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date1904="1" showObjects="placeholders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evelopment\Clients\BloodGuys\Documentation\"/>
    </mc:Choice>
  </mc:AlternateContent>
  <xr:revisionPtr revIDLastSave="0" documentId="13_ncr:1_{C905F996-8107-4AE2-9D58-B54FD7420C1E}" xr6:coauthVersionLast="47" xr6:coauthVersionMax="47" xr10:uidLastSave="{00000000-0000-0000-0000-000000000000}"/>
  <bookViews>
    <workbookView xWindow="-120" yWindow="-120" windowWidth="29040" windowHeight="15840" tabRatio="573" activeTab="1" xr2:uid="{00000000-000D-0000-FFFF-FFFF00000000}"/>
  </bookViews>
  <sheets>
    <sheet name="Master" sheetId="15" r:id="rId1"/>
    <sheet name="Auto" sheetId="16" r:id="rId2"/>
  </sheets>
  <definedNames>
    <definedName name="_0_1" localSheetId="1">Auto!$A$15:$U$70</definedName>
    <definedName name="_xlnm._FilterDatabase" localSheetId="1" hidden="1">Auto!$B$14:$W$3103</definedName>
    <definedName name="_xlnm._FilterDatabase" localSheetId="0" hidden="1">Master!$B$14:$W$3103</definedName>
    <definedName name="A" localSheetId="1">Auto!$B:$D</definedName>
    <definedName name="A">Master!$B:$D</definedName>
    <definedName name="_xlnm.Print_Titles" localSheetId="1">Auto!$1:$14</definedName>
    <definedName name="_xlnm.Print_Titles" localSheetId="0">Master!$1:$14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103" i="16" l="1"/>
  <c r="AD3103" i="16"/>
  <c r="AC3103" i="16"/>
  <c r="AB3103" i="16"/>
  <c r="AA3103" i="16"/>
  <c r="Z3103" i="16"/>
  <c r="Y3103" i="16"/>
  <c r="X3103" i="16"/>
  <c r="W3103" i="16"/>
  <c r="AE3102" i="16"/>
  <c r="AD3102" i="16"/>
  <c r="AC3102" i="16"/>
  <c r="AB3102" i="16"/>
  <c r="AA3102" i="16"/>
  <c r="Z3102" i="16"/>
  <c r="Y3102" i="16"/>
  <c r="X3102" i="16"/>
  <c r="W3102" i="16"/>
  <c r="AE3101" i="16"/>
  <c r="AD3101" i="16"/>
  <c r="AC3101" i="16"/>
  <c r="AB3101" i="16"/>
  <c r="AA3101" i="16"/>
  <c r="Z3101" i="16"/>
  <c r="Y3101" i="16"/>
  <c r="X3101" i="16"/>
  <c r="W3101" i="16"/>
  <c r="AE3100" i="16"/>
  <c r="AD3100" i="16"/>
  <c r="AC3100" i="16"/>
  <c r="AB3100" i="16"/>
  <c r="AA3100" i="16"/>
  <c r="Z3100" i="16"/>
  <c r="Y3100" i="16"/>
  <c r="X3100" i="16"/>
  <c r="W3100" i="16"/>
  <c r="AE3099" i="16"/>
  <c r="AD3099" i="16"/>
  <c r="AC3099" i="16"/>
  <c r="AB3099" i="16"/>
  <c r="AA3099" i="16"/>
  <c r="Z3099" i="16"/>
  <c r="Y3099" i="16"/>
  <c r="X3099" i="16"/>
  <c r="W3099" i="16"/>
  <c r="AE3098" i="16"/>
  <c r="AD3098" i="16"/>
  <c r="AC3098" i="16"/>
  <c r="AB3098" i="16"/>
  <c r="AA3098" i="16"/>
  <c r="Z3098" i="16"/>
  <c r="Y3098" i="16"/>
  <c r="X3098" i="16"/>
  <c r="W3098" i="16"/>
  <c r="AE3097" i="16"/>
  <c r="AD3097" i="16"/>
  <c r="AC3097" i="16"/>
  <c r="AB3097" i="16"/>
  <c r="AA3097" i="16"/>
  <c r="Z3097" i="16"/>
  <c r="Y3097" i="16"/>
  <c r="X3097" i="16"/>
  <c r="W3097" i="16"/>
  <c r="AE3096" i="16"/>
  <c r="AD3096" i="16"/>
  <c r="AC3096" i="16"/>
  <c r="AB3096" i="16"/>
  <c r="AA3096" i="16"/>
  <c r="Z3096" i="16"/>
  <c r="Y3096" i="16"/>
  <c r="X3096" i="16"/>
  <c r="W3096" i="16"/>
  <c r="AE3095" i="16"/>
  <c r="AD3095" i="16"/>
  <c r="AC3095" i="16"/>
  <c r="AB3095" i="16"/>
  <c r="AA3095" i="16"/>
  <c r="Z3095" i="16"/>
  <c r="Y3095" i="16"/>
  <c r="X3095" i="16"/>
  <c r="W3095" i="16"/>
  <c r="AE3094" i="16"/>
  <c r="AD3094" i="16"/>
  <c r="AC3094" i="16"/>
  <c r="AB3094" i="16"/>
  <c r="AA3094" i="16"/>
  <c r="Z3094" i="16"/>
  <c r="Y3094" i="16"/>
  <c r="X3094" i="16"/>
  <c r="W3094" i="16"/>
  <c r="AE3093" i="16"/>
  <c r="AD3093" i="16"/>
  <c r="AC3093" i="16"/>
  <c r="AB3093" i="16"/>
  <c r="AA3093" i="16"/>
  <c r="Z3093" i="16"/>
  <c r="Y3093" i="16"/>
  <c r="X3093" i="16"/>
  <c r="W3093" i="16"/>
  <c r="AE3092" i="16"/>
  <c r="AD3092" i="16"/>
  <c r="AC3092" i="16"/>
  <c r="AB3092" i="16"/>
  <c r="AA3092" i="16"/>
  <c r="Z3092" i="16"/>
  <c r="Y3092" i="16"/>
  <c r="X3092" i="16"/>
  <c r="W3092" i="16"/>
  <c r="AE3091" i="16"/>
  <c r="AD3091" i="16"/>
  <c r="AC3091" i="16"/>
  <c r="AB3091" i="16"/>
  <c r="AA3091" i="16"/>
  <c r="Z3091" i="16"/>
  <c r="Y3091" i="16"/>
  <c r="X3091" i="16"/>
  <c r="W3091" i="16"/>
  <c r="AE3090" i="16"/>
  <c r="AD3090" i="16"/>
  <c r="AC3090" i="16"/>
  <c r="AB3090" i="16"/>
  <c r="AA3090" i="16"/>
  <c r="Z3090" i="16"/>
  <c r="Y3090" i="16"/>
  <c r="X3090" i="16"/>
  <c r="W3090" i="16"/>
  <c r="AE3089" i="16"/>
  <c r="AD3089" i="16"/>
  <c r="AC3089" i="16"/>
  <c r="AB3089" i="16"/>
  <c r="AA3089" i="16"/>
  <c r="Z3089" i="16"/>
  <c r="Y3089" i="16"/>
  <c r="X3089" i="16"/>
  <c r="W3089" i="16"/>
  <c r="AE3088" i="16"/>
  <c r="AD3088" i="16"/>
  <c r="AC3088" i="16"/>
  <c r="AB3088" i="16"/>
  <c r="AA3088" i="16"/>
  <c r="Z3088" i="16"/>
  <c r="Y3088" i="16"/>
  <c r="X3088" i="16"/>
  <c r="W3088" i="16"/>
  <c r="AE3087" i="16"/>
  <c r="AD3087" i="16"/>
  <c r="AC3087" i="16"/>
  <c r="AB3087" i="16"/>
  <c r="AA3087" i="16"/>
  <c r="Z3087" i="16"/>
  <c r="Y3087" i="16"/>
  <c r="X3087" i="16"/>
  <c r="W3087" i="16"/>
  <c r="AE3086" i="16"/>
  <c r="AD3086" i="16"/>
  <c r="AC3086" i="16"/>
  <c r="AB3086" i="16"/>
  <c r="AA3086" i="16"/>
  <c r="Z3086" i="16"/>
  <c r="Y3086" i="16"/>
  <c r="X3086" i="16"/>
  <c r="W3086" i="16"/>
  <c r="AE3085" i="16"/>
  <c r="AD3085" i="16"/>
  <c r="AC3085" i="16"/>
  <c r="AB3085" i="16"/>
  <c r="AA3085" i="16"/>
  <c r="Z3085" i="16"/>
  <c r="Y3085" i="16"/>
  <c r="X3085" i="16"/>
  <c r="W3085" i="16"/>
  <c r="AE3084" i="16"/>
  <c r="AD3084" i="16"/>
  <c r="AC3084" i="16"/>
  <c r="AB3084" i="16"/>
  <c r="AA3084" i="16"/>
  <c r="Z3084" i="16"/>
  <c r="Y3084" i="16"/>
  <c r="X3084" i="16"/>
  <c r="W3084" i="16"/>
  <c r="AE3083" i="16"/>
  <c r="AD3083" i="16"/>
  <c r="AC3083" i="16"/>
  <c r="AB3083" i="16"/>
  <c r="AA3083" i="16"/>
  <c r="Z3083" i="16"/>
  <c r="Y3083" i="16"/>
  <c r="X3083" i="16"/>
  <c r="W3083" i="16"/>
  <c r="AE3082" i="16"/>
  <c r="AD3082" i="16"/>
  <c r="AC3082" i="16"/>
  <c r="AB3082" i="16"/>
  <c r="AA3082" i="16"/>
  <c r="Z3082" i="16"/>
  <c r="Y3082" i="16"/>
  <c r="X3082" i="16"/>
  <c r="W3082" i="16"/>
  <c r="AE3081" i="16"/>
  <c r="AD3081" i="16"/>
  <c r="AC3081" i="16"/>
  <c r="AB3081" i="16"/>
  <c r="AA3081" i="16"/>
  <c r="Z3081" i="16"/>
  <c r="Y3081" i="16"/>
  <c r="X3081" i="16"/>
  <c r="W3081" i="16"/>
  <c r="AE3080" i="16"/>
  <c r="AD3080" i="16"/>
  <c r="AC3080" i="16"/>
  <c r="AB3080" i="16"/>
  <c r="AA3080" i="16"/>
  <c r="Z3080" i="16"/>
  <c r="Y3080" i="16"/>
  <c r="X3080" i="16"/>
  <c r="W3080" i="16"/>
  <c r="AE3079" i="16"/>
  <c r="AD3079" i="16"/>
  <c r="AC3079" i="16"/>
  <c r="AB3079" i="16"/>
  <c r="AA3079" i="16"/>
  <c r="Z3079" i="16"/>
  <c r="Y3079" i="16"/>
  <c r="X3079" i="16"/>
  <c r="W3079" i="16"/>
  <c r="AE3078" i="16"/>
  <c r="AD3078" i="16"/>
  <c r="AC3078" i="16"/>
  <c r="AB3078" i="16"/>
  <c r="AA3078" i="16"/>
  <c r="Z3078" i="16"/>
  <c r="Y3078" i="16"/>
  <c r="X3078" i="16"/>
  <c r="W3078" i="16"/>
  <c r="AE3077" i="16"/>
  <c r="AD3077" i="16"/>
  <c r="AC3077" i="16"/>
  <c r="AB3077" i="16"/>
  <c r="AA3077" i="16"/>
  <c r="Z3077" i="16"/>
  <c r="Y3077" i="16"/>
  <c r="X3077" i="16"/>
  <c r="W3077" i="16"/>
  <c r="AE3076" i="16"/>
  <c r="AD3076" i="16"/>
  <c r="AC3076" i="16"/>
  <c r="AB3076" i="16"/>
  <c r="AA3076" i="16"/>
  <c r="Z3076" i="16"/>
  <c r="Y3076" i="16"/>
  <c r="X3076" i="16"/>
  <c r="W3076" i="16"/>
  <c r="AE3075" i="16"/>
  <c r="AD3075" i="16"/>
  <c r="AC3075" i="16"/>
  <c r="AB3075" i="16"/>
  <c r="AA3075" i="16"/>
  <c r="Z3075" i="16"/>
  <c r="Y3075" i="16"/>
  <c r="X3075" i="16"/>
  <c r="W3075" i="16"/>
  <c r="AE3074" i="16"/>
  <c r="AD3074" i="16"/>
  <c r="AC3074" i="16"/>
  <c r="AB3074" i="16"/>
  <c r="AA3074" i="16"/>
  <c r="Z3074" i="16"/>
  <c r="Y3074" i="16"/>
  <c r="X3074" i="16"/>
  <c r="W3074" i="16"/>
  <c r="AE3073" i="16"/>
  <c r="AD3073" i="16"/>
  <c r="AC3073" i="16"/>
  <c r="AB3073" i="16"/>
  <c r="AA3073" i="16"/>
  <c r="Z3073" i="16"/>
  <c r="Y3073" i="16"/>
  <c r="X3073" i="16"/>
  <c r="W3073" i="16"/>
  <c r="AE3072" i="16"/>
  <c r="AD3072" i="16"/>
  <c r="AC3072" i="16"/>
  <c r="AB3072" i="16"/>
  <c r="AA3072" i="16"/>
  <c r="Z3072" i="16"/>
  <c r="Y3072" i="16"/>
  <c r="X3072" i="16"/>
  <c r="W3072" i="16"/>
  <c r="AE3071" i="16"/>
  <c r="AD3071" i="16"/>
  <c r="AC3071" i="16"/>
  <c r="AB3071" i="16"/>
  <c r="AA3071" i="16"/>
  <c r="Z3071" i="16"/>
  <c r="Y3071" i="16"/>
  <c r="X3071" i="16"/>
  <c r="W3071" i="16"/>
  <c r="AE3070" i="16"/>
  <c r="AD3070" i="16"/>
  <c r="AC3070" i="16"/>
  <c r="AB3070" i="16"/>
  <c r="AA3070" i="16"/>
  <c r="Z3070" i="16"/>
  <c r="Y3070" i="16"/>
  <c r="X3070" i="16"/>
  <c r="W3070" i="16"/>
  <c r="AE3069" i="16"/>
  <c r="AD3069" i="16"/>
  <c r="AC3069" i="16"/>
  <c r="AB3069" i="16"/>
  <c r="AA3069" i="16"/>
  <c r="Z3069" i="16"/>
  <c r="Y3069" i="16"/>
  <c r="X3069" i="16"/>
  <c r="W3069" i="16"/>
  <c r="AE3068" i="16"/>
  <c r="AD3068" i="16"/>
  <c r="AC3068" i="16"/>
  <c r="AB3068" i="16"/>
  <c r="AA3068" i="16"/>
  <c r="Z3068" i="16"/>
  <c r="Y3068" i="16"/>
  <c r="X3068" i="16"/>
  <c r="W3068" i="16"/>
  <c r="AE3067" i="16"/>
  <c r="AD3067" i="16"/>
  <c r="AC3067" i="16"/>
  <c r="AB3067" i="16"/>
  <c r="AA3067" i="16"/>
  <c r="Z3067" i="16"/>
  <c r="Y3067" i="16"/>
  <c r="X3067" i="16"/>
  <c r="W3067" i="16"/>
  <c r="AE3066" i="16"/>
  <c r="AD3066" i="16"/>
  <c r="AC3066" i="16"/>
  <c r="AB3066" i="16"/>
  <c r="AA3066" i="16"/>
  <c r="Z3066" i="16"/>
  <c r="Y3066" i="16"/>
  <c r="X3066" i="16"/>
  <c r="W3066" i="16"/>
  <c r="AE3065" i="16"/>
  <c r="AD3065" i="16"/>
  <c r="AC3065" i="16"/>
  <c r="AB3065" i="16"/>
  <c r="AA3065" i="16"/>
  <c r="Z3065" i="16"/>
  <c r="Y3065" i="16"/>
  <c r="X3065" i="16"/>
  <c r="W3065" i="16"/>
  <c r="AE3064" i="16"/>
  <c r="AD3064" i="16"/>
  <c r="AC3064" i="16"/>
  <c r="AB3064" i="16"/>
  <c r="AA3064" i="16"/>
  <c r="Z3064" i="16"/>
  <c r="Y3064" i="16"/>
  <c r="X3064" i="16"/>
  <c r="W3064" i="16"/>
  <c r="AE3063" i="16"/>
  <c r="AD3063" i="16"/>
  <c r="AC3063" i="16"/>
  <c r="AB3063" i="16"/>
  <c r="AA3063" i="16"/>
  <c r="Z3063" i="16"/>
  <c r="Y3063" i="16"/>
  <c r="X3063" i="16"/>
  <c r="W3063" i="16"/>
  <c r="AE3062" i="16"/>
  <c r="AD3062" i="16"/>
  <c r="AC3062" i="16"/>
  <c r="AB3062" i="16"/>
  <c r="AA3062" i="16"/>
  <c r="Z3062" i="16"/>
  <c r="Y3062" i="16"/>
  <c r="X3062" i="16"/>
  <c r="W3062" i="16"/>
  <c r="AE3061" i="16"/>
  <c r="AD3061" i="16"/>
  <c r="AC3061" i="16"/>
  <c r="AB3061" i="16"/>
  <c r="AA3061" i="16"/>
  <c r="Z3061" i="16"/>
  <c r="Y3061" i="16"/>
  <c r="X3061" i="16"/>
  <c r="W3061" i="16"/>
  <c r="AE3060" i="16"/>
  <c r="AD3060" i="16"/>
  <c r="AC3060" i="16"/>
  <c r="AB3060" i="16"/>
  <c r="AA3060" i="16"/>
  <c r="Z3060" i="16"/>
  <c r="Y3060" i="16"/>
  <c r="X3060" i="16"/>
  <c r="W3060" i="16"/>
  <c r="AE3059" i="16"/>
  <c r="AD3059" i="16"/>
  <c r="AC3059" i="16"/>
  <c r="AB3059" i="16"/>
  <c r="AA3059" i="16"/>
  <c r="Z3059" i="16"/>
  <c r="Y3059" i="16"/>
  <c r="X3059" i="16"/>
  <c r="W3059" i="16"/>
  <c r="AE3058" i="16"/>
  <c r="AD3058" i="16"/>
  <c r="AC3058" i="16"/>
  <c r="AB3058" i="16"/>
  <c r="AA3058" i="16"/>
  <c r="Z3058" i="16"/>
  <c r="Y3058" i="16"/>
  <c r="X3058" i="16"/>
  <c r="W3058" i="16"/>
  <c r="AE3057" i="16"/>
  <c r="AD3057" i="16"/>
  <c r="AC3057" i="16"/>
  <c r="AB3057" i="16"/>
  <c r="AA3057" i="16"/>
  <c r="Z3057" i="16"/>
  <c r="Y3057" i="16"/>
  <c r="X3057" i="16"/>
  <c r="W3057" i="16"/>
  <c r="AE3056" i="16"/>
  <c r="AD3056" i="16"/>
  <c r="AC3056" i="16"/>
  <c r="AB3056" i="16"/>
  <c r="AA3056" i="16"/>
  <c r="Z3056" i="16"/>
  <c r="Y3056" i="16"/>
  <c r="X3056" i="16"/>
  <c r="W3056" i="16"/>
  <c r="AE3055" i="16"/>
  <c r="AD3055" i="16"/>
  <c r="AC3055" i="16"/>
  <c r="AB3055" i="16"/>
  <c r="AA3055" i="16"/>
  <c r="Z3055" i="16"/>
  <c r="Y3055" i="16"/>
  <c r="X3055" i="16"/>
  <c r="W3055" i="16"/>
  <c r="AE3054" i="16"/>
  <c r="AD3054" i="16"/>
  <c r="AC3054" i="16"/>
  <c r="AB3054" i="16"/>
  <c r="AA3054" i="16"/>
  <c r="Z3054" i="16"/>
  <c r="Y3054" i="16"/>
  <c r="X3054" i="16"/>
  <c r="W3054" i="16"/>
  <c r="AE3053" i="16"/>
  <c r="AD3053" i="16"/>
  <c r="AC3053" i="16"/>
  <c r="AB3053" i="16"/>
  <c r="AA3053" i="16"/>
  <c r="Z3053" i="16"/>
  <c r="Y3053" i="16"/>
  <c r="X3053" i="16"/>
  <c r="W3053" i="16"/>
  <c r="AE3052" i="16"/>
  <c r="AD3052" i="16"/>
  <c r="AC3052" i="16"/>
  <c r="AB3052" i="16"/>
  <c r="AA3052" i="16"/>
  <c r="Z3052" i="16"/>
  <c r="Y3052" i="16"/>
  <c r="X3052" i="16"/>
  <c r="W3052" i="16"/>
  <c r="AE3051" i="16"/>
  <c r="AD3051" i="16"/>
  <c r="AC3051" i="16"/>
  <c r="AB3051" i="16"/>
  <c r="AA3051" i="16"/>
  <c r="Z3051" i="16"/>
  <c r="Y3051" i="16"/>
  <c r="X3051" i="16"/>
  <c r="W3051" i="16"/>
  <c r="AE3050" i="16"/>
  <c r="AD3050" i="16"/>
  <c r="AC3050" i="16"/>
  <c r="AB3050" i="16"/>
  <c r="AA3050" i="16"/>
  <c r="Z3050" i="16"/>
  <c r="Y3050" i="16"/>
  <c r="X3050" i="16"/>
  <c r="W3050" i="16"/>
  <c r="AE3049" i="16"/>
  <c r="AD3049" i="16"/>
  <c r="AC3049" i="16"/>
  <c r="AB3049" i="16"/>
  <c r="AA3049" i="16"/>
  <c r="Z3049" i="16"/>
  <c r="Y3049" i="16"/>
  <c r="X3049" i="16"/>
  <c r="W3049" i="16"/>
  <c r="AE3048" i="16"/>
  <c r="AD3048" i="16"/>
  <c r="AC3048" i="16"/>
  <c r="AB3048" i="16"/>
  <c r="AA3048" i="16"/>
  <c r="Z3048" i="16"/>
  <c r="Y3048" i="16"/>
  <c r="X3048" i="16"/>
  <c r="W3048" i="16"/>
  <c r="AE3047" i="16"/>
  <c r="AD3047" i="16"/>
  <c r="AC3047" i="16"/>
  <c r="AB3047" i="16"/>
  <c r="AA3047" i="16"/>
  <c r="Z3047" i="16"/>
  <c r="Y3047" i="16"/>
  <c r="X3047" i="16"/>
  <c r="W3047" i="16"/>
  <c r="AE3046" i="16"/>
  <c r="AD3046" i="16"/>
  <c r="AC3046" i="16"/>
  <c r="AB3046" i="16"/>
  <c r="AA3046" i="16"/>
  <c r="Z3046" i="16"/>
  <c r="Y3046" i="16"/>
  <c r="X3046" i="16"/>
  <c r="W3046" i="16"/>
  <c r="AE3045" i="16"/>
  <c r="AD3045" i="16"/>
  <c r="AC3045" i="16"/>
  <c r="AB3045" i="16"/>
  <c r="AA3045" i="16"/>
  <c r="Z3045" i="16"/>
  <c r="Y3045" i="16"/>
  <c r="X3045" i="16"/>
  <c r="W3045" i="16"/>
  <c r="AE3044" i="16"/>
  <c r="AD3044" i="16"/>
  <c r="AC3044" i="16"/>
  <c r="AB3044" i="16"/>
  <c r="AA3044" i="16"/>
  <c r="Z3044" i="16"/>
  <c r="Y3044" i="16"/>
  <c r="X3044" i="16"/>
  <c r="W3044" i="16"/>
  <c r="AE3043" i="16"/>
  <c r="AD3043" i="16"/>
  <c r="AC3043" i="16"/>
  <c r="AB3043" i="16"/>
  <c r="AA3043" i="16"/>
  <c r="Z3043" i="16"/>
  <c r="Y3043" i="16"/>
  <c r="X3043" i="16"/>
  <c r="W3043" i="16"/>
  <c r="AE3042" i="16"/>
  <c r="AD3042" i="16"/>
  <c r="AC3042" i="16"/>
  <c r="AB3042" i="16"/>
  <c r="AA3042" i="16"/>
  <c r="Z3042" i="16"/>
  <c r="Y3042" i="16"/>
  <c r="X3042" i="16"/>
  <c r="W3042" i="16"/>
  <c r="AE3041" i="16"/>
  <c r="AD3041" i="16"/>
  <c r="AC3041" i="16"/>
  <c r="AB3041" i="16"/>
  <c r="AA3041" i="16"/>
  <c r="Z3041" i="16"/>
  <c r="Y3041" i="16"/>
  <c r="X3041" i="16"/>
  <c r="W3041" i="16"/>
  <c r="AE3040" i="16"/>
  <c r="AD3040" i="16"/>
  <c r="AC3040" i="16"/>
  <c r="AB3040" i="16"/>
  <c r="AA3040" i="16"/>
  <c r="Z3040" i="16"/>
  <c r="Y3040" i="16"/>
  <c r="X3040" i="16"/>
  <c r="W3040" i="16"/>
  <c r="AE3039" i="16"/>
  <c r="AD3039" i="16"/>
  <c r="AC3039" i="16"/>
  <c r="AB3039" i="16"/>
  <c r="AA3039" i="16"/>
  <c r="Z3039" i="16"/>
  <c r="Y3039" i="16"/>
  <c r="X3039" i="16"/>
  <c r="W3039" i="16"/>
  <c r="AE3038" i="16"/>
  <c r="AD3038" i="16"/>
  <c r="AC3038" i="16"/>
  <c r="AB3038" i="16"/>
  <c r="AA3038" i="16"/>
  <c r="Z3038" i="16"/>
  <c r="Y3038" i="16"/>
  <c r="X3038" i="16"/>
  <c r="W3038" i="16"/>
  <c r="AE3037" i="16"/>
  <c r="AD3037" i="16"/>
  <c r="AC3037" i="16"/>
  <c r="AB3037" i="16"/>
  <c r="AA3037" i="16"/>
  <c r="Z3037" i="16"/>
  <c r="Y3037" i="16"/>
  <c r="X3037" i="16"/>
  <c r="W3037" i="16"/>
  <c r="AE3036" i="16"/>
  <c r="AD3036" i="16"/>
  <c r="AC3036" i="16"/>
  <c r="AB3036" i="16"/>
  <c r="AA3036" i="16"/>
  <c r="Z3036" i="16"/>
  <c r="Y3036" i="16"/>
  <c r="X3036" i="16"/>
  <c r="W3036" i="16"/>
  <c r="AE3035" i="16"/>
  <c r="AD3035" i="16"/>
  <c r="AC3035" i="16"/>
  <c r="AB3035" i="16"/>
  <c r="AA3035" i="16"/>
  <c r="Z3035" i="16"/>
  <c r="Y3035" i="16"/>
  <c r="X3035" i="16"/>
  <c r="W3035" i="16"/>
  <c r="AE3034" i="16"/>
  <c r="AD3034" i="16"/>
  <c r="AC3034" i="16"/>
  <c r="AB3034" i="16"/>
  <c r="AA3034" i="16"/>
  <c r="Z3034" i="16"/>
  <c r="Y3034" i="16"/>
  <c r="X3034" i="16"/>
  <c r="W3034" i="16"/>
  <c r="AE3033" i="16"/>
  <c r="AD3033" i="16"/>
  <c r="AC3033" i="16"/>
  <c r="AB3033" i="16"/>
  <c r="AA3033" i="16"/>
  <c r="Z3033" i="16"/>
  <c r="Y3033" i="16"/>
  <c r="X3033" i="16"/>
  <c r="W3033" i="16"/>
  <c r="AE3032" i="16"/>
  <c r="AD3032" i="16"/>
  <c r="AC3032" i="16"/>
  <c r="AB3032" i="16"/>
  <c r="AA3032" i="16"/>
  <c r="Z3032" i="16"/>
  <c r="Y3032" i="16"/>
  <c r="X3032" i="16"/>
  <c r="W3032" i="16"/>
  <c r="AE3031" i="16"/>
  <c r="AD3031" i="16"/>
  <c r="AC3031" i="16"/>
  <c r="AB3031" i="16"/>
  <c r="AA3031" i="16"/>
  <c r="Z3031" i="16"/>
  <c r="Y3031" i="16"/>
  <c r="X3031" i="16"/>
  <c r="W3031" i="16"/>
  <c r="AE3030" i="16"/>
  <c r="AD3030" i="16"/>
  <c r="AC3030" i="16"/>
  <c r="AB3030" i="16"/>
  <c r="AA3030" i="16"/>
  <c r="Z3030" i="16"/>
  <c r="Y3030" i="16"/>
  <c r="X3030" i="16"/>
  <c r="W3030" i="16"/>
  <c r="AE3029" i="16"/>
  <c r="AD3029" i="16"/>
  <c r="AC3029" i="16"/>
  <c r="AB3029" i="16"/>
  <c r="AA3029" i="16"/>
  <c r="Z3029" i="16"/>
  <c r="Y3029" i="16"/>
  <c r="X3029" i="16"/>
  <c r="W3029" i="16"/>
  <c r="AE3028" i="16"/>
  <c r="AD3028" i="16"/>
  <c r="AC3028" i="16"/>
  <c r="AB3028" i="16"/>
  <c r="AA3028" i="16"/>
  <c r="Z3028" i="16"/>
  <c r="Y3028" i="16"/>
  <c r="X3028" i="16"/>
  <c r="W3028" i="16"/>
  <c r="AE3027" i="16"/>
  <c r="AD3027" i="16"/>
  <c r="AC3027" i="16"/>
  <c r="AB3027" i="16"/>
  <c r="AA3027" i="16"/>
  <c r="Z3027" i="16"/>
  <c r="Y3027" i="16"/>
  <c r="X3027" i="16"/>
  <c r="W3027" i="16"/>
  <c r="AE3026" i="16"/>
  <c r="AD3026" i="16"/>
  <c r="AC3026" i="16"/>
  <c r="AB3026" i="16"/>
  <c r="AA3026" i="16"/>
  <c r="Z3026" i="16"/>
  <c r="Y3026" i="16"/>
  <c r="X3026" i="16"/>
  <c r="W3026" i="16"/>
  <c r="AE3025" i="16"/>
  <c r="AD3025" i="16"/>
  <c r="AC3025" i="16"/>
  <c r="AB3025" i="16"/>
  <c r="AA3025" i="16"/>
  <c r="Z3025" i="16"/>
  <c r="Y3025" i="16"/>
  <c r="X3025" i="16"/>
  <c r="W3025" i="16"/>
  <c r="AE3024" i="16"/>
  <c r="AD3024" i="16"/>
  <c r="AC3024" i="16"/>
  <c r="AB3024" i="16"/>
  <c r="AA3024" i="16"/>
  <c r="Z3024" i="16"/>
  <c r="Y3024" i="16"/>
  <c r="X3024" i="16"/>
  <c r="W3024" i="16"/>
  <c r="AE3023" i="16"/>
  <c r="AD3023" i="16"/>
  <c r="AC3023" i="16"/>
  <c r="AB3023" i="16"/>
  <c r="AA3023" i="16"/>
  <c r="Z3023" i="16"/>
  <c r="Y3023" i="16"/>
  <c r="X3023" i="16"/>
  <c r="W3023" i="16"/>
  <c r="AE3022" i="16"/>
  <c r="AD3022" i="16"/>
  <c r="AC3022" i="16"/>
  <c r="AB3022" i="16"/>
  <c r="AA3022" i="16"/>
  <c r="Z3022" i="16"/>
  <c r="Y3022" i="16"/>
  <c r="X3022" i="16"/>
  <c r="W3022" i="16"/>
  <c r="AE3021" i="16"/>
  <c r="AD3021" i="16"/>
  <c r="AC3021" i="16"/>
  <c r="AB3021" i="16"/>
  <c r="AA3021" i="16"/>
  <c r="Z3021" i="16"/>
  <c r="Y3021" i="16"/>
  <c r="X3021" i="16"/>
  <c r="W3021" i="16"/>
  <c r="AE3020" i="16"/>
  <c r="AD3020" i="16"/>
  <c r="AC3020" i="16"/>
  <c r="AB3020" i="16"/>
  <c r="AA3020" i="16"/>
  <c r="Z3020" i="16"/>
  <c r="Y3020" i="16"/>
  <c r="X3020" i="16"/>
  <c r="W3020" i="16"/>
  <c r="AE3019" i="16"/>
  <c r="AD3019" i="16"/>
  <c r="AC3019" i="16"/>
  <c r="AB3019" i="16"/>
  <c r="AA3019" i="16"/>
  <c r="Z3019" i="16"/>
  <c r="Y3019" i="16"/>
  <c r="X3019" i="16"/>
  <c r="W3019" i="16"/>
  <c r="AE3018" i="16"/>
  <c r="AD3018" i="16"/>
  <c r="AC3018" i="16"/>
  <c r="AB3018" i="16"/>
  <c r="AA3018" i="16"/>
  <c r="Z3018" i="16"/>
  <c r="Y3018" i="16"/>
  <c r="X3018" i="16"/>
  <c r="W3018" i="16"/>
  <c r="AE3017" i="16"/>
  <c r="AD3017" i="16"/>
  <c r="AC3017" i="16"/>
  <c r="AB3017" i="16"/>
  <c r="AA3017" i="16"/>
  <c r="Z3017" i="16"/>
  <c r="Y3017" i="16"/>
  <c r="X3017" i="16"/>
  <c r="W3017" i="16"/>
  <c r="AE3016" i="16"/>
  <c r="AD3016" i="16"/>
  <c r="AC3016" i="16"/>
  <c r="AB3016" i="16"/>
  <c r="AA3016" i="16"/>
  <c r="Z3016" i="16"/>
  <c r="Y3016" i="16"/>
  <c r="X3016" i="16"/>
  <c r="W3016" i="16"/>
  <c r="AE3015" i="16"/>
  <c r="AD3015" i="16"/>
  <c r="AC3015" i="16"/>
  <c r="AB3015" i="16"/>
  <c r="AA3015" i="16"/>
  <c r="Z3015" i="16"/>
  <c r="Y3015" i="16"/>
  <c r="X3015" i="16"/>
  <c r="W3015" i="16"/>
  <c r="AE3014" i="16"/>
  <c r="AD3014" i="16"/>
  <c r="AC3014" i="16"/>
  <c r="AB3014" i="16"/>
  <c r="AA3014" i="16"/>
  <c r="Z3014" i="16"/>
  <c r="Y3014" i="16"/>
  <c r="X3014" i="16"/>
  <c r="W3014" i="16"/>
  <c r="AE3013" i="16"/>
  <c r="AD3013" i="16"/>
  <c r="AC3013" i="16"/>
  <c r="AB3013" i="16"/>
  <c r="AA3013" i="16"/>
  <c r="Z3013" i="16"/>
  <c r="Y3013" i="16"/>
  <c r="X3013" i="16"/>
  <c r="W3013" i="16"/>
  <c r="AE3012" i="16"/>
  <c r="AD3012" i="16"/>
  <c r="AC3012" i="16"/>
  <c r="AB3012" i="16"/>
  <c r="AA3012" i="16"/>
  <c r="Z3012" i="16"/>
  <c r="Y3012" i="16"/>
  <c r="X3012" i="16"/>
  <c r="W3012" i="16"/>
  <c r="AE3011" i="16"/>
  <c r="AD3011" i="16"/>
  <c r="AC3011" i="16"/>
  <c r="AB3011" i="16"/>
  <c r="AA3011" i="16"/>
  <c r="Z3011" i="16"/>
  <c r="Y3011" i="16"/>
  <c r="X3011" i="16"/>
  <c r="W3011" i="16"/>
  <c r="AE3010" i="16"/>
  <c r="AD3010" i="16"/>
  <c r="AC3010" i="16"/>
  <c r="AB3010" i="16"/>
  <c r="AA3010" i="16"/>
  <c r="Z3010" i="16"/>
  <c r="Y3010" i="16"/>
  <c r="X3010" i="16"/>
  <c r="W3010" i="16"/>
  <c r="AE3009" i="16"/>
  <c r="AD3009" i="16"/>
  <c r="AC3009" i="16"/>
  <c r="AB3009" i="16"/>
  <c r="AA3009" i="16"/>
  <c r="Z3009" i="16"/>
  <c r="Y3009" i="16"/>
  <c r="X3009" i="16"/>
  <c r="W3009" i="16"/>
  <c r="AE3008" i="16"/>
  <c r="AD3008" i="16"/>
  <c r="AC3008" i="16"/>
  <c r="AB3008" i="16"/>
  <c r="AA3008" i="16"/>
  <c r="Z3008" i="16"/>
  <c r="Y3008" i="16"/>
  <c r="X3008" i="16"/>
  <c r="W3008" i="16"/>
  <c r="AE3007" i="16"/>
  <c r="AD3007" i="16"/>
  <c r="AC3007" i="16"/>
  <c r="AB3007" i="16"/>
  <c r="AA3007" i="16"/>
  <c r="Z3007" i="16"/>
  <c r="Y3007" i="16"/>
  <c r="X3007" i="16"/>
  <c r="W3007" i="16"/>
  <c r="AE3006" i="16"/>
  <c r="AD3006" i="16"/>
  <c r="AC3006" i="16"/>
  <c r="AB3006" i="16"/>
  <c r="AA3006" i="16"/>
  <c r="Z3006" i="16"/>
  <c r="Y3006" i="16"/>
  <c r="X3006" i="16"/>
  <c r="W3006" i="16"/>
  <c r="AE3005" i="16"/>
  <c r="AD3005" i="16"/>
  <c r="AC3005" i="16"/>
  <c r="AB3005" i="16"/>
  <c r="AA3005" i="16"/>
  <c r="Z3005" i="16"/>
  <c r="Y3005" i="16"/>
  <c r="X3005" i="16"/>
  <c r="W3005" i="16"/>
  <c r="AE3004" i="16"/>
  <c r="AD3004" i="16"/>
  <c r="AC3004" i="16"/>
  <c r="AB3004" i="16"/>
  <c r="AA3004" i="16"/>
  <c r="Z3004" i="16"/>
  <c r="Y3004" i="16"/>
  <c r="X3004" i="16"/>
  <c r="W3004" i="16"/>
  <c r="AE3003" i="16"/>
  <c r="AD3003" i="16"/>
  <c r="AC3003" i="16"/>
  <c r="AB3003" i="16"/>
  <c r="AA3003" i="16"/>
  <c r="Z3003" i="16"/>
  <c r="Y3003" i="16"/>
  <c r="X3003" i="16"/>
  <c r="W3003" i="16"/>
  <c r="AE3002" i="16"/>
  <c r="AD3002" i="16"/>
  <c r="AC3002" i="16"/>
  <c r="AB3002" i="16"/>
  <c r="AA3002" i="16"/>
  <c r="Z3002" i="16"/>
  <c r="Y3002" i="16"/>
  <c r="X3002" i="16"/>
  <c r="W3002" i="16"/>
  <c r="AE3001" i="16"/>
  <c r="AD3001" i="16"/>
  <c r="AC3001" i="16"/>
  <c r="AB3001" i="16"/>
  <c r="AA3001" i="16"/>
  <c r="Z3001" i="16"/>
  <c r="Y3001" i="16"/>
  <c r="X3001" i="16"/>
  <c r="W3001" i="16"/>
  <c r="AE3000" i="16"/>
  <c r="AD3000" i="16"/>
  <c r="AC3000" i="16"/>
  <c r="AB3000" i="16"/>
  <c r="AA3000" i="16"/>
  <c r="Z3000" i="16"/>
  <c r="Y3000" i="16"/>
  <c r="X3000" i="16"/>
  <c r="W3000" i="16"/>
  <c r="AE2999" i="16"/>
  <c r="AD2999" i="16"/>
  <c r="AC2999" i="16"/>
  <c r="AB2999" i="16"/>
  <c r="AA2999" i="16"/>
  <c r="Z2999" i="16"/>
  <c r="Y2999" i="16"/>
  <c r="X2999" i="16"/>
  <c r="W2999" i="16"/>
  <c r="AE2998" i="16"/>
  <c r="AD2998" i="16"/>
  <c r="AC2998" i="16"/>
  <c r="AB2998" i="16"/>
  <c r="AA2998" i="16"/>
  <c r="Z2998" i="16"/>
  <c r="Y2998" i="16"/>
  <c r="X2998" i="16"/>
  <c r="W2998" i="16"/>
  <c r="AE2997" i="16"/>
  <c r="AD2997" i="16"/>
  <c r="AC2997" i="16"/>
  <c r="AB2997" i="16"/>
  <c r="AA2997" i="16"/>
  <c r="Z2997" i="16"/>
  <c r="Y2997" i="16"/>
  <c r="X2997" i="16"/>
  <c r="W2997" i="16"/>
  <c r="AE2996" i="16"/>
  <c r="AD2996" i="16"/>
  <c r="AC2996" i="16"/>
  <c r="AB2996" i="16"/>
  <c r="AA2996" i="16"/>
  <c r="Z2996" i="16"/>
  <c r="Y2996" i="16"/>
  <c r="X2996" i="16"/>
  <c r="W2996" i="16"/>
  <c r="AE2995" i="16"/>
  <c r="AD2995" i="16"/>
  <c r="AC2995" i="16"/>
  <c r="AB2995" i="16"/>
  <c r="AA2995" i="16"/>
  <c r="Z2995" i="16"/>
  <c r="Y2995" i="16"/>
  <c r="X2995" i="16"/>
  <c r="W2995" i="16"/>
  <c r="AE2994" i="16"/>
  <c r="AD2994" i="16"/>
  <c r="AC2994" i="16"/>
  <c r="AB2994" i="16"/>
  <c r="AA2994" i="16"/>
  <c r="Z2994" i="16"/>
  <c r="Y2994" i="16"/>
  <c r="X2994" i="16"/>
  <c r="W2994" i="16"/>
  <c r="AE2993" i="16"/>
  <c r="AD2993" i="16"/>
  <c r="AC2993" i="16"/>
  <c r="AB2993" i="16"/>
  <c r="AA2993" i="16"/>
  <c r="Z2993" i="16"/>
  <c r="Y2993" i="16"/>
  <c r="X2993" i="16"/>
  <c r="W2993" i="16"/>
  <c r="AE2992" i="16"/>
  <c r="AD2992" i="16"/>
  <c r="AC2992" i="16"/>
  <c r="AB2992" i="16"/>
  <c r="AA2992" i="16"/>
  <c r="Z2992" i="16"/>
  <c r="Y2992" i="16"/>
  <c r="X2992" i="16"/>
  <c r="W2992" i="16"/>
  <c r="AE2991" i="16"/>
  <c r="AD2991" i="16"/>
  <c r="AC2991" i="16"/>
  <c r="AB2991" i="16"/>
  <c r="AA2991" i="16"/>
  <c r="Z2991" i="16"/>
  <c r="Y2991" i="16"/>
  <c r="X2991" i="16"/>
  <c r="W2991" i="16"/>
  <c r="AE2990" i="16"/>
  <c r="AD2990" i="16"/>
  <c r="AC2990" i="16"/>
  <c r="AB2990" i="16"/>
  <c r="AA2990" i="16"/>
  <c r="Z2990" i="16"/>
  <c r="Y2990" i="16"/>
  <c r="X2990" i="16"/>
  <c r="W2990" i="16"/>
  <c r="AE2989" i="16"/>
  <c r="AD2989" i="16"/>
  <c r="AC2989" i="16"/>
  <c r="AB2989" i="16"/>
  <c r="AA2989" i="16"/>
  <c r="Z2989" i="16"/>
  <c r="Y2989" i="16"/>
  <c r="X2989" i="16"/>
  <c r="W2989" i="16"/>
  <c r="AE2988" i="16"/>
  <c r="AD2988" i="16"/>
  <c r="AC2988" i="16"/>
  <c r="AB2988" i="16"/>
  <c r="AA2988" i="16"/>
  <c r="Z2988" i="16"/>
  <c r="Y2988" i="16"/>
  <c r="X2988" i="16"/>
  <c r="W2988" i="16"/>
  <c r="AE2987" i="16"/>
  <c r="AD2987" i="16"/>
  <c r="AC2987" i="16"/>
  <c r="AB2987" i="16"/>
  <c r="AA2987" i="16"/>
  <c r="Z2987" i="16"/>
  <c r="Y2987" i="16"/>
  <c r="X2987" i="16"/>
  <c r="W2987" i="16"/>
  <c r="AE2986" i="16"/>
  <c r="AD2986" i="16"/>
  <c r="AC2986" i="16"/>
  <c r="AB2986" i="16"/>
  <c r="AA2986" i="16"/>
  <c r="Z2986" i="16"/>
  <c r="Y2986" i="16"/>
  <c r="X2986" i="16"/>
  <c r="W2986" i="16"/>
  <c r="AE2985" i="16"/>
  <c r="AD2985" i="16"/>
  <c r="AC2985" i="16"/>
  <c r="AB2985" i="16"/>
  <c r="AA2985" i="16"/>
  <c r="Z2985" i="16"/>
  <c r="Y2985" i="16"/>
  <c r="X2985" i="16"/>
  <c r="W2985" i="16"/>
  <c r="AE2984" i="16"/>
  <c r="AD2984" i="16"/>
  <c r="AC2984" i="16"/>
  <c r="AB2984" i="16"/>
  <c r="AA2984" i="16"/>
  <c r="Z2984" i="16"/>
  <c r="Y2984" i="16"/>
  <c r="X2984" i="16"/>
  <c r="W2984" i="16"/>
  <c r="AE2983" i="16"/>
  <c r="AD2983" i="16"/>
  <c r="AC2983" i="16"/>
  <c r="AB2983" i="16"/>
  <c r="AA2983" i="16"/>
  <c r="Z2983" i="16"/>
  <c r="Y2983" i="16"/>
  <c r="X2983" i="16"/>
  <c r="W2983" i="16"/>
  <c r="AE2982" i="16"/>
  <c r="AD2982" i="16"/>
  <c r="AC2982" i="16"/>
  <c r="AB2982" i="16"/>
  <c r="AA2982" i="16"/>
  <c r="Z2982" i="16"/>
  <c r="Y2982" i="16"/>
  <c r="X2982" i="16"/>
  <c r="W2982" i="16"/>
  <c r="AE2981" i="16"/>
  <c r="AD2981" i="16"/>
  <c r="AC2981" i="16"/>
  <c r="AB2981" i="16"/>
  <c r="AA2981" i="16"/>
  <c r="Z2981" i="16"/>
  <c r="Y2981" i="16"/>
  <c r="X2981" i="16"/>
  <c r="W2981" i="16"/>
  <c r="AE2980" i="16"/>
  <c r="AD2980" i="16"/>
  <c r="AC2980" i="16"/>
  <c r="AB2980" i="16"/>
  <c r="AA2980" i="16"/>
  <c r="Z2980" i="16"/>
  <c r="Y2980" i="16"/>
  <c r="X2980" i="16"/>
  <c r="W2980" i="16"/>
  <c r="AE2979" i="16"/>
  <c r="AD2979" i="16"/>
  <c r="AC2979" i="16"/>
  <c r="AB2979" i="16"/>
  <c r="AA2979" i="16"/>
  <c r="Z2979" i="16"/>
  <c r="Y2979" i="16"/>
  <c r="X2979" i="16"/>
  <c r="W2979" i="16"/>
  <c r="AE2978" i="16"/>
  <c r="AD2978" i="16"/>
  <c r="AC2978" i="16"/>
  <c r="AB2978" i="16"/>
  <c r="AA2978" i="16"/>
  <c r="Z2978" i="16"/>
  <c r="Y2978" i="16"/>
  <c r="X2978" i="16"/>
  <c r="W2978" i="16"/>
  <c r="AE2977" i="16"/>
  <c r="AD2977" i="16"/>
  <c r="AC2977" i="16"/>
  <c r="AB2977" i="16"/>
  <c r="AA2977" i="16"/>
  <c r="Z2977" i="16"/>
  <c r="Y2977" i="16"/>
  <c r="X2977" i="16"/>
  <c r="W2977" i="16"/>
  <c r="AE2976" i="16"/>
  <c r="AD2976" i="16"/>
  <c r="AC2976" i="16"/>
  <c r="AB2976" i="16"/>
  <c r="AA2976" i="16"/>
  <c r="Z2976" i="16"/>
  <c r="Y2976" i="16"/>
  <c r="X2976" i="16"/>
  <c r="W2976" i="16"/>
  <c r="AE2975" i="16"/>
  <c r="AD2975" i="16"/>
  <c r="AC2975" i="16"/>
  <c r="AB2975" i="16"/>
  <c r="AA2975" i="16"/>
  <c r="Z2975" i="16"/>
  <c r="Y2975" i="16"/>
  <c r="X2975" i="16"/>
  <c r="W2975" i="16"/>
  <c r="AE2974" i="16"/>
  <c r="AD2974" i="16"/>
  <c r="AC2974" i="16"/>
  <c r="AB2974" i="16"/>
  <c r="AA2974" i="16"/>
  <c r="Z2974" i="16"/>
  <c r="Y2974" i="16"/>
  <c r="X2974" i="16"/>
  <c r="W2974" i="16"/>
  <c r="AE2973" i="16"/>
  <c r="AD2973" i="16"/>
  <c r="AC2973" i="16"/>
  <c r="AB2973" i="16"/>
  <c r="AA2973" i="16"/>
  <c r="Z2973" i="16"/>
  <c r="Y2973" i="16"/>
  <c r="X2973" i="16"/>
  <c r="W2973" i="16"/>
  <c r="AE2972" i="16"/>
  <c r="AD2972" i="16"/>
  <c r="AC2972" i="16"/>
  <c r="AB2972" i="16"/>
  <c r="AA2972" i="16"/>
  <c r="Z2972" i="16"/>
  <c r="Y2972" i="16"/>
  <c r="X2972" i="16"/>
  <c r="W2972" i="16"/>
  <c r="AE2971" i="16"/>
  <c r="AD2971" i="16"/>
  <c r="AC2971" i="16"/>
  <c r="AB2971" i="16"/>
  <c r="AA2971" i="16"/>
  <c r="Z2971" i="16"/>
  <c r="Y2971" i="16"/>
  <c r="X2971" i="16"/>
  <c r="W2971" i="16"/>
  <c r="AE2970" i="16"/>
  <c r="AD2970" i="16"/>
  <c r="AC2970" i="16"/>
  <c r="AB2970" i="16"/>
  <c r="AA2970" i="16"/>
  <c r="Z2970" i="16"/>
  <c r="Y2970" i="16"/>
  <c r="X2970" i="16"/>
  <c r="W2970" i="16"/>
  <c r="AE2969" i="16"/>
  <c r="AD2969" i="16"/>
  <c r="AC2969" i="16"/>
  <c r="AB2969" i="16"/>
  <c r="AA2969" i="16"/>
  <c r="Z2969" i="16"/>
  <c r="Y2969" i="16"/>
  <c r="X2969" i="16"/>
  <c r="W2969" i="16"/>
  <c r="AE2968" i="16"/>
  <c r="AD2968" i="16"/>
  <c r="AC2968" i="16"/>
  <c r="AB2968" i="16"/>
  <c r="AA2968" i="16"/>
  <c r="Z2968" i="16"/>
  <c r="Y2968" i="16"/>
  <c r="X2968" i="16"/>
  <c r="W2968" i="16"/>
  <c r="AE2967" i="16"/>
  <c r="AD2967" i="16"/>
  <c r="AC2967" i="16"/>
  <c r="AB2967" i="16"/>
  <c r="AA2967" i="16"/>
  <c r="Z2967" i="16"/>
  <c r="Y2967" i="16"/>
  <c r="X2967" i="16"/>
  <c r="W2967" i="16"/>
  <c r="AE2966" i="16"/>
  <c r="AD2966" i="16"/>
  <c r="AC2966" i="16"/>
  <c r="AB2966" i="16"/>
  <c r="AA2966" i="16"/>
  <c r="Z2966" i="16"/>
  <c r="Y2966" i="16"/>
  <c r="X2966" i="16"/>
  <c r="W2966" i="16"/>
  <c r="AE2965" i="16"/>
  <c r="AD2965" i="16"/>
  <c r="AC2965" i="16"/>
  <c r="AB2965" i="16"/>
  <c r="AA2965" i="16"/>
  <c r="Z2965" i="16"/>
  <c r="Y2965" i="16"/>
  <c r="X2965" i="16"/>
  <c r="W2965" i="16"/>
  <c r="AE2964" i="16"/>
  <c r="AD2964" i="16"/>
  <c r="AC2964" i="16"/>
  <c r="AB2964" i="16"/>
  <c r="AA2964" i="16"/>
  <c r="Z2964" i="16"/>
  <c r="Y2964" i="16"/>
  <c r="X2964" i="16"/>
  <c r="W2964" i="16"/>
  <c r="AE2963" i="16"/>
  <c r="AD2963" i="16"/>
  <c r="AC2963" i="16"/>
  <c r="AB2963" i="16"/>
  <c r="AA2963" i="16"/>
  <c r="Z2963" i="16"/>
  <c r="Y2963" i="16"/>
  <c r="X2963" i="16"/>
  <c r="W2963" i="16"/>
  <c r="AE2962" i="16"/>
  <c r="AD2962" i="16"/>
  <c r="AC2962" i="16"/>
  <c r="AB2962" i="16"/>
  <c r="AA2962" i="16"/>
  <c r="Z2962" i="16"/>
  <c r="Y2962" i="16"/>
  <c r="X2962" i="16"/>
  <c r="W2962" i="16"/>
  <c r="AE2961" i="16"/>
  <c r="AD2961" i="16"/>
  <c r="AC2961" i="16"/>
  <c r="AB2961" i="16"/>
  <c r="AA2961" i="16"/>
  <c r="Z2961" i="16"/>
  <c r="Y2961" i="16"/>
  <c r="X2961" i="16"/>
  <c r="W2961" i="16"/>
  <c r="AE2960" i="16"/>
  <c r="AD2960" i="16"/>
  <c r="AC2960" i="16"/>
  <c r="AB2960" i="16"/>
  <c r="AA2960" i="16"/>
  <c r="Z2960" i="16"/>
  <c r="Y2960" i="16"/>
  <c r="X2960" i="16"/>
  <c r="W2960" i="16"/>
  <c r="AE2959" i="16"/>
  <c r="AD2959" i="16"/>
  <c r="AC2959" i="16"/>
  <c r="AB2959" i="16"/>
  <c r="AA2959" i="16"/>
  <c r="Z2959" i="16"/>
  <c r="Y2959" i="16"/>
  <c r="X2959" i="16"/>
  <c r="W2959" i="16"/>
  <c r="AE2958" i="16"/>
  <c r="AD2958" i="16"/>
  <c r="AC2958" i="16"/>
  <c r="AB2958" i="16"/>
  <c r="AA2958" i="16"/>
  <c r="Z2958" i="16"/>
  <c r="Y2958" i="16"/>
  <c r="X2958" i="16"/>
  <c r="W2958" i="16"/>
  <c r="AE2957" i="16"/>
  <c r="AD2957" i="16"/>
  <c r="AC2957" i="16"/>
  <c r="AB2957" i="16"/>
  <c r="AA2957" i="16"/>
  <c r="Z2957" i="16"/>
  <c r="Y2957" i="16"/>
  <c r="X2957" i="16"/>
  <c r="W2957" i="16"/>
  <c r="AE2956" i="16"/>
  <c r="AD2956" i="16"/>
  <c r="AC2956" i="16"/>
  <c r="AB2956" i="16"/>
  <c r="AA2956" i="16"/>
  <c r="Z2956" i="16"/>
  <c r="Y2956" i="16"/>
  <c r="X2956" i="16"/>
  <c r="W2956" i="16"/>
  <c r="AE2955" i="16"/>
  <c r="AD2955" i="16"/>
  <c r="AC2955" i="16"/>
  <c r="AB2955" i="16"/>
  <c r="AA2955" i="16"/>
  <c r="Z2955" i="16"/>
  <c r="Y2955" i="16"/>
  <c r="X2955" i="16"/>
  <c r="W2955" i="16"/>
  <c r="AE2954" i="16"/>
  <c r="AD2954" i="16"/>
  <c r="AC2954" i="16"/>
  <c r="AB2954" i="16"/>
  <c r="AA2954" i="16"/>
  <c r="Z2954" i="16"/>
  <c r="Y2954" i="16"/>
  <c r="X2954" i="16"/>
  <c r="W2954" i="16"/>
  <c r="AE2953" i="16"/>
  <c r="AD2953" i="16"/>
  <c r="AC2953" i="16"/>
  <c r="AB2953" i="16"/>
  <c r="AA2953" i="16"/>
  <c r="Z2953" i="16"/>
  <c r="Y2953" i="16"/>
  <c r="X2953" i="16"/>
  <c r="W2953" i="16"/>
  <c r="AE2952" i="16"/>
  <c r="AD2952" i="16"/>
  <c r="AC2952" i="16"/>
  <c r="AB2952" i="16"/>
  <c r="AA2952" i="16"/>
  <c r="Z2952" i="16"/>
  <c r="Y2952" i="16"/>
  <c r="X2952" i="16"/>
  <c r="W2952" i="16"/>
  <c r="AE2951" i="16"/>
  <c r="AD2951" i="16"/>
  <c r="AC2951" i="16"/>
  <c r="AB2951" i="16"/>
  <c r="AA2951" i="16"/>
  <c r="Z2951" i="16"/>
  <c r="Y2951" i="16"/>
  <c r="X2951" i="16"/>
  <c r="W2951" i="16"/>
  <c r="AE2950" i="16"/>
  <c r="AD2950" i="16"/>
  <c r="AC2950" i="16"/>
  <c r="AB2950" i="16"/>
  <c r="AA2950" i="16"/>
  <c r="Z2950" i="16"/>
  <c r="Y2950" i="16"/>
  <c r="X2950" i="16"/>
  <c r="W2950" i="16"/>
  <c r="AE2949" i="16"/>
  <c r="AD2949" i="16"/>
  <c r="AC2949" i="16"/>
  <c r="AB2949" i="16"/>
  <c r="AA2949" i="16"/>
  <c r="Z2949" i="16"/>
  <c r="Y2949" i="16"/>
  <c r="X2949" i="16"/>
  <c r="W2949" i="16"/>
  <c r="AE2948" i="16"/>
  <c r="AD2948" i="16"/>
  <c r="AC2948" i="16"/>
  <c r="AB2948" i="16"/>
  <c r="AA2948" i="16"/>
  <c r="Z2948" i="16"/>
  <c r="Y2948" i="16"/>
  <c r="X2948" i="16"/>
  <c r="W2948" i="16"/>
  <c r="AE2947" i="16"/>
  <c r="AD2947" i="16"/>
  <c r="AC2947" i="16"/>
  <c r="AB2947" i="16"/>
  <c r="AA2947" i="16"/>
  <c r="Z2947" i="16"/>
  <c r="Y2947" i="16"/>
  <c r="X2947" i="16"/>
  <c r="W2947" i="16"/>
  <c r="AE2946" i="16"/>
  <c r="AD2946" i="16"/>
  <c r="AC2946" i="16"/>
  <c r="AB2946" i="16"/>
  <c r="AA2946" i="16"/>
  <c r="Z2946" i="16"/>
  <c r="Y2946" i="16"/>
  <c r="X2946" i="16"/>
  <c r="W2946" i="16"/>
  <c r="AE2945" i="16"/>
  <c r="AD2945" i="16"/>
  <c r="AC2945" i="16"/>
  <c r="AB2945" i="16"/>
  <c r="AA2945" i="16"/>
  <c r="Z2945" i="16"/>
  <c r="Y2945" i="16"/>
  <c r="X2945" i="16"/>
  <c r="W2945" i="16"/>
  <c r="AE2944" i="16"/>
  <c r="AD2944" i="16"/>
  <c r="AC2944" i="16"/>
  <c r="AB2944" i="16"/>
  <c r="AA2944" i="16"/>
  <c r="Z2944" i="16"/>
  <c r="Y2944" i="16"/>
  <c r="X2944" i="16"/>
  <c r="W2944" i="16"/>
  <c r="AE2943" i="16"/>
  <c r="AD2943" i="16"/>
  <c r="AC2943" i="16"/>
  <c r="AB2943" i="16"/>
  <c r="AA2943" i="16"/>
  <c r="Z2943" i="16"/>
  <c r="Y2943" i="16"/>
  <c r="X2943" i="16"/>
  <c r="W2943" i="16"/>
  <c r="AE2942" i="16"/>
  <c r="AD2942" i="16"/>
  <c r="AC2942" i="16"/>
  <c r="AB2942" i="16"/>
  <c r="AA2942" i="16"/>
  <c r="Z2942" i="16"/>
  <c r="Y2942" i="16"/>
  <c r="X2942" i="16"/>
  <c r="W2942" i="16"/>
  <c r="AE2941" i="16"/>
  <c r="AD2941" i="16"/>
  <c r="AC2941" i="16"/>
  <c r="AB2941" i="16"/>
  <c r="AA2941" i="16"/>
  <c r="Z2941" i="16"/>
  <c r="Y2941" i="16"/>
  <c r="X2941" i="16"/>
  <c r="W2941" i="16"/>
  <c r="AE2940" i="16"/>
  <c r="AD2940" i="16"/>
  <c r="AC2940" i="16"/>
  <c r="AB2940" i="16"/>
  <c r="AA2940" i="16"/>
  <c r="Z2940" i="16"/>
  <c r="Y2940" i="16"/>
  <c r="X2940" i="16"/>
  <c r="W2940" i="16"/>
  <c r="AE2939" i="16"/>
  <c r="AD2939" i="16"/>
  <c r="AC2939" i="16"/>
  <c r="AB2939" i="16"/>
  <c r="AA2939" i="16"/>
  <c r="Z2939" i="16"/>
  <c r="Y2939" i="16"/>
  <c r="X2939" i="16"/>
  <c r="W2939" i="16"/>
  <c r="AE2938" i="16"/>
  <c r="AD2938" i="16"/>
  <c r="AC2938" i="16"/>
  <c r="AB2938" i="16"/>
  <c r="AA2938" i="16"/>
  <c r="Z2938" i="16"/>
  <c r="Y2938" i="16"/>
  <c r="X2938" i="16"/>
  <c r="W2938" i="16"/>
  <c r="AE2937" i="16"/>
  <c r="AD2937" i="16"/>
  <c r="AC2937" i="16"/>
  <c r="AB2937" i="16"/>
  <c r="AA2937" i="16"/>
  <c r="Z2937" i="16"/>
  <c r="Y2937" i="16"/>
  <c r="X2937" i="16"/>
  <c r="W2937" i="16"/>
  <c r="AE2936" i="16"/>
  <c r="AD2936" i="16"/>
  <c r="AC2936" i="16"/>
  <c r="AB2936" i="16"/>
  <c r="AA2936" i="16"/>
  <c r="Z2936" i="16"/>
  <c r="Y2936" i="16"/>
  <c r="X2936" i="16"/>
  <c r="W2936" i="16"/>
  <c r="AE2935" i="16"/>
  <c r="AD2935" i="16"/>
  <c r="AC2935" i="16"/>
  <c r="AB2935" i="16"/>
  <c r="AA2935" i="16"/>
  <c r="Z2935" i="16"/>
  <c r="Y2935" i="16"/>
  <c r="X2935" i="16"/>
  <c r="W2935" i="16"/>
  <c r="AE2934" i="16"/>
  <c r="AD2934" i="16"/>
  <c r="AC2934" i="16"/>
  <c r="AB2934" i="16"/>
  <c r="AA2934" i="16"/>
  <c r="Z2934" i="16"/>
  <c r="Y2934" i="16"/>
  <c r="X2934" i="16"/>
  <c r="W2934" i="16"/>
  <c r="AE2933" i="16"/>
  <c r="AD2933" i="16"/>
  <c r="AC2933" i="16"/>
  <c r="AB2933" i="16"/>
  <c r="AA2933" i="16"/>
  <c r="Z2933" i="16"/>
  <c r="Y2933" i="16"/>
  <c r="X2933" i="16"/>
  <c r="W2933" i="16"/>
  <c r="AE2932" i="16"/>
  <c r="AD2932" i="16"/>
  <c r="AC2932" i="16"/>
  <c r="AB2932" i="16"/>
  <c r="AA2932" i="16"/>
  <c r="Z2932" i="16"/>
  <c r="Y2932" i="16"/>
  <c r="X2932" i="16"/>
  <c r="W2932" i="16"/>
  <c r="AE2931" i="16"/>
  <c r="AD2931" i="16"/>
  <c r="AC2931" i="16"/>
  <c r="AB2931" i="16"/>
  <c r="AA2931" i="16"/>
  <c r="Z2931" i="16"/>
  <c r="Y2931" i="16"/>
  <c r="X2931" i="16"/>
  <c r="W2931" i="16"/>
  <c r="AE2930" i="16"/>
  <c r="AD2930" i="16"/>
  <c r="AC2930" i="16"/>
  <c r="AB2930" i="16"/>
  <c r="AA2930" i="16"/>
  <c r="Z2930" i="16"/>
  <c r="Y2930" i="16"/>
  <c r="X2930" i="16"/>
  <c r="W2930" i="16"/>
  <c r="AE2929" i="16"/>
  <c r="AD2929" i="16"/>
  <c r="AC2929" i="16"/>
  <c r="AB2929" i="16"/>
  <c r="AA2929" i="16"/>
  <c r="Z2929" i="16"/>
  <c r="Y2929" i="16"/>
  <c r="X2929" i="16"/>
  <c r="W2929" i="16"/>
  <c r="AE2928" i="16"/>
  <c r="AD2928" i="16"/>
  <c r="AC2928" i="16"/>
  <c r="AB2928" i="16"/>
  <c r="AA2928" i="16"/>
  <c r="Z2928" i="16"/>
  <c r="Y2928" i="16"/>
  <c r="X2928" i="16"/>
  <c r="W2928" i="16"/>
  <c r="AE2927" i="16"/>
  <c r="AD2927" i="16"/>
  <c r="AC2927" i="16"/>
  <c r="AB2927" i="16"/>
  <c r="AA2927" i="16"/>
  <c r="Z2927" i="16"/>
  <c r="Y2927" i="16"/>
  <c r="X2927" i="16"/>
  <c r="W2927" i="16"/>
  <c r="AE2926" i="16"/>
  <c r="AD2926" i="16"/>
  <c r="AC2926" i="16"/>
  <c r="AB2926" i="16"/>
  <c r="AA2926" i="16"/>
  <c r="Z2926" i="16"/>
  <c r="Y2926" i="16"/>
  <c r="X2926" i="16"/>
  <c r="W2926" i="16"/>
  <c r="AE2925" i="16"/>
  <c r="AD2925" i="16"/>
  <c r="AC2925" i="16"/>
  <c r="AB2925" i="16"/>
  <c r="AA2925" i="16"/>
  <c r="Z2925" i="16"/>
  <c r="Y2925" i="16"/>
  <c r="X2925" i="16"/>
  <c r="W2925" i="16"/>
  <c r="AE2924" i="16"/>
  <c r="AD2924" i="16"/>
  <c r="AC2924" i="16"/>
  <c r="AB2924" i="16"/>
  <c r="AA2924" i="16"/>
  <c r="Z2924" i="16"/>
  <c r="Y2924" i="16"/>
  <c r="X2924" i="16"/>
  <c r="W2924" i="16"/>
  <c r="AE2923" i="16"/>
  <c r="AD2923" i="16"/>
  <c r="AC2923" i="16"/>
  <c r="AB2923" i="16"/>
  <c r="AA2923" i="16"/>
  <c r="Z2923" i="16"/>
  <c r="Y2923" i="16"/>
  <c r="X2923" i="16"/>
  <c r="W2923" i="16"/>
  <c r="AE2922" i="16"/>
  <c r="AD2922" i="16"/>
  <c r="AC2922" i="16"/>
  <c r="AB2922" i="16"/>
  <c r="AA2922" i="16"/>
  <c r="Z2922" i="16"/>
  <c r="Y2922" i="16"/>
  <c r="X2922" i="16"/>
  <c r="W2922" i="16"/>
  <c r="AE2921" i="16"/>
  <c r="AD2921" i="16"/>
  <c r="AC2921" i="16"/>
  <c r="AB2921" i="16"/>
  <c r="AA2921" i="16"/>
  <c r="Z2921" i="16"/>
  <c r="Y2921" i="16"/>
  <c r="X2921" i="16"/>
  <c r="W2921" i="16"/>
  <c r="AE2920" i="16"/>
  <c r="AD2920" i="16"/>
  <c r="AC2920" i="16"/>
  <c r="AB2920" i="16"/>
  <c r="AA2920" i="16"/>
  <c r="Z2920" i="16"/>
  <c r="Y2920" i="16"/>
  <c r="X2920" i="16"/>
  <c r="W2920" i="16"/>
  <c r="AE2919" i="16"/>
  <c r="AD2919" i="16"/>
  <c r="AC2919" i="16"/>
  <c r="AB2919" i="16"/>
  <c r="AA2919" i="16"/>
  <c r="Z2919" i="16"/>
  <c r="Y2919" i="16"/>
  <c r="X2919" i="16"/>
  <c r="W2919" i="16"/>
  <c r="AE2918" i="16"/>
  <c r="AD2918" i="16"/>
  <c r="AC2918" i="16"/>
  <c r="AB2918" i="16"/>
  <c r="AA2918" i="16"/>
  <c r="Z2918" i="16"/>
  <c r="Y2918" i="16"/>
  <c r="X2918" i="16"/>
  <c r="W2918" i="16"/>
  <c r="AE2917" i="16"/>
  <c r="AD2917" i="16"/>
  <c r="AC2917" i="16"/>
  <c r="AB2917" i="16"/>
  <c r="AA2917" i="16"/>
  <c r="Z2917" i="16"/>
  <c r="Y2917" i="16"/>
  <c r="X2917" i="16"/>
  <c r="W2917" i="16"/>
  <c r="AE2916" i="16"/>
  <c r="AD2916" i="16"/>
  <c r="AC2916" i="16"/>
  <c r="AB2916" i="16"/>
  <c r="AA2916" i="16"/>
  <c r="Z2916" i="16"/>
  <c r="Y2916" i="16"/>
  <c r="X2916" i="16"/>
  <c r="W2916" i="16"/>
  <c r="AE2915" i="16"/>
  <c r="AD2915" i="16"/>
  <c r="AC2915" i="16"/>
  <c r="AB2915" i="16"/>
  <c r="AA2915" i="16"/>
  <c r="Z2915" i="16"/>
  <c r="Y2915" i="16"/>
  <c r="X2915" i="16"/>
  <c r="W2915" i="16"/>
  <c r="AE2914" i="16"/>
  <c r="AD2914" i="16"/>
  <c r="AC2914" i="16"/>
  <c r="AB2914" i="16"/>
  <c r="AA2914" i="16"/>
  <c r="Z2914" i="16"/>
  <c r="Y2914" i="16"/>
  <c r="X2914" i="16"/>
  <c r="W2914" i="16"/>
  <c r="AE2913" i="16"/>
  <c r="AD2913" i="16"/>
  <c r="AC2913" i="16"/>
  <c r="AB2913" i="16"/>
  <c r="AA2913" i="16"/>
  <c r="Z2913" i="16"/>
  <c r="Y2913" i="16"/>
  <c r="X2913" i="16"/>
  <c r="W2913" i="16"/>
  <c r="AE2912" i="16"/>
  <c r="AD2912" i="16"/>
  <c r="AC2912" i="16"/>
  <c r="AB2912" i="16"/>
  <c r="AA2912" i="16"/>
  <c r="Z2912" i="16"/>
  <c r="Y2912" i="16"/>
  <c r="X2912" i="16"/>
  <c r="W2912" i="16"/>
  <c r="AE2911" i="16"/>
  <c r="AD2911" i="16"/>
  <c r="AC2911" i="16"/>
  <c r="AB2911" i="16"/>
  <c r="AA2911" i="16"/>
  <c r="Z2911" i="16"/>
  <c r="Y2911" i="16"/>
  <c r="X2911" i="16"/>
  <c r="W2911" i="16"/>
  <c r="AE2910" i="16"/>
  <c r="AD2910" i="16"/>
  <c r="AC2910" i="16"/>
  <c r="AB2910" i="16"/>
  <c r="AA2910" i="16"/>
  <c r="Z2910" i="16"/>
  <c r="Y2910" i="16"/>
  <c r="X2910" i="16"/>
  <c r="W2910" i="16"/>
  <c r="AE2909" i="16"/>
  <c r="AD2909" i="16"/>
  <c r="AC2909" i="16"/>
  <c r="AB2909" i="16"/>
  <c r="AA2909" i="16"/>
  <c r="Z2909" i="16"/>
  <c r="Y2909" i="16"/>
  <c r="X2909" i="16"/>
  <c r="W2909" i="16"/>
  <c r="AE2908" i="16"/>
  <c r="AD2908" i="16"/>
  <c r="AC2908" i="16"/>
  <c r="AB2908" i="16"/>
  <c r="AA2908" i="16"/>
  <c r="Z2908" i="16"/>
  <c r="Y2908" i="16"/>
  <c r="X2908" i="16"/>
  <c r="W2908" i="16"/>
  <c r="AE2907" i="16"/>
  <c r="AD2907" i="16"/>
  <c r="AC2907" i="16"/>
  <c r="AB2907" i="16"/>
  <c r="AA2907" i="16"/>
  <c r="Z2907" i="16"/>
  <c r="Y2907" i="16"/>
  <c r="X2907" i="16"/>
  <c r="W2907" i="16"/>
  <c r="AE2906" i="16"/>
  <c r="AD2906" i="16"/>
  <c r="AC2906" i="16"/>
  <c r="AB2906" i="16"/>
  <c r="AA2906" i="16"/>
  <c r="Z2906" i="16"/>
  <c r="Y2906" i="16"/>
  <c r="X2906" i="16"/>
  <c r="W2906" i="16"/>
  <c r="AE2905" i="16"/>
  <c r="AD2905" i="16"/>
  <c r="AC2905" i="16"/>
  <c r="AB2905" i="16"/>
  <c r="AA2905" i="16"/>
  <c r="Z2905" i="16"/>
  <c r="Y2905" i="16"/>
  <c r="X2905" i="16"/>
  <c r="W2905" i="16"/>
  <c r="AE2904" i="16"/>
  <c r="AD2904" i="16"/>
  <c r="AC2904" i="16"/>
  <c r="AB2904" i="16"/>
  <c r="AA2904" i="16"/>
  <c r="Z2904" i="16"/>
  <c r="Y2904" i="16"/>
  <c r="X2904" i="16"/>
  <c r="W2904" i="16"/>
  <c r="AE2903" i="16"/>
  <c r="AD2903" i="16"/>
  <c r="AC2903" i="16"/>
  <c r="AB2903" i="16"/>
  <c r="AA2903" i="16"/>
  <c r="Z2903" i="16"/>
  <c r="Y2903" i="16"/>
  <c r="X2903" i="16"/>
  <c r="W2903" i="16"/>
  <c r="AE2902" i="16"/>
  <c r="AD2902" i="16"/>
  <c r="AC2902" i="16"/>
  <c r="AB2902" i="16"/>
  <c r="AA2902" i="16"/>
  <c r="Z2902" i="16"/>
  <c r="Y2902" i="16"/>
  <c r="X2902" i="16"/>
  <c r="W2902" i="16"/>
  <c r="AE2901" i="16"/>
  <c r="AD2901" i="16"/>
  <c r="AC2901" i="16"/>
  <c r="AB2901" i="16"/>
  <c r="AA2901" i="16"/>
  <c r="Z2901" i="16"/>
  <c r="Y2901" i="16"/>
  <c r="X2901" i="16"/>
  <c r="W2901" i="16"/>
  <c r="AE2900" i="16"/>
  <c r="AD2900" i="16"/>
  <c r="AC2900" i="16"/>
  <c r="AB2900" i="16"/>
  <c r="AA2900" i="16"/>
  <c r="Z2900" i="16"/>
  <c r="Y2900" i="16"/>
  <c r="X2900" i="16"/>
  <c r="W2900" i="16"/>
  <c r="AE2899" i="16"/>
  <c r="AD2899" i="16"/>
  <c r="AC2899" i="16"/>
  <c r="AB2899" i="16"/>
  <c r="AA2899" i="16"/>
  <c r="Z2899" i="16"/>
  <c r="Y2899" i="16"/>
  <c r="X2899" i="16"/>
  <c r="W2899" i="16"/>
  <c r="AE2898" i="16"/>
  <c r="AD2898" i="16"/>
  <c r="AC2898" i="16"/>
  <c r="AB2898" i="16"/>
  <c r="AA2898" i="16"/>
  <c r="Z2898" i="16"/>
  <c r="Y2898" i="16"/>
  <c r="X2898" i="16"/>
  <c r="W2898" i="16"/>
  <c r="AE2897" i="16"/>
  <c r="AD2897" i="16"/>
  <c r="AC2897" i="16"/>
  <c r="AB2897" i="16"/>
  <c r="AA2897" i="16"/>
  <c r="Z2897" i="16"/>
  <c r="Y2897" i="16"/>
  <c r="X2897" i="16"/>
  <c r="W2897" i="16"/>
  <c r="AE2896" i="16"/>
  <c r="AD2896" i="16"/>
  <c r="AC2896" i="16"/>
  <c r="AB2896" i="16"/>
  <c r="AA2896" i="16"/>
  <c r="Z2896" i="16"/>
  <c r="Y2896" i="16"/>
  <c r="X2896" i="16"/>
  <c r="W2896" i="16"/>
  <c r="AE2895" i="16"/>
  <c r="AD2895" i="16"/>
  <c r="AC2895" i="16"/>
  <c r="AB2895" i="16"/>
  <c r="AA2895" i="16"/>
  <c r="Z2895" i="16"/>
  <c r="Y2895" i="16"/>
  <c r="X2895" i="16"/>
  <c r="W2895" i="16"/>
  <c r="AE2894" i="16"/>
  <c r="AD2894" i="16"/>
  <c r="AC2894" i="16"/>
  <c r="AB2894" i="16"/>
  <c r="AA2894" i="16"/>
  <c r="Z2894" i="16"/>
  <c r="Y2894" i="16"/>
  <c r="X2894" i="16"/>
  <c r="W2894" i="16"/>
  <c r="AE2893" i="16"/>
  <c r="AD2893" i="16"/>
  <c r="AC2893" i="16"/>
  <c r="AB2893" i="16"/>
  <c r="AA2893" i="16"/>
  <c r="Z2893" i="16"/>
  <c r="Y2893" i="16"/>
  <c r="X2893" i="16"/>
  <c r="W2893" i="16"/>
  <c r="AE2892" i="16"/>
  <c r="AD2892" i="16"/>
  <c r="AC2892" i="16"/>
  <c r="AB2892" i="16"/>
  <c r="AA2892" i="16"/>
  <c r="Z2892" i="16"/>
  <c r="Y2892" i="16"/>
  <c r="X2892" i="16"/>
  <c r="W2892" i="16"/>
  <c r="AE2891" i="16"/>
  <c r="AD2891" i="16"/>
  <c r="AC2891" i="16"/>
  <c r="AB2891" i="16"/>
  <c r="AA2891" i="16"/>
  <c r="Z2891" i="16"/>
  <c r="Y2891" i="16"/>
  <c r="X2891" i="16"/>
  <c r="W2891" i="16"/>
  <c r="AE2890" i="16"/>
  <c r="AD2890" i="16"/>
  <c r="AC2890" i="16"/>
  <c r="AB2890" i="16"/>
  <c r="AA2890" i="16"/>
  <c r="Z2890" i="16"/>
  <c r="Y2890" i="16"/>
  <c r="X2890" i="16"/>
  <c r="W2890" i="16"/>
  <c r="AE2889" i="16"/>
  <c r="AD2889" i="16"/>
  <c r="AC2889" i="16"/>
  <c r="AB2889" i="16"/>
  <c r="AA2889" i="16"/>
  <c r="Z2889" i="16"/>
  <c r="Y2889" i="16"/>
  <c r="X2889" i="16"/>
  <c r="W2889" i="16"/>
  <c r="AE2888" i="16"/>
  <c r="AD2888" i="16"/>
  <c r="AC2888" i="16"/>
  <c r="AB2888" i="16"/>
  <c r="AA2888" i="16"/>
  <c r="Z2888" i="16"/>
  <c r="Y2888" i="16"/>
  <c r="X2888" i="16"/>
  <c r="W2888" i="16"/>
  <c r="AE2887" i="16"/>
  <c r="AD2887" i="16"/>
  <c r="AC2887" i="16"/>
  <c r="AB2887" i="16"/>
  <c r="AA2887" i="16"/>
  <c r="Z2887" i="16"/>
  <c r="Y2887" i="16"/>
  <c r="X2887" i="16"/>
  <c r="W2887" i="16"/>
  <c r="AE2886" i="16"/>
  <c r="AD2886" i="16"/>
  <c r="AC2886" i="16"/>
  <c r="AB2886" i="16"/>
  <c r="AA2886" i="16"/>
  <c r="Z2886" i="16"/>
  <c r="Y2886" i="16"/>
  <c r="X2886" i="16"/>
  <c r="W2886" i="16"/>
  <c r="AE2885" i="16"/>
  <c r="AD2885" i="16"/>
  <c r="AC2885" i="16"/>
  <c r="AB2885" i="16"/>
  <c r="AA2885" i="16"/>
  <c r="Z2885" i="16"/>
  <c r="Y2885" i="16"/>
  <c r="X2885" i="16"/>
  <c r="W2885" i="16"/>
  <c r="AE2884" i="16"/>
  <c r="AD2884" i="16"/>
  <c r="AC2884" i="16"/>
  <c r="AB2884" i="16"/>
  <c r="AA2884" i="16"/>
  <c r="Z2884" i="16"/>
  <c r="Y2884" i="16"/>
  <c r="X2884" i="16"/>
  <c r="W2884" i="16"/>
  <c r="AE2883" i="16"/>
  <c r="AD2883" i="16"/>
  <c r="AC2883" i="16"/>
  <c r="AB2883" i="16"/>
  <c r="AA2883" i="16"/>
  <c r="Z2883" i="16"/>
  <c r="Y2883" i="16"/>
  <c r="X2883" i="16"/>
  <c r="W2883" i="16"/>
  <c r="AE2882" i="16"/>
  <c r="AD2882" i="16"/>
  <c r="AC2882" i="16"/>
  <c r="AB2882" i="16"/>
  <c r="AA2882" i="16"/>
  <c r="Z2882" i="16"/>
  <c r="Y2882" i="16"/>
  <c r="X2882" i="16"/>
  <c r="W2882" i="16"/>
  <c r="AE2881" i="16"/>
  <c r="AD2881" i="16"/>
  <c r="AC2881" i="16"/>
  <c r="AB2881" i="16"/>
  <c r="AA2881" i="16"/>
  <c r="Z2881" i="16"/>
  <c r="Y2881" i="16"/>
  <c r="X2881" i="16"/>
  <c r="W2881" i="16"/>
  <c r="AE2880" i="16"/>
  <c r="AD2880" i="16"/>
  <c r="AC2880" i="16"/>
  <c r="AB2880" i="16"/>
  <c r="AA2880" i="16"/>
  <c r="Z2880" i="16"/>
  <c r="Y2880" i="16"/>
  <c r="X2880" i="16"/>
  <c r="W2880" i="16"/>
  <c r="AE2879" i="16"/>
  <c r="AD2879" i="16"/>
  <c r="AC2879" i="16"/>
  <c r="AB2879" i="16"/>
  <c r="AA2879" i="16"/>
  <c r="Z2879" i="16"/>
  <c r="Y2879" i="16"/>
  <c r="X2879" i="16"/>
  <c r="W2879" i="16"/>
  <c r="AE2878" i="16"/>
  <c r="AD2878" i="16"/>
  <c r="AC2878" i="16"/>
  <c r="AB2878" i="16"/>
  <c r="AA2878" i="16"/>
  <c r="Z2878" i="16"/>
  <c r="Y2878" i="16"/>
  <c r="X2878" i="16"/>
  <c r="W2878" i="16"/>
  <c r="AE2877" i="16"/>
  <c r="AD2877" i="16"/>
  <c r="AC2877" i="16"/>
  <c r="AB2877" i="16"/>
  <c r="AA2877" i="16"/>
  <c r="Z2877" i="16"/>
  <c r="Y2877" i="16"/>
  <c r="X2877" i="16"/>
  <c r="W2877" i="16"/>
  <c r="AE2876" i="16"/>
  <c r="AD2876" i="16"/>
  <c r="AC2876" i="16"/>
  <c r="AB2876" i="16"/>
  <c r="AA2876" i="16"/>
  <c r="Z2876" i="16"/>
  <c r="Y2876" i="16"/>
  <c r="X2876" i="16"/>
  <c r="W2876" i="16"/>
  <c r="AE2875" i="16"/>
  <c r="AD2875" i="16"/>
  <c r="AC2875" i="16"/>
  <c r="AB2875" i="16"/>
  <c r="AA2875" i="16"/>
  <c r="Z2875" i="16"/>
  <c r="Y2875" i="16"/>
  <c r="X2875" i="16"/>
  <c r="W2875" i="16"/>
  <c r="AE2874" i="16"/>
  <c r="AD2874" i="16"/>
  <c r="AC2874" i="16"/>
  <c r="AB2874" i="16"/>
  <c r="AA2874" i="16"/>
  <c r="Z2874" i="16"/>
  <c r="Y2874" i="16"/>
  <c r="X2874" i="16"/>
  <c r="W2874" i="16"/>
  <c r="AE2873" i="16"/>
  <c r="AD2873" i="16"/>
  <c r="AC2873" i="16"/>
  <c r="AB2873" i="16"/>
  <c r="AA2873" i="16"/>
  <c r="Z2873" i="16"/>
  <c r="Y2873" i="16"/>
  <c r="X2873" i="16"/>
  <c r="W2873" i="16"/>
  <c r="AE2872" i="16"/>
  <c r="AD2872" i="16"/>
  <c r="AC2872" i="16"/>
  <c r="AB2872" i="16"/>
  <c r="AA2872" i="16"/>
  <c r="Z2872" i="16"/>
  <c r="Y2872" i="16"/>
  <c r="X2872" i="16"/>
  <c r="W2872" i="16"/>
  <c r="AE2871" i="16"/>
  <c r="AD2871" i="16"/>
  <c r="AC2871" i="16"/>
  <c r="AB2871" i="16"/>
  <c r="AA2871" i="16"/>
  <c r="Z2871" i="16"/>
  <c r="Y2871" i="16"/>
  <c r="X2871" i="16"/>
  <c r="W2871" i="16"/>
  <c r="AE2870" i="16"/>
  <c r="AD2870" i="16"/>
  <c r="AC2870" i="16"/>
  <c r="AB2870" i="16"/>
  <c r="AA2870" i="16"/>
  <c r="Z2870" i="16"/>
  <c r="Y2870" i="16"/>
  <c r="X2870" i="16"/>
  <c r="W2870" i="16"/>
  <c r="AE2869" i="16"/>
  <c r="AD2869" i="16"/>
  <c r="AC2869" i="16"/>
  <c r="AB2869" i="16"/>
  <c r="AA2869" i="16"/>
  <c r="Z2869" i="16"/>
  <c r="Y2869" i="16"/>
  <c r="X2869" i="16"/>
  <c r="W2869" i="16"/>
  <c r="AE2868" i="16"/>
  <c r="AD2868" i="16"/>
  <c r="AC2868" i="16"/>
  <c r="AB2868" i="16"/>
  <c r="AA2868" i="16"/>
  <c r="Z2868" i="16"/>
  <c r="Y2868" i="16"/>
  <c r="X2868" i="16"/>
  <c r="W2868" i="16"/>
  <c r="AE2867" i="16"/>
  <c r="AD2867" i="16"/>
  <c r="AC2867" i="16"/>
  <c r="AB2867" i="16"/>
  <c r="AA2867" i="16"/>
  <c r="Z2867" i="16"/>
  <c r="Y2867" i="16"/>
  <c r="X2867" i="16"/>
  <c r="W2867" i="16"/>
  <c r="AE2866" i="16"/>
  <c r="AD2866" i="16"/>
  <c r="AC2866" i="16"/>
  <c r="AB2866" i="16"/>
  <c r="AA2866" i="16"/>
  <c r="Z2866" i="16"/>
  <c r="Y2866" i="16"/>
  <c r="X2866" i="16"/>
  <c r="W2866" i="16"/>
  <c r="AE2865" i="16"/>
  <c r="AD2865" i="16"/>
  <c r="AC2865" i="16"/>
  <c r="AB2865" i="16"/>
  <c r="AA2865" i="16"/>
  <c r="Z2865" i="16"/>
  <c r="Y2865" i="16"/>
  <c r="X2865" i="16"/>
  <c r="W2865" i="16"/>
  <c r="AE2864" i="16"/>
  <c r="AD2864" i="16"/>
  <c r="AC2864" i="16"/>
  <c r="AB2864" i="16"/>
  <c r="AA2864" i="16"/>
  <c r="Z2864" i="16"/>
  <c r="Y2864" i="16"/>
  <c r="X2864" i="16"/>
  <c r="W2864" i="16"/>
  <c r="AE2863" i="16"/>
  <c r="AD2863" i="16"/>
  <c r="AC2863" i="16"/>
  <c r="AB2863" i="16"/>
  <c r="AA2863" i="16"/>
  <c r="Z2863" i="16"/>
  <c r="Y2863" i="16"/>
  <c r="X2863" i="16"/>
  <c r="W2863" i="16"/>
  <c r="AE2862" i="16"/>
  <c r="AD2862" i="16"/>
  <c r="AC2862" i="16"/>
  <c r="AB2862" i="16"/>
  <c r="AA2862" i="16"/>
  <c r="Z2862" i="16"/>
  <c r="Y2862" i="16"/>
  <c r="X2862" i="16"/>
  <c r="W2862" i="16"/>
  <c r="AE2861" i="16"/>
  <c r="AD2861" i="16"/>
  <c r="AC2861" i="16"/>
  <c r="AB2861" i="16"/>
  <c r="AA2861" i="16"/>
  <c r="Z2861" i="16"/>
  <c r="Y2861" i="16"/>
  <c r="X2861" i="16"/>
  <c r="W2861" i="16"/>
  <c r="AE2860" i="16"/>
  <c r="AD2860" i="16"/>
  <c r="AC2860" i="16"/>
  <c r="AB2860" i="16"/>
  <c r="AA2860" i="16"/>
  <c r="Z2860" i="16"/>
  <c r="Y2860" i="16"/>
  <c r="X2860" i="16"/>
  <c r="W2860" i="16"/>
  <c r="AE2859" i="16"/>
  <c r="AD2859" i="16"/>
  <c r="AC2859" i="16"/>
  <c r="AB2859" i="16"/>
  <c r="AA2859" i="16"/>
  <c r="Z2859" i="16"/>
  <c r="Y2859" i="16"/>
  <c r="X2859" i="16"/>
  <c r="W2859" i="16"/>
  <c r="AE2858" i="16"/>
  <c r="AD2858" i="16"/>
  <c r="AC2858" i="16"/>
  <c r="AB2858" i="16"/>
  <c r="AA2858" i="16"/>
  <c r="Z2858" i="16"/>
  <c r="Y2858" i="16"/>
  <c r="X2858" i="16"/>
  <c r="W2858" i="16"/>
  <c r="AE2857" i="16"/>
  <c r="AD2857" i="16"/>
  <c r="AC2857" i="16"/>
  <c r="AB2857" i="16"/>
  <c r="AA2857" i="16"/>
  <c r="Z2857" i="16"/>
  <c r="Y2857" i="16"/>
  <c r="X2857" i="16"/>
  <c r="W2857" i="16"/>
  <c r="AE2856" i="16"/>
  <c r="AD2856" i="16"/>
  <c r="AC2856" i="16"/>
  <c r="AB2856" i="16"/>
  <c r="AA2856" i="16"/>
  <c r="Z2856" i="16"/>
  <c r="Y2856" i="16"/>
  <c r="X2856" i="16"/>
  <c r="W2856" i="16"/>
  <c r="AE2855" i="16"/>
  <c r="AD2855" i="16"/>
  <c r="AC2855" i="16"/>
  <c r="AB2855" i="16"/>
  <c r="AA2855" i="16"/>
  <c r="Z2855" i="16"/>
  <c r="Y2855" i="16"/>
  <c r="X2855" i="16"/>
  <c r="W2855" i="16"/>
  <c r="AE2854" i="16"/>
  <c r="AD2854" i="16"/>
  <c r="AC2854" i="16"/>
  <c r="AB2854" i="16"/>
  <c r="AA2854" i="16"/>
  <c r="Z2854" i="16"/>
  <c r="Y2854" i="16"/>
  <c r="X2854" i="16"/>
  <c r="W2854" i="16"/>
  <c r="AE2853" i="16"/>
  <c r="AD2853" i="16"/>
  <c r="AC2853" i="16"/>
  <c r="AB2853" i="16"/>
  <c r="AA2853" i="16"/>
  <c r="Z2853" i="16"/>
  <c r="Y2853" i="16"/>
  <c r="X2853" i="16"/>
  <c r="W2853" i="16"/>
  <c r="AE2852" i="16"/>
  <c r="AD2852" i="16"/>
  <c r="AC2852" i="16"/>
  <c r="AB2852" i="16"/>
  <c r="AA2852" i="16"/>
  <c r="Z2852" i="16"/>
  <c r="Y2852" i="16"/>
  <c r="X2852" i="16"/>
  <c r="W2852" i="16"/>
  <c r="AE2851" i="16"/>
  <c r="AD2851" i="16"/>
  <c r="AC2851" i="16"/>
  <c r="AB2851" i="16"/>
  <c r="AA2851" i="16"/>
  <c r="Z2851" i="16"/>
  <c r="Y2851" i="16"/>
  <c r="X2851" i="16"/>
  <c r="W2851" i="16"/>
  <c r="AE2850" i="16"/>
  <c r="AD2850" i="16"/>
  <c r="AC2850" i="16"/>
  <c r="AB2850" i="16"/>
  <c r="AA2850" i="16"/>
  <c r="Z2850" i="16"/>
  <c r="Y2850" i="16"/>
  <c r="X2850" i="16"/>
  <c r="W2850" i="16"/>
  <c r="AE2849" i="16"/>
  <c r="AD2849" i="16"/>
  <c r="AC2849" i="16"/>
  <c r="AB2849" i="16"/>
  <c r="AA2849" i="16"/>
  <c r="Z2849" i="16"/>
  <c r="Y2849" i="16"/>
  <c r="X2849" i="16"/>
  <c r="W2849" i="16"/>
  <c r="AE2848" i="16"/>
  <c r="AD2848" i="16"/>
  <c r="AC2848" i="16"/>
  <c r="AB2848" i="16"/>
  <c r="AA2848" i="16"/>
  <c r="Z2848" i="16"/>
  <c r="Y2848" i="16"/>
  <c r="X2848" i="16"/>
  <c r="W2848" i="16"/>
  <c r="AE2847" i="16"/>
  <c r="AD2847" i="16"/>
  <c r="AC2847" i="16"/>
  <c r="AB2847" i="16"/>
  <c r="AA2847" i="16"/>
  <c r="Z2847" i="16"/>
  <c r="Y2847" i="16"/>
  <c r="X2847" i="16"/>
  <c r="W2847" i="16"/>
  <c r="AE2846" i="16"/>
  <c r="AD2846" i="16"/>
  <c r="AC2846" i="16"/>
  <c r="AB2846" i="16"/>
  <c r="AA2846" i="16"/>
  <c r="Z2846" i="16"/>
  <c r="Y2846" i="16"/>
  <c r="X2846" i="16"/>
  <c r="W2846" i="16"/>
  <c r="AE2845" i="16"/>
  <c r="AD2845" i="16"/>
  <c r="AC2845" i="16"/>
  <c r="AB2845" i="16"/>
  <c r="AA2845" i="16"/>
  <c r="Z2845" i="16"/>
  <c r="Y2845" i="16"/>
  <c r="X2845" i="16"/>
  <c r="W2845" i="16"/>
  <c r="AE2844" i="16"/>
  <c r="AD2844" i="16"/>
  <c r="AC2844" i="16"/>
  <c r="AB2844" i="16"/>
  <c r="AA2844" i="16"/>
  <c r="Z2844" i="16"/>
  <c r="Y2844" i="16"/>
  <c r="X2844" i="16"/>
  <c r="W2844" i="16"/>
  <c r="AE2843" i="16"/>
  <c r="AD2843" i="16"/>
  <c r="AC2843" i="16"/>
  <c r="AB2843" i="16"/>
  <c r="AA2843" i="16"/>
  <c r="Z2843" i="16"/>
  <c r="Y2843" i="16"/>
  <c r="X2843" i="16"/>
  <c r="W2843" i="16"/>
  <c r="AE2842" i="16"/>
  <c r="AD2842" i="16"/>
  <c r="AC2842" i="16"/>
  <c r="AB2842" i="16"/>
  <c r="AA2842" i="16"/>
  <c r="Z2842" i="16"/>
  <c r="Y2842" i="16"/>
  <c r="X2842" i="16"/>
  <c r="W2842" i="16"/>
  <c r="AE2841" i="16"/>
  <c r="AD2841" i="16"/>
  <c r="AC2841" i="16"/>
  <c r="AB2841" i="16"/>
  <c r="AA2841" i="16"/>
  <c r="Z2841" i="16"/>
  <c r="Y2841" i="16"/>
  <c r="X2841" i="16"/>
  <c r="W2841" i="16"/>
  <c r="AE2840" i="16"/>
  <c r="AD2840" i="16"/>
  <c r="AC2840" i="16"/>
  <c r="AB2840" i="16"/>
  <c r="AA2840" i="16"/>
  <c r="Z2840" i="16"/>
  <c r="Y2840" i="16"/>
  <c r="X2840" i="16"/>
  <c r="W2840" i="16"/>
  <c r="AE2839" i="16"/>
  <c r="AD2839" i="16"/>
  <c r="AC2839" i="16"/>
  <c r="AB2839" i="16"/>
  <c r="AA2839" i="16"/>
  <c r="Z2839" i="16"/>
  <c r="Y2839" i="16"/>
  <c r="X2839" i="16"/>
  <c r="W2839" i="16"/>
  <c r="AE2838" i="16"/>
  <c r="AD2838" i="16"/>
  <c r="AC2838" i="16"/>
  <c r="AB2838" i="16"/>
  <c r="AA2838" i="16"/>
  <c r="Z2838" i="16"/>
  <c r="Y2838" i="16"/>
  <c r="X2838" i="16"/>
  <c r="W2838" i="16"/>
  <c r="AE2837" i="16"/>
  <c r="AD2837" i="16"/>
  <c r="AC2837" i="16"/>
  <c r="AB2837" i="16"/>
  <c r="AA2837" i="16"/>
  <c r="Z2837" i="16"/>
  <c r="Y2837" i="16"/>
  <c r="X2837" i="16"/>
  <c r="W2837" i="16"/>
  <c r="AE2836" i="16"/>
  <c r="AD2836" i="16"/>
  <c r="AC2836" i="16"/>
  <c r="AB2836" i="16"/>
  <c r="AA2836" i="16"/>
  <c r="Z2836" i="16"/>
  <c r="Y2836" i="16"/>
  <c r="X2836" i="16"/>
  <c r="W2836" i="16"/>
  <c r="AE2835" i="16"/>
  <c r="AD2835" i="16"/>
  <c r="AC2835" i="16"/>
  <c r="AB2835" i="16"/>
  <c r="AA2835" i="16"/>
  <c r="Z2835" i="16"/>
  <c r="Y2835" i="16"/>
  <c r="X2835" i="16"/>
  <c r="W2835" i="16"/>
  <c r="AE2834" i="16"/>
  <c r="AD2834" i="16"/>
  <c r="AC2834" i="16"/>
  <c r="AB2834" i="16"/>
  <c r="AA2834" i="16"/>
  <c r="Z2834" i="16"/>
  <c r="Y2834" i="16"/>
  <c r="X2834" i="16"/>
  <c r="W2834" i="16"/>
  <c r="AE2833" i="16"/>
  <c r="AD2833" i="16"/>
  <c r="AC2833" i="16"/>
  <c r="AB2833" i="16"/>
  <c r="AA2833" i="16"/>
  <c r="Z2833" i="16"/>
  <c r="Y2833" i="16"/>
  <c r="X2833" i="16"/>
  <c r="W2833" i="16"/>
  <c r="AE2832" i="16"/>
  <c r="AD2832" i="16"/>
  <c r="AC2832" i="16"/>
  <c r="AB2832" i="16"/>
  <c r="AA2832" i="16"/>
  <c r="Z2832" i="16"/>
  <c r="Y2832" i="16"/>
  <c r="X2832" i="16"/>
  <c r="W2832" i="16"/>
  <c r="AE2831" i="16"/>
  <c r="AD2831" i="16"/>
  <c r="AC2831" i="16"/>
  <c r="AB2831" i="16"/>
  <c r="AA2831" i="16"/>
  <c r="Z2831" i="16"/>
  <c r="Y2831" i="16"/>
  <c r="X2831" i="16"/>
  <c r="W2831" i="16"/>
  <c r="AE2830" i="16"/>
  <c r="AD2830" i="16"/>
  <c r="AC2830" i="16"/>
  <c r="AB2830" i="16"/>
  <c r="AA2830" i="16"/>
  <c r="Z2830" i="16"/>
  <c r="Y2830" i="16"/>
  <c r="X2830" i="16"/>
  <c r="W2830" i="16"/>
  <c r="AE2829" i="16"/>
  <c r="AD2829" i="16"/>
  <c r="AC2829" i="16"/>
  <c r="AB2829" i="16"/>
  <c r="AA2829" i="16"/>
  <c r="Z2829" i="16"/>
  <c r="Y2829" i="16"/>
  <c r="X2829" i="16"/>
  <c r="W2829" i="16"/>
  <c r="AE2828" i="16"/>
  <c r="AD2828" i="16"/>
  <c r="AC2828" i="16"/>
  <c r="AB2828" i="16"/>
  <c r="AA2828" i="16"/>
  <c r="Z2828" i="16"/>
  <c r="Y2828" i="16"/>
  <c r="X2828" i="16"/>
  <c r="W2828" i="16"/>
  <c r="AE2826" i="16"/>
  <c r="AD2826" i="16"/>
  <c r="AC2826" i="16"/>
  <c r="AB2826" i="16"/>
  <c r="AA2826" i="16"/>
  <c r="Z2826" i="16"/>
  <c r="Y2826" i="16"/>
  <c r="X2826" i="16"/>
  <c r="W2826" i="16"/>
  <c r="AE2825" i="16"/>
  <c r="AD2825" i="16"/>
  <c r="AC2825" i="16"/>
  <c r="AB2825" i="16"/>
  <c r="AA2825" i="16"/>
  <c r="Z2825" i="16"/>
  <c r="Y2825" i="16"/>
  <c r="X2825" i="16"/>
  <c r="W2825" i="16"/>
  <c r="AE2824" i="16"/>
  <c r="AD2824" i="16"/>
  <c r="AC2824" i="16"/>
  <c r="AB2824" i="16"/>
  <c r="AA2824" i="16"/>
  <c r="Z2824" i="16"/>
  <c r="Y2824" i="16"/>
  <c r="X2824" i="16"/>
  <c r="W2824" i="16"/>
  <c r="AE2823" i="16"/>
  <c r="AD2823" i="16"/>
  <c r="AC2823" i="16"/>
  <c r="AB2823" i="16"/>
  <c r="AA2823" i="16"/>
  <c r="Z2823" i="16"/>
  <c r="Y2823" i="16"/>
  <c r="X2823" i="16"/>
  <c r="W2823" i="16"/>
  <c r="AE2822" i="16"/>
  <c r="AD2822" i="16"/>
  <c r="AC2822" i="16"/>
  <c r="AB2822" i="16"/>
  <c r="AA2822" i="16"/>
  <c r="Z2822" i="16"/>
  <c r="Y2822" i="16"/>
  <c r="X2822" i="16"/>
  <c r="W2822" i="16"/>
  <c r="AE2821" i="16"/>
  <c r="AD2821" i="16"/>
  <c r="AC2821" i="16"/>
  <c r="AB2821" i="16"/>
  <c r="AA2821" i="16"/>
  <c r="Z2821" i="16"/>
  <c r="Y2821" i="16"/>
  <c r="X2821" i="16"/>
  <c r="W2821" i="16"/>
  <c r="AE2820" i="16"/>
  <c r="AD2820" i="16"/>
  <c r="AC2820" i="16"/>
  <c r="AB2820" i="16"/>
  <c r="AA2820" i="16"/>
  <c r="Z2820" i="16"/>
  <c r="Y2820" i="16"/>
  <c r="X2820" i="16"/>
  <c r="W2820" i="16"/>
  <c r="AE2819" i="16"/>
  <c r="AD2819" i="16"/>
  <c r="AC2819" i="16"/>
  <c r="AB2819" i="16"/>
  <c r="AA2819" i="16"/>
  <c r="Z2819" i="16"/>
  <c r="Y2819" i="16"/>
  <c r="X2819" i="16"/>
  <c r="W2819" i="16"/>
  <c r="AE2818" i="16"/>
  <c r="AD2818" i="16"/>
  <c r="AC2818" i="16"/>
  <c r="AB2818" i="16"/>
  <c r="AA2818" i="16"/>
  <c r="Z2818" i="16"/>
  <c r="Y2818" i="16"/>
  <c r="X2818" i="16"/>
  <c r="W2818" i="16"/>
  <c r="AE2817" i="16"/>
  <c r="AD2817" i="16"/>
  <c r="AC2817" i="16"/>
  <c r="AB2817" i="16"/>
  <c r="AA2817" i="16"/>
  <c r="Z2817" i="16"/>
  <c r="Y2817" i="16"/>
  <c r="X2817" i="16"/>
  <c r="W2817" i="16"/>
  <c r="AE2816" i="16"/>
  <c r="AD2816" i="16"/>
  <c r="AC2816" i="16"/>
  <c r="AB2816" i="16"/>
  <c r="AA2816" i="16"/>
  <c r="Z2816" i="16"/>
  <c r="Y2816" i="16"/>
  <c r="X2816" i="16"/>
  <c r="W2816" i="16"/>
  <c r="AE2815" i="16"/>
  <c r="AD2815" i="16"/>
  <c r="AC2815" i="16"/>
  <c r="AB2815" i="16"/>
  <c r="AA2815" i="16"/>
  <c r="Z2815" i="16"/>
  <c r="Y2815" i="16"/>
  <c r="X2815" i="16"/>
  <c r="W2815" i="16"/>
  <c r="AE2814" i="16"/>
  <c r="AD2814" i="16"/>
  <c r="AC2814" i="16"/>
  <c r="AB2814" i="16"/>
  <c r="AA2814" i="16"/>
  <c r="Z2814" i="16"/>
  <c r="Y2814" i="16"/>
  <c r="X2814" i="16"/>
  <c r="W2814" i="16"/>
  <c r="AE2813" i="16"/>
  <c r="AD2813" i="16"/>
  <c r="AC2813" i="16"/>
  <c r="AB2813" i="16"/>
  <c r="AA2813" i="16"/>
  <c r="Z2813" i="16"/>
  <c r="Y2813" i="16"/>
  <c r="X2813" i="16"/>
  <c r="W2813" i="16"/>
  <c r="AE2812" i="16"/>
  <c r="AD2812" i="16"/>
  <c r="AC2812" i="16"/>
  <c r="AB2812" i="16"/>
  <c r="AA2812" i="16"/>
  <c r="Z2812" i="16"/>
  <c r="Y2812" i="16"/>
  <c r="X2812" i="16"/>
  <c r="W2812" i="16"/>
  <c r="AE2811" i="16"/>
  <c r="AD2811" i="16"/>
  <c r="AC2811" i="16"/>
  <c r="AB2811" i="16"/>
  <c r="AA2811" i="16"/>
  <c r="Z2811" i="16"/>
  <c r="Y2811" i="16"/>
  <c r="X2811" i="16"/>
  <c r="W2811" i="16"/>
  <c r="AE2810" i="16"/>
  <c r="AD2810" i="16"/>
  <c r="AC2810" i="16"/>
  <c r="AB2810" i="16"/>
  <c r="AA2810" i="16"/>
  <c r="Z2810" i="16"/>
  <c r="Y2810" i="16"/>
  <c r="X2810" i="16"/>
  <c r="W2810" i="16"/>
  <c r="AE2809" i="16"/>
  <c r="AD2809" i="16"/>
  <c r="AC2809" i="16"/>
  <c r="AB2809" i="16"/>
  <c r="AA2809" i="16"/>
  <c r="Z2809" i="16"/>
  <c r="Y2809" i="16"/>
  <c r="X2809" i="16"/>
  <c r="W2809" i="16"/>
  <c r="AE2808" i="16"/>
  <c r="AD2808" i="16"/>
  <c r="AC2808" i="16"/>
  <c r="AB2808" i="16"/>
  <c r="AA2808" i="16"/>
  <c r="Z2808" i="16"/>
  <c r="Y2808" i="16"/>
  <c r="X2808" i="16"/>
  <c r="W2808" i="16"/>
  <c r="AE2807" i="16"/>
  <c r="AD2807" i="16"/>
  <c r="AC2807" i="16"/>
  <c r="AB2807" i="16"/>
  <c r="AA2807" i="16"/>
  <c r="Z2807" i="16"/>
  <c r="Y2807" i="16"/>
  <c r="X2807" i="16"/>
  <c r="W2807" i="16"/>
  <c r="AE2806" i="16"/>
  <c r="AD2806" i="16"/>
  <c r="AC2806" i="16"/>
  <c r="AB2806" i="16"/>
  <c r="AA2806" i="16"/>
  <c r="Z2806" i="16"/>
  <c r="Y2806" i="16"/>
  <c r="X2806" i="16"/>
  <c r="W2806" i="16"/>
  <c r="AE2805" i="16"/>
  <c r="AD2805" i="16"/>
  <c r="AC2805" i="16"/>
  <c r="AB2805" i="16"/>
  <c r="AA2805" i="16"/>
  <c r="Z2805" i="16"/>
  <c r="Y2805" i="16"/>
  <c r="X2805" i="16"/>
  <c r="W2805" i="16"/>
  <c r="AE2804" i="16"/>
  <c r="AD2804" i="16"/>
  <c r="AC2804" i="16"/>
  <c r="AB2804" i="16"/>
  <c r="AA2804" i="16"/>
  <c r="Z2804" i="16"/>
  <c r="Y2804" i="16"/>
  <c r="X2804" i="16"/>
  <c r="W2804" i="16"/>
  <c r="AE2803" i="16"/>
  <c r="AD2803" i="16"/>
  <c r="AC2803" i="16"/>
  <c r="AB2803" i="16"/>
  <c r="AA2803" i="16"/>
  <c r="Z2803" i="16"/>
  <c r="Y2803" i="16"/>
  <c r="X2803" i="16"/>
  <c r="W2803" i="16"/>
  <c r="AE2802" i="16"/>
  <c r="AD2802" i="16"/>
  <c r="AC2802" i="16"/>
  <c r="AB2802" i="16"/>
  <c r="AA2802" i="16"/>
  <c r="Z2802" i="16"/>
  <c r="Y2802" i="16"/>
  <c r="X2802" i="16"/>
  <c r="W2802" i="16"/>
  <c r="AE2801" i="16"/>
  <c r="AD2801" i="16"/>
  <c r="AC2801" i="16"/>
  <c r="AB2801" i="16"/>
  <c r="AA2801" i="16"/>
  <c r="Z2801" i="16"/>
  <c r="Y2801" i="16"/>
  <c r="X2801" i="16"/>
  <c r="W2801" i="16"/>
  <c r="AE2800" i="16"/>
  <c r="AD2800" i="16"/>
  <c r="AC2800" i="16"/>
  <c r="AB2800" i="16"/>
  <c r="AA2800" i="16"/>
  <c r="Z2800" i="16"/>
  <c r="Y2800" i="16"/>
  <c r="X2800" i="16"/>
  <c r="W2800" i="16"/>
  <c r="AE2799" i="16"/>
  <c r="AD2799" i="16"/>
  <c r="AC2799" i="16"/>
  <c r="AB2799" i="16"/>
  <c r="AA2799" i="16"/>
  <c r="Z2799" i="16"/>
  <c r="Y2799" i="16"/>
  <c r="X2799" i="16"/>
  <c r="W2799" i="16"/>
  <c r="AE2798" i="16"/>
  <c r="AD2798" i="16"/>
  <c r="AC2798" i="16"/>
  <c r="AB2798" i="16"/>
  <c r="AA2798" i="16"/>
  <c r="Z2798" i="16"/>
  <c r="Y2798" i="16"/>
  <c r="X2798" i="16"/>
  <c r="W2798" i="16"/>
  <c r="AE2797" i="16"/>
  <c r="AD2797" i="16"/>
  <c r="AC2797" i="16"/>
  <c r="AB2797" i="16"/>
  <c r="AA2797" i="16"/>
  <c r="Z2797" i="16"/>
  <c r="Y2797" i="16"/>
  <c r="X2797" i="16"/>
  <c r="W2797" i="16"/>
  <c r="AE2796" i="16"/>
  <c r="AD2796" i="16"/>
  <c r="AC2796" i="16"/>
  <c r="AB2796" i="16"/>
  <c r="AA2796" i="16"/>
  <c r="Z2796" i="16"/>
  <c r="Y2796" i="16"/>
  <c r="X2796" i="16"/>
  <c r="W2796" i="16"/>
  <c r="AE2795" i="16"/>
  <c r="AD2795" i="16"/>
  <c r="AC2795" i="16"/>
  <c r="AB2795" i="16"/>
  <c r="AA2795" i="16"/>
  <c r="Z2795" i="16"/>
  <c r="Y2795" i="16"/>
  <c r="X2795" i="16"/>
  <c r="W2795" i="16"/>
  <c r="AE2794" i="16"/>
  <c r="AD2794" i="16"/>
  <c r="AC2794" i="16"/>
  <c r="AB2794" i="16"/>
  <c r="AA2794" i="16"/>
  <c r="Z2794" i="16"/>
  <c r="Y2794" i="16"/>
  <c r="X2794" i="16"/>
  <c r="W2794" i="16"/>
  <c r="AE2793" i="16"/>
  <c r="AD2793" i="16"/>
  <c r="AC2793" i="16"/>
  <c r="AB2793" i="16"/>
  <c r="AA2793" i="16"/>
  <c r="Z2793" i="16"/>
  <c r="Y2793" i="16"/>
  <c r="X2793" i="16"/>
  <c r="W2793" i="16"/>
  <c r="AE2792" i="16"/>
  <c r="AD2792" i="16"/>
  <c r="AC2792" i="16"/>
  <c r="AB2792" i="16"/>
  <c r="AA2792" i="16"/>
  <c r="Z2792" i="16"/>
  <c r="Y2792" i="16"/>
  <c r="X2792" i="16"/>
  <c r="W2792" i="16"/>
  <c r="AE2791" i="16"/>
  <c r="AD2791" i="16"/>
  <c r="AC2791" i="16"/>
  <c r="AB2791" i="16"/>
  <c r="AA2791" i="16"/>
  <c r="Z2791" i="16"/>
  <c r="Y2791" i="16"/>
  <c r="X2791" i="16"/>
  <c r="W2791" i="16"/>
  <c r="AE2790" i="16"/>
  <c r="AD2790" i="16"/>
  <c r="AC2790" i="16"/>
  <c r="AB2790" i="16"/>
  <c r="AA2790" i="16"/>
  <c r="Z2790" i="16"/>
  <c r="Y2790" i="16"/>
  <c r="X2790" i="16"/>
  <c r="W2790" i="16"/>
  <c r="AE2789" i="16"/>
  <c r="AD2789" i="16"/>
  <c r="AC2789" i="16"/>
  <c r="AB2789" i="16"/>
  <c r="AA2789" i="16"/>
  <c r="Z2789" i="16"/>
  <c r="Y2789" i="16"/>
  <c r="X2789" i="16"/>
  <c r="W2789" i="16"/>
  <c r="AE2788" i="16"/>
  <c r="AD2788" i="16"/>
  <c r="AC2788" i="16"/>
  <c r="AB2788" i="16"/>
  <c r="AA2788" i="16"/>
  <c r="Z2788" i="16"/>
  <c r="Y2788" i="16"/>
  <c r="X2788" i="16"/>
  <c r="W2788" i="16"/>
  <c r="AE2787" i="16"/>
  <c r="AD2787" i="16"/>
  <c r="AC2787" i="16"/>
  <c r="AB2787" i="16"/>
  <c r="AA2787" i="16"/>
  <c r="Z2787" i="16"/>
  <c r="Y2787" i="16"/>
  <c r="X2787" i="16"/>
  <c r="W2787" i="16"/>
  <c r="AE2786" i="16"/>
  <c r="AD2786" i="16"/>
  <c r="AC2786" i="16"/>
  <c r="AB2786" i="16"/>
  <c r="AA2786" i="16"/>
  <c r="Z2786" i="16"/>
  <c r="Y2786" i="16"/>
  <c r="X2786" i="16"/>
  <c r="W2786" i="16"/>
  <c r="AE2785" i="16"/>
  <c r="AD2785" i="16"/>
  <c r="AC2785" i="16"/>
  <c r="AB2785" i="16"/>
  <c r="AA2785" i="16"/>
  <c r="Z2785" i="16"/>
  <c r="Y2785" i="16"/>
  <c r="X2785" i="16"/>
  <c r="W2785" i="16"/>
  <c r="AE2784" i="16"/>
  <c r="AD2784" i="16"/>
  <c r="AC2784" i="16"/>
  <c r="AB2784" i="16"/>
  <c r="AA2784" i="16"/>
  <c r="Z2784" i="16"/>
  <c r="Y2784" i="16"/>
  <c r="X2784" i="16"/>
  <c r="W2784" i="16"/>
  <c r="AE2783" i="16"/>
  <c r="AD2783" i="16"/>
  <c r="AC2783" i="16"/>
  <c r="AB2783" i="16"/>
  <c r="AA2783" i="16"/>
  <c r="Z2783" i="16"/>
  <c r="Y2783" i="16"/>
  <c r="X2783" i="16"/>
  <c r="W2783" i="16"/>
  <c r="AE2782" i="16"/>
  <c r="AD2782" i="16"/>
  <c r="AC2782" i="16"/>
  <c r="AB2782" i="16"/>
  <c r="AA2782" i="16"/>
  <c r="Z2782" i="16"/>
  <c r="Y2782" i="16"/>
  <c r="X2782" i="16"/>
  <c r="W2782" i="16"/>
  <c r="AE2781" i="16"/>
  <c r="AD2781" i="16"/>
  <c r="AC2781" i="16"/>
  <c r="AB2781" i="16"/>
  <c r="AA2781" i="16"/>
  <c r="Z2781" i="16"/>
  <c r="Y2781" i="16"/>
  <c r="X2781" i="16"/>
  <c r="W2781" i="16"/>
  <c r="AE2780" i="16"/>
  <c r="AD2780" i="16"/>
  <c r="AC2780" i="16"/>
  <c r="AB2780" i="16"/>
  <c r="AA2780" i="16"/>
  <c r="Z2780" i="16"/>
  <c r="Y2780" i="16"/>
  <c r="X2780" i="16"/>
  <c r="W2780" i="16"/>
  <c r="AE2779" i="16"/>
  <c r="AD2779" i="16"/>
  <c r="AC2779" i="16"/>
  <c r="AB2779" i="16"/>
  <c r="AA2779" i="16"/>
  <c r="Z2779" i="16"/>
  <c r="Y2779" i="16"/>
  <c r="X2779" i="16"/>
  <c r="W2779" i="16"/>
  <c r="AE2778" i="16"/>
  <c r="AD2778" i="16"/>
  <c r="AC2778" i="16"/>
  <c r="AB2778" i="16"/>
  <c r="AA2778" i="16"/>
  <c r="Z2778" i="16"/>
  <c r="Y2778" i="16"/>
  <c r="X2778" i="16"/>
  <c r="W2778" i="16"/>
  <c r="AE2777" i="16"/>
  <c r="AD2777" i="16"/>
  <c r="AC2777" i="16"/>
  <c r="AB2777" i="16"/>
  <c r="AA2777" i="16"/>
  <c r="Z2777" i="16"/>
  <c r="Y2777" i="16"/>
  <c r="X2777" i="16"/>
  <c r="W2777" i="16"/>
  <c r="AE2776" i="16"/>
  <c r="AD2776" i="16"/>
  <c r="AC2776" i="16"/>
  <c r="AB2776" i="16"/>
  <c r="AA2776" i="16"/>
  <c r="Z2776" i="16"/>
  <c r="Y2776" i="16"/>
  <c r="X2776" i="16"/>
  <c r="W2776" i="16"/>
  <c r="AE2775" i="16"/>
  <c r="AD2775" i="16"/>
  <c r="AC2775" i="16"/>
  <c r="AB2775" i="16"/>
  <c r="AA2775" i="16"/>
  <c r="Z2775" i="16"/>
  <c r="Y2775" i="16"/>
  <c r="X2775" i="16"/>
  <c r="W2775" i="16"/>
  <c r="AE2774" i="16"/>
  <c r="AD2774" i="16"/>
  <c r="AC2774" i="16"/>
  <c r="AB2774" i="16"/>
  <c r="AA2774" i="16"/>
  <c r="Z2774" i="16"/>
  <c r="Y2774" i="16"/>
  <c r="X2774" i="16"/>
  <c r="W2774" i="16"/>
  <c r="AE2773" i="16"/>
  <c r="AD2773" i="16"/>
  <c r="AC2773" i="16"/>
  <c r="AB2773" i="16"/>
  <c r="AA2773" i="16"/>
  <c r="Z2773" i="16"/>
  <c r="Y2773" i="16"/>
  <c r="X2773" i="16"/>
  <c r="W2773" i="16"/>
  <c r="AE2772" i="16"/>
  <c r="AD2772" i="16"/>
  <c r="AC2772" i="16"/>
  <c r="AB2772" i="16"/>
  <c r="AA2772" i="16"/>
  <c r="Z2772" i="16"/>
  <c r="Y2772" i="16"/>
  <c r="X2772" i="16"/>
  <c r="W2772" i="16"/>
  <c r="AE2771" i="16"/>
  <c r="AD2771" i="16"/>
  <c r="AC2771" i="16"/>
  <c r="AB2771" i="16"/>
  <c r="AA2771" i="16"/>
  <c r="Z2771" i="16"/>
  <c r="Y2771" i="16"/>
  <c r="X2771" i="16"/>
  <c r="W2771" i="16"/>
  <c r="AE2770" i="16"/>
  <c r="AD2770" i="16"/>
  <c r="AC2770" i="16"/>
  <c r="AB2770" i="16"/>
  <c r="AA2770" i="16"/>
  <c r="Z2770" i="16"/>
  <c r="Y2770" i="16"/>
  <c r="X2770" i="16"/>
  <c r="W2770" i="16"/>
  <c r="AE2769" i="16"/>
  <c r="AD2769" i="16"/>
  <c r="AC2769" i="16"/>
  <c r="AB2769" i="16"/>
  <c r="AA2769" i="16"/>
  <c r="Z2769" i="16"/>
  <c r="Y2769" i="16"/>
  <c r="X2769" i="16"/>
  <c r="W2769" i="16"/>
  <c r="AE2768" i="16"/>
  <c r="AD2768" i="16"/>
  <c r="AC2768" i="16"/>
  <c r="AB2768" i="16"/>
  <c r="AA2768" i="16"/>
  <c r="Z2768" i="16"/>
  <c r="Y2768" i="16"/>
  <c r="X2768" i="16"/>
  <c r="W2768" i="16"/>
  <c r="AE2767" i="16"/>
  <c r="AD2767" i="16"/>
  <c r="AC2767" i="16"/>
  <c r="AB2767" i="16"/>
  <c r="AA2767" i="16"/>
  <c r="Z2767" i="16"/>
  <c r="Y2767" i="16"/>
  <c r="X2767" i="16"/>
  <c r="W2767" i="16"/>
  <c r="AE2766" i="16"/>
  <c r="AD2766" i="16"/>
  <c r="AC2766" i="16"/>
  <c r="AB2766" i="16"/>
  <c r="AA2766" i="16"/>
  <c r="Z2766" i="16"/>
  <c r="Y2766" i="16"/>
  <c r="X2766" i="16"/>
  <c r="W2766" i="16"/>
  <c r="AE2765" i="16"/>
  <c r="AD2765" i="16"/>
  <c r="AC2765" i="16"/>
  <c r="AB2765" i="16"/>
  <c r="AA2765" i="16"/>
  <c r="Z2765" i="16"/>
  <c r="Y2765" i="16"/>
  <c r="X2765" i="16"/>
  <c r="W2765" i="16"/>
  <c r="AE2764" i="16"/>
  <c r="AD2764" i="16"/>
  <c r="AC2764" i="16"/>
  <c r="AB2764" i="16"/>
  <c r="AA2764" i="16"/>
  <c r="Z2764" i="16"/>
  <c r="Y2764" i="16"/>
  <c r="X2764" i="16"/>
  <c r="W2764" i="16"/>
  <c r="AE2763" i="16"/>
  <c r="AD2763" i="16"/>
  <c r="AC2763" i="16"/>
  <c r="AB2763" i="16"/>
  <c r="AA2763" i="16"/>
  <c r="Z2763" i="16"/>
  <c r="Y2763" i="16"/>
  <c r="X2763" i="16"/>
  <c r="W2763" i="16"/>
  <c r="AE2762" i="16"/>
  <c r="AD2762" i="16"/>
  <c r="AC2762" i="16"/>
  <c r="AB2762" i="16"/>
  <c r="AA2762" i="16"/>
  <c r="Z2762" i="16"/>
  <c r="Y2762" i="16"/>
  <c r="X2762" i="16"/>
  <c r="W2762" i="16"/>
  <c r="AE2761" i="16"/>
  <c r="AD2761" i="16"/>
  <c r="AC2761" i="16"/>
  <c r="AB2761" i="16"/>
  <c r="AA2761" i="16"/>
  <c r="Z2761" i="16"/>
  <c r="Y2761" i="16"/>
  <c r="X2761" i="16"/>
  <c r="W2761" i="16"/>
  <c r="AE2760" i="16"/>
  <c r="AD2760" i="16"/>
  <c r="AC2760" i="16"/>
  <c r="AB2760" i="16"/>
  <c r="AA2760" i="16"/>
  <c r="Z2760" i="16"/>
  <c r="Y2760" i="16"/>
  <c r="X2760" i="16"/>
  <c r="W2760" i="16"/>
  <c r="AE2759" i="16"/>
  <c r="AD2759" i="16"/>
  <c r="AC2759" i="16"/>
  <c r="AB2759" i="16"/>
  <c r="AA2759" i="16"/>
  <c r="Z2759" i="16"/>
  <c r="Y2759" i="16"/>
  <c r="X2759" i="16"/>
  <c r="W2759" i="16"/>
  <c r="AE2758" i="16"/>
  <c r="AD2758" i="16"/>
  <c r="AC2758" i="16"/>
  <c r="AB2758" i="16"/>
  <c r="AA2758" i="16"/>
  <c r="Z2758" i="16"/>
  <c r="Y2758" i="16"/>
  <c r="X2758" i="16"/>
  <c r="W2758" i="16"/>
  <c r="AE2757" i="16"/>
  <c r="AD2757" i="16"/>
  <c r="AC2757" i="16"/>
  <c r="AB2757" i="16"/>
  <c r="AA2757" i="16"/>
  <c r="Z2757" i="16"/>
  <c r="Y2757" i="16"/>
  <c r="X2757" i="16"/>
  <c r="W2757" i="16"/>
  <c r="AE2756" i="16"/>
  <c r="AD2756" i="16"/>
  <c r="AC2756" i="16"/>
  <c r="AB2756" i="16"/>
  <c r="AA2756" i="16"/>
  <c r="Z2756" i="16"/>
  <c r="Y2756" i="16"/>
  <c r="X2756" i="16"/>
  <c r="W2756" i="16"/>
  <c r="AE2755" i="16"/>
  <c r="AD2755" i="16"/>
  <c r="AC2755" i="16"/>
  <c r="AB2755" i="16"/>
  <c r="AA2755" i="16"/>
  <c r="Z2755" i="16"/>
  <c r="Y2755" i="16"/>
  <c r="X2755" i="16"/>
  <c r="W2755" i="16"/>
  <c r="AE2754" i="16"/>
  <c r="AD2754" i="16"/>
  <c r="AC2754" i="16"/>
  <c r="AB2754" i="16"/>
  <c r="AA2754" i="16"/>
  <c r="Z2754" i="16"/>
  <c r="Y2754" i="16"/>
  <c r="X2754" i="16"/>
  <c r="W2754" i="16"/>
  <c r="AE2753" i="16"/>
  <c r="AD2753" i="16"/>
  <c r="AC2753" i="16"/>
  <c r="AB2753" i="16"/>
  <c r="AA2753" i="16"/>
  <c r="Z2753" i="16"/>
  <c r="Y2753" i="16"/>
  <c r="X2753" i="16"/>
  <c r="W2753" i="16"/>
  <c r="AE2752" i="16"/>
  <c r="AD2752" i="16"/>
  <c r="AC2752" i="16"/>
  <c r="AB2752" i="16"/>
  <c r="AA2752" i="16"/>
  <c r="Z2752" i="16"/>
  <c r="Y2752" i="16"/>
  <c r="X2752" i="16"/>
  <c r="W2752" i="16"/>
  <c r="AE2751" i="16"/>
  <c r="AD2751" i="16"/>
  <c r="AC2751" i="16"/>
  <c r="AB2751" i="16"/>
  <c r="AA2751" i="16"/>
  <c r="Z2751" i="16"/>
  <c r="Y2751" i="16"/>
  <c r="X2751" i="16"/>
  <c r="W2751" i="16"/>
  <c r="AE2750" i="16"/>
  <c r="AD2750" i="16"/>
  <c r="AC2750" i="16"/>
  <c r="AB2750" i="16"/>
  <c r="AA2750" i="16"/>
  <c r="Z2750" i="16"/>
  <c r="Y2750" i="16"/>
  <c r="X2750" i="16"/>
  <c r="W2750" i="16"/>
  <c r="AE2749" i="16"/>
  <c r="AD2749" i="16"/>
  <c r="AC2749" i="16"/>
  <c r="AB2749" i="16"/>
  <c r="AA2749" i="16"/>
  <c r="Z2749" i="16"/>
  <c r="Y2749" i="16"/>
  <c r="X2749" i="16"/>
  <c r="W2749" i="16"/>
  <c r="AE2748" i="16"/>
  <c r="AD2748" i="16"/>
  <c r="AC2748" i="16"/>
  <c r="AB2748" i="16"/>
  <c r="AA2748" i="16"/>
  <c r="Z2748" i="16"/>
  <c r="Y2748" i="16"/>
  <c r="X2748" i="16"/>
  <c r="W2748" i="16"/>
  <c r="AE2747" i="16"/>
  <c r="AD2747" i="16"/>
  <c r="AC2747" i="16"/>
  <c r="AB2747" i="16"/>
  <c r="AA2747" i="16"/>
  <c r="Z2747" i="16"/>
  <c r="Y2747" i="16"/>
  <c r="X2747" i="16"/>
  <c r="W2747" i="16"/>
  <c r="AE2746" i="16"/>
  <c r="AD2746" i="16"/>
  <c r="AC2746" i="16"/>
  <c r="AB2746" i="16"/>
  <c r="AA2746" i="16"/>
  <c r="Z2746" i="16"/>
  <c r="Y2746" i="16"/>
  <c r="X2746" i="16"/>
  <c r="W2746" i="16"/>
  <c r="AE2745" i="16"/>
  <c r="AD2745" i="16"/>
  <c r="AC2745" i="16"/>
  <c r="AB2745" i="16"/>
  <c r="AA2745" i="16"/>
  <c r="Z2745" i="16"/>
  <c r="Y2745" i="16"/>
  <c r="X2745" i="16"/>
  <c r="W2745" i="16"/>
  <c r="AE2744" i="16"/>
  <c r="AD2744" i="16"/>
  <c r="AC2744" i="16"/>
  <c r="AB2744" i="16"/>
  <c r="AA2744" i="16"/>
  <c r="Z2744" i="16"/>
  <c r="Y2744" i="16"/>
  <c r="X2744" i="16"/>
  <c r="W2744" i="16"/>
  <c r="AE2743" i="16"/>
  <c r="AD2743" i="16"/>
  <c r="AC2743" i="16"/>
  <c r="AB2743" i="16"/>
  <c r="AA2743" i="16"/>
  <c r="Z2743" i="16"/>
  <c r="Y2743" i="16"/>
  <c r="X2743" i="16"/>
  <c r="W2743" i="16"/>
  <c r="AE2742" i="16"/>
  <c r="AD2742" i="16"/>
  <c r="AC2742" i="16"/>
  <c r="AB2742" i="16"/>
  <c r="AA2742" i="16"/>
  <c r="Z2742" i="16"/>
  <c r="Y2742" i="16"/>
  <c r="X2742" i="16"/>
  <c r="W2742" i="16"/>
  <c r="AE2741" i="16"/>
  <c r="AD2741" i="16"/>
  <c r="AC2741" i="16"/>
  <c r="AB2741" i="16"/>
  <c r="AA2741" i="16"/>
  <c r="Z2741" i="16"/>
  <c r="Y2741" i="16"/>
  <c r="X2741" i="16"/>
  <c r="W2741" i="16"/>
  <c r="AE2740" i="16"/>
  <c r="AD2740" i="16"/>
  <c r="AC2740" i="16"/>
  <c r="AB2740" i="16"/>
  <c r="AA2740" i="16"/>
  <c r="Z2740" i="16"/>
  <c r="Y2740" i="16"/>
  <c r="X2740" i="16"/>
  <c r="W2740" i="16"/>
  <c r="AE2739" i="16"/>
  <c r="AD2739" i="16"/>
  <c r="AC2739" i="16"/>
  <c r="AB2739" i="16"/>
  <c r="AA2739" i="16"/>
  <c r="Z2739" i="16"/>
  <c r="Y2739" i="16"/>
  <c r="X2739" i="16"/>
  <c r="W2739" i="16"/>
  <c r="AE2738" i="16"/>
  <c r="AD2738" i="16"/>
  <c r="AC2738" i="16"/>
  <c r="AB2738" i="16"/>
  <c r="AA2738" i="16"/>
  <c r="Z2738" i="16"/>
  <c r="Y2738" i="16"/>
  <c r="X2738" i="16"/>
  <c r="W2738" i="16"/>
  <c r="AE2737" i="16"/>
  <c r="AD2737" i="16"/>
  <c r="AC2737" i="16"/>
  <c r="AB2737" i="16"/>
  <c r="AA2737" i="16"/>
  <c r="Z2737" i="16"/>
  <c r="Y2737" i="16"/>
  <c r="X2737" i="16"/>
  <c r="W2737" i="16"/>
  <c r="AE2736" i="16"/>
  <c r="AD2736" i="16"/>
  <c r="AC2736" i="16"/>
  <c r="AB2736" i="16"/>
  <c r="AA2736" i="16"/>
  <c r="Z2736" i="16"/>
  <c r="Y2736" i="16"/>
  <c r="X2736" i="16"/>
  <c r="W2736" i="16"/>
  <c r="AE2735" i="16"/>
  <c r="AD2735" i="16"/>
  <c r="AC2735" i="16"/>
  <c r="AB2735" i="16"/>
  <c r="AA2735" i="16"/>
  <c r="Z2735" i="16"/>
  <c r="Y2735" i="16"/>
  <c r="X2735" i="16"/>
  <c r="W2735" i="16"/>
  <c r="AE2734" i="16"/>
  <c r="AD2734" i="16"/>
  <c r="AC2734" i="16"/>
  <c r="AB2734" i="16"/>
  <c r="AA2734" i="16"/>
  <c r="Z2734" i="16"/>
  <c r="Y2734" i="16"/>
  <c r="X2734" i="16"/>
  <c r="W2734" i="16"/>
  <c r="AE2733" i="16"/>
  <c r="AD2733" i="16"/>
  <c r="AC2733" i="16"/>
  <c r="AB2733" i="16"/>
  <c r="AA2733" i="16"/>
  <c r="Z2733" i="16"/>
  <c r="Y2733" i="16"/>
  <c r="X2733" i="16"/>
  <c r="W2733" i="16"/>
  <c r="AE2732" i="16"/>
  <c r="AD2732" i="16"/>
  <c r="AC2732" i="16"/>
  <c r="AB2732" i="16"/>
  <c r="AA2732" i="16"/>
  <c r="Z2732" i="16"/>
  <c r="Y2732" i="16"/>
  <c r="X2732" i="16"/>
  <c r="W2732" i="16"/>
  <c r="AE2731" i="16"/>
  <c r="AD2731" i="16"/>
  <c r="AC2731" i="16"/>
  <c r="AB2731" i="16"/>
  <c r="AA2731" i="16"/>
  <c r="Z2731" i="16"/>
  <c r="Y2731" i="16"/>
  <c r="X2731" i="16"/>
  <c r="W2731" i="16"/>
  <c r="AE2730" i="16"/>
  <c r="AD2730" i="16"/>
  <c r="AC2730" i="16"/>
  <c r="AB2730" i="16"/>
  <c r="AA2730" i="16"/>
  <c r="Z2730" i="16"/>
  <c r="Y2730" i="16"/>
  <c r="X2730" i="16"/>
  <c r="W2730" i="16"/>
  <c r="AE2729" i="16"/>
  <c r="AD2729" i="16"/>
  <c r="AC2729" i="16"/>
  <c r="AB2729" i="16"/>
  <c r="AA2729" i="16"/>
  <c r="Z2729" i="16"/>
  <c r="Y2729" i="16"/>
  <c r="X2729" i="16"/>
  <c r="W2729" i="16"/>
  <c r="AE2728" i="16"/>
  <c r="AD2728" i="16"/>
  <c r="AC2728" i="16"/>
  <c r="AB2728" i="16"/>
  <c r="AA2728" i="16"/>
  <c r="Z2728" i="16"/>
  <c r="Y2728" i="16"/>
  <c r="X2728" i="16"/>
  <c r="W2728" i="16"/>
  <c r="AE2727" i="16"/>
  <c r="AD2727" i="16"/>
  <c r="AC2727" i="16"/>
  <c r="AB2727" i="16"/>
  <c r="AA2727" i="16"/>
  <c r="Z2727" i="16"/>
  <c r="Y2727" i="16"/>
  <c r="X2727" i="16"/>
  <c r="W2727" i="16"/>
  <c r="AE2726" i="16"/>
  <c r="AD2726" i="16"/>
  <c r="AC2726" i="16"/>
  <c r="AB2726" i="16"/>
  <c r="AA2726" i="16"/>
  <c r="Z2726" i="16"/>
  <c r="Y2726" i="16"/>
  <c r="X2726" i="16"/>
  <c r="W2726" i="16"/>
  <c r="AE2725" i="16"/>
  <c r="AD2725" i="16"/>
  <c r="AC2725" i="16"/>
  <c r="AB2725" i="16"/>
  <c r="AA2725" i="16"/>
  <c r="Z2725" i="16"/>
  <c r="Y2725" i="16"/>
  <c r="X2725" i="16"/>
  <c r="W2725" i="16"/>
  <c r="AE2724" i="16"/>
  <c r="AD2724" i="16"/>
  <c r="AC2724" i="16"/>
  <c r="AB2724" i="16"/>
  <c r="AA2724" i="16"/>
  <c r="Z2724" i="16"/>
  <c r="Y2724" i="16"/>
  <c r="X2724" i="16"/>
  <c r="W2724" i="16"/>
  <c r="AE2723" i="16"/>
  <c r="AD2723" i="16"/>
  <c r="AC2723" i="16"/>
  <c r="AB2723" i="16"/>
  <c r="AA2723" i="16"/>
  <c r="Z2723" i="16"/>
  <c r="Y2723" i="16"/>
  <c r="X2723" i="16"/>
  <c r="W2723" i="16"/>
  <c r="AE2722" i="16"/>
  <c r="AD2722" i="16"/>
  <c r="AC2722" i="16"/>
  <c r="AB2722" i="16"/>
  <c r="AA2722" i="16"/>
  <c r="Z2722" i="16"/>
  <c r="Y2722" i="16"/>
  <c r="X2722" i="16"/>
  <c r="W2722" i="16"/>
  <c r="AE2721" i="16"/>
  <c r="AD2721" i="16"/>
  <c r="AC2721" i="16"/>
  <c r="AB2721" i="16"/>
  <c r="AA2721" i="16"/>
  <c r="Z2721" i="16"/>
  <c r="Y2721" i="16"/>
  <c r="X2721" i="16"/>
  <c r="W2721" i="16"/>
  <c r="AE2720" i="16"/>
  <c r="AD2720" i="16"/>
  <c r="AC2720" i="16"/>
  <c r="AB2720" i="16"/>
  <c r="AA2720" i="16"/>
  <c r="Z2720" i="16"/>
  <c r="Y2720" i="16"/>
  <c r="X2720" i="16"/>
  <c r="W2720" i="16"/>
  <c r="AE2719" i="16"/>
  <c r="AD2719" i="16"/>
  <c r="AC2719" i="16"/>
  <c r="AB2719" i="16"/>
  <c r="AA2719" i="16"/>
  <c r="Z2719" i="16"/>
  <c r="Y2719" i="16"/>
  <c r="X2719" i="16"/>
  <c r="W2719" i="16"/>
  <c r="AE2718" i="16"/>
  <c r="AD2718" i="16"/>
  <c r="AC2718" i="16"/>
  <c r="AB2718" i="16"/>
  <c r="AA2718" i="16"/>
  <c r="Z2718" i="16"/>
  <c r="Y2718" i="16"/>
  <c r="X2718" i="16"/>
  <c r="W2718" i="16"/>
  <c r="AE2717" i="16"/>
  <c r="AD2717" i="16"/>
  <c r="AC2717" i="16"/>
  <c r="AB2717" i="16"/>
  <c r="AA2717" i="16"/>
  <c r="Z2717" i="16"/>
  <c r="Y2717" i="16"/>
  <c r="X2717" i="16"/>
  <c r="W2717" i="16"/>
  <c r="AE2716" i="16"/>
  <c r="AD2716" i="16"/>
  <c r="AC2716" i="16"/>
  <c r="AB2716" i="16"/>
  <c r="AA2716" i="16"/>
  <c r="Z2716" i="16"/>
  <c r="Y2716" i="16"/>
  <c r="X2716" i="16"/>
  <c r="W2716" i="16"/>
  <c r="AE2715" i="16"/>
  <c r="AD2715" i="16"/>
  <c r="AC2715" i="16"/>
  <c r="AB2715" i="16"/>
  <c r="AA2715" i="16"/>
  <c r="Z2715" i="16"/>
  <c r="Y2715" i="16"/>
  <c r="X2715" i="16"/>
  <c r="W2715" i="16"/>
  <c r="AE2714" i="16"/>
  <c r="AD2714" i="16"/>
  <c r="AC2714" i="16"/>
  <c r="AB2714" i="16"/>
  <c r="AA2714" i="16"/>
  <c r="Z2714" i="16"/>
  <c r="Y2714" i="16"/>
  <c r="X2714" i="16"/>
  <c r="W2714" i="16"/>
  <c r="AE2713" i="16"/>
  <c r="AD2713" i="16"/>
  <c r="AC2713" i="16"/>
  <c r="AB2713" i="16"/>
  <c r="AA2713" i="16"/>
  <c r="Z2713" i="16"/>
  <c r="Y2713" i="16"/>
  <c r="X2713" i="16"/>
  <c r="W2713" i="16"/>
  <c r="AE2712" i="16"/>
  <c r="AD2712" i="16"/>
  <c r="AC2712" i="16"/>
  <c r="AB2712" i="16"/>
  <c r="AA2712" i="16"/>
  <c r="Z2712" i="16"/>
  <c r="Y2712" i="16"/>
  <c r="X2712" i="16"/>
  <c r="W2712" i="16"/>
  <c r="AE2711" i="16"/>
  <c r="AD2711" i="16"/>
  <c r="AC2711" i="16"/>
  <c r="AB2711" i="16"/>
  <c r="AA2711" i="16"/>
  <c r="Z2711" i="16"/>
  <c r="Y2711" i="16"/>
  <c r="X2711" i="16"/>
  <c r="W2711" i="16"/>
  <c r="AE2710" i="16"/>
  <c r="AD2710" i="16"/>
  <c r="AC2710" i="16"/>
  <c r="AB2710" i="16"/>
  <c r="AA2710" i="16"/>
  <c r="Z2710" i="16"/>
  <c r="Y2710" i="16"/>
  <c r="X2710" i="16"/>
  <c r="W2710" i="16"/>
  <c r="AE2709" i="16"/>
  <c r="AD2709" i="16"/>
  <c r="AC2709" i="16"/>
  <c r="AB2709" i="16"/>
  <c r="AA2709" i="16"/>
  <c r="Z2709" i="16"/>
  <c r="Y2709" i="16"/>
  <c r="X2709" i="16"/>
  <c r="W2709" i="16"/>
  <c r="AE2708" i="16"/>
  <c r="AD2708" i="16"/>
  <c r="AC2708" i="16"/>
  <c r="AB2708" i="16"/>
  <c r="AA2708" i="16"/>
  <c r="Z2708" i="16"/>
  <c r="Y2708" i="16"/>
  <c r="X2708" i="16"/>
  <c r="W2708" i="16"/>
  <c r="AE2707" i="16"/>
  <c r="AD2707" i="16"/>
  <c r="AC2707" i="16"/>
  <c r="AB2707" i="16"/>
  <c r="AA2707" i="16"/>
  <c r="Z2707" i="16"/>
  <c r="Y2707" i="16"/>
  <c r="X2707" i="16"/>
  <c r="W2707" i="16"/>
  <c r="AE2706" i="16"/>
  <c r="AD2706" i="16"/>
  <c r="AC2706" i="16"/>
  <c r="AB2706" i="16"/>
  <c r="AA2706" i="16"/>
  <c r="Z2706" i="16"/>
  <c r="Y2706" i="16"/>
  <c r="X2706" i="16"/>
  <c r="W2706" i="16"/>
  <c r="AE2705" i="16"/>
  <c r="AD2705" i="16"/>
  <c r="AC2705" i="16"/>
  <c r="AB2705" i="16"/>
  <c r="AA2705" i="16"/>
  <c r="Z2705" i="16"/>
  <c r="Y2705" i="16"/>
  <c r="X2705" i="16"/>
  <c r="W2705" i="16"/>
  <c r="AE2704" i="16"/>
  <c r="AD2704" i="16"/>
  <c r="AC2704" i="16"/>
  <c r="AB2704" i="16"/>
  <c r="AA2704" i="16"/>
  <c r="Z2704" i="16"/>
  <c r="Y2704" i="16"/>
  <c r="X2704" i="16"/>
  <c r="W2704" i="16"/>
  <c r="AE2703" i="16"/>
  <c r="AD2703" i="16"/>
  <c r="AC2703" i="16"/>
  <c r="AB2703" i="16"/>
  <c r="AA2703" i="16"/>
  <c r="Z2703" i="16"/>
  <c r="Y2703" i="16"/>
  <c r="X2703" i="16"/>
  <c r="W2703" i="16"/>
  <c r="AE2702" i="16"/>
  <c r="AD2702" i="16"/>
  <c r="AC2702" i="16"/>
  <c r="AB2702" i="16"/>
  <c r="AA2702" i="16"/>
  <c r="Z2702" i="16"/>
  <c r="Y2702" i="16"/>
  <c r="X2702" i="16"/>
  <c r="W2702" i="16"/>
  <c r="AE2701" i="16"/>
  <c r="AD2701" i="16"/>
  <c r="AC2701" i="16"/>
  <c r="AB2701" i="16"/>
  <c r="AA2701" i="16"/>
  <c r="Z2701" i="16"/>
  <c r="Y2701" i="16"/>
  <c r="X2701" i="16"/>
  <c r="W2701" i="16"/>
  <c r="AE2700" i="16"/>
  <c r="AD2700" i="16"/>
  <c r="AC2700" i="16"/>
  <c r="AB2700" i="16"/>
  <c r="AA2700" i="16"/>
  <c r="Z2700" i="16"/>
  <c r="Y2700" i="16"/>
  <c r="X2700" i="16"/>
  <c r="W2700" i="16"/>
  <c r="AE2699" i="16"/>
  <c r="AD2699" i="16"/>
  <c r="AC2699" i="16"/>
  <c r="AB2699" i="16"/>
  <c r="AA2699" i="16"/>
  <c r="Z2699" i="16"/>
  <c r="Y2699" i="16"/>
  <c r="X2699" i="16"/>
  <c r="W2699" i="16"/>
  <c r="AE2698" i="16"/>
  <c r="AD2698" i="16"/>
  <c r="AC2698" i="16"/>
  <c r="AB2698" i="16"/>
  <c r="AA2698" i="16"/>
  <c r="Z2698" i="16"/>
  <c r="Y2698" i="16"/>
  <c r="X2698" i="16"/>
  <c r="W2698" i="16"/>
  <c r="AE2697" i="16"/>
  <c r="AD2697" i="16"/>
  <c r="AC2697" i="16"/>
  <c r="AB2697" i="16"/>
  <c r="AA2697" i="16"/>
  <c r="Z2697" i="16"/>
  <c r="Y2697" i="16"/>
  <c r="X2697" i="16"/>
  <c r="W2697" i="16"/>
  <c r="AE2696" i="16"/>
  <c r="AD2696" i="16"/>
  <c r="AC2696" i="16"/>
  <c r="AB2696" i="16"/>
  <c r="AA2696" i="16"/>
  <c r="Z2696" i="16"/>
  <c r="Y2696" i="16"/>
  <c r="X2696" i="16"/>
  <c r="W2696" i="16"/>
  <c r="AE2695" i="16"/>
  <c r="AD2695" i="16"/>
  <c r="AC2695" i="16"/>
  <c r="AB2695" i="16"/>
  <c r="AA2695" i="16"/>
  <c r="Z2695" i="16"/>
  <c r="Y2695" i="16"/>
  <c r="X2695" i="16"/>
  <c r="W2695" i="16"/>
  <c r="AE2694" i="16"/>
  <c r="AD2694" i="16"/>
  <c r="AC2694" i="16"/>
  <c r="AB2694" i="16"/>
  <c r="AA2694" i="16"/>
  <c r="Z2694" i="16"/>
  <c r="Y2694" i="16"/>
  <c r="X2694" i="16"/>
  <c r="W2694" i="16"/>
  <c r="AE2693" i="16"/>
  <c r="AD2693" i="16"/>
  <c r="AC2693" i="16"/>
  <c r="AB2693" i="16"/>
  <c r="AA2693" i="16"/>
  <c r="Z2693" i="16"/>
  <c r="Y2693" i="16"/>
  <c r="X2693" i="16"/>
  <c r="W2693" i="16"/>
  <c r="AE2692" i="16"/>
  <c r="AD2692" i="16"/>
  <c r="AC2692" i="16"/>
  <c r="AB2692" i="16"/>
  <c r="AA2692" i="16"/>
  <c r="Z2692" i="16"/>
  <c r="Y2692" i="16"/>
  <c r="X2692" i="16"/>
  <c r="W2692" i="16"/>
  <c r="AE2691" i="16"/>
  <c r="AD2691" i="16"/>
  <c r="AC2691" i="16"/>
  <c r="AB2691" i="16"/>
  <c r="AA2691" i="16"/>
  <c r="Z2691" i="16"/>
  <c r="Y2691" i="16"/>
  <c r="X2691" i="16"/>
  <c r="W2691" i="16"/>
  <c r="AE2690" i="16"/>
  <c r="AD2690" i="16"/>
  <c r="AC2690" i="16"/>
  <c r="AB2690" i="16"/>
  <c r="AA2690" i="16"/>
  <c r="Z2690" i="16"/>
  <c r="Y2690" i="16"/>
  <c r="X2690" i="16"/>
  <c r="W2690" i="16"/>
  <c r="AE2689" i="16"/>
  <c r="AD2689" i="16"/>
  <c r="AC2689" i="16"/>
  <c r="AB2689" i="16"/>
  <c r="AA2689" i="16"/>
  <c r="Z2689" i="16"/>
  <c r="Y2689" i="16"/>
  <c r="X2689" i="16"/>
  <c r="W2689" i="16"/>
  <c r="AE2688" i="16"/>
  <c r="AD2688" i="16"/>
  <c r="AC2688" i="16"/>
  <c r="AB2688" i="16"/>
  <c r="AA2688" i="16"/>
  <c r="Z2688" i="16"/>
  <c r="Y2688" i="16"/>
  <c r="X2688" i="16"/>
  <c r="W2688" i="16"/>
  <c r="AE2687" i="16"/>
  <c r="AD2687" i="16"/>
  <c r="AC2687" i="16"/>
  <c r="AB2687" i="16"/>
  <c r="AA2687" i="16"/>
  <c r="Z2687" i="16"/>
  <c r="Y2687" i="16"/>
  <c r="X2687" i="16"/>
  <c r="W2687" i="16"/>
  <c r="AE2686" i="16"/>
  <c r="AD2686" i="16"/>
  <c r="AC2686" i="16"/>
  <c r="AB2686" i="16"/>
  <c r="AA2686" i="16"/>
  <c r="Z2686" i="16"/>
  <c r="Y2686" i="16"/>
  <c r="X2686" i="16"/>
  <c r="W2686" i="16"/>
  <c r="AE2685" i="16"/>
  <c r="AD2685" i="16"/>
  <c r="AC2685" i="16"/>
  <c r="AB2685" i="16"/>
  <c r="AA2685" i="16"/>
  <c r="Z2685" i="16"/>
  <c r="Y2685" i="16"/>
  <c r="X2685" i="16"/>
  <c r="W2685" i="16"/>
  <c r="AE2684" i="16"/>
  <c r="AD2684" i="16"/>
  <c r="AC2684" i="16"/>
  <c r="AB2684" i="16"/>
  <c r="AA2684" i="16"/>
  <c r="Z2684" i="16"/>
  <c r="Y2684" i="16"/>
  <c r="X2684" i="16"/>
  <c r="W2684" i="16"/>
  <c r="AE2683" i="16"/>
  <c r="AD2683" i="16"/>
  <c r="AC2683" i="16"/>
  <c r="AB2683" i="16"/>
  <c r="AA2683" i="16"/>
  <c r="Z2683" i="16"/>
  <c r="Y2683" i="16"/>
  <c r="X2683" i="16"/>
  <c r="W2683" i="16"/>
  <c r="AE2682" i="16"/>
  <c r="AD2682" i="16"/>
  <c r="AC2682" i="16"/>
  <c r="AB2682" i="16"/>
  <c r="AA2682" i="16"/>
  <c r="Z2682" i="16"/>
  <c r="Y2682" i="16"/>
  <c r="X2682" i="16"/>
  <c r="W2682" i="16"/>
  <c r="AE2681" i="16"/>
  <c r="AD2681" i="16"/>
  <c r="AC2681" i="16"/>
  <c r="AB2681" i="16"/>
  <c r="AA2681" i="16"/>
  <c r="Z2681" i="16"/>
  <c r="Y2681" i="16"/>
  <c r="X2681" i="16"/>
  <c r="W2681" i="16"/>
  <c r="AE2680" i="16"/>
  <c r="AD2680" i="16"/>
  <c r="AC2680" i="16"/>
  <c r="AB2680" i="16"/>
  <c r="AA2680" i="16"/>
  <c r="Z2680" i="16"/>
  <c r="Y2680" i="16"/>
  <c r="X2680" i="16"/>
  <c r="W2680" i="16"/>
  <c r="AE2679" i="16"/>
  <c r="AD2679" i="16"/>
  <c r="AC2679" i="16"/>
  <c r="AB2679" i="16"/>
  <c r="AA2679" i="16"/>
  <c r="Z2679" i="16"/>
  <c r="Y2679" i="16"/>
  <c r="X2679" i="16"/>
  <c r="W2679" i="16"/>
  <c r="AE2678" i="16"/>
  <c r="AD2678" i="16"/>
  <c r="AC2678" i="16"/>
  <c r="AB2678" i="16"/>
  <c r="AA2678" i="16"/>
  <c r="Z2678" i="16"/>
  <c r="Y2678" i="16"/>
  <c r="X2678" i="16"/>
  <c r="W2678" i="16"/>
  <c r="AE2677" i="16"/>
  <c r="AD2677" i="16"/>
  <c r="AC2677" i="16"/>
  <c r="AB2677" i="16"/>
  <c r="AA2677" i="16"/>
  <c r="Z2677" i="16"/>
  <c r="Y2677" i="16"/>
  <c r="X2677" i="16"/>
  <c r="W2677" i="16"/>
  <c r="AE2676" i="16"/>
  <c r="AD2676" i="16"/>
  <c r="AC2676" i="16"/>
  <c r="AB2676" i="16"/>
  <c r="AA2676" i="16"/>
  <c r="Z2676" i="16"/>
  <c r="Y2676" i="16"/>
  <c r="X2676" i="16"/>
  <c r="W2676" i="16"/>
  <c r="AE2675" i="16"/>
  <c r="AD2675" i="16"/>
  <c r="AC2675" i="16"/>
  <c r="AB2675" i="16"/>
  <c r="AA2675" i="16"/>
  <c r="Z2675" i="16"/>
  <c r="Y2675" i="16"/>
  <c r="X2675" i="16"/>
  <c r="W2675" i="16"/>
  <c r="AE2674" i="16"/>
  <c r="AD2674" i="16"/>
  <c r="AC2674" i="16"/>
  <c r="AB2674" i="16"/>
  <c r="AA2674" i="16"/>
  <c r="Z2674" i="16"/>
  <c r="Y2674" i="16"/>
  <c r="X2674" i="16"/>
  <c r="W2674" i="16"/>
  <c r="AE2673" i="16"/>
  <c r="AD2673" i="16"/>
  <c r="AC2673" i="16"/>
  <c r="AB2673" i="16"/>
  <c r="AA2673" i="16"/>
  <c r="Z2673" i="16"/>
  <c r="Y2673" i="16"/>
  <c r="X2673" i="16"/>
  <c r="W2673" i="16"/>
  <c r="AE2672" i="16"/>
  <c r="AD2672" i="16"/>
  <c r="AC2672" i="16"/>
  <c r="AB2672" i="16"/>
  <c r="AA2672" i="16"/>
  <c r="Z2672" i="16"/>
  <c r="Y2672" i="16"/>
  <c r="X2672" i="16"/>
  <c r="W2672" i="16"/>
  <c r="AE2671" i="16"/>
  <c r="AD2671" i="16"/>
  <c r="AC2671" i="16"/>
  <c r="AB2671" i="16"/>
  <c r="AA2671" i="16"/>
  <c r="Z2671" i="16"/>
  <c r="Y2671" i="16"/>
  <c r="X2671" i="16"/>
  <c r="W2671" i="16"/>
  <c r="AE2670" i="16"/>
  <c r="AD2670" i="16"/>
  <c r="AC2670" i="16"/>
  <c r="AB2670" i="16"/>
  <c r="AA2670" i="16"/>
  <c r="Z2670" i="16"/>
  <c r="Y2670" i="16"/>
  <c r="X2670" i="16"/>
  <c r="W2670" i="16"/>
  <c r="AE2669" i="16"/>
  <c r="AD2669" i="16"/>
  <c r="AC2669" i="16"/>
  <c r="AB2669" i="16"/>
  <c r="AA2669" i="16"/>
  <c r="Z2669" i="16"/>
  <c r="Y2669" i="16"/>
  <c r="X2669" i="16"/>
  <c r="W2669" i="16"/>
  <c r="AE2668" i="16"/>
  <c r="AD2668" i="16"/>
  <c r="AC2668" i="16"/>
  <c r="AB2668" i="16"/>
  <c r="AA2668" i="16"/>
  <c r="Z2668" i="16"/>
  <c r="Y2668" i="16"/>
  <c r="X2668" i="16"/>
  <c r="W2668" i="16"/>
  <c r="AE2667" i="16"/>
  <c r="AD2667" i="16"/>
  <c r="AC2667" i="16"/>
  <c r="AB2667" i="16"/>
  <c r="AA2667" i="16"/>
  <c r="Z2667" i="16"/>
  <c r="Y2667" i="16"/>
  <c r="X2667" i="16"/>
  <c r="W2667" i="16"/>
  <c r="AE2666" i="16"/>
  <c r="AD2666" i="16"/>
  <c r="AC2666" i="16"/>
  <c r="AB2666" i="16"/>
  <c r="AA2666" i="16"/>
  <c r="Z2666" i="16"/>
  <c r="Y2666" i="16"/>
  <c r="X2666" i="16"/>
  <c r="W2666" i="16"/>
  <c r="AE2665" i="16"/>
  <c r="AD2665" i="16"/>
  <c r="AC2665" i="16"/>
  <c r="AB2665" i="16"/>
  <c r="AA2665" i="16"/>
  <c r="Z2665" i="16"/>
  <c r="Y2665" i="16"/>
  <c r="X2665" i="16"/>
  <c r="W2665" i="16"/>
  <c r="AE2664" i="16"/>
  <c r="AD2664" i="16"/>
  <c r="AC2664" i="16"/>
  <c r="AB2664" i="16"/>
  <c r="AA2664" i="16"/>
  <c r="Z2664" i="16"/>
  <c r="Y2664" i="16"/>
  <c r="X2664" i="16"/>
  <c r="W2664" i="16"/>
  <c r="AE2663" i="16"/>
  <c r="AD2663" i="16"/>
  <c r="AC2663" i="16"/>
  <c r="AB2663" i="16"/>
  <c r="AA2663" i="16"/>
  <c r="Z2663" i="16"/>
  <c r="Y2663" i="16"/>
  <c r="X2663" i="16"/>
  <c r="W2663" i="16"/>
  <c r="AE2662" i="16"/>
  <c r="AD2662" i="16"/>
  <c r="AC2662" i="16"/>
  <c r="AB2662" i="16"/>
  <c r="AA2662" i="16"/>
  <c r="Z2662" i="16"/>
  <c r="Y2662" i="16"/>
  <c r="X2662" i="16"/>
  <c r="W2662" i="16"/>
  <c r="AE2661" i="16"/>
  <c r="AD2661" i="16"/>
  <c r="AC2661" i="16"/>
  <c r="AB2661" i="16"/>
  <c r="AA2661" i="16"/>
  <c r="Z2661" i="16"/>
  <c r="Y2661" i="16"/>
  <c r="X2661" i="16"/>
  <c r="W2661" i="16"/>
  <c r="AE2660" i="16"/>
  <c r="AD2660" i="16"/>
  <c r="AC2660" i="16"/>
  <c r="AB2660" i="16"/>
  <c r="AA2660" i="16"/>
  <c r="Z2660" i="16"/>
  <c r="Y2660" i="16"/>
  <c r="X2660" i="16"/>
  <c r="W2660" i="16"/>
  <c r="AE2659" i="16"/>
  <c r="AD2659" i="16"/>
  <c r="AC2659" i="16"/>
  <c r="AB2659" i="16"/>
  <c r="AA2659" i="16"/>
  <c r="Z2659" i="16"/>
  <c r="Y2659" i="16"/>
  <c r="X2659" i="16"/>
  <c r="W2659" i="16"/>
  <c r="AE2658" i="16"/>
  <c r="AD2658" i="16"/>
  <c r="AC2658" i="16"/>
  <c r="AB2658" i="16"/>
  <c r="AA2658" i="16"/>
  <c r="Z2658" i="16"/>
  <c r="Y2658" i="16"/>
  <c r="X2658" i="16"/>
  <c r="W2658" i="16"/>
  <c r="AE2657" i="16"/>
  <c r="AD2657" i="16"/>
  <c r="AC2657" i="16"/>
  <c r="AB2657" i="16"/>
  <c r="AA2657" i="16"/>
  <c r="Z2657" i="16"/>
  <c r="Y2657" i="16"/>
  <c r="X2657" i="16"/>
  <c r="W2657" i="16"/>
  <c r="AE2656" i="16"/>
  <c r="AD2656" i="16"/>
  <c r="AC2656" i="16"/>
  <c r="AB2656" i="16"/>
  <c r="AA2656" i="16"/>
  <c r="Z2656" i="16"/>
  <c r="Y2656" i="16"/>
  <c r="X2656" i="16"/>
  <c r="W2656" i="16"/>
  <c r="AE2655" i="16"/>
  <c r="AD2655" i="16"/>
  <c r="AC2655" i="16"/>
  <c r="AB2655" i="16"/>
  <c r="AA2655" i="16"/>
  <c r="Z2655" i="16"/>
  <c r="Y2655" i="16"/>
  <c r="X2655" i="16"/>
  <c r="W2655" i="16"/>
  <c r="AE2654" i="16"/>
  <c r="AD2654" i="16"/>
  <c r="AC2654" i="16"/>
  <c r="AB2654" i="16"/>
  <c r="AA2654" i="16"/>
  <c r="Z2654" i="16"/>
  <c r="Y2654" i="16"/>
  <c r="X2654" i="16"/>
  <c r="W2654" i="16"/>
  <c r="AE2653" i="16"/>
  <c r="AD2653" i="16"/>
  <c r="AC2653" i="16"/>
  <c r="AB2653" i="16"/>
  <c r="AA2653" i="16"/>
  <c r="Z2653" i="16"/>
  <c r="Y2653" i="16"/>
  <c r="X2653" i="16"/>
  <c r="W2653" i="16"/>
  <c r="AE2652" i="16"/>
  <c r="AD2652" i="16"/>
  <c r="AC2652" i="16"/>
  <c r="AB2652" i="16"/>
  <c r="AA2652" i="16"/>
  <c r="Z2652" i="16"/>
  <c r="Y2652" i="16"/>
  <c r="X2652" i="16"/>
  <c r="W2652" i="16"/>
  <c r="AE2651" i="16"/>
  <c r="AD2651" i="16"/>
  <c r="AC2651" i="16"/>
  <c r="AB2651" i="16"/>
  <c r="AA2651" i="16"/>
  <c r="Z2651" i="16"/>
  <c r="Y2651" i="16"/>
  <c r="X2651" i="16"/>
  <c r="W2651" i="16"/>
  <c r="AE2650" i="16"/>
  <c r="AD2650" i="16"/>
  <c r="AC2650" i="16"/>
  <c r="AB2650" i="16"/>
  <c r="AA2650" i="16"/>
  <c r="Z2650" i="16"/>
  <c r="Y2650" i="16"/>
  <c r="X2650" i="16"/>
  <c r="W2650" i="16"/>
  <c r="AE2649" i="16"/>
  <c r="AD2649" i="16"/>
  <c r="AC2649" i="16"/>
  <c r="AB2649" i="16"/>
  <c r="AA2649" i="16"/>
  <c r="Z2649" i="16"/>
  <c r="Y2649" i="16"/>
  <c r="X2649" i="16"/>
  <c r="W2649" i="16"/>
  <c r="AE2648" i="16"/>
  <c r="AD2648" i="16"/>
  <c r="AC2648" i="16"/>
  <c r="AB2648" i="16"/>
  <c r="AA2648" i="16"/>
  <c r="Z2648" i="16"/>
  <c r="Y2648" i="16"/>
  <c r="X2648" i="16"/>
  <c r="W2648" i="16"/>
  <c r="AE2647" i="16"/>
  <c r="AD2647" i="16"/>
  <c r="AC2647" i="16"/>
  <c r="AB2647" i="16"/>
  <c r="AA2647" i="16"/>
  <c r="Z2647" i="16"/>
  <c r="Y2647" i="16"/>
  <c r="X2647" i="16"/>
  <c r="W2647" i="16"/>
  <c r="AE2646" i="16"/>
  <c r="AD2646" i="16"/>
  <c r="AC2646" i="16"/>
  <c r="AB2646" i="16"/>
  <c r="AA2646" i="16"/>
  <c r="Z2646" i="16"/>
  <c r="Y2646" i="16"/>
  <c r="X2646" i="16"/>
  <c r="W2646" i="16"/>
  <c r="AE2645" i="16"/>
  <c r="AD2645" i="16"/>
  <c r="AC2645" i="16"/>
  <c r="AB2645" i="16"/>
  <c r="AA2645" i="16"/>
  <c r="Z2645" i="16"/>
  <c r="Y2645" i="16"/>
  <c r="X2645" i="16"/>
  <c r="W2645" i="16"/>
  <c r="AE2644" i="16"/>
  <c r="AD2644" i="16"/>
  <c r="AC2644" i="16"/>
  <c r="AB2644" i="16"/>
  <c r="AA2644" i="16"/>
  <c r="Z2644" i="16"/>
  <c r="Y2644" i="16"/>
  <c r="X2644" i="16"/>
  <c r="W2644" i="16"/>
  <c r="AE2643" i="16"/>
  <c r="AD2643" i="16"/>
  <c r="AC2643" i="16"/>
  <c r="AB2643" i="16"/>
  <c r="AA2643" i="16"/>
  <c r="Z2643" i="16"/>
  <c r="Y2643" i="16"/>
  <c r="X2643" i="16"/>
  <c r="W2643" i="16"/>
  <c r="AE2642" i="16"/>
  <c r="AD2642" i="16"/>
  <c r="AC2642" i="16"/>
  <c r="AB2642" i="16"/>
  <c r="AA2642" i="16"/>
  <c r="Z2642" i="16"/>
  <c r="Y2642" i="16"/>
  <c r="X2642" i="16"/>
  <c r="W2642" i="16"/>
  <c r="AE2641" i="16"/>
  <c r="AD2641" i="16"/>
  <c r="AC2641" i="16"/>
  <c r="AB2641" i="16"/>
  <c r="AA2641" i="16"/>
  <c r="Z2641" i="16"/>
  <c r="Y2641" i="16"/>
  <c r="X2641" i="16"/>
  <c r="W2641" i="16"/>
  <c r="AE2640" i="16"/>
  <c r="AD2640" i="16"/>
  <c r="AC2640" i="16"/>
  <c r="AB2640" i="16"/>
  <c r="AA2640" i="16"/>
  <c r="Z2640" i="16"/>
  <c r="Y2640" i="16"/>
  <c r="X2640" i="16"/>
  <c r="W2640" i="16"/>
  <c r="AE2639" i="16"/>
  <c r="AD2639" i="16"/>
  <c r="AC2639" i="16"/>
  <c r="AB2639" i="16"/>
  <c r="AA2639" i="16"/>
  <c r="Z2639" i="16"/>
  <c r="Y2639" i="16"/>
  <c r="X2639" i="16"/>
  <c r="W2639" i="16"/>
  <c r="AE2638" i="16"/>
  <c r="AD2638" i="16"/>
  <c r="AC2638" i="16"/>
  <c r="AB2638" i="16"/>
  <c r="AA2638" i="16"/>
  <c r="Z2638" i="16"/>
  <c r="Y2638" i="16"/>
  <c r="X2638" i="16"/>
  <c r="W2638" i="16"/>
  <c r="AE2637" i="16"/>
  <c r="AD2637" i="16"/>
  <c r="AC2637" i="16"/>
  <c r="AB2637" i="16"/>
  <c r="AA2637" i="16"/>
  <c r="Z2637" i="16"/>
  <c r="Y2637" i="16"/>
  <c r="X2637" i="16"/>
  <c r="W2637" i="16"/>
  <c r="AE2636" i="16"/>
  <c r="AD2636" i="16"/>
  <c r="AC2636" i="16"/>
  <c r="AB2636" i="16"/>
  <c r="AA2636" i="16"/>
  <c r="Z2636" i="16"/>
  <c r="Y2636" i="16"/>
  <c r="X2636" i="16"/>
  <c r="W2636" i="16"/>
  <c r="AE2635" i="16"/>
  <c r="AD2635" i="16"/>
  <c r="AC2635" i="16"/>
  <c r="AB2635" i="16"/>
  <c r="AA2635" i="16"/>
  <c r="Z2635" i="16"/>
  <c r="Y2635" i="16"/>
  <c r="X2635" i="16"/>
  <c r="W2635" i="16"/>
  <c r="AE2634" i="16"/>
  <c r="AD2634" i="16"/>
  <c r="AC2634" i="16"/>
  <c r="AB2634" i="16"/>
  <c r="AA2634" i="16"/>
  <c r="Z2634" i="16"/>
  <c r="Y2634" i="16"/>
  <c r="X2634" i="16"/>
  <c r="W2634" i="16"/>
  <c r="AE2633" i="16"/>
  <c r="AD2633" i="16"/>
  <c r="AC2633" i="16"/>
  <c r="AB2633" i="16"/>
  <c r="AA2633" i="16"/>
  <c r="Z2633" i="16"/>
  <c r="Y2633" i="16"/>
  <c r="X2633" i="16"/>
  <c r="W2633" i="16"/>
  <c r="AE2632" i="16"/>
  <c r="AD2632" i="16"/>
  <c r="AC2632" i="16"/>
  <c r="AB2632" i="16"/>
  <c r="AA2632" i="16"/>
  <c r="Z2632" i="16"/>
  <c r="Y2632" i="16"/>
  <c r="X2632" i="16"/>
  <c r="W2632" i="16"/>
  <c r="AE2631" i="16"/>
  <c r="AD2631" i="16"/>
  <c r="AC2631" i="16"/>
  <c r="AB2631" i="16"/>
  <c r="AA2631" i="16"/>
  <c r="Z2631" i="16"/>
  <c r="Y2631" i="16"/>
  <c r="X2631" i="16"/>
  <c r="W2631" i="16"/>
  <c r="AE2630" i="16"/>
  <c r="AD2630" i="16"/>
  <c r="AC2630" i="16"/>
  <c r="AB2630" i="16"/>
  <c r="AA2630" i="16"/>
  <c r="Z2630" i="16"/>
  <c r="Y2630" i="16"/>
  <c r="X2630" i="16"/>
  <c r="W2630" i="16"/>
  <c r="AE2629" i="16"/>
  <c r="AD2629" i="16"/>
  <c r="AC2629" i="16"/>
  <c r="AB2629" i="16"/>
  <c r="AA2629" i="16"/>
  <c r="Z2629" i="16"/>
  <c r="Y2629" i="16"/>
  <c r="X2629" i="16"/>
  <c r="W2629" i="16"/>
  <c r="AE2628" i="16"/>
  <c r="AD2628" i="16"/>
  <c r="AC2628" i="16"/>
  <c r="AB2628" i="16"/>
  <c r="AA2628" i="16"/>
  <c r="Z2628" i="16"/>
  <c r="Y2628" i="16"/>
  <c r="X2628" i="16"/>
  <c r="W2628" i="16"/>
  <c r="AE2627" i="16"/>
  <c r="AD2627" i="16"/>
  <c r="AC2627" i="16"/>
  <c r="AB2627" i="16"/>
  <c r="AA2627" i="16"/>
  <c r="Z2627" i="16"/>
  <c r="Y2627" i="16"/>
  <c r="X2627" i="16"/>
  <c r="W2627" i="16"/>
  <c r="AE2626" i="16"/>
  <c r="AD2626" i="16"/>
  <c r="AC2626" i="16"/>
  <c r="AB2626" i="16"/>
  <c r="AA2626" i="16"/>
  <c r="Z2626" i="16"/>
  <c r="Y2626" i="16"/>
  <c r="X2626" i="16"/>
  <c r="W2626" i="16"/>
  <c r="AE2625" i="16"/>
  <c r="AD2625" i="16"/>
  <c r="AC2625" i="16"/>
  <c r="AB2625" i="16"/>
  <c r="AA2625" i="16"/>
  <c r="Z2625" i="16"/>
  <c r="Y2625" i="16"/>
  <c r="X2625" i="16"/>
  <c r="W2625" i="16"/>
  <c r="AE2624" i="16"/>
  <c r="AD2624" i="16"/>
  <c r="AC2624" i="16"/>
  <c r="AB2624" i="16"/>
  <c r="AA2624" i="16"/>
  <c r="Z2624" i="16"/>
  <c r="Y2624" i="16"/>
  <c r="X2624" i="16"/>
  <c r="W2624" i="16"/>
  <c r="AE2623" i="16"/>
  <c r="AD2623" i="16"/>
  <c r="AC2623" i="16"/>
  <c r="AB2623" i="16"/>
  <c r="AA2623" i="16"/>
  <c r="Z2623" i="16"/>
  <c r="Y2623" i="16"/>
  <c r="X2623" i="16"/>
  <c r="W2623" i="16"/>
  <c r="AE2622" i="16"/>
  <c r="AD2622" i="16"/>
  <c r="AC2622" i="16"/>
  <c r="AB2622" i="16"/>
  <c r="AA2622" i="16"/>
  <c r="Z2622" i="16"/>
  <c r="Y2622" i="16"/>
  <c r="X2622" i="16"/>
  <c r="W2622" i="16"/>
  <c r="AE2621" i="16"/>
  <c r="AD2621" i="16"/>
  <c r="AC2621" i="16"/>
  <c r="AB2621" i="16"/>
  <c r="AA2621" i="16"/>
  <c r="Z2621" i="16"/>
  <c r="Y2621" i="16"/>
  <c r="X2621" i="16"/>
  <c r="W2621" i="16"/>
  <c r="AE2620" i="16"/>
  <c r="AD2620" i="16"/>
  <c r="AC2620" i="16"/>
  <c r="AB2620" i="16"/>
  <c r="AA2620" i="16"/>
  <c r="Z2620" i="16"/>
  <c r="Y2620" i="16"/>
  <c r="X2620" i="16"/>
  <c r="W2620" i="16"/>
  <c r="AE2619" i="16"/>
  <c r="AD2619" i="16"/>
  <c r="AC2619" i="16"/>
  <c r="AB2619" i="16"/>
  <c r="AA2619" i="16"/>
  <c r="Z2619" i="16"/>
  <c r="Y2619" i="16"/>
  <c r="X2619" i="16"/>
  <c r="W2619" i="16"/>
  <c r="AE2618" i="16"/>
  <c r="AD2618" i="16"/>
  <c r="AC2618" i="16"/>
  <c r="AB2618" i="16"/>
  <c r="AA2618" i="16"/>
  <c r="Z2618" i="16"/>
  <c r="Y2618" i="16"/>
  <c r="X2618" i="16"/>
  <c r="W2618" i="16"/>
  <c r="AE2617" i="16"/>
  <c r="AD2617" i="16"/>
  <c r="AC2617" i="16"/>
  <c r="AB2617" i="16"/>
  <c r="AA2617" i="16"/>
  <c r="Z2617" i="16"/>
  <c r="Y2617" i="16"/>
  <c r="X2617" i="16"/>
  <c r="W2617" i="16"/>
  <c r="AE2616" i="16"/>
  <c r="AD2616" i="16"/>
  <c r="AC2616" i="16"/>
  <c r="AB2616" i="16"/>
  <c r="AA2616" i="16"/>
  <c r="Z2616" i="16"/>
  <c r="Y2616" i="16"/>
  <c r="X2616" i="16"/>
  <c r="W2616" i="16"/>
  <c r="AE2615" i="16"/>
  <c r="AD2615" i="16"/>
  <c r="AC2615" i="16"/>
  <c r="AB2615" i="16"/>
  <c r="AA2615" i="16"/>
  <c r="Z2615" i="16"/>
  <c r="Y2615" i="16"/>
  <c r="X2615" i="16"/>
  <c r="W2615" i="16"/>
  <c r="AE2614" i="16"/>
  <c r="AD2614" i="16"/>
  <c r="AC2614" i="16"/>
  <c r="AB2614" i="16"/>
  <c r="AA2614" i="16"/>
  <c r="Z2614" i="16"/>
  <c r="Y2614" i="16"/>
  <c r="X2614" i="16"/>
  <c r="W2614" i="16"/>
  <c r="AE2613" i="16"/>
  <c r="AD2613" i="16"/>
  <c r="AC2613" i="16"/>
  <c r="AB2613" i="16"/>
  <c r="AA2613" i="16"/>
  <c r="Z2613" i="16"/>
  <c r="Y2613" i="16"/>
  <c r="X2613" i="16"/>
  <c r="W2613" i="16"/>
  <c r="AE2612" i="16"/>
  <c r="AD2612" i="16"/>
  <c r="AC2612" i="16"/>
  <c r="AB2612" i="16"/>
  <c r="AA2612" i="16"/>
  <c r="Z2612" i="16"/>
  <c r="Y2612" i="16"/>
  <c r="X2612" i="16"/>
  <c r="W2612" i="16"/>
  <c r="AE2611" i="16"/>
  <c r="AD2611" i="16"/>
  <c r="AC2611" i="16"/>
  <c r="AB2611" i="16"/>
  <c r="AA2611" i="16"/>
  <c r="Z2611" i="16"/>
  <c r="Y2611" i="16"/>
  <c r="X2611" i="16"/>
  <c r="W2611" i="16"/>
  <c r="AE2610" i="16"/>
  <c r="AD2610" i="16"/>
  <c r="AC2610" i="16"/>
  <c r="AB2610" i="16"/>
  <c r="AA2610" i="16"/>
  <c r="Z2610" i="16"/>
  <c r="Y2610" i="16"/>
  <c r="X2610" i="16"/>
  <c r="W2610" i="16"/>
  <c r="AE2609" i="16"/>
  <c r="AD2609" i="16"/>
  <c r="AC2609" i="16"/>
  <c r="AB2609" i="16"/>
  <c r="AA2609" i="16"/>
  <c r="Z2609" i="16"/>
  <c r="Y2609" i="16"/>
  <c r="X2609" i="16"/>
  <c r="W2609" i="16"/>
  <c r="AE2608" i="16"/>
  <c r="AD2608" i="16"/>
  <c r="AC2608" i="16"/>
  <c r="AB2608" i="16"/>
  <c r="AA2608" i="16"/>
  <c r="Z2608" i="16"/>
  <c r="Y2608" i="16"/>
  <c r="X2608" i="16"/>
  <c r="W2608" i="16"/>
  <c r="AE2607" i="16"/>
  <c r="AD2607" i="16"/>
  <c r="AC2607" i="16"/>
  <c r="AB2607" i="16"/>
  <c r="AA2607" i="16"/>
  <c r="Z2607" i="16"/>
  <c r="Y2607" i="16"/>
  <c r="X2607" i="16"/>
  <c r="W2607" i="16"/>
  <c r="AE2606" i="16"/>
  <c r="AD2606" i="16"/>
  <c r="AC2606" i="16"/>
  <c r="AB2606" i="16"/>
  <c r="AA2606" i="16"/>
  <c r="Z2606" i="16"/>
  <c r="Y2606" i="16"/>
  <c r="X2606" i="16"/>
  <c r="W2606" i="16"/>
  <c r="AE2605" i="16"/>
  <c r="AD2605" i="16"/>
  <c r="AC2605" i="16"/>
  <c r="AB2605" i="16"/>
  <c r="AA2605" i="16"/>
  <c r="Z2605" i="16"/>
  <c r="Y2605" i="16"/>
  <c r="X2605" i="16"/>
  <c r="W2605" i="16"/>
  <c r="AE2604" i="16"/>
  <c r="AD2604" i="16"/>
  <c r="AC2604" i="16"/>
  <c r="AB2604" i="16"/>
  <c r="AA2604" i="16"/>
  <c r="Z2604" i="16"/>
  <c r="Y2604" i="16"/>
  <c r="X2604" i="16"/>
  <c r="W2604" i="16"/>
  <c r="AE2603" i="16"/>
  <c r="AD2603" i="16"/>
  <c r="AC2603" i="16"/>
  <c r="AB2603" i="16"/>
  <c r="AA2603" i="16"/>
  <c r="Z2603" i="16"/>
  <c r="Y2603" i="16"/>
  <c r="X2603" i="16"/>
  <c r="W2603" i="16"/>
  <c r="AE2602" i="16"/>
  <c r="AD2602" i="16"/>
  <c r="AC2602" i="16"/>
  <c r="AB2602" i="16"/>
  <c r="AA2602" i="16"/>
  <c r="Z2602" i="16"/>
  <c r="Y2602" i="16"/>
  <c r="X2602" i="16"/>
  <c r="W2602" i="16"/>
  <c r="AE2601" i="16"/>
  <c r="AD2601" i="16"/>
  <c r="AC2601" i="16"/>
  <c r="AB2601" i="16"/>
  <c r="AA2601" i="16"/>
  <c r="Z2601" i="16"/>
  <c r="Y2601" i="16"/>
  <c r="X2601" i="16"/>
  <c r="W2601" i="16"/>
  <c r="AE2600" i="16"/>
  <c r="AD2600" i="16"/>
  <c r="AC2600" i="16"/>
  <c r="AB2600" i="16"/>
  <c r="AA2600" i="16"/>
  <c r="Z2600" i="16"/>
  <c r="Y2600" i="16"/>
  <c r="X2600" i="16"/>
  <c r="W2600" i="16"/>
  <c r="AE2599" i="16"/>
  <c r="AD2599" i="16"/>
  <c r="AC2599" i="16"/>
  <c r="AB2599" i="16"/>
  <c r="AA2599" i="16"/>
  <c r="Z2599" i="16"/>
  <c r="Y2599" i="16"/>
  <c r="X2599" i="16"/>
  <c r="W2599" i="16"/>
  <c r="AE2598" i="16"/>
  <c r="AD2598" i="16"/>
  <c r="AC2598" i="16"/>
  <c r="AB2598" i="16"/>
  <c r="AA2598" i="16"/>
  <c r="Z2598" i="16"/>
  <c r="Y2598" i="16"/>
  <c r="X2598" i="16"/>
  <c r="W2598" i="16"/>
  <c r="AE2597" i="16"/>
  <c r="AD2597" i="16"/>
  <c r="AC2597" i="16"/>
  <c r="AB2597" i="16"/>
  <c r="AA2597" i="16"/>
  <c r="Z2597" i="16"/>
  <c r="Y2597" i="16"/>
  <c r="X2597" i="16"/>
  <c r="W2597" i="16"/>
  <c r="AE2596" i="16"/>
  <c r="AD2596" i="16"/>
  <c r="AC2596" i="16"/>
  <c r="AB2596" i="16"/>
  <c r="AA2596" i="16"/>
  <c r="Z2596" i="16"/>
  <c r="Y2596" i="16"/>
  <c r="X2596" i="16"/>
  <c r="W2596" i="16"/>
  <c r="AE2595" i="16"/>
  <c r="AD2595" i="16"/>
  <c r="AC2595" i="16"/>
  <c r="AB2595" i="16"/>
  <c r="AA2595" i="16"/>
  <c r="Z2595" i="16"/>
  <c r="Y2595" i="16"/>
  <c r="X2595" i="16"/>
  <c r="W2595" i="16"/>
  <c r="AE2594" i="16"/>
  <c r="AD2594" i="16"/>
  <c r="AC2594" i="16"/>
  <c r="AB2594" i="16"/>
  <c r="AA2594" i="16"/>
  <c r="Z2594" i="16"/>
  <c r="Y2594" i="16"/>
  <c r="X2594" i="16"/>
  <c r="W2594" i="16"/>
  <c r="AE2593" i="16"/>
  <c r="AD2593" i="16"/>
  <c r="AC2593" i="16"/>
  <c r="AB2593" i="16"/>
  <c r="AA2593" i="16"/>
  <c r="Z2593" i="16"/>
  <c r="Y2593" i="16"/>
  <c r="X2593" i="16"/>
  <c r="W2593" i="16"/>
  <c r="AE2592" i="16"/>
  <c r="AD2592" i="16"/>
  <c r="AC2592" i="16"/>
  <c r="AB2592" i="16"/>
  <c r="AA2592" i="16"/>
  <c r="Z2592" i="16"/>
  <c r="Y2592" i="16"/>
  <c r="X2592" i="16"/>
  <c r="W2592" i="16"/>
  <c r="AE2591" i="16"/>
  <c r="AD2591" i="16"/>
  <c r="AC2591" i="16"/>
  <c r="AB2591" i="16"/>
  <c r="AA2591" i="16"/>
  <c r="Z2591" i="16"/>
  <c r="Y2591" i="16"/>
  <c r="X2591" i="16"/>
  <c r="W2591" i="16"/>
  <c r="AE2590" i="16"/>
  <c r="AD2590" i="16"/>
  <c r="AC2590" i="16"/>
  <c r="AB2590" i="16"/>
  <c r="AA2590" i="16"/>
  <c r="Z2590" i="16"/>
  <c r="Y2590" i="16"/>
  <c r="X2590" i="16"/>
  <c r="W2590" i="16"/>
  <c r="AE2589" i="16"/>
  <c r="AD2589" i="16"/>
  <c r="AC2589" i="16"/>
  <c r="AB2589" i="16"/>
  <c r="AA2589" i="16"/>
  <c r="Z2589" i="16"/>
  <c r="Y2589" i="16"/>
  <c r="X2589" i="16"/>
  <c r="W2589" i="16"/>
  <c r="AE2588" i="16"/>
  <c r="AD2588" i="16"/>
  <c r="AC2588" i="16"/>
  <c r="AB2588" i="16"/>
  <c r="AA2588" i="16"/>
  <c r="Z2588" i="16"/>
  <c r="Y2588" i="16"/>
  <c r="X2588" i="16"/>
  <c r="W2588" i="16"/>
  <c r="AE2587" i="16"/>
  <c r="AD2587" i="16"/>
  <c r="AC2587" i="16"/>
  <c r="AB2587" i="16"/>
  <c r="AA2587" i="16"/>
  <c r="Z2587" i="16"/>
  <c r="Y2587" i="16"/>
  <c r="X2587" i="16"/>
  <c r="W2587" i="16"/>
  <c r="AE2586" i="16"/>
  <c r="AD2586" i="16"/>
  <c r="AC2586" i="16"/>
  <c r="AB2586" i="16"/>
  <c r="AA2586" i="16"/>
  <c r="Z2586" i="16"/>
  <c r="Y2586" i="16"/>
  <c r="X2586" i="16"/>
  <c r="W2586" i="16"/>
  <c r="AE2585" i="16"/>
  <c r="AD2585" i="16"/>
  <c r="AC2585" i="16"/>
  <c r="AB2585" i="16"/>
  <c r="AA2585" i="16"/>
  <c r="Z2585" i="16"/>
  <c r="Y2585" i="16"/>
  <c r="X2585" i="16"/>
  <c r="W2585" i="16"/>
  <c r="AE2584" i="16"/>
  <c r="AD2584" i="16"/>
  <c r="AC2584" i="16"/>
  <c r="AB2584" i="16"/>
  <c r="AA2584" i="16"/>
  <c r="Z2584" i="16"/>
  <c r="Y2584" i="16"/>
  <c r="X2584" i="16"/>
  <c r="W2584" i="16"/>
  <c r="AE2583" i="16"/>
  <c r="AD2583" i="16"/>
  <c r="AC2583" i="16"/>
  <c r="AB2583" i="16"/>
  <c r="AA2583" i="16"/>
  <c r="Z2583" i="16"/>
  <c r="Y2583" i="16"/>
  <c r="X2583" i="16"/>
  <c r="W2583" i="16"/>
  <c r="AE2582" i="16"/>
  <c r="AD2582" i="16"/>
  <c r="AC2582" i="16"/>
  <c r="AB2582" i="16"/>
  <c r="AA2582" i="16"/>
  <c r="Z2582" i="16"/>
  <c r="Y2582" i="16"/>
  <c r="X2582" i="16"/>
  <c r="W2582" i="16"/>
  <c r="AE2581" i="16"/>
  <c r="AD2581" i="16"/>
  <c r="AC2581" i="16"/>
  <c r="AB2581" i="16"/>
  <c r="AA2581" i="16"/>
  <c r="Z2581" i="16"/>
  <c r="Y2581" i="16"/>
  <c r="X2581" i="16"/>
  <c r="W2581" i="16"/>
  <c r="AE2580" i="16"/>
  <c r="AD2580" i="16"/>
  <c r="AC2580" i="16"/>
  <c r="AB2580" i="16"/>
  <c r="AA2580" i="16"/>
  <c r="Z2580" i="16"/>
  <c r="Y2580" i="16"/>
  <c r="X2580" i="16"/>
  <c r="W2580" i="16"/>
  <c r="AE2579" i="16"/>
  <c r="AD2579" i="16"/>
  <c r="AC2579" i="16"/>
  <c r="AB2579" i="16"/>
  <c r="AA2579" i="16"/>
  <c r="Z2579" i="16"/>
  <c r="Y2579" i="16"/>
  <c r="X2579" i="16"/>
  <c r="W2579" i="16"/>
  <c r="AE2578" i="16"/>
  <c r="AD2578" i="16"/>
  <c r="AC2578" i="16"/>
  <c r="AB2578" i="16"/>
  <c r="AA2578" i="16"/>
  <c r="Z2578" i="16"/>
  <c r="Y2578" i="16"/>
  <c r="X2578" i="16"/>
  <c r="W2578" i="16"/>
  <c r="AE2577" i="16"/>
  <c r="AD2577" i="16"/>
  <c r="AC2577" i="16"/>
  <c r="AB2577" i="16"/>
  <c r="AA2577" i="16"/>
  <c r="Z2577" i="16"/>
  <c r="Y2577" i="16"/>
  <c r="X2577" i="16"/>
  <c r="W2577" i="16"/>
  <c r="AE2576" i="16"/>
  <c r="AD2576" i="16"/>
  <c r="AC2576" i="16"/>
  <c r="AB2576" i="16"/>
  <c r="AA2576" i="16"/>
  <c r="Z2576" i="16"/>
  <c r="Y2576" i="16"/>
  <c r="X2576" i="16"/>
  <c r="W2576" i="16"/>
  <c r="AE2575" i="16"/>
  <c r="AD2575" i="16"/>
  <c r="AC2575" i="16"/>
  <c r="AB2575" i="16"/>
  <c r="AA2575" i="16"/>
  <c r="Z2575" i="16"/>
  <c r="Y2575" i="16"/>
  <c r="X2575" i="16"/>
  <c r="W2575" i="16"/>
  <c r="AE2574" i="16"/>
  <c r="AD2574" i="16"/>
  <c r="AC2574" i="16"/>
  <c r="AB2574" i="16"/>
  <c r="AA2574" i="16"/>
  <c r="Z2574" i="16"/>
  <c r="Y2574" i="16"/>
  <c r="X2574" i="16"/>
  <c r="W2574" i="16"/>
  <c r="AE2573" i="16"/>
  <c r="AD2573" i="16"/>
  <c r="AC2573" i="16"/>
  <c r="AB2573" i="16"/>
  <c r="AA2573" i="16"/>
  <c r="Z2573" i="16"/>
  <c r="Y2573" i="16"/>
  <c r="X2573" i="16"/>
  <c r="W2573" i="16"/>
  <c r="AE2572" i="16"/>
  <c r="AD2572" i="16"/>
  <c r="AC2572" i="16"/>
  <c r="AB2572" i="16"/>
  <c r="AA2572" i="16"/>
  <c r="Z2572" i="16"/>
  <c r="Y2572" i="16"/>
  <c r="X2572" i="16"/>
  <c r="W2572" i="16"/>
  <c r="AE2571" i="16"/>
  <c r="AD2571" i="16"/>
  <c r="AC2571" i="16"/>
  <c r="AB2571" i="16"/>
  <c r="AA2571" i="16"/>
  <c r="Z2571" i="16"/>
  <c r="Y2571" i="16"/>
  <c r="X2571" i="16"/>
  <c r="W2571" i="16"/>
  <c r="AE2570" i="16"/>
  <c r="AD2570" i="16"/>
  <c r="AC2570" i="16"/>
  <c r="AB2570" i="16"/>
  <c r="AA2570" i="16"/>
  <c r="Z2570" i="16"/>
  <c r="Y2570" i="16"/>
  <c r="X2570" i="16"/>
  <c r="W2570" i="16"/>
  <c r="AE2569" i="16"/>
  <c r="AD2569" i="16"/>
  <c r="AC2569" i="16"/>
  <c r="AB2569" i="16"/>
  <c r="AA2569" i="16"/>
  <c r="Z2569" i="16"/>
  <c r="Y2569" i="16"/>
  <c r="X2569" i="16"/>
  <c r="W2569" i="16"/>
  <c r="AE2568" i="16"/>
  <c r="AD2568" i="16"/>
  <c r="AC2568" i="16"/>
  <c r="AB2568" i="16"/>
  <c r="AA2568" i="16"/>
  <c r="Z2568" i="16"/>
  <c r="Y2568" i="16"/>
  <c r="X2568" i="16"/>
  <c r="W2568" i="16"/>
  <c r="AE2567" i="16"/>
  <c r="AD2567" i="16"/>
  <c r="AC2567" i="16"/>
  <c r="AB2567" i="16"/>
  <c r="AA2567" i="16"/>
  <c r="Z2567" i="16"/>
  <c r="Y2567" i="16"/>
  <c r="X2567" i="16"/>
  <c r="W2567" i="16"/>
  <c r="AE2566" i="16"/>
  <c r="AD2566" i="16"/>
  <c r="AC2566" i="16"/>
  <c r="AB2566" i="16"/>
  <c r="AA2566" i="16"/>
  <c r="Z2566" i="16"/>
  <c r="Y2566" i="16"/>
  <c r="X2566" i="16"/>
  <c r="W2566" i="16"/>
  <c r="AE2565" i="16"/>
  <c r="AD2565" i="16"/>
  <c r="AC2565" i="16"/>
  <c r="AB2565" i="16"/>
  <c r="AA2565" i="16"/>
  <c r="Z2565" i="16"/>
  <c r="Y2565" i="16"/>
  <c r="X2565" i="16"/>
  <c r="W2565" i="16"/>
  <c r="AE2564" i="16"/>
  <c r="AD2564" i="16"/>
  <c r="AC2564" i="16"/>
  <c r="AB2564" i="16"/>
  <c r="AA2564" i="16"/>
  <c r="Z2564" i="16"/>
  <c r="Y2564" i="16"/>
  <c r="X2564" i="16"/>
  <c r="W2564" i="16"/>
  <c r="AE2563" i="16"/>
  <c r="AD2563" i="16"/>
  <c r="AC2563" i="16"/>
  <c r="AB2563" i="16"/>
  <c r="AA2563" i="16"/>
  <c r="Z2563" i="16"/>
  <c r="Y2563" i="16"/>
  <c r="X2563" i="16"/>
  <c r="W2563" i="16"/>
  <c r="AE2562" i="16"/>
  <c r="AD2562" i="16"/>
  <c r="AC2562" i="16"/>
  <c r="AB2562" i="16"/>
  <c r="AA2562" i="16"/>
  <c r="Z2562" i="16"/>
  <c r="Y2562" i="16"/>
  <c r="X2562" i="16"/>
  <c r="W2562" i="16"/>
  <c r="AE2561" i="16"/>
  <c r="AD2561" i="16"/>
  <c r="AC2561" i="16"/>
  <c r="AB2561" i="16"/>
  <c r="AA2561" i="16"/>
  <c r="Z2561" i="16"/>
  <c r="Y2561" i="16"/>
  <c r="X2561" i="16"/>
  <c r="W2561" i="16"/>
  <c r="AE2560" i="16"/>
  <c r="AD2560" i="16"/>
  <c r="AC2560" i="16"/>
  <c r="AB2560" i="16"/>
  <c r="AA2560" i="16"/>
  <c r="Z2560" i="16"/>
  <c r="Y2560" i="16"/>
  <c r="X2560" i="16"/>
  <c r="W2560" i="16"/>
  <c r="AE2559" i="16"/>
  <c r="AD2559" i="16"/>
  <c r="AC2559" i="16"/>
  <c r="AB2559" i="16"/>
  <c r="AA2559" i="16"/>
  <c r="Z2559" i="16"/>
  <c r="Y2559" i="16"/>
  <c r="X2559" i="16"/>
  <c r="W2559" i="16"/>
  <c r="AE2558" i="16"/>
  <c r="AD2558" i="16"/>
  <c r="AC2558" i="16"/>
  <c r="AB2558" i="16"/>
  <c r="AA2558" i="16"/>
  <c r="Z2558" i="16"/>
  <c r="Y2558" i="16"/>
  <c r="X2558" i="16"/>
  <c r="W2558" i="16"/>
  <c r="AE2557" i="16"/>
  <c r="AD2557" i="16"/>
  <c r="AC2557" i="16"/>
  <c r="AB2557" i="16"/>
  <c r="AA2557" i="16"/>
  <c r="Z2557" i="16"/>
  <c r="Y2557" i="16"/>
  <c r="X2557" i="16"/>
  <c r="W2557" i="16"/>
  <c r="AE2556" i="16"/>
  <c r="AD2556" i="16"/>
  <c r="AC2556" i="16"/>
  <c r="AB2556" i="16"/>
  <c r="AA2556" i="16"/>
  <c r="Z2556" i="16"/>
  <c r="Y2556" i="16"/>
  <c r="X2556" i="16"/>
  <c r="W2556" i="16"/>
  <c r="AE2555" i="16"/>
  <c r="AD2555" i="16"/>
  <c r="AC2555" i="16"/>
  <c r="AB2555" i="16"/>
  <c r="AA2555" i="16"/>
  <c r="Z2555" i="16"/>
  <c r="Y2555" i="16"/>
  <c r="X2555" i="16"/>
  <c r="W2555" i="16"/>
  <c r="AE2554" i="16"/>
  <c r="AD2554" i="16"/>
  <c r="AC2554" i="16"/>
  <c r="AB2554" i="16"/>
  <c r="AA2554" i="16"/>
  <c r="Z2554" i="16"/>
  <c r="Y2554" i="16"/>
  <c r="X2554" i="16"/>
  <c r="W2554" i="16"/>
  <c r="AE2553" i="16"/>
  <c r="AD2553" i="16"/>
  <c r="AC2553" i="16"/>
  <c r="AB2553" i="16"/>
  <c r="AA2553" i="16"/>
  <c r="Z2553" i="16"/>
  <c r="Y2553" i="16"/>
  <c r="X2553" i="16"/>
  <c r="W2553" i="16"/>
  <c r="AE2552" i="16"/>
  <c r="AD2552" i="16"/>
  <c r="AC2552" i="16"/>
  <c r="AB2552" i="16"/>
  <c r="AA2552" i="16"/>
  <c r="Z2552" i="16"/>
  <c r="Y2552" i="16"/>
  <c r="X2552" i="16"/>
  <c r="W2552" i="16"/>
  <c r="AE2551" i="16"/>
  <c r="AD2551" i="16"/>
  <c r="AC2551" i="16"/>
  <c r="AB2551" i="16"/>
  <c r="AA2551" i="16"/>
  <c r="Z2551" i="16"/>
  <c r="Y2551" i="16"/>
  <c r="X2551" i="16"/>
  <c r="W2551" i="16"/>
  <c r="AE2550" i="16"/>
  <c r="AD2550" i="16"/>
  <c r="AC2550" i="16"/>
  <c r="AB2550" i="16"/>
  <c r="AA2550" i="16"/>
  <c r="Z2550" i="16"/>
  <c r="Y2550" i="16"/>
  <c r="X2550" i="16"/>
  <c r="W2550" i="16"/>
  <c r="AE2549" i="16"/>
  <c r="AD2549" i="16"/>
  <c r="AC2549" i="16"/>
  <c r="AB2549" i="16"/>
  <c r="AA2549" i="16"/>
  <c r="Z2549" i="16"/>
  <c r="Y2549" i="16"/>
  <c r="X2549" i="16"/>
  <c r="W2549" i="16"/>
  <c r="AE2548" i="16"/>
  <c r="AD2548" i="16"/>
  <c r="AC2548" i="16"/>
  <c r="AB2548" i="16"/>
  <c r="AA2548" i="16"/>
  <c r="Z2548" i="16"/>
  <c r="Y2548" i="16"/>
  <c r="X2548" i="16"/>
  <c r="W2548" i="16"/>
  <c r="AE2547" i="16"/>
  <c r="AD2547" i="16"/>
  <c r="AC2547" i="16"/>
  <c r="AB2547" i="16"/>
  <c r="AA2547" i="16"/>
  <c r="Z2547" i="16"/>
  <c r="Y2547" i="16"/>
  <c r="X2547" i="16"/>
  <c r="W2547" i="16"/>
  <c r="AE2546" i="16"/>
  <c r="AD2546" i="16"/>
  <c r="AC2546" i="16"/>
  <c r="AB2546" i="16"/>
  <c r="AA2546" i="16"/>
  <c r="Z2546" i="16"/>
  <c r="Y2546" i="16"/>
  <c r="X2546" i="16"/>
  <c r="W2546" i="16"/>
  <c r="AE2545" i="16"/>
  <c r="AD2545" i="16"/>
  <c r="AC2545" i="16"/>
  <c r="AB2545" i="16"/>
  <c r="AA2545" i="16"/>
  <c r="Z2545" i="16"/>
  <c r="Y2545" i="16"/>
  <c r="X2545" i="16"/>
  <c r="W2545" i="16"/>
  <c r="AE2544" i="16"/>
  <c r="AD2544" i="16"/>
  <c r="AC2544" i="16"/>
  <c r="AB2544" i="16"/>
  <c r="AA2544" i="16"/>
  <c r="Z2544" i="16"/>
  <c r="Y2544" i="16"/>
  <c r="X2544" i="16"/>
  <c r="W2544" i="16"/>
  <c r="AE2543" i="16"/>
  <c r="AD2543" i="16"/>
  <c r="AC2543" i="16"/>
  <c r="AB2543" i="16"/>
  <c r="AA2543" i="16"/>
  <c r="Z2543" i="16"/>
  <c r="Y2543" i="16"/>
  <c r="X2543" i="16"/>
  <c r="W2543" i="16"/>
  <c r="AE2542" i="16"/>
  <c r="AD2542" i="16"/>
  <c r="AC2542" i="16"/>
  <c r="AB2542" i="16"/>
  <c r="AA2542" i="16"/>
  <c r="Z2542" i="16"/>
  <c r="Y2542" i="16"/>
  <c r="X2542" i="16"/>
  <c r="W2542" i="16"/>
  <c r="AE2541" i="16"/>
  <c r="AD2541" i="16"/>
  <c r="AC2541" i="16"/>
  <c r="AB2541" i="16"/>
  <c r="AA2541" i="16"/>
  <c r="Z2541" i="16"/>
  <c r="Y2541" i="16"/>
  <c r="X2541" i="16"/>
  <c r="W2541" i="16"/>
  <c r="AE2540" i="16"/>
  <c r="AD2540" i="16"/>
  <c r="AC2540" i="16"/>
  <c r="AB2540" i="16"/>
  <c r="AA2540" i="16"/>
  <c r="Z2540" i="16"/>
  <c r="Y2540" i="16"/>
  <c r="X2540" i="16"/>
  <c r="W2540" i="16"/>
  <c r="AE2539" i="16"/>
  <c r="AD2539" i="16"/>
  <c r="AC2539" i="16"/>
  <c r="AB2539" i="16"/>
  <c r="AA2539" i="16"/>
  <c r="Z2539" i="16"/>
  <c r="Y2539" i="16"/>
  <c r="X2539" i="16"/>
  <c r="W2539" i="16"/>
  <c r="AE2538" i="16"/>
  <c r="AD2538" i="16"/>
  <c r="AC2538" i="16"/>
  <c r="AB2538" i="16"/>
  <c r="AA2538" i="16"/>
  <c r="Z2538" i="16"/>
  <c r="Y2538" i="16"/>
  <c r="X2538" i="16"/>
  <c r="W2538" i="16"/>
  <c r="AE2537" i="16"/>
  <c r="AD2537" i="16"/>
  <c r="AC2537" i="16"/>
  <c r="AB2537" i="16"/>
  <c r="AA2537" i="16"/>
  <c r="Z2537" i="16"/>
  <c r="Y2537" i="16"/>
  <c r="X2537" i="16"/>
  <c r="W2537" i="16"/>
  <c r="AE2536" i="16"/>
  <c r="AD2536" i="16"/>
  <c r="AC2536" i="16"/>
  <c r="AB2536" i="16"/>
  <c r="AA2536" i="16"/>
  <c r="Z2536" i="16"/>
  <c r="Y2536" i="16"/>
  <c r="X2536" i="16"/>
  <c r="W2536" i="16"/>
  <c r="AE2535" i="16"/>
  <c r="AD2535" i="16"/>
  <c r="AC2535" i="16"/>
  <c r="AB2535" i="16"/>
  <c r="AA2535" i="16"/>
  <c r="Z2535" i="16"/>
  <c r="Y2535" i="16"/>
  <c r="X2535" i="16"/>
  <c r="W2535" i="16"/>
  <c r="AE2534" i="16"/>
  <c r="AD2534" i="16"/>
  <c r="AC2534" i="16"/>
  <c r="AB2534" i="16"/>
  <c r="AA2534" i="16"/>
  <c r="Z2534" i="16"/>
  <c r="Y2534" i="16"/>
  <c r="X2534" i="16"/>
  <c r="W2534" i="16"/>
  <c r="AE2533" i="16"/>
  <c r="AD2533" i="16"/>
  <c r="AC2533" i="16"/>
  <c r="AB2533" i="16"/>
  <c r="AA2533" i="16"/>
  <c r="Z2533" i="16"/>
  <c r="Y2533" i="16"/>
  <c r="X2533" i="16"/>
  <c r="W2533" i="16"/>
  <c r="AE2532" i="16"/>
  <c r="AD2532" i="16"/>
  <c r="AC2532" i="16"/>
  <c r="AB2532" i="16"/>
  <c r="AA2532" i="16"/>
  <c r="Z2532" i="16"/>
  <c r="Y2532" i="16"/>
  <c r="X2532" i="16"/>
  <c r="W2532" i="16"/>
  <c r="AE2531" i="16"/>
  <c r="AD2531" i="16"/>
  <c r="AC2531" i="16"/>
  <c r="AB2531" i="16"/>
  <c r="AA2531" i="16"/>
  <c r="Z2531" i="16"/>
  <c r="Y2531" i="16"/>
  <c r="X2531" i="16"/>
  <c r="W2531" i="16"/>
  <c r="AE2530" i="16"/>
  <c r="AD2530" i="16"/>
  <c r="AC2530" i="16"/>
  <c r="AB2530" i="16"/>
  <c r="AA2530" i="16"/>
  <c r="Z2530" i="16"/>
  <c r="Y2530" i="16"/>
  <c r="X2530" i="16"/>
  <c r="W2530" i="16"/>
  <c r="AE2529" i="16"/>
  <c r="AD2529" i="16"/>
  <c r="AC2529" i="16"/>
  <c r="AB2529" i="16"/>
  <c r="AA2529" i="16"/>
  <c r="Z2529" i="16"/>
  <c r="Y2529" i="16"/>
  <c r="X2529" i="16"/>
  <c r="W2529" i="16"/>
  <c r="AE2528" i="16"/>
  <c r="AD2528" i="16"/>
  <c r="AC2528" i="16"/>
  <c r="AB2528" i="16"/>
  <c r="AA2528" i="16"/>
  <c r="Z2528" i="16"/>
  <c r="Y2528" i="16"/>
  <c r="X2528" i="16"/>
  <c r="W2528" i="16"/>
  <c r="AE2527" i="16"/>
  <c r="AD2527" i="16"/>
  <c r="AC2527" i="16"/>
  <c r="AB2527" i="16"/>
  <c r="AA2527" i="16"/>
  <c r="Z2527" i="16"/>
  <c r="Y2527" i="16"/>
  <c r="X2527" i="16"/>
  <c r="W2527" i="16"/>
  <c r="AE2526" i="16"/>
  <c r="AD2526" i="16"/>
  <c r="AC2526" i="16"/>
  <c r="AB2526" i="16"/>
  <c r="AA2526" i="16"/>
  <c r="Z2526" i="16"/>
  <c r="Y2526" i="16"/>
  <c r="X2526" i="16"/>
  <c r="W2526" i="16"/>
  <c r="AE2525" i="16"/>
  <c r="AD2525" i="16"/>
  <c r="AC2525" i="16"/>
  <c r="AB2525" i="16"/>
  <c r="AA2525" i="16"/>
  <c r="Z2525" i="16"/>
  <c r="Y2525" i="16"/>
  <c r="X2525" i="16"/>
  <c r="W2525" i="16"/>
  <c r="AE2524" i="16"/>
  <c r="AD2524" i="16"/>
  <c r="AC2524" i="16"/>
  <c r="AB2524" i="16"/>
  <c r="AA2524" i="16"/>
  <c r="Z2524" i="16"/>
  <c r="Y2524" i="16"/>
  <c r="X2524" i="16"/>
  <c r="W2524" i="16"/>
  <c r="AE2523" i="16"/>
  <c r="AD2523" i="16"/>
  <c r="AC2523" i="16"/>
  <c r="AB2523" i="16"/>
  <c r="AA2523" i="16"/>
  <c r="Z2523" i="16"/>
  <c r="Y2523" i="16"/>
  <c r="X2523" i="16"/>
  <c r="W2523" i="16"/>
  <c r="AE2522" i="16"/>
  <c r="AD2522" i="16"/>
  <c r="AC2522" i="16"/>
  <c r="AB2522" i="16"/>
  <c r="AA2522" i="16"/>
  <c r="Z2522" i="16"/>
  <c r="Y2522" i="16"/>
  <c r="X2522" i="16"/>
  <c r="W2522" i="16"/>
  <c r="AE2521" i="16"/>
  <c r="AD2521" i="16"/>
  <c r="AC2521" i="16"/>
  <c r="AB2521" i="16"/>
  <c r="AA2521" i="16"/>
  <c r="Z2521" i="16"/>
  <c r="Y2521" i="16"/>
  <c r="X2521" i="16"/>
  <c r="W2521" i="16"/>
  <c r="AE2520" i="16"/>
  <c r="AD2520" i="16"/>
  <c r="AC2520" i="16"/>
  <c r="AB2520" i="16"/>
  <c r="AA2520" i="16"/>
  <c r="Z2520" i="16"/>
  <c r="Y2520" i="16"/>
  <c r="X2520" i="16"/>
  <c r="W2520" i="16"/>
  <c r="AE2519" i="16"/>
  <c r="AD2519" i="16"/>
  <c r="AC2519" i="16"/>
  <c r="AB2519" i="16"/>
  <c r="AA2519" i="16"/>
  <c r="Z2519" i="16"/>
  <c r="Y2519" i="16"/>
  <c r="X2519" i="16"/>
  <c r="W2519" i="16"/>
  <c r="AE2518" i="16"/>
  <c r="AD2518" i="16"/>
  <c r="AC2518" i="16"/>
  <c r="AB2518" i="16"/>
  <c r="AA2518" i="16"/>
  <c r="Z2518" i="16"/>
  <c r="Y2518" i="16"/>
  <c r="X2518" i="16"/>
  <c r="W2518" i="16"/>
  <c r="AE2517" i="16"/>
  <c r="AD2517" i="16"/>
  <c r="AC2517" i="16"/>
  <c r="AB2517" i="16"/>
  <c r="AA2517" i="16"/>
  <c r="Z2517" i="16"/>
  <c r="Y2517" i="16"/>
  <c r="X2517" i="16"/>
  <c r="W2517" i="16"/>
  <c r="AE2516" i="16"/>
  <c r="AD2516" i="16"/>
  <c r="AC2516" i="16"/>
  <c r="AB2516" i="16"/>
  <c r="AA2516" i="16"/>
  <c r="Z2516" i="16"/>
  <c r="Y2516" i="16"/>
  <c r="X2516" i="16"/>
  <c r="W2516" i="16"/>
  <c r="AE2515" i="16"/>
  <c r="AD2515" i="16"/>
  <c r="AC2515" i="16"/>
  <c r="AB2515" i="16"/>
  <c r="AA2515" i="16"/>
  <c r="Z2515" i="16"/>
  <c r="Y2515" i="16"/>
  <c r="X2515" i="16"/>
  <c r="W2515" i="16"/>
  <c r="AE2514" i="16"/>
  <c r="AD2514" i="16"/>
  <c r="AC2514" i="16"/>
  <c r="AB2514" i="16"/>
  <c r="AA2514" i="16"/>
  <c r="Z2514" i="16"/>
  <c r="Y2514" i="16"/>
  <c r="X2514" i="16"/>
  <c r="W2514" i="16"/>
  <c r="AE2513" i="16"/>
  <c r="AD2513" i="16"/>
  <c r="AC2513" i="16"/>
  <c r="AB2513" i="16"/>
  <c r="AA2513" i="16"/>
  <c r="Z2513" i="16"/>
  <c r="Y2513" i="16"/>
  <c r="X2513" i="16"/>
  <c r="W2513" i="16"/>
  <c r="AE2512" i="16"/>
  <c r="AD2512" i="16"/>
  <c r="AC2512" i="16"/>
  <c r="AB2512" i="16"/>
  <c r="AA2512" i="16"/>
  <c r="Z2512" i="16"/>
  <c r="Y2512" i="16"/>
  <c r="X2512" i="16"/>
  <c r="W2512" i="16"/>
  <c r="AE2511" i="16"/>
  <c r="AD2511" i="16"/>
  <c r="AC2511" i="16"/>
  <c r="AB2511" i="16"/>
  <c r="AA2511" i="16"/>
  <c r="Z2511" i="16"/>
  <c r="Y2511" i="16"/>
  <c r="X2511" i="16"/>
  <c r="W2511" i="16"/>
  <c r="AE2510" i="16"/>
  <c r="AD2510" i="16"/>
  <c r="AC2510" i="16"/>
  <c r="AB2510" i="16"/>
  <c r="AA2510" i="16"/>
  <c r="Z2510" i="16"/>
  <c r="Y2510" i="16"/>
  <c r="X2510" i="16"/>
  <c r="W2510" i="16"/>
  <c r="AE2509" i="16"/>
  <c r="AD2509" i="16"/>
  <c r="AC2509" i="16"/>
  <c r="AB2509" i="16"/>
  <c r="AA2509" i="16"/>
  <c r="Z2509" i="16"/>
  <c r="Y2509" i="16"/>
  <c r="X2509" i="16"/>
  <c r="W2509" i="16"/>
  <c r="AE2508" i="16"/>
  <c r="AD2508" i="16"/>
  <c r="AC2508" i="16"/>
  <c r="AB2508" i="16"/>
  <c r="AA2508" i="16"/>
  <c r="Z2508" i="16"/>
  <c r="Y2508" i="16"/>
  <c r="X2508" i="16"/>
  <c r="W2508" i="16"/>
  <c r="AE2507" i="16"/>
  <c r="AD2507" i="16"/>
  <c r="AC2507" i="16"/>
  <c r="AB2507" i="16"/>
  <c r="AA2507" i="16"/>
  <c r="Z2507" i="16"/>
  <c r="Y2507" i="16"/>
  <c r="X2507" i="16"/>
  <c r="W2507" i="16"/>
  <c r="AE2506" i="16"/>
  <c r="AD2506" i="16"/>
  <c r="AC2506" i="16"/>
  <c r="AB2506" i="16"/>
  <c r="AA2506" i="16"/>
  <c r="Z2506" i="16"/>
  <c r="Y2506" i="16"/>
  <c r="X2506" i="16"/>
  <c r="W2506" i="16"/>
  <c r="AE2505" i="16"/>
  <c r="AD2505" i="16"/>
  <c r="AC2505" i="16"/>
  <c r="AB2505" i="16"/>
  <c r="AA2505" i="16"/>
  <c r="Z2505" i="16"/>
  <c r="Y2505" i="16"/>
  <c r="X2505" i="16"/>
  <c r="W2505" i="16"/>
  <c r="AE2504" i="16"/>
  <c r="AD2504" i="16"/>
  <c r="AC2504" i="16"/>
  <c r="AB2504" i="16"/>
  <c r="AA2504" i="16"/>
  <c r="Z2504" i="16"/>
  <c r="Y2504" i="16"/>
  <c r="X2504" i="16"/>
  <c r="W2504" i="16"/>
  <c r="AE2503" i="16"/>
  <c r="AD2503" i="16"/>
  <c r="AC2503" i="16"/>
  <c r="AB2503" i="16"/>
  <c r="AA2503" i="16"/>
  <c r="Z2503" i="16"/>
  <c r="Y2503" i="16"/>
  <c r="X2503" i="16"/>
  <c r="W2503" i="16"/>
  <c r="AE2502" i="16"/>
  <c r="AD2502" i="16"/>
  <c r="AC2502" i="16"/>
  <c r="AB2502" i="16"/>
  <c r="AA2502" i="16"/>
  <c r="Z2502" i="16"/>
  <c r="Y2502" i="16"/>
  <c r="X2502" i="16"/>
  <c r="W2502" i="16"/>
  <c r="AE2501" i="16"/>
  <c r="AD2501" i="16"/>
  <c r="AC2501" i="16"/>
  <c r="AB2501" i="16"/>
  <c r="AA2501" i="16"/>
  <c r="Z2501" i="16"/>
  <c r="Y2501" i="16"/>
  <c r="X2501" i="16"/>
  <c r="W2501" i="16"/>
  <c r="AE2500" i="16"/>
  <c r="AD2500" i="16"/>
  <c r="AC2500" i="16"/>
  <c r="AB2500" i="16"/>
  <c r="AA2500" i="16"/>
  <c r="Z2500" i="16"/>
  <c r="Y2500" i="16"/>
  <c r="X2500" i="16"/>
  <c r="W2500" i="16"/>
  <c r="AE2499" i="16"/>
  <c r="AD2499" i="16"/>
  <c r="AC2499" i="16"/>
  <c r="AB2499" i="16"/>
  <c r="AA2499" i="16"/>
  <c r="Z2499" i="16"/>
  <c r="Y2499" i="16"/>
  <c r="X2499" i="16"/>
  <c r="W2499" i="16"/>
  <c r="AE2498" i="16"/>
  <c r="AD2498" i="16"/>
  <c r="AC2498" i="16"/>
  <c r="AB2498" i="16"/>
  <c r="AA2498" i="16"/>
  <c r="Z2498" i="16"/>
  <c r="Y2498" i="16"/>
  <c r="X2498" i="16"/>
  <c r="W2498" i="16"/>
  <c r="AE2497" i="16"/>
  <c r="AD2497" i="16"/>
  <c r="AC2497" i="16"/>
  <c r="AB2497" i="16"/>
  <c r="AA2497" i="16"/>
  <c r="Z2497" i="16"/>
  <c r="Y2497" i="16"/>
  <c r="X2497" i="16"/>
  <c r="W2497" i="16"/>
  <c r="AE2496" i="16"/>
  <c r="AD2496" i="16"/>
  <c r="AC2496" i="16"/>
  <c r="AB2496" i="16"/>
  <c r="AA2496" i="16"/>
  <c r="Z2496" i="16"/>
  <c r="Y2496" i="16"/>
  <c r="X2496" i="16"/>
  <c r="W2496" i="16"/>
  <c r="AE2495" i="16"/>
  <c r="AD2495" i="16"/>
  <c r="AC2495" i="16"/>
  <c r="AB2495" i="16"/>
  <c r="AA2495" i="16"/>
  <c r="Z2495" i="16"/>
  <c r="Y2495" i="16"/>
  <c r="X2495" i="16"/>
  <c r="W2495" i="16"/>
  <c r="AE2494" i="16"/>
  <c r="AD2494" i="16"/>
  <c r="AC2494" i="16"/>
  <c r="AB2494" i="16"/>
  <c r="AA2494" i="16"/>
  <c r="Z2494" i="16"/>
  <c r="Y2494" i="16"/>
  <c r="X2494" i="16"/>
  <c r="W2494" i="16"/>
  <c r="AE2493" i="16"/>
  <c r="AD2493" i="16"/>
  <c r="AC2493" i="16"/>
  <c r="AB2493" i="16"/>
  <c r="AA2493" i="16"/>
  <c r="Z2493" i="16"/>
  <c r="Y2493" i="16"/>
  <c r="X2493" i="16"/>
  <c r="W2493" i="16"/>
  <c r="AE2492" i="16"/>
  <c r="AD2492" i="16"/>
  <c r="AC2492" i="16"/>
  <c r="AB2492" i="16"/>
  <c r="AA2492" i="16"/>
  <c r="Z2492" i="16"/>
  <c r="Y2492" i="16"/>
  <c r="X2492" i="16"/>
  <c r="W2492" i="16"/>
  <c r="AE2491" i="16"/>
  <c r="AD2491" i="16"/>
  <c r="AC2491" i="16"/>
  <c r="AB2491" i="16"/>
  <c r="AA2491" i="16"/>
  <c r="Z2491" i="16"/>
  <c r="Y2491" i="16"/>
  <c r="X2491" i="16"/>
  <c r="W2491" i="16"/>
  <c r="AE2490" i="16"/>
  <c r="AD2490" i="16"/>
  <c r="AC2490" i="16"/>
  <c r="AB2490" i="16"/>
  <c r="AA2490" i="16"/>
  <c r="Z2490" i="16"/>
  <c r="Y2490" i="16"/>
  <c r="X2490" i="16"/>
  <c r="W2490" i="16"/>
  <c r="AE2489" i="16"/>
  <c r="AD2489" i="16"/>
  <c r="AC2489" i="16"/>
  <c r="AB2489" i="16"/>
  <c r="AA2489" i="16"/>
  <c r="Z2489" i="16"/>
  <c r="Y2489" i="16"/>
  <c r="X2489" i="16"/>
  <c r="W2489" i="16"/>
  <c r="AE2488" i="16"/>
  <c r="AD2488" i="16"/>
  <c r="AC2488" i="16"/>
  <c r="AB2488" i="16"/>
  <c r="AA2488" i="16"/>
  <c r="Z2488" i="16"/>
  <c r="Y2488" i="16"/>
  <c r="X2488" i="16"/>
  <c r="W2488" i="16"/>
  <c r="AE2487" i="16"/>
  <c r="AD2487" i="16"/>
  <c r="AC2487" i="16"/>
  <c r="AB2487" i="16"/>
  <c r="AA2487" i="16"/>
  <c r="Z2487" i="16"/>
  <c r="Y2487" i="16"/>
  <c r="X2487" i="16"/>
  <c r="W2487" i="16"/>
  <c r="AE2486" i="16"/>
  <c r="AD2486" i="16"/>
  <c r="AC2486" i="16"/>
  <c r="AB2486" i="16"/>
  <c r="AA2486" i="16"/>
  <c r="Z2486" i="16"/>
  <c r="Y2486" i="16"/>
  <c r="X2486" i="16"/>
  <c r="W2486" i="16"/>
  <c r="AE2485" i="16"/>
  <c r="AD2485" i="16"/>
  <c r="AC2485" i="16"/>
  <c r="AB2485" i="16"/>
  <c r="AA2485" i="16"/>
  <c r="Z2485" i="16"/>
  <c r="Y2485" i="16"/>
  <c r="X2485" i="16"/>
  <c r="W2485" i="16"/>
  <c r="AE2484" i="16"/>
  <c r="AD2484" i="16"/>
  <c r="AC2484" i="16"/>
  <c r="AB2484" i="16"/>
  <c r="AA2484" i="16"/>
  <c r="Z2484" i="16"/>
  <c r="Y2484" i="16"/>
  <c r="X2484" i="16"/>
  <c r="W2484" i="16"/>
  <c r="AE2483" i="16"/>
  <c r="AD2483" i="16"/>
  <c r="AC2483" i="16"/>
  <c r="AB2483" i="16"/>
  <c r="AA2483" i="16"/>
  <c r="Z2483" i="16"/>
  <c r="Y2483" i="16"/>
  <c r="X2483" i="16"/>
  <c r="W2483" i="16"/>
  <c r="AE2482" i="16"/>
  <c r="AD2482" i="16"/>
  <c r="AC2482" i="16"/>
  <c r="AB2482" i="16"/>
  <c r="AA2482" i="16"/>
  <c r="Z2482" i="16"/>
  <c r="Y2482" i="16"/>
  <c r="X2482" i="16"/>
  <c r="W2482" i="16"/>
  <c r="AE2481" i="16"/>
  <c r="AD2481" i="16"/>
  <c r="AC2481" i="16"/>
  <c r="AB2481" i="16"/>
  <c r="AA2481" i="16"/>
  <c r="Z2481" i="16"/>
  <c r="Y2481" i="16"/>
  <c r="X2481" i="16"/>
  <c r="W2481" i="16"/>
  <c r="AE2480" i="16"/>
  <c r="AD2480" i="16"/>
  <c r="AC2480" i="16"/>
  <c r="AB2480" i="16"/>
  <c r="AA2480" i="16"/>
  <c r="Z2480" i="16"/>
  <c r="Y2480" i="16"/>
  <c r="X2480" i="16"/>
  <c r="W2480" i="16"/>
  <c r="AE2479" i="16"/>
  <c r="AD2479" i="16"/>
  <c r="AC2479" i="16"/>
  <c r="AB2479" i="16"/>
  <c r="AA2479" i="16"/>
  <c r="Z2479" i="16"/>
  <c r="Y2479" i="16"/>
  <c r="X2479" i="16"/>
  <c r="W2479" i="16"/>
  <c r="AE2478" i="16"/>
  <c r="AD2478" i="16"/>
  <c r="AC2478" i="16"/>
  <c r="AB2478" i="16"/>
  <c r="AA2478" i="16"/>
  <c r="Z2478" i="16"/>
  <c r="Y2478" i="16"/>
  <c r="X2478" i="16"/>
  <c r="W2478" i="16"/>
  <c r="AE2477" i="16"/>
  <c r="AD2477" i="16"/>
  <c r="AC2477" i="16"/>
  <c r="AB2477" i="16"/>
  <c r="AA2477" i="16"/>
  <c r="Z2477" i="16"/>
  <c r="Y2477" i="16"/>
  <c r="X2477" i="16"/>
  <c r="W2477" i="16"/>
  <c r="AE2476" i="16"/>
  <c r="AD2476" i="16"/>
  <c r="AC2476" i="16"/>
  <c r="AB2476" i="16"/>
  <c r="AA2476" i="16"/>
  <c r="Z2476" i="16"/>
  <c r="Y2476" i="16"/>
  <c r="X2476" i="16"/>
  <c r="W2476" i="16"/>
  <c r="AE2475" i="16"/>
  <c r="AD2475" i="16"/>
  <c r="AC2475" i="16"/>
  <c r="AB2475" i="16"/>
  <c r="AA2475" i="16"/>
  <c r="Z2475" i="16"/>
  <c r="Y2475" i="16"/>
  <c r="X2475" i="16"/>
  <c r="W2475" i="16"/>
  <c r="AE2474" i="16"/>
  <c r="AD2474" i="16"/>
  <c r="AC2474" i="16"/>
  <c r="AB2474" i="16"/>
  <c r="AA2474" i="16"/>
  <c r="Z2474" i="16"/>
  <c r="Y2474" i="16"/>
  <c r="X2474" i="16"/>
  <c r="W2474" i="16"/>
  <c r="AE2473" i="16"/>
  <c r="AD2473" i="16"/>
  <c r="AC2473" i="16"/>
  <c r="AB2473" i="16"/>
  <c r="AA2473" i="16"/>
  <c r="Z2473" i="16"/>
  <c r="Y2473" i="16"/>
  <c r="X2473" i="16"/>
  <c r="W2473" i="16"/>
  <c r="AE2472" i="16"/>
  <c r="AD2472" i="16"/>
  <c r="AC2472" i="16"/>
  <c r="AB2472" i="16"/>
  <c r="AA2472" i="16"/>
  <c r="Z2472" i="16"/>
  <c r="Y2472" i="16"/>
  <c r="X2472" i="16"/>
  <c r="W2472" i="16"/>
  <c r="AE2471" i="16"/>
  <c r="AD2471" i="16"/>
  <c r="AC2471" i="16"/>
  <c r="AB2471" i="16"/>
  <c r="AA2471" i="16"/>
  <c r="Z2471" i="16"/>
  <c r="Y2471" i="16"/>
  <c r="X2471" i="16"/>
  <c r="W2471" i="16"/>
  <c r="AE2470" i="16"/>
  <c r="AD2470" i="16"/>
  <c r="AC2470" i="16"/>
  <c r="AB2470" i="16"/>
  <c r="AA2470" i="16"/>
  <c r="Z2470" i="16"/>
  <c r="Y2470" i="16"/>
  <c r="X2470" i="16"/>
  <c r="W2470" i="16"/>
  <c r="AE2469" i="16"/>
  <c r="AD2469" i="16"/>
  <c r="AC2469" i="16"/>
  <c r="AB2469" i="16"/>
  <c r="AA2469" i="16"/>
  <c r="Z2469" i="16"/>
  <c r="Y2469" i="16"/>
  <c r="X2469" i="16"/>
  <c r="W2469" i="16"/>
  <c r="AE2468" i="16"/>
  <c r="AD2468" i="16"/>
  <c r="AC2468" i="16"/>
  <c r="AB2468" i="16"/>
  <c r="AA2468" i="16"/>
  <c r="Z2468" i="16"/>
  <c r="Y2468" i="16"/>
  <c r="X2468" i="16"/>
  <c r="W2468" i="16"/>
  <c r="AE2467" i="16"/>
  <c r="AD2467" i="16"/>
  <c r="AC2467" i="16"/>
  <c r="AB2467" i="16"/>
  <c r="AA2467" i="16"/>
  <c r="Z2467" i="16"/>
  <c r="Y2467" i="16"/>
  <c r="X2467" i="16"/>
  <c r="W2467" i="16"/>
  <c r="AE2466" i="16"/>
  <c r="AD2466" i="16"/>
  <c r="AC2466" i="16"/>
  <c r="AB2466" i="16"/>
  <c r="AA2466" i="16"/>
  <c r="Z2466" i="16"/>
  <c r="Y2466" i="16"/>
  <c r="X2466" i="16"/>
  <c r="W2466" i="16"/>
  <c r="AE2465" i="16"/>
  <c r="AD2465" i="16"/>
  <c r="AC2465" i="16"/>
  <c r="AB2465" i="16"/>
  <c r="AA2465" i="16"/>
  <c r="Z2465" i="16"/>
  <c r="Y2465" i="16"/>
  <c r="X2465" i="16"/>
  <c r="W2465" i="16"/>
  <c r="AE2464" i="16"/>
  <c r="AD2464" i="16"/>
  <c r="AC2464" i="16"/>
  <c r="AB2464" i="16"/>
  <c r="AA2464" i="16"/>
  <c r="Z2464" i="16"/>
  <c r="Y2464" i="16"/>
  <c r="X2464" i="16"/>
  <c r="W2464" i="16"/>
  <c r="AE2463" i="16"/>
  <c r="AD2463" i="16"/>
  <c r="AC2463" i="16"/>
  <c r="AB2463" i="16"/>
  <c r="AA2463" i="16"/>
  <c r="Z2463" i="16"/>
  <c r="Y2463" i="16"/>
  <c r="X2463" i="16"/>
  <c r="W2463" i="16"/>
  <c r="AE2462" i="16"/>
  <c r="AD2462" i="16"/>
  <c r="AC2462" i="16"/>
  <c r="AB2462" i="16"/>
  <c r="AA2462" i="16"/>
  <c r="Z2462" i="16"/>
  <c r="Y2462" i="16"/>
  <c r="X2462" i="16"/>
  <c r="W2462" i="16"/>
  <c r="AE2461" i="16"/>
  <c r="AD2461" i="16"/>
  <c r="AC2461" i="16"/>
  <c r="AB2461" i="16"/>
  <c r="AA2461" i="16"/>
  <c r="Z2461" i="16"/>
  <c r="Y2461" i="16"/>
  <c r="X2461" i="16"/>
  <c r="W2461" i="16"/>
  <c r="AE2460" i="16"/>
  <c r="AD2460" i="16"/>
  <c r="AC2460" i="16"/>
  <c r="AB2460" i="16"/>
  <c r="AA2460" i="16"/>
  <c r="Z2460" i="16"/>
  <c r="Y2460" i="16"/>
  <c r="X2460" i="16"/>
  <c r="W2460" i="16"/>
  <c r="AE2459" i="16"/>
  <c r="AD2459" i="16"/>
  <c r="AC2459" i="16"/>
  <c r="AB2459" i="16"/>
  <c r="AA2459" i="16"/>
  <c r="Z2459" i="16"/>
  <c r="Y2459" i="16"/>
  <c r="X2459" i="16"/>
  <c r="W2459" i="16"/>
  <c r="AE2458" i="16"/>
  <c r="AD2458" i="16"/>
  <c r="AC2458" i="16"/>
  <c r="AB2458" i="16"/>
  <c r="AA2458" i="16"/>
  <c r="Z2458" i="16"/>
  <c r="Y2458" i="16"/>
  <c r="X2458" i="16"/>
  <c r="W2458" i="16"/>
  <c r="AE2457" i="16"/>
  <c r="AD2457" i="16"/>
  <c r="AC2457" i="16"/>
  <c r="AB2457" i="16"/>
  <c r="AA2457" i="16"/>
  <c r="Z2457" i="16"/>
  <c r="Y2457" i="16"/>
  <c r="X2457" i="16"/>
  <c r="W2457" i="16"/>
  <c r="AE2456" i="16"/>
  <c r="AD2456" i="16"/>
  <c r="AC2456" i="16"/>
  <c r="AB2456" i="16"/>
  <c r="AA2456" i="16"/>
  <c r="Z2456" i="16"/>
  <c r="Y2456" i="16"/>
  <c r="X2456" i="16"/>
  <c r="W2456" i="16"/>
  <c r="AE2455" i="16"/>
  <c r="AD2455" i="16"/>
  <c r="AC2455" i="16"/>
  <c r="AB2455" i="16"/>
  <c r="AA2455" i="16"/>
  <c r="Z2455" i="16"/>
  <c r="Y2455" i="16"/>
  <c r="X2455" i="16"/>
  <c r="W2455" i="16"/>
  <c r="AE2454" i="16"/>
  <c r="AD2454" i="16"/>
  <c r="AC2454" i="16"/>
  <c r="AB2454" i="16"/>
  <c r="AA2454" i="16"/>
  <c r="Z2454" i="16"/>
  <c r="Y2454" i="16"/>
  <c r="X2454" i="16"/>
  <c r="W2454" i="16"/>
  <c r="AE2453" i="16"/>
  <c r="AD2453" i="16"/>
  <c r="AC2453" i="16"/>
  <c r="AB2453" i="16"/>
  <c r="AA2453" i="16"/>
  <c r="Z2453" i="16"/>
  <c r="Y2453" i="16"/>
  <c r="X2453" i="16"/>
  <c r="W2453" i="16"/>
  <c r="AE2452" i="16"/>
  <c r="AD2452" i="16"/>
  <c r="AC2452" i="16"/>
  <c r="AB2452" i="16"/>
  <c r="AA2452" i="16"/>
  <c r="Z2452" i="16"/>
  <c r="Y2452" i="16"/>
  <c r="X2452" i="16"/>
  <c r="W2452" i="16"/>
  <c r="AE2451" i="16"/>
  <c r="AD2451" i="16"/>
  <c r="AC2451" i="16"/>
  <c r="AB2451" i="16"/>
  <c r="AA2451" i="16"/>
  <c r="Z2451" i="16"/>
  <c r="Y2451" i="16"/>
  <c r="X2451" i="16"/>
  <c r="W2451" i="16"/>
  <c r="AE2450" i="16"/>
  <c r="AD2450" i="16"/>
  <c r="AC2450" i="16"/>
  <c r="AB2450" i="16"/>
  <c r="AA2450" i="16"/>
  <c r="Z2450" i="16"/>
  <c r="Y2450" i="16"/>
  <c r="X2450" i="16"/>
  <c r="W2450" i="16"/>
  <c r="AE2449" i="16"/>
  <c r="AD2449" i="16"/>
  <c r="AC2449" i="16"/>
  <c r="AB2449" i="16"/>
  <c r="AA2449" i="16"/>
  <c r="Z2449" i="16"/>
  <c r="Y2449" i="16"/>
  <c r="X2449" i="16"/>
  <c r="W2449" i="16"/>
  <c r="AE2448" i="16"/>
  <c r="AD2448" i="16"/>
  <c r="AC2448" i="16"/>
  <c r="AB2448" i="16"/>
  <c r="AA2448" i="16"/>
  <c r="Z2448" i="16"/>
  <c r="Y2448" i="16"/>
  <c r="X2448" i="16"/>
  <c r="W2448" i="16"/>
  <c r="AE2447" i="16"/>
  <c r="AD2447" i="16"/>
  <c r="AC2447" i="16"/>
  <c r="AB2447" i="16"/>
  <c r="AA2447" i="16"/>
  <c r="Z2447" i="16"/>
  <c r="Y2447" i="16"/>
  <c r="X2447" i="16"/>
  <c r="W2447" i="16"/>
  <c r="AE2446" i="16"/>
  <c r="AD2446" i="16"/>
  <c r="AC2446" i="16"/>
  <c r="AB2446" i="16"/>
  <c r="AA2446" i="16"/>
  <c r="Z2446" i="16"/>
  <c r="Y2446" i="16"/>
  <c r="X2446" i="16"/>
  <c r="W2446" i="16"/>
  <c r="AE2445" i="16"/>
  <c r="AD2445" i="16"/>
  <c r="AC2445" i="16"/>
  <c r="AB2445" i="16"/>
  <c r="AA2445" i="16"/>
  <c r="Z2445" i="16"/>
  <c r="Y2445" i="16"/>
  <c r="X2445" i="16"/>
  <c r="W2445" i="16"/>
  <c r="AE2444" i="16"/>
  <c r="AD2444" i="16"/>
  <c r="AC2444" i="16"/>
  <c r="AB2444" i="16"/>
  <c r="AA2444" i="16"/>
  <c r="Z2444" i="16"/>
  <c r="Y2444" i="16"/>
  <c r="X2444" i="16"/>
  <c r="W2444" i="16"/>
  <c r="AE2443" i="16"/>
  <c r="AD2443" i="16"/>
  <c r="AC2443" i="16"/>
  <c r="AB2443" i="16"/>
  <c r="AA2443" i="16"/>
  <c r="Z2443" i="16"/>
  <c r="Y2443" i="16"/>
  <c r="X2443" i="16"/>
  <c r="W2443" i="16"/>
  <c r="AE2442" i="16"/>
  <c r="AD2442" i="16"/>
  <c r="AC2442" i="16"/>
  <c r="AB2442" i="16"/>
  <c r="AA2442" i="16"/>
  <c r="Z2442" i="16"/>
  <c r="Y2442" i="16"/>
  <c r="X2442" i="16"/>
  <c r="W2442" i="16"/>
  <c r="AE2441" i="16"/>
  <c r="AD2441" i="16"/>
  <c r="AC2441" i="16"/>
  <c r="AB2441" i="16"/>
  <c r="AA2441" i="16"/>
  <c r="Z2441" i="16"/>
  <c r="Y2441" i="16"/>
  <c r="X2441" i="16"/>
  <c r="W2441" i="16"/>
  <c r="AE2440" i="16"/>
  <c r="AD2440" i="16"/>
  <c r="AC2440" i="16"/>
  <c r="AB2440" i="16"/>
  <c r="AA2440" i="16"/>
  <c r="Z2440" i="16"/>
  <c r="Y2440" i="16"/>
  <c r="X2440" i="16"/>
  <c r="W2440" i="16"/>
  <c r="AE2439" i="16"/>
  <c r="AD2439" i="16"/>
  <c r="AC2439" i="16"/>
  <c r="AB2439" i="16"/>
  <c r="AA2439" i="16"/>
  <c r="Z2439" i="16"/>
  <c r="Y2439" i="16"/>
  <c r="X2439" i="16"/>
  <c r="W2439" i="16"/>
  <c r="AE2438" i="16"/>
  <c r="AD2438" i="16"/>
  <c r="AC2438" i="16"/>
  <c r="AB2438" i="16"/>
  <c r="AA2438" i="16"/>
  <c r="Z2438" i="16"/>
  <c r="Y2438" i="16"/>
  <c r="X2438" i="16"/>
  <c r="W2438" i="16"/>
  <c r="AE2437" i="16"/>
  <c r="AD2437" i="16"/>
  <c r="AC2437" i="16"/>
  <c r="AB2437" i="16"/>
  <c r="AA2437" i="16"/>
  <c r="Z2437" i="16"/>
  <c r="Y2437" i="16"/>
  <c r="X2437" i="16"/>
  <c r="W2437" i="16"/>
  <c r="AE2436" i="16"/>
  <c r="AD2436" i="16"/>
  <c r="AC2436" i="16"/>
  <c r="AB2436" i="16"/>
  <c r="AA2436" i="16"/>
  <c r="Z2436" i="16"/>
  <c r="Y2436" i="16"/>
  <c r="X2436" i="16"/>
  <c r="W2436" i="16"/>
  <c r="AE2435" i="16"/>
  <c r="AD2435" i="16"/>
  <c r="AC2435" i="16"/>
  <c r="AB2435" i="16"/>
  <c r="AA2435" i="16"/>
  <c r="Z2435" i="16"/>
  <c r="Y2435" i="16"/>
  <c r="X2435" i="16"/>
  <c r="W2435" i="16"/>
  <c r="AE2434" i="16"/>
  <c r="AD2434" i="16"/>
  <c r="AC2434" i="16"/>
  <c r="AB2434" i="16"/>
  <c r="AA2434" i="16"/>
  <c r="Z2434" i="16"/>
  <c r="Y2434" i="16"/>
  <c r="X2434" i="16"/>
  <c r="W2434" i="16"/>
  <c r="AE2433" i="16"/>
  <c r="AD2433" i="16"/>
  <c r="AC2433" i="16"/>
  <c r="AB2433" i="16"/>
  <c r="AA2433" i="16"/>
  <c r="Z2433" i="16"/>
  <c r="Y2433" i="16"/>
  <c r="X2433" i="16"/>
  <c r="W2433" i="16"/>
  <c r="AE2432" i="16"/>
  <c r="AD2432" i="16"/>
  <c r="AC2432" i="16"/>
  <c r="AB2432" i="16"/>
  <c r="AA2432" i="16"/>
  <c r="Z2432" i="16"/>
  <c r="Y2432" i="16"/>
  <c r="X2432" i="16"/>
  <c r="W2432" i="16"/>
  <c r="AE2431" i="16"/>
  <c r="AD2431" i="16"/>
  <c r="AC2431" i="16"/>
  <c r="AB2431" i="16"/>
  <c r="AA2431" i="16"/>
  <c r="Z2431" i="16"/>
  <c r="Y2431" i="16"/>
  <c r="X2431" i="16"/>
  <c r="W2431" i="16"/>
  <c r="AE2430" i="16"/>
  <c r="AD2430" i="16"/>
  <c r="AC2430" i="16"/>
  <c r="AB2430" i="16"/>
  <c r="AA2430" i="16"/>
  <c r="Z2430" i="16"/>
  <c r="Y2430" i="16"/>
  <c r="X2430" i="16"/>
  <c r="W2430" i="16"/>
  <c r="AE2429" i="16"/>
  <c r="AD2429" i="16"/>
  <c r="AC2429" i="16"/>
  <c r="AB2429" i="16"/>
  <c r="AA2429" i="16"/>
  <c r="Z2429" i="16"/>
  <c r="Y2429" i="16"/>
  <c r="X2429" i="16"/>
  <c r="W2429" i="16"/>
  <c r="AE2428" i="16"/>
  <c r="AD2428" i="16"/>
  <c r="AC2428" i="16"/>
  <c r="AB2428" i="16"/>
  <c r="AA2428" i="16"/>
  <c r="Z2428" i="16"/>
  <c r="Y2428" i="16"/>
  <c r="X2428" i="16"/>
  <c r="W2428" i="16"/>
  <c r="AE2427" i="16"/>
  <c r="AD2427" i="16"/>
  <c r="AC2427" i="16"/>
  <c r="AB2427" i="16"/>
  <c r="AA2427" i="16"/>
  <c r="Z2427" i="16"/>
  <c r="Y2427" i="16"/>
  <c r="X2427" i="16"/>
  <c r="W2427" i="16"/>
  <c r="AE2426" i="16"/>
  <c r="AD2426" i="16"/>
  <c r="AC2426" i="16"/>
  <c r="AB2426" i="16"/>
  <c r="AA2426" i="16"/>
  <c r="Z2426" i="16"/>
  <c r="Y2426" i="16"/>
  <c r="X2426" i="16"/>
  <c r="W2426" i="16"/>
  <c r="AE2425" i="16"/>
  <c r="AD2425" i="16"/>
  <c r="AC2425" i="16"/>
  <c r="AB2425" i="16"/>
  <c r="AA2425" i="16"/>
  <c r="Z2425" i="16"/>
  <c r="Y2425" i="16"/>
  <c r="X2425" i="16"/>
  <c r="W2425" i="16"/>
  <c r="AE2424" i="16"/>
  <c r="AD2424" i="16"/>
  <c r="AC2424" i="16"/>
  <c r="AB2424" i="16"/>
  <c r="AA2424" i="16"/>
  <c r="Z2424" i="16"/>
  <c r="Y2424" i="16"/>
  <c r="X2424" i="16"/>
  <c r="W2424" i="16"/>
  <c r="AE2423" i="16"/>
  <c r="AD2423" i="16"/>
  <c r="AC2423" i="16"/>
  <c r="AB2423" i="16"/>
  <c r="AA2423" i="16"/>
  <c r="Z2423" i="16"/>
  <c r="Y2423" i="16"/>
  <c r="X2423" i="16"/>
  <c r="W2423" i="16"/>
  <c r="AE2422" i="16"/>
  <c r="AD2422" i="16"/>
  <c r="AC2422" i="16"/>
  <c r="AB2422" i="16"/>
  <c r="AA2422" i="16"/>
  <c r="Z2422" i="16"/>
  <c r="Y2422" i="16"/>
  <c r="X2422" i="16"/>
  <c r="W2422" i="16"/>
  <c r="AE2421" i="16"/>
  <c r="AD2421" i="16"/>
  <c r="AC2421" i="16"/>
  <c r="AB2421" i="16"/>
  <c r="AA2421" i="16"/>
  <c r="Z2421" i="16"/>
  <c r="Y2421" i="16"/>
  <c r="X2421" i="16"/>
  <c r="W2421" i="16"/>
  <c r="AE2420" i="16"/>
  <c r="AD2420" i="16"/>
  <c r="AC2420" i="16"/>
  <c r="AB2420" i="16"/>
  <c r="AA2420" i="16"/>
  <c r="Z2420" i="16"/>
  <c r="Y2420" i="16"/>
  <c r="X2420" i="16"/>
  <c r="W2420" i="16"/>
  <c r="AE2419" i="16"/>
  <c r="AD2419" i="16"/>
  <c r="AC2419" i="16"/>
  <c r="AB2419" i="16"/>
  <c r="AA2419" i="16"/>
  <c r="Z2419" i="16"/>
  <c r="Y2419" i="16"/>
  <c r="X2419" i="16"/>
  <c r="W2419" i="16"/>
  <c r="AE2418" i="16"/>
  <c r="AD2418" i="16"/>
  <c r="AC2418" i="16"/>
  <c r="AB2418" i="16"/>
  <c r="AA2418" i="16"/>
  <c r="Z2418" i="16"/>
  <c r="Y2418" i="16"/>
  <c r="X2418" i="16"/>
  <c r="W2418" i="16"/>
  <c r="AE2417" i="16"/>
  <c r="AD2417" i="16"/>
  <c r="AC2417" i="16"/>
  <c r="AB2417" i="16"/>
  <c r="AA2417" i="16"/>
  <c r="Z2417" i="16"/>
  <c r="Y2417" i="16"/>
  <c r="X2417" i="16"/>
  <c r="W2417" i="16"/>
  <c r="AE2416" i="16"/>
  <c r="AD2416" i="16"/>
  <c r="AC2416" i="16"/>
  <c r="AB2416" i="16"/>
  <c r="AA2416" i="16"/>
  <c r="Z2416" i="16"/>
  <c r="Y2416" i="16"/>
  <c r="X2416" i="16"/>
  <c r="W2416" i="16"/>
  <c r="AE2415" i="16"/>
  <c r="AD2415" i="16"/>
  <c r="AC2415" i="16"/>
  <c r="AB2415" i="16"/>
  <c r="AA2415" i="16"/>
  <c r="Z2415" i="16"/>
  <c r="Y2415" i="16"/>
  <c r="X2415" i="16"/>
  <c r="W2415" i="16"/>
  <c r="AE2414" i="16"/>
  <c r="AD2414" i="16"/>
  <c r="AC2414" i="16"/>
  <c r="AB2414" i="16"/>
  <c r="AA2414" i="16"/>
  <c r="Z2414" i="16"/>
  <c r="Y2414" i="16"/>
  <c r="X2414" i="16"/>
  <c r="W2414" i="16"/>
  <c r="AE2413" i="16"/>
  <c r="AD2413" i="16"/>
  <c r="AC2413" i="16"/>
  <c r="AB2413" i="16"/>
  <c r="AA2413" i="16"/>
  <c r="Z2413" i="16"/>
  <c r="Y2413" i="16"/>
  <c r="X2413" i="16"/>
  <c r="W2413" i="16"/>
  <c r="AE2412" i="16"/>
  <c r="AD2412" i="16"/>
  <c r="AC2412" i="16"/>
  <c r="AB2412" i="16"/>
  <c r="AA2412" i="16"/>
  <c r="Z2412" i="16"/>
  <c r="Y2412" i="16"/>
  <c r="X2412" i="16"/>
  <c r="W2412" i="16"/>
  <c r="AE2411" i="16"/>
  <c r="AD2411" i="16"/>
  <c r="AC2411" i="16"/>
  <c r="AB2411" i="16"/>
  <c r="AA2411" i="16"/>
  <c r="Z2411" i="16"/>
  <c r="Y2411" i="16"/>
  <c r="X2411" i="16"/>
  <c r="W2411" i="16"/>
  <c r="AE2410" i="16"/>
  <c r="AD2410" i="16"/>
  <c r="AC2410" i="16"/>
  <c r="AB2410" i="16"/>
  <c r="AA2410" i="16"/>
  <c r="Z2410" i="16"/>
  <c r="Y2410" i="16"/>
  <c r="X2410" i="16"/>
  <c r="W2410" i="16"/>
  <c r="AE2409" i="16"/>
  <c r="AD2409" i="16"/>
  <c r="AC2409" i="16"/>
  <c r="AB2409" i="16"/>
  <c r="AA2409" i="16"/>
  <c r="Z2409" i="16"/>
  <c r="Y2409" i="16"/>
  <c r="X2409" i="16"/>
  <c r="W2409" i="16"/>
  <c r="AE2408" i="16"/>
  <c r="AD2408" i="16"/>
  <c r="AC2408" i="16"/>
  <c r="AB2408" i="16"/>
  <c r="AA2408" i="16"/>
  <c r="Z2408" i="16"/>
  <c r="Y2408" i="16"/>
  <c r="X2408" i="16"/>
  <c r="W2408" i="16"/>
  <c r="AE2407" i="16"/>
  <c r="AD2407" i="16"/>
  <c r="AC2407" i="16"/>
  <c r="AB2407" i="16"/>
  <c r="AA2407" i="16"/>
  <c r="Z2407" i="16"/>
  <c r="Y2407" i="16"/>
  <c r="X2407" i="16"/>
  <c r="W2407" i="16"/>
  <c r="AE2406" i="16"/>
  <c r="AD2406" i="16"/>
  <c r="AC2406" i="16"/>
  <c r="AB2406" i="16"/>
  <c r="AA2406" i="16"/>
  <c r="Z2406" i="16"/>
  <c r="Y2406" i="16"/>
  <c r="X2406" i="16"/>
  <c r="W2406" i="16"/>
  <c r="AE2405" i="16"/>
  <c r="AD2405" i="16"/>
  <c r="AC2405" i="16"/>
  <c r="AB2405" i="16"/>
  <c r="AA2405" i="16"/>
  <c r="Z2405" i="16"/>
  <c r="Y2405" i="16"/>
  <c r="X2405" i="16"/>
  <c r="W2405" i="16"/>
  <c r="AE2404" i="16"/>
  <c r="AD2404" i="16"/>
  <c r="AC2404" i="16"/>
  <c r="AB2404" i="16"/>
  <c r="AA2404" i="16"/>
  <c r="Z2404" i="16"/>
  <c r="Y2404" i="16"/>
  <c r="X2404" i="16"/>
  <c r="W2404" i="16"/>
  <c r="AE2403" i="16"/>
  <c r="AD2403" i="16"/>
  <c r="AC2403" i="16"/>
  <c r="AB2403" i="16"/>
  <c r="AA2403" i="16"/>
  <c r="Z2403" i="16"/>
  <c r="Y2403" i="16"/>
  <c r="X2403" i="16"/>
  <c r="W2403" i="16"/>
  <c r="AE2402" i="16"/>
  <c r="AD2402" i="16"/>
  <c r="AC2402" i="16"/>
  <c r="AB2402" i="16"/>
  <c r="AA2402" i="16"/>
  <c r="Z2402" i="16"/>
  <c r="Y2402" i="16"/>
  <c r="X2402" i="16"/>
  <c r="W2402" i="16"/>
  <c r="AE2401" i="16"/>
  <c r="AD2401" i="16"/>
  <c r="AC2401" i="16"/>
  <c r="AB2401" i="16"/>
  <c r="AA2401" i="16"/>
  <c r="Z2401" i="16"/>
  <c r="Y2401" i="16"/>
  <c r="X2401" i="16"/>
  <c r="W2401" i="16"/>
  <c r="AE2400" i="16"/>
  <c r="AD2400" i="16"/>
  <c r="AC2400" i="16"/>
  <c r="AB2400" i="16"/>
  <c r="AA2400" i="16"/>
  <c r="Z2400" i="16"/>
  <c r="Y2400" i="16"/>
  <c r="X2400" i="16"/>
  <c r="W2400" i="16"/>
  <c r="AE2399" i="16"/>
  <c r="AD2399" i="16"/>
  <c r="AC2399" i="16"/>
  <c r="AB2399" i="16"/>
  <c r="AA2399" i="16"/>
  <c r="Z2399" i="16"/>
  <c r="Y2399" i="16"/>
  <c r="X2399" i="16"/>
  <c r="W2399" i="16"/>
  <c r="AE2398" i="16"/>
  <c r="AD2398" i="16"/>
  <c r="AC2398" i="16"/>
  <c r="AB2398" i="16"/>
  <c r="AA2398" i="16"/>
  <c r="Z2398" i="16"/>
  <c r="Y2398" i="16"/>
  <c r="X2398" i="16"/>
  <c r="W2398" i="16"/>
  <c r="AE2397" i="16"/>
  <c r="AD2397" i="16"/>
  <c r="AC2397" i="16"/>
  <c r="AB2397" i="16"/>
  <c r="AA2397" i="16"/>
  <c r="Z2397" i="16"/>
  <c r="Y2397" i="16"/>
  <c r="X2397" i="16"/>
  <c r="W2397" i="16"/>
  <c r="AE2396" i="16"/>
  <c r="AD2396" i="16"/>
  <c r="AC2396" i="16"/>
  <c r="AB2396" i="16"/>
  <c r="AA2396" i="16"/>
  <c r="Z2396" i="16"/>
  <c r="Y2396" i="16"/>
  <c r="X2396" i="16"/>
  <c r="W2396" i="16"/>
  <c r="AE2395" i="16"/>
  <c r="AD2395" i="16"/>
  <c r="AC2395" i="16"/>
  <c r="AB2395" i="16"/>
  <c r="AA2395" i="16"/>
  <c r="Z2395" i="16"/>
  <c r="Y2395" i="16"/>
  <c r="X2395" i="16"/>
  <c r="W2395" i="16"/>
  <c r="AE2394" i="16"/>
  <c r="AD2394" i="16"/>
  <c r="AC2394" i="16"/>
  <c r="AB2394" i="16"/>
  <c r="AA2394" i="16"/>
  <c r="Z2394" i="16"/>
  <c r="Y2394" i="16"/>
  <c r="X2394" i="16"/>
  <c r="W2394" i="16"/>
  <c r="AE2393" i="16"/>
  <c r="AD2393" i="16"/>
  <c r="AC2393" i="16"/>
  <c r="AB2393" i="16"/>
  <c r="AA2393" i="16"/>
  <c r="Z2393" i="16"/>
  <c r="Y2393" i="16"/>
  <c r="X2393" i="16"/>
  <c r="W2393" i="16"/>
  <c r="AE2392" i="16"/>
  <c r="AD2392" i="16"/>
  <c r="AC2392" i="16"/>
  <c r="AB2392" i="16"/>
  <c r="AA2392" i="16"/>
  <c r="Z2392" i="16"/>
  <c r="Y2392" i="16"/>
  <c r="X2392" i="16"/>
  <c r="W2392" i="16"/>
  <c r="AE2391" i="16"/>
  <c r="AD2391" i="16"/>
  <c r="AC2391" i="16"/>
  <c r="AB2391" i="16"/>
  <c r="AA2391" i="16"/>
  <c r="Z2391" i="16"/>
  <c r="Y2391" i="16"/>
  <c r="X2391" i="16"/>
  <c r="W2391" i="16"/>
  <c r="AE2390" i="16"/>
  <c r="AD2390" i="16"/>
  <c r="AC2390" i="16"/>
  <c r="AB2390" i="16"/>
  <c r="AA2390" i="16"/>
  <c r="Z2390" i="16"/>
  <c r="Y2390" i="16"/>
  <c r="X2390" i="16"/>
  <c r="W2390" i="16"/>
  <c r="AE2389" i="16"/>
  <c r="AD2389" i="16"/>
  <c r="AC2389" i="16"/>
  <c r="AB2389" i="16"/>
  <c r="AA2389" i="16"/>
  <c r="Z2389" i="16"/>
  <c r="Y2389" i="16"/>
  <c r="X2389" i="16"/>
  <c r="W2389" i="16"/>
  <c r="AE2388" i="16"/>
  <c r="AD2388" i="16"/>
  <c r="AC2388" i="16"/>
  <c r="AB2388" i="16"/>
  <c r="AA2388" i="16"/>
  <c r="Z2388" i="16"/>
  <c r="Y2388" i="16"/>
  <c r="X2388" i="16"/>
  <c r="W2388" i="16"/>
  <c r="AE2387" i="16"/>
  <c r="AD2387" i="16"/>
  <c r="AC2387" i="16"/>
  <c r="AB2387" i="16"/>
  <c r="AA2387" i="16"/>
  <c r="Z2387" i="16"/>
  <c r="Y2387" i="16"/>
  <c r="X2387" i="16"/>
  <c r="W2387" i="16"/>
  <c r="AE2386" i="16"/>
  <c r="AD2386" i="16"/>
  <c r="AC2386" i="16"/>
  <c r="AB2386" i="16"/>
  <c r="AA2386" i="16"/>
  <c r="Z2386" i="16"/>
  <c r="Y2386" i="16"/>
  <c r="X2386" i="16"/>
  <c r="W2386" i="16"/>
  <c r="AE2385" i="16"/>
  <c r="AD2385" i="16"/>
  <c r="AC2385" i="16"/>
  <c r="AB2385" i="16"/>
  <c r="AA2385" i="16"/>
  <c r="Z2385" i="16"/>
  <c r="Y2385" i="16"/>
  <c r="X2385" i="16"/>
  <c r="W2385" i="16"/>
  <c r="AE2384" i="16"/>
  <c r="AD2384" i="16"/>
  <c r="AC2384" i="16"/>
  <c r="AB2384" i="16"/>
  <c r="AA2384" i="16"/>
  <c r="Z2384" i="16"/>
  <c r="Y2384" i="16"/>
  <c r="X2384" i="16"/>
  <c r="W2384" i="16"/>
  <c r="AE2383" i="16"/>
  <c r="AD2383" i="16"/>
  <c r="AC2383" i="16"/>
  <c r="AB2383" i="16"/>
  <c r="AA2383" i="16"/>
  <c r="Z2383" i="16"/>
  <c r="Y2383" i="16"/>
  <c r="X2383" i="16"/>
  <c r="W2383" i="16"/>
  <c r="AE2382" i="16"/>
  <c r="AD2382" i="16"/>
  <c r="AC2382" i="16"/>
  <c r="AB2382" i="16"/>
  <c r="AA2382" i="16"/>
  <c r="Z2382" i="16"/>
  <c r="Y2382" i="16"/>
  <c r="X2382" i="16"/>
  <c r="W2382" i="16"/>
  <c r="AE2381" i="16"/>
  <c r="AD2381" i="16"/>
  <c r="AC2381" i="16"/>
  <c r="AB2381" i="16"/>
  <c r="AA2381" i="16"/>
  <c r="Z2381" i="16"/>
  <c r="Y2381" i="16"/>
  <c r="X2381" i="16"/>
  <c r="W2381" i="16"/>
  <c r="AE2380" i="16"/>
  <c r="AD2380" i="16"/>
  <c r="AC2380" i="16"/>
  <c r="AB2380" i="16"/>
  <c r="AA2380" i="16"/>
  <c r="Z2380" i="16"/>
  <c r="Y2380" i="16"/>
  <c r="X2380" i="16"/>
  <c r="W2380" i="16"/>
  <c r="AE2379" i="16"/>
  <c r="AD2379" i="16"/>
  <c r="AC2379" i="16"/>
  <c r="AB2379" i="16"/>
  <c r="AA2379" i="16"/>
  <c r="Z2379" i="16"/>
  <c r="Y2379" i="16"/>
  <c r="X2379" i="16"/>
  <c r="W2379" i="16"/>
  <c r="AE2378" i="16"/>
  <c r="AD2378" i="16"/>
  <c r="AC2378" i="16"/>
  <c r="AB2378" i="16"/>
  <c r="AA2378" i="16"/>
  <c r="Z2378" i="16"/>
  <c r="Y2378" i="16"/>
  <c r="X2378" i="16"/>
  <c r="W2378" i="16"/>
  <c r="AE2377" i="16"/>
  <c r="AD2377" i="16"/>
  <c r="AC2377" i="16"/>
  <c r="AB2377" i="16"/>
  <c r="AA2377" i="16"/>
  <c r="Z2377" i="16"/>
  <c r="Y2377" i="16"/>
  <c r="X2377" i="16"/>
  <c r="W2377" i="16"/>
  <c r="AE2376" i="16"/>
  <c r="AD2376" i="16"/>
  <c r="AC2376" i="16"/>
  <c r="AB2376" i="16"/>
  <c r="AA2376" i="16"/>
  <c r="Z2376" i="16"/>
  <c r="Y2376" i="16"/>
  <c r="X2376" i="16"/>
  <c r="W2376" i="16"/>
  <c r="AE2375" i="16"/>
  <c r="AD2375" i="16"/>
  <c r="AC2375" i="16"/>
  <c r="AB2375" i="16"/>
  <c r="AA2375" i="16"/>
  <c r="Z2375" i="16"/>
  <c r="Y2375" i="16"/>
  <c r="X2375" i="16"/>
  <c r="W2375" i="16"/>
  <c r="AE2374" i="16"/>
  <c r="AD2374" i="16"/>
  <c r="AC2374" i="16"/>
  <c r="AB2374" i="16"/>
  <c r="AA2374" i="16"/>
  <c r="Z2374" i="16"/>
  <c r="Y2374" i="16"/>
  <c r="X2374" i="16"/>
  <c r="W2374" i="16"/>
  <c r="AE2373" i="16"/>
  <c r="AD2373" i="16"/>
  <c r="AC2373" i="16"/>
  <c r="AB2373" i="16"/>
  <c r="AA2373" i="16"/>
  <c r="Z2373" i="16"/>
  <c r="Y2373" i="16"/>
  <c r="X2373" i="16"/>
  <c r="W2373" i="16"/>
  <c r="AE2372" i="16"/>
  <c r="AD2372" i="16"/>
  <c r="AC2372" i="16"/>
  <c r="AB2372" i="16"/>
  <c r="AA2372" i="16"/>
  <c r="Z2372" i="16"/>
  <c r="Y2372" i="16"/>
  <c r="X2372" i="16"/>
  <c r="W2372" i="16"/>
  <c r="AE2371" i="16"/>
  <c r="AD2371" i="16"/>
  <c r="AC2371" i="16"/>
  <c r="AB2371" i="16"/>
  <c r="AA2371" i="16"/>
  <c r="Z2371" i="16"/>
  <c r="Y2371" i="16"/>
  <c r="X2371" i="16"/>
  <c r="W2371" i="16"/>
  <c r="AE2370" i="16"/>
  <c r="AD2370" i="16"/>
  <c r="AC2370" i="16"/>
  <c r="AB2370" i="16"/>
  <c r="AA2370" i="16"/>
  <c r="Z2370" i="16"/>
  <c r="Y2370" i="16"/>
  <c r="X2370" i="16"/>
  <c r="W2370" i="16"/>
  <c r="AE2369" i="16"/>
  <c r="AD2369" i="16"/>
  <c r="AC2369" i="16"/>
  <c r="AB2369" i="16"/>
  <c r="AA2369" i="16"/>
  <c r="Z2369" i="16"/>
  <c r="Y2369" i="16"/>
  <c r="X2369" i="16"/>
  <c r="W2369" i="16"/>
  <c r="AE2368" i="16"/>
  <c r="AD2368" i="16"/>
  <c r="AC2368" i="16"/>
  <c r="AB2368" i="16"/>
  <c r="AA2368" i="16"/>
  <c r="Z2368" i="16"/>
  <c r="Y2368" i="16"/>
  <c r="X2368" i="16"/>
  <c r="W2368" i="16"/>
  <c r="AE2367" i="16"/>
  <c r="AD2367" i="16"/>
  <c r="AC2367" i="16"/>
  <c r="AB2367" i="16"/>
  <c r="AA2367" i="16"/>
  <c r="Z2367" i="16"/>
  <c r="Y2367" i="16"/>
  <c r="X2367" i="16"/>
  <c r="W2367" i="16"/>
  <c r="AE2366" i="16"/>
  <c r="AD2366" i="16"/>
  <c r="AC2366" i="16"/>
  <c r="AB2366" i="16"/>
  <c r="AA2366" i="16"/>
  <c r="Z2366" i="16"/>
  <c r="Y2366" i="16"/>
  <c r="X2366" i="16"/>
  <c r="W2366" i="16"/>
  <c r="AE2365" i="16"/>
  <c r="AD2365" i="16"/>
  <c r="AC2365" i="16"/>
  <c r="AB2365" i="16"/>
  <c r="AA2365" i="16"/>
  <c r="Z2365" i="16"/>
  <c r="Y2365" i="16"/>
  <c r="X2365" i="16"/>
  <c r="W2365" i="16"/>
  <c r="AE2364" i="16"/>
  <c r="AD2364" i="16"/>
  <c r="AC2364" i="16"/>
  <c r="AB2364" i="16"/>
  <c r="AA2364" i="16"/>
  <c r="Z2364" i="16"/>
  <c r="Y2364" i="16"/>
  <c r="X2364" i="16"/>
  <c r="W2364" i="16"/>
  <c r="AE2363" i="16"/>
  <c r="AD2363" i="16"/>
  <c r="AC2363" i="16"/>
  <c r="AB2363" i="16"/>
  <c r="AA2363" i="16"/>
  <c r="Z2363" i="16"/>
  <c r="Y2363" i="16"/>
  <c r="X2363" i="16"/>
  <c r="W2363" i="16"/>
  <c r="AE2362" i="16"/>
  <c r="AD2362" i="16"/>
  <c r="AC2362" i="16"/>
  <c r="AB2362" i="16"/>
  <c r="AA2362" i="16"/>
  <c r="Z2362" i="16"/>
  <c r="Y2362" i="16"/>
  <c r="X2362" i="16"/>
  <c r="W2362" i="16"/>
  <c r="AE2361" i="16"/>
  <c r="AD2361" i="16"/>
  <c r="AC2361" i="16"/>
  <c r="AB2361" i="16"/>
  <c r="AA2361" i="16"/>
  <c r="Z2361" i="16"/>
  <c r="Y2361" i="16"/>
  <c r="X2361" i="16"/>
  <c r="W2361" i="16"/>
  <c r="AE2360" i="16"/>
  <c r="AD2360" i="16"/>
  <c r="AC2360" i="16"/>
  <c r="AB2360" i="16"/>
  <c r="AA2360" i="16"/>
  <c r="Z2360" i="16"/>
  <c r="Y2360" i="16"/>
  <c r="X2360" i="16"/>
  <c r="W2360" i="16"/>
  <c r="AE2359" i="16"/>
  <c r="AD2359" i="16"/>
  <c r="AC2359" i="16"/>
  <c r="AB2359" i="16"/>
  <c r="AA2359" i="16"/>
  <c r="Z2359" i="16"/>
  <c r="Y2359" i="16"/>
  <c r="X2359" i="16"/>
  <c r="W2359" i="16"/>
  <c r="AE2358" i="16"/>
  <c r="AD2358" i="16"/>
  <c r="AC2358" i="16"/>
  <c r="AB2358" i="16"/>
  <c r="AA2358" i="16"/>
  <c r="Z2358" i="16"/>
  <c r="Y2358" i="16"/>
  <c r="X2358" i="16"/>
  <c r="W2358" i="16"/>
  <c r="AE2357" i="16"/>
  <c r="AD2357" i="16"/>
  <c r="AC2357" i="16"/>
  <c r="AB2357" i="16"/>
  <c r="AA2357" i="16"/>
  <c r="Z2357" i="16"/>
  <c r="Y2357" i="16"/>
  <c r="X2357" i="16"/>
  <c r="W2357" i="16"/>
  <c r="AE2356" i="16"/>
  <c r="AD2356" i="16"/>
  <c r="AC2356" i="16"/>
  <c r="AB2356" i="16"/>
  <c r="AA2356" i="16"/>
  <c r="Z2356" i="16"/>
  <c r="Y2356" i="16"/>
  <c r="X2356" i="16"/>
  <c r="W2356" i="16"/>
  <c r="AE2355" i="16"/>
  <c r="AD2355" i="16"/>
  <c r="AC2355" i="16"/>
  <c r="AB2355" i="16"/>
  <c r="AA2355" i="16"/>
  <c r="Z2355" i="16"/>
  <c r="Y2355" i="16"/>
  <c r="X2355" i="16"/>
  <c r="W2355" i="16"/>
  <c r="AE2354" i="16"/>
  <c r="AD2354" i="16"/>
  <c r="AC2354" i="16"/>
  <c r="AB2354" i="16"/>
  <c r="AA2354" i="16"/>
  <c r="Z2354" i="16"/>
  <c r="Y2354" i="16"/>
  <c r="X2354" i="16"/>
  <c r="W2354" i="16"/>
  <c r="AE2353" i="16"/>
  <c r="AD2353" i="16"/>
  <c r="AC2353" i="16"/>
  <c r="AB2353" i="16"/>
  <c r="AA2353" i="16"/>
  <c r="Z2353" i="16"/>
  <c r="Y2353" i="16"/>
  <c r="X2353" i="16"/>
  <c r="W2353" i="16"/>
  <c r="AE2352" i="16"/>
  <c r="AD2352" i="16"/>
  <c r="AC2352" i="16"/>
  <c r="AB2352" i="16"/>
  <c r="AA2352" i="16"/>
  <c r="Z2352" i="16"/>
  <c r="Y2352" i="16"/>
  <c r="X2352" i="16"/>
  <c r="W2352" i="16"/>
  <c r="AE2351" i="16"/>
  <c r="AD2351" i="16"/>
  <c r="AC2351" i="16"/>
  <c r="AB2351" i="16"/>
  <c r="AA2351" i="16"/>
  <c r="Z2351" i="16"/>
  <c r="Y2351" i="16"/>
  <c r="X2351" i="16"/>
  <c r="W2351" i="16"/>
  <c r="AE2350" i="16"/>
  <c r="AD2350" i="16"/>
  <c r="AC2350" i="16"/>
  <c r="AB2350" i="16"/>
  <c r="AA2350" i="16"/>
  <c r="Z2350" i="16"/>
  <c r="Y2350" i="16"/>
  <c r="X2350" i="16"/>
  <c r="W2350" i="16"/>
  <c r="AE2349" i="16"/>
  <c r="AD2349" i="16"/>
  <c r="AC2349" i="16"/>
  <c r="AB2349" i="16"/>
  <c r="AA2349" i="16"/>
  <c r="Z2349" i="16"/>
  <c r="Y2349" i="16"/>
  <c r="X2349" i="16"/>
  <c r="W2349" i="16"/>
  <c r="AE2348" i="16"/>
  <c r="AD2348" i="16"/>
  <c r="AC2348" i="16"/>
  <c r="AB2348" i="16"/>
  <c r="AA2348" i="16"/>
  <c r="Z2348" i="16"/>
  <c r="Y2348" i="16"/>
  <c r="X2348" i="16"/>
  <c r="W2348" i="16"/>
  <c r="AE2347" i="16"/>
  <c r="AD2347" i="16"/>
  <c r="AC2347" i="16"/>
  <c r="AB2347" i="16"/>
  <c r="AA2347" i="16"/>
  <c r="Z2347" i="16"/>
  <c r="Y2347" i="16"/>
  <c r="X2347" i="16"/>
  <c r="W2347" i="16"/>
  <c r="AE2346" i="16"/>
  <c r="AD2346" i="16"/>
  <c r="AC2346" i="16"/>
  <c r="AB2346" i="16"/>
  <c r="AA2346" i="16"/>
  <c r="Z2346" i="16"/>
  <c r="Y2346" i="16"/>
  <c r="X2346" i="16"/>
  <c r="W2346" i="16"/>
  <c r="AE2345" i="16"/>
  <c r="AD2345" i="16"/>
  <c r="AC2345" i="16"/>
  <c r="AB2345" i="16"/>
  <c r="AA2345" i="16"/>
  <c r="Z2345" i="16"/>
  <c r="Y2345" i="16"/>
  <c r="X2345" i="16"/>
  <c r="W2345" i="16"/>
  <c r="AE2344" i="16"/>
  <c r="AD2344" i="16"/>
  <c r="AC2344" i="16"/>
  <c r="AB2344" i="16"/>
  <c r="AA2344" i="16"/>
  <c r="Z2344" i="16"/>
  <c r="Y2344" i="16"/>
  <c r="X2344" i="16"/>
  <c r="W2344" i="16"/>
  <c r="AE2343" i="16"/>
  <c r="AD2343" i="16"/>
  <c r="AC2343" i="16"/>
  <c r="AB2343" i="16"/>
  <c r="AA2343" i="16"/>
  <c r="Z2343" i="16"/>
  <c r="Y2343" i="16"/>
  <c r="X2343" i="16"/>
  <c r="W2343" i="16"/>
  <c r="AE2342" i="16"/>
  <c r="AD2342" i="16"/>
  <c r="AC2342" i="16"/>
  <c r="AB2342" i="16"/>
  <c r="AA2342" i="16"/>
  <c r="Z2342" i="16"/>
  <c r="Y2342" i="16"/>
  <c r="X2342" i="16"/>
  <c r="W2342" i="16"/>
  <c r="AE2341" i="16"/>
  <c r="AD2341" i="16"/>
  <c r="AC2341" i="16"/>
  <c r="AB2341" i="16"/>
  <c r="AA2341" i="16"/>
  <c r="Z2341" i="16"/>
  <c r="Y2341" i="16"/>
  <c r="X2341" i="16"/>
  <c r="W2341" i="16"/>
  <c r="AE2340" i="16"/>
  <c r="AD2340" i="16"/>
  <c r="AC2340" i="16"/>
  <c r="AB2340" i="16"/>
  <c r="AA2340" i="16"/>
  <c r="Z2340" i="16"/>
  <c r="Y2340" i="16"/>
  <c r="X2340" i="16"/>
  <c r="W2340" i="16"/>
  <c r="AE2339" i="16"/>
  <c r="AD2339" i="16"/>
  <c r="AC2339" i="16"/>
  <c r="AB2339" i="16"/>
  <c r="AA2339" i="16"/>
  <c r="Z2339" i="16"/>
  <c r="Y2339" i="16"/>
  <c r="X2339" i="16"/>
  <c r="W2339" i="16"/>
  <c r="AE2338" i="16"/>
  <c r="AD2338" i="16"/>
  <c r="AC2338" i="16"/>
  <c r="AB2338" i="16"/>
  <c r="AA2338" i="16"/>
  <c r="Z2338" i="16"/>
  <c r="Y2338" i="16"/>
  <c r="X2338" i="16"/>
  <c r="W2338" i="16"/>
  <c r="AE2337" i="16"/>
  <c r="AD2337" i="16"/>
  <c r="AC2337" i="16"/>
  <c r="AB2337" i="16"/>
  <c r="AA2337" i="16"/>
  <c r="Z2337" i="16"/>
  <c r="Y2337" i="16"/>
  <c r="X2337" i="16"/>
  <c r="W2337" i="16"/>
  <c r="AE2336" i="16"/>
  <c r="AD2336" i="16"/>
  <c r="AC2336" i="16"/>
  <c r="AB2336" i="16"/>
  <c r="AA2336" i="16"/>
  <c r="Z2336" i="16"/>
  <c r="Y2336" i="16"/>
  <c r="X2336" i="16"/>
  <c r="W2336" i="16"/>
  <c r="AE2335" i="16"/>
  <c r="AD2335" i="16"/>
  <c r="AC2335" i="16"/>
  <c r="AB2335" i="16"/>
  <c r="AA2335" i="16"/>
  <c r="Z2335" i="16"/>
  <c r="Y2335" i="16"/>
  <c r="X2335" i="16"/>
  <c r="W2335" i="16"/>
  <c r="AE2334" i="16"/>
  <c r="AD2334" i="16"/>
  <c r="AC2334" i="16"/>
  <c r="AB2334" i="16"/>
  <c r="AA2334" i="16"/>
  <c r="Z2334" i="16"/>
  <c r="Y2334" i="16"/>
  <c r="X2334" i="16"/>
  <c r="W2334" i="16"/>
  <c r="AE2333" i="16"/>
  <c r="AD2333" i="16"/>
  <c r="AC2333" i="16"/>
  <c r="AB2333" i="16"/>
  <c r="AA2333" i="16"/>
  <c r="Z2333" i="16"/>
  <c r="Y2333" i="16"/>
  <c r="X2333" i="16"/>
  <c r="W2333" i="16"/>
  <c r="AE2332" i="16"/>
  <c r="AD2332" i="16"/>
  <c r="AC2332" i="16"/>
  <c r="AB2332" i="16"/>
  <c r="AA2332" i="16"/>
  <c r="Z2332" i="16"/>
  <c r="Y2332" i="16"/>
  <c r="X2332" i="16"/>
  <c r="W2332" i="16"/>
  <c r="AE2331" i="16"/>
  <c r="AD2331" i="16"/>
  <c r="AC2331" i="16"/>
  <c r="AB2331" i="16"/>
  <c r="AA2331" i="16"/>
  <c r="Z2331" i="16"/>
  <c r="Y2331" i="16"/>
  <c r="X2331" i="16"/>
  <c r="W2331" i="16"/>
  <c r="AE2330" i="16"/>
  <c r="AD2330" i="16"/>
  <c r="AC2330" i="16"/>
  <c r="AB2330" i="16"/>
  <c r="AA2330" i="16"/>
  <c r="Z2330" i="16"/>
  <c r="Y2330" i="16"/>
  <c r="X2330" i="16"/>
  <c r="W2330" i="16"/>
  <c r="AE2329" i="16"/>
  <c r="AD2329" i="16"/>
  <c r="AC2329" i="16"/>
  <c r="AB2329" i="16"/>
  <c r="AA2329" i="16"/>
  <c r="Z2329" i="16"/>
  <c r="Y2329" i="16"/>
  <c r="X2329" i="16"/>
  <c r="W2329" i="16"/>
  <c r="AE2328" i="16"/>
  <c r="AD2328" i="16"/>
  <c r="AC2328" i="16"/>
  <c r="AB2328" i="16"/>
  <c r="AA2328" i="16"/>
  <c r="Z2328" i="16"/>
  <c r="Y2328" i="16"/>
  <c r="X2328" i="16"/>
  <c r="W2328" i="16"/>
  <c r="AE2327" i="16"/>
  <c r="AD2327" i="16"/>
  <c r="AC2327" i="16"/>
  <c r="AB2327" i="16"/>
  <c r="AA2327" i="16"/>
  <c r="Z2327" i="16"/>
  <c r="Y2327" i="16"/>
  <c r="X2327" i="16"/>
  <c r="W2327" i="16"/>
  <c r="AE2326" i="16"/>
  <c r="AD2326" i="16"/>
  <c r="AC2326" i="16"/>
  <c r="AB2326" i="16"/>
  <c r="AA2326" i="16"/>
  <c r="Z2326" i="16"/>
  <c r="Y2326" i="16"/>
  <c r="X2326" i="16"/>
  <c r="W2326" i="16"/>
  <c r="AE2325" i="16"/>
  <c r="AD2325" i="16"/>
  <c r="AC2325" i="16"/>
  <c r="AB2325" i="16"/>
  <c r="AA2325" i="16"/>
  <c r="Z2325" i="16"/>
  <c r="Y2325" i="16"/>
  <c r="X2325" i="16"/>
  <c r="W2325" i="16"/>
  <c r="AE2324" i="16"/>
  <c r="AD2324" i="16"/>
  <c r="AC2324" i="16"/>
  <c r="AB2324" i="16"/>
  <c r="AA2324" i="16"/>
  <c r="Z2324" i="16"/>
  <c r="Y2324" i="16"/>
  <c r="X2324" i="16"/>
  <c r="W2324" i="16"/>
  <c r="AE2323" i="16"/>
  <c r="AD2323" i="16"/>
  <c r="AC2323" i="16"/>
  <c r="AB2323" i="16"/>
  <c r="AA2323" i="16"/>
  <c r="Z2323" i="16"/>
  <c r="Y2323" i="16"/>
  <c r="X2323" i="16"/>
  <c r="W2323" i="16"/>
  <c r="AE2322" i="16"/>
  <c r="AD2322" i="16"/>
  <c r="AC2322" i="16"/>
  <c r="AB2322" i="16"/>
  <c r="AA2322" i="16"/>
  <c r="Z2322" i="16"/>
  <c r="Y2322" i="16"/>
  <c r="X2322" i="16"/>
  <c r="W2322" i="16"/>
  <c r="AE2321" i="16"/>
  <c r="AD2321" i="16"/>
  <c r="AC2321" i="16"/>
  <c r="AB2321" i="16"/>
  <c r="AA2321" i="16"/>
  <c r="Z2321" i="16"/>
  <c r="Y2321" i="16"/>
  <c r="X2321" i="16"/>
  <c r="W2321" i="16"/>
  <c r="AE2320" i="16"/>
  <c r="AD2320" i="16"/>
  <c r="AC2320" i="16"/>
  <c r="AB2320" i="16"/>
  <c r="AA2320" i="16"/>
  <c r="Z2320" i="16"/>
  <c r="Y2320" i="16"/>
  <c r="X2320" i="16"/>
  <c r="W2320" i="16"/>
  <c r="AE2319" i="16"/>
  <c r="AD2319" i="16"/>
  <c r="AC2319" i="16"/>
  <c r="AB2319" i="16"/>
  <c r="AA2319" i="16"/>
  <c r="Z2319" i="16"/>
  <c r="Y2319" i="16"/>
  <c r="X2319" i="16"/>
  <c r="W2319" i="16"/>
  <c r="AE2318" i="16"/>
  <c r="AD2318" i="16"/>
  <c r="AC2318" i="16"/>
  <c r="AB2318" i="16"/>
  <c r="AA2318" i="16"/>
  <c r="Z2318" i="16"/>
  <c r="Y2318" i="16"/>
  <c r="X2318" i="16"/>
  <c r="W2318" i="16"/>
  <c r="AE2317" i="16"/>
  <c r="AD2317" i="16"/>
  <c r="AC2317" i="16"/>
  <c r="AB2317" i="16"/>
  <c r="AA2317" i="16"/>
  <c r="Z2317" i="16"/>
  <c r="Y2317" i="16"/>
  <c r="X2317" i="16"/>
  <c r="W2317" i="16"/>
  <c r="AE2316" i="16"/>
  <c r="AD2316" i="16"/>
  <c r="AC2316" i="16"/>
  <c r="AB2316" i="16"/>
  <c r="AA2316" i="16"/>
  <c r="Z2316" i="16"/>
  <c r="Y2316" i="16"/>
  <c r="X2316" i="16"/>
  <c r="W2316" i="16"/>
  <c r="AE2315" i="16"/>
  <c r="AD2315" i="16"/>
  <c r="AC2315" i="16"/>
  <c r="AB2315" i="16"/>
  <c r="AA2315" i="16"/>
  <c r="Z2315" i="16"/>
  <c r="Y2315" i="16"/>
  <c r="X2315" i="16"/>
  <c r="W2315" i="16"/>
  <c r="AE2314" i="16"/>
  <c r="AD2314" i="16"/>
  <c r="AC2314" i="16"/>
  <c r="AB2314" i="16"/>
  <c r="AA2314" i="16"/>
  <c r="Z2314" i="16"/>
  <c r="Y2314" i="16"/>
  <c r="X2314" i="16"/>
  <c r="W2314" i="16"/>
  <c r="AE2313" i="16"/>
  <c r="AD2313" i="16"/>
  <c r="AC2313" i="16"/>
  <c r="AB2313" i="16"/>
  <c r="AA2313" i="16"/>
  <c r="Z2313" i="16"/>
  <c r="Y2313" i="16"/>
  <c r="X2313" i="16"/>
  <c r="W2313" i="16"/>
  <c r="AE2312" i="16"/>
  <c r="AD2312" i="16"/>
  <c r="AC2312" i="16"/>
  <c r="AB2312" i="16"/>
  <c r="AA2312" i="16"/>
  <c r="Z2312" i="16"/>
  <c r="Y2312" i="16"/>
  <c r="X2312" i="16"/>
  <c r="W2312" i="16"/>
  <c r="AE2311" i="16"/>
  <c r="AD2311" i="16"/>
  <c r="AC2311" i="16"/>
  <c r="AB2311" i="16"/>
  <c r="AA2311" i="16"/>
  <c r="Z2311" i="16"/>
  <c r="Y2311" i="16"/>
  <c r="X2311" i="16"/>
  <c r="W2311" i="16"/>
  <c r="AE2310" i="16"/>
  <c r="AD2310" i="16"/>
  <c r="AC2310" i="16"/>
  <c r="AB2310" i="16"/>
  <c r="AA2310" i="16"/>
  <c r="Z2310" i="16"/>
  <c r="Y2310" i="16"/>
  <c r="X2310" i="16"/>
  <c r="W2310" i="16"/>
  <c r="AE2309" i="16"/>
  <c r="AD2309" i="16"/>
  <c r="AC2309" i="16"/>
  <c r="AB2309" i="16"/>
  <c r="AA2309" i="16"/>
  <c r="Z2309" i="16"/>
  <c r="Y2309" i="16"/>
  <c r="X2309" i="16"/>
  <c r="W2309" i="16"/>
  <c r="AE2308" i="16"/>
  <c r="AD2308" i="16"/>
  <c r="AC2308" i="16"/>
  <c r="AB2308" i="16"/>
  <c r="AA2308" i="16"/>
  <c r="Z2308" i="16"/>
  <c r="Y2308" i="16"/>
  <c r="X2308" i="16"/>
  <c r="W2308" i="16"/>
  <c r="AE2307" i="16"/>
  <c r="AD2307" i="16"/>
  <c r="AC2307" i="16"/>
  <c r="AB2307" i="16"/>
  <c r="AA2307" i="16"/>
  <c r="Z2307" i="16"/>
  <c r="Y2307" i="16"/>
  <c r="X2307" i="16"/>
  <c r="W2307" i="16"/>
  <c r="AE2306" i="16"/>
  <c r="AD2306" i="16"/>
  <c r="AC2306" i="16"/>
  <c r="AB2306" i="16"/>
  <c r="AA2306" i="16"/>
  <c r="Z2306" i="16"/>
  <c r="Y2306" i="16"/>
  <c r="X2306" i="16"/>
  <c r="W2306" i="16"/>
  <c r="AE2305" i="16"/>
  <c r="AD2305" i="16"/>
  <c r="AC2305" i="16"/>
  <c r="AB2305" i="16"/>
  <c r="AA2305" i="16"/>
  <c r="Z2305" i="16"/>
  <c r="Y2305" i="16"/>
  <c r="X2305" i="16"/>
  <c r="W2305" i="16"/>
  <c r="AE2304" i="16"/>
  <c r="AD2304" i="16"/>
  <c r="AC2304" i="16"/>
  <c r="AB2304" i="16"/>
  <c r="AA2304" i="16"/>
  <c r="Z2304" i="16"/>
  <c r="Y2304" i="16"/>
  <c r="X2304" i="16"/>
  <c r="W2304" i="16"/>
  <c r="AE2303" i="16"/>
  <c r="AD2303" i="16"/>
  <c r="AC2303" i="16"/>
  <c r="AB2303" i="16"/>
  <c r="AA2303" i="16"/>
  <c r="Z2303" i="16"/>
  <c r="Y2303" i="16"/>
  <c r="X2303" i="16"/>
  <c r="W2303" i="16"/>
  <c r="AE2302" i="16"/>
  <c r="AD2302" i="16"/>
  <c r="AC2302" i="16"/>
  <c r="AB2302" i="16"/>
  <c r="AA2302" i="16"/>
  <c r="Z2302" i="16"/>
  <c r="Y2302" i="16"/>
  <c r="X2302" i="16"/>
  <c r="W2302" i="16"/>
  <c r="AE2301" i="16"/>
  <c r="AD2301" i="16"/>
  <c r="AC2301" i="16"/>
  <c r="AB2301" i="16"/>
  <c r="AA2301" i="16"/>
  <c r="Z2301" i="16"/>
  <c r="Y2301" i="16"/>
  <c r="X2301" i="16"/>
  <c r="W2301" i="16"/>
  <c r="AE2300" i="16"/>
  <c r="AD2300" i="16"/>
  <c r="AC2300" i="16"/>
  <c r="AB2300" i="16"/>
  <c r="AA2300" i="16"/>
  <c r="Z2300" i="16"/>
  <c r="Y2300" i="16"/>
  <c r="X2300" i="16"/>
  <c r="W2300" i="16"/>
  <c r="AE2299" i="16"/>
  <c r="AD2299" i="16"/>
  <c r="AC2299" i="16"/>
  <c r="AB2299" i="16"/>
  <c r="AA2299" i="16"/>
  <c r="Z2299" i="16"/>
  <c r="Y2299" i="16"/>
  <c r="X2299" i="16"/>
  <c r="W2299" i="16"/>
  <c r="AE2298" i="16"/>
  <c r="AD2298" i="16"/>
  <c r="AC2298" i="16"/>
  <c r="AB2298" i="16"/>
  <c r="AA2298" i="16"/>
  <c r="Z2298" i="16"/>
  <c r="Y2298" i="16"/>
  <c r="X2298" i="16"/>
  <c r="W2298" i="16"/>
  <c r="AE2297" i="16"/>
  <c r="AD2297" i="16"/>
  <c r="AC2297" i="16"/>
  <c r="AB2297" i="16"/>
  <c r="AA2297" i="16"/>
  <c r="Z2297" i="16"/>
  <c r="Y2297" i="16"/>
  <c r="X2297" i="16"/>
  <c r="W2297" i="16"/>
  <c r="AE2296" i="16"/>
  <c r="AD2296" i="16"/>
  <c r="AC2296" i="16"/>
  <c r="AB2296" i="16"/>
  <c r="AA2296" i="16"/>
  <c r="Z2296" i="16"/>
  <c r="Y2296" i="16"/>
  <c r="X2296" i="16"/>
  <c r="W2296" i="16"/>
  <c r="AE2295" i="16"/>
  <c r="AD2295" i="16"/>
  <c r="AC2295" i="16"/>
  <c r="AB2295" i="16"/>
  <c r="AA2295" i="16"/>
  <c r="Z2295" i="16"/>
  <c r="Y2295" i="16"/>
  <c r="X2295" i="16"/>
  <c r="W2295" i="16"/>
  <c r="AE2294" i="16"/>
  <c r="AD2294" i="16"/>
  <c r="AC2294" i="16"/>
  <c r="AB2294" i="16"/>
  <c r="AA2294" i="16"/>
  <c r="Z2294" i="16"/>
  <c r="Y2294" i="16"/>
  <c r="X2294" i="16"/>
  <c r="W2294" i="16"/>
  <c r="AE2293" i="16"/>
  <c r="AD2293" i="16"/>
  <c r="AC2293" i="16"/>
  <c r="AB2293" i="16"/>
  <c r="AA2293" i="16"/>
  <c r="Z2293" i="16"/>
  <c r="Y2293" i="16"/>
  <c r="X2293" i="16"/>
  <c r="W2293" i="16"/>
  <c r="AE2292" i="16"/>
  <c r="AD2292" i="16"/>
  <c r="AC2292" i="16"/>
  <c r="AB2292" i="16"/>
  <c r="AA2292" i="16"/>
  <c r="Z2292" i="16"/>
  <c r="Y2292" i="16"/>
  <c r="X2292" i="16"/>
  <c r="W2292" i="16"/>
  <c r="AE2291" i="16"/>
  <c r="AD2291" i="16"/>
  <c r="AC2291" i="16"/>
  <c r="AB2291" i="16"/>
  <c r="AA2291" i="16"/>
  <c r="Z2291" i="16"/>
  <c r="Y2291" i="16"/>
  <c r="X2291" i="16"/>
  <c r="W2291" i="16"/>
  <c r="AE2290" i="16"/>
  <c r="AD2290" i="16"/>
  <c r="AC2290" i="16"/>
  <c r="AB2290" i="16"/>
  <c r="AA2290" i="16"/>
  <c r="Z2290" i="16"/>
  <c r="Y2290" i="16"/>
  <c r="X2290" i="16"/>
  <c r="W2290" i="16"/>
  <c r="AE2289" i="16"/>
  <c r="AD2289" i="16"/>
  <c r="AC2289" i="16"/>
  <c r="AB2289" i="16"/>
  <c r="AA2289" i="16"/>
  <c r="Z2289" i="16"/>
  <c r="Y2289" i="16"/>
  <c r="X2289" i="16"/>
  <c r="W2289" i="16"/>
  <c r="AE2288" i="16"/>
  <c r="AD2288" i="16"/>
  <c r="AC2288" i="16"/>
  <c r="AB2288" i="16"/>
  <c r="AA2288" i="16"/>
  <c r="Z2288" i="16"/>
  <c r="Y2288" i="16"/>
  <c r="X2288" i="16"/>
  <c r="W2288" i="16"/>
  <c r="AE2287" i="16"/>
  <c r="AD2287" i="16"/>
  <c r="AC2287" i="16"/>
  <c r="AB2287" i="16"/>
  <c r="AA2287" i="16"/>
  <c r="Z2287" i="16"/>
  <c r="Y2287" i="16"/>
  <c r="X2287" i="16"/>
  <c r="W2287" i="16"/>
  <c r="AE2286" i="16"/>
  <c r="AD2286" i="16"/>
  <c r="AC2286" i="16"/>
  <c r="AB2286" i="16"/>
  <c r="AA2286" i="16"/>
  <c r="Z2286" i="16"/>
  <c r="Y2286" i="16"/>
  <c r="X2286" i="16"/>
  <c r="W2286" i="16"/>
  <c r="AE2285" i="16"/>
  <c r="AD2285" i="16"/>
  <c r="AC2285" i="16"/>
  <c r="AB2285" i="16"/>
  <c r="AA2285" i="16"/>
  <c r="Z2285" i="16"/>
  <c r="Y2285" i="16"/>
  <c r="X2285" i="16"/>
  <c r="W2285" i="16"/>
  <c r="AE2284" i="16"/>
  <c r="AD2284" i="16"/>
  <c r="AC2284" i="16"/>
  <c r="AB2284" i="16"/>
  <c r="AA2284" i="16"/>
  <c r="Z2284" i="16"/>
  <c r="Y2284" i="16"/>
  <c r="X2284" i="16"/>
  <c r="W2284" i="16"/>
  <c r="AE2283" i="16"/>
  <c r="AD2283" i="16"/>
  <c r="AC2283" i="16"/>
  <c r="AB2283" i="16"/>
  <c r="AA2283" i="16"/>
  <c r="Z2283" i="16"/>
  <c r="Y2283" i="16"/>
  <c r="X2283" i="16"/>
  <c r="W2283" i="16"/>
  <c r="AE2282" i="16"/>
  <c r="AD2282" i="16"/>
  <c r="AC2282" i="16"/>
  <c r="AB2282" i="16"/>
  <c r="AA2282" i="16"/>
  <c r="Z2282" i="16"/>
  <c r="Y2282" i="16"/>
  <c r="X2282" i="16"/>
  <c r="W2282" i="16"/>
  <c r="AE2281" i="16"/>
  <c r="AD2281" i="16"/>
  <c r="AC2281" i="16"/>
  <c r="AB2281" i="16"/>
  <c r="AA2281" i="16"/>
  <c r="Z2281" i="16"/>
  <c r="Y2281" i="16"/>
  <c r="X2281" i="16"/>
  <c r="W2281" i="16"/>
  <c r="AE2280" i="16"/>
  <c r="AD2280" i="16"/>
  <c r="AC2280" i="16"/>
  <c r="AB2280" i="16"/>
  <c r="AA2280" i="16"/>
  <c r="Z2280" i="16"/>
  <c r="Y2280" i="16"/>
  <c r="X2280" i="16"/>
  <c r="W2280" i="16"/>
  <c r="AE2279" i="16"/>
  <c r="AD2279" i="16"/>
  <c r="AC2279" i="16"/>
  <c r="AB2279" i="16"/>
  <c r="AA2279" i="16"/>
  <c r="Z2279" i="16"/>
  <c r="Y2279" i="16"/>
  <c r="X2279" i="16"/>
  <c r="W2279" i="16"/>
  <c r="AE2278" i="16"/>
  <c r="AD2278" i="16"/>
  <c r="AC2278" i="16"/>
  <c r="AB2278" i="16"/>
  <c r="AA2278" i="16"/>
  <c r="Z2278" i="16"/>
  <c r="Y2278" i="16"/>
  <c r="X2278" i="16"/>
  <c r="W2278" i="16"/>
  <c r="AE2277" i="16"/>
  <c r="AD2277" i="16"/>
  <c r="AC2277" i="16"/>
  <c r="AB2277" i="16"/>
  <c r="AA2277" i="16"/>
  <c r="Z2277" i="16"/>
  <c r="Y2277" i="16"/>
  <c r="X2277" i="16"/>
  <c r="W2277" i="16"/>
  <c r="AE2276" i="16"/>
  <c r="AD2276" i="16"/>
  <c r="AC2276" i="16"/>
  <c r="AB2276" i="16"/>
  <c r="AA2276" i="16"/>
  <c r="Z2276" i="16"/>
  <c r="Y2276" i="16"/>
  <c r="X2276" i="16"/>
  <c r="W2276" i="16"/>
  <c r="AE2275" i="16"/>
  <c r="AD2275" i="16"/>
  <c r="AC2275" i="16"/>
  <c r="AB2275" i="16"/>
  <c r="AA2275" i="16"/>
  <c r="Z2275" i="16"/>
  <c r="Y2275" i="16"/>
  <c r="X2275" i="16"/>
  <c r="W2275" i="16"/>
  <c r="AE2274" i="16"/>
  <c r="AD2274" i="16"/>
  <c r="AC2274" i="16"/>
  <c r="AB2274" i="16"/>
  <c r="AA2274" i="16"/>
  <c r="Z2274" i="16"/>
  <c r="Y2274" i="16"/>
  <c r="X2274" i="16"/>
  <c r="W2274" i="16"/>
  <c r="AE2273" i="16"/>
  <c r="AD2273" i="16"/>
  <c r="AC2273" i="16"/>
  <c r="AB2273" i="16"/>
  <c r="AA2273" i="16"/>
  <c r="Z2273" i="16"/>
  <c r="Y2273" i="16"/>
  <c r="X2273" i="16"/>
  <c r="W2273" i="16"/>
  <c r="AE2272" i="16"/>
  <c r="AD2272" i="16"/>
  <c r="AC2272" i="16"/>
  <c r="AB2272" i="16"/>
  <c r="AA2272" i="16"/>
  <c r="Z2272" i="16"/>
  <c r="Y2272" i="16"/>
  <c r="X2272" i="16"/>
  <c r="W2272" i="16"/>
  <c r="AE2271" i="16"/>
  <c r="AD2271" i="16"/>
  <c r="AC2271" i="16"/>
  <c r="AB2271" i="16"/>
  <c r="AA2271" i="16"/>
  <c r="Z2271" i="16"/>
  <c r="Y2271" i="16"/>
  <c r="X2271" i="16"/>
  <c r="W2271" i="16"/>
  <c r="AE2270" i="16"/>
  <c r="AD2270" i="16"/>
  <c r="AC2270" i="16"/>
  <c r="AB2270" i="16"/>
  <c r="AA2270" i="16"/>
  <c r="Z2270" i="16"/>
  <c r="Y2270" i="16"/>
  <c r="X2270" i="16"/>
  <c r="W2270" i="16"/>
  <c r="AE2269" i="16"/>
  <c r="AD2269" i="16"/>
  <c r="AC2269" i="16"/>
  <c r="AB2269" i="16"/>
  <c r="AA2269" i="16"/>
  <c r="Z2269" i="16"/>
  <c r="Y2269" i="16"/>
  <c r="X2269" i="16"/>
  <c r="W2269" i="16"/>
  <c r="AE2268" i="16"/>
  <c r="AD2268" i="16"/>
  <c r="AC2268" i="16"/>
  <c r="AB2268" i="16"/>
  <c r="AA2268" i="16"/>
  <c r="Z2268" i="16"/>
  <c r="Y2268" i="16"/>
  <c r="X2268" i="16"/>
  <c r="W2268" i="16"/>
  <c r="AE2267" i="16"/>
  <c r="AD2267" i="16"/>
  <c r="AC2267" i="16"/>
  <c r="AB2267" i="16"/>
  <c r="AA2267" i="16"/>
  <c r="Z2267" i="16"/>
  <c r="Y2267" i="16"/>
  <c r="X2267" i="16"/>
  <c r="W2267" i="16"/>
  <c r="AE2266" i="16"/>
  <c r="AD2266" i="16"/>
  <c r="AC2266" i="16"/>
  <c r="AB2266" i="16"/>
  <c r="AA2266" i="16"/>
  <c r="Z2266" i="16"/>
  <c r="Y2266" i="16"/>
  <c r="X2266" i="16"/>
  <c r="W2266" i="16"/>
  <c r="AE2265" i="16"/>
  <c r="AD2265" i="16"/>
  <c r="AC2265" i="16"/>
  <c r="AB2265" i="16"/>
  <c r="AA2265" i="16"/>
  <c r="Z2265" i="16"/>
  <c r="Y2265" i="16"/>
  <c r="X2265" i="16"/>
  <c r="W2265" i="16"/>
  <c r="AE2264" i="16"/>
  <c r="AD2264" i="16"/>
  <c r="AC2264" i="16"/>
  <c r="AB2264" i="16"/>
  <c r="AA2264" i="16"/>
  <c r="Z2264" i="16"/>
  <c r="Y2264" i="16"/>
  <c r="X2264" i="16"/>
  <c r="W2264" i="16"/>
  <c r="AE2263" i="16"/>
  <c r="AD2263" i="16"/>
  <c r="AC2263" i="16"/>
  <c r="AB2263" i="16"/>
  <c r="AA2263" i="16"/>
  <c r="Z2263" i="16"/>
  <c r="Y2263" i="16"/>
  <c r="X2263" i="16"/>
  <c r="W2263" i="16"/>
  <c r="AE2262" i="16"/>
  <c r="AD2262" i="16"/>
  <c r="AC2262" i="16"/>
  <c r="AB2262" i="16"/>
  <c r="AA2262" i="16"/>
  <c r="Z2262" i="16"/>
  <c r="Y2262" i="16"/>
  <c r="X2262" i="16"/>
  <c r="W2262" i="16"/>
  <c r="AE2261" i="16"/>
  <c r="AD2261" i="16"/>
  <c r="AC2261" i="16"/>
  <c r="AB2261" i="16"/>
  <c r="AA2261" i="16"/>
  <c r="Z2261" i="16"/>
  <c r="Y2261" i="16"/>
  <c r="X2261" i="16"/>
  <c r="W2261" i="16"/>
  <c r="AE2260" i="16"/>
  <c r="AD2260" i="16"/>
  <c r="AC2260" i="16"/>
  <c r="AB2260" i="16"/>
  <c r="AA2260" i="16"/>
  <c r="Z2260" i="16"/>
  <c r="Y2260" i="16"/>
  <c r="X2260" i="16"/>
  <c r="W2260" i="16"/>
  <c r="AE2259" i="16"/>
  <c r="AD2259" i="16"/>
  <c r="AC2259" i="16"/>
  <c r="AB2259" i="16"/>
  <c r="AA2259" i="16"/>
  <c r="Z2259" i="16"/>
  <c r="Y2259" i="16"/>
  <c r="X2259" i="16"/>
  <c r="W2259" i="16"/>
  <c r="AE2258" i="16"/>
  <c r="AD2258" i="16"/>
  <c r="AC2258" i="16"/>
  <c r="AB2258" i="16"/>
  <c r="AA2258" i="16"/>
  <c r="Z2258" i="16"/>
  <c r="Y2258" i="16"/>
  <c r="X2258" i="16"/>
  <c r="W2258" i="16"/>
  <c r="AE2257" i="16"/>
  <c r="AD2257" i="16"/>
  <c r="AC2257" i="16"/>
  <c r="AB2257" i="16"/>
  <c r="AA2257" i="16"/>
  <c r="Z2257" i="16"/>
  <c r="Y2257" i="16"/>
  <c r="X2257" i="16"/>
  <c r="W2257" i="16"/>
  <c r="AE2256" i="16"/>
  <c r="AD2256" i="16"/>
  <c r="AC2256" i="16"/>
  <c r="AB2256" i="16"/>
  <c r="AA2256" i="16"/>
  <c r="Z2256" i="16"/>
  <c r="Y2256" i="16"/>
  <c r="X2256" i="16"/>
  <c r="W2256" i="16"/>
  <c r="AE2255" i="16"/>
  <c r="AD2255" i="16"/>
  <c r="AC2255" i="16"/>
  <c r="AB2255" i="16"/>
  <c r="AA2255" i="16"/>
  <c r="Z2255" i="16"/>
  <c r="Y2255" i="16"/>
  <c r="X2255" i="16"/>
  <c r="W2255" i="16"/>
  <c r="AE2254" i="16"/>
  <c r="AD2254" i="16"/>
  <c r="AC2254" i="16"/>
  <c r="AB2254" i="16"/>
  <c r="AA2254" i="16"/>
  <c r="Z2254" i="16"/>
  <c r="Y2254" i="16"/>
  <c r="X2254" i="16"/>
  <c r="W2254" i="16"/>
  <c r="AE2253" i="16"/>
  <c r="AD2253" i="16"/>
  <c r="AC2253" i="16"/>
  <c r="AB2253" i="16"/>
  <c r="AA2253" i="16"/>
  <c r="Z2253" i="16"/>
  <c r="Y2253" i="16"/>
  <c r="X2253" i="16"/>
  <c r="W2253" i="16"/>
  <c r="AE2252" i="16"/>
  <c r="AD2252" i="16"/>
  <c r="AC2252" i="16"/>
  <c r="AB2252" i="16"/>
  <c r="AA2252" i="16"/>
  <c r="Z2252" i="16"/>
  <c r="Y2252" i="16"/>
  <c r="X2252" i="16"/>
  <c r="W2252" i="16"/>
  <c r="AE2251" i="16"/>
  <c r="AD2251" i="16"/>
  <c r="AC2251" i="16"/>
  <c r="AB2251" i="16"/>
  <c r="AA2251" i="16"/>
  <c r="Z2251" i="16"/>
  <c r="Y2251" i="16"/>
  <c r="X2251" i="16"/>
  <c r="W2251" i="16"/>
  <c r="AE2250" i="16"/>
  <c r="AD2250" i="16"/>
  <c r="AC2250" i="16"/>
  <c r="AB2250" i="16"/>
  <c r="AA2250" i="16"/>
  <c r="Z2250" i="16"/>
  <c r="Y2250" i="16"/>
  <c r="X2250" i="16"/>
  <c r="W2250" i="16"/>
  <c r="AE2249" i="16"/>
  <c r="AD2249" i="16"/>
  <c r="AC2249" i="16"/>
  <c r="AB2249" i="16"/>
  <c r="AA2249" i="16"/>
  <c r="Z2249" i="16"/>
  <c r="Y2249" i="16"/>
  <c r="X2249" i="16"/>
  <c r="W2249" i="16"/>
  <c r="AE2248" i="16"/>
  <c r="AD2248" i="16"/>
  <c r="AC2248" i="16"/>
  <c r="AB2248" i="16"/>
  <c r="AA2248" i="16"/>
  <c r="Z2248" i="16"/>
  <c r="Y2248" i="16"/>
  <c r="X2248" i="16"/>
  <c r="W2248" i="16"/>
  <c r="AE2247" i="16"/>
  <c r="AD2247" i="16"/>
  <c r="AC2247" i="16"/>
  <c r="AB2247" i="16"/>
  <c r="AA2247" i="16"/>
  <c r="Z2247" i="16"/>
  <c r="Y2247" i="16"/>
  <c r="X2247" i="16"/>
  <c r="W2247" i="16"/>
  <c r="AE2246" i="16"/>
  <c r="AD2246" i="16"/>
  <c r="AC2246" i="16"/>
  <c r="AB2246" i="16"/>
  <c r="AA2246" i="16"/>
  <c r="Z2246" i="16"/>
  <c r="Y2246" i="16"/>
  <c r="X2246" i="16"/>
  <c r="W2246" i="16"/>
  <c r="AE2245" i="16"/>
  <c r="AD2245" i="16"/>
  <c r="AC2245" i="16"/>
  <c r="AB2245" i="16"/>
  <c r="AA2245" i="16"/>
  <c r="Z2245" i="16"/>
  <c r="Y2245" i="16"/>
  <c r="X2245" i="16"/>
  <c r="W2245" i="16"/>
  <c r="AE2244" i="16"/>
  <c r="AD2244" i="16"/>
  <c r="AC2244" i="16"/>
  <c r="AB2244" i="16"/>
  <c r="AA2244" i="16"/>
  <c r="Z2244" i="16"/>
  <c r="Y2244" i="16"/>
  <c r="X2244" i="16"/>
  <c r="W2244" i="16"/>
  <c r="AE2243" i="16"/>
  <c r="AD2243" i="16"/>
  <c r="AC2243" i="16"/>
  <c r="AB2243" i="16"/>
  <c r="AA2243" i="16"/>
  <c r="Z2243" i="16"/>
  <c r="Y2243" i="16"/>
  <c r="X2243" i="16"/>
  <c r="W2243" i="16"/>
  <c r="AE2242" i="16"/>
  <c r="AD2242" i="16"/>
  <c r="AC2242" i="16"/>
  <c r="AB2242" i="16"/>
  <c r="AA2242" i="16"/>
  <c r="Z2242" i="16"/>
  <c r="Y2242" i="16"/>
  <c r="X2242" i="16"/>
  <c r="W2242" i="16"/>
  <c r="AE2241" i="16"/>
  <c r="AD2241" i="16"/>
  <c r="AC2241" i="16"/>
  <c r="AB2241" i="16"/>
  <c r="AA2241" i="16"/>
  <c r="Z2241" i="16"/>
  <c r="Y2241" i="16"/>
  <c r="X2241" i="16"/>
  <c r="W2241" i="16"/>
  <c r="AE2240" i="16"/>
  <c r="AD2240" i="16"/>
  <c r="AC2240" i="16"/>
  <c r="AB2240" i="16"/>
  <c r="AA2240" i="16"/>
  <c r="Z2240" i="16"/>
  <c r="Y2240" i="16"/>
  <c r="X2240" i="16"/>
  <c r="W2240" i="16"/>
  <c r="AE2239" i="16"/>
  <c r="AD2239" i="16"/>
  <c r="AC2239" i="16"/>
  <c r="AB2239" i="16"/>
  <c r="AA2239" i="16"/>
  <c r="Z2239" i="16"/>
  <c r="Y2239" i="16"/>
  <c r="X2239" i="16"/>
  <c r="W2239" i="16"/>
  <c r="AE2238" i="16"/>
  <c r="AD2238" i="16"/>
  <c r="AC2238" i="16"/>
  <c r="AB2238" i="16"/>
  <c r="AA2238" i="16"/>
  <c r="Z2238" i="16"/>
  <c r="Y2238" i="16"/>
  <c r="X2238" i="16"/>
  <c r="W2238" i="16"/>
  <c r="AE2237" i="16"/>
  <c r="AD2237" i="16"/>
  <c r="AC2237" i="16"/>
  <c r="AB2237" i="16"/>
  <c r="AA2237" i="16"/>
  <c r="Z2237" i="16"/>
  <c r="Y2237" i="16"/>
  <c r="X2237" i="16"/>
  <c r="W2237" i="16"/>
  <c r="AE2236" i="16"/>
  <c r="AD2236" i="16"/>
  <c r="AC2236" i="16"/>
  <c r="AB2236" i="16"/>
  <c r="AA2236" i="16"/>
  <c r="Z2236" i="16"/>
  <c r="Y2236" i="16"/>
  <c r="X2236" i="16"/>
  <c r="W2236" i="16"/>
  <c r="AE2235" i="16"/>
  <c r="AD2235" i="16"/>
  <c r="AC2235" i="16"/>
  <c r="AB2235" i="16"/>
  <c r="AA2235" i="16"/>
  <c r="Z2235" i="16"/>
  <c r="Y2235" i="16"/>
  <c r="X2235" i="16"/>
  <c r="W2235" i="16"/>
  <c r="AE2234" i="16"/>
  <c r="AD2234" i="16"/>
  <c r="AC2234" i="16"/>
  <c r="AB2234" i="16"/>
  <c r="AA2234" i="16"/>
  <c r="Z2234" i="16"/>
  <c r="Y2234" i="16"/>
  <c r="X2234" i="16"/>
  <c r="W2234" i="16"/>
  <c r="AE2233" i="16"/>
  <c r="AD2233" i="16"/>
  <c r="AC2233" i="16"/>
  <c r="AB2233" i="16"/>
  <c r="AA2233" i="16"/>
  <c r="Z2233" i="16"/>
  <c r="Y2233" i="16"/>
  <c r="X2233" i="16"/>
  <c r="W2233" i="16"/>
  <c r="AE2232" i="16"/>
  <c r="AD2232" i="16"/>
  <c r="AC2232" i="16"/>
  <c r="AB2232" i="16"/>
  <c r="AA2232" i="16"/>
  <c r="Z2232" i="16"/>
  <c r="Y2232" i="16"/>
  <c r="X2232" i="16"/>
  <c r="W2232" i="16"/>
  <c r="AE2231" i="16"/>
  <c r="AD2231" i="16"/>
  <c r="AC2231" i="16"/>
  <c r="AB2231" i="16"/>
  <c r="AA2231" i="16"/>
  <c r="Z2231" i="16"/>
  <c r="Y2231" i="16"/>
  <c r="X2231" i="16"/>
  <c r="W2231" i="16"/>
  <c r="AE2230" i="16"/>
  <c r="AD2230" i="16"/>
  <c r="AC2230" i="16"/>
  <c r="AB2230" i="16"/>
  <c r="AA2230" i="16"/>
  <c r="Z2230" i="16"/>
  <c r="Y2230" i="16"/>
  <c r="X2230" i="16"/>
  <c r="W2230" i="16"/>
  <c r="AE2229" i="16"/>
  <c r="AD2229" i="16"/>
  <c r="AC2229" i="16"/>
  <c r="AB2229" i="16"/>
  <c r="AA2229" i="16"/>
  <c r="Z2229" i="16"/>
  <c r="Y2229" i="16"/>
  <c r="X2229" i="16"/>
  <c r="W2229" i="16"/>
  <c r="AE2228" i="16"/>
  <c r="AD2228" i="16"/>
  <c r="AC2228" i="16"/>
  <c r="AB2228" i="16"/>
  <c r="AA2228" i="16"/>
  <c r="Z2228" i="16"/>
  <c r="Y2228" i="16"/>
  <c r="X2228" i="16"/>
  <c r="W2228" i="16"/>
  <c r="AE2227" i="16"/>
  <c r="AD2227" i="16"/>
  <c r="AC2227" i="16"/>
  <c r="AB2227" i="16"/>
  <c r="AA2227" i="16"/>
  <c r="Z2227" i="16"/>
  <c r="Y2227" i="16"/>
  <c r="X2227" i="16"/>
  <c r="W2227" i="16"/>
  <c r="AE2226" i="16"/>
  <c r="AD2226" i="16"/>
  <c r="AC2226" i="16"/>
  <c r="AB2226" i="16"/>
  <c r="AA2226" i="16"/>
  <c r="Z2226" i="16"/>
  <c r="Y2226" i="16"/>
  <c r="X2226" i="16"/>
  <c r="W2226" i="16"/>
  <c r="AE2225" i="16"/>
  <c r="AD2225" i="16"/>
  <c r="AC2225" i="16"/>
  <c r="AB2225" i="16"/>
  <c r="AA2225" i="16"/>
  <c r="Z2225" i="16"/>
  <c r="Y2225" i="16"/>
  <c r="X2225" i="16"/>
  <c r="W2225" i="16"/>
  <c r="AE2224" i="16"/>
  <c r="AD2224" i="16"/>
  <c r="AC2224" i="16"/>
  <c r="AB2224" i="16"/>
  <c r="AA2224" i="16"/>
  <c r="Z2224" i="16"/>
  <c r="Y2224" i="16"/>
  <c r="X2224" i="16"/>
  <c r="W2224" i="16"/>
  <c r="AE2223" i="16"/>
  <c r="AD2223" i="16"/>
  <c r="AC2223" i="16"/>
  <c r="AB2223" i="16"/>
  <c r="AA2223" i="16"/>
  <c r="Z2223" i="16"/>
  <c r="Y2223" i="16"/>
  <c r="X2223" i="16"/>
  <c r="W2223" i="16"/>
  <c r="AE2222" i="16"/>
  <c r="AD2222" i="16"/>
  <c r="AC2222" i="16"/>
  <c r="AB2222" i="16"/>
  <c r="AA2222" i="16"/>
  <c r="Z2222" i="16"/>
  <c r="Y2222" i="16"/>
  <c r="X2222" i="16"/>
  <c r="W2222" i="16"/>
  <c r="AE2221" i="16"/>
  <c r="AD2221" i="16"/>
  <c r="AC2221" i="16"/>
  <c r="AB2221" i="16"/>
  <c r="AA2221" i="16"/>
  <c r="Z2221" i="16"/>
  <c r="Y2221" i="16"/>
  <c r="X2221" i="16"/>
  <c r="W2221" i="16"/>
  <c r="AE2220" i="16"/>
  <c r="AD2220" i="16"/>
  <c r="AC2220" i="16"/>
  <c r="AB2220" i="16"/>
  <c r="AA2220" i="16"/>
  <c r="Z2220" i="16"/>
  <c r="Y2220" i="16"/>
  <c r="X2220" i="16"/>
  <c r="W2220" i="16"/>
  <c r="AE2219" i="16"/>
  <c r="AD2219" i="16"/>
  <c r="AC2219" i="16"/>
  <c r="AB2219" i="16"/>
  <c r="AA2219" i="16"/>
  <c r="Z2219" i="16"/>
  <c r="Y2219" i="16"/>
  <c r="X2219" i="16"/>
  <c r="W2219" i="16"/>
  <c r="AE2218" i="16"/>
  <c r="AD2218" i="16"/>
  <c r="AC2218" i="16"/>
  <c r="AB2218" i="16"/>
  <c r="AA2218" i="16"/>
  <c r="Z2218" i="16"/>
  <c r="Y2218" i="16"/>
  <c r="X2218" i="16"/>
  <c r="W2218" i="16"/>
  <c r="AE2217" i="16"/>
  <c r="AD2217" i="16"/>
  <c r="AC2217" i="16"/>
  <c r="AB2217" i="16"/>
  <c r="AA2217" i="16"/>
  <c r="Z2217" i="16"/>
  <c r="Y2217" i="16"/>
  <c r="X2217" i="16"/>
  <c r="W2217" i="16"/>
  <c r="AE2216" i="16"/>
  <c r="AD2216" i="16"/>
  <c r="AC2216" i="16"/>
  <c r="AB2216" i="16"/>
  <c r="AA2216" i="16"/>
  <c r="Z2216" i="16"/>
  <c r="Y2216" i="16"/>
  <c r="X2216" i="16"/>
  <c r="W2216" i="16"/>
  <c r="AE2215" i="16"/>
  <c r="AD2215" i="16"/>
  <c r="AC2215" i="16"/>
  <c r="AB2215" i="16"/>
  <c r="AA2215" i="16"/>
  <c r="Z2215" i="16"/>
  <c r="Y2215" i="16"/>
  <c r="X2215" i="16"/>
  <c r="W2215" i="16"/>
  <c r="AE2214" i="16"/>
  <c r="AD2214" i="16"/>
  <c r="AC2214" i="16"/>
  <c r="AB2214" i="16"/>
  <c r="AA2214" i="16"/>
  <c r="Z2214" i="16"/>
  <c r="Y2214" i="16"/>
  <c r="X2214" i="16"/>
  <c r="W2214" i="16"/>
  <c r="AE2213" i="16"/>
  <c r="AD2213" i="16"/>
  <c r="AC2213" i="16"/>
  <c r="AB2213" i="16"/>
  <c r="AA2213" i="16"/>
  <c r="Z2213" i="16"/>
  <c r="Y2213" i="16"/>
  <c r="X2213" i="16"/>
  <c r="W2213" i="16"/>
  <c r="AE2212" i="16"/>
  <c r="AD2212" i="16"/>
  <c r="AC2212" i="16"/>
  <c r="AB2212" i="16"/>
  <c r="AA2212" i="16"/>
  <c r="Z2212" i="16"/>
  <c r="Y2212" i="16"/>
  <c r="X2212" i="16"/>
  <c r="W2212" i="16"/>
  <c r="AE2211" i="16"/>
  <c r="AD2211" i="16"/>
  <c r="AC2211" i="16"/>
  <c r="AB2211" i="16"/>
  <c r="AA2211" i="16"/>
  <c r="Z2211" i="16"/>
  <c r="Y2211" i="16"/>
  <c r="X2211" i="16"/>
  <c r="W2211" i="16"/>
  <c r="AE2210" i="16"/>
  <c r="AD2210" i="16"/>
  <c r="AC2210" i="16"/>
  <c r="AB2210" i="16"/>
  <c r="AA2210" i="16"/>
  <c r="Z2210" i="16"/>
  <c r="Y2210" i="16"/>
  <c r="X2210" i="16"/>
  <c r="W2210" i="16"/>
  <c r="AE2209" i="16"/>
  <c r="AD2209" i="16"/>
  <c r="AC2209" i="16"/>
  <c r="AB2209" i="16"/>
  <c r="AA2209" i="16"/>
  <c r="Z2209" i="16"/>
  <c r="Y2209" i="16"/>
  <c r="X2209" i="16"/>
  <c r="W2209" i="16"/>
  <c r="AE2208" i="16"/>
  <c r="AD2208" i="16"/>
  <c r="AC2208" i="16"/>
  <c r="AB2208" i="16"/>
  <c r="AA2208" i="16"/>
  <c r="Z2208" i="16"/>
  <c r="Y2208" i="16"/>
  <c r="X2208" i="16"/>
  <c r="W2208" i="16"/>
  <c r="AE2207" i="16"/>
  <c r="AD2207" i="16"/>
  <c r="AC2207" i="16"/>
  <c r="AB2207" i="16"/>
  <c r="AA2207" i="16"/>
  <c r="Z2207" i="16"/>
  <c r="Y2207" i="16"/>
  <c r="X2207" i="16"/>
  <c r="W2207" i="16"/>
  <c r="AE2206" i="16"/>
  <c r="AD2206" i="16"/>
  <c r="AC2206" i="16"/>
  <c r="AB2206" i="16"/>
  <c r="AA2206" i="16"/>
  <c r="Z2206" i="16"/>
  <c r="Y2206" i="16"/>
  <c r="X2206" i="16"/>
  <c r="W2206" i="16"/>
  <c r="AE2205" i="16"/>
  <c r="AD2205" i="16"/>
  <c r="AC2205" i="16"/>
  <c r="AB2205" i="16"/>
  <c r="AA2205" i="16"/>
  <c r="Z2205" i="16"/>
  <c r="Y2205" i="16"/>
  <c r="X2205" i="16"/>
  <c r="W2205" i="16"/>
  <c r="AE2204" i="16"/>
  <c r="AD2204" i="16"/>
  <c r="AC2204" i="16"/>
  <c r="AB2204" i="16"/>
  <c r="AA2204" i="16"/>
  <c r="Z2204" i="16"/>
  <c r="Y2204" i="16"/>
  <c r="X2204" i="16"/>
  <c r="W2204" i="16"/>
  <c r="AE2203" i="16"/>
  <c r="AD2203" i="16"/>
  <c r="AC2203" i="16"/>
  <c r="AB2203" i="16"/>
  <c r="AA2203" i="16"/>
  <c r="Z2203" i="16"/>
  <c r="Y2203" i="16"/>
  <c r="X2203" i="16"/>
  <c r="W2203" i="16"/>
  <c r="AE2202" i="16"/>
  <c r="AD2202" i="16"/>
  <c r="AC2202" i="16"/>
  <c r="AB2202" i="16"/>
  <c r="AA2202" i="16"/>
  <c r="Z2202" i="16"/>
  <c r="Y2202" i="16"/>
  <c r="X2202" i="16"/>
  <c r="W2202" i="16"/>
  <c r="AE2201" i="16"/>
  <c r="AD2201" i="16"/>
  <c r="AC2201" i="16"/>
  <c r="AB2201" i="16"/>
  <c r="AA2201" i="16"/>
  <c r="Z2201" i="16"/>
  <c r="Y2201" i="16"/>
  <c r="X2201" i="16"/>
  <c r="W2201" i="16"/>
  <c r="AE2200" i="16"/>
  <c r="AD2200" i="16"/>
  <c r="AC2200" i="16"/>
  <c r="AB2200" i="16"/>
  <c r="AA2200" i="16"/>
  <c r="Z2200" i="16"/>
  <c r="Y2200" i="16"/>
  <c r="X2200" i="16"/>
  <c r="W2200" i="16"/>
  <c r="AE2199" i="16"/>
  <c r="AD2199" i="16"/>
  <c r="AC2199" i="16"/>
  <c r="AB2199" i="16"/>
  <c r="AA2199" i="16"/>
  <c r="Z2199" i="16"/>
  <c r="Y2199" i="16"/>
  <c r="X2199" i="16"/>
  <c r="W2199" i="16"/>
  <c r="AE2198" i="16"/>
  <c r="AD2198" i="16"/>
  <c r="AC2198" i="16"/>
  <c r="AB2198" i="16"/>
  <c r="AA2198" i="16"/>
  <c r="Z2198" i="16"/>
  <c r="Y2198" i="16"/>
  <c r="X2198" i="16"/>
  <c r="W2198" i="16"/>
  <c r="AE2197" i="16"/>
  <c r="AD2197" i="16"/>
  <c r="AC2197" i="16"/>
  <c r="AB2197" i="16"/>
  <c r="AA2197" i="16"/>
  <c r="Z2197" i="16"/>
  <c r="Y2197" i="16"/>
  <c r="X2197" i="16"/>
  <c r="W2197" i="16"/>
  <c r="AE2196" i="16"/>
  <c r="AD2196" i="16"/>
  <c r="AC2196" i="16"/>
  <c r="AB2196" i="16"/>
  <c r="AA2196" i="16"/>
  <c r="Z2196" i="16"/>
  <c r="Y2196" i="16"/>
  <c r="X2196" i="16"/>
  <c r="W2196" i="16"/>
  <c r="AE2195" i="16"/>
  <c r="AD2195" i="16"/>
  <c r="AC2195" i="16"/>
  <c r="AB2195" i="16"/>
  <c r="AA2195" i="16"/>
  <c r="Z2195" i="16"/>
  <c r="Y2195" i="16"/>
  <c r="X2195" i="16"/>
  <c r="W2195" i="16"/>
  <c r="AE2194" i="16"/>
  <c r="AD2194" i="16"/>
  <c r="AC2194" i="16"/>
  <c r="AB2194" i="16"/>
  <c r="AA2194" i="16"/>
  <c r="Z2194" i="16"/>
  <c r="Y2194" i="16"/>
  <c r="X2194" i="16"/>
  <c r="W2194" i="16"/>
  <c r="AE2193" i="16"/>
  <c r="AD2193" i="16"/>
  <c r="AC2193" i="16"/>
  <c r="AB2193" i="16"/>
  <c r="AA2193" i="16"/>
  <c r="Z2193" i="16"/>
  <c r="Y2193" i="16"/>
  <c r="X2193" i="16"/>
  <c r="W2193" i="16"/>
  <c r="AE2192" i="16"/>
  <c r="AD2192" i="16"/>
  <c r="AC2192" i="16"/>
  <c r="AB2192" i="16"/>
  <c r="AA2192" i="16"/>
  <c r="Z2192" i="16"/>
  <c r="Y2192" i="16"/>
  <c r="X2192" i="16"/>
  <c r="W2192" i="16"/>
  <c r="AE2191" i="16"/>
  <c r="AD2191" i="16"/>
  <c r="AC2191" i="16"/>
  <c r="AB2191" i="16"/>
  <c r="AA2191" i="16"/>
  <c r="Z2191" i="16"/>
  <c r="Y2191" i="16"/>
  <c r="X2191" i="16"/>
  <c r="W2191" i="16"/>
  <c r="AE2190" i="16"/>
  <c r="AD2190" i="16"/>
  <c r="AC2190" i="16"/>
  <c r="AB2190" i="16"/>
  <c r="AA2190" i="16"/>
  <c r="Z2190" i="16"/>
  <c r="Y2190" i="16"/>
  <c r="X2190" i="16"/>
  <c r="W2190" i="16"/>
  <c r="AE2189" i="16"/>
  <c r="AD2189" i="16"/>
  <c r="AC2189" i="16"/>
  <c r="AB2189" i="16"/>
  <c r="AA2189" i="16"/>
  <c r="Z2189" i="16"/>
  <c r="Y2189" i="16"/>
  <c r="X2189" i="16"/>
  <c r="W2189" i="16"/>
  <c r="AE2188" i="16"/>
  <c r="AD2188" i="16"/>
  <c r="AC2188" i="16"/>
  <c r="AB2188" i="16"/>
  <c r="AA2188" i="16"/>
  <c r="Z2188" i="16"/>
  <c r="Y2188" i="16"/>
  <c r="X2188" i="16"/>
  <c r="W2188" i="16"/>
  <c r="AE2187" i="16"/>
  <c r="AD2187" i="16"/>
  <c r="AC2187" i="16"/>
  <c r="AB2187" i="16"/>
  <c r="AA2187" i="16"/>
  <c r="Z2187" i="16"/>
  <c r="Y2187" i="16"/>
  <c r="X2187" i="16"/>
  <c r="W2187" i="16"/>
  <c r="AE2186" i="16"/>
  <c r="AD2186" i="16"/>
  <c r="AC2186" i="16"/>
  <c r="AB2186" i="16"/>
  <c r="AA2186" i="16"/>
  <c r="Z2186" i="16"/>
  <c r="Y2186" i="16"/>
  <c r="X2186" i="16"/>
  <c r="W2186" i="16"/>
  <c r="AE2185" i="16"/>
  <c r="AD2185" i="16"/>
  <c r="AC2185" i="16"/>
  <c r="AB2185" i="16"/>
  <c r="AA2185" i="16"/>
  <c r="Z2185" i="16"/>
  <c r="Y2185" i="16"/>
  <c r="X2185" i="16"/>
  <c r="W2185" i="16"/>
  <c r="AE2184" i="16"/>
  <c r="AD2184" i="16"/>
  <c r="AC2184" i="16"/>
  <c r="AB2184" i="16"/>
  <c r="AA2184" i="16"/>
  <c r="Z2184" i="16"/>
  <c r="Y2184" i="16"/>
  <c r="X2184" i="16"/>
  <c r="W2184" i="16"/>
  <c r="AE2183" i="16"/>
  <c r="AD2183" i="16"/>
  <c r="AC2183" i="16"/>
  <c r="AB2183" i="16"/>
  <c r="AA2183" i="16"/>
  <c r="Z2183" i="16"/>
  <c r="Y2183" i="16"/>
  <c r="X2183" i="16"/>
  <c r="W2183" i="16"/>
  <c r="AE2182" i="16"/>
  <c r="AD2182" i="16"/>
  <c r="AC2182" i="16"/>
  <c r="AB2182" i="16"/>
  <c r="AA2182" i="16"/>
  <c r="Z2182" i="16"/>
  <c r="Y2182" i="16"/>
  <c r="X2182" i="16"/>
  <c r="W2182" i="16"/>
  <c r="AE2181" i="16"/>
  <c r="AD2181" i="16"/>
  <c r="AC2181" i="16"/>
  <c r="AB2181" i="16"/>
  <c r="AA2181" i="16"/>
  <c r="Z2181" i="16"/>
  <c r="Y2181" i="16"/>
  <c r="X2181" i="16"/>
  <c r="W2181" i="16"/>
  <c r="AE2180" i="16"/>
  <c r="AD2180" i="16"/>
  <c r="AC2180" i="16"/>
  <c r="AB2180" i="16"/>
  <c r="AA2180" i="16"/>
  <c r="Z2180" i="16"/>
  <c r="Y2180" i="16"/>
  <c r="X2180" i="16"/>
  <c r="W2180" i="16"/>
  <c r="AE2179" i="16"/>
  <c r="AD2179" i="16"/>
  <c r="AC2179" i="16"/>
  <c r="AB2179" i="16"/>
  <c r="AA2179" i="16"/>
  <c r="Z2179" i="16"/>
  <c r="Y2179" i="16"/>
  <c r="X2179" i="16"/>
  <c r="W2179" i="16"/>
  <c r="AE2178" i="16"/>
  <c r="AD2178" i="16"/>
  <c r="AC2178" i="16"/>
  <c r="AB2178" i="16"/>
  <c r="AA2178" i="16"/>
  <c r="Z2178" i="16"/>
  <c r="Y2178" i="16"/>
  <c r="X2178" i="16"/>
  <c r="W2178" i="16"/>
  <c r="AE2177" i="16"/>
  <c r="AD2177" i="16"/>
  <c r="AC2177" i="16"/>
  <c r="AB2177" i="16"/>
  <c r="AA2177" i="16"/>
  <c r="Z2177" i="16"/>
  <c r="Y2177" i="16"/>
  <c r="X2177" i="16"/>
  <c r="W2177" i="16"/>
  <c r="AE2176" i="16"/>
  <c r="AD2176" i="16"/>
  <c r="AC2176" i="16"/>
  <c r="AB2176" i="16"/>
  <c r="AA2176" i="16"/>
  <c r="Z2176" i="16"/>
  <c r="Y2176" i="16"/>
  <c r="X2176" i="16"/>
  <c r="W2176" i="16"/>
  <c r="AE2175" i="16"/>
  <c r="AD2175" i="16"/>
  <c r="AC2175" i="16"/>
  <c r="AB2175" i="16"/>
  <c r="AA2175" i="16"/>
  <c r="Z2175" i="16"/>
  <c r="Y2175" i="16"/>
  <c r="X2175" i="16"/>
  <c r="W2175" i="16"/>
  <c r="AE2174" i="16"/>
  <c r="AD2174" i="16"/>
  <c r="AC2174" i="16"/>
  <c r="AB2174" i="16"/>
  <c r="AA2174" i="16"/>
  <c r="Z2174" i="16"/>
  <c r="Y2174" i="16"/>
  <c r="X2174" i="16"/>
  <c r="W2174" i="16"/>
  <c r="AE2173" i="16"/>
  <c r="AD2173" i="16"/>
  <c r="AC2173" i="16"/>
  <c r="AB2173" i="16"/>
  <c r="AA2173" i="16"/>
  <c r="Z2173" i="16"/>
  <c r="Y2173" i="16"/>
  <c r="X2173" i="16"/>
  <c r="W2173" i="16"/>
  <c r="AE2172" i="16"/>
  <c r="AD2172" i="16"/>
  <c r="AC2172" i="16"/>
  <c r="AB2172" i="16"/>
  <c r="AA2172" i="16"/>
  <c r="Z2172" i="16"/>
  <c r="Y2172" i="16"/>
  <c r="X2172" i="16"/>
  <c r="W2172" i="16"/>
  <c r="AE2171" i="16"/>
  <c r="AD2171" i="16"/>
  <c r="AC2171" i="16"/>
  <c r="AB2171" i="16"/>
  <c r="AA2171" i="16"/>
  <c r="Z2171" i="16"/>
  <c r="Y2171" i="16"/>
  <c r="X2171" i="16"/>
  <c r="W2171" i="16"/>
  <c r="AE2170" i="16"/>
  <c r="AD2170" i="16"/>
  <c r="AC2170" i="16"/>
  <c r="AB2170" i="16"/>
  <c r="AA2170" i="16"/>
  <c r="Z2170" i="16"/>
  <c r="Y2170" i="16"/>
  <c r="X2170" i="16"/>
  <c r="W2170" i="16"/>
  <c r="AE2169" i="16"/>
  <c r="AD2169" i="16"/>
  <c r="AC2169" i="16"/>
  <c r="AB2169" i="16"/>
  <c r="AA2169" i="16"/>
  <c r="Z2169" i="16"/>
  <c r="Y2169" i="16"/>
  <c r="X2169" i="16"/>
  <c r="W2169" i="16"/>
  <c r="AE2168" i="16"/>
  <c r="AD2168" i="16"/>
  <c r="AC2168" i="16"/>
  <c r="AB2168" i="16"/>
  <c r="AA2168" i="16"/>
  <c r="Z2168" i="16"/>
  <c r="Y2168" i="16"/>
  <c r="X2168" i="16"/>
  <c r="W2168" i="16"/>
  <c r="AE2167" i="16"/>
  <c r="AD2167" i="16"/>
  <c r="AC2167" i="16"/>
  <c r="AB2167" i="16"/>
  <c r="AA2167" i="16"/>
  <c r="Z2167" i="16"/>
  <c r="Y2167" i="16"/>
  <c r="X2167" i="16"/>
  <c r="W2167" i="16"/>
  <c r="AE2166" i="16"/>
  <c r="AD2166" i="16"/>
  <c r="AC2166" i="16"/>
  <c r="AB2166" i="16"/>
  <c r="AA2166" i="16"/>
  <c r="Z2166" i="16"/>
  <c r="Y2166" i="16"/>
  <c r="X2166" i="16"/>
  <c r="W2166" i="16"/>
  <c r="AE2165" i="16"/>
  <c r="AD2165" i="16"/>
  <c r="AC2165" i="16"/>
  <c r="AB2165" i="16"/>
  <c r="AA2165" i="16"/>
  <c r="Z2165" i="16"/>
  <c r="Y2165" i="16"/>
  <c r="X2165" i="16"/>
  <c r="W2165" i="16"/>
  <c r="AE2164" i="16"/>
  <c r="AD2164" i="16"/>
  <c r="AC2164" i="16"/>
  <c r="AB2164" i="16"/>
  <c r="AA2164" i="16"/>
  <c r="Z2164" i="16"/>
  <c r="Y2164" i="16"/>
  <c r="X2164" i="16"/>
  <c r="W2164" i="16"/>
  <c r="AE2163" i="16"/>
  <c r="AD2163" i="16"/>
  <c r="AC2163" i="16"/>
  <c r="AB2163" i="16"/>
  <c r="AA2163" i="16"/>
  <c r="Z2163" i="16"/>
  <c r="Y2163" i="16"/>
  <c r="X2163" i="16"/>
  <c r="W2163" i="16"/>
  <c r="AE2162" i="16"/>
  <c r="AD2162" i="16"/>
  <c r="AC2162" i="16"/>
  <c r="AB2162" i="16"/>
  <c r="AA2162" i="16"/>
  <c r="Z2162" i="16"/>
  <c r="Y2162" i="16"/>
  <c r="X2162" i="16"/>
  <c r="W2162" i="16"/>
  <c r="AE2161" i="16"/>
  <c r="AD2161" i="16"/>
  <c r="AC2161" i="16"/>
  <c r="AB2161" i="16"/>
  <c r="AA2161" i="16"/>
  <c r="Z2161" i="16"/>
  <c r="Y2161" i="16"/>
  <c r="X2161" i="16"/>
  <c r="W2161" i="16"/>
  <c r="AE2160" i="16"/>
  <c r="AD2160" i="16"/>
  <c r="AC2160" i="16"/>
  <c r="AB2160" i="16"/>
  <c r="AA2160" i="16"/>
  <c r="Z2160" i="16"/>
  <c r="Y2160" i="16"/>
  <c r="X2160" i="16"/>
  <c r="W2160" i="16"/>
  <c r="AE2159" i="16"/>
  <c r="AD2159" i="16"/>
  <c r="AC2159" i="16"/>
  <c r="AB2159" i="16"/>
  <c r="AA2159" i="16"/>
  <c r="Z2159" i="16"/>
  <c r="Y2159" i="16"/>
  <c r="X2159" i="16"/>
  <c r="W2159" i="16"/>
  <c r="AE2158" i="16"/>
  <c r="AD2158" i="16"/>
  <c r="AC2158" i="16"/>
  <c r="AB2158" i="16"/>
  <c r="AA2158" i="16"/>
  <c r="Z2158" i="16"/>
  <c r="Y2158" i="16"/>
  <c r="X2158" i="16"/>
  <c r="W2158" i="16"/>
  <c r="AE2157" i="16"/>
  <c r="AD2157" i="16"/>
  <c r="AC2157" i="16"/>
  <c r="AB2157" i="16"/>
  <c r="AA2157" i="16"/>
  <c r="Z2157" i="16"/>
  <c r="Y2157" i="16"/>
  <c r="X2157" i="16"/>
  <c r="W2157" i="16"/>
  <c r="AE2156" i="16"/>
  <c r="AD2156" i="16"/>
  <c r="AC2156" i="16"/>
  <c r="AB2156" i="16"/>
  <c r="AA2156" i="16"/>
  <c r="Z2156" i="16"/>
  <c r="Y2156" i="16"/>
  <c r="X2156" i="16"/>
  <c r="W2156" i="16"/>
  <c r="AE2155" i="16"/>
  <c r="AD2155" i="16"/>
  <c r="AC2155" i="16"/>
  <c r="AB2155" i="16"/>
  <c r="AA2155" i="16"/>
  <c r="Z2155" i="16"/>
  <c r="Y2155" i="16"/>
  <c r="X2155" i="16"/>
  <c r="W2155" i="16"/>
  <c r="AE2154" i="16"/>
  <c r="AD2154" i="16"/>
  <c r="AC2154" i="16"/>
  <c r="AB2154" i="16"/>
  <c r="AA2154" i="16"/>
  <c r="Z2154" i="16"/>
  <c r="Y2154" i="16"/>
  <c r="X2154" i="16"/>
  <c r="W2154" i="16"/>
  <c r="AE2153" i="16"/>
  <c r="AD2153" i="16"/>
  <c r="AC2153" i="16"/>
  <c r="AB2153" i="16"/>
  <c r="AA2153" i="16"/>
  <c r="Z2153" i="16"/>
  <c r="Y2153" i="16"/>
  <c r="X2153" i="16"/>
  <c r="W2153" i="16"/>
  <c r="AE2152" i="16"/>
  <c r="AD2152" i="16"/>
  <c r="AC2152" i="16"/>
  <c r="AB2152" i="16"/>
  <c r="AA2152" i="16"/>
  <c r="Z2152" i="16"/>
  <c r="Y2152" i="16"/>
  <c r="X2152" i="16"/>
  <c r="W2152" i="16"/>
  <c r="AE2151" i="16"/>
  <c r="AD2151" i="16"/>
  <c r="AC2151" i="16"/>
  <c r="AB2151" i="16"/>
  <c r="AA2151" i="16"/>
  <c r="Z2151" i="16"/>
  <c r="Y2151" i="16"/>
  <c r="X2151" i="16"/>
  <c r="W2151" i="16"/>
  <c r="AE2150" i="16"/>
  <c r="AD2150" i="16"/>
  <c r="AC2150" i="16"/>
  <c r="AB2150" i="16"/>
  <c r="AA2150" i="16"/>
  <c r="Z2150" i="16"/>
  <c r="Y2150" i="16"/>
  <c r="X2150" i="16"/>
  <c r="W2150" i="16"/>
  <c r="AE2149" i="16"/>
  <c r="AD2149" i="16"/>
  <c r="AC2149" i="16"/>
  <c r="AB2149" i="16"/>
  <c r="AA2149" i="16"/>
  <c r="Z2149" i="16"/>
  <c r="Y2149" i="16"/>
  <c r="X2149" i="16"/>
  <c r="W2149" i="16"/>
  <c r="AE2148" i="16"/>
  <c r="AD2148" i="16"/>
  <c r="AC2148" i="16"/>
  <c r="AB2148" i="16"/>
  <c r="AA2148" i="16"/>
  <c r="Z2148" i="16"/>
  <c r="Y2148" i="16"/>
  <c r="X2148" i="16"/>
  <c r="W2148" i="16"/>
  <c r="AE2147" i="16"/>
  <c r="AD2147" i="16"/>
  <c r="AC2147" i="16"/>
  <c r="AB2147" i="16"/>
  <c r="AA2147" i="16"/>
  <c r="Z2147" i="16"/>
  <c r="Y2147" i="16"/>
  <c r="X2147" i="16"/>
  <c r="W2147" i="16"/>
  <c r="AE2146" i="16"/>
  <c r="AD2146" i="16"/>
  <c r="AC2146" i="16"/>
  <c r="AB2146" i="16"/>
  <c r="AA2146" i="16"/>
  <c r="Z2146" i="16"/>
  <c r="Y2146" i="16"/>
  <c r="X2146" i="16"/>
  <c r="W2146" i="16"/>
  <c r="AE2145" i="16"/>
  <c r="AD2145" i="16"/>
  <c r="AC2145" i="16"/>
  <c r="AB2145" i="16"/>
  <c r="AA2145" i="16"/>
  <c r="Z2145" i="16"/>
  <c r="Y2145" i="16"/>
  <c r="X2145" i="16"/>
  <c r="W2145" i="16"/>
  <c r="AE2144" i="16"/>
  <c r="AD2144" i="16"/>
  <c r="AC2144" i="16"/>
  <c r="AB2144" i="16"/>
  <c r="AA2144" i="16"/>
  <c r="Z2144" i="16"/>
  <c r="Y2144" i="16"/>
  <c r="X2144" i="16"/>
  <c r="W2144" i="16"/>
  <c r="AE2143" i="16"/>
  <c r="AD2143" i="16"/>
  <c r="AC2143" i="16"/>
  <c r="AB2143" i="16"/>
  <c r="AA2143" i="16"/>
  <c r="Z2143" i="16"/>
  <c r="Y2143" i="16"/>
  <c r="X2143" i="16"/>
  <c r="W2143" i="16"/>
  <c r="AE2142" i="16"/>
  <c r="AD2142" i="16"/>
  <c r="AC2142" i="16"/>
  <c r="AB2142" i="16"/>
  <c r="AA2142" i="16"/>
  <c r="Z2142" i="16"/>
  <c r="Y2142" i="16"/>
  <c r="X2142" i="16"/>
  <c r="W2142" i="16"/>
  <c r="AE2141" i="16"/>
  <c r="AD2141" i="16"/>
  <c r="AC2141" i="16"/>
  <c r="AB2141" i="16"/>
  <c r="AA2141" i="16"/>
  <c r="Z2141" i="16"/>
  <c r="Y2141" i="16"/>
  <c r="X2141" i="16"/>
  <c r="W2141" i="16"/>
  <c r="AE2140" i="16"/>
  <c r="AD2140" i="16"/>
  <c r="AC2140" i="16"/>
  <c r="AB2140" i="16"/>
  <c r="AA2140" i="16"/>
  <c r="Z2140" i="16"/>
  <c r="Y2140" i="16"/>
  <c r="X2140" i="16"/>
  <c r="W2140" i="16"/>
  <c r="AE2139" i="16"/>
  <c r="AD2139" i="16"/>
  <c r="AC2139" i="16"/>
  <c r="AB2139" i="16"/>
  <c r="AA2139" i="16"/>
  <c r="Z2139" i="16"/>
  <c r="Y2139" i="16"/>
  <c r="X2139" i="16"/>
  <c r="W2139" i="16"/>
  <c r="AE2138" i="16"/>
  <c r="AD2138" i="16"/>
  <c r="AC2138" i="16"/>
  <c r="AB2138" i="16"/>
  <c r="AA2138" i="16"/>
  <c r="Z2138" i="16"/>
  <c r="Y2138" i="16"/>
  <c r="X2138" i="16"/>
  <c r="W2138" i="16"/>
  <c r="AE2137" i="16"/>
  <c r="AD2137" i="16"/>
  <c r="AC2137" i="16"/>
  <c r="AB2137" i="16"/>
  <c r="AA2137" i="16"/>
  <c r="Z2137" i="16"/>
  <c r="Y2137" i="16"/>
  <c r="X2137" i="16"/>
  <c r="W2137" i="16"/>
  <c r="AE2136" i="16"/>
  <c r="AD2136" i="16"/>
  <c r="AC2136" i="16"/>
  <c r="AB2136" i="16"/>
  <c r="AA2136" i="16"/>
  <c r="Z2136" i="16"/>
  <c r="Y2136" i="16"/>
  <c r="X2136" i="16"/>
  <c r="W2136" i="16"/>
  <c r="AE2135" i="16"/>
  <c r="AD2135" i="16"/>
  <c r="AC2135" i="16"/>
  <c r="AB2135" i="16"/>
  <c r="AA2135" i="16"/>
  <c r="Z2135" i="16"/>
  <c r="Y2135" i="16"/>
  <c r="X2135" i="16"/>
  <c r="W2135" i="16"/>
  <c r="AE2134" i="16"/>
  <c r="AD2134" i="16"/>
  <c r="AC2134" i="16"/>
  <c r="AB2134" i="16"/>
  <c r="AA2134" i="16"/>
  <c r="Z2134" i="16"/>
  <c r="Y2134" i="16"/>
  <c r="X2134" i="16"/>
  <c r="W2134" i="16"/>
  <c r="AE2133" i="16"/>
  <c r="AD2133" i="16"/>
  <c r="AC2133" i="16"/>
  <c r="AB2133" i="16"/>
  <c r="AA2133" i="16"/>
  <c r="Z2133" i="16"/>
  <c r="Y2133" i="16"/>
  <c r="X2133" i="16"/>
  <c r="W2133" i="16"/>
  <c r="AE2132" i="16"/>
  <c r="AD2132" i="16"/>
  <c r="AC2132" i="16"/>
  <c r="AB2132" i="16"/>
  <c r="AA2132" i="16"/>
  <c r="Z2132" i="16"/>
  <c r="Y2132" i="16"/>
  <c r="X2132" i="16"/>
  <c r="W2132" i="16"/>
  <c r="AE2131" i="16"/>
  <c r="AD2131" i="16"/>
  <c r="AC2131" i="16"/>
  <c r="AB2131" i="16"/>
  <c r="AA2131" i="16"/>
  <c r="Z2131" i="16"/>
  <c r="Y2131" i="16"/>
  <c r="X2131" i="16"/>
  <c r="W2131" i="16"/>
  <c r="AE2130" i="16"/>
  <c r="AD2130" i="16"/>
  <c r="AC2130" i="16"/>
  <c r="AB2130" i="16"/>
  <c r="AA2130" i="16"/>
  <c r="Z2130" i="16"/>
  <c r="Y2130" i="16"/>
  <c r="X2130" i="16"/>
  <c r="W2130" i="16"/>
  <c r="AE2129" i="16"/>
  <c r="AD2129" i="16"/>
  <c r="AC2129" i="16"/>
  <c r="AB2129" i="16"/>
  <c r="AA2129" i="16"/>
  <c r="Z2129" i="16"/>
  <c r="Y2129" i="16"/>
  <c r="X2129" i="16"/>
  <c r="W2129" i="16"/>
  <c r="AE2128" i="16"/>
  <c r="AD2128" i="16"/>
  <c r="AC2128" i="16"/>
  <c r="AB2128" i="16"/>
  <c r="AA2128" i="16"/>
  <c r="Z2128" i="16"/>
  <c r="Y2128" i="16"/>
  <c r="X2128" i="16"/>
  <c r="W2128" i="16"/>
  <c r="AE2127" i="16"/>
  <c r="AD2127" i="16"/>
  <c r="AC2127" i="16"/>
  <c r="AB2127" i="16"/>
  <c r="AA2127" i="16"/>
  <c r="Z2127" i="16"/>
  <c r="Y2127" i="16"/>
  <c r="X2127" i="16"/>
  <c r="W2127" i="16"/>
  <c r="AE2126" i="16"/>
  <c r="AD2126" i="16"/>
  <c r="AC2126" i="16"/>
  <c r="AB2126" i="16"/>
  <c r="AA2126" i="16"/>
  <c r="Z2126" i="16"/>
  <c r="Y2126" i="16"/>
  <c r="X2126" i="16"/>
  <c r="W2126" i="16"/>
  <c r="AE2125" i="16"/>
  <c r="AD2125" i="16"/>
  <c r="AC2125" i="16"/>
  <c r="AB2125" i="16"/>
  <c r="AA2125" i="16"/>
  <c r="Z2125" i="16"/>
  <c r="Y2125" i="16"/>
  <c r="X2125" i="16"/>
  <c r="W2125" i="16"/>
  <c r="AE2124" i="16"/>
  <c r="AD2124" i="16"/>
  <c r="AC2124" i="16"/>
  <c r="AB2124" i="16"/>
  <c r="AA2124" i="16"/>
  <c r="Z2124" i="16"/>
  <c r="Y2124" i="16"/>
  <c r="X2124" i="16"/>
  <c r="W2124" i="16"/>
  <c r="AE2123" i="16"/>
  <c r="AD2123" i="16"/>
  <c r="AC2123" i="16"/>
  <c r="AB2123" i="16"/>
  <c r="AA2123" i="16"/>
  <c r="Z2123" i="16"/>
  <c r="Y2123" i="16"/>
  <c r="X2123" i="16"/>
  <c r="W2123" i="16"/>
  <c r="AE2122" i="16"/>
  <c r="AD2122" i="16"/>
  <c r="AC2122" i="16"/>
  <c r="AB2122" i="16"/>
  <c r="AA2122" i="16"/>
  <c r="Z2122" i="16"/>
  <c r="Y2122" i="16"/>
  <c r="X2122" i="16"/>
  <c r="W2122" i="16"/>
  <c r="AE2121" i="16"/>
  <c r="AD2121" i="16"/>
  <c r="AC2121" i="16"/>
  <c r="AB2121" i="16"/>
  <c r="AA2121" i="16"/>
  <c r="Z2121" i="16"/>
  <c r="Y2121" i="16"/>
  <c r="X2121" i="16"/>
  <c r="W2121" i="16"/>
  <c r="AE2120" i="16"/>
  <c r="AD2120" i="16"/>
  <c r="AC2120" i="16"/>
  <c r="AB2120" i="16"/>
  <c r="AA2120" i="16"/>
  <c r="Z2120" i="16"/>
  <c r="Y2120" i="16"/>
  <c r="X2120" i="16"/>
  <c r="W2120" i="16"/>
  <c r="AE2119" i="16"/>
  <c r="AD2119" i="16"/>
  <c r="AC2119" i="16"/>
  <c r="AB2119" i="16"/>
  <c r="AA2119" i="16"/>
  <c r="Z2119" i="16"/>
  <c r="Y2119" i="16"/>
  <c r="X2119" i="16"/>
  <c r="W2119" i="16"/>
  <c r="AE2118" i="16"/>
  <c r="AD2118" i="16"/>
  <c r="AC2118" i="16"/>
  <c r="AB2118" i="16"/>
  <c r="AA2118" i="16"/>
  <c r="Z2118" i="16"/>
  <c r="Y2118" i="16"/>
  <c r="X2118" i="16"/>
  <c r="W2118" i="16"/>
  <c r="AE2117" i="16"/>
  <c r="AD2117" i="16"/>
  <c r="AC2117" i="16"/>
  <c r="AB2117" i="16"/>
  <c r="AA2117" i="16"/>
  <c r="Z2117" i="16"/>
  <c r="Y2117" i="16"/>
  <c r="X2117" i="16"/>
  <c r="W2117" i="16"/>
  <c r="AE2116" i="16"/>
  <c r="AD2116" i="16"/>
  <c r="AC2116" i="16"/>
  <c r="AB2116" i="16"/>
  <c r="AA2116" i="16"/>
  <c r="Z2116" i="16"/>
  <c r="Y2116" i="16"/>
  <c r="X2116" i="16"/>
  <c r="W2116" i="16"/>
  <c r="AE2115" i="16"/>
  <c r="AD2115" i="16"/>
  <c r="AC2115" i="16"/>
  <c r="AB2115" i="16"/>
  <c r="AA2115" i="16"/>
  <c r="Z2115" i="16"/>
  <c r="Y2115" i="16"/>
  <c r="X2115" i="16"/>
  <c r="W2115" i="16"/>
  <c r="AE2114" i="16"/>
  <c r="AD2114" i="16"/>
  <c r="AC2114" i="16"/>
  <c r="AB2114" i="16"/>
  <c r="AA2114" i="16"/>
  <c r="Z2114" i="16"/>
  <c r="Y2114" i="16"/>
  <c r="X2114" i="16"/>
  <c r="W2114" i="16"/>
  <c r="AE2113" i="16"/>
  <c r="AD2113" i="16"/>
  <c r="AC2113" i="16"/>
  <c r="AB2113" i="16"/>
  <c r="AA2113" i="16"/>
  <c r="Z2113" i="16"/>
  <c r="Y2113" i="16"/>
  <c r="X2113" i="16"/>
  <c r="W2113" i="16"/>
  <c r="AE2112" i="16"/>
  <c r="AD2112" i="16"/>
  <c r="AC2112" i="16"/>
  <c r="AB2112" i="16"/>
  <c r="AA2112" i="16"/>
  <c r="Z2112" i="16"/>
  <c r="Y2112" i="16"/>
  <c r="X2112" i="16"/>
  <c r="W2112" i="16"/>
  <c r="AE2111" i="16"/>
  <c r="AD2111" i="16"/>
  <c r="AC2111" i="16"/>
  <c r="AB2111" i="16"/>
  <c r="AA2111" i="16"/>
  <c r="Z2111" i="16"/>
  <c r="Y2111" i="16"/>
  <c r="X2111" i="16"/>
  <c r="W2111" i="16"/>
  <c r="AE2110" i="16"/>
  <c r="AD2110" i="16"/>
  <c r="AC2110" i="16"/>
  <c r="AB2110" i="16"/>
  <c r="AA2110" i="16"/>
  <c r="Z2110" i="16"/>
  <c r="Y2110" i="16"/>
  <c r="X2110" i="16"/>
  <c r="W2110" i="16"/>
  <c r="AE2109" i="16"/>
  <c r="AD2109" i="16"/>
  <c r="AC2109" i="16"/>
  <c r="AB2109" i="16"/>
  <c r="AA2109" i="16"/>
  <c r="Z2109" i="16"/>
  <c r="Y2109" i="16"/>
  <c r="X2109" i="16"/>
  <c r="W2109" i="16"/>
  <c r="AE2108" i="16"/>
  <c r="AD2108" i="16"/>
  <c r="AC2108" i="16"/>
  <c r="AB2108" i="16"/>
  <c r="AA2108" i="16"/>
  <c r="Z2108" i="16"/>
  <c r="Y2108" i="16"/>
  <c r="X2108" i="16"/>
  <c r="W2108" i="16"/>
  <c r="AE2107" i="16"/>
  <c r="AD2107" i="16"/>
  <c r="AC2107" i="16"/>
  <c r="AB2107" i="16"/>
  <c r="AA2107" i="16"/>
  <c r="Z2107" i="16"/>
  <c r="Y2107" i="16"/>
  <c r="X2107" i="16"/>
  <c r="W2107" i="16"/>
  <c r="AE2106" i="16"/>
  <c r="AD2106" i="16"/>
  <c r="AC2106" i="16"/>
  <c r="AB2106" i="16"/>
  <c r="AA2106" i="16"/>
  <c r="Z2106" i="16"/>
  <c r="Y2106" i="16"/>
  <c r="X2106" i="16"/>
  <c r="W2106" i="16"/>
  <c r="AE2105" i="16"/>
  <c r="AD2105" i="16"/>
  <c r="AC2105" i="16"/>
  <c r="AB2105" i="16"/>
  <c r="AA2105" i="16"/>
  <c r="Z2105" i="16"/>
  <c r="Y2105" i="16"/>
  <c r="X2105" i="16"/>
  <c r="W2105" i="16"/>
  <c r="AE2104" i="16"/>
  <c r="AD2104" i="16"/>
  <c r="AC2104" i="16"/>
  <c r="AB2104" i="16"/>
  <c r="AA2104" i="16"/>
  <c r="Z2104" i="16"/>
  <c r="Y2104" i="16"/>
  <c r="X2104" i="16"/>
  <c r="W2104" i="16"/>
  <c r="AE2103" i="16"/>
  <c r="AD2103" i="16"/>
  <c r="AC2103" i="16"/>
  <c r="AB2103" i="16"/>
  <c r="AA2103" i="16"/>
  <c r="Z2103" i="16"/>
  <c r="Y2103" i="16"/>
  <c r="X2103" i="16"/>
  <c r="W2103" i="16"/>
  <c r="AE2102" i="16"/>
  <c r="AD2102" i="16"/>
  <c r="AC2102" i="16"/>
  <c r="AB2102" i="16"/>
  <c r="AA2102" i="16"/>
  <c r="Z2102" i="16"/>
  <c r="Y2102" i="16"/>
  <c r="X2102" i="16"/>
  <c r="W2102" i="16"/>
  <c r="AE2101" i="16"/>
  <c r="AD2101" i="16"/>
  <c r="AC2101" i="16"/>
  <c r="AB2101" i="16"/>
  <c r="AA2101" i="16"/>
  <c r="Z2101" i="16"/>
  <c r="Y2101" i="16"/>
  <c r="X2101" i="16"/>
  <c r="W2101" i="16"/>
  <c r="AE2100" i="16"/>
  <c r="AD2100" i="16"/>
  <c r="AC2100" i="16"/>
  <c r="AB2100" i="16"/>
  <c r="AA2100" i="16"/>
  <c r="Z2100" i="16"/>
  <c r="Y2100" i="16"/>
  <c r="X2100" i="16"/>
  <c r="W2100" i="16"/>
  <c r="AE2099" i="16"/>
  <c r="AD2099" i="16"/>
  <c r="AC2099" i="16"/>
  <c r="AB2099" i="16"/>
  <c r="AA2099" i="16"/>
  <c r="Z2099" i="16"/>
  <c r="Y2099" i="16"/>
  <c r="X2099" i="16"/>
  <c r="W2099" i="16"/>
  <c r="AE2098" i="16"/>
  <c r="AD2098" i="16"/>
  <c r="AC2098" i="16"/>
  <c r="AB2098" i="16"/>
  <c r="AA2098" i="16"/>
  <c r="Z2098" i="16"/>
  <c r="Y2098" i="16"/>
  <c r="X2098" i="16"/>
  <c r="W2098" i="16"/>
  <c r="AE2097" i="16"/>
  <c r="AD2097" i="16"/>
  <c r="AC2097" i="16"/>
  <c r="AB2097" i="16"/>
  <c r="AA2097" i="16"/>
  <c r="Z2097" i="16"/>
  <c r="Y2097" i="16"/>
  <c r="X2097" i="16"/>
  <c r="W2097" i="16"/>
  <c r="AE2096" i="16"/>
  <c r="AD2096" i="16"/>
  <c r="AC2096" i="16"/>
  <c r="AB2096" i="16"/>
  <c r="AA2096" i="16"/>
  <c r="Z2096" i="16"/>
  <c r="Y2096" i="16"/>
  <c r="X2096" i="16"/>
  <c r="W2096" i="16"/>
  <c r="AE2095" i="16"/>
  <c r="AD2095" i="16"/>
  <c r="AC2095" i="16"/>
  <c r="AB2095" i="16"/>
  <c r="AA2095" i="16"/>
  <c r="Z2095" i="16"/>
  <c r="Y2095" i="16"/>
  <c r="X2095" i="16"/>
  <c r="W2095" i="16"/>
  <c r="AE2094" i="16"/>
  <c r="AD2094" i="16"/>
  <c r="AC2094" i="16"/>
  <c r="AB2094" i="16"/>
  <c r="AA2094" i="16"/>
  <c r="Z2094" i="16"/>
  <c r="Y2094" i="16"/>
  <c r="X2094" i="16"/>
  <c r="W2094" i="16"/>
  <c r="AE2093" i="16"/>
  <c r="AD2093" i="16"/>
  <c r="AC2093" i="16"/>
  <c r="AB2093" i="16"/>
  <c r="AA2093" i="16"/>
  <c r="Z2093" i="16"/>
  <c r="Y2093" i="16"/>
  <c r="X2093" i="16"/>
  <c r="W2093" i="16"/>
  <c r="AE2092" i="16"/>
  <c r="AD2092" i="16"/>
  <c r="AC2092" i="16"/>
  <c r="AB2092" i="16"/>
  <c r="AA2092" i="16"/>
  <c r="Z2092" i="16"/>
  <c r="Y2092" i="16"/>
  <c r="X2092" i="16"/>
  <c r="W2092" i="16"/>
  <c r="AE2091" i="16"/>
  <c r="AD2091" i="16"/>
  <c r="AC2091" i="16"/>
  <c r="AB2091" i="16"/>
  <c r="AA2091" i="16"/>
  <c r="Z2091" i="16"/>
  <c r="Y2091" i="16"/>
  <c r="X2091" i="16"/>
  <c r="W2091" i="16"/>
  <c r="AE2090" i="16"/>
  <c r="AD2090" i="16"/>
  <c r="AC2090" i="16"/>
  <c r="AB2090" i="16"/>
  <c r="AA2090" i="16"/>
  <c r="Z2090" i="16"/>
  <c r="Y2090" i="16"/>
  <c r="X2090" i="16"/>
  <c r="W2090" i="16"/>
  <c r="AE2089" i="16"/>
  <c r="AD2089" i="16"/>
  <c r="AC2089" i="16"/>
  <c r="AB2089" i="16"/>
  <c r="AA2089" i="16"/>
  <c r="Z2089" i="16"/>
  <c r="Y2089" i="16"/>
  <c r="X2089" i="16"/>
  <c r="W2089" i="16"/>
  <c r="AE2088" i="16"/>
  <c r="AD2088" i="16"/>
  <c r="AC2088" i="16"/>
  <c r="AB2088" i="16"/>
  <c r="AA2088" i="16"/>
  <c r="Z2088" i="16"/>
  <c r="Y2088" i="16"/>
  <c r="X2088" i="16"/>
  <c r="W2088" i="16"/>
  <c r="AE2087" i="16"/>
  <c r="AD2087" i="16"/>
  <c r="AC2087" i="16"/>
  <c r="AB2087" i="16"/>
  <c r="AA2087" i="16"/>
  <c r="Z2087" i="16"/>
  <c r="Y2087" i="16"/>
  <c r="X2087" i="16"/>
  <c r="W2087" i="16"/>
  <c r="AE2086" i="16"/>
  <c r="AD2086" i="16"/>
  <c r="AC2086" i="16"/>
  <c r="AB2086" i="16"/>
  <c r="AA2086" i="16"/>
  <c r="Z2086" i="16"/>
  <c r="Y2086" i="16"/>
  <c r="X2086" i="16"/>
  <c r="W2086" i="16"/>
  <c r="AE2085" i="16"/>
  <c r="AD2085" i="16"/>
  <c r="AC2085" i="16"/>
  <c r="AB2085" i="16"/>
  <c r="AA2085" i="16"/>
  <c r="Z2085" i="16"/>
  <c r="Y2085" i="16"/>
  <c r="X2085" i="16"/>
  <c r="W2085" i="16"/>
  <c r="AE2084" i="16"/>
  <c r="AD2084" i="16"/>
  <c r="AC2084" i="16"/>
  <c r="AB2084" i="16"/>
  <c r="AA2084" i="16"/>
  <c r="Z2084" i="16"/>
  <c r="Y2084" i="16"/>
  <c r="X2084" i="16"/>
  <c r="W2084" i="16"/>
  <c r="AE2083" i="16"/>
  <c r="AD2083" i="16"/>
  <c r="AC2083" i="16"/>
  <c r="AB2083" i="16"/>
  <c r="AA2083" i="16"/>
  <c r="Z2083" i="16"/>
  <c r="Y2083" i="16"/>
  <c r="X2083" i="16"/>
  <c r="W2083" i="16"/>
  <c r="AE2082" i="16"/>
  <c r="AD2082" i="16"/>
  <c r="AC2082" i="16"/>
  <c r="AB2082" i="16"/>
  <c r="AA2082" i="16"/>
  <c r="Z2082" i="16"/>
  <c r="Y2082" i="16"/>
  <c r="X2082" i="16"/>
  <c r="W2082" i="16"/>
  <c r="AE2081" i="16"/>
  <c r="AD2081" i="16"/>
  <c r="AC2081" i="16"/>
  <c r="AB2081" i="16"/>
  <c r="AA2081" i="16"/>
  <c r="Z2081" i="16"/>
  <c r="Y2081" i="16"/>
  <c r="X2081" i="16"/>
  <c r="W2081" i="16"/>
  <c r="AE2080" i="16"/>
  <c r="AD2080" i="16"/>
  <c r="AC2080" i="16"/>
  <c r="AB2080" i="16"/>
  <c r="AA2080" i="16"/>
  <c r="Z2080" i="16"/>
  <c r="Y2080" i="16"/>
  <c r="X2080" i="16"/>
  <c r="W2080" i="16"/>
  <c r="AE2079" i="16"/>
  <c r="AD2079" i="16"/>
  <c r="AC2079" i="16"/>
  <c r="AB2079" i="16"/>
  <c r="AA2079" i="16"/>
  <c r="Z2079" i="16"/>
  <c r="Y2079" i="16"/>
  <c r="X2079" i="16"/>
  <c r="W2079" i="16"/>
  <c r="AE2078" i="16"/>
  <c r="AD2078" i="16"/>
  <c r="AC2078" i="16"/>
  <c r="AB2078" i="16"/>
  <c r="AA2078" i="16"/>
  <c r="Z2078" i="16"/>
  <c r="Y2078" i="16"/>
  <c r="X2078" i="16"/>
  <c r="W2078" i="16"/>
  <c r="AE2077" i="16"/>
  <c r="AD2077" i="16"/>
  <c r="AC2077" i="16"/>
  <c r="AB2077" i="16"/>
  <c r="AA2077" i="16"/>
  <c r="Z2077" i="16"/>
  <c r="Y2077" i="16"/>
  <c r="X2077" i="16"/>
  <c r="W2077" i="16"/>
  <c r="AE2076" i="16"/>
  <c r="AD2076" i="16"/>
  <c r="AC2076" i="16"/>
  <c r="AB2076" i="16"/>
  <c r="AA2076" i="16"/>
  <c r="Z2076" i="16"/>
  <c r="Y2076" i="16"/>
  <c r="X2076" i="16"/>
  <c r="W2076" i="16"/>
  <c r="AE2075" i="16"/>
  <c r="AD2075" i="16"/>
  <c r="AC2075" i="16"/>
  <c r="AB2075" i="16"/>
  <c r="AA2075" i="16"/>
  <c r="Z2075" i="16"/>
  <c r="Y2075" i="16"/>
  <c r="X2075" i="16"/>
  <c r="W2075" i="16"/>
  <c r="AE2074" i="16"/>
  <c r="AD2074" i="16"/>
  <c r="AC2074" i="16"/>
  <c r="AB2074" i="16"/>
  <c r="AA2074" i="16"/>
  <c r="Z2074" i="16"/>
  <c r="Y2074" i="16"/>
  <c r="X2074" i="16"/>
  <c r="W2074" i="16"/>
  <c r="AE2073" i="16"/>
  <c r="AD2073" i="16"/>
  <c r="AC2073" i="16"/>
  <c r="AB2073" i="16"/>
  <c r="AA2073" i="16"/>
  <c r="Z2073" i="16"/>
  <c r="Y2073" i="16"/>
  <c r="X2073" i="16"/>
  <c r="W2073" i="16"/>
  <c r="AE2072" i="16"/>
  <c r="AD2072" i="16"/>
  <c r="AC2072" i="16"/>
  <c r="AB2072" i="16"/>
  <c r="AA2072" i="16"/>
  <c r="Z2072" i="16"/>
  <c r="Y2072" i="16"/>
  <c r="X2072" i="16"/>
  <c r="W2072" i="16"/>
  <c r="AE2071" i="16"/>
  <c r="AD2071" i="16"/>
  <c r="AC2071" i="16"/>
  <c r="AB2071" i="16"/>
  <c r="AA2071" i="16"/>
  <c r="Z2071" i="16"/>
  <c r="Y2071" i="16"/>
  <c r="X2071" i="16"/>
  <c r="W2071" i="16"/>
  <c r="AE2070" i="16"/>
  <c r="AD2070" i="16"/>
  <c r="AC2070" i="16"/>
  <c r="AB2070" i="16"/>
  <c r="AA2070" i="16"/>
  <c r="Z2070" i="16"/>
  <c r="Y2070" i="16"/>
  <c r="X2070" i="16"/>
  <c r="W2070" i="16"/>
  <c r="AE2069" i="16"/>
  <c r="AD2069" i="16"/>
  <c r="AC2069" i="16"/>
  <c r="AB2069" i="16"/>
  <c r="AA2069" i="16"/>
  <c r="Z2069" i="16"/>
  <c r="Y2069" i="16"/>
  <c r="X2069" i="16"/>
  <c r="W2069" i="16"/>
  <c r="AE2068" i="16"/>
  <c r="AD2068" i="16"/>
  <c r="AC2068" i="16"/>
  <c r="AB2068" i="16"/>
  <c r="AA2068" i="16"/>
  <c r="Z2068" i="16"/>
  <c r="Y2068" i="16"/>
  <c r="X2068" i="16"/>
  <c r="W2068" i="16"/>
  <c r="AE2067" i="16"/>
  <c r="AD2067" i="16"/>
  <c r="AC2067" i="16"/>
  <c r="AB2067" i="16"/>
  <c r="AA2067" i="16"/>
  <c r="Z2067" i="16"/>
  <c r="Y2067" i="16"/>
  <c r="X2067" i="16"/>
  <c r="W2067" i="16"/>
  <c r="AE2066" i="16"/>
  <c r="AD2066" i="16"/>
  <c r="AC2066" i="16"/>
  <c r="AB2066" i="16"/>
  <c r="AA2066" i="16"/>
  <c r="Z2066" i="16"/>
  <c r="Y2066" i="16"/>
  <c r="X2066" i="16"/>
  <c r="W2066" i="16"/>
  <c r="AE2065" i="16"/>
  <c r="AD2065" i="16"/>
  <c r="AC2065" i="16"/>
  <c r="AB2065" i="16"/>
  <c r="AA2065" i="16"/>
  <c r="Z2065" i="16"/>
  <c r="Y2065" i="16"/>
  <c r="X2065" i="16"/>
  <c r="W2065" i="16"/>
  <c r="AE2064" i="16"/>
  <c r="AD2064" i="16"/>
  <c r="AC2064" i="16"/>
  <c r="AB2064" i="16"/>
  <c r="AA2064" i="16"/>
  <c r="Z2064" i="16"/>
  <c r="Y2064" i="16"/>
  <c r="X2064" i="16"/>
  <c r="W2064" i="16"/>
  <c r="AE2063" i="16"/>
  <c r="AD2063" i="16"/>
  <c r="AC2063" i="16"/>
  <c r="AB2063" i="16"/>
  <c r="AA2063" i="16"/>
  <c r="Z2063" i="16"/>
  <c r="Y2063" i="16"/>
  <c r="X2063" i="16"/>
  <c r="W2063" i="16"/>
  <c r="AE2062" i="16"/>
  <c r="AD2062" i="16"/>
  <c r="AC2062" i="16"/>
  <c r="AB2062" i="16"/>
  <c r="AA2062" i="16"/>
  <c r="Z2062" i="16"/>
  <c r="Y2062" i="16"/>
  <c r="X2062" i="16"/>
  <c r="W2062" i="16"/>
  <c r="AE2061" i="16"/>
  <c r="AD2061" i="16"/>
  <c r="AC2061" i="16"/>
  <c r="AB2061" i="16"/>
  <c r="AA2061" i="16"/>
  <c r="Z2061" i="16"/>
  <c r="Y2061" i="16"/>
  <c r="X2061" i="16"/>
  <c r="W2061" i="16"/>
  <c r="AE2060" i="16"/>
  <c r="AD2060" i="16"/>
  <c r="AC2060" i="16"/>
  <c r="AB2060" i="16"/>
  <c r="AA2060" i="16"/>
  <c r="Z2060" i="16"/>
  <c r="Y2060" i="16"/>
  <c r="X2060" i="16"/>
  <c r="W2060" i="16"/>
  <c r="AE2059" i="16"/>
  <c r="AD2059" i="16"/>
  <c r="AC2059" i="16"/>
  <c r="AB2059" i="16"/>
  <c r="AA2059" i="16"/>
  <c r="Z2059" i="16"/>
  <c r="Y2059" i="16"/>
  <c r="X2059" i="16"/>
  <c r="W2059" i="16"/>
  <c r="AE2058" i="16"/>
  <c r="AD2058" i="16"/>
  <c r="AC2058" i="16"/>
  <c r="AB2058" i="16"/>
  <c r="AA2058" i="16"/>
  <c r="Z2058" i="16"/>
  <c r="Y2058" i="16"/>
  <c r="X2058" i="16"/>
  <c r="W2058" i="16"/>
  <c r="AE2057" i="16"/>
  <c r="AD2057" i="16"/>
  <c r="AC2057" i="16"/>
  <c r="AB2057" i="16"/>
  <c r="AA2057" i="16"/>
  <c r="Z2057" i="16"/>
  <c r="Y2057" i="16"/>
  <c r="X2057" i="16"/>
  <c r="W2057" i="16"/>
  <c r="AE2056" i="16"/>
  <c r="AD2056" i="16"/>
  <c r="AC2056" i="16"/>
  <c r="AB2056" i="16"/>
  <c r="AA2056" i="16"/>
  <c r="Z2056" i="16"/>
  <c r="Y2056" i="16"/>
  <c r="X2056" i="16"/>
  <c r="W2056" i="16"/>
  <c r="AE2055" i="16"/>
  <c r="AD2055" i="16"/>
  <c r="AC2055" i="16"/>
  <c r="AB2055" i="16"/>
  <c r="AA2055" i="16"/>
  <c r="Z2055" i="16"/>
  <c r="Y2055" i="16"/>
  <c r="X2055" i="16"/>
  <c r="W2055" i="16"/>
  <c r="AE2054" i="16"/>
  <c r="AD2054" i="16"/>
  <c r="AC2054" i="16"/>
  <c r="AB2054" i="16"/>
  <c r="AA2054" i="16"/>
  <c r="Z2054" i="16"/>
  <c r="Y2054" i="16"/>
  <c r="X2054" i="16"/>
  <c r="W2054" i="16"/>
  <c r="AE2053" i="16"/>
  <c r="AD2053" i="16"/>
  <c r="AC2053" i="16"/>
  <c r="AB2053" i="16"/>
  <c r="AA2053" i="16"/>
  <c r="Z2053" i="16"/>
  <c r="Y2053" i="16"/>
  <c r="X2053" i="16"/>
  <c r="W2053" i="16"/>
  <c r="AE2052" i="16"/>
  <c r="AD2052" i="16"/>
  <c r="AC2052" i="16"/>
  <c r="AB2052" i="16"/>
  <c r="AA2052" i="16"/>
  <c r="Z2052" i="16"/>
  <c r="Y2052" i="16"/>
  <c r="X2052" i="16"/>
  <c r="W2052" i="16"/>
  <c r="AE2051" i="16"/>
  <c r="AD2051" i="16"/>
  <c r="AC2051" i="16"/>
  <c r="AB2051" i="16"/>
  <c r="AA2051" i="16"/>
  <c r="Z2051" i="16"/>
  <c r="Y2051" i="16"/>
  <c r="X2051" i="16"/>
  <c r="W2051" i="16"/>
  <c r="AE2050" i="16"/>
  <c r="AD2050" i="16"/>
  <c r="AC2050" i="16"/>
  <c r="AB2050" i="16"/>
  <c r="AA2050" i="16"/>
  <c r="Z2050" i="16"/>
  <c r="Y2050" i="16"/>
  <c r="X2050" i="16"/>
  <c r="W2050" i="16"/>
  <c r="AE2049" i="16"/>
  <c r="AD2049" i="16"/>
  <c r="AC2049" i="16"/>
  <c r="AB2049" i="16"/>
  <c r="AA2049" i="16"/>
  <c r="Z2049" i="16"/>
  <c r="Y2049" i="16"/>
  <c r="X2049" i="16"/>
  <c r="W2049" i="16"/>
  <c r="AE2048" i="16"/>
  <c r="AD2048" i="16"/>
  <c r="AC2048" i="16"/>
  <c r="AB2048" i="16"/>
  <c r="AA2048" i="16"/>
  <c r="Z2048" i="16"/>
  <c r="Y2048" i="16"/>
  <c r="X2048" i="16"/>
  <c r="W2048" i="16"/>
  <c r="AE2047" i="16"/>
  <c r="AD2047" i="16"/>
  <c r="AC2047" i="16"/>
  <c r="AB2047" i="16"/>
  <c r="AA2047" i="16"/>
  <c r="Z2047" i="16"/>
  <c r="Y2047" i="16"/>
  <c r="X2047" i="16"/>
  <c r="W2047" i="16"/>
  <c r="AE2046" i="16"/>
  <c r="AD2046" i="16"/>
  <c r="AC2046" i="16"/>
  <c r="AB2046" i="16"/>
  <c r="AA2046" i="16"/>
  <c r="Z2046" i="16"/>
  <c r="Y2046" i="16"/>
  <c r="X2046" i="16"/>
  <c r="W2046" i="16"/>
  <c r="AE2045" i="16"/>
  <c r="AD2045" i="16"/>
  <c r="AC2045" i="16"/>
  <c r="AB2045" i="16"/>
  <c r="AA2045" i="16"/>
  <c r="Z2045" i="16"/>
  <c r="Y2045" i="16"/>
  <c r="X2045" i="16"/>
  <c r="W2045" i="16"/>
  <c r="AE2044" i="16"/>
  <c r="AD2044" i="16"/>
  <c r="AC2044" i="16"/>
  <c r="AB2044" i="16"/>
  <c r="AA2044" i="16"/>
  <c r="Z2044" i="16"/>
  <c r="Y2044" i="16"/>
  <c r="X2044" i="16"/>
  <c r="W2044" i="16"/>
  <c r="AE2043" i="16"/>
  <c r="AD2043" i="16"/>
  <c r="AC2043" i="16"/>
  <c r="AB2043" i="16"/>
  <c r="AA2043" i="16"/>
  <c r="Z2043" i="16"/>
  <c r="Y2043" i="16"/>
  <c r="X2043" i="16"/>
  <c r="W2043" i="16"/>
  <c r="AE2042" i="16"/>
  <c r="AD2042" i="16"/>
  <c r="AC2042" i="16"/>
  <c r="AB2042" i="16"/>
  <c r="AA2042" i="16"/>
  <c r="Z2042" i="16"/>
  <c r="Y2042" i="16"/>
  <c r="X2042" i="16"/>
  <c r="W2042" i="16"/>
  <c r="AE2041" i="16"/>
  <c r="AD2041" i="16"/>
  <c r="AC2041" i="16"/>
  <c r="AB2041" i="16"/>
  <c r="AA2041" i="16"/>
  <c r="Z2041" i="16"/>
  <c r="Y2041" i="16"/>
  <c r="X2041" i="16"/>
  <c r="W2041" i="16"/>
  <c r="AE2040" i="16"/>
  <c r="AD2040" i="16"/>
  <c r="AC2040" i="16"/>
  <c r="AB2040" i="16"/>
  <c r="AA2040" i="16"/>
  <c r="Z2040" i="16"/>
  <c r="Y2040" i="16"/>
  <c r="X2040" i="16"/>
  <c r="W2040" i="16"/>
  <c r="AE2039" i="16"/>
  <c r="AD2039" i="16"/>
  <c r="AC2039" i="16"/>
  <c r="AB2039" i="16"/>
  <c r="AA2039" i="16"/>
  <c r="Z2039" i="16"/>
  <c r="Y2039" i="16"/>
  <c r="X2039" i="16"/>
  <c r="W2039" i="16"/>
  <c r="AE2038" i="16"/>
  <c r="AD2038" i="16"/>
  <c r="AC2038" i="16"/>
  <c r="AB2038" i="16"/>
  <c r="AA2038" i="16"/>
  <c r="Z2038" i="16"/>
  <c r="Y2038" i="16"/>
  <c r="X2038" i="16"/>
  <c r="W2038" i="16"/>
  <c r="AE2037" i="16"/>
  <c r="AD2037" i="16"/>
  <c r="AC2037" i="16"/>
  <c r="AB2037" i="16"/>
  <c r="AA2037" i="16"/>
  <c r="Z2037" i="16"/>
  <c r="Y2037" i="16"/>
  <c r="X2037" i="16"/>
  <c r="W2037" i="16"/>
  <c r="AE2036" i="16"/>
  <c r="AD2036" i="16"/>
  <c r="AC2036" i="16"/>
  <c r="AB2036" i="16"/>
  <c r="AA2036" i="16"/>
  <c r="Z2036" i="16"/>
  <c r="Y2036" i="16"/>
  <c r="X2036" i="16"/>
  <c r="W2036" i="16"/>
  <c r="AE2035" i="16"/>
  <c r="AD2035" i="16"/>
  <c r="AC2035" i="16"/>
  <c r="AB2035" i="16"/>
  <c r="AA2035" i="16"/>
  <c r="Z2035" i="16"/>
  <c r="Y2035" i="16"/>
  <c r="X2035" i="16"/>
  <c r="W2035" i="16"/>
  <c r="AE2034" i="16"/>
  <c r="AD2034" i="16"/>
  <c r="AC2034" i="16"/>
  <c r="AB2034" i="16"/>
  <c r="AA2034" i="16"/>
  <c r="Z2034" i="16"/>
  <c r="Y2034" i="16"/>
  <c r="X2034" i="16"/>
  <c r="W2034" i="16"/>
  <c r="AE2033" i="16"/>
  <c r="AD2033" i="16"/>
  <c r="AC2033" i="16"/>
  <c r="AB2033" i="16"/>
  <c r="AA2033" i="16"/>
  <c r="Z2033" i="16"/>
  <c r="Y2033" i="16"/>
  <c r="X2033" i="16"/>
  <c r="W2033" i="16"/>
  <c r="AE2032" i="16"/>
  <c r="AD2032" i="16"/>
  <c r="AC2032" i="16"/>
  <c r="AB2032" i="16"/>
  <c r="AA2032" i="16"/>
  <c r="Z2032" i="16"/>
  <c r="Y2032" i="16"/>
  <c r="X2032" i="16"/>
  <c r="W2032" i="16"/>
  <c r="AE2031" i="16"/>
  <c r="AD2031" i="16"/>
  <c r="AC2031" i="16"/>
  <c r="AB2031" i="16"/>
  <c r="AA2031" i="16"/>
  <c r="Z2031" i="16"/>
  <c r="Y2031" i="16"/>
  <c r="X2031" i="16"/>
  <c r="W2031" i="16"/>
  <c r="AE2030" i="16"/>
  <c r="AD2030" i="16"/>
  <c r="AC2030" i="16"/>
  <c r="AB2030" i="16"/>
  <c r="AA2030" i="16"/>
  <c r="Z2030" i="16"/>
  <c r="Y2030" i="16"/>
  <c r="X2030" i="16"/>
  <c r="W2030" i="16"/>
  <c r="AE2029" i="16"/>
  <c r="AD2029" i="16"/>
  <c r="AC2029" i="16"/>
  <c r="AB2029" i="16"/>
  <c r="AA2029" i="16"/>
  <c r="Z2029" i="16"/>
  <c r="Y2029" i="16"/>
  <c r="X2029" i="16"/>
  <c r="W2029" i="16"/>
  <c r="AE2028" i="16"/>
  <c r="AD2028" i="16"/>
  <c r="AC2028" i="16"/>
  <c r="AB2028" i="16"/>
  <c r="AA2028" i="16"/>
  <c r="Z2028" i="16"/>
  <c r="Y2028" i="16"/>
  <c r="X2028" i="16"/>
  <c r="W2028" i="16"/>
  <c r="AE2027" i="16"/>
  <c r="AD2027" i="16"/>
  <c r="AC2027" i="16"/>
  <c r="AB2027" i="16"/>
  <c r="AA2027" i="16"/>
  <c r="Z2027" i="16"/>
  <c r="Y2027" i="16"/>
  <c r="X2027" i="16"/>
  <c r="W2027" i="16"/>
  <c r="AE2026" i="16"/>
  <c r="AD2026" i="16"/>
  <c r="AC2026" i="16"/>
  <c r="AB2026" i="16"/>
  <c r="AA2026" i="16"/>
  <c r="Z2026" i="16"/>
  <c r="Y2026" i="16"/>
  <c r="X2026" i="16"/>
  <c r="W2026" i="16"/>
  <c r="AE2025" i="16"/>
  <c r="AD2025" i="16"/>
  <c r="AC2025" i="16"/>
  <c r="AB2025" i="16"/>
  <c r="AA2025" i="16"/>
  <c r="Z2025" i="16"/>
  <c r="Y2025" i="16"/>
  <c r="X2025" i="16"/>
  <c r="W2025" i="16"/>
  <c r="AE2024" i="16"/>
  <c r="AD2024" i="16"/>
  <c r="AC2024" i="16"/>
  <c r="AB2024" i="16"/>
  <c r="AA2024" i="16"/>
  <c r="Z2024" i="16"/>
  <c r="Y2024" i="16"/>
  <c r="X2024" i="16"/>
  <c r="W2024" i="16"/>
  <c r="AE2023" i="16"/>
  <c r="AD2023" i="16"/>
  <c r="AC2023" i="16"/>
  <c r="AB2023" i="16"/>
  <c r="AA2023" i="16"/>
  <c r="Z2023" i="16"/>
  <c r="Y2023" i="16"/>
  <c r="X2023" i="16"/>
  <c r="W2023" i="16"/>
  <c r="AE2022" i="16"/>
  <c r="AD2022" i="16"/>
  <c r="AC2022" i="16"/>
  <c r="AB2022" i="16"/>
  <c r="AA2022" i="16"/>
  <c r="Z2022" i="16"/>
  <c r="Y2022" i="16"/>
  <c r="X2022" i="16"/>
  <c r="W2022" i="16"/>
  <c r="AE2021" i="16"/>
  <c r="AD2021" i="16"/>
  <c r="AC2021" i="16"/>
  <c r="AB2021" i="16"/>
  <c r="AA2021" i="16"/>
  <c r="Z2021" i="16"/>
  <c r="Y2021" i="16"/>
  <c r="X2021" i="16"/>
  <c r="W2021" i="16"/>
  <c r="AE2020" i="16"/>
  <c r="AD2020" i="16"/>
  <c r="AC2020" i="16"/>
  <c r="AB2020" i="16"/>
  <c r="AA2020" i="16"/>
  <c r="Z2020" i="16"/>
  <c r="Y2020" i="16"/>
  <c r="X2020" i="16"/>
  <c r="W2020" i="16"/>
  <c r="AE2019" i="16"/>
  <c r="AD2019" i="16"/>
  <c r="AC2019" i="16"/>
  <c r="AB2019" i="16"/>
  <c r="AA2019" i="16"/>
  <c r="Z2019" i="16"/>
  <c r="Y2019" i="16"/>
  <c r="X2019" i="16"/>
  <c r="W2019" i="16"/>
  <c r="AE2018" i="16"/>
  <c r="AD2018" i="16"/>
  <c r="AC2018" i="16"/>
  <c r="AB2018" i="16"/>
  <c r="AA2018" i="16"/>
  <c r="Z2018" i="16"/>
  <c r="Y2018" i="16"/>
  <c r="X2018" i="16"/>
  <c r="W2018" i="16"/>
  <c r="AE2017" i="16"/>
  <c r="AD2017" i="16"/>
  <c r="AC2017" i="16"/>
  <c r="AB2017" i="16"/>
  <c r="AA2017" i="16"/>
  <c r="Z2017" i="16"/>
  <c r="Y2017" i="16"/>
  <c r="X2017" i="16"/>
  <c r="W2017" i="16"/>
  <c r="AE2016" i="16"/>
  <c r="AD2016" i="16"/>
  <c r="AC2016" i="16"/>
  <c r="AB2016" i="16"/>
  <c r="AA2016" i="16"/>
  <c r="Z2016" i="16"/>
  <c r="Y2016" i="16"/>
  <c r="X2016" i="16"/>
  <c r="W2016" i="16"/>
  <c r="AE2015" i="16"/>
  <c r="AD2015" i="16"/>
  <c r="AC2015" i="16"/>
  <c r="AB2015" i="16"/>
  <c r="AA2015" i="16"/>
  <c r="Z2015" i="16"/>
  <c r="Y2015" i="16"/>
  <c r="X2015" i="16"/>
  <c r="W2015" i="16"/>
  <c r="AE2014" i="16"/>
  <c r="AD2014" i="16"/>
  <c r="AC2014" i="16"/>
  <c r="AB2014" i="16"/>
  <c r="AA2014" i="16"/>
  <c r="Z2014" i="16"/>
  <c r="Y2014" i="16"/>
  <c r="X2014" i="16"/>
  <c r="W2014" i="16"/>
  <c r="AE2013" i="16"/>
  <c r="AD2013" i="16"/>
  <c r="AC2013" i="16"/>
  <c r="AB2013" i="16"/>
  <c r="AA2013" i="16"/>
  <c r="Z2013" i="16"/>
  <c r="Y2013" i="16"/>
  <c r="X2013" i="16"/>
  <c r="W2013" i="16"/>
  <c r="AE2012" i="16"/>
  <c r="AD2012" i="16"/>
  <c r="AC2012" i="16"/>
  <c r="AB2012" i="16"/>
  <c r="AA2012" i="16"/>
  <c r="Z2012" i="16"/>
  <c r="Y2012" i="16"/>
  <c r="X2012" i="16"/>
  <c r="W2012" i="16"/>
  <c r="AE2011" i="16"/>
  <c r="AD2011" i="16"/>
  <c r="AC2011" i="16"/>
  <c r="AB2011" i="16"/>
  <c r="AA2011" i="16"/>
  <c r="Z2011" i="16"/>
  <c r="Y2011" i="16"/>
  <c r="X2011" i="16"/>
  <c r="W2011" i="16"/>
  <c r="AE2010" i="16"/>
  <c r="AD2010" i="16"/>
  <c r="AC2010" i="16"/>
  <c r="AB2010" i="16"/>
  <c r="AA2010" i="16"/>
  <c r="Z2010" i="16"/>
  <c r="Y2010" i="16"/>
  <c r="X2010" i="16"/>
  <c r="W2010" i="16"/>
  <c r="AE2009" i="16"/>
  <c r="AD2009" i="16"/>
  <c r="AC2009" i="16"/>
  <c r="AB2009" i="16"/>
  <c r="AA2009" i="16"/>
  <c r="Z2009" i="16"/>
  <c r="Y2009" i="16"/>
  <c r="X2009" i="16"/>
  <c r="W2009" i="16"/>
  <c r="AE2008" i="16"/>
  <c r="AD2008" i="16"/>
  <c r="AC2008" i="16"/>
  <c r="AB2008" i="16"/>
  <c r="AA2008" i="16"/>
  <c r="Z2008" i="16"/>
  <c r="Y2008" i="16"/>
  <c r="X2008" i="16"/>
  <c r="W2008" i="16"/>
  <c r="AE2007" i="16"/>
  <c r="AD2007" i="16"/>
  <c r="AC2007" i="16"/>
  <c r="AB2007" i="16"/>
  <c r="AA2007" i="16"/>
  <c r="Z2007" i="16"/>
  <c r="Y2007" i="16"/>
  <c r="X2007" i="16"/>
  <c r="W2007" i="16"/>
  <c r="AE2006" i="16"/>
  <c r="AD2006" i="16"/>
  <c r="AC2006" i="16"/>
  <c r="AB2006" i="16"/>
  <c r="AA2006" i="16"/>
  <c r="Z2006" i="16"/>
  <c r="Y2006" i="16"/>
  <c r="X2006" i="16"/>
  <c r="W2006" i="16"/>
  <c r="AE2005" i="16"/>
  <c r="AD2005" i="16"/>
  <c r="AC2005" i="16"/>
  <c r="AB2005" i="16"/>
  <c r="AA2005" i="16"/>
  <c r="Z2005" i="16"/>
  <c r="Y2005" i="16"/>
  <c r="X2005" i="16"/>
  <c r="W2005" i="16"/>
  <c r="AE2004" i="16"/>
  <c r="AD2004" i="16"/>
  <c r="AC2004" i="16"/>
  <c r="AB2004" i="16"/>
  <c r="AA2004" i="16"/>
  <c r="Z2004" i="16"/>
  <c r="Y2004" i="16"/>
  <c r="X2004" i="16"/>
  <c r="W2004" i="16"/>
  <c r="AE2003" i="16"/>
  <c r="AD2003" i="16"/>
  <c r="AC2003" i="16"/>
  <c r="AB2003" i="16"/>
  <c r="AA2003" i="16"/>
  <c r="Z2003" i="16"/>
  <c r="Y2003" i="16"/>
  <c r="X2003" i="16"/>
  <c r="W2003" i="16"/>
  <c r="AE2002" i="16"/>
  <c r="AD2002" i="16"/>
  <c r="AC2002" i="16"/>
  <c r="AB2002" i="16"/>
  <c r="AA2002" i="16"/>
  <c r="Z2002" i="16"/>
  <c r="Y2002" i="16"/>
  <c r="X2002" i="16"/>
  <c r="W2002" i="16"/>
  <c r="AE2001" i="16"/>
  <c r="AD2001" i="16"/>
  <c r="AC2001" i="16"/>
  <c r="AB2001" i="16"/>
  <c r="AA2001" i="16"/>
  <c r="Z2001" i="16"/>
  <c r="Y2001" i="16"/>
  <c r="X2001" i="16"/>
  <c r="W2001" i="16"/>
  <c r="AE2000" i="16"/>
  <c r="AD2000" i="16"/>
  <c r="AC2000" i="16"/>
  <c r="AB2000" i="16"/>
  <c r="AA2000" i="16"/>
  <c r="Z2000" i="16"/>
  <c r="Y2000" i="16"/>
  <c r="X2000" i="16"/>
  <c r="W2000" i="16"/>
  <c r="AE1999" i="16"/>
  <c r="AD1999" i="16"/>
  <c r="AC1999" i="16"/>
  <c r="AB1999" i="16"/>
  <c r="AA1999" i="16"/>
  <c r="Z1999" i="16"/>
  <c r="Y1999" i="16"/>
  <c r="X1999" i="16"/>
  <c r="W1999" i="16"/>
  <c r="AE1998" i="16"/>
  <c r="AD1998" i="16"/>
  <c r="AC1998" i="16"/>
  <c r="AB1998" i="16"/>
  <c r="AA1998" i="16"/>
  <c r="Z1998" i="16"/>
  <c r="Y1998" i="16"/>
  <c r="X1998" i="16"/>
  <c r="W1998" i="16"/>
  <c r="AE1997" i="16"/>
  <c r="AD1997" i="16"/>
  <c r="AC1997" i="16"/>
  <c r="AB1997" i="16"/>
  <c r="AA1997" i="16"/>
  <c r="Z1997" i="16"/>
  <c r="Y1997" i="16"/>
  <c r="X1997" i="16"/>
  <c r="W1997" i="16"/>
  <c r="AE1996" i="16"/>
  <c r="AD1996" i="16"/>
  <c r="AC1996" i="16"/>
  <c r="AB1996" i="16"/>
  <c r="AA1996" i="16"/>
  <c r="Z1996" i="16"/>
  <c r="Y1996" i="16"/>
  <c r="X1996" i="16"/>
  <c r="W1996" i="16"/>
  <c r="AE1995" i="16"/>
  <c r="AD1995" i="16"/>
  <c r="AC1995" i="16"/>
  <c r="AB1995" i="16"/>
  <c r="AA1995" i="16"/>
  <c r="Z1995" i="16"/>
  <c r="Y1995" i="16"/>
  <c r="X1995" i="16"/>
  <c r="W1995" i="16"/>
  <c r="AE1994" i="16"/>
  <c r="AD1994" i="16"/>
  <c r="AC1994" i="16"/>
  <c r="AB1994" i="16"/>
  <c r="AA1994" i="16"/>
  <c r="Z1994" i="16"/>
  <c r="Y1994" i="16"/>
  <c r="X1994" i="16"/>
  <c r="W1994" i="16"/>
  <c r="AE1993" i="16"/>
  <c r="AD1993" i="16"/>
  <c r="AC1993" i="16"/>
  <c r="AB1993" i="16"/>
  <c r="AA1993" i="16"/>
  <c r="Z1993" i="16"/>
  <c r="Y1993" i="16"/>
  <c r="X1993" i="16"/>
  <c r="W1993" i="16"/>
  <c r="AE1992" i="16"/>
  <c r="AD1992" i="16"/>
  <c r="AC1992" i="16"/>
  <c r="AB1992" i="16"/>
  <c r="AA1992" i="16"/>
  <c r="Z1992" i="16"/>
  <c r="Y1992" i="16"/>
  <c r="X1992" i="16"/>
  <c r="W1992" i="16"/>
  <c r="AE1991" i="16"/>
  <c r="AD1991" i="16"/>
  <c r="AC1991" i="16"/>
  <c r="AB1991" i="16"/>
  <c r="AA1991" i="16"/>
  <c r="Z1991" i="16"/>
  <c r="Y1991" i="16"/>
  <c r="X1991" i="16"/>
  <c r="W1991" i="16"/>
  <c r="AE1990" i="16"/>
  <c r="AD1990" i="16"/>
  <c r="AC1990" i="16"/>
  <c r="AB1990" i="16"/>
  <c r="AA1990" i="16"/>
  <c r="Z1990" i="16"/>
  <c r="Y1990" i="16"/>
  <c r="X1990" i="16"/>
  <c r="W1990" i="16"/>
  <c r="AE1989" i="16"/>
  <c r="AD1989" i="16"/>
  <c r="AC1989" i="16"/>
  <c r="AB1989" i="16"/>
  <c r="AA1989" i="16"/>
  <c r="Z1989" i="16"/>
  <c r="Y1989" i="16"/>
  <c r="X1989" i="16"/>
  <c r="W1989" i="16"/>
  <c r="AE1988" i="16"/>
  <c r="AD1988" i="16"/>
  <c r="AC1988" i="16"/>
  <c r="AB1988" i="16"/>
  <c r="AA1988" i="16"/>
  <c r="Z1988" i="16"/>
  <c r="Y1988" i="16"/>
  <c r="X1988" i="16"/>
  <c r="W1988" i="16"/>
  <c r="AE1987" i="16"/>
  <c r="AD1987" i="16"/>
  <c r="AC1987" i="16"/>
  <c r="AB1987" i="16"/>
  <c r="AA1987" i="16"/>
  <c r="Z1987" i="16"/>
  <c r="Y1987" i="16"/>
  <c r="X1987" i="16"/>
  <c r="W1987" i="16"/>
  <c r="AE1986" i="16"/>
  <c r="AD1986" i="16"/>
  <c r="AC1986" i="16"/>
  <c r="AB1986" i="16"/>
  <c r="AA1986" i="16"/>
  <c r="Z1986" i="16"/>
  <c r="Y1986" i="16"/>
  <c r="X1986" i="16"/>
  <c r="W1986" i="16"/>
  <c r="AE1985" i="16"/>
  <c r="AD1985" i="16"/>
  <c r="AC1985" i="16"/>
  <c r="AB1985" i="16"/>
  <c r="AA1985" i="16"/>
  <c r="Z1985" i="16"/>
  <c r="Y1985" i="16"/>
  <c r="X1985" i="16"/>
  <c r="W1985" i="16"/>
  <c r="AE1984" i="16"/>
  <c r="AD1984" i="16"/>
  <c r="AC1984" i="16"/>
  <c r="AB1984" i="16"/>
  <c r="AA1984" i="16"/>
  <c r="Z1984" i="16"/>
  <c r="Y1984" i="16"/>
  <c r="X1984" i="16"/>
  <c r="W1984" i="16"/>
  <c r="AE1983" i="16"/>
  <c r="AD1983" i="16"/>
  <c r="AC1983" i="16"/>
  <c r="AB1983" i="16"/>
  <c r="AA1983" i="16"/>
  <c r="Z1983" i="16"/>
  <c r="Y1983" i="16"/>
  <c r="X1983" i="16"/>
  <c r="W1983" i="16"/>
  <c r="AE1982" i="16"/>
  <c r="AD1982" i="16"/>
  <c r="AC1982" i="16"/>
  <c r="AB1982" i="16"/>
  <c r="AA1982" i="16"/>
  <c r="Z1982" i="16"/>
  <c r="Y1982" i="16"/>
  <c r="X1982" i="16"/>
  <c r="W1982" i="16"/>
  <c r="AE1981" i="16"/>
  <c r="AD1981" i="16"/>
  <c r="AC1981" i="16"/>
  <c r="AB1981" i="16"/>
  <c r="AA1981" i="16"/>
  <c r="Z1981" i="16"/>
  <c r="Y1981" i="16"/>
  <c r="X1981" i="16"/>
  <c r="W1981" i="16"/>
  <c r="AE1980" i="16"/>
  <c r="AD1980" i="16"/>
  <c r="AC1980" i="16"/>
  <c r="AB1980" i="16"/>
  <c r="AA1980" i="16"/>
  <c r="Z1980" i="16"/>
  <c r="Y1980" i="16"/>
  <c r="X1980" i="16"/>
  <c r="W1980" i="16"/>
  <c r="AE1979" i="16"/>
  <c r="AD1979" i="16"/>
  <c r="AC1979" i="16"/>
  <c r="AB1979" i="16"/>
  <c r="AA1979" i="16"/>
  <c r="Z1979" i="16"/>
  <c r="Y1979" i="16"/>
  <c r="X1979" i="16"/>
  <c r="W1979" i="16"/>
  <c r="AE1978" i="16"/>
  <c r="AD1978" i="16"/>
  <c r="AC1978" i="16"/>
  <c r="AB1978" i="16"/>
  <c r="AA1978" i="16"/>
  <c r="Z1978" i="16"/>
  <c r="Y1978" i="16"/>
  <c r="X1978" i="16"/>
  <c r="W1978" i="16"/>
  <c r="AE1977" i="16"/>
  <c r="AD1977" i="16"/>
  <c r="AC1977" i="16"/>
  <c r="AB1977" i="16"/>
  <c r="AA1977" i="16"/>
  <c r="Z1977" i="16"/>
  <c r="Y1977" i="16"/>
  <c r="X1977" i="16"/>
  <c r="W1977" i="16"/>
  <c r="AE1976" i="16"/>
  <c r="AD1976" i="16"/>
  <c r="AC1976" i="16"/>
  <c r="AB1976" i="16"/>
  <c r="AA1976" i="16"/>
  <c r="Z1976" i="16"/>
  <c r="Y1976" i="16"/>
  <c r="X1976" i="16"/>
  <c r="W1976" i="16"/>
  <c r="AE1975" i="16"/>
  <c r="AD1975" i="16"/>
  <c r="AC1975" i="16"/>
  <c r="AB1975" i="16"/>
  <c r="AA1975" i="16"/>
  <c r="Z1975" i="16"/>
  <c r="Y1975" i="16"/>
  <c r="X1975" i="16"/>
  <c r="W1975" i="16"/>
  <c r="AE1974" i="16"/>
  <c r="AD1974" i="16"/>
  <c r="AC1974" i="16"/>
  <c r="AB1974" i="16"/>
  <c r="AA1974" i="16"/>
  <c r="Z1974" i="16"/>
  <c r="Y1974" i="16"/>
  <c r="X1974" i="16"/>
  <c r="W1974" i="16"/>
  <c r="AE1973" i="16"/>
  <c r="AD1973" i="16"/>
  <c r="AC1973" i="16"/>
  <c r="AB1973" i="16"/>
  <c r="AA1973" i="16"/>
  <c r="Z1973" i="16"/>
  <c r="Y1973" i="16"/>
  <c r="X1973" i="16"/>
  <c r="W1973" i="16"/>
  <c r="AE1972" i="16"/>
  <c r="AD1972" i="16"/>
  <c r="AC1972" i="16"/>
  <c r="AB1972" i="16"/>
  <c r="AA1972" i="16"/>
  <c r="Z1972" i="16"/>
  <c r="Y1972" i="16"/>
  <c r="X1972" i="16"/>
  <c r="W1972" i="16"/>
  <c r="AE1971" i="16"/>
  <c r="AD1971" i="16"/>
  <c r="AC1971" i="16"/>
  <c r="AB1971" i="16"/>
  <c r="AA1971" i="16"/>
  <c r="Z1971" i="16"/>
  <c r="Y1971" i="16"/>
  <c r="X1971" i="16"/>
  <c r="W1971" i="16"/>
  <c r="AE1970" i="16"/>
  <c r="AD1970" i="16"/>
  <c r="AC1970" i="16"/>
  <c r="AB1970" i="16"/>
  <c r="AA1970" i="16"/>
  <c r="Z1970" i="16"/>
  <c r="Y1970" i="16"/>
  <c r="X1970" i="16"/>
  <c r="W1970" i="16"/>
  <c r="AE1969" i="16"/>
  <c r="AD1969" i="16"/>
  <c r="AC1969" i="16"/>
  <c r="AB1969" i="16"/>
  <c r="AA1969" i="16"/>
  <c r="Z1969" i="16"/>
  <c r="Y1969" i="16"/>
  <c r="X1969" i="16"/>
  <c r="W1969" i="16"/>
  <c r="AE1968" i="16"/>
  <c r="AD1968" i="16"/>
  <c r="AC1968" i="16"/>
  <c r="AB1968" i="16"/>
  <c r="AA1968" i="16"/>
  <c r="Z1968" i="16"/>
  <c r="Y1968" i="16"/>
  <c r="X1968" i="16"/>
  <c r="W1968" i="16"/>
  <c r="AE1967" i="16"/>
  <c r="AD1967" i="16"/>
  <c r="AC1967" i="16"/>
  <c r="AB1967" i="16"/>
  <c r="AA1967" i="16"/>
  <c r="Z1967" i="16"/>
  <c r="Y1967" i="16"/>
  <c r="X1967" i="16"/>
  <c r="W1967" i="16"/>
  <c r="AE1966" i="16"/>
  <c r="AD1966" i="16"/>
  <c r="AC1966" i="16"/>
  <c r="AB1966" i="16"/>
  <c r="AA1966" i="16"/>
  <c r="Z1966" i="16"/>
  <c r="Y1966" i="16"/>
  <c r="X1966" i="16"/>
  <c r="W1966" i="16"/>
  <c r="AE1965" i="16"/>
  <c r="AD1965" i="16"/>
  <c r="AC1965" i="16"/>
  <c r="AB1965" i="16"/>
  <c r="AA1965" i="16"/>
  <c r="Z1965" i="16"/>
  <c r="Y1965" i="16"/>
  <c r="X1965" i="16"/>
  <c r="W1965" i="16"/>
  <c r="AE1964" i="16"/>
  <c r="AD1964" i="16"/>
  <c r="AC1964" i="16"/>
  <c r="AB1964" i="16"/>
  <c r="AA1964" i="16"/>
  <c r="Z1964" i="16"/>
  <c r="Y1964" i="16"/>
  <c r="X1964" i="16"/>
  <c r="W1964" i="16"/>
  <c r="AE1963" i="16"/>
  <c r="AD1963" i="16"/>
  <c r="AC1963" i="16"/>
  <c r="AB1963" i="16"/>
  <c r="AA1963" i="16"/>
  <c r="Z1963" i="16"/>
  <c r="Y1963" i="16"/>
  <c r="X1963" i="16"/>
  <c r="W1963" i="16"/>
  <c r="AE1962" i="16"/>
  <c r="AD1962" i="16"/>
  <c r="AC1962" i="16"/>
  <c r="AB1962" i="16"/>
  <c r="AA1962" i="16"/>
  <c r="Z1962" i="16"/>
  <c r="Y1962" i="16"/>
  <c r="X1962" i="16"/>
  <c r="W1962" i="16"/>
  <c r="AE1961" i="16"/>
  <c r="AD1961" i="16"/>
  <c r="AC1961" i="16"/>
  <c r="AB1961" i="16"/>
  <c r="AA1961" i="16"/>
  <c r="Z1961" i="16"/>
  <c r="Y1961" i="16"/>
  <c r="X1961" i="16"/>
  <c r="W1961" i="16"/>
  <c r="AE1960" i="16"/>
  <c r="AD1960" i="16"/>
  <c r="AC1960" i="16"/>
  <c r="AB1960" i="16"/>
  <c r="AA1960" i="16"/>
  <c r="Z1960" i="16"/>
  <c r="Y1960" i="16"/>
  <c r="X1960" i="16"/>
  <c r="W1960" i="16"/>
  <c r="AE1959" i="16"/>
  <c r="AD1959" i="16"/>
  <c r="AC1959" i="16"/>
  <c r="AB1959" i="16"/>
  <c r="AA1959" i="16"/>
  <c r="Z1959" i="16"/>
  <c r="Y1959" i="16"/>
  <c r="X1959" i="16"/>
  <c r="W1959" i="16"/>
  <c r="AE1958" i="16"/>
  <c r="AD1958" i="16"/>
  <c r="AC1958" i="16"/>
  <c r="AB1958" i="16"/>
  <c r="AA1958" i="16"/>
  <c r="Z1958" i="16"/>
  <c r="Y1958" i="16"/>
  <c r="X1958" i="16"/>
  <c r="W1958" i="16"/>
  <c r="AE1957" i="16"/>
  <c r="AD1957" i="16"/>
  <c r="AC1957" i="16"/>
  <c r="AB1957" i="16"/>
  <c r="AA1957" i="16"/>
  <c r="Z1957" i="16"/>
  <c r="Y1957" i="16"/>
  <c r="X1957" i="16"/>
  <c r="W1957" i="16"/>
  <c r="AE1956" i="16"/>
  <c r="AD1956" i="16"/>
  <c r="AC1956" i="16"/>
  <c r="AB1956" i="16"/>
  <c r="AA1956" i="16"/>
  <c r="Z1956" i="16"/>
  <c r="Y1956" i="16"/>
  <c r="X1956" i="16"/>
  <c r="W1956" i="16"/>
  <c r="AE1955" i="16"/>
  <c r="AD1955" i="16"/>
  <c r="AC1955" i="16"/>
  <c r="AB1955" i="16"/>
  <c r="AA1955" i="16"/>
  <c r="Z1955" i="16"/>
  <c r="Y1955" i="16"/>
  <c r="X1955" i="16"/>
  <c r="W1955" i="16"/>
  <c r="AE1954" i="16"/>
  <c r="AD1954" i="16"/>
  <c r="AC1954" i="16"/>
  <c r="AB1954" i="16"/>
  <c r="AA1954" i="16"/>
  <c r="Z1954" i="16"/>
  <c r="Y1954" i="16"/>
  <c r="X1954" i="16"/>
  <c r="W1954" i="16"/>
  <c r="AE1953" i="16"/>
  <c r="AD1953" i="16"/>
  <c r="AC1953" i="16"/>
  <c r="AB1953" i="16"/>
  <c r="AA1953" i="16"/>
  <c r="Z1953" i="16"/>
  <c r="Y1953" i="16"/>
  <c r="X1953" i="16"/>
  <c r="W1953" i="16"/>
  <c r="AE1952" i="16"/>
  <c r="AD1952" i="16"/>
  <c r="AC1952" i="16"/>
  <c r="AB1952" i="16"/>
  <c r="AA1952" i="16"/>
  <c r="Z1952" i="16"/>
  <c r="Y1952" i="16"/>
  <c r="X1952" i="16"/>
  <c r="W1952" i="16"/>
  <c r="AE1951" i="16"/>
  <c r="AD1951" i="16"/>
  <c r="AC1951" i="16"/>
  <c r="AB1951" i="16"/>
  <c r="AA1951" i="16"/>
  <c r="Z1951" i="16"/>
  <c r="Y1951" i="16"/>
  <c r="X1951" i="16"/>
  <c r="W1951" i="16"/>
  <c r="AE1950" i="16"/>
  <c r="AD1950" i="16"/>
  <c r="AC1950" i="16"/>
  <c r="AB1950" i="16"/>
  <c r="AA1950" i="16"/>
  <c r="Z1950" i="16"/>
  <c r="Y1950" i="16"/>
  <c r="X1950" i="16"/>
  <c r="W1950" i="16"/>
  <c r="AE1949" i="16"/>
  <c r="AD1949" i="16"/>
  <c r="AC1949" i="16"/>
  <c r="AB1949" i="16"/>
  <c r="AA1949" i="16"/>
  <c r="Z1949" i="16"/>
  <c r="Y1949" i="16"/>
  <c r="X1949" i="16"/>
  <c r="W1949" i="16"/>
  <c r="AE1948" i="16"/>
  <c r="AD1948" i="16"/>
  <c r="AC1948" i="16"/>
  <c r="AB1948" i="16"/>
  <c r="AA1948" i="16"/>
  <c r="Z1948" i="16"/>
  <c r="Y1948" i="16"/>
  <c r="X1948" i="16"/>
  <c r="W1948" i="16"/>
  <c r="AE1947" i="16"/>
  <c r="AD1947" i="16"/>
  <c r="AC1947" i="16"/>
  <c r="AB1947" i="16"/>
  <c r="AA1947" i="16"/>
  <c r="Z1947" i="16"/>
  <c r="Y1947" i="16"/>
  <c r="X1947" i="16"/>
  <c r="W1947" i="16"/>
  <c r="AE1946" i="16"/>
  <c r="AD1946" i="16"/>
  <c r="AC1946" i="16"/>
  <c r="AB1946" i="16"/>
  <c r="AA1946" i="16"/>
  <c r="Z1946" i="16"/>
  <c r="Y1946" i="16"/>
  <c r="X1946" i="16"/>
  <c r="W1946" i="16"/>
  <c r="AE1945" i="16"/>
  <c r="AD1945" i="16"/>
  <c r="AC1945" i="16"/>
  <c r="AB1945" i="16"/>
  <c r="AA1945" i="16"/>
  <c r="Z1945" i="16"/>
  <c r="Y1945" i="16"/>
  <c r="X1945" i="16"/>
  <c r="W1945" i="16"/>
  <c r="AE1944" i="16"/>
  <c r="AD1944" i="16"/>
  <c r="AC1944" i="16"/>
  <c r="AB1944" i="16"/>
  <c r="AA1944" i="16"/>
  <c r="Z1944" i="16"/>
  <c r="Y1944" i="16"/>
  <c r="X1944" i="16"/>
  <c r="W1944" i="16"/>
  <c r="AE1943" i="16"/>
  <c r="AD1943" i="16"/>
  <c r="AC1943" i="16"/>
  <c r="AB1943" i="16"/>
  <c r="AA1943" i="16"/>
  <c r="Z1943" i="16"/>
  <c r="Y1943" i="16"/>
  <c r="X1943" i="16"/>
  <c r="W1943" i="16"/>
  <c r="AE1942" i="16"/>
  <c r="AD1942" i="16"/>
  <c r="AC1942" i="16"/>
  <c r="AB1942" i="16"/>
  <c r="AA1942" i="16"/>
  <c r="Z1942" i="16"/>
  <c r="Y1942" i="16"/>
  <c r="X1942" i="16"/>
  <c r="W1942" i="16"/>
  <c r="AE1941" i="16"/>
  <c r="AD1941" i="16"/>
  <c r="AC1941" i="16"/>
  <c r="AB1941" i="16"/>
  <c r="AA1941" i="16"/>
  <c r="Z1941" i="16"/>
  <c r="Y1941" i="16"/>
  <c r="X1941" i="16"/>
  <c r="W1941" i="16"/>
  <c r="AE1940" i="16"/>
  <c r="AD1940" i="16"/>
  <c r="AC1940" i="16"/>
  <c r="AB1940" i="16"/>
  <c r="AA1940" i="16"/>
  <c r="Z1940" i="16"/>
  <c r="Y1940" i="16"/>
  <c r="X1940" i="16"/>
  <c r="W1940" i="16"/>
  <c r="AE1939" i="16"/>
  <c r="AD1939" i="16"/>
  <c r="AC1939" i="16"/>
  <c r="AB1939" i="16"/>
  <c r="AA1939" i="16"/>
  <c r="Z1939" i="16"/>
  <c r="Y1939" i="16"/>
  <c r="X1939" i="16"/>
  <c r="W1939" i="16"/>
  <c r="AE1938" i="16"/>
  <c r="AD1938" i="16"/>
  <c r="AC1938" i="16"/>
  <c r="AB1938" i="16"/>
  <c r="AA1938" i="16"/>
  <c r="Z1938" i="16"/>
  <c r="Y1938" i="16"/>
  <c r="X1938" i="16"/>
  <c r="W1938" i="16"/>
  <c r="AE1937" i="16"/>
  <c r="AD1937" i="16"/>
  <c r="AC1937" i="16"/>
  <c r="AB1937" i="16"/>
  <c r="AA1937" i="16"/>
  <c r="Z1937" i="16"/>
  <c r="Y1937" i="16"/>
  <c r="X1937" i="16"/>
  <c r="W1937" i="16"/>
  <c r="AE1936" i="16"/>
  <c r="AD1936" i="16"/>
  <c r="AC1936" i="16"/>
  <c r="AB1936" i="16"/>
  <c r="AA1936" i="16"/>
  <c r="Z1936" i="16"/>
  <c r="Y1936" i="16"/>
  <c r="X1936" i="16"/>
  <c r="W1936" i="16"/>
  <c r="AE1935" i="16"/>
  <c r="AD1935" i="16"/>
  <c r="AC1935" i="16"/>
  <c r="AB1935" i="16"/>
  <c r="AA1935" i="16"/>
  <c r="Z1935" i="16"/>
  <c r="Y1935" i="16"/>
  <c r="X1935" i="16"/>
  <c r="W1935" i="16"/>
  <c r="AE1934" i="16"/>
  <c r="AD1934" i="16"/>
  <c r="AC1934" i="16"/>
  <c r="AB1934" i="16"/>
  <c r="AA1934" i="16"/>
  <c r="Z1934" i="16"/>
  <c r="Y1934" i="16"/>
  <c r="X1934" i="16"/>
  <c r="W1934" i="16"/>
  <c r="AE1933" i="16"/>
  <c r="AD1933" i="16"/>
  <c r="AC1933" i="16"/>
  <c r="AB1933" i="16"/>
  <c r="AA1933" i="16"/>
  <c r="Z1933" i="16"/>
  <c r="Y1933" i="16"/>
  <c r="X1933" i="16"/>
  <c r="W1933" i="16"/>
  <c r="AE1932" i="16"/>
  <c r="AD1932" i="16"/>
  <c r="AC1932" i="16"/>
  <c r="AB1932" i="16"/>
  <c r="AA1932" i="16"/>
  <c r="Z1932" i="16"/>
  <c r="Y1932" i="16"/>
  <c r="X1932" i="16"/>
  <c r="W1932" i="16"/>
  <c r="AE1931" i="16"/>
  <c r="AD1931" i="16"/>
  <c r="AC1931" i="16"/>
  <c r="AB1931" i="16"/>
  <c r="AA1931" i="16"/>
  <c r="Z1931" i="16"/>
  <c r="Y1931" i="16"/>
  <c r="X1931" i="16"/>
  <c r="W1931" i="16"/>
  <c r="AE1930" i="16"/>
  <c r="AD1930" i="16"/>
  <c r="AC1930" i="16"/>
  <c r="AB1930" i="16"/>
  <c r="AA1930" i="16"/>
  <c r="Z1930" i="16"/>
  <c r="Y1930" i="16"/>
  <c r="X1930" i="16"/>
  <c r="W1930" i="16"/>
  <c r="AE1929" i="16"/>
  <c r="AD1929" i="16"/>
  <c r="AC1929" i="16"/>
  <c r="AB1929" i="16"/>
  <c r="AA1929" i="16"/>
  <c r="Z1929" i="16"/>
  <c r="Y1929" i="16"/>
  <c r="X1929" i="16"/>
  <c r="W1929" i="16"/>
  <c r="AE1928" i="16"/>
  <c r="AD1928" i="16"/>
  <c r="AC1928" i="16"/>
  <c r="AB1928" i="16"/>
  <c r="AA1928" i="16"/>
  <c r="Z1928" i="16"/>
  <c r="Y1928" i="16"/>
  <c r="X1928" i="16"/>
  <c r="W1928" i="16"/>
  <c r="AE1927" i="16"/>
  <c r="AD1927" i="16"/>
  <c r="AC1927" i="16"/>
  <c r="AB1927" i="16"/>
  <c r="AA1927" i="16"/>
  <c r="Z1927" i="16"/>
  <c r="Y1927" i="16"/>
  <c r="X1927" i="16"/>
  <c r="W1927" i="16"/>
  <c r="AE1926" i="16"/>
  <c r="AD1926" i="16"/>
  <c r="AC1926" i="16"/>
  <c r="AB1926" i="16"/>
  <c r="AA1926" i="16"/>
  <c r="Z1926" i="16"/>
  <c r="Y1926" i="16"/>
  <c r="X1926" i="16"/>
  <c r="W1926" i="16"/>
  <c r="AE1925" i="16"/>
  <c r="AD1925" i="16"/>
  <c r="AC1925" i="16"/>
  <c r="AB1925" i="16"/>
  <c r="AA1925" i="16"/>
  <c r="Z1925" i="16"/>
  <c r="Y1925" i="16"/>
  <c r="X1925" i="16"/>
  <c r="W1925" i="16"/>
  <c r="AE1924" i="16"/>
  <c r="AD1924" i="16"/>
  <c r="AC1924" i="16"/>
  <c r="AB1924" i="16"/>
  <c r="AA1924" i="16"/>
  <c r="Z1924" i="16"/>
  <c r="Y1924" i="16"/>
  <c r="X1924" i="16"/>
  <c r="W1924" i="16"/>
  <c r="AE1923" i="16"/>
  <c r="AD1923" i="16"/>
  <c r="AC1923" i="16"/>
  <c r="AB1923" i="16"/>
  <c r="AA1923" i="16"/>
  <c r="Z1923" i="16"/>
  <c r="Y1923" i="16"/>
  <c r="X1923" i="16"/>
  <c r="W1923" i="16"/>
  <c r="AE1922" i="16"/>
  <c r="AD1922" i="16"/>
  <c r="AC1922" i="16"/>
  <c r="AB1922" i="16"/>
  <c r="AA1922" i="16"/>
  <c r="Z1922" i="16"/>
  <c r="Y1922" i="16"/>
  <c r="X1922" i="16"/>
  <c r="W1922" i="16"/>
  <c r="AE1921" i="16"/>
  <c r="AD1921" i="16"/>
  <c r="AC1921" i="16"/>
  <c r="AB1921" i="16"/>
  <c r="AA1921" i="16"/>
  <c r="Z1921" i="16"/>
  <c r="Y1921" i="16"/>
  <c r="X1921" i="16"/>
  <c r="W1921" i="16"/>
  <c r="AE1920" i="16"/>
  <c r="AD1920" i="16"/>
  <c r="AC1920" i="16"/>
  <c r="AB1920" i="16"/>
  <c r="AA1920" i="16"/>
  <c r="Z1920" i="16"/>
  <c r="Y1920" i="16"/>
  <c r="X1920" i="16"/>
  <c r="W1920" i="16"/>
  <c r="AE1919" i="16"/>
  <c r="AD1919" i="16"/>
  <c r="AC1919" i="16"/>
  <c r="AB1919" i="16"/>
  <c r="AA1919" i="16"/>
  <c r="Z1919" i="16"/>
  <c r="Y1919" i="16"/>
  <c r="X1919" i="16"/>
  <c r="W1919" i="16"/>
  <c r="AE1918" i="16"/>
  <c r="AD1918" i="16"/>
  <c r="AC1918" i="16"/>
  <c r="AB1918" i="16"/>
  <c r="AA1918" i="16"/>
  <c r="Z1918" i="16"/>
  <c r="Y1918" i="16"/>
  <c r="X1918" i="16"/>
  <c r="W1918" i="16"/>
  <c r="AE1917" i="16"/>
  <c r="AD1917" i="16"/>
  <c r="AC1917" i="16"/>
  <c r="AB1917" i="16"/>
  <c r="AA1917" i="16"/>
  <c r="Z1917" i="16"/>
  <c r="Y1917" i="16"/>
  <c r="X1917" i="16"/>
  <c r="W1917" i="16"/>
  <c r="AE1916" i="16"/>
  <c r="AD1916" i="16"/>
  <c r="AC1916" i="16"/>
  <c r="AB1916" i="16"/>
  <c r="AA1916" i="16"/>
  <c r="Z1916" i="16"/>
  <c r="Y1916" i="16"/>
  <c r="X1916" i="16"/>
  <c r="W1916" i="16"/>
  <c r="AE1915" i="16"/>
  <c r="AD1915" i="16"/>
  <c r="AC1915" i="16"/>
  <c r="AB1915" i="16"/>
  <c r="AA1915" i="16"/>
  <c r="Z1915" i="16"/>
  <c r="Y1915" i="16"/>
  <c r="X1915" i="16"/>
  <c r="W1915" i="16"/>
  <c r="AE1914" i="16"/>
  <c r="AD1914" i="16"/>
  <c r="AC1914" i="16"/>
  <c r="AB1914" i="16"/>
  <c r="AA1914" i="16"/>
  <c r="Z1914" i="16"/>
  <c r="Y1914" i="16"/>
  <c r="X1914" i="16"/>
  <c r="W1914" i="16"/>
  <c r="AE1913" i="16"/>
  <c r="AD1913" i="16"/>
  <c r="AC1913" i="16"/>
  <c r="AB1913" i="16"/>
  <c r="AA1913" i="16"/>
  <c r="Z1913" i="16"/>
  <c r="Y1913" i="16"/>
  <c r="X1913" i="16"/>
  <c r="W1913" i="16"/>
  <c r="AE1912" i="16"/>
  <c r="AD1912" i="16"/>
  <c r="AC1912" i="16"/>
  <c r="AB1912" i="16"/>
  <c r="AA1912" i="16"/>
  <c r="Z1912" i="16"/>
  <c r="Y1912" i="16"/>
  <c r="X1912" i="16"/>
  <c r="W1912" i="16"/>
  <c r="AE1911" i="16"/>
  <c r="AD1911" i="16"/>
  <c r="AC1911" i="16"/>
  <c r="AB1911" i="16"/>
  <c r="AA1911" i="16"/>
  <c r="Z1911" i="16"/>
  <c r="Y1911" i="16"/>
  <c r="X1911" i="16"/>
  <c r="W1911" i="16"/>
  <c r="AE1910" i="16"/>
  <c r="AD1910" i="16"/>
  <c r="AC1910" i="16"/>
  <c r="AB1910" i="16"/>
  <c r="AA1910" i="16"/>
  <c r="Z1910" i="16"/>
  <c r="Y1910" i="16"/>
  <c r="X1910" i="16"/>
  <c r="W1910" i="16"/>
  <c r="AE1909" i="16"/>
  <c r="AD1909" i="16"/>
  <c r="AC1909" i="16"/>
  <c r="AB1909" i="16"/>
  <c r="AA1909" i="16"/>
  <c r="Z1909" i="16"/>
  <c r="Y1909" i="16"/>
  <c r="X1909" i="16"/>
  <c r="W1909" i="16"/>
  <c r="AE1908" i="16"/>
  <c r="AD1908" i="16"/>
  <c r="AC1908" i="16"/>
  <c r="AB1908" i="16"/>
  <c r="AA1908" i="16"/>
  <c r="Z1908" i="16"/>
  <c r="Y1908" i="16"/>
  <c r="X1908" i="16"/>
  <c r="W1908" i="16"/>
  <c r="AE1907" i="16"/>
  <c r="AD1907" i="16"/>
  <c r="AC1907" i="16"/>
  <c r="AB1907" i="16"/>
  <c r="AA1907" i="16"/>
  <c r="Z1907" i="16"/>
  <c r="Y1907" i="16"/>
  <c r="X1907" i="16"/>
  <c r="W1907" i="16"/>
  <c r="AE1906" i="16"/>
  <c r="AD1906" i="16"/>
  <c r="AC1906" i="16"/>
  <c r="AB1906" i="16"/>
  <c r="AA1906" i="16"/>
  <c r="Z1906" i="16"/>
  <c r="Y1906" i="16"/>
  <c r="X1906" i="16"/>
  <c r="W1906" i="16"/>
  <c r="AE1905" i="16"/>
  <c r="AD1905" i="16"/>
  <c r="AC1905" i="16"/>
  <c r="AB1905" i="16"/>
  <c r="AA1905" i="16"/>
  <c r="Z1905" i="16"/>
  <c r="Y1905" i="16"/>
  <c r="X1905" i="16"/>
  <c r="W1905" i="16"/>
  <c r="AE1904" i="16"/>
  <c r="AD1904" i="16"/>
  <c r="AC1904" i="16"/>
  <c r="AB1904" i="16"/>
  <c r="AA1904" i="16"/>
  <c r="Z1904" i="16"/>
  <c r="Y1904" i="16"/>
  <c r="X1904" i="16"/>
  <c r="W1904" i="16"/>
  <c r="AE1903" i="16"/>
  <c r="AD1903" i="16"/>
  <c r="AC1903" i="16"/>
  <c r="AB1903" i="16"/>
  <c r="AA1903" i="16"/>
  <c r="Z1903" i="16"/>
  <c r="Y1903" i="16"/>
  <c r="X1903" i="16"/>
  <c r="W1903" i="16"/>
  <c r="AE1902" i="16"/>
  <c r="AD1902" i="16"/>
  <c r="AC1902" i="16"/>
  <c r="AB1902" i="16"/>
  <c r="AA1902" i="16"/>
  <c r="Z1902" i="16"/>
  <c r="Y1902" i="16"/>
  <c r="X1902" i="16"/>
  <c r="W1902" i="16"/>
  <c r="AE1901" i="16"/>
  <c r="AD1901" i="16"/>
  <c r="AC1901" i="16"/>
  <c r="AB1901" i="16"/>
  <c r="AA1901" i="16"/>
  <c r="Z1901" i="16"/>
  <c r="Y1901" i="16"/>
  <c r="X1901" i="16"/>
  <c r="W1901" i="16"/>
  <c r="AE1900" i="16"/>
  <c r="AD1900" i="16"/>
  <c r="AC1900" i="16"/>
  <c r="AB1900" i="16"/>
  <c r="AA1900" i="16"/>
  <c r="Z1900" i="16"/>
  <c r="Y1900" i="16"/>
  <c r="X1900" i="16"/>
  <c r="W1900" i="16"/>
  <c r="AE1899" i="16"/>
  <c r="AD1899" i="16"/>
  <c r="AC1899" i="16"/>
  <c r="AB1899" i="16"/>
  <c r="AA1899" i="16"/>
  <c r="Z1899" i="16"/>
  <c r="Y1899" i="16"/>
  <c r="X1899" i="16"/>
  <c r="W1899" i="16"/>
  <c r="AE1898" i="16"/>
  <c r="AD1898" i="16"/>
  <c r="AC1898" i="16"/>
  <c r="AB1898" i="16"/>
  <c r="AA1898" i="16"/>
  <c r="Z1898" i="16"/>
  <c r="Y1898" i="16"/>
  <c r="X1898" i="16"/>
  <c r="W1898" i="16"/>
  <c r="AE1897" i="16"/>
  <c r="AD1897" i="16"/>
  <c r="AC1897" i="16"/>
  <c r="AB1897" i="16"/>
  <c r="AA1897" i="16"/>
  <c r="Z1897" i="16"/>
  <c r="Y1897" i="16"/>
  <c r="X1897" i="16"/>
  <c r="W1897" i="16"/>
  <c r="AE1896" i="16"/>
  <c r="AD1896" i="16"/>
  <c r="AC1896" i="16"/>
  <c r="AB1896" i="16"/>
  <c r="AA1896" i="16"/>
  <c r="Z1896" i="16"/>
  <c r="Y1896" i="16"/>
  <c r="X1896" i="16"/>
  <c r="W1896" i="16"/>
  <c r="AE1895" i="16"/>
  <c r="AD1895" i="16"/>
  <c r="AC1895" i="16"/>
  <c r="AB1895" i="16"/>
  <c r="AA1895" i="16"/>
  <c r="Z1895" i="16"/>
  <c r="Y1895" i="16"/>
  <c r="X1895" i="16"/>
  <c r="W1895" i="16"/>
  <c r="AE1894" i="16"/>
  <c r="AD1894" i="16"/>
  <c r="AC1894" i="16"/>
  <c r="AB1894" i="16"/>
  <c r="AA1894" i="16"/>
  <c r="Z1894" i="16"/>
  <c r="Y1894" i="16"/>
  <c r="X1894" i="16"/>
  <c r="W1894" i="16"/>
  <c r="AE1893" i="16"/>
  <c r="AD1893" i="16"/>
  <c r="AC1893" i="16"/>
  <c r="AB1893" i="16"/>
  <c r="AA1893" i="16"/>
  <c r="Z1893" i="16"/>
  <c r="Y1893" i="16"/>
  <c r="X1893" i="16"/>
  <c r="W1893" i="16"/>
  <c r="AE1892" i="16"/>
  <c r="AD1892" i="16"/>
  <c r="AC1892" i="16"/>
  <c r="AB1892" i="16"/>
  <c r="AA1892" i="16"/>
  <c r="Z1892" i="16"/>
  <c r="Y1892" i="16"/>
  <c r="X1892" i="16"/>
  <c r="W1892" i="16"/>
  <c r="AE1891" i="16"/>
  <c r="AD1891" i="16"/>
  <c r="AC1891" i="16"/>
  <c r="AB1891" i="16"/>
  <c r="AA1891" i="16"/>
  <c r="Z1891" i="16"/>
  <c r="Y1891" i="16"/>
  <c r="X1891" i="16"/>
  <c r="W1891" i="16"/>
  <c r="AE1890" i="16"/>
  <c r="AD1890" i="16"/>
  <c r="AC1890" i="16"/>
  <c r="AB1890" i="16"/>
  <c r="AA1890" i="16"/>
  <c r="Z1890" i="16"/>
  <c r="Y1890" i="16"/>
  <c r="X1890" i="16"/>
  <c r="W1890" i="16"/>
  <c r="AE1889" i="16"/>
  <c r="AD1889" i="16"/>
  <c r="AC1889" i="16"/>
  <c r="AB1889" i="16"/>
  <c r="AA1889" i="16"/>
  <c r="Z1889" i="16"/>
  <c r="Y1889" i="16"/>
  <c r="X1889" i="16"/>
  <c r="W1889" i="16"/>
  <c r="AE1888" i="16"/>
  <c r="AD1888" i="16"/>
  <c r="AC1888" i="16"/>
  <c r="AB1888" i="16"/>
  <c r="AA1888" i="16"/>
  <c r="Z1888" i="16"/>
  <c r="Y1888" i="16"/>
  <c r="X1888" i="16"/>
  <c r="W1888" i="16"/>
  <c r="AE1887" i="16"/>
  <c r="AD1887" i="16"/>
  <c r="AC1887" i="16"/>
  <c r="AB1887" i="16"/>
  <c r="AA1887" i="16"/>
  <c r="Z1887" i="16"/>
  <c r="Y1887" i="16"/>
  <c r="X1887" i="16"/>
  <c r="W1887" i="16"/>
  <c r="AE1886" i="16"/>
  <c r="AD1886" i="16"/>
  <c r="AC1886" i="16"/>
  <c r="AB1886" i="16"/>
  <c r="AA1886" i="16"/>
  <c r="Z1886" i="16"/>
  <c r="Y1886" i="16"/>
  <c r="X1886" i="16"/>
  <c r="W1886" i="16"/>
  <c r="AE1885" i="16"/>
  <c r="AD1885" i="16"/>
  <c r="AC1885" i="16"/>
  <c r="AB1885" i="16"/>
  <c r="AA1885" i="16"/>
  <c r="Z1885" i="16"/>
  <c r="Y1885" i="16"/>
  <c r="X1885" i="16"/>
  <c r="W1885" i="16"/>
  <c r="AE1884" i="16"/>
  <c r="AD1884" i="16"/>
  <c r="AC1884" i="16"/>
  <c r="AB1884" i="16"/>
  <c r="AA1884" i="16"/>
  <c r="Z1884" i="16"/>
  <c r="Y1884" i="16"/>
  <c r="X1884" i="16"/>
  <c r="W1884" i="16"/>
  <c r="AE1883" i="16"/>
  <c r="AD1883" i="16"/>
  <c r="AC1883" i="16"/>
  <c r="AB1883" i="16"/>
  <c r="AA1883" i="16"/>
  <c r="Z1883" i="16"/>
  <c r="Y1883" i="16"/>
  <c r="X1883" i="16"/>
  <c r="W1883" i="16"/>
  <c r="AE1882" i="16"/>
  <c r="AD1882" i="16"/>
  <c r="AC1882" i="16"/>
  <c r="AB1882" i="16"/>
  <c r="AA1882" i="16"/>
  <c r="Z1882" i="16"/>
  <c r="Y1882" i="16"/>
  <c r="X1882" i="16"/>
  <c r="W1882" i="16"/>
  <c r="AE1881" i="16"/>
  <c r="AD1881" i="16"/>
  <c r="AC1881" i="16"/>
  <c r="AB1881" i="16"/>
  <c r="AA1881" i="16"/>
  <c r="Z1881" i="16"/>
  <c r="Y1881" i="16"/>
  <c r="X1881" i="16"/>
  <c r="W1881" i="16"/>
  <c r="AE1880" i="16"/>
  <c r="AD1880" i="16"/>
  <c r="AC1880" i="16"/>
  <c r="AB1880" i="16"/>
  <c r="AA1880" i="16"/>
  <c r="Z1880" i="16"/>
  <c r="Y1880" i="16"/>
  <c r="X1880" i="16"/>
  <c r="W1880" i="16"/>
  <c r="AE1879" i="16"/>
  <c r="AD1879" i="16"/>
  <c r="AC1879" i="16"/>
  <c r="AB1879" i="16"/>
  <c r="AA1879" i="16"/>
  <c r="Z1879" i="16"/>
  <c r="Y1879" i="16"/>
  <c r="X1879" i="16"/>
  <c r="W1879" i="16"/>
  <c r="AE1878" i="16"/>
  <c r="AD1878" i="16"/>
  <c r="AC1878" i="16"/>
  <c r="AB1878" i="16"/>
  <c r="AA1878" i="16"/>
  <c r="Z1878" i="16"/>
  <c r="Y1878" i="16"/>
  <c r="X1878" i="16"/>
  <c r="W1878" i="16"/>
  <c r="AE1877" i="16"/>
  <c r="AD1877" i="16"/>
  <c r="AC1877" i="16"/>
  <c r="AB1877" i="16"/>
  <c r="AA1877" i="16"/>
  <c r="Z1877" i="16"/>
  <c r="Y1877" i="16"/>
  <c r="X1877" i="16"/>
  <c r="W1877" i="16"/>
  <c r="AE1876" i="16"/>
  <c r="AD1876" i="16"/>
  <c r="AC1876" i="16"/>
  <c r="AB1876" i="16"/>
  <c r="AA1876" i="16"/>
  <c r="Z1876" i="16"/>
  <c r="Y1876" i="16"/>
  <c r="X1876" i="16"/>
  <c r="W1876" i="16"/>
  <c r="AE1875" i="16"/>
  <c r="AD1875" i="16"/>
  <c r="AC1875" i="16"/>
  <c r="AB1875" i="16"/>
  <c r="AA1875" i="16"/>
  <c r="Z1875" i="16"/>
  <c r="Y1875" i="16"/>
  <c r="X1875" i="16"/>
  <c r="W1875" i="16"/>
  <c r="AE1874" i="16"/>
  <c r="AD1874" i="16"/>
  <c r="AC1874" i="16"/>
  <c r="AB1874" i="16"/>
  <c r="AA1874" i="16"/>
  <c r="Z1874" i="16"/>
  <c r="Y1874" i="16"/>
  <c r="X1874" i="16"/>
  <c r="W1874" i="16"/>
  <c r="AE1873" i="16"/>
  <c r="AD1873" i="16"/>
  <c r="AC1873" i="16"/>
  <c r="AB1873" i="16"/>
  <c r="AA1873" i="16"/>
  <c r="Z1873" i="16"/>
  <c r="Y1873" i="16"/>
  <c r="X1873" i="16"/>
  <c r="W1873" i="16"/>
  <c r="AE1872" i="16"/>
  <c r="AD1872" i="16"/>
  <c r="AC1872" i="16"/>
  <c r="AB1872" i="16"/>
  <c r="AA1872" i="16"/>
  <c r="Z1872" i="16"/>
  <c r="Y1872" i="16"/>
  <c r="X1872" i="16"/>
  <c r="W1872" i="16"/>
  <c r="AE1871" i="16"/>
  <c r="AD1871" i="16"/>
  <c r="AC1871" i="16"/>
  <c r="AB1871" i="16"/>
  <c r="AA1871" i="16"/>
  <c r="Z1871" i="16"/>
  <c r="Y1871" i="16"/>
  <c r="X1871" i="16"/>
  <c r="W1871" i="16"/>
  <c r="AE1870" i="16"/>
  <c r="AD1870" i="16"/>
  <c r="AC1870" i="16"/>
  <c r="AB1870" i="16"/>
  <c r="AA1870" i="16"/>
  <c r="Z1870" i="16"/>
  <c r="Y1870" i="16"/>
  <c r="X1870" i="16"/>
  <c r="W1870" i="16"/>
  <c r="AE1869" i="16"/>
  <c r="AD1869" i="16"/>
  <c r="AC1869" i="16"/>
  <c r="AB1869" i="16"/>
  <c r="AA1869" i="16"/>
  <c r="Z1869" i="16"/>
  <c r="Y1869" i="16"/>
  <c r="X1869" i="16"/>
  <c r="W1869" i="16"/>
  <c r="AE1868" i="16"/>
  <c r="AD1868" i="16"/>
  <c r="AC1868" i="16"/>
  <c r="AB1868" i="16"/>
  <c r="AA1868" i="16"/>
  <c r="Z1868" i="16"/>
  <c r="Y1868" i="16"/>
  <c r="X1868" i="16"/>
  <c r="W1868" i="16"/>
  <c r="AE1867" i="16"/>
  <c r="AD1867" i="16"/>
  <c r="AC1867" i="16"/>
  <c r="AB1867" i="16"/>
  <c r="AA1867" i="16"/>
  <c r="Z1867" i="16"/>
  <c r="Y1867" i="16"/>
  <c r="X1867" i="16"/>
  <c r="W1867" i="16"/>
  <c r="AE1866" i="16"/>
  <c r="AD1866" i="16"/>
  <c r="AC1866" i="16"/>
  <c r="AB1866" i="16"/>
  <c r="AA1866" i="16"/>
  <c r="Z1866" i="16"/>
  <c r="Y1866" i="16"/>
  <c r="X1866" i="16"/>
  <c r="W1866" i="16"/>
  <c r="AE1865" i="16"/>
  <c r="AD1865" i="16"/>
  <c r="AC1865" i="16"/>
  <c r="AB1865" i="16"/>
  <c r="AA1865" i="16"/>
  <c r="Z1865" i="16"/>
  <c r="Y1865" i="16"/>
  <c r="X1865" i="16"/>
  <c r="W1865" i="16"/>
  <c r="AE1864" i="16"/>
  <c r="AD1864" i="16"/>
  <c r="AC1864" i="16"/>
  <c r="AB1864" i="16"/>
  <c r="AA1864" i="16"/>
  <c r="Z1864" i="16"/>
  <c r="Y1864" i="16"/>
  <c r="X1864" i="16"/>
  <c r="W1864" i="16"/>
  <c r="AE1863" i="16"/>
  <c r="AD1863" i="16"/>
  <c r="AC1863" i="16"/>
  <c r="AB1863" i="16"/>
  <c r="AA1863" i="16"/>
  <c r="Z1863" i="16"/>
  <c r="Y1863" i="16"/>
  <c r="X1863" i="16"/>
  <c r="W1863" i="16"/>
  <c r="AE1862" i="16"/>
  <c r="AD1862" i="16"/>
  <c r="AC1862" i="16"/>
  <c r="AB1862" i="16"/>
  <c r="AA1862" i="16"/>
  <c r="Z1862" i="16"/>
  <c r="Y1862" i="16"/>
  <c r="X1862" i="16"/>
  <c r="W1862" i="16"/>
  <c r="AE1861" i="16"/>
  <c r="AD1861" i="16"/>
  <c r="AC1861" i="16"/>
  <c r="AB1861" i="16"/>
  <c r="AA1861" i="16"/>
  <c r="Z1861" i="16"/>
  <c r="Y1861" i="16"/>
  <c r="X1861" i="16"/>
  <c r="W1861" i="16"/>
  <c r="AE1860" i="16"/>
  <c r="AD1860" i="16"/>
  <c r="AC1860" i="16"/>
  <c r="AB1860" i="16"/>
  <c r="AA1860" i="16"/>
  <c r="Z1860" i="16"/>
  <c r="Y1860" i="16"/>
  <c r="X1860" i="16"/>
  <c r="W1860" i="16"/>
  <c r="AE1859" i="16"/>
  <c r="AD1859" i="16"/>
  <c r="AC1859" i="16"/>
  <c r="AB1859" i="16"/>
  <c r="AA1859" i="16"/>
  <c r="Z1859" i="16"/>
  <c r="Y1859" i="16"/>
  <c r="X1859" i="16"/>
  <c r="W1859" i="16"/>
  <c r="AE1858" i="16"/>
  <c r="AD1858" i="16"/>
  <c r="AC1858" i="16"/>
  <c r="AB1858" i="16"/>
  <c r="AA1858" i="16"/>
  <c r="Z1858" i="16"/>
  <c r="Y1858" i="16"/>
  <c r="X1858" i="16"/>
  <c r="W1858" i="16"/>
  <c r="AE1857" i="16"/>
  <c r="AD1857" i="16"/>
  <c r="AC1857" i="16"/>
  <c r="AB1857" i="16"/>
  <c r="AA1857" i="16"/>
  <c r="Z1857" i="16"/>
  <c r="Y1857" i="16"/>
  <c r="X1857" i="16"/>
  <c r="W1857" i="16"/>
  <c r="AE1856" i="16"/>
  <c r="AD1856" i="16"/>
  <c r="AC1856" i="16"/>
  <c r="AB1856" i="16"/>
  <c r="AA1856" i="16"/>
  <c r="Z1856" i="16"/>
  <c r="Y1856" i="16"/>
  <c r="X1856" i="16"/>
  <c r="W1856" i="16"/>
  <c r="AE1855" i="16"/>
  <c r="AD1855" i="16"/>
  <c r="AC1855" i="16"/>
  <c r="AB1855" i="16"/>
  <c r="AA1855" i="16"/>
  <c r="Z1855" i="16"/>
  <c r="Y1855" i="16"/>
  <c r="X1855" i="16"/>
  <c r="W1855" i="16"/>
  <c r="AE1854" i="16"/>
  <c r="AD1854" i="16"/>
  <c r="AC1854" i="16"/>
  <c r="AB1854" i="16"/>
  <c r="AA1854" i="16"/>
  <c r="Z1854" i="16"/>
  <c r="Y1854" i="16"/>
  <c r="X1854" i="16"/>
  <c r="W1854" i="16"/>
  <c r="AE1853" i="16"/>
  <c r="AD1853" i="16"/>
  <c r="AC1853" i="16"/>
  <c r="AB1853" i="16"/>
  <c r="AA1853" i="16"/>
  <c r="Z1853" i="16"/>
  <c r="Y1853" i="16"/>
  <c r="X1853" i="16"/>
  <c r="W1853" i="16"/>
  <c r="AE1852" i="16"/>
  <c r="AD1852" i="16"/>
  <c r="AC1852" i="16"/>
  <c r="AB1852" i="16"/>
  <c r="AA1852" i="16"/>
  <c r="Z1852" i="16"/>
  <c r="Y1852" i="16"/>
  <c r="X1852" i="16"/>
  <c r="W1852" i="16"/>
  <c r="AE1851" i="16"/>
  <c r="AD1851" i="16"/>
  <c r="AC1851" i="16"/>
  <c r="AB1851" i="16"/>
  <c r="AA1851" i="16"/>
  <c r="Z1851" i="16"/>
  <c r="Y1851" i="16"/>
  <c r="X1851" i="16"/>
  <c r="W1851" i="16"/>
  <c r="AE1850" i="16"/>
  <c r="AD1850" i="16"/>
  <c r="AC1850" i="16"/>
  <c r="AB1850" i="16"/>
  <c r="AA1850" i="16"/>
  <c r="Z1850" i="16"/>
  <c r="Y1850" i="16"/>
  <c r="X1850" i="16"/>
  <c r="W1850" i="16"/>
  <c r="AE1849" i="16"/>
  <c r="AD1849" i="16"/>
  <c r="AC1849" i="16"/>
  <c r="AB1849" i="16"/>
  <c r="AA1849" i="16"/>
  <c r="Z1849" i="16"/>
  <c r="Y1849" i="16"/>
  <c r="X1849" i="16"/>
  <c r="W1849" i="16"/>
  <c r="AE1848" i="16"/>
  <c r="AD1848" i="16"/>
  <c r="AC1848" i="16"/>
  <c r="AB1848" i="16"/>
  <c r="AA1848" i="16"/>
  <c r="Z1848" i="16"/>
  <c r="Y1848" i="16"/>
  <c r="X1848" i="16"/>
  <c r="W1848" i="16"/>
  <c r="AE1847" i="16"/>
  <c r="AD1847" i="16"/>
  <c r="AC1847" i="16"/>
  <c r="AB1847" i="16"/>
  <c r="AA1847" i="16"/>
  <c r="Z1847" i="16"/>
  <c r="Y1847" i="16"/>
  <c r="X1847" i="16"/>
  <c r="W1847" i="16"/>
  <c r="AE1846" i="16"/>
  <c r="AD1846" i="16"/>
  <c r="AC1846" i="16"/>
  <c r="AB1846" i="16"/>
  <c r="AA1846" i="16"/>
  <c r="Z1846" i="16"/>
  <c r="Y1846" i="16"/>
  <c r="X1846" i="16"/>
  <c r="W1846" i="16"/>
  <c r="AE1845" i="16"/>
  <c r="AD1845" i="16"/>
  <c r="AC1845" i="16"/>
  <c r="AB1845" i="16"/>
  <c r="AA1845" i="16"/>
  <c r="Z1845" i="16"/>
  <c r="Y1845" i="16"/>
  <c r="X1845" i="16"/>
  <c r="W1845" i="16"/>
  <c r="AE1844" i="16"/>
  <c r="AD1844" i="16"/>
  <c r="AC1844" i="16"/>
  <c r="AB1844" i="16"/>
  <c r="AA1844" i="16"/>
  <c r="Z1844" i="16"/>
  <c r="Y1844" i="16"/>
  <c r="X1844" i="16"/>
  <c r="W1844" i="16"/>
  <c r="AE1843" i="16"/>
  <c r="AD1843" i="16"/>
  <c r="AC1843" i="16"/>
  <c r="AB1843" i="16"/>
  <c r="AA1843" i="16"/>
  <c r="Z1843" i="16"/>
  <c r="Y1843" i="16"/>
  <c r="X1843" i="16"/>
  <c r="W1843" i="16"/>
  <c r="AE1842" i="16"/>
  <c r="AD1842" i="16"/>
  <c r="AC1842" i="16"/>
  <c r="AB1842" i="16"/>
  <c r="AA1842" i="16"/>
  <c r="Z1842" i="16"/>
  <c r="Y1842" i="16"/>
  <c r="X1842" i="16"/>
  <c r="W1842" i="16"/>
  <c r="AE1841" i="16"/>
  <c r="AD1841" i="16"/>
  <c r="AC1841" i="16"/>
  <c r="AB1841" i="16"/>
  <c r="AA1841" i="16"/>
  <c r="Z1841" i="16"/>
  <c r="Y1841" i="16"/>
  <c r="X1841" i="16"/>
  <c r="W1841" i="16"/>
  <c r="AE1840" i="16"/>
  <c r="AD1840" i="16"/>
  <c r="AC1840" i="16"/>
  <c r="AB1840" i="16"/>
  <c r="AA1840" i="16"/>
  <c r="Z1840" i="16"/>
  <c r="Y1840" i="16"/>
  <c r="X1840" i="16"/>
  <c r="W1840" i="16"/>
  <c r="AE1839" i="16"/>
  <c r="AD1839" i="16"/>
  <c r="AC1839" i="16"/>
  <c r="AB1839" i="16"/>
  <c r="AA1839" i="16"/>
  <c r="Z1839" i="16"/>
  <c r="Y1839" i="16"/>
  <c r="X1839" i="16"/>
  <c r="W1839" i="16"/>
  <c r="AE1838" i="16"/>
  <c r="AD1838" i="16"/>
  <c r="AC1838" i="16"/>
  <c r="AB1838" i="16"/>
  <c r="AA1838" i="16"/>
  <c r="Z1838" i="16"/>
  <c r="Y1838" i="16"/>
  <c r="X1838" i="16"/>
  <c r="W1838" i="16"/>
  <c r="AE1837" i="16"/>
  <c r="AD1837" i="16"/>
  <c r="AC1837" i="16"/>
  <c r="AB1837" i="16"/>
  <c r="AA1837" i="16"/>
  <c r="Z1837" i="16"/>
  <c r="Y1837" i="16"/>
  <c r="X1837" i="16"/>
  <c r="W1837" i="16"/>
  <c r="AE1836" i="16"/>
  <c r="AD1836" i="16"/>
  <c r="AC1836" i="16"/>
  <c r="AB1836" i="16"/>
  <c r="AA1836" i="16"/>
  <c r="Z1836" i="16"/>
  <c r="Y1836" i="16"/>
  <c r="X1836" i="16"/>
  <c r="W1836" i="16"/>
  <c r="AE1835" i="16"/>
  <c r="AD1835" i="16"/>
  <c r="AC1835" i="16"/>
  <c r="AB1835" i="16"/>
  <c r="AA1835" i="16"/>
  <c r="Z1835" i="16"/>
  <c r="Y1835" i="16"/>
  <c r="X1835" i="16"/>
  <c r="W1835" i="16"/>
  <c r="AE1834" i="16"/>
  <c r="AD1834" i="16"/>
  <c r="AC1834" i="16"/>
  <c r="AB1834" i="16"/>
  <c r="AA1834" i="16"/>
  <c r="Z1834" i="16"/>
  <c r="Y1834" i="16"/>
  <c r="X1834" i="16"/>
  <c r="W1834" i="16"/>
  <c r="AE1833" i="16"/>
  <c r="AD1833" i="16"/>
  <c r="AC1833" i="16"/>
  <c r="AB1833" i="16"/>
  <c r="AA1833" i="16"/>
  <c r="Z1833" i="16"/>
  <c r="Y1833" i="16"/>
  <c r="X1833" i="16"/>
  <c r="W1833" i="16"/>
  <c r="AE1832" i="16"/>
  <c r="AD1832" i="16"/>
  <c r="AC1832" i="16"/>
  <c r="AB1832" i="16"/>
  <c r="AA1832" i="16"/>
  <c r="Z1832" i="16"/>
  <c r="Y1832" i="16"/>
  <c r="X1832" i="16"/>
  <c r="W1832" i="16"/>
  <c r="AE1831" i="16"/>
  <c r="AD1831" i="16"/>
  <c r="AC1831" i="16"/>
  <c r="AB1831" i="16"/>
  <c r="AA1831" i="16"/>
  <c r="Z1831" i="16"/>
  <c r="Y1831" i="16"/>
  <c r="X1831" i="16"/>
  <c r="W1831" i="16"/>
  <c r="AE1830" i="16"/>
  <c r="AD1830" i="16"/>
  <c r="AC1830" i="16"/>
  <c r="AB1830" i="16"/>
  <c r="AA1830" i="16"/>
  <c r="Z1830" i="16"/>
  <c r="Y1830" i="16"/>
  <c r="X1830" i="16"/>
  <c r="W1830" i="16"/>
  <c r="AE1829" i="16"/>
  <c r="AD1829" i="16"/>
  <c r="AC1829" i="16"/>
  <c r="AB1829" i="16"/>
  <c r="AA1829" i="16"/>
  <c r="Z1829" i="16"/>
  <c r="Y1829" i="16"/>
  <c r="X1829" i="16"/>
  <c r="W1829" i="16"/>
  <c r="AE1828" i="16"/>
  <c r="AD1828" i="16"/>
  <c r="AC1828" i="16"/>
  <c r="AB1828" i="16"/>
  <c r="AA1828" i="16"/>
  <c r="Z1828" i="16"/>
  <c r="Y1828" i="16"/>
  <c r="X1828" i="16"/>
  <c r="W1828" i="16"/>
  <c r="AE1827" i="16"/>
  <c r="AD1827" i="16"/>
  <c r="AC1827" i="16"/>
  <c r="AB1827" i="16"/>
  <c r="AA1827" i="16"/>
  <c r="Z1827" i="16"/>
  <c r="Y1827" i="16"/>
  <c r="X1827" i="16"/>
  <c r="W1827" i="16"/>
  <c r="AE1826" i="16"/>
  <c r="AD1826" i="16"/>
  <c r="AC1826" i="16"/>
  <c r="AB1826" i="16"/>
  <c r="AA1826" i="16"/>
  <c r="Z1826" i="16"/>
  <c r="Y1826" i="16"/>
  <c r="X1826" i="16"/>
  <c r="W1826" i="16"/>
  <c r="AE1825" i="16"/>
  <c r="AD1825" i="16"/>
  <c r="AC1825" i="16"/>
  <c r="AB1825" i="16"/>
  <c r="AA1825" i="16"/>
  <c r="Z1825" i="16"/>
  <c r="Y1825" i="16"/>
  <c r="X1825" i="16"/>
  <c r="W1825" i="16"/>
  <c r="AE1824" i="16"/>
  <c r="AD1824" i="16"/>
  <c r="AC1824" i="16"/>
  <c r="AB1824" i="16"/>
  <c r="AA1824" i="16"/>
  <c r="Z1824" i="16"/>
  <c r="Y1824" i="16"/>
  <c r="X1824" i="16"/>
  <c r="W1824" i="16"/>
  <c r="AE1823" i="16"/>
  <c r="AD1823" i="16"/>
  <c r="AC1823" i="16"/>
  <c r="AB1823" i="16"/>
  <c r="AA1823" i="16"/>
  <c r="Z1823" i="16"/>
  <c r="Y1823" i="16"/>
  <c r="X1823" i="16"/>
  <c r="W1823" i="16"/>
  <c r="AE1822" i="16"/>
  <c r="AD1822" i="16"/>
  <c r="AC1822" i="16"/>
  <c r="AB1822" i="16"/>
  <c r="AA1822" i="16"/>
  <c r="Z1822" i="16"/>
  <c r="Y1822" i="16"/>
  <c r="X1822" i="16"/>
  <c r="W1822" i="16"/>
  <c r="AE1821" i="16"/>
  <c r="AD1821" i="16"/>
  <c r="AC1821" i="16"/>
  <c r="AB1821" i="16"/>
  <c r="AA1821" i="16"/>
  <c r="Z1821" i="16"/>
  <c r="Y1821" i="16"/>
  <c r="X1821" i="16"/>
  <c r="W1821" i="16"/>
  <c r="AE1820" i="16"/>
  <c r="AD1820" i="16"/>
  <c r="AC1820" i="16"/>
  <c r="AB1820" i="16"/>
  <c r="AA1820" i="16"/>
  <c r="Z1820" i="16"/>
  <c r="Y1820" i="16"/>
  <c r="X1820" i="16"/>
  <c r="W1820" i="16"/>
  <c r="AE1819" i="16"/>
  <c r="AD1819" i="16"/>
  <c r="AC1819" i="16"/>
  <c r="AB1819" i="16"/>
  <c r="AA1819" i="16"/>
  <c r="Z1819" i="16"/>
  <c r="Y1819" i="16"/>
  <c r="X1819" i="16"/>
  <c r="W1819" i="16"/>
  <c r="AE1818" i="16"/>
  <c r="AD1818" i="16"/>
  <c r="AC1818" i="16"/>
  <c r="AB1818" i="16"/>
  <c r="AA1818" i="16"/>
  <c r="Z1818" i="16"/>
  <c r="Y1818" i="16"/>
  <c r="X1818" i="16"/>
  <c r="W1818" i="16"/>
  <c r="AE1817" i="16"/>
  <c r="AD1817" i="16"/>
  <c r="AC1817" i="16"/>
  <c r="AB1817" i="16"/>
  <c r="AA1817" i="16"/>
  <c r="Z1817" i="16"/>
  <c r="Y1817" i="16"/>
  <c r="X1817" i="16"/>
  <c r="W1817" i="16"/>
  <c r="AE1816" i="16"/>
  <c r="AD1816" i="16"/>
  <c r="AC1816" i="16"/>
  <c r="AB1816" i="16"/>
  <c r="AA1816" i="16"/>
  <c r="Z1816" i="16"/>
  <c r="Y1816" i="16"/>
  <c r="X1816" i="16"/>
  <c r="W1816" i="16"/>
  <c r="AE1815" i="16"/>
  <c r="AD1815" i="16"/>
  <c r="AC1815" i="16"/>
  <c r="AB1815" i="16"/>
  <c r="AA1815" i="16"/>
  <c r="Z1815" i="16"/>
  <c r="Y1815" i="16"/>
  <c r="X1815" i="16"/>
  <c r="W1815" i="16"/>
  <c r="AE1814" i="16"/>
  <c r="AD1814" i="16"/>
  <c r="AC1814" i="16"/>
  <c r="AB1814" i="16"/>
  <c r="AA1814" i="16"/>
  <c r="Z1814" i="16"/>
  <c r="Y1814" i="16"/>
  <c r="X1814" i="16"/>
  <c r="W1814" i="16"/>
  <c r="AE1813" i="16"/>
  <c r="AD1813" i="16"/>
  <c r="AC1813" i="16"/>
  <c r="AB1813" i="16"/>
  <c r="AA1813" i="16"/>
  <c r="Z1813" i="16"/>
  <c r="Y1813" i="16"/>
  <c r="X1813" i="16"/>
  <c r="W1813" i="16"/>
  <c r="AE1812" i="16"/>
  <c r="AD1812" i="16"/>
  <c r="AC1812" i="16"/>
  <c r="AB1812" i="16"/>
  <c r="AA1812" i="16"/>
  <c r="Z1812" i="16"/>
  <c r="Y1812" i="16"/>
  <c r="X1812" i="16"/>
  <c r="W1812" i="16"/>
  <c r="AE1811" i="16"/>
  <c r="AD1811" i="16"/>
  <c r="AC1811" i="16"/>
  <c r="AB1811" i="16"/>
  <c r="AA1811" i="16"/>
  <c r="Z1811" i="16"/>
  <c r="Y1811" i="16"/>
  <c r="X1811" i="16"/>
  <c r="W1811" i="16"/>
  <c r="AE1810" i="16"/>
  <c r="AD1810" i="16"/>
  <c r="AC1810" i="16"/>
  <c r="AB1810" i="16"/>
  <c r="AA1810" i="16"/>
  <c r="Z1810" i="16"/>
  <c r="Y1810" i="16"/>
  <c r="X1810" i="16"/>
  <c r="W1810" i="16"/>
  <c r="AE1809" i="16"/>
  <c r="AD1809" i="16"/>
  <c r="AC1809" i="16"/>
  <c r="AB1809" i="16"/>
  <c r="AA1809" i="16"/>
  <c r="Z1809" i="16"/>
  <c r="Y1809" i="16"/>
  <c r="X1809" i="16"/>
  <c r="W1809" i="16"/>
  <c r="AE1808" i="16"/>
  <c r="AD1808" i="16"/>
  <c r="AC1808" i="16"/>
  <c r="AB1808" i="16"/>
  <c r="AA1808" i="16"/>
  <c r="Z1808" i="16"/>
  <c r="Y1808" i="16"/>
  <c r="X1808" i="16"/>
  <c r="W1808" i="16"/>
  <c r="AE1807" i="16"/>
  <c r="AD1807" i="16"/>
  <c r="AC1807" i="16"/>
  <c r="AB1807" i="16"/>
  <c r="AA1807" i="16"/>
  <c r="Z1807" i="16"/>
  <c r="Y1807" i="16"/>
  <c r="X1807" i="16"/>
  <c r="W1807" i="16"/>
  <c r="AE1806" i="16"/>
  <c r="AD1806" i="16"/>
  <c r="AC1806" i="16"/>
  <c r="AB1806" i="16"/>
  <c r="AA1806" i="16"/>
  <c r="Z1806" i="16"/>
  <c r="Y1806" i="16"/>
  <c r="X1806" i="16"/>
  <c r="W1806" i="16"/>
  <c r="AE1805" i="16"/>
  <c r="AD1805" i="16"/>
  <c r="AC1805" i="16"/>
  <c r="AB1805" i="16"/>
  <c r="AA1805" i="16"/>
  <c r="Z1805" i="16"/>
  <c r="Y1805" i="16"/>
  <c r="X1805" i="16"/>
  <c r="W1805" i="16"/>
  <c r="AE1804" i="16"/>
  <c r="AD1804" i="16"/>
  <c r="AC1804" i="16"/>
  <c r="AB1804" i="16"/>
  <c r="AA1804" i="16"/>
  <c r="Z1804" i="16"/>
  <c r="Y1804" i="16"/>
  <c r="X1804" i="16"/>
  <c r="W1804" i="16"/>
  <c r="AE1803" i="16"/>
  <c r="AD1803" i="16"/>
  <c r="AC1803" i="16"/>
  <c r="AB1803" i="16"/>
  <c r="AA1803" i="16"/>
  <c r="Z1803" i="16"/>
  <c r="Y1803" i="16"/>
  <c r="X1803" i="16"/>
  <c r="W1803" i="16"/>
  <c r="AE1802" i="16"/>
  <c r="AD1802" i="16"/>
  <c r="AC1802" i="16"/>
  <c r="AB1802" i="16"/>
  <c r="AA1802" i="16"/>
  <c r="Z1802" i="16"/>
  <c r="Y1802" i="16"/>
  <c r="X1802" i="16"/>
  <c r="W1802" i="16"/>
  <c r="AE1801" i="16"/>
  <c r="AD1801" i="16"/>
  <c r="AC1801" i="16"/>
  <c r="AB1801" i="16"/>
  <c r="AA1801" i="16"/>
  <c r="Z1801" i="16"/>
  <c r="Y1801" i="16"/>
  <c r="X1801" i="16"/>
  <c r="W1801" i="16"/>
  <c r="AE1800" i="16"/>
  <c r="AD1800" i="16"/>
  <c r="AC1800" i="16"/>
  <c r="AB1800" i="16"/>
  <c r="AA1800" i="16"/>
  <c r="Z1800" i="16"/>
  <c r="Y1800" i="16"/>
  <c r="X1800" i="16"/>
  <c r="W1800" i="16"/>
  <c r="AE1799" i="16"/>
  <c r="AD1799" i="16"/>
  <c r="AC1799" i="16"/>
  <c r="AB1799" i="16"/>
  <c r="AA1799" i="16"/>
  <c r="Z1799" i="16"/>
  <c r="Y1799" i="16"/>
  <c r="X1799" i="16"/>
  <c r="W1799" i="16"/>
  <c r="AE1798" i="16"/>
  <c r="AD1798" i="16"/>
  <c r="AC1798" i="16"/>
  <c r="AB1798" i="16"/>
  <c r="AA1798" i="16"/>
  <c r="Z1798" i="16"/>
  <c r="Y1798" i="16"/>
  <c r="X1798" i="16"/>
  <c r="W1798" i="16"/>
  <c r="AE1797" i="16"/>
  <c r="AD1797" i="16"/>
  <c r="AC1797" i="16"/>
  <c r="AB1797" i="16"/>
  <c r="AA1797" i="16"/>
  <c r="Z1797" i="16"/>
  <c r="Y1797" i="16"/>
  <c r="X1797" i="16"/>
  <c r="W1797" i="16"/>
  <c r="AE1796" i="16"/>
  <c r="AD1796" i="16"/>
  <c r="AC1796" i="16"/>
  <c r="AB1796" i="16"/>
  <c r="AA1796" i="16"/>
  <c r="Z1796" i="16"/>
  <c r="Y1796" i="16"/>
  <c r="X1796" i="16"/>
  <c r="W1796" i="16"/>
  <c r="AE1795" i="16"/>
  <c r="AD1795" i="16"/>
  <c r="AC1795" i="16"/>
  <c r="AB1795" i="16"/>
  <c r="AA1795" i="16"/>
  <c r="Z1795" i="16"/>
  <c r="Y1795" i="16"/>
  <c r="X1795" i="16"/>
  <c r="W1795" i="16"/>
  <c r="AE1794" i="16"/>
  <c r="AD1794" i="16"/>
  <c r="AC1794" i="16"/>
  <c r="AB1794" i="16"/>
  <c r="AA1794" i="16"/>
  <c r="Z1794" i="16"/>
  <c r="Y1794" i="16"/>
  <c r="X1794" i="16"/>
  <c r="W1794" i="16"/>
  <c r="AE1793" i="16"/>
  <c r="AD1793" i="16"/>
  <c r="AC1793" i="16"/>
  <c r="AB1793" i="16"/>
  <c r="AA1793" i="16"/>
  <c r="Z1793" i="16"/>
  <c r="Y1793" i="16"/>
  <c r="X1793" i="16"/>
  <c r="W1793" i="16"/>
  <c r="AE1792" i="16"/>
  <c r="AD1792" i="16"/>
  <c r="AC1792" i="16"/>
  <c r="AB1792" i="16"/>
  <c r="AA1792" i="16"/>
  <c r="Z1792" i="16"/>
  <c r="Y1792" i="16"/>
  <c r="X1792" i="16"/>
  <c r="W1792" i="16"/>
  <c r="AE1791" i="16"/>
  <c r="AD1791" i="16"/>
  <c r="AC1791" i="16"/>
  <c r="AB1791" i="16"/>
  <c r="AA1791" i="16"/>
  <c r="Z1791" i="16"/>
  <c r="Y1791" i="16"/>
  <c r="X1791" i="16"/>
  <c r="W1791" i="16"/>
  <c r="AE1790" i="16"/>
  <c r="AD1790" i="16"/>
  <c r="AC1790" i="16"/>
  <c r="AB1790" i="16"/>
  <c r="AA1790" i="16"/>
  <c r="Z1790" i="16"/>
  <c r="Y1790" i="16"/>
  <c r="X1790" i="16"/>
  <c r="W1790" i="16"/>
  <c r="AE1789" i="16"/>
  <c r="AD1789" i="16"/>
  <c r="AC1789" i="16"/>
  <c r="AB1789" i="16"/>
  <c r="AA1789" i="16"/>
  <c r="Z1789" i="16"/>
  <c r="Y1789" i="16"/>
  <c r="X1789" i="16"/>
  <c r="W1789" i="16"/>
  <c r="AE1788" i="16"/>
  <c r="AD1788" i="16"/>
  <c r="AC1788" i="16"/>
  <c r="AB1788" i="16"/>
  <c r="AA1788" i="16"/>
  <c r="Z1788" i="16"/>
  <c r="Y1788" i="16"/>
  <c r="X1788" i="16"/>
  <c r="W1788" i="16"/>
  <c r="AE1787" i="16"/>
  <c r="AD1787" i="16"/>
  <c r="AC1787" i="16"/>
  <c r="AB1787" i="16"/>
  <c r="AA1787" i="16"/>
  <c r="Z1787" i="16"/>
  <c r="Y1787" i="16"/>
  <c r="X1787" i="16"/>
  <c r="W1787" i="16"/>
  <c r="AE1786" i="16"/>
  <c r="AD1786" i="16"/>
  <c r="AC1786" i="16"/>
  <c r="AB1786" i="16"/>
  <c r="AA1786" i="16"/>
  <c r="Z1786" i="16"/>
  <c r="Y1786" i="16"/>
  <c r="X1786" i="16"/>
  <c r="W1786" i="16"/>
  <c r="AE1785" i="16"/>
  <c r="AD1785" i="16"/>
  <c r="AC1785" i="16"/>
  <c r="AB1785" i="16"/>
  <c r="AA1785" i="16"/>
  <c r="Z1785" i="16"/>
  <c r="Y1785" i="16"/>
  <c r="X1785" i="16"/>
  <c r="W1785" i="16"/>
  <c r="AE1784" i="16"/>
  <c r="AD1784" i="16"/>
  <c r="AC1784" i="16"/>
  <c r="AB1784" i="16"/>
  <c r="AA1784" i="16"/>
  <c r="Z1784" i="16"/>
  <c r="Y1784" i="16"/>
  <c r="X1784" i="16"/>
  <c r="W1784" i="16"/>
  <c r="AE1783" i="16"/>
  <c r="AD1783" i="16"/>
  <c r="AC1783" i="16"/>
  <c r="AB1783" i="16"/>
  <c r="AA1783" i="16"/>
  <c r="Z1783" i="16"/>
  <c r="Y1783" i="16"/>
  <c r="X1783" i="16"/>
  <c r="W1783" i="16"/>
  <c r="AE1782" i="16"/>
  <c r="AD1782" i="16"/>
  <c r="AC1782" i="16"/>
  <c r="AB1782" i="16"/>
  <c r="AA1782" i="16"/>
  <c r="Z1782" i="16"/>
  <c r="Y1782" i="16"/>
  <c r="X1782" i="16"/>
  <c r="W1782" i="16"/>
  <c r="AE1781" i="16"/>
  <c r="AD1781" i="16"/>
  <c r="AC1781" i="16"/>
  <c r="AB1781" i="16"/>
  <c r="AA1781" i="16"/>
  <c r="Z1781" i="16"/>
  <c r="Y1781" i="16"/>
  <c r="X1781" i="16"/>
  <c r="W1781" i="16"/>
  <c r="AE1780" i="16"/>
  <c r="AD1780" i="16"/>
  <c r="AC1780" i="16"/>
  <c r="AB1780" i="16"/>
  <c r="AA1780" i="16"/>
  <c r="Z1780" i="16"/>
  <c r="Y1780" i="16"/>
  <c r="X1780" i="16"/>
  <c r="W1780" i="16"/>
  <c r="AE1779" i="16"/>
  <c r="AD1779" i="16"/>
  <c r="AC1779" i="16"/>
  <c r="AB1779" i="16"/>
  <c r="AA1779" i="16"/>
  <c r="Z1779" i="16"/>
  <c r="Y1779" i="16"/>
  <c r="X1779" i="16"/>
  <c r="W1779" i="16"/>
  <c r="AE1778" i="16"/>
  <c r="AD1778" i="16"/>
  <c r="AC1778" i="16"/>
  <c r="AB1778" i="16"/>
  <c r="AA1778" i="16"/>
  <c r="Z1778" i="16"/>
  <c r="Y1778" i="16"/>
  <c r="X1778" i="16"/>
  <c r="W1778" i="16"/>
  <c r="AE1777" i="16"/>
  <c r="AD1777" i="16"/>
  <c r="AC1777" i="16"/>
  <c r="AB1777" i="16"/>
  <c r="AA1777" i="16"/>
  <c r="Z1777" i="16"/>
  <c r="Y1777" i="16"/>
  <c r="X1777" i="16"/>
  <c r="W1777" i="16"/>
  <c r="AE1776" i="16"/>
  <c r="AD1776" i="16"/>
  <c r="AC1776" i="16"/>
  <c r="AB1776" i="16"/>
  <c r="AA1776" i="16"/>
  <c r="Z1776" i="16"/>
  <c r="Y1776" i="16"/>
  <c r="X1776" i="16"/>
  <c r="W1776" i="16"/>
  <c r="AE1775" i="16"/>
  <c r="AD1775" i="16"/>
  <c r="AC1775" i="16"/>
  <c r="AB1775" i="16"/>
  <c r="AA1775" i="16"/>
  <c r="Z1775" i="16"/>
  <c r="Y1775" i="16"/>
  <c r="X1775" i="16"/>
  <c r="W1775" i="16"/>
  <c r="AE1774" i="16"/>
  <c r="AD1774" i="16"/>
  <c r="AC1774" i="16"/>
  <c r="AB1774" i="16"/>
  <c r="AA1774" i="16"/>
  <c r="Z1774" i="16"/>
  <c r="Y1774" i="16"/>
  <c r="X1774" i="16"/>
  <c r="W1774" i="16"/>
  <c r="AE1773" i="16"/>
  <c r="AD1773" i="16"/>
  <c r="AC1773" i="16"/>
  <c r="AB1773" i="16"/>
  <c r="AA1773" i="16"/>
  <c r="Z1773" i="16"/>
  <c r="Y1773" i="16"/>
  <c r="X1773" i="16"/>
  <c r="W1773" i="16"/>
  <c r="AE1772" i="16"/>
  <c r="AD1772" i="16"/>
  <c r="AC1772" i="16"/>
  <c r="AB1772" i="16"/>
  <c r="AA1772" i="16"/>
  <c r="Z1772" i="16"/>
  <c r="Y1772" i="16"/>
  <c r="X1772" i="16"/>
  <c r="W1772" i="16"/>
  <c r="AE1771" i="16"/>
  <c r="AD1771" i="16"/>
  <c r="AC1771" i="16"/>
  <c r="AB1771" i="16"/>
  <c r="AA1771" i="16"/>
  <c r="Z1771" i="16"/>
  <c r="Y1771" i="16"/>
  <c r="X1771" i="16"/>
  <c r="W1771" i="16"/>
  <c r="AE1770" i="16"/>
  <c r="AD1770" i="16"/>
  <c r="AC1770" i="16"/>
  <c r="AB1770" i="16"/>
  <c r="AA1770" i="16"/>
  <c r="Z1770" i="16"/>
  <c r="Y1770" i="16"/>
  <c r="X1770" i="16"/>
  <c r="W1770" i="16"/>
  <c r="AE1769" i="16"/>
  <c r="AD1769" i="16"/>
  <c r="AC1769" i="16"/>
  <c r="AB1769" i="16"/>
  <c r="AA1769" i="16"/>
  <c r="Z1769" i="16"/>
  <c r="Y1769" i="16"/>
  <c r="X1769" i="16"/>
  <c r="W1769" i="16"/>
  <c r="AE1768" i="16"/>
  <c r="AD1768" i="16"/>
  <c r="AC1768" i="16"/>
  <c r="AB1768" i="16"/>
  <c r="AA1768" i="16"/>
  <c r="Z1768" i="16"/>
  <c r="Y1768" i="16"/>
  <c r="X1768" i="16"/>
  <c r="W1768" i="16"/>
  <c r="AE1767" i="16"/>
  <c r="AD1767" i="16"/>
  <c r="AC1767" i="16"/>
  <c r="AB1767" i="16"/>
  <c r="AA1767" i="16"/>
  <c r="Z1767" i="16"/>
  <c r="Y1767" i="16"/>
  <c r="X1767" i="16"/>
  <c r="W1767" i="16"/>
  <c r="AE1766" i="16"/>
  <c r="AD1766" i="16"/>
  <c r="AC1766" i="16"/>
  <c r="AB1766" i="16"/>
  <c r="AA1766" i="16"/>
  <c r="Z1766" i="16"/>
  <c r="Y1766" i="16"/>
  <c r="X1766" i="16"/>
  <c r="W1766" i="16"/>
  <c r="AE1765" i="16"/>
  <c r="AD1765" i="16"/>
  <c r="AC1765" i="16"/>
  <c r="AB1765" i="16"/>
  <c r="AA1765" i="16"/>
  <c r="Z1765" i="16"/>
  <c r="Y1765" i="16"/>
  <c r="X1765" i="16"/>
  <c r="W1765" i="16"/>
  <c r="AE1764" i="16"/>
  <c r="AD1764" i="16"/>
  <c r="AC1764" i="16"/>
  <c r="AB1764" i="16"/>
  <c r="AA1764" i="16"/>
  <c r="Z1764" i="16"/>
  <c r="Y1764" i="16"/>
  <c r="X1764" i="16"/>
  <c r="W1764" i="16"/>
  <c r="AE1763" i="16"/>
  <c r="AD1763" i="16"/>
  <c r="AC1763" i="16"/>
  <c r="AB1763" i="16"/>
  <c r="AA1763" i="16"/>
  <c r="Z1763" i="16"/>
  <c r="Y1763" i="16"/>
  <c r="X1763" i="16"/>
  <c r="W1763" i="16"/>
  <c r="AE1762" i="16"/>
  <c r="AD1762" i="16"/>
  <c r="AC1762" i="16"/>
  <c r="AB1762" i="16"/>
  <c r="AA1762" i="16"/>
  <c r="Z1762" i="16"/>
  <c r="Y1762" i="16"/>
  <c r="X1762" i="16"/>
  <c r="W1762" i="16"/>
  <c r="AE1761" i="16"/>
  <c r="AD1761" i="16"/>
  <c r="AC1761" i="16"/>
  <c r="AB1761" i="16"/>
  <c r="AA1761" i="16"/>
  <c r="Z1761" i="16"/>
  <c r="Y1761" i="16"/>
  <c r="X1761" i="16"/>
  <c r="W1761" i="16"/>
  <c r="AE1760" i="16"/>
  <c r="AD1760" i="16"/>
  <c r="AC1760" i="16"/>
  <c r="AB1760" i="16"/>
  <c r="AA1760" i="16"/>
  <c r="Z1760" i="16"/>
  <c r="Y1760" i="16"/>
  <c r="X1760" i="16"/>
  <c r="W1760" i="16"/>
  <c r="AE1759" i="16"/>
  <c r="AD1759" i="16"/>
  <c r="AC1759" i="16"/>
  <c r="AB1759" i="16"/>
  <c r="AA1759" i="16"/>
  <c r="Z1759" i="16"/>
  <c r="Y1759" i="16"/>
  <c r="X1759" i="16"/>
  <c r="W1759" i="16"/>
  <c r="AE1758" i="16"/>
  <c r="AD1758" i="16"/>
  <c r="AC1758" i="16"/>
  <c r="AB1758" i="16"/>
  <c r="AA1758" i="16"/>
  <c r="Z1758" i="16"/>
  <c r="Y1758" i="16"/>
  <c r="X1758" i="16"/>
  <c r="W1758" i="16"/>
  <c r="AE1757" i="16"/>
  <c r="AD1757" i="16"/>
  <c r="AC1757" i="16"/>
  <c r="AB1757" i="16"/>
  <c r="AA1757" i="16"/>
  <c r="Z1757" i="16"/>
  <c r="Y1757" i="16"/>
  <c r="X1757" i="16"/>
  <c r="W1757" i="16"/>
  <c r="AE1756" i="16"/>
  <c r="AD1756" i="16"/>
  <c r="AC1756" i="16"/>
  <c r="AB1756" i="16"/>
  <c r="AA1756" i="16"/>
  <c r="Z1756" i="16"/>
  <c r="Y1756" i="16"/>
  <c r="X1756" i="16"/>
  <c r="W1756" i="16"/>
  <c r="AE1755" i="16"/>
  <c r="AD1755" i="16"/>
  <c r="AC1755" i="16"/>
  <c r="AB1755" i="16"/>
  <c r="AA1755" i="16"/>
  <c r="Z1755" i="16"/>
  <c r="Y1755" i="16"/>
  <c r="X1755" i="16"/>
  <c r="W1755" i="16"/>
  <c r="AE1754" i="16"/>
  <c r="AD1754" i="16"/>
  <c r="AC1754" i="16"/>
  <c r="AB1754" i="16"/>
  <c r="AA1754" i="16"/>
  <c r="Z1754" i="16"/>
  <c r="Y1754" i="16"/>
  <c r="X1754" i="16"/>
  <c r="W1754" i="16"/>
  <c r="AE1753" i="16"/>
  <c r="AD1753" i="16"/>
  <c r="AC1753" i="16"/>
  <c r="AB1753" i="16"/>
  <c r="AA1753" i="16"/>
  <c r="Z1753" i="16"/>
  <c r="Y1753" i="16"/>
  <c r="X1753" i="16"/>
  <c r="W1753" i="16"/>
  <c r="AE1752" i="16"/>
  <c r="AD1752" i="16"/>
  <c r="AC1752" i="16"/>
  <c r="AB1752" i="16"/>
  <c r="AA1752" i="16"/>
  <c r="Z1752" i="16"/>
  <c r="Y1752" i="16"/>
  <c r="X1752" i="16"/>
  <c r="W1752" i="16"/>
  <c r="AE1751" i="16"/>
  <c r="AD1751" i="16"/>
  <c r="AC1751" i="16"/>
  <c r="AB1751" i="16"/>
  <c r="AA1751" i="16"/>
  <c r="Z1751" i="16"/>
  <c r="Y1751" i="16"/>
  <c r="X1751" i="16"/>
  <c r="W1751" i="16"/>
  <c r="AE1750" i="16"/>
  <c r="AD1750" i="16"/>
  <c r="AC1750" i="16"/>
  <c r="AB1750" i="16"/>
  <c r="AA1750" i="16"/>
  <c r="Z1750" i="16"/>
  <c r="Y1750" i="16"/>
  <c r="X1750" i="16"/>
  <c r="W1750" i="16"/>
  <c r="AE1749" i="16"/>
  <c r="AD1749" i="16"/>
  <c r="AC1749" i="16"/>
  <c r="AB1749" i="16"/>
  <c r="AA1749" i="16"/>
  <c r="Z1749" i="16"/>
  <c r="Y1749" i="16"/>
  <c r="X1749" i="16"/>
  <c r="W1749" i="16"/>
  <c r="AE1748" i="16"/>
  <c r="AD1748" i="16"/>
  <c r="AC1748" i="16"/>
  <c r="AB1748" i="16"/>
  <c r="AA1748" i="16"/>
  <c r="Z1748" i="16"/>
  <c r="Y1748" i="16"/>
  <c r="X1748" i="16"/>
  <c r="W1748" i="16"/>
  <c r="AE1747" i="16"/>
  <c r="AD1747" i="16"/>
  <c r="AC1747" i="16"/>
  <c r="AB1747" i="16"/>
  <c r="AA1747" i="16"/>
  <c r="Z1747" i="16"/>
  <c r="Y1747" i="16"/>
  <c r="X1747" i="16"/>
  <c r="W1747" i="16"/>
  <c r="AE1746" i="16"/>
  <c r="AD1746" i="16"/>
  <c r="AC1746" i="16"/>
  <c r="AB1746" i="16"/>
  <c r="AA1746" i="16"/>
  <c r="Z1746" i="16"/>
  <c r="Y1746" i="16"/>
  <c r="X1746" i="16"/>
  <c r="W1746" i="16"/>
  <c r="AE1745" i="16"/>
  <c r="AD1745" i="16"/>
  <c r="AC1745" i="16"/>
  <c r="AB1745" i="16"/>
  <c r="AA1745" i="16"/>
  <c r="Z1745" i="16"/>
  <c r="Y1745" i="16"/>
  <c r="X1745" i="16"/>
  <c r="W1745" i="16"/>
  <c r="AE1744" i="16"/>
  <c r="AD1744" i="16"/>
  <c r="AC1744" i="16"/>
  <c r="AB1744" i="16"/>
  <c r="AA1744" i="16"/>
  <c r="Z1744" i="16"/>
  <c r="Y1744" i="16"/>
  <c r="X1744" i="16"/>
  <c r="W1744" i="16"/>
  <c r="AE1743" i="16"/>
  <c r="AD1743" i="16"/>
  <c r="AC1743" i="16"/>
  <c r="AB1743" i="16"/>
  <c r="AA1743" i="16"/>
  <c r="Z1743" i="16"/>
  <c r="Y1743" i="16"/>
  <c r="X1743" i="16"/>
  <c r="W1743" i="16"/>
  <c r="AE1742" i="16"/>
  <c r="AD1742" i="16"/>
  <c r="AC1742" i="16"/>
  <c r="AB1742" i="16"/>
  <c r="AA1742" i="16"/>
  <c r="Z1742" i="16"/>
  <c r="Y1742" i="16"/>
  <c r="X1742" i="16"/>
  <c r="W1742" i="16"/>
  <c r="AE1741" i="16"/>
  <c r="AD1741" i="16"/>
  <c r="AC1741" i="16"/>
  <c r="AB1741" i="16"/>
  <c r="AA1741" i="16"/>
  <c r="Z1741" i="16"/>
  <c r="Y1741" i="16"/>
  <c r="X1741" i="16"/>
  <c r="W1741" i="16"/>
  <c r="AE1740" i="16"/>
  <c r="AD1740" i="16"/>
  <c r="AC1740" i="16"/>
  <c r="AB1740" i="16"/>
  <c r="AA1740" i="16"/>
  <c r="Z1740" i="16"/>
  <c r="Y1740" i="16"/>
  <c r="X1740" i="16"/>
  <c r="W1740" i="16"/>
  <c r="AE1739" i="16"/>
  <c r="AD1739" i="16"/>
  <c r="AC1739" i="16"/>
  <c r="AB1739" i="16"/>
  <c r="AA1739" i="16"/>
  <c r="Z1739" i="16"/>
  <c r="Y1739" i="16"/>
  <c r="X1739" i="16"/>
  <c r="W1739" i="16"/>
  <c r="AE1738" i="16"/>
  <c r="AD1738" i="16"/>
  <c r="AC1738" i="16"/>
  <c r="AB1738" i="16"/>
  <c r="AA1738" i="16"/>
  <c r="Z1738" i="16"/>
  <c r="Y1738" i="16"/>
  <c r="X1738" i="16"/>
  <c r="W1738" i="16"/>
  <c r="AE1737" i="16"/>
  <c r="AD1737" i="16"/>
  <c r="AC1737" i="16"/>
  <c r="AB1737" i="16"/>
  <c r="AA1737" i="16"/>
  <c r="Z1737" i="16"/>
  <c r="Y1737" i="16"/>
  <c r="X1737" i="16"/>
  <c r="W1737" i="16"/>
  <c r="AE1736" i="16"/>
  <c r="AD1736" i="16"/>
  <c r="AC1736" i="16"/>
  <c r="AB1736" i="16"/>
  <c r="AA1736" i="16"/>
  <c r="Z1736" i="16"/>
  <c r="Y1736" i="16"/>
  <c r="X1736" i="16"/>
  <c r="W1736" i="16"/>
  <c r="AE1735" i="16"/>
  <c r="AD1735" i="16"/>
  <c r="AC1735" i="16"/>
  <c r="AB1735" i="16"/>
  <c r="AA1735" i="16"/>
  <c r="Z1735" i="16"/>
  <c r="Y1735" i="16"/>
  <c r="X1735" i="16"/>
  <c r="W1735" i="16"/>
  <c r="AE1734" i="16"/>
  <c r="AD1734" i="16"/>
  <c r="AC1734" i="16"/>
  <c r="AB1734" i="16"/>
  <c r="AA1734" i="16"/>
  <c r="Z1734" i="16"/>
  <c r="Y1734" i="16"/>
  <c r="X1734" i="16"/>
  <c r="W1734" i="16"/>
  <c r="AE1733" i="16"/>
  <c r="AD1733" i="16"/>
  <c r="AC1733" i="16"/>
  <c r="AB1733" i="16"/>
  <c r="AA1733" i="16"/>
  <c r="Z1733" i="16"/>
  <c r="Y1733" i="16"/>
  <c r="X1733" i="16"/>
  <c r="W1733" i="16"/>
  <c r="AE1732" i="16"/>
  <c r="AD1732" i="16"/>
  <c r="AC1732" i="16"/>
  <c r="AB1732" i="16"/>
  <c r="AA1732" i="16"/>
  <c r="Z1732" i="16"/>
  <c r="Y1732" i="16"/>
  <c r="X1732" i="16"/>
  <c r="W1732" i="16"/>
  <c r="AE1731" i="16"/>
  <c r="AD1731" i="16"/>
  <c r="AC1731" i="16"/>
  <c r="AB1731" i="16"/>
  <c r="AA1731" i="16"/>
  <c r="Z1731" i="16"/>
  <c r="Y1731" i="16"/>
  <c r="X1731" i="16"/>
  <c r="W1731" i="16"/>
  <c r="AE1730" i="16"/>
  <c r="AD1730" i="16"/>
  <c r="AC1730" i="16"/>
  <c r="AB1730" i="16"/>
  <c r="AA1730" i="16"/>
  <c r="Z1730" i="16"/>
  <c r="Y1730" i="16"/>
  <c r="X1730" i="16"/>
  <c r="W1730" i="16"/>
  <c r="AE1729" i="16"/>
  <c r="AD1729" i="16"/>
  <c r="AC1729" i="16"/>
  <c r="AB1729" i="16"/>
  <c r="AA1729" i="16"/>
  <c r="Z1729" i="16"/>
  <c r="Y1729" i="16"/>
  <c r="X1729" i="16"/>
  <c r="W1729" i="16"/>
  <c r="AE1728" i="16"/>
  <c r="AD1728" i="16"/>
  <c r="AC1728" i="16"/>
  <c r="AB1728" i="16"/>
  <c r="AA1728" i="16"/>
  <c r="Z1728" i="16"/>
  <c r="Y1728" i="16"/>
  <c r="X1728" i="16"/>
  <c r="W1728" i="16"/>
  <c r="AE1727" i="16"/>
  <c r="AD1727" i="16"/>
  <c r="AC1727" i="16"/>
  <c r="AB1727" i="16"/>
  <c r="AA1727" i="16"/>
  <c r="Z1727" i="16"/>
  <c r="Y1727" i="16"/>
  <c r="X1727" i="16"/>
  <c r="W1727" i="16"/>
  <c r="AE1726" i="16"/>
  <c r="AD1726" i="16"/>
  <c r="AC1726" i="16"/>
  <c r="AB1726" i="16"/>
  <c r="AA1726" i="16"/>
  <c r="Z1726" i="16"/>
  <c r="Y1726" i="16"/>
  <c r="X1726" i="16"/>
  <c r="W1726" i="16"/>
  <c r="AE1725" i="16"/>
  <c r="AD1725" i="16"/>
  <c r="AC1725" i="16"/>
  <c r="AB1725" i="16"/>
  <c r="AA1725" i="16"/>
  <c r="Z1725" i="16"/>
  <c r="Y1725" i="16"/>
  <c r="X1725" i="16"/>
  <c r="W1725" i="16"/>
  <c r="AE1724" i="16"/>
  <c r="AD1724" i="16"/>
  <c r="AC1724" i="16"/>
  <c r="AB1724" i="16"/>
  <c r="AA1724" i="16"/>
  <c r="Z1724" i="16"/>
  <c r="Y1724" i="16"/>
  <c r="X1724" i="16"/>
  <c r="W1724" i="16"/>
  <c r="AE1723" i="16"/>
  <c r="AD1723" i="16"/>
  <c r="AC1723" i="16"/>
  <c r="AB1723" i="16"/>
  <c r="AA1723" i="16"/>
  <c r="Z1723" i="16"/>
  <c r="Y1723" i="16"/>
  <c r="X1723" i="16"/>
  <c r="W1723" i="16"/>
  <c r="AE1722" i="16"/>
  <c r="AD1722" i="16"/>
  <c r="AC1722" i="16"/>
  <c r="AB1722" i="16"/>
  <c r="AA1722" i="16"/>
  <c r="Z1722" i="16"/>
  <c r="Y1722" i="16"/>
  <c r="X1722" i="16"/>
  <c r="W1722" i="16"/>
  <c r="AE1721" i="16"/>
  <c r="AD1721" i="16"/>
  <c r="AC1721" i="16"/>
  <c r="AB1721" i="16"/>
  <c r="AA1721" i="16"/>
  <c r="Z1721" i="16"/>
  <c r="Y1721" i="16"/>
  <c r="X1721" i="16"/>
  <c r="W1721" i="16"/>
  <c r="AE1720" i="16"/>
  <c r="AD1720" i="16"/>
  <c r="AC1720" i="16"/>
  <c r="AB1720" i="16"/>
  <c r="AA1720" i="16"/>
  <c r="Z1720" i="16"/>
  <c r="Y1720" i="16"/>
  <c r="X1720" i="16"/>
  <c r="W1720" i="16"/>
  <c r="AE1719" i="16"/>
  <c r="AD1719" i="16"/>
  <c r="AC1719" i="16"/>
  <c r="AB1719" i="16"/>
  <c r="AA1719" i="16"/>
  <c r="Z1719" i="16"/>
  <c r="Y1719" i="16"/>
  <c r="X1719" i="16"/>
  <c r="W1719" i="16"/>
  <c r="AE1718" i="16"/>
  <c r="AD1718" i="16"/>
  <c r="AC1718" i="16"/>
  <c r="AB1718" i="16"/>
  <c r="AA1718" i="16"/>
  <c r="Z1718" i="16"/>
  <c r="Y1718" i="16"/>
  <c r="X1718" i="16"/>
  <c r="W1718" i="16"/>
  <c r="AE1717" i="16"/>
  <c r="AD1717" i="16"/>
  <c r="AC1717" i="16"/>
  <c r="AB1717" i="16"/>
  <c r="AA1717" i="16"/>
  <c r="Z1717" i="16"/>
  <c r="Y1717" i="16"/>
  <c r="X1717" i="16"/>
  <c r="W1717" i="16"/>
  <c r="AE1716" i="16"/>
  <c r="AD1716" i="16"/>
  <c r="AC1716" i="16"/>
  <c r="AB1716" i="16"/>
  <c r="AA1716" i="16"/>
  <c r="Z1716" i="16"/>
  <c r="Y1716" i="16"/>
  <c r="X1716" i="16"/>
  <c r="W1716" i="16"/>
  <c r="AE1715" i="16"/>
  <c r="AD1715" i="16"/>
  <c r="AC1715" i="16"/>
  <c r="AB1715" i="16"/>
  <c r="AA1715" i="16"/>
  <c r="Z1715" i="16"/>
  <c r="Y1715" i="16"/>
  <c r="X1715" i="16"/>
  <c r="W1715" i="16"/>
  <c r="AE1714" i="16"/>
  <c r="AD1714" i="16"/>
  <c r="AC1714" i="16"/>
  <c r="AB1714" i="16"/>
  <c r="AA1714" i="16"/>
  <c r="Z1714" i="16"/>
  <c r="Y1714" i="16"/>
  <c r="X1714" i="16"/>
  <c r="W1714" i="16"/>
  <c r="AE1713" i="16"/>
  <c r="AD1713" i="16"/>
  <c r="AC1713" i="16"/>
  <c r="AB1713" i="16"/>
  <c r="AA1713" i="16"/>
  <c r="Z1713" i="16"/>
  <c r="Y1713" i="16"/>
  <c r="X1713" i="16"/>
  <c r="W1713" i="16"/>
  <c r="AE1712" i="16"/>
  <c r="AD1712" i="16"/>
  <c r="AC1712" i="16"/>
  <c r="AB1712" i="16"/>
  <c r="AA1712" i="16"/>
  <c r="Z1712" i="16"/>
  <c r="Y1712" i="16"/>
  <c r="X1712" i="16"/>
  <c r="W1712" i="16"/>
  <c r="AE1711" i="16"/>
  <c r="AD1711" i="16"/>
  <c r="AC1711" i="16"/>
  <c r="AB1711" i="16"/>
  <c r="AA1711" i="16"/>
  <c r="Z1711" i="16"/>
  <c r="Y1711" i="16"/>
  <c r="X1711" i="16"/>
  <c r="W1711" i="16"/>
  <c r="AE1710" i="16"/>
  <c r="AD1710" i="16"/>
  <c r="AC1710" i="16"/>
  <c r="AB1710" i="16"/>
  <c r="AA1710" i="16"/>
  <c r="Z1710" i="16"/>
  <c r="Y1710" i="16"/>
  <c r="X1710" i="16"/>
  <c r="W1710" i="16"/>
  <c r="AE1709" i="16"/>
  <c r="AD1709" i="16"/>
  <c r="AC1709" i="16"/>
  <c r="AB1709" i="16"/>
  <c r="AA1709" i="16"/>
  <c r="Z1709" i="16"/>
  <c r="Y1709" i="16"/>
  <c r="X1709" i="16"/>
  <c r="W1709" i="16"/>
  <c r="AE1708" i="16"/>
  <c r="AD1708" i="16"/>
  <c r="AC1708" i="16"/>
  <c r="AB1708" i="16"/>
  <c r="AA1708" i="16"/>
  <c r="Z1708" i="16"/>
  <c r="Y1708" i="16"/>
  <c r="X1708" i="16"/>
  <c r="W1708" i="16"/>
  <c r="AE1707" i="16"/>
  <c r="AD1707" i="16"/>
  <c r="AC1707" i="16"/>
  <c r="AB1707" i="16"/>
  <c r="AA1707" i="16"/>
  <c r="Z1707" i="16"/>
  <c r="Y1707" i="16"/>
  <c r="X1707" i="16"/>
  <c r="W1707" i="16"/>
  <c r="AE1706" i="16"/>
  <c r="AD1706" i="16"/>
  <c r="AC1706" i="16"/>
  <c r="AB1706" i="16"/>
  <c r="AA1706" i="16"/>
  <c r="Z1706" i="16"/>
  <c r="Y1706" i="16"/>
  <c r="X1706" i="16"/>
  <c r="W1706" i="16"/>
  <c r="AE1705" i="16"/>
  <c r="AD1705" i="16"/>
  <c r="AC1705" i="16"/>
  <c r="AB1705" i="16"/>
  <c r="AA1705" i="16"/>
  <c r="Z1705" i="16"/>
  <c r="Y1705" i="16"/>
  <c r="X1705" i="16"/>
  <c r="W1705" i="16"/>
  <c r="AE1704" i="16"/>
  <c r="AD1704" i="16"/>
  <c r="AC1704" i="16"/>
  <c r="AB1704" i="16"/>
  <c r="AA1704" i="16"/>
  <c r="Z1704" i="16"/>
  <c r="Y1704" i="16"/>
  <c r="X1704" i="16"/>
  <c r="W1704" i="16"/>
  <c r="AE1703" i="16"/>
  <c r="AD1703" i="16"/>
  <c r="AC1703" i="16"/>
  <c r="AB1703" i="16"/>
  <c r="AA1703" i="16"/>
  <c r="Z1703" i="16"/>
  <c r="Y1703" i="16"/>
  <c r="X1703" i="16"/>
  <c r="W1703" i="16"/>
  <c r="AE1702" i="16"/>
  <c r="AD1702" i="16"/>
  <c r="AC1702" i="16"/>
  <c r="AB1702" i="16"/>
  <c r="AA1702" i="16"/>
  <c r="Z1702" i="16"/>
  <c r="Y1702" i="16"/>
  <c r="X1702" i="16"/>
  <c r="W1702" i="16"/>
  <c r="AE1701" i="16"/>
  <c r="AD1701" i="16"/>
  <c r="AC1701" i="16"/>
  <c r="AB1701" i="16"/>
  <c r="AA1701" i="16"/>
  <c r="Z1701" i="16"/>
  <c r="Y1701" i="16"/>
  <c r="X1701" i="16"/>
  <c r="W1701" i="16"/>
  <c r="AE1700" i="16"/>
  <c r="AD1700" i="16"/>
  <c r="AC1700" i="16"/>
  <c r="AB1700" i="16"/>
  <c r="AA1700" i="16"/>
  <c r="Z1700" i="16"/>
  <c r="Y1700" i="16"/>
  <c r="X1700" i="16"/>
  <c r="W1700" i="16"/>
  <c r="AE1699" i="16"/>
  <c r="AD1699" i="16"/>
  <c r="AC1699" i="16"/>
  <c r="AB1699" i="16"/>
  <c r="AA1699" i="16"/>
  <c r="Z1699" i="16"/>
  <c r="Y1699" i="16"/>
  <c r="X1699" i="16"/>
  <c r="W1699" i="16"/>
  <c r="AE1698" i="16"/>
  <c r="AD1698" i="16"/>
  <c r="AC1698" i="16"/>
  <c r="AB1698" i="16"/>
  <c r="AA1698" i="16"/>
  <c r="Z1698" i="16"/>
  <c r="Y1698" i="16"/>
  <c r="X1698" i="16"/>
  <c r="W1698" i="16"/>
  <c r="AE1697" i="16"/>
  <c r="AD1697" i="16"/>
  <c r="AC1697" i="16"/>
  <c r="AB1697" i="16"/>
  <c r="AA1697" i="16"/>
  <c r="Z1697" i="16"/>
  <c r="Y1697" i="16"/>
  <c r="X1697" i="16"/>
  <c r="W1697" i="16"/>
  <c r="AE1696" i="16"/>
  <c r="AD1696" i="16"/>
  <c r="AC1696" i="16"/>
  <c r="AB1696" i="16"/>
  <c r="AA1696" i="16"/>
  <c r="Z1696" i="16"/>
  <c r="Y1696" i="16"/>
  <c r="X1696" i="16"/>
  <c r="W1696" i="16"/>
  <c r="AE1695" i="16"/>
  <c r="AD1695" i="16"/>
  <c r="AC1695" i="16"/>
  <c r="AB1695" i="16"/>
  <c r="AA1695" i="16"/>
  <c r="Z1695" i="16"/>
  <c r="Y1695" i="16"/>
  <c r="X1695" i="16"/>
  <c r="W1695" i="16"/>
  <c r="AE1694" i="16"/>
  <c r="AD1694" i="16"/>
  <c r="AC1694" i="16"/>
  <c r="AB1694" i="16"/>
  <c r="AA1694" i="16"/>
  <c r="Z1694" i="16"/>
  <c r="Y1694" i="16"/>
  <c r="X1694" i="16"/>
  <c r="W1694" i="16"/>
  <c r="AE1693" i="16"/>
  <c r="AD1693" i="16"/>
  <c r="AC1693" i="16"/>
  <c r="AB1693" i="16"/>
  <c r="AA1693" i="16"/>
  <c r="Z1693" i="16"/>
  <c r="Y1693" i="16"/>
  <c r="X1693" i="16"/>
  <c r="W1693" i="16"/>
  <c r="AE1692" i="16"/>
  <c r="AD1692" i="16"/>
  <c r="AC1692" i="16"/>
  <c r="AB1692" i="16"/>
  <c r="AA1692" i="16"/>
  <c r="Z1692" i="16"/>
  <c r="Y1692" i="16"/>
  <c r="X1692" i="16"/>
  <c r="W1692" i="16"/>
  <c r="AE1691" i="16"/>
  <c r="AD1691" i="16"/>
  <c r="AC1691" i="16"/>
  <c r="AB1691" i="16"/>
  <c r="AA1691" i="16"/>
  <c r="Z1691" i="16"/>
  <c r="Y1691" i="16"/>
  <c r="X1691" i="16"/>
  <c r="W1691" i="16"/>
  <c r="AE1690" i="16"/>
  <c r="AD1690" i="16"/>
  <c r="AC1690" i="16"/>
  <c r="AB1690" i="16"/>
  <c r="AA1690" i="16"/>
  <c r="Z1690" i="16"/>
  <c r="Y1690" i="16"/>
  <c r="X1690" i="16"/>
  <c r="W1690" i="16"/>
  <c r="AE1689" i="16"/>
  <c r="AD1689" i="16"/>
  <c r="AC1689" i="16"/>
  <c r="AB1689" i="16"/>
  <c r="AA1689" i="16"/>
  <c r="Z1689" i="16"/>
  <c r="Y1689" i="16"/>
  <c r="X1689" i="16"/>
  <c r="W1689" i="16"/>
  <c r="AE1688" i="16"/>
  <c r="AD1688" i="16"/>
  <c r="AC1688" i="16"/>
  <c r="AB1688" i="16"/>
  <c r="AA1688" i="16"/>
  <c r="Z1688" i="16"/>
  <c r="Y1688" i="16"/>
  <c r="X1688" i="16"/>
  <c r="W1688" i="16"/>
  <c r="AE1687" i="16"/>
  <c r="AD1687" i="16"/>
  <c r="AC1687" i="16"/>
  <c r="AB1687" i="16"/>
  <c r="AA1687" i="16"/>
  <c r="Z1687" i="16"/>
  <c r="Y1687" i="16"/>
  <c r="X1687" i="16"/>
  <c r="W1687" i="16"/>
  <c r="AE1686" i="16"/>
  <c r="AD1686" i="16"/>
  <c r="AC1686" i="16"/>
  <c r="AB1686" i="16"/>
  <c r="AA1686" i="16"/>
  <c r="Z1686" i="16"/>
  <c r="Y1686" i="16"/>
  <c r="X1686" i="16"/>
  <c r="W1686" i="16"/>
  <c r="AE1685" i="16"/>
  <c r="AD1685" i="16"/>
  <c r="AC1685" i="16"/>
  <c r="AB1685" i="16"/>
  <c r="AA1685" i="16"/>
  <c r="Z1685" i="16"/>
  <c r="Y1685" i="16"/>
  <c r="X1685" i="16"/>
  <c r="W1685" i="16"/>
  <c r="AE1684" i="16"/>
  <c r="AD1684" i="16"/>
  <c r="AC1684" i="16"/>
  <c r="AB1684" i="16"/>
  <c r="AA1684" i="16"/>
  <c r="Z1684" i="16"/>
  <c r="Y1684" i="16"/>
  <c r="X1684" i="16"/>
  <c r="W1684" i="16"/>
  <c r="AE1683" i="16"/>
  <c r="AD1683" i="16"/>
  <c r="AC1683" i="16"/>
  <c r="AB1683" i="16"/>
  <c r="AA1683" i="16"/>
  <c r="Z1683" i="16"/>
  <c r="Y1683" i="16"/>
  <c r="X1683" i="16"/>
  <c r="W1683" i="16"/>
  <c r="AE1682" i="16"/>
  <c r="AD1682" i="16"/>
  <c r="AC1682" i="16"/>
  <c r="AB1682" i="16"/>
  <c r="AA1682" i="16"/>
  <c r="Z1682" i="16"/>
  <c r="Y1682" i="16"/>
  <c r="X1682" i="16"/>
  <c r="W1682" i="16"/>
  <c r="AE1681" i="16"/>
  <c r="AD1681" i="16"/>
  <c r="AC1681" i="16"/>
  <c r="AB1681" i="16"/>
  <c r="AA1681" i="16"/>
  <c r="Z1681" i="16"/>
  <c r="Y1681" i="16"/>
  <c r="X1681" i="16"/>
  <c r="W1681" i="16"/>
  <c r="AE1680" i="16"/>
  <c r="AD1680" i="16"/>
  <c r="AC1680" i="16"/>
  <c r="AB1680" i="16"/>
  <c r="AA1680" i="16"/>
  <c r="Z1680" i="16"/>
  <c r="Y1680" i="16"/>
  <c r="X1680" i="16"/>
  <c r="W1680" i="16"/>
  <c r="AE1679" i="16"/>
  <c r="AD1679" i="16"/>
  <c r="AC1679" i="16"/>
  <c r="AB1679" i="16"/>
  <c r="AA1679" i="16"/>
  <c r="Z1679" i="16"/>
  <c r="Y1679" i="16"/>
  <c r="X1679" i="16"/>
  <c r="W1679" i="16"/>
  <c r="AE1678" i="16"/>
  <c r="AD1678" i="16"/>
  <c r="AC1678" i="16"/>
  <c r="AB1678" i="16"/>
  <c r="AA1678" i="16"/>
  <c r="Z1678" i="16"/>
  <c r="Y1678" i="16"/>
  <c r="X1678" i="16"/>
  <c r="W1678" i="16"/>
  <c r="AE1677" i="16"/>
  <c r="AD1677" i="16"/>
  <c r="AC1677" i="16"/>
  <c r="AB1677" i="16"/>
  <c r="AA1677" i="16"/>
  <c r="Z1677" i="16"/>
  <c r="Y1677" i="16"/>
  <c r="X1677" i="16"/>
  <c r="W1677" i="16"/>
  <c r="AE1676" i="16"/>
  <c r="AD1676" i="16"/>
  <c r="AC1676" i="16"/>
  <c r="AB1676" i="16"/>
  <c r="AA1676" i="16"/>
  <c r="Z1676" i="16"/>
  <c r="Y1676" i="16"/>
  <c r="X1676" i="16"/>
  <c r="W1676" i="16"/>
  <c r="AE1675" i="16"/>
  <c r="AD1675" i="16"/>
  <c r="AC1675" i="16"/>
  <c r="AB1675" i="16"/>
  <c r="AA1675" i="16"/>
  <c r="Z1675" i="16"/>
  <c r="Y1675" i="16"/>
  <c r="X1675" i="16"/>
  <c r="W1675" i="16"/>
  <c r="AE1674" i="16"/>
  <c r="AD1674" i="16"/>
  <c r="AC1674" i="16"/>
  <c r="AB1674" i="16"/>
  <c r="AA1674" i="16"/>
  <c r="Z1674" i="16"/>
  <c r="Y1674" i="16"/>
  <c r="X1674" i="16"/>
  <c r="W1674" i="16"/>
  <c r="AE1673" i="16"/>
  <c r="AD1673" i="16"/>
  <c r="AC1673" i="16"/>
  <c r="AB1673" i="16"/>
  <c r="AA1673" i="16"/>
  <c r="Z1673" i="16"/>
  <c r="Y1673" i="16"/>
  <c r="X1673" i="16"/>
  <c r="W1673" i="16"/>
  <c r="AE1672" i="16"/>
  <c r="AD1672" i="16"/>
  <c r="AC1672" i="16"/>
  <c r="AB1672" i="16"/>
  <c r="AA1672" i="16"/>
  <c r="Z1672" i="16"/>
  <c r="Y1672" i="16"/>
  <c r="X1672" i="16"/>
  <c r="W1672" i="16"/>
  <c r="AE1671" i="16"/>
  <c r="AD1671" i="16"/>
  <c r="AC1671" i="16"/>
  <c r="AB1671" i="16"/>
  <c r="AA1671" i="16"/>
  <c r="Z1671" i="16"/>
  <c r="Y1671" i="16"/>
  <c r="X1671" i="16"/>
  <c r="W1671" i="16"/>
  <c r="AE1670" i="16"/>
  <c r="AD1670" i="16"/>
  <c r="AC1670" i="16"/>
  <c r="AB1670" i="16"/>
  <c r="AA1670" i="16"/>
  <c r="Z1670" i="16"/>
  <c r="Y1670" i="16"/>
  <c r="X1670" i="16"/>
  <c r="W1670" i="16"/>
  <c r="AE1669" i="16"/>
  <c r="AD1669" i="16"/>
  <c r="AC1669" i="16"/>
  <c r="AB1669" i="16"/>
  <c r="AA1669" i="16"/>
  <c r="Z1669" i="16"/>
  <c r="Y1669" i="16"/>
  <c r="X1669" i="16"/>
  <c r="W1669" i="16"/>
  <c r="AE1668" i="16"/>
  <c r="AD1668" i="16"/>
  <c r="AC1668" i="16"/>
  <c r="AB1668" i="16"/>
  <c r="AA1668" i="16"/>
  <c r="Z1668" i="16"/>
  <c r="Y1668" i="16"/>
  <c r="X1668" i="16"/>
  <c r="W1668" i="16"/>
  <c r="AE1667" i="16"/>
  <c r="AD1667" i="16"/>
  <c r="AC1667" i="16"/>
  <c r="AB1667" i="16"/>
  <c r="AA1667" i="16"/>
  <c r="Z1667" i="16"/>
  <c r="Y1667" i="16"/>
  <c r="X1667" i="16"/>
  <c r="W1667" i="16"/>
  <c r="AE1666" i="16"/>
  <c r="AD1666" i="16"/>
  <c r="AC1666" i="16"/>
  <c r="AB1666" i="16"/>
  <c r="AA1666" i="16"/>
  <c r="Z1666" i="16"/>
  <c r="Y1666" i="16"/>
  <c r="X1666" i="16"/>
  <c r="W1666" i="16"/>
  <c r="AE1665" i="16"/>
  <c r="AD1665" i="16"/>
  <c r="AC1665" i="16"/>
  <c r="AB1665" i="16"/>
  <c r="AA1665" i="16"/>
  <c r="Z1665" i="16"/>
  <c r="Y1665" i="16"/>
  <c r="X1665" i="16"/>
  <c r="W1665" i="16"/>
  <c r="AE1664" i="16"/>
  <c r="AD1664" i="16"/>
  <c r="AC1664" i="16"/>
  <c r="AB1664" i="16"/>
  <c r="AA1664" i="16"/>
  <c r="Z1664" i="16"/>
  <c r="Y1664" i="16"/>
  <c r="X1664" i="16"/>
  <c r="W1664" i="16"/>
  <c r="AE1663" i="16"/>
  <c r="AD1663" i="16"/>
  <c r="AC1663" i="16"/>
  <c r="AB1663" i="16"/>
  <c r="AA1663" i="16"/>
  <c r="Z1663" i="16"/>
  <c r="Y1663" i="16"/>
  <c r="X1663" i="16"/>
  <c r="W1663" i="16"/>
  <c r="AE1662" i="16"/>
  <c r="AD1662" i="16"/>
  <c r="AC1662" i="16"/>
  <c r="AB1662" i="16"/>
  <c r="AA1662" i="16"/>
  <c r="Z1662" i="16"/>
  <c r="Y1662" i="16"/>
  <c r="X1662" i="16"/>
  <c r="W1662" i="16"/>
  <c r="AE1661" i="16"/>
  <c r="AD1661" i="16"/>
  <c r="AC1661" i="16"/>
  <c r="AB1661" i="16"/>
  <c r="AA1661" i="16"/>
  <c r="Z1661" i="16"/>
  <c r="Y1661" i="16"/>
  <c r="X1661" i="16"/>
  <c r="W1661" i="16"/>
  <c r="AE1660" i="16"/>
  <c r="AD1660" i="16"/>
  <c r="AC1660" i="16"/>
  <c r="AB1660" i="16"/>
  <c r="AA1660" i="16"/>
  <c r="Z1660" i="16"/>
  <c r="Y1660" i="16"/>
  <c r="X1660" i="16"/>
  <c r="W1660" i="16"/>
  <c r="AE1659" i="16"/>
  <c r="AD1659" i="16"/>
  <c r="AC1659" i="16"/>
  <c r="AB1659" i="16"/>
  <c r="AA1659" i="16"/>
  <c r="Z1659" i="16"/>
  <c r="Y1659" i="16"/>
  <c r="X1659" i="16"/>
  <c r="W1659" i="16"/>
  <c r="AE1658" i="16"/>
  <c r="AD1658" i="16"/>
  <c r="AC1658" i="16"/>
  <c r="AB1658" i="16"/>
  <c r="AA1658" i="16"/>
  <c r="Z1658" i="16"/>
  <c r="Y1658" i="16"/>
  <c r="X1658" i="16"/>
  <c r="W1658" i="16"/>
  <c r="AE1657" i="16"/>
  <c r="AD1657" i="16"/>
  <c r="AC1657" i="16"/>
  <c r="AB1657" i="16"/>
  <c r="AA1657" i="16"/>
  <c r="Z1657" i="16"/>
  <c r="Y1657" i="16"/>
  <c r="X1657" i="16"/>
  <c r="W1657" i="16"/>
  <c r="AE1656" i="16"/>
  <c r="AD1656" i="16"/>
  <c r="AC1656" i="16"/>
  <c r="AB1656" i="16"/>
  <c r="AA1656" i="16"/>
  <c r="Z1656" i="16"/>
  <c r="Y1656" i="16"/>
  <c r="X1656" i="16"/>
  <c r="W1656" i="16"/>
  <c r="AE1655" i="16"/>
  <c r="AD1655" i="16"/>
  <c r="AC1655" i="16"/>
  <c r="AB1655" i="16"/>
  <c r="AA1655" i="16"/>
  <c r="Z1655" i="16"/>
  <c r="Y1655" i="16"/>
  <c r="X1655" i="16"/>
  <c r="W1655" i="16"/>
  <c r="AE1654" i="16"/>
  <c r="AD1654" i="16"/>
  <c r="AC1654" i="16"/>
  <c r="AB1654" i="16"/>
  <c r="AA1654" i="16"/>
  <c r="Z1654" i="16"/>
  <c r="Y1654" i="16"/>
  <c r="X1654" i="16"/>
  <c r="W1654" i="16"/>
  <c r="AE1653" i="16"/>
  <c r="AD1653" i="16"/>
  <c r="AC1653" i="16"/>
  <c r="AB1653" i="16"/>
  <c r="AA1653" i="16"/>
  <c r="Z1653" i="16"/>
  <c r="Y1653" i="16"/>
  <c r="X1653" i="16"/>
  <c r="W1653" i="16"/>
  <c r="AE1652" i="16"/>
  <c r="AD1652" i="16"/>
  <c r="AC1652" i="16"/>
  <c r="AB1652" i="16"/>
  <c r="AA1652" i="16"/>
  <c r="Z1652" i="16"/>
  <c r="Y1652" i="16"/>
  <c r="X1652" i="16"/>
  <c r="W1652" i="16"/>
  <c r="AE1651" i="16"/>
  <c r="AD1651" i="16"/>
  <c r="AC1651" i="16"/>
  <c r="AB1651" i="16"/>
  <c r="AA1651" i="16"/>
  <c r="Z1651" i="16"/>
  <c r="Y1651" i="16"/>
  <c r="X1651" i="16"/>
  <c r="W1651" i="16"/>
  <c r="AE1650" i="16"/>
  <c r="AD1650" i="16"/>
  <c r="AC1650" i="16"/>
  <c r="AB1650" i="16"/>
  <c r="AA1650" i="16"/>
  <c r="Z1650" i="16"/>
  <c r="Y1650" i="16"/>
  <c r="X1650" i="16"/>
  <c r="W1650" i="16"/>
  <c r="AE1649" i="16"/>
  <c r="AD1649" i="16"/>
  <c r="AC1649" i="16"/>
  <c r="AB1649" i="16"/>
  <c r="AA1649" i="16"/>
  <c r="Z1649" i="16"/>
  <c r="Y1649" i="16"/>
  <c r="X1649" i="16"/>
  <c r="W1649" i="16"/>
  <c r="AE1648" i="16"/>
  <c r="AD1648" i="16"/>
  <c r="AC1648" i="16"/>
  <c r="AB1648" i="16"/>
  <c r="AA1648" i="16"/>
  <c r="Z1648" i="16"/>
  <c r="Y1648" i="16"/>
  <c r="X1648" i="16"/>
  <c r="W1648" i="16"/>
  <c r="AE1647" i="16"/>
  <c r="AD1647" i="16"/>
  <c r="AC1647" i="16"/>
  <c r="AB1647" i="16"/>
  <c r="AA1647" i="16"/>
  <c r="Z1647" i="16"/>
  <c r="Y1647" i="16"/>
  <c r="X1647" i="16"/>
  <c r="W1647" i="16"/>
  <c r="AE1646" i="16"/>
  <c r="AD1646" i="16"/>
  <c r="AC1646" i="16"/>
  <c r="AB1646" i="16"/>
  <c r="AA1646" i="16"/>
  <c r="Z1646" i="16"/>
  <c r="Y1646" i="16"/>
  <c r="X1646" i="16"/>
  <c r="W1646" i="16"/>
  <c r="AE1645" i="16"/>
  <c r="AD1645" i="16"/>
  <c r="AC1645" i="16"/>
  <c r="AB1645" i="16"/>
  <c r="AA1645" i="16"/>
  <c r="Z1645" i="16"/>
  <c r="Y1645" i="16"/>
  <c r="X1645" i="16"/>
  <c r="W1645" i="16"/>
  <c r="AE1644" i="16"/>
  <c r="AD1644" i="16"/>
  <c r="AC1644" i="16"/>
  <c r="AB1644" i="16"/>
  <c r="AA1644" i="16"/>
  <c r="Z1644" i="16"/>
  <c r="Y1644" i="16"/>
  <c r="X1644" i="16"/>
  <c r="W1644" i="16"/>
  <c r="AE1643" i="16"/>
  <c r="AD1643" i="16"/>
  <c r="AC1643" i="16"/>
  <c r="AB1643" i="16"/>
  <c r="AA1643" i="16"/>
  <c r="Z1643" i="16"/>
  <c r="Y1643" i="16"/>
  <c r="X1643" i="16"/>
  <c r="W1643" i="16"/>
  <c r="AE1642" i="16"/>
  <c r="AD1642" i="16"/>
  <c r="AC1642" i="16"/>
  <c r="AB1642" i="16"/>
  <c r="AA1642" i="16"/>
  <c r="Z1642" i="16"/>
  <c r="Y1642" i="16"/>
  <c r="X1642" i="16"/>
  <c r="W1642" i="16"/>
  <c r="AE1641" i="16"/>
  <c r="AD1641" i="16"/>
  <c r="AC1641" i="16"/>
  <c r="AB1641" i="16"/>
  <c r="AA1641" i="16"/>
  <c r="Z1641" i="16"/>
  <c r="Y1641" i="16"/>
  <c r="X1641" i="16"/>
  <c r="W1641" i="16"/>
  <c r="AE1640" i="16"/>
  <c r="AD1640" i="16"/>
  <c r="AC1640" i="16"/>
  <c r="AB1640" i="16"/>
  <c r="AA1640" i="16"/>
  <c r="Z1640" i="16"/>
  <c r="Y1640" i="16"/>
  <c r="X1640" i="16"/>
  <c r="W1640" i="16"/>
  <c r="AE1639" i="16"/>
  <c r="AD1639" i="16"/>
  <c r="AC1639" i="16"/>
  <c r="AB1639" i="16"/>
  <c r="AA1639" i="16"/>
  <c r="Z1639" i="16"/>
  <c r="Y1639" i="16"/>
  <c r="X1639" i="16"/>
  <c r="W1639" i="16"/>
  <c r="AE1638" i="16"/>
  <c r="AD1638" i="16"/>
  <c r="AC1638" i="16"/>
  <c r="AB1638" i="16"/>
  <c r="AA1638" i="16"/>
  <c r="Z1638" i="16"/>
  <c r="Y1638" i="16"/>
  <c r="X1638" i="16"/>
  <c r="W1638" i="16"/>
  <c r="AE1637" i="16"/>
  <c r="AD1637" i="16"/>
  <c r="AC1637" i="16"/>
  <c r="AB1637" i="16"/>
  <c r="AA1637" i="16"/>
  <c r="Z1637" i="16"/>
  <c r="Y1637" i="16"/>
  <c r="X1637" i="16"/>
  <c r="W1637" i="16"/>
  <c r="AE1636" i="16"/>
  <c r="AD1636" i="16"/>
  <c r="AC1636" i="16"/>
  <c r="AB1636" i="16"/>
  <c r="AA1636" i="16"/>
  <c r="Z1636" i="16"/>
  <c r="Y1636" i="16"/>
  <c r="X1636" i="16"/>
  <c r="W1636" i="16"/>
  <c r="AE1635" i="16"/>
  <c r="AD1635" i="16"/>
  <c r="AC1635" i="16"/>
  <c r="AB1635" i="16"/>
  <c r="AA1635" i="16"/>
  <c r="Z1635" i="16"/>
  <c r="Y1635" i="16"/>
  <c r="X1635" i="16"/>
  <c r="W1635" i="16"/>
  <c r="AE1634" i="16"/>
  <c r="AD1634" i="16"/>
  <c r="AC1634" i="16"/>
  <c r="AB1634" i="16"/>
  <c r="AA1634" i="16"/>
  <c r="Z1634" i="16"/>
  <c r="Y1634" i="16"/>
  <c r="X1634" i="16"/>
  <c r="W1634" i="16"/>
  <c r="AE1633" i="16"/>
  <c r="AD1633" i="16"/>
  <c r="AC1633" i="16"/>
  <c r="AB1633" i="16"/>
  <c r="AA1633" i="16"/>
  <c r="Z1633" i="16"/>
  <c r="Y1633" i="16"/>
  <c r="X1633" i="16"/>
  <c r="W1633" i="16"/>
  <c r="AE1632" i="16"/>
  <c r="AD1632" i="16"/>
  <c r="AC1632" i="16"/>
  <c r="AB1632" i="16"/>
  <c r="AA1632" i="16"/>
  <c r="Z1632" i="16"/>
  <c r="Y1632" i="16"/>
  <c r="X1632" i="16"/>
  <c r="W1632" i="16"/>
  <c r="AE1631" i="16"/>
  <c r="AD1631" i="16"/>
  <c r="AC1631" i="16"/>
  <c r="AB1631" i="16"/>
  <c r="AA1631" i="16"/>
  <c r="Z1631" i="16"/>
  <c r="Y1631" i="16"/>
  <c r="X1631" i="16"/>
  <c r="W1631" i="16"/>
  <c r="AE1630" i="16"/>
  <c r="AD1630" i="16"/>
  <c r="AC1630" i="16"/>
  <c r="AB1630" i="16"/>
  <c r="AA1630" i="16"/>
  <c r="Z1630" i="16"/>
  <c r="Y1630" i="16"/>
  <c r="X1630" i="16"/>
  <c r="W1630" i="16"/>
  <c r="AE1629" i="16"/>
  <c r="AD1629" i="16"/>
  <c r="AC1629" i="16"/>
  <c r="AB1629" i="16"/>
  <c r="AA1629" i="16"/>
  <c r="Z1629" i="16"/>
  <c r="Y1629" i="16"/>
  <c r="X1629" i="16"/>
  <c r="W1629" i="16"/>
  <c r="AE1628" i="16"/>
  <c r="AD1628" i="16"/>
  <c r="AC1628" i="16"/>
  <c r="AB1628" i="16"/>
  <c r="AA1628" i="16"/>
  <c r="Z1628" i="16"/>
  <c r="Y1628" i="16"/>
  <c r="X1628" i="16"/>
  <c r="W1628" i="16"/>
  <c r="AE1627" i="16"/>
  <c r="AD1627" i="16"/>
  <c r="AC1627" i="16"/>
  <c r="AB1627" i="16"/>
  <c r="AA1627" i="16"/>
  <c r="Z1627" i="16"/>
  <c r="Y1627" i="16"/>
  <c r="X1627" i="16"/>
  <c r="W1627" i="16"/>
  <c r="AE1626" i="16"/>
  <c r="AD1626" i="16"/>
  <c r="AC1626" i="16"/>
  <c r="AB1626" i="16"/>
  <c r="AA1626" i="16"/>
  <c r="Z1626" i="16"/>
  <c r="Y1626" i="16"/>
  <c r="X1626" i="16"/>
  <c r="W1626" i="16"/>
  <c r="AE1625" i="16"/>
  <c r="AD1625" i="16"/>
  <c r="AC1625" i="16"/>
  <c r="AB1625" i="16"/>
  <c r="AA1625" i="16"/>
  <c r="Z1625" i="16"/>
  <c r="Y1625" i="16"/>
  <c r="X1625" i="16"/>
  <c r="W1625" i="16"/>
  <c r="AE1624" i="16"/>
  <c r="AD1624" i="16"/>
  <c r="AC1624" i="16"/>
  <c r="AB1624" i="16"/>
  <c r="AA1624" i="16"/>
  <c r="Z1624" i="16"/>
  <c r="Y1624" i="16"/>
  <c r="X1624" i="16"/>
  <c r="W1624" i="16"/>
  <c r="AE1623" i="16"/>
  <c r="AD1623" i="16"/>
  <c r="AC1623" i="16"/>
  <c r="AB1623" i="16"/>
  <c r="AA1623" i="16"/>
  <c r="Z1623" i="16"/>
  <c r="Y1623" i="16"/>
  <c r="X1623" i="16"/>
  <c r="W1623" i="16"/>
  <c r="AE1622" i="16"/>
  <c r="AD1622" i="16"/>
  <c r="AC1622" i="16"/>
  <c r="AB1622" i="16"/>
  <c r="AA1622" i="16"/>
  <c r="Z1622" i="16"/>
  <c r="Y1622" i="16"/>
  <c r="X1622" i="16"/>
  <c r="W1622" i="16"/>
  <c r="AE1621" i="16"/>
  <c r="AD1621" i="16"/>
  <c r="AC1621" i="16"/>
  <c r="AB1621" i="16"/>
  <c r="AA1621" i="16"/>
  <c r="Z1621" i="16"/>
  <c r="Y1621" i="16"/>
  <c r="X1621" i="16"/>
  <c r="W1621" i="16"/>
  <c r="AE1620" i="16"/>
  <c r="AD1620" i="16"/>
  <c r="AC1620" i="16"/>
  <c r="AB1620" i="16"/>
  <c r="AA1620" i="16"/>
  <c r="Z1620" i="16"/>
  <c r="Y1620" i="16"/>
  <c r="X1620" i="16"/>
  <c r="W1620" i="16"/>
  <c r="AE1619" i="16"/>
  <c r="AD1619" i="16"/>
  <c r="AC1619" i="16"/>
  <c r="AB1619" i="16"/>
  <c r="AA1619" i="16"/>
  <c r="Z1619" i="16"/>
  <c r="Y1619" i="16"/>
  <c r="X1619" i="16"/>
  <c r="W1619" i="16"/>
  <c r="AE1618" i="16"/>
  <c r="AD1618" i="16"/>
  <c r="AC1618" i="16"/>
  <c r="AB1618" i="16"/>
  <c r="AA1618" i="16"/>
  <c r="Z1618" i="16"/>
  <c r="Y1618" i="16"/>
  <c r="X1618" i="16"/>
  <c r="W1618" i="16"/>
  <c r="AE1617" i="16"/>
  <c r="AD1617" i="16"/>
  <c r="AC1617" i="16"/>
  <c r="AB1617" i="16"/>
  <c r="AA1617" i="16"/>
  <c r="Z1617" i="16"/>
  <c r="Y1617" i="16"/>
  <c r="X1617" i="16"/>
  <c r="W1617" i="16"/>
  <c r="AE1616" i="16"/>
  <c r="AD1616" i="16"/>
  <c r="AC1616" i="16"/>
  <c r="AB1616" i="16"/>
  <c r="AA1616" i="16"/>
  <c r="Z1616" i="16"/>
  <c r="Y1616" i="16"/>
  <c r="X1616" i="16"/>
  <c r="W1616" i="16"/>
  <c r="AE1615" i="16"/>
  <c r="AD1615" i="16"/>
  <c r="AC1615" i="16"/>
  <c r="AB1615" i="16"/>
  <c r="AA1615" i="16"/>
  <c r="Z1615" i="16"/>
  <c r="Y1615" i="16"/>
  <c r="X1615" i="16"/>
  <c r="W1615" i="16"/>
  <c r="AE1614" i="16"/>
  <c r="AD1614" i="16"/>
  <c r="AC1614" i="16"/>
  <c r="AB1614" i="16"/>
  <c r="AA1614" i="16"/>
  <c r="Z1614" i="16"/>
  <c r="Y1614" i="16"/>
  <c r="X1614" i="16"/>
  <c r="W1614" i="16"/>
  <c r="AE1613" i="16"/>
  <c r="AD1613" i="16"/>
  <c r="AC1613" i="16"/>
  <c r="AB1613" i="16"/>
  <c r="AA1613" i="16"/>
  <c r="Z1613" i="16"/>
  <c r="Y1613" i="16"/>
  <c r="X1613" i="16"/>
  <c r="W1613" i="16"/>
  <c r="AE1612" i="16"/>
  <c r="AD1612" i="16"/>
  <c r="AC1612" i="16"/>
  <c r="AB1612" i="16"/>
  <c r="AA1612" i="16"/>
  <c r="Z1612" i="16"/>
  <c r="Y1612" i="16"/>
  <c r="X1612" i="16"/>
  <c r="W1612" i="16"/>
  <c r="AE1611" i="16"/>
  <c r="AD1611" i="16"/>
  <c r="AC1611" i="16"/>
  <c r="AB1611" i="16"/>
  <c r="AA1611" i="16"/>
  <c r="Z1611" i="16"/>
  <c r="Y1611" i="16"/>
  <c r="X1611" i="16"/>
  <c r="W1611" i="16"/>
  <c r="AE1610" i="16"/>
  <c r="AD1610" i="16"/>
  <c r="AC1610" i="16"/>
  <c r="AB1610" i="16"/>
  <c r="AA1610" i="16"/>
  <c r="Z1610" i="16"/>
  <c r="Y1610" i="16"/>
  <c r="X1610" i="16"/>
  <c r="W1610" i="16"/>
  <c r="AE1609" i="16"/>
  <c r="AD1609" i="16"/>
  <c r="AC1609" i="16"/>
  <c r="AB1609" i="16"/>
  <c r="AA1609" i="16"/>
  <c r="Z1609" i="16"/>
  <c r="Y1609" i="16"/>
  <c r="X1609" i="16"/>
  <c r="W1609" i="16"/>
  <c r="AE1608" i="16"/>
  <c r="AD1608" i="16"/>
  <c r="AC1608" i="16"/>
  <c r="AB1608" i="16"/>
  <c r="AA1608" i="16"/>
  <c r="Z1608" i="16"/>
  <c r="Y1608" i="16"/>
  <c r="X1608" i="16"/>
  <c r="W1608" i="16"/>
  <c r="AE1607" i="16"/>
  <c r="AD1607" i="16"/>
  <c r="AC1607" i="16"/>
  <c r="AB1607" i="16"/>
  <c r="AA1607" i="16"/>
  <c r="Z1607" i="16"/>
  <c r="Y1607" i="16"/>
  <c r="X1607" i="16"/>
  <c r="W1607" i="16"/>
  <c r="AE1606" i="16"/>
  <c r="AD1606" i="16"/>
  <c r="AC1606" i="16"/>
  <c r="AB1606" i="16"/>
  <c r="AA1606" i="16"/>
  <c r="Z1606" i="16"/>
  <c r="Y1606" i="16"/>
  <c r="X1606" i="16"/>
  <c r="W1606" i="16"/>
  <c r="AE1605" i="16"/>
  <c r="AD1605" i="16"/>
  <c r="AC1605" i="16"/>
  <c r="AB1605" i="16"/>
  <c r="AA1605" i="16"/>
  <c r="Z1605" i="16"/>
  <c r="Y1605" i="16"/>
  <c r="X1605" i="16"/>
  <c r="W1605" i="16"/>
  <c r="AE1604" i="16"/>
  <c r="AD1604" i="16"/>
  <c r="AC1604" i="16"/>
  <c r="AB1604" i="16"/>
  <c r="AA1604" i="16"/>
  <c r="Z1604" i="16"/>
  <c r="Y1604" i="16"/>
  <c r="X1604" i="16"/>
  <c r="W1604" i="16"/>
  <c r="AE1603" i="16"/>
  <c r="AD1603" i="16"/>
  <c r="AC1603" i="16"/>
  <c r="AB1603" i="16"/>
  <c r="AA1603" i="16"/>
  <c r="Z1603" i="16"/>
  <c r="Y1603" i="16"/>
  <c r="X1603" i="16"/>
  <c r="W1603" i="16"/>
  <c r="AE1602" i="16"/>
  <c r="AD1602" i="16"/>
  <c r="AC1602" i="16"/>
  <c r="AB1602" i="16"/>
  <c r="AA1602" i="16"/>
  <c r="Z1602" i="16"/>
  <c r="Y1602" i="16"/>
  <c r="X1602" i="16"/>
  <c r="W1602" i="16"/>
  <c r="AE1601" i="16"/>
  <c r="AD1601" i="16"/>
  <c r="AC1601" i="16"/>
  <c r="AB1601" i="16"/>
  <c r="AA1601" i="16"/>
  <c r="Z1601" i="16"/>
  <c r="Y1601" i="16"/>
  <c r="X1601" i="16"/>
  <c r="W1601" i="16"/>
  <c r="AE1600" i="16"/>
  <c r="AD1600" i="16"/>
  <c r="AC1600" i="16"/>
  <c r="AB1600" i="16"/>
  <c r="AA1600" i="16"/>
  <c r="Z1600" i="16"/>
  <c r="Y1600" i="16"/>
  <c r="X1600" i="16"/>
  <c r="W1600" i="16"/>
  <c r="AE1599" i="16"/>
  <c r="AD1599" i="16"/>
  <c r="AC1599" i="16"/>
  <c r="AB1599" i="16"/>
  <c r="AA1599" i="16"/>
  <c r="Z1599" i="16"/>
  <c r="Y1599" i="16"/>
  <c r="X1599" i="16"/>
  <c r="W1599" i="16"/>
  <c r="AE1598" i="16"/>
  <c r="AD1598" i="16"/>
  <c r="AC1598" i="16"/>
  <c r="AB1598" i="16"/>
  <c r="AA1598" i="16"/>
  <c r="Z1598" i="16"/>
  <c r="Y1598" i="16"/>
  <c r="X1598" i="16"/>
  <c r="W1598" i="16"/>
  <c r="AE1597" i="16"/>
  <c r="AD1597" i="16"/>
  <c r="AC1597" i="16"/>
  <c r="AB1597" i="16"/>
  <c r="AA1597" i="16"/>
  <c r="Z1597" i="16"/>
  <c r="Y1597" i="16"/>
  <c r="X1597" i="16"/>
  <c r="W1597" i="16"/>
  <c r="AE1596" i="16"/>
  <c r="AD1596" i="16"/>
  <c r="AC1596" i="16"/>
  <c r="AB1596" i="16"/>
  <c r="AA1596" i="16"/>
  <c r="Z1596" i="16"/>
  <c r="Y1596" i="16"/>
  <c r="X1596" i="16"/>
  <c r="W1596" i="16"/>
  <c r="AE1595" i="16"/>
  <c r="AD1595" i="16"/>
  <c r="AC1595" i="16"/>
  <c r="AB1595" i="16"/>
  <c r="AA1595" i="16"/>
  <c r="Z1595" i="16"/>
  <c r="Y1595" i="16"/>
  <c r="X1595" i="16"/>
  <c r="W1595" i="16"/>
  <c r="AE1594" i="16"/>
  <c r="AD1594" i="16"/>
  <c r="AC1594" i="16"/>
  <c r="AB1594" i="16"/>
  <c r="AA1594" i="16"/>
  <c r="Z1594" i="16"/>
  <c r="Y1594" i="16"/>
  <c r="X1594" i="16"/>
  <c r="W1594" i="16"/>
  <c r="AE1593" i="16"/>
  <c r="AD1593" i="16"/>
  <c r="AC1593" i="16"/>
  <c r="AB1593" i="16"/>
  <c r="AA1593" i="16"/>
  <c r="Z1593" i="16"/>
  <c r="Y1593" i="16"/>
  <c r="X1593" i="16"/>
  <c r="W1593" i="16"/>
  <c r="AE1592" i="16"/>
  <c r="AD1592" i="16"/>
  <c r="AC1592" i="16"/>
  <c r="AB1592" i="16"/>
  <c r="AA1592" i="16"/>
  <c r="Z1592" i="16"/>
  <c r="Y1592" i="16"/>
  <c r="X1592" i="16"/>
  <c r="W1592" i="16"/>
  <c r="AE1591" i="16"/>
  <c r="AD1591" i="16"/>
  <c r="AC1591" i="16"/>
  <c r="AB1591" i="16"/>
  <c r="AA1591" i="16"/>
  <c r="Z1591" i="16"/>
  <c r="Y1591" i="16"/>
  <c r="X1591" i="16"/>
  <c r="W1591" i="16"/>
  <c r="AE1590" i="16"/>
  <c r="AD1590" i="16"/>
  <c r="AC1590" i="16"/>
  <c r="AB1590" i="16"/>
  <c r="AA1590" i="16"/>
  <c r="Z1590" i="16"/>
  <c r="Y1590" i="16"/>
  <c r="X1590" i="16"/>
  <c r="W1590" i="16"/>
  <c r="AE1589" i="16"/>
  <c r="AD1589" i="16"/>
  <c r="AC1589" i="16"/>
  <c r="AB1589" i="16"/>
  <c r="AA1589" i="16"/>
  <c r="Z1589" i="16"/>
  <c r="Y1589" i="16"/>
  <c r="X1589" i="16"/>
  <c r="W1589" i="16"/>
  <c r="AE1588" i="16"/>
  <c r="AD1588" i="16"/>
  <c r="AC1588" i="16"/>
  <c r="AB1588" i="16"/>
  <c r="AA1588" i="16"/>
  <c r="Z1588" i="16"/>
  <c r="Y1588" i="16"/>
  <c r="X1588" i="16"/>
  <c r="W1588" i="16"/>
  <c r="AE1587" i="16"/>
  <c r="AD1587" i="16"/>
  <c r="AC1587" i="16"/>
  <c r="AB1587" i="16"/>
  <c r="AA1587" i="16"/>
  <c r="Z1587" i="16"/>
  <c r="Y1587" i="16"/>
  <c r="X1587" i="16"/>
  <c r="W1587" i="16"/>
  <c r="AE1586" i="16"/>
  <c r="AD1586" i="16"/>
  <c r="AC1586" i="16"/>
  <c r="AB1586" i="16"/>
  <c r="AA1586" i="16"/>
  <c r="Z1586" i="16"/>
  <c r="Y1586" i="16"/>
  <c r="X1586" i="16"/>
  <c r="W1586" i="16"/>
  <c r="AE1585" i="16"/>
  <c r="AD1585" i="16"/>
  <c r="AC1585" i="16"/>
  <c r="AB1585" i="16"/>
  <c r="AA1585" i="16"/>
  <c r="Z1585" i="16"/>
  <c r="Y1585" i="16"/>
  <c r="X1585" i="16"/>
  <c r="W1585" i="16"/>
  <c r="AE1584" i="16"/>
  <c r="AD1584" i="16"/>
  <c r="AC1584" i="16"/>
  <c r="AB1584" i="16"/>
  <c r="AA1584" i="16"/>
  <c r="Z1584" i="16"/>
  <c r="Y1584" i="16"/>
  <c r="X1584" i="16"/>
  <c r="W1584" i="16"/>
  <c r="AE1583" i="16"/>
  <c r="AD1583" i="16"/>
  <c r="AC1583" i="16"/>
  <c r="AB1583" i="16"/>
  <c r="AA1583" i="16"/>
  <c r="Z1583" i="16"/>
  <c r="Y1583" i="16"/>
  <c r="X1583" i="16"/>
  <c r="W1583" i="16"/>
  <c r="AE1582" i="16"/>
  <c r="AD1582" i="16"/>
  <c r="AC1582" i="16"/>
  <c r="AB1582" i="16"/>
  <c r="AA1582" i="16"/>
  <c r="Z1582" i="16"/>
  <c r="Y1582" i="16"/>
  <c r="X1582" i="16"/>
  <c r="W1582" i="16"/>
  <c r="AE1581" i="16"/>
  <c r="AD1581" i="16"/>
  <c r="AC1581" i="16"/>
  <c r="AB1581" i="16"/>
  <c r="AA1581" i="16"/>
  <c r="Z1581" i="16"/>
  <c r="Y1581" i="16"/>
  <c r="X1581" i="16"/>
  <c r="W1581" i="16"/>
  <c r="AE1580" i="16"/>
  <c r="AD1580" i="16"/>
  <c r="AC1580" i="16"/>
  <c r="AB1580" i="16"/>
  <c r="AA1580" i="16"/>
  <c r="Z1580" i="16"/>
  <c r="Y1580" i="16"/>
  <c r="X1580" i="16"/>
  <c r="W1580" i="16"/>
  <c r="AE1579" i="16"/>
  <c r="AD1579" i="16"/>
  <c r="AC1579" i="16"/>
  <c r="AB1579" i="16"/>
  <c r="AA1579" i="16"/>
  <c r="Z1579" i="16"/>
  <c r="Y1579" i="16"/>
  <c r="X1579" i="16"/>
  <c r="W1579" i="16"/>
  <c r="AE1578" i="16"/>
  <c r="AD1578" i="16"/>
  <c r="AC1578" i="16"/>
  <c r="AB1578" i="16"/>
  <c r="AA1578" i="16"/>
  <c r="Z1578" i="16"/>
  <c r="Y1578" i="16"/>
  <c r="X1578" i="16"/>
  <c r="W1578" i="16"/>
  <c r="AE1577" i="16"/>
  <c r="AD1577" i="16"/>
  <c r="AC1577" i="16"/>
  <c r="AB1577" i="16"/>
  <c r="AA1577" i="16"/>
  <c r="Z1577" i="16"/>
  <c r="Y1577" i="16"/>
  <c r="X1577" i="16"/>
  <c r="W1577" i="16"/>
  <c r="AE1576" i="16"/>
  <c r="AD1576" i="16"/>
  <c r="AC1576" i="16"/>
  <c r="AB1576" i="16"/>
  <c r="AA1576" i="16"/>
  <c r="Z1576" i="16"/>
  <c r="Y1576" i="16"/>
  <c r="X1576" i="16"/>
  <c r="W1576" i="16"/>
  <c r="AE1575" i="16"/>
  <c r="AD1575" i="16"/>
  <c r="AC1575" i="16"/>
  <c r="AB1575" i="16"/>
  <c r="AA1575" i="16"/>
  <c r="Z1575" i="16"/>
  <c r="Y1575" i="16"/>
  <c r="X1575" i="16"/>
  <c r="W1575" i="16"/>
  <c r="AE1574" i="16"/>
  <c r="AD1574" i="16"/>
  <c r="AC1574" i="16"/>
  <c r="AB1574" i="16"/>
  <c r="AA1574" i="16"/>
  <c r="Z1574" i="16"/>
  <c r="Y1574" i="16"/>
  <c r="X1574" i="16"/>
  <c r="W1574" i="16"/>
  <c r="AE1573" i="16"/>
  <c r="AD1573" i="16"/>
  <c r="AC1573" i="16"/>
  <c r="AB1573" i="16"/>
  <c r="AA1573" i="16"/>
  <c r="Z1573" i="16"/>
  <c r="Y1573" i="16"/>
  <c r="X1573" i="16"/>
  <c r="W1573" i="16"/>
  <c r="AE1572" i="16"/>
  <c r="AD1572" i="16"/>
  <c r="AC1572" i="16"/>
  <c r="AB1572" i="16"/>
  <c r="AA1572" i="16"/>
  <c r="Z1572" i="16"/>
  <c r="Y1572" i="16"/>
  <c r="X1572" i="16"/>
  <c r="W1572" i="16"/>
  <c r="AE1571" i="16"/>
  <c r="AD1571" i="16"/>
  <c r="AC1571" i="16"/>
  <c r="AB1571" i="16"/>
  <c r="AA1571" i="16"/>
  <c r="Z1571" i="16"/>
  <c r="Y1571" i="16"/>
  <c r="X1571" i="16"/>
  <c r="W1571" i="16"/>
  <c r="AE1570" i="16"/>
  <c r="AD1570" i="16"/>
  <c r="AC1570" i="16"/>
  <c r="AB1570" i="16"/>
  <c r="AA1570" i="16"/>
  <c r="Z1570" i="16"/>
  <c r="Y1570" i="16"/>
  <c r="X1570" i="16"/>
  <c r="W1570" i="16"/>
  <c r="AE1569" i="16"/>
  <c r="AD1569" i="16"/>
  <c r="AC1569" i="16"/>
  <c r="AB1569" i="16"/>
  <c r="AA1569" i="16"/>
  <c r="Z1569" i="16"/>
  <c r="Y1569" i="16"/>
  <c r="X1569" i="16"/>
  <c r="W1569" i="16"/>
  <c r="AE1568" i="16"/>
  <c r="AD1568" i="16"/>
  <c r="AC1568" i="16"/>
  <c r="AB1568" i="16"/>
  <c r="AA1568" i="16"/>
  <c r="Z1568" i="16"/>
  <c r="Y1568" i="16"/>
  <c r="X1568" i="16"/>
  <c r="W1568" i="16"/>
  <c r="AE1567" i="16"/>
  <c r="AD1567" i="16"/>
  <c r="AC1567" i="16"/>
  <c r="AB1567" i="16"/>
  <c r="AA1567" i="16"/>
  <c r="Z1567" i="16"/>
  <c r="Y1567" i="16"/>
  <c r="X1567" i="16"/>
  <c r="W1567" i="16"/>
  <c r="AE1566" i="16"/>
  <c r="AD1566" i="16"/>
  <c r="AC1566" i="16"/>
  <c r="AB1566" i="16"/>
  <c r="AA1566" i="16"/>
  <c r="Z1566" i="16"/>
  <c r="Y1566" i="16"/>
  <c r="X1566" i="16"/>
  <c r="W1566" i="16"/>
  <c r="AE1565" i="16"/>
  <c r="AD1565" i="16"/>
  <c r="AC1565" i="16"/>
  <c r="AB1565" i="16"/>
  <c r="AA1565" i="16"/>
  <c r="Z1565" i="16"/>
  <c r="Y1565" i="16"/>
  <c r="X1565" i="16"/>
  <c r="W1565" i="16"/>
  <c r="AE1564" i="16"/>
  <c r="AD1564" i="16"/>
  <c r="AC1564" i="16"/>
  <c r="AB1564" i="16"/>
  <c r="AA1564" i="16"/>
  <c r="Z1564" i="16"/>
  <c r="Y1564" i="16"/>
  <c r="X1564" i="16"/>
  <c r="W1564" i="16"/>
  <c r="AE1563" i="16"/>
  <c r="AD1563" i="16"/>
  <c r="AC1563" i="16"/>
  <c r="AB1563" i="16"/>
  <c r="AA1563" i="16"/>
  <c r="Z1563" i="16"/>
  <c r="Y1563" i="16"/>
  <c r="X1563" i="16"/>
  <c r="W1563" i="16"/>
  <c r="AE1562" i="16"/>
  <c r="AD1562" i="16"/>
  <c r="AC1562" i="16"/>
  <c r="AB1562" i="16"/>
  <c r="AA1562" i="16"/>
  <c r="Z1562" i="16"/>
  <c r="Y1562" i="16"/>
  <c r="X1562" i="16"/>
  <c r="W1562" i="16"/>
  <c r="AE1561" i="16"/>
  <c r="AD1561" i="16"/>
  <c r="AC1561" i="16"/>
  <c r="AB1561" i="16"/>
  <c r="AA1561" i="16"/>
  <c r="Z1561" i="16"/>
  <c r="Y1561" i="16"/>
  <c r="X1561" i="16"/>
  <c r="W1561" i="16"/>
  <c r="AE1560" i="16"/>
  <c r="AD1560" i="16"/>
  <c r="AC1560" i="16"/>
  <c r="AB1560" i="16"/>
  <c r="AA1560" i="16"/>
  <c r="Z1560" i="16"/>
  <c r="Y1560" i="16"/>
  <c r="X1560" i="16"/>
  <c r="W1560" i="16"/>
  <c r="AE1559" i="16"/>
  <c r="AD1559" i="16"/>
  <c r="AC1559" i="16"/>
  <c r="AB1559" i="16"/>
  <c r="AA1559" i="16"/>
  <c r="Z1559" i="16"/>
  <c r="Y1559" i="16"/>
  <c r="X1559" i="16"/>
  <c r="W1559" i="16"/>
  <c r="AE1558" i="16"/>
  <c r="AD1558" i="16"/>
  <c r="AC1558" i="16"/>
  <c r="AB1558" i="16"/>
  <c r="AA1558" i="16"/>
  <c r="Z1558" i="16"/>
  <c r="Y1558" i="16"/>
  <c r="X1558" i="16"/>
  <c r="W1558" i="16"/>
  <c r="AE1557" i="16"/>
  <c r="AD1557" i="16"/>
  <c r="AC1557" i="16"/>
  <c r="AB1557" i="16"/>
  <c r="AA1557" i="16"/>
  <c r="Z1557" i="16"/>
  <c r="Y1557" i="16"/>
  <c r="X1557" i="16"/>
  <c r="W1557" i="16"/>
  <c r="AE1556" i="16"/>
  <c r="AD1556" i="16"/>
  <c r="AC1556" i="16"/>
  <c r="AB1556" i="16"/>
  <c r="AA1556" i="16"/>
  <c r="Z1556" i="16"/>
  <c r="Y1556" i="16"/>
  <c r="X1556" i="16"/>
  <c r="W1556" i="16"/>
  <c r="AE1555" i="16"/>
  <c r="AD1555" i="16"/>
  <c r="AC1555" i="16"/>
  <c r="AB1555" i="16"/>
  <c r="AA1555" i="16"/>
  <c r="Z1555" i="16"/>
  <c r="Y1555" i="16"/>
  <c r="X1555" i="16"/>
  <c r="W1555" i="16"/>
  <c r="AE1554" i="16"/>
  <c r="AD1554" i="16"/>
  <c r="AC1554" i="16"/>
  <c r="AB1554" i="16"/>
  <c r="AA1554" i="16"/>
  <c r="Z1554" i="16"/>
  <c r="Y1554" i="16"/>
  <c r="X1554" i="16"/>
  <c r="W1554" i="16"/>
  <c r="AE1553" i="16"/>
  <c r="AD1553" i="16"/>
  <c r="AC1553" i="16"/>
  <c r="AB1553" i="16"/>
  <c r="AA1553" i="16"/>
  <c r="Z1553" i="16"/>
  <c r="Y1553" i="16"/>
  <c r="X1553" i="16"/>
  <c r="W1553" i="16"/>
  <c r="AE1552" i="16"/>
  <c r="AD1552" i="16"/>
  <c r="AC1552" i="16"/>
  <c r="AB1552" i="16"/>
  <c r="AA1552" i="16"/>
  <c r="Z1552" i="16"/>
  <c r="Y1552" i="16"/>
  <c r="X1552" i="16"/>
  <c r="W1552" i="16"/>
  <c r="AE1551" i="16"/>
  <c r="AD1551" i="16"/>
  <c r="AC1551" i="16"/>
  <c r="AB1551" i="16"/>
  <c r="AA1551" i="16"/>
  <c r="Z1551" i="16"/>
  <c r="Y1551" i="16"/>
  <c r="X1551" i="16"/>
  <c r="W1551" i="16"/>
  <c r="AE1550" i="16"/>
  <c r="AD1550" i="16"/>
  <c r="AC1550" i="16"/>
  <c r="AB1550" i="16"/>
  <c r="AA1550" i="16"/>
  <c r="Z1550" i="16"/>
  <c r="Y1550" i="16"/>
  <c r="X1550" i="16"/>
  <c r="W1550" i="16"/>
  <c r="AE1549" i="16"/>
  <c r="AD1549" i="16"/>
  <c r="AC1549" i="16"/>
  <c r="AB1549" i="16"/>
  <c r="AA1549" i="16"/>
  <c r="Z1549" i="16"/>
  <c r="Y1549" i="16"/>
  <c r="X1549" i="16"/>
  <c r="W1549" i="16"/>
  <c r="AE1548" i="16"/>
  <c r="AD1548" i="16"/>
  <c r="AC1548" i="16"/>
  <c r="AB1548" i="16"/>
  <c r="AA1548" i="16"/>
  <c r="Z1548" i="16"/>
  <c r="Y1548" i="16"/>
  <c r="X1548" i="16"/>
  <c r="W1548" i="16"/>
  <c r="AE1547" i="16"/>
  <c r="AD1547" i="16"/>
  <c r="AC1547" i="16"/>
  <c r="AB1547" i="16"/>
  <c r="AA1547" i="16"/>
  <c r="Z1547" i="16"/>
  <c r="Y1547" i="16"/>
  <c r="X1547" i="16"/>
  <c r="W1547" i="16"/>
  <c r="AE1546" i="16"/>
  <c r="AD1546" i="16"/>
  <c r="AC1546" i="16"/>
  <c r="AB1546" i="16"/>
  <c r="AA1546" i="16"/>
  <c r="Z1546" i="16"/>
  <c r="Y1546" i="16"/>
  <c r="X1546" i="16"/>
  <c r="W1546" i="16"/>
  <c r="AE1545" i="16"/>
  <c r="AD1545" i="16"/>
  <c r="AC1545" i="16"/>
  <c r="AB1545" i="16"/>
  <c r="AA1545" i="16"/>
  <c r="Z1545" i="16"/>
  <c r="Y1545" i="16"/>
  <c r="X1545" i="16"/>
  <c r="W1545" i="16"/>
  <c r="AE1544" i="16"/>
  <c r="AD1544" i="16"/>
  <c r="AC1544" i="16"/>
  <c r="AB1544" i="16"/>
  <c r="AA1544" i="16"/>
  <c r="Z1544" i="16"/>
  <c r="Y1544" i="16"/>
  <c r="X1544" i="16"/>
  <c r="W1544" i="16"/>
  <c r="AE1543" i="16"/>
  <c r="AD1543" i="16"/>
  <c r="AC1543" i="16"/>
  <c r="AB1543" i="16"/>
  <c r="AA1543" i="16"/>
  <c r="Z1543" i="16"/>
  <c r="Y1543" i="16"/>
  <c r="X1543" i="16"/>
  <c r="W1543" i="16"/>
  <c r="AE1542" i="16"/>
  <c r="AD1542" i="16"/>
  <c r="AC1542" i="16"/>
  <c r="AB1542" i="16"/>
  <c r="AA1542" i="16"/>
  <c r="Z1542" i="16"/>
  <c r="Y1542" i="16"/>
  <c r="X1542" i="16"/>
  <c r="W1542" i="16"/>
  <c r="AE1541" i="16"/>
  <c r="AD1541" i="16"/>
  <c r="AC1541" i="16"/>
  <c r="AB1541" i="16"/>
  <c r="AA1541" i="16"/>
  <c r="Z1541" i="16"/>
  <c r="Y1541" i="16"/>
  <c r="X1541" i="16"/>
  <c r="W1541" i="16"/>
  <c r="AE1540" i="16"/>
  <c r="AD1540" i="16"/>
  <c r="AC1540" i="16"/>
  <c r="AB1540" i="16"/>
  <c r="AA1540" i="16"/>
  <c r="Z1540" i="16"/>
  <c r="Y1540" i="16"/>
  <c r="X1540" i="16"/>
  <c r="W1540" i="16"/>
  <c r="AE1539" i="16"/>
  <c r="AD1539" i="16"/>
  <c r="AC1539" i="16"/>
  <c r="AB1539" i="16"/>
  <c r="AA1539" i="16"/>
  <c r="Z1539" i="16"/>
  <c r="Y1539" i="16"/>
  <c r="X1539" i="16"/>
  <c r="W1539" i="16"/>
  <c r="AE1538" i="16"/>
  <c r="AD1538" i="16"/>
  <c r="AC1538" i="16"/>
  <c r="AB1538" i="16"/>
  <c r="AA1538" i="16"/>
  <c r="Z1538" i="16"/>
  <c r="Y1538" i="16"/>
  <c r="X1538" i="16"/>
  <c r="W1538" i="16"/>
  <c r="AE1537" i="16"/>
  <c r="AD1537" i="16"/>
  <c r="AC1537" i="16"/>
  <c r="AB1537" i="16"/>
  <c r="AA1537" i="16"/>
  <c r="Z1537" i="16"/>
  <c r="Y1537" i="16"/>
  <c r="X1537" i="16"/>
  <c r="W1537" i="16"/>
  <c r="AE1536" i="16"/>
  <c r="AD1536" i="16"/>
  <c r="AC1536" i="16"/>
  <c r="AB1536" i="16"/>
  <c r="AA1536" i="16"/>
  <c r="Z1536" i="16"/>
  <c r="Y1536" i="16"/>
  <c r="X1536" i="16"/>
  <c r="W1536" i="16"/>
  <c r="AE1535" i="16"/>
  <c r="AD1535" i="16"/>
  <c r="AC1535" i="16"/>
  <c r="AB1535" i="16"/>
  <c r="AA1535" i="16"/>
  <c r="Z1535" i="16"/>
  <c r="Y1535" i="16"/>
  <c r="X1535" i="16"/>
  <c r="W1535" i="16"/>
  <c r="AE1534" i="16"/>
  <c r="AD1534" i="16"/>
  <c r="AC1534" i="16"/>
  <c r="AB1534" i="16"/>
  <c r="AA1534" i="16"/>
  <c r="Z1534" i="16"/>
  <c r="Y1534" i="16"/>
  <c r="X1534" i="16"/>
  <c r="W1534" i="16"/>
  <c r="AE1533" i="16"/>
  <c r="AD1533" i="16"/>
  <c r="AC1533" i="16"/>
  <c r="AB1533" i="16"/>
  <c r="AA1533" i="16"/>
  <c r="Z1533" i="16"/>
  <c r="Y1533" i="16"/>
  <c r="X1533" i="16"/>
  <c r="W1533" i="16"/>
  <c r="AE1532" i="16"/>
  <c r="AD1532" i="16"/>
  <c r="AC1532" i="16"/>
  <c r="AB1532" i="16"/>
  <c r="AA1532" i="16"/>
  <c r="Z1532" i="16"/>
  <c r="Y1532" i="16"/>
  <c r="X1532" i="16"/>
  <c r="W1532" i="16"/>
  <c r="AE1531" i="16"/>
  <c r="AD1531" i="16"/>
  <c r="AC1531" i="16"/>
  <c r="AB1531" i="16"/>
  <c r="AA1531" i="16"/>
  <c r="Z1531" i="16"/>
  <c r="Y1531" i="16"/>
  <c r="X1531" i="16"/>
  <c r="W1531" i="16"/>
  <c r="AE1530" i="16"/>
  <c r="AD1530" i="16"/>
  <c r="AC1530" i="16"/>
  <c r="AB1530" i="16"/>
  <c r="AA1530" i="16"/>
  <c r="Z1530" i="16"/>
  <c r="Y1530" i="16"/>
  <c r="X1530" i="16"/>
  <c r="W1530" i="16"/>
  <c r="AE1529" i="16"/>
  <c r="AD1529" i="16"/>
  <c r="AC1529" i="16"/>
  <c r="AB1529" i="16"/>
  <c r="AA1529" i="16"/>
  <c r="Z1529" i="16"/>
  <c r="Y1529" i="16"/>
  <c r="X1529" i="16"/>
  <c r="W1529" i="16"/>
  <c r="AE1528" i="16"/>
  <c r="AD1528" i="16"/>
  <c r="AC1528" i="16"/>
  <c r="AB1528" i="16"/>
  <c r="AA1528" i="16"/>
  <c r="Z1528" i="16"/>
  <c r="Y1528" i="16"/>
  <c r="X1528" i="16"/>
  <c r="W1528" i="16"/>
  <c r="AE1527" i="16"/>
  <c r="AD1527" i="16"/>
  <c r="AC1527" i="16"/>
  <c r="AB1527" i="16"/>
  <c r="AA1527" i="16"/>
  <c r="Z1527" i="16"/>
  <c r="Y1527" i="16"/>
  <c r="X1527" i="16"/>
  <c r="W1527" i="16"/>
  <c r="AE1526" i="16"/>
  <c r="AD1526" i="16"/>
  <c r="AC1526" i="16"/>
  <c r="AB1526" i="16"/>
  <c r="AA1526" i="16"/>
  <c r="Z1526" i="16"/>
  <c r="Y1526" i="16"/>
  <c r="X1526" i="16"/>
  <c r="W1526" i="16"/>
  <c r="AE1525" i="16"/>
  <c r="AD1525" i="16"/>
  <c r="AC1525" i="16"/>
  <c r="AB1525" i="16"/>
  <c r="AA1525" i="16"/>
  <c r="Z1525" i="16"/>
  <c r="Y1525" i="16"/>
  <c r="X1525" i="16"/>
  <c r="W1525" i="16"/>
  <c r="AE1524" i="16"/>
  <c r="AD1524" i="16"/>
  <c r="AC1524" i="16"/>
  <c r="AB1524" i="16"/>
  <c r="AA1524" i="16"/>
  <c r="Z1524" i="16"/>
  <c r="Y1524" i="16"/>
  <c r="X1524" i="16"/>
  <c r="W1524" i="16"/>
  <c r="AE1523" i="16"/>
  <c r="AD1523" i="16"/>
  <c r="AC1523" i="16"/>
  <c r="AB1523" i="16"/>
  <c r="AA1523" i="16"/>
  <c r="Z1523" i="16"/>
  <c r="Y1523" i="16"/>
  <c r="X1523" i="16"/>
  <c r="W1523" i="16"/>
  <c r="AE1522" i="16"/>
  <c r="AD1522" i="16"/>
  <c r="AC1522" i="16"/>
  <c r="AB1522" i="16"/>
  <c r="AA1522" i="16"/>
  <c r="Z1522" i="16"/>
  <c r="Y1522" i="16"/>
  <c r="X1522" i="16"/>
  <c r="W1522" i="16"/>
  <c r="AE1521" i="16"/>
  <c r="AD1521" i="16"/>
  <c r="AC1521" i="16"/>
  <c r="AB1521" i="16"/>
  <c r="AA1521" i="16"/>
  <c r="Z1521" i="16"/>
  <c r="Y1521" i="16"/>
  <c r="X1521" i="16"/>
  <c r="W1521" i="16"/>
  <c r="AE1520" i="16"/>
  <c r="AD1520" i="16"/>
  <c r="AC1520" i="16"/>
  <c r="AB1520" i="16"/>
  <c r="AA1520" i="16"/>
  <c r="Z1520" i="16"/>
  <c r="Y1520" i="16"/>
  <c r="X1520" i="16"/>
  <c r="W1520" i="16"/>
  <c r="AE1519" i="16"/>
  <c r="AD1519" i="16"/>
  <c r="AC1519" i="16"/>
  <c r="AB1519" i="16"/>
  <c r="AA1519" i="16"/>
  <c r="Z1519" i="16"/>
  <c r="Y1519" i="16"/>
  <c r="X1519" i="16"/>
  <c r="W1519" i="16"/>
  <c r="AE1518" i="16"/>
  <c r="AD1518" i="16"/>
  <c r="AC1518" i="16"/>
  <c r="AB1518" i="16"/>
  <c r="AA1518" i="16"/>
  <c r="Z1518" i="16"/>
  <c r="Y1518" i="16"/>
  <c r="X1518" i="16"/>
  <c r="W1518" i="16"/>
  <c r="AE1517" i="16"/>
  <c r="AD1517" i="16"/>
  <c r="AC1517" i="16"/>
  <c r="AB1517" i="16"/>
  <c r="AA1517" i="16"/>
  <c r="Z1517" i="16"/>
  <c r="Y1517" i="16"/>
  <c r="X1517" i="16"/>
  <c r="W1517" i="16"/>
  <c r="AE1516" i="16"/>
  <c r="AD1516" i="16"/>
  <c r="AC1516" i="16"/>
  <c r="AB1516" i="16"/>
  <c r="AA1516" i="16"/>
  <c r="Z1516" i="16"/>
  <c r="Y1516" i="16"/>
  <c r="X1516" i="16"/>
  <c r="W1516" i="16"/>
  <c r="AE1515" i="16"/>
  <c r="AD1515" i="16"/>
  <c r="AC1515" i="16"/>
  <c r="AB1515" i="16"/>
  <c r="AA1515" i="16"/>
  <c r="Z1515" i="16"/>
  <c r="Y1515" i="16"/>
  <c r="X1515" i="16"/>
  <c r="W1515" i="16"/>
  <c r="AE1514" i="16"/>
  <c r="AD1514" i="16"/>
  <c r="AC1514" i="16"/>
  <c r="AB1514" i="16"/>
  <c r="AA1514" i="16"/>
  <c r="Z1514" i="16"/>
  <c r="Y1514" i="16"/>
  <c r="X1514" i="16"/>
  <c r="W1514" i="16"/>
  <c r="AE1513" i="16"/>
  <c r="AD1513" i="16"/>
  <c r="AC1513" i="16"/>
  <c r="AB1513" i="16"/>
  <c r="AA1513" i="16"/>
  <c r="Z1513" i="16"/>
  <c r="Y1513" i="16"/>
  <c r="X1513" i="16"/>
  <c r="W1513" i="16"/>
  <c r="AE1512" i="16"/>
  <c r="AD1512" i="16"/>
  <c r="AC1512" i="16"/>
  <c r="AB1512" i="16"/>
  <c r="AA1512" i="16"/>
  <c r="Z1512" i="16"/>
  <c r="Y1512" i="16"/>
  <c r="X1512" i="16"/>
  <c r="W1512" i="16"/>
  <c r="AE1511" i="16"/>
  <c r="AD1511" i="16"/>
  <c r="AC1511" i="16"/>
  <c r="AB1511" i="16"/>
  <c r="AA1511" i="16"/>
  <c r="Z1511" i="16"/>
  <c r="Y1511" i="16"/>
  <c r="X1511" i="16"/>
  <c r="W1511" i="16"/>
  <c r="AE1510" i="16"/>
  <c r="AD1510" i="16"/>
  <c r="AC1510" i="16"/>
  <c r="AB1510" i="16"/>
  <c r="AA1510" i="16"/>
  <c r="Z1510" i="16"/>
  <c r="Y1510" i="16"/>
  <c r="X1510" i="16"/>
  <c r="W1510" i="16"/>
  <c r="AE1509" i="16"/>
  <c r="AD1509" i="16"/>
  <c r="AC1509" i="16"/>
  <c r="AB1509" i="16"/>
  <c r="AA1509" i="16"/>
  <c r="Z1509" i="16"/>
  <c r="Y1509" i="16"/>
  <c r="X1509" i="16"/>
  <c r="W1509" i="16"/>
  <c r="AE1508" i="16"/>
  <c r="AD1508" i="16"/>
  <c r="AC1508" i="16"/>
  <c r="AB1508" i="16"/>
  <c r="AA1508" i="16"/>
  <c r="Z1508" i="16"/>
  <c r="Y1508" i="16"/>
  <c r="X1508" i="16"/>
  <c r="W1508" i="16"/>
  <c r="AE1507" i="16"/>
  <c r="AD1507" i="16"/>
  <c r="AC1507" i="16"/>
  <c r="AB1507" i="16"/>
  <c r="AA1507" i="16"/>
  <c r="Z1507" i="16"/>
  <c r="Y1507" i="16"/>
  <c r="X1507" i="16"/>
  <c r="W1507" i="16"/>
  <c r="AE1506" i="16"/>
  <c r="AD1506" i="16"/>
  <c r="AC1506" i="16"/>
  <c r="AB1506" i="16"/>
  <c r="AA1506" i="16"/>
  <c r="Z1506" i="16"/>
  <c r="Y1506" i="16"/>
  <c r="X1506" i="16"/>
  <c r="W1506" i="16"/>
  <c r="AE1505" i="16"/>
  <c r="AD1505" i="16"/>
  <c r="AC1505" i="16"/>
  <c r="AB1505" i="16"/>
  <c r="AA1505" i="16"/>
  <c r="Z1505" i="16"/>
  <c r="Y1505" i="16"/>
  <c r="X1505" i="16"/>
  <c r="W1505" i="16"/>
  <c r="AE1504" i="16"/>
  <c r="AD1504" i="16"/>
  <c r="AC1504" i="16"/>
  <c r="AB1504" i="16"/>
  <c r="AA1504" i="16"/>
  <c r="Z1504" i="16"/>
  <c r="Y1504" i="16"/>
  <c r="X1504" i="16"/>
  <c r="W1504" i="16"/>
  <c r="AE1503" i="16"/>
  <c r="AD1503" i="16"/>
  <c r="AC1503" i="16"/>
  <c r="AB1503" i="16"/>
  <c r="AA1503" i="16"/>
  <c r="Z1503" i="16"/>
  <c r="Y1503" i="16"/>
  <c r="X1503" i="16"/>
  <c r="W1503" i="16"/>
  <c r="AE1502" i="16"/>
  <c r="AD1502" i="16"/>
  <c r="AC1502" i="16"/>
  <c r="AB1502" i="16"/>
  <c r="AA1502" i="16"/>
  <c r="Z1502" i="16"/>
  <c r="Y1502" i="16"/>
  <c r="X1502" i="16"/>
  <c r="W1502" i="16"/>
  <c r="AE1501" i="16"/>
  <c r="AD1501" i="16"/>
  <c r="AC1501" i="16"/>
  <c r="AB1501" i="16"/>
  <c r="AA1501" i="16"/>
  <c r="Z1501" i="16"/>
  <c r="Y1501" i="16"/>
  <c r="X1501" i="16"/>
  <c r="W1501" i="16"/>
  <c r="AE1500" i="16"/>
  <c r="AD1500" i="16"/>
  <c r="AC1500" i="16"/>
  <c r="AB1500" i="16"/>
  <c r="AA1500" i="16"/>
  <c r="Z1500" i="16"/>
  <c r="Y1500" i="16"/>
  <c r="X1500" i="16"/>
  <c r="W1500" i="16"/>
  <c r="AE1499" i="16"/>
  <c r="AD1499" i="16"/>
  <c r="AC1499" i="16"/>
  <c r="AB1499" i="16"/>
  <c r="AA1499" i="16"/>
  <c r="Z1499" i="16"/>
  <c r="Y1499" i="16"/>
  <c r="X1499" i="16"/>
  <c r="W1499" i="16"/>
  <c r="AE1498" i="16"/>
  <c r="AD1498" i="16"/>
  <c r="AC1498" i="16"/>
  <c r="AB1498" i="16"/>
  <c r="AA1498" i="16"/>
  <c r="Z1498" i="16"/>
  <c r="Y1498" i="16"/>
  <c r="X1498" i="16"/>
  <c r="W1498" i="16"/>
  <c r="AE1497" i="16"/>
  <c r="AD1497" i="16"/>
  <c r="AC1497" i="16"/>
  <c r="AB1497" i="16"/>
  <c r="AA1497" i="16"/>
  <c r="Z1497" i="16"/>
  <c r="Y1497" i="16"/>
  <c r="X1497" i="16"/>
  <c r="W1497" i="16"/>
  <c r="AE1496" i="16"/>
  <c r="AD1496" i="16"/>
  <c r="AC1496" i="16"/>
  <c r="AB1496" i="16"/>
  <c r="AA1496" i="16"/>
  <c r="Z1496" i="16"/>
  <c r="Y1496" i="16"/>
  <c r="X1496" i="16"/>
  <c r="W1496" i="16"/>
  <c r="AE1495" i="16"/>
  <c r="AD1495" i="16"/>
  <c r="AC1495" i="16"/>
  <c r="AB1495" i="16"/>
  <c r="AA1495" i="16"/>
  <c r="Z1495" i="16"/>
  <c r="Y1495" i="16"/>
  <c r="X1495" i="16"/>
  <c r="W1495" i="16"/>
  <c r="AE1494" i="16"/>
  <c r="AD1494" i="16"/>
  <c r="AC1494" i="16"/>
  <c r="AB1494" i="16"/>
  <c r="AA1494" i="16"/>
  <c r="Z1494" i="16"/>
  <c r="Y1494" i="16"/>
  <c r="X1494" i="16"/>
  <c r="W1494" i="16"/>
  <c r="AE1493" i="16"/>
  <c r="AD1493" i="16"/>
  <c r="AC1493" i="16"/>
  <c r="AB1493" i="16"/>
  <c r="AA1493" i="16"/>
  <c r="Z1493" i="16"/>
  <c r="Y1493" i="16"/>
  <c r="X1493" i="16"/>
  <c r="W1493" i="16"/>
  <c r="AE1492" i="16"/>
  <c r="AD1492" i="16"/>
  <c r="AC1492" i="16"/>
  <c r="AB1492" i="16"/>
  <c r="AA1492" i="16"/>
  <c r="Z1492" i="16"/>
  <c r="Y1492" i="16"/>
  <c r="X1492" i="16"/>
  <c r="W1492" i="16"/>
  <c r="AE1491" i="16"/>
  <c r="AD1491" i="16"/>
  <c r="AC1491" i="16"/>
  <c r="AB1491" i="16"/>
  <c r="AA1491" i="16"/>
  <c r="Z1491" i="16"/>
  <c r="Y1491" i="16"/>
  <c r="X1491" i="16"/>
  <c r="W1491" i="16"/>
  <c r="AE1490" i="16"/>
  <c r="AD1490" i="16"/>
  <c r="AC1490" i="16"/>
  <c r="AB1490" i="16"/>
  <c r="AA1490" i="16"/>
  <c r="Z1490" i="16"/>
  <c r="Y1490" i="16"/>
  <c r="X1490" i="16"/>
  <c r="W1490" i="16"/>
  <c r="AE1489" i="16"/>
  <c r="AD1489" i="16"/>
  <c r="AC1489" i="16"/>
  <c r="AB1489" i="16"/>
  <c r="AA1489" i="16"/>
  <c r="Z1489" i="16"/>
  <c r="Y1489" i="16"/>
  <c r="X1489" i="16"/>
  <c r="W1489" i="16"/>
  <c r="AE1488" i="16"/>
  <c r="AD1488" i="16"/>
  <c r="AC1488" i="16"/>
  <c r="AB1488" i="16"/>
  <c r="AA1488" i="16"/>
  <c r="Z1488" i="16"/>
  <c r="Y1488" i="16"/>
  <c r="X1488" i="16"/>
  <c r="W1488" i="16"/>
  <c r="AE1487" i="16"/>
  <c r="AD1487" i="16"/>
  <c r="AC1487" i="16"/>
  <c r="AB1487" i="16"/>
  <c r="AA1487" i="16"/>
  <c r="Z1487" i="16"/>
  <c r="Y1487" i="16"/>
  <c r="X1487" i="16"/>
  <c r="W1487" i="16"/>
  <c r="AE1486" i="16"/>
  <c r="AD1486" i="16"/>
  <c r="AC1486" i="16"/>
  <c r="AB1486" i="16"/>
  <c r="AA1486" i="16"/>
  <c r="Z1486" i="16"/>
  <c r="Y1486" i="16"/>
  <c r="X1486" i="16"/>
  <c r="W1486" i="16"/>
  <c r="AE1485" i="16"/>
  <c r="AD1485" i="16"/>
  <c r="AC1485" i="16"/>
  <c r="AB1485" i="16"/>
  <c r="AA1485" i="16"/>
  <c r="Z1485" i="16"/>
  <c r="Y1485" i="16"/>
  <c r="X1485" i="16"/>
  <c r="W1485" i="16"/>
  <c r="AE1484" i="16"/>
  <c r="AD1484" i="16"/>
  <c r="AC1484" i="16"/>
  <c r="AB1484" i="16"/>
  <c r="AA1484" i="16"/>
  <c r="Z1484" i="16"/>
  <c r="Y1484" i="16"/>
  <c r="X1484" i="16"/>
  <c r="W1484" i="16"/>
  <c r="AE1483" i="16"/>
  <c r="AD1483" i="16"/>
  <c r="AC1483" i="16"/>
  <c r="AB1483" i="16"/>
  <c r="AA1483" i="16"/>
  <c r="Z1483" i="16"/>
  <c r="Y1483" i="16"/>
  <c r="X1483" i="16"/>
  <c r="W1483" i="16"/>
  <c r="AE1482" i="16"/>
  <c r="AD1482" i="16"/>
  <c r="AC1482" i="16"/>
  <c r="AB1482" i="16"/>
  <c r="AA1482" i="16"/>
  <c r="Z1482" i="16"/>
  <c r="Y1482" i="16"/>
  <c r="X1482" i="16"/>
  <c r="W1482" i="16"/>
  <c r="AE1481" i="16"/>
  <c r="AD1481" i="16"/>
  <c r="AC1481" i="16"/>
  <c r="AB1481" i="16"/>
  <c r="AA1481" i="16"/>
  <c r="Z1481" i="16"/>
  <c r="Y1481" i="16"/>
  <c r="X1481" i="16"/>
  <c r="W1481" i="16"/>
  <c r="AE1480" i="16"/>
  <c r="AD1480" i="16"/>
  <c r="AC1480" i="16"/>
  <c r="AB1480" i="16"/>
  <c r="AA1480" i="16"/>
  <c r="Z1480" i="16"/>
  <c r="Y1480" i="16"/>
  <c r="X1480" i="16"/>
  <c r="W1480" i="16"/>
  <c r="AE1479" i="16"/>
  <c r="AD1479" i="16"/>
  <c r="AC1479" i="16"/>
  <c r="AB1479" i="16"/>
  <c r="AA1479" i="16"/>
  <c r="Z1479" i="16"/>
  <c r="Y1479" i="16"/>
  <c r="X1479" i="16"/>
  <c r="W1479" i="16"/>
  <c r="AE1478" i="16"/>
  <c r="AD1478" i="16"/>
  <c r="AC1478" i="16"/>
  <c r="AB1478" i="16"/>
  <c r="AA1478" i="16"/>
  <c r="Z1478" i="16"/>
  <c r="Y1478" i="16"/>
  <c r="X1478" i="16"/>
  <c r="W1478" i="16"/>
  <c r="AE1477" i="16"/>
  <c r="AD1477" i="16"/>
  <c r="AC1477" i="16"/>
  <c r="AB1477" i="16"/>
  <c r="AA1477" i="16"/>
  <c r="Z1477" i="16"/>
  <c r="Y1477" i="16"/>
  <c r="X1477" i="16"/>
  <c r="W1477" i="16"/>
  <c r="AE1476" i="16"/>
  <c r="AD1476" i="16"/>
  <c r="AC1476" i="16"/>
  <c r="AB1476" i="16"/>
  <c r="AA1476" i="16"/>
  <c r="Z1476" i="16"/>
  <c r="Y1476" i="16"/>
  <c r="X1476" i="16"/>
  <c r="W1476" i="16"/>
  <c r="AE1475" i="16"/>
  <c r="AD1475" i="16"/>
  <c r="AC1475" i="16"/>
  <c r="AB1475" i="16"/>
  <c r="AA1475" i="16"/>
  <c r="Z1475" i="16"/>
  <c r="Y1475" i="16"/>
  <c r="X1475" i="16"/>
  <c r="W1475" i="16"/>
  <c r="AE1474" i="16"/>
  <c r="AD1474" i="16"/>
  <c r="AC1474" i="16"/>
  <c r="AB1474" i="16"/>
  <c r="AA1474" i="16"/>
  <c r="Z1474" i="16"/>
  <c r="Y1474" i="16"/>
  <c r="X1474" i="16"/>
  <c r="W1474" i="16"/>
  <c r="AE1473" i="16"/>
  <c r="AD1473" i="16"/>
  <c r="AC1473" i="16"/>
  <c r="AB1473" i="16"/>
  <c r="AA1473" i="16"/>
  <c r="Z1473" i="16"/>
  <c r="Y1473" i="16"/>
  <c r="X1473" i="16"/>
  <c r="W1473" i="16"/>
  <c r="AE1472" i="16"/>
  <c r="AD1472" i="16"/>
  <c r="AC1472" i="16"/>
  <c r="AB1472" i="16"/>
  <c r="AA1472" i="16"/>
  <c r="Z1472" i="16"/>
  <c r="Y1472" i="16"/>
  <c r="X1472" i="16"/>
  <c r="W1472" i="16"/>
  <c r="AE1471" i="16"/>
  <c r="AD1471" i="16"/>
  <c r="AC1471" i="16"/>
  <c r="AB1471" i="16"/>
  <c r="AA1471" i="16"/>
  <c r="Z1471" i="16"/>
  <c r="Y1471" i="16"/>
  <c r="X1471" i="16"/>
  <c r="W1471" i="16"/>
  <c r="AE1470" i="16"/>
  <c r="AD1470" i="16"/>
  <c r="AC1470" i="16"/>
  <c r="AB1470" i="16"/>
  <c r="AA1470" i="16"/>
  <c r="Z1470" i="16"/>
  <c r="Y1470" i="16"/>
  <c r="X1470" i="16"/>
  <c r="W1470" i="16"/>
  <c r="AE1469" i="16"/>
  <c r="AD1469" i="16"/>
  <c r="AC1469" i="16"/>
  <c r="AB1469" i="16"/>
  <c r="AA1469" i="16"/>
  <c r="Z1469" i="16"/>
  <c r="Y1469" i="16"/>
  <c r="X1469" i="16"/>
  <c r="W1469" i="16"/>
  <c r="AE1468" i="16"/>
  <c r="AD1468" i="16"/>
  <c r="AC1468" i="16"/>
  <c r="AB1468" i="16"/>
  <c r="AA1468" i="16"/>
  <c r="Z1468" i="16"/>
  <c r="Y1468" i="16"/>
  <c r="X1468" i="16"/>
  <c r="W1468" i="16"/>
  <c r="AE1467" i="16"/>
  <c r="AD1467" i="16"/>
  <c r="AC1467" i="16"/>
  <c r="AB1467" i="16"/>
  <c r="AA1467" i="16"/>
  <c r="Z1467" i="16"/>
  <c r="Y1467" i="16"/>
  <c r="X1467" i="16"/>
  <c r="W1467" i="16"/>
  <c r="AE1466" i="16"/>
  <c r="AD1466" i="16"/>
  <c r="AC1466" i="16"/>
  <c r="AB1466" i="16"/>
  <c r="AA1466" i="16"/>
  <c r="Z1466" i="16"/>
  <c r="Y1466" i="16"/>
  <c r="X1466" i="16"/>
  <c r="W1466" i="16"/>
  <c r="AE1465" i="16"/>
  <c r="AD1465" i="16"/>
  <c r="AC1465" i="16"/>
  <c r="AB1465" i="16"/>
  <c r="AA1465" i="16"/>
  <c r="Z1465" i="16"/>
  <c r="Y1465" i="16"/>
  <c r="X1465" i="16"/>
  <c r="W1465" i="16"/>
  <c r="AE1464" i="16"/>
  <c r="AD1464" i="16"/>
  <c r="AC1464" i="16"/>
  <c r="AB1464" i="16"/>
  <c r="AA1464" i="16"/>
  <c r="Z1464" i="16"/>
  <c r="Y1464" i="16"/>
  <c r="X1464" i="16"/>
  <c r="W1464" i="16"/>
  <c r="AE1463" i="16"/>
  <c r="AD1463" i="16"/>
  <c r="AC1463" i="16"/>
  <c r="AB1463" i="16"/>
  <c r="AA1463" i="16"/>
  <c r="Z1463" i="16"/>
  <c r="Y1463" i="16"/>
  <c r="X1463" i="16"/>
  <c r="W1463" i="16"/>
  <c r="AE1462" i="16"/>
  <c r="AD1462" i="16"/>
  <c r="AC1462" i="16"/>
  <c r="AB1462" i="16"/>
  <c r="AA1462" i="16"/>
  <c r="Z1462" i="16"/>
  <c r="Y1462" i="16"/>
  <c r="X1462" i="16"/>
  <c r="W1462" i="16"/>
  <c r="AE1461" i="16"/>
  <c r="AD1461" i="16"/>
  <c r="AC1461" i="16"/>
  <c r="AB1461" i="16"/>
  <c r="AA1461" i="16"/>
  <c r="Z1461" i="16"/>
  <c r="Y1461" i="16"/>
  <c r="X1461" i="16"/>
  <c r="W1461" i="16"/>
  <c r="AE1460" i="16"/>
  <c r="AD1460" i="16"/>
  <c r="AC1460" i="16"/>
  <c r="AB1460" i="16"/>
  <c r="AA1460" i="16"/>
  <c r="Z1460" i="16"/>
  <c r="Y1460" i="16"/>
  <c r="X1460" i="16"/>
  <c r="W1460" i="16"/>
  <c r="AE1459" i="16"/>
  <c r="AD1459" i="16"/>
  <c r="AC1459" i="16"/>
  <c r="AB1459" i="16"/>
  <c r="AA1459" i="16"/>
  <c r="Z1459" i="16"/>
  <c r="Y1459" i="16"/>
  <c r="X1459" i="16"/>
  <c r="W1459" i="16"/>
  <c r="AE1458" i="16"/>
  <c r="AD1458" i="16"/>
  <c r="AC1458" i="16"/>
  <c r="AB1458" i="16"/>
  <c r="AA1458" i="16"/>
  <c r="Z1458" i="16"/>
  <c r="Y1458" i="16"/>
  <c r="X1458" i="16"/>
  <c r="W1458" i="16"/>
  <c r="AE1457" i="16"/>
  <c r="AD1457" i="16"/>
  <c r="AC1457" i="16"/>
  <c r="AB1457" i="16"/>
  <c r="AA1457" i="16"/>
  <c r="Z1457" i="16"/>
  <c r="Y1457" i="16"/>
  <c r="X1457" i="16"/>
  <c r="W1457" i="16"/>
  <c r="AE1456" i="16"/>
  <c r="AD1456" i="16"/>
  <c r="AC1456" i="16"/>
  <c r="AB1456" i="16"/>
  <c r="AA1456" i="16"/>
  <c r="Z1456" i="16"/>
  <c r="Y1456" i="16"/>
  <c r="X1456" i="16"/>
  <c r="W1456" i="16"/>
  <c r="AE1455" i="16"/>
  <c r="AD1455" i="16"/>
  <c r="AC1455" i="16"/>
  <c r="AB1455" i="16"/>
  <c r="AA1455" i="16"/>
  <c r="Z1455" i="16"/>
  <c r="Y1455" i="16"/>
  <c r="X1455" i="16"/>
  <c r="W1455" i="16"/>
  <c r="AE1454" i="16"/>
  <c r="AD1454" i="16"/>
  <c r="AC1454" i="16"/>
  <c r="AB1454" i="16"/>
  <c r="AA1454" i="16"/>
  <c r="Z1454" i="16"/>
  <c r="Y1454" i="16"/>
  <c r="X1454" i="16"/>
  <c r="W1454" i="16"/>
  <c r="AE1453" i="16"/>
  <c r="AD1453" i="16"/>
  <c r="AC1453" i="16"/>
  <c r="AB1453" i="16"/>
  <c r="AA1453" i="16"/>
  <c r="Z1453" i="16"/>
  <c r="Y1453" i="16"/>
  <c r="X1453" i="16"/>
  <c r="W1453" i="16"/>
  <c r="AE1452" i="16"/>
  <c r="AD1452" i="16"/>
  <c r="AC1452" i="16"/>
  <c r="AB1452" i="16"/>
  <c r="AA1452" i="16"/>
  <c r="Z1452" i="16"/>
  <c r="Y1452" i="16"/>
  <c r="X1452" i="16"/>
  <c r="W1452" i="16"/>
  <c r="AE1451" i="16"/>
  <c r="AD1451" i="16"/>
  <c r="AC1451" i="16"/>
  <c r="AB1451" i="16"/>
  <c r="AA1451" i="16"/>
  <c r="Z1451" i="16"/>
  <c r="Y1451" i="16"/>
  <c r="X1451" i="16"/>
  <c r="W1451" i="16"/>
  <c r="AE1450" i="16"/>
  <c r="AD1450" i="16"/>
  <c r="AC1450" i="16"/>
  <c r="AB1450" i="16"/>
  <c r="AA1450" i="16"/>
  <c r="Z1450" i="16"/>
  <c r="Y1450" i="16"/>
  <c r="X1450" i="16"/>
  <c r="W1450" i="16"/>
  <c r="AE1449" i="16"/>
  <c r="AD1449" i="16"/>
  <c r="AC1449" i="16"/>
  <c r="AB1449" i="16"/>
  <c r="AA1449" i="16"/>
  <c r="Z1449" i="16"/>
  <c r="Y1449" i="16"/>
  <c r="X1449" i="16"/>
  <c r="W1449" i="16"/>
  <c r="AE1448" i="16"/>
  <c r="AD1448" i="16"/>
  <c r="AC1448" i="16"/>
  <c r="AB1448" i="16"/>
  <c r="AA1448" i="16"/>
  <c r="Z1448" i="16"/>
  <c r="Y1448" i="16"/>
  <c r="X1448" i="16"/>
  <c r="W1448" i="16"/>
  <c r="AE1447" i="16"/>
  <c r="AD1447" i="16"/>
  <c r="AC1447" i="16"/>
  <c r="AB1447" i="16"/>
  <c r="AA1447" i="16"/>
  <c r="Z1447" i="16"/>
  <c r="Y1447" i="16"/>
  <c r="X1447" i="16"/>
  <c r="W1447" i="16"/>
  <c r="AE1446" i="16"/>
  <c r="AD1446" i="16"/>
  <c r="AC1446" i="16"/>
  <c r="AB1446" i="16"/>
  <c r="AA1446" i="16"/>
  <c r="Z1446" i="16"/>
  <c r="Y1446" i="16"/>
  <c r="X1446" i="16"/>
  <c r="W1446" i="16"/>
  <c r="AE1445" i="16"/>
  <c r="AD1445" i="16"/>
  <c r="AC1445" i="16"/>
  <c r="AB1445" i="16"/>
  <c r="AA1445" i="16"/>
  <c r="Z1445" i="16"/>
  <c r="Y1445" i="16"/>
  <c r="X1445" i="16"/>
  <c r="W1445" i="16"/>
  <c r="AE1444" i="16"/>
  <c r="AD1444" i="16"/>
  <c r="AC1444" i="16"/>
  <c r="AB1444" i="16"/>
  <c r="AA1444" i="16"/>
  <c r="Z1444" i="16"/>
  <c r="Y1444" i="16"/>
  <c r="X1444" i="16"/>
  <c r="W1444" i="16"/>
  <c r="AE1443" i="16"/>
  <c r="AD1443" i="16"/>
  <c r="AC1443" i="16"/>
  <c r="AB1443" i="16"/>
  <c r="AA1443" i="16"/>
  <c r="Z1443" i="16"/>
  <c r="Y1443" i="16"/>
  <c r="X1443" i="16"/>
  <c r="W1443" i="16"/>
  <c r="AE1442" i="16"/>
  <c r="AD1442" i="16"/>
  <c r="AC1442" i="16"/>
  <c r="AB1442" i="16"/>
  <c r="AA1442" i="16"/>
  <c r="Z1442" i="16"/>
  <c r="Y1442" i="16"/>
  <c r="X1442" i="16"/>
  <c r="W1442" i="16"/>
  <c r="AE1441" i="16"/>
  <c r="AD1441" i="16"/>
  <c r="AC1441" i="16"/>
  <c r="AB1441" i="16"/>
  <c r="AA1441" i="16"/>
  <c r="Z1441" i="16"/>
  <c r="Y1441" i="16"/>
  <c r="X1441" i="16"/>
  <c r="W1441" i="16"/>
  <c r="AE1440" i="16"/>
  <c r="AD1440" i="16"/>
  <c r="AC1440" i="16"/>
  <c r="AB1440" i="16"/>
  <c r="AA1440" i="16"/>
  <c r="Z1440" i="16"/>
  <c r="Y1440" i="16"/>
  <c r="X1440" i="16"/>
  <c r="W1440" i="16"/>
  <c r="AE1439" i="16"/>
  <c r="AD1439" i="16"/>
  <c r="AC1439" i="16"/>
  <c r="AB1439" i="16"/>
  <c r="AA1439" i="16"/>
  <c r="Z1439" i="16"/>
  <c r="Y1439" i="16"/>
  <c r="X1439" i="16"/>
  <c r="W1439" i="16"/>
  <c r="AE1438" i="16"/>
  <c r="AD1438" i="16"/>
  <c r="AC1438" i="16"/>
  <c r="AB1438" i="16"/>
  <c r="AA1438" i="16"/>
  <c r="Z1438" i="16"/>
  <c r="Y1438" i="16"/>
  <c r="X1438" i="16"/>
  <c r="W1438" i="16"/>
  <c r="AE1437" i="16"/>
  <c r="AD1437" i="16"/>
  <c r="AC1437" i="16"/>
  <c r="AB1437" i="16"/>
  <c r="AA1437" i="16"/>
  <c r="Z1437" i="16"/>
  <c r="Y1437" i="16"/>
  <c r="X1437" i="16"/>
  <c r="W1437" i="16"/>
  <c r="AE1436" i="16"/>
  <c r="AD1436" i="16"/>
  <c r="AC1436" i="16"/>
  <c r="AB1436" i="16"/>
  <c r="AA1436" i="16"/>
  <c r="Z1436" i="16"/>
  <c r="Y1436" i="16"/>
  <c r="X1436" i="16"/>
  <c r="W1436" i="16"/>
  <c r="AE1435" i="16"/>
  <c r="AD1435" i="16"/>
  <c r="AC1435" i="16"/>
  <c r="AB1435" i="16"/>
  <c r="AA1435" i="16"/>
  <c r="Z1435" i="16"/>
  <c r="Y1435" i="16"/>
  <c r="X1435" i="16"/>
  <c r="W1435" i="16"/>
  <c r="AE1434" i="16"/>
  <c r="AD1434" i="16"/>
  <c r="AC1434" i="16"/>
  <c r="AB1434" i="16"/>
  <c r="AA1434" i="16"/>
  <c r="Z1434" i="16"/>
  <c r="Y1434" i="16"/>
  <c r="X1434" i="16"/>
  <c r="W1434" i="16"/>
  <c r="AE1433" i="16"/>
  <c r="AD1433" i="16"/>
  <c r="AC1433" i="16"/>
  <c r="AB1433" i="16"/>
  <c r="AA1433" i="16"/>
  <c r="Z1433" i="16"/>
  <c r="Y1433" i="16"/>
  <c r="X1433" i="16"/>
  <c r="W1433" i="16"/>
  <c r="AE1432" i="16"/>
  <c r="AD1432" i="16"/>
  <c r="AC1432" i="16"/>
  <c r="AB1432" i="16"/>
  <c r="AA1432" i="16"/>
  <c r="Z1432" i="16"/>
  <c r="Y1432" i="16"/>
  <c r="X1432" i="16"/>
  <c r="W1432" i="16"/>
  <c r="AE1431" i="16"/>
  <c r="AD1431" i="16"/>
  <c r="AC1431" i="16"/>
  <c r="AB1431" i="16"/>
  <c r="AA1431" i="16"/>
  <c r="Z1431" i="16"/>
  <c r="Y1431" i="16"/>
  <c r="X1431" i="16"/>
  <c r="W1431" i="16"/>
  <c r="AE1430" i="16"/>
  <c r="AD1430" i="16"/>
  <c r="AC1430" i="16"/>
  <c r="AB1430" i="16"/>
  <c r="AA1430" i="16"/>
  <c r="Z1430" i="16"/>
  <c r="Y1430" i="16"/>
  <c r="X1430" i="16"/>
  <c r="W1430" i="16"/>
  <c r="AE1429" i="16"/>
  <c r="AD1429" i="16"/>
  <c r="AC1429" i="16"/>
  <c r="AB1429" i="16"/>
  <c r="AA1429" i="16"/>
  <c r="Z1429" i="16"/>
  <c r="Y1429" i="16"/>
  <c r="X1429" i="16"/>
  <c r="W1429" i="16"/>
  <c r="AE1428" i="16"/>
  <c r="AD1428" i="16"/>
  <c r="AC1428" i="16"/>
  <c r="AB1428" i="16"/>
  <c r="AA1428" i="16"/>
  <c r="Z1428" i="16"/>
  <c r="Y1428" i="16"/>
  <c r="X1428" i="16"/>
  <c r="W1428" i="16"/>
  <c r="AE1427" i="16"/>
  <c r="AD1427" i="16"/>
  <c r="AC1427" i="16"/>
  <c r="AB1427" i="16"/>
  <c r="AA1427" i="16"/>
  <c r="Z1427" i="16"/>
  <c r="Y1427" i="16"/>
  <c r="X1427" i="16"/>
  <c r="W1427" i="16"/>
  <c r="AE1426" i="16"/>
  <c r="AD1426" i="16"/>
  <c r="AC1426" i="16"/>
  <c r="AB1426" i="16"/>
  <c r="AA1426" i="16"/>
  <c r="Z1426" i="16"/>
  <c r="Y1426" i="16"/>
  <c r="X1426" i="16"/>
  <c r="W1426" i="16"/>
  <c r="AE1425" i="16"/>
  <c r="AD1425" i="16"/>
  <c r="AC1425" i="16"/>
  <c r="AB1425" i="16"/>
  <c r="AA1425" i="16"/>
  <c r="Z1425" i="16"/>
  <c r="Y1425" i="16"/>
  <c r="X1425" i="16"/>
  <c r="W1425" i="16"/>
  <c r="AE1424" i="16"/>
  <c r="AD1424" i="16"/>
  <c r="AC1424" i="16"/>
  <c r="AB1424" i="16"/>
  <c r="AA1424" i="16"/>
  <c r="Z1424" i="16"/>
  <c r="Y1424" i="16"/>
  <c r="X1424" i="16"/>
  <c r="W1424" i="16"/>
  <c r="AE1423" i="16"/>
  <c r="AD1423" i="16"/>
  <c r="AC1423" i="16"/>
  <c r="AB1423" i="16"/>
  <c r="AA1423" i="16"/>
  <c r="Z1423" i="16"/>
  <c r="Y1423" i="16"/>
  <c r="X1423" i="16"/>
  <c r="W1423" i="16"/>
  <c r="AE1422" i="16"/>
  <c r="AD1422" i="16"/>
  <c r="AC1422" i="16"/>
  <c r="AB1422" i="16"/>
  <c r="AA1422" i="16"/>
  <c r="Z1422" i="16"/>
  <c r="Y1422" i="16"/>
  <c r="X1422" i="16"/>
  <c r="W1422" i="16"/>
  <c r="AE1421" i="16"/>
  <c r="AD1421" i="16"/>
  <c r="AC1421" i="16"/>
  <c r="AB1421" i="16"/>
  <c r="AA1421" i="16"/>
  <c r="Z1421" i="16"/>
  <c r="Y1421" i="16"/>
  <c r="X1421" i="16"/>
  <c r="W1421" i="16"/>
  <c r="AE1420" i="16"/>
  <c r="AD1420" i="16"/>
  <c r="AC1420" i="16"/>
  <c r="AB1420" i="16"/>
  <c r="AA1420" i="16"/>
  <c r="Z1420" i="16"/>
  <c r="Y1420" i="16"/>
  <c r="X1420" i="16"/>
  <c r="W1420" i="16"/>
  <c r="AE1419" i="16"/>
  <c r="AD1419" i="16"/>
  <c r="AC1419" i="16"/>
  <c r="AB1419" i="16"/>
  <c r="AA1419" i="16"/>
  <c r="Z1419" i="16"/>
  <c r="Y1419" i="16"/>
  <c r="X1419" i="16"/>
  <c r="W1419" i="16"/>
  <c r="AE1418" i="16"/>
  <c r="AD1418" i="16"/>
  <c r="AC1418" i="16"/>
  <c r="AB1418" i="16"/>
  <c r="AA1418" i="16"/>
  <c r="Z1418" i="16"/>
  <c r="Y1418" i="16"/>
  <c r="X1418" i="16"/>
  <c r="W1418" i="16"/>
  <c r="AE1417" i="16"/>
  <c r="AD1417" i="16"/>
  <c r="AC1417" i="16"/>
  <c r="AB1417" i="16"/>
  <c r="AA1417" i="16"/>
  <c r="Z1417" i="16"/>
  <c r="Y1417" i="16"/>
  <c r="X1417" i="16"/>
  <c r="W1417" i="16"/>
  <c r="AE1416" i="16"/>
  <c r="AD1416" i="16"/>
  <c r="AC1416" i="16"/>
  <c r="AB1416" i="16"/>
  <c r="AA1416" i="16"/>
  <c r="Z1416" i="16"/>
  <c r="Y1416" i="16"/>
  <c r="X1416" i="16"/>
  <c r="W1416" i="16"/>
  <c r="AE1415" i="16"/>
  <c r="AD1415" i="16"/>
  <c r="AC1415" i="16"/>
  <c r="AB1415" i="16"/>
  <c r="AA1415" i="16"/>
  <c r="Z1415" i="16"/>
  <c r="Y1415" i="16"/>
  <c r="X1415" i="16"/>
  <c r="W1415" i="16"/>
  <c r="AE1414" i="16"/>
  <c r="AD1414" i="16"/>
  <c r="AC1414" i="16"/>
  <c r="AB1414" i="16"/>
  <c r="AA1414" i="16"/>
  <c r="Z1414" i="16"/>
  <c r="Y1414" i="16"/>
  <c r="X1414" i="16"/>
  <c r="W1414" i="16"/>
  <c r="AE1413" i="16"/>
  <c r="AD1413" i="16"/>
  <c r="AC1413" i="16"/>
  <c r="AB1413" i="16"/>
  <c r="AA1413" i="16"/>
  <c r="Z1413" i="16"/>
  <c r="Y1413" i="16"/>
  <c r="X1413" i="16"/>
  <c r="W1413" i="16"/>
  <c r="AE1412" i="16"/>
  <c r="AD1412" i="16"/>
  <c r="AC1412" i="16"/>
  <c r="AB1412" i="16"/>
  <c r="AA1412" i="16"/>
  <c r="Z1412" i="16"/>
  <c r="Y1412" i="16"/>
  <c r="X1412" i="16"/>
  <c r="W1412" i="16"/>
  <c r="AE1411" i="16"/>
  <c r="AD1411" i="16"/>
  <c r="AC1411" i="16"/>
  <c r="AB1411" i="16"/>
  <c r="AA1411" i="16"/>
  <c r="Z1411" i="16"/>
  <c r="Y1411" i="16"/>
  <c r="X1411" i="16"/>
  <c r="W1411" i="16"/>
  <c r="AE1410" i="16"/>
  <c r="AD1410" i="16"/>
  <c r="AC1410" i="16"/>
  <c r="AB1410" i="16"/>
  <c r="AA1410" i="16"/>
  <c r="Z1410" i="16"/>
  <c r="Y1410" i="16"/>
  <c r="X1410" i="16"/>
  <c r="W1410" i="16"/>
  <c r="AE1409" i="16"/>
  <c r="AD1409" i="16"/>
  <c r="AC1409" i="16"/>
  <c r="AB1409" i="16"/>
  <c r="AA1409" i="16"/>
  <c r="Z1409" i="16"/>
  <c r="Y1409" i="16"/>
  <c r="X1409" i="16"/>
  <c r="W1409" i="16"/>
  <c r="AE1408" i="16"/>
  <c r="AD1408" i="16"/>
  <c r="AC1408" i="16"/>
  <c r="AB1408" i="16"/>
  <c r="AA1408" i="16"/>
  <c r="Z1408" i="16"/>
  <c r="Y1408" i="16"/>
  <c r="X1408" i="16"/>
  <c r="W1408" i="16"/>
  <c r="AE1407" i="16"/>
  <c r="AD1407" i="16"/>
  <c r="AC1407" i="16"/>
  <c r="AB1407" i="16"/>
  <c r="AA1407" i="16"/>
  <c r="Z1407" i="16"/>
  <c r="Y1407" i="16"/>
  <c r="X1407" i="16"/>
  <c r="W1407" i="16"/>
  <c r="AE1406" i="16"/>
  <c r="AD1406" i="16"/>
  <c r="AC1406" i="16"/>
  <c r="AB1406" i="16"/>
  <c r="AA1406" i="16"/>
  <c r="Z1406" i="16"/>
  <c r="Y1406" i="16"/>
  <c r="X1406" i="16"/>
  <c r="W1406" i="16"/>
  <c r="AE1405" i="16"/>
  <c r="AD1405" i="16"/>
  <c r="AC1405" i="16"/>
  <c r="AB1405" i="16"/>
  <c r="AA1405" i="16"/>
  <c r="Z1405" i="16"/>
  <c r="Y1405" i="16"/>
  <c r="X1405" i="16"/>
  <c r="W1405" i="16"/>
  <c r="AE1404" i="16"/>
  <c r="AD1404" i="16"/>
  <c r="AC1404" i="16"/>
  <c r="AB1404" i="16"/>
  <c r="AA1404" i="16"/>
  <c r="Z1404" i="16"/>
  <c r="Y1404" i="16"/>
  <c r="X1404" i="16"/>
  <c r="W1404" i="16"/>
  <c r="AE1403" i="16"/>
  <c r="AD1403" i="16"/>
  <c r="AC1403" i="16"/>
  <c r="AB1403" i="16"/>
  <c r="AA1403" i="16"/>
  <c r="Z1403" i="16"/>
  <c r="Y1403" i="16"/>
  <c r="X1403" i="16"/>
  <c r="W1403" i="16"/>
  <c r="AE1402" i="16"/>
  <c r="AD1402" i="16"/>
  <c r="AC1402" i="16"/>
  <c r="AB1402" i="16"/>
  <c r="AA1402" i="16"/>
  <c r="Z1402" i="16"/>
  <c r="Y1402" i="16"/>
  <c r="X1402" i="16"/>
  <c r="W1402" i="16"/>
  <c r="AE1401" i="16"/>
  <c r="AD1401" i="16"/>
  <c r="AC1401" i="16"/>
  <c r="AB1401" i="16"/>
  <c r="AA1401" i="16"/>
  <c r="Z1401" i="16"/>
  <c r="Y1401" i="16"/>
  <c r="X1401" i="16"/>
  <c r="W1401" i="16"/>
  <c r="AE1400" i="16"/>
  <c r="AD1400" i="16"/>
  <c r="AC1400" i="16"/>
  <c r="AB1400" i="16"/>
  <c r="AA1400" i="16"/>
  <c r="Z1400" i="16"/>
  <c r="Y1400" i="16"/>
  <c r="X1400" i="16"/>
  <c r="W1400" i="16"/>
  <c r="AE1399" i="16"/>
  <c r="AD1399" i="16"/>
  <c r="AC1399" i="16"/>
  <c r="AB1399" i="16"/>
  <c r="AA1399" i="16"/>
  <c r="Z1399" i="16"/>
  <c r="Y1399" i="16"/>
  <c r="X1399" i="16"/>
  <c r="W1399" i="16"/>
  <c r="AE1398" i="16"/>
  <c r="AD1398" i="16"/>
  <c r="AC1398" i="16"/>
  <c r="AB1398" i="16"/>
  <c r="AA1398" i="16"/>
  <c r="Z1398" i="16"/>
  <c r="Y1398" i="16"/>
  <c r="X1398" i="16"/>
  <c r="W1398" i="16"/>
  <c r="AE1397" i="16"/>
  <c r="AD1397" i="16"/>
  <c r="AC1397" i="16"/>
  <c r="AB1397" i="16"/>
  <c r="AA1397" i="16"/>
  <c r="Z1397" i="16"/>
  <c r="Y1397" i="16"/>
  <c r="X1397" i="16"/>
  <c r="W1397" i="16"/>
  <c r="AE1396" i="16"/>
  <c r="AD1396" i="16"/>
  <c r="AC1396" i="16"/>
  <c r="AB1396" i="16"/>
  <c r="AA1396" i="16"/>
  <c r="Z1396" i="16"/>
  <c r="Y1396" i="16"/>
  <c r="X1396" i="16"/>
  <c r="W1396" i="16"/>
  <c r="AE1395" i="16"/>
  <c r="AD1395" i="16"/>
  <c r="AC1395" i="16"/>
  <c r="AB1395" i="16"/>
  <c r="AA1395" i="16"/>
  <c r="Z1395" i="16"/>
  <c r="Y1395" i="16"/>
  <c r="X1395" i="16"/>
  <c r="W1395" i="16"/>
  <c r="AE1394" i="16"/>
  <c r="AD1394" i="16"/>
  <c r="AC1394" i="16"/>
  <c r="AB1394" i="16"/>
  <c r="AA1394" i="16"/>
  <c r="Z1394" i="16"/>
  <c r="Y1394" i="16"/>
  <c r="X1394" i="16"/>
  <c r="W1394" i="16"/>
  <c r="AE1393" i="16"/>
  <c r="AD1393" i="16"/>
  <c r="AC1393" i="16"/>
  <c r="AB1393" i="16"/>
  <c r="AA1393" i="16"/>
  <c r="Z1393" i="16"/>
  <c r="Y1393" i="16"/>
  <c r="X1393" i="16"/>
  <c r="W1393" i="16"/>
  <c r="AE1392" i="16"/>
  <c r="AD1392" i="16"/>
  <c r="AC1392" i="16"/>
  <c r="AB1392" i="16"/>
  <c r="AA1392" i="16"/>
  <c r="Z1392" i="16"/>
  <c r="Y1392" i="16"/>
  <c r="X1392" i="16"/>
  <c r="W1392" i="16"/>
  <c r="AE1391" i="16"/>
  <c r="AD1391" i="16"/>
  <c r="AC1391" i="16"/>
  <c r="AB1391" i="16"/>
  <c r="AA1391" i="16"/>
  <c r="Z1391" i="16"/>
  <c r="Y1391" i="16"/>
  <c r="X1391" i="16"/>
  <c r="W1391" i="16"/>
  <c r="AE1390" i="16"/>
  <c r="AD1390" i="16"/>
  <c r="AC1390" i="16"/>
  <c r="AB1390" i="16"/>
  <c r="AA1390" i="16"/>
  <c r="Z1390" i="16"/>
  <c r="Y1390" i="16"/>
  <c r="X1390" i="16"/>
  <c r="W1390" i="16"/>
  <c r="AE1389" i="16"/>
  <c r="AD1389" i="16"/>
  <c r="AC1389" i="16"/>
  <c r="AB1389" i="16"/>
  <c r="AA1389" i="16"/>
  <c r="Z1389" i="16"/>
  <c r="Y1389" i="16"/>
  <c r="X1389" i="16"/>
  <c r="W1389" i="16"/>
  <c r="AE1388" i="16"/>
  <c r="AD1388" i="16"/>
  <c r="AC1388" i="16"/>
  <c r="AB1388" i="16"/>
  <c r="AA1388" i="16"/>
  <c r="Z1388" i="16"/>
  <c r="Y1388" i="16"/>
  <c r="X1388" i="16"/>
  <c r="W1388" i="16"/>
  <c r="AE1387" i="16"/>
  <c r="AD1387" i="16"/>
  <c r="AC1387" i="16"/>
  <c r="AB1387" i="16"/>
  <c r="AA1387" i="16"/>
  <c r="Z1387" i="16"/>
  <c r="Y1387" i="16"/>
  <c r="X1387" i="16"/>
  <c r="W1387" i="16"/>
  <c r="AE1386" i="16"/>
  <c r="AD1386" i="16"/>
  <c r="AC1386" i="16"/>
  <c r="AB1386" i="16"/>
  <c r="AA1386" i="16"/>
  <c r="Z1386" i="16"/>
  <c r="Y1386" i="16"/>
  <c r="X1386" i="16"/>
  <c r="W1386" i="16"/>
  <c r="AE1385" i="16"/>
  <c r="AD1385" i="16"/>
  <c r="AC1385" i="16"/>
  <c r="AB1385" i="16"/>
  <c r="AA1385" i="16"/>
  <c r="Z1385" i="16"/>
  <c r="Y1385" i="16"/>
  <c r="X1385" i="16"/>
  <c r="W1385" i="16"/>
  <c r="AE1384" i="16"/>
  <c r="AD1384" i="16"/>
  <c r="AC1384" i="16"/>
  <c r="AB1384" i="16"/>
  <c r="AA1384" i="16"/>
  <c r="Z1384" i="16"/>
  <c r="Y1384" i="16"/>
  <c r="X1384" i="16"/>
  <c r="W1384" i="16"/>
  <c r="AE1383" i="16"/>
  <c r="AD1383" i="16"/>
  <c r="AC1383" i="16"/>
  <c r="AB1383" i="16"/>
  <c r="AA1383" i="16"/>
  <c r="Z1383" i="16"/>
  <c r="Y1383" i="16"/>
  <c r="X1383" i="16"/>
  <c r="W1383" i="16"/>
  <c r="AE1382" i="16"/>
  <c r="AD1382" i="16"/>
  <c r="AC1382" i="16"/>
  <c r="AB1382" i="16"/>
  <c r="AA1382" i="16"/>
  <c r="Z1382" i="16"/>
  <c r="Y1382" i="16"/>
  <c r="X1382" i="16"/>
  <c r="W1382" i="16"/>
  <c r="AE1381" i="16"/>
  <c r="AD1381" i="16"/>
  <c r="AC1381" i="16"/>
  <c r="AB1381" i="16"/>
  <c r="AA1381" i="16"/>
  <c r="Z1381" i="16"/>
  <c r="Y1381" i="16"/>
  <c r="X1381" i="16"/>
  <c r="W1381" i="16"/>
  <c r="AE1380" i="16"/>
  <c r="AD1380" i="16"/>
  <c r="AC1380" i="16"/>
  <c r="AB1380" i="16"/>
  <c r="AA1380" i="16"/>
  <c r="Z1380" i="16"/>
  <c r="Y1380" i="16"/>
  <c r="X1380" i="16"/>
  <c r="W1380" i="16"/>
  <c r="AE1379" i="16"/>
  <c r="AD1379" i="16"/>
  <c r="AC1379" i="16"/>
  <c r="AB1379" i="16"/>
  <c r="AA1379" i="16"/>
  <c r="Z1379" i="16"/>
  <c r="Y1379" i="16"/>
  <c r="X1379" i="16"/>
  <c r="W1379" i="16"/>
  <c r="AE1378" i="16"/>
  <c r="AD1378" i="16"/>
  <c r="AC1378" i="16"/>
  <c r="AB1378" i="16"/>
  <c r="AA1378" i="16"/>
  <c r="Z1378" i="16"/>
  <c r="Y1378" i="16"/>
  <c r="X1378" i="16"/>
  <c r="W1378" i="16"/>
  <c r="AE1377" i="16"/>
  <c r="AD1377" i="16"/>
  <c r="AC1377" i="16"/>
  <c r="AB1377" i="16"/>
  <c r="AA1377" i="16"/>
  <c r="Z1377" i="16"/>
  <c r="Y1377" i="16"/>
  <c r="X1377" i="16"/>
  <c r="W1377" i="16"/>
  <c r="AE1376" i="16"/>
  <c r="AD1376" i="16"/>
  <c r="AC1376" i="16"/>
  <c r="AB1376" i="16"/>
  <c r="AA1376" i="16"/>
  <c r="Z1376" i="16"/>
  <c r="Y1376" i="16"/>
  <c r="X1376" i="16"/>
  <c r="W1376" i="16"/>
  <c r="AE1375" i="16"/>
  <c r="AD1375" i="16"/>
  <c r="AC1375" i="16"/>
  <c r="AB1375" i="16"/>
  <c r="AA1375" i="16"/>
  <c r="Z1375" i="16"/>
  <c r="Y1375" i="16"/>
  <c r="X1375" i="16"/>
  <c r="W1375" i="16"/>
  <c r="AE1374" i="16"/>
  <c r="AD1374" i="16"/>
  <c r="AC1374" i="16"/>
  <c r="AB1374" i="16"/>
  <c r="AA1374" i="16"/>
  <c r="Z1374" i="16"/>
  <c r="Y1374" i="16"/>
  <c r="X1374" i="16"/>
  <c r="W1374" i="16"/>
  <c r="AE1373" i="16"/>
  <c r="AD1373" i="16"/>
  <c r="AC1373" i="16"/>
  <c r="AB1373" i="16"/>
  <c r="AA1373" i="16"/>
  <c r="Z1373" i="16"/>
  <c r="Y1373" i="16"/>
  <c r="X1373" i="16"/>
  <c r="W1373" i="16"/>
  <c r="AE1372" i="16"/>
  <c r="AD1372" i="16"/>
  <c r="AC1372" i="16"/>
  <c r="AB1372" i="16"/>
  <c r="AA1372" i="16"/>
  <c r="Z1372" i="16"/>
  <c r="Y1372" i="16"/>
  <c r="X1372" i="16"/>
  <c r="W1372" i="16"/>
  <c r="AE1371" i="16"/>
  <c r="AD1371" i="16"/>
  <c r="AC1371" i="16"/>
  <c r="AB1371" i="16"/>
  <c r="AA1371" i="16"/>
  <c r="Z1371" i="16"/>
  <c r="Y1371" i="16"/>
  <c r="X1371" i="16"/>
  <c r="W1371" i="16"/>
  <c r="AE1370" i="16"/>
  <c r="AD1370" i="16"/>
  <c r="AC1370" i="16"/>
  <c r="AB1370" i="16"/>
  <c r="AA1370" i="16"/>
  <c r="Z1370" i="16"/>
  <c r="Y1370" i="16"/>
  <c r="X1370" i="16"/>
  <c r="W1370" i="16"/>
  <c r="AE1369" i="16"/>
  <c r="AD1369" i="16"/>
  <c r="AC1369" i="16"/>
  <c r="AB1369" i="16"/>
  <c r="AA1369" i="16"/>
  <c r="Z1369" i="16"/>
  <c r="Y1369" i="16"/>
  <c r="X1369" i="16"/>
  <c r="W1369" i="16"/>
  <c r="AE1368" i="16"/>
  <c r="AD1368" i="16"/>
  <c r="AC1368" i="16"/>
  <c r="AB1368" i="16"/>
  <c r="AA1368" i="16"/>
  <c r="Z1368" i="16"/>
  <c r="Y1368" i="16"/>
  <c r="X1368" i="16"/>
  <c r="W1368" i="16"/>
  <c r="AE1367" i="16"/>
  <c r="AD1367" i="16"/>
  <c r="AC1367" i="16"/>
  <c r="AB1367" i="16"/>
  <c r="AA1367" i="16"/>
  <c r="Z1367" i="16"/>
  <c r="Y1367" i="16"/>
  <c r="X1367" i="16"/>
  <c r="W1367" i="16"/>
  <c r="AE1366" i="16"/>
  <c r="AD1366" i="16"/>
  <c r="AC1366" i="16"/>
  <c r="AB1366" i="16"/>
  <c r="AA1366" i="16"/>
  <c r="Z1366" i="16"/>
  <c r="Y1366" i="16"/>
  <c r="X1366" i="16"/>
  <c r="W1366" i="16"/>
  <c r="AE1365" i="16"/>
  <c r="AD1365" i="16"/>
  <c r="AC1365" i="16"/>
  <c r="AB1365" i="16"/>
  <c r="AA1365" i="16"/>
  <c r="Z1365" i="16"/>
  <c r="Y1365" i="16"/>
  <c r="X1365" i="16"/>
  <c r="W1365" i="16"/>
  <c r="AE1364" i="16"/>
  <c r="AD1364" i="16"/>
  <c r="AC1364" i="16"/>
  <c r="AB1364" i="16"/>
  <c r="AA1364" i="16"/>
  <c r="Z1364" i="16"/>
  <c r="Y1364" i="16"/>
  <c r="X1364" i="16"/>
  <c r="W1364" i="16"/>
  <c r="AE1363" i="16"/>
  <c r="AD1363" i="16"/>
  <c r="AC1363" i="16"/>
  <c r="AB1363" i="16"/>
  <c r="AA1363" i="16"/>
  <c r="Z1363" i="16"/>
  <c r="Y1363" i="16"/>
  <c r="X1363" i="16"/>
  <c r="W1363" i="16"/>
  <c r="AE1362" i="16"/>
  <c r="AD1362" i="16"/>
  <c r="AC1362" i="16"/>
  <c r="AB1362" i="16"/>
  <c r="AA1362" i="16"/>
  <c r="Z1362" i="16"/>
  <c r="Y1362" i="16"/>
  <c r="X1362" i="16"/>
  <c r="W1362" i="16"/>
  <c r="AE1361" i="16"/>
  <c r="AD1361" i="16"/>
  <c r="AC1361" i="16"/>
  <c r="AB1361" i="16"/>
  <c r="AA1361" i="16"/>
  <c r="Z1361" i="16"/>
  <c r="Y1361" i="16"/>
  <c r="X1361" i="16"/>
  <c r="W1361" i="16"/>
  <c r="AE1360" i="16"/>
  <c r="AD1360" i="16"/>
  <c r="AC1360" i="16"/>
  <c r="AB1360" i="16"/>
  <c r="AA1360" i="16"/>
  <c r="Z1360" i="16"/>
  <c r="Y1360" i="16"/>
  <c r="X1360" i="16"/>
  <c r="W1360" i="16"/>
  <c r="AE1359" i="16"/>
  <c r="AD1359" i="16"/>
  <c r="AC1359" i="16"/>
  <c r="AB1359" i="16"/>
  <c r="AA1359" i="16"/>
  <c r="Z1359" i="16"/>
  <c r="Y1359" i="16"/>
  <c r="X1359" i="16"/>
  <c r="W1359" i="16"/>
  <c r="AE1358" i="16"/>
  <c r="AD1358" i="16"/>
  <c r="AC1358" i="16"/>
  <c r="AB1358" i="16"/>
  <c r="AA1358" i="16"/>
  <c r="Z1358" i="16"/>
  <c r="Y1358" i="16"/>
  <c r="X1358" i="16"/>
  <c r="W1358" i="16"/>
  <c r="AE1357" i="16"/>
  <c r="AD1357" i="16"/>
  <c r="AC1357" i="16"/>
  <c r="AB1357" i="16"/>
  <c r="AA1357" i="16"/>
  <c r="Z1357" i="16"/>
  <c r="Y1357" i="16"/>
  <c r="X1357" i="16"/>
  <c r="W1357" i="16"/>
  <c r="AE1356" i="16"/>
  <c r="AD1356" i="16"/>
  <c r="AC1356" i="16"/>
  <c r="AB1356" i="16"/>
  <c r="AA1356" i="16"/>
  <c r="Z1356" i="16"/>
  <c r="Y1356" i="16"/>
  <c r="X1356" i="16"/>
  <c r="W1356" i="16"/>
  <c r="AE1355" i="16"/>
  <c r="AD1355" i="16"/>
  <c r="AC1355" i="16"/>
  <c r="AB1355" i="16"/>
  <c r="AA1355" i="16"/>
  <c r="Z1355" i="16"/>
  <c r="Y1355" i="16"/>
  <c r="X1355" i="16"/>
  <c r="W1355" i="16"/>
  <c r="AE1354" i="16"/>
  <c r="AD1354" i="16"/>
  <c r="AC1354" i="16"/>
  <c r="AB1354" i="16"/>
  <c r="AA1354" i="16"/>
  <c r="Z1354" i="16"/>
  <c r="Y1354" i="16"/>
  <c r="X1354" i="16"/>
  <c r="W1354" i="16"/>
  <c r="AE1353" i="16"/>
  <c r="AD1353" i="16"/>
  <c r="AC1353" i="16"/>
  <c r="AB1353" i="16"/>
  <c r="AA1353" i="16"/>
  <c r="Z1353" i="16"/>
  <c r="Y1353" i="16"/>
  <c r="X1353" i="16"/>
  <c r="W1353" i="16"/>
  <c r="AE1352" i="16"/>
  <c r="AD1352" i="16"/>
  <c r="AC1352" i="16"/>
  <c r="AB1352" i="16"/>
  <c r="AA1352" i="16"/>
  <c r="Z1352" i="16"/>
  <c r="Y1352" i="16"/>
  <c r="X1352" i="16"/>
  <c r="W1352" i="16"/>
  <c r="AE1351" i="16"/>
  <c r="AD1351" i="16"/>
  <c r="AC1351" i="16"/>
  <c r="AB1351" i="16"/>
  <c r="AA1351" i="16"/>
  <c r="Z1351" i="16"/>
  <c r="Y1351" i="16"/>
  <c r="X1351" i="16"/>
  <c r="W1351" i="16"/>
  <c r="AE1350" i="16"/>
  <c r="AD1350" i="16"/>
  <c r="AC1350" i="16"/>
  <c r="AB1350" i="16"/>
  <c r="AA1350" i="16"/>
  <c r="Z1350" i="16"/>
  <c r="Y1350" i="16"/>
  <c r="X1350" i="16"/>
  <c r="W1350" i="16"/>
  <c r="AE1349" i="16"/>
  <c r="AD1349" i="16"/>
  <c r="AC1349" i="16"/>
  <c r="AB1349" i="16"/>
  <c r="AA1349" i="16"/>
  <c r="Z1349" i="16"/>
  <c r="Y1349" i="16"/>
  <c r="X1349" i="16"/>
  <c r="W1349" i="16"/>
  <c r="AE1348" i="16"/>
  <c r="AD1348" i="16"/>
  <c r="AC1348" i="16"/>
  <c r="AB1348" i="16"/>
  <c r="AA1348" i="16"/>
  <c r="Z1348" i="16"/>
  <c r="Y1348" i="16"/>
  <c r="X1348" i="16"/>
  <c r="W1348" i="16"/>
  <c r="AE1347" i="16"/>
  <c r="AD1347" i="16"/>
  <c r="AC1347" i="16"/>
  <c r="AB1347" i="16"/>
  <c r="AA1347" i="16"/>
  <c r="Z1347" i="16"/>
  <c r="Y1347" i="16"/>
  <c r="X1347" i="16"/>
  <c r="W1347" i="16"/>
  <c r="AE1346" i="16"/>
  <c r="AD1346" i="16"/>
  <c r="AC1346" i="16"/>
  <c r="AB1346" i="16"/>
  <c r="AA1346" i="16"/>
  <c r="Z1346" i="16"/>
  <c r="Y1346" i="16"/>
  <c r="X1346" i="16"/>
  <c r="W1346" i="16"/>
  <c r="AE1345" i="16"/>
  <c r="AD1345" i="16"/>
  <c r="AC1345" i="16"/>
  <c r="AB1345" i="16"/>
  <c r="AA1345" i="16"/>
  <c r="Z1345" i="16"/>
  <c r="Y1345" i="16"/>
  <c r="X1345" i="16"/>
  <c r="W1345" i="16"/>
  <c r="AE1344" i="16"/>
  <c r="AD1344" i="16"/>
  <c r="AC1344" i="16"/>
  <c r="AB1344" i="16"/>
  <c r="AA1344" i="16"/>
  <c r="Z1344" i="16"/>
  <c r="Y1344" i="16"/>
  <c r="X1344" i="16"/>
  <c r="W1344" i="16"/>
  <c r="AE1343" i="16"/>
  <c r="AD1343" i="16"/>
  <c r="AC1343" i="16"/>
  <c r="AB1343" i="16"/>
  <c r="AA1343" i="16"/>
  <c r="Z1343" i="16"/>
  <c r="Y1343" i="16"/>
  <c r="X1343" i="16"/>
  <c r="W1343" i="16"/>
  <c r="AE1342" i="16"/>
  <c r="AD1342" i="16"/>
  <c r="AC1342" i="16"/>
  <c r="AB1342" i="16"/>
  <c r="AA1342" i="16"/>
  <c r="Z1342" i="16"/>
  <c r="Y1342" i="16"/>
  <c r="X1342" i="16"/>
  <c r="W1342" i="16"/>
  <c r="AE1341" i="16"/>
  <c r="AD1341" i="16"/>
  <c r="AC1341" i="16"/>
  <c r="AB1341" i="16"/>
  <c r="AA1341" i="16"/>
  <c r="Z1341" i="16"/>
  <c r="Y1341" i="16"/>
  <c r="X1341" i="16"/>
  <c r="W1341" i="16"/>
  <c r="AE1340" i="16"/>
  <c r="AD1340" i="16"/>
  <c r="AC1340" i="16"/>
  <c r="AB1340" i="16"/>
  <c r="AA1340" i="16"/>
  <c r="Z1340" i="16"/>
  <c r="Y1340" i="16"/>
  <c r="X1340" i="16"/>
  <c r="W1340" i="16"/>
  <c r="AE1339" i="16"/>
  <c r="AD1339" i="16"/>
  <c r="AC1339" i="16"/>
  <c r="AB1339" i="16"/>
  <c r="AA1339" i="16"/>
  <c r="Z1339" i="16"/>
  <c r="Y1339" i="16"/>
  <c r="X1339" i="16"/>
  <c r="W1339" i="16"/>
  <c r="AE1338" i="16"/>
  <c r="AD1338" i="16"/>
  <c r="AC1338" i="16"/>
  <c r="AB1338" i="16"/>
  <c r="AA1338" i="16"/>
  <c r="Z1338" i="16"/>
  <c r="Y1338" i="16"/>
  <c r="X1338" i="16"/>
  <c r="W1338" i="16"/>
  <c r="AE1337" i="16"/>
  <c r="AD1337" i="16"/>
  <c r="AC1337" i="16"/>
  <c r="AB1337" i="16"/>
  <c r="AA1337" i="16"/>
  <c r="Z1337" i="16"/>
  <c r="Y1337" i="16"/>
  <c r="X1337" i="16"/>
  <c r="W1337" i="16"/>
  <c r="AE1336" i="16"/>
  <c r="AD1336" i="16"/>
  <c r="AC1336" i="16"/>
  <c r="AB1336" i="16"/>
  <c r="AA1336" i="16"/>
  <c r="Z1336" i="16"/>
  <c r="Y1336" i="16"/>
  <c r="X1336" i="16"/>
  <c r="W1336" i="16"/>
  <c r="AE1335" i="16"/>
  <c r="AD1335" i="16"/>
  <c r="AC1335" i="16"/>
  <c r="AB1335" i="16"/>
  <c r="AA1335" i="16"/>
  <c r="Z1335" i="16"/>
  <c r="Y1335" i="16"/>
  <c r="X1335" i="16"/>
  <c r="W1335" i="16"/>
  <c r="AE1334" i="16"/>
  <c r="AD1334" i="16"/>
  <c r="AC1334" i="16"/>
  <c r="AB1334" i="16"/>
  <c r="AA1334" i="16"/>
  <c r="Z1334" i="16"/>
  <c r="Y1334" i="16"/>
  <c r="X1334" i="16"/>
  <c r="W1334" i="16"/>
  <c r="AE1333" i="16"/>
  <c r="AD1333" i="16"/>
  <c r="AC1333" i="16"/>
  <c r="AB1333" i="16"/>
  <c r="AA1333" i="16"/>
  <c r="Z1333" i="16"/>
  <c r="Y1333" i="16"/>
  <c r="X1333" i="16"/>
  <c r="W1333" i="16"/>
  <c r="AE1332" i="16"/>
  <c r="AD1332" i="16"/>
  <c r="AC1332" i="16"/>
  <c r="AB1332" i="16"/>
  <c r="AA1332" i="16"/>
  <c r="Z1332" i="16"/>
  <c r="Y1332" i="16"/>
  <c r="X1332" i="16"/>
  <c r="W1332" i="16"/>
  <c r="AE1331" i="16"/>
  <c r="AD1331" i="16"/>
  <c r="AC1331" i="16"/>
  <c r="AB1331" i="16"/>
  <c r="AA1331" i="16"/>
  <c r="Z1331" i="16"/>
  <c r="Y1331" i="16"/>
  <c r="X1331" i="16"/>
  <c r="W1331" i="16"/>
  <c r="AE1330" i="16"/>
  <c r="AD1330" i="16"/>
  <c r="AC1330" i="16"/>
  <c r="AB1330" i="16"/>
  <c r="AA1330" i="16"/>
  <c r="Z1330" i="16"/>
  <c r="Y1330" i="16"/>
  <c r="X1330" i="16"/>
  <c r="W1330" i="16"/>
  <c r="AE1329" i="16"/>
  <c r="AD1329" i="16"/>
  <c r="AC1329" i="16"/>
  <c r="AB1329" i="16"/>
  <c r="AA1329" i="16"/>
  <c r="Z1329" i="16"/>
  <c r="Y1329" i="16"/>
  <c r="X1329" i="16"/>
  <c r="W1329" i="16"/>
  <c r="AE1328" i="16"/>
  <c r="AD1328" i="16"/>
  <c r="AC1328" i="16"/>
  <c r="AB1328" i="16"/>
  <c r="AA1328" i="16"/>
  <c r="Z1328" i="16"/>
  <c r="Y1328" i="16"/>
  <c r="X1328" i="16"/>
  <c r="W1328" i="16"/>
  <c r="AE1327" i="16"/>
  <c r="AD1327" i="16"/>
  <c r="AC1327" i="16"/>
  <c r="AB1327" i="16"/>
  <c r="AA1327" i="16"/>
  <c r="Z1327" i="16"/>
  <c r="Y1327" i="16"/>
  <c r="X1327" i="16"/>
  <c r="W1327" i="16"/>
  <c r="AE1326" i="16"/>
  <c r="AD1326" i="16"/>
  <c r="AC1326" i="16"/>
  <c r="AB1326" i="16"/>
  <c r="AA1326" i="16"/>
  <c r="Z1326" i="16"/>
  <c r="Y1326" i="16"/>
  <c r="X1326" i="16"/>
  <c r="W1326" i="16"/>
  <c r="AE1325" i="16"/>
  <c r="AD1325" i="16"/>
  <c r="AC1325" i="16"/>
  <c r="AB1325" i="16"/>
  <c r="AA1325" i="16"/>
  <c r="Z1325" i="16"/>
  <c r="Y1325" i="16"/>
  <c r="X1325" i="16"/>
  <c r="W1325" i="16"/>
  <c r="AE1324" i="16"/>
  <c r="AD1324" i="16"/>
  <c r="AC1324" i="16"/>
  <c r="AB1324" i="16"/>
  <c r="AA1324" i="16"/>
  <c r="Z1324" i="16"/>
  <c r="Y1324" i="16"/>
  <c r="X1324" i="16"/>
  <c r="W1324" i="16"/>
  <c r="AE1323" i="16"/>
  <c r="AD1323" i="16"/>
  <c r="AC1323" i="16"/>
  <c r="AB1323" i="16"/>
  <c r="AA1323" i="16"/>
  <c r="Z1323" i="16"/>
  <c r="Y1323" i="16"/>
  <c r="X1323" i="16"/>
  <c r="W1323" i="16"/>
  <c r="AE1322" i="16"/>
  <c r="AD1322" i="16"/>
  <c r="AC1322" i="16"/>
  <c r="AB1322" i="16"/>
  <c r="AA1322" i="16"/>
  <c r="Z1322" i="16"/>
  <c r="Y1322" i="16"/>
  <c r="X1322" i="16"/>
  <c r="W1322" i="16"/>
  <c r="AE1321" i="16"/>
  <c r="AD1321" i="16"/>
  <c r="AC1321" i="16"/>
  <c r="AB1321" i="16"/>
  <c r="AA1321" i="16"/>
  <c r="Z1321" i="16"/>
  <c r="Y1321" i="16"/>
  <c r="X1321" i="16"/>
  <c r="W1321" i="16"/>
  <c r="AE1320" i="16"/>
  <c r="AD1320" i="16"/>
  <c r="AC1320" i="16"/>
  <c r="AB1320" i="16"/>
  <c r="AA1320" i="16"/>
  <c r="Z1320" i="16"/>
  <c r="Y1320" i="16"/>
  <c r="X1320" i="16"/>
  <c r="W1320" i="16"/>
  <c r="AE1319" i="16"/>
  <c r="AD1319" i="16"/>
  <c r="AC1319" i="16"/>
  <c r="AB1319" i="16"/>
  <c r="AA1319" i="16"/>
  <c r="Z1319" i="16"/>
  <c r="Y1319" i="16"/>
  <c r="X1319" i="16"/>
  <c r="W1319" i="16"/>
  <c r="AE1318" i="16"/>
  <c r="AD1318" i="16"/>
  <c r="AC1318" i="16"/>
  <c r="AB1318" i="16"/>
  <c r="AA1318" i="16"/>
  <c r="Z1318" i="16"/>
  <c r="Y1318" i="16"/>
  <c r="X1318" i="16"/>
  <c r="W1318" i="16"/>
  <c r="AE1317" i="16"/>
  <c r="AD1317" i="16"/>
  <c r="AC1317" i="16"/>
  <c r="AB1317" i="16"/>
  <c r="AA1317" i="16"/>
  <c r="Z1317" i="16"/>
  <c r="Y1317" i="16"/>
  <c r="X1317" i="16"/>
  <c r="W1317" i="16"/>
  <c r="AE1316" i="16"/>
  <c r="AD1316" i="16"/>
  <c r="AC1316" i="16"/>
  <c r="AB1316" i="16"/>
  <c r="AA1316" i="16"/>
  <c r="Z1316" i="16"/>
  <c r="Y1316" i="16"/>
  <c r="X1316" i="16"/>
  <c r="W1316" i="16"/>
  <c r="AE1315" i="16"/>
  <c r="AD1315" i="16"/>
  <c r="AC1315" i="16"/>
  <c r="AB1315" i="16"/>
  <c r="AA1315" i="16"/>
  <c r="Z1315" i="16"/>
  <c r="Y1315" i="16"/>
  <c r="X1315" i="16"/>
  <c r="W1315" i="16"/>
  <c r="AE1314" i="16"/>
  <c r="AD1314" i="16"/>
  <c r="AC1314" i="16"/>
  <c r="AB1314" i="16"/>
  <c r="AA1314" i="16"/>
  <c r="Z1314" i="16"/>
  <c r="Y1314" i="16"/>
  <c r="X1314" i="16"/>
  <c r="W1314" i="16"/>
  <c r="AE1313" i="16"/>
  <c r="AD1313" i="16"/>
  <c r="AC1313" i="16"/>
  <c r="AB1313" i="16"/>
  <c r="AA1313" i="16"/>
  <c r="Z1313" i="16"/>
  <c r="Y1313" i="16"/>
  <c r="X1313" i="16"/>
  <c r="W1313" i="16"/>
  <c r="AE1312" i="16"/>
  <c r="AD1312" i="16"/>
  <c r="AC1312" i="16"/>
  <c r="AB1312" i="16"/>
  <c r="AA1312" i="16"/>
  <c r="Z1312" i="16"/>
  <c r="Y1312" i="16"/>
  <c r="X1312" i="16"/>
  <c r="W1312" i="16"/>
  <c r="AE1311" i="16"/>
  <c r="AD1311" i="16"/>
  <c r="AC1311" i="16"/>
  <c r="AB1311" i="16"/>
  <c r="AA1311" i="16"/>
  <c r="Z1311" i="16"/>
  <c r="Y1311" i="16"/>
  <c r="X1311" i="16"/>
  <c r="W1311" i="16"/>
  <c r="AE1310" i="16"/>
  <c r="AD1310" i="16"/>
  <c r="AC1310" i="16"/>
  <c r="AB1310" i="16"/>
  <c r="AA1310" i="16"/>
  <c r="Z1310" i="16"/>
  <c r="Y1310" i="16"/>
  <c r="X1310" i="16"/>
  <c r="W1310" i="16"/>
  <c r="AE1309" i="16"/>
  <c r="AD1309" i="16"/>
  <c r="AC1309" i="16"/>
  <c r="AB1309" i="16"/>
  <c r="AA1309" i="16"/>
  <c r="Z1309" i="16"/>
  <c r="Y1309" i="16"/>
  <c r="X1309" i="16"/>
  <c r="W1309" i="16"/>
  <c r="AE1308" i="16"/>
  <c r="AD1308" i="16"/>
  <c r="AC1308" i="16"/>
  <c r="AB1308" i="16"/>
  <c r="AA1308" i="16"/>
  <c r="Z1308" i="16"/>
  <c r="Y1308" i="16"/>
  <c r="X1308" i="16"/>
  <c r="W1308" i="16"/>
  <c r="AE1307" i="16"/>
  <c r="AD1307" i="16"/>
  <c r="AC1307" i="16"/>
  <c r="AB1307" i="16"/>
  <c r="AA1307" i="16"/>
  <c r="Z1307" i="16"/>
  <c r="Y1307" i="16"/>
  <c r="X1307" i="16"/>
  <c r="W1307" i="16"/>
  <c r="AE1306" i="16"/>
  <c r="AD1306" i="16"/>
  <c r="AC1306" i="16"/>
  <c r="AB1306" i="16"/>
  <c r="AA1306" i="16"/>
  <c r="Z1306" i="16"/>
  <c r="Y1306" i="16"/>
  <c r="X1306" i="16"/>
  <c r="W1306" i="16"/>
  <c r="AE1305" i="16"/>
  <c r="AD1305" i="16"/>
  <c r="AC1305" i="16"/>
  <c r="AB1305" i="16"/>
  <c r="AA1305" i="16"/>
  <c r="Z1305" i="16"/>
  <c r="Y1305" i="16"/>
  <c r="X1305" i="16"/>
  <c r="W1305" i="16"/>
  <c r="AE1304" i="16"/>
  <c r="AD1304" i="16"/>
  <c r="AC1304" i="16"/>
  <c r="AB1304" i="16"/>
  <c r="AA1304" i="16"/>
  <c r="Z1304" i="16"/>
  <c r="Y1304" i="16"/>
  <c r="X1304" i="16"/>
  <c r="W1304" i="16"/>
  <c r="AE1303" i="16"/>
  <c r="AD1303" i="16"/>
  <c r="AC1303" i="16"/>
  <c r="AB1303" i="16"/>
  <c r="AA1303" i="16"/>
  <c r="Z1303" i="16"/>
  <c r="Y1303" i="16"/>
  <c r="X1303" i="16"/>
  <c r="W1303" i="16"/>
  <c r="AE1302" i="16"/>
  <c r="AD1302" i="16"/>
  <c r="AC1302" i="16"/>
  <c r="AB1302" i="16"/>
  <c r="AA1302" i="16"/>
  <c r="Z1302" i="16"/>
  <c r="Y1302" i="16"/>
  <c r="X1302" i="16"/>
  <c r="W1302" i="16"/>
  <c r="AE1301" i="16"/>
  <c r="AD1301" i="16"/>
  <c r="AC1301" i="16"/>
  <c r="AB1301" i="16"/>
  <c r="AA1301" i="16"/>
  <c r="Z1301" i="16"/>
  <c r="Y1301" i="16"/>
  <c r="X1301" i="16"/>
  <c r="W1301" i="16"/>
  <c r="AE1300" i="16"/>
  <c r="AD1300" i="16"/>
  <c r="AC1300" i="16"/>
  <c r="AB1300" i="16"/>
  <c r="AA1300" i="16"/>
  <c r="Z1300" i="16"/>
  <c r="Y1300" i="16"/>
  <c r="X1300" i="16"/>
  <c r="W1300" i="16"/>
  <c r="AE1299" i="16"/>
  <c r="AD1299" i="16"/>
  <c r="AC1299" i="16"/>
  <c r="AB1299" i="16"/>
  <c r="AA1299" i="16"/>
  <c r="Z1299" i="16"/>
  <c r="Y1299" i="16"/>
  <c r="X1299" i="16"/>
  <c r="W1299" i="16"/>
  <c r="AE1298" i="16"/>
  <c r="AD1298" i="16"/>
  <c r="AC1298" i="16"/>
  <c r="AB1298" i="16"/>
  <c r="AA1298" i="16"/>
  <c r="Z1298" i="16"/>
  <c r="Y1298" i="16"/>
  <c r="X1298" i="16"/>
  <c r="W1298" i="16"/>
  <c r="AE1297" i="16"/>
  <c r="AD1297" i="16"/>
  <c r="AC1297" i="16"/>
  <c r="AB1297" i="16"/>
  <c r="AA1297" i="16"/>
  <c r="Z1297" i="16"/>
  <c r="Y1297" i="16"/>
  <c r="X1297" i="16"/>
  <c r="W1297" i="16"/>
  <c r="AE1296" i="16"/>
  <c r="AD1296" i="16"/>
  <c r="AC1296" i="16"/>
  <c r="AB1296" i="16"/>
  <c r="AA1296" i="16"/>
  <c r="Z1296" i="16"/>
  <c r="Y1296" i="16"/>
  <c r="X1296" i="16"/>
  <c r="W1296" i="16"/>
  <c r="AE1295" i="16"/>
  <c r="AD1295" i="16"/>
  <c r="AC1295" i="16"/>
  <c r="AB1295" i="16"/>
  <c r="AA1295" i="16"/>
  <c r="Z1295" i="16"/>
  <c r="Y1295" i="16"/>
  <c r="X1295" i="16"/>
  <c r="W1295" i="16"/>
  <c r="AE1294" i="16"/>
  <c r="AD1294" i="16"/>
  <c r="AC1294" i="16"/>
  <c r="AB1294" i="16"/>
  <c r="AA1294" i="16"/>
  <c r="Z1294" i="16"/>
  <c r="Y1294" i="16"/>
  <c r="X1294" i="16"/>
  <c r="W1294" i="16"/>
  <c r="AE1293" i="16"/>
  <c r="AD1293" i="16"/>
  <c r="AC1293" i="16"/>
  <c r="AB1293" i="16"/>
  <c r="AA1293" i="16"/>
  <c r="Z1293" i="16"/>
  <c r="Y1293" i="16"/>
  <c r="X1293" i="16"/>
  <c r="W1293" i="16"/>
  <c r="AE1292" i="16"/>
  <c r="AD1292" i="16"/>
  <c r="AC1292" i="16"/>
  <c r="AB1292" i="16"/>
  <c r="AA1292" i="16"/>
  <c r="Z1292" i="16"/>
  <c r="Y1292" i="16"/>
  <c r="X1292" i="16"/>
  <c r="W1292" i="16"/>
  <c r="AE1291" i="16"/>
  <c r="AD1291" i="16"/>
  <c r="AC1291" i="16"/>
  <c r="AB1291" i="16"/>
  <c r="AA1291" i="16"/>
  <c r="Z1291" i="16"/>
  <c r="Y1291" i="16"/>
  <c r="X1291" i="16"/>
  <c r="W1291" i="16"/>
  <c r="AE1290" i="16"/>
  <c r="AD1290" i="16"/>
  <c r="AC1290" i="16"/>
  <c r="AB1290" i="16"/>
  <c r="AA1290" i="16"/>
  <c r="Z1290" i="16"/>
  <c r="Y1290" i="16"/>
  <c r="X1290" i="16"/>
  <c r="W1290" i="16"/>
  <c r="AE1289" i="16"/>
  <c r="AD1289" i="16"/>
  <c r="AC1289" i="16"/>
  <c r="AB1289" i="16"/>
  <c r="AA1289" i="16"/>
  <c r="Z1289" i="16"/>
  <c r="Y1289" i="16"/>
  <c r="X1289" i="16"/>
  <c r="W1289" i="16"/>
  <c r="AE1288" i="16"/>
  <c r="AD1288" i="16"/>
  <c r="AC1288" i="16"/>
  <c r="AB1288" i="16"/>
  <c r="AA1288" i="16"/>
  <c r="Z1288" i="16"/>
  <c r="Y1288" i="16"/>
  <c r="X1288" i="16"/>
  <c r="W1288" i="16"/>
  <c r="AE1287" i="16"/>
  <c r="AD1287" i="16"/>
  <c r="AC1287" i="16"/>
  <c r="AB1287" i="16"/>
  <c r="AA1287" i="16"/>
  <c r="Z1287" i="16"/>
  <c r="Y1287" i="16"/>
  <c r="X1287" i="16"/>
  <c r="W1287" i="16"/>
  <c r="AE1286" i="16"/>
  <c r="AD1286" i="16"/>
  <c r="AC1286" i="16"/>
  <c r="AB1286" i="16"/>
  <c r="AA1286" i="16"/>
  <c r="Z1286" i="16"/>
  <c r="Y1286" i="16"/>
  <c r="X1286" i="16"/>
  <c r="W1286" i="16"/>
  <c r="AE1285" i="16"/>
  <c r="AD1285" i="16"/>
  <c r="AC1285" i="16"/>
  <c r="AB1285" i="16"/>
  <c r="AA1285" i="16"/>
  <c r="Z1285" i="16"/>
  <c r="Y1285" i="16"/>
  <c r="X1285" i="16"/>
  <c r="W1285" i="16"/>
  <c r="AE1284" i="16"/>
  <c r="AD1284" i="16"/>
  <c r="AC1284" i="16"/>
  <c r="AB1284" i="16"/>
  <c r="AA1284" i="16"/>
  <c r="Z1284" i="16"/>
  <c r="Y1284" i="16"/>
  <c r="X1284" i="16"/>
  <c r="W1284" i="16"/>
  <c r="AE1283" i="16"/>
  <c r="AD1283" i="16"/>
  <c r="AC1283" i="16"/>
  <c r="AB1283" i="16"/>
  <c r="AA1283" i="16"/>
  <c r="Z1283" i="16"/>
  <c r="Y1283" i="16"/>
  <c r="X1283" i="16"/>
  <c r="W1283" i="16"/>
  <c r="AE1282" i="16"/>
  <c r="AD1282" i="16"/>
  <c r="AC1282" i="16"/>
  <c r="AB1282" i="16"/>
  <c r="AA1282" i="16"/>
  <c r="Z1282" i="16"/>
  <c r="Y1282" i="16"/>
  <c r="X1282" i="16"/>
  <c r="W1282" i="16"/>
  <c r="AE1281" i="16"/>
  <c r="AD1281" i="16"/>
  <c r="AC1281" i="16"/>
  <c r="AB1281" i="16"/>
  <c r="AA1281" i="16"/>
  <c r="Z1281" i="16"/>
  <c r="Y1281" i="16"/>
  <c r="X1281" i="16"/>
  <c r="W1281" i="16"/>
  <c r="AE1280" i="16"/>
  <c r="AD1280" i="16"/>
  <c r="AC1280" i="16"/>
  <c r="AB1280" i="16"/>
  <c r="AA1280" i="16"/>
  <c r="Z1280" i="16"/>
  <c r="Y1280" i="16"/>
  <c r="X1280" i="16"/>
  <c r="W1280" i="16"/>
  <c r="AE1279" i="16"/>
  <c r="AD1279" i="16"/>
  <c r="AC1279" i="16"/>
  <c r="AB1279" i="16"/>
  <c r="AA1279" i="16"/>
  <c r="Z1279" i="16"/>
  <c r="Y1279" i="16"/>
  <c r="X1279" i="16"/>
  <c r="W1279" i="16"/>
  <c r="AE1278" i="16"/>
  <c r="AD1278" i="16"/>
  <c r="AC1278" i="16"/>
  <c r="AB1278" i="16"/>
  <c r="AA1278" i="16"/>
  <c r="Z1278" i="16"/>
  <c r="Y1278" i="16"/>
  <c r="X1278" i="16"/>
  <c r="W1278" i="16"/>
  <c r="AE1277" i="16"/>
  <c r="AD1277" i="16"/>
  <c r="AC1277" i="16"/>
  <c r="AB1277" i="16"/>
  <c r="AA1277" i="16"/>
  <c r="Z1277" i="16"/>
  <c r="Y1277" i="16"/>
  <c r="X1277" i="16"/>
  <c r="W1277" i="16"/>
  <c r="AE1276" i="16"/>
  <c r="AD1276" i="16"/>
  <c r="AC1276" i="16"/>
  <c r="AB1276" i="16"/>
  <c r="AA1276" i="16"/>
  <c r="Z1276" i="16"/>
  <c r="Y1276" i="16"/>
  <c r="X1276" i="16"/>
  <c r="W1276" i="16"/>
  <c r="AE1275" i="16"/>
  <c r="AD1275" i="16"/>
  <c r="AC1275" i="16"/>
  <c r="AB1275" i="16"/>
  <c r="AA1275" i="16"/>
  <c r="Z1275" i="16"/>
  <c r="Y1275" i="16"/>
  <c r="X1275" i="16"/>
  <c r="W1275" i="16"/>
  <c r="AE1274" i="16"/>
  <c r="AD1274" i="16"/>
  <c r="AC1274" i="16"/>
  <c r="AB1274" i="16"/>
  <c r="AA1274" i="16"/>
  <c r="Z1274" i="16"/>
  <c r="Y1274" i="16"/>
  <c r="X1274" i="16"/>
  <c r="W1274" i="16"/>
  <c r="AE1273" i="16"/>
  <c r="AD1273" i="16"/>
  <c r="AC1273" i="16"/>
  <c r="AB1273" i="16"/>
  <c r="AA1273" i="16"/>
  <c r="Z1273" i="16"/>
  <c r="Y1273" i="16"/>
  <c r="X1273" i="16"/>
  <c r="W1273" i="16"/>
  <c r="AE1272" i="16"/>
  <c r="AD1272" i="16"/>
  <c r="AC1272" i="16"/>
  <c r="AB1272" i="16"/>
  <c r="AA1272" i="16"/>
  <c r="Z1272" i="16"/>
  <c r="Y1272" i="16"/>
  <c r="X1272" i="16"/>
  <c r="W1272" i="16"/>
  <c r="AE1271" i="16"/>
  <c r="AD1271" i="16"/>
  <c r="AC1271" i="16"/>
  <c r="AB1271" i="16"/>
  <c r="AA1271" i="16"/>
  <c r="Z1271" i="16"/>
  <c r="Y1271" i="16"/>
  <c r="X1271" i="16"/>
  <c r="W1271" i="16"/>
  <c r="AE1270" i="16"/>
  <c r="AD1270" i="16"/>
  <c r="AC1270" i="16"/>
  <c r="AB1270" i="16"/>
  <c r="AA1270" i="16"/>
  <c r="Z1270" i="16"/>
  <c r="Y1270" i="16"/>
  <c r="X1270" i="16"/>
  <c r="W1270" i="16"/>
  <c r="AE1269" i="16"/>
  <c r="AD1269" i="16"/>
  <c r="AC1269" i="16"/>
  <c r="AB1269" i="16"/>
  <c r="AA1269" i="16"/>
  <c r="Z1269" i="16"/>
  <c r="Y1269" i="16"/>
  <c r="X1269" i="16"/>
  <c r="W1269" i="16"/>
  <c r="AE1268" i="16"/>
  <c r="AD1268" i="16"/>
  <c r="AC1268" i="16"/>
  <c r="AB1268" i="16"/>
  <c r="AA1268" i="16"/>
  <c r="Z1268" i="16"/>
  <c r="Y1268" i="16"/>
  <c r="X1268" i="16"/>
  <c r="W1268" i="16"/>
  <c r="AE1267" i="16"/>
  <c r="AD1267" i="16"/>
  <c r="AC1267" i="16"/>
  <c r="AB1267" i="16"/>
  <c r="AA1267" i="16"/>
  <c r="Z1267" i="16"/>
  <c r="Y1267" i="16"/>
  <c r="X1267" i="16"/>
  <c r="W1267" i="16"/>
  <c r="AE1266" i="16"/>
  <c r="AD1266" i="16"/>
  <c r="AC1266" i="16"/>
  <c r="AB1266" i="16"/>
  <c r="AA1266" i="16"/>
  <c r="Z1266" i="16"/>
  <c r="Y1266" i="16"/>
  <c r="X1266" i="16"/>
  <c r="W1266" i="16"/>
  <c r="AE1265" i="16"/>
  <c r="AD1265" i="16"/>
  <c r="AC1265" i="16"/>
  <c r="AB1265" i="16"/>
  <c r="AA1265" i="16"/>
  <c r="Z1265" i="16"/>
  <c r="Y1265" i="16"/>
  <c r="X1265" i="16"/>
  <c r="W1265" i="16"/>
  <c r="AE1264" i="16"/>
  <c r="AD1264" i="16"/>
  <c r="AC1264" i="16"/>
  <c r="AB1264" i="16"/>
  <c r="AA1264" i="16"/>
  <c r="Z1264" i="16"/>
  <c r="Y1264" i="16"/>
  <c r="X1264" i="16"/>
  <c r="W1264" i="16"/>
  <c r="AE1263" i="16"/>
  <c r="AD1263" i="16"/>
  <c r="AC1263" i="16"/>
  <c r="AB1263" i="16"/>
  <c r="AA1263" i="16"/>
  <c r="Z1263" i="16"/>
  <c r="Y1263" i="16"/>
  <c r="X1263" i="16"/>
  <c r="W1263" i="16"/>
  <c r="AE1262" i="16"/>
  <c r="AD1262" i="16"/>
  <c r="AC1262" i="16"/>
  <c r="AB1262" i="16"/>
  <c r="AA1262" i="16"/>
  <c r="Z1262" i="16"/>
  <c r="Y1262" i="16"/>
  <c r="X1262" i="16"/>
  <c r="W1262" i="16"/>
  <c r="AE1261" i="16"/>
  <c r="AD1261" i="16"/>
  <c r="AC1261" i="16"/>
  <c r="AB1261" i="16"/>
  <c r="AA1261" i="16"/>
  <c r="Z1261" i="16"/>
  <c r="Y1261" i="16"/>
  <c r="X1261" i="16"/>
  <c r="W1261" i="16"/>
  <c r="AE1260" i="16"/>
  <c r="AD1260" i="16"/>
  <c r="AC1260" i="16"/>
  <c r="AB1260" i="16"/>
  <c r="AA1260" i="16"/>
  <c r="Z1260" i="16"/>
  <c r="Y1260" i="16"/>
  <c r="X1260" i="16"/>
  <c r="W1260" i="16"/>
  <c r="AE1259" i="16"/>
  <c r="AD1259" i="16"/>
  <c r="AC1259" i="16"/>
  <c r="AB1259" i="16"/>
  <c r="AA1259" i="16"/>
  <c r="Z1259" i="16"/>
  <c r="Y1259" i="16"/>
  <c r="X1259" i="16"/>
  <c r="W1259" i="16"/>
  <c r="AE1258" i="16"/>
  <c r="AD1258" i="16"/>
  <c r="AC1258" i="16"/>
  <c r="AB1258" i="16"/>
  <c r="AA1258" i="16"/>
  <c r="Z1258" i="16"/>
  <c r="Y1258" i="16"/>
  <c r="X1258" i="16"/>
  <c r="W1258" i="16"/>
  <c r="AE1257" i="16"/>
  <c r="AD1257" i="16"/>
  <c r="AC1257" i="16"/>
  <c r="AB1257" i="16"/>
  <c r="AA1257" i="16"/>
  <c r="Z1257" i="16"/>
  <c r="Y1257" i="16"/>
  <c r="X1257" i="16"/>
  <c r="W1257" i="16"/>
  <c r="AE1256" i="16"/>
  <c r="AD1256" i="16"/>
  <c r="AC1256" i="16"/>
  <c r="AB1256" i="16"/>
  <c r="AA1256" i="16"/>
  <c r="Z1256" i="16"/>
  <c r="Y1256" i="16"/>
  <c r="X1256" i="16"/>
  <c r="W1256" i="16"/>
  <c r="AE1255" i="16"/>
  <c r="AD1255" i="16"/>
  <c r="AC1255" i="16"/>
  <c r="AB1255" i="16"/>
  <c r="AA1255" i="16"/>
  <c r="Z1255" i="16"/>
  <c r="Y1255" i="16"/>
  <c r="X1255" i="16"/>
  <c r="W1255" i="16"/>
  <c r="AE1254" i="16"/>
  <c r="AD1254" i="16"/>
  <c r="AC1254" i="16"/>
  <c r="AB1254" i="16"/>
  <c r="AA1254" i="16"/>
  <c r="Z1254" i="16"/>
  <c r="Y1254" i="16"/>
  <c r="X1254" i="16"/>
  <c r="W1254" i="16"/>
  <c r="AE1253" i="16"/>
  <c r="AD1253" i="16"/>
  <c r="AC1253" i="16"/>
  <c r="AB1253" i="16"/>
  <c r="AA1253" i="16"/>
  <c r="Z1253" i="16"/>
  <c r="Y1253" i="16"/>
  <c r="X1253" i="16"/>
  <c r="W1253" i="16"/>
  <c r="AE1252" i="16"/>
  <c r="AD1252" i="16"/>
  <c r="AC1252" i="16"/>
  <c r="AB1252" i="16"/>
  <c r="AA1252" i="16"/>
  <c r="Z1252" i="16"/>
  <c r="Y1252" i="16"/>
  <c r="X1252" i="16"/>
  <c r="W1252" i="16"/>
  <c r="AE1251" i="16"/>
  <c r="AD1251" i="16"/>
  <c r="AC1251" i="16"/>
  <c r="AB1251" i="16"/>
  <c r="AA1251" i="16"/>
  <c r="Z1251" i="16"/>
  <c r="Y1251" i="16"/>
  <c r="X1251" i="16"/>
  <c r="W1251" i="16"/>
  <c r="AE1250" i="16"/>
  <c r="AD1250" i="16"/>
  <c r="AC1250" i="16"/>
  <c r="AB1250" i="16"/>
  <c r="AA1250" i="16"/>
  <c r="Z1250" i="16"/>
  <c r="Y1250" i="16"/>
  <c r="X1250" i="16"/>
  <c r="W1250" i="16"/>
  <c r="AE1249" i="16"/>
  <c r="AD1249" i="16"/>
  <c r="AC1249" i="16"/>
  <c r="AB1249" i="16"/>
  <c r="AA1249" i="16"/>
  <c r="Z1249" i="16"/>
  <c r="Y1249" i="16"/>
  <c r="X1249" i="16"/>
  <c r="W1249" i="16"/>
  <c r="AE1248" i="16"/>
  <c r="AD1248" i="16"/>
  <c r="AC1248" i="16"/>
  <c r="AB1248" i="16"/>
  <c r="AA1248" i="16"/>
  <c r="Z1248" i="16"/>
  <c r="Y1248" i="16"/>
  <c r="X1248" i="16"/>
  <c r="W1248" i="16"/>
  <c r="AE1247" i="16"/>
  <c r="AD1247" i="16"/>
  <c r="AC1247" i="16"/>
  <c r="AB1247" i="16"/>
  <c r="AA1247" i="16"/>
  <c r="Z1247" i="16"/>
  <c r="Y1247" i="16"/>
  <c r="X1247" i="16"/>
  <c r="W1247" i="16"/>
  <c r="AE1246" i="16"/>
  <c r="AD1246" i="16"/>
  <c r="AC1246" i="16"/>
  <c r="AB1246" i="16"/>
  <c r="AA1246" i="16"/>
  <c r="Z1246" i="16"/>
  <c r="Y1246" i="16"/>
  <c r="X1246" i="16"/>
  <c r="W1246" i="16"/>
  <c r="AE1245" i="16"/>
  <c r="AD1245" i="16"/>
  <c r="AC1245" i="16"/>
  <c r="AB1245" i="16"/>
  <c r="AA1245" i="16"/>
  <c r="Z1245" i="16"/>
  <c r="Y1245" i="16"/>
  <c r="X1245" i="16"/>
  <c r="W1245" i="16"/>
  <c r="AE1244" i="16"/>
  <c r="AD1244" i="16"/>
  <c r="AC1244" i="16"/>
  <c r="AB1244" i="16"/>
  <c r="AA1244" i="16"/>
  <c r="Z1244" i="16"/>
  <c r="Y1244" i="16"/>
  <c r="X1244" i="16"/>
  <c r="W1244" i="16"/>
  <c r="AE1243" i="16"/>
  <c r="AD1243" i="16"/>
  <c r="AC1243" i="16"/>
  <c r="AB1243" i="16"/>
  <c r="AA1243" i="16"/>
  <c r="Z1243" i="16"/>
  <c r="Y1243" i="16"/>
  <c r="X1243" i="16"/>
  <c r="W1243" i="16"/>
  <c r="AE1242" i="16"/>
  <c r="AD1242" i="16"/>
  <c r="AC1242" i="16"/>
  <c r="AB1242" i="16"/>
  <c r="AA1242" i="16"/>
  <c r="Z1242" i="16"/>
  <c r="Y1242" i="16"/>
  <c r="X1242" i="16"/>
  <c r="W1242" i="16"/>
  <c r="AE1241" i="16"/>
  <c r="AD1241" i="16"/>
  <c r="AC1241" i="16"/>
  <c r="AB1241" i="16"/>
  <c r="AA1241" i="16"/>
  <c r="Z1241" i="16"/>
  <c r="Y1241" i="16"/>
  <c r="X1241" i="16"/>
  <c r="W1241" i="16"/>
  <c r="AE1240" i="16"/>
  <c r="AD1240" i="16"/>
  <c r="AC1240" i="16"/>
  <c r="AB1240" i="16"/>
  <c r="AA1240" i="16"/>
  <c r="Z1240" i="16"/>
  <c r="Y1240" i="16"/>
  <c r="X1240" i="16"/>
  <c r="W1240" i="16"/>
  <c r="AE1239" i="16"/>
  <c r="AD1239" i="16"/>
  <c r="AC1239" i="16"/>
  <c r="AB1239" i="16"/>
  <c r="AA1239" i="16"/>
  <c r="Z1239" i="16"/>
  <c r="Y1239" i="16"/>
  <c r="X1239" i="16"/>
  <c r="W1239" i="16"/>
  <c r="AE1238" i="16"/>
  <c r="AD1238" i="16"/>
  <c r="AC1238" i="16"/>
  <c r="AB1238" i="16"/>
  <c r="AA1238" i="16"/>
  <c r="Z1238" i="16"/>
  <c r="Y1238" i="16"/>
  <c r="X1238" i="16"/>
  <c r="W1238" i="16"/>
  <c r="AE1237" i="16"/>
  <c r="AD1237" i="16"/>
  <c r="AC1237" i="16"/>
  <c r="AB1237" i="16"/>
  <c r="AA1237" i="16"/>
  <c r="Z1237" i="16"/>
  <c r="Y1237" i="16"/>
  <c r="X1237" i="16"/>
  <c r="W1237" i="16"/>
  <c r="AE1236" i="16"/>
  <c r="AD1236" i="16"/>
  <c r="AC1236" i="16"/>
  <c r="AB1236" i="16"/>
  <c r="AA1236" i="16"/>
  <c r="Z1236" i="16"/>
  <c r="Y1236" i="16"/>
  <c r="X1236" i="16"/>
  <c r="W1236" i="16"/>
  <c r="AE1235" i="16"/>
  <c r="AD1235" i="16"/>
  <c r="AC1235" i="16"/>
  <c r="AB1235" i="16"/>
  <c r="AA1235" i="16"/>
  <c r="Z1235" i="16"/>
  <c r="Y1235" i="16"/>
  <c r="X1235" i="16"/>
  <c r="W1235" i="16"/>
  <c r="AE1234" i="16"/>
  <c r="AD1234" i="16"/>
  <c r="AC1234" i="16"/>
  <c r="AB1234" i="16"/>
  <c r="AA1234" i="16"/>
  <c r="Z1234" i="16"/>
  <c r="Y1234" i="16"/>
  <c r="X1234" i="16"/>
  <c r="W1234" i="16"/>
  <c r="AE1233" i="16"/>
  <c r="AD1233" i="16"/>
  <c r="AC1233" i="16"/>
  <c r="AB1233" i="16"/>
  <c r="AA1233" i="16"/>
  <c r="Z1233" i="16"/>
  <c r="Y1233" i="16"/>
  <c r="X1233" i="16"/>
  <c r="W1233" i="16"/>
  <c r="AE1232" i="16"/>
  <c r="AD1232" i="16"/>
  <c r="AC1232" i="16"/>
  <c r="AB1232" i="16"/>
  <c r="AA1232" i="16"/>
  <c r="Z1232" i="16"/>
  <c r="Y1232" i="16"/>
  <c r="X1232" i="16"/>
  <c r="W1232" i="16"/>
  <c r="AE1231" i="16"/>
  <c r="AD1231" i="16"/>
  <c r="AC1231" i="16"/>
  <c r="AB1231" i="16"/>
  <c r="AA1231" i="16"/>
  <c r="Z1231" i="16"/>
  <c r="Y1231" i="16"/>
  <c r="X1231" i="16"/>
  <c r="W1231" i="16"/>
  <c r="AE1230" i="16"/>
  <c r="AD1230" i="16"/>
  <c r="AC1230" i="16"/>
  <c r="AB1230" i="16"/>
  <c r="AA1230" i="16"/>
  <c r="Z1230" i="16"/>
  <c r="Y1230" i="16"/>
  <c r="X1230" i="16"/>
  <c r="W1230" i="16"/>
  <c r="AE1229" i="16"/>
  <c r="AD1229" i="16"/>
  <c r="AC1229" i="16"/>
  <c r="AB1229" i="16"/>
  <c r="AA1229" i="16"/>
  <c r="Z1229" i="16"/>
  <c r="Y1229" i="16"/>
  <c r="X1229" i="16"/>
  <c r="W1229" i="16"/>
  <c r="AE1228" i="16"/>
  <c r="AD1228" i="16"/>
  <c r="AC1228" i="16"/>
  <c r="AB1228" i="16"/>
  <c r="AA1228" i="16"/>
  <c r="Z1228" i="16"/>
  <c r="Y1228" i="16"/>
  <c r="X1228" i="16"/>
  <c r="W1228" i="16"/>
  <c r="AE1227" i="16"/>
  <c r="AD1227" i="16"/>
  <c r="AC1227" i="16"/>
  <c r="AB1227" i="16"/>
  <c r="AA1227" i="16"/>
  <c r="Z1227" i="16"/>
  <c r="Y1227" i="16"/>
  <c r="X1227" i="16"/>
  <c r="W1227" i="16"/>
  <c r="AE1226" i="16"/>
  <c r="AD1226" i="16"/>
  <c r="AC1226" i="16"/>
  <c r="AB1226" i="16"/>
  <c r="AA1226" i="16"/>
  <c r="Z1226" i="16"/>
  <c r="Y1226" i="16"/>
  <c r="X1226" i="16"/>
  <c r="W1226" i="16"/>
  <c r="AE1225" i="16"/>
  <c r="AD1225" i="16"/>
  <c r="AC1225" i="16"/>
  <c r="AB1225" i="16"/>
  <c r="AA1225" i="16"/>
  <c r="Z1225" i="16"/>
  <c r="Y1225" i="16"/>
  <c r="X1225" i="16"/>
  <c r="W1225" i="16"/>
  <c r="AE1224" i="16"/>
  <c r="AD1224" i="16"/>
  <c r="AC1224" i="16"/>
  <c r="AB1224" i="16"/>
  <c r="AA1224" i="16"/>
  <c r="Z1224" i="16"/>
  <c r="Y1224" i="16"/>
  <c r="X1224" i="16"/>
  <c r="W1224" i="16"/>
  <c r="AE1223" i="16"/>
  <c r="AD1223" i="16"/>
  <c r="AC1223" i="16"/>
  <c r="AB1223" i="16"/>
  <c r="AA1223" i="16"/>
  <c r="Z1223" i="16"/>
  <c r="Y1223" i="16"/>
  <c r="X1223" i="16"/>
  <c r="W1223" i="16"/>
  <c r="AE1222" i="16"/>
  <c r="AD1222" i="16"/>
  <c r="AC1222" i="16"/>
  <c r="AB1222" i="16"/>
  <c r="AA1222" i="16"/>
  <c r="Z1222" i="16"/>
  <c r="Y1222" i="16"/>
  <c r="X1222" i="16"/>
  <c r="W1222" i="16"/>
  <c r="AE1221" i="16"/>
  <c r="AD1221" i="16"/>
  <c r="AC1221" i="16"/>
  <c r="AB1221" i="16"/>
  <c r="AA1221" i="16"/>
  <c r="Z1221" i="16"/>
  <c r="Y1221" i="16"/>
  <c r="X1221" i="16"/>
  <c r="W1221" i="16"/>
  <c r="AE1220" i="16"/>
  <c r="AD1220" i="16"/>
  <c r="AC1220" i="16"/>
  <c r="AB1220" i="16"/>
  <c r="AA1220" i="16"/>
  <c r="Z1220" i="16"/>
  <c r="Y1220" i="16"/>
  <c r="X1220" i="16"/>
  <c r="W1220" i="16"/>
  <c r="AE1219" i="16"/>
  <c r="AD1219" i="16"/>
  <c r="AC1219" i="16"/>
  <c r="AB1219" i="16"/>
  <c r="AA1219" i="16"/>
  <c r="Z1219" i="16"/>
  <c r="Y1219" i="16"/>
  <c r="X1219" i="16"/>
  <c r="W1219" i="16"/>
  <c r="AE1218" i="16"/>
  <c r="AD1218" i="16"/>
  <c r="AC1218" i="16"/>
  <c r="AB1218" i="16"/>
  <c r="AA1218" i="16"/>
  <c r="Z1218" i="16"/>
  <c r="Y1218" i="16"/>
  <c r="X1218" i="16"/>
  <c r="W1218" i="16"/>
  <c r="AE1217" i="16"/>
  <c r="AD1217" i="16"/>
  <c r="AC1217" i="16"/>
  <c r="AB1217" i="16"/>
  <c r="AA1217" i="16"/>
  <c r="Z1217" i="16"/>
  <c r="Y1217" i="16"/>
  <c r="X1217" i="16"/>
  <c r="W1217" i="16"/>
  <c r="AE1216" i="16"/>
  <c r="AD1216" i="16"/>
  <c r="AC1216" i="16"/>
  <c r="AB1216" i="16"/>
  <c r="AA1216" i="16"/>
  <c r="Z1216" i="16"/>
  <c r="Y1216" i="16"/>
  <c r="X1216" i="16"/>
  <c r="W1216" i="16"/>
  <c r="AE1215" i="16"/>
  <c r="AD1215" i="16"/>
  <c r="AC1215" i="16"/>
  <c r="AB1215" i="16"/>
  <c r="AA1215" i="16"/>
  <c r="Z1215" i="16"/>
  <c r="Y1215" i="16"/>
  <c r="X1215" i="16"/>
  <c r="W1215" i="16"/>
  <c r="AE1214" i="16"/>
  <c r="AD1214" i="16"/>
  <c r="AC1214" i="16"/>
  <c r="AB1214" i="16"/>
  <c r="AA1214" i="16"/>
  <c r="Z1214" i="16"/>
  <c r="Y1214" i="16"/>
  <c r="X1214" i="16"/>
  <c r="W1214" i="16"/>
  <c r="AE1213" i="16"/>
  <c r="AD1213" i="16"/>
  <c r="AC1213" i="16"/>
  <c r="AB1213" i="16"/>
  <c r="AA1213" i="16"/>
  <c r="Z1213" i="16"/>
  <c r="Y1213" i="16"/>
  <c r="X1213" i="16"/>
  <c r="W1213" i="16"/>
  <c r="AE1212" i="16"/>
  <c r="AD1212" i="16"/>
  <c r="AC1212" i="16"/>
  <c r="AB1212" i="16"/>
  <c r="AA1212" i="16"/>
  <c r="Z1212" i="16"/>
  <c r="Y1212" i="16"/>
  <c r="X1212" i="16"/>
  <c r="W1212" i="16"/>
  <c r="AE1211" i="16"/>
  <c r="AD1211" i="16"/>
  <c r="AC1211" i="16"/>
  <c r="AB1211" i="16"/>
  <c r="AA1211" i="16"/>
  <c r="Z1211" i="16"/>
  <c r="Y1211" i="16"/>
  <c r="X1211" i="16"/>
  <c r="W1211" i="16"/>
  <c r="AE1210" i="16"/>
  <c r="AD1210" i="16"/>
  <c r="AC1210" i="16"/>
  <c r="AB1210" i="16"/>
  <c r="AA1210" i="16"/>
  <c r="Z1210" i="16"/>
  <c r="Y1210" i="16"/>
  <c r="X1210" i="16"/>
  <c r="W1210" i="16"/>
  <c r="AE1209" i="16"/>
  <c r="AD1209" i="16"/>
  <c r="AC1209" i="16"/>
  <c r="AB1209" i="16"/>
  <c r="AA1209" i="16"/>
  <c r="Z1209" i="16"/>
  <c r="Y1209" i="16"/>
  <c r="X1209" i="16"/>
  <c r="W1209" i="16"/>
  <c r="AE1208" i="16"/>
  <c r="AD1208" i="16"/>
  <c r="AC1208" i="16"/>
  <c r="AB1208" i="16"/>
  <c r="AA1208" i="16"/>
  <c r="Z1208" i="16"/>
  <c r="Y1208" i="16"/>
  <c r="X1208" i="16"/>
  <c r="W1208" i="16"/>
  <c r="AE1207" i="16"/>
  <c r="AD1207" i="16"/>
  <c r="AC1207" i="16"/>
  <c r="AB1207" i="16"/>
  <c r="AA1207" i="16"/>
  <c r="Z1207" i="16"/>
  <c r="Y1207" i="16"/>
  <c r="X1207" i="16"/>
  <c r="W1207" i="16"/>
  <c r="AE1206" i="16"/>
  <c r="AD1206" i="16"/>
  <c r="AC1206" i="16"/>
  <c r="AB1206" i="16"/>
  <c r="AA1206" i="16"/>
  <c r="Z1206" i="16"/>
  <c r="Y1206" i="16"/>
  <c r="X1206" i="16"/>
  <c r="W1206" i="16"/>
  <c r="AE1205" i="16"/>
  <c r="AD1205" i="16"/>
  <c r="AC1205" i="16"/>
  <c r="AB1205" i="16"/>
  <c r="AA1205" i="16"/>
  <c r="Z1205" i="16"/>
  <c r="Y1205" i="16"/>
  <c r="X1205" i="16"/>
  <c r="W1205" i="16"/>
  <c r="AE1204" i="16"/>
  <c r="AD1204" i="16"/>
  <c r="AC1204" i="16"/>
  <c r="AB1204" i="16"/>
  <c r="AA1204" i="16"/>
  <c r="Z1204" i="16"/>
  <c r="Y1204" i="16"/>
  <c r="X1204" i="16"/>
  <c r="W1204" i="16"/>
  <c r="AE1203" i="16"/>
  <c r="AD1203" i="16"/>
  <c r="AC1203" i="16"/>
  <c r="AB1203" i="16"/>
  <c r="AA1203" i="16"/>
  <c r="Z1203" i="16"/>
  <c r="Y1203" i="16"/>
  <c r="X1203" i="16"/>
  <c r="W1203" i="16"/>
  <c r="AE1202" i="16"/>
  <c r="AD1202" i="16"/>
  <c r="AC1202" i="16"/>
  <c r="AB1202" i="16"/>
  <c r="AA1202" i="16"/>
  <c r="Z1202" i="16"/>
  <c r="Y1202" i="16"/>
  <c r="X1202" i="16"/>
  <c r="W1202" i="16"/>
  <c r="AE1201" i="16"/>
  <c r="AD1201" i="16"/>
  <c r="AC1201" i="16"/>
  <c r="AB1201" i="16"/>
  <c r="AA1201" i="16"/>
  <c r="Z1201" i="16"/>
  <c r="Y1201" i="16"/>
  <c r="X1201" i="16"/>
  <c r="W1201" i="16"/>
  <c r="AE1200" i="16"/>
  <c r="AD1200" i="16"/>
  <c r="AC1200" i="16"/>
  <c r="AB1200" i="16"/>
  <c r="AA1200" i="16"/>
  <c r="Z1200" i="16"/>
  <c r="Y1200" i="16"/>
  <c r="X1200" i="16"/>
  <c r="W1200" i="16"/>
  <c r="AE1199" i="16"/>
  <c r="AD1199" i="16"/>
  <c r="AC1199" i="16"/>
  <c r="AB1199" i="16"/>
  <c r="AA1199" i="16"/>
  <c r="Z1199" i="16"/>
  <c r="Y1199" i="16"/>
  <c r="X1199" i="16"/>
  <c r="W1199" i="16"/>
  <c r="AE1198" i="16"/>
  <c r="AD1198" i="16"/>
  <c r="AC1198" i="16"/>
  <c r="AB1198" i="16"/>
  <c r="AA1198" i="16"/>
  <c r="Z1198" i="16"/>
  <c r="Y1198" i="16"/>
  <c r="X1198" i="16"/>
  <c r="W1198" i="16"/>
  <c r="AE1197" i="16"/>
  <c r="AD1197" i="16"/>
  <c r="AC1197" i="16"/>
  <c r="AB1197" i="16"/>
  <c r="AA1197" i="16"/>
  <c r="Z1197" i="16"/>
  <c r="Y1197" i="16"/>
  <c r="X1197" i="16"/>
  <c r="W1197" i="16"/>
  <c r="AE1196" i="16"/>
  <c r="AD1196" i="16"/>
  <c r="AC1196" i="16"/>
  <c r="AB1196" i="16"/>
  <c r="AA1196" i="16"/>
  <c r="Z1196" i="16"/>
  <c r="Y1196" i="16"/>
  <c r="X1196" i="16"/>
  <c r="W1196" i="16"/>
  <c r="AE1195" i="16"/>
  <c r="AD1195" i="16"/>
  <c r="AC1195" i="16"/>
  <c r="AB1195" i="16"/>
  <c r="AA1195" i="16"/>
  <c r="Z1195" i="16"/>
  <c r="Y1195" i="16"/>
  <c r="X1195" i="16"/>
  <c r="W1195" i="16"/>
  <c r="AE1194" i="16"/>
  <c r="AD1194" i="16"/>
  <c r="AC1194" i="16"/>
  <c r="AB1194" i="16"/>
  <c r="AA1194" i="16"/>
  <c r="Z1194" i="16"/>
  <c r="Y1194" i="16"/>
  <c r="X1194" i="16"/>
  <c r="W1194" i="16"/>
  <c r="AE1193" i="16"/>
  <c r="AD1193" i="16"/>
  <c r="AC1193" i="16"/>
  <c r="AB1193" i="16"/>
  <c r="AA1193" i="16"/>
  <c r="Z1193" i="16"/>
  <c r="Y1193" i="16"/>
  <c r="X1193" i="16"/>
  <c r="W1193" i="16"/>
  <c r="AE1192" i="16"/>
  <c r="AD1192" i="16"/>
  <c r="AC1192" i="16"/>
  <c r="AB1192" i="16"/>
  <c r="AA1192" i="16"/>
  <c r="Z1192" i="16"/>
  <c r="Y1192" i="16"/>
  <c r="X1192" i="16"/>
  <c r="W1192" i="16"/>
  <c r="AE1191" i="16"/>
  <c r="AD1191" i="16"/>
  <c r="AC1191" i="16"/>
  <c r="AB1191" i="16"/>
  <c r="AA1191" i="16"/>
  <c r="Z1191" i="16"/>
  <c r="Y1191" i="16"/>
  <c r="X1191" i="16"/>
  <c r="W1191" i="16"/>
  <c r="AE1190" i="16"/>
  <c r="AD1190" i="16"/>
  <c r="AC1190" i="16"/>
  <c r="AB1190" i="16"/>
  <c r="AA1190" i="16"/>
  <c r="Z1190" i="16"/>
  <c r="Y1190" i="16"/>
  <c r="X1190" i="16"/>
  <c r="W1190" i="16"/>
  <c r="AE1189" i="16"/>
  <c r="AD1189" i="16"/>
  <c r="AC1189" i="16"/>
  <c r="AB1189" i="16"/>
  <c r="AA1189" i="16"/>
  <c r="Z1189" i="16"/>
  <c r="Y1189" i="16"/>
  <c r="X1189" i="16"/>
  <c r="W1189" i="16"/>
  <c r="AE1188" i="16"/>
  <c r="AD1188" i="16"/>
  <c r="AC1188" i="16"/>
  <c r="AB1188" i="16"/>
  <c r="AA1188" i="16"/>
  <c r="Z1188" i="16"/>
  <c r="Y1188" i="16"/>
  <c r="X1188" i="16"/>
  <c r="W1188" i="16"/>
  <c r="AE1187" i="16"/>
  <c r="AD1187" i="16"/>
  <c r="AC1187" i="16"/>
  <c r="AB1187" i="16"/>
  <c r="AA1187" i="16"/>
  <c r="Z1187" i="16"/>
  <c r="Y1187" i="16"/>
  <c r="X1187" i="16"/>
  <c r="W1187" i="16"/>
  <c r="AE1186" i="16"/>
  <c r="AD1186" i="16"/>
  <c r="AC1186" i="16"/>
  <c r="AB1186" i="16"/>
  <c r="AA1186" i="16"/>
  <c r="Z1186" i="16"/>
  <c r="Y1186" i="16"/>
  <c r="X1186" i="16"/>
  <c r="W1186" i="16"/>
  <c r="AE1185" i="16"/>
  <c r="AD1185" i="16"/>
  <c r="AC1185" i="16"/>
  <c r="AB1185" i="16"/>
  <c r="AA1185" i="16"/>
  <c r="Z1185" i="16"/>
  <c r="Y1185" i="16"/>
  <c r="X1185" i="16"/>
  <c r="W1185" i="16"/>
  <c r="AE1184" i="16"/>
  <c r="AD1184" i="16"/>
  <c r="AC1184" i="16"/>
  <c r="AB1184" i="16"/>
  <c r="AA1184" i="16"/>
  <c r="Z1184" i="16"/>
  <c r="Y1184" i="16"/>
  <c r="X1184" i="16"/>
  <c r="W1184" i="16"/>
  <c r="AE1183" i="16"/>
  <c r="AD1183" i="16"/>
  <c r="AC1183" i="16"/>
  <c r="AB1183" i="16"/>
  <c r="AA1183" i="16"/>
  <c r="Z1183" i="16"/>
  <c r="Y1183" i="16"/>
  <c r="X1183" i="16"/>
  <c r="W1183" i="16"/>
  <c r="AE1182" i="16"/>
  <c r="AD1182" i="16"/>
  <c r="AC1182" i="16"/>
  <c r="AB1182" i="16"/>
  <c r="AA1182" i="16"/>
  <c r="Z1182" i="16"/>
  <c r="Y1182" i="16"/>
  <c r="X1182" i="16"/>
  <c r="W1182" i="16"/>
  <c r="AE1181" i="16"/>
  <c r="AD1181" i="16"/>
  <c r="AC1181" i="16"/>
  <c r="AB1181" i="16"/>
  <c r="AA1181" i="16"/>
  <c r="Z1181" i="16"/>
  <c r="Y1181" i="16"/>
  <c r="X1181" i="16"/>
  <c r="W1181" i="16"/>
  <c r="AE1180" i="16"/>
  <c r="AD1180" i="16"/>
  <c r="AC1180" i="16"/>
  <c r="AB1180" i="16"/>
  <c r="AA1180" i="16"/>
  <c r="Z1180" i="16"/>
  <c r="Y1180" i="16"/>
  <c r="X1180" i="16"/>
  <c r="W1180" i="16"/>
  <c r="AE1179" i="16"/>
  <c r="AD1179" i="16"/>
  <c r="AC1179" i="16"/>
  <c r="AB1179" i="16"/>
  <c r="AA1179" i="16"/>
  <c r="Z1179" i="16"/>
  <c r="Y1179" i="16"/>
  <c r="X1179" i="16"/>
  <c r="W1179" i="16"/>
  <c r="AE1178" i="16"/>
  <c r="AD1178" i="16"/>
  <c r="AC1178" i="16"/>
  <c r="AB1178" i="16"/>
  <c r="AA1178" i="16"/>
  <c r="Z1178" i="16"/>
  <c r="Y1178" i="16"/>
  <c r="X1178" i="16"/>
  <c r="W1178" i="16"/>
  <c r="AE1177" i="16"/>
  <c r="AD1177" i="16"/>
  <c r="AC1177" i="16"/>
  <c r="AB1177" i="16"/>
  <c r="AA1177" i="16"/>
  <c r="Z1177" i="16"/>
  <c r="Y1177" i="16"/>
  <c r="X1177" i="16"/>
  <c r="W1177" i="16"/>
  <c r="AE1176" i="16"/>
  <c r="AD1176" i="16"/>
  <c r="AC1176" i="16"/>
  <c r="AB1176" i="16"/>
  <c r="AA1176" i="16"/>
  <c r="Z1176" i="16"/>
  <c r="Y1176" i="16"/>
  <c r="X1176" i="16"/>
  <c r="W1176" i="16"/>
  <c r="AE1175" i="16"/>
  <c r="AD1175" i="16"/>
  <c r="AC1175" i="16"/>
  <c r="AB1175" i="16"/>
  <c r="AA1175" i="16"/>
  <c r="Z1175" i="16"/>
  <c r="Y1175" i="16"/>
  <c r="X1175" i="16"/>
  <c r="W1175" i="16"/>
  <c r="AE1174" i="16"/>
  <c r="AD1174" i="16"/>
  <c r="AC1174" i="16"/>
  <c r="AB1174" i="16"/>
  <c r="AA1174" i="16"/>
  <c r="Z1174" i="16"/>
  <c r="Y1174" i="16"/>
  <c r="X1174" i="16"/>
  <c r="W1174" i="16"/>
  <c r="AE1173" i="16"/>
  <c r="AD1173" i="16"/>
  <c r="AC1173" i="16"/>
  <c r="AB1173" i="16"/>
  <c r="AA1173" i="16"/>
  <c r="Z1173" i="16"/>
  <c r="Y1173" i="16"/>
  <c r="X1173" i="16"/>
  <c r="W1173" i="16"/>
  <c r="AE1172" i="16"/>
  <c r="AD1172" i="16"/>
  <c r="AC1172" i="16"/>
  <c r="AB1172" i="16"/>
  <c r="AA1172" i="16"/>
  <c r="Z1172" i="16"/>
  <c r="Y1172" i="16"/>
  <c r="X1172" i="16"/>
  <c r="W1172" i="16"/>
  <c r="AE1171" i="16"/>
  <c r="AD1171" i="16"/>
  <c r="AC1171" i="16"/>
  <c r="AB1171" i="16"/>
  <c r="AA1171" i="16"/>
  <c r="Z1171" i="16"/>
  <c r="Y1171" i="16"/>
  <c r="X1171" i="16"/>
  <c r="W1171" i="16"/>
  <c r="AE1170" i="16"/>
  <c r="AD1170" i="16"/>
  <c r="AC1170" i="16"/>
  <c r="AB1170" i="16"/>
  <c r="AA1170" i="16"/>
  <c r="Z1170" i="16"/>
  <c r="Y1170" i="16"/>
  <c r="X1170" i="16"/>
  <c r="W1170" i="16"/>
  <c r="AE1169" i="16"/>
  <c r="AD1169" i="16"/>
  <c r="AC1169" i="16"/>
  <c r="AB1169" i="16"/>
  <c r="AA1169" i="16"/>
  <c r="Z1169" i="16"/>
  <c r="Y1169" i="16"/>
  <c r="X1169" i="16"/>
  <c r="W1169" i="16"/>
  <c r="AE1168" i="16"/>
  <c r="AD1168" i="16"/>
  <c r="AC1168" i="16"/>
  <c r="AB1168" i="16"/>
  <c r="AA1168" i="16"/>
  <c r="Z1168" i="16"/>
  <c r="Y1168" i="16"/>
  <c r="X1168" i="16"/>
  <c r="W1168" i="16"/>
  <c r="AE1167" i="16"/>
  <c r="AD1167" i="16"/>
  <c r="AC1167" i="16"/>
  <c r="AB1167" i="16"/>
  <c r="AA1167" i="16"/>
  <c r="Z1167" i="16"/>
  <c r="Y1167" i="16"/>
  <c r="X1167" i="16"/>
  <c r="W1167" i="16"/>
  <c r="AE1166" i="16"/>
  <c r="AD1166" i="16"/>
  <c r="AC1166" i="16"/>
  <c r="AB1166" i="16"/>
  <c r="AA1166" i="16"/>
  <c r="Z1166" i="16"/>
  <c r="Y1166" i="16"/>
  <c r="X1166" i="16"/>
  <c r="W1166" i="16"/>
  <c r="AE1165" i="16"/>
  <c r="AD1165" i="16"/>
  <c r="AC1165" i="16"/>
  <c r="AB1165" i="16"/>
  <c r="AA1165" i="16"/>
  <c r="Z1165" i="16"/>
  <c r="Y1165" i="16"/>
  <c r="X1165" i="16"/>
  <c r="W1165" i="16"/>
  <c r="AE1164" i="16"/>
  <c r="AD1164" i="16"/>
  <c r="AC1164" i="16"/>
  <c r="AB1164" i="16"/>
  <c r="AA1164" i="16"/>
  <c r="Z1164" i="16"/>
  <c r="Y1164" i="16"/>
  <c r="X1164" i="16"/>
  <c r="W1164" i="16"/>
  <c r="AE1163" i="16"/>
  <c r="AD1163" i="16"/>
  <c r="AC1163" i="16"/>
  <c r="AB1163" i="16"/>
  <c r="AA1163" i="16"/>
  <c r="Z1163" i="16"/>
  <c r="Y1163" i="16"/>
  <c r="X1163" i="16"/>
  <c r="W1163" i="16"/>
  <c r="AE1162" i="16"/>
  <c r="AD1162" i="16"/>
  <c r="AC1162" i="16"/>
  <c r="AB1162" i="16"/>
  <c r="AA1162" i="16"/>
  <c r="Z1162" i="16"/>
  <c r="Y1162" i="16"/>
  <c r="X1162" i="16"/>
  <c r="W1162" i="16"/>
  <c r="AE1161" i="16"/>
  <c r="AD1161" i="16"/>
  <c r="AC1161" i="16"/>
  <c r="AB1161" i="16"/>
  <c r="AA1161" i="16"/>
  <c r="Z1161" i="16"/>
  <c r="Y1161" i="16"/>
  <c r="X1161" i="16"/>
  <c r="W1161" i="16"/>
  <c r="AE1160" i="16"/>
  <c r="AD1160" i="16"/>
  <c r="AC1160" i="16"/>
  <c r="AB1160" i="16"/>
  <c r="AA1160" i="16"/>
  <c r="Z1160" i="16"/>
  <c r="Y1160" i="16"/>
  <c r="X1160" i="16"/>
  <c r="W1160" i="16"/>
  <c r="AE1159" i="16"/>
  <c r="AD1159" i="16"/>
  <c r="AC1159" i="16"/>
  <c r="AB1159" i="16"/>
  <c r="AA1159" i="16"/>
  <c r="Z1159" i="16"/>
  <c r="Y1159" i="16"/>
  <c r="X1159" i="16"/>
  <c r="W1159" i="16"/>
  <c r="AE1158" i="16"/>
  <c r="AD1158" i="16"/>
  <c r="AC1158" i="16"/>
  <c r="AB1158" i="16"/>
  <c r="AA1158" i="16"/>
  <c r="Z1158" i="16"/>
  <c r="Y1158" i="16"/>
  <c r="X1158" i="16"/>
  <c r="W1158" i="16"/>
  <c r="AE1157" i="16"/>
  <c r="AD1157" i="16"/>
  <c r="AC1157" i="16"/>
  <c r="AB1157" i="16"/>
  <c r="AA1157" i="16"/>
  <c r="Z1157" i="16"/>
  <c r="Y1157" i="16"/>
  <c r="X1157" i="16"/>
  <c r="W1157" i="16"/>
  <c r="AE1156" i="16"/>
  <c r="AD1156" i="16"/>
  <c r="AC1156" i="16"/>
  <c r="AB1156" i="16"/>
  <c r="AA1156" i="16"/>
  <c r="Z1156" i="16"/>
  <c r="Y1156" i="16"/>
  <c r="X1156" i="16"/>
  <c r="W1156" i="16"/>
  <c r="AE1155" i="16"/>
  <c r="AD1155" i="16"/>
  <c r="AC1155" i="16"/>
  <c r="AB1155" i="16"/>
  <c r="AA1155" i="16"/>
  <c r="Z1155" i="16"/>
  <c r="Y1155" i="16"/>
  <c r="X1155" i="16"/>
  <c r="W1155" i="16"/>
  <c r="AE1154" i="16"/>
  <c r="AD1154" i="16"/>
  <c r="AC1154" i="16"/>
  <c r="AB1154" i="16"/>
  <c r="AA1154" i="16"/>
  <c r="Z1154" i="16"/>
  <c r="Y1154" i="16"/>
  <c r="X1154" i="16"/>
  <c r="W1154" i="16"/>
  <c r="AE1153" i="16"/>
  <c r="AD1153" i="16"/>
  <c r="AC1153" i="16"/>
  <c r="AB1153" i="16"/>
  <c r="AA1153" i="16"/>
  <c r="Z1153" i="16"/>
  <c r="Y1153" i="16"/>
  <c r="X1153" i="16"/>
  <c r="W1153" i="16"/>
  <c r="AE1152" i="16"/>
  <c r="AD1152" i="16"/>
  <c r="AC1152" i="16"/>
  <c r="AB1152" i="16"/>
  <c r="AA1152" i="16"/>
  <c r="Z1152" i="16"/>
  <c r="Y1152" i="16"/>
  <c r="X1152" i="16"/>
  <c r="W1152" i="16"/>
  <c r="AE1151" i="16"/>
  <c r="AD1151" i="16"/>
  <c r="AC1151" i="16"/>
  <c r="AB1151" i="16"/>
  <c r="AA1151" i="16"/>
  <c r="Z1151" i="16"/>
  <c r="Y1151" i="16"/>
  <c r="X1151" i="16"/>
  <c r="W1151" i="16"/>
  <c r="AE1150" i="16"/>
  <c r="AD1150" i="16"/>
  <c r="AC1150" i="16"/>
  <c r="AB1150" i="16"/>
  <c r="AA1150" i="16"/>
  <c r="Z1150" i="16"/>
  <c r="Y1150" i="16"/>
  <c r="X1150" i="16"/>
  <c r="W1150" i="16"/>
  <c r="AE1149" i="16"/>
  <c r="AD1149" i="16"/>
  <c r="AC1149" i="16"/>
  <c r="AB1149" i="16"/>
  <c r="AA1149" i="16"/>
  <c r="Z1149" i="16"/>
  <c r="Y1149" i="16"/>
  <c r="X1149" i="16"/>
  <c r="W1149" i="16"/>
  <c r="AE1148" i="16"/>
  <c r="AD1148" i="16"/>
  <c r="AC1148" i="16"/>
  <c r="AB1148" i="16"/>
  <c r="AA1148" i="16"/>
  <c r="Z1148" i="16"/>
  <c r="Y1148" i="16"/>
  <c r="X1148" i="16"/>
  <c r="W1148" i="16"/>
  <c r="AE1147" i="16"/>
  <c r="AD1147" i="16"/>
  <c r="AC1147" i="16"/>
  <c r="AB1147" i="16"/>
  <c r="AA1147" i="16"/>
  <c r="Z1147" i="16"/>
  <c r="Y1147" i="16"/>
  <c r="X1147" i="16"/>
  <c r="W1147" i="16"/>
  <c r="AE1146" i="16"/>
  <c r="AD1146" i="16"/>
  <c r="AC1146" i="16"/>
  <c r="AB1146" i="16"/>
  <c r="AA1146" i="16"/>
  <c r="Z1146" i="16"/>
  <c r="Y1146" i="16"/>
  <c r="X1146" i="16"/>
  <c r="W1146" i="16"/>
  <c r="AE1145" i="16"/>
  <c r="AD1145" i="16"/>
  <c r="AC1145" i="16"/>
  <c r="AB1145" i="16"/>
  <c r="AA1145" i="16"/>
  <c r="Z1145" i="16"/>
  <c r="Y1145" i="16"/>
  <c r="X1145" i="16"/>
  <c r="W1145" i="16"/>
  <c r="AE1144" i="16"/>
  <c r="AD1144" i="16"/>
  <c r="AC1144" i="16"/>
  <c r="AB1144" i="16"/>
  <c r="AA1144" i="16"/>
  <c r="Z1144" i="16"/>
  <c r="Y1144" i="16"/>
  <c r="X1144" i="16"/>
  <c r="W1144" i="16"/>
  <c r="AE1143" i="16"/>
  <c r="AD1143" i="16"/>
  <c r="AC1143" i="16"/>
  <c r="AB1143" i="16"/>
  <c r="AA1143" i="16"/>
  <c r="Z1143" i="16"/>
  <c r="Y1143" i="16"/>
  <c r="X1143" i="16"/>
  <c r="W1143" i="16"/>
  <c r="AE1142" i="16"/>
  <c r="AD1142" i="16"/>
  <c r="AC1142" i="16"/>
  <c r="AB1142" i="16"/>
  <c r="AA1142" i="16"/>
  <c r="Z1142" i="16"/>
  <c r="Y1142" i="16"/>
  <c r="X1142" i="16"/>
  <c r="W1142" i="16"/>
  <c r="AE1141" i="16"/>
  <c r="AD1141" i="16"/>
  <c r="AC1141" i="16"/>
  <c r="AB1141" i="16"/>
  <c r="AA1141" i="16"/>
  <c r="Z1141" i="16"/>
  <c r="Y1141" i="16"/>
  <c r="X1141" i="16"/>
  <c r="W1141" i="16"/>
  <c r="AE1140" i="16"/>
  <c r="AD1140" i="16"/>
  <c r="AC1140" i="16"/>
  <c r="AB1140" i="16"/>
  <c r="AA1140" i="16"/>
  <c r="Z1140" i="16"/>
  <c r="Y1140" i="16"/>
  <c r="X1140" i="16"/>
  <c r="W1140" i="16"/>
  <c r="AE1139" i="16"/>
  <c r="AD1139" i="16"/>
  <c r="AC1139" i="16"/>
  <c r="AB1139" i="16"/>
  <c r="AA1139" i="16"/>
  <c r="Z1139" i="16"/>
  <c r="Y1139" i="16"/>
  <c r="X1139" i="16"/>
  <c r="W1139" i="16"/>
  <c r="AE1138" i="16"/>
  <c r="AD1138" i="16"/>
  <c r="AC1138" i="16"/>
  <c r="AB1138" i="16"/>
  <c r="AA1138" i="16"/>
  <c r="Z1138" i="16"/>
  <c r="Y1138" i="16"/>
  <c r="X1138" i="16"/>
  <c r="W1138" i="16"/>
  <c r="AE1137" i="16"/>
  <c r="AD1137" i="16"/>
  <c r="AC1137" i="16"/>
  <c r="AB1137" i="16"/>
  <c r="AA1137" i="16"/>
  <c r="Z1137" i="16"/>
  <c r="Y1137" i="16"/>
  <c r="X1137" i="16"/>
  <c r="W1137" i="16"/>
  <c r="AE1136" i="16"/>
  <c r="AD1136" i="16"/>
  <c r="AC1136" i="16"/>
  <c r="AB1136" i="16"/>
  <c r="AA1136" i="16"/>
  <c r="Z1136" i="16"/>
  <c r="Y1136" i="16"/>
  <c r="X1136" i="16"/>
  <c r="W1136" i="16"/>
  <c r="AE1135" i="16"/>
  <c r="AD1135" i="16"/>
  <c r="AC1135" i="16"/>
  <c r="AB1135" i="16"/>
  <c r="AA1135" i="16"/>
  <c r="Z1135" i="16"/>
  <c r="Y1135" i="16"/>
  <c r="X1135" i="16"/>
  <c r="W1135" i="16"/>
  <c r="AE1134" i="16"/>
  <c r="AD1134" i="16"/>
  <c r="AC1134" i="16"/>
  <c r="AB1134" i="16"/>
  <c r="AA1134" i="16"/>
  <c r="Z1134" i="16"/>
  <c r="Y1134" i="16"/>
  <c r="X1134" i="16"/>
  <c r="W1134" i="16"/>
  <c r="AE1133" i="16"/>
  <c r="AD1133" i="16"/>
  <c r="AC1133" i="16"/>
  <c r="AB1133" i="16"/>
  <c r="AA1133" i="16"/>
  <c r="Z1133" i="16"/>
  <c r="Y1133" i="16"/>
  <c r="X1133" i="16"/>
  <c r="W1133" i="16"/>
  <c r="AE1132" i="16"/>
  <c r="AD1132" i="16"/>
  <c r="AC1132" i="16"/>
  <c r="AB1132" i="16"/>
  <c r="AA1132" i="16"/>
  <c r="Z1132" i="16"/>
  <c r="Y1132" i="16"/>
  <c r="X1132" i="16"/>
  <c r="W1132" i="16"/>
  <c r="AE1131" i="16"/>
  <c r="AD1131" i="16"/>
  <c r="AC1131" i="16"/>
  <c r="AB1131" i="16"/>
  <c r="AA1131" i="16"/>
  <c r="Z1131" i="16"/>
  <c r="Y1131" i="16"/>
  <c r="X1131" i="16"/>
  <c r="W1131" i="16"/>
  <c r="AE1130" i="16"/>
  <c r="AD1130" i="16"/>
  <c r="AC1130" i="16"/>
  <c r="AB1130" i="16"/>
  <c r="AA1130" i="16"/>
  <c r="Z1130" i="16"/>
  <c r="Y1130" i="16"/>
  <c r="X1130" i="16"/>
  <c r="W1130" i="16"/>
  <c r="AE1129" i="16"/>
  <c r="AD1129" i="16"/>
  <c r="AC1129" i="16"/>
  <c r="AB1129" i="16"/>
  <c r="AA1129" i="16"/>
  <c r="Z1129" i="16"/>
  <c r="Y1129" i="16"/>
  <c r="X1129" i="16"/>
  <c r="W1129" i="16"/>
  <c r="AE1128" i="16"/>
  <c r="AD1128" i="16"/>
  <c r="AC1128" i="16"/>
  <c r="AB1128" i="16"/>
  <c r="AA1128" i="16"/>
  <c r="Z1128" i="16"/>
  <c r="Y1128" i="16"/>
  <c r="X1128" i="16"/>
  <c r="W1128" i="16"/>
  <c r="AE1127" i="16"/>
  <c r="AD1127" i="16"/>
  <c r="AC1127" i="16"/>
  <c r="AB1127" i="16"/>
  <c r="AA1127" i="16"/>
  <c r="Z1127" i="16"/>
  <c r="Y1127" i="16"/>
  <c r="X1127" i="16"/>
  <c r="W1127" i="16"/>
  <c r="AE1126" i="16"/>
  <c r="AD1126" i="16"/>
  <c r="AC1126" i="16"/>
  <c r="AB1126" i="16"/>
  <c r="AA1126" i="16"/>
  <c r="Z1126" i="16"/>
  <c r="Y1126" i="16"/>
  <c r="X1126" i="16"/>
  <c r="W1126" i="16"/>
  <c r="AE1125" i="16"/>
  <c r="AD1125" i="16"/>
  <c r="AC1125" i="16"/>
  <c r="AB1125" i="16"/>
  <c r="AA1125" i="16"/>
  <c r="Z1125" i="16"/>
  <c r="Y1125" i="16"/>
  <c r="X1125" i="16"/>
  <c r="W1125" i="16"/>
  <c r="AE1124" i="16"/>
  <c r="AD1124" i="16"/>
  <c r="AC1124" i="16"/>
  <c r="AB1124" i="16"/>
  <c r="AA1124" i="16"/>
  <c r="Z1124" i="16"/>
  <c r="Y1124" i="16"/>
  <c r="X1124" i="16"/>
  <c r="W1124" i="16"/>
  <c r="AE1123" i="16"/>
  <c r="AD1123" i="16"/>
  <c r="AC1123" i="16"/>
  <c r="AB1123" i="16"/>
  <c r="AA1123" i="16"/>
  <c r="Z1123" i="16"/>
  <c r="Y1123" i="16"/>
  <c r="X1123" i="16"/>
  <c r="W1123" i="16"/>
  <c r="AE1122" i="16"/>
  <c r="AD1122" i="16"/>
  <c r="AC1122" i="16"/>
  <c r="AB1122" i="16"/>
  <c r="AA1122" i="16"/>
  <c r="Z1122" i="16"/>
  <c r="Y1122" i="16"/>
  <c r="X1122" i="16"/>
  <c r="W1122" i="16"/>
  <c r="AE1121" i="16"/>
  <c r="AD1121" i="16"/>
  <c r="AC1121" i="16"/>
  <c r="AB1121" i="16"/>
  <c r="AA1121" i="16"/>
  <c r="Z1121" i="16"/>
  <c r="Y1121" i="16"/>
  <c r="X1121" i="16"/>
  <c r="W1121" i="16"/>
  <c r="AE1120" i="16"/>
  <c r="AD1120" i="16"/>
  <c r="AC1120" i="16"/>
  <c r="AB1120" i="16"/>
  <c r="AA1120" i="16"/>
  <c r="Z1120" i="16"/>
  <c r="Y1120" i="16"/>
  <c r="X1120" i="16"/>
  <c r="W1120" i="16"/>
  <c r="AE1119" i="16"/>
  <c r="AD1119" i="16"/>
  <c r="AC1119" i="16"/>
  <c r="AB1119" i="16"/>
  <c r="AA1119" i="16"/>
  <c r="Z1119" i="16"/>
  <c r="Y1119" i="16"/>
  <c r="X1119" i="16"/>
  <c r="W1119" i="16"/>
  <c r="AE1118" i="16"/>
  <c r="AD1118" i="16"/>
  <c r="AC1118" i="16"/>
  <c r="AB1118" i="16"/>
  <c r="AA1118" i="16"/>
  <c r="Z1118" i="16"/>
  <c r="Y1118" i="16"/>
  <c r="X1118" i="16"/>
  <c r="W1118" i="16"/>
  <c r="AE1117" i="16"/>
  <c r="AD1117" i="16"/>
  <c r="AC1117" i="16"/>
  <c r="AB1117" i="16"/>
  <c r="AA1117" i="16"/>
  <c r="Z1117" i="16"/>
  <c r="Y1117" i="16"/>
  <c r="X1117" i="16"/>
  <c r="W1117" i="16"/>
  <c r="AE1116" i="16"/>
  <c r="AD1116" i="16"/>
  <c r="AC1116" i="16"/>
  <c r="AB1116" i="16"/>
  <c r="AA1116" i="16"/>
  <c r="Z1116" i="16"/>
  <c r="Y1116" i="16"/>
  <c r="X1116" i="16"/>
  <c r="W1116" i="16"/>
  <c r="AE1115" i="16"/>
  <c r="AD1115" i="16"/>
  <c r="AC1115" i="16"/>
  <c r="AB1115" i="16"/>
  <c r="AA1115" i="16"/>
  <c r="Z1115" i="16"/>
  <c r="Y1115" i="16"/>
  <c r="X1115" i="16"/>
  <c r="W1115" i="16"/>
  <c r="AE1114" i="16"/>
  <c r="AD1114" i="16"/>
  <c r="AC1114" i="16"/>
  <c r="AB1114" i="16"/>
  <c r="AA1114" i="16"/>
  <c r="Z1114" i="16"/>
  <c r="Y1114" i="16"/>
  <c r="X1114" i="16"/>
  <c r="W1114" i="16"/>
  <c r="AE1113" i="16"/>
  <c r="AD1113" i="16"/>
  <c r="AC1113" i="16"/>
  <c r="AB1113" i="16"/>
  <c r="AA1113" i="16"/>
  <c r="Z1113" i="16"/>
  <c r="Y1113" i="16"/>
  <c r="X1113" i="16"/>
  <c r="W1113" i="16"/>
  <c r="AE1112" i="16"/>
  <c r="AD1112" i="16"/>
  <c r="AC1112" i="16"/>
  <c r="AB1112" i="16"/>
  <c r="AA1112" i="16"/>
  <c r="Z1112" i="16"/>
  <c r="Y1112" i="16"/>
  <c r="X1112" i="16"/>
  <c r="W1112" i="16"/>
  <c r="AE1111" i="16"/>
  <c r="AD1111" i="16"/>
  <c r="AC1111" i="16"/>
  <c r="AB1111" i="16"/>
  <c r="AA1111" i="16"/>
  <c r="Z1111" i="16"/>
  <c r="Y1111" i="16"/>
  <c r="X1111" i="16"/>
  <c r="W1111" i="16"/>
  <c r="AE1110" i="16"/>
  <c r="AD1110" i="16"/>
  <c r="AC1110" i="16"/>
  <c r="AB1110" i="16"/>
  <c r="AA1110" i="16"/>
  <c r="Z1110" i="16"/>
  <c r="Y1110" i="16"/>
  <c r="X1110" i="16"/>
  <c r="W1110" i="16"/>
  <c r="AE1109" i="16"/>
  <c r="AD1109" i="16"/>
  <c r="AC1109" i="16"/>
  <c r="AB1109" i="16"/>
  <c r="AA1109" i="16"/>
  <c r="Z1109" i="16"/>
  <c r="Y1109" i="16"/>
  <c r="X1109" i="16"/>
  <c r="W1109" i="16"/>
  <c r="AE1108" i="16"/>
  <c r="AD1108" i="16"/>
  <c r="AC1108" i="16"/>
  <c r="AB1108" i="16"/>
  <c r="AA1108" i="16"/>
  <c r="Z1108" i="16"/>
  <c r="Y1108" i="16"/>
  <c r="X1108" i="16"/>
  <c r="W1108" i="16"/>
  <c r="AE1107" i="16"/>
  <c r="AD1107" i="16"/>
  <c r="AC1107" i="16"/>
  <c r="AB1107" i="16"/>
  <c r="AA1107" i="16"/>
  <c r="Z1107" i="16"/>
  <c r="Y1107" i="16"/>
  <c r="X1107" i="16"/>
  <c r="W1107" i="16"/>
  <c r="AE1106" i="16"/>
  <c r="AD1106" i="16"/>
  <c r="AC1106" i="16"/>
  <c r="AB1106" i="16"/>
  <c r="AA1106" i="16"/>
  <c r="Z1106" i="16"/>
  <c r="Y1106" i="16"/>
  <c r="X1106" i="16"/>
  <c r="W1106" i="16"/>
  <c r="AE1105" i="16"/>
  <c r="AD1105" i="16"/>
  <c r="AC1105" i="16"/>
  <c r="AB1105" i="16"/>
  <c r="AA1105" i="16"/>
  <c r="Z1105" i="16"/>
  <c r="Y1105" i="16"/>
  <c r="X1105" i="16"/>
  <c r="W1105" i="16"/>
  <c r="AE1104" i="16"/>
  <c r="AD1104" i="16"/>
  <c r="AC1104" i="16"/>
  <c r="AB1104" i="16"/>
  <c r="AA1104" i="16"/>
  <c r="Z1104" i="16"/>
  <c r="Y1104" i="16"/>
  <c r="X1104" i="16"/>
  <c r="W1104" i="16"/>
  <c r="AE1103" i="16"/>
  <c r="AD1103" i="16"/>
  <c r="AC1103" i="16"/>
  <c r="AB1103" i="16"/>
  <c r="AA1103" i="16"/>
  <c r="Z1103" i="16"/>
  <c r="Y1103" i="16"/>
  <c r="X1103" i="16"/>
  <c r="W1103" i="16"/>
  <c r="AE1102" i="16"/>
  <c r="AD1102" i="16"/>
  <c r="AC1102" i="16"/>
  <c r="AB1102" i="16"/>
  <c r="AA1102" i="16"/>
  <c r="Z1102" i="16"/>
  <c r="Y1102" i="16"/>
  <c r="X1102" i="16"/>
  <c r="W1102" i="16"/>
  <c r="AE1101" i="16"/>
  <c r="AD1101" i="16"/>
  <c r="AC1101" i="16"/>
  <c r="AB1101" i="16"/>
  <c r="AA1101" i="16"/>
  <c r="Z1101" i="16"/>
  <c r="Y1101" i="16"/>
  <c r="X1101" i="16"/>
  <c r="W1101" i="16"/>
  <c r="AE1100" i="16"/>
  <c r="AD1100" i="16"/>
  <c r="AC1100" i="16"/>
  <c r="AB1100" i="16"/>
  <c r="AA1100" i="16"/>
  <c r="Z1100" i="16"/>
  <c r="Y1100" i="16"/>
  <c r="X1100" i="16"/>
  <c r="W1100" i="16"/>
  <c r="AE1099" i="16"/>
  <c r="AD1099" i="16"/>
  <c r="AC1099" i="16"/>
  <c r="AB1099" i="16"/>
  <c r="AA1099" i="16"/>
  <c r="Z1099" i="16"/>
  <c r="Y1099" i="16"/>
  <c r="X1099" i="16"/>
  <c r="W1099" i="16"/>
  <c r="AE1098" i="16"/>
  <c r="AD1098" i="16"/>
  <c r="AC1098" i="16"/>
  <c r="AB1098" i="16"/>
  <c r="AA1098" i="16"/>
  <c r="Z1098" i="16"/>
  <c r="Y1098" i="16"/>
  <c r="X1098" i="16"/>
  <c r="W1098" i="16"/>
  <c r="AE1097" i="16"/>
  <c r="AD1097" i="16"/>
  <c r="AC1097" i="16"/>
  <c r="AB1097" i="16"/>
  <c r="AA1097" i="16"/>
  <c r="Z1097" i="16"/>
  <c r="Y1097" i="16"/>
  <c r="X1097" i="16"/>
  <c r="W1097" i="16"/>
  <c r="AE1096" i="16"/>
  <c r="AD1096" i="16"/>
  <c r="AC1096" i="16"/>
  <c r="AB1096" i="16"/>
  <c r="AA1096" i="16"/>
  <c r="Z1096" i="16"/>
  <c r="Y1096" i="16"/>
  <c r="X1096" i="16"/>
  <c r="W1096" i="16"/>
  <c r="AE1095" i="16"/>
  <c r="AD1095" i="16"/>
  <c r="AC1095" i="16"/>
  <c r="AB1095" i="16"/>
  <c r="AA1095" i="16"/>
  <c r="Z1095" i="16"/>
  <c r="Y1095" i="16"/>
  <c r="X1095" i="16"/>
  <c r="W1095" i="16"/>
  <c r="AE1094" i="16"/>
  <c r="AD1094" i="16"/>
  <c r="AC1094" i="16"/>
  <c r="AB1094" i="16"/>
  <c r="AA1094" i="16"/>
  <c r="Z1094" i="16"/>
  <c r="Y1094" i="16"/>
  <c r="X1094" i="16"/>
  <c r="W1094" i="16"/>
  <c r="AE1093" i="16"/>
  <c r="AD1093" i="16"/>
  <c r="AC1093" i="16"/>
  <c r="AB1093" i="16"/>
  <c r="AA1093" i="16"/>
  <c r="Z1093" i="16"/>
  <c r="Y1093" i="16"/>
  <c r="X1093" i="16"/>
  <c r="W1093" i="16"/>
  <c r="AE1092" i="16"/>
  <c r="AD1092" i="16"/>
  <c r="AC1092" i="16"/>
  <c r="AB1092" i="16"/>
  <c r="AA1092" i="16"/>
  <c r="Z1092" i="16"/>
  <c r="Y1092" i="16"/>
  <c r="X1092" i="16"/>
  <c r="W1092" i="16"/>
  <c r="AE1091" i="16"/>
  <c r="AD1091" i="16"/>
  <c r="AC1091" i="16"/>
  <c r="AB1091" i="16"/>
  <c r="AA1091" i="16"/>
  <c r="Z1091" i="16"/>
  <c r="Y1091" i="16"/>
  <c r="X1091" i="16"/>
  <c r="W1091" i="16"/>
  <c r="AE1090" i="16"/>
  <c r="AD1090" i="16"/>
  <c r="AC1090" i="16"/>
  <c r="AB1090" i="16"/>
  <c r="AA1090" i="16"/>
  <c r="Z1090" i="16"/>
  <c r="Y1090" i="16"/>
  <c r="X1090" i="16"/>
  <c r="W1090" i="16"/>
  <c r="AE1089" i="16"/>
  <c r="AD1089" i="16"/>
  <c r="AC1089" i="16"/>
  <c r="AB1089" i="16"/>
  <c r="AA1089" i="16"/>
  <c r="Z1089" i="16"/>
  <c r="Y1089" i="16"/>
  <c r="X1089" i="16"/>
  <c r="W1089" i="16"/>
  <c r="AE1088" i="16"/>
  <c r="AD1088" i="16"/>
  <c r="AC1088" i="16"/>
  <c r="AB1088" i="16"/>
  <c r="AA1088" i="16"/>
  <c r="Z1088" i="16"/>
  <c r="Y1088" i="16"/>
  <c r="X1088" i="16"/>
  <c r="W1088" i="16"/>
  <c r="AE1087" i="16"/>
  <c r="AD1087" i="16"/>
  <c r="AC1087" i="16"/>
  <c r="AB1087" i="16"/>
  <c r="AA1087" i="16"/>
  <c r="Z1087" i="16"/>
  <c r="Y1087" i="16"/>
  <c r="X1087" i="16"/>
  <c r="W1087" i="16"/>
  <c r="AE1086" i="16"/>
  <c r="AD1086" i="16"/>
  <c r="AC1086" i="16"/>
  <c r="AB1086" i="16"/>
  <c r="AA1086" i="16"/>
  <c r="Z1086" i="16"/>
  <c r="Y1086" i="16"/>
  <c r="X1086" i="16"/>
  <c r="W1086" i="16"/>
  <c r="AE1085" i="16"/>
  <c r="AD1085" i="16"/>
  <c r="AC1085" i="16"/>
  <c r="AB1085" i="16"/>
  <c r="AA1085" i="16"/>
  <c r="Z1085" i="16"/>
  <c r="Y1085" i="16"/>
  <c r="X1085" i="16"/>
  <c r="W1085" i="16"/>
  <c r="AE1084" i="16"/>
  <c r="AD1084" i="16"/>
  <c r="AC1084" i="16"/>
  <c r="AB1084" i="16"/>
  <c r="AA1084" i="16"/>
  <c r="Z1084" i="16"/>
  <c r="Y1084" i="16"/>
  <c r="X1084" i="16"/>
  <c r="W1084" i="16"/>
  <c r="AE1083" i="16"/>
  <c r="AD1083" i="16"/>
  <c r="AC1083" i="16"/>
  <c r="AB1083" i="16"/>
  <c r="AA1083" i="16"/>
  <c r="Z1083" i="16"/>
  <c r="Y1083" i="16"/>
  <c r="X1083" i="16"/>
  <c r="W1083" i="16"/>
  <c r="AE1082" i="16"/>
  <c r="AD1082" i="16"/>
  <c r="AC1082" i="16"/>
  <c r="AB1082" i="16"/>
  <c r="AA1082" i="16"/>
  <c r="Z1082" i="16"/>
  <c r="Y1082" i="16"/>
  <c r="X1082" i="16"/>
  <c r="W1082" i="16"/>
  <c r="AE1081" i="16"/>
  <c r="AD1081" i="16"/>
  <c r="AC1081" i="16"/>
  <c r="AB1081" i="16"/>
  <c r="AA1081" i="16"/>
  <c r="Z1081" i="16"/>
  <c r="Y1081" i="16"/>
  <c r="X1081" i="16"/>
  <c r="W1081" i="16"/>
  <c r="AE1080" i="16"/>
  <c r="AD1080" i="16"/>
  <c r="AC1080" i="16"/>
  <c r="AB1080" i="16"/>
  <c r="AA1080" i="16"/>
  <c r="Z1080" i="16"/>
  <c r="Y1080" i="16"/>
  <c r="X1080" i="16"/>
  <c r="W1080" i="16"/>
  <c r="AE1079" i="16"/>
  <c r="AD1079" i="16"/>
  <c r="AC1079" i="16"/>
  <c r="AB1079" i="16"/>
  <c r="AA1079" i="16"/>
  <c r="Z1079" i="16"/>
  <c r="Y1079" i="16"/>
  <c r="X1079" i="16"/>
  <c r="W1079" i="16"/>
  <c r="AE1078" i="16"/>
  <c r="AD1078" i="16"/>
  <c r="AC1078" i="16"/>
  <c r="AB1078" i="16"/>
  <c r="AA1078" i="16"/>
  <c r="Z1078" i="16"/>
  <c r="Y1078" i="16"/>
  <c r="X1078" i="16"/>
  <c r="W1078" i="16"/>
  <c r="AE1077" i="16"/>
  <c r="AD1077" i="16"/>
  <c r="AC1077" i="16"/>
  <c r="AB1077" i="16"/>
  <c r="AA1077" i="16"/>
  <c r="Z1077" i="16"/>
  <c r="Y1077" i="16"/>
  <c r="X1077" i="16"/>
  <c r="W1077" i="16"/>
  <c r="AE1076" i="16"/>
  <c r="AD1076" i="16"/>
  <c r="AC1076" i="16"/>
  <c r="AB1076" i="16"/>
  <c r="AA1076" i="16"/>
  <c r="Z1076" i="16"/>
  <c r="Y1076" i="16"/>
  <c r="X1076" i="16"/>
  <c r="W1076" i="16"/>
  <c r="AE1075" i="16"/>
  <c r="AD1075" i="16"/>
  <c r="AC1075" i="16"/>
  <c r="AB1075" i="16"/>
  <c r="AA1075" i="16"/>
  <c r="Z1075" i="16"/>
  <c r="Y1075" i="16"/>
  <c r="X1075" i="16"/>
  <c r="W1075" i="16"/>
  <c r="AE1074" i="16"/>
  <c r="AD1074" i="16"/>
  <c r="AC1074" i="16"/>
  <c r="AB1074" i="16"/>
  <c r="AA1074" i="16"/>
  <c r="Z1074" i="16"/>
  <c r="Y1074" i="16"/>
  <c r="X1074" i="16"/>
  <c r="W1074" i="16"/>
  <c r="AE1073" i="16"/>
  <c r="AD1073" i="16"/>
  <c r="AC1073" i="16"/>
  <c r="AB1073" i="16"/>
  <c r="AA1073" i="16"/>
  <c r="Z1073" i="16"/>
  <c r="Y1073" i="16"/>
  <c r="X1073" i="16"/>
  <c r="W1073" i="16"/>
  <c r="AE1072" i="16"/>
  <c r="AD1072" i="16"/>
  <c r="AC1072" i="16"/>
  <c r="AB1072" i="16"/>
  <c r="AA1072" i="16"/>
  <c r="Z1072" i="16"/>
  <c r="Y1072" i="16"/>
  <c r="X1072" i="16"/>
  <c r="W1072" i="16"/>
  <c r="AE1071" i="16"/>
  <c r="AD1071" i="16"/>
  <c r="AC1071" i="16"/>
  <c r="AB1071" i="16"/>
  <c r="AA1071" i="16"/>
  <c r="Z1071" i="16"/>
  <c r="Y1071" i="16"/>
  <c r="X1071" i="16"/>
  <c r="W1071" i="16"/>
  <c r="AE1070" i="16"/>
  <c r="AD1070" i="16"/>
  <c r="AC1070" i="16"/>
  <c r="AB1070" i="16"/>
  <c r="AA1070" i="16"/>
  <c r="Z1070" i="16"/>
  <c r="Y1070" i="16"/>
  <c r="X1070" i="16"/>
  <c r="W1070" i="16"/>
  <c r="AE1069" i="16"/>
  <c r="AD1069" i="16"/>
  <c r="AC1069" i="16"/>
  <c r="AB1069" i="16"/>
  <c r="AA1069" i="16"/>
  <c r="Z1069" i="16"/>
  <c r="Y1069" i="16"/>
  <c r="X1069" i="16"/>
  <c r="W1069" i="16"/>
  <c r="AE1068" i="16"/>
  <c r="AD1068" i="16"/>
  <c r="AC1068" i="16"/>
  <c r="AB1068" i="16"/>
  <c r="AA1068" i="16"/>
  <c r="Z1068" i="16"/>
  <c r="Y1068" i="16"/>
  <c r="X1068" i="16"/>
  <c r="W1068" i="16"/>
  <c r="AE1067" i="16"/>
  <c r="AD1067" i="16"/>
  <c r="AC1067" i="16"/>
  <c r="AB1067" i="16"/>
  <c r="AA1067" i="16"/>
  <c r="Z1067" i="16"/>
  <c r="Y1067" i="16"/>
  <c r="X1067" i="16"/>
  <c r="W1067" i="16"/>
  <c r="AE1066" i="16"/>
  <c r="AD1066" i="16"/>
  <c r="AC1066" i="16"/>
  <c r="AB1066" i="16"/>
  <c r="AA1066" i="16"/>
  <c r="Z1066" i="16"/>
  <c r="Y1066" i="16"/>
  <c r="X1066" i="16"/>
  <c r="W1066" i="16"/>
  <c r="AE1065" i="16"/>
  <c r="AD1065" i="16"/>
  <c r="AC1065" i="16"/>
  <c r="AB1065" i="16"/>
  <c r="AA1065" i="16"/>
  <c r="Z1065" i="16"/>
  <c r="Y1065" i="16"/>
  <c r="X1065" i="16"/>
  <c r="W1065" i="16"/>
  <c r="AE1064" i="16"/>
  <c r="AD1064" i="16"/>
  <c r="AC1064" i="16"/>
  <c r="AB1064" i="16"/>
  <c r="AA1064" i="16"/>
  <c r="Z1064" i="16"/>
  <c r="Y1064" i="16"/>
  <c r="X1064" i="16"/>
  <c r="W1064" i="16"/>
  <c r="AE1063" i="16"/>
  <c r="AD1063" i="16"/>
  <c r="AC1063" i="16"/>
  <c r="AB1063" i="16"/>
  <c r="AA1063" i="16"/>
  <c r="Z1063" i="16"/>
  <c r="Y1063" i="16"/>
  <c r="X1063" i="16"/>
  <c r="W1063" i="16"/>
  <c r="AE1062" i="16"/>
  <c r="AD1062" i="16"/>
  <c r="AC1062" i="16"/>
  <c r="AB1062" i="16"/>
  <c r="AA1062" i="16"/>
  <c r="Z1062" i="16"/>
  <c r="Y1062" i="16"/>
  <c r="X1062" i="16"/>
  <c r="W1062" i="16"/>
  <c r="AE1061" i="16"/>
  <c r="AD1061" i="16"/>
  <c r="AC1061" i="16"/>
  <c r="AB1061" i="16"/>
  <c r="AA1061" i="16"/>
  <c r="Z1061" i="16"/>
  <c r="Y1061" i="16"/>
  <c r="X1061" i="16"/>
  <c r="W1061" i="16"/>
  <c r="AE1060" i="16"/>
  <c r="AD1060" i="16"/>
  <c r="AC1060" i="16"/>
  <c r="AB1060" i="16"/>
  <c r="AA1060" i="16"/>
  <c r="Z1060" i="16"/>
  <c r="Y1060" i="16"/>
  <c r="X1060" i="16"/>
  <c r="W1060" i="16"/>
  <c r="AE1059" i="16"/>
  <c r="AD1059" i="16"/>
  <c r="AC1059" i="16"/>
  <c r="AB1059" i="16"/>
  <c r="AA1059" i="16"/>
  <c r="Z1059" i="16"/>
  <c r="Y1059" i="16"/>
  <c r="X1059" i="16"/>
  <c r="W1059" i="16"/>
  <c r="AE1058" i="16"/>
  <c r="AD1058" i="16"/>
  <c r="AC1058" i="16"/>
  <c r="AB1058" i="16"/>
  <c r="AA1058" i="16"/>
  <c r="Z1058" i="16"/>
  <c r="Y1058" i="16"/>
  <c r="X1058" i="16"/>
  <c r="W1058" i="16"/>
  <c r="AE1057" i="16"/>
  <c r="AD1057" i="16"/>
  <c r="AC1057" i="16"/>
  <c r="AB1057" i="16"/>
  <c r="AA1057" i="16"/>
  <c r="Z1057" i="16"/>
  <c r="Y1057" i="16"/>
  <c r="X1057" i="16"/>
  <c r="W1057" i="16"/>
  <c r="AE1056" i="16"/>
  <c r="AD1056" i="16"/>
  <c r="AC1056" i="16"/>
  <c r="AB1056" i="16"/>
  <c r="AA1056" i="16"/>
  <c r="Z1056" i="16"/>
  <c r="Y1056" i="16"/>
  <c r="X1056" i="16"/>
  <c r="W1056" i="16"/>
  <c r="AE1055" i="16"/>
  <c r="AD1055" i="16"/>
  <c r="AC1055" i="16"/>
  <c r="AB1055" i="16"/>
  <c r="AA1055" i="16"/>
  <c r="Z1055" i="16"/>
  <c r="Y1055" i="16"/>
  <c r="X1055" i="16"/>
  <c r="W1055" i="16"/>
  <c r="AE1054" i="16"/>
  <c r="AD1054" i="16"/>
  <c r="AC1054" i="16"/>
  <c r="AB1054" i="16"/>
  <c r="AA1054" i="16"/>
  <c r="Z1054" i="16"/>
  <c r="Y1054" i="16"/>
  <c r="X1054" i="16"/>
  <c r="W1054" i="16"/>
  <c r="AE1053" i="16"/>
  <c r="AD1053" i="16"/>
  <c r="AC1053" i="16"/>
  <c r="AB1053" i="16"/>
  <c r="AA1053" i="16"/>
  <c r="Z1053" i="16"/>
  <c r="Y1053" i="16"/>
  <c r="X1053" i="16"/>
  <c r="W1053" i="16"/>
  <c r="AE1052" i="16"/>
  <c r="AD1052" i="16"/>
  <c r="AC1052" i="16"/>
  <c r="AB1052" i="16"/>
  <c r="AA1052" i="16"/>
  <c r="Z1052" i="16"/>
  <c r="Y1052" i="16"/>
  <c r="X1052" i="16"/>
  <c r="W1052" i="16"/>
  <c r="AE1051" i="16"/>
  <c r="AD1051" i="16"/>
  <c r="AC1051" i="16"/>
  <c r="AB1051" i="16"/>
  <c r="AA1051" i="16"/>
  <c r="Z1051" i="16"/>
  <c r="Y1051" i="16"/>
  <c r="X1051" i="16"/>
  <c r="W1051" i="16"/>
  <c r="AE1050" i="16"/>
  <c r="AD1050" i="16"/>
  <c r="AC1050" i="16"/>
  <c r="AB1050" i="16"/>
  <c r="AA1050" i="16"/>
  <c r="Z1050" i="16"/>
  <c r="Y1050" i="16"/>
  <c r="X1050" i="16"/>
  <c r="W1050" i="16"/>
  <c r="AE1049" i="16"/>
  <c r="AD1049" i="16"/>
  <c r="AC1049" i="16"/>
  <c r="AB1049" i="16"/>
  <c r="AA1049" i="16"/>
  <c r="Z1049" i="16"/>
  <c r="Y1049" i="16"/>
  <c r="X1049" i="16"/>
  <c r="W1049" i="16"/>
  <c r="AE1048" i="16"/>
  <c r="AD1048" i="16"/>
  <c r="AC1048" i="16"/>
  <c r="AB1048" i="16"/>
  <c r="AA1048" i="16"/>
  <c r="Z1048" i="16"/>
  <c r="Y1048" i="16"/>
  <c r="X1048" i="16"/>
  <c r="W1048" i="16"/>
  <c r="AE1047" i="16"/>
  <c r="AD1047" i="16"/>
  <c r="AC1047" i="16"/>
  <c r="AB1047" i="16"/>
  <c r="AA1047" i="16"/>
  <c r="Z1047" i="16"/>
  <c r="Y1047" i="16"/>
  <c r="X1047" i="16"/>
  <c r="W1047" i="16"/>
  <c r="AE1046" i="16"/>
  <c r="AD1046" i="16"/>
  <c r="AC1046" i="16"/>
  <c r="AB1046" i="16"/>
  <c r="AA1046" i="16"/>
  <c r="Z1046" i="16"/>
  <c r="Y1046" i="16"/>
  <c r="X1046" i="16"/>
  <c r="W1046" i="16"/>
  <c r="AE1045" i="16"/>
  <c r="AD1045" i="16"/>
  <c r="AC1045" i="16"/>
  <c r="AB1045" i="16"/>
  <c r="AA1045" i="16"/>
  <c r="Z1045" i="16"/>
  <c r="Y1045" i="16"/>
  <c r="X1045" i="16"/>
  <c r="W1045" i="16"/>
  <c r="AE1044" i="16"/>
  <c r="AD1044" i="16"/>
  <c r="AC1044" i="16"/>
  <c r="AB1044" i="16"/>
  <c r="AA1044" i="16"/>
  <c r="Z1044" i="16"/>
  <c r="Y1044" i="16"/>
  <c r="X1044" i="16"/>
  <c r="W1044" i="16"/>
  <c r="AE1043" i="16"/>
  <c r="AD1043" i="16"/>
  <c r="AC1043" i="16"/>
  <c r="AB1043" i="16"/>
  <c r="AA1043" i="16"/>
  <c r="Z1043" i="16"/>
  <c r="Y1043" i="16"/>
  <c r="X1043" i="16"/>
  <c r="W1043" i="16"/>
  <c r="AE1042" i="16"/>
  <c r="AD1042" i="16"/>
  <c r="AC1042" i="16"/>
  <c r="AB1042" i="16"/>
  <c r="AA1042" i="16"/>
  <c r="Z1042" i="16"/>
  <c r="Y1042" i="16"/>
  <c r="X1042" i="16"/>
  <c r="W1042" i="16"/>
  <c r="AE1041" i="16"/>
  <c r="AD1041" i="16"/>
  <c r="AC1041" i="16"/>
  <c r="AB1041" i="16"/>
  <c r="AA1041" i="16"/>
  <c r="Z1041" i="16"/>
  <c r="Y1041" i="16"/>
  <c r="X1041" i="16"/>
  <c r="W1041" i="16"/>
  <c r="AE1040" i="16"/>
  <c r="AD1040" i="16"/>
  <c r="AC1040" i="16"/>
  <c r="AB1040" i="16"/>
  <c r="AA1040" i="16"/>
  <c r="Z1040" i="16"/>
  <c r="Y1040" i="16"/>
  <c r="X1040" i="16"/>
  <c r="W1040" i="16"/>
  <c r="AE1039" i="16"/>
  <c r="AD1039" i="16"/>
  <c r="AC1039" i="16"/>
  <c r="AB1039" i="16"/>
  <c r="AA1039" i="16"/>
  <c r="Z1039" i="16"/>
  <c r="Y1039" i="16"/>
  <c r="X1039" i="16"/>
  <c r="W1039" i="16"/>
  <c r="AE1038" i="16"/>
  <c r="AD1038" i="16"/>
  <c r="AC1038" i="16"/>
  <c r="AB1038" i="16"/>
  <c r="AA1038" i="16"/>
  <c r="Z1038" i="16"/>
  <c r="Y1038" i="16"/>
  <c r="X1038" i="16"/>
  <c r="W1038" i="16"/>
  <c r="AE1037" i="16"/>
  <c r="AD1037" i="16"/>
  <c r="AC1037" i="16"/>
  <c r="AB1037" i="16"/>
  <c r="AA1037" i="16"/>
  <c r="Z1037" i="16"/>
  <c r="Y1037" i="16"/>
  <c r="X1037" i="16"/>
  <c r="W1037" i="16"/>
  <c r="AE1036" i="16"/>
  <c r="AD1036" i="16"/>
  <c r="AC1036" i="16"/>
  <c r="AB1036" i="16"/>
  <c r="AA1036" i="16"/>
  <c r="Z1036" i="16"/>
  <c r="Y1036" i="16"/>
  <c r="X1036" i="16"/>
  <c r="W1036" i="16"/>
  <c r="AE1035" i="16"/>
  <c r="AD1035" i="16"/>
  <c r="AC1035" i="16"/>
  <c r="AB1035" i="16"/>
  <c r="AA1035" i="16"/>
  <c r="Z1035" i="16"/>
  <c r="Y1035" i="16"/>
  <c r="X1035" i="16"/>
  <c r="W1035" i="16"/>
  <c r="AE1034" i="16"/>
  <c r="AD1034" i="16"/>
  <c r="AC1034" i="16"/>
  <c r="AB1034" i="16"/>
  <c r="AA1034" i="16"/>
  <c r="Z1034" i="16"/>
  <c r="Y1034" i="16"/>
  <c r="X1034" i="16"/>
  <c r="W1034" i="16"/>
  <c r="AE1033" i="16"/>
  <c r="AD1033" i="16"/>
  <c r="AC1033" i="16"/>
  <c r="AB1033" i="16"/>
  <c r="AA1033" i="16"/>
  <c r="Z1033" i="16"/>
  <c r="Y1033" i="16"/>
  <c r="X1033" i="16"/>
  <c r="W1033" i="16"/>
  <c r="AE1032" i="16"/>
  <c r="AD1032" i="16"/>
  <c r="AC1032" i="16"/>
  <c r="AB1032" i="16"/>
  <c r="AA1032" i="16"/>
  <c r="Z1032" i="16"/>
  <c r="Y1032" i="16"/>
  <c r="X1032" i="16"/>
  <c r="W1032" i="16"/>
  <c r="AE1031" i="16"/>
  <c r="AD1031" i="16"/>
  <c r="AC1031" i="16"/>
  <c r="AB1031" i="16"/>
  <c r="AA1031" i="16"/>
  <c r="Z1031" i="16"/>
  <c r="Y1031" i="16"/>
  <c r="X1031" i="16"/>
  <c r="W1031" i="16"/>
  <c r="AE1030" i="16"/>
  <c r="AD1030" i="16"/>
  <c r="AC1030" i="16"/>
  <c r="AB1030" i="16"/>
  <c r="AA1030" i="16"/>
  <c r="Z1030" i="16"/>
  <c r="Y1030" i="16"/>
  <c r="X1030" i="16"/>
  <c r="W1030" i="16"/>
  <c r="AE1029" i="16"/>
  <c r="AD1029" i="16"/>
  <c r="AC1029" i="16"/>
  <c r="AB1029" i="16"/>
  <c r="AA1029" i="16"/>
  <c r="Z1029" i="16"/>
  <c r="Y1029" i="16"/>
  <c r="X1029" i="16"/>
  <c r="W1029" i="16"/>
  <c r="AE1028" i="16"/>
  <c r="AD1028" i="16"/>
  <c r="AC1028" i="16"/>
  <c r="AB1028" i="16"/>
  <c r="AA1028" i="16"/>
  <c r="Z1028" i="16"/>
  <c r="Y1028" i="16"/>
  <c r="X1028" i="16"/>
  <c r="W1028" i="16"/>
  <c r="AE1027" i="16"/>
  <c r="AD1027" i="16"/>
  <c r="AC1027" i="16"/>
  <c r="AB1027" i="16"/>
  <c r="AA1027" i="16"/>
  <c r="Z1027" i="16"/>
  <c r="Y1027" i="16"/>
  <c r="X1027" i="16"/>
  <c r="W1027" i="16"/>
  <c r="AE1026" i="16"/>
  <c r="AD1026" i="16"/>
  <c r="AC1026" i="16"/>
  <c r="AB1026" i="16"/>
  <c r="AA1026" i="16"/>
  <c r="Z1026" i="16"/>
  <c r="Y1026" i="16"/>
  <c r="X1026" i="16"/>
  <c r="W1026" i="16"/>
  <c r="AE1025" i="16"/>
  <c r="AD1025" i="16"/>
  <c r="AC1025" i="16"/>
  <c r="AB1025" i="16"/>
  <c r="AA1025" i="16"/>
  <c r="Z1025" i="16"/>
  <c r="Y1025" i="16"/>
  <c r="X1025" i="16"/>
  <c r="W1025" i="16"/>
  <c r="AE1024" i="16"/>
  <c r="AD1024" i="16"/>
  <c r="AC1024" i="16"/>
  <c r="AB1024" i="16"/>
  <c r="AA1024" i="16"/>
  <c r="Z1024" i="16"/>
  <c r="Y1024" i="16"/>
  <c r="X1024" i="16"/>
  <c r="W1024" i="16"/>
  <c r="AE1023" i="16"/>
  <c r="AD1023" i="16"/>
  <c r="AC1023" i="16"/>
  <c r="AB1023" i="16"/>
  <c r="AA1023" i="16"/>
  <c r="Z1023" i="16"/>
  <c r="Y1023" i="16"/>
  <c r="X1023" i="16"/>
  <c r="W1023" i="16"/>
  <c r="AE1022" i="16"/>
  <c r="AD1022" i="16"/>
  <c r="AC1022" i="16"/>
  <c r="AB1022" i="16"/>
  <c r="AA1022" i="16"/>
  <c r="Z1022" i="16"/>
  <c r="Y1022" i="16"/>
  <c r="X1022" i="16"/>
  <c r="W1022" i="16"/>
  <c r="AE1021" i="16"/>
  <c r="AD1021" i="16"/>
  <c r="AC1021" i="16"/>
  <c r="AB1021" i="16"/>
  <c r="AA1021" i="16"/>
  <c r="Z1021" i="16"/>
  <c r="Y1021" i="16"/>
  <c r="X1021" i="16"/>
  <c r="W1021" i="16"/>
  <c r="AE1020" i="16"/>
  <c r="AD1020" i="16"/>
  <c r="AC1020" i="16"/>
  <c r="AB1020" i="16"/>
  <c r="AA1020" i="16"/>
  <c r="Z1020" i="16"/>
  <c r="Y1020" i="16"/>
  <c r="X1020" i="16"/>
  <c r="W1020" i="16"/>
  <c r="AE1019" i="16"/>
  <c r="AD1019" i="16"/>
  <c r="AC1019" i="16"/>
  <c r="AB1019" i="16"/>
  <c r="AA1019" i="16"/>
  <c r="Z1019" i="16"/>
  <c r="Y1019" i="16"/>
  <c r="X1019" i="16"/>
  <c r="W1019" i="16"/>
  <c r="AE1018" i="16"/>
  <c r="AD1018" i="16"/>
  <c r="AC1018" i="16"/>
  <c r="AB1018" i="16"/>
  <c r="AA1018" i="16"/>
  <c r="Z1018" i="16"/>
  <c r="Y1018" i="16"/>
  <c r="X1018" i="16"/>
  <c r="W1018" i="16"/>
  <c r="AE1017" i="16"/>
  <c r="AD1017" i="16"/>
  <c r="AC1017" i="16"/>
  <c r="AB1017" i="16"/>
  <c r="AA1017" i="16"/>
  <c r="Z1017" i="16"/>
  <c r="Y1017" i="16"/>
  <c r="X1017" i="16"/>
  <c r="W1017" i="16"/>
  <c r="AE1016" i="16"/>
  <c r="AD1016" i="16"/>
  <c r="AC1016" i="16"/>
  <c r="AB1016" i="16"/>
  <c r="AA1016" i="16"/>
  <c r="Z1016" i="16"/>
  <c r="Y1016" i="16"/>
  <c r="X1016" i="16"/>
  <c r="W1016" i="16"/>
  <c r="AE1015" i="16"/>
  <c r="AD1015" i="16"/>
  <c r="AC1015" i="16"/>
  <c r="AB1015" i="16"/>
  <c r="AA1015" i="16"/>
  <c r="Z1015" i="16"/>
  <c r="Y1015" i="16"/>
  <c r="X1015" i="16"/>
  <c r="W1015" i="16"/>
  <c r="AE1014" i="16"/>
  <c r="AD1014" i="16"/>
  <c r="AC1014" i="16"/>
  <c r="AB1014" i="16"/>
  <c r="AA1014" i="16"/>
  <c r="Z1014" i="16"/>
  <c r="Y1014" i="16"/>
  <c r="X1014" i="16"/>
  <c r="W1014" i="16"/>
  <c r="AE1013" i="16"/>
  <c r="AD1013" i="16"/>
  <c r="AC1013" i="16"/>
  <c r="AB1013" i="16"/>
  <c r="AA1013" i="16"/>
  <c r="Z1013" i="16"/>
  <c r="Y1013" i="16"/>
  <c r="X1013" i="16"/>
  <c r="W1013" i="16"/>
  <c r="AE1012" i="16"/>
  <c r="AD1012" i="16"/>
  <c r="AC1012" i="16"/>
  <c r="AB1012" i="16"/>
  <c r="AA1012" i="16"/>
  <c r="Z1012" i="16"/>
  <c r="Y1012" i="16"/>
  <c r="X1012" i="16"/>
  <c r="W1012" i="16"/>
  <c r="AE1011" i="16"/>
  <c r="AD1011" i="16"/>
  <c r="AC1011" i="16"/>
  <c r="AB1011" i="16"/>
  <c r="AA1011" i="16"/>
  <c r="Z1011" i="16"/>
  <c r="Y1011" i="16"/>
  <c r="X1011" i="16"/>
  <c r="W1011" i="16"/>
  <c r="AE1010" i="16"/>
  <c r="AD1010" i="16"/>
  <c r="AC1010" i="16"/>
  <c r="AB1010" i="16"/>
  <c r="AA1010" i="16"/>
  <c r="Z1010" i="16"/>
  <c r="Y1010" i="16"/>
  <c r="X1010" i="16"/>
  <c r="W1010" i="16"/>
  <c r="AE1009" i="16"/>
  <c r="AD1009" i="16"/>
  <c r="AC1009" i="16"/>
  <c r="AB1009" i="16"/>
  <c r="AA1009" i="16"/>
  <c r="Z1009" i="16"/>
  <c r="Y1009" i="16"/>
  <c r="X1009" i="16"/>
  <c r="W1009" i="16"/>
  <c r="AE1008" i="16"/>
  <c r="AD1008" i="16"/>
  <c r="AC1008" i="16"/>
  <c r="AB1008" i="16"/>
  <c r="AA1008" i="16"/>
  <c r="Z1008" i="16"/>
  <c r="Y1008" i="16"/>
  <c r="X1008" i="16"/>
  <c r="W1008" i="16"/>
  <c r="AE1007" i="16"/>
  <c r="AD1007" i="16"/>
  <c r="AC1007" i="16"/>
  <c r="AB1007" i="16"/>
  <c r="AA1007" i="16"/>
  <c r="Z1007" i="16"/>
  <c r="Y1007" i="16"/>
  <c r="X1007" i="16"/>
  <c r="W1007" i="16"/>
  <c r="AE1006" i="16"/>
  <c r="AD1006" i="16"/>
  <c r="AC1006" i="16"/>
  <c r="AB1006" i="16"/>
  <c r="AA1006" i="16"/>
  <c r="Z1006" i="16"/>
  <c r="Y1006" i="16"/>
  <c r="X1006" i="16"/>
  <c r="W1006" i="16"/>
  <c r="AE1005" i="16"/>
  <c r="AD1005" i="16"/>
  <c r="AC1005" i="16"/>
  <c r="AB1005" i="16"/>
  <c r="AA1005" i="16"/>
  <c r="Z1005" i="16"/>
  <c r="Y1005" i="16"/>
  <c r="X1005" i="16"/>
  <c r="W1005" i="16"/>
  <c r="AE1004" i="16"/>
  <c r="AD1004" i="16"/>
  <c r="AC1004" i="16"/>
  <c r="AB1004" i="16"/>
  <c r="AA1004" i="16"/>
  <c r="Z1004" i="16"/>
  <c r="Y1004" i="16"/>
  <c r="X1004" i="16"/>
  <c r="W1004" i="16"/>
  <c r="AE1003" i="16"/>
  <c r="AD1003" i="16"/>
  <c r="AC1003" i="16"/>
  <c r="AB1003" i="16"/>
  <c r="AA1003" i="16"/>
  <c r="Z1003" i="16"/>
  <c r="Y1003" i="16"/>
  <c r="X1003" i="16"/>
  <c r="W1003" i="16"/>
  <c r="AE1002" i="16"/>
  <c r="AD1002" i="16"/>
  <c r="AC1002" i="16"/>
  <c r="AB1002" i="16"/>
  <c r="AA1002" i="16"/>
  <c r="Z1002" i="16"/>
  <c r="Y1002" i="16"/>
  <c r="X1002" i="16"/>
  <c r="W1002" i="16"/>
  <c r="AE1001" i="16"/>
  <c r="AD1001" i="16"/>
  <c r="AC1001" i="16"/>
  <c r="AB1001" i="16"/>
  <c r="AA1001" i="16"/>
  <c r="Z1001" i="16"/>
  <c r="Y1001" i="16"/>
  <c r="X1001" i="16"/>
  <c r="W1001" i="16"/>
  <c r="AE1000" i="16"/>
  <c r="AD1000" i="16"/>
  <c r="AC1000" i="16"/>
  <c r="AB1000" i="16"/>
  <c r="AA1000" i="16"/>
  <c r="Z1000" i="16"/>
  <c r="Y1000" i="16"/>
  <c r="X1000" i="16"/>
  <c r="W1000" i="16"/>
  <c r="AE999" i="16"/>
  <c r="AD999" i="16"/>
  <c r="AC999" i="16"/>
  <c r="AB999" i="16"/>
  <c r="AA999" i="16"/>
  <c r="Z999" i="16"/>
  <c r="Y999" i="16"/>
  <c r="X999" i="16"/>
  <c r="W999" i="16"/>
  <c r="AE998" i="16"/>
  <c r="AD998" i="16"/>
  <c r="AC998" i="16"/>
  <c r="AB998" i="16"/>
  <c r="AA998" i="16"/>
  <c r="Z998" i="16"/>
  <c r="Y998" i="16"/>
  <c r="X998" i="16"/>
  <c r="W998" i="16"/>
  <c r="AE997" i="16"/>
  <c r="AD997" i="16"/>
  <c r="AC997" i="16"/>
  <c r="AB997" i="16"/>
  <c r="AA997" i="16"/>
  <c r="Z997" i="16"/>
  <c r="Y997" i="16"/>
  <c r="X997" i="16"/>
  <c r="W997" i="16"/>
  <c r="AE996" i="16"/>
  <c r="AD996" i="16"/>
  <c r="AC996" i="16"/>
  <c r="AB996" i="16"/>
  <c r="AA996" i="16"/>
  <c r="Z996" i="16"/>
  <c r="Y996" i="16"/>
  <c r="X996" i="16"/>
  <c r="W996" i="16"/>
  <c r="AE995" i="16"/>
  <c r="AD995" i="16"/>
  <c r="AC995" i="16"/>
  <c r="AB995" i="16"/>
  <c r="AA995" i="16"/>
  <c r="Z995" i="16"/>
  <c r="Y995" i="16"/>
  <c r="X995" i="16"/>
  <c r="W995" i="16"/>
  <c r="AE994" i="16"/>
  <c r="AD994" i="16"/>
  <c r="AC994" i="16"/>
  <c r="AB994" i="16"/>
  <c r="AA994" i="16"/>
  <c r="Z994" i="16"/>
  <c r="Y994" i="16"/>
  <c r="X994" i="16"/>
  <c r="W994" i="16"/>
  <c r="AE993" i="16"/>
  <c r="AD993" i="16"/>
  <c r="AC993" i="16"/>
  <c r="AB993" i="16"/>
  <c r="AA993" i="16"/>
  <c r="Z993" i="16"/>
  <c r="Y993" i="16"/>
  <c r="X993" i="16"/>
  <c r="W993" i="16"/>
  <c r="AE992" i="16"/>
  <c r="AD992" i="16"/>
  <c r="AC992" i="16"/>
  <c r="AB992" i="16"/>
  <c r="AA992" i="16"/>
  <c r="Z992" i="16"/>
  <c r="Y992" i="16"/>
  <c r="X992" i="16"/>
  <c r="W992" i="16"/>
  <c r="AE991" i="16"/>
  <c r="AD991" i="16"/>
  <c r="AC991" i="16"/>
  <c r="AB991" i="16"/>
  <c r="AA991" i="16"/>
  <c r="Z991" i="16"/>
  <c r="Y991" i="16"/>
  <c r="X991" i="16"/>
  <c r="W991" i="16"/>
  <c r="AE990" i="16"/>
  <c r="AD990" i="16"/>
  <c r="AC990" i="16"/>
  <c r="AB990" i="16"/>
  <c r="AA990" i="16"/>
  <c r="Z990" i="16"/>
  <c r="Y990" i="16"/>
  <c r="X990" i="16"/>
  <c r="W990" i="16"/>
  <c r="AE989" i="16"/>
  <c r="AD989" i="16"/>
  <c r="AC989" i="16"/>
  <c r="AB989" i="16"/>
  <c r="AA989" i="16"/>
  <c r="Z989" i="16"/>
  <c r="Y989" i="16"/>
  <c r="X989" i="16"/>
  <c r="W989" i="16"/>
  <c r="AE988" i="16"/>
  <c r="AD988" i="16"/>
  <c r="AC988" i="16"/>
  <c r="AB988" i="16"/>
  <c r="AA988" i="16"/>
  <c r="Z988" i="16"/>
  <c r="Y988" i="16"/>
  <c r="X988" i="16"/>
  <c r="W988" i="16"/>
  <c r="AE987" i="16"/>
  <c r="AD987" i="16"/>
  <c r="AC987" i="16"/>
  <c r="AB987" i="16"/>
  <c r="AA987" i="16"/>
  <c r="Z987" i="16"/>
  <c r="Y987" i="16"/>
  <c r="X987" i="16"/>
  <c r="W987" i="16"/>
  <c r="AE986" i="16"/>
  <c r="AD986" i="16"/>
  <c r="AC986" i="16"/>
  <c r="AB986" i="16"/>
  <c r="AA986" i="16"/>
  <c r="Z986" i="16"/>
  <c r="Y986" i="16"/>
  <c r="X986" i="16"/>
  <c r="W986" i="16"/>
  <c r="AE985" i="16"/>
  <c r="AD985" i="16"/>
  <c r="AC985" i="16"/>
  <c r="AB985" i="16"/>
  <c r="AA985" i="16"/>
  <c r="Z985" i="16"/>
  <c r="Y985" i="16"/>
  <c r="X985" i="16"/>
  <c r="W985" i="16"/>
  <c r="AE984" i="16"/>
  <c r="AD984" i="16"/>
  <c r="AC984" i="16"/>
  <c r="AB984" i="16"/>
  <c r="AA984" i="16"/>
  <c r="Z984" i="16"/>
  <c r="Y984" i="16"/>
  <c r="X984" i="16"/>
  <c r="W984" i="16"/>
  <c r="AE983" i="16"/>
  <c r="AD983" i="16"/>
  <c r="AC983" i="16"/>
  <c r="AB983" i="16"/>
  <c r="AA983" i="16"/>
  <c r="Z983" i="16"/>
  <c r="Y983" i="16"/>
  <c r="X983" i="16"/>
  <c r="W983" i="16"/>
  <c r="AE982" i="16"/>
  <c r="AD982" i="16"/>
  <c r="AC982" i="16"/>
  <c r="AB982" i="16"/>
  <c r="AA982" i="16"/>
  <c r="Z982" i="16"/>
  <c r="Y982" i="16"/>
  <c r="X982" i="16"/>
  <c r="W982" i="16"/>
  <c r="AE981" i="16"/>
  <c r="AD981" i="16"/>
  <c r="AC981" i="16"/>
  <c r="AB981" i="16"/>
  <c r="AA981" i="16"/>
  <c r="Z981" i="16"/>
  <c r="Y981" i="16"/>
  <c r="X981" i="16"/>
  <c r="W981" i="16"/>
  <c r="AE980" i="16"/>
  <c r="AD980" i="16"/>
  <c r="AC980" i="16"/>
  <c r="AB980" i="16"/>
  <c r="AA980" i="16"/>
  <c r="Z980" i="16"/>
  <c r="Y980" i="16"/>
  <c r="X980" i="16"/>
  <c r="W980" i="16"/>
  <c r="AE979" i="16"/>
  <c r="AD979" i="16"/>
  <c r="AC979" i="16"/>
  <c r="AB979" i="16"/>
  <c r="AA979" i="16"/>
  <c r="Z979" i="16"/>
  <c r="Y979" i="16"/>
  <c r="X979" i="16"/>
  <c r="W979" i="16"/>
  <c r="AE978" i="16"/>
  <c r="AD978" i="16"/>
  <c r="AC978" i="16"/>
  <c r="AB978" i="16"/>
  <c r="AA978" i="16"/>
  <c r="Z978" i="16"/>
  <c r="Y978" i="16"/>
  <c r="X978" i="16"/>
  <c r="W978" i="16"/>
  <c r="AE977" i="16"/>
  <c r="AD977" i="16"/>
  <c r="AC977" i="16"/>
  <c r="AB977" i="16"/>
  <c r="AA977" i="16"/>
  <c r="Z977" i="16"/>
  <c r="Y977" i="16"/>
  <c r="X977" i="16"/>
  <c r="W977" i="16"/>
  <c r="AE976" i="16"/>
  <c r="AD976" i="16"/>
  <c r="AC976" i="16"/>
  <c r="AB976" i="16"/>
  <c r="AA976" i="16"/>
  <c r="Z976" i="16"/>
  <c r="Y976" i="16"/>
  <c r="X976" i="16"/>
  <c r="W976" i="16"/>
  <c r="AE975" i="16"/>
  <c r="AD975" i="16"/>
  <c r="AC975" i="16"/>
  <c r="AB975" i="16"/>
  <c r="AA975" i="16"/>
  <c r="Z975" i="16"/>
  <c r="Y975" i="16"/>
  <c r="X975" i="16"/>
  <c r="W975" i="16"/>
  <c r="AE974" i="16"/>
  <c r="AD974" i="16"/>
  <c r="AC974" i="16"/>
  <c r="AB974" i="16"/>
  <c r="AA974" i="16"/>
  <c r="Z974" i="16"/>
  <c r="Y974" i="16"/>
  <c r="X974" i="16"/>
  <c r="W974" i="16"/>
  <c r="AE973" i="16"/>
  <c r="AD973" i="16"/>
  <c r="AC973" i="16"/>
  <c r="AB973" i="16"/>
  <c r="AA973" i="16"/>
  <c r="Z973" i="16"/>
  <c r="Y973" i="16"/>
  <c r="X973" i="16"/>
  <c r="W973" i="16"/>
  <c r="AE972" i="16"/>
  <c r="AD972" i="16"/>
  <c r="AC972" i="16"/>
  <c r="AB972" i="16"/>
  <c r="AA972" i="16"/>
  <c r="Z972" i="16"/>
  <c r="Y972" i="16"/>
  <c r="X972" i="16"/>
  <c r="W972" i="16"/>
  <c r="AE971" i="16"/>
  <c r="AD971" i="16"/>
  <c r="AC971" i="16"/>
  <c r="AB971" i="16"/>
  <c r="AA971" i="16"/>
  <c r="Z971" i="16"/>
  <c r="Y971" i="16"/>
  <c r="X971" i="16"/>
  <c r="W971" i="16"/>
  <c r="AE970" i="16"/>
  <c r="AD970" i="16"/>
  <c r="AC970" i="16"/>
  <c r="AB970" i="16"/>
  <c r="AA970" i="16"/>
  <c r="Z970" i="16"/>
  <c r="Y970" i="16"/>
  <c r="X970" i="16"/>
  <c r="W970" i="16"/>
  <c r="AE969" i="16"/>
  <c r="AD969" i="16"/>
  <c r="AC969" i="16"/>
  <c r="AB969" i="16"/>
  <c r="AA969" i="16"/>
  <c r="Z969" i="16"/>
  <c r="Y969" i="16"/>
  <c r="X969" i="16"/>
  <c r="W969" i="16"/>
  <c r="AE968" i="16"/>
  <c r="AD968" i="16"/>
  <c r="AC968" i="16"/>
  <c r="AB968" i="16"/>
  <c r="AA968" i="16"/>
  <c r="Z968" i="16"/>
  <c r="Y968" i="16"/>
  <c r="X968" i="16"/>
  <c r="W968" i="16"/>
  <c r="AE967" i="16"/>
  <c r="AD967" i="16"/>
  <c r="AC967" i="16"/>
  <c r="AB967" i="16"/>
  <c r="AA967" i="16"/>
  <c r="Z967" i="16"/>
  <c r="Y967" i="16"/>
  <c r="X967" i="16"/>
  <c r="W967" i="16"/>
  <c r="AE966" i="16"/>
  <c r="AD966" i="16"/>
  <c r="AC966" i="16"/>
  <c r="AB966" i="16"/>
  <c r="AA966" i="16"/>
  <c r="Z966" i="16"/>
  <c r="Y966" i="16"/>
  <c r="X966" i="16"/>
  <c r="W966" i="16"/>
  <c r="AE965" i="16"/>
  <c r="AD965" i="16"/>
  <c r="AC965" i="16"/>
  <c r="AB965" i="16"/>
  <c r="AA965" i="16"/>
  <c r="Z965" i="16"/>
  <c r="Y965" i="16"/>
  <c r="X965" i="16"/>
  <c r="W965" i="16"/>
  <c r="AE964" i="16"/>
  <c r="AD964" i="16"/>
  <c r="AC964" i="16"/>
  <c r="AB964" i="16"/>
  <c r="AA964" i="16"/>
  <c r="Z964" i="16"/>
  <c r="Y964" i="16"/>
  <c r="X964" i="16"/>
  <c r="W964" i="16"/>
  <c r="AE963" i="16"/>
  <c r="AD963" i="16"/>
  <c r="AC963" i="16"/>
  <c r="AB963" i="16"/>
  <c r="AA963" i="16"/>
  <c r="Z963" i="16"/>
  <c r="Y963" i="16"/>
  <c r="X963" i="16"/>
  <c r="W963" i="16"/>
  <c r="AE962" i="16"/>
  <c r="AD962" i="16"/>
  <c r="AC962" i="16"/>
  <c r="AB962" i="16"/>
  <c r="AA962" i="16"/>
  <c r="Z962" i="16"/>
  <c r="Y962" i="16"/>
  <c r="X962" i="16"/>
  <c r="W962" i="16"/>
  <c r="AE961" i="16"/>
  <c r="AD961" i="16"/>
  <c r="AC961" i="16"/>
  <c r="AB961" i="16"/>
  <c r="AA961" i="16"/>
  <c r="Z961" i="16"/>
  <c r="Y961" i="16"/>
  <c r="X961" i="16"/>
  <c r="W961" i="16"/>
  <c r="AE960" i="16"/>
  <c r="AD960" i="16"/>
  <c r="AC960" i="16"/>
  <c r="AB960" i="16"/>
  <c r="AA960" i="16"/>
  <c r="Z960" i="16"/>
  <c r="Y960" i="16"/>
  <c r="X960" i="16"/>
  <c r="W960" i="16"/>
  <c r="AE959" i="16"/>
  <c r="AD959" i="16"/>
  <c r="AC959" i="16"/>
  <c r="AB959" i="16"/>
  <c r="AA959" i="16"/>
  <c r="Z959" i="16"/>
  <c r="Y959" i="16"/>
  <c r="X959" i="16"/>
  <c r="W959" i="16"/>
  <c r="AE958" i="16"/>
  <c r="AD958" i="16"/>
  <c r="AC958" i="16"/>
  <c r="AB958" i="16"/>
  <c r="AA958" i="16"/>
  <c r="Z958" i="16"/>
  <c r="Y958" i="16"/>
  <c r="X958" i="16"/>
  <c r="W958" i="16"/>
  <c r="AE957" i="16"/>
  <c r="AD957" i="16"/>
  <c r="AC957" i="16"/>
  <c r="AB957" i="16"/>
  <c r="AA957" i="16"/>
  <c r="Z957" i="16"/>
  <c r="Y957" i="16"/>
  <c r="X957" i="16"/>
  <c r="W957" i="16"/>
  <c r="AE956" i="16"/>
  <c r="AD956" i="16"/>
  <c r="AC956" i="16"/>
  <c r="AB956" i="16"/>
  <c r="AA956" i="16"/>
  <c r="Z956" i="16"/>
  <c r="Y956" i="16"/>
  <c r="X956" i="16"/>
  <c r="W956" i="16"/>
  <c r="AE955" i="16"/>
  <c r="AD955" i="16"/>
  <c r="AC955" i="16"/>
  <c r="AB955" i="16"/>
  <c r="AA955" i="16"/>
  <c r="Z955" i="16"/>
  <c r="Y955" i="16"/>
  <c r="X955" i="16"/>
  <c r="W955" i="16"/>
  <c r="AE954" i="16"/>
  <c r="AD954" i="16"/>
  <c r="AC954" i="16"/>
  <c r="AB954" i="16"/>
  <c r="AA954" i="16"/>
  <c r="Z954" i="16"/>
  <c r="Y954" i="16"/>
  <c r="X954" i="16"/>
  <c r="W954" i="16"/>
  <c r="AE953" i="16"/>
  <c r="AD953" i="16"/>
  <c r="AC953" i="16"/>
  <c r="AB953" i="16"/>
  <c r="AA953" i="16"/>
  <c r="Z953" i="16"/>
  <c r="Y953" i="16"/>
  <c r="X953" i="16"/>
  <c r="W953" i="16"/>
  <c r="AE952" i="16"/>
  <c r="AD952" i="16"/>
  <c r="AC952" i="16"/>
  <c r="AB952" i="16"/>
  <c r="AA952" i="16"/>
  <c r="Z952" i="16"/>
  <c r="Y952" i="16"/>
  <c r="X952" i="16"/>
  <c r="W952" i="16"/>
  <c r="AE951" i="16"/>
  <c r="AD951" i="16"/>
  <c r="AC951" i="16"/>
  <c r="AB951" i="16"/>
  <c r="AA951" i="16"/>
  <c r="Z951" i="16"/>
  <c r="Y951" i="16"/>
  <c r="X951" i="16"/>
  <c r="W951" i="16"/>
  <c r="AE950" i="16"/>
  <c r="AD950" i="16"/>
  <c r="AC950" i="16"/>
  <c r="AB950" i="16"/>
  <c r="AA950" i="16"/>
  <c r="Z950" i="16"/>
  <c r="Y950" i="16"/>
  <c r="X950" i="16"/>
  <c r="W950" i="16"/>
  <c r="AE949" i="16"/>
  <c r="AD949" i="16"/>
  <c r="AC949" i="16"/>
  <c r="AB949" i="16"/>
  <c r="AA949" i="16"/>
  <c r="Z949" i="16"/>
  <c r="Y949" i="16"/>
  <c r="X949" i="16"/>
  <c r="W949" i="16"/>
  <c r="AE948" i="16"/>
  <c r="AD948" i="16"/>
  <c r="AC948" i="16"/>
  <c r="AB948" i="16"/>
  <c r="AA948" i="16"/>
  <c r="Z948" i="16"/>
  <c r="Y948" i="16"/>
  <c r="X948" i="16"/>
  <c r="W948" i="16"/>
  <c r="AE947" i="16"/>
  <c r="AD947" i="16"/>
  <c r="AC947" i="16"/>
  <c r="AB947" i="16"/>
  <c r="AA947" i="16"/>
  <c r="Z947" i="16"/>
  <c r="Y947" i="16"/>
  <c r="X947" i="16"/>
  <c r="W947" i="16"/>
  <c r="AE946" i="16"/>
  <c r="AD946" i="16"/>
  <c r="AC946" i="16"/>
  <c r="AB946" i="16"/>
  <c r="AA946" i="16"/>
  <c r="Z946" i="16"/>
  <c r="Y946" i="16"/>
  <c r="X946" i="16"/>
  <c r="W946" i="16"/>
  <c r="AE945" i="16"/>
  <c r="AD945" i="16"/>
  <c r="AC945" i="16"/>
  <c r="AB945" i="16"/>
  <c r="AA945" i="16"/>
  <c r="Z945" i="16"/>
  <c r="Y945" i="16"/>
  <c r="X945" i="16"/>
  <c r="W945" i="16"/>
  <c r="AE944" i="16"/>
  <c r="AD944" i="16"/>
  <c r="AC944" i="16"/>
  <c r="AB944" i="16"/>
  <c r="AA944" i="16"/>
  <c r="Z944" i="16"/>
  <c r="Y944" i="16"/>
  <c r="X944" i="16"/>
  <c r="W944" i="16"/>
  <c r="AE943" i="16"/>
  <c r="AD943" i="16"/>
  <c r="AC943" i="16"/>
  <c r="AB943" i="16"/>
  <c r="AA943" i="16"/>
  <c r="Z943" i="16"/>
  <c r="Y943" i="16"/>
  <c r="X943" i="16"/>
  <c r="W943" i="16"/>
  <c r="AE942" i="16"/>
  <c r="AD942" i="16"/>
  <c r="AC942" i="16"/>
  <c r="AB942" i="16"/>
  <c r="AA942" i="16"/>
  <c r="Z942" i="16"/>
  <c r="Y942" i="16"/>
  <c r="X942" i="16"/>
  <c r="W942" i="16"/>
  <c r="AE941" i="16"/>
  <c r="AD941" i="16"/>
  <c r="AC941" i="16"/>
  <c r="AB941" i="16"/>
  <c r="AA941" i="16"/>
  <c r="Z941" i="16"/>
  <c r="Y941" i="16"/>
  <c r="X941" i="16"/>
  <c r="W941" i="16"/>
  <c r="AE940" i="16"/>
  <c r="AD940" i="16"/>
  <c r="AC940" i="16"/>
  <c r="AB940" i="16"/>
  <c r="AA940" i="16"/>
  <c r="Z940" i="16"/>
  <c r="Y940" i="16"/>
  <c r="X940" i="16"/>
  <c r="W940" i="16"/>
  <c r="AE939" i="16"/>
  <c r="AD939" i="16"/>
  <c r="AC939" i="16"/>
  <c r="AB939" i="16"/>
  <c r="AA939" i="16"/>
  <c r="Z939" i="16"/>
  <c r="Y939" i="16"/>
  <c r="X939" i="16"/>
  <c r="W939" i="16"/>
  <c r="AE938" i="16"/>
  <c r="AD938" i="16"/>
  <c r="AC938" i="16"/>
  <c r="AB938" i="16"/>
  <c r="AA938" i="16"/>
  <c r="Z938" i="16"/>
  <c r="Y938" i="16"/>
  <c r="X938" i="16"/>
  <c r="W938" i="16"/>
  <c r="AE937" i="16"/>
  <c r="AD937" i="16"/>
  <c r="AC937" i="16"/>
  <c r="AB937" i="16"/>
  <c r="AA937" i="16"/>
  <c r="Z937" i="16"/>
  <c r="Y937" i="16"/>
  <c r="X937" i="16"/>
  <c r="W937" i="16"/>
  <c r="AE936" i="16"/>
  <c r="AD936" i="16"/>
  <c r="AC936" i="16"/>
  <c r="AB936" i="16"/>
  <c r="AA936" i="16"/>
  <c r="Z936" i="16"/>
  <c r="Y936" i="16"/>
  <c r="X936" i="16"/>
  <c r="W936" i="16"/>
  <c r="AE935" i="16"/>
  <c r="AD935" i="16"/>
  <c r="AC935" i="16"/>
  <c r="AB935" i="16"/>
  <c r="AA935" i="16"/>
  <c r="Z935" i="16"/>
  <c r="Y935" i="16"/>
  <c r="X935" i="16"/>
  <c r="W935" i="16"/>
  <c r="AE934" i="16"/>
  <c r="AD934" i="16"/>
  <c r="AC934" i="16"/>
  <c r="AB934" i="16"/>
  <c r="AA934" i="16"/>
  <c r="Z934" i="16"/>
  <c r="Y934" i="16"/>
  <c r="X934" i="16"/>
  <c r="W934" i="16"/>
  <c r="AE933" i="16"/>
  <c r="AD933" i="16"/>
  <c r="AC933" i="16"/>
  <c r="AB933" i="16"/>
  <c r="AA933" i="16"/>
  <c r="Z933" i="16"/>
  <c r="Y933" i="16"/>
  <c r="X933" i="16"/>
  <c r="W933" i="16"/>
  <c r="AE932" i="16"/>
  <c r="AD932" i="16"/>
  <c r="AC932" i="16"/>
  <c r="AB932" i="16"/>
  <c r="AA932" i="16"/>
  <c r="Z932" i="16"/>
  <c r="Y932" i="16"/>
  <c r="X932" i="16"/>
  <c r="W932" i="16"/>
  <c r="AE931" i="16"/>
  <c r="AD931" i="16"/>
  <c r="AC931" i="16"/>
  <c r="AB931" i="16"/>
  <c r="AA931" i="16"/>
  <c r="Z931" i="16"/>
  <c r="Y931" i="16"/>
  <c r="X931" i="16"/>
  <c r="W931" i="16"/>
  <c r="AE930" i="16"/>
  <c r="AD930" i="16"/>
  <c r="AC930" i="16"/>
  <c r="AB930" i="16"/>
  <c r="AA930" i="16"/>
  <c r="Z930" i="16"/>
  <c r="Y930" i="16"/>
  <c r="X930" i="16"/>
  <c r="W930" i="16"/>
  <c r="AE929" i="16"/>
  <c r="AD929" i="16"/>
  <c r="AC929" i="16"/>
  <c r="AB929" i="16"/>
  <c r="AA929" i="16"/>
  <c r="Z929" i="16"/>
  <c r="Y929" i="16"/>
  <c r="X929" i="16"/>
  <c r="W929" i="16"/>
  <c r="AE928" i="16"/>
  <c r="AD928" i="16"/>
  <c r="AC928" i="16"/>
  <c r="AB928" i="16"/>
  <c r="AA928" i="16"/>
  <c r="Z928" i="16"/>
  <c r="Y928" i="16"/>
  <c r="X928" i="16"/>
  <c r="W928" i="16"/>
  <c r="AE927" i="16"/>
  <c r="AD927" i="16"/>
  <c r="AC927" i="16"/>
  <c r="AB927" i="16"/>
  <c r="AA927" i="16"/>
  <c r="Z927" i="16"/>
  <c r="Y927" i="16"/>
  <c r="X927" i="16"/>
  <c r="W927" i="16"/>
  <c r="AE926" i="16"/>
  <c r="AD926" i="16"/>
  <c r="AC926" i="16"/>
  <c r="AB926" i="16"/>
  <c r="AA926" i="16"/>
  <c r="Z926" i="16"/>
  <c r="Y926" i="16"/>
  <c r="X926" i="16"/>
  <c r="W926" i="16"/>
  <c r="AE925" i="16"/>
  <c r="AD925" i="16"/>
  <c r="AC925" i="16"/>
  <c r="AB925" i="16"/>
  <c r="AA925" i="16"/>
  <c r="Z925" i="16"/>
  <c r="Y925" i="16"/>
  <c r="X925" i="16"/>
  <c r="W925" i="16"/>
  <c r="AE924" i="16"/>
  <c r="AD924" i="16"/>
  <c r="AC924" i="16"/>
  <c r="AB924" i="16"/>
  <c r="AA924" i="16"/>
  <c r="Z924" i="16"/>
  <c r="Y924" i="16"/>
  <c r="X924" i="16"/>
  <c r="W924" i="16"/>
  <c r="AE923" i="16"/>
  <c r="AD923" i="16"/>
  <c r="AC923" i="16"/>
  <c r="AB923" i="16"/>
  <c r="AA923" i="16"/>
  <c r="Z923" i="16"/>
  <c r="Y923" i="16"/>
  <c r="X923" i="16"/>
  <c r="W923" i="16"/>
  <c r="AE922" i="16"/>
  <c r="AD922" i="16"/>
  <c r="AC922" i="16"/>
  <c r="AB922" i="16"/>
  <c r="AA922" i="16"/>
  <c r="Z922" i="16"/>
  <c r="Y922" i="16"/>
  <c r="X922" i="16"/>
  <c r="W922" i="16"/>
  <c r="AE921" i="16"/>
  <c r="AD921" i="16"/>
  <c r="AC921" i="16"/>
  <c r="AB921" i="16"/>
  <c r="AA921" i="16"/>
  <c r="Z921" i="16"/>
  <c r="Y921" i="16"/>
  <c r="X921" i="16"/>
  <c r="W921" i="16"/>
  <c r="AE920" i="16"/>
  <c r="AD920" i="16"/>
  <c r="AC920" i="16"/>
  <c r="AB920" i="16"/>
  <c r="AA920" i="16"/>
  <c r="Z920" i="16"/>
  <c r="Y920" i="16"/>
  <c r="X920" i="16"/>
  <c r="W920" i="16"/>
  <c r="AE919" i="16"/>
  <c r="AD919" i="16"/>
  <c r="AC919" i="16"/>
  <c r="AB919" i="16"/>
  <c r="AA919" i="16"/>
  <c r="Z919" i="16"/>
  <c r="Y919" i="16"/>
  <c r="X919" i="16"/>
  <c r="W919" i="16"/>
  <c r="AE918" i="16"/>
  <c r="AD918" i="16"/>
  <c r="AC918" i="16"/>
  <c r="AB918" i="16"/>
  <c r="AA918" i="16"/>
  <c r="Z918" i="16"/>
  <c r="Y918" i="16"/>
  <c r="X918" i="16"/>
  <c r="W918" i="16"/>
  <c r="AE917" i="16"/>
  <c r="AD917" i="16"/>
  <c r="AC917" i="16"/>
  <c r="AB917" i="16"/>
  <c r="AA917" i="16"/>
  <c r="Z917" i="16"/>
  <c r="Y917" i="16"/>
  <c r="X917" i="16"/>
  <c r="W917" i="16"/>
  <c r="AE916" i="16"/>
  <c r="AD916" i="16"/>
  <c r="AC916" i="16"/>
  <c r="AB916" i="16"/>
  <c r="AA916" i="16"/>
  <c r="Z916" i="16"/>
  <c r="Y916" i="16"/>
  <c r="X916" i="16"/>
  <c r="W916" i="16"/>
  <c r="AE915" i="16"/>
  <c r="AD915" i="16"/>
  <c r="AC915" i="16"/>
  <c r="AB915" i="16"/>
  <c r="AA915" i="16"/>
  <c r="Z915" i="16"/>
  <c r="Y915" i="16"/>
  <c r="X915" i="16"/>
  <c r="W915" i="16"/>
  <c r="AE914" i="16"/>
  <c r="AD914" i="16"/>
  <c r="AC914" i="16"/>
  <c r="AB914" i="16"/>
  <c r="AA914" i="16"/>
  <c r="Z914" i="16"/>
  <c r="Y914" i="16"/>
  <c r="X914" i="16"/>
  <c r="W914" i="16"/>
  <c r="AE913" i="16"/>
  <c r="AD913" i="16"/>
  <c r="AC913" i="16"/>
  <c r="AB913" i="16"/>
  <c r="AA913" i="16"/>
  <c r="Z913" i="16"/>
  <c r="Y913" i="16"/>
  <c r="X913" i="16"/>
  <c r="W913" i="16"/>
  <c r="AE912" i="16"/>
  <c r="AD912" i="16"/>
  <c r="AC912" i="16"/>
  <c r="AB912" i="16"/>
  <c r="AA912" i="16"/>
  <c r="Z912" i="16"/>
  <c r="Y912" i="16"/>
  <c r="X912" i="16"/>
  <c r="W912" i="16"/>
  <c r="AE911" i="16"/>
  <c r="AD911" i="16"/>
  <c r="AC911" i="16"/>
  <c r="AB911" i="16"/>
  <c r="AA911" i="16"/>
  <c r="Z911" i="16"/>
  <c r="Y911" i="16"/>
  <c r="X911" i="16"/>
  <c r="W911" i="16"/>
  <c r="AE910" i="16"/>
  <c r="AD910" i="16"/>
  <c r="AC910" i="16"/>
  <c r="AB910" i="16"/>
  <c r="AA910" i="16"/>
  <c r="Z910" i="16"/>
  <c r="Y910" i="16"/>
  <c r="X910" i="16"/>
  <c r="W910" i="16"/>
  <c r="AE909" i="16"/>
  <c r="AD909" i="16"/>
  <c r="AC909" i="16"/>
  <c r="AB909" i="16"/>
  <c r="AA909" i="16"/>
  <c r="Z909" i="16"/>
  <c r="Y909" i="16"/>
  <c r="X909" i="16"/>
  <c r="W909" i="16"/>
  <c r="AE908" i="16"/>
  <c r="AD908" i="16"/>
  <c r="AC908" i="16"/>
  <c r="AB908" i="16"/>
  <c r="AA908" i="16"/>
  <c r="Z908" i="16"/>
  <c r="Y908" i="16"/>
  <c r="X908" i="16"/>
  <c r="W908" i="16"/>
  <c r="AE907" i="16"/>
  <c r="AD907" i="16"/>
  <c r="AC907" i="16"/>
  <c r="AB907" i="16"/>
  <c r="AA907" i="16"/>
  <c r="Z907" i="16"/>
  <c r="Y907" i="16"/>
  <c r="X907" i="16"/>
  <c r="W907" i="16"/>
  <c r="AE906" i="16"/>
  <c r="AD906" i="16"/>
  <c r="AC906" i="16"/>
  <c r="AB906" i="16"/>
  <c r="AA906" i="16"/>
  <c r="Z906" i="16"/>
  <c r="Y906" i="16"/>
  <c r="X906" i="16"/>
  <c r="W906" i="16"/>
  <c r="AE905" i="16"/>
  <c r="AD905" i="16"/>
  <c r="AC905" i="16"/>
  <c r="AB905" i="16"/>
  <c r="AA905" i="16"/>
  <c r="Z905" i="16"/>
  <c r="Y905" i="16"/>
  <c r="X905" i="16"/>
  <c r="W905" i="16"/>
  <c r="AE904" i="16"/>
  <c r="AD904" i="16"/>
  <c r="AC904" i="16"/>
  <c r="AB904" i="16"/>
  <c r="AA904" i="16"/>
  <c r="Z904" i="16"/>
  <c r="Y904" i="16"/>
  <c r="X904" i="16"/>
  <c r="W904" i="16"/>
  <c r="AE903" i="16"/>
  <c r="AD903" i="16"/>
  <c r="AC903" i="16"/>
  <c r="AB903" i="16"/>
  <c r="AA903" i="16"/>
  <c r="Z903" i="16"/>
  <c r="Y903" i="16"/>
  <c r="X903" i="16"/>
  <c r="W903" i="16"/>
  <c r="AE902" i="16"/>
  <c r="AD902" i="16"/>
  <c r="AC902" i="16"/>
  <c r="AB902" i="16"/>
  <c r="AA902" i="16"/>
  <c r="Z902" i="16"/>
  <c r="Y902" i="16"/>
  <c r="X902" i="16"/>
  <c r="W902" i="16"/>
  <c r="AE901" i="16"/>
  <c r="AD901" i="16"/>
  <c r="AC901" i="16"/>
  <c r="AB901" i="16"/>
  <c r="AA901" i="16"/>
  <c r="Z901" i="16"/>
  <c r="Y901" i="16"/>
  <c r="X901" i="16"/>
  <c r="W901" i="16"/>
  <c r="AE900" i="16"/>
  <c r="AD900" i="16"/>
  <c r="AC900" i="16"/>
  <c r="AB900" i="16"/>
  <c r="AA900" i="16"/>
  <c r="Z900" i="16"/>
  <c r="Y900" i="16"/>
  <c r="X900" i="16"/>
  <c r="W900" i="16"/>
  <c r="AE899" i="16"/>
  <c r="AD899" i="16"/>
  <c r="AC899" i="16"/>
  <c r="AB899" i="16"/>
  <c r="AA899" i="16"/>
  <c r="Z899" i="16"/>
  <c r="Y899" i="16"/>
  <c r="X899" i="16"/>
  <c r="W899" i="16"/>
  <c r="AE898" i="16"/>
  <c r="AD898" i="16"/>
  <c r="AC898" i="16"/>
  <c r="AB898" i="16"/>
  <c r="AA898" i="16"/>
  <c r="Z898" i="16"/>
  <c r="Y898" i="16"/>
  <c r="X898" i="16"/>
  <c r="W898" i="16"/>
  <c r="AE897" i="16"/>
  <c r="AD897" i="16"/>
  <c r="AC897" i="16"/>
  <c r="AB897" i="16"/>
  <c r="AA897" i="16"/>
  <c r="Z897" i="16"/>
  <c r="Y897" i="16"/>
  <c r="X897" i="16"/>
  <c r="W897" i="16"/>
  <c r="AE896" i="16"/>
  <c r="AD896" i="16"/>
  <c r="AC896" i="16"/>
  <c r="AB896" i="16"/>
  <c r="AA896" i="16"/>
  <c r="Z896" i="16"/>
  <c r="Y896" i="16"/>
  <c r="X896" i="16"/>
  <c r="W896" i="16"/>
  <c r="AE895" i="16"/>
  <c r="AD895" i="16"/>
  <c r="AC895" i="16"/>
  <c r="AB895" i="16"/>
  <c r="AA895" i="16"/>
  <c r="Z895" i="16"/>
  <c r="Y895" i="16"/>
  <c r="X895" i="16"/>
  <c r="W895" i="16"/>
  <c r="AE894" i="16"/>
  <c r="AD894" i="16"/>
  <c r="AC894" i="16"/>
  <c r="AB894" i="16"/>
  <c r="AA894" i="16"/>
  <c r="Z894" i="16"/>
  <c r="Y894" i="16"/>
  <c r="X894" i="16"/>
  <c r="W894" i="16"/>
  <c r="AE893" i="16"/>
  <c r="AD893" i="16"/>
  <c r="AC893" i="16"/>
  <c r="AB893" i="16"/>
  <c r="AA893" i="16"/>
  <c r="Z893" i="16"/>
  <c r="Y893" i="16"/>
  <c r="X893" i="16"/>
  <c r="W893" i="16"/>
  <c r="AE892" i="16"/>
  <c r="AD892" i="16"/>
  <c r="AC892" i="16"/>
  <c r="AB892" i="16"/>
  <c r="AA892" i="16"/>
  <c r="Z892" i="16"/>
  <c r="Y892" i="16"/>
  <c r="X892" i="16"/>
  <c r="W892" i="16"/>
  <c r="AE891" i="16"/>
  <c r="AD891" i="16"/>
  <c r="AC891" i="16"/>
  <c r="AB891" i="16"/>
  <c r="AA891" i="16"/>
  <c r="Z891" i="16"/>
  <c r="Y891" i="16"/>
  <c r="X891" i="16"/>
  <c r="W891" i="16"/>
  <c r="AE890" i="16"/>
  <c r="AD890" i="16"/>
  <c r="AC890" i="16"/>
  <c r="AB890" i="16"/>
  <c r="AA890" i="16"/>
  <c r="Z890" i="16"/>
  <c r="Y890" i="16"/>
  <c r="X890" i="16"/>
  <c r="W890" i="16"/>
  <c r="AE889" i="16"/>
  <c r="AD889" i="16"/>
  <c r="AC889" i="16"/>
  <c r="AB889" i="16"/>
  <c r="AA889" i="16"/>
  <c r="Z889" i="16"/>
  <c r="Y889" i="16"/>
  <c r="X889" i="16"/>
  <c r="W889" i="16"/>
  <c r="AE888" i="16"/>
  <c r="AD888" i="16"/>
  <c r="AC888" i="16"/>
  <c r="AB888" i="16"/>
  <c r="AA888" i="16"/>
  <c r="Z888" i="16"/>
  <c r="Y888" i="16"/>
  <c r="X888" i="16"/>
  <c r="W888" i="16"/>
  <c r="AE887" i="16"/>
  <c r="AD887" i="16"/>
  <c r="AC887" i="16"/>
  <c r="AB887" i="16"/>
  <c r="AA887" i="16"/>
  <c r="Z887" i="16"/>
  <c r="Y887" i="16"/>
  <c r="X887" i="16"/>
  <c r="W887" i="16"/>
  <c r="AE886" i="16"/>
  <c r="AD886" i="16"/>
  <c r="AC886" i="16"/>
  <c r="AB886" i="16"/>
  <c r="AA886" i="16"/>
  <c r="Z886" i="16"/>
  <c r="Y886" i="16"/>
  <c r="X886" i="16"/>
  <c r="W886" i="16"/>
  <c r="AE885" i="16"/>
  <c r="AD885" i="16"/>
  <c r="AC885" i="16"/>
  <c r="AB885" i="16"/>
  <c r="AA885" i="16"/>
  <c r="Z885" i="16"/>
  <c r="Y885" i="16"/>
  <c r="X885" i="16"/>
  <c r="W885" i="16"/>
  <c r="AE884" i="16"/>
  <c r="AD884" i="16"/>
  <c r="AC884" i="16"/>
  <c r="AB884" i="16"/>
  <c r="AA884" i="16"/>
  <c r="Z884" i="16"/>
  <c r="Y884" i="16"/>
  <c r="X884" i="16"/>
  <c r="W884" i="16"/>
  <c r="AE883" i="16"/>
  <c r="AD883" i="16"/>
  <c r="AC883" i="16"/>
  <c r="AB883" i="16"/>
  <c r="AA883" i="16"/>
  <c r="Z883" i="16"/>
  <c r="Y883" i="16"/>
  <c r="X883" i="16"/>
  <c r="W883" i="16"/>
  <c r="AE882" i="16"/>
  <c r="AD882" i="16"/>
  <c r="AC882" i="16"/>
  <c r="AB882" i="16"/>
  <c r="AA882" i="16"/>
  <c r="Z882" i="16"/>
  <c r="Y882" i="16"/>
  <c r="X882" i="16"/>
  <c r="W882" i="16"/>
  <c r="AE881" i="16"/>
  <c r="AD881" i="16"/>
  <c r="AC881" i="16"/>
  <c r="AB881" i="16"/>
  <c r="AA881" i="16"/>
  <c r="Z881" i="16"/>
  <c r="Y881" i="16"/>
  <c r="X881" i="16"/>
  <c r="W881" i="16"/>
  <c r="AE880" i="16"/>
  <c r="AD880" i="16"/>
  <c r="AC880" i="16"/>
  <c r="AB880" i="16"/>
  <c r="AA880" i="16"/>
  <c r="Z880" i="16"/>
  <c r="Y880" i="16"/>
  <c r="X880" i="16"/>
  <c r="W880" i="16"/>
  <c r="AE879" i="16"/>
  <c r="AD879" i="16"/>
  <c r="AC879" i="16"/>
  <c r="AB879" i="16"/>
  <c r="AA879" i="16"/>
  <c r="Z879" i="16"/>
  <c r="Y879" i="16"/>
  <c r="X879" i="16"/>
  <c r="W879" i="16"/>
  <c r="AE878" i="16"/>
  <c r="AD878" i="16"/>
  <c r="AC878" i="16"/>
  <c r="AB878" i="16"/>
  <c r="AA878" i="16"/>
  <c r="Z878" i="16"/>
  <c r="Y878" i="16"/>
  <c r="X878" i="16"/>
  <c r="W878" i="16"/>
  <c r="AE877" i="16"/>
  <c r="AD877" i="16"/>
  <c r="AC877" i="16"/>
  <c r="AB877" i="16"/>
  <c r="AA877" i="16"/>
  <c r="Z877" i="16"/>
  <c r="Y877" i="16"/>
  <c r="X877" i="16"/>
  <c r="W877" i="16"/>
  <c r="AE876" i="16"/>
  <c r="AD876" i="16"/>
  <c r="AC876" i="16"/>
  <c r="AB876" i="16"/>
  <c r="AA876" i="16"/>
  <c r="Z876" i="16"/>
  <c r="Y876" i="16"/>
  <c r="X876" i="16"/>
  <c r="W876" i="16"/>
  <c r="AE875" i="16"/>
  <c r="AD875" i="16"/>
  <c r="AC875" i="16"/>
  <c r="AB875" i="16"/>
  <c r="AA875" i="16"/>
  <c r="Z875" i="16"/>
  <c r="Y875" i="16"/>
  <c r="X875" i="16"/>
  <c r="W875" i="16"/>
  <c r="AE874" i="16"/>
  <c r="AD874" i="16"/>
  <c r="AC874" i="16"/>
  <c r="AB874" i="16"/>
  <c r="AA874" i="16"/>
  <c r="Z874" i="16"/>
  <c r="Y874" i="16"/>
  <c r="X874" i="16"/>
  <c r="W874" i="16"/>
  <c r="AE873" i="16"/>
  <c r="AD873" i="16"/>
  <c r="AC873" i="16"/>
  <c r="AB873" i="16"/>
  <c r="AA873" i="16"/>
  <c r="Z873" i="16"/>
  <c r="Y873" i="16"/>
  <c r="X873" i="16"/>
  <c r="W873" i="16"/>
  <c r="AE872" i="16"/>
  <c r="AD872" i="16"/>
  <c r="AC872" i="16"/>
  <c r="AB872" i="16"/>
  <c r="AA872" i="16"/>
  <c r="Z872" i="16"/>
  <c r="Y872" i="16"/>
  <c r="X872" i="16"/>
  <c r="W872" i="16"/>
  <c r="AE871" i="16"/>
  <c r="AD871" i="16"/>
  <c r="AC871" i="16"/>
  <c r="AB871" i="16"/>
  <c r="AA871" i="16"/>
  <c r="Z871" i="16"/>
  <c r="Y871" i="16"/>
  <c r="X871" i="16"/>
  <c r="W871" i="16"/>
  <c r="AE870" i="16"/>
  <c r="AD870" i="16"/>
  <c r="AC870" i="16"/>
  <c r="AB870" i="16"/>
  <c r="AA870" i="16"/>
  <c r="Z870" i="16"/>
  <c r="Y870" i="16"/>
  <c r="X870" i="16"/>
  <c r="W870" i="16"/>
  <c r="AE869" i="16"/>
  <c r="AD869" i="16"/>
  <c r="AC869" i="16"/>
  <c r="AB869" i="16"/>
  <c r="AA869" i="16"/>
  <c r="Z869" i="16"/>
  <c r="Y869" i="16"/>
  <c r="X869" i="16"/>
  <c r="W869" i="16"/>
  <c r="AE868" i="16"/>
  <c r="AD868" i="16"/>
  <c r="AC868" i="16"/>
  <c r="AB868" i="16"/>
  <c r="AA868" i="16"/>
  <c r="Z868" i="16"/>
  <c r="Y868" i="16"/>
  <c r="X868" i="16"/>
  <c r="W868" i="16"/>
  <c r="AE867" i="16"/>
  <c r="AD867" i="16"/>
  <c r="AC867" i="16"/>
  <c r="AB867" i="16"/>
  <c r="AA867" i="16"/>
  <c r="Z867" i="16"/>
  <c r="Y867" i="16"/>
  <c r="X867" i="16"/>
  <c r="W867" i="16"/>
  <c r="AE866" i="16"/>
  <c r="AD866" i="16"/>
  <c r="AC866" i="16"/>
  <c r="AB866" i="16"/>
  <c r="AA866" i="16"/>
  <c r="Z866" i="16"/>
  <c r="Y866" i="16"/>
  <c r="X866" i="16"/>
  <c r="W866" i="16"/>
  <c r="AE865" i="16"/>
  <c r="AD865" i="16"/>
  <c r="AC865" i="16"/>
  <c r="AB865" i="16"/>
  <c r="AA865" i="16"/>
  <c r="Z865" i="16"/>
  <c r="Y865" i="16"/>
  <c r="X865" i="16"/>
  <c r="W865" i="16"/>
  <c r="AE864" i="16"/>
  <c r="AD864" i="16"/>
  <c r="AC864" i="16"/>
  <c r="AB864" i="16"/>
  <c r="AA864" i="16"/>
  <c r="Z864" i="16"/>
  <c r="Y864" i="16"/>
  <c r="X864" i="16"/>
  <c r="W864" i="16"/>
  <c r="AE863" i="16"/>
  <c r="AD863" i="16"/>
  <c r="AC863" i="16"/>
  <c r="AB863" i="16"/>
  <c r="AA863" i="16"/>
  <c r="Z863" i="16"/>
  <c r="Y863" i="16"/>
  <c r="X863" i="16"/>
  <c r="W863" i="16"/>
  <c r="AE862" i="16"/>
  <c r="AD862" i="16"/>
  <c r="AC862" i="16"/>
  <c r="AB862" i="16"/>
  <c r="AA862" i="16"/>
  <c r="Z862" i="16"/>
  <c r="Y862" i="16"/>
  <c r="X862" i="16"/>
  <c r="W862" i="16"/>
  <c r="AE861" i="16"/>
  <c r="AD861" i="16"/>
  <c r="AC861" i="16"/>
  <c r="AB861" i="16"/>
  <c r="AA861" i="16"/>
  <c r="Z861" i="16"/>
  <c r="Y861" i="16"/>
  <c r="X861" i="16"/>
  <c r="W861" i="16"/>
  <c r="AE860" i="16"/>
  <c r="AD860" i="16"/>
  <c r="AC860" i="16"/>
  <c r="AB860" i="16"/>
  <c r="AA860" i="16"/>
  <c r="Z860" i="16"/>
  <c r="Y860" i="16"/>
  <c r="X860" i="16"/>
  <c r="W860" i="16"/>
  <c r="AE859" i="16"/>
  <c r="AD859" i="16"/>
  <c r="AC859" i="16"/>
  <c r="AB859" i="16"/>
  <c r="AA859" i="16"/>
  <c r="Z859" i="16"/>
  <c r="Y859" i="16"/>
  <c r="X859" i="16"/>
  <c r="W859" i="16"/>
  <c r="AE858" i="16"/>
  <c r="AD858" i="16"/>
  <c r="AC858" i="16"/>
  <c r="AB858" i="16"/>
  <c r="AA858" i="16"/>
  <c r="Z858" i="16"/>
  <c r="Y858" i="16"/>
  <c r="X858" i="16"/>
  <c r="W858" i="16"/>
  <c r="AE857" i="16"/>
  <c r="AD857" i="16"/>
  <c r="AC857" i="16"/>
  <c r="AB857" i="16"/>
  <c r="AA857" i="16"/>
  <c r="Z857" i="16"/>
  <c r="Y857" i="16"/>
  <c r="X857" i="16"/>
  <c r="W857" i="16"/>
  <c r="AE856" i="16"/>
  <c r="AD856" i="16"/>
  <c r="AC856" i="16"/>
  <c r="AB856" i="16"/>
  <c r="AA856" i="16"/>
  <c r="Z856" i="16"/>
  <c r="Y856" i="16"/>
  <c r="X856" i="16"/>
  <c r="W856" i="16"/>
  <c r="AE855" i="16"/>
  <c r="AD855" i="16"/>
  <c r="AC855" i="16"/>
  <c r="AB855" i="16"/>
  <c r="AA855" i="16"/>
  <c r="Z855" i="16"/>
  <c r="Y855" i="16"/>
  <c r="X855" i="16"/>
  <c r="W855" i="16"/>
  <c r="AE854" i="16"/>
  <c r="AD854" i="16"/>
  <c r="AC854" i="16"/>
  <c r="AB854" i="16"/>
  <c r="AA854" i="16"/>
  <c r="Z854" i="16"/>
  <c r="Y854" i="16"/>
  <c r="X854" i="16"/>
  <c r="W854" i="16"/>
  <c r="AE853" i="16"/>
  <c r="AD853" i="16"/>
  <c r="AC853" i="16"/>
  <c r="AB853" i="16"/>
  <c r="AA853" i="16"/>
  <c r="Z853" i="16"/>
  <c r="Y853" i="16"/>
  <c r="X853" i="16"/>
  <c r="W853" i="16"/>
  <c r="AE852" i="16"/>
  <c r="AD852" i="16"/>
  <c r="AC852" i="16"/>
  <c r="AB852" i="16"/>
  <c r="AA852" i="16"/>
  <c r="Z852" i="16"/>
  <c r="Y852" i="16"/>
  <c r="X852" i="16"/>
  <c r="W852" i="16"/>
  <c r="AE851" i="16"/>
  <c r="AD851" i="16"/>
  <c r="AC851" i="16"/>
  <c r="AB851" i="16"/>
  <c r="AA851" i="16"/>
  <c r="Z851" i="16"/>
  <c r="Y851" i="16"/>
  <c r="X851" i="16"/>
  <c r="W851" i="16"/>
  <c r="AE850" i="16"/>
  <c r="AD850" i="16"/>
  <c r="AC850" i="16"/>
  <c r="AB850" i="16"/>
  <c r="AA850" i="16"/>
  <c r="Z850" i="16"/>
  <c r="Y850" i="16"/>
  <c r="X850" i="16"/>
  <c r="W850" i="16"/>
  <c r="AE849" i="16"/>
  <c r="AD849" i="16"/>
  <c r="AC849" i="16"/>
  <c r="AB849" i="16"/>
  <c r="AA849" i="16"/>
  <c r="Z849" i="16"/>
  <c r="Y849" i="16"/>
  <c r="X849" i="16"/>
  <c r="W849" i="16"/>
  <c r="AE848" i="16"/>
  <c r="AD848" i="16"/>
  <c r="AC848" i="16"/>
  <c r="AB848" i="16"/>
  <c r="AA848" i="16"/>
  <c r="Z848" i="16"/>
  <c r="Y848" i="16"/>
  <c r="X848" i="16"/>
  <c r="W848" i="16"/>
  <c r="AE847" i="16"/>
  <c r="AD847" i="16"/>
  <c r="AC847" i="16"/>
  <c r="AB847" i="16"/>
  <c r="AA847" i="16"/>
  <c r="Z847" i="16"/>
  <c r="Y847" i="16"/>
  <c r="X847" i="16"/>
  <c r="W847" i="16"/>
  <c r="AE846" i="16"/>
  <c r="AD846" i="16"/>
  <c r="AC846" i="16"/>
  <c r="AB846" i="16"/>
  <c r="AA846" i="16"/>
  <c r="Z846" i="16"/>
  <c r="Y846" i="16"/>
  <c r="X846" i="16"/>
  <c r="W846" i="16"/>
  <c r="AE845" i="16"/>
  <c r="AD845" i="16"/>
  <c r="AC845" i="16"/>
  <c r="AB845" i="16"/>
  <c r="AA845" i="16"/>
  <c r="Z845" i="16"/>
  <c r="Y845" i="16"/>
  <c r="X845" i="16"/>
  <c r="W845" i="16"/>
  <c r="AE844" i="16"/>
  <c r="AD844" i="16"/>
  <c r="AC844" i="16"/>
  <c r="AB844" i="16"/>
  <c r="AA844" i="16"/>
  <c r="Z844" i="16"/>
  <c r="Y844" i="16"/>
  <c r="X844" i="16"/>
  <c r="W844" i="16"/>
  <c r="AE843" i="16"/>
  <c r="AD843" i="16"/>
  <c r="AC843" i="16"/>
  <c r="AB843" i="16"/>
  <c r="AA843" i="16"/>
  <c r="Z843" i="16"/>
  <c r="Y843" i="16"/>
  <c r="X843" i="16"/>
  <c r="W843" i="16"/>
  <c r="AE842" i="16"/>
  <c r="AD842" i="16"/>
  <c r="AC842" i="16"/>
  <c r="AB842" i="16"/>
  <c r="AA842" i="16"/>
  <c r="Z842" i="16"/>
  <c r="Y842" i="16"/>
  <c r="X842" i="16"/>
  <c r="W842" i="16"/>
  <c r="AE841" i="16"/>
  <c r="AD841" i="16"/>
  <c r="AC841" i="16"/>
  <c r="AB841" i="16"/>
  <c r="AA841" i="16"/>
  <c r="Z841" i="16"/>
  <c r="Y841" i="16"/>
  <c r="X841" i="16"/>
  <c r="W841" i="16"/>
  <c r="AE840" i="16"/>
  <c r="AD840" i="16"/>
  <c r="AC840" i="16"/>
  <c r="AB840" i="16"/>
  <c r="AA840" i="16"/>
  <c r="Z840" i="16"/>
  <c r="Y840" i="16"/>
  <c r="X840" i="16"/>
  <c r="W840" i="16"/>
  <c r="AE839" i="16"/>
  <c r="AD839" i="16"/>
  <c r="AC839" i="16"/>
  <c r="AB839" i="16"/>
  <c r="AA839" i="16"/>
  <c r="Z839" i="16"/>
  <c r="Y839" i="16"/>
  <c r="X839" i="16"/>
  <c r="W839" i="16"/>
  <c r="AE838" i="16"/>
  <c r="AD838" i="16"/>
  <c r="AC838" i="16"/>
  <c r="AB838" i="16"/>
  <c r="AA838" i="16"/>
  <c r="Z838" i="16"/>
  <c r="Y838" i="16"/>
  <c r="X838" i="16"/>
  <c r="W838" i="16"/>
  <c r="AE837" i="16"/>
  <c r="AD837" i="16"/>
  <c r="AC837" i="16"/>
  <c r="AB837" i="16"/>
  <c r="AA837" i="16"/>
  <c r="Z837" i="16"/>
  <c r="Y837" i="16"/>
  <c r="X837" i="16"/>
  <c r="W837" i="16"/>
  <c r="AE836" i="16"/>
  <c r="AD836" i="16"/>
  <c r="AC836" i="16"/>
  <c r="AB836" i="16"/>
  <c r="AA836" i="16"/>
  <c r="Z836" i="16"/>
  <c r="Y836" i="16"/>
  <c r="X836" i="16"/>
  <c r="W836" i="16"/>
  <c r="AE835" i="16"/>
  <c r="AD835" i="16"/>
  <c r="AC835" i="16"/>
  <c r="AB835" i="16"/>
  <c r="AA835" i="16"/>
  <c r="Z835" i="16"/>
  <c r="Y835" i="16"/>
  <c r="X835" i="16"/>
  <c r="W835" i="16"/>
  <c r="AE834" i="16"/>
  <c r="AD834" i="16"/>
  <c r="AC834" i="16"/>
  <c r="AB834" i="16"/>
  <c r="AA834" i="16"/>
  <c r="Z834" i="16"/>
  <c r="Y834" i="16"/>
  <c r="X834" i="16"/>
  <c r="W834" i="16"/>
  <c r="AE833" i="16"/>
  <c r="AD833" i="16"/>
  <c r="AC833" i="16"/>
  <c r="AB833" i="16"/>
  <c r="AA833" i="16"/>
  <c r="Z833" i="16"/>
  <c r="Y833" i="16"/>
  <c r="X833" i="16"/>
  <c r="W833" i="16"/>
  <c r="AE832" i="16"/>
  <c r="AD832" i="16"/>
  <c r="AC832" i="16"/>
  <c r="AB832" i="16"/>
  <c r="AA832" i="16"/>
  <c r="Z832" i="16"/>
  <c r="Y832" i="16"/>
  <c r="X832" i="16"/>
  <c r="W832" i="16"/>
  <c r="AE831" i="16"/>
  <c r="AD831" i="16"/>
  <c r="AC831" i="16"/>
  <c r="AB831" i="16"/>
  <c r="AA831" i="16"/>
  <c r="Z831" i="16"/>
  <c r="Y831" i="16"/>
  <c r="X831" i="16"/>
  <c r="W831" i="16"/>
  <c r="AE830" i="16"/>
  <c r="AD830" i="16"/>
  <c r="AC830" i="16"/>
  <c r="AB830" i="16"/>
  <c r="AA830" i="16"/>
  <c r="Z830" i="16"/>
  <c r="Y830" i="16"/>
  <c r="X830" i="16"/>
  <c r="W830" i="16"/>
  <c r="AE829" i="16"/>
  <c r="AD829" i="16"/>
  <c r="AC829" i="16"/>
  <c r="AB829" i="16"/>
  <c r="AA829" i="16"/>
  <c r="Z829" i="16"/>
  <c r="Y829" i="16"/>
  <c r="X829" i="16"/>
  <c r="W829" i="16"/>
  <c r="AE828" i="16"/>
  <c r="AD828" i="16"/>
  <c r="AC828" i="16"/>
  <c r="AB828" i="16"/>
  <c r="AA828" i="16"/>
  <c r="Z828" i="16"/>
  <c r="Y828" i="16"/>
  <c r="X828" i="16"/>
  <c r="W828" i="16"/>
  <c r="AE827" i="16"/>
  <c r="AD827" i="16"/>
  <c r="AC827" i="16"/>
  <c r="AB827" i="16"/>
  <c r="AA827" i="16"/>
  <c r="Z827" i="16"/>
  <c r="Y827" i="16"/>
  <c r="X827" i="16"/>
  <c r="W827" i="16"/>
  <c r="AE826" i="16"/>
  <c r="AD826" i="16"/>
  <c r="AC826" i="16"/>
  <c r="AB826" i="16"/>
  <c r="AA826" i="16"/>
  <c r="Z826" i="16"/>
  <c r="Y826" i="16"/>
  <c r="X826" i="16"/>
  <c r="W826" i="16"/>
  <c r="AE825" i="16"/>
  <c r="AD825" i="16"/>
  <c r="AC825" i="16"/>
  <c r="AB825" i="16"/>
  <c r="AA825" i="16"/>
  <c r="Z825" i="16"/>
  <c r="Y825" i="16"/>
  <c r="X825" i="16"/>
  <c r="W825" i="16"/>
  <c r="AE824" i="16"/>
  <c r="AD824" i="16"/>
  <c r="AC824" i="16"/>
  <c r="AB824" i="16"/>
  <c r="AA824" i="16"/>
  <c r="Z824" i="16"/>
  <c r="Y824" i="16"/>
  <c r="X824" i="16"/>
  <c r="W824" i="16"/>
  <c r="AE823" i="16"/>
  <c r="AD823" i="16"/>
  <c r="AC823" i="16"/>
  <c r="AB823" i="16"/>
  <c r="AA823" i="16"/>
  <c r="Z823" i="16"/>
  <c r="Y823" i="16"/>
  <c r="X823" i="16"/>
  <c r="W823" i="16"/>
  <c r="AE822" i="16"/>
  <c r="AD822" i="16"/>
  <c r="AC822" i="16"/>
  <c r="AB822" i="16"/>
  <c r="AA822" i="16"/>
  <c r="Z822" i="16"/>
  <c r="Y822" i="16"/>
  <c r="X822" i="16"/>
  <c r="W822" i="16"/>
  <c r="AE821" i="16"/>
  <c r="AD821" i="16"/>
  <c r="AC821" i="16"/>
  <c r="AB821" i="16"/>
  <c r="AA821" i="16"/>
  <c r="Z821" i="16"/>
  <c r="Y821" i="16"/>
  <c r="X821" i="16"/>
  <c r="W821" i="16"/>
  <c r="AE820" i="16"/>
  <c r="AD820" i="16"/>
  <c r="AC820" i="16"/>
  <c r="AB820" i="16"/>
  <c r="AA820" i="16"/>
  <c r="Z820" i="16"/>
  <c r="Y820" i="16"/>
  <c r="X820" i="16"/>
  <c r="W820" i="16"/>
  <c r="AE819" i="16"/>
  <c r="AD819" i="16"/>
  <c r="AC819" i="16"/>
  <c r="AB819" i="16"/>
  <c r="AA819" i="16"/>
  <c r="Z819" i="16"/>
  <c r="Y819" i="16"/>
  <c r="X819" i="16"/>
  <c r="W819" i="16"/>
  <c r="AE818" i="16"/>
  <c r="AD818" i="16"/>
  <c r="AC818" i="16"/>
  <c r="AB818" i="16"/>
  <c r="AA818" i="16"/>
  <c r="Z818" i="16"/>
  <c r="Y818" i="16"/>
  <c r="X818" i="16"/>
  <c r="W818" i="16"/>
  <c r="AE817" i="16"/>
  <c r="AD817" i="16"/>
  <c r="AC817" i="16"/>
  <c r="AB817" i="16"/>
  <c r="AA817" i="16"/>
  <c r="Z817" i="16"/>
  <c r="Y817" i="16"/>
  <c r="X817" i="16"/>
  <c r="W817" i="16"/>
  <c r="AE816" i="16"/>
  <c r="AD816" i="16"/>
  <c r="AC816" i="16"/>
  <c r="AB816" i="16"/>
  <c r="AA816" i="16"/>
  <c r="Z816" i="16"/>
  <c r="Y816" i="16"/>
  <c r="X816" i="16"/>
  <c r="W816" i="16"/>
  <c r="AE815" i="16"/>
  <c r="AD815" i="16"/>
  <c r="AC815" i="16"/>
  <c r="AB815" i="16"/>
  <c r="AA815" i="16"/>
  <c r="Z815" i="16"/>
  <c r="Y815" i="16"/>
  <c r="X815" i="16"/>
  <c r="W815" i="16"/>
  <c r="AE814" i="16"/>
  <c r="AD814" i="16"/>
  <c r="AC814" i="16"/>
  <c r="AB814" i="16"/>
  <c r="AA814" i="16"/>
  <c r="Z814" i="16"/>
  <c r="Y814" i="16"/>
  <c r="X814" i="16"/>
  <c r="W814" i="16"/>
  <c r="AE813" i="16"/>
  <c r="AD813" i="16"/>
  <c r="AC813" i="16"/>
  <c r="AB813" i="16"/>
  <c r="AA813" i="16"/>
  <c r="Z813" i="16"/>
  <c r="Y813" i="16"/>
  <c r="X813" i="16"/>
  <c r="W813" i="16"/>
  <c r="AE812" i="16"/>
  <c r="AD812" i="16"/>
  <c r="AC812" i="16"/>
  <c r="AB812" i="16"/>
  <c r="AA812" i="16"/>
  <c r="Z812" i="16"/>
  <c r="Y812" i="16"/>
  <c r="X812" i="16"/>
  <c r="W812" i="16"/>
  <c r="AE811" i="16"/>
  <c r="AD811" i="16"/>
  <c r="AC811" i="16"/>
  <c r="AB811" i="16"/>
  <c r="AA811" i="16"/>
  <c r="Z811" i="16"/>
  <c r="Y811" i="16"/>
  <c r="X811" i="16"/>
  <c r="W811" i="16"/>
  <c r="AE810" i="16"/>
  <c r="AD810" i="16"/>
  <c r="AC810" i="16"/>
  <c r="AB810" i="16"/>
  <c r="AA810" i="16"/>
  <c r="Z810" i="16"/>
  <c r="Y810" i="16"/>
  <c r="X810" i="16"/>
  <c r="W810" i="16"/>
  <c r="AE809" i="16"/>
  <c r="AD809" i="16"/>
  <c r="AC809" i="16"/>
  <c r="AB809" i="16"/>
  <c r="AA809" i="16"/>
  <c r="Z809" i="16"/>
  <c r="Y809" i="16"/>
  <c r="X809" i="16"/>
  <c r="W809" i="16"/>
  <c r="AE808" i="16"/>
  <c r="AD808" i="16"/>
  <c r="AC808" i="16"/>
  <c r="AB808" i="16"/>
  <c r="AA808" i="16"/>
  <c r="Z808" i="16"/>
  <c r="Y808" i="16"/>
  <c r="X808" i="16"/>
  <c r="W808" i="16"/>
  <c r="AE807" i="16"/>
  <c r="AD807" i="16"/>
  <c r="AC807" i="16"/>
  <c r="AB807" i="16"/>
  <c r="AA807" i="16"/>
  <c r="Z807" i="16"/>
  <c r="Y807" i="16"/>
  <c r="X807" i="16"/>
  <c r="W807" i="16"/>
  <c r="AE806" i="16"/>
  <c r="AD806" i="16"/>
  <c r="AC806" i="16"/>
  <c r="AB806" i="16"/>
  <c r="AA806" i="16"/>
  <c r="Z806" i="16"/>
  <c r="Y806" i="16"/>
  <c r="X806" i="16"/>
  <c r="W806" i="16"/>
  <c r="AE805" i="16"/>
  <c r="AD805" i="16"/>
  <c r="AC805" i="16"/>
  <c r="AB805" i="16"/>
  <c r="AA805" i="16"/>
  <c r="Z805" i="16"/>
  <c r="Y805" i="16"/>
  <c r="X805" i="16"/>
  <c r="W805" i="16"/>
  <c r="AE804" i="16"/>
  <c r="AD804" i="16"/>
  <c r="AC804" i="16"/>
  <c r="AB804" i="16"/>
  <c r="AA804" i="16"/>
  <c r="Z804" i="16"/>
  <c r="Y804" i="16"/>
  <c r="X804" i="16"/>
  <c r="W804" i="16"/>
  <c r="AE803" i="16"/>
  <c r="AD803" i="16"/>
  <c r="AC803" i="16"/>
  <c r="AB803" i="16"/>
  <c r="AA803" i="16"/>
  <c r="Z803" i="16"/>
  <c r="Y803" i="16"/>
  <c r="X803" i="16"/>
  <c r="W803" i="16"/>
  <c r="AE802" i="16"/>
  <c r="AD802" i="16"/>
  <c r="AC802" i="16"/>
  <c r="AB802" i="16"/>
  <c r="AA802" i="16"/>
  <c r="Z802" i="16"/>
  <c r="Y802" i="16"/>
  <c r="X802" i="16"/>
  <c r="W802" i="16"/>
  <c r="AE801" i="16"/>
  <c r="AD801" i="16"/>
  <c r="AC801" i="16"/>
  <c r="AB801" i="16"/>
  <c r="AA801" i="16"/>
  <c r="Z801" i="16"/>
  <c r="Y801" i="16"/>
  <c r="X801" i="16"/>
  <c r="W801" i="16"/>
  <c r="AE800" i="16"/>
  <c r="AD800" i="16"/>
  <c r="AC800" i="16"/>
  <c r="AB800" i="16"/>
  <c r="AA800" i="16"/>
  <c r="Z800" i="16"/>
  <c r="Y800" i="16"/>
  <c r="X800" i="16"/>
  <c r="W800" i="16"/>
  <c r="AE799" i="16"/>
  <c r="AD799" i="16"/>
  <c r="AC799" i="16"/>
  <c r="AB799" i="16"/>
  <c r="AA799" i="16"/>
  <c r="Z799" i="16"/>
  <c r="Y799" i="16"/>
  <c r="X799" i="16"/>
  <c r="W799" i="16"/>
  <c r="AE798" i="16"/>
  <c r="AD798" i="16"/>
  <c r="AC798" i="16"/>
  <c r="AB798" i="16"/>
  <c r="AA798" i="16"/>
  <c r="Z798" i="16"/>
  <c r="Y798" i="16"/>
  <c r="X798" i="16"/>
  <c r="W798" i="16"/>
  <c r="AE797" i="16"/>
  <c r="AD797" i="16"/>
  <c r="AC797" i="16"/>
  <c r="AB797" i="16"/>
  <c r="AA797" i="16"/>
  <c r="Z797" i="16"/>
  <c r="Y797" i="16"/>
  <c r="X797" i="16"/>
  <c r="W797" i="16"/>
  <c r="AE796" i="16"/>
  <c r="AD796" i="16"/>
  <c r="AC796" i="16"/>
  <c r="AB796" i="16"/>
  <c r="AA796" i="16"/>
  <c r="Z796" i="16"/>
  <c r="Y796" i="16"/>
  <c r="X796" i="16"/>
  <c r="W796" i="16"/>
  <c r="AE795" i="16"/>
  <c r="AD795" i="16"/>
  <c r="AC795" i="16"/>
  <c r="AB795" i="16"/>
  <c r="AA795" i="16"/>
  <c r="Z795" i="16"/>
  <c r="Y795" i="16"/>
  <c r="X795" i="16"/>
  <c r="W795" i="16"/>
  <c r="AE794" i="16"/>
  <c r="AD794" i="16"/>
  <c r="AC794" i="16"/>
  <c r="AB794" i="16"/>
  <c r="AA794" i="16"/>
  <c r="Z794" i="16"/>
  <c r="Y794" i="16"/>
  <c r="X794" i="16"/>
  <c r="W794" i="16"/>
  <c r="AE793" i="16"/>
  <c r="AD793" i="16"/>
  <c r="AC793" i="16"/>
  <c r="AB793" i="16"/>
  <c r="AA793" i="16"/>
  <c r="Z793" i="16"/>
  <c r="Y793" i="16"/>
  <c r="X793" i="16"/>
  <c r="W793" i="16"/>
  <c r="AE792" i="16"/>
  <c r="AD792" i="16"/>
  <c r="AC792" i="16"/>
  <c r="AB792" i="16"/>
  <c r="AA792" i="16"/>
  <c r="Z792" i="16"/>
  <c r="Y792" i="16"/>
  <c r="X792" i="16"/>
  <c r="W792" i="16"/>
  <c r="AE791" i="16"/>
  <c r="AD791" i="16"/>
  <c r="AC791" i="16"/>
  <c r="AB791" i="16"/>
  <c r="AA791" i="16"/>
  <c r="Z791" i="16"/>
  <c r="Y791" i="16"/>
  <c r="X791" i="16"/>
  <c r="W791" i="16"/>
  <c r="AE790" i="16"/>
  <c r="AD790" i="16"/>
  <c r="AC790" i="16"/>
  <c r="AB790" i="16"/>
  <c r="AA790" i="16"/>
  <c r="Z790" i="16"/>
  <c r="Y790" i="16"/>
  <c r="X790" i="16"/>
  <c r="W790" i="16"/>
  <c r="AE789" i="16"/>
  <c r="AD789" i="16"/>
  <c r="AC789" i="16"/>
  <c r="AB789" i="16"/>
  <c r="AA789" i="16"/>
  <c r="Z789" i="16"/>
  <c r="Y789" i="16"/>
  <c r="X789" i="16"/>
  <c r="W789" i="16"/>
  <c r="AE788" i="16"/>
  <c r="AD788" i="16"/>
  <c r="AC788" i="16"/>
  <c r="AB788" i="16"/>
  <c r="AA788" i="16"/>
  <c r="Z788" i="16"/>
  <c r="Y788" i="16"/>
  <c r="X788" i="16"/>
  <c r="W788" i="16"/>
  <c r="AE787" i="16"/>
  <c r="AD787" i="16"/>
  <c r="AC787" i="16"/>
  <c r="AB787" i="16"/>
  <c r="AA787" i="16"/>
  <c r="Z787" i="16"/>
  <c r="Y787" i="16"/>
  <c r="X787" i="16"/>
  <c r="W787" i="16"/>
  <c r="AE786" i="16"/>
  <c r="AD786" i="16"/>
  <c r="AC786" i="16"/>
  <c r="AB786" i="16"/>
  <c r="AA786" i="16"/>
  <c r="Z786" i="16"/>
  <c r="Y786" i="16"/>
  <c r="X786" i="16"/>
  <c r="W786" i="16"/>
  <c r="AE785" i="16"/>
  <c r="AD785" i="16"/>
  <c r="AC785" i="16"/>
  <c r="AB785" i="16"/>
  <c r="AA785" i="16"/>
  <c r="Z785" i="16"/>
  <c r="Y785" i="16"/>
  <c r="X785" i="16"/>
  <c r="W785" i="16"/>
  <c r="AE784" i="16"/>
  <c r="AD784" i="16"/>
  <c r="AC784" i="16"/>
  <c r="AB784" i="16"/>
  <c r="AA784" i="16"/>
  <c r="Z784" i="16"/>
  <c r="Y784" i="16"/>
  <c r="X784" i="16"/>
  <c r="W784" i="16"/>
  <c r="AE783" i="16"/>
  <c r="AD783" i="16"/>
  <c r="AC783" i="16"/>
  <c r="AB783" i="16"/>
  <c r="AA783" i="16"/>
  <c r="Z783" i="16"/>
  <c r="Y783" i="16"/>
  <c r="X783" i="16"/>
  <c r="W783" i="16"/>
  <c r="AE782" i="16"/>
  <c r="AD782" i="16"/>
  <c r="AC782" i="16"/>
  <c r="AB782" i="16"/>
  <c r="AA782" i="16"/>
  <c r="Z782" i="16"/>
  <c r="Y782" i="16"/>
  <c r="X782" i="16"/>
  <c r="W782" i="16"/>
  <c r="AE781" i="16"/>
  <c r="AD781" i="16"/>
  <c r="AC781" i="16"/>
  <c r="AB781" i="16"/>
  <c r="AA781" i="16"/>
  <c r="Z781" i="16"/>
  <c r="Y781" i="16"/>
  <c r="X781" i="16"/>
  <c r="W781" i="16"/>
  <c r="AE780" i="16"/>
  <c r="AD780" i="16"/>
  <c r="AC780" i="16"/>
  <c r="AB780" i="16"/>
  <c r="AA780" i="16"/>
  <c r="Z780" i="16"/>
  <c r="Y780" i="16"/>
  <c r="X780" i="16"/>
  <c r="W780" i="16"/>
  <c r="AE779" i="16"/>
  <c r="AD779" i="16"/>
  <c r="AC779" i="16"/>
  <c r="AB779" i="16"/>
  <c r="AA779" i="16"/>
  <c r="Z779" i="16"/>
  <c r="Y779" i="16"/>
  <c r="X779" i="16"/>
  <c r="W779" i="16"/>
  <c r="AE778" i="16"/>
  <c r="AD778" i="16"/>
  <c r="AC778" i="16"/>
  <c r="AB778" i="16"/>
  <c r="AA778" i="16"/>
  <c r="Z778" i="16"/>
  <c r="Y778" i="16"/>
  <c r="X778" i="16"/>
  <c r="W778" i="16"/>
  <c r="AE777" i="16"/>
  <c r="AD777" i="16"/>
  <c r="AC777" i="16"/>
  <c r="AB777" i="16"/>
  <c r="AA777" i="16"/>
  <c r="Z777" i="16"/>
  <c r="Y777" i="16"/>
  <c r="X777" i="16"/>
  <c r="W777" i="16"/>
  <c r="AE776" i="16"/>
  <c r="AD776" i="16"/>
  <c r="AC776" i="16"/>
  <c r="AB776" i="16"/>
  <c r="AA776" i="16"/>
  <c r="Z776" i="16"/>
  <c r="Y776" i="16"/>
  <c r="X776" i="16"/>
  <c r="W776" i="16"/>
  <c r="AE775" i="16"/>
  <c r="AD775" i="16"/>
  <c r="AC775" i="16"/>
  <c r="AB775" i="16"/>
  <c r="AA775" i="16"/>
  <c r="Z775" i="16"/>
  <c r="Y775" i="16"/>
  <c r="X775" i="16"/>
  <c r="W775" i="16"/>
  <c r="AE774" i="16"/>
  <c r="AD774" i="16"/>
  <c r="AC774" i="16"/>
  <c r="AB774" i="16"/>
  <c r="AA774" i="16"/>
  <c r="Z774" i="16"/>
  <c r="Y774" i="16"/>
  <c r="X774" i="16"/>
  <c r="W774" i="16"/>
  <c r="AE773" i="16"/>
  <c r="AD773" i="16"/>
  <c r="AC773" i="16"/>
  <c r="AB773" i="16"/>
  <c r="AA773" i="16"/>
  <c r="Z773" i="16"/>
  <c r="Y773" i="16"/>
  <c r="X773" i="16"/>
  <c r="W773" i="16"/>
  <c r="AE772" i="16"/>
  <c r="AD772" i="16"/>
  <c r="AC772" i="16"/>
  <c r="AB772" i="16"/>
  <c r="AA772" i="16"/>
  <c r="Z772" i="16"/>
  <c r="Y772" i="16"/>
  <c r="X772" i="16"/>
  <c r="W772" i="16"/>
  <c r="AE771" i="16"/>
  <c r="AD771" i="16"/>
  <c r="AC771" i="16"/>
  <c r="AB771" i="16"/>
  <c r="AA771" i="16"/>
  <c r="Z771" i="16"/>
  <c r="Y771" i="16"/>
  <c r="X771" i="16"/>
  <c r="W771" i="16"/>
  <c r="AE770" i="16"/>
  <c r="AD770" i="16"/>
  <c r="AC770" i="16"/>
  <c r="AB770" i="16"/>
  <c r="AA770" i="16"/>
  <c r="Z770" i="16"/>
  <c r="Y770" i="16"/>
  <c r="X770" i="16"/>
  <c r="W770" i="16"/>
  <c r="AE769" i="16"/>
  <c r="AD769" i="16"/>
  <c r="AC769" i="16"/>
  <c r="AB769" i="16"/>
  <c r="AA769" i="16"/>
  <c r="Z769" i="16"/>
  <c r="Y769" i="16"/>
  <c r="X769" i="16"/>
  <c r="W769" i="16"/>
  <c r="AE768" i="16"/>
  <c r="AD768" i="16"/>
  <c r="AC768" i="16"/>
  <c r="AB768" i="16"/>
  <c r="AA768" i="16"/>
  <c r="Z768" i="16"/>
  <c r="Y768" i="16"/>
  <c r="X768" i="16"/>
  <c r="W768" i="16"/>
  <c r="AE767" i="16"/>
  <c r="AD767" i="16"/>
  <c r="AC767" i="16"/>
  <c r="AB767" i="16"/>
  <c r="AA767" i="16"/>
  <c r="Z767" i="16"/>
  <c r="Y767" i="16"/>
  <c r="X767" i="16"/>
  <c r="W767" i="16"/>
  <c r="AE766" i="16"/>
  <c r="AD766" i="16"/>
  <c r="AC766" i="16"/>
  <c r="AB766" i="16"/>
  <c r="AA766" i="16"/>
  <c r="Z766" i="16"/>
  <c r="Y766" i="16"/>
  <c r="X766" i="16"/>
  <c r="W766" i="16"/>
  <c r="AE765" i="16"/>
  <c r="AD765" i="16"/>
  <c r="AC765" i="16"/>
  <c r="AB765" i="16"/>
  <c r="AA765" i="16"/>
  <c r="Z765" i="16"/>
  <c r="Y765" i="16"/>
  <c r="X765" i="16"/>
  <c r="W765" i="16"/>
  <c r="AE764" i="16"/>
  <c r="AD764" i="16"/>
  <c r="AC764" i="16"/>
  <c r="AB764" i="16"/>
  <c r="AA764" i="16"/>
  <c r="Z764" i="16"/>
  <c r="Y764" i="16"/>
  <c r="X764" i="16"/>
  <c r="W764" i="16"/>
  <c r="AE763" i="16"/>
  <c r="AD763" i="16"/>
  <c r="AC763" i="16"/>
  <c r="AB763" i="16"/>
  <c r="AA763" i="16"/>
  <c r="Z763" i="16"/>
  <c r="Y763" i="16"/>
  <c r="X763" i="16"/>
  <c r="W763" i="16"/>
  <c r="AE762" i="16"/>
  <c r="AD762" i="16"/>
  <c r="AC762" i="16"/>
  <c r="AB762" i="16"/>
  <c r="AA762" i="16"/>
  <c r="Z762" i="16"/>
  <c r="Y762" i="16"/>
  <c r="X762" i="16"/>
  <c r="W762" i="16"/>
  <c r="AE761" i="16"/>
  <c r="AD761" i="16"/>
  <c r="AC761" i="16"/>
  <c r="AB761" i="16"/>
  <c r="AA761" i="16"/>
  <c r="Z761" i="16"/>
  <c r="Y761" i="16"/>
  <c r="X761" i="16"/>
  <c r="W761" i="16"/>
  <c r="AE760" i="16"/>
  <c r="AD760" i="16"/>
  <c r="AC760" i="16"/>
  <c r="AB760" i="16"/>
  <c r="AA760" i="16"/>
  <c r="Z760" i="16"/>
  <c r="Y760" i="16"/>
  <c r="X760" i="16"/>
  <c r="W760" i="16"/>
  <c r="AE759" i="16"/>
  <c r="AD759" i="16"/>
  <c r="AC759" i="16"/>
  <c r="AB759" i="16"/>
  <c r="AA759" i="16"/>
  <c r="Z759" i="16"/>
  <c r="Y759" i="16"/>
  <c r="X759" i="16"/>
  <c r="W759" i="16"/>
  <c r="AE758" i="16"/>
  <c r="AD758" i="16"/>
  <c r="AC758" i="16"/>
  <c r="AB758" i="16"/>
  <c r="AA758" i="16"/>
  <c r="Z758" i="16"/>
  <c r="Y758" i="16"/>
  <c r="X758" i="16"/>
  <c r="W758" i="16"/>
  <c r="AE757" i="16"/>
  <c r="AD757" i="16"/>
  <c r="AC757" i="16"/>
  <c r="AB757" i="16"/>
  <c r="AA757" i="16"/>
  <c r="Z757" i="16"/>
  <c r="Y757" i="16"/>
  <c r="X757" i="16"/>
  <c r="W757" i="16"/>
  <c r="AE756" i="16"/>
  <c r="AD756" i="16"/>
  <c r="AC756" i="16"/>
  <c r="AB756" i="16"/>
  <c r="AA756" i="16"/>
  <c r="Z756" i="16"/>
  <c r="Y756" i="16"/>
  <c r="X756" i="16"/>
  <c r="W756" i="16"/>
  <c r="AE755" i="16"/>
  <c r="AD755" i="16"/>
  <c r="AC755" i="16"/>
  <c r="AB755" i="16"/>
  <c r="AA755" i="16"/>
  <c r="Z755" i="16"/>
  <c r="Y755" i="16"/>
  <c r="X755" i="16"/>
  <c r="W755" i="16"/>
  <c r="AE754" i="16"/>
  <c r="AD754" i="16"/>
  <c r="AC754" i="16"/>
  <c r="AB754" i="16"/>
  <c r="AA754" i="16"/>
  <c r="Z754" i="16"/>
  <c r="Y754" i="16"/>
  <c r="X754" i="16"/>
  <c r="W754" i="16"/>
  <c r="AE753" i="16"/>
  <c r="AD753" i="16"/>
  <c r="AC753" i="16"/>
  <c r="AB753" i="16"/>
  <c r="AA753" i="16"/>
  <c r="Z753" i="16"/>
  <c r="Y753" i="16"/>
  <c r="X753" i="16"/>
  <c r="W753" i="16"/>
  <c r="AE752" i="16"/>
  <c r="AD752" i="16"/>
  <c r="AC752" i="16"/>
  <c r="AB752" i="16"/>
  <c r="AA752" i="16"/>
  <c r="Z752" i="16"/>
  <c r="Y752" i="16"/>
  <c r="X752" i="16"/>
  <c r="W752" i="16"/>
  <c r="AE751" i="16"/>
  <c r="AD751" i="16"/>
  <c r="AC751" i="16"/>
  <c r="AB751" i="16"/>
  <c r="AA751" i="16"/>
  <c r="Z751" i="16"/>
  <c r="Y751" i="16"/>
  <c r="X751" i="16"/>
  <c r="W751" i="16"/>
  <c r="AE750" i="16"/>
  <c r="AD750" i="16"/>
  <c r="AC750" i="16"/>
  <c r="AB750" i="16"/>
  <c r="AA750" i="16"/>
  <c r="Z750" i="16"/>
  <c r="Y750" i="16"/>
  <c r="X750" i="16"/>
  <c r="W750" i="16"/>
  <c r="AE749" i="16"/>
  <c r="AD749" i="16"/>
  <c r="AC749" i="16"/>
  <c r="AB749" i="16"/>
  <c r="AA749" i="16"/>
  <c r="Z749" i="16"/>
  <c r="Y749" i="16"/>
  <c r="X749" i="16"/>
  <c r="W749" i="16"/>
  <c r="AE748" i="16"/>
  <c r="AD748" i="16"/>
  <c r="AC748" i="16"/>
  <c r="AB748" i="16"/>
  <c r="AA748" i="16"/>
  <c r="Z748" i="16"/>
  <c r="Y748" i="16"/>
  <c r="X748" i="16"/>
  <c r="W748" i="16"/>
  <c r="AE747" i="16"/>
  <c r="AD747" i="16"/>
  <c r="AC747" i="16"/>
  <c r="AB747" i="16"/>
  <c r="AA747" i="16"/>
  <c r="Z747" i="16"/>
  <c r="Y747" i="16"/>
  <c r="X747" i="16"/>
  <c r="W747" i="16"/>
  <c r="AE746" i="16"/>
  <c r="AD746" i="16"/>
  <c r="AC746" i="16"/>
  <c r="AB746" i="16"/>
  <c r="AA746" i="16"/>
  <c r="Z746" i="16"/>
  <c r="Y746" i="16"/>
  <c r="X746" i="16"/>
  <c r="W746" i="16"/>
  <c r="AE745" i="16"/>
  <c r="AD745" i="16"/>
  <c r="AC745" i="16"/>
  <c r="AB745" i="16"/>
  <c r="AA745" i="16"/>
  <c r="Z745" i="16"/>
  <c r="Y745" i="16"/>
  <c r="X745" i="16"/>
  <c r="W745" i="16"/>
  <c r="AE744" i="16"/>
  <c r="AD744" i="16"/>
  <c r="AC744" i="16"/>
  <c r="AB744" i="16"/>
  <c r="AA744" i="16"/>
  <c r="Z744" i="16"/>
  <c r="Y744" i="16"/>
  <c r="X744" i="16"/>
  <c r="W744" i="16"/>
  <c r="AE743" i="16"/>
  <c r="AD743" i="16"/>
  <c r="AC743" i="16"/>
  <c r="AB743" i="16"/>
  <c r="AA743" i="16"/>
  <c r="Z743" i="16"/>
  <c r="Y743" i="16"/>
  <c r="X743" i="16"/>
  <c r="W743" i="16"/>
  <c r="AE742" i="16"/>
  <c r="AD742" i="16"/>
  <c r="AC742" i="16"/>
  <c r="AB742" i="16"/>
  <c r="AA742" i="16"/>
  <c r="Z742" i="16"/>
  <c r="Y742" i="16"/>
  <c r="X742" i="16"/>
  <c r="W742" i="16"/>
  <c r="AE741" i="16"/>
  <c r="AD741" i="16"/>
  <c r="AC741" i="16"/>
  <c r="AB741" i="16"/>
  <c r="AA741" i="16"/>
  <c r="Z741" i="16"/>
  <c r="Y741" i="16"/>
  <c r="X741" i="16"/>
  <c r="W741" i="16"/>
  <c r="AE740" i="16"/>
  <c r="AD740" i="16"/>
  <c r="AC740" i="16"/>
  <c r="AB740" i="16"/>
  <c r="AA740" i="16"/>
  <c r="Z740" i="16"/>
  <c r="Y740" i="16"/>
  <c r="X740" i="16"/>
  <c r="W740" i="16"/>
  <c r="AE739" i="16"/>
  <c r="AD739" i="16"/>
  <c r="AC739" i="16"/>
  <c r="AB739" i="16"/>
  <c r="AA739" i="16"/>
  <c r="Z739" i="16"/>
  <c r="Y739" i="16"/>
  <c r="X739" i="16"/>
  <c r="W739" i="16"/>
  <c r="AE738" i="16"/>
  <c r="AD738" i="16"/>
  <c r="AC738" i="16"/>
  <c r="AB738" i="16"/>
  <c r="AA738" i="16"/>
  <c r="Z738" i="16"/>
  <c r="Y738" i="16"/>
  <c r="X738" i="16"/>
  <c r="W738" i="16"/>
  <c r="AE737" i="16"/>
  <c r="AD737" i="16"/>
  <c r="AC737" i="16"/>
  <c r="AB737" i="16"/>
  <c r="AA737" i="16"/>
  <c r="Z737" i="16"/>
  <c r="Y737" i="16"/>
  <c r="X737" i="16"/>
  <c r="W737" i="16"/>
  <c r="AE736" i="16"/>
  <c r="AD736" i="16"/>
  <c r="AC736" i="16"/>
  <c r="AB736" i="16"/>
  <c r="AA736" i="16"/>
  <c r="Z736" i="16"/>
  <c r="Y736" i="16"/>
  <c r="X736" i="16"/>
  <c r="W736" i="16"/>
  <c r="AE735" i="16"/>
  <c r="AD735" i="16"/>
  <c r="AC735" i="16"/>
  <c r="AB735" i="16"/>
  <c r="AA735" i="16"/>
  <c r="Z735" i="16"/>
  <c r="Y735" i="16"/>
  <c r="X735" i="16"/>
  <c r="W735" i="16"/>
  <c r="AE734" i="16"/>
  <c r="AD734" i="16"/>
  <c r="AC734" i="16"/>
  <c r="AB734" i="16"/>
  <c r="AA734" i="16"/>
  <c r="Z734" i="16"/>
  <c r="Y734" i="16"/>
  <c r="X734" i="16"/>
  <c r="W734" i="16"/>
  <c r="AE733" i="16"/>
  <c r="AD733" i="16"/>
  <c r="AC733" i="16"/>
  <c r="AB733" i="16"/>
  <c r="AA733" i="16"/>
  <c r="Z733" i="16"/>
  <c r="Y733" i="16"/>
  <c r="X733" i="16"/>
  <c r="W733" i="16"/>
  <c r="AE732" i="16"/>
  <c r="AD732" i="16"/>
  <c r="AC732" i="16"/>
  <c r="AB732" i="16"/>
  <c r="AA732" i="16"/>
  <c r="Z732" i="16"/>
  <c r="Y732" i="16"/>
  <c r="X732" i="16"/>
  <c r="W732" i="16"/>
  <c r="AE731" i="16"/>
  <c r="AD731" i="16"/>
  <c r="AC731" i="16"/>
  <c r="AB731" i="16"/>
  <c r="AA731" i="16"/>
  <c r="Z731" i="16"/>
  <c r="Y731" i="16"/>
  <c r="X731" i="16"/>
  <c r="W731" i="16"/>
  <c r="AE730" i="16"/>
  <c r="AD730" i="16"/>
  <c r="AC730" i="16"/>
  <c r="AB730" i="16"/>
  <c r="AA730" i="16"/>
  <c r="Z730" i="16"/>
  <c r="Y730" i="16"/>
  <c r="X730" i="16"/>
  <c r="W730" i="16"/>
  <c r="AE729" i="16"/>
  <c r="AD729" i="16"/>
  <c r="AC729" i="16"/>
  <c r="AB729" i="16"/>
  <c r="AA729" i="16"/>
  <c r="Z729" i="16"/>
  <c r="Y729" i="16"/>
  <c r="X729" i="16"/>
  <c r="W729" i="16"/>
  <c r="AE728" i="16"/>
  <c r="AD728" i="16"/>
  <c r="AC728" i="16"/>
  <c r="AB728" i="16"/>
  <c r="AA728" i="16"/>
  <c r="Z728" i="16"/>
  <c r="Y728" i="16"/>
  <c r="X728" i="16"/>
  <c r="W728" i="16"/>
  <c r="AE727" i="16"/>
  <c r="AD727" i="16"/>
  <c r="AC727" i="16"/>
  <c r="AB727" i="16"/>
  <c r="AA727" i="16"/>
  <c r="Z727" i="16"/>
  <c r="Y727" i="16"/>
  <c r="X727" i="16"/>
  <c r="W727" i="16"/>
  <c r="AE726" i="16"/>
  <c r="AD726" i="16"/>
  <c r="AC726" i="16"/>
  <c r="AB726" i="16"/>
  <c r="AA726" i="16"/>
  <c r="Z726" i="16"/>
  <c r="Y726" i="16"/>
  <c r="X726" i="16"/>
  <c r="W726" i="16"/>
  <c r="AE725" i="16"/>
  <c r="AD725" i="16"/>
  <c r="AC725" i="16"/>
  <c r="AB725" i="16"/>
  <c r="AA725" i="16"/>
  <c r="Z725" i="16"/>
  <c r="Y725" i="16"/>
  <c r="X725" i="16"/>
  <c r="W725" i="16"/>
  <c r="AE724" i="16"/>
  <c r="AD724" i="16"/>
  <c r="AC724" i="16"/>
  <c r="AB724" i="16"/>
  <c r="AA724" i="16"/>
  <c r="Z724" i="16"/>
  <c r="Y724" i="16"/>
  <c r="X724" i="16"/>
  <c r="W724" i="16"/>
  <c r="AE723" i="16"/>
  <c r="AD723" i="16"/>
  <c r="AC723" i="16"/>
  <c r="AB723" i="16"/>
  <c r="AA723" i="16"/>
  <c r="Z723" i="16"/>
  <c r="Y723" i="16"/>
  <c r="X723" i="16"/>
  <c r="W723" i="16"/>
  <c r="AE722" i="16"/>
  <c r="AD722" i="16"/>
  <c r="AC722" i="16"/>
  <c r="AB722" i="16"/>
  <c r="AA722" i="16"/>
  <c r="Z722" i="16"/>
  <c r="Y722" i="16"/>
  <c r="X722" i="16"/>
  <c r="W722" i="16"/>
  <c r="AE721" i="16"/>
  <c r="AD721" i="16"/>
  <c r="AC721" i="16"/>
  <c r="AB721" i="16"/>
  <c r="AA721" i="16"/>
  <c r="Z721" i="16"/>
  <c r="Y721" i="16"/>
  <c r="X721" i="16"/>
  <c r="W721" i="16"/>
  <c r="AE720" i="16"/>
  <c r="AD720" i="16"/>
  <c r="AC720" i="16"/>
  <c r="AB720" i="16"/>
  <c r="AA720" i="16"/>
  <c r="Z720" i="16"/>
  <c r="Y720" i="16"/>
  <c r="X720" i="16"/>
  <c r="W720" i="16"/>
  <c r="AE719" i="16"/>
  <c r="AD719" i="16"/>
  <c r="AC719" i="16"/>
  <c r="AB719" i="16"/>
  <c r="AA719" i="16"/>
  <c r="Z719" i="16"/>
  <c r="Y719" i="16"/>
  <c r="X719" i="16"/>
  <c r="W719" i="16"/>
  <c r="AE718" i="16"/>
  <c r="AD718" i="16"/>
  <c r="AC718" i="16"/>
  <c r="AB718" i="16"/>
  <c r="AA718" i="16"/>
  <c r="Z718" i="16"/>
  <c r="Y718" i="16"/>
  <c r="X718" i="16"/>
  <c r="W718" i="16"/>
  <c r="AE717" i="16"/>
  <c r="AD717" i="16"/>
  <c r="AC717" i="16"/>
  <c r="AB717" i="16"/>
  <c r="AA717" i="16"/>
  <c r="Z717" i="16"/>
  <c r="Y717" i="16"/>
  <c r="X717" i="16"/>
  <c r="W717" i="16"/>
  <c r="AE716" i="16"/>
  <c r="AD716" i="16"/>
  <c r="AC716" i="16"/>
  <c r="AB716" i="16"/>
  <c r="AA716" i="16"/>
  <c r="Z716" i="16"/>
  <c r="Y716" i="16"/>
  <c r="X716" i="16"/>
  <c r="W716" i="16"/>
  <c r="AE715" i="16"/>
  <c r="AD715" i="16"/>
  <c r="AC715" i="16"/>
  <c r="AB715" i="16"/>
  <c r="AA715" i="16"/>
  <c r="Z715" i="16"/>
  <c r="Y715" i="16"/>
  <c r="X715" i="16"/>
  <c r="W715" i="16"/>
  <c r="AE714" i="16"/>
  <c r="AD714" i="16"/>
  <c r="AC714" i="16"/>
  <c r="AB714" i="16"/>
  <c r="AA714" i="16"/>
  <c r="Z714" i="16"/>
  <c r="Y714" i="16"/>
  <c r="X714" i="16"/>
  <c r="W714" i="16"/>
  <c r="AE713" i="16"/>
  <c r="AD713" i="16"/>
  <c r="AC713" i="16"/>
  <c r="AB713" i="16"/>
  <c r="AA713" i="16"/>
  <c r="Z713" i="16"/>
  <c r="Y713" i="16"/>
  <c r="X713" i="16"/>
  <c r="W713" i="16"/>
  <c r="AE712" i="16"/>
  <c r="AD712" i="16"/>
  <c r="AC712" i="16"/>
  <c r="AB712" i="16"/>
  <c r="AA712" i="16"/>
  <c r="Z712" i="16"/>
  <c r="Y712" i="16"/>
  <c r="X712" i="16"/>
  <c r="W712" i="16"/>
  <c r="AE711" i="16"/>
  <c r="AD711" i="16"/>
  <c r="AC711" i="16"/>
  <c r="AB711" i="16"/>
  <c r="AA711" i="16"/>
  <c r="Z711" i="16"/>
  <c r="Y711" i="16"/>
  <c r="X711" i="16"/>
  <c r="W711" i="16"/>
  <c r="AE710" i="16"/>
  <c r="AD710" i="16"/>
  <c r="AC710" i="16"/>
  <c r="AB710" i="16"/>
  <c r="AA710" i="16"/>
  <c r="Z710" i="16"/>
  <c r="Y710" i="16"/>
  <c r="X710" i="16"/>
  <c r="W710" i="16"/>
  <c r="AE709" i="16"/>
  <c r="AD709" i="16"/>
  <c r="AC709" i="16"/>
  <c r="AB709" i="16"/>
  <c r="AA709" i="16"/>
  <c r="Z709" i="16"/>
  <c r="Y709" i="16"/>
  <c r="X709" i="16"/>
  <c r="W709" i="16"/>
  <c r="AE708" i="16"/>
  <c r="AD708" i="16"/>
  <c r="AC708" i="16"/>
  <c r="AB708" i="16"/>
  <c r="AA708" i="16"/>
  <c r="Z708" i="16"/>
  <c r="Y708" i="16"/>
  <c r="X708" i="16"/>
  <c r="W708" i="16"/>
  <c r="AE707" i="16"/>
  <c r="AD707" i="16"/>
  <c r="AC707" i="16"/>
  <c r="AB707" i="16"/>
  <c r="AA707" i="16"/>
  <c r="Z707" i="16"/>
  <c r="Y707" i="16"/>
  <c r="X707" i="16"/>
  <c r="W707" i="16"/>
  <c r="AE706" i="16"/>
  <c r="AD706" i="16"/>
  <c r="AC706" i="16"/>
  <c r="AB706" i="16"/>
  <c r="AA706" i="16"/>
  <c r="Z706" i="16"/>
  <c r="Y706" i="16"/>
  <c r="X706" i="16"/>
  <c r="W706" i="16"/>
  <c r="AE705" i="16"/>
  <c r="AD705" i="16"/>
  <c r="AC705" i="16"/>
  <c r="AB705" i="16"/>
  <c r="AA705" i="16"/>
  <c r="Z705" i="16"/>
  <c r="Y705" i="16"/>
  <c r="X705" i="16"/>
  <c r="W705" i="16"/>
  <c r="AE704" i="16"/>
  <c r="AD704" i="16"/>
  <c r="AC704" i="16"/>
  <c r="AB704" i="16"/>
  <c r="AA704" i="16"/>
  <c r="Z704" i="16"/>
  <c r="Y704" i="16"/>
  <c r="X704" i="16"/>
  <c r="W704" i="16"/>
  <c r="AE703" i="16"/>
  <c r="AD703" i="16"/>
  <c r="AC703" i="16"/>
  <c r="AB703" i="16"/>
  <c r="AA703" i="16"/>
  <c r="Z703" i="16"/>
  <c r="Y703" i="16"/>
  <c r="X703" i="16"/>
  <c r="W703" i="16"/>
  <c r="AE702" i="16"/>
  <c r="AD702" i="16"/>
  <c r="AC702" i="16"/>
  <c r="AB702" i="16"/>
  <c r="AA702" i="16"/>
  <c r="Z702" i="16"/>
  <c r="Y702" i="16"/>
  <c r="X702" i="16"/>
  <c r="W702" i="16"/>
  <c r="AE701" i="16"/>
  <c r="AD701" i="16"/>
  <c r="AC701" i="16"/>
  <c r="AB701" i="16"/>
  <c r="AA701" i="16"/>
  <c r="Z701" i="16"/>
  <c r="Y701" i="16"/>
  <c r="X701" i="16"/>
  <c r="W701" i="16"/>
  <c r="AE700" i="16"/>
  <c r="AD700" i="16"/>
  <c r="AC700" i="16"/>
  <c r="AB700" i="16"/>
  <c r="AA700" i="16"/>
  <c r="Z700" i="16"/>
  <c r="Y700" i="16"/>
  <c r="X700" i="16"/>
  <c r="W700" i="16"/>
  <c r="AE699" i="16"/>
  <c r="AD699" i="16"/>
  <c r="AC699" i="16"/>
  <c r="AB699" i="16"/>
  <c r="AA699" i="16"/>
  <c r="Z699" i="16"/>
  <c r="Y699" i="16"/>
  <c r="X699" i="16"/>
  <c r="W699" i="16"/>
  <c r="AE698" i="16"/>
  <c r="AD698" i="16"/>
  <c r="AC698" i="16"/>
  <c r="AB698" i="16"/>
  <c r="AA698" i="16"/>
  <c r="Z698" i="16"/>
  <c r="Y698" i="16"/>
  <c r="X698" i="16"/>
  <c r="W698" i="16"/>
  <c r="AE697" i="16"/>
  <c r="AD697" i="16"/>
  <c r="AC697" i="16"/>
  <c r="AB697" i="16"/>
  <c r="AA697" i="16"/>
  <c r="Z697" i="16"/>
  <c r="Y697" i="16"/>
  <c r="X697" i="16"/>
  <c r="W697" i="16"/>
  <c r="AE696" i="16"/>
  <c r="AD696" i="16"/>
  <c r="AC696" i="16"/>
  <c r="AB696" i="16"/>
  <c r="AA696" i="16"/>
  <c r="Z696" i="16"/>
  <c r="Y696" i="16"/>
  <c r="X696" i="16"/>
  <c r="W696" i="16"/>
  <c r="AE695" i="16"/>
  <c r="AD695" i="16"/>
  <c r="AC695" i="16"/>
  <c r="AB695" i="16"/>
  <c r="AA695" i="16"/>
  <c r="Z695" i="16"/>
  <c r="Y695" i="16"/>
  <c r="X695" i="16"/>
  <c r="W695" i="16"/>
  <c r="AE694" i="16"/>
  <c r="AD694" i="16"/>
  <c r="AC694" i="16"/>
  <c r="AB694" i="16"/>
  <c r="AA694" i="16"/>
  <c r="Z694" i="16"/>
  <c r="Y694" i="16"/>
  <c r="X694" i="16"/>
  <c r="W694" i="16"/>
  <c r="AE693" i="16"/>
  <c r="AD693" i="16"/>
  <c r="AC693" i="16"/>
  <c r="AB693" i="16"/>
  <c r="AA693" i="16"/>
  <c r="Z693" i="16"/>
  <c r="Y693" i="16"/>
  <c r="X693" i="16"/>
  <c r="W693" i="16"/>
  <c r="AE692" i="16"/>
  <c r="AD692" i="16"/>
  <c r="AC692" i="16"/>
  <c r="AB692" i="16"/>
  <c r="AA692" i="16"/>
  <c r="Z692" i="16"/>
  <c r="Y692" i="16"/>
  <c r="X692" i="16"/>
  <c r="W692" i="16"/>
  <c r="AE691" i="16"/>
  <c r="AD691" i="16"/>
  <c r="AC691" i="16"/>
  <c r="AB691" i="16"/>
  <c r="AA691" i="16"/>
  <c r="Z691" i="16"/>
  <c r="Y691" i="16"/>
  <c r="X691" i="16"/>
  <c r="W691" i="16"/>
  <c r="AE690" i="16"/>
  <c r="AD690" i="16"/>
  <c r="AC690" i="16"/>
  <c r="AB690" i="16"/>
  <c r="AA690" i="16"/>
  <c r="Z690" i="16"/>
  <c r="Y690" i="16"/>
  <c r="X690" i="16"/>
  <c r="W690" i="16"/>
  <c r="AE689" i="16"/>
  <c r="AD689" i="16"/>
  <c r="AC689" i="16"/>
  <c r="AB689" i="16"/>
  <c r="AA689" i="16"/>
  <c r="Z689" i="16"/>
  <c r="Y689" i="16"/>
  <c r="X689" i="16"/>
  <c r="W689" i="16"/>
  <c r="AE688" i="16"/>
  <c r="AD688" i="16"/>
  <c r="AC688" i="16"/>
  <c r="AB688" i="16"/>
  <c r="AA688" i="16"/>
  <c r="Z688" i="16"/>
  <c r="Y688" i="16"/>
  <c r="X688" i="16"/>
  <c r="W688" i="16"/>
  <c r="AE687" i="16"/>
  <c r="AD687" i="16"/>
  <c r="AC687" i="16"/>
  <c r="AB687" i="16"/>
  <c r="AA687" i="16"/>
  <c r="Z687" i="16"/>
  <c r="Y687" i="16"/>
  <c r="X687" i="16"/>
  <c r="W687" i="16"/>
  <c r="AE686" i="16"/>
  <c r="AD686" i="16"/>
  <c r="AC686" i="16"/>
  <c r="AB686" i="16"/>
  <c r="AA686" i="16"/>
  <c r="Z686" i="16"/>
  <c r="Y686" i="16"/>
  <c r="X686" i="16"/>
  <c r="W686" i="16"/>
  <c r="AE685" i="16"/>
  <c r="AD685" i="16"/>
  <c r="AC685" i="16"/>
  <c r="AB685" i="16"/>
  <c r="AA685" i="16"/>
  <c r="Z685" i="16"/>
  <c r="Y685" i="16"/>
  <c r="X685" i="16"/>
  <c r="W685" i="16"/>
  <c r="AE684" i="16"/>
  <c r="AD684" i="16"/>
  <c r="AC684" i="16"/>
  <c r="AB684" i="16"/>
  <c r="AA684" i="16"/>
  <c r="Z684" i="16"/>
  <c r="Y684" i="16"/>
  <c r="X684" i="16"/>
  <c r="W684" i="16"/>
  <c r="AE683" i="16"/>
  <c r="AD683" i="16"/>
  <c r="AC683" i="16"/>
  <c r="AB683" i="16"/>
  <c r="AA683" i="16"/>
  <c r="Z683" i="16"/>
  <c r="Y683" i="16"/>
  <c r="X683" i="16"/>
  <c r="W683" i="16"/>
  <c r="AE682" i="16"/>
  <c r="AD682" i="16"/>
  <c r="AC682" i="16"/>
  <c r="AB682" i="16"/>
  <c r="AA682" i="16"/>
  <c r="Z682" i="16"/>
  <c r="Y682" i="16"/>
  <c r="X682" i="16"/>
  <c r="W682" i="16"/>
  <c r="AE681" i="16"/>
  <c r="AD681" i="16"/>
  <c r="AC681" i="16"/>
  <c r="AB681" i="16"/>
  <c r="AA681" i="16"/>
  <c r="Z681" i="16"/>
  <c r="Y681" i="16"/>
  <c r="X681" i="16"/>
  <c r="W681" i="16"/>
  <c r="AE680" i="16"/>
  <c r="AD680" i="16"/>
  <c r="AC680" i="16"/>
  <c r="AB680" i="16"/>
  <c r="AA680" i="16"/>
  <c r="Z680" i="16"/>
  <c r="Y680" i="16"/>
  <c r="X680" i="16"/>
  <c r="W680" i="16"/>
  <c r="AE679" i="16"/>
  <c r="AD679" i="16"/>
  <c r="AC679" i="16"/>
  <c r="AB679" i="16"/>
  <c r="AA679" i="16"/>
  <c r="Z679" i="16"/>
  <c r="Y679" i="16"/>
  <c r="X679" i="16"/>
  <c r="W679" i="16"/>
  <c r="AE678" i="16"/>
  <c r="AD678" i="16"/>
  <c r="AC678" i="16"/>
  <c r="AB678" i="16"/>
  <c r="AA678" i="16"/>
  <c r="Z678" i="16"/>
  <c r="Y678" i="16"/>
  <c r="X678" i="16"/>
  <c r="W678" i="16"/>
  <c r="AE677" i="16"/>
  <c r="AD677" i="16"/>
  <c r="AC677" i="16"/>
  <c r="AB677" i="16"/>
  <c r="AA677" i="16"/>
  <c r="Z677" i="16"/>
  <c r="Y677" i="16"/>
  <c r="X677" i="16"/>
  <c r="W677" i="16"/>
  <c r="AE676" i="16"/>
  <c r="AD676" i="16"/>
  <c r="AC676" i="16"/>
  <c r="AB676" i="16"/>
  <c r="AA676" i="16"/>
  <c r="Z676" i="16"/>
  <c r="Y676" i="16"/>
  <c r="X676" i="16"/>
  <c r="W676" i="16"/>
  <c r="AE675" i="16"/>
  <c r="AD675" i="16"/>
  <c r="AC675" i="16"/>
  <c r="AB675" i="16"/>
  <c r="AA675" i="16"/>
  <c r="Z675" i="16"/>
  <c r="Y675" i="16"/>
  <c r="X675" i="16"/>
  <c r="W675" i="16"/>
  <c r="AE674" i="16"/>
  <c r="AD674" i="16"/>
  <c r="AC674" i="16"/>
  <c r="AB674" i="16"/>
  <c r="AA674" i="16"/>
  <c r="Z674" i="16"/>
  <c r="Y674" i="16"/>
  <c r="X674" i="16"/>
  <c r="W674" i="16"/>
  <c r="AE673" i="16"/>
  <c r="AD673" i="16"/>
  <c r="AC673" i="16"/>
  <c r="AB673" i="16"/>
  <c r="AA673" i="16"/>
  <c r="Z673" i="16"/>
  <c r="Y673" i="16"/>
  <c r="X673" i="16"/>
  <c r="W673" i="16"/>
  <c r="AE672" i="16"/>
  <c r="AD672" i="16"/>
  <c r="AC672" i="16"/>
  <c r="AB672" i="16"/>
  <c r="AA672" i="16"/>
  <c r="Z672" i="16"/>
  <c r="Y672" i="16"/>
  <c r="X672" i="16"/>
  <c r="W672" i="16"/>
  <c r="AE671" i="16"/>
  <c r="AD671" i="16"/>
  <c r="AC671" i="16"/>
  <c r="AB671" i="16"/>
  <c r="AA671" i="16"/>
  <c r="Z671" i="16"/>
  <c r="Y671" i="16"/>
  <c r="X671" i="16"/>
  <c r="W671" i="16"/>
  <c r="AE670" i="16"/>
  <c r="AD670" i="16"/>
  <c r="AC670" i="16"/>
  <c r="AB670" i="16"/>
  <c r="AA670" i="16"/>
  <c r="Z670" i="16"/>
  <c r="Y670" i="16"/>
  <c r="X670" i="16"/>
  <c r="W670" i="16"/>
  <c r="AE669" i="16"/>
  <c r="AD669" i="16"/>
  <c r="AC669" i="16"/>
  <c r="AB669" i="16"/>
  <c r="AA669" i="16"/>
  <c r="Z669" i="16"/>
  <c r="Y669" i="16"/>
  <c r="X669" i="16"/>
  <c r="W669" i="16"/>
  <c r="AE668" i="16"/>
  <c r="AD668" i="16"/>
  <c r="AC668" i="16"/>
  <c r="AB668" i="16"/>
  <c r="AA668" i="16"/>
  <c r="Z668" i="16"/>
  <c r="Y668" i="16"/>
  <c r="X668" i="16"/>
  <c r="W668" i="16"/>
  <c r="AE667" i="16"/>
  <c r="AD667" i="16"/>
  <c r="AC667" i="16"/>
  <c r="AB667" i="16"/>
  <c r="AA667" i="16"/>
  <c r="Z667" i="16"/>
  <c r="Y667" i="16"/>
  <c r="X667" i="16"/>
  <c r="W667" i="16"/>
  <c r="AE666" i="16"/>
  <c r="AD666" i="16"/>
  <c r="AC666" i="16"/>
  <c r="AB666" i="16"/>
  <c r="AA666" i="16"/>
  <c r="Z666" i="16"/>
  <c r="Y666" i="16"/>
  <c r="X666" i="16"/>
  <c r="W666" i="16"/>
  <c r="AE665" i="16"/>
  <c r="AD665" i="16"/>
  <c r="AC665" i="16"/>
  <c r="AB665" i="16"/>
  <c r="AA665" i="16"/>
  <c r="Z665" i="16"/>
  <c r="Y665" i="16"/>
  <c r="X665" i="16"/>
  <c r="W665" i="16"/>
  <c r="AE664" i="16"/>
  <c r="AD664" i="16"/>
  <c r="AC664" i="16"/>
  <c r="AB664" i="16"/>
  <c r="AA664" i="16"/>
  <c r="Z664" i="16"/>
  <c r="Y664" i="16"/>
  <c r="X664" i="16"/>
  <c r="W664" i="16"/>
  <c r="AE663" i="16"/>
  <c r="AD663" i="16"/>
  <c r="AC663" i="16"/>
  <c r="AB663" i="16"/>
  <c r="AA663" i="16"/>
  <c r="Z663" i="16"/>
  <c r="Y663" i="16"/>
  <c r="X663" i="16"/>
  <c r="W663" i="16"/>
  <c r="AE662" i="16"/>
  <c r="AD662" i="16"/>
  <c r="AC662" i="16"/>
  <c r="AB662" i="16"/>
  <c r="AA662" i="16"/>
  <c r="Z662" i="16"/>
  <c r="Y662" i="16"/>
  <c r="X662" i="16"/>
  <c r="W662" i="16"/>
  <c r="AE661" i="16"/>
  <c r="AD661" i="16"/>
  <c r="AC661" i="16"/>
  <c r="AB661" i="16"/>
  <c r="AA661" i="16"/>
  <c r="Z661" i="16"/>
  <c r="Y661" i="16"/>
  <c r="X661" i="16"/>
  <c r="W661" i="16"/>
  <c r="AE660" i="16"/>
  <c r="AD660" i="16"/>
  <c r="AC660" i="16"/>
  <c r="AB660" i="16"/>
  <c r="AA660" i="16"/>
  <c r="Z660" i="16"/>
  <c r="Y660" i="16"/>
  <c r="X660" i="16"/>
  <c r="W660" i="16"/>
  <c r="AE659" i="16"/>
  <c r="AD659" i="16"/>
  <c r="AC659" i="16"/>
  <c r="AB659" i="16"/>
  <c r="AA659" i="16"/>
  <c r="Z659" i="16"/>
  <c r="Y659" i="16"/>
  <c r="X659" i="16"/>
  <c r="W659" i="16"/>
  <c r="AE658" i="16"/>
  <c r="AD658" i="16"/>
  <c r="AC658" i="16"/>
  <c r="AB658" i="16"/>
  <c r="AA658" i="16"/>
  <c r="Z658" i="16"/>
  <c r="Y658" i="16"/>
  <c r="X658" i="16"/>
  <c r="W658" i="16"/>
  <c r="AE657" i="16"/>
  <c r="AD657" i="16"/>
  <c r="AC657" i="16"/>
  <c r="AB657" i="16"/>
  <c r="AA657" i="16"/>
  <c r="Z657" i="16"/>
  <c r="Y657" i="16"/>
  <c r="X657" i="16"/>
  <c r="W657" i="16"/>
  <c r="AE656" i="16"/>
  <c r="AD656" i="16"/>
  <c r="AC656" i="16"/>
  <c r="AB656" i="16"/>
  <c r="AA656" i="16"/>
  <c r="Z656" i="16"/>
  <c r="Y656" i="16"/>
  <c r="X656" i="16"/>
  <c r="W656" i="16"/>
  <c r="AE655" i="16"/>
  <c r="AD655" i="16"/>
  <c r="AC655" i="16"/>
  <c r="AB655" i="16"/>
  <c r="AA655" i="16"/>
  <c r="Z655" i="16"/>
  <c r="Y655" i="16"/>
  <c r="X655" i="16"/>
  <c r="W655" i="16"/>
  <c r="AE654" i="16"/>
  <c r="AD654" i="16"/>
  <c r="AC654" i="16"/>
  <c r="AB654" i="16"/>
  <c r="AA654" i="16"/>
  <c r="Z654" i="16"/>
  <c r="Y654" i="16"/>
  <c r="X654" i="16"/>
  <c r="W654" i="16"/>
  <c r="AE653" i="16"/>
  <c r="AD653" i="16"/>
  <c r="AC653" i="16"/>
  <c r="AB653" i="16"/>
  <c r="AA653" i="16"/>
  <c r="Z653" i="16"/>
  <c r="Y653" i="16"/>
  <c r="X653" i="16"/>
  <c r="W653" i="16"/>
  <c r="AE652" i="16"/>
  <c r="AD652" i="16"/>
  <c r="AC652" i="16"/>
  <c r="AB652" i="16"/>
  <c r="AA652" i="16"/>
  <c r="Z652" i="16"/>
  <c r="Y652" i="16"/>
  <c r="X652" i="16"/>
  <c r="W652" i="16"/>
  <c r="AE651" i="16"/>
  <c r="AD651" i="16"/>
  <c r="AC651" i="16"/>
  <c r="AB651" i="16"/>
  <c r="AA651" i="16"/>
  <c r="Z651" i="16"/>
  <c r="Y651" i="16"/>
  <c r="X651" i="16"/>
  <c r="W651" i="16"/>
  <c r="AE650" i="16"/>
  <c r="AD650" i="16"/>
  <c r="AC650" i="16"/>
  <c r="AB650" i="16"/>
  <c r="AA650" i="16"/>
  <c r="Z650" i="16"/>
  <c r="Y650" i="16"/>
  <c r="X650" i="16"/>
  <c r="W650" i="16"/>
  <c r="AE649" i="16"/>
  <c r="AD649" i="16"/>
  <c r="AC649" i="16"/>
  <c r="AB649" i="16"/>
  <c r="AA649" i="16"/>
  <c r="Z649" i="16"/>
  <c r="Y649" i="16"/>
  <c r="X649" i="16"/>
  <c r="W649" i="16"/>
  <c r="AE648" i="16"/>
  <c r="AD648" i="16"/>
  <c r="AC648" i="16"/>
  <c r="AB648" i="16"/>
  <c r="AA648" i="16"/>
  <c r="Z648" i="16"/>
  <c r="Y648" i="16"/>
  <c r="X648" i="16"/>
  <c r="W648" i="16"/>
  <c r="AE647" i="16"/>
  <c r="AD647" i="16"/>
  <c r="AC647" i="16"/>
  <c r="AB647" i="16"/>
  <c r="AA647" i="16"/>
  <c r="Z647" i="16"/>
  <c r="Y647" i="16"/>
  <c r="X647" i="16"/>
  <c r="W647" i="16"/>
  <c r="AE646" i="16"/>
  <c r="AD646" i="16"/>
  <c r="AC646" i="16"/>
  <c r="AB646" i="16"/>
  <c r="AA646" i="16"/>
  <c r="Z646" i="16"/>
  <c r="Y646" i="16"/>
  <c r="X646" i="16"/>
  <c r="W646" i="16"/>
  <c r="AE645" i="16"/>
  <c r="AD645" i="16"/>
  <c r="AC645" i="16"/>
  <c r="AB645" i="16"/>
  <c r="AA645" i="16"/>
  <c r="Z645" i="16"/>
  <c r="Y645" i="16"/>
  <c r="X645" i="16"/>
  <c r="W645" i="16"/>
  <c r="AE644" i="16"/>
  <c r="AD644" i="16"/>
  <c r="AC644" i="16"/>
  <c r="AB644" i="16"/>
  <c r="AA644" i="16"/>
  <c r="Z644" i="16"/>
  <c r="Y644" i="16"/>
  <c r="X644" i="16"/>
  <c r="W644" i="16"/>
  <c r="AE643" i="16"/>
  <c r="AD643" i="16"/>
  <c r="AC643" i="16"/>
  <c r="AB643" i="16"/>
  <c r="AA643" i="16"/>
  <c r="Z643" i="16"/>
  <c r="Y643" i="16"/>
  <c r="X643" i="16"/>
  <c r="W643" i="16"/>
  <c r="AE642" i="16"/>
  <c r="AD642" i="16"/>
  <c r="AC642" i="16"/>
  <c r="AB642" i="16"/>
  <c r="AA642" i="16"/>
  <c r="Z642" i="16"/>
  <c r="Y642" i="16"/>
  <c r="X642" i="16"/>
  <c r="W642" i="16"/>
  <c r="AE641" i="16"/>
  <c r="AD641" i="16"/>
  <c r="AC641" i="16"/>
  <c r="AB641" i="16"/>
  <c r="AA641" i="16"/>
  <c r="Z641" i="16"/>
  <c r="Y641" i="16"/>
  <c r="X641" i="16"/>
  <c r="W641" i="16"/>
  <c r="AE640" i="16"/>
  <c r="AD640" i="16"/>
  <c r="AC640" i="16"/>
  <c r="AB640" i="16"/>
  <c r="AA640" i="16"/>
  <c r="Z640" i="16"/>
  <c r="Y640" i="16"/>
  <c r="X640" i="16"/>
  <c r="W640" i="16"/>
  <c r="AE639" i="16"/>
  <c r="AD639" i="16"/>
  <c r="AC639" i="16"/>
  <c r="AB639" i="16"/>
  <c r="AA639" i="16"/>
  <c r="Z639" i="16"/>
  <c r="Y639" i="16"/>
  <c r="X639" i="16"/>
  <c r="W639" i="16"/>
  <c r="AE638" i="16"/>
  <c r="AD638" i="16"/>
  <c r="AC638" i="16"/>
  <c r="AB638" i="16"/>
  <c r="AA638" i="16"/>
  <c r="Z638" i="16"/>
  <c r="Y638" i="16"/>
  <c r="X638" i="16"/>
  <c r="W638" i="16"/>
  <c r="AE637" i="16"/>
  <c r="AD637" i="16"/>
  <c r="AC637" i="16"/>
  <c r="AB637" i="16"/>
  <c r="AA637" i="16"/>
  <c r="Z637" i="16"/>
  <c r="Y637" i="16"/>
  <c r="X637" i="16"/>
  <c r="W637" i="16"/>
  <c r="AE636" i="16"/>
  <c r="AD636" i="16"/>
  <c r="AC636" i="16"/>
  <c r="AB636" i="16"/>
  <c r="AA636" i="16"/>
  <c r="Z636" i="16"/>
  <c r="Y636" i="16"/>
  <c r="X636" i="16"/>
  <c r="W636" i="16"/>
  <c r="AE635" i="16"/>
  <c r="AD635" i="16"/>
  <c r="AC635" i="16"/>
  <c r="AB635" i="16"/>
  <c r="AA635" i="16"/>
  <c r="Z635" i="16"/>
  <c r="Y635" i="16"/>
  <c r="X635" i="16"/>
  <c r="W635" i="16"/>
  <c r="AE634" i="16"/>
  <c r="AD634" i="16"/>
  <c r="AC634" i="16"/>
  <c r="AB634" i="16"/>
  <c r="AA634" i="16"/>
  <c r="Z634" i="16"/>
  <c r="Y634" i="16"/>
  <c r="X634" i="16"/>
  <c r="W634" i="16"/>
  <c r="AE633" i="16"/>
  <c r="AD633" i="16"/>
  <c r="AC633" i="16"/>
  <c r="AB633" i="16"/>
  <c r="AA633" i="16"/>
  <c r="Z633" i="16"/>
  <c r="Y633" i="16"/>
  <c r="X633" i="16"/>
  <c r="W633" i="16"/>
  <c r="AE632" i="16"/>
  <c r="AD632" i="16"/>
  <c r="AC632" i="16"/>
  <c r="AB632" i="16"/>
  <c r="AA632" i="16"/>
  <c r="Z632" i="16"/>
  <c r="Y632" i="16"/>
  <c r="X632" i="16"/>
  <c r="W632" i="16"/>
  <c r="AE631" i="16"/>
  <c r="AD631" i="16"/>
  <c r="AC631" i="16"/>
  <c r="AB631" i="16"/>
  <c r="AA631" i="16"/>
  <c r="Z631" i="16"/>
  <c r="Y631" i="16"/>
  <c r="X631" i="16"/>
  <c r="W631" i="16"/>
  <c r="AE630" i="16"/>
  <c r="AD630" i="16"/>
  <c r="AC630" i="16"/>
  <c r="AB630" i="16"/>
  <c r="AA630" i="16"/>
  <c r="Z630" i="16"/>
  <c r="Y630" i="16"/>
  <c r="X630" i="16"/>
  <c r="W630" i="16"/>
  <c r="AE629" i="16"/>
  <c r="AD629" i="16"/>
  <c r="AC629" i="16"/>
  <c r="AB629" i="16"/>
  <c r="AA629" i="16"/>
  <c r="Z629" i="16"/>
  <c r="Y629" i="16"/>
  <c r="X629" i="16"/>
  <c r="W629" i="16"/>
  <c r="AE628" i="16"/>
  <c r="AD628" i="16"/>
  <c r="AC628" i="16"/>
  <c r="AB628" i="16"/>
  <c r="AA628" i="16"/>
  <c r="Z628" i="16"/>
  <c r="Y628" i="16"/>
  <c r="X628" i="16"/>
  <c r="W628" i="16"/>
  <c r="AE627" i="16"/>
  <c r="AD627" i="16"/>
  <c r="AC627" i="16"/>
  <c r="AB627" i="16"/>
  <c r="AA627" i="16"/>
  <c r="Z627" i="16"/>
  <c r="Y627" i="16"/>
  <c r="X627" i="16"/>
  <c r="W627" i="16"/>
  <c r="AE626" i="16"/>
  <c r="AD626" i="16"/>
  <c r="AC626" i="16"/>
  <c r="AB626" i="16"/>
  <c r="AA626" i="16"/>
  <c r="Z626" i="16"/>
  <c r="Y626" i="16"/>
  <c r="X626" i="16"/>
  <c r="W626" i="16"/>
  <c r="AE625" i="16"/>
  <c r="AD625" i="16"/>
  <c r="AC625" i="16"/>
  <c r="AB625" i="16"/>
  <c r="AA625" i="16"/>
  <c r="Z625" i="16"/>
  <c r="Y625" i="16"/>
  <c r="X625" i="16"/>
  <c r="W625" i="16"/>
  <c r="AE624" i="16"/>
  <c r="AD624" i="16"/>
  <c r="AC624" i="16"/>
  <c r="AB624" i="16"/>
  <c r="AA624" i="16"/>
  <c r="Z624" i="16"/>
  <c r="Y624" i="16"/>
  <c r="X624" i="16"/>
  <c r="W624" i="16"/>
  <c r="AE623" i="16"/>
  <c r="AD623" i="16"/>
  <c r="AC623" i="16"/>
  <c r="AB623" i="16"/>
  <c r="AA623" i="16"/>
  <c r="Z623" i="16"/>
  <c r="Y623" i="16"/>
  <c r="X623" i="16"/>
  <c r="W623" i="16"/>
  <c r="AE622" i="16"/>
  <c r="AD622" i="16"/>
  <c r="AC622" i="16"/>
  <c r="AB622" i="16"/>
  <c r="AA622" i="16"/>
  <c r="Z622" i="16"/>
  <c r="Y622" i="16"/>
  <c r="X622" i="16"/>
  <c r="W622" i="16"/>
  <c r="AE621" i="16"/>
  <c r="AD621" i="16"/>
  <c r="AC621" i="16"/>
  <c r="AB621" i="16"/>
  <c r="AA621" i="16"/>
  <c r="Z621" i="16"/>
  <c r="Y621" i="16"/>
  <c r="X621" i="16"/>
  <c r="W621" i="16"/>
  <c r="AE620" i="16"/>
  <c r="AD620" i="16"/>
  <c r="AC620" i="16"/>
  <c r="AB620" i="16"/>
  <c r="AA620" i="16"/>
  <c r="Z620" i="16"/>
  <c r="Y620" i="16"/>
  <c r="X620" i="16"/>
  <c r="W620" i="16"/>
  <c r="AE619" i="16"/>
  <c r="AD619" i="16"/>
  <c r="AC619" i="16"/>
  <c r="AB619" i="16"/>
  <c r="AA619" i="16"/>
  <c r="Z619" i="16"/>
  <c r="Y619" i="16"/>
  <c r="X619" i="16"/>
  <c r="W619" i="16"/>
  <c r="AE618" i="16"/>
  <c r="AD618" i="16"/>
  <c r="AC618" i="16"/>
  <c r="AB618" i="16"/>
  <c r="AA618" i="16"/>
  <c r="Z618" i="16"/>
  <c r="Y618" i="16"/>
  <c r="X618" i="16"/>
  <c r="W618" i="16"/>
  <c r="AE617" i="16"/>
  <c r="AD617" i="16"/>
  <c r="AC617" i="16"/>
  <c r="AB617" i="16"/>
  <c r="AA617" i="16"/>
  <c r="Z617" i="16"/>
  <c r="Y617" i="16"/>
  <c r="X617" i="16"/>
  <c r="W617" i="16"/>
  <c r="AE616" i="16"/>
  <c r="AD616" i="16"/>
  <c r="AC616" i="16"/>
  <c r="AB616" i="16"/>
  <c r="AA616" i="16"/>
  <c r="Z616" i="16"/>
  <c r="Y616" i="16"/>
  <c r="X616" i="16"/>
  <c r="W616" i="16"/>
  <c r="AE615" i="16"/>
  <c r="AD615" i="16"/>
  <c r="AC615" i="16"/>
  <c r="AB615" i="16"/>
  <c r="AA615" i="16"/>
  <c r="Z615" i="16"/>
  <c r="Y615" i="16"/>
  <c r="X615" i="16"/>
  <c r="W615" i="16"/>
  <c r="AE614" i="16"/>
  <c r="AD614" i="16"/>
  <c r="AC614" i="16"/>
  <c r="AB614" i="16"/>
  <c r="AA614" i="16"/>
  <c r="Z614" i="16"/>
  <c r="Y614" i="16"/>
  <c r="X614" i="16"/>
  <c r="W614" i="16"/>
  <c r="AE613" i="16"/>
  <c r="AD613" i="16"/>
  <c r="AC613" i="16"/>
  <c r="AB613" i="16"/>
  <c r="AA613" i="16"/>
  <c r="Z613" i="16"/>
  <c r="Y613" i="16"/>
  <c r="X613" i="16"/>
  <c r="W613" i="16"/>
  <c r="AE612" i="16"/>
  <c r="AD612" i="16"/>
  <c r="AC612" i="16"/>
  <c r="AB612" i="16"/>
  <c r="AA612" i="16"/>
  <c r="Z612" i="16"/>
  <c r="Y612" i="16"/>
  <c r="X612" i="16"/>
  <c r="W612" i="16"/>
  <c r="AE611" i="16"/>
  <c r="AD611" i="16"/>
  <c r="AC611" i="16"/>
  <c r="AB611" i="16"/>
  <c r="AA611" i="16"/>
  <c r="Z611" i="16"/>
  <c r="Y611" i="16"/>
  <c r="X611" i="16"/>
  <c r="W611" i="16"/>
  <c r="AE610" i="16"/>
  <c r="AD610" i="16"/>
  <c r="AC610" i="16"/>
  <c r="AB610" i="16"/>
  <c r="AA610" i="16"/>
  <c r="Z610" i="16"/>
  <c r="Y610" i="16"/>
  <c r="X610" i="16"/>
  <c r="W610" i="16"/>
  <c r="AE609" i="16"/>
  <c r="AD609" i="16"/>
  <c r="AC609" i="16"/>
  <c r="AB609" i="16"/>
  <c r="AA609" i="16"/>
  <c r="Z609" i="16"/>
  <c r="Y609" i="16"/>
  <c r="X609" i="16"/>
  <c r="W609" i="16"/>
  <c r="AE608" i="16"/>
  <c r="AD608" i="16"/>
  <c r="AC608" i="16"/>
  <c r="AB608" i="16"/>
  <c r="AA608" i="16"/>
  <c r="Z608" i="16"/>
  <c r="Y608" i="16"/>
  <c r="X608" i="16"/>
  <c r="W608" i="16"/>
  <c r="AE607" i="16"/>
  <c r="AD607" i="16"/>
  <c r="AC607" i="16"/>
  <c r="AB607" i="16"/>
  <c r="AA607" i="16"/>
  <c r="Z607" i="16"/>
  <c r="Y607" i="16"/>
  <c r="X607" i="16"/>
  <c r="W607" i="16"/>
  <c r="AE606" i="16"/>
  <c r="AD606" i="16"/>
  <c r="AC606" i="16"/>
  <c r="AB606" i="16"/>
  <c r="AA606" i="16"/>
  <c r="Z606" i="16"/>
  <c r="Y606" i="16"/>
  <c r="X606" i="16"/>
  <c r="W606" i="16"/>
  <c r="AE605" i="16"/>
  <c r="AD605" i="16"/>
  <c r="AC605" i="16"/>
  <c r="AB605" i="16"/>
  <c r="AA605" i="16"/>
  <c r="Z605" i="16"/>
  <c r="Y605" i="16"/>
  <c r="X605" i="16"/>
  <c r="W605" i="16"/>
  <c r="AE604" i="16"/>
  <c r="AD604" i="16"/>
  <c r="AC604" i="16"/>
  <c r="AB604" i="16"/>
  <c r="AA604" i="16"/>
  <c r="Z604" i="16"/>
  <c r="Y604" i="16"/>
  <c r="X604" i="16"/>
  <c r="W604" i="16"/>
  <c r="AE603" i="16"/>
  <c r="AD603" i="16"/>
  <c r="AC603" i="16"/>
  <c r="AB603" i="16"/>
  <c r="AA603" i="16"/>
  <c r="Z603" i="16"/>
  <c r="Y603" i="16"/>
  <c r="X603" i="16"/>
  <c r="W603" i="16"/>
  <c r="AE602" i="16"/>
  <c r="AD602" i="16"/>
  <c r="AC602" i="16"/>
  <c r="AB602" i="16"/>
  <c r="AA602" i="16"/>
  <c r="Z602" i="16"/>
  <c r="Y602" i="16"/>
  <c r="X602" i="16"/>
  <c r="W602" i="16"/>
  <c r="AE601" i="16"/>
  <c r="AD601" i="16"/>
  <c r="AC601" i="16"/>
  <c r="AB601" i="16"/>
  <c r="AA601" i="16"/>
  <c r="Z601" i="16"/>
  <c r="Y601" i="16"/>
  <c r="X601" i="16"/>
  <c r="W601" i="16"/>
  <c r="AE600" i="16"/>
  <c r="AD600" i="16"/>
  <c r="AC600" i="16"/>
  <c r="AB600" i="16"/>
  <c r="AA600" i="16"/>
  <c r="Z600" i="16"/>
  <c r="Y600" i="16"/>
  <c r="X600" i="16"/>
  <c r="W600" i="16"/>
  <c r="AE599" i="16"/>
  <c r="AD599" i="16"/>
  <c r="AC599" i="16"/>
  <c r="AB599" i="16"/>
  <c r="AA599" i="16"/>
  <c r="Z599" i="16"/>
  <c r="Y599" i="16"/>
  <c r="X599" i="16"/>
  <c r="W599" i="16"/>
  <c r="AE598" i="16"/>
  <c r="AD598" i="16"/>
  <c r="AC598" i="16"/>
  <c r="AB598" i="16"/>
  <c r="AA598" i="16"/>
  <c r="Z598" i="16"/>
  <c r="Y598" i="16"/>
  <c r="X598" i="16"/>
  <c r="W598" i="16"/>
  <c r="AE597" i="16"/>
  <c r="AD597" i="16"/>
  <c r="AC597" i="16"/>
  <c r="AB597" i="16"/>
  <c r="AA597" i="16"/>
  <c r="Z597" i="16"/>
  <c r="Y597" i="16"/>
  <c r="X597" i="16"/>
  <c r="W597" i="16"/>
  <c r="AE596" i="16"/>
  <c r="AD596" i="16"/>
  <c r="AC596" i="16"/>
  <c r="AB596" i="16"/>
  <c r="AA596" i="16"/>
  <c r="Z596" i="16"/>
  <c r="Y596" i="16"/>
  <c r="X596" i="16"/>
  <c r="W596" i="16"/>
  <c r="AE595" i="16"/>
  <c r="AD595" i="16"/>
  <c r="AC595" i="16"/>
  <c r="AB595" i="16"/>
  <c r="AA595" i="16"/>
  <c r="Z595" i="16"/>
  <c r="Y595" i="16"/>
  <c r="X595" i="16"/>
  <c r="W595" i="16"/>
  <c r="AE594" i="16"/>
  <c r="AD594" i="16"/>
  <c r="AC594" i="16"/>
  <c r="AB594" i="16"/>
  <c r="AA594" i="16"/>
  <c r="Z594" i="16"/>
  <c r="Y594" i="16"/>
  <c r="X594" i="16"/>
  <c r="W594" i="16"/>
  <c r="AE593" i="16"/>
  <c r="AD593" i="16"/>
  <c r="AC593" i="16"/>
  <c r="AB593" i="16"/>
  <c r="AA593" i="16"/>
  <c r="Z593" i="16"/>
  <c r="Y593" i="16"/>
  <c r="X593" i="16"/>
  <c r="W593" i="16"/>
  <c r="AE592" i="16"/>
  <c r="AD592" i="16"/>
  <c r="AC592" i="16"/>
  <c r="AB592" i="16"/>
  <c r="AA592" i="16"/>
  <c r="Z592" i="16"/>
  <c r="Y592" i="16"/>
  <c r="X592" i="16"/>
  <c r="W592" i="16"/>
  <c r="AE591" i="16"/>
  <c r="AD591" i="16"/>
  <c r="AC591" i="16"/>
  <c r="AB591" i="16"/>
  <c r="AA591" i="16"/>
  <c r="Z591" i="16"/>
  <c r="Y591" i="16"/>
  <c r="X591" i="16"/>
  <c r="W591" i="16"/>
  <c r="AE590" i="16"/>
  <c r="AD590" i="16"/>
  <c r="AC590" i="16"/>
  <c r="AB590" i="16"/>
  <c r="AA590" i="16"/>
  <c r="Z590" i="16"/>
  <c r="Y590" i="16"/>
  <c r="X590" i="16"/>
  <c r="W590" i="16"/>
  <c r="AE589" i="16"/>
  <c r="AD589" i="16"/>
  <c r="AC589" i="16"/>
  <c r="AB589" i="16"/>
  <c r="AA589" i="16"/>
  <c r="Z589" i="16"/>
  <c r="Y589" i="16"/>
  <c r="X589" i="16"/>
  <c r="W589" i="16"/>
  <c r="AE588" i="16"/>
  <c r="AD588" i="16"/>
  <c r="AC588" i="16"/>
  <c r="AB588" i="16"/>
  <c r="AA588" i="16"/>
  <c r="Z588" i="16"/>
  <c r="Y588" i="16"/>
  <c r="X588" i="16"/>
  <c r="W588" i="16"/>
  <c r="AE587" i="16"/>
  <c r="AD587" i="16"/>
  <c r="AC587" i="16"/>
  <c r="AB587" i="16"/>
  <c r="AA587" i="16"/>
  <c r="Z587" i="16"/>
  <c r="Y587" i="16"/>
  <c r="X587" i="16"/>
  <c r="W587" i="16"/>
  <c r="AE586" i="16"/>
  <c r="AD586" i="16"/>
  <c r="AC586" i="16"/>
  <c r="AB586" i="16"/>
  <c r="AA586" i="16"/>
  <c r="Z586" i="16"/>
  <c r="Y586" i="16"/>
  <c r="X586" i="16"/>
  <c r="W586" i="16"/>
  <c r="AE585" i="16"/>
  <c r="AD585" i="16"/>
  <c r="AC585" i="16"/>
  <c r="AB585" i="16"/>
  <c r="AA585" i="16"/>
  <c r="Z585" i="16"/>
  <c r="Y585" i="16"/>
  <c r="X585" i="16"/>
  <c r="W585" i="16"/>
  <c r="AE584" i="16"/>
  <c r="AD584" i="16"/>
  <c r="AC584" i="16"/>
  <c r="AB584" i="16"/>
  <c r="AA584" i="16"/>
  <c r="Z584" i="16"/>
  <c r="Y584" i="16"/>
  <c r="X584" i="16"/>
  <c r="W584" i="16"/>
  <c r="AE583" i="16"/>
  <c r="AD583" i="16"/>
  <c r="AC583" i="16"/>
  <c r="AB583" i="16"/>
  <c r="AA583" i="16"/>
  <c r="Z583" i="16"/>
  <c r="Y583" i="16"/>
  <c r="X583" i="16"/>
  <c r="W583" i="16"/>
  <c r="AE582" i="16"/>
  <c r="AD582" i="16"/>
  <c r="AC582" i="16"/>
  <c r="AB582" i="16"/>
  <c r="AA582" i="16"/>
  <c r="Z582" i="16"/>
  <c r="Y582" i="16"/>
  <c r="X582" i="16"/>
  <c r="W582" i="16"/>
  <c r="AE581" i="16"/>
  <c r="AD581" i="16"/>
  <c r="AC581" i="16"/>
  <c r="AB581" i="16"/>
  <c r="AA581" i="16"/>
  <c r="Z581" i="16"/>
  <c r="Y581" i="16"/>
  <c r="X581" i="16"/>
  <c r="W581" i="16"/>
  <c r="AE580" i="16"/>
  <c r="AD580" i="16"/>
  <c r="AC580" i="16"/>
  <c r="AB580" i="16"/>
  <c r="AA580" i="16"/>
  <c r="Z580" i="16"/>
  <c r="Y580" i="16"/>
  <c r="X580" i="16"/>
  <c r="W580" i="16"/>
  <c r="AE579" i="16"/>
  <c r="AD579" i="16"/>
  <c r="AC579" i="16"/>
  <c r="AB579" i="16"/>
  <c r="AA579" i="16"/>
  <c r="Z579" i="16"/>
  <c r="Y579" i="16"/>
  <c r="X579" i="16"/>
  <c r="W579" i="16"/>
  <c r="AE578" i="16"/>
  <c r="AD578" i="16"/>
  <c r="AC578" i="16"/>
  <c r="AB578" i="16"/>
  <c r="AA578" i="16"/>
  <c r="Z578" i="16"/>
  <c r="Y578" i="16"/>
  <c r="X578" i="16"/>
  <c r="W578" i="16"/>
  <c r="AE577" i="16"/>
  <c r="AD577" i="16"/>
  <c r="AC577" i="16"/>
  <c r="AB577" i="16"/>
  <c r="AA577" i="16"/>
  <c r="Z577" i="16"/>
  <c r="Y577" i="16"/>
  <c r="X577" i="16"/>
  <c r="W577" i="16"/>
  <c r="AE576" i="16"/>
  <c r="AD576" i="16"/>
  <c r="AC576" i="16"/>
  <c r="AB576" i="16"/>
  <c r="AA576" i="16"/>
  <c r="Z576" i="16"/>
  <c r="Y576" i="16"/>
  <c r="X576" i="16"/>
  <c r="W576" i="16"/>
  <c r="AE575" i="16"/>
  <c r="AD575" i="16"/>
  <c r="AC575" i="16"/>
  <c r="AB575" i="16"/>
  <c r="AA575" i="16"/>
  <c r="Z575" i="16"/>
  <c r="Y575" i="16"/>
  <c r="X575" i="16"/>
  <c r="W575" i="16"/>
  <c r="AE574" i="16"/>
  <c r="AD574" i="16"/>
  <c r="AC574" i="16"/>
  <c r="AB574" i="16"/>
  <c r="AA574" i="16"/>
  <c r="Z574" i="16"/>
  <c r="Y574" i="16"/>
  <c r="X574" i="16"/>
  <c r="W574" i="16"/>
  <c r="AE573" i="16"/>
  <c r="AD573" i="16"/>
  <c r="AC573" i="16"/>
  <c r="AB573" i="16"/>
  <c r="AA573" i="16"/>
  <c r="Z573" i="16"/>
  <c r="Y573" i="16"/>
  <c r="X573" i="16"/>
  <c r="W573" i="16"/>
  <c r="AE572" i="16"/>
  <c r="AD572" i="16"/>
  <c r="AC572" i="16"/>
  <c r="AB572" i="16"/>
  <c r="AA572" i="16"/>
  <c r="Z572" i="16"/>
  <c r="Y572" i="16"/>
  <c r="X572" i="16"/>
  <c r="W572" i="16"/>
  <c r="AE571" i="16"/>
  <c r="AD571" i="16"/>
  <c r="AC571" i="16"/>
  <c r="AB571" i="16"/>
  <c r="AA571" i="16"/>
  <c r="Z571" i="16"/>
  <c r="Y571" i="16"/>
  <c r="X571" i="16"/>
  <c r="W571" i="16"/>
  <c r="AE570" i="16"/>
  <c r="AD570" i="16"/>
  <c r="AC570" i="16"/>
  <c r="AB570" i="16"/>
  <c r="AA570" i="16"/>
  <c r="Z570" i="16"/>
  <c r="Y570" i="16"/>
  <c r="X570" i="16"/>
  <c r="W570" i="16"/>
  <c r="AE569" i="16"/>
  <c r="AD569" i="16"/>
  <c r="AC569" i="16"/>
  <c r="AB569" i="16"/>
  <c r="AA569" i="16"/>
  <c r="Z569" i="16"/>
  <c r="Y569" i="16"/>
  <c r="X569" i="16"/>
  <c r="W569" i="16"/>
  <c r="AE568" i="16"/>
  <c r="AD568" i="16"/>
  <c r="AC568" i="16"/>
  <c r="AB568" i="16"/>
  <c r="AA568" i="16"/>
  <c r="Z568" i="16"/>
  <c r="Y568" i="16"/>
  <c r="X568" i="16"/>
  <c r="W568" i="16"/>
  <c r="AE567" i="16"/>
  <c r="AD567" i="16"/>
  <c r="AC567" i="16"/>
  <c r="AB567" i="16"/>
  <c r="AA567" i="16"/>
  <c r="Z567" i="16"/>
  <c r="Y567" i="16"/>
  <c r="X567" i="16"/>
  <c r="W567" i="16"/>
  <c r="AE566" i="16"/>
  <c r="AD566" i="16"/>
  <c r="AC566" i="16"/>
  <c r="AB566" i="16"/>
  <c r="AA566" i="16"/>
  <c r="Z566" i="16"/>
  <c r="Y566" i="16"/>
  <c r="X566" i="16"/>
  <c r="W566" i="16"/>
  <c r="AE565" i="16"/>
  <c r="AD565" i="16"/>
  <c r="AC565" i="16"/>
  <c r="AB565" i="16"/>
  <c r="AA565" i="16"/>
  <c r="Z565" i="16"/>
  <c r="Y565" i="16"/>
  <c r="X565" i="16"/>
  <c r="W565" i="16"/>
  <c r="AE564" i="16"/>
  <c r="AD564" i="16"/>
  <c r="AC564" i="16"/>
  <c r="AB564" i="16"/>
  <c r="AA564" i="16"/>
  <c r="Z564" i="16"/>
  <c r="Y564" i="16"/>
  <c r="X564" i="16"/>
  <c r="W564" i="16"/>
  <c r="AE563" i="16"/>
  <c r="AD563" i="16"/>
  <c r="AC563" i="16"/>
  <c r="AB563" i="16"/>
  <c r="AA563" i="16"/>
  <c r="Z563" i="16"/>
  <c r="Y563" i="16"/>
  <c r="X563" i="16"/>
  <c r="W563" i="16"/>
  <c r="AE562" i="16"/>
  <c r="AD562" i="16"/>
  <c r="AC562" i="16"/>
  <c r="AB562" i="16"/>
  <c r="AA562" i="16"/>
  <c r="Z562" i="16"/>
  <c r="Y562" i="16"/>
  <c r="X562" i="16"/>
  <c r="W562" i="16"/>
  <c r="AE561" i="16"/>
  <c r="AD561" i="16"/>
  <c r="AC561" i="16"/>
  <c r="AB561" i="16"/>
  <c r="AA561" i="16"/>
  <c r="Z561" i="16"/>
  <c r="Y561" i="16"/>
  <c r="X561" i="16"/>
  <c r="W561" i="16"/>
  <c r="AE560" i="16"/>
  <c r="AD560" i="16"/>
  <c r="AC560" i="16"/>
  <c r="AB560" i="16"/>
  <c r="AA560" i="16"/>
  <c r="Z560" i="16"/>
  <c r="Y560" i="16"/>
  <c r="X560" i="16"/>
  <c r="W560" i="16"/>
  <c r="AE559" i="16"/>
  <c r="AD559" i="16"/>
  <c r="AC559" i="16"/>
  <c r="AB559" i="16"/>
  <c r="AA559" i="16"/>
  <c r="Z559" i="16"/>
  <c r="Y559" i="16"/>
  <c r="X559" i="16"/>
  <c r="W559" i="16"/>
  <c r="AE558" i="16"/>
  <c r="AD558" i="16"/>
  <c r="AC558" i="16"/>
  <c r="AB558" i="16"/>
  <c r="AA558" i="16"/>
  <c r="Z558" i="16"/>
  <c r="Y558" i="16"/>
  <c r="X558" i="16"/>
  <c r="W558" i="16"/>
  <c r="AE557" i="16"/>
  <c r="AD557" i="16"/>
  <c r="AC557" i="16"/>
  <c r="AB557" i="16"/>
  <c r="AA557" i="16"/>
  <c r="Z557" i="16"/>
  <c r="Y557" i="16"/>
  <c r="X557" i="16"/>
  <c r="W557" i="16"/>
  <c r="AE556" i="16"/>
  <c r="AD556" i="16"/>
  <c r="AC556" i="16"/>
  <c r="AB556" i="16"/>
  <c r="AA556" i="16"/>
  <c r="Z556" i="16"/>
  <c r="Y556" i="16"/>
  <c r="X556" i="16"/>
  <c r="W556" i="16"/>
  <c r="AE555" i="16"/>
  <c r="AD555" i="16"/>
  <c r="AC555" i="16"/>
  <c r="AB555" i="16"/>
  <c r="AA555" i="16"/>
  <c r="Z555" i="16"/>
  <c r="Y555" i="16"/>
  <c r="X555" i="16"/>
  <c r="W555" i="16"/>
  <c r="AE554" i="16"/>
  <c r="AD554" i="16"/>
  <c r="AC554" i="16"/>
  <c r="AB554" i="16"/>
  <c r="AA554" i="16"/>
  <c r="Z554" i="16"/>
  <c r="Y554" i="16"/>
  <c r="X554" i="16"/>
  <c r="W554" i="16"/>
  <c r="AE553" i="16"/>
  <c r="AD553" i="16"/>
  <c r="AC553" i="16"/>
  <c r="AB553" i="16"/>
  <c r="AA553" i="16"/>
  <c r="Z553" i="16"/>
  <c r="Y553" i="16"/>
  <c r="X553" i="16"/>
  <c r="W553" i="16"/>
  <c r="AE552" i="16"/>
  <c r="AD552" i="16"/>
  <c r="AC552" i="16"/>
  <c r="AB552" i="16"/>
  <c r="AA552" i="16"/>
  <c r="Z552" i="16"/>
  <c r="Y552" i="16"/>
  <c r="X552" i="16"/>
  <c r="W552" i="16"/>
  <c r="AE551" i="16"/>
  <c r="AD551" i="16"/>
  <c r="AC551" i="16"/>
  <c r="AB551" i="16"/>
  <c r="AA551" i="16"/>
  <c r="Z551" i="16"/>
  <c r="Y551" i="16"/>
  <c r="X551" i="16"/>
  <c r="W551" i="16"/>
  <c r="AE550" i="16"/>
  <c r="AD550" i="16"/>
  <c r="AC550" i="16"/>
  <c r="AB550" i="16"/>
  <c r="AA550" i="16"/>
  <c r="Z550" i="16"/>
  <c r="Y550" i="16"/>
  <c r="X550" i="16"/>
  <c r="W550" i="16"/>
  <c r="AE549" i="16"/>
  <c r="AD549" i="16"/>
  <c r="AC549" i="16"/>
  <c r="AB549" i="16"/>
  <c r="AA549" i="16"/>
  <c r="Z549" i="16"/>
  <c r="Y549" i="16"/>
  <c r="X549" i="16"/>
  <c r="W549" i="16"/>
  <c r="AE548" i="16"/>
  <c r="AD548" i="16"/>
  <c r="AC548" i="16"/>
  <c r="AB548" i="16"/>
  <c r="AA548" i="16"/>
  <c r="Z548" i="16"/>
  <c r="Y548" i="16"/>
  <c r="X548" i="16"/>
  <c r="W548" i="16"/>
  <c r="AE547" i="16"/>
  <c r="AD547" i="16"/>
  <c r="AC547" i="16"/>
  <c r="AB547" i="16"/>
  <c r="AA547" i="16"/>
  <c r="Z547" i="16"/>
  <c r="Y547" i="16"/>
  <c r="X547" i="16"/>
  <c r="W547" i="16"/>
  <c r="AE546" i="16"/>
  <c r="AD546" i="16"/>
  <c r="AC546" i="16"/>
  <c r="AB546" i="16"/>
  <c r="AA546" i="16"/>
  <c r="Z546" i="16"/>
  <c r="Y546" i="16"/>
  <c r="X546" i="16"/>
  <c r="W546" i="16"/>
  <c r="AE545" i="16"/>
  <c r="AD545" i="16"/>
  <c r="AC545" i="16"/>
  <c r="AB545" i="16"/>
  <c r="AA545" i="16"/>
  <c r="Z545" i="16"/>
  <c r="Y545" i="16"/>
  <c r="X545" i="16"/>
  <c r="W545" i="16"/>
  <c r="AE544" i="16"/>
  <c r="AD544" i="16"/>
  <c r="AC544" i="16"/>
  <c r="AB544" i="16"/>
  <c r="AA544" i="16"/>
  <c r="Z544" i="16"/>
  <c r="Y544" i="16"/>
  <c r="X544" i="16"/>
  <c r="W544" i="16"/>
  <c r="AE543" i="16"/>
  <c r="AD543" i="16"/>
  <c r="AC543" i="16"/>
  <c r="AB543" i="16"/>
  <c r="AA543" i="16"/>
  <c r="Z543" i="16"/>
  <c r="Y543" i="16"/>
  <c r="X543" i="16"/>
  <c r="W543" i="16"/>
  <c r="AE542" i="16"/>
  <c r="AD542" i="16"/>
  <c r="AC542" i="16"/>
  <c r="AB542" i="16"/>
  <c r="AA542" i="16"/>
  <c r="Z542" i="16"/>
  <c r="Y542" i="16"/>
  <c r="X542" i="16"/>
  <c r="W542" i="16"/>
  <c r="AE541" i="16"/>
  <c r="AD541" i="16"/>
  <c r="AC541" i="16"/>
  <c r="AB541" i="16"/>
  <c r="AA541" i="16"/>
  <c r="Z541" i="16"/>
  <c r="Y541" i="16"/>
  <c r="X541" i="16"/>
  <c r="W541" i="16"/>
  <c r="AE540" i="16"/>
  <c r="AD540" i="16"/>
  <c r="AC540" i="16"/>
  <c r="AB540" i="16"/>
  <c r="AA540" i="16"/>
  <c r="Z540" i="16"/>
  <c r="Y540" i="16"/>
  <c r="X540" i="16"/>
  <c r="W540" i="16"/>
  <c r="AE539" i="16"/>
  <c r="AD539" i="16"/>
  <c r="AC539" i="16"/>
  <c r="AB539" i="16"/>
  <c r="AA539" i="16"/>
  <c r="Z539" i="16"/>
  <c r="Y539" i="16"/>
  <c r="X539" i="16"/>
  <c r="W539" i="16"/>
  <c r="AE538" i="16"/>
  <c r="AD538" i="16"/>
  <c r="AC538" i="16"/>
  <c r="AB538" i="16"/>
  <c r="AA538" i="16"/>
  <c r="Z538" i="16"/>
  <c r="Y538" i="16"/>
  <c r="X538" i="16"/>
  <c r="W538" i="16"/>
  <c r="AE537" i="16"/>
  <c r="AD537" i="16"/>
  <c r="AC537" i="16"/>
  <c r="AB537" i="16"/>
  <c r="AA537" i="16"/>
  <c r="Z537" i="16"/>
  <c r="Y537" i="16"/>
  <c r="X537" i="16"/>
  <c r="W537" i="16"/>
  <c r="AE536" i="16"/>
  <c r="AD536" i="16"/>
  <c r="AC536" i="16"/>
  <c r="AB536" i="16"/>
  <c r="AA536" i="16"/>
  <c r="Z536" i="16"/>
  <c r="Y536" i="16"/>
  <c r="X536" i="16"/>
  <c r="W536" i="16"/>
  <c r="AE535" i="16"/>
  <c r="AD535" i="16"/>
  <c r="AC535" i="16"/>
  <c r="AB535" i="16"/>
  <c r="AA535" i="16"/>
  <c r="Z535" i="16"/>
  <c r="Y535" i="16"/>
  <c r="X535" i="16"/>
  <c r="W535" i="16"/>
  <c r="AE534" i="16"/>
  <c r="AD534" i="16"/>
  <c r="AC534" i="16"/>
  <c r="AB534" i="16"/>
  <c r="AA534" i="16"/>
  <c r="Z534" i="16"/>
  <c r="Y534" i="16"/>
  <c r="X534" i="16"/>
  <c r="W534" i="16"/>
  <c r="AE533" i="16"/>
  <c r="AD533" i="16"/>
  <c r="AC533" i="16"/>
  <c r="AB533" i="16"/>
  <c r="AA533" i="16"/>
  <c r="Z533" i="16"/>
  <c r="Y533" i="16"/>
  <c r="X533" i="16"/>
  <c r="W533" i="16"/>
  <c r="AE532" i="16"/>
  <c r="AD532" i="16"/>
  <c r="AC532" i="16"/>
  <c r="AB532" i="16"/>
  <c r="AA532" i="16"/>
  <c r="Z532" i="16"/>
  <c r="Y532" i="16"/>
  <c r="X532" i="16"/>
  <c r="W532" i="16"/>
  <c r="AE531" i="16"/>
  <c r="AD531" i="16"/>
  <c r="AC531" i="16"/>
  <c r="AB531" i="16"/>
  <c r="AA531" i="16"/>
  <c r="Z531" i="16"/>
  <c r="Y531" i="16"/>
  <c r="X531" i="16"/>
  <c r="W531" i="16"/>
  <c r="AE530" i="16"/>
  <c r="AD530" i="16"/>
  <c r="AC530" i="16"/>
  <c r="AB530" i="16"/>
  <c r="AA530" i="16"/>
  <c r="Z530" i="16"/>
  <c r="Y530" i="16"/>
  <c r="X530" i="16"/>
  <c r="W530" i="16"/>
  <c r="AE529" i="16"/>
  <c r="AD529" i="16"/>
  <c r="AC529" i="16"/>
  <c r="AB529" i="16"/>
  <c r="AA529" i="16"/>
  <c r="Z529" i="16"/>
  <c r="Y529" i="16"/>
  <c r="X529" i="16"/>
  <c r="W529" i="16"/>
  <c r="AE528" i="16"/>
  <c r="AD528" i="16"/>
  <c r="AC528" i="16"/>
  <c r="AB528" i="16"/>
  <c r="AA528" i="16"/>
  <c r="Z528" i="16"/>
  <c r="Y528" i="16"/>
  <c r="X528" i="16"/>
  <c r="W528" i="16"/>
  <c r="AE527" i="16"/>
  <c r="AD527" i="16"/>
  <c r="AC527" i="16"/>
  <c r="AB527" i="16"/>
  <c r="AA527" i="16"/>
  <c r="Z527" i="16"/>
  <c r="Y527" i="16"/>
  <c r="X527" i="16"/>
  <c r="W527" i="16"/>
  <c r="AE526" i="16"/>
  <c r="AD526" i="16"/>
  <c r="AC526" i="16"/>
  <c r="AB526" i="16"/>
  <c r="AA526" i="16"/>
  <c r="Z526" i="16"/>
  <c r="Y526" i="16"/>
  <c r="X526" i="16"/>
  <c r="W526" i="16"/>
  <c r="AE525" i="16"/>
  <c r="AD525" i="16"/>
  <c r="AC525" i="16"/>
  <c r="AB525" i="16"/>
  <c r="AA525" i="16"/>
  <c r="Z525" i="16"/>
  <c r="Y525" i="16"/>
  <c r="X525" i="16"/>
  <c r="W525" i="16"/>
  <c r="AE524" i="16"/>
  <c r="AD524" i="16"/>
  <c r="AC524" i="16"/>
  <c r="AB524" i="16"/>
  <c r="AA524" i="16"/>
  <c r="Z524" i="16"/>
  <c r="Y524" i="16"/>
  <c r="X524" i="16"/>
  <c r="W524" i="16"/>
  <c r="AE523" i="16"/>
  <c r="AD523" i="16"/>
  <c r="AC523" i="16"/>
  <c r="AB523" i="16"/>
  <c r="AA523" i="16"/>
  <c r="Z523" i="16"/>
  <c r="Y523" i="16"/>
  <c r="X523" i="16"/>
  <c r="W523" i="16"/>
  <c r="AE522" i="16"/>
  <c r="AD522" i="16"/>
  <c r="AC522" i="16"/>
  <c r="AB522" i="16"/>
  <c r="AA522" i="16"/>
  <c r="Z522" i="16"/>
  <c r="Y522" i="16"/>
  <c r="X522" i="16"/>
  <c r="W522" i="16"/>
  <c r="AE521" i="16"/>
  <c r="AD521" i="16"/>
  <c r="AC521" i="16"/>
  <c r="AB521" i="16"/>
  <c r="AA521" i="16"/>
  <c r="Z521" i="16"/>
  <c r="Y521" i="16"/>
  <c r="X521" i="16"/>
  <c r="W521" i="16"/>
  <c r="AE520" i="16"/>
  <c r="AD520" i="16"/>
  <c r="AC520" i="16"/>
  <c r="AB520" i="16"/>
  <c r="AA520" i="16"/>
  <c r="Z520" i="16"/>
  <c r="Y520" i="16"/>
  <c r="X520" i="16"/>
  <c r="W520" i="16"/>
  <c r="AE519" i="16"/>
  <c r="AD519" i="16"/>
  <c r="AC519" i="16"/>
  <c r="AB519" i="16"/>
  <c r="AA519" i="16"/>
  <c r="Z519" i="16"/>
  <c r="Y519" i="16"/>
  <c r="X519" i="16"/>
  <c r="W519" i="16"/>
  <c r="AE518" i="16"/>
  <c r="AD518" i="16"/>
  <c r="AC518" i="16"/>
  <c r="AB518" i="16"/>
  <c r="AA518" i="16"/>
  <c r="Z518" i="16"/>
  <c r="Y518" i="16"/>
  <c r="X518" i="16"/>
  <c r="W518" i="16"/>
  <c r="AE517" i="16"/>
  <c r="AD517" i="16"/>
  <c r="AC517" i="16"/>
  <c r="AB517" i="16"/>
  <c r="AA517" i="16"/>
  <c r="Z517" i="16"/>
  <c r="Y517" i="16"/>
  <c r="X517" i="16"/>
  <c r="W517" i="16"/>
  <c r="AE516" i="16"/>
  <c r="AD516" i="16"/>
  <c r="AC516" i="16"/>
  <c r="AB516" i="16"/>
  <c r="AA516" i="16"/>
  <c r="Z516" i="16"/>
  <c r="Y516" i="16"/>
  <c r="X516" i="16"/>
  <c r="W516" i="16"/>
  <c r="AE515" i="16"/>
  <c r="AD515" i="16"/>
  <c r="AC515" i="16"/>
  <c r="AB515" i="16"/>
  <c r="AA515" i="16"/>
  <c r="Z515" i="16"/>
  <c r="Y515" i="16"/>
  <c r="X515" i="16"/>
  <c r="W515" i="16"/>
  <c r="AE514" i="16"/>
  <c r="AD514" i="16"/>
  <c r="AC514" i="16"/>
  <c r="AB514" i="16"/>
  <c r="AA514" i="16"/>
  <c r="Z514" i="16"/>
  <c r="Y514" i="16"/>
  <c r="X514" i="16"/>
  <c r="W514" i="16"/>
  <c r="AE513" i="16"/>
  <c r="AD513" i="16"/>
  <c r="AC513" i="16"/>
  <c r="AB513" i="16"/>
  <c r="AA513" i="16"/>
  <c r="Z513" i="16"/>
  <c r="Y513" i="16"/>
  <c r="X513" i="16"/>
  <c r="W513" i="16"/>
  <c r="AE512" i="16"/>
  <c r="AD512" i="16"/>
  <c r="AC512" i="16"/>
  <c r="AB512" i="16"/>
  <c r="AA512" i="16"/>
  <c r="Z512" i="16"/>
  <c r="Y512" i="16"/>
  <c r="X512" i="16"/>
  <c r="W512" i="16"/>
  <c r="AE511" i="16"/>
  <c r="AD511" i="16"/>
  <c r="AC511" i="16"/>
  <c r="AB511" i="16"/>
  <c r="AA511" i="16"/>
  <c r="Z511" i="16"/>
  <c r="Y511" i="16"/>
  <c r="X511" i="16"/>
  <c r="W511" i="16"/>
  <c r="AE510" i="16"/>
  <c r="AD510" i="16"/>
  <c r="AC510" i="16"/>
  <c r="AB510" i="16"/>
  <c r="AA510" i="16"/>
  <c r="Z510" i="16"/>
  <c r="Y510" i="16"/>
  <c r="X510" i="16"/>
  <c r="W510" i="16"/>
  <c r="AE509" i="16"/>
  <c r="AD509" i="16"/>
  <c r="AC509" i="16"/>
  <c r="AB509" i="16"/>
  <c r="AA509" i="16"/>
  <c r="Z509" i="16"/>
  <c r="Y509" i="16"/>
  <c r="X509" i="16"/>
  <c r="W509" i="16"/>
  <c r="AE508" i="16"/>
  <c r="AD508" i="16"/>
  <c r="AC508" i="16"/>
  <c r="AB508" i="16"/>
  <c r="AA508" i="16"/>
  <c r="Z508" i="16"/>
  <c r="Y508" i="16"/>
  <c r="X508" i="16"/>
  <c r="W508" i="16"/>
  <c r="AE507" i="16"/>
  <c r="AD507" i="16"/>
  <c r="AC507" i="16"/>
  <c r="AB507" i="16"/>
  <c r="AA507" i="16"/>
  <c r="Z507" i="16"/>
  <c r="Y507" i="16"/>
  <c r="X507" i="16"/>
  <c r="W507" i="16"/>
  <c r="AE506" i="16"/>
  <c r="AD506" i="16"/>
  <c r="AC506" i="16"/>
  <c r="AB506" i="16"/>
  <c r="AA506" i="16"/>
  <c r="Z506" i="16"/>
  <c r="Y506" i="16"/>
  <c r="X506" i="16"/>
  <c r="W506" i="16"/>
  <c r="AE505" i="16"/>
  <c r="AD505" i="16"/>
  <c r="AC505" i="16"/>
  <c r="AB505" i="16"/>
  <c r="AA505" i="16"/>
  <c r="Z505" i="16"/>
  <c r="Y505" i="16"/>
  <c r="X505" i="16"/>
  <c r="W505" i="16"/>
  <c r="AE504" i="16"/>
  <c r="AD504" i="16"/>
  <c r="AC504" i="16"/>
  <c r="AB504" i="16"/>
  <c r="AA504" i="16"/>
  <c r="Z504" i="16"/>
  <c r="Y504" i="16"/>
  <c r="X504" i="16"/>
  <c r="W504" i="16"/>
  <c r="AE503" i="16"/>
  <c r="AD503" i="16"/>
  <c r="AC503" i="16"/>
  <c r="AB503" i="16"/>
  <c r="AA503" i="16"/>
  <c r="Z503" i="16"/>
  <c r="Y503" i="16"/>
  <c r="X503" i="16"/>
  <c r="W503" i="16"/>
  <c r="AE502" i="16"/>
  <c r="AD502" i="16"/>
  <c r="AC502" i="16"/>
  <c r="AB502" i="16"/>
  <c r="AA502" i="16"/>
  <c r="Z502" i="16"/>
  <c r="Y502" i="16"/>
  <c r="X502" i="16"/>
  <c r="W502" i="16"/>
  <c r="AE501" i="16"/>
  <c r="AD501" i="16"/>
  <c r="AC501" i="16"/>
  <c r="AB501" i="16"/>
  <c r="AA501" i="16"/>
  <c r="Z501" i="16"/>
  <c r="Y501" i="16"/>
  <c r="X501" i="16"/>
  <c r="W501" i="16"/>
  <c r="AE500" i="16"/>
  <c r="AD500" i="16"/>
  <c r="AC500" i="16"/>
  <c r="AB500" i="16"/>
  <c r="AA500" i="16"/>
  <c r="Z500" i="16"/>
  <c r="Y500" i="16"/>
  <c r="X500" i="16"/>
  <c r="W500" i="16"/>
  <c r="AE499" i="16"/>
  <c r="AD499" i="16"/>
  <c r="AC499" i="16"/>
  <c r="AB499" i="16"/>
  <c r="AA499" i="16"/>
  <c r="Z499" i="16"/>
  <c r="Y499" i="16"/>
  <c r="X499" i="16"/>
  <c r="W499" i="16"/>
  <c r="AE498" i="16"/>
  <c r="AD498" i="16"/>
  <c r="AC498" i="16"/>
  <c r="AB498" i="16"/>
  <c r="AA498" i="16"/>
  <c r="Z498" i="16"/>
  <c r="Y498" i="16"/>
  <c r="X498" i="16"/>
  <c r="W498" i="16"/>
  <c r="AE497" i="16"/>
  <c r="AD497" i="16"/>
  <c r="AC497" i="16"/>
  <c r="AB497" i="16"/>
  <c r="AA497" i="16"/>
  <c r="Z497" i="16"/>
  <c r="Y497" i="16"/>
  <c r="X497" i="16"/>
  <c r="W497" i="16"/>
  <c r="AE496" i="16"/>
  <c r="AD496" i="16"/>
  <c r="AC496" i="16"/>
  <c r="AB496" i="16"/>
  <c r="AA496" i="16"/>
  <c r="Z496" i="16"/>
  <c r="Y496" i="16"/>
  <c r="X496" i="16"/>
  <c r="W496" i="16"/>
  <c r="AE495" i="16"/>
  <c r="AD495" i="16"/>
  <c r="AC495" i="16"/>
  <c r="AB495" i="16"/>
  <c r="AA495" i="16"/>
  <c r="Z495" i="16"/>
  <c r="Y495" i="16"/>
  <c r="X495" i="16"/>
  <c r="W495" i="16"/>
  <c r="AE494" i="16"/>
  <c r="AD494" i="16"/>
  <c r="AC494" i="16"/>
  <c r="AB494" i="16"/>
  <c r="AA494" i="16"/>
  <c r="Z494" i="16"/>
  <c r="Y494" i="16"/>
  <c r="X494" i="16"/>
  <c r="W494" i="16"/>
  <c r="AE493" i="16"/>
  <c r="AD493" i="16"/>
  <c r="AC493" i="16"/>
  <c r="AB493" i="16"/>
  <c r="AA493" i="16"/>
  <c r="Z493" i="16"/>
  <c r="Y493" i="16"/>
  <c r="X493" i="16"/>
  <c r="W493" i="16"/>
  <c r="AE492" i="16"/>
  <c r="AD492" i="16"/>
  <c r="AC492" i="16"/>
  <c r="AB492" i="16"/>
  <c r="AA492" i="16"/>
  <c r="Z492" i="16"/>
  <c r="Y492" i="16"/>
  <c r="X492" i="16"/>
  <c r="W492" i="16"/>
  <c r="AE491" i="16"/>
  <c r="AD491" i="16"/>
  <c r="AC491" i="16"/>
  <c r="AB491" i="16"/>
  <c r="AA491" i="16"/>
  <c r="Z491" i="16"/>
  <c r="Y491" i="16"/>
  <c r="X491" i="16"/>
  <c r="W491" i="16"/>
  <c r="AE490" i="16"/>
  <c r="AD490" i="16"/>
  <c r="AC490" i="16"/>
  <c r="AB490" i="16"/>
  <c r="AA490" i="16"/>
  <c r="Z490" i="16"/>
  <c r="Y490" i="16"/>
  <c r="X490" i="16"/>
  <c r="W490" i="16"/>
  <c r="AE489" i="16"/>
  <c r="AD489" i="16"/>
  <c r="AC489" i="16"/>
  <c r="AB489" i="16"/>
  <c r="AA489" i="16"/>
  <c r="Z489" i="16"/>
  <c r="Y489" i="16"/>
  <c r="X489" i="16"/>
  <c r="W489" i="16"/>
  <c r="AE488" i="16"/>
  <c r="AD488" i="16"/>
  <c r="AC488" i="16"/>
  <c r="AB488" i="16"/>
  <c r="AA488" i="16"/>
  <c r="Z488" i="16"/>
  <c r="Y488" i="16"/>
  <c r="X488" i="16"/>
  <c r="W488" i="16"/>
  <c r="AE487" i="16"/>
  <c r="AD487" i="16"/>
  <c r="AC487" i="16"/>
  <c r="AB487" i="16"/>
  <c r="AA487" i="16"/>
  <c r="Z487" i="16"/>
  <c r="Y487" i="16"/>
  <c r="X487" i="16"/>
  <c r="W487" i="16"/>
  <c r="AE486" i="16"/>
  <c r="AD486" i="16"/>
  <c r="AC486" i="16"/>
  <c r="AB486" i="16"/>
  <c r="AA486" i="16"/>
  <c r="Z486" i="16"/>
  <c r="Y486" i="16"/>
  <c r="X486" i="16"/>
  <c r="W486" i="16"/>
  <c r="AE485" i="16"/>
  <c r="AD485" i="16"/>
  <c r="AC485" i="16"/>
  <c r="AB485" i="16"/>
  <c r="AA485" i="16"/>
  <c r="Z485" i="16"/>
  <c r="Y485" i="16"/>
  <c r="X485" i="16"/>
  <c r="W485" i="16"/>
  <c r="AE484" i="16"/>
  <c r="AD484" i="16"/>
  <c r="AC484" i="16"/>
  <c r="AB484" i="16"/>
  <c r="AA484" i="16"/>
  <c r="Z484" i="16"/>
  <c r="Y484" i="16"/>
  <c r="X484" i="16"/>
  <c r="W484" i="16"/>
  <c r="AE483" i="16"/>
  <c r="AD483" i="16"/>
  <c r="AC483" i="16"/>
  <c r="AB483" i="16"/>
  <c r="AA483" i="16"/>
  <c r="Z483" i="16"/>
  <c r="Y483" i="16"/>
  <c r="X483" i="16"/>
  <c r="W483" i="16"/>
  <c r="AE482" i="16"/>
  <c r="AD482" i="16"/>
  <c r="AC482" i="16"/>
  <c r="AB482" i="16"/>
  <c r="AA482" i="16"/>
  <c r="Z482" i="16"/>
  <c r="Y482" i="16"/>
  <c r="X482" i="16"/>
  <c r="W482" i="16"/>
  <c r="AE481" i="16"/>
  <c r="AD481" i="16"/>
  <c r="AC481" i="16"/>
  <c r="AB481" i="16"/>
  <c r="AA481" i="16"/>
  <c r="Z481" i="16"/>
  <c r="Y481" i="16"/>
  <c r="X481" i="16"/>
  <c r="W481" i="16"/>
  <c r="AE480" i="16"/>
  <c r="AD480" i="16"/>
  <c r="AC480" i="16"/>
  <c r="AB480" i="16"/>
  <c r="AA480" i="16"/>
  <c r="Z480" i="16"/>
  <c r="Y480" i="16"/>
  <c r="X480" i="16"/>
  <c r="W480" i="16"/>
  <c r="AE479" i="16"/>
  <c r="AD479" i="16"/>
  <c r="AC479" i="16"/>
  <c r="AB479" i="16"/>
  <c r="AA479" i="16"/>
  <c r="Z479" i="16"/>
  <c r="Y479" i="16"/>
  <c r="X479" i="16"/>
  <c r="W479" i="16"/>
  <c r="AE478" i="16"/>
  <c r="AD478" i="16"/>
  <c r="AC478" i="16"/>
  <c r="AB478" i="16"/>
  <c r="AA478" i="16"/>
  <c r="Z478" i="16"/>
  <c r="Y478" i="16"/>
  <c r="X478" i="16"/>
  <c r="W478" i="16"/>
  <c r="AE477" i="16"/>
  <c r="AD477" i="16"/>
  <c r="AC477" i="16"/>
  <c r="AB477" i="16"/>
  <c r="AA477" i="16"/>
  <c r="Z477" i="16"/>
  <c r="Y477" i="16"/>
  <c r="X477" i="16"/>
  <c r="W477" i="16"/>
  <c r="AE476" i="16"/>
  <c r="AD476" i="16"/>
  <c r="AC476" i="16"/>
  <c r="AB476" i="16"/>
  <c r="AA476" i="16"/>
  <c r="Z476" i="16"/>
  <c r="Y476" i="16"/>
  <c r="X476" i="16"/>
  <c r="W476" i="16"/>
  <c r="AE475" i="16"/>
  <c r="AD475" i="16"/>
  <c r="AC475" i="16"/>
  <c r="AB475" i="16"/>
  <c r="AA475" i="16"/>
  <c r="Z475" i="16"/>
  <c r="Y475" i="16"/>
  <c r="X475" i="16"/>
  <c r="W475" i="16"/>
  <c r="AE474" i="16"/>
  <c r="AD474" i="16"/>
  <c r="AC474" i="16"/>
  <c r="AB474" i="16"/>
  <c r="AA474" i="16"/>
  <c r="Z474" i="16"/>
  <c r="Y474" i="16"/>
  <c r="X474" i="16"/>
  <c r="W474" i="16"/>
  <c r="AE473" i="16"/>
  <c r="AD473" i="16"/>
  <c r="AC473" i="16"/>
  <c r="AB473" i="16"/>
  <c r="AA473" i="16"/>
  <c r="Z473" i="16"/>
  <c r="Y473" i="16"/>
  <c r="X473" i="16"/>
  <c r="W473" i="16"/>
  <c r="AE472" i="16"/>
  <c r="AD472" i="16"/>
  <c r="AC472" i="16"/>
  <c r="AB472" i="16"/>
  <c r="AA472" i="16"/>
  <c r="Z472" i="16"/>
  <c r="Y472" i="16"/>
  <c r="X472" i="16"/>
  <c r="W472" i="16"/>
  <c r="AE471" i="16"/>
  <c r="AD471" i="16"/>
  <c r="AC471" i="16"/>
  <c r="AB471" i="16"/>
  <c r="AA471" i="16"/>
  <c r="Z471" i="16"/>
  <c r="Y471" i="16"/>
  <c r="X471" i="16"/>
  <c r="W471" i="16"/>
  <c r="AE470" i="16"/>
  <c r="AD470" i="16"/>
  <c r="AC470" i="16"/>
  <c r="AB470" i="16"/>
  <c r="AA470" i="16"/>
  <c r="Z470" i="16"/>
  <c r="Y470" i="16"/>
  <c r="X470" i="16"/>
  <c r="W470" i="16"/>
  <c r="AE469" i="16"/>
  <c r="AD469" i="16"/>
  <c r="AC469" i="16"/>
  <c r="AB469" i="16"/>
  <c r="AA469" i="16"/>
  <c r="Z469" i="16"/>
  <c r="Y469" i="16"/>
  <c r="X469" i="16"/>
  <c r="W469" i="16"/>
  <c r="AE468" i="16"/>
  <c r="AD468" i="16"/>
  <c r="AC468" i="16"/>
  <c r="AB468" i="16"/>
  <c r="AA468" i="16"/>
  <c r="Z468" i="16"/>
  <c r="Y468" i="16"/>
  <c r="X468" i="16"/>
  <c r="W468" i="16"/>
  <c r="AE467" i="16"/>
  <c r="AD467" i="16"/>
  <c r="AC467" i="16"/>
  <c r="AB467" i="16"/>
  <c r="AA467" i="16"/>
  <c r="Z467" i="16"/>
  <c r="Y467" i="16"/>
  <c r="X467" i="16"/>
  <c r="W467" i="16"/>
  <c r="AE466" i="16"/>
  <c r="AD466" i="16"/>
  <c r="AC466" i="16"/>
  <c r="AB466" i="16"/>
  <c r="AA466" i="16"/>
  <c r="Z466" i="16"/>
  <c r="Y466" i="16"/>
  <c r="X466" i="16"/>
  <c r="W466" i="16"/>
  <c r="AE465" i="16"/>
  <c r="AD465" i="16"/>
  <c r="AC465" i="16"/>
  <c r="AB465" i="16"/>
  <c r="AA465" i="16"/>
  <c r="Z465" i="16"/>
  <c r="Y465" i="16"/>
  <c r="X465" i="16"/>
  <c r="W465" i="16"/>
  <c r="AE464" i="16"/>
  <c r="AD464" i="16"/>
  <c r="AC464" i="16"/>
  <c r="AB464" i="16"/>
  <c r="AA464" i="16"/>
  <c r="Z464" i="16"/>
  <c r="Y464" i="16"/>
  <c r="X464" i="16"/>
  <c r="W464" i="16"/>
  <c r="AE463" i="16"/>
  <c r="AD463" i="16"/>
  <c r="AC463" i="16"/>
  <c r="AB463" i="16"/>
  <c r="AA463" i="16"/>
  <c r="Z463" i="16"/>
  <c r="Y463" i="16"/>
  <c r="X463" i="16"/>
  <c r="W463" i="16"/>
  <c r="AE462" i="16"/>
  <c r="AD462" i="16"/>
  <c r="AC462" i="16"/>
  <c r="AB462" i="16"/>
  <c r="AA462" i="16"/>
  <c r="Z462" i="16"/>
  <c r="Y462" i="16"/>
  <c r="X462" i="16"/>
  <c r="W462" i="16"/>
  <c r="AE461" i="16"/>
  <c r="AD461" i="16"/>
  <c r="AC461" i="16"/>
  <c r="AB461" i="16"/>
  <c r="AA461" i="16"/>
  <c r="Z461" i="16"/>
  <c r="Y461" i="16"/>
  <c r="X461" i="16"/>
  <c r="W461" i="16"/>
  <c r="AE460" i="16"/>
  <c r="AD460" i="16"/>
  <c r="AC460" i="16"/>
  <c r="AB460" i="16"/>
  <c r="AA460" i="16"/>
  <c r="Z460" i="16"/>
  <c r="Y460" i="16"/>
  <c r="X460" i="16"/>
  <c r="W460" i="16"/>
  <c r="AE459" i="16"/>
  <c r="AD459" i="16"/>
  <c r="AC459" i="16"/>
  <c r="AB459" i="16"/>
  <c r="AA459" i="16"/>
  <c r="Z459" i="16"/>
  <c r="Y459" i="16"/>
  <c r="X459" i="16"/>
  <c r="W459" i="16"/>
  <c r="AE458" i="16"/>
  <c r="AD458" i="16"/>
  <c r="AC458" i="16"/>
  <c r="AB458" i="16"/>
  <c r="AA458" i="16"/>
  <c r="Z458" i="16"/>
  <c r="Y458" i="16"/>
  <c r="X458" i="16"/>
  <c r="W458" i="16"/>
  <c r="AE457" i="16"/>
  <c r="AD457" i="16"/>
  <c r="AC457" i="16"/>
  <c r="AB457" i="16"/>
  <c r="AA457" i="16"/>
  <c r="Z457" i="16"/>
  <c r="Y457" i="16"/>
  <c r="X457" i="16"/>
  <c r="W457" i="16"/>
  <c r="AE456" i="16"/>
  <c r="AD456" i="16"/>
  <c r="AC456" i="16"/>
  <c r="AB456" i="16"/>
  <c r="AA456" i="16"/>
  <c r="Z456" i="16"/>
  <c r="Y456" i="16"/>
  <c r="X456" i="16"/>
  <c r="W456" i="16"/>
  <c r="AE455" i="16"/>
  <c r="AD455" i="16"/>
  <c r="AC455" i="16"/>
  <c r="AB455" i="16"/>
  <c r="AA455" i="16"/>
  <c r="Z455" i="16"/>
  <c r="Y455" i="16"/>
  <c r="X455" i="16"/>
  <c r="W455" i="16"/>
  <c r="AE454" i="16"/>
  <c r="AD454" i="16"/>
  <c r="AC454" i="16"/>
  <c r="AB454" i="16"/>
  <c r="AA454" i="16"/>
  <c r="Z454" i="16"/>
  <c r="Y454" i="16"/>
  <c r="X454" i="16"/>
  <c r="W454" i="16"/>
  <c r="AE453" i="16"/>
  <c r="AD453" i="16"/>
  <c r="AC453" i="16"/>
  <c r="AB453" i="16"/>
  <c r="AA453" i="16"/>
  <c r="Z453" i="16"/>
  <c r="Y453" i="16"/>
  <c r="X453" i="16"/>
  <c r="W453" i="16"/>
  <c r="AE452" i="16"/>
  <c r="AD452" i="16"/>
  <c r="AC452" i="16"/>
  <c r="AB452" i="16"/>
  <c r="AA452" i="16"/>
  <c r="Z452" i="16"/>
  <c r="Y452" i="16"/>
  <c r="X452" i="16"/>
  <c r="W452" i="16"/>
  <c r="AE451" i="16"/>
  <c r="AD451" i="16"/>
  <c r="AC451" i="16"/>
  <c r="AB451" i="16"/>
  <c r="AA451" i="16"/>
  <c r="Z451" i="16"/>
  <c r="Y451" i="16"/>
  <c r="X451" i="16"/>
  <c r="W451" i="16"/>
  <c r="AE450" i="16"/>
  <c r="AD450" i="16"/>
  <c r="AC450" i="16"/>
  <c r="AB450" i="16"/>
  <c r="AA450" i="16"/>
  <c r="Z450" i="16"/>
  <c r="Y450" i="16"/>
  <c r="X450" i="16"/>
  <c r="W450" i="16"/>
  <c r="AE449" i="16"/>
  <c r="AD449" i="16"/>
  <c r="AC449" i="16"/>
  <c r="AB449" i="16"/>
  <c r="AA449" i="16"/>
  <c r="Z449" i="16"/>
  <c r="Y449" i="16"/>
  <c r="X449" i="16"/>
  <c r="W449" i="16"/>
  <c r="AE448" i="16"/>
  <c r="AD448" i="16"/>
  <c r="AC448" i="16"/>
  <c r="AB448" i="16"/>
  <c r="AA448" i="16"/>
  <c r="Z448" i="16"/>
  <c r="Y448" i="16"/>
  <c r="X448" i="16"/>
  <c r="W448" i="16"/>
  <c r="AE447" i="16"/>
  <c r="AD447" i="16"/>
  <c r="AC447" i="16"/>
  <c r="AB447" i="16"/>
  <c r="AA447" i="16"/>
  <c r="Z447" i="16"/>
  <c r="Y447" i="16"/>
  <c r="X447" i="16"/>
  <c r="W447" i="16"/>
  <c r="AE446" i="16"/>
  <c r="AD446" i="16"/>
  <c r="AC446" i="16"/>
  <c r="AB446" i="16"/>
  <c r="AA446" i="16"/>
  <c r="Z446" i="16"/>
  <c r="Y446" i="16"/>
  <c r="X446" i="16"/>
  <c r="W446" i="16"/>
  <c r="AE445" i="16"/>
  <c r="AD445" i="16"/>
  <c r="AC445" i="16"/>
  <c r="AB445" i="16"/>
  <c r="AA445" i="16"/>
  <c r="Z445" i="16"/>
  <c r="Y445" i="16"/>
  <c r="X445" i="16"/>
  <c r="W445" i="16"/>
  <c r="AE444" i="16"/>
  <c r="AD444" i="16"/>
  <c r="AC444" i="16"/>
  <c r="AB444" i="16"/>
  <c r="AA444" i="16"/>
  <c r="Z444" i="16"/>
  <c r="Y444" i="16"/>
  <c r="X444" i="16"/>
  <c r="W444" i="16"/>
  <c r="AE443" i="16"/>
  <c r="AD443" i="16"/>
  <c r="AC443" i="16"/>
  <c r="AB443" i="16"/>
  <c r="AA443" i="16"/>
  <c r="Z443" i="16"/>
  <c r="Y443" i="16"/>
  <c r="X443" i="16"/>
  <c r="W443" i="16"/>
  <c r="AE442" i="16"/>
  <c r="AD442" i="16"/>
  <c r="AC442" i="16"/>
  <c r="AB442" i="16"/>
  <c r="AA442" i="16"/>
  <c r="Z442" i="16"/>
  <c r="Y442" i="16"/>
  <c r="X442" i="16"/>
  <c r="W442" i="16"/>
  <c r="AE441" i="16"/>
  <c r="AD441" i="16"/>
  <c r="AC441" i="16"/>
  <c r="AB441" i="16"/>
  <c r="AA441" i="16"/>
  <c r="Z441" i="16"/>
  <c r="Y441" i="16"/>
  <c r="X441" i="16"/>
  <c r="W441" i="16"/>
  <c r="AE440" i="16"/>
  <c r="AD440" i="16"/>
  <c r="AC440" i="16"/>
  <c r="AB440" i="16"/>
  <c r="AA440" i="16"/>
  <c r="Z440" i="16"/>
  <c r="Y440" i="16"/>
  <c r="X440" i="16"/>
  <c r="W440" i="16"/>
  <c r="AE439" i="16"/>
  <c r="AD439" i="16"/>
  <c r="AC439" i="16"/>
  <c r="AB439" i="16"/>
  <c r="AA439" i="16"/>
  <c r="Z439" i="16"/>
  <c r="Y439" i="16"/>
  <c r="X439" i="16"/>
  <c r="W439" i="16"/>
  <c r="AE438" i="16"/>
  <c r="AD438" i="16"/>
  <c r="AC438" i="16"/>
  <c r="AB438" i="16"/>
  <c r="AA438" i="16"/>
  <c r="Z438" i="16"/>
  <c r="Y438" i="16"/>
  <c r="X438" i="16"/>
  <c r="W438" i="16"/>
  <c r="AE437" i="16"/>
  <c r="AD437" i="16"/>
  <c r="AC437" i="16"/>
  <c r="AB437" i="16"/>
  <c r="AA437" i="16"/>
  <c r="Z437" i="16"/>
  <c r="Y437" i="16"/>
  <c r="X437" i="16"/>
  <c r="W437" i="16"/>
  <c r="AE436" i="16"/>
  <c r="AD436" i="16"/>
  <c r="AC436" i="16"/>
  <c r="AB436" i="16"/>
  <c r="AA436" i="16"/>
  <c r="Z436" i="16"/>
  <c r="Y436" i="16"/>
  <c r="X436" i="16"/>
  <c r="W436" i="16"/>
  <c r="AE435" i="16"/>
  <c r="AD435" i="16"/>
  <c r="AC435" i="16"/>
  <c r="AB435" i="16"/>
  <c r="AA435" i="16"/>
  <c r="Z435" i="16"/>
  <c r="Y435" i="16"/>
  <c r="X435" i="16"/>
  <c r="W435" i="16"/>
  <c r="AE434" i="16"/>
  <c r="AD434" i="16"/>
  <c r="AC434" i="16"/>
  <c r="AB434" i="16"/>
  <c r="AA434" i="16"/>
  <c r="Z434" i="16"/>
  <c r="Y434" i="16"/>
  <c r="X434" i="16"/>
  <c r="W434" i="16"/>
  <c r="AE433" i="16"/>
  <c r="AD433" i="16"/>
  <c r="AC433" i="16"/>
  <c r="AB433" i="16"/>
  <c r="AA433" i="16"/>
  <c r="Z433" i="16"/>
  <c r="Y433" i="16"/>
  <c r="X433" i="16"/>
  <c r="W433" i="16"/>
  <c r="AE432" i="16"/>
  <c r="AD432" i="16"/>
  <c r="AC432" i="16"/>
  <c r="AB432" i="16"/>
  <c r="AA432" i="16"/>
  <c r="Z432" i="16"/>
  <c r="Y432" i="16"/>
  <c r="X432" i="16"/>
  <c r="W432" i="16"/>
  <c r="AE431" i="16"/>
  <c r="AD431" i="16"/>
  <c r="AC431" i="16"/>
  <c r="AB431" i="16"/>
  <c r="AA431" i="16"/>
  <c r="Z431" i="16"/>
  <c r="Y431" i="16"/>
  <c r="X431" i="16"/>
  <c r="W431" i="16"/>
  <c r="AE430" i="16"/>
  <c r="AD430" i="16"/>
  <c r="AC430" i="16"/>
  <c r="AB430" i="16"/>
  <c r="AA430" i="16"/>
  <c r="Z430" i="16"/>
  <c r="Y430" i="16"/>
  <c r="X430" i="16"/>
  <c r="W430" i="16"/>
  <c r="AE429" i="16"/>
  <c r="AD429" i="16"/>
  <c r="AC429" i="16"/>
  <c r="AB429" i="16"/>
  <c r="AA429" i="16"/>
  <c r="Z429" i="16"/>
  <c r="Y429" i="16"/>
  <c r="X429" i="16"/>
  <c r="W429" i="16"/>
  <c r="AE428" i="16"/>
  <c r="AD428" i="16"/>
  <c r="AC428" i="16"/>
  <c r="AB428" i="16"/>
  <c r="AA428" i="16"/>
  <c r="Z428" i="16"/>
  <c r="Y428" i="16"/>
  <c r="X428" i="16"/>
  <c r="W428" i="16"/>
  <c r="AE427" i="16"/>
  <c r="AD427" i="16"/>
  <c r="AC427" i="16"/>
  <c r="AB427" i="16"/>
  <c r="AA427" i="16"/>
  <c r="Z427" i="16"/>
  <c r="Y427" i="16"/>
  <c r="X427" i="16"/>
  <c r="W427" i="16"/>
  <c r="AE426" i="16"/>
  <c r="AD426" i="16"/>
  <c r="AC426" i="16"/>
  <c r="AB426" i="16"/>
  <c r="AA426" i="16"/>
  <c r="Z426" i="16"/>
  <c r="Y426" i="16"/>
  <c r="X426" i="16"/>
  <c r="W426" i="16"/>
  <c r="AE425" i="16"/>
  <c r="AD425" i="16"/>
  <c r="AC425" i="16"/>
  <c r="AB425" i="16"/>
  <c r="AA425" i="16"/>
  <c r="Z425" i="16"/>
  <c r="Y425" i="16"/>
  <c r="X425" i="16"/>
  <c r="W425" i="16"/>
  <c r="AE424" i="16"/>
  <c r="AD424" i="16"/>
  <c r="AC424" i="16"/>
  <c r="AB424" i="16"/>
  <c r="AA424" i="16"/>
  <c r="Z424" i="16"/>
  <c r="Y424" i="16"/>
  <c r="X424" i="16"/>
  <c r="W424" i="16"/>
  <c r="AE423" i="16"/>
  <c r="AD423" i="16"/>
  <c r="AC423" i="16"/>
  <c r="AB423" i="16"/>
  <c r="AA423" i="16"/>
  <c r="Z423" i="16"/>
  <c r="Y423" i="16"/>
  <c r="X423" i="16"/>
  <c r="W423" i="16"/>
  <c r="AE422" i="16"/>
  <c r="AD422" i="16"/>
  <c r="AC422" i="16"/>
  <c r="AB422" i="16"/>
  <c r="AA422" i="16"/>
  <c r="Z422" i="16"/>
  <c r="Y422" i="16"/>
  <c r="X422" i="16"/>
  <c r="W422" i="16"/>
  <c r="AE421" i="16"/>
  <c r="AD421" i="16"/>
  <c r="AC421" i="16"/>
  <c r="AB421" i="16"/>
  <c r="AA421" i="16"/>
  <c r="Z421" i="16"/>
  <c r="Y421" i="16"/>
  <c r="X421" i="16"/>
  <c r="W421" i="16"/>
  <c r="AE420" i="16"/>
  <c r="AD420" i="16"/>
  <c r="AC420" i="16"/>
  <c r="AB420" i="16"/>
  <c r="AA420" i="16"/>
  <c r="Z420" i="16"/>
  <c r="Y420" i="16"/>
  <c r="X420" i="16"/>
  <c r="W420" i="16"/>
  <c r="AE419" i="16"/>
  <c r="AD419" i="16"/>
  <c r="AC419" i="16"/>
  <c r="AB419" i="16"/>
  <c r="AA419" i="16"/>
  <c r="Z419" i="16"/>
  <c r="Y419" i="16"/>
  <c r="X419" i="16"/>
  <c r="W419" i="16"/>
  <c r="AE418" i="16"/>
  <c r="AD418" i="16"/>
  <c r="AC418" i="16"/>
  <c r="AB418" i="16"/>
  <c r="AA418" i="16"/>
  <c r="Z418" i="16"/>
  <c r="Y418" i="16"/>
  <c r="X418" i="16"/>
  <c r="W418" i="16"/>
  <c r="AE417" i="16"/>
  <c r="AD417" i="16"/>
  <c r="AC417" i="16"/>
  <c r="AB417" i="16"/>
  <c r="AA417" i="16"/>
  <c r="Z417" i="16"/>
  <c r="Y417" i="16"/>
  <c r="X417" i="16"/>
  <c r="W417" i="16"/>
  <c r="AE416" i="16"/>
  <c r="AD416" i="16"/>
  <c r="AC416" i="16"/>
  <c r="AB416" i="16"/>
  <c r="AA416" i="16"/>
  <c r="Z416" i="16"/>
  <c r="Y416" i="16"/>
  <c r="X416" i="16"/>
  <c r="W416" i="16"/>
  <c r="AE415" i="16"/>
  <c r="AD415" i="16"/>
  <c r="AC415" i="16"/>
  <c r="AB415" i="16"/>
  <c r="AA415" i="16"/>
  <c r="Z415" i="16"/>
  <c r="Y415" i="16"/>
  <c r="X415" i="16"/>
  <c r="W415" i="16"/>
  <c r="AE414" i="16"/>
  <c r="AD414" i="16"/>
  <c r="AC414" i="16"/>
  <c r="AB414" i="16"/>
  <c r="AA414" i="16"/>
  <c r="Z414" i="16"/>
  <c r="Y414" i="16"/>
  <c r="X414" i="16"/>
  <c r="W414" i="16"/>
  <c r="AE413" i="16"/>
  <c r="AD413" i="16"/>
  <c r="AC413" i="16"/>
  <c r="AB413" i="16"/>
  <c r="AA413" i="16"/>
  <c r="Z413" i="16"/>
  <c r="Y413" i="16"/>
  <c r="X413" i="16"/>
  <c r="W413" i="16"/>
  <c r="AE412" i="16"/>
  <c r="AD412" i="16"/>
  <c r="AC412" i="16"/>
  <c r="AB412" i="16"/>
  <c r="AA412" i="16"/>
  <c r="Z412" i="16"/>
  <c r="Y412" i="16"/>
  <c r="X412" i="16"/>
  <c r="W412" i="16"/>
  <c r="AE411" i="16"/>
  <c r="AD411" i="16"/>
  <c r="AC411" i="16"/>
  <c r="AB411" i="16"/>
  <c r="AA411" i="16"/>
  <c r="Z411" i="16"/>
  <c r="Y411" i="16"/>
  <c r="X411" i="16"/>
  <c r="W411" i="16"/>
  <c r="AE410" i="16"/>
  <c r="AD410" i="16"/>
  <c r="AC410" i="16"/>
  <c r="AB410" i="16"/>
  <c r="AA410" i="16"/>
  <c r="Z410" i="16"/>
  <c r="Y410" i="16"/>
  <c r="X410" i="16"/>
  <c r="W410" i="16"/>
  <c r="AE409" i="16"/>
  <c r="AD409" i="16"/>
  <c r="AC409" i="16"/>
  <c r="AB409" i="16"/>
  <c r="AA409" i="16"/>
  <c r="Z409" i="16"/>
  <c r="Y409" i="16"/>
  <c r="X409" i="16"/>
  <c r="W409" i="16"/>
  <c r="AE408" i="16"/>
  <c r="AD408" i="16"/>
  <c r="AC408" i="16"/>
  <c r="AB408" i="16"/>
  <c r="AA408" i="16"/>
  <c r="Z408" i="16"/>
  <c r="Y408" i="16"/>
  <c r="X408" i="16"/>
  <c r="W408" i="16"/>
  <c r="AE407" i="16"/>
  <c r="AD407" i="16"/>
  <c r="AC407" i="16"/>
  <c r="AB407" i="16"/>
  <c r="AA407" i="16"/>
  <c r="Z407" i="16"/>
  <c r="Y407" i="16"/>
  <c r="X407" i="16"/>
  <c r="W407" i="16"/>
  <c r="AE406" i="16"/>
  <c r="AD406" i="16"/>
  <c r="AC406" i="16"/>
  <c r="AB406" i="16"/>
  <c r="AA406" i="16"/>
  <c r="Z406" i="16"/>
  <c r="Y406" i="16"/>
  <c r="X406" i="16"/>
  <c r="W406" i="16"/>
  <c r="AE405" i="16"/>
  <c r="AD405" i="16"/>
  <c r="AC405" i="16"/>
  <c r="AB405" i="16"/>
  <c r="AA405" i="16"/>
  <c r="Z405" i="16"/>
  <c r="Y405" i="16"/>
  <c r="X405" i="16"/>
  <c r="W405" i="16"/>
  <c r="AE404" i="16"/>
  <c r="AD404" i="16"/>
  <c r="AC404" i="16"/>
  <c r="AB404" i="16"/>
  <c r="AA404" i="16"/>
  <c r="Z404" i="16"/>
  <c r="Y404" i="16"/>
  <c r="X404" i="16"/>
  <c r="W404" i="16"/>
  <c r="AE403" i="16"/>
  <c r="AD403" i="16"/>
  <c r="AC403" i="16"/>
  <c r="AB403" i="16"/>
  <c r="AA403" i="16"/>
  <c r="Z403" i="16"/>
  <c r="Y403" i="16"/>
  <c r="X403" i="16"/>
  <c r="W403" i="16"/>
  <c r="AE402" i="16"/>
  <c r="AD402" i="16"/>
  <c r="AC402" i="16"/>
  <c r="AB402" i="16"/>
  <c r="AA402" i="16"/>
  <c r="Z402" i="16"/>
  <c r="Y402" i="16"/>
  <c r="X402" i="16"/>
  <c r="W402" i="16"/>
  <c r="AE401" i="16"/>
  <c r="AD401" i="16"/>
  <c r="AC401" i="16"/>
  <c r="AB401" i="16"/>
  <c r="AA401" i="16"/>
  <c r="Z401" i="16"/>
  <c r="Y401" i="16"/>
  <c r="X401" i="16"/>
  <c r="W401" i="16"/>
  <c r="AE400" i="16"/>
  <c r="AD400" i="16"/>
  <c r="AC400" i="16"/>
  <c r="AB400" i="16"/>
  <c r="AA400" i="16"/>
  <c r="Z400" i="16"/>
  <c r="Y400" i="16"/>
  <c r="X400" i="16"/>
  <c r="W400" i="16"/>
  <c r="AE399" i="16"/>
  <c r="AD399" i="16"/>
  <c r="AC399" i="16"/>
  <c r="AB399" i="16"/>
  <c r="AA399" i="16"/>
  <c r="Z399" i="16"/>
  <c r="Y399" i="16"/>
  <c r="X399" i="16"/>
  <c r="W399" i="16"/>
  <c r="AE398" i="16"/>
  <c r="AD398" i="16"/>
  <c r="AC398" i="16"/>
  <c r="AB398" i="16"/>
  <c r="AA398" i="16"/>
  <c r="Z398" i="16"/>
  <c r="Y398" i="16"/>
  <c r="X398" i="16"/>
  <c r="W398" i="16"/>
  <c r="AE397" i="16"/>
  <c r="AD397" i="16"/>
  <c r="AC397" i="16"/>
  <c r="AB397" i="16"/>
  <c r="AA397" i="16"/>
  <c r="Z397" i="16"/>
  <c r="Y397" i="16"/>
  <c r="X397" i="16"/>
  <c r="W397" i="16"/>
  <c r="AE396" i="16"/>
  <c r="AD396" i="16"/>
  <c r="AC396" i="16"/>
  <c r="AB396" i="16"/>
  <c r="AA396" i="16"/>
  <c r="Z396" i="16"/>
  <c r="Y396" i="16"/>
  <c r="X396" i="16"/>
  <c r="W396" i="16"/>
  <c r="AE395" i="16"/>
  <c r="AD395" i="16"/>
  <c r="AC395" i="16"/>
  <c r="AB395" i="16"/>
  <c r="AA395" i="16"/>
  <c r="Z395" i="16"/>
  <c r="Y395" i="16"/>
  <c r="X395" i="16"/>
  <c r="W395" i="16"/>
  <c r="AE394" i="16"/>
  <c r="AD394" i="16"/>
  <c r="AC394" i="16"/>
  <c r="AB394" i="16"/>
  <c r="AA394" i="16"/>
  <c r="Z394" i="16"/>
  <c r="Y394" i="16"/>
  <c r="X394" i="16"/>
  <c r="W394" i="16"/>
  <c r="AE393" i="16"/>
  <c r="AD393" i="16"/>
  <c r="AC393" i="16"/>
  <c r="AB393" i="16"/>
  <c r="AA393" i="16"/>
  <c r="Z393" i="16"/>
  <c r="Y393" i="16"/>
  <c r="X393" i="16"/>
  <c r="W393" i="16"/>
  <c r="AE392" i="16"/>
  <c r="AD392" i="16"/>
  <c r="AC392" i="16"/>
  <c r="AB392" i="16"/>
  <c r="AA392" i="16"/>
  <c r="Z392" i="16"/>
  <c r="Y392" i="16"/>
  <c r="X392" i="16"/>
  <c r="W392" i="16"/>
  <c r="AE391" i="16"/>
  <c r="AD391" i="16"/>
  <c r="AC391" i="16"/>
  <c r="AB391" i="16"/>
  <c r="AA391" i="16"/>
  <c r="Z391" i="16"/>
  <c r="Y391" i="16"/>
  <c r="X391" i="16"/>
  <c r="W391" i="16"/>
  <c r="AE390" i="16"/>
  <c r="AD390" i="16"/>
  <c r="AC390" i="16"/>
  <c r="AB390" i="16"/>
  <c r="AA390" i="16"/>
  <c r="Z390" i="16"/>
  <c r="Y390" i="16"/>
  <c r="X390" i="16"/>
  <c r="W390" i="16"/>
  <c r="AE389" i="16"/>
  <c r="AD389" i="16"/>
  <c r="AC389" i="16"/>
  <c r="AB389" i="16"/>
  <c r="AA389" i="16"/>
  <c r="Z389" i="16"/>
  <c r="Y389" i="16"/>
  <c r="X389" i="16"/>
  <c r="W389" i="16"/>
  <c r="AE388" i="16"/>
  <c r="AD388" i="16"/>
  <c r="AC388" i="16"/>
  <c r="AB388" i="16"/>
  <c r="AA388" i="16"/>
  <c r="Z388" i="16"/>
  <c r="Y388" i="16"/>
  <c r="X388" i="16"/>
  <c r="W388" i="16"/>
  <c r="AE387" i="16"/>
  <c r="AD387" i="16"/>
  <c r="AC387" i="16"/>
  <c r="AB387" i="16"/>
  <c r="AA387" i="16"/>
  <c r="Z387" i="16"/>
  <c r="Y387" i="16"/>
  <c r="X387" i="16"/>
  <c r="W387" i="16"/>
  <c r="AE386" i="16"/>
  <c r="AD386" i="16"/>
  <c r="AC386" i="16"/>
  <c r="AB386" i="16"/>
  <c r="AA386" i="16"/>
  <c r="Z386" i="16"/>
  <c r="Y386" i="16"/>
  <c r="X386" i="16"/>
  <c r="W386" i="16"/>
  <c r="AE385" i="16"/>
  <c r="AD385" i="16"/>
  <c r="AC385" i="16"/>
  <c r="AB385" i="16"/>
  <c r="AA385" i="16"/>
  <c r="Z385" i="16"/>
  <c r="Y385" i="16"/>
  <c r="X385" i="16"/>
  <c r="W385" i="16"/>
  <c r="AE384" i="16"/>
  <c r="AD384" i="16"/>
  <c r="AC384" i="16"/>
  <c r="AB384" i="16"/>
  <c r="AA384" i="16"/>
  <c r="Z384" i="16"/>
  <c r="Y384" i="16"/>
  <c r="X384" i="16"/>
  <c r="W384" i="16"/>
  <c r="AE383" i="16"/>
  <c r="AD383" i="16"/>
  <c r="AC383" i="16"/>
  <c r="AB383" i="16"/>
  <c r="AA383" i="16"/>
  <c r="Z383" i="16"/>
  <c r="Y383" i="16"/>
  <c r="X383" i="16"/>
  <c r="W383" i="16"/>
  <c r="AE382" i="16"/>
  <c r="AD382" i="16"/>
  <c r="AC382" i="16"/>
  <c r="AB382" i="16"/>
  <c r="AA382" i="16"/>
  <c r="Z382" i="16"/>
  <c r="Y382" i="16"/>
  <c r="X382" i="16"/>
  <c r="W382" i="16"/>
  <c r="AE381" i="16"/>
  <c r="AD381" i="16"/>
  <c r="AC381" i="16"/>
  <c r="AB381" i="16"/>
  <c r="AA381" i="16"/>
  <c r="Z381" i="16"/>
  <c r="Y381" i="16"/>
  <c r="X381" i="16"/>
  <c r="W381" i="16"/>
  <c r="AE380" i="16"/>
  <c r="AD380" i="16"/>
  <c r="AC380" i="16"/>
  <c r="AB380" i="16"/>
  <c r="AA380" i="16"/>
  <c r="Z380" i="16"/>
  <c r="Y380" i="16"/>
  <c r="X380" i="16"/>
  <c r="W380" i="16"/>
  <c r="AE379" i="16"/>
  <c r="AD379" i="16"/>
  <c r="AC379" i="16"/>
  <c r="AB379" i="16"/>
  <c r="AA379" i="16"/>
  <c r="Z379" i="16"/>
  <c r="Y379" i="16"/>
  <c r="X379" i="16"/>
  <c r="W379" i="16"/>
  <c r="AE378" i="16"/>
  <c r="AD378" i="16"/>
  <c r="AC378" i="16"/>
  <c r="AB378" i="16"/>
  <c r="AA378" i="16"/>
  <c r="Z378" i="16"/>
  <c r="Y378" i="16"/>
  <c r="X378" i="16"/>
  <c r="W378" i="16"/>
  <c r="AE377" i="16"/>
  <c r="AD377" i="16"/>
  <c r="AC377" i="16"/>
  <c r="AB377" i="16"/>
  <c r="AA377" i="16"/>
  <c r="Z377" i="16"/>
  <c r="Y377" i="16"/>
  <c r="X377" i="16"/>
  <c r="W377" i="16"/>
  <c r="AE376" i="16"/>
  <c r="AD376" i="16"/>
  <c r="AC376" i="16"/>
  <c r="AB376" i="16"/>
  <c r="AA376" i="16"/>
  <c r="Z376" i="16"/>
  <c r="Y376" i="16"/>
  <c r="X376" i="16"/>
  <c r="W376" i="16"/>
  <c r="AE375" i="16"/>
  <c r="AD375" i="16"/>
  <c r="AC375" i="16"/>
  <c r="AB375" i="16"/>
  <c r="AA375" i="16"/>
  <c r="Z375" i="16"/>
  <c r="Y375" i="16"/>
  <c r="X375" i="16"/>
  <c r="W375" i="16"/>
  <c r="AE374" i="16"/>
  <c r="AD374" i="16"/>
  <c r="AC374" i="16"/>
  <c r="AB374" i="16"/>
  <c r="AA374" i="16"/>
  <c r="Z374" i="16"/>
  <c r="Y374" i="16"/>
  <c r="X374" i="16"/>
  <c r="W374" i="16"/>
  <c r="AE373" i="16"/>
  <c r="AD373" i="16"/>
  <c r="AC373" i="16"/>
  <c r="AB373" i="16"/>
  <c r="AA373" i="16"/>
  <c r="Z373" i="16"/>
  <c r="Y373" i="16"/>
  <c r="X373" i="16"/>
  <c r="W373" i="16"/>
  <c r="AE372" i="16"/>
  <c r="AD372" i="16"/>
  <c r="AC372" i="16"/>
  <c r="AB372" i="16"/>
  <c r="AA372" i="16"/>
  <c r="Z372" i="16"/>
  <c r="Y372" i="16"/>
  <c r="X372" i="16"/>
  <c r="W372" i="16"/>
  <c r="AE371" i="16"/>
  <c r="AD371" i="16"/>
  <c r="AC371" i="16"/>
  <c r="AB371" i="16"/>
  <c r="AA371" i="16"/>
  <c r="Z371" i="16"/>
  <c r="Y371" i="16"/>
  <c r="X371" i="16"/>
  <c r="W371" i="16"/>
  <c r="AE370" i="16"/>
  <c r="AD370" i="16"/>
  <c r="AC370" i="16"/>
  <c r="AB370" i="16"/>
  <c r="AA370" i="16"/>
  <c r="Z370" i="16"/>
  <c r="Y370" i="16"/>
  <c r="X370" i="16"/>
  <c r="W370" i="16"/>
  <c r="AE369" i="16"/>
  <c r="AD369" i="16"/>
  <c r="AC369" i="16"/>
  <c r="AB369" i="16"/>
  <c r="AA369" i="16"/>
  <c r="Z369" i="16"/>
  <c r="Y369" i="16"/>
  <c r="X369" i="16"/>
  <c r="W369" i="16"/>
  <c r="AE368" i="16"/>
  <c r="AD368" i="16"/>
  <c r="AC368" i="16"/>
  <c r="AB368" i="16"/>
  <c r="AA368" i="16"/>
  <c r="Z368" i="16"/>
  <c r="Y368" i="16"/>
  <c r="X368" i="16"/>
  <c r="W368" i="16"/>
  <c r="AE367" i="16"/>
  <c r="AD367" i="16"/>
  <c r="AC367" i="16"/>
  <c r="AB367" i="16"/>
  <c r="AA367" i="16"/>
  <c r="Z367" i="16"/>
  <c r="Y367" i="16"/>
  <c r="X367" i="16"/>
  <c r="W367" i="16"/>
  <c r="AE366" i="16"/>
  <c r="AD366" i="16"/>
  <c r="AC366" i="16"/>
  <c r="AB366" i="16"/>
  <c r="AA366" i="16"/>
  <c r="Z366" i="16"/>
  <c r="Y366" i="16"/>
  <c r="X366" i="16"/>
  <c r="W366" i="16"/>
  <c r="AE365" i="16"/>
  <c r="AD365" i="16"/>
  <c r="AC365" i="16"/>
  <c r="AB365" i="16"/>
  <c r="AA365" i="16"/>
  <c r="Z365" i="16"/>
  <c r="Y365" i="16"/>
  <c r="X365" i="16"/>
  <c r="W365" i="16"/>
  <c r="AE364" i="16"/>
  <c r="AD364" i="16"/>
  <c r="AC364" i="16"/>
  <c r="AB364" i="16"/>
  <c r="AA364" i="16"/>
  <c r="Z364" i="16"/>
  <c r="Y364" i="16"/>
  <c r="X364" i="16"/>
  <c r="W364" i="16"/>
  <c r="AE363" i="16"/>
  <c r="AD363" i="16"/>
  <c r="AC363" i="16"/>
  <c r="AB363" i="16"/>
  <c r="AA363" i="16"/>
  <c r="Z363" i="16"/>
  <c r="Y363" i="16"/>
  <c r="X363" i="16"/>
  <c r="W363" i="16"/>
  <c r="AE362" i="16"/>
  <c r="AD362" i="16"/>
  <c r="AC362" i="16"/>
  <c r="AB362" i="16"/>
  <c r="AA362" i="16"/>
  <c r="Z362" i="16"/>
  <c r="Y362" i="16"/>
  <c r="X362" i="16"/>
  <c r="W362" i="16"/>
  <c r="AE361" i="16"/>
  <c r="AD361" i="16"/>
  <c r="AC361" i="16"/>
  <c r="AB361" i="16"/>
  <c r="AA361" i="16"/>
  <c r="Z361" i="16"/>
  <c r="Y361" i="16"/>
  <c r="X361" i="16"/>
  <c r="W361" i="16"/>
  <c r="AE360" i="16"/>
  <c r="AD360" i="16"/>
  <c r="AC360" i="16"/>
  <c r="AB360" i="16"/>
  <c r="AA360" i="16"/>
  <c r="Z360" i="16"/>
  <c r="Y360" i="16"/>
  <c r="X360" i="16"/>
  <c r="W360" i="16"/>
  <c r="AE359" i="16"/>
  <c r="AD359" i="16"/>
  <c r="AC359" i="16"/>
  <c r="AB359" i="16"/>
  <c r="AA359" i="16"/>
  <c r="Z359" i="16"/>
  <c r="Y359" i="16"/>
  <c r="X359" i="16"/>
  <c r="W359" i="16"/>
  <c r="AE358" i="16"/>
  <c r="AD358" i="16"/>
  <c r="AC358" i="16"/>
  <c r="AB358" i="16"/>
  <c r="AA358" i="16"/>
  <c r="Z358" i="16"/>
  <c r="Y358" i="16"/>
  <c r="X358" i="16"/>
  <c r="W358" i="16"/>
  <c r="AE357" i="16"/>
  <c r="AD357" i="16"/>
  <c r="AC357" i="16"/>
  <c r="AB357" i="16"/>
  <c r="AA357" i="16"/>
  <c r="Z357" i="16"/>
  <c r="Y357" i="16"/>
  <c r="X357" i="16"/>
  <c r="W357" i="16"/>
  <c r="AE356" i="16"/>
  <c r="AD356" i="16"/>
  <c r="AC356" i="16"/>
  <c r="AB356" i="16"/>
  <c r="AA356" i="16"/>
  <c r="Z356" i="16"/>
  <c r="Y356" i="16"/>
  <c r="X356" i="16"/>
  <c r="W356" i="16"/>
  <c r="AE355" i="16"/>
  <c r="AD355" i="16"/>
  <c r="AC355" i="16"/>
  <c r="AB355" i="16"/>
  <c r="AA355" i="16"/>
  <c r="Z355" i="16"/>
  <c r="Y355" i="16"/>
  <c r="X355" i="16"/>
  <c r="W355" i="16"/>
  <c r="AE354" i="16"/>
  <c r="AD354" i="16"/>
  <c r="AC354" i="16"/>
  <c r="AB354" i="16"/>
  <c r="AA354" i="16"/>
  <c r="Z354" i="16"/>
  <c r="Y354" i="16"/>
  <c r="X354" i="16"/>
  <c r="W354" i="16"/>
  <c r="AE353" i="16"/>
  <c r="AD353" i="16"/>
  <c r="AC353" i="16"/>
  <c r="AB353" i="16"/>
  <c r="AA353" i="16"/>
  <c r="Z353" i="16"/>
  <c r="Y353" i="16"/>
  <c r="X353" i="16"/>
  <c r="W353" i="16"/>
  <c r="AE352" i="16"/>
  <c r="AD352" i="16"/>
  <c r="AC352" i="16"/>
  <c r="AB352" i="16"/>
  <c r="AA352" i="16"/>
  <c r="Z352" i="16"/>
  <c r="Y352" i="16"/>
  <c r="X352" i="16"/>
  <c r="W352" i="16"/>
  <c r="AE351" i="16"/>
  <c r="AD351" i="16"/>
  <c r="AC351" i="16"/>
  <c r="AB351" i="16"/>
  <c r="AA351" i="16"/>
  <c r="Z351" i="16"/>
  <c r="Y351" i="16"/>
  <c r="X351" i="16"/>
  <c r="W351" i="16"/>
  <c r="AE350" i="16"/>
  <c r="AD350" i="16"/>
  <c r="AC350" i="16"/>
  <c r="AB350" i="16"/>
  <c r="AA350" i="16"/>
  <c r="Z350" i="16"/>
  <c r="Y350" i="16"/>
  <c r="X350" i="16"/>
  <c r="W350" i="16"/>
  <c r="AE349" i="16"/>
  <c r="AD349" i="16"/>
  <c r="AC349" i="16"/>
  <c r="AB349" i="16"/>
  <c r="AA349" i="16"/>
  <c r="Z349" i="16"/>
  <c r="Y349" i="16"/>
  <c r="X349" i="16"/>
  <c r="W349" i="16"/>
  <c r="AE348" i="16"/>
  <c r="AD348" i="16"/>
  <c r="AC348" i="16"/>
  <c r="AB348" i="16"/>
  <c r="AA348" i="16"/>
  <c r="Z348" i="16"/>
  <c r="Y348" i="16"/>
  <c r="X348" i="16"/>
  <c r="W348" i="16"/>
  <c r="AE347" i="16"/>
  <c r="AD347" i="16"/>
  <c r="AC347" i="16"/>
  <c r="AB347" i="16"/>
  <c r="AA347" i="16"/>
  <c r="Z347" i="16"/>
  <c r="Y347" i="16"/>
  <c r="X347" i="16"/>
  <c r="W347" i="16"/>
  <c r="AE346" i="16"/>
  <c r="AD346" i="16"/>
  <c r="AC346" i="16"/>
  <c r="AB346" i="16"/>
  <c r="AA346" i="16"/>
  <c r="Z346" i="16"/>
  <c r="Y346" i="16"/>
  <c r="X346" i="16"/>
  <c r="W346" i="16"/>
  <c r="AE345" i="16"/>
  <c r="AD345" i="16"/>
  <c r="AC345" i="16"/>
  <c r="AB345" i="16"/>
  <c r="AA345" i="16"/>
  <c r="Z345" i="16"/>
  <c r="Y345" i="16"/>
  <c r="X345" i="16"/>
  <c r="W345" i="16"/>
  <c r="AE344" i="16"/>
  <c r="AD344" i="16"/>
  <c r="AC344" i="16"/>
  <c r="AB344" i="16"/>
  <c r="AA344" i="16"/>
  <c r="Z344" i="16"/>
  <c r="Y344" i="16"/>
  <c r="X344" i="16"/>
  <c r="W344" i="16"/>
  <c r="AE343" i="16"/>
  <c r="AD343" i="16"/>
  <c r="AC343" i="16"/>
  <c r="AB343" i="16"/>
  <c r="AA343" i="16"/>
  <c r="Z343" i="16"/>
  <c r="Y343" i="16"/>
  <c r="X343" i="16"/>
  <c r="W343" i="16"/>
  <c r="AE342" i="16"/>
  <c r="AD342" i="16"/>
  <c r="AC342" i="16"/>
  <c r="AB342" i="16"/>
  <c r="AA342" i="16"/>
  <c r="Z342" i="16"/>
  <c r="Y342" i="16"/>
  <c r="X342" i="16"/>
  <c r="W342" i="16"/>
  <c r="AE341" i="16"/>
  <c r="AD341" i="16"/>
  <c r="AC341" i="16"/>
  <c r="AB341" i="16"/>
  <c r="AA341" i="16"/>
  <c r="Z341" i="16"/>
  <c r="Y341" i="16"/>
  <c r="X341" i="16"/>
  <c r="W341" i="16"/>
  <c r="AE340" i="16"/>
  <c r="AD340" i="16"/>
  <c r="AC340" i="16"/>
  <c r="AB340" i="16"/>
  <c r="AA340" i="16"/>
  <c r="Z340" i="16"/>
  <c r="Y340" i="16"/>
  <c r="X340" i="16"/>
  <c r="W340" i="16"/>
  <c r="AE339" i="16"/>
  <c r="AD339" i="16"/>
  <c r="AC339" i="16"/>
  <c r="AB339" i="16"/>
  <c r="AA339" i="16"/>
  <c r="Z339" i="16"/>
  <c r="Y339" i="16"/>
  <c r="X339" i="16"/>
  <c r="W339" i="16"/>
  <c r="AE338" i="16"/>
  <c r="AD338" i="16"/>
  <c r="AC338" i="16"/>
  <c r="AB338" i="16"/>
  <c r="AA338" i="16"/>
  <c r="Z338" i="16"/>
  <c r="Y338" i="16"/>
  <c r="X338" i="16"/>
  <c r="W338" i="16"/>
  <c r="AE337" i="16"/>
  <c r="AD337" i="16"/>
  <c r="AC337" i="16"/>
  <c r="AB337" i="16"/>
  <c r="AA337" i="16"/>
  <c r="Z337" i="16"/>
  <c r="Y337" i="16"/>
  <c r="X337" i="16"/>
  <c r="W337" i="16"/>
  <c r="AE336" i="16"/>
  <c r="AD336" i="16"/>
  <c r="AC336" i="16"/>
  <c r="AB336" i="16"/>
  <c r="AA336" i="16"/>
  <c r="Z336" i="16"/>
  <c r="Y336" i="16"/>
  <c r="X336" i="16"/>
  <c r="W336" i="16"/>
  <c r="AE335" i="16"/>
  <c r="AD335" i="16"/>
  <c r="AC335" i="16"/>
  <c r="AB335" i="16"/>
  <c r="AA335" i="16"/>
  <c r="Z335" i="16"/>
  <c r="Y335" i="16"/>
  <c r="X335" i="16"/>
  <c r="W335" i="16"/>
  <c r="AE334" i="16"/>
  <c r="AD334" i="16"/>
  <c r="AC334" i="16"/>
  <c r="AB334" i="16"/>
  <c r="AA334" i="16"/>
  <c r="Z334" i="16"/>
  <c r="Y334" i="16"/>
  <c r="X334" i="16"/>
  <c r="W334" i="16"/>
  <c r="AE333" i="16"/>
  <c r="AD333" i="16"/>
  <c r="AC333" i="16"/>
  <c r="AB333" i="16"/>
  <c r="AA333" i="16"/>
  <c r="Z333" i="16"/>
  <c r="Y333" i="16"/>
  <c r="X333" i="16"/>
  <c r="W333" i="16"/>
  <c r="AE332" i="16"/>
  <c r="AD332" i="16"/>
  <c r="AC332" i="16"/>
  <c r="AB332" i="16"/>
  <c r="AA332" i="16"/>
  <c r="Z332" i="16"/>
  <c r="Y332" i="16"/>
  <c r="X332" i="16"/>
  <c r="W332" i="16"/>
  <c r="AE331" i="16"/>
  <c r="AD331" i="16"/>
  <c r="AC331" i="16"/>
  <c r="AB331" i="16"/>
  <c r="AA331" i="16"/>
  <c r="Z331" i="16"/>
  <c r="Y331" i="16"/>
  <c r="X331" i="16"/>
  <c r="W331" i="16"/>
  <c r="AE330" i="16"/>
  <c r="AD330" i="16"/>
  <c r="AC330" i="16"/>
  <c r="AB330" i="16"/>
  <c r="AA330" i="16"/>
  <c r="Z330" i="16"/>
  <c r="Y330" i="16"/>
  <c r="X330" i="16"/>
  <c r="W330" i="16"/>
  <c r="AE329" i="16"/>
  <c r="AD329" i="16"/>
  <c r="AC329" i="16"/>
  <c r="AB329" i="16"/>
  <c r="AA329" i="16"/>
  <c r="Z329" i="16"/>
  <c r="Y329" i="16"/>
  <c r="X329" i="16"/>
  <c r="W329" i="16"/>
  <c r="AE328" i="16"/>
  <c r="AD328" i="16"/>
  <c r="AC328" i="16"/>
  <c r="AB328" i="16"/>
  <c r="AA328" i="16"/>
  <c r="Z328" i="16"/>
  <c r="Y328" i="16"/>
  <c r="X328" i="16"/>
  <c r="W328" i="16"/>
  <c r="AE327" i="16"/>
  <c r="AD327" i="16"/>
  <c r="AC327" i="16"/>
  <c r="AB327" i="16"/>
  <c r="AA327" i="16"/>
  <c r="Z327" i="16"/>
  <c r="Y327" i="16"/>
  <c r="X327" i="16"/>
  <c r="W327" i="16"/>
  <c r="AE326" i="16"/>
  <c r="AD326" i="16"/>
  <c r="AC326" i="16"/>
  <c r="AB326" i="16"/>
  <c r="AA326" i="16"/>
  <c r="Z326" i="16"/>
  <c r="Y326" i="16"/>
  <c r="X326" i="16"/>
  <c r="W326" i="16"/>
  <c r="AE325" i="16"/>
  <c r="AD325" i="16"/>
  <c r="AC325" i="16"/>
  <c r="AB325" i="16"/>
  <c r="AA325" i="16"/>
  <c r="Z325" i="16"/>
  <c r="Y325" i="16"/>
  <c r="X325" i="16"/>
  <c r="W325" i="16"/>
  <c r="AE324" i="16"/>
  <c r="AD324" i="16"/>
  <c r="AC324" i="16"/>
  <c r="AB324" i="16"/>
  <c r="AA324" i="16"/>
  <c r="Z324" i="16"/>
  <c r="Y324" i="16"/>
  <c r="X324" i="16"/>
  <c r="W324" i="16"/>
  <c r="AE323" i="16"/>
  <c r="AD323" i="16"/>
  <c r="AC323" i="16"/>
  <c r="AB323" i="16"/>
  <c r="AA323" i="16"/>
  <c r="Z323" i="16"/>
  <c r="Y323" i="16"/>
  <c r="X323" i="16"/>
  <c r="W323" i="16"/>
  <c r="AE322" i="16"/>
  <c r="AD322" i="16"/>
  <c r="AC322" i="16"/>
  <c r="AB322" i="16"/>
  <c r="AA322" i="16"/>
  <c r="Z322" i="16"/>
  <c r="Y322" i="16"/>
  <c r="X322" i="16"/>
  <c r="W322" i="16"/>
  <c r="AE321" i="16"/>
  <c r="AD321" i="16"/>
  <c r="AC321" i="16"/>
  <c r="AB321" i="16"/>
  <c r="AA321" i="16"/>
  <c r="Z321" i="16"/>
  <c r="Y321" i="16"/>
  <c r="X321" i="16"/>
  <c r="W321" i="16"/>
  <c r="AE320" i="16"/>
  <c r="AD320" i="16"/>
  <c r="AC320" i="16"/>
  <c r="AB320" i="16"/>
  <c r="AA320" i="16"/>
  <c r="Z320" i="16"/>
  <c r="Y320" i="16"/>
  <c r="X320" i="16"/>
  <c r="W320" i="16"/>
  <c r="AE319" i="16"/>
  <c r="AD319" i="16"/>
  <c r="AC319" i="16"/>
  <c r="AB319" i="16"/>
  <c r="AA319" i="16"/>
  <c r="Z319" i="16"/>
  <c r="Y319" i="16"/>
  <c r="X319" i="16"/>
  <c r="W319" i="16"/>
  <c r="AE318" i="16"/>
  <c r="AD318" i="16"/>
  <c r="AC318" i="16"/>
  <c r="AB318" i="16"/>
  <c r="AA318" i="16"/>
  <c r="Z318" i="16"/>
  <c r="Y318" i="16"/>
  <c r="X318" i="16"/>
  <c r="W318" i="16"/>
  <c r="AE317" i="16"/>
  <c r="AD317" i="16"/>
  <c r="AC317" i="16"/>
  <c r="AB317" i="16"/>
  <c r="AA317" i="16"/>
  <c r="Z317" i="16"/>
  <c r="Y317" i="16"/>
  <c r="X317" i="16"/>
  <c r="W317" i="16"/>
  <c r="AE316" i="16"/>
  <c r="AD316" i="16"/>
  <c r="AC316" i="16"/>
  <c r="AB316" i="16"/>
  <c r="AA316" i="16"/>
  <c r="Z316" i="16"/>
  <c r="Y316" i="16"/>
  <c r="X316" i="16"/>
  <c r="W316" i="16"/>
  <c r="AE315" i="16"/>
  <c r="AD315" i="16"/>
  <c r="AC315" i="16"/>
  <c r="AB315" i="16"/>
  <c r="AA315" i="16"/>
  <c r="Z315" i="16"/>
  <c r="Y315" i="16"/>
  <c r="X315" i="16"/>
  <c r="W315" i="16"/>
  <c r="AE314" i="16"/>
  <c r="AD314" i="16"/>
  <c r="AC314" i="16"/>
  <c r="AB314" i="16"/>
  <c r="AA314" i="16"/>
  <c r="Z314" i="16"/>
  <c r="Y314" i="16"/>
  <c r="X314" i="16"/>
  <c r="W314" i="16"/>
  <c r="AE313" i="16"/>
  <c r="AD313" i="16"/>
  <c r="AC313" i="16"/>
  <c r="AB313" i="16"/>
  <c r="AA313" i="16"/>
  <c r="Z313" i="16"/>
  <c r="Y313" i="16"/>
  <c r="X313" i="16"/>
  <c r="W313" i="16"/>
  <c r="AE312" i="16"/>
  <c r="AD312" i="16"/>
  <c r="AC312" i="16"/>
  <c r="AB312" i="16"/>
  <c r="AA312" i="16"/>
  <c r="Z312" i="16"/>
  <c r="Y312" i="16"/>
  <c r="X312" i="16"/>
  <c r="W312" i="16"/>
  <c r="AE311" i="16"/>
  <c r="AD311" i="16"/>
  <c r="AC311" i="16"/>
  <c r="AB311" i="16"/>
  <c r="AA311" i="16"/>
  <c r="Z311" i="16"/>
  <c r="Y311" i="16"/>
  <c r="X311" i="16"/>
  <c r="W311" i="16"/>
  <c r="AE310" i="16"/>
  <c r="AD310" i="16"/>
  <c r="AC310" i="16"/>
  <c r="AB310" i="16"/>
  <c r="AA310" i="16"/>
  <c r="Z310" i="16"/>
  <c r="Y310" i="16"/>
  <c r="X310" i="16"/>
  <c r="W310" i="16"/>
  <c r="AE309" i="16"/>
  <c r="AD309" i="16"/>
  <c r="AC309" i="16"/>
  <c r="AB309" i="16"/>
  <c r="AA309" i="16"/>
  <c r="Z309" i="16"/>
  <c r="Y309" i="16"/>
  <c r="X309" i="16"/>
  <c r="W309" i="16"/>
  <c r="AE308" i="16"/>
  <c r="AD308" i="16"/>
  <c r="AC308" i="16"/>
  <c r="AB308" i="16"/>
  <c r="AA308" i="16"/>
  <c r="Z308" i="16"/>
  <c r="Y308" i="16"/>
  <c r="X308" i="16"/>
  <c r="W308" i="16"/>
  <c r="AE307" i="16"/>
  <c r="AD307" i="16"/>
  <c r="AC307" i="16"/>
  <c r="AB307" i="16"/>
  <c r="AA307" i="16"/>
  <c r="Z307" i="16"/>
  <c r="Y307" i="16"/>
  <c r="X307" i="16"/>
  <c r="W307" i="16"/>
  <c r="AE306" i="16"/>
  <c r="AD306" i="16"/>
  <c r="AC306" i="16"/>
  <c r="AB306" i="16"/>
  <c r="AA306" i="16"/>
  <c r="Z306" i="16"/>
  <c r="Y306" i="16"/>
  <c r="X306" i="16"/>
  <c r="W306" i="16"/>
  <c r="AE305" i="16"/>
  <c r="AD305" i="16"/>
  <c r="AC305" i="16"/>
  <c r="AB305" i="16"/>
  <c r="AA305" i="16"/>
  <c r="Z305" i="16"/>
  <c r="Y305" i="16"/>
  <c r="X305" i="16"/>
  <c r="W305" i="16"/>
  <c r="AE304" i="16"/>
  <c r="AD304" i="16"/>
  <c r="AC304" i="16"/>
  <c r="AB304" i="16"/>
  <c r="AA304" i="16"/>
  <c r="Z304" i="16"/>
  <c r="Y304" i="16"/>
  <c r="X304" i="16"/>
  <c r="W304" i="16"/>
  <c r="AE303" i="16"/>
  <c r="AD303" i="16"/>
  <c r="AC303" i="16"/>
  <c r="AB303" i="16"/>
  <c r="AA303" i="16"/>
  <c r="Z303" i="16"/>
  <c r="Y303" i="16"/>
  <c r="X303" i="16"/>
  <c r="W303" i="16"/>
  <c r="AE302" i="16"/>
  <c r="AD302" i="16"/>
  <c r="AC302" i="16"/>
  <c r="AB302" i="16"/>
  <c r="AA302" i="16"/>
  <c r="Z302" i="16"/>
  <c r="Y302" i="16"/>
  <c r="X302" i="16"/>
  <c r="W302" i="16"/>
  <c r="AE301" i="16"/>
  <c r="AD301" i="16"/>
  <c r="AC301" i="16"/>
  <c r="AB301" i="16"/>
  <c r="AA301" i="16"/>
  <c r="Z301" i="16"/>
  <c r="Y301" i="16"/>
  <c r="X301" i="16"/>
  <c r="W301" i="16"/>
  <c r="AE300" i="16"/>
  <c r="AD300" i="16"/>
  <c r="AC300" i="16"/>
  <c r="AB300" i="16"/>
  <c r="AA300" i="16"/>
  <c r="Z300" i="16"/>
  <c r="Y300" i="16"/>
  <c r="X300" i="16"/>
  <c r="W300" i="16"/>
  <c r="AE299" i="16"/>
  <c r="AD299" i="16"/>
  <c r="AC299" i="16"/>
  <c r="AB299" i="16"/>
  <c r="AA299" i="16"/>
  <c r="Z299" i="16"/>
  <c r="Y299" i="16"/>
  <c r="X299" i="16"/>
  <c r="W299" i="16"/>
  <c r="AE298" i="16"/>
  <c r="AD298" i="16"/>
  <c r="AC298" i="16"/>
  <c r="AB298" i="16"/>
  <c r="AA298" i="16"/>
  <c r="Z298" i="16"/>
  <c r="Y298" i="16"/>
  <c r="X298" i="16"/>
  <c r="W298" i="16"/>
  <c r="AE297" i="16"/>
  <c r="AD297" i="16"/>
  <c r="AC297" i="16"/>
  <c r="AB297" i="16"/>
  <c r="AA297" i="16"/>
  <c r="Z297" i="16"/>
  <c r="Y297" i="16"/>
  <c r="X297" i="16"/>
  <c r="W297" i="16"/>
  <c r="AE296" i="16"/>
  <c r="AD296" i="16"/>
  <c r="AC296" i="16"/>
  <c r="AB296" i="16"/>
  <c r="AA296" i="16"/>
  <c r="Z296" i="16"/>
  <c r="Y296" i="16"/>
  <c r="X296" i="16"/>
  <c r="W296" i="16"/>
  <c r="AE295" i="16"/>
  <c r="AD295" i="16"/>
  <c r="AC295" i="16"/>
  <c r="AB295" i="16"/>
  <c r="AA295" i="16"/>
  <c r="Z295" i="16"/>
  <c r="Y295" i="16"/>
  <c r="X295" i="16"/>
  <c r="W295" i="16"/>
  <c r="AE294" i="16"/>
  <c r="AD294" i="16"/>
  <c r="AC294" i="16"/>
  <c r="AB294" i="16"/>
  <c r="AA294" i="16"/>
  <c r="Z294" i="16"/>
  <c r="Y294" i="16"/>
  <c r="X294" i="16"/>
  <c r="W294" i="16"/>
  <c r="AE293" i="16"/>
  <c r="AD293" i="16"/>
  <c r="AC293" i="16"/>
  <c r="AB293" i="16"/>
  <c r="AA293" i="16"/>
  <c r="Z293" i="16"/>
  <c r="Y293" i="16"/>
  <c r="X293" i="16"/>
  <c r="W293" i="16"/>
  <c r="AE292" i="16"/>
  <c r="AD292" i="16"/>
  <c r="AC292" i="16"/>
  <c r="AB292" i="16"/>
  <c r="AA292" i="16"/>
  <c r="Z292" i="16"/>
  <c r="Y292" i="16"/>
  <c r="X292" i="16"/>
  <c r="W292" i="16"/>
  <c r="AE291" i="16"/>
  <c r="AD291" i="16"/>
  <c r="AC291" i="16"/>
  <c r="AB291" i="16"/>
  <c r="AA291" i="16"/>
  <c r="Z291" i="16"/>
  <c r="Y291" i="16"/>
  <c r="X291" i="16"/>
  <c r="W291" i="16"/>
  <c r="AE290" i="16"/>
  <c r="AD290" i="16"/>
  <c r="AC290" i="16"/>
  <c r="AB290" i="16"/>
  <c r="AA290" i="16"/>
  <c r="Z290" i="16"/>
  <c r="Y290" i="16"/>
  <c r="X290" i="16"/>
  <c r="W290" i="16"/>
  <c r="AE289" i="16"/>
  <c r="AD289" i="16"/>
  <c r="AC289" i="16"/>
  <c r="AB289" i="16"/>
  <c r="AA289" i="16"/>
  <c r="Z289" i="16"/>
  <c r="Y289" i="16"/>
  <c r="X289" i="16"/>
  <c r="W289" i="16"/>
  <c r="AE288" i="16"/>
  <c r="AD288" i="16"/>
  <c r="AC288" i="16"/>
  <c r="AB288" i="16"/>
  <c r="AA288" i="16"/>
  <c r="Z288" i="16"/>
  <c r="Y288" i="16"/>
  <c r="X288" i="16"/>
  <c r="W288" i="16"/>
  <c r="AE287" i="16"/>
  <c r="AD287" i="16"/>
  <c r="AC287" i="16"/>
  <c r="AB287" i="16"/>
  <c r="AA287" i="16"/>
  <c r="Z287" i="16"/>
  <c r="Y287" i="16"/>
  <c r="X287" i="16"/>
  <c r="W287" i="16"/>
  <c r="AE286" i="16"/>
  <c r="AD286" i="16"/>
  <c r="AC286" i="16"/>
  <c r="AB286" i="16"/>
  <c r="AA286" i="16"/>
  <c r="Z286" i="16"/>
  <c r="Y286" i="16"/>
  <c r="X286" i="16"/>
  <c r="W286" i="16"/>
  <c r="AE285" i="16"/>
  <c r="AD285" i="16"/>
  <c r="AC285" i="16"/>
  <c r="AB285" i="16"/>
  <c r="AA285" i="16"/>
  <c r="Z285" i="16"/>
  <c r="Y285" i="16"/>
  <c r="X285" i="16"/>
  <c r="W285" i="16"/>
  <c r="AE284" i="16"/>
  <c r="AD284" i="16"/>
  <c r="AC284" i="16"/>
  <c r="AB284" i="16"/>
  <c r="AA284" i="16"/>
  <c r="Z284" i="16"/>
  <c r="Y284" i="16"/>
  <c r="X284" i="16"/>
  <c r="W284" i="16"/>
  <c r="AE283" i="16"/>
  <c r="AD283" i="16"/>
  <c r="AC283" i="16"/>
  <c r="AB283" i="16"/>
  <c r="AA283" i="16"/>
  <c r="Z283" i="16"/>
  <c r="Y283" i="16"/>
  <c r="X283" i="16"/>
  <c r="W283" i="16"/>
  <c r="AE282" i="16"/>
  <c r="AD282" i="16"/>
  <c r="AC282" i="16"/>
  <c r="AB282" i="16"/>
  <c r="AA282" i="16"/>
  <c r="Z282" i="16"/>
  <c r="Y282" i="16"/>
  <c r="X282" i="16"/>
  <c r="W282" i="16"/>
  <c r="AE281" i="16"/>
  <c r="AD281" i="16"/>
  <c r="AC281" i="16"/>
  <c r="AB281" i="16"/>
  <c r="AA281" i="16"/>
  <c r="Z281" i="16"/>
  <c r="Y281" i="16"/>
  <c r="X281" i="16"/>
  <c r="W281" i="16"/>
  <c r="AE280" i="16"/>
  <c r="AD280" i="16"/>
  <c r="AC280" i="16"/>
  <c r="AB280" i="16"/>
  <c r="AA280" i="16"/>
  <c r="Z280" i="16"/>
  <c r="Y280" i="16"/>
  <c r="X280" i="16"/>
  <c r="W280" i="16"/>
  <c r="AE279" i="16"/>
  <c r="AD279" i="16"/>
  <c r="AC279" i="16"/>
  <c r="AB279" i="16"/>
  <c r="AA279" i="16"/>
  <c r="Z279" i="16"/>
  <c r="Y279" i="16"/>
  <c r="X279" i="16"/>
  <c r="W279" i="16"/>
  <c r="AE278" i="16"/>
  <c r="AD278" i="16"/>
  <c r="AC278" i="16"/>
  <c r="AB278" i="16"/>
  <c r="AA278" i="16"/>
  <c r="Z278" i="16"/>
  <c r="Y278" i="16"/>
  <c r="X278" i="16"/>
  <c r="W278" i="16"/>
  <c r="AE277" i="16"/>
  <c r="AD277" i="16"/>
  <c r="AC277" i="16"/>
  <c r="AB277" i="16"/>
  <c r="AA277" i="16"/>
  <c r="Z277" i="16"/>
  <c r="Y277" i="16"/>
  <c r="X277" i="16"/>
  <c r="W277" i="16"/>
  <c r="AE276" i="16"/>
  <c r="AD276" i="16"/>
  <c r="AC276" i="16"/>
  <c r="AB276" i="16"/>
  <c r="AA276" i="16"/>
  <c r="Z276" i="16"/>
  <c r="Y276" i="16"/>
  <c r="X276" i="16"/>
  <c r="W276" i="16"/>
  <c r="AE275" i="16"/>
  <c r="AD275" i="16"/>
  <c r="AC275" i="16"/>
  <c r="AB275" i="16"/>
  <c r="AA275" i="16"/>
  <c r="Z275" i="16"/>
  <c r="Y275" i="16"/>
  <c r="X275" i="16"/>
  <c r="W275" i="16"/>
  <c r="AE274" i="16"/>
  <c r="AD274" i="16"/>
  <c r="AC274" i="16"/>
  <c r="AB274" i="16"/>
  <c r="AA274" i="16"/>
  <c r="Z274" i="16"/>
  <c r="Y274" i="16"/>
  <c r="X274" i="16"/>
  <c r="W274" i="16"/>
  <c r="AE273" i="16"/>
  <c r="AD273" i="16"/>
  <c r="AC273" i="16"/>
  <c r="AB273" i="16"/>
  <c r="AA273" i="16"/>
  <c r="Z273" i="16"/>
  <c r="Y273" i="16"/>
  <c r="X273" i="16"/>
  <c r="W273" i="16"/>
  <c r="AE272" i="16"/>
  <c r="AD272" i="16"/>
  <c r="AC272" i="16"/>
  <c r="AB272" i="16"/>
  <c r="AA272" i="16"/>
  <c r="Z272" i="16"/>
  <c r="Y272" i="16"/>
  <c r="X272" i="16"/>
  <c r="W272" i="16"/>
  <c r="AE271" i="16"/>
  <c r="AD271" i="16"/>
  <c r="AC271" i="16"/>
  <c r="AB271" i="16"/>
  <c r="AA271" i="16"/>
  <c r="Z271" i="16"/>
  <c r="Y271" i="16"/>
  <c r="X271" i="16"/>
  <c r="W271" i="16"/>
  <c r="AE270" i="16"/>
  <c r="AD270" i="16"/>
  <c r="AC270" i="16"/>
  <c r="AB270" i="16"/>
  <c r="AA270" i="16"/>
  <c r="Z270" i="16"/>
  <c r="Y270" i="16"/>
  <c r="X270" i="16"/>
  <c r="W270" i="16"/>
  <c r="AE269" i="16"/>
  <c r="AD269" i="16"/>
  <c r="AC269" i="16"/>
  <c r="AB269" i="16"/>
  <c r="AA269" i="16"/>
  <c r="Z269" i="16"/>
  <c r="Y269" i="16"/>
  <c r="X269" i="16"/>
  <c r="W269" i="16"/>
  <c r="AE268" i="16"/>
  <c r="AD268" i="16"/>
  <c r="AC268" i="16"/>
  <c r="AB268" i="16"/>
  <c r="AA268" i="16"/>
  <c r="Z268" i="16"/>
  <c r="Y268" i="16"/>
  <c r="X268" i="16"/>
  <c r="W268" i="16"/>
  <c r="AE267" i="16"/>
  <c r="AD267" i="16"/>
  <c r="AC267" i="16"/>
  <c r="AB267" i="16"/>
  <c r="AA267" i="16"/>
  <c r="Z267" i="16"/>
  <c r="Y267" i="16"/>
  <c r="X267" i="16"/>
  <c r="W267" i="16"/>
  <c r="AE266" i="16"/>
  <c r="AD266" i="16"/>
  <c r="AC266" i="16"/>
  <c r="AB266" i="16"/>
  <c r="AA266" i="16"/>
  <c r="Z266" i="16"/>
  <c r="Y266" i="16"/>
  <c r="X266" i="16"/>
  <c r="W266" i="16"/>
  <c r="AE265" i="16"/>
  <c r="AD265" i="16"/>
  <c r="AC265" i="16"/>
  <c r="AB265" i="16"/>
  <c r="AA265" i="16"/>
  <c r="Z265" i="16"/>
  <c r="Y265" i="16"/>
  <c r="X265" i="16"/>
  <c r="W265" i="16"/>
  <c r="AE264" i="16"/>
  <c r="AD264" i="16"/>
  <c r="AC264" i="16"/>
  <c r="AB264" i="16"/>
  <c r="AA264" i="16"/>
  <c r="Z264" i="16"/>
  <c r="Y264" i="16"/>
  <c r="X264" i="16"/>
  <c r="W264" i="16"/>
  <c r="AE263" i="16"/>
  <c r="AD263" i="16"/>
  <c r="AC263" i="16"/>
  <c r="AB263" i="16"/>
  <c r="AA263" i="16"/>
  <c r="Z263" i="16"/>
  <c r="Y263" i="16"/>
  <c r="X263" i="16"/>
  <c r="W263" i="16"/>
  <c r="AE262" i="16"/>
  <c r="AD262" i="16"/>
  <c r="AC262" i="16"/>
  <c r="AB262" i="16"/>
  <c r="AA262" i="16"/>
  <c r="Z262" i="16"/>
  <c r="Y262" i="16"/>
  <c r="X262" i="16"/>
  <c r="W262" i="16"/>
  <c r="AE261" i="16"/>
  <c r="AD261" i="16"/>
  <c r="AC261" i="16"/>
  <c r="AB261" i="16"/>
  <c r="AA261" i="16"/>
  <c r="Z261" i="16"/>
  <c r="Y261" i="16"/>
  <c r="X261" i="16"/>
  <c r="W261" i="16"/>
  <c r="AE260" i="16"/>
  <c r="AD260" i="16"/>
  <c r="AC260" i="16"/>
  <c r="AB260" i="16"/>
  <c r="AA260" i="16"/>
  <c r="Z260" i="16"/>
  <c r="Y260" i="16"/>
  <c r="X260" i="16"/>
  <c r="W260" i="16"/>
  <c r="AE259" i="16"/>
  <c r="AD259" i="16"/>
  <c r="AC259" i="16"/>
  <c r="AB259" i="16"/>
  <c r="AA259" i="16"/>
  <c r="Z259" i="16"/>
  <c r="Y259" i="16"/>
  <c r="X259" i="16"/>
  <c r="W259" i="16"/>
  <c r="AE258" i="16"/>
  <c r="AD258" i="16"/>
  <c r="AC258" i="16"/>
  <c r="AB258" i="16"/>
  <c r="AA258" i="16"/>
  <c r="Z258" i="16"/>
  <c r="Y258" i="16"/>
  <c r="X258" i="16"/>
  <c r="W258" i="16"/>
  <c r="AE257" i="16"/>
  <c r="AD257" i="16"/>
  <c r="AC257" i="16"/>
  <c r="AB257" i="16"/>
  <c r="AA257" i="16"/>
  <c r="Z257" i="16"/>
  <c r="Y257" i="16"/>
  <c r="X257" i="16"/>
  <c r="W257" i="16"/>
  <c r="AE256" i="16"/>
  <c r="AD256" i="16"/>
  <c r="AC256" i="16"/>
  <c r="AB256" i="16"/>
  <c r="AA256" i="16"/>
  <c r="Z256" i="16"/>
  <c r="Y256" i="16"/>
  <c r="X256" i="16"/>
  <c r="W256" i="16"/>
  <c r="AE255" i="16"/>
  <c r="AD255" i="16"/>
  <c r="AC255" i="16"/>
  <c r="AB255" i="16"/>
  <c r="AA255" i="16"/>
  <c r="Z255" i="16"/>
  <c r="Y255" i="16"/>
  <c r="X255" i="16"/>
  <c r="W255" i="16"/>
  <c r="AE254" i="16"/>
  <c r="AD254" i="16"/>
  <c r="AC254" i="16"/>
  <c r="AB254" i="16"/>
  <c r="AA254" i="16"/>
  <c r="Z254" i="16"/>
  <c r="Y254" i="16"/>
  <c r="X254" i="16"/>
  <c r="W254" i="16"/>
  <c r="AE253" i="16"/>
  <c r="AD253" i="16"/>
  <c r="AC253" i="16"/>
  <c r="AB253" i="16"/>
  <c r="AA253" i="16"/>
  <c r="Z253" i="16"/>
  <c r="Y253" i="16"/>
  <c r="X253" i="16"/>
  <c r="W253" i="16"/>
  <c r="AE252" i="16"/>
  <c r="AD252" i="16"/>
  <c r="AC252" i="16"/>
  <c r="AB252" i="16"/>
  <c r="AA252" i="16"/>
  <c r="Z252" i="16"/>
  <c r="Y252" i="16"/>
  <c r="X252" i="16"/>
  <c r="W252" i="16"/>
  <c r="AE251" i="16"/>
  <c r="AD251" i="16"/>
  <c r="AC251" i="16"/>
  <c r="AB251" i="16"/>
  <c r="AA251" i="16"/>
  <c r="Z251" i="16"/>
  <c r="Y251" i="16"/>
  <c r="X251" i="16"/>
  <c r="W251" i="16"/>
  <c r="AE250" i="16"/>
  <c r="AD250" i="16"/>
  <c r="AC250" i="16"/>
  <c r="AB250" i="16"/>
  <c r="AA250" i="16"/>
  <c r="Z250" i="16"/>
  <c r="Y250" i="16"/>
  <c r="X250" i="16"/>
  <c r="W250" i="16"/>
  <c r="AE249" i="16"/>
  <c r="AD249" i="16"/>
  <c r="AC249" i="16"/>
  <c r="AB249" i="16"/>
  <c r="AA249" i="16"/>
  <c r="Z249" i="16"/>
  <c r="Y249" i="16"/>
  <c r="X249" i="16"/>
  <c r="W249" i="16"/>
  <c r="AE248" i="16"/>
  <c r="AD248" i="16"/>
  <c r="AC248" i="16"/>
  <c r="AB248" i="16"/>
  <c r="AA248" i="16"/>
  <c r="Z248" i="16"/>
  <c r="Y248" i="16"/>
  <c r="X248" i="16"/>
  <c r="W248" i="16"/>
  <c r="AE247" i="16"/>
  <c r="AD247" i="16"/>
  <c r="AC247" i="16"/>
  <c r="AB247" i="16"/>
  <c r="AA247" i="16"/>
  <c r="Z247" i="16"/>
  <c r="Y247" i="16"/>
  <c r="X247" i="16"/>
  <c r="W247" i="16"/>
  <c r="AE246" i="16"/>
  <c r="AD246" i="16"/>
  <c r="AC246" i="16"/>
  <c r="AB246" i="16"/>
  <c r="AA246" i="16"/>
  <c r="Z246" i="16"/>
  <c r="Y246" i="16"/>
  <c r="X246" i="16"/>
  <c r="W246" i="16"/>
  <c r="AE245" i="16"/>
  <c r="AD245" i="16"/>
  <c r="AC245" i="16"/>
  <c r="AB245" i="16"/>
  <c r="AA245" i="16"/>
  <c r="Z245" i="16"/>
  <c r="Y245" i="16"/>
  <c r="X245" i="16"/>
  <c r="W245" i="16"/>
  <c r="AE244" i="16"/>
  <c r="AD244" i="16"/>
  <c r="AC244" i="16"/>
  <c r="AB244" i="16"/>
  <c r="AA244" i="16"/>
  <c r="Z244" i="16"/>
  <c r="Y244" i="16"/>
  <c r="X244" i="16"/>
  <c r="W244" i="16"/>
  <c r="AE243" i="16"/>
  <c r="AD243" i="16"/>
  <c r="AC243" i="16"/>
  <c r="AB243" i="16"/>
  <c r="AA243" i="16"/>
  <c r="Z243" i="16"/>
  <c r="Y243" i="16"/>
  <c r="X243" i="16"/>
  <c r="W243" i="16"/>
  <c r="AE242" i="16"/>
  <c r="AD242" i="16"/>
  <c r="AC242" i="16"/>
  <c r="AB242" i="16"/>
  <c r="AA242" i="16"/>
  <c r="Z242" i="16"/>
  <c r="Y242" i="16"/>
  <c r="X242" i="16"/>
  <c r="W242" i="16"/>
  <c r="AE241" i="16"/>
  <c r="AD241" i="16"/>
  <c r="AC241" i="16"/>
  <c r="AB241" i="16"/>
  <c r="AA241" i="16"/>
  <c r="Z241" i="16"/>
  <c r="Y241" i="16"/>
  <c r="X241" i="16"/>
  <c r="W241" i="16"/>
  <c r="AE240" i="16"/>
  <c r="AD240" i="16"/>
  <c r="AC240" i="16"/>
  <c r="AB240" i="16"/>
  <c r="AA240" i="16"/>
  <c r="Z240" i="16"/>
  <c r="Y240" i="16"/>
  <c r="X240" i="16"/>
  <c r="W240" i="16"/>
  <c r="AE239" i="16"/>
  <c r="AD239" i="16"/>
  <c r="AC239" i="16"/>
  <c r="AB239" i="16"/>
  <c r="AA239" i="16"/>
  <c r="Z239" i="16"/>
  <c r="Y239" i="16"/>
  <c r="X239" i="16"/>
  <c r="W239" i="16"/>
  <c r="AE238" i="16"/>
  <c r="AD238" i="16"/>
  <c r="AC238" i="16"/>
  <c r="AB238" i="16"/>
  <c r="AA238" i="16"/>
  <c r="Z238" i="16"/>
  <c r="Y238" i="16"/>
  <c r="X238" i="16"/>
  <c r="W238" i="16"/>
  <c r="AE237" i="16"/>
  <c r="AD237" i="16"/>
  <c r="AC237" i="16"/>
  <c r="AB237" i="16"/>
  <c r="AA237" i="16"/>
  <c r="Z237" i="16"/>
  <c r="Y237" i="16"/>
  <c r="X237" i="16"/>
  <c r="W237" i="16"/>
  <c r="AE236" i="16"/>
  <c r="AD236" i="16"/>
  <c r="AC236" i="16"/>
  <c r="AB236" i="16"/>
  <c r="AA236" i="16"/>
  <c r="Z236" i="16"/>
  <c r="Y236" i="16"/>
  <c r="X236" i="16"/>
  <c r="W236" i="16"/>
  <c r="AE235" i="16"/>
  <c r="AD235" i="16"/>
  <c r="AC235" i="16"/>
  <c r="AB235" i="16"/>
  <c r="AA235" i="16"/>
  <c r="Z235" i="16"/>
  <c r="Y235" i="16"/>
  <c r="X235" i="16"/>
  <c r="W235" i="16"/>
  <c r="AE234" i="16"/>
  <c r="AD234" i="16"/>
  <c r="AC234" i="16"/>
  <c r="AB234" i="16"/>
  <c r="AA234" i="16"/>
  <c r="Z234" i="16"/>
  <c r="Y234" i="16"/>
  <c r="X234" i="16"/>
  <c r="W234" i="16"/>
  <c r="AE233" i="16"/>
  <c r="AD233" i="16"/>
  <c r="AC233" i="16"/>
  <c r="AB233" i="16"/>
  <c r="AA233" i="16"/>
  <c r="Z233" i="16"/>
  <c r="Y233" i="16"/>
  <c r="X233" i="16"/>
  <c r="W233" i="16"/>
  <c r="AE232" i="16"/>
  <c r="AD232" i="16"/>
  <c r="AC232" i="16"/>
  <c r="AB232" i="16"/>
  <c r="AA232" i="16"/>
  <c r="Z232" i="16"/>
  <c r="Y232" i="16"/>
  <c r="X232" i="16"/>
  <c r="W232" i="16"/>
  <c r="AE231" i="16"/>
  <c r="AD231" i="16"/>
  <c r="AC231" i="16"/>
  <c r="AB231" i="16"/>
  <c r="AA231" i="16"/>
  <c r="Z231" i="16"/>
  <c r="Y231" i="16"/>
  <c r="X231" i="16"/>
  <c r="W231" i="16"/>
  <c r="AE230" i="16"/>
  <c r="AD230" i="16"/>
  <c r="AC230" i="16"/>
  <c r="AB230" i="16"/>
  <c r="AA230" i="16"/>
  <c r="Z230" i="16"/>
  <c r="Y230" i="16"/>
  <c r="X230" i="16"/>
  <c r="W230" i="16"/>
  <c r="AE229" i="16"/>
  <c r="AD229" i="16"/>
  <c r="AC229" i="16"/>
  <c r="AB229" i="16"/>
  <c r="AA229" i="16"/>
  <c r="Z229" i="16"/>
  <c r="Y229" i="16"/>
  <c r="X229" i="16"/>
  <c r="W229" i="16"/>
  <c r="AE228" i="16"/>
  <c r="AD228" i="16"/>
  <c r="AC228" i="16"/>
  <c r="AB228" i="16"/>
  <c r="AA228" i="16"/>
  <c r="Z228" i="16"/>
  <c r="Y228" i="16"/>
  <c r="X228" i="16"/>
  <c r="W228" i="16"/>
  <c r="AE227" i="16"/>
  <c r="AD227" i="16"/>
  <c r="AC227" i="16"/>
  <c r="AB227" i="16"/>
  <c r="AA227" i="16"/>
  <c r="Z227" i="16"/>
  <c r="Y227" i="16"/>
  <c r="X227" i="16"/>
  <c r="W227" i="16"/>
  <c r="AE226" i="16"/>
  <c r="AD226" i="16"/>
  <c r="AC226" i="16"/>
  <c r="AB226" i="16"/>
  <c r="AA226" i="16"/>
  <c r="Z226" i="16"/>
  <c r="Y226" i="16"/>
  <c r="X226" i="16"/>
  <c r="W226" i="16"/>
  <c r="AE225" i="16"/>
  <c r="AD225" i="16"/>
  <c r="AC225" i="16"/>
  <c r="AB225" i="16"/>
  <c r="AA225" i="16"/>
  <c r="Z225" i="16"/>
  <c r="Y225" i="16"/>
  <c r="X225" i="16"/>
  <c r="W225" i="16"/>
  <c r="AE224" i="16"/>
  <c r="AD224" i="16"/>
  <c r="AC224" i="16"/>
  <c r="AB224" i="16"/>
  <c r="AA224" i="16"/>
  <c r="Z224" i="16"/>
  <c r="Y224" i="16"/>
  <c r="X224" i="16"/>
  <c r="W224" i="16"/>
  <c r="AE223" i="16"/>
  <c r="AD223" i="16"/>
  <c r="AC223" i="16"/>
  <c r="AB223" i="16"/>
  <c r="AA223" i="16"/>
  <c r="Z223" i="16"/>
  <c r="Y223" i="16"/>
  <c r="X223" i="16"/>
  <c r="W223" i="16"/>
  <c r="AE222" i="16"/>
  <c r="AD222" i="16"/>
  <c r="AC222" i="16"/>
  <c r="AB222" i="16"/>
  <c r="AA222" i="16"/>
  <c r="Z222" i="16"/>
  <c r="Y222" i="16"/>
  <c r="X222" i="16"/>
  <c r="W222" i="16"/>
  <c r="AE221" i="16"/>
  <c r="AD221" i="16"/>
  <c r="AC221" i="16"/>
  <c r="AB221" i="16"/>
  <c r="AA221" i="16"/>
  <c r="Z221" i="16"/>
  <c r="Y221" i="16"/>
  <c r="X221" i="16"/>
  <c r="W221" i="16"/>
  <c r="AE220" i="16"/>
  <c r="AD220" i="16"/>
  <c r="AC220" i="16"/>
  <c r="AB220" i="16"/>
  <c r="AA220" i="16"/>
  <c r="Z220" i="16"/>
  <c r="Y220" i="16"/>
  <c r="X220" i="16"/>
  <c r="W220" i="16"/>
  <c r="AE219" i="16"/>
  <c r="AD219" i="16"/>
  <c r="AC219" i="16"/>
  <c r="AB219" i="16"/>
  <c r="AA219" i="16"/>
  <c r="Z219" i="16"/>
  <c r="Y219" i="16"/>
  <c r="X219" i="16"/>
  <c r="W219" i="16"/>
  <c r="AE218" i="16"/>
  <c r="AD218" i="16"/>
  <c r="AC218" i="16"/>
  <c r="AB218" i="16"/>
  <c r="AA218" i="16"/>
  <c r="Z218" i="16"/>
  <c r="Y218" i="16"/>
  <c r="X218" i="16"/>
  <c r="W218" i="16"/>
  <c r="AE217" i="16"/>
  <c r="AD217" i="16"/>
  <c r="AC217" i="16"/>
  <c r="AB217" i="16"/>
  <c r="AA217" i="16"/>
  <c r="Z217" i="16"/>
  <c r="Y217" i="16"/>
  <c r="X217" i="16"/>
  <c r="W217" i="16"/>
  <c r="AE216" i="16"/>
  <c r="AD216" i="16"/>
  <c r="AC216" i="16"/>
  <c r="AB216" i="16"/>
  <c r="AA216" i="16"/>
  <c r="Z216" i="16"/>
  <c r="Y216" i="16"/>
  <c r="X216" i="16"/>
  <c r="W216" i="16"/>
  <c r="AE215" i="16"/>
  <c r="AD215" i="16"/>
  <c r="AC215" i="16"/>
  <c r="AB215" i="16"/>
  <c r="AA215" i="16"/>
  <c r="Z215" i="16"/>
  <c r="Y215" i="16"/>
  <c r="X215" i="16"/>
  <c r="W215" i="16"/>
  <c r="AE214" i="16"/>
  <c r="AD214" i="16"/>
  <c r="AC214" i="16"/>
  <c r="AB214" i="16"/>
  <c r="AA214" i="16"/>
  <c r="Z214" i="16"/>
  <c r="Y214" i="16"/>
  <c r="X214" i="16"/>
  <c r="W214" i="16"/>
  <c r="AE213" i="16"/>
  <c r="AD213" i="16"/>
  <c r="AC213" i="16"/>
  <c r="AB213" i="16"/>
  <c r="AA213" i="16"/>
  <c r="Z213" i="16"/>
  <c r="Y213" i="16"/>
  <c r="X213" i="16"/>
  <c r="W213" i="16"/>
  <c r="AE212" i="16"/>
  <c r="AD212" i="16"/>
  <c r="AC212" i="16"/>
  <c r="AB212" i="16"/>
  <c r="AA212" i="16"/>
  <c r="Z212" i="16"/>
  <c r="Y212" i="16"/>
  <c r="X212" i="16"/>
  <c r="W212" i="16"/>
  <c r="AE211" i="16"/>
  <c r="AD211" i="16"/>
  <c r="AC211" i="16"/>
  <c r="AB211" i="16"/>
  <c r="AA211" i="16"/>
  <c r="Z211" i="16"/>
  <c r="Y211" i="16"/>
  <c r="X211" i="16"/>
  <c r="W211" i="16"/>
  <c r="AE210" i="16"/>
  <c r="AD210" i="16"/>
  <c r="AC210" i="16"/>
  <c r="AB210" i="16"/>
  <c r="AA210" i="16"/>
  <c r="Z210" i="16"/>
  <c r="Y210" i="16"/>
  <c r="X210" i="16"/>
  <c r="W210" i="16"/>
  <c r="AE209" i="16"/>
  <c r="AD209" i="16"/>
  <c r="AC209" i="16"/>
  <c r="AB209" i="16"/>
  <c r="AA209" i="16"/>
  <c r="Z209" i="16"/>
  <c r="Y209" i="16"/>
  <c r="X209" i="16"/>
  <c r="W209" i="16"/>
  <c r="AE208" i="16"/>
  <c r="AD208" i="16"/>
  <c r="AC208" i="16"/>
  <c r="AB208" i="16"/>
  <c r="AA208" i="16"/>
  <c r="Z208" i="16"/>
  <c r="Y208" i="16"/>
  <c r="X208" i="16"/>
  <c r="W208" i="16"/>
  <c r="AE207" i="16"/>
  <c r="AD207" i="16"/>
  <c r="AC207" i="16"/>
  <c r="AB207" i="16"/>
  <c r="AA207" i="16"/>
  <c r="Z207" i="16"/>
  <c r="Y207" i="16"/>
  <c r="X207" i="16"/>
  <c r="W207" i="16"/>
  <c r="AE206" i="16"/>
  <c r="AD206" i="16"/>
  <c r="AC206" i="16"/>
  <c r="AB206" i="16"/>
  <c r="AA206" i="16"/>
  <c r="Z206" i="16"/>
  <c r="Y206" i="16"/>
  <c r="X206" i="16"/>
  <c r="W206" i="16"/>
  <c r="AE205" i="16"/>
  <c r="AD205" i="16"/>
  <c r="AC205" i="16"/>
  <c r="AB205" i="16"/>
  <c r="AA205" i="16"/>
  <c r="Z205" i="16"/>
  <c r="Y205" i="16"/>
  <c r="X205" i="16"/>
  <c r="W205" i="16"/>
  <c r="AE204" i="16"/>
  <c r="AD204" i="16"/>
  <c r="AC204" i="16"/>
  <c r="AB204" i="16"/>
  <c r="AA204" i="16"/>
  <c r="Z204" i="16"/>
  <c r="Y204" i="16"/>
  <c r="X204" i="16"/>
  <c r="W204" i="16"/>
  <c r="AE203" i="16"/>
  <c r="AD203" i="16"/>
  <c r="AC203" i="16"/>
  <c r="AB203" i="16"/>
  <c r="AA203" i="16"/>
  <c r="Z203" i="16"/>
  <c r="Y203" i="16"/>
  <c r="X203" i="16"/>
  <c r="W203" i="16"/>
  <c r="AE202" i="16"/>
  <c r="AD202" i="16"/>
  <c r="AC202" i="16"/>
  <c r="AB202" i="16"/>
  <c r="AA202" i="16"/>
  <c r="Z202" i="16"/>
  <c r="Y202" i="16"/>
  <c r="X202" i="16"/>
  <c r="W202" i="16"/>
  <c r="AE201" i="16"/>
  <c r="AD201" i="16"/>
  <c r="AC201" i="16"/>
  <c r="AB201" i="16"/>
  <c r="AA201" i="16"/>
  <c r="Z201" i="16"/>
  <c r="Y201" i="16"/>
  <c r="X201" i="16"/>
  <c r="W201" i="16"/>
  <c r="AE200" i="16"/>
  <c r="AD200" i="16"/>
  <c r="AC200" i="16"/>
  <c r="AB200" i="16"/>
  <c r="AA200" i="16"/>
  <c r="Z200" i="16"/>
  <c r="Y200" i="16"/>
  <c r="X200" i="16"/>
  <c r="W200" i="16"/>
  <c r="AE199" i="16"/>
  <c r="AD199" i="16"/>
  <c r="AC199" i="16"/>
  <c r="AB199" i="16"/>
  <c r="AA199" i="16"/>
  <c r="Z199" i="16"/>
  <c r="Y199" i="16"/>
  <c r="X199" i="16"/>
  <c r="W199" i="16"/>
  <c r="AE198" i="16"/>
  <c r="AD198" i="16"/>
  <c r="AC198" i="16"/>
  <c r="AB198" i="16"/>
  <c r="AA198" i="16"/>
  <c r="Z198" i="16"/>
  <c r="Y198" i="16"/>
  <c r="X198" i="16"/>
  <c r="W198" i="16"/>
  <c r="AE197" i="16"/>
  <c r="AD197" i="16"/>
  <c r="AC197" i="16"/>
  <c r="AB197" i="16"/>
  <c r="AA197" i="16"/>
  <c r="Z197" i="16"/>
  <c r="Y197" i="16"/>
  <c r="X197" i="16"/>
  <c r="W197" i="16"/>
  <c r="AE196" i="16"/>
  <c r="AD196" i="16"/>
  <c r="AC196" i="16"/>
  <c r="AB196" i="16"/>
  <c r="AA196" i="16"/>
  <c r="Z196" i="16"/>
  <c r="Y196" i="16"/>
  <c r="X196" i="16"/>
  <c r="W196" i="16"/>
  <c r="AE195" i="16"/>
  <c r="AD195" i="16"/>
  <c r="AC195" i="16"/>
  <c r="AB195" i="16"/>
  <c r="AA195" i="16"/>
  <c r="Z195" i="16"/>
  <c r="Y195" i="16"/>
  <c r="X195" i="16"/>
  <c r="W195" i="16"/>
  <c r="AE194" i="16"/>
  <c r="AD194" i="16"/>
  <c r="AC194" i="16"/>
  <c r="AB194" i="16"/>
  <c r="AA194" i="16"/>
  <c r="Z194" i="16"/>
  <c r="Y194" i="16"/>
  <c r="X194" i="16"/>
  <c r="W194" i="16"/>
  <c r="AE193" i="16"/>
  <c r="AD193" i="16"/>
  <c r="AC193" i="16"/>
  <c r="AB193" i="16"/>
  <c r="AA193" i="16"/>
  <c r="Z193" i="16"/>
  <c r="Y193" i="16"/>
  <c r="X193" i="16"/>
  <c r="W193" i="16"/>
  <c r="AE192" i="16"/>
  <c r="AD192" i="16"/>
  <c r="AC192" i="16"/>
  <c r="AB192" i="16"/>
  <c r="AA192" i="16"/>
  <c r="Z192" i="16"/>
  <c r="Y192" i="16"/>
  <c r="X192" i="16"/>
  <c r="W192" i="16"/>
  <c r="AE191" i="16"/>
  <c r="AD191" i="16"/>
  <c r="AC191" i="16"/>
  <c r="AB191" i="16"/>
  <c r="AA191" i="16"/>
  <c r="Z191" i="16"/>
  <c r="Y191" i="16"/>
  <c r="X191" i="16"/>
  <c r="W191" i="16"/>
  <c r="AE190" i="16"/>
  <c r="AD190" i="16"/>
  <c r="AC190" i="16"/>
  <c r="AB190" i="16"/>
  <c r="AA190" i="16"/>
  <c r="Z190" i="16"/>
  <c r="Y190" i="16"/>
  <c r="X190" i="16"/>
  <c r="W190" i="16"/>
  <c r="AE189" i="16"/>
  <c r="AD189" i="16"/>
  <c r="AC189" i="16"/>
  <c r="AB189" i="16"/>
  <c r="AA189" i="16"/>
  <c r="Z189" i="16"/>
  <c r="Y189" i="16"/>
  <c r="X189" i="16"/>
  <c r="W189" i="16"/>
  <c r="AE188" i="16"/>
  <c r="AD188" i="16"/>
  <c r="AC188" i="16"/>
  <c r="AB188" i="16"/>
  <c r="AA188" i="16"/>
  <c r="Z188" i="16"/>
  <c r="Y188" i="16"/>
  <c r="X188" i="16"/>
  <c r="W188" i="16"/>
  <c r="AE187" i="16"/>
  <c r="AD187" i="16"/>
  <c r="AC187" i="16"/>
  <c r="AB187" i="16"/>
  <c r="AA187" i="16"/>
  <c r="Z187" i="16"/>
  <c r="Y187" i="16"/>
  <c r="X187" i="16"/>
  <c r="W187" i="16"/>
  <c r="AE186" i="16"/>
  <c r="AD186" i="16"/>
  <c r="AC186" i="16"/>
  <c r="AB186" i="16"/>
  <c r="AA186" i="16"/>
  <c r="Z186" i="16"/>
  <c r="Y186" i="16"/>
  <c r="X186" i="16"/>
  <c r="W186" i="16"/>
  <c r="AE185" i="16"/>
  <c r="AD185" i="16"/>
  <c r="AC185" i="16"/>
  <c r="AB185" i="16"/>
  <c r="AA185" i="16"/>
  <c r="Z185" i="16"/>
  <c r="Y185" i="16"/>
  <c r="X185" i="16"/>
  <c r="W185" i="16"/>
  <c r="AE184" i="16"/>
  <c r="AD184" i="16"/>
  <c r="AC184" i="16"/>
  <c r="AB184" i="16"/>
  <c r="AA184" i="16"/>
  <c r="Z184" i="16"/>
  <c r="Y184" i="16"/>
  <c r="X184" i="16"/>
  <c r="W184" i="16"/>
  <c r="AE183" i="16"/>
  <c r="AD183" i="16"/>
  <c r="AC183" i="16"/>
  <c r="AB183" i="16"/>
  <c r="AA183" i="16"/>
  <c r="Z183" i="16"/>
  <c r="Y183" i="16"/>
  <c r="X183" i="16"/>
  <c r="W183" i="16"/>
  <c r="AE182" i="16"/>
  <c r="AD182" i="16"/>
  <c r="AC182" i="16"/>
  <c r="AB182" i="16"/>
  <c r="AA182" i="16"/>
  <c r="Z182" i="16"/>
  <c r="Y182" i="16"/>
  <c r="X182" i="16"/>
  <c r="W182" i="16"/>
  <c r="AE181" i="16"/>
  <c r="AD181" i="16"/>
  <c r="AC181" i="16"/>
  <c r="AB181" i="16"/>
  <c r="AA181" i="16"/>
  <c r="Z181" i="16"/>
  <c r="Y181" i="16"/>
  <c r="X181" i="16"/>
  <c r="W181" i="16"/>
  <c r="AE180" i="16"/>
  <c r="AD180" i="16"/>
  <c r="AC180" i="16"/>
  <c r="AB180" i="16"/>
  <c r="AA180" i="16"/>
  <c r="Z180" i="16"/>
  <c r="Y180" i="16"/>
  <c r="X180" i="16"/>
  <c r="W180" i="16"/>
  <c r="AE179" i="16"/>
  <c r="AD179" i="16"/>
  <c r="AC179" i="16"/>
  <c r="AB179" i="16"/>
  <c r="AA179" i="16"/>
  <c r="Z179" i="16"/>
  <c r="Y179" i="16"/>
  <c r="X179" i="16"/>
  <c r="W179" i="16"/>
  <c r="AE178" i="16"/>
  <c r="AD178" i="16"/>
  <c r="AC178" i="16"/>
  <c r="AB178" i="16"/>
  <c r="AA178" i="16"/>
  <c r="Z178" i="16"/>
  <c r="Y178" i="16"/>
  <c r="X178" i="16"/>
  <c r="W178" i="16"/>
  <c r="AE177" i="16"/>
  <c r="AD177" i="16"/>
  <c r="AC177" i="16"/>
  <c r="AB177" i="16"/>
  <c r="AA177" i="16"/>
  <c r="Z177" i="16"/>
  <c r="Y177" i="16"/>
  <c r="X177" i="16"/>
  <c r="W177" i="16"/>
  <c r="AE176" i="16"/>
  <c r="AD176" i="16"/>
  <c r="AC176" i="16"/>
  <c r="AB176" i="16"/>
  <c r="AA176" i="16"/>
  <c r="Z176" i="16"/>
  <c r="Y176" i="16"/>
  <c r="X176" i="16"/>
  <c r="W176" i="16"/>
  <c r="AE175" i="16"/>
  <c r="AD175" i="16"/>
  <c r="AC175" i="16"/>
  <c r="AB175" i="16"/>
  <c r="AA175" i="16"/>
  <c r="Z175" i="16"/>
  <c r="Y175" i="16"/>
  <c r="X175" i="16"/>
  <c r="W175" i="16"/>
  <c r="AE174" i="16"/>
  <c r="AD174" i="16"/>
  <c r="AC174" i="16"/>
  <c r="AB174" i="16"/>
  <c r="AA174" i="16"/>
  <c r="Z174" i="16"/>
  <c r="Y174" i="16"/>
  <c r="X174" i="16"/>
  <c r="W174" i="16"/>
  <c r="AE173" i="16"/>
  <c r="AD173" i="16"/>
  <c r="AC173" i="16"/>
  <c r="AB173" i="16"/>
  <c r="AA173" i="16"/>
  <c r="Z173" i="16"/>
  <c r="Y173" i="16"/>
  <c r="X173" i="16"/>
  <c r="W173" i="16"/>
  <c r="AE172" i="16"/>
  <c r="AD172" i="16"/>
  <c r="AC172" i="16"/>
  <c r="AB172" i="16"/>
  <c r="AA172" i="16"/>
  <c r="Z172" i="16"/>
  <c r="Y172" i="16"/>
  <c r="X172" i="16"/>
  <c r="W172" i="16"/>
  <c r="AE171" i="16"/>
  <c r="AD171" i="16"/>
  <c r="AC171" i="16"/>
  <c r="AB171" i="16"/>
  <c r="AA171" i="16"/>
  <c r="Z171" i="16"/>
  <c r="Y171" i="16"/>
  <c r="X171" i="16"/>
  <c r="W171" i="16"/>
  <c r="AE170" i="16"/>
  <c r="AD170" i="16"/>
  <c r="AC170" i="16"/>
  <c r="AB170" i="16"/>
  <c r="AA170" i="16"/>
  <c r="Z170" i="16"/>
  <c r="Y170" i="16"/>
  <c r="X170" i="16"/>
  <c r="W170" i="16"/>
  <c r="AE169" i="16"/>
  <c r="AD169" i="16"/>
  <c r="AC169" i="16"/>
  <c r="AB169" i="16"/>
  <c r="AA169" i="16"/>
  <c r="Z169" i="16"/>
  <c r="Y169" i="16"/>
  <c r="X169" i="16"/>
  <c r="W169" i="16"/>
  <c r="AE168" i="16"/>
  <c r="AD168" i="16"/>
  <c r="AC168" i="16"/>
  <c r="AB168" i="16"/>
  <c r="AA168" i="16"/>
  <c r="Z168" i="16"/>
  <c r="Y168" i="16"/>
  <c r="X168" i="16"/>
  <c r="W168" i="16"/>
  <c r="AE167" i="16"/>
  <c r="AD167" i="16"/>
  <c r="AC167" i="16"/>
  <c r="AB167" i="16"/>
  <c r="AA167" i="16"/>
  <c r="Z167" i="16"/>
  <c r="Y167" i="16"/>
  <c r="X167" i="16"/>
  <c r="W167" i="16"/>
  <c r="AE166" i="16"/>
  <c r="AD166" i="16"/>
  <c r="AC166" i="16"/>
  <c r="AB166" i="16"/>
  <c r="AA166" i="16"/>
  <c r="Z166" i="16"/>
  <c r="Y166" i="16"/>
  <c r="X166" i="16"/>
  <c r="W166" i="16"/>
  <c r="AE165" i="16"/>
  <c r="AD165" i="16"/>
  <c r="AC165" i="16"/>
  <c r="AB165" i="16"/>
  <c r="AA165" i="16"/>
  <c r="Z165" i="16"/>
  <c r="Y165" i="16"/>
  <c r="X165" i="16"/>
  <c r="W165" i="16"/>
  <c r="AE164" i="16"/>
  <c r="AD164" i="16"/>
  <c r="AC164" i="16"/>
  <c r="AB164" i="16"/>
  <c r="AA164" i="16"/>
  <c r="Z164" i="16"/>
  <c r="Y164" i="16"/>
  <c r="X164" i="16"/>
  <c r="W164" i="16"/>
  <c r="AE163" i="16"/>
  <c r="AD163" i="16"/>
  <c r="AC163" i="16"/>
  <c r="AB163" i="16"/>
  <c r="AA163" i="16"/>
  <c r="Z163" i="16"/>
  <c r="Y163" i="16"/>
  <c r="X163" i="16"/>
  <c r="W163" i="16"/>
  <c r="AE162" i="16"/>
  <c r="AD162" i="16"/>
  <c r="AC162" i="16"/>
  <c r="AB162" i="16"/>
  <c r="AA162" i="16"/>
  <c r="Z162" i="16"/>
  <c r="Y162" i="16"/>
  <c r="X162" i="16"/>
  <c r="W162" i="16"/>
  <c r="AE161" i="16"/>
  <c r="AD161" i="16"/>
  <c r="AC161" i="16"/>
  <c r="AB161" i="16"/>
  <c r="AA161" i="16"/>
  <c r="Z161" i="16"/>
  <c r="Y161" i="16"/>
  <c r="X161" i="16"/>
  <c r="W161" i="16"/>
  <c r="AE160" i="16"/>
  <c r="AD160" i="16"/>
  <c r="AC160" i="16"/>
  <c r="AB160" i="16"/>
  <c r="AA160" i="16"/>
  <c r="Z160" i="16"/>
  <c r="Y160" i="16"/>
  <c r="X160" i="16"/>
  <c r="W160" i="16"/>
  <c r="AE159" i="16"/>
  <c r="AD159" i="16"/>
  <c r="AC159" i="16"/>
  <c r="AB159" i="16"/>
  <c r="AA159" i="16"/>
  <c r="Z159" i="16"/>
  <c r="Y159" i="16"/>
  <c r="X159" i="16"/>
  <c r="W159" i="16"/>
  <c r="AE158" i="16"/>
  <c r="AD158" i="16"/>
  <c r="AC158" i="16"/>
  <c r="AB158" i="16"/>
  <c r="AA158" i="16"/>
  <c r="Z158" i="16"/>
  <c r="Y158" i="16"/>
  <c r="X158" i="16"/>
  <c r="W158" i="16"/>
  <c r="AE157" i="16"/>
  <c r="AD157" i="16"/>
  <c r="AC157" i="16"/>
  <c r="AB157" i="16"/>
  <c r="AA157" i="16"/>
  <c r="Z157" i="16"/>
  <c r="Y157" i="16"/>
  <c r="X157" i="16"/>
  <c r="W157" i="16"/>
  <c r="AE156" i="16"/>
  <c r="AD156" i="16"/>
  <c r="AC156" i="16"/>
  <c r="AB156" i="16"/>
  <c r="AA156" i="16"/>
  <c r="Z156" i="16"/>
  <c r="Y156" i="16"/>
  <c r="X156" i="16"/>
  <c r="W156" i="16"/>
  <c r="AE155" i="16"/>
  <c r="AD155" i="16"/>
  <c r="AC155" i="16"/>
  <c r="AB155" i="16"/>
  <c r="AA155" i="16"/>
  <c r="Z155" i="16"/>
  <c r="Y155" i="16"/>
  <c r="X155" i="16"/>
  <c r="W155" i="16"/>
  <c r="AE154" i="16"/>
  <c r="AD154" i="16"/>
  <c r="AC154" i="16"/>
  <c r="AB154" i="16"/>
  <c r="AA154" i="16"/>
  <c r="Z154" i="16"/>
  <c r="Y154" i="16"/>
  <c r="X154" i="16"/>
  <c r="W154" i="16"/>
  <c r="AE153" i="16"/>
  <c r="AD153" i="16"/>
  <c r="AC153" i="16"/>
  <c r="AB153" i="16"/>
  <c r="AA153" i="16"/>
  <c r="Z153" i="16"/>
  <c r="Y153" i="16"/>
  <c r="X153" i="16"/>
  <c r="W153" i="16"/>
  <c r="AE152" i="16"/>
  <c r="AD152" i="16"/>
  <c r="AC152" i="16"/>
  <c r="AB152" i="16"/>
  <c r="AA152" i="16"/>
  <c r="Z152" i="16"/>
  <c r="Y152" i="16"/>
  <c r="X152" i="16"/>
  <c r="W152" i="16"/>
  <c r="AE151" i="16"/>
  <c r="AD151" i="16"/>
  <c r="AC151" i="16"/>
  <c r="AB151" i="16"/>
  <c r="AA151" i="16"/>
  <c r="Z151" i="16"/>
  <c r="Y151" i="16"/>
  <c r="X151" i="16"/>
  <c r="W151" i="16"/>
  <c r="AE150" i="16"/>
  <c r="AD150" i="16"/>
  <c r="AC150" i="16"/>
  <c r="AB150" i="16"/>
  <c r="AA150" i="16"/>
  <c r="Z150" i="16"/>
  <c r="Y150" i="16"/>
  <c r="X150" i="16"/>
  <c r="W150" i="16"/>
  <c r="AE149" i="16"/>
  <c r="AD149" i="16"/>
  <c r="AC149" i="16"/>
  <c r="AB149" i="16"/>
  <c r="AA149" i="16"/>
  <c r="Z149" i="16"/>
  <c r="Y149" i="16"/>
  <c r="X149" i="16"/>
  <c r="W149" i="16"/>
  <c r="AE148" i="16"/>
  <c r="AD148" i="16"/>
  <c r="AC148" i="16"/>
  <c r="AB148" i="16"/>
  <c r="AA148" i="16"/>
  <c r="Z148" i="16"/>
  <c r="Y148" i="16"/>
  <c r="X148" i="16"/>
  <c r="W148" i="16"/>
  <c r="AE147" i="16"/>
  <c r="AD147" i="16"/>
  <c r="AC147" i="16"/>
  <c r="AB147" i="16"/>
  <c r="AA147" i="16"/>
  <c r="Z147" i="16"/>
  <c r="Y147" i="16"/>
  <c r="X147" i="16"/>
  <c r="W147" i="16"/>
  <c r="AE146" i="16"/>
  <c r="AD146" i="16"/>
  <c r="AC146" i="16"/>
  <c r="AB146" i="16"/>
  <c r="AA146" i="16"/>
  <c r="Z146" i="16"/>
  <c r="Y146" i="16"/>
  <c r="X146" i="16"/>
  <c r="W146" i="16"/>
  <c r="AE145" i="16"/>
  <c r="AD145" i="16"/>
  <c r="AC145" i="16"/>
  <c r="AB145" i="16"/>
  <c r="AA145" i="16"/>
  <c r="Z145" i="16"/>
  <c r="Y145" i="16"/>
  <c r="X145" i="16"/>
  <c r="W145" i="16"/>
  <c r="AE144" i="16"/>
  <c r="AD144" i="16"/>
  <c r="AC144" i="16"/>
  <c r="AB144" i="16"/>
  <c r="AA144" i="16"/>
  <c r="Z144" i="16"/>
  <c r="Y144" i="16"/>
  <c r="X144" i="16"/>
  <c r="W144" i="16"/>
  <c r="AE143" i="16"/>
  <c r="AD143" i="16"/>
  <c r="AC143" i="16"/>
  <c r="AB143" i="16"/>
  <c r="AA143" i="16"/>
  <c r="Z143" i="16"/>
  <c r="Y143" i="16"/>
  <c r="X143" i="16"/>
  <c r="W143" i="16"/>
  <c r="AE142" i="16"/>
  <c r="AD142" i="16"/>
  <c r="AC142" i="16"/>
  <c r="AB142" i="16"/>
  <c r="AA142" i="16"/>
  <c r="Z142" i="16"/>
  <c r="Y142" i="16"/>
  <c r="X142" i="16"/>
  <c r="W142" i="16"/>
  <c r="AE141" i="16"/>
  <c r="AD141" i="16"/>
  <c r="AC141" i="16"/>
  <c r="AB141" i="16"/>
  <c r="AA141" i="16"/>
  <c r="Z141" i="16"/>
  <c r="Y141" i="16"/>
  <c r="X141" i="16"/>
  <c r="W141" i="16"/>
  <c r="AE140" i="16"/>
  <c r="AD140" i="16"/>
  <c r="AC140" i="16"/>
  <c r="AB140" i="16"/>
  <c r="AA140" i="16"/>
  <c r="Z140" i="16"/>
  <c r="Y140" i="16"/>
  <c r="X140" i="16"/>
  <c r="W140" i="16"/>
  <c r="AE139" i="16"/>
  <c r="AD139" i="16"/>
  <c r="AC139" i="16"/>
  <c r="AB139" i="16"/>
  <c r="AA139" i="16"/>
  <c r="Z139" i="16"/>
  <c r="Y139" i="16"/>
  <c r="X139" i="16"/>
  <c r="W139" i="16"/>
  <c r="AE138" i="16"/>
  <c r="AD138" i="16"/>
  <c r="AC138" i="16"/>
  <c r="AB138" i="16"/>
  <c r="AA138" i="16"/>
  <c r="Z138" i="16"/>
  <c r="Y138" i="16"/>
  <c r="X138" i="16"/>
  <c r="W138" i="16"/>
  <c r="AE137" i="16"/>
  <c r="AD137" i="16"/>
  <c r="AC137" i="16"/>
  <c r="AB137" i="16"/>
  <c r="AA137" i="16"/>
  <c r="Z137" i="16"/>
  <c r="Y137" i="16"/>
  <c r="X137" i="16"/>
  <c r="W137" i="16"/>
  <c r="AE136" i="16"/>
  <c r="AD136" i="16"/>
  <c r="AC136" i="16"/>
  <c r="AB136" i="16"/>
  <c r="AA136" i="16"/>
  <c r="Z136" i="16"/>
  <c r="Y136" i="16"/>
  <c r="X136" i="16"/>
  <c r="W136" i="16"/>
  <c r="AE135" i="16"/>
  <c r="AD135" i="16"/>
  <c r="AC135" i="16"/>
  <c r="AB135" i="16"/>
  <c r="AA135" i="16"/>
  <c r="Z135" i="16"/>
  <c r="Y135" i="16"/>
  <c r="X135" i="16"/>
  <c r="W135" i="16"/>
  <c r="AE134" i="16"/>
  <c r="AD134" i="16"/>
  <c r="AC134" i="16"/>
  <c r="AB134" i="16"/>
  <c r="AA134" i="16"/>
  <c r="Z134" i="16"/>
  <c r="Y134" i="16"/>
  <c r="X134" i="16"/>
  <c r="W134" i="16"/>
  <c r="AE133" i="16"/>
  <c r="AD133" i="16"/>
  <c r="AC133" i="16"/>
  <c r="AB133" i="16"/>
  <c r="AA133" i="16"/>
  <c r="Z133" i="16"/>
  <c r="Y133" i="16"/>
  <c r="X133" i="16"/>
  <c r="W133" i="16"/>
  <c r="AE132" i="16"/>
  <c r="AD132" i="16"/>
  <c r="AC132" i="16"/>
  <c r="AB132" i="16"/>
  <c r="AA132" i="16"/>
  <c r="Z132" i="16"/>
  <c r="Y132" i="16"/>
  <c r="X132" i="16"/>
  <c r="W132" i="16"/>
  <c r="AE131" i="16"/>
  <c r="AD131" i="16"/>
  <c r="AC131" i="16"/>
  <c r="AB131" i="16"/>
  <c r="AA131" i="16"/>
  <c r="Z131" i="16"/>
  <c r="Y131" i="16"/>
  <c r="X131" i="16"/>
  <c r="W131" i="16"/>
  <c r="AE130" i="16"/>
  <c r="AD130" i="16"/>
  <c r="AC130" i="16"/>
  <c r="AB130" i="16"/>
  <c r="AA130" i="16"/>
  <c r="Z130" i="16"/>
  <c r="Y130" i="16"/>
  <c r="X130" i="16"/>
  <c r="W130" i="16"/>
  <c r="AE129" i="16"/>
  <c r="AD129" i="16"/>
  <c r="AC129" i="16"/>
  <c r="AB129" i="16"/>
  <c r="AA129" i="16"/>
  <c r="Z129" i="16"/>
  <c r="Y129" i="16"/>
  <c r="X129" i="16"/>
  <c r="W129" i="16"/>
  <c r="AE128" i="16"/>
  <c r="AD128" i="16"/>
  <c r="AC128" i="16"/>
  <c r="AB128" i="16"/>
  <c r="AA128" i="16"/>
  <c r="Z128" i="16"/>
  <c r="Y128" i="16"/>
  <c r="X128" i="16"/>
  <c r="W128" i="16"/>
  <c r="AE127" i="16"/>
  <c r="AD127" i="16"/>
  <c r="AC127" i="16"/>
  <c r="AB127" i="16"/>
  <c r="AA127" i="16"/>
  <c r="Z127" i="16"/>
  <c r="Y127" i="16"/>
  <c r="X127" i="16"/>
  <c r="W127" i="16"/>
  <c r="AE126" i="16"/>
  <c r="AD126" i="16"/>
  <c r="AC126" i="16"/>
  <c r="AB126" i="16"/>
  <c r="AA126" i="16"/>
  <c r="Z126" i="16"/>
  <c r="Y126" i="16"/>
  <c r="X126" i="16"/>
  <c r="W126" i="16"/>
  <c r="AE125" i="16"/>
  <c r="AD125" i="16"/>
  <c r="AC125" i="16"/>
  <c r="AB125" i="16"/>
  <c r="AA125" i="16"/>
  <c r="Z125" i="16"/>
  <c r="Y125" i="16"/>
  <c r="X125" i="16"/>
  <c r="W125" i="16"/>
  <c r="AE124" i="16"/>
  <c r="AD124" i="16"/>
  <c r="AC124" i="16"/>
  <c r="AB124" i="16"/>
  <c r="AA124" i="16"/>
  <c r="Z124" i="16"/>
  <c r="Y124" i="16"/>
  <c r="X124" i="16"/>
  <c r="W124" i="16"/>
  <c r="AE123" i="16"/>
  <c r="AD123" i="16"/>
  <c r="AC123" i="16"/>
  <c r="AB123" i="16"/>
  <c r="AA123" i="16"/>
  <c r="Z123" i="16"/>
  <c r="Y123" i="16"/>
  <c r="X123" i="16"/>
  <c r="W123" i="16"/>
  <c r="AE122" i="16"/>
  <c r="AD122" i="16"/>
  <c r="AC122" i="16"/>
  <c r="AB122" i="16"/>
  <c r="AA122" i="16"/>
  <c r="Z122" i="16"/>
  <c r="Y122" i="16"/>
  <c r="X122" i="16"/>
  <c r="W122" i="16"/>
  <c r="AE121" i="16"/>
  <c r="AD121" i="16"/>
  <c r="AC121" i="16"/>
  <c r="AB121" i="16"/>
  <c r="AA121" i="16"/>
  <c r="Z121" i="16"/>
  <c r="Y121" i="16"/>
  <c r="X121" i="16"/>
  <c r="W121" i="16"/>
  <c r="AE120" i="16"/>
  <c r="AD120" i="16"/>
  <c r="AC120" i="16"/>
  <c r="AB120" i="16"/>
  <c r="AA120" i="16"/>
  <c r="Z120" i="16"/>
  <c r="Y120" i="16"/>
  <c r="X120" i="16"/>
  <c r="W120" i="16"/>
  <c r="AE119" i="16"/>
  <c r="AD119" i="16"/>
  <c r="AC119" i="16"/>
  <c r="AB119" i="16"/>
  <c r="AA119" i="16"/>
  <c r="Z119" i="16"/>
  <c r="Y119" i="16"/>
  <c r="X119" i="16"/>
  <c r="W119" i="16"/>
  <c r="AE118" i="16"/>
  <c r="AD118" i="16"/>
  <c r="AC118" i="16"/>
  <c r="AB118" i="16"/>
  <c r="AA118" i="16"/>
  <c r="Z118" i="16"/>
  <c r="Y118" i="16"/>
  <c r="X118" i="16"/>
  <c r="W118" i="16"/>
  <c r="AE117" i="16"/>
  <c r="AD117" i="16"/>
  <c r="AC117" i="16"/>
  <c r="AB117" i="16"/>
  <c r="AA117" i="16"/>
  <c r="Z117" i="16"/>
  <c r="Y117" i="16"/>
  <c r="X117" i="16"/>
  <c r="W117" i="16"/>
  <c r="AE116" i="16"/>
  <c r="AD116" i="16"/>
  <c r="AC116" i="16"/>
  <c r="AB116" i="16"/>
  <c r="AA116" i="16"/>
  <c r="Z116" i="16"/>
  <c r="Y116" i="16"/>
  <c r="X116" i="16"/>
  <c r="W116" i="16"/>
  <c r="AE115" i="16"/>
  <c r="AD115" i="16"/>
  <c r="AC115" i="16"/>
  <c r="AB115" i="16"/>
  <c r="AA115" i="16"/>
  <c r="Z115" i="16"/>
  <c r="Y115" i="16"/>
  <c r="X115" i="16"/>
  <c r="W115" i="16"/>
  <c r="AE114" i="16"/>
  <c r="AD114" i="16"/>
  <c r="AC114" i="16"/>
  <c r="AB114" i="16"/>
  <c r="AA114" i="16"/>
  <c r="Z114" i="16"/>
  <c r="Y114" i="16"/>
  <c r="X114" i="16"/>
  <c r="W114" i="16"/>
  <c r="AE113" i="16"/>
  <c r="AD113" i="16"/>
  <c r="AC113" i="16"/>
  <c r="AB113" i="16"/>
  <c r="AA113" i="16"/>
  <c r="Z113" i="16"/>
  <c r="Y113" i="16"/>
  <c r="X113" i="16"/>
  <c r="W113" i="16"/>
  <c r="AE112" i="16"/>
  <c r="AD112" i="16"/>
  <c r="AC112" i="16"/>
  <c r="AB112" i="16"/>
  <c r="AA112" i="16"/>
  <c r="Z112" i="16"/>
  <c r="Y112" i="16"/>
  <c r="X112" i="16"/>
  <c r="W112" i="16"/>
  <c r="AE111" i="16"/>
  <c r="AD111" i="16"/>
  <c r="AC111" i="16"/>
  <c r="AB111" i="16"/>
  <c r="AA111" i="16"/>
  <c r="Z111" i="16"/>
  <c r="Y111" i="16"/>
  <c r="X111" i="16"/>
  <c r="W111" i="16"/>
  <c r="AE110" i="16"/>
  <c r="AD110" i="16"/>
  <c r="AC110" i="16"/>
  <c r="AB110" i="16"/>
  <c r="AA110" i="16"/>
  <c r="Z110" i="16"/>
  <c r="Y110" i="16"/>
  <c r="X110" i="16"/>
  <c r="W110" i="16"/>
  <c r="AE109" i="16"/>
  <c r="AD109" i="16"/>
  <c r="AC109" i="16"/>
  <c r="AB109" i="16"/>
  <c r="AA109" i="16"/>
  <c r="Z109" i="16"/>
  <c r="Y109" i="16"/>
  <c r="X109" i="16"/>
  <c r="W109" i="16"/>
  <c r="AE108" i="16"/>
  <c r="AD108" i="16"/>
  <c r="AC108" i="16"/>
  <c r="AB108" i="16"/>
  <c r="AA108" i="16"/>
  <c r="Z108" i="16"/>
  <c r="Y108" i="16"/>
  <c r="X108" i="16"/>
  <c r="W108" i="16"/>
  <c r="AE107" i="16"/>
  <c r="AD107" i="16"/>
  <c r="AC107" i="16"/>
  <c r="AB107" i="16"/>
  <c r="AA107" i="16"/>
  <c r="Z107" i="16"/>
  <c r="Y107" i="16"/>
  <c r="X107" i="16"/>
  <c r="W107" i="16"/>
  <c r="AE106" i="16"/>
  <c r="AD106" i="16"/>
  <c r="AC106" i="16"/>
  <c r="AB106" i="16"/>
  <c r="AA106" i="16"/>
  <c r="Z106" i="16"/>
  <c r="Y106" i="16"/>
  <c r="X106" i="16"/>
  <c r="W106" i="16"/>
  <c r="AE105" i="16"/>
  <c r="AD105" i="16"/>
  <c r="AC105" i="16"/>
  <c r="AB105" i="16"/>
  <c r="AA105" i="16"/>
  <c r="Z105" i="16"/>
  <c r="Y105" i="16"/>
  <c r="X105" i="16"/>
  <c r="W105" i="16"/>
  <c r="AE104" i="16"/>
  <c r="AD104" i="16"/>
  <c r="AC104" i="16"/>
  <c r="AB104" i="16"/>
  <c r="AA104" i="16"/>
  <c r="Z104" i="16"/>
  <c r="Y104" i="16"/>
  <c r="X104" i="16"/>
  <c r="W104" i="16"/>
  <c r="AE103" i="16"/>
  <c r="AD103" i="16"/>
  <c r="AC103" i="16"/>
  <c r="AB103" i="16"/>
  <c r="AA103" i="16"/>
  <c r="Z103" i="16"/>
  <c r="Y103" i="16"/>
  <c r="X103" i="16"/>
  <c r="W103" i="16"/>
  <c r="AE102" i="16"/>
  <c r="AD102" i="16"/>
  <c r="AC102" i="16"/>
  <c r="AB102" i="16"/>
  <c r="AA102" i="16"/>
  <c r="Z102" i="16"/>
  <c r="Y102" i="16"/>
  <c r="X102" i="16"/>
  <c r="W102" i="16"/>
  <c r="AE101" i="16"/>
  <c r="AD101" i="16"/>
  <c r="AC101" i="16"/>
  <c r="AB101" i="16"/>
  <c r="AA101" i="16"/>
  <c r="Z101" i="16"/>
  <c r="Y101" i="16"/>
  <c r="X101" i="16"/>
  <c r="W101" i="16"/>
  <c r="AE100" i="16"/>
  <c r="AD100" i="16"/>
  <c r="AC100" i="16"/>
  <c r="AB100" i="16"/>
  <c r="AA100" i="16"/>
  <c r="Z100" i="16"/>
  <c r="Y100" i="16"/>
  <c r="X100" i="16"/>
  <c r="W100" i="16"/>
  <c r="AE99" i="16"/>
  <c r="AD99" i="16"/>
  <c r="AC99" i="16"/>
  <c r="AB99" i="16"/>
  <c r="AA99" i="16"/>
  <c r="Z99" i="16"/>
  <c r="Y99" i="16"/>
  <c r="X99" i="16"/>
  <c r="W99" i="16"/>
  <c r="AE98" i="16"/>
  <c r="AD98" i="16"/>
  <c r="AC98" i="16"/>
  <c r="AB98" i="16"/>
  <c r="AA98" i="16"/>
  <c r="Z98" i="16"/>
  <c r="Y98" i="16"/>
  <c r="X98" i="16"/>
  <c r="W98" i="16"/>
  <c r="AE97" i="16"/>
  <c r="AD97" i="16"/>
  <c r="AC97" i="16"/>
  <c r="AB97" i="16"/>
  <c r="AA97" i="16"/>
  <c r="Z97" i="16"/>
  <c r="Y97" i="16"/>
  <c r="X97" i="16"/>
  <c r="W97" i="16"/>
  <c r="AE96" i="16"/>
  <c r="AD96" i="16"/>
  <c r="AC96" i="16"/>
  <c r="AB96" i="16"/>
  <c r="AA96" i="16"/>
  <c r="Z96" i="16"/>
  <c r="Y96" i="16"/>
  <c r="X96" i="16"/>
  <c r="W96" i="16"/>
  <c r="AE95" i="16"/>
  <c r="AD95" i="16"/>
  <c r="AC95" i="16"/>
  <c r="AB95" i="16"/>
  <c r="AA95" i="16"/>
  <c r="Z95" i="16"/>
  <c r="Y95" i="16"/>
  <c r="X95" i="16"/>
  <c r="W95" i="16"/>
  <c r="AE94" i="16"/>
  <c r="AD94" i="16"/>
  <c r="AC94" i="16"/>
  <c r="AB94" i="16"/>
  <c r="AA94" i="16"/>
  <c r="Z94" i="16"/>
  <c r="Y94" i="16"/>
  <c r="X94" i="16"/>
  <c r="W94" i="16"/>
  <c r="AE93" i="16"/>
  <c r="AD93" i="16"/>
  <c r="AC93" i="16"/>
  <c r="AB93" i="16"/>
  <c r="AA93" i="16"/>
  <c r="Z93" i="16"/>
  <c r="Y93" i="16"/>
  <c r="X93" i="16"/>
  <c r="W93" i="16"/>
  <c r="AE92" i="16"/>
  <c r="AD92" i="16"/>
  <c r="AC92" i="16"/>
  <c r="AB92" i="16"/>
  <c r="AA92" i="16"/>
  <c r="Z92" i="16"/>
  <c r="Y92" i="16"/>
  <c r="X92" i="16"/>
  <c r="W92" i="16"/>
  <c r="AE91" i="16"/>
  <c r="AD91" i="16"/>
  <c r="AC91" i="16"/>
  <c r="AB91" i="16"/>
  <c r="AA91" i="16"/>
  <c r="Z91" i="16"/>
  <c r="Y91" i="16"/>
  <c r="X91" i="16"/>
  <c r="W91" i="16"/>
  <c r="AE90" i="16"/>
  <c r="AD90" i="16"/>
  <c r="AC90" i="16"/>
  <c r="AB90" i="16"/>
  <c r="AA90" i="16"/>
  <c r="Z90" i="16"/>
  <c r="Y90" i="16"/>
  <c r="X90" i="16"/>
  <c r="W90" i="16"/>
  <c r="AE89" i="16"/>
  <c r="AD89" i="16"/>
  <c r="AC89" i="16"/>
  <c r="AB89" i="16"/>
  <c r="AA89" i="16"/>
  <c r="Z89" i="16"/>
  <c r="Y89" i="16"/>
  <c r="X89" i="16"/>
  <c r="W89" i="16"/>
  <c r="AE88" i="16"/>
  <c r="AD88" i="16"/>
  <c r="AC88" i="16"/>
  <c r="AB88" i="16"/>
  <c r="AA88" i="16"/>
  <c r="Z88" i="16"/>
  <c r="Y88" i="16"/>
  <c r="X88" i="16"/>
  <c r="W88" i="16"/>
  <c r="AE87" i="16"/>
  <c r="AD87" i="16"/>
  <c r="AC87" i="16"/>
  <c r="AB87" i="16"/>
  <c r="AA87" i="16"/>
  <c r="Z87" i="16"/>
  <c r="Y87" i="16"/>
  <c r="X87" i="16"/>
  <c r="W87" i="16"/>
  <c r="AE86" i="16"/>
  <c r="AD86" i="16"/>
  <c r="AC86" i="16"/>
  <c r="AB86" i="16"/>
  <c r="AA86" i="16"/>
  <c r="Z86" i="16"/>
  <c r="Y86" i="16"/>
  <c r="X86" i="16"/>
  <c r="W86" i="16"/>
  <c r="AE85" i="16"/>
  <c r="AD85" i="16"/>
  <c r="AC85" i="16"/>
  <c r="AB85" i="16"/>
  <c r="AA85" i="16"/>
  <c r="Z85" i="16"/>
  <c r="Y85" i="16"/>
  <c r="X85" i="16"/>
  <c r="W85" i="16"/>
  <c r="AE84" i="16"/>
  <c r="AD84" i="16"/>
  <c r="AC84" i="16"/>
  <c r="AB84" i="16"/>
  <c r="AA84" i="16"/>
  <c r="Z84" i="16"/>
  <c r="Y84" i="16"/>
  <c r="X84" i="16"/>
  <c r="W84" i="16"/>
  <c r="AE83" i="16"/>
  <c r="AD83" i="16"/>
  <c r="AC83" i="16"/>
  <c r="AB83" i="16"/>
  <c r="AA83" i="16"/>
  <c r="Z83" i="16"/>
  <c r="Y83" i="16"/>
  <c r="X83" i="16"/>
  <c r="W83" i="16"/>
  <c r="AE82" i="16"/>
  <c r="AD82" i="16"/>
  <c r="AC82" i="16"/>
  <c r="AB82" i="16"/>
  <c r="AA82" i="16"/>
  <c r="Z82" i="16"/>
  <c r="Y82" i="16"/>
  <c r="X82" i="16"/>
  <c r="W82" i="16"/>
  <c r="AE81" i="16"/>
  <c r="AD81" i="16"/>
  <c r="AC81" i="16"/>
  <c r="AB81" i="16"/>
  <c r="AA81" i="16"/>
  <c r="Z81" i="16"/>
  <c r="Y81" i="16"/>
  <c r="X81" i="16"/>
  <c r="W81" i="16"/>
  <c r="AE80" i="16"/>
  <c r="AD80" i="16"/>
  <c r="AC80" i="16"/>
  <c r="AB80" i="16"/>
  <c r="AA80" i="16"/>
  <c r="Z80" i="16"/>
  <c r="Y80" i="16"/>
  <c r="X80" i="16"/>
  <c r="W80" i="16"/>
  <c r="AE79" i="16"/>
  <c r="AD79" i="16"/>
  <c r="AC79" i="16"/>
  <c r="AB79" i="16"/>
  <c r="AA79" i="16"/>
  <c r="Z79" i="16"/>
  <c r="Y79" i="16"/>
  <c r="X79" i="16"/>
  <c r="W79" i="16"/>
  <c r="AE78" i="16"/>
  <c r="AD78" i="16"/>
  <c r="AC78" i="16"/>
  <c r="AB78" i="16"/>
  <c r="AA78" i="16"/>
  <c r="Z78" i="16"/>
  <c r="Y78" i="16"/>
  <c r="X78" i="16"/>
  <c r="W78" i="16"/>
  <c r="AE77" i="16"/>
  <c r="AD77" i="16"/>
  <c r="AC77" i="16"/>
  <c r="AB77" i="16"/>
  <c r="AA77" i="16"/>
  <c r="Z77" i="16"/>
  <c r="Y77" i="16"/>
  <c r="X77" i="16"/>
  <c r="W77" i="16"/>
  <c r="AE76" i="16"/>
  <c r="AD76" i="16"/>
  <c r="AC76" i="16"/>
  <c r="AB76" i="16"/>
  <c r="AA76" i="16"/>
  <c r="Z76" i="16"/>
  <c r="Y76" i="16"/>
  <c r="X76" i="16"/>
  <c r="W76" i="16"/>
  <c r="AE75" i="16"/>
  <c r="AD75" i="16"/>
  <c r="AC75" i="16"/>
  <c r="AB75" i="16"/>
  <c r="AA75" i="16"/>
  <c r="Z75" i="16"/>
  <c r="Y75" i="16"/>
  <c r="X75" i="16"/>
  <c r="W75" i="16"/>
  <c r="AE74" i="16"/>
  <c r="AD74" i="16"/>
  <c r="AC74" i="16"/>
  <c r="AB74" i="16"/>
  <c r="AA74" i="16"/>
  <c r="Z74" i="16"/>
  <c r="Y74" i="16"/>
  <c r="X74" i="16"/>
  <c r="W74" i="16"/>
  <c r="AE73" i="16"/>
  <c r="AD73" i="16"/>
  <c r="AC73" i="16"/>
  <c r="AB73" i="16"/>
  <c r="AA73" i="16"/>
  <c r="Z73" i="16"/>
  <c r="Y73" i="16"/>
  <c r="X73" i="16"/>
  <c r="W73" i="16"/>
  <c r="AE72" i="16"/>
  <c r="AD72" i="16"/>
  <c r="AC72" i="16"/>
  <c r="AB72" i="16"/>
  <c r="AA72" i="16"/>
  <c r="Z72" i="16"/>
  <c r="Y72" i="16"/>
  <c r="X72" i="16"/>
  <c r="W72" i="16"/>
  <c r="AE71" i="16"/>
  <c r="AD71" i="16"/>
  <c r="AC71" i="16"/>
  <c r="AB71" i="16"/>
  <c r="AA71" i="16"/>
  <c r="Z71" i="16"/>
  <c r="Y71" i="16"/>
  <c r="X71" i="16"/>
  <c r="W71" i="16"/>
  <c r="AE70" i="16"/>
  <c r="AD70" i="16"/>
  <c r="AC70" i="16"/>
  <c r="AB70" i="16"/>
  <c r="AA70" i="16"/>
  <c r="Z70" i="16"/>
  <c r="Y70" i="16"/>
  <c r="X70" i="16"/>
  <c r="W70" i="16"/>
  <c r="AE69" i="16"/>
  <c r="AD69" i="16"/>
  <c r="AC69" i="16"/>
  <c r="AB69" i="16"/>
  <c r="AA69" i="16"/>
  <c r="Z69" i="16"/>
  <c r="Y69" i="16"/>
  <c r="X69" i="16"/>
  <c r="W69" i="16"/>
  <c r="AE68" i="16"/>
  <c r="AD68" i="16"/>
  <c r="AC68" i="16"/>
  <c r="AB68" i="16"/>
  <c r="AA68" i="16"/>
  <c r="Z68" i="16"/>
  <c r="Y68" i="16"/>
  <c r="X68" i="16"/>
  <c r="W68" i="16"/>
  <c r="AE67" i="16"/>
  <c r="AD67" i="16"/>
  <c r="AC67" i="16"/>
  <c r="AB67" i="16"/>
  <c r="AA67" i="16"/>
  <c r="Z67" i="16"/>
  <c r="Y67" i="16"/>
  <c r="X67" i="16"/>
  <c r="W67" i="16"/>
  <c r="AE66" i="16"/>
  <c r="AD66" i="16"/>
  <c r="AC66" i="16"/>
  <c r="AB66" i="16"/>
  <c r="AA66" i="16"/>
  <c r="Z66" i="16"/>
  <c r="Y66" i="16"/>
  <c r="X66" i="16"/>
  <c r="W66" i="16"/>
  <c r="AE65" i="16"/>
  <c r="AD65" i="16"/>
  <c r="AC65" i="16"/>
  <c r="AB65" i="16"/>
  <c r="AA65" i="16"/>
  <c r="Z65" i="16"/>
  <c r="Y65" i="16"/>
  <c r="X65" i="16"/>
  <c r="W65" i="16"/>
  <c r="AE64" i="16"/>
  <c r="AD64" i="16"/>
  <c r="AC64" i="16"/>
  <c r="AB64" i="16"/>
  <c r="AA64" i="16"/>
  <c r="Z64" i="16"/>
  <c r="Y64" i="16"/>
  <c r="X64" i="16"/>
  <c r="W64" i="16"/>
  <c r="AE63" i="16"/>
  <c r="AD63" i="16"/>
  <c r="AC63" i="16"/>
  <c r="AB63" i="16"/>
  <c r="AA63" i="16"/>
  <c r="Z63" i="16"/>
  <c r="Y63" i="16"/>
  <c r="X63" i="16"/>
  <c r="W63" i="16"/>
  <c r="AE62" i="16"/>
  <c r="AD62" i="16"/>
  <c r="AC62" i="16"/>
  <c r="AB62" i="16"/>
  <c r="AA62" i="16"/>
  <c r="Z62" i="16"/>
  <c r="Y62" i="16"/>
  <c r="X62" i="16"/>
  <c r="W62" i="16"/>
  <c r="AE61" i="16"/>
  <c r="AD61" i="16"/>
  <c r="AC61" i="16"/>
  <c r="AB61" i="16"/>
  <c r="AA61" i="16"/>
  <c r="Z61" i="16"/>
  <c r="Y61" i="16"/>
  <c r="X61" i="16"/>
  <c r="W61" i="16"/>
  <c r="AE60" i="16"/>
  <c r="AD60" i="16"/>
  <c r="AC60" i="16"/>
  <c r="AB60" i="16"/>
  <c r="AA60" i="16"/>
  <c r="Z60" i="16"/>
  <c r="Y60" i="16"/>
  <c r="X60" i="16"/>
  <c r="W60" i="16"/>
  <c r="AE59" i="16"/>
  <c r="AD59" i="16"/>
  <c r="AC59" i="16"/>
  <c r="AB59" i="16"/>
  <c r="AA59" i="16"/>
  <c r="Z59" i="16"/>
  <c r="Y59" i="16"/>
  <c r="X59" i="16"/>
  <c r="W59" i="16"/>
  <c r="AE58" i="16"/>
  <c r="AD58" i="16"/>
  <c r="AC58" i="16"/>
  <c r="AB58" i="16"/>
  <c r="AA58" i="16"/>
  <c r="Z58" i="16"/>
  <c r="Y58" i="16"/>
  <c r="X58" i="16"/>
  <c r="W58" i="16"/>
  <c r="AE57" i="16"/>
  <c r="AD57" i="16"/>
  <c r="AC57" i="16"/>
  <c r="AB57" i="16"/>
  <c r="AA57" i="16"/>
  <c r="Z57" i="16"/>
  <c r="Y57" i="16"/>
  <c r="X57" i="16"/>
  <c r="W57" i="16"/>
  <c r="AE56" i="16"/>
  <c r="AD56" i="16"/>
  <c r="AC56" i="16"/>
  <c r="AB56" i="16"/>
  <c r="AA56" i="16"/>
  <c r="Z56" i="16"/>
  <c r="Y56" i="16"/>
  <c r="X56" i="16"/>
  <c r="W56" i="16"/>
  <c r="AE55" i="16"/>
  <c r="AD55" i="16"/>
  <c r="AC55" i="16"/>
  <c r="AB55" i="16"/>
  <c r="AA55" i="16"/>
  <c r="Z55" i="16"/>
  <c r="Y55" i="16"/>
  <c r="X55" i="16"/>
  <c r="W55" i="16"/>
  <c r="AE54" i="16"/>
  <c r="AD54" i="16"/>
  <c r="AC54" i="16"/>
  <c r="AB54" i="16"/>
  <c r="AA54" i="16"/>
  <c r="Z54" i="16"/>
  <c r="Y54" i="16"/>
  <c r="X54" i="16"/>
  <c r="W54" i="16"/>
  <c r="AE53" i="16"/>
  <c r="AD53" i="16"/>
  <c r="AC53" i="16"/>
  <c r="AB53" i="16"/>
  <c r="AA53" i="16"/>
  <c r="Z53" i="16"/>
  <c r="Y53" i="16"/>
  <c r="X53" i="16"/>
  <c r="W53" i="16"/>
  <c r="AE52" i="16"/>
  <c r="AD52" i="16"/>
  <c r="AC52" i="16"/>
  <c r="AB52" i="16"/>
  <c r="AA52" i="16"/>
  <c r="Z52" i="16"/>
  <c r="Y52" i="16"/>
  <c r="X52" i="16"/>
  <c r="W52" i="16"/>
  <c r="AE51" i="16"/>
  <c r="AD51" i="16"/>
  <c r="AC51" i="16"/>
  <c r="AB51" i="16"/>
  <c r="AA51" i="16"/>
  <c r="Z51" i="16"/>
  <c r="Y51" i="16"/>
  <c r="X51" i="16"/>
  <c r="W51" i="16"/>
  <c r="AE50" i="16"/>
  <c r="AD50" i="16"/>
  <c r="AC50" i="16"/>
  <c r="AB50" i="16"/>
  <c r="AA50" i="16"/>
  <c r="Z50" i="16"/>
  <c r="Y50" i="16"/>
  <c r="X50" i="16"/>
  <c r="W50" i="16"/>
  <c r="AE49" i="16"/>
  <c r="AD49" i="16"/>
  <c r="AC49" i="16"/>
  <c r="AB49" i="16"/>
  <c r="AA49" i="16"/>
  <c r="Z49" i="16"/>
  <c r="Y49" i="16"/>
  <c r="X49" i="16"/>
  <c r="W49" i="16"/>
  <c r="AE48" i="16"/>
  <c r="AD48" i="16"/>
  <c r="AC48" i="16"/>
  <c r="AB48" i="16"/>
  <c r="AA48" i="16"/>
  <c r="Z48" i="16"/>
  <c r="Y48" i="16"/>
  <c r="X48" i="16"/>
  <c r="W48" i="16"/>
  <c r="AE47" i="16"/>
  <c r="AD47" i="16"/>
  <c r="AC47" i="16"/>
  <c r="AB47" i="16"/>
  <c r="AA47" i="16"/>
  <c r="Z47" i="16"/>
  <c r="Y47" i="16"/>
  <c r="X47" i="16"/>
  <c r="W47" i="16"/>
  <c r="AE46" i="16"/>
  <c r="AD46" i="16"/>
  <c r="AC46" i="16"/>
  <c r="AB46" i="16"/>
  <c r="AA46" i="16"/>
  <c r="Z46" i="16"/>
  <c r="Y46" i="16"/>
  <c r="X46" i="16"/>
  <c r="W46" i="16"/>
  <c r="AE45" i="16"/>
  <c r="AD45" i="16"/>
  <c r="AC45" i="16"/>
  <c r="AB45" i="16"/>
  <c r="AA45" i="16"/>
  <c r="Z45" i="16"/>
  <c r="Y45" i="16"/>
  <c r="X45" i="16"/>
  <c r="W45" i="16"/>
  <c r="AE44" i="16"/>
  <c r="AD44" i="16"/>
  <c r="AC44" i="16"/>
  <c r="AB44" i="16"/>
  <c r="AA44" i="16"/>
  <c r="Z44" i="16"/>
  <c r="Y44" i="16"/>
  <c r="X44" i="16"/>
  <c r="W44" i="16"/>
  <c r="AE43" i="16"/>
  <c r="AD43" i="16"/>
  <c r="AC43" i="16"/>
  <c r="AB43" i="16"/>
  <c r="AA43" i="16"/>
  <c r="Z43" i="16"/>
  <c r="Y43" i="16"/>
  <c r="X43" i="16"/>
  <c r="W43" i="16"/>
  <c r="AE42" i="16"/>
  <c r="AD42" i="16"/>
  <c r="AC42" i="16"/>
  <c r="AB42" i="16"/>
  <c r="AA42" i="16"/>
  <c r="Z42" i="16"/>
  <c r="Y42" i="16"/>
  <c r="X42" i="16"/>
  <c r="W42" i="16"/>
  <c r="AE41" i="16"/>
  <c r="AD41" i="16"/>
  <c r="AC41" i="16"/>
  <c r="AB41" i="16"/>
  <c r="AA41" i="16"/>
  <c r="Z41" i="16"/>
  <c r="Y41" i="16"/>
  <c r="X41" i="16"/>
  <c r="W41" i="16"/>
  <c r="AE40" i="16"/>
  <c r="AD40" i="16"/>
  <c r="AC40" i="16"/>
  <c r="AB40" i="16"/>
  <c r="AA40" i="16"/>
  <c r="Z40" i="16"/>
  <c r="Y40" i="16"/>
  <c r="X40" i="16"/>
  <c r="W40" i="16"/>
  <c r="AE39" i="16"/>
  <c r="AD39" i="16"/>
  <c r="AC39" i="16"/>
  <c r="AB39" i="16"/>
  <c r="AA39" i="16"/>
  <c r="Z39" i="16"/>
  <c r="Y39" i="16"/>
  <c r="X39" i="16"/>
  <c r="W39" i="16"/>
  <c r="AE38" i="16"/>
  <c r="AD38" i="16"/>
  <c r="AC38" i="16"/>
  <c r="AB38" i="16"/>
  <c r="AA38" i="16"/>
  <c r="Z38" i="16"/>
  <c r="Y38" i="16"/>
  <c r="X38" i="16"/>
  <c r="W38" i="16"/>
  <c r="AE37" i="16"/>
  <c r="AD37" i="16"/>
  <c r="AC37" i="16"/>
  <c r="AB37" i="16"/>
  <c r="AA37" i="16"/>
  <c r="Z37" i="16"/>
  <c r="Y37" i="16"/>
  <c r="X37" i="16"/>
  <c r="W37" i="16"/>
  <c r="AE36" i="16"/>
  <c r="AD36" i="16"/>
  <c r="AC36" i="16"/>
  <c r="AB36" i="16"/>
  <c r="AA36" i="16"/>
  <c r="Z36" i="16"/>
  <c r="Y36" i="16"/>
  <c r="X36" i="16"/>
  <c r="W36" i="16"/>
  <c r="AE35" i="16"/>
  <c r="AD35" i="16"/>
  <c r="AC35" i="16"/>
  <c r="AB35" i="16"/>
  <c r="AA35" i="16"/>
  <c r="Z35" i="16"/>
  <c r="Y35" i="16"/>
  <c r="X35" i="16"/>
  <c r="W35" i="16"/>
  <c r="AE34" i="16"/>
  <c r="AD34" i="16"/>
  <c r="AC34" i="16"/>
  <c r="AB34" i="16"/>
  <c r="AA34" i="16"/>
  <c r="Z34" i="16"/>
  <c r="Y34" i="16"/>
  <c r="X34" i="16"/>
  <c r="W34" i="16"/>
  <c r="AE33" i="16"/>
  <c r="AD33" i="16"/>
  <c r="AC33" i="16"/>
  <c r="AB33" i="16"/>
  <c r="AA33" i="16"/>
  <c r="Z33" i="16"/>
  <c r="Y33" i="16"/>
  <c r="X33" i="16"/>
  <c r="W33" i="16"/>
  <c r="AE32" i="16"/>
  <c r="AD32" i="16"/>
  <c r="AC32" i="16"/>
  <c r="AB32" i="16"/>
  <c r="AA32" i="16"/>
  <c r="Z32" i="16"/>
  <c r="Y32" i="16"/>
  <c r="X32" i="16"/>
  <c r="W32" i="16"/>
  <c r="AE31" i="16"/>
  <c r="AD31" i="16"/>
  <c r="AC31" i="16"/>
  <c r="AB31" i="16"/>
  <c r="AA31" i="16"/>
  <c r="Z31" i="16"/>
  <c r="Y31" i="16"/>
  <c r="X31" i="16"/>
  <c r="W31" i="16"/>
  <c r="AE30" i="16"/>
  <c r="AD30" i="16"/>
  <c r="AC30" i="16"/>
  <c r="AB30" i="16"/>
  <c r="AA30" i="16"/>
  <c r="Z30" i="16"/>
  <c r="Y30" i="16"/>
  <c r="X30" i="16"/>
  <c r="W30" i="16"/>
  <c r="AE29" i="16"/>
  <c r="AD29" i="16"/>
  <c r="AC29" i="16"/>
  <c r="AB29" i="16"/>
  <c r="AA29" i="16"/>
  <c r="Z29" i="16"/>
  <c r="Y29" i="16"/>
  <c r="X29" i="16"/>
  <c r="W29" i="16"/>
  <c r="AE28" i="16"/>
  <c r="AD28" i="16"/>
  <c r="AC28" i="16"/>
  <c r="AB28" i="16"/>
  <c r="AA28" i="16"/>
  <c r="Z28" i="16"/>
  <c r="Y28" i="16"/>
  <c r="X28" i="16"/>
  <c r="W28" i="16"/>
  <c r="AE27" i="16"/>
  <c r="AD27" i="16"/>
  <c r="AC27" i="16"/>
  <c r="AB27" i="16"/>
  <c r="AA27" i="16"/>
  <c r="Z27" i="16"/>
  <c r="Y27" i="16"/>
  <c r="X27" i="16"/>
  <c r="W27" i="16"/>
  <c r="AE26" i="16"/>
  <c r="AD26" i="16"/>
  <c r="AC26" i="16"/>
  <c r="AB26" i="16"/>
  <c r="AA26" i="16"/>
  <c r="Z26" i="16"/>
  <c r="Y26" i="16"/>
  <c r="X26" i="16"/>
  <c r="W26" i="16"/>
  <c r="AE25" i="16"/>
  <c r="AD25" i="16"/>
  <c r="AC25" i="16"/>
  <c r="AB25" i="16"/>
  <c r="AA25" i="16"/>
  <c r="Z25" i="16"/>
  <c r="Y25" i="16"/>
  <c r="X25" i="16"/>
  <c r="W25" i="16"/>
  <c r="AE24" i="16"/>
  <c r="AD24" i="16"/>
  <c r="AC24" i="16"/>
  <c r="AB24" i="16"/>
  <c r="AA24" i="16"/>
  <c r="Z24" i="16"/>
  <c r="Y24" i="16"/>
  <c r="X24" i="16"/>
  <c r="W24" i="16"/>
  <c r="AE23" i="16"/>
  <c r="AD23" i="16"/>
  <c r="AC23" i="16"/>
  <c r="AB23" i="16"/>
  <c r="AA23" i="16"/>
  <c r="Z23" i="16"/>
  <c r="Y23" i="16"/>
  <c r="X23" i="16"/>
  <c r="W23" i="16"/>
  <c r="AE22" i="16"/>
  <c r="AD22" i="16"/>
  <c r="AC22" i="16"/>
  <c r="AB22" i="16"/>
  <c r="AA22" i="16"/>
  <c r="Z22" i="16"/>
  <c r="Y22" i="16"/>
  <c r="X22" i="16"/>
  <c r="W22" i="16"/>
  <c r="AE21" i="16"/>
  <c r="AD21" i="16"/>
  <c r="AC21" i="16"/>
  <c r="AB21" i="16"/>
  <c r="AA21" i="16"/>
  <c r="Z21" i="16"/>
  <c r="Y21" i="16"/>
  <c r="X21" i="16"/>
  <c r="W21" i="16"/>
  <c r="AE20" i="16"/>
  <c r="AD20" i="16"/>
  <c r="AC20" i="16"/>
  <c r="AB20" i="16"/>
  <c r="AA20" i="16"/>
  <c r="Z20" i="16"/>
  <c r="Y20" i="16"/>
  <c r="X20" i="16"/>
  <c r="W20" i="16"/>
  <c r="AE19" i="16"/>
  <c r="AD19" i="16"/>
  <c r="AC19" i="16"/>
  <c r="AB19" i="16"/>
  <c r="AA19" i="16"/>
  <c r="Z19" i="16"/>
  <c r="Y19" i="16"/>
  <c r="X19" i="16"/>
  <c r="W19" i="16"/>
  <c r="AE18" i="16"/>
  <c r="AD18" i="16"/>
  <c r="AC18" i="16"/>
  <c r="AB18" i="16"/>
  <c r="AA18" i="16"/>
  <c r="Z18" i="16"/>
  <c r="Y18" i="16"/>
  <c r="X18" i="16"/>
  <c r="W18" i="16"/>
  <c r="AE17" i="16"/>
  <c r="AD17" i="16"/>
  <c r="AC17" i="16"/>
  <c r="AB17" i="16"/>
  <c r="AA17" i="16"/>
  <c r="Z17" i="16"/>
  <c r="Y17" i="16"/>
  <c r="X17" i="16"/>
  <c r="W17" i="16"/>
  <c r="AE16" i="16"/>
  <c r="AD16" i="16"/>
  <c r="AC16" i="16"/>
  <c r="AB16" i="16"/>
  <c r="AA16" i="16"/>
  <c r="Z16" i="16"/>
  <c r="Y16" i="16"/>
  <c r="X16" i="16"/>
  <c r="W16" i="16"/>
  <c r="AE15" i="16"/>
  <c r="AD15" i="16"/>
  <c r="AC15" i="16"/>
  <c r="AB15" i="16"/>
  <c r="AA15" i="16"/>
  <c r="Z15" i="16"/>
  <c r="Y15" i="16"/>
  <c r="X15" i="16"/>
  <c r="W15" i="16"/>
  <c r="F10" i="16"/>
  <c r="AE9" i="16"/>
  <c r="AD9" i="16"/>
  <c r="AC9" i="16"/>
  <c r="AB9" i="16"/>
  <c r="AA9" i="16"/>
  <c r="Z9" i="16"/>
  <c r="Y9" i="16"/>
  <c r="F9" i="16"/>
  <c r="F8" i="16"/>
  <c r="F7" i="16"/>
  <c r="X10" i="16" l="1"/>
  <c r="AB10" i="16"/>
  <c r="M6" i="16" s="1"/>
  <c r="N6" i="16" s="1"/>
  <c r="F11" i="16"/>
  <c r="AC10" i="16"/>
  <c r="M8" i="16" s="1"/>
  <c r="N8" i="16" s="1"/>
  <c r="K6" i="16"/>
  <c r="K8" i="16"/>
  <c r="L8" i="16" s="1"/>
  <c r="AA10" i="16"/>
  <c r="O3" i="16" s="1"/>
  <c r="AE10" i="16"/>
  <c r="O8" i="16" s="1"/>
  <c r="Z10" i="16"/>
  <c r="M3" i="16" s="1"/>
  <c r="AD10" i="16"/>
  <c r="O6" i="16" s="1"/>
  <c r="Y10" i="16"/>
  <c r="F4" i="16" s="1"/>
  <c r="F6" i="16" s="1"/>
  <c r="G7" i="16" s="1"/>
  <c r="F12" i="16"/>
  <c r="AE2968" i="15"/>
  <c r="AD2968" i="15"/>
  <c r="AC2968" i="15"/>
  <c r="AB2968" i="15"/>
  <c r="AA2968" i="15"/>
  <c r="Z2968" i="15"/>
  <c r="Y2968" i="15"/>
  <c r="X2968" i="15"/>
  <c r="W2968" i="15"/>
  <c r="AE2967" i="15"/>
  <c r="AD2967" i="15"/>
  <c r="AC2967" i="15"/>
  <c r="AB2967" i="15"/>
  <c r="AA2967" i="15"/>
  <c r="Z2967" i="15"/>
  <c r="Y2967" i="15"/>
  <c r="X2967" i="15"/>
  <c r="W2967" i="15"/>
  <c r="AE2966" i="15"/>
  <c r="AD2966" i="15"/>
  <c r="AC2966" i="15"/>
  <c r="AB2966" i="15"/>
  <c r="AA2966" i="15"/>
  <c r="Z2966" i="15"/>
  <c r="Y2966" i="15"/>
  <c r="X2966" i="15"/>
  <c r="W2966" i="15"/>
  <c r="AE2965" i="15"/>
  <c r="AD2965" i="15"/>
  <c r="AC2965" i="15"/>
  <c r="AB2965" i="15"/>
  <c r="AA2965" i="15"/>
  <c r="Z2965" i="15"/>
  <c r="Y2965" i="15"/>
  <c r="X2965" i="15"/>
  <c r="W2965" i="15"/>
  <c r="O9" i="16" l="1"/>
  <c r="P9" i="16" s="1"/>
  <c r="M7" i="16"/>
  <c r="N7" i="16" s="1"/>
  <c r="K9" i="16"/>
  <c r="L9" i="16" s="1"/>
  <c r="G11" i="16"/>
  <c r="G10" i="16"/>
  <c r="G9" i="16"/>
  <c r="M9" i="16"/>
  <c r="N9" i="16" s="1"/>
  <c r="O7" i="16"/>
  <c r="P7" i="16" s="1"/>
  <c r="K10" i="16"/>
  <c r="L10" i="16" s="1"/>
  <c r="K3" i="16"/>
  <c r="Q3" i="16" s="1"/>
  <c r="G12" i="16"/>
  <c r="G8" i="16"/>
  <c r="P8" i="16"/>
  <c r="P6" i="16"/>
  <c r="Q8" i="16"/>
  <c r="R8" i="16" s="1"/>
  <c r="Q6" i="16"/>
  <c r="K7" i="16"/>
  <c r="L7" i="16" s="1"/>
  <c r="L6" i="16"/>
  <c r="AE2928" i="15"/>
  <c r="AD2928" i="15"/>
  <c r="AC2928" i="15"/>
  <c r="AB2928" i="15"/>
  <c r="AA2928" i="15"/>
  <c r="Z2928" i="15"/>
  <c r="Y2928" i="15"/>
  <c r="X2928" i="15"/>
  <c r="W2928" i="15"/>
  <c r="Q9" i="16" l="1"/>
  <c r="R9" i="16" s="1"/>
  <c r="Q7" i="16"/>
  <c r="R7" i="16" s="1"/>
  <c r="R6" i="16"/>
  <c r="AE3103" i="15"/>
  <c r="AD3103" i="15"/>
  <c r="AC3103" i="15"/>
  <c r="AB3103" i="15"/>
  <c r="AA3103" i="15"/>
  <c r="Z3103" i="15"/>
  <c r="Y3103" i="15"/>
  <c r="X3103" i="15"/>
  <c r="W3103" i="15"/>
  <c r="AE3102" i="15"/>
  <c r="AD3102" i="15"/>
  <c r="AC3102" i="15"/>
  <c r="AB3102" i="15"/>
  <c r="AA3102" i="15"/>
  <c r="Z3102" i="15"/>
  <c r="Y3102" i="15"/>
  <c r="X3102" i="15"/>
  <c r="W3102" i="15"/>
  <c r="AE3101" i="15"/>
  <c r="AD3101" i="15"/>
  <c r="AC3101" i="15"/>
  <c r="AB3101" i="15"/>
  <c r="AA3101" i="15"/>
  <c r="Z3101" i="15"/>
  <c r="Y3101" i="15"/>
  <c r="X3101" i="15"/>
  <c r="W3101" i="15"/>
  <c r="AE3100" i="15"/>
  <c r="AD3100" i="15"/>
  <c r="AC3100" i="15"/>
  <c r="AB3100" i="15"/>
  <c r="AA3100" i="15"/>
  <c r="Z3100" i="15"/>
  <c r="Y3100" i="15"/>
  <c r="X3100" i="15"/>
  <c r="W3100" i="15"/>
  <c r="AE3099" i="15"/>
  <c r="AD3099" i="15"/>
  <c r="AC3099" i="15"/>
  <c r="AB3099" i="15"/>
  <c r="AA3099" i="15"/>
  <c r="Z3099" i="15"/>
  <c r="Y3099" i="15"/>
  <c r="X3099" i="15"/>
  <c r="W3099" i="15"/>
  <c r="AE3098" i="15"/>
  <c r="AD3098" i="15"/>
  <c r="AC3098" i="15"/>
  <c r="AB3098" i="15"/>
  <c r="AA3098" i="15"/>
  <c r="Z3098" i="15"/>
  <c r="Y3098" i="15"/>
  <c r="X3098" i="15"/>
  <c r="W3098" i="15"/>
  <c r="AE3097" i="15"/>
  <c r="AD3097" i="15"/>
  <c r="AC3097" i="15"/>
  <c r="AB3097" i="15"/>
  <c r="AA3097" i="15"/>
  <c r="Z3097" i="15"/>
  <c r="Y3097" i="15"/>
  <c r="X3097" i="15"/>
  <c r="W3097" i="15"/>
  <c r="AE3096" i="15"/>
  <c r="AD3096" i="15"/>
  <c r="AC3096" i="15"/>
  <c r="AB3096" i="15"/>
  <c r="AA3096" i="15"/>
  <c r="Z3096" i="15"/>
  <c r="Y3096" i="15"/>
  <c r="X3096" i="15"/>
  <c r="W3096" i="15"/>
  <c r="AE3095" i="15"/>
  <c r="AD3095" i="15"/>
  <c r="AC3095" i="15"/>
  <c r="AB3095" i="15"/>
  <c r="AA3095" i="15"/>
  <c r="Z3095" i="15"/>
  <c r="Y3095" i="15"/>
  <c r="X3095" i="15"/>
  <c r="W3095" i="15"/>
  <c r="AE3094" i="15"/>
  <c r="AD3094" i="15"/>
  <c r="AC3094" i="15"/>
  <c r="AB3094" i="15"/>
  <c r="AA3094" i="15"/>
  <c r="Z3094" i="15"/>
  <c r="Y3094" i="15"/>
  <c r="X3094" i="15"/>
  <c r="W3094" i="15"/>
  <c r="AE3093" i="15"/>
  <c r="AD3093" i="15"/>
  <c r="AC3093" i="15"/>
  <c r="AB3093" i="15"/>
  <c r="AA3093" i="15"/>
  <c r="Z3093" i="15"/>
  <c r="Y3093" i="15"/>
  <c r="X3093" i="15"/>
  <c r="W3093" i="15"/>
  <c r="AE3092" i="15"/>
  <c r="AD3092" i="15"/>
  <c r="AC3092" i="15"/>
  <c r="AB3092" i="15"/>
  <c r="AA3092" i="15"/>
  <c r="Z3092" i="15"/>
  <c r="Y3092" i="15"/>
  <c r="X3092" i="15"/>
  <c r="W3092" i="15"/>
  <c r="AE3091" i="15"/>
  <c r="AD3091" i="15"/>
  <c r="AC3091" i="15"/>
  <c r="AB3091" i="15"/>
  <c r="AA3091" i="15"/>
  <c r="Z3091" i="15"/>
  <c r="Y3091" i="15"/>
  <c r="X3091" i="15"/>
  <c r="W3091" i="15"/>
  <c r="AE3090" i="15"/>
  <c r="AD3090" i="15"/>
  <c r="AC3090" i="15"/>
  <c r="AB3090" i="15"/>
  <c r="AA3090" i="15"/>
  <c r="Z3090" i="15"/>
  <c r="Y3090" i="15"/>
  <c r="X3090" i="15"/>
  <c r="W3090" i="15"/>
  <c r="AE3089" i="15"/>
  <c r="AD3089" i="15"/>
  <c r="AC3089" i="15"/>
  <c r="AB3089" i="15"/>
  <c r="AA3089" i="15"/>
  <c r="Z3089" i="15"/>
  <c r="Y3089" i="15"/>
  <c r="X3089" i="15"/>
  <c r="W3089" i="15"/>
  <c r="AE3088" i="15"/>
  <c r="AD3088" i="15"/>
  <c r="AC3088" i="15"/>
  <c r="AB3088" i="15"/>
  <c r="AA3088" i="15"/>
  <c r="Z3088" i="15"/>
  <c r="Y3088" i="15"/>
  <c r="X3088" i="15"/>
  <c r="W3088" i="15"/>
  <c r="AE3087" i="15"/>
  <c r="AD3087" i="15"/>
  <c r="AC3087" i="15"/>
  <c r="AB3087" i="15"/>
  <c r="AA3087" i="15"/>
  <c r="Z3087" i="15"/>
  <c r="Y3087" i="15"/>
  <c r="X3087" i="15"/>
  <c r="W3087" i="15"/>
  <c r="AE3086" i="15"/>
  <c r="AD3086" i="15"/>
  <c r="AC3086" i="15"/>
  <c r="AB3086" i="15"/>
  <c r="AA3086" i="15"/>
  <c r="Z3086" i="15"/>
  <c r="Y3086" i="15"/>
  <c r="X3086" i="15"/>
  <c r="W3086" i="15"/>
  <c r="AE3085" i="15"/>
  <c r="AD3085" i="15"/>
  <c r="AC3085" i="15"/>
  <c r="AB3085" i="15"/>
  <c r="AA3085" i="15"/>
  <c r="Z3085" i="15"/>
  <c r="Y3085" i="15"/>
  <c r="X3085" i="15"/>
  <c r="W3085" i="15"/>
  <c r="AE3084" i="15"/>
  <c r="AD3084" i="15"/>
  <c r="AC3084" i="15"/>
  <c r="AB3084" i="15"/>
  <c r="AA3084" i="15"/>
  <c r="Z3084" i="15"/>
  <c r="Y3084" i="15"/>
  <c r="X3084" i="15"/>
  <c r="W3084" i="15"/>
  <c r="AE3083" i="15"/>
  <c r="AD3083" i="15"/>
  <c r="AC3083" i="15"/>
  <c r="AB3083" i="15"/>
  <c r="AA3083" i="15"/>
  <c r="Z3083" i="15"/>
  <c r="Y3083" i="15"/>
  <c r="X3083" i="15"/>
  <c r="W3083" i="15"/>
  <c r="AE3082" i="15"/>
  <c r="AD3082" i="15"/>
  <c r="AC3082" i="15"/>
  <c r="AB3082" i="15"/>
  <c r="AA3082" i="15"/>
  <c r="Z3082" i="15"/>
  <c r="Y3082" i="15"/>
  <c r="X3082" i="15"/>
  <c r="W3082" i="15"/>
  <c r="AE3081" i="15"/>
  <c r="AD3081" i="15"/>
  <c r="AC3081" i="15"/>
  <c r="AB3081" i="15"/>
  <c r="AA3081" i="15"/>
  <c r="Z3081" i="15"/>
  <c r="Y3081" i="15"/>
  <c r="X3081" i="15"/>
  <c r="W3081" i="15"/>
  <c r="AE3080" i="15"/>
  <c r="AD3080" i="15"/>
  <c r="AC3080" i="15"/>
  <c r="AB3080" i="15"/>
  <c r="AA3080" i="15"/>
  <c r="Z3080" i="15"/>
  <c r="Y3080" i="15"/>
  <c r="X3080" i="15"/>
  <c r="W3080" i="15"/>
  <c r="AE3079" i="15"/>
  <c r="AD3079" i="15"/>
  <c r="AC3079" i="15"/>
  <c r="AB3079" i="15"/>
  <c r="AA3079" i="15"/>
  <c r="Z3079" i="15"/>
  <c r="Y3079" i="15"/>
  <c r="X3079" i="15"/>
  <c r="W3079" i="15"/>
  <c r="AE3078" i="15"/>
  <c r="AD3078" i="15"/>
  <c r="AC3078" i="15"/>
  <c r="AB3078" i="15"/>
  <c r="AA3078" i="15"/>
  <c r="Z3078" i="15"/>
  <c r="Y3078" i="15"/>
  <c r="X3078" i="15"/>
  <c r="W3078" i="15"/>
  <c r="AE3077" i="15"/>
  <c r="AD3077" i="15"/>
  <c r="AC3077" i="15"/>
  <c r="AB3077" i="15"/>
  <c r="AA3077" i="15"/>
  <c r="Z3077" i="15"/>
  <c r="Y3077" i="15"/>
  <c r="X3077" i="15"/>
  <c r="W3077" i="15"/>
  <c r="AE3076" i="15"/>
  <c r="AD3076" i="15"/>
  <c r="AC3076" i="15"/>
  <c r="AB3076" i="15"/>
  <c r="AA3076" i="15"/>
  <c r="Z3076" i="15"/>
  <c r="Y3076" i="15"/>
  <c r="X3076" i="15"/>
  <c r="W3076" i="15"/>
  <c r="AE3075" i="15"/>
  <c r="AD3075" i="15"/>
  <c r="AC3075" i="15"/>
  <c r="AB3075" i="15"/>
  <c r="AA3075" i="15"/>
  <c r="Z3075" i="15"/>
  <c r="Y3075" i="15"/>
  <c r="X3075" i="15"/>
  <c r="W3075" i="15"/>
  <c r="AE3074" i="15"/>
  <c r="AD3074" i="15"/>
  <c r="AC3074" i="15"/>
  <c r="AB3074" i="15"/>
  <c r="AA3074" i="15"/>
  <c r="Z3074" i="15"/>
  <c r="Y3074" i="15"/>
  <c r="X3074" i="15"/>
  <c r="W3074" i="15"/>
  <c r="AE3073" i="15"/>
  <c r="AD3073" i="15"/>
  <c r="AC3073" i="15"/>
  <c r="AB3073" i="15"/>
  <c r="AA3073" i="15"/>
  <c r="Z3073" i="15"/>
  <c r="Y3073" i="15"/>
  <c r="X3073" i="15"/>
  <c r="W3073" i="15"/>
  <c r="AE3072" i="15"/>
  <c r="AD3072" i="15"/>
  <c r="AC3072" i="15"/>
  <c r="AB3072" i="15"/>
  <c r="AA3072" i="15"/>
  <c r="Z3072" i="15"/>
  <c r="Y3072" i="15"/>
  <c r="X3072" i="15"/>
  <c r="W3072" i="15"/>
  <c r="AE3071" i="15"/>
  <c r="AD3071" i="15"/>
  <c r="AC3071" i="15"/>
  <c r="AB3071" i="15"/>
  <c r="AA3071" i="15"/>
  <c r="Z3071" i="15"/>
  <c r="Y3071" i="15"/>
  <c r="X3071" i="15"/>
  <c r="W3071" i="15"/>
  <c r="AE3070" i="15"/>
  <c r="AD3070" i="15"/>
  <c r="AC3070" i="15"/>
  <c r="AB3070" i="15"/>
  <c r="AA3070" i="15"/>
  <c r="Z3070" i="15"/>
  <c r="Y3070" i="15"/>
  <c r="X3070" i="15"/>
  <c r="W3070" i="15"/>
  <c r="AE3069" i="15"/>
  <c r="AD3069" i="15"/>
  <c r="AC3069" i="15"/>
  <c r="AB3069" i="15"/>
  <c r="AA3069" i="15"/>
  <c r="Z3069" i="15"/>
  <c r="Y3069" i="15"/>
  <c r="X3069" i="15"/>
  <c r="W3069" i="15"/>
  <c r="AE3068" i="15"/>
  <c r="AD3068" i="15"/>
  <c r="AC3068" i="15"/>
  <c r="AB3068" i="15"/>
  <c r="AA3068" i="15"/>
  <c r="Z3068" i="15"/>
  <c r="Y3068" i="15"/>
  <c r="X3068" i="15"/>
  <c r="W3068" i="15"/>
  <c r="AE3067" i="15"/>
  <c r="AD3067" i="15"/>
  <c r="AC3067" i="15"/>
  <c r="AB3067" i="15"/>
  <c r="AA3067" i="15"/>
  <c r="Z3067" i="15"/>
  <c r="Y3067" i="15"/>
  <c r="X3067" i="15"/>
  <c r="W3067" i="15"/>
  <c r="AE3066" i="15"/>
  <c r="AD3066" i="15"/>
  <c r="AC3066" i="15"/>
  <c r="AB3066" i="15"/>
  <c r="AA3066" i="15"/>
  <c r="Z3066" i="15"/>
  <c r="Y3066" i="15"/>
  <c r="X3066" i="15"/>
  <c r="W3066" i="15"/>
  <c r="AE3065" i="15"/>
  <c r="AD3065" i="15"/>
  <c r="AC3065" i="15"/>
  <c r="AB3065" i="15"/>
  <c r="AA3065" i="15"/>
  <c r="Z3065" i="15"/>
  <c r="Y3065" i="15"/>
  <c r="X3065" i="15"/>
  <c r="W3065" i="15"/>
  <c r="AE3064" i="15"/>
  <c r="AD3064" i="15"/>
  <c r="AC3064" i="15"/>
  <c r="AB3064" i="15"/>
  <c r="AA3064" i="15"/>
  <c r="Z3064" i="15"/>
  <c r="Y3064" i="15"/>
  <c r="X3064" i="15"/>
  <c r="W3064" i="15"/>
  <c r="AE3063" i="15"/>
  <c r="AD3063" i="15"/>
  <c r="AC3063" i="15"/>
  <c r="AB3063" i="15"/>
  <c r="AA3063" i="15"/>
  <c r="Z3063" i="15"/>
  <c r="Y3063" i="15"/>
  <c r="X3063" i="15"/>
  <c r="W3063" i="15"/>
  <c r="AE3062" i="15"/>
  <c r="AD3062" i="15"/>
  <c r="AC3062" i="15"/>
  <c r="AB3062" i="15"/>
  <c r="AA3062" i="15"/>
  <c r="Z3062" i="15"/>
  <c r="Y3062" i="15"/>
  <c r="X3062" i="15"/>
  <c r="W3062" i="15"/>
  <c r="AE3061" i="15"/>
  <c r="AD3061" i="15"/>
  <c r="AC3061" i="15"/>
  <c r="AB3061" i="15"/>
  <c r="AA3061" i="15"/>
  <c r="Z3061" i="15"/>
  <c r="Y3061" i="15"/>
  <c r="X3061" i="15"/>
  <c r="W3061" i="15"/>
  <c r="AE3060" i="15"/>
  <c r="AD3060" i="15"/>
  <c r="AC3060" i="15"/>
  <c r="AB3060" i="15"/>
  <c r="AA3060" i="15"/>
  <c r="Z3060" i="15"/>
  <c r="Y3060" i="15"/>
  <c r="X3060" i="15"/>
  <c r="W3060" i="15"/>
  <c r="AE3059" i="15"/>
  <c r="AD3059" i="15"/>
  <c r="AC3059" i="15"/>
  <c r="AB3059" i="15"/>
  <c r="AA3059" i="15"/>
  <c r="Z3059" i="15"/>
  <c r="Y3059" i="15"/>
  <c r="X3059" i="15"/>
  <c r="W3059" i="15"/>
  <c r="AE3058" i="15"/>
  <c r="AD3058" i="15"/>
  <c r="AC3058" i="15"/>
  <c r="AB3058" i="15"/>
  <c r="AA3058" i="15"/>
  <c r="Z3058" i="15"/>
  <c r="Y3058" i="15"/>
  <c r="X3058" i="15"/>
  <c r="W3058" i="15"/>
  <c r="AE3057" i="15"/>
  <c r="AD3057" i="15"/>
  <c r="AC3057" i="15"/>
  <c r="AB3057" i="15"/>
  <c r="AA3057" i="15"/>
  <c r="Z3057" i="15"/>
  <c r="Y3057" i="15"/>
  <c r="X3057" i="15"/>
  <c r="W3057" i="15"/>
  <c r="AE3056" i="15"/>
  <c r="AD3056" i="15"/>
  <c r="AC3056" i="15"/>
  <c r="AB3056" i="15"/>
  <c r="AA3056" i="15"/>
  <c r="Z3056" i="15"/>
  <c r="Y3056" i="15"/>
  <c r="X3056" i="15"/>
  <c r="W3056" i="15"/>
  <c r="AE3055" i="15"/>
  <c r="AD3055" i="15"/>
  <c r="AC3055" i="15"/>
  <c r="AB3055" i="15"/>
  <c r="AA3055" i="15"/>
  <c r="Z3055" i="15"/>
  <c r="Y3055" i="15"/>
  <c r="X3055" i="15"/>
  <c r="W3055" i="15"/>
  <c r="AE3054" i="15"/>
  <c r="AD3054" i="15"/>
  <c r="AC3054" i="15"/>
  <c r="AB3054" i="15"/>
  <c r="AA3054" i="15"/>
  <c r="Z3054" i="15"/>
  <c r="Y3054" i="15"/>
  <c r="X3054" i="15"/>
  <c r="W3054" i="15"/>
  <c r="AE3053" i="15"/>
  <c r="AD3053" i="15"/>
  <c r="AC3053" i="15"/>
  <c r="AB3053" i="15"/>
  <c r="AA3053" i="15"/>
  <c r="Z3053" i="15"/>
  <c r="Y3053" i="15"/>
  <c r="X3053" i="15"/>
  <c r="W3053" i="15"/>
  <c r="AE3052" i="15"/>
  <c r="AD3052" i="15"/>
  <c r="AC3052" i="15"/>
  <c r="AB3052" i="15"/>
  <c r="AA3052" i="15"/>
  <c r="Z3052" i="15"/>
  <c r="Y3052" i="15"/>
  <c r="X3052" i="15"/>
  <c r="W3052" i="15"/>
  <c r="AE3051" i="15"/>
  <c r="AD3051" i="15"/>
  <c r="AC3051" i="15"/>
  <c r="AB3051" i="15"/>
  <c r="AA3051" i="15"/>
  <c r="Z3051" i="15"/>
  <c r="Y3051" i="15"/>
  <c r="X3051" i="15"/>
  <c r="W3051" i="15"/>
  <c r="AE3050" i="15"/>
  <c r="AD3050" i="15"/>
  <c r="AC3050" i="15"/>
  <c r="AB3050" i="15"/>
  <c r="AA3050" i="15"/>
  <c r="Z3050" i="15"/>
  <c r="Y3050" i="15"/>
  <c r="X3050" i="15"/>
  <c r="W3050" i="15"/>
  <c r="AE3049" i="15"/>
  <c r="AD3049" i="15"/>
  <c r="AC3049" i="15"/>
  <c r="AB3049" i="15"/>
  <c r="AA3049" i="15"/>
  <c r="Z3049" i="15"/>
  <c r="Y3049" i="15"/>
  <c r="X3049" i="15"/>
  <c r="W3049" i="15"/>
  <c r="AE3048" i="15"/>
  <c r="AD3048" i="15"/>
  <c r="AC3048" i="15"/>
  <c r="AB3048" i="15"/>
  <c r="AA3048" i="15"/>
  <c r="Z3048" i="15"/>
  <c r="Y3048" i="15"/>
  <c r="X3048" i="15"/>
  <c r="W3048" i="15"/>
  <c r="AE3047" i="15"/>
  <c r="AD3047" i="15"/>
  <c r="AC3047" i="15"/>
  <c r="AB3047" i="15"/>
  <c r="AA3047" i="15"/>
  <c r="Z3047" i="15"/>
  <c r="Y3047" i="15"/>
  <c r="X3047" i="15"/>
  <c r="W3047" i="15"/>
  <c r="AE3046" i="15"/>
  <c r="AD3046" i="15"/>
  <c r="AC3046" i="15"/>
  <c r="AB3046" i="15"/>
  <c r="AA3046" i="15"/>
  <c r="Z3046" i="15"/>
  <c r="Y3046" i="15"/>
  <c r="X3046" i="15"/>
  <c r="W3046" i="15"/>
  <c r="AE3045" i="15"/>
  <c r="AD3045" i="15"/>
  <c r="AC3045" i="15"/>
  <c r="AB3045" i="15"/>
  <c r="AA3045" i="15"/>
  <c r="Z3045" i="15"/>
  <c r="Y3045" i="15"/>
  <c r="X3045" i="15"/>
  <c r="W3045" i="15"/>
  <c r="AE3044" i="15"/>
  <c r="AD3044" i="15"/>
  <c r="AC3044" i="15"/>
  <c r="AB3044" i="15"/>
  <c r="AA3044" i="15"/>
  <c r="Z3044" i="15"/>
  <c r="Y3044" i="15"/>
  <c r="X3044" i="15"/>
  <c r="W3044" i="15"/>
  <c r="AE3043" i="15"/>
  <c r="AD3043" i="15"/>
  <c r="AC3043" i="15"/>
  <c r="AB3043" i="15"/>
  <c r="AA3043" i="15"/>
  <c r="Z3043" i="15"/>
  <c r="Y3043" i="15"/>
  <c r="X3043" i="15"/>
  <c r="W3043" i="15"/>
  <c r="AE3042" i="15"/>
  <c r="AD3042" i="15"/>
  <c r="AC3042" i="15"/>
  <c r="AB3042" i="15"/>
  <c r="AA3042" i="15"/>
  <c r="Z3042" i="15"/>
  <c r="Y3042" i="15"/>
  <c r="X3042" i="15"/>
  <c r="W3042" i="15"/>
  <c r="AE3041" i="15"/>
  <c r="AD3041" i="15"/>
  <c r="AC3041" i="15"/>
  <c r="AB3041" i="15"/>
  <c r="AA3041" i="15"/>
  <c r="Z3041" i="15"/>
  <c r="Y3041" i="15"/>
  <c r="X3041" i="15"/>
  <c r="W3041" i="15"/>
  <c r="AE3040" i="15"/>
  <c r="AD3040" i="15"/>
  <c r="AC3040" i="15"/>
  <c r="AB3040" i="15"/>
  <c r="AA3040" i="15"/>
  <c r="Z3040" i="15"/>
  <c r="Y3040" i="15"/>
  <c r="X3040" i="15"/>
  <c r="W3040" i="15"/>
  <c r="AE3039" i="15"/>
  <c r="AD3039" i="15"/>
  <c r="AC3039" i="15"/>
  <c r="AB3039" i="15"/>
  <c r="AA3039" i="15"/>
  <c r="Z3039" i="15"/>
  <c r="Y3039" i="15"/>
  <c r="X3039" i="15"/>
  <c r="W3039" i="15"/>
  <c r="AE3038" i="15"/>
  <c r="AD3038" i="15"/>
  <c r="AC3038" i="15"/>
  <c r="AB3038" i="15"/>
  <c r="AA3038" i="15"/>
  <c r="Z3038" i="15"/>
  <c r="Y3038" i="15"/>
  <c r="X3038" i="15"/>
  <c r="W3038" i="15"/>
  <c r="AE3037" i="15"/>
  <c r="AD3037" i="15"/>
  <c r="AC3037" i="15"/>
  <c r="AB3037" i="15"/>
  <c r="AA3037" i="15"/>
  <c r="Z3037" i="15"/>
  <c r="Y3037" i="15"/>
  <c r="X3037" i="15"/>
  <c r="W3037" i="15"/>
  <c r="AE3036" i="15"/>
  <c r="AD3036" i="15"/>
  <c r="AC3036" i="15"/>
  <c r="AB3036" i="15"/>
  <c r="AA3036" i="15"/>
  <c r="Z3036" i="15"/>
  <c r="Y3036" i="15"/>
  <c r="X3036" i="15"/>
  <c r="W3036" i="15"/>
  <c r="AE3035" i="15"/>
  <c r="AD3035" i="15"/>
  <c r="AC3035" i="15"/>
  <c r="AB3035" i="15"/>
  <c r="AA3035" i="15"/>
  <c r="Z3035" i="15"/>
  <c r="Y3035" i="15"/>
  <c r="X3035" i="15"/>
  <c r="W3035" i="15"/>
  <c r="AE3034" i="15"/>
  <c r="AD3034" i="15"/>
  <c r="AC3034" i="15"/>
  <c r="AB3034" i="15"/>
  <c r="AA3034" i="15"/>
  <c r="Z3034" i="15"/>
  <c r="Y3034" i="15"/>
  <c r="X3034" i="15"/>
  <c r="W3034" i="15"/>
  <c r="AE3033" i="15"/>
  <c r="AD3033" i="15"/>
  <c r="AC3033" i="15"/>
  <c r="AB3033" i="15"/>
  <c r="AA3033" i="15"/>
  <c r="Z3033" i="15"/>
  <c r="Y3033" i="15"/>
  <c r="X3033" i="15"/>
  <c r="W3033" i="15"/>
  <c r="AE3032" i="15"/>
  <c r="AD3032" i="15"/>
  <c r="AC3032" i="15"/>
  <c r="AB3032" i="15"/>
  <c r="AA3032" i="15"/>
  <c r="Z3032" i="15"/>
  <c r="Y3032" i="15"/>
  <c r="X3032" i="15"/>
  <c r="W3032" i="15"/>
  <c r="AE3031" i="15"/>
  <c r="AD3031" i="15"/>
  <c r="AC3031" i="15"/>
  <c r="AB3031" i="15"/>
  <c r="AA3031" i="15"/>
  <c r="Z3031" i="15"/>
  <c r="Y3031" i="15"/>
  <c r="X3031" i="15"/>
  <c r="W3031" i="15"/>
  <c r="AE3030" i="15"/>
  <c r="AD3030" i="15"/>
  <c r="AC3030" i="15"/>
  <c r="AB3030" i="15"/>
  <c r="AA3030" i="15"/>
  <c r="Z3030" i="15"/>
  <c r="Y3030" i="15"/>
  <c r="X3030" i="15"/>
  <c r="W3030" i="15"/>
  <c r="AE3029" i="15"/>
  <c r="AD3029" i="15"/>
  <c r="AC3029" i="15"/>
  <c r="AB3029" i="15"/>
  <c r="AA3029" i="15"/>
  <c r="Z3029" i="15"/>
  <c r="Y3029" i="15"/>
  <c r="X3029" i="15"/>
  <c r="W3029" i="15"/>
  <c r="AE3028" i="15"/>
  <c r="AD3028" i="15"/>
  <c r="AC3028" i="15"/>
  <c r="AB3028" i="15"/>
  <c r="AA3028" i="15"/>
  <c r="Z3028" i="15"/>
  <c r="Y3028" i="15"/>
  <c r="X3028" i="15"/>
  <c r="W3028" i="15"/>
  <c r="AE3027" i="15"/>
  <c r="AD3027" i="15"/>
  <c r="AC3027" i="15"/>
  <c r="AB3027" i="15"/>
  <c r="AA3027" i="15"/>
  <c r="Z3027" i="15"/>
  <c r="Y3027" i="15"/>
  <c r="X3027" i="15"/>
  <c r="W3027" i="15"/>
  <c r="AE3026" i="15"/>
  <c r="AD3026" i="15"/>
  <c r="AC3026" i="15"/>
  <c r="AB3026" i="15"/>
  <c r="AA3026" i="15"/>
  <c r="Z3026" i="15"/>
  <c r="Y3026" i="15"/>
  <c r="X3026" i="15"/>
  <c r="W3026" i="15"/>
  <c r="AE3025" i="15"/>
  <c r="AD3025" i="15"/>
  <c r="AC3025" i="15"/>
  <c r="AB3025" i="15"/>
  <c r="AA3025" i="15"/>
  <c r="Z3025" i="15"/>
  <c r="Y3025" i="15"/>
  <c r="X3025" i="15"/>
  <c r="W3025" i="15"/>
  <c r="AE3024" i="15"/>
  <c r="AD3024" i="15"/>
  <c r="AC3024" i="15"/>
  <c r="AB3024" i="15"/>
  <c r="AA3024" i="15"/>
  <c r="Z3024" i="15"/>
  <c r="Y3024" i="15"/>
  <c r="X3024" i="15"/>
  <c r="W3024" i="15"/>
  <c r="AE3023" i="15"/>
  <c r="AD3023" i="15"/>
  <c r="AC3023" i="15"/>
  <c r="AB3023" i="15"/>
  <c r="AA3023" i="15"/>
  <c r="Z3023" i="15"/>
  <c r="Y3023" i="15"/>
  <c r="X3023" i="15"/>
  <c r="W3023" i="15"/>
  <c r="AE3022" i="15"/>
  <c r="AD3022" i="15"/>
  <c r="AC3022" i="15"/>
  <c r="AB3022" i="15"/>
  <c r="AA3022" i="15"/>
  <c r="Z3022" i="15"/>
  <c r="Y3022" i="15"/>
  <c r="X3022" i="15"/>
  <c r="W3022" i="15"/>
  <c r="AE3021" i="15"/>
  <c r="AD3021" i="15"/>
  <c r="AC3021" i="15"/>
  <c r="AB3021" i="15"/>
  <c r="AA3021" i="15"/>
  <c r="Z3021" i="15"/>
  <c r="Y3021" i="15"/>
  <c r="X3021" i="15"/>
  <c r="W3021" i="15"/>
  <c r="AE3020" i="15"/>
  <c r="AD3020" i="15"/>
  <c r="AC3020" i="15"/>
  <c r="AB3020" i="15"/>
  <c r="AA3020" i="15"/>
  <c r="Z3020" i="15"/>
  <c r="Y3020" i="15"/>
  <c r="X3020" i="15"/>
  <c r="W3020" i="15"/>
  <c r="AE3019" i="15"/>
  <c r="AD3019" i="15"/>
  <c r="AC3019" i="15"/>
  <c r="AB3019" i="15"/>
  <c r="AA3019" i="15"/>
  <c r="Z3019" i="15"/>
  <c r="Y3019" i="15"/>
  <c r="X3019" i="15"/>
  <c r="W3019" i="15"/>
  <c r="AE3018" i="15"/>
  <c r="AD3018" i="15"/>
  <c r="AC3018" i="15"/>
  <c r="AB3018" i="15"/>
  <c r="AA3018" i="15"/>
  <c r="Z3018" i="15"/>
  <c r="Y3018" i="15"/>
  <c r="X3018" i="15"/>
  <c r="W3018" i="15"/>
  <c r="AE3017" i="15"/>
  <c r="AD3017" i="15"/>
  <c r="AC3017" i="15"/>
  <c r="AB3017" i="15"/>
  <c r="AA3017" i="15"/>
  <c r="Z3017" i="15"/>
  <c r="Y3017" i="15"/>
  <c r="X3017" i="15"/>
  <c r="W3017" i="15"/>
  <c r="AE3016" i="15"/>
  <c r="AD3016" i="15"/>
  <c r="AC3016" i="15"/>
  <c r="AB3016" i="15"/>
  <c r="AA3016" i="15"/>
  <c r="Z3016" i="15"/>
  <c r="Y3016" i="15"/>
  <c r="X3016" i="15"/>
  <c r="W3016" i="15"/>
  <c r="AE3015" i="15"/>
  <c r="AD3015" i="15"/>
  <c r="AC3015" i="15"/>
  <c r="AB3015" i="15"/>
  <c r="AA3015" i="15"/>
  <c r="Z3015" i="15"/>
  <c r="Y3015" i="15"/>
  <c r="X3015" i="15"/>
  <c r="W3015" i="15"/>
  <c r="AE3014" i="15"/>
  <c r="AD3014" i="15"/>
  <c r="AC3014" i="15"/>
  <c r="AB3014" i="15"/>
  <c r="AA3014" i="15"/>
  <c r="Z3014" i="15"/>
  <c r="Y3014" i="15"/>
  <c r="X3014" i="15"/>
  <c r="W3014" i="15"/>
  <c r="AE3013" i="15"/>
  <c r="AD3013" i="15"/>
  <c r="AC3013" i="15"/>
  <c r="AB3013" i="15"/>
  <c r="AA3013" i="15"/>
  <c r="Z3013" i="15"/>
  <c r="Y3013" i="15"/>
  <c r="X3013" i="15"/>
  <c r="W3013" i="15"/>
  <c r="AE3012" i="15"/>
  <c r="AD3012" i="15"/>
  <c r="AC3012" i="15"/>
  <c r="AB3012" i="15"/>
  <c r="AA3012" i="15"/>
  <c r="Z3012" i="15"/>
  <c r="Y3012" i="15"/>
  <c r="X3012" i="15"/>
  <c r="W3012" i="15"/>
  <c r="AE3011" i="15"/>
  <c r="AD3011" i="15"/>
  <c r="AC3011" i="15"/>
  <c r="AB3011" i="15"/>
  <c r="AA3011" i="15"/>
  <c r="Z3011" i="15"/>
  <c r="Y3011" i="15"/>
  <c r="X3011" i="15"/>
  <c r="W3011" i="15"/>
  <c r="AE3010" i="15"/>
  <c r="AD3010" i="15"/>
  <c r="AC3010" i="15"/>
  <c r="AB3010" i="15"/>
  <c r="AA3010" i="15"/>
  <c r="Z3010" i="15"/>
  <c r="Y3010" i="15"/>
  <c r="X3010" i="15"/>
  <c r="W3010" i="15"/>
  <c r="AE3009" i="15"/>
  <c r="AD3009" i="15"/>
  <c r="AC3009" i="15"/>
  <c r="AB3009" i="15"/>
  <c r="AA3009" i="15"/>
  <c r="Z3009" i="15"/>
  <c r="Y3009" i="15"/>
  <c r="X3009" i="15"/>
  <c r="W3009" i="15"/>
  <c r="AE3008" i="15"/>
  <c r="AD3008" i="15"/>
  <c r="AC3008" i="15"/>
  <c r="AB3008" i="15"/>
  <c r="AA3008" i="15"/>
  <c r="Z3008" i="15"/>
  <c r="Y3008" i="15"/>
  <c r="X3008" i="15"/>
  <c r="W3008" i="15"/>
  <c r="AE3007" i="15"/>
  <c r="AD3007" i="15"/>
  <c r="AC3007" i="15"/>
  <c r="AB3007" i="15"/>
  <c r="AA3007" i="15"/>
  <c r="Z3007" i="15"/>
  <c r="Y3007" i="15"/>
  <c r="X3007" i="15"/>
  <c r="W3007" i="15"/>
  <c r="AE3006" i="15"/>
  <c r="AD3006" i="15"/>
  <c r="AC3006" i="15"/>
  <c r="AB3006" i="15"/>
  <c r="AA3006" i="15"/>
  <c r="Z3006" i="15"/>
  <c r="Y3006" i="15"/>
  <c r="X3006" i="15"/>
  <c r="W3006" i="15"/>
  <c r="AE3005" i="15"/>
  <c r="AD3005" i="15"/>
  <c r="AC3005" i="15"/>
  <c r="AB3005" i="15"/>
  <c r="AA3005" i="15"/>
  <c r="Z3005" i="15"/>
  <c r="Y3005" i="15"/>
  <c r="X3005" i="15"/>
  <c r="W3005" i="15"/>
  <c r="AE3004" i="15"/>
  <c r="AD3004" i="15"/>
  <c r="AC3004" i="15"/>
  <c r="AB3004" i="15"/>
  <c r="AA3004" i="15"/>
  <c r="Z3004" i="15"/>
  <c r="Y3004" i="15"/>
  <c r="X3004" i="15"/>
  <c r="W3004" i="15"/>
  <c r="AE3003" i="15"/>
  <c r="AD3003" i="15"/>
  <c r="AC3003" i="15"/>
  <c r="AB3003" i="15"/>
  <c r="AA3003" i="15"/>
  <c r="Z3003" i="15"/>
  <c r="Y3003" i="15"/>
  <c r="X3003" i="15"/>
  <c r="W3003" i="15"/>
  <c r="AE3002" i="15"/>
  <c r="AD3002" i="15"/>
  <c r="AC3002" i="15"/>
  <c r="AB3002" i="15"/>
  <c r="AA3002" i="15"/>
  <c r="Z3002" i="15"/>
  <c r="Y3002" i="15"/>
  <c r="X3002" i="15"/>
  <c r="W3002" i="15"/>
  <c r="AE3001" i="15"/>
  <c r="AD3001" i="15"/>
  <c r="AC3001" i="15"/>
  <c r="AB3001" i="15"/>
  <c r="AA3001" i="15"/>
  <c r="Z3001" i="15"/>
  <c r="Y3001" i="15"/>
  <c r="X3001" i="15"/>
  <c r="W3001" i="15"/>
  <c r="AE3000" i="15"/>
  <c r="AD3000" i="15"/>
  <c r="AC3000" i="15"/>
  <c r="AB3000" i="15"/>
  <c r="AA3000" i="15"/>
  <c r="Z3000" i="15"/>
  <c r="Y3000" i="15"/>
  <c r="X3000" i="15"/>
  <c r="W3000" i="15"/>
  <c r="AE2999" i="15"/>
  <c r="AD2999" i="15"/>
  <c r="AC2999" i="15"/>
  <c r="AB2999" i="15"/>
  <c r="AA2999" i="15"/>
  <c r="Z2999" i="15"/>
  <c r="Y2999" i="15"/>
  <c r="X2999" i="15"/>
  <c r="W2999" i="15"/>
  <c r="AE2998" i="15"/>
  <c r="AD2998" i="15"/>
  <c r="AC2998" i="15"/>
  <c r="AB2998" i="15"/>
  <c r="AA2998" i="15"/>
  <c r="Z2998" i="15"/>
  <c r="Y2998" i="15"/>
  <c r="X2998" i="15"/>
  <c r="W2998" i="15"/>
  <c r="AE2997" i="15"/>
  <c r="AD2997" i="15"/>
  <c r="AC2997" i="15"/>
  <c r="AB2997" i="15"/>
  <c r="AA2997" i="15"/>
  <c r="Z2997" i="15"/>
  <c r="Y2997" i="15"/>
  <c r="X2997" i="15"/>
  <c r="W2997" i="15"/>
  <c r="AE2996" i="15"/>
  <c r="AD2996" i="15"/>
  <c r="AC2996" i="15"/>
  <c r="AB2996" i="15"/>
  <c r="AA2996" i="15"/>
  <c r="Z2996" i="15"/>
  <c r="Y2996" i="15"/>
  <c r="X2996" i="15"/>
  <c r="W2996" i="15"/>
  <c r="AE2995" i="15"/>
  <c r="AD2995" i="15"/>
  <c r="AC2995" i="15"/>
  <c r="AB2995" i="15"/>
  <c r="AA2995" i="15"/>
  <c r="Z2995" i="15"/>
  <c r="Y2995" i="15"/>
  <c r="X2995" i="15"/>
  <c r="W2995" i="15"/>
  <c r="AE2994" i="15"/>
  <c r="AD2994" i="15"/>
  <c r="AC2994" i="15"/>
  <c r="AB2994" i="15"/>
  <c r="AA2994" i="15"/>
  <c r="Z2994" i="15"/>
  <c r="Y2994" i="15"/>
  <c r="X2994" i="15"/>
  <c r="W2994" i="15"/>
  <c r="AE2993" i="15"/>
  <c r="AD2993" i="15"/>
  <c r="AC2993" i="15"/>
  <c r="AB2993" i="15"/>
  <c r="AA2993" i="15"/>
  <c r="Z2993" i="15"/>
  <c r="Y2993" i="15"/>
  <c r="X2993" i="15"/>
  <c r="W2993" i="15"/>
  <c r="AE2992" i="15"/>
  <c r="AD2992" i="15"/>
  <c r="AC2992" i="15"/>
  <c r="AB2992" i="15"/>
  <c r="AA2992" i="15"/>
  <c r="Z2992" i="15"/>
  <c r="Y2992" i="15"/>
  <c r="X2992" i="15"/>
  <c r="W2992" i="15"/>
  <c r="AE2991" i="15"/>
  <c r="AD2991" i="15"/>
  <c r="AC2991" i="15"/>
  <c r="AB2991" i="15"/>
  <c r="AA2991" i="15"/>
  <c r="Z2991" i="15"/>
  <c r="Y2991" i="15"/>
  <c r="X2991" i="15"/>
  <c r="W2991" i="15"/>
  <c r="AE2990" i="15"/>
  <c r="AD2990" i="15"/>
  <c r="AC2990" i="15"/>
  <c r="AB2990" i="15"/>
  <c r="AA2990" i="15"/>
  <c r="Z2990" i="15"/>
  <c r="Y2990" i="15"/>
  <c r="X2990" i="15"/>
  <c r="W2990" i="15"/>
  <c r="AE2989" i="15"/>
  <c r="AD2989" i="15"/>
  <c r="AC2989" i="15"/>
  <c r="AB2989" i="15"/>
  <c r="AA2989" i="15"/>
  <c r="Z2989" i="15"/>
  <c r="Y2989" i="15"/>
  <c r="X2989" i="15"/>
  <c r="W2989" i="15"/>
  <c r="AE2988" i="15"/>
  <c r="AD2988" i="15"/>
  <c r="AC2988" i="15"/>
  <c r="AB2988" i="15"/>
  <c r="AA2988" i="15"/>
  <c r="Z2988" i="15"/>
  <c r="Y2988" i="15"/>
  <c r="X2988" i="15"/>
  <c r="W2988" i="15"/>
  <c r="AE2987" i="15"/>
  <c r="AD2987" i="15"/>
  <c r="AC2987" i="15"/>
  <c r="AB2987" i="15"/>
  <c r="AA2987" i="15"/>
  <c r="Z2987" i="15"/>
  <c r="Y2987" i="15"/>
  <c r="X2987" i="15"/>
  <c r="W2987" i="15"/>
  <c r="AE2986" i="15"/>
  <c r="AD2986" i="15"/>
  <c r="AC2986" i="15"/>
  <c r="AB2986" i="15"/>
  <c r="AA2986" i="15"/>
  <c r="Z2986" i="15"/>
  <c r="Y2986" i="15"/>
  <c r="X2986" i="15"/>
  <c r="W2986" i="15"/>
  <c r="AE2985" i="15"/>
  <c r="AD2985" i="15"/>
  <c r="AC2985" i="15"/>
  <c r="AB2985" i="15"/>
  <c r="AA2985" i="15"/>
  <c r="Z2985" i="15"/>
  <c r="Y2985" i="15"/>
  <c r="X2985" i="15"/>
  <c r="W2985" i="15"/>
  <c r="AE2984" i="15"/>
  <c r="AD2984" i="15"/>
  <c r="AC2984" i="15"/>
  <c r="AB2984" i="15"/>
  <c r="AA2984" i="15"/>
  <c r="Z2984" i="15"/>
  <c r="Y2984" i="15"/>
  <c r="X2984" i="15"/>
  <c r="W2984" i="15"/>
  <c r="AE2983" i="15"/>
  <c r="AD2983" i="15"/>
  <c r="AC2983" i="15"/>
  <c r="AB2983" i="15"/>
  <c r="AA2983" i="15"/>
  <c r="Z2983" i="15"/>
  <c r="Y2983" i="15"/>
  <c r="X2983" i="15"/>
  <c r="W2983" i="15"/>
  <c r="AE2982" i="15"/>
  <c r="AD2982" i="15"/>
  <c r="AC2982" i="15"/>
  <c r="AB2982" i="15"/>
  <c r="AA2982" i="15"/>
  <c r="Z2982" i="15"/>
  <c r="Y2982" i="15"/>
  <c r="X2982" i="15"/>
  <c r="W2982" i="15"/>
  <c r="AE2981" i="15"/>
  <c r="AD2981" i="15"/>
  <c r="AC2981" i="15"/>
  <c r="AB2981" i="15"/>
  <c r="AA2981" i="15"/>
  <c r="Z2981" i="15"/>
  <c r="Y2981" i="15"/>
  <c r="X2981" i="15"/>
  <c r="W2981" i="15"/>
  <c r="AE2980" i="15"/>
  <c r="AD2980" i="15"/>
  <c r="AC2980" i="15"/>
  <c r="AB2980" i="15"/>
  <c r="AA2980" i="15"/>
  <c r="Z2980" i="15"/>
  <c r="Y2980" i="15"/>
  <c r="X2980" i="15"/>
  <c r="W2980" i="15"/>
  <c r="AE2979" i="15"/>
  <c r="AD2979" i="15"/>
  <c r="AC2979" i="15"/>
  <c r="AB2979" i="15"/>
  <c r="AA2979" i="15"/>
  <c r="Z2979" i="15"/>
  <c r="Y2979" i="15"/>
  <c r="X2979" i="15"/>
  <c r="W2979" i="15"/>
  <c r="AE2978" i="15"/>
  <c r="AD2978" i="15"/>
  <c r="AC2978" i="15"/>
  <c r="AB2978" i="15"/>
  <c r="AA2978" i="15"/>
  <c r="Z2978" i="15"/>
  <c r="Y2978" i="15"/>
  <c r="X2978" i="15"/>
  <c r="W2978" i="15"/>
  <c r="AE2977" i="15"/>
  <c r="AD2977" i="15"/>
  <c r="AC2977" i="15"/>
  <c r="AB2977" i="15"/>
  <c r="AA2977" i="15"/>
  <c r="Z2977" i="15"/>
  <c r="Y2977" i="15"/>
  <c r="X2977" i="15"/>
  <c r="W2977" i="15"/>
  <c r="AE2976" i="15"/>
  <c r="AD2976" i="15"/>
  <c r="AC2976" i="15"/>
  <c r="AB2976" i="15"/>
  <c r="AA2976" i="15"/>
  <c r="Z2976" i="15"/>
  <c r="Y2976" i="15"/>
  <c r="X2976" i="15"/>
  <c r="W2976" i="15"/>
  <c r="AE2975" i="15"/>
  <c r="AD2975" i="15"/>
  <c r="AC2975" i="15"/>
  <c r="AB2975" i="15"/>
  <c r="AA2975" i="15"/>
  <c r="Z2975" i="15"/>
  <c r="Y2975" i="15"/>
  <c r="X2975" i="15"/>
  <c r="W2975" i="15"/>
  <c r="AE2974" i="15"/>
  <c r="AD2974" i="15"/>
  <c r="AC2974" i="15"/>
  <c r="AB2974" i="15"/>
  <c r="AA2974" i="15"/>
  <c r="Z2974" i="15"/>
  <c r="Y2974" i="15"/>
  <c r="X2974" i="15"/>
  <c r="W2974" i="15"/>
  <c r="AE2973" i="15"/>
  <c r="AD2973" i="15"/>
  <c r="AC2973" i="15"/>
  <c r="AB2973" i="15"/>
  <c r="AA2973" i="15"/>
  <c r="Z2973" i="15"/>
  <c r="Y2973" i="15"/>
  <c r="X2973" i="15"/>
  <c r="W2973" i="15"/>
  <c r="AE2972" i="15"/>
  <c r="AD2972" i="15"/>
  <c r="AC2972" i="15"/>
  <c r="AB2972" i="15"/>
  <c r="AA2972" i="15"/>
  <c r="Z2972" i="15"/>
  <c r="Y2972" i="15"/>
  <c r="X2972" i="15"/>
  <c r="W2972" i="15"/>
  <c r="AE2971" i="15"/>
  <c r="AD2971" i="15"/>
  <c r="AC2971" i="15"/>
  <c r="AB2971" i="15"/>
  <c r="AA2971" i="15"/>
  <c r="Z2971" i="15"/>
  <c r="Y2971" i="15"/>
  <c r="X2971" i="15"/>
  <c r="W2971" i="15"/>
  <c r="AE2970" i="15"/>
  <c r="AD2970" i="15"/>
  <c r="AC2970" i="15"/>
  <c r="AB2970" i="15"/>
  <c r="AA2970" i="15"/>
  <c r="Z2970" i="15"/>
  <c r="Y2970" i="15"/>
  <c r="X2970" i="15"/>
  <c r="W2970" i="15"/>
  <c r="AE2969" i="15"/>
  <c r="AD2969" i="15"/>
  <c r="AC2969" i="15"/>
  <c r="AB2969" i="15"/>
  <c r="AA2969" i="15"/>
  <c r="Z2969" i="15"/>
  <c r="Y2969" i="15"/>
  <c r="X2969" i="15"/>
  <c r="W2969" i="15"/>
  <c r="AE2964" i="15"/>
  <c r="AD2964" i="15"/>
  <c r="AC2964" i="15"/>
  <c r="AB2964" i="15"/>
  <c r="AA2964" i="15"/>
  <c r="Z2964" i="15"/>
  <c r="Y2964" i="15"/>
  <c r="X2964" i="15"/>
  <c r="W2964" i="15"/>
  <c r="AE2963" i="15"/>
  <c r="AD2963" i="15"/>
  <c r="AC2963" i="15"/>
  <c r="AB2963" i="15"/>
  <c r="AA2963" i="15"/>
  <c r="Z2963" i="15"/>
  <c r="Y2963" i="15"/>
  <c r="X2963" i="15"/>
  <c r="W2963" i="15"/>
  <c r="AE2962" i="15"/>
  <c r="AD2962" i="15"/>
  <c r="AC2962" i="15"/>
  <c r="AB2962" i="15"/>
  <c r="AA2962" i="15"/>
  <c r="Z2962" i="15"/>
  <c r="Y2962" i="15"/>
  <c r="X2962" i="15"/>
  <c r="W2962" i="15"/>
  <c r="AE2961" i="15"/>
  <c r="AD2961" i="15"/>
  <c r="AC2961" i="15"/>
  <c r="AB2961" i="15"/>
  <c r="AA2961" i="15"/>
  <c r="Z2961" i="15"/>
  <c r="Y2961" i="15"/>
  <c r="X2961" i="15"/>
  <c r="W2961" i="15"/>
  <c r="AE2960" i="15"/>
  <c r="AD2960" i="15"/>
  <c r="AC2960" i="15"/>
  <c r="AB2960" i="15"/>
  <c r="AA2960" i="15"/>
  <c r="Z2960" i="15"/>
  <c r="Y2960" i="15"/>
  <c r="X2960" i="15"/>
  <c r="W2960" i="15"/>
  <c r="AE2959" i="15"/>
  <c r="AD2959" i="15"/>
  <c r="AC2959" i="15"/>
  <c r="AB2959" i="15"/>
  <c r="AA2959" i="15"/>
  <c r="Z2959" i="15"/>
  <c r="Y2959" i="15"/>
  <c r="X2959" i="15"/>
  <c r="W2959" i="15"/>
  <c r="AE2958" i="15"/>
  <c r="AD2958" i="15"/>
  <c r="AC2958" i="15"/>
  <c r="AB2958" i="15"/>
  <c r="AA2958" i="15"/>
  <c r="Z2958" i="15"/>
  <c r="Y2958" i="15"/>
  <c r="X2958" i="15"/>
  <c r="W2958" i="15"/>
  <c r="AE2957" i="15"/>
  <c r="AD2957" i="15"/>
  <c r="AC2957" i="15"/>
  <c r="AB2957" i="15"/>
  <c r="AA2957" i="15"/>
  <c r="Z2957" i="15"/>
  <c r="Y2957" i="15"/>
  <c r="X2957" i="15"/>
  <c r="W2957" i="15"/>
  <c r="AE2956" i="15"/>
  <c r="AD2956" i="15"/>
  <c r="AC2956" i="15"/>
  <c r="AB2956" i="15"/>
  <c r="AA2956" i="15"/>
  <c r="Z2956" i="15"/>
  <c r="Y2956" i="15"/>
  <c r="X2956" i="15"/>
  <c r="W2956" i="15"/>
  <c r="AE2955" i="15"/>
  <c r="AD2955" i="15"/>
  <c r="AC2955" i="15"/>
  <c r="AB2955" i="15"/>
  <c r="AA2955" i="15"/>
  <c r="Z2955" i="15"/>
  <c r="Y2955" i="15"/>
  <c r="X2955" i="15"/>
  <c r="W2955" i="15"/>
  <c r="AE2954" i="15"/>
  <c r="AD2954" i="15"/>
  <c r="AC2954" i="15"/>
  <c r="AB2954" i="15"/>
  <c r="AA2954" i="15"/>
  <c r="Z2954" i="15"/>
  <c r="Y2954" i="15"/>
  <c r="X2954" i="15"/>
  <c r="W2954" i="15"/>
  <c r="AE2953" i="15"/>
  <c r="AD2953" i="15"/>
  <c r="AC2953" i="15"/>
  <c r="AB2953" i="15"/>
  <c r="AA2953" i="15"/>
  <c r="Z2953" i="15"/>
  <c r="Y2953" i="15"/>
  <c r="X2953" i="15"/>
  <c r="W2953" i="15"/>
  <c r="AE2952" i="15"/>
  <c r="AD2952" i="15"/>
  <c r="AC2952" i="15"/>
  <c r="AB2952" i="15"/>
  <c r="AA2952" i="15"/>
  <c r="Z2952" i="15"/>
  <c r="Y2952" i="15"/>
  <c r="X2952" i="15"/>
  <c r="W2952" i="15"/>
  <c r="AE2951" i="15"/>
  <c r="AD2951" i="15"/>
  <c r="AC2951" i="15"/>
  <c r="AB2951" i="15"/>
  <c r="AA2951" i="15"/>
  <c r="Z2951" i="15"/>
  <c r="Y2951" i="15"/>
  <c r="X2951" i="15"/>
  <c r="W2951" i="15"/>
  <c r="AE2950" i="15"/>
  <c r="AD2950" i="15"/>
  <c r="AC2950" i="15"/>
  <c r="AB2950" i="15"/>
  <c r="AA2950" i="15"/>
  <c r="Z2950" i="15"/>
  <c r="Y2950" i="15"/>
  <c r="X2950" i="15"/>
  <c r="W2950" i="15"/>
  <c r="AE2949" i="15"/>
  <c r="AD2949" i="15"/>
  <c r="AC2949" i="15"/>
  <c r="AB2949" i="15"/>
  <c r="AA2949" i="15"/>
  <c r="Z2949" i="15"/>
  <c r="Y2949" i="15"/>
  <c r="X2949" i="15"/>
  <c r="W2949" i="15"/>
  <c r="AE2948" i="15"/>
  <c r="AD2948" i="15"/>
  <c r="AC2948" i="15"/>
  <c r="AB2948" i="15"/>
  <c r="AA2948" i="15"/>
  <c r="Z2948" i="15"/>
  <c r="Y2948" i="15"/>
  <c r="X2948" i="15"/>
  <c r="W2948" i="15"/>
  <c r="AE2947" i="15"/>
  <c r="AD2947" i="15"/>
  <c r="AC2947" i="15"/>
  <c r="AB2947" i="15"/>
  <c r="AA2947" i="15"/>
  <c r="Z2947" i="15"/>
  <c r="Y2947" i="15"/>
  <c r="X2947" i="15"/>
  <c r="W2947" i="15"/>
  <c r="AE2946" i="15"/>
  <c r="AD2946" i="15"/>
  <c r="AC2946" i="15"/>
  <c r="AB2946" i="15"/>
  <c r="AA2946" i="15"/>
  <c r="Z2946" i="15"/>
  <c r="Y2946" i="15"/>
  <c r="X2946" i="15"/>
  <c r="W2946" i="15"/>
  <c r="AE2945" i="15"/>
  <c r="AD2945" i="15"/>
  <c r="AC2945" i="15"/>
  <c r="AB2945" i="15"/>
  <c r="AA2945" i="15"/>
  <c r="Z2945" i="15"/>
  <c r="Y2945" i="15"/>
  <c r="X2945" i="15"/>
  <c r="W2945" i="15"/>
  <c r="AE2944" i="15"/>
  <c r="AD2944" i="15"/>
  <c r="AC2944" i="15"/>
  <c r="AB2944" i="15"/>
  <c r="AA2944" i="15"/>
  <c r="Z2944" i="15"/>
  <c r="Y2944" i="15"/>
  <c r="X2944" i="15"/>
  <c r="W2944" i="15"/>
  <c r="AE2943" i="15"/>
  <c r="AD2943" i="15"/>
  <c r="AC2943" i="15"/>
  <c r="AB2943" i="15"/>
  <c r="AA2943" i="15"/>
  <c r="Z2943" i="15"/>
  <c r="Y2943" i="15"/>
  <c r="X2943" i="15"/>
  <c r="W2943" i="15"/>
  <c r="AE2942" i="15"/>
  <c r="AD2942" i="15"/>
  <c r="AC2942" i="15"/>
  <c r="AB2942" i="15"/>
  <c r="AA2942" i="15"/>
  <c r="Z2942" i="15"/>
  <c r="Y2942" i="15"/>
  <c r="X2942" i="15"/>
  <c r="W2942" i="15"/>
  <c r="AE2941" i="15"/>
  <c r="AD2941" i="15"/>
  <c r="AC2941" i="15"/>
  <c r="AB2941" i="15"/>
  <c r="AA2941" i="15"/>
  <c r="Z2941" i="15"/>
  <c r="Y2941" i="15"/>
  <c r="X2941" i="15"/>
  <c r="W2941" i="15"/>
  <c r="AE2940" i="15"/>
  <c r="AD2940" i="15"/>
  <c r="AC2940" i="15"/>
  <c r="AB2940" i="15"/>
  <c r="AA2940" i="15"/>
  <c r="Z2940" i="15"/>
  <c r="Y2940" i="15"/>
  <c r="X2940" i="15"/>
  <c r="W2940" i="15"/>
  <c r="AE2939" i="15"/>
  <c r="AD2939" i="15"/>
  <c r="AC2939" i="15"/>
  <c r="AB2939" i="15"/>
  <c r="AA2939" i="15"/>
  <c r="Z2939" i="15"/>
  <c r="Y2939" i="15"/>
  <c r="X2939" i="15"/>
  <c r="W2939" i="15"/>
  <c r="AE2938" i="15"/>
  <c r="AD2938" i="15"/>
  <c r="AC2938" i="15"/>
  <c r="AB2938" i="15"/>
  <c r="AA2938" i="15"/>
  <c r="Z2938" i="15"/>
  <c r="Y2938" i="15"/>
  <c r="X2938" i="15"/>
  <c r="W2938" i="15"/>
  <c r="AE2937" i="15"/>
  <c r="AD2937" i="15"/>
  <c r="AC2937" i="15"/>
  <c r="AB2937" i="15"/>
  <c r="AA2937" i="15"/>
  <c r="Z2937" i="15"/>
  <c r="Y2937" i="15"/>
  <c r="X2937" i="15"/>
  <c r="W2937" i="15"/>
  <c r="AE2936" i="15"/>
  <c r="AD2936" i="15"/>
  <c r="AC2936" i="15"/>
  <c r="AB2936" i="15"/>
  <c r="AA2936" i="15"/>
  <c r="Z2936" i="15"/>
  <c r="Y2936" i="15"/>
  <c r="X2936" i="15"/>
  <c r="W2936" i="15"/>
  <c r="AE2935" i="15"/>
  <c r="AD2935" i="15"/>
  <c r="AC2935" i="15"/>
  <c r="AB2935" i="15"/>
  <c r="AA2935" i="15"/>
  <c r="Z2935" i="15"/>
  <c r="Y2935" i="15"/>
  <c r="X2935" i="15"/>
  <c r="W2935" i="15"/>
  <c r="AE2934" i="15"/>
  <c r="AD2934" i="15"/>
  <c r="AC2934" i="15"/>
  <c r="AB2934" i="15"/>
  <c r="AA2934" i="15"/>
  <c r="Z2934" i="15"/>
  <c r="Y2934" i="15"/>
  <c r="X2934" i="15"/>
  <c r="W2934" i="15"/>
  <c r="AE2933" i="15"/>
  <c r="AD2933" i="15"/>
  <c r="AC2933" i="15"/>
  <c r="AB2933" i="15"/>
  <c r="AA2933" i="15"/>
  <c r="Z2933" i="15"/>
  <c r="Y2933" i="15"/>
  <c r="X2933" i="15"/>
  <c r="W2933" i="15"/>
  <c r="AE2932" i="15"/>
  <c r="AD2932" i="15"/>
  <c r="AC2932" i="15"/>
  <c r="AB2932" i="15"/>
  <c r="AA2932" i="15"/>
  <c r="Z2932" i="15"/>
  <c r="Y2932" i="15"/>
  <c r="X2932" i="15"/>
  <c r="W2932" i="15"/>
  <c r="AE2931" i="15"/>
  <c r="AD2931" i="15"/>
  <c r="AC2931" i="15"/>
  <c r="AB2931" i="15"/>
  <c r="AA2931" i="15"/>
  <c r="Z2931" i="15"/>
  <c r="Y2931" i="15"/>
  <c r="X2931" i="15"/>
  <c r="W2931" i="15"/>
  <c r="AE2930" i="15"/>
  <c r="AD2930" i="15"/>
  <c r="AC2930" i="15"/>
  <c r="AB2930" i="15"/>
  <c r="AA2930" i="15"/>
  <c r="Z2930" i="15"/>
  <c r="Y2930" i="15"/>
  <c r="X2930" i="15"/>
  <c r="W2930" i="15"/>
  <c r="AE2929" i="15"/>
  <c r="AD2929" i="15"/>
  <c r="AC2929" i="15"/>
  <c r="AB2929" i="15"/>
  <c r="AA2929" i="15"/>
  <c r="Z2929" i="15"/>
  <c r="Y2929" i="15"/>
  <c r="X2929" i="15"/>
  <c r="W2929" i="15"/>
  <c r="AE2927" i="15"/>
  <c r="AD2927" i="15"/>
  <c r="AC2927" i="15"/>
  <c r="AB2927" i="15"/>
  <c r="AA2927" i="15"/>
  <c r="Z2927" i="15"/>
  <c r="Y2927" i="15"/>
  <c r="X2927" i="15"/>
  <c r="W2927" i="15"/>
  <c r="AE2926" i="15"/>
  <c r="AD2926" i="15"/>
  <c r="AC2926" i="15"/>
  <c r="AB2926" i="15"/>
  <c r="AA2926" i="15"/>
  <c r="Z2926" i="15"/>
  <c r="Y2926" i="15"/>
  <c r="X2926" i="15"/>
  <c r="W2926" i="15"/>
  <c r="AE2925" i="15"/>
  <c r="AD2925" i="15"/>
  <c r="AC2925" i="15"/>
  <c r="AB2925" i="15"/>
  <c r="AA2925" i="15"/>
  <c r="Z2925" i="15"/>
  <c r="Y2925" i="15"/>
  <c r="X2925" i="15"/>
  <c r="W2925" i="15"/>
  <c r="AE2924" i="15"/>
  <c r="AD2924" i="15"/>
  <c r="AC2924" i="15"/>
  <c r="AB2924" i="15"/>
  <c r="AA2924" i="15"/>
  <c r="Z2924" i="15"/>
  <c r="Y2924" i="15"/>
  <c r="X2924" i="15"/>
  <c r="W2924" i="15"/>
  <c r="AE2923" i="15"/>
  <c r="AD2923" i="15"/>
  <c r="AC2923" i="15"/>
  <c r="AB2923" i="15"/>
  <c r="AA2923" i="15"/>
  <c r="Z2923" i="15"/>
  <c r="Y2923" i="15"/>
  <c r="X2923" i="15"/>
  <c r="W2923" i="15"/>
  <c r="AE2922" i="15"/>
  <c r="AD2922" i="15"/>
  <c r="AC2922" i="15"/>
  <c r="AB2922" i="15"/>
  <c r="AA2922" i="15"/>
  <c r="Z2922" i="15"/>
  <c r="Y2922" i="15"/>
  <c r="X2922" i="15"/>
  <c r="W2922" i="15"/>
  <c r="AE2921" i="15"/>
  <c r="AD2921" i="15"/>
  <c r="AC2921" i="15"/>
  <c r="AB2921" i="15"/>
  <c r="AA2921" i="15"/>
  <c r="Z2921" i="15"/>
  <c r="Y2921" i="15"/>
  <c r="X2921" i="15"/>
  <c r="W2921" i="15"/>
  <c r="AE2920" i="15"/>
  <c r="AD2920" i="15"/>
  <c r="AC2920" i="15"/>
  <c r="AB2920" i="15"/>
  <c r="AA2920" i="15"/>
  <c r="Z2920" i="15"/>
  <c r="Y2920" i="15"/>
  <c r="X2920" i="15"/>
  <c r="W2920" i="15"/>
  <c r="AE2919" i="15"/>
  <c r="AD2919" i="15"/>
  <c r="AC2919" i="15"/>
  <c r="AB2919" i="15"/>
  <c r="AA2919" i="15"/>
  <c r="Z2919" i="15"/>
  <c r="Y2919" i="15"/>
  <c r="X2919" i="15"/>
  <c r="W2919" i="15"/>
  <c r="AE2918" i="15"/>
  <c r="AD2918" i="15"/>
  <c r="AC2918" i="15"/>
  <c r="AB2918" i="15"/>
  <c r="AA2918" i="15"/>
  <c r="Z2918" i="15"/>
  <c r="Y2918" i="15"/>
  <c r="X2918" i="15"/>
  <c r="W2918" i="15"/>
  <c r="AE2917" i="15"/>
  <c r="AD2917" i="15"/>
  <c r="AC2917" i="15"/>
  <c r="AB2917" i="15"/>
  <c r="AA2917" i="15"/>
  <c r="Z2917" i="15"/>
  <c r="Y2917" i="15"/>
  <c r="X2917" i="15"/>
  <c r="W2917" i="15"/>
  <c r="AE2916" i="15"/>
  <c r="AD2916" i="15"/>
  <c r="AC2916" i="15"/>
  <c r="AB2916" i="15"/>
  <c r="AA2916" i="15"/>
  <c r="Z2916" i="15"/>
  <c r="Y2916" i="15"/>
  <c r="X2916" i="15"/>
  <c r="W2916" i="15"/>
  <c r="AE2915" i="15"/>
  <c r="AD2915" i="15"/>
  <c r="AC2915" i="15"/>
  <c r="AB2915" i="15"/>
  <c r="AA2915" i="15"/>
  <c r="Z2915" i="15"/>
  <c r="Y2915" i="15"/>
  <c r="X2915" i="15"/>
  <c r="W2915" i="15"/>
  <c r="AE2914" i="15"/>
  <c r="AD2914" i="15"/>
  <c r="AC2914" i="15"/>
  <c r="AB2914" i="15"/>
  <c r="AA2914" i="15"/>
  <c r="Z2914" i="15"/>
  <c r="Y2914" i="15"/>
  <c r="X2914" i="15"/>
  <c r="W2914" i="15"/>
  <c r="AE2913" i="15"/>
  <c r="AD2913" i="15"/>
  <c r="AC2913" i="15"/>
  <c r="AB2913" i="15"/>
  <c r="AA2913" i="15"/>
  <c r="Z2913" i="15"/>
  <c r="Y2913" i="15"/>
  <c r="X2913" i="15"/>
  <c r="W2913" i="15"/>
  <c r="AE2912" i="15"/>
  <c r="AD2912" i="15"/>
  <c r="AC2912" i="15"/>
  <c r="AB2912" i="15"/>
  <c r="AA2912" i="15"/>
  <c r="Z2912" i="15"/>
  <c r="Y2912" i="15"/>
  <c r="X2912" i="15"/>
  <c r="W2912" i="15"/>
  <c r="AE2911" i="15"/>
  <c r="AD2911" i="15"/>
  <c r="AC2911" i="15"/>
  <c r="AB2911" i="15"/>
  <c r="AA2911" i="15"/>
  <c r="Z2911" i="15"/>
  <c r="Y2911" i="15"/>
  <c r="X2911" i="15"/>
  <c r="W2911" i="15"/>
  <c r="AE2910" i="15"/>
  <c r="AD2910" i="15"/>
  <c r="AC2910" i="15"/>
  <c r="AB2910" i="15"/>
  <c r="AA2910" i="15"/>
  <c r="Z2910" i="15"/>
  <c r="Y2910" i="15"/>
  <c r="X2910" i="15"/>
  <c r="W2910" i="15"/>
  <c r="AE2909" i="15"/>
  <c r="AD2909" i="15"/>
  <c r="AC2909" i="15"/>
  <c r="AB2909" i="15"/>
  <c r="AA2909" i="15"/>
  <c r="Z2909" i="15"/>
  <c r="Y2909" i="15"/>
  <c r="X2909" i="15"/>
  <c r="W2909" i="15"/>
  <c r="AE2908" i="15"/>
  <c r="AD2908" i="15"/>
  <c r="AC2908" i="15"/>
  <c r="AB2908" i="15"/>
  <c r="AA2908" i="15"/>
  <c r="Z2908" i="15"/>
  <c r="Y2908" i="15"/>
  <c r="X2908" i="15"/>
  <c r="W2908" i="15"/>
  <c r="AE2907" i="15"/>
  <c r="AD2907" i="15"/>
  <c r="AC2907" i="15"/>
  <c r="AB2907" i="15"/>
  <c r="AA2907" i="15"/>
  <c r="Z2907" i="15"/>
  <c r="Y2907" i="15"/>
  <c r="X2907" i="15"/>
  <c r="W2907" i="15"/>
  <c r="AE2906" i="15"/>
  <c r="AD2906" i="15"/>
  <c r="AC2906" i="15"/>
  <c r="AB2906" i="15"/>
  <c r="AA2906" i="15"/>
  <c r="Z2906" i="15"/>
  <c r="Y2906" i="15"/>
  <c r="X2906" i="15"/>
  <c r="W2906" i="15"/>
  <c r="AE2905" i="15"/>
  <c r="AD2905" i="15"/>
  <c r="AC2905" i="15"/>
  <c r="AB2905" i="15"/>
  <c r="AA2905" i="15"/>
  <c r="Z2905" i="15"/>
  <c r="Y2905" i="15"/>
  <c r="X2905" i="15"/>
  <c r="W2905" i="15"/>
  <c r="AE2904" i="15"/>
  <c r="AD2904" i="15"/>
  <c r="AC2904" i="15"/>
  <c r="AB2904" i="15"/>
  <c r="AA2904" i="15"/>
  <c r="Z2904" i="15"/>
  <c r="Y2904" i="15"/>
  <c r="X2904" i="15"/>
  <c r="W2904" i="15"/>
  <c r="AE2903" i="15"/>
  <c r="AD2903" i="15"/>
  <c r="AC2903" i="15"/>
  <c r="AB2903" i="15"/>
  <c r="AA2903" i="15"/>
  <c r="Z2903" i="15"/>
  <c r="Y2903" i="15"/>
  <c r="X2903" i="15"/>
  <c r="W2903" i="15"/>
  <c r="AE2902" i="15"/>
  <c r="AD2902" i="15"/>
  <c r="AC2902" i="15"/>
  <c r="AB2902" i="15"/>
  <c r="AA2902" i="15"/>
  <c r="Z2902" i="15"/>
  <c r="Y2902" i="15"/>
  <c r="X2902" i="15"/>
  <c r="W2902" i="15"/>
  <c r="AE2900" i="15"/>
  <c r="AD2900" i="15"/>
  <c r="AC2900" i="15"/>
  <c r="AB2900" i="15"/>
  <c r="AA2900" i="15"/>
  <c r="Z2900" i="15"/>
  <c r="Y2900" i="15"/>
  <c r="X2900" i="15"/>
  <c r="W2900" i="15"/>
  <c r="AE2899" i="15"/>
  <c r="AD2899" i="15"/>
  <c r="AC2899" i="15"/>
  <c r="AB2899" i="15"/>
  <c r="AA2899" i="15"/>
  <c r="Z2899" i="15"/>
  <c r="Y2899" i="15"/>
  <c r="X2899" i="15"/>
  <c r="W2899" i="15"/>
  <c r="AE2898" i="15"/>
  <c r="AD2898" i="15"/>
  <c r="AC2898" i="15"/>
  <c r="AB2898" i="15"/>
  <c r="AA2898" i="15"/>
  <c r="Z2898" i="15"/>
  <c r="Y2898" i="15"/>
  <c r="X2898" i="15"/>
  <c r="W2898" i="15"/>
  <c r="AE2897" i="15"/>
  <c r="AD2897" i="15"/>
  <c r="AC2897" i="15"/>
  <c r="AB2897" i="15"/>
  <c r="AA2897" i="15"/>
  <c r="Z2897" i="15"/>
  <c r="Y2897" i="15"/>
  <c r="X2897" i="15"/>
  <c r="W2897" i="15"/>
  <c r="AE2896" i="15"/>
  <c r="AD2896" i="15"/>
  <c r="AC2896" i="15"/>
  <c r="AB2896" i="15"/>
  <c r="AA2896" i="15"/>
  <c r="Z2896" i="15"/>
  <c r="Y2896" i="15"/>
  <c r="X2896" i="15"/>
  <c r="W2896" i="15"/>
  <c r="AE2895" i="15"/>
  <c r="AD2895" i="15"/>
  <c r="AC2895" i="15"/>
  <c r="AB2895" i="15"/>
  <c r="AA2895" i="15"/>
  <c r="Z2895" i="15"/>
  <c r="Y2895" i="15"/>
  <c r="X2895" i="15"/>
  <c r="W2895" i="15"/>
  <c r="AE2894" i="15"/>
  <c r="AD2894" i="15"/>
  <c r="AC2894" i="15"/>
  <c r="AB2894" i="15"/>
  <c r="AA2894" i="15"/>
  <c r="Z2894" i="15"/>
  <c r="Y2894" i="15"/>
  <c r="X2894" i="15"/>
  <c r="W2894" i="15"/>
  <c r="AE2893" i="15"/>
  <c r="AD2893" i="15"/>
  <c r="AC2893" i="15"/>
  <c r="AB2893" i="15"/>
  <c r="AA2893" i="15"/>
  <c r="Z2893" i="15"/>
  <c r="Y2893" i="15"/>
  <c r="X2893" i="15"/>
  <c r="W2893" i="15"/>
  <c r="AE2901" i="15"/>
  <c r="AD2901" i="15"/>
  <c r="AC2901" i="15"/>
  <c r="AB2901" i="15"/>
  <c r="AA2901" i="15"/>
  <c r="Z2901" i="15"/>
  <c r="Y2901" i="15"/>
  <c r="X2901" i="15"/>
  <c r="W2901" i="15"/>
  <c r="AE2892" i="15"/>
  <c r="AD2892" i="15"/>
  <c r="AC2892" i="15"/>
  <c r="AB2892" i="15"/>
  <c r="AA2892" i="15"/>
  <c r="Z2892" i="15"/>
  <c r="Y2892" i="15"/>
  <c r="X2892" i="15"/>
  <c r="W2892" i="15"/>
  <c r="AE2891" i="15"/>
  <c r="AD2891" i="15"/>
  <c r="AC2891" i="15"/>
  <c r="AB2891" i="15"/>
  <c r="AA2891" i="15"/>
  <c r="Z2891" i="15"/>
  <c r="Y2891" i="15"/>
  <c r="X2891" i="15"/>
  <c r="W2891" i="15"/>
  <c r="AE2890" i="15"/>
  <c r="AD2890" i="15"/>
  <c r="AC2890" i="15"/>
  <c r="AB2890" i="15"/>
  <c r="AA2890" i="15"/>
  <c r="Z2890" i="15"/>
  <c r="Y2890" i="15"/>
  <c r="X2890" i="15"/>
  <c r="W2890" i="15"/>
  <c r="AE2889" i="15"/>
  <c r="AD2889" i="15"/>
  <c r="AC2889" i="15"/>
  <c r="AB2889" i="15"/>
  <c r="AA2889" i="15"/>
  <c r="Z2889" i="15"/>
  <c r="Y2889" i="15"/>
  <c r="X2889" i="15"/>
  <c r="W2889" i="15"/>
  <c r="AE2888" i="15"/>
  <c r="AD2888" i="15"/>
  <c r="AC2888" i="15"/>
  <c r="AB2888" i="15"/>
  <c r="AA2888" i="15"/>
  <c r="Z2888" i="15"/>
  <c r="Y2888" i="15"/>
  <c r="X2888" i="15"/>
  <c r="W2888" i="15"/>
  <c r="AE2887" i="15"/>
  <c r="AD2887" i="15"/>
  <c r="AC2887" i="15"/>
  <c r="AB2887" i="15"/>
  <c r="AA2887" i="15"/>
  <c r="Z2887" i="15"/>
  <c r="Y2887" i="15"/>
  <c r="X2887" i="15"/>
  <c r="W2887" i="15"/>
  <c r="AE2886" i="15"/>
  <c r="AD2886" i="15"/>
  <c r="AC2886" i="15"/>
  <c r="AB2886" i="15"/>
  <c r="AA2886" i="15"/>
  <c r="Z2886" i="15"/>
  <c r="Y2886" i="15"/>
  <c r="X2886" i="15"/>
  <c r="W2886" i="15"/>
  <c r="AE2885" i="15"/>
  <c r="AD2885" i="15"/>
  <c r="AC2885" i="15"/>
  <c r="AB2885" i="15"/>
  <c r="AA2885" i="15"/>
  <c r="Z2885" i="15"/>
  <c r="Y2885" i="15"/>
  <c r="X2885" i="15"/>
  <c r="W2885" i="15"/>
  <c r="AE2884" i="15"/>
  <c r="AD2884" i="15"/>
  <c r="AC2884" i="15"/>
  <c r="AB2884" i="15"/>
  <c r="AA2884" i="15"/>
  <c r="Z2884" i="15"/>
  <c r="Y2884" i="15"/>
  <c r="X2884" i="15"/>
  <c r="W2884" i="15"/>
  <c r="AE2883" i="15"/>
  <c r="AD2883" i="15"/>
  <c r="AC2883" i="15"/>
  <c r="AB2883" i="15"/>
  <c r="AA2883" i="15"/>
  <c r="Z2883" i="15"/>
  <c r="Y2883" i="15"/>
  <c r="X2883" i="15"/>
  <c r="W2883" i="15"/>
  <c r="AE2882" i="15"/>
  <c r="AD2882" i="15"/>
  <c r="AC2882" i="15"/>
  <c r="AB2882" i="15"/>
  <c r="AA2882" i="15"/>
  <c r="Z2882" i="15"/>
  <c r="Y2882" i="15"/>
  <c r="X2882" i="15"/>
  <c r="W2882" i="15"/>
  <c r="AE2881" i="15"/>
  <c r="AD2881" i="15"/>
  <c r="AC2881" i="15"/>
  <c r="AB2881" i="15"/>
  <c r="AA2881" i="15"/>
  <c r="Z2881" i="15"/>
  <c r="Y2881" i="15"/>
  <c r="X2881" i="15"/>
  <c r="W2881" i="15"/>
  <c r="AE2880" i="15"/>
  <c r="AD2880" i="15"/>
  <c r="AC2880" i="15"/>
  <c r="AB2880" i="15"/>
  <c r="AA2880" i="15"/>
  <c r="Z2880" i="15"/>
  <c r="Y2880" i="15"/>
  <c r="X2880" i="15"/>
  <c r="W2880" i="15"/>
  <c r="AE2879" i="15"/>
  <c r="AD2879" i="15"/>
  <c r="AC2879" i="15"/>
  <c r="AB2879" i="15"/>
  <c r="AA2879" i="15"/>
  <c r="Z2879" i="15"/>
  <c r="Y2879" i="15"/>
  <c r="X2879" i="15"/>
  <c r="W2879" i="15"/>
  <c r="AE2878" i="15"/>
  <c r="AD2878" i="15"/>
  <c r="AC2878" i="15"/>
  <c r="AB2878" i="15"/>
  <c r="AA2878" i="15"/>
  <c r="Z2878" i="15"/>
  <c r="Y2878" i="15"/>
  <c r="X2878" i="15"/>
  <c r="W2878" i="15"/>
  <c r="AE2877" i="15"/>
  <c r="AD2877" i="15"/>
  <c r="AC2877" i="15"/>
  <c r="AB2877" i="15"/>
  <c r="AA2877" i="15"/>
  <c r="Z2877" i="15"/>
  <c r="Y2877" i="15"/>
  <c r="X2877" i="15"/>
  <c r="W2877" i="15"/>
  <c r="AE2876" i="15"/>
  <c r="AD2876" i="15"/>
  <c r="AC2876" i="15"/>
  <c r="AB2876" i="15"/>
  <c r="AA2876" i="15"/>
  <c r="Z2876" i="15"/>
  <c r="Y2876" i="15"/>
  <c r="X2876" i="15"/>
  <c r="W2876" i="15"/>
  <c r="AE2875" i="15"/>
  <c r="AD2875" i="15"/>
  <c r="AC2875" i="15"/>
  <c r="AB2875" i="15"/>
  <c r="AA2875" i="15"/>
  <c r="Z2875" i="15"/>
  <c r="Y2875" i="15"/>
  <c r="X2875" i="15"/>
  <c r="W2875" i="15"/>
  <c r="AE2874" i="15"/>
  <c r="AD2874" i="15"/>
  <c r="AC2874" i="15"/>
  <c r="AB2874" i="15"/>
  <c r="AA2874" i="15"/>
  <c r="Z2874" i="15"/>
  <c r="Y2874" i="15"/>
  <c r="X2874" i="15"/>
  <c r="W2874" i="15"/>
  <c r="AE2873" i="15"/>
  <c r="AD2873" i="15"/>
  <c r="AC2873" i="15"/>
  <c r="AB2873" i="15"/>
  <c r="AA2873" i="15"/>
  <c r="Z2873" i="15"/>
  <c r="Y2873" i="15"/>
  <c r="X2873" i="15"/>
  <c r="W2873" i="15"/>
  <c r="AE2872" i="15"/>
  <c r="AD2872" i="15"/>
  <c r="AC2872" i="15"/>
  <c r="AB2872" i="15"/>
  <c r="AA2872" i="15"/>
  <c r="Z2872" i="15"/>
  <c r="Y2872" i="15"/>
  <c r="X2872" i="15"/>
  <c r="W2872" i="15"/>
  <c r="AE2871" i="15"/>
  <c r="AD2871" i="15"/>
  <c r="AC2871" i="15"/>
  <c r="AB2871" i="15"/>
  <c r="AA2871" i="15"/>
  <c r="Z2871" i="15"/>
  <c r="Y2871" i="15"/>
  <c r="X2871" i="15"/>
  <c r="W2871" i="15"/>
  <c r="AE2870" i="15"/>
  <c r="AD2870" i="15"/>
  <c r="AC2870" i="15"/>
  <c r="AB2870" i="15"/>
  <c r="AA2870" i="15"/>
  <c r="Z2870" i="15"/>
  <c r="Y2870" i="15"/>
  <c r="X2870" i="15"/>
  <c r="W2870" i="15"/>
  <c r="AE2869" i="15"/>
  <c r="AD2869" i="15"/>
  <c r="AC2869" i="15"/>
  <c r="AB2869" i="15"/>
  <c r="AA2869" i="15"/>
  <c r="Z2869" i="15"/>
  <c r="Y2869" i="15"/>
  <c r="X2869" i="15"/>
  <c r="W2869" i="15"/>
  <c r="AE2868" i="15"/>
  <c r="AD2868" i="15"/>
  <c r="AC2868" i="15"/>
  <c r="AB2868" i="15"/>
  <c r="AA2868" i="15"/>
  <c r="Z2868" i="15"/>
  <c r="Y2868" i="15"/>
  <c r="X2868" i="15"/>
  <c r="W2868" i="15"/>
  <c r="AE2867" i="15"/>
  <c r="AD2867" i="15"/>
  <c r="AC2867" i="15"/>
  <c r="AB2867" i="15"/>
  <c r="AA2867" i="15"/>
  <c r="Z2867" i="15"/>
  <c r="Y2867" i="15"/>
  <c r="X2867" i="15"/>
  <c r="W2867" i="15"/>
  <c r="AE2866" i="15"/>
  <c r="AD2866" i="15"/>
  <c r="AC2866" i="15"/>
  <c r="AB2866" i="15"/>
  <c r="AA2866" i="15"/>
  <c r="Z2866" i="15"/>
  <c r="Y2866" i="15"/>
  <c r="X2866" i="15"/>
  <c r="W2866" i="15"/>
  <c r="AE2865" i="15"/>
  <c r="AD2865" i="15"/>
  <c r="AC2865" i="15"/>
  <c r="AB2865" i="15"/>
  <c r="AA2865" i="15"/>
  <c r="Z2865" i="15"/>
  <c r="Y2865" i="15"/>
  <c r="X2865" i="15"/>
  <c r="W2865" i="15"/>
  <c r="AE2864" i="15"/>
  <c r="AD2864" i="15"/>
  <c r="AC2864" i="15"/>
  <c r="AB2864" i="15"/>
  <c r="AA2864" i="15"/>
  <c r="Z2864" i="15"/>
  <c r="Y2864" i="15"/>
  <c r="X2864" i="15"/>
  <c r="W2864" i="15"/>
  <c r="AE2863" i="15"/>
  <c r="AD2863" i="15"/>
  <c r="AC2863" i="15"/>
  <c r="AB2863" i="15"/>
  <c r="AA2863" i="15"/>
  <c r="Z2863" i="15"/>
  <c r="Y2863" i="15"/>
  <c r="X2863" i="15"/>
  <c r="W2863" i="15"/>
  <c r="AE2862" i="15"/>
  <c r="AD2862" i="15"/>
  <c r="AC2862" i="15"/>
  <c r="AB2862" i="15"/>
  <c r="AA2862" i="15"/>
  <c r="Z2862" i="15"/>
  <c r="Y2862" i="15"/>
  <c r="X2862" i="15"/>
  <c r="W2862" i="15"/>
  <c r="AE2861" i="15"/>
  <c r="AD2861" i="15"/>
  <c r="AC2861" i="15"/>
  <c r="AB2861" i="15"/>
  <c r="AA2861" i="15"/>
  <c r="Z2861" i="15"/>
  <c r="Y2861" i="15"/>
  <c r="X2861" i="15"/>
  <c r="W2861" i="15"/>
  <c r="AE2860" i="15"/>
  <c r="AD2860" i="15"/>
  <c r="AC2860" i="15"/>
  <c r="AB2860" i="15"/>
  <c r="AA2860" i="15"/>
  <c r="Z2860" i="15"/>
  <c r="Y2860" i="15"/>
  <c r="X2860" i="15"/>
  <c r="W2860" i="15"/>
  <c r="AE2859" i="15"/>
  <c r="AD2859" i="15"/>
  <c r="AC2859" i="15"/>
  <c r="AB2859" i="15"/>
  <c r="AA2859" i="15"/>
  <c r="Z2859" i="15"/>
  <c r="Y2859" i="15"/>
  <c r="X2859" i="15"/>
  <c r="W2859" i="15"/>
  <c r="AE2858" i="15"/>
  <c r="AD2858" i="15"/>
  <c r="AC2858" i="15"/>
  <c r="AB2858" i="15"/>
  <c r="AA2858" i="15"/>
  <c r="Z2858" i="15"/>
  <c r="Y2858" i="15"/>
  <c r="X2858" i="15"/>
  <c r="W2858" i="15"/>
  <c r="AE2857" i="15"/>
  <c r="AD2857" i="15"/>
  <c r="AC2857" i="15"/>
  <c r="AB2857" i="15"/>
  <c r="AA2857" i="15"/>
  <c r="Z2857" i="15"/>
  <c r="Y2857" i="15"/>
  <c r="X2857" i="15"/>
  <c r="W2857" i="15"/>
  <c r="AE2856" i="15"/>
  <c r="AD2856" i="15"/>
  <c r="AC2856" i="15"/>
  <c r="AB2856" i="15"/>
  <c r="AA2856" i="15"/>
  <c r="Z2856" i="15"/>
  <c r="Y2856" i="15"/>
  <c r="X2856" i="15"/>
  <c r="W2856" i="15"/>
  <c r="AE2855" i="15"/>
  <c r="AD2855" i="15"/>
  <c r="AC2855" i="15"/>
  <c r="AB2855" i="15"/>
  <c r="AA2855" i="15"/>
  <c r="Z2855" i="15"/>
  <c r="Y2855" i="15"/>
  <c r="X2855" i="15"/>
  <c r="W2855" i="15"/>
  <c r="AE2854" i="15"/>
  <c r="AD2854" i="15"/>
  <c r="AC2854" i="15"/>
  <c r="AB2854" i="15"/>
  <c r="AA2854" i="15"/>
  <c r="Z2854" i="15"/>
  <c r="Y2854" i="15"/>
  <c r="X2854" i="15"/>
  <c r="W2854" i="15"/>
  <c r="AE2853" i="15"/>
  <c r="AD2853" i="15"/>
  <c r="AC2853" i="15"/>
  <c r="AB2853" i="15"/>
  <c r="AA2853" i="15"/>
  <c r="Z2853" i="15"/>
  <c r="Y2853" i="15"/>
  <c r="X2853" i="15"/>
  <c r="W2853" i="15"/>
  <c r="AE2852" i="15"/>
  <c r="AD2852" i="15"/>
  <c r="AC2852" i="15"/>
  <c r="AB2852" i="15"/>
  <c r="AA2852" i="15"/>
  <c r="Z2852" i="15"/>
  <c r="Y2852" i="15"/>
  <c r="X2852" i="15"/>
  <c r="W2852" i="15"/>
  <c r="AE2851" i="15"/>
  <c r="AD2851" i="15"/>
  <c r="AC2851" i="15"/>
  <c r="AB2851" i="15"/>
  <c r="AA2851" i="15"/>
  <c r="Z2851" i="15"/>
  <c r="Y2851" i="15"/>
  <c r="X2851" i="15"/>
  <c r="W2851" i="15"/>
  <c r="AE2850" i="15"/>
  <c r="AD2850" i="15"/>
  <c r="AC2850" i="15"/>
  <c r="AB2850" i="15"/>
  <c r="AA2850" i="15"/>
  <c r="Z2850" i="15"/>
  <c r="Y2850" i="15"/>
  <c r="X2850" i="15"/>
  <c r="W2850" i="15"/>
  <c r="AE2849" i="15"/>
  <c r="AD2849" i="15"/>
  <c r="AC2849" i="15"/>
  <c r="AB2849" i="15"/>
  <c r="AA2849" i="15"/>
  <c r="Z2849" i="15"/>
  <c r="Y2849" i="15"/>
  <c r="X2849" i="15"/>
  <c r="W2849" i="15"/>
  <c r="AE2848" i="15"/>
  <c r="AD2848" i="15"/>
  <c r="AC2848" i="15"/>
  <c r="AB2848" i="15"/>
  <c r="AA2848" i="15"/>
  <c r="Z2848" i="15"/>
  <c r="Y2848" i="15"/>
  <c r="X2848" i="15"/>
  <c r="W2848" i="15"/>
  <c r="AE2847" i="15"/>
  <c r="AD2847" i="15"/>
  <c r="AC2847" i="15"/>
  <c r="AB2847" i="15"/>
  <c r="AA2847" i="15"/>
  <c r="Z2847" i="15"/>
  <c r="Y2847" i="15"/>
  <c r="X2847" i="15"/>
  <c r="W2847" i="15"/>
  <c r="AE2846" i="15"/>
  <c r="AD2846" i="15"/>
  <c r="AC2846" i="15"/>
  <c r="AB2846" i="15"/>
  <c r="AA2846" i="15"/>
  <c r="Z2846" i="15"/>
  <c r="Y2846" i="15"/>
  <c r="X2846" i="15"/>
  <c r="W2846" i="15"/>
  <c r="AE2845" i="15"/>
  <c r="AD2845" i="15"/>
  <c r="AC2845" i="15"/>
  <c r="AB2845" i="15"/>
  <c r="AA2845" i="15"/>
  <c r="Z2845" i="15"/>
  <c r="Y2845" i="15"/>
  <c r="X2845" i="15"/>
  <c r="W2845" i="15"/>
  <c r="AE2844" i="15"/>
  <c r="AD2844" i="15"/>
  <c r="AC2844" i="15"/>
  <c r="AB2844" i="15"/>
  <c r="AA2844" i="15"/>
  <c r="Z2844" i="15"/>
  <c r="Y2844" i="15"/>
  <c r="X2844" i="15"/>
  <c r="W2844" i="15"/>
  <c r="AE2843" i="15"/>
  <c r="AD2843" i="15"/>
  <c r="AC2843" i="15"/>
  <c r="AB2843" i="15"/>
  <c r="AA2843" i="15"/>
  <c r="Z2843" i="15"/>
  <c r="Y2843" i="15"/>
  <c r="X2843" i="15"/>
  <c r="W2843" i="15"/>
  <c r="AE2842" i="15"/>
  <c r="AD2842" i="15"/>
  <c r="AC2842" i="15"/>
  <c r="AB2842" i="15"/>
  <c r="AA2842" i="15"/>
  <c r="Z2842" i="15"/>
  <c r="Y2842" i="15"/>
  <c r="X2842" i="15"/>
  <c r="W2842" i="15"/>
  <c r="AE2841" i="15"/>
  <c r="AD2841" i="15"/>
  <c r="AC2841" i="15"/>
  <c r="AB2841" i="15"/>
  <c r="AA2841" i="15"/>
  <c r="Z2841" i="15"/>
  <c r="Y2841" i="15"/>
  <c r="X2841" i="15"/>
  <c r="W2841" i="15"/>
  <c r="AE2840" i="15"/>
  <c r="AD2840" i="15"/>
  <c r="AC2840" i="15"/>
  <c r="AB2840" i="15"/>
  <c r="AA2840" i="15"/>
  <c r="Z2840" i="15"/>
  <c r="Y2840" i="15"/>
  <c r="X2840" i="15"/>
  <c r="W2840" i="15"/>
  <c r="AE2839" i="15"/>
  <c r="AD2839" i="15"/>
  <c r="AC2839" i="15"/>
  <c r="AB2839" i="15"/>
  <c r="AA2839" i="15"/>
  <c r="Z2839" i="15"/>
  <c r="Y2839" i="15"/>
  <c r="X2839" i="15"/>
  <c r="W2839" i="15"/>
  <c r="AE2838" i="15"/>
  <c r="AD2838" i="15"/>
  <c r="AC2838" i="15"/>
  <c r="AB2838" i="15"/>
  <c r="AA2838" i="15"/>
  <c r="Z2838" i="15"/>
  <c r="Y2838" i="15"/>
  <c r="X2838" i="15"/>
  <c r="W2838" i="15"/>
  <c r="AE2837" i="15"/>
  <c r="AD2837" i="15"/>
  <c r="AC2837" i="15"/>
  <c r="AB2837" i="15"/>
  <c r="AA2837" i="15"/>
  <c r="Z2837" i="15"/>
  <c r="Y2837" i="15"/>
  <c r="X2837" i="15"/>
  <c r="W2837" i="15"/>
  <c r="AE2836" i="15"/>
  <c r="AD2836" i="15"/>
  <c r="AC2836" i="15"/>
  <c r="AB2836" i="15"/>
  <c r="AA2836" i="15"/>
  <c r="Z2836" i="15"/>
  <c r="Y2836" i="15"/>
  <c r="X2836" i="15"/>
  <c r="W2836" i="15"/>
  <c r="AE2835" i="15"/>
  <c r="AD2835" i="15"/>
  <c r="AC2835" i="15"/>
  <c r="AB2835" i="15"/>
  <c r="AA2835" i="15"/>
  <c r="Z2835" i="15"/>
  <c r="Y2835" i="15"/>
  <c r="X2835" i="15"/>
  <c r="W2835" i="15"/>
  <c r="AE2834" i="15"/>
  <c r="AD2834" i="15"/>
  <c r="AC2834" i="15"/>
  <c r="AB2834" i="15"/>
  <c r="AA2834" i="15"/>
  <c r="Z2834" i="15"/>
  <c r="Y2834" i="15"/>
  <c r="X2834" i="15"/>
  <c r="W2834" i="15"/>
  <c r="AE2833" i="15"/>
  <c r="AD2833" i="15"/>
  <c r="AC2833" i="15"/>
  <c r="AB2833" i="15"/>
  <c r="AA2833" i="15"/>
  <c r="Z2833" i="15"/>
  <c r="Y2833" i="15"/>
  <c r="X2833" i="15"/>
  <c r="W2833" i="15"/>
  <c r="AE2832" i="15"/>
  <c r="AD2832" i="15"/>
  <c r="AC2832" i="15"/>
  <c r="AB2832" i="15"/>
  <c r="AA2832" i="15"/>
  <c r="Z2832" i="15"/>
  <c r="Y2832" i="15"/>
  <c r="X2832" i="15"/>
  <c r="W2832" i="15"/>
  <c r="AE2831" i="15"/>
  <c r="AD2831" i="15"/>
  <c r="AC2831" i="15"/>
  <c r="AB2831" i="15"/>
  <c r="AA2831" i="15"/>
  <c r="Z2831" i="15"/>
  <c r="Y2831" i="15"/>
  <c r="X2831" i="15"/>
  <c r="W2831" i="15"/>
  <c r="AE2830" i="15"/>
  <c r="AD2830" i="15"/>
  <c r="AC2830" i="15"/>
  <c r="AB2830" i="15"/>
  <c r="AA2830" i="15"/>
  <c r="Z2830" i="15"/>
  <c r="Y2830" i="15"/>
  <c r="X2830" i="15"/>
  <c r="W2830" i="15"/>
  <c r="AE2829" i="15"/>
  <c r="AD2829" i="15"/>
  <c r="AC2829" i="15"/>
  <c r="AB2829" i="15"/>
  <c r="AA2829" i="15"/>
  <c r="Z2829" i="15"/>
  <c r="Y2829" i="15"/>
  <c r="X2829" i="15"/>
  <c r="W2829" i="15"/>
  <c r="AE2828" i="15"/>
  <c r="AD2828" i="15"/>
  <c r="AC2828" i="15"/>
  <c r="AB2828" i="15"/>
  <c r="AA2828" i="15"/>
  <c r="Z2828" i="15"/>
  <c r="Y2828" i="15"/>
  <c r="X2828" i="15"/>
  <c r="W2828" i="15"/>
  <c r="AE2826" i="15"/>
  <c r="AD2826" i="15"/>
  <c r="AC2826" i="15"/>
  <c r="AB2826" i="15"/>
  <c r="AA2826" i="15"/>
  <c r="Z2826" i="15"/>
  <c r="Y2826" i="15"/>
  <c r="X2826" i="15"/>
  <c r="W2826" i="15"/>
  <c r="AE2825" i="15"/>
  <c r="AD2825" i="15"/>
  <c r="AC2825" i="15"/>
  <c r="AB2825" i="15"/>
  <c r="AA2825" i="15"/>
  <c r="Z2825" i="15"/>
  <c r="Y2825" i="15"/>
  <c r="X2825" i="15"/>
  <c r="W2825" i="15"/>
  <c r="AE2824" i="15"/>
  <c r="AD2824" i="15"/>
  <c r="AC2824" i="15"/>
  <c r="AB2824" i="15"/>
  <c r="AA2824" i="15"/>
  <c r="Z2824" i="15"/>
  <c r="Y2824" i="15"/>
  <c r="X2824" i="15"/>
  <c r="W2824" i="15"/>
  <c r="AE2823" i="15"/>
  <c r="AD2823" i="15"/>
  <c r="AC2823" i="15"/>
  <c r="AB2823" i="15"/>
  <c r="AA2823" i="15"/>
  <c r="Z2823" i="15"/>
  <c r="Y2823" i="15"/>
  <c r="X2823" i="15"/>
  <c r="W2823" i="15"/>
  <c r="AE2822" i="15"/>
  <c r="AD2822" i="15"/>
  <c r="AC2822" i="15"/>
  <c r="AB2822" i="15"/>
  <c r="AA2822" i="15"/>
  <c r="Z2822" i="15"/>
  <c r="Y2822" i="15"/>
  <c r="X2822" i="15"/>
  <c r="W2822" i="15"/>
  <c r="AE2821" i="15"/>
  <c r="AD2821" i="15"/>
  <c r="AC2821" i="15"/>
  <c r="AB2821" i="15"/>
  <c r="AA2821" i="15"/>
  <c r="Z2821" i="15"/>
  <c r="Y2821" i="15"/>
  <c r="X2821" i="15"/>
  <c r="W2821" i="15"/>
  <c r="AE2820" i="15"/>
  <c r="AD2820" i="15"/>
  <c r="AC2820" i="15"/>
  <c r="AB2820" i="15"/>
  <c r="AA2820" i="15"/>
  <c r="Z2820" i="15"/>
  <c r="Y2820" i="15"/>
  <c r="X2820" i="15"/>
  <c r="W2820" i="15"/>
  <c r="AE2819" i="15"/>
  <c r="AD2819" i="15"/>
  <c r="AC2819" i="15"/>
  <c r="AB2819" i="15"/>
  <c r="AA2819" i="15"/>
  <c r="Z2819" i="15"/>
  <c r="Y2819" i="15"/>
  <c r="X2819" i="15"/>
  <c r="W2819" i="15"/>
  <c r="AE2818" i="15"/>
  <c r="AD2818" i="15"/>
  <c r="AC2818" i="15"/>
  <c r="AB2818" i="15"/>
  <c r="AA2818" i="15"/>
  <c r="Z2818" i="15"/>
  <c r="Y2818" i="15"/>
  <c r="X2818" i="15"/>
  <c r="W2818" i="15"/>
  <c r="AE2817" i="15"/>
  <c r="AD2817" i="15"/>
  <c r="AC2817" i="15"/>
  <c r="AB2817" i="15"/>
  <c r="AA2817" i="15"/>
  <c r="Z2817" i="15"/>
  <c r="Y2817" i="15"/>
  <c r="X2817" i="15"/>
  <c r="W2817" i="15"/>
  <c r="AE2816" i="15"/>
  <c r="AD2816" i="15"/>
  <c r="AC2816" i="15"/>
  <c r="AB2816" i="15"/>
  <c r="AA2816" i="15"/>
  <c r="Z2816" i="15"/>
  <c r="Y2816" i="15"/>
  <c r="X2816" i="15"/>
  <c r="W2816" i="15"/>
  <c r="AE2815" i="15"/>
  <c r="AD2815" i="15"/>
  <c r="AC2815" i="15"/>
  <c r="AB2815" i="15"/>
  <c r="AA2815" i="15"/>
  <c r="Z2815" i="15"/>
  <c r="Y2815" i="15"/>
  <c r="X2815" i="15"/>
  <c r="W2815" i="15"/>
  <c r="AE2814" i="15"/>
  <c r="AD2814" i="15"/>
  <c r="AC2814" i="15"/>
  <c r="AB2814" i="15"/>
  <c r="AA2814" i="15"/>
  <c r="Z2814" i="15"/>
  <c r="Y2814" i="15"/>
  <c r="X2814" i="15"/>
  <c r="W2814" i="15"/>
  <c r="AE2813" i="15"/>
  <c r="AD2813" i="15"/>
  <c r="AC2813" i="15"/>
  <c r="AB2813" i="15"/>
  <c r="AA2813" i="15"/>
  <c r="Z2813" i="15"/>
  <c r="Y2813" i="15"/>
  <c r="X2813" i="15"/>
  <c r="W2813" i="15"/>
  <c r="AE2812" i="15"/>
  <c r="AD2812" i="15"/>
  <c r="AC2812" i="15"/>
  <c r="AB2812" i="15"/>
  <c r="AA2812" i="15"/>
  <c r="Z2812" i="15"/>
  <c r="Y2812" i="15"/>
  <c r="X2812" i="15"/>
  <c r="W2812" i="15"/>
  <c r="AE2811" i="15"/>
  <c r="AD2811" i="15"/>
  <c r="AC2811" i="15"/>
  <c r="AB2811" i="15"/>
  <c r="AA2811" i="15"/>
  <c r="Z2811" i="15"/>
  <c r="Y2811" i="15"/>
  <c r="X2811" i="15"/>
  <c r="W2811" i="15"/>
  <c r="AE2810" i="15"/>
  <c r="AD2810" i="15"/>
  <c r="AC2810" i="15"/>
  <c r="AB2810" i="15"/>
  <c r="AA2810" i="15"/>
  <c r="Z2810" i="15"/>
  <c r="Y2810" i="15"/>
  <c r="X2810" i="15"/>
  <c r="W2810" i="15"/>
  <c r="AE2809" i="15"/>
  <c r="AD2809" i="15"/>
  <c r="AC2809" i="15"/>
  <c r="AB2809" i="15"/>
  <c r="AA2809" i="15"/>
  <c r="Z2809" i="15"/>
  <c r="Y2809" i="15"/>
  <c r="X2809" i="15"/>
  <c r="W2809" i="15"/>
  <c r="AE2808" i="15"/>
  <c r="AD2808" i="15"/>
  <c r="AC2808" i="15"/>
  <c r="AB2808" i="15"/>
  <c r="AA2808" i="15"/>
  <c r="Z2808" i="15"/>
  <c r="Y2808" i="15"/>
  <c r="X2808" i="15"/>
  <c r="W2808" i="15"/>
  <c r="AE2807" i="15"/>
  <c r="AD2807" i="15"/>
  <c r="AC2807" i="15"/>
  <c r="AB2807" i="15"/>
  <c r="AA2807" i="15"/>
  <c r="Z2807" i="15"/>
  <c r="Y2807" i="15"/>
  <c r="X2807" i="15"/>
  <c r="W2807" i="15"/>
  <c r="AE2806" i="15"/>
  <c r="AD2806" i="15"/>
  <c r="AC2806" i="15"/>
  <c r="AB2806" i="15"/>
  <c r="AA2806" i="15"/>
  <c r="Z2806" i="15"/>
  <c r="Y2806" i="15"/>
  <c r="X2806" i="15"/>
  <c r="W2806" i="15"/>
  <c r="AE2805" i="15"/>
  <c r="AD2805" i="15"/>
  <c r="AC2805" i="15"/>
  <c r="AB2805" i="15"/>
  <c r="AA2805" i="15"/>
  <c r="Z2805" i="15"/>
  <c r="Y2805" i="15"/>
  <c r="X2805" i="15"/>
  <c r="W2805" i="15"/>
  <c r="AE2804" i="15"/>
  <c r="AD2804" i="15"/>
  <c r="AC2804" i="15"/>
  <c r="AB2804" i="15"/>
  <c r="AA2804" i="15"/>
  <c r="Z2804" i="15"/>
  <c r="Y2804" i="15"/>
  <c r="X2804" i="15"/>
  <c r="W2804" i="15"/>
  <c r="AE2803" i="15"/>
  <c r="AD2803" i="15"/>
  <c r="AC2803" i="15"/>
  <c r="AB2803" i="15"/>
  <c r="AA2803" i="15"/>
  <c r="Z2803" i="15"/>
  <c r="Y2803" i="15"/>
  <c r="X2803" i="15"/>
  <c r="W2803" i="15"/>
  <c r="AE2802" i="15"/>
  <c r="AD2802" i="15"/>
  <c r="AC2802" i="15"/>
  <c r="AB2802" i="15"/>
  <c r="AA2802" i="15"/>
  <c r="Z2802" i="15"/>
  <c r="Y2802" i="15"/>
  <c r="X2802" i="15"/>
  <c r="W2802" i="15"/>
  <c r="AE2801" i="15"/>
  <c r="AD2801" i="15"/>
  <c r="AC2801" i="15"/>
  <c r="AB2801" i="15"/>
  <c r="AA2801" i="15"/>
  <c r="Z2801" i="15"/>
  <c r="Y2801" i="15"/>
  <c r="X2801" i="15"/>
  <c r="W2801" i="15"/>
  <c r="AE2800" i="15"/>
  <c r="AD2800" i="15"/>
  <c r="AC2800" i="15"/>
  <c r="AB2800" i="15"/>
  <c r="AA2800" i="15"/>
  <c r="Z2800" i="15"/>
  <c r="Y2800" i="15"/>
  <c r="X2800" i="15"/>
  <c r="W2800" i="15"/>
  <c r="AE2799" i="15"/>
  <c r="AD2799" i="15"/>
  <c r="AC2799" i="15"/>
  <c r="AB2799" i="15"/>
  <c r="AA2799" i="15"/>
  <c r="Z2799" i="15"/>
  <c r="Y2799" i="15"/>
  <c r="X2799" i="15"/>
  <c r="W2799" i="15"/>
  <c r="AE2798" i="15"/>
  <c r="AD2798" i="15"/>
  <c r="AC2798" i="15"/>
  <c r="AB2798" i="15"/>
  <c r="AA2798" i="15"/>
  <c r="Z2798" i="15"/>
  <c r="Y2798" i="15"/>
  <c r="X2798" i="15"/>
  <c r="W2798" i="15"/>
  <c r="AE2797" i="15"/>
  <c r="AD2797" i="15"/>
  <c r="AC2797" i="15"/>
  <c r="AB2797" i="15"/>
  <c r="AA2797" i="15"/>
  <c r="Z2797" i="15"/>
  <c r="Y2797" i="15"/>
  <c r="X2797" i="15"/>
  <c r="W2797" i="15"/>
  <c r="AE2796" i="15"/>
  <c r="AD2796" i="15"/>
  <c r="AC2796" i="15"/>
  <c r="AB2796" i="15"/>
  <c r="AA2796" i="15"/>
  <c r="Z2796" i="15"/>
  <c r="Y2796" i="15"/>
  <c r="X2796" i="15"/>
  <c r="W2796" i="15"/>
  <c r="AE2795" i="15"/>
  <c r="AD2795" i="15"/>
  <c r="AC2795" i="15"/>
  <c r="AB2795" i="15"/>
  <c r="AA2795" i="15"/>
  <c r="Z2795" i="15"/>
  <c r="Y2795" i="15"/>
  <c r="X2795" i="15"/>
  <c r="W2795" i="15"/>
  <c r="AE2794" i="15"/>
  <c r="AD2794" i="15"/>
  <c r="AC2794" i="15"/>
  <c r="AB2794" i="15"/>
  <c r="AA2794" i="15"/>
  <c r="Z2794" i="15"/>
  <c r="Y2794" i="15"/>
  <c r="X2794" i="15"/>
  <c r="W2794" i="15"/>
  <c r="AE2793" i="15"/>
  <c r="AD2793" i="15"/>
  <c r="AC2793" i="15"/>
  <c r="AB2793" i="15"/>
  <c r="AA2793" i="15"/>
  <c r="Z2793" i="15"/>
  <c r="Y2793" i="15"/>
  <c r="X2793" i="15"/>
  <c r="W2793" i="15"/>
  <c r="AE2792" i="15"/>
  <c r="AD2792" i="15"/>
  <c r="AC2792" i="15"/>
  <c r="AB2792" i="15"/>
  <c r="AA2792" i="15"/>
  <c r="Z2792" i="15"/>
  <c r="Y2792" i="15"/>
  <c r="X2792" i="15"/>
  <c r="W2792" i="15"/>
  <c r="AE2791" i="15"/>
  <c r="AD2791" i="15"/>
  <c r="AC2791" i="15"/>
  <c r="AB2791" i="15"/>
  <c r="AA2791" i="15"/>
  <c r="Z2791" i="15"/>
  <c r="Y2791" i="15"/>
  <c r="X2791" i="15"/>
  <c r="W2791" i="15"/>
  <c r="AE2790" i="15"/>
  <c r="AD2790" i="15"/>
  <c r="AC2790" i="15"/>
  <c r="AB2790" i="15"/>
  <c r="AA2790" i="15"/>
  <c r="Z2790" i="15"/>
  <c r="Y2790" i="15"/>
  <c r="X2790" i="15"/>
  <c r="W2790" i="15"/>
  <c r="AE2789" i="15"/>
  <c r="AD2789" i="15"/>
  <c r="AC2789" i="15"/>
  <c r="AB2789" i="15"/>
  <c r="AA2789" i="15"/>
  <c r="Z2789" i="15"/>
  <c r="Y2789" i="15"/>
  <c r="X2789" i="15"/>
  <c r="W2789" i="15"/>
  <c r="AE2788" i="15"/>
  <c r="AD2788" i="15"/>
  <c r="AC2788" i="15"/>
  <c r="AB2788" i="15"/>
  <c r="AA2788" i="15"/>
  <c r="Z2788" i="15"/>
  <c r="Y2788" i="15"/>
  <c r="X2788" i="15"/>
  <c r="W2788" i="15"/>
  <c r="AE2787" i="15"/>
  <c r="AD2787" i="15"/>
  <c r="AC2787" i="15"/>
  <c r="AB2787" i="15"/>
  <c r="AA2787" i="15"/>
  <c r="Z2787" i="15"/>
  <c r="Y2787" i="15"/>
  <c r="X2787" i="15"/>
  <c r="W2787" i="15"/>
  <c r="AE2786" i="15"/>
  <c r="AD2786" i="15"/>
  <c r="AC2786" i="15"/>
  <c r="AB2786" i="15"/>
  <c r="AA2786" i="15"/>
  <c r="Z2786" i="15"/>
  <c r="Y2786" i="15"/>
  <c r="X2786" i="15"/>
  <c r="W2786" i="15"/>
  <c r="AE2785" i="15"/>
  <c r="AD2785" i="15"/>
  <c r="AC2785" i="15"/>
  <c r="AB2785" i="15"/>
  <c r="AA2785" i="15"/>
  <c r="Z2785" i="15"/>
  <c r="Y2785" i="15"/>
  <c r="X2785" i="15"/>
  <c r="W2785" i="15"/>
  <c r="AE2784" i="15"/>
  <c r="AD2784" i="15"/>
  <c r="AC2784" i="15"/>
  <c r="AB2784" i="15"/>
  <c r="AA2784" i="15"/>
  <c r="Z2784" i="15"/>
  <c r="Y2784" i="15"/>
  <c r="X2784" i="15"/>
  <c r="W2784" i="15"/>
  <c r="AE2783" i="15"/>
  <c r="AD2783" i="15"/>
  <c r="AC2783" i="15"/>
  <c r="AB2783" i="15"/>
  <c r="AA2783" i="15"/>
  <c r="Z2783" i="15"/>
  <c r="Y2783" i="15"/>
  <c r="X2783" i="15"/>
  <c r="W2783" i="15"/>
  <c r="AE2782" i="15"/>
  <c r="AD2782" i="15"/>
  <c r="AC2782" i="15"/>
  <c r="AB2782" i="15"/>
  <c r="AA2782" i="15"/>
  <c r="Z2782" i="15"/>
  <c r="Y2782" i="15"/>
  <c r="X2782" i="15"/>
  <c r="W2782" i="15"/>
  <c r="AE2781" i="15"/>
  <c r="AD2781" i="15"/>
  <c r="AC2781" i="15"/>
  <c r="AB2781" i="15"/>
  <c r="AA2781" i="15"/>
  <c r="Z2781" i="15"/>
  <c r="Y2781" i="15"/>
  <c r="X2781" i="15"/>
  <c r="W2781" i="15"/>
  <c r="AE2780" i="15"/>
  <c r="AD2780" i="15"/>
  <c r="AC2780" i="15"/>
  <c r="AB2780" i="15"/>
  <c r="AA2780" i="15"/>
  <c r="Z2780" i="15"/>
  <c r="Y2780" i="15"/>
  <c r="X2780" i="15"/>
  <c r="W2780" i="15"/>
  <c r="AE2779" i="15"/>
  <c r="AD2779" i="15"/>
  <c r="AC2779" i="15"/>
  <c r="AB2779" i="15"/>
  <c r="AA2779" i="15"/>
  <c r="Z2779" i="15"/>
  <c r="Y2779" i="15"/>
  <c r="X2779" i="15"/>
  <c r="W2779" i="15"/>
  <c r="AE2778" i="15"/>
  <c r="AD2778" i="15"/>
  <c r="AC2778" i="15"/>
  <c r="AB2778" i="15"/>
  <c r="AA2778" i="15"/>
  <c r="Z2778" i="15"/>
  <c r="Y2778" i="15"/>
  <c r="X2778" i="15"/>
  <c r="W2778" i="15"/>
  <c r="AE2777" i="15"/>
  <c r="AD2777" i="15"/>
  <c r="AC2777" i="15"/>
  <c r="AB2777" i="15"/>
  <c r="AA2777" i="15"/>
  <c r="Z2777" i="15"/>
  <c r="Y2777" i="15"/>
  <c r="X2777" i="15"/>
  <c r="W2777" i="15"/>
  <c r="AE2776" i="15"/>
  <c r="AD2776" i="15"/>
  <c r="AC2776" i="15"/>
  <c r="AB2776" i="15"/>
  <c r="AA2776" i="15"/>
  <c r="Z2776" i="15"/>
  <c r="Y2776" i="15"/>
  <c r="X2776" i="15"/>
  <c r="W2776" i="15"/>
  <c r="AE2775" i="15"/>
  <c r="AD2775" i="15"/>
  <c r="AC2775" i="15"/>
  <c r="AB2775" i="15"/>
  <c r="AA2775" i="15"/>
  <c r="Z2775" i="15"/>
  <c r="Y2775" i="15"/>
  <c r="X2775" i="15"/>
  <c r="W2775" i="15"/>
  <c r="AE2774" i="15"/>
  <c r="AD2774" i="15"/>
  <c r="AC2774" i="15"/>
  <c r="AB2774" i="15"/>
  <c r="AA2774" i="15"/>
  <c r="Z2774" i="15"/>
  <c r="Y2774" i="15"/>
  <c r="X2774" i="15"/>
  <c r="W2774" i="15"/>
  <c r="AE2773" i="15"/>
  <c r="AD2773" i="15"/>
  <c r="AC2773" i="15"/>
  <c r="AB2773" i="15"/>
  <c r="AA2773" i="15"/>
  <c r="Z2773" i="15"/>
  <c r="Y2773" i="15"/>
  <c r="X2773" i="15"/>
  <c r="W2773" i="15"/>
  <c r="AE2772" i="15"/>
  <c r="AD2772" i="15"/>
  <c r="AC2772" i="15"/>
  <c r="AB2772" i="15"/>
  <c r="AA2772" i="15"/>
  <c r="Z2772" i="15"/>
  <c r="Y2772" i="15"/>
  <c r="X2772" i="15"/>
  <c r="W2772" i="15"/>
  <c r="AE2771" i="15"/>
  <c r="AD2771" i="15"/>
  <c r="AC2771" i="15"/>
  <c r="AB2771" i="15"/>
  <c r="AA2771" i="15"/>
  <c r="Z2771" i="15"/>
  <c r="Y2771" i="15"/>
  <c r="X2771" i="15"/>
  <c r="W2771" i="15"/>
  <c r="AE2770" i="15"/>
  <c r="AD2770" i="15"/>
  <c r="AC2770" i="15"/>
  <c r="AB2770" i="15"/>
  <c r="AA2770" i="15"/>
  <c r="Z2770" i="15"/>
  <c r="Y2770" i="15"/>
  <c r="X2770" i="15"/>
  <c r="W2770" i="15"/>
  <c r="AE2769" i="15"/>
  <c r="AD2769" i="15"/>
  <c r="AC2769" i="15"/>
  <c r="AB2769" i="15"/>
  <c r="AA2769" i="15"/>
  <c r="Z2769" i="15"/>
  <c r="Y2769" i="15"/>
  <c r="X2769" i="15"/>
  <c r="W2769" i="15"/>
  <c r="AE2768" i="15"/>
  <c r="AD2768" i="15"/>
  <c r="AC2768" i="15"/>
  <c r="AB2768" i="15"/>
  <c r="AA2768" i="15"/>
  <c r="Z2768" i="15"/>
  <c r="Y2768" i="15"/>
  <c r="X2768" i="15"/>
  <c r="W2768" i="15"/>
  <c r="AE2767" i="15"/>
  <c r="AD2767" i="15"/>
  <c r="AC2767" i="15"/>
  <c r="AB2767" i="15"/>
  <c r="AA2767" i="15"/>
  <c r="Z2767" i="15"/>
  <c r="Y2767" i="15"/>
  <c r="X2767" i="15"/>
  <c r="W2767" i="15"/>
  <c r="AE2766" i="15"/>
  <c r="AD2766" i="15"/>
  <c r="AC2766" i="15"/>
  <c r="AB2766" i="15"/>
  <c r="AA2766" i="15"/>
  <c r="Z2766" i="15"/>
  <c r="Y2766" i="15"/>
  <c r="X2766" i="15"/>
  <c r="W2766" i="15"/>
  <c r="AE2765" i="15"/>
  <c r="AD2765" i="15"/>
  <c r="AC2765" i="15"/>
  <c r="AB2765" i="15"/>
  <c r="AA2765" i="15"/>
  <c r="Z2765" i="15"/>
  <c r="Y2765" i="15"/>
  <c r="X2765" i="15"/>
  <c r="W2765" i="15"/>
  <c r="AE2764" i="15"/>
  <c r="AD2764" i="15"/>
  <c r="AC2764" i="15"/>
  <c r="AB2764" i="15"/>
  <c r="AA2764" i="15"/>
  <c r="Z2764" i="15"/>
  <c r="Y2764" i="15"/>
  <c r="X2764" i="15"/>
  <c r="W2764" i="15"/>
  <c r="AE2763" i="15"/>
  <c r="AD2763" i="15"/>
  <c r="AC2763" i="15"/>
  <c r="AB2763" i="15"/>
  <c r="AA2763" i="15"/>
  <c r="Z2763" i="15"/>
  <c r="Y2763" i="15"/>
  <c r="X2763" i="15"/>
  <c r="W2763" i="15"/>
  <c r="AE2762" i="15"/>
  <c r="AD2762" i="15"/>
  <c r="AC2762" i="15"/>
  <c r="AB2762" i="15"/>
  <c r="AA2762" i="15"/>
  <c r="Z2762" i="15"/>
  <c r="Y2762" i="15"/>
  <c r="X2762" i="15"/>
  <c r="W2762" i="15"/>
  <c r="AE2761" i="15"/>
  <c r="AD2761" i="15"/>
  <c r="AC2761" i="15"/>
  <c r="AB2761" i="15"/>
  <c r="AA2761" i="15"/>
  <c r="Z2761" i="15"/>
  <c r="Y2761" i="15"/>
  <c r="X2761" i="15"/>
  <c r="W2761" i="15"/>
  <c r="AE2760" i="15"/>
  <c r="AD2760" i="15"/>
  <c r="AC2760" i="15"/>
  <c r="AB2760" i="15"/>
  <c r="AA2760" i="15"/>
  <c r="Z2760" i="15"/>
  <c r="Y2760" i="15"/>
  <c r="X2760" i="15"/>
  <c r="W2760" i="15"/>
  <c r="AE2759" i="15"/>
  <c r="AD2759" i="15"/>
  <c r="AC2759" i="15"/>
  <c r="AB2759" i="15"/>
  <c r="AA2759" i="15"/>
  <c r="Z2759" i="15"/>
  <c r="Y2759" i="15"/>
  <c r="X2759" i="15"/>
  <c r="W2759" i="15"/>
  <c r="AE2758" i="15"/>
  <c r="AD2758" i="15"/>
  <c r="AC2758" i="15"/>
  <c r="AB2758" i="15"/>
  <c r="AA2758" i="15"/>
  <c r="Z2758" i="15"/>
  <c r="Y2758" i="15"/>
  <c r="X2758" i="15"/>
  <c r="W2758" i="15"/>
  <c r="AE2757" i="15"/>
  <c r="AD2757" i="15"/>
  <c r="AC2757" i="15"/>
  <c r="AB2757" i="15"/>
  <c r="AA2757" i="15"/>
  <c r="Z2757" i="15"/>
  <c r="Y2757" i="15"/>
  <c r="X2757" i="15"/>
  <c r="W2757" i="15"/>
  <c r="AE2756" i="15"/>
  <c r="AD2756" i="15"/>
  <c r="AC2756" i="15"/>
  <c r="AB2756" i="15"/>
  <c r="AA2756" i="15"/>
  <c r="Z2756" i="15"/>
  <c r="Y2756" i="15"/>
  <c r="X2756" i="15"/>
  <c r="W2756" i="15"/>
  <c r="AE2755" i="15"/>
  <c r="AD2755" i="15"/>
  <c r="AC2755" i="15"/>
  <c r="AB2755" i="15"/>
  <c r="AA2755" i="15"/>
  <c r="Z2755" i="15"/>
  <c r="Y2755" i="15"/>
  <c r="X2755" i="15"/>
  <c r="W2755" i="15"/>
  <c r="AE2754" i="15"/>
  <c r="AD2754" i="15"/>
  <c r="AC2754" i="15"/>
  <c r="AB2754" i="15"/>
  <c r="AA2754" i="15"/>
  <c r="Z2754" i="15"/>
  <c r="Y2754" i="15"/>
  <c r="X2754" i="15"/>
  <c r="W2754" i="15"/>
  <c r="AE2753" i="15"/>
  <c r="AD2753" i="15"/>
  <c r="AC2753" i="15"/>
  <c r="AB2753" i="15"/>
  <c r="AA2753" i="15"/>
  <c r="Z2753" i="15"/>
  <c r="Y2753" i="15"/>
  <c r="X2753" i="15"/>
  <c r="W2753" i="15"/>
  <c r="AE2752" i="15"/>
  <c r="AD2752" i="15"/>
  <c r="AC2752" i="15"/>
  <c r="AB2752" i="15"/>
  <c r="AA2752" i="15"/>
  <c r="Z2752" i="15"/>
  <c r="Y2752" i="15"/>
  <c r="X2752" i="15"/>
  <c r="W2752" i="15"/>
  <c r="AE2751" i="15"/>
  <c r="AD2751" i="15"/>
  <c r="AC2751" i="15"/>
  <c r="AB2751" i="15"/>
  <c r="AA2751" i="15"/>
  <c r="Z2751" i="15"/>
  <c r="Y2751" i="15"/>
  <c r="X2751" i="15"/>
  <c r="W2751" i="15"/>
  <c r="AE2750" i="15"/>
  <c r="AD2750" i="15"/>
  <c r="AC2750" i="15"/>
  <c r="AB2750" i="15"/>
  <c r="AA2750" i="15"/>
  <c r="Z2750" i="15"/>
  <c r="Y2750" i="15"/>
  <c r="X2750" i="15"/>
  <c r="W2750" i="15"/>
  <c r="AE2749" i="15"/>
  <c r="AD2749" i="15"/>
  <c r="AC2749" i="15"/>
  <c r="AB2749" i="15"/>
  <c r="AA2749" i="15"/>
  <c r="Z2749" i="15"/>
  <c r="Y2749" i="15"/>
  <c r="X2749" i="15"/>
  <c r="W2749" i="15"/>
  <c r="AE2748" i="15"/>
  <c r="AD2748" i="15"/>
  <c r="AC2748" i="15"/>
  <c r="AB2748" i="15"/>
  <c r="AA2748" i="15"/>
  <c r="Z2748" i="15"/>
  <c r="Y2748" i="15"/>
  <c r="X2748" i="15"/>
  <c r="W2748" i="15"/>
  <c r="AE2747" i="15"/>
  <c r="AD2747" i="15"/>
  <c r="AC2747" i="15"/>
  <c r="AB2747" i="15"/>
  <c r="AA2747" i="15"/>
  <c r="Z2747" i="15"/>
  <c r="Y2747" i="15"/>
  <c r="X2747" i="15"/>
  <c r="W2747" i="15"/>
  <c r="AE2746" i="15"/>
  <c r="AD2746" i="15"/>
  <c r="AC2746" i="15"/>
  <c r="AB2746" i="15"/>
  <c r="AA2746" i="15"/>
  <c r="Z2746" i="15"/>
  <c r="Y2746" i="15"/>
  <c r="X2746" i="15"/>
  <c r="W2746" i="15"/>
  <c r="AE2745" i="15"/>
  <c r="AD2745" i="15"/>
  <c r="AC2745" i="15"/>
  <c r="AB2745" i="15"/>
  <c r="AA2745" i="15"/>
  <c r="Z2745" i="15"/>
  <c r="Y2745" i="15"/>
  <c r="X2745" i="15"/>
  <c r="W2745" i="15"/>
  <c r="AE2744" i="15"/>
  <c r="AD2744" i="15"/>
  <c r="AC2744" i="15"/>
  <c r="AB2744" i="15"/>
  <c r="AA2744" i="15"/>
  <c r="Z2744" i="15"/>
  <c r="Y2744" i="15"/>
  <c r="X2744" i="15"/>
  <c r="W2744" i="15"/>
  <c r="AE2743" i="15"/>
  <c r="AD2743" i="15"/>
  <c r="AC2743" i="15"/>
  <c r="AB2743" i="15"/>
  <c r="AA2743" i="15"/>
  <c r="Z2743" i="15"/>
  <c r="Y2743" i="15"/>
  <c r="X2743" i="15"/>
  <c r="W2743" i="15"/>
  <c r="AE2742" i="15"/>
  <c r="AD2742" i="15"/>
  <c r="AC2742" i="15"/>
  <c r="AB2742" i="15"/>
  <c r="AA2742" i="15"/>
  <c r="Z2742" i="15"/>
  <c r="Y2742" i="15"/>
  <c r="X2742" i="15"/>
  <c r="W2742" i="15"/>
  <c r="AE2741" i="15"/>
  <c r="AD2741" i="15"/>
  <c r="AC2741" i="15"/>
  <c r="AB2741" i="15"/>
  <c r="AA2741" i="15"/>
  <c r="Z2741" i="15"/>
  <c r="Y2741" i="15"/>
  <c r="X2741" i="15"/>
  <c r="W2741" i="15"/>
  <c r="AE2740" i="15"/>
  <c r="AD2740" i="15"/>
  <c r="AC2740" i="15"/>
  <c r="AB2740" i="15"/>
  <c r="AA2740" i="15"/>
  <c r="Z2740" i="15"/>
  <c r="Y2740" i="15"/>
  <c r="X2740" i="15"/>
  <c r="W2740" i="15"/>
  <c r="AE2739" i="15"/>
  <c r="AD2739" i="15"/>
  <c r="AC2739" i="15"/>
  <c r="AB2739" i="15"/>
  <c r="AA2739" i="15"/>
  <c r="Z2739" i="15"/>
  <c r="Y2739" i="15"/>
  <c r="X2739" i="15"/>
  <c r="W2739" i="15"/>
  <c r="AE2738" i="15"/>
  <c r="AD2738" i="15"/>
  <c r="AC2738" i="15"/>
  <c r="AB2738" i="15"/>
  <c r="AA2738" i="15"/>
  <c r="Z2738" i="15"/>
  <c r="Y2738" i="15"/>
  <c r="X2738" i="15"/>
  <c r="W2738" i="15"/>
  <c r="AE2737" i="15"/>
  <c r="AD2737" i="15"/>
  <c r="AC2737" i="15"/>
  <c r="AB2737" i="15"/>
  <c r="AA2737" i="15"/>
  <c r="Z2737" i="15"/>
  <c r="Y2737" i="15"/>
  <c r="X2737" i="15"/>
  <c r="W2737" i="15"/>
  <c r="AE2736" i="15"/>
  <c r="AD2736" i="15"/>
  <c r="AC2736" i="15"/>
  <c r="AB2736" i="15"/>
  <c r="AA2736" i="15"/>
  <c r="Z2736" i="15"/>
  <c r="Y2736" i="15"/>
  <c r="X2736" i="15"/>
  <c r="W2736" i="15"/>
  <c r="AE2735" i="15"/>
  <c r="AD2735" i="15"/>
  <c r="AC2735" i="15"/>
  <c r="AB2735" i="15"/>
  <c r="AA2735" i="15"/>
  <c r="Z2735" i="15"/>
  <c r="Y2735" i="15"/>
  <c r="X2735" i="15"/>
  <c r="W2735" i="15"/>
  <c r="AE2734" i="15"/>
  <c r="AD2734" i="15"/>
  <c r="AC2734" i="15"/>
  <c r="AB2734" i="15"/>
  <c r="AA2734" i="15"/>
  <c r="Z2734" i="15"/>
  <c r="Y2734" i="15"/>
  <c r="X2734" i="15"/>
  <c r="W2734" i="15"/>
  <c r="AE2733" i="15"/>
  <c r="AD2733" i="15"/>
  <c r="AC2733" i="15"/>
  <c r="AB2733" i="15"/>
  <c r="AA2733" i="15"/>
  <c r="Z2733" i="15"/>
  <c r="Y2733" i="15"/>
  <c r="X2733" i="15"/>
  <c r="W2733" i="15"/>
  <c r="AE2732" i="15"/>
  <c r="AD2732" i="15"/>
  <c r="AC2732" i="15"/>
  <c r="AB2732" i="15"/>
  <c r="AA2732" i="15"/>
  <c r="Z2732" i="15"/>
  <c r="Y2732" i="15"/>
  <c r="X2732" i="15"/>
  <c r="W2732" i="15"/>
  <c r="AE2731" i="15"/>
  <c r="AD2731" i="15"/>
  <c r="AC2731" i="15"/>
  <c r="AB2731" i="15"/>
  <c r="AA2731" i="15"/>
  <c r="Z2731" i="15"/>
  <c r="Y2731" i="15"/>
  <c r="X2731" i="15"/>
  <c r="W2731" i="15"/>
  <c r="AE2730" i="15"/>
  <c r="AD2730" i="15"/>
  <c r="AC2730" i="15"/>
  <c r="AB2730" i="15"/>
  <c r="AA2730" i="15"/>
  <c r="Z2730" i="15"/>
  <c r="Y2730" i="15"/>
  <c r="X2730" i="15"/>
  <c r="W2730" i="15"/>
  <c r="AE2729" i="15"/>
  <c r="AD2729" i="15"/>
  <c r="AC2729" i="15"/>
  <c r="AB2729" i="15"/>
  <c r="AA2729" i="15"/>
  <c r="Z2729" i="15"/>
  <c r="Y2729" i="15"/>
  <c r="X2729" i="15"/>
  <c r="W2729" i="15"/>
  <c r="AE2728" i="15"/>
  <c r="AD2728" i="15"/>
  <c r="AC2728" i="15"/>
  <c r="AB2728" i="15"/>
  <c r="AA2728" i="15"/>
  <c r="Z2728" i="15"/>
  <c r="Y2728" i="15"/>
  <c r="X2728" i="15"/>
  <c r="W2728" i="15"/>
  <c r="AE2727" i="15"/>
  <c r="AD2727" i="15"/>
  <c r="AC2727" i="15"/>
  <c r="AB2727" i="15"/>
  <c r="AA2727" i="15"/>
  <c r="Z2727" i="15"/>
  <c r="Y2727" i="15"/>
  <c r="X2727" i="15"/>
  <c r="W2727" i="15"/>
  <c r="AE2726" i="15"/>
  <c r="AD2726" i="15"/>
  <c r="AC2726" i="15"/>
  <c r="AB2726" i="15"/>
  <c r="AA2726" i="15"/>
  <c r="Z2726" i="15"/>
  <c r="Y2726" i="15"/>
  <c r="X2726" i="15"/>
  <c r="W2726" i="15"/>
  <c r="AE2725" i="15"/>
  <c r="AD2725" i="15"/>
  <c r="AC2725" i="15"/>
  <c r="AB2725" i="15"/>
  <c r="AA2725" i="15"/>
  <c r="Z2725" i="15"/>
  <c r="Y2725" i="15"/>
  <c r="X2725" i="15"/>
  <c r="W2725" i="15"/>
  <c r="AE2724" i="15"/>
  <c r="AD2724" i="15"/>
  <c r="AC2724" i="15"/>
  <c r="AB2724" i="15"/>
  <c r="AA2724" i="15"/>
  <c r="Z2724" i="15"/>
  <c r="Y2724" i="15"/>
  <c r="X2724" i="15"/>
  <c r="W2724" i="15"/>
  <c r="AE2723" i="15"/>
  <c r="AD2723" i="15"/>
  <c r="AC2723" i="15"/>
  <c r="AB2723" i="15"/>
  <c r="AA2723" i="15"/>
  <c r="Z2723" i="15"/>
  <c r="Y2723" i="15"/>
  <c r="X2723" i="15"/>
  <c r="W2723" i="15"/>
  <c r="AE2722" i="15"/>
  <c r="AD2722" i="15"/>
  <c r="AC2722" i="15"/>
  <c r="AB2722" i="15"/>
  <c r="AA2722" i="15"/>
  <c r="Z2722" i="15"/>
  <c r="Y2722" i="15"/>
  <c r="X2722" i="15"/>
  <c r="W2722" i="15"/>
  <c r="AE2721" i="15"/>
  <c r="AD2721" i="15"/>
  <c r="AC2721" i="15"/>
  <c r="AB2721" i="15"/>
  <c r="AA2721" i="15"/>
  <c r="Z2721" i="15"/>
  <c r="Y2721" i="15"/>
  <c r="X2721" i="15"/>
  <c r="W2721" i="15"/>
  <c r="AE2720" i="15"/>
  <c r="AD2720" i="15"/>
  <c r="AC2720" i="15"/>
  <c r="AB2720" i="15"/>
  <c r="AA2720" i="15"/>
  <c r="Z2720" i="15"/>
  <c r="Y2720" i="15"/>
  <c r="X2720" i="15"/>
  <c r="W2720" i="15"/>
  <c r="AE2719" i="15"/>
  <c r="AD2719" i="15"/>
  <c r="AC2719" i="15"/>
  <c r="AB2719" i="15"/>
  <c r="AA2719" i="15"/>
  <c r="Z2719" i="15"/>
  <c r="Y2719" i="15"/>
  <c r="X2719" i="15"/>
  <c r="W2719" i="15"/>
  <c r="AE2718" i="15"/>
  <c r="AD2718" i="15"/>
  <c r="AC2718" i="15"/>
  <c r="AB2718" i="15"/>
  <c r="AA2718" i="15"/>
  <c r="Z2718" i="15"/>
  <c r="Y2718" i="15"/>
  <c r="X2718" i="15"/>
  <c r="W2718" i="15"/>
  <c r="AE2717" i="15"/>
  <c r="AD2717" i="15"/>
  <c r="AC2717" i="15"/>
  <c r="AB2717" i="15"/>
  <c r="AA2717" i="15"/>
  <c r="Z2717" i="15"/>
  <c r="Y2717" i="15"/>
  <c r="X2717" i="15"/>
  <c r="W2717" i="15"/>
  <c r="AE2716" i="15"/>
  <c r="AD2716" i="15"/>
  <c r="AC2716" i="15"/>
  <c r="AB2716" i="15"/>
  <c r="AA2716" i="15"/>
  <c r="Z2716" i="15"/>
  <c r="Y2716" i="15"/>
  <c r="X2716" i="15"/>
  <c r="W2716" i="15"/>
  <c r="AE2715" i="15"/>
  <c r="AD2715" i="15"/>
  <c r="AC2715" i="15"/>
  <c r="AB2715" i="15"/>
  <c r="AA2715" i="15"/>
  <c r="Z2715" i="15"/>
  <c r="Y2715" i="15"/>
  <c r="X2715" i="15"/>
  <c r="W2715" i="15"/>
  <c r="AE2714" i="15"/>
  <c r="AD2714" i="15"/>
  <c r="AC2714" i="15"/>
  <c r="AB2714" i="15"/>
  <c r="AA2714" i="15"/>
  <c r="Z2714" i="15"/>
  <c r="Y2714" i="15"/>
  <c r="X2714" i="15"/>
  <c r="W2714" i="15"/>
  <c r="AE2713" i="15"/>
  <c r="AD2713" i="15"/>
  <c r="AC2713" i="15"/>
  <c r="AB2713" i="15"/>
  <c r="AA2713" i="15"/>
  <c r="Z2713" i="15"/>
  <c r="Y2713" i="15"/>
  <c r="X2713" i="15"/>
  <c r="W2713" i="15"/>
  <c r="AE2712" i="15"/>
  <c r="AD2712" i="15"/>
  <c r="AC2712" i="15"/>
  <c r="AB2712" i="15"/>
  <c r="AA2712" i="15"/>
  <c r="Z2712" i="15"/>
  <c r="Y2712" i="15"/>
  <c r="X2712" i="15"/>
  <c r="W2712" i="15"/>
  <c r="AE2711" i="15"/>
  <c r="AD2711" i="15"/>
  <c r="AC2711" i="15"/>
  <c r="AB2711" i="15"/>
  <c r="AA2711" i="15"/>
  <c r="Z2711" i="15"/>
  <c r="Y2711" i="15"/>
  <c r="X2711" i="15"/>
  <c r="W2711" i="15"/>
  <c r="AE2710" i="15"/>
  <c r="AD2710" i="15"/>
  <c r="AC2710" i="15"/>
  <c r="AB2710" i="15"/>
  <c r="AA2710" i="15"/>
  <c r="Z2710" i="15"/>
  <c r="Y2710" i="15"/>
  <c r="X2710" i="15"/>
  <c r="W2710" i="15"/>
  <c r="AE2709" i="15"/>
  <c r="AD2709" i="15"/>
  <c r="AC2709" i="15"/>
  <c r="AB2709" i="15"/>
  <c r="AA2709" i="15"/>
  <c r="Z2709" i="15"/>
  <c r="Y2709" i="15"/>
  <c r="X2709" i="15"/>
  <c r="W2709" i="15"/>
  <c r="AE2708" i="15"/>
  <c r="AD2708" i="15"/>
  <c r="AC2708" i="15"/>
  <c r="AB2708" i="15"/>
  <c r="AA2708" i="15"/>
  <c r="Z2708" i="15"/>
  <c r="Y2708" i="15"/>
  <c r="X2708" i="15"/>
  <c r="W2708" i="15"/>
  <c r="AE2707" i="15"/>
  <c r="AD2707" i="15"/>
  <c r="AC2707" i="15"/>
  <c r="AB2707" i="15"/>
  <c r="AA2707" i="15"/>
  <c r="Z2707" i="15"/>
  <c r="Y2707" i="15"/>
  <c r="X2707" i="15"/>
  <c r="W2707" i="15"/>
  <c r="AE2706" i="15"/>
  <c r="AD2706" i="15"/>
  <c r="AC2706" i="15"/>
  <c r="AB2706" i="15"/>
  <c r="AA2706" i="15"/>
  <c r="Z2706" i="15"/>
  <c r="Y2706" i="15"/>
  <c r="X2706" i="15"/>
  <c r="W2706" i="15"/>
  <c r="AE2705" i="15"/>
  <c r="AD2705" i="15"/>
  <c r="AC2705" i="15"/>
  <c r="AB2705" i="15"/>
  <c r="AA2705" i="15"/>
  <c r="Z2705" i="15"/>
  <c r="Y2705" i="15"/>
  <c r="X2705" i="15"/>
  <c r="W2705" i="15"/>
  <c r="AE2704" i="15"/>
  <c r="AD2704" i="15"/>
  <c r="AC2704" i="15"/>
  <c r="AB2704" i="15"/>
  <c r="AA2704" i="15"/>
  <c r="Z2704" i="15"/>
  <c r="Y2704" i="15"/>
  <c r="X2704" i="15"/>
  <c r="W2704" i="15"/>
  <c r="AE2703" i="15"/>
  <c r="AD2703" i="15"/>
  <c r="AC2703" i="15"/>
  <c r="AB2703" i="15"/>
  <c r="AA2703" i="15"/>
  <c r="Z2703" i="15"/>
  <c r="Y2703" i="15"/>
  <c r="X2703" i="15"/>
  <c r="W2703" i="15"/>
  <c r="AE2702" i="15"/>
  <c r="AD2702" i="15"/>
  <c r="AC2702" i="15"/>
  <c r="AB2702" i="15"/>
  <c r="AA2702" i="15"/>
  <c r="Z2702" i="15"/>
  <c r="Y2702" i="15"/>
  <c r="X2702" i="15"/>
  <c r="W2702" i="15"/>
  <c r="AE2701" i="15"/>
  <c r="AD2701" i="15"/>
  <c r="AC2701" i="15"/>
  <c r="AB2701" i="15"/>
  <c r="AA2701" i="15"/>
  <c r="Z2701" i="15"/>
  <c r="Y2701" i="15"/>
  <c r="X2701" i="15"/>
  <c r="W2701" i="15"/>
  <c r="AE2700" i="15"/>
  <c r="AD2700" i="15"/>
  <c r="AC2700" i="15"/>
  <c r="AB2700" i="15"/>
  <c r="AA2700" i="15"/>
  <c r="Z2700" i="15"/>
  <c r="Y2700" i="15"/>
  <c r="X2700" i="15"/>
  <c r="W2700" i="15"/>
  <c r="AE2699" i="15"/>
  <c r="AD2699" i="15"/>
  <c r="AC2699" i="15"/>
  <c r="AB2699" i="15"/>
  <c r="AA2699" i="15"/>
  <c r="Z2699" i="15"/>
  <c r="Y2699" i="15"/>
  <c r="X2699" i="15"/>
  <c r="W2699" i="15"/>
  <c r="AE2698" i="15"/>
  <c r="AD2698" i="15"/>
  <c r="AC2698" i="15"/>
  <c r="AB2698" i="15"/>
  <c r="AA2698" i="15"/>
  <c r="Z2698" i="15"/>
  <c r="Y2698" i="15"/>
  <c r="X2698" i="15"/>
  <c r="W2698" i="15"/>
  <c r="AE2697" i="15"/>
  <c r="AD2697" i="15"/>
  <c r="AC2697" i="15"/>
  <c r="AB2697" i="15"/>
  <c r="AA2697" i="15"/>
  <c r="Z2697" i="15"/>
  <c r="Y2697" i="15"/>
  <c r="X2697" i="15"/>
  <c r="W2697" i="15"/>
  <c r="AE2696" i="15"/>
  <c r="AD2696" i="15"/>
  <c r="AC2696" i="15"/>
  <c r="AB2696" i="15"/>
  <c r="AA2696" i="15"/>
  <c r="Z2696" i="15"/>
  <c r="Y2696" i="15"/>
  <c r="X2696" i="15"/>
  <c r="W2696" i="15"/>
  <c r="AE2695" i="15"/>
  <c r="AD2695" i="15"/>
  <c r="AC2695" i="15"/>
  <c r="AB2695" i="15"/>
  <c r="AA2695" i="15"/>
  <c r="Z2695" i="15"/>
  <c r="Y2695" i="15"/>
  <c r="X2695" i="15"/>
  <c r="W2695" i="15"/>
  <c r="AE2694" i="15"/>
  <c r="AD2694" i="15"/>
  <c r="AC2694" i="15"/>
  <c r="AB2694" i="15"/>
  <c r="AA2694" i="15"/>
  <c r="Z2694" i="15"/>
  <c r="Y2694" i="15"/>
  <c r="X2694" i="15"/>
  <c r="W2694" i="15"/>
  <c r="AE2693" i="15"/>
  <c r="AD2693" i="15"/>
  <c r="AC2693" i="15"/>
  <c r="AB2693" i="15"/>
  <c r="AA2693" i="15"/>
  <c r="Z2693" i="15"/>
  <c r="Y2693" i="15"/>
  <c r="X2693" i="15"/>
  <c r="W2693" i="15"/>
  <c r="AE2692" i="15"/>
  <c r="AD2692" i="15"/>
  <c r="AC2692" i="15"/>
  <c r="AB2692" i="15"/>
  <c r="AA2692" i="15"/>
  <c r="Z2692" i="15"/>
  <c r="Y2692" i="15"/>
  <c r="X2692" i="15"/>
  <c r="W2692" i="15"/>
  <c r="AE2691" i="15"/>
  <c r="AD2691" i="15"/>
  <c r="AC2691" i="15"/>
  <c r="AB2691" i="15"/>
  <c r="AA2691" i="15"/>
  <c r="Z2691" i="15"/>
  <c r="Y2691" i="15"/>
  <c r="X2691" i="15"/>
  <c r="W2691" i="15"/>
  <c r="AE2690" i="15"/>
  <c r="AD2690" i="15"/>
  <c r="AC2690" i="15"/>
  <c r="AB2690" i="15"/>
  <c r="AA2690" i="15"/>
  <c r="Z2690" i="15"/>
  <c r="Y2690" i="15"/>
  <c r="X2690" i="15"/>
  <c r="W2690" i="15"/>
  <c r="AE2689" i="15"/>
  <c r="AD2689" i="15"/>
  <c r="AC2689" i="15"/>
  <c r="AB2689" i="15"/>
  <c r="AA2689" i="15"/>
  <c r="Z2689" i="15"/>
  <c r="Y2689" i="15"/>
  <c r="X2689" i="15"/>
  <c r="W2689" i="15"/>
  <c r="AE2688" i="15"/>
  <c r="AD2688" i="15"/>
  <c r="AC2688" i="15"/>
  <c r="AB2688" i="15"/>
  <c r="AA2688" i="15"/>
  <c r="Z2688" i="15"/>
  <c r="Y2688" i="15"/>
  <c r="X2688" i="15"/>
  <c r="W2688" i="15"/>
  <c r="AE2687" i="15"/>
  <c r="AD2687" i="15"/>
  <c r="AC2687" i="15"/>
  <c r="AB2687" i="15"/>
  <c r="AA2687" i="15"/>
  <c r="Z2687" i="15"/>
  <c r="Y2687" i="15"/>
  <c r="X2687" i="15"/>
  <c r="W2687" i="15"/>
  <c r="AE2686" i="15"/>
  <c r="AD2686" i="15"/>
  <c r="AC2686" i="15"/>
  <c r="AB2686" i="15"/>
  <c r="AA2686" i="15"/>
  <c r="Z2686" i="15"/>
  <c r="Y2686" i="15"/>
  <c r="X2686" i="15"/>
  <c r="W2686" i="15"/>
  <c r="AE2685" i="15"/>
  <c r="AD2685" i="15"/>
  <c r="AC2685" i="15"/>
  <c r="AB2685" i="15"/>
  <c r="AA2685" i="15"/>
  <c r="Z2685" i="15"/>
  <c r="Y2685" i="15"/>
  <c r="X2685" i="15"/>
  <c r="W2685" i="15"/>
  <c r="AE2684" i="15"/>
  <c r="AD2684" i="15"/>
  <c r="AC2684" i="15"/>
  <c r="AB2684" i="15"/>
  <c r="AA2684" i="15"/>
  <c r="Z2684" i="15"/>
  <c r="Y2684" i="15"/>
  <c r="X2684" i="15"/>
  <c r="W2684" i="15"/>
  <c r="AE2683" i="15"/>
  <c r="AD2683" i="15"/>
  <c r="AC2683" i="15"/>
  <c r="AB2683" i="15"/>
  <c r="AA2683" i="15"/>
  <c r="Z2683" i="15"/>
  <c r="Y2683" i="15"/>
  <c r="X2683" i="15"/>
  <c r="W2683" i="15"/>
  <c r="AE2682" i="15"/>
  <c r="AD2682" i="15"/>
  <c r="AC2682" i="15"/>
  <c r="AB2682" i="15"/>
  <c r="AA2682" i="15"/>
  <c r="Z2682" i="15"/>
  <c r="Y2682" i="15"/>
  <c r="X2682" i="15"/>
  <c r="W2682" i="15"/>
  <c r="AE2681" i="15"/>
  <c r="AD2681" i="15"/>
  <c r="AC2681" i="15"/>
  <c r="AB2681" i="15"/>
  <c r="AA2681" i="15"/>
  <c r="Z2681" i="15"/>
  <c r="Y2681" i="15"/>
  <c r="X2681" i="15"/>
  <c r="W2681" i="15"/>
  <c r="AE2680" i="15"/>
  <c r="AD2680" i="15"/>
  <c r="AC2680" i="15"/>
  <c r="AB2680" i="15"/>
  <c r="AA2680" i="15"/>
  <c r="Z2680" i="15"/>
  <c r="Y2680" i="15"/>
  <c r="X2680" i="15"/>
  <c r="W2680" i="15"/>
  <c r="AE2679" i="15"/>
  <c r="AD2679" i="15"/>
  <c r="AC2679" i="15"/>
  <c r="AB2679" i="15"/>
  <c r="AA2679" i="15"/>
  <c r="Z2679" i="15"/>
  <c r="Y2679" i="15"/>
  <c r="X2679" i="15"/>
  <c r="W2679" i="15"/>
  <c r="AE2678" i="15"/>
  <c r="AD2678" i="15"/>
  <c r="AC2678" i="15"/>
  <c r="AB2678" i="15"/>
  <c r="AA2678" i="15"/>
  <c r="Z2678" i="15"/>
  <c r="Y2678" i="15"/>
  <c r="X2678" i="15"/>
  <c r="W2678" i="15"/>
  <c r="AE2677" i="15"/>
  <c r="AD2677" i="15"/>
  <c r="AC2677" i="15"/>
  <c r="AB2677" i="15"/>
  <c r="AA2677" i="15"/>
  <c r="Z2677" i="15"/>
  <c r="Y2677" i="15"/>
  <c r="X2677" i="15"/>
  <c r="W2677" i="15"/>
  <c r="AE2676" i="15"/>
  <c r="AD2676" i="15"/>
  <c r="AC2676" i="15"/>
  <c r="AB2676" i="15"/>
  <c r="AA2676" i="15"/>
  <c r="Z2676" i="15"/>
  <c r="Y2676" i="15"/>
  <c r="X2676" i="15"/>
  <c r="W2676" i="15"/>
  <c r="AE2675" i="15"/>
  <c r="AD2675" i="15"/>
  <c r="AC2675" i="15"/>
  <c r="AB2675" i="15"/>
  <c r="AA2675" i="15"/>
  <c r="Z2675" i="15"/>
  <c r="Y2675" i="15"/>
  <c r="X2675" i="15"/>
  <c r="W2675" i="15"/>
  <c r="AE2674" i="15"/>
  <c r="AD2674" i="15"/>
  <c r="AC2674" i="15"/>
  <c r="AB2674" i="15"/>
  <c r="AA2674" i="15"/>
  <c r="Z2674" i="15"/>
  <c r="Y2674" i="15"/>
  <c r="X2674" i="15"/>
  <c r="W2674" i="15"/>
  <c r="AE2673" i="15"/>
  <c r="AD2673" i="15"/>
  <c r="AC2673" i="15"/>
  <c r="AB2673" i="15"/>
  <c r="AA2673" i="15"/>
  <c r="Z2673" i="15"/>
  <c r="Y2673" i="15"/>
  <c r="X2673" i="15"/>
  <c r="W2673" i="15"/>
  <c r="AE2672" i="15"/>
  <c r="AD2672" i="15"/>
  <c r="AC2672" i="15"/>
  <c r="AB2672" i="15"/>
  <c r="AA2672" i="15"/>
  <c r="Z2672" i="15"/>
  <c r="Y2672" i="15"/>
  <c r="X2672" i="15"/>
  <c r="W2672" i="15"/>
  <c r="AE2671" i="15"/>
  <c r="AD2671" i="15"/>
  <c r="AC2671" i="15"/>
  <c r="AB2671" i="15"/>
  <c r="AA2671" i="15"/>
  <c r="Z2671" i="15"/>
  <c r="Y2671" i="15"/>
  <c r="X2671" i="15"/>
  <c r="W2671" i="15"/>
  <c r="AE2670" i="15"/>
  <c r="AD2670" i="15"/>
  <c r="AC2670" i="15"/>
  <c r="AB2670" i="15"/>
  <c r="AA2670" i="15"/>
  <c r="Z2670" i="15"/>
  <c r="Y2670" i="15"/>
  <c r="X2670" i="15"/>
  <c r="W2670" i="15"/>
  <c r="AE2669" i="15"/>
  <c r="AD2669" i="15"/>
  <c r="AC2669" i="15"/>
  <c r="AB2669" i="15"/>
  <c r="AA2669" i="15"/>
  <c r="Z2669" i="15"/>
  <c r="Y2669" i="15"/>
  <c r="X2669" i="15"/>
  <c r="W2669" i="15"/>
  <c r="AE2668" i="15"/>
  <c r="AD2668" i="15"/>
  <c r="AC2668" i="15"/>
  <c r="AB2668" i="15"/>
  <c r="AA2668" i="15"/>
  <c r="Z2668" i="15"/>
  <c r="Y2668" i="15"/>
  <c r="X2668" i="15"/>
  <c r="W2668" i="15"/>
  <c r="AE2667" i="15"/>
  <c r="AD2667" i="15"/>
  <c r="AC2667" i="15"/>
  <c r="AB2667" i="15"/>
  <c r="AA2667" i="15"/>
  <c r="Z2667" i="15"/>
  <c r="Y2667" i="15"/>
  <c r="X2667" i="15"/>
  <c r="W2667" i="15"/>
  <c r="AE2666" i="15"/>
  <c r="AD2666" i="15"/>
  <c r="AC2666" i="15"/>
  <c r="AB2666" i="15"/>
  <c r="AA2666" i="15"/>
  <c r="Z2666" i="15"/>
  <c r="Y2666" i="15"/>
  <c r="X2666" i="15"/>
  <c r="W2666" i="15"/>
  <c r="AE2665" i="15"/>
  <c r="AD2665" i="15"/>
  <c r="AC2665" i="15"/>
  <c r="AB2665" i="15"/>
  <c r="AA2665" i="15"/>
  <c r="Z2665" i="15"/>
  <c r="Y2665" i="15"/>
  <c r="X2665" i="15"/>
  <c r="W2665" i="15"/>
  <c r="AE2664" i="15"/>
  <c r="AD2664" i="15"/>
  <c r="AC2664" i="15"/>
  <c r="AB2664" i="15"/>
  <c r="AA2664" i="15"/>
  <c r="Z2664" i="15"/>
  <c r="Y2664" i="15"/>
  <c r="X2664" i="15"/>
  <c r="W2664" i="15"/>
  <c r="AE2663" i="15"/>
  <c r="AD2663" i="15"/>
  <c r="AC2663" i="15"/>
  <c r="AB2663" i="15"/>
  <c r="AA2663" i="15"/>
  <c r="Z2663" i="15"/>
  <c r="Y2663" i="15"/>
  <c r="X2663" i="15"/>
  <c r="W2663" i="15"/>
  <c r="AE2662" i="15"/>
  <c r="AD2662" i="15"/>
  <c r="AC2662" i="15"/>
  <c r="AB2662" i="15"/>
  <c r="AA2662" i="15"/>
  <c r="Z2662" i="15"/>
  <c r="Y2662" i="15"/>
  <c r="X2662" i="15"/>
  <c r="W2662" i="15"/>
  <c r="AE2661" i="15"/>
  <c r="AD2661" i="15"/>
  <c r="AC2661" i="15"/>
  <c r="AB2661" i="15"/>
  <c r="AA2661" i="15"/>
  <c r="Z2661" i="15"/>
  <c r="Y2661" i="15"/>
  <c r="X2661" i="15"/>
  <c r="W2661" i="15"/>
  <c r="AE2660" i="15"/>
  <c r="AD2660" i="15"/>
  <c r="AC2660" i="15"/>
  <c r="AB2660" i="15"/>
  <c r="AA2660" i="15"/>
  <c r="Z2660" i="15"/>
  <c r="Y2660" i="15"/>
  <c r="X2660" i="15"/>
  <c r="W2660" i="15"/>
  <c r="AE2659" i="15"/>
  <c r="AD2659" i="15"/>
  <c r="AC2659" i="15"/>
  <c r="AB2659" i="15"/>
  <c r="AA2659" i="15"/>
  <c r="Z2659" i="15"/>
  <c r="Y2659" i="15"/>
  <c r="X2659" i="15"/>
  <c r="W2659" i="15"/>
  <c r="AE2658" i="15"/>
  <c r="AD2658" i="15"/>
  <c r="AC2658" i="15"/>
  <c r="AB2658" i="15"/>
  <c r="AA2658" i="15"/>
  <c r="Z2658" i="15"/>
  <c r="Y2658" i="15"/>
  <c r="X2658" i="15"/>
  <c r="W2658" i="15"/>
  <c r="AE2657" i="15"/>
  <c r="AD2657" i="15"/>
  <c r="AC2657" i="15"/>
  <c r="AB2657" i="15"/>
  <c r="AA2657" i="15"/>
  <c r="Z2657" i="15"/>
  <c r="Y2657" i="15"/>
  <c r="X2657" i="15"/>
  <c r="W2657" i="15"/>
  <c r="AE2656" i="15"/>
  <c r="AD2656" i="15"/>
  <c r="AC2656" i="15"/>
  <c r="AB2656" i="15"/>
  <c r="AA2656" i="15"/>
  <c r="Z2656" i="15"/>
  <c r="Y2656" i="15"/>
  <c r="X2656" i="15"/>
  <c r="W2656" i="15"/>
  <c r="AE2655" i="15"/>
  <c r="AD2655" i="15"/>
  <c r="AC2655" i="15"/>
  <c r="AB2655" i="15"/>
  <c r="AA2655" i="15"/>
  <c r="Z2655" i="15"/>
  <c r="Y2655" i="15"/>
  <c r="X2655" i="15"/>
  <c r="W2655" i="15"/>
  <c r="AE2654" i="15"/>
  <c r="AD2654" i="15"/>
  <c r="AC2654" i="15"/>
  <c r="AB2654" i="15"/>
  <c r="AA2654" i="15"/>
  <c r="Z2654" i="15"/>
  <c r="Y2654" i="15"/>
  <c r="X2654" i="15"/>
  <c r="W2654" i="15"/>
  <c r="AE2653" i="15"/>
  <c r="AD2653" i="15"/>
  <c r="AC2653" i="15"/>
  <c r="AB2653" i="15"/>
  <c r="AA2653" i="15"/>
  <c r="Z2653" i="15"/>
  <c r="Y2653" i="15"/>
  <c r="X2653" i="15"/>
  <c r="W2653" i="15"/>
  <c r="AE2652" i="15"/>
  <c r="AD2652" i="15"/>
  <c r="AC2652" i="15"/>
  <c r="AB2652" i="15"/>
  <c r="AA2652" i="15"/>
  <c r="Z2652" i="15"/>
  <c r="Y2652" i="15"/>
  <c r="X2652" i="15"/>
  <c r="W2652" i="15"/>
  <c r="AE2651" i="15"/>
  <c r="AD2651" i="15"/>
  <c r="AC2651" i="15"/>
  <c r="AB2651" i="15"/>
  <c r="AA2651" i="15"/>
  <c r="Z2651" i="15"/>
  <c r="Y2651" i="15"/>
  <c r="X2651" i="15"/>
  <c r="W2651" i="15"/>
  <c r="AE2650" i="15"/>
  <c r="AD2650" i="15"/>
  <c r="AC2650" i="15"/>
  <c r="AB2650" i="15"/>
  <c r="AA2650" i="15"/>
  <c r="Z2650" i="15"/>
  <c r="Y2650" i="15"/>
  <c r="X2650" i="15"/>
  <c r="W2650" i="15"/>
  <c r="AE2649" i="15"/>
  <c r="AD2649" i="15"/>
  <c r="AC2649" i="15"/>
  <c r="AB2649" i="15"/>
  <c r="AA2649" i="15"/>
  <c r="Z2649" i="15"/>
  <c r="Y2649" i="15"/>
  <c r="X2649" i="15"/>
  <c r="W2649" i="15"/>
  <c r="AE2648" i="15"/>
  <c r="AD2648" i="15"/>
  <c r="AC2648" i="15"/>
  <c r="AB2648" i="15"/>
  <c r="AA2648" i="15"/>
  <c r="Z2648" i="15"/>
  <c r="Y2648" i="15"/>
  <c r="X2648" i="15"/>
  <c r="W2648" i="15"/>
  <c r="AE2647" i="15"/>
  <c r="AD2647" i="15"/>
  <c r="AC2647" i="15"/>
  <c r="AB2647" i="15"/>
  <c r="AA2647" i="15"/>
  <c r="Z2647" i="15"/>
  <c r="Y2647" i="15"/>
  <c r="X2647" i="15"/>
  <c r="W2647" i="15"/>
  <c r="AE2646" i="15"/>
  <c r="AD2646" i="15"/>
  <c r="AC2646" i="15"/>
  <c r="AB2646" i="15"/>
  <c r="AA2646" i="15"/>
  <c r="Z2646" i="15"/>
  <c r="Y2646" i="15"/>
  <c r="X2646" i="15"/>
  <c r="W2646" i="15"/>
  <c r="AE2645" i="15"/>
  <c r="AD2645" i="15"/>
  <c r="AC2645" i="15"/>
  <c r="AB2645" i="15"/>
  <c r="AA2645" i="15"/>
  <c r="Z2645" i="15"/>
  <c r="Y2645" i="15"/>
  <c r="X2645" i="15"/>
  <c r="W2645" i="15"/>
  <c r="AE2644" i="15"/>
  <c r="AD2644" i="15"/>
  <c r="AC2644" i="15"/>
  <c r="AB2644" i="15"/>
  <c r="AA2644" i="15"/>
  <c r="Z2644" i="15"/>
  <c r="Y2644" i="15"/>
  <c r="X2644" i="15"/>
  <c r="W2644" i="15"/>
  <c r="AE2643" i="15"/>
  <c r="AD2643" i="15"/>
  <c r="AC2643" i="15"/>
  <c r="AB2643" i="15"/>
  <c r="AA2643" i="15"/>
  <c r="Z2643" i="15"/>
  <c r="Y2643" i="15"/>
  <c r="X2643" i="15"/>
  <c r="W2643" i="15"/>
  <c r="AE2642" i="15"/>
  <c r="AD2642" i="15"/>
  <c r="AC2642" i="15"/>
  <c r="AB2642" i="15"/>
  <c r="AA2642" i="15"/>
  <c r="Z2642" i="15"/>
  <c r="Y2642" i="15"/>
  <c r="X2642" i="15"/>
  <c r="W2642" i="15"/>
  <c r="AE2641" i="15"/>
  <c r="AD2641" i="15"/>
  <c r="AC2641" i="15"/>
  <c r="AB2641" i="15"/>
  <c r="AA2641" i="15"/>
  <c r="Z2641" i="15"/>
  <c r="Y2641" i="15"/>
  <c r="X2641" i="15"/>
  <c r="W2641" i="15"/>
  <c r="AE2640" i="15"/>
  <c r="AD2640" i="15"/>
  <c r="AC2640" i="15"/>
  <c r="AB2640" i="15"/>
  <c r="AA2640" i="15"/>
  <c r="Z2640" i="15"/>
  <c r="Y2640" i="15"/>
  <c r="X2640" i="15"/>
  <c r="W2640" i="15"/>
  <c r="AE2639" i="15"/>
  <c r="AD2639" i="15"/>
  <c r="AC2639" i="15"/>
  <c r="AB2639" i="15"/>
  <c r="AA2639" i="15"/>
  <c r="Z2639" i="15"/>
  <c r="Y2639" i="15"/>
  <c r="X2639" i="15"/>
  <c r="W2639" i="15"/>
  <c r="AE2638" i="15"/>
  <c r="AD2638" i="15"/>
  <c r="AC2638" i="15"/>
  <c r="AB2638" i="15"/>
  <c r="AA2638" i="15"/>
  <c r="Z2638" i="15"/>
  <c r="Y2638" i="15"/>
  <c r="X2638" i="15"/>
  <c r="W2638" i="15"/>
  <c r="AE2637" i="15"/>
  <c r="AD2637" i="15"/>
  <c r="AC2637" i="15"/>
  <c r="AB2637" i="15"/>
  <c r="AA2637" i="15"/>
  <c r="Z2637" i="15"/>
  <c r="Y2637" i="15"/>
  <c r="X2637" i="15"/>
  <c r="W2637" i="15"/>
  <c r="AE2636" i="15"/>
  <c r="AD2636" i="15"/>
  <c r="AC2636" i="15"/>
  <c r="AB2636" i="15"/>
  <c r="AA2636" i="15"/>
  <c r="Z2636" i="15"/>
  <c r="Y2636" i="15"/>
  <c r="X2636" i="15"/>
  <c r="W2636" i="15"/>
  <c r="AE2635" i="15"/>
  <c r="AD2635" i="15"/>
  <c r="AC2635" i="15"/>
  <c r="AB2635" i="15"/>
  <c r="AA2635" i="15"/>
  <c r="Z2635" i="15"/>
  <c r="Y2635" i="15"/>
  <c r="X2635" i="15"/>
  <c r="W2635" i="15"/>
  <c r="AE2634" i="15"/>
  <c r="AD2634" i="15"/>
  <c r="AC2634" i="15"/>
  <c r="AB2634" i="15"/>
  <c r="AA2634" i="15"/>
  <c r="Z2634" i="15"/>
  <c r="Y2634" i="15"/>
  <c r="X2634" i="15"/>
  <c r="W2634" i="15"/>
  <c r="AE2633" i="15"/>
  <c r="AD2633" i="15"/>
  <c r="AC2633" i="15"/>
  <c r="AB2633" i="15"/>
  <c r="AA2633" i="15"/>
  <c r="Z2633" i="15"/>
  <c r="Y2633" i="15"/>
  <c r="X2633" i="15"/>
  <c r="W2633" i="15"/>
  <c r="AE2632" i="15"/>
  <c r="AD2632" i="15"/>
  <c r="AC2632" i="15"/>
  <c r="AB2632" i="15"/>
  <c r="AA2632" i="15"/>
  <c r="Z2632" i="15"/>
  <c r="Y2632" i="15"/>
  <c r="X2632" i="15"/>
  <c r="W2632" i="15"/>
  <c r="AE2631" i="15"/>
  <c r="AD2631" i="15"/>
  <c r="AC2631" i="15"/>
  <c r="AB2631" i="15"/>
  <c r="AA2631" i="15"/>
  <c r="Z2631" i="15"/>
  <c r="Y2631" i="15"/>
  <c r="X2631" i="15"/>
  <c r="W2631" i="15"/>
  <c r="AE2630" i="15"/>
  <c r="AD2630" i="15"/>
  <c r="AC2630" i="15"/>
  <c r="AB2630" i="15"/>
  <c r="AA2630" i="15"/>
  <c r="Z2630" i="15"/>
  <c r="Y2630" i="15"/>
  <c r="X2630" i="15"/>
  <c r="W2630" i="15"/>
  <c r="AE2629" i="15"/>
  <c r="AD2629" i="15"/>
  <c r="AC2629" i="15"/>
  <c r="AB2629" i="15"/>
  <c r="AA2629" i="15"/>
  <c r="Z2629" i="15"/>
  <c r="Y2629" i="15"/>
  <c r="X2629" i="15"/>
  <c r="W2629" i="15"/>
  <c r="AE2628" i="15"/>
  <c r="AD2628" i="15"/>
  <c r="AC2628" i="15"/>
  <c r="AB2628" i="15"/>
  <c r="AA2628" i="15"/>
  <c r="Z2628" i="15"/>
  <c r="Y2628" i="15"/>
  <c r="X2628" i="15"/>
  <c r="W2628" i="15"/>
  <c r="AE2627" i="15"/>
  <c r="AD2627" i="15"/>
  <c r="AC2627" i="15"/>
  <c r="AB2627" i="15"/>
  <c r="AA2627" i="15"/>
  <c r="Z2627" i="15"/>
  <c r="Y2627" i="15"/>
  <c r="X2627" i="15"/>
  <c r="W2627" i="15"/>
  <c r="AE2626" i="15"/>
  <c r="AD2626" i="15"/>
  <c r="AC2626" i="15"/>
  <c r="AB2626" i="15"/>
  <c r="AA2626" i="15"/>
  <c r="Z2626" i="15"/>
  <c r="Y2626" i="15"/>
  <c r="X2626" i="15"/>
  <c r="W2626" i="15"/>
  <c r="AE2625" i="15"/>
  <c r="AD2625" i="15"/>
  <c r="AC2625" i="15"/>
  <c r="AB2625" i="15"/>
  <c r="AA2625" i="15"/>
  <c r="Z2625" i="15"/>
  <c r="Y2625" i="15"/>
  <c r="X2625" i="15"/>
  <c r="W2625" i="15"/>
  <c r="AE2624" i="15"/>
  <c r="AD2624" i="15"/>
  <c r="AC2624" i="15"/>
  <c r="AB2624" i="15"/>
  <c r="AA2624" i="15"/>
  <c r="Z2624" i="15"/>
  <c r="Y2624" i="15"/>
  <c r="X2624" i="15"/>
  <c r="W2624" i="15"/>
  <c r="AE2623" i="15"/>
  <c r="AD2623" i="15"/>
  <c r="AC2623" i="15"/>
  <c r="AB2623" i="15"/>
  <c r="AA2623" i="15"/>
  <c r="Z2623" i="15"/>
  <c r="Y2623" i="15"/>
  <c r="X2623" i="15"/>
  <c r="W2623" i="15"/>
  <c r="AE2622" i="15"/>
  <c r="AD2622" i="15"/>
  <c r="AC2622" i="15"/>
  <c r="AB2622" i="15"/>
  <c r="AA2622" i="15"/>
  <c r="Z2622" i="15"/>
  <c r="Y2622" i="15"/>
  <c r="X2622" i="15"/>
  <c r="W2622" i="15"/>
  <c r="AE2621" i="15"/>
  <c r="AD2621" i="15"/>
  <c r="AC2621" i="15"/>
  <c r="AB2621" i="15"/>
  <c r="AA2621" i="15"/>
  <c r="Z2621" i="15"/>
  <c r="Y2621" i="15"/>
  <c r="X2621" i="15"/>
  <c r="W2621" i="15"/>
  <c r="AE2620" i="15"/>
  <c r="AD2620" i="15"/>
  <c r="AC2620" i="15"/>
  <c r="AB2620" i="15"/>
  <c r="AA2620" i="15"/>
  <c r="Z2620" i="15"/>
  <c r="Y2620" i="15"/>
  <c r="X2620" i="15"/>
  <c r="W2620" i="15"/>
  <c r="AE2619" i="15"/>
  <c r="AD2619" i="15"/>
  <c r="AC2619" i="15"/>
  <c r="AB2619" i="15"/>
  <c r="AA2619" i="15"/>
  <c r="Z2619" i="15"/>
  <c r="Y2619" i="15"/>
  <c r="X2619" i="15"/>
  <c r="W2619" i="15"/>
  <c r="AE2618" i="15"/>
  <c r="AD2618" i="15"/>
  <c r="AC2618" i="15"/>
  <c r="AB2618" i="15"/>
  <c r="AA2618" i="15"/>
  <c r="Z2618" i="15"/>
  <c r="Y2618" i="15"/>
  <c r="X2618" i="15"/>
  <c r="W2618" i="15"/>
  <c r="AE2617" i="15"/>
  <c r="AD2617" i="15"/>
  <c r="AC2617" i="15"/>
  <c r="AB2617" i="15"/>
  <c r="AA2617" i="15"/>
  <c r="Z2617" i="15"/>
  <c r="Y2617" i="15"/>
  <c r="X2617" i="15"/>
  <c r="W2617" i="15"/>
  <c r="AE2616" i="15"/>
  <c r="AD2616" i="15"/>
  <c r="AC2616" i="15"/>
  <c r="AB2616" i="15"/>
  <c r="AA2616" i="15"/>
  <c r="Z2616" i="15"/>
  <c r="Y2616" i="15"/>
  <c r="X2616" i="15"/>
  <c r="W2616" i="15"/>
  <c r="AE2615" i="15"/>
  <c r="AD2615" i="15"/>
  <c r="AC2615" i="15"/>
  <c r="AB2615" i="15"/>
  <c r="AA2615" i="15"/>
  <c r="Z2615" i="15"/>
  <c r="Y2615" i="15"/>
  <c r="X2615" i="15"/>
  <c r="W2615" i="15"/>
  <c r="AE2614" i="15"/>
  <c r="AD2614" i="15"/>
  <c r="AC2614" i="15"/>
  <c r="AB2614" i="15"/>
  <c r="AA2614" i="15"/>
  <c r="Z2614" i="15"/>
  <c r="Y2614" i="15"/>
  <c r="X2614" i="15"/>
  <c r="W2614" i="15"/>
  <c r="AE2613" i="15"/>
  <c r="AD2613" i="15"/>
  <c r="AC2613" i="15"/>
  <c r="AB2613" i="15"/>
  <c r="AA2613" i="15"/>
  <c r="Z2613" i="15"/>
  <c r="Y2613" i="15"/>
  <c r="X2613" i="15"/>
  <c r="W2613" i="15"/>
  <c r="AE2612" i="15"/>
  <c r="AD2612" i="15"/>
  <c r="AC2612" i="15"/>
  <c r="AB2612" i="15"/>
  <c r="AA2612" i="15"/>
  <c r="Z2612" i="15"/>
  <c r="Y2612" i="15"/>
  <c r="X2612" i="15"/>
  <c r="W2612" i="15"/>
  <c r="AE2611" i="15"/>
  <c r="AD2611" i="15"/>
  <c r="AC2611" i="15"/>
  <c r="AB2611" i="15"/>
  <c r="AA2611" i="15"/>
  <c r="Z2611" i="15"/>
  <c r="Y2611" i="15"/>
  <c r="X2611" i="15"/>
  <c r="W2611" i="15"/>
  <c r="AE2610" i="15"/>
  <c r="AD2610" i="15"/>
  <c r="AC2610" i="15"/>
  <c r="AB2610" i="15"/>
  <c r="AA2610" i="15"/>
  <c r="Z2610" i="15"/>
  <c r="Y2610" i="15"/>
  <c r="X2610" i="15"/>
  <c r="W2610" i="15"/>
  <c r="AE2609" i="15"/>
  <c r="AD2609" i="15"/>
  <c r="AC2609" i="15"/>
  <c r="AB2609" i="15"/>
  <c r="AA2609" i="15"/>
  <c r="Z2609" i="15"/>
  <c r="Y2609" i="15"/>
  <c r="X2609" i="15"/>
  <c r="W2609" i="15"/>
  <c r="AE2608" i="15"/>
  <c r="AD2608" i="15"/>
  <c r="AC2608" i="15"/>
  <c r="AB2608" i="15"/>
  <c r="AA2608" i="15"/>
  <c r="Z2608" i="15"/>
  <c r="Y2608" i="15"/>
  <c r="X2608" i="15"/>
  <c r="W2608" i="15"/>
  <c r="AE2607" i="15"/>
  <c r="AD2607" i="15"/>
  <c r="AC2607" i="15"/>
  <c r="AB2607" i="15"/>
  <c r="AA2607" i="15"/>
  <c r="Z2607" i="15"/>
  <c r="Y2607" i="15"/>
  <c r="X2607" i="15"/>
  <c r="W2607" i="15"/>
  <c r="AE2606" i="15"/>
  <c r="AD2606" i="15"/>
  <c r="AC2606" i="15"/>
  <c r="AB2606" i="15"/>
  <c r="AA2606" i="15"/>
  <c r="Z2606" i="15"/>
  <c r="Y2606" i="15"/>
  <c r="X2606" i="15"/>
  <c r="W2606" i="15"/>
  <c r="AE2605" i="15"/>
  <c r="AD2605" i="15"/>
  <c r="AC2605" i="15"/>
  <c r="AB2605" i="15"/>
  <c r="AA2605" i="15"/>
  <c r="Z2605" i="15"/>
  <c r="Y2605" i="15"/>
  <c r="X2605" i="15"/>
  <c r="W2605" i="15"/>
  <c r="AE2604" i="15"/>
  <c r="AD2604" i="15"/>
  <c r="AC2604" i="15"/>
  <c r="AB2604" i="15"/>
  <c r="AA2604" i="15"/>
  <c r="Z2604" i="15"/>
  <c r="Y2604" i="15"/>
  <c r="X2604" i="15"/>
  <c r="W2604" i="15"/>
  <c r="AE2603" i="15"/>
  <c r="AD2603" i="15"/>
  <c r="AC2603" i="15"/>
  <c r="AB2603" i="15"/>
  <c r="AA2603" i="15"/>
  <c r="Z2603" i="15"/>
  <c r="Y2603" i="15"/>
  <c r="X2603" i="15"/>
  <c r="W2603" i="15"/>
  <c r="AE2602" i="15"/>
  <c r="AD2602" i="15"/>
  <c r="AC2602" i="15"/>
  <c r="AB2602" i="15"/>
  <c r="AA2602" i="15"/>
  <c r="Z2602" i="15"/>
  <c r="Y2602" i="15"/>
  <c r="X2602" i="15"/>
  <c r="W2602" i="15"/>
  <c r="AE2601" i="15"/>
  <c r="AD2601" i="15"/>
  <c r="AC2601" i="15"/>
  <c r="AB2601" i="15"/>
  <c r="AA2601" i="15"/>
  <c r="Z2601" i="15"/>
  <c r="Y2601" i="15"/>
  <c r="X2601" i="15"/>
  <c r="W2601" i="15"/>
  <c r="AE2600" i="15"/>
  <c r="AD2600" i="15"/>
  <c r="AC2600" i="15"/>
  <c r="AB2600" i="15"/>
  <c r="AA2600" i="15"/>
  <c r="Z2600" i="15"/>
  <c r="Y2600" i="15"/>
  <c r="X2600" i="15"/>
  <c r="W2600" i="15"/>
  <c r="AE2599" i="15"/>
  <c r="AD2599" i="15"/>
  <c r="AC2599" i="15"/>
  <c r="AB2599" i="15"/>
  <c r="AA2599" i="15"/>
  <c r="Z2599" i="15"/>
  <c r="Y2599" i="15"/>
  <c r="X2599" i="15"/>
  <c r="W2599" i="15"/>
  <c r="AE2598" i="15"/>
  <c r="AD2598" i="15"/>
  <c r="AC2598" i="15"/>
  <c r="AB2598" i="15"/>
  <c r="AA2598" i="15"/>
  <c r="Z2598" i="15"/>
  <c r="Y2598" i="15"/>
  <c r="X2598" i="15"/>
  <c r="W2598" i="15"/>
  <c r="AE2597" i="15"/>
  <c r="AD2597" i="15"/>
  <c r="AC2597" i="15"/>
  <c r="AB2597" i="15"/>
  <c r="AA2597" i="15"/>
  <c r="Z2597" i="15"/>
  <c r="Y2597" i="15"/>
  <c r="X2597" i="15"/>
  <c r="W2597" i="15"/>
  <c r="AE2596" i="15"/>
  <c r="AD2596" i="15"/>
  <c r="AC2596" i="15"/>
  <c r="AB2596" i="15"/>
  <c r="AA2596" i="15"/>
  <c r="Z2596" i="15"/>
  <c r="Y2596" i="15"/>
  <c r="X2596" i="15"/>
  <c r="W2596" i="15"/>
  <c r="AE2595" i="15"/>
  <c r="AD2595" i="15"/>
  <c r="AC2595" i="15"/>
  <c r="AB2595" i="15"/>
  <c r="AA2595" i="15"/>
  <c r="Z2595" i="15"/>
  <c r="Y2595" i="15"/>
  <c r="X2595" i="15"/>
  <c r="W2595" i="15"/>
  <c r="AE2594" i="15"/>
  <c r="AD2594" i="15"/>
  <c r="AC2594" i="15"/>
  <c r="AB2594" i="15"/>
  <c r="AA2594" i="15"/>
  <c r="Z2594" i="15"/>
  <c r="Y2594" i="15"/>
  <c r="X2594" i="15"/>
  <c r="W2594" i="15"/>
  <c r="AE2593" i="15"/>
  <c r="AD2593" i="15"/>
  <c r="AC2593" i="15"/>
  <c r="AB2593" i="15"/>
  <c r="AA2593" i="15"/>
  <c r="Z2593" i="15"/>
  <c r="Y2593" i="15"/>
  <c r="X2593" i="15"/>
  <c r="W2593" i="15"/>
  <c r="AE2592" i="15"/>
  <c r="AD2592" i="15"/>
  <c r="AC2592" i="15"/>
  <c r="AB2592" i="15"/>
  <c r="AA2592" i="15"/>
  <c r="Z2592" i="15"/>
  <c r="Y2592" i="15"/>
  <c r="X2592" i="15"/>
  <c r="W2592" i="15"/>
  <c r="AE2591" i="15"/>
  <c r="AD2591" i="15"/>
  <c r="AC2591" i="15"/>
  <c r="AB2591" i="15"/>
  <c r="AA2591" i="15"/>
  <c r="Z2591" i="15"/>
  <c r="Y2591" i="15"/>
  <c r="X2591" i="15"/>
  <c r="W2591" i="15"/>
  <c r="AE2590" i="15"/>
  <c r="AD2590" i="15"/>
  <c r="AC2590" i="15"/>
  <c r="AB2590" i="15"/>
  <c r="AA2590" i="15"/>
  <c r="Z2590" i="15"/>
  <c r="Y2590" i="15"/>
  <c r="X2590" i="15"/>
  <c r="W2590" i="15"/>
  <c r="AE2589" i="15"/>
  <c r="AD2589" i="15"/>
  <c r="AC2589" i="15"/>
  <c r="AB2589" i="15"/>
  <c r="AA2589" i="15"/>
  <c r="Z2589" i="15"/>
  <c r="Y2589" i="15"/>
  <c r="X2589" i="15"/>
  <c r="W2589" i="15"/>
  <c r="AE2588" i="15"/>
  <c r="AD2588" i="15"/>
  <c r="AC2588" i="15"/>
  <c r="AB2588" i="15"/>
  <c r="AA2588" i="15"/>
  <c r="Z2588" i="15"/>
  <c r="Y2588" i="15"/>
  <c r="X2588" i="15"/>
  <c r="W2588" i="15"/>
  <c r="AE2587" i="15"/>
  <c r="AD2587" i="15"/>
  <c r="AC2587" i="15"/>
  <c r="AB2587" i="15"/>
  <c r="AA2587" i="15"/>
  <c r="Z2587" i="15"/>
  <c r="Y2587" i="15"/>
  <c r="X2587" i="15"/>
  <c r="W2587" i="15"/>
  <c r="AE2586" i="15"/>
  <c r="AD2586" i="15"/>
  <c r="AC2586" i="15"/>
  <c r="AB2586" i="15"/>
  <c r="AA2586" i="15"/>
  <c r="Z2586" i="15"/>
  <c r="Y2586" i="15"/>
  <c r="X2586" i="15"/>
  <c r="W2586" i="15"/>
  <c r="AE2585" i="15"/>
  <c r="AD2585" i="15"/>
  <c r="AC2585" i="15"/>
  <c r="AB2585" i="15"/>
  <c r="AA2585" i="15"/>
  <c r="Z2585" i="15"/>
  <c r="Y2585" i="15"/>
  <c r="X2585" i="15"/>
  <c r="W2585" i="15"/>
  <c r="AE2584" i="15"/>
  <c r="AD2584" i="15"/>
  <c r="AC2584" i="15"/>
  <c r="AB2584" i="15"/>
  <c r="AA2584" i="15"/>
  <c r="Z2584" i="15"/>
  <c r="Y2584" i="15"/>
  <c r="X2584" i="15"/>
  <c r="W2584" i="15"/>
  <c r="AE2583" i="15"/>
  <c r="AD2583" i="15"/>
  <c r="AC2583" i="15"/>
  <c r="AB2583" i="15"/>
  <c r="AA2583" i="15"/>
  <c r="Z2583" i="15"/>
  <c r="Y2583" i="15"/>
  <c r="X2583" i="15"/>
  <c r="W2583" i="15"/>
  <c r="AE2582" i="15"/>
  <c r="AD2582" i="15"/>
  <c r="AC2582" i="15"/>
  <c r="AB2582" i="15"/>
  <c r="AA2582" i="15"/>
  <c r="Z2582" i="15"/>
  <c r="Y2582" i="15"/>
  <c r="X2582" i="15"/>
  <c r="W2582" i="15"/>
  <c r="AE2581" i="15"/>
  <c r="AD2581" i="15"/>
  <c r="AC2581" i="15"/>
  <c r="AB2581" i="15"/>
  <c r="AA2581" i="15"/>
  <c r="Z2581" i="15"/>
  <c r="Y2581" i="15"/>
  <c r="X2581" i="15"/>
  <c r="W2581" i="15"/>
  <c r="AE2580" i="15"/>
  <c r="AD2580" i="15"/>
  <c r="AC2580" i="15"/>
  <c r="AB2580" i="15"/>
  <c r="AA2580" i="15"/>
  <c r="Z2580" i="15"/>
  <c r="Y2580" i="15"/>
  <c r="X2580" i="15"/>
  <c r="W2580" i="15"/>
  <c r="AE2579" i="15"/>
  <c r="AD2579" i="15"/>
  <c r="AC2579" i="15"/>
  <c r="AB2579" i="15"/>
  <c r="AA2579" i="15"/>
  <c r="Z2579" i="15"/>
  <c r="Y2579" i="15"/>
  <c r="X2579" i="15"/>
  <c r="W2579" i="15"/>
  <c r="AE2578" i="15"/>
  <c r="AD2578" i="15"/>
  <c r="AC2578" i="15"/>
  <c r="AB2578" i="15"/>
  <c r="AA2578" i="15"/>
  <c r="Z2578" i="15"/>
  <c r="Y2578" i="15"/>
  <c r="X2578" i="15"/>
  <c r="W2578" i="15"/>
  <c r="AE2577" i="15"/>
  <c r="AD2577" i="15"/>
  <c r="AC2577" i="15"/>
  <c r="AB2577" i="15"/>
  <c r="AA2577" i="15"/>
  <c r="Z2577" i="15"/>
  <c r="Y2577" i="15"/>
  <c r="X2577" i="15"/>
  <c r="W2577" i="15"/>
  <c r="AE2576" i="15"/>
  <c r="AD2576" i="15"/>
  <c r="AC2576" i="15"/>
  <c r="AB2576" i="15"/>
  <c r="AA2576" i="15"/>
  <c r="Z2576" i="15"/>
  <c r="Y2576" i="15"/>
  <c r="X2576" i="15"/>
  <c r="W2576" i="15"/>
  <c r="AE2575" i="15"/>
  <c r="AD2575" i="15"/>
  <c r="AC2575" i="15"/>
  <c r="AB2575" i="15"/>
  <c r="AA2575" i="15"/>
  <c r="Z2575" i="15"/>
  <c r="Y2575" i="15"/>
  <c r="X2575" i="15"/>
  <c r="W2575" i="15"/>
  <c r="AE2574" i="15"/>
  <c r="AD2574" i="15"/>
  <c r="AC2574" i="15"/>
  <c r="AB2574" i="15"/>
  <c r="AA2574" i="15"/>
  <c r="Z2574" i="15"/>
  <c r="Y2574" i="15"/>
  <c r="X2574" i="15"/>
  <c r="W2574" i="15"/>
  <c r="AE2573" i="15"/>
  <c r="AD2573" i="15"/>
  <c r="AC2573" i="15"/>
  <c r="AB2573" i="15"/>
  <c r="AA2573" i="15"/>
  <c r="Z2573" i="15"/>
  <c r="Y2573" i="15"/>
  <c r="X2573" i="15"/>
  <c r="W2573" i="15"/>
  <c r="AE2572" i="15"/>
  <c r="AD2572" i="15"/>
  <c r="AC2572" i="15"/>
  <c r="AB2572" i="15"/>
  <c r="AA2572" i="15"/>
  <c r="Z2572" i="15"/>
  <c r="Y2572" i="15"/>
  <c r="X2572" i="15"/>
  <c r="W2572" i="15"/>
  <c r="AE2571" i="15"/>
  <c r="AD2571" i="15"/>
  <c r="AC2571" i="15"/>
  <c r="AB2571" i="15"/>
  <c r="AA2571" i="15"/>
  <c r="Z2571" i="15"/>
  <c r="Y2571" i="15"/>
  <c r="X2571" i="15"/>
  <c r="W2571" i="15"/>
  <c r="AE2570" i="15"/>
  <c r="AD2570" i="15"/>
  <c r="AC2570" i="15"/>
  <c r="AB2570" i="15"/>
  <c r="AA2570" i="15"/>
  <c r="Z2570" i="15"/>
  <c r="Y2570" i="15"/>
  <c r="X2570" i="15"/>
  <c r="W2570" i="15"/>
  <c r="AE2569" i="15"/>
  <c r="AD2569" i="15"/>
  <c r="AC2569" i="15"/>
  <c r="AB2569" i="15"/>
  <c r="AA2569" i="15"/>
  <c r="Z2569" i="15"/>
  <c r="Y2569" i="15"/>
  <c r="X2569" i="15"/>
  <c r="W2569" i="15"/>
  <c r="AE2568" i="15"/>
  <c r="AD2568" i="15"/>
  <c r="AC2568" i="15"/>
  <c r="AB2568" i="15"/>
  <c r="AA2568" i="15"/>
  <c r="Z2568" i="15"/>
  <c r="Y2568" i="15"/>
  <c r="X2568" i="15"/>
  <c r="W2568" i="15"/>
  <c r="AE2567" i="15"/>
  <c r="AD2567" i="15"/>
  <c r="AC2567" i="15"/>
  <c r="AB2567" i="15"/>
  <c r="AA2567" i="15"/>
  <c r="Z2567" i="15"/>
  <c r="Y2567" i="15"/>
  <c r="X2567" i="15"/>
  <c r="W2567" i="15"/>
  <c r="AE2566" i="15"/>
  <c r="AD2566" i="15"/>
  <c r="AC2566" i="15"/>
  <c r="AB2566" i="15"/>
  <c r="AA2566" i="15"/>
  <c r="Z2566" i="15"/>
  <c r="Y2566" i="15"/>
  <c r="X2566" i="15"/>
  <c r="W2566" i="15"/>
  <c r="AE2565" i="15"/>
  <c r="AD2565" i="15"/>
  <c r="AC2565" i="15"/>
  <c r="AB2565" i="15"/>
  <c r="AA2565" i="15"/>
  <c r="Z2565" i="15"/>
  <c r="Y2565" i="15"/>
  <c r="X2565" i="15"/>
  <c r="W2565" i="15"/>
  <c r="AE2564" i="15"/>
  <c r="AD2564" i="15"/>
  <c r="AC2564" i="15"/>
  <c r="AB2564" i="15"/>
  <c r="AA2564" i="15"/>
  <c r="Z2564" i="15"/>
  <c r="Y2564" i="15"/>
  <c r="X2564" i="15"/>
  <c r="W2564" i="15"/>
  <c r="AE2563" i="15"/>
  <c r="AD2563" i="15"/>
  <c r="AC2563" i="15"/>
  <c r="AB2563" i="15"/>
  <c r="AA2563" i="15"/>
  <c r="Z2563" i="15"/>
  <c r="Y2563" i="15"/>
  <c r="X2563" i="15"/>
  <c r="W2563" i="15"/>
  <c r="AE2562" i="15"/>
  <c r="AD2562" i="15"/>
  <c r="AC2562" i="15"/>
  <c r="AB2562" i="15"/>
  <c r="AA2562" i="15"/>
  <c r="Z2562" i="15"/>
  <c r="Y2562" i="15"/>
  <c r="X2562" i="15"/>
  <c r="W2562" i="15"/>
  <c r="AE2561" i="15"/>
  <c r="AD2561" i="15"/>
  <c r="AC2561" i="15"/>
  <c r="AB2561" i="15"/>
  <c r="AA2561" i="15"/>
  <c r="Z2561" i="15"/>
  <c r="Y2561" i="15"/>
  <c r="X2561" i="15"/>
  <c r="W2561" i="15"/>
  <c r="AE2560" i="15"/>
  <c r="AD2560" i="15"/>
  <c r="AC2560" i="15"/>
  <c r="AB2560" i="15"/>
  <c r="AA2560" i="15"/>
  <c r="Z2560" i="15"/>
  <c r="Y2560" i="15"/>
  <c r="X2560" i="15"/>
  <c r="W2560" i="15"/>
  <c r="AE2559" i="15"/>
  <c r="AD2559" i="15"/>
  <c r="AC2559" i="15"/>
  <c r="AB2559" i="15"/>
  <c r="AA2559" i="15"/>
  <c r="Z2559" i="15"/>
  <c r="Y2559" i="15"/>
  <c r="X2559" i="15"/>
  <c r="W2559" i="15"/>
  <c r="AE2558" i="15"/>
  <c r="AD2558" i="15"/>
  <c r="AC2558" i="15"/>
  <c r="AB2558" i="15"/>
  <c r="AA2558" i="15"/>
  <c r="Z2558" i="15"/>
  <c r="Y2558" i="15"/>
  <c r="X2558" i="15"/>
  <c r="W2558" i="15"/>
  <c r="AE2557" i="15"/>
  <c r="AD2557" i="15"/>
  <c r="AC2557" i="15"/>
  <c r="AB2557" i="15"/>
  <c r="AA2557" i="15"/>
  <c r="Z2557" i="15"/>
  <c r="Y2557" i="15"/>
  <c r="X2557" i="15"/>
  <c r="W2557" i="15"/>
  <c r="AE2556" i="15"/>
  <c r="AD2556" i="15"/>
  <c r="AC2556" i="15"/>
  <c r="AB2556" i="15"/>
  <c r="AA2556" i="15"/>
  <c r="Z2556" i="15"/>
  <c r="Y2556" i="15"/>
  <c r="X2556" i="15"/>
  <c r="W2556" i="15"/>
  <c r="AE2555" i="15"/>
  <c r="AD2555" i="15"/>
  <c r="AC2555" i="15"/>
  <c r="AB2555" i="15"/>
  <c r="AA2555" i="15"/>
  <c r="Z2555" i="15"/>
  <c r="Y2555" i="15"/>
  <c r="X2555" i="15"/>
  <c r="W2555" i="15"/>
  <c r="AE2554" i="15"/>
  <c r="AD2554" i="15"/>
  <c r="AC2554" i="15"/>
  <c r="AB2554" i="15"/>
  <c r="AA2554" i="15"/>
  <c r="Z2554" i="15"/>
  <c r="Y2554" i="15"/>
  <c r="X2554" i="15"/>
  <c r="W2554" i="15"/>
  <c r="AE2553" i="15"/>
  <c r="AD2553" i="15"/>
  <c r="AC2553" i="15"/>
  <c r="AB2553" i="15"/>
  <c r="AA2553" i="15"/>
  <c r="Z2553" i="15"/>
  <c r="Y2553" i="15"/>
  <c r="X2553" i="15"/>
  <c r="W2553" i="15"/>
  <c r="AE2552" i="15"/>
  <c r="AD2552" i="15"/>
  <c r="AC2552" i="15"/>
  <c r="AB2552" i="15"/>
  <c r="AA2552" i="15"/>
  <c r="Z2552" i="15"/>
  <c r="Y2552" i="15"/>
  <c r="X2552" i="15"/>
  <c r="W2552" i="15"/>
  <c r="AE2551" i="15"/>
  <c r="AD2551" i="15"/>
  <c r="AC2551" i="15"/>
  <c r="AB2551" i="15"/>
  <c r="AA2551" i="15"/>
  <c r="Z2551" i="15"/>
  <c r="Y2551" i="15"/>
  <c r="X2551" i="15"/>
  <c r="W2551" i="15"/>
  <c r="AE2550" i="15"/>
  <c r="AD2550" i="15"/>
  <c r="AC2550" i="15"/>
  <c r="AB2550" i="15"/>
  <c r="AA2550" i="15"/>
  <c r="Z2550" i="15"/>
  <c r="Y2550" i="15"/>
  <c r="X2550" i="15"/>
  <c r="W2550" i="15"/>
  <c r="AE2549" i="15"/>
  <c r="AD2549" i="15"/>
  <c r="AC2549" i="15"/>
  <c r="AB2549" i="15"/>
  <c r="AA2549" i="15"/>
  <c r="Z2549" i="15"/>
  <c r="Y2549" i="15"/>
  <c r="X2549" i="15"/>
  <c r="W2549" i="15"/>
  <c r="AE2548" i="15"/>
  <c r="AD2548" i="15"/>
  <c r="AC2548" i="15"/>
  <c r="AB2548" i="15"/>
  <c r="AA2548" i="15"/>
  <c r="Z2548" i="15"/>
  <c r="Y2548" i="15"/>
  <c r="X2548" i="15"/>
  <c r="W2548" i="15"/>
  <c r="AE2547" i="15"/>
  <c r="AD2547" i="15"/>
  <c r="AC2547" i="15"/>
  <c r="AB2547" i="15"/>
  <c r="AA2547" i="15"/>
  <c r="Z2547" i="15"/>
  <c r="Y2547" i="15"/>
  <c r="X2547" i="15"/>
  <c r="W2547" i="15"/>
  <c r="AE2546" i="15"/>
  <c r="AD2546" i="15"/>
  <c r="AC2546" i="15"/>
  <c r="AB2546" i="15"/>
  <c r="AA2546" i="15"/>
  <c r="Z2546" i="15"/>
  <c r="Y2546" i="15"/>
  <c r="X2546" i="15"/>
  <c r="W2546" i="15"/>
  <c r="AE2545" i="15"/>
  <c r="AD2545" i="15"/>
  <c r="AC2545" i="15"/>
  <c r="AB2545" i="15"/>
  <c r="AA2545" i="15"/>
  <c r="Z2545" i="15"/>
  <c r="Y2545" i="15"/>
  <c r="X2545" i="15"/>
  <c r="W2545" i="15"/>
  <c r="AE2544" i="15"/>
  <c r="AD2544" i="15"/>
  <c r="AC2544" i="15"/>
  <c r="AB2544" i="15"/>
  <c r="AA2544" i="15"/>
  <c r="Z2544" i="15"/>
  <c r="Y2544" i="15"/>
  <c r="X2544" i="15"/>
  <c r="W2544" i="15"/>
  <c r="AE2543" i="15"/>
  <c r="AD2543" i="15"/>
  <c r="AC2543" i="15"/>
  <c r="AB2543" i="15"/>
  <c r="AA2543" i="15"/>
  <c r="Z2543" i="15"/>
  <c r="Y2543" i="15"/>
  <c r="X2543" i="15"/>
  <c r="W2543" i="15"/>
  <c r="AE2542" i="15"/>
  <c r="AD2542" i="15"/>
  <c r="AC2542" i="15"/>
  <c r="AB2542" i="15"/>
  <c r="AA2542" i="15"/>
  <c r="Z2542" i="15"/>
  <c r="Y2542" i="15"/>
  <c r="X2542" i="15"/>
  <c r="W2542" i="15"/>
  <c r="AE2541" i="15"/>
  <c r="AD2541" i="15"/>
  <c r="AC2541" i="15"/>
  <c r="AB2541" i="15"/>
  <c r="AA2541" i="15"/>
  <c r="Z2541" i="15"/>
  <c r="Y2541" i="15"/>
  <c r="X2541" i="15"/>
  <c r="W2541" i="15"/>
  <c r="AE2540" i="15"/>
  <c r="AD2540" i="15"/>
  <c r="AC2540" i="15"/>
  <c r="AB2540" i="15"/>
  <c r="AA2540" i="15"/>
  <c r="Z2540" i="15"/>
  <c r="Y2540" i="15"/>
  <c r="X2540" i="15"/>
  <c r="W2540" i="15"/>
  <c r="AE2539" i="15"/>
  <c r="AD2539" i="15"/>
  <c r="AC2539" i="15"/>
  <c r="AB2539" i="15"/>
  <c r="AA2539" i="15"/>
  <c r="Z2539" i="15"/>
  <c r="Y2539" i="15"/>
  <c r="X2539" i="15"/>
  <c r="W2539" i="15"/>
  <c r="AE2538" i="15"/>
  <c r="AD2538" i="15"/>
  <c r="AC2538" i="15"/>
  <c r="AB2538" i="15"/>
  <c r="AA2538" i="15"/>
  <c r="Z2538" i="15"/>
  <c r="Y2538" i="15"/>
  <c r="X2538" i="15"/>
  <c r="W2538" i="15"/>
  <c r="AE2537" i="15"/>
  <c r="AD2537" i="15"/>
  <c r="AC2537" i="15"/>
  <c r="AB2537" i="15"/>
  <c r="AA2537" i="15"/>
  <c r="Z2537" i="15"/>
  <c r="Y2537" i="15"/>
  <c r="X2537" i="15"/>
  <c r="W2537" i="15"/>
  <c r="AE2536" i="15"/>
  <c r="AD2536" i="15"/>
  <c r="AC2536" i="15"/>
  <c r="AB2536" i="15"/>
  <c r="AA2536" i="15"/>
  <c r="Z2536" i="15"/>
  <c r="Y2536" i="15"/>
  <c r="X2536" i="15"/>
  <c r="W2536" i="15"/>
  <c r="AE2535" i="15"/>
  <c r="AD2535" i="15"/>
  <c r="AC2535" i="15"/>
  <c r="AB2535" i="15"/>
  <c r="AA2535" i="15"/>
  <c r="Z2535" i="15"/>
  <c r="Y2535" i="15"/>
  <c r="X2535" i="15"/>
  <c r="W2535" i="15"/>
  <c r="AE2534" i="15"/>
  <c r="AD2534" i="15"/>
  <c r="AC2534" i="15"/>
  <c r="AB2534" i="15"/>
  <c r="AA2534" i="15"/>
  <c r="Z2534" i="15"/>
  <c r="Y2534" i="15"/>
  <c r="X2534" i="15"/>
  <c r="W2534" i="15"/>
  <c r="AE2533" i="15"/>
  <c r="AD2533" i="15"/>
  <c r="AC2533" i="15"/>
  <c r="AB2533" i="15"/>
  <c r="AA2533" i="15"/>
  <c r="Z2533" i="15"/>
  <c r="Y2533" i="15"/>
  <c r="X2533" i="15"/>
  <c r="W2533" i="15"/>
  <c r="AE2532" i="15"/>
  <c r="AD2532" i="15"/>
  <c r="AC2532" i="15"/>
  <c r="AB2532" i="15"/>
  <c r="AA2532" i="15"/>
  <c r="Z2532" i="15"/>
  <c r="Y2532" i="15"/>
  <c r="X2532" i="15"/>
  <c r="W2532" i="15"/>
  <c r="AE2531" i="15"/>
  <c r="AD2531" i="15"/>
  <c r="AC2531" i="15"/>
  <c r="AB2531" i="15"/>
  <c r="AA2531" i="15"/>
  <c r="Z2531" i="15"/>
  <c r="Y2531" i="15"/>
  <c r="X2531" i="15"/>
  <c r="W2531" i="15"/>
  <c r="AE2530" i="15"/>
  <c r="AD2530" i="15"/>
  <c r="AC2530" i="15"/>
  <c r="AB2530" i="15"/>
  <c r="AA2530" i="15"/>
  <c r="Z2530" i="15"/>
  <c r="Y2530" i="15"/>
  <c r="X2530" i="15"/>
  <c r="W2530" i="15"/>
  <c r="AE2529" i="15"/>
  <c r="AD2529" i="15"/>
  <c r="AC2529" i="15"/>
  <c r="AB2529" i="15"/>
  <c r="AA2529" i="15"/>
  <c r="Z2529" i="15"/>
  <c r="Y2529" i="15"/>
  <c r="X2529" i="15"/>
  <c r="W2529" i="15"/>
  <c r="AE2528" i="15"/>
  <c r="AD2528" i="15"/>
  <c r="AC2528" i="15"/>
  <c r="AB2528" i="15"/>
  <c r="AA2528" i="15"/>
  <c r="Z2528" i="15"/>
  <c r="Y2528" i="15"/>
  <c r="X2528" i="15"/>
  <c r="W2528" i="15"/>
  <c r="AE2527" i="15"/>
  <c r="AD2527" i="15"/>
  <c r="AC2527" i="15"/>
  <c r="AB2527" i="15"/>
  <c r="AA2527" i="15"/>
  <c r="Z2527" i="15"/>
  <c r="Y2527" i="15"/>
  <c r="X2527" i="15"/>
  <c r="W2527" i="15"/>
  <c r="AE2526" i="15"/>
  <c r="AD2526" i="15"/>
  <c r="AC2526" i="15"/>
  <c r="AB2526" i="15"/>
  <c r="AA2526" i="15"/>
  <c r="Z2526" i="15"/>
  <c r="Y2526" i="15"/>
  <c r="X2526" i="15"/>
  <c r="W2526" i="15"/>
  <c r="AE2525" i="15"/>
  <c r="AD2525" i="15"/>
  <c r="AC2525" i="15"/>
  <c r="AB2525" i="15"/>
  <c r="AA2525" i="15"/>
  <c r="Z2525" i="15"/>
  <c r="Y2525" i="15"/>
  <c r="X2525" i="15"/>
  <c r="W2525" i="15"/>
  <c r="AE2524" i="15"/>
  <c r="AD2524" i="15"/>
  <c r="AC2524" i="15"/>
  <c r="AB2524" i="15"/>
  <c r="AA2524" i="15"/>
  <c r="Z2524" i="15"/>
  <c r="Y2524" i="15"/>
  <c r="X2524" i="15"/>
  <c r="W2524" i="15"/>
  <c r="AE2523" i="15"/>
  <c r="AD2523" i="15"/>
  <c r="AC2523" i="15"/>
  <c r="AB2523" i="15"/>
  <c r="AA2523" i="15"/>
  <c r="Z2523" i="15"/>
  <c r="Y2523" i="15"/>
  <c r="X2523" i="15"/>
  <c r="W2523" i="15"/>
  <c r="AE2522" i="15"/>
  <c r="AD2522" i="15"/>
  <c r="AC2522" i="15"/>
  <c r="AB2522" i="15"/>
  <c r="AA2522" i="15"/>
  <c r="Z2522" i="15"/>
  <c r="Y2522" i="15"/>
  <c r="X2522" i="15"/>
  <c r="W2522" i="15"/>
  <c r="AE2521" i="15"/>
  <c r="AD2521" i="15"/>
  <c r="AC2521" i="15"/>
  <c r="AB2521" i="15"/>
  <c r="AA2521" i="15"/>
  <c r="Z2521" i="15"/>
  <c r="Y2521" i="15"/>
  <c r="X2521" i="15"/>
  <c r="W2521" i="15"/>
  <c r="AE2520" i="15"/>
  <c r="AD2520" i="15"/>
  <c r="AC2520" i="15"/>
  <c r="AB2520" i="15"/>
  <c r="AA2520" i="15"/>
  <c r="Z2520" i="15"/>
  <c r="Y2520" i="15"/>
  <c r="X2520" i="15"/>
  <c r="W2520" i="15"/>
  <c r="AE2519" i="15"/>
  <c r="AD2519" i="15"/>
  <c r="AC2519" i="15"/>
  <c r="AB2519" i="15"/>
  <c r="AA2519" i="15"/>
  <c r="Z2519" i="15"/>
  <c r="Y2519" i="15"/>
  <c r="X2519" i="15"/>
  <c r="W2519" i="15"/>
  <c r="AE2518" i="15"/>
  <c r="AD2518" i="15"/>
  <c r="AC2518" i="15"/>
  <c r="AB2518" i="15"/>
  <c r="AA2518" i="15"/>
  <c r="Z2518" i="15"/>
  <c r="Y2518" i="15"/>
  <c r="X2518" i="15"/>
  <c r="W2518" i="15"/>
  <c r="AE2517" i="15"/>
  <c r="AD2517" i="15"/>
  <c r="AC2517" i="15"/>
  <c r="AB2517" i="15"/>
  <c r="AA2517" i="15"/>
  <c r="Z2517" i="15"/>
  <c r="Y2517" i="15"/>
  <c r="X2517" i="15"/>
  <c r="W2517" i="15"/>
  <c r="AE2516" i="15"/>
  <c r="AD2516" i="15"/>
  <c r="AC2516" i="15"/>
  <c r="AB2516" i="15"/>
  <c r="AA2516" i="15"/>
  <c r="Z2516" i="15"/>
  <c r="Y2516" i="15"/>
  <c r="X2516" i="15"/>
  <c r="W2516" i="15"/>
  <c r="AE2515" i="15"/>
  <c r="AD2515" i="15"/>
  <c r="AC2515" i="15"/>
  <c r="AB2515" i="15"/>
  <c r="AA2515" i="15"/>
  <c r="Z2515" i="15"/>
  <c r="Y2515" i="15"/>
  <c r="X2515" i="15"/>
  <c r="W2515" i="15"/>
  <c r="AE2514" i="15"/>
  <c r="AD2514" i="15"/>
  <c r="AC2514" i="15"/>
  <c r="AB2514" i="15"/>
  <c r="AA2514" i="15"/>
  <c r="Z2514" i="15"/>
  <c r="Y2514" i="15"/>
  <c r="X2514" i="15"/>
  <c r="W2514" i="15"/>
  <c r="AE2513" i="15"/>
  <c r="AD2513" i="15"/>
  <c r="AC2513" i="15"/>
  <c r="AB2513" i="15"/>
  <c r="AA2513" i="15"/>
  <c r="Z2513" i="15"/>
  <c r="Y2513" i="15"/>
  <c r="X2513" i="15"/>
  <c r="W2513" i="15"/>
  <c r="AE2512" i="15"/>
  <c r="AD2512" i="15"/>
  <c r="AC2512" i="15"/>
  <c r="AB2512" i="15"/>
  <c r="AA2512" i="15"/>
  <c r="Z2512" i="15"/>
  <c r="Y2512" i="15"/>
  <c r="X2512" i="15"/>
  <c r="W2512" i="15"/>
  <c r="AE2511" i="15"/>
  <c r="AD2511" i="15"/>
  <c r="AC2511" i="15"/>
  <c r="AB2511" i="15"/>
  <c r="AA2511" i="15"/>
  <c r="Z2511" i="15"/>
  <c r="Y2511" i="15"/>
  <c r="X2511" i="15"/>
  <c r="W2511" i="15"/>
  <c r="AE2510" i="15"/>
  <c r="AD2510" i="15"/>
  <c r="AC2510" i="15"/>
  <c r="AB2510" i="15"/>
  <c r="AA2510" i="15"/>
  <c r="Z2510" i="15"/>
  <c r="Y2510" i="15"/>
  <c r="X2510" i="15"/>
  <c r="W2510" i="15"/>
  <c r="AE2509" i="15"/>
  <c r="AD2509" i="15"/>
  <c r="AC2509" i="15"/>
  <c r="AB2509" i="15"/>
  <c r="AA2509" i="15"/>
  <c r="Z2509" i="15"/>
  <c r="Y2509" i="15"/>
  <c r="X2509" i="15"/>
  <c r="W2509" i="15"/>
  <c r="AE2508" i="15"/>
  <c r="AD2508" i="15"/>
  <c r="AC2508" i="15"/>
  <c r="AB2508" i="15"/>
  <c r="AA2508" i="15"/>
  <c r="Z2508" i="15"/>
  <c r="Y2508" i="15"/>
  <c r="X2508" i="15"/>
  <c r="W2508" i="15"/>
  <c r="AE2507" i="15"/>
  <c r="AD2507" i="15"/>
  <c r="AC2507" i="15"/>
  <c r="AB2507" i="15"/>
  <c r="AA2507" i="15"/>
  <c r="Z2507" i="15"/>
  <c r="Y2507" i="15"/>
  <c r="X2507" i="15"/>
  <c r="W2507" i="15"/>
  <c r="AE2506" i="15"/>
  <c r="AD2506" i="15"/>
  <c r="AC2506" i="15"/>
  <c r="AB2506" i="15"/>
  <c r="AA2506" i="15"/>
  <c r="Z2506" i="15"/>
  <c r="Y2506" i="15"/>
  <c r="X2506" i="15"/>
  <c r="W2506" i="15"/>
  <c r="AE2505" i="15"/>
  <c r="AD2505" i="15"/>
  <c r="AC2505" i="15"/>
  <c r="AB2505" i="15"/>
  <c r="AA2505" i="15"/>
  <c r="Z2505" i="15"/>
  <c r="Y2505" i="15"/>
  <c r="X2505" i="15"/>
  <c r="W2505" i="15"/>
  <c r="AE2504" i="15"/>
  <c r="AD2504" i="15"/>
  <c r="AC2504" i="15"/>
  <c r="AB2504" i="15"/>
  <c r="AA2504" i="15"/>
  <c r="Z2504" i="15"/>
  <c r="Y2504" i="15"/>
  <c r="X2504" i="15"/>
  <c r="W2504" i="15"/>
  <c r="AE2503" i="15"/>
  <c r="AD2503" i="15"/>
  <c r="AC2503" i="15"/>
  <c r="AB2503" i="15"/>
  <c r="AA2503" i="15"/>
  <c r="Z2503" i="15"/>
  <c r="Y2503" i="15"/>
  <c r="X2503" i="15"/>
  <c r="W2503" i="15"/>
  <c r="AE2502" i="15"/>
  <c r="AD2502" i="15"/>
  <c r="AC2502" i="15"/>
  <c r="AB2502" i="15"/>
  <c r="AA2502" i="15"/>
  <c r="Z2502" i="15"/>
  <c r="Y2502" i="15"/>
  <c r="X2502" i="15"/>
  <c r="W2502" i="15"/>
  <c r="AE2501" i="15"/>
  <c r="AD2501" i="15"/>
  <c r="AC2501" i="15"/>
  <c r="AB2501" i="15"/>
  <c r="AA2501" i="15"/>
  <c r="Z2501" i="15"/>
  <c r="Y2501" i="15"/>
  <c r="X2501" i="15"/>
  <c r="W2501" i="15"/>
  <c r="AE2500" i="15"/>
  <c r="AD2500" i="15"/>
  <c r="AC2500" i="15"/>
  <c r="AB2500" i="15"/>
  <c r="AA2500" i="15"/>
  <c r="Z2500" i="15"/>
  <c r="Y2500" i="15"/>
  <c r="X2500" i="15"/>
  <c r="W2500" i="15"/>
  <c r="AE2499" i="15"/>
  <c r="AD2499" i="15"/>
  <c r="AC2499" i="15"/>
  <c r="AB2499" i="15"/>
  <c r="AA2499" i="15"/>
  <c r="Z2499" i="15"/>
  <c r="Y2499" i="15"/>
  <c r="X2499" i="15"/>
  <c r="W2499" i="15"/>
  <c r="AE2498" i="15"/>
  <c r="AD2498" i="15"/>
  <c r="AC2498" i="15"/>
  <c r="AB2498" i="15"/>
  <c r="AA2498" i="15"/>
  <c r="Z2498" i="15"/>
  <c r="Y2498" i="15"/>
  <c r="X2498" i="15"/>
  <c r="W2498" i="15"/>
  <c r="AE2497" i="15"/>
  <c r="AD2497" i="15"/>
  <c r="AC2497" i="15"/>
  <c r="AB2497" i="15"/>
  <c r="AA2497" i="15"/>
  <c r="Z2497" i="15"/>
  <c r="Y2497" i="15"/>
  <c r="X2497" i="15"/>
  <c r="W2497" i="15"/>
  <c r="AE2496" i="15"/>
  <c r="AD2496" i="15"/>
  <c r="AC2496" i="15"/>
  <c r="AB2496" i="15"/>
  <c r="AA2496" i="15"/>
  <c r="Z2496" i="15"/>
  <c r="Y2496" i="15"/>
  <c r="X2496" i="15"/>
  <c r="W2496" i="15"/>
  <c r="AE2495" i="15"/>
  <c r="AD2495" i="15"/>
  <c r="AC2495" i="15"/>
  <c r="AB2495" i="15"/>
  <c r="AA2495" i="15"/>
  <c r="Z2495" i="15"/>
  <c r="Y2495" i="15"/>
  <c r="X2495" i="15"/>
  <c r="W2495" i="15"/>
  <c r="AE2494" i="15"/>
  <c r="AD2494" i="15"/>
  <c r="AC2494" i="15"/>
  <c r="AB2494" i="15"/>
  <c r="AA2494" i="15"/>
  <c r="Z2494" i="15"/>
  <c r="Y2494" i="15"/>
  <c r="X2494" i="15"/>
  <c r="W2494" i="15"/>
  <c r="AE2493" i="15"/>
  <c r="AD2493" i="15"/>
  <c r="AC2493" i="15"/>
  <c r="AB2493" i="15"/>
  <c r="AA2493" i="15"/>
  <c r="Z2493" i="15"/>
  <c r="Y2493" i="15"/>
  <c r="X2493" i="15"/>
  <c r="W2493" i="15"/>
  <c r="AE2492" i="15"/>
  <c r="AD2492" i="15"/>
  <c r="AC2492" i="15"/>
  <c r="AB2492" i="15"/>
  <c r="AA2492" i="15"/>
  <c r="Z2492" i="15"/>
  <c r="Y2492" i="15"/>
  <c r="X2492" i="15"/>
  <c r="W2492" i="15"/>
  <c r="AE2491" i="15"/>
  <c r="AD2491" i="15"/>
  <c r="AC2491" i="15"/>
  <c r="AB2491" i="15"/>
  <c r="AA2491" i="15"/>
  <c r="Z2491" i="15"/>
  <c r="Y2491" i="15"/>
  <c r="X2491" i="15"/>
  <c r="W2491" i="15"/>
  <c r="AE2490" i="15"/>
  <c r="AD2490" i="15"/>
  <c r="AC2490" i="15"/>
  <c r="AB2490" i="15"/>
  <c r="AA2490" i="15"/>
  <c r="Z2490" i="15"/>
  <c r="Y2490" i="15"/>
  <c r="X2490" i="15"/>
  <c r="W2490" i="15"/>
  <c r="AE2489" i="15"/>
  <c r="AD2489" i="15"/>
  <c r="AC2489" i="15"/>
  <c r="AB2489" i="15"/>
  <c r="AA2489" i="15"/>
  <c r="Z2489" i="15"/>
  <c r="Y2489" i="15"/>
  <c r="X2489" i="15"/>
  <c r="W2489" i="15"/>
  <c r="AE2488" i="15"/>
  <c r="AD2488" i="15"/>
  <c r="AC2488" i="15"/>
  <c r="AB2488" i="15"/>
  <c r="AA2488" i="15"/>
  <c r="Z2488" i="15"/>
  <c r="Y2488" i="15"/>
  <c r="X2488" i="15"/>
  <c r="W2488" i="15"/>
  <c r="AE2487" i="15"/>
  <c r="AD2487" i="15"/>
  <c r="AC2487" i="15"/>
  <c r="AB2487" i="15"/>
  <c r="AA2487" i="15"/>
  <c r="Z2487" i="15"/>
  <c r="Y2487" i="15"/>
  <c r="X2487" i="15"/>
  <c r="W2487" i="15"/>
  <c r="AE2486" i="15"/>
  <c r="AD2486" i="15"/>
  <c r="AC2486" i="15"/>
  <c r="AB2486" i="15"/>
  <c r="AA2486" i="15"/>
  <c r="Z2486" i="15"/>
  <c r="Y2486" i="15"/>
  <c r="X2486" i="15"/>
  <c r="W2486" i="15"/>
  <c r="AE2485" i="15"/>
  <c r="AD2485" i="15"/>
  <c r="AC2485" i="15"/>
  <c r="AB2485" i="15"/>
  <c r="AA2485" i="15"/>
  <c r="Z2485" i="15"/>
  <c r="Y2485" i="15"/>
  <c r="X2485" i="15"/>
  <c r="W2485" i="15"/>
  <c r="AE2484" i="15"/>
  <c r="AD2484" i="15"/>
  <c r="AC2484" i="15"/>
  <c r="AB2484" i="15"/>
  <c r="AA2484" i="15"/>
  <c r="Z2484" i="15"/>
  <c r="Y2484" i="15"/>
  <c r="X2484" i="15"/>
  <c r="W2484" i="15"/>
  <c r="AE2483" i="15"/>
  <c r="AD2483" i="15"/>
  <c r="AC2483" i="15"/>
  <c r="AB2483" i="15"/>
  <c r="AA2483" i="15"/>
  <c r="Z2483" i="15"/>
  <c r="Y2483" i="15"/>
  <c r="X2483" i="15"/>
  <c r="W2483" i="15"/>
  <c r="AE2482" i="15"/>
  <c r="AD2482" i="15"/>
  <c r="AC2482" i="15"/>
  <c r="AB2482" i="15"/>
  <c r="AA2482" i="15"/>
  <c r="Z2482" i="15"/>
  <c r="Y2482" i="15"/>
  <c r="X2482" i="15"/>
  <c r="W2482" i="15"/>
  <c r="AE2481" i="15"/>
  <c r="AD2481" i="15"/>
  <c r="AC2481" i="15"/>
  <c r="AB2481" i="15"/>
  <c r="AA2481" i="15"/>
  <c r="Z2481" i="15"/>
  <c r="Y2481" i="15"/>
  <c r="X2481" i="15"/>
  <c r="W2481" i="15"/>
  <c r="AE2480" i="15"/>
  <c r="AD2480" i="15"/>
  <c r="AC2480" i="15"/>
  <c r="AB2480" i="15"/>
  <c r="AA2480" i="15"/>
  <c r="Z2480" i="15"/>
  <c r="Y2480" i="15"/>
  <c r="X2480" i="15"/>
  <c r="W2480" i="15"/>
  <c r="AE2479" i="15"/>
  <c r="AD2479" i="15"/>
  <c r="AC2479" i="15"/>
  <c r="AB2479" i="15"/>
  <c r="AA2479" i="15"/>
  <c r="Z2479" i="15"/>
  <c r="Y2479" i="15"/>
  <c r="X2479" i="15"/>
  <c r="W2479" i="15"/>
  <c r="AE2478" i="15"/>
  <c r="AD2478" i="15"/>
  <c r="AC2478" i="15"/>
  <c r="AB2478" i="15"/>
  <c r="AA2478" i="15"/>
  <c r="Z2478" i="15"/>
  <c r="Y2478" i="15"/>
  <c r="X2478" i="15"/>
  <c r="W2478" i="15"/>
  <c r="AE2477" i="15"/>
  <c r="AD2477" i="15"/>
  <c r="AC2477" i="15"/>
  <c r="AB2477" i="15"/>
  <c r="AA2477" i="15"/>
  <c r="Z2477" i="15"/>
  <c r="Y2477" i="15"/>
  <c r="X2477" i="15"/>
  <c r="W2477" i="15"/>
  <c r="AE2476" i="15"/>
  <c r="AD2476" i="15"/>
  <c r="AC2476" i="15"/>
  <c r="AB2476" i="15"/>
  <c r="AA2476" i="15"/>
  <c r="Z2476" i="15"/>
  <c r="Y2476" i="15"/>
  <c r="X2476" i="15"/>
  <c r="W2476" i="15"/>
  <c r="AE2475" i="15"/>
  <c r="AD2475" i="15"/>
  <c r="AC2475" i="15"/>
  <c r="AB2475" i="15"/>
  <c r="AA2475" i="15"/>
  <c r="Z2475" i="15"/>
  <c r="Y2475" i="15"/>
  <c r="X2475" i="15"/>
  <c r="W2475" i="15"/>
  <c r="AE2474" i="15"/>
  <c r="AD2474" i="15"/>
  <c r="AC2474" i="15"/>
  <c r="AB2474" i="15"/>
  <c r="AA2474" i="15"/>
  <c r="Z2474" i="15"/>
  <c r="Y2474" i="15"/>
  <c r="X2474" i="15"/>
  <c r="W2474" i="15"/>
  <c r="AE2473" i="15"/>
  <c r="AD2473" i="15"/>
  <c r="AC2473" i="15"/>
  <c r="AB2473" i="15"/>
  <c r="AA2473" i="15"/>
  <c r="Z2473" i="15"/>
  <c r="Y2473" i="15"/>
  <c r="X2473" i="15"/>
  <c r="W2473" i="15"/>
  <c r="AE2472" i="15"/>
  <c r="AD2472" i="15"/>
  <c r="AC2472" i="15"/>
  <c r="AB2472" i="15"/>
  <c r="AA2472" i="15"/>
  <c r="Z2472" i="15"/>
  <c r="Y2472" i="15"/>
  <c r="X2472" i="15"/>
  <c r="W2472" i="15"/>
  <c r="AE2471" i="15"/>
  <c r="AD2471" i="15"/>
  <c r="AC2471" i="15"/>
  <c r="AB2471" i="15"/>
  <c r="AA2471" i="15"/>
  <c r="Z2471" i="15"/>
  <c r="Y2471" i="15"/>
  <c r="X2471" i="15"/>
  <c r="W2471" i="15"/>
  <c r="AE2470" i="15"/>
  <c r="AD2470" i="15"/>
  <c r="AC2470" i="15"/>
  <c r="AB2470" i="15"/>
  <c r="AA2470" i="15"/>
  <c r="Z2470" i="15"/>
  <c r="Y2470" i="15"/>
  <c r="X2470" i="15"/>
  <c r="W2470" i="15"/>
  <c r="AE2469" i="15"/>
  <c r="AD2469" i="15"/>
  <c r="AC2469" i="15"/>
  <c r="AB2469" i="15"/>
  <c r="AA2469" i="15"/>
  <c r="Z2469" i="15"/>
  <c r="Y2469" i="15"/>
  <c r="X2469" i="15"/>
  <c r="W2469" i="15"/>
  <c r="AE2468" i="15"/>
  <c r="AD2468" i="15"/>
  <c r="AC2468" i="15"/>
  <c r="AB2468" i="15"/>
  <c r="AA2468" i="15"/>
  <c r="Z2468" i="15"/>
  <c r="Y2468" i="15"/>
  <c r="X2468" i="15"/>
  <c r="W2468" i="15"/>
  <c r="AE2467" i="15"/>
  <c r="AD2467" i="15"/>
  <c r="AC2467" i="15"/>
  <c r="AB2467" i="15"/>
  <c r="AA2467" i="15"/>
  <c r="Z2467" i="15"/>
  <c r="Y2467" i="15"/>
  <c r="X2467" i="15"/>
  <c r="W2467" i="15"/>
  <c r="AE2466" i="15"/>
  <c r="AD2466" i="15"/>
  <c r="AC2466" i="15"/>
  <c r="AB2466" i="15"/>
  <c r="AA2466" i="15"/>
  <c r="Z2466" i="15"/>
  <c r="Y2466" i="15"/>
  <c r="X2466" i="15"/>
  <c r="W2466" i="15"/>
  <c r="AE2465" i="15"/>
  <c r="AD2465" i="15"/>
  <c r="AC2465" i="15"/>
  <c r="AB2465" i="15"/>
  <c r="AA2465" i="15"/>
  <c r="Z2465" i="15"/>
  <c r="Y2465" i="15"/>
  <c r="X2465" i="15"/>
  <c r="W2465" i="15"/>
  <c r="AE2464" i="15"/>
  <c r="AD2464" i="15"/>
  <c r="AC2464" i="15"/>
  <c r="AB2464" i="15"/>
  <c r="AA2464" i="15"/>
  <c r="Z2464" i="15"/>
  <c r="Y2464" i="15"/>
  <c r="X2464" i="15"/>
  <c r="W2464" i="15"/>
  <c r="AE2463" i="15"/>
  <c r="AD2463" i="15"/>
  <c r="AC2463" i="15"/>
  <c r="AB2463" i="15"/>
  <c r="AA2463" i="15"/>
  <c r="Z2463" i="15"/>
  <c r="Y2463" i="15"/>
  <c r="X2463" i="15"/>
  <c r="W2463" i="15"/>
  <c r="AE2462" i="15"/>
  <c r="AD2462" i="15"/>
  <c r="AC2462" i="15"/>
  <c r="AB2462" i="15"/>
  <c r="AA2462" i="15"/>
  <c r="Z2462" i="15"/>
  <c r="Y2462" i="15"/>
  <c r="X2462" i="15"/>
  <c r="W2462" i="15"/>
  <c r="AE2461" i="15"/>
  <c r="AD2461" i="15"/>
  <c r="AC2461" i="15"/>
  <c r="AB2461" i="15"/>
  <c r="AA2461" i="15"/>
  <c r="Z2461" i="15"/>
  <c r="Y2461" i="15"/>
  <c r="X2461" i="15"/>
  <c r="W2461" i="15"/>
  <c r="AE2460" i="15"/>
  <c r="AD2460" i="15"/>
  <c r="AC2460" i="15"/>
  <c r="AB2460" i="15"/>
  <c r="AA2460" i="15"/>
  <c r="Z2460" i="15"/>
  <c r="Y2460" i="15"/>
  <c r="X2460" i="15"/>
  <c r="W2460" i="15"/>
  <c r="AE2459" i="15"/>
  <c r="AD2459" i="15"/>
  <c r="AC2459" i="15"/>
  <c r="AB2459" i="15"/>
  <c r="AA2459" i="15"/>
  <c r="Z2459" i="15"/>
  <c r="Y2459" i="15"/>
  <c r="X2459" i="15"/>
  <c r="W2459" i="15"/>
  <c r="AE2458" i="15"/>
  <c r="AD2458" i="15"/>
  <c r="AC2458" i="15"/>
  <c r="AB2458" i="15"/>
  <c r="AA2458" i="15"/>
  <c r="Z2458" i="15"/>
  <c r="Y2458" i="15"/>
  <c r="X2458" i="15"/>
  <c r="W2458" i="15"/>
  <c r="AE2457" i="15"/>
  <c r="AD2457" i="15"/>
  <c r="AC2457" i="15"/>
  <c r="AB2457" i="15"/>
  <c r="AA2457" i="15"/>
  <c r="Z2457" i="15"/>
  <c r="Y2457" i="15"/>
  <c r="X2457" i="15"/>
  <c r="W2457" i="15"/>
  <c r="AE2456" i="15"/>
  <c r="AD2456" i="15"/>
  <c r="AC2456" i="15"/>
  <c r="AB2456" i="15"/>
  <c r="AA2456" i="15"/>
  <c r="Z2456" i="15"/>
  <c r="Y2456" i="15"/>
  <c r="X2456" i="15"/>
  <c r="W2456" i="15"/>
  <c r="AE2455" i="15"/>
  <c r="AD2455" i="15"/>
  <c r="AC2455" i="15"/>
  <c r="AB2455" i="15"/>
  <c r="AA2455" i="15"/>
  <c r="Z2455" i="15"/>
  <c r="Y2455" i="15"/>
  <c r="X2455" i="15"/>
  <c r="W2455" i="15"/>
  <c r="AE2454" i="15"/>
  <c r="AD2454" i="15"/>
  <c r="AC2454" i="15"/>
  <c r="AB2454" i="15"/>
  <c r="AA2454" i="15"/>
  <c r="Z2454" i="15"/>
  <c r="Y2454" i="15"/>
  <c r="X2454" i="15"/>
  <c r="W2454" i="15"/>
  <c r="AE2453" i="15"/>
  <c r="AD2453" i="15"/>
  <c r="AC2453" i="15"/>
  <c r="AB2453" i="15"/>
  <c r="AA2453" i="15"/>
  <c r="Z2453" i="15"/>
  <c r="Y2453" i="15"/>
  <c r="X2453" i="15"/>
  <c r="W2453" i="15"/>
  <c r="AE2452" i="15"/>
  <c r="AD2452" i="15"/>
  <c r="AC2452" i="15"/>
  <c r="AB2452" i="15"/>
  <c r="AA2452" i="15"/>
  <c r="Z2452" i="15"/>
  <c r="Y2452" i="15"/>
  <c r="X2452" i="15"/>
  <c r="W2452" i="15"/>
  <c r="AE2451" i="15"/>
  <c r="AD2451" i="15"/>
  <c r="AC2451" i="15"/>
  <c r="AB2451" i="15"/>
  <c r="AA2451" i="15"/>
  <c r="Z2451" i="15"/>
  <c r="Y2451" i="15"/>
  <c r="X2451" i="15"/>
  <c r="W2451" i="15"/>
  <c r="AE2450" i="15"/>
  <c r="AD2450" i="15"/>
  <c r="AC2450" i="15"/>
  <c r="AB2450" i="15"/>
  <c r="AA2450" i="15"/>
  <c r="Z2450" i="15"/>
  <c r="Y2450" i="15"/>
  <c r="X2450" i="15"/>
  <c r="W2450" i="15"/>
  <c r="AE2449" i="15"/>
  <c r="AD2449" i="15"/>
  <c r="AC2449" i="15"/>
  <c r="AB2449" i="15"/>
  <c r="AA2449" i="15"/>
  <c r="Z2449" i="15"/>
  <c r="Y2449" i="15"/>
  <c r="X2449" i="15"/>
  <c r="W2449" i="15"/>
  <c r="AE2448" i="15"/>
  <c r="AD2448" i="15"/>
  <c r="AC2448" i="15"/>
  <c r="AB2448" i="15"/>
  <c r="AA2448" i="15"/>
  <c r="Z2448" i="15"/>
  <c r="Y2448" i="15"/>
  <c r="X2448" i="15"/>
  <c r="W2448" i="15"/>
  <c r="AE2447" i="15"/>
  <c r="AD2447" i="15"/>
  <c r="AC2447" i="15"/>
  <c r="AB2447" i="15"/>
  <c r="AA2447" i="15"/>
  <c r="Z2447" i="15"/>
  <c r="Y2447" i="15"/>
  <c r="X2447" i="15"/>
  <c r="W2447" i="15"/>
  <c r="AE2446" i="15"/>
  <c r="AD2446" i="15"/>
  <c r="AC2446" i="15"/>
  <c r="AB2446" i="15"/>
  <c r="AA2446" i="15"/>
  <c r="Z2446" i="15"/>
  <c r="Y2446" i="15"/>
  <c r="X2446" i="15"/>
  <c r="W2446" i="15"/>
  <c r="AE2445" i="15"/>
  <c r="AD2445" i="15"/>
  <c r="AC2445" i="15"/>
  <c r="AB2445" i="15"/>
  <c r="AA2445" i="15"/>
  <c r="Z2445" i="15"/>
  <c r="Y2445" i="15"/>
  <c r="X2445" i="15"/>
  <c r="W2445" i="15"/>
  <c r="AE2444" i="15"/>
  <c r="AD2444" i="15"/>
  <c r="AC2444" i="15"/>
  <c r="AB2444" i="15"/>
  <c r="AA2444" i="15"/>
  <c r="Z2444" i="15"/>
  <c r="Y2444" i="15"/>
  <c r="X2444" i="15"/>
  <c r="W2444" i="15"/>
  <c r="AE2443" i="15"/>
  <c r="AD2443" i="15"/>
  <c r="AC2443" i="15"/>
  <c r="AB2443" i="15"/>
  <c r="AA2443" i="15"/>
  <c r="Z2443" i="15"/>
  <c r="Y2443" i="15"/>
  <c r="X2443" i="15"/>
  <c r="W2443" i="15"/>
  <c r="AE2442" i="15"/>
  <c r="AD2442" i="15"/>
  <c r="AC2442" i="15"/>
  <c r="AB2442" i="15"/>
  <c r="AA2442" i="15"/>
  <c r="Z2442" i="15"/>
  <c r="Y2442" i="15"/>
  <c r="X2442" i="15"/>
  <c r="W2442" i="15"/>
  <c r="AE2441" i="15"/>
  <c r="AD2441" i="15"/>
  <c r="AC2441" i="15"/>
  <c r="AB2441" i="15"/>
  <c r="AA2441" i="15"/>
  <c r="Z2441" i="15"/>
  <c r="Y2441" i="15"/>
  <c r="X2441" i="15"/>
  <c r="W2441" i="15"/>
  <c r="AE2440" i="15"/>
  <c r="AD2440" i="15"/>
  <c r="AC2440" i="15"/>
  <c r="AB2440" i="15"/>
  <c r="AA2440" i="15"/>
  <c r="Z2440" i="15"/>
  <c r="Y2440" i="15"/>
  <c r="X2440" i="15"/>
  <c r="W2440" i="15"/>
  <c r="AE2439" i="15"/>
  <c r="AD2439" i="15"/>
  <c r="AC2439" i="15"/>
  <c r="AB2439" i="15"/>
  <c r="AA2439" i="15"/>
  <c r="Z2439" i="15"/>
  <c r="Y2439" i="15"/>
  <c r="X2439" i="15"/>
  <c r="W2439" i="15"/>
  <c r="AE2438" i="15"/>
  <c r="AD2438" i="15"/>
  <c r="AC2438" i="15"/>
  <c r="AB2438" i="15"/>
  <c r="AA2438" i="15"/>
  <c r="Z2438" i="15"/>
  <c r="Y2438" i="15"/>
  <c r="X2438" i="15"/>
  <c r="W2438" i="15"/>
  <c r="AE2437" i="15"/>
  <c r="AD2437" i="15"/>
  <c r="AC2437" i="15"/>
  <c r="AB2437" i="15"/>
  <c r="AA2437" i="15"/>
  <c r="Z2437" i="15"/>
  <c r="Y2437" i="15"/>
  <c r="X2437" i="15"/>
  <c r="W2437" i="15"/>
  <c r="AE2436" i="15"/>
  <c r="AD2436" i="15"/>
  <c r="AC2436" i="15"/>
  <c r="AB2436" i="15"/>
  <c r="AA2436" i="15"/>
  <c r="Z2436" i="15"/>
  <c r="Y2436" i="15"/>
  <c r="X2436" i="15"/>
  <c r="W2436" i="15"/>
  <c r="AE2435" i="15"/>
  <c r="AD2435" i="15"/>
  <c r="AC2435" i="15"/>
  <c r="AB2435" i="15"/>
  <c r="AA2435" i="15"/>
  <c r="Z2435" i="15"/>
  <c r="Y2435" i="15"/>
  <c r="X2435" i="15"/>
  <c r="W2435" i="15"/>
  <c r="AE2434" i="15"/>
  <c r="AD2434" i="15"/>
  <c r="AC2434" i="15"/>
  <c r="AB2434" i="15"/>
  <c r="AA2434" i="15"/>
  <c r="Z2434" i="15"/>
  <c r="Y2434" i="15"/>
  <c r="X2434" i="15"/>
  <c r="W2434" i="15"/>
  <c r="AE2433" i="15"/>
  <c r="AD2433" i="15"/>
  <c r="AC2433" i="15"/>
  <c r="AB2433" i="15"/>
  <c r="AA2433" i="15"/>
  <c r="Z2433" i="15"/>
  <c r="Y2433" i="15"/>
  <c r="X2433" i="15"/>
  <c r="W2433" i="15"/>
  <c r="AE2432" i="15"/>
  <c r="AD2432" i="15"/>
  <c r="AC2432" i="15"/>
  <c r="AB2432" i="15"/>
  <c r="AA2432" i="15"/>
  <c r="Z2432" i="15"/>
  <c r="Y2432" i="15"/>
  <c r="X2432" i="15"/>
  <c r="W2432" i="15"/>
  <c r="AE2431" i="15"/>
  <c r="AD2431" i="15"/>
  <c r="AC2431" i="15"/>
  <c r="AB2431" i="15"/>
  <c r="AA2431" i="15"/>
  <c r="Z2431" i="15"/>
  <c r="Y2431" i="15"/>
  <c r="X2431" i="15"/>
  <c r="W2431" i="15"/>
  <c r="AE2430" i="15"/>
  <c r="AD2430" i="15"/>
  <c r="AC2430" i="15"/>
  <c r="AB2430" i="15"/>
  <c r="AA2430" i="15"/>
  <c r="Z2430" i="15"/>
  <c r="Y2430" i="15"/>
  <c r="X2430" i="15"/>
  <c r="W2430" i="15"/>
  <c r="AE2429" i="15"/>
  <c r="AD2429" i="15"/>
  <c r="AC2429" i="15"/>
  <c r="AB2429" i="15"/>
  <c r="AA2429" i="15"/>
  <c r="Z2429" i="15"/>
  <c r="Y2429" i="15"/>
  <c r="X2429" i="15"/>
  <c r="W2429" i="15"/>
  <c r="AE2428" i="15"/>
  <c r="AD2428" i="15"/>
  <c r="AC2428" i="15"/>
  <c r="AB2428" i="15"/>
  <c r="AA2428" i="15"/>
  <c r="Z2428" i="15"/>
  <c r="Y2428" i="15"/>
  <c r="X2428" i="15"/>
  <c r="W2428" i="15"/>
  <c r="AE2427" i="15"/>
  <c r="AD2427" i="15"/>
  <c r="AC2427" i="15"/>
  <c r="AB2427" i="15"/>
  <c r="AA2427" i="15"/>
  <c r="Z2427" i="15"/>
  <c r="Y2427" i="15"/>
  <c r="X2427" i="15"/>
  <c r="W2427" i="15"/>
  <c r="AE2426" i="15"/>
  <c r="AD2426" i="15"/>
  <c r="AC2426" i="15"/>
  <c r="AB2426" i="15"/>
  <c r="AA2426" i="15"/>
  <c r="Z2426" i="15"/>
  <c r="Y2426" i="15"/>
  <c r="X2426" i="15"/>
  <c r="W2426" i="15"/>
  <c r="AE2425" i="15"/>
  <c r="AD2425" i="15"/>
  <c r="AC2425" i="15"/>
  <c r="AB2425" i="15"/>
  <c r="AA2425" i="15"/>
  <c r="Z2425" i="15"/>
  <c r="Y2425" i="15"/>
  <c r="X2425" i="15"/>
  <c r="W2425" i="15"/>
  <c r="AE2424" i="15"/>
  <c r="AD2424" i="15"/>
  <c r="AC2424" i="15"/>
  <c r="AB2424" i="15"/>
  <c r="AA2424" i="15"/>
  <c r="Z2424" i="15"/>
  <c r="Y2424" i="15"/>
  <c r="X2424" i="15"/>
  <c r="W2424" i="15"/>
  <c r="AE2423" i="15"/>
  <c r="AD2423" i="15"/>
  <c r="AC2423" i="15"/>
  <c r="AB2423" i="15"/>
  <c r="AA2423" i="15"/>
  <c r="Z2423" i="15"/>
  <c r="Y2423" i="15"/>
  <c r="X2423" i="15"/>
  <c r="W2423" i="15"/>
  <c r="AE2422" i="15"/>
  <c r="AD2422" i="15"/>
  <c r="AC2422" i="15"/>
  <c r="AB2422" i="15"/>
  <c r="AA2422" i="15"/>
  <c r="Z2422" i="15"/>
  <c r="Y2422" i="15"/>
  <c r="X2422" i="15"/>
  <c r="W2422" i="15"/>
  <c r="AE2421" i="15"/>
  <c r="AD2421" i="15"/>
  <c r="AC2421" i="15"/>
  <c r="AB2421" i="15"/>
  <c r="AA2421" i="15"/>
  <c r="Z2421" i="15"/>
  <c r="Y2421" i="15"/>
  <c r="X2421" i="15"/>
  <c r="W2421" i="15"/>
  <c r="AE2420" i="15"/>
  <c r="AD2420" i="15"/>
  <c r="AC2420" i="15"/>
  <c r="AB2420" i="15"/>
  <c r="AA2420" i="15"/>
  <c r="Z2420" i="15"/>
  <c r="Y2420" i="15"/>
  <c r="X2420" i="15"/>
  <c r="W2420" i="15"/>
  <c r="AE2419" i="15"/>
  <c r="AD2419" i="15"/>
  <c r="AC2419" i="15"/>
  <c r="AB2419" i="15"/>
  <c r="AA2419" i="15"/>
  <c r="Z2419" i="15"/>
  <c r="Y2419" i="15"/>
  <c r="X2419" i="15"/>
  <c r="W2419" i="15"/>
  <c r="AE2418" i="15"/>
  <c r="AD2418" i="15"/>
  <c r="AC2418" i="15"/>
  <c r="AB2418" i="15"/>
  <c r="AA2418" i="15"/>
  <c r="Z2418" i="15"/>
  <c r="Y2418" i="15"/>
  <c r="X2418" i="15"/>
  <c r="W2418" i="15"/>
  <c r="AE2417" i="15"/>
  <c r="AD2417" i="15"/>
  <c r="AC2417" i="15"/>
  <c r="AB2417" i="15"/>
  <c r="AA2417" i="15"/>
  <c r="Z2417" i="15"/>
  <c r="Y2417" i="15"/>
  <c r="X2417" i="15"/>
  <c r="W2417" i="15"/>
  <c r="AE2416" i="15"/>
  <c r="AD2416" i="15"/>
  <c r="AC2416" i="15"/>
  <c r="AB2416" i="15"/>
  <c r="AA2416" i="15"/>
  <c r="Z2416" i="15"/>
  <c r="Y2416" i="15"/>
  <c r="X2416" i="15"/>
  <c r="W2416" i="15"/>
  <c r="AE2415" i="15"/>
  <c r="AD2415" i="15"/>
  <c r="AC2415" i="15"/>
  <c r="AB2415" i="15"/>
  <c r="AA2415" i="15"/>
  <c r="Z2415" i="15"/>
  <c r="Y2415" i="15"/>
  <c r="X2415" i="15"/>
  <c r="W2415" i="15"/>
  <c r="AE2414" i="15"/>
  <c r="AD2414" i="15"/>
  <c r="AC2414" i="15"/>
  <c r="AB2414" i="15"/>
  <c r="AA2414" i="15"/>
  <c r="Z2414" i="15"/>
  <c r="Y2414" i="15"/>
  <c r="X2414" i="15"/>
  <c r="W2414" i="15"/>
  <c r="AE2413" i="15"/>
  <c r="AD2413" i="15"/>
  <c r="AC2413" i="15"/>
  <c r="AB2413" i="15"/>
  <c r="AA2413" i="15"/>
  <c r="Z2413" i="15"/>
  <c r="Y2413" i="15"/>
  <c r="X2413" i="15"/>
  <c r="W2413" i="15"/>
  <c r="AE2412" i="15"/>
  <c r="AD2412" i="15"/>
  <c r="AC2412" i="15"/>
  <c r="AB2412" i="15"/>
  <c r="AA2412" i="15"/>
  <c r="Z2412" i="15"/>
  <c r="Y2412" i="15"/>
  <c r="X2412" i="15"/>
  <c r="W2412" i="15"/>
  <c r="AE2411" i="15"/>
  <c r="AD2411" i="15"/>
  <c r="AC2411" i="15"/>
  <c r="AB2411" i="15"/>
  <c r="AA2411" i="15"/>
  <c r="Z2411" i="15"/>
  <c r="Y2411" i="15"/>
  <c r="X2411" i="15"/>
  <c r="W2411" i="15"/>
  <c r="AE2410" i="15"/>
  <c r="AD2410" i="15"/>
  <c r="AC2410" i="15"/>
  <c r="AB2410" i="15"/>
  <c r="AA2410" i="15"/>
  <c r="Z2410" i="15"/>
  <c r="Y2410" i="15"/>
  <c r="X2410" i="15"/>
  <c r="W2410" i="15"/>
  <c r="AE2409" i="15"/>
  <c r="AD2409" i="15"/>
  <c r="AC2409" i="15"/>
  <c r="AB2409" i="15"/>
  <c r="AA2409" i="15"/>
  <c r="Z2409" i="15"/>
  <c r="Y2409" i="15"/>
  <c r="X2409" i="15"/>
  <c r="W2409" i="15"/>
  <c r="AE2408" i="15"/>
  <c r="AD2408" i="15"/>
  <c r="AC2408" i="15"/>
  <c r="AB2408" i="15"/>
  <c r="AA2408" i="15"/>
  <c r="Z2408" i="15"/>
  <c r="Y2408" i="15"/>
  <c r="X2408" i="15"/>
  <c r="W2408" i="15"/>
  <c r="AE2407" i="15"/>
  <c r="AD2407" i="15"/>
  <c r="AC2407" i="15"/>
  <c r="AB2407" i="15"/>
  <c r="AA2407" i="15"/>
  <c r="Z2407" i="15"/>
  <c r="Y2407" i="15"/>
  <c r="X2407" i="15"/>
  <c r="W2407" i="15"/>
  <c r="AE2406" i="15"/>
  <c r="AD2406" i="15"/>
  <c r="AC2406" i="15"/>
  <c r="AB2406" i="15"/>
  <c r="AA2406" i="15"/>
  <c r="Z2406" i="15"/>
  <c r="Y2406" i="15"/>
  <c r="X2406" i="15"/>
  <c r="W2406" i="15"/>
  <c r="AE2405" i="15"/>
  <c r="AD2405" i="15"/>
  <c r="AC2405" i="15"/>
  <c r="AB2405" i="15"/>
  <c r="AA2405" i="15"/>
  <c r="Z2405" i="15"/>
  <c r="Y2405" i="15"/>
  <c r="X2405" i="15"/>
  <c r="W2405" i="15"/>
  <c r="AE2404" i="15"/>
  <c r="AD2404" i="15"/>
  <c r="AC2404" i="15"/>
  <c r="AB2404" i="15"/>
  <c r="AA2404" i="15"/>
  <c r="Z2404" i="15"/>
  <c r="Y2404" i="15"/>
  <c r="X2404" i="15"/>
  <c r="W2404" i="15"/>
  <c r="AE2403" i="15"/>
  <c r="AD2403" i="15"/>
  <c r="AC2403" i="15"/>
  <c r="AB2403" i="15"/>
  <c r="AA2403" i="15"/>
  <c r="Z2403" i="15"/>
  <c r="Y2403" i="15"/>
  <c r="X2403" i="15"/>
  <c r="W2403" i="15"/>
  <c r="AE2402" i="15"/>
  <c r="AD2402" i="15"/>
  <c r="AC2402" i="15"/>
  <c r="AB2402" i="15"/>
  <c r="AA2402" i="15"/>
  <c r="Z2402" i="15"/>
  <c r="Y2402" i="15"/>
  <c r="X2402" i="15"/>
  <c r="W2402" i="15"/>
  <c r="AE2401" i="15"/>
  <c r="AD2401" i="15"/>
  <c r="AC2401" i="15"/>
  <c r="AB2401" i="15"/>
  <c r="AA2401" i="15"/>
  <c r="Z2401" i="15"/>
  <c r="Y2401" i="15"/>
  <c r="X2401" i="15"/>
  <c r="W2401" i="15"/>
  <c r="AE2400" i="15"/>
  <c r="AD2400" i="15"/>
  <c r="AC2400" i="15"/>
  <c r="AB2400" i="15"/>
  <c r="AA2400" i="15"/>
  <c r="Z2400" i="15"/>
  <c r="Y2400" i="15"/>
  <c r="X2400" i="15"/>
  <c r="W2400" i="15"/>
  <c r="AE2399" i="15"/>
  <c r="AD2399" i="15"/>
  <c r="AC2399" i="15"/>
  <c r="AB2399" i="15"/>
  <c r="AA2399" i="15"/>
  <c r="Z2399" i="15"/>
  <c r="Y2399" i="15"/>
  <c r="X2399" i="15"/>
  <c r="W2399" i="15"/>
  <c r="AE2398" i="15"/>
  <c r="AD2398" i="15"/>
  <c r="AC2398" i="15"/>
  <c r="AB2398" i="15"/>
  <c r="AA2398" i="15"/>
  <c r="Z2398" i="15"/>
  <c r="Y2398" i="15"/>
  <c r="X2398" i="15"/>
  <c r="W2398" i="15"/>
  <c r="AE2397" i="15"/>
  <c r="AD2397" i="15"/>
  <c r="AC2397" i="15"/>
  <c r="AB2397" i="15"/>
  <c r="AA2397" i="15"/>
  <c r="Z2397" i="15"/>
  <c r="Y2397" i="15"/>
  <c r="X2397" i="15"/>
  <c r="W2397" i="15"/>
  <c r="AE2396" i="15"/>
  <c r="AD2396" i="15"/>
  <c r="AC2396" i="15"/>
  <c r="AB2396" i="15"/>
  <c r="AA2396" i="15"/>
  <c r="Z2396" i="15"/>
  <c r="Y2396" i="15"/>
  <c r="X2396" i="15"/>
  <c r="W2396" i="15"/>
  <c r="AE2395" i="15"/>
  <c r="AD2395" i="15"/>
  <c r="AC2395" i="15"/>
  <c r="AB2395" i="15"/>
  <c r="AA2395" i="15"/>
  <c r="Z2395" i="15"/>
  <c r="Y2395" i="15"/>
  <c r="X2395" i="15"/>
  <c r="W2395" i="15"/>
  <c r="AE2394" i="15"/>
  <c r="AD2394" i="15"/>
  <c r="AC2394" i="15"/>
  <c r="AB2394" i="15"/>
  <c r="AA2394" i="15"/>
  <c r="Z2394" i="15"/>
  <c r="Y2394" i="15"/>
  <c r="X2394" i="15"/>
  <c r="W2394" i="15"/>
  <c r="AE2393" i="15"/>
  <c r="AD2393" i="15"/>
  <c r="AC2393" i="15"/>
  <c r="AB2393" i="15"/>
  <c r="AA2393" i="15"/>
  <c r="Z2393" i="15"/>
  <c r="Y2393" i="15"/>
  <c r="X2393" i="15"/>
  <c r="W2393" i="15"/>
  <c r="AE2392" i="15"/>
  <c r="AD2392" i="15"/>
  <c r="AC2392" i="15"/>
  <c r="AB2392" i="15"/>
  <c r="AA2392" i="15"/>
  <c r="Z2392" i="15"/>
  <c r="Y2392" i="15"/>
  <c r="X2392" i="15"/>
  <c r="W2392" i="15"/>
  <c r="AE2391" i="15"/>
  <c r="AD2391" i="15"/>
  <c r="AC2391" i="15"/>
  <c r="AB2391" i="15"/>
  <c r="AA2391" i="15"/>
  <c r="Z2391" i="15"/>
  <c r="Y2391" i="15"/>
  <c r="X2391" i="15"/>
  <c r="W2391" i="15"/>
  <c r="AE2390" i="15"/>
  <c r="AD2390" i="15"/>
  <c r="AC2390" i="15"/>
  <c r="AB2390" i="15"/>
  <c r="AA2390" i="15"/>
  <c r="Z2390" i="15"/>
  <c r="Y2390" i="15"/>
  <c r="X2390" i="15"/>
  <c r="W2390" i="15"/>
  <c r="AE2389" i="15"/>
  <c r="AD2389" i="15"/>
  <c r="AC2389" i="15"/>
  <c r="AB2389" i="15"/>
  <c r="AA2389" i="15"/>
  <c r="Z2389" i="15"/>
  <c r="Y2389" i="15"/>
  <c r="X2389" i="15"/>
  <c r="W2389" i="15"/>
  <c r="AE2388" i="15"/>
  <c r="AD2388" i="15"/>
  <c r="AC2388" i="15"/>
  <c r="AB2388" i="15"/>
  <c r="AA2388" i="15"/>
  <c r="Z2388" i="15"/>
  <c r="Y2388" i="15"/>
  <c r="X2388" i="15"/>
  <c r="W2388" i="15"/>
  <c r="AE2387" i="15"/>
  <c r="AD2387" i="15"/>
  <c r="AC2387" i="15"/>
  <c r="AB2387" i="15"/>
  <c r="AA2387" i="15"/>
  <c r="Z2387" i="15"/>
  <c r="Y2387" i="15"/>
  <c r="X2387" i="15"/>
  <c r="W2387" i="15"/>
  <c r="AE2386" i="15"/>
  <c r="AD2386" i="15"/>
  <c r="AC2386" i="15"/>
  <c r="AB2386" i="15"/>
  <c r="AA2386" i="15"/>
  <c r="Z2386" i="15"/>
  <c r="Y2386" i="15"/>
  <c r="X2386" i="15"/>
  <c r="W2386" i="15"/>
  <c r="AE2385" i="15"/>
  <c r="AD2385" i="15"/>
  <c r="AC2385" i="15"/>
  <c r="AB2385" i="15"/>
  <c r="AA2385" i="15"/>
  <c r="Z2385" i="15"/>
  <c r="Y2385" i="15"/>
  <c r="X2385" i="15"/>
  <c r="W2385" i="15"/>
  <c r="AE2384" i="15"/>
  <c r="AD2384" i="15"/>
  <c r="AC2384" i="15"/>
  <c r="AB2384" i="15"/>
  <c r="AA2384" i="15"/>
  <c r="Z2384" i="15"/>
  <c r="Y2384" i="15"/>
  <c r="X2384" i="15"/>
  <c r="W2384" i="15"/>
  <c r="AE2383" i="15"/>
  <c r="AD2383" i="15"/>
  <c r="AC2383" i="15"/>
  <c r="AB2383" i="15"/>
  <c r="AA2383" i="15"/>
  <c r="Z2383" i="15"/>
  <c r="Y2383" i="15"/>
  <c r="X2383" i="15"/>
  <c r="W2383" i="15"/>
  <c r="AE2382" i="15"/>
  <c r="AD2382" i="15"/>
  <c r="AC2382" i="15"/>
  <c r="AB2382" i="15"/>
  <c r="AA2382" i="15"/>
  <c r="Z2382" i="15"/>
  <c r="Y2382" i="15"/>
  <c r="X2382" i="15"/>
  <c r="W2382" i="15"/>
  <c r="AE2381" i="15"/>
  <c r="AD2381" i="15"/>
  <c r="AC2381" i="15"/>
  <c r="AB2381" i="15"/>
  <c r="AA2381" i="15"/>
  <c r="Z2381" i="15"/>
  <c r="Y2381" i="15"/>
  <c r="X2381" i="15"/>
  <c r="W2381" i="15"/>
  <c r="AE2380" i="15"/>
  <c r="AD2380" i="15"/>
  <c r="AC2380" i="15"/>
  <c r="AB2380" i="15"/>
  <c r="AA2380" i="15"/>
  <c r="Z2380" i="15"/>
  <c r="Y2380" i="15"/>
  <c r="X2380" i="15"/>
  <c r="W2380" i="15"/>
  <c r="AE2379" i="15"/>
  <c r="AD2379" i="15"/>
  <c r="AC2379" i="15"/>
  <c r="AB2379" i="15"/>
  <c r="AA2379" i="15"/>
  <c r="Z2379" i="15"/>
  <c r="Y2379" i="15"/>
  <c r="X2379" i="15"/>
  <c r="W2379" i="15"/>
  <c r="AE2378" i="15"/>
  <c r="AD2378" i="15"/>
  <c r="AC2378" i="15"/>
  <c r="AB2378" i="15"/>
  <c r="AA2378" i="15"/>
  <c r="Z2378" i="15"/>
  <c r="Y2378" i="15"/>
  <c r="X2378" i="15"/>
  <c r="W2378" i="15"/>
  <c r="AE2377" i="15"/>
  <c r="AD2377" i="15"/>
  <c r="AC2377" i="15"/>
  <c r="AB2377" i="15"/>
  <c r="AA2377" i="15"/>
  <c r="Z2377" i="15"/>
  <c r="Y2377" i="15"/>
  <c r="X2377" i="15"/>
  <c r="W2377" i="15"/>
  <c r="AE2376" i="15"/>
  <c r="AD2376" i="15"/>
  <c r="AC2376" i="15"/>
  <c r="AB2376" i="15"/>
  <c r="AA2376" i="15"/>
  <c r="Z2376" i="15"/>
  <c r="Y2376" i="15"/>
  <c r="X2376" i="15"/>
  <c r="W2376" i="15"/>
  <c r="AE2375" i="15"/>
  <c r="AD2375" i="15"/>
  <c r="AC2375" i="15"/>
  <c r="AB2375" i="15"/>
  <c r="AA2375" i="15"/>
  <c r="Z2375" i="15"/>
  <c r="Y2375" i="15"/>
  <c r="X2375" i="15"/>
  <c r="W2375" i="15"/>
  <c r="AE2374" i="15"/>
  <c r="AD2374" i="15"/>
  <c r="AC2374" i="15"/>
  <c r="AB2374" i="15"/>
  <c r="AA2374" i="15"/>
  <c r="Z2374" i="15"/>
  <c r="Y2374" i="15"/>
  <c r="X2374" i="15"/>
  <c r="W2374" i="15"/>
  <c r="AE2373" i="15"/>
  <c r="AD2373" i="15"/>
  <c r="AC2373" i="15"/>
  <c r="AB2373" i="15"/>
  <c r="AA2373" i="15"/>
  <c r="Z2373" i="15"/>
  <c r="Y2373" i="15"/>
  <c r="X2373" i="15"/>
  <c r="W2373" i="15"/>
  <c r="AE2372" i="15"/>
  <c r="AD2372" i="15"/>
  <c r="AC2372" i="15"/>
  <c r="AB2372" i="15"/>
  <c r="AA2372" i="15"/>
  <c r="Z2372" i="15"/>
  <c r="Y2372" i="15"/>
  <c r="X2372" i="15"/>
  <c r="W2372" i="15"/>
  <c r="AE2371" i="15"/>
  <c r="AD2371" i="15"/>
  <c r="AC2371" i="15"/>
  <c r="AB2371" i="15"/>
  <c r="AA2371" i="15"/>
  <c r="Z2371" i="15"/>
  <c r="Y2371" i="15"/>
  <c r="X2371" i="15"/>
  <c r="W2371" i="15"/>
  <c r="AE2370" i="15"/>
  <c r="AD2370" i="15"/>
  <c r="AC2370" i="15"/>
  <c r="AB2370" i="15"/>
  <c r="AA2370" i="15"/>
  <c r="Z2370" i="15"/>
  <c r="Y2370" i="15"/>
  <c r="X2370" i="15"/>
  <c r="W2370" i="15"/>
  <c r="AE2369" i="15"/>
  <c r="AD2369" i="15"/>
  <c r="AC2369" i="15"/>
  <c r="AB2369" i="15"/>
  <c r="AA2369" i="15"/>
  <c r="Z2369" i="15"/>
  <c r="Y2369" i="15"/>
  <c r="X2369" i="15"/>
  <c r="W2369" i="15"/>
  <c r="AE2368" i="15"/>
  <c r="AD2368" i="15"/>
  <c r="AC2368" i="15"/>
  <c r="AB2368" i="15"/>
  <c r="AA2368" i="15"/>
  <c r="Z2368" i="15"/>
  <c r="Y2368" i="15"/>
  <c r="X2368" i="15"/>
  <c r="W2368" i="15"/>
  <c r="AE2367" i="15"/>
  <c r="AD2367" i="15"/>
  <c r="AC2367" i="15"/>
  <c r="AB2367" i="15"/>
  <c r="AA2367" i="15"/>
  <c r="Z2367" i="15"/>
  <c r="Y2367" i="15"/>
  <c r="X2367" i="15"/>
  <c r="W2367" i="15"/>
  <c r="AE2366" i="15"/>
  <c r="AD2366" i="15"/>
  <c r="AC2366" i="15"/>
  <c r="AB2366" i="15"/>
  <c r="AA2366" i="15"/>
  <c r="Z2366" i="15"/>
  <c r="Y2366" i="15"/>
  <c r="X2366" i="15"/>
  <c r="W2366" i="15"/>
  <c r="AE2365" i="15"/>
  <c r="AD2365" i="15"/>
  <c r="AC2365" i="15"/>
  <c r="AB2365" i="15"/>
  <c r="AA2365" i="15"/>
  <c r="Z2365" i="15"/>
  <c r="Y2365" i="15"/>
  <c r="X2365" i="15"/>
  <c r="W2365" i="15"/>
  <c r="AE2364" i="15"/>
  <c r="AD2364" i="15"/>
  <c r="AC2364" i="15"/>
  <c r="AB2364" i="15"/>
  <c r="AA2364" i="15"/>
  <c r="Z2364" i="15"/>
  <c r="Y2364" i="15"/>
  <c r="X2364" i="15"/>
  <c r="W2364" i="15"/>
  <c r="AE2363" i="15"/>
  <c r="AD2363" i="15"/>
  <c r="AC2363" i="15"/>
  <c r="AB2363" i="15"/>
  <c r="AA2363" i="15"/>
  <c r="Z2363" i="15"/>
  <c r="Y2363" i="15"/>
  <c r="X2363" i="15"/>
  <c r="W2363" i="15"/>
  <c r="AE2362" i="15"/>
  <c r="AD2362" i="15"/>
  <c r="AC2362" i="15"/>
  <c r="AB2362" i="15"/>
  <c r="AA2362" i="15"/>
  <c r="Z2362" i="15"/>
  <c r="Y2362" i="15"/>
  <c r="X2362" i="15"/>
  <c r="W2362" i="15"/>
  <c r="AE2361" i="15"/>
  <c r="AD2361" i="15"/>
  <c r="AC2361" i="15"/>
  <c r="AB2361" i="15"/>
  <c r="AA2361" i="15"/>
  <c r="Z2361" i="15"/>
  <c r="Y2361" i="15"/>
  <c r="X2361" i="15"/>
  <c r="W2361" i="15"/>
  <c r="AE2360" i="15"/>
  <c r="AD2360" i="15"/>
  <c r="AC2360" i="15"/>
  <c r="AB2360" i="15"/>
  <c r="AA2360" i="15"/>
  <c r="Z2360" i="15"/>
  <c r="Y2360" i="15"/>
  <c r="X2360" i="15"/>
  <c r="W2360" i="15"/>
  <c r="AE2359" i="15"/>
  <c r="AD2359" i="15"/>
  <c r="AC2359" i="15"/>
  <c r="AB2359" i="15"/>
  <c r="AA2359" i="15"/>
  <c r="Z2359" i="15"/>
  <c r="Y2359" i="15"/>
  <c r="X2359" i="15"/>
  <c r="W2359" i="15"/>
  <c r="AE2358" i="15"/>
  <c r="AD2358" i="15"/>
  <c r="AC2358" i="15"/>
  <c r="AB2358" i="15"/>
  <c r="AA2358" i="15"/>
  <c r="Z2358" i="15"/>
  <c r="Y2358" i="15"/>
  <c r="X2358" i="15"/>
  <c r="W2358" i="15"/>
  <c r="AE2357" i="15"/>
  <c r="AD2357" i="15"/>
  <c r="AC2357" i="15"/>
  <c r="AB2357" i="15"/>
  <c r="AA2357" i="15"/>
  <c r="Z2357" i="15"/>
  <c r="Y2357" i="15"/>
  <c r="X2357" i="15"/>
  <c r="W2357" i="15"/>
  <c r="AE2356" i="15"/>
  <c r="AD2356" i="15"/>
  <c r="AC2356" i="15"/>
  <c r="AB2356" i="15"/>
  <c r="AA2356" i="15"/>
  <c r="Z2356" i="15"/>
  <c r="Y2356" i="15"/>
  <c r="X2356" i="15"/>
  <c r="W2356" i="15"/>
  <c r="AE2355" i="15"/>
  <c r="AD2355" i="15"/>
  <c r="AC2355" i="15"/>
  <c r="AB2355" i="15"/>
  <c r="AA2355" i="15"/>
  <c r="Z2355" i="15"/>
  <c r="Y2355" i="15"/>
  <c r="X2355" i="15"/>
  <c r="W2355" i="15"/>
  <c r="AE2354" i="15"/>
  <c r="AD2354" i="15"/>
  <c r="AC2354" i="15"/>
  <c r="AB2354" i="15"/>
  <c r="AA2354" i="15"/>
  <c r="Z2354" i="15"/>
  <c r="Y2354" i="15"/>
  <c r="X2354" i="15"/>
  <c r="W2354" i="15"/>
  <c r="AE2353" i="15"/>
  <c r="AD2353" i="15"/>
  <c r="AC2353" i="15"/>
  <c r="AB2353" i="15"/>
  <c r="AA2353" i="15"/>
  <c r="Z2353" i="15"/>
  <c r="Y2353" i="15"/>
  <c r="X2353" i="15"/>
  <c r="W2353" i="15"/>
  <c r="AE2352" i="15"/>
  <c r="AD2352" i="15"/>
  <c r="AC2352" i="15"/>
  <c r="AB2352" i="15"/>
  <c r="AA2352" i="15"/>
  <c r="Z2352" i="15"/>
  <c r="Y2352" i="15"/>
  <c r="X2352" i="15"/>
  <c r="W2352" i="15"/>
  <c r="AE2351" i="15"/>
  <c r="AD2351" i="15"/>
  <c r="AC2351" i="15"/>
  <c r="AB2351" i="15"/>
  <c r="AA2351" i="15"/>
  <c r="Z2351" i="15"/>
  <c r="Y2351" i="15"/>
  <c r="X2351" i="15"/>
  <c r="W2351" i="15"/>
  <c r="AE2350" i="15"/>
  <c r="AD2350" i="15"/>
  <c r="AC2350" i="15"/>
  <c r="AB2350" i="15"/>
  <c r="AA2350" i="15"/>
  <c r="Z2350" i="15"/>
  <c r="Y2350" i="15"/>
  <c r="X2350" i="15"/>
  <c r="W2350" i="15"/>
  <c r="AE2349" i="15"/>
  <c r="AD2349" i="15"/>
  <c r="AC2349" i="15"/>
  <c r="AB2349" i="15"/>
  <c r="AA2349" i="15"/>
  <c r="Z2349" i="15"/>
  <c r="Y2349" i="15"/>
  <c r="X2349" i="15"/>
  <c r="W2349" i="15"/>
  <c r="AE2348" i="15"/>
  <c r="AD2348" i="15"/>
  <c r="AC2348" i="15"/>
  <c r="AB2348" i="15"/>
  <c r="AA2348" i="15"/>
  <c r="Z2348" i="15"/>
  <c r="Y2348" i="15"/>
  <c r="X2348" i="15"/>
  <c r="W2348" i="15"/>
  <c r="AE2347" i="15"/>
  <c r="AD2347" i="15"/>
  <c r="AC2347" i="15"/>
  <c r="AB2347" i="15"/>
  <c r="AA2347" i="15"/>
  <c r="Z2347" i="15"/>
  <c r="Y2347" i="15"/>
  <c r="X2347" i="15"/>
  <c r="W2347" i="15"/>
  <c r="AE2346" i="15"/>
  <c r="AD2346" i="15"/>
  <c r="AC2346" i="15"/>
  <c r="AB2346" i="15"/>
  <c r="AA2346" i="15"/>
  <c r="Z2346" i="15"/>
  <c r="Y2346" i="15"/>
  <c r="X2346" i="15"/>
  <c r="W2346" i="15"/>
  <c r="AE2345" i="15"/>
  <c r="AD2345" i="15"/>
  <c r="AC2345" i="15"/>
  <c r="AB2345" i="15"/>
  <c r="AA2345" i="15"/>
  <c r="Z2345" i="15"/>
  <c r="Y2345" i="15"/>
  <c r="X2345" i="15"/>
  <c r="W2345" i="15"/>
  <c r="AE2344" i="15"/>
  <c r="AD2344" i="15"/>
  <c r="AC2344" i="15"/>
  <c r="AB2344" i="15"/>
  <c r="AA2344" i="15"/>
  <c r="Z2344" i="15"/>
  <c r="Y2344" i="15"/>
  <c r="X2344" i="15"/>
  <c r="W2344" i="15"/>
  <c r="AE2343" i="15"/>
  <c r="AD2343" i="15"/>
  <c r="AC2343" i="15"/>
  <c r="AB2343" i="15"/>
  <c r="AA2343" i="15"/>
  <c r="Z2343" i="15"/>
  <c r="Y2343" i="15"/>
  <c r="X2343" i="15"/>
  <c r="W2343" i="15"/>
  <c r="AE2342" i="15"/>
  <c r="AD2342" i="15"/>
  <c r="AC2342" i="15"/>
  <c r="AB2342" i="15"/>
  <c r="AA2342" i="15"/>
  <c r="Z2342" i="15"/>
  <c r="Y2342" i="15"/>
  <c r="X2342" i="15"/>
  <c r="W2342" i="15"/>
  <c r="AE2341" i="15"/>
  <c r="AD2341" i="15"/>
  <c r="AC2341" i="15"/>
  <c r="AB2341" i="15"/>
  <c r="AA2341" i="15"/>
  <c r="Z2341" i="15"/>
  <c r="Y2341" i="15"/>
  <c r="X2341" i="15"/>
  <c r="W2341" i="15"/>
  <c r="AE2340" i="15"/>
  <c r="AD2340" i="15"/>
  <c r="AC2340" i="15"/>
  <c r="AB2340" i="15"/>
  <c r="AA2340" i="15"/>
  <c r="Z2340" i="15"/>
  <c r="Y2340" i="15"/>
  <c r="X2340" i="15"/>
  <c r="W2340" i="15"/>
  <c r="AE2339" i="15"/>
  <c r="AD2339" i="15"/>
  <c r="AC2339" i="15"/>
  <c r="AB2339" i="15"/>
  <c r="AA2339" i="15"/>
  <c r="Z2339" i="15"/>
  <c r="Y2339" i="15"/>
  <c r="X2339" i="15"/>
  <c r="W2339" i="15"/>
  <c r="AE2338" i="15"/>
  <c r="AD2338" i="15"/>
  <c r="AC2338" i="15"/>
  <c r="AB2338" i="15"/>
  <c r="AA2338" i="15"/>
  <c r="Z2338" i="15"/>
  <c r="Y2338" i="15"/>
  <c r="X2338" i="15"/>
  <c r="W2338" i="15"/>
  <c r="AE2337" i="15"/>
  <c r="AD2337" i="15"/>
  <c r="AC2337" i="15"/>
  <c r="AB2337" i="15"/>
  <c r="AA2337" i="15"/>
  <c r="Z2337" i="15"/>
  <c r="Y2337" i="15"/>
  <c r="X2337" i="15"/>
  <c r="W2337" i="15"/>
  <c r="AE2336" i="15"/>
  <c r="AD2336" i="15"/>
  <c r="AC2336" i="15"/>
  <c r="AB2336" i="15"/>
  <c r="AA2336" i="15"/>
  <c r="Z2336" i="15"/>
  <c r="Y2336" i="15"/>
  <c r="X2336" i="15"/>
  <c r="W2336" i="15"/>
  <c r="AE2335" i="15"/>
  <c r="AD2335" i="15"/>
  <c r="AC2335" i="15"/>
  <c r="AB2335" i="15"/>
  <c r="AA2335" i="15"/>
  <c r="Z2335" i="15"/>
  <c r="Y2335" i="15"/>
  <c r="X2335" i="15"/>
  <c r="W2335" i="15"/>
  <c r="AE2334" i="15"/>
  <c r="AD2334" i="15"/>
  <c r="AC2334" i="15"/>
  <c r="AB2334" i="15"/>
  <c r="AA2334" i="15"/>
  <c r="Z2334" i="15"/>
  <c r="Y2334" i="15"/>
  <c r="X2334" i="15"/>
  <c r="W2334" i="15"/>
  <c r="AE2333" i="15"/>
  <c r="AD2333" i="15"/>
  <c r="AC2333" i="15"/>
  <c r="AB2333" i="15"/>
  <c r="AA2333" i="15"/>
  <c r="Z2333" i="15"/>
  <c r="Y2333" i="15"/>
  <c r="X2333" i="15"/>
  <c r="W2333" i="15"/>
  <c r="AE2332" i="15"/>
  <c r="AD2332" i="15"/>
  <c r="AC2332" i="15"/>
  <c r="AB2332" i="15"/>
  <c r="AA2332" i="15"/>
  <c r="Z2332" i="15"/>
  <c r="Y2332" i="15"/>
  <c r="X2332" i="15"/>
  <c r="W2332" i="15"/>
  <c r="AE2331" i="15"/>
  <c r="AD2331" i="15"/>
  <c r="AC2331" i="15"/>
  <c r="AB2331" i="15"/>
  <c r="AA2331" i="15"/>
  <c r="Z2331" i="15"/>
  <c r="Y2331" i="15"/>
  <c r="X2331" i="15"/>
  <c r="W2331" i="15"/>
  <c r="AE2330" i="15"/>
  <c r="AD2330" i="15"/>
  <c r="AC2330" i="15"/>
  <c r="AB2330" i="15"/>
  <c r="AA2330" i="15"/>
  <c r="Z2330" i="15"/>
  <c r="Y2330" i="15"/>
  <c r="X2330" i="15"/>
  <c r="W2330" i="15"/>
  <c r="AE2329" i="15"/>
  <c r="AD2329" i="15"/>
  <c r="AC2329" i="15"/>
  <c r="AB2329" i="15"/>
  <c r="AA2329" i="15"/>
  <c r="Z2329" i="15"/>
  <c r="Y2329" i="15"/>
  <c r="X2329" i="15"/>
  <c r="W2329" i="15"/>
  <c r="AE2328" i="15"/>
  <c r="AD2328" i="15"/>
  <c r="AC2328" i="15"/>
  <c r="AB2328" i="15"/>
  <c r="AA2328" i="15"/>
  <c r="Z2328" i="15"/>
  <c r="Y2328" i="15"/>
  <c r="X2328" i="15"/>
  <c r="W2328" i="15"/>
  <c r="AE2327" i="15"/>
  <c r="AD2327" i="15"/>
  <c r="AC2327" i="15"/>
  <c r="AB2327" i="15"/>
  <c r="AA2327" i="15"/>
  <c r="Z2327" i="15"/>
  <c r="Y2327" i="15"/>
  <c r="X2327" i="15"/>
  <c r="W2327" i="15"/>
  <c r="AE2326" i="15"/>
  <c r="AD2326" i="15"/>
  <c r="AC2326" i="15"/>
  <c r="AB2326" i="15"/>
  <c r="AA2326" i="15"/>
  <c r="Z2326" i="15"/>
  <c r="Y2326" i="15"/>
  <c r="X2326" i="15"/>
  <c r="W2326" i="15"/>
  <c r="AE2325" i="15"/>
  <c r="AD2325" i="15"/>
  <c r="AC2325" i="15"/>
  <c r="AB2325" i="15"/>
  <c r="AA2325" i="15"/>
  <c r="Z2325" i="15"/>
  <c r="Y2325" i="15"/>
  <c r="X2325" i="15"/>
  <c r="W2325" i="15"/>
  <c r="AE2324" i="15"/>
  <c r="AD2324" i="15"/>
  <c r="AC2324" i="15"/>
  <c r="AB2324" i="15"/>
  <c r="AA2324" i="15"/>
  <c r="Z2324" i="15"/>
  <c r="Y2324" i="15"/>
  <c r="X2324" i="15"/>
  <c r="W2324" i="15"/>
  <c r="AE2323" i="15"/>
  <c r="AD2323" i="15"/>
  <c r="AC2323" i="15"/>
  <c r="AB2323" i="15"/>
  <c r="AA2323" i="15"/>
  <c r="Z2323" i="15"/>
  <c r="Y2323" i="15"/>
  <c r="X2323" i="15"/>
  <c r="W2323" i="15"/>
  <c r="AE2322" i="15"/>
  <c r="AD2322" i="15"/>
  <c r="AC2322" i="15"/>
  <c r="AB2322" i="15"/>
  <c r="AA2322" i="15"/>
  <c r="Z2322" i="15"/>
  <c r="Y2322" i="15"/>
  <c r="X2322" i="15"/>
  <c r="W2322" i="15"/>
  <c r="AE2321" i="15"/>
  <c r="AD2321" i="15"/>
  <c r="AC2321" i="15"/>
  <c r="AB2321" i="15"/>
  <c r="AA2321" i="15"/>
  <c r="Z2321" i="15"/>
  <c r="Y2321" i="15"/>
  <c r="X2321" i="15"/>
  <c r="W2321" i="15"/>
  <c r="AE2320" i="15"/>
  <c r="AD2320" i="15"/>
  <c r="AC2320" i="15"/>
  <c r="AB2320" i="15"/>
  <c r="AA2320" i="15"/>
  <c r="Z2320" i="15"/>
  <c r="Y2320" i="15"/>
  <c r="X2320" i="15"/>
  <c r="W2320" i="15"/>
  <c r="AE2319" i="15"/>
  <c r="AD2319" i="15"/>
  <c r="AC2319" i="15"/>
  <c r="AB2319" i="15"/>
  <c r="AA2319" i="15"/>
  <c r="Z2319" i="15"/>
  <c r="Y2319" i="15"/>
  <c r="X2319" i="15"/>
  <c r="W2319" i="15"/>
  <c r="AE2318" i="15"/>
  <c r="AD2318" i="15"/>
  <c r="AC2318" i="15"/>
  <c r="AB2318" i="15"/>
  <c r="AA2318" i="15"/>
  <c r="Z2318" i="15"/>
  <c r="Y2318" i="15"/>
  <c r="X2318" i="15"/>
  <c r="W2318" i="15"/>
  <c r="AE2317" i="15"/>
  <c r="AD2317" i="15"/>
  <c r="AC2317" i="15"/>
  <c r="AB2317" i="15"/>
  <c r="AA2317" i="15"/>
  <c r="Z2317" i="15"/>
  <c r="Y2317" i="15"/>
  <c r="X2317" i="15"/>
  <c r="W2317" i="15"/>
  <c r="AE2316" i="15"/>
  <c r="AD2316" i="15"/>
  <c r="AC2316" i="15"/>
  <c r="AB2316" i="15"/>
  <c r="AA2316" i="15"/>
  <c r="Z2316" i="15"/>
  <c r="Y2316" i="15"/>
  <c r="X2316" i="15"/>
  <c r="W2316" i="15"/>
  <c r="AE2315" i="15"/>
  <c r="AD2315" i="15"/>
  <c r="AC2315" i="15"/>
  <c r="AB2315" i="15"/>
  <c r="AA2315" i="15"/>
  <c r="Z2315" i="15"/>
  <c r="Y2315" i="15"/>
  <c r="X2315" i="15"/>
  <c r="W2315" i="15"/>
  <c r="AE2314" i="15"/>
  <c r="AD2314" i="15"/>
  <c r="AC2314" i="15"/>
  <c r="AB2314" i="15"/>
  <c r="AA2314" i="15"/>
  <c r="Z2314" i="15"/>
  <c r="Y2314" i="15"/>
  <c r="X2314" i="15"/>
  <c r="W2314" i="15"/>
  <c r="AE2313" i="15"/>
  <c r="AD2313" i="15"/>
  <c r="AC2313" i="15"/>
  <c r="AB2313" i="15"/>
  <c r="AA2313" i="15"/>
  <c r="Z2313" i="15"/>
  <c r="Y2313" i="15"/>
  <c r="X2313" i="15"/>
  <c r="W2313" i="15"/>
  <c r="AE2312" i="15"/>
  <c r="AD2312" i="15"/>
  <c r="AC2312" i="15"/>
  <c r="AB2312" i="15"/>
  <c r="AA2312" i="15"/>
  <c r="Z2312" i="15"/>
  <c r="Y2312" i="15"/>
  <c r="X2312" i="15"/>
  <c r="W2312" i="15"/>
  <c r="AE2311" i="15"/>
  <c r="AD2311" i="15"/>
  <c r="AC2311" i="15"/>
  <c r="AB2311" i="15"/>
  <c r="AA2311" i="15"/>
  <c r="Z2311" i="15"/>
  <c r="Y2311" i="15"/>
  <c r="X2311" i="15"/>
  <c r="W2311" i="15"/>
  <c r="AE2310" i="15"/>
  <c r="AD2310" i="15"/>
  <c r="AC2310" i="15"/>
  <c r="AB2310" i="15"/>
  <c r="AA2310" i="15"/>
  <c r="Z2310" i="15"/>
  <c r="Y2310" i="15"/>
  <c r="X2310" i="15"/>
  <c r="W2310" i="15"/>
  <c r="AE2309" i="15"/>
  <c r="AD2309" i="15"/>
  <c r="AC2309" i="15"/>
  <c r="AB2309" i="15"/>
  <c r="AA2309" i="15"/>
  <c r="Z2309" i="15"/>
  <c r="Y2309" i="15"/>
  <c r="X2309" i="15"/>
  <c r="W2309" i="15"/>
  <c r="AE2308" i="15"/>
  <c r="AD2308" i="15"/>
  <c r="AC2308" i="15"/>
  <c r="AB2308" i="15"/>
  <c r="AA2308" i="15"/>
  <c r="Z2308" i="15"/>
  <c r="Y2308" i="15"/>
  <c r="X2308" i="15"/>
  <c r="W2308" i="15"/>
  <c r="AE2307" i="15"/>
  <c r="AD2307" i="15"/>
  <c r="AC2307" i="15"/>
  <c r="AB2307" i="15"/>
  <c r="AA2307" i="15"/>
  <c r="Z2307" i="15"/>
  <c r="Y2307" i="15"/>
  <c r="X2307" i="15"/>
  <c r="W2307" i="15"/>
  <c r="AE2306" i="15"/>
  <c r="AD2306" i="15"/>
  <c r="AC2306" i="15"/>
  <c r="AB2306" i="15"/>
  <c r="AA2306" i="15"/>
  <c r="Z2306" i="15"/>
  <c r="Y2306" i="15"/>
  <c r="X2306" i="15"/>
  <c r="W2306" i="15"/>
  <c r="AE2305" i="15"/>
  <c r="AD2305" i="15"/>
  <c r="AC2305" i="15"/>
  <c r="AB2305" i="15"/>
  <c r="AA2305" i="15"/>
  <c r="Z2305" i="15"/>
  <c r="Y2305" i="15"/>
  <c r="X2305" i="15"/>
  <c r="W2305" i="15"/>
  <c r="AE2304" i="15"/>
  <c r="AD2304" i="15"/>
  <c r="AC2304" i="15"/>
  <c r="AB2304" i="15"/>
  <c r="AA2304" i="15"/>
  <c r="Z2304" i="15"/>
  <c r="Y2304" i="15"/>
  <c r="X2304" i="15"/>
  <c r="W2304" i="15"/>
  <c r="AE2303" i="15"/>
  <c r="AD2303" i="15"/>
  <c r="AC2303" i="15"/>
  <c r="AB2303" i="15"/>
  <c r="AA2303" i="15"/>
  <c r="Z2303" i="15"/>
  <c r="Y2303" i="15"/>
  <c r="X2303" i="15"/>
  <c r="W2303" i="15"/>
  <c r="AE2302" i="15"/>
  <c r="AD2302" i="15"/>
  <c r="AC2302" i="15"/>
  <c r="AB2302" i="15"/>
  <c r="AA2302" i="15"/>
  <c r="Z2302" i="15"/>
  <c r="Y2302" i="15"/>
  <c r="X2302" i="15"/>
  <c r="W2302" i="15"/>
  <c r="AE2301" i="15"/>
  <c r="AD2301" i="15"/>
  <c r="AC2301" i="15"/>
  <c r="AB2301" i="15"/>
  <c r="AA2301" i="15"/>
  <c r="Z2301" i="15"/>
  <c r="Y2301" i="15"/>
  <c r="X2301" i="15"/>
  <c r="W2301" i="15"/>
  <c r="AE2300" i="15"/>
  <c r="AD2300" i="15"/>
  <c r="AC2300" i="15"/>
  <c r="AB2300" i="15"/>
  <c r="AA2300" i="15"/>
  <c r="Z2300" i="15"/>
  <c r="Y2300" i="15"/>
  <c r="X2300" i="15"/>
  <c r="W2300" i="15"/>
  <c r="AE2299" i="15"/>
  <c r="AD2299" i="15"/>
  <c r="AC2299" i="15"/>
  <c r="AB2299" i="15"/>
  <c r="AA2299" i="15"/>
  <c r="Z2299" i="15"/>
  <c r="Y2299" i="15"/>
  <c r="X2299" i="15"/>
  <c r="W2299" i="15"/>
  <c r="AE2298" i="15"/>
  <c r="AD2298" i="15"/>
  <c r="AC2298" i="15"/>
  <c r="AB2298" i="15"/>
  <c r="AA2298" i="15"/>
  <c r="Z2298" i="15"/>
  <c r="Y2298" i="15"/>
  <c r="X2298" i="15"/>
  <c r="W2298" i="15"/>
  <c r="AE2297" i="15"/>
  <c r="AD2297" i="15"/>
  <c r="AC2297" i="15"/>
  <c r="AB2297" i="15"/>
  <c r="AA2297" i="15"/>
  <c r="Z2297" i="15"/>
  <c r="Y2297" i="15"/>
  <c r="X2297" i="15"/>
  <c r="W2297" i="15"/>
  <c r="AE2296" i="15"/>
  <c r="AD2296" i="15"/>
  <c r="AC2296" i="15"/>
  <c r="AB2296" i="15"/>
  <c r="AA2296" i="15"/>
  <c r="Z2296" i="15"/>
  <c r="Y2296" i="15"/>
  <c r="X2296" i="15"/>
  <c r="W2296" i="15"/>
  <c r="AE2295" i="15"/>
  <c r="AD2295" i="15"/>
  <c r="AC2295" i="15"/>
  <c r="AB2295" i="15"/>
  <c r="AA2295" i="15"/>
  <c r="Z2295" i="15"/>
  <c r="Y2295" i="15"/>
  <c r="X2295" i="15"/>
  <c r="W2295" i="15"/>
  <c r="AE2294" i="15"/>
  <c r="AD2294" i="15"/>
  <c r="AC2294" i="15"/>
  <c r="AB2294" i="15"/>
  <c r="AA2294" i="15"/>
  <c r="Z2294" i="15"/>
  <c r="Y2294" i="15"/>
  <c r="X2294" i="15"/>
  <c r="W2294" i="15"/>
  <c r="AE2293" i="15"/>
  <c r="AD2293" i="15"/>
  <c r="AC2293" i="15"/>
  <c r="AB2293" i="15"/>
  <c r="AA2293" i="15"/>
  <c r="Z2293" i="15"/>
  <c r="Y2293" i="15"/>
  <c r="X2293" i="15"/>
  <c r="W2293" i="15"/>
  <c r="AE2292" i="15"/>
  <c r="AD2292" i="15"/>
  <c r="AC2292" i="15"/>
  <c r="AB2292" i="15"/>
  <c r="AA2292" i="15"/>
  <c r="Z2292" i="15"/>
  <c r="Y2292" i="15"/>
  <c r="X2292" i="15"/>
  <c r="W2292" i="15"/>
  <c r="AE2291" i="15"/>
  <c r="AD2291" i="15"/>
  <c r="AC2291" i="15"/>
  <c r="AB2291" i="15"/>
  <c r="AA2291" i="15"/>
  <c r="Z2291" i="15"/>
  <c r="Y2291" i="15"/>
  <c r="X2291" i="15"/>
  <c r="W2291" i="15"/>
  <c r="AE2290" i="15"/>
  <c r="AD2290" i="15"/>
  <c r="AC2290" i="15"/>
  <c r="AB2290" i="15"/>
  <c r="AA2290" i="15"/>
  <c r="Z2290" i="15"/>
  <c r="Y2290" i="15"/>
  <c r="X2290" i="15"/>
  <c r="W2290" i="15"/>
  <c r="AE2289" i="15"/>
  <c r="AD2289" i="15"/>
  <c r="AC2289" i="15"/>
  <c r="AB2289" i="15"/>
  <c r="AA2289" i="15"/>
  <c r="Z2289" i="15"/>
  <c r="Y2289" i="15"/>
  <c r="X2289" i="15"/>
  <c r="W2289" i="15"/>
  <c r="AE2288" i="15"/>
  <c r="AD2288" i="15"/>
  <c r="AC2288" i="15"/>
  <c r="AB2288" i="15"/>
  <c r="AA2288" i="15"/>
  <c r="Z2288" i="15"/>
  <c r="Y2288" i="15"/>
  <c r="X2288" i="15"/>
  <c r="W2288" i="15"/>
  <c r="AE2287" i="15"/>
  <c r="AD2287" i="15"/>
  <c r="AC2287" i="15"/>
  <c r="AB2287" i="15"/>
  <c r="AA2287" i="15"/>
  <c r="Z2287" i="15"/>
  <c r="Y2287" i="15"/>
  <c r="X2287" i="15"/>
  <c r="W2287" i="15"/>
  <c r="AE2286" i="15"/>
  <c r="AD2286" i="15"/>
  <c r="AC2286" i="15"/>
  <c r="AB2286" i="15"/>
  <c r="AA2286" i="15"/>
  <c r="Z2286" i="15"/>
  <c r="Y2286" i="15"/>
  <c r="X2286" i="15"/>
  <c r="W2286" i="15"/>
  <c r="AE2285" i="15"/>
  <c r="AD2285" i="15"/>
  <c r="AC2285" i="15"/>
  <c r="AB2285" i="15"/>
  <c r="AA2285" i="15"/>
  <c r="Z2285" i="15"/>
  <c r="Y2285" i="15"/>
  <c r="X2285" i="15"/>
  <c r="W2285" i="15"/>
  <c r="AE2284" i="15"/>
  <c r="AD2284" i="15"/>
  <c r="AC2284" i="15"/>
  <c r="AB2284" i="15"/>
  <c r="AA2284" i="15"/>
  <c r="Z2284" i="15"/>
  <c r="Y2284" i="15"/>
  <c r="X2284" i="15"/>
  <c r="W2284" i="15"/>
  <c r="AE2283" i="15"/>
  <c r="AD2283" i="15"/>
  <c r="AC2283" i="15"/>
  <c r="AB2283" i="15"/>
  <c r="AA2283" i="15"/>
  <c r="Z2283" i="15"/>
  <c r="Y2283" i="15"/>
  <c r="X2283" i="15"/>
  <c r="W2283" i="15"/>
  <c r="AE2282" i="15"/>
  <c r="AD2282" i="15"/>
  <c r="AC2282" i="15"/>
  <c r="AB2282" i="15"/>
  <c r="AA2282" i="15"/>
  <c r="Z2282" i="15"/>
  <c r="Y2282" i="15"/>
  <c r="X2282" i="15"/>
  <c r="W2282" i="15"/>
  <c r="AE2281" i="15"/>
  <c r="AD2281" i="15"/>
  <c r="AC2281" i="15"/>
  <c r="AB2281" i="15"/>
  <c r="AA2281" i="15"/>
  <c r="Z2281" i="15"/>
  <c r="Y2281" i="15"/>
  <c r="X2281" i="15"/>
  <c r="W2281" i="15"/>
  <c r="AE2280" i="15"/>
  <c r="AD2280" i="15"/>
  <c r="AC2280" i="15"/>
  <c r="AB2280" i="15"/>
  <c r="AA2280" i="15"/>
  <c r="Z2280" i="15"/>
  <c r="Y2280" i="15"/>
  <c r="X2280" i="15"/>
  <c r="W2280" i="15"/>
  <c r="AE2279" i="15"/>
  <c r="AD2279" i="15"/>
  <c r="AC2279" i="15"/>
  <c r="AB2279" i="15"/>
  <c r="AA2279" i="15"/>
  <c r="Z2279" i="15"/>
  <c r="Y2279" i="15"/>
  <c r="X2279" i="15"/>
  <c r="W2279" i="15"/>
  <c r="AE2278" i="15"/>
  <c r="AD2278" i="15"/>
  <c r="AC2278" i="15"/>
  <c r="AB2278" i="15"/>
  <c r="AA2278" i="15"/>
  <c r="Z2278" i="15"/>
  <c r="Y2278" i="15"/>
  <c r="X2278" i="15"/>
  <c r="W2278" i="15"/>
  <c r="AE2277" i="15"/>
  <c r="AD2277" i="15"/>
  <c r="AC2277" i="15"/>
  <c r="AB2277" i="15"/>
  <c r="AA2277" i="15"/>
  <c r="Z2277" i="15"/>
  <c r="Y2277" i="15"/>
  <c r="X2277" i="15"/>
  <c r="W2277" i="15"/>
  <c r="AE2276" i="15"/>
  <c r="AD2276" i="15"/>
  <c r="AC2276" i="15"/>
  <c r="AB2276" i="15"/>
  <c r="AA2276" i="15"/>
  <c r="Z2276" i="15"/>
  <c r="Y2276" i="15"/>
  <c r="X2276" i="15"/>
  <c r="W2276" i="15"/>
  <c r="AE2275" i="15"/>
  <c r="AD2275" i="15"/>
  <c r="AC2275" i="15"/>
  <c r="AB2275" i="15"/>
  <c r="AA2275" i="15"/>
  <c r="Z2275" i="15"/>
  <c r="Y2275" i="15"/>
  <c r="X2275" i="15"/>
  <c r="W2275" i="15"/>
  <c r="AE2274" i="15"/>
  <c r="AD2274" i="15"/>
  <c r="AC2274" i="15"/>
  <c r="AB2274" i="15"/>
  <c r="AA2274" i="15"/>
  <c r="Z2274" i="15"/>
  <c r="Y2274" i="15"/>
  <c r="X2274" i="15"/>
  <c r="W2274" i="15"/>
  <c r="AE2273" i="15"/>
  <c r="AD2273" i="15"/>
  <c r="AC2273" i="15"/>
  <c r="AB2273" i="15"/>
  <c r="AA2273" i="15"/>
  <c r="Z2273" i="15"/>
  <c r="Y2273" i="15"/>
  <c r="X2273" i="15"/>
  <c r="W2273" i="15"/>
  <c r="AE2272" i="15"/>
  <c r="AD2272" i="15"/>
  <c r="AC2272" i="15"/>
  <c r="AB2272" i="15"/>
  <c r="AA2272" i="15"/>
  <c r="Z2272" i="15"/>
  <c r="Y2272" i="15"/>
  <c r="X2272" i="15"/>
  <c r="W2272" i="15"/>
  <c r="AE2271" i="15"/>
  <c r="AD2271" i="15"/>
  <c r="AC2271" i="15"/>
  <c r="AB2271" i="15"/>
  <c r="AA2271" i="15"/>
  <c r="Z2271" i="15"/>
  <c r="Y2271" i="15"/>
  <c r="X2271" i="15"/>
  <c r="W2271" i="15"/>
  <c r="AE2270" i="15"/>
  <c r="AD2270" i="15"/>
  <c r="AC2270" i="15"/>
  <c r="AB2270" i="15"/>
  <c r="AA2270" i="15"/>
  <c r="Z2270" i="15"/>
  <c r="Y2270" i="15"/>
  <c r="X2270" i="15"/>
  <c r="W2270" i="15"/>
  <c r="AE2269" i="15"/>
  <c r="AD2269" i="15"/>
  <c r="AC2269" i="15"/>
  <c r="AB2269" i="15"/>
  <c r="AA2269" i="15"/>
  <c r="Z2269" i="15"/>
  <c r="Y2269" i="15"/>
  <c r="X2269" i="15"/>
  <c r="W2269" i="15"/>
  <c r="AE2268" i="15"/>
  <c r="AD2268" i="15"/>
  <c r="AC2268" i="15"/>
  <c r="AB2268" i="15"/>
  <c r="AA2268" i="15"/>
  <c r="Z2268" i="15"/>
  <c r="Y2268" i="15"/>
  <c r="X2268" i="15"/>
  <c r="W2268" i="15"/>
  <c r="AE2267" i="15"/>
  <c r="AD2267" i="15"/>
  <c r="AC2267" i="15"/>
  <c r="AB2267" i="15"/>
  <c r="AA2267" i="15"/>
  <c r="Z2267" i="15"/>
  <c r="Y2267" i="15"/>
  <c r="X2267" i="15"/>
  <c r="W2267" i="15"/>
  <c r="AE2266" i="15"/>
  <c r="AD2266" i="15"/>
  <c r="AC2266" i="15"/>
  <c r="AB2266" i="15"/>
  <c r="AA2266" i="15"/>
  <c r="Z2266" i="15"/>
  <c r="Y2266" i="15"/>
  <c r="X2266" i="15"/>
  <c r="W2266" i="15"/>
  <c r="AE2265" i="15"/>
  <c r="AD2265" i="15"/>
  <c r="AC2265" i="15"/>
  <c r="AB2265" i="15"/>
  <c r="AA2265" i="15"/>
  <c r="Z2265" i="15"/>
  <c r="Y2265" i="15"/>
  <c r="X2265" i="15"/>
  <c r="W2265" i="15"/>
  <c r="AE2264" i="15"/>
  <c r="AD2264" i="15"/>
  <c r="AC2264" i="15"/>
  <c r="AB2264" i="15"/>
  <c r="AA2264" i="15"/>
  <c r="Z2264" i="15"/>
  <c r="Y2264" i="15"/>
  <c r="X2264" i="15"/>
  <c r="W2264" i="15"/>
  <c r="AE2263" i="15"/>
  <c r="AD2263" i="15"/>
  <c r="AC2263" i="15"/>
  <c r="AB2263" i="15"/>
  <c r="AA2263" i="15"/>
  <c r="Z2263" i="15"/>
  <c r="Y2263" i="15"/>
  <c r="X2263" i="15"/>
  <c r="W2263" i="15"/>
  <c r="AE2262" i="15"/>
  <c r="AD2262" i="15"/>
  <c r="AC2262" i="15"/>
  <c r="AB2262" i="15"/>
  <c r="AA2262" i="15"/>
  <c r="Z2262" i="15"/>
  <c r="Y2262" i="15"/>
  <c r="X2262" i="15"/>
  <c r="W2262" i="15"/>
  <c r="AE2261" i="15"/>
  <c r="AD2261" i="15"/>
  <c r="AC2261" i="15"/>
  <c r="AB2261" i="15"/>
  <c r="AA2261" i="15"/>
  <c r="Z2261" i="15"/>
  <c r="Y2261" i="15"/>
  <c r="X2261" i="15"/>
  <c r="W2261" i="15"/>
  <c r="AE2260" i="15"/>
  <c r="AD2260" i="15"/>
  <c r="AC2260" i="15"/>
  <c r="AB2260" i="15"/>
  <c r="AA2260" i="15"/>
  <c r="Z2260" i="15"/>
  <c r="Y2260" i="15"/>
  <c r="X2260" i="15"/>
  <c r="W2260" i="15"/>
  <c r="AE2259" i="15"/>
  <c r="AD2259" i="15"/>
  <c r="AC2259" i="15"/>
  <c r="AB2259" i="15"/>
  <c r="AA2259" i="15"/>
  <c r="Z2259" i="15"/>
  <c r="Y2259" i="15"/>
  <c r="X2259" i="15"/>
  <c r="W2259" i="15"/>
  <c r="AE2258" i="15"/>
  <c r="AD2258" i="15"/>
  <c r="AC2258" i="15"/>
  <c r="AB2258" i="15"/>
  <c r="AA2258" i="15"/>
  <c r="Z2258" i="15"/>
  <c r="Y2258" i="15"/>
  <c r="X2258" i="15"/>
  <c r="W2258" i="15"/>
  <c r="AE2257" i="15"/>
  <c r="AD2257" i="15"/>
  <c r="AC2257" i="15"/>
  <c r="AB2257" i="15"/>
  <c r="AA2257" i="15"/>
  <c r="Z2257" i="15"/>
  <c r="Y2257" i="15"/>
  <c r="X2257" i="15"/>
  <c r="W2257" i="15"/>
  <c r="AE2256" i="15"/>
  <c r="AD2256" i="15"/>
  <c r="AC2256" i="15"/>
  <c r="AB2256" i="15"/>
  <c r="AA2256" i="15"/>
  <c r="Z2256" i="15"/>
  <c r="Y2256" i="15"/>
  <c r="X2256" i="15"/>
  <c r="W2256" i="15"/>
  <c r="AE2255" i="15"/>
  <c r="AD2255" i="15"/>
  <c r="AC2255" i="15"/>
  <c r="AB2255" i="15"/>
  <c r="AA2255" i="15"/>
  <c r="Z2255" i="15"/>
  <c r="Y2255" i="15"/>
  <c r="X2255" i="15"/>
  <c r="W2255" i="15"/>
  <c r="AE2254" i="15"/>
  <c r="AD2254" i="15"/>
  <c r="AC2254" i="15"/>
  <c r="AB2254" i="15"/>
  <c r="AA2254" i="15"/>
  <c r="Z2254" i="15"/>
  <c r="Y2254" i="15"/>
  <c r="X2254" i="15"/>
  <c r="W2254" i="15"/>
  <c r="AE2253" i="15"/>
  <c r="AD2253" i="15"/>
  <c r="AC2253" i="15"/>
  <c r="AB2253" i="15"/>
  <c r="AA2253" i="15"/>
  <c r="Z2253" i="15"/>
  <c r="Y2253" i="15"/>
  <c r="X2253" i="15"/>
  <c r="W2253" i="15"/>
  <c r="AE2252" i="15"/>
  <c r="AD2252" i="15"/>
  <c r="AC2252" i="15"/>
  <c r="AB2252" i="15"/>
  <c r="AA2252" i="15"/>
  <c r="Z2252" i="15"/>
  <c r="Y2252" i="15"/>
  <c r="X2252" i="15"/>
  <c r="W2252" i="15"/>
  <c r="AE2251" i="15"/>
  <c r="AD2251" i="15"/>
  <c r="AC2251" i="15"/>
  <c r="AB2251" i="15"/>
  <c r="AA2251" i="15"/>
  <c r="Z2251" i="15"/>
  <c r="Y2251" i="15"/>
  <c r="X2251" i="15"/>
  <c r="W2251" i="15"/>
  <c r="AE2250" i="15"/>
  <c r="AD2250" i="15"/>
  <c r="AC2250" i="15"/>
  <c r="AB2250" i="15"/>
  <c r="AA2250" i="15"/>
  <c r="Z2250" i="15"/>
  <c r="Y2250" i="15"/>
  <c r="X2250" i="15"/>
  <c r="W2250" i="15"/>
  <c r="AE2249" i="15"/>
  <c r="AD2249" i="15"/>
  <c r="AC2249" i="15"/>
  <c r="AB2249" i="15"/>
  <c r="AA2249" i="15"/>
  <c r="Z2249" i="15"/>
  <c r="Y2249" i="15"/>
  <c r="X2249" i="15"/>
  <c r="W2249" i="15"/>
  <c r="AE2248" i="15"/>
  <c r="AD2248" i="15"/>
  <c r="AC2248" i="15"/>
  <c r="AB2248" i="15"/>
  <c r="AA2248" i="15"/>
  <c r="Z2248" i="15"/>
  <c r="Y2248" i="15"/>
  <c r="X2248" i="15"/>
  <c r="W2248" i="15"/>
  <c r="AE2247" i="15"/>
  <c r="AD2247" i="15"/>
  <c r="AC2247" i="15"/>
  <c r="AB2247" i="15"/>
  <c r="AA2247" i="15"/>
  <c r="Z2247" i="15"/>
  <c r="Y2247" i="15"/>
  <c r="X2247" i="15"/>
  <c r="W2247" i="15"/>
  <c r="AE2246" i="15"/>
  <c r="AD2246" i="15"/>
  <c r="AC2246" i="15"/>
  <c r="AB2246" i="15"/>
  <c r="AA2246" i="15"/>
  <c r="Z2246" i="15"/>
  <c r="Y2246" i="15"/>
  <c r="X2246" i="15"/>
  <c r="W2246" i="15"/>
  <c r="AE2245" i="15"/>
  <c r="AD2245" i="15"/>
  <c r="AC2245" i="15"/>
  <c r="AB2245" i="15"/>
  <c r="AA2245" i="15"/>
  <c r="Z2245" i="15"/>
  <c r="Y2245" i="15"/>
  <c r="X2245" i="15"/>
  <c r="W2245" i="15"/>
  <c r="AE2244" i="15"/>
  <c r="AD2244" i="15"/>
  <c r="AC2244" i="15"/>
  <c r="AB2244" i="15"/>
  <c r="AA2244" i="15"/>
  <c r="Z2244" i="15"/>
  <c r="Y2244" i="15"/>
  <c r="X2244" i="15"/>
  <c r="W2244" i="15"/>
  <c r="AE2243" i="15"/>
  <c r="AD2243" i="15"/>
  <c r="AC2243" i="15"/>
  <c r="AB2243" i="15"/>
  <c r="AA2243" i="15"/>
  <c r="Z2243" i="15"/>
  <c r="Y2243" i="15"/>
  <c r="X2243" i="15"/>
  <c r="W2243" i="15"/>
  <c r="AE2242" i="15"/>
  <c r="AD2242" i="15"/>
  <c r="AC2242" i="15"/>
  <c r="AB2242" i="15"/>
  <c r="AA2242" i="15"/>
  <c r="Z2242" i="15"/>
  <c r="Y2242" i="15"/>
  <c r="X2242" i="15"/>
  <c r="W2242" i="15"/>
  <c r="AE2241" i="15"/>
  <c r="AD2241" i="15"/>
  <c r="AC2241" i="15"/>
  <c r="AB2241" i="15"/>
  <c r="AA2241" i="15"/>
  <c r="Z2241" i="15"/>
  <c r="Y2241" i="15"/>
  <c r="X2241" i="15"/>
  <c r="W2241" i="15"/>
  <c r="AE2240" i="15"/>
  <c r="AD2240" i="15"/>
  <c r="AC2240" i="15"/>
  <c r="AB2240" i="15"/>
  <c r="AA2240" i="15"/>
  <c r="Z2240" i="15"/>
  <c r="Y2240" i="15"/>
  <c r="X2240" i="15"/>
  <c r="W2240" i="15"/>
  <c r="AE2239" i="15"/>
  <c r="AD2239" i="15"/>
  <c r="AC2239" i="15"/>
  <c r="AB2239" i="15"/>
  <c r="AA2239" i="15"/>
  <c r="Z2239" i="15"/>
  <c r="Y2239" i="15"/>
  <c r="X2239" i="15"/>
  <c r="W2239" i="15"/>
  <c r="AE2238" i="15"/>
  <c r="AD2238" i="15"/>
  <c r="AC2238" i="15"/>
  <c r="AB2238" i="15"/>
  <c r="AA2238" i="15"/>
  <c r="Z2238" i="15"/>
  <c r="Y2238" i="15"/>
  <c r="X2238" i="15"/>
  <c r="W2238" i="15"/>
  <c r="AE2237" i="15"/>
  <c r="AD2237" i="15"/>
  <c r="AC2237" i="15"/>
  <c r="AB2237" i="15"/>
  <c r="AA2237" i="15"/>
  <c r="Z2237" i="15"/>
  <c r="Y2237" i="15"/>
  <c r="X2237" i="15"/>
  <c r="W2237" i="15"/>
  <c r="AE2236" i="15"/>
  <c r="AD2236" i="15"/>
  <c r="AC2236" i="15"/>
  <c r="AB2236" i="15"/>
  <c r="AA2236" i="15"/>
  <c r="Z2236" i="15"/>
  <c r="Y2236" i="15"/>
  <c r="X2236" i="15"/>
  <c r="W2236" i="15"/>
  <c r="AE2235" i="15"/>
  <c r="AD2235" i="15"/>
  <c r="AC2235" i="15"/>
  <c r="AB2235" i="15"/>
  <c r="AA2235" i="15"/>
  <c r="Z2235" i="15"/>
  <c r="Y2235" i="15"/>
  <c r="X2235" i="15"/>
  <c r="W2235" i="15"/>
  <c r="AE2234" i="15"/>
  <c r="AD2234" i="15"/>
  <c r="AC2234" i="15"/>
  <c r="AB2234" i="15"/>
  <c r="AA2234" i="15"/>
  <c r="Z2234" i="15"/>
  <c r="Y2234" i="15"/>
  <c r="X2234" i="15"/>
  <c r="W2234" i="15"/>
  <c r="AE2233" i="15"/>
  <c r="AD2233" i="15"/>
  <c r="AC2233" i="15"/>
  <c r="AB2233" i="15"/>
  <c r="AA2233" i="15"/>
  <c r="Z2233" i="15"/>
  <c r="Y2233" i="15"/>
  <c r="X2233" i="15"/>
  <c r="W2233" i="15"/>
  <c r="AE2232" i="15"/>
  <c r="AD2232" i="15"/>
  <c r="AC2232" i="15"/>
  <c r="AB2232" i="15"/>
  <c r="AA2232" i="15"/>
  <c r="Z2232" i="15"/>
  <c r="Y2232" i="15"/>
  <c r="X2232" i="15"/>
  <c r="W2232" i="15"/>
  <c r="AE2231" i="15"/>
  <c r="AD2231" i="15"/>
  <c r="AC2231" i="15"/>
  <c r="AB2231" i="15"/>
  <c r="AA2231" i="15"/>
  <c r="Z2231" i="15"/>
  <c r="Y2231" i="15"/>
  <c r="X2231" i="15"/>
  <c r="W2231" i="15"/>
  <c r="AE2230" i="15"/>
  <c r="AD2230" i="15"/>
  <c r="AC2230" i="15"/>
  <c r="AB2230" i="15"/>
  <c r="AA2230" i="15"/>
  <c r="Z2230" i="15"/>
  <c r="Y2230" i="15"/>
  <c r="X2230" i="15"/>
  <c r="W2230" i="15"/>
  <c r="AE2229" i="15"/>
  <c r="AD2229" i="15"/>
  <c r="AC2229" i="15"/>
  <c r="AB2229" i="15"/>
  <c r="AA2229" i="15"/>
  <c r="Z2229" i="15"/>
  <c r="Y2229" i="15"/>
  <c r="X2229" i="15"/>
  <c r="W2229" i="15"/>
  <c r="AE2228" i="15"/>
  <c r="AD2228" i="15"/>
  <c r="AC2228" i="15"/>
  <c r="AB2228" i="15"/>
  <c r="AA2228" i="15"/>
  <c r="Z2228" i="15"/>
  <c r="Y2228" i="15"/>
  <c r="X2228" i="15"/>
  <c r="W2228" i="15"/>
  <c r="AE2227" i="15"/>
  <c r="AD2227" i="15"/>
  <c r="AC2227" i="15"/>
  <c r="AB2227" i="15"/>
  <c r="AA2227" i="15"/>
  <c r="Z2227" i="15"/>
  <c r="Y2227" i="15"/>
  <c r="X2227" i="15"/>
  <c r="W2227" i="15"/>
  <c r="AE2226" i="15"/>
  <c r="AD2226" i="15"/>
  <c r="AC2226" i="15"/>
  <c r="AB2226" i="15"/>
  <c r="AA2226" i="15"/>
  <c r="Z2226" i="15"/>
  <c r="Y2226" i="15"/>
  <c r="X2226" i="15"/>
  <c r="W2226" i="15"/>
  <c r="AE2225" i="15"/>
  <c r="AD2225" i="15"/>
  <c r="AC2225" i="15"/>
  <c r="AB2225" i="15"/>
  <c r="AA2225" i="15"/>
  <c r="Z2225" i="15"/>
  <c r="Y2225" i="15"/>
  <c r="X2225" i="15"/>
  <c r="W2225" i="15"/>
  <c r="AE2224" i="15"/>
  <c r="AD2224" i="15"/>
  <c r="AC2224" i="15"/>
  <c r="AB2224" i="15"/>
  <c r="AA2224" i="15"/>
  <c r="Z2224" i="15"/>
  <c r="Y2224" i="15"/>
  <c r="X2224" i="15"/>
  <c r="W2224" i="15"/>
  <c r="AE2223" i="15"/>
  <c r="AD2223" i="15"/>
  <c r="AC2223" i="15"/>
  <c r="AB2223" i="15"/>
  <c r="AA2223" i="15"/>
  <c r="Z2223" i="15"/>
  <c r="Y2223" i="15"/>
  <c r="X2223" i="15"/>
  <c r="W2223" i="15"/>
  <c r="AE2222" i="15"/>
  <c r="AD2222" i="15"/>
  <c r="AC2222" i="15"/>
  <c r="AB2222" i="15"/>
  <c r="AA2222" i="15"/>
  <c r="Z2222" i="15"/>
  <c r="Y2222" i="15"/>
  <c r="X2222" i="15"/>
  <c r="W2222" i="15"/>
  <c r="AE2221" i="15"/>
  <c r="AD2221" i="15"/>
  <c r="AC2221" i="15"/>
  <c r="AB2221" i="15"/>
  <c r="AA2221" i="15"/>
  <c r="Z2221" i="15"/>
  <c r="Y2221" i="15"/>
  <c r="X2221" i="15"/>
  <c r="W2221" i="15"/>
  <c r="AE2220" i="15"/>
  <c r="AD2220" i="15"/>
  <c r="AC2220" i="15"/>
  <c r="AB2220" i="15"/>
  <c r="AA2220" i="15"/>
  <c r="Z2220" i="15"/>
  <c r="Y2220" i="15"/>
  <c r="X2220" i="15"/>
  <c r="W2220" i="15"/>
  <c r="AE2219" i="15"/>
  <c r="AD2219" i="15"/>
  <c r="AC2219" i="15"/>
  <c r="AB2219" i="15"/>
  <c r="AA2219" i="15"/>
  <c r="Z2219" i="15"/>
  <c r="Y2219" i="15"/>
  <c r="X2219" i="15"/>
  <c r="W2219" i="15"/>
  <c r="AE2218" i="15"/>
  <c r="AD2218" i="15"/>
  <c r="AC2218" i="15"/>
  <c r="AB2218" i="15"/>
  <c r="AA2218" i="15"/>
  <c r="Z2218" i="15"/>
  <c r="Y2218" i="15"/>
  <c r="X2218" i="15"/>
  <c r="W2218" i="15"/>
  <c r="AE2217" i="15"/>
  <c r="AD2217" i="15"/>
  <c r="AC2217" i="15"/>
  <c r="AB2217" i="15"/>
  <c r="AA2217" i="15"/>
  <c r="Z2217" i="15"/>
  <c r="Y2217" i="15"/>
  <c r="X2217" i="15"/>
  <c r="W2217" i="15"/>
  <c r="AE2216" i="15"/>
  <c r="AD2216" i="15"/>
  <c r="AC2216" i="15"/>
  <c r="AB2216" i="15"/>
  <c r="AA2216" i="15"/>
  <c r="Z2216" i="15"/>
  <c r="Y2216" i="15"/>
  <c r="X2216" i="15"/>
  <c r="W2216" i="15"/>
  <c r="AE2215" i="15"/>
  <c r="AD2215" i="15"/>
  <c r="AC2215" i="15"/>
  <c r="AB2215" i="15"/>
  <c r="AA2215" i="15"/>
  <c r="Z2215" i="15"/>
  <c r="Y2215" i="15"/>
  <c r="X2215" i="15"/>
  <c r="W2215" i="15"/>
  <c r="AE2214" i="15"/>
  <c r="AD2214" i="15"/>
  <c r="AC2214" i="15"/>
  <c r="AB2214" i="15"/>
  <c r="AA2214" i="15"/>
  <c r="Z2214" i="15"/>
  <c r="Y2214" i="15"/>
  <c r="X2214" i="15"/>
  <c r="W2214" i="15"/>
  <c r="AE2213" i="15"/>
  <c r="AD2213" i="15"/>
  <c r="AC2213" i="15"/>
  <c r="AB2213" i="15"/>
  <c r="AA2213" i="15"/>
  <c r="Z2213" i="15"/>
  <c r="Y2213" i="15"/>
  <c r="X2213" i="15"/>
  <c r="W2213" i="15"/>
  <c r="AE2212" i="15"/>
  <c r="AD2212" i="15"/>
  <c r="AC2212" i="15"/>
  <c r="AB2212" i="15"/>
  <c r="AA2212" i="15"/>
  <c r="Z2212" i="15"/>
  <c r="Y2212" i="15"/>
  <c r="X2212" i="15"/>
  <c r="W2212" i="15"/>
  <c r="AE2211" i="15"/>
  <c r="AD2211" i="15"/>
  <c r="AC2211" i="15"/>
  <c r="AB2211" i="15"/>
  <c r="AA2211" i="15"/>
  <c r="Z2211" i="15"/>
  <c r="Y2211" i="15"/>
  <c r="X2211" i="15"/>
  <c r="W2211" i="15"/>
  <c r="AE2210" i="15"/>
  <c r="AD2210" i="15"/>
  <c r="AC2210" i="15"/>
  <c r="AB2210" i="15"/>
  <c r="AA2210" i="15"/>
  <c r="Z2210" i="15"/>
  <c r="Y2210" i="15"/>
  <c r="X2210" i="15"/>
  <c r="W2210" i="15"/>
  <c r="AE2209" i="15"/>
  <c r="AD2209" i="15"/>
  <c r="AC2209" i="15"/>
  <c r="AB2209" i="15"/>
  <c r="AA2209" i="15"/>
  <c r="Z2209" i="15"/>
  <c r="Y2209" i="15"/>
  <c r="X2209" i="15"/>
  <c r="W2209" i="15"/>
  <c r="AE2208" i="15"/>
  <c r="AD2208" i="15"/>
  <c r="AC2208" i="15"/>
  <c r="AB2208" i="15"/>
  <c r="AA2208" i="15"/>
  <c r="Z2208" i="15"/>
  <c r="Y2208" i="15"/>
  <c r="X2208" i="15"/>
  <c r="W2208" i="15"/>
  <c r="AE2207" i="15"/>
  <c r="AD2207" i="15"/>
  <c r="AC2207" i="15"/>
  <c r="AB2207" i="15"/>
  <c r="AA2207" i="15"/>
  <c r="Z2207" i="15"/>
  <c r="Y2207" i="15"/>
  <c r="X2207" i="15"/>
  <c r="W2207" i="15"/>
  <c r="AE2206" i="15"/>
  <c r="AD2206" i="15"/>
  <c r="AC2206" i="15"/>
  <c r="AB2206" i="15"/>
  <c r="AA2206" i="15"/>
  <c r="Z2206" i="15"/>
  <c r="Y2206" i="15"/>
  <c r="X2206" i="15"/>
  <c r="W2206" i="15"/>
  <c r="AE2205" i="15"/>
  <c r="AD2205" i="15"/>
  <c r="AC2205" i="15"/>
  <c r="AB2205" i="15"/>
  <c r="AA2205" i="15"/>
  <c r="Z2205" i="15"/>
  <c r="Y2205" i="15"/>
  <c r="X2205" i="15"/>
  <c r="W2205" i="15"/>
  <c r="AE2204" i="15"/>
  <c r="AD2204" i="15"/>
  <c r="AC2204" i="15"/>
  <c r="AB2204" i="15"/>
  <c r="AA2204" i="15"/>
  <c r="Z2204" i="15"/>
  <c r="Y2204" i="15"/>
  <c r="X2204" i="15"/>
  <c r="W2204" i="15"/>
  <c r="AE2203" i="15"/>
  <c r="AD2203" i="15"/>
  <c r="AC2203" i="15"/>
  <c r="AB2203" i="15"/>
  <c r="AA2203" i="15"/>
  <c r="Z2203" i="15"/>
  <c r="Y2203" i="15"/>
  <c r="X2203" i="15"/>
  <c r="W2203" i="15"/>
  <c r="AE2202" i="15"/>
  <c r="AD2202" i="15"/>
  <c r="AC2202" i="15"/>
  <c r="AB2202" i="15"/>
  <c r="AA2202" i="15"/>
  <c r="Z2202" i="15"/>
  <c r="Y2202" i="15"/>
  <c r="X2202" i="15"/>
  <c r="W2202" i="15"/>
  <c r="AE2201" i="15"/>
  <c r="AD2201" i="15"/>
  <c r="AC2201" i="15"/>
  <c r="AB2201" i="15"/>
  <c r="AA2201" i="15"/>
  <c r="Z2201" i="15"/>
  <c r="Y2201" i="15"/>
  <c r="X2201" i="15"/>
  <c r="W2201" i="15"/>
  <c r="AE2200" i="15"/>
  <c r="AD2200" i="15"/>
  <c r="AC2200" i="15"/>
  <c r="AB2200" i="15"/>
  <c r="AA2200" i="15"/>
  <c r="Z2200" i="15"/>
  <c r="Y2200" i="15"/>
  <c r="X2200" i="15"/>
  <c r="W2200" i="15"/>
  <c r="AE2199" i="15"/>
  <c r="AD2199" i="15"/>
  <c r="AC2199" i="15"/>
  <c r="AB2199" i="15"/>
  <c r="AA2199" i="15"/>
  <c r="Z2199" i="15"/>
  <c r="Y2199" i="15"/>
  <c r="X2199" i="15"/>
  <c r="W2199" i="15"/>
  <c r="AE2198" i="15"/>
  <c r="AD2198" i="15"/>
  <c r="AC2198" i="15"/>
  <c r="AB2198" i="15"/>
  <c r="AA2198" i="15"/>
  <c r="Z2198" i="15"/>
  <c r="Y2198" i="15"/>
  <c r="X2198" i="15"/>
  <c r="W2198" i="15"/>
  <c r="AE2197" i="15"/>
  <c r="AD2197" i="15"/>
  <c r="AC2197" i="15"/>
  <c r="AB2197" i="15"/>
  <c r="AA2197" i="15"/>
  <c r="Z2197" i="15"/>
  <c r="Y2197" i="15"/>
  <c r="X2197" i="15"/>
  <c r="W2197" i="15"/>
  <c r="AE2196" i="15"/>
  <c r="AD2196" i="15"/>
  <c r="AC2196" i="15"/>
  <c r="AB2196" i="15"/>
  <c r="AA2196" i="15"/>
  <c r="Z2196" i="15"/>
  <c r="Y2196" i="15"/>
  <c r="X2196" i="15"/>
  <c r="W2196" i="15"/>
  <c r="AE2195" i="15"/>
  <c r="AD2195" i="15"/>
  <c r="AC2195" i="15"/>
  <c r="AB2195" i="15"/>
  <c r="AA2195" i="15"/>
  <c r="Z2195" i="15"/>
  <c r="Y2195" i="15"/>
  <c r="X2195" i="15"/>
  <c r="W2195" i="15"/>
  <c r="AE2194" i="15"/>
  <c r="AD2194" i="15"/>
  <c r="AC2194" i="15"/>
  <c r="AB2194" i="15"/>
  <c r="AA2194" i="15"/>
  <c r="Z2194" i="15"/>
  <c r="Y2194" i="15"/>
  <c r="X2194" i="15"/>
  <c r="W2194" i="15"/>
  <c r="AE2193" i="15"/>
  <c r="AD2193" i="15"/>
  <c r="AC2193" i="15"/>
  <c r="AB2193" i="15"/>
  <c r="AA2193" i="15"/>
  <c r="Z2193" i="15"/>
  <c r="Y2193" i="15"/>
  <c r="X2193" i="15"/>
  <c r="W2193" i="15"/>
  <c r="AE2192" i="15"/>
  <c r="AD2192" i="15"/>
  <c r="AC2192" i="15"/>
  <c r="AB2192" i="15"/>
  <c r="AA2192" i="15"/>
  <c r="Z2192" i="15"/>
  <c r="Y2192" i="15"/>
  <c r="X2192" i="15"/>
  <c r="W2192" i="15"/>
  <c r="AE2191" i="15"/>
  <c r="AD2191" i="15"/>
  <c r="AC2191" i="15"/>
  <c r="AB2191" i="15"/>
  <c r="AA2191" i="15"/>
  <c r="Z2191" i="15"/>
  <c r="Y2191" i="15"/>
  <c r="X2191" i="15"/>
  <c r="W2191" i="15"/>
  <c r="AE2190" i="15"/>
  <c r="AD2190" i="15"/>
  <c r="AC2190" i="15"/>
  <c r="AB2190" i="15"/>
  <c r="AA2190" i="15"/>
  <c r="Z2190" i="15"/>
  <c r="Y2190" i="15"/>
  <c r="X2190" i="15"/>
  <c r="W2190" i="15"/>
  <c r="AE2189" i="15"/>
  <c r="AD2189" i="15"/>
  <c r="AC2189" i="15"/>
  <c r="AB2189" i="15"/>
  <c r="AA2189" i="15"/>
  <c r="Z2189" i="15"/>
  <c r="Y2189" i="15"/>
  <c r="X2189" i="15"/>
  <c r="W2189" i="15"/>
  <c r="AE2188" i="15"/>
  <c r="AD2188" i="15"/>
  <c r="AC2188" i="15"/>
  <c r="AB2188" i="15"/>
  <c r="AA2188" i="15"/>
  <c r="Z2188" i="15"/>
  <c r="Y2188" i="15"/>
  <c r="X2188" i="15"/>
  <c r="W2188" i="15"/>
  <c r="AE2187" i="15"/>
  <c r="AD2187" i="15"/>
  <c r="AC2187" i="15"/>
  <c r="AB2187" i="15"/>
  <c r="AA2187" i="15"/>
  <c r="Z2187" i="15"/>
  <c r="Y2187" i="15"/>
  <c r="X2187" i="15"/>
  <c r="W2187" i="15"/>
  <c r="AE2186" i="15"/>
  <c r="AD2186" i="15"/>
  <c r="AC2186" i="15"/>
  <c r="AB2186" i="15"/>
  <c r="AA2186" i="15"/>
  <c r="Z2186" i="15"/>
  <c r="Y2186" i="15"/>
  <c r="X2186" i="15"/>
  <c r="W2186" i="15"/>
  <c r="AE2185" i="15"/>
  <c r="AD2185" i="15"/>
  <c r="AC2185" i="15"/>
  <c r="AB2185" i="15"/>
  <c r="AA2185" i="15"/>
  <c r="Z2185" i="15"/>
  <c r="Y2185" i="15"/>
  <c r="X2185" i="15"/>
  <c r="W2185" i="15"/>
  <c r="AE2184" i="15"/>
  <c r="AD2184" i="15"/>
  <c r="AC2184" i="15"/>
  <c r="AB2184" i="15"/>
  <c r="AA2184" i="15"/>
  <c r="Z2184" i="15"/>
  <c r="Y2184" i="15"/>
  <c r="X2184" i="15"/>
  <c r="W2184" i="15"/>
  <c r="AE2183" i="15"/>
  <c r="AD2183" i="15"/>
  <c r="AC2183" i="15"/>
  <c r="AB2183" i="15"/>
  <c r="AA2183" i="15"/>
  <c r="Z2183" i="15"/>
  <c r="Y2183" i="15"/>
  <c r="X2183" i="15"/>
  <c r="W2183" i="15"/>
  <c r="AE2182" i="15"/>
  <c r="AD2182" i="15"/>
  <c r="AC2182" i="15"/>
  <c r="AB2182" i="15"/>
  <c r="AA2182" i="15"/>
  <c r="Z2182" i="15"/>
  <c r="Y2182" i="15"/>
  <c r="X2182" i="15"/>
  <c r="W2182" i="15"/>
  <c r="AE2181" i="15"/>
  <c r="AD2181" i="15"/>
  <c r="AC2181" i="15"/>
  <c r="AB2181" i="15"/>
  <c r="AA2181" i="15"/>
  <c r="Z2181" i="15"/>
  <c r="Y2181" i="15"/>
  <c r="X2181" i="15"/>
  <c r="W2181" i="15"/>
  <c r="AE2180" i="15"/>
  <c r="AD2180" i="15"/>
  <c r="AC2180" i="15"/>
  <c r="AB2180" i="15"/>
  <c r="AA2180" i="15"/>
  <c r="Z2180" i="15"/>
  <c r="Y2180" i="15"/>
  <c r="X2180" i="15"/>
  <c r="W2180" i="15"/>
  <c r="AE2179" i="15"/>
  <c r="AD2179" i="15"/>
  <c r="AC2179" i="15"/>
  <c r="AB2179" i="15"/>
  <c r="AA2179" i="15"/>
  <c r="Z2179" i="15"/>
  <c r="Y2179" i="15"/>
  <c r="X2179" i="15"/>
  <c r="W2179" i="15"/>
  <c r="AE2178" i="15"/>
  <c r="AD2178" i="15"/>
  <c r="AC2178" i="15"/>
  <c r="AB2178" i="15"/>
  <c r="AA2178" i="15"/>
  <c r="Z2178" i="15"/>
  <c r="Y2178" i="15"/>
  <c r="X2178" i="15"/>
  <c r="W2178" i="15"/>
  <c r="AE2177" i="15"/>
  <c r="AD2177" i="15"/>
  <c r="AC2177" i="15"/>
  <c r="AB2177" i="15"/>
  <c r="AA2177" i="15"/>
  <c r="Z2177" i="15"/>
  <c r="Y2177" i="15"/>
  <c r="X2177" i="15"/>
  <c r="W2177" i="15"/>
  <c r="AE2176" i="15"/>
  <c r="AD2176" i="15"/>
  <c r="AC2176" i="15"/>
  <c r="AB2176" i="15"/>
  <c r="AA2176" i="15"/>
  <c r="Z2176" i="15"/>
  <c r="Y2176" i="15"/>
  <c r="X2176" i="15"/>
  <c r="W2176" i="15"/>
  <c r="AE2175" i="15"/>
  <c r="AD2175" i="15"/>
  <c r="AC2175" i="15"/>
  <c r="AB2175" i="15"/>
  <c r="AA2175" i="15"/>
  <c r="Z2175" i="15"/>
  <c r="Y2175" i="15"/>
  <c r="X2175" i="15"/>
  <c r="W2175" i="15"/>
  <c r="AE2174" i="15"/>
  <c r="AD2174" i="15"/>
  <c r="AC2174" i="15"/>
  <c r="AB2174" i="15"/>
  <c r="AA2174" i="15"/>
  <c r="Z2174" i="15"/>
  <c r="Y2174" i="15"/>
  <c r="X2174" i="15"/>
  <c r="W2174" i="15"/>
  <c r="AE2173" i="15"/>
  <c r="AD2173" i="15"/>
  <c r="AC2173" i="15"/>
  <c r="AB2173" i="15"/>
  <c r="AA2173" i="15"/>
  <c r="Z2173" i="15"/>
  <c r="Y2173" i="15"/>
  <c r="X2173" i="15"/>
  <c r="W2173" i="15"/>
  <c r="AE2172" i="15"/>
  <c r="AD2172" i="15"/>
  <c r="AC2172" i="15"/>
  <c r="AB2172" i="15"/>
  <c r="AA2172" i="15"/>
  <c r="Z2172" i="15"/>
  <c r="Y2172" i="15"/>
  <c r="X2172" i="15"/>
  <c r="W2172" i="15"/>
  <c r="AE2171" i="15"/>
  <c r="AD2171" i="15"/>
  <c r="AC2171" i="15"/>
  <c r="AB2171" i="15"/>
  <c r="AA2171" i="15"/>
  <c r="Z2171" i="15"/>
  <c r="Y2171" i="15"/>
  <c r="X2171" i="15"/>
  <c r="W2171" i="15"/>
  <c r="AE2170" i="15"/>
  <c r="AD2170" i="15"/>
  <c r="AC2170" i="15"/>
  <c r="AB2170" i="15"/>
  <c r="AA2170" i="15"/>
  <c r="Z2170" i="15"/>
  <c r="Y2170" i="15"/>
  <c r="X2170" i="15"/>
  <c r="W2170" i="15"/>
  <c r="AE2169" i="15"/>
  <c r="AD2169" i="15"/>
  <c r="AC2169" i="15"/>
  <c r="AB2169" i="15"/>
  <c r="AA2169" i="15"/>
  <c r="Z2169" i="15"/>
  <c r="Y2169" i="15"/>
  <c r="X2169" i="15"/>
  <c r="W2169" i="15"/>
  <c r="AE2168" i="15"/>
  <c r="AD2168" i="15"/>
  <c r="AC2168" i="15"/>
  <c r="AB2168" i="15"/>
  <c r="AA2168" i="15"/>
  <c r="Z2168" i="15"/>
  <c r="Y2168" i="15"/>
  <c r="X2168" i="15"/>
  <c r="W2168" i="15"/>
  <c r="AE2167" i="15"/>
  <c r="AD2167" i="15"/>
  <c r="AC2167" i="15"/>
  <c r="AB2167" i="15"/>
  <c r="AA2167" i="15"/>
  <c r="Z2167" i="15"/>
  <c r="Y2167" i="15"/>
  <c r="X2167" i="15"/>
  <c r="W2167" i="15"/>
  <c r="AE2166" i="15"/>
  <c r="AD2166" i="15"/>
  <c r="AC2166" i="15"/>
  <c r="AB2166" i="15"/>
  <c r="AA2166" i="15"/>
  <c r="Z2166" i="15"/>
  <c r="Y2166" i="15"/>
  <c r="X2166" i="15"/>
  <c r="W2166" i="15"/>
  <c r="AE2165" i="15"/>
  <c r="AD2165" i="15"/>
  <c r="AC2165" i="15"/>
  <c r="AB2165" i="15"/>
  <c r="AA2165" i="15"/>
  <c r="Z2165" i="15"/>
  <c r="Y2165" i="15"/>
  <c r="X2165" i="15"/>
  <c r="W2165" i="15"/>
  <c r="AE2164" i="15"/>
  <c r="AD2164" i="15"/>
  <c r="AC2164" i="15"/>
  <c r="AB2164" i="15"/>
  <c r="AA2164" i="15"/>
  <c r="Z2164" i="15"/>
  <c r="Y2164" i="15"/>
  <c r="X2164" i="15"/>
  <c r="W2164" i="15"/>
  <c r="AE2163" i="15"/>
  <c r="AD2163" i="15"/>
  <c r="AC2163" i="15"/>
  <c r="AB2163" i="15"/>
  <c r="AA2163" i="15"/>
  <c r="Z2163" i="15"/>
  <c r="Y2163" i="15"/>
  <c r="X2163" i="15"/>
  <c r="W2163" i="15"/>
  <c r="AE2162" i="15"/>
  <c r="AD2162" i="15"/>
  <c r="AC2162" i="15"/>
  <c r="AB2162" i="15"/>
  <c r="AA2162" i="15"/>
  <c r="Z2162" i="15"/>
  <c r="Y2162" i="15"/>
  <c r="X2162" i="15"/>
  <c r="W2162" i="15"/>
  <c r="AE2161" i="15"/>
  <c r="AD2161" i="15"/>
  <c r="AC2161" i="15"/>
  <c r="AB2161" i="15"/>
  <c r="AA2161" i="15"/>
  <c r="Z2161" i="15"/>
  <c r="Y2161" i="15"/>
  <c r="X2161" i="15"/>
  <c r="W2161" i="15"/>
  <c r="AE2160" i="15"/>
  <c r="AD2160" i="15"/>
  <c r="AC2160" i="15"/>
  <c r="AB2160" i="15"/>
  <c r="AA2160" i="15"/>
  <c r="Z2160" i="15"/>
  <c r="Y2160" i="15"/>
  <c r="X2160" i="15"/>
  <c r="W2160" i="15"/>
  <c r="AE2159" i="15"/>
  <c r="AD2159" i="15"/>
  <c r="AC2159" i="15"/>
  <c r="AB2159" i="15"/>
  <c r="AA2159" i="15"/>
  <c r="Z2159" i="15"/>
  <c r="Y2159" i="15"/>
  <c r="X2159" i="15"/>
  <c r="W2159" i="15"/>
  <c r="AE2158" i="15"/>
  <c r="AD2158" i="15"/>
  <c r="AC2158" i="15"/>
  <c r="AB2158" i="15"/>
  <c r="AA2158" i="15"/>
  <c r="Z2158" i="15"/>
  <c r="Y2158" i="15"/>
  <c r="X2158" i="15"/>
  <c r="W2158" i="15"/>
  <c r="AE2157" i="15"/>
  <c r="AD2157" i="15"/>
  <c r="AC2157" i="15"/>
  <c r="AB2157" i="15"/>
  <c r="AA2157" i="15"/>
  <c r="Z2157" i="15"/>
  <c r="Y2157" i="15"/>
  <c r="X2157" i="15"/>
  <c r="W2157" i="15"/>
  <c r="AE2156" i="15"/>
  <c r="AD2156" i="15"/>
  <c r="AC2156" i="15"/>
  <c r="AB2156" i="15"/>
  <c r="AA2156" i="15"/>
  <c r="Z2156" i="15"/>
  <c r="Y2156" i="15"/>
  <c r="X2156" i="15"/>
  <c r="W2156" i="15"/>
  <c r="AE2155" i="15"/>
  <c r="AD2155" i="15"/>
  <c r="AC2155" i="15"/>
  <c r="AB2155" i="15"/>
  <c r="AA2155" i="15"/>
  <c r="Z2155" i="15"/>
  <c r="Y2155" i="15"/>
  <c r="X2155" i="15"/>
  <c r="W2155" i="15"/>
  <c r="AE2154" i="15"/>
  <c r="AD2154" i="15"/>
  <c r="AC2154" i="15"/>
  <c r="AB2154" i="15"/>
  <c r="AA2154" i="15"/>
  <c r="Z2154" i="15"/>
  <c r="Y2154" i="15"/>
  <c r="X2154" i="15"/>
  <c r="W2154" i="15"/>
  <c r="AE2153" i="15"/>
  <c r="AD2153" i="15"/>
  <c r="AC2153" i="15"/>
  <c r="AB2153" i="15"/>
  <c r="AA2153" i="15"/>
  <c r="Z2153" i="15"/>
  <c r="Y2153" i="15"/>
  <c r="X2153" i="15"/>
  <c r="W2153" i="15"/>
  <c r="AE2152" i="15"/>
  <c r="AD2152" i="15"/>
  <c r="AC2152" i="15"/>
  <c r="AB2152" i="15"/>
  <c r="AA2152" i="15"/>
  <c r="Z2152" i="15"/>
  <c r="Y2152" i="15"/>
  <c r="X2152" i="15"/>
  <c r="W2152" i="15"/>
  <c r="AE2151" i="15"/>
  <c r="AD2151" i="15"/>
  <c r="AC2151" i="15"/>
  <c r="AB2151" i="15"/>
  <c r="AA2151" i="15"/>
  <c r="Z2151" i="15"/>
  <c r="Y2151" i="15"/>
  <c r="X2151" i="15"/>
  <c r="W2151" i="15"/>
  <c r="AE2150" i="15"/>
  <c r="AD2150" i="15"/>
  <c r="AC2150" i="15"/>
  <c r="AB2150" i="15"/>
  <c r="AA2150" i="15"/>
  <c r="Z2150" i="15"/>
  <c r="Y2150" i="15"/>
  <c r="X2150" i="15"/>
  <c r="W2150" i="15"/>
  <c r="AE2149" i="15"/>
  <c r="AD2149" i="15"/>
  <c r="AC2149" i="15"/>
  <c r="AB2149" i="15"/>
  <c r="AA2149" i="15"/>
  <c r="Z2149" i="15"/>
  <c r="Y2149" i="15"/>
  <c r="X2149" i="15"/>
  <c r="W2149" i="15"/>
  <c r="AE2148" i="15"/>
  <c r="AD2148" i="15"/>
  <c r="AC2148" i="15"/>
  <c r="AB2148" i="15"/>
  <c r="AA2148" i="15"/>
  <c r="Z2148" i="15"/>
  <c r="Y2148" i="15"/>
  <c r="X2148" i="15"/>
  <c r="W2148" i="15"/>
  <c r="AE2147" i="15"/>
  <c r="AD2147" i="15"/>
  <c r="AC2147" i="15"/>
  <c r="AB2147" i="15"/>
  <c r="AA2147" i="15"/>
  <c r="Z2147" i="15"/>
  <c r="Y2147" i="15"/>
  <c r="X2147" i="15"/>
  <c r="W2147" i="15"/>
  <c r="AE2146" i="15"/>
  <c r="AD2146" i="15"/>
  <c r="AC2146" i="15"/>
  <c r="AB2146" i="15"/>
  <c r="AA2146" i="15"/>
  <c r="Z2146" i="15"/>
  <c r="Y2146" i="15"/>
  <c r="X2146" i="15"/>
  <c r="W2146" i="15"/>
  <c r="AE2145" i="15"/>
  <c r="AD2145" i="15"/>
  <c r="AC2145" i="15"/>
  <c r="AB2145" i="15"/>
  <c r="AA2145" i="15"/>
  <c r="Z2145" i="15"/>
  <c r="Y2145" i="15"/>
  <c r="X2145" i="15"/>
  <c r="W2145" i="15"/>
  <c r="AE2144" i="15"/>
  <c r="AD2144" i="15"/>
  <c r="AC2144" i="15"/>
  <c r="AB2144" i="15"/>
  <c r="AA2144" i="15"/>
  <c r="Z2144" i="15"/>
  <c r="Y2144" i="15"/>
  <c r="X2144" i="15"/>
  <c r="W2144" i="15"/>
  <c r="AE2143" i="15"/>
  <c r="AD2143" i="15"/>
  <c r="AC2143" i="15"/>
  <c r="AB2143" i="15"/>
  <c r="AA2143" i="15"/>
  <c r="Z2143" i="15"/>
  <c r="Y2143" i="15"/>
  <c r="X2143" i="15"/>
  <c r="W2143" i="15"/>
  <c r="AE2142" i="15"/>
  <c r="AD2142" i="15"/>
  <c r="AC2142" i="15"/>
  <c r="AB2142" i="15"/>
  <c r="AA2142" i="15"/>
  <c r="Z2142" i="15"/>
  <c r="Y2142" i="15"/>
  <c r="X2142" i="15"/>
  <c r="W2142" i="15"/>
  <c r="AE2141" i="15"/>
  <c r="AD2141" i="15"/>
  <c r="AC2141" i="15"/>
  <c r="AB2141" i="15"/>
  <c r="AA2141" i="15"/>
  <c r="Z2141" i="15"/>
  <c r="Y2141" i="15"/>
  <c r="X2141" i="15"/>
  <c r="W2141" i="15"/>
  <c r="AE2140" i="15"/>
  <c r="AD2140" i="15"/>
  <c r="AC2140" i="15"/>
  <c r="AB2140" i="15"/>
  <c r="AA2140" i="15"/>
  <c r="Z2140" i="15"/>
  <c r="Y2140" i="15"/>
  <c r="X2140" i="15"/>
  <c r="W2140" i="15"/>
  <c r="AE2139" i="15"/>
  <c r="AD2139" i="15"/>
  <c r="AC2139" i="15"/>
  <c r="AB2139" i="15"/>
  <c r="AA2139" i="15"/>
  <c r="Z2139" i="15"/>
  <c r="Y2139" i="15"/>
  <c r="X2139" i="15"/>
  <c r="W2139" i="15"/>
  <c r="AE2138" i="15"/>
  <c r="AD2138" i="15"/>
  <c r="AC2138" i="15"/>
  <c r="AB2138" i="15"/>
  <c r="AA2138" i="15"/>
  <c r="Z2138" i="15"/>
  <c r="Y2138" i="15"/>
  <c r="X2138" i="15"/>
  <c r="W2138" i="15"/>
  <c r="AE2137" i="15"/>
  <c r="AD2137" i="15"/>
  <c r="AC2137" i="15"/>
  <c r="AB2137" i="15"/>
  <c r="AA2137" i="15"/>
  <c r="Z2137" i="15"/>
  <c r="Y2137" i="15"/>
  <c r="X2137" i="15"/>
  <c r="W2137" i="15"/>
  <c r="AE2136" i="15"/>
  <c r="AD2136" i="15"/>
  <c r="AC2136" i="15"/>
  <c r="AB2136" i="15"/>
  <c r="AA2136" i="15"/>
  <c r="Z2136" i="15"/>
  <c r="Y2136" i="15"/>
  <c r="X2136" i="15"/>
  <c r="W2136" i="15"/>
  <c r="AE2135" i="15"/>
  <c r="AD2135" i="15"/>
  <c r="AC2135" i="15"/>
  <c r="AB2135" i="15"/>
  <c r="AA2135" i="15"/>
  <c r="Z2135" i="15"/>
  <c r="Y2135" i="15"/>
  <c r="X2135" i="15"/>
  <c r="W2135" i="15"/>
  <c r="AE2134" i="15"/>
  <c r="AD2134" i="15"/>
  <c r="AC2134" i="15"/>
  <c r="AB2134" i="15"/>
  <c r="AA2134" i="15"/>
  <c r="Z2134" i="15"/>
  <c r="Y2134" i="15"/>
  <c r="X2134" i="15"/>
  <c r="W2134" i="15"/>
  <c r="AE2133" i="15"/>
  <c r="AD2133" i="15"/>
  <c r="AC2133" i="15"/>
  <c r="AB2133" i="15"/>
  <c r="AA2133" i="15"/>
  <c r="Z2133" i="15"/>
  <c r="Y2133" i="15"/>
  <c r="X2133" i="15"/>
  <c r="W2133" i="15"/>
  <c r="AE2132" i="15"/>
  <c r="AD2132" i="15"/>
  <c r="AC2132" i="15"/>
  <c r="AB2132" i="15"/>
  <c r="AA2132" i="15"/>
  <c r="Z2132" i="15"/>
  <c r="Y2132" i="15"/>
  <c r="X2132" i="15"/>
  <c r="W2132" i="15"/>
  <c r="AE2131" i="15"/>
  <c r="AD2131" i="15"/>
  <c r="AC2131" i="15"/>
  <c r="AB2131" i="15"/>
  <c r="AA2131" i="15"/>
  <c r="Z2131" i="15"/>
  <c r="Y2131" i="15"/>
  <c r="X2131" i="15"/>
  <c r="W2131" i="15"/>
  <c r="AE2130" i="15"/>
  <c r="AD2130" i="15"/>
  <c r="AC2130" i="15"/>
  <c r="AB2130" i="15"/>
  <c r="AA2130" i="15"/>
  <c r="Z2130" i="15"/>
  <c r="Y2130" i="15"/>
  <c r="X2130" i="15"/>
  <c r="W2130" i="15"/>
  <c r="AE2129" i="15"/>
  <c r="AD2129" i="15"/>
  <c r="AC2129" i="15"/>
  <c r="AB2129" i="15"/>
  <c r="AA2129" i="15"/>
  <c r="Z2129" i="15"/>
  <c r="Y2129" i="15"/>
  <c r="X2129" i="15"/>
  <c r="W2129" i="15"/>
  <c r="AE2128" i="15"/>
  <c r="AD2128" i="15"/>
  <c r="AC2128" i="15"/>
  <c r="AB2128" i="15"/>
  <c r="AA2128" i="15"/>
  <c r="Z2128" i="15"/>
  <c r="Y2128" i="15"/>
  <c r="X2128" i="15"/>
  <c r="W2128" i="15"/>
  <c r="AE2127" i="15"/>
  <c r="AD2127" i="15"/>
  <c r="AC2127" i="15"/>
  <c r="AB2127" i="15"/>
  <c r="AA2127" i="15"/>
  <c r="Z2127" i="15"/>
  <c r="Y2127" i="15"/>
  <c r="X2127" i="15"/>
  <c r="W2127" i="15"/>
  <c r="AE2126" i="15"/>
  <c r="AD2126" i="15"/>
  <c r="AC2126" i="15"/>
  <c r="AB2126" i="15"/>
  <c r="AA2126" i="15"/>
  <c r="Z2126" i="15"/>
  <c r="Y2126" i="15"/>
  <c r="X2126" i="15"/>
  <c r="W2126" i="15"/>
  <c r="AE2125" i="15"/>
  <c r="AD2125" i="15"/>
  <c r="AC2125" i="15"/>
  <c r="AB2125" i="15"/>
  <c r="AA2125" i="15"/>
  <c r="Z2125" i="15"/>
  <c r="Y2125" i="15"/>
  <c r="X2125" i="15"/>
  <c r="W2125" i="15"/>
  <c r="AE2124" i="15"/>
  <c r="AD2124" i="15"/>
  <c r="AC2124" i="15"/>
  <c r="AB2124" i="15"/>
  <c r="AA2124" i="15"/>
  <c r="Z2124" i="15"/>
  <c r="Y2124" i="15"/>
  <c r="X2124" i="15"/>
  <c r="W2124" i="15"/>
  <c r="AE2123" i="15"/>
  <c r="AD2123" i="15"/>
  <c r="AC2123" i="15"/>
  <c r="AB2123" i="15"/>
  <c r="AA2123" i="15"/>
  <c r="Z2123" i="15"/>
  <c r="Y2123" i="15"/>
  <c r="X2123" i="15"/>
  <c r="W2123" i="15"/>
  <c r="AE2122" i="15"/>
  <c r="AD2122" i="15"/>
  <c r="AC2122" i="15"/>
  <c r="AB2122" i="15"/>
  <c r="AA2122" i="15"/>
  <c r="Z2122" i="15"/>
  <c r="Y2122" i="15"/>
  <c r="X2122" i="15"/>
  <c r="W2122" i="15"/>
  <c r="AE2121" i="15"/>
  <c r="AD2121" i="15"/>
  <c r="AC2121" i="15"/>
  <c r="AB2121" i="15"/>
  <c r="AA2121" i="15"/>
  <c r="Z2121" i="15"/>
  <c r="Y2121" i="15"/>
  <c r="X2121" i="15"/>
  <c r="W2121" i="15"/>
  <c r="AE2120" i="15"/>
  <c r="AD2120" i="15"/>
  <c r="AC2120" i="15"/>
  <c r="AB2120" i="15"/>
  <c r="AA2120" i="15"/>
  <c r="Z2120" i="15"/>
  <c r="Y2120" i="15"/>
  <c r="X2120" i="15"/>
  <c r="W2120" i="15"/>
  <c r="AE2119" i="15"/>
  <c r="AD2119" i="15"/>
  <c r="AC2119" i="15"/>
  <c r="AB2119" i="15"/>
  <c r="AA2119" i="15"/>
  <c r="Z2119" i="15"/>
  <c r="Y2119" i="15"/>
  <c r="X2119" i="15"/>
  <c r="W2119" i="15"/>
  <c r="AE2118" i="15"/>
  <c r="AD2118" i="15"/>
  <c r="AC2118" i="15"/>
  <c r="AB2118" i="15"/>
  <c r="AA2118" i="15"/>
  <c r="Z2118" i="15"/>
  <c r="Y2118" i="15"/>
  <c r="X2118" i="15"/>
  <c r="W2118" i="15"/>
  <c r="AE2117" i="15"/>
  <c r="AD2117" i="15"/>
  <c r="AC2117" i="15"/>
  <c r="AB2117" i="15"/>
  <c r="AA2117" i="15"/>
  <c r="Z2117" i="15"/>
  <c r="Y2117" i="15"/>
  <c r="X2117" i="15"/>
  <c r="W2117" i="15"/>
  <c r="AE2116" i="15"/>
  <c r="AD2116" i="15"/>
  <c r="AC2116" i="15"/>
  <c r="AB2116" i="15"/>
  <c r="AA2116" i="15"/>
  <c r="Z2116" i="15"/>
  <c r="Y2116" i="15"/>
  <c r="X2116" i="15"/>
  <c r="W2116" i="15"/>
  <c r="AE2115" i="15"/>
  <c r="AD2115" i="15"/>
  <c r="AC2115" i="15"/>
  <c r="AB2115" i="15"/>
  <c r="AA2115" i="15"/>
  <c r="Z2115" i="15"/>
  <c r="Y2115" i="15"/>
  <c r="X2115" i="15"/>
  <c r="W2115" i="15"/>
  <c r="AE2114" i="15"/>
  <c r="AD2114" i="15"/>
  <c r="AC2114" i="15"/>
  <c r="AB2114" i="15"/>
  <c r="AA2114" i="15"/>
  <c r="Z2114" i="15"/>
  <c r="Y2114" i="15"/>
  <c r="X2114" i="15"/>
  <c r="W2114" i="15"/>
  <c r="AE2113" i="15"/>
  <c r="AD2113" i="15"/>
  <c r="AC2113" i="15"/>
  <c r="AB2113" i="15"/>
  <c r="AA2113" i="15"/>
  <c r="Z2113" i="15"/>
  <c r="Y2113" i="15"/>
  <c r="X2113" i="15"/>
  <c r="W2113" i="15"/>
  <c r="AE2112" i="15"/>
  <c r="AD2112" i="15"/>
  <c r="AC2112" i="15"/>
  <c r="AB2112" i="15"/>
  <c r="AA2112" i="15"/>
  <c r="Z2112" i="15"/>
  <c r="Y2112" i="15"/>
  <c r="X2112" i="15"/>
  <c r="W2112" i="15"/>
  <c r="AE2111" i="15"/>
  <c r="AD2111" i="15"/>
  <c r="AC2111" i="15"/>
  <c r="AB2111" i="15"/>
  <c r="AA2111" i="15"/>
  <c r="Z2111" i="15"/>
  <c r="Y2111" i="15"/>
  <c r="X2111" i="15"/>
  <c r="W2111" i="15"/>
  <c r="AE2110" i="15"/>
  <c r="AD2110" i="15"/>
  <c r="AC2110" i="15"/>
  <c r="AB2110" i="15"/>
  <c r="AA2110" i="15"/>
  <c r="Z2110" i="15"/>
  <c r="Y2110" i="15"/>
  <c r="X2110" i="15"/>
  <c r="W2110" i="15"/>
  <c r="AE2109" i="15"/>
  <c r="AD2109" i="15"/>
  <c r="AC2109" i="15"/>
  <c r="AB2109" i="15"/>
  <c r="AA2109" i="15"/>
  <c r="Z2109" i="15"/>
  <c r="Y2109" i="15"/>
  <c r="X2109" i="15"/>
  <c r="W2109" i="15"/>
  <c r="AE2108" i="15"/>
  <c r="AD2108" i="15"/>
  <c r="AC2108" i="15"/>
  <c r="AB2108" i="15"/>
  <c r="AA2108" i="15"/>
  <c r="Z2108" i="15"/>
  <c r="Y2108" i="15"/>
  <c r="X2108" i="15"/>
  <c r="W2108" i="15"/>
  <c r="AE2107" i="15"/>
  <c r="AD2107" i="15"/>
  <c r="AC2107" i="15"/>
  <c r="AB2107" i="15"/>
  <c r="AA2107" i="15"/>
  <c r="Z2107" i="15"/>
  <c r="Y2107" i="15"/>
  <c r="X2107" i="15"/>
  <c r="W2107" i="15"/>
  <c r="AE2106" i="15"/>
  <c r="AD2106" i="15"/>
  <c r="AC2106" i="15"/>
  <c r="AB2106" i="15"/>
  <c r="AA2106" i="15"/>
  <c r="Z2106" i="15"/>
  <c r="Y2106" i="15"/>
  <c r="X2106" i="15"/>
  <c r="W2106" i="15"/>
  <c r="AE2105" i="15"/>
  <c r="AD2105" i="15"/>
  <c r="AC2105" i="15"/>
  <c r="AB2105" i="15"/>
  <c r="AA2105" i="15"/>
  <c r="Z2105" i="15"/>
  <c r="Y2105" i="15"/>
  <c r="X2105" i="15"/>
  <c r="W2105" i="15"/>
  <c r="AE2104" i="15"/>
  <c r="AD2104" i="15"/>
  <c r="AC2104" i="15"/>
  <c r="AB2104" i="15"/>
  <c r="AA2104" i="15"/>
  <c r="Z2104" i="15"/>
  <c r="Y2104" i="15"/>
  <c r="X2104" i="15"/>
  <c r="W2104" i="15"/>
  <c r="AE2103" i="15"/>
  <c r="AD2103" i="15"/>
  <c r="AC2103" i="15"/>
  <c r="AB2103" i="15"/>
  <c r="AA2103" i="15"/>
  <c r="Z2103" i="15"/>
  <c r="Y2103" i="15"/>
  <c r="X2103" i="15"/>
  <c r="W2103" i="15"/>
  <c r="AE2102" i="15"/>
  <c r="AD2102" i="15"/>
  <c r="AC2102" i="15"/>
  <c r="AB2102" i="15"/>
  <c r="AA2102" i="15"/>
  <c r="Z2102" i="15"/>
  <c r="Y2102" i="15"/>
  <c r="X2102" i="15"/>
  <c r="W2102" i="15"/>
  <c r="AE2101" i="15"/>
  <c r="AD2101" i="15"/>
  <c r="AC2101" i="15"/>
  <c r="AB2101" i="15"/>
  <c r="AA2101" i="15"/>
  <c r="Z2101" i="15"/>
  <c r="Y2101" i="15"/>
  <c r="X2101" i="15"/>
  <c r="W2101" i="15"/>
  <c r="AE2100" i="15"/>
  <c r="AD2100" i="15"/>
  <c r="AC2100" i="15"/>
  <c r="AB2100" i="15"/>
  <c r="AA2100" i="15"/>
  <c r="Z2100" i="15"/>
  <c r="Y2100" i="15"/>
  <c r="X2100" i="15"/>
  <c r="W2100" i="15"/>
  <c r="AE2099" i="15"/>
  <c r="AD2099" i="15"/>
  <c r="AC2099" i="15"/>
  <c r="AB2099" i="15"/>
  <c r="AA2099" i="15"/>
  <c r="Z2099" i="15"/>
  <c r="Y2099" i="15"/>
  <c r="X2099" i="15"/>
  <c r="W2099" i="15"/>
  <c r="AE2098" i="15"/>
  <c r="AD2098" i="15"/>
  <c r="AC2098" i="15"/>
  <c r="AB2098" i="15"/>
  <c r="AA2098" i="15"/>
  <c r="Z2098" i="15"/>
  <c r="Y2098" i="15"/>
  <c r="X2098" i="15"/>
  <c r="W2098" i="15"/>
  <c r="AE2097" i="15"/>
  <c r="AD2097" i="15"/>
  <c r="AC2097" i="15"/>
  <c r="AB2097" i="15"/>
  <c r="AA2097" i="15"/>
  <c r="Z2097" i="15"/>
  <c r="Y2097" i="15"/>
  <c r="X2097" i="15"/>
  <c r="W2097" i="15"/>
  <c r="AE2096" i="15"/>
  <c r="AD2096" i="15"/>
  <c r="AC2096" i="15"/>
  <c r="AB2096" i="15"/>
  <c r="AA2096" i="15"/>
  <c r="Z2096" i="15"/>
  <c r="Y2096" i="15"/>
  <c r="X2096" i="15"/>
  <c r="W2096" i="15"/>
  <c r="AE2095" i="15"/>
  <c r="AD2095" i="15"/>
  <c r="AC2095" i="15"/>
  <c r="AB2095" i="15"/>
  <c r="AA2095" i="15"/>
  <c r="Z2095" i="15"/>
  <c r="Y2095" i="15"/>
  <c r="X2095" i="15"/>
  <c r="W2095" i="15"/>
  <c r="AE2094" i="15"/>
  <c r="AD2094" i="15"/>
  <c r="AC2094" i="15"/>
  <c r="AB2094" i="15"/>
  <c r="AA2094" i="15"/>
  <c r="Z2094" i="15"/>
  <c r="Y2094" i="15"/>
  <c r="X2094" i="15"/>
  <c r="W2094" i="15"/>
  <c r="AE2093" i="15"/>
  <c r="AD2093" i="15"/>
  <c r="AC2093" i="15"/>
  <c r="AB2093" i="15"/>
  <c r="AA2093" i="15"/>
  <c r="Z2093" i="15"/>
  <c r="Y2093" i="15"/>
  <c r="X2093" i="15"/>
  <c r="W2093" i="15"/>
  <c r="AE2092" i="15"/>
  <c r="AD2092" i="15"/>
  <c r="AC2092" i="15"/>
  <c r="AB2092" i="15"/>
  <c r="AA2092" i="15"/>
  <c r="Z2092" i="15"/>
  <c r="Y2092" i="15"/>
  <c r="X2092" i="15"/>
  <c r="W2092" i="15"/>
  <c r="AE2091" i="15"/>
  <c r="AD2091" i="15"/>
  <c r="AC2091" i="15"/>
  <c r="AB2091" i="15"/>
  <c r="AA2091" i="15"/>
  <c r="Z2091" i="15"/>
  <c r="Y2091" i="15"/>
  <c r="X2091" i="15"/>
  <c r="W2091" i="15"/>
  <c r="AE2090" i="15"/>
  <c r="AD2090" i="15"/>
  <c r="AC2090" i="15"/>
  <c r="AB2090" i="15"/>
  <c r="AA2090" i="15"/>
  <c r="Z2090" i="15"/>
  <c r="Y2090" i="15"/>
  <c r="X2090" i="15"/>
  <c r="W2090" i="15"/>
  <c r="AE2089" i="15"/>
  <c r="AD2089" i="15"/>
  <c r="AC2089" i="15"/>
  <c r="AB2089" i="15"/>
  <c r="AA2089" i="15"/>
  <c r="Z2089" i="15"/>
  <c r="Y2089" i="15"/>
  <c r="X2089" i="15"/>
  <c r="W2089" i="15"/>
  <c r="AE2088" i="15"/>
  <c r="AD2088" i="15"/>
  <c r="AC2088" i="15"/>
  <c r="AB2088" i="15"/>
  <c r="AA2088" i="15"/>
  <c r="Z2088" i="15"/>
  <c r="Y2088" i="15"/>
  <c r="X2088" i="15"/>
  <c r="W2088" i="15"/>
  <c r="AE2087" i="15"/>
  <c r="AD2087" i="15"/>
  <c r="AC2087" i="15"/>
  <c r="AB2087" i="15"/>
  <c r="AA2087" i="15"/>
  <c r="Z2087" i="15"/>
  <c r="Y2087" i="15"/>
  <c r="X2087" i="15"/>
  <c r="W2087" i="15"/>
  <c r="AE2086" i="15"/>
  <c r="AD2086" i="15"/>
  <c r="AC2086" i="15"/>
  <c r="AB2086" i="15"/>
  <c r="AA2086" i="15"/>
  <c r="Z2086" i="15"/>
  <c r="Y2086" i="15"/>
  <c r="X2086" i="15"/>
  <c r="W2086" i="15"/>
  <c r="AE2085" i="15"/>
  <c r="AD2085" i="15"/>
  <c r="AC2085" i="15"/>
  <c r="AB2085" i="15"/>
  <c r="AA2085" i="15"/>
  <c r="Z2085" i="15"/>
  <c r="Y2085" i="15"/>
  <c r="X2085" i="15"/>
  <c r="W2085" i="15"/>
  <c r="AE2084" i="15"/>
  <c r="AD2084" i="15"/>
  <c r="AC2084" i="15"/>
  <c r="AB2084" i="15"/>
  <c r="AA2084" i="15"/>
  <c r="Z2084" i="15"/>
  <c r="Y2084" i="15"/>
  <c r="X2084" i="15"/>
  <c r="W2084" i="15"/>
  <c r="AE2083" i="15"/>
  <c r="AD2083" i="15"/>
  <c r="AC2083" i="15"/>
  <c r="AB2083" i="15"/>
  <c r="AA2083" i="15"/>
  <c r="Z2083" i="15"/>
  <c r="Y2083" i="15"/>
  <c r="X2083" i="15"/>
  <c r="W2083" i="15"/>
  <c r="AE2082" i="15"/>
  <c r="AD2082" i="15"/>
  <c r="AC2082" i="15"/>
  <c r="AB2082" i="15"/>
  <c r="AA2082" i="15"/>
  <c r="Z2082" i="15"/>
  <c r="Y2082" i="15"/>
  <c r="X2082" i="15"/>
  <c r="W2082" i="15"/>
  <c r="AE2081" i="15"/>
  <c r="AD2081" i="15"/>
  <c r="AC2081" i="15"/>
  <c r="AB2081" i="15"/>
  <c r="AA2081" i="15"/>
  <c r="Z2081" i="15"/>
  <c r="Y2081" i="15"/>
  <c r="X2081" i="15"/>
  <c r="W2081" i="15"/>
  <c r="AE2080" i="15"/>
  <c r="AD2080" i="15"/>
  <c r="AC2080" i="15"/>
  <c r="AB2080" i="15"/>
  <c r="AA2080" i="15"/>
  <c r="Z2080" i="15"/>
  <c r="Y2080" i="15"/>
  <c r="X2080" i="15"/>
  <c r="W2080" i="15"/>
  <c r="AE2079" i="15"/>
  <c r="AD2079" i="15"/>
  <c r="AC2079" i="15"/>
  <c r="AB2079" i="15"/>
  <c r="AA2079" i="15"/>
  <c r="Z2079" i="15"/>
  <c r="Y2079" i="15"/>
  <c r="X2079" i="15"/>
  <c r="W2079" i="15"/>
  <c r="AE2078" i="15"/>
  <c r="AD2078" i="15"/>
  <c r="AC2078" i="15"/>
  <c r="AB2078" i="15"/>
  <c r="AA2078" i="15"/>
  <c r="Z2078" i="15"/>
  <c r="Y2078" i="15"/>
  <c r="X2078" i="15"/>
  <c r="W2078" i="15"/>
  <c r="AE2077" i="15"/>
  <c r="AD2077" i="15"/>
  <c r="AC2077" i="15"/>
  <c r="AB2077" i="15"/>
  <c r="AA2077" i="15"/>
  <c r="Z2077" i="15"/>
  <c r="Y2077" i="15"/>
  <c r="X2077" i="15"/>
  <c r="W2077" i="15"/>
  <c r="AE2076" i="15"/>
  <c r="AD2076" i="15"/>
  <c r="AC2076" i="15"/>
  <c r="AB2076" i="15"/>
  <c r="AA2076" i="15"/>
  <c r="Z2076" i="15"/>
  <c r="Y2076" i="15"/>
  <c r="X2076" i="15"/>
  <c r="W2076" i="15"/>
  <c r="AE2075" i="15"/>
  <c r="AD2075" i="15"/>
  <c r="AC2075" i="15"/>
  <c r="AB2075" i="15"/>
  <c r="AA2075" i="15"/>
  <c r="Z2075" i="15"/>
  <c r="Y2075" i="15"/>
  <c r="X2075" i="15"/>
  <c r="W2075" i="15"/>
  <c r="AE2074" i="15"/>
  <c r="AD2074" i="15"/>
  <c r="AC2074" i="15"/>
  <c r="AB2074" i="15"/>
  <c r="AA2074" i="15"/>
  <c r="Z2074" i="15"/>
  <c r="Y2074" i="15"/>
  <c r="X2074" i="15"/>
  <c r="W2074" i="15"/>
  <c r="AE2073" i="15"/>
  <c r="AD2073" i="15"/>
  <c r="AC2073" i="15"/>
  <c r="AB2073" i="15"/>
  <c r="AA2073" i="15"/>
  <c r="Z2073" i="15"/>
  <c r="Y2073" i="15"/>
  <c r="X2073" i="15"/>
  <c r="W2073" i="15"/>
  <c r="AE2072" i="15"/>
  <c r="AD2072" i="15"/>
  <c r="AC2072" i="15"/>
  <c r="AB2072" i="15"/>
  <c r="AA2072" i="15"/>
  <c r="Z2072" i="15"/>
  <c r="Y2072" i="15"/>
  <c r="X2072" i="15"/>
  <c r="W2072" i="15"/>
  <c r="AE2071" i="15"/>
  <c r="AD2071" i="15"/>
  <c r="AC2071" i="15"/>
  <c r="AB2071" i="15"/>
  <c r="AA2071" i="15"/>
  <c r="Z2071" i="15"/>
  <c r="Y2071" i="15"/>
  <c r="X2071" i="15"/>
  <c r="W2071" i="15"/>
  <c r="AE2070" i="15"/>
  <c r="AD2070" i="15"/>
  <c r="AC2070" i="15"/>
  <c r="AB2070" i="15"/>
  <c r="AA2070" i="15"/>
  <c r="Z2070" i="15"/>
  <c r="Y2070" i="15"/>
  <c r="X2070" i="15"/>
  <c r="W2070" i="15"/>
  <c r="AE2069" i="15"/>
  <c r="AD2069" i="15"/>
  <c r="AC2069" i="15"/>
  <c r="AB2069" i="15"/>
  <c r="AA2069" i="15"/>
  <c r="Z2069" i="15"/>
  <c r="Y2069" i="15"/>
  <c r="X2069" i="15"/>
  <c r="W2069" i="15"/>
  <c r="AE2068" i="15"/>
  <c r="AD2068" i="15"/>
  <c r="AC2068" i="15"/>
  <c r="AB2068" i="15"/>
  <c r="AA2068" i="15"/>
  <c r="Z2068" i="15"/>
  <c r="Y2068" i="15"/>
  <c r="X2068" i="15"/>
  <c r="W2068" i="15"/>
  <c r="AE2067" i="15"/>
  <c r="AD2067" i="15"/>
  <c r="AC2067" i="15"/>
  <c r="AB2067" i="15"/>
  <c r="AA2067" i="15"/>
  <c r="Z2067" i="15"/>
  <c r="Y2067" i="15"/>
  <c r="X2067" i="15"/>
  <c r="W2067" i="15"/>
  <c r="AE2066" i="15"/>
  <c r="AD2066" i="15"/>
  <c r="AC2066" i="15"/>
  <c r="AB2066" i="15"/>
  <c r="AA2066" i="15"/>
  <c r="Z2066" i="15"/>
  <c r="Y2066" i="15"/>
  <c r="X2066" i="15"/>
  <c r="W2066" i="15"/>
  <c r="AE2065" i="15"/>
  <c r="AD2065" i="15"/>
  <c r="AC2065" i="15"/>
  <c r="AB2065" i="15"/>
  <c r="AA2065" i="15"/>
  <c r="Z2065" i="15"/>
  <c r="Y2065" i="15"/>
  <c r="X2065" i="15"/>
  <c r="W2065" i="15"/>
  <c r="AE2064" i="15"/>
  <c r="AD2064" i="15"/>
  <c r="AC2064" i="15"/>
  <c r="AB2064" i="15"/>
  <c r="AA2064" i="15"/>
  <c r="Z2064" i="15"/>
  <c r="Y2064" i="15"/>
  <c r="X2064" i="15"/>
  <c r="W2064" i="15"/>
  <c r="AE2063" i="15"/>
  <c r="AD2063" i="15"/>
  <c r="AC2063" i="15"/>
  <c r="AB2063" i="15"/>
  <c r="AA2063" i="15"/>
  <c r="Z2063" i="15"/>
  <c r="Y2063" i="15"/>
  <c r="X2063" i="15"/>
  <c r="W2063" i="15"/>
  <c r="AE2062" i="15"/>
  <c r="AD2062" i="15"/>
  <c r="AC2062" i="15"/>
  <c r="AB2062" i="15"/>
  <c r="AA2062" i="15"/>
  <c r="Z2062" i="15"/>
  <c r="Y2062" i="15"/>
  <c r="X2062" i="15"/>
  <c r="W2062" i="15"/>
  <c r="AE2061" i="15"/>
  <c r="AD2061" i="15"/>
  <c r="AC2061" i="15"/>
  <c r="AB2061" i="15"/>
  <c r="AA2061" i="15"/>
  <c r="Z2061" i="15"/>
  <c r="Y2061" i="15"/>
  <c r="X2061" i="15"/>
  <c r="W2061" i="15"/>
  <c r="AE2060" i="15"/>
  <c r="AD2060" i="15"/>
  <c r="AC2060" i="15"/>
  <c r="AB2060" i="15"/>
  <c r="AA2060" i="15"/>
  <c r="Z2060" i="15"/>
  <c r="Y2060" i="15"/>
  <c r="X2060" i="15"/>
  <c r="W2060" i="15"/>
  <c r="AE2059" i="15"/>
  <c r="AD2059" i="15"/>
  <c r="AC2059" i="15"/>
  <c r="AB2059" i="15"/>
  <c r="AA2059" i="15"/>
  <c r="Z2059" i="15"/>
  <c r="Y2059" i="15"/>
  <c r="X2059" i="15"/>
  <c r="W2059" i="15"/>
  <c r="AE2058" i="15"/>
  <c r="AD2058" i="15"/>
  <c r="AC2058" i="15"/>
  <c r="AB2058" i="15"/>
  <c r="AA2058" i="15"/>
  <c r="Z2058" i="15"/>
  <c r="Y2058" i="15"/>
  <c r="X2058" i="15"/>
  <c r="W2058" i="15"/>
  <c r="AE2057" i="15"/>
  <c r="AD2057" i="15"/>
  <c r="AC2057" i="15"/>
  <c r="AB2057" i="15"/>
  <c r="AA2057" i="15"/>
  <c r="Z2057" i="15"/>
  <c r="Y2057" i="15"/>
  <c r="X2057" i="15"/>
  <c r="W2057" i="15"/>
  <c r="AE2056" i="15"/>
  <c r="AD2056" i="15"/>
  <c r="AC2056" i="15"/>
  <c r="AB2056" i="15"/>
  <c r="AA2056" i="15"/>
  <c r="Z2056" i="15"/>
  <c r="Y2056" i="15"/>
  <c r="X2056" i="15"/>
  <c r="W2056" i="15"/>
  <c r="AE2055" i="15"/>
  <c r="AD2055" i="15"/>
  <c r="AC2055" i="15"/>
  <c r="AB2055" i="15"/>
  <c r="AA2055" i="15"/>
  <c r="Z2055" i="15"/>
  <c r="Y2055" i="15"/>
  <c r="X2055" i="15"/>
  <c r="W2055" i="15"/>
  <c r="AE2054" i="15"/>
  <c r="AD2054" i="15"/>
  <c r="AC2054" i="15"/>
  <c r="AB2054" i="15"/>
  <c r="AA2054" i="15"/>
  <c r="Z2054" i="15"/>
  <c r="Y2054" i="15"/>
  <c r="X2054" i="15"/>
  <c r="W2054" i="15"/>
  <c r="AE2053" i="15"/>
  <c r="AD2053" i="15"/>
  <c r="AC2053" i="15"/>
  <c r="AB2053" i="15"/>
  <c r="AA2053" i="15"/>
  <c r="Z2053" i="15"/>
  <c r="Y2053" i="15"/>
  <c r="X2053" i="15"/>
  <c r="W2053" i="15"/>
  <c r="AE2052" i="15"/>
  <c r="AD2052" i="15"/>
  <c r="AC2052" i="15"/>
  <c r="AB2052" i="15"/>
  <c r="AA2052" i="15"/>
  <c r="Z2052" i="15"/>
  <c r="Y2052" i="15"/>
  <c r="X2052" i="15"/>
  <c r="W2052" i="15"/>
  <c r="AE2051" i="15"/>
  <c r="AD2051" i="15"/>
  <c r="AC2051" i="15"/>
  <c r="AB2051" i="15"/>
  <c r="AA2051" i="15"/>
  <c r="Z2051" i="15"/>
  <c r="Y2051" i="15"/>
  <c r="X2051" i="15"/>
  <c r="W2051" i="15"/>
  <c r="AE2050" i="15"/>
  <c r="AD2050" i="15"/>
  <c r="AC2050" i="15"/>
  <c r="AB2050" i="15"/>
  <c r="AA2050" i="15"/>
  <c r="Z2050" i="15"/>
  <c r="Y2050" i="15"/>
  <c r="X2050" i="15"/>
  <c r="W2050" i="15"/>
  <c r="AE2049" i="15"/>
  <c r="AD2049" i="15"/>
  <c r="AC2049" i="15"/>
  <c r="AB2049" i="15"/>
  <c r="AA2049" i="15"/>
  <c r="Z2049" i="15"/>
  <c r="Y2049" i="15"/>
  <c r="X2049" i="15"/>
  <c r="W2049" i="15"/>
  <c r="AE2048" i="15"/>
  <c r="AD2048" i="15"/>
  <c r="AC2048" i="15"/>
  <c r="AB2048" i="15"/>
  <c r="AA2048" i="15"/>
  <c r="Z2048" i="15"/>
  <c r="Y2048" i="15"/>
  <c r="X2048" i="15"/>
  <c r="W2048" i="15"/>
  <c r="AE2047" i="15"/>
  <c r="AD2047" i="15"/>
  <c r="AC2047" i="15"/>
  <c r="AB2047" i="15"/>
  <c r="AA2047" i="15"/>
  <c r="Z2047" i="15"/>
  <c r="Y2047" i="15"/>
  <c r="X2047" i="15"/>
  <c r="W2047" i="15"/>
  <c r="AE2046" i="15"/>
  <c r="AD2046" i="15"/>
  <c r="AC2046" i="15"/>
  <c r="AB2046" i="15"/>
  <c r="AA2046" i="15"/>
  <c r="Z2046" i="15"/>
  <c r="Y2046" i="15"/>
  <c r="X2046" i="15"/>
  <c r="W2046" i="15"/>
  <c r="AE2045" i="15"/>
  <c r="AD2045" i="15"/>
  <c r="AC2045" i="15"/>
  <c r="AB2045" i="15"/>
  <c r="AA2045" i="15"/>
  <c r="Z2045" i="15"/>
  <c r="Y2045" i="15"/>
  <c r="X2045" i="15"/>
  <c r="W2045" i="15"/>
  <c r="AE2044" i="15"/>
  <c r="AD2044" i="15"/>
  <c r="AC2044" i="15"/>
  <c r="AB2044" i="15"/>
  <c r="AA2044" i="15"/>
  <c r="Z2044" i="15"/>
  <c r="Y2044" i="15"/>
  <c r="X2044" i="15"/>
  <c r="W2044" i="15"/>
  <c r="AE2043" i="15"/>
  <c r="AD2043" i="15"/>
  <c r="AC2043" i="15"/>
  <c r="AB2043" i="15"/>
  <c r="AA2043" i="15"/>
  <c r="Z2043" i="15"/>
  <c r="Y2043" i="15"/>
  <c r="X2043" i="15"/>
  <c r="W2043" i="15"/>
  <c r="AE2042" i="15"/>
  <c r="AD2042" i="15"/>
  <c r="AC2042" i="15"/>
  <c r="AB2042" i="15"/>
  <c r="AA2042" i="15"/>
  <c r="Z2042" i="15"/>
  <c r="Y2042" i="15"/>
  <c r="X2042" i="15"/>
  <c r="W2042" i="15"/>
  <c r="AE2041" i="15"/>
  <c r="AD2041" i="15"/>
  <c r="AC2041" i="15"/>
  <c r="AB2041" i="15"/>
  <c r="AA2041" i="15"/>
  <c r="Z2041" i="15"/>
  <c r="Y2041" i="15"/>
  <c r="X2041" i="15"/>
  <c r="W2041" i="15"/>
  <c r="AE2040" i="15"/>
  <c r="AD2040" i="15"/>
  <c r="AC2040" i="15"/>
  <c r="AB2040" i="15"/>
  <c r="AA2040" i="15"/>
  <c r="Z2040" i="15"/>
  <c r="Y2040" i="15"/>
  <c r="X2040" i="15"/>
  <c r="W2040" i="15"/>
  <c r="AE2039" i="15"/>
  <c r="AD2039" i="15"/>
  <c r="AC2039" i="15"/>
  <c r="AB2039" i="15"/>
  <c r="AA2039" i="15"/>
  <c r="Z2039" i="15"/>
  <c r="Y2039" i="15"/>
  <c r="X2039" i="15"/>
  <c r="W2039" i="15"/>
  <c r="AE2038" i="15"/>
  <c r="AD2038" i="15"/>
  <c r="AC2038" i="15"/>
  <c r="AB2038" i="15"/>
  <c r="AA2038" i="15"/>
  <c r="Z2038" i="15"/>
  <c r="Y2038" i="15"/>
  <c r="X2038" i="15"/>
  <c r="W2038" i="15"/>
  <c r="AE2037" i="15"/>
  <c r="AD2037" i="15"/>
  <c r="AC2037" i="15"/>
  <c r="AB2037" i="15"/>
  <c r="AA2037" i="15"/>
  <c r="Z2037" i="15"/>
  <c r="Y2037" i="15"/>
  <c r="X2037" i="15"/>
  <c r="W2037" i="15"/>
  <c r="AE2036" i="15"/>
  <c r="AD2036" i="15"/>
  <c r="AC2036" i="15"/>
  <c r="AB2036" i="15"/>
  <c r="AA2036" i="15"/>
  <c r="Z2036" i="15"/>
  <c r="Y2036" i="15"/>
  <c r="X2036" i="15"/>
  <c r="W2036" i="15"/>
  <c r="AE2035" i="15"/>
  <c r="AD2035" i="15"/>
  <c r="AC2035" i="15"/>
  <c r="AB2035" i="15"/>
  <c r="AA2035" i="15"/>
  <c r="Z2035" i="15"/>
  <c r="Y2035" i="15"/>
  <c r="X2035" i="15"/>
  <c r="W2035" i="15"/>
  <c r="AE2034" i="15"/>
  <c r="AD2034" i="15"/>
  <c r="AC2034" i="15"/>
  <c r="AB2034" i="15"/>
  <c r="AA2034" i="15"/>
  <c r="Z2034" i="15"/>
  <c r="Y2034" i="15"/>
  <c r="X2034" i="15"/>
  <c r="W2034" i="15"/>
  <c r="AE2033" i="15"/>
  <c r="AD2033" i="15"/>
  <c r="AC2033" i="15"/>
  <c r="AB2033" i="15"/>
  <c r="AA2033" i="15"/>
  <c r="Z2033" i="15"/>
  <c r="Y2033" i="15"/>
  <c r="X2033" i="15"/>
  <c r="W2033" i="15"/>
  <c r="AE2032" i="15"/>
  <c r="AD2032" i="15"/>
  <c r="AC2032" i="15"/>
  <c r="AB2032" i="15"/>
  <c r="AA2032" i="15"/>
  <c r="Z2032" i="15"/>
  <c r="Y2032" i="15"/>
  <c r="X2032" i="15"/>
  <c r="W2032" i="15"/>
  <c r="AE2031" i="15"/>
  <c r="AD2031" i="15"/>
  <c r="AC2031" i="15"/>
  <c r="AB2031" i="15"/>
  <c r="AA2031" i="15"/>
  <c r="Z2031" i="15"/>
  <c r="Y2031" i="15"/>
  <c r="X2031" i="15"/>
  <c r="W2031" i="15"/>
  <c r="AE2030" i="15"/>
  <c r="AD2030" i="15"/>
  <c r="AC2030" i="15"/>
  <c r="AB2030" i="15"/>
  <c r="AA2030" i="15"/>
  <c r="Z2030" i="15"/>
  <c r="Y2030" i="15"/>
  <c r="X2030" i="15"/>
  <c r="W2030" i="15"/>
  <c r="AE2029" i="15"/>
  <c r="AD2029" i="15"/>
  <c r="AC2029" i="15"/>
  <c r="AB2029" i="15"/>
  <c r="AA2029" i="15"/>
  <c r="Z2029" i="15"/>
  <c r="Y2029" i="15"/>
  <c r="X2029" i="15"/>
  <c r="W2029" i="15"/>
  <c r="AE2028" i="15"/>
  <c r="AD2028" i="15"/>
  <c r="AC2028" i="15"/>
  <c r="AB2028" i="15"/>
  <c r="AA2028" i="15"/>
  <c r="Z2028" i="15"/>
  <c r="Y2028" i="15"/>
  <c r="X2028" i="15"/>
  <c r="W2028" i="15"/>
  <c r="AE2027" i="15"/>
  <c r="AD2027" i="15"/>
  <c r="AC2027" i="15"/>
  <c r="AB2027" i="15"/>
  <c r="AA2027" i="15"/>
  <c r="Z2027" i="15"/>
  <c r="Y2027" i="15"/>
  <c r="X2027" i="15"/>
  <c r="W2027" i="15"/>
  <c r="AE2026" i="15"/>
  <c r="AD2026" i="15"/>
  <c r="AC2026" i="15"/>
  <c r="AB2026" i="15"/>
  <c r="AA2026" i="15"/>
  <c r="Z2026" i="15"/>
  <c r="Y2026" i="15"/>
  <c r="X2026" i="15"/>
  <c r="W2026" i="15"/>
  <c r="AE2025" i="15"/>
  <c r="AD2025" i="15"/>
  <c r="AC2025" i="15"/>
  <c r="AB2025" i="15"/>
  <c r="AA2025" i="15"/>
  <c r="Z2025" i="15"/>
  <c r="Y2025" i="15"/>
  <c r="X2025" i="15"/>
  <c r="W2025" i="15"/>
  <c r="AE2024" i="15"/>
  <c r="AD2024" i="15"/>
  <c r="AC2024" i="15"/>
  <c r="AB2024" i="15"/>
  <c r="AA2024" i="15"/>
  <c r="Z2024" i="15"/>
  <c r="Y2024" i="15"/>
  <c r="X2024" i="15"/>
  <c r="W2024" i="15"/>
  <c r="AE2023" i="15"/>
  <c r="AD2023" i="15"/>
  <c r="AC2023" i="15"/>
  <c r="AB2023" i="15"/>
  <c r="AA2023" i="15"/>
  <c r="Z2023" i="15"/>
  <c r="Y2023" i="15"/>
  <c r="X2023" i="15"/>
  <c r="W2023" i="15"/>
  <c r="AE2022" i="15"/>
  <c r="AD2022" i="15"/>
  <c r="AC2022" i="15"/>
  <c r="AB2022" i="15"/>
  <c r="AA2022" i="15"/>
  <c r="Z2022" i="15"/>
  <c r="Y2022" i="15"/>
  <c r="X2022" i="15"/>
  <c r="W2022" i="15"/>
  <c r="AE2021" i="15"/>
  <c r="AD2021" i="15"/>
  <c r="AC2021" i="15"/>
  <c r="AB2021" i="15"/>
  <c r="AA2021" i="15"/>
  <c r="Z2021" i="15"/>
  <c r="Y2021" i="15"/>
  <c r="X2021" i="15"/>
  <c r="W2021" i="15"/>
  <c r="AE2020" i="15"/>
  <c r="AD2020" i="15"/>
  <c r="AC2020" i="15"/>
  <c r="AB2020" i="15"/>
  <c r="AA2020" i="15"/>
  <c r="Z2020" i="15"/>
  <c r="Y2020" i="15"/>
  <c r="X2020" i="15"/>
  <c r="W2020" i="15"/>
  <c r="AE2019" i="15"/>
  <c r="AD2019" i="15"/>
  <c r="AC2019" i="15"/>
  <c r="AB2019" i="15"/>
  <c r="AA2019" i="15"/>
  <c r="Z2019" i="15"/>
  <c r="Y2019" i="15"/>
  <c r="X2019" i="15"/>
  <c r="W2019" i="15"/>
  <c r="AE2018" i="15"/>
  <c r="AD2018" i="15"/>
  <c r="AC2018" i="15"/>
  <c r="AB2018" i="15"/>
  <c r="AA2018" i="15"/>
  <c r="Z2018" i="15"/>
  <c r="Y2018" i="15"/>
  <c r="X2018" i="15"/>
  <c r="W2018" i="15"/>
  <c r="AE2017" i="15"/>
  <c r="AD2017" i="15"/>
  <c r="AC2017" i="15"/>
  <c r="AB2017" i="15"/>
  <c r="AA2017" i="15"/>
  <c r="Z2017" i="15"/>
  <c r="Y2017" i="15"/>
  <c r="X2017" i="15"/>
  <c r="W2017" i="15"/>
  <c r="AE2016" i="15"/>
  <c r="AD2016" i="15"/>
  <c r="AC2016" i="15"/>
  <c r="AB2016" i="15"/>
  <c r="AA2016" i="15"/>
  <c r="Z2016" i="15"/>
  <c r="Y2016" i="15"/>
  <c r="X2016" i="15"/>
  <c r="W2016" i="15"/>
  <c r="AE2015" i="15"/>
  <c r="AD2015" i="15"/>
  <c r="AC2015" i="15"/>
  <c r="AB2015" i="15"/>
  <c r="AA2015" i="15"/>
  <c r="Z2015" i="15"/>
  <c r="Y2015" i="15"/>
  <c r="X2015" i="15"/>
  <c r="W2015" i="15"/>
  <c r="AE2014" i="15"/>
  <c r="AD2014" i="15"/>
  <c r="AC2014" i="15"/>
  <c r="AB2014" i="15"/>
  <c r="AA2014" i="15"/>
  <c r="Z2014" i="15"/>
  <c r="Y2014" i="15"/>
  <c r="X2014" i="15"/>
  <c r="W2014" i="15"/>
  <c r="AE2013" i="15"/>
  <c r="AD2013" i="15"/>
  <c r="AC2013" i="15"/>
  <c r="AB2013" i="15"/>
  <c r="AA2013" i="15"/>
  <c r="Z2013" i="15"/>
  <c r="Y2013" i="15"/>
  <c r="X2013" i="15"/>
  <c r="W2013" i="15"/>
  <c r="AE2012" i="15"/>
  <c r="AD2012" i="15"/>
  <c r="AC2012" i="15"/>
  <c r="AB2012" i="15"/>
  <c r="AA2012" i="15"/>
  <c r="Z2012" i="15"/>
  <c r="Y2012" i="15"/>
  <c r="X2012" i="15"/>
  <c r="W2012" i="15"/>
  <c r="AE2011" i="15"/>
  <c r="AD2011" i="15"/>
  <c r="AC2011" i="15"/>
  <c r="AB2011" i="15"/>
  <c r="AA2011" i="15"/>
  <c r="Z2011" i="15"/>
  <c r="Y2011" i="15"/>
  <c r="X2011" i="15"/>
  <c r="W2011" i="15"/>
  <c r="AE2010" i="15"/>
  <c r="AD2010" i="15"/>
  <c r="AC2010" i="15"/>
  <c r="AB2010" i="15"/>
  <c r="AA2010" i="15"/>
  <c r="Z2010" i="15"/>
  <c r="Y2010" i="15"/>
  <c r="X2010" i="15"/>
  <c r="W2010" i="15"/>
  <c r="AE2009" i="15"/>
  <c r="AD2009" i="15"/>
  <c r="AC2009" i="15"/>
  <c r="AB2009" i="15"/>
  <c r="AA2009" i="15"/>
  <c r="Z2009" i="15"/>
  <c r="Y2009" i="15"/>
  <c r="X2009" i="15"/>
  <c r="W2009" i="15"/>
  <c r="AE2008" i="15"/>
  <c r="AD2008" i="15"/>
  <c r="AC2008" i="15"/>
  <c r="AB2008" i="15"/>
  <c r="AA2008" i="15"/>
  <c r="Z2008" i="15"/>
  <c r="Y2008" i="15"/>
  <c r="X2008" i="15"/>
  <c r="W2008" i="15"/>
  <c r="AE2007" i="15"/>
  <c r="AD2007" i="15"/>
  <c r="AC2007" i="15"/>
  <c r="AB2007" i="15"/>
  <c r="AA2007" i="15"/>
  <c r="Z2007" i="15"/>
  <c r="Y2007" i="15"/>
  <c r="X2007" i="15"/>
  <c r="W2007" i="15"/>
  <c r="AE2006" i="15"/>
  <c r="AD2006" i="15"/>
  <c r="AC2006" i="15"/>
  <c r="AB2006" i="15"/>
  <c r="AA2006" i="15"/>
  <c r="Z2006" i="15"/>
  <c r="Y2006" i="15"/>
  <c r="X2006" i="15"/>
  <c r="W2006" i="15"/>
  <c r="AE2005" i="15"/>
  <c r="AD2005" i="15"/>
  <c r="AC2005" i="15"/>
  <c r="AB2005" i="15"/>
  <c r="AA2005" i="15"/>
  <c r="Z2005" i="15"/>
  <c r="Y2005" i="15"/>
  <c r="X2005" i="15"/>
  <c r="W2005" i="15"/>
  <c r="AE2004" i="15"/>
  <c r="AD2004" i="15"/>
  <c r="AC2004" i="15"/>
  <c r="AB2004" i="15"/>
  <c r="AA2004" i="15"/>
  <c r="Z2004" i="15"/>
  <c r="Y2004" i="15"/>
  <c r="X2004" i="15"/>
  <c r="W2004" i="15"/>
  <c r="AE2003" i="15"/>
  <c r="AD2003" i="15"/>
  <c r="AC2003" i="15"/>
  <c r="AB2003" i="15"/>
  <c r="AA2003" i="15"/>
  <c r="Z2003" i="15"/>
  <c r="Y2003" i="15"/>
  <c r="X2003" i="15"/>
  <c r="W2003" i="15"/>
  <c r="AE2002" i="15"/>
  <c r="AD2002" i="15"/>
  <c r="AC2002" i="15"/>
  <c r="AB2002" i="15"/>
  <c r="AA2002" i="15"/>
  <c r="Z2002" i="15"/>
  <c r="Y2002" i="15"/>
  <c r="X2002" i="15"/>
  <c r="W2002" i="15"/>
  <c r="AE2001" i="15"/>
  <c r="AD2001" i="15"/>
  <c r="AC2001" i="15"/>
  <c r="AB2001" i="15"/>
  <c r="AA2001" i="15"/>
  <c r="Z2001" i="15"/>
  <c r="Y2001" i="15"/>
  <c r="X2001" i="15"/>
  <c r="W2001" i="15"/>
  <c r="AE2000" i="15"/>
  <c r="AD2000" i="15"/>
  <c r="AC2000" i="15"/>
  <c r="AB2000" i="15"/>
  <c r="AA2000" i="15"/>
  <c r="Z2000" i="15"/>
  <c r="Y2000" i="15"/>
  <c r="X2000" i="15"/>
  <c r="W2000" i="15"/>
  <c r="AE1999" i="15"/>
  <c r="AD1999" i="15"/>
  <c r="AC1999" i="15"/>
  <c r="AB1999" i="15"/>
  <c r="AA1999" i="15"/>
  <c r="Z1999" i="15"/>
  <c r="Y1999" i="15"/>
  <c r="X1999" i="15"/>
  <c r="W1999" i="15"/>
  <c r="AE1998" i="15"/>
  <c r="AD1998" i="15"/>
  <c r="AC1998" i="15"/>
  <c r="AB1998" i="15"/>
  <c r="AA1998" i="15"/>
  <c r="Z1998" i="15"/>
  <c r="Y1998" i="15"/>
  <c r="X1998" i="15"/>
  <c r="W1998" i="15"/>
  <c r="AE1997" i="15"/>
  <c r="AD1997" i="15"/>
  <c r="AC1997" i="15"/>
  <c r="AB1997" i="15"/>
  <c r="AA1997" i="15"/>
  <c r="Z1997" i="15"/>
  <c r="Y1997" i="15"/>
  <c r="X1997" i="15"/>
  <c r="W1997" i="15"/>
  <c r="AE1996" i="15"/>
  <c r="AD1996" i="15"/>
  <c r="AC1996" i="15"/>
  <c r="AB1996" i="15"/>
  <c r="AA1996" i="15"/>
  <c r="Z1996" i="15"/>
  <c r="Y1996" i="15"/>
  <c r="X1996" i="15"/>
  <c r="W1996" i="15"/>
  <c r="AE1995" i="15"/>
  <c r="AD1995" i="15"/>
  <c r="AC1995" i="15"/>
  <c r="AB1995" i="15"/>
  <c r="AA1995" i="15"/>
  <c r="Z1995" i="15"/>
  <c r="Y1995" i="15"/>
  <c r="X1995" i="15"/>
  <c r="W1995" i="15"/>
  <c r="AE1994" i="15"/>
  <c r="AD1994" i="15"/>
  <c r="AC1994" i="15"/>
  <c r="AB1994" i="15"/>
  <c r="AA1994" i="15"/>
  <c r="Z1994" i="15"/>
  <c r="Y1994" i="15"/>
  <c r="X1994" i="15"/>
  <c r="W1994" i="15"/>
  <c r="AE1993" i="15"/>
  <c r="AD1993" i="15"/>
  <c r="AC1993" i="15"/>
  <c r="AB1993" i="15"/>
  <c r="AA1993" i="15"/>
  <c r="Z1993" i="15"/>
  <c r="Y1993" i="15"/>
  <c r="X1993" i="15"/>
  <c r="W1993" i="15"/>
  <c r="AE1992" i="15"/>
  <c r="AD1992" i="15"/>
  <c r="AC1992" i="15"/>
  <c r="AB1992" i="15"/>
  <c r="AA1992" i="15"/>
  <c r="Z1992" i="15"/>
  <c r="Y1992" i="15"/>
  <c r="X1992" i="15"/>
  <c r="W1992" i="15"/>
  <c r="AE1991" i="15"/>
  <c r="AD1991" i="15"/>
  <c r="AC1991" i="15"/>
  <c r="AB1991" i="15"/>
  <c r="AA1991" i="15"/>
  <c r="Z1991" i="15"/>
  <c r="Y1991" i="15"/>
  <c r="X1991" i="15"/>
  <c r="W1991" i="15"/>
  <c r="AE1990" i="15"/>
  <c r="AD1990" i="15"/>
  <c r="AC1990" i="15"/>
  <c r="AB1990" i="15"/>
  <c r="AA1990" i="15"/>
  <c r="Z1990" i="15"/>
  <c r="Y1990" i="15"/>
  <c r="X1990" i="15"/>
  <c r="W1990" i="15"/>
  <c r="AE1989" i="15"/>
  <c r="AD1989" i="15"/>
  <c r="AC1989" i="15"/>
  <c r="AB1989" i="15"/>
  <c r="AA1989" i="15"/>
  <c r="Z1989" i="15"/>
  <c r="Y1989" i="15"/>
  <c r="X1989" i="15"/>
  <c r="W1989" i="15"/>
  <c r="AE1988" i="15"/>
  <c r="AD1988" i="15"/>
  <c r="AC1988" i="15"/>
  <c r="AB1988" i="15"/>
  <c r="AA1988" i="15"/>
  <c r="Z1988" i="15"/>
  <c r="Y1988" i="15"/>
  <c r="X1988" i="15"/>
  <c r="W1988" i="15"/>
  <c r="AE1987" i="15"/>
  <c r="AD1987" i="15"/>
  <c r="AC1987" i="15"/>
  <c r="AB1987" i="15"/>
  <c r="AA1987" i="15"/>
  <c r="Z1987" i="15"/>
  <c r="Y1987" i="15"/>
  <c r="X1987" i="15"/>
  <c r="W1987" i="15"/>
  <c r="AE1986" i="15"/>
  <c r="AD1986" i="15"/>
  <c r="AC1986" i="15"/>
  <c r="AB1986" i="15"/>
  <c r="AA1986" i="15"/>
  <c r="Z1986" i="15"/>
  <c r="Y1986" i="15"/>
  <c r="X1986" i="15"/>
  <c r="W1986" i="15"/>
  <c r="AE1985" i="15"/>
  <c r="AD1985" i="15"/>
  <c r="AC1985" i="15"/>
  <c r="AB1985" i="15"/>
  <c r="AA1985" i="15"/>
  <c r="Z1985" i="15"/>
  <c r="Y1985" i="15"/>
  <c r="X1985" i="15"/>
  <c r="W1985" i="15"/>
  <c r="AE1984" i="15"/>
  <c r="AD1984" i="15"/>
  <c r="AC1984" i="15"/>
  <c r="AB1984" i="15"/>
  <c r="AA1984" i="15"/>
  <c r="Z1984" i="15"/>
  <c r="Y1984" i="15"/>
  <c r="X1984" i="15"/>
  <c r="W1984" i="15"/>
  <c r="AE1983" i="15"/>
  <c r="AD1983" i="15"/>
  <c r="AC1983" i="15"/>
  <c r="AB1983" i="15"/>
  <c r="AA1983" i="15"/>
  <c r="Z1983" i="15"/>
  <c r="Y1983" i="15"/>
  <c r="X1983" i="15"/>
  <c r="W1983" i="15"/>
  <c r="AE1982" i="15"/>
  <c r="AD1982" i="15"/>
  <c r="AC1982" i="15"/>
  <c r="AB1982" i="15"/>
  <c r="AA1982" i="15"/>
  <c r="Z1982" i="15"/>
  <c r="Y1982" i="15"/>
  <c r="X1982" i="15"/>
  <c r="W1982" i="15"/>
  <c r="AE1981" i="15"/>
  <c r="AD1981" i="15"/>
  <c r="AC1981" i="15"/>
  <c r="AB1981" i="15"/>
  <c r="AA1981" i="15"/>
  <c r="Z1981" i="15"/>
  <c r="Y1981" i="15"/>
  <c r="X1981" i="15"/>
  <c r="W1981" i="15"/>
  <c r="AE1980" i="15"/>
  <c r="AD1980" i="15"/>
  <c r="AC1980" i="15"/>
  <c r="AB1980" i="15"/>
  <c r="AA1980" i="15"/>
  <c r="Z1980" i="15"/>
  <c r="Y1980" i="15"/>
  <c r="X1980" i="15"/>
  <c r="W1980" i="15"/>
  <c r="AE1979" i="15"/>
  <c r="AD1979" i="15"/>
  <c r="AC1979" i="15"/>
  <c r="AB1979" i="15"/>
  <c r="AA1979" i="15"/>
  <c r="Z1979" i="15"/>
  <c r="Y1979" i="15"/>
  <c r="X1979" i="15"/>
  <c r="W1979" i="15"/>
  <c r="AE1978" i="15"/>
  <c r="AD1978" i="15"/>
  <c r="AC1978" i="15"/>
  <c r="AB1978" i="15"/>
  <c r="AA1978" i="15"/>
  <c r="Z1978" i="15"/>
  <c r="Y1978" i="15"/>
  <c r="X1978" i="15"/>
  <c r="W1978" i="15"/>
  <c r="AE1977" i="15"/>
  <c r="AD1977" i="15"/>
  <c r="AC1977" i="15"/>
  <c r="AB1977" i="15"/>
  <c r="AA1977" i="15"/>
  <c r="Z1977" i="15"/>
  <c r="Y1977" i="15"/>
  <c r="X1977" i="15"/>
  <c r="W1977" i="15"/>
  <c r="AE1976" i="15"/>
  <c r="AD1976" i="15"/>
  <c r="AC1976" i="15"/>
  <c r="AB1976" i="15"/>
  <c r="AA1976" i="15"/>
  <c r="Z1976" i="15"/>
  <c r="Y1976" i="15"/>
  <c r="X1976" i="15"/>
  <c r="W1976" i="15"/>
  <c r="AE1975" i="15"/>
  <c r="AD1975" i="15"/>
  <c r="AC1975" i="15"/>
  <c r="AB1975" i="15"/>
  <c r="AA1975" i="15"/>
  <c r="Z1975" i="15"/>
  <c r="Y1975" i="15"/>
  <c r="X1975" i="15"/>
  <c r="W1975" i="15"/>
  <c r="AE1974" i="15"/>
  <c r="AD1974" i="15"/>
  <c r="AC1974" i="15"/>
  <c r="AB1974" i="15"/>
  <c r="AA1974" i="15"/>
  <c r="Z1974" i="15"/>
  <c r="Y1974" i="15"/>
  <c r="X1974" i="15"/>
  <c r="W1974" i="15"/>
  <c r="AE1973" i="15"/>
  <c r="AD1973" i="15"/>
  <c r="AC1973" i="15"/>
  <c r="AB1973" i="15"/>
  <c r="AA1973" i="15"/>
  <c r="Z1973" i="15"/>
  <c r="Y1973" i="15"/>
  <c r="X1973" i="15"/>
  <c r="W1973" i="15"/>
  <c r="AE1972" i="15"/>
  <c r="AD1972" i="15"/>
  <c r="AC1972" i="15"/>
  <c r="AB1972" i="15"/>
  <c r="AA1972" i="15"/>
  <c r="Z1972" i="15"/>
  <c r="Y1972" i="15"/>
  <c r="X1972" i="15"/>
  <c r="W1972" i="15"/>
  <c r="AE1971" i="15"/>
  <c r="AD1971" i="15"/>
  <c r="AC1971" i="15"/>
  <c r="AB1971" i="15"/>
  <c r="AA1971" i="15"/>
  <c r="Z1971" i="15"/>
  <c r="Y1971" i="15"/>
  <c r="X1971" i="15"/>
  <c r="W1971" i="15"/>
  <c r="AE1970" i="15"/>
  <c r="AD1970" i="15"/>
  <c r="AC1970" i="15"/>
  <c r="AB1970" i="15"/>
  <c r="AA1970" i="15"/>
  <c r="Z1970" i="15"/>
  <c r="Y1970" i="15"/>
  <c r="X1970" i="15"/>
  <c r="W1970" i="15"/>
  <c r="AE1969" i="15"/>
  <c r="AD1969" i="15"/>
  <c r="AC1969" i="15"/>
  <c r="AB1969" i="15"/>
  <c r="AA1969" i="15"/>
  <c r="Z1969" i="15"/>
  <c r="Y1969" i="15"/>
  <c r="X1969" i="15"/>
  <c r="W1969" i="15"/>
  <c r="AE1968" i="15"/>
  <c r="AD1968" i="15"/>
  <c r="AC1968" i="15"/>
  <c r="AB1968" i="15"/>
  <c r="AA1968" i="15"/>
  <c r="Z1968" i="15"/>
  <c r="Y1968" i="15"/>
  <c r="X1968" i="15"/>
  <c r="W1968" i="15"/>
  <c r="AE1967" i="15"/>
  <c r="AD1967" i="15"/>
  <c r="AC1967" i="15"/>
  <c r="AB1967" i="15"/>
  <c r="AA1967" i="15"/>
  <c r="Z1967" i="15"/>
  <c r="Y1967" i="15"/>
  <c r="X1967" i="15"/>
  <c r="W1967" i="15"/>
  <c r="AE1966" i="15"/>
  <c r="AD1966" i="15"/>
  <c r="AC1966" i="15"/>
  <c r="AB1966" i="15"/>
  <c r="AA1966" i="15"/>
  <c r="Z1966" i="15"/>
  <c r="Y1966" i="15"/>
  <c r="X1966" i="15"/>
  <c r="W1966" i="15"/>
  <c r="AE1965" i="15"/>
  <c r="AD1965" i="15"/>
  <c r="AC1965" i="15"/>
  <c r="AB1965" i="15"/>
  <c r="AA1965" i="15"/>
  <c r="Z1965" i="15"/>
  <c r="Y1965" i="15"/>
  <c r="X1965" i="15"/>
  <c r="W1965" i="15"/>
  <c r="AE1964" i="15"/>
  <c r="AD1964" i="15"/>
  <c r="AC1964" i="15"/>
  <c r="AB1964" i="15"/>
  <c r="AA1964" i="15"/>
  <c r="Z1964" i="15"/>
  <c r="Y1964" i="15"/>
  <c r="X1964" i="15"/>
  <c r="W1964" i="15"/>
  <c r="AE1963" i="15"/>
  <c r="AD1963" i="15"/>
  <c r="AC1963" i="15"/>
  <c r="AB1963" i="15"/>
  <c r="AA1963" i="15"/>
  <c r="Z1963" i="15"/>
  <c r="Y1963" i="15"/>
  <c r="X1963" i="15"/>
  <c r="W1963" i="15"/>
  <c r="AE1962" i="15"/>
  <c r="AD1962" i="15"/>
  <c r="AC1962" i="15"/>
  <c r="AB1962" i="15"/>
  <c r="AA1962" i="15"/>
  <c r="Z1962" i="15"/>
  <c r="Y1962" i="15"/>
  <c r="X1962" i="15"/>
  <c r="W1962" i="15"/>
  <c r="AE1961" i="15"/>
  <c r="AD1961" i="15"/>
  <c r="AC1961" i="15"/>
  <c r="AB1961" i="15"/>
  <c r="AA1961" i="15"/>
  <c r="Z1961" i="15"/>
  <c r="Y1961" i="15"/>
  <c r="X1961" i="15"/>
  <c r="W1961" i="15"/>
  <c r="AE1960" i="15"/>
  <c r="AD1960" i="15"/>
  <c r="AC1960" i="15"/>
  <c r="AB1960" i="15"/>
  <c r="AA1960" i="15"/>
  <c r="Z1960" i="15"/>
  <c r="Y1960" i="15"/>
  <c r="X1960" i="15"/>
  <c r="W1960" i="15"/>
  <c r="AE1959" i="15"/>
  <c r="AD1959" i="15"/>
  <c r="AC1959" i="15"/>
  <c r="AB1959" i="15"/>
  <c r="AA1959" i="15"/>
  <c r="Z1959" i="15"/>
  <c r="Y1959" i="15"/>
  <c r="X1959" i="15"/>
  <c r="W1959" i="15"/>
  <c r="AE1958" i="15"/>
  <c r="AD1958" i="15"/>
  <c r="AC1958" i="15"/>
  <c r="AB1958" i="15"/>
  <c r="AA1958" i="15"/>
  <c r="Z1958" i="15"/>
  <c r="Y1958" i="15"/>
  <c r="X1958" i="15"/>
  <c r="W1958" i="15"/>
  <c r="AE1957" i="15"/>
  <c r="AD1957" i="15"/>
  <c r="AC1957" i="15"/>
  <c r="AB1957" i="15"/>
  <c r="AA1957" i="15"/>
  <c r="Z1957" i="15"/>
  <c r="Y1957" i="15"/>
  <c r="X1957" i="15"/>
  <c r="W1957" i="15"/>
  <c r="AE1956" i="15"/>
  <c r="AD1956" i="15"/>
  <c r="AC1956" i="15"/>
  <c r="AB1956" i="15"/>
  <c r="AA1956" i="15"/>
  <c r="Z1956" i="15"/>
  <c r="Y1956" i="15"/>
  <c r="X1956" i="15"/>
  <c r="W1956" i="15"/>
  <c r="AE1955" i="15"/>
  <c r="AD1955" i="15"/>
  <c r="AC1955" i="15"/>
  <c r="AB1955" i="15"/>
  <c r="AA1955" i="15"/>
  <c r="Z1955" i="15"/>
  <c r="Y1955" i="15"/>
  <c r="X1955" i="15"/>
  <c r="W1955" i="15"/>
  <c r="AE1954" i="15"/>
  <c r="AD1954" i="15"/>
  <c r="AC1954" i="15"/>
  <c r="AB1954" i="15"/>
  <c r="AA1954" i="15"/>
  <c r="Z1954" i="15"/>
  <c r="Y1954" i="15"/>
  <c r="X1954" i="15"/>
  <c r="W1954" i="15"/>
  <c r="AE1953" i="15"/>
  <c r="AD1953" i="15"/>
  <c r="AC1953" i="15"/>
  <c r="AB1953" i="15"/>
  <c r="AA1953" i="15"/>
  <c r="Z1953" i="15"/>
  <c r="Y1953" i="15"/>
  <c r="X1953" i="15"/>
  <c r="W1953" i="15"/>
  <c r="AE1952" i="15"/>
  <c r="AD1952" i="15"/>
  <c r="AC1952" i="15"/>
  <c r="AB1952" i="15"/>
  <c r="AA1952" i="15"/>
  <c r="Z1952" i="15"/>
  <c r="Y1952" i="15"/>
  <c r="X1952" i="15"/>
  <c r="W1952" i="15"/>
  <c r="AE1951" i="15"/>
  <c r="AD1951" i="15"/>
  <c r="AC1951" i="15"/>
  <c r="AB1951" i="15"/>
  <c r="AA1951" i="15"/>
  <c r="Z1951" i="15"/>
  <c r="Y1951" i="15"/>
  <c r="X1951" i="15"/>
  <c r="W1951" i="15"/>
  <c r="AE1950" i="15"/>
  <c r="AD1950" i="15"/>
  <c r="AC1950" i="15"/>
  <c r="AB1950" i="15"/>
  <c r="AA1950" i="15"/>
  <c r="Z1950" i="15"/>
  <c r="Y1950" i="15"/>
  <c r="X1950" i="15"/>
  <c r="W1950" i="15"/>
  <c r="AE1949" i="15"/>
  <c r="AD1949" i="15"/>
  <c r="AC1949" i="15"/>
  <c r="AB1949" i="15"/>
  <c r="AA1949" i="15"/>
  <c r="Z1949" i="15"/>
  <c r="Y1949" i="15"/>
  <c r="X1949" i="15"/>
  <c r="W1949" i="15"/>
  <c r="AE1948" i="15"/>
  <c r="AD1948" i="15"/>
  <c r="AC1948" i="15"/>
  <c r="AB1948" i="15"/>
  <c r="AA1948" i="15"/>
  <c r="Z1948" i="15"/>
  <c r="Y1948" i="15"/>
  <c r="X1948" i="15"/>
  <c r="W1948" i="15"/>
  <c r="AE1947" i="15"/>
  <c r="AD1947" i="15"/>
  <c r="AC1947" i="15"/>
  <c r="AB1947" i="15"/>
  <c r="AA1947" i="15"/>
  <c r="Z1947" i="15"/>
  <c r="Y1947" i="15"/>
  <c r="X1947" i="15"/>
  <c r="W1947" i="15"/>
  <c r="AE1946" i="15"/>
  <c r="AD1946" i="15"/>
  <c r="AC1946" i="15"/>
  <c r="AB1946" i="15"/>
  <c r="AA1946" i="15"/>
  <c r="Z1946" i="15"/>
  <c r="Y1946" i="15"/>
  <c r="X1946" i="15"/>
  <c r="W1946" i="15"/>
  <c r="AE1945" i="15"/>
  <c r="AD1945" i="15"/>
  <c r="AC1945" i="15"/>
  <c r="AB1945" i="15"/>
  <c r="AA1945" i="15"/>
  <c r="Z1945" i="15"/>
  <c r="Y1945" i="15"/>
  <c r="X1945" i="15"/>
  <c r="W1945" i="15"/>
  <c r="AE1944" i="15"/>
  <c r="AD1944" i="15"/>
  <c r="AC1944" i="15"/>
  <c r="AB1944" i="15"/>
  <c r="AA1944" i="15"/>
  <c r="Z1944" i="15"/>
  <c r="Y1944" i="15"/>
  <c r="X1944" i="15"/>
  <c r="W1944" i="15"/>
  <c r="AE1943" i="15"/>
  <c r="AD1943" i="15"/>
  <c r="AC1943" i="15"/>
  <c r="AB1943" i="15"/>
  <c r="AA1943" i="15"/>
  <c r="Z1943" i="15"/>
  <c r="Y1943" i="15"/>
  <c r="X1943" i="15"/>
  <c r="W1943" i="15"/>
  <c r="AE1942" i="15"/>
  <c r="AD1942" i="15"/>
  <c r="AC1942" i="15"/>
  <c r="AB1942" i="15"/>
  <c r="AA1942" i="15"/>
  <c r="Z1942" i="15"/>
  <c r="Y1942" i="15"/>
  <c r="X1942" i="15"/>
  <c r="W1942" i="15"/>
  <c r="AE1941" i="15"/>
  <c r="AD1941" i="15"/>
  <c r="AC1941" i="15"/>
  <c r="AB1941" i="15"/>
  <c r="AA1941" i="15"/>
  <c r="Z1941" i="15"/>
  <c r="Y1941" i="15"/>
  <c r="X1941" i="15"/>
  <c r="W1941" i="15"/>
  <c r="AE1940" i="15"/>
  <c r="AD1940" i="15"/>
  <c r="AC1940" i="15"/>
  <c r="AB1940" i="15"/>
  <c r="AA1940" i="15"/>
  <c r="Z1940" i="15"/>
  <c r="Y1940" i="15"/>
  <c r="X1940" i="15"/>
  <c r="W1940" i="15"/>
  <c r="AE1939" i="15"/>
  <c r="AD1939" i="15"/>
  <c r="AC1939" i="15"/>
  <c r="AB1939" i="15"/>
  <c r="AA1939" i="15"/>
  <c r="Z1939" i="15"/>
  <c r="Y1939" i="15"/>
  <c r="X1939" i="15"/>
  <c r="W1939" i="15"/>
  <c r="AE1938" i="15"/>
  <c r="AD1938" i="15"/>
  <c r="AC1938" i="15"/>
  <c r="AB1938" i="15"/>
  <c r="AA1938" i="15"/>
  <c r="Z1938" i="15"/>
  <c r="Y1938" i="15"/>
  <c r="X1938" i="15"/>
  <c r="W1938" i="15"/>
  <c r="AE1937" i="15"/>
  <c r="AD1937" i="15"/>
  <c r="AC1937" i="15"/>
  <c r="AB1937" i="15"/>
  <c r="AA1937" i="15"/>
  <c r="Z1937" i="15"/>
  <c r="Y1937" i="15"/>
  <c r="X1937" i="15"/>
  <c r="W1937" i="15"/>
  <c r="AE1936" i="15"/>
  <c r="AD1936" i="15"/>
  <c r="AC1936" i="15"/>
  <c r="AB1936" i="15"/>
  <c r="AA1936" i="15"/>
  <c r="Z1936" i="15"/>
  <c r="Y1936" i="15"/>
  <c r="X1936" i="15"/>
  <c r="W1936" i="15"/>
  <c r="AE1935" i="15"/>
  <c r="AD1935" i="15"/>
  <c r="AC1935" i="15"/>
  <c r="AB1935" i="15"/>
  <c r="AA1935" i="15"/>
  <c r="Z1935" i="15"/>
  <c r="Y1935" i="15"/>
  <c r="X1935" i="15"/>
  <c r="W1935" i="15"/>
  <c r="AE1934" i="15"/>
  <c r="AD1934" i="15"/>
  <c r="AC1934" i="15"/>
  <c r="AB1934" i="15"/>
  <c r="AA1934" i="15"/>
  <c r="Z1934" i="15"/>
  <c r="Y1934" i="15"/>
  <c r="X1934" i="15"/>
  <c r="W1934" i="15"/>
  <c r="AE1933" i="15"/>
  <c r="AD1933" i="15"/>
  <c r="AC1933" i="15"/>
  <c r="AB1933" i="15"/>
  <c r="AA1933" i="15"/>
  <c r="Z1933" i="15"/>
  <c r="Y1933" i="15"/>
  <c r="X1933" i="15"/>
  <c r="W1933" i="15"/>
  <c r="AE1932" i="15"/>
  <c r="AD1932" i="15"/>
  <c r="AC1932" i="15"/>
  <c r="AB1932" i="15"/>
  <c r="AA1932" i="15"/>
  <c r="Z1932" i="15"/>
  <c r="Y1932" i="15"/>
  <c r="X1932" i="15"/>
  <c r="W1932" i="15"/>
  <c r="AE1931" i="15"/>
  <c r="AD1931" i="15"/>
  <c r="AC1931" i="15"/>
  <c r="AB1931" i="15"/>
  <c r="AA1931" i="15"/>
  <c r="Z1931" i="15"/>
  <c r="Y1931" i="15"/>
  <c r="X1931" i="15"/>
  <c r="W1931" i="15"/>
  <c r="AE1930" i="15"/>
  <c r="AD1930" i="15"/>
  <c r="AC1930" i="15"/>
  <c r="AB1930" i="15"/>
  <c r="AA1930" i="15"/>
  <c r="Z1930" i="15"/>
  <c r="Y1930" i="15"/>
  <c r="X1930" i="15"/>
  <c r="W1930" i="15"/>
  <c r="AE1929" i="15"/>
  <c r="AD1929" i="15"/>
  <c r="AC1929" i="15"/>
  <c r="AB1929" i="15"/>
  <c r="AA1929" i="15"/>
  <c r="Z1929" i="15"/>
  <c r="Y1929" i="15"/>
  <c r="X1929" i="15"/>
  <c r="W1929" i="15"/>
  <c r="AE1928" i="15"/>
  <c r="AD1928" i="15"/>
  <c r="AC1928" i="15"/>
  <c r="AB1928" i="15"/>
  <c r="AA1928" i="15"/>
  <c r="Z1928" i="15"/>
  <c r="Y1928" i="15"/>
  <c r="X1928" i="15"/>
  <c r="W1928" i="15"/>
  <c r="AE1927" i="15"/>
  <c r="AD1927" i="15"/>
  <c r="AC1927" i="15"/>
  <c r="AB1927" i="15"/>
  <c r="AA1927" i="15"/>
  <c r="Z1927" i="15"/>
  <c r="Y1927" i="15"/>
  <c r="X1927" i="15"/>
  <c r="W1927" i="15"/>
  <c r="AE1926" i="15"/>
  <c r="AD1926" i="15"/>
  <c r="AC1926" i="15"/>
  <c r="AB1926" i="15"/>
  <c r="AA1926" i="15"/>
  <c r="Z1926" i="15"/>
  <c r="Y1926" i="15"/>
  <c r="X1926" i="15"/>
  <c r="W1926" i="15"/>
  <c r="AE1925" i="15"/>
  <c r="AD1925" i="15"/>
  <c r="AC1925" i="15"/>
  <c r="AB1925" i="15"/>
  <c r="AA1925" i="15"/>
  <c r="Z1925" i="15"/>
  <c r="Y1925" i="15"/>
  <c r="X1925" i="15"/>
  <c r="W1925" i="15"/>
  <c r="AE1924" i="15"/>
  <c r="AD1924" i="15"/>
  <c r="AC1924" i="15"/>
  <c r="AB1924" i="15"/>
  <c r="AA1924" i="15"/>
  <c r="Z1924" i="15"/>
  <c r="Y1924" i="15"/>
  <c r="X1924" i="15"/>
  <c r="W1924" i="15"/>
  <c r="AE1923" i="15"/>
  <c r="AD1923" i="15"/>
  <c r="AC1923" i="15"/>
  <c r="AB1923" i="15"/>
  <c r="AA1923" i="15"/>
  <c r="Z1923" i="15"/>
  <c r="Y1923" i="15"/>
  <c r="X1923" i="15"/>
  <c r="W1923" i="15"/>
  <c r="AE1922" i="15"/>
  <c r="AD1922" i="15"/>
  <c r="AC1922" i="15"/>
  <c r="AB1922" i="15"/>
  <c r="AA1922" i="15"/>
  <c r="Z1922" i="15"/>
  <c r="Y1922" i="15"/>
  <c r="X1922" i="15"/>
  <c r="W1922" i="15"/>
  <c r="AE1921" i="15"/>
  <c r="AD1921" i="15"/>
  <c r="AC1921" i="15"/>
  <c r="AB1921" i="15"/>
  <c r="AA1921" i="15"/>
  <c r="Z1921" i="15"/>
  <c r="Y1921" i="15"/>
  <c r="X1921" i="15"/>
  <c r="W1921" i="15"/>
  <c r="AE1920" i="15"/>
  <c r="AD1920" i="15"/>
  <c r="AC1920" i="15"/>
  <c r="AB1920" i="15"/>
  <c r="AA1920" i="15"/>
  <c r="Z1920" i="15"/>
  <c r="Y1920" i="15"/>
  <c r="X1920" i="15"/>
  <c r="W1920" i="15"/>
  <c r="AE1919" i="15"/>
  <c r="AD1919" i="15"/>
  <c r="AC1919" i="15"/>
  <c r="AB1919" i="15"/>
  <c r="AA1919" i="15"/>
  <c r="Z1919" i="15"/>
  <c r="Y1919" i="15"/>
  <c r="X1919" i="15"/>
  <c r="W1919" i="15"/>
  <c r="AE1918" i="15"/>
  <c r="AD1918" i="15"/>
  <c r="AC1918" i="15"/>
  <c r="AB1918" i="15"/>
  <c r="AA1918" i="15"/>
  <c r="Z1918" i="15"/>
  <c r="Y1918" i="15"/>
  <c r="X1918" i="15"/>
  <c r="W1918" i="15"/>
  <c r="AE1917" i="15"/>
  <c r="AD1917" i="15"/>
  <c r="AC1917" i="15"/>
  <c r="AB1917" i="15"/>
  <c r="AA1917" i="15"/>
  <c r="Z1917" i="15"/>
  <c r="Y1917" i="15"/>
  <c r="X1917" i="15"/>
  <c r="W1917" i="15"/>
  <c r="AE1916" i="15"/>
  <c r="AD1916" i="15"/>
  <c r="AC1916" i="15"/>
  <c r="AB1916" i="15"/>
  <c r="AA1916" i="15"/>
  <c r="Z1916" i="15"/>
  <c r="Y1916" i="15"/>
  <c r="X1916" i="15"/>
  <c r="W1916" i="15"/>
  <c r="AE1915" i="15"/>
  <c r="AD1915" i="15"/>
  <c r="AC1915" i="15"/>
  <c r="AB1915" i="15"/>
  <c r="AA1915" i="15"/>
  <c r="Z1915" i="15"/>
  <c r="Y1915" i="15"/>
  <c r="X1915" i="15"/>
  <c r="W1915" i="15"/>
  <c r="AE1914" i="15"/>
  <c r="AD1914" i="15"/>
  <c r="AC1914" i="15"/>
  <c r="AB1914" i="15"/>
  <c r="AA1914" i="15"/>
  <c r="Z1914" i="15"/>
  <c r="Y1914" i="15"/>
  <c r="X1914" i="15"/>
  <c r="W1914" i="15"/>
  <c r="AE1913" i="15"/>
  <c r="AD1913" i="15"/>
  <c r="AC1913" i="15"/>
  <c r="AB1913" i="15"/>
  <c r="AA1913" i="15"/>
  <c r="Z1913" i="15"/>
  <c r="Y1913" i="15"/>
  <c r="X1913" i="15"/>
  <c r="W1913" i="15"/>
  <c r="AE1912" i="15"/>
  <c r="AD1912" i="15"/>
  <c r="AC1912" i="15"/>
  <c r="AB1912" i="15"/>
  <c r="AA1912" i="15"/>
  <c r="Z1912" i="15"/>
  <c r="Y1912" i="15"/>
  <c r="X1912" i="15"/>
  <c r="W1912" i="15"/>
  <c r="AE1911" i="15"/>
  <c r="AD1911" i="15"/>
  <c r="AC1911" i="15"/>
  <c r="AB1911" i="15"/>
  <c r="AA1911" i="15"/>
  <c r="Z1911" i="15"/>
  <c r="Y1911" i="15"/>
  <c r="X1911" i="15"/>
  <c r="W1911" i="15"/>
  <c r="AE1910" i="15"/>
  <c r="AD1910" i="15"/>
  <c r="AC1910" i="15"/>
  <c r="AB1910" i="15"/>
  <c r="AA1910" i="15"/>
  <c r="Z1910" i="15"/>
  <c r="Y1910" i="15"/>
  <c r="X1910" i="15"/>
  <c r="W1910" i="15"/>
  <c r="AE1909" i="15"/>
  <c r="AD1909" i="15"/>
  <c r="AC1909" i="15"/>
  <c r="AB1909" i="15"/>
  <c r="AA1909" i="15"/>
  <c r="Z1909" i="15"/>
  <c r="Y1909" i="15"/>
  <c r="X1909" i="15"/>
  <c r="W1909" i="15"/>
  <c r="AE1908" i="15"/>
  <c r="AD1908" i="15"/>
  <c r="AC1908" i="15"/>
  <c r="AB1908" i="15"/>
  <c r="AA1908" i="15"/>
  <c r="Z1908" i="15"/>
  <c r="Y1908" i="15"/>
  <c r="X1908" i="15"/>
  <c r="W1908" i="15"/>
  <c r="AE1907" i="15"/>
  <c r="AD1907" i="15"/>
  <c r="AC1907" i="15"/>
  <c r="AB1907" i="15"/>
  <c r="AA1907" i="15"/>
  <c r="Z1907" i="15"/>
  <c r="Y1907" i="15"/>
  <c r="X1907" i="15"/>
  <c r="W1907" i="15"/>
  <c r="AE1906" i="15"/>
  <c r="AD1906" i="15"/>
  <c r="AC1906" i="15"/>
  <c r="AB1906" i="15"/>
  <c r="AA1906" i="15"/>
  <c r="Z1906" i="15"/>
  <c r="Y1906" i="15"/>
  <c r="X1906" i="15"/>
  <c r="W1906" i="15"/>
  <c r="AE1905" i="15"/>
  <c r="AD1905" i="15"/>
  <c r="AC1905" i="15"/>
  <c r="AB1905" i="15"/>
  <c r="AA1905" i="15"/>
  <c r="Z1905" i="15"/>
  <c r="Y1905" i="15"/>
  <c r="X1905" i="15"/>
  <c r="W1905" i="15"/>
  <c r="AE1904" i="15"/>
  <c r="AD1904" i="15"/>
  <c r="AC1904" i="15"/>
  <c r="AB1904" i="15"/>
  <c r="AA1904" i="15"/>
  <c r="Z1904" i="15"/>
  <c r="Y1904" i="15"/>
  <c r="X1904" i="15"/>
  <c r="W1904" i="15"/>
  <c r="AE1903" i="15"/>
  <c r="AD1903" i="15"/>
  <c r="AC1903" i="15"/>
  <c r="AB1903" i="15"/>
  <c r="AA1903" i="15"/>
  <c r="Z1903" i="15"/>
  <c r="Y1903" i="15"/>
  <c r="X1903" i="15"/>
  <c r="W1903" i="15"/>
  <c r="AE1902" i="15"/>
  <c r="AD1902" i="15"/>
  <c r="AC1902" i="15"/>
  <c r="AB1902" i="15"/>
  <c r="AA1902" i="15"/>
  <c r="Z1902" i="15"/>
  <c r="Y1902" i="15"/>
  <c r="X1902" i="15"/>
  <c r="W1902" i="15"/>
  <c r="AE1901" i="15"/>
  <c r="AD1901" i="15"/>
  <c r="AC1901" i="15"/>
  <c r="AB1901" i="15"/>
  <c r="AA1901" i="15"/>
  <c r="Z1901" i="15"/>
  <c r="Y1901" i="15"/>
  <c r="X1901" i="15"/>
  <c r="W1901" i="15"/>
  <c r="AE1900" i="15"/>
  <c r="AD1900" i="15"/>
  <c r="AC1900" i="15"/>
  <c r="AB1900" i="15"/>
  <c r="AA1900" i="15"/>
  <c r="Z1900" i="15"/>
  <c r="Y1900" i="15"/>
  <c r="X1900" i="15"/>
  <c r="W1900" i="15"/>
  <c r="AE1899" i="15"/>
  <c r="AD1899" i="15"/>
  <c r="AC1899" i="15"/>
  <c r="AB1899" i="15"/>
  <c r="AA1899" i="15"/>
  <c r="Z1899" i="15"/>
  <c r="Y1899" i="15"/>
  <c r="X1899" i="15"/>
  <c r="W1899" i="15"/>
  <c r="AE1898" i="15"/>
  <c r="AD1898" i="15"/>
  <c r="AC1898" i="15"/>
  <c r="AB1898" i="15"/>
  <c r="AA1898" i="15"/>
  <c r="Z1898" i="15"/>
  <c r="Y1898" i="15"/>
  <c r="X1898" i="15"/>
  <c r="W1898" i="15"/>
  <c r="AE1897" i="15"/>
  <c r="AD1897" i="15"/>
  <c r="AC1897" i="15"/>
  <c r="AB1897" i="15"/>
  <c r="AA1897" i="15"/>
  <c r="Z1897" i="15"/>
  <c r="Y1897" i="15"/>
  <c r="X1897" i="15"/>
  <c r="W1897" i="15"/>
  <c r="AE1896" i="15"/>
  <c r="AD1896" i="15"/>
  <c r="AC1896" i="15"/>
  <c r="AB1896" i="15"/>
  <c r="AA1896" i="15"/>
  <c r="Z1896" i="15"/>
  <c r="Y1896" i="15"/>
  <c r="X1896" i="15"/>
  <c r="W1896" i="15"/>
  <c r="AE1895" i="15"/>
  <c r="AD1895" i="15"/>
  <c r="AC1895" i="15"/>
  <c r="AB1895" i="15"/>
  <c r="AA1895" i="15"/>
  <c r="Z1895" i="15"/>
  <c r="Y1895" i="15"/>
  <c r="X1895" i="15"/>
  <c r="W1895" i="15"/>
  <c r="AE1894" i="15"/>
  <c r="AD1894" i="15"/>
  <c r="AC1894" i="15"/>
  <c r="AB1894" i="15"/>
  <c r="AA1894" i="15"/>
  <c r="Z1894" i="15"/>
  <c r="Y1894" i="15"/>
  <c r="X1894" i="15"/>
  <c r="W1894" i="15"/>
  <c r="AE1893" i="15"/>
  <c r="AD1893" i="15"/>
  <c r="AC1893" i="15"/>
  <c r="AB1893" i="15"/>
  <c r="AA1893" i="15"/>
  <c r="Z1893" i="15"/>
  <c r="Y1893" i="15"/>
  <c r="X1893" i="15"/>
  <c r="W1893" i="15"/>
  <c r="AE1892" i="15"/>
  <c r="AD1892" i="15"/>
  <c r="AC1892" i="15"/>
  <c r="AB1892" i="15"/>
  <c r="AA1892" i="15"/>
  <c r="Z1892" i="15"/>
  <c r="Y1892" i="15"/>
  <c r="X1892" i="15"/>
  <c r="W1892" i="15"/>
  <c r="AE1891" i="15"/>
  <c r="AD1891" i="15"/>
  <c r="AC1891" i="15"/>
  <c r="AB1891" i="15"/>
  <c r="AA1891" i="15"/>
  <c r="Z1891" i="15"/>
  <c r="Y1891" i="15"/>
  <c r="X1891" i="15"/>
  <c r="W1891" i="15"/>
  <c r="AE1890" i="15"/>
  <c r="AD1890" i="15"/>
  <c r="AC1890" i="15"/>
  <c r="AB1890" i="15"/>
  <c r="AA1890" i="15"/>
  <c r="Z1890" i="15"/>
  <c r="Y1890" i="15"/>
  <c r="X1890" i="15"/>
  <c r="W1890" i="15"/>
  <c r="AE1889" i="15"/>
  <c r="AD1889" i="15"/>
  <c r="AC1889" i="15"/>
  <c r="AB1889" i="15"/>
  <c r="AA1889" i="15"/>
  <c r="Z1889" i="15"/>
  <c r="Y1889" i="15"/>
  <c r="X1889" i="15"/>
  <c r="W1889" i="15"/>
  <c r="AE1888" i="15"/>
  <c r="AD1888" i="15"/>
  <c r="AC1888" i="15"/>
  <c r="AB1888" i="15"/>
  <c r="AA1888" i="15"/>
  <c r="Z1888" i="15"/>
  <c r="Y1888" i="15"/>
  <c r="X1888" i="15"/>
  <c r="W1888" i="15"/>
  <c r="AE1887" i="15"/>
  <c r="AD1887" i="15"/>
  <c r="AC1887" i="15"/>
  <c r="AB1887" i="15"/>
  <c r="AA1887" i="15"/>
  <c r="Z1887" i="15"/>
  <c r="Y1887" i="15"/>
  <c r="X1887" i="15"/>
  <c r="W1887" i="15"/>
  <c r="AE1886" i="15"/>
  <c r="AD1886" i="15"/>
  <c r="AC1886" i="15"/>
  <c r="AB1886" i="15"/>
  <c r="AA1886" i="15"/>
  <c r="Z1886" i="15"/>
  <c r="Y1886" i="15"/>
  <c r="X1886" i="15"/>
  <c r="W1886" i="15"/>
  <c r="AE1885" i="15"/>
  <c r="AD1885" i="15"/>
  <c r="AC1885" i="15"/>
  <c r="AB1885" i="15"/>
  <c r="AA1885" i="15"/>
  <c r="Z1885" i="15"/>
  <c r="Y1885" i="15"/>
  <c r="X1885" i="15"/>
  <c r="W1885" i="15"/>
  <c r="AE1884" i="15"/>
  <c r="AD1884" i="15"/>
  <c r="AC1884" i="15"/>
  <c r="AB1884" i="15"/>
  <c r="AA1884" i="15"/>
  <c r="Z1884" i="15"/>
  <c r="Y1884" i="15"/>
  <c r="X1884" i="15"/>
  <c r="W1884" i="15"/>
  <c r="AE1883" i="15"/>
  <c r="AD1883" i="15"/>
  <c r="AC1883" i="15"/>
  <c r="AB1883" i="15"/>
  <c r="AA1883" i="15"/>
  <c r="Z1883" i="15"/>
  <c r="Y1883" i="15"/>
  <c r="X1883" i="15"/>
  <c r="W1883" i="15"/>
  <c r="AE1882" i="15"/>
  <c r="AD1882" i="15"/>
  <c r="AC1882" i="15"/>
  <c r="AB1882" i="15"/>
  <c r="AA1882" i="15"/>
  <c r="Z1882" i="15"/>
  <c r="Y1882" i="15"/>
  <c r="X1882" i="15"/>
  <c r="W1882" i="15"/>
  <c r="AE1881" i="15"/>
  <c r="AD1881" i="15"/>
  <c r="AC1881" i="15"/>
  <c r="AB1881" i="15"/>
  <c r="AA1881" i="15"/>
  <c r="Z1881" i="15"/>
  <c r="Y1881" i="15"/>
  <c r="X1881" i="15"/>
  <c r="W1881" i="15"/>
  <c r="AE1880" i="15"/>
  <c r="AD1880" i="15"/>
  <c r="AC1880" i="15"/>
  <c r="AB1880" i="15"/>
  <c r="AA1880" i="15"/>
  <c r="Z1880" i="15"/>
  <c r="Y1880" i="15"/>
  <c r="X1880" i="15"/>
  <c r="W1880" i="15"/>
  <c r="AE1879" i="15"/>
  <c r="AD1879" i="15"/>
  <c r="AC1879" i="15"/>
  <c r="AB1879" i="15"/>
  <c r="AA1879" i="15"/>
  <c r="Z1879" i="15"/>
  <c r="Y1879" i="15"/>
  <c r="X1879" i="15"/>
  <c r="W1879" i="15"/>
  <c r="AE1878" i="15"/>
  <c r="AD1878" i="15"/>
  <c r="AC1878" i="15"/>
  <c r="AB1878" i="15"/>
  <c r="AA1878" i="15"/>
  <c r="Z1878" i="15"/>
  <c r="Y1878" i="15"/>
  <c r="X1878" i="15"/>
  <c r="W1878" i="15"/>
  <c r="AE1877" i="15"/>
  <c r="AD1877" i="15"/>
  <c r="AC1877" i="15"/>
  <c r="AB1877" i="15"/>
  <c r="AA1877" i="15"/>
  <c r="Z1877" i="15"/>
  <c r="Y1877" i="15"/>
  <c r="X1877" i="15"/>
  <c r="W1877" i="15"/>
  <c r="AE1876" i="15"/>
  <c r="AD1876" i="15"/>
  <c r="AC1876" i="15"/>
  <c r="AB1876" i="15"/>
  <c r="AA1876" i="15"/>
  <c r="Z1876" i="15"/>
  <c r="Y1876" i="15"/>
  <c r="X1876" i="15"/>
  <c r="W1876" i="15"/>
  <c r="AE1875" i="15"/>
  <c r="AD1875" i="15"/>
  <c r="AC1875" i="15"/>
  <c r="AB1875" i="15"/>
  <c r="AA1875" i="15"/>
  <c r="Z1875" i="15"/>
  <c r="Y1875" i="15"/>
  <c r="X1875" i="15"/>
  <c r="W1875" i="15"/>
  <c r="AE1874" i="15"/>
  <c r="AD1874" i="15"/>
  <c r="AC1874" i="15"/>
  <c r="AB1874" i="15"/>
  <c r="AA1874" i="15"/>
  <c r="Z1874" i="15"/>
  <c r="Y1874" i="15"/>
  <c r="X1874" i="15"/>
  <c r="W1874" i="15"/>
  <c r="AE1873" i="15"/>
  <c r="AD1873" i="15"/>
  <c r="AC1873" i="15"/>
  <c r="AB1873" i="15"/>
  <c r="AA1873" i="15"/>
  <c r="Z1873" i="15"/>
  <c r="Y1873" i="15"/>
  <c r="X1873" i="15"/>
  <c r="W1873" i="15"/>
  <c r="AE1872" i="15"/>
  <c r="AD1872" i="15"/>
  <c r="AC1872" i="15"/>
  <c r="AB1872" i="15"/>
  <c r="AA1872" i="15"/>
  <c r="Z1872" i="15"/>
  <c r="Y1872" i="15"/>
  <c r="X1872" i="15"/>
  <c r="W1872" i="15"/>
  <c r="AE1871" i="15"/>
  <c r="AD1871" i="15"/>
  <c r="AC1871" i="15"/>
  <c r="AB1871" i="15"/>
  <c r="AA1871" i="15"/>
  <c r="Z1871" i="15"/>
  <c r="Y1871" i="15"/>
  <c r="X1871" i="15"/>
  <c r="W1871" i="15"/>
  <c r="AE1870" i="15"/>
  <c r="AD1870" i="15"/>
  <c r="AC1870" i="15"/>
  <c r="AB1870" i="15"/>
  <c r="AA1870" i="15"/>
  <c r="Z1870" i="15"/>
  <c r="Y1870" i="15"/>
  <c r="X1870" i="15"/>
  <c r="W1870" i="15"/>
  <c r="AE1869" i="15"/>
  <c r="AD1869" i="15"/>
  <c r="AC1869" i="15"/>
  <c r="AB1869" i="15"/>
  <c r="AA1869" i="15"/>
  <c r="Z1869" i="15"/>
  <c r="Y1869" i="15"/>
  <c r="X1869" i="15"/>
  <c r="W1869" i="15"/>
  <c r="AE1868" i="15"/>
  <c r="AD1868" i="15"/>
  <c r="AC1868" i="15"/>
  <c r="AB1868" i="15"/>
  <c r="AA1868" i="15"/>
  <c r="Z1868" i="15"/>
  <c r="Y1868" i="15"/>
  <c r="X1868" i="15"/>
  <c r="W1868" i="15"/>
  <c r="AE1867" i="15"/>
  <c r="AD1867" i="15"/>
  <c r="AC1867" i="15"/>
  <c r="AB1867" i="15"/>
  <c r="AA1867" i="15"/>
  <c r="Z1867" i="15"/>
  <c r="Y1867" i="15"/>
  <c r="X1867" i="15"/>
  <c r="W1867" i="15"/>
  <c r="AE1866" i="15"/>
  <c r="AD1866" i="15"/>
  <c r="AC1866" i="15"/>
  <c r="AB1866" i="15"/>
  <c r="AA1866" i="15"/>
  <c r="Z1866" i="15"/>
  <c r="Y1866" i="15"/>
  <c r="X1866" i="15"/>
  <c r="W1866" i="15"/>
  <c r="AE1865" i="15"/>
  <c r="AD1865" i="15"/>
  <c r="AC1865" i="15"/>
  <c r="AB1865" i="15"/>
  <c r="AA1865" i="15"/>
  <c r="Z1865" i="15"/>
  <c r="Y1865" i="15"/>
  <c r="X1865" i="15"/>
  <c r="W1865" i="15"/>
  <c r="AE1864" i="15"/>
  <c r="AD1864" i="15"/>
  <c r="AC1864" i="15"/>
  <c r="AB1864" i="15"/>
  <c r="AA1864" i="15"/>
  <c r="Z1864" i="15"/>
  <c r="Y1864" i="15"/>
  <c r="X1864" i="15"/>
  <c r="W1864" i="15"/>
  <c r="AE1863" i="15"/>
  <c r="AD1863" i="15"/>
  <c r="AC1863" i="15"/>
  <c r="AB1863" i="15"/>
  <c r="AA1863" i="15"/>
  <c r="Z1863" i="15"/>
  <c r="Y1863" i="15"/>
  <c r="X1863" i="15"/>
  <c r="W1863" i="15"/>
  <c r="AE1862" i="15"/>
  <c r="AD1862" i="15"/>
  <c r="AC1862" i="15"/>
  <c r="AB1862" i="15"/>
  <c r="AA1862" i="15"/>
  <c r="Z1862" i="15"/>
  <c r="Y1862" i="15"/>
  <c r="X1862" i="15"/>
  <c r="W1862" i="15"/>
  <c r="AE1861" i="15"/>
  <c r="AD1861" i="15"/>
  <c r="AC1861" i="15"/>
  <c r="AB1861" i="15"/>
  <c r="AA1861" i="15"/>
  <c r="Z1861" i="15"/>
  <c r="Y1861" i="15"/>
  <c r="X1861" i="15"/>
  <c r="W1861" i="15"/>
  <c r="AE1860" i="15"/>
  <c r="AD1860" i="15"/>
  <c r="AC1860" i="15"/>
  <c r="AB1860" i="15"/>
  <c r="AA1860" i="15"/>
  <c r="Z1860" i="15"/>
  <c r="Y1860" i="15"/>
  <c r="X1860" i="15"/>
  <c r="W1860" i="15"/>
  <c r="AE1859" i="15"/>
  <c r="AD1859" i="15"/>
  <c r="AC1859" i="15"/>
  <c r="AB1859" i="15"/>
  <c r="AA1859" i="15"/>
  <c r="Z1859" i="15"/>
  <c r="Y1859" i="15"/>
  <c r="X1859" i="15"/>
  <c r="W1859" i="15"/>
  <c r="AE1858" i="15"/>
  <c r="AD1858" i="15"/>
  <c r="AC1858" i="15"/>
  <c r="AB1858" i="15"/>
  <c r="AA1858" i="15"/>
  <c r="Z1858" i="15"/>
  <c r="Y1858" i="15"/>
  <c r="X1858" i="15"/>
  <c r="W1858" i="15"/>
  <c r="AE1857" i="15"/>
  <c r="AD1857" i="15"/>
  <c r="AC1857" i="15"/>
  <c r="AB1857" i="15"/>
  <c r="AA1857" i="15"/>
  <c r="Z1857" i="15"/>
  <c r="Y1857" i="15"/>
  <c r="X1857" i="15"/>
  <c r="W1857" i="15"/>
  <c r="AE1856" i="15"/>
  <c r="AD1856" i="15"/>
  <c r="AC1856" i="15"/>
  <c r="AB1856" i="15"/>
  <c r="AA1856" i="15"/>
  <c r="Z1856" i="15"/>
  <c r="Y1856" i="15"/>
  <c r="X1856" i="15"/>
  <c r="W1856" i="15"/>
  <c r="AE1855" i="15"/>
  <c r="AD1855" i="15"/>
  <c r="AC1855" i="15"/>
  <c r="AB1855" i="15"/>
  <c r="AA1855" i="15"/>
  <c r="Z1855" i="15"/>
  <c r="Y1855" i="15"/>
  <c r="X1855" i="15"/>
  <c r="W1855" i="15"/>
  <c r="AE1854" i="15"/>
  <c r="AD1854" i="15"/>
  <c r="AC1854" i="15"/>
  <c r="AB1854" i="15"/>
  <c r="AA1854" i="15"/>
  <c r="Z1854" i="15"/>
  <c r="Y1854" i="15"/>
  <c r="X1854" i="15"/>
  <c r="W1854" i="15"/>
  <c r="AE1853" i="15"/>
  <c r="AD1853" i="15"/>
  <c r="AC1853" i="15"/>
  <c r="AB1853" i="15"/>
  <c r="AA1853" i="15"/>
  <c r="Z1853" i="15"/>
  <c r="Y1853" i="15"/>
  <c r="X1853" i="15"/>
  <c r="W1853" i="15"/>
  <c r="AE1852" i="15"/>
  <c r="AD1852" i="15"/>
  <c r="AC1852" i="15"/>
  <c r="AB1852" i="15"/>
  <c r="AA1852" i="15"/>
  <c r="Z1852" i="15"/>
  <c r="Y1852" i="15"/>
  <c r="X1852" i="15"/>
  <c r="W1852" i="15"/>
  <c r="AE1851" i="15"/>
  <c r="AD1851" i="15"/>
  <c r="AC1851" i="15"/>
  <c r="AB1851" i="15"/>
  <c r="AA1851" i="15"/>
  <c r="Z1851" i="15"/>
  <c r="Y1851" i="15"/>
  <c r="X1851" i="15"/>
  <c r="W1851" i="15"/>
  <c r="AE1850" i="15"/>
  <c r="AD1850" i="15"/>
  <c r="AC1850" i="15"/>
  <c r="AB1850" i="15"/>
  <c r="AA1850" i="15"/>
  <c r="Z1850" i="15"/>
  <c r="Y1850" i="15"/>
  <c r="X1850" i="15"/>
  <c r="W1850" i="15"/>
  <c r="AE1849" i="15"/>
  <c r="AD1849" i="15"/>
  <c r="AC1849" i="15"/>
  <c r="AB1849" i="15"/>
  <c r="AA1849" i="15"/>
  <c r="Z1849" i="15"/>
  <c r="Y1849" i="15"/>
  <c r="X1849" i="15"/>
  <c r="W1849" i="15"/>
  <c r="AE1848" i="15"/>
  <c r="AD1848" i="15"/>
  <c r="AC1848" i="15"/>
  <c r="AB1848" i="15"/>
  <c r="AA1848" i="15"/>
  <c r="Z1848" i="15"/>
  <c r="Y1848" i="15"/>
  <c r="X1848" i="15"/>
  <c r="W1848" i="15"/>
  <c r="AE1847" i="15"/>
  <c r="AD1847" i="15"/>
  <c r="AC1847" i="15"/>
  <c r="AB1847" i="15"/>
  <c r="AA1847" i="15"/>
  <c r="Z1847" i="15"/>
  <c r="Y1847" i="15"/>
  <c r="X1847" i="15"/>
  <c r="W1847" i="15"/>
  <c r="AE1846" i="15"/>
  <c r="AD1846" i="15"/>
  <c r="AC1846" i="15"/>
  <c r="AB1846" i="15"/>
  <c r="AA1846" i="15"/>
  <c r="Z1846" i="15"/>
  <c r="Y1846" i="15"/>
  <c r="X1846" i="15"/>
  <c r="W1846" i="15"/>
  <c r="AE1845" i="15"/>
  <c r="AD1845" i="15"/>
  <c r="AC1845" i="15"/>
  <c r="AB1845" i="15"/>
  <c r="AA1845" i="15"/>
  <c r="Z1845" i="15"/>
  <c r="Y1845" i="15"/>
  <c r="X1845" i="15"/>
  <c r="W1845" i="15"/>
  <c r="AE1844" i="15"/>
  <c r="AD1844" i="15"/>
  <c r="AC1844" i="15"/>
  <c r="AB1844" i="15"/>
  <c r="AA1844" i="15"/>
  <c r="Z1844" i="15"/>
  <c r="Y1844" i="15"/>
  <c r="X1844" i="15"/>
  <c r="W1844" i="15"/>
  <c r="AE1843" i="15"/>
  <c r="AD1843" i="15"/>
  <c r="AC1843" i="15"/>
  <c r="AB1843" i="15"/>
  <c r="AA1843" i="15"/>
  <c r="Z1843" i="15"/>
  <c r="Y1843" i="15"/>
  <c r="X1843" i="15"/>
  <c r="W1843" i="15"/>
  <c r="AE1842" i="15"/>
  <c r="AD1842" i="15"/>
  <c r="AC1842" i="15"/>
  <c r="AB1842" i="15"/>
  <c r="AA1842" i="15"/>
  <c r="Z1842" i="15"/>
  <c r="Y1842" i="15"/>
  <c r="X1842" i="15"/>
  <c r="W1842" i="15"/>
  <c r="AE1841" i="15"/>
  <c r="AD1841" i="15"/>
  <c r="AC1841" i="15"/>
  <c r="AB1841" i="15"/>
  <c r="AA1841" i="15"/>
  <c r="Z1841" i="15"/>
  <c r="Y1841" i="15"/>
  <c r="X1841" i="15"/>
  <c r="W1841" i="15"/>
  <c r="AE1840" i="15"/>
  <c r="AD1840" i="15"/>
  <c r="AC1840" i="15"/>
  <c r="AB1840" i="15"/>
  <c r="AA1840" i="15"/>
  <c r="Z1840" i="15"/>
  <c r="Y1840" i="15"/>
  <c r="X1840" i="15"/>
  <c r="W1840" i="15"/>
  <c r="AE1839" i="15"/>
  <c r="AD1839" i="15"/>
  <c r="AC1839" i="15"/>
  <c r="AB1839" i="15"/>
  <c r="AA1839" i="15"/>
  <c r="Z1839" i="15"/>
  <c r="Y1839" i="15"/>
  <c r="X1839" i="15"/>
  <c r="W1839" i="15"/>
  <c r="AE1838" i="15"/>
  <c r="AD1838" i="15"/>
  <c r="AC1838" i="15"/>
  <c r="AB1838" i="15"/>
  <c r="AA1838" i="15"/>
  <c r="Z1838" i="15"/>
  <c r="Y1838" i="15"/>
  <c r="X1838" i="15"/>
  <c r="W1838" i="15"/>
  <c r="AE1837" i="15"/>
  <c r="AD1837" i="15"/>
  <c r="AC1837" i="15"/>
  <c r="AB1837" i="15"/>
  <c r="AA1837" i="15"/>
  <c r="Z1837" i="15"/>
  <c r="Y1837" i="15"/>
  <c r="X1837" i="15"/>
  <c r="W1837" i="15"/>
  <c r="AE1836" i="15"/>
  <c r="AD1836" i="15"/>
  <c r="AC1836" i="15"/>
  <c r="AB1836" i="15"/>
  <c r="AA1836" i="15"/>
  <c r="Z1836" i="15"/>
  <c r="Y1836" i="15"/>
  <c r="X1836" i="15"/>
  <c r="W1836" i="15"/>
  <c r="AE1835" i="15"/>
  <c r="AD1835" i="15"/>
  <c r="AC1835" i="15"/>
  <c r="AB1835" i="15"/>
  <c r="AA1835" i="15"/>
  <c r="Z1835" i="15"/>
  <c r="Y1835" i="15"/>
  <c r="X1835" i="15"/>
  <c r="W1835" i="15"/>
  <c r="AE1834" i="15"/>
  <c r="AD1834" i="15"/>
  <c r="AC1834" i="15"/>
  <c r="AB1834" i="15"/>
  <c r="AA1834" i="15"/>
  <c r="Z1834" i="15"/>
  <c r="Y1834" i="15"/>
  <c r="X1834" i="15"/>
  <c r="W1834" i="15"/>
  <c r="AE1833" i="15"/>
  <c r="AD1833" i="15"/>
  <c r="AC1833" i="15"/>
  <c r="AB1833" i="15"/>
  <c r="AA1833" i="15"/>
  <c r="Z1833" i="15"/>
  <c r="Y1833" i="15"/>
  <c r="X1833" i="15"/>
  <c r="W1833" i="15"/>
  <c r="AE1832" i="15"/>
  <c r="AD1832" i="15"/>
  <c r="AC1832" i="15"/>
  <c r="AB1832" i="15"/>
  <c r="AA1832" i="15"/>
  <c r="Z1832" i="15"/>
  <c r="Y1832" i="15"/>
  <c r="X1832" i="15"/>
  <c r="W1832" i="15"/>
  <c r="AE1831" i="15"/>
  <c r="AD1831" i="15"/>
  <c r="AC1831" i="15"/>
  <c r="AB1831" i="15"/>
  <c r="AA1831" i="15"/>
  <c r="Z1831" i="15"/>
  <c r="Y1831" i="15"/>
  <c r="X1831" i="15"/>
  <c r="W1831" i="15"/>
  <c r="AE1830" i="15"/>
  <c r="AD1830" i="15"/>
  <c r="AC1830" i="15"/>
  <c r="AB1830" i="15"/>
  <c r="AA1830" i="15"/>
  <c r="Z1830" i="15"/>
  <c r="Y1830" i="15"/>
  <c r="X1830" i="15"/>
  <c r="W1830" i="15"/>
  <c r="AE1829" i="15"/>
  <c r="AD1829" i="15"/>
  <c r="AC1829" i="15"/>
  <c r="AB1829" i="15"/>
  <c r="AA1829" i="15"/>
  <c r="Z1829" i="15"/>
  <c r="Y1829" i="15"/>
  <c r="X1829" i="15"/>
  <c r="W1829" i="15"/>
  <c r="AE1828" i="15"/>
  <c r="AD1828" i="15"/>
  <c r="AC1828" i="15"/>
  <c r="AB1828" i="15"/>
  <c r="AA1828" i="15"/>
  <c r="Z1828" i="15"/>
  <c r="Y1828" i="15"/>
  <c r="X1828" i="15"/>
  <c r="W1828" i="15"/>
  <c r="AE1827" i="15"/>
  <c r="AD1827" i="15"/>
  <c r="AC1827" i="15"/>
  <c r="AB1827" i="15"/>
  <c r="AA1827" i="15"/>
  <c r="Z1827" i="15"/>
  <c r="Y1827" i="15"/>
  <c r="X1827" i="15"/>
  <c r="W1827" i="15"/>
  <c r="AE1826" i="15"/>
  <c r="AD1826" i="15"/>
  <c r="AC1826" i="15"/>
  <c r="AB1826" i="15"/>
  <c r="AA1826" i="15"/>
  <c r="Z1826" i="15"/>
  <c r="Y1826" i="15"/>
  <c r="X1826" i="15"/>
  <c r="W1826" i="15"/>
  <c r="AE1825" i="15"/>
  <c r="AD1825" i="15"/>
  <c r="AC1825" i="15"/>
  <c r="AB1825" i="15"/>
  <c r="AA1825" i="15"/>
  <c r="Z1825" i="15"/>
  <c r="Y1825" i="15"/>
  <c r="X1825" i="15"/>
  <c r="W1825" i="15"/>
  <c r="AE1824" i="15"/>
  <c r="AD1824" i="15"/>
  <c r="AC1824" i="15"/>
  <c r="AB1824" i="15"/>
  <c r="AA1824" i="15"/>
  <c r="Z1824" i="15"/>
  <c r="Y1824" i="15"/>
  <c r="X1824" i="15"/>
  <c r="W1824" i="15"/>
  <c r="AE1823" i="15"/>
  <c r="AD1823" i="15"/>
  <c r="AC1823" i="15"/>
  <c r="AB1823" i="15"/>
  <c r="AA1823" i="15"/>
  <c r="Z1823" i="15"/>
  <c r="Y1823" i="15"/>
  <c r="X1823" i="15"/>
  <c r="W1823" i="15"/>
  <c r="AE1822" i="15"/>
  <c r="AD1822" i="15"/>
  <c r="AC1822" i="15"/>
  <c r="AB1822" i="15"/>
  <c r="AA1822" i="15"/>
  <c r="Z1822" i="15"/>
  <c r="Y1822" i="15"/>
  <c r="X1822" i="15"/>
  <c r="W1822" i="15"/>
  <c r="AE1821" i="15"/>
  <c r="AD1821" i="15"/>
  <c r="AC1821" i="15"/>
  <c r="AB1821" i="15"/>
  <c r="AA1821" i="15"/>
  <c r="Z1821" i="15"/>
  <c r="Y1821" i="15"/>
  <c r="X1821" i="15"/>
  <c r="W1821" i="15"/>
  <c r="AE1820" i="15"/>
  <c r="AD1820" i="15"/>
  <c r="AC1820" i="15"/>
  <c r="AB1820" i="15"/>
  <c r="AA1820" i="15"/>
  <c r="Z1820" i="15"/>
  <c r="Y1820" i="15"/>
  <c r="X1820" i="15"/>
  <c r="W1820" i="15"/>
  <c r="AE1819" i="15"/>
  <c r="AD1819" i="15"/>
  <c r="AC1819" i="15"/>
  <c r="AB1819" i="15"/>
  <c r="AA1819" i="15"/>
  <c r="Z1819" i="15"/>
  <c r="Y1819" i="15"/>
  <c r="X1819" i="15"/>
  <c r="W1819" i="15"/>
  <c r="AE1818" i="15"/>
  <c r="AD1818" i="15"/>
  <c r="AC1818" i="15"/>
  <c r="AB1818" i="15"/>
  <c r="AA1818" i="15"/>
  <c r="Z1818" i="15"/>
  <c r="Y1818" i="15"/>
  <c r="X1818" i="15"/>
  <c r="W1818" i="15"/>
  <c r="AE1817" i="15"/>
  <c r="AD1817" i="15"/>
  <c r="AC1817" i="15"/>
  <c r="AB1817" i="15"/>
  <c r="AA1817" i="15"/>
  <c r="Z1817" i="15"/>
  <c r="Y1817" i="15"/>
  <c r="X1817" i="15"/>
  <c r="W1817" i="15"/>
  <c r="AE1816" i="15"/>
  <c r="AD1816" i="15"/>
  <c r="AC1816" i="15"/>
  <c r="AB1816" i="15"/>
  <c r="AA1816" i="15"/>
  <c r="Z1816" i="15"/>
  <c r="Y1816" i="15"/>
  <c r="X1816" i="15"/>
  <c r="W1816" i="15"/>
  <c r="AE1815" i="15"/>
  <c r="AD1815" i="15"/>
  <c r="AC1815" i="15"/>
  <c r="AB1815" i="15"/>
  <c r="AA1815" i="15"/>
  <c r="Z1815" i="15"/>
  <c r="Y1815" i="15"/>
  <c r="X1815" i="15"/>
  <c r="W1815" i="15"/>
  <c r="AE1814" i="15"/>
  <c r="AD1814" i="15"/>
  <c r="AC1814" i="15"/>
  <c r="AB1814" i="15"/>
  <c r="AA1814" i="15"/>
  <c r="Z1814" i="15"/>
  <c r="Y1814" i="15"/>
  <c r="X1814" i="15"/>
  <c r="W1814" i="15"/>
  <c r="AE1813" i="15"/>
  <c r="AD1813" i="15"/>
  <c r="AC1813" i="15"/>
  <c r="AB1813" i="15"/>
  <c r="AA1813" i="15"/>
  <c r="Z1813" i="15"/>
  <c r="Y1813" i="15"/>
  <c r="X1813" i="15"/>
  <c r="W1813" i="15"/>
  <c r="AE1812" i="15"/>
  <c r="AD1812" i="15"/>
  <c r="AC1812" i="15"/>
  <c r="AB1812" i="15"/>
  <c r="AA1812" i="15"/>
  <c r="Z1812" i="15"/>
  <c r="Y1812" i="15"/>
  <c r="X1812" i="15"/>
  <c r="W1812" i="15"/>
  <c r="AE1811" i="15"/>
  <c r="AD1811" i="15"/>
  <c r="AC1811" i="15"/>
  <c r="AB1811" i="15"/>
  <c r="AA1811" i="15"/>
  <c r="Z1811" i="15"/>
  <c r="Y1811" i="15"/>
  <c r="X1811" i="15"/>
  <c r="W1811" i="15"/>
  <c r="AE1810" i="15"/>
  <c r="AD1810" i="15"/>
  <c r="AC1810" i="15"/>
  <c r="AB1810" i="15"/>
  <c r="AA1810" i="15"/>
  <c r="Z1810" i="15"/>
  <c r="Y1810" i="15"/>
  <c r="X1810" i="15"/>
  <c r="W1810" i="15"/>
  <c r="AE1809" i="15"/>
  <c r="AD1809" i="15"/>
  <c r="AC1809" i="15"/>
  <c r="AB1809" i="15"/>
  <c r="AA1809" i="15"/>
  <c r="Z1809" i="15"/>
  <c r="Y1809" i="15"/>
  <c r="X1809" i="15"/>
  <c r="W1809" i="15"/>
  <c r="AE1808" i="15"/>
  <c r="AD1808" i="15"/>
  <c r="AC1808" i="15"/>
  <c r="AB1808" i="15"/>
  <c r="AA1808" i="15"/>
  <c r="Z1808" i="15"/>
  <c r="Y1808" i="15"/>
  <c r="X1808" i="15"/>
  <c r="W1808" i="15"/>
  <c r="AE1807" i="15"/>
  <c r="AD1807" i="15"/>
  <c r="AC1807" i="15"/>
  <c r="AB1807" i="15"/>
  <c r="AA1807" i="15"/>
  <c r="Z1807" i="15"/>
  <c r="Y1807" i="15"/>
  <c r="X1807" i="15"/>
  <c r="W1807" i="15"/>
  <c r="AE1806" i="15"/>
  <c r="AD1806" i="15"/>
  <c r="AC1806" i="15"/>
  <c r="AB1806" i="15"/>
  <c r="AA1806" i="15"/>
  <c r="Z1806" i="15"/>
  <c r="Y1806" i="15"/>
  <c r="X1806" i="15"/>
  <c r="W1806" i="15"/>
  <c r="AE1805" i="15"/>
  <c r="AD1805" i="15"/>
  <c r="AC1805" i="15"/>
  <c r="AB1805" i="15"/>
  <c r="AA1805" i="15"/>
  <c r="Z1805" i="15"/>
  <c r="Y1805" i="15"/>
  <c r="X1805" i="15"/>
  <c r="W1805" i="15"/>
  <c r="AE1804" i="15"/>
  <c r="AD1804" i="15"/>
  <c r="AC1804" i="15"/>
  <c r="AB1804" i="15"/>
  <c r="AA1804" i="15"/>
  <c r="Z1804" i="15"/>
  <c r="Y1804" i="15"/>
  <c r="X1804" i="15"/>
  <c r="W1804" i="15"/>
  <c r="AE1803" i="15"/>
  <c r="AD1803" i="15"/>
  <c r="AC1803" i="15"/>
  <c r="AB1803" i="15"/>
  <c r="AA1803" i="15"/>
  <c r="Z1803" i="15"/>
  <c r="Y1803" i="15"/>
  <c r="X1803" i="15"/>
  <c r="W1803" i="15"/>
  <c r="AE1802" i="15"/>
  <c r="AD1802" i="15"/>
  <c r="AC1802" i="15"/>
  <c r="AB1802" i="15"/>
  <c r="AA1802" i="15"/>
  <c r="Z1802" i="15"/>
  <c r="Y1802" i="15"/>
  <c r="X1802" i="15"/>
  <c r="W1802" i="15"/>
  <c r="AE1801" i="15"/>
  <c r="AD1801" i="15"/>
  <c r="AC1801" i="15"/>
  <c r="AB1801" i="15"/>
  <c r="AA1801" i="15"/>
  <c r="Z1801" i="15"/>
  <c r="Y1801" i="15"/>
  <c r="X1801" i="15"/>
  <c r="W1801" i="15"/>
  <c r="AE1800" i="15"/>
  <c r="AD1800" i="15"/>
  <c r="AC1800" i="15"/>
  <c r="AB1800" i="15"/>
  <c r="AA1800" i="15"/>
  <c r="Z1800" i="15"/>
  <c r="Y1800" i="15"/>
  <c r="X1800" i="15"/>
  <c r="W1800" i="15"/>
  <c r="AE1799" i="15"/>
  <c r="AD1799" i="15"/>
  <c r="AC1799" i="15"/>
  <c r="AB1799" i="15"/>
  <c r="AA1799" i="15"/>
  <c r="Z1799" i="15"/>
  <c r="Y1799" i="15"/>
  <c r="X1799" i="15"/>
  <c r="W1799" i="15"/>
  <c r="AE1798" i="15"/>
  <c r="AD1798" i="15"/>
  <c r="AC1798" i="15"/>
  <c r="AB1798" i="15"/>
  <c r="AA1798" i="15"/>
  <c r="Z1798" i="15"/>
  <c r="Y1798" i="15"/>
  <c r="X1798" i="15"/>
  <c r="W1798" i="15"/>
  <c r="AE1797" i="15"/>
  <c r="AD1797" i="15"/>
  <c r="AC1797" i="15"/>
  <c r="AB1797" i="15"/>
  <c r="AA1797" i="15"/>
  <c r="Z1797" i="15"/>
  <c r="Y1797" i="15"/>
  <c r="X1797" i="15"/>
  <c r="W1797" i="15"/>
  <c r="AE1796" i="15"/>
  <c r="AD1796" i="15"/>
  <c r="AC1796" i="15"/>
  <c r="AB1796" i="15"/>
  <c r="AA1796" i="15"/>
  <c r="Z1796" i="15"/>
  <c r="Y1796" i="15"/>
  <c r="X1796" i="15"/>
  <c r="W1796" i="15"/>
  <c r="AE1795" i="15"/>
  <c r="AD1795" i="15"/>
  <c r="AC1795" i="15"/>
  <c r="AB1795" i="15"/>
  <c r="AA1795" i="15"/>
  <c r="Z1795" i="15"/>
  <c r="Y1795" i="15"/>
  <c r="X1795" i="15"/>
  <c r="W1795" i="15"/>
  <c r="AE1794" i="15"/>
  <c r="AD1794" i="15"/>
  <c r="AC1794" i="15"/>
  <c r="AB1794" i="15"/>
  <c r="AA1794" i="15"/>
  <c r="Z1794" i="15"/>
  <c r="Y1794" i="15"/>
  <c r="X1794" i="15"/>
  <c r="W1794" i="15"/>
  <c r="AE1793" i="15"/>
  <c r="AD1793" i="15"/>
  <c r="AC1793" i="15"/>
  <c r="AB1793" i="15"/>
  <c r="AA1793" i="15"/>
  <c r="Z1793" i="15"/>
  <c r="Y1793" i="15"/>
  <c r="X1793" i="15"/>
  <c r="W1793" i="15"/>
  <c r="AE1792" i="15"/>
  <c r="AD1792" i="15"/>
  <c r="AC1792" i="15"/>
  <c r="AB1792" i="15"/>
  <c r="AA1792" i="15"/>
  <c r="Z1792" i="15"/>
  <c r="Y1792" i="15"/>
  <c r="X1792" i="15"/>
  <c r="W1792" i="15"/>
  <c r="AE1791" i="15"/>
  <c r="AD1791" i="15"/>
  <c r="AC1791" i="15"/>
  <c r="AB1791" i="15"/>
  <c r="AA1791" i="15"/>
  <c r="Z1791" i="15"/>
  <c r="Y1791" i="15"/>
  <c r="X1791" i="15"/>
  <c r="W1791" i="15"/>
  <c r="AE1790" i="15"/>
  <c r="AD1790" i="15"/>
  <c r="AC1790" i="15"/>
  <c r="AB1790" i="15"/>
  <c r="AA1790" i="15"/>
  <c r="Z1790" i="15"/>
  <c r="Y1790" i="15"/>
  <c r="X1790" i="15"/>
  <c r="W1790" i="15"/>
  <c r="AE1789" i="15"/>
  <c r="AD1789" i="15"/>
  <c r="AC1789" i="15"/>
  <c r="AB1789" i="15"/>
  <c r="AA1789" i="15"/>
  <c r="Z1789" i="15"/>
  <c r="Y1789" i="15"/>
  <c r="X1789" i="15"/>
  <c r="W1789" i="15"/>
  <c r="AE1788" i="15"/>
  <c r="AD1788" i="15"/>
  <c r="AC1788" i="15"/>
  <c r="AB1788" i="15"/>
  <c r="AA1788" i="15"/>
  <c r="Z1788" i="15"/>
  <c r="Y1788" i="15"/>
  <c r="X1788" i="15"/>
  <c r="W1788" i="15"/>
  <c r="AE1787" i="15"/>
  <c r="AD1787" i="15"/>
  <c r="AC1787" i="15"/>
  <c r="AB1787" i="15"/>
  <c r="AA1787" i="15"/>
  <c r="Z1787" i="15"/>
  <c r="Y1787" i="15"/>
  <c r="X1787" i="15"/>
  <c r="W1787" i="15"/>
  <c r="AE1786" i="15"/>
  <c r="AD1786" i="15"/>
  <c r="AC1786" i="15"/>
  <c r="AB1786" i="15"/>
  <c r="AA1786" i="15"/>
  <c r="Z1786" i="15"/>
  <c r="Y1786" i="15"/>
  <c r="X1786" i="15"/>
  <c r="W1786" i="15"/>
  <c r="AE1785" i="15"/>
  <c r="AD1785" i="15"/>
  <c r="AC1785" i="15"/>
  <c r="AB1785" i="15"/>
  <c r="AA1785" i="15"/>
  <c r="Z1785" i="15"/>
  <c r="Y1785" i="15"/>
  <c r="X1785" i="15"/>
  <c r="W1785" i="15"/>
  <c r="AE1784" i="15"/>
  <c r="AD1784" i="15"/>
  <c r="AC1784" i="15"/>
  <c r="AB1784" i="15"/>
  <c r="AA1784" i="15"/>
  <c r="Z1784" i="15"/>
  <c r="Y1784" i="15"/>
  <c r="X1784" i="15"/>
  <c r="W1784" i="15"/>
  <c r="AE1783" i="15"/>
  <c r="AD1783" i="15"/>
  <c r="AC1783" i="15"/>
  <c r="AB1783" i="15"/>
  <c r="AA1783" i="15"/>
  <c r="Z1783" i="15"/>
  <c r="Y1783" i="15"/>
  <c r="X1783" i="15"/>
  <c r="W1783" i="15"/>
  <c r="AE1782" i="15"/>
  <c r="AD1782" i="15"/>
  <c r="AC1782" i="15"/>
  <c r="AB1782" i="15"/>
  <c r="AA1782" i="15"/>
  <c r="Z1782" i="15"/>
  <c r="Y1782" i="15"/>
  <c r="X1782" i="15"/>
  <c r="W1782" i="15"/>
  <c r="AE1781" i="15"/>
  <c r="AD1781" i="15"/>
  <c r="AC1781" i="15"/>
  <c r="AB1781" i="15"/>
  <c r="AA1781" i="15"/>
  <c r="Z1781" i="15"/>
  <c r="Y1781" i="15"/>
  <c r="X1781" i="15"/>
  <c r="W1781" i="15"/>
  <c r="AE1780" i="15"/>
  <c r="AD1780" i="15"/>
  <c r="AC1780" i="15"/>
  <c r="AB1780" i="15"/>
  <c r="AA1780" i="15"/>
  <c r="Z1780" i="15"/>
  <c r="Y1780" i="15"/>
  <c r="X1780" i="15"/>
  <c r="W1780" i="15"/>
  <c r="AE1779" i="15"/>
  <c r="AD1779" i="15"/>
  <c r="AC1779" i="15"/>
  <c r="AB1779" i="15"/>
  <c r="AA1779" i="15"/>
  <c r="Z1779" i="15"/>
  <c r="Y1779" i="15"/>
  <c r="X1779" i="15"/>
  <c r="W1779" i="15"/>
  <c r="AE1778" i="15"/>
  <c r="AD1778" i="15"/>
  <c r="AC1778" i="15"/>
  <c r="AB1778" i="15"/>
  <c r="AA1778" i="15"/>
  <c r="Z1778" i="15"/>
  <c r="Y1778" i="15"/>
  <c r="X1778" i="15"/>
  <c r="W1778" i="15"/>
  <c r="AE1777" i="15"/>
  <c r="AD1777" i="15"/>
  <c r="AC1777" i="15"/>
  <c r="AB1777" i="15"/>
  <c r="AA1777" i="15"/>
  <c r="Z1777" i="15"/>
  <c r="Y1777" i="15"/>
  <c r="X1777" i="15"/>
  <c r="W1777" i="15"/>
  <c r="AE1776" i="15"/>
  <c r="AD1776" i="15"/>
  <c r="AC1776" i="15"/>
  <c r="AB1776" i="15"/>
  <c r="AA1776" i="15"/>
  <c r="Z1776" i="15"/>
  <c r="Y1776" i="15"/>
  <c r="X1776" i="15"/>
  <c r="W1776" i="15"/>
  <c r="AE1775" i="15"/>
  <c r="AD1775" i="15"/>
  <c r="AC1775" i="15"/>
  <c r="AB1775" i="15"/>
  <c r="AA1775" i="15"/>
  <c r="Z1775" i="15"/>
  <c r="Y1775" i="15"/>
  <c r="X1775" i="15"/>
  <c r="W1775" i="15"/>
  <c r="AE1774" i="15"/>
  <c r="AD1774" i="15"/>
  <c r="AC1774" i="15"/>
  <c r="AB1774" i="15"/>
  <c r="AA1774" i="15"/>
  <c r="Z1774" i="15"/>
  <c r="Y1774" i="15"/>
  <c r="X1774" i="15"/>
  <c r="W1774" i="15"/>
  <c r="AE1773" i="15"/>
  <c r="AD1773" i="15"/>
  <c r="AC1773" i="15"/>
  <c r="AB1773" i="15"/>
  <c r="AA1773" i="15"/>
  <c r="Z1773" i="15"/>
  <c r="Y1773" i="15"/>
  <c r="X1773" i="15"/>
  <c r="W1773" i="15"/>
  <c r="AE1772" i="15"/>
  <c r="AD1772" i="15"/>
  <c r="AC1772" i="15"/>
  <c r="AB1772" i="15"/>
  <c r="AA1772" i="15"/>
  <c r="Z1772" i="15"/>
  <c r="Y1772" i="15"/>
  <c r="X1772" i="15"/>
  <c r="W1772" i="15"/>
  <c r="AE1771" i="15"/>
  <c r="AD1771" i="15"/>
  <c r="AC1771" i="15"/>
  <c r="AB1771" i="15"/>
  <c r="AA1771" i="15"/>
  <c r="Z1771" i="15"/>
  <c r="Y1771" i="15"/>
  <c r="X1771" i="15"/>
  <c r="W1771" i="15"/>
  <c r="AE1770" i="15"/>
  <c r="AD1770" i="15"/>
  <c r="AC1770" i="15"/>
  <c r="AB1770" i="15"/>
  <c r="AA1770" i="15"/>
  <c r="Z1770" i="15"/>
  <c r="Y1770" i="15"/>
  <c r="X1770" i="15"/>
  <c r="W1770" i="15"/>
  <c r="AE1769" i="15"/>
  <c r="AD1769" i="15"/>
  <c r="AC1769" i="15"/>
  <c r="AB1769" i="15"/>
  <c r="AA1769" i="15"/>
  <c r="Z1769" i="15"/>
  <c r="Y1769" i="15"/>
  <c r="X1769" i="15"/>
  <c r="W1769" i="15"/>
  <c r="AE1768" i="15"/>
  <c r="AD1768" i="15"/>
  <c r="AC1768" i="15"/>
  <c r="AB1768" i="15"/>
  <c r="AA1768" i="15"/>
  <c r="Z1768" i="15"/>
  <c r="Y1768" i="15"/>
  <c r="X1768" i="15"/>
  <c r="W1768" i="15"/>
  <c r="AE1767" i="15"/>
  <c r="AD1767" i="15"/>
  <c r="AC1767" i="15"/>
  <c r="AB1767" i="15"/>
  <c r="AA1767" i="15"/>
  <c r="Z1767" i="15"/>
  <c r="Y1767" i="15"/>
  <c r="X1767" i="15"/>
  <c r="W1767" i="15"/>
  <c r="AE1766" i="15"/>
  <c r="AD1766" i="15"/>
  <c r="AC1766" i="15"/>
  <c r="AB1766" i="15"/>
  <c r="AA1766" i="15"/>
  <c r="Z1766" i="15"/>
  <c r="Y1766" i="15"/>
  <c r="X1766" i="15"/>
  <c r="W1766" i="15"/>
  <c r="AE1765" i="15"/>
  <c r="AD1765" i="15"/>
  <c r="AC1765" i="15"/>
  <c r="AB1765" i="15"/>
  <c r="AA1765" i="15"/>
  <c r="Z1765" i="15"/>
  <c r="Y1765" i="15"/>
  <c r="X1765" i="15"/>
  <c r="W1765" i="15"/>
  <c r="AE1764" i="15"/>
  <c r="AD1764" i="15"/>
  <c r="AC1764" i="15"/>
  <c r="AB1764" i="15"/>
  <c r="AA1764" i="15"/>
  <c r="Z1764" i="15"/>
  <c r="Y1764" i="15"/>
  <c r="X1764" i="15"/>
  <c r="W1764" i="15"/>
  <c r="AE1763" i="15"/>
  <c r="AD1763" i="15"/>
  <c r="AC1763" i="15"/>
  <c r="AB1763" i="15"/>
  <c r="AA1763" i="15"/>
  <c r="Z1763" i="15"/>
  <c r="Y1763" i="15"/>
  <c r="X1763" i="15"/>
  <c r="W1763" i="15"/>
  <c r="AE1762" i="15"/>
  <c r="AD1762" i="15"/>
  <c r="AC1762" i="15"/>
  <c r="AB1762" i="15"/>
  <c r="AA1762" i="15"/>
  <c r="Z1762" i="15"/>
  <c r="Y1762" i="15"/>
  <c r="X1762" i="15"/>
  <c r="W1762" i="15"/>
  <c r="AE1761" i="15"/>
  <c r="AD1761" i="15"/>
  <c r="AC1761" i="15"/>
  <c r="AB1761" i="15"/>
  <c r="AA1761" i="15"/>
  <c r="Z1761" i="15"/>
  <c r="Y1761" i="15"/>
  <c r="X1761" i="15"/>
  <c r="W1761" i="15"/>
  <c r="AE1760" i="15"/>
  <c r="AD1760" i="15"/>
  <c r="AC1760" i="15"/>
  <c r="AB1760" i="15"/>
  <c r="AA1760" i="15"/>
  <c r="Z1760" i="15"/>
  <c r="Y1760" i="15"/>
  <c r="X1760" i="15"/>
  <c r="W1760" i="15"/>
  <c r="AE1759" i="15"/>
  <c r="AD1759" i="15"/>
  <c r="AC1759" i="15"/>
  <c r="AB1759" i="15"/>
  <c r="AA1759" i="15"/>
  <c r="Z1759" i="15"/>
  <c r="Y1759" i="15"/>
  <c r="X1759" i="15"/>
  <c r="W1759" i="15"/>
  <c r="AE1758" i="15"/>
  <c r="AD1758" i="15"/>
  <c r="AC1758" i="15"/>
  <c r="AB1758" i="15"/>
  <c r="AA1758" i="15"/>
  <c r="Z1758" i="15"/>
  <c r="Y1758" i="15"/>
  <c r="X1758" i="15"/>
  <c r="W1758" i="15"/>
  <c r="AE1757" i="15"/>
  <c r="AD1757" i="15"/>
  <c r="AC1757" i="15"/>
  <c r="AB1757" i="15"/>
  <c r="AA1757" i="15"/>
  <c r="Z1757" i="15"/>
  <c r="Y1757" i="15"/>
  <c r="X1757" i="15"/>
  <c r="W1757" i="15"/>
  <c r="AE1756" i="15"/>
  <c r="AD1756" i="15"/>
  <c r="AC1756" i="15"/>
  <c r="AB1756" i="15"/>
  <c r="AA1756" i="15"/>
  <c r="Z1756" i="15"/>
  <c r="Y1756" i="15"/>
  <c r="X1756" i="15"/>
  <c r="W1756" i="15"/>
  <c r="AE1755" i="15"/>
  <c r="AD1755" i="15"/>
  <c r="AC1755" i="15"/>
  <c r="AB1755" i="15"/>
  <c r="AA1755" i="15"/>
  <c r="Z1755" i="15"/>
  <c r="Y1755" i="15"/>
  <c r="X1755" i="15"/>
  <c r="W1755" i="15"/>
  <c r="AE1754" i="15"/>
  <c r="AD1754" i="15"/>
  <c r="AC1754" i="15"/>
  <c r="AB1754" i="15"/>
  <c r="AA1754" i="15"/>
  <c r="Z1754" i="15"/>
  <c r="Y1754" i="15"/>
  <c r="X1754" i="15"/>
  <c r="W1754" i="15"/>
  <c r="AE1753" i="15"/>
  <c r="AD1753" i="15"/>
  <c r="AC1753" i="15"/>
  <c r="AB1753" i="15"/>
  <c r="AA1753" i="15"/>
  <c r="Z1753" i="15"/>
  <c r="Y1753" i="15"/>
  <c r="X1753" i="15"/>
  <c r="W1753" i="15"/>
  <c r="AE1752" i="15"/>
  <c r="AD1752" i="15"/>
  <c r="AC1752" i="15"/>
  <c r="AB1752" i="15"/>
  <c r="AA1752" i="15"/>
  <c r="Z1752" i="15"/>
  <c r="Y1752" i="15"/>
  <c r="X1752" i="15"/>
  <c r="W1752" i="15"/>
  <c r="AE1751" i="15"/>
  <c r="AD1751" i="15"/>
  <c r="AC1751" i="15"/>
  <c r="AB1751" i="15"/>
  <c r="AA1751" i="15"/>
  <c r="Z1751" i="15"/>
  <c r="Y1751" i="15"/>
  <c r="X1751" i="15"/>
  <c r="W1751" i="15"/>
  <c r="AE1750" i="15"/>
  <c r="AD1750" i="15"/>
  <c r="AC1750" i="15"/>
  <c r="AB1750" i="15"/>
  <c r="AA1750" i="15"/>
  <c r="Z1750" i="15"/>
  <c r="Y1750" i="15"/>
  <c r="X1750" i="15"/>
  <c r="W1750" i="15"/>
  <c r="AE1749" i="15"/>
  <c r="AD1749" i="15"/>
  <c r="AC1749" i="15"/>
  <c r="AB1749" i="15"/>
  <c r="AA1749" i="15"/>
  <c r="Z1749" i="15"/>
  <c r="Y1749" i="15"/>
  <c r="X1749" i="15"/>
  <c r="W1749" i="15"/>
  <c r="AE1748" i="15"/>
  <c r="AD1748" i="15"/>
  <c r="AC1748" i="15"/>
  <c r="AB1748" i="15"/>
  <c r="AA1748" i="15"/>
  <c r="Z1748" i="15"/>
  <c r="Y1748" i="15"/>
  <c r="X1748" i="15"/>
  <c r="W1748" i="15"/>
  <c r="AE1747" i="15"/>
  <c r="AD1747" i="15"/>
  <c r="AC1747" i="15"/>
  <c r="AB1747" i="15"/>
  <c r="AA1747" i="15"/>
  <c r="Z1747" i="15"/>
  <c r="Y1747" i="15"/>
  <c r="X1747" i="15"/>
  <c r="W1747" i="15"/>
  <c r="AE1746" i="15"/>
  <c r="AD1746" i="15"/>
  <c r="AC1746" i="15"/>
  <c r="AB1746" i="15"/>
  <c r="AA1746" i="15"/>
  <c r="Z1746" i="15"/>
  <c r="Y1746" i="15"/>
  <c r="X1746" i="15"/>
  <c r="W1746" i="15"/>
  <c r="AE1745" i="15"/>
  <c r="AD1745" i="15"/>
  <c r="AC1745" i="15"/>
  <c r="AB1745" i="15"/>
  <c r="AA1745" i="15"/>
  <c r="Z1745" i="15"/>
  <c r="Y1745" i="15"/>
  <c r="X1745" i="15"/>
  <c r="W1745" i="15"/>
  <c r="AE1744" i="15"/>
  <c r="AD1744" i="15"/>
  <c r="AC1744" i="15"/>
  <c r="AB1744" i="15"/>
  <c r="AA1744" i="15"/>
  <c r="Z1744" i="15"/>
  <c r="Y1744" i="15"/>
  <c r="X1744" i="15"/>
  <c r="W1744" i="15"/>
  <c r="AE1743" i="15"/>
  <c r="AD1743" i="15"/>
  <c r="AC1743" i="15"/>
  <c r="AB1743" i="15"/>
  <c r="AA1743" i="15"/>
  <c r="Z1743" i="15"/>
  <c r="Y1743" i="15"/>
  <c r="X1743" i="15"/>
  <c r="W1743" i="15"/>
  <c r="AE1742" i="15"/>
  <c r="AD1742" i="15"/>
  <c r="AC1742" i="15"/>
  <c r="AB1742" i="15"/>
  <c r="AA1742" i="15"/>
  <c r="Z1742" i="15"/>
  <c r="Y1742" i="15"/>
  <c r="X1742" i="15"/>
  <c r="W1742" i="15"/>
  <c r="AE1741" i="15"/>
  <c r="AD1741" i="15"/>
  <c r="AC1741" i="15"/>
  <c r="AB1741" i="15"/>
  <c r="AA1741" i="15"/>
  <c r="Z1741" i="15"/>
  <c r="Y1741" i="15"/>
  <c r="X1741" i="15"/>
  <c r="W1741" i="15"/>
  <c r="AE1740" i="15"/>
  <c r="AD1740" i="15"/>
  <c r="AC1740" i="15"/>
  <c r="AB1740" i="15"/>
  <c r="AA1740" i="15"/>
  <c r="Z1740" i="15"/>
  <c r="Y1740" i="15"/>
  <c r="X1740" i="15"/>
  <c r="W1740" i="15"/>
  <c r="AE1739" i="15"/>
  <c r="AD1739" i="15"/>
  <c r="AC1739" i="15"/>
  <c r="AB1739" i="15"/>
  <c r="AA1739" i="15"/>
  <c r="Z1739" i="15"/>
  <c r="Y1739" i="15"/>
  <c r="X1739" i="15"/>
  <c r="W1739" i="15"/>
  <c r="AE1738" i="15"/>
  <c r="AD1738" i="15"/>
  <c r="AC1738" i="15"/>
  <c r="AB1738" i="15"/>
  <c r="AA1738" i="15"/>
  <c r="Z1738" i="15"/>
  <c r="Y1738" i="15"/>
  <c r="X1738" i="15"/>
  <c r="W1738" i="15"/>
  <c r="AE1737" i="15"/>
  <c r="AD1737" i="15"/>
  <c r="AC1737" i="15"/>
  <c r="AB1737" i="15"/>
  <c r="AA1737" i="15"/>
  <c r="Z1737" i="15"/>
  <c r="Y1737" i="15"/>
  <c r="X1737" i="15"/>
  <c r="W1737" i="15"/>
  <c r="AE1736" i="15"/>
  <c r="AD1736" i="15"/>
  <c r="AC1736" i="15"/>
  <c r="AB1736" i="15"/>
  <c r="AA1736" i="15"/>
  <c r="Z1736" i="15"/>
  <c r="Y1736" i="15"/>
  <c r="X1736" i="15"/>
  <c r="W1736" i="15"/>
  <c r="AE1735" i="15"/>
  <c r="AD1735" i="15"/>
  <c r="AC1735" i="15"/>
  <c r="AB1735" i="15"/>
  <c r="AA1735" i="15"/>
  <c r="Z1735" i="15"/>
  <c r="Y1735" i="15"/>
  <c r="X1735" i="15"/>
  <c r="W1735" i="15"/>
  <c r="AE1734" i="15"/>
  <c r="AD1734" i="15"/>
  <c r="AC1734" i="15"/>
  <c r="AB1734" i="15"/>
  <c r="AA1734" i="15"/>
  <c r="Z1734" i="15"/>
  <c r="Y1734" i="15"/>
  <c r="X1734" i="15"/>
  <c r="W1734" i="15"/>
  <c r="AE1733" i="15"/>
  <c r="AD1733" i="15"/>
  <c r="AC1733" i="15"/>
  <c r="AB1733" i="15"/>
  <c r="AA1733" i="15"/>
  <c r="Z1733" i="15"/>
  <c r="Y1733" i="15"/>
  <c r="X1733" i="15"/>
  <c r="W1733" i="15"/>
  <c r="AE1732" i="15"/>
  <c r="AD1732" i="15"/>
  <c r="AC1732" i="15"/>
  <c r="AB1732" i="15"/>
  <c r="AA1732" i="15"/>
  <c r="Z1732" i="15"/>
  <c r="Y1732" i="15"/>
  <c r="X1732" i="15"/>
  <c r="W1732" i="15"/>
  <c r="AE1731" i="15"/>
  <c r="AD1731" i="15"/>
  <c r="AC1731" i="15"/>
  <c r="AB1731" i="15"/>
  <c r="AA1731" i="15"/>
  <c r="Z1731" i="15"/>
  <c r="Y1731" i="15"/>
  <c r="X1731" i="15"/>
  <c r="W1731" i="15"/>
  <c r="AE1730" i="15"/>
  <c r="AD1730" i="15"/>
  <c r="AC1730" i="15"/>
  <c r="AB1730" i="15"/>
  <c r="AA1730" i="15"/>
  <c r="Z1730" i="15"/>
  <c r="Y1730" i="15"/>
  <c r="X1730" i="15"/>
  <c r="W1730" i="15"/>
  <c r="AE1729" i="15"/>
  <c r="AD1729" i="15"/>
  <c r="AC1729" i="15"/>
  <c r="AB1729" i="15"/>
  <c r="AA1729" i="15"/>
  <c r="Z1729" i="15"/>
  <c r="Y1729" i="15"/>
  <c r="X1729" i="15"/>
  <c r="W1729" i="15"/>
  <c r="AE1728" i="15"/>
  <c r="AD1728" i="15"/>
  <c r="AC1728" i="15"/>
  <c r="AB1728" i="15"/>
  <c r="AA1728" i="15"/>
  <c r="Z1728" i="15"/>
  <c r="Y1728" i="15"/>
  <c r="X1728" i="15"/>
  <c r="W1728" i="15"/>
  <c r="AE1727" i="15"/>
  <c r="AD1727" i="15"/>
  <c r="AC1727" i="15"/>
  <c r="AB1727" i="15"/>
  <c r="AA1727" i="15"/>
  <c r="Z1727" i="15"/>
  <c r="Y1727" i="15"/>
  <c r="X1727" i="15"/>
  <c r="W1727" i="15"/>
  <c r="AE1726" i="15"/>
  <c r="AD1726" i="15"/>
  <c r="AC1726" i="15"/>
  <c r="AB1726" i="15"/>
  <c r="AA1726" i="15"/>
  <c r="Z1726" i="15"/>
  <c r="Y1726" i="15"/>
  <c r="X1726" i="15"/>
  <c r="W1726" i="15"/>
  <c r="AE1725" i="15"/>
  <c r="AD1725" i="15"/>
  <c r="AC1725" i="15"/>
  <c r="AB1725" i="15"/>
  <c r="AA1725" i="15"/>
  <c r="Z1725" i="15"/>
  <c r="Y1725" i="15"/>
  <c r="X1725" i="15"/>
  <c r="W1725" i="15"/>
  <c r="AE1724" i="15"/>
  <c r="AD1724" i="15"/>
  <c r="AC1724" i="15"/>
  <c r="AB1724" i="15"/>
  <c r="AA1724" i="15"/>
  <c r="Z1724" i="15"/>
  <c r="Y1724" i="15"/>
  <c r="X1724" i="15"/>
  <c r="W1724" i="15"/>
  <c r="AE1723" i="15"/>
  <c r="AD1723" i="15"/>
  <c r="AC1723" i="15"/>
  <c r="AB1723" i="15"/>
  <c r="AA1723" i="15"/>
  <c r="Z1723" i="15"/>
  <c r="Y1723" i="15"/>
  <c r="X1723" i="15"/>
  <c r="W1723" i="15"/>
  <c r="AE1722" i="15"/>
  <c r="AD1722" i="15"/>
  <c r="AC1722" i="15"/>
  <c r="AB1722" i="15"/>
  <c r="AA1722" i="15"/>
  <c r="Z1722" i="15"/>
  <c r="Y1722" i="15"/>
  <c r="X1722" i="15"/>
  <c r="W1722" i="15"/>
  <c r="AE1721" i="15"/>
  <c r="AD1721" i="15"/>
  <c r="AC1721" i="15"/>
  <c r="AB1721" i="15"/>
  <c r="AA1721" i="15"/>
  <c r="Z1721" i="15"/>
  <c r="Y1721" i="15"/>
  <c r="X1721" i="15"/>
  <c r="W1721" i="15"/>
  <c r="AE1720" i="15"/>
  <c r="AD1720" i="15"/>
  <c r="AC1720" i="15"/>
  <c r="AB1720" i="15"/>
  <c r="AA1720" i="15"/>
  <c r="Z1720" i="15"/>
  <c r="Y1720" i="15"/>
  <c r="X1720" i="15"/>
  <c r="W1720" i="15"/>
  <c r="AE1719" i="15"/>
  <c r="AD1719" i="15"/>
  <c r="AC1719" i="15"/>
  <c r="AB1719" i="15"/>
  <c r="AA1719" i="15"/>
  <c r="Z1719" i="15"/>
  <c r="Y1719" i="15"/>
  <c r="X1719" i="15"/>
  <c r="W1719" i="15"/>
  <c r="AE1718" i="15"/>
  <c r="AD1718" i="15"/>
  <c r="AC1718" i="15"/>
  <c r="AB1718" i="15"/>
  <c r="AA1718" i="15"/>
  <c r="Z1718" i="15"/>
  <c r="Y1718" i="15"/>
  <c r="X1718" i="15"/>
  <c r="W1718" i="15"/>
  <c r="AE1717" i="15"/>
  <c r="AD1717" i="15"/>
  <c r="AC1717" i="15"/>
  <c r="AB1717" i="15"/>
  <c r="AA1717" i="15"/>
  <c r="Z1717" i="15"/>
  <c r="Y1717" i="15"/>
  <c r="X1717" i="15"/>
  <c r="W1717" i="15"/>
  <c r="AE1716" i="15"/>
  <c r="AD1716" i="15"/>
  <c r="AC1716" i="15"/>
  <c r="AB1716" i="15"/>
  <c r="AA1716" i="15"/>
  <c r="Z1716" i="15"/>
  <c r="Y1716" i="15"/>
  <c r="X1716" i="15"/>
  <c r="W1716" i="15"/>
  <c r="AE1715" i="15"/>
  <c r="AD1715" i="15"/>
  <c r="AC1715" i="15"/>
  <c r="AB1715" i="15"/>
  <c r="AA1715" i="15"/>
  <c r="Z1715" i="15"/>
  <c r="Y1715" i="15"/>
  <c r="X1715" i="15"/>
  <c r="W1715" i="15"/>
  <c r="AE1714" i="15"/>
  <c r="AD1714" i="15"/>
  <c r="AC1714" i="15"/>
  <c r="AB1714" i="15"/>
  <c r="AA1714" i="15"/>
  <c r="Z1714" i="15"/>
  <c r="Y1714" i="15"/>
  <c r="X1714" i="15"/>
  <c r="W1714" i="15"/>
  <c r="AE1713" i="15"/>
  <c r="AD1713" i="15"/>
  <c r="AC1713" i="15"/>
  <c r="AB1713" i="15"/>
  <c r="AA1713" i="15"/>
  <c r="Z1713" i="15"/>
  <c r="Y1713" i="15"/>
  <c r="X1713" i="15"/>
  <c r="W1713" i="15"/>
  <c r="AE1712" i="15"/>
  <c r="AD1712" i="15"/>
  <c r="AC1712" i="15"/>
  <c r="AB1712" i="15"/>
  <c r="AA1712" i="15"/>
  <c r="Z1712" i="15"/>
  <c r="Y1712" i="15"/>
  <c r="X1712" i="15"/>
  <c r="W1712" i="15"/>
  <c r="AE1711" i="15"/>
  <c r="AD1711" i="15"/>
  <c r="AC1711" i="15"/>
  <c r="AB1711" i="15"/>
  <c r="AA1711" i="15"/>
  <c r="Z1711" i="15"/>
  <c r="Y1711" i="15"/>
  <c r="X1711" i="15"/>
  <c r="W1711" i="15"/>
  <c r="AE1710" i="15"/>
  <c r="AD1710" i="15"/>
  <c r="AC1710" i="15"/>
  <c r="AB1710" i="15"/>
  <c r="AA1710" i="15"/>
  <c r="Z1710" i="15"/>
  <c r="Y1710" i="15"/>
  <c r="X1710" i="15"/>
  <c r="W1710" i="15"/>
  <c r="AE1709" i="15"/>
  <c r="AD1709" i="15"/>
  <c r="AC1709" i="15"/>
  <c r="AB1709" i="15"/>
  <c r="AA1709" i="15"/>
  <c r="Z1709" i="15"/>
  <c r="Y1709" i="15"/>
  <c r="X1709" i="15"/>
  <c r="W1709" i="15"/>
  <c r="AE1708" i="15"/>
  <c r="AD1708" i="15"/>
  <c r="AC1708" i="15"/>
  <c r="AB1708" i="15"/>
  <c r="AA1708" i="15"/>
  <c r="Z1708" i="15"/>
  <c r="Y1708" i="15"/>
  <c r="X1708" i="15"/>
  <c r="W1708" i="15"/>
  <c r="AE1707" i="15"/>
  <c r="AD1707" i="15"/>
  <c r="AC1707" i="15"/>
  <c r="AB1707" i="15"/>
  <c r="AA1707" i="15"/>
  <c r="Z1707" i="15"/>
  <c r="Y1707" i="15"/>
  <c r="X1707" i="15"/>
  <c r="W1707" i="15"/>
  <c r="AE1706" i="15"/>
  <c r="AD1706" i="15"/>
  <c r="AC1706" i="15"/>
  <c r="AB1706" i="15"/>
  <c r="AA1706" i="15"/>
  <c r="Z1706" i="15"/>
  <c r="Y1706" i="15"/>
  <c r="X1706" i="15"/>
  <c r="W1706" i="15"/>
  <c r="AE1705" i="15"/>
  <c r="AD1705" i="15"/>
  <c r="AC1705" i="15"/>
  <c r="AB1705" i="15"/>
  <c r="AA1705" i="15"/>
  <c r="Z1705" i="15"/>
  <c r="Y1705" i="15"/>
  <c r="X1705" i="15"/>
  <c r="W1705" i="15"/>
  <c r="AE1704" i="15"/>
  <c r="AD1704" i="15"/>
  <c r="AC1704" i="15"/>
  <c r="AB1704" i="15"/>
  <c r="AA1704" i="15"/>
  <c r="Z1704" i="15"/>
  <c r="Y1704" i="15"/>
  <c r="X1704" i="15"/>
  <c r="W1704" i="15"/>
  <c r="AE1703" i="15"/>
  <c r="AD1703" i="15"/>
  <c r="AC1703" i="15"/>
  <c r="AB1703" i="15"/>
  <c r="AA1703" i="15"/>
  <c r="Z1703" i="15"/>
  <c r="Y1703" i="15"/>
  <c r="X1703" i="15"/>
  <c r="W1703" i="15"/>
  <c r="AE1702" i="15"/>
  <c r="AD1702" i="15"/>
  <c r="AC1702" i="15"/>
  <c r="AB1702" i="15"/>
  <c r="AA1702" i="15"/>
  <c r="Z1702" i="15"/>
  <c r="Y1702" i="15"/>
  <c r="X1702" i="15"/>
  <c r="W1702" i="15"/>
  <c r="AE1701" i="15"/>
  <c r="AD1701" i="15"/>
  <c r="AC1701" i="15"/>
  <c r="AB1701" i="15"/>
  <c r="AA1701" i="15"/>
  <c r="Z1701" i="15"/>
  <c r="Y1701" i="15"/>
  <c r="X1701" i="15"/>
  <c r="W1701" i="15"/>
  <c r="AE1700" i="15"/>
  <c r="AD1700" i="15"/>
  <c r="AC1700" i="15"/>
  <c r="AB1700" i="15"/>
  <c r="AA1700" i="15"/>
  <c r="Z1700" i="15"/>
  <c r="Y1700" i="15"/>
  <c r="X1700" i="15"/>
  <c r="W1700" i="15"/>
  <c r="AE1699" i="15"/>
  <c r="AD1699" i="15"/>
  <c r="AC1699" i="15"/>
  <c r="AB1699" i="15"/>
  <c r="AA1699" i="15"/>
  <c r="Z1699" i="15"/>
  <c r="Y1699" i="15"/>
  <c r="X1699" i="15"/>
  <c r="W1699" i="15"/>
  <c r="AE1698" i="15"/>
  <c r="AD1698" i="15"/>
  <c r="AC1698" i="15"/>
  <c r="AB1698" i="15"/>
  <c r="AA1698" i="15"/>
  <c r="Z1698" i="15"/>
  <c r="Y1698" i="15"/>
  <c r="X1698" i="15"/>
  <c r="W1698" i="15"/>
  <c r="AE1697" i="15"/>
  <c r="AD1697" i="15"/>
  <c r="AC1697" i="15"/>
  <c r="AB1697" i="15"/>
  <c r="AA1697" i="15"/>
  <c r="Z1697" i="15"/>
  <c r="Y1697" i="15"/>
  <c r="X1697" i="15"/>
  <c r="W1697" i="15"/>
  <c r="AE1696" i="15"/>
  <c r="AD1696" i="15"/>
  <c r="AC1696" i="15"/>
  <c r="AB1696" i="15"/>
  <c r="AA1696" i="15"/>
  <c r="Z1696" i="15"/>
  <c r="Y1696" i="15"/>
  <c r="X1696" i="15"/>
  <c r="W1696" i="15"/>
  <c r="AE1695" i="15"/>
  <c r="AD1695" i="15"/>
  <c r="AC1695" i="15"/>
  <c r="AB1695" i="15"/>
  <c r="AA1695" i="15"/>
  <c r="Z1695" i="15"/>
  <c r="Y1695" i="15"/>
  <c r="X1695" i="15"/>
  <c r="W1695" i="15"/>
  <c r="AE1694" i="15"/>
  <c r="AD1694" i="15"/>
  <c r="AC1694" i="15"/>
  <c r="AB1694" i="15"/>
  <c r="AA1694" i="15"/>
  <c r="Z1694" i="15"/>
  <c r="Y1694" i="15"/>
  <c r="X1694" i="15"/>
  <c r="W1694" i="15"/>
  <c r="AE1693" i="15"/>
  <c r="AD1693" i="15"/>
  <c r="AC1693" i="15"/>
  <c r="AB1693" i="15"/>
  <c r="AA1693" i="15"/>
  <c r="Z1693" i="15"/>
  <c r="Y1693" i="15"/>
  <c r="X1693" i="15"/>
  <c r="W1693" i="15"/>
  <c r="AE1692" i="15"/>
  <c r="AD1692" i="15"/>
  <c r="AC1692" i="15"/>
  <c r="AB1692" i="15"/>
  <c r="AA1692" i="15"/>
  <c r="Z1692" i="15"/>
  <c r="Y1692" i="15"/>
  <c r="X1692" i="15"/>
  <c r="W1692" i="15"/>
  <c r="AE1691" i="15"/>
  <c r="AD1691" i="15"/>
  <c r="AC1691" i="15"/>
  <c r="AB1691" i="15"/>
  <c r="AA1691" i="15"/>
  <c r="Z1691" i="15"/>
  <c r="Y1691" i="15"/>
  <c r="X1691" i="15"/>
  <c r="W1691" i="15"/>
  <c r="AE1690" i="15"/>
  <c r="AD1690" i="15"/>
  <c r="AC1690" i="15"/>
  <c r="AB1690" i="15"/>
  <c r="AA1690" i="15"/>
  <c r="Z1690" i="15"/>
  <c r="Y1690" i="15"/>
  <c r="X1690" i="15"/>
  <c r="W1690" i="15"/>
  <c r="AE1689" i="15"/>
  <c r="AD1689" i="15"/>
  <c r="AC1689" i="15"/>
  <c r="AB1689" i="15"/>
  <c r="AA1689" i="15"/>
  <c r="Z1689" i="15"/>
  <c r="Y1689" i="15"/>
  <c r="X1689" i="15"/>
  <c r="W1689" i="15"/>
  <c r="AE1688" i="15"/>
  <c r="AD1688" i="15"/>
  <c r="AC1688" i="15"/>
  <c r="AB1688" i="15"/>
  <c r="AA1688" i="15"/>
  <c r="Z1688" i="15"/>
  <c r="Y1688" i="15"/>
  <c r="X1688" i="15"/>
  <c r="W1688" i="15"/>
  <c r="AE1687" i="15"/>
  <c r="AD1687" i="15"/>
  <c r="AC1687" i="15"/>
  <c r="AB1687" i="15"/>
  <c r="AA1687" i="15"/>
  <c r="Z1687" i="15"/>
  <c r="Y1687" i="15"/>
  <c r="X1687" i="15"/>
  <c r="W1687" i="15"/>
  <c r="AE1686" i="15"/>
  <c r="AD1686" i="15"/>
  <c r="AC1686" i="15"/>
  <c r="AB1686" i="15"/>
  <c r="AA1686" i="15"/>
  <c r="Z1686" i="15"/>
  <c r="Y1686" i="15"/>
  <c r="X1686" i="15"/>
  <c r="W1686" i="15"/>
  <c r="AE1685" i="15"/>
  <c r="AD1685" i="15"/>
  <c r="AC1685" i="15"/>
  <c r="AB1685" i="15"/>
  <c r="AA1685" i="15"/>
  <c r="Z1685" i="15"/>
  <c r="Y1685" i="15"/>
  <c r="X1685" i="15"/>
  <c r="W1685" i="15"/>
  <c r="AE1684" i="15"/>
  <c r="AD1684" i="15"/>
  <c r="AC1684" i="15"/>
  <c r="AB1684" i="15"/>
  <c r="AA1684" i="15"/>
  <c r="Z1684" i="15"/>
  <c r="Y1684" i="15"/>
  <c r="X1684" i="15"/>
  <c r="W1684" i="15"/>
  <c r="AE1683" i="15"/>
  <c r="AD1683" i="15"/>
  <c r="AC1683" i="15"/>
  <c r="AB1683" i="15"/>
  <c r="AA1683" i="15"/>
  <c r="Z1683" i="15"/>
  <c r="Y1683" i="15"/>
  <c r="X1683" i="15"/>
  <c r="W1683" i="15"/>
  <c r="AE1682" i="15"/>
  <c r="AD1682" i="15"/>
  <c r="AC1682" i="15"/>
  <c r="AB1682" i="15"/>
  <c r="AA1682" i="15"/>
  <c r="Z1682" i="15"/>
  <c r="Y1682" i="15"/>
  <c r="X1682" i="15"/>
  <c r="W1682" i="15"/>
  <c r="AE1681" i="15"/>
  <c r="AD1681" i="15"/>
  <c r="AC1681" i="15"/>
  <c r="AB1681" i="15"/>
  <c r="AA1681" i="15"/>
  <c r="Z1681" i="15"/>
  <c r="Y1681" i="15"/>
  <c r="X1681" i="15"/>
  <c r="W1681" i="15"/>
  <c r="AE1680" i="15"/>
  <c r="AD1680" i="15"/>
  <c r="AC1680" i="15"/>
  <c r="AB1680" i="15"/>
  <c r="AA1680" i="15"/>
  <c r="Z1680" i="15"/>
  <c r="Y1680" i="15"/>
  <c r="X1680" i="15"/>
  <c r="W1680" i="15"/>
  <c r="AE1679" i="15"/>
  <c r="AD1679" i="15"/>
  <c r="AC1679" i="15"/>
  <c r="AB1679" i="15"/>
  <c r="AA1679" i="15"/>
  <c r="Z1679" i="15"/>
  <c r="Y1679" i="15"/>
  <c r="X1679" i="15"/>
  <c r="W1679" i="15"/>
  <c r="AE1678" i="15"/>
  <c r="AD1678" i="15"/>
  <c r="AC1678" i="15"/>
  <c r="AB1678" i="15"/>
  <c r="AA1678" i="15"/>
  <c r="Z1678" i="15"/>
  <c r="Y1678" i="15"/>
  <c r="X1678" i="15"/>
  <c r="W1678" i="15"/>
  <c r="AE1677" i="15"/>
  <c r="AD1677" i="15"/>
  <c r="AC1677" i="15"/>
  <c r="AB1677" i="15"/>
  <c r="AA1677" i="15"/>
  <c r="Z1677" i="15"/>
  <c r="Y1677" i="15"/>
  <c r="X1677" i="15"/>
  <c r="W1677" i="15"/>
  <c r="AE1676" i="15"/>
  <c r="AD1676" i="15"/>
  <c r="AC1676" i="15"/>
  <c r="AB1676" i="15"/>
  <c r="AA1676" i="15"/>
  <c r="Z1676" i="15"/>
  <c r="Y1676" i="15"/>
  <c r="X1676" i="15"/>
  <c r="W1676" i="15"/>
  <c r="AE1675" i="15"/>
  <c r="AD1675" i="15"/>
  <c r="AC1675" i="15"/>
  <c r="AB1675" i="15"/>
  <c r="AA1675" i="15"/>
  <c r="Z1675" i="15"/>
  <c r="Y1675" i="15"/>
  <c r="X1675" i="15"/>
  <c r="W1675" i="15"/>
  <c r="AE1674" i="15"/>
  <c r="AD1674" i="15"/>
  <c r="AC1674" i="15"/>
  <c r="AB1674" i="15"/>
  <c r="AA1674" i="15"/>
  <c r="Z1674" i="15"/>
  <c r="Y1674" i="15"/>
  <c r="X1674" i="15"/>
  <c r="W1674" i="15"/>
  <c r="AE1673" i="15"/>
  <c r="AD1673" i="15"/>
  <c r="AC1673" i="15"/>
  <c r="AB1673" i="15"/>
  <c r="AA1673" i="15"/>
  <c r="Z1673" i="15"/>
  <c r="Y1673" i="15"/>
  <c r="X1673" i="15"/>
  <c r="W1673" i="15"/>
  <c r="AE1672" i="15"/>
  <c r="AD1672" i="15"/>
  <c r="AC1672" i="15"/>
  <c r="AB1672" i="15"/>
  <c r="AA1672" i="15"/>
  <c r="Z1672" i="15"/>
  <c r="Y1672" i="15"/>
  <c r="X1672" i="15"/>
  <c r="W1672" i="15"/>
  <c r="AE1671" i="15"/>
  <c r="AD1671" i="15"/>
  <c r="AC1671" i="15"/>
  <c r="AB1671" i="15"/>
  <c r="AA1671" i="15"/>
  <c r="Z1671" i="15"/>
  <c r="Y1671" i="15"/>
  <c r="X1671" i="15"/>
  <c r="W1671" i="15"/>
  <c r="AE1670" i="15"/>
  <c r="AD1670" i="15"/>
  <c r="AC1670" i="15"/>
  <c r="AB1670" i="15"/>
  <c r="AA1670" i="15"/>
  <c r="Z1670" i="15"/>
  <c r="Y1670" i="15"/>
  <c r="X1670" i="15"/>
  <c r="W1670" i="15"/>
  <c r="AE1669" i="15"/>
  <c r="AD1669" i="15"/>
  <c r="AC1669" i="15"/>
  <c r="AB1669" i="15"/>
  <c r="AA1669" i="15"/>
  <c r="Z1669" i="15"/>
  <c r="Y1669" i="15"/>
  <c r="X1669" i="15"/>
  <c r="W1669" i="15"/>
  <c r="AE1668" i="15"/>
  <c r="AD1668" i="15"/>
  <c r="AC1668" i="15"/>
  <c r="AB1668" i="15"/>
  <c r="AA1668" i="15"/>
  <c r="Z1668" i="15"/>
  <c r="Y1668" i="15"/>
  <c r="X1668" i="15"/>
  <c r="W1668" i="15"/>
  <c r="AE1667" i="15"/>
  <c r="AD1667" i="15"/>
  <c r="AC1667" i="15"/>
  <c r="AB1667" i="15"/>
  <c r="AA1667" i="15"/>
  <c r="Z1667" i="15"/>
  <c r="Y1667" i="15"/>
  <c r="X1667" i="15"/>
  <c r="W1667" i="15"/>
  <c r="AE1666" i="15"/>
  <c r="AD1666" i="15"/>
  <c r="AC1666" i="15"/>
  <c r="AB1666" i="15"/>
  <c r="AA1666" i="15"/>
  <c r="Z1666" i="15"/>
  <c r="Y1666" i="15"/>
  <c r="X1666" i="15"/>
  <c r="W1666" i="15"/>
  <c r="AE1665" i="15"/>
  <c r="AD1665" i="15"/>
  <c r="AC1665" i="15"/>
  <c r="AB1665" i="15"/>
  <c r="AA1665" i="15"/>
  <c r="Z1665" i="15"/>
  <c r="Y1665" i="15"/>
  <c r="X1665" i="15"/>
  <c r="W1665" i="15"/>
  <c r="AE1664" i="15"/>
  <c r="AD1664" i="15"/>
  <c r="AC1664" i="15"/>
  <c r="AB1664" i="15"/>
  <c r="AA1664" i="15"/>
  <c r="Z1664" i="15"/>
  <c r="Y1664" i="15"/>
  <c r="X1664" i="15"/>
  <c r="W1664" i="15"/>
  <c r="AE1663" i="15"/>
  <c r="AD1663" i="15"/>
  <c r="AC1663" i="15"/>
  <c r="AB1663" i="15"/>
  <c r="AA1663" i="15"/>
  <c r="Z1663" i="15"/>
  <c r="Y1663" i="15"/>
  <c r="X1663" i="15"/>
  <c r="W1663" i="15"/>
  <c r="AE1662" i="15"/>
  <c r="AD1662" i="15"/>
  <c r="AC1662" i="15"/>
  <c r="AB1662" i="15"/>
  <c r="AA1662" i="15"/>
  <c r="Z1662" i="15"/>
  <c r="Y1662" i="15"/>
  <c r="X1662" i="15"/>
  <c r="W1662" i="15"/>
  <c r="AE1661" i="15"/>
  <c r="AD1661" i="15"/>
  <c r="AC1661" i="15"/>
  <c r="AB1661" i="15"/>
  <c r="AA1661" i="15"/>
  <c r="Z1661" i="15"/>
  <c r="Y1661" i="15"/>
  <c r="X1661" i="15"/>
  <c r="W1661" i="15"/>
  <c r="AE1660" i="15"/>
  <c r="AD1660" i="15"/>
  <c r="AC1660" i="15"/>
  <c r="AB1660" i="15"/>
  <c r="AA1660" i="15"/>
  <c r="Z1660" i="15"/>
  <c r="Y1660" i="15"/>
  <c r="X1660" i="15"/>
  <c r="W1660" i="15"/>
  <c r="AE1659" i="15"/>
  <c r="AD1659" i="15"/>
  <c r="AC1659" i="15"/>
  <c r="AB1659" i="15"/>
  <c r="AA1659" i="15"/>
  <c r="Z1659" i="15"/>
  <c r="Y1659" i="15"/>
  <c r="X1659" i="15"/>
  <c r="W1659" i="15"/>
  <c r="AE1658" i="15"/>
  <c r="AD1658" i="15"/>
  <c r="AC1658" i="15"/>
  <c r="AB1658" i="15"/>
  <c r="AA1658" i="15"/>
  <c r="Z1658" i="15"/>
  <c r="Y1658" i="15"/>
  <c r="X1658" i="15"/>
  <c r="W1658" i="15"/>
  <c r="AE1657" i="15"/>
  <c r="AD1657" i="15"/>
  <c r="AC1657" i="15"/>
  <c r="AB1657" i="15"/>
  <c r="AA1657" i="15"/>
  <c r="Z1657" i="15"/>
  <c r="Y1657" i="15"/>
  <c r="X1657" i="15"/>
  <c r="W1657" i="15"/>
  <c r="AE1656" i="15"/>
  <c r="AD1656" i="15"/>
  <c r="AC1656" i="15"/>
  <c r="AB1656" i="15"/>
  <c r="AA1656" i="15"/>
  <c r="Z1656" i="15"/>
  <c r="Y1656" i="15"/>
  <c r="X1656" i="15"/>
  <c r="W1656" i="15"/>
  <c r="AE1655" i="15"/>
  <c r="AD1655" i="15"/>
  <c r="AC1655" i="15"/>
  <c r="AB1655" i="15"/>
  <c r="AA1655" i="15"/>
  <c r="Z1655" i="15"/>
  <c r="Y1655" i="15"/>
  <c r="X1655" i="15"/>
  <c r="W1655" i="15"/>
  <c r="AE1654" i="15"/>
  <c r="AD1654" i="15"/>
  <c r="AC1654" i="15"/>
  <c r="AB1654" i="15"/>
  <c r="AA1654" i="15"/>
  <c r="Z1654" i="15"/>
  <c r="Y1654" i="15"/>
  <c r="X1654" i="15"/>
  <c r="W1654" i="15"/>
  <c r="AE1653" i="15"/>
  <c r="AD1653" i="15"/>
  <c r="AC1653" i="15"/>
  <c r="AB1653" i="15"/>
  <c r="AA1653" i="15"/>
  <c r="Z1653" i="15"/>
  <c r="Y1653" i="15"/>
  <c r="X1653" i="15"/>
  <c r="W1653" i="15"/>
  <c r="AE1652" i="15"/>
  <c r="AD1652" i="15"/>
  <c r="AC1652" i="15"/>
  <c r="AB1652" i="15"/>
  <c r="AA1652" i="15"/>
  <c r="Z1652" i="15"/>
  <c r="Y1652" i="15"/>
  <c r="X1652" i="15"/>
  <c r="W1652" i="15"/>
  <c r="AE1651" i="15"/>
  <c r="AD1651" i="15"/>
  <c r="AC1651" i="15"/>
  <c r="AB1651" i="15"/>
  <c r="AA1651" i="15"/>
  <c r="Z1651" i="15"/>
  <c r="Y1651" i="15"/>
  <c r="X1651" i="15"/>
  <c r="W1651" i="15"/>
  <c r="AE1650" i="15"/>
  <c r="AD1650" i="15"/>
  <c r="AC1650" i="15"/>
  <c r="AB1650" i="15"/>
  <c r="AA1650" i="15"/>
  <c r="Z1650" i="15"/>
  <c r="Y1650" i="15"/>
  <c r="X1650" i="15"/>
  <c r="W1650" i="15"/>
  <c r="AE1649" i="15"/>
  <c r="AD1649" i="15"/>
  <c r="AC1649" i="15"/>
  <c r="AB1649" i="15"/>
  <c r="AA1649" i="15"/>
  <c r="Z1649" i="15"/>
  <c r="Y1649" i="15"/>
  <c r="X1649" i="15"/>
  <c r="W1649" i="15"/>
  <c r="AE1648" i="15"/>
  <c r="AD1648" i="15"/>
  <c r="AC1648" i="15"/>
  <c r="AB1648" i="15"/>
  <c r="AA1648" i="15"/>
  <c r="Z1648" i="15"/>
  <c r="Y1648" i="15"/>
  <c r="X1648" i="15"/>
  <c r="W1648" i="15"/>
  <c r="AE1647" i="15"/>
  <c r="AD1647" i="15"/>
  <c r="AC1647" i="15"/>
  <c r="AB1647" i="15"/>
  <c r="AA1647" i="15"/>
  <c r="Z1647" i="15"/>
  <c r="Y1647" i="15"/>
  <c r="X1647" i="15"/>
  <c r="W1647" i="15"/>
  <c r="AE1646" i="15"/>
  <c r="AD1646" i="15"/>
  <c r="AC1646" i="15"/>
  <c r="AB1646" i="15"/>
  <c r="AA1646" i="15"/>
  <c r="Z1646" i="15"/>
  <c r="Y1646" i="15"/>
  <c r="X1646" i="15"/>
  <c r="W1646" i="15"/>
  <c r="AE1645" i="15"/>
  <c r="AD1645" i="15"/>
  <c r="AC1645" i="15"/>
  <c r="AB1645" i="15"/>
  <c r="AA1645" i="15"/>
  <c r="Z1645" i="15"/>
  <c r="Y1645" i="15"/>
  <c r="X1645" i="15"/>
  <c r="W1645" i="15"/>
  <c r="AE1644" i="15"/>
  <c r="AD1644" i="15"/>
  <c r="AC1644" i="15"/>
  <c r="AB1644" i="15"/>
  <c r="AA1644" i="15"/>
  <c r="Z1644" i="15"/>
  <c r="Y1644" i="15"/>
  <c r="X1644" i="15"/>
  <c r="W1644" i="15"/>
  <c r="AE1643" i="15"/>
  <c r="AD1643" i="15"/>
  <c r="AC1643" i="15"/>
  <c r="AB1643" i="15"/>
  <c r="AA1643" i="15"/>
  <c r="Z1643" i="15"/>
  <c r="Y1643" i="15"/>
  <c r="X1643" i="15"/>
  <c r="W1643" i="15"/>
  <c r="AE1642" i="15"/>
  <c r="AD1642" i="15"/>
  <c r="AC1642" i="15"/>
  <c r="AB1642" i="15"/>
  <c r="AA1642" i="15"/>
  <c r="Z1642" i="15"/>
  <c r="Y1642" i="15"/>
  <c r="X1642" i="15"/>
  <c r="W1642" i="15"/>
  <c r="AE1641" i="15"/>
  <c r="AD1641" i="15"/>
  <c r="AC1641" i="15"/>
  <c r="AB1641" i="15"/>
  <c r="AA1641" i="15"/>
  <c r="Z1641" i="15"/>
  <c r="Y1641" i="15"/>
  <c r="X1641" i="15"/>
  <c r="W1641" i="15"/>
  <c r="AE1640" i="15"/>
  <c r="AD1640" i="15"/>
  <c r="AC1640" i="15"/>
  <c r="AB1640" i="15"/>
  <c r="AA1640" i="15"/>
  <c r="Z1640" i="15"/>
  <c r="Y1640" i="15"/>
  <c r="X1640" i="15"/>
  <c r="W1640" i="15"/>
  <c r="AE1639" i="15"/>
  <c r="AD1639" i="15"/>
  <c r="AC1639" i="15"/>
  <c r="AB1639" i="15"/>
  <c r="AA1639" i="15"/>
  <c r="Z1639" i="15"/>
  <c r="Y1639" i="15"/>
  <c r="X1639" i="15"/>
  <c r="W1639" i="15"/>
  <c r="AE1638" i="15"/>
  <c r="AD1638" i="15"/>
  <c r="AC1638" i="15"/>
  <c r="AB1638" i="15"/>
  <c r="AA1638" i="15"/>
  <c r="Z1638" i="15"/>
  <c r="Y1638" i="15"/>
  <c r="X1638" i="15"/>
  <c r="W1638" i="15"/>
  <c r="AE1637" i="15"/>
  <c r="AD1637" i="15"/>
  <c r="AC1637" i="15"/>
  <c r="AB1637" i="15"/>
  <c r="AA1637" i="15"/>
  <c r="Z1637" i="15"/>
  <c r="Y1637" i="15"/>
  <c r="X1637" i="15"/>
  <c r="W1637" i="15"/>
  <c r="AE1636" i="15"/>
  <c r="AD1636" i="15"/>
  <c r="AC1636" i="15"/>
  <c r="AB1636" i="15"/>
  <c r="AA1636" i="15"/>
  <c r="Z1636" i="15"/>
  <c r="Y1636" i="15"/>
  <c r="X1636" i="15"/>
  <c r="W1636" i="15"/>
  <c r="AE1635" i="15"/>
  <c r="AD1635" i="15"/>
  <c r="AC1635" i="15"/>
  <c r="AB1635" i="15"/>
  <c r="AA1635" i="15"/>
  <c r="Z1635" i="15"/>
  <c r="Y1635" i="15"/>
  <c r="X1635" i="15"/>
  <c r="W1635" i="15"/>
  <c r="AE1634" i="15"/>
  <c r="AD1634" i="15"/>
  <c r="AC1634" i="15"/>
  <c r="AB1634" i="15"/>
  <c r="AA1634" i="15"/>
  <c r="Z1634" i="15"/>
  <c r="Y1634" i="15"/>
  <c r="X1634" i="15"/>
  <c r="W1634" i="15"/>
  <c r="AE1633" i="15"/>
  <c r="AD1633" i="15"/>
  <c r="AC1633" i="15"/>
  <c r="AB1633" i="15"/>
  <c r="AA1633" i="15"/>
  <c r="Z1633" i="15"/>
  <c r="Y1633" i="15"/>
  <c r="X1633" i="15"/>
  <c r="W1633" i="15"/>
  <c r="AE1632" i="15"/>
  <c r="AD1632" i="15"/>
  <c r="AC1632" i="15"/>
  <c r="AB1632" i="15"/>
  <c r="AA1632" i="15"/>
  <c r="Z1632" i="15"/>
  <c r="Y1632" i="15"/>
  <c r="X1632" i="15"/>
  <c r="W1632" i="15"/>
  <c r="AE1631" i="15"/>
  <c r="AD1631" i="15"/>
  <c r="AC1631" i="15"/>
  <c r="AB1631" i="15"/>
  <c r="AA1631" i="15"/>
  <c r="Z1631" i="15"/>
  <c r="Y1631" i="15"/>
  <c r="X1631" i="15"/>
  <c r="W1631" i="15"/>
  <c r="AE1630" i="15"/>
  <c r="AD1630" i="15"/>
  <c r="AC1630" i="15"/>
  <c r="AB1630" i="15"/>
  <c r="AA1630" i="15"/>
  <c r="Z1630" i="15"/>
  <c r="Y1630" i="15"/>
  <c r="X1630" i="15"/>
  <c r="W1630" i="15"/>
  <c r="AE1629" i="15"/>
  <c r="AD1629" i="15"/>
  <c r="AC1629" i="15"/>
  <c r="AB1629" i="15"/>
  <c r="AA1629" i="15"/>
  <c r="Z1629" i="15"/>
  <c r="Y1629" i="15"/>
  <c r="X1629" i="15"/>
  <c r="W1629" i="15"/>
  <c r="AE1628" i="15"/>
  <c r="AD1628" i="15"/>
  <c r="AC1628" i="15"/>
  <c r="AB1628" i="15"/>
  <c r="AA1628" i="15"/>
  <c r="Z1628" i="15"/>
  <c r="Y1628" i="15"/>
  <c r="X1628" i="15"/>
  <c r="W1628" i="15"/>
  <c r="AE1627" i="15"/>
  <c r="AD1627" i="15"/>
  <c r="AC1627" i="15"/>
  <c r="AB1627" i="15"/>
  <c r="AA1627" i="15"/>
  <c r="Z1627" i="15"/>
  <c r="Y1627" i="15"/>
  <c r="X1627" i="15"/>
  <c r="W1627" i="15"/>
  <c r="AE1626" i="15"/>
  <c r="AD1626" i="15"/>
  <c r="AC1626" i="15"/>
  <c r="AB1626" i="15"/>
  <c r="AA1626" i="15"/>
  <c r="Z1626" i="15"/>
  <c r="Y1626" i="15"/>
  <c r="X1626" i="15"/>
  <c r="W1626" i="15"/>
  <c r="AE1625" i="15"/>
  <c r="AD1625" i="15"/>
  <c r="AC1625" i="15"/>
  <c r="AB1625" i="15"/>
  <c r="AA1625" i="15"/>
  <c r="Z1625" i="15"/>
  <c r="Y1625" i="15"/>
  <c r="X1625" i="15"/>
  <c r="W1625" i="15"/>
  <c r="AE1624" i="15"/>
  <c r="AD1624" i="15"/>
  <c r="AC1624" i="15"/>
  <c r="AB1624" i="15"/>
  <c r="AA1624" i="15"/>
  <c r="Z1624" i="15"/>
  <c r="Y1624" i="15"/>
  <c r="X1624" i="15"/>
  <c r="W1624" i="15"/>
  <c r="AE1623" i="15"/>
  <c r="AD1623" i="15"/>
  <c r="AC1623" i="15"/>
  <c r="AB1623" i="15"/>
  <c r="AA1623" i="15"/>
  <c r="Z1623" i="15"/>
  <c r="Y1623" i="15"/>
  <c r="X1623" i="15"/>
  <c r="W1623" i="15"/>
  <c r="AE1622" i="15"/>
  <c r="AD1622" i="15"/>
  <c r="AC1622" i="15"/>
  <c r="AB1622" i="15"/>
  <c r="AA1622" i="15"/>
  <c r="Z1622" i="15"/>
  <c r="Y1622" i="15"/>
  <c r="X1622" i="15"/>
  <c r="W1622" i="15"/>
  <c r="AE1621" i="15"/>
  <c r="AD1621" i="15"/>
  <c r="AC1621" i="15"/>
  <c r="AB1621" i="15"/>
  <c r="AA1621" i="15"/>
  <c r="Z1621" i="15"/>
  <c r="Y1621" i="15"/>
  <c r="X1621" i="15"/>
  <c r="W1621" i="15"/>
  <c r="AE1620" i="15"/>
  <c r="AD1620" i="15"/>
  <c r="AC1620" i="15"/>
  <c r="AB1620" i="15"/>
  <c r="AA1620" i="15"/>
  <c r="Z1620" i="15"/>
  <c r="Y1620" i="15"/>
  <c r="X1620" i="15"/>
  <c r="W1620" i="15"/>
  <c r="AE1619" i="15"/>
  <c r="AD1619" i="15"/>
  <c r="AC1619" i="15"/>
  <c r="AB1619" i="15"/>
  <c r="AA1619" i="15"/>
  <c r="Z1619" i="15"/>
  <c r="Y1619" i="15"/>
  <c r="X1619" i="15"/>
  <c r="W1619" i="15"/>
  <c r="AE1618" i="15"/>
  <c r="AD1618" i="15"/>
  <c r="AC1618" i="15"/>
  <c r="AB1618" i="15"/>
  <c r="AA1618" i="15"/>
  <c r="Z1618" i="15"/>
  <c r="Y1618" i="15"/>
  <c r="X1618" i="15"/>
  <c r="W1618" i="15"/>
  <c r="AE1617" i="15"/>
  <c r="AD1617" i="15"/>
  <c r="AC1617" i="15"/>
  <c r="AB1617" i="15"/>
  <c r="AA1617" i="15"/>
  <c r="Z1617" i="15"/>
  <c r="Y1617" i="15"/>
  <c r="X1617" i="15"/>
  <c r="W1617" i="15"/>
  <c r="AE1616" i="15"/>
  <c r="AD1616" i="15"/>
  <c r="AC1616" i="15"/>
  <c r="AB1616" i="15"/>
  <c r="AA1616" i="15"/>
  <c r="Z1616" i="15"/>
  <c r="Y1616" i="15"/>
  <c r="X1616" i="15"/>
  <c r="W1616" i="15"/>
  <c r="AE1615" i="15"/>
  <c r="AD1615" i="15"/>
  <c r="AC1615" i="15"/>
  <c r="AB1615" i="15"/>
  <c r="AA1615" i="15"/>
  <c r="Z1615" i="15"/>
  <c r="Y1615" i="15"/>
  <c r="X1615" i="15"/>
  <c r="W1615" i="15"/>
  <c r="AE1614" i="15"/>
  <c r="AD1614" i="15"/>
  <c r="AC1614" i="15"/>
  <c r="AB1614" i="15"/>
  <c r="AA1614" i="15"/>
  <c r="Z1614" i="15"/>
  <c r="Y1614" i="15"/>
  <c r="X1614" i="15"/>
  <c r="W1614" i="15"/>
  <c r="AE1613" i="15"/>
  <c r="AD1613" i="15"/>
  <c r="AC1613" i="15"/>
  <c r="AB1613" i="15"/>
  <c r="AA1613" i="15"/>
  <c r="Z1613" i="15"/>
  <c r="Y1613" i="15"/>
  <c r="X1613" i="15"/>
  <c r="W1613" i="15"/>
  <c r="AE1612" i="15"/>
  <c r="AD1612" i="15"/>
  <c r="AC1612" i="15"/>
  <c r="AB1612" i="15"/>
  <c r="AA1612" i="15"/>
  <c r="Z1612" i="15"/>
  <c r="Y1612" i="15"/>
  <c r="X1612" i="15"/>
  <c r="W1612" i="15"/>
  <c r="AE1611" i="15"/>
  <c r="AD1611" i="15"/>
  <c r="AC1611" i="15"/>
  <c r="AB1611" i="15"/>
  <c r="AA1611" i="15"/>
  <c r="Z1611" i="15"/>
  <c r="Y1611" i="15"/>
  <c r="X1611" i="15"/>
  <c r="W1611" i="15"/>
  <c r="AE1610" i="15"/>
  <c r="AD1610" i="15"/>
  <c r="AC1610" i="15"/>
  <c r="AB1610" i="15"/>
  <c r="AA1610" i="15"/>
  <c r="Z1610" i="15"/>
  <c r="Y1610" i="15"/>
  <c r="X1610" i="15"/>
  <c r="W1610" i="15"/>
  <c r="AE1609" i="15"/>
  <c r="AD1609" i="15"/>
  <c r="AC1609" i="15"/>
  <c r="AB1609" i="15"/>
  <c r="AA1609" i="15"/>
  <c r="Z1609" i="15"/>
  <c r="Y1609" i="15"/>
  <c r="X1609" i="15"/>
  <c r="W1609" i="15"/>
  <c r="AE1608" i="15"/>
  <c r="AD1608" i="15"/>
  <c r="AC1608" i="15"/>
  <c r="AB1608" i="15"/>
  <c r="AA1608" i="15"/>
  <c r="Z1608" i="15"/>
  <c r="Y1608" i="15"/>
  <c r="X1608" i="15"/>
  <c r="W1608" i="15"/>
  <c r="AE1607" i="15"/>
  <c r="AD1607" i="15"/>
  <c r="AC1607" i="15"/>
  <c r="AB1607" i="15"/>
  <c r="AA1607" i="15"/>
  <c r="Z1607" i="15"/>
  <c r="Y1607" i="15"/>
  <c r="X1607" i="15"/>
  <c r="W1607" i="15"/>
  <c r="AE1606" i="15"/>
  <c r="AD1606" i="15"/>
  <c r="AC1606" i="15"/>
  <c r="AB1606" i="15"/>
  <c r="AA1606" i="15"/>
  <c r="Z1606" i="15"/>
  <c r="Y1606" i="15"/>
  <c r="X1606" i="15"/>
  <c r="W1606" i="15"/>
  <c r="AE1605" i="15"/>
  <c r="AD1605" i="15"/>
  <c r="AC1605" i="15"/>
  <c r="AB1605" i="15"/>
  <c r="AA1605" i="15"/>
  <c r="Z1605" i="15"/>
  <c r="Y1605" i="15"/>
  <c r="X1605" i="15"/>
  <c r="W1605" i="15"/>
  <c r="AE1604" i="15"/>
  <c r="AD1604" i="15"/>
  <c r="AC1604" i="15"/>
  <c r="AB1604" i="15"/>
  <c r="AA1604" i="15"/>
  <c r="Z1604" i="15"/>
  <c r="Y1604" i="15"/>
  <c r="X1604" i="15"/>
  <c r="W1604" i="15"/>
  <c r="AE1603" i="15"/>
  <c r="AD1603" i="15"/>
  <c r="AC1603" i="15"/>
  <c r="AB1603" i="15"/>
  <c r="AA1603" i="15"/>
  <c r="Z1603" i="15"/>
  <c r="Y1603" i="15"/>
  <c r="X1603" i="15"/>
  <c r="W1603" i="15"/>
  <c r="AE1602" i="15"/>
  <c r="AD1602" i="15"/>
  <c r="AC1602" i="15"/>
  <c r="AB1602" i="15"/>
  <c r="AA1602" i="15"/>
  <c r="Z1602" i="15"/>
  <c r="Y1602" i="15"/>
  <c r="X1602" i="15"/>
  <c r="W1602" i="15"/>
  <c r="AE1601" i="15"/>
  <c r="AD1601" i="15"/>
  <c r="AC1601" i="15"/>
  <c r="AB1601" i="15"/>
  <c r="AA1601" i="15"/>
  <c r="Z1601" i="15"/>
  <c r="Y1601" i="15"/>
  <c r="X1601" i="15"/>
  <c r="W1601" i="15"/>
  <c r="AE1600" i="15"/>
  <c r="AD1600" i="15"/>
  <c r="AC1600" i="15"/>
  <c r="AB1600" i="15"/>
  <c r="AA1600" i="15"/>
  <c r="Z1600" i="15"/>
  <c r="Y1600" i="15"/>
  <c r="X1600" i="15"/>
  <c r="W1600" i="15"/>
  <c r="AE1599" i="15"/>
  <c r="AD1599" i="15"/>
  <c r="AC1599" i="15"/>
  <c r="AB1599" i="15"/>
  <c r="AA1599" i="15"/>
  <c r="Z1599" i="15"/>
  <c r="Y1599" i="15"/>
  <c r="X1599" i="15"/>
  <c r="W1599" i="15"/>
  <c r="AE1598" i="15"/>
  <c r="AD1598" i="15"/>
  <c r="AC1598" i="15"/>
  <c r="AB1598" i="15"/>
  <c r="AA1598" i="15"/>
  <c r="Z1598" i="15"/>
  <c r="Y1598" i="15"/>
  <c r="X1598" i="15"/>
  <c r="W1598" i="15"/>
  <c r="AE1597" i="15"/>
  <c r="AD1597" i="15"/>
  <c r="AC1597" i="15"/>
  <c r="AB1597" i="15"/>
  <c r="AA1597" i="15"/>
  <c r="Z1597" i="15"/>
  <c r="Y1597" i="15"/>
  <c r="X1597" i="15"/>
  <c r="W1597" i="15"/>
  <c r="AE1596" i="15"/>
  <c r="AD1596" i="15"/>
  <c r="AC1596" i="15"/>
  <c r="AB1596" i="15"/>
  <c r="AA1596" i="15"/>
  <c r="Z1596" i="15"/>
  <c r="Y1596" i="15"/>
  <c r="X1596" i="15"/>
  <c r="W1596" i="15"/>
  <c r="AE1595" i="15"/>
  <c r="AD1595" i="15"/>
  <c r="AC1595" i="15"/>
  <c r="AB1595" i="15"/>
  <c r="AA1595" i="15"/>
  <c r="Z1595" i="15"/>
  <c r="Y1595" i="15"/>
  <c r="X1595" i="15"/>
  <c r="W1595" i="15"/>
  <c r="AE1594" i="15"/>
  <c r="AD1594" i="15"/>
  <c r="AC1594" i="15"/>
  <c r="AB1594" i="15"/>
  <c r="AA1594" i="15"/>
  <c r="Z1594" i="15"/>
  <c r="Y1594" i="15"/>
  <c r="X1594" i="15"/>
  <c r="W1594" i="15"/>
  <c r="AE1593" i="15"/>
  <c r="AD1593" i="15"/>
  <c r="AC1593" i="15"/>
  <c r="AB1593" i="15"/>
  <c r="AA1593" i="15"/>
  <c r="Z1593" i="15"/>
  <c r="Y1593" i="15"/>
  <c r="X1593" i="15"/>
  <c r="W1593" i="15"/>
  <c r="AE1592" i="15"/>
  <c r="AD1592" i="15"/>
  <c r="AC1592" i="15"/>
  <c r="AB1592" i="15"/>
  <c r="AA1592" i="15"/>
  <c r="Z1592" i="15"/>
  <c r="Y1592" i="15"/>
  <c r="X1592" i="15"/>
  <c r="W1592" i="15"/>
  <c r="AE1591" i="15"/>
  <c r="AD1591" i="15"/>
  <c r="AC1591" i="15"/>
  <c r="AB1591" i="15"/>
  <c r="AA1591" i="15"/>
  <c r="Z1591" i="15"/>
  <c r="Y1591" i="15"/>
  <c r="X1591" i="15"/>
  <c r="W1591" i="15"/>
  <c r="AE1590" i="15"/>
  <c r="AD1590" i="15"/>
  <c r="AC1590" i="15"/>
  <c r="AB1590" i="15"/>
  <c r="AA1590" i="15"/>
  <c r="Z1590" i="15"/>
  <c r="Y1590" i="15"/>
  <c r="X1590" i="15"/>
  <c r="W1590" i="15"/>
  <c r="AE1589" i="15"/>
  <c r="AD1589" i="15"/>
  <c r="AC1589" i="15"/>
  <c r="AB1589" i="15"/>
  <c r="AA1589" i="15"/>
  <c r="Z1589" i="15"/>
  <c r="Y1589" i="15"/>
  <c r="X1589" i="15"/>
  <c r="W1589" i="15"/>
  <c r="AE1588" i="15"/>
  <c r="AD1588" i="15"/>
  <c r="AC1588" i="15"/>
  <c r="AB1588" i="15"/>
  <c r="AA1588" i="15"/>
  <c r="Z1588" i="15"/>
  <c r="Y1588" i="15"/>
  <c r="X1588" i="15"/>
  <c r="W1588" i="15"/>
  <c r="AE1587" i="15"/>
  <c r="AD1587" i="15"/>
  <c r="AC1587" i="15"/>
  <c r="AB1587" i="15"/>
  <c r="AA1587" i="15"/>
  <c r="Z1587" i="15"/>
  <c r="Y1587" i="15"/>
  <c r="X1587" i="15"/>
  <c r="W1587" i="15"/>
  <c r="AE1586" i="15"/>
  <c r="AD1586" i="15"/>
  <c r="AC1586" i="15"/>
  <c r="AB1586" i="15"/>
  <c r="AA1586" i="15"/>
  <c r="Z1586" i="15"/>
  <c r="Y1586" i="15"/>
  <c r="X1586" i="15"/>
  <c r="W1586" i="15"/>
  <c r="AE1585" i="15"/>
  <c r="AD1585" i="15"/>
  <c r="AC1585" i="15"/>
  <c r="AB1585" i="15"/>
  <c r="AA1585" i="15"/>
  <c r="Z1585" i="15"/>
  <c r="Y1585" i="15"/>
  <c r="X1585" i="15"/>
  <c r="W1585" i="15"/>
  <c r="AE1584" i="15"/>
  <c r="AD1584" i="15"/>
  <c r="AC1584" i="15"/>
  <c r="AB1584" i="15"/>
  <c r="AA1584" i="15"/>
  <c r="Z1584" i="15"/>
  <c r="Y1584" i="15"/>
  <c r="X1584" i="15"/>
  <c r="W1584" i="15"/>
  <c r="AE1583" i="15"/>
  <c r="AD1583" i="15"/>
  <c r="AC1583" i="15"/>
  <c r="AB1583" i="15"/>
  <c r="AA1583" i="15"/>
  <c r="Z1583" i="15"/>
  <c r="Y1583" i="15"/>
  <c r="X1583" i="15"/>
  <c r="W1583" i="15"/>
  <c r="AE1582" i="15"/>
  <c r="AD1582" i="15"/>
  <c r="AC1582" i="15"/>
  <c r="AB1582" i="15"/>
  <c r="AA1582" i="15"/>
  <c r="Z1582" i="15"/>
  <c r="Y1582" i="15"/>
  <c r="X1582" i="15"/>
  <c r="W1582" i="15"/>
  <c r="AE1581" i="15"/>
  <c r="AD1581" i="15"/>
  <c r="AC1581" i="15"/>
  <c r="AB1581" i="15"/>
  <c r="AA1581" i="15"/>
  <c r="Z1581" i="15"/>
  <c r="Y1581" i="15"/>
  <c r="X1581" i="15"/>
  <c r="W1581" i="15"/>
  <c r="AE1580" i="15"/>
  <c r="AD1580" i="15"/>
  <c r="AC1580" i="15"/>
  <c r="AB1580" i="15"/>
  <c r="AA1580" i="15"/>
  <c r="Z1580" i="15"/>
  <c r="Y1580" i="15"/>
  <c r="X1580" i="15"/>
  <c r="W1580" i="15"/>
  <c r="AE1579" i="15"/>
  <c r="AD1579" i="15"/>
  <c r="AC1579" i="15"/>
  <c r="AB1579" i="15"/>
  <c r="AA1579" i="15"/>
  <c r="Z1579" i="15"/>
  <c r="Y1579" i="15"/>
  <c r="X1579" i="15"/>
  <c r="W1579" i="15"/>
  <c r="AE1578" i="15"/>
  <c r="AD1578" i="15"/>
  <c r="AC1578" i="15"/>
  <c r="AB1578" i="15"/>
  <c r="AA1578" i="15"/>
  <c r="Z1578" i="15"/>
  <c r="Y1578" i="15"/>
  <c r="X1578" i="15"/>
  <c r="W1578" i="15"/>
  <c r="AE1577" i="15"/>
  <c r="AD1577" i="15"/>
  <c r="AC1577" i="15"/>
  <c r="AB1577" i="15"/>
  <c r="AA1577" i="15"/>
  <c r="Z1577" i="15"/>
  <c r="Y1577" i="15"/>
  <c r="X1577" i="15"/>
  <c r="W1577" i="15"/>
  <c r="AE1576" i="15"/>
  <c r="AD1576" i="15"/>
  <c r="AC1576" i="15"/>
  <c r="AB1576" i="15"/>
  <c r="AA1576" i="15"/>
  <c r="Z1576" i="15"/>
  <c r="Y1576" i="15"/>
  <c r="X1576" i="15"/>
  <c r="W1576" i="15"/>
  <c r="AE1575" i="15"/>
  <c r="AD1575" i="15"/>
  <c r="AC1575" i="15"/>
  <c r="AB1575" i="15"/>
  <c r="AA1575" i="15"/>
  <c r="Z1575" i="15"/>
  <c r="Y1575" i="15"/>
  <c r="X1575" i="15"/>
  <c r="W1575" i="15"/>
  <c r="AE1574" i="15"/>
  <c r="AD1574" i="15"/>
  <c r="AC1574" i="15"/>
  <c r="AB1574" i="15"/>
  <c r="AA1574" i="15"/>
  <c r="Z1574" i="15"/>
  <c r="Y1574" i="15"/>
  <c r="X1574" i="15"/>
  <c r="W1574" i="15"/>
  <c r="AE1573" i="15"/>
  <c r="AD1573" i="15"/>
  <c r="AC1573" i="15"/>
  <c r="AB1573" i="15"/>
  <c r="AA1573" i="15"/>
  <c r="Z1573" i="15"/>
  <c r="Y1573" i="15"/>
  <c r="X1573" i="15"/>
  <c r="W1573" i="15"/>
  <c r="AE1572" i="15"/>
  <c r="AD1572" i="15"/>
  <c r="AC1572" i="15"/>
  <c r="AB1572" i="15"/>
  <c r="AA1572" i="15"/>
  <c r="Z1572" i="15"/>
  <c r="Y1572" i="15"/>
  <c r="X1572" i="15"/>
  <c r="W1572" i="15"/>
  <c r="AE1571" i="15"/>
  <c r="AD1571" i="15"/>
  <c r="AC1571" i="15"/>
  <c r="AB1571" i="15"/>
  <c r="AA1571" i="15"/>
  <c r="Z1571" i="15"/>
  <c r="Y1571" i="15"/>
  <c r="X1571" i="15"/>
  <c r="W1571" i="15"/>
  <c r="AE1570" i="15"/>
  <c r="AD1570" i="15"/>
  <c r="AC1570" i="15"/>
  <c r="AB1570" i="15"/>
  <c r="AA1570" i="15"/>
  <c r="Z1570" i="15"/>
  <c r="Y1570" i="15"/>
  <c r="X1570" i="15"/>
  <c r="W1570" i="15"/>
  <c r="AE1569" i="15"/>
  <c r="AD1569" i="15"/>
  <c r="AC1569" i="15"/>
  <c r="AB1569" i="15"/>
  <c r="AA1569" i="15"/>
  <c r="Z1569" i="15"/>
  <c r="Y1569" i="15"/>
  <c r="X1569" i="15"/>
  <c r="W1569" i="15"/>
  <c r="AE1568" i="15"/>
  <c r="AD1568" i="15"/>
  <c r="AC1568" i="15"/>
  <c r="AB1568" i="15"/>
  <c r="AA1568" i="15"/>
  <c r="Z1568" i="15"/>
  <c r="Y1568" i="15"/>
  <c r="X1568" i="15"/>
  <c r="W1568" i="15"/>
  <c r="AE1567" i="15"/>
  <c r="AD1567" i="15"/>
  <c r="AC1567" i="15"/>
  <c r="AB1567" i="15"/>
  <c r="AA1567" i="15"/>
  <c r="Z1567" i="15"/>
  <c r="Y1567" i="15"/>
  <c r="X1567" i="15"/>
  <c r="W1567" i="15"/>
  <c r="AE1566" i="15"/>
  <c r="AD1566" i="15"/>
  <c r="AC1566" i="15"/>
  <c r="AB1566" i="15"/>
  <c r="AA1566" i="15"/>
  <c r="Z1566" i="15"/>
  <c r="Y1566" i="15"/>
  <c r="X1566" i="15"/>
  <c r="W1566" i="15"/>
  <c r="AE1565" i="15"/>
  <c r="AD1565" i="15"/>
  <c r="AC1565" i="15"/>
  <c r="AB1565" i="15"/>
  <c r="AA1565" i="15"/>
  <c r="Z1565" i="15"/>
  <c r="Y1565" i="15"/>
  <c r="X1565" i="15"/>
  <c r="W1565" i="15"/>
  <c r="AE1564" i="15"/>
  <c r="AD1564" i="15"/>
  <c r="AC1564" i="15"/>
  <c r="AB1564" i="15"/>
  <c r="AA1564" i="15"/>
  <c r="Z1564" i="15"/>
  <c r="Y1564" i="15"/>
  <c r="X1564" i="15"/>
  <c r="W1564" i="15"/>
  <c r="AE1563" i="15"/>
  <c r="AD1563" i="15"/>
  <c r="AC1563" i="15"/>
  <c r="AB1563" i="15"/>
  <c r="AA1563" i="15"/>
  <c r="Z1563" i="15"/>
  <c r="Y1563" i="15"/>
  <c r="X1563" i="15"/>
  <c r="W1563" i="15"/>
  <c r="AE1562" i="15"/>
  <c r="AD1562" i="15"/>
  <c r="AC1562" i="15"/>
  <c r="AB1562" i="15"/>
  <c r="AA1562" i="15"/>
  <c r="Z1562" i="15"/>
  <c r="Y1562" i="15"/>
  <c r="X1562" i="15"/>
  <c r="W1562" i="15"/>
  <c r="AE1561" i="15"/>
  <c r="AD1561" i="15"/>
  <c r="AC1561" i="15"/>
  <c r="AB1561" i="15"/>
  <c r="AA1561" i="15"/>
  <c r="Z1561" i="15"/>
  <c r="Y1561" i="15"/>
  <c r="X1561" i="15"/>
  <c r="W1561" i="15"/>
  <c r="AE1560" i="15"/>
  <c r="AD1560" i="15"/>
  <c r="AC1560" i="15"/>
  <c r="AB1560" i="15"/>
  <c r="AA1560" i="15"/>
  <c r="Z1560" i="15"/>
  <c r="Y1560" i="15"/>
  <c r="X1560" i="15"/>
  <c r="W1560" i="15"/>
  <c r="AE1559" i="15"/>
  <c r="AD1559" i="15"/>
  <c r="AC1559" i="15"/>
  <c r="AB1559" i="15"/>
  <c r="AA1559" i="15"/>
  <c r="Z1559" i="15"/>
  <c r="Y1559" i="15"/>
  <c r="X1559" i="15"/>
  <c r="W1559" i="15"/>
  <c r="AE1558" i="15"/>
  <c r="AD1558" i="15"/>
  <c r="AC1558" i="15"/>
  <c r="AB1558" i="15"/>
  <c r="AA1558" i="15"/>
  <c r="Z1558" i="15"/>
  <c r="Y1558" i="15"/>
  <c r="X1558" i="15"/>
  <c r="W1558" i="15"/>
  <c r="AE1557" i="15"/>
  <c r="AD1557" i="15"/>
  <c r="AC1557" i="15"/>
  <c r="AB1557" i="15"/>
  <c r="AA1557" i="15"/>
  <c r="Z1557" i="15"/>
  <c r="Y1557" i="15"/>
  <c r="X1557" i="15"/>
  <c r="W1557" i="15"/>
  <c r="AE1556" i="15"/>
  <c r="AD1556" i="15"/>
  <c r="AC1556" i="15"/>
  <c r="AB1556" i="15"/>
  <c r="AA1556" i="15"/>
  <c r="Z1556" i="15"/>
  <c r="Y1556" i="15"/>
  <c r="X1556" i="15"/>
  <c r="W1556" i="15"/>
  <c r="AE1555" i="15"/>
  <c r="AD1555" i="15"/>
  <c r="AC1555" i="15"/>
  <c r="AB1555" i="15"/>
  <c r="AA1555" i="15"/>
  <c r="Z1555" i="15"/>
  <c r="Y1555" i="15"/>
  <c r="X1555" i="15"/>
  <c r="W1555" i="15"/>
  <c r="AE1554" i="15"/>
  <c r="AD1554" i="15"/>
  <c r="AC1554" i="15"/>
  <c r="AB1554" i="15"/>
  <c r="AA1554" i="15"/>
  <c r="Z1554" i="15"/>
  <c r="Y1554" i="15"/>
  <c r="X1554" i="15"/>
  <c r="W1554" i="15"/>
  <c r="AE1553" i="15"/>
  <c r="AD1553" i="15"/>
  <c r="AC1553" i="15"/>
  <c r="AB1553" i="15"/>
  <c r="AA1553" i="15"/>
  <c r="Z1553" i="15"/>
  <c r="Y1553" i="15"/>
  <c r="X1553" i="15"/>
  <c r="W1553" i="15"/>
  <c r="AE1552" i="15"/>
  <c r="AD1552" i="15"/>
  <c r="AC1552" i="15"/>
  <c r="AB1552" i="15"/>
  <c r="AA1552" i="15"/>
  <c r="Z1552" i="15"/>
  <c r="Y1552" i="15"/>
  <c r="X1552" i="15"/>
  <c r="W1552" i="15"/>
  <c r="AE1551" i="15"/>
  <c r="AD1551" i="15"/>
  <c r="AC1551" i="15"/>
  <c r="AB1551" i="15"/>
  <c r="AA1551" i="15"/>
  <c r="Z1551" i="15"/>
  <c r="Y1551" i="15"/>
  <c r="X1551" i="15"/>
  <c r="W1551" i="15"/>
  <c r="AE1550" i="15"/>
  <c r="AD1550" i="15"/>
  <c r="AC1550" i="15"/>
  <c r="AB1550" i="15"/>
  <c r="AA1550" i="15"/>
  <c r="Z1550" i="15"/>
  <c r="Y1550" i="15"/>
  <c r="X1550" i="15"/>
  <c r="W1550" i="15"/>
  <c r="AE1549" i="15"/>
  <c r="AD1549" i="15"/>
  <c r="AC1549" i="15"/>
  <c r="AB1549" i="15"/>
  <c r="AA1549" i="15"/>
  <c r="Z1549" i="15"/>
  <c r="Y1549" i="15"/>
  <c r="X1549" i="15"/>
  <c r="W1549" i="15"/>
  <c r="AE1548" i="15"/>
  <c r="AD1548" i="15"/>
  <c r="AC1548" i="15"/>
  <c r="AB1548" i="15"/>
  <c r="AA1548" i="15"/>
  <c r="Z1548" i="15"/>
  <c r="Y1548" i="15"/>
  <c r="X1548" i="15"/>
  <c r="W1548" i="15"/>
  <c r="AE1547" i="15"/>
  <c r="AD1547" i="15"/>
  <c r="AC1547" i="15"/>
  <c r="AB1547" i="15"/>
  <c r="AA1547" i="15"/>
  <c r="Z1547" i="15"/>
  <c r="Y1547" i="15"/>
  <c r="X1547" i="15"/>
  <c r="W1547" i="15"/>
  <c r="AE1546" i="15"/>
  <c r="AD1546" i="15"/>
  <c r="AC1546" i="15"/>
  <c r="AB1546" i="15"/>
  <c r="AA1546" i="15"/>
  <c r="Z1546" i="15"/>
  <c r="Y1546" i="15"/>
  <c r="X1546" i="15"/>
  <c r="W1546" i="15"/>
  <c r="AE1545" i="15"/>
  <c r="AD1545" i="15"/>
  <c r="AC1545" i="15"/>
  <c r="AB1545" i="15"/>
  <c r="AA1545" i="15"/>
  <c r="Z1545" i="15"/>
  <c r="Y1545" i="15"/>
  <c r="X1545" i="15"/>
  <c r="W1545" i="15"/>
  <c r="AE1544" i="15"/>
  <c r="AD1544" i="15"/>
  <c r="AC1544" i="15"/>
  <c r="AB1544" i="15"/>
  <c r="AA1544" i="15"/>
  <c r="Z1544" i="15"/>
  <c r="Y1544" i="15"/>
  <c r="X1544" i="15"/>
  <c r="W1544" i="15"/>
  <c r="AE1543" i="15"/>
  <c r="AD1543" i="15"/>
  <c r="AC1543" i="15"/>
  <c r="AB1543" i="15"/>
  <c r="AA1543" i="15"/>
  <c r="Z1543" i="15"/>
  <c r="Y1543" i="15"/>
  <c r="X1543" i="15"/>
  <c r="W1543" i="15"/>
  <c r="AE1542" i="15"/>
  <c r="AD1542" i="15"/>
  <c r="AC1542" i="15"/>
  <c r="AB1542" i="15"/>
  <c r="AA1542" i="15"/>
  <c r="Z1542" i="15"/>
  <c r="Y1542" i="15"/>
  <c r="X1542" i="15"/>
  <c r="W1542" i="15"/>
  <c r="AE1541" i="15"/>
  <c r="AD1541" i="15"/>
  <c r="AC1541" i="15"/>
  <c r="AB1541" i="15"/>
  <c r="AA1541" i="15"/>
  <c r="Z1541" i="15"/>
  <c r="Y1541" i="15"/>
  <c r="X1541" i="15"/>
  <c r="W1541" i="15"/>
  <c r="AE1540" i="15"/>
  <c r="AD1540" i="15"/>
  <c r="AC1540" i="15"/>
  <c r="AB1540" i="15"/>
  <c r="AA1540" i="15"/>
  <c r="Z1540" i="15"/>
  <c r="Y1540" i="15"/>
  <c r="X1540" i="15"/>
  <c r="W1540" i="15"/>
  <c r="AE1539" i="15"/>
  <c r="AD1539" i="15"/>
  <c r="AC1539" i="15"/>
  <c r="AB1539" i="15"/>
  <c r="AA1539" i="15"/>
  <c r="Z1539" i="15"/>
  <c r="Y1539" i="15"/>
  <c r="X1539" i="15"/>
  <c r="W1539" i="15"/>
  <c r="AE1538" i="15"/>
  <c r="AD1538" i="15"/>
  <c r="AC1538" i="15"/>
  <c r="AB1538" i="15"/>
  <c r="AA1538" i="15"/>
  <c r="Z1538" i="15"/>
  <c r="Y1538" i="15"/>
  <c r="X1538" i="15"/>
  <c r="W1538" i="15"/>
  <c r="AE1537" i="15"/>
  <c r="AD1537" i="15"/>
  <c r="AC1537" i="15"/>
  <c r="AB1537" i="15"/>
  <c r="AA1537" i="15"/>
  <c r="Z1537" i="15"/>
  <c r="Y1537" i="15"/>
  <c r="X1537" i="15"/>
  <c r="W1537" i="15"/>
  <c r="AE1536" i="15"/>
  <c r="AD1536" i="15"/>
  <c r="AC1536" i="15"/>
  <c r="AB1536" i="15"/>
  <c r="AA1536" i="15"/>
  <c r="Z1536" i="15"/>
  <c r="Y1536" i="15"/>
  <c r="X1536" i="15"/>
  <c r="W1536" i="15"/>
  <c r="AE1535" i="15"/>
  <c r="AD1535" i="15"/>
  <c r="AC1535" i="15"/>
  <c r="AB1535" i="15"/>
  <c r="AA1535" i="15"/>
  <c r="Z1535" i="15"/>
  <c r="Y1535" i="15"/>
  <c r="X1535" i="15"/>
  <c r="W1535" i="15"/>
  <c r="AE1534" i="15"/>
  <c r="AD1534" i="15"/>
  <c r="AC1534" i="15"/>
  <c r="AB1534" i="15"/>
  <c r="AA1534" i="15"/>
  <c r="Z1534" i="15"/>
  <c r="Y1534" i="15"/>
  <c r="X1534" i="15"/>
  <c r="W1534" i="15"/>
  <c r="AE1533" i="15"/>
  <c r="AD1533" i="15"/>
  <c r="AC1533" i="15"/>
  <c r="AB1533" i="15"/>
  <c r="AA1533" i="15"/>
  <c r="Z1533" i="15"/>
  <c r="Y1533" i="15"/>
  <c r="X1533" i="15"/>
  <c r="W1533" i="15"/>
  <c r="AE1532" i="15"/>
  <c r="AD1532" i="15"/>
  <c r="AC1532" i="15"/>
  <c r="AB1532" i="15"/>
  <c r="AA1532" i="15"/>
  <c r="Z1532" i="15"/>
  <c r="Y1532" i="15"/>
  <c r="X1532" i="15"/>
  <c r="W1532" i="15"/>
  <c r="AE1531" i="15"/>
  <c r="AD1531" i="15"/>
  <c r="AC1531" i="15"/>
  <c r="AB1531" i="15"/>
  <c r="AA1531" i="15"/>
  <c r="Z1531" i="15"/>
  <c r="Y1531" i="15"/>
  <c r="X1531" i="15"/>
  <c r="W1531" i="15"/>
  <c r="AE1530" i="15"/>
  <c r="AD1530" i="15"/>
  <c r="AC1530" i="15"/>
  <c r="AB1530" i="15"/>
  <c r="AA1530" i="15"/>
  <c r="Z1530" i="15"/>
  <c r="Y1530" i="15"/>
  <c r="X1530" i="15"/>
  <c r="W1530" i="15"/>
  <c r="AE1529" i="15"/>
  <c r="AD1529" i="15"/>
  <c r="AC1529" i="15"/>
  <c r="AB1529" i="15"/>
  <c r="AA1529" i="15"/>
  <c r="Z1529" i="15"/>
  <c r="Y1529" i="15"/>
  <c r="X1529" i="15"/>
  <c r="W1529" i="15"/>
  <c r="AE1528" i="15"/>
  <c r="AD1528" i="15"/>
  <c r="AC1528" i="15"/>
  <c r="AB1528" i="15"/>
  <c r="AA1528" i="15"/>
  <c r="Z1528" i="15"/>
  <c r="Y1528" i="15"/>
  <c r="X1528" i="15"/>
  <c r="W1528" i="15"/>
  <c r="AE1527" i="15"/>
  <c r="AD1527" i="15"/>
  <c r="AC1527" i="15"/>
  <c r="AB1527" i="15"/>
  <c r="AA1527" i="15"/>
  <c r="Z1527" i="15"/>
  <c r="Y1527" i="15"/>
  <c r="X1527" i="15"/>
  <c r="W1527" i="15"/>
  <c r="AE1526" i="15"/>
  <c r="AD1526" i="15"/>
  <c r="AC1526" i="15"/>
  <c r="AB1526" i="15"/>
  <c r="AA1526" i="15"/>
  <c r="Z1526" i="15"/>
  <c r="Y1526" i="15"/>
  <c r="X1526" i="15"/>
  <c r="W1526" i="15"/>
  <c r="AE1525" i="15"/>
  <c r="AD1525" i="15"/>
  <c r="AC1525" i="15"/>
  <c r="AB1525" i="15"/>
  <c r="AA1525" i="15"/>
  <c r="Z1525" i="15"/>
  <c r="Y1525" i="15"/>
  <c r="X1525" i="15"/>
  <c r="W1525" i="15"/>
  <c r="AE1524" i="15"/>
  <c r="AD1524" i="15"/>
  <c r="AC1524" i="15"/>
  <c r="AB1524" i="15"/>
  <c r="AA1524" i="15"/>
  <c r="Z1524" i="15"/>
  <c r="Y1524" i="15"/>
  <c r="X1524" i="15"/>
  <c r="W1524" i="15"/>
  <c r="AE1523" i="15"/>
  <c r="AD1523" i="15"/>
  <c r="AC1523" i="15"/>
  <c r="AB1523" i="15"/>
  <c r="AA1523" i="15"/>
  <c r="Z1523" i="15"/>
  <c r="Y1523" i="15"/>
  <c r="X1523" i="15"/>
  <c r="W1523" i="15"/>
  <c r="AE1522" i="15"/>
  <c r="AD1522" i="15"/>
  <c r="AC1522" i="15"/>
  <c r="AB1522" i="15"/>
  <c r="AA1522" i="15"/>
  <c r="Z1522" i="15"/>
  <c r="Y1522" i="15"/>
  <c r="X1522" i="15"/>
  <c r="W1522" i="15"/>
  <c r="AE1521" i="15"/>
  <c r="AD1521" i="15"/>
  <c r="AC1521" i="15"/>
  <c r="AB1521" i="15"/>
  <c r="AA1521" i="15"/>
  <c r="Z1521" i="15"/>
  <c r="Y1521" i="15"/>
  <c r="X1521" i="15"/>
  <c r="W1521" i="15"/>
  <c r="AE1520" i="15"/>
  <c r="AD1520" i="15"/>
  <c r="AC1520" i="15"/>
  <c r="AB1520" i="15"/>
  <c r="AA1520" i="15"/>
  <c r="Z1520" i="15"/>
  <c r="Y1520" i="15"/>
  <c r="X1520" i="15"/>
  <c r="W1520" i="15"/>
  <c r="AE1519" i="15"/>
  <c r="AD1519" i="15"/>
  <c r="AC1519" i="15"/>
  <c r="AB1519" i="15"/>
  <c r="AA1519" i="15"/>
  <c r="Z1519" i="15"/>
  <c r="Y1519" i="15"/>
  <c r="X1519" i="15"/>
  <c r="W1519" i="15"/>
  <c r="AE1518" i="15"/>
  <c r="AD1518" i="15"/>
  <c r="AC1518" i="15"/>
  <c r="AB1518" i="15"/>
  <c r="AA1518" i="15"/>
  <c r="Z1518" i="15"/>
  <c r="Y1518" i="15"/>
  <c r="X1518" i="15"/>
  <c r="W1518" i="15"/>
  <c r="AE1517" i="15"/>
  <c r="AD1517" i="15"/>
  <c r="AC1517" i="15"/>
  <c r="AB1517" i="15"/>
  <c r="AA1517" i="15"/>
  <c r="Z1517" i="15"/>
  <c r="Y1517" i="15"/>
  <c r="X1517" i="15"/>
  <c r="W1517" i="15"/>
  <c r="AE1516" i="15"/>
  <c r="AD1516" i="15"/>
  <c r="AC1516" i="15"/>
  <c r="AB1516" i="15"/>
  <c r="AA1516" i="15"/>
  <c r="Z1516" i="15"/>
  <c r="Y1516" i="15"/>
  <c r="X1516" i="15"/>
  <c r="W1516" i="15"/>
  <c r="AE1515" i="15"/>
  <c r="AD1515" i="15"/>
  <c r="AC1515" i="15"/>
  <c r="AB1515" i="15"/>
  <c r="AA1515" i="15"/>
  <c r="Z1515" i="15"/>
  <c r="Y1515" i="15"/>
  <c r="X1515" i="15"/>
  <c r="W1515" i="15"/>
  <c r="AE1514" i="15"/>
  <c r="AD1514" i="15"/>
  <c r="AC1514" i="15"/>
  <c r="AB1514" i="15"/>
  <c r="AA1514" i="15"/>
  <c r="Z1514" i="15"/>
  <c r="Y1514" i="15"/>
  <c r="X1514" i="15"/>
  <c r="W1514" i="15"/>
  <c r="AE1513" i="15"/>
  <c r="AD1513" i="15"/>
  <c r="AC1513" i="15"/>
  <c r="AB1513" i="15"/>
  <c r="AA1513" i="15"/>
  <c r="Z1513" i="15"/>
  <c r="Y1513" i="15"/>
  <c r="X1513" i="15"/>
  <c r="W1513" i="15"/>
  <c r="AE1512" i="15"/>
  <c r="AD1512" i="15"/>
  <c r="AC1512" i="15"/>
  <c r="AB1512" i="15"/>
  <c r="AA1512" i="15"/>
  <c r="Z1512" i="15"/>
  <c r="Y1512" i="15"/>
  <c r="X1512" i="15"/>
  <c r="W1512" i="15"/>
  <c r="AE1511" i="15"/>
  <c r="AD1511" i="15"/>
  <c r="AC1511" i="15"/>
  <c r="AB1511" i="15"/>
  <c r="AA1511" i="15"/>
  <c r="Z1511" i="15"/>
  <c r="Y1511" i="15"/>
  <c r="X1511" i="15"/>
  <c r="W1511" i="15"/>
  <c r="AE1510" i="15"/>
  <c r="AD1510" i="15"/>
  <c r="AC1510" i="15"/>
  <c r="AB1510" i="15"/>
  <c r="AA1510" i="15"/>
  <c r="Z1510" i="15"/>
  <c r="Y1510" i="15"/>
  <c r="X1510" i="15"/>
  <c r="W1510" i="15"/>
  <c r="AE1509" i="15"/>
  <c r="AD1509" i="15"/>
  <c r="AC1509" i="15"/>
  <c r="AB1509" i="15"/>
  <c r="AA1509" i="15"/>
  <c r="Z1509" i="15"/>
  <c r="Y1509" i="15"/>
  <c r="X1509" i="15"/>
  <c r="W1509" i="15"/>
  <c r="AE1508" i="15"/>
  <c r="AD1508" i="15"/>
  <c r="AC1508" i="15"/>
  <c r="AB1508" i="15"/>
  <c r="AA1508" i="15"/>
  <c r="Z1508" i="15"/>
  <c r="Y1508" i="15"/>
  <c r="X1508" i="15"/>
  <c r="W1508" i="15"/>
  <c r="AE1507" i="15"/>
  <c r="AD1507" i="15"/>
  <c r="AC1507" i="15"/>
  <c r="AB1507" i="15"/>
  <c r="AA1507" i="15"/>
  <c r="Z1507" i="15"/>
  <c r="Y1507" i="15"/>
  <c r="X1507" i="15"/>
  <c r="W1507" i="15"/>
  <c r="AE1506" i="15"/>
  <c r="AD1506" i="15"/>
  <c r="AC1506" i="15"/>
  <c r="AB1506" i="15"/>
  <c r="AA1506" i="15"/>
  <c r="Z1506" i="15"/>
  <c r="Y1506" i="15"/>
  <c r="X1506" i="15"/>
  <c r="W1506" i="15"/>
  <c r="AE1505" i="15"/>
  <c r="AD1505" i="15"/>
  <c r="AC1505" i="15"/>
  <c r="AB1505" i="15"/>
  <c r="AA1505" i="15"/>
  <c r="Z1505" i="15"/>
  <c r="Y1505" i="15"/>
  <c r="X1505" i="15"/>
  <c r="W1505" i="15"/>
  <c r="AE1504" i="15"/>
  <c r="AD1504" i="15"/>
  <c r="AC1504" i="15"/>
  <c r="AB1504" i="15"/>
  <c r="AA1504" i="15"/>
  <c r="Z1504" i="15"/>
  <c r="Y1504" i="15"/>
  <c r="X1504" i="15"/>
  <c r="W1504" i="15"/>
  <c r="AE1503" i="15"/>
  <c r="AD1503" i="15"/>
  <c r="AC1503" i="15"/>
  <c r="AB1503" i="15"/>
  <c r="AA1503" i="15"/>
  <c r="Z1503" i="15"/>
  <c r="Y1503" i="15"/>
  <c r="X1503" i="15"/>
  <c r="W1503" i="15"/>
  <c r="AE1502" i="15"/>
  <c r="AD1502" i="15"/>
  <c r="AC1502" i="15"/>
  <c r="AB1502" i="15"/>
  <c r="AA1502" i="15"/>
  <c r="Z1502" i="15"/>
  <c r="Y1502" i="15"/>
  <c r="X1502" i="15"/>
  <c r="W1502" i="15"/>
  <c r="AE1501" i="15"/>
  <c r="AD1501" i="15"/>
  <c r="AC1501" i="15"/>
  <c r="AB1501" i="15"/>
  <c r="AA1501" i="15"/>
  <c r="Z1501" i="15"/>
  <c r="Y1501" i="15"/>
  <c r="X1501" i="15"/>
  <c r="W1501" i="15"/>
  <c r="AE1500" i="15"/>
  <c r="AD1500" i="15"/>
  <c r="AC1500" i="15"/>
  <c r="AB1500" i="15"/>
  <c r="AA1500" i="15"/>
  <c r="Z1500" i="15"/>
  <c r="Y1500" i="15"/>
  <c r="X1500" i="15"/>
  <c r="W1500" i="15"/>
  <c r="AE1499" i="15"/>
  <c r="AD1499" i="15"/>
  <c r="AC1499" i="15"/>
  <c r="AB1499" i="15"/>
  <c r="AA1499" i="15"/>
  <c r="Z1499" i="15"/>
  <c r="Y1499" i="15"/>
  <c r="X1499" i="15"/>
  <c r="W1499" i="15"/>
  <c r="AE1498" i="15"/>
  <c r="AD1498" i="15"/>
  <c r="AC1498" i="15"/>
  <c r="AB1498" i="15"/>
  <c r="AA1498" i="15"/>
  <c r="Z1498" i="15"/>
  <c r="Y1498" i="15"/>
  <c r="X1498" i="15"/>
  <c r="W1498" i="15"/>
  <c r="AE1497" i="15"/>
  <c r="AD1497" i="15"/>
  <c r="AC1497" i="15"/>
  <c r="AB1497" i="15"/>
  <c r="AA1497" i="15"/>
  <c r="Z1497" i="15"/>
  <c r="Y1497" i="15"/>
  <c r="X1497" i="15"/>
  <c r="W1497" i="15"/>
  <c r="AE1496" i="15"/>
  <c r="AD1496" i="15"/>
  <c r="AC1496" i="15"/>
  <c r="AB1496" i="15"/>
  <c r="AA1496" i="15"/>
  <c r="Z1496" i="15"/>
  <c r="Y1496" i="15"/>
  <c r="X1496" i="15"/>
  <c r="W1496" i="15"/>
  <c r="AE1495" i="15"/>
  <c r="AD1495" i="15"/>
  <c r="AC1495" i="15"/>
  <c r="AB1495" i="15"/>
  <c r="AA1495" i="15"/>
  <c r="Z1495" i="15"/>
  <c r="Y1495" i="15"/>
  <c r="X1495" i="15"/>
  <c r="W1495" i="15"/>
  <c r="AE1494" i="15"/>
  <c r="AD1494" i="15"/>
  <c r="AC1494" i="15"/>
  <c r="AB1494" i="15"/>
  <c r="AA1494" i="15"/>
  <c r="Z1494" i="15"/>
  <c r="Y1494" i="15"/>
  <c r="X1494" i="15"/>
  <c r="W1494" i="15"/>
  <c r="AE1493" i="15"/>
  <c r="AD1493" i="15"/>
  <c r="AC1493" i="15"/>
  <c r="AB1493" i="15"/>
  <c r="AA1493" i="15"/>
  <c r="Z1493" i="15"/>
  <c r="Y1493" i="15"/>
  <c r="X1493" i="15"/>
  <c r="W1493" i="15"/>
  <c r="AE1492" i="15"/>
  <c r="AD1492" i="15"/>
  <c r="AC1492" i="15"/>
  <c r="AB1492" i="15"/>
  <c r="AA1492" i="15"/>
  <c r="Z1492" i="15"/>
  <c r="Y1492" i="15"/>
  <c r="X1492" i="15"/>
  <c r="W1492" i="15"/>
  <c r="AE1491" i="15"/>
  <c r="AD1491" i="15"/>
  <c r="AC1491" i="15"/>
  <c r="AB1491" i="15"/>
  <c r="AA1491" i="15"/>
  <c r="Z1491" i="15"/>
  <c r="Y1491" i="15"/>
  <c r="X1491" i="15"/>
  <c r="W1491" i="15"/>
  <c r="AE1490" i="15"/>
  <c r="AD1490" i="15"/>
  <c r="AC1490" i="15"/>
  <c r="AB1490" i="15"/>
  <c r="AA1490" i="15"/>
  <c r="Z1490" i="15"/>
  <c r="Y1490" i="15"/>
  <c r="X1490" i="15"/>
  <c r="W1490" i="15"/>
  <c r="AE1489" i="15"/>
  <c r="AD1489" i="15"/>
  <c r="AC1489" i="15"/>
  <c r="AB1489" i="15"/>
  <c r="AA1489" i="15"/>
  <c r="Z1489" i="15"/>
  <c r="Y1489" i="15"/>
  <c r="X1489" i="15"/>
  <c r="W1489" i="15"/>
  <c r="AE1488" i="15"/>
  <c r="AD1488" i="15"/>
  <c r="AC1488" i="15"/>
  <c r="AB1488" i="15"/>
  <c r="AA1488" i="15"/>
  <c r="Z1488" i="15"/>
  <c r="Y1488" i="15"/>
  <c r="X1488" i="15"/>
  <c r="W1488" i="15"/>
  <c r="AE1487" i="15"/>
  <c r="AD1487" i="15"/>
  <c r="AC1487" i="15"/>
  <c r="AB1487" i="15"/>
  <c r="AA1487" i="15"/>
  <c r="Z1487" i="15"/>
  <c r="Y1487" i="15"/>
  <c r="X1487" i="15"/>
  <c r="W1487" i="15"/>
  <c r="AE1486" i="15"/>
  <c r="AD1486" i="15"/>
  <c r="AC1486" i="15"/>
  <c r="AB1486" i="15"/>
  <c r="AA1486" i="15"/>
  <c r="Z1486" i="15"/>
  <c r="Y1486" i="15"/>
  <c r="X1486" i="15"/>
  <c r="W1486" i="15"/>
  <c r="AE1485" i="15"/>
  <c r="AD1485" i="15"/>
  <c r="AC1485" i="15"/>
  <c r="AB1485" i="15"/>
  <c r="AA1485" i="15"/>
  <c r="Z1485" i="15"/>
  <c r="Y1485" i="15"/>
  <c r="X1485" i="15"/>
  <c r="W1485" i="15"/>
  <c r="AE1484" i="15"/>
  <c r="AD1484" i="15"/>
  <c r="AC1484" i="15"/>
  <c r="AB1484" i="15"/>
  <c r="AA1484" i="15"/>
  <c r="Z1484" i="15"/>
  <c r="Y1484" i="15"/>
  <c r="X1484" i="15"/>
  <c r="W1484" i="15"/>
  <c r="AE1483" i="15"/>
  <c r="AD1483" i="15"/>
  <c r="AC1483" i="15"/>
  <c r="AB1483" i="15"/>
  <c r="AA1483" i="15"/>
  <c r="Z1483" i="15"/>
  <c r="Y1483" i="15"/>
  <c r="X1483" i="15"/>
  <c r="W1483" i="15"/>
  <c r="AE1482" i="15"/>
  <c r="AD1482" i="15"/>
  <c r="AC1482" i="15"/>
  <c r="AB1482" i="15"/>
  <c r="AA1482" i="15"/>
  <c r="Z1482" i="15"/>
  <c r="Y1482" i="15"/>
  <c r="X1482" i="15"/>
  <c r="W1482" i="15"/>
  <c r="AE1481" i="15"/>
  <c r="AD1481" i="15"/>
  <c r="AC1481" i="15"/>
  <c r="AB1481" i="15"/>
  <c r="AA1481" i="15"/>
  <c r="Z1481" i="15"/>
  <c r="Y1481" i="15"/>
  <c r="X1481" i="15"/>
  <c r="W1481" i="15"/>
  <c r="AE1480" i="15"/>
  <c r="AD1480" i="15"/>
  <c r="AC1480" i="15"/>
  <c r="AB1480" i="15"/>
  <c r="AA1480" i="15"/>
  <c r="Z1480" i="15"/>
  <c r="Y1480" i="15"/>
  <c r="X1480" i="15"/>
  <c r="W1480" i="15"/>
  <c r="AE1479" i="15"/>
  <c r="AD1479" i="15"/>
  <c r="AC1479" i="15"/>
  <c r="AB1479" i="15"/>
  <c r="AA1479" i="15"/>
  <c r="Z1479" i="15"/>
  <c r="Y1479" i="15"/>
  <c r="X1479" i="15"/>
  <c r="W1479" i="15"/>
  <c r="AE1478" i="15"/>
  <c r="AD1478" i="15"/>
  <c r="AC1478" i="15"/>
  <c r="AB1478" i="15"/>
  <c r="AA1478" i="15"/>
  <c r="Z1478" i="15"/>
  <c r="Y1478" i="15"/>
  <c r="X1478" i="15"/>
  <c r="W1478" i="15"/>
  <c r="AE1477" i="15"/>
  <c r="AD1477" i="15"/>
  <c r="AC1477" i="15"/>
  <c r="AB1477" i="15"/>
  <c r="AA1477" i="15"/>
  <c r="Z1477" i="15"/>
  <c r="Y1477" i="15"/>
  <c r="X1477" i="15"/>
  <c r="W1477" i="15"/>
  <c r="AE1476" i="15"/>
  <c r="AD1476" i="15"/>
  <c r="AC1476" i="15"/>
  <c r="AB1476" i="15"/>
  <c r="AA1476" i="15"/>
  <c r="Z1476" i="15"/>
  <c r="Y1476" i="15"/>
  <c r="X1476" i="15"/>
  <c r="W1476" i="15"/>
  <c r="AE1475" i="15"/>
  <c r="AD1475" i="15"/>
  <c r="AC1475" i="15"/>
  <c r="AB1475" i="15"/>
  <c r="AA1475" i="15"/>
  <c r="Z1475" i="15"/>
  <c r="Y1475" i="15"/>
  <c r="X1475" i="15"/>
  <c r="W1475" i="15"/>
  <c r="AE1474" i="15"/>
  <c r="AD1474" i="15"/>
  <c r="AC1474" i="15"/>
  <c r="AB1474" i="15"/>
  <c r="AA1474" i="15"/>
  <c r="Z1474" i="15"/>
  <c r="Y1474" i="15"/>
  <c r="X1474" i="15"/>
  <c r="W1474" i="15"/>
  <c r="AE1473" i="15"/>
  <c r="AD1473" i="15"/>
  <c r="AC1473" i="15"/>
  <c r="AB1473" i="15"/>
  <c r="AA1473" i="15"/>
  <c r="Z1473" i="15"/>
  <c r="Y1473" i="15"/>
  <c r="X1473" i="15"/>
  <c r="W1473" i="15"/>
  <c r="AE1472" i="15"/>
  <c r="AD1472" i="15"/>
  <c r="AC1472" i="15"/>
  <c r="AB1472" i="15"/>
  <c r="AA1472" i="15"/>
  <c r="Z1472" i="15"/>
  <c r="Y1472" i="15"/>
  <c r="X1472" i="15"/>
  <c r="W1472" i="15"/>
  <c r="AE1471" i="15"/>
  <c r="AD1471" i="15"/>
  <c r="AC1471" i="15"/>
  <c r="AB1471" i="15"/>
  <c r="AA1471" i="15"/>
  <c r="Z1471" i="15"/>
  <c r="Y1471" i="15"/>
  <c r="X1471" i="15"/>
  <c r="W1471" i="15"/>
  <c r="AE1470" i="15"/>
  <c r="AD1470" i="15"/>
  <c r="AC1470" i="15"/>
  <c r="AB1470" i="15"/>
  <c r="AA1470" i="15"/>
  <c r="Z1470" i="15"/>
  <c r="Y1470" i="15"/>
  <c r="X1470" i="15"/>
  <c r="W1470" i="15"/>
  <c r="AE1469" i="15"/>
  <c r="AD1469" i="15"/>
  <c r="AC1469" i="15"/>
  <c r="AB1469" i="15"/>
  <c r="AA1469" i="15"/>
  <c r="Z1469" i="15"/>
  <c r="Y1469" i="15"/>
  <c r="X1469" i="15"/>
  <c r="W1469" i="15"/>
  <c r="AE1468" i="15"/>
  <c r="AD1468" i="15"/>
  <c r="AC1468" i="15"/>
  <c r="AB1468" i="15"/>
  <c r="AA1468" i="15"/>
  <c r="Z1468" i="15"/>
  <c r="Y1468" i="15"/>
  <c r="X1468" i="15"/>
  <c r="W1468" i="15"/>
  <c r="AE1467" i="15"/>
  <c r="AD1467" i="15"/>
  <c r="AC1467" i="15"/>
  <c r="AB1467" i="15"/>
  <c r="AA1467" i="15"/>
  <c r="Z1467" i="15"/>
  <c r="Y1467" i="15"/>
  <c r="X1467" i="15"/>
  <c r="W1467" i="15"/>
  <c r="AE1466" i="15"/>
  <c r="AD1466" i="15"/>
  <c r="AC1466" i="15"/>
  <c r="AB1466" i="15"/>
  <c r="AA1466" i="15"/>
  <c r="Z1466" i="15"/>
  <c r="Y1466" i="15"/>
  <c r="X1466" i="15"/>
  <c r="W1466" i="15"/>
  <c r="AE1465" i="15"/>
  <c r="AD1465" i="15"/>
  <c r="AC1465" i="15"/>
  <c r="AB1465" i="15"/>
  <c r="AA1465" i="15"/>
  <c r="Z1465" i="15"/>
  <c r="Y1465" i="15"/>
  <c r="X1465" i="15"/>
  <c r="W1465" i="15"/>
  <c r="AE1464" i="15"/>
  <c r="AD1464" i="15"/>
  <c r="AC1464" i="15"/>
  <c r="AB1464" i="15"/>
  <c r="AA1464" i="15"/>
  <c r="Z1464" i="15"/>
  <c r="Y1464" i="15"/>
  <c r="X1464" i="15"/>
  <c r="W1464" i="15"/>
  <c r="AE1463" i="15"/>
  <c r="AD1463" i="15"/>
  <c r="AC1463" i="15"/>
  <c r="AB1463" i="15"/>
  <c r="AA1463" i="15"/>
  <c r="Z1463" i="15"/>
  <c r="Y1463" i="15"/>
  <c r="X1463" i="15"/>
  <c r="W1463" i="15"/>
  <c r="AE1462" i="15"/>
  <c r="AD1462" i="15"/>
  <c r="AC1462" i="15"/>
  <c r="AB1462" i="15"/>
  <c r="AA1462" i="15"/>
  <c r="Z1462" i="15"/>
  <c r="Y1462" i="15"/>
  <c r="X1462" i="15"/>
  <c r="W1462" i="15"/>
  <c r="AE1461" i="15"/>
  <c r="AD1461" i="15"/>
  <c r="AC1461" i="15"/>
  <c r="AB1461" i="15"/>
  <c r="AA1461" i="15"/>
  <c r="Z1461" i="15"/>
  <c r="Y1461" i="15"/>
  <c r="X1461" i="15"/>
  <c r="W1461" i="15"/>
  <c r="AE1460" i="15"/>
  <c r="AD1460" i="15"/>
  <c r="AC1460" i="15"/>
  <c r="AB1460" i="15"/>
  <c r="AA1460" i="15"/>
  <c r="Z1460" i="15"/>
  <c r="Y1460" i="15"/>
  <c r="X1460" i="15"/>
  <c r="W1460" i="15"/>
  <c r="AE1459" i="15"/>
  <c r="AD1459" i="15"/>
  <c r="AC1459" i="15"/>
  <c r="AB1459" i="15"/>
  <c r="AA1459" i="15"/>
  <c r="Z1459" i="15"/>
  <c r="Y1459" i="15"/>
  <c r="X1459" i="15"/>
  <c r="W1459" i="15"/>
  <c r="AE1458" i="15"/>
  <c r="AD1458" i="15"/>
  <c r="AC1458" i="15"/>
  <c r="AB1458" i="15"/>
  <c r="AA1458" i="15"/>
  <c r="Z1458" i="15"/>
  <c r="Y1458" i="15"/>
  <c r="X1458" i="15"/>
  <c r="W1458" i="15"/>
  <c r="AE1457" i="15"/>
  <c r="AD1457" i="15"/>
  <c r="AC1457" i="15"/>
  <c r="AB1457" i="15"/>
  <c r="AA1457" i="15"/>
  <c r="Z1457" i="15"/>
  <c r="Y1457" i="15"/>
  <c r="X1457" i="15"/>
  <c r="W1457" i="15"/>
  <c r="AE1456" i="15"/>
  <c r="AD1456" i="15"/>
  <c r="AC1456" i="15"/>
  <c r="AB1456" i="15"/>
  <c r="AA1456" i="15"/>
  <c r="Z1456" i="15"/>
  <c r="Y1456" i="15"/>
  <c r="X1456" i="15"/>
  <c r="W1456" i="15"/>
  <c r="AE1455" i="15"/>
  <c r="AD1455" i="15"/>
  <c r="AC1455" i="15"/>
  <c r="AB1455" i="15"/>
  <c r="AA1455" i="15"/>
  <c r="Z1455" i="15"/>
  <c r="Y1455" i="15"/>
  <c r="X1455" i="15"/>
  <c r="W1455" i="15"/>
  <c r="AE1454" i="15"/>
  <c r="AD1454" i="15"/>
  <c r="AC1454" i="15"/>
  <c r="AB1454" i="15"/>
  <c r="AA1454" i="15"/>
  <c r="Z1454" i="15"/>
  <c r="Y1454" i="15"/>
  <c r="X1454" i="15"/>
  <c r="W1454" i="15"/>
  <c r="AE1453" i="15"/>
  <c r="AD1453" i="15"/>
  <c r="AC1453" i="15"/>
  <c r="AB1453" i="15"/>
  <c r="AA1453" i="15"/>
  <c r="Z1453" i="15"/>
  <c r="Y1453" i="15"/>
  <c r="X1453" i="15"/>
  <c r="W1453" i="15"/>
  <c r="AE1452" i="15"/>
  <c r="AD1452" i="15"/>
  <c r="AC1452" i="15"/>
  <c r="AB1452" i="15"/>
  <c r="AA1452" i="15"/>
  <c r="Z1452" i="15"/>
  <c r="Y1452" i="15"/>
  <c r="X1452" i="15"/>
  <c r="W1452" i="15"/>
  <c r="AE1451" i="15"/>
  <c r="AD1451" i="15"/>
  <c r="AC1451" i="15"/>
  <c r="AB1451" i="15"/>
  <c r="AA1451" i="15"/>
  <c r="Z1451" i="15"/>
  <c r="Y1451" i="15"/>
  <c r="X1451" i="15"/>
  <c r="W1451" i="15"/>
  <c r="AE1450" i="15"/>
  <c r="AD1450" i="15"/>
  <c r="AC1450" i="15"/>
  <c r="AB1450" i="15"/>
  <c r="AA1450" i="15"/>
  <c r="Z1450" i="15"/>
  <c r="Y1450" i="15"/>
  <c r="X1450" i="15"/>
  <c r="W1450" i="15"/>
  <c r="AE1449" i="15"/>
  <c r="AD1449" i="15"/>
  <c r="AC1449" i="15"/>
  <c r="AB1449" i="15"/>
  <c r="AA1449" i="15"/>
  <c r="Z1449" i="15"/>
  <c r="Y1449" i="15"/>
  <c r="X1449" i="15"/>
  <c r="W1449" i="15"/>
  <c r="AE1448" i="15"/>
  <c r="AD1448" i="15"/>
  <c r="AC1448" i="15"/>
  <c r="AB1448" i="15"/>
  <c r="AA1448" i="15"/>
  <c r="Z1448" i="15"/>
  <c r="Y1448" i="15"/>
  <c r="X1448" i="15"/>
  <c r="W1448" i="15"/>
  <c r="AE1447" i="15"/>
  <c r="AD1447" i="15"/>
  <c r="AC1447" i="15"/>
  <c r="AB1447" i="15"/>
  <c r="AA1447" i="15"/>
  <c r="Z1447" i="15"/>
  <c r="Y1447" i="15"/>
  <c r="X1447" i="15"/>
  <c r="W1447" i="15"/>
  <c r="AE1446" i="15"/>
  <c r="AD1446" i="15"/>
  <c r="AC1446" i="15"/>
  <c r="AB1446" i="15"/>
  <c r="AA1446" i="15"/>
  <c r="Z1446" i="15"/>
  <c r="Y1446" i="15"/>
  <c r="X1446" i="15"/>
  <c r="W1446" i="15"/>
  <c r="AE1445" i="15"/>
  <c r="AD1445" i="15"/>
  <c r="AC1445" i="15"/>
  <c r="AB1445" i="15"/>
  <c r="AA1445" i="15"/>
  <c r="Z1445" i="15"/>
  <c r="Y1445" i="15"/>
  <c r="X1445" i="15"/>
  <c r="W1445" i="15"/>
  <c r="AE1444" i="15"/>
  <c r="AD1444" i="15"/>
  <c r="AC1444" i="15"/>
  <c r="AB1444" i="15"/>
  <c r="AA1444" i="15"/>
  <c r="Z1444" i="15"/>
  <c r="Y1444" i="15"/>
  <c r="X1444" i="15"/>
  <c r="W1444" i="15"/>
  <c r="AE1443" i="15"/>
  <c r="AD1443" i="15"/>
  <c r="AC1443" i="15"/>
  <c r="AB1443" i="15"/>
  <c r="AA1443" i="15"/>
  <c r="Z1443" i="15"/>
  <c r="Y1443" i="15"/>
  <c r="X1443" i="15"/>
  <c r="W1443" i="15"/>
  <c r="AE1442" i="15"/>
  <c r="AD1442" i="15"/>
  <c r="AC1442" i="15"/>
  <c r="AB1442" i="15"/>
  <c r="AA1442" i="15"/>
  <c r="Z1442" i="15"/>
  <c r="Y1442" i="15"/>
  <c r="X1442" i="15"/>
  <c r="W1442" i="15"/>
  <c r="AE1441" i="15"/>
  <c r="AD1441" i="15"/>
  <c r="AC1441" i="15"/>
  <c r="AB1441" i="15"/>
  <c r="AA1441" i="15"/>
  <c r="Z1441" i="15"/>
  <c r="Y1441" i="15"/>
  <c r="X1441" i="15"/>
  <c r="W1441" i="15"/>
  <c r="AE1440" i="15"/>
  <c r="AD1440" i="15"/>
  <c r="AC1440" i="15"/>
  <c r="AB1440" i="15"/>
  <c r="AA1440" i="15"/>
  <c r="Z1440" i="15"/>
  <c r="Y1440" i="15"/>
  <c r="X1440" i="15"/>
  <c r="W1440" i="15"/>
  <c r="AE1439" i="15"/>
  <c r="AD1439" i="15"/>
  <c r="AC1439" i="15"/>
  <c r="AB1439" i="15"/>
  <c r="AA1439" i="15"/>
  <c r="Z1439" i="15"/>
  <c r="Y1439" i="15"/>
  <c r="X1439" i="15"/>
  <c r="W1439" i="15"/>
  <c r="AE1438" i="15"/>
  <c r="AD1438" i="15"/>
  <c r="AC1438" i="15"/>
  <c r="AB1438" i="15"/>
  <c r="AA1438" i="15"/>
  <c r="Z1438" i="15"/>
  <c r="Y1438" i="15"/>
  <c r="X1438" i="15"/>
  <c r="W1438" i="15"/>
  <c r="AE1437" i="15"/>
  <c r="AD1437" i="15"/>
  <c r="AC1437" i="15"/>
  <c r="AB1437" i="15"/>
  <c r="AA1437" i="15"/>
  <c r="Z1437" i="15"/>
  <c r="Y1437" i="15"/>
  <c r="X1437" i="15"/>
  <c r="W1437" i="15"/>
  <c r="AE1436" i="15"/>
  <c r="AD1436" i="15"/>
  <c r="AC1436" i="15"/>
  <c r="AB1436" i="15"/>
  <c r="AA1436" i="15"/>
  <c r="Z1436" i="15"/>
  <c r="Y1436" i="15"/>
  <c r="X1436" i="15"/>
  <c r="W1436" i="15"/>
  <c r="AE1435" i="15"/>
  <c r="AD1435" i="15"/>
  <c r="AC1435" i="15"/>
  <c r="AB1435" i="15"/>
  <c r="AA1435" i="15"/>
  <c r="Z1435" i="15"/>
  <c r="Y1435" i="15"/>
  <c r="X1435" i="15"/>
  <c r="W1435" i="15"/>
  <c r="AE1434" i="15"/>
  <c r="AD1434" i="15"/>
  <c r="AC1434" i="15"/>
  <c r="AB1434" i="15"/>
  <c r="AA1434" i="15"/>
  <c r="Z1434" i="15"/>
  <c r="Y1434" i="15"/>
  <c r="X1434" i="15"/>
  <c r="W1434" i="15"/>
  <c r="AE1433" i="15"/>
  <c r="AD1433" i="15"/>
  <c r="AC1433" i="15"/>
  <c r="AB1433" i="15"/>
  <c r="AA1433" i="15"/>
  <c r="Z1433" i="15"/>
  <c r="Y1433" i="15"/>
  <c r="X1433" i="15"/>
  <c r="W1433" i="15"/>
  <c r="AE1432" i="15"/>
  <c r="AD1432" i="15"/>
  <c r="AC1432" i="15"/>
  <c r="AB1432" i="15"/>
  <c r="AA1432" i="15"/>
  <c r="Z1432" i="15"/>
  <c r="Y1432" i="15"/>
  <c r="X1432" i="15"/>
  <c r="W1432" i="15"/>
  <c r="AE1431" i="15"/>
  <c r="AD1431" i="15"/>
  <c r="AC1431" i="15"/>
  <c r="AB1431" i="15"/>
  <c r="AA1431" i="15"/>
  <c r="Z1431" i="15"/>
  <c r="Y1431" i="15"/>
  <c r="X1431" i="15"/>
  <c r="W1431" i="15"/>
  <c r="AE1430" i="15"/>
  <c r="AD1430" i="15"/>
  <c r="AC1430" i="15"/>
  <c r="AB1430" i="15"/>
  <c r="AA1430" i="15"/>
  <c r="Z1430" i="15"/>
  <c r="Y1430" i="15"/>
  <c r="X1430" i="15"/>
  <c r="W1430" i="15"/>
  <c r="AE1429" i="15"/>
  <c r="AD1429" i="15"/>
  <c r="AC1429" i="15"/>
  <c r="AB1429" i="15"/>
  <c r="AA1429" i="15"/>
  <c r="Z1429" i="15"/>
  <c r="Y1429" i="15"/>
  <c r="X1429" i="15"/>
  <c r="W1429" i="15"/>
  <c r="AE1428" i="15"/>
  <c r="AD1428" i="15"/>
  <c r="AC1428" i="15"/>
  <c r="AB1428" i="15"/>
  <c r="AA1428" i="15"/>
  <c r="Z1428" i="15"/>
  <c r="Y1428" i="15"/>
  <c r="X1428" i="15"/>
  <c r="W1428" i="15"/>
  <c r="AE1427" i="15"/>
  <c r="AD1427" i="15"/>
  <c r="AC1427" i="15"/>
  <c r="AB1427" i="15"/>
  <c r="AA1427" i="15"/>
  <c r="Z1427" i="15"/>
  <c r="Y1427" i="15"/>
  <c r="X1427" i="15"/>
  <c r="W1427" i="15"/>
  <c r="AE1426" i="15"/>
  <c r="AD1426" i="15"/>
  <c r="AC1426" i="15"/>
  <c r="AB1426" i="15"/>
  <c r="AA1426" i="15"/>
  <c r="Z1426" i="15"/>
  <c r="Y1426" i="15"/>
  <c r="X1426" i="15"/>
  <c r="W1426" i="15"/>
  <c r="AE1425" i="15"/>
  <c r="AD1425" i="15"/>
  <c r="AC1425" i="15"/>
  <c r="AB1425" i="15"/>
  <c r="AA1425" i="15"/>
  <c r="Z1425" i="15"/>
  <c r="Y1425" i="15"/>
  <c r="X1425" i="15"/>
  <c r="W1425" i="15"/>
  <c r="AE1424" i="15"/>
  <c r="AD1424" i="15"/>
  <c r="AC1424" i="15"/>
  <c r="AB1424" i="15"/>
  <c r="AA1424" i="15"/>
  <c r="Z1424" i="15"/>
  <c r="Y1424" i="15"/>
  <c r="X1424" i="15"/>
  <c r="W1424" i="15"/>
  <c r="AE1423" i="15"/>
  <c r="AD1423" i="15"/>
  <c r="AC1423" i="15"/>
  <c r="AB1423" i="15"/>
  <c r="AA1423" i="15"/>
  <c r="Z1423" i="15"/>
  <c r="Y1423" i="15"/>
  <c r="X1423" i="15"/>
  <c r="W1423" i="15"/>
  <c r="AE1422" i="15"/>
  <c r="AD1422" i="15"/>
  <c r="AC1422" i="15"/>
  <c r="AB1422" i="15"/>
  <c r="AA1422" i="15"/>
  <c r="Z1422" i="15"/>
  <c r="Y1422" i="15"/>
  <c r="X1422" i="15"/>
  <c r="W1422" i="15"/>
  <c r="AE1421" i="15"/>
  <c r="AD1421" i="15"/>
  <c r="AC1421" i="15"/>
  <c r="AB1421" i="15"/>
  <c r="AA1421" i="15"/>
  <c r="Z1421" i="15"/>
  <c r="Y1421" i="15"/>
  <c r="X1421" i="15"/>
  <c r="W1421" i="15"/>
  <c r="AE1420" i="15"/>
  <c r="AD1420" i="15"/>
  <c r="AC1420" i="15"/>
  <c r="AB1420" i="15"/>
  <c r="AA1420" i="15"/>
  <c r="Z1420" i="15"/>
  <c r="Y1420" i="15"/>
  <c r="X1420" i="15"/>
  <c r="W1420" i="15"/>
  <c r="AE1419" i="15"/>
  <c r="AD1419" i="15"/>
  <c r="AC1419" i="15"/>
  <c r="AB1419" i="15"/>
  <c r="AA1419" i="15"/>
  <c r="Z1419" i="15"/>
  <c r="Y1419" i="15"/>
  <c r="X1419" i="15"/>
  <c r="W1419" i="15"/>
  <c r="AE1418" i="15"/>
  <c r="AD1418" i="15"/>
  <c r="AC1418" i="15"/>
  <c r="AB1418" i="15"/>
  <c r="AA1418" i="15"/>
  <c r="Z1418" i="15"/>
  <c r="Y1418" i="15"/>
  <c r="X1418" i="15"/>
  <c r="W1418" i="15"/>
  <c r="AE1417" i="15"/>
  <c r="AD1417" i="15"/>
  <c r="AC1417" i="15"/>
  <c r="AB1417" i="15"/>
  <c r="AA1417" i="15"/>
  <c r="Z1417" i="15"/>
  <c r="Y1417" i="15"/>
  <c r="X1417" i="15"/>
  <c r="W1417" i="15"/>
  <c r="AE1416" i="15"/>
  <c r="AD1416" i="15"/>
  <c r="AC1416" i="15"/>
  <c r="AB1416" i="15"/>
  <c r="AA1416" i="15"/>
  <c r="Z1416" i="15"/>
  <c r="Y1416" i="15"/>
  <c r="X1416" i="15"/>
  <c r="W1416" i="15"/>
  <c r="AE1415" i="15"/>
  <c r="AD1415" i="15"/>
  <c r="AC1415" i="15"/>
  <c r="AB1415" i="15"/>
  <c r="AA1415" i="15"/>
  <c r="Z1415" i="15"/>
  <c r="Y1415" i="15"/>
  <c r="X1415" i="15"/>
  <c r="W1415" i="15"/>
  <c r="AE1414" i="15"/>
  <c r="AD1414" i="15"/>
  <c r="AC1414" i="15"/>
  <c r="AB1414" i="15"/>
  <c r="AA1414" i="15"/>
  <c r="Z1414" i="15"/>
  <c r="Y1414" i="15"/>
  <c r="X1414" i="15"/>
  <c r="W1414" i="15"/>
  <c r="AE1413" i="15"/>
  <c r="AD1413" i="15"/>
  <c r="AC1413" i="15"/>
  <c r="AB1413" i="15"/>
  <c r="AA1413" i="15"/>
  <c r="Z1413" i="15"/>
  <c r="Y1413" i="15"/>
  <c r="X1413" i="15"/>
  <c r="W1413" i="15"/>
  <c r="AE1412" i="15"/>
  <c r="AD1412" i="15"/>
  <c r="AC1412" i="15"/>
  <c r="AB1412" i="15"/>
  <c r="AA1412" i="15"/>
  <c r="Z1412" i="15"/>
  <c r="Y1412" i="15"/>
  <c r="X1412" i="15"/>
  <c r="W1412" i="15"/>
  <c r="AE1411" i="15"/>
  <c r="AD1411" i="15"/>
  <c r="AC1411" i="15"/>
  <c r="AB1411" i="15"/>
  <c r="AA1411" i="15"/>
  <c r="Z1411" i="15"/>
  <c r="Y1411" i="15"/>
  <c r="X1411" i="15"/>
  <c r="W1411" i="15"/>
  <c r="AE1410" i="15"/>
  <c r="AD1410" i="15"/>
  <c r="AC1410" i="15"/>
  <c r="AB1410" i="15"/>
  <c r="AA1410" i="15"/>
  <c r="Z1410" i="15"/>
  <c r="Y1410" i="15"/>
  <c r="X1410" i="15"/>
  <c r="W1410" i="15"/>
  <c r="AE1409" i="15"/>
  <c r="AD1409" i="15"/>
  <c r="AC1409" i="15"/>
  <c r="AB1409" i="15"/>
  <c r="AA1409" i="15"/>
  <c r="Z1409" i="15"/>
  <c r="Y1409" i="15"/>
  <c r="X1409" i="15"/>
  <c r="W1409" i="15"/>
  <c r="AE1408" i="15"/>
  <c r="AD1408" i="15"/>
  <c r="AC1408" i="15"/>
  <c r="AB1408" i="15"/>
  <c r="AA1408" i="15"/>
  <c r="Z1408" i="15"/>
  <c r="Y1408" i="15"/>
  <c r="X1408" i="15"/>
  <c r="W1408" i="15"/>
  <c r="AE1407" i="15"/>
  <c r="AD1407" i="15"/>
  <c r="AC1407" i="15"/>
  <c r="AB1407" i="15"/>
  <c r="AA1407" i="15"/>
  <c r="Z1407" i="15"/>
  <c r="Y1407" i="15"/>
  <c r="X1407" i="15"/>
  <c r="W1407" i="15"/>
  <c r="AE1406" i="15"/>
  <c r="AD1406" i="15"/>
  <c r="AC1406" i="15"/>
  <c r="AB1406" i="15"/>
  <c r="AA1406" i="15"/>
  <c r="Z1406" i="15"/>
  <c r="Y1406" i="15"/>
  <c r="X1406" i="15"/>
  <c r="W1406" i="15"/>
  <c r="AE1405" i="15"/>
  <c r="AD1405" i="15"/>
  <c r="AC1405" i="15"/>
  <c r="AB1405" i="15"/>
  <c r="AA1405" i="15"/>
  <c r="Z1405" i="15"/>
  <c r="Y1405" i="15"/>
  <c r="X1405" i="15"/>
  <c r="W1405" i="15"/>
  <c r="AE1404" i="15"/>
  <c r="AD1404" i="15"/>
  <c r="AC1404" i="15"/>
  <c r="AB1404" i="15"/>
  <c r="AA1404" i="15"/>
  <c r="Z1404" i="15"/>
  <c r="Y1404" i="15"/>
  <c r="X1404" i="15"/>
  <c r="W1404" i="15"/>
  <c r="AE1403" i="15"/>
  <c r="AD1403" i="15"/>
  <c r="AC1403" i="15"/>
  <c r="AB1403" i="15"/>
  <c r="AA1403" i="15"/>
  <c r="Z1403" i="15"/>
  <c r="Y1403" i="15"/>
  <c r="X1403" i="15"/>
  <c r="W1403" i="15"/>
  <c r="AE1402" i="15"/>
  <c r="AD1402" i="15"/>
  <c r="AC1402" i="15"/>
  <c r="AB1402" i="15"/>
  <c r="AA1402" i="15"/>
  <c r="Z1402" i="15"/>
  <c r="Y1402" i="15"/>
  <c r="X1402" i="15"/>
  <c r="W1402" i="15"/>
  <c r="AE1401" i="15"/>
  <c r="AD1401" i="15"/>
  <c r="AC1401" i="15"/>
  <c r="AB1401" i="15"/>
  <c r="AA1401" i="15"/>
  <c r="Z1401" i="15"/>
  <c r="Y1401" i="15"/>
  <c r="X1401" i="15"/>
  <c r="W1401" i="15"/>
  <c r="AE1400" i="15"/>
  <c r="AD1400" i="15"/>
  <c r="AC1400" i="15"/>
  <c r="AB1400" i="15"/>
  <c r="AA1400" i="15"/>
  <c r="Z1400" i="15"/>
  <c r="Y1400" i="15"/>
  <c r="X1400" i="15"/>
  <c r="W1400" i="15"/>
  <c r="AE1399" i="15"/>
  <c r="AD1399" i="15"/>
  <c r="AC1399" i="15"/>
  <c r="AB1399" i="15"/>
  <c r="AA1399" i="15"/>
  <c r="Z1399" i="15"/>
  <c r="Y1399" i="15"/>
  <c r="X1399" i="15"/>
  <c r="W1399" i="15"/>
  <c r="AE1398" i="15"/>
  <c r="AD1398" i="15"/>
  <c r="AC1398" i="15"/>
  <c r="AB1398" i="15"/>
  <c r="AA1398" i="15"/>
  <c r="Z1398" i="15"/>
  <c r="Y1398" i="15"/>
  <c r="X1398" i="15"/>
  <c r="W1398" i="15"/>
  <c r="AE1397" i="15"/>
  <c r="AD1397" i="15"/>
  <c r="AC1397" i="15"/>
  <c r="AB1397" i="15"/>
  <c r="AA1397" i="15"/>
  <c r="Z1397" i="15"/>
  <c r="Y1397" i="15"/>
  <c r="X1397" i="15"/>
  <c r="W1397" i="15"/>
  <c r="AE1396" i="15"/>
  <c r="AD1396" i="15"/>
  <c r="AC1396" i="15"/>
  <c r="AB1396" i="15"/>
  <c r="AA1396" i="15"/>
  <c r="Z1396" i="15"/>
  <c r="Y1396" i="15"/>
  <c r="X1396" i="15"/>
  <c r="W1396" i="15"/>
  <c r="AE1395" i="15"/>
  <c r="AD1395" i="15"/>
  <c r="AC1395" i="15"/>
  <c r="AB1395" i="15"/>
  <c r="AA1395" i="15"/>
  <c r="Z1395" i="15"/>
  <c r="Y1395" i="15"/>
  <c r="X1395" i="15"/>
  <c r="W1395" i="15"/>
  <c r="AE1394" i="15"/>
  <c r="AD1394" i="15"/>
  <c r="AC1394" i="15"/>
  <c r="AB1394" i="15"/>
  <c r="AA1394" i="15"/>
  <c r="Z1394" i="15"/>
  <c r="Y1394" i="15"/>
  <c r="X1394" i="15"/>
  <c r="W1394" i="15"/>
  <c r="AE1393" i="15"/>
  <c r="AD1393" i="15"/>
  <c r="AC1393" i="15"/>
  <c r="AB1393" i="15"/>
  <c r="AA1393" i="15"/>
  <c r="Z1393" i="15"/>
  <c r="Y1393" i="15"/>
  <c r="X1393" i="15"/>
  <c r="W1393" i="15"/>
  <c r="AE1392" i="15"/>
  <c r="AD1392" i="15"/>
  <c r="AC1392" i="15"/>
  <c r="AB1392" i="15"/>
  <c r="AA1392" i="15"/>
  <c r="Z1392" i="15"/>
  <c r="Y1392" i="15"/>
  <c r="X1392" i="15"/>
  <c r="W1392" i="15"/>
  <c r="AE1391" i="15"/>
  <c r="AD1391" i="15"/>
  <c r="AC1391" i="15"/>
  <c r="AB1391" i="15"/>
  <c r="AA1391" i="15"/>
  <c r="Z1391" i="15"/>
  <c r="Y1391" i="15"/>
  <c r="X1391" i="15"/>
  <c r="W1391" i="15"/>
  <c r="AE1390" i="15"/>
  <c r="AD1390" i="15"/>
  <c r="AC1390" i="15"/>
  <c r="AB1390" i="15"/>
  <c r="AA1390" i="15"/>
  <c r="Z1390" i="15"/>
  <c r="Y1390" i="15"/>
  <c r="X1390" i="15"/>
  <c r="W1390" i="15"/>
  <c r="AE1389" i="15"/>
  <c r="AD1389" i="15"/>
  <c r="AC1389" i="15"/>
  <c r="AB1389" i="15"/>
  <c r="AA1389" i="15"/>
  <c r="Z1389" i="15"/>
  <c r="Y1389" i="15"/>
  <c r="X1389" i="15"/>
  <c r="W1389" i="15"/>
  <c r="AE1388" i="15"/>
  <c r="AD1388" i="15"/>
  <c r="AC1388" i="15"/>
  <c r="AB1388" i="15"/>
  <c r="AA1388" i="15"/>
  <c r="Z1388" i="15"/>
  <c r="Y1388" i="15"/>
  <c r="X1388" i="15"/>
  <c r="W1388" i="15"/>
  <c r="AE1387" i="15"/>
  <c r="AD1387" i="15"/>
  <c r="AC1387" i="15"/>
  <c r="AB1387" i="15"/>
  <c r="AA1387" i="15"/>
  <c r="Z1387" i="15"/>
  <c r="Y1387" i="15"/>
  <c r="X1387" i="15"/>
  <c r="W1387" i="15"/>
  <c r="AE1386" i="15"/>
  <c r="AD1386" i="15"/>
  <c r="AC1386" i="15"/>
  <c r="AB1386" i="15"/>
  <c r="AA1386" i="15"/>
  <c r="Z1386" i="15"/>
  <c r="Y1386" i="15"/>
  <c r="X1386" i="15"/>
  <c r="W1386" i="15"/>
  <c r="AE1385" i="15"/>
  <c r="AD1385" i="15"/>
  <c r="AC1385" i="15"/>
  <c r="AB1385" i="15"/>
  <c r="AA1385" i="15"/>
  <c r="Z1385" i="15"/>
  <c r="Y1385" i="15"/>
  <c r="X1385" i="15"/>
  <c r="W1385" i="15"/>
  <c r="AE1384" i="15"/>
  <c r="AD1384" i="15"/>
  <c r="AC1384" i="15"/>
  <c r="AB1384" i="15"/>
  <c r="AA1384" i="15"/>
  <c r="Z1384" i="15"/>
  <c r="Y1384" i="15"/>
  <c r="X1384" i="15"/>
  <c r="W1384" i="15"/>
  <c r="AE1383" i="15"/>
  <c r="AD1383" i="15"/>
  <c r="AC1383" i="15"/>
  <c r="AB1383" i="15"/>
  <c r="AA1383" i="15"/>
  <c r="Z1383" i="15"/>
  <c r="Y1383" i="15"/>
  <c r="X1383" i="15"/>
  <c r="W1383" i="15"/>
  <c r="AE1382" i="15"/>
  <c r="AD1382" i="15"/>
  <c r="AC1382" i="15"/>
  <c r="AB1382" i="15"/>
  <c r="AA1382" i="15"/>
  <c r="Z1382" i="15"/>
  <c r="Y1382" i="15"/>
  <c r="X1382" i="15"/>
  <c r="W1382" i="15"/>
  <c r="AE1381" i="15"/>
  <c r="AD1381" i="15"/>
  <c r="AC1381" i="15"/>
  <c r="AB1381" i="15"/>
  <c r="AA1381" i="15"/>
  <c r="Z1381" i="15"/>
  <c r="Y1381" i="15"/>
  <c r="X1381" i="15"/>
  <c r="W1381" i="15"/>
  <c r="AE1380" i="15"/>
  <c r="AD1380" i="15"/>
  <c r="AC1380" i="15"/>
  <c r="AB1380" i="15"/>
  <c r="AA1380" i="15"/>
  <c r="Z1380" i="15"/>
  <c r="Y1380" i="15"/>
  <c r="X1380" i="15"/>
  <c r="W1380" i="15"/>
  <c r="AE1379" i="15"/>
  <c r="AD1379" i="15"/>
  <c r="AC1379" i="15"/>
  <c r="AB1379" i="15"/>
  <c r="AA1379" i="15"/>
  <c r="Z1379" i="15"/>
  <c r="Y1379" i="15"/>
  <c r="X1379" i="15"/>
  <c r="W1379" i="15"/>
  <c r="AE1378" i="15"/>
  <c r="AD1378" i="15"/>
  <c r="AC1378" i="15"/>
  <c r="AB1378" i="15"/>
  <c r="AA1378" i="15"/>
  <c r="Z1378" i="15"/>
  <c r="Y1378" i="15"/>
  <c r="X1378" i="15"/>
  <c r="W1378" i="15"/>
  <c r="AE1377" i="15"/>
  <c r="AD1377" i="15"/>
  <c r="AC1377" i="15"/>
  <c r="AB1377" i="15"/>
  <c r="AA1377" i="15"/>
  <c r="Z1377" i="15"/>
  <c r="Y1377" i="15"/>
  <c r="X1377" i="15"/>
  <c r="W1377" i="15"/>
  <c r="AE1376" i="15"/>
  <c r="AD1376" i="15"/>
  <c r="AC1376" i="15"/>
  <c r="AB1376" i="15"/>
  <c r="AA1376" i="15"/>
  <c r="Z1376" i="15"/>
  <c r="Y1376" i="15"/>
  <c r="X1376" i="15"/>
  <c r="W1376" i="15"/>
  <c r="AE1375" i="15"/>
  <c r="AD1375" i="15"/>
  <c r="AC1375" i="15"/>
  <c r="AB1375" i="15"/>
  <c r="AA1375" i="15"/>
  <c r="Z1375" i="15"/>
  <c r="Y1375" i="15"/>
  <c r="X1375" i="15"/>
  <c r="W1375" i="15"/>
  <c r="AE1374" i="15"/>
  <c r="AD1374" i="15"/>
  <c r="AC1374" i="15"/>
  <c r="AB1374" i="15"/>
  <c r="AA1374" i="15"/>
  <c r="Z1374" i="15"/>
  <c r="Y1374" i="15"/>
  <c r="X1374" i="15"/>
  <c r="W1374" i="15"/>
  <c r="AE1373" i="15"/>
  <c r="AD1373" i="15"/>
  <c r="AC1373" i="15"/>
  <c r="AB1373" i="15"/>
  <c r="AA1373" i="15"/>
  <c r="Z1373" i="15"/>
  <c r="Y1373" i="15"/>
  <c r="X1373" i="15"/>
  <c r="W1373" i="15"/>
  <c r="AE1372" i="15"/>
  <c r="AD1372" i="15"/>
  <c r="AC1372" i="15"/>
  <c r="AB1372" i="15"/>
  <c r="AA1372" i="15"/>
  <c r="Z1372" i="15"/>
  <c r="Y1372" i="15"/>
  <c r="X1372" i="15"/>
  <c r="W1372" i="15"/>
  <c r="AE1371" i="15"/>
  <c r="AD1371" i="15"/>
  <c r="AC1371" i="15"/>
  <c r="AB1371" i="15"/>
  <c r="AA1371" i="15"/>
  <c r="Z1371" i="15"/>
  <c r="Y1371" i="15"/>
  <c r="X1371" i="15"/>
  <c r="W1371" i="15"/>
  <c r="AE1370" i="15"/>
  <c r="AD1370" i="15"/>
  <c r="AC1370" i="15"/>
  <c r="AB1370" i="15"/>
  <c r="AA1370" i="15"/>
  <c r="Z1370" i="15"/>
  <c r="Y1370" i="15"/>
  <c r="X1370" i="15"/>
  <c r="W1370" i="15"/>
  <c r="AE1369" i="15"/>
  <c r="AD1369" i="15"/>
  <c r="AC1369" i="15"/>
  <c r="AB1369" i="15"/>
  <c r="AA1369" i="15"/>
  <c r="Z1369" i="15"/>
  <c r="Y1369" i="15"/>
  <c r="X1369" i="15"/>
  <c r="W1369" i="15"/>
  <c r="AE1368" i="15"/>
  <c r="AD1368" i="15"/>
  <c r="AC1368" i="15"/>
  <c r="AB1368" i="15"/>
  <c r="AA1368" i="15"/>
  <c r="Z1368" i="15"/>
  <c r="Y1368" i="15"/>
  <c r="X1368" i="15"/>
  <c r="W1368" i="15"/>
  <c r="AE1367" i="15"/>
  <c r="AD1367" i="15"/>
  <c r="AC1367" i="15"/>
  <c r="AB1367" i="15"/>
  <c r="AA1367" i="15"/>
  <c r="Z1367" i="15"/>
  <c r="Y1367" i="15"/>
  <c r="X1367" i="15"/>
  <c r="W1367" i="15"/>
  <c r="AE1366" i="15"/>
  <c r="AD1366" i="15"/>
  <c r="AC1366" i="15"/>
  <c r="AB1366" i="15"/>
  <c r="AA1366" i="15"/>
  <c r="Z1366" i="15"/>
  <c r="Y1366" i="15"/>
  <c r="X1366" i="15"/>
  <c r="W1366" i="15"/>
  <c r="AE1365" i="15"/>
  <c r="AD1365" i="15"/>
  <c r="AC1365" i="15"/>
  <c r="AB1365" i="15"/>
  <c r="AA1365" i="15"/>
  <c r="Z1365" i="15"/>
  <c r="Y1365" i="15"/>
  <c r="X1365" i="15"/>
  <c r="W1365" i="15"/>
  <c r="AE1364" i="15"/>
  <c r="AD1364" i="15"/>
  <c r="AC1364" i="15"/>
  <c r="AB1364" i="15"/>
  <c r="AA1364" i="15"/>
  <c r="Z1364" i="15"/>
  <c r="Y1364" i="15"/>
  <c r="X1364" i="15"/>
  <c r="W1364" i="15"/>
  <c r="AE1363" i="15"/>
  <c r="AD1363" i="15"/>
  <c r="AC1363" i="15"/>
  <c r="AB1363" i="15"/>
  <c r="AA1363" i="15"/>
  <c r="Z1363" i="15"/>
  <c r="Y1363" i="15"/>
  <c r="X1363" i="15"/>
  <c r="W1363" i="15"/>
  <c r="AE1362" i="15"/>
  <c r="AD1362" i="15"/>
  <c r="AC1362" i="15"/>
  <c r="AB1362" i="15"/>
  <c r="AA1362" i="15"/>
  <c r="Z1362" i="15"/>
  <c r="Y1362" i="15"/>
  <c r="X1362" i="15"/>
  <c r="W1362" i="15"/>
  <c r="AE1361" i="15"/>
  <c r="AD1361" i="15"/>
  <c r="AC1361" i="15"/>
  <c r="AB1361" i="15"/>
  <c r="AA1361" i="15"/>
  <c r="Z1361" i="15"/>
  <c r="Y1361" i="15"/>
  <c r="X1361" i="15"/>
  <c r="W1361" i="15"/>
  <c r="AE1360" i="15"/>
  <c r="AD1360" i="15"/>
  <c r="AC1360" i="15"/>
  <c r="AB1360" i="15"/>
  <c r="AA1360" i="15"/>
  <c r="Z1360" i="15"/>
  <c r="Y1360" i="15"/>
  <c r="X1360" i="15"/>
  <c r="W1360" i="15"/>
  <c r="AE1359" i="15"/>
  <c r="AD1359" i="15"/>
  <c r="AC1359" i="15"/>
  <c r="AB1359" i="15"/>
  <c r="AA1359" i="15"/>
  <c r="Z1359" i="15"/>
  <c r="Y1359" i="15"/>
  <c r="X1359" i="15"/>
  <c r="W1359" i="15"/>
  <c r="AE1358" i="15"/>
  <c r="AD1358" i="15"/>
  <c r="AC1358" i="15"/>
  <c r="AB1358" i="15"/>
  <c r="AA1358" i="15"/>
  <c r="Z1358" i="15"/>
  <c r="Y1358" i="15"/>
  <c r="X1358" i="15"/>
  <c r="W1358" i="15"/>
  <c r="AE1357" i="15"/>
  <c r="AD1357" i="15"/>
  <c r="AC1357" i="15"/>
  <c r="AB1357" i="15"/>
  <c r="AA1357" i="15"/>
  <c r="Z1357" i="15"/>
  <c r="Y1357" i="15"/>
  <c r="X1357" i="15"/>
  <c r="W1357" i="15"/>
  <c r="AE1356" i="15"/>
  <c r="AD1356" i="15"/>
  <c r="AC1356" i="15"/>
  <c r="AB1356" i="15"/>
  <c r="AA1356" i="15"/>
  <c r="Z1356" i="15"/>
  <c r="Y1356" i="15"/>
  <c r="X1356" i="15"/>
  <c r="W1356" i="15"/>
  <c r="AE1355" i="15"/>
  <c r="AD1355" i="15"/>
  <c r="AC1355" i="15"/>
  <c r="AB1355" i="15"/>
  <c r="AA1355" i="15"/>
  <c r="Z1355" i="15"/>
  <c r="Y1355" i="15"/>
  <c r="X1355" i="15"/>
  <c r="W1355" i="15"/>
  <c r="AE1354" i="15"/>
  <c r="AD1354" i="15"/>
  <c r="AC1354" i="15"/>
  <c r="AB1354" i="15"/>
  <c r="AA1354" i="15"/>
  <c r="Z1354" i="15"/>
  <c r="Y1354" i="15"/>
  <c r="X1354" i="15"/>
  <c r="W1354" i="15"/>
  <c r="AE1353" i="15"/>
  <c r="AD1353" i="15"/>
  <c r="AC1353" i="15"/>
  <c r="AB1353" i="15"/>
  <c r="AA1353" i="15"/>
  <c r="Z1353" i="15"/>
  <c r="Y1353" i="15"/>
  <c r="X1353" i="15"/>
  <c r="W1353" i="15"/>
  <c r="AE1352" i="15"/>
  <c r="AD1352" i="15"/>
  <c r="AC1352" i="15"/>
  <c r="AB1352" i="15"/>
  <c r="AA1352" i="15"/>
  <c r="Z1352" i="15"/>
  <c r="Y1352" i="15"/>
  <c r="X1352" i="15"/>
  <c r="W1352" i="15"/>
  <c r="AE1351" i="15"/>
  <c r="AD1351" i="15"/>
  <c r="AC1351" i="15"/>
  <c r="AB1351" i="15"/>
  <c r="AA1351" i="15"/>
  <c r="Z1351" i="15"/>
  <c r="Y1351" i="15"/>
  <c r="X1351" i="15"/>
  <c r="W1351" i="15"/>
  <c r="AE1350" i="15"/>
  <c r="AD1350" i="15"/>
  <c r="AC1350" i="15"/>
  <c r="AB1350" i="15"/>
  <c r="AA1350" i="15"/>
  <c r="Z1350" i="15"/>
  <c r="Y1350" i="15"/>
  <c r="X1350" i="15"/>
  <c r="W1350" i="15"/>
  <c r="AE1349" i="15"/>
  <c r="AD1349" i="15"/>
  <c r="AC1349" i="15"/>
  <c r="AB1349" i="15"/>
  <c r="AA1349" i="15"/>
  <c r="Z1349" i="15"/>
  <c r="Y1349" i="15"/>
  <c r="X1349" i="15"/>
  <c r="W1349" i="15"/>
  <c r="AE1348" i="15"/>
  <c r="AD1348" i="15"/>
  <c r="AC1348" i="15"/>
  <c r="AB1348" i="15"/>
  <c r="AA1348" i="15"/>
  <c r="Z1348" i="15"/>
  <c r="Y1348" i="15"/>
  <c r="X1348" i="15"/>
  <c r="W1348" i="15"/>
  <c r="AE1347" i="15"/>
  <c r="AD1347" i="15"/>
  <c r="AC1347" i="15"/>
  <c r="AB1347" i="15"/>
  <c r="AA1347" i="15"/>
  <c r="Z1347" i="15"/>
  <c r="Y1347" i="15"/>
  <c r="X1347" i="15"/>
  <c r="W1347" i="15"/>
  <c r="AE1346" i="15"/>
  <c r="AD1346" i="15"/>
  <c r="AC1346" i="15"/>
  <c r="AB1346" i="15"/>
  <c r="AA1346" i="15"/>
  <c r="Z1346" i="15"/>
  <c r="Y1346" i="15"/>
  <c r="X1346" i="15"/>
  <c r="W1346" i="15"/>
  <c r="AE1345" i="15"/>
  <c r="AD1345" i="15"/>
  <c r="AC1345" i="15"/>
  <c r="AB1345" i="15"/>
  <c r="AA1345" i="15"/>
  <c r="Z1345" i="15"/>
  <c r="Y1345" i="15"/>
  <c r="X1345" i="15"/>
  <c r="W1345" i="15"/>
  <c r="AE1344" i="15"/>
  <c r="AD1344" i="15"/>
  <c r="AC1344" i="15"/>
  <c r="AB1344" i="15"/>
  <c r="AA1344" i="15"/>
  <c r="Z1344" i="15"/>
  <c r="Y1344" i="15"/>
  <c r="X1344" i="15"/>
  <c r="W1344" i="15"/>
  <c r="AE1343" i="15"/>
  <c r="AD1343" i="15"/>
  <c r="AC1343" i="15"/>
  <c r="AB1343" i="15"/>
  <c r="AA1343" i="15"/>
  <c r="Z1343" i="15"/>
  <c r="Y1343" i="15"/>
  <c r="X1343" i="15"/>
  <c r="W1343" i="15"/>
  <c r="AE1342" i="15"/>
  <c r="AD1342" i="15"/>
  <c r="AC1342" i="15"/>
  <c r="AB1342" i="15"/>
  <c r="AA1342" i="15"/>
  <c r="Z1342" i="15"/>
  <c r="Y1342" i="15"/>
  <c r="X1342" i="15"/>
  <c r="W1342" i="15"/>
  <c r="AE1341" i="15"/>
  <c r="AD1341" i="15"/>
  <c r="AC1341" i="15"/>
  <c r="AB1341" i="15"/>
  <c r="AA1341" i="15"/>
  <c r="Z1341" i="15"/>
  <c r="Y1341" i="15"/>
  <c r="X1341" i="15"/>
  <c r="W1341" i="15"/>
  <c r="AE1340" i="15"/>
  <c r="AD1340" i="15"/>
  <c r="AC1340" i="15"/>
  <c r="AB1340" i="15"/>
  <c r="AA1340" i="15"/>
  <c r="Z1340" i="15"/>
  <c r="Y1340" i="15"/>
  <c r="X1340" i="15"/>
  <c r="W1340" i="15"/>
  <c r="AE1339" i="15"/>
  <c r="AD1339" i="15"/>
  <c r="AC1339" i="15"/>
  <c r="AB1339" i="15"/>
  <c r="AA1339" i="15"/>
  <c r="Z1339" i="15"/>
  <c r="Y1339" i="15"/>
  <c r="X1339" i="15"/>
  <c r="W1339" i="15"/>
  <c r="AE1338" i="15"/>
  <c r="AD1338" i="15"/>
  <c r="AC1338" i="15"/>
  <c r="AB1338" i="15"/>
  <c r="AA1338" i="15"/>
  <c r="Z1338" i="15"/>
  <c r="Y1338" i="15"/>
  <c r="X1338" i="15"/>
  <c r="W1338" i="15"/>
  <c r="AE1337" i="15"/>
  <c r="AD1337" i="15"/>
  <c r="AC1337" i="15"/>
  <c r="AB1337" i="15"/>
  <c r="AA1337" i="15"/>
  <c r="Z1337" i="15"/>
  <c r="Y1337" i="15"/>
  <c r="X1337" i="15"/>
  <c r="W1337" i="15"/>
  <c r="AE1336" i="15"/>
  <c r="AD1336" i="15"/>
  <c r="AC1336" i="15"/>
  <c r="AB1336" i="15"/>
  <c r="AA1336" i="15"/>
  <c r="Z1336" i="15"/>
  <c r="Y1336" i="15"/>
  <c r="X1336" i="15"/>
  <c r="W1336" i="15"/>
  <c r="AE1335" i="15"/>
  <c r="AD1335" i="15"/>
  <c r="AC1335" i="15"/>
  <c r="AB1335" i="15"/>
  <c r="AA1335" i="15"/>
  <c r="Z1335" i="15"/>
  <c r="Y1335" i="15"/>
  <c r="X1335" i="15"/>
  <c r="W1335" i="15"/>
  <c r="AE1334" i="15"/>
  <c r="AD1334" i="15"/>
  <c r="AC1334" i="15"/>
  <c r="AB1334" i="15"/>
  <c r="AA1334" i="15"/>
  <c r="Z1334" i="15"/>
  <c r="Y1334" i="15"/>
  <c r="X1334" i="15"/>
  <c r="W1334" i="15"/>
  <c r="AE1333" i="15"/>
  <c r="AD1333" i="15"/>
  <c r="AC1333" i="15"/>
  <c r="AB1333" i="15"/>
  <c r="AA1333" i="15"/>
  <c r="Z1333" i="15"/>
  <c r="Y1333" i="15"/>
  <c r="X1333" i="15"/>
  <c r="W1333" i="15"/>
  <c r="AE1332" i="15"/>
  <c r="AD1332" i="15"/>
  <c r="AC1332" i="15"/>
  <c r="AB1332" i="15"/>
  <c r="AA1332" i="15"/>
  <c r="Z1332" i="15"/>
  <c r="Y1332" i="15"/>
  <c r="X1332" i="15"/>
  <c r="W1332" i="15"/>
  <c r="AE1331" i="15"/>
  <c r="AD1331" i="15"/>
  <c r="AC1331" i="15"/>
  <c r="AB1331" i="15"/>
  <c r="AA1331" i="15"/>
  <c r="Z1331" i="15"/>
  <c r="Y1331" i="15"/>
  <c r="X1331" i="15"/>
  <c r="W1331" i="15"/>
  <c r="AE1330" i="15"/>
  <c r="AD1330" i="15"/>
  <c r="AC1330" i="15"/>
  <c r="AB1330" i="15"/>
  <c r="AA1330" i="15"/>
  <c r="Z1330" i="15"/>
  <c r="Y1330" i="15"/>
  <c r="X1330" i="15"/>
  <c r="W1330" i="15"/>
  <c r="AE1329" i="15"/>
  <c r="AD1329" i="15"/>
  <c r="AC1329" i="15"/>
  <c r="AB1329" i="15"/>
  <c r="AA1329" i="15"/>
  <c r="Z1329" i="15"/>
  <c r="Y1329" i="15"/>
  <c r="X1329" i="15"/>
  <c r="W1329" i="15"/>
  <c r="AE1328" i="15"/>
  <c r="AD1328" i="15"/>
  <c r="AC1328" i="15"/>
  <c r="AB1328" i="15"/>
  <c r="AA1328" i="15"/>
  <c r="Z1328" i="15"/>
  <c r="Y1328" i="15"/>
  <c r="X1328" i="15"/>
  <c r="W1328" i="15"/>
  <c r="AE1327" i="15"/>
  <c r="AD1327" i="15"/>
  <c r="AC1327" i="15"/>
  <c r="AB1327" i="15"/>
  <c r="AA1327" i="15"/>
  <c r="Z1327" i="15"/>
  <c r="Y1327" i="15"/>
  <c r="X1327" i="15"/>
  <c r="W1327" i="15"/>
  <c r="AE1326" i="15"/>
  <c r="AD1326" i="15"/>
  <c r="AC1326" i="15"/>
  <c r="AB1326" i="15"/>
  <c r="AA1326" i="15"/>
  <c r="Z1326" i="15"/>
  <c r="Y1326" i="15"/>
  <c r="X1326" i="15"/>
  <c r="W1326" i="15"/>
  <c r="AE1325" i="15"/>
  <c r="AD1325" i="15"/>
  <c r="AC1325" i="15"/>
  <c r="AB1325" i="15"/>
  <c r="AA1325" i="15"/>
  <c r="Z1325" i="15"/>
  <c r="Y1325" i="15"/>
  <c r="X1325" i="15"/>
  <c r="W1325" i="15"/>
  <c r="AE1324" i="15"/>
  <c r="AD1324" i="15"/>
  <c r="AC1324" i="15"/>
  <c r="AB1324" i="15"/>
  <c r="AA1324" i="15"/>
  <c r="Z1324" i="15"/>
  <c r="Y1324" i="15"/>
  <c r="X1324" i="15"/>
  <c r="W1324" i="15"/>
  <c r="AE1323" i="15"/>
  <c r="AD1323" i="15"/>
  <c r="AC1323" i="15"/>
  <c r="AB1323" i="15"/>
  <c r="AA1323" i="15"/>
  <c r="Z1323" i="15"/>
  <c r="Y1323" i="15"/>
  <c r="X1323" i="15"/>
  <c r="W1323" i="15"/>
  <c r="AE1322" i="15"/>
  <c r="AD1322" i="15"/>
  <c r="AC1322" i="15"/>
  <c r="AB1322" i="15"/>
  <c r="AA1322" i="15"/>
  <c r="Z1322" i="15"/>
  <c r="Y1322" i="15"/>
  <c r="X1322" i="15"/>
  <c r="W1322" i="15"/>
  <c r="AE1321" i="15"/>
  <c r="AD1321" i="15"/>
  <c r="AC1321" i="15"/>
  <c r="AB1321" i="15"/>
  <c r="AA1321" i="15"/>
  <c r="Z1321" i="15"/>
  <c r="Y1321" i="15"/>
  <c r="X1321" i="15"/>
  <c r="W1321" i="15"/>
  <c r="AE1320" i="15"/>
  <c r="AD1320" i="15"/>
  <c r="AC1320" i="15"/>
  <c r="AB1320" i="15"/>
  <c r="AA1320" i="15"/>
  <c r="Z1320" i="15"/>
  <c r="Y1320" i="15"/>
  <c r="X1320" i="15"/>
  <c r="W1320" i="15"/>
  <c r="AE1319" i="15"/>
  <c r="AD1319" i="15"/>
  <c r="AC1319" i="15"/>
  <c r="AB1319" i="15"/>
  <c r="AA1319" i="15"/>
  <c r="Z1319" i="15"/>
  <c r="Y1319" i="15"/>
  <c r="X1319" i="15"/>
  <c r="W1319" i="15"/>
  <c r="AE1318" i="15"/>
  <c r="AD1318" i="15"/>
  <c r="AC1318" i="15"/>
  <c r="AB1318" i="15"/>
  <c r="AA1318" i="15"/>
  <c r="Z1318" i="15"/>
  <c r="Y1318" i="15"/>
  <c r="X1318" i="15"/>
  <c r="W1318" i="15"/>
  <c r="AE1317" i="15"/>
  <c r="AD1317" i="15"/>
  <c r="AC1317" i="15"/>
  <c r="AB1317" i="15"/>
  <c r="AA1317" i="15"/>
  <c r="Z1317" i="15"/>
  <c r="Y1317" i="15"/>
  <c r="X1317" i="15"/>
  <c r="W1317" i="15"/>
  <c r="AE1316" i="15"/>
  <c r="AD1316" i="15"/>
  <c r="AC1316" i="15"/>
  <c r="AB1316" i="15"/>
  <c r="AA1316" i="15"/>
  <c r="Z1316" i="15"/>
  <c r="Y1316" i="15"/>
  <c r="X1316" i="15"/>
  <c r="W1316" i="15"/>
  <c r="AE1315" i="15"/>
  <c r="AD1315" i="15"/>
  <c r="AC1315" i="15"/>
  <c r="AB1315" i="15"/>
  <c r="AA1315" i="15"/>
  <c r="Z1315" i="15"/>
  <c r="Y1315" i="15"/>
  <c r="X1315" i="15"/>
  <c r="W1315" i="15"/>
  <c r="AE1314" i="15"/>
  <c r="AD1314" i="15"/>
  <c r="AC1314" i="15"/>
  <c r="AB1314" i="15"/>
  <c r="AA1314" i="15"/>
  <c r="Z1314" i="15"/>
  <c r="Y1314" i="15"/>
  <c r="X1314" i="15"/>
  <c r="W1314" i="15"/>
  <c r="AE1313" i="15"/>
  <c r="AD1313" i="15"/>
  <c r="AC1313" i="15"/>
  <c r="AB1313" i="15"/>
  <c r="AA1313" i="15"/>
  <c r="Z1313" i="15"/>
  <c r="Y1313" i="15"/>
  <c r="X1313" i="15"/>
  <c r="W1313" i="15"/>
  <c r="AE1312" i="15"/>
  <c r="AD1312" i="15"/>
  <c r="AC1312" i="15"/>
  <c r="AB1312" i="15"/>
  <c r="AA1312" i="15"/>
  <c r="Z1312" i="15"/>
  <c r="Y1312" i="15"/>
  <c r="X1312" i="15"/>
  <c r="W1312" i="15"/>
  <c r="AE1311" i="15"/>
  <c r="AD1311" i="15"/>
  <c r="AC1311" i="15"/>
  <c r="AB1311" i="15"/>
  <c r="AA1311" i="15"/>
  <c r="Z1311" i="15"/>
  <c r="Y1311" i="15"/>
  <c r="X1311" i="15"/>
  <c r="W1311" i="15"/>
  <c r="AE1310" i="15"/>
  <c r="AD1310" i="15"/>
  <c r="AC1310" i="15"/>
  <c r="AB1310" i="15"/>
  <c r="AA1310" i="15"/>
  <c r="Z1310" i="15"/>
  <c r="Y1310" i="15"/>
  <c r="X1310" i="15"/>
  <c r="W1310" i="15"/>
  <c r="AE1309" i="15"/>
  <c r="AD1309" i="15"/>
  <c r="AC1309" i="15"/>
  <c r="AB1309" i="15"/>
  <c r="AA1309" i="15"/>
  <c r="Z1309" i="15"/>
  <c r="Y1309" i="15"/>
  <c r="X1309" i="15"/>
  <c r="W1309" i="15"/>
  <c r="AE1308" i="15"/>
  <c r="AD1308" i="15"/>
  <c r="AC1308" i="15"/>
  <c r="AB1308" i="15"/>
  <c r="AA1308" i="15"/>
  <c r="Z1308" i="15"/>
  <c r="Y1308" i="15"/>
  <c r="X1308" i="15"/>
  <c r="W1308" i="15"/>
  <c r="AE1307" i="15"/>
  <c r="AD1307" i="15"/>
  <c r="AC1307" i="15"/>
  <c r="AB1307" i="15"/>
  <c r="AA1307" i="15"/>
  <c r="Z1307" i="15"/>
  <c r="Y1307" i="15"/>
  <c r="X1307" i="15"/>
  <c r="W1307" i="15"/>
  <c r="AE1306" i="15"/>
  <c r="AD1306" i="15"/>
  <c r="AC1306" i="15"/>
  <c r="AB1306" i="15"/>
  <c r="AA1306" i="15"/>
  <c r="Z1306" i="15"/>
  <c r="Y1306" i="15"/>
  <c r="X1306" i="15"/>
  <c r="W1306" i="15"/>
  <c r="AE1305" i="15"/>
  <c r="AD1305" i="15"/>
  <c r="AC1305" i="15"/>
  <c r="AB1305" i="15"/>
  <c r="AA1305" i="15"/>
  <c r="Z1305" i="15"/>
  <c r="Y1305" i="15"/>
  <c r="X1305" i="15"/>
  <c r="W1305" i="15"/>
  <c r="AE1304" i="15"/>
  <c r="AD1304" i="15"/>
  <c r="AC1304" i="15"/>
  <c r="AB1304" i="15"/>
  <c r="AA1304" i="15"/>
  <c r="Z1304" i="15"/>
  <c r="Y1304" i="15"/>
  <c r="X1304" i="15"/>
  <c r="W1304" i="15"/>
  <c r="AE1303" i="15"/>
  <c r="AD1303" i="15"/>
  <c r="AC1303" i="15"/>
  <c r="AB1303" i="15"/>
  <c r="AA1303" i="15"/>
  <c r="Z1303" i="15"/>
  <c r="Y1303" i="15"/>
  <c r="X1303" i="15"/>
  <c r="W1303" i="15"/>
  <c r="AE1302" i="15"/>
  <c r="AD1302" i="15"/>
  <c r="AC1302" i="15"/>
  <c r="AB1302" i="15"/>
  <c r="AA1302" i="15"/>
  <c r="Z1302" i="15"/>
  <c r="Y1302" i="15"/>
  <c r="X1302" i="15"/>
  <c r="W1302" i="15"/>
  <c r="AE1301" i="15"/>
  <c r="AD1301" i="15"/>
  <c r="AC1301" i="15"/>
  <c r="AB1301" i="15"/>
  <c r="AA1301" i="15"/>
  <c r="Z1301" i="15"/>
  <c r="Y1301" i="15"/>
  <c r="X1301" i="15"/>
  <c r="W1301" i="15"/>
  <c r="AE1300" i="15"/>
  <c r="AD1300" i="15"/>
  <c r="AC1300" i="15"/>
  <c r="AB1300" i="15"/>
  <c r="AA1300" i="15"/>
  <c r="Z1300" i="15"/>
  <c r="Y1300" i="15"/>
  <c r="X1300" i="15"/>
  <c r="W1300" i="15"/>
  <c r="AE1299" i="15"/>
  <c r="AD1299" i="15"/>
  <c r="AC1299" i="15"/>
  <c r="AB1299" i="15"/>
  <c r="AA1299" i="15"/>
  <c r="Z1299" i="15"/>
  <c r="Y1299" i="15"/>
  <c r="X1299" i="15"/>
  <c r="W1299" i="15"/>
  <c r="AE1298" i="15"/>
  <c r="AD1298" i="15"/>
  <c r="AC1298" i="15"/>
  <c r="AB1298" i="15"/>
  <c r="AA1298" i="15"/>
  <c r="Z1298" i="15"/>
  <c r="Y1298" i="15"/>
  <c r="X1298" i="15"/>
  <c r="W1298" i="15"/>
  <c r="AE1297" i="15"/>
  <c r="AD1297" i="15"/>
  <c r="AC1297" i="15"/>
  <c r="AB1297" i="15"/>
  <c r="AA1297" i="15"/>
  <c r="Z1297" i="15"/>
  <c r="Y1297" i="15"/>
  <c r="X1297" i="15"/>
  <c r="W1297" i="15"/>
  <c r="AE1296" i="15"/>
  <c r="AD1296" i="15"/>
  <c r="AC1296" i="15"/>
  <c r="AB1296" i="15"/>
  <c r="AA1296" i="15"/>
  <c r="Z1296" i="15"/>
  <c r="Y1296" i="15"/>
  <c r="X1296" i="15"/>
  <c r="W1296" i="15"/>
  <c r="AE1295" i="15"/>
  <c r="AD1295" i="15"/>
  <c r="AC1295" i="15"/>
  <c r="AB1295" i="15"/>
  <c r="AA1295" i="15"/>
  <c r="Z1295" i="15"/>
  <c r="Y1295" i="15"/>
  <c r="X1295" i="15"/>
  <c r="W1295" i="15"/>
  <c r="AE1294" i="15"/>
  <c r="AD1294" i="15"/>
  <c r="AC1294" i="15"/>
  <c r="AB1294" i="15"/>
  <c r="AA1294" i="15"/>
  <c r="Z1294" i="15"/>
  <c r="Y1294" i="15"/>
  <c r="X1294" i="15"/>
  <c r="W1294" i="15"/>
  <c r="AE1293" i="15"/>
  <c r="AD1293" i="15"/>
  <c r="AC1293" i="15"/>
  <c r="AB1293" i="15"/>
  <c r="AA1293" i="15"/>
  <c r="Z1293" i="15"/>
  <c r="Y1293" i="15"/>
  <c r="X1293" i="15"/>
  <c r="W1293" i="15"/>
  <c r="AE1292" i="15"/>
  <c r="AD1292" i="15"/>
  <c r="AC1292" i="15"/>
  <c r="AB1292" i="15"/>
  <c r="AA1292" i="15"/>
  <c r="Z1292" i="15"/>
  <c r="Y1292" i="15"/>
  <c r="X1292" i="15"/>
  <c r="W1292" i="15"/>
  <c r="AE1291" i="15"/>
  <c r="AD1291" i="15"/>
  <c r="AC1291" i="15"/>
  <c r="AB1291" i="15"/>
  <c r="AA1291" i="15"/>
  <c r="Z1291" i="15"/>
  <c r="Y1291" i="15"/>
  <c r="X1291" i="15"/>
  <c r="W1291" i="15"/>
  <c r="AE1290" i="15"/>
  <c r="AD1290" i="15"/>
  <c r="AC1290" i="15"/>
  <c r="AB1290" i="15"/>
  <c r="AA1290" i="15"/>
  <c r="Z1290" i="15"/>
  <c r="Y1290" i="15"/>
  <c r="X1290" i="15"/>
  <c r="W1290" i="15"/>
  <c r="AE1289" i="15"/>
  <c r="AD1289" i="15"/>
  <c r="AC1289" i="15"/>
  <c r="AB1289" i="15"/>
  <c r="AA1289" i="15"/>
  <c r="Z1289" i="15"/>
  <c r="Y1289" i="15"/>
  <c r="X1289" i="15"/>
  <c r="W1289" i="15"/>
  <c r="AE1288" i="15"/>
  <c r="AD1288" i="15"/>
  <c r="AC1288" i="15"/>
  <c r="AB1288" i="15"/>
  <c r="AA1288" i="15"/>
  <c r="Z1288" i="15"/>
  <c r="Y1288" i="15"/>
  <c r="X1288" i="15"/>
  <c r="W1288" i="15"/>
  <c r="AE1287" i="15"/>
  <c r="AD1287" i="15"/>
  <c r="AC1287" i="15"/>
  <c r="AB1287" i="15"/>
  <c r="AA1287" i="15"/>
  <c r="Z1287" i="15"/>
  <c r="Y1287" i="15"/>
  <c r="X1287" i="15"/>
  <c r="W1287" i="15"/>
  <c r="AE1286" i="15"/>
  <c r="AD1286" i="15"/>
  <c r="AC1286" i="15"/>
  <c r="AB1286" i="15"/>
  <c r="AA1286" i="15"/>
  <c r="Z1286" i="15"/>
  <c r="Y1286" i="15"/>
  <c r="X1286" i="15"/>
  <c r="W1286" i="15"/>
  <c r="AE1285" i="15"/>
  <c r="AD1285" i="15"/>
  <c r="AC1285" i="15"/>
  <c r="AB1285" i="15"/>
  <c r="AA1285" i="15"/>
  <c r="Z1285" i="15"/>
  <c r="Y1285" i="15"/>
  <c r="X1285" i="15"/>
  <c r="W1285" i="15"/>
  <c r="AE1284" i="15"/>
  <c r="AD1284" i="15"/>
  <c r="AC1284" i="15"/>
  <c r="AB1284" i="15"/>
  <c r="AA1284" i="15"/>
  <c r="Z1284" i="15"/>
  <c r="Y1284" i="15"/>
  <c r="X1284" i="15"/>
  <c r="W1284" i="15"/>
  <c r="AE1283" i="15"/>
  <c r="AD1283" i="15"/>
  <c r="AC1283" i="15"/>
  <c r="AB1283" i="15"/>
  <c r="AA1283" i="15"/>
  <c r="Z1283" i="15"/>
  <c r="Y1283" i="15"/>
  <c r="X1283" i="15"/>
  <c r="W1283" i="15"/>
  <c r="AE1282" i="15"/>
  <c r="AD1282" i="15"/>
  <c r="AC1282" i="15"/>
  <c r="AB1282" i="15"/>
  <c r="AA1282" i="15"/>
  <c r="Z1282" i="15"/>
  <c r="Y1282" i="15"/>
  <c r="X1282" i="15"/>
  <c r="W1282" i="15"/>
  <c r="AE1281" i="15"/>
  <c r="AD1281" i="15"/>
  <c r="AC1281" i="15"/>
  <c r="AB1281" i="15"/>
  <c r="AA1281" i="15"/>
  <c r="Z1281" i="15"/>
  <c r="Y1281" i="15"/>
  <c r="X1281" i="15"/>
  <c r="W1281" i="15"/>
  <c r="AE1280" i="15"/>
  <c r="AD1280" i="15"/>
  <c r="AC1280" i="15"/>
  <c r="AB1280" i="15"/>
  <c r="AA1280" i="15"/>
  <c r="Z1280" i="15"/>
  <c r="Y1280" i="15"/>
  <c r="X1280" i="15"/>
  <c r="W1280" i="15"/>
  <c r="AE1279" i="15"/>
  <c r="AD1279" i="15"/>
  <c r="AC1279" i="15"/>
  <c r="AB1279" i="15"/>
  <c r="AA1279" i="15"/>
  <c r="Z1279" i="15"/>
  <c r="Y1279" i="15"/>
  <c r="X1279" i="15"/>
  <c r="W1279" i="15"/>
  <c r="AE1278" i="15"/>
  <c r="AD1278" i="15"/>
  <c r="AC1278" i="15"/>
  <c r="AB1278" i="15"/>
  <c r="AA1278" i="15"/>
  <c r="Z1278" i="15"/>
  <c r="Y1278" i="15"/>
  <c r="X1278" i="15"/>
  <c r="W1278" i="15"/>
  <c r="AE1277" i="15"/>
  <c r="AD1277" i="15"/>
  <c r="AC1277" i="15"/>
  <c r="AB1277" i="15"/>
  <c r="AA1277" i="15"/>
  <c r="Z1277" i="15"/>
  <c r="Y1277" i="15"/>
  <c r="X1277" i="15"/>
  <c r="W1277" i="15"/>
  <c r="AE1276" i="15"/>
  <c r="AD1276" i="15"/>
  <c r="AC1276" i="15"/>
  <c r="AB1276" i="15"/>
  <c r="AA1276" i="15"/>
  <c r="Z1276" i="15"/>
  <c r="Y1276" i="15"/>
  <c r="X1276" i="15"/>
  <c r="W1276" i="15"/>
  <c r="AE1275" i="15"/>
  <c r="AD1275" i="15"/>
  <c r="AC1275" i="15"/>
  <c r="AB1275" i="15"/>
  <c r="AA1275" i="15"/>
  <c r="Z1275" i="15"/>
  <c r="Y1275" i="15"/>
  <c r="X1275" i="15"/>
  <c r="W1275" i="15"/>
  <c r="AE1274" i="15"/>
  <c r="AD1274" i="15"/>
  <c r="AC1274" i="15"/>
  <c r="AB1274" i="15"/>
  <c r="AA1274" i="15"/>
  <c r="Z1274" i="15"/>
  <c r="Y1274" i="15"/>
  <c r="X1274" i="15"/>
  <c r="W1274" i="15"/>
  <c r="AE1273" i="15"/>
  <c r="AD1273" i="15"/>
  <c r="AC1273" i="15"/>
  <c r="AB1273" i="15"/>
  <c r="AA1273" i="15"/>
  <c r="Z1273" i="15"/>
  <c r="Y1273" i="15"/>
  <c r="X1273" i="15"/>
  <c r="W1273" i="15"/>
  <c r="AE1272" i="15"/>
  <c r="AD1272" i="15"/>
  <c r="AC1272" i="15"/>
  <c r="AB1272" i="15"/>
  <c r="AA1272" i="15"/>
  <c r="Z1272" i="15"/>
  <c r="Y1272" i="15"/>
  <c r="X1272" i="15"/>
  <c r="W1272" i="15"/>
  <c r="AE1271" i="15"/>
  <c r="AD1271" i="15"/>
  <c r="AC1271" i="15"/>
  <c r="AB1271" i="15"/>
  <c r="AA1271" i="15"/>
  <c r="Z1271" i="15"/>
  <c r="Y1271" i="15"/>
  <c r="X1271" i="15"/>
  <c r="W1271" i="15"/>
  <c r="AE1270" i="15"/>
  <c r="AD1270" i="15"/>
  <c r="AC1270" i="15"/>
  <c r="AB1270" i="15"/>
  <c r="AA1270" i="15"/>
  <c r="Z1270" i="15"/>
  <c r="Y1270" i="15"/>
  <c r="X1270" i="15"/>
  <c r="W1270" i="15"/>
  <c r="AE1269" i="15"/>
  <c r="AD1269" i="15"/>
  <c r="AC1269" i="15"/>
  <c r="AB1269" i="15"/>
  <c r="AA1269" i="15"/>
  <c r="Z1269" i="15"/>
  <c r="Y1269" i="15"/>
  <c r="X1269" i="15"/>
  <c r="W1269" i="15"/>
  <c r="AE1268" i="15"/>
  <c r="AD1268" i="15"/>
  <c r="AC1268" i="15"/>
  <c r="AB1268" i="15"/>
  <c r="AA1268" i="15"/>
  <c r="Z1268" i="15"/>
  <c r="Y1268" i="15"/>
  <c r="X1268" i="15"/>
  <c r="W1268" i="15"/>
  <c r="AE1267" i="15"/>
  <c r="AD1267" i="15"/>
  <c r="AC1267" i="15"/>
  <c r="AB1267" i="15"/>
  <c r="AA1267" i="15"/>
  <c r="Z1267" i="15"/>
  <c r="Y1267" i="15"/>
  <c r="X1267" i="15"/>
  <c r="W1267" i="15"/>
  <c r="AE1266" i="15"/>
  <c r="AD1266" i="15"/>
  <c r="AC1266" i="15"/>
  <c r="AB1266" i="15"/>
  <c r="AA1266" i="15"/>
  <c r="Z1266" i="15"/>
  <c r="Y1266" i="15"/>
  <c r="X1266" i="15"/>
  <c r="W1266" i="15"/>
  <c r="AE1265" i="15"/>
  <c r="AD1265" i="15"/>
  <c r="AC1265" i="15"/>
  <c r="AB1265" i="15"/>
  <c r="AA1265" i="15"/>
  <c r="Z1265" i="15"/>
  <c r="Y1265" i="15"/>
  <c r="X1265" i="15"/>
  <c r="W1265" i="15"/>
  <c r="AE1264" i="15"/>
  <c r="AD1264" i="15"/>
  <c r="AC1264" i="15"/>
  <c r="AB1264" i="15"/>
  <c r="AA1264" i="15"/>
  <c r="Z1264" i="15"/>
  <c r="Y1264" i="15"/>
  <c r="X1264" i="15"/>
  <c r="W1264" i="15"/>
  <c r="AE1263" i="15"/>
  <c r="AD1263" i="15"/>
  <c r="AC1263" i="15"/>
  <c r="AB1263" i="15"/>
  <c r="AA1263" i="15"/>
  <c r="Z1263" i="15"/>
  <c r="Y1263" i="15"/>
  <c r="X1263" i="15"/>
  <c r="W1263" i="15"/>
  <c r="AE1262" i="15"/>
  <c r="AD1262" i="15"/>
  <c r="AC1262" i="15"/>
  <c r="AB1262" i="15"/>
  <c r="AA1262" i="15"/>
  <c r="Z1262" i="15"/>
  <c r="Y1262" i="15"/>
  <c r="X1262" i="15"/>
  <c r="W1262" i="15"/>
  <c r="AE1261" i="15"/>
  <c r="AD1261" i="15"/>
  <c r="AC1261" i="15"/>
  <c r="AB1261" i="15"/>
  <c r="AA1261" i="15"/>
  <c r="Z1261" i="15"/>
  <c r="Y1261" i="15"/>
  <c r="X1261" i="15"/>
  <c r="W1261" i="15"/>
  <c r="AE1260" i="15"/>
  <c r="AD1260" i="15"/>
  <c r="AC1260" i="15"/>
  <c r="AB1260" i="15"/>
  <c r="AA1260" i="15"/>
  <c r="Z1260" i="15"/>
  <c r="Y1260" i="15"/>
  <c r="X1260" i="15"/>
  <c r="W1260" i="15"/>
  <c r="AE1259" i="15"/>
  <c r="AD1259" i="15"/>
  <c r="AC1259" i="15"/>
  <c r="AB1259" i="15"/>
  <c r="AA1259" i="15"/>
  <c r="Z1259" i="15"/>
  <c r="Y1259" i="15"/>
  <c r="X1259" i="15"/>
  <c r="W1259" i="15"/>
  <c r="AE1258" i="15"/>
  <c r="AD1258" i="15"/>
  <c r="AC1258" i="15"/>
  <c r="AB1258" i="15"/>
  <c r="AA1258" i="15"/>
  <c r="Z1258" i="15"/>
  <c r="Y1258" i="15"/>
  <c r="X1258" i="15"/>
  <c r="W1258" i="15"/>
  <c r="AE1257" i="15"/>
  <c r="AD1257" i="15"/>
  <c r="AC1257" i="15"/>
  <c r="AB1257" i="15"/>
  <c r="AA1257" i="15"/>
  <c r="Z1257" i="15"/>
  <c r="Y1257" i="15"/>
  <c r="X1257" i="15"/>
  <c r="W1257" i="15"/>
  <c r="AE1256" i="15"/>
  <c r="AD1256" i="15"/>
  <c r="AC1256" i="15"/>
  <c r="AB1256" i="15"/>
  <c r="AA1256" i="15"/>
  <c r="Z1256" i="15"/>
  <c r="Y1256" i="15"/>
  <c r="X1256" i="15"/>
  <c r="W1256" i="15"/>
  <c r="AE1255" i="15"/>
  <c r="AD1255" i="15"/>
  <c r="AC1255" i="15"/>
  <c r="AB1255" i="15"/>
  <c r="AA1255" i="15"/>
  <c r="Z1255" i="15"/>
  <c r="Y1255" i="15"/>
  <c r="X1255" i="15"/>
  <c r="W1255" i="15"/>
  <c r="AE1254" i="15"/>
  <c r="AD1254" i="15"/>
  <c r="AC1254" i="15"/>
  <c r="AB1254" i="15"/>
  <c r="AA1254" i="15"/>
  <c r="Z1254" i="15"/>
  <c r="Y1254" i="15"/>
  <c r="X1254" i="15"/>
  <c r="W1254" i="15"/>
  <c r="AE1253" i="15"/>
  <c r="AD1253" i="15"/>
  <c r="AC1253" i="15"/>
  <c r="AB1253" i="15"/>
  <c r="AA1253" i="15"/>
  <c r="Z1253" i="15"/>
  <c r="Y1253" i="15"/>
  <c r="X1253" i="15"/>
  <c r="W1253" i="15"/>
  <c r="AE1252" i="15"/>
  <c r="AD1252" i="15"/>
  <c r="AC1252" i="15"/>
  <c r="AB1252" i="15"/>
  <c r="AA1252" i="15"/>
  <c r="Z1252" i="15"/>
  <c r="Y1252" i="15"/>
  <c r="X1252" i="15"/>
  <c r="W1252" i="15"/>
  <c r="AE1251" i="15"/>
  <c r="AD1251" i="15"/>
  <c r="AC1251" i="15"/>
  <c r="AB1251" i="15"/>
  <c r="AA1251" i="15"/>
  <c r="Z1251" i="15"/>
  <c r="Y1251" i="15"/>
  <c r="X1251" i="15"/>
  <c r="W1251" i="15"/>
  <c r="AE1250" i="15"/>
  <c r="AD1250" i="15"/>
  <c r="AC1250" i="15"/>
  <c r="AB1250" i="15"/>
  <c r="AA1250" i="15"/>
  <c r="Z1250" i="15"/>
  <c r="Y1250" i="15"/>
  <c r="X1250" i="15"/>
  <c r="W1250" i="15"/>
  <c r="AE1249" i="15"/>
  <c r="AD1249" i="15"/>
  <c r="AC1249" i="15"/>
  <c r="AB1249" i="15"/>
  <c r="AA1249" i="15"/>
  <c r="Z1249" i="15"/>
  <c r="Y1249" i="15"/>
  <c r="X1249" i="15"/>
  <c r="W1249" i="15"/>
  <c r="AE1248" i="15"/>
  <c r="AD1248" i="15"/>
  <c r="AC1248" i="15"/>
  <c r="AB1248" i="15"/>
  <c r="AA1248" i="15"/>
  <c r="Z1248" i="15"/>
  <c r="Y1248" i="15"/>
  <c r="X1248" i="15"/>
  <c r="W1248" i="15"/>
  <c r="AE1247" i="15"/>
  <c r="AD1247" i="15"/>
  <c r="AC1247" i="15"/>
  <c r="AB1247" i="15"/>
  <c r="AA1247" i="15"/>
  <c r="Z1247" i="15"/>
  <c r="Y1247" i="15"/>
  <c r="X1247" i="15"/>
  <c r="W1247" i="15"/>
  <c r="AE1246" i="15"/>
  <c r="AD1246" i="15"/>
  <c r="AC1246" i="15"/>
  <c r="AB1246" i="15"/>
  <c r="AA1246" i="15"/>
  <c r="Z1246" i="15"/>
  <c r="Y1246" i="15"/>
  <c r="X1246" i="15"/>
  <c r="W1246" i="15"/>
  <c r="AE1245" i="15"/>
  <c r="AD1245" i="15"/>
  <c r="AC1245" i="15"/>
  <c r="AB1245" i="15"/>
  <c r="AA1245" i="15"/>
  <c r="Z1245" i="15"/>
  <c r="Y1245" i="15"/>
  <c r="X1245" i="15"/>
  <c r="W1245" i="15"/>
  <c r="AE1244" i="15"/>
  <c r="AD1244" i="15"/>
  <c r="AC1244" i="15"/>
  <c r="AB1244" i="15"/>
  <c r="AA1244" i="15"/>
  <c r="Z1244" i="15"/>
  <c r="Y1244" i="15"/>
  <c r="X1244" i="15"/>
  <c r="W1244" i="15"/>
  <c r="AE1243" i="15"/>
  <c r="AD1243" i="15"/>
  <c r="AC1243" i="15"/>
  <c r="AB1243" i="15"/>
  <c r="AA1243" i="15"/>
  <c r="Z1243" i="15"/>
  <c r="Y1243" i="15"/>
  <c r="X1243" i="15"/>
  <c r="W1243" i="15"/>
  <c r="AE1242" i="15"/>
  <c r="AD1242" i="15"/>
  <c r="AC1242" i="15"/>
  <c r="AB1242" i="15"/>
  <c r="AA1242" i="15"/>
  <c r="Z1242" i="15"/>
  <c r="Y1242" i="15"/>
  <c r="X1242" i="15"/>
  <c r="W1242" i="15"/>
  <c r="AE1241" i="15"/>
  <c r="AD1241" i="15"/>
  <c r="AC1241" i="15"/>
  <c r="AB1241" i="15"/>
  <c r="AA1241" i="15"/>
  <c r="Z1241" i="15"/>
  <c r="Y1241" i="15"/>
  <c r="X1241" i="15"/>
  <c r="W1241" i="15"/>
  <c r="AE1240" i="15"/>
  <c r="AD1240" i="15"/>
  <c r="AC1240" i="15"/>
  <c r="AB1240" i="15"/>
  <c r="AA1240" i="15"/>
  <c r="Z1240" i="15"/>
  <c r="Y1240" i="15"/>
  <c r="X1240" i="15"/>
  <c r="W1240" i="15"/>
  <c r="AE1239" i="15"/>
  <c r="AD1239" i="15"/>
  <c r="AC1239" i="15"/>
  <c r="AB1239" i="15"/>
  <c r="AA1239" i="15"/>
  <c r="Z1239" i="15"/>
  <c r="Y1239" i="15"/>
  <c r="X1239" i="15"/>
  <c r="W1239" i="15"/>
  <c r="AE1238" i="15"/>
  <c r="AD1238" i="15"/>
  <c r="AC1238" i="15"/>
  <c r="AB1238" i="15"/>
  <c r="AA1238" i="15"/>
  <c r="Z1238" i="15"/>
  <c r="Y1238" i="15"/>
  <c r="X1238" i="15"/>
  <c r="W1238" i="15"/>
  <c r="AE1237" i="15"/>
  <c r="AD1237" i="15"/>
  <c r="AC1237" i="15"/>
  <c r="AB1237" i="15"/>
  <c r="AA1237" i="15"/>
  <c r="Z1237" i="15"/>
  <c r="Y1237" i="15"/>
  <c r="X1237" i="15"/>
  <c r="W1237" i="15"/>
  <c r="AE1236" i="15"/>
  <c r="AD1236" i="15"/>
  <c r="AC1236" i="15"/>
  <c r="AB1236" i="15"/>
  <c r="AA1236" i="15"/>
  <c r="Z1236" i="15"/>
  <c r="Y1236" i="15"/>
  <c r="X1236" i="15"/>
  <c r="W1236" i="15"/>
  <c r="AE1235" i="15"/>
  <c r="AD1235" i="15"/>
  <c r="AC1235" i="15"/>
  <c r="AB1235" i="15"/>
  <c r="AA1235" i="15"/>
  <c r="Z1235" i="15"/>
  <c r="Y1235" i="15"/>
  <c r="X1235" i="15"/>
  <c r="W1235" i="15"/>
  <c r="AE1234" i="15"/>
  <c r="AD1234" i="15"/>
  <c r="AC1234" i="15"/>
  <c r="AB1234" i="15"/>
  <c r="AA1234" i="15"/>
  <c r="Z1234" i="15"/>
  <c r="Y1234" i="15"/>
  <c r="X1234" i="15"/>
  <c r="W1234" i="15"/>
  <c r="AE1233" i="15"/>
  <c r="AD1233" i="15"/>
  <c r="AC1233" i="15"/>
  <c r="AB1233" i="15"/>
  <c r="AA1233" i="15"/>
  <c r="Z1233" i="15"/>
  <c r="Y1233" i="15"/>
  <c r="X1233" i="15"/>
  <c r="W1233" i="15"/>
  <c r="AE1232" i="15"/>
  <c r="AD1232" i="15"/>
  <c r="AC1232" i="15"/>
  <c r="AB1232" i="15"/>
  <c r="AA1232" i="15"/>
  <c r="Z1232" i="15"/>
  <c r="Y1232" i="15"/>
  <c r="X1232" i="15"/>
  <c r="W1232" i="15"/>
  <c r="AE1231" i="15"/>
  <c r="AD1231" i="15"/>
  <c r="AC1231" i="15"/>
  <c r="AB1231" i="15"/>
  <c r="AA1231" i="15"/>
  <c r="Z1231" i="15"/>
  <c r="Y1231" i="15"/>
  <c r="X1231" i="15"/>
  <c r="W1231" i="15"/>
  <c r="AE1230" i="15"/>
  <c r="AD1230" i="15"/>
  <c r="AC1230" i="15"/>
  <c r="AB1230" i="15"/>
  <c r="AA1230" i="15"/>
  <c r="Z1230" i="15"/>
  <c r="Y1230" i="15"/>
  <c r="X1230" i="15"/>
  <c r="W1230" i="15"/>
  <c r="AE1229" i="15"/>
  <c r="AD1229" i="15"/>
  <c r="AC1229" i="15"/>
  <c r="AB1229" i="15"/>
  <c r="AA1229" i="15"/>
  <c r="Z1229" i="15"/>
  <c r="Y1229" i="15"/>
  <c r="X1229" i="15"/>
  <c r="W1229" i="15"/>
  <c r="AE1228" i="15"/>
  <c r="AD1228" i="15"/>
  <c r="AC1228" i="15"/>
  <c r="AB1228" i="15"/>
  <c r="AA1228" i="15"/>
  <c r="Z1228" i="15"/>
  <c r="Y1228" i="15"/>
  <c r="X1228" i="15"/>
  <c r="W1228" i="15"/>
  <c r="AE1227" i="15"/>
  <c r="AD1227" i="15"/>
  <c r="AC1227" i="15"/>
  <c r="AB1227" i="15"/>
  <c r="AA1227" i="15"/>
  <c r="Z1227" i="15"/>
  <c r="Y1227" i="15"/>
  <c r="X1227" i="15"/>
  <c r="W1227" i="15"/>
  <c r="AE1226" i="15"/>
  <c r="AD1226" i="15"/>
  <c r="AC1226" i="15"/>
  <c r="AB1226" i="15"/>
  <c r="AA1226" i="15"/>
  <c r="Z1226" i="15"/>
  <c r="Y1226" i="15"/>
  <c r="X1226" i="15"/>
  <c r="W1226" i="15"/>
  <c r="AE1225" i="15"/>
  <c r="AD1225" i="15"/>
  <c r="AC1225" i="15"/>
  <c r="AB1225" i="15"/>
  <c r="AA1225" i="15"/>
  <c r="Z1225" i="15"/>
  <c r="Y1225" i="15"/>
  <c r="X1225" i="15"/>
  <c r="W1225" i="15"/>
  <c r="AE1224" i="15"/>
  <c r="AD1224" i="15"/>
  <c r="AC1224" i="15"/>
  <c r="AB1224" i="15"/>
  <c r="AA1224" i="15"/>
  <c r="Z1224" i="15"/>
  <c r="Y1224" i="15"/>
  <c r="X1224" i="15"/>
  <c r="W1224" i="15"/>
  <c r="AE1223" i="15"/>
  <c r="AD1223" i="15"/>
  <c r="AC1223" i="15"/>
  <c r="AB1223" i="15"/>
  <c r="AA1223" i="15"/>
  <c r="Z1223" i="15"/>
  <c r="Y1223" i="15"/>
  <c r="X1223" i="15"/>
  <c r="W1223" i="15"/>
  <c r="AE1222" i="15"/>
  <c r="AD1222" i="15"/>
  <c r="AC1222" i="15"/>
  <c r="AB1222" i="15"/>
  <c r="AA1222" i="15"/>
  <c r="Z1222" i="15"/>
  <c r="Y1222" i="15"/>
  <c r="X1222" i="15"/>
  <c r="W1222" i="15"/>
  <c r="AE1221" i="15"/>
  <c r="AD1221" i="15"/>
  <c r="AC1221" i="15"/>
  <c r="AB1221" i="15"/>
  <c r="AA1221" i="15"/>
  <c r="Z1221" i="15"/>
  <c r="Y1221" i="15"/>
  <c r="X1221" i="15"/>
  <c r="W1221" i="15"/>
  <c r="AE1220" i="15"/>
  <c r="AD1220" i="15"/>
  <c r="AC1220" i="15"/>
  <c r="AB1220" i="15"/>
  <c r="AA1220" i="15"/>
  <c r="Z1220" i="15"/>
  <c r="Y1220" i="15"/>
  <c r="X1220" i="15"/>
  <c r="W1220" i="15"/>
  <c r="AE1219" i="15"/>
  <c r="AD1219" i="15"/>
  <c r="AC1219" i="15"/>
  <c r="AB1219" i="15"/>
  <c r="AA1219" i="15"/>
  <c r="Z1219" i="15"/>
  <c r="Y1219" i="15"/>
  <c r="X1219" i="15"/>
  <c r="W1219" i="15"/>
  <c r="AE1218" i="15"/>
  <c r="AD1218" i="15"/>
  <c r="AC1218" i="15"/>
  <c r="AB1218" i="15"/>
  <c r="AA1218" i="15"/>
  <c r="Z1218" i="15"/>
  <c r="Y1218" i="15"/>
  <c r="X1218" i="15"/>
  <c r="W1218" i="15"/>
  <c r="AE1217" i="15"/>
  <c r="AD1217" i="15"/>
  <c r="AC1217" i="15"/>
  <c r="AB1217" i="15"/>
  <c r="AA1217" i="15"/>
  <c r="Z1217" i="15"/>
  <c r="Y1217" i="15"/>
  <c r="X1217" i="15"/>
  <c r="W1217" i="15"/>
  <c r="AE1216" i="15"/>
  <c r="AD1216" i="15"/>
  <c r="AC1216" i="15"/>
  <c r="AB1216" i="15"/>
  <c r="AA1216" i="15"/>
  <c r="Z1216" i="15"/>
  <c r="Y1216" i="15"/>
  <c r="X1216" i="15"/>
  <c r="W1216" i="15"/>
  <c r="AE1215" i="15"/>
  <c r="AD1215" i="15"/>
  <c r="AC1215" i="15"/>
  <c r="AB1215" i="15"/>
  <c r="AA1215" i="15"/>
  <c r="Z1215" i="15"/>
  <c r="Y1215" i="15"/>
  <c r="X1215" i="15"/>
  <c r="W1215" i="15"/>
  <c r="AE1214" i="15"/>
  <c r="AD1214" i="15"/>
  <c r="AC1214" i="15"/>
  <c r="AB1214" i="15"/>
  <c r="AA1214" i="15"/>
  <c r="Z1214" i="15"/>
  <c r="Y1214" i="15"/>
  <c r="X1214" i="15"/>
  <c r="W1214" i="15"/>
  <c r="AE1213" i="15"/>
  <c r="AD1213" i="15"/>
  <c r="AC1213" i="15"/>
  <c r="AB1213" i="15"/>
  <c r="AA1213" i="15"/>
  <c r="Z1213" i="15"/>
  <c r="Y1213" i="15"/>
  <c r="X1213" i="15"/>
  <c r="W1213" i="15"/>
  <c r="AE1212" i="15"/>
  <c r="AD1212" i="15"/>
  <c r="AC1212" i="15"/>
  <c r="AB1212" i="15"/>
  <c r="AA1212" i="15"/>
  <c r="Z1212" i="15"/>
  <c r="Y1212" i="15"/>
  <c r="X1212" i="15"/>
  <c r="W1212" i="15"/>
  <c r="AE1211" i="15"/>
  <c r="AD1211" i="15"/>
  <c r="AC1211" i="15"/>
  <c r="AB1211" i="15"/>
  <c r="AA1211" i="15"/>
  <c r="Z1211" i="15"/>
  <c r="Y1211" i="15"/>
  <c r="X1211" i="15"/>
  <c r="W1211" i="15"/>
  <c r="AE1210" i="15"/>
  <c r="AD1210" i="15"/>
  <c r="AC1210" i="15"/>
  <c r="AB1210" i="15"/>
  <c r="AA1210" i="15"/>
  <c r="Z1210" i="15"/>
  <c r="Y1210" i="15"/>
  <c r="X1210" i="15"/>
  <c r="W1210" i="15"/>
  <c r="AE1209" i="15"/>
  <c r="AD1209" i="15"/>
  <c r="AC1209" i="15"/>
  <c r="AB1209" i="15"/>
  <c r="AA1209" i="15"/>
  <c r="Z1209" i="15"/>
  <c r="Y1209" i="15"/>
  <c r="X1209" i="15"/>
  <c r="W1209" i="15"/>
  <c r="AE1208" i="15"/>
  <c r="AD1208" i="15"/>
  <c r="AC1208" i="15"/>
  <c r="AB1208" i="15"/>
  <c r="AA1208" i="15"/>
  <c r="Z1208" i="15"/>
  <c r="Y1208" i="15"/>
  <c r="X1208" i="15"/>
  <c r="W1208" i="15"/>
  <c r="AE1207" i="15"/>
  <c r="AD1207" i="15"/>
  <c r="AC1207" i="15"/>
  <c r="AB1207" i="15"/>
  <c r="AA1207" i="15"/>
  <c r="Z1207" i="15"/>
  <c r="Y1207" i="15"/>
  <c r="X1207" i="15"/>
  <c r="W1207" i="15"/>
  <c r="AE1206" i="15"/>
  <c r="AD1206" i="15"/>
  <c r="AC1206" i="15"/>
  <c r="AB1206" i="15"/>
  <c r="AA1206" i="15"/>
  <c r="Z1206" i="15"/>
  <c r="Y1206" i="15"/>
  <c r="X1206" i="15"/>
  <c r="W1206" i="15"/>
  <c r="AE1205" i="15"/>
  <c r="AD1205" i="15"/>
  <c r="AC1205" i="15"/>
  <c r="AB1205" i="15"/>
  <c r="AA1205" i="15"/>
  <c r="Z1205" i="15"/>
  <c r="Y1205" i="15"/>
  <c r="X1205" i="15"/>
  <c r="W1205" i="15"/>
  <c r="AE1204" i="15"/>
  <c r="AD1204" i="15"/>
  <c r="AC1204" i="15"/>
  <c r="AB1204" i="15"/>
  <c r="AA1204" i="15"/>
  <c r="Z1204" i="15"/>
  <c r="Y1204" i="15"/>
  <c r="X1204" i="15"/>
  <c r="W1204" i="15"/>
  <c r="AE1203" i="15"/>
  <c r="AD1203" i="15"/>
  <c r="AC1203" i="15"/>
  <c r="AB1203" i="15"/>
  <c r="AA1203" i="15"/>
  <c r="Z1203" i="15"/>
  <c r="Y1203" i="15"/>
  <c r="X1203" i="15"/>
  <c r="W1203" i="15"/>
  <c r="AE1202" i="15"/>
  <c r="AD1202" i="15"/>
  <c r="AC1202" i="15"/>
  <c r="AB1202" i="15"/>
  <c r="AA1202" i="15"/>
  <c r="Z1202" i="15"/>
  <c r="Y1202" i="15"/>
  <c r="X1202" i="15"/>
  <c r="W1202" i="15"/>
  <c r="AE1201" i="15"/>
  <c r="AD1201" i="15"/>
  <c r="AC1201" i="15"/>
  <c r="AB1201" i="15"/>
  <c r="AA1201" i="15"/>
  <c r="Z1201" i="15"/>
  <c r="Y1201" i="15"/>
  <c r="X1201" i="15"/>
  <c r="W1201" i="15"/>
  <c r="AE1200" i="15"/>
  <c r="AD1200" i="15"/>
  <c r="AC1200" i="15"/>
  <c r="AB1200" i="15"/>
  <c r="AA1200" i="15"/>
  <c r="Z1200" i="15"/>
  <c r="Y1200" i="15"/>
  <c r="X1200" i="15"/>
  <c r="W1200" i="15"/>
  <c r="AE1199" i="15"/>
  <c r="AD1199" i="15"/>
  <c r="AC1199" i="15"/>
  <c r="AB1199" i="15"/>
  <c r="AA1199" i="15"/>
  <c r="Z1199" i="15"/>
  <c r="Y1199" i="15"/>
  <c r="X1199" i="15"/>
  <c r="W1199" i="15"/>
  <c r="AE1198" i="15"/>
  <c r="AD1198" i="15"/>
  <c r="AC1198" i="15"/>
  <c r="AB1198" i="15"/>
  <c r="AA1198" i="15"/>
  <c r="Z1198" i="15"/>
  <c r="Y1198" i="15"/>
  <c r="X1198" i="15"/>
  <c r="W1198" i="15"/>
  <c r="AE1197" i="15"/>
  <c r="AD1197" i="15"/>
  <c r="AC1197" i="15"/>
  <c r="AB1197" i="15"/>
  <c r="AA1197" i="15"/>
  <c r="Z1197" i="15"/>
  <c r="Y1197" i="15"/>
  <c r="X1197" i="15"/>
  <c r="W1197" i="15"/>
  <c r="AE1196" i="15"/>
  <c r="AD1196" i="15"/>
  <c r="AC1196" i="15"/>
  <c r="AB1196" i="15"/>
  <c r="AA1196" i="15"/>
  <c r="Z1196" i="15"/>
  <c r="Y1196" i="15"/>
  <c r="X1196" i="15"/>
  <c r="W1196" i="15"/>
  <c r="AE1195" i="15"/>
  <c r="AD1195" i="15"/>
  <c r="AC1195" i="15"/>
  <c r="AB1195" i="15"/>
  <c r="AA1195" i="15"/>
  <c r="Z1195" i="15"/>
  <c r="Y1195" i="15"/>
  <c r="X1195" i="15"/>
  <c r="W1195" i="15"/>
  <c r="AE1194" i="15"/>
  <c r="AD1194" i="15"/>
  <c r="AC1194" i="15"/>
  <c r="AB1194" i="15"/>
  <c r="AA1194" i="15"/>
  <c r="Z1194" i="15"/>
  <c r="Y1194" i="15"/>
  <c r="X1194" i="15"/>
  <c r="W1194" i="15"/>
  <c r="AE1193" i="15"/>
  <c r="AD1193" i="15"/>
  <c r="AC1193" i="15"/>
  <c r="AB1193" i="15"/>
  <c r="AA1193" i="15"/>
  <c r="Z1193" i="15"/>
  <c r="Y1193" i="15"/>
  <c r="X1193" i="15"/>
  <c r="W1193" i="15"/>
  <c r="AE1192" i="15"/>
  <c r="AD1192" i="15"/>
  <c r="AC1192" i="15"/>
  <c r="AB1192" i="15"/>
  <c r="AA1192" i="15"/>
  <c r="Z1192" i="15"/>
  <c r="Y1192" i="15"/>
  <c r="X1192" i="15"/>
  <c r="W1192" i="15"/>
  <c r="AE1191" i="15"/>
  <c r="AD1191" i="15"/>
  <c r="AC1191" i="15"/>
  <c r="AB1191" i="15"/>
  <c r="AA1191" i="15"/>
  <c r="Z1191" i="15"/>
  <c r="Y1191" i="15"/>
  <c r="X1191" i="15"/>
  <c r="W1191" i="15"/>
  <c r="AE1190" i="15"/>
  <c r="AD1190" i="15"/>
  <c r="AC1190" i="15"/>
  <c r="AB1190" i="15"/>
  <c r="AA1190" i="15"/>
  <c r="Z1190" i="15"/>
  <c r="Y1190" i="15"/>
  <c r="X1190" i="15"/>
  <c r="W1190" i="15"/>
  <c r="AE1189" i="15"/>
  <c r="AD1189" i="15"/>
  <c r="AC1189" i="15"/>
  <c r="AB1189" i="15"/>
  <c r="AA1189" i="15"/>
  <c r="Z1189" i="15"/>
  <c r="Y1189" i="15"/>
  <c r="X1189" i="15"/>
  <c r="W1189" i="15"/>
  <c r="AE1188" i="15"/>
  <c r="AD1188" i="15"/>
  <c r="AC1188" i="15"/>
  <c r="AB1188" i="15"/>
  <c r="AA1188" i="15"/>
  <c r="Z1188" i="15"/>
  <c r="Y1188" i="15"/>
  <c r="X1188" i="15"/>
  <c r="W1188" i="15"/>
  <c r="AE1187" i="15"/>
  <c r="AD1187" i="15"/>
  <c r="AC1187" i="15"/>
  <c r="AB1187" i="15"/>
  <c r="AA1187" i="15"/>
  <c r="Z1187" i="15"/>
  <c r="Y1187" i="15"/>
  <c r="X1187" i="15"/>
  <c r="W1187" i="15"/>
  <c r="AE1186" i="15"/>
  <c r="AD1186" i="15"/>
  <c r="AC1186" i="15"/>
  <c r="AB1186" i="15"/>
  <c r="AA1186" i="15"/>
  <c r="Z1186" i="15"/>
  <c r="Y1186" i="15"/>
  <c r="X1186" i="15"/>
  <c r="W1186" i="15"/>
  <c r="AE1185" i="15"/>
  <c r="AD1185" i="15"/>
  <c r="AC1185" i="15"/>
  <c r="AB1185" i="15"/>
  <c r="AA1185" i="15"/>
  <c r="Z1185" i="15"/>
  <c r="Y1185" i="15"/>
  <c r="X1185" i="15"/>
  <c r="W1185" i="15"/>
  <c r="AE1184" i="15"/>
  <c r="AD1184" i="15"/>
  <c r="AC1184" i="15"/>
  <c r="AB1184" i="15"/>
  <c r="AA1184" i="15"/>
  <c r="Z1184" i="15"/>
  <c r="Y1184" i="15"/>
  <c r="X1184" i="15"/>
  <c r="W1184" i="15"/>
  <c r="AE1183" i="15"/>
  <c r="AD1183" i="15"/>
  <c r="AC1183" i="15"/>
  <c r="AB1183" i="15"/>
  <c r="AA1183" i="15"/>
  <c r="Z1183" i="15"/>
  <c r="Y1183" i="15"/>
  <c r="X1183" i="15"/>
  <c r="W1183" i="15"/>
  <c r="AE1182" i="15"/>
  <c r="AD1182" i="15"/>
  <c r="AC1182" i="15"/>
  <c r="AB1182" i="15"/>
  <c r="AA1182" i="15"/>
  <c r="Z1182" i="15"/>
  <c r="Y1182" i="15"/>
  <c r="X1182" i="15"/>
  <c r="W1182" i="15"/>
  <c r="AE1181" i="15"/>
  <c r="AD1181" i="15"/>
  <c r="AC1181" i="15"/>
  <c r="AB1181" i="15"/>
  <c r="AA1181" i="15"/>
  <c r="Z1181" i="15"/>
  <c r="Y1181" i="15"/>
  <c r="X1181" i="15"/>
  <c r="W1181" i="15"/>
  <c r="AE1180" i="15"/>
  <c r="AD1180" i="15"/>
  <c r="AC1180" i="15"/>
  <c r="AB1180" i="15"/>
  <c r="AA1180" i="15"/>
  <c r="Z1180" i="15"/>
  <c r="Y1180" i="15"/>
  <c r="X1180" i="15"/>
  <c r="W1180" i="15"/>
  <c r="AE1179" i="15"/>
  <c r="AD1179" i="15"/>
  <c r="AC1179" i="15"/>
  <c r="AB1179" i="15"/>
  <c r="AA1179" i="15"/>
  <c r="Z1179" i="15"/>
  <c r="Y1179" i="15"/>
  <c r="X1179" i="15"/>
  <c r="W1179" i="15"/>
  <c r="AE1178" i="15"/>
  <c r="AD1178" i="15"/>
  <c r="AC1178" i="15"/>
  <c r="AB1178" i="15"/>
  <c r="AA1178" i="15"/>
  <c r="Z1178" i="15"/>
  <c r="Y1178" i="15"/>
  <c r="X1178" i="15"/>
  <c r="W1178" i="15"/>
  <c r="AE1177" i="15"/>
  <c r="AD1177" i="15"/>
  <c r="AC1177" i="15"/>
  <c r="AB1177" i="15"/>
  <c r="AA1177" i="15"/>
  <c r="Z1177" i="15"/>
  <c r="Y1177" i="15"/>
  <c r="X1177" i="15"/>
  <c r="W1177" i="15"/>
  <c r="AE1176" i="15"/>
  <c r="AD1176" i="15"/>
  <c r="AC1176" i="15"/>
  <c r="AB1176" i="15"/>
  <c r="AA1176" i="15"/>
  <c r="Z1176" i="15"/>
  <c r="Y1176" i="15"/>
  <c r="X1176" i="15"/>
  <c r="W1176" i="15"/>
  <c r="AE1175" i="15"/>
  <c r="AD1175" i="15"/>
  <c r="AC1175" i="15"/>
  <c r="AB1175" i="15"/>
  <c r="AA1175" i="15"/>
  <c r="Z1175" i="15"/>
  <c r="Y1175" i="15"/>
  <c r="X1175" i="15"/>
  <c r="W1175" i="15"/>
  <c r="AE1174" i="15"/>
  <c r="AD1174" i="15"/>
  <c r="AC1174" i="15"/>
  <c r="AB1174" i="15"/>
  <c r="AA1174" i="15"/>
  <c r="Z1174" i="15"/>
  <c r="Y1174" i="15"/>
  <c r="X1174" i="15"/>
  <c r="W1174" i="15"/>
  <c r="AE1173" i="15"/>
  <c r="AD1173" i="15"/>
  <c r="AC1173" i="15"/>
  <c r="AB1173" i="15"/>
  <c r="AA1173" i="15"/>
  <c r="Z1173" i="15"/>
  <c r="Y1173" i="15"/>
  <c r="X1173" i="15"/>
  <c r="W1173" i="15"/>
  <c r="AE1172" i="15"/>
  <c r="AD1172" i="15"/>
  <c r="AC1172" i="15"/>
  <c r="AB1172" i="15"/>
  <c r="AA1172" i="15"/>
  <c r="Z1172" i="15"/>
  <c r="Y1172" i="15"/>
  <c r="X1172" i="15"/>
  <c r="W1172" i="15"/>
  <c r="AE1171" i="15"/>
  <c r="AD1171" i="15"/>
  <c r="AC1171" i="15"/>
  <c r="AB1171" i="15"/>
  <c r="AA1171" i="15"/>
  <c r="Z1171" i="15"/>
  <c r="Y1171" i="15"/>
  <c r="X1171" i="15"/>
  <c r="W1171" i="15"/>
  <c r="AE1170" i="15"/>
  <c r="AD1170" i="15"/>
  <c r="AC1170" i="15"/>
  <c r="AB1170" i="15"/>
  <c r="AA1170" i="15"/>
  <c r="Z1170" i="15"/>
  <c r="Y1170" i="15"/>
  <c r="X1170" i="15"/>
  <c r="W1170" i="15"/>
  <c r="AE1169" i="15"/>
  <c r="AD1169" i="15"/>
  <c r="AC1169" i="15"/>
  <c r="AB1169" i="15"/>
  <c r="AA1169" i="15"/>
  <c r="Z1169" i="15"/>
  <c r="Y1169" i="15"/>
  <c r="X1169" i="15"/>
  <c r="W1169" i="15"/>
  <c r="AE1168" i="15"/>
  <c r="AD1168" i="15"/>
  <c r="AC1168" i="15"/>
  <c r="AB1168" i="15"/>
  <c r="AA1168" i="15"/>
  <c r="Z1168" i="15"/>
  <c r="Y1168" i="15"/>
  <c r="X1168" i="15"/>
  <c r="W1168" i="15"/>
  <c r="AE1167" i="15"/>
  <c r="AD1167" i="15"/>
  <c r="AC1167" i="15"/>
  <c r="AB1167" i="15"/>
  <c r="AA1167" i="15"/>
  <c r="Z1167" i="15"/>
  <c r="Y1167" i="15"/>
  <c r="X1167" i="15"/>
  <c r="W1167" i="15"/>
  <c r="AE1166" i="15"/>
  <c r="AD1166" i="15"/>
  <c r="AC1166" i="15"/>
  <c r="AB1166" i="15"/>
  <c r="AA1166" i="15"/>
  <c r="Z1166" i="15"/>
  <c r="Y1166" i="15"/>
  <c r="X1166" i="15"/>
  <c r="W1166" i="15"/>
  <c r="AE1165" i="15"/>
  <c r="AD1165" i="15"/>
  <c r="AC1165" i="15"/>
  <c r="AB1165" i="15"/>
  <c r="AA1165" i="15"/>
  <c r="Z1165" i="15"/>
  <c r="Y1165" i="15"/>
  <c r="X1165" i="15"/>
  <c r="W1165" i="15"/>
  <c r="AE1164" i="15"/>
  <c r="AD1164" i="15"/>
  <c r="AC1164" i="15"/>
  <c r="AB1164" i="15"/>
  <c r="AA1164" i="15"/>
  <c r="Z1164" i="15"/>
  <c r="Y1164" i="15"/>
  <c r="X1164" i="15"/>
  <c r="W1164" i="15"/>
  <c r="AE1163" i="15"/>
  <c r="AD1163" i="15"/>
  <c r="AC1163" i="15"/>
  <c r="AB1163" i="15"/>
  <c r="AA1163" i="15"/>
  <c r="Z1163" i="15"/>
  <c r="Y1163" i="15"/>
  <c r="X1163" i="15"/>
  <c r="W1163" i="15"/>
  <c r="AE1162" i="15"/>
  <c r="AD1162" i="15"/>
  <c r="AC1162" i="15"/>
  <c r="AB1162" i="15"/>
  <c r="AA1162" i="15"/>
  <c r="Z1162" i="15"/>
  <c r="Y1162" i="15"/>
  <c r="X1162" i="15"/>
  <c r="W1162" i="15"/>
  <c r="AE1161" i="15"/>
  <c r="AD1161" i="15"/>
  <c r="AC1161" i="15"/>
  <c r="AB1161" i="15"/>
  <c r="AA1161" i="15"/>
  <c r="Z1161" i="15"/>
  <c r="Y1161" i="15"/>
  <c r="X1161" i="15"/>
  <c r="W1161" i="15"/>
  <c r="AE1160" i="15"/>
  <c r="AD1160" i="15"/>
  <c r="AC1160" i="15"/>
  <c r="AB1160" i="15"/>
  <c r="AA1160" i="15"/>
  <c r="Z1160" i="15"/>
  <c r="Y1160" i="15"/>
  <c r="X1160" i="15"/>
  <c r="W1160" i="15"/>
  <c r="AE1159" i="15"/>
  <c r="AD1159" i="15"/>
  <c r="AC1159" i="15"/>
  <c r="AB1159" i="15"/>
  <c r="AA1159" i="15"/>
  <c r="Z1159" i="15"/>
  <c r="Y1159" i="15"/>
  <c r="X1159" i="15"/>
  <c r="W1159" i="15"/>
  <c r="AE1158" i="15"/>
  <c r="AD1158" i="15"/>
  <c r="AC1158" i="15"/>
  <c r="AB1158" i="15"/>
  <c r="AA1158" i="15"/>
  <c r="Z1158" i="15"/>
  <c r="Y1158" i="15"/>
  <c r="X1158" i="15"/>
  <c r="W1158" i="15"/>
  <c r="AE1157" i="15"/>
  <c r="AD1157" i="15"/>
  <c r="AC1157" i="15"/>
  <c r="AB1157" i="15"/>
  <c r="AA1157" i="15"/>
  <c r="Z1157" i="15"/>
  <c r="Y1157" i="15"/>
  <c r="X1157" i="15"/>
  <c r="W1157" i="15"/>
  <c r="AE1156" i="15"/>
  <c r="AD1156" i="15"/>
  <c r="AC1156" i="15"/>
  <c r="AB1156" i="15"/>
  <c r="AA1156" i="15"/>
  <c r="Z1156" i="15"/>
  <c r="Y1156" i="15"/>
  <c r="X1156" i="15"/>
  <c r="W1156" i="15"/>
  <c r="AE1155" i="15"/>
  <c r="AD1155" i="15"/>
  <c r="AC1155" i="15"/>
  <c r="AB1155" i="15"/>
  <c r="AA1155" i="15"/>
  <c r="Z1155" i="15"/>
  <c r="Y1155" i="15"/>
  <c r="X1155" i="15"/>
  <c r="W1155" i="15"/>
  <c r="AE1154" i="15"/>
  <c r="AD1154" i="15"/>
  <c r="AC1154" i="15"/>
  <c r="AB1154" i="15"/>
  <c r="AA1154" i="15"/>
  <c r="Z1154" i="15"/>
  <c r="Y1154" i="15"/>
  <c r="X1154" i="15"/>
  <c r="W1154" i="15"/>
  <c r="AE1153" i="15"/>
  <c r="AD1153" i="15"/>
  <c r="AC1153" i="15"/>
  <c r="AB1153" i="15"/>
  <c r="AA1153" i="15"/>
  <c r="Z1153" i="15"/>
  <c r="Y1153" i="15"/>
  <c r="X1153" i="15"/>
  <c r="W1153" i="15"/>
  <c r="AE1152" i="15"/>
  <c r="AD1152" i="15"/>
  <c r="AC1152" i="15"/>
  <c r="AB1152" i="15"/>
  <c r="AA1152" i="15"/>
  <c r="Z1152" i="15"/>
  <c r="Y1152" i="15"/>
  <c r="X1152" i="15"/>
  <c r="W1152" i="15"/>
  <c r="AE1151" i="15"/>
  <c r="AD1151" i="15"/>
  <c r="AC1151" i="15"/>
  <c r="AB1151" i="15"/>
  <c r="AA1151" i="15"/>
  <c r="Z1151" i="15"/>
  <c r="Y1151" i="15"/>
  <c r="X1151" i="15"/>
  <c r="W1151" i="15"/>
  <c r="AE1150" i="15"/>
  <c r="AD1150" i="15"/>
  <c r="AC1150" i="15"/>
  <c r="AB1150" i="15"/>
  <c r="AA1150" i="15"/>
  <c r="Z1150" i="15"/>
  <c r="Y1150" i="15"/>
  <c r="X1150" i="15"/>
  <c r="W1150" i="15"/>
  <c r="AE1149" i="15"/>
  <c r="AD1149" i="15"/>
  <c r="AC1149" i="15"/>
  <c r="AB1149" i="15"/>
  <c r="AA1149" i="15"/>
  <c r="Z1149" i="15"/>
  <c r="Y1149" i="15"/>
  <c r="X1149" i="15"/>
  <c r="W1149" i="15"/>
  <c r="AE1148" i="15"/>
  <c r="AD1148" i="15"/>
  <c r="AC1148" i="15"/>
  <c r="AB1148" i="15"/>
  <c r="AA1148" i="15"/>
  <c r="Z1148" i="15"/>
  <c r="Y1148" i="15"/>
  <c r="X1148" i="15"/>
  <c r="W1148" i="15"/>
  <c r="AE1147" i="15"/>
  <c r="AD1147" i="15"/>
  <c r="AC1147" i="15"/>
  <c r="AB1147" i="15"/>
  <c r="AA1147" i="15"/>
  <c r="Z1147" i="15"/>
  <c r="Y1147" i="15"/>
  <c r="X1147" i="15"/>
  <c r="W1147" i="15"/>
  <c r="AE1146" i="15"/>
  <c r="AD1146" i="15"/>
  <c r="AC1146" i="15"/>
  <c r="AB1146" i="15"/>
  <c r="AA1146" i="15"/>
  <c r="Z1146" i="15"/>
  <c r="Y1146" i="15"/>
  <c r="X1146" i="15"/>
  <c r="W1146" i="15"/>
  <c r="AE1145" i="15"/>
  <c r="AD1145" i="15"/>
  <c r="AC1145" i="15"/>
  <c r="AB1145" i="15"/>
  <c r="AA1145" i="15"/>
  <c r="Z1145" i="15"/>
  <c r="Y1145" i="15"/>
  <c r="X1145" i="15"/>
  <c r="W1145" i="15"/>
  <c r="AE1144" i="15"/>
  <c r="AD1144" i="15"/>
  <c r="AC1144" i="15"/>
  <c r="AB1144" i="15"/>
  <c r="AA1144" i="15"/>
  <c r="Z1144" i="15"/>
  <c r="Y1144" i="15"/>
  <c r="X1144" i="15"/>
  <c r="W1144" i="15"/>
  <c r="AE1143" i="15"/>
  <c r="AD1143" i="15"/>
  <c r="AC1143" i="15"/>
  <c r="AB1143" i="15"/>
  <c r="AA1143" i="15"/>
  <c r="Z1143" i="15"/>
  <c r="Y1143" i="15"/>
  <c r="X1143" i="15"/>
  <c r="W1143" i="15"/>
  <c r="AE1142" i="15"/>
  <c r="AD1142" i="15"/>
  <c r="AC1142" i="15"/>
  <c r="AB1142" i="15"/>
  <c r="AA1142" i="15"/>
  <c r="Z1142" i="15"/>
  <c r="Y1142" i="15"/>
  <c r="X1142" i="15"/>
  <c r="W1142" i="15"/>
  <c r="AE1141" i="15"/>
  <c r="AD1141" i="15"/>
  <c r="AC1141" i="15"/>
  <c r="AB1141" i="15"/>
  <c r="AA1141" i="15"/>
  <c r="Z1141" i="15"/>
  <c r="Y1141" i="15"/>
  <c r="X1141" i="15"/>
  <c r="W1141" i="15"/>
  <c r="AE1140" i="15"/>
  <c r="AD1140" i="15"/>
  <c r="AC1140" i="15"/>
  <c r="AB1140" i="15"/>
  <c r="AA1140" i="15"/>
  <c r="Z1140" i="15"/>
  <c r="Y1140" i="15"/>
  <c r="X1140" i="15"/>
  <c r="W1140" i="15"/>
  <c r="AE1139" i="15"/>
  <c r="AD1139" i="15"/>
  <c r="AC1139" i="15"/>
  <c r="AB1139" i="15"/>
  <c r="AA1139" i="15"/>
  <c r="Z1139" i="15"/>
  <c r="Y1139" i="15"/>
  <c r="X1139" i="15"/>
  <c r="W1139" i="15"/>
  <c r="AE1138" i="15"/>
  <c r="AD1138" i="15"/>
  <c r="AC1138" i="15"/>
  <c r="AB1138" i="15"/>
  <c r="AA1138" i="15"/>
  <c r="Z1138" i="15"/>
  <c r="Y1138" i="15"/>
  <c r="X1138" i="15"/>
  <c r="W1138" i="15"/>
  <c r="AE1137" i="15"/>
  <c r="AD1137" i="15"/>
  <c r="AC1137" i="15"/>
  <c r="AB1137" i="15"/>
  <c r="AA1137" i="15"/>
  <c r="Z1137" i="15"/>
  <c r="Y1137" i="15"/>
  <c r="X1137" i="15"/>
  <c r="W1137" i="15"/>
  <c r="AE1136" i="15"/>
  <c r="AD1136" i="15"/>
  <c r="AC1136" i="15"/>
  <c r="AB1136" i="15"/>
  <c r="AA1136" i="15"/>
  <c r="Z1136" i="15"/>
  <c r="Y1136" i="15"/>
  <c r="X1136" i="15"/>
  <c r="W1136" i="15"/>
  <c r="AE1135" i="15"/>
  <c r="AD1135" i="15"/>
  <c r="AC1135" i="15"/>
  <c r="AB1135" i="15"/>
  <c r="AA1135" i="15"/>
  <c r="Z1135" i="15"/>
  <c r="Y1135" i="15"/>
  <c r="X1135" i="15"/>
  <c r="W1135" i="15"/>
  <c r="AE1134" i="15"/>
  <c r="AD1134" i="15"/>
  <c r="AC1134" i="15"/>
  <c r="AB1134" i="15"/>
  <c r="AA1134" i="15"/>
  <c r="Z1134" i="15"/>
  <c r="Y1134" i="15"/>
  <c r="X1134" i="15"/>
  <c r="W1134" i="15"/>
  <c r="AE1133" i="15"/>
  <c r="AD1133" i="15"/>
  <c r="AC1133" i="15"/>
  <c r="AB1133" i="15"/>
  <c r="AA1133" i="15"/>
  <c r="Z1133" i="15"/>
  <c r="Y1133" i="15"/>
  <c r="X1133" i="15"/>
  <c r="W1133" i="15"/>
  <c r="AE1132" i="15"/>
  <c r="AD1132" i="15"/>
  <c r="AC1132" i="15"/>
  <c r="AB1132" i="15"/>
  <c r="AA1132" i="15"/>
  <c r="Z1132" i="15"/>
  <c r="Y1132" i="15"/>
  <c r="X1132" i="15"/>
  <c r="W1132" i="15"/>
  <c r="AE1131" i="15"/>
  <c r="AD1131" i="15"/>
  <c r="AC1131" i="15"/>
  <c r="AB1131" i="15"/>
  <c r="AA1131" i="15"/>
  <c r="Z1131" i="15"/>
  <c r="Y1131" i="15"/>
  <c r="X1131" i="15"/>
  <c r="W1131" i="15"/>
  <c r="AE1130" i="15"/>
  <c r="AD1130" i="15"/>
  <c r="AC1130" i="15"/>
  <c r="AB1130" i="15"/>
  <c r="AA1130" i="15"/>
  <c r="Z1130" i="15"/>
  <c r="Y1130" i="15"/>
  <c r="X1130" i="15"/>
  <c r="W1130" i="15"/>
  <c r="AE1129" i="15"/>
  <c r="AD1129" i="15"/>
  <c r="AC1129" i="15"/>
  <c r="AB1129" i="15"/>
  <c r="AA1129" i="15"/>
  <c r="Z1129" i="15"/>
  <c r="Y1129" i="15"/>
  <c r="X1129" i="15"/>
  <c r="W1129" i="15"/>
  <c r="AE1128" i="15"/>
  <c r="AD1128" i="15"/>
  <c r="AC1128" i="15"/>
  <c r="AB1128" i="15"/>
  <c r="AA1128" i="15"/>
  <c r="Z1128" i="15"/>
  <c r="Y1128" i="15"/>
  <c r="X1128" i="15"/>
  <c r="W1128" i="15"/>
  <c r="AE1127" i="15"/>
  <c r="AD1127" i="15"/>
  <c r="AC1127" i="15"/>
  <c r="AB1127" i="15"/>
  <c r="AA1127" i="15"/>
  <c r="Z1127" i="15"/>
  <c r="Y1127" i="15"/>
  <c r="X1127" i="15"/>
  <c r="W1127" i="15"/>
  <c r="AE1126" i="15"/>
  <c r="AD1126" i="15"/>
  <c r="AC1126" i="15"/>
  <c r="AB1126" i="15"/>
  <c r="AA1126" i="15"/>
  <c r="Z1126" i="15"/>
  <c r="Y1126" i="15"/>
  <c r="X1126" i="15"/>
  <c r="W1126" i="15"/>
  <c r="AE1125" i="15"/>
  <c r="AD1125" i="15"/>
  <c r="AC1125" i="15"/>
  <c r="AB1125" i="15"/>
  <c r="AA1125" i="15"/>
  <c r="Z1125" i="15"/>
  <c r="Y1125" i="15"/>
  <c r="X1125" i="15"/>
  <c r="W1125" i="15"/>
  <c r="AE1124" i="15"/>
  <c r="AD1124" i="15"/>
  <c r="AC1124" i="15"/>
  <c r="AB1124" i="15"/>
  <c r="AA1124" i="15"/>
  <c r="Z1124" i="15"/>
  <c r="Y1124" i="15"/>
  <c r="X1124" i="15"/>
  <c r="W1124" i="15"/>
  <c r="AE1123" i="15"/>
  <c r="AD1123" i="15"/>
  <c r="AC1123" i="15"/>
  <c r="AB1123" i="15"/>
  <c r="AA1123" i="15"/>
  <c r="Z1123" i="15"/>
  <c r="Y1123" i="15"/>
  <c r="X1123" i="15"/>
  <c r="W1123" i="15"/>
  <c r="AE1122" i="15"/>
  <c r="AD1122" i="15"/>
  <c r="AC1122" i="15"/>
  <c r="AB1122" i="15"/>
  <c r="AA1122" i="15"/>
  <c r="Z1122" i="15"/>
  <c r="Y1122" i="15"/>
  <c r="X1122" i="15"/>
  <c r="W1122" i="15"/>
  <c r="AE1121" i="15"/>
  <c r="AD1121" i="15"/>
  <c r="AC1121" i="15"/>
  <c r="AB1121" i="15"/>
  <c r="AA1121" i="15"/>
  <c r="Z1121" i="15"/>
  <c r="Y1121" i="15"/>
  <c r="X1121" i="15"/>
  <c r="W1121" i="15"/>
  <c r="AE1120" i="15"/>
  <c r="AD1120" i="15"/>
  <c r="AC1120" i="15"/>
  <c r="AB1120" i="15"/>
  <c r="AA1120" i="15"/>
  <c r="Z1120" i="15"/>
  <c r="Y1120" i="15"/>
  <c r="X1120" i="15"/>
  <c r="W1120" i="15"/>
  <c r="AE1119" i="15"/>
  <c r="AD1119" i="15"/>
  <c r="AC1119" i="15"/>
  <c r="AB1119" i="15"/>
  <c r="AA1119" i="15"/>
  <c r="Z1119" i="15"/>
  <c r="Y1119" i="15"/>
  <c r="X1119" i="15"/>
  <c r="W1119" i="15"/>
  <c r="AE1118" i="15"/>
  <c r="AD1118" i="15"/>
  <c r="AC1118" i="15"/>
  <c r="AB1118" i="15"/>
  <c r="AA1118" i="15"/>
  <c r="Z1118" i="15"/>
  <c r="Y1118" i="15"/>
  <c r="X1118" i="15"/>
  <c r="W1118" i="15"/>
  <c r="AE1117" i="15"/>
  <c r="AD1117" i="15"/>
  <c r="AC1117" i="15"/>
  <c r="AB1117" i="15"/>
  <c r="AA1117" i="15"/>
  <c r="Z1117" i="15"/>
  <c r="Y1117" i="15"/>
  <c r="X1117" i="15"/>
  <c r="W1117" i="15"/>
  <c r="AE1116" i="15"/>
  <c r="AD1116" i="15"/>
  <c r="AC1116" i="15"/>
  <c r="AB1116" i="15"/>
  <c r="AA1116" i="15"/>
  <c r="Z1116" i="15"/>
  <c r="Y1116" i="15"/>
  <c r="X1116" i="15"/>
  <c r="W1116" i="15"/>
  <c r="AE1115" i="15"/>
  <c r="AD1115" i="15"/>
  <c r="AC1115" i="15"/>
  <c r="AB1115" i="15"/>
  <c r="AA1115" i="15"/>
  <c r="Z1115" i="15"/>
  <c r="Y1115" i="15"/>
  <c r="X1115" i="15"/>
  <c r="W1115" i="15"/>
  <c r="AE1114" i="15"/>
  <c r="AD1114" i="15"/>
  <c r="AC1114" i="15"/>
  <c r="AB1114" i="15"/>
  <c r="AA1114" i="15"/>
  <c r="Z1114" i="15"/>
  <c r="Y1114" i="15"/>
  <c r="X1114" i="15"/>
  <c r="W1114" i="15"/>
  <c r="AE1113" i="15"/>
  <c r="AD1113" i="15"/>
  <c r="AC1113" i="15"/>
  <c r="AB1113" i="15"/>
  <c r="AA1113" i="15"/>
  <c r="Z1113" i="15"/>
  <c r="Y1113" i="15"/>
  <c r="X1113" i="15"/>
  <c r="W1113" i="15"/>
  <c r="AE1112" i="15"/>
  <c r="AD1112" i="15"/>
  <c r="AC1112" i="15"/>
  <c r="AB1112" i="15"/>
  <c r="AA1112" i="15"/>
  <c r="Z1112" i="15"/>
  <c r="Y1112" i="15"/>
  <c r="X1112" i="15"/>
  <c r="W1112" i="15"/>
  <c r="AE1111" i="15"/>
  <c r="AD1111" i="15"/>
  <c r="AC1111" i="15"/>
  <c r="AB1111" i="15"/>
  <c r="AA1111" i="15"/>
  <c r="Z1111" i="15"/>
  <c r="Y1111" i="15"/>
  <c r="X1111" i="15"/>
  <c r="W1111" i="15"/>
  <c r="AE1110" i="15"/>
  <c r="AD1110" i="15"/>
  <c r="AC1110" i="15"/>
  <c r="AB1110" i="15"/>
  <c r="AA1110" i="15"/>
  <c r="Z1110" i="15"/>
  <c r="Y1110" i="15"/>
  <c r="X1110" i="15"/>
  <c r="W1110" i="15"/>
  <c r="AE1109" i="15"/>
  <c r="AD1109" i="15"/>
  <c r="AC1109" i="15"/>
  <c r="AB1109" i="15"/>
  <c r="AA1109" i="15"/>
  <c r="Z1109" i="15"/>
  <c r="Y1109" i="15"/>
  <c r="X1109" i="15"/>
  <c r="W1109" i="15"/>
  <c r="AE1108" i="15"/>
  <c r="AD1108" i="15"/>
  <c r="AC1108" i="15"/>
  <c r="AB1108" i="15"/>
  <c r="AA1108" i="15"/>
  <c r="Z1108" i="15"/>
  <c r="Y1108" i="15"/>
  <c r="X1108" i="15"/>
  <c r="W1108" i="15"/>
  <c r="AE1107" i="15"/>
  <c r="AD1107" i="15"/>
  <c r="AC1107" i="15"/>
  <c r="AB1107" i="15"/>
  <c r="AA1107" i="15"/>
  <c r="Z1107" i="15"/>
  <c r="Y1107" i="15"/>
  <c r="X1107" i="15"/>
  <c r="W1107" i="15"/>
  <c r="AE1106" i="15"/>
  <c r="AD1106" i="15"/>
  <c r="AC1106" i="15"/>
  <c r="AB1106" i="15"/>
  <c r="AA1106" i="15"/>
  <c r="Z1106" i="15"/>
  <c r="Y1106" i="15"/>
  <c r="X1106" i="15"/>
  <c r="W1106" i="15"/>
  <c r="AE1105" i="15"/>
  <c r="AD1105" i="15"/>
  <c r="AC1105" i="15"/>
  <c r="AB1105" i="15"/>
  <c r="AA1105" i="15"/>
  <c r="Z1105" i="15"/>
  <c r="Y1105" i="15"/>
  <c r="X1105" i="15"/>
  <c r="W1105" i="15"/>
  <c r="AE1104" i="15"/>
  <c r="AD1104" i="15"/>
  <c r="AC1104" i="15"/>
  <c r="AB1104" i="15"/>
  <c r="AA1104" i="15"/>
  <c r="Z1104" i="15"/>
  <c r="Y1104" i="15"/>
  <c r="X1104" i="15"/>
  <c r="W1104" i="15"/>
  <c r="AE1103" i="15"/>
  <c r="AD1103" i="15"/>
  <c r="AC1103" i="15"/>
  <c r="AB1103" i="15"/>
  <c r="AA1103" i="15"/>
  <c r="Z1103" i="15"/>
  <c r="Y1103" i="15"/>
  <c r="X1103" i="15"/>
  <c r="W1103" i="15"/>
  <c r="AE1102" i="15"/>
  <c r="AD1102" i="15"/>
  <c r="AC1102" i="15"/>
  <c r="AB1102" i="15"/>
  <c r="AA1102" i="15"/>
  <c r="Z1102" i="15"/>
  <c r="Y1102" i="15"/>
  <c r="X1102" i="15"/>
  <c r="W1102" i="15"/>
  <c r="AE1101" i="15"/>
  <c r="AD1101" i="15"/>
  <c r="AC1101" i="15"/>
  <c r="AB1101" i="15"/>
  <c r="AA1101" i="15"/>
  <c r="Z1101" i="15"/>
  <c r="Y1101" i="15"/>
  <c r="X1101" i="15"/>
  <c r="W1101" i="15"/>
  <c r="AE1100" i="15"/>
  <c r="AD1100" i="15"/>
  <c r="AC1100" i="15"/>
  <c r="AB1100" i="15"/>
  <c r="AA1100" i="15"/>
  <c r="Z1100" i="15"/>
  <c r="Y1100" i="15"/>
  <c r="X1100" i="15"/>
  <c r="W1100" i="15"/>
  <c r="AE1099" i="15"/>
  <c r="AD1099" i="15"/>
  <c r="AC1099" i="15"/>
  <c r="AB1099" i="15"/>
  <c r="AA1099" i="15"/>
  <c r="Z1099" i="15"/>
  <c r="Y1099" i="15"/>
  <c r="X1099" i="15"/>
  <c r="W1099" i="15"/>
  <c r="AE1098" i="15"/>
  <c r="AD1098" i="15"/>
  <c r="AC1098" i="15"/>
  <c r="AB1098" i="15"/>
  <c r="AA1098" i="15"/>
  <c r="Z1098" i="15"/>
  <c r="Y1098" i="15"/>
  <c r="X1098" i="15"/>
  <c r="W1098" i="15"/>
  <c r="AE1097" i="15"/>
  <c r="AD1097" i="15"/>
  <c r="AC1097" i="15"/>
  <c r="AB1097" i="15"/>
  <c r="AA1097" i="15"/>
  <c r="Z1097" i="15"/>
  <c r="Y1097" i="15"/>
  <c r="X1097" i="15"/>
  <c r="W1097" i="15"/>
  <c r="AE1096" i="15"/>
  <c r="AD1096" i="15"/>
  <c r="AC1096" i="15"/>
  <c r="AB1096" i="15"/>
  <c r="AA1096" i="15"/>
  <c r="Z1096" i="15"/>
  <c r="Y1096" i="15"/>
  <c r="X1096" i="15"/>
  <c r="W1096" i="15"/>
  <c r="AE1095" i="15"/>
  <c r="AD1095" i="15"/>
  <c r="AC1095" i="15"/>
  <c r="AB1095" i="15"/>
  <c r="AA1095" i="15"/>
  <c r="Z1095" i="15"/>
  <c r="Y1095" i="15"/>
  <c r="X1095" i="15"/>
  <c r="W1095" i="15"/>
  <c r="AE1094" i="15"/>
  <c r="AD1094" i="15"/>
  <c r="AC1094" i="15"/>
  <c r="AB1094" i="15"/>
  <c r="AA1094" i="15"/>
  <c r="Z1094" i="15"/>
  <c r="Y1094" i="15"/>
  <c r="X1094" i="15"/>
  <c r="W1094" i="15"/>
  <c r="AE1093" i="15"/>
  <c r="AD1093" i="15"/>
  <c r="AC1093" i="15"/>
  <c r="AB1093" i="15"/>
  <c r="AA1093" i="15"/>
  <c r="Z1093" i="15"/>
  <c r="Y1093" i="15"/>
  <c r="X1093" i="15"/>
  <c r="W1093" i="15"/>
  <c r="AE1092" i="15"/>
  <c r="AD1092" i="15"/>
  <c r="AC1092" i="15"/>
  <c r="AB1092" i="15"/>
  <c r="AA1092" i="15"/>
  <c r="Z1092" i="15"/>
  <c r="Y1092" i="15"/>
  <c r="X1092" i="15"/>
  <c r="W1092" i="15"/>
  <c r="AE1091" i="15"/>
  <c r="AD1091" i="15"/>
  <c r="AC1091" i="15"/>
  <c r="AB1091" i="15"/>
  <c r="AA1091" i="15"/>
  <c r="Z1091" i="15"/>
  <c r="Y1091" i="15"/>
  <c r="X1091" i="15"/>
  <c r="W1091" i="15"/>
  <c r="AE1090" i="15"/>
  <c r="AD1090" i="15"/>
  <c r="AC1090" i="15"/>
  <c r="AB1090" i="15"/>
  <c r="AA1090" i="15"/>
  <c r="Z1090" i="15"/>
  <c r="Y1090" i="15"/>
  <c r="X1090" i="15"/>
  <c r="W1090" i="15"/>
  <c r="AE1089" i="15"/>
  <c r="AD1089" i="15"/>
  <c r="AC1089" i="15"/>
  <c r="AB1089" i="15"/>
  <c r="AA1089" i="15"/>
  <c r="Z1089" i="15"/>
  <c r="Y1089" i="15"/>
  <c r="X1089" i="15"/>
  <c r="W1089" i="15"/>
  <c r="AE1088" i="15"/>
  <c r="AD1088" i="15"/>
  <c r="AC1088" i="15"/>
  <c r="AB1088" i="15"/>
  <c r="AA1088" i="15"/>
  <c r="Z1088" i="15"/>
  <c r="Y1088" i="15"/>
  <c r="X1088" i="15"/>
  <c r="W1088" i="15"/>
  <c r="AE1087" i="15"/>
  <c r="AD1087" i="15"/>
  <c r="AC1087" i="15"/>
  <c r="AB1087" i="15"/>
  <c r="AA1087" i="15"/>
  <c r="Z1087" i="15"/>
  <c r="Y1087" i="15"/>
  <c r="X1087" i="15"/>
  <c r="W1087" i="15"/>
  <c r="AE1086" i="15"/>
  <c r="AD1086" i="15"/>
  <c r="AC1086" i="15"/>
  <c r="AB1086" i="15"/>
  <c r="AA1086" i="15"/>
  <c r="Z1086" i="15"/>
  <c r="Y1086" i="15"/>
  <c r="X1086" i="15"/>
  <c r="W1086" i="15"/>
  <c r="AE1085" i="15"/>
  <c r="AD1085" i="15"/>
  <c r="AC1085" i="15"/>
  <c r="AB1085" i="15"/>
  <c r="AA1085" i="15"/>
  <c r="Z1085" i="15"/>
  <c r="Y1085" i="15"/>
  <c r="X1085" i="15"/>
  <c r="W1085" i="15"/>
  <c r="AE1084" i="15"/>
  <c r="AD1084" i="15"/>
  <c r="AC1084" i="15"/>
  <c r="AB1084" i="15"/>
  <c r="AA1084" i="15"/>
  <c r="Z1084" i="15"/>
  <c r="Y1084" i="15"/>
  <c r="X1084" i="15"/>
  <c r="W1084" i="15"/>
  <c r="AE1083" i="15"/>
  <c r="AD1083" i="15"/>
  <c r="AC1083" i="15"/>
  <c r="AB1083" i="15"/>
  <c r="AA1083" i="15"/>
  <c r="Z1083" i="15"/>
  <c r="Y1083" i="15"/>
  <c r="X1083" i="15"/>
  <c r="W1083" i="15"/>
  <c r="AE1082" i="15"/>
  <c r="AD1082" i="15"/>
  <c r="AC1082" i="15"/>
  <c r="AB1082" i="15"/>
  <c r="AA1082" i="15"/>
  <c r="Z1082" i="15"/>
  <c r="Y1082" i="15"/>
  <c r="X1082" i="15"/>
  <c r="W1082" i="15"/>
  <c r="AE1081" i="15"/>
  <c r="AD1081" i="15"/>
  <c r="AC1081" i="15"/>
  <c r="AB1081" i="15"/>
  <c r="AA1081" i="15"/>
  <c r="Z1081" i="15"/>
  <c r="Y1081" i="15"/>
  <c r="X1081" i="15"/>
  <c r="W1081" i="15"/>
  <c r="AE1080" i="15"/>
  <c r="AD1080" i="15"/>
  <c r="AC1080" i="15"/>
  <c r="AB1080" i="15"/>
  <c r="AA1080" i="15"/>
  <c r="Z1080" i="15"/>
  <c r="Y1080" i="15"/>
  <c r="X1080" i="15"/>
  <c r="W1080" i="15"/>
  <c r="AE1079" i="15"/>
  <c r="AD1079" i="15"/>
  <c r="AC1079" i="15"/>
  <c r="AB1079" i="15"/>
  <c r="AA1079" i="15"/>
  <c r="Z1079" i="15"/>
  <c r="Y1079" i="15"/>
  <c r="X1079" i="15"/>
  <c r="W1079" i="15"/>
  <c r="AE1078" i="15"/>
  <c r="AD1078" i="15"/>
  <c r="AC1078" i="15"/>
  <c r="AB1078" i="15"/>
  <c r="AA1078" i="15"/>
  <c r="Z1078" i="15"/>
  <c r="Y1078" i="15"/>
  <c r="X1078" i="15"/>
  <c r="W1078" i="15"/>
  <c r="AE1077" i="15"/>
  <c r="AD1077" i="15"/>
  <c r="AC1077" i="15"/>
  <c r="AB1077" i="15"/>
  <c r="AA1077" i="15"/>
  <c r="Z1077" i="15"/>
  <c r="Y1077" i="15"/>
  <c r="X1077" i="15"/>
  <c r="W1077" i="15"/>
  <c r="AE1076" i="15"/>
  <c r="AD1076" i="15"/>
  <c r="AC1076" i="15"/>
  <c r="AB1076" i="15"/>
  <c r="AA1076" i="15"/>
  <c r="Z1076" i="15"/>
  <c r="Y1076" i="15"/>
  <c r="X1076" i="15"/>
  <c r="W1076" i="15"/>
  <c r="AE1075" i="15"/>
  <c r="AD1075" i="15"/>
  <c r="AC1075" i="15"/>
  <c r="AB1075" i="15"/>
  <c r="AA1075" i="15"/>
  <c r="Z1075" i="15"/>
  <c r="Y1075" i="15"/>
  <c r="X1075" i="15"/>
  <c r="W1075" i="15"/>
  <c r="AE1074" i="15"/>
  <c r="AD1074" i="15"/>
  <c r="AC1074" i="15"/>
  <c r="AB1074" i="15"/>
  <c r="AA1074" i="15"/>
  <c r="Z1074" i="15"/>
  <c r="Y1074" i="15"/>
  <c r="X1074" i="15"/>
  <c r="W1074" i="15"/>
  <c r="AE1073" i="15"/>
  <c r="AD1073" i="15"/>
  <c r="AC1073" i="15"/>
  <c r="AB1073" i="15"/>
  <c r="AA1073" i="15"/>
  <c r="Z1073" i="15"/>
  <c r="Y1073" i="15"/>
  <c r="X1073" i="15"/>
  <c r="W1073" i="15"/>
  <c r="AE1072" i="15"/>
  <c r="AD1072" i="15"/>
  <c r="AC1072" i="15"/>
  <c r="AB1072" i="15"/>
  <c r="AA1072" i="15"/>
  <c r="Z1072" i="15"/>
  <c r="Y1072" i="15"/>
  <c r="X1072" i="15"/>
  <c r="W1072" i="15"/>
  <c r="AE1071" i="15"/>
  <c r="AD1071" i="15"/>
  <c r="AC1071" i="15"/>
  <c r="AB1071" i="15"/>
  <c r="AA1071" i="15"/>
  <c r="Z1071" i="15"/>
  <c r="Y1071" i="15"/>
  <c r="X1071" i="15"/>
  <c r="W1071" i="15"/>
  <c r="AE1070" i="15"/>
  <c r="AD1070" i="15"/>
  <c r="AC1070" i="15"/>
  <c r="AB1070" i="15"/>
  <c r="AA1070" i="15"/>
  <c r="Z1070" i="15"/>
  <c r="Y1070" i="15"/>
  <c r="X1070" i="15"/>
  <c r="W1070" i="15"/>
  <c r="AE1069" i="15"/>
  <c r="AD1069" i="15"/>
  <c r="AC1069" i="15"/>
  <c r="AB1069" i="15"/>
  <c r="AA1069" i="15"/>
  <c r="Z1069" i="15"/>
  <c r="Y1069" i="15"/>
  <c r="X1069" i="15"/>
  <c r="W1069" i="15"/>
  <c r="AE1068" i="15"/>
  <c r="AD1068" i="15"/>
  <c r="AC1068" i="15"/>
  <c r="AB1068" i="15"/>
  <c r="AA1068" i="15"/>
  <c r="Z1068" i="15"/>
  <c r="Y1068" i="15"/>
  <c r="X1068" i="15"/>
  <c r="W1068" i="15"/>
  <c r="AE1067" i="15"/>
  <c r="AD1067" i="15"/>
  <c r="AC1067" i="15"/>
  <c r="AB1067" i="15"/>
  <c r="AA1067" i="15"/>
  <c r="Z1067" i="15"/>
  <c r="Y1067" i="15"/>
  <c r="X1067" i="15"/>
  <c r="W1067" i="15"/>
  <c r="AE1066" i="15"/>
  <c r="AD1066" i="15"/>
  <c r="AC1066" i="15"/>
  <c r="AB1066" i="15"/>
  <c r="AA1066" i="15"/>
  <c r="Z1066" i="15"/>
  <c r="Y1066" i="15"/>
  <c r="X1066" i="15"/>
  <c r="W1066" i="15"/>
  <c r="AE1065" i="15"/>
  <c r="AD1065" i="15"/>
  <c r="AC1065" i="15"/>
  <c r="AB1065" i="15"/>
  <c r="AA1065" i="15"/>
  <c r="Z1065" i="15"/>
  <c r="Y1065" i="15"/>
  <c r="X1065" i="15"/>
  <c r="W1065" i="15"/>
  <c r="AE1064" i="15"/>
  <c r="AD1064" i="15"/>
  <c r="AC1064" i="15"/>
  <c r="AB1064" i="15"/>
  <c r="AA1064" i="15"/>
  <c r="Z1064" i="15"/>
  <c r="Y1064" i="15"/>
  <c r="X1064" i="15"/>
  <c r="W1064" i="15"/>
  <c r="AE1063" i="15"/>
  <c r="AD1063" i="15"/>
  <c r="AC1063" i="15"/>
  <c r="AB1063" i="15"/>
  <c r="AA1063" i="15"/>
  <c r="Z1063" i="15"/>
  <c r="Y1063" i="15"/>
  <c r="X1063" i="15"/>
  <c r="W1063" i="15"/>
  <c r="AE1062" i="15"/>
  <c r="AD1062" i="15"/>
  <c r="AC1062" i="15"/>
  <c r="AB1062" i="15"/>
  <c r="AA1062" i="15"/>
  <c r="Z1062" i="15"/>
  <c r="Y1062" i="15"/>
  <c r="X1062" i="15"/>
  <c r="W1062" i="15"/>
  <c r="AE1061" i="15"/>
  <c r="AD1061" i="15"/>
  <c r="AC1061" i="15"/>
  <c r="AB1061" i="15"/>
  <c r="AA1061" i="15"/>
  <c r="Z1061" i="15"/>
  <c r="Y1061" i="15"/>
  <c r="X1061" i="15"/>
  <c r="W1061" i="15"/>
  <c r="AE1060" i="15"/>
  <c r="AD1060" i="15"/>
  <c r="AC1060" i="15"/>
  <c r="AB1060" i="15"/>
  <c r="AA1060" i="15"/>
  <c r="Z1060" i="15"/>
  <c r="Y1060" i="15"/>
  <c r="X1060" i="15"/>
  <c r="W1060" i="15"/>
  <c r="AE1059" i="15"/>
  <c r="AD1059" i="15"/>
  <c r="AC1059" i="15"/>
  <c r="AB1059" i="15"/>
  <c r="AA1059" i="15"/>
  <c r="Z1059" i="15"/>
  <c r="Y1059" i="15"/>
  <c r="X1059" i="15"/>
  <c r="W1059" i="15"/>
  <c r="AE1058" i="15"/>
  <c r="AD1058" i="15"/>
  <c r="AC1058" i="15"/>
  <c r="AB1058" i="15"/>
  <c r="AA1058" i="15"/>
  <c r="Z1058" i="15"/>
  <c r="Y1058" i="15"/>
  <c r="X1058" i="15"/>
  <c r="W1058" i="15"/>
  <c r="AE1057" i="15"/>
  <c r="AD1057" i="15"/>
  <c r="AC1057" i="15"/>
  <c r="AB1057" i="15"/>
  <c r="AA1057" i="15"/>
  <c r="Z1057" i="15"/>
  <c r="Y1057" i="15"/>
  <c r="X1057" i="15"/>
  <c r="W1057" i="15"/>
  <c r="AE1056" i="15"/>
  <c r="AD1056" i="15"/>
  <c r="AC1056" i="15"/>
  <c r="AB1056" i="15"/>
  <c r="AA1056" i="15"/>
  <c r="Z1056" i="15"/>
  <c r="Y1056" i="15"/>
  <c r="X1056" i="15"/>
  <c r="W1056" i="15"/>
  <c r="AE1055" i="15"/>
  <c r="AD1055" i="15"/>
  <c r="AC1055" i="15"/>
  <c r="AB1055" i="15"/>
  <c r="AA1055" i="15"/>
  <c r="Z1055" i="15"/>
  <c r="Y1055" i="15"/>
  <c r="X1055" i="15"/>
  <c r="W1055" i="15"/>
  <c r="AE1054" i="15"/>
  <c r="AD1054" i="15"/>
  <c r="AC1054" i="15"/>
  <c r="AB1054" i="15"/>
  <c r="AA1054" i="15"/>
  <c r="Z1054" i="15"/>
  <c r="Y1054" i="15"/>
  <c r="X1054" i="15"/>
  <c r="W1054" i="15"/>
  <c r="AE1053" i="15"/>
  <c r="AD1053" i="15"/>
  <c r="AC1053" i="15"/>
  <c r="AB1053" i="15"/>
  <c r="AA1053" i="15"/>
  <c r="Z1053" i="15"/>
  <c r="Y1053" i="15"/>
  <c r="X1053" i="15"/>
  <c r="W1053" i="15"/>
  <c r="AE1052" i="15"/>
  <c r="AD1052" i="15"/>
  <c r="AC1052" i="15"/>
  <c r="AB1052" i="15"/>
  <c r="AA1052" i="15"/>
  <c r="Z1052" i="15"/>
  <c r="Y1052" i="15"/>
  <c r="X1052" i="15"/>
  <c r="W1052" i="15"/>
  <c r="AE1051" i="15"/>
  <c r="AD1051" i="15"/>
  <c r="AC1051" i="15"/>
  <c r="AB1051" i="15"/>
  <c r="AA1051" i="15"/>
  <c r="Z1051" i="15"/>
  <c r="Y1051" i="15"/>
  <c r="X1051" i="15"/>
  <c r="W1051" i="15"/>
  <c r="AE1050" i="15"/>
  <c r="AD1050" i="15"/>
  <c r="AC1050" i="15"/>
  <c r="AB1050" i="15"/>
  <c r="AA1050" i="15"/>
  <c r="Z1050" i="15"/>
  <c r="Y1050" i="15"/>
  <c r="X1050" i="15"/>
  <c r="W1050" i="15"/>
  <c r="AE1049" i="15"/>
  <c r="AD1049" i="15"/>
  <c r="AC1049" i="15"/>
  <c r="AB1049" i="15"/>
  <c r="AA1049" i="15"/>
  <c r="Z1049" i="15"/>
  <c r="Y1049" i="15"/>
  <c r="X1049" i="15"/>
  <c r="W1049" i="15"/>
  <c r="AE1048" i="15"/>
  <c r="AD1048" i="15"/>
  <c r="AC1048" i="15"/>
  <c r="AB1048" i="15"/>
  <c r="AA1048" i="15"/>
  <c r="Z1048" i="15"/>
  <c r="Y1048" i="15"/>
  <c r="X1048" i="15"/>
  <c r="W1048" i="15"/>
  <c r="AE1047" i="15"/>
  <c r="AD1047" i="15"/>
  <c r="AC1047" i="15"/>
  <c r="AB1047" i="15"/>
  <c r="AA1047" i="15"/>
  <c r="Z1047" i="15"/>
  <c r="Y1047" i="15"/>
  <c r="X1047" i="15"/>
  <c r="W1047" i="15"/>
  <c r="AE1046" i="15"/>
  <c r="AD1046" i="15"/>
  <c r="AC1046" i="15"/>
  <c r="AB1046" i="15"/>
  <c r="AA1046" i="15"/>
  <c r="Z1046" i="15"/>
  <c r="Y1046" i="15"/>
  <c r="X1046" i="15"/>
  <c r="W1046" i="15"/>
  <c r="AE1045" i="15"/>
  <c r="AD1045" i="15"/>
  <c r="AC1045" i="15"/>
  <c r="AB1045" i="15"/>
  <c r="AA1045" i="15"/>
  <c r="Z1045" i="15"/>
  <c r="Y1045" i="15"/>
  <c r="X1045" i="15"/>
  <c r="W1045" i="15"/>
  <c r="AE1044" i="15"/>
  <c r="AD1044" i="15"/>
  <c r="AC1044" i="15"/>
  <c r="AB1044" i="15"/>
  <c r="AA1044" i="15"/>
  <c r="Z1044" i="15"/>
  <c r="Y1044" i="15"/>
  <c r="X1044" i="15"/>
  <c r="W1044" i="15"/>
  <c r="AE1043" i="15"/>
  <c r="AD1043" i="15"/>
  <c r="AC1043" i="15"/>
  <c r="AB1043" i="15"/>
  <c r="AA1043" i="15"/>
  <c r="Z1043" i="15"/>
  <c r="Y1043" i="15"/>
  <c r="X1043" i="15"/>
  <c r="W1043" i="15"/>
  <c r="AE1042" i="15"/>
  <c r="AD1042" i="15"/>
  <c r="AC1042" i="15"/>
  <c r="AB1042" i="15"/>
  <c r="AA1042" i="15"/>
  <c r="Z1042" i="15"/>
  <c r="Y1042" i="15"/>
  <c r="X1042" i="15"/>
  <c r="W1042" i="15"/>
  <c r="AE1041" i="15"/>
  <c r="AD1041" i="15"/>
  <c r="AC1041" i="15"/>
  <c r="AB1041" i="15"/>
  <c r="AA1041" i="15"/>
  <c r="Z1041" i="15"/>
  <c r="Y1041" i="15"/>
  <c r="X1041" i="15"/>
  <c r="W1041" i="15"/>
  <c r="AE1040" i="15"/>
  <c r="AD1040" i="15"/>
  <c r="AC1040" i="15"/>
  <c r="AB1040" i="15"/>
  <c r="AA1040" i="15"/>
  <c r="Z1040" i="15"/>
  <c r="Y1040" i="15"/>
  <c r="X1040" i="15"/>
  <c r="W1040" i="15"/>
  <c r="AE1039" i="15"/>
  <c r="AD1039" i="15"/>
  <c r="AC1039" i="15"/>
  <c r="AB1039" i="15"/>
  <c r="AA1039" i="15"/>
  <c r="Z1039" i="15"/>
  <c r="Y1039" i="15"/>
  <c r="X1039" i="15"/>
  <c r="W1039" i="15"/>
  <c r="AE1038" i="15"/>
  <c r="AD1038" i="15"/>
  <c r="AC1038" i="15"/>
  <c r="AB1038" i="15"/>
  <c r="AA1038" i="15"/>
  <c r="Z1038" i="15"/>
  <c r="Y1038" i="15"/>
  <c r="X1038" i="15"/>
  <c r="W1038" i="15"/>
  <c r="AE1037" i="15"/>
  <c r="AD1037" i="15"/>
  <c r="AC1037" i="15"/>
  <c r="AB1037" i="15"/>
  <c r="AA1037" i="15"/>
  <c r="Z1037" i="15"/>
  <c r="Y1037" i="15"/>
  <c r="X1037" i="15"/>
  <c r="W1037" i="15"/>
  <c r="AE1036" i="15"/>
  <c r="AD1036" i="15"/>
  <c r="AC1036" i="15"/>
  <c r="AB1036" i="15"/>
  <c r="AA1036" i="15"/>
  <c r="Z1036" i="15"/>
  <c r="Y1036" i="15"/>
  <c r="X1036" i="15"/>
  <c r="W1036" i="15"/>
  <c r="AE1035" i="15"/>
  <c r="AD1035" i="15"/>
  <c r="AC1035" i="15"/>
  <c r="AB1035" i="15"/>
  <c r="AA1035" i="15"/>
  <c r="Z1035" i="15"/>
  <c r="Y1035" i="15"/>
  <c r="X1035" i="15"/>
  <c r="W1035" i="15"/>
  <c r="AE1034" i="15"/>
  <c r="AD1034" i="15"/>
  <c r="AC1034" i="15"/>
  <c r="AB1034" i="15"/>
  <c r="AA1034" i="15"/>
  <c r="Z1034" i="15"/>
  <c r="Y1034" i="15"/>
  <c r="X1034" i="15"/>
  <c r="W1034" i="15"/>
  <c r="AE1033" i="15"/>
  <c r="AD1033" i="15"/>
  <c r="AC1033" i="15"/>
  <c r="AB1033" i="15"/>
  <c r="AA1033" i="15"/>
  <c r="Z1033" i="15"/>
  <c r="Y1033" i="15"/>
  <c r="X1033" i="15"/>
  <c r="W1033" i="15"/>
  <c r="AE1032" i="15"/>
  <c r="AD1032" i="15"/>
  <c r="AC1032" i="15"/>
  <c r="AB1032" i="15"/>
  <c r="AA1032" i="15"/>
  <c r="Z1032" i="15"/>
  <c r="Y1032" i="15"/>
  <c r="X1032" i="15"/>
  <c r="W1032" i="15"/>
  <c r="AE1031" i="15"/>
  <c r="AD1031" i="15"/>
  <c r="AC1031" i="15"/>
  <c r="AB1031" i="15"/>
  <c r="AA1031" i="15"/>
  <c r="Z1031" i="15"/>
  <c r="Y1031" i="15"/>
  <c r="X1031" i="15"/>
  <c r="W1031" i="15"/>
  <c r="AE1030" i="15"/>
  <c r="AD1030" i="15"/>
  <c r="AC1030" i="15"/>
  <c r="AB1030" i="15"/>
  <c r="AA1030" i="15"/>
  <c r="Z1030" i="15"/>
  <c r="Y1030" i="15"/>
  <c r="X1030" i="15"/>
  <c r="W1030" i="15"/>
  <c r="AE1029" i="15"/>
  <c r="AD1029" i="15"/>
  <c r="AC1029" i="15"/>
  <c r="AB1029" i="15"/>
  <c r="AA1029" i="15"/>
  <c r="Z1029" i="15"/>
  <c r="Y1029" i="15"/>
  <c r="X1029" i="15"/>
  <c r="W1029" i="15"/>
  <c r="AE1028" i="15"/>
  <c r="AD1028" i="15"/>
  <c r="AC1028" i="15"/>
  <c r="AB1028" i="15"/>
  <c r="AA1028" i="15"/>
  <c r="Z1028" i="15"/>
  <c r="Y1028" i="15"/>
  <c r="X1028" i="15"/>
  <c r="W1028" i="15"/>
  <c r="AE1027" i="15"/>
  <c r="AD1027" i="15"/>
  <c r="AC1027" i="15"/>
  <c r="AB1027" i="15"/>
  <c r="AA1027" i="15"/>
  <c r="Z1027" i="15"/>
  <c r="Y1027" i="15"/>
  <c r="X1027" i="15"/>
  <c r="W1027" i="15"/>
  <c r="AE1026" i="15"/>
  <c r="AD1026" i="15"/>
  <c r="AC1026" i="15"/>
  <c r="AB1026" i="15"/>
  <c r="AA1026" i="15"/>
  <c r="Z1026" i="15"/>
  <c r="Y1026" i="15"/>
  <c r="X1026" i="15"/>
  <c r="W1026" i="15"/>
  <c r="AE1025" i="15"/>
  <c r="AD1025" i="15"/>
  <c r="AC1025" i="15"/>
  <c r="AB1025" i="15"/>
  <c r="AA1025" i="15"/>
  <c r="Z1025" i="15"/>
  <c r="Y1025" i="15"/>
  <c r="X1025" i="15"/>
  <c r="W1025" i="15"/>
  <c r="AE1024" i="15"/>
  <c r="AD1024" i="15"/>
  <c r="AC1024" i="15"/>
  <c r="AB1024" i="15"/>
  <c r="AA1024" i="15"/>
  <c r="Z1024" i="15"/>
  <c r="Y1024" i="15"/>
  <c r="X1024" i="15"/>
  <c r="W1024" i="15"/>
  <c r="AE1023" i="15"/>
  <c r="AD1023" i="15"/>
  <c r="AC1023" i="15"/>
  <c r="AB1023" i="15"/>
  <c r="AA1023" i="15"/>
  <c r="Z1023" i="15"/>
  <c r="Y1023" i="15"/>
  <c r="X1023" i="15"/>
  <c r="W1023" i="15"/>
  <c r="AE1022" i="15"/>
  <c r="AD1022" i="15"/>
  <c r="AC1022" i="15"/>
  <c r="AB1022" i="15"/>
  <c r="AA1022" i="15"/>
  <c r="Z1022" i="15"/>
  <c r="Y1022" i="15"/>
  <c r="X1022" i="15"/>
  <c r="W1022" i="15"/>
  <c r="AE1021" i="15"/>
  <c r="AD1021" i="15"/>
  <c r="AC1021" i="15"/>
  <c r="AB1021" i="15"/>
  <c r="AA1021" i="15"/>
  <c r="Z1021" i="15"/>
  <c r="Y1021" i="15"/>
  <c r="X1021" i="15"/>
  <c r="W1021" i="15"/>
  <c r="AE1020" i="15"/>
  <c r="AD1020" i="15"/>
  <c r="AC1020" i="15"/>
  <c r="AB1020" i="15"/>
  <c r="AA1020" i="15"/>
  <c r="Z1020" i="15"/>
  <c r="Y1020" i="15"/>
  <c r="X1020" i="15"/>
  <c r="W1020" i="15"/>
  <c r="AE1019" i="15"/>
  <c r="AD1019" i="15"/>
  <c r="AC1019" i="15"/>
  <c r="AB1019" i="15"/>
  <c r="AA1019" i="15"/>
  <c r="Z1019" i="15"/>
  <c r="Y1019" i="15"/>
  <c r="X1019" i="15"/>
  <c r="W1019" i="15"/>
  <c r="AE1018" i="15"/>
  <c r="AD1018" i="15"/>
  <c r="AC1018" i="15"/>
  <c r="AB1018" i="15"/>
  <c r="AA1018" i="15"/>
  <c r="Z1018" i="15"/>
  <c r="Y1018" i="15"/>
  <c r="X1018" i="15"/>
  <c r="W1018" i="15"/>
  <c r="AE1017" i="15"/>
  <c r="AD1017" i="15"/>
  <c r="AC1017" i="15"/>
  <c r="AB1017" i="15"/>
  <c r="AA1017" i="15"/>
  <c r="Z1017" i="15"/>
  <c r="Y1017" i="15"/>
  <c r="X1017" i="15"/>
  <c r="W1017" i="15"/>
  <c r="AE1016" i="15"/>
  <c r="AD1016" i="15"/>
  <c r="AC1016" i="15"/>
  <c r="AB1016" i="15"/>
  <c r="AA1016" i="15"/>
  <c r="Z1016" i="15"/>
  <c r="Y1016" i="15"/>
  <c r="X1016" i="15"/>
  <c r="W1016" i="15"/>
  <c r="AE1015" i="15"/>
  <c r="AD1015" i="15"/>
  <c r="AC1015" i="15"/>
  <c r="AB1015" i="15"/>
  <c r="AA1015" i="15"/>
  <c r="Z1015" i="15"/>
  <c r="Y1015" i="15"/>
  <c r="X1015" i="15"/>
  <c r="W1015" i="15"/>
  <c r="AE1014" i="15"/>
  <c r="AD1014" i="15"/>
  <c r="AC1014" i="15"/>
  <c r="AB1014" i="15"/>
  <c r="AA1014" i="15"/>
  <c r="Z1014" i="15"/>
  <c r="Y1014" i="15"/>
  <c r="X1014" i="15"/>
  <c r="W1014" i="15"/>
  <c r="AE1013" i="15"/>
  <c r="AD1013" i="15"/>
  <c r="AC1013" i="15"/>
  <c r="AB1013" i="15"/>
  <c r="AA1013" i="15"/>
  <c r="Z1013" i="15"/>
  <c r="Y1013" i="15"/>
  <c r="X1013" i="15"/>
  <c r="W1013" i="15"/>
  <c r="AE1012" i="15"/>
  <c r="AD1012" i="15"/>
  <c r="AC1012" i="15"/>
  <c r="AB1012" i="15"/>
  <c r="AA1012" i="15"/>
  <c r="Z1012" i="15"/>
  <c r="Y1012" i="15"/>
  <c r="X1012" i="15"/>
  <c r="W1012" i="15"/>
  <c r="AE1011" i="15"/>
  <c r="AD1011" i="15"/>
  <c r="AC1011" i="15"/>
  <c r="AB1011" i="15"/>
  <c r="AA1011" i="15"/>
  <c r="Z1011" i="15"/>
  <c r="Y1011" i="15"/>
  <c r="X1011" i="15"/>
  <c r="W1011" i="15"/>
  <c r="AE1010" i="15"/>
  <c r="AD1010" i="15"/>
  <c r="AC1010" i="15"/>
  <c r="AB1010" i="15"/>
  <c r="AA1010" i="15"/>
  <c r="Z1010" i="15"/>
  <c r="Y1010" i="15"/>
  <c r="X1010" i="15"/>
  <c r="W1010" i="15"/>
  <c r="AE1009" i="15"/>
  <c r="AD1009" i="15"/>
  <c r="AC1009" i="15"/>
  <c r="AB1009" i="15"/>
  <c r="AA1009" i="15"/>
  <c r="Z1009" i="15"/>
  <c r="Y1009" i="15"/>
  <c r="X1009" i="15"/>
  <c r="W1009" i="15"/>
  <c r="AE1008" i="15"/>
  <c r="AD1008" i="15"/>
  <c r="AC1008" i="15"/>
  <c r="AB1008" i="15"/>
  <c r="AA1008" i="15"/>
  <c r="Z1008" i="15"/>
  <c r="Y1008" i="15"/>
  <c r="X1008" i="15"/>
  <c r="W1008" i="15"/>
  <c r="AE1007" i="15"/>
  <c r="AD1007" i="15"/>
  <c r="AC1007" i="15"/>
  <c r="AB1007" i="15"/>
  <c r="AA1007" i="15"/>
  <c r="Z1007" i="15"/>
  <c r="Y1007" i="15"/>
  <c r="X1007" i="15"/>
  <c r="W1007" i="15"/>
  <c r="AE1006" i="15"/>
  <c r="AD1006" i="15"/>
  <c r="AC1006" i="15"/>
  <c r="AB1006" i="15"/>
  <c r="AA1006" i="15"/>
  <c r="Z1006" i="15"/>
  <c r="Y1006" i="15"/>
  <c r="X1006" i="15"/>
  <c r="W1006" i="15"/>
  <c r="AE1005" i="15"/>
  <c r="AD1005" i="15"/>
  <c r="AC1005" i="15"/>
  <c r="AB1005" i="15"/>
  <c r="AA1005" i="15"/>
  <c r="Z1005" i="15"/>
  <c r="Y1005" i="15"/>
  <c r="X1005" i="15"/>
  <c r="W1005" i="15"/>
  <c r="AE1004" i="15"/>
  <c r="AD1004" i="15"/>
  <c r="AC1004" i="15"/>
  <c r="AB1004" i="15"/>
  <c r="AA1004" i="15"/>
  <c r="Z1004" i="15"/>
  <c r="Y1004" i="15"/>
  <c r="X1004" i="15"/>
  <c r="W1004" i="15"/>
  <c r="AE1003" i="15"/>
  <c r="AD1003" i="15"/>
  <c r="AC1003" i="15"/>
  <c r="AB1003" i="15"/>
  <c r="AA1003" i="15"/>
  <c r="Z1003" i="15"/>
  <c r="Y1003" i="15"/>
  <c r="X1003" i="15"/>
  <c r="W1003" i="15"/>
  <c r="AE1002" i="15"/>
  <c r="AD1002" i="15"/>
  <c r="AC1002" i="15"/>
  <c r="AB1002" i="15"/>
  <c r="AA1002" i="15"/>
  <c r="Z1002" i="15"/>
  <c r="Y1002" i="15"/>
  <c r="X1002" i="15"/>
  <c r="W1002" i="15"/>
  <c r="AE1001" i="15"/>
  <c r="AD1001" i="15"/>
  <c r="AC1001" i="15"/>
  <c r="AB1001" i="15"/>
  <c r="AA1001" i="15"/>
  <c r="Z1001" i="15"/>
  <c r="Y1001" i="15"/>
  <c r="X1001" i="15"/>
  <c r="W1001" i="15"/>
  <c r="AE1000" i="15"/>
  <c r="AD1000" i="15"/>
  <c r="AC1000" i="15"/>
  <c r="AB1000" i="15"/>
  <c r="AA1000" i="15"/>
  <c r="Z1000" i="15"/>
  <c r="Y1000" i="15"/>
  <c r="X1000" i="15"/>
  <c r="W1000" i="15"/>
  <c r="AE999" i="15"/>
  <c r="AD999" i="15"/>
  <c r="AC999" i="15"/>
  <c r="AB999" i="15"/>
  <c r="AA999" i="15"/>
  <c r="Z999" i="15"/>
  <c r="Y999" i="15"/>
  <c r="X999" i="15"/>
  <c r="W999" i="15"/>
  <c r="AE998" i="15"/>
  <c r="AD998" i="15"/>
  <c r="AC998" i="15"/>
  <c r="AB998" i="15"/>
  <c r="AA998" i="15"/>
  <c r="Z998" i="15"/>
  <c r="Y998" i="15"/>
  <c r="X998" i="15"/>
  <c r="W998" i="15"/>
  <c r="AE997" i="15"/>
  <c r="AD997" i="15"/>
  <c r="AC997" i="15"/>
  <c r="AB997" i="15"/>
  <c r="AA997" i="15"/>
  <c r="Z997" i="15"/>
  <c r="Y997" i="15"/>
  <c r="X997" i="15"/>
  <c r="W997" i="15"/>
  <c r="AE996" i="15"/>
  <c r="AD996" i="15"/>
  <c r="AC996" i="15"/>
  <c r="AB996" i="15"/>
  <c r="AA996" i="15"/>
  <c r="Z996" i="15"/>
  <c r="Y996" i="15"/>
  <c r="X996" i="15"/>
  <c r="W996" i="15"/>
  <c r="AE995" i="15"/>
  <c r="AD995" i="15"/>
  <c r="AC995" i="15"/>
  <c r="AB995" i="15"/>
  <c r="AA995" i="15"/>
  <c r="Z995" i="15"/>
  <c r="Y995" i="15"/>
  <c r="X995" i="15"/>
  <c r="W995" i="15"/>
  <c r="AE994" i="15"/>
  <c r="AD994" i="15"/>
  <c r="AC994" i="15"/>
  <c r="AB994" i="15"/>
  <c r="AA994" i="15"/>
  <c r="Z994" i="15"/>
  <c r="Y994" i="15"/>
  <c r="X994" i="15"/>
  <c r="W994" i="15"/>
  <c r="AE993" i="15"/>
  <c r="AD993" i="15"/>
  <c r="AC993" i="15"/>
  <c r="AB993" i="15"/>
  <c r="AA993" i="15"/>
  <c r="Z993" i="15"/>
  <c r="Y993" i="15"/>
  <c r="X993" i="15"/>
  <c r="W993" i="15"/>
  <c r="AE992" i="15"/>
  <c r="AD992" i="15"/>
  <c r="AC992" i="15"/>
  <c r="AB992" i="15"/>
  <c r="AA992" i="15"/>
  <c r="Z992" i="15"/>
  <c r="Y992" i="15"/>
  <c r="X992" i="15"/>
  <c r="W992" i="15"/>
  <c r="AE991" i="15"/>
  <c r="AD991" i="15"/>
  <c r="AC991" i="15"/>
  <c r="AB991" i="15"/>
  <c r="AA991" i="15"/>
  <c r="Z991" i="15"/>
  <c r="Y991" i="15"/>
  <c r="X991" i="15"/>
  <c r="W991" i="15"/>
  <c r="AE990" i="15"/>
  <c r="AD990" i="15"/>
  <c r="AC990" i="15"/>
  <c r="AB990" i="15"/>
  <c r="AA990" i="15"/>
  <c r="Z990" i="15"/>
  <c r="Y990" i="15"/>
  <c r="X990" i="15"/>
  <c r="W990" i="15"/>
  <c r="AE989" i="15"/>
  <c r="AD989" i="15"/>
  <c r="AC989" i="15"/>
  <c r="AB989" i="15"/>
  <c r="AA989" i="15"/>
  <c r="Z989" i="15"/>
  <c r="Y989" i="15"/>
  <c r="X989" i="15"/>
  <c r="W989" i="15"/>
  <c r="AE988" i="15"/>
  <c r="AD988" i="15"/>
  <c r="AC988" i="15"/>
  <c r="AB988" i="15"/>
  <c r="AA988" i="15"/>
  <c r="Z988" i="15"/>
  <c r="Y988" i="15"/>
  <c r="X988" i="15"/>
  <c r="W988" i="15"/>
  <c r="AE987" i="15"/>
  <c r="AD987" i="15"/>
  <c r="AC987" i="15"/>
  <c r="AB987" i="15"/>
  <c r="AA987" i="15"/>
  <c r="Z987" i="15"/>
  <c r="Y987" i="15"/>
  <c r="X987" i="15"/>
  <c r="W987" i="15"/>
  <c r="AE986" i="15"/>
  <c r="AD986" i="15"/>
  <c r="AC986" i="15"/>
  <c r="AB986" i="15"/>
  <c r="AA986" i="15"/>
  <c r="Z986" i="15"/>
  <c r="Y986" i="15"/>
  <c r="X986" i="15"/>
  <c r="W986" i="15"/>
  <c r="AE985" i="15"/>
  <c r="AD985" i="15"/>
  <c r="AC985" i="15"/>
  <c r="AB985" i="15"/>
  <c r="AA985" i="15"/>
  <c r="Z985" i="15"/>
  <c r="Y985" i="15"/>
  <c r="X985" i="15"/>
  <c r="W985" i="15"/>
  <c r="AE984" i="15"/>
  <c r="AD984" i="15"/>
  <c r="AC984" i="15"/>
  <c r="AB984" i="15"/>
  <c r="AA984" i="15"/>
  <c r="Z984" i="15"/>
  <c r="Y984" i="15"/>
  <c r="X984" i="15"/>
  <c r="W984" i="15"/>
  <c r="AE983" i="15"/>
  <c r="AD983" i="15"/>
  <c r="AC983" i="15"/>
  <c r="AB983" i="15"/>
  <c r="AA983" i="15"/>
  <c r="Z983" i="15"/>
  <c r="Y983" i="15"/>
  <c r="X983" i="15"/>
  <c r="W983" i="15"/>
  <c r="AE982" i="15"/>
  <c r="AD982" i="15"/>
  <c r="AC982" i="15"/>
  <c r="AB982" i="15"/>
  <c r="AA982" i="15"/>
  <c r="Z982" i="15"/>
  <c r="Y982" i="15"/>
  <c r="X982" i="15"/>
  <c r="W982" i="15"/>
  <c r="AE981" i="15"/>
  <c r="AD981" i="15"/>
  <c r="AC981" i="15"/>
  <c r="AB981" i="15"/>
  <c r="AA981" i="15"/>
  <c r="Z981" i="15"/>
  <c r="Y981" i="15"/>
  <c r="X981" i="15"/>
  <c r="W981" i="15"/>
  <c r="AE980" i="15"/>
  <c r="AD980" i="15"/>
  <c r="AC980" i="15"/>
  <c r="AB980" i="15"/>
  <c r="AA980" i="15"/>
  <c r="Z980" i="15"/>
  <c r="Y980" i="15"/>
  <c r="X980" i="15"/>
  <c r="W980" i="15"/>
  <c r="AE979" i="15"/>
  <c r="AD979" i="15"/>
  <c r="AC979" i="15"/>
  <c r="AB979" i="15"/>
  <c r="AA979" i="15"/>
  <c r="Z979" i="15"/>
  <c r="Y979" i="15"/>
  <c r="X979" i="15"/>
  <c r="W979" i="15"/>
  <c r="AE978" i="15"/>
  <c r="AD978" i="15"/>
  <c r="AC978" i="15"/>
  <c r="AB978" i="15"/>
  <c r="AA978" i="15"/>
  <c r="Z978" i="15"/>
  <c r="Y978" i="15"/>
  <c r="X978" i="15"/>
  <c r="W978" i="15"/>
  <c r="AE977" i="15"/>
  <c r="AD977" i="15"/>
  <c r="AC977" i="15"/>
  <c r="AB977" i="15"/>
  <c r="AA977" i="15"/>
  <c r="Z977" i="15"/>
  <c r="Y977" i="15"/>
  <c r="X977" i="15"/>
  <c r="W977" i="15"/>
  <c r="AE976" i="15"/>
  <c r="AD976" i="15"/>
  <c r="AC976" i="15"/>
  <c r="AB976" i="15"/>
  <c r="AA976" i="15"/>
  <c r="Z976" i="15"/>
  <c r="Y976" i="15"/>
  <c r="X976" i="15"/>
  <c r="W976" i="15"/>
  <c r="AE975" i="15"/>
  <c r="AD975" i="15"/>
  <c r="AC975" i="15"/>
  <c r="AB975" i="15"/>
  <c r="AA975" i="15"/>
  <c r="Z975" i="15"/>
  <c r="Y975" i="15"/>
  <c r="X975" i="15"/>
  <c r="W975" i="15"/>
  <c r="AE974" i="15"/>
  <c r="AD974" i="15"/>
  <c r="AC974" i="15"/>
  <c r="AB974" i="15"/>
  <c r="AA974" i="15"/>
  <c r="Z974" i="15"/>
  <c r="Y974" i="15"/>
  <c r="X974" i="15"/>
  <c r="W974" i="15"/>
  <c r="AE973" i="15"/>
  <c r="AD973" i="15"/>
  <c r="AC973" i="15"/>
  <c r="AB973" i="15"/>
  <c r="AA973" i="15"/>
  <c r="Z973" i="15"/>
  <c r="Y973" i="15"/>
  <c r="X973" i="15"/>
  <c r="W973" i="15"/>
  <c r="AE972" i="15"/>
  <c r="AD972" i="15"/>
  <c r="AC972" i="15"/>
  <c r="AB972" i="15"/>
  <c r="AA972" i="15"/>
  <c r="Z972" i="15"/>
  <c r="Y972" i="15"/>
  <c r="X972" i="15"/>
  <c r="W972" i="15"/>
  <c r="AE971" i="15"/>
  <c r="AD971" i="15"/>
  <c r="AC971" i="15"/>
  <c r="AB971" i="15"/>
  <c r="AA971" i="15"/>
  <c r="Z971" i="15"/>
  <c r="Y971" i="15"/>
  <c r="X971" i="15"/>
  <c r="W971" i="15"/>
  <c r="AE970" i="15"/>
  <c r="AD970" i="15"/>
  <c r="AC970" i="15"/>
  <c r="AB970" i="15"/>
  <c r="AA970" i="15"/>
  <c r="Z970" i="15"/>
  <c r="Y970" i="15"/>
  <c r="X970" i="15"/>
  <c r="W970" i="15"/>
  <c r="AE969" i="15"/>
  <c r="AD969" i="15"/>
  <c r="AC969" i="15"/>
  <c r="AB969" i="15"/>
  <c r="AA969" i="15"/>
  <c r="Z969" i="15"/>
  <c r="Y969" i="15"/>
  <c r="X969" i="15"/>
  <c r="W969" i="15"/>
  <c r="AE968" i="15"/>
  <c r="AD968" i="15"/>
  <c r="AC968" i="15"/>
  <c r="AB968" i="15"/>
  <c r="AA968" i="15"/>
  <c r="Z968" i="15"/>
  <c r="Y968" i="15"/>
  <c r="X968" i="15"/>
  <c r="W968" i="15"/>
  <c r="AE967" i="15"/>
  <c r="AD967" i="15"/>
  <c r="AC967" i="15"/>
  <c r="AB967" i="15"/>
  <c r="AA967" i="15"/>
  <c r="Z967" i="15"/>
  <c r="Y967" i="15"/>
  <c r="X967" i="15"/>
  <c r="W967" i="15"/>
  <c r="AE966" i="15"/>
  <c r="AD966" i="15"/>
  <c r="AC966" i="15"/>
  <c r="AB966" i="15"/>
  <c r="AA966" i="15"/>
  <c r="Z966" i="15"/>
  <c r="Y966" i="15"/>
  <c r="X966" i="15"/>
  <c r="W966" i="15"/>
  <c r="AE965" i="15"/>
  <c r="AD965" i="15"/>
  <c r="AC965" i="15"/>
  <c r="AB965" i="15"/>
  <c r="AA965" i="15"/>
  <c r="Z965" i="15"/>
  <c r="Y965" i="15"/>
  <c r="X965" i="15"/>
  <c r="W965" i="15"/>
  <c r="AE964" i="15"/>
  <c r="AD964" i="15"/>
  <c r="AC964" i="15"/>
  <c r="AB964" i="15"/>
  <c r="AA964" i="15"/>
  <c r="Z964" i="15"/>
  <c r="Y964" i="15"/>
  <c r="X964" i="15"/>
  <c r="W964" i="15"/>
  <c r="AE963" i="15"/>
  <c r="AD963" i="15"/>
  <c r="AC963" i="15"/>
  <c r="AB963" i="15"/>
  <c r="AA963" i="15"/>
  <c r="Z963" i="15"/>
  <c r="Y963" i="15"/>
  <c r="X963" i="15"/>
  <c r="W963" i="15"/>
  <c r="AE962" i="15"/>
  <c r="AD962" i="15"/>
  <c r="AC962" i="15"/>
  <c r="AB962" i="15"/>
  <c r="AA962" i="15"/>
  <c r="Z962" i="15"/>
  <c r="Y962" i="15"/>
  <c r="X962" i="15"/>
  <c r="W962" i="15"/>
  <c r="AE961" i="15"/>
  <c r="AD961" i="15"/>
  <c r="AC961" i="15"/>
  <c r="AB961" i="15"/>
  <c r="AA961" i="15"/>
  <c r="Z961" i="15"/>
  <c r="Y961" i="15"/>
  <c r="X961" i="15"/>
  <c r="W961" i="15"/>
  <c r="AE960" i="15"/>
  <c r="AD960" i="15"/>
  <c r="AC960" i="15"/>
  <c r="AB960" i="15"/>
  <c r="AA960" i="15"/>
  <c r="Z960" i="15"/>
  <c r="Y960" i="15"/>
  <c r="X960" i="15"/>
  <c r="W960" i="15"/>
  <c r="AE959" i="15"/>
  <c r="AD959" i="15"/>
  <c r="AC959" i="15"/>
  <c r="AB959" i="15"/>
  <c r="AA959" i="15"/>
  <c r="Z959" i="15"/>
  <c r="Y959" i="15"/>
  <c r="X959" i="15"/>
  <c r="W959" i="15"/>
  <c r="AE958" i="15"/>
  <c r="AD958" i="15"/>
  <c r="AC958" i="15"/>
  <c r="AB958" i="15"/>
  <c r="AA958" i="15"/>
  <c r="Z958" i="15"/>
  <c r="Y958" i="15"/>
  <c r="X958" i="15"/>
  <c r="W958" i="15"/>
  <c r="AE957" i="15"/>
  <c r="AD957" i="15"/>
  <c r="AC957" i="15"/>
  <c r="AB957" i="15"/>
  <c r="AA957" i="15"/>
  <c r="Z957" i="15"/>
  <c r="Y957" i="15"/>
  <c r="X957" i="15"/>
  <c r="W957" i="15"/>
  <c r="AE956" i="15"/>
  <c r="AD956" i="15"/>
  <c r="AC956" i="15"/>
  <c r="AB956" i="15"/>
  <c r="AA956" i="15"/>
  <c r="Z956" i="15"/>
  <c r="Y956" i="15"/>
  <c r="X956" i="15"/>
  <c r="W956" i="15"/>
  <c r="AE955" i="15"/>
  <c r="AD955" i="15"/>
  <c r="AC955" i="15"/>
  <c r="AB955" i="15"/>
  <c r="AA955" i="15"/>
  <c r="Z955" i="15"/>
  <c r="Y955" i="15"/>
  <c r="X955" i="15"/>
  <c r="W955" i="15"/>
  <c r="AE954" i="15"/>
  <c r="AD954" i="15"/>
  <c r="AC954" i="15"/>
  <c r="AB954" i="15"/>
  <c r="AA954" i="15"/>
  <c r="Z954" i="15"/>
  <c r="Y954" i="15"/>
  <c r="X954" i="15"/>
  <c r="W954" i="15"/>
  <c r="AE953" i="15"/>
  <c r="AD953" i="15"/>
  <c r="AC953" i="15"/>
  <c r="AB953" i="15"/>
  <c r="AA953" i="15"/>
  <c r="Z953" i="15"/>
  <c r="Y953" i="15"/>
  <c r="X953" i="15"/>
  <c r="W953" i="15"/>
  <c r="AE952" i="15"/>
  <c r="AD952" i="15"/>
  <c r="AC952" i="15"/>
  <c r="AB952" i="15"/>
  <c r="AA952" i="15"/>
  <c r="Z952" i="15"/>
  <c r="Y952" i="15"/>
  <c r="X952" i="15"/>
  <c r="W952" i="15"/>
  <c r="AE951" i="15"/>
  <c r="AD951" i="15"/>
  <c r="AC951" i="15"/>
  <c r="AB951" i="15"/>
  <c r="AA951" i="15"/>
  <c r="Z951" i="15"/>
  <c r="Y951" i="15"/>
  <c r="X951" i="15"/>
  <c r="W951" i="15"/>
  <c r="AE950" i="15"/>
  <c r="AD950" i="15"/>
  <c r="AC950" i="15"/>
  <c r="AB950" i="15"/>
  <c r="AA950" i="15"/>
  <c r="Z950" i="15"/>
  <c r="Y950" i="15"/>
  <c r="X950" i="15"/>
  <c r="W950" i="15"/>
  <c r="AE949" i="15"/>
  <c r="AD949" i="15"/>
  <c r="AC949" i="15"/>
  <c r="AB949" i="15"/>
  <c r="AA949" i="15"/>
  <c r="Z949" i="15"/>
  <c r="Y949" i="15"/>
  <c r="X949" i="15"/>
  <c r="W949" i="15"/>
  <c r="AE948" i="15"/>
  <c r="AD948" i="15"/>
  <c r="AC948" i="15"/>
  <c r="AB948" i="15"/>
  <c r="AA948" i="15"/>
  <c r="Z948" i="15"/>
  <c r="Y948" i="15"/>
  <c r="X948" i="15"/>
  <c r="W948" i="15"/>
  <c r="AE947" i="15"/>
  <c r="AD947" i="15"/>
  <c r="AC947" i="15"/>
  <c r="AB947" i="15"/>
  <c r="AA947" i="15"/>
  <c r="Z947" i="15"/>
  <c r="Y947" i="15"/>
  <c r="X947" i="15"/>
  <c r="W947" i="15"/>
  <c r="AE946" i="15"/>
  <c r="AD946" i="15"/>
  <c r="AC946" i="15"/>
  <c r="AB946" i="15"/>
  <c r="AA946" i="15"/>
  <c r="Z946" i="15"/>
  <c r="Y946" i="15"/>
  <c r="X946" i="15"/>
  <c r="W946" i="15"/>
  <c r="AE945" i="15"/>
  <c r="AD945" i="15"/>
  <c r="AC945" i="15"/>
  <c r="AB945" i="15"/>
  <c r="AA945" i="15"/>
  <c r="Z945" i="15"/>
  <c r="Y945" i="15"/>
  <c r="X945" i="15"/>
  <c r="W945" i="15"/>
  <c r="AE944" i="15"/>
  <c r="AD944" i="15"/>
  <c r="AC944" i="15"/>
  <c r="AB944" i="15"/>
  <c r="AA944" i="15"/>
  <c r="Z944" i="15"/>
  <c r="Y944" i="15"/>
  <c r="X944" i="15"/>
  <c r="W944" i="15"/>
  <c r="AE943" i="15"/>
  <c r="AD943" i="15"/>
  <c r="AC943" i="15"/>
  <c r="AB943" i="15"/>
  <c r="AA943" i="15"/>
  <c r="Z943" i="15"/>
  <c r="Y943" i="15"/>
  <c r="X943" i="15"/>
  <c r="W943" i="15"/>
  <c r="AE942" i="15"/>
  <c r="AD942" i="15"/>
  <c r="AC942" i="15"/>
  <c r="AB942" i="15"/>
  <c r="AA942" i="15"/>
  <c r="Z942" i="15"/>
  <c r="Y942" i="15"/>
  <c r="X942" i="15"/>
  <c r="W942" i="15"/>
  <c r="AE941" i="15"/>
  <c r="AD941" i="15"/>
  <c r="AC941" i="15"/>
  <c r="AB941" i="15"/>
  <c r="AA941" i="15"/>
  <c r="Z941" i="15"/>
  <c r="Y941" i="15"/>
  <c r="X941" i="15"/>
  <c r="W941" i="15"/>
  <c r="AE940" i="15"/>
  <c r="AD940" i="15"/>
  <c r="AC940" i="15"/>
  <c r="AB940" i="15"/>
  <c r="AA940" i="15"/>
  <c r="Z940" i="15"/>
  <c r="Y940" i="15"/>
  <c r="X940" i="15"/>
  <c r="W940" i="15"/>
  <c r="AE939" i="15"/>
  <c r="AD939" i="15"/>
  <c r="AC939" i="15"/>
  <c r="AB939" i="15"/>
  <c r="AA939" i="15"/>
  <c r="Z939" i="15"/>
  <c r="Y939" i="15"/>
  <c r="X939" i="15"/>
  <c r="W939" i="15"/>
  <c r="AE938" i="15"/>
  <c r="AD938" i="15"/>
  <c r="AC938" i="15"/>
  <c r="AB938" i="15"/>
  <c r="AA938" i="15"/>
  <c r="Z938" i="15"/>
  <c r="Y938" i="15"/>
  <c r="X938" i="15"/>
  <c r="W938" i="15"/>
  <c r="AE937" i="15"/>
  <c r="AD937" i="15"/>
  <c r="AC937" i="15"/>
  <c r="AB937" i="15"/>
  <c r="AA937" i="15"/>
  <c r="Z937" i="15"/>
  <c r="Y937" i="15"/>
  <c r="X937" i="15"/>
  <c r="W937" i="15"/>
  <c r="AE936" i="15"/>
  <c r="AD936" i="15"/>
  <c r="AC936" i="15"/>
  <c r="AB936" i="15"/>
  <c r="AA936" i="15"/>
  <c r="Z936" i="15"/>
  <c r="Y936" i="15"/>
  <c r="X936" i="15"/>
  <c r="W936" i="15"/>
  <c r="AE935" i="15"/>
  <c r="AD935" i="15"/>
  <c r="AC935" i="15"/>
  <c r="AB935" i="15"/>
  <c r="AA935" i="15"/>
  <c r="Z935" i="15"/>
  <c r="Y935" i="15"/>
  <c r="X935" i="15"/>
  <c r="W935" i="15"/>
  <c r="AE934" i="15"/>
  <c r="AD934" i="15"/>
  <c r="AC934" i="15"/>
  <c r="AB934" i="15"/>
  <c r="AA934" i="15"/>
  <c r="Z934" i="15"/>
  <c r="Y934" i="15"/>
  <c r="X934" i="15"/>
  <c r="W934" i="15"/>
  <c r="AE933" i="15"/>
  <c r="AD933" i="15"/>
  <c r="AC933" i="15"/>
  <c r="AB933" i="15"/>
  <c r="AA933" i="15"/>
  <c r="Z933" i="15"/>
  <c r="Y933" i="15"/>
  <c r="X933" i="15"/>
  <c r="W933" i="15"/>
  <c r="AE932" i="15"/>
  <c r="AD932" i="15"/>
  <c r="AC932" i="15"/>
  <c r="AB932" i="15"/>
  <c r="AA932" i="15"/>
  <c r="Z932" i="15"/>
  <c r="Y932" i="15"/>
  <c r="X932" i="15"/>
  <c r="W932" i="15"/>
  <c r="AE931" i="15"/>
  <c r="AD931" i="15"/>
  <c r="AC931" i="15"/>
  <c r="AB931" i="15"/>
  <c r="AA931" i="15"/>
  <c r="Z931" i="15"/>
  <c r="Y931" i="15"/>
  <c r="X931" i="15"/>
  <c r="W931" i="15"/>
  <c r="AE930" i="15"/>
  <c r="AD930" i="15"/>
  <c r="AC930" i="15"/>
  <c r="AB930" i="15"/>
  <c r="AA930" i="15"/>
  <c r="Z930" i="15"/>
  <c r="Y930" i="15"/>
  <c r="X930" i="15"/>
  <c r="W930" i="15"/>
  <c r="AE929" i="15"/>
  <c r="AD929" i="15"/>
  <c r="AC929" i="15"/>
  <c r="AB929" i="15"/>
  <c r="AA929" i="15"/>
  <c r="Z929" i="15"/>
  <c r="Y929" i="15"/>
  <c r="X929" i="15"/>
  <c r="W929" i="15"/>
  <c r="AE928" i="15"/>
  <c r="AD928" i="15"/>
  <c r="AC928" i="15"/>
  <c r="AB928" i="15"/>
  <c r="AA928" i="15"/>
  <c r="Z928" i="15"/>
  <c r="Y928" i="15"/>
  <c r="X928" i="15"/>
  <c r="W928" i="15"/>
  <c r="AE927" i="15"/>
  <c r="AD927" i="15"/>
  <c r="AC927" i="15"/>
  <c r="AB927" i="15"/>
  <c r="AA927" i="15"/>
  <c r="Z927" i="15"/>
  <c r="Y927" i="15"/>
  <c r="X927" i="15"/>
  <c r="W927" i="15"/>
  <c r="AE926" i="15"/>
  <c r="AD926" i="15"/>
  <c r="AC926" i="15"/>
  <c r="AB926" i="15"/>
  <c r="AA926" i="15"/>
  <c r="Z926" i="15"/>
  <c r="Y926" i="15"/>
  <c r="X926" i="15"/>
  <c r="W926" i="15"/>
  <c r="AE925" i="15"/>
  <c r="AD925" i="15"/>
  <c r="AC925" i="15"/>
  <c r="AB925" i="15"/>
  <c r="AA925" i="15"/>
  <c r="Z925" i="15"/>
  <c r="Y925" i="15"/>
  <c r="X925" i="15"/>
  <c r="W925" i="15"/>
  <c r="AE924" i="15"/>
  <c r="AD924" i="15"/>
  <c r="AC924" i="15"/>
  <c r="AB924" i="15"/>
  <c r="AA924" i="15"/>
  <c r="Z924" i="15"/>
  <c r="Y924" i="15"/>
  <c r="X924" i="15"/>
  <c r="W924" i="15"/>
  <c r="AE923" i="15"/>
  <c r="AD923" i="15"/>
  <c r="AC923" i="15"/>
  <c r="AB923" i="15"/>
  <c r="AA923" i="15"/>
  <c r="Z923" i="15"/>
  <c r="Y923" i="15"/>
  <c r="X923" i="15"/>
  <c r="W923" i="15"/>
  <c r="AE922" i="15"/>
  <c r="AD922" i="15"/>
  <c r="AC922" i="15"/>
  <c r="AB922" i="15"/>
  <c r="AA922" i="15"/>
  <c r="Z922" i="15"/>
  <c r="Y922" i="15"/>
  <c r="X922" i="15"/>
  <c r="W922" i="15"/>
  <c r="AE921" i="15"/>
  <c r="AD921" i="15"/>
  <c r="AC921" i="15"/>
  <c r="AB921" i="15"/>
  <c r="AA921" i="15"/>
  <c r="Z921" i="15"/>
  <c r="Y921" i="15"/>
  <c r="X921" i="15"/>
  <c r="W921" i="15"/>
  <c r="AE920" i="15"/>
  <c r="AD920" i="15"/>
  <c r="AC920" i="15"/>
  <c r="AB920" i="15"/>
  <c r="AA920" i="15"/>
  <c r="Z920" i="15"/>
  <c r="Y920" i="15"/>
  <c r="X920" i="15"/>
  <c r="W920" i="15"/>
  <c r="AE919" i="15"/>
  <c r="AD919" i="15"/>
  <c r="AC919" i="15"/>
  <c r="AB919" i="15"/>
  <c r="AA919" i="15"/>
  <c r="Z919" i="15"/>
  <c r="Y919" i="15"/>
  <c r="X919" i="15"/>
  <c r="W919" i="15"/>
  <c r="AE918" i="15"/>
  <c r="AD918" i="15"/>
  <c r="AC918" i="15"/>
  <c r="AB918" i="15"/>
  <c r="AA918" i="15"/>
  <c r="Z918" i="15"/>
  <c r="Y918" i="15"/>
  <c r="X918" i="15"/>
  <c r="W918" i="15"/>
  <c r="AE917" i="15"/>
  <c r="AD917" i="15"/>
  <c r="AC917" i="15"/>
  <c r="AB917" i="15"/>
  <c r="AA917" i="15"/>
  <c r="Z917" i="15"/>
  <c r="Y917" i="15"/>
  <c r="X917" i="15"/>
  <c r="W917" i="15"/>
  <c r="AE916" i="15"/>
  <c r="AD916" i="15"/>
  <c r="AC916" i="15"/>
  <c r="AB916" i="15"/>
  <c r="AA916" i="15"/>
  <c r="Z916" i="15"/>
  <c r="Y916" i="15"/>
  <c r="X916" i="15"/>
  <c r="W916" i="15"/>
  <c r="AE915" i="15"/>
  <c r="AD915" i="15"/>
  <c r="AC915" i="15"/>
  <c r="AB915" i="15"/>
  <c r="AA915" i="15"/>
  <c r="Z915" i="15"/>
  <c r="Y915" i="15"/>
  <c r="X915" i="15"/>
  <c r="W915" i="15"/>
  <c r="AE914" i="15"/>
  <c r="AD914" i="15"/>
  <c r="AC914" i="15"/>
  <c r="AB914" i="15"/>
  <c r="AA914" i="15"/>
  <c r="Z914" i="15"/>
  <c r="Y914" i="15"/>
  <c r="X914" i="15"/>
  <c r="W914" i="15"/>
  <c r="AE913" i="15"/>
  <c r="AD913" i="15"/>
  <c r="AC913" i="15"/>
  <c r="AB913" i="15"/>
  <c r="AA913" i="15"/>
  <c r="Z913" i="15"/>
  <c r="Y913" i="15"/>
  <c r="X913" i="15"/>
  <c r="W913" i="15"/>
  <c r="AE912" i="15"/>
  <c r="AD912" i="15"/>
  <c r="AC912" i="15"/>
  <c r="AB912" i="15"/>
  <c r="AA912" i="15"/>
  <c r="Z912" i="15"/>
  <c r="Y912" i="15"/>
  <c r="X912" i="15"/>
  <c r="W912" i="15"/>
  <c r="AE911" i="15"/>
  <c r="AD911" i="15"/>
  <c r="AC911" i="15"/>
  <c r="AB911" i="15"/>
  <c r="AA911" i="15"/>
  <c r="Z911" i="15"/>
  <c r="Y911" i="15"/>
  <c r="X911" i="15"/>
  <c r="W911" i="15"/>
  <c r="AE910" i="15"/>
  <c r="AD910" i="15"/>
  <c r="AC910" i="15"/>
  <c r="AB910" i="15"/>
  <c r="AA910" i="15"/>
  <c r="Z910" i="15"/>
  <c r="Y910" i="15"/>
  <c r="X910" i="15"/>
  <c r="W910" i="15"/>
  <c r="AE909" i="15"/>
  <c r="AD909" i="15"/>
  <c r="AC909" i="15"/>
  <c r="AB909" i="15"/>
  <c r="AA909" i="15"/>
  <c r="Z909" i="15"/>
  <c r="Y909" i="15"/>
  <c r="X909" i="15"/>
  <c r="W909" i="15"/>
  <c r="AE908" i="15"/>
  <c r="AD908" i="15"/>
  <c r="AC908" i="15"/>
  <c r="AB908" i="15"/>
  <c r="AA908" i="15"/>
  <c r="Z908" i="15"/>
  <c r="Y908" i="15"/>
  <c r="X908" i="15"/>
  <c r="W908" i="15"/>
  <c r="AE907" i="15"/>
  <c r="AD907" i="15"/>
  <c r="AC907" i="15"/>
  <c r="AB907" i="15"/>
  <c r="AA907" i="15"/>
  <c r="Z907" i="15"/>
  <c r="Y907" i="15"/>
  <c r="X907" i="15"/>
  <c r="W907" i="15"/>
  <c r="AE906" i="15"/>
  <c r="AD906" i="15"/>
  <c r="AC906" i="15"/>
  <c r="AB906" i="15"/>
  <c r="AA906" i="15"/>
  <c r="Z906" i="15"/>
  <c r="Y906" i="15"/>
  <c r="X906" i="15"/>
  <c r="W906" i="15"/>
  <c r="AE905" i="15"/>
  <c r="AD905" i="15"/>
  <c r="AC905" i="15"/>
  <c r="AB905" i="15"/>
  <c r="AA905" i="15"/>
  <c r="Z905" i="15"/>
  <c r="Y905" i="15"/>
  <c r="X905" i="15"/>
  <c r="W905" i="15"/>
  <c r="AE904" i="15"/>
  <c r="AD904" i="15"/>
  <c r="AC904" i="15"/>
  <c r="AB904" i="15"/>
  <c r="AA904" i="15"/>
  <c r="Z904" i="15"/>
  <c r="Y904" i="15"/>
  <c r="X904" i="15"/>
  <c r="W904" i="15"/>
  <c r="AE903" i="15"/>
  <c r="AD903" i="15"/>
  <c r="AC903" i="15"/>
  <c r="AB903" i="15"/>
  <c r="AA903" i="15"/>
  <c r="Z903" i="15"/>
  <c r="Y903" i="15"/>
  <c r="X903" i="15"/>
  <c r="W903" i="15"/>
  <c r="AE902" i="15"/>
  <c r="AD902" i="15"/>
  <c r="AC902" i="15"/>
  <c r="AB902" i="15"/>
  <c r="AA902" i="15"/>
  <c r="Z902" i="15"/>
  <c r="Y902" i="15"/>
  <c r="X902" i="15"/>
  <c r="W902" i="15"/>
  <c r="AE901" i="15"/>
  <c r="AD901" i="15"/>
  <c r="AC901" i="15"/>
  <c r="AB901" i="15"/>
  <c r="AA901" i="15"/>
  <c r="Z901" i="15"/>
  <c r="Y901" i="15"/>
  <c r="X901" i="15"/>
  <c r="W901" i="15"/>
  <c r="AE900" i="15"/>
  <c r="AD900" i="15"/>
  <c r="AC900" i="15"/>
  <c r="AB900" i="15"/>
  <c r="AA900" i="15"/>
  <c r="Z900" i="15"/>
  <c r="Y900" i="15"/>
  <c r="X900" i="15"/>
  <c r="W900" i="15"/>
  <c r="AE899" i="15"/>
  <c r="AD899" i="15"/>
  <c r="AC899" i="15"/>
  <c r="AB899" i="15"/>
  <c r="AA899" i="15"/>
  <c r="Z899" i="15"/>
  <c r="Y899" i="15"/>
  <c r="X899" i="15"/>
  <c r="W899" i="15"/>
  <c r="AE898" i="15"/>
  <c r="AD898" i="15"/>
  <c r="AC898" i="15"/>
  <c r="AB898" i="15"/>
  <c r="AA898" i="15"/>
  <c r="Z898" i="15"/>
  <c r="Y898" i="15"/>
  <c r="X898" i="15"/>
  <c r="W898" i="15"/>
  <c r="AE897" i="15"/>
  <c r="AD897" i="15"/>
  <c r="AC897" i="15"/>
  <c r="AB897" i="15"/>
  <c r="AA897" i="15"/>
  <c r="Z897" i="15"/>
  <c r="Y897" i="15"/>
  <c r="X897" i="15"/>
  <c r="W897" i="15"/>
  <c r="AE896" i="15"/>
  <c r="AD896" i="15"/>
  <c r="AC896" i="15"/>
  <c r="AB896" i="15"/>
  <c r="AA896" i="15"/>
  <c r="Z896" i="15"/>
  <c r="Y896" i="15"/>
  <c r="X896" i="15"/>
  <c r="W896" i="15"/>
  <c r="AE895" i="15"/>
  <c r="AD895" i="15"/>
  <c r="AC895" i="15"/>
  <c r="AB895" i="15"/>
  <c r="AA895" i="15"/>
  <c r="Z895" i="15"/>
  <c r="Y895" i="15"/>
  <c r="X895" i="15"/>
  <c r="W895" i="15"/>
  <c r="AE894" i="15"/>
  <c r="AD894" i="15"/>
  <c r="AC894" i="15"/>
  <c r="AB894" i="15"/>
  <c r="AA894" i="15"/>
  <c r="Z894" i="15"/>
  <c r="Y894" i="15"/>
  <c r="X894" i="15"/>
  <c r="W894" i="15"/>
  <c r="AE893" i="15"/>
  <c r="AD893" i="15"/>
  <c r="AC893" i="15"/>
  <c r="AB893" i="15"/>
  <c r="AA893" i="15"/>
  <c r="Z893" i="15"/>
  <c r="Y893" i="15"/>
  <c r="X893" i="15"/>
  <c r="W893" i="15"/>
  <c r="AE892" i="15"/>
  <c r="AD892" i="15"/>
  <c r="AC892" i="15"/>
  <c r="AB892" i="15"/>
  <c r="AA892" i="15"/>
  <c r="Z892" i="15"/>
  <c r="Y892" i="15"/>
  <c r="X892" i="15"/>
  <c r="W892" i="15"/>
  <c r="AE891" i="15"/>
  <c r="AD891" i="15"/>
  <c r="AC891" i="15"/>
  <c r="AB891" i="15"/>
  <c r="AA891" i="15"/>
  <c r="Z891" i="15"/>
  <c r="Y891" i="15"/>
  <c r="X891" i="15"/>
  <c r="W891" i="15"/>
  <c r="AE890" i="15"/>
  <c r="AD890" i="15"/>
  <c r="AC890" i="15"/>
  <c r="AB890" i="15"/>
  <c r="AA890" i="15"/>
  <c r="Z890" i="15"/>
  <c r="Y890" i="15"/>
  <c r="X890" i="15"/>
  <c r="W890" i="15"/>
  <c r="AE889" i="15"/>
  <c r="AD889" i="15"/>
  <c r="AC889" i="15"/>
  <c r="AB889" i="15"/>
  <c r="AA889" i="15"/>
  <c r="Z889" i="15"/>
  <c r="Y889" i="15"/>
  <c r="X889" i="15"/>
  <c r="W889" i="15"/>
  <c r="AE888" i="15"/>
  <c r="AD888" i="15"/>
  <c r="AC888" i="15"/>
  <c r="AB888" i="15"/>
  <c r="AA888" i="15"/>
  <c r="Z888" i="15"/>
  <c r="Y888" i="15"/>
  <c r="X888" i="15"/>
  <c r="W888" i="15"/>
  <c r="AE887" i="15"/>
  <c r="AD887" i="15"/>
  <c r="AC887" i="15"/>
  <c r="AB887" i="15"/>
  <c r="AA887" i="15"/>
  <c r="Z887" i="15"/>
  <c r="Y887" i="15"/>
  <c r="X887" i="15"/>
  <c r="W887" i="15"/>
  <c r="AE886" i="15"/>
  <c r="AD886" i="15"/>
  <c r="AC886" i="15"/>
  <c r="AB886" i="15"/>
  <c r="AA886" i="15"/>
  <c r="Z886" i="15"/>
  <c r="Y886" i="15"/>
  <c r="X886" i="15"/>
  <c r="W886" i="15"/>
  <c r="AE885" i="15"/>
  <c r="AD885" i="15"/>
  <c r="AC885" i="15"/>
  <c r="AB885" i="15"/>
  <c r="AA885" i="15"/>
  <c r="Z885" i="15"/>
  <c r="Y885" i="15"/>
  <c r="X885" i="15"/>
  <c r="W885" i="15"/>
  <c r="AE884" i="15"/>
  <c r="AD884" i="15"/>
  <c r="AC884" i="15"/>
  <c r="AB884" i="15"/>
  <c r="AA884" i="15"/>
  <c r="Z884" i="15"/>
  <c r="Y884" i="15"/>
  <c r="X884" i="15"/>
  <c r="W884" i="15"/>
  <c r="AE883" i="15"/>
  <c r="AD883" i="15"/>
  <c r="AC883" i="15"/>
  <c r="AB883" i="15"/>
  <c r="AA883" i="15"/>
  <c r="Z883" i="15"/>
  <c r="Y883" i="15"/>
  <c r="X883" i="15"/>
  <c r="W883" i="15"/>
  <c r="AE882" i="15"/>
  <c r="AD882" i="15"/>
  <c r="AC882" i="15"/>
  <c r="AB882" i="15"/>
  <c r="AA882" i="15"/>
  <c r="Z882" i="15"/>
  <c r="Y882" i="15"/>
  <c r="X882" i="15"/>
  <c r="W882" i="15"/>
  <c r="AE881" i="15"/>
  <c r="AD881" i="15"/>
  <c r="AC881" i="15"/>
  <c r="AB881" i="15"/>
  <c r="AA881" i="15"/>
  <c r="Z881" i="15"/>
  <c r="Y881" i="15"/>
  <c r="X881" i="15"/>
  <c r="W881" i="15"/>
  <c r="AE880" i="15"/>
  <c r="AD880" i="15"/>
  <c r="AC880" i="15"/>
  <c r="AB880" i="15"/>
  <c r="AA880" i="15"/>
  <c r="Z880" i="15"/>
  <c r="Y880" i="15"/>
  <c r="X880" i="15"/>
  <c r="W880" i="15"/>
  <c r="AE879" i="15"/>
  <c r="AD879" i="15"/>
  <c r="AC879" i="15"/>
  <c r="AB879" i="15"/>
  <c r="AA879" i="15"/>
  <c r="Z879" i="15"/>
  <c r="Y879" i="15"/>
  <c r="X879" i="15"/>
  <c r="W879" i="15"/>
  <c r="AE878" i="15"/>
  <c r="AD878" i="15"/>
  <c r="AC878" i="15"/>
  <c r="AB878" i="15"/>
  <c r="AA878" i="15"/>
  <c r="Z878" i="15"/>
  <c r="Y878" i="15"/>
  <c r="X878" i="15"/>
  <c r="W878" i="15"/>
  <c r="AE877" i="15"/>
  <c r="AD877" i="15"/>
  <c r="AC877" i="15"/>
  <c r="AB877" i="15"/>
  <c r="AA877" i="15"/>
  <c r="Z877" i="15"/>
  <c r="Y877" i="15"/>
  <c r="X877" i="15"/>
  <c r="W877" i="15"/>
  <c r="AE876" i="15"/>
  <c r="AD876" i="15"/>
  <c r="AC876" i="15"/>
  <c r="AB876" i="15"/>
  <c r="AA876" i="15"/>
  <c r="Z876" i="15"/>
  <c r="Y876" i="15"/>
  <c r="X876" i="15"/>
  <c r="W876" i="15"/>
  <c r="AE875" i="15"/>
  <c r="AD875" i="15"/>
  <c r="AC875" i="15"/>
  <c r="AB875" i="15"/>
  <c r="AA875" i="15"/>
  <c r="Z875" i="15"/>
  <c r="Y875" i="15"/>
  <c r="X875" i="15"/>
  <c r="W875" i="15"/>
  <c r="AE874" i="15"/>
  <c r="AD874" i="15"/>
  <c r="AC874" i="15"/>
  <c r="AB874" i="15"/>
  <c r="AA874" i="15"/>
  <c r="Z874" i="15"/>
  <c r="Y874" i="15"/>
  <c r="X874" i="15"/>
  <c r="W874" i="15"/>
  <c r="AE873" i="15"/>
  <c r="AD873" i="15"/>
  <c r="AC873" i="15"/>
  <c r="AB873" i="15"/>
  <c r="AA873" i="15"/>
  <c r="Z873" i="15"/>
  <c r="Y873" i="15"/>
  <c r="X873" i="15"/>
  <c r="W873" i="15"/>
  <c r="AE872" i="15"/>
  <c r="AD872" i="15"/>
  <c r="AC872" i="15"/>
  <c r="AB872" i="15"/>
  <c r="AA872" i="15"/>
  <c r="Z872" i="15"/>
  <c r="Y872" i="15"/>
  <c r="X872" i="15"/>
  <c r="W872" i="15"/>
  <c r="AE871" i="15"/>
  <c r="AD871" i="15"/>
  <c r="AC871" i="15"/>
  <c r="AB871" i="15"/>
  <c r="AA871" i="15"/>
  <c r="Z871" i="15"/>
  <c r="Y871" i="15"/>
  <c r="X871" i="15"/>
  <c r="W871" i="15"/>
  <c r="AE870" i="15"/>
  <c r="AD870" i="15"/>
  <c r="AC870" i="15"/>
  <c r="AB870" i="15"/>
  <c r="AA870" i="15"/>
  <c r="Z870" i="15"/>
  <c r="Y870" i="15"/>
  <c r="X870" i="15"/>
  <c r="W870" i="15"/>
  <c r="AE869" i="15"/>
  <c r="AD869" i="15"/>
  <c r="AC869" i="15"/>
  <c r="AB869" i="15"/>
  <c r="AA869" i="15"/>
  <c r="Z869" i="15"/>
  <c r="Y869" i="15"/>
  <c r="X869" i="15"/>
  <c r="W869" i="15"/>
  <c r="AE868" i="15"/>
  <c r="AD868" i="15"/>
  <c r="AC868" i="15"/>
  <c r="AB868" i="15"/>
  <c r="AA868" i="15"/>
  <c r="Z868" i="15"/>
  <c r="Y868" i="15"/>
  <c r="X868" i="15"/>
  <c r="W868" i="15"/>
  <c r="AE867" i="15"/>
  <c r="AD867" i="15"/>
  <c r="AC867" i="15"/>
  <c r="AB867" i="15"/>
  <c r="AA867" i="15"/>
  <c r="Z867" i="15"/>
  <c r="Y867" i="15"/>
  <c r="X867" i="15"/>
  <c r="W867" i="15"/>
  <c r="AE866" i="15"/>
  <c r="AD866" i="15"/>
  <c r="AC866" i="15"/>
  <c r="AB866" i="15"/>
  <c r="AA866" i="15"/>
  <c r="Z866" i="15"/>
  <c r="Y866" i="15"/>
  <c r="X866" i="15"/>
  <c r="W866" i="15"/>
  <c r="AE865" i="15"/>
  <c r="AD865" i="15"/>
  <c r="AC865" i="15"/>
  <c r="AB865" i="15"/>
  <c r="AA865" i="15"/>
  <c r="Z865" i="15"/>
  <c r="Y865" i="15"/>
  <c r="X865" i="15"/>
  <c r="W865" i="15"/>
  <c r="AE864" i="15"/>
  <c r="AD864" i="15"/>
  <c r="AC864" i="15"/>
  <c r="AB864" i="15"/>
  <c r="AA864" i="15"/>
  <c r="Z864" i="15"/>
  <c r="Y864" i="15"/>
  <c r="X864" i="15"/>
  <c r="W864" i="15"/>
  <c r="AE863" i="15"/>
  <c r="AD863" i="15"/>
  <c r="AC863" i="15"/>
  <c r="AB863" i="15"/>
  <c r="AA863" i="15"/>
  <c r="Z863" i="15"/>
  <c r="Y863" i="15"/>
  <c r="X863" i="15"/>
  <c r="W863" i="15"/>
  <c r="AE862" i="15"/>
  <c r="AD862" i="15"/>
  <c r="AC862" i="15"/>
  <c r="AB862" i="15"/>
  <c r="AA862" i="15"/>
  <c r="Z862" i="15"/>
  <c r="Y862" i="15"/>
  <c r="X862" i="15"/>
  <c r="W862" i="15"/>
  <c r="AE861" i="15"/>
  <c r="AD861" i="15"/>
  <c r="AC861" i="15"/>
  <c r="AB861" i="15"/>
  <c r="AA861" i="15"/>
  <c r="Z861" i="15"/>
  <c r="Y861" i="15"/>
  <c r="X861" i="15"/>
  <c r="W861" i="15"/>
  <c r="AE860" i="15"/>
  <c r="AD860" i="15"/>
  <c r="AC860" i="15"/>
  <c r="AB860" i="15"/>
  <c r="AA860" i="15"/>
  <c r="Z860" i="15"/>
  <c r="Y860" i="15"/>
  <c r="X860" i="15"/>
  <c r="W860" i="15"/>
  <c r="AE859" i="15"/>
  <c r="AD859" i="15"/>
  <c r="AC859" i="15"/>
  <c r="AB859" i="15"/>
  <c r="AA859" i="15"/>
  <c r="Z859" i="15"/>
  <c r="Y859" i="15"/>
  <c r="X859" i="15"/>
  <c r="W859" i="15"/>
  <c r="AE858" i="15"/>
  <c r="AD858" i="15"/>
  <c r="AC858" i="15"/>
  <c r="AB858" i="15"/>
  <c r="AA858" i="15"/>
  <c r="Z858" i="15"/>
  <c r="Y858" i="15"/>
  <c r="X858" i="15"/>
  <c r="W858" i="15"/>
  <c r="AE857" i="15"/>
  <c r="AD857" i="15"/>
  <c r="AC857" i="15"/>
  <c r="AB857" i="15"/>
  <c r="AA857" i="15"/>
  <c r="Z857" i="15"/>
  <c r="Y857" i="15"/>
  <c r="X857" i="15"/>
  <c r="W857" i="15"/>
  <c r="AE856" i="15"/>
  <c r="AD856" i="15"/>
  <c r="AC856" i="15"/>
  <c r="AB856" i="15"/>
  <c r="AA856" i="15"/>
  <c r="Z856" i="15"/>
  <c r="Y856" i="15"/>
  <c r="X856" i="15"/>
  <c r="W856" i="15"/>
  <c r="AE855" i="15"/>
  <c r="AD855" i="15"/>
  <c r="AC855" i="15"/>
  <c r="AB855" i="15"/>
  <c r="AA855" i="15"/>
  <c r="Z855" i="15"/>
  <c r="Y855" i="15"/>
  <c r="X855" i="15"/>
  <c r="W855" i="15"/>
  <c r="AE854" i="15"/>
  <c r="AD854" i="15"/>
  <c r="AC854" i="15"/>
  <c r="AB854" i="15"/>
  <c r="AA854" i="15"/>
  <c r="Z854" i="15"/>
  <c r="Y854" i="15"/>
  <c r="X854" i="15"/>
  <c r="W854" i="15"/>
  <c r="AE853" i="15"/>
  <c r="AD853" i="15"/>
  <c r="AC853" i="15"/>
  <c r="AB853" i="15"/>
  <c r="AA853" i="15"/>
  <c r="Z853" i="15"/>
  <c r="Y853" i="15"/>
  <c r="X853" i="15"/>
  <c r="W853" i="15"/>
  <c r="AE852" i="15"/>
  <c r="AD852" i="15"/>
  <c r="AC852" i="15"/>
  <c r="AB852" i="15"/>
  <c r="AA852" i="15"/>
  <c r="Z852" i="15"/>
  <c r="Y852" i="15"/>
  <c r="X852" i="15"/>
  <c r="W852" i="15"/>
  <c r="AE851" i="15"/>
  <c r="AD851" i="15"/>
  <c r="AC851" i="15"/>
  <c r="AB851" i="15"/>
  <c r="AA851" i="15"/>
  <c r="Z851" i="15"/>
  <c r="Y851" i="15"/>
  <c r="X851" i="15"/>
  <c r="W851" i="15"/>
  <c r="AE850" i="15"/>
  <c r="AD850" i="15"/>
  <c r="AC850" i="15"/>
  <c r="AB850" i="15"/>
  <c r="AA850" i="15"/>
  <c r="Z850" i="15"/>
  <c r="Y850" i="15"/>
  <c r="X850" i="15"/>
  <c r="W850" i="15"/>
  <c r="AE849" i="15"/>
  <c r="AD849" i="15"/>
  <c r="AC849" i="15"/>
  <c r="AB849" i="15"/>
  <c r="AA849" i="15"/>
  <c r="Z849" i="15"/>
  <c r="Y849" i="15"/>
  <c r="X849" i="15"/>
  <c r="W849" i="15"/>
  <c r="AE848" i="15"/>
  <c r="AD848" i="15"/>
  <c r="AC848" i="15"/>
  <c r="AB848" i="15"/>
  <c r="AA848" i="15"/>
  <c r="Z848" i="15"/>
  <c r="Y848" i="15"/>
  <c r="X848" i="15"/>
  <c r="W848" i="15"/>
  <c r="AE847" i="15"/>
  <c r="AD847" i="15"/>
  <c r="AC847" i="15"/>
  <c r="AB847" i="15"/>
  <c r="AA847" i="15"/>
  <c r="Z847" i="15"/>
  <c r="Y847" i="15"/>
  <c r="X847" i="15"/>
  <c r="W847" i="15"/>
  <c r="AE846" i="15"/>
  <c r="AD846" i="15"/>
  <c r="AC846" i="15"/>
  <c r="AB846" i="15"/>
  <c r="AA846" i="15"/>
  <c r="Z846" i="15"/>
  <c r="Y846" i="15"/>
  <c r="X846" i="15"/>
  <c r="W846" i="15"/>
  <c r="AE845" i="15"/>
  <c r="AD845" i="15"/>
  <c r="AC845" i="15"/>
  <c r="AB845" i="15"/>
  <c r="AA845" i="15"/>
  <c r="Z845" i="15"/>
  <c r="Y845" i="15"/>
  <c r="X845" i="15"/>
  <c r="W845" i="15"/>
  <c r="AE844" i="15"/>
  <c r="AD844" i="15"/>
  <c r="AC844" i="15"/>
  <c r="AB844" i="15"/>
  <c r="AA844" i="15"/>
  <c r="Z844" i="15"/>
  <c r="Y844" i="15"/>
  <c r="X844" i="15"/>
  <c r="W844" i="15"/>
  <c r="AE843" i="15"/>
  <c r="AD843" i="15"/>
  <c r="AC843" i="15"/>
  <c r="AB843" i="15"/>
  <c r="AA843" i="15"/>
  <c r="Z843" i="15"/>
  <c r="Y843" i="15"/>
  <c r="X843" i="15"/>
  <c r="W843" i="15"/>
  <c r="AE842" i="15"/>
  <c r="AD842" i="15"/>
  <c r="AC842" i="15"/>
  <c r="AB842" i="15"/>
  <c r="AA842" i="15"/>
  <c r="Z842" i="15"/>
  <c r="Y842" i="15"/>
  <c r="X842" i="15"/>
  <c r="W842" i="15"/>
  <c r="AE841" i="15"/>
  <c r="AD841" i="15"/>
  <c r="AC841" i="15"/>
  <c r="AB841" i="15"/>
  <c r="AA841" i="15"/>
  <c r="Z841" i="15"/>
  <c r="Y841" i="15"/>
  <c r="X841" i="15"/>
  <c r="W841" i="15"/>
  <c r="AE840" i="15"/>
  <c r="AD840" i="15"/>
  <c r="AC840" i="15"/>
  <c r="AB840" i="15"/>
  <c r="AA840" i="15"/>
  <c r="Z840" i="15"/>
  <c r="Y840" i="15"/>
  <c r="X840" i="15"/>
  <c r="W840" i="15"/>
  <c r="AE839" i="15"/>
  <c r="AD839" i="15"/>
  <c r="AC839" i="15"/>
  <c r="AB839" i="15"/>
  <c r="AA839" i="15"/>
  <c r="Z839" i="15"/>
  <c r="Y839" i="15"/>
  <c r="X839" i="15"/>
  <c r="W839" i="15"/>
  <c r="AE838" i="15"/>
  <c r="AD838" i="15"/>
  <c r="AC838" i="15"/>
  <c r="AB838" i="15"/>
  <c r="AA838" i="15"/>
  <c r="Z838" i="15"/>
  <c r="Y838" i="15"/>
  <c r="X838" i="15"/>
  <c r="W838" i="15"/>
  <c r="AE837" i="15"/>
  <c r="AD837" i="15"/>
  <c r="AC837" i="15"/>
  <c r="AB837" i="15"/>
  <c r="AA837" i="15"/>
  <c r="Z837" i="15"/>
  <c r="Y837" i="15"/>
  <c r="X837" i="15"/>
  <c r="W837" i="15"/>
  <c r="AE836" i="15"/>
  <c r="AD836" i="15"/>
  <c r="AC836" i="15"/>
  <c r="AB836" i="15"/>
  <c r="AA836" i="15"/>
  <c r="Z836" i="15"/>
  <c r="Y836" i="15"/>
  <c r="X836" i="15"/>
  <c r="W836" i="15"/>
  <c r="AE835" i="15"/>
  <c r="AD835" i="15"/>
  <c r="AC835" i="15"/>
  <c r="AB835" i="15"/>
  <c r="AA835" i="15"/>
  <c r="Z835" i="15"/>
  <c r="Y835" i="15"/>
  <c r="X835" i="15"/>
  <c r="W835" i="15"/>
  <c r="AE834" i="15"/>
  <c r="AD834" i="15"/>
  <c r="AC834" i="15"/>
  <c r="AB834" i="15"/>
  <c r="AA834" i="15"/>
  <c r="Z834" i="15"/>
  <c r="Y834" i="15"/>
  <c r="X834" i="15"/>
  <c r="W834" i="15"/>
  <c r="AE833" i="15"/>
  <c r="AD833" i="15"/>
  <c r="AC833" i="15"/>
  <c r="AB833" i="15"/>
  <c r="AA833" i="15"/>
  <c r="Z833" i="15"/>
  <c r="Y833" i="15"/>
  <c r="X833" i="15"/>
  <c r="W833" i="15"/>
  <c r="AE832" i="15"/>
  <c r="AD832" i="15"/>
  <c r="AC832" i="15"/>
  <c r="AB832" i="15"/>
  <c r="AA832" i="15"/>
  <c r="Z832" i="15"/>
  <c r="Y832" i="15"/>
  <c r="X832" i="15"/>
  <c r="W832" i="15"/>
  <c r="AE831" i="15"/>
  <c r="AD831" i="15"/>
  <c r="AC831" i="15"/>
  <c r="AB831" i="15"/>
  <c r="AA831" i="15"/>
  <c r="Z831" i="15"/>
  <c r="Y831" i="15"/>
  <c r="X831" i="15"/>
  <c r="W831" i="15"/>
  <c r="AE830" i="15"/>
  <c r="AD830" i="15"/>
  <c r="AC830" i="15"/>
  <c r="AB830" i="15"/>
  <c r="AA830" i="15"/>
  <c r="Z830" i="15"/>
  <c r="Y830" i="15"/>
  <c r="X830" i="15"/>
  <c r="W830" i="15"/>
  <c r="AE829" i="15"/>
  <c r="AD829" i="15"/>
  <c r="AC829" i="15"/>
  <c r="AB829" i="15"/>
  <c r="AA829" i="15"/>
  <c r="Z829" i="15"/>
  <c r="Y829" i="15"/>
  <c r="X829" i="15"/>
  <c r="W829" i="15"/>
  <c r="AE828" i="15"/>
  <c r="AD828" i="15"/>
  <c r="AC828" i="15"/>
  <c r="AB828" i="15"/>
  <c r="AA828" i="15"/>
  <c r="Z828" i="15"/>
  <c r="Y828" i="15"/>
  <c r="X828" i="15"/>
  <c r="W828" i="15"/>
  <c r="AE827" i="15"/>
  <c r="AD827" i="15"/>
  <c r="AC827" i="15"/>
  <c r="AB827" i="15"/>
  <c r="AA827" i="15"/>
  <c r="Z827" i="15"/>
  <c r="Y827" i="15"/>
  <c r="X827" i="15"/>
  <c r="W827" i="15"/>
  <c r="AE826" i="15"/>
  <c r="AD826" i="15"/>
  <c r="AC826" i="15"/>
  <c r="AB826" i="15"/>
  <c r="AA826" i="15"/>
  <c r="Z826" i="15"/>
  <c r="Y826" i="15"/>
  <c r="X826" i="15"/>
  <c r="W826" i="15"/>
  <c r="AE825" i="15"/>
  <c r="AD825" i="15"/>
  <c r="AC825" i="15"/>
  <c r="AB825" i="15"/>
  <c r="AA825" i="15"/>
  <c r="Z825" i="15"/>
  <c r="Y825" i="15"/>
  <c r="X825" i="15"/>
  <c r="W825" i="15"/>
  <c r="AE824" i="15"/>
  <c r="AD824" i="15"/>
  <c r="AC824" i="15"/>
  <c r="AB824" i="15"/>
  <c r="AA824" i="15"/>
  <c r="Z824" i="15"/>
  <c r="Y824" i="15"/>
  <c r="X824" i="15"/>
  <c r="W824" i="15"/>
  <c r="AE823" i="15"/>
  <c r="AD823" i="15"/>
  <c r="AC823" i="15"/>
  <c r="AB823" i="15"/>
  <c r="AA823" i="15"/>
  <c r="Z823" i="15"/>
  <c r="Y823" i="15"/>
  <c r="X823" i="15"/>
  <c r="W823" i="15"/>
  <c r="AE822" i="15"/>
  <c r="AD822" i="15"/>
  <c r="AC822" i="15"/>
  <c r="AB822" i="15"/>
  <c r="AA822" i="15"/>
  <c r="Z822" i="15"/>
  <c r="Y822" i="15"/>
  <c r="X822" i="15"/>
  <c r="W822" i="15"/>
  <c r="AE821" i="15"/>
  <c r="AD821" i="15"/>
  <c r="AC821" i="15"/>
  <c r="AB821" i="15"/>
  <c r="AA821" i="15"/>
  <c r="Z821" i="15"/>
  <c r="Y821" i="15"/>
  <c r="X821" i="15"/>
  <c r="W821" i="15"/>
  <c r="AE820" i="15"/>
  <c r="AD820" i="15"/>
  <c r="AC820" i="15"/>
  <c r="AB820" i="15"/>
  <c r="AA820" i="15"/>
  <c r="Z820" i="15"/>
  <c r="Y820" i="15"/>
  <c r="X820" i="15"/>
  <c r="W820" i="15"/>
  <c r="AE819" i="15"/>
  <c r="AD819" i="15"/>
  <c r="AC819" i="15"/>
  <c r="AB819" i="15"/>
  <c r="AA819" i="15"/>
  <c r="Z819" i="15"/>
  <c r="Y819" i="15"/>
  <c r="X819" i="15"/>
  <c r="W819" i="15"/>
  <c r="AE818" i="15"/>
  <c r="AD818" i="15"/>
  <c r="AC818" i="15"/>
  <c r="AB818" i="15"/>
  <c r="AA818" i="15"/>
  <c r="Z818" i="15"/>
  <c r="Y818" i="15"/>
  <c r="X818" i="15"/>
  <c r="W818" i="15"/>
  <c r="AE817" i="15"/>
  <c r="AD817" i="15"/>
  <c r="AC817" i="15"/>
  <c r="AB817" i="15"/>
  <c r="AA817" i="15"/>
  <c r="Z817" i="15"/>
  <c r="Y817" i="15"/>
  <c r="X817" i="15"/>
  <c r="W817" i="15"/>
  <c r="AE816" i="15"/>
  <c r="AD816" i="15"/>
  <c r="AC816" i="15"/>
  <c r="AB816" i="15"/>
  <c r="AA816" i="15"/>
  <c r="Z816" i="15"/>
  <c r="Y816" i="15"/>
  <c r="X816" i="15"/>
  <c r="W816" i="15"/>
  <c r="AE815" i="15"/>
  <c r="AD815" i="15"/>
  <c r="AC815" i="15"/>
  <c r="AB815" i="15"/>
  <c r="AA815" i="15"/>
  <c r="Z815" i="15"/>
  <c r="Y815" i="15"/>
  <c r="X815" i="15"/>
  <c r="W815" i="15"/>
  <c r="AE814" i="15"/>
  <c r="AD814" i="15"/>
  <c r="AC814" i="15"/>
  <c r="AB814" i="15"/>
  <c r="AA814" i="15"/>
  <c r="Z814" i="15"/>
  <c r="Y814" i="15"/>
  <c r="X814" i="15"/>
  <c r="W814" i="15"/>
  <c r="AE813" i="15"/>
  <c r="AD813" i="15"/>
  <c r="AC813" i="15"/>
  <c r="AB813" i="15"/>
  <c r="AA813" i="15"/>
  <c r="Z813" i="15"/>
  <c r="Y813" i="15"/>
  <c r="X813" i="15"/>
  <c r="W813" i="15"/>
  <c r="AE812" i="15"/>
  <c r="AD812" i="15"/>
  <c r="AC812" i="15"/>
  <c r="AB812" i="15"/>
  <c r="AA812" i="15"/>
  <c r="Z812" i="15"/>
  <c r="Y812" i="15"/>
  <c r="X812" i="15"/>
  <c r="W812" i="15"/>
  <c r="AE811" i="15"/>
  <c r="AD811" i="15"/>
  <c r="AC811" i="15"/>
  <c r="AB811" i="15"/>
  <c r="AA811" i="15"/>
  <c r="Z811" i="15"/>
  <c r="Y811" i="15"/>
  <c r="X811" i="15"/>
  <c r="W811" i="15"/>
  <c r="AE810" i="15"/>
  <c r="AD810" i="15"/>
  <c r="AC810" i="15"/>
  <c r="AB810" i="15"/>
  <c r="AA810" i="15"/>
  <c r="Z810" i="15"/>
  <c r="Y810" i="15"/>
  <c r="X810" i="15"/>
  <c r="W810" i="15"/>
  <c r="AE809" i="15"/>
  <c r="AD809" i="15"/>
  <c r="AC809" i="15"/>
  <c r="AB809" i="15"/>
  <c r="AA809" i="15"/>
  <c r="Z809" i="15"/>
  <c r="Y809" i="15"/>
  <c r="X809" i="15"/>
  <c r="W809" i="15"/>
  <c r="AE808" i="15"/>
  <c r="AD808" i="15"/>
  <c r="AC808" i="15"/>
  <c r="AB808" i="15"/>
  <c r="AA808" i="15"/>
  <c r="Z808" i="15"/>
  <c r="Y808" i="15"/>
  <c r="X808" i="15"/>
  <c r="W808" i="15"/>
  <c r="AE807" i="15"/>
  <c r="AD807" i="15"/>
  <c r="AC807" i="15"/>
  <c r="AB807" i="15"/>
  <c r="AA807" i="15"/>
  <c r="Z807" i="15"/>
  <c r="Y807" i="15"/>
  <c r="X807" i="15"/>
  <c r="W807" i="15"/>
  <c r="AE806" i="15"/>
  <c r="AD806" i="15"/>
  <c r="AC806" i="15"/>
  <c r="AB806" i="15"/>
  <c r="AA806" i="15"/>
  <c r="Z806" i="15"/>
  <c r="Y806" i="15"/>
  <c r="X806" i="15"/>
  <c r="W806" i="15"/>
  <c r="AE805" i="15"/>
  <c r="AD805" i="15"/>
  <c r="AC805" i="15"/>
  <c r="AB805" i="15"/>
  <c r="AA805" i="15"/>
  <c r="Z805" i="15"/>
  <c r="Y805" i="15"/>
  <c r="X805" i="15"/>
  <c r="W805" i="15"/>
  <c r="AE804" i="15"/>
  <c r="AD804" i="15"/>
  <c r="AC804" i="15"/>
  <c r="AB804" i="15"/>
  <c r="AA804" i="15"/>
  <c r="Z804" i="15"/>
  <c r="Y804" i="15"/>
  <c r="X804" i="15"/>
  <c r="W804" i="15"/>
  <c r="AE803" i="15"/>
  <c r="AD803" i="15"/>
  <c r="AC803" i="15"/>
  <c r="AB803" i="15"/>
  <c r="AA803" i="15"/>
  <c r="Z803" i="15"/>
  <c r="Y803" i="15"/>
  <c r="X803" i="15"/>
  <c r="W803" i="15"/>
  <c r="AE802" i="15"/>
  <c r="AD802" i="15"/>
  <c r="AC802" i="15"/>
  <c r="AB802" i="15"/>
  <c r="AA802" i="15"/>
  <c r="Z802" i="15"/>
  <c r="Y802" i="15"/>
  <c r="X802" i="15"/>
  <c r="W802" i="15"/>
  <c r="AE801" i="15"/>
  <c r="AD801" i="15"/>
  <c r="AC801" i="15"/>
  <c r="AB801" i="15"/>
  <c r="AA801" i="15"/>
  <c r="Z801" i="15"/>
  <c r="Y801" i="15"/>
  <c r="X801" i="15"/>
  <c r="W801" i="15"/>
  <c r="AE800" i="15"/>
  <c r="AD800" i="15"/>
  <c r="AC800" i="15"/>
  <c r="AB800" i="15"/>
  <c r="AA800" i="15"/>
  <c r="Z800" i="15"/>
  <c r="Y800" i="15"/>
  <c r="X800" i="15"/>
  <c r="W800" i="15"/>
  <c r="AE799" i="15"/>
  <c r="AD799" i="15"/>
  <c r="AC799" i="15"/>
  <c r="AB799" i="15"/>
  <c r="AA799" i="15"/>
  <c r="Z799" i="15"/>
  <c r="Y799" i="15"/>
  <c r="X799" i="15"/>
  <c r="W799" i="15"/>
  <c r="AE798" i="15"/>
  <c r="AD798" i="15"/>
  <c r="AC798" i="15"/>
  <c r="AB798" i="15"/>
  <c r="AA798" i="15"/>
  <c r="Z798" i="15"/>
  <c r="Y798" i="15"/>
  <c r="X798" i="15"/>
  <c r="W798" i="15"/>
  <c r="AE797" i="15"/>
  <c r="AD797" i="15"/>
  <c r="AC797" i="15"/>
  <c r="AB797" i="15"/>
  <c r="AA797" i="15"/>
  <c r="Z797" i="15"/>
  <c r="Y797" i="15"/>
  <c r="X797" i="15"/>
  <c r="W797" i="15"/>
  <c r="AE796" i="15"/>
  <c r="AD796" i="15"/>
  <c r="AC796" i="15"/>
  <c r="AB796" i="15"/>
  <c r="AA796" i="15"/>
  <c r="Z796" i="15"/>
  <c r="Y796" i="15"/>
  <c r="X796" i="15"/>
  <c r="W796" i="15"/>
  <c r="AE795" i="15"/>
  <c r="AD795" i="15"/>
  <c r="AC795" i="15"/>
  <c r="AB795" i="15"/>
  <c r="AA795" i="15"/>
  <c r="Z795" i="15"/>
  <c r="Y795" i="15"/>
  <c r="X795" i="15"/>
  <c r="W795" i="15"/>
  <c r="AE794" i="15"/>
  <c r="AD794" i="15"/>
  <c r="AC794" i="15"/>
  <c r="AB794" i="15"/>
  <c r="AA794" i="15"/>
  <c r="Z794" i="15"/>
  <c r="Y794" i="15"/>
  <c r="X794" i="15"/>
  <c r="W794" i="15"/>
  <c r="AE793" i="15"/>
  <c r="AD793" i="15"/>
  <c r="AC793" i="15"/>
  <c r="AB793" i="15"/>
  <c r="AA793" i="15"/>
  <c r="Z793" i="15"/>
  <c r="Y793" i="15"/>
  <c r="X793" i="15"/>
  <c r="W793" i="15"/>
  <c r="AE792" i="15"/>
  <c r="AD792" i="15"/>
  <c r="AC792" i="15"/>
  <c r="AB792" i="15"/>
  <c r="AA792" i="15"/>
  <c r="Z792" i="15"/>
  <c r="Y792" i="15"/>
  <c r="X792" i="15"/>
  <c r="W792" i="15"/>
  <c r="AE791" i="15"/>
  <c r="AD791" i="15"/>
  <c r="AC791" i="15"/>
  <c r="AB791" i="15"/>
  <c r="AA791" i="15"/>
  <c r="Z791" i="15"/>
  <c r="Y791" i="15"/>
  <c r="X791" i="15"/>
  <c r="W791" i="15"/>
  <c r="AE790" i="15"/>
  <c r="AD790" i="15"/>
  <c r="AC790" i="15"/>
  <c r="AB790" i="15"/>
  <c r="AA790" i="15"/>
  <c r="Z790" i="15"/>
  <c r="Y790" i="15"/>
  <c r="X790" i="15"/>
  <c r="W790" i="15"/>
  <c r="AE789" i="15"/>
  <c r="AD789" i="15"/>
  <c r="AC789" i="15"/>
  <c r="AB789" i="15"/>
  <c r="AA789" i="15"/>
  <c r="Z789" i="15"/>
  <c r="Y789" i="15"/>
  <c r="X789" i="15"/>
  <c r="W789" i="15"/>
  <c r="AE788" i="15"/>
  <c r="AD788" i="15"/>
  <c r="AC788" i="15"/>
  <c r="AB788" i="15"/>
  <c r="AA788" i="15"/>
  <c r="Z788" i="15"/>
  <c r="Y788" i="15"/>
  <c r="X788" i="15"/>
  <c r="W788" i="15"/>
  <c r="AE787" i="15"/>
  <c r="AD787" i="15"/>
  <c r="AC787" i="15"/>
  <c r="AB787" i="15"/>
  <c r="AA787" i="15"/>
  <c r="Z787" i="15"/>
  <c r="Y787" i="15"/>
  <c r="X787" i="15"/>
  <c r="W787" i="15"/>
  <c r="AE786" i="15"/>
  <c r="AD786" i="15"/>
  <c r="AC786" i="15"/>
  <c r="AB786" i="15"/>
  <c r="AA786" i="15"/>
  <c r="Z786" i="15"/>
  <c r="Y786" i="15"/>
  <c r="X786" i="15"/>
  <c r="W786" i="15"/>
  <c r="AE785" i="15"/>
  <c r="AD785" i="15"/>
  <c r="AC785" i="15"/>
  <c r="AB785" i="15"/>
  <c r="AA785" i="15"/>
  <c r="Z785" i="15"/>
  <c r="Y785" i="15"/>
  <c r="X785" i="15"/>
  <c r="W785" i="15"/>
  <c r="AE784" i="15"/>
  <c r="AD784" i="15"/>
  <c r="AC784" i="15"/>
  <c r="AB784" i="15"/>
  <c r="AA784" i="15"/>
  <c r="Z784" i="15"/>
  <c r="Y784" i="15"/>
  <c r="X784" i="15"/>
  <c r="W784" i="15"/>
  <c r="AE783" i="15"/>
  <c r="AD783" i="15"/>
  <c r="AC783" i="15"/>
  <c r="AB783" i="15"/>
  <c r="AA783" i="15"/>
  <c r="Z783" i="15"/>
  <c r="Y783" i="15"/>
  <c r="X783" i="15"/>
  <c r="W783" i="15"/>
  <c r="AE782" i="15"/>
  <c r="AD782" i="15"/>
  <c r="AC782" i="15"/>
  <c r="AB782" i="15"/>
  <c r="AA782" i="15"/>
  <c r="Z782" i="15"/>
  <c r="Y782" i="15"/>
  <c r="X782" i="15"/>
  <c r="W782" i="15"/>
  <c r="AE781" i="15"/>
  <c r="AD781" i="15"/>
  <c r="AC781" i="15"/>
  <c r="AB781" i="15"/>
  <c r="AA781" i="15"/>
  <c r="Z781" i="15"/>
  <c r="Y781" i="15"/>
  <c r="X781" i="15"/>
  <c r="W781" i="15"/>
  <c r="AE780" i="15"/>
  <c r="AD780" i="15"/>
  <c r="AC780" i="15"/>
  <c r="AB780" i="15"/>
  <c r="AA780" i="15"/>
  <c r="Z780" i="15"/>
  <c r="Y780" i="15"/>
  <c r="X780" i="15"/>
  <c r="W780" i="15"/>
  <c r="AE779" i="15"/>
  <c r="AD779" i="15"/>
  <c r="AC779" i="15"/>
  <c r="AB779" i="15"/>
  <c r="AA779" i="15"/>
  <c r="Z779" i="15"/>
  <c r="Y779" i="15"/>
  <c r="X779" i="15"/>
  <c r="W779" i="15"/>
  <c r="AE778" i="15"/>
  <c r="AD778" i="15"/>
  <c r="AC778" i="15"/>
  <c r="AB778" i="15"/>
  <c r="AA778" i="15"/>
  <c r="Z778" i="15"/>
  <c r="Y778" i="15"/>
  <c r="X778" i="15"/>
  <c r="W778" i="15"/>
  <c r="AE777" i="15"/>
  <c r="AD777" i="15"/>
  <c r="AC777" i="15"/>
  <c r="AB777" i="15"/>
  <c r="AA777" i="15"/>
  <c r="Z777" i="15"/>
  <c r="Y777" i="15"/>
  <c r="X777" i="15"/>
  <c r="W777" i="15"/>
  <c r="AE776" i="15"/>
  <c r="AD776" i="15"/>
  <c r="AC776" i="15"/>
  <c r="AB776" i="15"/>
  <c r="AA776" i="15"/>
  <c r="Z776" i="15"/>
  <c r="Y776" i="15"/>
  <c r="X776" i="15"/>
  <c r="W776" i="15"/>
  <c r="AE775" i="15"/>
  <c r="AD775" i="15"/>
  <c r="AC775" i="15"/>
  <c r="AB775" i="15"/>
  <c r="AA775" i="15"/>
  <c r="Z775" i="15"/>
  <c r="Y775" i="15"/>
  <c r="X775" i="15"/>
  <c r="W775" i="15"/>
  <c r="AE774" i="15"/>
  <c r="AD774" i="15"/>
  <c r="AC774" i="15"/>
  <c r="AB774" i="15"/>
  <c r="AA774" i="15"/>
  <c r="Z774" i="15"/>
  <c r="Y774" i="15"/>
  <c r="X774" i="15"/>
  <c r="W774" i="15"/>
  <c r="AE773" i="15"/>
  <c r="AD773" i="15"/>
  <c r="AC773" i="15"/>
  <c r="AB773" i="15"/>
  <c r="AA773" i="15"/>
  <c r="Z773" i="15"/>
  <c r="Y773" i="15"/>
  <c r="X773" i="15"/>
  <c r="W773" i="15"/>
  <c r="AE772" i="15"/>
  <c r="AD772" i="15"/>
  <c r="AC772" i="15"/>
  <c r="AB772" i="15"/>
  <c r="AA772" i="15"/>
  <c r="Z772" i="15"/>
  <c r="Y772" i="15"/>
  <c r="X772" i="15"/>
  <c r="W772" i="15"/>
  <c r="AE771" i="15"/>
  <c r="AD771" i="15"/>
  <c r="AC771" i="15"/>
  <c r="AB771" i="15"/>
  <c r="AA771" i="15"/>
  <c r="Z771" i="15"/>
  <c r="Y771" i="15"/>
  <c r="X771" i="15"/>
  <c r="W771" i="15"/>
  <c r="AE770" i="15"/>
  <c r="AD770" i="15"/>
  <c r="AC770" i="15"/>
  <c r="AB770" i="15"/>
  <c r="AA770" i="15"/>
  <c r="Z770" i="15"/>
  <c r="Y770" i="15"/>
  <c r="X770" i="15"/>
  <c r="W770" i="15"/>
  <c r="AE769" i="15"/>
  <c r="AD769" i="15"/>
  <c r="AC769" i="15"/>
  <c r="AB769" i="15"/>
  <c r="AA769" i="15"/>
  <c r="Z769" i="15"/>
  <c r="Y769" i="15"/>
  <c r="X769" i="15"/>
  <c r="W769" i="15"/>
  <c r="AE768" i="15"/>
  <c r="AD768" i="15"/>
  <c r="AC768" i="15"/>
  <c r="AB768" i="15"/>
  <c r="AA768" i="15"/>
  <c r="Z768" i="15"/>
  <c r="Y768" i="15"/>
  <c r="X768" i="15"/>
  <c r="W768" i="15"/>
  <c r="AE767" i="15"/>
  <c r="AD767" i="15"/>
  <c r="AC767" i="15"/>
  <c r="AB767" i="15"/>
  <c r="AA767" i="15"/>
  <c r="Z767" i="15"/>
  <c r="Y767" i="15"/>
  <c r="X767" i="15"/>
  <c r="W767" i="15"/>
  <c r="AE766" i="15"/>
  <c r="AD766" i="15"/>
  <c r="AC766" i="15"/>
  <c r="AB766" i="15"/>
  <c r="AA766" i="15"/>
  <c r="Z766" i="15"/>
  <c r="Y766" i="15"/>
  <c r="X766" i="15"/>
  <c r="W766" i="15"/>
  <c r="AE765" i="15"/>
  <c r="AD765" i="15"/>
  <c r="AC765" i="15"/>
  <c r="AB765" i="15"/>
  <c r="AA765" i="15"/>
  <c r="Z765" i="15"/>
  <c r="Y765" i="15"/>
  <c r="X765" i="15"/>
  <c r="W765" i="15"/>
  <c r="AE764" i="15"/>
  <c r="AD764" i="15"/>
  <c r="AC764" i="15"/>
  <c r="AB764" i="15"/>
  <c r="AA764" i="15"/>
  <c r="Z764" i="15"/>
  <c r="Y764" i="15"/>
  <c r="X764" i="15"/>
  <c r="W764" i="15"/>
  <c r="AE763" i="15"/>
  <c r="AD763" i="15"/>
  <c r="AC763" i="15"/>
  <c r="AB763" i="15"/>
  <c r="AA763" i="15"/>
  <c r="Z763" i="15"/>
  <c r="Y763" i="15"/>
  <c r="X763" i="15"/>
  <c r="W763" i="15"/>
  <c r="AE762" i="15"/>
  <c r="AD762" i="15"/>
  <c r="AC762" i="15"/>
  <c r="AB762" i="15"/>
  <c r="AA762" i="15"/>
  <c r="Z762" i="15"/>
  <c r="Y762" i="15"/>
  <c r="X762" i="15"/>
  <c r="W762" i="15"/>
  <c r="AE761" i="15"/>
  <c r="AD761" i="15"/>
  <c r="AC761" i="15"/>
  <c r="AB761" i="15"/>
  <c r="AA761" i="15"/>
  <c r="Z761" i="15"/>
  <c r="Y761" i="15"/>
  <c r="X761" i="15"/>
  <c r="W761" i="15"/>
  <c r="AE760" i="15"/>
  <c r="AD760" i="15"/>
  <c r="AC760" i="15"/>
  <c r="AB760" i="15"/>
  <c r="AA760" i="15"/>
  <c r="Z760" i="15"/>
  <c r="Y760" i="15"/>
  <c r="X760" i="15"/>
  <c r="W760" i="15"/>
  <c r="AE759" i="15"/>
  <c r="AD759" i="15"/>
  <c r="AC759" i="15"/>
  <c r="AB759" i="15"/>
  <c r="AA759" i="15"/>
  <c r="Z759" i="15"/>
  <c r="Y759" i="15"/>
  <c r="X759" i="15"/>
  <c r="W759" i="15"/>
  <c r="AE758" i="15"/>
  <c r="AD758" i="15"/>
  <c r="AC758" i="15"/>
  <c r="AB758" i="15"/>
  <c r="AA758" i="15"/>
  <c r="Z758" i="15"/>
  <c r="Y758" i="15"/>
  <c r="X758" i="15"/>
  <c r="W758" i="15"/>
  <c r="AE757" i="15"/>
  <c r="AD757" i="15"/>
  <c r="AC757" i="15"/>
  <c r="AB757" i="15"/>
  <c r="AA757" i="15"/>
  <c r="Z757" i="15"/>
  <c r="Y757" i="15"/>
  <c r="X757" i="15"/>
  <c r="W757" i="15"/>
  <c r="AE756" i="15"/>
  <c r="AD756" i="15"/>
  <c r="AC756" i="15"/>
  <c r="AB756" i="15"/>
  <c r="AA756" i="15"/>
  <c r="Z756" i="15"/>
  <c r="Y756" i="15"/>
  <c r="X756" i="15"/>
  <c r="W756" i="15"/>
  <c r="AE755" i="15"/>
  <c r="AD755" i="15"/>
  <c r="AC755" i="15"/>
  <c r="AB755" i="15"/>
  <c r="AA755" i="15"/>
  <c r="Z755" i="15"/>
  <c r="Y755" i="15"/>
  <c r="X755" i="15"/>
  <c r="W755" i="15"/>
  <c r="AE754" i="15"/>
  <c r="AD754" i="15"/>
  <c r="AC754" i="15"/>
  <c r="AB754" i="15"/>
  <c r="AA754" i="15"/>
  <c r="Z754" i="15"/>
  <c r="Y754" i="15"/>
  <c r="X754" i="15"/>
  <c r="W754" i="15"/>
  <c r="AE753" i="15"/>
  <c r="AD753" i="15"/>
  <c r="AC753" i="15"/>
  <c r="AB753" i="15"/>
  <c r="AA753" i="15"/>
  <c r="Z753" i="15"/>
  <c r="Y753" i="15"/>
  <c r="X753" i="15"/>
  <c r="W753" i="15"/>
  <c r="AE752" i="15"/>
  <c r="AD752" i="15"/>
  <c r="AC752" i="15"/>
  <c r="AB752" i="15"/>
  <c r="AA752" i="15"/>
  <c r="Z752" i="15"/>
  <c r="Y752" i="15"/>
  <c r="X752" i="15"/>
  <c r="W752" i="15"/>
  <c r="AE751" i="15"/>
  <c r="AD751" i="15"/>
  <c r="AC751" i="15"/>
  <c r="AB751" i="15"/>
  <c r="AA751" i="15"/>
  <c r="Z751" i="15"/>
  <c r="Y751" i="15"/>
  <c r="X751" i="15"/>
  <c r="W751" i="15"/>
  <c r="AE750" i="15"/>
  <c r="AD750" i="15"/>
  <c r="AC750" i="15"/>
  <c r="AB750" i="15"/>
  <c r="AA750" i="15"/>
  <c r="Z750" i="15"/>
  <c r="Y750" i="15"/>
  <c r="X750" i="15"/>
  <c r="W750" i="15"/>
  <c r="AE749" i="15"/>
  <c r="AD749" i="15"/>
  <c r="AC749" i="15"/>
  <c r="AB749" i="15"/>
  <c r="AA749" i="15"/>
  <c r="Z749" i="15"/>
  <c r="Y749" i="15"/>
  <c r="X749" i="15"/>
  <c r="W749" i="15"/>
  <c r="AE748" i="15"/>
  <c r="AD748" i="15"/>
  <c r="AC748" i="15"/>
  <c r="AB748" i="15"/>
  <c r="AA748" i="15"/>
  <c r="Z748" i="15"/>
  <c r="Y748" i="15"/>
  <c r="X748" i="15"/>
  <c r="W748" i="15"/>
  <c r="AE747" i="15"/>
  <c r="AD747" i="15"/>
  <c r="AC747" i="15"/>
  <c r="AB747" i="15"/>
  <c r="AA747" i="15"/>
  <c r="Z747" i="15"/>
  <c r="Y747" i="15"/>
  <c r="X747" i="15"/>
  <c r="W747" i="15"/>
  <c r="AE746" i="15"/>
  <c r="AD746" i="15"/>
  <c r="AC746" i="15"/>
  <c r="AB746" i="15"/>
  <c r="AA746" i="15"/>
  <c r="Z746" i="15"/>
  <c r="Y746" i="15"/>
  <c r="X746" i="15"/>
  <c r="W746" i="15"/>
  <c r="AE745" i="15"/>
  <c r="AD745" i="15"/>
  <c r="AC745" i="15"/>
  <c r="AB745" i="15"/>
  <c r="AA745" i="15"/>
  <c r="Z745" i="15"/>
  <c r="Y745" i="15"/>
  <c r="X745" i="15"/>
  <c r="W745" i="15"/>
  <c r="AE744" i="15"/>
  <c r="AD744" i="15"/>
  <c r="AC744" i="15"/>
  <c r="AB744" i="15"/>
  <c r="AA744" i="15"/>
  <c r="Z744" i="15"/>
  <c r="Y744" i="15"/>
  <c r="X744" i="15"/>
  <c r="W744" i="15"/>
  <c r="AE743" i="15"/>
  <c r="AD743" i="15"/>
  <c r="AC743" i="15"/>
  <c r="AB743" i="15"/>
  <c r="AA743" i="15"/>
  <c r="Z743" i="15"/>
  <c r="Y743" i="15"/>
  <c r="X743" i="15"/>
  <c r="W743" i="15"/>
  <c r="AE742" i="15"/>
  <c r="AD742" i="15"/>
  <c r="AC742" i="15"/>
  <c r="AB742" i="15"/>
  <c r="AA742" i="15"/>
  <c r="Z742" i="15"/>
  <c r="Y742" i="15"/>
  <c r="X742" i="15"/>
  <c r="W742" i="15"/>
  <c r="AE741" i="15"/>
  <c r="AD741" i="15"/>
  <c r="AC741" i="15"/>
  <c r="AB741" i="15"/>
  <c r="AA741" i="15"/>
  <c r="Z741" i="15"/>
  <c r="Y741" i="15"/>
  <c r="X741" i="15"/>
  <c r="W741" i="15"/>
  <c r="AE740" i="15"/>
  <c r="AD740" i="15"/>
  <c r="AC740" i="15"/>
  <c r="AB740" i="15"/>
  <c r="AA740" i="15"/>
  <c r="Z740" i="15"/>
  <c r="Y740" i="15"/>
  <c r="X740" i="15"/>
  <c r="W740" i="15"/>
  <c r="AE739" i="15"/>
  <c r="AD739" i="15"/>
  <c r="AC739" i="15"/>
  <c r="AB739" i="15"/>
  <c r="AA739" i="15"/>
  <c r="Z739" i="15"/>
  <c r="Y739" i="15"/>
  <c r="X739" i="15"/>
  <c r="W739" i="15"/>
  <c r="AE738" i="15"/>
  <c r="AD738" i="15"/>
  <c r="AC738" i="15"/>
  <c r="AB738" i="15"/>
  <c r="AA738" i="15"/>
  <c r="Z738" i="15"/>
  <c r="Y738" i="15"/>
  <c r="X738" i="15"/>
  <c r="W738" i="15"/>
  <c r="AE737" i="15"/>
  <c r="AD737" i="15"/>
  <c r="AC737" i="15"/>
  <c r="AB737" i="15"/>
  <c r="AA737" i="15"/>
  <c r="Z737" i="15"/>
  <c r="Y737" i="15"/>
  <c r="X737" i="15"/>
  <c r="W737" i="15"/>
  <c r="AE736" i="15"/>
  <c r="AD736" i="15"/>
  <c r="AC736" i="15"/>
  <c r="AB736" i="15"/>
  <c r="AA736" i="15"/>
  <c r="Z736" i="15"/>
  <c r="Y736" i="15"/>
  <c r="X736" i="15"/>
  <c r="W736" i="15"/>
  <c r="AE735" i="15"/>
  <c r="AD735" i="15"/>
  <c r="AC735" i="15"/>
  <c r="AB735" i="15"/>
  <c r="AA735" i="15"/>
  <c r="Z735" i="15"/>
  <c r="Y735" i="15"/>
  <c r="X735" i="15"/>
  <c r="W735" i="15"/>
  <c r="AE734" i="15"/>
  <c r="AD734" i="15"/>
  <c r="AC734" i="15"/>
  <c r="AB734" i="15"/>
  <c r="AA734" i="15"/>
  <c r="Z734" i="15"/>
  <c r="Y734" i="15"/>
  <c r="X734" i="15"/>
  <c r="W734" i="15"/>
  <c r="AE733" i="15"/>
  <c r="AD733" i="15"/>
  <c r="AC733" i="15"/>
  <c r="AB733" i="15"/>
  <c r="AA733" i="15"/>
  <c r="Z733" i="15"/>
  <c r="Y733" i="15"/>
  <c r="X733" i="15"/>
  <c r="W733" i="15"/>
  <c r="AE732" i="15"/>
  <c r="AD732" i="15"/>
  <c r="AC732" i="15"/>
  <c r="AB732" i="15"/>
  <c r="AA732" i="15"/>
  <c r="Z732" i="15"/>
  <c r="Y732" i="15"/>
  <c r="X732" i="15"/>
  <c r="W732" i="15"/>
  <c r="AE731" i="15"/>
  <c r="AD731" i="15"/>
  <c r="AC731" i="15"/>
  <c r="AB731" i="15"/>
  <c r="AA731" i="15"/>
  <c r="Z731" i="15"/>
  <c r="Y731" i="15"/>
  <c r="X731" i="15"/>
  <c r="W731" i="15"/>
  <c r="AE730" i="15"/>
  <c r="AD730" i="15"/>
  <c r="AC730" i="15"/>
  <c r="AB730" i="15"/>
  <c r="AA730" i="15"/>
  <c r="Z730" i="15"/>
  <c r="Y730" i="15"/>
  <c r="X730" i="15"/>
  <c r="W730" i="15"/>
  <c r="AE729" i="15"/>
  <c r="AD729" i="15"/>
  <c r="AC729" i="15"/>
  <c r="AB729" i="15"/>
  <c r="AA729" i="15"/>
  <c r="Z729" i="15"/>
  <c r="Y729" i="15"/>
  <c r="X729" i="15"/>
  <c r="W729" i="15"/>
  <c r="AE728" i="15"/>
  <c r="AD728" i="15"/>
  <c r="AC728" i="15"/>
  <c r="AB728" i="15"/>
  <c r="AA728" i="15"/>
  <c r="Z728" i="15"/>
  <c r="Y728" i="15"/>
  <c r="X728" i="15"/>
  <c r="W728" i="15"/>
  <c r="AE727" i="15"/>
  <c r="AD727" i="15"/>
  <c r="AC727" i="15"/>
  <c r="AB727" i="15"/>
  <c r="AA727" i="15"/>
  <c r="Z727" i="15"/>
  <c r="Y727" i="15"/>
  <c r="X727" i="15"/>
  <c r="W727" i="15"/>
  <c r="AE726" i="15"/>
  <c r="AD726" i="15"/>
  <c r="AC726" i="15"/>
  <c r="AB726" i="15"/>
  <c r="AA726" i="15"/>
  <c r="Z726" i="15"/>
  <c r="Y726" i="15"/>
  <c r="X726" i="15"/>
  <c r="W726" i="15"/>
  <c r="AE725" i="15"/>
  <c r="AD725" i="15"/>
  <c r="AC725" i="15"/>
  <c r="AB725" i="15"/>
  <c r="AA725" i="15"/>
  <c r="Z725" i="15"/>
  <c r="Y725" i="15"/>
  <c r="X725" i="15"/>
  <c r="W725" i="15"/>
  <c r="AE724" i="15"/>
  <c r="AD724" i="15"/>
  <c r="AC724" i="15"/>
  <c r="AB724" i="15"/>
  <c r="AA724" i="15"/>
  <c r="Z724" i="15"/>
  <c r="Y724" i="15"/>
  <c r="X724" i="15"/>
  <c r="W724" i="15"/>
  <c r="AE723" i="15"/>
  <c r="AD723" i="15"/>
  <c r="AC723" i="15"/>
  <c r="AB723" i="15"/>
  <c r="AA723" i="15"/>
  <c r="Z723" i="15"/>
  <c r="Y723" i="15"/>
  <c r="X723" i="15"/>
  <c r="W723" i="15"/>
  <c r="AE722" i="15"/>
  <c r="AD722" i="15"/>
  <c r="AC722" i="15"/>
  <c r="AB722" i="15"/>
  <c r="AA722" i="15"/>
  <c r="Z722" i="15"/>
  <c r="Y722" i="15"/>
  <c r="X722" i="15"/>
  <c r="W722" i="15"/>
  <c r="AE721" i="15"/>
  <c r="AD721" i="15"/>
  <c r="AC721" i="15"/>
  <c r="AB721" i="15"/>
  <c r="AA721" i="15"/>
  <c r="Z721" i="15"/>
  <c r="Y721" i="15"/>
  <c r="X721" i="15"/>
  <c r="W721" i="15"/>
  <c r="AE720" i="15"/>
  <c r="AD720" i="15"/>
  <c r="AC720" i="15"/>
  <c r="AB720" i="15"/>
  <c r="AA720" i="15"/>
  <c r="Z720" i="15"/>
  <c r="Y720" i="15"/>
  <c r="X720" i="15"/>
  <c r="W720" i="15"/>
  <c r="AE719" i="15"/>
  <c r="AD719" i="15"/>
  <c r="AC719" i="15"/>
  <c r="AB719" i="15"/>
  <c r="AA719" i="15"/>
  <c r="Z719" i="15"/>
  <c r="Y719" i="15"/>
  <c r="X719" i="15"/>
  <c r="W719" i="15"/>
  <c r="AE718" i="15"/>
  <c r="AD718" i="15"/>
  <c r="AC718" i="15"/>
  <c r="AB718" i="15"/>
  <c r="AA718" i="15"/>
  <c r="Z718" i="15"/>
  <c r="Y718" i="15"/>
  <c r="X718" i="15"/>
  <c r="W718" i="15"/>
  <c r="AE717" i="15"/>
  <c r="AD717" i="15"/>
  <c r="AC717" i="15"/>
  <c r="AB717" i="15"/>
  <c r="AA717" i="15"/>
  <c r="Z717" i="15"/>
  <c r="Y717" i="15"/>
  <c r="X717" i="15"/>
  <c r="W717" i="15"/>
  <c r="AE716" i="15"/>
  <c r="AD716" i="15"/>
  <c r="AC716" i="15"/>
  <c r="AB716" i="15"/>
  <c r="AA716" i="15"/>
  <c r="Z716" i="15"/>
  <c r="Y716" i="15"/>
  <c r="X716" i="15"/>
  <c r="W716" i="15"/>
  <c r="AE715" i="15"/>
  <c r="AD715" i="15"/>
  <c r="AC715" i="15"/>
  <c r="AB715" i="15"/>
  <c r="AA715" i="15"/>
  <c r="Z715" i="15"/>
  <c r="Y715" i="15"/>
  <c r="X715" i="15"/>
  <c r="W715" i="15"/>
  <c r="AE714" i="15"/>
  <c r="AD714" i="15"/>
  <c r="AC714" i="15"/>
  <c r="AB714" i="15"/>
  <c r="AA714" i="15"/>
  <c r="Z714" i="15"/>
  <c r="Y714" i="15"/>
  <c r="X714" i="15"/>
  <c r="W714" i="15"/>
  <c r="AE713" i="15"/>
  <c r="AD713" i="15"/>
  <c r="AC713" i="15"/>
  <c r="AB713" i="15"/>
  <c r="AA713" i="15"/>
  <c r="Z713" i="15"/>
  <c r="Y713" i="15"/>
  <c r="X713" i="15"/>
  <c r="W713" i="15"/>
  <c r="AE712" i="15"/>
  <c r="AD712" i="15"/>
  <c r="AC712" i="15"/>
  <c r="AB712" i="15"/>
  <c r="AA712" i="15"/>
  <c r="Z712" i="15"/>
  <c r="Y712" i="15"/>
  <c r="X712" i="15"/>
  <c r="W712" i="15"/>
  <c r="AE711" i="15"/>
  <c r="AD711" i="15"/>
  <c r="AC711" i="15"/>
  <c r="AB711" i="15"/>
  <c r="AA711" i="15"/>
  <c r="Z711" i="15"/>
  <c r="Y711" i="15"/>
  <c r="X711" i="15"/>
  <c r="W711" i="15"/>
  <c r="AE710" i="15"/>
  <c r="AD710" i="15"/>
  <c r="AC710" i="15"/>
  <c r="AB710" i="15"/>
  <c r="AA710" i="15"/>
  <c r="Z710" i="15"/>
  <c r="Y710" i="15"/>
  <c r="X710" i="15"/>
  <c r="W710" i="15"/>
  <c r="AE709" i="15"/>
  <c r="AD709" i="15"/>
  <c r="AC709" i="15"/>
  <c r="AB709" i="15"/>
  <c r="AA709" i="15"/>
  <c r="Z709" i="15"/>
  <c r="Y709" i="15"/>
  <c r="X709" i="15"/>
  <c r="W709" i="15"/>
  <c r="AE708" i="15"/>
  <c r="AD708" i="15"/>
  <c r="AC708" i="15"/>
  <c r="AB708" i="15"/>
  <c r="AA708" i="15"/>
  <c r="Z708" i="15"/>
  <c r="Y708" i="15"/>
  <c r="X708" i="15"/>
  <c r="W708" i="15"/>
  <c r="AE707" i="15"/>
  <c r="AD707" i="15"/>
  <c r="AC707" i="15"/>
  <c r="AB707" i="15"/>
  <c r="AA707" i="15"/>
  <c r="Z707" i="15"/>
  <c r="Y707" i="15"/>
  <c r="X707" i="15"/>
  <c r="W707" i="15"/>
  <c r="AE706" i="15"/>
  <c r="AD706" i="15"/>
  <c r="AC706" i="15"/>
  <c r="AB706" i="15"/>
  <c r="AA706" i="15"/>
  <c r="Z706" i="15"/>
  <c r="Y706" i="15"/>
  <c r="X706" i="15"/>
  <c r="W706" i="15"/>
  <c r="AE705" i="15"/>
  <c r="AD705" i="15"/>
  <c r="AC705" i="15"/>
  <c r="AB705" i="15"/>
  <c r="AA705" i="15"/>
  <c r="Z705" i="15"/>
  <c r="Y705" i="15"/>
  <c r="X705" i="15"/>
  <c r="W705" i="15"/>
  <c r="AE704" i="15"/>
  <c r="AD704" i="15"/>
  <c r="AC704" i="15"/>
  <c r="AB704" i="15"/>
  <c r="AA704" i="15"/>
  <c r="Z704" i="15"/>
  <c r="Y704" i="15"/>
  <c r="X704" i="15"/>
  <c r="W704" i="15"/>
  <c r="AE703" i="15"/>
  <c r="AD703" i="15"/>
  <c r="AC703" i="15"/>
  <c r="AB703" i="15"/>
  <c r="AA703" i="15"/>
  <c r="Z703" i="15"/>
  <c r="Y703" i="15"/>
  <c r="X703" i="15"/>
  <c r="W703" i="15"/>
  <c r="AE702" i="15"/>
  <c r="AD702" i="15"/>
  <c r="AC702" i="15"/>
  <c r="AB702" i="15"/>
  <c r="AA702" i="15"/>
  <c r="Z702" i="15"/>
  <c r="Y702" i="15"/>
  <c r="X702" i="15"/>
  <c r="W702" i="15"/>
  <c r="AE701" i="15"/>
  <c r="AD701" i="15"/>
  <c r="AC701" i="15"/>
  <c r="AB701" i="15"/>
  <c r="AA701" i="15"/>
  <c r="Z701" i="15"/>
  <c r="Y701" i="15"/>
  <c r="X701" i="15"/>
  <c r="W701" i="15"/>
  <c r="AE700" i="15"/>
  <c r="AD700" i="15"/>
  <c r="AC700" i="15"/>
  <c r="AB700" i="15"/>
  <c r="AA700" i="15"/>
  <c r="Z700" i="15"/>
  <c r="Y700" i="15"/>
  <c r="X700" i="15"/>
  <c r="W700" i="15"/>
  <c r="AE699" i="15"/>
  <c r="AD699" i="15"/>
  <c r="AC699" i="15"/>
  <c r="AB699" i="15"/>
  <c r="AA699" i="15"/>
  <c r="Z699" i="15"/>
  <c r="Y699" i="15"/>
  <c r="X699" i="15"/>
  <c r="W699" i="15"/>
  <c r="AE698" i="15"/>
  <c r="AD698" i="15"/>
  <c r="AC698" i="15"/>
  <c r="AB698" i="15"/>
  <c r="AA698" i="15"/>
  <c r="Z698" i="15"/>
  <c r="Y698" i="15"/>
  <c r="X698" i="15"/>
  <c r="W698" i="15"/>
  <c r="AE697" i="15"/>
  <c r="AD697" i="15"/>
  <c r="AC697" i="15"/>
  <c r="AB697" i="15"/>
  <c r="AA697" i="15"/>
  <c r="Z697" i="15"/>
  <c r="Y697" i="15"/>
  <c r="X697" i="15"/>
  <c r="W697" i="15"/>
  <c r="AE696" i="15"/>
  <c r="AD696" i="15"/>
  <c r="AC696" i="15"/>
  <c r="AB696" i="15"/>
  <c r="AA696" i="15"/>
  <c r="Z696" i="15"/>
  <c r="Y696" i="15"/>
  <c r="X696" i="15"/>
  <c r="W696" i="15"/>
  <c r="AE695" i="15"/>
  <c r="AD695" i="15"/>
  <c r="AC695" i="15"/>
  <c r="AB695" i="15"/>
  <c r="AA695" i="15"/>
  <c r="Z695" i="15"/>
  <c r="Y695" i="15"/>
  <c r="X695" i="15"/>
  <c r="W695" i="15"/>
  <c r="AE694" i="15"/>
  <c r="AD694" i="15"/>
  <c r="AC694" i="15"/>
  <c r="AB694" i="15"/>
  <c r="AA694" i="15"/>
  <c r="Z694" i="15"/>
  <c r="Y694" i="15"/>
  <c r="X694" i="15"/>
  <c r="W694" i="15"/>
  <c r="AE693" i="15"/>
  <c r="AD693" i="15"/>
  <c r="AC693" i="15"/>
  <c r="AB693" i="15"/>
  <c r="AA693" i="15"/>
  <c r="Z693" i="15"/>
  <c r="Y693" i="15"/>
  <c r="X693" i="15"/>
  <c r="W693" i="15"/>
  <c r="AE692" i="15"/>
  <c r="AD692" i="15"/>
  <c r="AC692" i="15"/>
  <c r="AB692" i="15"/>
  <c r="AA692" i="15"/>
  <c r="Z692" i="15"/>
  <c r="Y692" i="15"/>
  <c r="X692" i="15"/>
  <c r="W692" i="15"/>
  <c r="AE691" i="15"/>
  <c r="AD691" i="15"/>
  <c r="AC691" i="15"/>
  <c r="AB691" i="15"/>
  <c r="AA691" i="15"/>
  <c r="Z691" i="15"/>
  <c r="Y691" i="15"/>
  <c r="X691" i="15"/>
  <c r="W691" i="15"/>
  <c r="AE690" i="15"/>
  <c r="AD690" i="15"/>
  <c r="AC690" i="15"/>
  <c r="AB690" i="15"/>
  <c r="AA690" i="15"/>
  <c r="Z690" i="15"/>
  <c r="Y690" i="15"/>
  <c r="X690" i="15"/>
  <c r="W690" i="15"/>
  <c r="AE689" i="15"/>
  <c r="AD689" i="15"/>
  <c r="AC689" i="15"/>
  <c r="AB689" i="15"/>
  <c r="AA689" i="15"/>
  <c r="Z689" i="15"/>
  <c r="Y689" i="15"/>
  <c r="X689" i="15"/>
  <c r="W689" i="15"/>
  <c r="AE688" i="15"/>
  <c r="AD688" i="15"/>
  <c r="AC688" i="15"/>
  <c r="AB688" i="15"/>
  <c r="AA688" i="15"/>
  <c r="Z688" i="15"/>
  <c r="Y688" i="15"/>
  <c r="X688" i="15"/>
  <c r="W688" i="15"/>
  <c r="AE687" i="15"/>
  <c r="AD687" i="15"/>
  <c r="AC687" i="15"/>
  <c r="AB687" i="15"/>
  <c r="AA687" i="15"/>
  <c r="Z687" i="15"/>
  <c r="Y687" i="15"/>
  <c r="X687" i="15"/>
  <c r="W687" i="15"/>
  <c r="AE686" i="15"/>
  <c r="AD686" i="15"/>
  <c r="AC686" i="15"/>
  <c r="AB686" i="15"/>
  <c r="AA686" i="15"/>
  <c r="Z686" i="15"/>
  <c r="Y686" i="15"/>
  <c r="X686" i="15"/>
  <c r="W686" i="15"/>
  <c r="AE685" i="15"/>
  <c r="AD685" i="15"/>
  <c r="AC685" i="15"/>
  <c r="AB685" i="15"/>
  <c r="AA685" i="15"/>
  <c r="Z685" i="15"/>
  <c r="Y685" i="15"/>
  <c r="X685" i="15"/>
  <c r="W685" i="15"/>
  <c r="AE684" i="15"/>
  <c r="AD684" i="15"/>
  <c r="AC684" i="15"/>
  <c r="AB684" i="15"/>
  <c r="AA684" i="15"/>
  <c r="Z684" i="15"/>
  <c r="Y684" i="15"/>
  <c r="X684" i="15"/>
  <c r="W684" i="15"/>
  <c r="AE683" i="15"/>
  <c r="AD683" i="15"/>
  <c r="AC683" i="15"/>
  <c r="AB683" i="15"/>
  <c r="AA683" i="15"/>
  <c r="Z683" i="15"/>
  <c r="Y683" i="15"/>
  <c r="X683" i="15"/>
  <c r="W683" i="15"/>
  <c r="AE682" i="15"/>
  <c r="AD682" i="15"/>
  <c r="AC682" i="15"/>
  <c r="AB682" i="15"/>
  <c r="AA682" i="15"/>
  <c r="Z682" i="15"/>
  <c r="Y682" i="15"/>
  <c r="X682" i="15"/>
  <c r="W682" i="15"/>
  <c r="AE681" i="15"/>
  <c r="AD681" i="15"/>
  <c r="AC681" i="15"/>
  <c r="AB681" i="15"/>
  <c r="AA681" i="15"/>
  <c r="Z681" i="15"/>
  <c r="Y681" i="15"/>
  <c r="X681" i="15"/>
  <c r="W681" i="15"/>
  <c r="AE680" i="15"/>
  <c r="AD680" i="15"/>
  <c r="AC680" i="15"/>
  <c r="AB680" i="15"/>
  <c r="AA680" i="15"/>
  <c r="Z680" i="15"/>
  <c r="Y680" i="15"/>
  <c r="X680" i="15"/>
  <c r="W680" i="15"/>
  <c r="AE679" i="15"/>
  <c r="AD679" i="15"/>
  <c r="AC679" i="15"/>
  <c r="AB679" i="15"/>
  <c r="AA679" i="15"/>
  <c r="Z679" i="15"/>
  <c r="Y679" i="15"/>
  <c r="X679" i="15"/>
  <c r="W679" i="15"/>
  <c r="AE678" i="15"/>
  <c r="AD678" i="15"/>
  <c r="AC678" i="15"/>
  <c r="AB678" i="15"/>
  <c r="AA678" i="15"/>
  <c r="Z678" i="15"/>
  <c r="Y678" i="15"/>
  <c r="X678" i="15"/>
  <c r="W678" i="15"/>
  <c r="AE677" i="15"/>
  <c r="AD677" i="15"/>
  <c r="AC677" i="15"/>
  <c r="AB677" i="15"/>
  <c r="AA677" i="15"/>
  <c r="Z677" i="15"/>
  <c r="Y677" i="15"/>
  <c r="X677" i="15"/>
  <c r="W677" i="15"/>
  <c r="AE676" i="15"/>
  <c r="AD676" i="15"/>
  <c r="AC676" i="15"/>
  <c r="AB676" i="15"/>
  <c r="AA676" i="15"/>
  <c r="Z676" i="15"/>
  <c r="Y676" i="15"/>
  <c r="X676" i="15"/>
  <c r="W676" i="15"/>
  <c r="AE675" i="15"/>
  <c r="AD675" i="15"/>
  <c r="AC675" i="15"/>
  <c r="AB675" i="15"/>
  <c r="AA675" i="15"/>
  <c r="Z675" i="15"/>
  <c r="Y675" i="15"/>
  <c r="X675" i="15"/>
  <c r="W675" i="15"/>
  <c r="AE674" i="15"/>
  <c r="AD674" i="15"/>
  <c r="AC674" i="15"/>
  <c r="AB674" i="15"/>
  <c r="AA674" i="15"/>
  <c r="Z674" i="15"/>
  <c r="Y674" i="15"/>
  <c r="X674" i="15"/>
  <c r="W674" i="15"/>
  <c r="AE673" i="15"/>
  <c r="AD673" i="15"/>
  <c r="AC673" i="15"/>
  <c r="AB673" i="15"/>
  <c r="AA673" i="15"/>
  <c r="Z673" i="15"/>
  <c r="Y673" i="15"/>
  <c r="X673" i="15"/>
  <c r="W673" i="15"/>
  <c r="AE672" i="15"/>
  <c r="AD672" i="15"/>
  <c r="AC672" i="15"/>
  <c r="AB672" i="15"/>
  <c r="AA672" i="15"/>
  <c r="Z672" i="15"/>
  <c r="Y672" i="15"/>
  <c r="X672" i="15"/>
  <c r="W672" i="15"/>
  <c r="AE671" i="15"/>
  <c r="AD671" i="15"/>
  <c r="AC671" i="15"/>
  <c r="AB671" i="15"/>
  <c r="AA671" i="15"/>
  <c r="Z671" i="15"/>
  <c r="Y671" i="15"/>
  <c r="X671" i="15"/>
  <c r="W671" i="15"/>
  <c r="AE670" i="15"/>
  <c r="AD670" i="15"/>
  <c r="AC670" i="15"/>
  <c r="AB670" i="15"/>
  <c r="AA670" i="15"/>
  <c r="Z670" i="15"/>
  <c r="Y670" i="15"/>
  <c r="X670" i="15"/>
  <c r="W670" i="15"/>
  <c r="AE669" i="15"/>
  <c r="AD669" i="15"/>
  <c r="AC669" i="15"/>
  <c r="AB669" i="15"/>
  <c r="AA669" i="15"/>
  <c r="Z669" i="15"/>
  <c r="Y669" i="15"/>
  <c r="X669" i="15"/>
  <c r="W669" i="15"/>
  <c r="AE668" i="15"/>
  <c r="AD668" i="15"/>
  <c r="AC668" i="15"/>
  <c r="AB668" i="15"/>
  <c r="AA668" i="15"/>
  <c r="Z668" i="15"/>
  <c r="Y668" i="15"/>
  <c r="X668" i="15"/>
  <c r="W668" i="15"/>
  <c r="AE667" i="15"/>
  <c r="AD667" i="15"/>
  <c r="AC667" i="15"/>
  <c r="AB667" i="15"/>
  <c r="AA667" i="15"/>
  <c r="Z667" i="15"/>
  <c r="Y667" i="15"/>
  <c r="X667" i="15"/>
  <c r="W667" i="15"/>
  <c r="AE666" i="15"/>
  <c r="AD666" i="15"/>
  <c r="AC666" i="15"/>
  <c r="AB666" i="15"/>
  <c r="AA666" i="15"/>
  <c r="Z666" i="15"/>
  <c r="Y666" i="15"/>
  <c r="X666" i="15"/>
  <c r="W666" i="15"/>
  <c r="AE665" i="15"/>
  <c r="AD665" i="15"/>
  <c r="AC665" i="15"/>
  <c r="AB665" i="15"/>
  <c r="AA665" i="15"/>
  <c r="Z665" i="15"/>
  <c r="Y665" i="15"/>
  <c r="X665" i="15"/>
  <c r="W665" i="15"/>
  <c r="AE664" i="15"/>
  <c r="AD664" i="15"/>
  <c r="AC664" i="15"/>
  <c r="AB664" i="15"/>
  <c r="AA664" i="15"/>
  <c r="Z664" i="15"/>
  <c r="Y664" i="15"/>
  <c r="X664" i="15"/>
  <c r="W664" i="15"/>
  <c r="AE663" i="15"/>
  <c r="AD663" i="15"/>
  <c r="AC663" i="15"/>
  <c r="AB663" i="15"/>
  <c r="AA663" i="15"/>
  <c r="Z663" i="15"/>
  <c r="Y663" i="15"/>
  <c r="X663" i="15"/>
  <c r="W663" i="15"/>
  <c r="AE662" i="15"/>
  <c r="AD662" i="15"/>
  <c r="AC662" i="15"/>
  <c r="AB662" i="15"/>
  <c r="AA662" i="15"/>
  <c r="Z662" i="15"/>
  <c r="Y662" i="15"/>
  <c r="X662" i="15"/>
  <c r="W662" i="15"/>
  <c r="AE661" i="15"/>
  <c r="AD661" i="15"/>
  <c r="AC661" i="15"/>
  <c r="AB661" i="15"/>
  <c r="AA661" i="15"/>
  <c r="Z661" i="15"/>
  <c r="Y661" i="15"/>
  <c r="X661" i="15"/>
  <c r="W661" i="15"/>
  <c r="AE660" i="15"/>
  <c r="AD660" i="15"/>
  <c r="AC660" i="15"/>
  <c r="AB660" i="15"/>
  <c r="AA660" i="15"/>
  <c r="Z660" i="15"/>
  <c r="Y660" i="15"/>
  <c r="X660" i="15"/>
  <c r="W660" i="15"/>
  <c r="AE659" i="15"/>
  <c r="AD659" i="15"/>
  <c r="AC659" i="15"/>
  <c r="AB659" i="15"/>
  <c r="AA659" i="15"/>
  <c r="Z659" i="15"/>
  <c r="Y659" i="15"/>
  <c r="X659" i="15"/>
  <c r="W659" i="15"/>
  <c r="AE658" i="15"/>
  <c r="AD658" i="15"/>
  <c r="AC658" i="15"/>
  <c r="AB658" i="15"/>
  <c r="AA658" i="15"/>
  <c r="Z658" i="15"/>
  <c r="Y658" i="15"/>
  <c r="X658" i="15"/>
  <c r="W658" i="15"/>
  <c r="AE657" i="15"/>
  <c r="AD657" i="15"/>
  <c r="AC657" i="15"/>
  <c r="AB657" i="15"/>
  <c r="AA657" i="15"/>
  <c r="Z657" i="15"/>
  <c r="Y657" i="15"/>
  <c r="X657" i="15"/>
  <c r="W657" i="15"/>
  <c r="AE656" i="15"/>
  <c r="AD656" i="15"/>
  <c r="AC656" i="15"/>
  <c r="AB656" i="15"/>
  <c r="AA656" i="15"/>
  <c r="Z656" i="15"/>
  <c r="Y656" i="15"/>
  <c r="X656" i="15"/>
  <c r="W656" i="15"/>
  <c r="AE655" i="15"/>
  <c r="AD655" i="15"/>
  <c r="AC655" i="15"/>
  <c r="AB655" i="15"/>
  <c r="AA655" i="15"/>
  <c r="Z655" i="15"/>
  <c r="Y655" i="15"/>
  <c r="X655" i="15"/>
  <c r="W655" i="15"/>
  <c r="AE654" i="15"/>
  <c r="AD654" i="15"/>
  <c r="AC654" i="15"/>
  <c r="AB654" i="15"/>
  <c r="AA654" i="15"/>
  <c r="Z654" i="15"/>
  <c r="Y654" i="15"/>
  <c r="X654" i="15"/>
  <c r="W654" i="15"/>
  <c r="AE653" i="15"/>
  <c r="AD653" i="15"/>
  <c r="AC653" i="15"/>
  <c r="AB653" i="15"/>
  <c r="AA653" i="15"/>
  <c r="Z653" i="15"/>
  <c r="Y653" i="15"/>
  <c r="X653" i="15"/>
  <c r="W653" i="15"/>
  <c r="AE652" i="15"/>
  <c r="AD652" i="15"/>
  <c r="AC652" i="15"/>
  <c r="AB652" i="15"/>
  <c r="AA652" i="15"/>
  <c r="Z652" i="15"/>
  <c r="Y652" i="15"/>
  <c r="X652" i="15"/>
  <c r="W652" i="15"/>
  <c r="AE651" i="15"/>
  <c r="AD651" i="15"/>
  <c r="AC651" i="15"/>
  <c r="AB651" i="15"/>
  <c r="AA651" i="15"/>
  <c r="Z651" i="15"/>
  <c r="Y651" i="15"/>
  <c r="X651" i="15"/>
  <c r="W651" i="15"/>
  <c r="AE650" i="15"/>
  <c r="AD650" i="15"/>
  <c r="AC650" i="15"/>
  <c r="AB650" i="15"/>
  <c r="AA650" i="15"/>
  <c r="Z650" i="15"/>
  <c r="Y650" i="15"/>
  <c r="X650" i="15"/>
  <c r="W650" i="15"/>
  <c r="AE649" i="15"/>
  <c r="AD649" i="15"/>
  <c r="AC649" i="15"/>
  <c r="AB649" i="15"/>
  <c r="AA649" i="15"/>
  <c r="Z649" i="15"/>
  <c r="Y649" i="15"/>
  <c r="X649" i="15"/>
  <c r="W649" i="15"/>
  <c r="AE648" i="15"/>
  <c r="AD648" i="15"/>
  <c r="AC648" i="15"/>
  <c r="AB648" i="15"/>
  <c r="AA648" i="15"/>
  <c r="Z648" i="15"/>
  <c r="Y648" i="15"/>
  <c r="X648" i="15"/>
  <c r="W648" i="15"/>
  <c r="AE647" i="15"/>
  <c r="AD647" i="15"/>
  <c r="AC647" i="15"/>
  <c r="AB647" i="15"/>
  <c r="AA647" i="15"/>
  <c r="Z647" i="15"/>
  <c r="Y647" i="15"/>
  <c r="X647" i="15"/>
  <c r="W647" i="15"/>
  <c r="AE646" i="15"/>
  <c r="AD646" i="15"/>
  <c r="AC646" i="15"/>
  <c r="AB646" i="15"/>
  <c r="AA646" i="15"/>
  <c r="Z646" i="15"/>
  <c r="Y646" i="15"/>
  <c r="X646" i="15"/>
  <c r="W646" i="15"/>
  <c r="AE645" i="15"/>
  <c r="AD645" i="15"/>
  <c r="AC645" i="15"/>
  <c r="AB645" i="15"/>
  <c r="AA645" i="15"/>
  <c r="Z645" i="15"/>
  <c r="Y645" i="15"/>
  <c r="X645" i="15"/>
  <c r="W645" i="15"/>
  <c r="AE644" i="15"/>
  <c r="AD644" i="15"/>
  <c r="AC644" i="15"/>
  <c r="AB644" i="15"/>
  <c r="AA644" i="15"/>
  <c r="Z644" i="15"/>
  <c r="Y644" i="15"/>
  <c r="X644" i="15"/>
  <c r="W644" i="15"/>
  <c r="AE643" i="15"/>
  <c r="AD643" i="15"/>
  <c r="AC643" i="15"/>
  <c r="AB643" i="15"/>
  <c r="AA643" i="15"/>
  <c r="Z643" i="15"/>
  <c r="Y643" i="15"/>
  <c r="X643" i="15"/>
  <c r="W643" i="15"/>
  <c r="AE642" i="15"/>
  <c r="AD642" i="15"/>
  <c r="AC642" i="15"/>
  <c r="AB642" i="15"/>
  <c r="AA642" i="15"/>
  <c r="Z642" i="15"/>
  <c r="Y642" i="15"/>
  <c r="X642" i="15"/>
  <c r="W642" i="15"/>
  <c r="AE641" i="15"/>
  <c r="AD641" i="15"/>
  <c r="AC641" i="15"/>
  <c r="AB641" i="15"/>
  <c r="AA641" i="15"/>
  <c r="Z641" i="15"/>
  <c r="Y641" i="15"/>
  <c r="X641" i="15"/>
  <c r="W641" i="15"/>
  <c r="AE640" i="15"/>
  <c r="AD640" i="15"/>
  <c r="AC640" i="15"/>
  <c r="AB640" i="15"/>
  <c r="AA640" i="15"/>
  <c r="Z640" i="15"/>
  <c r="Y640" i="15"/>
  <c r="X640" i="15"/>
  <c r="W640" i="15"/>
  <c r="AE639" i="15"/>
  <c r="AD639" i="15"/>
  <c r="AC639" i="15"/>
  <c r="AB639" i="15"/>
  <c r="AA639" i="15"/>
  <c r="Z639" i="15"/>
  <c r="Y639" i="15"/>
  <c r="X639" i="15"/>
  <c r="W639" i="15"/>
  <c r="AE638" i="15"/>
  <c r="AD638" i="15"/>
  <c r="AC638" i="15"/>
  <c r="AB638" i="15"/>
  <c r="AA638" i="15"/>
  <c r="Z638" i="15"/>
  <c r="Y638" i="15"/>
  <c r="X638" i="15"/>
  <c r="W638" i="15"/>
  <c r="AE637" i="15"/>
  <c r="AD637" i="15"/>
  <c r="AC637" i="15"/>
  <c r="AB637" i="15"/>
  <c r="AA637" i="15"/>
  <c r="Z637" i="15"/>
  <c r="Y637" i="15"/>
  <c r="X637" i="15"/>
  <c r="W637" i="15"/>
  <c r="AE636" i="15"/>
  <c r="AD636" i="15"/>
  <c r="AC636" i="15"/>
  <c r="AB636" i="15"/>
  <c r="AA636" i="15"/>
  <c r="Z636" i="15"/>
  <c r="Y636" i="15"/>
  <c r="X636" i="15"/>
  <c r="W636" i="15"/>
  <c r="AE635" i="15"/>
  <c r="AD635" i="15"/>
  <c r="AC635" i="15"/>
  <c r="AB635" i="15"/>
  <c r="AA635" i="15"/>
  <c r="Z635" i="15"/>
  <c r="Y635" i="15"/>
  <c r="X635" i="15"/>
  <c r="W635" i="15"/>
  <c r="AE634" i="15"/>
  <c r="AD634" i="15"/>
  <c r="AC634" i="15"/>
  <c r="AB634" i="15"/>
  <c r="AA634" i="15"/>
  <c r="Z634" i="15"/>
  <c r="Y634" i="15"/>
  <c r="X634" i="15"/>
  <c r="W634" i="15"/>
  <c r="AE633" i="15"/>
  <c r="AD633" i="15"/>
  <c r="AC633" i="15"/>
  <c r="AB633" i="15"/>
  <c r="AA633" i="15"/>
  <c r="Z633" i="15"/>
  <c r="Y633" i="15"/>
  <c r="X633" i="15"/>
  <c r="W633" i="15"/>
  <c r="AE632" i="15"/>
  <c r="AD632" i="15"/>
  <c r="AC632" i="15"/>
  <c r="AB632" i="15"/>
  <c r="AA632" i="15"/>
  <c r="Z632" i="15"/>
  <c r="Y632" i="15"/>
  <c r="X632" i="15"/>
  <c r="W632" i="15"/>
  <c r="AE631" i="15"/>
  <c r="AD631" i="15"/>
  <c r="AC631" i="15"/>
  <c r="AB631" i="15"/>
  <c r="AA631" i="15"/>
  <c r="Z631" i="15"/>
  <c r="Y631" i="15"/>
  <c r="X631" i="15"/>
  <c r="W631" i="15"/>
  <c r="AE630" i="15"/>
  <c r="AD630" i="15"/>
  <c r="AC630" i="15"/>
  <c r="AB630" i="15"/>
  <c r="AA630" i="15"/>
  <c r="Z630" i="15"/>
  <c r="Y630" i="15"/>
  <c r="X630" i="15"/>
  <c r="W630" i="15"/>
  <c r="AE629" i="15"/>
  <c r="AD629" i="15"/>
  <c r="AC629" i="15"/>
  <c r="AB629" i="15"/>
  <c r="AA629" i="15"/>
  <c r="Z629" i="15"/>
  <c r="Y629" i="15"/>
  <c r="X629" i="15"/>
  <c r="W629" i="15"/>
  <c r="AE628" i="15"/>
  <c r="AD628" i="15"/>
  <c r="AC628" i="15"/>
  <c r="AB628" i="15"/>
  <c r="AA628" i="15"/>
  <c r="Z628" i="15"/>
  <c r="Y628" i="15"/>
  <c r="X628" i="15"/>
  <c r="W628" i="15"/>
  <c r="AE627" i="15"/>
  <c r="AD627" i="15"/>
  <c r="AC627" i="15"/>
  <c r="AB627" i="15"/>
  <c r="AA627" i="15"/>
  <c r="Z627" i="15"/>
  <c r="Y627" i="15"/>
  <c r="X627" i="15"/>
  <c r="W627" i="15"/>
  <c r="AE626" i="15"/>
  <c r="AD626" i="15"/>
  <c r="AC626" i="15"/>
  <c r="AB626" i="15"/>
  <c r="AA626" i="15"/>
  <c r="Z626" i="15"/>
  <c r="Y626" i="15"/>
  <c r="X626" i="15"/>
  <c r="W626" i="15"/>
  <c r="AE625" i="15"/>
  <c r="AD625" i="15"/>
  <c r="AC625" i="15"/>
  <c r="AB625" i="15"/>
  <c r="AA625" i="15"/>
  <c r="Z625" i="15"/>
  <c r="Y625" i="15"/>
  <c r="X625" i="15"/>
  <c r="W625" i="15"/>
  <c r="AE624" i="15"/>
  <c r="AD624" i="15"/>
  <c r="AC624" i="15"/>
  <c r="AB624" i="15"/>
  <c r="AA624" i="15"/>
  <c r="Z624" i="15"/>
  <c r="Y624" i="15"/>
  <c r="X624" i="15"/>
  <c r="W624" i="15"/>
  <c r="AE623" i="15"/>
  <c r="AD623" i="15"/>
  <c r="AC623" i="15"/>
  <c r="AB623" i="15"/>
  <c r="AA623" i="15"/>
  <c r="Z623" i="15"/>
  <c r="Y623" i="15"/>
  <c r="X623" i="15"/>
  <c r="W623" i="15"/>
  <c r="AE622" i="15"/>
  <c r="AD622" i="15"/>
  <c r="AC622" i="15"/>
  <c r="AB622" i="15"/>
  <c r="AA622" i="15"/>
  <c r="Z622" i="15"/>
  <c r="Y622" i="15"/>
  <c r="X622" i="15"/>
  <c r="W622" i="15"/>
  <c r="AE621" i="15"/>
  <c r="AD621" i="15"/>
  <c r="AC621" i="15"/>
  <c r="AB621" i="15"/>
  <c r="AA621" i="15"/>
  <c r="Z621" i="15"/>
  <c r="Y621" i="15"/>
  <c r="X621" i="15"/>
  <c r="W621" i="15"/>
  <c r="AE620" i="15"/>
  <c r="AD620" i="15"/>
  <c r="AC620" i="15"/>
  <c r="AB620" i="15"/>
  <c r="AA620" i="15"/>
  <c r="Z620" i="15"/>
  <c r="Y620" i="15"/>
  <c r="X620" i="15"/>
  <c r="W620" i="15"/>
  <c r="AE619" i="15"/>
  <c r="AD619" i="15"/>
  <c r="AC619" i="15"/>
  <c r="AB619" i="15"/>
  <c r="AA619" i="15"/>
  <c r="Z619" i="15"/>
  <c r="Y619" i="15"/>
  <c r="X619" i="15"/>
  <c r="W619" i="15"/>
  <c r="AE618" i="15"/>
  <c r="AD618" i="15"/>
  <c r="AC618" i="15"/>
  <c r="AB618" i="15"/>
  <c r="AA618" i="15"/>
  <c r="Z618" i="15"/>
  <c r="Y618" i="15"/>
  <c r="X618" i="15"/>
  <c r="W618" i="15"/>
  <c r="AE617" i="15"/>
  <c r="AD617" i="15"/>
  <c r="AC617" i="15"/>
  <c r="AB617" i="15"/>
  <c r="AA617" i="15"/>
  <c r="Z617" i="15"/>
  <c r="Y617" i="15"/>
  <c r="X617" i="15"/>
  <c r="W617" i="15"/>
  <c r="AE616" i="15"/>
  <c r="AD616" i="15"/>
  <c r="AC616" i="15"/>
  <c r="AB616" i="15"/>
  <c r="AA616" i="15"/>
  <c r="Z616" i="15"/>
  <c r="Y616" i="15"/>
  <c r="X616" i="15"/>
  <c r="W616" i="15"/>
  <c r="AE615" i="15"/>
  <c r="AD615" i="15"/>
  <c r="AC615" i="15"/>
  <c r="AB615" i="15"/>
  <c r="AA615" i="15"/>
  <c r="Z615" i="15"/>
  <c r="Y615" i="15"/>
  <c r="X615" i="15"/>
  <c r="W615" i="15"/>
  <c r="AE614" i="15"/>
  <c r="AD614" i="15"/>
  <c r="AC614" i="15"/>
  <c r="AB614" i="15"/>
  <c r="AA614" i="15"/>
  <c r="Z614" i="15"/>
  <c r="Y614" i="15"/>
  <c r="X614" i="15"/>
  <c r="W614" i="15"/>
  <c r="AE613" i="15"/>
  <c r="AD613" i="15"/>
  <c r="AC613" i="15"/>
  <c r="AB613" i="15"/>
  <c r="AA613" i="15"/>
  <c r="Z613" i="15"/>
  <c r="Y613" i="15"/>
  <c r="X613" i="15"/>
  <c r="W613" i="15"/>
  <c r="AE612" i="15"/>
  <c r="AD612" i="15"/>
  <c r="AC612" i="15"/>
  <c r="AB612" i="15"/>
  <c r="AA612" i="15"/>
  <c r="Z612" i="15"/>
  <c r="Y612" i="15"/>
  <c r="X612" i="15"/>
  <c r="W612" i="15"/>
  <c r="AE611" i="15"/>
  <c r="AD611" i="15"/>
  <c r="AC611" i="15"/>
  <c r="AB611" i="15"/>
  <c r="AA611" i="15"/>
  <c r="Z611" i="15"/>
  <c r="Y611" i="15"/>
  <c r="X611" i="15"/>
  <c r="W611" i="15"/>
  <c r="AE610" i="15"/>
  <c r="AD610" i="15"/>
  <c r="AC610" i="15"/>
  <c r="AB610" i="15"/>
  <c r="AA610" i="15"/>
  <c r="Z610" i="15"/>
  <c r="Y610" i="15"/>
  <c r="X610" i="15"/>
  <c r="W610" i="15"/>
  <c r="AE609" i="15"/>
  <c r="AD609" i="15"/>
  <c r="AC609" i="15"/>
  <c r="AB609" i="15"/>
  <c r="AA609" i="15"/>
  <c r="Z609" i="15"/>
  <c r="Y609" i="15"/>
  <c r="X609" i="15"/>
  <c r="W609" i="15"/>
  <c r="AE608" i="15"/>
  <c r="AD608" i="15"/>
  <c r="AC608" i="15"/>
  <c r="AB608" i="15"/>
  <c r="AA608" i="15"/>
  <c r="Z608" i="15"/>
  <c r="Y608" i="15"/>
  <c r="X608" i="15"/>
  <c r="W608" i="15"/>
  <c r="AE607" i="15"/>
  <c r="AD607" i="15"/>
  <c r="AC607" i="15"/>
  <c r="AB607" i="15"/>
  <c r="AA607" i="15"/>
  <c r="Z607" i="15"/>
  <c r="Y607" i="15"/>
  <c r="X607" i="15"/>
  <c r="W607" i="15"/>
  <c r="AE606" i="15"/>
  <c r="AD606" i="15"/>
  <c r="AC606" i="15"/>
  <c r="AB606" i="15"/>
  <c r="AA606" i="15"/>
  <c r="Z606" i="15"/>
  <c r="Y606" i="15"/>
  <c r="X606" i="15"/>
  <c r="W606" i="15"/>
  <c r="AE605" i="15"/>
  <c r="AD605" i="15"/>
  <c r="AC605" i="15"/>
  <c r="AB605" i="15"/>
  <c r="AA605" i="15"/>
  <c r="Z605" i="15"/>
  <c r="Y605" i="15"/>
  <c r="X605" i="15"/>
  <c r="W605" i="15"/>
  <c r="AE604" i="15"/>
  <c r="AD604" i="15"/>
  <c r="AC604" i="15"/>
  <c r="AB604" i="15"/>
  <c r="AA604" i="15"/>
  <c r="Z604" i="15"/>
  <c r="Y604" i="15"/>
  <c r="X604" i="15"/>
  <c r="W604" i="15"/>
  <c r="AE603" i="15"/>
  <c r="AD603" i="15"/>
  <c r="AC603" i="15"/>
  <c r="AB603" i="15"/>
  <c r="AA603" i="15"/>
  <c r="Z603" i="15"/>
  <c r="Y603" i="15"/>
  <c r="X603" i="15"/>
  <c r="W603" i="15"/>
  <c r="AE602" i="15"/>
  <c r="AD602" i="15"/>
  <c r="AC602" i="15"/>
  <c r="AB602" i="15"/>
  <c r="AA602" i="15"/>
  <c r="Z602" i="15"/>
  <c r="Y602" i="15"/>
  <c r="X602" i="15"/>
  <c r="W602" i="15"/>
  <c r="AE601" i="15"/>
  <c r="AD601" i="15"/>
  <c r="AC601" i="15"/>
  <c r="AB601" i="15"/>
  <c r="AA601" i="15"/>
  <c r="Z601" i="15"/>
  <c r="Y601" i="15"/>
  <c r="X601" i="15"/>
  <c r="W601" i="15"/>
  <c r="AE600" i="15"/>
  <c r="AD600" i="15"/>
  <c r="AC600" i="15"/>
  <c r="AB600" i="15"/>
  <c r="AA600" i="15"/>
  <c r="Z600" i="15"/>
  <c r="Y600" i="15"/>
  <c r="X600" i="15"/>
  <c r="W600" i="15"/>
  <c r="AE599" i="15"/>
  <c r="AD599" i="15"/>
  <c r="AC599" i="15"/>
  <c r="AB599" i="15"/>
  <c r="AA599" i="15"/>
  <c r="Z599" i="15"/>
  <c r="Y599" i="15"/>
  <c r="X599" i="15"/>
  <c r="W599" i="15"/>
  <c r="AE598" i="15"/>
  <c r="AD598" i="15"/>
  <c r="AC598" i="15"/>
  <c r="AB598" i="15"/>
  <c r="AA598" i="15"/>
  <c r="Z598" i="15"/>
  <c r="Y598" i="15"/>
  <c r="X598" i="15"/>
  <c r="W598" i="15"/>
  <c r="AE597" i="15"/>
  <c r="AD597" i="15"/>
  <c r="AC597" i="15"/>
  <c r="AB597" i="15"/>
  <c r="AA597" i="15"/>
  <c r="Z597" i="15"/>
  <c r="Y597" i="15"/>
  <c r="X597" i="15"/>
  <c r="W597" i="15"/>
  <c r="AE596" i="15"/>
  <c r="AD596" i="15"/>
  <c r="AC596" i="15"/>
  <c r="AB596" i="15"/>
  <c r="AA596" i="15"/>
  <c r="Z596" i="15"/>
  <c r="Y596" i="15"/>
  <c r="X596" i="15"/>
  <c r="W596" i="15"/>
  <c r="AE595" i="15"/>
  <c r="AD595" i="15"/>
  <c r="AC595" i="15"/>
  <c r="AB595" i="15"/>
  <c r="AA595" i="15"/>
  <c r="Z595" i="15"/>
  <c r="Y595" i="15"/>
  <c r="X595" i="15"/>
  <c r="W595" i="15"/>
  <c r="AE594" i="15"/>
  <c r="AD594" i="15"/>
  <c r="AC594" i="15"/>
  <c r="AB594" i="15"/>
  <c r="AA594" i="15"/>
  <c r="Z594" i="15"/>
  <c r="Y594" i="15"/>
  <c r="X594" i="15"/>
  <c r="W594" i="15"/>
  <c r="AE593" i="15"/>
  <c r="AD593" i="15"/>
  <c r="AC593" i="15"/>
  <c r="AB593" i="15"/>
  <c r="AA593" i="15"/>
  <c r="Z593" i="15"/>
  <c r="Y593" i="15"/>
  <c r="X593" i="15"/>
  <c r="W593" i="15"/>
  <c r="AE592" i="15"/>
  <c r="AD592" i="15"/>
  <c r="AC592" i="15"/>
  <c r="AB592" i="15"/>
  <c r="AA592" i="15"/>
  <c r="Z592" i="15"/>
  <c r="Y592" i="15"/>
  <c r="X592" i="15"/>
  <c r="W592" i="15"/>
  <c r="AE591" i="15"/>
  <c r="AD591" i="15"/>
  <c r="AC591" i="15"/>
  <c r="AB591" i="15"/>
  <c r="AA591" i="15"/>
  <c r="Z591" i="15"/>
  <c r="Y591" i="15"/>
  <c r="X591" i="15"/>
  <c r="W591" i="15"/>
  <c r="AE590" i="15"/>
  <c r="AD590" i="15"/>
  <c r="AC590" i="15"/>
  <c r="AB590" i="15"/>
  <c r="AA590" i="15"/>
  <c r="Z590" i="15"/>
  <c r="Y590" i="15"/>
  <c r="X590" i="15"/>
  <c r="W590" i="15"/>
  <c r="AE589" i="15"/>
  <c r="AD589" i="15"/>
  <c r="AC589" i="15"/>
  <c r="AB589" i="15"/>
  <c r="AA589" i="15"/>
  <c r="Z589" i="15"/>
  <c r="Y589" i="15"/>
  <c r="X589" i="15"/>
  <c r="W589" i="15"/>
  <c r="AE588" i="15"/>
  <c r="AD588" i="15"/>
  <c r="AC588" i="15"/>
  <c r="AB588" i="15"/>
  <c r="AA588" i="15"/>
  <c r="Z588" i="15"/>
  <c r="Y588" i="15"/>
  <c r="X588" i="15"/>
  <c r="W588" i="15"/>
  <c r="AE587" i="15"/>
  <c r="AD587" i="15"/>
  <c r="AC587" i="15"/>
  <c r="AB587" i="15"/>
  <c r="AA587" i="15"/>
  <c r="Z587" i="15"/>
  <c r="Y587" i="15"/>
  <c r="X587" i="15"/>
  <c r="W587" i="15"/>
  <c r="AE586" i="15"/>
  <c r="AD586" i="15"/>
  <c r="AC586" i="15"/>
  <c r="AB586" i="15"/>
  <c r="AA586" i="15"/>
  <c r="Z586" i="15"/>
  <c r="Y586" i="15"/>
  <c r="X586" i="15"/>
  <c r="W586" i="15"/>
  <c r="AE585" i="15"/>
  <c r="AD585" i="15"/>
  <c r="AC585" i="15"/>
  <c r="AB585" i="15"/>
  <c r="AA585" i="15"/>
  <c r="Z585" i="15"/>
  <c r="Y585" i="15"/>
  <c r="X585" i="15"/>
  <c r="W585" i="15"/>
  <c r="AE584" i="15"/>
  <c r="AD584" i="15"/>
  <c r="AC584" i="15"/>
  <c r="AB584" i="15"/>
  <c r="AA584" i="15"/>
  <c r="Z584" i="15"/>
  <c r="Y584" i="15"/>
  <c r="X584" i="15"/>
  <c r="W584" i="15"/>
  <c r="AE583" i="15"/>
  <c r="AD583" i="15"/>
  <c r="AC583" i="15"/>
  <c r="AB583" i="15"/>
  <c r="AA583" i="15"/>
  <c r="Z583" i="15"/>
  <c r="Y583" i="15"/>
  <c r="X583" i="15"/>
  <c r="W583" i="15"/>
  <c r="AE582" i="15"/>
  <c r="AD582" i="15"/>
  <c r="AC582" i="15"/>
  <c r="AB582" i="15"/>
  <c r="AA582" i="15"/>
  <c r="Z582" i="15"/>
  <c r="Y582" i="15"/>
  <c r="X582" i="15"/>
  <c r="W582" i="15"/>
  <c r="AE581" i="15"/>
  <c r="AD581" i="15"/>
  <c r="AC581" i="15"/>
  <c r="AB581" i="15"/>
  <c r="AA581" i="15"/>
  <c r="Z581" i="15"/>
  <c r="Y581" i="15"/>
  <c r="X581" i="15"/>
  <c r="W581" i="15"/>
  <c r="AE580" i="15"/>
  <c r="AD580" i="15"/>
  <c r="AC580" i="15"/>
  <c r="AB580" i="15"/>
  <c r="AA580" i="15"/>
  <c r="Z580" i="15"/>
  <c r="Y580" i="15"/>
  <c r="X580" i="15"/>
  <c r="W580" i="15"/>
  <c r="AE579" i="15"/>
  <c r="AD579" i="15"/>
  <c r="AC579" i="15"/>
  <c r="AB579" i="15"/>
  <c r="AA579" i="15"/>
  <c r="Z579" i="15"/>
  <c r="Y579" i="15"/>
  <c r="X579" i="15"/>
  <c r="W579" i="15"/>
  <c r="AE578" i="15"/>
  <c r="AD578" i="15"/>
  <c r="AC578" i="15"/>
  <c r="AB578" i="15"/>
  <c r="AA578" i="15"/>
  <c r="Z578" i="15"/>
  <c r="Y578" i="15"/>
  <c r="X578" i="15"/>
  <c r="W578" i="15"/>
  <c r="AE577" i="15"/>
  <c r="AD577" i="15"/>
  <c r="AC577" i="15"/>
  <c r="AB577" i="15"/>
  <c r="AA577" i="15"/>
  <c r="Z577" i="15"/>
  <c r="Y577" i="15"/>
  <c r="X577" i="15"/>
  <c r="W577" i="15"/>
  <c r="AE576" i="15"/>
  <c r="AD576" i="15"/>
  <c r="AC576" i="15"/>
  <c r="AB576" i="15"/>
  <c r="AA576" i="15"/>
  <c r="Z576" i="15"/>
  <c r="Y576" i="15"/>
  <c r="X576" i="15"/>
  <c r="W576" i="15"/>
  <c r="AE575" i="15"/>
  <c r="AD575" i="15"/>
  <c r="AC575" i="15"/>
  <c r="AB575" i="15"/>
  <c r="AA575" i="15"/>
  <c r="Z575" i="15"/>
  <c r="Y575" i="15"/>
  <c r="X575" i="15"/>
  <c r="W575" i="15"/>
  <c r="AE574" i="15"/>
  <c r="AD574" i="15"/>
  <c r="AC574" i="15"/>
  <c r="AB574" i="15"/>
  <c r="AA574" i="15"/>
  <c r="Z574" i="15"/>
  <c r="Y574" i="15"/>
  <c r="X574" i="15"/>
  <c r="W574" i="15"/>
  <c r="AE573" i="15"/>
  <c r="AD573" i="15"/>
  <c r="AC573" i="15"/>
  <c r="AB573" i="15"/>
  <c r="AA573" i="15"/>
  <c r="Z573" i="15"/>
  <c r="Y573" i="15"/>
  <c r="X573" i="15"/>
  <c r="W573" i="15"/>
  <c r="AE572" i="15"/>
  <c r="AD572" i="15"/>
  <c r="AC572" i="15"/>
  <c r="AB572" i="15"/>
  <c r="AA572" i="15"/>
  <c r="Z572" i="15"/>
  <c r="Y572" i="15"/>
  <c r="X572" i="15"/>
  <c r="W572" i="15"/>
  <c r="AE571" i="15"/>
  <c r="AD571" i="15"/>
  <c r="AC571" i="15"/>
  <c r="AB571" i="15"/>
  <c r="AA571" i="15"/>
  <c r="Z571" i="15"/>
  <c r="Y571" i="15"/>
  <c r="X571" i="15"/>
  <c r="W571" i="15"/>
  <c r="AE570" i="15"/>
  <c r="AD570" i="15"/>
  <c r="AC570" i="15"/>
  <c r="AB570" i="15"/>
  <c r="AA570" i="15"/>
  <c r="Z570" i="15"/>
  <c r="Y570" i="15"/>
  <c r="X570" i="15"/>
  <c r="W570" i="15"/>
  <c r="AE569" i="15"/>
  <c r="AD569" i="15"/>
  <c r="AC569" i="15"/>
  <c r="AB569" i="15"/>
  <c r="AA569" i="15"/>
  <c r="Z569" i="15"/>
  <c r="Y569" i="15"/>
  <c r="X569" i="15"/>
  <c r="W569" i="15"/>
  <c r="AE568" i="15"/>
  <c r="AD568" i="15"/>
  <c r="AC568" i="15"/>
  <c r="AB568" i="15"/>
  <c r="AA568" i="15"/>
  <c r="Z568" i="15"/>
  <c r="Y568" i="15"/>
  <c r="X568" i="15"/>
  <c r="W568" i="15"/>
  <c r="AE567" i="15"/>
  <c r="AD567" i="15"/>
  <c r="AC567" i="15"/>
  <c r="AB567" i="15"/>
  <c r="AA567" i="15"/>
  <c r="Z567" i="15"/>
  <c r="Y567" i="15"/>
  <c r="X567" i="15"/>
  <c r="W567" i="15"/>
  <c r="AE566" i="15"/>
  <c r="AD566" i="15"/>
  <c r="AC566" i="15"/>
  <c r="AB566" i="15"/>
  <c r="AA566" i="15"/>
  <c r="Z566" i="15"/>
  <c r="Y566" i="15"/>
  <c r="X566" i="15"/>
  <c r="W566" i="15"/>
  <c r="AE565" i="15"/>
  <c r="AD565" i="15"/>
  <c r="AC565" i="15"/>
  <c r="AB565" i="15"/>
  <c r="AA565" i="15"/>
  <c r="Z565" i="15"/>
  <c r="Y565" i="15"/>
  <c r="X565" i="15"/>
  <c r="W565" i="15"/>
  <c r="AE564" i="15"/>
  <c r="AD564" i="15"/>
  <c r="AC564" i="15"/>
  <c r="AB564" i="15"/>
  <c r="AA564" i="15"/>
  <c r="Z564" i="15"/>
  <c r="Y564" i="15"/>
  <c r="X564" i="15"/>
  <c r="W564" i="15"/>
  <c r="AE563" i="15"/>
  <c r="AD563" i="15"/>
  <c r="AC563" i="15"/>
  <c r="AB563" i="15"/>
  <c r="AA563" i="15"/>
  <c r="Z563" i="15"/>
  <c r="Y563" i="15"/>
  <c r="X563" i="15"/>
  <c r="W563" i="15"/>
  <c r="AE562" i="15"/>
  <c r="AD562" i="15"/>
  <c r="AC562" i="15"/>
  <c r="AB562" i="15"/>
  <c r="AA562" i="15"/>
  <c r="Z562" i="15"/>
  <c r="Y562" i="15"/>
  <c r="X562" i="15"/>
  <c r="W562" i="15"/>
  <c r="AE561" i="15"/>
  <c r="AD561" i="15"/>
  <c r="AC561" i="15"/>
  <c r="AB561" i="15"/>
  <c r="AA561" i="15"/>
  <c r="Z561" i="15"/>
  <c r="Y561" i="15"/>
  <c r="X561" i="15"/>
  <c r="W561" i="15"/>
  <c r="AE560" i="15"/>
  <c r="AD560" i="15"/>
  <c r="AC560" i="15"/>
  <c r="AB560" i="15"/>
  <c r="AA560" i="15"/>
  <c r="Z560" i="15"/>
  <c r="Y560" i="15"/>
  <c r="X560" i="15"/>
  <c r="W560" i="15"/>
  <c r="AE559" i="15"/>
  <c r="AD559" i="15"/>
  <c r="AC559" i="15"/>
  <c r="AB559" i="15"/>
  <c r="AA559" i="15"/>
  <c r="Z559" i="15"/>
  <c r="Y559" i="15"/>
  <c r="X559" i="15"/>
  <c r="W559" i="15"/>
  <c r="AE558" i="15"/>
  <c r="AD558" i="15"/>
  <c r="AC558" i="15"/>
  <c r="AB558" i="15"/>
  <c r="AA558" i="15"/>
  <c r="Z558" i="15"/>
  <c r="Y558" i="15"/>
  <c r="X558" i="15"/>
  <c r="W558" i="15"/>
  <c r="AE557" i="15"/>
  <c r="AD557" i="15"/>
  <c r="AC557" i="15"/>
  <c r="AB557" i="15"/>
  <c r="AA557" i="15"/>
  <c r="Z557" i="15"/>
  <c r="Y557" i="15"/>
  <c r="X557" i="15"/>
  <c r="W557" i="15"/>
  <c r="AE556" i="15"/>
  <c r="AD556" i="15"/>
  <c r="AC556" i="15"/>
  <c r="AB556" i="15"/>
  <c r="AA556" i="15"/>
  <c r="Z556" i="15"/>
  <c r="Y556" i="15"/>
  <c r="X556" i="15"/>
  <c r="W556" i="15"/>
  <c r="AE555" i="15"/>
  <c r="AD555" i="15"/>
  <c r="AC555" i="15"/>
  <c r="AB555" i="15"/>
  <c r="AA555" i="15"/>
  <c r="Z555" i="15"/>
  <c r="Y555" i="15"/>
  <c r="X555" i="15"/>
  <c r="W555" i="15"/>
  <c r="AE554" i="15"/>
  <c r="AD554" i="15"/>
  <c r="AC554" i="15"/>
  <c r="AB554" i="15"/>
  <c r="AA554" i="15"/>
  <c r="Z554" i="15"/>
  <c r="Y554" i="15"/>
  <c r="X554" i="15"/>
  <c r="W554" i="15"/>
  <c r="AE553" i="15"/>
  <c r="AD553" i="15"/>
  <c r="AC553" i="15"/>
  <c r="AB553" i="15"/>
  <c r="AA553" i="15"/>
  <c r="Z553" i="15"/>
  <c r="Y553" i="15"/>
  <c r="X553" i="15"/>
  <c r="W553" i="15"/>
  <c r="AE552" i="15"/>
  <c r="AD552" i="15"/>
  <c r="AC552" i="15"/>
  <c r="AB552" i="15"/>
  <c r="AA552" i="15"/>
  <c r="Z552" i="15"/>
  <c r="Y552" i="15"/>
  <c r="X552" i="15"/>
  <c r="W552" i="15"/>
  <c r="AE551" i="15"/>
  <c r="AD551" i="15"/>
  <c r="AC551" i="15"/>
  <c r="AB551" i="15"/>
  <c r="AA551" i="15"/>
  <c r="Z551" i="15"/>
  <c r="Y551" i="15"/>
  <c r="X551" i="15"/>
  <c r="W551" i="15"/>
  <c r="AE550" i="15"/>
  <c r="AD550" i="15"/>
  <c r="AC550" i="15"/>
  <c r="AB550" i="15"/>
  <c r="AA550" i="15"/>
  <c r="Z550" i="15"/>
  <c r="Y550" i="15"/>
  <c r="X550" i="15"/>
  <c r="W550" i="15"/>
  <c r="AE549" i="15"/>
  <c r="AD549" i="15"/>
  <c r="AC549" i="15"/>
  <c r="AB549" i="15"/>
  <c r="AA549" i="15"/>
  <c r="Z549" i="15"/>
  <c r="Y549" i="15"/>
  <c r="X549" i="15"/>
  <c r="W549" i="15"/>
  <c r="AE548" i="15"/>
  <c r="AD548" i="15"/>
  <c r="AC548" i="15"/>
  <c r="AB548" i="15"/>
  <c r="AA548" i="15"/>
  <c r="Z548" i="15"/>
  <c r="Y548" i="15"/>
  <c r="X548" i="15"/>
  <c r="W548" i="15"/>
  <c r="AE547" i="15"/>
  <c r="AD547" i="15"/>
  <c r="AC547" i="15"/>
  <c r="AB547" i="15"/>
  <c r="AA547" i="15"/>
  <c r="Z547" i="15"/>
  <c r="Y547" i="15"/>
  <c r="X547" i="15"/>
  <c r="W547" i="15"/>
  <c r="AE546" i="15"/>
  <c r="AD546" i="15"/>
  <c r="AC546" i="15"/>
  <c r="AB546" i="15"/>
  <c r="AA546" i="15"/>
  <c r="Z546" i="15"/>
  <c r="Y546" i="15"/>
  <c r="X546" i="15"/>
  <c r="W546" i="15"/>
  <c r="AE545" i="15"/>
  <c r="AD545" i="15"/>
  <c r="AC545" i="15"/>
  <c r="AB545" i="15"/>
  <c r="AA545" i="15"/>
  <c r="Z545" i="15"/>
  <c r="Y545" i="15"/>
  <c r="X545" i="15"/>
  <c r="W545" i="15"/>
  <c r="AE544" i="15"/>
  <c r="AD544" i="15"/>
  <c r="AC544" i="15"/>
  <c r="AB544" i="15"/>
  <c r="AA544" i="15"/>
  <c r="Z544" i="15"/>
  <c r="Y544" i="15"/>
  <c r="X544" i="15"/>
  <c r="W544" i="15"/>
  <c r="AE543" i="15"/>
  <c r="AD543" i="15"/>
  <c r="AC543" i="15"/>
  <c r="AB543" i="15"/>
  <c r="AA543" i="15"/>
  <c r="Z543" i="15"/>
  <c r="Y543" i="15"/>
  <c r="X543" i="15"/>
  <c r="W543" i="15"/>
  <c r="AE542" i="15"/>
  <c r="AD542" i="15"/>
  <c r="AC542" i="15"/>
  <c r="AB542" i="15"/>
  <c r="AA542" i="15"/>
  <c r="Z542" i="15"/>
  <c r="Y542" i="15"/>
  <c r="X542" i="15"/>
  <c r="W542" i="15"/>
  <c r="AE541" i="15"/>
  <c r="AD541" i="15"/>
  <c r="AC541" i="15"/>
  <c r="AB541" i="15"/>
  <c r="AA541" i="15"/>
  <c r="Z541" i="15"/>
  <c r="Y541" i="15"/>
  <c r="X541" i="15"/>
  <c r="W541" i="15"/>
  <c r="AE540" i="15"/>
  <c r="AD540" i="15"/>
  <c r="AC540" i="15"/>
  <c r="AB540" i="15"/>
  <c r="AA540" i="15"/>
  <c r="Z540" i="15"/>
  <c r="Y540" i="15"/>
  <c r="X540" i="15"/>
  <c r="W540" i="15"/>
  <c r="AE539" i="15"/>
  <c r="AD539" i="15"/>
  <c r="AC539" i="15"/>
  <c r="AB539" i="15"/>
  <c r="AA539" i="15"/>
  <c r="Z539" i="15"/>
  <c r="Y539" i="15"/>
  <c r="X539" i="15"/>
  <c r="W539" i="15"/>
  <c r="AE538" i="15"/>
  <c r="AD538" i="15"/>
  <c r="AC538" i="15"/>
  <c r="AB538" i="15"/>
  <c r="AA538" i="15"/>
  <c r="Z538" i="15"/>
  <c r="Y538" i="15"/>
  <c r="X538" i="15"/>
  <c r="W538" i="15"/>
  <c r="AE537" i="15"/>
  <c r="AD537" i="15"/>
  <c r="AC537" i="15"/>
  <c r="AB537" i="15"/>
  <c r="AA537" i="15"/>
  <c r="Z537" i="15"/>
  <c r="Y537" i="15"/>
  <c r="X537" i="15"/>
  <c r="W537" i="15"/>
  <c r="AE536" i="15"/>
  <c r="AD536" i="15"/>
  <c r="AC536" i="15"/>
  <c r="AB536" i="15"/>
  <c r="AA536" i="15"/>
  <c r="Z536" i="15"/>
  <c r="Y536" i="15"/>
  <c r="X536" i="15"/>
  <c r="W536" i="15"/>
  <c r="AE535" i="15"/>
  <c r="AD535" i="15"/>
  <c r="AC535" i="15"/>
  <c r="AB535" i="15"/>
  <c r="AA535" i="15"/>
  <c r="Z535" i="15"/>
  <c r="Y535" i="15"/>
  <c r="X535" i="15"/>
  <c r="W535" i="15"/>
  <c r="AE534" i="15"/>
  <c r="AD534" i="15"/>
  <c r="AC534" i="15"/>
  <c r="AB534" i="15"/>
  <c r="AA534" i="15"/>
  <c r="Z534" i="15"/>
  <c r="Y534" i="15"/>
  <c r="X534" i="15"/>
  <c r="W534" i="15"/>
  <c r="AE533" i="15"/>
  <c r="AD533" i="15"/>
  <c r="AC533" i="15"/>
  <c r="AB533" i="15"/>
  <c r="AA533" i="15"/>
  <c r="Z533" i="15"/>
  <c r="Y533" i="15"/>
  <c r="X533" i="15"/>
  <c r="W533" i="15"/>
  <c r="AE532" i="15"/>
  <c r="AD532" i="15"/>
  <c r="AC532" i="15"/>
  <c r="AB532" i="15"/>
  <c r="AA532" i="15"/>
  <c r="Z532" i="15"/>
  <c r="Y532" i="15"/>
  <c r="X532" i="15"/>
  <c r="W532" i="15"/>
  <c r="AE531" i="15"/>
  <c r="AD531" i="15"/>
  <c r="AC531" i="15"/>
  <c r="AB531" i="15"/>
  <c r="AA531" i="15"/>
  <c r="Z531" i="15"/>
  <c r="Y531" i="15"/>
  <c r="X531" i="15"/>
  <c r="W531" i="15"/>
  <c r="AE530" i="15"/>
  <c r="AD530" i="15"/>
  <c r="AC530" i="15"/>
  <c r="AB530" i="15"/>
  <c r="AA530" i="15"/>
  <c r="Z530" i="15"/>
  <c r="Y530" i="15"/>
  <c r="X530" i="15"/>
  <c r="W530" i="15"/>
  <c r="AE529" i="15"/>
  <c r="AD529" i="15"/>
  <c r="AC529" i="15"/>
  <c r="AB529" i="15"/>
  <c r="AA529" i="15"/>
  <c r="Z529" i="15"/>
  <c r="Y529" i="15"/>
  <c r="X529" i="15"/>
  <c r="W529" i="15"/>
  <c r="AE528" i="15"/>
  <c r="AD528" i="15"/>
  <c r="AC528" i="15"/>
  <c r="AB528" i="15"/>
  <c r="AA528" i="15"/>
  <c r="Z528" i="15"/>
  <c r="Y528" i="15"/>
  <c r="X528" i="15"/>
  <c r="W528" i="15"/>
  <c r="AE527" i="15"/>
  <c r="AD527" i="15"/>
  <c r="AC527" i="15"/>
  <c r="AB527" i="15"/>
  <c r="AA527" i="15"/>
  <c r="Z527" i="15"/>
  <c r="Y527" i="15"/>
  <c r="X527" i="15"/>
  <c r="W527" i="15"/>
  <c r="AE526" i="15"/>
  <c r="AD526" i="15"/>
  <c r="AC526" i="15"/>
  <c r="AB526" i="15"/>
  <c r="AA526" i="15"/>
  <c r="Z526" i="15"/>
  <c r="Y526" i="15"/>
  <c r="X526" i="15"/>
  <c r="W526" i="15"/>
  <c r="AE525" i="15"/>
  <c r="AD525" i="15"/>
  <c r="AC525" i="15"/>
  <c r="AB525" i="15"/>
  <c r="AA525" i="15"/>
  <c r="Z525" i="15"/>
  <c r="Y525" i="15"/>
  <c r="X525" i="15"/>
  <c r="W525" i="15"/>
  <c r="AE524" i="15"/>
  <c r="AD524" i="15"/>
  <c r="AC524" i="15"/>
  <c r="AB524" i="15"/>
  <c r="AA524" i="15"/>
  <c r="Z524" i="15"/>
  <c r="Y524" i="15"/>
  <c r="X524" i="15"/>
  <c r="W524" i="15"/>
  <c r="AE523" i="15"/>
  <c r="AD523" i="15"/>
  <c r="AC523" i="15"/>
  <c r="AB523" i="15"/>
  <c r="AA523" i="15"/>
  <c r="Z523" i="15"/>
  <c r="Y523" i="15"/>
  <c r="X523" i="15"/>
  <c r="W523" i="15"/>
  <c r="AE522" i="15"/>
  <c r="AD522" i="15"/>
  <c r="AC522" i="15"/>
  <c r="AB522" i="15"/>
  <c r="AA522" i="15"/>
  <c r="Z522" i="15"/>
  <c r="Y522" i="15"/>
  <c r="X522" i="15"/>
  <c r="W522" i="15"/>
  <c r="AE521" i="15"/>
  <c r="AD521" i="15"/>
  <c r="AC521" i="15"/>
  <c r="AB521" i="15"/>
  <c r="AA521" i="15"/>
  <c r="Z521" i="15"/>
  <c r="Y521" i="15"/>
  <c r="X521" i="15"/>
  <c r="W521" i="15"/>
  <c r="AE520" i="15"/>
  <c r="AD520" i="15"/>
  <c r="AC520" i="15"/>
  <c r="AB520" i="15"/>
  <c r="AA520" i="15"/>
  <c r="Z520" i="15"/>
  <c r="Y520" i="15"/>
  <c r="X520" i="15"/>
  <c r="W520" i="15"/>
  <c r="AE519" i="15"/>
  <c r="AD519" i="15"/>
  <c r="AC519" i="15"/>
  <c r="AB519" i="15"/>
  <c r="AA519" i="15"/>
  <c r="Z519" i="15"/>
  <c r="Y519" i="15"/>
  <c r="X519" i="15"/>
  <c r="W519" i="15"/>
  <c r="AE518" i="15"/>
  <c r="AD518" i="15"/>
  <c r="AC518" i="15"/>
  <c r="AB518" i="15"/>
  <c r="AA518" i="15"/>
  <c r="Z518" i="15"/>
  <c r="Y518" i="15"/>
  <c r="X518" i="15"/>
  <c r="W518" i="15"/>
  <c r="AE517" i="15"/>
  <c r="AD517" i="15"/>
  <c r="AC517" i="15"/>
  <c r="AB517" i="15"/>
  <c r="AA517" i="15"/>
  <c r="Z517" i="15"/>
  <c r="Y517" i="15"/>
  <c r="X517" i="15"/>
  <c r="W517" i="15"/>
  <c r="AE516" i="15"/>
  <c r="AD516" i="15"/>
  <c r="AC516" i="15"/>
  <c r="AB516" i="15"/>
  <c r="AA516" i="15"/>
  <c r="Z516" i="15"/>
  <c r="Y516" i="15"/>
  <c r="X516" i="15"/>
  <c r="W516" i="15"/>
  <c r="AE515" i="15"/>
  <c r="AD515" i="15"/>
  <c r="AC515" i="15"/>
  <c r="AB515" i="15"/>
  <c r="AA515" i="15"/>
  <c r="Z515" i="15"/>
  <c r="Y515" i="15"/>
  <c r="X515" i="15"/>
  <c r="W515" i="15"/>
  <c r="AE514" i="15"/>
  <c r="AD514" i="15"/>
  <c r="AC514" i="15"/>
  <c r="AB514" i="15"/>
  <c r="AA514" i="15"/>
  <c r="Z514" i="15"/>
  <c r="Y514" i="15"/>
  <c r="X514" i="15"/>
  <c r="W514" i="15"/>
  <c r="AE513" i="15"/>
  <c r="AD513" i="15"/>
  <c r="AC513" i="15"/>
  <c r="AB513" i="15"/>
  <c r="AA513" i="15"/>
  <c r="Z513" i="15"/>
  <c r="Y513" i="15"/>
  <c r="X513" i="15"/>
  <c r="W513" i="15"/>
  <c r="AE512" i="15"/>
  <c r="AD512" i="15"/>
  <c r="AC512" i="15"/>
  <c r="AB512" i="15"/>
  <c r="AA512" i="15"/>
  <c r="Z512" i="15"/>
  <c r="Y512" i="15"/>
  <c r="X512" i="15"/>
  <c r="W512" i="15"/>
  <c r="AE511" i="15"/>
  <c r="AD511" i="15"/>
  <c r="AC511" i="15"/>
  <c r="AB511" i="15"/>
  <c r="AA511" i="15"/>
  <c r="Z511" i="15"/>
  <c r="Y511" i="15"/>
  <c r="X511" i="15"/>
  <c r="W511" i="15"/>
  <c r="AE510" i="15"/>
  <c r="AD510" i="15"/>
  <c r="AC510" i="15"/>
  <c r="AB510" i="15"/>
  <c r="AA510" i="15"/>
  <c r="Z510" i="15"/>
  <c r="Y510" i="15"/>
  <c r="X510" i="15"/>
  <c r="W510" i="15"/>
  <c r="AE509" i="15"/>
  <c r="AD509" i="15"/>
  <c r="AC509" i="15"/>
  <c r="AB509" i="15"/>
  <c r="AA509" i="15"/>
  <c r="Z509" i="15"/>
  <c r="Y509" i="15"/>
  <c r="X509" i="15"/>
  <c r="W509" i="15"/>
  <c r="AE508" i="15"/>
  <c r="AD508" i="15"/>
  <c r="AC508" i="15"/>
  <c r="AB508" i="15"/>
  <c r="AA508" i="15"/>
  <c r="Z508" i="15"/>
  <c r="Y508" i="15"/>
  <c r="X508" i="15"/>
  <c r="W508" i="15"/>
  <c r="AE507" i="15"/>
  <c r="AD507" i="15"/>
  <c r="AC507" i="15"/>
  <c r="AB507" i="15"/>
  <c r="AA507" i="15"/>
  <c r="Z507" i="15"/>
  <c r="Y507" i="15"/>
  <c r="X507" i="15"/>
  <c r="W507" i="15"/>
  <c r="AE506" i="15"/>
  <c r="AD506" i="15"/>
  <c r="AC506" i="15"/>
  <c r="AB506" i="15"/>
  <c r="AA506" i="15"/>
  <c r="Z506" i="15"/>
  <c r="Y506" i="15"/>
  <c r="X506" i="15"/>
  <c r="W506" i="15"/>
  <c r="AE505" i="15"/>
  <c r="AD505" i="15"/>
  <c r="AC505" i="15"/>
  <c r="AB505" i="15"/>
  <c r="AA505" i="15"/>
  <c r="Z505" i="15"/>
  <c r="Y505" i="15"/>
  <c r="X505" i="15"/>
  <c r="W505" i="15"/>
  <c r="AE504" i="15"/>
  <c r="AD504" i="15"/>
  <c r="AC504" i="15"/>
  <c r="AB504" i="15"/>
  <c r="AA504" i="15"/>
  <c r="Z504" i="15"/>
  <c r="Y504" i="15"/>
  <c r="X504" i="15"/>
  <c r="W504" i="15"/>
  <c r="AE503" i="15"/>
  <c r="AD503" i="15"/>
  <c r="AC503" i="15"/>
  <c r="AB503" i="15"/>
  <c r="AA503" i="15"/>
  <c r="Z503" i="15"/>
  <c r="Y503" i="15"/>
  <c r="X503" i="15"/>
  <c r="W503" i="15"/>
  <c r="AE502" i="15"/>
  <c r="AD502" i="15"/>
  <c r="AC502" i="15"/>
  <c r="AB502" i="15"/>
  <c r="AA502" i="15"/>
  <c r="Z502" i="15"/>
  <c r="Y502" i="15"/>
  <c r="X502" i="15"/>
  <c r="W502" i="15"/>
  <c r="AE501" i="15"/>
  <c r="AD501" i="15"/>
  <c r="AC501" i="15"/>
  <c r="AB501" i="15"/>
  <c r="AA501" i="15"/>
  <c r="Z501" i="15"/>
  <c r="Y501" i="15"/>
  <c r="X501" i="15"/>
  <c r="W501" i="15"/>
  <c r="AE500" i="15"/>
  <c r="AD500" i="15"/>
  <c r="AC500" i="15"/>
  <c r="AB500" i="15"/>
  <c r="AA500" i="15"/>
  <c r="Z500" i="15"/>
  <c r="Y500" i="15"/>
  <c r="X500" i="15"/>
  <c r="W500" i="15"/>
  <c r="AE499" i="15"/>
  <c r="AD499" i="15"/>
  <c r="AC499" i="15"/>
  <c r="AB499" i="15"/>
  <c r="AA499" i="15"/>
  <c r="Z499" i="15"/>
  <c r="Y499" i="15"/>
  <c r="X499" i="15"/>
  <c r="W499" i="15"/>
  <c r="AE498" i="15"/>
  <c r="AD498" i="15"/>
  <c r="AC498" i="15"/>
  <c r="AB498" i="15"/>
  <c r="AA498" i="15"/>
  <c r="Z498" i="15"/>
  <c r="Y498" i="15"/>
  <c r="X498" i="15"/>
  <c r="W498" i="15"/>
  <c r="AE497" i="15"/>
  <c r="AD497" i="15"/>
  <c r="AC497" i="15"/>
  <c r="AB497" i="15"/>
  <c r="AA497" i="15"/>
  <c r="Z497" i="15"/>
  <c r="Y497" i="15"/>
  <c r="X497" i="15"/>
  <c r="W497" i="15"/>
  <c r="AE496" i="15"/>
  <c r="AD496" i="15"/>
  <c r="AC496" i="15"/>
  <c r="AB496" i="15"/>
  <c r="AA496" i="15"/>
  <c r="Z496" i="15"/>
  <c r="Y496" i="15"/>
  <c r="X496" i="15"/>
  <c r="W496" i="15"/>
  <c r="AE495" i="15"/>
  <c r="AD495" i="15"/>
  <c r="AC495" i="15"/>
  <c r="AB495" i="15"/>
  <c r="AA495" i="15"/>
  <c r="Z495" i="15"/>
  <c r="Y495" i="15"/>
  <c r="X495" i="15"/>
  <c r="W495" i="15"/>
  <c r="AE494" i="15"/>
  <c r="AD494" i="15"/>
  <c r="AC494" i="15"/>
  <c r="AB494" i="15"/>
  <c r="AA494" i="15"/>
  <c r="Z494" i="15"/>
  <c r="Y494" i="15"/>
  <c r="X494" i="15"/>
  <c r="W494" i="15"/>
  <c r="AE493" i="15"/>
  <c r="AD493" i="15"/>
  <c r="AC493" i="15"/>
  <c r="AB493" i="15"/>
  <c r="AA493" i="15"/>
  <c r="Z493" i="15"/>
  <c r="Y493" i="15"/>
  <c r="X493" i="15"/>
  <c r="W493" i="15"/>
  <c r="AE492" i="15"/>
  <c r="AD492" i="15"/>
  <c r="AC492" i="15"/>
  <c r="AB492" i="15"/>
  <c r="AA492" i="15"/>
  <c r="Z492" i="15"/>
  <c r="Y492" i="15"/>
  <c r="X492" i="15"/>
  <c r="W492" i="15"/>
  <c r="AE491" i="15"/>
  <c r="AD491" i="15"/>
  <c r="AC491" i="15"/>
  <c r="AB491" i="15"/>
  <c r="AA491" i="15"/>
  <c r="Z491" i="15"/>
  <c r="Y491" i="15"/>
  <c r="X491" i="15"/>
  <c r="W491" i="15"/>
  <c r="AE490" i="15"/>
  <c r="AD490" i="15"/>
  <c r="AC490" i="15"/>
  <c r="AB490" i="15"/>
  <c r="AA490" i="15"/>
  <c r="Z490" i="15"/>
  <c r="Y490" i="15"/>
  <c r="X490" i="15"/>
  <c r="W490" i="15"/>
  <c r="AE489" i="15"/>
  <c r="AD489" i="15"/>
  <c r="AC489" i="15"/>
  <c r="AB489" i="15"/>
  <c r="AA489" i="15"/>
  <c r="Z489" i="15"/>
  <c r="Y489" i="15"/>
  <c r="X489" i="15"/>
  <c r="W489" i="15"/>
  <c r="AE488" i="15"/>
  <c r="AD488" i="15"/>
  <c r="AC488" i="15"/>
  <c r="AB488" i="15"/>
  <c r="AA488" i="15"/>
  <c r="Z488" i="15"/>
  <c r="Y488" i="15"/>
  <c r="X488" i="15"/>
  <c r="W488" i="15"/>
  <c r="AE487" i="15"/>
  <c r="AD487" i="15"/>
  <c r="AC487" i="15"/>
  <c r="AB487" i="15"/>
  <c r="AA487" i="15"/>
  <c r="Z487" i="15"/>
  <c r="Y487" i="15"/>
  <c r="X487" i="15"/>
  <c r="W487" i="15"/>
  <c r="AE486" i="15"/>
  <c r="AD486" i="15"/>
  <c r="AC486" i="15"/>
  <c r="AB486" i="15"/>
  <c r="AA486" i="15"/>
  <c r="Z486" i="15"/>
  <c r="Y486" i="15"/>
  <c r="X486" i="15"/>
  <c r="W486" i="15"/>
  <c r="AE485" i="15"/>
  <c r="AD485" i="15"/>
  <c r="AC485" i="15"/>
  <c r="AB485" i="15"/>
  <c r="AA485" i="15"/>
  <c r="Z485" i="15"/>
  <c r="Y485" i="15"/>
  <c r="X485" i="15"/>
  <c r="W485" i="15"/>
  <c r="AE484" i="15"/>
  <c r="AD484" i="15"/>
  <c r="AC484" i="15"/>
  <c r="AB484" i="15"/>
  <c r="AA484" i="15"/>
  <c r="Z484" i="15"/>
  <c r="Y484" i="15"/>
  <c r="X484" i="15"/>
  <c r="W484" i="15"/>
  <c r="AE483" i="15"/>
  <c r="AD483" i="15"/>
  <c r="AC483" i="15"/>
  <c r="AB483" i="15"/>
  <c r="AA483" i="15"/>
  <c r="Z483" i="15"/>
  <c r="Y483" i="15"/>
  <c r="X483" i="15"/>
  <c r="W483" i="15"/>
  <c r="AE482" i="15"/>
  <c r="AD482" i="15"/>
  <c r="AC482" i="15"/>
  <c r="AB482" i="15"/>
  <c r="AA482" i="15"/>
  <c r="Z482" i="15"/>
  <c r="Y482" i="15"/>
  <c r="X482" i="15"/>
  <c r="W482" i="15"/>
  <c r="AE481" i="15"/>
  <c r="AD481" i="15"/>
  <c r="AC481" i="15"/>
  <c r="AB481" i="15"/>
  <c r="AA481" i="15"/>
  <c r="Z481" i="15"/>
  <c r="Y481" i="15"/>
  <c r="X481" i="15"/>
  <c r="W481" i="15"/>
  <c r="AE480" i="15"/>
  <c r="AD480" i="15"/>
  <c r="AC480" i="15"/>
  <c r="AB480" i="15"/>
  <c r="AA480" i="15"/>
  <c r="Z480" i="15"/>
  <c r="Y480" i="15"/>
  <c r="X480" i="15"/>
  <c r="W480" i="15"/>
  <c r="AE479" i="15"/>
  <c r="AD479" i="15"/>
  <c r="AC479" i="15"/>
  <c r="AB479" i="15"/>
  <c r="AA479" i="15"/>
  <c r="Z479" i="15"/>
  <c r="Y479" i="15"/>
  <c r="X479" i="15"/>
  <c r="W479" i="15"/>
  <c r="AE478" i="15"/>
  <c r="AD478" i="15"/>
  <c r="AC478" i="15"/>
  <c r="AB478" i="15"/>
  <c r="AA478" i="15"/>
  <c r="Z478" i="15"/>
  <c r="Y478" i="15"/>
  <c r="X478" i="15"/>
  <c r="W478" i="15"/>
  <c r="AE477" i="15"/>
  <c r="AD477" i="15"/>
  <c r="AC477" i="15"/>
  <c r="AB477" i="15"/>
  <c r="AA477" i="15"/>
  <c r="Z477" i="15"/>
  <c r="Y477" i="15"/>
  <c r="X477" i="15"/>
  <c r="W477" i="15"/>
  <c r="AE476" i="15"/>
  <c r="AD476" i="15"/>
  <c r="AC476" i="15"/>
  <c r="AB476" i="15"/>
  <c r="AA476" i="15"/>
  <c r="Z476" i="15"/>
  <c r="Y476" i="15"/>
  <c r="X476" i="15"/>
  <c r="W476" i="15"/>
  <c r="AE475" i="15"/>
  <c r="AD475" i="15"/>
  <c r="AC475" i="15"/>
  <c r="AB475" i="15"/>
  <c r="AA475" i="15"/>
  <c r="Z475" i="15"/>
  <c r="Y475" i="15"/>
  <c r="X475" i="15"/>
  <c r="W475" i="15"/>
  <c r="AE474" i="15"/>
  <c r="AD474" i="15"/>
  <c r="AC474" i="15"/>
  <c r="AB474" i="15"/>
  <c r="AA474" i="15"/>
  <c r="Z474" i="15"/>
  <c r="Y474" i="15"/>
  <c r="X474" i="15"/>
  <c r="W474" i="15"/>
  <c r="AE473" i="15"/>
  <c r="AD473" i="15"/>
  <c r="AC473" i="15"/>
  <c r="AB473" i="15"/>
  <c r="AA473" i="15"/>
  <c r="Z473" i="15"/>
  <c r="Y473" i="15"/>
  <c r="X473" i="15"/>
  <c r="W473" i="15"/>
  <c r="AE472" i="15"/>
  <c r="AD472" i="15"/>
  <c r="AC472" i="15"/>
  <c r="AB472" i="15"/>
  <c r="AA472" i="15"/>
  <c r="Z472" i="15"/>
  <c r="Y472" i="15"/>
  <c r="X472" i="15"/>
  <c r="W472" i="15"/>
  <c r="AE471" i="15"/>
  <c r="AD471" i="15"/>
  <c r="AC471" i="15"/>
  <c r="AB471" i="15"/>
  <c r="AA471" i="15"/>
  <c r="Z471" i="15"/>
  <c r="Y471" i="15"/>
  <c r="X471" i="15"/>
  <c r="W471" i="15"/>
  <c r="AE470" i="15"/>
  <c r="AD470" i="15"/>
  <c r="AC470" i="15"/>
  <c r="AB470" i="15"/>
  <c r="AA470" i="15"/>
  <c r="Z470" i="15"/>
  <c r="Y470" i="15"/>
  <c r="X470" i="15"/>
  <c r="W470" i="15"/>
  <c r="AE469" i="15"/>
  <c r="AD469" i="15"/>
  <c r="AC469" i="15"/>
  <c r="AB469" i="15"/>
  <c r="AA469" i="15"/>
  <c r="Z469" i="15"/>
  <c r="Y469" i="15"/>
  <c r="X469" i="15"/>
  <c r="W469" i="15"/>
  <c r="AE468" i="15"/>
  <c r="AD468" i="15"/>
  <c r="AC468" i="15"/>
  <c r="AB468" i="15"/>
  <c r="AA468" i="15"/>
  <c r="Z468" i="15"/>
  <c r="Y468" i="15"/>
  <c r="X468" i="15"/>
  <c r="W468" i="15"/>
  <c r="AE467" i="15"/>
  <c r="AD467" i="15"/>
  <c r="AC467" i="15"/>
  <c r="AB467" i="15"/>
  <c r="AA467" i="15"/>
  <c r="Z467" i="15"/>
  <c r="Y467" i="15"/>
  <c r="X467" i="15"/>
  <c r="W467" i="15"/>
  <c r="AE466" i="15"/>
  <c r="AD466" i="15"/>
  <c r="AC466" i="15"/>
  <c r="AB466" i="15"/>
  <c r="AA466" i="15"/>
  <c r="Z466" i="15"/>
  <c r="Y466" i="15"/>
  <c r="X466" i="15"/>
  <c r="W466" i="15"/>
  <c r="AE465" i="15"/>
  <c r="AD465" i="15"/>
  <c r="AC465" i="15"/>
  <c r="AB465" i="15"/>
  <c r="AA465" i="15"/>
  <c r="Z465" i="15"/>
  <c r="Y465" i="15"/>
  <c r="X465" i="15"/>
  <c r="W465" i="15"/>
  <c r="AE464" i="15"/>
  <c r="AD464" i="15"/>
  <c r="AC464" i="15"/>
  <c r="AB464" i="15"/>
  <c r="AA464" i="15"/>
  <c r="Z464" i="15"/>
  <c r="Y464" i="15"/>
  <c r="X464" i="15"/>
  <c r="W464" i="15"/>
  <c r="AE463" i="15"/>
  <c r="AD463" i="15"/>
  <c r="AC463" i="15"/>
  <c r="AB463" i="15"/>
  <c r="AA463" i="15"/>
  <c r="Z463" i="15"/>
  <c r="Y463" i="15"/>
  <c r="X463" i="15"/>
  <c r="W463" i="15"/>
  <c r="AE462" i="15"/>
  <c r="AD462" i="15"/>
  <c r="AC462" i="15"/>
  <c r="AB462" i="15"/>
  <c r="AA462" i="15"/>
  <c r="Z462" i="15"/>
  <c r="Y462" i="15"/>
  <c r="X462" i="15"/>
  <c r="W462" i="15"/>
  <c r="AE461" i="15"/>
  <c r="AD461" i="15"/>
  <c r="AC461" i="15"/>
  <c r="AB461" i="15"/>
  <c r="AA461" i="15"/>
  <c r="Z461" i="15"/>
  <c r="Y461" i="15"/>
  <c r="X461" i="15"/>
  <c r="W461" i="15"/>
  <c r="AE460" i="15"/>
  <c r="AD460" i="15"/>
  <c r="AC460" i="15"/>
  <c r="AB460" i="15"/>
  <c r="AA460" i="15"/>
  <c r="Z460" i="15"/>
  <c r="Y460" i="15"/>
  <c r="X460" i="15"/>
  <c r="W460" i="15"/>
  <c r="AE459" i="15"/>
  <c r="AD459" i="15"/>
  <c r="AC459" i="15"/>
  <c r="AB459" i="15"/>
  <c r="AA459" i="15"/>
  <c r="Z459" i="15"/>
  <c r="Y459" i="15"/>
  <c r="X459" i="15"/>
  <c r="W459" i="15"/>
  <c r="AE458" i="15"/>
  <c r="AD458" i="15"/>
  <c r="AC458" i="15"/>
  <c r="AB458" i="15"/>
  <c r="AA458" i="15"/>
  <c r="Z458" i="15"/>
  <c r="Y458" i="15"/>
  <c r="X458" i="15"/>
  <c r="W458" i="15"/>
  <c r="AE457" i="15"/>
  <c r="AD457" i="15"/>
  <c r="AC457" i="15"/>
  <c r="AB457" i="15"/>
  <c r="AA457" i="15"/>
  <c r="Z457" i="15"/>
  <c r="Y457" i="15"/>
  <c r="X457" i="15"/>
  <c r="W457" i="15"/>
  <c r="AE456" i="15"/>
  <c r="AD456" i="15"/>
  <c r="AC456" i="15"/>
  <c r="AB456" i="15"/>
  <c r="AA456" i="15"/>
  <c r="Z456" i="15"/>
  <c r="Y456" i="15"/>
  <c r="X456" i="15"/>
  <c r="W456" i="15"/>
  <c r="AE455" i="15"/>
  <c r="AD455" i="15"/>
  <c r="AC455" i="15"/>
  <c r="AB455" i="15"/>
  <c r="AA455" i="15"/>
  <c r="Z455" i="15"/>
  <c r="Y455" i="15"/>
  <c r="X455" i="15"/>
  <c r="W455" i="15"/>
  <c r="AE454" i="15"/>
  <c r="AD454" i="15"/>
  <c r="AC454" i="15"/>
  <c r="AB454" i="15"/>
  <c r="AA454" i="15"/>
  <c r="Z454" i="15"/>
  <c r="Y454" i="15"/>
  <c r="X454" i="15"/>
  <c r="W454" i="15"/>
  <c r="AE453" i="15"/>
  <c r="AD453" i="15"/>
  <c r="AC453" i="15"/>
  <c r="AB453" i="15"/>
  <c r="AA453" i="15"/>
  <c r="Z453" i="15"/>
  <c r="Y453" i="15"/>
  <c r="X453" i="15"/>
  <c r="W453" i="15"/>
  <c r="AE452" i="15"/>
  <c r="AD452" i="15"/>
  <c r="AC452" i="15"/>
  <c r="AB452" i="15"/>
  <c r="AA452" i="15"/>
  <c r="Z452" i="15"/>
  <c r="Y452" i="15"/>
  <c r="X452" i="15"/>
  <c r="W452" i="15"/>
  <c r="AE451" i="15"/>
  <c r="AD451" i="15"/>
  <c r="AC451" i="15"/>
  <c r="AB451" i="15"/>
  <c r="AA451" i="15"/>
  <c r="Z451" i="15"/>
  <c r="Y451" i="15"/>
  <c r="X451" i="15"/>
  <c r="W451" i="15"/>
  <c r="AE450" i="15"/>
  <c r="AD450" i="15"/>
  <c r="AC450" i="15"/>
  <c r="AB450" i="15"/>
  <c r="AA450" i="15"/>
  <c r="Z450" i="15"/>
  <c r="Y450" i="15"/>
  <c r="X450" i="15"/>
  <c r="W450" i="15"/>
  <c r="AE449" i="15"/>
  <c r="AD449" i="15"/>
  <c r="AC449" i="15"/>
  <c r="AB449" i="15"/>
  <c r="AA449" i="15"/>
  <c r="Z449" i="15"/>
  <c r="Y449" i="15"/>
  <c r="X449" i="15"/>
  <c r="W449" i="15"/>
  <c r="AE448" i="15"/>
  <c r="AD448" i="15"/>
  <c r="AC448" i="15"/>
  <c r="AB448" i="15"/>
  <c r="AA448" i="15"/>
  <c r="Z448" i="15"/>
  <c r="Y448" i="15"/>
  <c r="X448" i="15"/>
  <c r="W448" i="15"/>
  <c r="AE447" i="15"/>
  <c r="AD447" i="15"/>
  <c r="AC447" i="15"/>
  <c r="AB447" i="15"/>
  <c r="AA447" i="15"/>
  <c r="Z447" i="15"/>
  <c r="Y447" i="15"/>
  <c r="X447" i="15"/>
  <c r="W447" i="15"/>
  <c r="AE446" i="15"/>
  <c r="AD446" i="15"/>
  <c r="AC446" i="15"/>
  <c r="AB446" i="15"/>
  <c r="AA446" i="15"/>
  <c r="Z446" i="15"/>
  <c r="Y446" i="15"/>
  <c r="X446" i="15"/>
  <c r="W446" i="15"/>
  <c r="AE445" i="15"/>
  <c r="AD445" i="15"/>
  <c r="AC445" i="15"/>
  <c r="AB445" i="15"/>
  <c r="AA445" i="15"/>
  <c r="Z445" i="15"/>
  <c r="Y445" i="15"/>
  <c r="X445" i="15"/>
  <c r="W445" i="15"/>
  <c r="AE444" i="15"/>
  <c r="AD444" i="15"/>
  <c r="AC444" i="15"/>
  <c r="AB444" i="15"/>
  <c r="AA444" i="15"/>
  <c r="Z444" i="15"/>
  <c r="Y444" i="15"/>
  <c r="X444" i="15"/>
  <c r="W444" i="15"/>
  <c r="AE443" i="15"/>
  <c r="AD443" i="15"/>
  <c r="AC443" i="15"/>
  <c r="AB443" i="15"/>
  <c r="AA443" i="15"/>
  <c r="Z443" i="15"/>
  <c r="Y443" i="15"/>
  <c r="X443" i="15"/>
  <c r="W443" i="15"/>
  <c r="AE442" i="15"/>
  <c r="AD442" i="15"/>
  <c r="AC442" i="15"/>
  <c r="AB442" i="15"/>
  <c r="AA442" i="15"/>
  <c r="Z442" i="15"/>
  <c r="Y442" i="15"/>
  <c r="X442" i="15"/>
  <c r="W442" i="15"/>
  <c r="AE441" i="15"/>
  <c r="AD441" i="15"/>
  <c r="AC441" i="15"/>
  <c r="AB441" i="15"/>
  <c r="AA441" i="15"/>
  <c r="Z441" i="15"/>
  <c r="Y441" i="15"/>
  <c r="X441" i="15"/>
  <c r="W441" i="15"/>
  <c r="AE440" i="15"/>
  <c r="AD440" i="15"/>
  <c r="AC440" i="15"/>
  <c r="AB440" i="15"/>
  <c r="AA440" i="15"/>
  <c r="Z440" i="15"/>
  <c r="Y440" i="15"/>
  <c r="X440" i="15"/>
  <c r="W440" i="15"/>
  <c r="AE439" i="15"/>
  <c r="AD439" i="15"/>
  <c r="AC439" i="15"/>
  <c r="AB439" i="15"/>
  <c r="AA439" i="15"/>
  <c r="Z439" i="15"/>
  <c r="Y439" i="15"/>
  <c r="X439" i="15"/>
  <c r="W439" i="15"/>
  <c r="AE438" i="15"/>
  <c r="AD438" i="15"/>
  <c r="AC438" i="15"/>
  <c r="AB438" i="15"/>
  <c r="AA438" i="15"/>
  <c r="Z438" i="15"/>
  <c r="Y438" i="15"/>
  <c r="X438" i="15"/>
  <c r="W438" i="15"/>
  <c r="AE437" i="15"/>
  <c r="AD437" i="15"/>
  <c r="AC437" i="15"/>
  <c r="AB437" i="15"/>
  <c r="AA437" i="15"/>
  <c r="Z437" i="15"/>
  <c r="Y437" i="15"/>
  <c r="X437" i="15"/>
  <c r="W437" i="15"/>
  <c r="AE436" i="15"/>
  <c r="AD436" i="15"/>
  <c r="AC436" i="15"/>
  <c r="AB436" i="15"/>
  <c r="AA436" i="15"/>
  <c r="Z436" i="15"/>
  <c r="Y436" i="15"/>
  <c r="X436" i="15"/>
  <c r="W436" i="15"/>
  <c r="AE435" i="15"/>
  <c r="AD435" i="15"/>
  <c r="AC435" i="15"/>
  <c r="AB435" i="15"/>
  <c r="AA435" i="15"/>
  <c r="Z435" i="15"/>
  <c r="Y435" i="15"/>
  <c r="X435" i="15"/>
  <c r="W435" i="15"/>
  <c r="AE434" i="15"/>
  <c r="AD434" i="15"/>
  <c r="AC434" i="15"/>
  <c r="AB434" i="15"/>
  <c r="AA434" i="15"/>
  <c r="Z434" i="15"/>
  <c r="Y434" i="15"/>
  <c r="X434" i="15"/>
  <c r="W434" i="15"/>
  <c r="AE433" i="15"/>
  <c r="AD433" i="15"/>
  <c r="AC433" i="15"/>
  <c r="AB433" i="15"/>
  <c r="AA433" i="15"/>
  <c r="Z433" i="15"/>
  <c r="Y433" i="15"/>
  <c r="X433" i="15"/>
  <c r="W433" i="15"/>
  <c r="AE432" i="15"/>
  <c r="AD432" i="15"/>
  <c r="AC432" i="15"/>
  <c r="AB432" i="15"/>
  <c r="AA432" i="15"/>
  <c r="Z432" i="15"/>
  <c r="Y432" i="15"/>
  <c r="X432" i="15"/>
  <c r="W432" i="15"/>
  <c r="AE431" i="15"/>
  <c r="AD431" i="15"/>
  <c r="AC431" i="15"/>
  <c r="AB431" i="15"/>
  <c r="AA431" i="15"/>
  <c r="Z431" i="15"/>
  <c r="Y431" i="15"/>
  <c r="X431" i="15"/>
  <c r="W431" i="15"/>
  <c r="AE430" i="15"/>
  <c r="AD430" i="15"/>
  <c r="AC430" i="15"/>
  <c r="AB430" i="15"/>
  <c r="AA430" i="15"/>
  <c r="Z430" i="15"/>
  <c r="Y430" i="15"/>
  <c r="X430" i="15"/>
  <c r="W430" i="15"/>
  <c r="AE429" i="15"/>
  <c r="AD429" i="15"/>
  <c r="AC429" i="15"/>
  <c r="AB429" i="15"/>
  <c r="AA429" i="15"/>
  <c r="Z429" i="15"/>
  <c r="Y429" i="15"/>
  <c r="X429" i="15"/>
  <c r="W429" i="15"/>
  <c r="AE428" i="15"/>
  <c r="AD428" i="15"/>
  <c r="AC428" i="15"/>
  <c r="AB428" i="15"/>
  <c r="AA428" i="15"/>
  <c r="Z428" i="15"/>
  <c r="Y428" i="15"/>
  <c r="X428" i="15"/>
  <c r="W428" i="15"/>
  <c r="AE427" i="15"/>
  <c r="AD427" i="15"/>
  <c r="AC427" i="15"/>
  <c r="AB427" i="15"/>
  <c r="AA427" i="15"/>
  <c r="Z427" i="15"/>
  <c r="Y427" i="15"/>
  <c r="X427" i="15"/>
  <c r="W427" i="15"/>
  <c r="AE426" i="15"/>
  <c r="AD426" i="15"/>
  <c r="AC426" i="15"/>
  <c r="AB426" i="15"/>
  <c r="AA426" i="15"/>
  <c r="Z426" i="15"/>
  <c r="Y426" i="15"/>
  <c r="X426" i="15"/>
  <c r="W426" i="15"/>
  <c r="AE425" i="15"/>
  <c r="AD425" i="15"/>
  <c r="AC425" i="15"/>
  <c r="AB425" i="15"/>
  <c r="AA425" i="15"/>
  <c r="Z425" i="15"/>
  <c r="Y425" i="15"/>
  <c r="X425" i="15"/>
  <c r="W425" i="15"/>
  <c r="AE424" i="15"/>
  <c r="AD424" i="15"/>
  <c r="AC424" i="15"/>
  <c r="AB424" i="15"/>
  <c r="AA424" i="15"/>
  <c r="Z424" i="15"/>
  <c r="Y424" i="15"/>
  <c r="X424" i="15"/>
  <c r="W424" i="15"/>
  <c r="AE423" i="15"/>
  <c r="AD423" i="15"/>
  <c r="AC423" i="15"/>
  <c r="AB423" i="15"/>
  <c r="AA423" i="15"/>
  <c r="Z423" i="15"/>
  <c r="Y423" i="15"/>
  <c r="X423" i="15"/>
  <c r="W423" i="15"/>
  <c r="AE422" i="15"/>
  <c r="AD422" i="15"/>
  <c r="AC422" i="15"/>
  <c r="AB422" i="15"/>
  <c r="AA422" i="15"/>
  <c r="Z422" i="15"/>
  <c r="Y422" i="15"/>
  <c r="X422" i="15"/>
  <c r="W422" i="15"/>
  <c r="AE421" i="15"/>
  <c r="AD421" i="15"/>
  <c r="AC421" i="15"/>
  <c r="AB421" i="15"/>
  <c r="AA421" i="15"/>
  <c r="Z421" i="15"/>
  <c r="Y421" i="15"/>
  <c r="X421" i="15"/>
  <c r="W421" i="15"/>
  <c r="AE420" i="15"/>
  <c r="AD420" i="15"/>
  <c r="AC420" i="15"/>
  <c r="AB420" i="15"/>
  <c r="AA420" i="15"/>
  <c r="Z420" i="15"/>
  <c r="Y420" i="15"/>
  <c r="X420" i="15"/>
  <c r="W420" i="15"/>
  <c r="AE419" i="15"/>
  <c r="AD419" i="15"/>
  <c r="AC419" i="15"/>
  <c r="AB419" i="15"/>
  <c r="AA419" i="15"/>
  <c r="Z419" i="15"/>
  <c r="Y419" i="15"/>
  <c r="X419" i="15"/>
  <c r="W419" i="15"/>
  <c r="AE418" i="15"/>
  <c r="AD418" i="15"/>
  <c r="AC418" i="15"/>
  <c r="AB418" i="15"/>
  <c r="AA418" i="15"/>
  <c r="Z418" i="15"/>
  <c r="Y418" i="15"/>
  <c r="X418" i="15"/>
  <c r="W418" i="15"/>
  <c r="AE417" i="15"/>
  <c r="AD417" i="15"/>
  <c r="AC417" i="15"/>
  <c r="AB417" i="15"/>
  <c r="AA417" i="15"/>
  <c r="Z417" i="15"/>
  <c r="Y417" i="15"/>
  <c r="X417" i="15"/>
  <c r="W417" i="15"/>
  <c r="AE416" i="15"/>
  <c r="AD416" i="15"/>
  <c r="AC416" i="15"/>
  <c r="AB416" i="15"/>
  <c r="AA416" i="15"/>
  <c r="Z416" i="15"/>
  <c r="Y416" i="15"/>
  <c r="X416" i="15"/>
  <c r="W416" i="15"/>
  <c r="AE415" i="15"/>
  <c r="AD415" i="15"/>
  <c r="AC415" i="15"/>
  <c r="AB415" i="15"/>
  <c r="AA415" i="15"/>
  <c r="Z415" i="15"/>
  <c r="Y415" i="15"/>
  <c r="X415" i="15"/>
  <c r="W415" i="15"/>
  <c r="AE414" i="15"/>
  <c r="AD414" i="15"/>
  <c r="AC414" i="15"/>
  <c r="AB414" i="15"/>
  <c r="AA414" i="15"/>
  <c r="Z414" i="15"/>
  <c r="Y414" i="15"/>
  <c r="X414" i="15"/>
  <c r="W414" i="15"/>
  <c r="AE413" i="15"/>
  <c r="AD413" i="15"/>
  <c r="AC413" i="15"/>
  <c r="AB413" i="15"/>
  <c r="AA413" i="15"/>
  <c r="Z413" i="15"/>
  <c r="Y413" i="15"/>
  <c r="X413" i="15"/>
  <c r="W413" i="15"/>
  <c r="AE412" i="15"/>
  <c r="AD412" i="15"/>
  <c r="AC412" i="15"/>
  <c r="AB412" i="15"/>
  <c r="AA412" i="15"/>
  <c r="Z412" i="15"/>
  <c r="Y412" i="15"/>
  <c r="X412" i="15"/>
  <c r="W412" i="15"/>
  <c r="AE411" i="15"/>
  <c r="AD411" i="15"/>
  <c r="AC411" i="15"/>
  <c r="AB411" i="15"/>
  <c r="AA411" i="15"/>
  <c r="Z411" i="15"/>
  <c r="Y411" i="15"/>
  <c r="X411" i="15"/>
  <c r="W411" i="15"/>
  <c r="AE410" i="15"/>
  <c r="AD410" i="15"/>
  <c r="AC410" i="15"/>
  <c r="AB410" i="15"/>
  <c r="AA410" i="15"/>
  <c r="Z410" i="15"/>
  <c r="Y410" i="15"/>
  <c r="X410" i="15"/>
  <c r="W410" i="15"/>
  <c r="AE409" i="15"/>
  <c r="AD409" i="15"/>
  <c r="AC409" i="15"/>
  <c r="AB409" i="15"/>
  <c r="AA409" i="15"/>
  <c r="Z409" i="15"/>
  <c r="Y409" i="15"/>
  <c r="X409" i="15"/>
  <c r="W409" i="15"/>
  <c r="AE408" i="15"/>
  <c r="AD408" i="15"/>
  <c r="AC408" i="15"/>
  <c r="AB408" i="15"/>
  <c r="AA408" i="15"/>
  <c r="Z408" i="15"/>
  <c r="Y408" i="15"/>
  <c r="X408" i="15"/>
  <c r="W408" i="15"/>
  <c r="AE407" i="15"/>
  <c r="AD407" i="15"/>
  <c r="AC407" i="15"/>
  <c r="AB407" i="15"/>
  <c r="AA407" i="15"/>
  <c r="Z407" i="15"/>
  <c r="Y407" i="15"/>
  <c r="X407" i="15"/>
  <c r="W407" i="15"/>
  <c r="AE406" i="15"/>
  <c r="AD406" i="15"/>
  <c r="AC406" i="15"/>
  <c r="AB406" i="15"/>
  <c r="AA406" i="15"/>
  <c r="Z406" i="15"/>
  <c r="Y406" i="15"/>
  <c r="X406" i="15"/>
  <c r="W406" i="15"/>
  <c r="AE405" i="15"/>
  <c r="AD405" i="15"/>
  <c r="AC405" i="15"/>
  <c r="AB405" i="15"/>
  <c r="AA405" i="15"/>
  <c r="Z405" i="15"/>
  <c r="Y405" i="15"/>
  <c r="X405" i="15"/>
  <c r="W405" i="15"/>
  <c r="AE404" i="15"/>
  <c r="AD404" i="15"/>
  <c r="AC404" i="15"/>
  <c r="AB404" i="15"/>
  <c r="AA404" i="15"/>
  <c r="Z404" i="15"/>
  <c r="Y404" i="15"/>
  <c r="X404" i="15"/>
  <c r="W404" i="15"/>
  <c r="AE403" i="15"/>
  <c r="AD403" i="15"/>
  <c r="AC403" i="15"/>
  <c r="AB403" i="15"/>
  <c r="AA403" i="15"/>
  <c r="Z403" i="15"/>
  <c r="Y403" i="15"/>
  <c r="X403" i="15"/>
  <c r="W403" i="15"/>
  <c r="AE402" i="15"/>
  <c r="AD402" i="15"/>
  <c r="AC402" i="15"/>
  <c r="AB402" i="15"/>
  <c r="AA402" i="15"/>
  <c r="Z402" i="15"/>
  <c r="Y402" i="15"/>
  <c r="X402" i="15"/>
  <c r="W402" i="15"/>
  <c r="AE401" i="15"/>
  <c r="AD401" i="15"/>
  <c r="AC401" i="15"/>
  <c r="AB401" i="15"/>
  <c r="AA401" i="15"/>
  <c r="Z401" i="15"/>
  <c r="Y401" i="15"/>
  <c r="X401" i="15"/>
  <c r="W401" i="15"/>
  <c r="AE400" i="15"/>
  <c r="AD400" i="15"/>
  <c r="AC400" i="15"/>
  <c r="AB400" i="15"/>
  <c r="AA400" i="15"/>
  <c r="Z400" i="15"/>
  <c r="Y400" i="15"/>
  <c r="X400" i="15"/>
  <c r="W400" i="15"/>
  <c r="AE399" i="15"/>
  <c r="AD399" i="15"/>
  <c r="AC399" i="15"/>
  <c r="AB399" i="15"/>
  <c r="AA399" i="15"/>
  <c r="Z399" i="15"/>
  <c r="Y399" i="15"/>
  <c r="X399" i="15"/>
  <c r="W399" i="15"/>
  <c r="AE398" i="15"/>
  <c r="AD398" i="15"/>
  <c r="AC398" i="15"/>
  <c r="AB398" i="15"/>
  <c r="AA398" i="15"/>
  <c r="Z398" i="15"/>
  <c r="Y398" i="15"/>
  <c r="X398" i="15"/>
  <c r="W398" i="15"/>
  <c r="AE397" i="15"/>
  <c r="AD397" i="15"/>
  <c r="AC397" i="15"/>
  <c r="AB397" i="15"/>
  <c r="AA397" i="15"/>
  <c r="Z397" i="15"/>
  <c r="Y397" i="15"/>
  <c r="X397" i="15"/>
  <c r="W397" i="15"/>
  <c r="AE396" i="15"/>
  <c r="AD396" i="15"/>
  <c r="AC396" i="15"/>
  <c r="AB396" i="15"/>
  <c r="AA396" i="15"/>
  <c r="Z396" i="15"/>
  <c r="Y396" i="15"/>
  <c r="X396" i="15"/>
  <c r="W396" i="15"/>
  <c r="AE395" i="15"/>
  <c r="AD395" i="15"/>
  <c r="AC395" i="15"/>
  <c r="AB395" i="15"/>
  <c r="AA395" i="15"/>
  <c r="Z395" i="15"/>
  <c r="Y395" i="15"/>
  <c r="X395" i="15"/>
  <c r="W395" i="15"/>
  <c r="AE394" i="15"/>
  <c r="AD394" i="15"/>
  <c r="AC394" i="15"/>
  <c r="AB394" i="15"/>
  <c r="AA394" i="15"/>
  <c r="Z394" i="15"/>
  <c r="Y394" i="15"/>
  <c r="X394" i="15"/>
  <c r="W394" i="15"/>
  <c r="AE393" i="15"/>
  <c r="AD393" i="15"/>
  <c r="AC393" i="15"/>
  <c r="AB393" i="15"/>
  <c r="AA393" i="15"/>
  <c r="Z393" i="15"/>
  <c r="Y393" i="15"/>
  <c r="X393" i="15"/>
  <c r="W393" i="15"/>
  <c r="AE392" i="15"/>
  <c r="AD392" i="15"/>
  <c r="AC392" i="15"/>
  <c r="AB392" i="15"/>
  <c r="AA392" i="15"/>
  <c r="Z392" i="15"/>
  <c r="Y392" i="15"/>
  <c r="X392" i="15"/>
  <c r="W392" i="15"/>
  <c r="AE391" i="15"/>
  <c r="AD391" i="15"/>
  <c r="AC391" i="15"/>
  <c r="AB391" i="15"/>
  <c r="AA391" i="15"/>
  <c r="Z391" i="15"/>
  <c r="Y391" i="15"/>
  <c r="X391" i="15"/>
  <c r="W391" i="15"/>
  <c r="AE390" i="15"/>
  <c r="AD390" i="15"/>
  <c r="AC390" i="15"/>
  <c r="AB390" i="15"/>
  <c r="AA390" i="15"/>
  <c r="Z390" i="15"/>
  <c r="Y390" i="15"/>
  <c r="X390" i="15"/>
  <c r="W390" i="15"/>
  <c r="AE389" i="15"/>
  <c r="AD389" i="15"/>
  <c r="AC389" i="15"/>
  <c r="AB389" i="15"/>
  <c r="AA389" i="15"/>
  <c r="Z389" i="15"/>
  <c r="Y389" i="15"/>
  <c r="X389" i="15"/>
  <c r="W389" i="15"/>
  <c r="AE388" i="15"/>
  <c r="AD388" i="15"/>
  <c r="AC388" i="15"/>
  <c r="AB388" i="15"/>
  <c r="AA388" i="15"/>
  <c r="Z388" i="15"/>
  <c r="Y388" i="15"/>
  <c r="X388" i="15"/>
  <c r="W388" i="15"/>
  <c r="AE387" i="15"/>
  <c r="AD387" i="15"/>
  <c r="AC387" i="15"/>
  <c r="AB387" i="15"/>
  <c r="AA387" i="15"/>
  <c r="Z387" i="15"/>
  <c r="Y387" i="15"/>
  <c r="X387" i="15"/>
  <c r="W387" i="15"/>
  <c r="AE386" i="15"/>
  <c r="AD386" i="15"/>
  <c r="AC386" i="15"/>
  <c r="AB386" i="15"/>
  <c r="AA386" i="15"/>
  <c r="Z386" i="15"/>
  <c r="Y386" i="15"/>
  <c r="X386" i="15"/>
  <c r="W386" i="15"/>
  <c r="AE385" i="15"/>
  <c r="AD385" i="15"/>
  <c r="AC385" i="15"/>
  <c r="AB385" i="15"/>
  <c r="AA385" i="15"/>
  <c r="Z385" i="15"/>
  <c r="Y385" i="15"/>
  <c r="X385" i="15"/>
  <c r="W385" i="15"/>
  <c r="AE384" i="15"/>
  <c r="AD384" i="15"/>
  <c r="AC384" i="15"/>
  <c r="AB384" i="15"/>
  <c r="AA384" i="15"/>
  <c r="Z384" i="15"/>
  <c r="Y384" i="15"/>
  <c r="X384" i="15"/>
  <c r="W384" i="15"/>
  <c r="AE383" i="15"/>
  <c r="AD383" i="15"/>
  <c r="AC383" i="15"/>
  <c r="AB383" i="15"/>
  <c r="AA383" i="15"/>
  <c r="Z383" i="15"/>
  <c r="Y383" i="15"/>
  <c r="X383" i="15"/>
  <c r="W383" i="15"/>
  <c r="AE382" i="15"/>
  <c r="AD382" i="15"/>
  <c r="AC382" i="15"/>
  <c r="AB382" i="15"/>
  <c r="AA382" i="15"/>
  <c r="Z382" i="15"/>
  <c r="Y382" i="15"/>
  <c r="X382" i="15"/>
  <c r="W382" i="15"/>
  <c r="AE381" i="15"/>
  <c r="AD381" i="15"/>
  <c r="AC381" i="15"/>
  <c r="AB381" i="15"/>
  <c r="AA381" i="15"/>
  <c r="Z381" i="15"/>
  <c r="Y381" i="15"/>
  <c r="X381" i="15"/>
  <c r="W381" i="15"/>
  <c r="AE380" i="15"/>
  <c r="AD380" i="15"/>
  <c r="AC380" i="15"/>
  <c r="AB380" i="15"/>
  <c r="AA380" i="15"/>
  <c r="Z380" i="15"/>
  <c r="Y380" i="15"/>
  <c r="X380" i="15"/>
  <c r="W380" i="15"/>
  <c r="AE379" i="15"/>
  <c r="AD379" i="15"/>
  <c r="AC379" i="15"/>
  <c r="AB379" i="15"/>
  <c r="AA379" i="15"/>
  <c r="Z379" i="15"/>
  <c r="Y379" i="15"/>
  <c r="X379" i="15"/>
  <c r="W379" i="15"/>
  <c r="AE378" i="15"/>
  <c r="AD378" i="15"/>
  <c r="AC378" i="15"/>
  <c r="AB378" i="15"/>
  <c r="AA378" i="15"/>
  <c r="Z378" i="15"/>
  <c r="Y378" i="15"/>
  <c r="X378" i="15"/>
  <c r="W378" i="15"/>
  <c r="AE377" i="15"/>
  <c r="AD377" i="15"/>
  <c r="AC377" i="15"/>
  <c r="AB377" i="15"/>
  <c r="AA377" i="15"/>
  <c r="Z377" i="15"/>
  <c r="Y377" i="15"/>
  <c r="X377" i="15"/>
  <c r="W377" i="15"/>
  <c r="AE376" i="15"/>
  <c r="AD376" i="15"/>
  <c r="AC376" i="15"/>
  <c r="AB376" i="15"/>
  <c r="AA376" i="15"/>
  <c r="Z376" i="15"/>
  <c r="Y376" i="15"/>
  <c r="X376" i="15"/>
  <c r="W376" i="15"/>
  <c r="AE375" i="15"/>
  <c r="AD375" i="15"/>
  <c r="AC375" i="15"/>
  <c r="AB375" i="15"/>
  <c r="AA375" i="15"/>
  <c r="Z375" i="15"/>
  <c r="Y375" i="15"/>
  <c r="X375" i="15"/>
  <c r="W375" i="15"/>
  <c r="AE374" i="15"/>
  <c r="AD374" i="15"/>
  <c r="AC374" i="15"/>
  <c r="AB374" i="15"/>
  <c r="AA374" i="15"/>
  <c r="Z374" i="15"/>
  <c r="Y374" i="15"/>
  <c r="X374" i="15"/>
  <c r="W374" i="15"/>
  <c r="AE373" i="15"/>
  <c r="AD373" i="15"/>
  <c r="AC373" i="15"/>
  <c r="AB373" i="15"/>
  <c r="AA373" i="15"/>
  <c r="Z373" i="15"/>
  <c r="Y373" i="15"/>
  <c r="X373" i="15"/>
  <c r="W373" i="15"/>
  <c r="AE372" i="15"/>
  <c r="AD372" i="15"/>
  <c r="AC372" i="15"/>
  <c r="AB372" i="15"/>
  <c r="AA372" i="15"/>
  <c r="Z372" i="15"/>
  <c r="Y372" i="15"/>
  <c r="X372" i="15"/>
  <c r="W372" i="15"/>
  <c r="AE371" i="15"/>
  <c r="AD371" i="15"/>
  <c r="AC371" i="15"/>
  <c r="AB371" i="15"/>
  <c r="AA371" i="15"/>
  <c r="Z371" i="15"/>
  <c r="Y371" i="15"/>
  <c r="X371" i="15"/>
  <c r="W371" i="15"/>
  <c r="AE370" i="15"/>
  <c r="AD370" i="15"/>
  <c r="AC370" i="15"/>
  <c r="AB370" i="15"/>
  <c r="AA370" i="15"/>
  <c r="Z370" i="15"/>
  <c r="Y370" i="15"/>
  <c r="X370" i="15"/>
  <c r="W370" i="15"/>
  <c r="AE369" i="15"/>
  <c r="AD369" i="15"/>
  <c r="AC369" i="15"/>
  <c r="AB369" i="15"/>
  <c r="AA369" i="15"/>
  <c r="Z369" i="15"/>
  <c r="Y369" i="15"/>
  <c r="X369" i="15"/>
  <c r="W369" i="15"/>
  <c r="AE368" i="15"/>
  <c r="AD368" i="15"/>
  <c r="AC368" i="15"/>
  <c r="AB368" i="15"/>
  <c r="AA368" i="15"/>
  <c r="Z368" i="15"/>
  <c r="Y368" i="15"/>
  <c r="X368" i="15"/>
  <c r="W368" i="15"/>
  <c r="AE367" i="15"/>
  <c r="AD367" i="15"/>
  <c r="AC367" i="15"/>
  <c r="AB367" i="15"/>
  <c r="AA367" i="15"/>
  <c r="Z367" i="15"/>
  <c r="Y367" i="15"/>
  <c r="X367" i="15"/>
  <c r="W367" i="15"/>
  <c r="AE366" i="15"/>
  <c r="AD366" i="15"/>
  <c r="AC366" i="15"/>
  <c r="AB366" i="15"/>
  <c r="AA366" i="15"/>
  <c r="Z366" i="15"/>
  <c r="Y366" i="15"/>
  <c r="X366" i="15"/>
  <c r="W366" i="15"/>
  <c r="AE365" i="15"/>
  <c r="AD365" i="15"/>
  <c r="AC365" i="15"/>
  <c r="AB365" i="15"/>
  <c r="AA365" i="15"/>
  <c r="Z365" i="15"/>
  <c r="Y365" i="15"/>
  <c r="X365" i="15"/>
  <c r="W365" i="15"/>
  <c r="AE364" i="15"/>
  <c r="AD364" i="15"/>
  <c r="AC364" i="15"/>
  <c r="AB364" i="15"/>
  <c r="AA364" i="15"/>
  <c r="Z364" i="15"/>
  <c r="Y364" i="15"/>
  <c r="X364" i="15"/>
  <c r="W364" i="15"/>
  <c r="AE363" i="15"/>
  <c r="AD363" i="15"/>
  <c r="AC363" i="15"/>
  <c r="AB363" i="15"/>
  <c r="AA363" i="15"/>
  <c r="Z363" i="15"/>
  <c r="Y363" i="15"/>
  <c r="X363" i="15"/>
  <c r="W363" i="15"/>
  <c r="AE362" i="15"/>
  <c r="AD362" i="15"/>
  <c r="AC362" i="15"/>
  <c r="AB362" i="15"/>
  <c r="AA362" i="15"/>
  <c r="Z362" i="15"/>
  <c r="Y362" i="15"/>
  <c r="X362" i="15"/>
  <c r="W362" i="15"/>
  <c r="AE361" i="15"/>
  <c r="AD361" i="15"/>
  <c r="AC361" i="15"/>
  <c r="AB361" i="15"/>
  <c r="AA361" i="15"/>
  <c r="Z361" i="15"/>
  <c r="Y361" i="15"/>
  <c r="X361" i="15"/>
  <c r="W361" i="15"/>
  <c r="AE360" i="15"/>
  <c r="AD360" i="15"/>
  <c r="AC360" i="15"/>
  <c r="AB360" i="15"/>
  <c r="AA360" i="15"/>
  <c r="Z360" i="15"/>
  <c r="Y360" i="15"/>
  <c r="X360" i="15"/>
  <c r="W360" i="15"/>
  <c r="AE359" i="15"/>
  <c r="AD359" i="15"/>
  <c r="AC359" i="15"/>
  <c r="AB359" i="15"/>
  <c r="AA359" i="15"/>
  <c r="Z359" i="15"/>
  <c r="Y359" i="15"/>
  <c r="X359" i="15"/>
  <c r="W359" i="15"/>
  <c r="AE358" i="15"/>
  <c r="AD358" i="15"/>
  <c r="AC358" i="15"/>
  <c r="AB358" i="15"/>
  <c r="AA358" i="15"/>
  <c r="Z358" i="15"/>
  <c r="Y358" i="15"/>
  <c r="X358" i="15"/>
  <c r="W358" i="15"/>
  <c r="AE357" i="15"/>
  <c r="AD357" i="15"/>
  <c r="AC357" i="15"/>
  <c r="AB357" i="15"/>
  <c r="AA357" i="15"/>
  <c r="Z357" i="15"/>
  <c r="Y357" i="15"/>
  <c r="X357" i="15"/>
  <c r="W357" i="15"/>
  <c r="AE356" i="15"/>
  <c r="AD356" i="15"/>
  <c r="AC356" i="15"/>
  <c r="AB356" i="15"/>
  <c r="AA356" i="15"/>
  <c r="Z356" i="15"/>
  <c r="Y356" i="15"/>
  <c r="X356" i="15"/>
  <c r="W356" i="15"/>
  <c r="AE355" i="15"/>
  <c r="AD355" i="15"/>
  <c r="AC355" i="15"/>
  <c r="AB355" i="15"/>
  <c r="AA355" i="15"/>
  <c r="Z355" i="15"/>
  <c r="Y355" i="15"/>
  <c r="X355" i="15"/>
  <c r="W355" i="15"/>
  <c r="AE354" i="15"/>
  <c r="AD354" i="15"/>
  <c r="AC354" i="15"/>
  <c r="AB354" i="15"/>
  <c r="AA354" i="15"/>
  <c r="Z354" i="15"/>
  <c r="Y354" i="15"/>
  <c r="X354" i="15"/>
  <c r="W354" i="15"/>
  <c r="AE353" i="15"/>
  <c r="AD353" i="15"/>
  <c r="AC353" i="15"/>
  <c r="AB353" i="15"/>
  <c r="AA353" i="15"/>
  <c r="Z353" i="15"/>
  <c r="Y353" i="15"/>
  <c r="X353" i="15"/>
  <c r="W353" i="15"/>
  <c r="AE352" i="15"/>
  <c r="AD352" i="15"/>
  <c r="AC352" i="15"/>
  <c r="AB352" i="15"/>
  <c r="AA352" i="15"/>
  <c r="Z352" i="15"/>
  <c r="Y352" i="15"/>
  <c r="X352" i="15"/>
  <c r="W352" i="15"/>
  <c r="AE351" i="15"/>
  <c r="AD351" i="15"/>
  <c r="AC351" i="15"/>
  <c r="AB351" i="15"/>
  <c r="AA351" i="15"/>
  <c r="Z351" i="15"/>
  <c r="Y351" i="15"/>
  <c r="X351" i="15"/>
  <c r="W351" i="15"/>
  <c r="AE350" i="15"/>
  <c r="AD350" i="15"/>
  <c r="AC350" i="15"/>
  <c r="AB350" i="15"/>
  <c r="AA350" i="15"/>
  <c r="Z350" i="15"/>
  <c r="Y350" i="15"/>
  <c r="X350" i="15"/>
  <c r="W350" i="15"/>
  <c r="AE349" i="15"/>
  <c r="AD349" i="15"/>
  <c r="AC349" i="15"/>
  <c r="AB349" i="15"/>
  <c r="AA349" i="15"/>
  <c r="Z349" i="15"/>
  <c r="Y349" i="15"/>
  <c r="X349" i="15"/>
  <c r="W349" i="15"/>
  <c r="AE348" i="15"/>
  <c r="AD348" i="15"/>
  <c r="AC348" i="15"/>
  <c r="AB348" i="15"/>
  <c r="AA348" i="15"/>
  <c r="Z348" i="15"/>
  <c r="Y348" i="15"/>
  <c r="X348" i="15"/>
  <c r="W348" i="15"/>
  <c r="AE347" i="15"/>
  <c r="AD347" i="15"/>
  <c r="AC347" i="15"/>
  <c r="AB347" i="15"/>
  <c r="AA347" i="15"/>
  <c r="Z347" i="15"/>
  <c r="Y347" i="15"/>
  <c r="X347" i="15"/>
  <c r="W347" i="15"/>
  <c r="AE346" i="15"/>
  <c r="AD346" i="15"/>
  <c r="AC346" i="15"/>
  <c r="AB346" i="15"/>
  <c r="AA346" i="15"/>
  <c r="Z346" i="15"/>
  <c r="Y346" i="15"/>
  <c r="X346" i="15"/>
  <c r="W346" i="15"/>
  <c r="AE345" i="15"/>
  <c r="AD345" i="15"/>
  <c r="AC345" i="15"/>
  <c r="AB345" i="15"/>
  <c r="AA345" i="15"/>
  <c r="Z345" i="15"/>
  <c r="Y345" i="15"/>
  <c r="X345" i="15"/>
  <c r="W345" i="15"/>
  <c r="AE344" i="15"/>
  <c r="AD344" i="15"/>
  <c r="AC344" i="15"/>
  <c r="AB344" i="15"/>
  <c r="AA344" i="15"/>
  <c r="Z344" i="15"/>
  <c r="Y344" i="15"/>
  <c r="X344" i="15"/>
  <c r="W344" i="15"/>
  <c r="AE343" i="15"/>
  <c r="AD343" i="15"/>
  <c r="AC343" i="15"/>
  <c r="AB343" i="15"/>
  <c r="AA343" i="15"/>
  <c r="Z343" i="15"/>
  <c r="Y343" i="15"/>
  <c r="X343" i="15"/>
  <c r="W343" i="15"/>
  <c r="AE342" i="15"/>
  <c r="AD342" i="15"/>
  <c r="AC342" i="15"/>
  <c r="AB342" i="15"/>
  <c r="AA342" i="15"/>
  <c r="Z342" i="15"/>
  <c r="Y342" i="15"/>
  <c r="X342" i="15"/>
  <c r="W342" i="15"/>
  <c r="AE341" i="15"/>
  <c r="AD341" i="15"/>
  <c r="AC341" i="15"/>
  <c r="AB341" i="15"/>
  <c r="AA341" i="15"/>
  <c r="Z341" i="15"/>
  <c r="Y341" i="15"/>
  <c r="X341" i="15"/>
  <c r="W341" i="15"/>
  <c r="AE340" i="15"/>
  <c r="AD340" i="15"/>
  <c r="AC340" i="15"/>
  <c r="AB340" i="15"/>
  <c r="AA340" i="15"/>
  <c r="Z340" i="15"/>
  <c r="Y340" i="15"/>
  <c r="X340" i="15"/>
  <c r="W340" i="15"/>
  <c r="AE339" i="15"/>
  <c r="AD339" i="15"/>
  <c r="AC339" i="15"/>
  <c r="AB339" i="15"/>
  <c r="AA339" i="15"/>
  <c r="Z339" i="15"/>
  <c r="Y339" i="15"/>
  <c r="X339" i="15"/>
  <c r="W339" i="15"/>
  <c r="AE338" i="15"/>
  <c r="AD338" i="15"/>
  <c r="AC338" i="15"/>
  <c r="AB338" i="15"/>
  <c r="AA338" i="15"/>
  <c r="Z338" i="15"/>
  <c r="Y338" i="15"/>
  <c r="X338" i="15"/>
  <c r="W338" i="15"/>
  <c r="AE337" i="15"/>
  <c r="AD337" i="15"/>
  <c r="AC337" i="15"/>
  <c r="AB337" i="15"/>
  <c r="AA337" i="15"/>
  <c r="Z337" i="15"/>
  <c r="Y337" i="15"/>
  <c r="X337" i="15"/>
  <c r="W337" i="15"/>
  <c r="AE336" i="15"/>
  <c r="AD336" i="15"/>
  <c r="AC336" i="15"/>
  <c r="AB336" i="15"/>
  <c r="AA336" i="15"/>
  <c r="Z336" i="15"/>
  <c r="Y336" i="15"/>
  <c r="X336" i="15"/>
  <c r="W336" i="15"/>
  <c r="AE335" i="15"/>
  <c r="AD335" i="15"/>
  <c r="AC335" i="15"/>
  <c r="AB335" i="15"/>
  <c r="AA335" i="15"/>
  <c r="Z335" i="15"/>
  <c r="Y335" i="15"/>
  <c r="X335" i="15"/>
  <c r="W335" i="15"/>
  <c r="AE334" i="15"/>
  <c r="AD334" i="15"/>
  <c r="AC334" i="15"/>
  <c r="AB334" i="15"/>
  <c r="AA334" i="15"/>
  <c r="Z334" i="15"/>
  <c r="Y334" i="15"/>
  <c r="X334" i="15"/>
  <c r="W334" i="15"/>
  <c r="AE333" i="15"/>
  <c r="AD333" i="15"/>
  <c r="AC333" i="15"/>
  <c r="AB333" i="15"/>
  <c r="AA333" i="15"/>
  <c r="Z333" i="15"/>
  <c r="Y333" i="15"/>
  <c r="X333" i="15"/>
  <c r="W333" i="15"/>
  <c r="AE332" i="15"/>
  <c r="AD332" i="15"/>
  <c r="AC332" i="15"/>
  <c r="AB332" i="15"/>
  <c r="AA332" i="15"/>
  <c r="Z332" i="15"/>
  <c r="Y332" i="15"/>
  <c r="X332" i="15"/>
  <c r="W332" i="15"/>
  <c r="AE331" i="15"/>
  <c r="AD331" i="15"/>
  <c r="AC331" i="15"/>
  <c r="AB331" i="15"/>
  <c r="AA331" i="15"/>
  <c r="Z331" i="15"/>
  <c r="Y331" i="15"/>
  <c r="X331" i="15"/>
  <c r="W331" i="15"/>
  <c r="AE330" i="15"/>
  <c r="AD330" i="15"/>
  <c r="AC330" i="15"/>
  <c r="AB330" i="15"/>
  <c r="AA330" i="15"/>
  <c r="Z330" i="15"/>
  <c r="Y330" i="15"/>
  <c r="X330" i="15"/>
  <c r="W330" i="15"/>
  <c r="AE329" i="15"/>
  <c r="AD329" i="15"/>
  <c r="AC329" i="15"/>
  <c r="AB329" i="15"/>
  <c r="AA329" i="15"/>
  <c r="Z329" i="15"/>
  <c r="Y329" i="15"/>
  <c r="X329" i="15"/>
  <c r="W329" i="15"/>
  <c r="AE328" i="15"/>
  <c r="AD328" i="15"/>
  <c r="AC328" i="15"/>
  <c r="AB328" i="15"/>
  <c r="AA328" i="15"/>
  <c r="Z328" i="15"/>
  <c r="Y328" i="15"/>
  <c r="X328" i="15"/>
  <c r="W328" i="15"/>
  <c r="AE327" i="15"/>
  <c r="AD327" i="15"/>
  <c r="AC327" i="15"/>
  <c r="AB327" i="15"/>
  <c r="AA327" i="15"/>
  <c r="Z327" i="15"/>
  <c r="Y327" i="15"/>
  <c r="X327" i="15"/>
  <c r="W327" i="15"/>
  <c r="AE326" i="15"/>
  <c r="AD326" i="15"/>
  <c r="AC326" i="15"/>
  <c r="AB326" i="15"/>
  <c r="AA326" i="15"/>
  <c r="Z326" i="15"/>
  <c r="Y326" i="15"/>
  <c r="X326" i="15"/>
  <c r="W326" i="15"/>
  <c r="AE325" i="15"/>
  <c r="AD325" i="15"/>
  <c r="AC325" i="15"/>
  <c r="AB325" i="15"/>
  <c r="AA325" i="15"/>
  <c r="Z325" i="15"/>
  <c r="Y325" i="15"/>
  <c r="X325" i="15"/>
  <c r="W325" i="15"/>
  <c r="AE324" i="15"/>
  <c r="AD324" i="15"/>
  <c r="AC324" i="15"/>
  <c r="AB324" i="15"/>
  <c r="AA324" i="15"/>
  <c r="Z324" i="15"/>
  <c r="Y324" i="15"/>
  <c r="X324" i="15"/>
  <c r="W324" i="15"/>
  <c r="AE323" i="15"/>
  <c r="AD323" i="15"/>
  <c r="AC323" i="15"/>
  <c r="AB323" i="15"/>
  <c r="AA323" i="15"/>
  <c r="Z323" i="15"/>
  <c r="Y323" i="15"/>
  <c r="X323" i="15"/>
  <c r="W323" i="15"/>
  <c r="AE322" i="15"/>
  <c r="AD322" i="15"/>
  <c r="AC322" i="15"/>
  <c r="AB322" i="15"/>
  <c r="AA322" i="15"/>
  <c r="Z322" i="15"/>
  <c r="Y322" i="15"/>
  <c r="X322" i="15"/>
  <c r="W322" i="15"/>
  <c r="AE321" i="15"/>
  <c r="AD321" i="15"/>
  <c r="AC321" i="15"/>
  <c r="AB321" i="15"/>
  <c r="AA321" i="15"/>
  <c r="Z321" i="15"/>
  <c r="Y321" i="15"/>
  <c r="X321" i="15"/>
  <c r="W321" i="15"/>
  <c r="AE320" i="15"/>
  <c r="AD320" i="15"/>
  <c r="AC320" i="15"/>
  <c r="AB320" i="15"/>
  <c r="AA320" i="15"/>
  <c r="Z320" i="15"/>
  <c r="Y320" i="15"/>
  <c r="X320" i="15"/>
  <c r="W320" i="15"/>
  <c r="AE319" i="15"/>
  <c r="AD319" i="15"/>
  <c r="AC319" i="15"/>
  <c r="AB319" i="15"/>
  <c r="AA319" i="15"/>
  <c r="Z319" i="15"/>
  <c r="Y319" i="15"/>
  <c r="X319" i="15"/>
  <c r="W319" i="15"/>
  <c r="AE318" i="15"/>
  <c r="AD318" i="15"/>
  <c r="AC318" i="15"/>
  <c r="AB318" i="15"/>
  <c r="AA318" i="15"/>
  <c r="Z318" i="15"/>
  <c r="Y318" i="15"/>
  <c r="X318" i="15"/>
  <c r="W318" i="15"/>
  <c r="AE317" i="15"/>
  <c r="AD317" i="15"/>
  <c r="AC317" i="15"/>
  <c r="AB317" i="15"/>
  <c r="AA317" i="15"/>
  <c r="Z317" i="15"/>
  <c r="Y317" i="15"/>
  <c r="X317" i="15"/>
  <c r="W317" i="15"/>
  <c r="AE316" i="15"/>
  <c r="AD316" i="15"/>
  <c r="AC316" i="15"/>
  <c r="AB316" i="15"/>
  <c r="AA316" i="15"/>
  <c r="Z316" i="15"/>
  <c r="Y316" i="15"/>
  <c r="X316" i="15"/>
  <c r="W316" i="15"/>
  <c r="AE315" i="15"/>
  <c r="AD315" i="15"/>
  <c r="AC315" i="15"/>
  <c r="AB315" i="15"/>
  <c r="AA315" i="15"/>
  <c r="Z315" i="15"/>
  <c r="Y315" i="15"/>
  <c r="X315" i="15"/>
  <c r="W315" i="15"/>
  <c r="AE314" i="15"/>
  <c r="AD314" i="15"/>
  <c r="AC314" i="15"/>
  <c r="AB314" i="15"/>
  <c r="AA314" i="15"/>
  <c r="Z314" i="15"/>
  <c r="Y314" i="15"/>
  <c r="X314" i="15"/>
  <c r="W314" i="15"/>
  <c r="AE313" i="15"/>
  <c r="AD313" i="15"/>
  <c r="AC313" i="15"/>
  <c r="AB313" i="15"/>
  <c r="AA313" i="15"/>
  <c r="Z313" i="15"/>
  <c r="Y313" i="15"/>
  <c r="X313" i="15"/>
  <c r="W313" i="15"/>
  <c r="AE312" i="15"/>
  <c r="AD312" i="15"/>
  <c r="AC312" i="15"/>
  <c r="AB312" i="15"/>
  <c r="AA312" i="15"/>
  <c r="Z312" i="15"/>
  <c r="Y312" i="15"/>
  <c r="X312" i="15"/>
  <c r="W312" i="15"/>
  <c r="AE311" i="15"/>
  <c r="AD311" i="15"/>
  <c r="AC311" i="15"/>
  <c r="AB311" i="15"/>
  <c r="AA311" i="15"/>
  <c r="Z311" i="15"/>
  <c r="Y311" i="15"/>
  <c r="X311" i="15"/>
  <c r="W311" i="15"/>
  <c r="AE310" i="15"/>
  <c r="AD310" i="15"/>
  <c r="AC310" i="15"/>
  <c r="AB310" i="15"/>
  <c r="AA310" i="15"/>
  <c r="Z310" i="15"/>
  <c r="Y310" i="15"/>
  <c r="X310" i="15"/>
  <c r="W310" i="15"/>
  <c r="AE309" i="15"/>
  <c r="AD309" i="15"/>
  <c r="AC309" i="15"/>
  <c r="AB309" i="15"/>
  <c r="AA309" i="15"/>
  <c r="Z309" i="15"/>
  <c r="Y309" i="15"/>
  <c r="X309" i="15"/>
  <c r="W309" i="15"/>
  <c r="AE308" i="15"/>
  <c r="AD308" i="15"/>
  <c r="AC308" i="15"/>
  <c r="AB308" i="15"/>
  <c r="AA308" i="15"/>
  <c r="Z308" i="15"/>
  <c r="Y308" i="15"/>
  <c r="X308" i="15"/>
  <c r="W308" i="15"/>
  <c r="AE307" i="15"/>
  <c r="AD307" i="15"/>
  <c r="AC307" i="15"/>
  <c r="AB307" i="15"/>
  <c r="AA307" i="15"/>
  <c r="Z307" i="15"/>
  <c r="Y307" i="15"/>
  <c r="X307" i="15"/>
  <c r="W307" i="15"/>
  <c r="AE306" i="15"/>
  <c r="AD306" i="15"/>
  <c r="AC306" i="15"/>
  <c r="AB306" i="15"/>
  <c r="AA306" i="15"/>
  <c r="Z306" i="15"/>
  <c r="Y306" i="15"/>
  <c r="X306" i="15"/>
  <c r="W306" i="15"/>
  <c r="AE305" i="15"/>
  <c r="AD305" i="15"/>
  <c r="AC305" i="15"/>
  <c r="AB305" i="15"/>
  <c r="AA305" i="15"/>
  <c r="Z305" i="15"/>
  <c r="Y305" i="15"/>
  <c r="X305" i="15"/>
  <c r="W305" i="15"/>
  <c r="AE304" i="15"/>
  <c r="AD304" i="15"/>
  <c r="AC304" i="15"/>
  <c r="AB304" i="15"/>
  <c r="AA304" i="15"/>
  <c r="Z304" i="15"/>
  <c r="Y304" i="15"/>
  <c r="X304" i="15"/>
  <c r="W304" i="15"/>
  <c r="AE303" i="15"/>
  <c r="AD303" i="15"/>
  <c r="AC303" i="15"/>
  <c r="AB303" i="15"/>
  <c r="AA303" i="15"/>
  <c r="Z303" i="15"/>
  <c r="Y303" i="15"/>
  <c r="X303" i="15"/>
  <c r="W303" i="15"/>
  <c r="AE302" i="15"/>
  <c r="AD302" i="15"/>
  <c r="AC302" i="15"/>
  <c r="AB302" i="15"/>
  <c r="AA302" i="15"/>
  <c r="Z302" i="15"/>
  <c r="Y302" i="15"/>
  <c r="X302" i="15"/>
  <c r="W302" i="15"/>
  <c r="AE301" i="15"/>
  <c r="AD301" i="15"/>
  <c r="AC301" i="15"/>
  <c r="AB301" i="15"/>
  <c r="AA301" i="15"/>
  <c r="Z301" i="15"/>
  <c r="Y301" i="15"/>
  <c r="X301" i="15"/>
  <c r="W301" i="15"/>
  <c r="AE300" i="15"/>
  <c r="AD300" i="15"/>
  <c r="AC300" i="15"/>
  <c r="AB300" i="15"/>
  <c r="AA300" i="15"/>
  <c r="Z300" i="15"/>
  <c r="Y300" i="15"/>
  <c r="X300" i="15"/>
  <c r="W300" i="15"/>
  <c r="AE299" i="15"/>
  <c r="AD299" i="15"/>
  <c r="AC299" i="15"/>
  <c r="AB299" i="15"/>
  <c r="AA299" i="15"/>
  <c r="Z299" i="15"/>
  <c r="Y299" i="15"/>
  <c r="X299" i="15"/>
  <c r="W299" i="15"/>
  <c r="AE298" i="15"/>
  <c r="AD298" i="15"/>
  <c r="AC298" i="15"/>
  <c r="AB298" i="15"/>
  <c r="AA298" i="15"/>
  <c r="Z298" i="15"/>
  <c r="Y298" i="15"/>
  <c r="X298" i="15"/>
  <c r="W298" i="15"/>
  <c r="AE297" i="15"/>
  <c r="AD297" i="15"/>
  <c r="AC297" i="15"/>
  <c r="AB297" i="15"/>
  <c r="AA297" i="15"/>
  <c r="Z297" i="15"/>
  <c r="Y297" i="15"/>
  <c r="X297" i="15"/>
  <c r="W297" i="15"/>
  <c r="AE296" i="15"/>
  <c r="AD296" i="15"/>
  <c r="AC296" i="15"/>
  <c r="AB296" i="15"/>
  <c r="AA296" i="15"/>
  <c r="Z296" i="15"/>
  <c r="Y296" i="15"/>
  <c r="X296" i="15"/>
  <c r="W296" i="15"/>
  <c r="AE295" i="15"/>
  <c r="AD295" i="15"/>
  <c r="AC295" i="15"/>
  <c r="AB295" i="15"/>
  <c r="AA295" i="15"/>
  <c r="Z295" i="15"/>
  <c r="Y295" i="15"/>
  <c r="X295" i="15"/>
  <c r="W295" i="15"/>
  <c r="AE294" i="15"/>
  <c r="AD294" i="15"/>
  <c r="AC294" i="15"/>
  <c r="AB294" i="15"/>
  <c r="AA294" i="15"/>
  <c r="Z294" i="15"/>
  <c r="Y294" i="15"/>
  <c r="X294" i="15"/>
  <c r="W294" i="15"/>
  <c r="AE293" i="15"/>
  <c r="AD293" i="15"/>
  <c r="AC293" i="15"/>
  <c r="AB293" i="15"/>
  <c r="AA293" i="15"/>
  <c r="Z293" i="15"/>
  <c r="Y293" i="15"/>
  <c r="X293" i="15"/>
  <c r="W293" i="15"/>
  <c r="AE292" i="15"/>
  <c r="AD292" i="15"/>
  <c r="AC292" i="15"/>
  <c r="AB292" i="15"/>
  <c r="AA292" i="15"/>
  <c r="Z292" i="15"/>
  <c r="Y292" i="15"/>
  <c r="X292" i="15"/>
  <c r="W292" i="15"/>
  <c r="AE291" i="15"/>
  <c r="AD291" i="15"/>
  <c r="AC291" i="15"/>
  <c r="AB291" i="15"/>
  <c r="AA291" i="15"/>
  <c r="Z291" i="15"/>
  <c r="Y291" i="15"/>
  <c r="X291" i="15"/>
  <c r="W291" i="15"/>
  <c r="AE290" i="15"/>
  <c r="AD290" i="15"/>
  <c r="AC290" i="15"/>
  <c r="AB290" i="15"/>
  <c r="AA290" i="15"/>
  <c r="Z290" i="15"/>
  <c r="Y290" i="15"/>
  <c r="X290" i="15"/>
  <c r="W290" i="15"/>
  <c r="AE289" i="15"/>
  <c r="AD289" i="15"/>
  <c r="AC289" i="15"/>
  <c r="AB289" i="15"/>
  <c r="AA289" i="15"/>
  <c r="Z289" i="15"/>
  <c r="Y289" i="15"/>
  <c r="X289" i="15"/>
  <c r="W289" i="15"/>
  <c r="AE288" i="15"/>
  <c r="AD288" i="15"/>
  <c r="AC288" i="15"/>
  <c r="AB288" i="15"/>
  <c r="AA288" i="15"/>
  <c r="Z288" i="15"/>
  <c r="Y288" i="15"/>
  <c r="X288" i="15"/>
  <c r="W288" i="15"/>
  <c r="AE287" i="15"/>
  <c r="AD287" i="15"/>
  <c r="AC287" i="15"/>
  <c r="AB287" i="15"/>
  <c r="AA287" i="15"/>
  <c r="Z287" i="15"/>
  <c r="Y287" i="15"/>
  <c r="X287" i="15"/>
  <c r="W287" i="15"/>
  <c r="AE286" i="15"/>
  <c r="AD286" i="15"/>
  <c r="AC286" i="15"/>
  <c r="AB286" i="15"/>
  <c r="AA286" i="15"/>
  <c r="Z286" i="15"/>
  <c r="Y286" i="15"/>
  <c r="X286" i="15"/>
  <c r="W286" i="15"/>
  <c r="AE285" i="15"/>
  <c r="AD285" i="15"/>
  <c r="AC285" i="15"/>
  <c r="AB285" i="15"/>
  <c r="AA285" i="15"/>
  <c r="Z285" i="15"/>
  <c r="Y285" i="15"/>
  <c r="X285" i="15"/>
  <c r="W285" i="15"/>
  <c r="AE284" i="15"/>
  <c r="AD284" i="15"/>
  <c r="AC284" i="15"/>
  <c r="AB284" i="15"/>
  <c r="AA284" i="15"/>
  <c r="Z284" i="15"/>
  <c r="Y284" i="15"/>
  <c r="X284" i="15"/>
  <c r="W284" i="15"/>
  <c r="AE283" i="15"/>
  <c r="AD283" i="15"/>
  <c r="AC283" i="15"/>
  <c r="AB283" i="15"/>
  <c r="AA283" i="15"/>
  <c r="Z283" i="15"/>
  <c r="Y283" i="15"/>
  <c r="X283" i="15"/>
  <c r="W283" i="15"/>
  <c r="AE282" i="15"/>
  <c r="AD282" i="15"/>
  <c r="AC282" i="15"/>
  <c r="AB282" i="15"/>
  <c r="AA282" i="15"/>
  <c r="Z282" i="15"/>
  <c r="Y282" i="15"/>
  <c r="X282" i="15"/>
  <c r="W282" i="15"/>
  <c r="AE281" i="15"/>
  <c r="AD281" i="15"/>
  <c r="AC281" i="15"/>
  <c r="AB281" i="15"/>
  <c r="AA281" i="15"/>
  <c r="Z281" i="15"/>
  <c r="Y281" i="15"/>
  <c r="X281" i="15"/>
  <c r="W281" i="15"/>
  <c r="AE280" i="15"/>
  <c r="AD280" i="15"/>
  <c r="AC280" i="15"/>
  <c r="AB280" i="15"/>
  <c r="AA280" i="15"/>
  <c r="Z280" i="15"/>
  <c r="Y280" i="15"/>
  <c r="X280" i="15"/>
  <c r="W280" i="15"/>
  <c r="AE279" i="15"/>
  <c r="AD279" i="15"/>
  <c r="AC279" i="15"/>
  <c r="AB279" i="15"/>
  <c r="AA279" i="15"/>
  <c r="Z279" i="15"/>
  <c r="Y279" i="15"/>
  <c r="X279" i="15"/>
  <c r="W279" i="15"/>
  <c r="AE278" i="15"/>
  <c r="AD278" i="15"/>
  <c r="AC278" i="15"/>
  <c r="AB278" i="15"/>
  <c r="AA278" i="15"/>
  <c r="Z278" i="15"/>
  <c r="Y278" i="15"/>
  <c r="X278" i="15"/>
  <c r="W278" i="15"/>
  <c r="AE277" i="15"/>
  <c r="AD277" i="15"/>
  <c r="AC277" i="15"/>
  <c r="AB277" i="15"/>
  <c r="AA277" i="15"/>
  <c r="Z277" i="15"/>
  <c r="Y277" i="15"/>
  <c r="X277" i="15"/>
  <c r="W277" i="15"/>
  <c r="AE276" i="15"/>
  <c r="AD276" i="15"/>
  <c r="AC276" i="15"/>
  <c r="AB276" i="15"/>
  <c r="AA276" i="15"/>
  <c r="Z276" i="15"/>
  <c r="Y276" i="15"/>
  <c r="X276" i="15"/>
  <c r="W276" i="15"/>
  <c r="AE275" i="15"/>
  <c r="AD275" i="15"/>
  <c r="AC275" i="15"/>
  <c r="AB275" i="15"/>
  <c r="AA275" i="15"/>
  <c r="Z275" i="15"/>
  <c r="Y275" i="15"/>
  <c r="X275" i="15"/>
  <c r="W275" i="15"/>
  <c r="AE274" i="15"/>
  <c r="AD274" i="15"/>
  <c r="AC274" i="15"/>
  <c r="AB274" i="15"/>
  <c r="AA274" i="15"/>
  <c r="Z274" i="15"/>
  <c r="Y274" i="15"/>
  <c r="X274" i="15"/>
  <c r="W274" i="15"/>
  <c r="AE273" i="15"/>
  <c r="AD273" i="15"/>
  <c r="AC273" i="15"/>
  <c r="AB273" i="15"/>
  <c r="AA273" i="15"/>
  <c r="Z273" i="15"/>
  <c r="Y273" i="15"/>
  <c r="X273" i="15"/>
  <c r="W273" i="15"/>
  <c r="AE272" i="15"/>
  <c r="AD272" i="15"/>
  <c r="AC272" i="15"/>
  <c r="AB272" i="15"/>
  <c r="AA272" i="15"/>
  <c r="Z272" i="15"/>
  <c r="Y272" i="15"/>
  <c r="X272" i="15"/>
  <c r="W272" i="15"/>
  <c r="AE271" i="15"/>
  <c r="AD271" i="15"/>
  <c r="AC271" i="15"/>
  <c r="AB271" i="15"/>
  <c r="AA271" i="15"/>
  <c r="Z271" i="15"/>
  <c r="Y271" i="15"/>
  <c r="X271" i="15"/>
  <c r="W271" i="15"/>
  <c r="AE270" i="15"/>
  <c r="AD270" i="15"/>
  <c r="AC270" i="15"/>
  <c r="AB270" i="15"/>
  <c r="AA270" i="15"/>
  <c r="Z270" i="15"/>
  <c r="Y270" i="15"/>
  <c r="X270" i="15"/>
  <c r="W270" i="15"/>
  <c r="AE269" i="15"/>
  <c r="AD269" i="15"/>
  <c r="AC269" i="15"/>
  <c r="AB269" i="15"/>
  <c r="AA269" i="15"/>
  <c r="Z269" i="15"/>
  <c r="Y269" i="15"/>
  <c r="X269" i="15"/>
  <c r="W269" i="15"/>
  <c r="AE268" i="15"/>
  <c r="AD268" i="15"/>
  <c r="AC268" i="15"/>
  <c r="AB268" i="15"/>
  <c r="AA268" i="15"/>
  <c r="Z268" i="15"/>
  <c r="Y268" i="15"/>
  <c r="X268" i="15"/>
  <c r="W268" i="15"/>
  <c r="AE267" i="15"/>
  <c r="AD267" i="15"/>
  <c r="AC267" i="15"/>
  <c r="AB267" i="15"/>
  <c r="AA267" i="15"/>
  <c r="Z267" i="15"/>
  <c r="Y267" i="15"/>
  <c r="X267" i="15"/>
  <c r="W267" i="15"/>
  <c r="AE266" i="15"/>
  <c r="AD266" i="15"/>
  <c r="AC266" i="15"/>
  <c r="AB266" i="15"/>
  <c r="AA266" i="15"/>
  <c r="Z266" i="15"/>
  <c r="Y266" i="15"/>
  <c r="X266" i="15"/>
  <c r="W266" i="15"/>
  <c r="AE265" i="15"/>
  <c r="AD265" i="15"/>
  <c r="AC265" i="15"/>
  <c r="AB265" i="15"/>
  <c r="AA265" i="15"/>
  <c r="Z265" i="15"/>
  <c r="Y265" i="15"/>
  <c r="X265" i="15"/>
  <c r="W265" i="15"/>
  <c r="AE264" i="15"/>
  <c r="AD264" i="15"/>
  <c r="AC264" i="15"/>
  <c r="AB264" i="15"/>
  <c r="AA264" i="15"/>
  <c r="Z264" i="15"/>
  <c r="Y264" i="15"/>
  <c r="X264" i="15"/>
  <c r="W264" i="15"/>
  <c r="AE263" i="15"/>
  <c r="AD263" i="15"/>
  <c r="AC263" i="15"/>
  <c r="AB263" i="15"/>
  <c r="AA263" i="15"/>
  <c r="Z263" i="15"/>
  <c r="Y263" i="15"/>
  <c r="X263" i="15"/>
  <c r="W263" i="15"/>
  <c r="AE262" i="15"/>
  <c r="AD262" i="15"/>
  <c r="AC262" i="15"/>
  <c r="AB262" i="15"/>
  <c r="AA262" i="15"/>
  <c r="Z262" i="15"/>
  <c r="Y262" i="15"/>
  <c r="X262" i="15"/>
  <c r="W262" i="15"/>
  <c r="AE261" i="15"/>
  <c r="AD261" i="15"/>
  <c r="AC261" i="15"/>
  <c r="AB261" i="15"/>
  <c r="AA261" i="15"/>
  <c r="Z261" i="15"/>
  <c r="Y261" i="15"/>
  <c r="X261" i="15"/>
  <c r="W261" i="15"/>
  <c r="AE260" i="15"/>
  <c r="AD260" i="15"/>
  <c r="AC260" i="15"/>
  <c r="AB260" i="15"/>
  <c r="AA260" i="15"/>
  <c r="Z260" i="15"/>
  <c r="Y260" i="15"/>
  <c r="X260" i="15"/>
  <c r="W260" i="15"/>
  <c r="AE259" i="15"/>
  <c r="AD259" i="15"/>
  <c r="AC259" i="15"/>
  <c r="AB259" i="15"/>
  <c r="AA259" i="15"/>
  <c r="Z259" i="15"/>
  <c r="Y259" i="15"/>
  <c r="X259" i="15"/>
  <c r="W259" i="15"/>
  <c r="AE258" i="15"/>
  <c r="AD258" i="15"/>
  <c r="AC258" i="15"/>
  <c r="AB258" i="15"/>
  <c r="AA258" i="15"/>
  <c r="Z258" i="15"/>
  <c r="Y258" i="15"/>
  <c r="X258" i="15"/>
  <c r="W258" i="15"/>
  <c r="AE257" i="15"/>
  <c r="AD257" i="15"/>
  <c r="AC257" i="15"/>
  <c r="AB257" i="15"/>
  <c r="AA257" i="15"/>
  <c r="Z257" i="15"/>
  <c r="Y257" i="15"/>
  <c r="X257" i="15"/>
  <c r="W257" i="15"/>
  <c r="AE256" i="15"/>
  <c r="AD256" i="15"/>
  <c r="AC256" i="15"/>
  <c r="AB256" i="15"/>
  <c r="AA256" i="15"/>
  <c r="Z256" i="15"/>
  <c r="Y256" i="15"/>
  <c r="X256" i="15"/>
  <c r="W256" i="15"/>
  <c r="AE255" i="15"/>
  <c r="AD255" i="15"/>
  <c r="AC255" i="15"/>
  <c r="AB255" i="15"/>
  <c r="AA255" i="15"/>
  <c r="Z255" i="15"/>
  <c r="Y255" i="15"/>
  <c r="X255" i="15"/>
  <c r="W255" i="15"/>
  <c r="AE254" i="15"/>
  <c r="AD254" i="15"/>
  <c r="AC254" i="15"/>
  <c r="AB254" i="15"/>
  <c r="AA254" i="15"/>
  <c r="Z254" i="15"/>
  <c r="Y254" i="15"/>
  <c r="X254" i="15"/>
  <c r="W254" i="15"/>
  <c r="AE253" i="15"/>
  <c r="AD253" i="15"/>
  <c r="AC253" i="15"/>
  <c r="AB253" i="15"/>
  <c r="AA253" i="15"/>
  <c r="Z253" i="15"/>
  <c r="Y253" i="15"/>
  <c r="X253" i="15"/>
  <c r="W253" i="15"/>
  <c r="AE252" i="15"/>
  <c r="AD252" i="15"/>
  <c r="AC252" i="15"/>
  <c r="AB252" i="15"/>
  <c r="AA252" i="15"/>
  <c r="Z252" i="15"/>
  <c r="Y252" i="15"/>
  <c r="X252" i="15"/>
  <c r="W252" i="15"/>
  <c r="AE251" i="15"/>
  <c r="AD251" i="15"/>
  <c r="AC251" i="15"/>
  <c r="AB251" i="15"/>
  <c r="AA251" i="15"/>
  <c r="Z251" i="15"/>
  <c r="Y251" i="15"/>
  <c r="X251" i="15"/>
  <c r="W251" i="15"/>
  <c r="AE250" i="15"/>
  <c r="AD250" i="15"/>
  <c r="AC250" i="15"/>
  <c r="AB250" i="15"/>
  <c r="AA250" i="15"/>
  <c r="Z250" i="15"/>
  <c r="Y250" i="15"/>
  <c r="X250" i="15"/>
  <c r="W250" i="15"/>
  <c r="AE249" i="15"/>
  <c r="AD249" i="15"/>
  <c r="AC249" i="15"/>
  <c r="AB249" i="15"/>
  <c r="AA249" i="15"/>
  <c r="Z249" i="15"/>
  <c r="Y249" i="15"/>
  <c r="X249" i="15"/>
  <c r="W249" i="15"/>
  <c r="AE248" i="15"/>
  <c r="AD248" i="15"/>
  <c r="AC248" i="15"/>
  <c r="AB248" i="15"/>
  <c r="AA248" i="15"/>
  <c r="Z248" i="15"/>
  <c r="Y248" i="15"/>
  <c r="X248" i="15"/>
  <c r="W248" i="15"/>
  <c r="AE247" i="15"/>
  <c r="AD247" i="15"/>
  <c r="AC247" i="15"/>
  <c r="AB247" i="15"/>
  <c r="AA247" i="15"/>
  <c r="Z247" i="15"/>
  <c r="Y247" i="15"/>
  <c r="X247" i="15"/>
  <c r="W247" i="15"/>
  <c r="AE246" i="15"/>
  <c r="AD246" i="15"/>
  <c r="AC246" i="15"/>
  <c r="AB246" i="15"/>
  <c r="AA246" i="15"/>
  <c r="Z246" i="15"/>
  <c r="Y246" i="15"/>
  <c r="X246" i="15"/>
  <c r="W246" i="15"/>
  <c r="AE245" i="15"/>
  <c r="AD245" i="15"/>
  <c r="AC245" i="15"/>
  <c r="AB245" i="15"/>
  <c r="AA245" i="15"/>
  <c r="Z245" i="15"/>
  <c r="Y245" i="15"/>
  <c r="X245" i="15"/>
  <c r="W245" i="15"/>
  <c r="AE244" i="15"/>
  <c r="AD244" i="15"/>
  <c r="AC244" i="15"/>
  <c r="AB244" i="15"/>
  <c r="AA244" i="15"/>
  <c r="Z244" i="15"/>
  <c r="Y244" i="15"/>
  <c r="X244" i="15"/>
  <c r="W244" i="15"/>
  <c r="AE243" i="15"/>
  <c r="AD243" i="15"/>
  <c r="AC243" i="15"/>
  <c r="AB243" i="15"/>
  <c r="AA243" i="15"/>
  <c r="Z243" i="15"/>
  <c r="Y243" i="15"/>
  <c r="X243" i="15"/>
  <c r="W243" i="15"/>
  <c r="AE242" i="15"/>
  <c r="AD242" i="15"/>
  <c r="AC242" i="15"/>
  <c r="AB242" i="15"/>
  <c r="AA242" i="15"/>
  <c r="Z242" i="15"/>
  <c r="Y242" i="15"/>
  <c r="X242" i="15"/>
  <c r="W242" i="15"/>
  <c r="AE241" i="15"/>
  <c r="AD241" i="15"/>
  <c r="AC241" i="15"/>
  <c r="AB241" i="15"/>
  <c r="AA241" i="15"/>
  <c r="Z241" i="15"/>
  <c r="Y241" i="15"/>
  <c r="X241" i="15"/>
  <c r="W241" i="15"/>
  <c r="AE240" i="15"/>
  <c r="AD240" i="15"/>
  <c r="AC240" i="15"/>
  <c r="AB240" i="15"/>
  <c r="AA240" i="15"/>
  <c r="Z240" i="15"/>
  <c r="Y240" i="15"/>
  <c r="X240" i="15"/>
  <c r="W240" i="15"/>
  <c r="AE239" i="15"/>
  <c r="AD239" i="15"/>
  <c r="AC239" i="15"/>
  <c r="AB239" i="15"/>
  <c r="AA239" i="15"/>
  <c r="Z239" i="15"/>
  <c r="Y239" i="15"/>
  <c r="X239" i="15"/>
  <c r="W239" i="15"/>
  <c r="AE238" i="15"/>
  <c r="AD238" i="15"/>
  <c r="AC238" i="15"/>
  <c r="AB238" i="15"/>
  <c r="AA238" i="15"/>
  <c r="Z238" i="15"/>
  <c r="Y238" i="15"/>
  <c r="X238" i="15"/>
  <c r="W238" i="15"/>
  <c r="AE237" i="15"/>
  <c r="AD237" i="15"/>
  <c r="AC237" i="15"/>
  <c r="AB237" i="15"/>
  <c r="AA237" i="15"/>
  <c r="Z237" i="15"/>
  <c r="Y237" i="15"/>
  <c r="X237" i="15"/>
  <c r="W237" i="15"/>
  <c r="AE236" i="15"/>
  <c r="AD236" i="15"/>
  <c r="AC236" i="15"/>
  <c r="AB236" i="15"/>
  <c r="AA236" i="15"/>
  <c r="Z236" i="15"/>
  <c r="Y236" i="15"/>
  <c r="X236" i="15"/>
  <c r="W236" i="15"/>
  <c r="AE235" i="15"/>
  <c r="AD235" i="15"/>
  <c r="AC235" i="15"/>
  <c r="AB235" i="15"/>
  <c r="AA235" i="15"/>
  <c r="Z235" i="15"/>
  <c r="Y235" i="15"/>
  <c r="X235" i="15"/>
  <c r="W235" i="15"/>
  <c r="AE234" i="15"/>
  <c r="AD234" i="15"/>
  <c r="AC234" i="15"/>
  <c r="AB234" i="15"/>
  <c r="AA234" i="15"/>
  <c r="Z234" i="15"/>
  <c r="Y234" i="15"/>
  <c r="X234" i="15"/>
  <c r="W234" i="15"/>
  <c r="AE233" i="15"/>
  <c r="AD233" i="15"/>
  <c r="AC233" i="15"/>
  <c r="AB233" i="15"/>
  <c r="AA233" i="15"/>
  <c r="Z233" i="15"/>
  <c r="Y233" i="15"/>
  <c r="X233" i="15"/>
  <c r="W233" i="15"/>
  <c r="AE232" i="15"/>
  <c r="AD232" i="15"/>
  <c r="AC232" i="15"/>
  <c r="AB232" i="15"/>
  <c r="AA232" i="15"/>
  <c r="Z232" i="15"/>
  <c r="Y232" i="15"/>
  <c r="X232" i="15"/>
  <c r="W232" i="15"/>
  <c r="AE231" i="15"/>
  <c r="AD231" i="15"/>
  <c r="AC231" i="15"/>
  <c r="AB231" i="15"/>
  <c r="AA231" i="15"/>
  <c r="Z231" i="15"/>
  <c r="Y231" i="15"/>
  <c r="X231" i="15"/>
  <c r="W231" i="15"/>
  <c r="AE230" i="15"/>
  <c r="AD230" i="15"/>
  <c r="AC230" i="15"/>
  <c r="AB230" i="15"/>
  <c r="AA230" i="15"/>
  <c r="Z230" i="15"/>
  <c r="Y230" i="15"/>
  <c r="X230" i="15"/>
  <c r="W230" i="15"/>
  <c r="AE229" i="15"/>
  <c r="AD229" i="15"/>
  <c r="AC229" i="15"/>
  <c r="AB229" i="15"/>
  <c r="AA229" i="15"/>
  <c r="Z229" i="15"/>
  <c r="Y229" i="15"/>
  <c r="X229" i="15"/>
  <c r="W229" i="15"/>
  <c r="AE228" i="15"/>
  <c r="AD228" i="15"/>
  <c r="AC228" i="15"/>
  <c r="AB228" i="15"/>
  <c r="AA228" i="15"/>
  <c r="Z228" i="15"/>
  <c r="Y228" i="15"/>
  <c r="X228" i="15"/>
  <c r="W228" i="15"/>
  <c r="AE227" i="15"/>
  <c r="AD227" i="15"/>
  <c r="AC227" i="15"/>
  <c r="AB227" i="15"/>
  <c r="AA227" i="15"/>
  <c r="Z227" i="15"/>
  <c r="Y227" i="15"/>
  <c r="X227" i="15"/>
  <c r="W227" i="15"/>
  <c r="AE226" i="15"/>
  <c r="AD226" i="15"/>
  <c r="AC226" i="15"/>
  <c r="AB226" i="15"/>
  <c r="AA226" i="15"/>
  <c r="Z226" i="15"/>
  <c r="Y226" i="15"/>
  <c r="X226" i="15"/>
  <c r="W226" i="15"/>
  <c r="AE225" i="15"/>
  <c r="AD225" i="15"/>
  <c r="AC225" i="15"/>
  <c r="AB225" i="15"/>
  <c r="AA225" i="15"/>
  <c r="Z225" i="15"/>
  <c r="Y225" i="15"/>
  <c r="X225" i="15"/>
  <c r="W225" i="15"/>
  <c r="AE224" i="15"/>
  <c r="AD224" i="15"/>
  <c r="AC224" i="15"/>
  <c r="AB224" i="15"/>
  <c r="AA224" i="15"/>
  <c r="Z224" i="15"/>
  <c r="Y224" i="15"/>
  <c r="X224" i="15"/>
  <c r="W224" i="15"/>
  <c r="AE223" i="15"/>
  <c r="AD223" i="15"/>
  <c r="AC223" i="15"/>
  <c r="AB223" i="15"/>
  <c r="AA223" i="15"/>
  <c r="Z223" i="15"/>
  <c r="Y223" i="15"/>
  <c r="X223" i="15"/>
  <c r="W223" i="15"/>
  <c r="AE222" i="15"/>
  <c r="AD222" i="15"/>
  <c r="AC222" i="15"/>
  <c r="AB222" i="15"/>
  <c r="AA222" i="15"/>
  <c r="Z222" i="15"/>
  <c r="Y222" i="15"/>
  <c r="X222" i="15"/>
  <c r="W222" i="15"/>
  <c r="AE221" i="15"/>
  <c r="AD221" i="15"/>
  <c r="AC221" i="15"/>
  <c r="AB221" i="15"/>
  <c r="AA221" i="15"/>
  <c r="Z221" i="15"/>
  <c r="Y221" i="15"/>
  <c r="X221" i="15"/>
  <c r="W221" i="15"/>
  <c r="AE220" i="15"/>
  <c r="AD220" i="15"/>
  <c r="AC220" i="15"/>
  <c r="AB220" i="15"/>
  <c r="AA220" i="15"/>
  <c r="Z220" i="15"/>
  <c r="Y220" i="15"/>
  <c r="X220" i="15"/>
  <c r="W220" i="15"/>
  <c r="AE219" i="15"/>
  <c r="AD219" i="15"/>
  <c r="AC219" i="15"/>
  <c r="AB219" i="15"/>
  <c r="AA219" i="15"/>
  <c r="Z219" i="15"/>
  <c r="Y219" i="15"/>
  <c r="X219" i="15"/>
  <c r="W219" i="15"/>
  <c r="AE218" i="15"/>
  <c r="AD218" i="15"/>
  <c r="AC218" i="15"/>
  <c r="AB218" i="15"/>
  <c r="AA218" i="15"/>
  <c r="Z218" i="15"/>
  <c r="Y218" i="15"/>
  <c r="X218" i="15"/>
  <c r="W218" i="15"/>
  <c r="AE217" i="15"/>
  <c r="AD217" i="15"/>
  <c r="AC217" i="15"/>
  <c r="AB217" i="15"/>
  <c r="AA217" i="15"/>
  <c r="Z217" i="15"/>
  <c r="Y217" i="15"/>
  <c r="X217" i="15"/>
  <c r="W217" i="15"/>
  <c r="AE216" i="15"/>
  <c r="AD216" i="15"/>
  <c r="AC216" i="15"/>
  <c r="AB216" i="15"/>
  <c r="AA216" i="15"/>
  <c r="Z216" i="15"/>
  <c r="Y216" i="15"/>
  <c r="X216" i="15"/>
  <c r="W216" i="15"/>
  <c r="AE215" i="15"/>
  <c r="AD215" i="15"/>
  <c r="AC215" i="15"/>
  <c r="AB215" i="15"/>
  <c r="AA215" i="15"/>
  <c r="Z215" i="15"/>
  <c r="Y215" i="15"/>
  <c r="X215" i="15"/>
  <c r="W215" i="15"/>
  <c r="AE214" i="15"/>
  <c r="AD214" i="15"/>
  <c r="AC214" i="15"/>
  <c r="AB214" i="15"/>
  <c r="AA214" i="15"/>
  <c r="Z214" i="15"/>
  <c r="Y214" i="15"/>
  <c r="X214" i="15"/>
  <c r="W214" i="15"/>
  <c r="AE213" i="15"/>
  <c r="AD213" i="15"/>
  <c r="AC213" i="15"/>
  <c r="AB213" i="15"/>
  <c r="AA213" i="15"/>
  <c r="Z213" i="15"/>
  <c r="Y213" i="15"/>
  <c r="X213" i="15"/>
  <c r="W213" i="15"/>
  <c r="AE212" i="15"/>
  <c r="AD212" i="15"/>
  <c r="AC212" i="15"/>
  <c r="AB212" i="15"/>
  <c r="AA212" i="15"/>
  <c r="Z212" i="15"/>
  <c r="Y212" i="15"/>
  <c r="X212" i="15"/>
  <c r="W212" i="15"/>
  <c r="AE211" i="15"/>
  <c r="AD211" i="15"/>
  <c r="AC211" i="15"/>
  <c r="AB211" i="15"/>
  <c r="AA211" i="15"/>
  <c r="Z211" i="15"/>
  <c r="Y211" i="15"/>
  <c r="X211" i="15"/>
  <c r="W211" i="15"/>
  <c r="AE210" i="15"/>
  <c r="AD210" i="15"/>
  <c r="AC210" i="15"/>
  <c r="AB210" i="15"/>
  <c r="AA210" i="15"/>
  <c r="Z210" i="15"/>
  <c r="Y210" i="15"/>
  <c r="X210" i="15"/>
  <c r="W210" i="15"/>
  <c r="AE209" i="15"/>
  <c r="AD209" i="15"/>
  <c r="AC209" i="15"/>
  <c r="AB209" i="15"/>
  <c r="AA209" i="15"/>
  <c r="Z209" i="15"/>
  <c r="Y209" i="15"/>
  <c r="X209" i="15"/>
  <c r="W209" i="15"/>
  <c r="AE208" i="15"/>
  <c r="AD208" i="15"/>
  <c r="AC208" i="15"/>
  <c r="AB208" i="15"/>
  <c r="AA208" i="15"/>
  <c r="Z208" i="15"/>
  <c r="Y208" i="15"/>
  <c r="X208" i="15"/>
  <c r="W208" i="15"/>
  <c r="AE207" i="15"/>
  <c r="AD207" i="15"/>
  <c r="AC207" i="15"/>
  <c r="AB207" i="15"/>
  <c r="AA207" i="15"/>
  <c r="Z207" i="15"/>
  <c r="Y207" i="15"/>
  <c r="X207" i="15"/>
  <c r="W207" i="15"/>
  <c r="AE206" i="15"/>
  <c r="AD206" i="15"/>
  <c r="AC206" i="15"/>
  <c r="AB206" i="15"/>
  <c r="AA206" i="15"/>
  <c r="Z206" i="15"/>
  <c r="Y206" i="15"/>
  <c r="X206" i="15"/>
  <c r="W206" i="15"/>
  <c r="AE205" i="15"/>
  <c r="AD205" i="15"/>
  <c r="AC205" i="15"/>
  <c r="AB205" i="15"/>
  <c r="AA205" i="15"/>
  <c r="Z205" i="15"/>
  <c r="Y205" i="15"/>
  <c r="X205" i="15"/>
  <c r="W205" i="15"/>
  <c r="AE204" i="15"/>
  <c r="AD204" i="15"/>
  <c r="AC204" i="15"/>
  <c r="AB204" i="15"/>
  <c r="AA204" i="15"/>
  <c r="Z204" i="15"/>
  <c r="Y204" i="15"/>
  <c r="X204" i="15"/>
  <c r="W204" i="15"/>
  <c r="AE203" i="15"/>
  <c r="AD203" i="15"/>
  <c r="AC203" i="15"/>
  <c r="AB203" i="15"/>
  <c r="AA203" i="15"/>
  <c r="Z203" i="15"/>
  <c r="Y203" i="15"/>
  <c r="X203" i="15"/>
  <c r="W203" i="15"/>
  <c r="AE202" i="15"/>
  <c r="AD202" i="15"/>
  <c r="AC202" i="15"/>
  <c r="AB202" i="15"/>
  <c r="AA202" i="15"/>
  <c r="Z202" i="15"/>
  <c r="Y202" i="15"/>
  <c r="X202" i="15"/>
  <c r="W202" i="15"/>
  <c r="AE201" i="15"/>
  <c r="AD201" i="15"/>
  <c r="AC201" i="15"/>
  <c r="AB201" i="15"/>
  <c r="AA201" i="15"/>
  <c r="Z201" i="15"/>
  <c r="Y201" i="15"/>
  <c r="X201" i="15"/>
  <c r="W201" i="15"/>
  <c r="AE200" i="15"/>
  <c r="AD200" i="15"/>
  <c r="AC200" i="15"/>
  <c r="AB200" i="15"/>
  <c r="AA200" i="15"/>
  <c r="Z200" i="15"/>
  <c r="Y200" i="15"/>
  <c r="X200" i="15"/>
  <c r="W200" i="15"/>
  <c r="AE199" i="15"/>
  <c r="AD199" i="15"/>
  <c r="AC199" i="15"/>
  <c r="AB199" i="15"/>
  <c r="AA199" i="15"/>
  <c r="Z199" i="15"/>
  <c r="Y199" i="15"/>
  <c r="X199" i="15"/>
  <c r="W199" i="15"/>
  <c r="AE198" i="15"/>
  <c r="AD198" i="15"/>
  <c r="AC198" i="15"/>
  <c r="AB198" i="15"/>
  <c r="AA198" i="15"/>
  <c r="Z198" i="15"/>
  <c r="Y198" i="15"/>
  <c r="X198" i="15"/>
  <c r="W198" i="15"/>
  <c r="AE197" i="15"/>
  <c r="AD197" i="15"/>
  <c r="AC197" i="15"/>
  <c r="AB197" i="15"/>
  <c r="AA197" i="15"/>
  <c r="Z197" i="15"/>
  <c r="Y197" i="15"/>
  <c r="X197" i="15"/>
  <c r="W197" i="15"/>
  <c r="AE196" i="15"/>
  <c r="AD196" i="15"/>
  <c r="AC196" i="15"/>
  <c r="AB196" i="15"/>
  <c r="AA196" i="15"/>
  <c r="Z196" i="15"/>
  <c r="Y196" i="15"/>
  <c r="X196" i="15"/>
  <c r="W196" i="15"/>
  <c r="AE195" i="15"/>
  <c r="AD195" i="15"/>
  <c r="AC195" i="15"/>
  <c r="AB195" i="15"/>
  <c r="AA195" i="15"/>
  <c r="Z195" i="15"/>
  <c r="Y195" i="15"/>
  <c r="X195" i="15"/>
  <c r="W195" i="15"/>
  <c r="AE194" i="15"/>
  <c r="AD194" i="15"/>
  <c r="AC194" i="15"/>
  <c r="AB194" i="15"/>
  <c r="AA194" i="15"/>
  <c r="Z194" i="15"/>
  <c r="Y194" i="15"/>
  <c r="X194" i="15"/>
  <c r="W194" i="15"/>
  <c r="AE193" i="15"/>
  <c r="AD193" i="15"/>
  <c r="AC193" i="15"/>
  <c r="AB193" i="15"/>
  <c r="AA193" i="15"/>
  <c r="Z193" i="15"/>
  <c r="Y193" i="15"/>
  <c r="X193" i="15"/>
  <c r="W193" i="15"/>
  <c r="AE192" i="15"/>
  <c r="AD192" i="15"/>
  <c r="AC192" i="15"/>
  <c r="AB192" i="15"/>
  <c r="AA192" i="15"/>
  <c r="Z192" i="15"/>
  <c r="Y192" i="15"/>
  <c r="X192" i="15"/>
  <c r="W192" i="15"/>
  <c r="AE191" i="15"/>
  <c r="AD191" i="15"/>
  <c r="AC191" i="15"/>
  <c r="AB191" i="15"/>
  <c r="AA191" i="15"/>
  <c r="Z191" i="15"/>
  <c r="Y191" i="15"/>
  <c r="X191" i="15"/>
  <c r="W191" i="15"/>
  <c r="AE190" i="15"/>
  <c r="AD190" i="15"/>
  <c r="AC190" i="15"/>
  <c r="AB190" i="15"/>
  <c r="AA190" i="15"/>
  <c r="Z190" i="15"/>
  <c r="Y190" i="15"/>
  <c r="X190" i="15"/>
  <c r="W190" i="15"/>
  <c r="AE189" i="15"/>
  <c r="AD189" i="15"/>
  <c r="AC189" i="15"/>
  <c r="AB189" i="15"/>
  <c r="AA189" i="15"/>
  <c r="Z189" i="15"/>
  <c r="Y189" i="15"/>
  <c r="X189" i="15"/>
  <c r="W189" i="15"/>
  <c r="AE188" i="15"/>
  <c r="AD188" i="15"/>
  <c r="AC188" i="15"/>
  <c r="AB188" i="15"/>
  <c r="AA188" i="15"/>
  <c r="Z188" i="15"/>
  <c r="Y188" i="15"/>
  <c r="X188" i="15"/>
  <c r="W188" i="15"/>
  <c r="AE187" i="15"/>
  <c r="AD187" i="15"/>
  <c r="AC187" i="15"/>
  <c r="AB187" i="15"/>
  <c r="AA187" i="15"/>
  <c r="Z187" i="15"/>
  <c r="Y187" i="15"/>
  <c r="X187" i="15"/>
  <c r="W187" i="15"/>
  <c r="AE186" i="15"/>
  <c r="AD186" i="15"/>
  <c r="AC186" i="15"/>
  <c r="AB186" i="15"/>
  <c r="AA186" i="15"/>
  <c r="Z186" i="15"/>
  <c r="Y186" i="15"/>
  <c r="X186" i="15"/>
  <c r="W186" i="15"/>
  <c r="AE185" i="15"/>
  <c r="AD185" i="15"/>
  <c r="AC185" i="15"/>
  <c r="AB185" i="15"/>
  <c r="AA185" i="15"/>
  <c r="Z185" i="15"/>
  <c r="Y185" i="15"/>
  <c r="X185" i="15"/>
  <c r="W185" i="15"/>
  <c r="AE184" i="15"/>
  <c r="AD184" i="15"/>
  <c r="AC184" i="15"/>
  <c r="AB184" i="15"/>
  <c r="AA184" i="15"/>
  <c r="Z184" i="15"/>
  <c r="Y184" i="15"/>
  <c r="X184" i="15"/>
  <c r="W184" i="15"/>
  <c r="AE183" i="15"/>
  <c r="AD183" i="15"/>
  <c r="AC183" i="15"/>
  <c r="AB183" i="15"/>
  <c r="AA183" i="15"/>
  <c r="Z183" i="15"/>
  <c r="Y183" i="15"/>
  <c r="X183" i="15"/>
  <c r="W183" i="15"/>
  <c r="AE182" i="15"/>
  <c r="AD182" i="15"/>
  <c r="AC182" i="15"/>
  <c r="AB182" i="15"/>
  <c r="AA182" i="15"/>
  <c r="Z182" i="15"/>
  <c r="Y182" i="15"/>
  <c r="X182" i="15"/>
  <c r="W182" i="15"/>
  <c r="AE181" i="15"/>
  <c r="AD181" i="15"/>
  <c r="AC181" i="15"/>
  <c r="AB181" i="15"/>
  <c r="AA181" i="15"/>
  <c r="Z181" i="15"/>
  <c r="Y181" i="15"/>
  <c r="X181" i="15"/>
  <c r="W181" i="15"/>
  <c r="AE180" i="15"/>
  <c r="AD180" i="15"/>
  <c r="AC180" i="15"/>
  <c r="AB180" i="15"/>
  <c r="AA180" i="15"/>
  <c r="Z180" i="15"/>
  <c r="Y180" i="15"/>
  <c r="X180" i="15"/>
  <c r="W180" i="15"/>
  <c r="AE179" i="15"/>
  <c r="AD179" i="15"/>
  <c r="AC179" i="15"/>
  <c r="AB179" i="15"/>
  <c r="AA179" i="15"/>
  <c r="Z179" i="15"/>
  <c r="Y179" i="15"/>
  <c r="X179" i="15"/>
  <c r="W179" i="15"/>
  <c r="AE178" i="15"/>
  <c r="AD178" i="15"/>
  <c r="AC178" i="15"/>
  <c r="AB178" i="15"/>
  <c r="AA178" i="15"/>
  <c r="Z178" i="15"/>
  <c r="Y178" i="15"/>
  <c r="X178" i="15"/>
  <c r="W178" i="15"/>
  <c r="AE177" i="15"/>
  <c r="AD177" i="15"/>
  <c r="AC177" i="15"/>
  <c r="AB177" i="15"/>
  <c r="AA177" i="15"/>
  <c r="Z177" i="15"/>
  <c r="Y177" i="15"/>
  <c r="X177" i="15"/>
  <c r="W177" i="15"/>
  <c r="AE176" i="15"/>
  <c r="AD176" i="15"/>
  <c r="AC176" i="15"/>
  <c r="AB176" i="15"/>
  <c r="AA176" i="15"/>
  <c r="Z176" i="15"/>
  <c r="Y176" i="15"/>
  <c r="X176" i="15"/>
  <c r="W176" i="15"/>
  <c r="AE175" i="15"/>
  <c r="AD175" i="15"/>
  <c r="AC175" i="15"/>
  <c r="AB175" i="15"/>
  <c r="AA175" i="15"/>
  <c r="Z175" i="15"/>
  <c r="Y175" i="15"/>
  <c r="X175" i="15"/>
  <c r="W175" i="15"/>
  <c r="AE174" i="15"/>
  <c r="AD174" i="15"/>
  <c r="AC174" i="15"/>
  <c r="AB174" i="15"/>
  <c r="AA174" i="15"/>
  <c r="Z174" i="15"/>
  <c r="Y174" i="15"/>
  <c r="X174" i="15"/>
  <c r="W174" i="15"/>
  <c r="AE173" i="15"/>
  <c r="AD173" i="15"/>
  <c r="AC173" i="15"/>
  <c r="AB173" i="15"/>
  <c r="AA173" i="15"/>
  <c r="Z173" i="15"/>
  <c r="Y173" i="15"/>
  <c r="X173" i="15"/>
  <c r="W173" i="15"/>
  <c r="AE172" i="15"/>
  <c r="AD172" i="15"/>
  <c r="AC172" i="15"/>
  <c r="AB172" i="15"/>
  <c r="AA172" i="15"/>
  <c r="Z172" i="15"/>
  <c r="Y172" i="15"/>
  <c r="X172" i="15"/>
  <c r="W172" i="15"/>
  <c r="AE171" i="15"/>
  <c r="AD171" i="15"/>
  <c r="AC171" i="15"/>
  <c r="AB171" i="15"/>
  <c r="AA171" i="15"/>
  <c r="Z171" i="15"/>
  <c r="Y171" i="15"/>
  <c r="X171" i="15"/>
  <c r="W171" i="15"/>
  <c r="AE170" i="15"/>
  <c r="AD170" i="15"/>
  <c r="AC170" i="15"/>
  <c r="AB170" i="15"/>
  <c r="AA170" i="15"/>
  <c r="Z170" i="15"/>
  <c r="Y170" i="15"/>
  <c r="X170" i="15"/>
  <c r="W170" i="15"/>
  <c r="AE169" i="15"/>
  <c r="AD169" i="15"/>
  <c r="AC169" i="15"/>
  <c r="AB169" i="15"/>
  <c r="AA169" i="15"/>
  <c r="Z169" i="15"/>
  <c r="Y169" i="15"/>
  <c r="X169" i="15"/>
  <c r="W169" i="15"/>
  <c r="AE168" i="15"/>
  <c r="AD168" i="15"/>
  <c r="AC168" i="15"/>
  <c r="AB168" i="15"/>
  <c r="AA168" i="15"/>
  <c r="Z168" i="15"/>
  <c r="Y168" i="15"/>
  <c r="X168" i="15"/>
  <c r="W168" i="15"/>
  <c r="AE167" i="15"/>
  <c r="AD167" i="15"/>
  <c r="AC167" i="15"/>
  <c r="AB167" i="15"/>
  <c r="AA167" i="15"/>
  <c r="Z167" i="15"/>
  <c r="Y167" i="15"/>
  <c r="X167" i="15"/>
  <c r="W167" i="15"/>
  <c r="AE166" i="15"/>
  <c r="AD166" i="15"/>
  <c r="AC166" i="15"/>
  <c r="AB166" i="15"/>
  <c r="AA166" i="15"/>
  <c r="Z166" i="15"/>
  <c r="Y166" i="15"/>
  <c r="X166" i="15"/>
  <c r="W166" i="15"/>
  <c r="AE165" i="15"/>
  <c r="AD165" i="15"/>
  <c r="AC165" i="15"/>
  <c r="AB165" i="15"/>
  <c r="AA165" i="15"/>
  <c r="Z165" i="15"/>
  <c r="Y165" i="15"/>
  <c r="X165" i="15"/>
  <c r="W165" i="15"/>
  <c r="AE164" i="15"/>
  <c r="AD164" i="15"/>
  <c r="AC164" i="15"/>
  <c r="AB164" i="15"/>
  <c r="AA164" i="15"/>
  <c r="Z164" i="15"/>
  <c r="Y164" i="15"/>
  <c r="X164" i="15"/>
  <c r="W164" i="15"/>
  <c r="AE163" i="15"/>
  <c r="AD163" i="15"/>
  <c r="AC163" i="15"/>
  <c r="AB163" i="15"/>
  <c r="AA163" i="15"/>
  <c r="Z163" i="15"/>
  <c r="Y163" i="15"/>
  <c r="X163" i="15"/>
  <c r="W163" i="15"/>
  <c r="AE162" i="15"/>
  <c r="AD162" i="15"/>
  <c r="AC162" i="15"/>
  <c r="AB162" i="15"/>
  <c r="AA162" i="15"/>
  <c r="Z162" i="15"/>
  <c r="Y162" i="15"/>
  <c r="X162" i="15"/>
  <c r="W162" i="15"/>
  <c r="AE161" i="15"/>
  <c r="AD161" i="15"/>
  <c r="AC161" i="15"/>
  <c r="AB161" i="15"/>
  <c r="AA161" i="15"/>
  <c r="Z161" i="15"/>
  <c r="Y161" i="15"/>
  <c r="X161" i="15"/>
  <c r="W161" i="15"/>
  <c r="AE160" i="15"/>
  <c r="AD160" i="15"/>
  <c r="AC160" i="15"/>
  <c r="AB160" i="15"/>
  <c r="AA160" i="15"/>
  <c r="Z160" i="15"/>
  <c r="Y160" i="15"/>
  <c r="X160" i="15"/>
  <c r="W160" i="15"/>
  <c r="AE159" i="15"/>
  <c r="AD159" i="15"/>
  <c r="AC159" i="15"/>
  <c r="AB159" i="15"/>
  <c r="AA159" i="15"/>
  <c r="Z159" i="15"/>
  <c r="Y159" i="15"/>
  <c r="X159" i="15"/>
  <c r="W159" i="15"/>
  <c r="AE158" i="15"/>
  <c r="AD158" i="15"/>
  <c r="AC158" i="15"/>
  <c r="AB158" i="15"/>
  <c r="AA158" i="15"/>
  <c r="Z158" i="15"/>
  <c r="Y158" i="15"/>
  <c r="X158" i="15"/>
  <c r="W158" i="15"/>
  <c r="AE157" i="15"/>
  <c r="AD157" i="15"/>
  <c r="AC157" i="15"/>
  <c r="AB157" i="15"/>
  <c r="AA157" i="15"/>
  <c r="Z157" i="15"/>
  <c r="Y157" i="15"/>
  <c r="X157" i="15"/>
  <c r="W157" i="15"/>
  <c r="AE156" i="15"/>
  <c r="AD156" i="15"/>
  <c r="AC156" i="15"/>
  <c r="AB156" i="15"/>
  <c r="AA156" i="15"/>
  <c r="Z156" i="15"/>
  <c r="Y156" i="15"/>
  <c r="X156" i="15"/>
  <c r="W156" i="15"/>
  <c r="AE155" i="15"/>
  <c r="AD155" i="15"/>
  <c r="AC155" i="15"/>
  <c r="AB155" i="15"/>
  <c r="AA155" i="15"/>
  <c r="Z155" i="15"/>
  <c r="Y155" i="15"/>
  <c r="X155" i="15"/>
  <c r="W155" i="15"/>
  <c r="AE154" i="15"/>
  <c r="AD154" i="15"/>
  <c r="AC154" i="15"/>
  <c r="AB154" i="15"/>
  <c r="AA154" i="15"/>
  <c r="Z154" i="15"/>
  <c r="Y154" i="15"/>
  <c r="X154" i="15"/>
  <c r="W154" i="15"/>
  <c r="AE153" i="15"/>
  <c r="AD153" i="15"/>
  <c r="AC153" i="15"/>
  <c r="AB153" i="15"/>
  <c r="AA153" i="15"/>
  <c r="Z153" i="15"/>
  <c r="Y153" i="15"/>
  <c r="X153" i="15"/>
  <c r="W153" i="15"/>
  <c r="AE152" i="15"/>
  <c r="AD152" i="15"/>
  <c r="AC152" i="15"/>
  <c r="AB152" i="15"/>
  <c r="AA152" i="15"/>
  <c r="Z152" i="15"/>
  <c r="Y152" i="15"/>
  <c r="X152" i="15"/>
  <c r="W152" i="15"/>
  <c r="AE151" i="15"/>
  <c r="AD151" i="15"/>
  <c r="AC151" i="15"/>
  <c r="AB151" i="15"/>
  <c r="AA151" i="15"/>
  <c r="Z151" i="15"/>
  <c r="Y151" i="15"/>
  <c r="X151" i="15"/>
  <c r="W151" i="15"/>
  <c r="AE150" i="15"/>
  <c r="AD150" i="15"/>
  <c r="AC150" i="15"/>
  <c r="AB150" i="15"/>
  <c r="AA150" i="15"/>
  <c r="Z150" i="15"/>
  <c r="Y150" i="15"/>
  <c r="X150" i="15"/>
  <c r="W150" i="15"/>
  <c r="AE149" i="15"/>
  <c r="AD149" i="15"/>
  <c r="AC149" i="15"/>
  <c r="AB149" i="15"/>
  <c r="AA149" i="15"/>
  <c r="Z149" i="15"/>
  <c r="Y149" i="15"/>
  <c r="X149" i="15"/>
  <c r="W149" i="15"/>
  <c r="AE148" i="15"/>
  <c r="AD148" i="15"/>
  <c r="AC148" i="15"/>
  <c r="AB148" i="15"/>
  <c r="AA148" i="15"/>
  <c r="Z148" i="15"/>
  <c r="Y148" i="15"/>
  <c r="X148" i="15"/>
  <c r="W148" i="15"/>
  <c r="AE147" i="15"/>
  <c r="AD147" i="15"/>
  <c r="AC147" i="15"/>
  <c r="AB147" i="15"/>
  <c r="AA147" i="15"/>
  <c r="Z147" i="15"/>
  <c r="Y147" i="15"/>
  <c r="X147" i="15"/>
  <c r="W147" i="15"/>
  <c r="AE146" i="15"/>
  <c r="AD146" i="15"/>
  <c r="AC146" i="15"/>
  <c r="AB146" i="15"/>
  <c r="AA146" i="15"/>
  <c r="Z146" i="15"/>
  <c r="Y146" i="15"/>
  <c r="X146" i="15"/>
  <c r="W146" i="15"/>
  <c r="AE145" i="15"/>
  <c r="AD145" i="15"/>
  <c r="AC145" i="15"/>
  <c r="AB145" i="15"/>
  <c r="AA145" i="15"/>
  <c r="Z145" i="15"/>
  <c r="Y145" i="15"/>
  <c r="X145" i="15"/>
  <c r="W145" i="15"/>
  <c r="AE144" i="15"/>
  <c r="AD144" i="15"/>
  <c r="AC144" i="15"/>
  <c r="AB144" i="15"/>
  <c r="AA144" i="15"/>
  <c r="Z144" i="15"/>
  <c r="Y144" i="15"/>
  <c r="X144" i="15"/>
  <c r="W144" i="15"/>
  <c r="AE143" i="15"/>
  <c r="AD143" i="15"/>
  <c r="AC143" i="15"/>
  <c r="AB143" i="15"/>
  <c r="AA143" i="15"/>
  <c r="Z143" i="15"/>
  <c r="Y143" i="15"/>
  <c r="X143" i="15"/>
  <c r="W143" i="15"/>
  <c r="AE142" i="15"/>
  <c r="AD142" i="15"/>
  <c r="AC142" i="15"/>
  <c r="AB142" i="15"/>
  <c r="AA142" i="15"/>
  <c r="Z142" i="15"/>
  <c r="Y142" i="15"/>
  <c r="X142" i="15"/>
  <c r="W142" i="15"/>
  <c r="AE141" i="15"/>
  <c r="AD141" i="15"/>
  <c r="AC141" i="15"/>
  <c r="AB141" i="15"/>
  <c r="AA141" i="15"/>
  <c r="Z141" i="15"/>
  <c r="Y141" i="15"/>
  <c r="X141" i="15"/>
  <c r="W141" i="15"/>
  <c r="AE140" i="15"/>
  <c r="AD140" i="15"/>
  <c r="AC140" i="15"/>
  <c r="AB140" i="15"/>
  <c r="AA140" i="15"/>
  <c r="Z140" i="15"/>
  <c r="Y140" i="15"/>
  <c r="X140" i="15"/>
  <c r="W140" i="15"/>
  <c r="AE139" i="15"/>
  <c r="AD139" i="15"/>
  <c r="AC139" i="15"/>
  <c r="AB139" i="15"/>
  <c r="AA139" i="15"/>
  <c r="Z139" i="15"/>
  <c r="Y139" i="15"/>
  <c r="X139" i="15"/>
  <c r="W139" i="15"/>
  <c r="AE138" i="15"/>
  <c r="AD138" i="15"/>
  <c r="AC138" i="15"/>
  <c r="AB138" i="15"/>
  <c r="AA138" i="15"/>
  <c r="Z138" i="15"/>
  <c r="Y138" i="15"/>
  <c r="X138" i="15"/>
  <c r="W138" i="15"/>
  <c r="AE137" i="15"/>
  <c r="AD137" i="15"/>
  <c r="AC137" i="15"/>
  <c r="AB137" i="15"/>
  <c r="AA137" i="15"/>
  <c r="Z137" i="15"/>
  <c r="Y137" i="15"/>
  <c r="X137" i="15"/>
  <c r="W137" i="15"/>
  <c r="AE136" i="15"/>
  <c r="AD136" i="15"/>
  <c r="AC136" i="15"/>
  <c r="AB136" i="15"/>
  <c r="AA136" i="15"/>
  <c r="Z136" i="15"/>
  <c r="Y136" i="15"/>
  <c r="X136" i="15"/>
  <c r="W136" i="15"/>
  <c r="AE135" i="15"/>
  <c r="AD135" i="15"/>
  <c r="AC135" i="15"/>
  <c r="AB135" i="15"/>
  <c r="AA135" i="15"/>
  <c r="Z135" i="15"/>
  <c r="Y135" i="15"/>
  <c r="X135" i="15"/>
  <c r="W135" i="15"/>
  <c r="AE134" i="15"/>
  <c r="AD134" i="15"/>
  <c r="AC134" i="15"/>
  <c r="AB134" i="15"/>
  <c r="AA134" i="15"/>
  <c r="Z134" i="15"/>
  <c r="Y134" i="15"/>
  <c r="X134" i="15"/>
  <c r="W134" i="15"/>
  <c r="AE133" i="15"/>
  <c r="AD133" i="15"/>
  <c r="AC133" i="15"/>
  <c r="AB133" i="15"/>
  <c r="AA133" i="15"/>
  <c r="Z133" i="15"/>
  <c r="Y133" i="15"/>
  <c r="X133" i="15"/>
  <c r="W133" i="15"/>
  <c r="AE132" i="15"/>
  <c r="AD132" i="15"/>
  <c r="AC132" i="15"/>
  <c r="AB132" i="15"/>
  <c r="AA132" i="15"/>
  <c r="Z132" i="15"/>
  <c r="Y132" i="15"/>
  <c r="X132" i="15"/>
  <c r="W132" i="15"/>
  <c r="AE131" i="15"/>
  <c r="AD131" i="15"/>
  <c r="AC131" i="15"/>
  <c r="AB131" i="15"/>
  <c r="AA131" i="15"/>
  <c r="Z131" i="15"/>
  <c r="Y131" i="15"/>
  <c r="X131" i="15"/>
  <c r="W131" i="15"/>
  <c r="AE130" i="15"/>
  <c r="AD130" i="15"/>
  <c r="AC130" i="15"/>
  <c r="AB130" i="15"/>
  <c r="AA130" i="15"/>
  <c r="Z130" i="15"/>
  <c r="Y130" i="15"/>
  <c r="X130" i="15"/>
  <c r="W130" i="15"/>
  <c r="AE129" i="15"/>
  <c r="AD129" i="15"/>
  <c r="AC129" i="15"/>
  <c r="AB129" i="15"/>
  <c r="AA129" i="15"/>
  <c r="Z129" i="15"/>
  <c r="Y129" i="15"/>
  <c r="X129" i="15"/>
  <c r="W129" i="15"/>
  <c r="AE128" i="15"/>
  <c r="AD128" i="15"/>
  <c r="AC128" i="15"/>
  <c r="AB128" i="15"/>
  <c r="AA128" i="15"/>
  <c r="Z128" i="15"/>
  <c r="Y128" i="15"/>
  <c r="X128" i="15"/>
  <c r="W128" i="15"/>
  <c r="AE127" i="15"/>
  <c r="AD127" i="15"/>
  <c r="AC127" i="15"/>
  <c r="AB127" i="15"/>
  <c r="AA127" i="15"/>
  <c r="Z127" i="15"/>
  <c r="Y127" i="15"/>
  <c r="X127" i="15"/>
  <c r="W127" i="15"/>
  <c r="AE126" i="15"/>
  <c r="AD126" i="15"/>
  <c r="AC126" i="15"/>
  <c r="AB126" i="15"/>
  <c r="AA126" i="15"/>
  <c r="Z126" i="15"/>
  <c r="Y126" i="15"/>
  <c r="X126" i="15"/>
  <c r="W126" i="15"/>
  <c r="AE125" i="15"/>
  <c r="AD125" i="15"/>
  <c r="AC125" i="15"/>
  <c r="AB125" i="15"/>
  <c r="AA125" i="15"/>
  <c r="Z125" i="15"/>
  <c r="Y125" i="15"/>
  <c r="X125" i="15"/>
  <c r="W125" i="15"/>
  <c r="AE124" i="15"/>
  <c r="AD124" i="15"/>
  <c r="AC124" i="15"/>
  <c r="AB124" i="15"/>
  <c r="AA124" i="15"/>
  <c r="Z124" i="15"/>
  <c r="Y124" i="15"/>
  <c r="X124" i="15"/>
  <c r="W124" i="15"/>
  <c r="AE123" i="15"/>
  <c r="AD123" i="15"/>
  <c r="AC123" i="15"/>
  <c r="AB123" i="15"/>
  <c r="AA123" i="15"/>
  <c r="Z123" i="15"/>
  <c r="Y123" i="15"/>
  <c r="X123" i="15"/>
  <c r="W123" i="15"/>
  <c r="AE122" i="15"/>
  <c r="AD122" i="15"/>
  <c r="AC122" i="15"/>
  <c r="AB122" i="15"/>
  <c r="AA122" i="15"/>
  <c r="Z122" i="15"/>
  <c r="Y122" i="15"/>
  <c r="X122" i="15"/>
  <c r="W122" i="15"/>
  <c r="AE121" i="15"/>
  <c r="AD121" i="15"/>
  <c r="AC121" i="15"/>
  <c r="AB121" i="15"/>
  <c r="AA121" i="15"/>
  <c r="Z121" i="15"/>
  <c r="Y121" i="15"/>
  <c r="X121" i="15"/>
  <c r="W121" i="15"/>
  <c r="AE120" i="15"/>
  <c r="AD120" i="15"/>
  <c r="AC120" i="15"/>
  <c r="AB120" i="15"/>
  <c r="AA120" i="15"/>
  <c r="Z120" i="15"/>
  <c r="Y120" i="15"/>
  <c r="X120" i="15"/>
  <c r="W120" i="15"/>
  <c r="AE119" i="15"/>
  <c r="AD119" i="15"/>
  <c r="AC119" i="15"/>
  <c r="AB119" i="15"/>
  <c r="AA119" i="15"/>
  <c r="Z119" i="15"/>
  <c r="Y119" i="15"/>
  <c r="X119" i="15"/>
  <c r="W119" i="15"/>
  <c r="AE118" i="15"/>
  <c r="AD118" i="15"/>
  <c r="AC118" i="15"/>
  <c r="AB118" i="15"/>
  <c r="AA118" i="15"/>
  <c r="Z118" i="15"/>
  <c r="Y118" i="15"/>
  <c r="X118" i="15"/>
  <c r="W118" i="15"/>
  <c r="AE117" i="15"/>
  <c r="AD117" i="15"/>
  <c r="AC117" i="15"/>
  <c r="AB117" i="15"/>
  <c r="AA117" i="15"/>
  <c r="Z117" i="15"/>
  <c r="Y117" i="15"/>
  <c r="X117" i="15"/>
  <c r="W117" i="15"/>
  <c r="AE116" i="15"/>
  <c r="AD116" i="15"/>
  <c r="AC116" i="15"/>
  <c r="AB116" i="15"/>
  <c r="AA116" i="15"/>
  <c r="Z116" i="15"/>
  <c r="Y116" i="15"/>
  <c r="X116" i="15"/>
  <c r="W116" i="15"/>
  <c r="AE115" i="15"/>
  <c r="AD115" i="15"/>
  <c r="AC115" i="15"/>
  <c r="AB115" i="15"/>
  <c r="AA115" i="15"/>
  <c r="Z115" i="15"/>
  <c r="Y115" i="15"/>
  <c r="X115" i="15"/>
  <c r="W115" i="15"/>
  <c r="AE114" i="15"/>
  <c r="AD114" i="15"/>
  <c r="AC114" i="15"/>
  <c r="AB114" i="15"/>
  <c r="AA114" i="15"/>
  <c r="Z114" i="15"/>
  <c r="Y114" i="15"/>
  <c r="X114" i="15"/>
  <c r="W114" i="15"/>
  <c r="AE113" i="15"/>
  <c r="AD113" i="15"/>
  <c r="AC113" i="15"/>
  <c r="AB113" i="15"/>
  <c r="AA113" i="15"/>
  <c r="Z113" i="15"/>
  <c r="Y113" i="15"/>
  <c r="X113" i="15"/>
  <c r="W113" i="15"/>
  <c r="AE112" i="15"/>
  <c r="AD112" i="15"/>
  <c r="AC112" i="15"/>
  <c r="AB112" i="15"/>
  <c r="AA112" i="15"/>
  <c r="Z112" i="15"/>
  <c r="Y112" i="15"/>
  <c r="X112" i="15"/>
  <c r="W112" i="15"/>
  <c r="AE111" i="15"/>
  <c r="AD111" i="15"/>
  <c r="AC111" i="15"/>
  <c r="AB111" i="15"/>
  <c r="AA111" i="15"/>
  <c r="Z111" i="15"/>
  <c r="Y111" i="15"/>
  <c r="X111" i="15"/>
  <c r="W111" i="15"/>
  <c r="AE110" i="15"/>
  <c r="AD110" i="15"/>
  <c r="AC110" i="15"/>
  <c r="AB110" i="15"/>
  <c r="AA110" i="15"/>
  <c r="Z110" i="15"/>
  <c r="Y110" i="15"/>
  <c r="X110" i="15"/>
  <c r="W110" i="15"/>
  <c r="AE109" i="15"/>
  <c r="AD109" i="15"/>
  <c r="AC109" i="15"/>
  <c r="AB109" i="15"/>
  <c r="AA109" i="15"/>
  <c r="Z109" i="15"/>
  <c r="Y109" i="15"/>
  <c r="X109" i="15"/>
  <c r="W109" i="15"/>
  <c r="AE108" i="15"/>
  <c r="AD108" i="15"/>
  <c r="AC108" i="15"/>
  <c r="AB108" i="15"/>
  <c r="AA108" i="15"/>
  <c r="Z108" i="15"/>
  <c r="Y108" i="15"/>
  <c r="X108" i="15"/>
  <c r="W108" i="15"/>
  <c r="AE107" i="15"/>
  <c r="AD107" i="15"/>
  <c r="AC107" i="15"/>
  <c r="AB107" i="15"/>
  <c r="AA107" i="15"/>
  <c r="Z107" i="15"/>
  <c r="Y107" i="15"/>
  <c r="X107" i="15"/>
  <c r="W107" i="15"/>
  <c r="AE106" i="15"/>
  <c r="AD106" i="15"/>
  <c r="AC106" i="15"/>
  <c r="AB106" i="15"/>
  <c r="AA106" i="15"/>
  <c r="Z106" i="15"/>
  <c r="Y106" i="15"/>
  <c r="X106" i="15"/>
  <c r="W106" i="15"/>
  <c r="AE105" i="15"/>
  <c r="AD105" i="15"/>
  <c r="AC105" i="15"/>
  <c r="AB105" i="15"/>
  <c r="AA105" i="15"/>
  <c r="Z105" i="15"/>
  <c r="Y105" i="15"/>
  <c r="X105" i="15"/>
  <c r="W105" i="15"/>
  <c r="AE104" i="15"/>
  <c r="AD104" i="15"/>
  <c r="AC104" i="15"/>
  <c r="AB104" i="15"/>
  <c r="AA104" i="15"/>
  <c r="Z104" i="15"/>
  <c r="Y104" i="15"/>
  <c r="X104" i="15"/>
  <c r="W104" i="15"/>
  <c r="AE103" i="15"/>
  <c r="AD103" i="15"/>
  <c r="AC103" i="15"/>
  <c r="AB103" i="15"/>
  <c r="AA103" i="15"/>
  <c r="Z103" i="15"/>
  <c r="Y103" i="15"/>
  <c r="X103" i="15"/>
  <c r="W103" i="15"/>
  <c r="AE102" i="15"/>
  <c r="AD102" i="15"/>
  <c r="AC102" i="15"/>
  <c r="AB102" i="15"/>
  <c r="AA102" i="15"/>
  <c r="Z102" i="15"/>
  <c r="Y102" i="15"/>
  <c r="X102" i="15"/>
  <c r="W102" i="15"/>
  <c r="AE101" i="15"/>
  <c r="AD101" i="15"/>
  <c r="AC101" i="15"/>
  <c r="AB101" i="15"/>
  <c r="AA101" i="15"/>
  <c r="Z101" i="15"/>
  <c r="Y101" i="15"/>
  <c r="X101" i="15"/>
  <c r="W101" i="15"/>
  <c r="AE100" i="15"/>
  <c r="AD100" i="15"/>
  <c r="AC100" i="15"/>
  <c r="AB100" i="15"/>
  <c r="AA100" i="15"/>
  <c r="Z100" i="15"/>
  <c r="Y100" i="15"/>
  <c r="X100" i="15"/>
  <c r="W100" i="15"/>
  <c r="AE99" i="15"/>
  <c r="AD99" i="15"/>
  <c r="AC99" i="15"/>
  <c r="AB99" i="15"/>
  <c r="AA99" i="15"/>
  <c r="Z99" i="15"/>
  <c r="Y99" i="15"/>
  <c r="X99" i="15"/>
  <c r="W99" i="15"/>
  <c r="AE98" i="15"/>
  <c r="AD98" i="15"/>
  <c r="AC98" i="15"/>
  <c r="AB98" i="15"/>
  <c r="AA98" i="15"/>
  <c r="Z98" i="15"/>
  <c r="Y98" i="15"/>
  <c r="X98" i="15"/>
  <c r="W98" i="15"/>
  <c r="AE97" i="15"/>
  <c r="AD97" i="15"/>
  <c r="AC97" i="15"/>
  <c r="AB97" i="15"/>
  <c r="AA97" i="15"/>
  <c r="Z97" i="15"/>
  <c r="Y97" i="15"/>
  <c r="X97" i="15"/>
  <c r="W97" i="15"/>
  <c r="AE96" i="15"/>
  <c r="AD96" i="15"/>
  <c r="AC96" i="15"/>
  <c r="AB96" i="15"/>
  <c r="AA96" i="15"/>
  <c r="Z96" i="15"/>
  <c r="Y96" i="15"/>
  <c r="X96" i="15"/>
  <c r="W96" i="15"/>
  <c r="AE95" i="15"/>
  <c r="AD95" i="15"/>
  <c r="AC95" i="15"/>
  <c r="AB95" i="15"/>
  <c r="AA95" i="15"/>
  <c r="Z95" i="15"/>
  <c r="Y95" i="15"/>
  <c r="X95" i="15"/>
  <c r="W95" i="15"/>
  <c r="AE94" i="15"/>
  <c r="AD94" i="15"/>
  <c r="AC94" i="15"/>
  <c r="AB94" i="15"/>
  <c r="AA94" i="15"/>
  <c r="Z94" i="15"/>
  <c r="Y94" i="15"/>
  <c r="X94" i="15"/>
  <c r="W94" i="15"/>
  <c r="AE93" i="15"/>
  <c r="AD93" i="15"/>
  <c r="AC93" i="15"/>
  <c r="AB93" i="15"/>
  <c r="AA93" i="15"/>
  <c r="Z93" i="15"/>
  <c r="Y93" i="15"/>
  <c r="X93" i="15"/>
  <c r="W93" i="15"/>
  <c r="AE92" i="15"/>
  <c r="AD92" i="15"/>
  <c r="AC92" i="15"/>
  <c r="AB92" i="15"/>
  <c r="AA92" i="15"/>
  <c r="Z92" i="15"/>
  <c r="Y92" i="15"/>
  <c r="X92" i="15"/>
  <c r="W92" i="15"/>
  <c r="AE91" i="15"/>
  <c r="AD91" i="15"/>
  <c r="AC91" i="15"/>
  <c r="AB91" i="15"/>
  <c r="AA91" i="15"/>
  <c r="Z91" i="15"/>
  <c r="Y91" i="15"/>
  <c r="X91" i="15"/>
  <c r="W91" i="15"/>
  <c r="AE90" i="15"/>
  <c r="AD90" i="15"/>
  <c r="AC90" i="15"/>
  <c r="AB90" i="15"/>
  <c r="AA90" i="15"/>
  <c r="Z90" i="15"/>
  <c r="Y90" i="15"/>
  <c r="X90" i="15"/>
  <c r="W90" i="15"/>
  <c r="AE89" i="15"/>
  <c r="AD89" i="15"/>
  <c r="AC89" i="15"/>
  <c r="AB89" i="15"/>
  <c r="AA89" i="15"/>
  <c r="Z89" i="15"/>
  <c r="Y89" i="15"/>
  <c r="X89" i="15"/>
  <c r="W89" i="15"/>
  <c r="AE88" i="15"/>
  <c r="AD88" i="15"/>
  <c r="AC88" i="15"/>
  <c r="AB88" i="15"/>
  <c r="AA88" i="15"/>
  <c r="Z88" i="15"/>
  <c r="Y88" i="15"/>
  <c r="X88" i="15"/>
  <c r="W88" i="15"/>
  <c r="AE87" i="15"/>
  <c r="AD87" i="15"/>
  <c r="AC87" i="15"/>
  <c r="AB87" i="15"/>
  <c r="AA87" i="15"/>
  <c r="Z87" i="15"/>
  <c r="Y87" i="15"/>
  <c r="X87" i="15"/>
  <c r="W87" i="15"/>
  <c r="AE86" i="15"/>
  <c r="AD86" i="15"/>
  <c r="AC86" i="15"/>
  <c r="AB86" i="15"/>
  <c r="AA86" i="15"/>
  <c r="Z86" i="15"/>
  <c r="Y86" i="15"/>
  <c r="X86" i="15"/>
  <c r="W86" i="15"/>
  <c r="AE85" i="15"/>
  <c r="AD85" i="15"/>
  <c r="AC85" i="15"/>
  <c r="AB85" i="15"/>
  <c r="AA85" i="15"/>
  <c r="Z85" i="15"/>
  <c r="Y85" i="15"/>
  <c r="X85" i="15"/>
  <c r="W85" i="15"/>
  <c r="AE84" i="15"/>
  <c r="AD84" i="15"/>
  <c r="AC84" i="15"/>
  <c r="AB84" i="15"/>
  <c r="AA84" i="15"/>
  <c r="Z84" i="15"/>
  <c r="Y84" i="15"/>
  <c r="X84" i="15"/>
  <c r="W84" i="15"/>
  <c r="AE83" i="15"/>
  <c r="AD83" i="15"/>
  <c r="AC83" i="15"/>
  <c r="AB83" i="15"/>
  <c r="AA83" i="15"/>
  <c r="Z83" i="15"/>
  <c r="Y83" i="15"/>
  <c r="X83" i="15"/>
  <c r="W83" i="15"/>
  <c r="AE82" i="15"/>
  <c r="AD82" i="15"/>
  <c r="AC82" i="15"/>
  <c r="AB82" i="15"/>
  <c r="AA82" i="15"/>
  <c r="Z82" i="15"/>
  <c r="Y82" i="15"/>
  <c r="X82" i="15"/>
  <c r="W82" i="15"/>
  <c r="AE81" i="15"/>
  <c r="AD81" i="15"/>
  <c r="AC81" i="15"/>
  <c r="AB81" i="15"/>
  <c r="AA81" i="15"/>
  <c r="Z81" i="15"/>
  <c r="Y81" i="15"/>
  <c r="X81" i="15"/>
  <c r="W81" i="15"/>
  <c r="AE80" i="15"/>
  <c r="AD80" i="15"/>
  <c r="AC80" i="15"/>
  <c r="AB80" i="15"/>
  <c r="AA80" i="15"/>
  <c r="Z80" i="15"/>
  <c r="Y80" i="15"/>
  <c r="X80" i="15"/>
  <c r="W80" i="15"/>
  <c r="AE79" i="15"/>
  <c r="AD79" i="15"/>
  <c r="AC79" i="15"/>
  <c r="AB79" i="15"/>
  <c r="AA79" i="15"/>
  <c r="Z79" i="15"/>
  <c r="Y79" i="15"/>
  <c r="X79" i="15"/>
  <c r="W79" i="15"/>
  <c r="AE78" i="15"/>
  <c r="AD78" i="15"/>
  <c r="AC78" i="15"/>
  <c r="AB78" i="15"/>
  <c r="AA78" i="15"/>
  <c r="Z78" i="15"/>
  <c r="Y78" i="15"/>
  <c r="X78" i="15"/>
  <c r="W78" i="15"/>
  <c r="AE77" i="15"/>
  <c r="AD77" i="15"/>
  <c r="AC77" i="15"/>
  <c r="AB77" i="15"/>
  <c r="AA77" i="15"/>
  <c r="Z77" i="15"/>
  <c r="Y77" i="15"/>
  <c r="X77" i="15"/>
  <c r="W77" i="15"/>
  <c r="AE76" i="15"/>
  <c r="AD76" i="15"/>
  <c r="AC76" i="15"/>
  <c r="AB76" i="15"/>
  <c r="AA76" i="15"/>
  <c r="Z76" i="15"/>
  <c r="Y76" i="15"/>
  <c r="X76" i="15"/>
  <c r="W76" i="15"/>
  <c r="AE75" i="15"/>
  <c r="AD75" i="15"/>
  <c r="AC75" i="15"/>
  <c r="AB75" i="15"/>
  <c r="AA75" i="15"/>
  <c r="Z75" i="15"/>
  <c r="Y75" i="15"/>
  <c r="X75" i="15"/>
  <c r="W75" i="15"/>
  <c r="AE74" i="15"/>
  <c r="AD74" i="15"/>
  <c r="AC74" i="15"/>
  <c r="AB74" i="15"/>
  <c r="AA74" i="15"/>
  <c r="Z74" i="15"/>
  <c r="Y74" i="15"/>
  <c r="X74" i="15"/>
  <c r="W74" i="15"/>
  <c r="AE73" i="15"/>
  <c r="AD73" i="15"/>
  <c r="AC73" i="15"/>
  <c r="AB73" i="15"/>
  <c r="AA73" i="15"/>
  <c r="Z73" i="15"/>
  <c r="Y73" i="15"/>
  <c r="X73" i="15"/>
  <c r="W73" i="15"/>
  <c r="AE72" i="15"/>
  <c r="AD72" i="15"/>
  <c r="AC72" i="15"/>
  <c r="AB72" i="15"/>
  <c r="AA72" i="15"/>
  <c r="Z72" i="15"/>
  <c r="Y72" i="15"/>
  <c r="X72" i="15"/>
  <c r="W72" i="15"/>
  <c r="AE71" i="15"/>
  <c r="AD71" i="15"/>
  <c r="AC71" i="15"/>
  <c r="AB71" i="15"/>
  <c r="AA71" i="15"/>
  <c r="Z71" i="15"/>
  <c r="Y71" i="15"/>
  <c r="X71" i="15"/>
  <c r="W71" i="15"/>
  <c r="AE70" i="15"/>
  <c r="AD70" i="15"/>
  <c r="AC70" i="15"/>
  <c r="AB70" i="15"/>
  <c r="AA70" i="15"/>
  <c r="Z70" i="15"/>
  <c r="Y70" i="15"/>
  <c r="X70" i="15"/>
  <c r="W70" i="15"/>
  <c r="AE69" i="15"/>
  <c r="AD69" i="15"/>
  <c r="AC69" i="15"/>
  <c r="AB69" i="15"/>
  <c r="AA69" i="15"/>
  <c r="Z69" i="15"/>
  <c r="Y69" i="15"/>
  <c r="X69" i="15"/>
  <c r="W69" i="15"/>
  <c r="AE68" i="15"/>
  <c r="AD68" i="15"/>
  <c r="AC68" i="15"/>
  <c r="AB68" i="15"/>
  <c r="AA68" i="15"/>
  <c r="Z68" i="15"/>
  <c r="Y68" i="15"/>
  <c r="X68" i="15"/>
  <c r="W68" i="15"/>
  <c r="AE67" i="15"/>
  <c r="AD67" i="15"/>
  <c r="AC67" i="15"/>
  <c r="AB67" i="15"/>
  <c r="AA67" i="15"/>
  <c r="Z67" i="15"/>
  <c r="Y67" i="15"/>
  <c r="X67" i="15"/>
  <c r="W67" i="15"/>
  <c r="AE66" i="15"/>
  <c r="AD66" i="15"/>
  <c r="AC66" i="15"/>
  <c r="AB66" i="15"/>
  <c r="AA66" i="15"/>
  <c r="Z66" i="15"/>
  <c r="Y66" i="15"/>
  <c r="X66" i="15"/>
  <c r="W66" i="15"/>
  <c r="AE65" i="15"/>
  <c r="AD65" i="15"/>
  <c r="AC65" i="15"/>
  <c r="AB65" i="15"/>
  <c r="AA65" i="15"/>
  <c r="Z65" i="15"/>
  <c r="Y65" i="15"/>
  <c r="X65" i="15"/>
  <c r="W65" i="15"/>
  <c r="AE64" i="15"/>
  <c r="AD64" i="15"/>
  <c r="AC64" i="15"/>
  <c r="AB64" i="15"/>
  <c r="AA64" i="15"/>
  <c r="Z64" i="15"/>
  <c r="Y64" i="15"/>
  <c r="X64" i="15"/>
  <c r="W64" i="15"/>
  <c r="AE63" i="15"/>
  <c r="AD63" i="15"/>
  <c r="AC63" i="15"/>
  <c r="AB63" i="15"/>
  <c r="AA63" i="15"/>
  <c r="Z63" i="15"/>
  <c r="Y63" i="15"/>
  <c r="X63" i="15"/>
  <c r="W63" i="15"/>
  <c r="AE62" i="15"/>
  <c r="AD62" i="15"/>
  <c r="AC62" i="15"/>
  <c r="AB62" i="15"/>
  <c r="AA62" i="15"/>
  <c r="Z62" i="15"/>
  <c r="Y62" i="15"/>
  <c r="X62" i="15"/>
  <c r="W62" i="15"/>
  <c r="AE61" i="15"/>
  <c r="AD61" i="15"/>
  <c r="AC61" i="15"/>
  <c r="AB61" i="15"/>
  <c r="AA61" i="15"/>
  <c r="Z61" i="15"/>
  <c r="Y61" i="15"/>
  <c r="X61" i="15"/>
  <c r="W61" i="15"/>
  <c r="AE60" i="15"/>
  <c r="AD60" i="15"/>
  <c r="AC60" i="15"/>
  <c r="AB60" i="15"/>
  <c r="AA60" i="15"/>
  <c r="Z60" i="15"/>
  <c r="Y60" i="15"/>
  <c r="X60" i="15"/>
  <c r="W60" i="15"/>
  <c r="AE59" i="15"/>
  <c r="AD59" i="15"/>
  <c r="AC59" i="15"/>
  <c r="AB59" i="15"/>
  <c r="AA59" i="15"/>
  <c r="Z59" i="15"/>
  <c r="Y59" i="15"/>
  <c r="X59" i="15"/>
  <c r="W59" i="15"/>
  <c r="AE58" i="15"/>
  <c r="AD58" i="15"/>
  <c r="AC58" i="15"/>
  <c r="AB58" i="15"/>
  <c r="AA58" i="15"/>
  <c r="Z58" i="15"/>
  <c r="Y58" i="15"/>
  <c r="X58" i="15"/>
  <c r="W58" i="15"/>
  <c r="AE57" i="15"/>
  <c r="AD57" i="15"/>
  <c r="AC57" i="15"/>
  <c r="AB57" i="15"/>
  <c r="AA57" i="15"/>
  <c r="Z57" i="15"/>
  <c r="Y57" i="15"/>
  <c r="X57" i="15"/>
  <c r="W57" i="15"/>
  <c r="AE56" i="15"/>
  <c r="AD56" i="15"/>
  <c r="AC56" i="15"/>
  <c r="AB56" i="15"/>
  <c r="AA56" i="15"/>
  <c r="Z56" i="15"/>
  <c r="Y56" i="15"/>
  <c r="X56" i="15"/>
  <c r="W56" i="15"/>
  <c r="AE55" i="15"/>
  <c r="AD55" i="15"/>
  <c r="AC55" i="15"/>
  <c r="AB55" i="15"/>
  <c r="AA55" i="15"/>
  <c r="Z55" i="15"/>
  <c r="Y55" i="15"/>
  <c r="X55" i="15"/>
  <c r="W55" i="15"/>
  <c r="AE54" i="15"/>
  <c r="AD54" i="15"/>
  <c r="AC54" i="15"/>
  <c r="AB54" i="15"/>
  <c r="AA54" i="15"/>
  <c r="Z54" i="15"/>
  <c r="Y54" i="15"/>
  <c r="X54" i="15"/>
  <c r="W54" i="15"/>
  <c r="AE53" i="15"/>
  <c r="AD53" i="15"/>
  <c r="AC53" i="15"/>
  <c r="AB53" i="15"/>
  <c r="AA53" i="15"/>
  <c r="Z53" i="15"/>
  <c r="Y53" i="15"/>
  <c r="X53" i="15"/>
  <c r="W53" i="15"/>
  <c r="AE52" i="15"/>
  <c r="AD52" i="15"/>
  <c r="AC52" i="15"/>
  <c r="AB52" i="15"/>
  <c r="AA52" i="15"/>
  <c r="Z52" i="15"/>
  <c r="Y52" i="15"/>
  <c r="X52" i="15"/>
  <c r="W52" i="15"/>
  <c r="AE51" i="15"/>
  <c r="AD51" i="15"/>
  <c r="AC51" i="15"/>
  <c r="AB51" i="15"/>
  <c r="AA51" i="15"/>
  <c r="Z51" i="15"/>
  <c r="Y51" i="15"/>
  <c r="X51" i="15"/>
  <c r="W51" i="15"/>
  <c r="AE50" i="15"/>
  <c r="AD50" i="15"/>
  <c r="AC50" i="15"/>
  <c r="AB50" i="15"/>
  <c r="AA50" i="15"/>
  <c r="Z50" i="15"/>
  <c r="Y50" i="15"/>
  <c r="X50" i="15"/>
  <c r="W50" i="15"/>
  <c r="AE49" i="15"/>
  <c r="AD49" i="15"/>
  <c r="AC49" i="15"/>
  <c r="AB49" i="15"/>
  <c r="AA49" i="15"/>
  <c r="Z49" i="15"/>
  <c r="Y49" i="15"/>
  <c r="X49" i="15"/>
  <c r="W49" i="15"/>
  <c r="AE48" i="15"/>
  <c r="AD48" i="15"/>
  <c r="AC48" i="15"/>
  <c r="AB48" i="15"/>
  <c r="AA48" i="15"/>
  <c r="Z48" i="15"/>
  <c r="Y48" i="15"/>
  <c r="X48" i="15"/>
  <c r="W48" i="15"/>
  <c r="AE47" i="15"/>
  <c r="AD47" i="15"/>
  <c r="AC47" i="15"/>
  <c r="AB47" i="15"/>
  <c r="AA47" i="15"/>
  <c r="Z47" i="15"/>
  <c r="Y47" i="15"/>
  <c r="X47" i="15"/>
  <c r="W47" i="15"/>
  <c r="AE46" i="15"/>
  <c r="AD46" i="15"/>
  <c r="AC46" i="15"/>
  <c r="AB46" i="15"/>
  <c r="AA46" i="15"/>
  <c r="Z46" i="15"/>
  <c r="Y46" i="15"/>
  <c r="X46" i="15"/>
  <c r="W46" i="15"/>
  <c r="AE45" i="15"/>
  <c r="AD45" i="15"/>
  <c r="AC45" i="15"/>
  <c r="AB45" i="15"/>
  <c r="AA45" i="15"/>
  <c r="Z45" i="15"/>
  <c r="Y45" i="15"/>
  <c r="X45" i="15"/>
  <c r="W45" i="15"/>
  <c r="AE44" i="15"/>
  <c r="AD44" i="15"/>
  <c r="AC44" i="15"/>
  <c r="AB44" i="15"/>
  <c r="AA44" i="15"/>
  <c r="Z44" i="15"/>
  <c r="Y44" i="15"/>
  <c r="X44" i="15"/>
  <c r="W44" i="15"/>
  <c r="AE43" i="15"/>
  <c r="AD43" i="15"/>
  <c r="AC43" i="15"/>
  <c r="AB43" i="15"/>
  <c r="AA43" i="15"/>
  <c r="Z43" i="15"/>
  <c r="Y43" i="15"/>
  <c r="X43" i="15"/>
  <c r="W43" i="15"/>
  <c r="AE42" i="15"/>
  <c r="AD42" i="15"/>
  <c r="AC42" i="15"/>
  <c r="AB42" i="15"/>
  <c r="AA42" i="15"/>
  <c r="Z42" i="15"/>
  <c r="Y42" i="15"/>
  <c r="X42" i="15"/>
  <c r="W42" i="15"/>
  <c r="AE41" i="15"/>
  <c r="AD41" i="15"/>
  <c r="AC41" i="15"/>
  <c r="AB41" i="15"/>
  <c r="AA41" i="15"/>
  <c r="Z41" i="15"/>
  <c r="Y41" i="15"/>
  <c r="X41" i="15"/>
  <c r="W41" i="15"/>
  <c r="AE40" i="15"/>
  <c r="AD40" i="15"/>
  <c r="AC40" i="15"/>
  <c r="AB40" i="15"/>
  <c r="AA40" i="15"/>
  <c r="Z40" i="15"/>
  <c r="Y40" i="15"/>
  <c r="X40" i="15"/>
  <c r="W40" i="15"/>
  <c r="AE39" i="15"/>
  <c r="AD39" i="15"/>
  <c r="AC39" i="15"/>
  <c r="AB39" i="15"/>
  <c r="AA39" i="15"/>
  <c r="Z39" i="15"/>
  <c r="Y39" i="15"/>
  <c r="X39" i="15"/>
  <c r="W39" i="15"/>
  <c r="AE38" i="15"/>
  <c r="AD38" i="15"/>
  <c r="AC38" i="15"/>
  <c r="AB38" i="15"/>
  <c r="AA38" i="15"/>
  <c r="Z38" i="15"/>
  <c r="Y38" i="15"/>
  <c r="X38" i="15"/>
  <c r="W38" i="15"/>
  <c r="AE37" i="15"/>
  <c r="AD37" i="15"/>
  <c r="AC37" i="15"/>
  <c r="AB37" i="15"/>
  <c r="AA37" i="15"/>
  <c r="Z37" i="15"/>
  <c r="Y37" i="15"/>
  <c r="X37" i="15"/>
  <c r="W37" i="15"/>
  <c r="AE36" i="15"/>
  <c r="AD36" i="15"/>
  <c r="AC36" i="15"/>
  <c r="AB36" i="15"/>
  <c r="AA36" i="15"/>
  <c r="Z36" i="15"/>
  <c r="Y36" i="15"/>
  <c r="X36" i="15"/>
  <c r="W36" i="15"/>
  <c r="AE35" i="15"/>
  <c r="AD35" i="15"/>
  <c r="AC35" i="15"/>
  <c r="AB35" i="15"/>
  <c r="AA35" i="15"/>
  <c r="Z35" i="15"/>
  <c r="Y35" i="15"/>
  <c r="X35" i="15"/>
  <c r="W35" i="15"/>
  <c r="AE34" i="15"/>
  <c r="AD34" i="15"/>
  <c r="AC34" i="15"/>
  <c r="AB34" i="15"/>
  <c r="AA34" i="15"/>
  <c r="Z34" i="15"/>
  <c r="Y34" i="15"/>
  <c r="X34" i="15"/>
  <c r="W34" i="15"/>
  <c r="AE33" i="15"/>
  <c r="AD33" i="15"/>
  <c r="AC33" i="15"/>
  <c r="AB33" i="15"/>
  <c r="AA33" i="15"/>
  <c r="Z33" i="15"/>
  <c r="Y33" i="15"/>
  <c r="X33" i="15"/>
  <c r="W33" i="15"/>
  <c r="AE32" i="15"/>
  <c r="AD32" i="15"/>
  <c r="AC32" i="15"/>
  <c r="AB32" i="15"/>
  <c r="AA32" i="15"/>
  <c r="Z32" i="15"/>
  <c r="Y32" i="15"/>
  <c r="X32" i="15"/>
  <c r="W32" i="15"/>
  <c r="AE31" i="15"/>
  <c r="AD31" i="15"/>
  <c r="AC31" i="15"/>
  <c r="AB31" i="15"/>
  <c r="AA31" i="15"/>
  <c r="Z31" i="15"/>
  <c r="Y31" i="15"/>
  <c r="X31" i="15"/>
  <c r="W31" i="15"/>
  <c r="AE30" i="15"/>
  <c r="AD30" i="15"/>
  <c r="AC30" i="15"/>
  <c r="AB30" i="15"/>
  <c r="AA30" i="15"/>
  <c r="Z30" i="15"/>
  <c r="Y30" i="15"/>
  <c r="X30" i="15"/>
  <c r="W30" i="15"/>
  <c r="AE29" i="15"/>
  <c r="AD29" i="15"/>
  <c r="AC29" i="15"/>
  <c r="AB29" i="15"/>
  <c r="AA29" i="15"/>
  <c r="Z29" i="15"/>
  <c r="Y29" i="15"/>
  <c r="X29" i="15"/>
  <c r="W29" i="15"/>
  <c r="AE28" i="15"/>
  <c r="AD28" i="15"/>
  <c r="AC28" i="15"/>
  <c r="AB28" i="15"/>
  <c r="AA28" i="15"/>
  <c r="Z28" i="15"/>
  <c r="Y28" i="15"/>
  <c r="X28" i="15"/>
  <c r="W28" i="15"/>
  <c r="AE27" i="15"/>
  <c r="AD27" i="15"/>
  <c r="AC27" i="15"/>
  <c r="AB27" i="15"/>
  <c r="AA27" i="15"/>
  <c r="Z27" i="15"/>
  <c r="Y27" i="15"/>
  <c r="X27" i="15"/>
  <c r="W27" i="15"/>
  <c r="AE26" i="15"/>
  <c r="AD26" i="15"/>
  <c r="AC26" i="15"/>
  <c r="AB26" i="15"/>
  <c r="AA26" i="15"/>
  <c r="Z26" i="15"/>
  <c r="Y26" i="15"/>
  <c r="X26" i="15"/>
  <c r="W26" i="15"/>
  <c r="AE25" i="15"/>
  <c r="AD25" i="15"/>
  <c r="AC25" i="15"/>
  <c r="AB25" i="15"/>
  <c r="AA25" i="15"/>
  <c r="Z25" i="15"/>
  <c r="Y25" i="15"/>
  <c r="X25" i="15"/>
  <c r="W25" i="15"/>
  <c r="AE24" i="15"/>
  <c r="AD24" i="15"/>
  <c r="AC24" i="15"/>
  <c r="AB24" i="15"/>
  <c r="AA24" i="15"/>
  <c r="Z24" i="15"/>
  <c r="Y24" i="15"/>
  <c r="X24" i="15"/>
  <c r="W24" i="15"/>
  <c r="AE23" i="15"/>
  <c r="AD23" i="15"/>
  <c r="AC23" i="15"/>
  <c r="AB23" i="15"/>
  <c r="AA23" i="15"/>
  <c r="Z23" i="15"/>
  <c r="Y23" i="15"/>
  <c r="X23" i="15"/>
  <c r="W23" i="15"/>
  <c r="AE22" i="15"/>
  <c r="AD22" i="15"/>
  <c r="AC22" i="15"/>
  <c r="AB22" i="15"/>
  <c r="AA22" i="15"/>
  <c r="Z22" i="15"/>
  <c r="Y22" i="15"/>
  <c r="X22" i="15"/>
  <c r="W22" i="15"/>
  <c r="AE21" i="15"/>
  <c r="AD21" i="15"/>
  <c r="AC21" i="15"/>
  <c r="AB21" i="15"/>
  <c r="AA21" i="15"/>
  <c r="Z21" i="15"/>
  <c r="Y21" i="15"/>
  <c r="X21" i="15"/>
  <c r="W21" i="15"/>
  <c r="AE20" i="15"/>
  <c r="AD20" i="15"/>
  <c r="AC20" i="15"/>
  <c r="AB20" i="15"/>
  <c r="AA20" i="15"/>
  <c r="Z20" i="15"/>
  <c r="Y20" i="15"/>
  <c r="X20" i="15"/>
  <c r="W20" i="15"/>
  <c r="AE19" i="15"/>
  <c r="AD19" i="15"/>
  <c r="AC19" i="15"/>
  <c r="AB19" i="15"/>
  <c r="AA19" i="15"/>
  <c r="Z19" i="15"/>
  <c r="Y19" i="15"/>
  <c r="X19" i="15"/>
  <c r="W19" i="15"/>
  <c r="AE18" i="15"/>
  <c r="AD18" i="15"/>
  <c r="AC18" i="15"/>
  <c r="AB18" i="15"/>
  <c r="AA18" i="15"/>
  <c r="Z18" i="15"/>
  <c r="Y18" i="15"/>
  <c r="X18" i="15"/>
  <c r="W18" i="15"/>
  <c r="AE17" i="15"/>
  <c r="AD17" i="15"/>
  <c r="AC17" i="15"/>
  <c r="AB17" i="15"/>
  <c r="AA17" i="15"/>
  <c r="Z17" i="15"/>
  <c r="Y17" i="15"/>
  <c r="X17" i="15"/>
  <c r="W17" i="15"/>
  <c r="AE16" i="15"/>
  <c r="AD16" i="15"/>
  <c r="AC16" i="15"/>
  <c r="AB16" i="15"/>
  <c r="AA16" i="15"/>
  <c r="Z16" i="15"/>
  <c r="Y16" i="15"/>
  <c r="X16" i="15"/>
  <c r="W16" i="15"/>
  <c r="AC15" i="15"/>
  <c r="Z15" i="15"/>
  <c r="AA15" i="15"/>
  <c r="X15" i="15"/>
  <c r="AE15" i="15"/>
  <c r="AD15" i="15"/>
  <c r="AB15" i="15"/>
  <c r="Y15" i="15"/>
  <c r="W15" i="15"/>
  <c r="F8" i="15"/>
  <c r="F10" i="15"/>
  <c r="F7" i="15"/>
  <c r="F9" i="15"/>
  <c r="AE9" i="15"/>
  <c r="AD9" i="15"/>
  <c r="AC9" i="15"/>
  <c r="AB9" i="15"/>
  <c r="AA9" i="15"/>
  <c r="Z9" i="15"/>
  <c r="Y9" i="15"/>
  <c r="Y10" i="15" l="1"/>
  <c r="F4" i="15" s="1"/>
  <c r="F6" i="15" s="1"/>
  <c r="G9" i="15" s="1"/>
  <c r="K6" i="15"/>
  <c r="L6" i="15" s="1"/>
  <c r="AD10" i="15"/>
  <c r="O6" i="15" s="1"/>
  <c r="P6" i="15" s="1"/>
  <c r="AE10" i="15"/>
  <c r="O8" i="15" s="1"/>
  <c r="AC10" i="15"/>
  <c r="M8" i="15" s="1"/>
  <c r="AA10" i="15"/>
  <c r="O3" i="15" s="1"/>
  <c r="Z10" i="15"/>
  <c r="M3" i="15" s="1"/>
  <c r="X10" i="15"/>
  <c r="AB10" i="15"/>
  <c r="M6" i="15" s="1"/>
  <c r="N6" i="15" s="1"/>
  <c r="F12" i="15"/>
  <c r="F11" i="15"/>
  <c r="K8" i="15"/>
  <c r="G11" i="15" l="1"/>
  <c r="G8" i="15"/>
  <c r="G7" i="15"/>
  <c r="G10" i="15"/>
  <c r="K3" i="15"/>
  <c r="Q3" i="15" s="1"/>
  <c r="G12" i="15"/>
  <c r="K7" i="15"/>
  <c r="L7" i="15" s="1"/>
  <c r="M9" i="15"/>
  <c r="N9" i="15" s="1"/>
  <c r="O9" i="15"/>
  <c r="P9" i="15" s="1"/>
  <c r="O7" i="15"/>
  <c r="P7" i="15" s="1"/>
  <c r="P8" i="15"/>
  <c r="N8" i="15"/>
  <c r="Q6" i="15"/>
  <c r="M7" i="15"/>
  <c r="N7" i="15" s="1"/>
  <c r="L8" i="15"/>
  <c r="K10" i="15"/>
  <c r="L10" i="15" s="1"/>
  <c r="Q8" i="15"/>
  <c r="K9" i="15"/>
  <c r="L9" i="15" s="1"/>
  <c r="Q7" i="15" l="1"/>
  <c r="R7" i="15" s="1"/>
  <c r="R6" i="15"/>
  <c r="Q9" i="15"/>
  <c r="R9" i="15" s="1"/>
  <c r="R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0" name="GetCompletedInvoices" description="Gets all completed invoices that haven't been billed." type="4" refreshedVersion="7" background="1" refreshOnLoad="1" saveData="1">
    <webPr sourceData="1" parsePre="1" consecutive="1" xl2000="1" url="https://ims.bloodguys.com/api/v1/billing/completedInvoices/0" htmlTables="1"/>
  </connection>
</connections>
</file>

<file path=xl/sharedStrings.xml><?xml version="1.0" encoding="utf-8"?>
<sst xmlns="http://schemas.openxmlformats.org/spreadsheetml/2006/main" count="30214" uniqueCount="1282">
  <si>
    <t>Doctors Medical Center Modesto</t>
    <phoneticPr fontId="3" type="noConversion"/>
  </si>
  <si>
    <t>CA</t>
    <phoneticPr fontId="3" type="noConversion"/>
  </si>
  <si>
    <t>WARREN</t>
    <phoneticPr fontId="3" type="noConversion"/>
  </si>
  <si>
    <t>ORIF</t>
    <phoneticPr fontId="3" type="noConversion"/>
  </si>
  <si>
    <t>500ML/ACDA</t>
    <phoneticPr fontId="3" type="noConversion"/>
  </si>
  <si>
    <t>E.BORELLI</t>
    <phoneticPr fontId="3" type="noConversion"/>
  </si>
  <si>
    <t>AUTOLOG</t>
    <phoneticPr fontId="3" type="noConversion"/>
  </si>
  <si>
    <t>Santa Rosa Memorial Hospital</t>
    <phoneticPr fontId="3" type="noConversion"/>
  </si>
  <si>
    <t>CA</t>
    <phoneticPr fontId="3" type="noConversion"/>
  </si>
  <si>
    <t>SV0006248689</t>
    <phoneticPr fontId="3" type="noConversion"/>
  </si>
  <si>
    <t>SMITH</t>
    <phoneticPr fontId="3" type="noConversion"/>
  </si>
  <si>
    <t>TKA</t>
    <phoneticPr fontId="3" type="noConversion"/>
  </si>
  <si>
    <t>500ML/ACDA</t>
    <phoneticPr fontId="3" type="noConversion"/>
  </si>
  <si>
    <t>P.TIMOTHY</t>
    <phoneticPr fontId="3" type="noConversion"/>
  </si>
  <si>
    <t>SV0006248688</t>
    <phoneticPr fontId="3" type="noConversion"/>
  </si>
  <si>
    <t>STEIN</t>
    <phoneticPr fontId="3" type="noConversion"/>
  </si>
  <si>
    <t>THA</t>
    <phoneticPr fontId="3" type="noConversion"/>
  </si>
  <si>
    <t>SV0006248488</t>
    <phoneticPr fontId="3" type="noConversion"/>
  </si>
  <si>
    <t>SV0006248497</t>
    <phoneticPr fontId="3" type="noConversion"/>
  </si>
  <si>
    <t>No Wash</t>
    <phoneticPr fontId="3" type="noConversion"/>
  </si>
  <si>
    <t>Hospital</t>
    <phoneticPr fontId="3" type="noConversion"/>
  </si>
  <si>
    <t>HOWE</t>
  </si>
  <si>
    <t>Sutter Tracy Community Hospital</t>
  </si>
  <si>
    <t>DEMAYO</t>
  </si>
  <si>
    <t>THA/ANT</t>
  </si>
  <si>
    <t>ANGELL</t>
  </si>
  <si>
    <t>CLUCK</t>
  </si>
  <si>
    <t>YAMAMOTO</t>
  </si>
  <si>
    <t>BRAGONIER</t>
  </si>
  <si>
    <t>STAR</t>
  </si>
  <si>
    <t>St. Louise Regional Hospital</t>
  </si>
  <si>
    <t>BENNETT</t>
  </si>
  <si>
    <t>TKA/REV</t>
  </si>
  <si>
    <t>RUSSELL</t>
  </si>
  <si>
    <t>DUCKETT</t>
  </si>
  <si>
    <t>P.TIMOTHY</t>
  </si>
  <si>
    <t>KULA</t>
  </si>
  <si>
    <t>E.BORELLI</t>
  </si>
  <si>
    <t>PARKER</t>
  </si>
  <si>
    <t>PHONSOMBAT</t>
  </si>
  <si>
    <t>FARR</t>
  </si>
  <si>
    <t>Doctors Hospital Manteca</t>
  </si>
  <si>
    <t>Sutter Medical Center of Santa Rosa</t>
  </si>
  <si>
    <t>L.WILSON</t>
  </si>
  <si>
    <t>PISTEL</t>
  </si>
  <si>
    <t>WONG</t>
  </si>
  <si>
    <t>KONG</t>
  </si>
  <si>
    <t>Kaiser Foundation Hospital</t>
  </si>
  <si>
    <t>NGUYEN</t>
  </si>
  <si>
    <t>COHEN</t>
  </si>
  <si>
    <t>GREEN</t>
  </si>
  <si>
    <t>PAPPAS</t>
  </si>
  <si>
    <t>M.BOWMAN</t>
  </si>
  <si>
    <t>CA</t>
  </si>
  <si>
    <t>Palm Drive Hospital</t>
  </si>
  <si>
    <t>ANT/POST FUS</t>
  </si>
  <si>
    <t>AIGEN</t>
  </si>
  <si>
    <t>CASEY</t>
  </si>
  <si>
    <t>Doctors Medical Center Modesto</t>
  </si>
  <si>
    <t>HYSTERECTOMY</t>
  </si>
  <si>
    <t>EHMER</t>
  </si>
  <si>
    <t>Procedure
Date</t>
    <phoneticPr fontId="3" type="noConversion"/>
  </si>
  <si>
    <t>Knees</t>
    <phoneticPr fontId="3" type="noConversion"/>
  </si>
  <si>
    <t>KLIMAN</t>
  </si>
  <si>
    <t>PRP</t>
    <phoneticPr fontId="3" type="noConversion"/>
  </si>
  <si>
    <t>`</t>
    <phoneticPr fontId="3" type="noConversion"/>
  </si>
  <si>
    <t>AUTOLOG</t>
  </si>
  <si>
    <t>Amount Salvaged OR (cc):</t>
    <phoneticPr fontId="3" type="noConversion"/>
  </si>
  <si>
    <t>Count : Always equals 1</t>
    <phoneticPr fontId="3" type="noConversion"/>
  </si>
  <si>
    <t>TSA</t>
  </si>
  <si>
    <t>Medical
Record Number</t>
    <phoneticPr fontId="3" type="noConversion"/>
  </si>
  <si>
    <t>Hips</t>
    <phoneticPr fontId="3" type="noConversion"/>
  </si>
  <si>
    <t>Surgeon</t>
    <phoneticPr fontId="3" type="noConversion"/>
  </si>
  <si>
    <t>ORIF</t>
  </si>
  <si>
    <t>P GEL</t>
    <phoneticPr fontId="3" type="noConversion"/>
  </si>
  <si>
    <t>S.GENTRY</t>
  </si>
  <si>
    <t>Total Cases:</t>
    <phoneticPr fontId="3" type="noConversion"/>
  </si>
  <si>
    <t>State</t>
    <phoneticPr fontId="3" type="noConversion"/>
  </si>
  <si>
    <t>No Wash</t>
  </si>
  <si>
    <t>EBL Post OP</t>
    <phoneticPr fontId="3" type="noConversion"/>
  </si>
  <si>
    <t>Knees Blood Loss</t>
    <phoneticPr fontId="3" type="noConversion"/>
  </si>
  <si>
    <t>Hips Blood Returned</t>
    <phoneticPr fontId="3" type="noConversion"/>
  </si>
  <si>
    <t>Other</t>
    <phoneticPr fontId="3" type="noConversion"/>
  </si>
  <si>
    <t>Santa Rosa Memorial Hospital</t>
  </si>
  <si>
    <t>Total Blood Loss</t>
    <phoneticPr fontId="3" type="noConversion"/>
  </si>
  <si>
    <t>Autotransfusion</t>
    <phoneticPr fontId="3" type="noConversion"/>
  </si>
  <si>
    <t>Complication
Involved</t>
    <phoneticPr fontId="3" type="noConversion"/>
  </si>
  <si>
    <t>DEGENHARDT</t>
  </si>
  <si>
    <t>THA/REV</t>
  </si>
  <si>
    <t>Averages</t>
    <phoneticPr fontId="3" type="noConversion"/>
  </si>
  <si>
    <t>TLIF</t>
  </si>
  <si>
    <t>Autotransfusion Statistics</t>
    <phoneticPr fontId="3" type="noConversion"/>
  </si>
  <si>
    <t>Estimate Blood Loss OR (cc):</t>
    <phoneticPr fontId="3" type="noConversion"/>
  </si>
  <si>
    <t>(excluding removed drains)</t>
    <phoneticPr fontId="3" type="noConversion"/>
  </si>
  <si>
    <t>Total Blood Loss Per Case</t>
    <phoneticPr fontId="3" type="noConversion"/>
  </si>
  <si>
    <t>RPC Units</t>
    <phoneticPr fontId="3" type="noConversion"/>
  </si>
  <si>
    <t>El Camino Mountain View</t>
  </si>
  <si>
    <t>Vol Type
Anticoag.</t>
    <phoneticPr fontId="3" type="noConversion"/>
  </si>
  <si>
    <t>Cases</t>
    <phoneticPr fontId="3" type="noConversion"/>
  </si>
  <si>
    <t>FEMUR FIX</t>
  </si>
  <si>
    <t>500ML/ACDA</t>
  </si>
  <si>
    <t>Total Blood Return Per Case</t>
    <phoneticPr fontId="3" type="noConversion"/>
  </si>
  <si>
    <t>No Drain
Count</t>
    <phoneticPr fontId="3" type="noConversion"/>
  </si>
  <si>
    <t>Invoice Amount</t>
    <phoneticPr fontId="3" type="noConversion"/>
  </si>
  <si>
    <t>No Drain</t>
  </si>
  <si>
    <t>Predntd
Used</t>
    <phoneticPr fontId="3" type="noConversion"/>
  </si>
  <si>
    <t>Estimated Blood Loss Post Op (cc):</t>
    <phoneticPr fontId="3" type="noConversion"/>
  </si>
  <si>
    <t>THA</t>
  </si>
  <si>
    <t>Amt
Salv PO</t>
    <phoneticPr fontId="3" type="noConversion"/>
  </si>
  <si>
    <t>TKA</t>
  </si>
  <si>
    <t>BIPOLAR</t>
  </si>
  <si>
    <t>Amt
Salv. OR</t>
    <phoneticPr fontId="3" type="noConversion"/>
  </si>
  <si>
    <t>None</t>
  </si>
  <si>
    <t>Paid</t>
    <phoneticPr fontId="3" type="noConversion"/>
  </si>
  <si>
    <t>Knees Blood Returned</t>
    <phoneticPr fontId="3" type="noConversion"/>
  </si>
  <si>
    <t>No Drain Total</t>
    <phoneticPr fontId="3" type="noConversion"/>
  </si>
  <si>
    <t>ALIF</t>
  </si>
  <si>
    <t>Hips</t>
    <phoneticPr fontId="3" type="noConversion"/>
  </si>
  <si>
    <t>Hips Blood Loss</t>
    <phoneticPr fontId="3" type="noConversion"/>
  </si>
  <si>
    <t>CCs</t>
    <phoneticPr fontId="3" type="noConversion"/>
  </si>
  <si>
    <t>Total Blood Loss (cc):</t>
    <phoneticPr fontId="3" type="noConversion"/>
  </si>
  <si>
    <t>Predntd
Avail</t>
    <phoneticPr fontId="3" type="noConversion"/>
  </si>
  <si>
    <t>TOMPKINS</t>
  </si>
  <si>
    <t>Total Blood Return</t>
    <phoneticPr fontId="3" type="noConversion"/>
  </si>
  <si>
    <t>AAA</t>
  </si>
  <si>
    <t>Invoice Number</t>
    <phoneticPr fontId="3" type="noConversion"/>
  </si>
  <si>
    <t>Amount Salvaged Post Op (cc):</t>
    <phoneticPr fontId="3" type="noConversion"/>
  </si>
  <si>
    <t>PLIF</t>
  </si>
  <si>
    <t>SINGH</t>
  </si>
  <si>
    <t>All Cases</t>
    <phoneticPr fontId="3" type="noConversion"/>
  </si>
  <si>
    <t>EXPL LAP</t>
  </si>
  <si>
    <t>PSO</t>
  </si>
  <si>
    <t>SPLENE</t>
  </si>
  <si>
    <t>B.YOUNG</t>
  </si>
  <si>
    <t>LETTICE</t>
  </si>
  <si>
    <t>IEZZA</t>
  </si>
  <si>
    <t>PAGE</t>
  </si>
  <si>
    <t>El Camino Los Gatos</t>
  </si>
  <si>
    <t>SCHMIDT</t>
  </si>
  <si>
    <t>Total Blood Returned (cc):</t>
    <phoneticPr fontId="3" type="noConversion"/>
  </si>
  <si>
    <t xml:space="preserve"> </t>
    <phoneticPr fontId="3" type="noConversion"/>
  </si>
  <si>
    <t>FERRARI</t>
  </si>
  <si>
    <t>BOLLINGER</t>
  </si>
  <si>
    <t>COE</t>
  </si>
  <si>
    <t>SIDHU</t>
  </si>
  <si>
    <t>K.NEEDHAM</t>
  </si>
  <si>
    <t>STEIN</t>
  </si>
  <si>
    <t>None</t>
    <phoneticPr fontId="3" type="noConversion"/>
  </si>
  <si>
    <t>DEGRAFT</t>
  </si>
  <si>
    <t>1000ML/HEP</t>
  </si>
  <si>
    <t>EBL 
OR</t>
  </si>
  <si>
    <t>Sonoma Valley Hospital</t>
  </si>
  <si>
    <t>BROWN</t>
  </si>
  <si>
    <t>TRAVOR</t>
  </si>
  <si>
    <t>C-SECT</t>
  </si>
  <si>
    <t>MCDERMOTT</t>
  </si>
  <si>
    <t>Mercy Medical Center Merced</t>
  </si>
  <si>
    <t>TOMKINS</t>
  </si>
  <si>
    <t>GARCIA</t>
  </si>
  <si>
    <t>GARCIA-DIAZ</t>
  </si>
  <si>
    <t>LAI</t>
  </si>
  <si>
    <t>PLT GEL</t>
  </si>
  <si>
    <t>M.MARTINEZ</t>
  </si>
  <si>
    <t>No Wash</t>
    <phoneticPr fontId="3" type="noConversion"/>
  </si>
  <si>
    <t>Sonora Regional Medical Center</t>
  </si>
  <si>
    <t>GRANT</t>
  </si>
  <si>
    <t>SV0006248497</t>
  </si>
  <si>
    <t>S.SMITH</t>
  </si>
  <si>
    <t>NO WASH</t>
  </si>
  <si>
    <t>SV0006254115</t>
  </si>
  <si>
    <t>EX LAP</t>
  </si>
  <si>
    <t>SV0006254709</t>
  </si>
  <si>
    <t>B.SMITH</t>
  </si>
  <si>
    <t>V0006317924</t>
  </si>
  <si>
    <t>G000568055</t>
  </si>
  <si>
    <t>ALKHOURI</t>
  </si>
  <si>
    <t>C-SECTION</t>
  </si>
  <si>
    <t>SV0006248873</t>
  </si>
  <si>
    <t>SV0006248865</t>
  </si>
  <si>
    <t>SV0006248835</t>
  </si>
  <si>
    <t>30,000/HEP</t>
  </si>
  <si>
    <t>SV0006248925</t>
  </si>
  <si>
    <t>SV0006248961</t>
  </si>
  <si>
    <t>30000UNITS/HEP</t>
  </si>
  <si>
    <t>SV0006252060</t>
  </si>
  <si>
    <t>RAD PROS</t>
  </si>
  <si>
    <t>LUM FUSION</t>
  </si>
  <si>
    <t>SV0006249768</t>
  </si>
  <si>
    <t>SV0006249753</t>
  </si>
  <si>
    <t>DE GRAFT</t>
  </si>
  <si>
    <t>CELLSAVER</t>
  </si>
  <si>
    <t>NGUYN</t>
  </si>
  <si>
    <t>CAROTID</t>
  </si>
  <si>
    <t>30,000UNITS/HEP</t>
  </si>
  <si>
    <t>SPINE</t>
  </si>
  <si>
    <t>NONE</t>
  </si>
  <si>
    <t>SV0006249911</t>
  </si>
  <si>
    <t>SV0006255910</t>
  </si>
  <si>
    <t>LAT FUSION</t>
  </si>
  <si>
    <t>30000UNITS/ACDA</t>
  </si>
  <si>
    <t>SV0006251062</t>
  </si>
  <si>
    <t>TOMPKIN</t>
  </si>
  <si>
    <t>HEMI</t>
  </si>
  <si>
    <t>SV0006258881</t>
  </si>
  <si>
    <t>TKR</t>
  </si>
  <si>
    <t>J.ECHEVARRIA</t>
  </si>
  <si>
    <t>SV0006258581</t>
  </si>
  <si>
    <t>V00006329525</t>
  </si>
  <si>
    <t>G000392514</t>
  </si>
  <si>
    <t>SV0006252571</t>
  </si>
  <si>
    <t>SV0006252582</t>
  </si>
  <si>
    <t>BI/TKA</t>
  </si>
  <si>
    <t>SV0006252575</t>
  </si>
  <si>
    <t>SV0006256931</t>
  </si>
  <si>
    <t>SV0006252561</t>
  </si>
  <si>
    <t>SV0006252586</t>
  </si>
  <si>
    <t>T.NGUYEN</t>
  </si>
  <si>
    <t>SV0006257107</t>
  </si>
  <si>
    <t>PRP</t>
  </si>
  <si>
    <t>FUSION</t>
  </si>
  <si>
    <t>THR</t>
  </si>
  <si>
    <t>M000474915</t>
  </si>
  <si>
    <t>ATIF</t>
  </si>
  <si>
    <t>30000UNITSHEP</t>
  </si>
  <si>
    <t>SV0006252713</t>
  </si>
  <si>
    <t>SV0006257282</t>
  </si>
  <si>
    <t>SV0006250344</t>
  </si>
  <si>
    <t>500ML//ACDA</t>
  </si>
  <si>
    <t>ECHEVARRIA</t>
  </si>
  <si>
    <t>SV0006259168</t>
  </si>
  <si>
    <t>SV0006258836</t>
  </si>
  <si>
    <t>SV0006255425</t>
  </si>
  <si>
    <t>SV0006261037</t>
  </si>
  <si>
    <t>POST DEC</t>
  </si>
  <si>
    <t>POS</t>
  </si>
  <si>
    <t>SV0006259857</t>
  </si>
  <si>
    <t>SHONMUGHAM</t>
  </si>
  <si>
    <t>CYSTECTOMY</t>
  </si>
  <si>
    <t>SV0006258763</t>
  </si>
  <si>
    <t>SV0006259295</t>
  </si>
  <si>
    <t>SV0006263886</t>
  </si>
  <si>
    <t>BERETT</t>
  </si>
  <si>
    <t>FEM/ORIF</t>
  </si>
  <si>
    <t>SV0006258045</t>
  </si>
  <si>
    <t>SV0006258049</t>
  </si>
  <si>
    <t>SV0006263179</t>
  </si>
  <si>
    <t>SV0006262351</t>
  </si>
  <si>
    <t>SV0006262336</t>
  </si>
  <si>
    <t>SV0006262318</t>
  </si>
  <si>
    <t xml:space="preserve">CA </t>
  </si>
  <si>
    <t>SV0006262552</t>
  </si>
  <si>
    <t>SV0006262704</t>
  </si>
  <si>
    <t>ORAF</t>
  </si>
  <si>
    <t>SV81246611</t>
  </si>
  <si>
    <t>KOSAKOWSKII</t>
  </si>
  <si>
    <t>BI/HIP</t>
  </si>
  <si>
    <t>SV0006262074</t>
  </si>
  <si>
    <t>SV0006262066</t>
  </si>
  <si>
    <t>HIP/HEMI</t>
  </si>
  <si>
    <t>SV6265714</t>
  </si>
  <si>
    <t>SV0006265695</t>
  </si>
  <si>
    <t>SV0006265934</t>
  </si>
  <si>
    <t>PLAF</t>
  </si>
  <si>
    <t>SV6262126</t>
  </si>
  <si>
    <t>SV6265636</t>
  </si>
  <si>
    <t>SV6250201</t>
  </si>
  <si>
    <t>SV6266165</t>
  </si>
  <si>
    <t>ANT FUSION</t>
  </si>
  <si>
    <t>SPINE FUSION</t>
  </si>
  <si>
    <t>POS FUSION</t>
  </si>
  <si>
    <t>PROSTATECTONY</t>
  </si>
  <si>
    <t>SV81260591</t>
  </si>
  <si>
    <t>SV81254320</t>
  </si>
  <si>
    <t>SV81261431</t>
  </si>
  <si>
    <t>SV81264473</t>
  </si>
  <si>
    <t>OSBORN</t>
  </si>
  <si>
    <t>SV81271135</t>
  </si>
  <si>
    <t>SV81257426</t>
  </si>
  <si>
    <t>SEAGO</t>
  </si>
  <si>
    <t>SV81270449</t>
  </si>
  <si>
    <t>SV81259810</t>
  </si>
  <si>
    <t>SV81259793</t>
  </si>
  <si>
    <t>SV81269301</t>
  </si>
  <si>
    <t>SV81270783</t>
  </si>
  <si>
    <t>LAMI/FUSION</t>
  </si>
  <si>
    <t>Petaluma Valley Hospital</t>
  </si>
  <si>
    <t>Stanislaus Orthopedic &amp; Sports Medicine</t>
  </si>
  <si>
    <t>SV81281696</t>
  </si>
  <si>
    <t>SV81280894</t>
  </si>
  <si>
    <t>SV81278491</t>
  </si>
  <si>
    <t>SV81285501</t>
  </si>
  <si>
    <t>SV81285381</t>
  </si>
  <si>
    <t>SV81285195</t>
  </si>
  <si>
    <t>BARLAS</t>
  </si>
  <si>
    <t>SV81297622</t>
  </si>
  <si>
    <t>SV81288666</t>
  </si>
  <si>
    <t>SV81288011</t>
  </si>
  <si>
    <t>SV81283788</t>
  </si>
  <si>
    <t>CLARK</t>
  </si>
  <si>
    <t>SV81316431</t>
  </si>
  <si>
    <t>SV81316627</t>
  </si>
  <si>
    <t>SV81318174</t>
  </si>
  <si>
    <t>SV81317844</t>
  </si>
  <si>
    <t>SV81336989</t>
  </si>
  <si>
    <t>CHARGE</t>
  </si>
  <si>
    <t>E.WATTS</t>
  </si>
  <si>
    <t>SV81368481</t>
  </si>
  <si>
    <t>TOM</t>
  </si>
  <si>
    <t>SV81284288</t>
  </si>
  <si>
    <t>SV81347620</t>
  </si>
  <si>
    <t>SV81340935</t>
  </si>
  <si>
    <t>SV81347581</t>
  </si>
  <si>
    <t>SV81371121</t>
  </si>
  <si>
    <t>SV81350868</t>
  </si>
  <si>
    <t>SV81351392</t>
  </si>
  <si>
    <t>SV81351511</t>
  </si>
  <si>
    <t>SV81355211</t>
  </si>
  <si>
    <t>SV81345627</t>
  </si>
  <si>
    <t>SV81350191</t>
  </si>
  <si>
    <t>SV</t>
  </si>
  <si>
    <t>SV81349827</t>
  </si>
  <si>
    <t>SV81388865</t>
  </si>
  <si>
    <t>SV81394881</t>
  </si>
  <si>
    <t>SV81369003</t>
  </si>
  <si>
    <t>SV81395004</t>
  </si>
  <si>
    <t>SV81371253</t>
  </si>
  <si>
    <t>KHAWAJA</t>
  </si>
  <si>
    <t>HARF</t>
  </si>
  <si>
    <t>SV81342385</t>
  </si>
  <si>
    <t>PH81279004</t>
  </si>
  <si>
    <t>SV81381313</t>
  </si>
  <si>
    <t>SV81381950</t>
  </si>
  <si>
    <t>SV81381623</t>
  </si>
  <si>
    <t>PH81279080</t>
  </si>
  <si>
    <t>SV81391904</t>
  </si>
  <si>
    <t>SV81385076</t>
  </si>
  <si>
    <t>SV81390185</t>
  </si>
  <si>
    <t>SV81408751</t>
  </si>
  <si>
    <t>PH81298670</t>
  </si>
  <si>
    <t>SV81430233</t>
  </si>
  <si>
    <t>CORTEZ</t>
  </si>
  <si>
    <t>SV81426261</t>
  </si>
  <si>
    <t>WOODBURY</t>
  </si>
  <si>
    <t>SV81411531</t>
  </si>
  <si>
    <t>SV81412073</t>
  </si>
  <si>
    <t>SV81408254</t>
  </si>
  <si>
    <t>SV81411409</t>
  </si>
  <si>
    <t>SV81415552</t>
  </si>
  <si>
    <t>SV81407266</t>
  </si>
  <si>
    <t>SV81415811</t>
  </si>
  <si>
    <t>HOLMES</t>
  </si>
  <si>
    <t>SV0081459061</t>
  </si>
  <si>
    <t>SV81451109</t>
  </si>
  <si>
    <t>SV81428654</t>
  </si>
  <si>
    <t>PH81297118</t>
  </si>
  <si>
    <t>PH81297380</t>
  </si>
  <si>
    <t>SV81428921</t>
  </si>
  <si>
    <t>WANG</t>
  </si>
  <si>
    <t>SV81433241</t>
  </si>
  <si>
    <t>SV81434514</t>
  </si>
  <si>
    <t>TKA/BILAT</t>
  </si>
  <si>
    <t>SV81444251</t>
  </si>
  <si>
    <t>SV81455520</t>
  </si>
  <si>
    <t>KACHRU</t>
  </si>
  <si>
    <t>SV81444196</t>
  </si>
  <si>
    <t>SV81445028</t>
  </si>
  <si>
    <t>XLIF</t>
  </si>
  <si>
    <t>Surgical
Procedure</t>
  </si>
  <si>
    <t>SV81467854</t>
  </si>
  <si>
    <t>Knees</t>
  </si>
  <si>
    <t>SV81461384</t>
  </si>
  <si>
    <t>SV81460647</t>
  </si>
  <si>
    <t>SV81458782</t>
  </si>
  <si>
    <t>TSA/REV</t>
  </si>
  <si>
    <t>SV81486999</t>
  </si>
  <si>
    <t>SV81461589</t>
  </si>
  <si>
    <t>SV81505730</t>
  </si>
  <si>
    <t>SV81474630</t>
  </si>
  <si>
    <t>RUSSEN</t>
  </si>
  <si>
    <t>SV81462020</t>
  </si>
  <si>
    <t>SV81439664</t>
  </si>
  <si>
    <t>BILAT/THA</t>
  </si>
  <si>
    <t>PROSTATECTOMY</t>
  </si>
  <si>
    <t>SV81512361</t>
  </si>
  <si>
    <t>SV81506108</t>
  </si>
  <si>
    <t>SV81465088</t>
  </si>
  <si>
    <t>SV81466327</t>
  </si>
  <si>
    <t>PH81302812</t>
  </si>
  <si>
    <t>SV81471011</t>
  </si>
  <si>
    <t>SV81485151</t>
  </si>
  <si>
    <t>SV81515131</t>
  </si>
  <si>
    <t>SV81485682</t>
  </si>
  <si>
    <t>SV81505161</t>
  </si>
  <si>
    <t>SV81264768</t>
  </si>
  <si>
    <t>DISTAL</t>
  </si>
  <si>
    <t>SV81525609</t>
  </si>
  <si>
    <t>SV81526664</t>
  </si>
  <si>
    <t>ROOZROKH</t>
  </si>
  <si>
    <t>CAVA SHUNT</t>
  </si>
  <si>
    <t>SV81547874</t>
  </si>
  <si>
    <t>750UNITS/ACDA</t>
  </si>
  <si>
    <t>SV81535761</t>
  </si>
  <si>
    <t>SV81533326</t>
  </si>
  <si>
    <t>SV81548056</t>
  </si>
  <si>
    <t>REED</t>
  </si>
  <si>
    <t>SV81542791</t>
  </si>
  <si>
    <t>JICHE</t>
  </si>
  <si>
    <t>SV81545804</t>
  </si>
  <si>
    <t>SV81542929</t>
  </si>
  <si>
    <t>Technician (1)</t>
  </si>
  <si>
    <t>Technician (2)</t>
  </si>
  <si>
    <t>PO Number</t>
  </si>
  <si>
    <t>SV81526265</t>
  </si>
  <si>
    <t>P.TIMPTHY</t>
  </si>
  <si>
    <t>SV81534047</t>
  </si>
  <si>
    <t>SV81570205</t>
  </si>
  <si>
    <t>SV81567981</t>
  </si>
  <si>
    <t>SV81571074</t>
  </si>
  <si>
    <t>PH81338469</t>
  </si>
  <si>
    <t>SV81571121</t>
  </si>
  <si>
    <t>J.ECHAVARRIA</t>
  </si>
  <si>
    <t>SV81579571</t>
  </si>
  <si>
    <t>SV81574359</t>
  </si>
  <si>
    <t>SV81589810</t>
  </si>
  <si>
    <t>SV81575860</t>
  </si>
  <si>
    <t>SV81591610</t>
  </si>
  <si>
    <t>PH81370672</t>
  </si>
  <si>
    <t>BOZUK</t>
  </si>
  <si>
    <t>SV81594520</t>
  </si>
  <si>
    <t>SV81604622</t>
  </si>
  <si>
    <t>sv81605823</t>
  </si>
  <si>
    <t>SV81607249</t>
  </si>
  <si>
    <t>SV81470375</t>
  </si>
  <si>
    <t>3644-9038543</t>
  </si>
  <si>
    <t>S141021240</t>
  </si>
  <si>
    <t>SV81607591</t>
  </si>
  <si>
    <t>SV81611769</t>
  </si>
  <si>
    <t>SV81511306</t>
  </si>
  <si>
    <t>SV81611467</t>
  </si>
  <si>
    <t>SV81695474</t>
  </si>
  <si>
    <t>SV81591954</t>
  </si>
  <si>
    <t>Kaiser Santa Rosa Medical Center</t>
  </si>
  <si>
    <t>SANDOVAL</t>
  </si>
  <si>
    <t>SV81640238</t>
  </si>
  <si>
    <t>SV81639876</t>
  </si>
  <si>
    <t>SV81682909</t>
  </si>
  <si>
    <t>FEM BYPASS</t>
  </si>
  <si>
    <t>SV81645981</t>
  </si>
  <si>
    <t>PH81386005</t>
  </si>
  <si>
    <t>HIP FRAC</t>
  </si>
  <si>
    <t>SV81718446</t>
  </si>
  <si>
    <t>ABLA</t>
  </si>
  <si>
    <t>POST CERV FUS</t>
  </si>
  <si>
    <t>MIER</t>
  </si>
  <si>
    <t>3644-9056961</t>
  </si>
  <si>
    <t>SV81641200</t>
  </si>
  <si>
    <t>02517-0000086300</t>
  </si>
  <si>
    <t>sv81465321</t>
  </si>
  <si>
    <t>SV81687536</t>
  </si>
  <si>
    <t>A.WARD</t>
  </si>
  <si>
    <t>PH81394211</t>
  </si>
  <si>
    <t>PH81381739</t>
  </si>
  <si>
    <t>SV81704023</t>
  </si>
  <si>
    <t>SV81704392</t>
  </si>
  <si>
    <t>PH81401411</t>
  </si>
  <si>
    <t>3644-9056964</t>
  </si>
  <si>
    <t>3644-9016689</t>
  </si>
  <si>
    <t>3644-9016678</t>
  </si>
  <si>
    <t>3644-9016693</t>
  </si>
  <si>
    <t>3644-9016695</t>
  </si>
  <si>
    <t>3644-9016696</t>
  </si>
  <si>
    <t>3644-9038541</t>
  </si>
  <si>
    <t>PSF</t>
  </si>
  <si>
    <t>PSL</t>
  </si>
  <si>
    <t>3644-9062150</t>
  </si>
  <si>
    <t>PH81384126</t>
  </si>
  <si>
    <t>NORTHFIELD</t>
  </si>
  <si>
    <t>Healdsburg District Hospital</t>
  </si>
  <si>
    <t>SV81732949</t>
  </si>
  <si>
    <t>SV81732655</t>
  </si>
  <si>
    <t>SV81747041</t>
  </si>
  <si>
    <t>3644-9065302</t>
  </si>
  <si>
    <t>SV81737851</t>
  </si>
  <si>
    <t>SV81735425</t>
  </si>
  <si>
    <t>SV81735328</t>
  </si>
  <si>
    <t>SV81698619</t>
  </si>
  <si>
    <t>SV81742383</t>
  </si>
  <si>
    <t>SV81576289</t>
  </si>
  <si>
    <t>SV81738076</t>
  </si>
  <si>
    <t>02517-0000088194</t>
  </si>
  <si>
    <t>SV81785716</t>
  </si>
  <si>
    <t>SV81753024</t>
  </si>
  <si>
    <t>PH81391418</t>
  </si>
  <si>
    <t>SV81762031</t>
  </si>
  <si>
    <t>SV81768862</t>
  </si>
  <si>
    <t>SV81775061</t>
  </si>
  <si>
    <t>SV81818134</t>
  </si>
  <si>
    <t>TRAVER</t>
  </si>
  <si>
    <t>3644-9074523</t>
  </si>
  <si>
    <t>3644-9074530</t>
  </si>
  <si>
    <t>3644-9074528</t>
  </si>
  <si>
    <t>3644-9074526</t>
  </si>
  <si>
    <t>3644-9061587</t>
  </si>
  <si>
    <t>SV81769028</t>
  </si>
  <si>
    <t>SV81782024</t>
  </si>
  <si>
    <t>SV81782300</t>
  </si>
  <si>
    <t>SV81782971</t>
  </si>
  <si>
    <t>SV81798770</t>
  </si>
  <si>
    <t>SV81775940</t>
  </si>
  <si>
    <t>SV81768561</t>
  </si>
  <si>
    <t>SV81799369</t>
  </si>
  <si>
    <t>SV81799539</t>
  </si>
  <si>
    <t>SV81867232</t>
  </si>
  <si>
    <t>SV81815045</t>
  </si>
  <si>
    <t>SV81814511</t>
  </si>
  <si>
    <t>ESOPHAGEAL BLD</t>
  </si>
  <si>
    <t>SV81805610</t>
  </si>
  <si>
    <t>SV81844607</t>
  </si>
  <si>
    <t>SV81842311</t>
  </si>
  <si>
    <t>SV81859817</t>
  </si>
  <si>
    <t>SV81845026</t>
  </si>
  <si>
    <t>SV81803803</t>
  </si>
  <si>
    <t>3644-9080489</t>
  </si>
  <si>
    <t>SV81700898</t>
  </si>
  <si>
    <t>T.PARKER</t>
  </si>
  <si>
    <t>SV81736707</t>
  </si>
  <si>
    <t>SV81890994</t>
  </si>
  <si>
    <t>SV81887331</t>
  </si>
  <si>
    <t>SV81892938</t>
  </si>
  <si>
    <t>SV81943931</t>
  </si>
  <si>
    <t>HARRIS</t>
  </si>
  <si>
    <t>SV818988031</t>
  </si>
  <si>
    <t>SV81897310</t>
  </si>
  <si>
    <t>SV81906319</t>
  </si>
  <si>
    <t>SV81924155</t>
  </si>
  <si>
    <t>SV81923779</t>
  </si>
  <si>
    <t>SV81909351</t>
  </si>
  <si>
    <t>SV81929050</t>
  </si>
  <si>
    <t>SV81933413</t>
  </si>
  <si>
    <t>SV81972826</t>
  </si>
  <si>
    <t>KOSAKOWSKI</t>
  </si>
  <si>
    <t>Greenview Regional Hospital</t>
  </si>
  <si>
    <t>AA0807599343</t>
  </si>
  <si>
    <t>AA00221878</t>
  </si>
  <si>
    <t>BEARD</t>
  </si>
  <si>
    <t>K.MCDANIEL</t>
  </si>
  <si>
    <t>CELL SAVER 5</t>
  </si>
  <si>
    <t>SV81936439</t>
  </si>
  <si>
    <t>SV81940657</t>
  </si>
  <si>
    <t>Stonecrest Medical Center</t>
  </si>
  <si>
    <t>TN</t>
  </si>
  <si>
    <t>LABOW</t>
  </si>
  <si>
    <t>LUM LAM</t>
  </si>
  <si>
    <t>L.PAGE</t>
  </si>
  <si>
    <t>SHIBAYAMA</t>
  </si>
  <si>
    <t>K.TAYLOR</t>
  </si>
  <si>
    <t>SV81978816</t>
  </si>
  <si>
    <t>Providence Surgery Center</t>
  </si>
  <si>
    <t>NORD</t>
  </si>
  <si>
    <t>T.TAYLOR</t>
  </si>
  <si>
    <t>SV81989770</t>
  </si>
  <si>
    <t>SV8198951</t>
  </si>
  <si>
    <t>RUSSEL</t>
  </si>
  <si>
    <t>THORACOTOMY</t>
  </si>
  <si>
    <t>SHELTON</t>
  </si>
  <si>
    <t>N.CHARLES</t>
  </si>
  <si>
    <t>DINKINS</t>
  </si>
  <si>
    <t>SV81959617</t>
  </si>
  <si>
    <t>FRIEDMEN</t>
  </si>
  <si>
    <t>HAEMO</t>
  </si>
  <si>
    <t>Horizon Medical Center</t>
  </si>
  <si>
    <t>Southern Hills Medical Center</t>
  </si>
  <si>
    <t>Saint Thomas Rutherford Hospital</t>
  </si>
  <si>
    <t>JORDEN</t>
  </si>
  <si>
    <t>Sumner Regional Medical Center</t>
  </si>
  <si>
    <t>TERRY</t>
  </si>
  <si>
    <t>DIDECO</t>
  </si>
  <si>
    <t>NEEDHAM</t>
  </si>
  <si>
    <t>MATHEWS</t>
  </si>
  <si>
    <t>SV81992436</t>
  </si>
  <si>
    <t>SV81976091</t>
  </si>
  <si>
    <t>SV82015574</t>
  </si>
  <si>
    <t>SV81975710</t>
  </si>
  <si>
    <t>BENETT</t>
  </si>
  <si>
    <t>Jennie Stuart Medical Center</t>
  </si>
  <si>
    <t>BEALLE</t>
  </si>
  <si>
    <t>GOWDA</t>
  </si>
  <si>
    <t>HARVEST</t>
  </si>
  <si>
    <t>SV81996466</t>
  </si>
  <si>
    <t>SV81801185</t>
  </si>
  <si>
    <t>SV81976708</t>
  </si>
  <si>
    <t>FISH</t>
  </si>
  <si>
    <t>KY</t>
  </si>
  <si>
    <t>ROBBE</t>
  </si>
  <si>
    <t>SV82009906</t>
  </si>
  <si>
    <t>SV82009809</t>
  </si>
  <si>
    <t>SV81994684</t>
  </si>
  <si>
    <t>SV81911304</t>
  </si>
  <si>
    <t>JICHA</t>
  </si>
  <si>
    <t>SV81993785</t>
  </si>
  <si>
    <t>CHATMAN</t>
  </si>
  <si>
    <t>GORZNEY</t>
  </si>
  <si>
    <t>SV82022210</t>
  </si>
  <si>
    <t>CHANG</t>
  </si>
  <si>
    <t>Hip Hemi</t>
  </si>
  <si>
    <t>SV82023071</t>
  </si>
  <si>
    <t>SV82026339</t>
  </si>
  <si>
    <t>Summit Medical Center</t>
  </si>
  <si>
    <t>LEBOW</t>
  </si>
  <si>
    <t>SV82023208</t>
  </si>
  <si>
    <t>SV82017968</t>
  </si>
  <si>
    <t>LAMI</t>
  </si>
  <si>
    <t>DLL/FUSION</t>
  </si>
  <si>
    <t>NORTHFEILD</t>
  </si>
  <si>
    <t>SV82024891</t>
  </si>
  <si>
    <t>SV82009736</t>
  </si>
  <si>
    <t>JORDAN</t>
  </si>
  <si>
    <t>SV82083901</t>
  </si>
  <si>
    <t>SV82043462</t>
  </si>
  <si>
    <t>SV82045449</t>
  </si>
  <si>
    <t>SV82024395</t>
  </si>
  <si>
    <t>SV82038663</t>
  </si>
  <si>
    <t>63928N</t>
  </si>
  <si>
    <t>S141036969</t>
  </si>
  <si>
    <t>S151043817</t>
  </si>
  <si>
    <t>LANCASTER</t>
  </si>
  <si>
    <t>BI-FEM</t>
  </si>
  <si>
    <t>MALMQUIST</t>
  </si>
  <si>
    <t>SCHWANK</t>
  </si>
  <si>
    <t>SV82075747</t>
  </si>
  <si>
    <t>SV82085173</t>
  </si>
  <si>
    <t>SV82052313</t>
  </si>
  <si>
    <t>SV82073043</t>
  </si>
  <si>
    <t>SV82109234</t>
  </si>
  <si>
    <t>BURCH</t>
  </si>
  <si>
    <t>HART</t>
  </si>
  <si>
    <t>BERKMAN</t>
  </si>
  <si>
    <t>SV82098534</t>
  </si>
  <si>
    <t>KAUFFMAN</t>
  </si>
  <si>
    <t>GAUSEL</t>
  </si>
  <si>
    <t>ZIMMERMAN</t>
  </si>
  <si>
    <t>HYBRID</t>
  </si>
  <si>
    <t>KAELIN</t>
  </si>
  <si>
    <t>DRUMMOND</t>
  </si>
  <si>
    <t>LIGATION</t>
  </si>
  <si>
    <t>GANSEL</t>
  </si>
  <si>
    <t>DIMICK</t>
  </si>
  <si>
    <t>SV82150552</t>
  </si>
  <si>
    <t>SINGER</t>
  </si>
  <si>
    <t>SV82085921</t>
  </si>
  <si>
    <t>889-5018038</t>
  </si>
  <si>
    <t>02517-0000094368</t>
  </si>
  <si>
    <t>02517-0000094367</t>
  </si>
  <si>
    <t>02517-0000094366</t>
  </si>
  <si>
    <t>SV82099824</t>
  </si>
  <si>
    <t>SV82118268</t>
  </si>
  <si>
    <t>SV82116583</t>
  </si>
  <si>
    <t>SV82040854</t>
  </si>
  <si>
    <t>SV82126317</t>
  </si>
  <si>
    <t>SV82118675</t>
  </si>
  <si>
    <t>PATTON</t>
  </si>
  <si>
    <t>KASAKARKI</t>
  </si>
  <si>
    <t>MCKISSICK</t>
  </si>
  <si>
    <t>SV82126058</t>
  </si>
  <si>
    <t>Hendersonville Medical Center</t>
  </si>
  <si>
    <t>SWAN</t>
  </si>
  <si>
    <t>SV82124853</t>
  </si>
  <si>
    <t>SV82131086</t>
  </si>
  <si>
    <t>SV82171185</t>
  </si>
  <si>
    <t>SV82130381</t>
  </si>
  <si>
    <t>LOGAN</t>
  </si>
  <si>
    <t>SV82124781</t>
  </si>
  <si>
    <t>SV82129626</t>
  </si>
  <si>
    <t>GORZNY</t>
  </si>
  <si>
    <t>SV82132287</t>
  </si>
  <si>
    <t>SV82155503</t>
  </si>
  <si>
    <t>SV82158642</t>
  </si>
  <si>
    <t>SV82136631</t>
  </si>
  <si>
    <t>64390N</t>
  </si>
  <si>
    <t>SV82152709</t>
  </si>
  <si>
    <t>SV82218734</t>
  </si>
  <si>
    <t>LACERATION</t>
  </si>
  <si>
    <t>WAN</t>
  </si>
  <si>
    <t>SV82155791</t>
  </si>
  <si>
    <t>SV82161686</t>
  </si>
  <si>
    <t>SV82140905</t>
  </si>
  <si>
    <t>SV82136908</t>
  </si>
  <si>
    <t>KIM</t>
  </si>
  <si>
    <t>ESPINEL</t>
  </si>
  <si>
    <t>SV82100555</t>
  </si>
  <si>
    <t>New 64499N (64194N-Old)</t>
  </si>
  <si>
    <t>New 64499N (64153N-Old)</t>
  </si>
  <si>
    <t>Patient
Number</t>
  </si>
  <si>
    <t>SV82174303</t>
  </si>
  <si>
    <t>SV82207678</t>
  </si>
  <si>
    <t>SV82141073</t>
  </si>
  <si>
    <t>SV82193022</t>
  </si>
  <si>
    <t>SV82210083</t>
  </si>
  <si>
    <t>SV82175903</t>
  </si>
  <si>
    <t>SV82257217</t>
  </si>
  <si>
    <t>GADE</t>
  </si>
  <si>
    <t>CRANIOTOMY</t>
  </si>
  <si>
    <t>SV82193413</t>
  </si>
  <si>
    <t>KING/LARSEN</t>
  </si>
  <si>
    <t>SV82222251</t>
  </si>
  <si>
    <t>PHONSOMBET</t>
  </si>
  <si>
    <t>SV82115072</t>
  </si>
  <si>
    <t>SV82174958</t>
  </si>
  <si>
    <t>SV82214933</t>
  </si>
  <si>
    <t>SV82228403</t>
  </si>
  <si>
    <t>SV82294660</t>
  </si>
  <si>
    <t>KOZAKOWSKI</t>
  </si>
  <si>
    <t>SV82241132</t>
  </si>
  <si>
    <t>ENDO AAA</t>
  </si>
  <si>
    <t>SV82240853</t>
  </si>
  <si>
    <t>64661N</t>
  </si>
  <si>
    <t>64726N</t>
  </si>
  <si>
    <t>REIG</t>
  </si>
  <si>
    <t>SV82311700</t>
  </si>
  <si>
    <t>LIVER RESECT</t>
  </si>
  <si>
    <t>DEOL</t>
  </si>
  <si>
    <t>NEPHRECTOMY</t>
  </si>
  <si>
    <t>JOYE</t>
  </si>
  <si>
    <t>3644-9133593</t>
  </si>
  <si>
    <t>PADOLOSKY</t>
  </si>
  <si>
    <t>SV82300937</t>
  </si>
  <si>
    <t>SV82251707</t>
  </si>
  <si>
    <t>SV82327878</t>
  </si>
  <si>
    <t>SV82274073</t>
  </si>
  <si>
    <t>BRADY</t>
  </si>
  <si>
    <t>MCBRIDE</t>
  </si>
  <si>
    <t>SV82267816</t>
  </si>
  <si>
    <t>SV82324909</t>
  </si>
  <si>
    <t>DRUMMON</t>
  </si>
  <si>
    <t>SV82325514</t>
  </si>
  <si>
    <t>SV82267531</t>
  </si>
  <si>
    <t>DEMEYO</t>
  </si>
  <si>
    <t>ROBERTA</t>
  </si>
  <si>
    <t>SV82375872</t>
  </si>
  <si>
    <t>KHANAJA</t>
  </si>
  <si>
    <t>SV82296671</t>
  </si>
  <si>
    <t>SV82280804</t>
  </si>
  <si>
    <t>SV82325654</t>
  </si>
  <si>
    <t>64956N</t>
  </si>
  <si>
    <t>TSAI</t>
  </si>
  <si>
    <t>SV82351914</t>
  </si>
  <si>
    <t>SV82401041</t>
  </si>
  <si>
    <t>BARRETTE</t>
  </si>
  <si>
    <t>65136N</t>
  </si>
  <si>
    <t>WILLS</t>
  </si>
  <si>
    <t>SV82339817</t>
  </si>
  <si>
    <t>SV82382526</t>
  </si>
  <si>
    <t>SV82391517</t>
  </si>
  <si>
    <t>SV82386645</t>
  </si>
  <si>
    <t>SV82380043</t>
  </si>
  <si>
    <t>SV82387951</t>
  </si>
  <si>
    <t>SV82380124</t>
  </si>
  <si>
    <t>SV82390073</t>
  </si>
  <si>
    <t>SV82254731</t>
  </si>
  <si>
    <t>SV82387439</t>
  </si>
  <si>
    <t>SV82390588</t>
  </si>
  <si>
    <t>02517-0000098626</t>
  </si>
  <si>
    <t>3644-9149150</t>
  </si>
  <si>
    <t>65231N</t>
  </si>
  <si>
    <t>BARRETT</t>
  </si>
  <si>
    <t>SIRAGUSA</t>
  </si>
  <si>
    <t>SV82372041</t>
  </si>
  <si>
    <t>No case record</t>
  </si>
  <si>
    <t>L.JONES</t>
  </si>
  <si>
    <t>SV82421181</t>
  </si>
  <si>
    <t>SV82458964</t>
  </si>
  <si>
    <t>SV82422111</t>
  </si>
  <si>
    <t>SV82424377</t>
  </si>
  <si>
    <t>SV82439129</t>
  </si>
  <si>
    <t>SV82424181</t>
  </si>
  <si>
    <t>SV82349677</t>
  </si>
  <si>
    <t>HUANG</t>
  </si>
  <si>
    <t>SV82438408</t>
  </si>
  <si>
    <t>SV82459286</t>
  </si>
  <si>
    <t>SV82465481</t>
  </si>
  <si>
    <t>WARREN</t>
  </si>
  <si>
    <t>02517-0000099750</t>
  </si>
  <si>
    <t>TEST</t>
  </si>
  <si>
    <t>SV82465014</t>
  </si>
  <si>
    <t>SV82470514</t>
  </si>
  <si>
    <t>SV82500821</t>
  </si>
  <si>
    <t>SV82454454</t>
  </si>
  <si>
    <t>SV82472894</t>
  </si>
  <si>
    <t>SV82471529</t>
  </si>
  <si>
    <t>SV82517219</t>
  </si>
  <si>
    <t>SV82458140</t>
  </si>
  <si>
    <t>MERLCLE</t>
  </si>
  <si>
    <t>ADAMS</t>
  </si>
  <si>
    <t>GOLDSTEIN</t>
  </si>
  <si>
    <t>SV82495874</t>
  </si>
  <si>
    <t>HOMICS</t>
  </si>
  <si>
    <t>THYROID</t>
  </si>
  <si>
    <t>02517-0000100767</t>
  </si>
  <si>
    <t>02517-0000100766</t>
  </si>
  <si>
    <t>FOGLAR</t>
  </si>
  <si>
    <t>SV82505008</t>
  </si>
  <si>
    <t>SV82505822</t>
  </si>
  <si>
    <t>SV82497668</t>
  </si>
  <si>
    <t>SV82568352</t>
  </si>
  <si>
    <t>SV82497021</t>
  </si>
  <si>
    <t>GOODITCH</t>
  </si>
  <si>
    <t>G.CRESPO</t>
  </si>
  <si>
    <t>SV82578340</t>
  </si>
  <si>
    <t>SV82517545</t>
  </si>
  <si>
    <t>65670N</t>
  </si>
  <si>
    <t>02517-0000101177</t>
  </si>
  <si>
    <t>SV82514422</t>
  </si>
  <si>
    <t>BOWER</t>
  </si>
  <si>
    <t>SV82556532</t>
  </si>
  <si>
    <t>SV82557920</t>
  </si>
  <si>
    <t>SV82557270</t>
  </si>
  <si>
    <t>SV82590331</t>
  </si>
  <si>
    <t>SV82590111</t>
  </si>
  <si>
    <t>SV82590498</t>
  </si>
  <si>
    <t>SV82600612</t>
  </si>
  <si>
    <t>SV82596488</t>
  </si>
  <si>
    <t>SV82597417</t>
  </si>
  <si>
    <t>MERCHANT</t>
  </si>
  <si>
    <t>SV82596577</t>
  </si>
  <si>
    <t>SV82596534</t>
  </si>
  <si>
    <t>M.HART</t>
  </si>
  <si>
    <t>3644-9510052</t>
  </si>
  <si>
    <t>02517-0000102393</t>
  </si>
  <si>
    <t>?</t>
  </si>
  <si>
    <t>SV82071440</t>
  </si>
  <si>
    <t>SV81523479</t>
  </si>
  <si>
    <t>S151062301</t>
  </si>
  <si>
    <t>S151050887</t>
  </si>
  <si>
    <t>S151064624</t>
  </si>
  <si>
    <t>SV82607129</t>
  </si>
  <si>
    <t>SV82604090</t>
  </si>
  <si>
    <t>SMITH</t>
  </si>
  <si>
    <t>SV82599461</t>
  </si>
  <si>
    <t>SV82606050</t>
  </si>
  <si>
    <t>SV82651021</t>
  </si>
  <si>
    <t>DREXLER</t>
  </si>
  <si>
    <t>02517-0000102818</t>
  </si>
  <si>
    <t>66177N</t>
  </si>
  <si>
    <t>SV82628011</t>
  </si>
  <si>
    <t>SV82626671</t>
  </si>
  <si>
    <t>SV82634231</t>
  </si>
  <si>
    <t>SV82638369</t>
  </si>
  <si>
    <t>SV82640606</t>
  </si>
  <si>
    <t>SV82632018</t>
  </si>
  <si>
    <t>SV82637729</t>
  </si>
  <si>
    <t>SV82655549</t>
  </si>
  <si>
    <t>SV82665862</t>
  </si>
  <si>
    <t>SV82667342</t>
  </si>
  <si>
    <t>SV82648261</t>
  </si>
  <si>
    <t>02517-0000103574</t>
  </si>
  <si>
    <t>ROBERTS</t>
  </si>
  <si>
    <t>SV82670246</t>
  </si>
  <si>
    <t>SV82667644</t>
  </si>
  <si>
    <t>SV82641009</t>
  </si>
  <si>
    <t>SV82641335</t>
  </si>
  <si>
    <t>SV82671714</t>
  </si>
  <si>
    <t>SV82641122</t>
  </si>
  <si>
    <t>SV82677861</t>
  </si>
  <si>
    <t>SV82678506</t>
  </si>
  <si>
    <t>66414N</t>
  </si>
  <si>
    <t>889-5079941</t>
  </si>
  <si>
    <t>889-5072243</t>
  </si>
  <si>
    <t>SV82750622</t>
  </si>
  <si>
    <t>SV82704728</t>
  </si>
  <si>
    <t>SV82705384</t>
  </si>
  <si>
    <t>SV82704345</t>
  </si>
  <si>
    <t>Average Blood Return Per Pt.</t>
  </si>
  <si>
    <t>K1100007805996</t>
  </si>
  <si>
    <t>SV82710108</t>
  </si>
  <si>
    <t>SV82779388</t>
  </si>
  <si>
    <t>SV82717404</t>
  </si>
  <si>
    <t>SV82718435</t>
  </si>
  <si>
    <t>SV82784578</t>
  </si>
  <si>
    <t>WHITE</t>
  </si>
  <si>
    <t>SV82764810</t>
  </si>
  <si>
    <t>GIDVANI</t>
  </si>
  <si>
    <t>K110001247082</t>
  </si>
  <si>
    <t>3644-9197870</t>
  </si>
  <si>
    <t>SV82733710</t>
  </si>
  <si>
    <t>SV82762817</t>
  </si>
  <si>
    <t>SV82780262</t>
  </si>
  <si>
    <t>SV82733337</t>
  </si>
  <si>
    <t>SV82770747</t>
  </si>
  <si>
    <t>SV82770381</t>
  </si>
  <si>
    <t>SV82782214</t>
  </si>
  <si>
    <t>SV82771565</t>
  </si>
  <si>
    <t>SV82782052</t>
  </si>
  <si>
    <t>NO RECORD</t>
  </si>
  <si>
    <t>HAUFFMAN</t>
  </si>
  <si>
    <t>SV82827331</t>
  </si>
  <si>
    <t>S151067790</t>
  </si>
  <si>
    <t>SV82815511</t>
  </si>
  <si>
    <t>SV82820434</t>
  </si>
  <si>
    <t>SV82821350</t>
  </si>
  <si>
    <t>SV82815872</t>
  </si>
  <si>
    <t>MCCALL</t>
  </si>
  <si>
    <t>SV28250341</t>
  </si>
  <si>
    <t>K110011373627</t>
  </si>
  <si>
    <t>67059N</t>
  </si>
  <si>
    <t>SV82847731</t>
  </si>
  <si>
    <t>SV82856099</t>
  </si>
  <si>
    <t>Harton Regional Medical Center</t>
  </si>
  <si>
    <t>FIALA</t>
  </si>
  <si>
    <t>K110009631578</t>
  </si>
  <si>
    <t>YINGER</t>
  </si>
  <si>
    <t>SV82821786</t>
  </si>
  <si>
    <t>K110004887711</t>
  </si>
  <si>
    <t>SV82922784</t>
  </si>
  <si>
    <t>SV82881786</t>
  </si>
  <si>
    <t>SV82885218</t>
  </si>
  <si>
    <t>SV82877193</t>
  </si>
  <si>
    <t>SV82826818</t>
  </si>
  <si>
    <t>SV82885382</t>
  </si>
  <si>
    <t>67266N</t>
  </si>
  <si>
    <t>02517-0000107330</t>
  </si>
  <si>
    <t>02517-0000107872</t>
  </si>
  <si>
    <t>BLAIR</t>
  </si>
  <si>
    <t>889-5181146</t>
  </si>
  <si>
    <t>PT LAST NAME BAILY</t>
  </si>
  <si>
    <t>MALQUEST</t>
  </si>
  <si>
    <t>SV82931660</t>
  </si>
  <si>
    <t>SV82704094</t>
  </si>
  <si>
    <t>SV82939181</t>
  </si>
  <si>
    <t>SV82867368</t>
  </si>
  <si>
    <t>PEREIRA</t>
  </si>
  <si>
    <t>SV82969659</t>
  </si>
  <si>
    <t>KOSAKOWSHI</t>
  </si>
  <si>
    <t>PRIDE</t>
  </si>
  <si>
    <t>no case record</t>
  </si>
  <si>
    <t>DUNN</t>
  </si>
  <si>
    <t>NADIG</t>
  </si>
  <si>
    <t xml:space="preserve">HYSTERECTOMY </t>
  </si>
  <si>
    <t>K110006149146</t>
  </si>
  <si>
    <t>SV82939091</t>
  </si>
  <si>
    <t>KHAWASA</t>
  </si>
  <si>
    <t>SV82939393</t>
  </si>
  <si>
    <t>SV82881131</t>
  </si>
  <si>
    <t>SV82938877</t>
  </si>
  <si>
    <t>SV82937510</t>
  </si>
  <si>
    <t>SV82939709</t>
  </si>
  <si>
    <t>SV82989927</t>
  </si>
  <si>
    <t>SV82937404</t>
  </si>
  <si>
    <t>SV82956891</t>
  </si>
  <si>
    <t>NOLLER</t>
  </si>
  <si>
    <t>STENT</t>
  </si>
  <si>
    <t>SPLEEN</t>
  </si>
  <si>
    <t>K110001251705</t>
  </si>
  <si>
    <t>02517-0000107875</t>
  </si>
  <si>
    <t>SV82986987</t>
  </si>
  <si>
    <t>SV82979859</t>
  </si>
  <si>
    <t>SV82992791</t>
  </si>
  <si>
    <t>SV82972251</t>
  </si>
  <si>
    <t>SV82988238</t>
  </si>
  <si>
    <t>SV82990682</t>
  </si>
  <si>
    <t>SV82985743</t>
  </si>
  <si>
    <t>SV82987207</t>
  </si>
  <si>
    <t>RICHARDS</t>
  </si>
  <si>
    <t>SHIBAYANA</t>
  </si>
  <si>
    <t>MATTHEWS</t>
  </si>
  <si>
    <t>SV82987991</t>
  </si>
  <si>
    <t>SV83087170</t>
  </si>
  <si>
    <t>SV83117893</t>
  </si>
  <si>
    <t>SV83051345</t>
  </si>
  <si>
    <t>BURVAL</t>
  </si>
  <si>
    <t>K110002349554</t>
  </si>
  <si>
    <t>67808N</t>
  </si>
  <si>
    <t>3644-9234855</t>
  </si>
  <si>
    <t>SV83057831</t>
  </si>
  <si>
    <t>SV83082712</t>
  </si>
  <si>
    <t>CONSIGLIERI</t>
  </si>
  <si>
    <t>SV83123192</t>
  </si>
  <si>
    <t>KLEIN</t>
  </si>
  <si>
    <t>SV83074329</t>
  </si>
  <si>
    <t>K110000944240</t>
  </si>
  <si>
    <t>SV83077913</t>
  </si>
  <si>
    <t>SV83049154</t>
  </si>
  <si>
    <t>SV83048638</t>
  </si>
  <si>
    <t>SV83076909</t>
  </si>
  <si>
    <t>SV83052295</t>
  </si>
  <si>
    <t>SV83077778</t>
  </si>
  <si>
    <t>FEE</t>
  </si>
  <si>
    <t>AAA/PGEL</t>
  </si>
  <si>
    <t>SALTER</t>
  </si>
  <si>
    <t>K110000644801</t>
  </si>
  <si>
    <t>SV83091711</t>
  </si>
  <si>
    <t>SV83134089</t>
  </si>
  <si>
    <t>SV83136731</t>
  </si>
  <si>
    <t>GERMAIN</t>
  </si>
  <si>
    <t>SV83052007</t>
  </si>
  <si>
    <t>LEGAN</t>
  </si>
  <si>
    <t>CHEN</t>
  </si>
  <si>
    <t>3644-9243853</t>
  </si>
  <si>
    <t>3644-9243855</t>
  </si>
  <si>
    <t>FEMUR</t>
  </si>
  <si>
    <t>68124N</t>
  </si>
  <si>
    <t>3170029I8575</t>
  </si>
  <si>
    <t>SV83053089</t>
  </si>
  <si>
    <t>DEBRIMENT</t>
  </si>
  <si>
    <t>SV83206888</t>
  </si>
  <si>
    <t>SPLENECTOMY</t>
  </si>
  <si>
    <t>SV83153628</t>
  </si>
  <si>
    <t>THA/BILAT</t>
  </si>
  <si>
    <t>SV83174773</t>
  </si>
  <si>
    <t>SV83163593</t>
  </si>
  <si>
    <t>SV83221071</t>
  </si>
  <si>
    <t>KAUFMANN</t>
  </si>
  <si>
    <t>WAYS</t>
  </si>
  <si>
    <t>D&amp;C</t>
  </si>
  <si>
    <t>SV83168871</t>
  </si>
  <si>
    <t>3644-9247024</t>
  </si>
  <si>
    <t>SV83238330</t>
  </si>
  <si>
    <t>SV83227028</t>
  </si>
  <si>
    <t>SV83219963</t>
  </si>
  <si>
    <t>TRS</t>
  </si>
  <si>
    <t>Thorascopy</t>
  </si>
  <si>
    <t>3644-9173178</t>
  </si>
  <si>
    <t>SV83218983</t>
  </si>
  <si>
    <t>SV83222522</t>
  </si>
  <si>
    <t>SV83272325</t>
  </si>
  <si>
    <t>LAW</t>
  </si>
  <si>
    <t>68412N</t>
  </si>
  <si>
    <t>K110006855941</t>
  </si>
  <si>
    <t>K110002933690</t>
  </si>
  <si>
    <t>SV83249587</t>
  </si>
  <si>
    <t>02517-0000114851</t>
  </si>
  <si>
    <t>02517-0000114850</t>
  </si>
  <si>
    <t>SV83274191</t>
  </si>
  <si>
    <t>SV83277696</t>
  </si>
  <si>
    <t>SV83250593</t>
  </si>
  <si>
    <t xml:space="preserve">St. Louise Regional Hospital </t>
  </si>
  <si>
    <t>68678N</t>
  </si>
  <si>
    <t>SV83322829</t>
  </si>
  <si>
    <t>SV83313251</t>
  </si>
  <si>
    <t>SV83327260</t>
  </si>
  <si>
    <t>SV83369817</t>
  </si>
  <si>
    <t>PROSTATECOMY</t>
  </si>
  <si>
    <t>Billed no PO/589564</t>
  </si>
  <si>
    <t>SV83321474</t>
  </si>
  <si>
    <t>SV83320877</t>
  </si>
  <si>
    <t>SV83395249</t>
  </si>
  <si>
    <t>SPECIAL NOTES</t>
  </si>
  <si>
    <t>NO DRAIN</t>
  </si>
  <si>
    <t>THOMASSON</t>
  </si>
  <si>
    <t>Paid</t>
  </si>
  <si>
    <t>LONG</t>
  </si>
  <si>
    <t>SV83155434</t>
  </si>
  <si>
    <t>Stand-by charge</t>
  </si>
  <si>
    <t>SV83351926</t>
  </si>
  <si>
    <t>SV83365871</t>
  </si>
  <si>
    <t>SV83359609</t>
  </si>
  <si>
    <t>YAO</t>
  </si>
  <si>
    <t>SV83363631</t>
  </si>
  <si>
    <t>K110003506501</t>
  </si>
  <si>
    <t>K110006188844</t>
  </si>
  <si>
    <t>HOFF</t>
  </si>
  <si>
    <t>SV83432918</t>
  </si>
  <si>
    <t>SV83435356</t>
  </si>
  <si>
    <t>SV83414464</t>
  </si>
  <si>
    <t>SV83453621</t>
  </si>
  <si>
    <t>SV83413239</t>
  </si>
  <si>
    <t>CONTAMINATED</t>
  </si>
  <si>
    <t>02517-0000116850</t>
  </si>
  <si>
    <t>SV83472383</t>
  </si>
  <si>
    <t>SV83448369</t>
  </si>
  <si>
    <t>S151086136</t>
  </si>
  <si>
    <t>SV83427906</t>
  </si>
  <si>
    <t>SV83451297</t>
  </si>
  <si>
    <t>SV83438517</t>
  </si>
  <si>
    <t>SV83493160</t>
  </si>
  <si>
    <t>SV83451068</t>
  </si>
  <si>
    <t>SV83461730</t>
  </si>
  <si>
    <t>SV83451637</t>
  </si>
  <si>
    <t>SV83450231</t>
  </si>
  <si>
    <t>SV83451840</t>
  </si>
  <si>
    <t>SV83513128</t>
  </si>
  <si>
    <t>HUFFMAN</t>
  </si>
  <si>
    <t>598631/598632</t>
  </si>
  <si>
    <t>K110013906827</t>
  </si>
  <si>
    <t>SV83501227</t>
  </si>
  <si>
    <t>SV83506768</t>
  </si>
  <si>
    <t>SV83529512</t>
  </si>
  <si>
    <t>TRUMA</t>
  </si>
  <si>
    <t>SV83509490</t>
  </si>
  <si>
    <t>SV83519819</t>
  </si>
  <si>
    <t>SV83582251</t>
  </si>
  <si>
    <t>SV83578238</t>
  </si>
  <si>
    <t>SV83578092</t>
  </si>
  <si>
    <t>PLT GEL/ILLIAC REPAIR</t>
  </si>
  <si>
    <t>WESTMORELAND</t>
  </si>
  <si>
    <t>NO CASE INFO</t>
  </si>
  <si>
    <t>69722N</t>
  </si>
  <si>
    <t>K110015192068</t>
  </si>
  <si>
    <t>SV83545976</t>
  </si>
  <si>
    <t>SAND0VAL</t>
  </si>
  <si>
    <t>SV83555203</t>
  </si>
  <si>
    <t>SV83576677</t>
  </si>
  <si>
    <t>SV83555084</t>
  </si>
  <si>
    <t>02517-0000119383</t>
  </si>
  <si>
    <t>SV83564164</t>
  </si>
  <si>
    <t>SV83619147</t>
  </si>
  <si>
    <t>SV83601264</t>
  </si>
  <si>
    <t>02517-0000120296</t>
  </si>
  <si>
    <t>02517-0000120297</t>
  </si>
  <si>
    <t>SV83604191</t>
  </si>
  <si>
    <t>SV83604280</t>
  </si>
  <si>
    <t>SV83663294</t>
  </si>
  <si>
    <t>SV83591064</t>
  </si>
  <si>
    <t>SV83595566</t>
  </si>
  <si>
    <t>NO Wash</t>
  </si>
  <si>
    <t>Invoiced</t>
  </si>
  <si>
    <t>x</t>
  </si>
  <si>
    <t>EXLAP</t>
  </si>
  <si>
    <t>K110002862027</t>
  </si>
  <si>
    <t>Period:March 2015</t>
  </si>
  <si>
    <t xml:space="preserve">Blood Guys Services Record for Greenview Regional Hospital </t>
  </si>
  <si>
    <t>CEA</t>
  </si>
  <si>
    <t>MOTZ</t>
  </si>
  <si>
    <t>750U</t>
  </si>
  <si>
    <t>02517-0000121534</t>
  </si>
  <si>
    <t>02517-0000121536</t>
  </si>
  <si>
    <t>02517-0000121535</t>
  </si>
  <si>
    <t>KACHRN</t>
  </si>
  <si>
    <t>CYSTECHTOMY</t>
  </si>
  <si>
    <t>E. WATTS</t>
  </si>
  <si>
    <t>HOUCK</t>
  </si>
  <si>
    <t>THOACOTOMHY</t>
  </si>
  <si>
    <t>none</t>
  </si>
  <si>
    <t>&lt;50</t>
  </si>
  <si>
    <t>YAMUMOTO</t>
  </si>
  <si>
    <t>NORMAN</t>
  </si>
  <si>
    <t>BPH</t>
  </si>
  <si>
    <t>KIM/HAWKINS</t>
  </si>
  <si>
    <t>VEIN</t>
  </si>
  <si>
    <t>ANEURYSM</t>
  </si>
  <si>
    <t>02517-0000123303</t>
  </si>
  <si>
    <t>02517-0000123302</t>
  </si>
  <si>
    <t>02517-0000123304</t>
  </si>
  <si>
    <t>DIXIT</t>
  </si>
  <si>
    <t>Case Cancelled</t>
  </si>
  <si>
    <t>02517-0000123775</t>
  </si>
  <si>
    <t>MERKLE</t>
  </si>
  <si>
    <t>On Stand by but was not utilized</t>
  </si>
  <si>
    <t>FLORES</t>
  </si>
  <si>
    <t>02517-0000123785</t>
  </si>
  <si>
    <t>HERNIA</t>
  </si>
  <si>
    <t>HOLMS</t>
  </si>
  <si>
    <t>LAHARUKA</t>
  </si>
  <si>
    <t>TSR</t>
  </si>
  <si>
    <t>Invoice ID</t>
  </si>
  <si>
    <t>Billed</t>
  </si>
  <si>
    <t>0 UNITS/ACDA</t>
  </si>
  <si>
    <t>R THA</t>
  </si>
  <si>
    <t>San Joaquin General Hospital</t>
  </si>
  <si>
    <t>750 UNITS/ACDA</t>
  </si>
  <si>
    <t>Shibayama, Juris</t>
  </si>
  <si>
    <t>Jones, Linda</t>
  </si>
  <si>
    <t>Jordan</t>
  </si>
  <si>
    <t>Narayanagowda, Ramish</t>
  </si>
  <si>
    <t>SMITH, S</t>
  </si>
  <si>
    <t>Endo AAA</t>
  </si>
  <si>
    <t>Tha</t>
  </si>
  <si>
    <t>Singer</t>
  </si>
  <si>
    <t>Brown</t>
  </si>
  <si>
    <t>D00226455978</t>
  </si>
  <si>
    <t>D000243046</t>
  </si>
  <si>
    <t>Kim, B</t>
  </si>
  <si>
    <t>Jones, Katie</t>
  </si>
  <si>
    <t>AA0812693578</t>
  </si>
  <si>
    <t>AA00237451</t>
  </si>
  <si>
    <t>Cook, C</t>
  </si>
  <si>
    <t>TLIF L1-2</t>
  </si>
  <si>
    <t>Needham, Kyle</t>
  </si>
  <si>
    <t>SM0513925846</t>
  </si>
  <si>
    <t>SM00035665</t>
  </si>
  <si>
    <t>Robotic open Laminectomy extension L2-5 from L4-S1; Revision left L2-3 microdiscectomy</t>
  </si>
  <si>
    <t>San Ramon Regional Medical</t>
  </si>
  <si>
    <t>Rovner</t>
  </si>
  <si>
    <t>L4-S1 anterior spinal fusion</t>
  </si>
  <si>
    <t>Bourassa, Allison</t>
  </si>
  <si>
    <t>SM0513937512</t>
  </si>
  <si>
    <t>SM00232681</t>
  </si>
  <si>
    <t>Robotic open extension Laminectomy fusion L3-5 from L5-S1</t>
  </si>
  <si>
    <t>Left CEA</t>
  </si>
  <si>
    <t>Charles, Deanie</t>
  </si>
  <si>
    <t>SM0513880206</t>
  </si>
  <si>
    <t>SM00312581</t>
  </si>
  <si>
    <t>Open revision fusion L5-S1; revision microdiscectomy right L5-S1; remove &amp; re-insert spinal fix L4-S1</t>
  </si>
  <si>
    <t>Booth, K</t>
  </si>
  <si>
    <t>Lumbar Laminectomy, TLIF (L4-5), Gill Procedure L5, L4-5 TLIF, Peek Cage, Infuse BMP with Cellsaver</t>
  </si>
  <si>
    <t>Lucas, Sydnee</t>
  </si>
  <si>
    <t>Posterior Spinal Fusion (L4-5), Instrumented with Laminectomy BMP, Local Bone Graft with Cellsaver</t>
  </si>
  <si>
    <t>SM0513883050</t>
  </si>
  <si>
    <t>SM00350053</t>
  </si>
  <si>
    <t>Fish/Wilkens</t>
  </si>
  <si>
    <t>ALIF L5-S1;possible posterior midline decompression laminectomy and excision of herniated disc L5-S1</t>
  </si>
  <si>
    <t>SM0513893936</t>
  </si>
  <si>
    <t>SM00278196</t>
  </si>
  <si>
    <t>ALIF L5-S1</t>
  </si>
  <si>
    <t>Thaiyananthan, G.</t>
  </si>
  <si>
    <t>PLIF L4-L5, DECOMPRESSION, POSTERIOR SPINAL FUSION WITH INSTRUMENTATION AND CAGE</t>
  </si>
  <si>
    <t>Miranda, Kathleen</t>
  </si>
  <si>
    <t>ROBOT CAGEIC L4-L5 POSTERIORSPINAL FUSION W/INSTRUMENTATION &amp; TLIF CAGE</t>
  </si>
  <si>
    <t>Account, Developer</t>
  </si>
  <si>
    <t>SM0513909880</t>
  </si>
  <si>
    <t>SM00321254</t>
  </si>
  <si>
    <t>Fish, J.</t>
  </si>
  <si>
    <t>Posterior decompressive laminectomies C3-6; ACDF C5-6</t>
  </si>
  <si>
    <t>Right total hip arthroplasty</t>
  </si>
  <si>
    <t>Left total hip arthroplasty</t>
  </si>
  <si>
    <t>Chatman</t>
  </si>
  <si>
    <t>Right CFA endarterectomy with angiograms</t>
  </si>
  <si>
    <t>Robbe, F</t>
  </si>
  <si>
    <t>L Ant THA</t>
  </si>
  <si>
    <t>R Ant THA</t>
  </si>
  <si>
    <t>Chang, T</t>
  </si>
  <si>
    <t>Lumbar Fusion Revision (L3-4 Posterior L1) Reversal Instrumentation L3-4 Posterior Spinal Instrumented Fusion L1-4 Laminectomy L1-2, L2-3, Infuse BMP ICBG with Cellsaver</t>
  </si>
  <si>
    <t>SM0513898621</t>
  </si>
  <si>
    <t>SM00350331</t>
  </si>
  <si>
    <t>Shibayama/Shelton</t>
  </si>
  <si>
    <t>ALIF L4-5, Robotic Revision L4-5</t>
  </si>
  <si>
    <t>BENSLEY</t>
  </si>
  <si>
    <t>Aorta Bi-Fem</t>
  </si>
  <si>
    <t>SM0513990704</t>
  </si>
  <si>
    <t>SM00351506</t>
  </si>
  <si>
    <t>Shibayama/Taylor</t>
  </si>
  <si>
    <t>L4-S1 posterior spinal fusion</t>
  </si>
  <si>
    <t>Talwar</t>
  </si>
  <si>
    <t>AA0812704737</t>
  </si>
  <si>
    <t>AA00074218</t>
  </si>
  <si>
    <t>L3-S1 TLIF</t>
  </si>
  <si>
    <t>Finn, Kim</t>
  </si>
  <si>
    <t>AA0812660985</t>
  </si>
  <si>
    <t>AA0034611</t>
  </si>
  <si>
    <t>Del Curto, Michaela</t>
  </si>
  <si>
    <t>SM0513882957</t>
  </si>
  <si>
    <t>SM00211280</t>
  </si>
  <si>
    <t>ACDF C5-7, Posterior Laminectomy C5-7</t>
  </si>
  <si>
    <t>SM0513909727</t>
  </si>
  <si>
    <t>SM00303327</t>
  </si>
  <si>
    <t>H00322962019</t>
  </si>
  <si>
    <t>H000729937</t>
  </si>
  <si>
    <t>Stoev, I.</t>
  </si>
  <si>
    <t>Posterior laminoplasty from C3-6 with bilateral foraminotomies</t>
  </si>
  <si>
    <t>Athanassious</t>
  </si>
  <si>
    <t>Banz , Kelsey</t>
  </si>
  <si>
    <t>Pearson, Kara</t>
  </si>
  <si>
    <t>Supraclavicular TOS w/ Decompression 1st Rib</t>
  </si>
  <si>
    <t>Grant</t>
  </si>
  <si>
    <t>L3-L5 fusion with lami</t>
  </si>
  <si>
    <t>Lopez, Jennifer</t>
  </si>
  <si>
    <t>Emanuel Medical Center</t>
  </si>
  <si>
    <t>Giang</t>
  </si>
  <si>
    <t>Left ORIF plates VS replacement</t>
  </si>
  <si>
    <t>Case was scheduled for 6pm, didn’t start till 8:30pm.</t>
  </si>
  <si>
    <t>Fusion</t>
  </si>
  <si>
    <t>AA0812697324</t>
  </si>
  <si>
    <t>AA00005859</t>
  </si>
  <si>
    <t>Cook</t>
  </si>
  <si>
    <t>Decompression L2-S1</t>
  </si>
  <si>
    <t>Page, LaWanda</t>
  </si>
  <si>
    <t>Russel</t>
  </si>
  <si>
    <t>ex lap</t>
  </si>
  <si>
    <t>Dameron Hospital Stockton</t>
  </si>
  <si>
    <t>Left hip arthroplasty</t>
  </si>
  <si>
    <t>Ward, AJ</t>
  </si>
  <si>
    <t>CLUCK, M</t>
  </si>
  <si>
    <t>Laminectomy L3-5 with non instrumental fusion for scoliosis and stenosis and neurogenic claudication</t>
  </si>
  <si>
    <t>Posterior Spinal Fusion (L2,L5) L2,L5 Laminectomy with Posterior Spine Instrumented Fusion L4-5 BMP with Cellsaver</t>
  </si>
  <si>
    <t>Bollinger</t>
  </si>
  <si>
    <t>Gentry, Stuart</t>
  </si>
  <si>
    <t>AA0812697095</t>
  </si>
  <si>
    <t>AA00293249</t>
  </si>
  <si>
    <t>L4-L5 TLIF/L4-S1 revision</t>
  </si>
  <si>
    <t>AA0812681446</t>
  </si>
  <si>
    <t>AA00095552</t>
  </si>
  <si>
    <t>Tabaree</t>
  </si>
  <si>
    <t>T2-L2 posterior fusion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</si>
</sst>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/dd/yy"/>
    <numFmt numFmtId="165" formatCode="0.0"/>
  </numFmts>
  <fonts count="22" x14ac:knownFonts="1">
    <font>
      <sz val="10"/>
      <name val="Verdana"/>
    </font>
    <font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sz val="9"/>
      <name val="Verdana"/>
      <family val="2"/>
    </font>
    <font>
      <i/>
      <sz val="9"/>
      <name val="Verdana"/>
      <family val="2"/>
    </font>
    <font>
      <sz val="11"/>
      <name val="Verdana"/>
      <family val="2"/>
    </font>
    <font>
      <sz val="11"/>
      <color indexed="10"/>
      <name val="Verdana"/>
      <family val="2"/>
    </font>
    <font>
      <b/>
      <sz val="11"/>
      <color indexed="12"/>
      <name val="Verdana"/>
      <family val="2"/>
    </font>
    <font>
      <sz val="11"/>
      <color indexed="12"/>
      <name val="Verdana"/>
      <family val="2"/>
    </font>
    <font>
      <b/>
      <sz val="11"/>
      <name val="Verdana"/>
      <family val="2"/>
    </font>
    <font>
      <b/>
      <sz val="9"/>
      <name val="Verdana"/>
      <family val="2"/>
    </font>
    <font>
      <b/>
      <sz val="14"/>
      <name val="Verdana"/>
      <family val="2"/>
    </font>
    <font>
      <sz val="12"/>
      <color rgb="FF9C0006"/>
      <name val="Calibri"/>
      <family val="2"/>
      <scheme val="minor"/>
    </font>
    <font>
      <u/>
      <sz val="10"/>
      <color indexed="12"/>
      <name val="Verdana"/>
      <family val="2"/>
    </font>
    <font>
      <u/>
      <sz val="10"/>
      <color indexed="20"/>
      <name val="Verdana"/>
      <family val="2"/>
    </font>
    <font>
      <sz val="11"/>
      <color indexed="8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sz val="11"/>
      <color rgb="FF000000"/>
      <name val="Verdana"/>
      <family val="2"/>
    </font>
    <font>
      <sz val="11"/>
      <color theme="0" tint="-0.499984740745262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43" fontId="2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34">
    <xf numFmtId="0" fontId="0" fillId="0" borderId="0" xfId="0"/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7" fillId="0" borderId="0" xfId="0" applyNumberFormat="1" applyFont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164" fontId="7" fillId="4" borderId="0" xfId="0" applyNumberFormat="1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17" fillId="4" borderId="4" xfId="0" applyNumberFormat="1" applyFont="1" applyFill="1" applyBorder="1" applyAlignment="1">
      <alignment horizontal="center"/>
    </xf>
    <xf numFmtId="0" fontId="17" fillId="4" borderId="4" xfId="0" applyNumberFormat="1" applyFont="1" applyFill="1" applyBorder="1" applyAlignment="1"/>
    <xf numFmtId="0" fontId="17" fillId="4" borderId="7" xfId="0" applyNumberFormat="1" applyFont="1" applyFill="1" applyBorder="1" applyAlignment="1">
      <alignment horizontal="center"/>
    </xf>
    <xf numFmtId="0" fontId="17" fillId="4" borderId="7" xfId="0" applyNumberFormat="1" applyFont="1" applyFill="1" applyBorder="1" applyAlignment="1"/>
    <xf numFmtId="1" fontId="17" fillId="4" borderId="4" xfId="0" applyNumberFormat="1" applyFont="1" applyFill="1" applyBorder="1" applyAlignment="1">
      <alignment horizontal="center"/>
    </xf>
    <xf numFmtId="0" fontId="17" fillId="4" borderId="0" xfId="0" applyNumberFormat="1" applyFont="1" applyFill="1" applyAlignment="1">
      <alignment horizontal="center"/>
    </xf>
    <xf numFmtId="0" fontId="17" fillId="4" borderId="0" xfId="0" applyNumberFormat="1" applyFont="1" applyFill="1" applyAlignment="1">
      <alignment horizontal="left"/>
    </xf>
    <xf numFmtId="1" fontId="17" fillId="4" borderId="7" xfId="0" applyNumberFormat="1" applyFont="1" applyFill="1" applyBorder="1" applyAlignment="1">
      <alignment horizontal="center"/>
    </xf>
    <xf numFmtId="1" fontId="17" fillId="4" borderId="10" xfId="0" applyNumberFormat="1" applyFont="1" applyFill="1" applyBorder="1" applyAlignment="1">
      <alignment horizontal="center"/>
    </xf>
    <xf numFmtId="0" fontId="17" fillId="4" borderId="10" xfId="0" applyNumberFormat="1" applyFont="1" applyFill="1" applyBorder="1" applyAlignment="1">
      <alignment horizontal="center"/>
    </xf>
    <xf numFmtId="0" fontId="17" fillId="4" borderId="10" xfId="0" applyNumberFormat="1" applyFont="1" applyFill="1" applyBorder="1" applyAlignment="1"/>
    <xf numFmtId="0" fontId="7" fillId="3" borderId="0" xfId="0" applyFont="1" applyFill="1" applyAlignment="1">
      <alignment horizontal="left"/>
    </xf>
    <xf numFmtId="164" fontId="13" fillId="3" borderId="0" xfId="0" applyNumberFormat="1" applyFont="1" applyFill="1" applyAlignment="1">
      <alignment horizontal="left"/>
    </xf>
    <xf numFmtId="164" fontId="9" fillId="3" borderId="0" xfId="0" applyNumberFormat="1" applyFont="1" applyFill="1" applyAlignment="1">
      <alignment horizontal="left"/>
    </xf>
    <xf numFmtId="0" fontId="11" fillId="3" borderId="0" xfId="0" applyFont="1" applyFill="1" applyAlignment="1">
      <alignment horizontal="left"/>
    </xf>
    <xf numFmtId="164" fontId="14" fillId="3" borderId="0" xfId="2" applyNumberFormat="1" applyFont="1" applyFill="1" applyAlignment="1">
      <alignment horizontal="left"/>
    </xf>
    <xf numFmtId="17" fontId="10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64" fontId="7" fillId="3" borderId="0" xfId="0" applyNumberFormat="1" applyFont="1" applyFill="1" applyAlignment="1">
      <alignment horizontal="left"/>
    </xf>
    <xf numFmtId="0" fontId="7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3" fontId="7" fillId="3" borderId="1" xfId="0" applyNumberFormat="1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/>
    </xf>
    <xf numFmtId="3" fontId="7" fillId="3" borderId="2" xfId="1" applyNumberFormat="1" applyFont="1" applyFill="1" applyBorder="1" applyAlignment="1">
      <alignment horizontal="center"/>
    </xf>
    <xf numFmtId="1" fontId="1" fillId="3" borderId="0" xfId="0" applyNumberFormat="1" applyFont="1" applyFill="1" applyAlignment="1">
      <alignment horizontal="center"/>
    </xf>
    <xf numFmtId="3" fontId="7" fillId="3" borderId="2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3" fontId="7" fillId="3" borderId="0" xfId="0" applyNumberFormat="1" applyFont="1" applyFill="1" applyAlignment="1">
      <alignment horizontal="center"/>
    </xf>
    <xf numFmtId="165" fontId="7" fillId="3" borderId="0" xfId="0" applyNumberFormat="1" applyFont="1" applyFill="1" applyBorder="1" applyAlignment="1">
      <alignment horizontal="center"/>
    </xf>
    <xf numFmtId="2" fontId="7" fillId="3" borderId="0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/>
    </xf>
    <xf numFmtId="164" fontId="11" fillId="3" borderId="1" xfId="0" applyNumberFormat="1" applyFont="1" applyFill="1" applyBorder="1" applyAlignment="1">
      <alignment horizontal="left" wrapText="1"/>
    </xf>
    <xf numFmtId="0" fontId="11" fillId="3" borderId="1" xfId="0" applyFont="1" applyFill="1" applyBorder="1" applyAlignment="1">
      <alignment horizontal="center" wrapText="1"/>
    </xf>
    <xf numFmtId="49" fontId="11" fillId="3" borderId="1" xfId="0" applyNumberFormat="1" applyFont="1" applyFill="1" applyBorder="1" applyAlignment="1">
      <alignment horizont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wrapText="1"/>
    </xf>
    <xf numFmtId="0" fontId="11" fillId="3" borderId="0" xfId="0" applyFont="1" applyFill="1" applyAlignment="1">
      <alignment horizontal="center"/>
    </xf>
    <xf numFmtId="0" fontId="21" fillId="3" borderId="0" xfId="0" applyFont="1" applyFill="1" applyAlignment="1">
      <alignment horizontal="left"/>
    </xf>
    <xf numFmtId="0" fontId="21" fillId="3" borderId="0" xfId="0" applyFont="1" applyFill="1" applyAlignment="1">
      <alignment horizontal="left" vertical="top" wrapText="1"/>
    </xf>
    <xf numFmtId="0" fontId="7" fillId="4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4" fontId="17" fillId="4" borderId="0" xfId="0" applyNumberFormat="1" applyFont="1" applyFill="1" applyBorder="1" applyAlignment="1">
      <alignment horizontal="left"/>
    </xf>
    <xf numFmtId="0" fontId="17" fillId="4" borderId="0" xfId="0" applyNumberFormat="1" applyFont="1" applyFill="1" applyBorder="1" applyAlignment="1">
      <alignment horizontal="center"/>
    </xf>
    <xf numFmtId="0" fontId="17" fillId="4" borderId="0" xfId="0" applyNumberFormat="1" applyFont="1" applyFill="1" applyBorder="1" applyAlignment="1"/>
    <xf numFmtId="1" fontId="17" fillId="4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1" fontId="7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 vertical="top" wrapText="1"/>
    </xf>
    <xf numFmtId="14" fontId="17" fillId="4" borderId="3" xfId="0" applyNumberFormat="1" applyFont="1" applyFill="1" applyBorder="1" applyAlignment="1">
      <alignment horizontal="left"/>
    </xf>
    <xf numFmtId="0" fontId="17" fillId="4" borderId="5" xfId="0" applyNumberFormat="1" applyFont="1" applyFill="1" applyBorder="1" applyAlignment="1">
      <alignment horizontal="center"/>
    </xf>
    <xf numFmtId="0" fontId="17" fillId="4" borderId="3" xfId="0" applyNumberFormat="1" applyFont="1" applyFill="1" applyBorder="1" applyAlignment="1">
      <alignment horizontal="center"/>
    </xf>
    <xf numFmtId="14" fontId="17" fillId="4" borderId="9" xfId="0" applyNumberFormat="1" applyFont="1" applyFill="1" applyBorder="1" applyAlignment="1">
      <alignment horizontal="left"/>
    </xf>
    <xf numFmtId="14" fontId="17" fillId="4" borderId="10" xfId="0" applyNumberFormat="1" applyFont="1" applyFill="1" applyBorder="1" applyAlignment="1">
      <alignment horizontal="left"/>
    </xf>
    <xf numFmtId="0" fontId="17" fillId="4" borderId="11" xfId="0" applyNumberFormat="1" applyFont="1" applyFill="1" applyBorder="1" applyAlignment="1">
      <alignment horizontal="center"/>
    </xf>
    <xf numFmtId="14" fontId="17" fillId="4" borderId="4" xfId="0" applyNumberFormat="1" applyFont="1" applyFill="1" applyBorder="1" applyAlignment="1">
      <alignment horizontal="left"/>
    </xf>
    <xf numFmtId="14" fontId="17" fillId="4" borderId="7" xfId="0" applyNumberFormat="1" applyFont="1" applyFill="1" applyBorder="1" applyAlignment="1">
      <alignment horizontal="left"/>
    </xf>
    <xf numFmtId="14" fontId="7" fillId="4" borderId="0" xfId="0" applyNumberFormat="1" applyFont="1" applyFill="1" applyAlignment="1">
      <alignment horizontal="center"/>
    </xf>
    <xf numFmtId="14" fontId="7" fillId="4" borderId="0" xfId="0" applyNumberFormat="1" applyFont="1" applyFill="1" applyAlignment="1">
      <alignment horizontal="left"/>
    </xf>
    <xf numFmtId="14" fontId="17" fillId="4" borderId="0" xfId="0" applyNumberFormat="1" applyFont="1" applyFill="1" applyAlignment="1">
      <alignment horizontal="left"/>
    </xf>
    <xf numFmtId="0" fontId="17" fillId="4" borderId="0" xfId="0" applyNumberFormat="1" applyFont="1" applyFill="1" applyAlignment="1"/>
    <xf numFmtId="0" fontId="17" fillId="4" borderId="0" xfId="0" applyFont="1" applyFill="1" applyAlignment="1">
      <alignment vertical="top" wrapText="1"/>
    </xf>
    <xf numFmtId="0" fontId="17" fillId="4" borderId="8" xfId="0" applyNumberFormat="1" applyFont="1" applyFill="1" applyBorder="1" applyAlignment="1">
      <alignment horizontal="center"/>
    </xf>
    <xf numFmtId="14" fontId="7" fillId="4" borderId="0" xfId="0" applyNumberFormat="1" applyFont="1" applyFill="1" applyBorder="1" applyAlignment="1">
      <alignment horizontal="left"/>
    </xf>
    <xf numFmtId="0" fontId="7" fillId="4" borderId="0" xfId="0" applyNumberFormat="1" applyFont="1" applyFill="1" applyBorder="1" applyAlignment="1">
      <alignment horizontal="center"/>
    </xf>
    <xf numFmtId="1" fontId="7" fillId="4" borderId="0" xfId="0" applyNumberFormat="1" applyFont="1" applyFill="1" applyBorder="1" applyAlignment="1">
      <alignment horizontal="center"/>
    </xf>
    <xf numFmtId="0" fontId="7" fillId="4" borderId="0" xfId="0" applyNumberFormat="1" applyFont="1" applyFill="1" applyBorder="1" applyAlignment="1"/>
    <xf numFmtId="164" fontId="7" fillId="4" borderId="0" xfId="0" applyNumberFormat="1" applyFont="1" applyFill="1" applyBorder="1" applyAlignment="1">
      <alignment horizontal="left"/>
    </xf>
    <xf numFmtId="0" fontId="5" fillId="4" borderId="0" xfId="0" applyFont="1" applyFill="1" applyBorder="1" applyAlignment="1">
      <alignment horizontal="center"/>
    </xf>
    <xf numFmtId="14" fontId="17" fillId="4" borderId="6" xfId="0" applyNumberFormat="1" applyFont="1" applyFill="1" applyBorder="1" applyAlignment="1">
      <alignment horizontal="left"/>
    </xf>
    <xf numFmtId="0" fontId="20" fillId="6" borderId="0" xfId="0" applyFont="1" applyFill="1"/>
    <xf numFmtId="0" fontId="17" fillId="4" borderId="10" xfId="0" applyFont="1" applyFill="1" applyBorder="1" applyAlignment="1"/>
    <xf numFmtId="0" fontId="17" fillId="4" borderId="4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" fontId="7" fillId="4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" fontId="7" fillId="0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14" fontId="7" fillId="3" borderId="0" xfId="0" applyNumberFormat="1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 vertical="top" wrapText="1"/>
    </xf>
    <xf numFmtId="0" fontId="7" fillId="3" borderId="0" xfId="0" applyFont="1" applyFill="1" applyAlignment="1">
      <alignment horizontal="center"/>
    </xf>
    <xf numFmtId="0" fontId="7" fillId="4" borderId="12" xfId="0" applyFont="1" applyFill="1" applyBorder="1" applyAlignment="1">
      <alignment horizontal="left"/>
    </xf>
    <xf numFmtId="0" fontId="7" fillId="4" borderId="12" xfId="0" applyFont="1" applyFill="1" applyBorder="1" applyAlignment="1">
      <alignment horizontal="center"/>
    </xf>
    <xf numFmtId="164" fontId="7" fillId="4" borderId="12" xfId="0" applyNumberFormat="1" applyFont="1" applyFill="1" applyBorder="1" applyAlignment="1">
      <alignment horizontal="left"/>
    </xf>
    <xf numFmtId="0" fontId="5" fillId="4" borderId="12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left" vertical="top" wrapText="1"/>
    </xf>
    <xf numFmtId="49" fontId="7" fillId="4" borderId="12" xfId="0" applyNumberFormat="1" applyFont="1" applyFill="1" applyBorder="1" applyAlignment="1">
      <alignment horizontal="center"/>
    </xf>
  </cellXfs>
  <cellStyles count="50">
    <cellStyle name="Bad" xfId="2" builtinId="27"/>
    <cellStyle name="Comma" xfId="1" builtinId="3"/>
    <cellStyle name="Comma 2" xfId="49" xr:uid="{00000000-0005-0000-0000-000002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_1" refreshOnLoad="1" connectionId="1" xr16:uid="{00000000-0016-0000-0100-000000000000}" autoFormatId="16" applyNumberFormats="0" applyBorderFormats="0" applyFontFormats="1" applyPatternFormats="1" applyAlignmentFormats="0" applyWidthHeightFormats="0">
  <extLst>
    <ext xmlns:x15="http://schemas.microsoft.com/office/spreadsheetml/2010/11/main" uri="{883FBD77-0823-4a55-B5E3-86C4891E6966}">
      <x15:queryTable clipped="1"/>
    </ext>
  </extLst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V1045135"/>
  <sheetViews>
    <sheetView showGridLines="0" topLeftCell="C1" zoomScale="90" zoomScaleNormal="90" workbookViewId="0">
      <pane ySplit="14" topLeftCell="A15" activePane="bottomLeft" state="frozen"/>
      <selection pane="bottomLeft" activeCell="P15" sqref="P15"/>
    </sheetView>
  </sheetViews>
  <sheetFormatPr defaultColWidth="10.75" defaultRowHeight="14.25" outlineLevelRow="1" outlineLevelCol="1" x14ac:dyDescent="0.2"/>
  <cols>
    <col min="1" max="1" width="10.75" style="124"/>
    <col min="2" max="2" width="32.875" style="25" customWidth="1"/>
    <col min="3" max="3" width="7.375" style="78" customWidth="1"/>
    <col min="4" max="4" width="12.75" style="32" customWidth="1"/>
    <col min="5" max="5" width="17.375" style="78" customWidth="1"/>
    <col min="6" max="6" width="15.75" style="78" customWidth="1"/>
    <col min="7" max="8" width="15.375" style="78" customWidth="1"/>
    <col min="9" max="9" width="8.75" style="78" customWidth="1"/>
    <col min="10" max="10" width="7.625" style="78" customWidth="1"/>
    <col min="11" max="11" width="10.625" style="78" customWidth="1"/>
    <col min="12" max="12" width="9.875" style="78" customWidth="1"/>
    <col min="13" max="13" width="9.25" style="78" customWidth="1"/>
    <col min="14" max="14" width="8" style="78" customWidth="1"/>
    <col min="15" max="15" width="17.625" style="78" customWidth="1"/>
    <col min="16" max="16" width="10.125" style="78" customWidth="1"/>
    <col min="17" max="17" width="12.875" style="78" customWidth="1"/>
    <col min="18" max="18" width="10.625" style="78" customWidth="1"/>
    <col min="19" max="19" width="15" style="78" customWidth="1"/>
    <col min="20" max="20" width="10.75" style="78" customWidth="1"/>
    <col min="21" max="21" width="19.625" style="78" customWidth="1"/>
    <col min="22" max="22" width="19.625" style="124" customWidth="1"/>
    <col min="23" max="23" width="5.875" style="78" customWidth="1" outlineLevel="1"/>
    <col min="24" max="24" width="10.75" style="78" customWidth="1" outlineLevel="1"/>
    <col min="25" max="25" width="6" style="78" customWidth="1" outlineLevel="1"/>
    <col min="26" max="26" width="5.875" style="78" customWidth="1" outlineLevel="1"/>
    <col min="27" max="27" width="6.375" style="78" customWidth="1" outlineLevel="1"/>
    <col min="28" max="28" width="11.25" style="78" customWidth="1" outlineLevel="1"/>
    <col min="29" max="29" width="12.875" style="78" customWidth="1" outlineLevel="1"/>
    <col min="30" max="30" width="14.875" style="78" customWidth="1" outlineLevel="1"/>
    <col min="31" max="31" width="13.625" style="78" customWidth="1" outlineLevel="1"/>
    <col min="32" max="32" width="10.75" style="78" customWidth="1" outlineLevel="1"/>
    <col min="33" max="33" width="3.875" style="78" customWidth="1"/>
    <col min="34" max="34" width="15.25" style="78" customWidth="1"/>
    <col min="35" max="35" width="15.125" style="78" customWidth="1"/>
    <col min="36" max="36" width="10.75" style="78" customWidth="1"/>
    <col min="37" max="16384" width="10.75" style="78"/>
  </cols>
  <sheetData>
    <row r="1" spans="2:36" ht="18" x14ac:dyDescent="0.25">
      <c r="B1" s="63"/>
      <c r="D1" s="26" t="s">
        <v>1119</v>
      </c>
      <c r="W1" s="78" t="s">
        <v>65</v>
      </c>
    </row>
    <row r="2" spans="2:36" ht="24.95" customHeight="1" x14ac:dyDescent="0.2">
      <c r="B2" s="132"/>
      <c r="D2" s="27" t="s">
        <v>1118</v>
      </c>
      <c r="H2" s="28" t="s">
        <v>91</v>
      </c>
      <c r="K2" s="130" t="s">
        <v>129</v>
      </c>
      <c r="L2" s="130"/>
      <c r="M2" s="130" t="s">
        <v>71</v>
      </c>
      <c r="N2" s="130"/>
      <c r="O2" s="130" t="s">
        <v>369</v>
      </c>
      <c r="P2" s="130"/>
      <c r="Q2" s="77" t="s">
        <v>82</v>
      </c>
      <c r="R2" s="77"/>
    </row>
    <row r="3" spans="2:36" ht="15.75" x14ac:dyDescent="0.25">
      <c r="B3" s="132"/>
      <c r="D3" s="29"/>
      <c r="E3" s="30"/>
      <c r="F3" s="31" t="s">
        <v>64</v>
      </c>
      <c r="H3" s="25" t="s">
        <v>98</v>
      </c>
      <c r="K3" s="131">
        <f>F6</f>
        <v>2865</v>
      </c>
      <c r="L3" s="131"/>
      <c r="M3" s="131">
        <f>Z10</f>
        <v>1199</v>
      </c>
      <c r="N3" s="131"/>
      <c r="O3" s="131">
        <f>AA10</f>
        <v>783</v>
      </c>
      <c r="P3" s="131"/>
      <c r="Q3" s="76">
        <f>K3-M3-O3</f>
        <v>883</v>
      </c>
    </row>
    <row r="4" spans="2:36" x14ac:dyDescent="0.2">
      <c r="B4" s="132"/>
      <c r="E4" s="30"/>
      <c r="F4" s="78">
        <f>Y10</f>
        <v>139</v>
      </c>
      <c r="H4" s="25"/>
    </row>
    <row r="5" spans="2:36" x14ac:dyDescent="0.2">
      <c r="B5" s="132"/>
      <c r="E5" s="78" t="s">
        <v>140</v>
      </c>
      <c r="F5" s="31" t="s">
        <v>85</v>
      </c>
      <c r="H5" s="33"/>
      <c r="I5" s="10"/>
      <c r="K5" s="34" t="s">
        <v>119</v>
      </c>
      <c r="L5" s="34" t="s">
        <v>95</v>
      </c>
      <c r="M5" s="34" t="s">
        <v>119</v>
      </c>
      <c r="N5" s="34" t="s">
        <v>95</v>
      </c>
      <c r="O5" s="34" t="s">
        <v>119</v>
      </c>
      <c r="P5" s="34" t="s">
        <v>95</v>
      </c>
      <c r="Q5" s="34" t="s">
        <v>119</v>
      </c>
      <c r="R5" s="34" t="s">
        <v>95</v>
      </c>
    </row>
    <row r="6" spans="2:36" x14ac:dyDescent="0.2">
      <c r="B6" s="132"/>
      <c r="D6" s="32" t="s">
        <v>76</v>
      </c>
      <c r="E6" s="25"/>
      <c r="F6" s="35">
        <f>SUBTOTAL(9,W15:W41199)-F4</f>
        <v>2865</v>
      </c>
      <c r="G6" s="31" t="s">
        <v>89</v>
      </c>
      <c r="H6" s="33" t="s">
        <v>84</v>
      </c>
      <c r="I6" s="10"/>
      <c r="K6" s="36">
        <f>F9+F7</f>
        <v>1375809</v>
      </c>
      <c r="L6" s="37">
        <f>K6/225</f>
        <v>6114.7066666666669</v>
      </c>
      <c r="M6" s="36">
        <f>AB10</f>
        <v>646603</v>
      </c>
      <c r="N6" s="37">
        <f>M6/225</f>
        <v>2873.7911111111111</v>
      </c>
      <c r="O6" s="36" t="e">
        <f>AD10</f>
        <v>#VALUE!</v>
      </c>
      <c r="P6" s="37" t="e">
        <f>O6/225</f>
        <v>#VALUE!</v>
      </c>
      <c r="Q6" s="36" t="e">
        <f>K6-M6-O6</f>
        <v>#VALUE!</v>
      </c>
      <c r="R6" s="37" t="e">
        <f>Q6/225</f>
        <v>#VALUE!</v>
      </c>
    </row>
    <row r="7" spans="2:36" x14ac:dyDescent="0.2">
      <c r="B7" s="132"/>
      <c r="D7" s="32" t="s">
        <v>92</v>
      </c>
      <c r="E7" s="25"/>
      <c r="F7" s="38">
        <f>SUBTOTAL(9,I15:I41205)</f>
        <v>1045899</v>
      </c>
      <c r="G7" s="39">
        <f t="shared" ref="G7:G12" si="0">F7/$F$6</f>
        <v>365.06073298429317</v>
      </c>
      <c r="H7" s="33" t="s">
        <v>94</v>
      </c>
      <c r="I7" s="10"/>
      <c r="K7" s="40">
        <f>K6/F6</f>
        <v>480.2125654450262</v>
      </c>
      <c r="L7" s="41">
        <f t="shared" ref="L7:N10" si="1">K7/225</f>
        <v>2.1342780686445608</v>
      </c>
      <c r="M7" s="40">
        <f>M6/M3</f>
        <v>539.28523769808169</v>
      </c>
      <c r="N7" s="41">
        <f t="shared" si="1"/>
        <v>2.3968232786581409</v>
      </c>
      <c r="O7" s="40" t="e">
        <f>O6/O3</f>
        <v>#VALUE!</v>
      </c>
      <c r="P7" s="41" t="e">
        <f>O7/225</f>
        <v>#VALUE!</v>
      </c>
      <c r="Q7" s="40" t="e">
        <f>Q6/Q3</f>
        <v>#VALUE!</v>
      </c>
      <c r="R7" s="41" t="e">
        <f>Q7/225</f>
        <v>#VALUE!</v>
      </c>
    </row>
    <row r="8" spans="2:36" x14ac:dyDescent="0.2">
      <c r="B8" s="132"/>
      <c r="D8" s="32" t="s">
        <v>67</v>
      </c>
      <c r="E8" s="25"/>
      <c r="F8" s="38">
        <f>SUBTOTAL(9,J15:J41205)</f>
        <v>339574</v>
      </c>
      <c r="G8" s="39">
        <f t="shared" si="0"/>
        <v>118.52495636998255</v>
      </c>
      <c r="H8" s="25" t="s">
        <v>123</v>
      </c>
      <c r="K8" s="42">
        <f>F8+F10</f>
        <v>543390</v>
      </c>
      <c r="L8" s="43">
        <f t="shared" si="1"/>
        <v>2415.0666666666666</v>
      </c>
      <c r="M8" s="42">
        <f>AC10</f>
        <v>255278</v>
      </c>
      <c r="N8" s="43">
        <f t="shared" si="1"/>
        <v>1134.568888888889</v>
      </c>
      <c r="O8" s="42">
        <f>AE10</f>
        <v>94258</v>
      </c>
      <c r="P8" s="43">
        <f>O8/225</f>
        <v>418.92444444444442</v>
      </c>
      <c r="Q8" s="42">
        <f>K8-M8-O8</f>
        <v>193854</v>
      </c>
      <c r="R8" s="43">
        <f>Q8/225</f>
        <v>861.57333333333338</v>
      </c>
    </row>
    <row r="9" spans="2:36" x14ac:dyDescent="0.2">
      <c r="B9" s="132"/>
      <c r="D9" s="32" t="s">
        <v>106</v>
      </c>
      <c r="E9" s="25"/>
      <c r="F9" s="38">
        <f>SUBTOTAL(9,K15:K41205)</f>
        <v>329910</v>
      </c>
      <c r="G9" s="39">
        <f t="shared" si="0"/>
        <v>115.15183246073299</v>
      </c>
      <c r="H9" s="25" t="s">
        <v>101</v>
      </c>
      <c r="K9" s="40">
        <f>K8/F6</f>
        <v>189.66492146596858</v>
      </c>
      <c r="L9" s="41">
        <f t="shared" si="1"/>
        <v>0.84295520651541589</v>
      </c>
      <c r="M9" s="40">
        <f>M8/M3</f>
        <v>212.90909090909091</v>
      </c>
      <c r="N9" s="41">
        <f t="shared" si="1"/>
        <v>0.94626262626262625</v>
      </c>
      <c r="O9" s="40">
        <f>O8/O3</f>
        <v>120.38058748403576</v>
      </c>
      <c r="P9" s="41">
        <f>O9/225</f>
        <v>0.53502483326238115</v>
      </c>
      <c r="Q9" s="40">
        <f>Q8/Q3</f>
        <v>219.54020385050961</v>
      </c>
      <c r="R9" s="41">
        <f>Q9/225</f>
        <v>0.97573423933559833</v>
      </c>
      <c r="X9" s="78" t="s">
        <v>115</v>
      </c>
      <c r="Y9" s="78" t="str">
        <f t="shared" ref="Y9:AE9" si="2">Y14</f>
        <v>P GEL</v>
      </c>
      <c r="Z9" s="78" t="str">
        <f t="shared" si="2"/>
        <v>Hips</v>
      </c>
      <c r="AA9" s="78" t="str">
        <f t="shared" si="2"/>
        <v>Knees</v>
      </c>
      <c r="AB9" s="78" t="str">
        <f t="shared" si="2"/>
        <v>Hips Blood Loss</v>
      </c>
      <c r="AC9" s="78" t="str">
        <f t="shared" si="2"/>
        <v>Hips Blood Returned</v>
      </c>
      <c r="AD9" s="78" t="str">
        <f t="shared" si="2"/>
        <v>Knees Blood Loss</v>
      </c>
      <c r="AE9" s="78" t="str">
        <f t="shared" si="2"/>
        <v>Knees Blood Returned</v>
      </c>
    </row>
    <row r="10" spans="2:36" x14ac:dyDescent="0.2">
      <c r="B10" s="132"/>
      <c r="D10" s="32" t="s">
        <v>126</v>
      </c>
      <c r="E10" s="25"/>
      <c r="F10" s="38">
        <f>SUBTOTAL(9,L15:L41205)</f>
        <v>203816</v>
      </c>
      <c r="G10" s="39">
        <f t="shared" si="0"/>
        <v>71.139965095986042</v>
      </c>
      <c r="H10" s="25" t="s">
        <v>871</v>
      </c>
      <c r="K10" s="40">
        <f>K8/(F6-X10)</f>
        <v>316.29220023282886</v>
      </c>
      <c r="L10" s="41">
        <f t="shared" si="1"/>
        <v>1.4057431121459061</v>
      </c>
      <c r="M10" s="40"/>
      <c r="N10" s="41"/>
      <c r="O10" s="40"/>
      <c r="P10" s="40"/>
      <c r="Q10" s="41"/>
      <c r="R10" s="41"/>
      <c r="S10" s="40"/>
      <c r="T10" s="41"/>
      <c r="U10" s="44"/>
      <c r="V10" s="44"/>
      <c r="X10" s="78">
        <f t="shared" ref="X10:AE10" si="3">SUBTOTAL(9,X15:X41201)</f>
        <v>1147</v>
      </c>
      <c r="Y10" s="78">
        <f t="shared" si="3"/>
        <v>139</v>
      </c>
      <c r="Z10" s="78">
        <f t="shared" si="3"/>
        <v>1199</v>
      </c>
      <c r="AA10" s="78">
        <f t="shared" si="3"/>
        <v>783</v>
      </c>
      <c r="AB10" s="78">
        <f t="shared" si="3"/>
        <v>646603</v>
      </c>
      <c r="AC10" s="78">
        <f t="shared" si="3"/>
        <v>255278</v>
      </c>
      <c r="AD10" s="78" t="e">
        <f t="shared" si="3"/>
        <v>#VALUE!</v>
      </c>
      <c r="AE10" s="78">
        <f t="shared" si="3"/>
        <v>94258</v>
      </c>
    </row>
    <row r="11" spans="2:36" x14ac:dyDescent="0.2">
      <c r="B11" s="132"/>
      <c r="D11" s="32" t="s">
        <v>120</v>
      </c>
      <c r="E11" s="25"/>
      <c r="F11" s="38">
        <f>F7+F9</f>
        <v>1375809</v>
      </c>
      <c r="G11" s="39">
        <f t="shared" si="0"/>
        <v>480.2125654450262</v>
      </c>
      <c r="H11" s="45" t="s">
        <v>93</v>
      </c>
    </row>
    <row r="12" spans="2:36" x14ac:dyDescent="0.2">
      <c r="B12" s="64"/>
      <c r="D12" s="32" t="s">
        <v>139</v>
      </c>
      <c r="E12" s="25"/>
      <c r="F12" s="38">
        <f>F8+F10</f>
        <v>543390</v>
      </c>
      <c r="G12" s="39">
        <f t="shared" si="0"/>
        <v>189.66492146596858</v>
      </c>
      <c r="H12" s="46"/>
    </row>
    <row r="13" spans="2:36" ht="15" customHeight="1" x14ac:dyDescent="0.2">
      <c r="B13" s="79"/>
      <c r="F13" s="10"/>
      <c r="H13" s="46"/>
    </row>
    <row r="14" spans="2:36" ht="45" customHeight="1" outlineLevel="1" x14ac:dyDescent="0.2">
      <c r="B14" s="53" t="s">
        <v>20</v>
      </c>
      <c r="C14" s="54" t="s">
        <v>77</v>
      </c>
      <c r="D14" s="55" t="s">
        <v>61</v>
      </c>
      <c r="E14" s="56" t="s">
        <v>692</v>
      </c>
      <c r="F14" s="57" t="s">
        <v>70</v>
      </c>
      <c r="G14" s="54" t="s">
        <v>72</v>
      </c>
      <c r="H14" s="56" t="s">
        <v>367</v>
      </c>
      <c r="I14" s="56" t="s">
        <v>150</v>
      </c>
      <c r="J14" s="56" t="s">
        <v>111</v>
      </c>
      <c r="K14" s="56" t="s">
        <v>79</v>
      </c>
      <c r="L14" s="56" t="s">
        <v>108</v>
      </c>
      <c r="M14" s="56" t="s">
        <v>121</v>
      </c>
      <c r="N14" s="56" t="s">
        <v>105</v>
      </c>
      <c r="O14" s="56" t="s">
        <v>97</v>
      </c>
      <c r="P14" s="56" t="s">
        <v>304</v>
      </c>
      <c r="Q14" s="58" t="s">
        <v>409</v>
      </c>
      <c r="R14" s="58" t="s">
        <v>410</v>
      </c>
      <c r="S14" s="56" t="s">
        <v>1045</v>
      </c>
      <c r="T14" s="56" t="s">
        <v>86</v>
      </c>
      <c r="U14" s="59" t="s">
        <v>411</v>
      </c>
      <c r="V14" s="59"/>
      <c r="W14" s="60" t="s">
        <v>68</v>
      </c>
      <c r="X14" s="61" t="s">
        <v>102</v>
      </c>
      <c r="Y14" s="62" t="s">
        <v>74</v>
      </c>
      <c r="Z14" s="62" t="s">
        <v>117</v>
      </c>
      <c r="AA14" s="62" t="s">
        <v>62</v>
      </c>
      <c r="AB14" s="62" t="s">
        <v>118</v>
      </c>
      <c r="AC14" s="62" t="s">
        <v>81</v>
      </c>
      <c r="AD14" s="62" t="s">
        <v>80</v>
      </c>
      <c r="AE14" s="62" t="s">
        <v>114</v>
      </c>
      <c r="AF14" s="62" t="s">
        <v>1114</v>
      </c>
      <c r="AH14" s="62" t="s">
        <v>125</v>
      </c>
      <c r="AI14" s="62" t="s">
        <v>103</v>
      </c>
      <c r="AJ14" s="62" t="s">
        <v>113</v>
      </c>
    </row>
    <row r="15" spans="2:36" s="11" customFormat="1" ht="14.1" customHeight="1" outlineLevel="1" x14ac:dyDescent="0.2">
      <c r="B15" s="65" t="s">
        <v>0</v>
      </c>
      <c r="C15" s="11" t="s">
        <v>1</v>
      </c>
      <c r="D15" s="12">
        <v>40179</v>
      </c>
      <c r="E15" s="11">
        <v>20385944</v>
      </c>
      <c r="F15" s="11">
        <v>354135</v>
      </c>
      <c r="G15" s="11" t="s">
        <v>2</v>
      </c>
      <c r="H15" s="13" t="s">
        <v>3</v>
      </c>
      <c r="I15" s="11">
        <v>150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 t="s">
        <v>4</v>
      </c>
      <c r="Q15" s="11" t="s">
        <v>5</v>
      </c>
      <c r="S15" s="11" t="s">
        <v>6</v>
      </c>
      <c r="T15" s="11" t="s">
        <v>147</v>
      </c>
      <c r="W15" s="11">
        <f>IF(D15&gt;0,1,0)</f>
        <v>1</v>
      </c>
      <c r="X15" s="13">
        <f>IF(T15="None",0,1)</f>
        <v>0</v>
      </c>
      <c r="Y15" s="13">
        <f>IF(H15="plt gel", 1,0)</f>
        <v>0</v>
      </c>
      <c r="Z15" s="13">
        <f>IF(H15="THA",1,0)+IF(H15="THA/REV",1,0)+IF(H15="THA/ANT",1,0)</f>
        <v>0</v>
      </c>
      <c r="AA15" s="13">
        <f>IF(H15="TkA",1,0)+IF(H15="TkA/REV",1,0)+IF(H15="TkA/BILAT",1,0)</f>
        <v>0</v>
      </c>
      <c r="AB15" s="13">
        <f>IF(H15="THA",I15+K15,0)+IF(H15="THA/REV",I15+K15,0)+IF(H15="THA/ANT",I15+K15,0)</f>
        <v>0</v>
      </c>
      <c r="AC15" s="13">
        <f>IF(H15="THA",J15+L15,0)+IF(H15="THA/REV",J15+L15,0)+IF(H15="THA/ANT",J15+L15,0)</f>
        <v>0</v>
      </c>
      <c r="AD15" s="13">
        <f>IF(H15="TkA",I15+K15,0)+IF(H15="TkA/REV",I15+K15,0)+IF(H15="TkA/BILAT",I15+K15,0)</f>
        <v>0</v>
      </c>
      <c r="AE15" s="13">
        <f>IF(H15="TkA",J15+L15,0)+IF(H15="TkA/REV",J15+L15,0)+IF(H15="TkA/BILAT",J15+L15,0)</f>
        <v>0</v>
      </c>
      <c r="AF15" s="11" t="s">
        <v>1115</v>
      </c>
    </row>
    <row r="16" spans="2:36" s="11" customFormat="1" ht="14.1" customHeight="1" outlineLevel="1" x14ac:dyDescent="0.2">
      <c r="B16" s="65" t="s">
        <v>7</v>
      </c>
      <c r="C16" s="11" t="s">
        <v>8</v>
      </c>
      <c r="D16" s="12">
        <v>40179</v>
      </c>
      <c r="E16" s="11">
        <v>2649711</v>
      </c>
      <c r="F16" s="11" t="s">
        <v>9</v>
      </c>
      <c r="G16" s="11" t="s">
        <v>10</v>
      </c>
      <c r="H16" s="11" t="s">
        <v>11</v>
      </c>
      <c r="I16" s="11">
        <v>50</v>
      </c>
      <c r="J16" s="11">
        <v>0</v>
      </c>
      <c r="K16" s="11">
        <v>50</v>
      </c>
      <c r="L16" s="11">
        <v>0</v>
      </c>
      <c r="M16" s="11">
        <v>0</v>
      </c>
      <c r="N16" s="11">
        <v>0</v>
      </c>
      <c r="O16" s="11" t="s">
        <v>12</v>
      </c>
      <c r="Q16" s="11" t="s">
        <v>13</v>
      </c>
      <c r="S16" s="11" t="s">
        <v>6</v>
      </c>
      <c r="T16" s="11" t="s">
        <v>163</v>
      </c>
      <c r="W16" s="11">
        <f t="shared" ref="W16:W79" si="4">IF(D16&gt;0,1,0)</f>
        <v>1</v>
      </c>
      <c r="X16" s="13">
        <f t="shared" ref="X16:X79" si="5">IF(T16="None",0,1)</f>
        <v>1</v>
      </c>
      <c r="Y16" s="13">
        <f t="shared" ref="Y16:Y79" si="6">IF(H16="plt gel", 1,0)</f>
        <v>0</v>
      </c>
      <c r="Z16" s="13">
        <f t="shared" ref="Z16:Z79" si="7">IF(H16="THA",1,0)+IF(H16="THA/REV",1,0)+IF(H16="THA/ANT",1,0)</f>
        <v>0</v>
      </c>
      <c r="AA16" s="13">
        <f t="shared" ref="AA16:AA79" si="8">IF(H16="TkA",1,0)+IF(H16="TkA/REV",1,0)+IF(H16="TkA/BILAT",1,0)</f>
        <v>1</v>
      </c>
      <c r="AB16" s="13">
        <f t="shared" ref="AB16:AB79" si="9">IF(H16="THA",I16+K16,0)+IF(H16="THA/REV",I16+K16,0)+IF(H16="THA/ANT",I16+K16,0)</f>
        <v>0</v>
      </c>
      <c r="AC16" s="13">
        <f t="shared" ref="AC16:AC79" si="10">IF(H16="THA",J16+L16,0)+IF(H16="THA/REV",J16+L16,0)+IF(H16="THA/ANT",J16+L16,0)</f>
        <v>0</v>
      </c>
      <c r="AD16" s="13">
        <f t="shared" ref="AD16:AD79" si="11">IF(H16="TkA",I16+K16,0)+IF(H16="TkA/REV",I16+K16,0)+IF(H16="TkA/BILAT",I16+K16,0)</f>
        <v>100</v>
      </c>
      <c r="AE16" s="13">
        <f t="shared" ref="AE16:AE79" si="12">IF(H16="TkA",J16+L16,0)+IF(H16="TkA/REV",J16+L16,0)+IF(H16="TkA/BILAT",J16+L16,0)</f>
        <v>0</v>
      </c>
      <c r="AF16" s="11" t="s">
        <v>1115</v>
      </c>
    </row>
    <row r="17" spans="1:32" s="11" customFormat="1" ht="14.1" customHeight="1" outlineLevel="1" x14ac:dyDescent="0.2">
      <c r="B17" s="65" t="s">
        <v>7</v>
      </c>
      <c r="C17" s="11" t="s">
        <v>8</v>
      </c>
      <c r="D17" s="12">
        <v>40179</v>
      </c>
      <c r="E17" s="11">
        <v>2548203</v>
      </c>
      <c r="F17" s="11" t="s">
        <v>14</v>
      </c>
      <c r="G17" s="11" t="s">
        <v>15</v>
      </c>
      <c r="H17" s="13" t="s">
        <v>16</v>
      </c>
      <c r="I17" s="11">
        <v>200</v>
      </c>
      <c r="J17" s="11">
        <v>0</v>
      </c>
      <c r="K17" s="11">
        <v>80</v>
      </c>
      <c r="L17" s="11">
        <v>135</v>
      </c>
      <c r="M17" s="11">
        <v>0</v>
      </c>
      <c r="N17" s="11">
        <v>0</v>
      </c>
      <c r="O17" s="11" t="s">
        <v>12</v>
      </c>
      <c r="Q17" s="11" t="s">
        <v>13</v>
      </c>
      <c r="S17" s="11" t="s">
        <v>6</v>
      </c>
      <c r="T17" s="11" t="s">
        <v>147</v>
      </c>
      <c r="W17" s="11">
        <f t="shared" si="4"/>
        <v>1</v>
      </c>
      <c r="X17" s="13">
        <f t="shared" si="5"/>
        <v>0</v>
      </c>
      <c r="Y17" s="13">
        <f t="shared" si="6"/>
        <v>0</v>
      </c>
      <c r="Z17" s="13">
        <f t="shared" si="7"/>
        <v>1</v>
      </c>
      <c r="AA17" s="13">
        <f t="shared" si="8"/>
        <v>0</v>
      </c>
      <c r="AB17" s="13">
        <f t="shared" si="9"/>
        <v>280</v>
      </c>
      <c r="AC17" s="13">
        <f t="shared" si="10"/>
        <v>135</v>
      </c>
      <c r="AD17" s="13">
        <f t="shared" si="11"/>
        <v>0</v>
      </c>
      <c r="AE17" s="13">
        <f t="shared" si="12"/>
        <v>0</v>
      </c>
      <c r="AF17" s="11" t="s">
        <v>1115</v>
      </c>
    </row>
    <row r="18" spans="1:32" s="11" customFormat="1" ht="14.1" customHeight="1" outlineLevel="1" x14ac:dyDescent="0.2">
      <c r="B18" s="65" t="s">
        <v>7</v>
      </c>
      <c r="C18" s="11" t="s">
        <v>8</v>
      </c>
      <c r="D18" s="12">
        <v>40179</v>
      </c>
      <c r="E18" s="11">
        <v>2475046</v>
      </c>
      <c r="F18" s="11" t="s">
        <v>17</v>
      </c>
      <c r="G18" s="11" t="s">
        <v>15</v>
      </c>
      <c r="H18" s="13" t="s">
        <v>16</v>
      </c>
      <c r="I18" s="11">
        <v>225</v>
      </c>
      <c r="J18" s="11">
        <v>125</v>
      </c>
      <c r="K18" s="11">
        <v>0</v>
      </c>
      <c r="L18" s="11">
        <v>0</v>
      </c>
      <c r="M18" s="11">
        <v>0</v>
      </c>
      <c r="N18" s="11">
        <v>0</v>
      </c>
      <c r="O18" s="11" t="s">
        <v>12</v>
      </c>
      <c r="Q18" s="11" t="s">
        <v>13</v>
      </c>
      <c r="S18" s="11" t="s">
        <v>6</v>
      </c>
      <c r="T18" s="11" t="s">
        <v>147</v>
      </c>
      <c r="W18" s="11">
        <f t="shared" si="4"/>
        <v>1</v>
      </c>
      <c r="X18" s="13">
        <f t="shared" si="5"/>
        <v>0</v>
      </c>
      <c r="Y18" s="13">
        <f t="shared" si="6"/>
        <v>0</v>
      </c>
      <c r="Z18" s="13">
        <f t="shared" si="7"/>
        <v>1</v>
      </c>
      <c r="AA18" s="13">
        <f t="shared" si="8"/>
        <v>0</v>
      </c>
      <c r="AB18" s="13">
        <f t="shared" si="9"/>
        <v>225</v>
      </c>
      <c r="AC18" s="13">
        <f t="shared" si="10"/>
        <v>125</v>
      </c>
      <c r="AD18" s="13">
        <f t="shared" si="11"/>
        <v>0</v>
      </c>
      <c r="AE18" s="13">
        <f t="shared" si="12"/>
        <v>0</v>
      </c>
      <c r="AF18" s="11" t="s">
        <v>1115</v>
      </c>
    </row>
    <row r="19" spans="1:32" s="11" customFormat="1" ht="14.1" customHeight="1" outlineLevel="1" x14ac:dyDescent="0.2">
      <c r="B19" s="65" t="s">
        <v>7</v>
      </c>
      <c r="C19" s="11" t="s">
        <v>8</v>
      </c>
      <c r="D19" s="12">
        <v>40179</v>
      </c>
      <c r="E19" s="11">
        <v>2452766</v>
      </c>
      <c r="F19" s="11" t="s">
        <v>18</v>
      </c>
      <c r="G19" s="11" t="s">
        <v>10</v>
      </c>
      <c r="H19" s="13" t="s">
        <v>16</v>
      </c>
      <c r="I19" s="11">
        <v>100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 t="s">
        <v>12</v>
      </c>
      <c r="Q19" s="11" t="s">
        <v>13</v>
      </c>
      <c r="S19" s="11" t="s">
        <v>6</v>
      </c>
      <c r="T19" s="11" t="s">
        <v>19</v>
      </c>
      <c r="W19" s="11">
        <f t="shared" si="4"/>
        <v>1</v>
      </c>
      <c r="X19" s="13">
        <f t="shared" si="5"/>
        <v>1</v>
      </c>
      <c r="Y19" s="13">
        <f t="shared" si="6"/>
        <v>0</v>
      </c>
      <c r="Z19" s="13">
        <f t="shared" si="7"/>
        <v>1</v>
      </c>
      <c r="AA19" s="13">
        <f t="shared" si="8"/>
        <v>0</v>
      </c>
      <c r="AB19" s="13">
        <f t="shared" si="9"/>
        <v>100</v>
      </c>
      <c r="AC19" s="13">
        <f t="shared" si="10"/>
        <v>0</v>
      </c>
      <c r="AD19" s="13">
        <f t="shared" si="11"/>
        <v>0</v>
      </c>
      <c r="AE19" s="13">
        <f t="shared" si="12"/>
        <v>0</v>
      </c>
      <c r="AF19" s="11" t="s">
        <v>1115</v>
      </c>
    </row>
    <row r="20" spans="1:32" s="15" customFormat="1" ht="14.1" customHeight="1" outlineLevel="1" x14ac:dyDescent="0.2">
      <c r="A20" s="73"/>
      <c r="B20" s="73" t="s">
        <v>41</v>
      </c>
      <c r="C20" s="72" t="s">
        <v>53</v>
      </c>
      <c r="D20" s="80">
        <v>40179</v>
      </c>
      <c r="E20" s="14">
        <v>4876849</v>
      </c>
      <c r="F20" s="14">
        <v>346325</v>
      </c>
      <c r="G20" s="14" t="s">
        <v>40</v>
      </c>
      <c r="H20" s="14" t="s">
        <v>107</v>
      </c>
      <c r="I20" s="14">
        <v>400</v>
      </c>
      <c r="J20" s="14">
        <v>0</v>
      </c>
      <c r="K20" s="14">
        <v>400</v>
      </c>
      <c r="L20" s="14">
        <v>225</v>
      </c>
      <c r="M20" s="14">
        <v>0</v>
      </c>
      <c r="N20" s="14">
        <v>0</v>
      </c>
      <c r="O20" s="15" t="s">
        <v>100</v>
      </c>
      <c r="Q20" s="15" t="s">
        <v>43</v>
      </c>
      <c r="S20" s="15" t="s">
        <v>66</v>
      </c>
      <c r="T20" s="81" t="s">
        <v>112</v>
      </c>
      <c r="U20" s="72"/>
      <c r="V20" s="72"/>
      <c r="W20" s="11">
        <f t="shared" si="4"/>
        <v>1</v>
      </c>
      <c r="X20" s="13">
        <f t="shared" si="5"/>
        <v>0</v>
      </c>
      <c r="Y20" s="13">
        <f t="shared" si="6"/>
        <v>0</v>
      </c>
      <c r="Z20" s="13">
        <f t="shared" si="7"/>
        <v>1</v>
      </c>
      <c r="AA20" s="13">
        <f t="shared" si="8"/>
        <v>0</v>
      </c>
      <c r="AB20" s="13">
        <f t="shared" si="9"/>
        <v>800</v>
      </c>
      <c r="AC20" s="13">
        <f t="shared" si="10"/>
        <v>225</v>
      </c>
      <c r="AD20" s="13">
        <f t="shared" si="11"/>
        <v>0</v>
      </c>
      <c r="AE20" s="13">
        <f t="shared" si="12"/>
        <v>0</v>
      </c>
      <c r="AF20" s="11" t="s">
        <v>1115</v>
      </c>
    </row>
    <row r="21" spans="1:32" s="15" customFormat="1" ht="14.1" customHeight="1" outlineLevel="1" x14ac:dyDescent="0.2">
      <c r="A21" s="73"/>
      <c r="B21" s="73" t="s">
        <v>83</v>
      </c>
      <c r="C21" s="72" t="s">
        <v>53</v>
      </c>
      <c r="D21" s="80">
        <v>40179</v>
      </c>
      <c r="E21" s="14">
        <v>2452766</v>
      </c>
      <c r="F21" s="14" t="s">
        <v>166</v>
      </c>
      <c r="G21" s="14" t="s">
        <v>167</v>
      </c>
      <c r="H21" s="14" t="s">
        <v>107</v>
      </c>
      <c r="I21" s="14">
        <v>100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 t="s">
        <v>100</v>
      </c>
      <c r="P21" s="14"/>
      <c r="Q21" s="14" t="s">
        <v>35</v>
      </c>
      <c r="S21" s="15" t="s">
        <v>66</v>
      </c>
      <c r="T21" s="81" t="s">
        <v>168</v>
      </c>
      <c r="U21" s="72"/>
      <c r="V21" s="72"/>
      <c r="W21" s="11">
        <f t="shared" si="4"/>
        <v>1</v>
      </c>
      <c r="X21" s="13">
        <f t="shared" si="5"/>
        <v>1</v>
      </c>
      <c r="Y21" s="13">
        <f t="shared" si="6"/>
        <v>0</v>
      </c>
      <c r="Z21" s="13">
        <f t="shared" si="7"/>
        <v>1</v>
      </c>
      <c r="AA21" s="13">
        <f t="shared" si="8"/>
        <v>0</v>
      </c>
      <c r="AB21" s="13">
        <f t="shared" si="9"/>
        <v>100</v>
      </c>
      <c r="AC21" s="13">
        <f t="shared" si="10"/>
        <v>0</v>
      </c>
      <c r="AD21" s="13">
        <f t="shared" si="11"/>
        <v>0</v>
      </c>
      <c r="AE21" s="13">
        <f t="shared" si="12"/>
        <v>0</v>
      </c>
      <c r="AF21" s="11" t="s">
        <v>1115</v>
      </c>
    </row>
    <row r="22" spans="1:32" s="15" customFormat="1" ht="14.1" customHeight="1" outlineLevel="1" x14ac:dyDescent="0.2">
      <c r="A22" s="73"/>
      <c r="B22" s="73" t="s">
        <v>58</v>
      </c>
      <c r="C22" s="72" t="s">
        <v>53</v>
      </c>
      <c r="D22" s="80">
        <v>40180</v>
      </c>
      <c r="E22" s="14">
        <v>20400773</v>
      </c>
      <c r="F22" s="14">
        <v>970805</v>
      </c>
      <c r="G22" s="14" t="s">
        <v>44</v>
      </c>
      <c r="H22" s="14" t="s">
        <v>88</v>
      </c>
      <c r="I22" s="14">
        <v>300</v>
      </c>
      <c r="J22" s="14">
        <v>0</v>
      </c>
      <c r="K22" s="14">
        <v>100</v>
      </c>
      <c r="L22" s="14">
        <v>150</v>
      </c>
      <c r="M22" s="14">
        <v>0</v>
      </c>
      <c r="N22" s="14">
        <v>0</v>
      </c>
      <c r="O22" s="15" t="s">
        <v>100</v>
      </c>
      <c r="Q22" s="15" t="s">
        <v>43</v>
      </c>
      <c r="S22" s="15" t="s">
        <v>66</v>
      </c>
      <c r="T22" s="81" t="s">
        <v>112</v>
      </c>
      <c r="U22" s="72"/>
      <c r="V22" s="72"/>
      <c r="W22" s="11">
        <f t="shared" si="4"/>
        <v>1</v>
      </c>
      <c r="X22" s="13">
        <f t="shared" si="5"/>
        <v>0</v>
      </c>
      <c r="Y22" s="13">
        <f t="shared" si="6"/>
        <v>0</v>
      </c>
      <c r="Z22" s="13">
        <f t="shared" si="7"/>
        <v>1</v>
      </c>
      <c r="AA22" s="13">
        <f t="shared" si="8"/>
        <v>0</v>
      </c>
      <c r="AB22" s="13">
        <f t="shared" si="9"/>
        <v>400</v>
      </c>
      <c r="AC22" s="13">
        <f t="shared" si="10"/>
        <v>150</v>
      </c>
      <c r="AD22" s="13">
        <f t="shared" si="11"/>
        <v>0</v>
      </c>
      <c r="AE22" s="13">
        <f t="shared" si="12"/>
        <v>0</v>
      </c>
      <c r="AF22" s="11" t="s">
        <v>1115</v>
      </c>
    </row>
    <row r="23" spans="1:32" s="15" customFormat="1" ht="14.1" customHeight="1" outlineLevel="1" x14ac:dyDescent="0.2">
      <c r="A23" s="73"/>
      <c r="B23" s="73" t="s">
        <v>96</v>
      </c>
      <c r="C23" s="72" t="s">
        <v>53</v>
      </c>
      <c r="D23" s="80">
        <v>40180</v>
      </c>
      <c r="E23" s="14">
        <v>279902</v>
      </c>
      <c r="F23" s="14"/>
      <c r="G23" s="14" t="s">
        <v>136</v>
      </c>
      <c r="H23" s="14" t="s">
        <v>107</v>
      </c>
      <c r="I23" s="14">
        <v>1000</v>
      </c>
      <c r="J23" s="14">
        <v>375</v>
      </c>
      <c r="K23" s="14">
        <v>1150</v>
      </c>
      <c r="L23" s="14">
        <v>520</v>
      </c>
      <c r="M23" s="14">
        <v>0</v>
      </c>
      <c r="N23" s="14">
        <v>0</v>
      </c>
      <c r="O23" s="15" t="s">
        <v>149</v>
      </c>
      <c r="Q23" s="15" t="s">
        <v>52</v>
      </c>
      <c r="S23" s="15" t="s">
        <v>66</v>
      </c>
      <c r="T23" s="81" t="s">
        <v>112</v>
      </c>
      <c r="U23" s="72"/>
      <c r="V23" s="72"/>
      <c r="W23" s="11">
        <f t="shared" si="4"/>
        <v>1</v>
      </c>
      <c r="X23" s="13">
        <f t="shared" si="5"/>
        <v>0</v>
      </c>
      <c r="Y23" s="13">
        <f t="shared" si="6"/>
        <v>0</v>
      </c>
      <c r="Z23" s="13">
        <f t="shared" si="7"/>
        <v>1</v>
      </c>
      <c r="AA23" s="13">
        <f t="shared" si="8"/>
        <v>0</v>
      </c>
      <c r="AB23" s="13">
        <f t="shared" si="9"/>
        <v>2150</v>
      </c>
      <c r="AC23" s="13">
        <f t="shared" si="10"/>
        <v>895</v>
      </c>
      <c r="AD23" s="13">
        <f t="shared" si="11"/>
        <v>0</v>
      </c>
      <c r="AE23" s="13">
        <f t="shared" si="12"/>
        <v>0</v>
      </c>
      <c r="AF23" s="11" t="s">
        <v>1115</v>
      </c>
    </row>
    <row r="24" spans="1:32" s="15" customFormat="1" ht="14.1" customHeight="1" outlineLevel="1" x14ac:dyDescent="0.2">
      <c r="A24" s="73"/>
      <c r="B24" s="73" t="s">
        <v>83</v>
      </c>
      <c r="C24" s="72" t="s">
        <v>53</v>
      </c>
      <c r="D24" s="80">
        <v>40180</v>
      </c>
      <c r="E24" s="14">
        <v>2659767</v>
      </c>
      <c r="F24" s="14" t="s">
        <v>169</v>
      </c>
      <c r="G24" s="14" t="s">
        <v>33</v>
      </c>
      <c r="H24" s="14" t="s">
        <v>170</v>
      </c>
      <c r="I24" s="14">
        <v>400</v>
      </c>
      <c r="J24" s="14">
        <v>135</v>
      </c>
      <c r="K24" s="14">
        <v>0</v>
      </c>
      <c r="L24" s="14">
        <v>0</v>
      </c>
      <c r="M24" s="14">
        <v>0</v>
      </c>
      <c r="N24" s="14">
        <v>0</v>
      </c>
      <c r="O24" s="15" t="s">
        <v>100</v>
      </c>
      <c r="Q24" s="14" t="s">
        <v>35</v>
      </c>
      <c r="R24" s="14"/>
      <c r="S24" s="15" t="s">
        <v>66</v>
      </c>
      <c r="T24" s="81" t="s">
        <v>112</v>
      </c>
      <c r="U24" s="72"/>
      <c r="V24" s="72"/>
      <c r="W24" s="11">
        <f t="shared" si="4"/>
        <v>1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  <c r="AC24" s="13">
        <f t="shared" si="10"/>
        <v>0</v>
      </c>
      <c r="AD24" s="13">
        <f t="shared" si="11"/>
        <v>0</v>
      </c>
      <c r="AE24" s="13">
        <f t="shared" si="12"/>
        <v>0</v>
      </c>
      <c r="AF24" s="11" t="s">
        <v>1115</v>
      </c>
    </row>
    <row r="25" spans="1:32" s="15" customFormat="1" ht="14.1" customHeight="1" outlineLevel="1" x14ac:dyDescent="0.2">
      <c r="A25" s="73"/>
      <c r="B25" s="73" t="s">
        <v>83</v>
      </c>
      <c r="C25" s="72" t="s">
        <v>53</v>
      </c>
      <c r="D25" s="80">
        <v>40181</v>
      </c>
      <c r="E25" s="14">
        <v>2303947</v>
      </c>
      <c r="F25" s="14" t="s">
        <v>171</v>
      </c>
      <c r="G25" s="14" t="s">
        <v>138</v>
      </c>
      <c r="H25" s="14" t="s">
        <v>170</v>
      </c>
      <c r="I25" s="14">
        <v>2000</v>
      </c>
      <c r="J25" s="14">
        <v>590</v>
      </c>
      <c r="K25" s="14">
        <v>0</v>
      </c>
      <c r="L25" s="14">
        <v>0</v>
      </c>
      <c r="M25" s="14">
        <v>0</v>
      </c>
      <c r="N25" s="14">
        <v>0</v>
      </c>
      <c r="O25" s="15" t="s">
        <v>100</v>
      </c>
      <c r="Q25" s="14" t="s">
        <v>75</v>
      </c>
      <c r="R25" s="14"/>
      <c r="S25" s="15" t="s">
        <v>66</v>
      </c>
      <c r="T25" s="81" t="s">
        <v>112</v>
      </c>
      <c r="U25" s="72"/>
      <c r="V25" s="72"/>
      <c r="W25" s="11">
        <f t="shared" si="4"/>
        <v>1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  <c r="AC25" s="13">
        <f t="shared" si="10"/>
        <v>0</v>
      </c>
      <c r="AD25" s="13">
        <f t="shared" si="11"/>
        <v>0</v>
      </c>
      <c r="AE25" s="13">
        <f t="shared" si="12"/>
        <v>0</v>
      </c>
      <c r="AF25" s="11" t="s">
        <v>1115</v>
      </c>
    </row>
    <row r="26" spans="1:32" s="15" customFormat="1" ht="14.1" customHeight="1" outlineLevel="1" x14ac:dyDescent="0.2">
      <c r="A26" s="73"/>
      <c r="B26" s="73" t="s">
        <v>42</v>
      </c>
      <c r="C26" s="72" t="s">
        <v>53</v>
      </c>
      <c r="D26" s="80">
        <v>40183</v>
      </c>
      <c r="E26" s="14">
        <v>24120818</v>
      </c>
      <c r="F26" s="14">
        <v>343576</v>
      </c>
      <c r="G26" s="14" t="s">
        <v>172</v>
      </c>
      <c r="H26" s="14" t="s">
        <v>109</v>
      </c>
      <c r="I26" s="14">
        <v>100</v>
      </c>
      <c r="J26" s="14">
        <v>0</v>
      </c>
      <c r="K26" s="14">
        <v>215</v>
      </c>
      <c r="L26" s="14">
        <v>185</v>
      </c>
      <c r="M26" s="14">
        <v>0</v>
      </c>
      <c r="N26" s="14">
        <v>0</v>
      </c>
      <c r="O26" s="15" t="s">
        <v>100</v>
      </c>
      <c r="Q26" s="15" t="s">
        <v>75</v>
      </c>
      <c r="S26" s="15" t="s">
        <v>66</v>
      </c>
      <c r="T26" s="81" t="s">
        <v>112</v>
      </c>
      <c r="U26" s="72"/>
      <c r="V26" s="72"/>
      <c r="W26" s="11">
        <f t="shared" si="4"/>
        <v>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1</v>
      </c>
      <c r="AB26" s="13">
        <f t="shared" si="9"/>
        <v>0</v>
      </c>
      <c r="AC26" s="13">
        <f t="shared" si="10"/>
        <v>0</v>
      </c>
      <c r="AD26" s="13">
        <f t="shared" si="11"/>
        <v>315</v>
      </c>
      <c r="AE26" s="13">
        <f t="shared" si="12"/>
        <v>185</v>
      </c>
      <c r="AF26" s="11" t="s">
        <v>1115</v>
      </c>
    </row>
    <row r="27" spans="1:32" s="15" customFormat="1" ht="14.1" customHeight="1" outlineLevel="1" x14ac:dyDescent="0.2">
      <c r="A27" s="73"/>
      <c r="B27" s="73" t="s">
        <v>156</v>
      </c>
      <c r="C27" s="72" t="s">
        <v>53</v>
      </c>
      <c r="D27" s="80">
        <v>40183</v>
      </c>
      <c r="E27" s="14" t="s">
        <v>173</v>
      </c>
      <c r="F27" s="14" t="s">
        <v>174</v>
      </c>
      <c r="G27" s="14" t="s">
        <v>175</v>
      </c>
      <c r="H27" s="14" t="s">
        <v>176</v>
      </c>
      <c r="I27" s="14">
        <v>200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5" t="s">
        <v>100</v>
      </c>
      <c r="Q27" s="15" t="s">
        <v>37</v>
      </c>
      <c r="S27" s="15" t="s">
        <v>66</v>
      </c>
      <c r="T27" s="81" t="s">
        <v>168</v>
      </c>
      <c r="U27" s="72"/>
      <c r="V27" s="72"/>
      <c r="W27" s="11">
        <f t="shared" si="4"/>
        <v>1</v>
      </c>
      <c r="X27" s="13">
        <f t="shared" si="5"/>
        <v>1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  <c r="AC27" s="13">
        <f t="shared" si="10"/>
        <v>0</v>
      </c>
      <c r="AD27" s="13">
        <f t="shared" si="11"/>
        <v>0</v>
      </c>
      <c r="AE27" s="13">
        <f t="shared" si="12"/>
        <v>0</v>
      </c>
      <c r="AF27" s="11" t="s">
        <v>1115</v>
      </c>
    </row>
    <row r="28" spans="1:32" s="15" customFormat="1" ht="14.1" customHeight="1" outlineLevel="1" x14ac:dyDescent="0.2">
      <c r="A28" s="73"/>
      <c r="B28" s="73" t="s">
        <v>83</v>
      </c>
      <c r="C28" s="72" t="s">
        <v>53</v>
      </c>
      <c r="D28" s="80">
        <v>40184</v>
      </c>
      <c r="E28" s="14">
        <v>2094233</v>
      </c>
      <c r="F28" s="14" t="s">
        <v>177</v>
      </c>
      <c r="G28" s="14" t="s">
        <v>167</v>
      </c>
      <c r="H28" s="14" t="s">
        <v>107</v>
      </c>
      <c r="I28" s="14">
        <v>200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 t="s">
        <v>100</v>
      </c>
      <c r="P28" s="14"/>
      <c r="Q28" s="14" t="s">
        <v>75</v>
      </c>
      <c r="S28" s="15" t="s">
        <v>66</v>
      </c>
      <c r="T28" s="81" t="s">
        <v>168</v>
      </c>
      <c r="U28" s="72"/>
      <c r="V28" s="72"/>
      <c r="W28" s="11">
        <f t="shared" si="4"/>
        <v>1</v>
      </c>
      <c r="X28" s="13">
        <f t="shared" si="5"/>
        <v>1</v>
      </c>
      <c r="Y28" s="13">
        <f t="shared" si="6"/>
        <v>0</v>
      </c>
      <c r="Z28" s="13">
        <f t="shared" si="7"/>
        <v>1</v>
      </c>
      <c r="AA28" s="13">
        <f t="shared" si="8"/>
        <v>0</v>
      </c>
      <c r="AB28" s="13">
        <f t="shared" si="9"/>
        <v>200</v>
      </c>
      <c r="AC28" s="13">
        <f t="shared" si="10"/>
        <v>0</v>
      </c>
      <c r="AD28" s="13">
        <f t="shared" si="11"/>
        <v>0</v>
      </c>
      <c r="AE28" s="13">
        <f t="shared" si="12"/>
        <v>0</v>
      </c>
      <c r="AF28" s="11" t="s">
        <v>1115</v>
      </c>
    </row>
    <row r="29" spans="1:32" s="15" customFormat="1" ht="14.1" customHeight="1" outlineLevel="1" x14ac:dyDescent="0.2">
      <c r="A29" s="73"/>
      <c r="B29" s="73" t="s">
        <v>83</v>
      </c>
      <c r="C29" s="72" t="s">
        <v>53</v>
      </c>
      <c r="D29" s="80">
        <v>40184</v>
      </c>
      <c r="E29" s="14">
        <v>2511224</v>
      </c>
      <c r="F29" s="14" t="s">
        <v>178</v>
      </c>
      <c r="G29" s="14" t="s">
        <v>122</v>
      </c>
      <c r="H29" s="14" t="s">
        <v>109</v>
      </c>
      <c r="I29" s="14">
        <v>100</v>
      </c>
      <c r="J29" s="14">
        <v>0</v>
      </c>
      <c r="K29" s="14">
        <v>50</v>
      </c>
      <c r="L29" s="14">
        <v>0</v>
      </c>
      <c r="M29" s="14">
        <v>0</v>
      </c>
      <c r="N29" s="14">
        <v>0</v>
      </c>
      <c r="O29" s="14" t="s">
        <v>100</v>
      </c>
      <c r="Q29" s="14" t="s">
        <v>75</v>
      </c>
      <c r="S29" s="14" t="s">
        <v>66</v>
      </c>
      <c r="T29" s="81" t="s">
        <v>168</v>
      </c>
      <c r="U29" s="72"/>
      <c r="V29" s="72"/>
      <c r="W29" s="11">
        <f t="shared" si="4"/>
        <v>1</v>
      </c>
      <c r="X29" s="13">
        <f t="shared" si="5"/>
        <v>1</v>
      </c>
      <c r="Y29" s="13">
        <f t="shared" si="6"/>
        <v>0</v>
      </c>
      <c r="Z29" s="13">
        <f t="shared" si="7"/>
        <v>0</v>
      </c>
      <c r="AA29" s="13">
        <f t="shared" si="8"/>
        <v>1</v>
      </c>
      <c r="AB29" s="13">
        <f t="shared" si="9"/>
        <v>0</v>
      </c>
      <c r="AC29" s="13">
        <f t="shared" si="10"/>
        <v>0</v>
      </c>
      <c r="AD29" s="13">
        <f t="shared" si="11"/>
        <v>150</v>
      </c>
      <c r="AE29" s="13">
        <f t="shared" si="12"/>
        <v>0</v>
      </c>
      <c r="AF29" s="11" t="s">
        <v>1115</v>
      </c>
    </row>
    <row r="30" spans="1:32" s="15" customFormat="1" ht="14.1" customHeight="1" outlineLevel="1" x14ac:dyDescent="0.2">
      <c r="A30" s="73"/>
      <c r="B30" s="73" t="s">
        <v>83</v>
      </c>
      <c r="C30" s="72" t="s">
        <v>53</v>
      </c>
      <c r="D30" s="80">
        <v>40184</v>
      </c>
      <c r="E30" s="14">
        <v>2520229</v>
      </c>
      <c r="F30" s="14" t="s">
        <v>179</v>
      </c>
      <c r="G30" s="14" t="s">
        <v>122</v>
      </c>
      <c r="H30" s="14" t="s">
        <v>109</v>
      </c>
      <c r="I30" s="14">
        <v>100</v>
      </c>
      <c r="J30" s="14">
        <v>0</v>
      </c>
      <c r="K30" s="14">
        <v>180</v>
      </c>
      <c r="L30" s="14">
        <v>140</v>
      </c>
      <c r="M30" s="14">
        <v>0</v>
      </c>
      <c r="N30" s="14">
        <v>0</v>
      </c>
      <c r="O30" s="14" t="s">
        <v>100</v>
      </c>
      <c r="Q30" s="14" t="s">
        <v>75</v>
      </c>
      <c r="S30" s="14" t="s">
        <v>66</v>
      </c>
      <c r="T30" s="81" t="s">
        <v>112</v>
      </c>
      <c r="U30" s="72"/>
      <c r="V30" s="72"/>
      <c r="W30" s="11">
        <f t="shared" si="4"/>
        <v>1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1</v>
      </c>
      <c r="AB30" s="13">
        <f t="shared" si="9"/>
        <v>0</v>
      </c>
      <c r="AC30" s="13">
        <f t="shared" si="10"/>
        <v>0</v>
      </c>
      <c r="AD30" s="13">
        <f t="shared" si="11"/>
        <v>280</v>
      </c>
      <c r="AE30" s="13">
        <f t="shared" si="12"/>
        <v>140</v>
      </c>
      <c r="AF30" s="11" t="s">
        <v>1115</v>
      </c>
    </row>
    <row r="31" spans="1:32" s="15" customFormat="1" ht="14.1" customHeight="1" outlineLevel="1" x14ac:dyDescent="0.2">
      <c r="A31" s="73"/>
      <c r="B31" s="73" t="s">
        <v>96</v>
      </c>
      <c r="C31" s="72" t="s">
        <v>53</v>
      </c>
      <c r="D31" s="80">
        <v>40184</v>
      </c>
      <c r="E31" s="14">
        <v>284562</v>
      </c>
      <c r="F31" s="14"/>
      <c r="G31" s="14" t="s">
        <v>136</v>
      </c>
      <c r="H31" s="14" t="s">
        <v>24</v>
      </c>
      <c r="I31" s="14">
        <v>350</v>
      </c>
      <c r="J31" s="14">
        <v>0</v>
      </c>
      <c r="K31" s="14">
        <v>800</v>
      </c>
      <c r="L31" s="14">
        <v>500</v>
      </c>
      <c r="M31" s="14">
        <v>0</v>
      </c>
      <c r="N31" s="14">
        <v>0</v>
      </c>
      <c r="O31" s="15" t="s">
        <v>149</v>
      </c>
      <c r="Q31" s="15" t="s">
        <v>133</v>
      </c>
      <c r="S31" s="15" t="s">
        <v>66</v>
      </c>
      <c r="T31" s="81" t="s">
        <v>112</v>
      </c>
      <c r="U31" s="72"/>
      <c r="V31" s="72"/>
      <c r="W31" s="11">
        <f t="shared" si="4"/>
        <v>1</v>
      </c>
      <c r="X31" s="13">
        <f t="shared" si="5"/>
        <v>0</v>
      </c>
      <c r="Y31" s="13">
        <f t="shared" si="6"/>
        <v>0</v>
      </c>
      <c r="Z31" s="13">
        <f t="shared" si="7"/>
        <v>1</v>
      </c>
      <c r="AA31" s="13">
        <f t="shared" si="8"/>
        <v>0</v>
      </c>
      <c r="AB31" s="13">
        <f t="shared" si="9"/>
        <v>1150</v>
      </c>
      <c r="AC31" s="13">
        <f t="shared" si="10"/>
        <v>500</v>
      </c>
      <c r="AD31" s="13">
        <f t="shared" si="11"/>
        <v>0</v>
      </c>
      <c r="AE31" s="13">
        <f t="shared" si="12"/>
        <v>0</v>
      </c>
      <c r="AF31" s="11" t="s">
        <v>1115</v>
      </c>
    </row>
    <row r="32" spans="1:32" s="15" customFormat="1" ht="14.1" customHeight="1" outlineLevel="1" x14ac:dyDescent="0.2">
      <c r="A32" s="73"/>
      <c r="B32" s="73" t="s">
        <v>96</v>
      </c>
      <c r="C32" s="72" t="s">
        <v>53</v>
      </c>
      <c r="D32" s="80">
        <v>40184</v>
      </c>
      <c r="E32" s="14">
        <v>285152</v>
      </c>
      <c r="F32" s="14"/>
      <c r="G32" s="14" t="s">
        <v>136</v>
      </c>
      <c r="H32" s="14" t="s">
        <v>24</v>
      </c>
      <c r="I32" s="14">
        <v>300</v>
      </c>
      <c r="J32" s="14">
        <v>0</v>
      </c>
      <c r="K32" s="14">
        <v>650</v>
      </c>
      <c r="L32" s="14">
        <v>320</v>
      </c>
      <c r="M32" s="14">
        <v>0</v>
      </c>
      <c r="N32" s="14">
        <v>0</v>
      </c>
      <c r="O32" s="15" t="s">
        <v>180</v>
      </c>
      <c r="Q32" s="15" t="s">
        <v>133</v>
      </c>
      <c r="S32" s="15" t="s">
        <v>66</v>
      </c>
      <c r="T32" s="81" t="s">
        <v>112</v>
      </c>
      <c r="U32" s="72"/>
      <c r="V32" s="72"/>
      <c r="W32" s="11">
        <f t="shared" si="4"/>
        <v>1</v>
      </c>
      <c r="X32" s="13">
        <f t="shared" si="5"/>
        <v>0</v>
      </c>
      <c r="Y32" s="13">
        <f t="shared" si="6"/>
        <v>0</v>
      </c>
      <c r="Z32" s="13">
        <f t="shared" si="7"/>
        <v>1</v>
      </c>
      <c r="AA32" s="13">
        <f t="shared" si="8"/>
        <v>0</v>
      </c>
      <c r="AB32" s="13">
        <f t="shared" si="9"/>
        <v>950</v>
      </c>
      <c r="AC32" s="13">
        <f t="shared" si="10"/>
        <v>320</v>
      </c>
      <c r="AD32" s="13">
        <f t="shared" si="11"/>
        <v>0</v>
      </c>
      <c r="AE32" s="13">
        <f t="shared" si="12"/>
        <v>0</v>
      </c>
      <c r="AF32" s="11" t="s">
        <v>1115</v>
      </c>
    </row>
    <row r="33" spans="1:16376" s="15" customFormat="1" ht="14.1" customHeight="1" outlineLevel="1" x14ac:dyDescent="0.2">
      <c r="A33" s="73"/>
      <c r="B33" s="73" t="s">
        <v>83</v>
      </c>
      <c r="C33" s="72" t="s">
        <v>53</v>
      </c>
      <c r="D33" s="80">
        <v>40184</v>
      </c>
      <c r="E33" s="14">
        <v>2149362</v>
      </c>
      <c r="F33" s="14" t="s">
        <v>181</v>
      </c>
      <c r="G33" s="14" t="s">
        <v>122</v>
      </c>
      <c r="H33" s="14" t="s">
        <v>109</v>
      </c>
      <c r="I33" s="14">
        <v>50</v>
      </c>
      <c r="J33" s="14">
        <v>0</v>
      </c>
      <c r="K33" s="14">
        <v>150</v>
      </c>
      <c r="L33" s="14">
        <v>0</v>
      </c>
      <c r="M33" s="14">
        <v>0</v>
      </c>
      <c r="N33" s="14">
        <v>0</v>
      </c>
      <c r="O33" s="14" t="s">
        <v>100</v>
      </c>
      <c r="Q33" s="14" t="s">
        <v>75</v>
      </c>
      <c r="S33" s="14" t="s">
        <v>66</v>
      </c>
      <c r="T33" s="81" t="s">
        <v>168</v>
      </c>
      <c r="U33" s="72"/>
      <c r="V33" s="72"/>
      <c r="W33" s="11">
        <f t="shared" si="4"/>
        <v>1</v>
      </c>
      <c r="X33" s="13">
        <f t="shared" si="5"/>
        <v>1</v>
      </c>
      <c r="Y33" s="13">
        <f t="shared" si="6"/>
        <v>0</v>
      </c>
      <c r="Z33" s="13">
        <f t="shared" si="7"/>
        <v>0</v>
      </c>
      <c r="AA33" s="13">
        <f t="shared" si="8"/>
        <v>1</v>
      </c>
      <c r="AB33" s="13">
        <f t="shared" si="9"/>
        <v>0</v>
      </c>
      <c r="AC33" s="13">
        <f t="shared" si="10"/>
        <v>0</v>
      </c>
      <c r="AD33" s="13">
        <f t="shared" si="11"/>
        <v>200</v>
      </c>
      <c r="AE33" s="13">
        <f t="shared" si="12"/>
        <v>0</v>
      </c>
      <c r="AF33" s="11" t="s">
        <v>1115</v>
      </c>
    </row>
    <row r="34" spans="1:16376" s="15" customFormat="1" ht="14.1" customHeight="1" outlineLevel="1" x14ac:dyDescent="0.2">
      <c r="A34" s="73"/>
      <c r="B34" s="73" t="s">
        <v>42</v>
      </c>
      <c r="C34" s="72" t="s">
        <v>53</v>
      </c>
      <c r="D34" s="80">
        <v>40185</v>
      </c>
      <c r="E34" s="14">
        <v>24113441</v>
      </c>
      <c r="F34" s="14">
        <v>801785</v>
      </c>
      <c r="G34" s="14" t="s">
        <v>167</v>
      </c>
      <c r="H34" s="14" t="s">
        <v>32</v>
      </c>
      <c r="I34" s="14">
        <v>100</v>
      </c>
      <c r="J34" s="14">
        <v>0</v>
      </c>
      <c r="K34" s="14">
        <v>200</v>
      </c>
      <c r="L34" s="14">
        <v>130</v>
      </c>
      <c r="M34" s="14">
        <v>0</v>
      </c>
      <c r="N34" s="14">
        <v>0</v>
      </c>
      <c r="O34" s="15" t="s">
        <v>100</v>
      </c>
      <c r="Q34" s="15" t="s">
        <v>75</v>
      </c>
      <c r="S34" s="15" t="s">
        <v>66</v>
      </c>
      <c r="T34" s="81" t="s">
        <v>112</v>
      </c>
      <c r="U34" s="72"/>
      <c r="V34" s="72"/>
      <c r="W34" s="11">
        <f t="shared" si="4"/>
        <v>1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1</v>
      </c>
      <c r="AB34" s="13">
        <f t="shared" si="9"/>
        <v>0</v>
      </c>
      <c r="AC34" s="13">
        <f t="shared" si="10"/>
        <v>0</v>
      </c>
      <c r="AD34" s="13">
        <f t="shared" si="11"/>
        <v>300</v>
      </c>
      <c r="AE34" s="13">
        <f t="shared" si="12"/>
        <v>130</v>
      </c>
      <c r="AF34" s="11" t="s">
        <v>1115</v>
      </c>
    </row>
    <row r="35" spans="1:16376" s="15" customFormat="1" ht="14.1" customHeight="1" outlineLevel="1" x14ac:dyDescent="0.2">
      <c r="A35" s="73"/>
      <c r="B35" s="73" t="s">
        <v>58</v>
      </c>
      <c r="C35" s="72" t="s">
        <v>53</v>
      </c>
      <c r="D35" s="80">
        <v>40185</v>
      </c>
      <c r="E35" s="14">
        <v>20172398</v>
      </c>
      <c r="F35" s="14">
        <v>433346</v>
      </c>
      <c r="G35" s="14" t="s">
        <v>57</v>
      </c>
      <c r="H35" s="14" t="s">
        <v>109</v>
      </c>
      <c r="I35" s="14">
        <v>200</v>
      </c>
      <c r="J35" s="14">
        <v>0</v>
      </c>
      <c r="K35" s="14">
        <v>900</v>
      </c>
      <c r="L35" s="14">
        <v>200</v>
      </c>
      <c r="M35" s="14">
        <v>0</v>
      </c>
      <c r="N35" s="14">
        <v>0</v>
      </c>
      <c r="O35" s="15" t="s">
        <v>100</v>
      </c>
      <c r="Q35" s="15" t="s">
        <v>37</v>
      </c>
      <c r="S35" s="15" t="s">
        <v>66</v>
      </c>
      <c r="T35" s="81" t="s">
        <v>112</v>
      </c>
      <c r="U35" s="72"/>
      <c r="V35" s="72"/>
      <c r="W35" s="11">
        <f t="shared" si="4"/>
        <v>1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1</v>
      </c>
      <c r="AB35" s="13">
        <f t="shared" si="9"/>
        <v>0</v>
      </c>
      <c r="AC35" s="13">
        <f t="shared" si="10"/>
        <v>0</v>
      </c>
      <c r="AD35" s="13">
        <f t="shared" si="11"/>
        <v>1100</v>
      </c>
      <c r="AE35" s="13">
        <f t="shared" si="12"/>
        <v>200</v>
      </c>
      <c r="AF35" s="11" t="s">
        <v>1115</v>
      </c>
    </row>
    <row r="36" spans="1:16376" s="15" customFormat="1" ht="14.1" customHeight="1" outlineLevel="1" x14ac:dyDescent="0.2">
      <c r="A36" s="73"/>
      <c r="B36" s="73" t="s">
        <v>58</v>
      </c>
      <c r="C36" s="72" t="s">
        <v>53</v>
      </c>
      <c r="D36" s="80">
        <v>40185</v>
      </c>
      <c r="E36" s="14">
        <v>20199733</v>
      </c>
      <c r="F36" s="14">
        <v>474709</v>
      </c>
      <c r="G36" s="14" t="s">
        <v>57</v>
      </c>
      <c r="H36" s="14" t="s">
        <v>109</v>
      </c>
      <c r="I36" s="14">
        <v>100</v>
      </c>
      <c r="J36" s="14">
        <v>0</v>
      </c>
      <c r="K36" s="14">
        <v>900</v>
      </c>
      <c r="L36" s="14">
        <v>500</v>
      </c>
      <c r="M36" s="14">
        <v>0</v>
      </c>
      <c r="N36" s="14">
        <v>0</v>
      </c>
      <c r="O36" s="15" t="s">
        <v>100</v>
      </c>
      <c r="Q36" s="15" t="s">
        <v>37</v>
      </c>
      <c r="S36" s="15" t="s">
        <v>66</v>
      </c>
      <c r="T36" s="81" t="s">
        <v>112</v>
      </c>
      <c r="U36" s="72"/>
      <c r="V36" s="72"/>
      <c r="W36" s="11">
        <f t="shared" si="4"/>
        <v>1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1</v>
      </c>
      <c r="AB36" s="13">
        <f t="shared" si="9"/>
        <v>0</v>
      </c>
      <c r="AC36" s="13">
        <f t="shared" si="10"/>
        <v>0</v>
      </c>
      <c r="AD36" s="13">
        <f t="shared" si="11"/>
        <v>1000</v>
      </c>
      <c r="AE36" s="13">
        <f t="shared" si="12"/>
        <v>500</v>
      </c>
      <c r="AF36" s="11" t="s">
        <v>1115</v>
      </c>
    </row>
    <row r="37" spans="1:16376" s="15" customFormat="1" ht="14.1" customHeight="1" outlineLevel="1" x14ac:dyDescent="0.2">
      <c r="A37" s="73"/>
      <c r="B37" s="73" t="s">
        <v>58</v>
      </c>
      <c r="C37" s="72" t="s">
        <v>53</v>
      </c>
      <c r="D37" s="100">
        <v>40185</v>
      </c>
      <c r="E37" s="16">
        <v>20390913</v>
      </c>
      <c r="F37" s="16">
        <v>817822</v>
      </c>
      <c r="G37" s="16" t="s">
        <v>57</v>
      </c>
      <c r="H37" s="16" t="s">
        <v>109</v>
      </c>
      <c r="I37" s="16">
        <v>100</v>
      </c>
      <c r="J37" s="16">
        <v>0</v>
      </c>
      <c r="K37" s="16">
        <v>400</v>
      </c>
      <c r="L37" s="16">
        <v>300</v>
      </c>
      <c r="M37" s="16">
        <v>0</v>
      </c>
      <c r="N37" s="16">
        <v>0</v>
      </c>
      <c r="O37" s="17" t="s">
        <v>100</v>
      </c>
      <c r="P37" s="17"/>
      <c r="Q37" s="15" t="s">
        <v>37</v>
      </c>
      <c r="S37" s="15" t="s">
        <v>66</v>
      </c>
      <c r="T37" s="81" t="s">
        <v>112</v>
      </c>
      <c r="U37" s="72"/>
      <c r="V37" s="72"/>
      <c r="W37" s="11">
        <f t="shared" si="4"/>
        <v>1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1</v>
      </c>
      <c r="AB37" s="13">
        <f t="shared" si="9"/>
        <v>0</v>
      </c>
      <c r="AC37" s="13">
        <f t="shared" si="10"/>
        <v>0</v>
      </c>
      <c r="AD37" s="13">
        <f t="shared" si="11"/>
        <v>500</v>
      </c>
      <c r="AE37" s="13">
        <f t="shared" si="12"/>
        <v>300</v>
      </c>
      <c r="AF37" s="11" t="s">
        <v>1115</v>
      </c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  <c r="XCZ37" s="17"/>
      <c r="XDA37" s="17"/>
      <c r="XDB37" s="17"/>
      <c r="XDC37" s="17"/>
      <c r="XDD37" s="17"/>
      <c r="XDE37" s="17"/>
      <c r="XDF37" s="17"/>
      <c r="XDG37" s="17"/>
      <c r="XDH37" s="17"/>
      <c r="XDI37" s="17"/>
      <c r="XDJ37" s="17"/>
      <c r="XDK37" s="17"/>
      <c r="XDL37" s="17"/>
      <c r="XDM37" s="17"/>
      <c r="XDN37" s="17"/>
      <c r="XDO37" s="17"/>
      <c r="XDP37" s="17"/>
      <c r="XDQ37" s="17"/>
      <c r="XDR37" s="17"/>
      <c r="XDS37" s="17"/>
      <c r="XDT37" s="17"/>
      <c r="XDU37" s="17"/>
      <c r="XDV37" s="17"/>
      <c r="XDW37" s="17"/>
      <c r="XDX37" s="17"/>
      <c r="XDY37" s="17"/>
      <c r="XDZ37" s="17"/>
      <c r="XEA37" s="17"/>
      <c r="XEB37" s="17"/>
      <c r="XEC37" s="17"/>
      <c r="XED37" s="17"/>
      <c r="XEE37" s="17"/>
      <c r="XEF37" s="17"/>
      <c r="XEG37" s="17"/>
      <c r="XEH37" s="17"/>
      <c r="XEI37" s="17"/>
      <c r="XEJ37" s="17"/>
      <c r="XEK37" s="17"/>
      <c r="XEL37" s="17"/>
      <c r="XEM37" s="17"/>
      <c r="XEN37" s="17"/>
      <c r="XEO37" s="17"/>
      <c r="XEP37" s="17"/>
      <c r="XEQ37" s="17"/>
      <c r="XER37" s="17"/>
      <c r="XES37" s="17"/>
      <c r="XET37" s="17"/>
      <c r="XEU37" s="17"/>
      <c r="XEV37" s="17"/>
    </row>
    <row r="38" spans="1:16376" s="73" customFormat="1" ht="14.1" customHeight="1" outlineLevel="1" x14ac:dyDescent="0.2">
      <c r="B38" s="73" t="s">
        <v>83</v>
      </c>
      <c r="C38" s="72" t="s">
        <v>53</v>
      </c>
      <c r="D38" s="71">
        <v>40185</v>
      </c>
      <c r="E38" s="72">
        <v>2038204</v>
      </c>
      <c r="F38" s="72" t="s">
        <v>182</v>
      </c>
      <c r="G38" s="72" t="s">
        <v>87</v>
      </c>
      <c r="H38" s="72" t="s">
        <v>109</v>
      </c>
      <c r="I38" s="72">
        <v>0</v>
      </c>
      <c r="J38" s="72">
        <v>0</v>
      </c>
      <c r="K38" s="72">
        <v>430</v>
      </c>
      <c r="L38" s="72">
        <v>260</v>
      </c>
      <c r="M38" s="72">
        <v>0</v>
      </c>
      <c r="N38" s="72">
        <v>0</v>
      </c>
      <c r="O38" s="72" t="s">
        <v>100</v>
      </c>
      <c r="Q38" s="82" t="s">
        <v>35</v>
      </c>
      <c r="R38" s="15"/>
      <c r="S38" s="14" t="s">
        <v>66</v>
      </c>
      <c r="T38" s="81" t="s">
        <v>112</v>
      </c>
      <c r="U38" s="72"/>
      <c r="V38" s="72"/>
      <c r="W38" s="11">
        <f t="shared" si="4"/>
        <v>1</v>
      </c>
      <c r="X38" s="13">
        <f t="shared" si="5"/>
        <v>0</v>
      </c>
      <c r="Y38" s="13">
        <f t="shared" si="6"/>
        <v>0</v>
      </c>
      <c r="Z38" s="13">
        <f t="shared" si="7"/>
        <v>0</v>
      </c>
      <c r="AA38" s="13">
        <f t="shared" si="8"/>
        <v>1</v>
      </c>
      <c r="AB38" s="13">
        <f t="shared" si="9"/>
        <v>0</v>
      </c>
      <c r="AC38" s="13">
        <f t="shared" si="10"/>
        <v>0</v>
      </c>
      <c r="AD38" s="13">
        <f t="shared" si="11"/>
        <v>430</v>
      </c>
      <c r="AE38" s="13">
        <f t="shared" si="12"/>
        <v>260</v>
      </c>
      <c r="AF38" s="11" t="s">
        <v>1115</v>
      </c>
    </row>
    <row r="39" spans="1:16376" s="15" customFormat="1" ht="14.1" customHeight="1" outlineLevel="1" x14ac:dyDescent="0.2">
      <c r="A39" s="73"/>
      <c r="B39" s="73" t="s">
        <v>96</v>
      </c>
      <c r="C39" s="72" t="s">
        <v>53</v>
      </c>
      <c r="D39" s="83">
        <v>40185</v>
      </c>
      <c r="E39" s="23">
        <v>279752</v>
      </c>
      <c r="F39" s="23"/>
      <c r="G39" s="23" t="s">
        <v>141</v>
      </c>
      <c r="H39" s="23" t="s">
        <v>107</v>
      </c>
      <c r="I39" s="23">
        <v>850</v>
      </c>
      <c r="J39" s="23">
        <v>225</v>
      </c>
      <c r="K39" s="23">
        <v>50</v>
      </c>
      <c r="L39" s="23">
        <v>0</v>
      </c>
      <c r="M39" s="23">
        <v>0</v>
      </c>
      <c r="N39" s="23">
        <v>0</v>
      </c>
      <c r="O39" s="24" t="s">
        <v>183</v>
      </c>
      <c r="P39" s="24"/>
      <c r="Q39" s="15" t="s">
        <v>133</v>
      </c>
      <c r="S39" s="15" t="s">
        <v>66</v>
      </c>
      <c r="T39" s="81" t="s">
        <v>112</v>
      </c>
      <c r="U39" s="72"/>
      <c r="V39" s="72"/>
      <c r="W39" s="11">
        <f t="shared" si="4"/>
        <v>1</v>
      </c>
      <c r="X39" s="13">
        <f t="shared" si="5"/>
        <v>0</v>
      </c>
      <c r="Y39" s="13">
        <f t="shared" si="6"/>
        <v>0</v>
      </c>
      <c r="Z39" s="13">
        <f t="shared" si="7"/>
        <v>1</v>
      </c>
      <c r="AA39" s="13">
        <f t="shared" si="8"/>
        <v>0</v>
      </c>
      <c r="AB39" s="13">
        <f t="shared" si="9"/>
        <v>900</v>
      </c>
      <c r="AC39" s="13">
        <f t="shared" si="10"/>
        <v>225</v>
      </c>
      <c r="AD39" s="13">
        <f t="shared" si="11"/>
        <v>0</v>
      </c>
      <c r="AE39" s="13">
        <f t="shared" si="12"/>
        <v>0</v>
      </c>
      <c r="AF39" s="11" t="s">
        <v>1115</v>
      </c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  <c r="FU39" s="24"/>
      <c r="FV39" s="24"/>
      <c r="FW39" s="24"/>
      <c r="FX39" s="24"/>
      <c r="FY39" s="24"/>
      <c r="FZ39" s="24"/>
      <c r="GA39" s="24"/>
      <c r="GB39" s="24"/>
      <c r="GC39" s="24"/>
      <c r="GD39" s="24"/>
      <c r="GE39" s="24"/>
      <c r="GF39" s="24"/>
      <c r="GG39" s="24"/>
      <c r="GH39" s="24"/>
      <c r="GI39" s="24"/>
      <c r="GJ39" s="24"/>
      <c r="GK39" s="24"/>
      <c r="GL39" s="24"/>
      <c r="GM39" s="24"/>
      <c r="GN39" s="24"/>
      <c r="GO39" s="24"/>
      <c r="GP39" s="24"/>
      <c r="GQ39" s="24"/>
      <c r="GR39" s="24"/>
      <c r="GS39" s="24"/>
      <c r="GT39" s="24"/>
      <c r="GU39" s="24"/>
      <c r="GV39" s="24"/>
      <c r="GW39" s="24"/>
      <c r="GX39" s="24"/>
      <c r="GY39" s="24"/>
      <c r="GZ39" s="24"/>
      <c r="HA39" s="24"/>
      <c r="HB39" s="24"/>
      <c r="HC39" s="24"/>
      <c r="HD39" s="24"/>
      <c r="HE39" s="24"/>
      <c r="HF39" s="24"/>
      <c r="HG39" s="24"/>
      <c r="HH39" s="24"/>
      <c r="HI39" s="24"/>
      <c r="HJ39" s="24"/>
      <c r="HK39" s="24"/>
      <c r="HL39" s="24"/>
      <c r="HM39" s="24"/>
      <c r="HN39" s="24"/>
      <c r="HO39" s="24"/>
      <c r="HP39" s="24"/>
      <c r="HQ39" s="24"/>
      <c r="HR39" s="24"/>
      <c r="HS39" s="24"/>
      <c r="HT39" s="24"/>
      <c r="HU39" s="24"/>
      <c r="HV39" s="24"/>
      <c r="HW39" s="24"/>
      <c r="HX39" s="24"/>
      <c r="HY39" s="24"/>
      <c r="HZ39" s="24"/>
      <c r="IA39" s="24"/>
      <c r="IB39" s="24"/>
      <c r="IC39" s="24"/>
      <c r="ID39" s="24"/>
      <c r="IE39" s="24"/>
      <c r="IF39" s="24"/>
      <c r="IG39" s="24"/>
      <c r="IH39" s="24"/>
      <c r="II39" s="24"/>
      <c r="IJ39" s="24"/>
      <c r="IK39" s="24"/>
      <c r="IL39" s="24"/>
      <c r="IM39" s="24"/>
      <c r="IN39" s="24"/>
      <c r="IO39" s="24"/>
      <c r="IP39" s="24"/>
      <c r="IQ39" s="24"/>
      <c r="IR39" s="24"/>
      <c r="IS39" s="24"/>
      <c r="IT39" s="24"/>
      <c r="IU39" s="24"/>
      <c r="IV39" s="24"/>
      <c r="IW39" s="24"/>
      <c r="IX39" s="24"/>
      <c r="IY39" s="24"/>
      <c r="IZ39" s="24"/>
      <c r="JA39" s="24"/>
      <c r="JB39" s="24"/>
      <c r="JC39" s="24"/>
      <c r="JD39" s="24"/>
      <c r="JE39" s="24"/>
      <c r="JF39" s="24"/>
      <c r="JG39" s="24"/>
      <c r="JH39" s="24"/>
      <c r="JI39" s="24"/>
      <c r="JJ39" s="24"/>
      <c r="JK39" s="24"/>
      <c r="JL39" s="24"/>
      <c r="JM39" s="24"/>
      <c r="JN39" s="24"/>
      <c r="JO39" s="24"/>
      <c r="JP39" s="24"/>
      <c r="JQ39" s="24"/>
      <c r="JR39" s="24"/>
      <c r="JS39" s="24"/>
      <c r="JT39" s="24"/>
      <c r="JU39" s="24"/>
      <c r="JV39" s="24"/>
      <c r="JW39" s="24"/>
      <c r="JX39" s="24"/>
      <c r="JY39" s="24"/>
      <c r="JZ39" s="24"/>
      <c r="KA39" s="24"/>
      <c r="KB39" s="24"/>
      <c r="KC39" s="24"/>
      <c r="KD39" s="24"/>
      <c r="KE39" s="24"/>
      <c r="KF39" s="24"/>
      <c r="KG39" s="24"/>
      <c r="KH39" s="24"/>
      <c r="KI39" s="24"/>
      <c r="KJ39" s="24"/>
      <c r="KK39" s="24"/>
      <c r="KL39" s="24"/>
      <c r="KM39" s="24"/>
      <c r="KN39" s="24"/>
      <c r="KO39" s="24"/>
      <c r="KP39" s="24"/>
      <c r="KQ39" s="24"/>
      <c r="KR39" s="24"/>
      <c r="KS39" s="24"/>
      <c r="KT39" s="24"/>
      <c r="KU39" s="24"/>
      <c r="KV39" s="24"/>
      <c r="KW39" s="24"/>
      <c r="KX39" s="24"/>
      <c r="KY39" s="24"/>
      <c r="KZ39" s="24"/>
      <c r="LA39" s="24"/>
      <c r="LB39" s="24"/>
      <c r="LC39" s="24"/>
      <c r="LD39" s="24"/>
      <c r="LE39" s="24"/>
      <c r="LF39" s="24"/>
      <c r="LG39" s="24"/>
      <c r="LH39" s="24"/>
      <c r="LI39" s="24"/>
      <c r="LJ39" s="24"/>
      <c r="LK39" s="24"/>
      <c r="LL39" s="24"/>
      <c r="LM39" s="24"/>
      <c r="LN39" s="24"/>
      <c r="LO39" s="24"/>
      <c r="LP39" s="24"/>
      <c r="LQ39" s="24"/>
      <c r="LR39" s="24"/>
      <c r="LS39" s="24"/>
      <c r="LT39" s="24"/>
      <c r="LU39" s="24"/>
      <c r="LV39" s="24"/>
      <c r="LW39" s="24"/>
      <c r="LX39" s="24"/>
      <c r="LY39" s="24"/>
      <c r="LZ39" s="24"/>
      <c r="MA39" s="24"/>
      <c r="MB39" s="24"/>
      <c r="MC39" s="24"/>
      <c r="MD39" s="24"/>
      <c r="ME39" s="24"/>
      <c r="MF39" s="24"/>
      <c r="MG39" s="24"/>
      <c r="MH39" s="24"/>
      <c r="MI39" s="24"/>
      <c r="MJ39" s="24"/>
      <c r="MK39" s="24"/>
      <c r="ML39" s="24"/>
      <c r="MM39" s="24"/>
      <c r="MN39" s="24"/>
      <c r="MO39" s="24"/>
      <c r="MP39" s="24"/>
      <c r="MQ39" s="24"/>
      <c r="MR39" s="24"/>
      <c r="MS39" s="24"/>
      <c r="MT39" s="24"/>
      <c r="MU39" s="24"/>
      <c r="MV39" s="24"/>
      <c r="MW39" s="24"/>
      <c r="MX39" s="24"/>
      <c r="MY39" s="24"/>
      <c r="MZ39" s="24"/>
      <c r="NA39" s="24"/>
      <c r="NB39" s="24"/>
      <c r="NC39" s="24"/>
      <c r="ND39" s="24"/>
      <c r="NE39" s="24"/>
      <c r="NF39" s="24"/>
      <c r="NG39" s="24"/>
      <c r="NH39" s="24"/>
      <c r="NI39" s="24"/>
      <c r="NJ39" s="24"/>
      <c r="NK39" s="24"/>
      <c r="NL39" s="24"/>
      <c r="NM39" s="24"/>
      <c r="NN39" s="24"/>
      <c r="NO39" s="24"/>
      <c r="NP39" s="24"/>
      <c r="NQ39" s="24"/>
      <c r="NR39" s="24"/>
      <c r="NS39" s="24"/>
      <c r="NT39" s="24"/>
      <c r="NU39" s="24"/>
      <c r="NV39" s="24"/>
      <c r="NW39" s="24"/>
      <c r="NX39" s="24"/>
      <c r="NY39" s="24"/>
      <c r="NZ39" s="24"/>
      <c r="OA39" s="24"/>
      <c r="OB39" s="24"/>
      <c r="OC39" s="24"/>
      <c r="OD39" s="24"/>
      <c r="OE39" s="24"/>
      <c r="OF39" s="24"/>
      <c r="OG39" s="24"/>
      <c r="OH39" s="24"/>
      <c r="OI39" s="24"/>
      <c r="OJ39" s="24"/>
      <c r="OK39" s="24"/>
      <c r="OL39" s="24"/>
      <c r="OM39" s="24"/>
      <c r="ON39" s="24"/>
      <c r="OO39" s="24"/>
      <c r="OP39" s="24"/>
      <c r="OQ39" s="24"/>
      <c r="OR39" s="24"/>
      <c r="OS39" s="24"/>
      <c r="OT39" s="24"/>
      <c r="OU39" s="24"/>
      <c r="OV39" s="24"/>
      <c r="OW39" s="24"/>
      <c r="OX39" s="24"/>
      <c r="OY39" s="24"/>
      <c r="OZ39" s="24"/>
      <c r="PA39" s="24"/>
      <c r="PB39" s="24"/>
      <c r="PC39" s="24"/>
      <c r="PD39" s="24"/>
      <c r="PE39" s="24"/>
      <c r="PF39" s="24"/>
      <c r="PG39" s="24"/>
      <c r="PH39" s="24"/>
      <c r="PI39" s="24"/>
      <c r="PJ39" s="24"/>
      <c r="PK39" s="24"/>
      <c r="PL39" s="24"/>
      <c r="PM39" s="24"/>
      <c r="PN39" s="24"/>
      <c r="PO39" s="24"/>
      <c r="PP39" s="24"/>
      <c r="PQ39" s="24"/>
      <c r="PR39" s="24"/>
      <c r="PS39" s="24"/>
      <c r="PT39" s="24"/>
      <c r="PU39" s="24"/>
      <c r="PV39" s="24"/>
      <c r="PW39" s="24"/>
      <c r="PX39" s="24"/>
      <c r="PY39" s="24"/>
      <c r="PZ39" s="24"/>
      <c r="QA39" s="24"/>
      <c r="QB39" s="24"/>
      <c r="QC39" s="24"/>
      <c r="QD39" s="24"/>
      <c r="QE39" s="24"/>
      <c r="QF39" s="24"/>
      <c r="QG39" s="24"/>
      <c r="QH39" s="24"/>
      <c r="QI39" s="24"/>
      <c r="QJ39" s="24"/>
      <c r="QK39" s="24"/>
      <c r="QL39" s="24"/>
      <c r="QM39" s="24"/>
      <c r="QN39" s="24"/>
      <c r="QO39" s="24"/>
      <c r="QP39" s="24"/>
      <c r="QQ39" s="24"/>
      <c r="QR39" s="24"/>
      <c r="QS39" s="24"/>
      <c r="QT39" s="24"/>
      <c r="QU39" s="24"/>
      <c r="QV39" s="24"/>
      <c r="QW39" s="24"/>
      <c r="QX39" s="24"/>
      <c r="QY39" s="24"/>
      <c r="QZ39" s="24"/>
      <c r="RA39" s="24"/>
      <c r="RB39" s="24"/>
      <c r="RC39" s="24"/>
      <c r="RD39" s="24"/>
      <c r="RE39" s="24"/>
      <c r="RF39" s="24"/>
      <c r="RG39" s="24"/>
      <c r="RH39" s="24"/>
      <c r="RI39" s="24"/>
      <c r="RJ39" s="24"/>
      <c r="RK39" s="24"/>
      <c r="RL39" s="24"/>
      <c r="RM39" s="24"/>
      <c r="RN39" s="24"/>
      <c r="RO39" s="24"/>
      <c r="RP39" s="24"/>
      <c r="RQ39" s="24"/>
      <c r="RR39" s="24"/>
      <c r="RS39" s="24"/>
      <c r="RT39" s="24"/>
      <c r="RU39" s="24"/>
      <c r="RV39" s="24"/>
      <c r="RW39" s="24"/>
      <c r="RX39" s="24"/>
      <c r="RY39" s="24"/>
      <c r="RZ39" s="24"/>
      <c r="SA39" s="24"/>
      <c r="SB39" s="24"/>
      <c r="SC39" s="24"/>
      <c r="SD39" s="24"/>
      <c r="SE39" s="24"/>
      <c r="SF39" s="24"/>
      <c r="SG39" s="24"/>
      <c r="SH39" s="24"/>
      <c r="SI39" s="24"/>
      <c r="SJ39" s="24"/>
      <c r="SK39" s="24"/>
      <c r="SL39" s="24"/>
      <c r="SM39" s="24"/>
      <c r="SN39" s="24"/>
      <c r="SO39" s="24"/>
      <c r="SP39" s="24"/>
      <c r="SQ39" s="24"/>
      <c r="SR39" s="24"/>
      <c r="SS39" s="24"/>
      <c r="ST39" s="24"/>
      <c r="SU39" s="24"/>
      <c r="SV39" s="24"/>
      <c r="SW39" s="24"/>
      <c r="SX39" s="24"/>
      <c r="SY39" s="24"/>
      <c r="SZ39" s="24"/>
      <c r="TA39" s="24"/>
      <c r="TB39" s="24"/>
      <c r="TC39" s="24"/>
      <c r="TD39" s="24"/>
      <c r="TE39" s="24"/>
      <c r="TF39" s="24"/>
      <c r="TG39" s="24"/>
      <c r="TH39" s="24"/>
      <c r="TI39" s="24"/>
      <c r="TJ39" s="24"/>
      <c r="TK39" s="24"/>
      <c r="TL39" s="24"/>
      <c r="TM39" s="24"/>
      <c r="TN39" s="24"/>
      <c r="TO39" s="24"/>
      <c r="TP39" s="24"/>
      <c r="TQ39" s="24"/>
      <c r="TR39" s="24"/>
      <c r="TS39" s="24"/>
      <c r="TT39" s="24"/>
      <c r="TU39" s="24"/>
      <c r="TV39" s="24"/>
      <c r="TW39" s="24"/>
      <c r="TX39" s="24"/>
      <c r="TY39" s="24"/>
      <c r="TZ39" s="24"/>
      <c r="UA39" s="24"/>
      <c r="UB39" s="24"/>
      <c r="UC39" s="24"/>
      <c r="UD39" s="24"/>
      <c r="UE39" s="24"/>
      <c r="UF39" s="24"/>
      <c r="UG39" s="24"/>
      <c r="UH39" s="24"/>
      <c r="UI39" s="24"/>
      <c r="UJ39" s="24"/>
      <c r="UK39" s="24"/>
      <c r="UL39" s="24"/>
      <c r="UM39" s="24"/>
      <c r="UN39" s="24"/>
      <c r="UO39" s="24"/>
      <c r="UP39" s="24"/>
      <c r="UQ39" s="24"/>
      <c r="UR39" s="24"/>
      <c r="US39" s="24"/>
      <c r="UT39" s="24"/>
      <c r="UU39" s="24"/>
      <c r="UV39" s="24"/>
      <c r="UW39" s="24"/>
      <c r="UX39" s="24"/>
      <c r="UY39" s="24"/>
      <c r="UZ39" s="24"/>
      <c r="VA39" s="24"/>
      <c r="VB39" s="24"/>
      <c r="VC39" s="24"/>
      <c r="VD39" s="24"/>
      <c r="VE39" s="24"/>
      <c r="VF39" s="24"/>
      <c r="VG39" s="24"/>
      <c r="VH39" s="24"/>
      <c r="VI39" s="24"/>
      <c r="VJ39" s="24"/>
      <c r="VK39" s="24"/>
      <c r="VL39" s="24"/>
      <c r="VM39" s="24"/>
      <c r="VN39" s="24"/>
      <c r="VO39" s="24"/>
      <c r="VP39" s="24"/>
      <c r="VQ39" s="24"/>
      <c r="VR39" s="24"/>
      <c r="VS39" s="24"/>
      <c r="VT39" s="24"/>
      <c r="VU39" s="24"/>
      <c r="VV39" s="24"/>
      <c r="VW39" s="24"/>
      <c r="VX39" s="24"/>
      <c r="VY39" s="24"/>
      <c r="VZ39" s="24"/>
      <c r="WA39" s="24"/>
      <c r="WB39" s="24"/>
      <c r="WC39" s="24"/>
      <c r="WD39" s="24"/>
      <c r="WE39" s="24"/>
      <c r="WF39" s="24"/>
      <c r="WG39" s="24"/>
      <c r="WH39" s="24"/>
      <c r="WI39" s="24"/>
      <c r="WJ39" s="24"/>
      <c r="WK39" s="24"/>
      <c r="WL39" s="24"/>
      <c r="WM39" s="24"/>
      <c r="WN39" s="24"/>
      <c r="WO39" s="24"/>
      <c r="WP39" s="24"/>
      <c r="WQ39" s="24"/>
      <c r="WR39" s="24"/>
      <c r="WS39" s="24"/>
      <c r="WT39" s="24"/>
      <c r="WU39" s="24"/>
      <c r="WV39" s="24"/>
      <c r="WW39" s="24"/>
      <c r="WX39" s="24"/>
      <c r="WY39" s="24"/>
      <c r="WZ39" s="24"/>
      <c r="XA39" s="24"/>
      <c r="XB39" s="24"/>
      <c r="XC39" s="24"/>
      <c r="XD39" s="24"/>
      <c r="XE39" s="24"/>
      <c r="XF39" s="24"/>
      <c r="XG39" s="24"/>
      <c r="XH39" s="24"/>
      <c r="XI39" s="24"/>
      <c r="XJ39" s="24"/>
      <c r="XK39" s="24"/>
      <c r="XL39" s="24"/>
      <c r="XM39" s="24"/>
      <c r="XN39" s="24"/>
      <c r="XO39" s="24"/>
      <c r="XP39" s="24"/>
      <c r="XQ39" s="24"/>
      <c r="XR39" s="24"/>
      <c r="XS39" s="24"/>
      <c r="XT39" s="24"/>
      <c r="XU39" s="24"/>
      <c r="XV39" s="24"/>
      <c r="XW39" s="24"/>
      <c r="XX39" s="24"/>
      <c r="XY39" s="24"/>
      <c r="XZ39" s="24"/>
      <c r="YA39" s="24"/>
      <c r="YB39" s="24"/>
      <c r="YC39" s="24"/>
      <c r="YD39" s="24"/>
      <c r="YE39" s="24"/>
      <c r="YF39" s="24"/>
      <c r="YG39" s="24"/>
      <c r="YH39" s="24"/>
      <c r="YI39" s="24"/>
      <c r="YJ39" s="24"/>
      <c r="YK39" s="24"/>
      <c r="YL39" s="24"/>
      <c r="YM39" s="24"/>
      <c r="YN39" s="24"/>
      <c r="YO39" s="24"/>
      <c r="YP39" s="24"/>
      <c r="YQ39" s="24"/>
      <c r="YR39" s="24"/>
      <c r="YS39" s="24"/>
      <c r="YT39" s="24"/>
      <c r="YU39" s="24"/>
      <c r="YV39" s="24"/>
      <c r="YW39" s="24"/>
      <c r="YX39" s="24"/>
      <c r="YY39" s="24"/>
      <c r="YZ39" s="24"/>
      <c r="ZA39" s="24"/>
      <c r="ZB39" s="24"/>
      <c r="ZC39" s="24"/>
      <c r="ZD39" s="24"/>
      <c r="ZE39" s="24"/>
      <c r="ZF39" s="24"/>
      <c r="ZG39" s="24"/>
      <c r="ZH39" s="24"/>
      <c r="ZI39" s="24"/>
      <c r="ZJ39" s="24"/>
      <c r="ZK39" s="24"/>
      <c r="ZL39" s="24"/>
      <c r="ZM39" s="24"/>
      <c r="ZN39" s="24"/>
      <c r="ZO39" s="24"/>
      <c r="ZP39" s="24"/>
      <c r="ZQ39" s="24"/>
      <c r="ZR39" s="24"/>
      <c r="ZS39" s="24"/>
      <c r="ZT39" s="24"/>
      <c r="ZU39" s="24"/>
      <c r="ZV39" s="24"/>
      <c r="ZW39" s="24"/>
      <c r="ZX39" s="24"/>
      <c r="ZY39" s="24"/>
      <c r="ZZ39" s="24"/>
      <c r="AAA39" s="24"/>
      <c r="AAB39" s="24"/>
      <c r="AAC39" s="24"/>
      <c r="AAD39" s="24"/>
      <c r="AAE39" s="24"/>
      <c r="AAF39" s="24"/>
      <c r="AAG39" s="24"/>
      <c r="AAH39" s="24"/>
      <c r="AAI39" s="24"/>
      <c r="AAJ39" s="24"/>
      <c r="AAK39" s="24"/>
      <c r="AAL39" s="24"/>
      <c r="AAM39" s="24"/>
      <c r="AAN39" s="24"/>
      <c r="AAO39" s="24"/>
      <c r="AAP39" s="24"/>
      <c r="AAQ39" s="24"/>
      <c r="AAR39" s="24"/>
      <c r="AAS39" s="24"/>
      <c r="AAT39" s="24"/>
      <c r="AAU39" s="24"/>
      <c r="AAV39" s="24"/>
      <c r="AAW39" s="24"/>
      <c r="AAX39" s="24"/>
      <c r="AAY39" s="24"/>
      <c r="AAZ39" s="24"/>
      <c r="ABA39" s="24"/>
      <c r="ABB39" s="24"/>
      <c r="ABC39" s="24"/>
      <c r="ABD39" s="24"/>
      <c r="ABE39" s="24"/>
      <c r="ABF39" s="24"/>
      <c r="ABG39" s="24"/>
      <c r="ABH39" s="24"/>
      <c r="ABI39" s="24"/>
      <c r="ABJ39" s="24"/>
      <c r="ABK39" s="24"/>
      <c r="ABL39" s="24"/>
      <c r="ABM39" s="24"/>
      <c r="ABN39" s="24"/>
      <c r="ABO39" s="24"/>
      <c r="ABP39" s="24"/>
      <c r="ABQ39" s="24"/>
      <c r="ABR39" s="24"/>
      <c r="ABS39" s="24"/>
      <c r="ABT39" s="24"/>
      <c r="ABU39" s="24"/>
      <c r="ABV39" s="24"/>
      <c r="ABW39" s="24"/>
      <c r="ABX39" s="24"/>
      <c r="ABY39" s="24"/>
      <c r="ABZ39" s="24"/>
      <c r="ACA39" s="24"/>
      <c r="ACB39" s="24"/>
      <c r="ACC39" s="24"/>
      <c r="ACD39" s="24"/>
      <c r="ACE39" s="24"/>
      <c r="ACF39" s="24"/>
      <c r="ACG39" s="24"/>
      <c r="ACH39" s="24"/>
      <c r="ACI39" s="24"/>
      <c r="ACJ39" s="24"/>
      <c r="ACK39" s="24"/>
      <c r="ACL39" s="24"/>
      <c r="ACM39" s="24"/>
      <c r="ACN39" s="24"/>
      <c r="ACO39" s="24"/>
      <c r="ACP39" s="24"/>
      <c r="ACQ39" s="24"/>
      <c r="ACR39" s="24"/>
      <c r="ACS39" s="24"/>
      <c r="ACT39" s="24"/>
      <c r="ACU39" s="24"/>
      <c r="ACV39" s="24"/>
      <c r="ACW39" s="24"/>
      <c r="ACX39" s="24"/>
      <c r="ACY39" s="24"/>
      <c r="ACZ39" s="24"/>
      <c r="ADA39" s="24"/>
      <c r="ADB39" s="24"/>
      <c r="ADC39" s="24"/>
      <c r="ADD39" s="24"/>
      <c r="ADE39" s="24"/>
      <c r="ADF39" s="24"/>
      <c r="ADG39" s="24"/>
      <c r="ADH39" s="24"/>
      <c r="ADI39" s="24"/>
      <c r="ADJ39" s="24"/>
      <c r="ADK39" s="24"/>
      <c r="ADL39" s="24"/>
      <c r="ADM39" s="24"/>
      <c r="ADN39" s="24"/>
      <c r="ADO39" s="24"/>
      <c r="ADP39" s="24"/>
      <c r="ADQ39" s="24"/>
      <c r="ADR39" s="24"/>
      <c r="ADS39" s="24"/>
      <c r="ADT39" s="24"/>
      <c r="ADU39" s="24"/>
      <c r="ADV39" s="24"/>
      <c r="ADW39" s="24"/>
      <c r="ADX39" s="24"/>
      <c r="ADY39" s="24"/>
      <c r="ADZ39" s="24"/>
      <c r="AEA39" s="24"/>
      <c r="AEB39" s="24"/>
      <c r="AEC39" s="24"/>
      <c r="AED39" s="24"/>
      <c r="AEE39" s="24"/>
      <c r="AEF39" s="24"/>
      <c r="AEG39" s="24"/>
      <c r="AEH39" s="24"/>
      <c r="AEI39" s="24"/>
      <c r="AEJ39" s="24"/>
      <c r="AEK39" s="24"/>
      <c r="AEL39" s="24"/>
      <c r="AEM39" s="24"/>
      <c r="AEN39" s="24"/>
      <c r="AEO39" s="24"/>
      <c r="AEP39" s="24"/>
      <c r="AEQ39" s="24"/>
      <c r="AER39" s="24"/>
      <c r="AES39" s="24"/>
      <c r="AET39" s="24"/>
      <c r="AEU39" s="24"/>
      <c r="AEV39" s="24"/>
      <c r="AEW39" s="24"/>
      <c r="AEX39" s="24"/>
      <c r="AEY39" s="24"/>
      <c r="AEZ39" s="24"/>
      <c r="AFA39" s="24"/>
      <c r="AFB39" s="24"/>
      <c r="AFC39" s="24"/>
      <c r="AFD39" s="24"/>
      <c r="AFE39" s="24"/>
      <c r="AFF39" s="24"/>
      <c r="AFG39" s="24"/>
      <c r="AFH39" s="24"/>
      <c r="AFI39" s="24"/>
      <c r="AFJ39" s="24"/>
      <c r="AFK39" s="24"/>
      <c r="AFL39" s="24"/>
      <c r="AFM39" s="24"/>
      <c r="AFN39" s="24"/>
      <c r="AFO39" s="24"/>
      <c r="AFP39" s="24"/>
      <c r="AFQ39" s="24"/>
      <c r="AFR39" s="24"/>
      <c r="AFS39" s="24"/>
      <c r="AFT39" s="24"/>
      <c r="AFU39" s="24"/>
      <c r="AFV39" s="24"/>
      <c r="AFW39" s="24"/>
      <c r="AFX39" s="24"/>
      <c r="AFY39" s="24"/>
      <c r="AFZ39" s="24"/>
      <c r="AGA39" s="24"/>
      <c r="AGB39" s="24"/>
      <c r="AGC39" s="24"/>
      <c r="AGD39" s="24"/>
      <c r="AGE39" s="24"/>
      <c r="AGF39" s="24"/>
      <c r="AGG39" s="24"/>
      <c r="AGH39" s="24"/>
      <c r="AGI39" s="24"/>
      <c r="AGJ39" s="24"/>
      <c r="AGK39" s="24"/>
      <c r="AGL39" s="24"/>
      <c r="AGM39" s="24"/>
      <c r="AGN39" s="24"/>
      <c r="AGO39" s="24"/>
      <c r="AGP39" s="24"/>
      <c r="AGQ39" s="24"/>
      <c r="AGR39" s="24"/>
      <c r="AGS39" s="24"/>
      <c r="AGT39" s="24"/>
      <c r="AGU39" s="24"/>
      <c r="AGV39" s="24"/>
      <c r="AGW39" s="24"/>
      <c r="AGX39" s="24"/>
      <c r="AGY39" s="24"/>
      <c r="AGZ39" s="24"/>
      <c r="AHA39" s="24"/>
      <c r="AHB39" s="24"/>
      <c r="AHC39" s="24"/>
      <c r="AHD39" s="24"/>
      <c r="AHE39" s="24"/>
      <c r="AHF39" s="24"/>
      <c r="AHG39" s="24"/>
      <c r="AHH39" s="24"/>
      <c r="AHI39" s="24"/>
      <c r="AHJ39" s="24"/>
      <c r="AHK39" s="24"/>
      <c r="AHL39" s="24"/>
      <c r="AHM39" s="24"/>
      <c r="AHN39" s="24"/>
      <c r="AHO39" s="24"/>
      <c r="AHP39" s="24"/>
      <c r="AHQ39" s="24"/>
      <c r="AHR39" s="24"/>
      <c r="AHS39" s="24"/>
      <c r="AHT39" s="24"/>
      <c r="AHU39" s="24"/>
      <c r="AHV39" s="24"/>
      <c r="AHW39" s="24"/>
      <c r="AHX39" s="24"/>
      <c r="AHY39" s="24"/>
      <c r="AHZ39" s="24"/>
      <c r="AIA39" s="24"/>
      <c r="AIB39" s="24"/>
      <c r="AIC39" s="24"/>
      <c r="AID39" s="24"/>
      <c r="AIE39" s="24"/>
      <c r="AIF39" s="24"/>
      <c r="AIG39" s="24"/>
      <c r="AIH39" s="24"/>
      <c r="AII39" s="24"/>
      <c r="AIJ39" s="24"/>
      <c r="AIK39" s="24"/>
      <c r="AIL39" s="24"/>
      <c r="AIM39" s="24"/>
      <c r="AIN39" s="24"/>
      <c r="AIO39" s="24"/>
      <c r="AIP39" s="24"/>
      <c r="AIQ39" s="24"/>
      <c r="AIR39" s="24"/>
      <c r="AIS39" s="24"/>
      <c r="AIT39" s="24"/>
      <c r="AIU39" s="24"/>
      <c r="AIV39" s="24"/>
      <c r="AIW39" s="24"/>
      <c r="AIX39" s="24"/>
      <c r="AIY39" s="24"/>
      <c r="AIZ39" s="24"/>
      <c r="AJA39" s="24"/>
      <c r="AJB39" s="24"/>
      <c r="AJC39" s="24"/>
      <c r="AJD39" s="24"/>
      <c r="AJE39" s="24"/>
      <c r="AJF39" s="24"/>
      <c r="AJG39" s="24"/>
      <c r="AJH39" s="24"/>
      <c r="AJI39" s="24"/>
      <c r="AJJ39" s="24"/>
      <c r="AJK39" s="24"/>
      <c r="AJL39" s="24"/>
      <c r="AJM39" s="24"/>
      <c r="AJN39" s="24"/>
      <c r="AJO39" s="24"/>
      <c r="AJP39" s="24"/>
      <c r="AJQ39" s="24"/>
      <c r="AJR39" s="24"/>
      <c r="AJS39" s="24"/>
      <c r="AJT39" s="24"/>
      <c r="AJU39" s="24"/>
      <c r="AJV39" s="24"/>
      <c r="AJW39" s="24"/>
      <c r="AJX39" s="24"/>
      <c r="AJY39" s="24"/>
      <c r="AJZ39" s="24"/>
      <c r="AKA39" s="24"/>
      <c r="AKB39" s="24"/>
      <c r="AKC39" s="24"/>
      <c r="AKD39" s="24"/>
      <c r="AKE39" s="24"/>
      <c r="AKF39" s="24"/>
      <c r="AKG39" s="24"/>
      <c r="AKH39" s="24"/>
      <c r="AKI39" s="24"/>
      <c r="AKJ39" s="24"/>
      <c r="AKK39" s="24"/>
      <c r="AKL39" s="24"/>
      <c r="AKM39" s="24"/>
      <c r="AKN39" s="24"/>
      <c r="AKO39" s="24"/>
      <c r="AKP39" s="24"/>
      <c r="AKQ39" s="24"/>
      <c r="AKR39" s="24"/>
      <c r="AKS39" s="24"/>
      <c r="AKT39" s="24"/>
      <c r="AKU39" s="24"/>
      <c r="AKV39" s="24"/>
      <c r="AKW39" s="24"/>
      <c r="AKX39" s="24"/>
      <c r="AKY39" s="24"/>
      <c r="AKZ39" s="24"/>
      <c r="ALA39" s="24"/>
      <c r="ALB39" s="24"/>
      <c r="ALC39" s="24"/>
      <c r="ALD39" s="24"/>
      <c r="ALE39" s="24"/>
      <c r="ALF39" s="24"/>
      <c r="ALG39" s="24"/>
      <c r="ALH39" s="24"/>
      <c r="ALI39" s="24"/>
      <c r="ALJ39" s="24"/>
      <c r="ALK39" s="24"/>
      <c r="ALL39" s="24"/>
      <c r="ALM39" s="24"/>
      <c r="ALN39" s="24"/>
      <c r="ALO39" s="24"/>
      <c r="ALP39" s="24"/>
      <c r="ALQ39" s="24"/>
      <c r="ALR39" s="24"/>
      <c r="ALS39" s="24"/>
      <c r="ALT39" s="24"/>
      <c r="ALU39" s="24"/>
      <c r="ALV39" s="24"/>
      <c r="ALW39" s="24"/>
      <c r="ALX39" s="24"/>
      <c r="ALY39" s="24"/>
      <c r="ALZ39" s="24"/>
      <c r="AMA39" s="24"/>
      <c r="AMB39" s="24"/>
      <c r="AMC39" s="24"/>
      <c r="AMD39" s="24"/>
      <c r="AME39" s="24"/>
      <c r="AMF39" s="24"/>
      <c r="AMG39" s="24"/>
      <c r="AMH39" s="24"/>
      <c r="AMI39" s="24"/>
      <c r="AMJ39" s="24"/>
      <c r="AMK39" s="24"/>
      <c r="AML39" s="24"/>
      <c r="AMM39" s="24"/>
      <c r="AMN39" s="24"/>
      <c r="AMO39" s="24"/>
      <c r="AMP39" s="24"/>
      <c r="AMQ39" s="24"/>
      <c r="AMR39" s="24"/>
      <c r="AMS39" s="24"/>
      <c r="AMT39" s="24"/>
      <c r="AMU39" s="24"/>
      <c r="AMV39" s="24"/>
      <c r="AMW39" s="24"/>
      <c r="AMX39" s="24"/>
      <c r="AMY39" s="24"/>
      <c r="AMZ39" s="24"/>
      <c r="ANA39" s="24"/>
      <c r="ANB39" s="24"/>
      <c r="ANC39" s="24"/>
      <c r="AND39" s="24"/>
      <c r="ANE39" s="24"/>
      <c r="ANF39" s="24"/>
      <c r="ANG39" s="24"/>
      <c r="ANH39" s="24"/>
      <c r="ANI39" s="24"/>
      <c r="ANJ39" s="24"/>
      <c r="ANK39" s="24"/>
      <c r="ANL39" s="24"/>
      <c r="ANM39" s="24"/>
      <c r="ANN39" s="24"/>
      <c r="ANO39" s="24"/>
      <c r="ANP39" s="24"/>
      <c r="ANQ39" s="24"/>
      <c r="ANR39" s="24"/>
      <c r="ANS39" s="24"/>
      <c r="ANT39" s="24"/>
      <c r="ANU39" s="24"/>
      <c r="ANV39" s="24"/>
      <c r="ANW39" s="24"/>
      <c r="ANX39" s="24"/>
      <c r="ANY39" s="24"/>
      <c r="ANZ39" s="24"/>
      <c r="AOA39" s="24"/>
      <c r="AOB39" s="24"/>
      <c r="AOC39" s="24"/>
      <c r="AOD39" s="24"/>
      <c r="AOE39" s="24"/>
      <c r="AOF39" s="24"/>
      <c r="AOG39" s="24"/>
      <c r="AOH39" s="24"/>
      <c r="AOI39" s="24"/>
      <c r="AOJ39" s="24"/>
      <c r="AOK39" s="24"/>
      <c r="AOL39" s="24"/>
      <c r="AOM39" s="24"/>
      <c r="AON39" s="24"/>
      <c r="AOO39" s="24"/>
      <c r="AOP39" s="24"/>
      <c r="AOQ39" s="24"/>
      <c r="AOR39" s="24"/>
      <c r="AOS39" s="24"/>
      <c r="AOT39" s="24"/>
      <c r="AOU39" s="24"/>
      <c r="AOV39" s="24"/>
      <c r="AOW39" s="24"/>
      <c r="AOX39" s="24"/>
      <c r="AOY39" s="24"/>
      <c r="AOZ39" s="24"/>
      <c r="APA39" s="24"/>
      <c r="APB39" s="24"/>
      <c r="APC39" s="24"/>
      <c r="APD39" s="24"/>
      <c r="APE39" s="24"/>
      <c r="APF39" s="24"/>
      <c r="APG39" s="24"/>
      <c r="APH39" s="24"/>
      <c r="API39" s="24"/>
      <c r="APJ39" s="24"/>
      <c r="APK39" s="24"/>
      <c r="APL39" s="24"/>
      <c r="APM39" s="24"/>
      <c r="APN39" s="24"/>
      <c r="APO39" s="24"/>
      <c r="APP39" s="24"/>
      <c r="APQ39" s="24"/>
      <c r="APR39" s="24"/>
      <c r="APS39" s="24"/>
      <c r="APT39" s="24"/>
      <c r="APU39" s="24"/>
      <c r="APV39" s="24"/>
      <c r="APW39" s="24"/>
      <c r="APX39" s="24"/>
      <c r="APY39" s="24"/>
      <c r="APZ39" s="24"/>
      <c r="AQA39" s="24"/>
      <c r="AQB39" s="24"/>
      <c r="AQC39" s="24"/>
      <c r="AQD39" s="24"/>
      <c r="AQE39" s="24"/>
      <c r="AQF39" s="24"/>
      <c r="AQG39" s="24"/>
      <c r="AQH39" s="24"/>
      <c r="AQI39" s="24"/>
      <c r="AQJ39" s="24"/>
      <c r="AQK39" s="24"/>
      <c r="AQL39" s="24"/>
      <c r="AQM39" s="24"/>
      <c r="AQN39" s="24"/>
      <c r="AQO39" s="24"/>
      <c r="AQP39" s="24"/>
      <c r="AQQ39" s="24"/>
      <c r="AQR39" s="24"/>
      <c r="AQS39" s="24"/>
      <c r="AQT39" s="24"/>
      <c r="AQU39" s="24"/>
      <c r="AQV39" s="24"/>
      <c r="AQW39" s="24"/>
      <c r="AQX39" s="24"/>
      <c r="AQY39" s="24"/>
      <c r="AQZ39" s="24"/>
      <c r="ARA39" s="24"/>
      <c r="ARB39" s="24"/>
      <c r="ARC39" s="24"/>
      <c r="ARD39" s="24"/>
      <c r="ARE39" s="24"/>
      <c r="ARF39" s="24"/>
      <c r="ARG39" s="24"/>
      <c r="ARH39" s="24"/>
      <c r="ARI39" s="24"/>
      <c r="ARJ39" s="24"/>
      <c r="ARK39" s="24"/>
      <c r="ARL39" s="24"/>
      <c r="ARM39" s="24"/>
      <c r="ARN39" s="24"/>
      <c r="ARO39" s="24"/>
      <c r="ARP39" s="24"/>
      <c r="ARQ39" s="24"/>
      <c r="ARR39" s="24"/>
      <c r="ARS39" s="24"/>
      <c r="ART39" s="24"/>
      <c r="ARU39" s="24"/>
      <c r="ARV39" s="24"/>
      <c r="ARW39" s="24"/>
      <c r="ARX39" s="24"/>
      <c r="ARY39" s="24"/>
      <c r="ARZ39" s="24"/>
      <c r="ASA39" s="24"/>
      <c r="ASB39" s="24"/>
      <c r="ASC39" s="24"/>
      <c r="ASD39" s="24"/>
      <c r="ASE39" s="24"/>
      <c r="ASF39" s="24"/>
      <c r="ASG39" s="24"/>
      <c r="ASH39" s="24"/>
      <c r="ASI39" s="24"/>
      <c r="ASJ39" s="24"/>
      <c r="ASK39" s="24"/>
      <c r="ASL39" s="24"/>
      <c r="ASM39" s="24"/>
      <c r="ASN39" s="24"/>
      <c r="ASO39" s="24"/>
      <c r="ASP39" s="24"/>
      <c r="ASQ39" s="24"/>
      <c r="ASR39" s="24"/>
      <c r="ASS39" s="24"/>
      <c r="AST39" s="24"/>
      <c r="ASU39" s="24"/>
      <c r="ASV39" s="24"/>
      <c r="ASW39" s="24"/>
      <c r="ASX39" s="24"/>
      <c r="ASY39" s="24"/>
      <c r="ASZ39" s="24"/>
      <c r="ATA39" s="24"/>
      <c r="ATB39" s="24"/>
      <c r="ATC39" s="24"/>
      <c r="ATD39" s="24"/>
      <c r="ATE39" s="24"/>
      <c r="ATF39" s="24"/>
      <c r="ATG39" s="24"/>
      <c r="ATH39" s="24"/>
      <c r="ATI39" s="24"/>
      <c r="ATJ39" s="24"/>
      <c r="ATK39" s="24"/>
      <c r="ATL39" s="24"/>
      <c r="ATM39" s="24"/>
      <c r="ATN39" s="24"/>
      <c r="ATO39" s="24"/>
      <c r="ATP39" s="24"/>
      <c r="ATQ39" s="24"/>
      <c r="ATR39" s="24"/>
      <c r="ATS39" s="24"/>
      <c r="ATT39" s="24"/>
      <c r="ATU39" s="24"/>
      <c r="ATV39" s="24"/>
      <c r="ATW39" s="24"/>
      <c r="ATX39" s="24"/>
      <c r="ATY39" s="24"/>
      <c r="ATZ39" s="24"/>
      <c r="AUA39" s="24"/>
      <c r="AUB39" s="24"/>
      <c r="AUC39" s="24"/>
      <c r="AUD39" s="24"/>
      <c r="AUE39" s="24"/>
      <c r="AUF39" s="24"/>
      <c r="AUG39" s="24"/>
      <c r="AUH39" s="24"/>
      <c r="AUI39" s="24"/>
      <c r="AUJ39" s="24"/>
      <c r="AUK39" s="24"/>
      <c r="AUL39" s="24"/>
      <c r="AUM39" s="24"/>
      <c r="AUN39" s="24"/>
      <c r="AUO39" s="24"/>
      <c r="AUP39" s="24"/>
      <c r="AUQ39" s="24"/>
      <c r="AUR39" s="24"/>
      <c r="AUS39" s="24"/>
      <c r="AUT39" s="24"/>
      <c r="AUU39" s="24"/>
      <c r="AUV39" s="24"/>
      <c r="AUW39" s="24"/>
      <c r="AUX39" s="24"/>
      <c r="AUY39" s="24"/>
      <c r="AUZ39" s="24"/>
      <c r="AVA39" s="24"/>
      <c r="AVB39" s="24"/>
      <c r="AVC39" s="24"/>
      <c r="AVD39" s="24"/>
      <c r="AVE39" s="24"/>
      <c r="AVF39" s="24"/>
      <c r="AVG39" s="24"/>
      <c r="AVH39" s="24"/>
      <c r="AVI39" s="24"/>
      <c r="AVJ39" s="24"/>
      <c r="AVK39" s="24"/>
      <c r="AVL39" s="24"/>
      <c r="AVM39" s="24"/>
      <c r="AVN39" s="24"/>
      <c r="AVO39" s="24"/>
      <c r="AVP39" s="24"/>
      <c r="AVQ39" s="24"/>
      <c r="AVR39" s="24"/>
      <c r="AVS39" s="24"/>
      <c r="AVT39" s="24"/>
      <c r="AVU39" s="24"/>
      <c r="AVV39" s="24"/>
      <c r="AVW39" s="24"/>
      <c r="AVX39" s="24"/>
      <c r="AVY39" s="24"/>
      <c r="AVZ39" s="24"/>
      <c r="AWA39" s="24"/>
      <c r="AWB39" s="24"/>
      <c r="AWC39" s="24"/>
      <c r="AWD39" s="24"/>
      <c r="AWE39" s="24"/>
      <c r="AWF39" s="24"/>
      <c r="AWG39" s="24"/>
      <c r="AWH39" s="24"/>
      <c r="AWI39" s="24"/>
      <c r="AWJ39" s="24"/>
      <c r="AWK39" s="24"/>
      <c r="AWL39" s="24"/>
      <c r="AWM39" s="24"/>
      <c r="AWN39" s="24"/>
      <c r="AWO39" s="24"/>
      <c r="AWP39" s="24"/>
      <c r="AWQ39" s="24"/>
      <c r="AWR39" s="24"/>
      <c r="AWS39" s="24"/>
      <c r="AWT39" s="24"/>
      <c r="AWU39" s="24"/>
      <c r="AWV39" s="24"/>
      <c r="AWW39" s="24"/>
      <c r="AWX39" s="24"/>
      <c r="AWY39" s="24"/>
      <c r="AWZ39" s="24"/>
      <c r="AXA39" s="24"/>
      <c r="AXB39" s="24"/>
      <c r="AXC39" s="24"/>
      <c r="AXD39" s="24"/>
      <c r="AXE39" s="24"/>
      <c r="AXF39" s="24"/>
      <c r="AXG39" s="24"/>
      <c r="AXH39" s="24"/>
      <c r="AXI39" s="24"/>
      <c r="AXJ39" s="24"/>
      <c r="AXK39" s="24"/>
      <c r="AXL39" s="24"/>
      <c r="AXM39" s="24"/>
      <c r="AXN39" s="24"/>
      <c r="AXO39" s="24"/>
      <c r="AXP39" s="24"/>
      <c r="AXQ39" s="24"/>
      <c r="AXR39" s="24"/>
      <c r="AXS39" s="24"/>
      <c r="AXT39" s="24"/>
      <c r="AXU39" s="24"/>
      <c r="AXV39" s="24"/>
      <c r="AXW39" s="24"/>
      <c r="AXX39" s="24"/>
      <c r="AXY39" s="24"/>
      <c r="AXZ39" s="24"/>
      <c r="AYA39" s="24"/>
      <c r="AYB39" s="24"/>
      <c r="AYC39" s="24"/>
      <c r="AYD39" s="24"/>
      <c r="AYE39" s="24"/>
      <c r="AYF39" s="24"/>
      <c r="AYG39" s="24"/>
      <c r="AYH39" s="24"/>
      <c r="AYI39" s="24"/>
      <c r="AYJ39" s="24"/>
      <c r="AYK39" s="24"/>
      <c r="AYL39" s="24"/>
      <c r="AYM39" s="24"/>
      <c r="AYN39" s="24"/>
      <c r="AYO39" s="24"/>
      <c r="AYP39" s="24"/>
      <c r="AYQ39" s="24"/>
      <c r="AYR39" s="24"/>
      <c r="AYS39" s="24"/>
      <c r="AYT39" s="24"/>
      <c r="AYU39" s="24"/>
      <c r="AYV39" s="24"/>
      <c r="AYW39" s="24"/>
      <c r="AYX39" s="24"/>
      <c r="AYY39" s="24"/>
      <c r="AYZ39" s="24"/>
      <c r="AZA39" s="24"/>
      <c r="AZB39" s="24"/>
      <c r="AZC39" s="24"/>
      <c r="AZD39" s="24"/>
      <c r="AZE39" s="24"/>
      <c r="AZF39" s="24"/>
      <c r="AZG39" s="24"/>
      <c r="AZH39" s="24"/>
      <c r="AZI39" s="24"/>
      <c r="AZJ39" s="24"/>
      <c r="AZK39" s="24"/>
      <c r="AZL39" s="24"/>
      <c r="AZM39" s="24"/>
      <c r="AZN39" s="24"/>
      <c r="AZO39" s="24"/>
      <c r="AZP39" s="24"/>
      <c r="AZQ39" s="24"/>
      <c r="AZR39" s="24"/>
      <c r="AZS39" s="24"/>
      <c r="AZT39" s="24"/>
      <c r="AZU39" s="24"/>
      <c r="AZV39" s="24"/>
      <c r="AZW39" s="24"/>
      <c r="AZX39" s="24"/>
      <c r="AZY39" s="24"/>
      <c r="AZZ39" s="24"/>
      <c r="BAA39" s="24"/>
      <c r="BAB39" s="24"/>
      <c r="BAC39" s="24"/>
      <c r="BAD39" s="24"/>
      <c r="BAE39" s="24"/>
      <c r="BAF39" s="24"/>
      <c r="BAG39" s="24"/>
      <c r="BAH39" s="24"/>
      <c r="BAI39" s="24"/>
      <c r="BAJ39" s="24"/>
      <c r="BAK39" s="24"/>
      <c r="BAL39" s="24"/>
      <c r="BAM39" s="24"/>
      <c r="BAN39" s="24"/>
      <c r="BAO39" s="24"/>
      <c r="BAP39" s="24"/>
      <c r="BAQ39" s="24"/>
      <c r="BAR39" s="24"/>
      <c r="BAS39" s="24"/>
      <c r="BAT39" s="24"/>
      <c r="BAU39" s="24"/>
      <c r="BAV39" s="24"/>
      <c r="BAW39" s="24"/>
      <c r="BAX39" s="24"/>
      <c r="BAY39" s="24"/>
      <c r="BAZ39" s="24"/>
      <c r="BBA39" s="24"/>
      <c r="BBB39" s="24"/>
      <c r="BBC39" s="24"/>
      <c r="BBD39" s="24"/>
      <c r="BBE39" s="24"/>
      <c r="BBF39" s="24"/>
      <c r="BBG39" s="24"/>
      <c r="BBH39" s="24"/>
      <c r="BBI39" s="24"/>
      <c r="BBJ39" s="24"/>
      <c r="BBK39" s="24"/>
      <c r="BBL39" s="24"/>
      <c r="BBM39" s="24"/>
      <c r="BBN39" s="24"/>
      <c r="BBO39" s="24"/>
      <c r="BBP39" s="24"/>
      <c r="BBQ39" s="24"/>
      <c r="BBR39" s="24"/>
      <c r="BBS39" s="24"/>
      <c r="BBT39" s="24"/>
      <c r="BBU39" s="24"/>
      <c r="BBV39" s="24"/>
      <c r="BBW39" s="24"/>
      <c r="BBX39" s="24"/>
      <c r="BBY39" s="24"/>
      <c r="BBZ39" s="24"/>
      <c r="BCA39" s="24"/>
      <c r="BCB39" s="24"/>
      <c r="BCC39" s="24"/>
      <c r="BCD39" s="24"/>
      <c r="BCE39" s="24"/>
      <c r="BCF39" s="24"/>
      <c r="BCG39" s="24"/>
      <c r="BCH39" s="24"/>
      <c r="BCI39" s="24"/>
      <c r="BCJ39" s="24"/>
      <c r="BCK39" s="24"/>
      <c r="BCL39" s="24"/>
      <c r="BCM39" s="24"/>
      <c r="BCN39" s="24"/>
      <c r="BCO39" s="24"/>
      <c r="BCP39" s="24"/>
      <c r="BCQ39" s="24"/>
      <c r="BCR39" s="24"/>
      <c r="BCS39" s="24"/>
      <c r="BCT39" s="24"/>
      <c r="BCU39" s="24"/>
      <c r="BCV39" s="24"/>
      <c r="BCW39" s="24"/>
      <c r="BCX39" s="24"/>
      <c r="BCY39" s="24"/>
      <c r="BCZ39" s="24"/>
      <c r="BDA39" s="24"/>
      <c r="BDB39" s="24"/>
      <c r="BDC39" s="24"/>
      <c r="BDD39" s="24"/>
      <c r="BDE39" s="24"/>
      <c r="BDF39" s="24"/>
      <c r="BDG39" s="24"/>
      <c r="BDH39" s="24"/>
      <c r="BDI39" s="24"/>
      <c r="BDJ39" s="24"/>
      <c r="BDK39" s="24"/>
      <c r="BDL39" s="24"/>
      <c r="BDM39" s="24"/>
      <c r="BDN39" s="24"/>
      <c r="BDO39" s="24"/>
      <c r="BDP39" s="24"/>
      <c r="BDQ39" s="24"/>
      <c r="BDR39" s="24"/>
      <c r="BDS39" s="24"/>
      <c r="BDT39" s="24"/>
      <c r="BDU39" s="24"/>
      <c r="BDV39" s="24"/>
      <c r="BDW39" s="24"/>
      <c r="BDX39" s="24"/>
      <c r="BDY39" s="24"/>
      <c r="BDZ39" s="24"/>
      <c r="BEA39" s="24"/>
      <c r="BEB39" s="24"/>
      <c r="BEC39" s="24"/>
      <c r="BED39" s="24"/>
      <c r="BEE39" s="24"/>
      <c r="BEF39" s="24"/>
      <c r="BEG39" s="24"/>
      <c r="BEH39" s="24"/>
      <c r="BEI39" s="24"/>
      <c r="BEJ39" s="24"/>
      <c r="BEK39" s="24"/>
      <c r="BEL39" s="24"/>
      <c r="BEM39" s="24"/>
      <c r="BEN39" s="24"/>
      <c r="BEO39" s="24"/>
      <c r="BEP39" s="24"/>
      <c r="BEQ39" s="24"/>
      <c r="BER39" s="24"/>
      <c r="BES39" s="24"/>
      <c r="BET39" s="24"/>
      <c r="BEU39" s="24"/>
      <c r="BEV39" s="24"/>
      <c r="BEW39" s="24"/>
      <c r="BEX39" s="24"/>
      <c r="BEY39" s="24"/>
      <c r="BEZ39" s="24"/>
      <c r="BFA39" s="24"/>
      <c r="BFB39" s="24"/>
      <c r="BFC39" s="24"/>
      <c r="BFD39" s="24"/>
      <c r="BFE39" s="24"/>
      <c r="BFF39" s="24"/>
      <c r="BFG39" s="24"/>
      <c r="BFH39" s="24"/>
      <c r="BFI39" s="24"/>
      <c r="BFJ39" s="24"/>
      <c r="BFK39" s="24"/>
      <c r="BFL39" s="24"/>
      <c r="BFM39" s="24"/>
      <c r="BFN39" s="24"/>
      <c r="BFO39" s="24"/>
      <c r="BFP39" s="24"/>
      <c r="BFQ39" s="24"/>
      <c r="BFR39" s="24"/>
      <c r="BFS39" s="24"/>
      <c r="BFT39" s="24"/>
      <c r="BFU39" s="24"/>
      <c r="BFV39" s="24"/>
      <c r="BFW39" s="24"/>
      <c r="BFX39" s="24"/>
      <c r="BFY39" s="24"/>
      <c r="BFZ39" s="24"/>
      <c r="BGA39" s="24"/>
      <c r="BGB39" s="24"/>
      <c r="BGC39" s="24"/>
      <c r="BGD39" s="24"/>
      <c r="BGE39" s="24"/>
      <c r="BGF39" s="24"/>
      <c r="BGG39" s="24"/>
      <c r="BGH39" s="24"/>
      <c r="BGI39" s="24"/>
      <c r="BGJ39" s="24"/>
      <c r="BGK39" s="24"/>
      <c r="BGL39" s="24"/>
      <c r="BGM39" s="24"/>
      <c r="BGN39" s="24"/>
      <c r="BGO39" s="24"/>
      <c r="BGP39" s="24"/>
      <c r="BGQ39" s="24"/>
      <c r="BGR39" s="24"/>
      <c r="BGS39" s="24"/>
      <c r="BGT39" s="24"/>
      <c r="BGU39" s="24"/>
      <c r="BGV39" s="24"/>
      <c r="BGW39" s="24"/>
      <c r="BGX39" s="24"/>
      <c r="BGY39" s="24"/>
      <c r="BGZ39" s="24"/>
      <c r="BHA39" s="24"/>
      <c r="BHB39" s="24"/>
      <c r="BHC39" s="24"/>
      <c r="BHD39" s="24"/>
      <c r="BHE39" s="24"/>
      <c r="BHF39" s="24"/>
      <c r="BHG39" s="24"/>
      <c r="BHH39" s="24"/>
      <c r="BHI39" s="24"/>
      <c r="BHJ39" s="24"/>
      <c r="BHK39" s="24"/>
      <c r="BHL39" s="24"/>
      <c r="BHM39" s="24"/>
      <c r="BHN39" s="24"/>
      <c r="BHO39" s="24"/>
      <c r="BHP39" s="24"/>
      <c r="BHQ39" s="24"/>
      <c r="BHR39" s="24"/>
      <c r="BHS39" s="24"/>
      <c r="BHT39" s="24"/>
      <c r="BHU39" s="24"/>
      <c r="BHV39" s="24"/>
      <c r="BHW39" s="24"/>
      <c r="BHX39" s="24"/>
      <c r="BHY39" s="24"/>
      <c r="BHZ39" s="24"/>
      <c r="BIA39" s="24"/>
      <c r="BIB39" s="24"/>
      <c r="BIC39" s="24"/>
      <c r="BID39" s="24"/>
      <c r="BIE39" s="24"/>
      <c r="BIF39" s="24"/>
      <c r="BIG39" s="24"/>
      <c r="BIH39" s="24"/>
      <c r="BII39" s="24"/>
      <c r="BIJ39" s="24"/>
      <c r="BIK39" s="24"/>
      <c r="BIL39" s="24"/>
      <c r="BIM39" s="24"/>
      <c r="BIN39" s="24"/>
      <c r="BIO39" s="24"/>
      <c r="BIP39" s="24"/>
      <c r="BIQ39" s="24"/>
      <c r="BIR39" s="24"/>
      <c r="BIS39" s="24"/>
      <c r="BIT39" s="24"/>
      <c r="BIU39" s="24"/>
      <c r="BIV39" s="24"/>
      <c r="BIW39" s="24"/>
      <c r="BIX39" s="24"/>
      <c r="BIY39" s="24"/>
      <c r="BIZ39" s="24"/>
      <c r="BJA39" s="24"/>
      <c r="BJB39" s="24"/>
      <c r="BJC39" s="24"/>
      <c r="BJD39" s="24"/>
      <c r="BJE39" s="24"/>
      <c r="BJF39" s="24"/>
      <c r="BJG39" s="24"/>
      <c r="BJH39" s="24"/>
      <c r="BJI39" s="24"/>
      <c r="BJJ39" s="24"/>
      <c r="BJK39" s="24"/>
      <c r="BJL39" s="24"/>
      <c r="BJM39" s="24"/>
      <c r="BJN39" s="24"/>
      <c r="BJO39" s="24"/>
      <c r="BJP39" s="24"/>
      <c r="BJQ39" s="24"/>
      <c r="BJR39" s="24"/>
      <c r="BJS39" s="24"/>
      <c r="BJT39" s="24"/>
      <c r="BJU39" s="24"/>
      <c r="BJV39" s="24"/>
      <c r="BJW39" s="24"/>
      <c r="BJX39" s="24"/>
      <c r="BJY39" s="24"/>
      <c r="BJZ39" s="24"/>
      <c r="BKA39" s="24"/>
      <c r="BKB39" s="24"/>
      <c r="BKC39" s="24"/>
      <c r="BKD39" s="24"/>
      <c r="BKE39" s="24"/>
      <c r="BKF39" s="24"/>
      <c r="BKG39" s="24"/>
      <c r="BKH39" s="24"/>
      <c r="BKI39" s="24"/>
      <c r="BKJ39" s="24"/>
      <c r="BKK39" s="24"/>
      <c r="BKL39" s="24"/>
      <c r="BKM39" s="24"/>
      <c r="BKN39" s="24"/>
      <c r="BKO39" s="24"/>
      <c r="BKP39" s="24"/>
      <c r="BKQ39" s="24"/>
      <c r="BKR39" s="24"/>
      <c r="BKS39" s="24"/>
      <c r="BKT39" s="24"/>
      <c r="BKU39" s="24"/>
      <c r="BKV39" s="24"/>
      <c r="BKW39" s="24"/>
      <c r="BKX39" s="24"/>
      <c r="BKY39" s="24"/>
      <c r="BKZ39" s="24"/>
      <c r="BLA39" s="24"/>
      <c r="BLB39" s="24"/>
      <c r="BLC39" s="24"/>
      <c r="BLD39" s="24"/>
      <c r="BLE39" s="24"/>
      <c r="BLF39" s="24"/>
      <c r="BLG39" s="24"/>
      <c r="BLH39" s="24"/>
      <c r="BLI39" s="24"/>
      <c r="BLJ39" s="24"/>
      <c r="BLK39" s="24"/>
      <c r="BLL39" s="24"/>
      <c r="BLM39" s="24"/>
      <c r="BLN39" s="24"/>
      <c r="BLO39" s="24"/>
      <c r="BLP39" s="24"/>
      <c r="BLQ39" s="24"/>
      <c r="BLR39" s="24"/>
      <c r="BLS39" s="24"/>
      <c r="BLT39" s="24"/>
      <c r="BLU39" s="24"/>
      <c r="BLV39" s="24"/>
      <c r="BLW39" s="24"/>
      <c r="BLX39" s="24"/>
      <c r="BLY39" s="24"/>
      <c r="BLZ39" s="24"/>
      <c r="BMA39" s="24"/>
      <c r="BMB39" s="24"/>
      <c r="BMC39" s="24"/>
      <c r="BMD39" s="24"/>
      <c r="BME39" s="24"/>
      <c r="BMF39" s="24"/>
      <c r="BMG39" s="24"/>
      <c r="BMH39" s="24"/>
      <c r="BMI39" s="24"/>
      <c r="BMJ39" s="24"/>
      <c r="BMK39" s="24"/>
      <c r="BML39" s="24"/>
      <c r="BMM39" s="24"/>
      <c r="BMN39" s="24"/>
      <c r="BMO39" s="24"/>
      <c r="BMP39" s="24"/>
      <c r="BMQ39" s="24"/>
      <c r="BMR39" s="24"/>
      <c r="BMS39" s="24"/>
      <c r="BMT39" s="24"/>
      <c r="BMU39" s="24"/>
      <c r="BMV39" s="24"/>
      <c r="BMW39" s="24"/>
      <c r="BMX39" s="24"/>
      <c r="BMY39" s="24"/>
      <c r="BMZ39" s="24"/>
      <c r="BNA39" s="24"/>
      <c r="BNB39" s="24"/>
      <c r="BNC39" s="24"/>
      <c r="BND39" s="24"/>
      <c r="BNE39" s="24"/>
      <c r="BNF39" s="24"/>
      <c r="BNG39" s="24"/>
      <c r="BNH39" s="24"/>
      <c r="BNI39" s="24"/>
      <c r="BNJ39" s="24"/>
      <c r="BNK39" s="24"/>
      <c r="BNL39" s="24"/>
      <c r="BNM39" s="24"/>
      <c r="BNN39" s="24"/>
      <c r="BNO39" s="24"/>
      <c r="BNP39" s="24"/>
      <c r="BNQ39" s="24"/>
      <c r="BNR39" s="24"/>
      <c r="BNS39" s="24"/>
      <c r="BNT39" s="24"/>
      <c r="BNU39" s="24"/>
      <c r="BNV39" s="24"/>
      <c r="BNW39" s="24"/>
      <c r="BNX39" s="24"/>
      <c r="BNY39" s="24"/>
      <c r="BNZ39" s="24"/>
      <c r="BOA39" s="24"/>
      <c r="BOB39" s="24"/>
      <c r="BOC39" s="24"/>
      <c r="BOD39" s="24"/>
      <c r="BOE39" s="24"/>
      <c r="BOF39" s="24"/>
      <c r="BOG39" s="24"/>
      <c r="BOH39" s="24"/>
      <c r="BOI39" s="24"/>
      <c r="BOJ39" s="24"/>
      <c r="BOK39" s="24"/>
      <c r="BOL39" s="24"/>
      <c r="BOM39" s="24"/>
      <c r="BON39" s="24"/>
      <c r="BOO39" s="24"/>
      <c r="BOP39" s="24"/>
      <c r="BOQ39" s="24"/>
      <c r="BOR39" s="24"/>
      <c r="BOS39" s="24"/>
      <c r="BOT39" s="24"/>
      <c r="BOU39" s="24"/>
      <c r="BOV39" s="24"/>
      <c r="BOW39" s="24"/>
      <c r="BOX39" s="24"/>
      <c r="BOY39" s="24"/>
      <c r="BOZ39" s="24"/>
      <c r="BPA39" s="24"/>
      <c r="BPB39" s="24"/>
      <c r="BPC39" s="24"/>
      <c r="BPD39" s="24"/>
      <c r="BPE39" s="24"/>
      <c r="BPF39" s="24"/>
      <c r="BPG39" s="24"/>
      <c r="BPH39" s="24"/>
      <c r="BPI39" s="24"/>
      <c r="BPJ39" s="24"/>
      <c r="BPK39" s="24"/>
      <c r="BPL39" s="24"/>
      <c r="BPM39" s="24"/>
      <c r="BPN39" s="24"/>
      <c r="BPO39" s="24"/>
      <c r="BPP39" s="24"/>
      <c r="BPQ39" s="24"/>
      <c r="BPR39" s="24"/>
      <c r="BPS39" s="24"/>
      <c r="BPT39" s="24"/>
      <c r="BPU39" s="24"/>
      <c r="BPV39" s="24"/>
      <c r="BPW39" s="24"/>
      <c r="BPX39" s="24"/>
      <c r="BPY39" s="24"/>
      <c r="BPZ39" s="24"/>
      <c r="BQA39" s="24"/>
      <c r="BQB39" s="24"/>
      <c r="BQC39" s="24"/>
      <c r="BQD39" s="24"/>
      <c r="BQE39" s="24"/>
      <c r="BQF39" s="24"/>
      <c r="BQG39" s="24"/>
      <c r="BQH39" s="24"/>
      <c r="BQI39" s="24"/>
      <c r="BQJ39" s="24"/>
      <c r="BQK39" s="24"/>
      <c r="BQL39" s="24"/>
      <c r="BQM39" s="24"/>
      <c r="BQN39" s="24"/>
      <c r="BQO39" s="24"/>
      <c r="BQP39" s="24"/>
      <c r="BQQ39" s="24"/>
      <c r="BQR39" s="24"/>
      <c r="BQS39" s="24"/>
      <c r="BQT39" s="24"/>
      <c r="BQU39" s="24"/>
      <c r="BQV39" s="24"/>
      <c r="BQW39" s="24"/>
      <c r="BQX39" s="24"/>
      <c r="BQY39" s="24"/>
      <c r="BQZ39" s="24"/>
      <c r="BRA39" s="24"/>
      <c r="BRB39" s="24"/>
      <c r="BRC39" s="24"/>
      <c r="BRD39" s="24"/>
      <c r="BRE39" s="24"/>
      <c r="BRF39" s="24"/>
      <c r="BRG39" s="24"/>
      <c r="BRH39" s="24"/>
      <c r="BRI39" s="24"/>
      <c r="BRJ39" s="24"/>
      <c r="BRK39" s="24"/>
      <c r="BRL39" s="24"/>
      <c r="BRM39" s="24"/>
      <c r="BRN39" s="24"/>
      <c r="BRO39" s="24"/>
      <c r="BRP39" s="24"/>
      <c r="BRQ39" s="24"/>
      <c r="BRR39" s="24"/>
      <c r="BRS39" s="24"/>
      <c r="BRT39" s="24"/>
      <c r="BRU39" s="24"/>
      <c r="BRV39" s="24"/>
      <c r="BRW39" s="24"/>
      <c r="BRX39" s="24"/>
      <c r="BRY39" s="24"/>
      <c r="BRZ39" s="24"/>
      <c r="BSA39" s="24"/>
      <c r="BSB39" s="24"/>
      <c r="BSC39" s="24"/>
      <c r="BSD39" s="24"/>
      <c r="BSE39" s="24"/>
      <c r="BSF39" s="24"/>
      <c r="BSG39" s="24"/>
      <c r="BSH39" s="24"/>
      <c r="BSI39" s="24"/>
      <c r="BSJ39" s="24"/>
      <c r="BSK39" s="24"/>
      <c r="BSL39" s="24"/>
      <c r="BSM39" s="24"/>
      <c r="BSN39" s="24"/>
      <c r="BSO39" s="24"/>
      <c r="BSP39" s="24"/>
      <c r="BSQ39" s="24"/>
      <c r="BSR39" s="24"/>
      <c r="BSS39" s="24"/>
      <c r="BST39" s="24"/>
      <c r="BSU39" s="24"/>
      <c r="BSV39" s="24"/>
      <c r="BSW39" s="24"/>
      <c r="BSX39" s="24"/>
      <c r="BSY39" s="24"/>
      <c r="BSZ39" s="24"/>
      <c r="BTA39" s="24"/>
      <c r="BTB39" s="24"/>
      <c r="BTC39" s="24"/>
      <c r="BTD39" s="24"/>
      <c r="BTE39" s="24"/>
      <c r="BTF39" s="24"/>
      <c r="BTG39" s="24"/>
      <c r="BTH39" s="24"/>
      <c r="BTI39" s="24"/>
      <c r="BTJ39" s="24"/>
      <c r="BTK39" s="24"/>
      <c r="BTL39" s="24"/>
      <c r="BTM39" s="24"/>
      <c r="BTN39" s="24"/>
      <c r="BTO39" s="24"/>
      <c r="BTP39" s="24"/>
      <c r="BTQ39" s="24"/>
      <c r="BTR39" s="24"/>
      <c r="BTS39" s="24"/>
      <c r="BTT39" s="24"/>
      <c r="BTU39" s="24"/>
      <c r="BTV39" s="24"/>
      <c r="BTW39" s="24"/>
      <c r="BTX39" s="24"/>
      <c r="BTY39" s="24"/>
      <c r="BTZ39" s="24"/>
      <c r="BUA39" s="24"/>
      <c r="BUB39" s="24"/>
      <c r="BUC39" s="24"/>
      <c r="BUD39" s="24"/>
      <c r="BUE39" s="24"/>
      <c r="BUF39" s="24"/>
      <c r="BUG39" s="24"/>
      <c r="BUH39" s="24"/>
      <c r="BUI39" s="24"/>
      <c r="BUJ39" s="24"/>
      <c r="BUK39" s="24"/>
      <c r="BUL39" s="24"/>
      <c r="BUM39" s="24"/>
      <c r="BUN39" s="24"/>
      <c r="BUO39" s="24"/>
      <c r="BUP39" s="24"/>
      <c r="BUQ39" s="24"/>
      <c r="BUR39" s="24"/>
      <c r="BUS39" s="24"/>
      <c r="BUT39" s="24"/>
      <c r="BUU39" s="24"/>
      <c r="BUV39" s="24"/>
      <c r="BUW39" s="24"/>
      <c r="BUX39" s="24"/>
      <c r="BUY39" s="24"/>
      <c r="BUZ39" s="24"/>
      <c r="BVA39" s="24"/>
      <c r="BVB39" s="24"/>
      <c r="BVC39" s="24"/>
      <c r="BVD39" s="24"/>
      <c r="BVE39" s="24"/>
      <c r="BVF39" s="24"/>
      <c r="BVG39" s="24"/>
      <c r="BVH39" s="24"/>
      <c r="BVI39" s="24"/>
      <c r="BVJ39" s="24"/>
      <c r="BVK39" s="24"/>
      <c r="BVL39" s="24"/>
      <c r="BVM39" s="24"/>
      <c r="BVN39" s="24"/>
      <c r="BVO39" s="24"/>
      <c r="BVP39" s="24"/>
      <c r="BVQ39" s="24"/>
      <c r="BVR39" s="24"/>
      <c r="BVS39" s="24"/>
      <c r="BVT39" s="24"/>
      <c r="BVU39" s="24"/>
      <c r="BVV39" s="24"/>
      <c r="BVW39" s="24"/>
      <c r="BVX39" s="24"/>
      <c r="BVY39" s="24"/>
      <c r="BVZ39" s="24"/>
      <c r="BWA39" s="24"/>
      <c r="BWB39" s="24"/>
      <c r="BWC39" s="24"/>
      <c r="BWD39" s="24"/>
      <c r="BWE39" s="24"/>
      <c r="BWF39" s="24"/>
      <c r="BWG39" s="24"/>
      <c r="BWH39" s="24"/>
      <c r="BWI39" s="24"/>
      <c r="BWJ39" s="24"/>
      <c r="BWK39" s="24"/>
      <c r="BWL39" s="24"/>
      <c r="BWM39" s="24"/>
      <c r="BWN39" s="24"/>
      <c r="BWO39" s="24"/>
      <c r="BWP39" s="24"/>
      <c r="BWQ39" s="24"/>
      <c r="BWR39" s="24"/>
      <c r="BWS39" s="24"/>
      <c r="BWT39" s="24"/>
      <c r="BWU39" s="24"/>
      <c r="BWV39" s="24"/>
      <c r="BWW39" s="24"/>
      <c r="BWX39" s="24"/>
      <c r="BWY39" s="24"/>
      <c r="BWZ39" s="24"/>
      <c r="BXA39" s="24"/>
      <c r="BXB39" s="24"/>
      <c r="BXC39" s="24"/>
      <c r="BXD39" s="24"/>
      <c r="BXE39" s="24"/>
      <c r="BXF39" s="24"/>
      <c r="BXG39" s="24"/>
      <c r="BXH39" s="24"/>
      <c r="BXI39" s="24"/>
      <c r="BXJ39" s="24"/>
      <c r="BXK39" s="24"/>
      <c r="BXL39" s="24"/>
      <c r="BXM39" s="24"/>
      <c r="BXN39" s="24"/>
      <c r="BXO39" s="24"/>
      <c r="BXP39" s="24"/>
      <c r="BXQ39" s="24"/>
      <c r="BXR39" s="24"/>
      <c r="BXS39" s="24"/>
      <c r="BXT39" s="24"/>
      <c r="BXU39" s="24"/>
      <c r="BXV39" s="24"/>
      <c r="BXW39" s="24"/>
      <c r="BXX39" s="24"/>
      <c r="BXY39" s="24"/>
      <c r="BXZ39" s="24"/>
      <c r="BYA39" s="24"/>
      <c r="BYB39" s="24"/>
      <c r="BYC39" s="24"/>
      <c r="BYD39" s="24"/>
      <c r="BYE39" s="24"/>
      <c r="BYF39" s="24"/>
      <c r="BYG39" s="24"/>
      <c r="BYH39" s="24"/>
      <c r="BYI39" s="24"/>
      <c r="BYJ39" s="24"/>
      <c r="BYK39" s="24"/>
      <c r="BYL39" s="24"/>
      <c r="BYM39" s="24"/>
      <c r="BYN39" s="24"/>
      <c r="BYO39" s="24"/>
      <c r="BYP39" s="24"/>
      <c r="BYQ39" s="24"/>
      <c r="BYR39" s="24"/>
      <c r="BYS39" s="24"/>
      <c r="BYT39" s="24"/>
      <c r="BYU39" s="24"/>
      <c r="BYV39" s="24"/>
      <c r="BYW39" s="24"/>
      <c r="BYX39" s="24"/>
      <c r="BYY39" s="24"/>
      <c r="BYZ39" s="24"/>
      <c r="BZA39" s="24"/>
      <c r="BZB39" s="24"/>
      <c r="BZC39" s="24"/>
      <c r="BZD39" s="24"/>
      <c r="BZE39" s="24"/>
      <c r="BZF39" s="24"/>
      <c r="BZG39" s="24"/>
      <c r="BZH39" s="24"/>
      <c r="BZI39" s="24"/>
      <c r="BZJ39" s="24"/>
      <c r="BZK39" s="24"/>
      <c r="BZL39" s="24"/>
      <c r="BZM39" s="24"/>
      <c r="BZN39" s="24"/>
      <c r="BZO39" s="24"/>
      <c r="BZP39" s="24"/>
      <c r="BZQ39" s="24"/>
      <c r="BZR39" s="24"/>
      <c r="BZS39" s="24"/>
      <c r="BZT39" s="24"/>
      <c r="BZU39" s="24"/>
      <c r="BZV39" s="24"/>
      <c r="BZW39" s="24"/>
      <c r="BZX39" s="24"/>
      <c r="BZY39" s="24"/>
      <c r="BZZ39" s="24"/>
      <c r="CAA39" s="24"/>
      <c r="CAB39" s="24"/>
      <c r="CAC39" s="24"/>
      <c r="CAD39" s="24"/>
      <c r="CAE39" s="24"/>
      <c r="CAF39" s="24"/>
      <c r="CAG39" s="24"/>
      <c r="CAH39" s="24"/>
      <c r="CAI39" s="24"/>
      <c r="CAJ39" s="24"/>
      <c r="CAK39" s="24"/>
      <c r="CAL39" s="24"/>
      <c r="CAM39" s="24"/>
      <c r="CAN39" s="24"/>
      <c r="CAO39" s="24"/>
      <c r="CAP39" s="24"/>
      <c r="CAQ39" s="24"/>
      <c r="CAR39" s="24"/>
      <c r="CAS39" s="24"/>
      <c r="CAT39" s="24"/>
      <c r="CAU39" s="24"/>
      <c r="CAV39" s="24"/>
      <c r="CAW39" s="24"/>
      <c r="CAX39" s="24"/>
      <c r="CAY39" s="24"/>
      <c r="CAZ39" s="24"/>
      <c r="CBA39" s="24"/>
      <c r="CBB39" s="24"/>
      <c r="CBC39" s="24"/>
      <c r="CBD39" s="24"/>
      <c r="CBE39" s="24"/>
      <c r="CBF39" s="24"/>
      <c r="CBG39" s="24"/>
      <c r="CBH39" s="24"/>
      <c r="CBI39" s="24"/>
      <c r="CBJ39" s="24"/>
      <c r="CBK39" s="24"/>
      <c r="CBL39" s="24"/>
      <c r="CBM39" s="24"/>
      <c r="CBN39" s="24"/>
      <c r="CBO39" s="24"/>
      <c r="CBP39" s="24"/>
      <c r="CBQ39" s="24"/>
      <c r="CBR39" s="24"/>
      <c r="CBS39" s="24"/>
      <c r="CBT39" s="24"/>
      <c r="CBU39" s="24"/>
      <c r="CBV39" s="24"/>
      <c r="CBW39" s="24"/>
      <c r="CBX39" s="24"/>
      <c r="CBY39" s="24"/>
      <c r="CBZ39" s="24"/>
      <c r="CCA39" s="24"/>
      <c r="CCB39" s="24"/>
      <c r="CCC39" s="24"/>
      <c r="CCD39" s="24"/>
      <c r="CCE39" s="24"/>
      <c r="CCF39" s="24"/>
      <c r="CCG39" s="24"/>
      <c r="CCH39" s="24"/>
      <c r="CCI39" s="24"/>
      <c r="CCJ39" s="24"/>
      <c r="CCK39" s="24"/>
      <c r="CCL39" s="24"/>
      <c r="CCM39" s="24"/>
      <c r="CCN39" s="24"/>
      <c r="CCO39" s="24"/>
      <c r="CCP39" s="24"/>
      <c r="CCQ39" s="24"/>
      <c r="CCR39" s="24"/>
      <c r="CCS39" s="24"/>
      <c r="CCT39" s="24"/>
      <c r="CCU39" s="24"/>
      <c r="CCV39" s="24"/>
      <c r="CCW39" s="24"/>
      <c r="CCX39" s="24"/>
      <c r="CCY39" s="24"/>
      <c r="CCZ39" s="24"/>
      <c r="CDA39" s="24"/>
      <c r="CDB39" s="24"/>
      <c r="CDC39" s="24"/>
      <c r="CDD39" s="24"/>
      <c r="CDE39" s="24"/>
      <c r="CDF39" s="24"/>
      <c r="CDG39" s="24"/>
      <c r="CDH39" s="24"/>
      <c r="CDI39" s="24"/>
      <c r="CDJ39" s="24"/>
      <c r="CDK39" s="24"/>
      <c r="CDL39" s="24"/>
      <c r="CDM39" s="24"/>
      <c r="CDN39" s="24"/>
      <c r="CDO39" s="24"/>
      <c r="CDP39" s="24"/>
      <c r="CDQ39" s="24"/>
      <c r="CDR39" s="24"/>
      <c r="CDS39" s="24"/>
      <c r="CDT39" s="24"/>
      <c r="CDU39" s="24"/>
      <c r="CDV39" s="24"/>
      <c r="CDW39" s="24"/>
      <c r="CDX39" s="24"/>
      <c r="CDY39" s="24"/>
      <c r="CDZ39" s="24"/>
      <c r="CEA39" s="24"/>
      <c r="CEB39" s="24"/>
      <c r="CEC39" s="24"/>
      <c r="CED39" s="24"/>
      <c r="CEE39" s="24"/>
      <c r="CEF39" s="24"/>
      <c r="CEG39" s="24"/>
      <c r="CEH39" s="24"/>
      <c r="CEI39" s="24"/>
      <c r="CEJ39" s="24"/>
      <c r="CEK39" s="24"/>
      <c r="CEL39" s="24"/>
      <c r="CEM39" s="24"/>
      <c r="CEN39" s="24"/>
      <c r="CEO39" s="24"/>
      <c r="CEP39" s="24"/>
      <c r="CEQ39" s="24"/>
      <c r="CER39" s="24"/>
      <c r="CES39" s="24"/>
      <c r="CET39" s="24"/>
      <c r="CEU39" s="24"/>
      <c r="CEV39" s="24"/>
      <c r="CEW39" s="24"/>
      <c r="CEX39" s="24"/>
      <c r="CEY39" s="24"/>
      <c r="CEZ39" s="24"/>
      <c r="CFA39" s="24"/>
      <c r="CFB39" s="24"/>
      <c r="CFC39" s="24"/>
      <c r="CFD39" s="24"/>
      <c r="CFE39" s="24"/>
      <c r="CFF39" s="24"/>
      <c r="CFG39" s="24"/>
      <c r="CFH39" s="24"/>
      <c r="CFI39" s="24"/>
      <c r="CFJ39" s="24"/>
      <c r="CFK39" s="24"/>
      <c r="CFL39" s="24"/>
      <c r="CFM39" s="24"/>
      <c r="CFN39" s="24"/>
      <c r="CFO39" s="24"/>
      <c r="CFP39" s="24"/>
      <c r="CFQ39" s="24"/>
      <c r="CFR39" s="24"/>
      <c r="CFS39" s="24"/>
      <c r="CFT39" s="24"/>
      <c r="CFU39" s="24"/>
      <c r="CFV39" s="24"/>
      <c r="CFW39" s="24"/>
      <c r="CFX39" s="24"/>
      <c r="CFY39" s="24"/>
      <c r="CFZ39" s="24"/>
      <c r="CGA39" s="24"/>
      <c r="CGB39" s="24"/>
      <c r="CGC39" s="24"/>
      <c r="CGD39" s="24"/>
      <c r="CGE39" s="24"/>
      <c r="CGF39" s="24"/>
      <c r="CGG39" s="24"/>
      <c r="CGH39" s="24"/>
      <c r="CGI39" s="24"/>
      <c r="CGJ39" s="24"/>
      <c r="CGK39" s="24"/>
      <c r="CGL39" s="24"/>
      <c r="CGM39" s="24"/>
      <c r="CGN39" s="24"/>
      <c r="CGO39" s="24"/>
      <c r="CGP39" s="24"/>
      <c r="CGQ39" s="24"/>
      <c r="CGR39" s="24"/>
      <c r="CGS39" s="24"/>
      <c r="CGT39" s="24"/>
      <c r="CGU39" s="24"/>
      <c r="CGV39" s="24"/>
      <c r="CGW39" s="24"/>
      <c r="CGX39" s="24"/>
      <c r="CGY39" s="24"/>
      <c r="CGZ39" s="24"/>
      <c r="CHA39" s="24"/>
      <c r="CHB39" s="24"/>
      <c r="CHC39" s="24"/>
      <c r="CHD39" s="24"/>
      <c r="CHE39" s="24"/>
      <c r="CHF39" s="24"/>
      <c r="CHG39" s="24"/>
      <c r="CHH39" s="24"/>
      <c r="CHI39" s="24"/>
      <c r="CHJ39" s="24"/>
      <c r="CHK39" s="24"/>
      <c r="CHL39" s="24"/>
      <c r="CHM39" s="24"/>
      <c r="CHN39" s="24"/>
      <c r="CHO39" s="24"/>
      <c r="CHP39" s="24"/>
      <c r="CHQ39" s="24"/>
      <c r="CHR39" s="24"/>
      <c r="CHS39" s="24"/>
      <c r="CHT39" s="24"/>
      <c r="CHU39" s="24"/>
      <c r="CHV39" s="24"/>
      <c r="CHW39" s="24"/>
      <c r="CHX39" s="24"/>
      <c r="CHY39" s="24"/>
      <c r="CHZ39" s="24"/>
      <c r="CIA39" s="24"/>
      <c r="CIB39" s="24"/>
      <c r="CIC39" s="24"/>
      <c r="CID39" s="24"/>
      <c r="CIE39" s="24"/>
      <c r="CIF39" s="24"/>
      <c r="CIG39" s="24"/>
      <c r="CIH39" s="24"/>
      <c r="CII39" s="24"/>
      <c r="CIJ39" s="24"/>
      <c r="CIK39" s="24"/>
      <c r="CIL39" s="24"/>
      <c r="CIM39" s="24"/>
      <c r="CIN39" s="24"/>
      <c r="CIO39" s="24"/>
      <c r="CIP39" s="24"/>
      <c r="CIQ39" s="24"/>
      <c r="CIR39" s="24"/>
      <c r="CIS39" s="24"/>
      <c r="CIT39" s="24"/>
      <c r="CIU39" s="24"/>
      <c r="CIV39" s="24"/>
      <c r="CIW39" s="24"/>
      <c r="CIX39" s="24"/>
      <c r="CIY39" s="24"/>
      <c r="CIZ39" s="24"/>
      <c r="CJA39" s="24"/>
      <c r="CJB39" s="24"/>
      <c r="CJC39" s="24"/>
      <c r="CJD39" s="24"/>
      <c r="CJE39" s="24"/>
      <c r="CJF39" s="24"/>
      <c r="CJG39" s="24"/>
      <c r="CJH39" s="24"/>
      <c r="CJI39" s="24"/>
      <c r="CJJ39" s="24"/>
      <c r="CJK39" s="24"/>
      <c r="CJL39" s="24"/>
      <c r="CJM39" s="24"/>
      <c r="CJN39" s="24"/>
      <c r="CJO39" s="24"/>
      <c r="CJP39" s="24"/>
      <c r="CJQ39" s="24"/>
      <c r="CJR39" s="24"/>
      <c r="CJS39" s="24"/>
      <c r="CJT39" s="24"/>
      <c r="CJU39" s="24"/>
      <c r="CJV39" s="24"/>
      <c r="CJW39" s="24"/>
      <c r="CJX39" s="24"/>
      <c r="CJY39" s="24"/>
      <c r="CJZ39" s="24"/>
      <c r="CKA39" s="24"/>
      <c r="CKB39" s="24"/>
      <c r="CKC39" s="24"/>
      <c r="CKD39" s="24"/>
      <c r="CKE39" s="24"/>
      <c r="CKF39" s="24"/>
      <c r="CKG39" s="24"/>
      <c r="CKH39" s="24"/>
      <c r="CKI39" s="24"/>
      <c r="CKJ39" s="24"/>
      <c r="CKK39" s="24"/>
      <c r="CKL39" s="24"/>
      <c r="CKM39" s="24"/>
      <c r="CKN39" s="24"/>
      <c r="CKO39" s="24"/>
      <c r="CKP39" s="24"/>
      <c r="CKQ39" s="24"/>
      <c r="CKR39" s="24"/>
      <c r="CKS39" s="24"/>
      <c r="CKT39" s="24"/>
      <c r="CKU39" s="24"/>
      <c r="CKV39" s="24"/>
      <c r="CKW39" s="24"/>
      <c r="CKX39" s="24"/>
      <c r="CKY39" s="24"/>
      <c r="CKZ39" s="24"/>
      <c r="CLA39" s="24"/>
      <c r="CLB39" s="24"/>
      <c r="CLC39" s="24"/>
      <c r="CLD39" s="24"/>
      <c r="CLE39" s="24"/>
      <c r="CLF39" s="24"/>
      <c r="CLG39" s="24"/>
      <c r="CLH39" s="24"/>
      <c r="CLI39" s="24"/>
      <c r="CLJ39" s="24"/>
      <c r="CLK39" s="24"/>
      <c r="CLL39" s="24"/>
      <c r="CLM39" s="24"/>
      <c r="CLN39" s="24"/>
      <c r="CLO39" s="24"/>
      <c r="CLP39" s="24"/>
      <c r="CLQ39" s="24"/>
      <c r="CLR39" s="24"/>
      <c r="CLS39" s="24"/>
      <c r="CLT39" s="24"/>
      <c r="CLU39" s="24"/>
      <c r="CLV39" s="24"/>
      <c r="CLW39" s="24"/>
      <c r="CLX39" s="24"/>
      <c r="CLY39" s="24"/>
      <c r="CLZ39" s="24"/>
      <c r="CMA39" s="24"/>
      <c r="CMB39" s="24"/>
      <c r="CMC39" s="24"/>
      <c r="CMD39" s="24"/>
      <c r="CME39" s="24"/>
      <c r="CMF39" s="24"/>
      <c r="CMG39" s="24"/>
      <c r="CMH39" s="24"/>
      <c r="CMI39" s="24"/>
      <c r="CMJ39" s="24"/>
      <c r="CMK39" s="24"/>
      <c r="CML39" s="24"/>
      <c r="CMM39" s="24"/>
      <c r="CMN39" s="24"/>
      <c r="CMO39" s="24"/>
      <c r="CMP39" s="24"/>
      <c r="CMQ39" s="24"/>
      <c r="CMR39" s="24"/>
      <c r="CMS39" s="24"/>
      <c r="CMT39" s="24"/>
      <c r="CMU39" s="24"/>
      <c r="CMV39" s="24"/>
      <c r="CMW39" s="24"/>
      <c r="CMX39" s="24"/>
      <c r="CMY39" s="24"/>
      <c r="CMZ39" s="24"/>
      <c r="CNA39" s="24"/>
      <c r="CNB39" s="24"/>
      <c r="CNC39" s="24"/>
      <c r="CND39" s="24"/>
      <c r="CNE39" s="24"/>
      <c r="CNF39" s="24"/>
      <c r="CNG39" s="24"/>
      <c r="CNH39" s="24"/>
      <c r="CNI39" s="24"/>
      <c r="CNJ39" s="24"/>
      <c r="CNK39" s="24"/>
      <c r="CNL39" s="24"/>
      <c r="CNM39" s="24"/>
      <c r="CNN39" s="24"/>
      <c r="CNO39" s="24"/>
      <c r="CNP39" s="24"/>
      <c r="CNQ39" s="24"/>
      <c r="CNR39" s="24"/>
      <c r="CNS39" s="24"/>
      <c r="CNT39" s="24"/>
      <c r="CNU39" s="24"/>
      <c r="CNV39" s="24"/>
      <c r="CNW39" s="24"/>
      <c r="CNX39" s="24"/>
      <c r="CNY39" s="24"/>
      <c r="CNZ39" s="24"/>
      <c r="COA39" s="24"/>
      <c r="COB39" s="24"/>
      <c r="COC39" s="24"/>
      <c r="COD39" s="24"/>
      <c r="COE39" s="24"/>
      <c r="COF39" s="24"/>
      <c r="COG39" s="24"/>
      <c r="COH39" s="24"/>
      <c r="COI39" s="24"/>
      <c r="COJ39" s="24"/>
      <c r="COK39" s="24"/>
      <c r="COL39" s="24"/>
      <c r="COM39" s="24"/>
      <c r="CON39" s="24"/>
      <c r="COO39" s="24"/>
      <c r="COP39" s="24"/>
      <c r="COQ39" s="24"/>
      <c r="COR39" s="24"/>
      <c r="COS39" s="24"/>
      <c r="COT39" s="24"/>
      <c r="COU39" s="24"/>
      <c r="COV39" s="24"/>
      <c r="COW39" s="24"/>
      <c r="COX39" s="24"/>
      <c r="COY39" s="24"/>
      <c r="COZ39" s="24"/>
      <c r="CPA39" s="24"/>
      <c r="CPB39" s="24"/>
      <c r="CPC39" s="24"/>
      <c r="CPD39" s="24"/>
      <c r="CPE39" s="24"/>
      <c r="CPF39" s="24"/>
      <c r="CPG39" s="24"/>
      <c r="CPH39" s="24"/>
      <c r="CPI39" s="24"/>
      <c r="CPJ39" s="24"/>
      <c r="CPK39" s="24"/>
      <c r="CPL39" s="24"/>
      <c r="CPM39" s="24"/>
      <c r="CPN39" s="24"/>
      <c r="CPO39" s="24"/>
      <c r="CPP39" s="24"/>
      <c r="CPQ39" s="24"/>
      <c r="CPR39" s="24"/>
      <c r="CPS39" s="24"/>
      <c r="CPT39" s="24"/>
      <c r="CPU39" s="24"/>
      <c r="CPV39" s="24"/>
      <c r="CPW39" s="24"/>
      <c r="CPX39" s="24"/>
      <c r="CPY39" s="24"/>
      <c r="CPZ39" s="24"/>
      <c r="CQA39" s="24"/>
      <c r="CQB39" s="24"/>
      <c r="CQC39" s="24"/>
      <c r="CQD39" s="24"/>
      <c r="CQE39" s="24"/>
      <c r="CQF39" s="24"/>
      <c r="CQG39" s="24"/>
      <c r="CQH39" s="24"/>
      <c r="CQI39" s="24"/>
      <c r="CQJ39" s="24"/>
      <c r="CQK39" s="24"/>
      <c r="CQL39" s="24"/>
      <c r="CQM39" s="24"/>
      <c r="CQN39" s="24"/>
      <c r="CQO39" s="24"/>
      <c r="CQP39" s="24"/>
      <c r="CQQ39" s="24"/>
      <c r="CQR39" s="24"/>
      <c r="CQS39" s="24"/>
      <c r="CQT39" s="24"/>
      <c r="CQU39" s="24"/>
      <c r="CQV39" s="24"/>
      <c r="CQW39" s="24"/>
      <c r="CQX39" s="24"/>
      <c r="CQY39" s="24"/>
      <c r="CQZ39" s="24"/>
      <c r="CRA39" s="24"/>
      <c r="CRB39" s="24"/>
      <c r="CRC39" s="24"/>
      <c r="CRD39" s="24"/>
      <c r="CRE39" s="24"/>
      <c r="CRF39" s="24"/>
      <c r="CRG39" s="24"/>
      <c r="CRH39" s="24"/>
      <c r="CRI39" s="24"/>
      <c r="CRJ39" s="24"/>
      <c r="CRK39" s="24"/>
      <c r="CRL39" s="24"/>
      <c r="CRM39" s="24"/>
      <c r="CRN39" s="24"/>
      <c r="CRO39" s="24"/>
      <c r="CRP39" s="24"/>
      <c r="CRQ39" s="24"/>
      <c r="CRR39" s="24"/>
      <c r="CRS39" s="24"/>
      <c r="CRT39" s="24"/>
      <c r="CRU39" s="24"/>
      <c r="CRV39" s="24"/>
      <c r="CRW39" s="24"/>
      <c r="CRX39" s="24"/>
      <c r="CRY39" s="24"/>
      <c r="CRZ39" s="24"/>
      <c r="CSA39" s="24"/>
      <c r="CSB39" s="24"/>
      <c r="CSC39" s="24"/>
      <c r="CSD39" s="24"/>
      <c r="CSE39" s="24"/>
      <c r="CSF39" s="24"/>
      <c r="CSG39" s="24"/>
      <c r="CSH39" s="24"/>
      <c r="CSI39" s="24"/>
      <c r="CSJ39" s="24"/>
      <c r="CSK39" s="24"/>
      <c r="CSL39" s="24"/>
      <c r="CSM39" s="24"/>
      <c r="CSN39" s="24"/>
      <c r="CSO39" s="24"/>
      <c r="CSP39" s="24"/>
      <c r="CSQ39" s="24"/>
      <c r="CSR39" s="24"/>
      <c r="CSS39" s="24"/>
      <c r="CST39" s="24"/>
      <c r="CSU39" s="24"/>
      <c r="CSV39" s="24"/>
      <c r="CSW39" s="24"/>
      <c r="CSX39" s="24"/>
      <c r="CSY39" s="24"/>
      <c r="CSZ39" s="24"/>
      <c r="CTA39" s="24"/>
      <c r="CTB39" s="24"/>
      <c r="CTC39" s="24"/>
      <c r="CTD39" s="24"/>
      <c r="CTE39" s="24"/>
      <c r="CTF39" s="24"/>
      <c r="CTG39" s="24"/>
      <c r="CTH39" s="24"/>
      <c r="CTI39" s="24"/>
      <c r="CTJ39" s="24"/>
      <c r="CTK39" s="24"/>
      <c r="CTL39" s="24"/>
      <c r="CTM39" s="24"/>
      <c r="CTN39" s="24"/>
      <c r="CTO39" s="24"/>
      <c r="CTP39" s="24"/>
      <c r="CTQ39" s="24"/>
      <c r="CTR39" s="24"/>
      <c r="CTS39" s="24"/>
      <c r="CTT39" s="24"/>
      <c r="CTU39" s="24"/>
      <c r="CTV39" s="24"/>
      <c r="CTW39" s="24"/>
      <c r="CTX39" s="24"/>
      <c r="CTY39" s="24"/>
      <c r="CTZ39" s="24"/>
      <c r="CUA39" s="24"/>
      <c r="CUB39" s="24"/>
      <c r="CUC39" s="24"/>
      <c r="CUD39" s="24"/>
      <c r="CUE39" s="24"/>
      <c r="CUF39" s="24"/>
      <c r="CUG39" s="24"/>
      <c r="CUH39" s="24"/>
      <c r="CUI39" s="24"/>
      <c r="CUJ39" s="24"/>
      <c r="CUK39" s="24"/>
      <c r="CUL39" s="24"/>
      <c r="CUM39" s="24"/>
      <c r="CUN39" s="24"/>
      <c r="CUO39" s="24"/>
      <c r="CUP39" s="24"/>
      <c r="CUQ39" s="24"/>
      <c r="CUR39" s="24"/>
      <c r="CUS39" s="24"/>
      <c r="CUT39" s="24"/>
      <c r="CUU39" s="24"/>
      <c r="CUV39" s="24"/>
      <c r="CUW39" s="24"/>
      <c r="CUX39" s="24"/>
      <c r="CUY39" s="24"/>
      <c r="CUZ39" s="24"/>
      <c r="CVA39" s="24"/>
      <c r="CVB39" s="24"/>
      <c r="CVC39" s="24"/>
      <c r="CVD39" s="24"/>
      <c r="CVE39" s="24"/>
      <c r="CVF39" s="24"/>
      <c r="CVG39" s="24"/>
      <c r="CVH39" s="24"/>
      <c r="CVI39" s="24"/>
      <c r="CVJ39" s="24"/>
      <c r="CVK39" s="24"/>
      <c r="CVL39" s="24"/>
      <c r="CVM39" s="24"/>
      <c r="CVN39" s="24"/>
      <c r="CVO39" s="24"/>
      <c r="CVP39" s="24"/>
      <c r="CVQ39" s="24"/>
      <c r="CVR39" s="24"/>
      <c r="CVS39" s="24"/>
      <c r="CVT39" s="24"/>
      <c r="CVU39" s="24"/>
      <c r="CVV39" s="24"/>
      <c r="CVW39" s="24"/>
      <c r="CVX39" s="24"/>
      <c r="CVY39" s="24"/>
      <c r="CVZ39" s="24"/>
      <c r="CWA39" s="24"/>
      <c r="CWB39" s="24"/>
      <c r="CWC39" s="24"/>
      <c r="CWD39" s="24"/>
      <c r="CWE39" s="24"/>
      <c r="CWF39" s="24"/>
      <c r="CWG39" s="24"/>
      <c r="CWH39" s="24"/>
      <c r="CWI39" s="24"/>
      <c r="CWJ39" s="24"/>
      <c r="CWK39" s="24"/>
      <c r="CWL39" s="24"/>
      <c r="CWM39" s="24"/>
      <c r="CWN39" s="24"/>
      <c r="CWO39" s="24"/>
      <c r="CWP39" s="24"/>
      <c r="CWQ39" s="24"/>
      <c r="CWR39" s="24"/>
      <c r="CWS39" s="24"/>
      <c r="CWT39" s="24"/>
      <c r="CWU39" s="24"/>
      <c r="CWV39" s="24"/>
      <c r="CWW39" s="24"/>
      <c r="CWX39" s="24"/>
      <c r="CWY39" s="24"/>
      <c r="CWZ39" s="24"/>
      <c r="CXA39" s="24"/>
      <c r="CXB39" s="24"/>
      <c r="CXC39" s="24"/>
      <c r="CXD39" s="24"/>
      <c r="CXE39" s="24"/>
      <c r="CXF39" s="24"/>
      <c r="CXG39" s="24"/>
      <c r="CXH39" s="24"/>
      <c r="CXI39" s="24"/>
      <c r="CXJ39" s="24"/>
      <c r="CXK39" s="24"/>
      <c r="CXL39" s="24"/>
      <c r="CXM39" s="24"/>
      <c r="CXN39" s="24"/>
      <c r="CXO39" s="24"/>
      <c r="CXP39" s="24"/>
      <c r="CXQ39" s="24"/>
      <c r="CXR39" s="24"/>
      <c r="CXS39" s="24"/>
      <c r="CXT39" s="24"/>
      <c r="CXU39" s="24"/>
      <c r="CXV39" s="24"/>
      <c r="CXW39" s="24"/>
      <c r="CXX39" s="24"/>
      <c r="CXY39" s="24"/>
      <c r="CXZ39" s="24"/>
      <c r="CYA39" s="24"/>
      <c r="CYB39" s="24"/>
      <c r="CYC39" s="24"/>
      <c r="CYD39" s="24"/>
      <c r="CYE39" s="24"/>
      <c r="CYF39" s="24"/>
      <c r="CYG39" s="24"/>
      <c r="CYH39" s="24"/>
      <c r="CYI39" s="24"/>
      <c r="CYJ39" s="24"/>
      <c r="CYK39" s="24"/>
      <c r="CYL39" s="24"/>
      <c r="CYM39" s="24"/>
      <c r="CYN39" s="24"/>
      <c r="CYO39" s="24"/>
      <c r="CYP39" s="24"/>
      <c r="CYQ39" s="24"/>
      <c r="CYR39" s="24"/>
      <c r="CYS39" s="24"/>
      <c r="CYT39" s="24"/>
      <c r="CYU39" s="24"/>
      <c r="CYV39" s="24"/>
      <c r="CYW39" s="24"/>
      <c r="CYX39" s="24"/>
      <c r="CYY39" s="24"/>
      <c r="CYZ39" s="24"/>
      <c r="CZA39" s="24"/>
      <c r="CZB39" s="24"/>
      <c r="CZC39" s="24"/>
      <c r="CZD39" s="24"/>
      <c r="CZE39" s="24"/>
      <c r="CZF39" s="24"/>
      <c r="CZG39" s="24"/>
      <c r="CZH39" s="24"/>
      <c r="CZI39" s="24"/>
      <c r="CZJ39" s="24"/>
      <c r="CZK39" s="24"/>
      <c r="CZL39" s="24"/>
      <c r="CZM39" s="24"/>
      <c r="CZN39" s="24"/>
      <c r="CZO39" s="24"/>
      <c r="CZP39" s="24"/>
      <c r="CZQ39" s="24"/>
      <c r="CZR39" s="24"/>
      <c r="CZS39" s="24"/>
      <c r="CZT39" s="24"/>
      <c r="CZU39" s="24"/>
      <c r="CZV39" s="24"/>
      <c r="CZW39" s="24"/>
      <c r="CZX39" s="24"/>
      <c r="CZY39" s="24"/>
      <c r="CZZ39" s="24"/>
      <c r="DAA39" s="24"/>
      <c r="DAB39" s="24"/>
      <c r="DAC39" s="24"/>
      <c r="DAD39" s="24"/>
      <c r="DAE39" s="24"/>
      <c r="DAF39" s="24"/>
      <c r="DAG39" s="24"/>
      <c r="DAH39" s="24"/>
      <c r="DAI39" s="24"/>
      <c r="DAJ39" s="24"/>
      <c r="DAK39" s="24"/>
      <c r="DAL39" s="24"/>
      <c r="DAM39" s="24"/>
      <c r="DAN39" s="24"/>
      <c r="DAO39" s="24"/>
      <c r="DAP39" s="24"/>
      <c r="DAQ39" s="24"/>
      <c r="DAR39" s="24"/>
      <c r="DAS39" s="24"/>
      <c r="DAT39" s="24"/>
      <c r="DAU39" s="24"/>
      <c r="DAV39" s="24"/>
      <c r="DAW39" s="24"/>
      <c r="DAX39" s="24"/>
      <c r="DAY39" s="24"/>
      <c r="DAZ39" s="24"/>
      <c r="DBA39" s="24"/>
      <c r="DBB39" s="24"/>
      <c r="DBC39" s="24"/>
      <c r="DBD39" s="24"/>
      <c r="DBE39" s="24"/>
      <c r="DBF39" s="24"/>
      <c r="DBG39" s="24"/>
      <c r="DBH39" s="24"/>
      <c r="DBI39" s="24"/>
      <c r="DBJ39" s="24"/>
      <c r="DBK39" s="24"/>
      <c r="DBL39" s="24"/>
      <c r="DBM39" s="24"/>
      <c r="DBN39" s="24"/>
      <c r="DBO39" s="24"/>
      <c r="DBP39" s="24"/>
      <c r="DBQ39" s="24"/>
      <c r="DBR39" s="24"/>
      <c r="DBS39" s="24"/>
      <c r="DBT39" s="24"/>
      <c r="DBU39" s="24"/>
      <c r="DBV39" s="24"/>
      <c r="DBW39" s="24"/>
      <c r="DBX39" s="24"/>
      <c r="DBY39" s="24"/>
      <c r="DBZ39" s="24"/>
      <c r="DCA39" s="24"/>
      <c r="DCB39" s="24"/>
      <c r="DCC39" s="24"/>
      <c r="DCD39" s="24"/>
      <c r="DCE39" s="24"/>
      <c r="DCF39" s="24"/>
      <c r="DCG39" s="24"/>
      <c r="DCH39" s="24"/>
      <c r="DCI39" s="24"/>
      <c r="DCJ39" s="24"/>
      <c r="DCK39" s="24"/>
      <c r="DCL39" s="24"/>
      <c r="DCM39" s="24"/>
      <c r="DCN39" s="24"/>
      <c r="DCO39" s="24"/>
      <c r="DCP39" s="24"/>
      <c r="DCQ39" s="24"/>
      <c r="DCR39" s="24"/>
      <c r="DCS39" s="24"/>
      <c r="DCT39" s="24"/>
      <c r="DCU39" s="24"/>
      <c r="DCV39" s="24"/>
      <c r="DCW39" s="24"/>
      <c r="DCX39" s="24"/>
      <c r="DCY39" s="24"/>
      <c r="DCZ39" s="24"/>
      <c r="DDA39" s="24"/>
      <c r="DDB39" s="24"/>
      <c r="DDC39" s="24"/>
      <c r="DDD39" s="24"/>
      <c r="DDE39" s="24"/>
      <c r="DDF39" s="24"/>
      <c r="DDG39" s="24"/>
      <c r="DDH39" s="24"/>
      <c r="DDI39" s="24"/>
      <c r="DDJ39" s="24"/>
      <c r="DDK39" s="24"/>
      <c r="DDL39" s="24"/>
      <c r="DDM39" s="24"/>
      <c r="DDN39" s="24"/>
      <c r="DDO39" s="24"/>
      <c r="DDP39" s="24"/>
      <c r="DDQ39" s="24"/>
      <c r="DDR39" s="24"/>
      <c r="DDS39" s="24"/>
      <c r="DDT39" s="24"/>
      <c r="DDU39" s="24"/>
      <c r="DDV39" s="24"/>
      <c r="DDW39" s="24"/>
      <c r="DDX39" s="24"/>
      <c r="DDY39" s="24"/>
      <c r="DDZ39" s="24"/>
      <c r="DEA39" s="24"/>
      <c r="DEB39" s="24"/>
      <c r="DEC39" s="24"/>
      <c r="DED39" s="24"/>
      <c r="DEE39" s="24"/>
      <c r="DEF39" s="24"/>
      <c r="DEG39" s="24"/>
      <c r="DEH39" s="24"/>
      <c r="DEI39" s="24"/>
      <c r="DEJ39" s="24"/>
      <c r="DEK39" s="24"/>
      <c r="DEL39" s="24"/>
      <c r="DEM39" s="24"/>
      <c r="DEN39" s="24"/>
      <c r="DEO39" s="24"/>
      <c r="DEP39" s="24"/>
      <c r="DEQ39" s="24"/>
      <c r="DER39" s="24"/>
      <c r="DES39" s="24"/>
      <c r="DET39" s="24"/>
      <c r="DEU39" s="24"/>
      <c r="DEV39" s="24"/>
      <c r="DEW39" s="24"/>
      <c r="DEX39" s="24"/>
      <c r="DEY39" s="24"/>
      <c r="DEZ39" s="24"/>
      <c r="DFA39" s="24"/>
      <c r="DFB39" s="24"/>
      <c r="DFC39" s="24"/>
      <c r="DFD39" s="24"/>
      <c r="DFE39" s="24"/>
      <c r="DFF39" s="24"/>
      <c r="DFG39" s="24"/>
      <c r="DFH39" s="24"/>
      <c r="DFI39" s="24"/>
      <c r="DFJ39" s="24"/>
      <c r="DFK39" s="24"/>
      <c r="DFL39" s="24"/>
      <c r="DFM39" s="24"/>
      <c r="DFN39" s="24"/>
      <c r="DFO39" s="24"/>
      <c r="DFP39" s="24"/>
      <c r="DFQ39" s="24"/>
      <c r="DFR39" s="24"/>
      <c r="DFS39" s="24"/>
      <c r="DFT39" s="24"/>
      <c r="DFU39" s="24"/>
      <c r="DFV39" s="24"/>
      <c r="DFW39" s="24"/>
      <c r="DFX39" s="24"/>
      <c r="DFY39" s="24"/>
      <c r="DFZ39" s="24"/>
      <c r="DGA39" s="24"/>
      <c r="DGB39" s="24"/>
      <c r="DGC39" s="24"/>
      <c r="DGD39" s="24"/>
      <c r="DGE39" s="24"/>
      <c r="DGF39" s="24"/>
      <c r="DGG39" s="24"/>
      <c r="DGH39" s="24"/>
      <c r="DGI39" s="24"/>
      <c r="DGJ39" s="24"/>
      <c r="DGK39" s="24"/>
      <c r="DGL39" s="24"/>
      <c r="DGM39" s="24"/>
      <c r="DGN39" s="24"/>
      <c r="DGO39" s="24"/>
      <c r="DGP39" s="24"/>
      <c r="DGQ39" s="24"/>
      <c r="DGR39" s="24"/>
      <c r="DGS39" s="24"/>
      <c r="DGT39" s="24"/>
      <c r="DGU39" s="24"/>
      <c r="DGV39" s="24"/>
      <c r="DGW39" s="24"/>
      <c r="DGX39" s="24"/>
      <c r="DGY39" s="24"/>
      <c r="DGZ39" s="24"/>
      <c r="DHA39" s="24"/>
      <c r="DHB39" s="24"/>
      <c r="DHC39" s="24"/>
      <c r="DHD39" s="24"/>
      <c r="DHE39" s="24"/>
      <c r="DHF39" s="24"/>
      <c r="DHG39" s="24"/>
      <c r="DHH39" s="24"/>
      <c r="DHI39" s="24"/>
      <c r="DHJ39" s="24"/>
      <c r="DHK39" s="24"/>
      <c r="DHL39" s="24"/>
      <c r="DHM39" s="24"/>
      <c r="DHN39" s="24"/>
      <c r="DHO39" s="24"/>
      <c r="DHP39" s="24"/>
      <c r="DHQ39" s="24"/>
      <c r="DHR39" s="24"/>
      <c r="DHS39" s="24"/>
      <c r="DHT39" s="24"/>
      <c r="DHU39" s="24"/>
      <c r="DHV39" s="24"/>
      <c r="DHW39" s="24"/>
      <c r="DHX39" s="24"/>
      <c r="DHY39" s="24"/>
      <c r="DHZ39" s="24"/>
      <c r="DIA39" s="24"/>
      <c r="DIB39" s="24"/>
      <c r="DIC39" s="24"/>
      <c r="DID39" s="24"/>
      <c r="DIE39" s="24"/>
      <c r="DIF39" s="24"/>
      <c r="DIG39" s="24"/>
      <c r="DIH39" s="24"/>
      <c r="DII39" s="24"/>
      <c r="DIJ39" s="24"/>
      <c r="DIK39" s="24"/>
      <c r="DIL39" s="24"/>
      <c r="DIM39" s="24"/>
      <c r="DIN39" s="24"/>
      <c r="DIO39" s="24"/>
      <c r="DIP39" s="24"/>
      <c r="DIQ39" s="24"/>
      <c r="DIR39" s="24"/>
      <c r="DIS39" s="24"/>
      <c r="DIT39" s="24"/>
      <c r="DIU39" s="24"/>
      <c r="DIV39" s="24"/>
      <c r="DIW39" s="24"/>
      <c r="DIX39" s="24"/>
      <c r="DIY39" s="24"/>
      <c r="DIZ39" s="24"/>
      <c r="DJA39" s="24"/>
      <c r="DJB39" s="24"/>
      <c r="DJC39" s="24"/>
      <c r="DJD39" s="24"/>
      <c r="DJE39" s="24"/>
      <c r="DJF39" s="24"/>
      <c r="DJG39" s="24"/>
      <c r="DJH39" s="24"/>
      <c r="DJI39" s="24"/>
      <c r="DJJ39" s="24"/>
      <c r="DJK39" s="24"/>
      <c r="DJL39" s="24"/>
      <c r="DJM39" s="24"/>
      <c r="DJN39" s="24"/>
      <c r="DJO39" s="24"/>
      <c r="DJP39" s="24"/>
      <c r="DJQ39" s="24"/>
      <c r="DJR39" s="24"/>
      <c r="DJS39" s="24"/>
      <c r="DJT39" s="24"/>
      <c r="DJU39" s="24"/>
      <c r="DJV39" s="24"/>
      <c r="DJW39" s="24"/>
      <c r="DJX39" s="24"/>
      <c r="DJY39" s="24"/>
      <c r="DJZ39" s="24"/>
      <c r="DKA39" s="24"/>
      <c r="DKB39" s="24"/>
      <c r="DKC39" s="24"/>
      <c r="DKD39" s="24"/>
      <c r="DKE39" s="24"/>
      <c r="DKF39" s="24"/>
      <c r="DKG39" s="24"/>
      <c r="DKH39" s="24"/>
      <c r="DKI39" s="24"/>
      <c r="DKJ39" s="24"/>
      <c r="DKK39" s="24"/>
      <c r="DKL39" s="24"/>
      <c r="DKM39" s="24"/>
      <c r="DKN39" s="24"/>
      <c r="DKO39" s="24"/>
      <c r="DKP39" s="24"/>
      <c r="DKQ39" s="24"/>
      <c r="DKR39" s="24"/>
      <c r="DKS39" s="24"/>
      <c r="DKT39" s="24"/>
      <c r="DKU39" s="24"/>
      <c r="DKV39" s="24"/>
      <c r="DKW39" s="24"/>
      <c r="DKX39" s="24"/>
      <c r="DKY39" s="24"/>
      <c r="DKZ39" s="24"/>
      <c r="DLA39" s="24"/>
      <c r="DLB39" s="24"/>
      <c r="DLC39" s="24"/>
      <c r="DLD39" s="24"/>
      <c r="DLE39" s="24"/>
      <c r="DLF39" s="24"/>
      <c r="DLG39" s="24"/>
      <c r="DLH39" s="24"/>
      <c r="DLI39" s="24"/>
      <c r="DLJ39" s="24"/>
      <c r="DLK39" s="24"/>
      <c r="DLL39" s="24"/>
      <c r="DLM39" s="24"/>
      <c r="DLN39" s="24"/>
      <c r="DLO39" s="24"/>
      <c r="DLP39" s="24"/>
      <c r="DLQ39" s="24"/>
      <c r="DLR39" s="24"/>
      <c r="DLS39" s="24"/>
      <c r="DLT39" s="24"/>
      <c r="DLU39" s="24"/>
      <c r="DLV39" s="24"/>
      <c r="DLW39" s="24"/>
      <c r="DLX39" s="24"/>
      <c r="DLY39" s="24"/>
      <c r="DLZ39" s="24"/>
      <c r="DMA39" s="24"/>
      <c r="DMB39" s="24"/>
      <c r="DMC39" s="24"/>
      <c r="DMD39" s="24"/>
      <c r="DME39" s="24"/>
      <c r="DMF39" s="24"/>
      <c r="DMG39" s="24"/>
      <c r="DMH39" s="24"/>
      <c r="DMI39" s="24"/>
      <c r="DMJ39" s="24"/>
      <c r="DMK39" s="24"/>
      <c r="DML39" s="24"/>
      <c r="DMM39" s="24"/>
      <c r="DMN39" s="24"/>
      <c r="DMO39" s="24"/>
      <c r="DMP39" s="24"/>
      <c r="DMQ39" s="24"/>
      <c r="DMR39" s="24"/>
      <c r="DMS39" s="24"/>
      <c r="DMT39" s="24"/>
      <c r="DMU39" s="24"/>
      <c r="DMV39" s="24"/>
      <c r="DMW39" s="24"/>
      <c r="DMX39" s="24"/>
      <c r="DMY39" s="24"/>
      <c r="DMZ39" s="24"/>
      <c r="DNA39" s="24"/>
      <c r="DNB39" s="24"/>
      <c r="DNC39" s="24"/>
      <c r="DND39" s="24"/>
      <c r="DNE39" s="24"/>
      <c r="DNF39" s="24"/>
      <c r="DNG39" s="24"/>
      <c r="DNH39" s="24"/>
      <c r="DNI39" s="24"/>
      <c r="DNJ39" s="24"/>
      <c r="DNK39" s="24"/>
      <c r="DNL39" s="24"/>
      <c r="DNM39" s="24"/>
      <c r="DNN39" s="24"/>
      <c r="DNO39" s="24"/>
      <c r="DNP39" s="24"/>
      <c r="DNQ39" s="24"/>
      <c r="DNR39" s="24"/>
      <c r="DNS39" s="24"/>
      <c r="DNT39" s="24"/>
      <c r="DNU39" s="24"/>
      <c r="DNV39" s="24"/>
      <c r="DNW39" s="24"/>
      <c r="DNX39" s="24"/>
      <c r="DNY39" s="24"/>
      <c r="DNZ39" s="24"/>
      <c r="DOA39" s="24"/>
      <c r="DOB39" s="24"/>
      <c r="DOC39" s="24"/>
      <c r="DOD39" s="24"/>
      <c r="DOE39" s="24"/>
      <c r="DOF39" s="24"/>
      <c r="DOG39" s="24"/>
      <c r="DOH39" s="24"/>
      <c r="DOI39" s="24"/>
      <c r="DOJ39" s="24"/>
      <c r="DOK39" s="24"/>
      <c r="DOL39" s="24"/>
      <c r="DOM39" s="24"/>
      <c r="DON39" s="24"/>
      <c r="DOO39" s="24"/>
      <c r="DOP39" s="24"/>
      <c r="DOQ39" s="24"/>
      <c r="DOR39" s="24"/>
      <c r="DOS39" s="24"/>
      <c r="DOT39" s="24"/>
      <c r="DOU39" s="24"/>
      <c r="DOV39" s="24"/>
      <c r="DOW39" s="24"/>
      <c r="DOX39" s="24"/>
      <c r="DOY39" s="24"/>
      <c r="DOZ39" s="24"/>
      <c r="DPA39" s="24"/>
      <c r="DPB39" s="24"/>
      <c r="DPC39" s="24"/>
      <c r="DPD39" s="24"/>
      <c r="DPE39" s="24"/>
      <c r="DPF39" s="24"/>
      <c r="DPG39" s="24"/>
      <c r="DPH39" s="24"/>
      <c r="DPI39" s="24"/>
      <c r="DPJ39" s="24"/>
      <c r="DPK39" s="24"/>
      <c r="DPL39" s="24"/>
      <c r="DPM39" s="24"/>
      <c r="DPN39" s="24"/>
      <c r="DPO39" s="24"/>
      <c r="DPP39" s="24"/>
      <c r="DPQ39" s="24"/>
      <c r="DPR39" s="24"/>
      <c r="DPS39" s="24"/>
      <c r="DPT39" s="24"/>
      <c r="DPU39" s="24"/>
      <c r="DPV39" s="24"/>
      <c r="DPW39" s="24"/>
      <c r="DPX39" s="24"/>
      <c r="DPY39" s="24"/>
      <c r="DPZ39" s="24"/>
      <c r="DQA39" s="24"/>
      <c r="DQB39" s="24"/>
      <c r="DQC39" s="24"/>
      <c r="DQD39" s="24"/>
      <c r="DQE39" s="24"/>
      <c r="DQF39" s="24"/>
      <c r="DQG39" s="24"/>
      <c r="DQH39" s="24"/>
      <c r="DQI39" s="24"/>
      <c r="DQJ39" s="24"/>
      <c r="DQK39" s="24"/>
      <c r="DQL39" s="24"/>
      <c r="DQM39" s="24"/>
      <c r="DQN39" s="24"/>
      <c r="DQO39" s="24"/>
      <c r="DQP39" s="24"/>
      <c r="DQQ39" s="24"/>
      <c r="DQR39" s="24"/>
      <c r="DQS39" s="24"/>
      <c r="DQT39" s="24"/>
      <c r="DQU39" s="24"/>
      <c r="DQV39" s="24"/>
      <c r="DQW39" s="24"/>
      <c r="DQX39" s="24"/>
      <c r="DQY39" s="24"/>
      <c r="DQZ39" s="24"/>
      <c r="DRA39" s="24"/>
      <c r="DRB39" s="24"/>
      <c r="DRC39" s="24"/>
      <c r="DRD39" s="24"/>
      <c r="DRE39" s="24"/>
      <c r="DRF39" s="24"/>
      <c r="DRG39" s="24"/>
      <c r="DRH39" s="24"/>
      <c r="DRI39" s="24"/>
      <c r="DRJ39" s="24"/>
      <c r="DRK39" s="24"/>
      <c r="DRL39" s="24"/>
      <c r="DRM39" s="24"/>
      <c r="DRN39" s="24"/>
      <c r="DRO39" s="24"/>
      <c r="DRP39" s="24"/>
      <c r="DRQ39" s="24"/>
      <c r="DRR39" s="24"/>
      <c r="DRS39" s="24"/>
      <c r="DRT39" s="24"/>
      <c r="DRU39" s="24"/>
      <c r="DRV39" s="24"/>
      <c r="DRW39" s="24"/>
      <c r="DRX39" s="24"/>
      <c r="DRY39" s="24"/>
      <c r="DRZ39" s="24"/>
      <c r="DSA39" s="24"/>
      <c r="DSB39" s="24"/>
      <c r="DSC39" s="24"/>
      <c r="DSD39" s="24"/>
      <c r="DSE39" s="24"/>
      <c r="DSF39" s="24"/>
      <c r="DSG39" s="24"/>
      <c r="DSH39" s="24"/>
      <c r="DSI39" s="24"/>
      <c r="DSJ39" s="24"/>
      <c r="DSK39" s="24"/>
      <c r="DSL39" s="24"/>
      <c r="DSM39" s="24"/>
      <c r="DSN39" s="24"/>
      <c r="DSO39" s="24"/>
      <c r="DSP39" s="24"/>
      <c r="DSQ39" s="24"/>
      <c r="DSR39" s="24"/>
      <c r="DSS39" s="24"/>
      <c r="DST39" s="24"/>
      <c r="DSU39" s="24"/>
      <c r="DSV39" s="24"/>
      <c r="DSW39" s="24"/>
      <c r="DSX39" s="24"/>
      <c r="DSY39" s="24"/>
      <c r="DSZ39" s="24"/>
      <c r="DTA39" s="24"/>
      <c r="DTB39" s="24"/>
      <c r="DTC39" s="24"/>
      <c r="DTD39" s="24"/>
      <c r="DTE39" s="24"/>
      <c r="DTF39" s="24"/>
      <c r="DTG39" s="24"/>
      <c r="DTH39" s="24"/>
      <c r="DTI39" s="24"/>
      <c r="DTJ39" s="24"/>
      <c r="DTK39" s="24"/>
      <c r="DTL39" s="24"/>
      <c r="DTM39" s="24"/>
      <c r="DTN39" s="24"/>
      <c r="DTO39" s="24"/>
      <c r="DTP39" s="24"/>
      <c r="DTQ39" s="24"/>
      <c r="DTR39" s="24"/>
      <c r="DTS39" s="24"/>
      <c r="DTT39" s="24"/>
      <c r="DTU39" s="24"/>
      <c r="DTV39" s="24"/>
      <c r="DTW39" s="24"/>
      <c r="DTX39" s="24"/>
      <c r="DTY39" s="24"/>
      <c r="DTZ39" s="24"/>
      <c r="DUA39" s="24"/>
      <c r="DUB39" s="24"/>
      <c r="DUC39" s="24"/>
      <c r="DUD39" s="24"/>
      <c r="DUE39" s="24"/>
      <c r="DUF39" s="24"/>
      <c r="DUG39" s="24"/>
      <c r="DUH39" s="24"/>
      <c r="DUI39" s="24"/>
      <c r="DUJ39" s="24"/>
      <c r="DUK39" s="24"/>
      <c r="DUL39" s="24"/>
      <c r="DUM39" s="24"/>
      <c r="DUN39" s="24"/>
      <c r="DUO39" s="24"/>
      <c r="DUP39" s="24"/>
      <c r="DUQ39" s="24"/>
      <c r="DUR39" s="24"/>
      <c r="DUS39" s="24"/>
      <c r="DUT39" s="24"/>
      <c r="DUU39" s="24"/>
      <c r="DUV39" s="24"/>
      <c r="DUW39" s="24"/>
      <c r="DUX39" s="24"/>
      <c r="DUY39" s="24"/>
      <c r="DUZ39" s="24"/>
      <c r="DVA39" s="24"/>
      <c r="DVB39" s="24"/>
      <c r="DVC39" s="24"/>
      <c r="DVD39" s="24"/>
      <c r="DVE39" s="24"/>
      <c r="DVF39" s="24"/>
      <c r="DVG39" s="24"/>
      <c r="DVH39" s="24"/>
      <c r="DVI39" s="24"/>
      <c r="DVJ39" s="24"/>
      <c r="DVK39" s="24"/>
      <c r="DVL39" s="24"/>
      <c r="DVM39" s="24"/>
      <c r="DVN39" s="24"/>
      <c r="DVO39" s="24"/>
      <c r="DVP39" s="24"/>
      <c r="DVQ39" s="24"/>
      <c r="DVR39" s="24"/>
      <c r="DVS39" s="24"/>
      <c r="DVT39" s="24"/>
      <c r="DVU39" s="24"/>
      <c r="DVV39" s="24"/>
      <c r="DVW39" s="24"/>
      <c r="DVX39" s="24"/>
      <c r="DVY39" s="24"/>
      <c r="DVZ39" s="24"/>
      <c r="DWA39" s="24"/>
      <c r="DWB39" s="24"/>
      <c r="DWC39" s="24"/>
      <c r="DWD39" s="24"/>
      <c r="DWE39" s="24"/>
      <c r="DWF39" s="24"/>
      <c r="DWG39" s="24"/>
      <c r="DWH39" s="24"/>
      <c r="DWI39" s="24"/>
      <c r="DWJ39" s="24"/>
      <c r="DWK39" s="24"/>
      <c r="DWL39" s="24"/>
      <c r="DWM39" s="24"/>
      <c r="DWN39" s="24"/>
      <c r="DWO39" s="24"/>
      <c r="DWP39" s="24"/>
      <c r="DWQ39" s="24"/>
      <c r="DWR39" s="24"/>
      <c r="DWS39" s="24"/>
      <c r="DWT39" s="24"/>
      <c r="DWU39" s="24"/>
      <c r="DWV39" s="24"/>
      <c r="DWW39" s="24"/>
      <c r="DWX39" s="24"/>
      <c r="DWY39" s="24"/>
      <c r="DWZ39" s="24"/>
      <c r="DXA39" s="24"/>
      <c r="DXB39" s="24"/>
      <c r="DXC39" s="24"/>
      <c r="DXD39" s="24"/>
      <c r="DXE39" s="24"/>
      <c r="DXF39" s="24"/>
      <c r="DXG39" s="24"/>
      <c r="DXH39" s="24"/>
      <c r="DXI39" s="24"/>
      <c r="DXJ39" s="24"/>
      <c r="DXK39" s="24"/>
      <c r="DXL39" s="24"/>
      <c r="DXM39" s="24"/>
      <c r="DXN39" s="24"/>
      <c r="DXO39" s="24"/>
      <c r="DXP39" s="24"/>
      <c r="DXQ39" s="24"/>
      <c r="DXR39" s="24"/>
      <c r="DXS39" s="24"/>
      <c r="DXT39" s="24"/>
      <c r="DXU39" s="24"/>
      <c r="DXV39" s="24"/>
      <c r="DXW39" s="24"/>
      <c r="DXX39" s="24"/>
      <c r="DXY39" s="24"/>
      <c r="DXZ39" s="24"/>
      <c r="DYA39" s="24"/>
      <c r="DYB39" s="24"/>
      <c r="DYC39" s="24"/>
      <c r="DYD39" s="24"/>
      <c r="DYE39" s="24"/>
      <c r="DYF39" s="24"/>
      <c r="DYG39" s="24"/>
      <c r="DYH39" s="24"/>
      <c r="DYI39" s="24"/>
      <c r="DYJ39" s="24"/>
      <c r="DYK39" s="24"/>
      <c r="DYL39" s="24"/>
      <c r="DYM39" s="24"/>
      <c r="DYN39" s="24"/>
      <c r="DYO39" s="24"/>
      <c r="DYP39" s="24"/>
      <c r="DYQ39" s="24"/>
      <c r="DYR39" s="24"/>
      <c r="DYS39" s="24"/>
      <c r="DYT39" s="24"/>
      <c r="DYU39" s="24"/>
      <c r="DYV39" s="24"/>
      <c r="DYW39" s="24"/>
      <c r="DYX39" s="24"/>
      <c r="DYY39" s="24"/>
      <c r="DYZ39" s="24"/>
      <c r="DZA39" s="24"/>
      <c r="DZB39" s="24"/>
      <c r="DZC39" s="24"/>
      <c r="DZD39" s="24"/>
      <c r="DZE39" s="24"/>
      <c r="DZF39" s="24"/>
      <c r="DZG39" s="24"/>
      <c r="DZH39" s="24"/>
      <c r="DZI39" s="24"/>
      <c r="DZJ39" s="24"/>
      <c r="DZK39" s="24"/>
      <c r="DZL39" s="24"/>
      <c r="DZM39" s="24"/>
      <c r="DZN39" s="24"/>
      <c r="DZO39" s="24"/>
      <c r="DZP39" s="24"/>
      <c r="DZQ39" s="24"/>
      <c r="DZR39" s="24"/>
      <c r="DZS39" s="24"/>
      <c r="DZT39" s="24"/>
      <c r="DZU39" s="24"/>
      <c r="DZV39" s="24"/>
      <c r="DZW39" s="24"/>
      <c r="DZX39" s="24"/>
      <c r="DZY39" s="24"/>
      <c r="DZZ39" s="24"/>
      <c r="EAA39" s="24"/>
      <c r="EAB39" s="24"/>
      <c r="EAC39" s="24"/>
      <c r="EAD39" s="24"/>
      <c r="EAE39" s="24"/>
      <c r="EAF39" s="24"/>
      <c r="EAG39" s="24"/>
      <c r="EAH39" s="24"/>
      <c r="EAI39" s="24"/>
      <c r="EAJ39" s="24"/>
      <c r="EAK39" s="24"/>
      <c r="EAL39" s="24"/>
      <c r="EAM39" s="24"/>
      <c r="EAN39" s="24"/>
      <c r="EAO39" s="24"/>
      <c r="EAP39" s="24"/>
      <c r="EAQ39" s="24"/>
      <c r="EAR39" s="24"/>
      <c r="EAS39" s="24"/>
      <c r="EAT39" s="24"/>
      <c r="EAU39" s="24"/>
      <c r="EAV39" s="24"/>
      <c r="EAW39" s="24"/>
      <c r="EAX39" s="24"/>
      <c r="EAY39" s="24"/>
      <c r="EAZ39" s="24"/>
      <c r="EBA39" s="24"/>
      <c r="EBB39" s="24"/>
      <c r="EBC39" s="24"/>
      <c r="EBD39" s="24"/>
      <c r="EBE39" s="24"/>
      <c r="EBF39" s="24"/>
      <c r="EBG39" s="24"/>
      <c r="EBH39" s="24"/>
      <c r="EBI39" s="24"/>
      <c r="EBJ39" s="24"/>
      <c r="EBK39" s="24"/>
      <c r="EBL39" s="24"/>
      <c r="EBM39" s="24"/>
      <c r="EBN39" s="24"/>
      <c r="EBO39" s="24"/>
      <c r="EBP39" s="24"/>
      <c r="EBQ39" s="24"/>
      <c r="EBR39" s="24"/>
      <c r="EBS39" s="24"/>
      <c r="EBT39" s="24"/>
      <c r="EBU39" s="24"/>
      <c r="EBV39" s="24"/>
      <c r="EBW39" s="24"/>
      <c r="EBX39" s="24"/>
      <c r="EBY39" s="24"/>
      <c r="EBZ39" s="24"/>
      <c r="ECA39" s="24"/>
      <c r="ECB39" s="24"/>
      <c r="ECC39" s="24"/>
      <c r="ECD39" s="24"/>
      <c r="ECE39" s="24"/>
      <c r="ECF39" s="24"/>
      <c r="ECG39" s="24"/>
      <c r="ECH39" s="24"/>
      <c r="ECI39" s="24"/>
      <c r="ECJ39" s="24"/>
      <c r="ECK39" s="24"/>
      <c r="ECL39" s="24"/>
      <c r="ECM39" s="24"/>
      <c r="ECN39" s="24"/>
      <c r="ECO39" s="24"/>
      <c r="ECP39" s="24"/>
      <c r="ECQ39" s="24"/>
      <c r="ECR39" s="24"/>
      <c r="ECS39" s="24"/>
      <c r="ECT39" s="24"/>
      <c r="ECU39" s="24"/>
      <c r="ECV39" s="24"/>
      <c r="ECW39" s="24"/>
      <c r="ECX39" s="24"/>
      <c r="ECY39" s="24"/>
      <c r="ECZ39" s="24"/>
      <c r="EDA39" s="24"/>
      <c r="EDB39" s="24"/>
      <c r="EDC39" s="24"/>
      <c r="EDD39" s="24"/>
      <c r="EDE39" s="24"/>
      <c r="EDF39" s="24"/>
      <c r="EDG39" s="24"/>
      <c r="EDH39" s="24"/>
      <c r="EDI39" s="24"/>
      <c r="EDJ39" s="24"/>
      <c r="EDK39" s="24"/>
      <c r="EDL39" s="24"/>
      <c r="EDM39" s="24"/>
      <c r="EDN39" s="24"/>
      <c r="EDO39" s="24"/>
      <c r="EDP39" s="24"/>
      <c r="EDQ39" s="24"/>
      <c r="EDR39" s="24"/>
      <c r="EDS39" s="24"/>
      <c r="EDT39" s="24"/>
      <c r="EDU39" s="24"/>
      <c r="EDV39" s="24"/>
      <c r="EDW39" s="24"/>
      <c r="EDX39" s="24"/>
      <c r="EDY39" s="24"/>
      <c r="EDZ39" s="24"/>
      <c r="EEA39" s="24"/>
      <c r="EEB39" s="24"/>
      <c r="EEC39" s="24"/>
      <c r="EED39" s="24"/>
      <c r="EEE39" s="24"/>
      <c r="EEF39" s="24"/>
      <c r="EEG39" s="24"/>
      <c r="EEH39" s="24"/>
      <c r="EEI39" s="24"/>
      <c r="EEJ39" s="24"/>
      <c r="EEK39" s="24"/>
      <c r="EEL39" s="24"/>
      <c r="EEM39" s="24"/>
      <c r="EEN39" s="24"/>
      <c r="EEO39" s="24"/>
      <c r="EEP39" s="24"/>
      <c r="EEQ39" s="24"/>
      <c r="EER39" s="24"/>
      <c r="EES39" s="24"/>
      <c r="EET39" s="24"/>
      <c r="EEU39" s="24"/>
      <c r="EEV39" s="24"/>
      <c r="EEW39" s="24"/>
      <c r="EEX39" s="24"/>
      <c r="EEY39" s="24"/>
      <c r="EEZ39" s="24"/>
      <c r="EFA39" s="24"/>
      <c r="EFB39" s="24"/>
      <c r="EFC39" s="24"/>
      <c r="EFD39" s="24"/>
      <c r="EFE39" s="24"/>
      <c r="EFF39" s="24"/>
      <c r="EFG39" s="24"/>
      <c r="EFH39" s="24"/>
      <c r="EFI39" s="24"/>
      <c r="EFJ39" s="24"/>
      <c r="EFK39" s="24"/>
      <c r="EFL39" s="24"/>
      <c r="EFM39" s="24"/>
      <c r="EFN39" s="24"/>
      <c r="EFO39" s="24"/>
      <c r="EFP39" s="24"/>
      <c r="EFQ39" s="24"/>
      <c r="EFR39" s="24"/>
      <c r="EFS39" s="24"/>
      <c r="EFT39" s="24"/>
      <c r="EFU39" s="24"/>
      <c r="EFV39" s="24"/>
      <c r="EFW39" s="24"/>
      <c r="EFX39" s="24"/>
      <c r="EFY39" s="24"/>
      <c r="EFZ39" s="24"/>
      <c r="EGA39" s="24"/>
      <c r="EGB39" s="24"/>
      <c r="EGC39" s="24"/>
      <c r="EGD39" s="24"/>
      <c r="EGE39" s="24"/>
      <c r="EGF39" s="24"/>
      <c r="EGG39" s="24"/>
      <c r="EGH39" s="24"/>
      <c r="EGI39" s="24"/>
      <c r="EGJ39" s="24"/>
      <c r="EGK39" s="24"/>
      <c r="EGL39" s="24"/>
      <c r="EGM39" s="24"/>
      <c r="EGN39" s="24"/>
      <c r="EGO39" s="24"/>
      <c r="EGP39" s="24"/>
      <c r="EGQ39" s="24"/>
      <c r="EGR39" s="24"/>
      <c r="EGS39" s="24"/>
      <c r="EGT39" s="24"/>
      <c r="EGU39" s="24"/>
      <c r="EGV39" s="24"/>
      <c r="EGW39" s="24"/>
      <c r="EGX39" s="24"/>
      <c r="EGY39" s="24"/>
      <c r="EGZ39" s="24"/>
      <c r="EHA39" s="24"/>
      <c r="EHB39" s="24"/>
      <c r="EHC39" s="24"/>
      <c r="EHD39" s="24"/>
      <c r="EHE39" s="24"/>
      <c r="EHF39" s="24"/>
      <c r="EHG39" s="24"/>
      <c r="EHH39" s="24"/>
      <c r="EHI39" s="24"/>
      <c r="EHJ39" s="24"/>
      <c r="EHK39" s="24"/>
      <c r="EHL39" s="24"/>
      <c r="EHM39" s="24"/>
      <c r="EHN39" s="24"/>
      <c r="EHO39" s="24"/>
      <c r="EHP39" s="24"/>
      <c r="EHQ39" s="24"/>
      <c r="EHR39" s="24"/>
      <c r="EHS39" s="24"/>
      <c r="EHT39" s="24"/>
      <c r="EHU39" s="24"/>
      <c r="EHV39" s="24"/>
      <c r="EHW39" s="24"/>
      <c r="EHX39" s="24"/>
      <c r="EHY39" s="24"/>
      <c r="EHZ39" s="24"/>
      <c r="EIA39" s="24"/>
      <c r="EIB39" s="24"/>
      <c r="EIC39" s="24"/>
      <c r="EID39" s="24"/>
      <c r="EIE39" s="24"/>
      <c r="EIF39" s="24"/>
      <c r="EIG39" s="24"/>
      <c r="EIH39" s="24"/>
      <c r="EII39" s="24"/>
      <c r="EIJ39" s="24"/>
      <c r="EIK39" s="24"/>
      <c r="EIL39" s="24"/>
      <c r="EIM39" s="24"/>
      <c r="EIN39" s="24"/>
      <c r="EIO39" s="24"/>
      <c r="EIP39" s="24"/>
      <c r="EIQ39" s="24"/>
      <c r="EIR39" s="24"/>
      <c r="EIS39" s="24"/>
      <c r="EIT39" s="24"/>
      <c r="EIU39" s="24"/>
      <c r="EIV39" s="24"/>
      <c r="EIW39" s="24"/>
      <c r="EIX39" s="24"/>
      <c r="EIY39" s="24"/>
      <c r="EIZ39" s="24"/>
      <c r="EJA39" s="24"/>
      <c r="EJB39" s="24"/>
      <c r="EJC39" s="24"/>
      <c r="EJD39" s="24"/>
      <c r="EJE39" s="24"/>
      <c r="EJF39" s="24"/>
      <c r="EJG39" s="24"/>
      <c r="EJH39" s="24"/>
      <c r="EJI39" s="24"/>
      <c r="EJJ39" s="24"/>
      <c r="EJK39" s="24"/>
      <c r="EJL39" s="24"/>
      <c r="EJM39" s="24"/>
      <c r="EJN39" s="24"/>
      <c r="EJO39" s="24"/>
      <c r="EJP39" s="24"/>
      <c r="EJQ39" s="24"/>
      <c r="EJR39" s="24"/>
      <c r="EJS39" s="24"/>
      <c r="EJT39" s="24"/>
      <c r="EJU39" s="24"/>
      <c r="EJV39" s="24"/>
      <c r="EJW39" s="24"/>
      <c r="EJX39" s="24"/>
      <c r="EJY39" s="24"/>
      <c r="EJZ39" s="24"/>
      <c r="EKA39" s="24"/>
      <c r="EKB39" s="24"/>
      <c r="EKC39" s="24"/>
      <c r="EKD39" s="24"/>
      <c r="EKE39" s="24"/>
      <c r="EKF39" s="24"/>
      <c r="EKG39" s="24"/>
      <c r="EKH39" s="24"/>
      <c r="EKI39" s="24"/>
      <c r="EKJ39" s="24"/>
      <c r="EKK39" s="24"/>
      <c r="EKL39" s="24"/>
      <c r="EKM39" s="24"/>
      <c r="EKN39" s="24"/>
      <c r="EKO39" s="24"/>
      <c r="EKP39" s="24"/>
      <c r="EKQ39" s="24"/>
      <c r="EKR39" s="24"/>
      <c r="EKS39" s="24"/>
      <c r="EKT39" s="24"/>
      <c r="EKU39" s="24"/>
      <c r="EKV39" s="24"/>
      <c r="EKW39" s="24"/>
      <c r="EKX39" s="24"/>
      <c r="EKY39" s="24"/>
      <c r="EKZ39" s="24"/>
      <c r="ELA39" s="24"/>
      <c r="ELB39" s="24"/>
      <c r="ELC39" s="24"/>
      <c r="ELD39" s="24"/>
      <c r="ELE39" s="24"/>
      <c r="ELF39" s="24"/>
      <c r="ELG39" s="24"/>
      <c r="ELH39" s="24"/>
      <c r="ELI39" s="24"/>
      <c r="ELJ39" s="24"/>
      <c r="ELK39" s="24"/>
      <c r="ELL39" s="24"/>
      <c r="ELM39" s="24"/>
      <c r="ELN39" s="24"/>
      <c r="ELO39" s="24"/>
      <c r="ELP39" s="24"/>
      <c r="ELQ39" s="24"/>
      <c r="ELR39" s="24"/>
      <c r="ELS39" s="24"/>
      <c r="ELT39" s="24"/>
      <c r="ELU39" s="24"/>
      <c r="ELV39" s="24"/>
      <c r="ELW39" s="24"/>
      <c r="ELX39" s="24"/>
      <c r="ELY39" s="24"/>
      <c r="ELZ39" s="24"/>
      <c r="EMA39" s="24"/>
      <c r="EMB39" s="24"/>
      <c r="EMC39" s="24"/>
      <c r="EMD39" s="24"/>
      <c r="EME39" s="24"/>
      <c r="EMF39" s="24"/>
      <c r="EMG39" s="24"/>
      <c r="EMH39" s="24"/>
      <c r="EMI39" s="24"/>
      <c r="EMJ39" s="24"/>
      <c r="EMK39" s="24"/>
      <c r="EML39" s="24"/>
      <c r="EMM39" s="24"/>
      <c r="EMN39" s="24"/>
      <c r="EMO39" s="24"/>
      <c r="EMP39" s="24"/>
      <c r="EMQ39" s="24"/>
      <c r="EMR39" s="24"/>
      <c r="EMS39" s="24"/>
      <c r="EMT39" s="24"/>
      <c r="EMU39" s="24"/>
      <c r="EMV39" s="24"/>
      <c r="EMW39" s="24"/>
      <c r="EMX39" s="24"/>
      <c r="EMY39" s="24"/>
      <c r="EMZ39" s="24"/>
      <c r="ENA39" s="24"/>
      <c r="ENB39" s="24"/>
      <c r="ENC39" s="24"/>
      <c r="END39" s="24"/>
      <c r="ENE39" s="24"/>
      <c r="ENF39" s="24"/>
      <c r="ENG39" s="24"/>
      <c r="ENH39" s="24"/>
      <c r="ENI39" s="24"/>
      <c r="ENJ39" s="24"/>
      <c r="ENK39" s="24"/>
      <c r="ENL39" s="24"/>
      <c r="ENM39" s="24"/>
      <c r="ENN39" s="24"/>
      <c r="ENO39" s="24"/>
      <c r="ENP39" s="24"/>
      <c r="ENQ39" s="24"/>
      <c r="ENR39" s="24"/>
      <c r="ENS39" s="24"/>
      <c r="ENT39" s="24"/>
      <c r="ENU39" s="24"/>
      <c r="ENV39" s="24"/>
      <c r="ENW39" s="24"/>
      <c r="ENX39" s="24"/>
      <c r="ENY39" s="24"/>
      <c r="ENZ39" s="24"/>
      <c r="EOA39" s="24"/>
      <c r="EOB39" s="24"/>
      <c r="EOC39" s="24"/>
      <c r="EOD39" s="24"/>
      <c r="EOE39" s="24"/>
      <c r="EOF39" s="24"/>
      <c r="EOG39" s="24"/>
      <c r="EOH39" s="24"/>
      <c r="EOI39" s="24"/>
      <c r="EOJ39" s="24"/>
      <c r="EOK39" s="24"/>
      <c r="EOL39" s="24"/>
      <c r="EOM39" s="24"/>
      <c r="EON39" s="24"/>
      <c r="EOO39" s="24"/>
      <c r="EOP39" s="24"/>
      <c r="EOQ39" s="24"/>
      <c r="EOR39" s="24"/>
      <c r="EOS39" s="24"/>
      <c r="EOT39" s="24"/>
      <c r="EOU39" s="24"/>
      <c r="EOV39" s="24"/>
      <c r="EOW39" s="24"/>
      <c r="EOX39" s="24"/>
      <c r="EOY39" s="24"/>
      <c r="EOZ39" s="24"/>
      <c r="EPA39" s="24"/>
      <c r="EPB39" s="24"/>
      <c r="EPC39" s="24"/>
      <c r="EPD39" s="24"/>
      <c r="EPE39" s="24"/>
      <c r="EPF39" s="24"/>
      <c r="EPG39" s="24"/>
      <c r="EPH39" s="24"/>
      <c r="EPI39" s="24"/>
      <c r="EPJ39" s="24"/>
      <c r="EPK39" s="24"/>
      <c r="EPL39" s="24"/>
      <c r="EPM39" s="24"/>
      <c r="EPN39" s="24"/>
      <c r="EPO39" s="24"/>
      <c r="EPP39" s="24"/>
      <c r="EPQ39" s="24"/>
      <c r="EPR39" s="24"/>
      <c r="EPS39" s="24"/>
      <c r="EPT39" s="24"/>
      <c r="EPU39" s="24"/>
      <c r="EPV39" s="24"/>
      <c r="EPW39" s="24"/>
      <c r="EPX39" s="24"/>
      <c r="EPY39" s="24"/>
      <c r="EPZ39" s="24"/>
      <c r="EQA39" s="24"/>
      <c r="EQB39" s="24"/>
      <c r="EQC39" s="24"/>
      <c r="EQD39" s="24"/>
      <c r="EQE39" s="24"/>
      <c r="EQF39" s="24"/>
      <c r="EQG39" s="24"/>
      <c r="EQH39" s="24"/>
      <c r="EQI39" s="24"/>
      <c r="EQJ39" s="24"/>
      <c r="EQK39" s="24"/>
      <c r="EQL39" s="24"/>
      <c r="EQM39" s="24"/>
      <c r="EQN39" s="24"/>
      <c r="EQO39" s="24"/>
      <c r="EQP39" s="24"/>
      <c r="EQQ39" s="24"/>
      <c r="EQR39" s="24"/>
      <c r="EQS39" s="24"/>
      <c r="EQT39" s="24"/>
      <c r="EQU39" s="24"/>
      <c r="EQV39" s="24"/>
      <c r="EQW39" s="24"/>
      <c r="EQX39" s="24"/>
      <c r="EQY39" s="24"/>
      <c r="EQZ39" s="24"/>
      <c r="ERA39" s="24"/>
      <c r="ERB39" s="24"/>
      <c r="ERC39" s="24"/>
      <c r="ERD39" s="24"/>
      <c r="ERE39" s="24"/>
      <c r="ERF39" s="24"/>
      <c r="ERG39" s="24"/>
      <c r="ERH39" s="24"/>
      <c r="ERI39" s="24"/>
      <c r="ERJ39" s="24"/>
      <c r="ERK39" s="24"/>
      <c r="ERL39" s="24"/>
      <c r="ERM39" s="24"/>
      <c r="ERN39" s="24"/>
      <c r="ERO39" s="24"/>
      <c r="ERP39" s="24"/>
      <c r="ERQ39" s="24"/>
      <c r="ERR39" s="24"/>
      <c r="ERS39" s="24"/>
      <c r="ERT39" s="24"/>
      <c r="ERU39" s="24"/>
      <c r="ERV39" s="24"/>
      <c r="ERW39" s="24"/>
      <c r="ERX39" s="24"/>
      <c r="ERY39" s="24"/>
      <c r="ERZ39" s="24"/>
      <c r="ESA39" s="24"/>
      <c r="ESB39" s="24"/>
      <c r="ESC39" s="24"/>
      <c r="ESD39" s="24"/>
      <c r="ESE39" s="24"/>
      <c r="ESF39" s="24"/>
      <c r="ESG39" s="24"/>
      <c r="ESH39" s="24"/>
      <c r="ESI39" s="24"/>
      <c r="ESJ39" s="24"/>
      <c r="ESK39" s="24"/>
      <c r="ESL39" s="24"/>
      <c r="ESM39" s="24"/>
      <c r="ESN39" s="24"/>
      <c r="ESO39" s="24"/>
      <c r="ESP39" s="24"/>
      <c r="ESQ39" s="24"/>
      <c r="ESR39" s="24"/>
      <c r="ESS39" s="24"/>
      <c r="EST39" s="24"/>
      <c r="ESU39" s="24"/>
      <c r="ESV39" s="24"/>
      <c r="ESW39" s="24"/>
      <c r="ESX39" s="24"/>
      <c r="ESY39" s="24"/>
      <c r="ESZ39" s="24"/>
      <c r="ETA39" s="24"/>
      <c r="ETB39" s="24"/>
      <c r="ETC39" s="24"/>
      <c r="ETD39" s="24"/>
      <c r="ETE39" s="24"/>
      <c r="ETF39" s="24"/>
      <c r="ETG39" s="24"/>
      <c r="ETH39" s="24"/>
      <c r="ETI39" s="24"/>
      <c r="ETJ39" s="24"/>
      <c r="ETK39" s="24"/>
      <c r="ETL39" s="24"/>
      <c r="ETM39" s="24"/>
      <c r="ETN39" s="24"/>
      <c r="ETO39" s="24"/>
      <c r="ETP39" s="24"/>
      <c r="ETQ39" s="24"/>
      <c r="ETR39" s="24"/>
      <c r="ETS39" s="24"/>
      <c r="ETT39" s="24"/>
      <c r="ETU39" s="24"/>
      <c r="ETV39" s="24"/>
      <c r="ETW39" s="24"/>
      <c r="ETX39" s="24"/>
      <c r="ETY39" s="24"/>
      <c r="ETZ39" s="24"/>
      <c r="EUA39" s="24"/>
      <c r="EUB39" s="24"/>
      <c r="EUC39" s="24"/>
      <c r="EUD39" s="24"/>
      <c r="EUE39" s="24"/>
      <c r="EUF39" s="24"/>
      <c r="EUG39" s="24"/>
      <c r="EUH39" s="24"/>
      <c r="EUI39" s="24"/>
      <c r="EUJ39" s="24"/>
      <c r="EUK39" s="24"/>
      <c r="EUL39" s="24"/>
      <c r="EUM39" s="24"/>
      <c r="EUN39" s="24"/>
      <c r="EUO39" s="24"/>
      <c r="EUP39" s="24"/>
      <c r="EUQ39" s="24"/>
      <c r="EUR39" s="24"/>
      <c r="EUS39" s="24"/>
      <c r="EUT39" s="24"/>
      <c r="EUU39" s="24"/>
      <c r="EUV39" s="24"/>
      <c r="EUW39" s="24"/>
      <c r="EUX39" s="24"/>
      <c r="EUY39" s="24"/>
      <c r="EUZ39" s="24"/>
      <c r="EVA39" s="24"/>
      <c r="EVB39" s="24"/>
      <c r="EVC39" s="24"/>
      <c r="EVD39" s="24"/>
      <c r="EVE39" s="24"/>
      <c r="EVF39" s="24"/>
      <c r="EVG39" s="24"/>
      <c r="EVH39" s="24"/>
      <c r="EVI39" s="24"/>
      <c r="EVJ39" s="24"/>
      <c r="EVK39" s="24"/>
      <c r="EVL39" s="24"/>
      <c r="EVM39" s="24"/>
      <c r="EVN39" s="24"/>
      <c r="EVO39" s="24"/>
      <c r="EVP39" s="24"/>
      <c r="EVQ39" s="24"/>
      <c r="EVR39" s="24"/>
      <c r="EVS39" s="24"/>
      <c r="EVT39" s="24"/>
      <c r="EVU39" s="24"/>
      <c r="EVV39" s="24"/>
      <c r="EVW39" s="24"/>
      <c r="EVX39" s="24"/>
      <c r="EVY39" s="24"/>
      <c r="EVZ39" s="24"/>
      <c r="EWA39" s="24"/>
      <c r="EWB39" s="24"/>
      <c r="EWC39" s="24"/>
      <c r="EWD39" s="24"/>
      <c r="EWE39" s="24"/>
      <c r="EWF39" s="24"/>
      <c r="EWG39" s="24"/>
      <c r="EWH39" s="24"/>
      <c r="EWI39" s="24"/>
      <c r="EWJ39" s="24"/>
      <c r="EWK39" s="24"/>
      <c r="EWL39" s="24"/>
      <c r="EWM39" s="24"/>
      <c r="EWN39" s="24"/>
      <c r="EWO39" s="24"/>
      <c r="EWP39" s="24"/>
      <c r="EWQ39" s="24"/>
      <c r="EWR39" s="24"/>
      <c r="EWS39" s="24"/>
      <c r="EWT39" s="24"/>
      <c r="EWU39" s="24"/>
      <c r="EWV39" s="24"/>
      <c r="EWW39" s="24"/>
      <c r="EWX39" s="24"/>
      <c r="EWY39" s="24"/>
      <c r="EWZ39" s="24"/>
      <c r="EXA39" s="24"/>
      <c r="EXB39" s="24"/>
      <c r="EXC39" s="24"/>
      <c r="EXD39" s="24"/>
      <c r="EXE39" s="24"/>
      <c r="EXF39" s="24"/>
      <c r="EXG39" s="24"/>
      <c r="EXH39" s="24"/>
      <c r="EXI39" s="24"/>
      <c r="EXJ39" s="24"/>
      <c r="EXK39" s="24"/>
      <c r="EXL39" s="24"/>
      <c r="EXM39" s="24"/>
      <c r="EXN39" s="24"/>
      <c r="EXO39" s="24"/>
      <c r="EXP39" s="24"/>
      <c r="EXQ39" s="24"/>
      <c r="EXR39" s="24"/>
      <c r="EXS39" s="24"/>
      <c r="EXT39" s="24"/>
      <c r="EXU39" s="24"/>
      <c r="EXV39" s="24"/>
      <c r="EXW39" s="24"/>
      <c r="EXX39" s="24"/>
      <c r="EXY39" s="24"/>
      <c r="EXZ39" s="24"/>
      <c r="EYA39" s="24"/>
      <c r="EYB39" s="24"/>
      <c r="EYC39" s="24"/>
      <c r="EYD39" s="24"/>
      <c r="EYE39" s="24"/>
      <c r="EYF39" s="24"/>
      <c r="EYG39" s="24"/>
      <c r="EYH39" s="24"/>
      <c r="EYI39" s="24"/>
      <c r="EYJ39" s="24"/>
      <c r="EYK39" s="24"/>
      <c r="EYL39" s="24"/>
      <c r="EYM39" s="24"/>
      <c r="EYN39" s="24"/>
      <c r="EYO39" s="24"/>
      <c r="EYP39" s="24"/>
      <c r="EYQ39" s="24"/>
      <c r="EYR39" s="24"/>
      <c r="EYS39" s="24"/>
      <c r="EYT39" s="24"/>
      <c r="EYU39" s="24"/>
      <c r="EYV39" s="24"/>
      <c r="EYW39" s="24"/>
      <c r="EYX39" s="24"/>
      <c r="EYY39" s="24"/>
      <c r="EYZ39" s="24"/>
      <c r="EZA39" s="24"/>
      <c r="EZB39" s="24"/>
      <c r="EZC39" s="24"/>
      <c r="EZD39" s="24"/>
      <c r="EZE39" s="24"/>
      <c r="EZF39" s="24"/>
      <c r="EZG39" s="24"/>
      <c r="EZH39" s="24"/>
      <c r="EZI39" s="24"/>
      <c r="EZJ39" s="24"/>
      <c r="EZK39" s="24"/>
      <c r="EZL39" s="24"/>
      <c r="EZM39" s="24"/>
      <c r="EZN39" s="24"/>
      <c r="EZO39" s="24"/>
      <c r="EZP39" s="24"/>
      <c r="EZQ39" s="24"/>
      <c r="EZR39" s="24"/>
      <c r="EZS39" s="24"/>
      <c r="EZT39" s="24"/>
      <c r="EZU39" s="24"/>
      <c r="EZV39" s="24"/>
      <c r="EZW39" s="24"/>
      <c r="EZX39" s="24"/>
      <c r="EZY39" s="24"/>
      <c r="EZZ39" s="24"/>
      <c r="FAA39" s="24"/>
      <c r="FAB39" s="24"/>
      <c r="FAC39" s="24"/>
      <c r="FAD39" s="24"/>
      <c r="FAE39" s="24"/>
      <c r="FAF39" s="24"/>
      <c r="FAG39" s="24"/>
      <c r="FAH39" s="24"/>
      <c r="FAI39" s="24"/>
      <c r="FAJ39" s="24"/>
      <c r="FAK39" s="24"/>
      <c r="FAL39" s="24"/>
      <c r="FAM39" s="24"/>
      <c r="FAN39" s="24"/>
      <c r="FAO39" s="24"/>
      <c r="FAP39" s="24"/>
      <c r="FAQ39" s="24"/>
      <c r="FAR39" s="24"/>
      <c r="FAS39" s="24"/>
      <c r="FAT39" s="24"/>
      <c r="FAU39" s="24"/>
      <c r="FAV39" s="24"/>
      <c r="FAW39" s="24"/>
      <c r="FAX39" s="24"/>
      <c r="FAY39" s="24"/>
      <c r="FAZ39" s="24"/>
      <c r="FBA39" s="24"/>
      <c r="FBB39" s="24"/>
      <c r="FBC39" s="24"/>
      <c r="FBD39" s="24"/>
      <c r="FBE39" s="24"/>
      <c r="FBF39" s="24"/>
      <c r="FBG39" s="24"/>
      <c r="FBH39" s="24"/>
      <c r="FBI39" s="24"/>
      <c r="FBJ39" s="24"/>
      <c r="FBK39" s="24"/>
      <c r="FBL39" s="24"/>
      <c r="FBM39" s="24"/>
      <c r="FBN39" s="24"/>
      <c r="FBO39" s="24"/>
      <c r="FBP39" s="24"/>
      <c r="FBQ39" s="24"/>
      <c r="FBR39" s="24"/>
      <c r="FBS39" s="24"/>
      <c r="FBT39" s="24"/>
      <c r="FBU39" s="24"/>
      <c r="FBV39" s="24"/>
      <c r="FBW39" s="24"/>
      <c r="FBX39" s="24"/>
      <c r="FBY39" s="24"/>
      <c r="FBZ39" s="24"/>
      <c r="FCA39" s="24"/>
      <c r="FCB39" s="24"/>
      <c r="FCC39" s="24"/>
      <c r="FCD39" s="24"/>
      <c r="FCE39" s="24"/>
      <c r="FCF39" s="24"/>
      <c r="FCG39" s="24"/>
      <c r="FCH39" s="24"/>
      <c r="FCI39" s="24"/>
      <c r="FCJ39" s="24"/>
      <c r="FCK39" s="24"/>
      <c r="FCL39" s="24"/>
      <c r="FCM39" s="24"/>
      <c r="FCN39" s="24"/>
      <c r="FCO39" s="24"/>
      <c r="FCP39" s="24"/>
      <c r="FCQ39" s="24"/>
      <c r="FCR39" s="24"/>
      <c r="FCS39" s="24"/>
      <c r="FCT39" s="24"/>
      <c r="FCU39" s="24"/>
      <c r="FCV39" s="24"/>
      <c r="FCW39" s="24"/>
      <c r="FCX39" s="24"/>
      <c r="FCY39" s="24"/>
      <c r="FCZ39" s="24"/>
      <c r="FDA39" s="24"/>
      <c r="FDB39" s="24"/>
      <c r="FDC39" s="24"/>
      <c r="FDD39" s="24"/>
      <c r="FDE39" s="24"/>
      <c r="FDF39" s="24"/>
      <c r="FDG39" s="24"/>
      <c r="FDH39" s="24"/>
      <c r="FDI39" s="24"/>
      <c r="FDJ39" s="24"/>
      <c r="FDK39" s="24"/>
      <c r="FDL39" s="24"/>
      <c r="FDM39" s="24"/>
      <c r="FDN39" s="24"/>
      <c r="FDO39" s="24"/>
      <c r="FDP39" s="24"/>
      <c r="FDQ39" s="24"/>
      <c r="FDR39" s="24"/>
      <c r="FDS39" s="24"/>
      <c r="FDT39" s="24"/>
      <c r="FDU39" s="24"/>
      <c r="FDV39" s="24"/>
      <c r="FDW39" s="24"/>
      <c r="FDX39" s="24"/>
      <c r="FDY39" s="24"/>
      <c r="FDZ39" s="24"/>
      <c r="FEA39" s="24"/>
      <c r="FEB39" s="24"/>
      <c r="FEC39" s="24"/>
      <c r="FED39" s="24"/>
      <c r="FEE39" s="24"/>
      <c r="FEF39" s="24"/>
      <c r="FEG39" s="24"/>
      <c r="FEH39" s="24"/>
      <c r="FEI39" s="24"/>
      <c r="FEJ39" s="24"/>
      <c r="FEK39" s="24"/>
      <c r="FEL39" s="24"/>
      <c r="FEM39" s="24"/>
      <c r="FEN39" s="24"/>
      <c r="FEO39" s="24"/>
      <c r="FEP39" s="24"/>
      <c r="FEQ39" s="24"/>
      <c r="FER39" s="24"/>
      <c r="FES39" s="24"/>
      <c r="FET39" s="24"/>
      <c r="FEU39" s="24"/>
      <c r="FEV39" s="24"/>
      <c r="FEW39" s="24"/>
      <c r="FEX39" s="24"/>
      <c r="FEY39" s="24"/>
      <c r="FEZ39" s="24"/>
      <c r="FFA39" s="24"/>
      <c r="FFB39" s="24"/>
      <c r="FFC39" s="24"/>
      <c r="FFD39" s="24"/>
      <c r="FFE39" s="24"/>
      <c r="FFF39" s="24"/>
      <c r="FFG39" s="24"/>
      <c r="FFH39" s="24"/>
      <c r="FFI39" s="24"/>
      <c r="FFJ39" s="24"/>
      <c r="FFK39" s="24"/>
      <c r="FFL39" s="24"/>
      <c r="FFM39" s="24"/>
      <c r="FFN39" s="24"/>
      <c r="FFO39" s="24"/>
      <c r="FFP39" s="24"/>
      <c r="FFQ39" s="24"/>
      <c r="FFR39" s="24"/>
      <c r="FFS39" s="24"/>
      <c r="FFT39" s="24"/>
      <c r="FFU39" s="24"/>
      <c r="FFV39" s="24"/>
      <c r="FFW39" s="24"/>
      <c r="FFX39" s="24"/>
      <c r="FFY39" s="24"/>
      <c r="FFZ39" s="24"/>
      <c r="FGA39" s="24"/>
      <c r="FGB39" s="24"/>
      <c r="FGC39" s="24"/>
      <c r="FGD39" s="24"/>
      <c r="FGE39" s="24"/>
      <c r="FGF39" s="24"/>
      <c r="FGG39" s="24"/>
      <c r="FGH39" s="24"/>
      <c r="FGI39" s="24"/>
      <c r="FGJ39" s="24"/>
      <c r="FGK39" s="24"/>
      <c r="FGL39" s="24"/>
      <c r="FGM39" s="24"/>
      <c r="FGN39" s="24"/>
      <c r="FGO39" s="24"/>
      <c r="FGP39" s="24"/>
      <c r="FGQ39" s="24"/>
      <c r="FGR39" s="24"/>
      <c r="FGS39" s="24"/>
      <c r="FGT39" s="24"/>
      <c r="FGU39" s="24"/>
      <c r="FGV39" s="24"/>
      <c r="FGW39" s="24"/>
      <c r="FGX39" s="24"/>
      <c r="FGY39" s="24"/>
      <c r="FGZ39" s="24"/>
      <c r="FHA39" s="24"/>
      <c r="FHB39" s="24"/>
      <c r="FHC39" s="24"/>
      <c r="FHD39" s="24"/>
      <c r="FHE39" s="24"/>
      <c r="FHF39" s="24"/>
      <c r="FHG39" s="24"/>
      <c r="FHH39" s="24"/>
      <c r="FHI39" s="24"/>
      <c r="FHJ39" s="24"/>
      <c r="FHK39" s="24"/>
      <c r="FHL39" s="24"/>
      <c r="FHM39" s="24"/>
      <c r="FHN39" s="24"/>
      <c r="FHO39" s="24"/>
      <c r="FHP39" s="24"/>
      <c r="FHQ39" s="24"/>
      <c r="FHR39" s="24"/>
      <c r="FHS39" s="24"/>
      <c r="FHT39" s="24"/>
      <c r="FHU39" s="24"/>
      <c r="FHV39" s="24"/>
      <c r="FHW39" s="24"/>
      <c r="FHX39" s="24"/>
      <c r="FHY39" s="24"/>
      <c r="FHZ39" s="24"/>
      <c r="FIA39" s="24"/>
      <c r="FIB39" s="24"/>
      <c r="FIC39" s="24"/>
      <c r="FID39" s="24"/>
      <c r="FIE39" s="24"/>
      <c r="FIF39" s="24"/>
      <c r="FIG39" s="24"/>
      <c r="FIH39" s="24"/>
      <c r="FII39" s="24"/>
      <c r="FIJ39" s="24"/>
      <c r="FIK39" s="24"/>
      <c r="FIL39" s="24"/>
      <c r="FIM39" s="24"/>
      <c r="FIN39" s="24"/>
      <c r="FIO39" s="24"/>
      <c r="FIP39" s="24"/>
      <c r="FIQ39" s="24"/>
      <c r="FIR39" s="24"/>
      <c r="FIS39" s="24"/>
      <c r="FIT39" s="24"/>
      <c r="FIU39" s="24"/>
      <c r="FIV39" s="24"/>
      <c r="FIW39" s="24"/>
      <c r="FIX39" s="24"/>
      <c r="FIY39" s="24"/>
      <c r="FIZ39" s="24"/>
      <c r="FJA39" s="24"/>
      <c r="FJB39" s="24"/>
      <c r="FJC39" s="24"/>
      <c r="FJD39" s="24"/>
      <c r="FJE39" s="24"/>
      <c r="FJF39" s="24"/>
      <c r="FJG39" s="24"/>
      <c r="FJH39" s="24"/>
      <c r="FJI39" s="24"/>
      <c r="FJJ39" s="24"/>
      <c r="FJK39" s="24"/>
      <c r="FJL39" s="24"/>
      <c r="FJM39" s="24"/>
      <c r="FJN39" s="24"/>
      <c r="FJO39" s="24"/>
      <c r="FJP39" s="24"/>
      <c r="FJQ39" s="24"/>
      <c r="FJR39" s="24"/>
      <c r="FJS39" s="24"/>
      <c r="FJT39" s="24"/>
      <c r="FJU39" s="24"/>
      <c r="FJV39" s="24"/>
      <c r="FJW39" s="24"/>
      <c r="FJX39" s="24"/>
      <c r="FJY39" s="24"/>
      <c r="FJZ39" s="24"/>
      <c r="FKA39" s="24"/>
      <c r="FKB39" s="24"/>
      <c r="FKC39" s="24"/>
      <c r="FKD39" s="24"/>
      <c r="FKE39" s="24"/>
      <c r="FKF39" s="24"/>
      <c r="FKG39" s="24"/>
      <c r="FKH39" s="24"/>
      <c r="FKI39" s="24"/>
      <c r="FKJ39" s="24"/>
      <c r="FKK39" s="24"/>
      <c r="FKL39" s="24"/>
      <c r="FKM39" s="24"/>
      <c r="FKN39" s="24"/>
      <c r="FKO39" s="24"/>
      <c r="FKP39" s="24"/>
      <c r="FKQ39" s="24"/>
      <c r="FKR39" s="24"/>
      <c r="FKS39" s="24"/>
      <c r="FKT39" s="24"/>
      <c r="FKU39" s="24"/>
      <c r="FKV39" s="24"/>
      <c r="FKW39" s="24"/>
      <c r="FKX39" s="24"/>
      <c r="FKY39" s="24"/>
      <c r="FKZ39" s="24"/>
      <c r="FLA39" s="24"/>
      <c r="FLB39" s="24"/>
      <c r="FLC39" s="24"/>
      <c r="FLD39" s="24"/>
      <c r="FLE39" s="24"/>
      <c r="FLF39" s="24"/>
      <c r="FLG39" s="24"/>
      <c r="FLH39" s="24"/>
      <c r="FLI39" s="24"/>
      <c r="FLJ39" s="24"/>
      <c r="FLK39" s="24"/>
      <c r="FLL39" s="24"/>
      <c r="FLM39" s="24"/>
      <c r="FLN39" s="24"/>
      <c r="FLO39" s="24"/>
      <c r="FLP39" s="24"/>
      <c r="FLQ39" s="24"/>
      <c r="FLR39" s="24"/>
      <c r="FLS39" s="24"/>
      <c r="FLT39" s="24"/>
      <c r="FLU39" s="24"/>
      <c r="FLV39" s="24"/>
      <c r="FLW39" s="24"/>
      <c r="FLX39" s="24"/>
      <c r="FLY39" s="24"/>
      <c r="FLZ39" s="24"/>
      <c r="FMA39" s="24"/>
      <c r="FMB39" s="24"/>
      <c r="FMC39" s="24"/>
      <c r="FMD39" s="24"/>
      <c r="FME39" s="24"/>
      <c r="FMF39" s="24"/>
      <c r="FMG39" s="24"/>
      <c r="FMH39" s="24"/>
      <c r="FMI39" s="24"/>
      <c r="FMJ39" s="24"/>
      <c r="FMK39" s="24"/>
      <c r="FML39" s="24"/>
      <c r="FMM39" s="24"/>
      <c r="FMN39" s="24"/>
      <c r="FMO39" s="24"/>
      <c r="FMP39" s="24"/>
      <c r="FMQ39" s="24"/>
      <c r="FMR39" s="24"/>
      <c r="FMS39" s="24"/>
      <c r="FMT39" s="24"/>
      <c r="FMU39" s="24"/>
      <c r="FMV39" s="24"/>
      <c r="FMW39" s="24"/>
      <c r="FMX39" s="24"/>
      <c r="FMY39" s="24"/>
      <c r="FMZ39" s="24"/>
      <c r="FNA39" s="24"/>
      <c r="FNB39" s="24"/>
      <c r="FNC39" s="24"/>
      <c r="FND39" s="24"/>
      <c r="FNE39" s="24"/>
      <c r="FNF39" s="24"/>
      <c r="FNG39" s="24"/>
      <c r="FNH39" s="24"/>
      <c r="FNI39" s="24"/>
      <c r="FNJ39" s="24"/>
      <c r="FNK39" s="24"/>
      <c r="FNL39" s="24"/>
      <c r="FNM39" s="24"/>
      <c r="FNN39" s="24"/>
      <c r="FNO39" s="24"/>
      <c r="FNP39" s="24"/>
      <c r="FNQ39" s="24"/>
      <c r="FNR39" s="24"/>
      <c r="FNS39" s="24"/>
      <c r="FNT39" s="24"/>
      <c r="FNU39" s="24"/>
      <c r="FNV39" s="24"/>
      <c r="FNW39" s="24"/>
      <c r="FNX39" s="24"/>
      <c r="FNY39" s="24"/>
      <c r="FNZ39" s="24"/>
      <c r="FOA39" s="24"/>
      <c r="FOB39" s="24"/>
      <c r="FOC39" s="24"/>
      <c r="FOD39" s="24"/>
      <c r="FOE39" s="24"/>
      <c r="FOF39" s="24"/>
      <c r="FOG39" s="24"/>
      <c r="FOH39" s="24"/>
      <c r="FOI39" s="24"/>
      <c r="FOJ39" s="24"/>
      <c r="FOK39" s="24"/>
      <c r="FOL39" s="24"/>
      <c r="FOM39" s="24"/>
      <c r="FON39" s="24"/>
      <c r="FOO39" s="24"/>
      <c r="FOP39" s="24"/>
      <c r="FOQ39" s="24"/>
      <c r="FOR39" s="24"/>
      <c r="FOS39" s="24"/>
      <c r="FOT39" s="24"/>
      <c r="FOU39" s="24"/>
      <c r="FOV39" s="24"/>
      <c r="FOW39" s="24"/>
      <c r="FOX39" s="24"/>
      <c r="FOY39" s="24"/>
      <c r="FOZ39" s="24"/>
      <c r="FPA39" s="24"/>
      <c r="FPB39" s="24"/>
      <c r="FPC39" s="24"/>
      <c r="FPD39" s="24"/>
      <c r="FPE39" s="24"/>
      <c r="FPF39" s="24"/>
      <c r="FPG39" s="24"/>
      <c r="FPH39" s="24"/>
      <c r="FPI39" s="24"/>
      <c r="FPJ39" s="24"/>
      <c r="FPK39" s="24"/>
      <c r="FPL39" s="24"/>
      <c r="FPM39" s="24"/>
      <c r="FPN39" s="24"/>
      <c r="FPO39" s="24"/>
      <c r="FPP39" s="24"/>
      <c r="FPQ39" s="24"/>
      <c r="FPR39" s="24"/>
      <c r="FPS39" s="24"/>
      <c r="FPT39" s="24"/>
      <c r="FPU39" s="24"/>
      <c r="FPV39" s="24"/>
      <c r="FPW39" s="24"/>
      <c r="FPX39" s="24"/>
      <c r="FPY39" s="24"/>
      <c r="FPZ39" s="24"/>
      <c r="FQA39" s="24"/>
      <c r="FQB39" s="24"/>
      <c r="FQC39" s="24"/>
      <c r="FQD39" s="24"/>
      <c r="FQE39" s="24"/>
      <c r="FQF39" s="24"/>
      <c r="FQG39" s="24"/>
      <c r="FQH39" s="24"/>
      <c r="FQI39" s="24"/>
      <c r="FQJ39" s="24"/>
      <c r="FQK39" s="24"/>
      <c r="FQL39" s="24"/>
      <c r="FQM39" s="24"/>
      <c r="FQN39" s="24"/>
      <c r="FQO39" s="24"/>
      <c r="FQP39" s="24"/>
      <c r="FQQ39" s="24"/>
      <c r="FQR39" s="24"/>
      <c r="FQS39" s="24"/>
      <c r="FQT39" s="24"/>
      <c r="FQU39" s="24"/>
      <c r="FQV39" s="24"/>
      <c r="FQW39" s="24"/>
      <c r="FQX39" s="24"/>
      <c r="FQY39" s="24"/>
      <c r="FQZ39" s="24"/>
      <c r="FRA39" s="24"/>
      <c r="FRB39" s="24"/>
      <c r="FRC39" s="24"/>
      <c r="FRD39" s="24"/>
      <c r="FRE39" s="24"/>
      <c r="FRF39" s="24"/>
      <c r="FRG39" s="24"/>
      <c r="FRH39" s="24"/>
      <c r="FRI39" s="24"/>
      <c r="FRJ39" s="24"/>
      <c r="FRK39" s="24"/>
      <c r="FRL39" s="24"/>
      <c r="FRM39" s="24"/>
      <c r="FRN39" s="24"/>
      <c r="FRO39" s="24"/>
      <c r="FRP39" s="24"/>
      <c r="FRQ39" s="24"/>
      <c r="FRR39" s="24"/>
      <c r="FRS39" s="24"/>
      <c r="FRT39" s="24"/>
      <c r="FRU39" s="24"/>
      <c r="FRV39" s="24"/>
      <c r="FRW39" s="24"/>
      <c r="FRX39" s="24"/>
      <c r="FRY39" s="24"/>
      <c r="FRZ39" s="24"/>
      <c r="FSA39" s="24"/>
      <c r="FSB39" s="24"/>
      <c r="FSC39" s="24"/>
      <c r="FSD39" s="24"/>
      <c r="FSE39" s="24"/>
      <c r="FSF39" s="24"/>
      <c r="FSG39" s="24"/>
      <c r="FSH39" s="24"/>
      <c r="FSI39" s="24"/>
      <c r="FSJ39" s="24"/>
      <c r="FSK39" s="24"/>
      <c r="FSL39" s="24"/>
      <c r="FSM39" s="24"/>
      <c r="FSN39" s="24"/>
      <c r="FSO39" s="24"/>
      <c r="FSP39" s="24"/>
      <c r="FSQ39" s="24"/>
      <c r="FSR39" s="24"/>
      <c r="FSS39" s="24"/>
      <c r="FST39" s="24"/>
      <c r="FSU39" s="24"/>
      <c r="FSV39" s="24"/>
      <c r="FSW39" s="24"/>
      <c r="FSX39" s="24"/>
      <c r="FSY39" s="24"/>
      <c r="FSZ39" s="24"/>
      <c r="FTA39" s="24"/>
      <c r="FTB39" s="24"/>
      <c r="FTC39" s="24"/>
      <c r="FTD39" s="24"/>
      <c r="FTE39" s="24"/>
      <c r="FTF39" s="24"/>
      <c r="FTG39" s="24"/>
      <c r="FTH39" s="24"/>
      <c r="FTI39" s="24"/>
      <c r="FTJ39" s="24"/>
      <c r="FTK39" s="24"/>
      <c r="FTL39" s="24"/>
      <c r="FTM39" s="24"/>
      <c r="FTN39" s="24"/>
      <c r="FTO39" s="24"/>
      <c r="FTP39" s="24"/>
      <c r="FTQ39" s="24"/>
      <c r="FTR39" s="24"/>
      <c r="FTS39" s="24"/>
      <c r="FTT39" s="24"/>
      <c r="FTU39" s="24"/>
      <c r="FTV39" s="24"/>
      <c r="FTW39" s="24"/>
      <c r="FTX39" s="24"/>
      <c r="FTY39" s="24"/>
      <c r="FTZ39" s="24"/>
      <c r="FUA39" s="24"/>
      <c r="FUB39" s="24"/>
      <c r="FUC39" s="24"/>
      <c r="FUD39" s="24"/>
      <c r="FUE39" s="24"/>
      <c r="FUF39" s="24"/>
      <c r="FUG39" s="24"/>
      <c r="FUH39" s="24"/>
      <c r="FUI39" s="24"/>
      <c r="FUJ39" s="24"/>
      <c r="FUK39" s="24"/>
      <c r="FUL39" s="24"/>
      <c r="FUM39" s="24"/>
      <c r="FUN39" s="24"/>
      <c r="FUO39" s="24"/>
      <c r="FUP39" s="24"/>
      <c r="FUQ39" s="24"/>
      <c r="FUR39" s="24"/>
      <c r="FUS39" s="24"/>
      <c r="FUT39" s="24"/>
      <c r="FUU39" s="24"/>
      <c r="FUV39" s="24"/>
      <c r="FUW39" s="24"/>
      <c r="FUX39" s="24"/>
      <c r="FUY39" s="24"/>
      <c r="FUZ39" s="24"/>
      <c r="FVA39" s="24"/>
      <c r="FVB39" s="24"/>
      <c r="FVC39" s="24"/>
      <c r="FVD39" s="24"/>
      <c r="FVE39" s="24"/>
      <c r="FVF39" s="24"/>
      <c r="FVG39" s="24"/>
      <c r="FVH39" s="24"/>
      <c r="FVI39" s="24"/>
      <c r="FVJ39" s="24"/>
      <c r="FVK39" s="24"/>
      <c r="FVL39" s="24"/>
      <c r="FVM39" s="24"/>
      <c r="FVN39" s="24"/>
      <c r="FVO39" s="24"/>
      <c r="FVP39" s="24"/>
      <c r="FVQ39" s="24"/>
      <c r="FVR39" s="24"/>
      <c r="FVS39" s="24"/>
      <c r="FVT39" s="24"/>
      <c r="FVU39" s="24"/>
      <c r="FVV39" s="24"/>
      <c r="FVW39" s="24"/>
      <c r="FVX39" s="24"/>
      <c r="FVY39" s="24"/>
      <c r="FVZ39" s="24"/>
      <c r="FWA39" s="24"/>
      <c r="FWB39" s="24"/>
      <c r="FWC39" s="24"/>
      <c r="FWD39" s="24"/>
      <c r="FWE39" s="24"/>
      <c r="FWF39" s="24"/>
      <c r="FWG39" s="24"/>
      <c r="FWH39" s="24"/>
      <c r="FWI39" s="24"/>
      <c r="FWJ39" s="24"/>
      <c r="FWK39" s="24"/>
      <c r="FWL39" s="24"/>
      <c r="FWM39" s="24"/>
      <c r="FWN39" s="24"/>
      <c r="FWO39" s="24"/>
      <c r="FWP39" s="24"/>
      <c r="FWQ39" s="24"/>
      <c r="FWR39" s="24"/>
      <c r="FWS39" s="24"/>
      <c r="FWT39" s="24"/>
      <c r="FWU39" s="24"/>
      <c r="FWV39" s="24"/>
      <c r="FWW39" s="24"/>
      <c r="FWX39" s="24"/>
      <c r="FWY39" s="24"/>
      <c r="FWZ39" s="24"/>
      <c r="FXA39" s="24"/>
      <c r="FXB39" s="24"/>
      <c r="FXC39" s="24"/>
      <c r="FXD39" s="24"/>
      <c r="FXE39" s="24"/>
      <c r="FXF39" s="24"/>
      <c r="FXG39" s="24"/>
      <c r="FXH39" s="24"/>
      <c r="FXI39" s="24"/>
      <c r="FXJ39" s="24"/>
      <c r="FXK39" s="24"/>
      <c r="FXL39" s="24"/>
      <c r="FXM39" s="24"/>
      <c r="FXN39" s="24"/>
      <c r="FXO39" s="24"/>
      <c r="FXP39" s="24"/>
      <c r="FXQ39" s="24"/>
      <c r="FXR39" s="24"/>
      <c r="FXS39" s="24"/>
      <c r="FXT39" s="24"/>
      <c r="FXU39" s="24"/>
      <c r="FXV39" s="24"/>
      <c r="FXW39" s="24"/>
      <c r="FXX39" s="24"/>
      <c r="FXY39" s="24"/>
      <c r="FXZ39" s="24"/>
      <c r="FYA39" s="24"/>
      <c r="FYB39" s="24"/>
      <c r="FYC39" s="24"/>
      <c r="FYD39" s="24"/>
      <c r="FYE39" s="24"/>
      <c r="FYF39" s="24"/>
      <c r="FYG39" s="24"/>
      <c r="FYH39" s="24"/>
      <c r="FYI39" s="24"/>
      <c r="FYJ39" s="24"/>
      <c r="FYK39" s="24"/>
      <c r="FYL39" s="24"/>
      <c r="FYM39" s="24"/>
      <c r="FYN39" s="24"/>
      <c r="FYO39" s="24"/>
      <c r="FYP39" s="24"/>
      <c r="FYQ39" s="24"/>
      <c r="FYR39" s="24"/>
      <c r="FYS39" s="24"/>
      <c r="FYT39" s="24"/>
      <c r="FYU39" s="24"/>
      <c r="FYV39" s="24"/>
      <c r="FYW39" s="24"/>
      <c r="FYX39" s="24"/>
      <c r="FYY39" s="24"/>
      <c r="FYZ39" s="24"/>
      <c r="FZA39" s="24"/>
      <c r="FZB39" s="24"/>
      <c r="FZC39" s="24"/>
      <c r="FZD39" s="24"/>
      <c r="FZE39" s="24"/>
      <c r="FZF39" s="24"/>
      <c r="FZG39" s="24"/>
      <c r="FZH39" s="24"/>
      <c r="FZI39" s="24"/>
      <c r="FZJ39" s="24"/>
      <c r="FZK39" s="24"/>
      <c r="FZL39" s="24"/>
      <c r="FZM39" s="24"/>
      <c r="FZN39" s="24"/>
      <c r="FZO39" s="24"/>
      <c r="FZP39" s="24"/>
      <c r="FZQ39" s="24"/>
      <c r="FZR39" s="24"/>
      <c r="FZS39" s="24"/>
      <c r="FZT39" s="24"/>
      <c r="FZU39" s="24"/>
      <c r="FZV39" s="24"/>
      <c r="FZW39" s="24"/>
      <c r="FZX39" s="24"/>
      <c r="FZY39" s="24"/>
      <c r="FZZ39" s="24"/>
      <c r="GAA39" s="24"/>
      <c r="GAB39" s="24"/>
      <c r="GAC39" s="24"/>
      <c r="GAD39" s="24"/>
      <c r="GAE39" s="24"/>
      <c r="GAF39" s="24"/>
      <c r="GAG39" s="24"/>
      <c r="GAH39" s="24"/>
      <c r="GAI39" s="24"/>
      <c r="GAJ39" s="24"/>
      <c r="GAK39" s="24"/>
      <c r="GAL39" s="24"/>
      <c r="GAM39" s="24"/>
      <c r="GAN39" s="24"/>
      <c r="GAO39" s="24"/>
      <c r="GAP39" s="24"/>
      <c r="GAQ39" s="24"/>
      <c r="GAR39" s="24"/>
      <c r="GAS39" s="24"/>
      <c r="GAT39" s="24"/>
      <c r="GAU39" s="24"/>
      <c r="GAV39" s="24"/>
      <c r="GAW39" s="24"/>
      <c r="GAX39" s="24"/>
      <c r="GAY39" s="24"/>
      <c r="GAZ39" s="24"/>
      <c r="GBA39" s="24"/>
      <c r="GBB39" s="24"/>
      <c r="GBC39" s="24"/>
      <c r="GBD39" s="24"/>
      <c r="GBE39" s="24"/>
      <c r="GBF39" s="24"/>
      <c r="GBG39" s="24"/>
      <c r="GBH39" s="24"/>
      <c r="GBI39" s="24"/>
      <c r="GBJ39" s="24"/>
      <c r="GBK39" s="24"/>
      <c r="GBL39" s="24"/>
      <c r="GBM39" s="24"/>
      <c r="GBN39" s="24"/>
      <c r="GBO39" s="24"/>
      <c r="GBP39" s="24"/>
      <c r="GBQ39" s="24"/>
      <c r="GBR39" s="24"/>
      <c r="GBS39" s="24"/>
      <c r="GBT39" s="24"/>
      <c r="GBU39" s="24"/>
      <c r="GBV39" s="24"/>
      <c r="GBW39" s="24"/>
      <c r="GBX39" s="24"/>
      <c r="GBY39" s="24"/>
      <c r="GBZ39" s="24"/>
      <c r="GCA39" s="24"/>
      <c r="GCB39" s="24"/>
      <c r="GCC39" s="24"/>
      <c r="GCD39" s="24"/>
      <c r="GCE39" s="24"/>
      <c r="GCF39" s="24"/>
      <c r="GCG39" s="24"/>
      <c r="GCH39" s="24"/>
      <c r="GCI39" s="24"/>
      <c r="GCJ39" s="24"/>
      <c r="GCK39" s="24"/>
      <c r="GCL39" s="24"/>
      <c r="GCM39" s="24"/>
      <c r="GCN39" s="24"/>
      <c r="GCO39" s="24"/>
      <c r="GCP39" s="24"/>
      <c r="GCQ39" s="24"/>
      <c r="GCR39" s="24"/>
      <c r="GCS39" s="24"/>
      <c r="GCT39" s="24"/>
      <c r="GCU39" s="24"/>
      <c r="GCV39" s="24"/>
      <c r="GCW39" s="24"/>
      <c r="GCX39" s="24"/>
      <c r="GCY39" s="24"/>
      <c r="GCZ39" s="24"/>
      <c r="GDA39" s="24"/>
      <c r="GDB39" s="24"/>
      <c r="GDC39" s="24"/>
      <c r="GDD39" s="24"/>
      <c r="GDE39" s="24"/>
      <c r="GDF39" s="24"/>
      <c r="GDG39" s="24"/>
      <c r="GDH39" s="24"/>
      <c r="GDI39" s="24"/>
      <c r="GDJ39" s="24"/>
      <c r="GDK39" s="24"/>
      <c r="GDL39" s="24"/>
      <c r="GDM39" s="24"/>
      <c r="GDN39" s="24"/>
      <c r="GDO39" s="24"/>
      <c r="GDP39" s="24"/>
      <c r="GDQ39" s="24"/>
      <c r="GDR39" s="24"/>
      <c r="GDS39" s="24"/>
      <c r="GDT39" s="24"/>
      <c r="GDU39" s="24"/>
      <c r="GDV39" s="24"/>
      <c r="GDW39" s="24"/>
      <c r="GDX39" s="24"/>
      <c r="GDY39" s="24"/>
      <c r="GDZ39" s="24"/>
      <c r="GEA39" s="24"/>
      <c r="GEB39" s="24"/>
      <c r="GEC39" s="24"/>
      <c r="GED39" s="24"/>
      <c r="GEE39" s="24"/>
      <c r="GEF39" s="24"/>
      <c r="GEG39" s="24"/>
      <c r="GEH39" s="24"/>
      <c r="GEI39" s="24"/>
      <c r="GEJ39" s="24"/>
      <c r="GEK39" s="24"/>
      <c r="GEL39" s="24"/>
      <c r="GEM39" s="24"/>
      <c r="GEN39" s="24"/>
      <c r="GEO39" s="24"/>
      <c r="GEP39" s="24"/>
      <c r="GEQ39" s="24"/>
      <c r="GER39" s="24"/>
      <c r="GES39" s="24"/>
      <c r="GET39" s="24"/>
      <c r="GEU39" s="24"/>
      <c r="GEV39" s="24"/>
      <c r="GEW39" s="24"/>
      <c r="GEX39" s="24"/>
      <c r="GEY39" s="24"/>
      <c r="GEZ39" s="24"/>
      <c r="GFA39" s="24"/>
      <c r="GFB39" s="24"/>
      <c r="GFC39" s="24"/>
      <c r="GFD39" s="24"/>
      <c r="GFE39" s="24"/>
      <c r="GFF39" s="24"/>
      <c r="GFG39" s="24"/>
      <c r="GFH39" s="24"/>
      <c r="GFI39" s="24"/>
      <c r="GFJ39" s="24"/>
      <c r="GFK39" s="24"/>
      <c r="GFL39" s="24"/>
      <c r="GFM39" s="24"/>
      <c r="GFN39" s="24"/>
      <c r="GFO39" s="24"/>
      <c r="GFP39" s="24"/>
      <c r="GFQ39" s="24"/>
      <c r="GFR39" s="24"/>
      <c r="GFS39" s="24"/>
      <c r="GFT39" s="24"/>
      <c r="GFU39" s="24"/>
      <c r="GFV39" s="24"/>
      <c r="GFW39" s="24"/>
      <c r="GFX39" s="24"/>
      <c r="GFY39" s="24"/>
      <c r="GFZ39" s="24"/>
      <c r="GGA39" s="24"/>
      <c r="GGB39" s="24"/>
      <c r="GGC39" s="24"/>
      <c r="GGD39" s="24"/>
      <c r="GGE39" s="24"/>
      <c r="GGF39" s="24"/>
      <c r="GGG39" s="24"/>
      <c r="GGH39" s="24"/>
      <c r="GGI39" s="24"/>
      <c r="GGJ39" s="24"/>
      <c r="GGK39" s="24"/>
      <c r="GGL39" s="24"/>
      <c r="GGM39" s="24"/>
      <c r="GGN39" s="24"/>
      <c r="GGO39" s="24"/>
      <c r="GGP39" s="24"/>
      <c r="GGQ39" s="24"/>
      <c r="GGR39" s="24"/>
      <c r="GGS39" s="24"/>
      <c r="GGT39" s="24"/>
      <c r="GGU39" s="24"/>
      <c r="GGV39" s="24"/>
      <c r="GGW39" s="24"/>
      <c r="GGX39" s="24"/>
      <c r="GGY39" s="24"/>
      <c r="GGZ39" s="24"/>
      <c r="GHA39" s="24"/>
      <c r="GHB39" s="24"/>
      <c r="GHC39" s="24"/>
      <c r="GHD39" s="24"/>
      <c r="GHE39" s="24"/>
      <c r="GHF39" s="24"/>
      <c r="GHG39" s="24"/>
      <c r="GHH39" s="24"/>
      <c r="GHI39" s="24"/>
      <c r="GHJ39" s="24"/>
      <c r="GHK39" s="24"/>
      <c r="GHL39" s="24"/>
      <c r="GHM39" s="24"/>
      <c r="GHN39" s="24"/>
      <c r="GHO39" s="24"/>
      <c r="GHP39" s="24"/>
      <c r="GHQ39" s="24"/>
      <c r="GHR39" s="24"/>
      <c r="GHS39" s="24"/>
      <c r="GHT39" s="24"/>
      <c r="GHU39" s="24"/>
      <c r="GHV39" s="24"/>
      <c r="GHW39" s="24"/>
      <c r="GHX39" s="24"/>
      <c r="GHY39" s="24"/>
      <c r="GHZ39" s="24"/>
      <c r="GIA39" s="24"/>
      <c r="GIB39" s="24"/>
      <c r="GIC39" s="24"/>
      <c r="GID39" s="24"/>
      <c r="GIE39" s="24"/>
      <c r="GIF39" s="24"/>
      <c r="GIG39" s="24"/>
      <c r="GIH39" s="24"/>
      <c r="GII39" s="24"/>
      <c r="GIJ39" s="24"/>
      <c r="GIK39" s="24"/>
      <c r="GIL39" s="24"/>
      <c r="GIM39" s="24"/>
      <c r="GIN39" s="24"/>
      <c r="GIO39" s="24"/>
      <c r="GIP39" s="24"/>
      <c r="GIQ39" s="24"/>
      <c r="GIR39" s="24"/>
      <c r="GIS39" s="24"/>
      <c r="GIT39" s="24"/>
      <c r="GIU39" s="24"/>
      <c r="GIV39" s="24"/>
      <c r="GIW39" s="24"/>
      <c r="GIX39" s="24"/>
      <c r="GIY39" s="24"/>
      <c r="GIZ39" s="24"/>
      <c r="GJA39" s="24"/>
      <c r="GJB39" s="24"/>
      <c r="GJC39" s="24"/>
      <c r="GJD39" s="24"/>
      <c r="GJE39" s="24"/>
      <c r="GJF39" s="24"/>
      <c r="GJG39" s="24"/>
      <c r="GJH39" s="24"/>
      <c r="GJI39" s="24"/>
      <c r="GJJ39" s="24"/>
      <c r="GJK39" s="24"/>
      <c r="GJL39" s="24"/>
      <c r="GJM39" s="24"/>
      <c r="GJN39" s="24"/>
      <c r="GJO39" s="24"/>
      <c r="GJP39" s="24"/>
      <c r="GJQ39" s="24"/>
      <c r="GJR39" s="24"/>
      <c r="GJS39" s="24"/>
      <c r="GJT39" s="24"/>
      <c r="GJU39" s="24"/>
      <c r="GJV39" s="24"/>
      <c r="GJW39" s="24"/>
      <c r="GJX39" s="24"/>
      <c r="GJY39" s="24"/>
      <c r="GJZ39" s="24"/>
      <c r="GKA39" s="24"/>
      <c r="GKB39" s="24"/>
      <c r="GKC39" s="24"/>
      <c r="GKD39" s="24"/>
      <c r="GKE39" s="24"/>
      <c r="GKF39" s="24"/>
      <c r="GKG39" s="24"/>
      <c r="GKH39" s="24"/>
      <c r="GKI39" s="24"/>
      <c r="GKJ39" s="24"/>
      <c r="GKK39" s="24"/>
      <c r="GKL39" s="24"/>
      <c r="GKM39" s="24"/>
      <c r="GKN39" s="24"/>
      <c r="GKO39" s="24"/>
      <c r="GKP39" s="24"/>
      <c r="GKQ39" s="24"/>
      <c r="GKR39" s="24"/>
      <c r="GKS39" s="24"/>
      <c r="GKT39" s="24"/>
      <c r="GKU39" s="24"/>
      <c r="GKV39" s="24"/>
      <c r="GKW39" s="24"/>
      <c r="GKX39" s="24"/>
      <c r="GKY39" s="24"/>
      <c r="GKZ39" s="24"/>
      <c r="GLA39" s="24"/>
      <c r="GLB39" s="24"/>
      <c r="GLC39" s="24"/>
      <c r="GLD39" s="24"/>
      <c r="GLE39" s="24"/>
      <c r="GLF39" s="24"/>
      <c r="GLG39" s="24"/>
      <c r="GLH39" s="24"/>
      <c r="GLI39" s="24"/>
      <c r="GLJ39" s="24"/>
      <c r="GLK39" s="24"/>
      <c r="GLL39" s="24"/>
      <c r="GLM39" s="24"/>
      <c r="GLN39" s="24"/>
      <c r="GLO39" s="24"/>
      <c r="GLP39" s="24"/>
      <c r="GLQ39" s="24"/>
      <c r="GLR39" s="24"/>
      <c r="GLS39" s="24"/>
      <c r="GLT39" s="24"/>
      <c r="GLU39" s="24"/>
      <c r="GLV39" s="24"/>
      <c r="GLW39" s="24"/>
      <c r="GLX39" s="24"/>
      <c r="GLY39" s="24"/>
      <c r="GLZ39" s="24"/>
      <c r="GMA39" s="24"/>
      <c r="GMB39" s="24"/>
      <c r="GMC39" s="24"/>
      <c r="GMD39" s="24"/>
      <c r="GME39" s="24"/>
      <c r="GMF39" s="24"/>
      <c r="GMG39" s="24"/>
      <c r="GMH39" s="24"/>
      <c r="GMI39" s="24"/>
      <c r="GMJ39" s="24"/>
      <c r="GMK39" s="24"/>
      <c r="GML39" s="24"/>
      <c r="GMM39" s="24"/>
      <c r="GMN39" s="24"/>
      <c r="GMO39" s="24"/>
      <c r="GMP39" s="24"/>
      <c r="GMQ39" s="24"/>
      <c r="GMR39" s="24"/>
      <c r="GMS39" s="24"/>
      <c r="GMT39" s="24"/>
      <c r="GMU39" s="24"/>
      <c r="GMV39" s="24"/>
      <c r="GMW39" s="24"/>
      <c r="GMX39" s="24"/>
      <c r="GMY39" s="24"/>
      <c r="GMZ39" s="24"/>
      <c r="GNA39" s="24"/>
      <c r="GNB39" s="24"/>
      <c r="GNC39" s="24"/>
      <c r="GND39" s="24"/>
      <c r="GNE39" s="24"/>
      <c r="GNF39" s="24"/>
      <c r="GNG39" s="24"/>
      <c r="GNH39" s="24"/>
      <c r="GNI39" s="24"/>
      <c r="GNJ39" s="24"/>
      <c r="GNK39" s="24"/>
      <c r="GNL39" s="24"/>
      <c r="GNM39" s="24"/>
      <c r="GNN39" s="24"/>
      <c r="GNO39" s="24"/>
      <c r="GNP39" s="24"/>
      <c r="GNQ39" s="24"/>
      <c r="GNR39" s="24"/>
      <c r="GNS39" s="24"/>
      <c r="GNT39" s="24"/>
      <c r="GNU39" s="24"/>
      <c r="GNV39" s="24"/>
      <c r="GNW39" s="24"/>
      <c r="GNX39" s="24"/>
      <c r="GNY39" s="24"/>
      <c r="GNZ39" s="24"/>
      <c r="GOA39" s="24"/>
      <c r="GOB39" s="24"/>
      <c r="GOC39" s="24"/>
      <c r="GOD39" s="24"/>
      <c r="GOE39" s="24"/>
      <c r="GOF39" s="24"/>
      <c r="GOG39" s="24"/>
      <c r="GOH39" s="24"/>
      <c r="GOI39" s="24"/>
      <c r="GOJ39" s="24"/>
      <c r="GOK39" s="24"/>
      <c r="GOL39" s="24"/>
      <c r="GOM39" s="24"/>
      <c r="GON39" s="24"/>
      <c r="GOO39" s="24"/>
      <c r="GOP39" s="24"/>
      <c r="GOQ39" s="24"/>
      <c r="GOR39" s="24"/>
      <c r="GOS39" s="24"/>
      <c r="GOT39" s="24"/>
      <c r="GOU39" s="24"/>
      <c r="GOV39" s="24"/>
      <c r="GOW39" s="24"/>
      <c r="GOX39" s="24"/>
      <c r="GOY39" s="24"/>
      <c r="GOZ39" s="24"/>
      <c r="GPA39" s="24"/>
      <c r="GPB39" s="24"/>
      <c r="GPC39" s="24"/>
      <c r="GPD39" s="24"/>
      <c r="GPE39" s="24"/>
      <c r="GPF39" s="24"/>
      <c r="GPG39" s="24"/>
      <c r="GPH39" s="24"/>
      <c r="GPI39" s="24"/>
      <c r="GPJ39" s="24"/>
      <c r="GPK39" s="24"/>
      <c r="GPL39" s="24"/>
      <c r="GPM39" s="24"/>
      <c r="GPN39" s="24"/>
      <c r="GPO39" s="24"/>
      <c r="GPP39" s="24"/>
      <c r="GPQ39" s="24"/>
      <c r="GPR39" s="24"/>
      <c r="GPS39" s="24"/>
      <c r="GPT39" s="24"/>
      <c r="GPU39" s="24"/>
      <c r="GPV39" s="24"/>
      <c r="GPW39" s="24"/>
      <c r="GPX39" s="24"/>
      <c r="GPY39" s="24"/>
      <c r="GPZ39" s="24"/>
      <c r="GQA39" s="24"/>
      <c r="GQB39" s="24"/>
      <c r="GQC39" s="24"/>
      <c r="GQD39" s="24"/>
      <c r="GQE39" s="24"/>
      <c r="GQF39" s="24"/>
      <c r="GQG39" s="24"/>
      <c r="GQH39" s="24"/>
      <c r="GQI39" s="24"/>
      <c r="GQJ39" s="24"/>
      <c r="GQK39" s="24"/>
      <c r="GQL39" s="24"/>
      <c r="GQM39" s="24"/>
      <c r="GQN39" s="24"/>
      <c r="GQO39" s="24"/>
      <c r="GQP39" s="24"/>
      <c r="GQQ39" s="24"/>
      <c r="GQR39" s="24"/>
      <c r="GQS39" s="24"/>
      <c r="GQT39" s="24"/>
      <c r="GQU39" s="24"/>
      <c r="GQV39" s="24"/>
      <c r="GQW39" s="24"/>
      <c r="GQX39" s="24"/>
      <c r="GQY39" s="24"/>
      <c r="GQZ39" s="24"/>
      <c r="GRA39" s="24"/>
      <c r="GRB39" s="24"/>
      <c r="GRC39" s="24"/>
      <c r="GRD39" s="24"/>
      <c r="GRE39" s="24"/>
      <c r="GRF39" s="24"/>
      <c r="GRG39" s="24"/>
      <c r="GRH39" s="24"/>
      <c r="GRI39" s="24"/>
      <c r="GRJ39" s="24"/>
      <c r="GRK39" s="24"/>
      <c r="GRL39" s="24"/>
      <c r="GRM39" s="24"/>
      <c r="GRN39" s="24"/>
      <c r="GRO39" s="24"/>
      <c r="GRP39" s="24"/>
      <c r="GRQ39" s="24"/>
      <c r="GRR39" s="24"/>
      <c r="GRS39" s="24"/>
      <c r="GRT39" s="24"/>
      <c r="GRU39" s="24"/>
      <c r="GRV39" s="24"/>
      <c r="GRW39" s="24"/>
      <c r="GRX39" s="24"/>
      <c r="GRY39" s="24"/>
      <c r="GRZ39" s="24"/>
      <c r="GSA39" s="24"/>
      <c r="GSB39" s="24"/>
      <c r="GSC39" s="24"/>
      <c r="GSD39" s="24"/>
      <c r="GSE39" s="24"/>
      <c r="GSF39" s="24"/>
      <c r="GSG39" s="24"/>
      <c r="GSH39" s="24"/>
      <c r="GSI39" s="24"/>
      <c r="GSJ39" s="24"/>
      <c r="GSK39" s="24"/>
      <c r="GSL39" s="24"/>
      <c r="GSM39" s="24"/>
      <c r="GSN39" s="24"/>
      <c r="GSO39" s="24"/>
      <c r="GSP39" s="24"/>
      <c r="GSQ39" s="24"/>
      <c r="GSR39" s="24"/>
      <c r="GSS39" s="24"/>
      <c r="GST39" s="24"/>
      <c r="GSU39" s="24"/>
      <c r="GSV39" s="24"/>
      <c r="GSW39" s="24"/>
      <c r="GSX39" s="24"/>
      <c r="GSY39" s="24"/>
      <c r="GSZ39" s="24"/>
      <c r="GTA39" s="24"/>
      <c r="GTB39" s="24"/>
      <c r="GTC39" s="24"/>
      <c r="GTD39" s="24"/>
      <c r="GTE39" s="24"/>
      <c r="GTF39" s="24"/>
      <c r="GTG39" s="24"/>
      <c r="GTH39" s="24"/>
      <c r="GTI39" s="24"/>
      <c r="GTJ39" s="24"/>
      <c r="GTK39" s="24"/>
      <c r="GTL39" s="24"/>
      <c r="GTM39" s="24"/>
      <c r="GTN39" s="24"/>
      <c r="GTO39" s="24"/>
      <c r="GTP39" s="24"/>
      <c r="GTQ39" s="24"/>
      <c r="GTR39" s="24"/>
      <c r="GTS39" s="24"/>
      <c r="GTT39" s="24"/>
      <c r="GTU39" s="24"/>
      <c r="GTV39" s="24"/>
      <c r="GTW39" s="24"/>
      <c r="GTX39" s="24"/>
      <c r="GTY39" s="24"/>
      <c r="GTZ39" s="24"/>
      <c r="GUA39" s="24"/>
      <c r="GUB39" s="24"/>
      <c r="GUC39" s="24"/>
      <c r="GUD39" s="24"/>
      <c r="GUE39" s="24"/>
      <c r="GUF39" s="24"/>
      <c r="GUG39" s="24"/>
      <c r="GUH39" s="24"/>
      <c r="GUI39" s="24"/>
      <c r="GUJ39" s="24"/>
      <c r="GUK39" s="24"/>
      <c r="GUL39" s="24"/>
      <c r="GUM39" s="24"/>
      <c r="GUN39" s="24"/>
      <c r="GUO39" s="24"/>
      <c r="GUP39" s="24"/>
      <c r="GUQ39" s="24"/>
      <c r="GUR39" s="24"/>
      <c r="GUS39" s="24"/>
      <c r="GUT39" s="24"/>
      <c r="GUU39" s="24"/>
      <c r="GUV39" s="24"/>
      <c r="GUW39" s="24"/>
      <c r="GUX39" s="24"/>
      <c r="GUY39" s="24"/>
      <c r="GUZ39" s="24"/>
      <c r="GVA39" s="24"/>
      <c r="GVB39" s="24"/>
      <c r="GVC39" s="24"/>
      <c r="GVD39" s="24"/>
      <c r="GVE39" s="24"/>
      <c r="GVF39" s="24"/>
      <c r="GVG39" s="24"/>
      <c r="GVH39" s="24"/>
      <c r="GVI39" s="24"/>
      <c r="GVJ39" s="24"/>
      <c r="GVK39" s="24"/>
      <c r="GVL39" s="24"/>
      <c r="GVM39" s="24"/>
      <c r="GVN39" s="24"/>
      <c r="GVO39" s="24"/>
      <c r="GVP39" s="24"/>
      <c r="GVQ39" s="24"/>
      <c r="GVR39" s="24"/>
      <c r="GVS39" s="24"/>
      <c r="GVT39" s="24"/>
      <c r="GVU39" s="24"/>
      <c r="GVV39" s="24"/>
      <c r="GVW39" s="24"/>
      <c r="GVX39" s="24"/>
      <c r="GVY39" s="24"/>
      <c r="GVZ39" s="24"/>
      <c r="GWA39" s="24"/>
      <c r="GWB39" s="24"/>
      <c r="GWC39" s="24"/>
      <c r="GWD39" s="24"/>
      <c r="GWE39" s="24"/>
      <c r="GWF39" s="24"/>
      <c r="GWG39" s="24"/>
      <c r="GWH39" s="24"/>
      <c r="GWI39" s="24"/>
      <c r="GWJ39" s="24"/>
      <c r="GWK39" s="24"/>
      <c r="GWL39" s="24"/>
      <c r="GWM39" s="24"/>
      <c r="GWN39" s="24"/>
      <c r="GWO39" s="24"/>
      <c r="GWP39" s="24"/>
      <c r="GWQ39" s="24"/>
      <c r="GWR39" s="24"/>
      <c r="GWS39" s="24"/>
      <c r="GWT39" s="24"/>
      <c r="GWU39" s="24"/>
      <c r="GWV39" s="24"/>
      <c r="GWW39" s="24"/>
      <c r="GWX39" s="24"/>
      <c r="GWY39" s="24"/>
      <c r="GWZ39" s="24"/>
      <c r="GXA39" s="24"/>
      <c r="GXB39" s="24"/>
      <c r="GXC39" s="24"/>
      <c r="GXD39" s="24"/>
      <c r="GXE39" s="24"/>
      <c r="GXF39" s="24"/>
      <c r="GXG39" s="24"/>
      <c r="GXH39" s="24"/>
      <c r="GXI39" s="24"/>
      <c r="GXJ39" s="24"/>
      <c r="GXK39" s="24"/>
      <c r="GXL39" s="24"/>
      <c r="GXM39" s="24"/>
      <c r="GXN39" s="24"/>
      <c r="GXO39" s="24"/>
      <c r="GXP39" s="24"/>
      <c r="GXQ39" s="24"/>
      <c r="GXR39" s="24"/>
      <c r="GXS39" s="24"/>
      <c r="GXT39" s="24"/>
      <c r="GXU39" s="24"/>
      <c r="GXV39" s="24"/>
      <c r="GXW39" s="24"/>
      <c r="GXX39" s="24"/>
      <c r="GXY39" s="24"/>
      <c r="GXZ39" s="24"/>
      <c r="GYA39" s="24"/>
      <c r="GYB39" s="24"/>
      <c r="GYC39" s="24"/>
      <c r="GYD39" s="24"/>
      <c r="GYE39" s="24"/>
      <c r="GYF39" s="24"/>
      <c r="GYG39" s="24"/>
      <c r="GYH39" s="24"/>
      <c r="GYI39" s="24"/>
      <c r="GYJ39" s="24"/>
      <c r="GYK39" s="24"/>
      <c r="GYL39" s="24"/>
      <c r="GYM39" s="24"/>
      <c r="GYN39" s="24"/>
      <c r="GYO39" s="24"/>
      <c r="GYP39" s="24"/>
      <c r="GYQ39" s="24"/>
      <c r="GYR39" s="24"/>
      <c r="GYS39" s="24"/>
      <c r="GYT39" s="24"/>
      <c r="GYU39" s="24"/>
      <c r="GYV39" s="24"/>
      <c r="GYW39" s="24"/>
      <c r="GYX39" s="24"/>
      <c r="GYY39" s="24"/>
      <c r="GYZ39" s="24"/>
      <c r="GZA39" s="24"/>
      <c r="GZB39" s="24"/>
      <c r="GZC39" s="24"/>
      <c r="GZD39" s="24"/>
      <c r="GZE39" s="24"/>
      <c r="GZF39" s="24"/>
      <c r="GZG39" s="24"/>
      <c r="GZH39" s="24"/>
      <c r="GZI39" s="24"/>
      <c r="GZJ39" s="24"/>
      <c r="GZK39" s="24"/>
      <c r="GZL39" s="24"/>
      <c r="GZM39" s="24"/>
      <c r="GZN39" s="24"/>
      <c r="GZO39" s="24"/>
      <c r="GZP39" s="24"/>
      <c r="GZQ39" s="24"/>
      <c r="GZR39" s="24"/>
      <c r="GZS39" s="24"/>
      <c r="GZT39" s="24"/>
      <c r="GZU39" s="24"/>
      <c r="GZV39" s="24"/>
      <c r="GZW39" s="24"/>
      <c r="GZX39" s="24"/>
      <c r="GZY39" s="24"/>
      <c r="GZZ39" s="24"/>
      <c r="HAA39" s="24"/>
      <c r="HAB39" s="24"/>
      <c r="HAC39" s="24"/>
      <c r="HAD39" s="24"/>
      <c r="HAE39" s="24"/>
      <c r="HAF39" s="24"/>
      <c r="HAG39" s="24"/>
      <c r="HAH39" s="24"/>
      <c r="HAI39" s="24"/>
      <c r="HAJ39" s="24"/>
      <c r="HAK39" s="24"/>
      <c r="HAL39" s="24"/>
      <c r="HAM39" s="24"/>
      <c r="HAN39" s="24"/>
      <c r="HAO39" s="24"/>
      <c r="HAP39" s="24"/>
      <c r="HAQ39" s="24"/>
      <c r="HAR39" s="24"/>
      <c r="HAS39" s="24"/>
      <c r="HAT39" s="24"/>
      <c r="HAU39" s="24"/>
      <c r="HAV39" s="24"/>
      <c r="HAW39" s="24"/>
      <c r="HAX39" s="24"/>
      <c r="HAY39" s="24"/>
      <c r="HAZ39" s="24"/>
      <c r="HBA39" s="24"/>
      <c r="HBB39" s="24"/>
      <c r="HBC39" s="24"/>
      <c r="HBD39" s="24"/>
      <c r="HBE39" s="24"/>
      <c r="HBF39" s="24"/>
      <c r="HBG39" s="24"/>
      <c r="HBH39" s="24"/>
      <c r="HBI39" s="24"/>
      <c r="HBJ39" s="24"/>
      <c r="HBK39" s="24"/>
      <c r="HBL39" s="24"/>
      <c r="HBM39" s="24"/>
      <c r="HBN39" s="24"/>
      <c r="HBO39" s="24"/>
      <c r="HBP39" s="24"/>
      <c r="HBQ39" s="24"/>
      <c r="HBR39" s="24"/>
      <c r="HBS39" s="24"/>
      <c r="HBT39" s="24"/>
      <c r="HBU39" s="24"/>
      <c r="HBV39" s="24"/>
      <c r="HBW39" s="24"/>
      <c r="HBX39" s="24"/>
      <c r="HBY39" s="24"/>
      <c r="HBZ39" s="24"/>
      <c r="HCA39" s="24"/>
      <c r="HCB39" s="24"/>
      <c r="HCC39" s="24"/>
      <c r="HCD39" s="24"/>
      <c r="HCE39" s="24"/>
      <c r="HCF39" s="24"/>
      <c r="HCG39" s="24"/>
      <c r="HCH39" s="24"/>
      <c r="HCI39" s="24"/>
      <c r="HCJ39" s="24"/>
      <c r="HCK39" s="24"/>
      <c r="HCL39" s="24"/>
      <c r="HCM39" s="24"/>
      <c r="HCN39" s="24"/>
      <c r="HCO39" s="24"/>
      <c r="HCP39" s="24"/>
      <c r="HCQ39" s="24"/>
      <c r="HCR39" s="24"/>
      <c r="HCS39" s="24"/>
      <c r="HCT39" s="24"/>
      <c r="HCU39" s="24"/>
      <c r="HCV39" s="24"/>
      <c r="HCW39" s="24"/>
      <c r="HCX39" s="24"/>
      <c r="HCY39" s="24"/>
      <c r="HCZ39" s="24"/>
      <c r="HDA39" s="24"/>
      <c r="HDB39" s="24"/>
      <c r="HDC39" s="24"/>
      <c r="HDD39" s="24"/>
      <c r="HDE39" s="24"/>
      <c r="HDF39" s="24"/>
      <c r="HDG39" s="24"/>
      <c r="HDH39" s="24"/>
      <c r="HDI39" s="24"/>
      <c r="HDJ39" s="24"/>
      <c r="HDK39" s="24"/>
      <c r="HDL39" s="24"/>
      <c r="HDM39" s="24"/>
      <c r="HDN39" s="24"/>
      <c r="HDO39" s="24"/>
      <c r="HDP39" s="24"/>
      <c r="HDQ39" s="24"/>
      <c r="HDR39" s="24"/>
      <c r="HDS39" s="24"/>
      <c r="HDT39" s="24"/>
      <c r="HDU39" s="24"/>
      <c r="HDV39" s="24"/>
      <c r="HDW39" s="24"/>
      <c r="HDX39" s="24"/>
      <c r="HDY39" s="24"/>
      <c r="HDZ39" s="24"/>
      <c r="HEA39" s="24"/>
      <c r="HEB39" s="24"/>
      <c r="HEC39" s="24"/>
      <c r="HED39" s="24"/>
      <c r="HEE39" s="24"/>
      <c r="HEF39" s="24"/>
      <c r="HEG39" s="24"/>
      <c r="HEH39" s="24"/>
      <c r="HEI39" s="24"/>
      <c r="HEJ39" s="24"/>
      <c r="HEK39" s="24"/>
      <c r="HEL39" s="24"/>
      <c r="HEM39" s="24"/>
      <c r="HEN39" s="24"/>
      <c r="HEO39" s="24"/>
      <c r="HEP39" s="24"/>
      <c r="HEQ39" s="24"/>
      <c r="HER39" s="24"/>
      <c r="HES39" s="24"/>
      <c r="HET39" s="24"/>
      <c r="HEU39" s="24"/>
      <c r="HEV39" s="24"/>
      <c r="HEW39" s="24"/>
      <c r="HEX39" s="24"/>
      <c r="HEY39" s="24"/>
      <c r="HEZ39" s="24"/>
      <c r="HFA39" s="24"/>
      <c r="HFB39" s="24"/>
      <c r="HFC39" s="24"/>
      <c r="HFD39" s="24"/>
      <c r="HFE39" s="24"/>
      <c r="HFF39" s="24"/>
      <c r="HFG39" s="24"/>
      <c r="HFH39" s="24"/>
      <c r="HFI39" s="24"/>
      <c r="HFJ39" s="24"/>
      <c r="HFK39" s="24"/>
      <c r="HFL39" s="24"/>
      <c r="HFM39" s="24"/>
      <c r="HFN39" s="24"/>
      <c r="HFO39" s="24"/>
      <c r="HFP39" s="24"/>
      <c r="HFQ39" s="24"/>
      <c r="HFR39" s="24"/>
      <c r="HFS39" s="24"/>
      <c r="HFT39" s="24"/>
      <c r="HFU39" s="24"/>
      <c r="HFV39" s="24"/>
      <c r="HFW39" s="24"/>
      <c r="HFX39" s="24"/>
      <c r="HFY39" s="24"/>
      <c r="HFZ39" s="24"/>
      <c r="HGA39" s="24"/>
      <c r="HGB39" s="24"/>
      <c r="HGC39" s="24"/>
      <c r="HGD39" s="24"/>
      <c r="HGE39" s="24"/>
      <c r="HGF39" s="24"/>
      <c r="HGG39" s="24"/>
      <c r="HGH39" s="24"/>
      <c r="HGI39" s="24"/>
      <c r="HGJ39" s="24"/>
      <c r="HGK39" s="24"/>
      <c r="HGL39" s="24"/>
      <c r="HGM39" s="24"/>
      <c r="HGN39" s="24"/>
      <c r="HGO39" s="24"/>
      <c r="HGP39" s="24"/>
      <c r="HGQ39" s="24"/>
      <c r="HGR39" s="24"/>
      <c r="HGS39" s="24"/>
      <c r="HGT39" s="24"/>
      <c r="HGU39" s="24"/>
      <c r="HGV39" s="24"/>
      <c r="HGW39" s="24"/>
      <c r="HGX39" s="24"/>
      <c r="HGY39" s="24"/>
      <c r="HGZ39" s="24"/>
      <c r="HHA39" s="24"/>
      <c r="HHB39" s="24"/>
      <c r="HHC39" s="24"/>
      <c r="HHD39" s="24"/>
      <c r="HHE39" s="24"/>
      <c r="HHF39" s="24"/>
      <c r="HHG39" s="24"/>
      <c r="HHH39" s="24"/>
      <c r="HHI39" s="24"/>
      <c r="HHJ39" s="24"/>
      <c r="HHK39" s="24"/>
      <c r="HHL39" s="24"/>
      <c r="HHM39" s="24"/>
      <c r="HHN39" s="24"/>
      <c r="HHO39" s="24"/>
      <c r="HHP39" s="24"/>
      <c r="HHQ39" s="24"/>
      <c r="HHR39" s="24"/>
      <c r="HHS39" s="24"/>
      <c r="HHT39" s="24"/>
      <c r="HHU39" s="24"/>
      <c r="HHV39" s="24"/>
      <c r="HHW39" s="24"/>
      <c r="HHX39" s="24"/>
      <c r="HHY39" s="24"/>
      <c r="HHZ39" s="24"/>
      <c r="HIA39" s="24"/>
      <c r="HIB39" s="24"/>
      <c r="HIC39" s="24"/>
      <c r="HID39" s="24"/>
      <c r="HIE39" s="24"/>
      <c r="HIF39" s="24"/>
      <c r="HIG39" s="24"/>
      <c r="HIH39" s="24"/>
      <c r="HII39" s="24"/>
      <c r="HIJ39" s="24"/>
      <c r="HIK39" s="24"/>
      <c r="HIL39" s="24"/>
      <c r="HIM39" s="24"/>
      <c r="HIN39" s="24"/>
      <c r="HIO39" s="24"/>
      <c r="HIP39" s="24"/>
      <c r="HIQ39" s="24"/>
      <c r="HIR39" s="24"/>
      <c r="HIS39" s="24"/>
      <c r="HIT39" s="24"/>
      <c r="HIU39" s="24"/>
      <c r="HIV39" s="24"/>
      <c r="HIW39" s="24"/>
      <c r="HIX39" s="24"/>
      <c r="HIY39" s="24"/>
      <c r="HIZ39" s="24"/>
      <c r="HJA39" s="24"/>
      <c r="HJB39" s="24"/>
      <c r="HJC39" s="24"/>
      <c r="HJD39" s="24"/>
      <c r="HJE39" s="24"/>
      <c r="HJF39" s="24"/>
      <c r="HJG39" s="24"/>
      <c r="HJH39" s="24"/>
      <c r="HJI39" s="24"/>
      <c r="HJJ39" s="24"/>
      <c r="HJK39" s="24"/>
      <c r="HJL39" s="24"/>
      <c r="HJM39" s="24"/>
      <c r="HJN39" s="24"/>
      <c r="HJO39" s="24"/>
      <c r="HJP39" s="24"/>
      <c r="HJQ39" s="24"/>
      <c r="HJR39" s="24"/>
      <c r="HJS39" s="24"/>
      <c r="HJT39" s="24"/>
      <c r="HJU39" s="24"/>
      <c r="HJV39" s="24"/>
      <c r="HJW39" s="24"/>
      <c r="HJX39" s="24"/>
      <c r="HJY39" s="24"/>
      <c r="HJZ39" s="24"/>
      <c r="HKA39" s="24"/>
      <c r="HKB39" s="24"/>
      <c r="HKC39" s="24"/>
      <c r="HKD39" s="24"/>
      <c r="HKE39" s="24"/>
      <c r="HKF39" s="24"/>
      <c r="HKG39" s="24"/>
      <c r="HKH39" s="24"/>
      <c r="HKI39" s="24"/>
      <c r="HKJ39" s="24"/>
      <c r="HKK39" s="24"/>
      <c r="HKL39" s="24"/>
      <c r="HKM39" s="24"/>
      <c r="HKN39" s="24"/>
      <c r="HKO39" s="24"/>
      <c r="HKP39" s="24"/>
      <c r="HKQ39" s="24"/>
      <c r="HKR39" s="24"/>
      <c r="HKS39" s="24"/>
      <c r="HKT39" s="24"/>
      <c r="HKU39" s="24"/>
      <c r="HKV39" s="24"/>
      <c r="HKW39" s="24"/>
      <c r="HKX39" s="24"/>
      <c r="HKY39" s="24"/>
      <c r="HKZ39" s="24"/>
      <c r="HLA39" s="24"/>
      <c r="HLB39" s="24"/>
      <c r="HLC39" s="24"/>
      <c r="HLD39" s="24"/>
      <c r="HLE39" s="24"/>
      <c r="HLF39" s="24"/>
      <c r="HLG39" s="24"/>
      <c r="HLH39" s="24"/>
      <c r="HLI39" s="24"/>
      <c r="HLJ39" s="24"/>
      <c r="HLK39" s="24"/>
      <c r="HLL39" s="24"/>
      <c r="HLM39" s="24"/>
      <c r="HLN39" s="24"/>
      <c r="HLO39" s="24"/>
      <c r="HLP39" s="24"/>
      <c r="HLQ39" s="24"/>
      <c r="HLR39" s="24"/>
      <c r="HLS39" s="24"/>
      <c r="HLT39" s="24"/>
      <c r="HLU39" s="24"/>
      <c r="HLV39" s="24"/>
      <c r="HLW39" s="24"/>
      <c r="HLX39" s="24"/>
      <c r="HLY39" s="24"/>
      <c r="HLZ39" s="24"/>
      <c r="HMA39" s="24"/>
      <c r="HMB39" s="24"/>
      <c r="HMC39" s="24"/>
      <c r="HMD39" s="24"/>
      <c r="HME39" s="24"/>
      <c r="HMF39" s="24"/>
      <c r="HMG39" s="24"/>
      <c r="HMH39" s="24"/>
      <c r="HMI39" s="24"/>
      <c r="HMJ39" s="24"/>
      <c r="HMK39" s="24"/>
      <c r="HML39" s="24"/>
      <c r="HMM39" s="24"/>
      <c r="HMN39" s="24"/>
      <c r="HMO39" s="24"/>
      <c r="HMP39" s="24"/>
      <c r="HMQ39" s="24"/>
      <c r="HMR39" s="24"/>
      <c r="HMS39" s="24"/>
      <c r="HMT39" s="24"/>
      <c r="HMU39" s="24"/>
      <c r="HMV39" s="24"/>
      <c r="HMW39" s="24"/>
      <c r="HMX39" s="24"/>
      <c r="HMY39" s="24"/>
      <c r="HMZ39" s="24"/>
      <c r="HNA39" s="24"/>
      <c r="HNB39" s="24"/>
      <c r="HNC39" s="24"/>
      <c r="HND39" s="24"/>
      <c r="HNE39" s="24"/>
      <c r="HNF39" s="24"/>
      <c r="HNG39" s="24"/>
      <c r="HNH39" s="24"/>
      <c r="HNI39" s="24"/>
      <c r="HNJ39" s="24"/>
      <c r="HNK39" s="24"/>
      <c r="HNL39" s="24"/>
      <c r="HNM39" s="24"/>
      <c r="HNN39" s="24"/>
      <c r="HNO39" s="24"/>
      <c r="HNP39" s="24"/>
      <c r="HNQ39" s="24"/>
      <c r="HNR39" s="24"/>
      <c r="HNS39" s="24"/>
      <c r="HNT39" s="24"/>
      <c r="HNU39" s="24"/>
      <c r="HNV39" s="24"/>
      <c r="HNW39" s="24"/>
      <c r="HNX39" s="24"/>
      <c r="HNY39" s="24"/>
      <c r="HNZ39" s="24"/>
      <c r="HOA39" s="24"/>
      <c r="HOB39" s="24"/>
      <c r="HOC39" s="24"/>
      <c r="HOD39" s="24"/>
      <c r="HOE39" s="24"/>
      <c r="HOF39" s="24"/>
      <c r="HOG39" s="24"/>
      <c r="HOH39" s="24"/>
      <c r="HOI39" s="24"/>
      <c r="HOJ39" s="24"/>
      <c r="HOK39" s="24"/>
      <c r="HOL39" s="24"/>
      <c r="HOM39" s="24"/>
      <c r="HON39" s="24"/>
      <c r="HOO39" s="24"/>
      <c r="HOP39" s="24"/>
      <c r="HOQ39" s="24"/>
      <c r="HOR39" s="24"/>
      <c r="HOS39" s="24"/>
      <c r="HOT39" s="24"/>
      <c r="HOU39" s="24"/>
      <c r="HOV39" s="24"/>
      <c r="HOW39" s="24"/>
      <c r="HOX39" s="24"/>
      <c r="HOY39" s="24"/>
      <c r="HOZ39" s="24"/>
      <c r="HPA39" s="24"/>
      <c r="HPB39" s="24"/>
      <c r="HPC39" s="24"/>
      <c r="HPD39" s="24"/>
      <c r="HPE39" s="24"/>
      <c r="HPF39" s="24"/>
      <c r="HPG39" s="24"/>
      <c r="HPH39" s="24"/>
      <c r="HPI39" s="24"/>
      <c r="HPJ39" s="24"/>
      <c r="HPK39" s="24"/>
      <c r="HPL39" s="24"/>
      <c r="HPM39" s="24"/>
      <c r="HPN39" s="24"/>
      <c r="HPO39" s="24"/>
      <c r="HPP39" s="24"/>
      <c r="HPQ39" s="24"/>
      <c r="HPR39" s="24"/>
      <c r="HPS39" s="24"/>
      <c r="HPT39" s="24"/>
      <c r="HPU39" s="24"/>
      <c r="HPV39" s="24"/>
      <c r="HPW39" s="24"/>
      <c r="HPX39" s="24"/>
      <c r="HPY39" s="24"/>
      <c r="HPZ39" s="24"/>
      <c r="HQA39" s="24"/>
      <c r="HQB39" s="24"/>
      <c r="HQC39" s="24"/>
      <c r="HQD39" s="24"/>
      <c r="HQE39" s="24"/>
      <c r="HQF39" s="24"/>
      <c r="HQG39" s="24"/>
      <c r="HQH39" s="24"/>
      <c r="HQI39" s="24"/>
      <c r="HQJ39" s="24"/>
      <c r="HQK39" s="24"/>
      <c r="HQL39" s="24"/>
      <c r="HQM39" s="24"/>
      <c r="HQN39" s="24"/>
      <c r="HQO39" s="24"/>
      <c r="HQP39" s="24"/>
      <c r="HQQ39" s="24"/>
      <c r="HQR39" s="24"/>
      <c r="HQS39" s="24"/>
      <c r="HQT39" s="24"/>
      <c r="HQU39" s="24"/>
      <c r="HQV39" s="24"/>
      <c r="HQW39" s="24"/>
      <c r="HQX39" s="24"/>
      <c r="HQY39" s="24"/>
      <c r="HQZ39" s="24"/>
      <c r="HRA39" s="24"/>
      <c r="HRB39" s="24"/>
      <c r="HRC39" s="24"/>
      <c r="HRD39" s="24"/>
      <c r="HRE39" s="24"/>
      <c r="HRF39" s="24"/>
      <c r="HRG39" s="24"/>
      <c r="HRH39" s="24"/>
      <c r="HRI39" s="24"/>
      <c r="HRJ39" s="24"/>
      <c r="HRK39" s="24"/>
      <c r="HRL39" s="24"/>
      <c r="HRM39" s="24"/>
      <c r="HRN39" s="24"/>
      <c r="HRO39" s="24"/>
      <c r="HRP39" s="24"/>
      <c r="HRQ39" s="24"/>
      <c r="HRR39" s="24"/>
      <c r="HRS39" s="24"/>
      <c r="HRT39" s="24"/>
      <c r="HRU39" s="24"/>
      <c r="HRV39" s="24"/>
      <c r="HRW39" s="24"/>
      <c r="HRX39" s="24"/>
      <c r="HRY39" s="24"/>
      <c r="HRZ39" s="24"/>
      <c r="HSA39" s="24"/>
      <c r="HSB39" s="24"/>
      <c r="HSC39" s="24"/>
      <c r="HSD39" s="24"/>
      <c r="HSE39" s="24"/>
      <c r="HSF39" s="24"/>
      <c r="HSG39" s="24"/>
      <c r="HSH39" s="24"/>
      <c r="HSI39" s="24"/>
      <c r="HSJ39" s="24"/>
      <c r="HSK39" s="24"/>
      <c r="HSL39" s="24"/>
      <c r="HSM39" s="24"/>
      <c r="HSN39" s="24"/>
      <c r="HSO39" s="24"/>
      <c r="HSP39" s="24"/>
      <c r="HSQ39" s="24"/>
      <c r="HSR39" s="24"/>
      <c r="HSS39" s="24"/>
      <c r="HST39" s="24"/>
      <c r="HSU39" s="24"/>
      <c r="HSV39" s="24"/>
      <c r="HSW39" s="24"/>
      <c r="HSX39" s="24"/>
      <c r="HSY39" s="24"/>
      <c r="HSZ39" s="24"/>
      <c r="HTA39" s="24"/>
      <c r="HTB39" s="24"/>
      <c r="HTC39" s="24"/>
      <c r="HTD39" s="24"/>
      <c r="HTE39" s="24"/>
      <c r="HTF39" s="24"/>
      <c r="HTG39" s="24"/>
      <c r="HTH39" s="24"/>
      <c r="HTI39" s="24"/>
      <c r="HTJ39" s="24"/>
      <c r="HTK39" s="24"/>
      <c r="HTL39" s="24"/>
      <c r="HTM39" s="24"/>
      <c r="HTN39" s="24"/>
      <c r="HTO39" s="24"/>
      <c r="HTP39" s="24"/>
      <c r="HTQ39" s="24"/>
      <c r="HTR39" s="24"/>
      <c r="HTS39" s="24"/>
      <c r="HTT39" s="24"/>
      <c r="HTU39" s="24"/>
      <c r="HTV39" s="24"/>
      <c r="HTW39" s="24"/>
      <c r="HTX39" s="24"/>
      <c r="HTY39" s="24"/>
      <c r="HTZ39" s="24"/>
      <c r="HUA39" s="24"/>
      <c r="HUB39" s="24"/>
      <c r="HUC39" s="24"/>
      <c r="HUD39" s="24"/>
      <c r="HUE39" s="24"/>
      <c r="HUF39" s="24"/>
      <c r="HUG39" s="24"/>
      <c r="HUH39" s="24"/>
      <c r="HUI39" s="24"/>
      <c r="HUJ39" s="24"/>
      <c r="HUK39" s="24"/>
      <c r="HUL39" s="24"/>
      <c r="HUM39" s="24"/>
      <c r="HUN39" s="24"/>
      <c r="HUO39" s="24"/>
      <c r="HUP39" s="24"/>
      <c r="HUQ39" s="24"/>
      <c r="HUR39" s="24"/>
      <c r="HUS39" s="24"/>
      <c r="HUT39" s="24"/>
      <c r="HUU39" s="24"/>
      <c r="HUV39" s="24"/>
      <c r="HUW39" s="24"/>
      <c r="HUX39" s="24"/>
      <c r="HUY39" s="24"/>
      <c r="HUZ39" s="24"/>
      <c r="HVA39" s="24"/>
      <c r="HVB39" s="24"/>
      <c r="HVC39" s="24"/>
      <c r="HVD39" s="24"/>
      <c r="HVE39" s="24"/>
      <c r="HVF39" s="24"/>
      <c r="HVG39" s="24"/>
      <c r="HVH39" s="24"/>
      <c r="HVI39" s="24"/>
      <c r="HVJ39" s="24"/>
      <c r="HVK39" s="24"/>
      <c r="HVL39" s="24"/>
      <c r="HVM39" s="24"/>
      <c r="HVN39" s="24"/>
      <c r="HVO39" s="24"/>
      <c r="HVP39" s="24"/>
      <c r="HVQ39" s="24"/>
      <c r="HVR39" s="24"/>
      <c r="HVS39" s="24"/>
      <c r="HVT39" s="24"/>
      <c r="HVU39" s="24"/>
      <c r="HVV39" s="24"/>
      <c r="HVW39" s="24"/>
      <c r="HVX39" s="24"/>
      <c r="HVY39" s="24"/>
      <c r="HVZ39" s="24"/>
      <c r="HWA39" s="24"/>
      <c r="HWB39" s="24"/>
      <c r="HWC39" s="24"/>
      <c r="HWD39" s="24"/>
      <c r="HWE39" s="24"/>
      <c r="HWF39" s="24"/>
      <c r="HWG39" s="24"/>
      <c r="HWH39" s="24"/>
      <c r="HWI39" s="24"/>
      <c r="HWJ39" s="24"/>
      <c r="HWK39" s="24"/>
      <c r="HWL39" s="24"/>
      <c r="HWM39" s="24"/>
      <c r="HWN39" s="24"/>
      <c r="HWO39" s="24"/>
      <c r="HWP39" s="24"/>
      <c r="HWQ39" s="24"/>
      <c r="HWR39" s="24"/>
      <c r="HWS39" s="24"/>
      <c r="HWT39" s="24"/>
      <c r="HWU39" s="24"/>
      <c r="HWV39" s="24"/>
      <c r="HWW39" s="24"/>
      <c r="HWX39" s="24"/>
      <c r="HWY39" s="24"/>
      <c r="HWZ39" s="24"/>
      <c r="HXA39" s="24"/>
      <c r="HXB39" s="24"/>
      <c r="HXC39" s="24"/>
      <c r="HXD39" s="24"/>
      <c r="HXE39" s="24"/>
      <c r="HXF39" s="24"/>
      <c r="HXG39" s="24"/>
      <c r="HXH39" s="24"/>
      <c r="HXI39" s="24"/>
      <c r="HXJ39" s="24"/>
      <c r="HXK39" s="24"/>
      <c r="HXL39" s="24"/>
      <c r="HXM39" s="24"/>
      <c r="HXN39" s="24"/>
      <c r="HXO39" s="24"/>
      <c r="HXP39" s="24"/>
      <c r="HXQ39" s="24"/>
      <c r="HXR39" s="24"/>
      <c r="HXS39" s="24"/>
      <c r="HXT39" s="24"/>
      <c r="HXU39" s="24"/>
      <c r="HXV39" s="24"/>
      <c r="HXW39" s="24"/>
      <c r="HXX39" s="24"/>
      <c r="HXY39" s="24"/>
      <c r="HXZ39" s="24"/>
      <c r="HYA39" s="24"/>
      <c r="HYB39" s="24"/>
      <c r="HYC39" s="24"/>
      <c r="HYD39" s="24"/>
      <c r="HYE39" s="24"/>
      <c r="HYF39" s="24"/>
      <c r="HYG39" s="24"/>
      <c r="HYH39" s="24"/>
      <c r="HYI39" s="24"/>
      <c r="HYJ39" s="24"/>
      <c r="HYK39" s="24"/>
      <c r="HYL39" s="24"/>
      <c r="HYM39" s="24"/>
      <c r="HYN39" s="24"/>
      <c r="HYO39" s="24"/>
      <c r="HYP39" s="24"/>
      <c r="HYQ39" s="24"/>
      <c r="HYR39" s="24"/>
      <c r="HYS39" s="24"/>
      <c r="HYT39" s="24"/>
      <c r="HYU39" s="24"/>
      <c r="HYV39" s="24"/>
      <c r="HYW39" s="24"/>
      <c r="HYX39" s="24"/>
      <c r="HYY39" s="24"/>
      <c r="HYZ39" s="24"/>
      <c r="HZA39" s="24"/>
      <c r="HZB39" s="24"/>
      <c r="HZC39" s="24"/>
      <c r="HZD39" s="24"/>
      <c r="HZE39" s="24"/>
      <c r="HZF39" s="24"/>
      <c r="HZG39" s="24"/>
      <c r="HZH39" s="24"/>
      <c r="HZI39" s="24"/>
      <c r="HZJ39" s="24"/>
      <c r="HZK39" s="24"/>
      <c r="HZL39" s="24"/>
      <c r="HZM39" s="24"/>
      <c r="HZN39" s="24"/>
      <c r="HZO39" s="24"/>
      <c r="HZP39" s="24"/>
      <c r="HZQ39" s="24"/>
      <c r="HZR39" s="24"/>
      <c r="HZS39" s="24"/>
      <c r="HZT39" s="24"/>
      <c r="HZU39" s="24"/>
      <c r="HZV39" s="24"/>
      <c r="HZW39" s="24"/>
      <c r="HZX39" s="24"/>
      <c r="HZY39" s="24"/>
      <c r="HZZ39" s="24"/>
      <c r="IAA39" s="24"/>
      <c r="IAB39" s="24"/>
      <c r="IAC39" s="24"/>
      <c r="IAD39" s="24"/>
      <c r="IAE39" s="24"/>
      <c r="IAF39" s="24"/>
      <c r="IAG39" s="24"/>
      <c r="IAH39" s="24"/>
      <c r="IAI39" s="24"/>
      <c r="IAJ39" s="24"/>
      <c r="IAK39" s="24"/>
      <c r="IAL39" s="24"/>
      <c r="IAM39" s="24"/>
      <c r="IAN39" s="24"/>
      <c r="IAO39" s="24"/>
      <c r="IAP39" s="24"/>
      <c r="IAQ39" s="24"/>
      <c r="IAR39" s="24"/>
      <c r="IAS39" s="24"/>
      <c r="IAT39" s="24"/>
      <c r="IAU39" s="24"/>
      <c r="IAV39" s="24"/>
      <c r="IAW39" s="24"/>
      <c r="IAX39" s="24"/>
      <c r="IAY39" s="24"/>
      <c r="IAZ39" s="24"/>
      <c r="IBA39" s="24"/>
      <c r="IBB39" s="24"/>
      <c r="IBC39" s="24"/>
      <c r="IBD39" s="24"/>
      <c r="IBE39" s="24"/>
      <c r="IBF39" s="24"/>
      <c r="IBG39" s="24"/>
      <c r="IBH39" s="24"/>
      <c r="IBI39" s="24"/>
      <c r="IBJ39" s="24"/>
      <c r="IBK39" s="24"/>
      <c r="IBL39" s="24"/>
      <c r="IBM39" s="24"/>
      <c r="IBN39" s="24"/>
      <c r="IBO39" s="24"/>
      <c r="IBP39" s="24"/>
      <c r="IBQ39" s="24"/>
      <c r="IBR39" s="24"/>
      <c r="IBS39" s="24"/>
      <c r="IBT39" s="24"/>
      <c r="IBU39" s="24"/>
      <c r="IBV39" s="24"/>
      <c r="IBW39" s="24"/>
      <c r="IBX39" s="24"/>
      <c r="IBY39" s="24"/>
      <c r="IBZ39" s="24"/>
      <c r="ICA39" s="24"/>
      <c r="ICB39" s="24"/>
      <c r="ICC39" s="24"/>
      <c r="ICD39" s="24"/>
      <c r="ICE39" s="24"/>
      <c r="ICF39" s="24"/>
      <c r="ICG39" s="24"/>
      <c r="ICH39" s="24"/>
      <c r="ICI39" s="24"/>
      <c r="ICJ39" s="24"/>
      <c r="ICK39" s="24"/>
      <c r="ICL39" s="24"/>
      <c r="ICM39" s="24"/>
      <c r="ICN39" s="24"/>
      <c r="ICO39" s="24"/>
      <c r="ICP39" s="24"/>
      <c r="ICQ39" s="24"/>
      <c r="ICR39" s="24"/>
      <c r="ICS39" s="24"/>
      <c r="ICT39" s="24"/>
      <c r="ICU39" s="24"/>
      <c r="ICV39" s="24"/>
      <c r="ICW39" s="24"/>
      <c r="ICX39" s="24"/>
      <c r="ICY39" s="24"/>
      <c r="ICZ39" s="24"/>
      <c r="IDA39" s="24"/>
      <c r="IDB39" s="24"/>
      <c r="IDC39" s="24"/>
      <c r="IDD39" s="24"/>
      <c r="IDE39" s="24"/>
      <c r="IDF39" s="24"/>
      <c r="IDG39" s="24"/>
      <c r="IDH39" s="24"/>
      <c r="IDI39" s="24"/>
      <c r="IDJ39" s="24"/>
      <c r="IDK39" s="24"/>
      <c r="IDL39" s="24"/>
      <c r="IDM39" s="24"/>
      <c r="IDN39" s="24"/>
      <c r="IDO39" s="24"/>
      <c r="IDP39" s="24"/>
      <c r="IDQ39" s="24"/>
      <c r="IDR39" s="24"/>
      <c r="IDS39" s="24"/>
      <c r="IDT39" s="24"/>
      <c r="IDU39" s="24"/>
      <c r="IDV39" s="24"/>
      <c r="IDW39" s="24"/>
      <c r="IDX39" s="24"/>
      <c r="IDY39" s="24"/>
      <c r="IDZ39" s="24"/>
      <c r="IEA39" s="24"/>
      <c r="IEB39" s="24"/>
      <c r="IEC39" s="24"/>
      <c r="IED39" s="24"/>
      <c r="IEE39" s="24"/>
      <c r="IEF39" s="24"/>
      <c r="IEG39" s="24"/>
      <c r="IEH39" s="24"/>
      <c r="IEI39" s="24"/>
      <c r="IEJ39" s="24"/>
      <c r="IEK39" s="24"/>
      <c r="IEL39" s="24"/>
      <c r="IEM39" s="24"/>
      <c r="IEN39" s="24"/>
      <c r="IEO39" s="24"/>
      <c r="IEP39" s="24"/>
      <c r="IEQ39" s="24"/>
      <c r="IER39" s="24"/>
      <c r="IES39" s="24"/>
      <c r="IET39" s="24"/>
      <c r="IEU39" s="24"/>
      <c r="IEV39" s="24"/>
      <c r="IEW39" s="24"/>
      <c r="IEX39" s="24"/>
      <c r="IEY39" s="24"/>
      <c r="IEZ39" s="24"/>
      <c r="IFA39" s="24"/>
      <c r="IFB39" s="24"/>
      <c r="IFC39" s="24"/>
      <c r="IFD39" s="24"/>
      <c r="IFE39" s="24"/>
      <c r="IFF39" s="24"/>
      <c r="IFG39" s="24"/>
      <c r="IFH39" s="24"/>
      <c r="IFI39" s="24"/>
      <c r="IFJ39" s="24"/>
      <c r="IFK39" s="24"/>
      <c r="IFL39" s="24"/>
      <c r="IFM39" s="24"/>
      <c r="IFN39" s="24"/>
      <c r="IFO39" s="24"/>
      <c r="IFP39" s="24"/>
      <c r="IFQ39" s="24"/>
      <c r="IFR39" s="24"/>
      <c r="IFS39" s="24"/>
      <c r="IFT39" s="24"/>
      <c r="IFU39" s="24"/>
      <c r="IFV39" s="24"/>
      <c r="IFW39" s="24"/>
      <c r="IFX39" s="24"/>
      <c r="IFY39" s="24"/>
      <c r="IFZ39" s="24"/>
      <c r="IGA39" s="24"/>
      <c r="IGB39" s="24"/>
      <c r="IGC39" s="24"/>
      <c r="IGD39" s="24"/>
      <c r="IGE39" s="24"/>
      <c r="IGF39" s="24"/>
      <c r="IGG39" s="24"/>
      <c r="IGH39" s="24"/>
      <c r="IGI39" s="24"/>
      <c r="IGJ39" s="24"/>
      <c r="IGK39" s="24"/>
      <c r="IGL39" s="24"/>
      <c r="IGM39" s="24"/>
      <c r="IGN39" s="24"/>
      <c r="IGO39" s="24"/>
      <c r="IGP39" s="24"/>
      <c r="IGQ39" s="24"/>
      <c r="IGR39" s="24"/>
      <c r="IGS39" s="24"/>
      <c r="IGT39" s="24"/>
      <c r="IGU39" s="24"/>
      <c r="IGV39" s="24"/>
      <c r="IGW39" s="24"/>
      <c r="IGX39" s="24"/>
      <c r="IGY39" s="24"/>
      <c r="IGZ39" s="24"/>
      <c r="IHA39" s="24"/>
      <c r="IHB39" s="24"/>
      <c r="IHC39" s="24"/>
      <c r="IHD39" s="24"/>
      <c r="IHE39" s="24"/>
      <c r="IHF39" s="24"/>
      <c r="IHG39" s="24"/>
      <c r="IHH39" s="24"/>
      <c r="IHI39" s="24"/>
      <c r="IHJ39" s="24"/>
      <c r="IHK39" s="24"/>
      <c r="IHL39" s="24"/>
      <c r="IHM39" s="24"/>
      <c r="IHN39" s="24"/>
      <c r="IHO39" s="24"/>
      <c r="IHP39" s="24"/>
      <c r="IHQ39" s="24"/>
      <c r="IHR39" s="24"/>
      <c r="IHS39" s="24"/>
      <c r="IHT39" s="24"/>
      <c r="IHU39" s="24"/>
      <c r="IHV39" s="24"/>
      <c r="IHW39" s="24"/>
      <c r="IHX39" s="24"/>
      <c r="IHY39" s="24"/>
      <c r="IHZ39" s="24"/>
      <c r="IIA39" s="24"/>
      <c r="IIB39" s="24"/>
      <c r="IIC39" s="24"/>
      <c r="IID39" s="24"/>
      <c r="IIE39" s="24"/>
      <c r="IIF39" s="24"/>
      <c r="IIG39" s="24"/>
      <c r="IIH39" s="24"/>
      <c r="III39" s="24"/>
      <c r="IIJ39" s="24"/>
      <c r="IIK39" s="24"/>
      <c r="IIL39" s="24"/>
      <c r="IIM39" s="24"/>
      <c r="IIN39" s="24"/>
      <c r="IIO39" s="24"/>
      <c r="IIP39" s="24"/>
      <c r="IIQ39" s="24"/>
      <c r="IIR39" s="24"/>
      <c r="IIS39" s="24"/>
      <c r="IIT39" s="24"/>
      <c r="IIU39" s="24"/>
      <c r="IIV39" s="24"/>
      <c r="IIW39" s="24"/>
      <c r="IIX39" s="24"/>
      <c r="IIY39" s="24"/>
      <c r="IIZ39" s="24"/>
      <c r="IJA39" s="24"/>
      <c r="IJB39" s="24"/>
      <c r="IJC39" s="24"/>
      <c r="IJD39" s="24"/>
      <c r="IJE39" s="24"/>
      <c r="IJF39" s="24"/>
      <c r="IJG39" s="24"/>
      <c r="IJH39" s="24"/>
      <c r="IJI39" s="24"/>
      <c r="IJJ39" s="24"/>
      <c r="IJK39" s="24"/>
      <c r="IJL39" s="24"/>
      <c r="IJM39" s="24"/>
      <c r="IJN39" s="24"/>
      <c r="IJO39" s="24"/>
      <c r="IJP39" s="24"/>
      <c r="IJQ39" s="24"/>
      <c r="IJR39" s="24"/>
      <c r="IJS39" s="24"/>
      <c r="IJT39" s="24"/>
      <c r="IJU39" s="24"/>
      <c r="IJV39" s="24"/>
      <c r="IJW39" s="24"/>
      <c r="IJX39" s="24"/>
      <c r="IJY39" s="24"/>
      <c r="IJZ39" s="24"/>
      <c r="IKA39" s="24"/>
      <c r="IKB39" s="24"/>
      <c r="IKC39" s="24"/>
      <c r="IKD39" s="24"/>
      <c r="IKE39" s="24"/>
      <c r="IKF39" s="24"/>
      <c r="IKG39" s="24"/>
      <c r="IKH39" s="24"/>
      <c r="IKI39" s="24"/>
      <c r="IKJ39" s="24"/>
      <c r="IKK39" s="24"/>
      <c r="IKL39" s="24"/>
      <c r="IKM39" s="24"/>
      <c r="IKN39" s="24"/>
      <c r="IKO39" s="24"/>
      <c r="IKP39" s="24"/>
      <c r="IKQ39" s="24"/>
      <c r="IKR39" s="24"/>
      <c r="IKS39" s="24"/>
      <c r="IKT39" s="24"/>
      <c r="IKU39" s="24"/>
      <c r="IKV39" s="24"/>
      <c r="IKW39" s="24"/>
      <c r="IKX39" s="24"/>
      <c r="IKY39" s="24"/>
      <c r="IKZ39" s="24"/>
      <c r="ILA39" s="24"/>
      <c r="ILB39" s="24"/>
      <c r="ILC39" s="24"/>
      <c r="ILD39" s="24"/>
      <c r="ILE39" s="24"/>
      <c r="ILF39" s="24"/>
      <c r="ILG39" s="24"/>
      <c r="ILH39" s="24"/>
      <c r="ILI39" s="24"/>
      <c r="ILJ39" s="24"/>
      <c r="ILK39" s="24"/>
      <c r="ILL39" s="24"/>
      <c r="ILM39" s="24"/>
      <c r="ILN39" s="24"/>
      <c r="ILO39" s="24"/>
      <c r="ILP39" s="24"/>
      <c r="ILQ39" s="24"/>
      <c r="ILR39" s="24"/>
      <c r="ILS39" s="24"/>
      <c r="ILT39" s="24"/>
      <c r="ILU39" s="24"/>
      <c r="ILV39" s="24"/>
      <c r="ILW39" s="24"/>
      <c r="ILX39" s="24"/>
      <c r="ILY39" s="24"/>
      <c r="ILZ39" s="24"/>
      <c r="IMA39" s="24"/>
      <c r="IMB39" s="24"/>
      <c r="IMC39" s="24"/>
      <c r="IMD39" s="24"/>
      <c r="IME39" s="24"/>
      <c r="IMF39" s="24"/>
      <c r="IMG39" s="24"/>
      <c r="IMH39" s="24"/>
      <c r="IMI39" s="24"/>
      <c r="IMJ39" s="24"/>
      <c r="IMK39" s="24"/>
      <c r="IML39" s="24"/>
      <c r="IMM39" s="24"/>
      <c r="IMN39" s="24"/>
      <c r="IMO39" s="24"/>
      <c r="IMP39" s="24"/>
      <c r="IMQ39" s="24"/>
      <c r="IMR39" s="24"/>
      <c r="IMS39" s="24"/>
      <c r="IMT39" s="24"/>
      <c r="IMU39" s="24"/>
      <c r="IMV39" s="24"/>
      <c r="IMW39" s="24"/>
      <c r="IMX39" s="24"/>
      <c r="IMY39" s="24"/>
      <c r="IMZ39" s="24"/>
      <c r="INA39" s="24"/>
      <c r="INB39" s="24"/>
      <c r="INC39" s="24"/>
      <c r="IND39" s="24"/>
      <c r="INE39" s="24"/>
      <c r="INF39" s="24"/>
      <c r="ING39" s="24"/>
      <c r="INH39" s="24"/>
      <c r="INI39" s="24"/>
      <c r="INJ39" s="24"/>
      <c r="INK39" s="24"/>
      <c r="INL39" s="24"/>
      <c r="INM39" s="24"/>
      <c r="INN39" s="24"/>
      <c r="INO39" s="24"/>
      <c r="INP39" s="24"/>
      <c r="INQ39" s="24"/>
      <c r="INR39" s="24"/>
      <c r="INS39" s="24"/>
      <c r="INT39" s="24"/>
      <c r="INU39" s="24"/>
      <c r="INV39" s="24"/>
      <c r="INW39" s="24"/>
      <c r="INX39" s="24"/>
      <c r="INY39" s="24"/>
      <c r="INZ39" s="24"/>
      <c r="IOA39" s="24"/>
      <c r="IOB39" s="24"/>
      <c r="IOC39" s="24"/>
      <c r="IOD39" s="24"/>
      <c r="IOE39" s="24"/>
      <c r="IOF39" s="24"/>
      <c r="IOG39" s="24"/>
      <c r="IOH39" s="24"/>
      <c r="IOI39" s="24"/>
      <c r="IOJ39" s="24"/>
      <c r="IOK39" s="24"/>
      <c r="IOL39" s="24"/>
      <c r="IOM39" s="24"/>
      <c r="ION39" s="24"/>
      <c r="IOO39" s="24"/>
      <c r="IOP39" s="24"/>
      <c r="IOQ39" s="24"/>
      <c r="IOR39" s="24"/>
      <c r="IOS39" s="24"/>
      <c r="IOT39" s="24"/>
      <c r="IOU39" s="24"/>
      <c r="IOV39" s="24"/>
      <c r="IOW39" s="24"/>
      <c r="IOX39" s="24"/>
      <c r="IOY39" s="24"/>
      <c r="IOZ39" s="24"/>
      <c r="IPA39" s="24"/>
      <c r="IPB39" s="24"/>
      <c r="IPC39" s="24"/>
      <c r="IPD39" s="24"/>
      <c r="IPE39" s="24"/>
      <c r="IPF39" s="24"/>
      <c r="IPG39" s="24"/>
      <c r="IPH39" s="24"/>
      <c r="IPI39" s="24"/>
      <c r="IPJ39" s="24"/>
      <c r="IPK39" s="24"/>
      <c r="IPL39" s="24"/>
      <c r="IPM39" s="24"/>
      <c r="IPN39" s="24"/>
      <c r="IPO39" s="24"/>
      <c r="IPP39" s="24"/>
      <c r="IPQ39" s="24"/>
      <c r="IPR39" s="24"/>
      <c r="IPS39" s="24"/>
      <c r="IPT39" s="24"/>
      <c r="IPU39" s="24"/>
      <c r="IPV39" s="24"/>
      <c r="IPW39" s="24"/>
      <c r="IPX39" s="24"/>
      <c r="IPY39" s="24"/>
      <c r="IPZ39" s="24"/>
      <c r="IQA39" s="24"/>
      <c r="IQB39" s="24"/>
      <c r="IQC39" s="24"/>
      <c r="IQD39" s="24"/>
      <c r="IQE39" s="24"/>
      <c r="IQF39" s="24"/>
      <c r="IQG39" s="24"/>
      <c r="IQH39" s="24"/>
      <c r="IQI39" s="24"/>
      <c r="IQJ39" s="24"/>
      <c r="IQK39" s="24"/>
      <c r="IQL39" s="24"/>
      <c r="IQM39" s="24"/>
      <c r="IQN39" s="24"/>
      <c r="IQO39" s="24"/>
      <c r="IQP39" s="24"/>
      <c r="IQQ39" s="24"/>
      <c r="IQR39" s="24"/>
      <c r="IQS39" s="24"/>
      <c r="IQT39" s="24"/>
      <c r="IQU39" s="24"/>
      <c r="IQV39" s="24"/>
      <c r="IQW39" s="24"/>
      <c r="IQX39" s="24"/>
      <c r="IQY39" s="24"/>
      <c r="IQZ39" s="24"/>
      <c r="IRA39" s="24"/>
      <c r="IRB39" s="24"/>
      <c r="IRC39" s="24"/>
      <c r="IRD39" s="24"/>
      <c r="IRE39" s="24"/>
      <c r="IRF39" s="24"/>
      <c r="IRG39" s="24"/>
      <c r="IRH39" s="24"/>
      <c r="IRI39" s="24"/>
      <c r="IRJ39" s="24"/>
      <c r="IRK39" s="24"/>
      <c r="IRL39" s="24"/>
      <c r="IRM39" s="24"/>
      <c r="IRN39" s="24"/>
      <c r="IRO39" s="24"/>
      <c r="IRP39" s="24"/>
      <c r="IRQ39" s="24"/>
      <c r="IRR39" s="24"/>
      <c r="IRS39" s="24"/>
      <c r="IRT39" s="24"/>
      <c r="IRU39" s="24"/>
      <c r="IRV39" s="24"/>
      <c r="IRW39" s="24"/>
      <c r="IRX39" s="24"/>
      <c r="IRY39" s="24"/>
      <c r="IRZ39" s="24"/>
      <c r="ISA39" s="24"/>
      <c r="ISB39" s="24"/>
      <c r="ISC39" s="24"/>
      <c r="ISD39" s="24"/>
      <c r="ISE39" s="24"/>
      <c r="ISF39" s="24"/>
      <c r="ISG39" s="24"/>
      <c r="ISH39" s="24"/>
      <c r="ISI39" s="24"/>
      <c r="ISJ39" s="24"/>
      <c r="ISK39" s="24"/>
      <c r="ISL39" s="24"/>
      <c r="ISM39" s="24"/>
      <c r="ISN39" s="24"/>
      <c r="ISO39" s="24"/>
      <c r="ISP39" s="24"/>
      <c r="ISQ39" s="24"/>
      <c r="ISR39" s="24"/>
      <c r="ISS39" s="24"/>
      <c r="IST39" s="24"/>
      <c r="ISU39" s="24"/>
      <c r="ISV39" s="24"/>
      <c r="ISW39" s="24"/>
      <c r="ISX39" s="24"/>
      <c r="ISY39" s="24"/>
      <c r="ISZ39" s="24"/>
      <c r="ITA39" s="24"/>
      <c r="ITB39" s="24"/>
      <c r="ITC39" s="24"/>
      <c r="ITD39" s="24"/>
      <c r="ITE39" s="24"/>
      <c r="ITF39" s="24"/>
      <c r="ITG39" s="24"/>
      <c r="ITH39" s="24"/>
      <c r="ITI39" s="24"/>
      <c r="ITJ39" s="24"/>
      <c r="ITK39" s="24"/>
      <c r="ITL39" s="24"/>
      <c r="ITM39" s="24"/>
      <c r="ITN39" s="24"/>
      <c r="ITO39" s="24"/>
      <c r="ITP39" s="24"/>
      <c r="ITQ39" s="24"/>
      <c r="ITR39" s="24"/>
      <c r="ITS39" s="24"/>
      <c r="ITT39" s="24"/>
      <c r="ITU39" s="24"/>
      <c r="ITV39" s="24"/>
      <c r="ITW39" s="24"/>
      <c r="ITX39" s="24"/>
      <c r="ITY39" s="24"/>
      <c r="ITZ39" s="24"/>
      <c r="IUA39" s="24"/>
      <c r="IUB39" s="24"/>
      <c r="IUC39" s="24"/>
      <c r="IUD39" s="24"/>
      <c r="IUE39" s="24"/>
      <c r="IUF39" s="24"/>
      <c r="IUG39" s="24"/>
      <c r="IUH39" s="24"/>
      <c r="IUI39" s="24"/>
      <c r="IUJ39" s="24"/>
      <c r="IUK39" s="24"/>
      <c r="IUL39" s="24"/>
      <c r="IUM39" s="24"/>
      <c r="IUN39" s="24"/>
      <c r="IUO39" s="24"/>
      <c r="IUP39" s="24"/>
      <c r="IUQ39" s="24"/>
      <c r="IUR39" s="24"/>
      <c r="IUS39" s="24"/>
      <c r="IUT39" s="24"/>
      <c r="IUU39" s="24"/>
      <c r="IUV39" s="24"/>
      <c r="IUW39" s="24"/>
      <c r="IUX39" s="24"/>
      <c r="IUY39" s="24"/>
      <c r="IUZ39" s="24"/>
      <c r="IVA39" s="24"/>
      <c r="IVB39" s="24"/>
      <c r="IVC39" s="24"/>
      <c r="IVD39" s="24"/>
      <c r="IVE39" s="24"/>
      <c r="IVF39" s="24"/>
      <c r="IVG39" s="24"/>
      <c r="IVH39" s="24"/>
      <c r="IVI39" s="24"/>
      <c r="IVJ39" s="24"/>
      <c r="IVK39" s="24"/>
      <c r="IVL39" s="24"/>
      <c r="IVM39" s="24"/>
      <c r="IVN39" s="24"/>
      <c r="IVO39" s="24"/>
      <c r="IVP39" s="24"/>
      <c r="IVQ39" s="24"/>
      <c r="IVR39" s="24"/>
      <c r="IVS39" s="24"/>
      <c r="IVT39" s="24"/>
      <c r="IVU39" s="24"/>
      <c r="IVV39" s="24"/>
      <c r="IVW39" s="24"/>
      <c r="IVX39" s="24"/>
      <c r="IVY39" s="24"/>
      <c r="IVZ39" s="24"/>
      <c r="IWA39" s="24"/>
      <c r="IWB39" s="24"/>
      <c r="IWC39" s="24"/>
      <c r="IWD39" s="24"/>
      <c r="IWE39" s="24"/>
      <c r="IWF39" s="24"/>
      <c r="IWG39" s="24"/>
      <c r="IWH39" s="24"/>
      <c r="IWI39" s="24"/>
      <c r="IWJ39" s="24"/>
      <c r="IWK39" s="24"/>
      <c r="IWL39" s="24"/>
      <c r="IWM39" s="24"/>
      <c r="IWN39" s="24"/>
      <c r="IWO39" s="24"/>
      <c r="IWP39" s="24"/>
      <c r="IWQ39" s="24"/>
      <c r="IWR39" s="24"/>
      <c r="IWS39" s="24"/>
      <c r="IWT39" s="24"/>
      <c r="IWU39" s="24"/>
      <c r="IWV39" s="24"/>
      <c r="IWW39" s="24"/>
      <c r="IWX39" s="24"/>
      <c r="IWY39" s="24"/>
      <c r="IWZ39" s="24"/>
      <c r="IXA39" s="24"/>
      <c r="IXB39" s="24"/>
      <c r="IXC39" s="24"/>
      <c r="IXD39" s="24"/>
      <c r="IXE39" s="24"/>
      <c r="IXF39" s="24"/>
      <c r="IXG39" s="24"/>
      <c r="IXH39" s="24"/>
      <c r="IXI39" s="24"/>
      <c r="IXJ39" s="24"/>
      <c r="IXK39" s="24"/>
      <c r="IXL39" s="24"/>
      <c r="IXM39" s="24"/>
      <c r="IXN39" s="24"/>
      <c r="IXO39" s="24"/>
      <c r="IXP39" s="24"/>
      <c r="IXQ39" s="24"/>
      <c r="IXR39" s="24"/>
      <c r="IXS39" s="24"/>
      <c r="IXT39" s="24"/>
      <c r="IXU39" s="24"/>
      <c r="IXV39" s="24"/>
      <c r="IXW39" s="24"/>
      <c r="IXX39" s="24"/>
      <c r="IXY39" s="24"/>
      <c r="IXZ39" s="24"/>
      <c r="IYA39" s="24"/>
      <c r="IYB39" s="24"/>
      <c r="IYC39" s="24"/>
      <c r="IYD39" s="24"/>
      <c r="IYE39" s="24"/>
      <c r="IYF39" s="24"/>
      <c r="IYG39" s="24"/>
      <c r="IYH39" s="24"/>
      <c r="IYI39" s="24"/>
      <c r="IYJ39" s="24"/>
      <c r="IYK39" s="24"/>
      <c r="IYL39" s="24"/>
      <c r="IYM39" s="24"/>
      <c r="IYN39" s="24"/>
      <c r="IYO39" s="24"/>
      <c r="IYP39" s="24"/>
      <c r="IYQ39" s="24"/>
      <c r="IYR39" s="24"/>
      <c r="IYS39" s="24"/>
      <c r="IYT39" s="24"/>
      <c r="IYU39" s="24"/>
      <c r="IYV39" s="24"/>
      <c r="IYW39" s="24"/>
      <c r="IYX39" s="24"/>
      <c r="IYY39" s="24"/>
      <c r="IYZ39" s="24"/>
      <c r="IZA39" s="24"/>
      <c r="IZB39" s="24"/>
      <c r="IZC39" s="24"/>
      <c r="IZD39" s="24"/>
      <c r="IZE39" s="24"/>
      <c r="IZF39" s="24"/>
      <c r="IZG39" s="24"/>
      <c r="IZH39" s="24"/>
      <c r="IZI39" s="24"/>
      <c r="IZJ39" s="24"/>
      <c r="IZK39" s="24"/>
      <c r="IZL39" s="24"/>
      <c r="IZM39" s="24"/>
      <c r="IZN39" s="24"/>
      <c r="IZO39" s="24"/>
      <c r="IZP39" s="24"/>
      <c r="IZQ39" s="24"/>
      <c r="IZR39" s="24"/>
      <c r="IZS39" s="24"/>
      <c r="IZT39" s="24"/>
      <c r="IZU39" s="24"/>
      <c r="IZV39" s="24"/>
      <c r="IZW39" s="24"/>
      <c r="IZX39" s="24"/>
      <c r="IZY39" s="24"/>
      <c r="IZZ39" s="24"/>
      <c r="JAA39" s="24"/>
      <c r="JAB39" s="24"/>
      <c r="JAC39" s="24"/>
      <c r="JAD39" s="24"/>
      <c r="JAE39" s="24"/>
      <c r="JAF39" s="24"/>
      <c r="JAG39" s="24"/>
      <c r="JAH39" s="24"/>
      <c r="JAI39" s="24"/>
      <c r="JAJ39" s="24"/>
      <c r="JAK39" s="24"/>
      <c r="JAL39" s="24"/>
      <c r="JAM39" s="24"/>
      <c r="JAN39" s="24"/>
      <c r="JAO39" s="24"/>
      <c r="JAP39" s="24"/>
      <c r="JAQ39" s="24"/>
      <c r="JAR39" s="24"/>
      <c r="JAS39" s="24"/>
      <c r="JAT39" s="24"/>
      <c r="JAU39" s="24"/>
      <c r="JAV39" s="24"/>
      <c r="JAW39" s="24"/>
      <c r="JAX39" s="24"/>
      <c r="JAY39" s="24"/>
      <c r="JAZ39" s="24"/>
      <c r="JBA39" s="24"/>
      <c r="JBB39" s="24"/>
      <c r="JBC39" s="24"/>
      <c r="JBD39" s="24"/>
      <c r="JBE39" s="24"/>
      <c r="JBF39" s="24"/>
      <c r="JBG39" s="24"/>
      <c r="JBH39" s="24"/>
      <c r="JBI39" s="24"/>
      <c r="JBJ39" s="24"/>
      <c r="JBK39" s="24"/>
      <c r="JBL39" s="24"/>
      <c r="JBM39" s="24"/>
      <c r="JBN39" s="24"/>
      <c r="JBO39" s="24"/>
      <c r="JBP39" s="24"/>
      <c r="JBQ39" s="24"/>
      <c r="JBR39" s="24"/>
      <c r="JBS39" s="24"/>
      <c r="JBT39" s="24"/>
      <c r="JBU39" s="24"/>
      <c r="JBV39" s="24"/>
      <c r="JBW39" s="24"/>
      <c r="JBX39" s="24"/>
      <c r="JBY39" s="24"/>
      <c r="JBZ39" s="24"/>
      <c r="JCA39" s="24"/>
      <c r="JCB39" s="24"/>
      <c r="JCC39" s="24"/>
      <c r="JCD39" s="24"/>
      <c r="JCE39" s="24"/>
      <c r="JCF39" s="24"/>
      <c r="JCG39" s="24"/>
      <c r="JCH39" s="24"/>
      <c r="JCI39" s="24"/>
      <c r="JCJ39" s="24"/>
      <c r="JCK39" s="24"/>
      <c r="JCL39" s="24"/>
      <c r="JCM39" s="24"/>
      <c r="JCN39" s="24"/>
      <c r="JCO39" s="24"/>
      <c r="JCP39" s="24"/>
      <c r="JCQ39" s="24"/>
      <c r="JCR39" s="24"/>
      <c r="JCS39" s="24"/>
      <c r="JCT39" s="24"/>
      <c r="JCU39" s="24"/>
      <c r="JCV39" s="24"/>
      <c r="JCW39" s="24"/>
      <c r="JCX39" s="24"/>
      <c r="JCY39" s="24"/>
      <c r="JCZ39" s="24"/>
      <c r="JDA39" s="24"/>
      <c r="JDB39" s="24"/>
      <c r="JDC39" s="24"/>
      <c r="JDD39" s="24"/>
      <c r="JDE39" s="24"/>
      <c r="JDF39" s="24"/>
      <c r="JDG39" s="24"/>
      <c r="JDH39" s="24"/>
      <c r="JDI39" s="24"/>
      <c r="JDJ39" s="24"/>
      <c r="JDK39" s="24"/>
      <c r="JDL39" s="24"/>
      <c r="JDM39" s="24"/>
      <c r="JDN39" s="24"/>
      <c r="JDO39" s="24"/>
      <c r="JDP39" s="24"/>
      <c r="JDQ39" s="24"/>
      <c r="JDR39" s="24"/>
      <c r="JDS39" s="24"/>
      <c r="JDT39" s="24"/>
      <c r="JDU39" s="24"/>
      <c r="JDV39" s="24"/>
      <c r="JDW39" s="24"/>
      <c r="JDX39" s="24"/>
      <c r="JDY39" s="24"/>
      <c r="JDZ39" s="24"/>
      <c r="JEA39" s="24"/>
      <c r="JEB39" s="24"/>
      <c r="JEC39" s="24"/>
      <c r="JED39" s="24"/>
      <c r="JEE39" s="24"/>
      <c r="JEF39" s="24"/>
      <c r="JEG39" s="24"/>
      <c r="JEH39" s="24"/>
      <c r="JEI39" s="24"/>
      <c r="JEJ39" s="24"/>
      <c r="JEK39" s="24"/>
      <c r="JEL39" s="24"/>
      <c r="JEM39" s="24"/>
      <c r="JEN39" s="24"/>
      <c r="JEO39" s="24"/>
      <c r="JEP39" s="24"/>
      <c r="JEQ39" s="24"/>
      <c r="JER39" s="24"/>
      <c r="JES39" s="24"/>
      <c r="JET39" s="24"/>
      <c r="JEU39" s="24"/>
      <c r="JEV39" s="24"/>
      <c r="JEW39" s="24"/>
      <c r="JEX39" s="24"/>
      <c r="JEY39" s="24"/>
      <c r="JEZ39" s="24"/>
      <c r="JFA39" s="24"/>
      <c r="JFB39" s="24"/>
      <c r="JFC39" s="24"/>
      <c r="JFD39" s="24"/>
      <c r="JFE39" s="24"/>
      <c r="JFF39" s="24"/>
      <c r="JFG39" s="24"/>
      <c r="JFH39" s="24"/>
      <c r="JFI39" s="24"/>
      <c r="JFJ39" s="24"/>
      <c r="JFK39" s="24"/>
      <c r="JFL39" s="24"/>
      <c r="JFM39" s="24"/>
      <c r="JFN39" s="24"/>
      <c r="JFO39" s="24"/>
      <c r="JFP39" s="24"/>
      <c r="JFQ39" s="24"/>
      <c r="JFR39" s="24"/>
      <c r="JFS39" s="24"/>
      <c r="JFT39" s="24"/>
      <c r="JFU39" s="24"/>
      <c r="JFV39" s="24"/>
      <c r="JFW39" s="24"/>
      <c r="JFX39" s="24"/>
      <c r="JFY39" s="24"/>
      <c r="JFZ39" s="24"/>
      <c r="JGA39" s="24"/>
      <c r="JGB39" s="24"/>
      <c r="JGC39" s="24"/>
      <c r="JGD39" s="24"/>
      <c r="JGE39" s="24"/>
      <c r="JGF39" s="24"/>
      <c r="JGG39" s="24"/>
      <c r="JGH39" s="24"/>
      <c r="JGI39" s="24"/>
      <c r="JGJ39" s="24"/>
      <c r="JGK39" s="24"/>
      <c r="JGL39" s="24"/>
      <c r="JGM39" s="24"/>
      <c r="JGN39" s="24"/>
      <c r="JGO39" s="24"/>
      <c r="JGP39" s="24"/>
      <c r="JGQ39" s="24"/>
      <c r="JGR39" s="24"/>
      <c r="JGS39" s="24"/>
      <c r="JGT39" s="24"/>
      <c r="JGU39" s="24"/>
      <c r="JGV39" s="24"/>
      <c r="JGW39" s="24"/>
      <c r="JGX39" s="24"/>
      <c r="JGY39" s="24"/>
      <c r="JGZ39" s="24"/>
      <c r="JHA39" s="24"/>
      <c r="JHB39" s="24"/>
      <c r="JHC39" s="24"/>
      <c r="JHD39" s="24"/>
      <c r="JHE39" s="24"/>
      <c r="JHF39" s="24"/>
      <c r="JHG39" s="24"/>
      <c r="JHH39" s="24"/>
      <c r="JHI39" s="24"/>
      <c r="JHJ39" s="24"/>
      <c r="JHK39" s="24"/>
      <c r="JHL39" s="24"/>
      <c r="JHM39" s="24"/>
      <c r="JHN39" s="24"/>
      <c r="JHO39" s="24"/>
      <c r="JHP39" s="24"/>
      <c r="JHQ39" s="24"/>
      <c r="JHR39" s="24"/>
      <c r="JHS39" s="24"/>
      <c r="JHT39" s="24"/>
      <c r="JHU39" s="24"/>
      <c r="JHV39" s="24"/>
      <c r="JHW39" s="24"/>
      <c r="JHX39" s="24"/>
      <c r="JHY39" s="24"/>
      <c r="JHZ39" s="24"/>
      <c r="JIA39" s="24"/>
      <c r="JIB39" s="24"/>
      <c r="JIC39" s="24"/>
      <c r="JID39" s="24"/>
      <c r="JIE39" s="24"/>
      <c r="JIF39" s="24"/>
      <c r="JIG39" s="24"/>
      <c r="JIH39" s="24"/>
      <c r="JII39" s="24"/>
      <c r="JIJ39" s="24"/>
      <c r="JIK39" s="24"/>
      <c r="JIL39" s="24"/>
      <c r="JIM39" s="24"/>
      <c r="JIN39" s="24"/>
      <c r="JIO39" s="24"/>
      <c r="JIP39" s="24"/>
      <c r="JIQ39" s="24"/>
      <c r="JIR39" s="24"/>
      <c r="JIS39" s="24"/>
      <c r="JIT39" s="24"/>
      <c r="JIU39" s="24"/>
      <c r="JIV39" s="24"/>
      <c r="JIW39" s="24"/>
      <c r="JIX39" s="24"/>
      <c r="JIY39" s="24"/>
      <c r="JIZ39" s="24"/>
      <c r="JJA39" s="24"/>
      <c r="JJB39" s="24"/>
      <c r="JJC39" s="24"/>
      <c r="JJD39" s="24"/>
      <c r="JJE39" s="24"/>
      <c r="JJF39" s="24"/>
      <c r="JJG39" s="24"/>
      <c r="JJH39" s="24"/>
      <c r="JJI39" s="24"/>
      <c r="JJJ39" s="24"/>
      <c r="JJK39" s="24"/>
      <c r="JJL39" s="24"/>
      <c r="JJM39" s="24"/>
      <c r="JJN39" s="24"/>
      <c r="JJO39" s="24"/>
      <c r="JJP39" s="24"/>
      <c r="JJQ39" s="24"/>
      <c r="JJR39" s="24"/>
      <c r="JJS39" s="24"/>
      <c r="JJT39" s="24"/>
      <c r="JJU39" s="24"/>
      <c r="JJV39" s="24"/>
      <c r="JJW39" s="24"/>
      <c r="JJX39" s="24"/>
      <c r="JJY39" s="24"/>
      <c r="JJZ39" s="24"/>
      <c r="JKA39" s="24"/>
      <c r="JKB39" s="24"/>
      <c r="JKC39" s="24"/>
      <c r="JKD39" s="24"/>
      <c r="JKE39" s="24"/>
      <c r="JKF39" s="24"/>
      <c r="JKG39" s="24"/>
      <c r="JKH39" s="24"/>
      <c r="JKI39" s="24"/>
      <c r="JKJ39" s="24"/>
      <c r="JKK39" s="24"/>
      <c r="JKL39" s="24"/>
      <c r="JKM39" s="24"/>
      <c r="JKN39" s="24"/>
      <c r="JKO39" s="24"/>
      <c r="JKP39" s="24"/>
      <c r="JKQ39" s="24"/>
      <c r="JKR39" s="24"/>
      <c r="JKS39" s="24"/>
      <c r="JKT39" s="24"/>
      <c r="JKU39" s="24"/>
      <c r="JKV39" s="24"/>
      <c r="JKW39" s="24"/>
      <c r="JKX39" s="24"/>
      <c r="JKY39" s="24"/>
      <c r="JKZ39" s="24"/>
      <c r="JLA39" s="24"/>
      <c r="JLB39" s="24"/>
      <c r="JLC39" s="24"/>
      <c r="JLD39" s="24"/>
      <c r="JLE39" s="24"/>
      <c r="JLF39" s="24"/>
      <c r="JLG39" s="24"/>
      <c r="JLH39" s="24"/>
      <c r="JLI39" s="24"/>
      <c r="JLJ39" s="24"/>
      <c r="JLK39" s="24"/>
      <c r="JLL39" s="24"/>
      <c r="JLM39" s="24"/>
      <c r="JLN39" s="24"/>
      <c r="JLO39" s="24"/>
      <c r="JLP39" s="24"/>
      <c r="JLQ39" s="24"/>
      <c r="JLR39" s="24"/>
      <c r="JLS39" s="24"/>
      <c r="JLT39" s="24"/>
      <c r="JLU39" s="24"/>
      <c r="JLV39" s="24"/>
      <c r="JLW39" s="24"/>
      <c r="JLX39" s="24"/>
      <c r="JLY39" s="24"/>
      <c r="JLZ39" s="24"/>
      <c r="JMA39" s="24"/>
      <c r="JMB39" s="24"/>
      <c r="JMC39" s="24"/>
      <c r="JMD39" s="24"/>
      <c r="JME39" s="24"/>
      <c r="JMF39" s="24"/>
      <c r="JMG39" s="24"/>
      <c r="JMH39" s="24"/>
      <c r="JMI39" s="24"/>
      <c r="JMJ39" s="24"/>
      <c r="JMK39" s="24"/>
      <c r="JML39" s="24"/>
      <c r="JMM39" s="24"/>
      <c r="JMN39" s="24"/>
      <c r="JMO39" s="24"/>
      <c r="JMP39" s="24"/>
      <c r="JMQ39" s="24"/>
      <c r="JMR39" s="24"/>
      <c r="JMS39" s="24"/>
      <c r="JMT39" s="24"/>
      <c r="JMU39" s="24"/>
      <c r="JMV39" s="24"/>
      <c r="JMW39" s="24"/>
      <c r="JMX39" s="24"/>
      <c r="JMY39" s="24"/>
      <c r="JMZ39" s="24"/>
      <c r="JNA39" s="24"/>
      <c r="JNB39" s="24"/>
      <c r="JNC39" s="24"/>
      <c r="JND39" s="24"/>
      <c r="JNE39" s="24"/>
      <c r="JNF39" s="24"/>
      <c r="JNG39" s="24"/>
      <c r="JNH39" s="24"/>
      <c r="JNI39" s="24"/>
      <c r="JNJ39" s="24"/>
      <c r="JNK39" s="24"/>
      <c r="JNL39" s="24"/>
      <c r="JNM39" s="24"/>
      <c r="JNN39" s="24"/>
      <c r="JNO39" s="24"/>
      <c r="JNP39" s="24"/>
      <c r="JNQ39" s="24"/>
      <c r="JNR39" s="24"/>
      <c r="JNS39" s="24"/>
      <c r="JNT39" s="24"/>
      <c r="JNU39" s="24"/>
      <c r="JNV39" s="24"/>
      <c r="JNW39" s="24"/>
      <c r="JNX39" s="24"/>
      <c r="JNY39" s="24"/>
      <c r="JNZ39" s="24"/>
      <c r="JOA39" s="24"/>
      <c r="JOB39" s="24"/>
      <c r="JOC39" s="24"/>
      <c r="JOD39" s="24"/>
      <c r="JOE39" s="24"/>
      <c r="JOF39" s="24"/>
      <c r="JOG39" s="24"/>
      <c r="JOH39" s="24"/>
      <c r="JOI39" s="24"/>
      <c r="JOJ39" s="24"/>
      <c r="JOK39" s="24"/>
      <c r="JOL39" s="24"/>
      <c r="JOM39" s="24"/>
      <c r="JON39" s="24"/>
      <c r="JOO39" s="24"/>
      <c r="JOP39" s="24"/>
      <c r="JOQ39" s="24"/>
      <c r="JOR39" s="24"/>
      <c r="JOS39" s="24"/>
      <c r="JOT39" s="24"/>
      <c r="JOU39" s="24"/>
      <c r="JOV39" s="24"/>
      <c r="JOW39" s="24"/>
      <c r="JOX39" s="24"/>
      <c r="JOY39" s="24"/>
      <c r="JOZ39" s="24"/>
      <c r="JPA39" s="24"/>
      <c r="JPB39" s="24"/>
      <c r="JPC39" s="24"/>
      <c r="JPD39" s="24"/>
      <c r="JPE39" s="24"/>
      <c r="JPF39" s="24"/>
      <c r="JPG39" s="24"/>
      <c r="JPH39" s="24"/>
      <c r="JPI39" s="24"/>
      <c r="JPJ39" s="24"/>
      <c r="JPK39" s="24"/>
      <c r="JPL39" s="24"/>
      <c r="JPM39" s="24"/>
      <c r="JPN39" s="24"/>
      <c r="JPO39" s="24"/>
      <c r="JPP39" s="24"/>
      <c r="JPQ39" s="24"/>
      <c r="JPR39" s="24"/>
      <c r="JPS39" s="24"/>
      <c r="JPT39" s="24"/>
      <c r="JPU39" s="24"/>
      <c r="JPV39" s="24"/>
      <c r="JPW39" s="24"/>
      <c r="JPX39" s="24"/>
      <c r="JPY39" s="24"/>
      <c r="JPZ39" s="24"/>
      <c r="JQA39" s="24"/>
      <c r="JQB39" s="24"/>
      <c r="JQC39" s="24"/>
      <c r="JQD39" s="24"/>
      <c r="JQE39" s="24"/>
      <c r="JQF39" s="24"/>
      <c r="JQG39" s="24"/>
      <c r="JQH39" s="24"/>
      <c r="JQI39" s="24"/>
      <c r="JQJ39" s="24"/>
      <c r="JQK39" s="24"/>
      <c r="JQL39" s="24"/>
      <c r="JQM39" s="24"/>
      <c r="JQN39" s="24"/>
      <c r="JQO39" s="24"/>
      <c r="JQP39" s="24"/>
      <c r="JQQ39" s="24"/>
      <c r="JQR39" s="24"/>
      <c r="JQS39" s="24"/>
      <c r="JQT39" s="24"/>
      <c r="JQU39" s="24"/>
      <c r="JQV39" s="24"/>
      <c r="JQW39" s="24"/>
      <c r="JQX39" s="24"/>
      <c r="JQY39" s="24"/>
      <c r="JQZ39" s="24"/>
      <c r="JRA39" s="24"/>
      <c r="JRB39" s="24"/>
      <c r="JRC39" s="24"/>
      <c r="JRD39" s="24"/>
      <c r="JRE39" s="24"/>
      <c r="JRF39" s="24"/>
      <c r="JRG39" s="24"/>
      <c r="JRH39" s="24"/>
      <c r="JRI39" s="24"/>
      <c r="JRJ39" s="24"/>
      <c r="JRK39" s="24"/>
      <c r="JRL39" s="24"/>
      <c r="JRM39" s="24"/>
      <c r="JRN39" s="24"/>
      <c r="JRO39" s="24"/>
      <c r="JRP39" s="24"/>
      <c r="JRQ39" s="24"/>
      <c r="JRR39" s="24"/>
      <c r="JRS39" s="24"/>
      <c r="JRT39" s="24"/>
      <c r="JRU39" s="24"/>
      <c r="JRV39" s="24"/>
      <c r="JRW39" s="24"/>
      <c r="JRX39" s="24"/>
      <c r="JRY39" s="24"/>
      <c r="JRZ39" s="24"/>
      <c r="JSA39" s="24"/>
      <c r="JSB39" s="24"/>
      <c r="JSC39" s="24"/>
      <c r="JSD39" s="24"/>
      <c r="JSE39" s="24"/>
      <c r="JSF39" s="24"/>
      <c r="JSG39" s="24"/>
      <c r="JSH39" s="24"/>
      <c r="JSI39" s="24"/>
      <c r="JSJ39" s="24"/>
      <c r="JSK39" s="24"/>
      <c r="JSL39" s="24"/>
      <c r="JSM39" s="24"/>
      <c r="JSN39" s="24"/>
      <c r="JSO39" s="24"/>
      <c r="JSP39" s="24"/>
      <c r="JSQ39" s="24"/>
      <c r="JSR39" s="24"/>
      <c r="JSS39" s="24"/>
      <c r="JST39" s="24"/>
      <c r="JSU39" s="24"/>
      <c r="JSV39" s="24"/>
      <c r="JSW39" s="24"/>
      <c r="JSX39" s="24"/>
      <c r="JSY39" s="24"/>
      <c r="JSZ39" s="24"/>
      <c r="JTA39" s="24"/>
      <c r="JTB39" s="24"/>
      <c r="JTC39" s="24"/>
      <c r="JTD39" s="24"/>
      <c r="JTE39" s="24"/>
      <c r="JTF39" s="24"/>
      <c r="JTG39" s="24"/>
      <c r="JTH39" s="24"/>
      <c r="JTI39" s="24"/>
      <c r="JTJ39" s="24"/>
      <c r="JTK39" s="24"/>
      <c r="JTL39" s="24"/>
      <c r="JTM39" s="24"/>
      <c r="JTN39" s="24"/>
      <c r="JTO39" s="24"/>
      <c r="JTP39" s="24"/>
      <c r="JTQ39" s="24"/>
      <c r="JTR39" s="24"/>
      <c r="JTS39" s="24"/>
      <c r="JTT39" s="24"/>
      <c r="JTU39" s="24"/>
      <c r="JTV39" s="24"/>
      <c r="JTW39" s="24"/>
      <c r="JTX39" s="24"/>
      <c r="JTY39" s="24"/>
      <c r="JTZ39" s="24"/>
      <c r="JUA39" s="24"/>
      <c r="JUB39" s="24"/>
      <c r="JUC39" s="24"/>
      <c r="JUD39" s="24"/>
      <c r="JUE39" s="24"/>
      <c r="JUF39" s="24"/>
      <c r="JUG39" s="24"/>
      <c r="JUH39" s="24"/>
      <c r="JUI39" s="24"/>
      <c r="JUJ39" s="24"/>
      <c r="JUK39" s="24"/>
      <c r="JUL39" s="24"/>
      <c r="JUM39" s="24"/>
      <c r="JUN39" s="24"/>
      <c r="JUO39" s="24"/>
      <c r="JUP39" s="24"/>
      <c r="JUQ39" s="24"/>
      <c r="JUR39" s="24"/>
      <c r="JUS39" s="24"/>
      <c r="JUT39" s="24"/>
      <c r="JUU39" s="24"/>
      <c r="JUV39" s="24"/>
      <c r="JUW39" s="24"/>
      <c r="JUX39" s="24"/>
      <c r="JUY39" s="24"/>
      <c r="JUZ39" s="24"/>
      <c r="JVA39" s="24"/>
      <c r="JVB39" s="24"/>
      <c r="JVC39" s="24"/>
      <c r="JVD39" s="24"/>
      <c r="JVE39" s="24"/>
      <c r="JVF39" s="24"/>
      <c r="JVG39" s="24"/>
      <c r="JVH39" s="24"/>
      <c r="JVI39" s="24"/>
      <c r="JVJ39" s="24"/>
      <c r="JVK39" s="24"/>
      <c r="JVL39" s="24"/>
      <c r="JVM39" s="24"/>
      <c r="JVN39" s="24"/>
      <c r="JVO39" s="24"/>
      <c r="JVP39" s="24"/>
      <c r="JVQ39" s="24"/>
      <c r="JVR39" s="24"/>
      <c r="JVS39" s="24"/>
      <c r="JVT39" s="24"/>
      <c r="JVU39" s="24"/>
      <c r="JVV39" s="24"/>
      <c r="JVW39" s="24"/>
      <c r="JVX39" s="24"/>
      <c r="JVY39" s="24"/>
      <c r="JVZ39" s="24"/>
      <c r="JWA39" s="24"/>
      <c r="JWB39" s="24"/>
      <c r="JWC39" s="24"/>
      <c r="JWD39" s="24"/>
      <c r="JWE39" s="24"/>
      <c r="JWF39" s="24"/>
      <c r="JWG39" s="24"/>
      <c r="JWH39" s="24"/>
      <c r="JWI39" s="24"/>
      <c r="JWJ39" s="24"/>
      <c r="JWK39" s="24"/>
      <c r="JWL39" s="24"/>
      <c r="JWM39" s="24"/>
      <c r="JWN39" s="24"/>
      <c r="JWO39" s="24"/>
      <c r="JWP39" s="24"/>
      <c r="JWQ39" s="24"/>
      <c r="JWR39" s="24"/>
      <c r="JWS39" s="24"/>
      <c r="JWT39" s="24"/>
      <c r="JWU39" s="24"/>
      <c r="JWV39" s="24"/>
      <c r="JWW39" s="24"/>
      <c r="JWX39" s="24"/>
      <c r="JWY39" s="24"/>
      <c r="JWZ39" s="24"/>
      <c r="JXA39" s="24"/>
      <c r="JXB39" s="24"/>
      <c r="JXC39" s="24"/>
      <c r="JXD39" s="24"/>
      <c r="JXE39" s="24"/>
      <c r="JXF39" s="24"/>
      <c r="JXG39" s="24"/>
      <c r="JXH39" s="24"/>
      <c r="JXI39" s="24"/>
      <c r="JXJ39" s="24"/>
      <c r="JXK39" s="24"/>
      <c r="JXL39" s="24"/>
      <c r="JXM39" s="24"/>
      <c r="JXN39" s="24"/>
      <c r="JXO39" s="24"/>
      <c r="JXP39" s="24"/>
      <c r="JXQ39" s="24"/>
      <c r="JXR39" s="24"/>
      <c r="JXS39" s="24"/>
      <c r="JXT39" s="24"/>
      <c r="JXU39" s="24"/>
      <c r="JXV39" s="24"/>
      <c r="JXW39" s="24"/>
      <c r="JXX39" s="24"/>
      <c r="JXY39" s="24"/>
      <c r="JXZ39" s="24"/>
      <c r="JYA39" s="24"/>
      <c r="JYB39" s="24"/>
      <c r="JYC39" s="24"/>
      <c r="JYD39" s="24"/>
      <c r="JYE39" s="24"/>
      <c r="JYF39" s="24"/>
      <c r="JYG39" s="24"/>
      <c r="JYH39" s="24"/>
      <c r="JYI39" s="24"/>
      <c r="JYJ39" s="24"/>
      <c r="JYK39" s="24"/>
      <c r="JYL39" s="24"/>
      <c r="JYM39" s="24"/>
      <c r="JYN39" s="24"/>
      <c r="JYO39" s="24"/>
      <c r="JYP39" s="24"/>
      <c r="JYQ39" s="24"/>
      <c r="JYR39" s="24"/>
      <c r="JYS39" s="24"/>
      <c r="JYT39" s="24"/>
      <c r="JYU39" s="24"/>
      <c r="JYV39" s="24"/>
      <c r="JYW39" s="24"/>
      <c r="JYX39" s="24"/>
      <c r="JYY39" s="24"/>
      <c r="JYZ39" s="24"/>
      <c r="JZA39" s="24"/>
      <c r="JZB39" s="24"/>
      <c r="JZC39" s="24"/>
      <c r="JZD39" s="24"/>
      <c r="JZE39" s="24"/>
      <c r="JZF39" s="24"/>
      <c r="JZG39" s="24"/>
      <c r="JZH39" s="24"/>
      <c r="JZI39" s="24"/>
      <c r="JZJ39" s="24"/>
      <c r="JZK39" s="24"/>
      <c r="JZL39" s="24"/>
      <c r="JZM39" s="24"/>
      <c r="JZN39" s="24"/>
      <c r="JZO39" s="24"/>
      <c r="JZP39" s="24"/>
      <c r="JZQ39" s="24"/>
      <c r="JZR39" s="24"/>
      <c r="JZS39" s="24"/>
      <c r="JZT39" s="24"/>
      <c r="JZU39" s="24"/>
      <c r="JZV39" s="24"/>
      <c r="JZW39" s="24"/>
      <c r="JZX39" s="24"/>
      <c r="JZY39" s="24"/>
      <c r="JZZ39" s="24"/>
      <c r="KAA39" s="24"/>
      <c r="KAB39" s="24"/>
      <c r="KAC39" s="24"/>
      <c r="KAD39" s="24"/>
      <c r="KAE39" s="24"/>
      <c r="KAF39" s="24"/>
      <c r="KAG39" s="24"/>
      <c r="KAH39" s="24"/>
      <c r="KAI39" s="24"/>
      <c r="KAJ39" s="24"/>
      <c r="KAK39" s="24"/>
      <c r="KAL39" s="24"/>
      <c r="KAM39" s="24"/>
      <c r="KAN39" s="24"/>
      <c r="KAO39" s="24"/>
      <c r="KAP39" s="24"/>
      <c r="KAQ39" s="24"/>
      <c r="KAR39" s="24"/>
      <c r="KAS39" s="24"/>
      <c r="KAT39" s="24"/>
      <c r="KAU39" s="24"/>
      <c r="KAV39" s="24"/>
      <c r="KAW39" s="24"/>
      <c r="KAX39" s="24"/>
      <c r="KAY39" s="24"/>
      <c r="KAZ39" s="24"/>
      <c r="KBA39" s="24"/>
      <c r="KBB39" s="24"/>
      <c r="KBC39" s="24"/>
      <c r="KBD39" s="24"/>
      <c r="KBE39" s="24"/>
      <c r="KBF39" s="24"/>
      <c r="KBG39" s="24"/>
      <c r="KBH39" s="24"/>
      <c r="KBI39" s="24"/>
      <c r="KBJ39" s="24"/>
      <c r="KBK39" s="24"/>
      <c r="KBL39" s="24"/>
      <c r="KBM39" s="24"/>
      <c r="KBN39" s="24"/>
      <c r="KBO39" s="24"/>
      <c r="KBP39" s="24"/>
      <c r="KBQ39" s="24"/>
      <c r="KBR39" s="24"/>
      <c r="KBS39" s="24"/>
      <c r="KBT39" s="24"/>
      <c r="KBU39" s="24"/>
      <c r="KBV39" s="24"/>
      <c r="KBW39" s="24"/>
      <c r="KBX39" s="24"/>
      <c r="KBY39" s="24"/>
      <c r="KBZ39" s="24"/>
      <c r="KCA39" s="24"/>
      <c r="KCB39" s="24"/>
      <c r="KCC39" s="24"/>
      <c r="KCD39" s="24"/>
      <c r="KCE39" s="24"/>
      <c r="KCF39" s="24"/>
      <c r="KCG39" s="24"/>
      <c r="KCH39" s="24"/>
      <c r="KCI39" s="24"/>
      <c r="KCJ39" s="24"/>
      <c r="KCK39" s="24"/>
      <c r="KCL39" s="24"/>
      <c r="KCM39" s="24"/>
      <c r="KCN39" s="24"/>
      <c r="KCO39" s="24"/>
      <c r="KCP39" s="24"/>
      <c r="KCQ39" s="24"/>
      <c r="KCR39" s="24"/>
      <c r="KCS39" s="24"/>
      <c r="KCT39" s="24"/>
      <c r="KCU39" s="24"/>
      <c r="KCV39" s="24"/>
      <c r="KCW39" s="24"/>
      <c r="KCX39" s="24"/>
      <c r="KCY39" s="24"/>
      <c r="KCZ39" s="24"/>
      <c r="KDA39" s="24"/>
      <c r="KDB39" s="24"/>
      <c r="KDC39" s="24"/>
      <c r="KDD39" s="24"/>
      <c r="KDE39" s="24"/>
      <c r="KDF39" s="24"/>
      <c r="KDG39" s="24"/>
      <c r="KDH39" s="24"/>
      <c r="KDI39" s="24"/>
      <c r="KDJ39" s="24"/>
      <c r="KDK39" s="24"/>
      <c r="KDL39" s="24"/>
      <c r="KDM39" s="24"/>
      <c r="KDN39" s="24"/>
      <c r="KDO39" s="24"/>
      <c r="KDP39" s="24"/>
      <c r="KDQ39" s="24"/>
      <c r="KDR39" s="24"/>
      <c r="KDS39" s="24"/>
      <c r="KDT39" s="24"/>
      <c r="KDU39" s="24"/>
      <c r="KDV39" s="24"/>
      <c r="KDW39" s="24"/>
      <c r="KDX39" s="24"/>
      <c r="KDY39" s="24"/>
      <c r="KDZ39" s="24"/>
      <c r="KEA39" s="24"/>
      <c r="KEB39" s="24"/>
      <c r="KEC39" s="24"/>
      <c r="KED39" s="24"/>
      <c r="KEE39" s="24"/>
      <c r="KEF39" s="24"/>
      <c r="KEG39" s="24"/>
      <c r="KEH39" s="24"/>
      <c r="KEI39" s="24"/>
      <c r="KEJ39" s="24"/>
      <c r="KEK39" s="24"/>
      <c r="KEL39" s="24"/>
      <c r="KEM39" s="24"/>
      <c r="KEN39" s="24"/>
      <c r="KEO39" s="24"/>
      <c r="KEP39" s="24"/>
      <c r="KEQ39" s="24"/>
      <c r="KER39" s="24"/>
      <c r="KES39" s="24"/>
      <c r="KET39" s="24"/>
      <c r="KEU39" s="24"/>
      <c r="KEV39" s="24"/>
      <c r="KEW39" s="24"/>
      <c r="KEX39" s="24"/>
      <c r="KEY39" s="24"/>
      <c r="KEZ39" s="24"/>
      <c r="KFA39" s="24"/>
      <c r="KFB39" s="24"/>
      <c r="KFC39" s="24"/>
      <c r="KFD39" s="24"/>
      <c r="KFE39" s="24"/>
      <c r="KFF39" s="24"/>
      <c r="KFG39" s="24"/>
      <c r="KFH39" s="24"/>
      <c r="KFI39" s="24"/>
      <c r="KFJ39" s="24"/>
      <c r="KFK39" s="24"/>
      <c r="KFL39" s="24"/>
      <c r="KFM39" s="24"/>
      <c r="KFN39" s="24"/>
      <c r="KFO39" s="24"/>
      <c r="KFP39" s="24"/>
      <c r="KFQ39" s="24"/>
      <c r="KFR39" s="24"/>
      <c r="KFS39" s="24"/>
      <c r="KFT39" s="24"/>
      <c r="KFU39" s="24"/>
      <c r="KFV39" s="24"/>
      <c r="KFW39" s="24"/>
      <c r="KFX39" s="24"/>
      <c r="KFY39" s="24"/>
      <c r="KFZ39" s="24"/>
      <c r="KGA39" s="24"/>
      <c r="KGB39" s="24"/>
      <c r="KGC39" s="24"/>
      <c r="KGD39" s="24"/>
      <c r="KGE39" s="24"/>
      <c r="KGF39" s="24"/>
      <c r="KGG39" s="24"/>
      <c r="KGH39" s="24"/>
      <c r="KGI39" s="24"/>
      <c r="KGJ39" s="24"/>
      <c r="KGK39" s="24"/>
      <c r="KGL39" s="24"/>
      <c r="KGM39" s="24"/>
      <c r="KGN39" s="24"/>
      <c r="KGO39" s="24"/>
      <c r="KGP39" s="24"/>
      <c r="KGQ39" s="24"/>
      <c r="KGR39" s="24"/>
      <c r="KGS39" s="24"/>
      <c r="KGT39" s="24"/>
      <c r="KGU39" s="24"/>
      <c r="KGV39" s="24"/>
      <c r="KGW39" s="24"/>
      <c r="KGX39" s="24"/>
      <c r="KGY39" s="24"/>
      <c r="KGZ39" s="24"/>
      <c r="KHA39" s="24"/>
      <c r="KHB39" s="24"/>
      <c r="KHC39" s="24"/>
      <c r="KHD39" s="24"/>
      <c r="KHE39" s="24"/>
      <c r="KHF39" s="24"/>
      <c r="KHG39" s="24"/>
      <c r="KHH39" s="24"/>
      <c r="KHI39" s="24"/>
      <c r="KHJ39" s="24"/>
      <c r="KHK39" s="24"/>
      <c r="KHL39" s="24"/>
      <c r="KHM39" s="24"/>
      <c r="KHN39" s="24"/>
      <c r="KHO39" s="24"/>
      <c r="KHP39" s="24"/>
      <c r="KHQ39" s="24"/>
      <c r="KHR39" s="24"/>
      <c r="KHS39" s="24"/>
      <c r="KHT39" s="24"/>
      <c r="KHU39" s="24"/>
      <c r="KHV39" s="24"/>
      <c r="KHW39" s="24"/>
      <c r="KHX39" s="24"/>
      <c r="KHY39" s="24"/>
      <c r="KHZ39" s="24"/>
      <c r="KIA39" s="24"/>
      <c r="KIB39" s="24"/>
      <c r="KIC39" s="24"/>
      <c r="KID39" s="24"/>
      <c r="KIE39" s="24"/>
      <c r="KIF39" s="24"/>
      <c r="KIG39" s="24"/>
      <c r="KIH39" s="24"/>
      <c r="KII39" s="24"/>
      <c r="KIJ39" s="24"/>
      <c r="KIK39" s="24"/>
      <c r="KIL39" s="24"/>
      <c r="KIM39" s="24"/>
      <c r="KIN39" s="24"/>
      <c r="KIO39" s="24"/>
      <c r="KIP39" s="24"/>
      <c r="KIQ39" s="24"/>
      <c r="KIR39" s="24"/>
      <c r="KIS39" s="24"/>
      <c r="KIT39" s="24"/>
      <c r="KIU39" s="24"/>
      <c r="KIV39" s="24"/>
      <c r="KIW39" s="24"/>
      <c r="KIX39" s="24"/>
      <c r="KIY39" s="24"/>
      <c r="KIZ39" s="24"/>
      <c r="KJA39" s="24"/>
      <c r="KJB39" s="24"/>
      <c r="KJC39" s="24"/>
      <c r="KJD39" s="24"/>
      <c r="KJE39" s="24"/>
      <c r="KJF39" s="24"/>
      <c r="KJG39" s="24"/>
      <c r="KJH39" s="24"/>
      <c r="KJI39" s="24"/>
      <c r="KJJ39" s="24"/>
      <c r="KJK39" s="24"/>
      <c r="KJL39" s="24"/>
      <c r="KJM39" s="24"/>
      <c r="KJN39" s="24"/>
      <c r="KJO39" s="24"/>
      <c r="KJP39" s="24"/>
      <c r="KJQ39" s="24"/>
      <c r="KJR39" s="24"/>
      <c r="KJS39" s="24"/>
      <c r="KJT39" s="24"/>
      <c r="KJU39" s="24"/>
      <c r="KJV39" s="24"/>
      <c r="KJW39" s="24"/>
      <c r="KJX39" s="24"/>
      <c r="KJY39" s="24"/>
      <c r="KJZ39" s="24"/>
      <c r="KKA39" s="24"/>
      <c r="KKB39" s="24"/>
      <c r="KKC39" s="24"/>
      <c r="KKD39" s="24"/>
      <c r="KKE39" s="24"/>
      <c r="KKF39" s="24"/>
      <c r="KKG39" s="24"/>
      <c r="KKH39" s="24"/>
      <c r="KKI39" s="24"/>
      <c r="KKJ39" s="24"/>
      <c r="KKK39" s="24"/>
      <c r="KKL39" s="24"/>
      <c r="KKM39" s="24"/>
      <c r="KKN39" s="24"/>
      <c r="KKO39" s="24"/>
      <c r="KKP39" s="24"/>
      <c r="KKQ39" s="24"/>
      <c r="KKR39" s="24"/>
      <c r="KKS39" s="24"/>
      <c r="KKT39" s="24"/>
      <c r="KKU39" s="24"/>
      <c r="KKV39" s="24"/>
      <c r="KKW39" s="24"/>
      <c r="KKX39" s="24"/>
      <c r="KKY39" s="24"/>
      <c r="KKZ39" s="24"/>
      <c r="KLA39" s="24"/>
      <c r="KLB39" s="24"/>
      <c r="KLC39" s="24"/>
      <c r="KLD39" s="24"/>
      <c r="KLE39" s="24"/>
      <c r="KLF39" s="24"/>
      <c r="KLG39" s="24"/>
      <c r="KLH39" s="24"/>
      <c r="KLI39" s="24"/>
      <c r="KLJ39" s="24"/>
      <c r="KLK39" s="24"/>
      <c r="KLL39" s="24"/>
      <c r="KLM39" s="24"/>
      <c r="KLN39" s="24"/>
      <c r="KLO39" s="24"/>
      <c r="KLP39" s="24"/>
      <c r="KLQ39" s="24"/>
      <c r="KLR39" s="24"/>
      <c r="KLS39" s="24"/>
      <c r="KLT39" s="24"/>
      <c r="KLU39" s="24"/>
      <c r="KLV39" s="24"/>
      <c r="KLW39" s="24"/>
      <c r="KLX39" s="24"/>
      <c r="KLY39" s="24"/>
      <c r="KLZ39" s="24"/>
      <c r="KMA39" s="24"/>
      <c r="KMB39" s="24"/>
      <c r="KMC39" s="24"/>
      <c r="KMD39" s="24"/>
      <c r="KME39" s="24"/>
      <c r="KMF39" s="24"/>
      <c r="KMG39" s="24"/>
      <c r="KMH39" s="24"/>
      <c r="KMI39" s="24"/>
      <c r="KMJ39" s="24"/>
      <c r="KMK39" s="24"/>
      <c r="KML39" s="24"/>
      <c r="KMM39" s="24"/>
      <c r="KMN39" s="24"/>
      <c r="KMO39" s="24"/>
      <c r="KMP39" s="24"/>
      <c r="KMQ39" s="24"/>
      <c r="KMR39" s="24"/>
      <c r="KMS39" s="24"/>
      <c r="KMT39" s="24"/>
      <c r="KMU39" s="24"/>
      <c r="KMV39" s="24"/>
      <c r="KMW39" s="24"/>
      <c r="KMX39" s="24"/>
      <c r="KMY39" s="24"/>
      <c r="KMZ39" s="24"/>
      <c r="KNA39" s="24"/>
      <c r="KNB39" s="24"/>
      <c r="KNC39" s="24"/>
      <c r="KND39" s="24"/>
      <c r="KNE39" s="24"/>
      <c r="KNF39" s="24"/>
      <c r="KNG39" s="24"/>
      <c r="KNH39" s="24"/>
      <c r="KNI39" s="24"/>
      <c r="KNJ39" s="24"/>
      <c r="KNK39" s="24"/>
      <c r="KNL39" s="24"/>
      <c r="KNM39" s="24"/>
      <c r="KNN39" s="24"/>
      <c r="KNO39" s="24"/>
      <c r="KNP39" s="24"/>
      <c r="KNQ39" s="24"/>
      <c r="KNR39" s="24"/>
      <c r="KNS39" s="24"/>
      <c r="KNT39" s="24"/>
      <c r="KNU39" s="24"/>
      <c r="KNV39" s="24"/>
      <c r="KNW39" s="24"/>
      <c r="KNX39" s="24"/>
      <c r="KNY39" s="24"/>
      <c r="KNZ39" s="24"/>
      <c r="KOA39" s="24"/>
      <c r="KOB39" s="24"/>
      <c r="KOC39" s="24"/>
      <c r="KOD39" s="24"/>
      <c r="KOE39" s="24"/>
      <c r="KOF39" s="24"/>
      <c r="KOG39" s="24"/>
      <c r="KOH39" s="24"/>
      <c r="KOI39" s="24"/>
      <c r="KOJ39" s="24"/>
      <c r="KOK39" s="24"/>
      <c r="KOL39" s="24"/>
      <c r="KOM39" s="24"/>
      <c r="KON39" s="24"/>
      <c r="KOO39" s="24"/>
      <c r="KOP39" s="24"/>
      <c r="KOQ39" s="24"/>
      <c r="KOR39" s="24"/>
      <c r="KOS39" s="24"/>
      <c r="KOT39" s="24"/>
      <c r="KOU39" s="24"/>
      <c r="KOV39" s="24"/>
      <c r="KOW39" s="24"/>
      <c r="KOX39" s="24"/>
      <c r="KOY39" s="24"/>
      <c r="KOZ39" s="24"/>
      <c r="KPA39" s="24"/>
      <c r="KPB39" s="24"/>
      <c r="KPC39" s="24"/>
      <c r="KPD39" s="24"/>
      <c r="KPE39" s="24"/>
      <c r="KPF39" s="24"/>
      <c r="KPG39" s="24"/>
      <c r="KPH39" s="24"/>
      <c r="KPI39" s="24"/>
      <c r="KPJ39" s="24"/>
      <c r="KPK39" s="24"/>
      <c r="KPL39" s="24"/>
      <c r="KPM39" s="24"/>
      <c r="KPN39" s="24"/>
      <c r="KPO39" s="24"/>
      <c r="KPP39" s="24"/>
      <c r="KPQ39" s="24"/>
      <c r="KPR39" s="24"/>
      <c r="KPS39" s="24"/>
      <c r="KPT39" s="24"/>
      <c r="KPU39" s="24"/>
      <c r="KPV39" s="24"/>
      <c r="KPW39" s="24"/>
      <c r="KPX39" s="24"/>
      <c r="KPY39" s="24"/>
      <c r="KPZ39" s="24"/>
      <c r="KQA39" s="24"/>
      <c r="KQB39" s="24"/>
      <c r="KQC39" s="24"/>
      <c r="KQD39" s="24"/>
      <c r="KQE39" s="24"/>
      <c r="KQF39" s="24"/>
      <c r="KQG39" s="24"/>
      <c r="KQH39" s="24"/>
      <c r="KQI39" s="24"/>
      <c r="KQJ39" s="24"/>
      <c r="KQK39" s="24"/>
      <c r="KQL39" s="24"/>
      <c r="KQM39" s="24"/>
      <c r="KQN39" s="24"/>
      <c r="KQO39" s="24"/>
      <c r="KQP39" s="24"/>
      <c r="KQQ39" s="24"/>
      <c r="KQR39" s="24"/>
      <c r="KQS39" s="24"/>
      <c r="KQT39" s="24"/>
      <c r="KQU39" s="24"/>
      <c r="KQV39" s="24"/>
      <c r="KQW39" s="24"/>
      <c r="KQX39" s="24"/>
      <c r="KQY39" s="24"/>
      <c r="KQZ39" s="24"/>
      <c r="KRA39" s="24"/>
      <c r="KRB39" s="24"/>
      <c r="KRC39" s="24"/>
      <c r="KRD39" s="24"/>
      <c r="KRE39" s="24"/>
      <c r="KRF39" s="24"/>
      <c r="KRG39" s="24"/>
      <c r="KRH39" s="24"/>
      <c r="KRI39" s="24"/>
      <c r="KRJ39" s="24"/>
      <c r="KRK39" s="24"/>
      <c r="KRL39" s="24"/>
      <c r="KRM39" s="24"/>
      <c r="KRN39" s="24"/>
      <c r="KRO39" s="24"/>
      <c r="KRP39" s="24"/>
      <c r="KRQ39" s="24"/>
      <c r="KRR39" s="24"/>
      <c r="KRS39" s="24"/>
      <c r="KRT39" s="24"/>
      <c r="KRU39" s="24"/>
      <c r="KRV39" s="24"/>
      <c r="KRW39" s="24"/>
      <c r="KRX39" s="24"/>
      <c r="KRY39" s="24"/>
      <c r="KRZ39" s="24"/>
      <c r="KSA39" s="24"/>
      <c r="KSB39" s="24"/>
      <c r="KSC39" s="24"/>
      <c r="KSD39" s="24"/>
      <c r="KSE39" s="24"/>
      <c r="KSF39" s="24"/>
      <c r="KSG39" s="24"/>
      <c r="KSH39" s="24"/>
      <c r="KSI39" s="24"/>
      <c r="KSJ39" s="24"/>
      <c r="KSK39" s="24"/>
      <c r="KSL39" s="24"/>
      <c r="KSM39" s="24"/>
      <c r="KSN39" s="24"/>
      <c r="KSO39" s="24"/>
      <c r="KSP39" s="24"/>
      <c r="KSQ39" s="24"/>
      <c r="KSR39" s="24"/>
      <c r="KSS39" s="24"/>
      <c r="KST39" s="24"/>
      <c r="KSU39" s="24"/>
      <c r="KSV39" s="24"/>
      <c r="KSW39" s="24"/>
      <c r="KSX39" s="24"/>
      <c r="KSY39" s="24"/>
      <c r="KSZ39" s="24"/>
      <c r="KTA39" s="24"/>
      <c r="KTB39" s="24"/>
      <c r="KTC39" s="24"/>
      <c r="KTD39" s="24"/>
      <c r="KTE39" s="24"/>
      <c r="KTF39" s="24"/>
      <c r="KTG39" s="24"/>
      <c r="KTH39" s="24"/>
      <c r="KTI39" s="24"/>
      <c r="KTJ39" s="24"/>
      <c r="KTK39" s="24"/>
      <c r="KTL39" s="24"/>
      <c r="KTM39" s="24"/>
      <c r="KTN39" s="24"/>
      <c r="KTO39" s="24"/>
      <c r="KTP39" s="24"/>
      <c r="KTQ39" s="24"/>
      <c r="KTR39" s="24"/>
      <c r="KTS39" s="24"/>
      <c r="KTT39" s="24"/>
      <c r="KTU39" s="24"/>
      <c r="KTV39" s="24"/>
      <c r="KTW39" s="24"/>
      <c r="KTX39" s="24"/>
      <c r="KTY39" s="24"/>
      <c r="KTZ39" s="24"/>
      <c r="KUA39" s="24"/>
      <c r="KUB39" s="24"/>
      <c r="KUC39" s="24"/>
      <c r="KUD39" s="24"/>
      <c r="KUE39" s="24"/>
      <c r="KUF39" s="24"/>
      <c r="KUG39" s="24"/>
      <c r="KUH39" s="24"/>
      <c r="KUI39" s="24"/>
      <c r="KUJ39" s="24"/>
      <c r="KUK39" s="24"/>
      <c r="KUL39" s="24"/>
      <c r="KUM39" s="24"/>
      <c r="KUN39" s="24"/>
      <c r="KUO39" s="24"/>
      <c r="KUP39" s="24"/>
      <c r="KUQ39" s="24"/>
      <c r="KUR39" s="24"/>
      <c r="KUS39" s="24"/>
      <c r="KUT39" s="24"/>
      <c r="KUU39" s="24"/>
      <c r="KUV39" s="24"/>
      <c r="KUW39" s="24"/>
      <c r="KUX39" s="24"/>
      <c r="KUY39" s="24"/>
      <c r="KUZ39" s="24"/>
      <c r="KVA39" s="24"/>
      <c r="KVB39" s="24"/>
      <c r="KVC39" s="24"/>
      <c r="KVD39" s="24"/>
      <c r="KVE39" s="24"/>
      <c r="KVF39" s="24"/>
      <c r="KVG39" s="24"/>
      <c r="KVH39" s="24"/>
      <c r="KVI39" s="24"/>
      <c r="KVJ39" s="24"/>
      <c r="KVK39" s="24"/>
      <c r="KVL39" s="24"/>
      <c r="KVM39" s="24"/>
      <c r="KVN39" s="24"/>
      <c r="KVO39" s="24"/>
      <c r="KVP39" s="24"/>
      <c r="KVQ39" s="24"/>
      <c r="KVR39" s="24"/>
      <c r="KVS39" s="24"/>
      <c r="KVT39" s="24"/>
      <c r="KVU39" s="24"/>
      <c r="KVV39" s="24"/>
      <c r="KVW39" s="24"/>
      <c r="KVX39" s="24"/>
      <c r="KVY39" s="24"/>
      <c r="KVZ39" s="24"/>
      <c r="KWA39" s="24"/>
      <c r="KWB39" s="24"/>
      <c r="KWC39" s="24"/>
      <c r="KWD39" s="24"/>
      <c r="KWE39" s="24"/>
      <c r="KWF39" s="24"/>
      <c r="KWG39" s="24"/>
      <c r="KWH39" s="24"/>
      <c r="KWI39" s="24"/>
      <c r="KWJ39" s="24"/>
      <c r="KWK39" s="24"/>
      <c r="KWL39" s="24"/>
      <c r="KWM39" s="24"/>
      <c r="KWN39" s="24"/>
      <c r="KWO39" s="24"/>
      <c r="KWP39" s="24"/>
      <c r="KWQ39" s="24"/>
      <c r="KWR39" s="24"/>
      <c r="KWS39" s="24"/>
      <c r="KWT39" s="24"/>
      <c r="KWU39" s="24"/>
      <c r="KWV39" s="24"/>
      <c r="KWW39" s="24"/>
      <c r="KWX39" s="24"/>
      <c r="KWY39" s="24"/>
      <c r="KWZ39" s="24"/>
      <c r="KXA39" s="24"/>
      <c r="KXB39" s="24"/>
      <c r="KXC39" s="24"/>
      <c r="KXD39" s="24"/>
      <c r="KXE39" s="24"/>
      <c r="KXF39" s="24"/>
      <c r="KXG39" s="24"/>
      <c r="KXH39" s="24"/>
      <c r="KXI39" s="24"/>
      <c r="KXJ39" s="24"/>
      <c r="KXK39" s="24"/>
      <c r="KXL39" s="24"/>
      <c r="KXM39" s="24"/>
      <c r="KXN39" s="24"/>
      <c r="KXO39" s="24"/>
      <c r="KXP39" s="24"/>
      <c r="KXQ39" s="24"/>
      <c r="KXR39" s="24"/>
      <c r="KXS39" s="24"/>
      <c r="KXT39" s="24"/>
      <c r="KXU39" s="24"/>
      <c r="KXV39" s="24"/>
      <c r="KXW39" s="24"/>
      <c r="KXX39" s="24"/>
      <c r="KXY39" s="24"/>
      <c r="KXZ39" s="24"/>
      <c r="KYA39" s="24"/>
      <c r="KYB39" s="24"/>
      <c r="KYC39" s="24"/>
      <c r="KYD39" s="24"/>
      <c r="KYE39" s="24"/>
      <c r="KYF39" s="24"/>
      <c r="KYG39" s="24"/>
      <c r="KYH39" s="24"/>
      <c r="KYI39" s="24"/>
      <c r="KYJ39" s="24"/>
      <c r="KYK39" s="24"/>
      <c r="KYL39" s="24"/>
      <c r="KYM39" s="24"/>
      <c r="KYN39" s="24"/>
      <c r="KYO39" s="24"/>
      <c r="KYP39" s="24"/>
      <c r="KYQ39" s="24"/>
      <c r="KYR39" s="24"/>
      <c r="KYS39" s="24"/>
      <c r="KYT39" s="24"/>
      <c r="KYU39" s="24"/>
      <c r="KYV39" s="24"/>
      <c r="KYW39" s="24"/>
      <c r="KYX39" s="24"/>
      <c r="KYY39" s="24"/>
      <c r="KYZ39" s="24"/>
      <c r="KZA39" s="24"/>
      <c r="KZB39" s="24"/>
      <c r="KZC39" s="24"/>
      <c r="KZD39" s="24"/>
      <c r="KZE39" s="24"/>
      <c r="KZF39" s="24"/>
      <c r="KZG39" s="24"/>
      <c r="KZH39" s="24"/>
      <c r="KZI39" s="24"/>
      <c r="KZJ39" s="24"/>
      <c r="KZK39" s="24"/>
      <c r="KZL39" s="24"/>
      <c r="KZM39" s="24"/>
      <c r="KZN39" s="24"/>
      <c r="KZO39" s="24"/>
      <c r="KZP39" s="24"/>
      <c r="KZQ39" s="24"/>
      <c r="KZR39" s="24"/>
      <c r="KZS39" s="24"/>
      <c r="KZT39" s="24"/>
      <c r="KZU39" s="24"/>
      <c r="KZV39" s="24"/>
      <c r="KZW39" s="24"/>
      <c r="KZX39" s="24"/>
      <c r="KZY39" s="24"/>
      <c r="KZZ39" s="24"/>
      <c r="LAA39" s="24"/>
      <c r="LAB39" s="24"/>
      <c r="LAC39" s="24"/>
      <c r="LAD39" s="24"/>
      <c r="LAE39" s="24"/>
      <c r="LAF39" s="24"/>
      <c r="LAG39" s="24"/>
      <c r="LAH39" s="24"/>
      <c r="LAI39" s="24"/>
      <c r="LAJ39" s="24"/>
      <c r="LAK39" s="24"/>
      <c r="LAL39" s="24"/>
      <c r="LAM39" s="24"/>
      <c r="LAN39" s="24"/>
      <c r="LAO39" s="24"/>
      <c r="LAP39" s="24"/>
      <c r="LAQ39" s="24"/>
      <c r="LAR39" s="24"/>
      <c r="LAS39" s="24"/>
      <c r="LAT39" s="24"/>
      <c r="LAU39" s="24"/>
      <c r="LAV39" s="24"/>
      <c r="LAW39" s="24"/>
      <c r="LAX39" s="24"/>
      <c r="LAY39" s="24"/>
      <c r="LAZ39" s="24"/>
      <c r="LBA39" s="24"/>
      <c r="LBB39" s="24"/>
      <c r="LBC39" s="24"/>
      <c r="LBD39" s="24"/>
      <c r="LBE39" s="24"/>
      <c r="LBF39" s="24"/>
      <c r="LBG39" s="24"/>
      <c r="LBH39" s="24"/>
      <c r="LBI39" s="24"/>
      <c r="LBJ39" s="24"/>
      <c r="LBK39" s="24"/>
      <c r="LBL39" s="24"/>
      <c r="LBM39" s="24"/>
      <c r="LBN39" s="24"/>
      <c r="LBO39" s="24"/>
      <c r="LBP39" s="24"/>
      <c r="LBQ39" s="24"/>
      <c r="LBR39" s="24"/>
      <c r="LBS39" s="24"/>
      <c r="LBT39" s="24"/>
      <c r="LBU39" s="24"/>
      <c r="LBV39" s="24"/>
      <c r="LBW39" s="24"/>
      <c r="LBX39" s="24"/>
      <c r="LBY39" s="24"/>
      <c r="LBZ39" s="24"/>
      <c r="LCA39" s="24"/>
      <c r="LCB39" s="24"/>
      <c r="LCC39" s="24"/>
      <c r="LCD39" s="24"/>
      <c r="LCE39" s="24"/>
      <c r="LCF39" s="24"/>
      <c r="LCG39" s="24"/>
      <c r="LCH39" s="24"/>
      <c r="LCI39" s="24"/>
      <c r="LCJ39" s="24"/>
      <c r="LCK39" s="24"/>
      <c r="LCL39" s="24"/>
      <c r="LCM39" s="24"/>
      <c r="LCN39" s="24"/>
      <c r="LCO39" s="24"/>
      <c r="LCP39" s="24"/>
      <c r="LCQ39" s="24"/>
      <c r="LCR39" s="24"/>
      <c r="LCS39" s="24"/>
      <c r="LCT39" s="24"/>
      <c r="LCU39" s="24"/>
      <c r="LCV39" s="24"/>
      <c r="LCW39" s="24"/>
      <c r="LCX39" s="24"/>
      <c r="LCY39" s="24"/>
      <c r="LCZ39" s="24"/>
      <c r="LDA39" s="24"/>
      <c r="LDB39" s="24"/>
      <c r="LDC39" s="24"/>
      <c r="LDD39" s="24"/>
      <c r="LDE39" s="24"/>
      <c r="LDF39" s="24"/>
      <c r="LDG39" s="24"/>
      <c r="LDH39" s="24"/>
      <c r="LDI39" s="24"/>
      <c r="LDJ39" s="24"/>
      <c r="LDK39" s="24"/>
      <c r="LDL39" s="24"/>
      <c r="LDM39" s="24"/>
      <c r="LDN39" s="24"/>
      <c r="LDO39" s="24"/>
      <c r="LDP39" s="24"/>
      <c r="LDQ39" s="24"/>
      <c r="LDR39" s="24"/>
      <c r="LDS39" s="24"/>
      <c r="LDT39" s="24"/>
      <c r="LDU39" s="24"/>
      <c r="LDV39" s="24"/>
      <c r="LDW39" s="24"/>
      <c r="LDX39" s="24"/>
      <c r="LDY39" s="24"/>
      <c r="LDZ39" s="24"/>
      <c r="LEA39" s="24"/>
      <c r="LEB39" s="24"/>
      <c r="LEC39" s="24"/>
      <c r="LED39" s="24"/>
      <c r="LEE39" s="24"/>
      <c r="LEF39" s="24"/>
      <c r="LEG39" s="24"/>
      <c r="LEH39" s="24"/>
      <c r="LEI39" s="24"/>
      <c r="LEJ39" s="24"/>
      <c r="LEK39" s="24"/>
      <c r="LEL39" s="24"/>
      <c r="LEM39" s="24"/>
      <c r="LEN39" s="24"/>
      <c r="LEO39" s="24"/>
      <c r="LEP39" s="24"/>
      <c r="LEQ39" s="24"/>
      <c r="LER39" s="24"/>
      <c r="LES39" s="24"/>
      <c r="LET39" s="24"/>
      <c r="LEU39" s="24"/>
      <c r="LEV39" s="24"/>
      <c r="LEW39" s="24"/>
      <c r="LEX39" s="24"/>
      <c r="LEY39" s="24"/>
      <c r="LEZ39" s="24"/>
      <c r="LFA39" s="24"/>
      <c r="LFB39" s="24"/>
      <c r="LFC39" s="24"/>
      <c r="LFD39" s="24"/>
      <c r="LFE39" s="24"/>
      <c r="LFF39" s="24"/>
      <c r="LFG39" s="24"/>
      <c r="LFH39" s="24"/>
      <c r="LFI39" s="24"/>
      <c r="LFJ39" s="24"/>
      <c r="LFK39" s="24"/>
      <c r="LFL39" s="24"/>
      <c r="LFM39" s="24"/>
      <c r="LFN39" s="24"/>
      <c r="LFO39" s="24"/>
      <c r="LFP39" s="24"/>
      <c r="LFQ39" s="24"/>
      <c r="LFR39" s="24"/>
      <c r="LFS39" s="24"/>
      <c r="LFT39" s="24"/>
      <c r="LFU39" s="24"/>
      <c r="LFV39" s="24"/>
      <c r="LFW39" s="24"/>
      <c r="LFX39" s="24"/>
      <c r="LFY39" s="24"/>
      <c r="LFZ39" s="24"/>
      <c r="LGA39" s="24"/>
      <c r="LGB39" s="24"/>
      <c r="LGC39" s="24"/>
      <c r="LGD39" s="24"/>
      <c r="LGE39" s="24"/>
      <c r="LGF39" s="24"/>
      <c r="LGG39" s="24"/>
      <c r="LGH39" s="24"/>
      <c r="LGI39" s="24"/>
      <c r="LGJ39" s="24"/>
      <c r="LGK39" s="24"/>
      <c r="LGL39" s="24"/>
      <c r="LGM39" s="24"/>
      <c r="LGN39" s="24"/>
      <c r="LGO39" s="24"/>
      <c r="LGP39" s="24"/>
      <c r="LGQ39" s="24"/>
      <c r="LGR39" s="24"/>
      <c r="LGS39" s="24"/>
      <c r="LGT39" s="24"/>
      <c r="LGU39" s="24"/>
      <c r="LGV39" s="24"/>
      <c r="LGW39" s="24"/>
      <c r="LGX39" s="24"/>
      <c r="LGY39" s="24"/>
      <c r="LGZ39" s="24"/>
      <c r="LHA39" s="24"/>
      <c r="LHB39" s="24"/>
      <c r="LHC39" s="24"/>
      <c r="LHD39" s="24"/>
      <c r="LHE39" s="24"/>
      <c r="LHF39" s="24"/>
      <c r="LHG39" s="24"/>
      <c r="LHH39" s="24"/>
      <c r="LHI39" s="24"/>
      <c r="LHJ39" s="24"/>
      <c r="LHK39" s="24"/>
      <c r="LHL39" s="24"/>
      <c r="LHM39" s="24"/>
      <c r="LHN39" s="24"/>
      <c r="LHO39" s="24"/>
      <c r="LHP39" s="24"/>
      <c r="LHQ39" s="24"/>
      <c r="LHR39" s="24"/>
      <c r="LHS39" s="24"/>
      <c r="LHT39" s="24"/>
      <c r="LHU39" s="24"/>
      <c r="LHV39" s="24"/>
      <c r="LHW39" s="24"/>
      <c r="LHX39" s="24"/>
      <c r="LHY39" s="24"/>
      <c r="LHZ39" s="24"/>
      <c r="LIA39" s="24"/>
      <c r="LIB39" s="24"/>
      <c r="LIC39" s="24"/>
      <c r="LID39" s="24"/>
      <c r="LIE39" s="24"/>
      <c r="LIF39" s="24"/>
      <c r="LIG39" s="24"/>
      <c r="LIH39" s="24"/>
      <c r="LII39" s="24"/>
      <c r="LIJ39" s="24"/>
      <c r="LIK39" s="24"/>
      <c r="LIL39" s="24"/>
      <c r="LIM39" s="24"/>
      <c r="LIN39" s="24"/>
      <c r="LIO39" s="24"/>
      <c r="LIP39" s="24"/>
      <c r="LIQ39" s="24"/>
      <c r="LIR39" s="24"/>
      <c r="LIS39" s="24"/>
      <c r="LIT39" s="24"/>
      <c r="LIU39" s="24"/>
      <c r="LIV39" s="24"/>
      <c r="LIW39" s="24"/>
      <c r="LIX39" s="24"/>
      <c r="LIY39" s="24"/>
      <c r="LIZ39" s="24"/>
      <c r="LJA39" s="24"/>
      <c r="LJB39" s="24"/>
      <c r="LJC39" s="24"/>
      <c r="LJD39" s="24"/>
      <c r="LJE39" s="24"/>
      <c r="LJF39" s="24"/>
      <c r="LJG39" s="24"/>
      <c r="LJH39" s="24"/>
      <c r="LJI39" s="24"/>
      <c r="LJJ39" s="24"/>
      <c r="LJK39" s="24"/>
      <c r="LJL39" s="24"/>
      <c r="LJM39" s="24"/>
      <c r="LJN39" s="24"/>
      <c r="LJO39" s="24"/>
      <c r="LJP39" s="24"/>
      <c r="LJQ39" s="24"/>
      <c r="LJR39" s="24"/>
      <c r="LJS39" s="24"/>
      <c r="LJT39" s="24"/>
      <c r="LJU39" s="24"/>
      <c r="LJV39" s="24"/>
      <c r="LJW39" s="24"/>
      <c r="LJX39" s="24"/>
      <c r="LJY39" s="24"/>
      <c r="LJZ39" s="24"/>
      <c r="LKA39" s="24"/>
      <c r="LKB39" s="24"/>
      <c r="LKC39" s="24"/>
      <c r="LKD39" s="24"/>
      <c r="LKE39" s="24"/>
      <c r="LKF39" s="24"/>
      <c r="LKG39" s="24"/>
      <c r="LKH39" s="24"/>
      <c r="LKI39" s="24"/>
      <c r="LKJ39" s="24"/>
      <c r="LKK39" s="24"/>
      <c r="LKL39" s="24"/>
      <c r="LKM39" s="24"/>
      <c r="LKN39" s="24"/>
      <c r="LKO39" s="24"/>
      <c r="LKP39" s="24"/>
      <c r="LKQ39" s="24"/>
      <c r="LKR39" s="24"/>
      <c r="LKS39" s="24"/>
      <c r="LKT39" s="24"/>
      <c r="LKU39" s="24"/>
      <c r="LKV39" s="24"/>
      <c r="LKW39" s="24"/>
      <c r="LKX39" s="24"/>
      <c r="LKY39" s="24"/>
      <c r="LKZ39" s="24"/>
      <c r="LLA39" s="24"/>
      <c r="LLB39" s="24"/>
      <c r="LLC39" s="24"/>
      <c r="LLD39" s="24"/>
      <c r="LLE39" s="24"/>
      <c r="LLF39" s="24"/>
      <c r="LLG39" s="24"/>
      <c r="LLH39" s="24"/>
      <c r="LLI39" s="24"/>
      <c r="LLJ39" s="24"/>
      <c r="LLK39" s="24"/>
      <c r="LLL39" s="24"/>
      <c r="LLM39" s="24"/>
      <c r="LLN39" s="24"/>
      <c r="LLO39" s="24"/>
      <c r="LLP39" s="24"/>
      <c r="LLQ39" s="24"/>
      <c r="LLR39" s="24"/>
      <c r="LLS39" s="24"/>
      <c r="LLT39" s="24"/>
      <c r="LLU39" s="24"/>
      <c r="LLV39" s="24"/>
      <c r="LLW39" s="24"/>
      <c r="LLX39" s="24"/>
      <c r="LLY39" s="24"/>
      <c r="LLZ39" s="24"/>
      <c r="LMA39" s="24"/>
      <c r="LMB39" s="24"/>
      <c r="LMC39" s="24"/>
      <c r="LMD39" s="24"/>
      <c r="LME39" s="24"/>
      <c r="LMF39" s="24"/>
      <c r="LMG39" s="24"/>
      <c r="LMH39" s="24"/>
      <c r="LMI39" s="24"/>
      <c r="LMJ39" s="24"/>
      <c r="LMK39" s="24"/>
      <c r="LML39" s="24"/>
      <c r="LMM39" s="24"/>
      <c r="LMN39" s="24"/>
      <c r="LMO39" s="24"/>
      <c r="LMP39" s="24"/>
      <c r="LMQ39" s="24"/>
      <c r="LMR39" s="24"/>
      <c r="LMS39" s="24"/>
      <c r="LMT39" s="24"/>
      <c r="LMU39" s="24"/>
      <c r="LMV39" s="24"/>
      <c r="LMW39" s="24"/>
      <c r="LMX39" s="24"/>
      <c r="LMY39" s="24"/>
      <c r="LMZ39" s="24"/>
      <c r="LNA39" s="24"/>
      <c r="LNB39" s="24"/>
      <c r="LNC39" s="24"/>
      <c r="LND39" s="24"/>
      <c r="LNE39" s="24"/>
      <c r="LNF39" s="24"/>
      <c r="LNG39" s="24"/>
      <c r="LNH39" s="24"/>
      <c r="LNI39" s="24"/>
      <c r="LNJ39" s="24"/>
      <c r="LNK39" s="24"/>
      <c r="LNL39" s="24"/>
      <c r="LNM39" s="24"/>
      <c r="LNN39" s="24"/>
      <c r="LNO39" s="24"/>
      <c r="LNP39" s="24"/>
      <c r="LNQ39" s="24"/>
      <c r="LNR39" s="24"/>
      <c r="LNS39" s="24"/>
      <c r="LNT39" s="24"/>
      <c r="LNU39" s="24"/>
      <c r="LNV39" s="24"/>
      <c r="LNW39" s="24"/>
      <c r="LNX39" s="24"/>
      <c r="LNY39" s="24"/>
      <c r="LNZ39" s="24"/>
      <c r="LOA39" s="24"/>
      <c r="LOB39" s="24"/>
      <c r="LOC39" s="24"/>
      <c r="LOD39" s="24"/>
      <c r="LOE39" s="24"/>
      <c r="LOF39" s="24"/>
      <c r="LOG39" s="24"/>
      <c r="LOH39" s="24"/>
      <c r="LOI39" s="24"/>
      <c r="LOJ39" s="24"/>
      <c r="LOK39" s="24"/>
      <c r="LOL39" s="24"/>
      <c r="LOM39" s="24"/>
      <c r="LON39" s="24"/>
      <c r="LOO39" s="24"/>
      <c r="LOP39" s="24"/>
      <c r="LOQ39" s="24"/>
      <c r="LOR39" s="24"/>
      <c r="LOS39" s="24"/>
      <c r="LOT39" s="24"/>
      <c r="LOU39" s="24"/>
      <c r="LOV39" s="24"/>
      <c r="LOW39" s="24"/>
      <c r="LOX39" s="24"/>
      <c r="LOY39" s="24"/>
      <c r="LOZ39" s="24"/>
      <c r="LPA39" s="24"/>
      <c r="LPB39" s="24"/>
      <c r="LPC39" s="24"/>
      <c r="LPD39" s="24"/>
      <c r="LPE39" s="24"/>
      <c r="LPF39" s="24"/>
      <c r="LPG39" s="24"/>
      <c r="LPH39" s="24"/>
      <c r="LPI39" s="24"/>
      <c r="LPJ39" s="24"/>
      <c r="LPK39" s="24"/>
      <c r="LPL39" s="24"/>
      <c r="LPM39" s="24"/>
      <c r="LPN39" s="24"/>
      <c r="LPO39" s="24"/>
      <c r="LPP39" s="24"/>
      <c r="LPQ39" s="24"/>
      <c r="LPR39" s="24"/>
      <c r="LPS39" s="24"/>
      <c r="LPT39" s="24"/>
      <c r="LPU39" s="24"/>
      <c r="LPV39" s="24"/>
      <c r="LPW39" s="24"/>
      <c r="LPX39" s="24"/>
      <c r="LPY39" s="24"/>
      <c r="LPZ39" s="24"/>
      <c r="LQA39" s="24"/>
      <c r="LQB39" s="24"/>
      <c r="LQC39" s="24"/>
      <c r="LQD39" s="24"/>
      <c r="LQE39" s="24"/>
      <c r="LQF39" s="24"/>
      <c r="LQG39" s="24"/>
      <c r="LQH39" s="24"/>
      <c r="LQI39" s="24"/>
      <c r="LQJ39" s="24"/>
      <c r="LQK39" s="24"/>
      <c r="LQL39" s="24"/>
      <c r="LQM39" s="24"/>
      <c r="LQN39" s="24"/>
      <c r="LQO39" s="24"/>
      <c r="LQP39" s="24"/>
      <c r="LQQ39" s="24"/>
      <c r="LQR39" s="24"/>
      <c r="LQS39" s="24"/>
      <c r="LQT39" s="24"/>
      <c r="LQU39" s="24"/>
      <c r="LQV39" s="24"/>
      <c r="LQW39" s="24"/>
      <c r="LQX39" s="24"/>
      <c r="LQY39" s="24"/>
      <c r="LQZ39" s="24"/>
      <c r="LRA39" s="24"/>
      <c r="LRB39" s="24"/>
      <c r="LRC39" s="24"/>
      <c r="LRD39" s="24"/>
      <c r="LRE39" s="24"/>
      <c r="LRF39" s="24"/>
      <c r="LRG39" s="24"/>
      <c r="LRH39" s="24"/>
      <c r="LRI39" s="24"/>
      <c r="LRJ39" s="24"/>
      <c r="LRK39" s="24"/>
      <c r="LRL39" s="24"/>
      <c r="LRM39" s="24"/>
      <c r="LRN39" s="24"/>
      <c r="LRO39" s="24"/>
      <c r="LRP39" s="24"/>
      <c r="LRQ39" s="24"/>
      <c r="LRR39" s="24"/>
      <c r="LRS39" s="24"/>
      <c r="LRT39" s="24"/>
      <c r="LRU39" s="24"/>
      <c r="LRV39" s="24"/>
      <c r="LRW39" s="24"/>
      <c r="LRX39" s="24"/>
      <c r="LRY39" s="24"/>
      <c r="LRZ39" s="24"/>
      <c r="LSA39" s="24"/>
      <c r="LSB39" s="24"/>
      <c r="LSC39" s="24"/>
      <c r="LSD39" s="24"/>
      <c r="LSE39" s="24"/>
      <c r="LSF39" s="24"/>
      <c r="LSG39" s="24"/>
      <c r="LSH39" s="24"/>
      <c r="LSI39" s="24"/>
      <c r="LSJ39" s="24"/>
      <c r="LSK39" s="24"/>
      <c r="LSL39" s="24"/>
      <c r="LSM39" s="24"/>
      <c r="LSN39" s="24"/>
      <c r="LSO39" s="24"/>
      <c r="LSP39" s="24"/>
      <c r="LSQ39" s="24"/>
      <c r="LSR39" s="24"/>
      <c r="LSS39" s="24"/>
      <c r="LST39" s="24"/>
      <c r="LSU39" s="24"/>
      <c r="LSV39" s="24"/>
      <c r="LSW39" s="24"/>
      <c r="LSX39" s="24"/>
      <c r="LSY39" s="24"/>
      <c r="LSZ39" s="24"/>
      <c r="LTA39" s="24"/>
      <c r="LTB39" s="24"/>
      <c r="LTC39" s="24"/>
      <c r="LTD39" s="24"/>
      <c r="LTE39" s="24"/>
      <c r="LTF39" s="24"/>
      <c r="LTG39" s="24"/>
      <c r="LTH39" s="24"/>
      <c r="LTI39" s="24"/>
      <c r="LTJ39" s="24"/>
      <c r="LTK39" s="24"/>
      <c r="LTL39" s="24"/>
      <c r="LTM39" s="24"/>
      <c r="LTN39" s="24"/>
      <c r="LTO39" s="24"/>
      <c r="LTP39" s="24"/>
      <c r="LTQ39" s="24"/>
      <c r="LTR39" s="24"/>
      <c r="LTS39" s="24"/>
      <c r="LTT39" s="24"/>
      <c r="LTU39" s="24"/>
      <c r="LTV39" s="24"/>
      <c r="LTW39" s="24"/>
      <c r="LTX39" s="24"/>
      <c r="LTY39" s="24"/>
      <c r="LTZ39" s="24"/>
      <c r="LUA39" s="24"/>
      <c r="LUB39" s="24"/>
      <c r="LUC39" s="24"/>
      <c r="LUD39" s="24"/>
      <c r="LUE39" s="24"/>
      <c r="LUF39" s="24"/>
      <c r="LUG39" s="24"/>
      <c r="LUH39" s="24"/>
      <c r="LUI39" s="24"/>
      <c r="LUJ39" s="24"/>
      <c r="LUK39" s="24"/>
      <c r="LUL39" s="24"/>
      <c r="LUM39" s="24"/>
      <c r="LUN39" s="24"/>
      <c r="LUO39" s="24"/>
      <c r="LUP39" s="24"/>
      <c r="LUQ39" s="24"/>
      <c r="LUR39" s="24"/>
      <c r="LUS39" s="24"/>
      <c r="LUT39" s="24"/>
      <c r="LUU39" s="24"/>
      <c r="LUV39" s="24"/>
      <c r="LUW39" s="24"/>
      <c r="LUX39" s="24"/>
      <c r="LUY39" s="24"/>
      <c r="LUZ39" s="24"/>
      <c r="LVA39" s="24"/>
      <c r="LVB39" s="24"/>
      <c r="LVC39" s="24"/>
      <c r="LVD39" s="24"/>
      <c r="LVE39" s="24"/>
      <c r="LVF39" s="24"/>
      <c r="LVG39" s="24"/>
      <c r="LVH39" s="24"/>
      <c r="LVI39" s="24"/>
      <c r="LVJ39" s="24"/>
      <c r="LVK39" s="24"/>
      <c r="LVL39" s="24"/>
      <c r="LVM39" s="24"/>
      <c r="LVN39" s="24"/>
      <c r="LVO39" s="24"/>
      <c r="LVP39" s="24"/>
      <c r="LVQ39" s="24"/>
      <c r="LVR39" s="24"/>
      <c r="LVS39" s="24"/>
      <c r="LVT39" s="24"/>
      <c r="LVU39" s="24"/>
      <c r="LVV39" s="24"/>
      <c r="LVW39" s="24"/>
      <c r="LVX39" s="24"/>
      <c r="LVY39" s="24"/>
      <c r="LVZ39" s="24"/>
      <c r="LWA39" s="24"/>
      <c r="LWB39" s="24"/>
      <c r="LWC39" s="24"/>
      <c r="LWD39" s="24"/>
      <c r="LWE39" s="24"/>
      <c r="LWF39" s="24"/>
      <c r="LWG39" s="24"/>
      <c r="LWH39" s="24"/>
      <c r="LWI39" s="24"/>
      <c r="LWJ39" s="24"/>
      <c r="LWK39" s="24"/>
      <c r="LWL39" s="24"/>
      <c r="LWM39" s="24"/>
      <c r="LWN39" s="24"/>
      <c r="LWO39" s="24"/>
      <c r="LWP39" s="24"/>
      <c r="LWQ39" s="24"/>
      <c r="LWR39" s="24"/>
      <c r="LWS39" s="24"/>
      <c r="LWT39" s="24"/>
      <c r="LWU39" s="24"/>
      <c r="LWV39" s="24"/>
      <c r="LWW39" s="24"/>
      <c r="LWX39" s="24"/>
      <c r="LWY39" s="24"/>
      <c r="LWZ39" s="24"/>
      <c r="LXA39" s="24"/>
      <c r="LXB39" s="24"/>
      <c r="LXC39" s="24"/>
      <c r="LXD39" s="24"/>
      <c r="LXE39" s="24"/>
      <c r="LXF39" s="24"/>
      <c r="LXG39" s="24"/>
      <c r="LXH39" s="24"/>
      <c r="LXI39" s="24"/>
      <c r="LXJ39" s="24"/>
      <c r="LXK39" s="24"/>
      <c r="LXL39" s="24"/>
      <c r="LXM39" s="24"/>
      <c r="LXN39" s="24"/>
      <c r="LXO39" s="24"/>
      <c r="LXP39" s="24"/>
      <c r="LXQ39" s="24"/>
      <c r="LXR39" s="24"/>
      <c r="LXS39" s="24"/>
      <c r="LXT39" s="24"/>
      <c r="LXU39" s="24"/>
      <c r="LXV39" s="24"/>
      <c r="LXW39" s="24"/>
      <c r="LXX39" s="24"/>
      <c r="LXY39" s="24"/>
      <c r="LXZ39" s="24"/>
      <c r="LYA39" s="24"/>
      <c r="LYB39" s="24"/>
      <c r="LYC39" s="24"/>
      <c r="LYD39" s="24"/>
      <c r="LYE39" s="24"/>
      <c r="LYF39" s="24"/>
      <c r="LYG39" s="24"/>
      <c r="LYH39" s="24"/>
      <c r="LYI39" s="24"/>
      <c r="LYJ39" s="24"/>
      <c r="LYK39" s="24"/>
      <c r="LYL39" s="24"/>
      <c r="LYM39" s="24"/>
      <c r="LYN39" s="24"/>
      <c r="LYO39" s="24"/>
      <c r="LYP39" s="24"/>
      <c r="LYQ39" s="24"/>
      <c r="LYR39" s="24"/>
      <c r="LYS39" s="24"/>
      <c r="LYT39" s="24"/>
      <c r="LYU39" s="24"/>
      <c r="LYV39" s="24"/>
      <c r="LYW39" s="24"/>
      <c r="LYX39" s="24"/>
      <c r="LYY39" s="24"/>
      <c r="LYZ39" s="24"/>
      <c r="LZA39" s="24"/>
      <c r="LZB39" s="24"/>
      <c r="LZC39" s="24"/>
      <c r="LZD39" s="24"/>
      <c r="LZE39" s="24"/>
      <c r="LZF39" s="24"/>
      <c r="LZG39" s="24"/>
      <c r="LZH39" s="24"/>
      <c r="LZI39" s="24"/>
      <c r="LZJ39" s="24"/>
      <c r="LZK39" s="24"/>
      <c r="LZL39" s="24"/>
      <c r="LZM39" s="24"/>
      <c r="LZN39" s="24"/>
      <c r="LZO39" s="24"/>
      <c r="LZP39" s="24"/>
      <c r="LZQ39" s="24"/>
      <c r="LZR39" s="24"/>
      <c r="LZS39" s="24"/>
      <c r="LZT39" s="24"/>
      <c r="LZU39" s="24"/>
      <c r="LZV39" s="24"/>
      <c r="LZW39" s="24"/>
      <c r="LZX39" s="24"/>
      <c r="LZY39" s="24"/>
      <c r="LZZ39" s="24"/>
      <c r="MAA39" s="24"/>
      <c r="MAB39" s="24"/>
      <c r="MAC39" s="24"/>
      <c r="MAD39" s="24"/>
      <c r="MAE39" s="24"/>
      <c r="MAF39" s="24"/>
      <c r="MAG39" s="24"/>
      <c r="MAH39" s="24"/>
      <c r="MAI39" s="24"/>
      <c r="MAJ39" s="24"/>
      <c r="MAK39" s="24"/>
      <c r="MAL39" s="24"/>
      <c r="MAM39" s="24"/>
      <c r="MAN39" s="24"/>
      <c r="MAO39" s="24"/>
      <c r="MAP39" s="24"/>
      <c r="MAQ39" s="24"/>
      <c r="MAR39" s="24"/>
      <c r="MAS39" s="24"/>
      <c r="MAT39" s="24"/>
      <c r="MAU39" s="24"/>
      <c r="MAV39" s="24"/>
      <c r="MAW39" s="24"/>
      <c r="MAX39" s="24"/>
      <c r="MAY39" s="24"/>
      <c r="MAZ39" s="24"/>
      <c r="MBA39" s="24"/>
      <c r="MBB39" s="24"/>
      <c r="MBC39" s="24"/>
      <c r="MBD39" s="24"/>
      <c r="MBE39" s="24"/>
      <c r="MBF39" s="24"/>
      <c r="MBG39" s="24"/>
      <c r="MBH39" s="24"/>
      <c r="MBI39" s="24"/>
      <c r="MBJ39" s="24"/>
      <c r="MBK39" s="24"/>
      <c r="MBL39" s="24"/>
      <c r="MBM39" s="24"/>
      <c r="MBN39" s="24"/>
      <c r="MBO39" s="24"/>
      <c r="MBP39" s="24"/>
      <c r="MBQ39" s="24"/>
      <c r="MBR39" s="24"/>
      <c r="MBS39" s="24"/>
      <c r="MBT39" s="24"/>
      <c r="MBU39" s="24"/>
      <c r="MBV39" s="24"/>
      <c r="MBW39" s="24"/>
      <c r="MBX39" s="24"/>
      <c r="MBY39" s="24"/>
      <c r="MBZ39" s="24"/>
      <c r="MCA39" s="24"/>
      <c r="MCB39" s="24"/>
      <c r="MCC39" s="24"/>
      <c r="MCD39" s="24"/>
      <c r="MCE39" s="24"/>
      <c r="MCF39" s="24"/>
      <c r="MCG39" s="24"/>
      <c r="MCH39" s="24"/>
      <c r="MCI39" s="24"/>
      <c r="MCJ39" s="24"/>
      <c r="MCK39" s="24"/>
      <c r="MCL39" s="24"/>
      <c r="MCM39" s="24"/>
      <c r="MCN39" s="24"/>
      <c r="MCO39" s="24"/>
      <c r="MCP39" s="24"/>
      <c r="MCQ39" s="24"/>
      <c r="MCR39" s="24"/>
      <c r="MCS39" s="24"/>
      <c r="MCT39" s="24"/>
      <c r="MCU39" s="24"/>
      <c r="MCV39" s="24"/>
      <c r="MCW39" s="24"/>
      <c r="MCX39" s="24"/>
      <c r="MCY39" s="24"/>
      <c r="MCZ39" s="24"/>
      <c r="MDA39" s="24"/>
      <c r="MDB39" s="24"/>
      <c r="MDC39" s="24"/>
      <c r="MDD39" s="24"/>
      <c r="MDE39" s="24"/>
      <c r="MDF39" s="24"/>
      <c r="MDG39" s="24"/>
      <c r="MDH39" s="24"/>
      <c r="MDI39" s="24"/>
      <c r="MDJ39" s="24"/>
      <c r="MDK39" s="24"/>
      <c r="MDL39" s="24"/>
      <c r="MDM39" s="24"/>
      <c r="MDN39" s="24"/>
      <c r="MDO39" s="24"/>
      <c r="MDP39" s="24"/>
      <c r="MDQ39" s="24"/>
      <c r="MDR39" s="24"/>
      <c r="MDS39" s="24"/>
      <c r="MDT39" s="24"/>
      <c r="MDU39" s="24"/>
      <c r="MDV39" s="24"/>
      <c r="MDW39" s="24"/>
      <c r="MDX39" s="24"/>
      <c r="MDY39" s="24"/>
      <c r="MDZ39" s="24"/>
      <c r="MEA39" s="24"/>
      <c r="MEB39" s="24"/>
      <c r="MEC39" s="24"/>
      <c r="MED39" s="24"/>
      <c r="MEE39" s="24"/>
      <c r="MEF39" s="24"/>
      <c r="MEG39" s="24"/>
      <c r="MEH39" s="24"/>
      <c r="MEI39" s="24"/>
      <c r="MEJ39" s="24"/>
      <c r="MEK39" s="24"/>
      <c r="MEL39" s="24"/>
      <c r="MEM39" s="24"/>
      <c r="MEN39" s="24"/>
      <c r="MEO39" s="24"/>
      <c r="MEP39" s="24"/>
      <c r="MEQ39" s="24"/>
      <c r="MER39" s="24"/>
      <c r="MES39" s="24"/>
      <c r="MET39" s="24"/>
      <c r="MEU39" s="24"/>
      <c r="MEV39" s="24"/>
      <c r="MEW39" s="24"/>
      <c r="MEX39" s="24"/>
      <c r="MEY39" s="24"/>
      <c r="MEZ39" s="24"/>
      <c r="MFA39" s="24"/>
      <c r="MFB39" s="24"/>
      <c r="MFC39" s="24"/>
      <c r="MFD39" s="24"/>
      <c r="MFE39" s="24"/>
      <c r="MFF39" s="24"/>
      <c r="MFG39" s="24"/>
      <c r="MFH39" s="24"/>
      <c r="MFI39" s="24"/>
      <c r="MFJ39" s="24"/>
      <c r="MFK39" s="24"/>
      <c r="MFL39" s="24"/>
      <c r="MFM39" s="24"/>
      <c r="MFN39" s="24"/>
      <c r="MFO39" s="24"/>
      <c r="MFP39" s="24"/>
      <c r="MFQ39" s="24"/>
      <c r="MFR39" s="24"/>
      <c r="MFS39" s="24"/>
      <c r="MFT39" s="24"/>
      <c r="MFU39" s="24"/>
      <c r="MFV39" s="24"/>
      <c r="MFW39" s="24"/>
      <c r="MFX39" s="24"/>
      <c r="MFY39" s="24"/>
      <c r="MFZ39" s="24"/>
      <c r="MGA39" s="24"/>
      <c r="MGB39" s="24"/>
      <c r="MGC39" s="24"/>
      <c r="MGD39" s="24"/>
      <c r="MGE39" s="24"/>
      <c r="MGF39" s="24"/>
      <c r="MGG39" s="24"/>
      <c r="MGH39" s="24"/>
      <c r="MGI39" s="24"/>
      <c r="MGJ39" s="24"/>
      <c r="MGK39" s="24"/>
      <c r="MGL39" s="24"/>
      <c r="MGM39" s="24"/>
      <c r="MGN39" s="24"/>
      <c r="MGO39" s="24"/>
      <c r="MGP39" s="24"/>
      <c r="MGQ39" s="24"/>
      <c r="MGR39" s="24"/>
      <c r="MGS39" s="24"/>
      <c r="MGT39" s="24"/>
      <c r="MGU39" s="24"/>
      <c r="MGV39" s="24"/>
      <c r="MGW39" s="24"/>
      <c r="MGX39" s="24"/>
      <c r="MGY39" s="24"/>
      <c r="MGZ39" s="24"/>
      <c r="MHA39" s="24"/>
      <c r="MHB39" s="24"/>
      <c r="MHC39" s="24"/>
      <c r="MHD39" s="24"/>
      <c r="MHE39" s="24"/>
      <c r="MHF39" s="24"/>
      <c r="MHG39" s="24"/>
      <c r="MHH39" s="24"/>
      <c r="MHI39" s="24"/>
      <c r="MHJ39" s="24"/>
      <c r="MHK39" s="24"/>
      <c r="MHL39" s="24"/>
      <c r="MHM39" s="24"/>
      <c r="MHN39" s="24"/>
      <c r="MHO39" s="24"/>
      <c r="MHP39" s="24"/>
      <c r="MHQ39" s="24"/>
      <c r="MHR39" s="24"/>
      <c r="MHS39" s="24"/>
      <c r="MHT39" s="24"/>
      <c r="MHU39" s="24"/>
      <c r="MHV39" s="24"/>
      <c r="MHW39" s="24"/>
      <c r="MHX39" s="24"/>
      <c r="MHY39" s="24"/>
      <c r="MHZ39" s="24"/>
      <c r="MIA39" s="24"/>
      <c r="MIB39" s="24"/>
      <c r="MIC39" s="24"/>
      <c r="MID39" s="24"/>
      <c r="MIE39" s="24"/>
      <c r="MIF39" s="24"/>
      <c r="MIG39" s="24"/>
      <c r="MIH39" s="24"/>
      <c r="MII39" s="24"/>
      <c r="MIJ39" s="24"/>
      <c r="MIK39" s="24"/>
      <c r="MIL39" s="24"/>
      <c r="MIM39" s="24"/>
      <c r="MIN39" s="24"/>
      <c r="MIO39" s="24"/>
      <c r="MIP39" s="24"/>
      <c r="MIQ39" s="24"/>
      <c r="MIR39" s="24"/>
      <c r="MIS39" s="24"/>
      <c r="MIT39" s="24"/>
      <c r="MIU39" s="24"/>
      <c r="MIV39" s="24"/>
      <c r="MIW39" s="24"/>
      <c r="MIX39" s="24"/>
      <c r="MIY39" s="24"/>
      <c r="MIZ39" s="24"/>
      <c r="MJA39" s="24"/>
      <c r="MJB39" s="24"/>
      <c r="MJC39" s="24"/>
      <c r="MJD39" s="24"/>
      <c r="MJE39" s="24"/>
      <c r="MJF39" s="24"/>
      <c r="MJG39" s="24"/>
      <c r="MJH39" s="24"/>
      <c r="MJI39" s="24"/>
      <c r="MJJ39" s="24"/>
      <c r="MJK39" s="24"/>
      <c r="MJL39" s="24"/>
      <c r="MJM39" s="24"/>
      <c r="MJN39" s="24"/>
      <c r="MJO39" s="24"/>
      <c r="MJP39" s="24"/>
      <c r="MJQ39" s="24"/>
      <c r="MJR39" s="24"/>
      <c r="MJS39" s="24"/>
      <c r="MJT39" s="24"/>
      <c r="MJU39" s="24"/>
      <c r="MJV39" s="24"/>
      <c r="MJW39" s="24"/>
      <c r="MJX39" s="24"/>
      <c r="MJY39" s="24"/>
      <c r="MJZ39" s="24"/>
      <c r="MKA39" s="24"/>
      <c r="MKB39" s="24"/>
      <c r="MKC39" s="24"/>
      <c r="MKD39" s="24"/>
      <c r="MKE39" s="24"/>
      <c r="MKF39" s="24"/>
      <c r="MKG39" s="24"/>
      <c r="MKH39" s="24"/>
      <c r="MKI39" s="24"/>
      <c r="MKJ39" s="24"/>
      <c r="MKK39" s="24"/>
      <c r="MKL39" s="24"/>
      <c r="MKM39" s="24"/>
      <c r="MKN39" s="24"/>
      <c r="MKO39" s="24"/>
      <c r="MKP39" s="24"/>
      <c r="MKQ39" s="24"/>
      <c r="MKR39" s="24"/>
      <c r="MKS39" s="24"/>
      <c r="MKT39" s="24"/>
      <c r="MKU39" s="24"/>
      <c r="MKV39" s="24"/>
      <c r="MKW39" s="24"/>
      <c r="MKX39" s="24"/>
      <c r="MKY39" s="24"/>
      <c r="MKZ39" s="24"/>
      <c r="MLA39" s="24"/>
      <c r="MLB39" s="24"/>
      <c r="MLC39" s="24"/>
      <c r="MLD39" s="24"/>
      <c r="MLE39" s="24"/>
      <c r="MLF39" s="24"/>
      <c r="MLG39" s="24"/>
      <c r="MLH39" s="24"/>
      <c r="MLI39" s="24"/>
      <c r="MLJ39" s="24"/>
      <c r="MLK39" s="24"/>
      <c r="MLL39" s="24"/>
      <c r="MLM39" s="24"/>
      <c r="MLN39" s="24"/>
      <c r="MLO39" s="24"/>
      <c r="MLP39" s="24"/>
      <c r="MLQ39" s="24"/>
      <c r="MLR39" s="24"/>
      <c r="MLS39" s="24"/>
      <c r="MLT39" s="24"/>
      <c r="MLU39" s="24"/>
      <c r="MLV39" s="24"/>
      <c r="MLW39" s="24"/>
      <c r="MLX39" s="24"/>
      <c r="MLY39" s="24"/>
      <c r="MLZ39" s="24"/>
      <c r="MMA39" s="24"/>
      <c r="MMB39" s="24"/>
      <c r="MMC39" s="24"/>
      <c r="MMD39" s="24"/>
      <c r="MME39" s="24"/>
      <c r="MMF39" s="24"/>
      <c r="MMG39" s="24"/>
      <c r="MMH39" s="24"/>
      <c r="MMI39" s="24"/>
      <c r="MMJ39" s="24"/>
      <c r="MMK39" s="24"/>
      <c r="MML39" s="24"/>
      <c r="MMM39" s="24"/>
      <c r="MMN39" s="24"/>
      <c r="MMO39" s="24"/>
      <c r="MMP39" s="24"/>
      <c r="MMQ39" s="24"/>
      <c r="MMR39" s="24"/>
      <c r="MMS39" s="24"/>
      <c r="MMT39" s="24"/>
      <c r="MMU39" s="24"/>
      <c r="MMV39" s="24"/>
      <c r="MMW39" s="24"/>
      <c r="MMX39" s="24"/>
      <c r="MMY39" s="24"/>
      <c r="MMZ39" s="24"/>
      <c r="MNA39" s="24"/>
      <c r="MNB39" s="24"/>
      <c r="MNC39" s="24"/>
      <c r="MND39" s="24"/>
      <c r="MNE39" s="24"/>
      <c r="MNF39" s="24"/>
      <c r="MNG39" s="24"/>
      <c r="MNH39" s="24"/>
      <c r="MNI39" s="24"/>
      <c r="MNJ39" s="24"/>
      <c r="MNK39" s="24"/>
      <c r="MNL39" s="24"/>
      <c r="MNM39" s="24"/>
      <c r="MNN39" s="24"/>
      <c r="MNO39" s="24"/>
      <c r="MNP39" s="24"/>
      <c r="MNQ39" s="24"/>
      <c r="MNR39" s="24"/>
      <c r="MNS39" s="24"/>
      <c r="MNT39" s="24"/>
      <c r="MNU39" s="24"/>
      <c r="MNV39" s="24"/>
      <c r="MNW39" s="24"/>
      <c r="MNX39" s="24"/>
      <c r="MNY39" s="24"/>
      <c r="MNZ39" s="24"/>
      <c r="MOA39" s="24"/>
      <c r="MOB39" s="24"/>
      <c r="MOC39" s="24"/>
      <c r="MOD39" s="24"/>
      <c r="MOE39" s="24"/>
      <c r="MOF39" s="24"/>
      <c r="MOG39" s="24"/>
      <c r="MOH39" s="24"/>
      <c r="MOI39" s="24"/>
      <c r="MOJ39" s="24"/>
      <c r="MOK39" s="24"/>
      <c r="MOL39" s="24"/>
      <c r="MOM39" s="24"/>
      <c r="MON39" s="24"/>
      <c r="MOO39" s="24"/>
      <c r="MOP39" s="24"/>
      <c r="MOQ39" s="24"/>
      <c r="MOR39" s="24"/>
      <c r="MOS39" s="24"/>
      <c r="MOT39" s="24"/>
      <c r="MOU39" s="24"/>
      <c r="MOV39" s="24"/>
      <c r="MOW39" s="24"/>
      <c r="MOX39" s="24"/>
      <c r="MOY39" s="24"/>
      <c r="MOZ39" s="24"/>
      <c r="MPA39" s="24"/>
      <c r="MPB39" s="24"/>
      <c r="MPC39" s="24"/>
      <c r="MPD39" s="24"/>
      <c r="MPE39" s="24"/>
      <c r="MPF39" s="24"/>
      <c r="MPG39" s="24"/>
      <c r="MPH39" s="24"/>
      <c r="MPI39" s="24"/>
      <c r="MPJ39" s="24"/>
      <c r="MPK39" s="24"/>
      <c r="MPL39" s="24"/>
      <c r="MPM39" s="24"/>
      <c r="MPN39" s="24"/>
      <c r="MPO39" s="24"/>
      <c r="MPP39" s="24"/>
      <c r="MPQ39" s="24"/>
      <c r="MPR39" s="24"/>
      <c r="MPS39" s="24"/>
      <c r="MPT39" s="24"/>
      <c r="MPU39" s="24"/>
      <c r="MPV39" s="24"/>
      <c r="MPW39" s="24"/>
      <c r="MPX39" s="24"/>
      <c r="MPY39" s="24"/>
      <c r="MPZ39" s="24"/>
      <c r="MQA39" s="24"/>
      <c r="MQB39" s="24"/>
      <c r="MQC39" s="24"/>
      <c r="MQD39" s="24"/>
      <c r="MQE39" s="24"/>
      <c r="MQF39" s="24"/>
      <c r="MQG39" s="24"/>
      <c r="MQH39" s="24"/>
      <c r="MQI39" s="24"/>
      <c r="MQJ39" s="24"/>
      <c r="MQK39" s="24"/>
      <c r="MQL39" s="24"/>
      <c r="MQM39" s="24"/>
      <c r="MQN39" s="24"/>
      <c r="MQO39" s="24"/>
      <c r="MQP39" s="24"/>
      <c r="MQQ39" s="24"/>
      <c r="MQR39" s="24"/>
      <c r="MQS39" s="24"/>
      <c r="MQT39" s="24"/>
      <c r="MQU39" s="24"/>
      <c r="MQV39" s="24"/>
      <c r="MQW39" s="24"/>
      <c r="MQX39" s="24"/>
      <c r="MQY39" s="24"/>
      <c r="MQZ39" s="24"/>
      <c r="MRA39" s="24"/>
      <c r="MRB39" s="24"/>
      <c r="MRC39" s="24"/>
      <c r="MRD39" s="24"/>
      <c r="MRE39" s="24"/>
      <c r="MRF39" s="24"/>
      <c r="MRG39" s="24"/>
      <c r="MRH39" s="24"/>
      <c r="MRI39" s="24"/>
      <c r="MRJ39" s="24"/>
      <c r="MRK39" s="24"/>
      <c r="MRL39" s="24"/>
      <c r="MRM39" s="24"/>
      <c r="MRN39" s="24"/>
      <c r="MRO39" s="24"/>
      <c r="MRP39" s="24"/>
      <c r="MRQ39" s="24"/>
      <c r="MRR39" s="24"/>
      <c r="MRS39" s="24"/>
      <c r="MRT39" s="24"/>
      <c r="MRU39" s="24"/>
      <c r="MRV39" s="24"/>
      <c r="MRW39" s="24"/>
      <c r="MRX39" s="24"/>
      <c r="MRY39" s="24"/>
      <c r="MRZ39" s="24"/>
      <c r="MSA39" s="24"/>
      <c r="MSB39" s="24"/>
      <c r="MSC39" s="24"/>
      <c r="MSD39" s="24"/>
      <c r="MSE39" s="24"/>
      <c r="MSF39" s="24"/>
      <c r="MSG39" s="24"/>
      <c r="MSH39" s="24"/>
      <c r="MSI39" s="24"/>
      <c r="MSJ39" s="24"/>
      <c r="MSK39" s="24"/>
      <c r="MSL39" s="24"/>
      <c r="MSM39" s="24"/>
      <c r="MSN39" s="24"/>
      <c r="MSO39" s="24"/>
      <c r="MSP39" s="24"/>
      <c r="MSQ39" s="24"/>
      <c r="MSR39" s="24"/>
      <c r="MSS39" s="24"/>
      <c r="MST39" s="24"/>
      <c r="MSU39" s="24"/>
      <c r="MSV39" s="24"/>
      <c r="MSW39" s="24"/>
      <c r="MSX39" s="24"/>
      <c r="MSY39" s="24"/>
      <c r="MSZ39" s="24"/>
      <c r="MTA39" s="24"/>
      <c r="MTB39" s="24"/>
      <c r="MTC39" s="24"/>
      <c r="MTD39" s="24"/>
      <c r="MTE39" s="24"/>
      <c r="MTF39" s="24"/>
      <c r="MTG39" s="24"/>
      <c r="MTH39" s="24"/>
      <c r="MTI39" s="24"/>
      <c r="MTJ39" s="24"/>
      <c r="MTK39" s="24"/>
      <c r="MTL39" s="24"/>
      <c r="MTM39" s="24"/>
      <c r="MTN39" s="24"/>
      <c r="MTO39" s="24"/>
      <c r="MTP39" s="24"/>
      <c r="MTQ39" s="24"/>
      <c r="MTR39" s="24"/>
      <c r="MTS39" s="24"/>
      <c r="MTT39" s="24"/>
      <c r="MTU39" s="24"/>
      <c r="MTV39" s="24"/>
      <c r="MTW39" s="24"/>
      <c r="MTX39" s="24"/>
      <c r="MTY39" s="24"/>
      <c r="MTZ39" s="24"/>
      <c r="MUA39" s="24"/>
      <c r="MUB39" s="24"/>
      <c r="MUC39" s="24"/>
      <c r="MUD39" s="24"/>
      <c r="MUE39" s="24"/>
      <c r="MUF39" s="24"/>
      <c r="MUG39" s="24"/>
      <c r="MUH39" s="24"/>
      <c r="MUI39" s="24"/>
      <c r="MUJ39" s="24"/>
      <c r="MUK39" s="24"/>
      <c r="MUL39" s="24"/>
      <c r="MUM39" s="24"/>
      <c r="MUN39" s="24"/>
      <c r="MUO39" s="24"/>
      <c r="MUP39" s="24"/>
      <c r="MUQ39" s="24"/>
      <c r="MUR39" s="24"/>
      <c r="MUS39" s="24"/>
      <c r="MUT39" s="24"/>
      <c r="MUU39" s="24"/>
      <c r="MUV39" s="24"/>
      <c r="MUW39" s="24"/>
      <c r="MUX39" s="24"/>
      <c r="MUY39" s="24"/>
      <c r="MUZ39" s="24"/>
      <c r="MVA39" s="24"/>
      <c r="MVB39" s="24"/>
      <c r="MVC39" s="24"/>
      <c r="MVD39" s="24"/>
      <c r="MVE39" s="24"/>
      <c r="MVF39" s="24"/>
      <c r="MVG39" s="24"/>
      <c r="MVH39" s="24"/>
      <c r="MVI39" s="24"/>
      <c r="MVJ39" s="24"/>
      <c r="MVK39" s="24"/>
      <c r="MVL39" s="24"/>
      <c r="MVM39" s="24"/>
      <c r="MVN39" s="24"/>
      <c r="MVO39" s="24"/>
      <c r="MVP39" s="24"/>
      <c r="MVQ39" s="24"/>
      <c r="MVR39" s="24"/>
      <c r="MVS39" s="24"/>
      <c r="MVT39" s="24"/>
      <c r="MVU39" s="24"/>
      <c r="MVV39" s="24"/>
      <c r="MVW39" s="24"/>
      <c r="MVX39" s="24"/>
      <c r="MVY39" s="24"/>
      <c r="MVZ39" s="24"/>
      <c r="MWA39" s="24"/>
      <c r="MWB39" s="24"/>
      <c r="MWC39" s="24"/>
      <c r="MWD39" s="24"/>
      <c r="MWE39" s="24"/>
      <c r="MWF39" s="24"/>
      <c r="MWG39" s="24"/>
      <c r="MWH39" s="24"/>
      <c r="MWI39" s="24"/>
      <c r="MWJ39" s="24"/>
      <c r="MWK39" s="24"/>
      <c r="MWL39" s="24"/>
      <c r="MWM39" s="24"/>
      <c r="MWN39" s="24"/>
      <c r="MWO39" s="24"/>
      <c r="MWP39" s="24"/>
      <c r="MWQ39" s="24"/>
      <c r="MWR39" s="24"/>
      <c r="MWS39" s="24"/>
      <c r="MWT39" s="24"/>
      <c r="MWU39" s="24"/>
      <c r="MWV39" s="24"/>
      <c r="MWW39" s="24"/>
      <c r="MWX39" s="24"/>
      <c r="MWY39" s="24"/>
      <c r="MWZ39" s="24"/>
      <c r="MXA39" s="24"/>
      <c r="MXB39" s="24"/>
      <c r="MXC39" s="24"/>
      <c r="MXD39" s="24"/>
      <c r="MXE39" s="24"/>
      <c r="MXF39" s="24"/>
      <c r="MXG39" s="24"/>
      <c r="MXH39" s="24"/>
      <c r="MXI39" s="24"/>
      <c r="MXJ39" s="24"/>
      <c r="MXK39" s="24"/>
      <c r="MXL39" s="24"/>
      <c r="MXM39" s="24"/>
      <c r="MXN39" s="24"/>
      <c r="MXO39" s="24"/>
      <c r="MXP39" s="24"/>
      <c r="MXQ39" s="24"/>
      <c r="MXR39" s="24"/>
      <c r="MXS39" s="24"/>
      <c r="MXT39" s="24"/>
      <c r="MXU39" s="24"/>
      <c r="MXV39" s="24"/>
      <c r="MXW39" s="24"/>
      <c r="MXX39" s="24"/>
      <c r="MXY39" s="24"/>
      <c r="MXZ39" s="24"/>
      <c r="MYA39" s="24"/>
      <c r="MYB39" s="24"/>
      <c r="MYC39" s="24"/>
      <c r="MYD39" s="24"/>
      <c r="MYE39" s="24"/>
      <c r="MYF39" s="24"/>
      <c r="MYG39" s="24"/>
      <c r="MYH39" s="24"/>
      <c r="MYI39" s="24"/>
      <c r="MYJ39" s="24"/>
      <c r="MYK39" s="24"/>
      <c r="MYL39" s="24"/>
      <c r="MYM39" s="24"/>
      <c r="MYN39" s="24"/>
      <c r="MYO39" s="24"/>
      <c r="MYP39" s="24"/>
      <c r="MYQ39" s="24"/>
      <c r="MYR39" s="24"/>
      <c r="MYS39" s="24"/>
      <c r="MYT39" s="24"/>
      <c r="MYU39" s="24"/>
      <c r="MYV39" s="24"/>
      <c r="MYW39" s="24"/>
      <c r="MYX39" s="24"/>
      <c r="MYY39" s="24"/>
      <c r="MYZ39" s="24"/>
      <c r="MZA39" s="24"/>
      <c r="MZB39" s="24"/>
      <c r="MZC39" s="24"/>
      <c r="MZD39" s="24"/>
      <c r="MZE39" s="24"/>
      <c r="MZF39" s="24"/>
      <c r="MZG39" s="24"/>
      <c r="MZH39" s="24"/>
      <c r="MZI39" s="24"/>
      <c r="MZJ39" s="24"/>
      <c r="MZK39" s="24"/>
      <c r="MZL39" s="24"/>
      <c r="MZM39" s="24"/>
      <c r="MZN39" s="24"/>
      <c r="MZO39" s="24"/>
      <c r="MZP39" s="24"/>
      <c r="MZQ39" s="24"/>
      <c r="MZR39" s="24"/>
      <c r="MZS39" s="24"/>
      <c r="MZT39" s="24"/>
      <c r="MZU39" s="24"/>
      <c r="MZV39" s="24"/>
      <c r="MZW39" s="24"/>
      <c r="MZX39" s="24"/>
      <c r="MZY39" s="24"/>
      <c r="MZZ39" s="24"/>
      <c r="NAA39" s="24"/>
      <c r="NAB39" s="24"/>
      <c r="NAC39" s="24"/>
      <c r="NAD39" s="24"/>
      <c r="NAE39" s="24"/>
      <c r="NAF39" s="24"/>
      <c r="NAG39" s="24"/>
      <c r="NAH39" s="24"/>
      <c r="NAI39" s="24"/>
      <c r="NAJ39" s="24"/>
      <c r="NAK39" s="24"/>
      <c r="NAL39" s="24"/>
      <c r="NAM39" s="24"/>
      <c r="NAN39" s="24"/>
      <c r="NAO39" s="24"/>
      <c r="NAP39" s="24"/>
      <c r="NAQ39" s="24"/>
      <c r="NAR39" s="24"/>
      <c r="NAS39" s="24"/>
      <c r="NAT39" s="24"/>
      <c r="NAU39" s="24"/>
      <c r="NAV39" s="24"/>
      <c r="NAW39" s="24"/>
      <c r="NAX39" s="24"/>
      <c r="NAY39" s="24"/>
      <c r="NAZ39" s="24"/>
      <c r="NBA39" s="24"/>
      <c r="NBB39" s="24"/>
      <c r="NBC39" s="24"/>
      <c r="NBD39" s="24"/>
      <c r="NBE39" s="24"/>
      <c r="NBF39" s="24"/>
      <c r="NBG39" s="24"/>
      <c r="NBH39" s="24"/>
      <c r="NBI39" s="24"/>
      <c r="NBJ39" s="24"/>
      <c r="NBK39" s="24"/>
      <c r="NBL39" s="24"/>
      <c r="NBM39" s="24"/>
      <c r="NBN39" s="24"/>
      <c r="NBO39" s="24"/>
      <c r="NBP39" s="24"/>
      <c r="NBQ39" s="24"/>
      <c r="NBR39" s="24"/>
      <c r="NBS39" s="24"/>
      <c r="NBT39" s="24"/>
      <c r="NBU39" s="24"/>
      <c r="NBV39" s="24"/>
      <c r="NBW39" s="24"/>
      <c r="NBX39" s="24"/>
      <c r="NBY39" s="24"/>
      <c r="NBZ39" s="24"/>
      <c r="NCA39" s="24"/>
      <c r="NCB39" s="24"/>
      <c r="NCC39" s="24"/>
      <c r="NCD39" s="24"/>
      <c r="NCE39" s="24"/>
      <c r="NCF39" s="24"/>
      <c r="NCG39" s="24"/>
      <c r="NCH39" s="24"/>
      <c r="NCI39" s="24"/>
      <c r="NCJ39" s="24"/>
      <c r="NCK39" s="24"/>
      <c r="NCL39" s="24"/>
      <c r="NCM39" s="24"/>
      <c r="NCN39" s="24"/>
      <c r="NCO39" s="24"/>
      <c r="NCP39" s="24"/>
      <c r="NCQ39" s="24"/>
      <c r="NCR39" s="24"/>
      <c r="NCS39" s="24"/>
      <c r="NCT39" s="24"/>
      <c r="NCU39" s="24"/>
      <c r="NCV39" s="24"/>
      <c r="NCW39" s="24"/>
      <c r="NCX39" s="24"/>
      <c r="NCY39" s="24"/>
      <c r="NCZ39" s="24"/>
      <c r="NDA39" s="24"/>
      <c r="NDB39" s="24"/>
      <c r="NDC39" s="24"/>
      <c r="NDD39" s="24"/>
      <c r="NDE39" s="24"/>
      <c r="NDF39" s="24"/>
      <c r="NDG39" s="24"/>
      <c r="NDH39" s="24"/>
      <c r="NDI39" s="24"/>
      <c r="NDJ39" s="24"/>
      <c r="NDK39" s="24"/>
      <c r="NDL39" s="24"/>
      <c r="NDM39" s="24"/>
      <c r="NDN39" s="24"/>
      <c r="NDO39" s="24"/>
      <c r="NDP39" s="24"/>
      <c r="NDQ39" s="24"/>
      <c r="NDR39" s="24"/>
      <c r="NDS39" s="24"/>
      <c r="NDT39" s="24"/>
      <c r="NDU39" s="24"/>
      <c r="NDV39" s="24"/>
      <c r="NDW39" s="24"/>
      <c r="NDX39" s="24"/>
      <c r="NDY39" s="24"/>
      <c r="NDZ39" s="24"/>
      <c r="NEA39" s="24"/>
      <c r="NEB39" s="24"/>
      <c r="NEC39" s="24"/>
      <c r="NED39" s="24"/>
      <c r="NEE39" s="24"/>
      <c r="NEF39" s="24"/>
      <c r="NEG39" s="24"/>
      <c r="NEH39" s="24"/>
      <c r="NEI39" s="24"/>
      <c r="NEJ39" s="24"/>
      <c r="NEK39" s="24"/>
      <c r="NEL39" s="24"/>
      <c r="NEM39" s="24"/>
      <c r="NEN39" s="24"/>
      <c r="NEO39" s="24"/>
      <c r="NEP39" s="24"/>
      <c r="NEQ39" s="24"/>
      <c r="NER39" s="24"/>
      <c r="NES39" s="24"/>
      <c r="NET39" s="24"/>
      <c r="NEU39" s="24"/>
      <c r="NEV39" s="24"/>
      <c r="NEW39" s="24"/>
      <c r="NEX39" s="24"/>
      <c r="NEY39" s="24"/>
      <c r="NEZ39" s="24"/>
      <c r="NFA39" s="24"/>
      <c r="NFB39" s="24"/>
      <c r="NFC39" s="24"/>
      <c r="NFD39" s="24"/>
      <c r="NFE39" s="24"/>
      <c r="NFF39" s="24"/>
      <c r="NFG39" s="24"/>
      <c r="NFH39" s="24"/>
      <c r="NFI39" s="24"/>
      <c r="NFJ39" s="24"/>
      <c r="NFK39" s="24"/>
      <c r="NFL39" s="24"/>
      <c r="NFM39" s="24"/>
      <c r="NFN39" s="24"/>
      <c r="NFO39" s="24"/>
      <c r="NFP39" s="24"/>
      <c r="NFQ39" s="24"/>
      <c r="NFR39" s="24"/>
      <c r="NFS39" s="24"/>
      <c r="NFT39" s="24"/>
      <c r="NFU39" s="24"/>
      <c r="NFV39" s="24"/>
      <c r="NFW39" s="24"/>
      <c r="NFX39" s="24"/>
      <c r="NFY39" s="24"/>
      <c r="NFZ39" s="24"/>
      <c r="NGA39" s="24"/>
      <c r="NGB39" s="24"/>
      <c r="NGC39" s="24"/>
      <c r="NGD39" s="24"/>
      <c r="NGE39" s="24"/>
      <c r="NGF39" s="24"/>
      <c r="NGG39" s="24"/>
      <c r="NGH39" s="24"/>
      <c r="NGI39" s="24"/>
      <c r="NGJ39" s="24"/>
      <c r="NGK39" s="24"/>
      <c r="NGL39" s="24"/>
      <c r="NGM39" s="24"/>
      <c r="NGN39" s="24"/>
      <c r="NGO39" s="24"/>
      <c r="NGP39" s="24"/>
      <c r="NGQ39" s="24"/>
      <c r="NGR39" s="24"/>
      <c r="NGS39" s="24"/>
      <c r="NGT39" s="24"/>
      <c r="NGU39" s="24"/>
      <c r="NGV39" s="24"/>
      <c r="NGW39" s="24"/>
      <c r="NGX39" s="24"/>
      <c r="NGY39" s="24"/>
      <c r="NGZ39" s="24"/>
      <c r="NHA39" s="24"/>
      <c r="NHB39" s="24"/>
      <c r="NHC39" s="24"/>
      <c r="NHD39" s="24"/>
      <c r="NHE39" s="24"/>
      <c r="NHF39" s="24"/>
      <c r="NHG39" s="24"/>
      <c r="NHH39" s="24"/>
      <c r="NHI39" s="24"/>
      <c r="NHJ39" s="24"/>
      <c r="NHK39" s="24"/>
      <c r="NHL39" s="24"/>
      <c r="NHM39" s="24"/>
      <c r="NHN39" s="24"/>
      <c r="NHO39" s="24"/>
      <c r="NHP39" s="24"/>
      <c r="NHQ39" s="24"/>
      <c r="NHR39" s="24"/>
      <c r="NHS39" s="24"/>
      <c r="NHT39" s="24"/>
      <c r="NHU39" s="24"/>
      <c r="NHV39" s="24"/>
      <c r="NHW39" s="24"/>
      <c r="NHX39" s="24"/>
      <c r="NHY39" s="24"/>
      <c r="NHZ39" s="24"/>
      <c r="NIA39" s="24"/>
      <c r="NIB39" s="24"/>
      <c r="NIC39" s="24"/>
      <c r="NID39" s="24"/>
      <c r="NIE39" s="24"/>
      <c r="NIF39" s="24"/>
      <c r="NIG39" s="24"/>
      <c r="NIH39" s="24"/>
      <c r="NII39" s="24"/>
      <c r="NIJ39" s="24"/>
      <c r="NIK39" s="24"/>
      <c r="NIL39" s="24"/>
      <c r="NIM39" s="24"/>
      <c r="NIN39" s="24"/>
      <c r="NIO39" s="24"/>
      <c r="NIP39" s="24"/>
      <c r="NIQ39" s="24"/>
      <c r="NIR39" s="24"/>
      <c r="NIS39" s="24"/>
      <c r="NIT39" s="24"/>
      <c r="NIU39" s="24"/>
      <c r="NIV39" s="24"/>
      <c r="NIW39" s="24"/>
      <c r="NIX39" s="24"/>
      <c r="NIY39" s="24"/>
      <c r="NIZ39" s="24"/>
      <c r="NJA39" s="24"/>
      <c r="NJB39" s="24"/>
      <c r="NJC39" s="24"/>
      <c r="NJD39" s="24"/>
      <c r="NJE39" s="24"/>
      <c r="NJF39" s="24"/>
      <c r="NJG39" s="24"/>
      <c r="NJH39" s="24"/>
      <c r="NJI39" s="24"/>
      <c r="NJJ39" s="24"/>
      <c r="NJK39" s="24"/>
      <c r="NJL39" s="24"/>
      <c r="NJM39" s="24"/>
      <c r="NJN39" s="24"/>
      <c r="NJO39" s="24"/>
      <c r="NJP39" s="24"/>
      <c r="NJQ39" s="24"/>
      <c r="NJR39" s="24"/>
      <c r="NJS39" s="24"/>
      <c r="NJT39" s="24"/>
      <c r="NJU39" s="24"/>
      <c r="NJV39" s="24"/>
      <c r="NJW39" s="24"/>
      <c r="NJX39" s="24"/>
      <c r="NJY39" s="24"/>
      <c r="NJZ39" s="24"/>
      <c r="NKA39" s="24"/>
      <c r="NKB39" s="24"/>
      <c r="NKC39" s="24"/>
      <c r="NKD39" s="24"/>
      <c r="NKE39" s="24"/>
      <c r="NKF39" s="24"/>
      <c r="NKG39" s="24"/>
      <c r="NKH39" s="24"/>
      <c r="NKI39" s="24"/>
      <c r="NKJ39" s="24"/>
      <c r="NKK39" s="24"/>
      <c r="NKL39" s="24"/>
      <c r="NKM39" s="24"/>
      <c r="NKN39" s="24"/>
      <c r="NKO39" s="24"/>
      <c r="NKP39" s="24"/>
      <c r="NKQ39" s="24"/>
      <c r="NKR39" s="24"/>
      <c r="NKS39" s="24"/>
      <c r="NKT39" s="24"/>
      <c r="NKU39" s="24"/>
      <c r="NKV39" s="24"/>
      <c r="NKW39" s="24"/>
      <c r="NKX39" s="24"/>
      <c r="NKY39" s="24"/>
      <c r="NKZ39" s="24"/>
      <c r="NLA39" s="24"/>
      <c r="NLB39" s="24"/>
      <c r="NLC39" s="24"/>
      <c r="NLD39" s="24"/>
      <c r="NLE39" s="24"/>
      <c r="NLF39" s="24"/>
      <c r="NLG39" s="24"/>
      <c r="NLH39" s="24"/>
      <c r="NLI39" s="24"/>
      <c r="NLJ39" s="24"/>
      <c r="NLK39" s="24"/>
      <c r="NLL39" s="24"/>
      <c r="NLM39" s="24"/>
      <c r="NLN39" s="24"/>
      <c r="NLO39" s="24"/>
      <c r="NLP39" s="24"/>
      <c r="NLQ39" s="24"/>
      <c r="NLR39" s="24"/>
      <c r="NLS39" s="24"/>
      <c r="NLT39" s="24"/>
      <c r="NLU39" s="24"/>
      <c r="NLV39" s="24"/>
      <c r="NLW39" s="24"/>
      <c r="NLX39" s="24"/>
      <c r="NLY39" s="24"/>
      <c r="NLZ39" s="24"/>
      <c r="NMA39" s="24"/>
      <c r="NMB39" s="24"/>
      <c r="NMC39" s="24"/>
      <c r="NMD39" s="24"/>
      <c r="NME39" s="24"/>
      <c r="NMF39" s="24"/>
      <c r="NMG39" s="24"/>
      <c r="NMH39" s="24"/>
      <c r="NMI39" s="24"/>
      <c r="NMJ39" s="24"/>
      <c r="NMK39" s="24"/>
      <c r="NML39" s="24"/>
      <c r="NMM39" s="24"/>
      <c r="NMN39" s="24"/>
      <c r="NMO39" s="24"/>
      <c r="NMP39" s="24"/>
      <c r="NMQ39" s="24"/>
      <c r="NMR39" s="24"/>
      <c r="NMS39" s="24"/>
      <c r="NMT39" s="24"/>
      <c r="NMU39" s="24"/>
      <c r="NMV39" s="24"/>
      <c r="NMW39" s="24"/>
      <c r="NMX39" s="24"/>
      <c r="NMY39" s="24"/>
      <c r="NMZ39" s="24"/>
      <c r="NNA39" s="24"/>
      <c r="NNB39" s="24"/>
      <c r="NNC39" s="24"/>
      <c r="NND39" s="24"/>
      <c r="NNE39" s="24"/>
      <c r="NNF39" s="24"/>
      <c r="NNG39" s="24"/>
      <c r="NNH39" s="24"/>
      <c r="NNI39" s="24"/>
      <c r="NNJ39" s="24"/>
      <c r="NNK39" s="24"/>
      <c r="NNL39" s="24"/>
      <c r="NNM39" s="24"/>
      <c r="NNN39" s="24"/>
      <c r="NNO39" s="24"/>
      <c r="NNP39" s="24"/>
      <c r="NNQ39" s="24"/>
      <c r="NNR39" s="24"/>
      <c r="NNS39" s="24"/>
      <c r="NNT39" s="24"/>
      <c r="NNU39" s="24"/>
      <c r="NNV39" s="24"/>
      <c r="NNW39" s="24"/>
      <c r="NNX39" s="24"/>
      <c r="NNY39" s="24"/>
      <c r="NNZ39" s="24"/>
      <c r="NOA39" s="24"/>
      <c r="NOB39" s="24"/>
      <c r="NOC39" s="24"/>
      <c r="NOD39" s="24"/>
      <c r="NOE39" s="24"/>
      <c r="NOF39" s="24"/>
      <c r="NOG39" s="24"/>
      <c r="NOH39" s="24"/>
      <c r="NOI39" s="24"/>
      <c r="NOJ39" s="24"/>
      <c r="NOK39" s="24"/>
      <c r="NOL39" s="24"/>
      <c r="NOM39" s="24"/>
      <c r="NON39" s="24"/>
      <c r="NOO39" s="24"/>
      <c r="NOP39" s="24"/>
      <c r="NOQ39" s="24"/>
      <c r="NOR39" s="24"/>
      <c r="NOS39" s="24"/>
      <c r="NOT39" s="24"/>
      <c r="NOU39" s="24"/>
      <c r="NOV39" s="24"/>
      <c r="NOW39" s="24"/>
      <c r="NOX39" s="24"/>
      <c r="NOY39" s="24"/>
      <c r="NOZ39" s="24"/>
      <c r="NPA39" s="24"/>
      <c r="NPB39" s="24"/>
      <c r="NPC39" s="24"/>
      <c r="NPD39" s="24"/>
      <c r="NPE39" s="24"/>
      <c r="NPF39" s="24"/>
      <c r="NPG39" s="24"/>
      <c r="NPH39" s="24"/>
      <c r="NPI39" s="24"/>
      <c r="NPJ39" s="24"/>
      <c r="NPK39" s="24"/>
      <c r="NPL39" s="24"/>
      <c r="NPM39" s="24"/>
      <c r="NPN39" s="24"/>
      <c r="NPO39" s="24"/>
      <c r="NPP39" s="24"/>
      <c r="NPQ39" s="24"/>
      <c r="NPR39" s="24"/>
      <c r="NPS39" s="24"/>
      <c r="NPT39" s="24"/>
      <c r="NPU39" s="24"/>
      <c r="NPV39" s="24"/>
      <c r="NPW39" s="24"/>
      <c r="NPX39" s="24"/>
      <c r="NPY39" s="24"/>
      <c r="NPZ39" s="24"/>
      <c r="NQA39" s="24"/>
      <c r="NQB39" s="24"/>
      <c r="NQC39" s="24"/>
      <c r="NQD39" s="24"/>
      <c r="NQE39" s="24"/>
      <c r="NQF39" s="24"/>
      <c r="NQG39" s="24"/>
      <c r="NQH39" s="24"/>
      <c r="NQI39" s="24"/>
      <c r="NQJ39" s="24"/>
      <c r="NQK39" s="24"/>
      <c r="NQL39" s="24"/>
      <c r="NQM39" s="24"/>
      <c r="NQN39" s="24"/>
      <c r="NQO39" s="24"/>
      <c r="NQP39" s="24"/>
      <c r="NQQ39" s="24"/>
      <c r="NQR39" s="24"/>
      <c r="NQS39" s="24"/>
      <c r="NQT39" s="24"/>
      <c r="NQU39" s="24"/>
      <c r="NQV39" s="24"/>
      <c r="NQW39" s="24"/>
      <c r="NQX39" s="24"/>
      <c r="NQY39" s="24"/>
      <c r="NQZ39" s="24"/>
      <c r="NRA39" s="24"/>
      <c r="NRB39" s="24"/>
      <c r="NRC39" s="24"/>
      <c r="NRD39" s="24"/>
      <c r="NRE39" s="24"/>
      <c r="NRF39" s="24"/>
      <c r="NRG39" s="24"/>
      <c r="NRH39" s="24"/>
      <c r="NRI39" s="24"/>
      <c r="NRJ39" s="24"/>
      <c r="NRK39" s="24"/>
      <c r="NRL39" s="24"/>
      <c r="NRM39" s="24"/>
      <c r="NRN39" s="24"/>
      <c r="NRO39" s="24"/>
      <c r="NRP39" s="24"/>
      <c r="NRQ39" s="24"/>
      <c r="NRR39" s="24"/>
      <c r="NRS39" s="24"/>
      <c r="NRT39" s="24"/>
      <c r="NRU39" s="24"/>
      <c r="NRV39" s="24"/>
      <c r="NRW39" s="24"/>
      <c r="NRX39" s="24"/>
      <c r="NRY39" s="24"/>
      <c r="NRZ39" s="24"/>
      <c r="NSA39" s="24"/>
      <c r="NSB39" s="24"/>
      <c r="NSC39" s="24"/>
      <c r="NSD39" s="24"/>
      <c r="NSE39" s="24"/>
      <c r="NSF39" s="24"/>
      <c r="NSG39" s="24"/>
      <c r="NSH39" s="24"/>
      <c r="NSI39" s="24"/>
      <c r="NSJ39" s="24"/>
      <c r="NSK39" s="24"/>
      <c r="NSL39" s="24"/>
      <c r="NSM39" s="24"/>
      <c r="NSN39" s="24"/>
      <c r="NSO39" s="24"/>
      <c r="NSP39" s="24"/>
      <c r="NSQ39" s="24"/>
      <c r="NSR39" s="24"/>
      <c r="NSS39" s="24"/>
      <c r="NST39" s="24"/>
      <c r="NSU39" s="24"/>
      <c r="NSV39" s="24"/>
      <c r="NSW39" s="24"/>
      <c r="NSX39" s="24"/>
      <c r="NSY39" s="24"/>
      <c r="NSZ39" s="24"/>
      <c r="NTA39" s="24"/>
      <c r="NTB39" s="24"/>
      <c r="NTC39" s="24"/>
      <c r="NTD39" s="24"/>
      <c r="NTE39" s="24"/>
      <c r="NTF39" s="24"/>
      <c r="NTG39" s="24"/>
      <c r="NTH39" s="24"/>
      <c r="NTI39" s="24"/>
      <c r="NTJ39" s="24"/>
      <c r="NTK39" s="24"/>
      <c r="NTL39" s="24"/>
      <c r="NTM39" s="24"/>
      <c r="NTN39" s="24"/>
      <c r="NTO39" s="24"/>
      <c r="NTP39" s="24"/>
      <c r="NTQ39" s="24"/>
      <c r="NTR39" s="24"/>
      <c r="NTS39" s="24"/>
      <c r="NTT39" s="24"/>
      <c r="NTU39" s="24"/>
      <c r="NTV39" s="24"/>
      <c r="NTW39" s="24"/>
      <c r="NTX39" s="24"/>
      <c r="NTY39" s="24"/>
      <c r="NTZ39" s="24"/>
      <c r="NUA39" s="24"/>
      <c r="NUB39" s="24"/>
      <c r="NUC39" s="24"/>
      <c r="NUD39" s="24"/>
      <c r="NUE39" s="24"/>
      <c r="NUF39" s="24"/>
      <c r="NUG39" s="24"/>
      <c r="NUH39" s="24"/>
      <c r="NUI39" s="24"/>
      <c r="NUJ39" s="24"/>
      <c r="NUK39" s="24"/>
      <c r="NUL39" s="24"/>
      <c r="NUM39" s="24"/>
      <c r="NUN39" s="24"/>
      <c r="NUO39" s="24"/>
      <c r="NUP39" s="24"/>
      <c r="NUQ39" s="24"/>
      <c r="NUR39" s="24"/>
      <c r="NUS39" s="24"/>
      <c r="NUT39" s="24"/>
      <c r="NUU39" s="24"/>
      <c r="NUV39" s="24"/>
      <c r="NUW39" s="24"/>
      <c r="NUX39" s="24"/>
      <c r="NUY39" s="24"/>
      <c r="NUZ39" s="24"/>
      <c r="NVA39" s="24"/>
      <c r="NVB39" s="24"/>
      <c r="NVC39" s="24"/>
      <c r="NVD39" s="24"/>
      <c r="NVE39" s="24"/>
      <c r="NVF39" s="24"/>
      <c r="NVG39" s="24"/>
      <c r="NVH39" s="24"/>
      <c r="NVI39" s="24"/>
      <c r="NVJ39" s="24"/>
      <c r="NVK39" s="24"/>
      <c r="NVL39" s="24"/>
      <c r="NVM39" s="24"/>
      <c r="NVN39" s="24"/>
      <c r="NVO39" s="24"/>
      <c r="NVP39" s="24"/>
      <c r="NVQ39" s="24"/>
      <c r="NVR39" s="24"/>
      <c r="NVS39" s="24"/>
      <c r="NVT39" s="24"/>
      <c r="NVU39" s="24"/>
      <c r="NVV39" s="24"/>
      <c r="NVW39" s="24"/>
      <c r="NVX39" s="24"/>
      <c r="NVY39" s="24"/>
      <c r="NVZ39" s="24"/>
      <c r="NWA39" s="24"/>
      <c r="NWB39" s="24"/>
      <c r="NWC39" s="24"/>
      <c r="NWD39" s="24"/>
      <c r="NWE39" s="24"/>
      <c r="NWF39" s="24"/>
      <c r="NWG39" s="24"/>
      <c r="NWH39" s="24"/>
      <c r="NWI39" s="24"/>
      <c r="NWJ39" s="24"/>
      <c r="NWK39" s="24"/>
      <c r="NWL39" s="24"/>
      <c r="NWM39" s="24"/>
      <c r="NWN39" s="24"/>
      <c r="NWO39" s="24"/>
      <c r="NWP39" s="24"/>
      <c r="NWQ39" s="24"/>
      <c r="NWR39" s="24"/>
      <c r="NWS39" s="24"/>
      <c r="NWT39" s="24"/>
      <c r="NWU39" s="24"/>
      <c r="NWV39" s="24"/>
      <c r="NWW39" s="24"/>
      <c r="NWX39" s="24"/>
      <c r="NWY39" s="24"/>
      <c r="NWZ39" s="24"/>
      <c r="NXA39" s="24"/>
      <c r="NXB39" s="24"/>
      <c r="NXC39" s="24"/>
      <c r="NXD39" s="24"/>
      <c r="NXE39" s="24"/>
      <c r="NXF39" s="24"/>
      <c r="NXG39" s="24"/>
      <c r="NXH39" s="24"/>
      <c r="NXI39" s="24"/>
      <c r="NXJ39" s="24"/>
      <c r="NXK39" s="24"/>
      <c r="NXL39" s="24"/>
      <c r="NXM39" s="24"/>
      <c r="NXN39" s="24"/>
      <c r="NXO39" s="24"/>
      <c r="NXP39" s="24"/>
      <c r="NXQ39" s="24"/>
      <c r="NXR39" s="24"/>
      <c r="NXS39" s="24"/>
      <c r="NXT39" s="24"/>
      <c r="NXU39" s="24"/>
      <c r="NXV39" s="24"/>
      <c r="NXW39" s="24"/>
      <c r="NXX39" s="24"/>
      <c r="NXY39" s="24"/>
      <c r="NXZ39" s="24"/>
      <c r="NYA39" s="24"/>
      <c r="NYB39" s="24"/>
      <c r="NYC39" s="24"/>
      <c r="NYD39" s="24"/>
      <c r="NYE39" s="24"/>
      <c r="NYF39" s="24"/>
      <c r="NYG39" s="24"/>
      <c r="NYH39" s="24"/>
      <c r="NYI39" s="24"/>
      <c r="NYJ39" s="24"/>
      <c r="NYK39" s="24"/>
      <c r="NYL39" s="24"/>
      <c r="NYM39" s="24"/>
      <c r="NYN39" s="24"/>
      <c r="NYO39" s="24"/>
      <c r="NYP39" s="24"/>
      <c r="NYQ39" s="24"/>
      <c r="NYR39" s="24"/>
      <c r="NYS39" s="24"/>
      <c r="NYT39" s="24"/>
      <c r="NYU39" s="24"/>
      <c r="NYV39" s="24"/>
      <c r="NYW39" s="24"/>
      <c r="NYX39" s="24"/>
      <c r="NYY39" s="24"/>
      <c r="NYZ39" s="24"/>
      <c r="NZA39" s="24"/>
      <c r="NZB39" s="24"/>
      <c r="NZC39" s="24"/>
      <c r="NZD39" s="24"/>
      <c r="NZE39" s="24"/>
      <c r="NZF39" s="24"/>
      <c r="NZG39" s="24"/>
      <c r="NZH39" s="24"/>
      <c r="NZI39" s="24"/>
      <c r="NZJ39" s="24"/>
      <c r="NZK39" s="24"/>
      <c r="NZL39" s="24"/>
      <c r="NZM39" s="24"/>
      <c r="NZN39" s="24"/>
      <c r="NZO39" s="24"/>
      <c r="NZP39" s="24"/>
      <c r="NZQ39" s="24"/>
      <c r="NZR39" s="24"/>
      <c r="NZS39" s="24"/>
      <c r="NZT39" s="24"/>
      <c r="NZU39" s="24"/>
      <c r="NZV39" s="24"/>
      <c r="NZW39" s="24"/>
      <c r="NZX39" s="24"/>
      <c r="NZY39" s="24"/>
      <c r="NZZ39" s="24"/>
      <c r="OAA39" s="24"/>
      <c r="OAB39" s="24"/>
      <c r="OAC39" s="24"/>
      <c r="OAD39" s="24"/>
      <c r="OAE39" s="24"/>
      <c r="OAF39" s="24"/>
      <c r="OAG39" s="24"/>
      <c r="OAH39" s="24"/>
      <c r="OAI39" s="24"/>
      <c r="OAJ39" s="24"/>
      <c r="OAK39" s="24"/>
      <c r="OAL39" s="24"/>
      <c r="OAM39" s="24"/>
      <c r="OAN39" s="24"/>
      <c r="OAO39" s="24"/>
      <c r="OAP39" s="24"/>
      <c r="OAQ39" s="24"/>
      <c r="OAR39" s="24"/>
      <c r="OAS39" s="24"/>
      <c r="OAT39" s="24"/>
      <c r="OAU39" s="24"/>
      <c r="OAV39" s="24"/>
      <c r="OAW39" s="24"/>
      <c r="OAX39" s="24"/>
      <c r="OAY39" s="24"/>
      <c r="OAZ39" s="24"/>
      <c r="OBA39" s="24"/>
      <c r="OBB39" s="24"/>
      <c r="OBC39" s="24"/>
      <c r="OBD39" s="24"/>
      <c r="OBE39" s="24"/>
      <c r="OBF39" s="24"/>
      <c r="OBG39" s="24"/>
      <c r="OBH39" s="24"/>
      <c r="OBI39" s="24"/>
      <c r="OBJ39" s="24"/>
      <c r="OBK39" s="24"/>
      <c r="OBL39" s="24"/>
      <c r="OBM39" s="24"/>
      <c r="OBN39" s="24"/>
      <c r="OBO39" s="24"/>
      <c r="OBP39" s="24"/>
      <c r="OBQ39" s="24"/>
      <c r="OBR39" s="24"/>
      <c r="OBS39" s="24"/>
      <c r="OBT39" s="24"/>
      <c r="OBU39" s="24"/>
      <c r="OBV39" s="24"/>
      <c r="OBW39" s="24"/>
      <c r="OBX39" s="24"/>
      <c r="OBY39" s="24"/>
      <c r="OBZ39" s="24"/>
      <c r="OCA39" s="24"/>
      <c r="OCB39" s="24"/>
      <c r="OCC39" s="24"/>
      <c r="OCD39" s="24"/>
      <c r="OCE39" s="24"/>
      <c r="OCF39" s="24"/>
      <c r="OCG39" s="24"/>
      <c r="OCH39" s="24"/>
      <c r="OCI39" s="24"/>
      <c r="OCJ39" s="24"/>
      <c r="OCK39" s="24"/>
      <c r="OCL39" s="24"/>
      <c r="OCM39" s="24"/>
      <c r="OCN39" s="24"/>
      <c r="OCO39" s="24"/>
      <c r="OCP39" s="24"/>
      <c r="OCQ39" s="24"/>
      <c r="OCR39" s="24"/>
      <c r="OCS39" s="24"/>
      <c r="OCT39" s="24"/>
      <c r="OCU39" s="24"/>
      <c r="OCV39" s="24"/>
      <c r="OCW39" s="24"/>
      <c r="OCX39" s="24"/>
      <c r="OCY39" s="24"/>
      <c r="OCZ39" s="24"/>
      <c r="ODA39" s="24"/>
      <c r="ODB39" s="24"/>
      <c r="ODC39" s="24"/>
      <c r="ODD39" s="24"/>
      <c r="ODE39" s="24"/>
      <c r="ODF39" s="24"/>
      <c r="ODG39" s="24"/>
      <c r="ODH39" s="24"/>
      <c r="ODI39" s="24"/>
      <c r="ODJ39" s="24"/>
      <c r="ODK39" s="24"/>
      <c r="ODL39" s="24"/>
      <c r="ODM39" s="24"/>
      <c r="ODN39" s="24"/>
      <c r="ODO39" s="24"/>
      <c r="ODP39" s="24"/>
      <c r="ODQ39" s="24"/>
      <c r="ODR39" s="24"/>
      <c r="ODS39" s="24"/>
      <c r="ODT39" s="24"/>
      <c r="ODU39" s="24"/>
      <c r="ODV39" s="24"/>
      <c r="ODW39" s="24"/>
      <c r="ODX39" s="24"/>
      <c r="ODY39" s="24"/>
      <c r="ODZ39" s="24"/>
      <c r="OEA39" s="24"/>
      <c r="OEB39" s="24"/>
      <c r="OEC39" s="24"/>
      <c r="OED39" s="24"/>
      <c r="OEE39" s="24"/>
      <c r="OEF39" s="24"/>
      <c r="OEG39" s="24"/>
      <c r="OEH39" s="24"/>
      <c r="OEI39" s="24"/>
      <c r="OEJ39" s="24"/>
      <c r="OEK39" s="24"/>
      <c r="OEL39" s="24"/>
      <c r="OEM39" s="24"/>
      <c r="OEN39" s="24"/>
      <c r="OEO39" s="24"/>
      <c r="OEP39" s="24"/>
      <c r="OEQ39" s="24"/>
      <c r="OER39" s="24"/>
      <c r="OES39" s="24"/>
      <c r="OET39" s="24"/>
      <c r="OEU39" s="24"/>
      <c r="OEV39" s="24"/>
      <c r="OEW39" s="24"/>
      <c r="OEX39" s="24"/>
      <c r="OEY39" s="24"/>
      <c r="OEZ39" s="24"/>
      <c r="OFA39" s="24"/>
      <c r="OFB39" s="24"/>
      <c r="OFC39" s="24"/>
      <c r="OFD39" s="24"/>
      <c r="OFE39" s="24"/>
      <c r="OFF39" s="24"/>
      <c r="OFG39" s="24"/>
      <c r="OFH39" s="24"/>
      <c r="OFI39" s="24"/>
      <c r="OFJ39" s="24"/>
      <c r="OFK39" s="24"/>
      <c r="OFL39" s="24"/>
      <c r="OFM39" s="24"/>
      <c r="OFN39" s="24"/>
      <c r="OFO39" s="24"/>
      <c r="OFP39" s="24"/>
      <c r="OFQ39" s="24"/>
      <c r="OFR39" s="24"/>
      <c r="OFS39" s="24"/>
      <c r="OFT39" s="24"/>
      <c r="OFU39" s="24"/>
      <c r="OFV39" s="24"/>
      <c r="OFW39" s="24"/>
      <c r="OFX39" s="24"/>
      <c r="OFY39" s="24"/>
      <c r="OFZ39" s="24"/>
      <c r="OGA39" s="24"/>
      <c r="OGB39" s="24"/>
      <c r="OGC39" s="24"/>
      <c r="OGD39" s="24"/>
      <c r="OGE39" s="24"/>
      <c r="OGF39" s="24"/>
      <c r="OGG39" s="24"/>
      <c r="OGH39" s="24"/>
      <c r="OGI39" s="24"/>
      <c r="OGJ39" s="24"/>
      <c r="OGK39" s="24"/>
      <c r="OGL39" s="24"/>
      <c r="OGM39" s="24"/>
      <c r="OGN39" s="24"/>
      <c r="OGO39" s="24"/>
      <c r="OGP39" s="24"/>
      <c r="OGQ39" s="24"/>
      <c r="OGR39" s="24"/>
      <c r="OGS39" s="24"/>
      <c r="OGT39" s="24"/>
      <c r="OGU39" s="24"/>
      <c r="OGV39" s="24"/>
      <c r="OGW39" s="24"/>
      <c r="OGX39" s="24"/>
      <c r="OGY39" s="24"/>
      <c r="OGZ39" s="24"/>
      <c r="OHA39" s="24"/>
      <c r="OHB39" s="24"/>
      <c r="OHC39" s="24"/>
      <c r="OHD39" s="24"/>
      <c r="OHE39" s="24"/>
      <c r="OHF39" s="24"/>
      <c r="OHG39" s="24"/>
      <c r="OHH39" s="24"/>
      <c r="OHI39" s="24"/>
      <c r="OHJ39" s="24"/>
      <c r="OHK39" s="24"/>
      <c r="OHL39" s="24"/>
      <c r="OHM39" s="24"/>
      <c r="OHN39" s="24"/>
      <c r="OHO39" s="24"/>
      <c r="OHP39" s="24"/>
      <c r="OHQ39" s="24"/>
      <c r="OHR39" s="24"/>
      <c r="OHS39" s="24"/>
      <c r="OHT39" s="24"/>
      <c r="OHU39" s="24"/>
      <c r="OHV39" s="24"/>
      <c r="OHW39" s="24"/>
      <c r="OHX39" s="24"/>
      <c r="OHY39" s="24"/>
      <c r="OHZ39" s="24"/>
      <c r="OIA39" s="24"/>
      <c r="OIB39" s="24"/>
      <c r="OIC39" s="24"/>
      <c r="OID39" s="24"/>
      <c r="OIE39" s="24"/>
      <c r="OIF39" s="24"/>
      <c r="OIG39" s="24"/>
      <c r="OIH39" s="24"/>
      <c r="OII39" s="24"/>
      <c r="OIJ39" s="24"/>
      <c r="OIK39" s="24"/>
      <c r="OIL39" s="24"/>
      <c r="OIM39" s="24"/>
      <c r="OIN39" s="24"/>
      <c r="OIO39" s="24"/>
      <c r="OIP39" s="24"/>
      <c r="OIQ39" s="24"/>
      <c r="OIR39" s="24"/>
      <c r="OIS39" s="24"/>
      <c r="OIT39" s="24"/>
      <c r="OIU39" s="24"/>
      <c r="OIV39" s="24"/>
      <c r="OIW39" s="24"/>
      <c r="OIX39" s="24"/>
      <c r="OIY39" s="24"/>
      <c r="OIZ39" s="24"/>
      <c r="OJA39" s="24"/>
      <c r="OJB39" s="24"/>
      <c r="OJC39" s="24"/>
      <c r="OJD39" s="24"/>
      <c r="OJE39" s="24"/>
      <c r="OJF39" s="24"/>
      <c r="OJG39" s="24"/>
      <c r="OJH39" s="24"/>
      <c r="OJI39" s="24"/>
      <c r="OJJ39" s="24"/>
      <c r="OJK39" s="24"/>
      <c r="OJL39" s="24"/>
      <c r="OJM39" s="24"/>
      <c r="OJN39" s="24"/>
      <c r="OJO39" s="24"/>
      <c r="OJP39" s="24"/>
      <c r="OJQ39" s="24"/>
      <c r="OJR39" s="24"/>
      <c r="OJS39" s="24"/>
      <c r="OJT39" s="24"/>
      <c r="OJU39" s="24"/>
      <c r="OJV39" s="24"/>
      <c r="OJW39" s="24"/>
      <c r="OJX39" s="24"/>
      <c r="OJY39" s="24"/>
      <c r="OJZ39" s="24"/>
      <c r="OKA39" s="24"/>
      <c r="OKB39" s="24"/>
      <c r="OKC39" s="24"/>
      <c r="OKD39" s="24"/>
      <c r="OKE39" s="24"/>
      <c r="OKF39" s="24"/>
      <c r="OKG39" s="24"/>
      <c r="OKH39" s="24"/>
      <c r="OKI39" s="24"/>
      <c r="OKJ39" s="24"/>
      <c r="OKK39" s="24"/>
      <c r="OKL39" s="24"/>
      <c r="OKM39" s="24"/>
      <c r="OKN39" s="24"/>
      <c r="OKO39" s="24"/>
      <c r="OKP39" s="24"/>
      <c r="OKQ39" s="24"/>
      <c r="OKR39" s="24"/>
      <c r="OKS39" s="24"/>
      <c r="OKT39" s="24"/>
      <c r="OKU39" s="24"/>
      <c r="OKV39" s="24"/>
      <c r="OKW39" s="24"/>
      <c r="OKX39" s="24"/>
      <c r="OKY39" s="24"/>
      <c r="OKZ39" s="24"/>
      <c r="OLA39" s="24"/>
      <c r="OLB39" s="24"/>
      <c r="OLC39" s="24"/>
      <c r="OLD39" s="24"/>
      <c r="OLE39" s="24"/>
      <c r="OLF39" s="24"/>
      <c r="OLG39" s="24"/>
      <c r="OLH39" s="24"/>
      <c r="OLI39" s="24"/>
      <c r="OLJ39" s="24"/>
      <c r="OLK39" s="24"/>
      <c r="OLL39" s="24"/>
      <c r="OLM39" s="24"/>
      <c r="OLN39" s="24"/>
      <c r="OLO39" s="24"/>
      <c r="OLP39" s="24"/>
      <c r="OLQ39" s="24"/>
      <c r="OLR39" s="24"/>
      <c r="OLS39" s="24"/>
      <c r="OLT39" s="24"/>
      <c r="OLU39" s="24"/>
      <c r="OLV39" s="24"/>
      <c r="OLW39" s="24"/>
      <c r="OLX39" s="24"/>
      <c r="OLY39" s="24"/>
      <c r="OLZ39" s="24"/>
      <c r="OMA39" s="24"/>
      <c r="OMB39" s="24"/>
      <c r="OMC39" s="24"/>
      <c r="OMD39" s="24"/>
      <c r="OME39" s="24"/>
      <c r="OMF39" s="24"/>
      <c r="OMG39" s="24"/>
      <c r="OMH39" s="24"/>
      <c r="OMI39" s="24"/>
      <c r="OMJ39" s="24"/>
      <c r="OMK39" s="24"/>
      <c r="OML39" s="24"/>
      <c r="OMM39" s="24"/>
      <c r="OMN39" s="24"/>
      <c r="OMO39" s="24"/>
      <c r="OMP39" s="24"/>
      <c r="OMQ39" s="24"/>
      <c r="OMR39" s="24"/>
      <c r="OMS39" s="24"/>
      <c r="OMT39" s="24"/>
      <c r="OMU39" s="24"/>
      <c r="OMV39" s="24"/>
      <c r="OMW39" s="24"/>
      <c r="OMX39" s="24"/>
      <c r="OMY39" s="24"/>
      <c r="OMZ39" s="24"/>
      <c r="ONA39" s="24"/>
      <c r="ONB39" s="24"/>
      <c r="ONC39" s="24"/>
      <c r="OND39" s="24"/>
      <c r="ONE39" s="24"/>
      <c r="ONF39" s="24"/>
      <c r="ONG39" s="24"/>
      <c r="ONH39" s="24"/>
      <c r="ONI39" s="24"/>
      <c r="ONJ39" s="24"/>
      <c r="ONK39" s="24"/>
      <c r="ONL39" s="24"/>
      <c r="ONM39" s="24"/>
      <c r="ONN39" s="24"/>
      <c r="ONO39" s="24"/>
      <c r="ONP39" s="24"/>
      <c r="ONQ39" s="24"/>
      <c r="ONR39" s="24"/>
      <c r="ONS39" s="24"/>
      <c r="ONT39" s="24"/>
      <c r="ONU39" s="24"/>
      <c r="ONV39" s="24"/>
      <c r="ONW39" s="24"/>
      <c r="ONX39" s="24"/>
      <c r="ONY39" s="24"/>
      <c r="ONZ39" s="24"/>
      <c r="OOA39" s="24"/>
      <c r="OOB39" s="24"/>
      <c r="OOC39" s="24"/>
      <c r="OOD39" s="24"/>
      <c r="OOE39" s="24"/>
      <c r="OOF39" s="24"/>
      <c r="OOG39" s="24"/>
      <c r="OOH39" s="24"/>
      <c r="OOI39" s="24"/>
      <c r="OOJ39" s="24"/>
      <c r="OOK39" s="24"/>
      <c r="OOL39" s="24"/>
      <c r="OOM39" s="24"/>
      <c r="OON39" s="24"/>
      <c r="OOO39" s="24"/>
      <c r="OOP39" s="24"/>
      <c r="OOQ39" s="24"/>
      <c r="OOR39" s="24"/>
      <c r="OOS39" s="24"/>
      <c r="OOT39" s="24"/>
      <c r="OOU39" s="24"/>
      <c r="OOV39" s="24"/>
      <c r="OOW39" s="24"/>
      <c r="OOX39" s="24"/>
      <c r="OOY39" s="24"/>
      <c r="OOZ39" s="24"/>
      <c r="OPA39" s="24"/>
      <c r="OPB39" s="24"/>
      <c r="OPC39" s="24"/>
      <c r="OPD39" s="24"/>
      <c r="OPE39" s="24"/>
      <c r="OPF39" s="24"/>
      <c r="OPG39" s="24"/>
      <c r="OPH39" s="24"/>
      <c r="OPI39" s="24"/>
      <c r="OPJ39" s="24"/>
      <c r="OPK39" s="24"/>
      <c r="OPL39" s="24"/>
      <c r="OPM39" s="24"/>
      <c r="OPN39" s="24"/>
      <c r="OPO39" s="24"/>
      <c r="OPP39" s="24"/>
      <c r="OPQ39" s="24"/>
      <c r="OPR39" s="24"/>
      <c r="OPS39" s="24"/>
      <c r="OPT39" s="24"/>
      <c r="OPU39" s="24"/>
      <c r="OPV39" s="24"/>
      <c r="OPW39" s="24"/>
      <c r="OPX39" s="24"/>
      <c r="OPY39" s="24"/>
      <c r="OPZ39" s="24"/>
      <c r="OQA39" s="24"/>
      <c r="OQB39" s="24"/>
      <c r="OQC39" s="24"/>
      <c r="OQD39" s="24"/>
      <c r="OQE39" s="24"/>
      <c r="OQF39" s="24"/>
      <c r="OQG39" s="24"/>
      <c r="OQH39" s="24"/>
      <c r="OQI39" s="24"/>
      <c r="OQJ39" s="24"/>
      <c r="OQK39" s="24"/>
      <c r="OQL39" s="24"/>
      <c r="OQM39" s="24"/>
      <c r="OQN39" s="24"/>
      <c r="OQO39" s="24"/>
      <c r="OQP39" s="24"/>
      <c r="OQQ39" s="24"/>
      <c r="OQR39" s="24"/>
      <c r="OQS39" s="24"/>
      <c r="OQT39" s="24"/>
      <c r="OQU39" s="24"/>
      <c r="OQV39" s="24"/>
      <c r="OQW39" s="24"/>
      <c r="OQX39" s="24"/>
      <c r="OQY39" s="24"/>
      <c r="OQZ39" s="24"/>
      <c r="ORA39" s="24"/>
      <c r="ORB39" s="24"/>
      <c r="ORC39" s="24"/>
      <c r="ORD39" s="24"/>
      <c r="ORE39" s="24"/>
      <c r="ORF39" s="24"/>
      <c r="ORG39" s="24"/>
      <c r="ORH39" s="24"/>
      <c r="ORI39" s="24"/>
      <c r="ORJ39" s="24"/>
      <c r="ORK39" s="24"/>
      <c r="ORL39" s="24"/>
      <c r="ORM39" s="24"/>
      <c r="ORN39" s="24"/>
      <c r="ORO39" s="24"/>
      <c r="ORP39" s="24"/>
      <c r="ORQ39" s="24"/>
      <c r="ORR39" s="24"/>
      <c r="ORS39" s="24"/>
      <c r="ORT39" s="24"/>
      <c r="ORU39" s="24"/>
      <c r="ORV39" s="24"/>
      <c r="ORW39" s="24"/>
      <c r="ORX39" s="24"/>
      <c r="ORY39" s="24"/>
      <c r="ORZ39" s="24"/>
      <c r="OSA39" s="24"/>
      <c r="OSB39" s="24"/>
      <c r="OSC39" s="24"/>
      <c r="OSD39" s="24"/>
      <c r="OSE39" s="24"/>
      <c r="OSF39" s="24"/>
      <c r="OSG39" s="24"/>
      <c r="OSH39" s="24"/>
      <c r="OSI39" s="24"/>
      <c r="OSJ39" s="24"/>
      <c r="OSK39" s="24"/>
      <c r="OSL39" s="24"/>
      <c r="OSM39" s="24"/>
      <c r="OSN39" s="24"/>
      <c r="OSO39" s="24"/>
      <c r="OSP39" s="24"/>
      <c r="OSQ39" s="24"/>
      <c r="OSR39" s="24"/>
      <c r="OSS39" s="24"/>
      <c r="OST39" s="24"/>
      <c r="OSU39" s="24"/>
      <c r="OSV39" s="24"/>
      <c r="OSW39" s="24"/>
      <c r="OSX39" s="24"/>
      <c r="OSY39" s="24"/>
      <c r="OSZ39" s="24"/>
      <c r="OTA39" s="24"/>
      <c r="OTB39" s="24"/>
      <c r="OTC39" s="24"/>
      <c r="OTD39" s="24"/>
      <c r="OTE39" s="24"/>
      <c r="OTF39" s="24"/>
      <c r="OTG39" s="24"/>
      <c r="OTH39" s="24"/>
      <c r="OTI39" s="24"/>
      <c r="OTJ39" s="24"/>
      <c r="OTK39" s="24"/>
      <c r="OTL39" s="24"/>
      <c r="OTM39" s="24"/>
      <c r="OTN39" s="24"/>
      <c r="OTO39" s="24"/>
      <c r="OTP39" s="24"/>
      <c r="OTQ39" s="24"/>
      <c r="OTR39" s="24"/>
      <c r="OTS39" s="24"/>
      <c r="OTT39" s="24"/>
      <c r="OTU39" s="24"/>
      <c r="OTV39" s="24"/>
      <c r="OTW39" s="24"/>
      <c r="OTX39" s="24"/>
      <c r="OTY39" s="24"/>
      <c r="OTZ39" s="24"/>
      <c r="OUA39" s="24"/>
      <c r="OUB39" s="24"/>
      <c r="OUC39" s="24"/>
      <c r="OUD39" s="24"/>
      <c r="OUE39" s="24"/>
      <c r="OUF39" s="24"/>
      <c r="OUG39" s="24"/>
      <c r="OUH39" s="24"/>
      <c r="OUI39" s="24"/>
      <c r="OUJ39" s="24"/>
      <c r="OUK39" s="24"/>
      <c r="OUL39" s="24"/>
      <c r="OUM39" s="24"/>
      <c r="OUN39" s="24"/>
      <c r="OUO39" s="24"/>
      <c r="OUP39" s="24"/>
      <c r="OUQ39" s="24"/>
      <c r="OUR39" s="24"/>
      <c r="OUS39" s="24"/>
      <c r="OUT39" s="24"/>
      <c r="OUU39" s="24"/>
      <c r="OUV39" s="24"/>
      <c r="OUW39" s="24"/>
      <c r="OUX39" s="24"/>
      <c r="OUY39" s="24"/>
      <c r="OUZ39" s="24"/>
      <c r="OVA39" s="24"/>
      <c r="OVB39" s="24"/>
      <c r="OVC39" s="24"/>
      <c r="OVD39" s="24"/>
      <c r="OVE39" s="24"/>
      <c r="OVF39" s="24"/>
      <c r="OVG39" s="24"/>
      <c r="OVH39" s="24"/>
      <c r="OVI39" s="24"/>
      <c r="OVJ39" s="24"/>
      <c r="OVK39" s="24"/>
      <c r="OVL39" s="24"/>
      <c r="OVM39" s="24"/>
      <c r="OVN39" s="24"/>
      <c r="OVO39" s="24"/>
      <c r="OVP39" s="24"/>
      <c r="OVQ39" s="24"/>
      <c r="OVR39" s="24"/>
      <c r="OVS39" s="24"/>
      <c r="OVT39" s="24"/>
      <c r="OVU39" s="24"/>
      <c r="OVV39" s="24"/>
      <c r="OVW39" s="24"/>
      <c r="OVX39" s="24"/>
      <c r="OVY39" s="24"/>
      <c r="OVZ39" s="24"/>
      <c r="OWA39" s="24"/>
      <c r="OWB39" s="24"/>
      <c r="OWC39" s="24"/>
      <c r="OWD39" s="24"/>
      <c r="OWE39" s="24"/>
      <c r="OWF39" s="24"/>
      <c r="OWG39" s="24"/>
      <c r="OWH39" s="24"/>
      <c r="OWI39" s="24"/>
      <c r="OWJ39" s="24"/>
      <c r="OWK39" s="24"/>
      <c r="OWL39" s="24"/>
      <c r="OWM39" s="24"/>
      <c r="OWN39" s="24"/>
      <c r="OWO39" s="24"/>
      <c r="OWP39" s="24"/>
      <c r="OWQ39" s="24"/>
      <c r="OWR39" s="24"/>
      <c r="OWS39" s="24"/>
      <c r="OWT39" s="24"/>
      <c r="OWU39" s="24"/>
      <c r="OWV39" s="24"/>
      <c r="OWW39" s="24"/>
      <c r="OWX39" s="24"/>
      <c r="OWY39" s="24"/>
      <c r="OWZ39" s="24"/>
      <c r="OXA39" s="24"/>
      <c r="OXB39" s="24"/>
      <c r="OXC39" s="24"/>
      <c r="OXD39" s="24"/>
      <c r="OXE39" s="24"/>
      <c r="OXF39" s="24"/>
      <c r="OXG39" s="24"/>
      <c r="OXH39" s="24"/>
      <c r="OXI39" s="24"/>
      <c r="OXJ39" s="24"/>
      <c r="OXK39" s="24"/>
      <c r="OXL39" s="24"/>
      <c r="OXM39" s="24"/>
      <c r="OXN39" s="24"/>
      <c r="OXO39" s="24"/>
      <c r="OXP39" s="24"/>
      <c r="OXQ39" s="24"/>
      <c r="OXR39" s="24"/>
      <c r="OXS39" s="24"/>
      <c r="OXT39" s="24"/>
      <c r="OXU39" s="24"/>
      <c r="OXV39" s="24"/>
      <c r="OXW39" s="24"/>
      <c r="OXX39" s="24"/>
      <c r="OXY39" s="24"/>
      <c r="OXZ39" s="24"/>
      <c r="OYA39" s="24"/>
      <c r="OYB39" s="24"/>
      <c r="OYC39" s="24"/>
      <c r="OYD39" s="24"/>
      <c r="OYE39" s="24"/>
      <c r="OYF39" s="24"/>
      <c r="OYG39" s="24"/>
      <c r="OYH39" s="24"/>
      <c r="OYI39" s="24"/>
      <c r="OYJ39" s="24"/>
      <c r="OYK39" s="24"/>
      <c r="OYL39" s="24"/>
      <c r="OYM39" s="24"/>
      <c r="OYN39" s="24"/>
      <c r="OYO39" s="24"/>
      <c r="OYP39" s="24"/>
      <c r="OYQ39" s="24"/>
      <c r="OYR39" s="24"/>
      <c r="OYS39" s="24"/>
      <c r="OYT39" s="24"/>
      <c r="OYU39" s="24"/>
      <c r="OYV39" s="24"/>
      <c r="OYW39" s="24"/>
      <c r="OYX39" s="24"/>
      <c r="OYY39" s="24"/>
      <c r="OYZ39" s="24"/>
      <c r="OZA39" s="24"/>
      <c r="OZB39" s="24"/>
      <c r="OZC39" s="24"/>
      <c r="OZD39" s="24"/>
      <c r="OZE39" s="24"/>
      <c r="OZF39" s="24"/>
      <c r="OZG39" s="24"/>
      <c r="OZH39" s="24"/>
      <c r="OZI39" s="24"/>
      <c r="OZJ39" s="24"/>
      <c r="OZK39" s="24"/>
      <c r="OZL39" s="24"/>
      <c r="OZM39" s="24"/>
      <c r="OZN39" s="24"/>
      <c r="OZO39" s="24"/>
      <c r="OZP39" s="24"/>
      <c r="OZQ39" s="24"/>
      <c r="OZR39" s="24"/>
      <c r="OZS39" s="24"/>
      <c r="OZT39" s="24"/>
      <c r="OZU39" s="24"/>
      <c r="OZV39" s="24"/>
      <c r="OZW39" s="24"/>
      <c r="OZX39" s="24"/>
      <c r="OZY39" s="24"/>
      <c r="OZZ39" s="24"/>
      <c r="PAA39" s="24"/>
      <c r="PAB39" s="24"/>
      <c r="PAC39" s="24"/>
      <c r="PAD39" s="24"/>
      <c r="PAE39" s="24"/>
      <c r="PAF39" s="24"/>
      <c r="PAG39" s="24"/>
      <c r="PAH39" s="24"/>
      <c r="PAI39" s="24"/>
      <c r="PAJ39" s="24"/>
      <c r="PAK39" s="24"/>
      <c r="PAL39" s="24"/>
      <c r="PAM39" s="24"/>
      <c r="PAN39" s="24"/>
      <c r="PAO39" s="24"/>
      <c r="PAP39" s="24"/>
      <c r="PAQ39" s="24"/>
      <c r="PAR39" s="24"/>
      <c r="PAS39" s="24"/>
      <c r="PAT39" s="24"/>
      <c r="PAU39" s="24"/>
      <c r="PAV39" s="24"/>
      <c r="PAW39" s="24"/>
      <c r="PAX39" s="24"/>
      <c r="PAY39" s="24"/>
      <c r="PAZ39" s="24"/>
      <c r="PBA39" s="24"/>
      <c r="PBB39" s="24"/>
      <c r="PBC39" s="24"/>
      <c r="PBD39" s="24"/>
      <c r="PBE39" s="24"/>
      <c r="PBF39" s="24"/>
      <c r="PBG39" s="24"/>
      <c r="PBH39" s="24"/>
      <c r="PBI39" s="24"/>
      <c r="PBJ39" s="24"/>
      <c r="PBK39" s="24"/>
      <c r="PBL39" s="24"/>
      <c r="PBM39" s="24"/>
      <c r="PBN39" s="24"/>
      <c r="PBO39" s="24"/>
      <c r="PBP39" s="24"/>
      <c r="PBQ39" s="24"/>
      <c r="PBR39" s="24"/>
      <c r="PBS39" s="24"/>
      <c r="PBT39" s="24"/>
      <c r="PBU39" s="24"/>
      <c r="PBV39" s="24"/>
      <c r="PBW39" s="24"/>
      <c r="PBX39" s="24"/>
      <c r="PBY39" s="24"/>
      <c r="PBZ39" s="24"/>
      <c r="PCA39" s="24"/>
      <c r="PCB39" s="24"/>
      <c r="PCC39" s="24"/>
      <c r="PCD39" s="24"/>
      <c r="PCE39" s="24"/>
      <c r="PCF39" s="24"/>
      <c r="PCG39" s="24"/>
      <c r="PCH39" s="24"/>
      <c r="PCI39" s="24"/>
      <c r="PCJ39" s="24"/>
      <c r="PCK39" s="24"/>
      <c r="PCL39" s="24"/>
      <c r="PCM39" s="24"/>
      <c r="PCN39" s="24"/>
      <c r="PCO39" s="24"/>
      <c r="PCP39" s="24"/>
      <c r="PCQ39" s="24"/>
      <c r="PCR39" s="24"/>
      <c r="PCS39" s="24"/>
      <c r="PCT39" s="24"/>
      <c r="PCU39" s="24"/>
      <c r="PCV39" s="24"/>
      <c r="PCW39" s="24"/>
      <c r="PCX39" s="24"/>
      <c r="PCY39" s="24"/>
      <c r="PCZ39" s="24"/>
      <c r="PDA39" s="24"/>
      <c r="PDB39" s="24"/>
      <c r="PDC39" s="24"/>
      <c r="PDD39" s="24"/>
      <c r="PDE39" s="24"/>
      <c r="PDF39" s="24"/>
      <c r="PDG39" s="24"/>
      <c r="PDH39" s="24"/>
      <c r="PDI39" s="24"/>
      <c r="PDJ39" s="24"/>
      <c r="PDK39" s="24"/>
      <c r="PDL39" s="24"/>
      <c r="PDM39" s="24"/>
      <c r="PDN39" s="24"/>
      <c r="PDO39" s="24"/>
      <c r="PDP39" s="24"/>
      <c r="PDQ39" s="24"/>
      <c r="PDR39" s="24"/>
      <c r="PDS39" s="24"/>
      <c r="PDT39" s="24"/>
      <c r="PDU39" s="24"/>
      <c r="PDV39" s="24"/>
      <c r="PDW39" s="24"/>
      <c r="PDX39" s="24"/>
      <c r="PDY39" s="24"/>
      <c r="PDZ39" s="24"/>
      <c r="PEA39" s="24"/>
      <c r="PEB39" s="24"/>
      <c r="PEC39" s="24"/>
      <c r="PED39" s="24"/>
      <c r="PEE39" s="24"/>
      <c r="PEF39" s="24"/>
      <c r="PEG39" s="24"/>
      <c r="PEH39" s="24"/>
      <c r="PEI39" s="24"/>
      <c r="PEJ39" s="24"/>
      <c r="PEK39" s="24"/>
      <c r="PEL39" s="24"/>
      <c r="PEM39" s="24"/>
      <c r="PEN39" s="24"/>
      <c r="PEO39" s="24"/>
      <c r="PEP39" s="24"/>
      <c r="PEQ39" s="24"/>
      <c r="PER39" s="24"/>
      <c r="PES39" s="24"/>
      <c r="PET39" s="24"/>
      <c r="PEU39" s="24"/>
      <c r="PEV39" s="24"/>
      <c r="PEW39" s="24"/>
      <c r="PEX39" s="24"/>
      <c r="PEY39" s="24"/>
      <c r="PEZ39" s="24"/>
      <c r="PFA39" s="24"/>
      <c r="PFB39" s="24"/>
      <c r="PFC39" s="24"/>
      <c r="PFD39" s="24"/>
      <c r="PFE39" s="24"/>
      <c r="PFF39" s="24"/>
      <c r="PFG39" s="24"/>
      <c r="PFH39" s="24"/>
      <c r="PFI39" s="24"/>
      <c r="PFJ39" s="24"/>
      <c r="PFK39" s="24"/>
      <c r="PFL39" s="24"/>
      <c r="PFM39" s="24"/>
      <c r="PFN39" s="24"/>
      <c r="PFO39" s="24"/>
      <c r="PFP39" s="24"/>
      <c r="PFQ39" s="24"/>
      <c r="PFR39" s="24"/>
      <c r="PFS39" s="24"/>
      <c r="PFT39" s="24"/>
      <c r="PFU39" s="24"/>
      <c r="PFV39" s="24"/>
      <c r="PFW39" s="24"/>
      <c r="PFX39" s="24"/>
      <c r="PFY39" s="24"/>
      <c r="PFZ39" s="24"/>
      <c r="PGA39" s="24"/>
      <c r="PGB39" s="24"/>
      <c r="PGC39" s="24"/>
      <c r="PGD39" s="24"/>
      <c r="PGE39" s="24"/>
      <c r="PGF39" s="24"/>
      <c r="PGG39" s="24"/>
      <c r="PGH39" s="24"/>
      <c r="PGI39" s="24"/>
      <c r="PGJ39" s="24"/>
      <c r="PGK39" s="24"/>
      <c r="PGL39" s="24"/>
      <c r="PGM39" s="24"/>
      <c r="PGN39" s="24"/>
      <c r="PGO39" s="24"/>
      <c r="PGP39" s="24"/>
      <c r="PGQ39" s="24"/>
      <c r="PGR39" s="24"/>
      <c r="PGS39" s="24"/>
      <c r="PGT39" s="24"/>
      <c r="PGU39" s="24"/>
      <c r="PGV39" s="24"/>
      <c r="PGW39" s="24"/>
      <c r="PGX39" s="24"/>
      <c r="PGY39" s="24"/>
      <c r="PGZ39" s="24"/>
      <c r="PHA39" s="24"/>
      <c r="PHB39" s="24"/>
      <c r="PHC39" s="24"/>
      <c r="PHD39" s="24"/>
      <c r="PHE39" s="24"/>
      <c r="PHF39" s="24"/>
      <c r="PHG39" s="24"/>
      <c r="PHH39" s="24"/>
      <c r="PHI39" s="24"/>
      <c r="PHJ39" s="24"/>
      <c r="PHK39" s="24"/>
      <c r="PHL39" s="24"/>
      <c r="PHM39" s="24"/>
      <c r="PHN39" s="24"/>
      <c r="PHO39" s="24"/>
      <c r="PHP39" s="24"/>
      <c r="PHQ39" s="24"/>
      <c r="PHR39" s="24"/>
      <c r="PHS39" s="24"/>
      <c r="PHT39" s="24"/>
      <c r="PHU39" s="24"/>
      <c r="PHV39" s="24"/>
      <c r="PHW39" s="24"/>
      <c r="PHX39" s="24"/>
      <c r="PHY39" s="24"/>
      <c r="PHZ39" s="24"/>
      <c r="PIA39" s="24"/>
      <c r="PIB39" s="24"/>
      <c r="PIC39" s="24"/>
      <c r="PID39" s="24"/>
      <c r="PIE39" s="24"/>
      <c r="PIF39" s="24"/>
      <c r="PIG39" s="24"/>
      <c r="PIH39" s="24"/>
      <c r="PII39" s="24"/>
      <c r="PIJ39" s="24"/>
      <c r="PIK39" s="24"/>
      <c r="PIL39" s="24"/>
      <c r="PIM39" s="24"/>
      <c r="PIN39" s="24"/>
      <c r="PIO39" s="24"/>
      <c r="PIP39" s="24"/>
      <c r="PIQ39" s="24"/>
      <c r="PIR39" s="24"/>
      <c r="PIS39" s="24"/>
      <c r="PIT39" s="24"/>
      <c r="PIU39" s="24"/>
      <c r="PIV39" s="24"/>
      <c r="PIW39" s="24"/>
      <c r="PIX39" s="24"/>
      <c r="PIY39" s="24"/>
      <c r="PIZ39" s="24"/>
      <c r="PJA39" s="24"/>
      <c r="PJB39" s="24"/>
      <c r="PJC39" s="24"/>
      <c r="PJD39" s="24"/>
      <c r="PJE39" s="24"/>
      <c r="PJF39" s="24"/>
      <c r="PJG39" s="24"/>
      <c r="PJH39" s="24"/>
      <c r="PJI39" s="24"/>
      <c r="PJJ39" s="24"/>
      <c r="PJK39" s="24"/>
      <c r="PJL39" s="24"/>
      <c r="PJM39" s="24"/>
      <c r="PJN39" s="24"/>
      <c r="PJO39" s="24"/>
      <c r="PJP39" s="24"/>
      <c r="PJQ39" s="24"/>
      <c r="PJR39" s="24"/>
      <c r="PJS39" s="24"/>
      <c r="PJT39" s="24"/>
      <c r="PJU39" s="24"/>
      <c r="PJV39" s="24"/>
      <c r="PJW39" s="24"/>
      <c r="PJX39" s="24"/>
      <c r="PJY39" s="24"/>
      <c r="PJZ39" s="24"/>
      <c r="PKA39" s="24"/>
      <c r="PKB39" s="24"/>
      <c r="PKC39" s="24"/>
      <c r="PKD39" s="24"/>
      <c r="PKE39" s="24"/>
      <c r="PKF39" s="24"/>
      <c r="PKG39" s="24"/>
      <c r="PKH39" s="24"/>
      <c r="PKI39" s="24"/>
      <c r="PKJ39" s="24"/>
      <c r="PKK39" s="24"/>
      <c r="PKL39" s="24"/>
      <c r="PKM39" s="24"/>
      <c r="PKN39" s="24"/>
      <c r="PKO39" s="24"/>
      <c r="PKP39" s="24"/>
      <c r="PKQ39" s="24"/>
      <c r="PKR39" s="24"/>
      <c r="PKS39" s="24"/>
      <c r="PKT39" s="24"/>
      <c r="PKU39" s="24"/>
      <c r="PKV39" s="24"/>
      <c r="PKW39" s="24"/>
      <c r="PKX39" s="24"/>
      <c r="PKY39" s="24"/>
      <c r="PKZ39" s="24"/>
      <c r="PLA39" s="24"/>
      <c r="PLB39" s="24"/>
      <c r="PLC39" s="24"/>
      <c r="PLD39" s="24"/>
      <c r="PLE39" s="24"/>
      <c r="PLF39" s="24"/>
      <c r="PLG39" s="24"/>
      <c r="PLH39" s="24"/>
      <c r="PLI39" s="24"/>
      <c r="PLJ39" s="24"/>
      <c r="PLK39" s="24"/>
      <c r="PLL39" s="24"/>
      <c r="PLM39" s="24"/>
      <c r="PLN39" s="24"/>
      <c r="PLO39" s="24"/>
      <c r="PLP39" s="24"/>
      <c r="PLQ39" s="24"/>
      <c r="PLR39" s="24"/>
      <c r="PLS39" s="24"/>
      <c r="PLT39" s="24"/>
      <c r="PLU39" s="24"/>
      <c r="PLV39" s="24"/>
      <c r="PLW39" s="24"/>
      <c r="PLX39" s="24"/>
      <c r="PLY39" s="24"/>
      <c r="PLZ39" s="24"/>
      <c r="PMA39" s="24"/>
      <c r="PMB39" s="24"/>
      <c r="PMC39" s="24"/>
      <c r="PMD39" s="24"/>
      <c r="PME39" s="24"/>
      <c r="PMF39" s="24"/>
      <c r="PMG39" s="24"/>
      <c r="PMH39" s="24"/>
      <c r="PMI39" s="24"/>
      <c r="PMJ39" s="24"/>
      <c r="PMK39" s="24"/>
      <c r="PML39" s="24"/>
      <c r="PMM39" s="24"/>
      <c r="PMN39" s="24"/>
      <c r="PMO39" s="24"/>
      <c r="PMP39" s="24"/>
      <c r="PMQ39" s="24"/>
      <c r="PMR39" s="24"/>
      <c r="PMS39" s="24"/>
      <c r="PMT39" s="24"/>
      <c r="PMU39" s="24"/>
      <c r="PMV39" s="24"/>
      <c r="PMW39" s="24"/>
      <c r="PMX39" s="24"/>
      <c r="PMY39" s="24"/>
      <c r="PMZ39" s="24"/>
      <c r="PNA39" s="24"/>
      <c r="PNB39" s="24"/>
      <c r="PNC39" s="24"/>
      <c r="PND39" s="24"/>
      <c r="PNE39" s="24"/>
      <c r="PNF39" s="24"/>
      <c r="PNG39" s="24"/>
      <c r="PNH39" s="24"/>
      <c r="PNI39" s="24"/>
      <c r="PNJ39" s="24"/>
      <c r="PNK39" s="24"/>
      <c r="PNL39" s="24"/>
      <c r="PNM39" s="24"/>
      <c r="PNN39" s="24"/>
      <c r="PNO39" s="24"/>
      <c r="PNP39" s="24"/>
      <c r="PNQ39" s="24"/>
      <c r="PNR39" s="24"/>
      <c r="PNS39" s="24"/>
      <c r="PNT39" s="24"/>
      <c r="PNU39" s="24"/>
      <c r="PNV39" s="24"/>
      <c r="PNW39" s="24"/>
      <c r="PNX39" s="24"/>
      <c r="PNY39" s="24"/>
      <c r="PNZ39" s="24"/>
      <c r="POA39" s="24"/>
      <c r="POB39" s="24"/>
      <c r="POC39" s="24"/>
      <c r="POD39" s="24"/>
      <c r="POE39" s="24"/>
      <c r="POF39" s="24"/>
      <c r="POG39" s="24"/>
      <c r="POH39" s="24"/>
      <c r="POI39" s="24"/>
      <c r="POJ39" s="24"/>
      <c r="POK39" s="24"/>
      <c r="POL39" s="24"/>
      <c r="POM39" s="24"/>
      <c r="PON39" s="24"/>
      <c r="POO39" s="24"/>
      <c r="POP39" s="24"/>
      <c r="POQ39" s="24"/>
      <c r="POR39" s="24"/>
      <c r="POS39" s="24"/>
      <c r="POT39" s="24"/>
      <c r="POU39" s="24"/>
      <c r="POV39" s="24"/>
      <c r="POW39" s="24"/>
      <c r="POX39" s="24"/>
      <c r="POY39" s="24"/>
      <c r="POZ39" s="24"/>
      <c r="PPA39" s="24"/>
      <c r="PPB39" s="24"/>
      <c r="PPC39" s="24"/>
      <c r="PPD39" s="24"/>
      <c r="PPE39" s="24"/>
      <c r="PPF39" s="24"/>
      <c r="PPG39" s="24"/>
      <c r="PPH39" s="24"/>
      <c r="PPI39" s="24"/>
      <c r="PPJ39" s="24"/>
      <c r="PPK39" s="24"/>
      <c r="PPL39" s="24"/>
      <c r="PPM39" s="24"/>
      <c r="PPN39" s="24"/>
      <c r="PPO39" s="24"/>
      <c r="PPP39" s="24"/>
      <c r="PPQ39" s="24"/>
      <c r="PPR39" s="24"/>
      <c r="PPS39" s="24"/>
      <c r="PPT39" s="24"/>
      <c r="PPU39" s="24"/>
      <c r="PPV39" s="24"/>
      <c r="PPW39" s="24"/>
      <c r="PPX39" s="24"/>
      <c r="PPY39" s="24"/>
      <c r="PPZ39" s="24"/>
      <c r="PQA39" s="24"/>
      <c r="PQB39" s="24"/>
      <c r="PQC39" s="24"/>
      <c r="PQD39" s="24"/>
      <c r="PQE39" s="24"/>
      <c r="PQF39" s="24"/>
      <c r="PQG39" s="24"/>
      <c r="PQH39" s="24"/>
      <c r="PQI39" s="24"/>
      <c r="PQJ39" s="24"/>
      <c r="PQK39" s="24"/>
      <c r="PQL39" s="24"/>
      <c r="PQM39" s="24"/>
      <c r="PQN39" s="24"/>
      <c r="PQO39" s="24"/>
      <c r="PQP39" s="24"/>
      <c r="PQQ39" s="24"/>
      <c r="PQR39" s="24"/>
      <c r="PQS39" s="24"/>
      <c r="PQT39" s="24"/>
      <c r="PQU39" s="24"/>
      <c r="PQV39" s="24"/>
      <c r="PQW39" s="24"/>
      <c r="PQX39" s="24"/>
      <c r="PQY39" s="24"/>
      <c r="PQZ39" s="24"/>
      <c r="PRA39" s="24"/>
      <c r="PRB39" s="24"/>
      <c r="PRC39" s="24"/>
      <c r="PRD39" s="24"/>
      <c r="PRE39" s="24"/>
      <c r="PRF39" s="24"/>
      <c r="PRG39" s="24"/>
      <c r="PRH39" s="24"/>
      <c r="PRI39" s="24"/>
      <c r="PRJ39" s="24"/>
      <c r="PRK39" s="24"/>
      <c r="PRL39" s="24"/>
      <c r="PRM39" s="24"/>
      <c r="PRN39" s="24"/>
      <c r="PRO39" s="24"/>
      <c r="PRP39" s="24"/>
      <c r="PRQ39" s="24"/>
      <c r="PRR39" s="24"/>
      <c r="PRS39" s="24"/>
      <c r="PRT39" s="24"/>
      <c r="PRU39" s="24"/>
      <c r="PRV39" s="24"/>
      <c r="PRW39" s="24"/>
      <c r="PRX39" s="24"/>
      <c r="PRY39" s="24"/>
      <c r="PRZ39" s="24"/>
      <c r="PSA39" s="24"/>
      <c r="PSB39" s="24"/>
      <c r="PSC39" s="24"/>
      <c r="PSD39" s="24"/>
      <c r="PSE39" s="24"/>
      <c r="PSF39" s="24"/>
      <c r="PSG39" s="24"/>
      <c r="PSH39" s="24"/>
      <c r="PSI39" s="24"/>
      <c r="PSJ39" s="24"/>
      <c r="PSK39" s="24"/>
      <c r="PSL39" s="24"/>
      <c r="PSM39" s="24"/>
      <c r="PSN39" s="24"/>
      <c r="PSO39" s="24"/>
      <c r="PSP39" s="24"/>
      <c r="PSQ39" s="24"/>
      <c r="PSR39" s="24"/>
      <c r="PSS39" s="24"/>
      <c r="PST39" s="24"/>
      <c r="PSU39" s="24"/>
      <c r="PSV39" s="24"/>
      <c r="PSW39" s="24"/>
      <c r="PSX39" s="24"/>
      <c r="PSY39" s="24"/>
      <c r="PSZ39" s="24"/>
      <c r="PTA39" s="24"/>
      <c r="PTB39" s="24"/>
      <c r="PTC39" s="24"/>
      <c r="PTD39" s="24"/>
      <c r="PTE39" s="24"/>
      <c r="PTF39" s="24"/>
      <c r="PTG39" s="24"/>
      <c r="PTH39" s="24"/>
      <c r="PTI39" s="24"/>
      <c r="PTJ39" s="24"/>
      <c r="PTK39" s="24"/>
      <c r="PTL39" s="24"/>
      <c r="PTM39" s="24"/>
      <c r="PTN39" s="24"/>
      <c r="PTO39" s="24"/>
      <c r="PTP39" s="24"/>
      <c r="PTQ39" s="24"/>
      <c r="PTR39" s="24"/>
      <c r="PTS39" s="24"/>
      <c r="PTT39" s="24"/>
      <c r="PTU39" s="24"/>
      <c r="PTV39" s="24"/>
      <c r="PTW39" s="24"/>
      <c r="PTX39" s="24"/>
      <c r="PTY39" s="24"/>
      <c r="PTZ39" s="24"/>
      <c r="PUA39" s="24"/>
      <c r="PUB39" s="24"/>
      <c r="PUC39" s="24"/>
      <c r="PUD39" s="24"/>
      <c r="PUE39" s="24"/>
      <c r="PUF39" s="24"/>
      <c r="PUG39" s="24"/>
      <c r="PUH39" s="24"/>
      <c r="PUI39" s="24"/>
      <c r="PUJ39" s="24"/>
      <c r="PUK39" s="24"/>
      <c r="PUL39" s="24"/>
      <c r="PUM39" s="24"/>
      <c r="PUN39" s="24"/>
      <c r="PUO39" s="24"/>
      <c r="PUP39" s="24"/>
      <c r="PUQ39" s="24"/>
      <c r="PUR39" s="24"/>
      <c r="PUS39" s="24"/>
      <c r="PUT39" s="24"/>
      <c r="PUU39" s="24"/>
      <c r="PUV39" s="24"/>
      <c r="PUW39" s="24"/>
      <c r="PUX39" s="24"/>
      <c r="PUY39" s="24"/>
      <c r="PUZ39" s="24"/>
      <c r="PVA39" s="24"/>
      <c r="PVB39" s="24"/>
      <c r="PVC39" s="24"/>
      <c r="PVD39" s="24"/>
      <c r="PVE39" s="24"/>
      <c r="PVF39" s="24"/>
      <c r="PVG39" s="24"/>
      <c r="PVH39" s="24"/>
      <c r="PVI39" s="24"/>
      <c r="PVJ39" s="24"/>
      <c r="PVK39" s="24"/>
      <c r="PVL39" s="24"/>
      <c r="PVM39" s="24"/>
      <c r="PVN39" s="24"/>
      <c r="PVO39" s="24"/>
      <c r="PVP39" s="24"/>
      <c r="PVQ39" s="24"/>
      <c r="PVR39" s="24"/>
      <c r="PVS39" s="24"/>
      <c r="PVT39" s="24"/>
      <c r="PVU39" s="24"/>
      <c r="PVV39" s="24"/>
      <c r="PVW39" s="24"/>
      <c r="PVX39" s="24"/>
      <c r="PVY39" s="24"/>
      <c r="PVZ39" s="24"/>
      <c r="PWA39" s="24"/>
      <c r="PWB39" s="24"/>
      <c r="PWC39" s="24"/>
      <c r="PWD39" s="24"/>
      <c r="PWE39" s="24"/>
      <c r="PWF39" s="24"/>
      <c r="PWG39" s="24"/>
      <c r="PWH39" s="24"/>
      <c r="PWI39" s="24"/>
      <c r="PWJ39" s="24"/>
      <c r="PWK39" s="24"/>
      <c r="PWL39" s="24"/>
      <c r="PWM39" s="24"/>
      <c r="PWN39" s="24"/>
      <c r="PWO39" s="24"/>
      <c r="PWP39" s="24"/>
      <c r="PWQ39" s="24"/>
      <c r="PWR39" s="24"/>
      <c r="PWS39" s="24"/>
      <c r="PWT39" s="24"/>
      <c r="PWU39" s="24"/>
      <c r="PWV39" s="24"/>
      <c r="PWW39" s="24"/>
      <c r="PWX39" s="24"/>
      <c r="PWY39" s="24"/>
      <c r="PWZ39" s="24"/>
      <c r="PXA39" s="24"/>
      <c r="PXB39" s="24"/>
      <c r="PXC39" s="24"/>
      <c r="PXD39" s="24"/>
      <c r="PXE39" s="24"/>
      <c r="PXF39" s="24"/>
      <c r="PXG39" s="24"/>
      <c r="PXH39" s="24"/>
      <c r="PXI39" s="24"/>
      <c r="PXJ39" s="24"/>
      <c r="PXK39" s="24"/>
      <c r="PXL39" s="24"/>
      <c r="PXM39" s="24"/>
      <c r="PXN39" s="24"/>
      <c r="PXO39" s="24"/>
      <c r="PXP39" s="24"/>
      <c r="PXQ39" s="24"/>
      <c r="PXR39" s="24"/>
      <c r="PXS39" s="24"/>
      <c r="PXT39" s="24"/>
      <c r="PXU39" s="24"/>
      <c r="PXV39" s="24"/>
      <c r="PXW39" s="24"/>
      <c r="PXX39" s="24"/>
      <c r="PXY39" s="24"/>
      <c r="PXZ39" s="24"/>
      <c r="PYA39" s="24"/>
      <c r="PYB39" s="24"/>
      <c r="PYC39" s="24"/>
      <c r="PYD39" s="24"/>
      <c r="PYE39" s="24"/>
      <c r="PYF39" s="24"/>
      <c r="PYG39" s="24"/>
      <c r="PYH39" s="24"/>
      <c r="PYI39" s="24"/>
      <c r="PYJ39" s="24"/>
      <c r="PYK39" s="24"/>
      <c r="PYL39" s="24"/>
      <c r="PYM39" s="24"/>
      <c r="PYN39" s="24"/>
      <c r="PYO39" s="24"/>
      <c r="PYP39" s="24"/>
      <c r="PYQ39" s="24"/>
      <c r="PYR39" s="24"/>
      <c r="PYS39" s="24"/>
      <c r="PYT39" s="24"/>
      <c r="PYU39" s="24"/>
      <c r="PYV39" s="24"/>
      <c r="PYW39" s="24"/>
      <c r="PYX39" s="24"/>
      <c r="PYY39" s="24"/>
      <c r="PYZ39" s="24"/>
      <c r="PZA39" s="24"/>
      <c r="PZB39" s="24"/>
      <c r="PZC39" s="24"/>
      <c r="PZD39" s="24"/>
      <c r="PZE39" s="24"/>
      <c r="PZF39" s="24"/>
      <c r="PZG39" s="24"/>
      <c r="PZH39" s="24"/>
      <c r="PZI39" s="24"/>
      <c r="PZJ39" s="24"/>
      <c r="PZK39" s="24"/>
      <c r="PZL39" s="24"/>
      <c r="PZM39" s="24"/>
      <c r="PZN39" s="24"/>
      <c r="PZO39" s="24"/>
      <c r="PZP39" s="24"/>
      <c r="PZQ39" s="24"/>
      <c r="PZR39" s="24"/>
      <c r="PZS39" s="24"/>
      <c r="PZT39" s="24"/>
      <c r="PZU39" s="24"/>
      <c r="PZV39" s="24"/>
      <c r="PZW39" s="24"/>
      <c r="PZX39" s="24"/>
      <c r="PZY39" s="24"/>
      <c r="PZZ39" s="24"/>
      <c r="QAA39" s="24"/>
      <c r="QAB39" s="24"/>
      <c r="QAC39" s="24"/>
      <c r="QAD39" s="24"/>
      <c r="QAE39" s="24"/>
      <c r="QAF39" s="24"/>
      <c r="QAG39" s="24"/>
      <c r="QAH39" s="24"/>
      <c r="QAI39" s="24"/>
      <c r="QAJ39" s="24"/>
      <c r="QAK39" s="24"/>
      <c r="QAL39" s="24"/>
      <c r="QAM39" s="24"/>
      <c r="QAN39" s="24"/>
      <c r="QAO39" s="24"/>
      <c r="QAP39" s="24"/>
      <c r="QAQ39" s="24"/>
      <c r="QAR39" s="24"/>
      <c r="QAS39" s="24"/>
      <c r="QAT39" s="24"/>
      <c r="QAU39" s="24"/>
      <c r="QAV39" s="24"/>
      <c r="QAW39" s="24"/>
      <c r="QAX39" s="24"/>
      <c r="QAY39" s="24"/>
      <c r="QAZ39" s="24"/>
      <c r="QBA39" s="24"/>
      <c r="QBB39" s="24"/>
      <c r="QBC39" s="24"/>
      <c r="QBD39" s="24"/>
      <c r="QBE39" s="24"/>
      <c r="QBF39" s="24"/>
      <c r="QBG39" s="24"/>
      <c r="QBH39" s="24"/>
      <c r="QBI39" s="24"/>
      <c r="QBJ39" s="24"/>
      <c r="QBK39" s="24"/>
      <c r="QBL39" s="24"/>
      <c r="QBM39" s="24"/>
      <c r="QBN39" s="24"/>
      <c r="QBO39" s="24"/>
      <c r="QBP39" s="24"/>
      <c r="QBQ39" s="24"/>
      <c r="QBR39" s="24"/>
      <c r="QBS39" s="24"/>
      <c r="QBT39" s="24"/>
      <c r="QBU39" s="24"/>
      <c r="QBV39" s="24"/>
      <c r="QBW39" s="24"/>
      <c r="QBX39" s="24"/>
      <c r="QBY39" s="24"/>
      <c r="QBZ39" s="24"/>
      <c r="QCA39" s="24"/>
      <c r="QCB39" s="24"/>
      <c r="QCC39" s="24"/>
      <c r="QCD39" s="24"/>
      <c r="QCE39" s="24"/>
      <c r="QCF39" s="24"/>
      <c r="QCG39" s="24"/>
      <c r="QCH39" s="24"/>
      <c r="QCI39" s="24"/>
      <c r="QCJ39" s="24"/>
      <c r="QCK39" s="24"/>
      <c r="QCL39" s="24"/>
      <c r="QCM39" s="24"/>
      <c r="QCN39" s="24"/>
      <c r="QCO39" s="24"/>
      <c r="QCP39" s="24"/>
      <c r="QCQ39" s="24"/>
      <c r="QCR39" s="24"/>
      <c r="QCS39" s="24"/>
      <c r="QCT39" s="24"/>
      <c r="QCU39" s="24"/>
      <c r="QCV39" s="24"/>
      <c r="QCW39" s="24"/>
      <c r="QCX39" s="24"/>
      <c r="QCY39" s="24"/>
      <c r="QCZ39" s="24"/>
      <c r="QDA39" s="24"/>
      <c r="QDB39" s="24"/>
      <c r="QDC39" s="24"/>
      <c r="QDD39" s="24"/>
      <c r="QDE39" s="24"/>
      <c r="QDF39" s="24"/>
      <c r="QDG39" s="24"/>
      <c r="QDH39" s="24"/>
      <c r="QDI39" s="24"/>
      <c r="QDJ39" s="24"/>
      <c r="QDK39" s="24"/>
      <c r="QDL39" s="24"/>
      <c r="QDM39" s="24"/>
      <c r="QDN39" s="24"/>
      <c r="QDO39" s="24"/>
      <c r="QDP39" s="24"/>
      <c r="QDQ39" s="24"/>
      <c r="QDR39" s="24"/>
      <c r="QDS39" s="24"/>
      <c r="QDT39" s="24"/>
      <c r="QDU39" s="24"/>
      <c r="QDV39" s="24"/>
      <c r="QDW39" s="24"/>
      <c r="QDX39" s="24"/>
      <c r="QDY39" s="24"/>
      <c r="QDZ39" s="24"/>
      <c r="QEA39" s="24"/>
      <c r="QEB39" s="24"/>
      <c r="QEC39" s="24"/>
      <c r="QED39" s="24"/>
      <c r="QEE39" s="24"/>
      <c r="QEF39" s="24"/>
      <c r="QEG39" s="24"/>
      <c r="QEH39" s="24"/>
      <c r="QEI39" s="24"/>
      <c r="QEJ39" s="24"/>
      <c r="QEK39" s="24"/>
      <c r="QEL39" s="24"/>
      <c r="QEM39" s="24"/>
      <c r="QEN39" s="24"/>
      <c r="QEO39" s="24"/>
      <c r="QEP39" s="24"/>
      <c r="QEQ39" s="24"/>
      <c r="QER39" s="24"/>
      <c r="QES39" s="24"/>
      <c r="QET39" s="24"/>
      <c r="QEU39" s="24"/>
      <c r="QEV39" s="24"/>
      <c r="QEW39" s="24"/>
      <c r="QEX39" s="24"/>
      <c r="QEY39" s="24"/>
      <c r="QEZ39" s="24"/>
      <c r="QFA39" s="24"/>
      <c r="QFB39" s="24"/>
      <c r="QFC39" s="24"/>
      <c r="QFD39" s="24"/>
      <c r="QFE39" s="24"/>
      <c r="QFF39" s="24"/>
      <c r="QFG39" s="24"/>
      <c r="QFH39" s="24"/>
      <c r="QFI39" s="24"/>
      <c r="QFJ39" s="24"/>
      <c r="QFK39" s="24"/>
      <c r="QFL39" s="24"/>
      <c r="QFM39" s="24"/>
      <c r="QFN39" s="24"/>
      <c r="QFO39" s="24"/>
      <c r="QFP39" s="24"/>
      <c r="QFQ39" s="24"/>
      <c r="QFR39" s="24"/>
      <c r="QFS39" s="24"/>
      <c r="QFT39" s="24"/>
      <c r="QFU39" s="24"/>
      <c r="QFV39" s="24"/>
      <c r="QFW39" s="24"/>
      <c r="QFX39" s="24"/>
      <c r="QFY39" s="24"/>
      <c r="QFZ39" s="24"/>
      <c r="QGA39" s="24"/>
      <c r="QGB39" s="24"/>
      <c r="QGC39" s="24"/>
      <c r="QGD39" s="24"/>
      <c r="QGE39" s="24"/>
      <c r="QGF39" s="24"/>
      <c r="QGG39" s="24"/>
      <c r="QGH39" s="24"/>
      <c r="QGI39" s="24"/>
      <c r="QGJ39" s="24"/>
      <c r="QGK39" s="24"/>
      <c r="QGL39" s="24"/>
      <c r="QGM39" s="24"/>
      <c r="QGN39" s="24"/>
      <c r="QGO39" s="24"/>
      <c r="QGP39" s="24"/>
      <c r="QGQ39" s="24"/>
      <c r="QGR39" s="24"/>
      <c r="QGS39" s="24"/>
      <c r="QGT39" s="24"/>
      <c r="QGU39" s="24"/>
      <c r="QGV39" s="24"/>
      <c r="QGW39" s="24"/>
      <c r="QGX39" s="24"/>
      <c r="QGY39" s="24"/>
      <c r="QGZ39" s="24"/>
      <c r="QHA39" s="24"/>
      <c r="QHB39" s="24"/>
      <c r="QHC39" s="24"/>
      <c r="QHD39" s="24"/>
      <c r="QHE39" s="24"/>
      <c r="QHF39" s="24"/>
      <c r="QHG39" s="24"/>
      <c r="QHH39" s="24"/>
      <c r="QHI39" s="24"/>
      <c r="QHJ39" s="24"/>
      <c r="QHK39" s="24"/>
      <c r="QHL39" s="24"/>
      <c r="QHM39" s="24"/>
      <c r="QHN39" s="24"/>
      <c r="QHO39" s="24"/>
      <c r="QHP39" s="24"/>
      <c r="QHQ39" s="24"/>
      <c r="QHR39" s="24"/>
      <c r="QHS39" s="24"/>
      <c r="QHT39" s="24"/>
      <c r="QHU39" s="24"/>
      <c r="QHV39" s="24"/>
      <c r="QHW39" s="24"/>
      <c r="QHX39" s="24"/>
      <c r="QHY39" s="24"/>
      <c r="QHZ39" s="24"/>
      <c r="QIA39" s="24"/>
      <c r="QIB39" s="24"/>
      <c r="QIC39" s="24"/>
      <c r="QID39" s="24"/>
      <c r="QIE39" s="24"/>
      <c r="QIF39" s="24"/>
      <c r="QIG39" s="24"/>
      <c r="QIH39" s="24"/>
      <c r="QII39" s="24"/>
      <c r="QIJ39" s="24"/>
      <c r="QIK39" s="24"/>
      <c r="QIL39" s="24"/>
      <c r="QIM39" s="24"/>
      <c r="QIN39" s="24"/>
      <c r="QIO39" s="24"/>
      <c r="QIP39" s="24"/>
      <c r="QIQ39" s="24"/>
      <c r="QIR39" s="24"/>
      <c r="QIS39" s="24"/>
      <c r="QIT39" s="24"/>
      <c r="QIU39" s="24"/>
      <c r="QIV39" s="24"/>
      <c r="QIW39" s="24"/>
      <c r="QIX39" s="24"/>
      <c r="QIY39" s="24"/>
      <c r="QIZ39" s="24"/>
      <c r="QJA39" s="24"/>
      <c r="QJB39" s="24"/>
      <c r="QJC39" s="24"/>
      <c r="QJD39" s="24"/>
      <c r="QJE39" s="24"/>
      <c r="QJF39" s="24"/>
      <c r="QJG39" s="24"/>
      <c r="QJH39" s="24"/>
      <c r="QJI39" s="24"/>
      <c r="QJJ39" s="24"/>
      <c r="QJK39" s="24"/>
      <c r="QJL39" s="24"/>
      <c r="QJM39" s="24"/>
      <c r="QJN39" s="24"/>
      <c r="QJO39" s="24"/>
      <c r="QJP39" s="24"/>
      <c r="QJQ39" s="24"/>
      <c r="QJR39" s="24"/>
      <c r="QJS39" s="24"/>
      <c r="QJT39" s="24"/>
      <c r="QJU39" s="24"/>
      <c r="QJV39" s="24"/>
      <c r="QJW39" s="24"/>
      <c r="QJX39" s="24"/>
      <c r="QJY39" s="24"/>
      <c r="QJZ39" s="24"/>
      <c r="QKA39" s="24"/>
      <c r="QKB39" s="24"/>
      <c r="QKC39" s="24"/>
      <c r="QKD39" s="24"/>
      <c r="QKE39" s="24"/>
      <c r="QKF39" s="24"/>
      <c r="QKG39" s="24"/>
      <c r="QKH39" s="24"/>
      <c r="QKI39" s="24"/>
      <c r="QKJ39" s="24"/>
      <c r="QKK39" s="24"/>
      <c r="QKL39" s="24"/>
      <c r="QKM39" s="24"/>
      <c r="QKN39" s="24"/>
      <c r="QKO39" s="24"/>
      <c r="QKP39" s="24"/>
      <c r="QKQ39" s="24"/>
      <c r="QKR39" s="24"/>
      <c r="QKS39" s="24"/>
      <c r="QKT39" s="24"/>
      <c r="QKU39" s="24"/>
      <c r="QKV39" s="24"/>
      <c r="QKW39" s="24"/>
      <c r="QKX39" s="24"/>
      <c r="QKY39" s="24"/>
      <c r="QKZ39" s="24"/>
      <c r="QLA39" s="24"/>
      <c r="QLB39" s="24"/>
      <c r="QLC39" s="24"/>
      <c r="QLD39" s="24"/>
      <c r="QLE39" s="24"/>
      <c r="QLF39" s="24"/>
      <c r="QLG39" s="24"/>
      <c r="QLH39" s="24"/>
      <c r="QLI39" s="24"/>
      <c r="QLJ39" s="24"/>
      <c r="QLK39" s="24"/>
      <c r="QLL39" s="24"/>
      <c r="QLM39" s="24"/>
      <c r="QLN39" s="24"/>
      <c r="QLO39" s="24"/>
      <c r="QLP39" s="24"/>
      <c r="QLQ39" s="24"/>
      <c r="QLR39" s="24"/>
      <c r="QLS39" s="24"/>
      <c r="QLT39" s="24"/>
      <c r="QLU39" s="24"/>
      <c r="QLV39" s="24"/>
      <c r="QLW39" s="24"/>
      <c r="QLX39" s="24"/>
      <c r="QLY39" s="24"/>
      <c r="QLZ39" s="24"/>
      <c r="QMA39" s="24"/>
      <c r="QMB39" s="24"/>
      <c r="QMC39" s="24"/>
      <c r="QMD39" s="24"/>
      <c r="QME39" s="24"/>
      <c r="QMF39" s="24"/>
      <c r="QMG39" s="24"/>
      <c r="QMH39" s="24"/>
      <c r="QMI39" s="24"/>
      <c r="QMJ39" s="24"/>
      <c r="QMK39" s="24"/>
      <c r="QML39" s="24"/>
      <c r="QMM39" s="24"/>
      <c r="QMN39" s="24"/>
      <c r="QMO39" s="24"/>
      <c r="QMP39" s="24"/>
      <c r="QMQ39" s="24"/>
      <c r="QMR39" s="24"/>
      <c r="QMS39" s="24"/>
      <c r="QMT39" s="24"/>
      <c r="QMU39" s="24"/>
      <c r="QMV39" s="24"/>
      <c r="QMW39" s="24"/>
      <c r="QMX39" s="24"/>
      <c r="QMY39" s="24"/>
      <c r="QMZ39" s="24"/>
      <c r="QNA39" s="24"/>
      <c r="QNB39" s="24"/>
      <c r="QNC39" s="24"/>
      <c r="QND39" s="24"/>
      <c r="QNE39" s="24"/>
      <c r="QNF39" s="24"/>
      <c r="QNG39" s="24"/>
      <c r="QNH39" s="24"/>
      <c r="QNI39" s="24"/>
      <c r="QNJ39" s="24"/>
      <c r="QNK39" s="24"/>
      <c r="QNL39" s="24"/>
      <c r="QNM39" s="24"/>
      <c r="QNN39" s="24"/>
      <c r="QNO39" s="24"/>
      <c r="QNP39" s="24"/>
      <c r="QNQ39" s="24"/>
      <c r="QNR39" s="24"/>
      <c r="QNS39" s="24"/>
      <c r="QNT39" s="24"/>
      <c r="QNU39" s="24"/>
      <c r="QNV39" s="24"/>
      <c r="QNW39" s="24"/>
      <c r="QNX39" s="24"/>
      <c r="QNY39" s="24"/>
      <c r="QNZ39" s="24"/>
      <c r="QOA39" s="24"/>
      <c r="QOB39" s="24"/>
      <c r="QOC39" s="24"/>
      <c r="QOD39" s="24"/>
      <c r="QOE39" s="24"/>
      <c r="QOF39" s="24"/>
      <c r="QOG39" s="24"/>
      <c r="QOH39" s="24"/>
      <c r="QOI39" s="24"/>
      <c r="QOJ39" s="24"/>
      <c r="QOK39" s="24"/>
      <c r="QOL39" s="24"/>
      <c r="QOM39" s="24"/>
      <c r="QON39" s="24"/>
      <c r="QOO39" s="24"/>
      <c r="QOP39" s="24"/>
      <c r="QOQ39" s="24"/>
      <c r="QOR39" s="24"/>
      <c r="QOS39" s="24"/>
      <c r="QOT39" s="24"/>
      <c r="QOU39" s="24"/>
      <c r="QOV39" s="24"/>
      <c r="QOW39" s="24"/>
      <c r="QOX39" s="24"/>
      <c r="QOY39" s="24"/>
      <c r="QOZ39" s="24"/>
      <c r="QPA39" s="24"/>
      <c r="QPB39" s="24"/>
      <c r="QPC39" s="24"/>
      <c r="QPD39" s="24"/>
      <c r="QPE39" s="24"/>
      <c r="QPF39" s="24"/>
      <c r="QPG39" s="24"/>
      <c r="QPH39" s="24"/>
      <c r="QPI39" s="24"/>
      <c r="QPJ39" s="24"/>
      <c r="QPK39" s="24"/>
      <c r="QPL39" s="24"/>
      <c r="QPM39" s="24"/>
      <c r="QPN39" s="24"/>
      <c r="QPO39" s="24"/>
      <c r="QPP39" s="24"/>
      <c r="QPQ39" s="24"/>
      <c r="QPR39" s="24"/>
      <c r="QPS39" s="24"/>
      <c r="QPT39" s="24"/>
      <c r="QPU39" s="24"/>
      <c r="QPV39" s="24"/>
      <c r="QPW39" s="24"/>
      <c r="QPX39" s="24"/>
      <c r="QPY39" s="24"/>
      <c r="QPZ39" s="24"/>
      <c r="QQA39" s="24"/>
      <c r="QQB39" s="24"/>
      <c r="QQC39" s="24"/>
      <c r="QQD39" s="24"/>
      <c r="QQE39" s="24"/>
      <c r="QQF39" s="24"/>
      <c r="QQG39" s="24"/>
      <c r="QQH39" s="24"/>
      <c r="QQI39" s="24"/>
      <c r="QQJ39" s="24"/>
      <c r="QQK39" s="24"/>
      <c r="QQL39" s="24"/>
      <c r="QQM39" s="24"/>
      <c r="QQN39" s="24"/>
      <c r="QQO39" s="24"/>
      <c r="QQP39" s="24"/>
      <c r="QQQ39" s="24"/>
      <c r="QQR39" s="24"/>
      <c r="QQS39" s="24"/>
      <c r="QQT39" s="24"/>
      <c r="QQU39" s="24"/>
      <c r="QQV39" s="24"/>
      <c r="QQW39" s="24"/>
      <c r="QQX39" s="24"/>
      <c r="QQY39" s="24"/>
      <c r="QQZ39" s="24"/>
      <c r="QRA39" s="24"/>
      <c r="QRB39" s="24"/>
      <c r="QRC39" s="24"/>
      <c r="QRD39" s="24"/>
      <c r="QRE39" s="24"/>
      <c r="QRF39" s="24"/>
      <c r="QRG39" s="24"/>
      <c r="QRH39" s="24"/>
      <c r="QRI39" s="24"/>
      <c r="QRJ39" s="24"/>
      <c r="QRK39" s="24"/>
      <c r="QRL39" s="24"/>
      <c r="QRM39" s="24"/>
      <c r="QRN39" s="24"/>
      <c r="QRO39" s="24"/>
      <c r="QRP39" s="24"/>
      <c r="QRQ39" s="24"/>
      <c r="QRR39" s="24"/>
      <c r="QRS39" s="24"/>
      <c r="QRT39" s="24"/>
      <c r="QRU39" s="24"/>
      <c r="QRV39" s="24"/>
      <c r="QRW39" s="24"/>
      <c r="QRX39" s="24"/>
      <c r="QRY39" s="24"/>
      <c r="QRZ39" s="24"/>
      <c r="QSA39" s="24"/>
      <c r="QSB39" s="24"/>
      <c r="QSC39" s="24"/>
      <c r="QSD39" s="24"/>
      <c r="QSE39" s="24"/>
      <c r="QSF39" s="24"/>
      <c r="QSG39" s="24"/>
      <c r="QSH39" s="24"/>
      <c r="QSI39" s="24"/>
      <c r="QSJ39" s="24"/>
      <c r="QSK39" s="24"/>
      <c r="QSL39" s="24"/>
      <c r="QSM39" s="24"/>
      <c r="QSN39" s="24"/>
      <c r="QSO39" s="24"/>
      <c r="QSP39" s="24"/>
      <c r="QSQ39" s="24"/>
      <c r="QSR39" s="24"/>
      <c r="QSS39" s="24"/>
      <c r="QST39" s="24"/>
      <c r="QSU39" s="24"/>
      <c r="QSV39" s="24"/>
      <c r="QSW39" s="24"/>
      <c r="QSX39" s="24"/>
      <c r="QSY39" s="24"/>
      <c r="QSZ39" s="24"/>
      <c r="QTA39" s="24"/>
      <c r="QTB39" s="24"/>
      <c r="QTC39" s="24"/>
      <c r="QTD39" s="24"/>
      <c r="QTE39" s="24"/>
      <c r="QTF39" s="24"/>
      <c r="QTG39" s="24"/>
      <c r="QTH39" s="24"/>
      <c r="QTI39" s="24"/>
      <c r="QTJ39" s="24"/>
      <c r="QTK39" s="24"/>
      <c r="QTL39" s="24"/>
      <c r="QTM39" s="24"/>
      <c r="QTN39" s="24"/>
      <c r="QTO39" s="24"/>
      <c r="QTP39" s="24"/>
      <c r="QTQ39" s="24"/>
      <c r="QTR39" s="24"/>
      <c r="QTS39" s="24"/>
      <c r="QTT39" s="24"/>
      <c r="QTU39" s="24"/>
      <c r="QTV39" s="24"/>
      <c r="QTW39" s="24"/>
      <c r="QTX39" s="24"/>
      <c r="QTY39" s="24"/>
      <c r="QTZ39" s="24"/>
      <c r="QUA39" s="24"/>
      <c r="QUB39" s="24"/>
      <c r="QUC39" s="24"/>
      <c r="QUD39" s="24"/>
      <c r="QUE39" s="24"/>
      <c r="QUF39" s="24"/>
      <c r="QUG39" s="24"/>
      <c r="QUH39" s="24"/>
      <c r="QUI39" s="24"/>
      <c r="QUJ39" s="24"/>
      <c r="QUK39" s="24"/>
      <c r="QUL39" s="24"/>
      <c r="QUM39" s="24"/>
      <c r="QUN39" s="24"/>
      <c r="QUO39" s="24"/>
      <c r="QUP39" s="24"/>
      <c r="QUQ39" s="24"/>
      <c r="QUR39" s="24"/>
      <c r="QUS39" s="24"/>
      <c r="QUT39" s="24"/>
      <c r="QUU39" s="24"/>
      <c r="QUV39" s="24"/>
      <c r="QUW39" s="24"/>
      <c r="QUX39" s="24"/>
      <c r="QUY39" s="24"/>
      <c r="QUZ39" s="24"/>
      <c r="QVA39" s="24"/>
      <c r="QVB39" s="24"/>
      <c r="QVC39" s="24"/>
      <c r="QVD39" s="24"/>
      <c r="QVE39" s="24"/>
      <c r="QVF39" s="24"/>
      <c r="QVG39" s="24"/>
      <c r="QVH39" s="24"/>
      <c r="QVI39" s="24"/>
      <c r="QVJ39" s="24"/>
      <c r="QVK39" s="24"/>
      <c r="QVL39" s="24"/>
      <c r="QVM39" s="24"/>
      <c r="QVN39" s="24"/>
      <c r="QVO39" s="24"/>
      <c r="QVP39" s="24"/>
      <c r="QVQ39" s="24"/>
      <c r="QVR39" s="24"/>
      <c r="QVS39" s="24"/>
      <c r="QVT39" s="24"/>
      <c r="QVU39" s="24"/>
      <c r="QVV39" s="24"/>
      <c r="QVW39" s="24"/>
      <c r="QVX39" s="24"/>
      <c r="QVY39" s="24"/>
      <c r="QVZ39" s="24"/>
      <c r="QWA39" s="24"/>
      <c r="QWB39" s="24"/>
      <c r="QWC39" s="24"/>
      <c r="QWD39" s="24"/>
      <c r="QWE39" s="24"/>
      <c r="QWF39" s="24"/>
      <c r="QWG39" s="24"/>
      <c r="QWH39" s="24"/>
      <c r="QWI39" s="24"/>
      <c r="QWJ39" s="24"/>
      <c r="QWK39" s="24"/>
      <c r="QWL39" s="24"/>
      <c r="QWM39" s="24"/>
      <c r="QWN39" s="24"/>
      <c r="QWO39" s="24"/>
      <c r="QWP39" s="24"/>
      <c r="QWQ39" s="24"/>
      <c r="QWR39" s="24"/>
      <c r="QWS39" s="24"/>
      <c r="QWT39" s="24"/>
      <c r="QWU39" s="24"/>
      <c r="QWV39" s="24"/>
      <c r="QWW39" s="24"/>
      <c r="QWX39" s="24"/>
      <c r="QWY39" s="24"/>
      <c r="QWZ39" s="24"/>
      <c r="QXA39" s="24"/>
      <c r="QXB39" s="24"/>
      <c r="QXC39" s="24"/>
      <c r="QXD39" s="24"/>
      <c r="QXE39" s="24"/>
      <c r="QXF39" s="24"/>
      <c r="QXG39" s="24"/>
      <c r="QXH39" s="24"/>
      <c r="QXI39" s="24"/>
      <c r="QXJ39" s="24"/>
      <c r="QXK39" s="24"/>
      <c r="QXL39" s="24"/>
      <c r="QXM39" s="24"/>
      <c r="QXN39" s="24"/>
      <c r="QXO39" s="24"/>
      <c r="QXP39" s="24"/>
      <c r="QXQ39" s="24"/>
      <c r="QXR39" s="24"/>
      <c r="QXS39" s="24"/>
      <c r="QXT39" s="24"/>
      <c r="QXU39" s="24"/>
      <c r="QXV39" s="24"/>
      <c r="QXW39" s="24"/>
      <c r="QXX39" s="24"/>
      <c r="QXY39" s="24"/>
      <c r="QXZ39" s="24"/>
      <c r="QYA39" s="24"/>
      <c r="QYB39" s="24"/>
      <c r="QYC39" s="24"/>
      <c r="QYD39" s="24"/>
      <c r="QYE39" s="24"/>
      <c r="QYF39" s="24"/>
      <c r="QYG39" s="24"/>
      <c r="QYH39" s="24"/>
      <c r="QYI39" s="24"/>
      <c r="QYJ39" s="24"/>
      <c r="QYK39" s="24"/>
      <c r="QYL39" s="24"/>
      <c r="QYM39" s="24"/>
      <c r="QYN39" s="24"/>
      <c r="QYO39" s="24"/>
      <c r="QYP39" s="24"/>
      <c r="QYQ39" s="24"/>
      <c r="QYR39" s="24"/>
      <c r="QYS39" s="24"/>
      <c r="QYT39" s="24"/>
      <c r="QYU39" s="24"/>
      <c r="QYV39" s="24"/>
      <c r="QYW39" s="24"/>
      <c r="QYX39" s="24"/>
      <c r="QYY39" s="24"/>
      <c r="QYZ39" s="24"/>
      <c r="QZA39" s="24"/>
      <c r="QZB39" s="24"/>
      <c r="QZC39" s="24"/>
      <c r="QZD39" s="24"/>
      <c r="QZE39" s="24"/>
      <c r="QZF39" s="24"/>
      <c r="QZG39" s="24"/>
      <c r="QZH39" s="24"/>
      <c r="QZI39" s="24"/>
      <c r="QZJ39" s="24"/>
      <c r="QZK39" s="24"/>
      <c r="QZL39" s="24"/>
      <c r="QZM39" s="24"/>
      <c r="QZN39" s="24"/>
      <c r="QZO39" s="24"/>
      <c r="QZP39" s="24"/>
      <c r="QZQ39" s="24"/>
      <c r="QZR39" s="24"/>
      <c r="QZS39" s="24"/>
      <c r="QZT39" s="24"/>
      <c r="QZU39" s="24"/>
      <c r="QZV39" s="24"/>
      <c r="QZW39" s="24"/>
      <c r="QZX39" s="24"/>
      <c r="QZY39" s="24"/>
      <c r="QZZ39" s="24"/>
      <c r="RAA39" s="24"/>
      <c r="RAB39" s="24"/>
      <c r="RAC39" s="24"/>
      <c r="RAD39" s="24"/>
      <c r="RAE39" s="24"/>
      <c r="RAF39" s="24"/>
      <c r="RAG39" s="24"/>
      <c r="RAH39" s="24"/>
      <c r="RAI39" s="24"/>
      <c r="RAJ39" s="24"/>
      <c r="RAK39" s="24"/>
      <c r="RAL39" s="24"/>
      <c r="RAM39" s="24"/>
      <c r="RAN39" s="24"/>
      <c r="RAO39" s="24"/>
      <c r="RAP39" s="24"/>
      <c r="RAQ39" s="24"/>
      <c r="RAR39" s="24"/>
      <c r="RAS39" s="24"/>
      <c r="RAT39" s="24"/>
      <c r="RAU39" s="24"/>
      <c r="RAV39" s="24"/>
      <c r="RAW39" s="24"/>
      <c r="RAX39" s="24"/>
      <c r="RAY39" s="24"/>
      <c r="RAZ39" s="24"/>
      <c r="RBA39" s="24"/>
      <c r="RBB39" s="24"/>
      <c r="RBC39" s="24"/>
      <c r="RBD39" s="24"/>
      <c r="RBE39" s="24"/>
      <c r="RBF39" s="24"/>
      <c r="RBG39" s="24"/>
      <c r="RBH39" s="24"/>
      <c r="RBI39" s="24"/>
      <c r="RBJ39" s="24"/>
      <c r="RBK39" s="24"/>
      <c r="RBL39" s="24"/>
      <c r="RBM39" s="24"/>
      <c r="RBN39" s="24"/>
      <c r="RBO39" s="24"/>
      <c r="RBP39" s="24"/>
      <c r="RBQ39" s="24"/>
      <c r="RBR39" s="24"/>
      <c r="RBS39" s="24"/>
      <c r="RBT39" s="24"/>
      <c r="RBU39" s="24"/>
      <c r="RBV39" s="24"/>
      <c r="RBW39" s="24"/>
      <c r="RBX39" s="24"/>
      <c r="RBY39" s="24"/>
      <c r="RBZ39" s="24"/>
      <c r="RCA39" s="24"/>
      <c r="RCB39" s="24"/>
      <c r="RCC39" s="24"/>
      <c r="RCD39" s="24"/>
      <c r="RCE39" s="24"/>
      <c r="RCF39" s="24"/>
      <c r="RCG39" s="24"/>
      <c r="RCH39" s="24"/>
      <c r="RCI39" s="24"/>
      <c r="RCJ39" s="24"/>
      <c r="RCK39" s="24"/>
      <c r="RCL39" s="24"/>
      <c r="RCM39" s="24"/>
      <c r="RCN39" s="24"/>
      <c r="RCO39" s="24"/>
      <c r="RCP39" s="24"/>
      <c r="RCQ39" s="24"/>
      <c r="RCR39" s="24"/>
      <c r="RCS39" s="24"/>
      <c r="RCT39" s="24"/>
      <c r="RCU39" s="24"/>
      <c r="RCV39" s="24"/>
      <c r="RCW39" s="24"/>
      <c r="RCX39" s="24"/>
      <c r="RCY39" s="24"/>
      <c r="RCZ39" s="24"/>
      <c r="RDA39" s="24"/>
      <c r="RDB39" s="24"/>
      <c r="RDC39" s="24"/>
      <c r="RDD39" s="24"/>
      <c r="RDE39" s="24"/>
      <c r="RDF39" s="24"/>
      <c r="RDG39" s="24"/>
      <c r="RDH39" s="24"/>
      <c r="RDI39" s="24"/>
      <c r="RDJ39" s="24"/>
      <c r="RDK39" s="24"/>
      <c r="RDL39" s="24"/>
      <c r="RDM39" s="24"/>
      <c r="RDN39" s="24"/>
      <c r="RDO39" s="24"/>
      <c r="RDP39" s="24"/>
      <c r="RDQ39" s="24"/>
      <c r="RDR39" s="24"/>
      <c r="RDS39" s="24"/>
      <c r="RDT39" s="24"/>
      <c r="RDU39" s="24"/>
      <c r="RDV39" s="24"/>
      <c r="RDW39" s="24"/>
      <c r="RDX39" s="24"/>
      <c r="RDY39" s="24"/>
      <c r="RDZ39" s="24"/>
      <c r="REA39" s="24"/>
      <c r="REB39" s="24"/>
      <c r="REC39" s="24"/>
      <c r="RED39" s="24"/>
      <c r="REE39" s="24"/>
      <c r="REF39" s="24"/>
      <c r="REG39" s="24"/>
      <c r="REH39" s="24"/>
      <c r="REI39" s="24"/>
      <c r="REJ39" s="24"/>
      <c r="REK39" s="24"/>
      <c r="REL39" s="24"/>
      <c r="REM39" s="24"/>
      <c r="REN39" s="24"/>
      <c r="REO39" s="24"/>
      <c r="REP39" s="24"/>
      <c r="REQ39" s="24"/>
      <c r="RER39" s="24"/>
      <c r="RES39" s="24"/>
      <c r="RET39" s="24"/>
      <c r="REU39" s="24"/>
      <c r="REV39" s="24"/>
      <c r="REW39" s="24"/>
      <c r="REX39" s="24"/>
      <c r="REY39" s="24"/>
      <c r="REZ39" s="24"/>
      <c r="RFA39" s="24"/>
      <c r="RFB39" s="24"/>
      <c r="RFC39" s="24"/>
      <c r="RFD39" s="24"/>
      <c r="RFE39" s="24"/>
      <c r="RFF39" s="24"/>
      <c r="RFG39" s="24"/>
      <c r="RFH39" s="24"/>
      <c r="RFI39" s="24"/>
      <c r="RFJ39" s="24"/>
      <c r="RFK39" s="24"/>
      <c r="RFL39" s="24"/>
      <c r="RFM39" s="24"/>
      <c r="RFN39" s="24"/>
      <c r="RFO39" s="24"/>
      <c r="RFP39" s="24"/>
      <c r="RFQ39" s="24"/>
      <c r="RFR39" s="24"/>
      <c r="RFS39" s="24"/>
      <c r="RFT39" s="24"/>
      <c r="RFU39" s="24"/>
      <c r="RFV39" s="24"/>
      <c r="RFW39" s="24"/>
      <c r="RFX39" s="24"/>
      <c r="RFY39" s="24"/>
      <c r="RFZ39" s="24"/>
      <c r="RGA39" s="24"/>
      <c r="RGB39" s="24"/>
      <c r="RGC39" s="24"/>
      <c r="RGD39" s="24"/>
      <c r="RGE39" s="24"/>
      <c r="RGF39" s="24"/>
      <c r="RGG39" s="24"/>
      <c r="RGH39" s="24"/>
      <c r="RGI39" s="24"/>
      <c r="RGJ39" s="24"/>
      <c r="RGK39" s="24"/>
      <c r="RGL39" s="24"/>
      <c r="RGM39" s="24"/>
      <c r="RGN39" s="24"/>
      <c r="RGO39" s="24"/>
      <c r="RGP39" s="24"/>
      <c r="RGQ39" s="24"/>
      <c r="RGR39" s="24"/>
      <c r="RGS39" s="24"/>
      <c r="RGT39" s="24"/>
      <c r="RGU39" s="24"/>
      <c r="RGV39" s="24"/>
      <c r="RGW39" s="24"/>
      <c r="RGX39" s="24"/>
      <c r="RGY39" s="24"/>
      <c r="RGZ39" s="24"/>
      <c r="RHA39" s="24"/>
      <c r="RHB39" s="24"/>
      <c r="RHC39" s="24"/>
      <c r="RHD39" s="24"/>
      <c r="RHE39" s="24"/>
      <c r="RHF39" s="24"/>
      <c r="RHG39" s="24"/>
      <c r="RHH39" s="24"/>
      <c r="RHI39" s="24"/>
      <c r="RHJ39" s="24"/>
      <c r="RHK39" s="24"/>
      <c r="RHL39" s="24"/>
      <c r="RHM39" s="24"/>
      <c r="RHN39" s="24"/>
      <c r="RHO39" s="24"/>
      <c r="RHP39" s="24"/>
      <c r="RHQ39" s="24"/>
      <c r="RHR39" s="24"/>
      <c r="RHS39" s="24"/>
      <c r="RHT39" s="24"/>
      <c r="RHU39" s="24"/>
      <c r="RHV39" s="24"/>
      <c r="RHW39" s="24"/>
      <c r="RHX39" s="24"/>
      <c r="RHY39" s="24"/>
      <c r="RHZ39" s="24"/>
      <c r="RIA39" s="24"/>
      <c r="RIB39" s="24"/>
      <c r="RIC39" s="24"/>
      <c r="RID39" s="24"/>
      <c r="RIE39" s="24"/>
      <c r="RIF39" s="24"/>
      <c r="RIG39" s="24"/>
      <c r="RIH39" s="24"/>
      <c r="RII39" s="24"/>
      <c r="RIJ39" s="24"/>
      <c r="RIK39" s="24"/>
      <c r="RIL39" s="24"/>
      <c r="RIM39" s="24"/>
      <c r="RIN39" s="24"/>
      <c r="RIO39" s="24"/>
      <c r="RIP39" s="24"/>
      <c r="RIQ39" s="24"/>
      <c r="RIR39" s="24"/>
      <c r="RIS39" s="24"/>
      <c r="RIT39" s="24"/>
      <c r="RIU39" s="24"/>
      <c r="RIV39" s="24"/>
      <c r="RIW39" s="24"/>
      <c r="RIX39" s="24"/>
      <c r="RIY39" s="24"/>
      <c r="RIZ39" s="24"/>
      <c r="RJA39" s="24"/>
      <c r="RJB39" s="24"/>
      <c r="RJC39" s="24"/>
      <c r="RJD39" s="24"/>
      <c r="RJE39" s="24"/>
      <c r="RJF39" s="24"/>
      <c r="RJG39" s="24"/>
      <c r="RJH39" s="24"/>
      <c r="RJI39" s="24"/>
      <c r="RJJ39" s="24"/>
      <c r="RJK39" s="24"/>
      <c r="RJL39" s="24"/>
      <c r="RJM39" s="24"/>
      <c r="RJN39" s="24"/>
      <c r="RJO39" s="24"/>
      <c r="RJP39" s="24"/>
      <c r="RJQ39" s="24"/>
      <c r="RJR39" s="24"/>
      <c r="RJS39" s="24"/>
      <c r="RJT39" s="24"/>
      <c r="RJU39" s="24"/>
      <c r="RJV39" s="24"/>
      <c r="RJW39" s="24"/>
      <c r="RJX39" s="24"/>
      <c r="RJY39" s="24"/>
      <c r="RJZ39" s="24"/>
      <c r="RKA39" s="24"/>
      <c r="RKB39" s="24"/>
      <c r="RKC39" s="24"/>
      <c r="RKD39" s="24"/>
      <c r="RKE39" s="24"/>
      <c r="RKF39" s="24"/>
      <c r="RKG39" s="24"/>
      <c r="RKH39" s="24"/>
      <c r="RKI39" s="24"/>
      <c r="RKJ39" s="24"/>
      <c r="RKK39" s="24"/>
      <c r="RKL39" s="24"/>
      <c r="RKM39" s="24"/>
      <c r="RKN39" s="24"/>
      <c r="RKO39" s="24"/>
      <c r="RKP39" s="24"/>
      <c r="RKQ39" s="24"/>
      <c r="RKR39" s="24"/>
      <c r="RKS39" s="24"/>
      <c r="RKT39" s="24"/>
      <c r="RKU39" s="24"/>
      <c r="RKV39" s="24"/>
      <c r="RKW39" s="24"/>
      <c r="RKX39" s="24"/>
      <c r="RKY39" s="24"/>
      <c r="RKZ39" s="24"/>
      <c r="RLA39" s="24"/>
      <c r="RLB39" s="24"/>
      <c r="RLC39" s="24"/>
      <c r="RLD39" s="24"/>
      <c r="RLE39" s="24"/>
      <c r="RLF39" s="24"/>
      <c r="RLG39" s="24"/>
      <c r="RLH39" s="24"/>
      <c r="RLI39" s="24"/>
      <c r="RLJ39" s="24"/>
      <c r="RLK39" s="24"/>
      <c r="RLL39" s="24"/>
      <c r="RLM39" s="24"/>
      <c r="RLN39" s="24"/>
      <c r="RLO39" s="24"/>
      <c r="RLP39" s="24"/>
      <c r="RLQ39" s="24"/>
      <c r="RLR39" s="24"/>
      <c r="RLS39" s="24"/>
      <c r="RLT39" s="24"/>
      <c r="RLU39" s="24"/>
      <c r="RLV39" s="24"/>
      <c r="RLW39" s="24"/>
      <c r="RLX39" s="24"/>
      <c r="RLY39" s="24"/>
      <c r="RLZ39" s="24"/>
      <c r="RMA39" s="24"/>
      <c r="RMB39" s="24"/>
      <c r="RMC39" s="24"/>
      <c r="RMD39" s="24"/>
      <c r="RME39" s="24"/>
      <c r="RMF39" s="24"/>
      <c r="RMG39" s="24"/>
      <c r="RMH39" s="24"/>
      <c r="RMI39" s="24"/>
      <c r="RMJ39" s="24"/>
      <c r="RMK39" s="24"/>
      <c r="RML39" s="24"/>
      <c r="RMM39" s="24"/>
      <c r="RMN39" s="24"/>
      <c r="RMO39" s="24"/>
      <c r="RMP39" s="24"/>
      <c r="RMQ39" s="24"/>
      <c r="RMR39" s="24"/>
      <c r="RMS39" s="24"/>
      <c r="RMT39" s="24"/>
      <c r="RMU39" s="24"/>
      <c r="RMV39" s="24"/>
      <c r="RMW39" s="24"/>
      <c r="RMX39" s="24"/>
      <c r="RMY39" s="24"/>
      <c r="RMZ39" s="24"/>
      <c r="RNA39" s="24"/>
      <c r="RNB39" s="24"/>
      <c r="RNC39" s="24"/>
      <c r="RND39" s="24"/>
      <c r="RNE39" s="24"/>
      <c r="RNF39" s="24"/>
      <c r="RNG39" s="24"/>
      <c r="RNH39" s="24"/>
      <c r="RNI39" s="24"/>
      <c r="RNJ39" s="24"/>
      <c r="RNK39" s="24"/>
      <c r="RNL39" s="24"/>
      <c r="RNM39" s="24"/>
      <c r="RNN39" s="24"/>
      <c r="RNO39" s="24"/>
      <c r="RNP39" s="24"/>
      <c r="RNQ39" s="24"/>
      <c r="RNR39" s="24"/>
      <c r="RNS39" s="24"/>
      <c r="RNT39" s="24"/>
      <c r="RNU39" s="24"/>
      <c r="RNV39" s="24"/>
      <c r="RNW39" s="24"/>
      <c r="RNX39" s="24"/>
      <c r="RNY39" s="24"/>
      <c r="RNZ39" s="24"/>
      <c r="ROA39" s="24"/>
      <c r="ROB39" s="24"/>
      <c r="ROC39" s="24"/>
      <c r="ROD39" s="24"/>
      <c r="ROE39" s="24"/>
      <c r="ROF39" s="24"/>
      <c r="ROG39" s="24"/>
      <c r="ROH39" s="24"/>
      <c r="ROI39" s="24"/>
      <c r="ROJ39" s="24"/>
      <c r="ROK39" s="24"/>
      <c r="ROL39" s="24"/>
      <c r="ROM39" s="24"/>
      <c r="RON39" s="24"/>
      <c r="ROO39" s="24"/>
      <c r="ROP39" s="24"/>
      <c r="ROQ39" s="24"/>
      <c r="ROR39" s="24"/>
      <c r="ROS39" s="24"/>
      <c r="ROT39" s="24"/>
      <c r="ROU39" s="24"/>
      <c r="ROV39" s="24"/>
      <c r="ROW39" s="24"/>
      <c r="ROX39" s="24"/>
      <c r="ROY39" s="24"/>
      <c r="ROZ39" s="24"/>
      <c r="RPA39" s="24"/>
      <c r="RPB39" s="24"/>
      <c r="RPC39" s="24"/>
      <c r="RPD39" s="24"/>
      <c r="RPE39" s="24"/>
      <c r="RPF39" s="24"/>
      <c r="RPG39" s="24"/>
      <c r="RPH39" s="24"/>
      <c r="RPI39" s="24"/>
      <c r="RPJ39" s="24"/>
      <c r="RPK39" s="24"/>
      <c r="RPL39" s="24"/>
      <c r="RPM39" s="24"/>
      <c r="RPN39" s="24"/>
      <c r="RPO39" s="24"/>
      <c r="RPP39" s="24"/>
      <c r="RPQ39" s="24"/>
      <c r="RPR39" s="24"/>
      <c r="RPS39" s="24"/>
      <c r="RPT39" s="24"/>
      <c r="RPU39" s="24"/>
      <c r="RPV39" s="24"/>
      <c r="RPW39" s="24"/>
      <c r="RPX39" s="24"/>
      <c r="RPY39" s="24"/>
      <c r="RPZ39" s="24"/>
      <c r="RQA39" s="24"/>
      <c r="RQB39" s="24"/>
      <c r="RQC39" s="24"/>
      <c r="RQD39" s="24"/>
      <c r="RQE39" s="24"/>
      <c r="RQF39" s="24"/>
      <c r="RQG39" s="24"/>
      <c r="RQH39" s="24"/>
      <c r="RQI39" s="24"/>
      <c r="RQJ39" s="24"/>
      <c r="RQK39" s="24"/>
      <c r="RQL39" s="24"/>
      <c r="RQM39" s="24"/>
      <c r="RQN39" s="24"/>
      <c r="RQO39" s="24"/>
      <c r="RQP39" s="24"/>
      <c r="RQQ39" s="24"/>
      <c r="RQR39" s="24"/>
      <c r="RQS39" s="24"/>
      <c r="RQT39" s="24"/>
      <c r="RQU39" s="24"/>
      <c r="RQV39" s="24"/>
      <c r="RQW39" s="24"/>
      <c r="RQX39" s="24"/>
      <c r="RQY39" s="24"/>
      <c r="RQZ39" s="24"/>
      <c r="RRA39" s="24"/>
      <c r="RRB39" s="24"/>
      <c r="RRC39" s="24"/>
      <c r="RRD39" s="24"/>
      <c r="RRE39" s="24"/>
      <c r="RRF39" s="24"/>
      <c r="RRG39" s="24"/>
      <c r="RRH39" s="24"/>
      <c r="RRI39" s="24"/>
      <c r="RRJ39" s="24"/>
      <c r="RRK39" s="24"/>
      <c r="RRL39" s="24"/>
      <c r="RRM39" s="24"/>
      <c r="RRN39" s="24"/>
      <c r="RRO39" s="24"/>
      <c r="RRP39" s="24"/>
      <c r="RRQ39" s="24"/>
      <c r="RRR39" s="24"/>
      <c r="RRS39" s="24"/>
      <c r="RRT39" s="24"/>
      <c r="RRU39" s="24"/>
      <c r="RRV39" s="24"/>
      <c r="RRW39" s="24"/>
      <c r="RRX39" s="24"/>
      <c r="RRY39" s="24"/>
      <c r="RRZ39" s="24"/>
      <c r="RSA39" s="24"/>
      <c r="RSB39" s="24"/>
      <c r="RSC39" s="24"/>
      <c r="RSD39" s="24"/>
      <c r="RSE39" s="24"/>
      <c r="RSF39" s="24"/>
      <c r="RSG39" s="24"/>
      <c r="RSH39" s="24"/>
      <c r="RSI39" s="24"/>
      <c r="RSJ39" s="24"/>
      <c r="RSK39" s="24"/>
      <c r="RSL39" s="24"/>
      <c r="RSM39" s="24"/>
      <c r="RSN39" s="24"/>
      <c r="RSO39" s="24"/>
      <c r="RSP39" s="24"/>
      <c r="RSQ39" s="24"/>
      <c r="RSR39" s="24"/>
      <c r="RSS39" s="24"/>
      <c r="RST39" s="24"/>
      <c r="RSU39" s="24"/>
      <c r="RSV39" s="24"/>
      <c r="RSW39" s="24"/>
      <c r="RSX39" s="24"/>
      <c r="RSY39" s="24"/>
      <c r="RSZ39" s="24"/>
      <c r="RTA39" s="24"/>
      <c r="RTB39" s="24"/>
      <c r="RTC39" s="24"/>
      <c r="RTD39" s="24"/>
      <c r="RTE39" s="24"/>
      <c r="RTF39" s="24"/>
      <c r="RTG39" s="24"/>
      <c r="RTH39" s="24"/>
      <c r="RTI39" s="24"/>
      <c r="RTJ39" s="24"/>
      <c r="RTK39" s="24"/>
      <c r="RTL39" s="24"/>
      <c r="RTM39" s="24"/>
      <c r="RTN39" s="24"/>
      <c r="RTO39" s="24"/>
      <c r="RTP39" s="24"/>
      <c r="RTQ39" s="24"/>
      <c r="RTR39" s="24"/>
      <c r="RTS39" s="24"/>
      <c r="RTT39" s="24"/>
      <c r="RTU39" s="24"/>
      <c r="RTV39" s="24"/>
      <c r="RTW39" s="24"/>
      <c r="RTX39" s="24"/>
      <c r="RTY39" s="24"/>
      <c r="RTZ39" s="24"/>
      <c r="RUA39" s="24"/>
      <c r="RUB39" s="24"/>
      <c r="RUC39" s="24"/>
      <c r="RUD39" s="24"/>
      <c r="RUE39" s="24"/>
      <c r="RUF39" s="24"/>
      <c r="RUG39" s="24"/>
      <c r="RUH39" s="24"/>
      <c r="RUI39" s="24"/>
      <c r="RUJ39" s="24"/>
      <c r="RUK39" s="24"/>
      <c r="RUL39" s="24"/>
      <c r="RUM39" s="24"/>
      <c r="RUN39" s="24"/>
      <c r="RUO39" s="24"/>
      <c r="RUP39" s="24"/>
      <c r="RUQ39" s="24"/>
      <c r="RUR39" s="24"/>
      <c r="RUS39" s="24"/>
      <c r="RUT39" s="24"/>
      <c r="RUU39" s="24"/>
      <c r="RUV39" s="24"/>
      <c r="RUW39" s="24"/>
      <c r="RUX39" s="24"/>
      <c r="RUY39" s="24"/>
      <c r="RUZ39" s="24"/>
      <c r="RVA39" s="24"/>
      <c r="RVB39" s="24"/>
      <c r="RVC39" s="24"/>
      <c r="RVD39" s="24"/>
      <c r="RVE39" s="24"/>
      <c r="RVF39" s="24"/>
      <c r="RVG39" s="24"/>
      <c r="RVH39" s="24"/>
      <c r="RVI39" s="24"/>
      <c r="RVJ39" s="24"/>
      <c r="RVK39" s="24"/>
      <c r="RVL39" s="24"/>
      <c r="RVM39" s="24"/>
      <c r="RVN39" s="24"/>
      <c r="RVO39" s="24"/>
      <c r="RVP39" s="24"/>
      <c r="RVQ39" s="24"/>
      <c r="RVR39" s="24"/>
      <c r="RVS39" s="24"/>
      <c r="RVT39" s="24"/>
      <c r="RVU39" s="24"/>
      <c r="RVV39" s="24"/>
      <c r="RVW39" s="24"/>
      <c r="RVX39" s="24"/>
      <c r="RVY39" s="24"/>
      <c r="RVZ39" s="24"/>
      <c r="RWA39" s="24"/>
      <c r="RWB39" s="24"/>
      <c r="RWC39" s="24"/>
      <c r="RWD39" s="24"/>
      <c r="RWE39" s="24"/>
      <c r="RWF39" s="24"/>
      <c r="RWG39" s="24"/>
      <c r="RWH39" s="24"/>
      <c r="RWI39" s="24"/>
      <c r="RWJ39" s="24"/>
      <c r="RWK39" s="24"/>
      <c r="RWL39" s="24"/>
      <c r="RWM39" s="24"/>
      <c r="RWN39" s="24"/>
      <c r="RWO39" s="24"/>
      <c r="RWP39" s="24"/>
      <c r="RWQ39" s="24"/>
      <c r="RWR39" s="24"/>
      <c r="RWS39" s="24"/>
      <c r="RWT39" s="24"/>
      <c r="RWU39" s="24"/>
      <c r="RWV39" s="24"/>
      <c r="RWW39" s="24"/>
      <c r="RWX39" s="24"/>
      <c r="RWY39" s="24"/>
      <c r="RWZ39" s="24"/>
      <c r="RXA39" s="24"/>
      <c r="RXB39" s="24"/>
      <c r="RXC39" s="24"/>
      <c r="RXD39" s="24"/>
      <c r="RXE39" s="24"/>
      <c r="RXF39" s="24"/>
      <c r="RXG39" s="24"/>
      <c r="RXH39" s="24"/>
      <c r="RXI39" s="24"/>
      <c r="RXJ39" s="24"/>
      <c r="RXK39" s="24"/>
      <c r="RXL39" s="24"/>
      <c r="RXM39" s="24"/>
      <c r="RXN39" s="24"/>
      <c r="RXO39" s="24"/>
      <c r="RXP39" s="24"/>
      <c r="RXQ39" s="24"/>
      <c r="RXR39" s="24"/>
      <c r="RXS39" s="24"/>
      <c r="RXT39" s="24"/>
      <c r="RXU39" s="24"/>
      <c r="RXV39" s="24"/>
      <c r="RXW39" s="24"/>
      <c r="RXX39" s="24"/>
      <c r="RXY39" s="24"/>
      <c r="RXZ39" s="24"/>
      <c r="RYA39" s="24"/>
      <c r="RYB39" s="24"/>
      <c r="RYC39" s="24"/>
      <c r="RYD39" s="24"/>
      <c r="RYE39" s="24"/>
      <c r="RYF39" s="24"/>
      <c r="RYG39" s="24"/>
      <c r="RYH39" s="24"/>
      <c r="RYI39" s="24"/>
      <c r="RYJ39" s="24"/>
      <c r="RYK39" s="24"/>
      <c r="RYL39" s="24"/>
      <c r="RYM39" s="24"/>
      <c r="RYN39" s="24"/>
      <c r="RYO39" s="24"/>
      <c r="RYP39" s="24"/>
      <c r="RYQ39" s="24"/>
      <c r="RYR39" s="24"/>
      <c r="RYS39" s="24"/>
      <c r="RYT39" s="24"/>
      <c r="RYU39" s="24"/>
      <c r="RYV39" s="24"/>
      <c r="RYW39" s="24"/>
      <c r="RYX39" s="24"/>
      <c r="RYY39" s="24"/>
      <c r="RYZ39" s="24"/>
      <c r="RZA39" s="24"/>
      <c r="RZB39" s="24"/>
      <c r="RZC39" s="24"/>
      <c r="RZD39" s="24"/>
      <c r="RZE39" s="24"/>
      <c r="RZF39" s="24"/>
      <c r="RZG39" s="24"/>
      <c r="RZH39" s="24"/>
      <c r="RZI39" s="24"/>
      <c r="RZJ39" s="24"/>
      <c r="RZK39" s="24"/>
      <c r="RZL39" s="24"/>
      <c r="RZM39" s="24"/>
      <c r="RZN39" s="24"/>
      <c r="RZO39" s="24"/>
      <c r="RZP39" s="24"/>
      <c r="RZQ39" s="24"/>
      <c r="RZR39" s="24"/>
      <c r="RZS39" s="24"/>
      <c r="RZT39" s="24"/>
      <c r="RZU39" s="24"/>
      <c r="RZV39" s="24"/>
      <c r="RZW39" s="24"/>
      <c r="RZX39" s="24"/>
      <c r="RZY39" s="24"/>
      <c r="RZZ39" s="24"/>
      <c r="SAA39" s="24"/>
      <c r="SAB39" s="24"/>
      <c r="SAC39" s="24"/>
      <c r="SAD39" s="24"/>
      <c r="SAE39" s="24"/>
      <c r="SAF39" s="24"/>
      <c r="SAG39" s="24"/>
      <c r="SAH39" s="24"/>
      <c r="SAI39" s="24"/>
      <c r="SAJ39" s="24"/>
      <c r="SAK39" s="24"/>
      <c r="SAL39" s="24"/>
      <c r="SAM39" s="24"/>
      <c r="SAN39" s="24"/>
      <c r="SAO39" s="24"/>
      <c r="SAP39" s="24"/>
      <c r="SAQ39" s="24"/>
      <c r="SAR39" s="24"/>
      <c r="SAS39" s="24"/>
      <c r="SAT39" s="24"/>
      <c r="SAU39" s="24"/>
      <c r="SAV39" s="24"/>
      <c r="SAW39" s="24"/>
      <c r="SAX39" s="24"/>
      <c r="SAY39" s="24"/>
      <c r="SAZ39" s="24"/>
      <c r="SBA39" s="24"/>
      <c r="SBB39" s="24"/>
      <c r="SBC39" s="24"/>
      <c r="SBD39" s="24"/>
      <c r="SBE39" s="24"/>
      <c r="SBF39" s="24"/>
      <c r="SBG39" s="24"/>
      <c r="SBH39" s="24"/>
      <c r="SBI39" s="24"/>
      <c r="SBJ39" s="24"/>
      <c r="SBK39" s="24"/>
      <c r="SBL39" s="24"/>
      <c r="SBM39" s="24"/>
      <c r="SBN39" s="24"/>
      <c r="SBO39" s="24"/>
      <c r="SBP39" s="24"/>
      <c r="SBQ39" s="24"/>
      <c r="SBR39" s="24"/>
      <c r="SBS39" s="24"/>
      <c r="SBT39" s="24"/>
      <c r="SBU39" s="24"/>
      <c r="SBV39" s="24"/>
      <c r="SBW39" s="24"/>
      <c r="SBX39" s="24"/>
      <c r="SBY39" s="24"/>
      <c r="SBZ39" s="24"/>
      <c r="SCA39" s="24"/>
      <c r="SCB39" s="24"/>
      <c r="SCC39" s="24"/>
      <c r="SCD39" s="24"/>
      <c r="SCE39" s="24"/>
      <c r="SCF39" s="24"/>
      <c r="SCG39" s="24"/>
      <c r="SCH39" s="24"/>
      <c r="SCI39" s="24"/>
      <c r="SCJ39" s="24"/>
      <c r="SCK39" s="24"/>
      <c r="SCL39" s="24"/>
      <c r="SCM39" s="24"/>
      <c r="SCN39" s="24"/>
      <c r="SCO39" s="24"/>
      <c r="SCP39" s="24"/>
      <c r="SCQ39" s="24"/>
      <c r="SCR39" s="24"/>
      <c r="SCS39" s="24"/>
      <c r="SCT39" s="24"/>
      <c r="SCU39" s="24"/>
      <c r="SCV39" s="24"/>
      <c r="SCW39" s="24"/>
      <c r="SCX39" s="24"/>
      <c r="SCY39" s="24"/>
      <c r="SCZ39" s="24"/>
      <c r="SDA39" s="24"/>
      <c r="SDB39" s="24"/>
      <c r="SDC39" s="24"/>
      <c r="SDD39" s="24"/>
      <c r="SDE39" s="24"/>
      <c r="SDF39" s="24"/>
      <c r="SDG39" s="24"/>
      <c r="SDH39" s="24"/>
      <c r="SDI39" s="24"/>
      <c r="SDJ39" s="24"/>
      <c r="SDK39" s="24"/>
      <c r="SDL39" s="24"/>
      <c r="SDM39" s="24"/>
      <c r="SDN39" s="24"/>
      <c r="SDO39" s="24"/>
      <c r="SDP39" s="24"/>
      <c r="SDQ39" s="24"/>
      <c r="SDR39" s="24"/>
      <c r="SDS39" s="24"/>
      <c r="SDT39" s="24"/>
      <c r="SDU39" s="24"/>
      <c r="SDV39" s="24"/>
      <c r="SDW39" s="24"/>
      <c r="SDX39" s="24"/>
      <c r="SDY39" s="24"/>
      <c r="SDZ39" s="24"/>
      <c r="SEA39" s="24"/>
      <c r="SEB39" s="24"/>
      <c r="SEC39" s="24"/>
      <c r="SED39" s="24"/>
      <c r="SEE39" s="24"/>
      <c r="SEF39" s="24"/>
      <c r="SEG39" s="24"/>
      <c r="SEH39" s="24"/>
      <c r="SEI39" s="24"/>
      <c r="SEJ39" s="24"/>
      <c r="SEK39" s="24"/>
      <c r="SEL39" s="24"/>
      <c r="SEM39" s="24"/>
      <c r="SEN39" s="24"/>
      <c r="SEO39" s="24"/>
      <c r="SEP39" s="24"/>
      <c r="SEQ39" s="24"/>
      <c r="SER39" s="24"/>
      <c r="SES39" s="24"/>
      <c r="SET39" s="24"/>
      <c r="SEU39" s="24"/>
      <c r="SEV39" s="24"/>
      <c r="SEW39" s="24"/>
      <c r="SEX39" s="24"/>
      <c r="SEY39" s="24"/>
      <c r="SEZ39" s="24"/>
      <c r="SFA39" s="24"/>
      <c r="SFB39" s="24"/>
      <c r="SFC39" s="24"/>
      <c r="SFD39" s="24"/>
      <c r="SFE39" s="24"/>
      <c r="SFF39" s="24"/>
      <c r="SFG39" s="24"/>
      <c r="SFH39" s="24"/>
      <c r="SFI39" s="24"/>
      <c r="SFJ39" s="24"/>
      <c r="SFK39" s="24"/>
      <c r="SFL39" s="24"/>
      <c r="SFM39" s="24"/>
      <c r="SFN39" s="24"/>
      <c r="SFO39" s="24"/>
      <c r="SFP39" s="24"/>
      <c r="SFQ39" s="24"/>
      <c r="SFR39" s="24"/>
      <c r="SFS39" s="24"/>
      <c r="SFT39" s="24"/>
      <c r="SFU39" s="24"/>
      <c r="SFV39" s="24"/>
      <c r="SFW39" s="24"/>
      <c r="SFX39" s="24"/>
      <c r="SFY39" s="24"/>
      <c r="SFZ39" s="24"/>
      <c r="SGA39" s="24"/>
      <c r="SGB39" s="24"/>
      <c r="SGC39" s="24"/>
      <c r="SGD39" s="24"/>
      <c r="SGE39" s="24"/>
      <c r="SGF39" s="24"/>
      <c r="SGG39" s="24"/>
      <c r="SGH39" s="24"/>
      <c r="SGI39" s="24"/>
      <c r="SGJ39" s="24"/>
      <c r="SGK39" s="24"/>
      <c r="SGL39" s="24"/>
      <c r="SGM39" s="24"/>
      <c r="SGN39" s="24"/>
      <c r="SGO39" s="24"/>
      <c r="SGP39" s="24"/>
      <c r="SGQ39" s="24"/>
      <c r="SGR39" s="24"/>
      <c r="SGS39" s="24"/>
      <c r="SGT39" s="24"/>
      <c r="SGU39" s="24"/>
      <c r="SGV39" s="24"/>
      <c r="SGW39" s="24"/>
      <c r="SGX39" s="24"/>
      <c r="SGY39" s="24"/>
      <c r="SGZ39" s="24"/>
      <c r="SHA39" s="24"/>
      <c r="SHB39" s="24"/>
      <c r="SHC39" s="24"/>
      <c r="SHD39" s="24"/>
      <c r="SHE39" s="24"/>
      <c r="SHF39" s="24"/>
      <c r="SHG39" s="24"/>
      <c r="SHH39" s="24"/>
      <c r="SHI39" s="24"/>
      <c r="SHJ39" s="24"/>
      <c r="SHK39" s="24"/>
      <c r="SHL39" s="24"/>
      <c r="SHM39" s="24"/>
      <c r="SHN39" s="24"/>
      <c r="SHO39" s="24"/>
      <c r="SHP39" s="24"/>
      <c r="SHQ39" s="24"/>
      <c r="SHR39" s="24"/>
      <c r="SHS39" s="24"/>
      <c r="SHT39" s="24"/>
      <c r="SHU39" s="24"/>
      <c r="SHV39" s="24"/>
      <c r="SHW39" s="24"/>
      <c r="SHX39" s="24"/>
      <c r="SHY39" s="24"/>
      <c r="SHZ39" s="24"/>
      <c r="SIA39" s="24"/>
      <c r="SIB39" s="24"/>
      <c r="SIC39" s="24"/>
      <c r="SID39" s="24"/>
      <c r="SIE39" s="24"/>
      <c r="SIF39" s="24"/>
      <c r="SIG39" s="24"/>
      <c r="SIH39" s="24"/>
      <c r="SII39" s="24"/>
      <c r="SIJ39" s="24"/>
      <c r="SIK39" s="24"/>
      <c r="SIL39" s="24"/>
      <c r="SIM39" s="24"/>
      <c r="SIN39" s="24"/>
      <c r="SIO39" s="24"/>
      <c r="SIP39" s="24"/>
      <c r="SIQ39" s="24"/>
      <c r="SIR39" s="24"/>
      <c r="SIS39" s="24"/>
      <c r="SIT39" s="24"/>
      <c r="SIU39" s="24"/>
      <c r="SIV39" s="24"/>
      <c r="SIW39" s="24"/>
      <c r="SIX39" s="24"/>
      <c r="SIY39" s="24"/>
      <c r="SIZ39" s="24"/>
      <c r="SJA39" s="24"/>
      <c r="SJB39" s="24"/>
      <c r="SJC39" s="24"/>
      <c r="SJD39" s="24"/>
      <c r="SJE39" s="24"/>
      <c r="SJF39" s="24"/>
      <c r="SJG39" s="24"/>
      <c r="SJH39" s="24"/>
      <c r="SJI39" s="24"/>
      <c r="SJJ39" s="24"/>
      <c r="SJK39" s="24"/>
      <c r="SJL39" s="24"/>
      <c r="SJM39" s="24"/>
      <c r="SJN39" s="24"/>
      <c r="SJO39" s="24"/>
      <c r="SJP39" s="24"/>
      <c r="SJQ39" s="24"/>
      <c r="SJR39" s="24"/>
      <c r="SJS39" s="24"/>
      <c r="SJT39" s="24"/>
      <c r="SJU39" s="24"/>
      <c r="SJV39" s="24"/>
      <c r="SJW39" s="24"/>
      <c r="SJX39" s="24"/>
      <c r="SJY39" s="24"/>
      <c r="SJZ39" s="24"/>
      <c r="SKA39" s="24"/>
      <c r="SKB39" s="24"/>
      <c r="SKC39" s="24"/>
      <c r="SKD39" s="24"/>
      <c r="SKE39" s="24"/>
      <c r="SKF39" s="24"/>
      <c r="SKG39" s="24"/>
      <c r="SKH39" s="24"/>
      <c r="SKI39" s="24"/>
      <c r="SKJ39" s="24"/>
      <c r="SKK39" s="24"/>
      <c r="SKL39" s="24"/>
      <c r="SKM39" s="24"/>
      <c r="SKN39" s="24"/>
      <c r="SKO39" s="24"/>
      <c r="SKP39" s="24"/>
      <c r="SKQ39" s="24"/>
      <c r="SKR39" s="24"/>
      <c r="SKS39" s="24"/>
      <c r="SKT39" s="24"/>
      <c r="SKU39" s="24"/>
      <c r="SKV39" s="24"/>
      <c r="SKW39" s="24"/>
      <c r="SKX39" s="24"/>
      <c r="SKY39" s="24"/>
      <c r="SKZ39" s="24"/>
      <c r="SLA39" s="24"/>
      <c r="SLB39" s="24"/>
      <c r="SLC39" s="24"/>
      <c r="SLD39" s="24"/>
      <c r="SLE39" s="24"/>
      <c r="SLF39" s="24"/>
      <c r="SLG39" s="24"/>
      <c r="SLH39" s="24"/>
      <c r="SLI39" s="24"/>
      <c r="SLJ39" s="24"/>
      <c r="SLK39" s="24"/>
      <c r="SLL39" s="24"/>
      <c r="SLM39" s="24"/>
      <c r="SLN39" s="24"/>
      <c r="SLO39" s="24"/>
      <c r="SLP39" s="24"/>
      <c r="SLQ39" s="24"/>
      <c r="SLR39" s="24"/>
      <c r="SLS39" s="24"/>
      <c r="SLT39" s="24"/>
      <c r="SLU39" s="24"/>
      <c r="SLV39" s="24"/>
      <c r="SLW39" s="24"/>
      <c r="SLX39" s="24"/>
      <c r="SLY39" s="24"/>
      <c r="SLZ39" s="24"/>
      <c r="SMA39" s="24"/>
      <c r="SMB39" s="24"/>
      <c r="SMC39" s="24"/>
      <c r="SMD39" s="24"/>
      <c r="SME39" s="24"/>
      <c r="SMF39" s="24"/>
      <c r="SMG39" s="24"/>
      <c r="SMH39" s="24"/>
      <c r="SMI39" s="24"/>
      <c r="SMJ39" s="24"/>
      <c r="SMK39" s="24"/>
      <c r="SML39" s="24"/>
      <c r="SMM39" s="24"/>
      <c r="SMN39" s="24"/>
      <c r="SMO39" s="24"/>
      <c r="SMP39" s="24"/>
      <c r="SMQ39" s="24"/>
      <c r="SMR39" s="24"/>
      <c r="SMS39" s="24"/>
      <c r="SMT39" s="24"/>
      <c r="SMU39" s="24"/>
      <c r="SMV39" s="24"/>
      <c r="SMW39" s="24"/>
      <c r="SMX39" s="24"/>
      <c r="SMY39" s="24"/>
      <c r="SMZ39" s="24"/>
      <c r="SNA39" s="24"/>
      <c r="SNB39" s="24"/>
      <c r="SNC39" s="24"/>
      <c r="SND39" s="24"/>
      <c r="SNE39" s="24"/>
      <c r="SNF39" s="24"/>
      <c r="SNG39" s="24"/>
      <c r="SNH39" s="24"/>
      <c r="SNI39" s="24"/>
      <c r="SNJ39" s="24"/>
      <c r="SNK39" s="24"/>
      <c r="SNL39" s="24"/>
      <c r="SNM39" s="24"/>
      <c r="SNN39" s="24"/>
      <c r="SNO39" s="24"/>
      <c r="SNP39" s="24"/>
      <c r="SNQ39" s="24"/>
      <c r="SNR39" s="24"/>
      <c r="SNS39" s="24"/>
      <c r="SNT39" s="24"/>
      <c r="SNU39" s="24"/>
      <c r="SNV39" s="24"/>
      <c r="SNW39" s="24"/>
      <c r="SNX39" s="24"/>
      <c r="SNY39" s="24"/>
      <c r="SNZ39" s="24"/>
      <c r="SOA39" s="24"/>
      <c r="SOB39" s="24"/>
      <c r="SOC39" s="24"/>
      <c r="SOD39" s="24"/>
      <c r="SOE39" s="24"/>
      <c r="SOF39" s="24"/>
      <c r="SOG39" s="24"/>
      <c r="SOH39" s="24"/>
      <c r="SOI39" s="24"/>
      <c r="SOJ39" s="24"/>
      <c r="SOK39" s="24"/>
      <c r="SOL39" s="24"/>
      <c r="SOM39" s="24"/>
      <c r="SON39" s="24"/>
      <c r="SOO39" s="24"/>
      <c r="SOP39" s="24"/>
      <c r="SOQ39" s="24"/>
      <c r="SOR39" s="24"/>
      <c r="SOS39" s="24"/>
      <c r="SOT39" s="24"/>
      <c r="SOU39" s="24"/>
      <c r="SOV39" s="24"/>
      <c r="SOW39" s="24"/>
      <c r="SOX39" s="24"/>
      <c r="SOY39" s="24"/>
      <c r="SOZ39" s="24"/>
      <c r="SPA39" s="24"/>
      <c r="SPB39" s="24"/>
      <c r="SPC39" s="24"/>
      <c r="SPD39" s="24"/>
      <c r="SPE39" s="24"/>
      <c r="SPF39" s="24"/>
      <c r="SPG39" s="24"/>
      <c r="SPH39" s="24"/>
      <c r="SPI39" s="24"/>
      <c r="SPJ39" s="24"/>
      <c r="SPK39" s="24"/>
      <c r="SPL39" s="24"/>
      <c r="SPM39" s="24"/>
      <c r="SPN39" s="24"/>
      <c r="SPO39" s="24"/>
      <c r="SPP39" s="24"/>
      <c r="SPQ39" s="24"/>
      <c r="SPR39" s="24"/>
      <c r="SPS39" s="24"/>
      <c r="SPT39" s="24"/>
      <c r="SPU39" s="24"/>
      <c r="SPV39" s="24"/>
      <c r="SPW39" s="24"/>
      <c r="SPX39" s="24"/>
      <c r="SPY39" s="24"/>
      <c r="SPZ39" s="24"/>
      <c r="SQA39" s="24"/>
      <c r="SQB39" s="24"/>
      <c r="SQC39" s="24"/>
      <c r="SQD39" s="24"/>
      <c r="SQE39" s="24"/>
      <c r="SQF39" s="24"/>
      <c r="SQG39" s="24"/>
      <c r="SQH39" s="24"/>
      <c r="SQI39" s="24"/>
      <c r="SQJ39" s="24"/>
      <c r="SQK39" s="24"/>
      <c r="SQL39" s="24"/>
      <c r="SQM39" s="24"/>
      <c r="SQN39" s="24"/>
      <c r="SQO39" s="24"/>
      <c r="SQP39" s="24"/>
      <c r="SQQ39" s="24"/>
      <c r="SQR39" s="24"/>
      <c r="SQS39" s="24"/>
      <c r="SQT39" s="24"/>
      <c r="SQU39" s="24"/>
      <c r="SQV39" s="24"/>
      <c r="SQW39" s="24"/>
      <c r="SQX39" s="24"/>
      <c r="SQY39" s="24"/>
      <c r="SQZ39" s="24"/>
      <c r="SRA39" s="24"/>
      <c r="SRB39" s="24"/>
      <c r="SRC39" s="24"/>
      <c r="SRD39" s="24"/>
      <c r="SRE39" s="24"/>
      <c r="SRF39" s="24"/>
      <c r="SRG39" s="24"/>
      <c r="SRH39" s="24"/>
      <c r="SRI39" s="24"/>
      <c r="SRJ39" s="24"/>
      <c r="SRK39" s="24"/>
      <c r="SRL39" s="24"/>
      <c r="SRM39" s="24"/>
      <c r="SRN39" s="24"/>
      <c r="SRO39" s="24"/>
      <c r="SRP39" s="24"/>
      <c r="SRQ39" s="24"/>
      <c r="SRR39" s="24"/>
      <c r="SRS39" s="24"/>
      <c r="SRT39" s="24"/>
      <c r="SRU39" s="24"/>
      <c r="SRV39" s="24"/>
      <c r="SRW39" s="24"/>
      <c r="SRX39" s="24"/>
      <c r="SRY39" s="24"/>
      <c r="SRZ39" s="24"/>
      <c r="SSA39" s="24"/>
      <c r="SSB39" s="24"/>
      <c r="SSC39" s="24"/>
      <c r="SSD39" s="24"/>
      <c r="SSE39" s="24"/>
      <c r="SSF39" s="24"/>
      <c r="SSG39" s="24"/>
      <c r="SSH39" s="24"/>
      <c r="SSI39" s="24"/>
      <c r="SSJ39" s="24"/>
      <c r="SSK39" s="24"/>
      <c r="SSL39" s="24"/>
      <c r="SSM39" s="24"/>
      <c r="SSN39" s="24"/>
      <c r="SSO39" s="24"/>
      <c r="SSP39" s="24"/>
      <c r="SSQ39" s="24"/>
      <c r="SSR39" s="24"/>
      <c r="SSS39" s="24"/>
      <c r="SST39" s="24"/>
      <c r="SSU39" s="24"/>
      <c r="SSV39" s="24"/>
      <c r="SSW39" s="24"/>
      <c r="SSX39" s="24"/>
      <c r="SSY39" s="24"/>
      <c r="SSZ39" s="24"/>
      <c r="STA39" s="24"/>
      <c r="STB39" s="24"/>
      <c r="STC39" s="24"/>
      <c r="STD39" s="24"/>
      <c r="STE39" s="24"/>
      <c r="STF39" s="24"/>
      <c r="STG39" s="24"/>
      <c r="STH39" s="24"/>
      <c r="STI39" s="24"/>
      <c r="STJ39" s="24"/>
      <c r="STK39" s="24"/>
      <c r="STL39" s="24"/>
      <c r="STM39" s="24"/>
      <c r="STN39" s="24"/>
      <c r="STO39" s="24"/>
      <c r="STP39" s="24"/>
      <c r="STQ39" s="24"/>
      <c r="STR39" s="24"/>
      <c r="STS39" s="24"/>
      <c r="STT39" s="24"/>
      <c r="STU39" s="24"/>
      <c r="STV39" s="24"/>
      <c r="STW39" s="24"/>
      <c r="STX39" s="24"/>
      <c r="STY39" s="24"/>
      <c r="STZ39" s="24"/>
      <c r="SUA39" s="24"/>
      <c r="SUB39" s="24"/>
      <c r="SUC39" s="24"/>
      <c r="SUD39" s="24"/>
      <c r="SUE39" s="24"/>
      <c r="SUF39" s="24"/>
      <c r="SUG39" s="24"/>
      <c r="SUH39" s="24"/>
      <c r="SUI39" s="24"/>
      <c r="SUJ39" s="24"/>
      <c r="SUK39" s="24"/>
      <c r="SUL39" s="24"/>
      <c r="SUM39" s="24"/>
      <c r="SUN39" s="24"/>
      <c r="SUO39" s="24"/>
      <c r="SUP39" s="24"/>
      <c r="SUQ39" s="24"/>
      <c r="SUR39" s="24"/>
      <c r="SUS39" s="24"/>
      <c r="SUT39" s="24"/>
      <c r="SUU39" s="24"/>
      <c r="SUV39" s="24"/>
      <c r="SUW39" s="24"/>
      <c r="SUX39" s="24"/>
      <c r="SUY39" s="24"/>
      <c r="SUZ39" s="24"/>
      <c r="SVA39" s="24"/>
      <c r="SVB39" s="24"/>
      <c r="SVC39" s="24"/>
      <c r="SVD39" s="24"/>
      <c r="SVE39" s="24"/>
      <c r="SVF39" s="24"/>
      <c r="SVG39" s="24"/>
      <c r="SVH39" s="24"/>
      <c r="SVI39" s="24"/>
      <c r="SVJ39" s="24"/>
      <c r="SVK39" s="24"/>
      <c r="SVL39" s="24"/>
      <c r="SVM39" s="24"/>
      <c r="SVN39" s="24"/>
      <c r="SVO39" s="24"/>
      <c r="SVP39" s="24"/>
      <c r="SVQ39" s="24"/>
      <c r="SVR39" s="24"/>
      <c r="SVS39" s="24"/>
      <c r="SVT39" s="24"/>
      <c r="SVU39" s="24"/>
      <c r="SVV39" s="24"/>
      <c r="SVW39" s="24"/>
      <c r="SVX39" s="24"/>
      <c r="SVY39" s="24"/>
      <c r="SVZ39" s="24"/>
      <c r="SWA39" s="24"/>
      <c r="SWB39" s="24"/>
      <c r="SWC39" s="24"/>
      <c r="SWD39" s="24"/>
      <c r="SWE39" s="24"/>
      <c r="SWF39" s="24"/>
      <c r="SWG39" s="24"/>
      <c r="SWH39" s="24"/>
      <c r="SWI39" s="24"/>
      <c r="SWJ39" s="24"/>
      <c r="SWK39" s="24"/>
      <c r="SWL39" s="24"/>
      <c r="SWM39" s="24"/>
      <c r="SWN39" s="24"/>
      <c r="SWO39" s="24"/>
      <c r="SWP39" s="24"/>
      <c r="SWQ39" s="24"/>
      <c r="SWR39" s="24"/>
      <c r="SWS39" s="24"/>
      <c r="SWT39" s="24"/>
      <c r="SWU39" s="24"/>
      <c r="SWV39" s="24"/>
      <c r="SWW39" s="24"/>
      <c r="SWX39" s="24"/>
      <c r="SWY39" s="24"/>
      <c r="SWZ39" s="24"/>
      <c r="SXA39" s="24"/>
      <c r="SXB39" s="24"/>
      <c r="SXC39" s="24"/>
      <c r="SXD39" s="24"/>
      <c r="SXE39" s="24"/>
      <c r="SXF39" s="24"/>
      <c r="SXG39" s="24"/>
      <c r="SXH39" s="24"/>
      <c r="SXI39" s="24"/>
      <c r="SXJ39" s="24"/>
      <c r="SXK39" s="24"/>
      <c r="SXL39" s="24"/>
      <c r="SXM39" s="24"/>
      <c r="SXN39" s="24"/>
      <c r="SXO39" s="24"/>
      <c r="SXP39" s="24"/>
      <c r="SXQ39" s="24"/>
      <c r="SXR39" s="24"/>
      <c r="SXS39" s="24"/>
      <c r="SXT39" s="24"/>
      <c r="SXU39" s="24"/>
      <c r="SXV39" s="24"/>
      <c r="SXW39" s="24"/>
      <c r="SXX39" s="24"/>
      <c r="SXY39" s="24"/>
      <c r="SXZ39" s="24"/>
      <c r="SYA39" s="24"/>
      <c r="SYB39" s="24"/>
      <c r="SYC39" s="24"/>
      <c r="SYD39" s="24"/>
      <c r="SYE39" s="24"/>
      <c r="SYF39" s="24"/>
      <c r="SYG39" s="24"/>
      <c r="SYH39" s="24"/>
      <c r="SYI39" s="24"/>
      <c r="SYJ39" s="24"/>
      <c r="SYK39" s="24"/>
      <c r="SYL39" s="24"/>
      <c r="SYM39" s="24"/>
      <c r="SYN39" s="24"/>
      <c r="SYO39" s="24"/>
      <c r="SYP39" s="24"/>
      <c r="SYQ39" s="24"/>
      <c r="SYR39" s="24"/>
      <c r="SYS39" s="24"/>
      <c r="SYT39" s="24"/>
      <c r="SYU39" s="24"/>
      <c r="SYV39" s="24"/>
      <c r="SYW39" s="24"/>
      <c r="SYX39" s="24"/>
      <c r="SYY39" s="24"/>
      <c r="SYZ39" s="24"/>
      <c r="SZA39" s="24"/>
      <c r="SZB39" s="24"/>
      <c r="SZC39" s="24"/>
      <c r="SZD39" s="24"/>
      <c r="SZE39" s="24"/>
      <c r="SZF39" s="24"/>
      <c r="SZG39" s="24"/>
      <c r="SZH39" s="24"/>
      <c r="SZI39" s="24"/>
      <c r="SZJ39" s="24"/>
      <c r="SZK39" s="24"/>
      <c r="SZL39" s="24"/>
      <c r="SZM39" s="24"/>
      <c r="SZN39" s="24"/>
      <c r="SZO39" s="24"/>
      <c r="SZP39" s="24"/>
      <c r="SZQ39" s="24"/>
      <c r="SZR39" s="24"/>
      <c r="SZS39" s="24"/>
      <c r="SZT39" s="24"/>
      <c r="SZU39" s="24"/>
      <c r="SZV39" s="24"/>
      <c r="SZW39" s="24"/>
      <c r="SZX39" s="24"/>
      <c r="SZY39" s="24"/>
      <c r="SZZ39" s="24"/>
      <c r="TAA39" s="24"/>
      <c r="TAB39" s="24"/>
      <c r="TAC39" s="24"/>
      <c r="TAD39" s="24"/>
      <c r="TAE39" s="24"/>
      <c r="TAF39" s="24"/>
      <c r="TAG39" s="24"/>
      <c r="TAH39" s="24"/>
      <c r="TAI39" s="24"/>
      <c r="TAJ39" s="24"/>
      <c r="TAK39" s="24"/>
      <c r="TAL39" s="24"/>
      <c r="TAM39" s="24"/>
      <c r="TAN39" s="24"/>
      <c r="TAO39" s="24"/>
      <c r="TAP39" s="24"/>
      <c r="TAQ39" s="24"/>
      <c r="TAR39" s="24"/>
      <c r="TAS39" s="24"/>
      <c r="TAT39" s="24"/>
      <c r="TAU39" s="24"/>
      <c r="TAV39" s="24"/>
      <c r="TAW39" s="24"/>
      <c r="TAX39" s="24"/>
      <c r="TAY39" s="24"/>
      <c r="TAZ39" s="24"/>
      <c r="TBA39" s="24"/>
      <c r="TBB39" s="24"/>
      <c r="TBC39" s="24"/>
      <c r="TBD39" s="24"/>
      <c r="TBE39" s="24"/>
      <c r="TBF39" s="24"/>
      <c r="TBG39" s="24"/>
      <c r="TBH39" s="24"/>
      <c r="TBI39" s="24"/>
      <c r="TBJ39" s="24"/>
      <c r="TBK39" s="24"/>
      <c r="TBL39" s="24"/>
      <c r="TBM39" s="24"/>
      <c r="TBN39" s="24"/>
      <c r="TBO39" s="24"/>
      <c r="TBP39" s="24"/>
      <c r="TBQ39" s="24"/>
      <c r="TBR39" s="24"/>
      <c r="TBS39" s="24"/>
      <c r="TBT39" s="24"/>
      <c r="TBU39" s="24"/>
      <c r="TBV39" s="24"/>
      <c r="TBW39" s="24"/>
      <c r="TBX39" s="24"/>
      <c r="TBY39" s="24"/>
      <c r="TBZ39" s="24"/>
      <c r="TCA39" s="24"/>
      <c r="TCB39" s="24"/>
      <c r="TCC39" s="24"/>
      <c r="TCD39" s="24"/>
      <c r="TCE39" s="24"/>
      <c r="TCF39" s="24"/>
      <c r="TCG39" s="24"/>
      <c r="TCH39" s="24"/>
      <c r="TCI39" s="24"/>
      <c r="TCJ39" s="24"/>
      <c r="TCK39" s="24"/>
      <c r="TCL39" s="24"/>
      <c r="TCM39" s="24"/>
      <c r="TCN39" s="24"/>
      <c r="TCO39" s="24"/>
      <c r="TCP39" s="24"/>
      <c r="TCQ39" s="24"/>
      <c r="TCR39" s="24"/>
      <c r="TCS39" s="24"/>
      <c r="TCT39" s="24"/>
      <c r="TCU39" s="24"/>
      <c r="TCV39" s="24"/>
      <c r="TCW39" s="24"/>
      <c r="TCX39" s="24"/>
      <c r="TCY39" s="24"/>
      <c r="TCZ39" s="24"/>
      <c r="TDA39" s="24"/>
      <c r="TDB39" s="24"/>
      <c r="TDC39" s="24"/>
      <c r="TDD39" s="24"/>
      <c r="TDE39" s="24"/>
      <c r="TDF39" s="24"/>
      <c r="TDG39" s="24"/>
      <c r="TDH39" s="24"/>
      <c r="TDI39" s="24"/>
      <c r="TDJ39" s="24"/>
      <c r="TDK39" s="24"/>
      <c r="TDL39" s="24"/>
      <c r="TDM39" s="24"/>
      <c r="TDN39" s="24"/>
      <c r="TDO39" s="24"/>
      <c r="TDP39" s="24"/>
      <c r="TDQ39" s="24"/>
      <c r="TDR39" s="24"/>
      <c r="TDS39" s="24"/>
      <c r="TDT39" s="24"/>
      <c r="TDU39" s="24"/>
      <c r="TDV39" s="24"/>
      <c r="TDW39" s="24"/>
      <c r="TDX39" s="24"/>
      <c r="TDY39" s="24"/>
      <c r="TDZ39" s="24"/>
      <c r="TEA39" s="24"/>
      <c r="TEB39" s="24"/>
      <c r="TEC39" s="24"/>
      <c r="TED39" s="24"/>
      <c r="TEE39" s="24"/>
      <c r="TEF39" s="24"/>
      <c r="TEG39" s="24"/>
      <c r="TEH39" s="24"/>
      <c r="TEI39" s="24"/>
      <c r="TEJ39" s="24"/>
      <c r="TEK39" s="24"/>
      <c r="TEL39" s="24"/>
      <c r="TEM39" s="24"/>
      <c r="TEN39" s="24"/>
      <c r="TEO39" s="24"/>
      <c r="TEP39" s="24"/>
      <c r="TEQ39" s="24"/>
      <c r="TER39" s="24"/>
      <c r="TES39" s="24"/>
      <c r="TET39" s="24"/>
      <c r="TEU39" s="24"/>
      <c r="TEV39" s="24"/>
      <c r="TEW39" s="24"/>
      <c r="TEX39" s="24"/>
      <c r="TEY39" s="24"/>
      <c r="TEZ39" s="24"/>
      <c r="TFA39" s="24"/>
      <c r="TFB39" s="24"/>
      <c r="TFC39" s="24"/>
      <c r="TFD39" s="24"/>
      <c r="TFE39" s="24"/>
      <c r="TFF39" s="24"/>
      <c r="TFG39" s="24"/>
      <c r="TFH39" s="24"/>
      <c r="TFI39" s="24"/>
      <c r="TFJ39" s="24"/>
      <c r="TFK39" s="24"/>
      <c r="TFL39" s="24"/>
      <c r="TFM39" s="24"/>
      <c r="TFN39" s="24"/>
      <c r="TFO39" s="24"/>
      <c r="TFP39" s="24"/>
      <c r="TFQ39" s="24"/>
      <c r="TFR39" s="24"/>
      <c r="TFS39" s="24"/>
      <c r="TFT39" s="24"/>
      <c r="TFU39" s="24"/>
      <c r="TFV39" s="24"/>
      <c r="TFW39" s="24"/>
      <c r="TFX39" s="24"/>
      <c r="TFY39" s="24"/>
      <c r="TFZ39" s="24"/>
      <c r="TGA39" s="24"/>
      <c r="TGB39" s="24"/>
      <c r="TGC39" s="24"/>
      <c r="TGD39" s="24"/>
      <c r="TGE39" s="24"/>
      <c r="TGF39" s="24"/>
      <c r="TGG39" s="24"/>
      <c r="TGH39" s="24"/>
      <c r="TGI39" s="24"/>
      <c r="TGJ39" s="24"/>
      <c r="TGK39" s="24"/>
      <c r="TGL39" s="24"/>
      <c r="TGM39" s="24"/>
      <c r="TGN39" s="24"/>
      <c r="TGO39" s="24"/>
      <c r="TGP39" s="24"/>
      <c r="TGQ39" s="24"/>
      <c r="TGR39" s="24"/>
      <c r="TGS39" s="24"/>
      <c r="TGT39" s="24"/>
      <c r="TGU39" s="24"/>
      <c r="TGV39" s="24"/>
      <c r="TGW39" s="24"/>
      <c r="TGX39" s="24"/>
      <c r="TGY39" s="24"/>
      <c r="TGZ39" s="24"/>
      <c r="THA39" s="24"/>
      <c r="THB39" s="24"/>
      <c r="THC39" s="24"/>
      <c r="THD39" s="24"/>
      <c r="THE39" s="24"/>
      <c r="THF39" s="24"/>
      <c r="THG39" s="24"/>
      <c r="THH39" s="24"/>
      <c r="THI39" s="24"/>
      <c r="THJ39" s="24"/>
      <c r="THK39" s="24"/>
      <c r="THL39" s="24"/>
      <c r="THM39" s="24"/>
      <c r="THN39" s="24"/>
      <c r="THO39" s="24"/>
      <c r="THP39" s="24"/>
      <c r="THQ39" s="24"/>
      <c r="THR39" s="24"/>
      <c r="THS39" s="24"/>
      <c r="THT39" s="24"/>
      <c r="THU39" s="24"/>
      <c r="THV39" s="24"/>
      <c r="THW39" s="24"/>
      <c r="THX39" s="24"/>
      <c r="THY39" s="24"/>
      <c r="THZ39" s="24"/>
      <c r="TIA39" s="24"/>
      <c r="TIB39" s="24"/>
      <c r="TIC39" s="24"/>
      <c r="TID39" s="24"/>
      <c r="TIE39" s="24"/>
      <c r="TIF39" s="24"/>
      <c r="TIG39" s="24"/>
      <c r="TIH39" s="24"/>
      <c r="TII39" s="24"/>
      <c r="TIJ39" s="24"/>
      <c r="TIK39" s="24"/>
      <c r="TIL39" s="24"/>
      <c r="TIM39" s="24"/>
      <c r="TIN39" s="24"/>
      <c r="TIO39" s="24"/>
      <c r="TIP39" s="24"/>
      <c r="TIQ39" s="24"/>
      <c r="TIR39" s="24"/>
      <c r="TIS39" s="24"/>
      <c r="TIT39" s="24"/>
      <c r="TIU39" s="24"/>
      <c r="TIV39" s="24"/>
      <c r="TIW39" s="24"/>
      <c r="TIX39" s="24"/>
      <c r="TIY39" s="24"/>
      <c r="TIZ39" s="24"/>
      <c r="TJA39" s="24"/>
      <c r="TJB39" s="24"/>
      <c r="TJC39" s="24"/>
      <c r="TJD39" s="24"/>
      <c r="TJE39" s="24"/>
      <c r="TJF39" s="24"/>
      <c r="TJG39" s="24"/>
      <c r="TJH39" s="24"/>
      <c r="TJI39" s="24"/>
      <c r="TJJ39" s="24"/>
      <c r="TJK39" s="24"/>
      <c r="TJL39" s="24"/>
      <c r="TJM39" s="24"/>
      <c r="TJN39" s="24"/>
      <c r="TJO39" s="24"/>
      <c r="TJP39" s="24"/>
      <c r="TJQ39" s="24"/>
      <c r="TJR39" s="24"/>
      <c r="TJS39" s="24"/>
      <c r="TJT39" s="24"/>
      <c r="TJU39" s="24"/>
      <c r="TJV39" s="24"/>
      <c r="TJW39" s="24"/>
      <c r="TJX39" s="24"/>
      <c r="TJY39" s="24"/>
      <c r="TJZ39" s="24"/>
      <c r="TKA39" s="24"/>
      <c r="TKB39" s="24"/>
      <c r="TKC39" s="24"/>
      <c r="TKD39" s="24"/>
      <c r="TKE39" s="24"/>
      <c r="TKF39" s="24"/>
      <c r="TKG39" s="24"/>
      <c r="TKH39" s="24"/>
      <c r="TKI39" s="24"/>
      <c r="TKJ39" s="24"/>
      <c r="TKK39" s="24"/>
      <c r="TKL39" s="24"/>
      <c r="TKM39" s="24"/>
      <c r="TKN39" s="24"/>
      <c r="TKO39" s="24"/>
      <c r="TKP39" s="24"/>
      <c r="TKQ39" s="24"/>
      <c r="TKR39" s="24"/>
      <c r="TKS39" s="24"/>
      <c r="TKT39" s="24"/>
      <c r="TKU39" s="24"/>
      <c r="TKV39" s="24"/>
      <c r="TKW39" s="24"/>
      <c r="TKX39" s="24"/>
      <c r="TKY39" s="24"/>
      <c r="TKZ39" s="24"/>
      <c r="TLA39" s="24"/>
      <c r="TLB39" s="24"/>
      <c r="TLC39" s="24"/>
      <c r="TLD39" s="24"/>
      <c r="TLE39" s="24"/>
      <c r="TLF39" s="24"/>
      <c r="TLG39" s="24"/>
      <c r="TLH39" s="24"/>
      <c r="TLI39" s="24"/>
      <c r="TLJ39" s="24"/>
      <c r="TLK39" s="24"/>
      <c r="TLL39" s="24"/>
      <c r="TLM39" s="24"/>
      <c r="TLN39" s="24"/>
      <c r="TLO39" s="24"/>
      <c r="TLP39" s="24"/>
      <c r="TLQ39" s="24"/>
      <c r="TLR39" s="24"/>
      <c r="TLS39" s="24"/>
      <c r="TLT39" s="24"/>
      <c r="TLU39" s="24"/>
      <c r="TLV39" s="24"/>
      <c r="TLW39" s="24"/>
      <c r="TLX39" s="24"/>
      <c r="TLY39" s="24"/>
      <c r="TLZ39" s="24"/>
      <c r="TMA39" s="24"/>
      <c r="TMB39" s="24"/>
      <c r="TMC39" s="24"/>
      <c r="TMD39" s="24"/>
      <c r="TME39" s="24"/>
      <c r="TMF39" s="24"/>
      <c r="TMG39" s="24"/>
      <c r="TMH39" s="24"/>
      <c r="TMI39" s="24"/>
      <c r="TMJ39" s="24"/>
      <c r="TMK39" s="24"/>
      <c r="TML39" s="24"/>
      <c r="TMM39" s="24"/>
      <c r="TMN39" s="24"/>
      <c r="TMO39" s="24"/>
      <c r="TMP39" s="24"/>
      <c r="TMQ39" s="24"/>
      <c r="TMR39" s="24"/>
      <c r="TMS39" s="24"/>
      <c r="TMT39" s="24"/>
      <c r="TMU39" s="24"/>
      <c r="TMV39" s="24"/>
      <c r="TMW39" s="24"/>
      <c r="TMX39" s="24"/>
      <c r="TMY39" s="24"/>
      <c r="TMZ39" s="24"/>
      <c r="TNA39" s="24"/>
      <c r="TNB39" s="24"/>
      <c r="TNC39" s="24"/>
      <c r="TND39" s="24"/>
      <c r="TNE39" s="24"/>
      <c r="TNF39" s="24"/>
      <c r="TNG39" s="24"/>
      <c r="TNH39" s="24"/>
      <c r="TNI39" s="24"/>
      <c r="TNJ39" s="24"/>
      <c r="TNK39" s="24"/>
      <c r="TNL39" s="24"/>
      <c r="TNM39" s="24"/>
      <c r="TNN39" s="24"/>
      <c r="TNO39" s="24"/>
      <c r="TNP39" s="24"/>
      <c r="TNQ39" s="24"/>
      <c r="TNR39" s="24"/>
      <c r="TNS39" s="24"/>
      <c r="TNT39" s="24"/>
      <c r="TNU39" s="24"/>
      <c r="TNV39" s="24"/>
      <c r="TNW39" s="24"/>
      <c r="TNX39" s="24"/>
      <c r="TNY39" s="24"/>
      <c r="TNZ39" s="24"/>
      <c r="TOA39" s="24"/>
      <c r="TOB39" s="24"/>
      <c r="TOC39" s="24"/>
      <c r="TOD39" s="24"/>
      <c r="TOE39" s="24"/>
      <c r="TOF39" s="24"/>
      <c r="TOG39" s="24"/>
      <c r="TOH39" s="24"/>
      <c r="TOI39" s="24"/>
      <c r="TOJ39" s="24"/>
      <c r="TOK39" s="24"/>
      <c r="TOL39" s="24"/>
      <c r="TOM39" s="24"/>
      <c r="TON39" s="24"/>
      <c r="TOO39" s="24"/>
      <c r="TOP39" s="24"/>
      <c r="TOQ39" s="24"/>
      <c r="TOR39" s="24"/>
      <c r="TOS39" s="24"/>
      <c r="TOT39" s="24"/>
      <c r="TOU39" s="24"/>
      <c r="TOV39" s="24"/>
      <c r="TOW39" s="24"/>
      <c r="TOX39" s="24"/>
      <c r="TOY39" s="24"/>
      <c r="TOZ39" s="24"/>
      <c r="TPA39" s="24"/>
      <c r="TPB39" s="24"/>
      <c r="TPC39" s="24"/>
      <c r="TPD39" s="24"/>
      <c r="TPE39" s="24"/>
      <c r="TPF39" s="24"/>
      <c r="TPG39" s="24"/>
      <c r="TPH39" s="24"/>
      <c r="TPI39" s="24"/>
      <c r="TPJ39" s="24"/>
      <c r="TPK39" s="24"/>
      <c r="TPL39" s="24"/>
      <c r="TPM39" s="24"/>
      <c r="TPN39" s="24"/>
      <c r="TPO39" s="24"/>
      <c r="TPP39" s="24"/>
      <c r="TPQ39" s="24"/>
      <c r="TPR39" s="24"/>
      <c r="TPS39" s="24"/>
      <c r="TPT39" s="24"/>
      <c r="TPU39" s="24"/>
      <c r="TPV39" s="24"/>
      <c r="TPW39" s="24"/>
      <c r="TPX39" s="24"/>
      <c r="TPY39" s="24"/>
      <c r="TPZ39" s="24"/>
      <c r="TQA39" s="24"/>
      <c r="TQB39" s="24"/>
      <c r="TQC39" s="24"/>
      <c r="TQD39" s="24"/>
      <c r="TQE39" s="24"/>
      <c r="TQF39" s="24"/>
      <c r="TQG39" s="24"/>
      <c r="TQH39" s="24"/>
      <c r="TQI39" s="24"/>
      <c r="TQJ39" s="24"/>
      <c r="TQK39" s="24"/>
      <c r="TQL39" s="24"/>
      <c r="TQM39" s="24"/>
      <c r="TQN39" s="24"/>
      <c r="TQO39" s="24"/>
      <c r="TQP39" s="24"/>
      <c r="TQQ39" s="24"/>
      <c r="TQR39" s="24"/>
      <c r="TQS39" s="24"/>
      <c r="TQT39" s="24"/>
      <c r="TQU39" s="24"/>
      <c r="TQV39" s="24"/>
      <c r="TQW39" s="24"/>
      <c r="TQX39" s="24"/>
      <c r="TQY39" s="24"/>
      <c r="TQZ39" s="24"/>
      <c r="TRA39" s="24"/>
      <c r="TRB39" s="24"/>
      <c r="TRC39" s="24"/>
      <c r="TRD39" s="24"/>
      <c r="TRE39" s="24"/>
      <c r="TRF39" s="24"/>
      <c r="TRG39" s="24"/>
      <c r="TRH39" s="24"/>
      <c r="TRI39" s="24"/>
      <c r="TRJ39" s="24"/>
      <c r="TRK39" s="24"/>
      <c r="TRL39" s="24"/>
      <c r="TRM39" s="24"/>
      <c r="TRN39" s="24"/>
      <c r="TRO39" s="24"/>
      <c r="TRP39" s="24"/>
      <c r="TRQ39" s="24"/>
      <c r="TRR39" s="24"/>
      <c r="TRS39" s="24"/>
      <c r="TRT39" s="24"/>
      <c r="TRU39" s="24"/>
      <c r="TRV39" s="24"/>
      <c r="TRW39" s="24"/>
      <c r="TRX39" s="24"/>
      <c r="TRY39" s="24"/>
      <c r="TRZ39" s="24"/>
      <c r="TSA39" s="24"/>
      <c r="TSB39" s="24"/>
      <c r="TSC39" s="24"/>
      <c r="TSD39" s="24"/>
      <c r="TSE39" s="24"/>
      <c r="TSF39" s="24"/>
      <c r="TSG39" s="24"/>
      <c r="TSH39" s="24"/>
      <c r="TSI39" s="24"/>
      <c r="TSJ39" s="24"/>
      <c r="TSK39" s="24"/>
      <c r="TSL39" s="24"/>
      <c r="TSM39" s="24"/>
      <c r="TSN39" s="24"/>
      <c r="TSO39" s="24"/>
      <c r="TSP39" s="24"/>
      <c r="TSQ39" s="24"/>
      <c r="TSR39" s="24"/>
      <c r="TSS39" s="24"/>
      <c r="TST39" s="24"/>
      <c r="TSU39" s="24"/>
      <c r="TSV39" s="24"/>
      <c r="TSW39" s="24"/>
      <c r="TSX39" s="24"/>
      <c r="TSY39" s="24"/>
      <c r="TSZ39" s="24"/>
      <c r="TTA39" s="24"/>
      <c r="TTB39" s="24"/>
      <c r="TTC39" s="24"/>
      <c r="TTD39" s="24"/>
      <c r="TTE39" s="24"/>
      <c r="TTF39" s="24"/>
      <c r="TTG39" s="24"/>
      <c r="TTH39" s="24"/>
      <c r="TTI39" s="24"/>
      <c r="TTJ39" s="24"/>
      <c r="TTK39" s="24"/>
      <c r="TTL39" s="24"/>
      <c r="TTM39" s="24"/>
      <c r="TTN39" s="24"/>
      <c r="TTO39" s="24"/>
      <c r="TTP39" s="24"/>
      <c r="TTQ39" s="24"/>
      <c r="TTR39" s="24"/>
      <c r="TTS39" s="24"/>
      <c r="TTT39" s="24"/>
      <c r="TTU39" s="24"/>
      <c r="TTV39" s="24"/>
      <c r="TTW39" s="24"/>
      <c r="TTX39" s="24"/>
      <c r="TTY39" s="24"/>
      <c r="TTZ39" s="24"/>
      <c r="TUA39" s="24"/>
      <c r="TUB39" s="24"/>
      <c r="TUC39" s="24"/>
      <c r="TUD39" s="24"/>
      <c r="TUE39" s="24"/>
      <c r="TUF39" s="24"/>
      <c r="TUG39" s="24"/>
      <c r="TUH39" s="24"/>
      <c r="TUI39" s="24"/>
      <c r="TUJ39" s="24"/>
      <c r="TUK39" s="24"/>
      <c r="TUL39" s="24"/>
      <c r="TUM39" s="24"/>
      <c r="TUN39" s="24"/>
      <c r="TUO39" s="24"/>
      <c r="TUP39" s="24"/>
      <c r="TUQ39" s="24"/>
      <c r="TUR39" s="24"/>
      <c r="TUS39" s="24"/>
      <c r="TUT39" s="24"/>
      <c r="TUU39" s="24"/>
      <c r="TUV39" s="24"/>
      <c r="TUW39" s="24"/>
      <c r="TUX39" s="24"/>
      <c r="TUY39" s="24"/>
      <c r="TUZ39" s="24"/>
      <c r="TVA39" s="24"/>
      <c r="TVB39" s="24"/>
      <c r="TVC39" s="24"/>
      <c r="TVD39" s="24"/>
      <c r="TVE39" s="24"/>
      <c r="TVF39" s="24"/>
      <c r="TVG39" s="24"/>
      <c r="TVH39" s="24"/>
      <c r="TVI39" s="24"/>
      <c r="TVJ39" s="24"/>
      <c r="TVK39" s="24"/>
      <c r="TVL39" s="24"/>
      <c r="TVM39" s="24"/>
      <c r="TVN39" s="24"/>
      <c r="TVO39" s="24"/>
      <c r="TVP39" s="24"/>
      <c r="TVQ39" s="24"/>
      <c r="TVR39" s="24"/>
      <c r="TVS39" s="24"/>
      <c r="TVT39" s="24"/>
      <c r="TVU39" s="24"/>
      <c r="TVV39" s="24"/>
      <c r="TVW39" s="24"/>
      <c r="TVX39" s="24"/>
      <c r="TVY39" s="24"/>
      <c r="TVZ39" s="24"/>
      <c r="TWA39" s="24"/>
      <c r="TWB39" s="24"/>
      <c r="TWC39" s="24"/>
      <c r="TWD39" s="24"/>
      <c r="TWE39" s="24"/>
      <c r="TWF39" s="24"/>
      <c r="TWG39" s="24"/>
      <c r="TWH39" s="24"/>
      <c r="TWI39" s="24"/>
      <c r="TWJ39" s="24"/>
      <c r="TWK39" s="24"/>
      <c r="TWL39" s="24"/>
      <c r="TWM39" s="24"/>
      <c r="TWN39" s="24"/>
      <c r="TWO39" s="24"/>
      <c r="TWP39" s="24"/>
      <c r="TWQ39" s="24"/>
      <c r="TWR39" s="24"/>
      <c r="TWS39" s="24"/>
      <c r="TWT39" s="24"/>
      <c r="TWU39" s="24"/>
      <c r="TWV39" s="24"/>
      <c r="TWW39" s="24"/>
      <c r="TWX39" s="24"/>
      <c r="TWY39" s="24"/>
      <c r="TWZ39" s="24"/>
      <c r="TXA39" s="24"/>
      <c r="TXB39" s="24"/>
      <c r="TXC39" s="24"/>
      <c r="TXD39" s="24"/>
      <c r="TXE39" s="24"/>
      <c r="TXF39" s="24"/>
      <c r="TXG39" s="24"/>
      <c r="TXH39" s="24"/>
      <c r="TXI39" s="24"/>
      <c r="TXJ39" s="24"/>
      <c r="TXK39" s="24"/>
      <c r="TXL39" s="24"/>
      <c r="TXM39" s="24"/>
      <c r="TXN39" s="24"/>
      <c r="TXO39" s="24"/>
      <c r="TXP39" s="24"/>
      <c r="TXQ39" s="24"/>
      <c r="TXR39" s="24"/>
      <c r="TXS39" s="24"/>
      <c r="TXT39" s="24"/>
      <c r="TXU39" s="24"/>
      <c r="TXV39" s="24"/>
      <c r="TXW39" s="24"/>
      <c r="TXX39" s="24"/>
      <c r="TXY39" s="24"/>
      <c r="TXZ39" s="24"/>
      <c r="TYA39" s="24"/>
      <c r="TYB39" s="24"/>
      <c r="TYC39" s="24"/>
      <c r="TYD39" s="24"/>
      <c r="TYE39" s="24"/>
      <c r="TYF39" s="24"/>
      <c r="TYG39" s="24"/>
      <c r="TYH39" s="24"/>
      <c r="TYI39" s="24"/>
      <c r="TYJ39" s="24"/>
      <c r="TYK39" s="24"/>
      <c r="TYL39" s="24"/>
      <c r="TYM39" s="24"/>
      <c r="TYN39" s="24"/>
      <c r="TYO39" s="24"/>
      <c r="TYP39" s="24"/>
      <c r="TYQ39" s="24"/>
      <c r="TYR39" s="24"/>
      <c r="TYS39" s="24"/>
      <c r="TYT39" s="24"/>
      <c r="TYU39" s="24"/>
      <c r="TYV39" s="24"/>
      <c r="TYW39" s="24"/>
      <c r="TYX39" s="24"/>
      <c r="TYY39" s="24"/>
      <c r="TYZ39" s="24"/>
      <c r="TZA39" s="24"/>
      <c r="TZB39" s="24"/>
      <c r="TZC39" s="24"/>
      <c r="TZD39" s="24"/>
      <c r="TZE39" s="24"/>
      <c r="TZF39" s="24"/>
      <c r="TZG39" s="24"/>
      <c r="TZH39" s="24"/>
      <c r="TZI39" s="24"/>
      <c r="TZJ39" s="24"/>
      <c r="TZK39" s="24"/>
      <c r="TZL39" s="24"/>
      <c r="TZM39" s="24"/>
      <c r="TZN39" s="24"/>
      <c r="TZO39" s="24"/>
      <c r="TZP39" s="24"/>
      <c r="TZQ39" s="24"/>
      <c r="TZR39" s="24"/>
      <c r="TZS39" s="24"/>
      <c r="TZT39" s="24"/>
      <c r="TZU39" s="24"/>
      <c r="TZV39" s="24"/>
      <c r="TZW39" s="24"/>
      <c r="TZX39" s="24"/>
      <c r="TZY39" s="24"/>
      <c r="TZZ39" s="24"/>
      <c r="UAA39" s="24"/>
      <c r="UAB39" s="24"/>
      <c r="UAC39" s="24"/>
      <c r="UAD39" s="24"/>
      <c r="UAE39" s="24"/>
      <c r="UAF39" s="24"/>
      <c r="UAG39" s="24"/>
      <c r="UAH39" s="24"/>
      <c r="UAI39" s="24"/>
      <c r="UAJ39" s="24"/>
      <c r="UAK39" s="24"/>
      <c r="UAL39" s="24"/>
      <c r="UAM39" s="24"/>
      <c r="UAN39" s="24"/>
      <c r="UAO39" s="24"/>
      <c r="UAP39" s="24"/>
      <c r="UAQ39" s="24"/>
      <c r="UAR39" s="24"/>
      <c r="UAS39" s="24"/>
      <c r="UAT39" s="24"/>
      <c r="UAU39" s="24"/>
      <c r="UAV39" s="24"/>
      <c r="UAW39" s="24"/>
      <c r="UAX39" s="24"/>
      <c r="UAY39" s="24"/>
      <c r="UAZ39" s="24"/>
      <c r="UBA39" s="24"/>
      <c r="UBB39" s="24"/>
      <c r="UBC39" s="24"/>
      <c r="UBD39" s="24"/>
      <c r="UBE39" s="24"/>
      <c r="UBF39" s="24"/>
      <c r="UBG39" s="24"/>
      <c r="UBH39" s="24"/>
      <c r="UBI39" s="24"/>
      <c r="UBJ39" s="24"/>
      <c r="UBK39" s="24"/>
      <c r="UBL39" s="24"/>
      <c r="UBM39" s="24"/>
      <c r="UBN39" s="24"/>
      <c r="UBO39" s="24"/>
      <c r="UBP39" s="24"/>
      <c r="UBQ39" s="24"/>
      <c r="UBR39" s="24"/>
      <c r="UBS39" s="24"/>
      <c r="UBT39" s="24"/>
      <c r="UBU39" s="24"/>
      <c r="UBV39" s="24"/>
      <c r="UBW39" s="24"/>
      <c r="UBX39" s="24"/>
      <c r="UBY39" s="24"/>
      <c r="UBZ39" s="24"/>
      <c r="UCA39" s="24"/>
      <c r="UCB39" s="24"/>
      <c r="UCC39" s="24"/>
      <c r="UCD39" s="24"/>
      <c r="UCE39" s="24"/>
      <c r="UCF39" s="24"/>
      <c r="UCG39" s="24"/>
      <c r="UCH39" s="24"/>
      <c r="UCI39" s="24"/>
      <c r="UCJ39" s="24"/>
      <c r="UCK39" s="24"/>
      <c r="UCL39" s="24"/>
      <c r="UCM39" s="24"/>
      <c r="UCN39" s="24"/>
      <c r="UCO39" s="24"/>
      <c r="UCP39" s="24"/>
      <c r="UCQ39" s="24"/>
      <c r="UCR39" s="24"/>
      <c r="UCS39" s="24"/>
      <c r="UCT39" s="24"/>
      <c r="UCU39" s="24"/>
      <c r="UCV39" s="24"/>
      <c r="UCW39" s="24"/>
      <c r="UCX39" s="24"/>
      <c r="UCY39" s="24"/>
      <c r="UCZ39" s="24"/>
      <c r="UDA39" s="24"/>
      <c r="UDB39" s="24"/>
      <c r="UDC39" s="24"/>
      <c r="UDD39" s="24"/>
      <c r="UDE39" s="24"/>
      <c r="UDF39" s="24"/>
      <c r="UDG39" s="24"/>
      <c r="UDH39" s="24"/>
      <c r="UDI39" s="24"/>
      <c r="UDJ39" s="24"/>
      <c r="UDK39" s="24"/>
      <c r="UDL39" s="24"/>
      <c r="UDM39" s="24"/>
      <c r="UDN39" s="24"/>
      <c r="UDO39" s="24"/>
      <c r="UDP39" s="24"/>
      <c r="UDQ39" s="24"/>
      <c r="UDR39" s="24"/>
      <c r="UDS39" s="24"/>
      <c r="UDT39" s="24"/>
      <c r="UDU39" s="24"/>
      <c r="UDV39" s="24"/>
      <c r="UDW39" s="24"/>
      <c r="UDX39" s="24"/>
      <c r="UDY39" s="24"/>
      <c r="UDZ39" s="24"/>
      <c r="UEA39" s="24"/>
      <c r="UEB39" s="24"/>
      <c r="UEC39" s="24"/>
      <c r="UED39" s="24"/>
      <c r="UEE39" s="24"/>
      <c r="UEF39" s="24"/>
      <c r="UEG39" s="24"/>
      <c r="UEH39" s="24"/>
      <c r="UEI39" s="24"/>
      <c r="UEJ39" s="24"/>
      <c r="UEK39" s="24"/>
      <c r="UEL39" s="24"/>
      <c r="UEM39" s="24"/>
      <c r="UEN39" s="24"/>
      <c r="UEO39" s="24"/>
      <c r="UEP39" s="24"/>
      <c r="UEQ39" s="24"/>
      <c r="UER39" s="24"/>
      <c r="UES39" s="24"/>
      <c r="UET39" s="24"/>
      <c r="UEU39" s="24"/>
      <c r="UEV39" s="24"/>
      <c r="UEW39" s="24"/>
      <c r="UEX39" s="24"/>
      <c r="UEY39" s="24"/>
      <c r="UEZ39" s="24"/>
      <c r="UFA39" s="24"/>
      <c r="UFB39" s="24"/>
      <c r="UFC39" s="24"/>
      <c r="UFD39" s="24"/>
      <c r="UFE39" s="24"/>
      <c r="UFF39" s="24"/>
      <c r="UFG39" s="24"/>
      <c r="UFH39" s="24"/>
      <c r="UFI39" s="24"/>
      <c r="UFJ39" s="24"/>
      <c r="UFK39" s="24"/>
      <c r="UFL39" s="24"/>
      <c r="UFM39" s="24"/>
      <c r="UFN39" s="24"/>
      <c r="UFO39" s="24"/>
      <c r="UFP39" s="24"/>
      <c r="UFQ39" s="24"/>
      <c r="UFR39" s="24"/>
      <c r="UFS39" s="24"/>
      <c r="UFT39" s="24"/>
      <c r="UFU39" s="24"/>
      <c r="UFV39" s="24"/>
      <c r="UFW39" s="24"/>
      <c r="UFX39" s="24"/>
      <c r="UFY39" s="24"/>
      <c r="UFZ39" s="24"/>
      <c r="UGA39" s="24"/>
      <c r="UGB39" s="24"/>
      <c r="UGC39" s="24"/>
      <c r="UGD39" s="24"/>
      <c r="UGE39" s="24"/>
      <c r="UGF39" s="24"/>
      <c r="UGG39" s="24"/>
      <c r="UGH39" s="24"/>
      <c r="UGI39" s="24"/>
      <c r="UGJ39" s="24"/>
      <c r="UGK39" s="24"/>
      <c r="UGL39" s="24"/>
      <c r="UGM39" s="24"/>
      <c r="UGN39" s="24"/>
      <c r="UGO39" s="24"/>
      <c r="UGP39" s="24"/>
      <c r="UGQ39" s="24"/>
      <c r="UGR39" s="24"/>
      <c r="UGS39" s="24"/>
      <c r="UGT39" s="24"/>
      <c r="UGU39" s="24"/>
      <c r="UGV39" s="24"/>
      <c r="UGW39" s="24"/>
      <c r="UGX39" s="24"/>
      <c r="UGY39" s="24"/>
      <c r="UGZ39" s="24"/>
      <c r="UHA39" s="24"/>
      <c r="UHB39" s="24"/>
      <c r="UHC39" s="24"/>
      <c r="UHD39" s="24"/>
      <c r="UHE39" s="24"/>
      <c r="UHF39" s="24"/>
      <c r="UHG39" s="24"/>
      <c r="UHH39" s="24"/>
      <c r="UHI39" s="24"/>
      <c r="UHJ39" s="24"/>
      <c r="UHK39" s="24"/>
      <c r="UHL39" s="24"/>
      <c r="UHM39" s="24"/>
      <c r="UHN39" s="24"/>
      <c r="UHO39" s="24"/>
      <c r="UHP39" s="24"/>
      <c r="UHQ39" s="24"/>
      <c r="UHR39" s="24"/>
      <c r="UHS39" s="24"/>
      <c r="UHT39" s="24"/>
      <c r="UHU39" s="24"/>
      <c r="UHV39" s="24"/>
      <c r="UHW39" s="24"/>
      <c r="UHX39" s="24"/>
      <c r="UHY39" s="24"/>
      <c r="UHZ39" s="24"/>
      <c r="UIA39" s="24"/>
      <c r="UIB39" s="24"/>
      <c r="UIC39" s="24"/>
      <c r="UID39" s="24"/>
      <c r="UIE39" s="24"/>
      <c r="UIF39" s="24"/>
      <c r="UIG39" s="24"/>
      <c r="UIH39" s="24"/>
      <c r="UII39" s="24"/>
      <c r="UIJ39" s="24"/>
      <c r="UIK39" s="24"/>
      <c r="UIL39" s="24"/>
      <c r="UIM39" s="24"/>
      <c r="UIN39" s="24"/>
      <c r="UIO39" s="24"/>
      <c r="UIP39" s="24"/>
      <c r="UIQ39" s="24"/>
      <c r="UIR39" s="24"/>
      <c r="UIS39" s="24"/>
      <c r="UIT39" s="24"/>
      <c r="UIU39" s="24"/>
      <c r="UIV39" s="24"/>
      <c r="UIW39" s="24"/>
      <c r="UIX39" s="24"/>
      <c r="UIY39" s="24"/>
      <c r="UIZ39" s="24"/>
      <c r="UJA39" s="24"/>
      <c r="UJB39" s="24"/>
      <c r="UJC39" s="24"/>
      <c r="UJD39" s="24"/>
      <c r="UJE39" s="24"/>
      <c r="UJF39" s="24"/>
      <c r="UJG39" s="24"/>
      <c r="UJH39" s="24"/>
      <c r="UJI39" s="24"/>
      <c r="UJJ39" s="24"/>
      <c r="UJK39" s="24"/>
      <c r="UJL39" s="24"/>
      <c r="UJM39" s="24"/>
      <c r="UJN39" s="24"/>
      <c r="UJO39" s="24"/>
      <c r="UJP39" s="24"/>
      <c r="UJQ39" s="24"/>
      <c r="UJR39" s="24"/>
      <c r="UJS39" s="24"/>
      <c r="UJT39" s="24"/>
      <c r="UJU39" s="24"/>
      <c r="UJV39" s="24"/>
      <c r="UJW39" s="24"/>
      <c r="UJX39" s="24"/>
      <c r="UJY39" s="24"/>
      <c r="UJZ39" s="24"/>
      <c r="UKA39" s="24"/>
      <c r="UKB39" s="24"/>
      <c r="UKC39" s="24"/>
      <c r="UKD39" s="24"/>
      <c r="UKE39" s="24"/>
      <c r="UKF39" s="24"/>
      <c r="UKG39" s="24"/>
      <c r="UKH39" s="24"/>
      <c r="UKI39" s="24"/>
      <c r="UKJ39" s="24"/>
      <c r="UKK39" s="24"/>
      <c r="UKL39" s="24"/>
      <c r="UKM39" s="24"/>
      <c r="UKN39" s="24"/>
      <c r="UKO39" s="24"/>
      <c r="UKP39" s="24"/>
      <c r="UKQ39" s="24"/>
      <c r="UKR39" s="24"/>
      <c r="UKS39" s="24"/>
      <c r="UKT39" s="24"/>
      <c r="UKU39" s="24"/>
      <c r="UKV39" s="24"/>
      <c r="UKW39" s="24"/>
      <c r="UKX39" s="24"/>
      <c r="UKY39" s="24"/>
      <c r="UKZ39" s="24"/>
      <c r="ULA39" s="24"/>
      <c r="ULB39" s="24"/>
      <c r="ULC39" s="24"/>
      <c r="ULD39" s="24"/>
      <c r="ULE39" s="24"/>
      <c r="ULF39" s="24"/>
      <c r="ULG39" s="24"/>
      <c r="ULH39" s="24"/>
      <c r="ULI39" s="24"/>
      <c r="ULJ39" s="24"/>
      <c r="ULK39" s="24"/>
      <c r="ULL39" s="24"/>
      <c r="ULM39" s="24"/>
      <c r="ULN39" s="24"/>
      <c r="ULO39" s="24"/>
      <c r="ULP39" s="24"/>
      <c r="ULQ39" s="24"/>
      <c r="ULR39" s="24"/>
      <c r="ULS39" s="24"/>
      <c r="ULT39" s="24"/>
      <c r="ULU39" s="24"/>
      <c r="ULV39" s="24"/>
      <c r="ULW39" s="24"/>
      <c r="ULX39" s="24"/>
      <c r="ULY39" s="24"/>
      <c r="ULZ39" s="24"/>
      <c r="UMA39" s="24"/>
      <c r="UMB39" s="24"/>
      <c r="UMC39" s="24"/>
      <c r="UMD39" s="24"/>
      <c r="UME39" s="24"/>
      <c r="UMF39" s="24"/>
      <c r="UMG39" s="24"/>
      <c r="UMH39" s="24"/>
      <c r="UMI39" s="24"/>
      <c r="UMJ39" s="24"/>
      <c r="UMK39" s="24"/>
      <c r="UML39" s="24"/>
      <c r="UMM39" s="24"/>
      <c r="UMN39" s="24"/>
      <c r="UMO39" s="24"/>
      <c r="UMP39" s="24"/>
      <c r="UMQ39" s="24"/>
      <c r="UMR39" s="24"/>
      <c r="UMS39" s="24"/>
      <c r="UMT39" s="24"/>
      <c r="UMU39" s="24"/>
      <c r="UMV39" s="24"/>
      <c r="UMW39" s="24"/>
      <c r="UMX39" s="24"/>
      <c r="UMY39" s="24"/>
      <c r="UMZ39" s="24"/>
      <c r="UNA39" s="24"/>
      <c r="UNB39" s="24"/>
      <c r="UNC39" s="24"/>
      <c r="UND39" s="24"/>
      <c r="UNE39" s="24"/>
      <c r="UNF39" s="24"/>
      <c r="UNG39" s="24"/>
      <c r="UNH39" s="24"/>
      <c r="UNI39" s="24"/>
      <c r="UNJ39" s="24"/>
      <c r="UNK39" s="24"/>
      <c r="UNL39" s="24"/>
      <c r="UNM39" s="24"/>
      <c r="UNN39" s="24"/>
      <c r="UNO39" s="24"/>
      <c r="UNP39" s="24"/>
      <c r="UNQ39" s="24"/>
      <c r="UNR39" s="24"/>
      <c r="UNS39" s="24"/>
      <c r="UNT39" s="24"/>
      <c r="UNU39" s="24"/>
      <c r="UNV39" s="24"/>
      <c r="UNW39" s="24"/>
      <c r="UNX39" s="24"/>
      <c r="UNY39" s="24"/>
      <c r="UNZ39" s="24"/>
      <c r="UOA39" s="24"/>
      <c r="UOB39" s="24"/>
      <c r="UOC39" s="24"/>
      <c r="UOD39" s="24"/>
      <c r="UOE39" s="24"/>
      <c r="UOF39" s="24"/>
      <c r="UOG39" s="24"/>
      <c r="UOH39" s="24"/>
      <c r="UOI39" s="24"/>
      <c r="UOJ39" s="24"/>
      <c r="UOK39" s="24"/>
      <c r="UOL39" s="24"/>
      <c r="UOM39" s="24"/>
      <c r="UON39" s="24"/>
      <c r="UOO39" s="24"/>
      <c r="UOP39" s="24"/>
      <c r="UOQ39" s="24"/>
      <c r="UOR39" s="24"/>
      <c r="UOS39" s="24"/>
      <c r="UOT39" s="24"/>
      <c r="UOU39" s="24"/>
      <c r="UOV39" s="24"/>
      <c r="UOW39" s="24"/>
      <c r="UOX39" s="24"/>
      <c r="UOY39" s="24"/>
      <c r="UOZ39" s="24"/>
      <c r="UPA39" s="24"/>
      <c r="UPB39" s="24"/>
      <c r="UPC39" s="24"/>
      <c r="UPD39" s="24"/>
      <c r="UPE39" s="24"/>
      <c r="UPF39" s="24"/>
      <c r="UPG39" s="24"/>
      <c r="UPH39" s="24"/>
      <c r="UPI39" s="24"/>
      <c r="UPJ39" s="24"/>
      <c r="UPK39" s="24"/>
      <c r="UPL39" s="24"/>
      <c r="UPM39" s="24"/>
      <c r="UPN39" s="24"/>
      <c r="UPO39" s="24"/>
      <c r="UPP39" s="24"/>
      <c r="UPQ39" s="24"/>
      <c r="UPR39" s="24"/>
      <c r="UPS39" s="24"/>
      <c r="UPT39" s="24"/>
      <c r="UPU39" s="24"/>
      <c r="UPV39" s="24"/>
      <c r="UPW39" s="24"/>
      <c r="UPX39" s="24"/>
      <c r="UPY39" s="24"/>
      <c r="UPZ39" s="24"/>
      <c r="UQA39" s="24"/>
      <c r="UQB39" s="24"/>
      <c r="UQC39" s="24"/>
      <c r="UQD39" s="24"/>
      <c r="UQE39" s="24"/>
      <c r="UQF39" s="24"/>
      <c r="UQG39" s="24"/>
      <c r="UQH39" s="24"/>
      <c r="UQI39" s="24"/>
      <c r="UQJ39" s="24"/>
      <c r="UQK39" s="24"/>
      <c r="UQL39" s="24"/>
      <c r="UQM39" s="24"/>
      <c r="UQN39" s="24"/>
      <c r="UQO39" s="24"/>
      <c r="UQP39" s="24"/>
      <c r="UQQ39" s="24"/>
      <c r="UQR39" s="24"/>
      <c r="UQS39" s="24"/>
      <c r="UQT39" s="24"/>
      <c r="UQU39" s="24"/>
      <c r="UQV39" s="24"/>
      <c r="UQW39" s="24"/>
      <c r="UQX39" s="24"/>
      <c r="UQY39" s="24"/>
      <c r="UQZ39" s="24"/>
      <c r="URA39" s="24"/>
      <c r="URB39" s="24"/>
      <c r="URC39" s="24"/>
      <c r="URD39" s="24"/>
      <c r="URE39" s="24"/>
      <c r="URF39" s="24"/>
      <c r="URG39" s="24"/>
      <c r="URH39" s="24"/>
      <c r="URI39" s="24"/>
      <c r="URJ39" s="24"/>
      <c r="URK39" s="24"/>
      <c r="URL39" s="24"/>
      <c r="URM39" s="24"/>
      <c r="URN39" s="24"/>
      <c r="URO39" s="24"/>
      <c r="URP39" s="24"/>
      <c r="URQ39" s="24"/>
      <c r="URR39" s="24"/>
      <c r="URS39" s="24"/>
      <c r="URT39" s="24"/>
      <c r="URU39" s="24"/>
      <c r="URV39" s="24"/>
      <c r="URW39" s="24"/>
      <c r="URX39" s="24"/>
      <c r="URY39" s="24"/>
      <c r="URZ39" s="24"/>
      <c r="USA39" s="24"/>
      <c r="USB39" s="24"/>
      <c r="USC39" s="24"/>
      <c r="USD39" s="24"/>
      <c r="USE39" s="24"/>
      <c r="USF39" s="24"/>
      <c r="USG39" s="24"/>
      <c r="USH39" s="24"/>
      <c r="USI39" s="24"/>
      <c r="USJ39" s="24"/>
      <c r="USK39" s="24"/>
      <c r="USL39" s="24"/>
      <c r="USM39" s="24"/>
      <c r="USN39" s="24"/>
      <c r="USO39" s="24"/>
      <c r="USP39" s="24"/>
      <c r="USQ39" s="24"/>
      <c r="USR39" s="24"/>
      <c r="USS39" s="24"/>
      <c r="UST39" s="24"/>
      <c r="USU39" s="24"/>
      <c r="USV39" s="24"/>
      <c r="USW39" s="24"/>
      <c r="USX39" s="24"/>
      <c r="USY39" s="24"/>
      <c r="USZ39" s="24"/>
      <c r="UTA39" s="24"/>
      <c r="UTB39" s="24"/>
      <c r="UTC39" s="24"/>
      <c r="UTD39" s="24"/>
      <c r="UTE39" s="24"/>
      <c r="UTF39" s="24"/>
      <c r="UTG39" s="24"/>
      <c r="UTH39" s="24"/>
      <c r="UTI39" s="24"/>
      <c r="UTJ39" s="24"/>
      <c r="UTK39" s="24"/>
      <c r="UTL39" s="24"/>
      <c r="UTM39" s="24"/>
      <c r="UTN39" s="24"/>
      <c r="UTO39" s="24"/>
      <c r="UTP39" s="24"/>
      <c r="UTQ39" s="24"/>
      <c r="UTR39" s="24"/>
      <c r="UTS39" s="24"/>
      <c r="UTT39" s="24"/>
      <c r="UTU39" s="24"/>
      <c r="UTV39" s="24"/>
      <c r="UTW39" s="24"/>
      <c r="UTX39" s="24"/>
      <c r="UTY39" s="24"/>
      <c r="UTZ39" s="24"/>
      <c r="UUA39" s="24"/>
      <c r="UUB39" s="24"/>
      <c r="UUC39" s="24"/>
      <c r="UUD39" s="24"/>
      <c r="UUE39" s="24"/>
      <c r="UUF39" s="24"/>
      <c r="UUG39" s="24"/>
      <c r="UUH39" s="24"/>
      <c r="UUI39" s="24"/>
      <c r="UUJ39" s="24"/>
      <c r="UUK39" s="24"/>
      <c r="UUL39" s="24"/>
      <c r="UUM39" s="24"/>
      <c r="UUN39" s="24"/>
      <c r="UUO39" s="24"/>
      <c r="UUP39" s="24"/>
      <c r="UUQ39" s="24"/>
      <c r="UUR39" s="24"/>
      <c r="UUS39" s="24"/>
      <c r="UUT39" s="24"/>
      <c r="UUU39" s="24"/>
      <c r="UUV39" s="24"/>
      <c r="UUW39" s="24"/>
      <c r="UUX39" s="24"/>
      <c r="UUY39" s="24"/>
      <c r="UUZ39" s="24"/>
      <c r="UVA39" s="24"/>
      <c r="UVB39" s="24"/>
      <c r="UVC39" s="24"/>
      <c r="UVD39" s="24"/>
      <c r="UVE39" s="24"/>
      <c r="UVF39" s="24"/>
      <c r="UVG39" s="24"/>
      <c r="UVH39" s="24"/>
      <c r="UVI39" s="24"/>
      <c r="UVJ39" s="24"/>
      <c r="UVK39" s="24"/>
      <c r="UVL39" s="24"/>
      <c r="UVM39" s="24"/>
      <c r="UVN39" s="24"/>
      <c r="UVO39" s="24"/>
      <c r="UVP39" s="24"/>
      <c r="UVQ39" s="24"/>
      <c r="UVR39" s="24"/>
      <c r="UVS39" s="24"/>
      <c r="UVT39" s="24"/>
      <c r="UVU39" s="24"/>
      <c r="UVV39" s="24"/>
      <c r="UVW39" s="24"/>
      <c r="UVX39" s="24"/>
      <c r="UVY39" s="24"/>
      <c r="UVZ39" s="24"/>
      <c r="UWA39" s="24"/>
      <c r="UWB39" s="24"/>
      <c r="UWC39" s="24"/>
      <c r="UWD39" s="24"/>
      <c r="UWE39" s="24"/>
      <c r="UWF39" s="24"/>
      <c r="UWG39" s="24"/>
      <c r="UWH39" s="24"/>
      <c r="UWI39" s="24"/>
      <c r="UWJ39" s="24"/>
      <c r="UWK39" s="24"/>
      <c r="UWL39" s="24"/>
      <c r="UWM39" s="24"/>
      <c r="UWN39" s="24"/>
      <c r="UWO39" s="24"/>
      <c r="UWP39" s="24"/>
      <c r="UWQ39" s="24"/>
      <c r="UWR39" s="24"/>
      <c r="UWS39" s="24"/>
      <c r="UWT39" s="24"/>
      <c r="UWU39" s="24"/>
      <c r="UWV39" s="24"/>
      <c r="UWW39" s="24"/>
      <c r="UWX39" s="24"/>
      <c r="UWY39" s="24"/>
      <c r="UWZ39" s="24"/>
      <c r="UXA39" s="24"/>
      <c r="UXB39" s="24"/>
      <c r="UXC39" s="24"/>
      <c r="UXD39" s="24"/>
      <c r="UXE39" s="24"/>
      <c r="UXF39" s="24"/>
      <c r="UXG39" s="24"/>
      <c r="UXH39" s="24"/>
      <c r="UXI39" s="24"/>
      <c r="UXJ39" s="24"/>
      <c r="UXK39" s="24"/>
      <c r="UXL39" s="24"/>
      <c r="UXM39" s="24"/>
      <c r="UXN39" s="24"/>
      <c r="UXO39" s="24"/>
      <c r="UXP39" s="24"/>
      <c r="UXQ39" s="24"/>
      <c r="UXR39" s="24"/>
      <c r="UXS39" s="24"/>
      <c r="UXT39" s="24"/>
      <c r="UXU39" s="24"/>
      <c r="UXV39" s="24"/>
      <c r="UXW39" s="24"/>
      <c r="UXX39" s="24"/>
      <c r="UXY39" s="24"/>
      <c r="UXZ39" s="24"/>
      <c r="UYA39" s="24"/>
      <c r="UYB39" s="24"/>
      <c r="UYC39" s="24"/>
      <c r="UYD39" s="24"/>
      <c r="UYE39" s="24"/>
      <c r="UYF39" s="24"/>
      <c r="UYG39" s="24"/>
      <c r="UYH39" s="24"/>
      <c r="UYI39" s="24"/>
      <c r="UYJ39" s="24"/>
      <c r="UYK39" s="24"/>
      <c r="UYL39" s="24"/>
      <c r="UYM39" s="24"/>
      <c r="UYN39" s="24"/>
      <c r="UYO39" s="24"/>
      <c r="UYP39" s="24"/>
      <c r="UYQ39" s="24"/>
      <c r="UYR39" s="24"/>
      <c r="UYS39" s="24"/>
      <c r="UYT39" s="24"/>
      <c r="UYU39" s="24"/>
      <c r="UYV39" s="24"/>
      <c r="UYW39" s="24"/>
      <c r="UYX39" s="24"/>
      <c r="UYY39" s="24"/>
      <c r="UYZ39" s="24"/>
      <c r="UZA39" s="24"/>
      <c r="UZB39" s="24"/>
      <c r="UZC39" s="24"/>
      <c r="UZD39" s="24"/>
      <c r="UZE39" s="24"/>
      <c r="UZF39" s="24"/>
      <c r="UZG39" s="24"/>
      <c r="UZH39" s="24"/>
      <c r="UZI39" s="24"/>
      <c r="UZJ39" s="24"/>
      <c r="UZK39" s="24"/>
      <c r="UZL39" s="24"/>
      <c r="UZM39" s="24"/>
      <c r="UZN39" s="24"/>
      <c r="UZO39" s="24"/>
      <c r="UZP39" s="24"/>
      <c r="UZQ39" s="24"/>
      <c r="UZR39" s="24"/>
      <c r="UZS39" s="24"/>
      <c r="UZT39" s="24"/>
      <c r="UZU39" s="24"/>
      <c r="UZV39" s="24"/>
      <c r="UZW39" s="24"/>
      <c r="UZX39" s="24"/>
      <c r="UZY39" s="24"/>
      <c r="UZZ39" s="24"/>
      <c r="VAA39" s="24"/>
      <c r="VAB39" s="24"/>
      <c r="VAC39" s="24"/>
      <c r="VAD39" s="24"/>
      <c r="VAE39" s="24"/>
      <c r="VAF39" s="24"/>
      <c r="VAG39" s="24"/>
      <c r="VAH39" s="24"/>
      <c r="VAI39" s="24"/>
      <c r="VAJ39" s="24"/>
      <c r="VAK39" s="24"/>
      <c r="VAL39" s="24"/>
      <c r="VAM39" s="24"/>
      <c r="VAN39" s="24"/>
      <c r="VAO39" s="24"/>
      <c r="VAP39" s="24"/>
      <c r="VAQ39" s="24"/>
      <c r="VAR39" s="24"/>
      <c r="VAS39" s="24"/>
      <c r="VAT39" s="24"/>
      <c r="VAU39" s="24"/>
      <c r="VAV39" s="24"/>
      <c r="VAW39" s="24"/>
      <c r="VAX39" s="24"/>
      <c r="VAY39" s="24"/>
      <c r="VAZ39" s="24"/>
      <c r="VBA39" s="24"/>
      <c r="VBB39" s="24"/>
      <c r="VBC39" s="24"/>
      <c r="VBD39" s="24"/>
      <c r="VBE39" s="24"/>
      <c r="VBF39" s="24"/>
      <c r="VBG39" s="24"/>
      <c r="VBH39" s="24"/>
      <c r="VBI39" s="24"/>
      <c r="VBJ39" s="24"/>
      <c r="VBK39" s="24"/>
      <c r="VBL39" s="24"/>
      <c r="VBM39" s="24"/>
      <c r="VBN39" s="24"/>
      <c r="VBO39" s="24"/>
      <c r="VBP39" s="24"/>
      <c r="VBQ39" s="24"/>
      <c r="VBR39" s="24"/>
      <c r="VBS39" s="24"/>
      <c r="VBT39" s="24"/>
      <c r="VBU39" s="24"/>
      <c r="VBV39" s="24"/>
      <c r="VBW39" s="24"/>
      <c r="VBX39" s="24"/>
      <c r="VBY39" s="24"/>
      <c r="VBZ39" s="24"/>
      <c r="VCA39" s="24"/>
      <c r="VCB39" s="24"/>
      <c r="VCC39" s="24"/>
      <c r="VCD39" s="24"/>
      <c r="VCE39" s="24"/>
      <c r="VCF39" s="24"/>
      <c r="VCG39" s="24"/>
      <c r="VCH39" s="24"/>
      <c r="VCI39" s="24"/>
      <c r="VCJ39" s="24"/>
      <c r="VCK39" s="24"/>
      <c r="VCL39" s="24"/>
      <c r="VCM39" s="24"/>
      <c r="VCN39" s="24"/>
      <c r="VCO39" s="24"/>
      <c r="VCP39" s="24"/>
      <c r="VCQ39" s="24"/>
      <c r="VCR39" s="24"/>
      <c r="VCS39" s="24"/>
      <c r="VCT39" s="24"/>
      <c r="VCU39" s="24"/>
      <c r="VCV39" s="24"/>
      <c r="VCW39" s="24"/>
      <c r="VCX39" s="24"/>
      <c r="VCY39" s="24"/>
      <c r="VCZ39" s="24"/>
      <c r="VDA39" s="24"/>
      <c r="VDB39" s="24"/>
      <c r="VDC39" s="24"/>
      <c r="VDD39" s="24"/>
      <c r="VDE39" s="24"/>
      <c r="VDF39" s="24"/>
      <c r="VDG39" s="24"/>
      <c r="VDH39" s="24"/>
      <c r="VDI39" s="24"/>
      <c r="VDJ39" s="24"/>
      <c r="VDK39" s="24"/>
      <c r="VDL39" s="24"/>
      <c r="VDM39" s="24"/>
      <c r="VDN39" s="24"/>
      <c r="VDO39" s="24"/>
      <c r="VDP39" s="24"/>
      <c r="VDQ39" s="24"/>
      <c r="VDR39" s="24"/>
      <c r="VDS39" s="24"/>
      <c r="VDT39" s="24"/>
      <c r="VDU39" s="24"/>
      <c r="VDV39" s="24"/>
      <c r="VDW39" s="24"/>
      <c r="VDX39" s="24"/>
      <c r="VDY39" s="24"/>
      <c r="VDZ39" s="24"/>
      <c r="VEA39" s="24"/>
      <c r="VEB39" s="24"/>
      <c r="VEC39" s="24"/>
      <c r="VED39" s="24"/>
      <c r="VEE39" s="24"/>
      <c r="VEF39" s="24"/>
      <c r="VEG39" s="24"/>
      <c r="VEH39" s="24"/>
      <c r="VEI39" s="24"/>
      <c r="VEJ39" s="24"/>
      <c r="VEK39" s="24"/>
      <c r="VEL39" s="24"/>
      <c r="VEM39" s="24"/>
      <c r="VEN39" s="24"/>
      <c r="VEO39" s="24"/>
      <c r="VEP39" s="24"/>
      <c r="VEQ39" s="24"/>
      <c r="VER39" s="24"/>
      <c r="VES39" s="24"/>
      <c r="VET39" s="24"/>
      <c r="VEU39" s="24"/>
      <c r="VEV39" s="24"/>
      <c r="VEW39" s="24"/>
      <c r="VEX39" s="24"/>
      <c r="VEY39" s="24"/>
      <c r="VEZ39" s="24"/>
      <c r="VFA39" s="24"/>
      <c r="VFB39" s="24"/>
      <c r="VFC39" s="24"/>
      <c r="VFD39" s="24"/>
      <c r="VFE39" s="24"/>
      <c r="VFF39" s="24"/>
      <c r="VFG39" s="24"/>
      <c r="VFH39" s="24"/>
      <c r="VFI39" s="24"/>
      <c r="VFJ39" s="24"/>
      <c r="VFK39" s="24"/>
      <c r="VFL39" s="24"/>
      <c r="VFM39" s="24"/>
      <c r="VFN39" s="24"/>
      <c r="VFO39" s="24"/>
      <c r="VFP39" s="24"/>
      <c r="VFQ39" s="24"/>
      <c r="VFR39" s="24"/>
      <c r="VFS39" s="24"/>
      <c r="VFT39" s="24"/>
      <c r="VFU39" s="24"/>
      <c r="VFV39" s="24"/>
      <c r="VFW39" s="24"/>
      <c r="VFX39" s="24"/>
      <c r="VFY39" s="24"/>
      <c r="VFZ39" s="24"/>
      <c r="VGA39" s="24"/>
      <c r="VGB39" s="24"/>
      <c r="VGC39" s="24"/>
      <c r="VGD39" s="24"/>
      <c r="VGE39" s="24"/>
      <c r="VGF39" s="24"/>
      <c r="VGG39" s="24"/>
      <c r="VGH39" s="24"/>
      <c r="VGI39" s="24"/>
      <c r="VGJ39" s="24"/>
      <c r="VGK39" s="24"/>
      <c r="VGL39" s="24"/>
      <c r="VGM39" s="24"/>
      <c r="VGN39" s="24"/>
      <c r="VGO39" s="24"/>
      <c r="VGP39" s="24"/>
      <c r="VGQ39" s="24"/>
      <c r="VGR39" s="24"/>
      <c r="VGS39" s="24"/>
      <c r="VGT39" s="24"/>
      <c r="VGU39" s="24"/>
      <c r="VGV39" s="24"/>
      <c r="VGW39" s="24"/>
      <c r="VGX39" s="24"/>
      <c r="VGY39" s="24"/>
      <c r="VGZ39" s="24"/>
      <c r="VHA39" s="24"/>
      <c r="VHB39" s="24"/>
      <c r="VHC39" s="24"/>
      <c r="VHD39" s="24"/>
      <c r="VHE39" s="24"/>
      <c r="VHF39" s="24"/>
      <c r="VHG39" s="24"/>
      <c r="VHH39" s="24"/>
      <c r="VHI39" s="24"/>
      <c r="VHJ39" s="24"/>
      <c r="VHK39" s="24"/>
      <c r="VHL39" s="24"/>
      <c r="VHM39" s="24"/>
      <c r="VHN39" s="24"/>
      <c r="VHO39" s="24"/>
      <c r="VHP39" s="24"/>
      <c r="VHQ39" s="24"/>
      <c r="VHR39" s="24"/>
      <c r="VHS39" s="24"/>
      <c r="VHT39" s="24"/>
      <c r="VHU39" s="24"/>
      <c r="VHV39" s="24"/>
      <c r="VHW39" s="24"/>
      <c r="VHX39" s="24"/>
      <c r="VHY39" s="24"/>
      <c r="VHZ39" s="24"/>
      <c r="VIA39" s="24"/>
      <c r="VIB39" s="24"/>
      <c r="VIC39" s="24"/>
      <c r="VID39" s="24"/>
      <c r="VIE39" s="24"/>
      <c r="VIF39" s="24"/>
      <c r="VIG39" s="24"/>
      <c r="VIH39" s="24"/>
      <c r="VII39" s="24"/>
      <c r="VIJ39" s="24"/>
      <c r="VIK39" s="24"/>
      <c r="VIL39" s="24"/>
      <c r="VIM39" s="24"/>
      <c r="VIN39" s="24"/>
      <c r="VIO39" s="24"/>
      <c r="VIP39" s="24"/>
      <c r="VIQ39" s="24"/>
      <c r="VIR39" s="24"/>
      <c r="VIS39" s="24"/>
      <c r="VIT39" s="24"/>
      <c r="VIU39" s="24"/>
      <c r="VIV39" s="24"/>
      <c r="VIW39" s="24"/>
      <c r="VIX39" s="24"/>
      <c r="VIY39" s="24"/>
      <c r="VIZ39" s="24"/>
      <c r="VJA39" s="24"/>
      <c r="VJB39" s="24"/>
      <c r="VJC39" s="24"/>
      <c r="VJD39" s="24"/>
      <c r="VJE39" s="24"/>
      <c r="VJF39" s="24"/>
      <c r="VJG39" s="24"/>
      <c r="VJH39" s="24"/>
      <c r="VJI39" s="24"/>
      <c r="VJJ39" s="24"/>
      <c r="VJK39" s="24"/>
      <c r="VJL39" s="24"/>
      <c r="VJM39" s="24"/>
      <c r="VJN39" s="24"/>
      <c r="VJO39" s="24"/>
      <c r="VJP39" s="24"/>
      <c r="VJQ39" s="24"/>
      <c r="VJR39" s="24"/>
      <c r="VJS39" s="24"/>
      <c r="VJT39" s="24"/>
      <c r="VJU39" s="24"/>
      <c r="VJV39" s="24"/>
      <c r="VJW39" s="24"/>
      <c r="VJX39" s="24"/>
      <c r="VJY39" s="24"/>
      <c r="VJZ39" s="24"/>
      <c r="VKA39" s="24"/>
      <c r="VKB39" s="24"/>
      <c r="VKC39" s="24"/>
      <c r="VKD39" s="24"/>
      <c r="VKE39" s="24"/>
      <c r="VKF39" s="24"/>
      <c r="VKG39" s="24"/>
      <c r="VKH39" s="24"/>
      <c r="VKI39" s="24"/>
      <c r="VKJ39" s="24"/>
      <c r="VKK39" s="24"/>
      <c r="VKL39" s="24"/>
      <c r="VKM39" s="24"/>
      <c r="VKN39" s="24"/>
      <c r="VKO39" s="24"/>
      <c r="VKP39" s="24"/>
      <c r="VKQ39" s="24"/>
      <c r="VKR39" s="24"/>
      <c r="VKS39" s="24"/>
      <c r="VKT39" s="24"/>
      <c r="VKU39" s="24"/>
      <c r="VKV39" s="24"/>
      <c r="VKW39" s="24"/>
      <c r="VKX39" s="24"/>
      <c r="VKY39" s="24"/>
      <c r="VKZ39" s="24"/>
      <c r="VLA39" s="24"/>
      <c r="VLB39" s="24"/>
      <c r="VLC39" s="24"/>
      <c r="VLD39" s="24"/>
      <c r="VLE39" s="24"/>
      <c r="VLF39" s="24"/>
      <c r="VLG39" s="24"/>
      <c r="VLH39" s="24"/>
      <c r="VLI39" s="24"/>
      <c r="VLJ39" s="24"/>
      <c r="VLK39" s="24"/>
      <c r="VLL39" s="24"/>
      <c r="VLM39" s="24"/>
      <c r="VLN39" s="24"/>
      <c r="VLO39" s="24"/>
      <c r="VLP39" s="24"/>
      <c r="VLQ39" s="24"/>
      <c r="VLR39" s="24"/>
      <c r="VLS39" s="24"/>
      <c r="VLT39" s="24"/>
      <c r="VLU39" s="24"/>
      <c r="VLV39" s="24"/>
      <c r="VLW39" s="24"/>
      <c r="VLX39" s="24"/>
      <c r="VLY39" s="24"/>
      <c r="VLZ39" s="24"/>
      <c r="VMA39" s="24"/>
      <c r="VMB39" s="24"/>
      <c r="VMC39" s="24"/>
      <c r="VMD39" s="24"/>
      <c r="VME39" s="24"/>
      <c r="VMF39" s="24"/>
      <c r="VMG39" s="24"/>
      <c r="VMH39" s="24"/>
      <c r="VMI39" s="24"/>
      <c r="VMJ39" s="24"/>
      <c r="VMK39" s="24"/>
      <c r="VML39" s="24"/>
      <c r="VMM39" s="24"/>
      <c r="VMN39" s="24"/>
      <c r="VMO39" s="24"/>
      <c r="VMP39" s="24"/>
      <c r="VMQ39" s="24"/>
      <c r="VMR39" s="24"/>
      <c r="VMS39" s="24"/>
      <c r="VMT39" s="24"/>
      <c r="VMU39" s="24"/>
      <c r="VMV39" s="24"/>
      <c r="VMW39" s="24"/>
      <c r="VMX39" s="24"/>
      <c r="VMY39" s="24"/>
      <c r="VMZ39" s="24"/>
      <c r="VNA39" s="24"/>
      <c r="VNB39" s="24"/>
      <c r="VNC39" s="24"/>
      <c r="VND39" s="24"/>
      <c r="VNE39" s="24"/>
      <c r="VNF39" s="24"/>
      <c r="VNG39" s="24"/>
      <c r="VNH39" s="24"/>
      <c r="VNI39" s="24"/>
      <c r="VNJ39" s="24"/>
      <c r="VNK39" s="24"/>
      <c r="VNL39" s="24"/>
      <c r="VNM39" s="24"/>
      <c r="VNN39" s="24"/>
      <c r="VNO39" s="24"/>
      <c r="VNP39" s="24"/>
      <c r="VNQ39" s="24"/>
      <c r="VNR39" s="24"/>
      <c r="VNS39" s="24"/>
      <c r="VNT39" s="24"/>
      <c r="VNU39" s="24"/>
      <c r="VNV39" s="24"/>
      <c r="VNW39" s="24"/>
      <c r="VNX39" s="24"/>
      <c r="VNY39" s="24"/>
      <c r="VNZ39" s="24"/>
      <c r="VOA39" s="24"/>
      <c r="VOB39" s="24"/>
      <c r="VOC39" s="24"/>
      <c r="VOD39" s="24"/>
      <c r="VOE39" s="24"/>
      <c r="VOF39" s="24"/>
      <c r="VOG39" s="24"/>
      <c r="VOH39" s="24"/>
      <c r="VOI39" s="24"/>
      <c r="VOJ39" s="24"/>
      <c r="VOK39" s="24"/>
      <c r="VOL39" s="24"/>
      <c r="VOM39" s="24"/>
      <c r="VON39" s="24"/>
      <c r="VOO39" s="24"/>
      <c r="VOP39" s="24"/>
      <c r="VOQ39" s="24"/>
      <c r="VOR39" s="24"/>
      <c r="VOS39" s="24"/>
      <c r="VOT39" s="24"/>
      <c r="VOU39" s="24"/>
      <c r="VOV39" s="24"/>
      <c r="VOW39" s="24"/>
      <c r="VOX39" s="24"/>
      <c r="VOY39" s="24"/>
      <c r="VOZ39" s="24"/>
      <c r="VPA39" s="24"/>
      <c r="VPB39" s="24"/>
      <c r="VPC39" s="24"/>
      <c r="VPD39" s="24"/>
      <c r="VPE39" s="24"/>
      <c r="VPF39" s="24"/>
      <c r="VPG39" s="24"/>
      <c r="VPH39" s="24"/>
      <c r="VPI39" s="24"/>
      <c r="VPJ39" s="24"/>
      <c r="VPK39" s="24"/>
      <c r="VPL39" s="24"/>
      <c r="VPM39" s="24"/>
      <c r="VPN39" s="24"/>
      <c r="VPO39" s="24"/>
      <c r="VPP39" s="24"/>
      <c r="VPQ39" s="24"/>
      <c r="VPR39" s="24"/>
      <c r="VPS39" s="24"/>
      <c r="VPT39" s="24"/>
      <c r="VPU39" s="24"/>
      <c r="VPV39" s="24"/>
      <c r="VPW39" s="24"/>
      <c r="VPX39" s="24"/>
      <c r="VPY39" s="24"/>
      <c r="VPZ39" s="24"/>
      <c r="VQA39" s="24"/>
      <c r="VQB39" s="24"/>
      <c r="VQC39" s="24"/>
      <c r="VQD39" s="24"/>
      <c r="VQE39" s="24"/>
      <c r="VQF39" s="24"/>
      <c r="VQG39" s="24"/>
      <c r="VQH39" s="24"/>
      <c r="VQI39" s="24"/>
      <c r="VQJ39" s="24"/>
      <c r="VQK39" s="24"/>
      <c r="VQL39" s="24"/>
      <c r="VQM39" s="24"/>
      <c r="VQN39" s="24"/>
      <c r="VQO39" s="24"/>
      <c r="VQP39" s="24"/>
      <c r="VQQ39" s="24"/>
      <c r="VQR39" s="24"/>
      <c r="VQS39" s="24"/>
      <c r="VQT39" s="24"/>
      <c r="VQU39" s="24"/>
      <c r="VQV39" s="24"/>
      <c r="VQW39" s="24"/>
      <c r="VQX39" s="24"/>
      <c r="VQY39" s="24"/>
      <c r="VQZ39" s="24"/>
      <c r="VRA39" s="24"/>
      <c r="VRB39" s="24"/>
      <c r="VRC39" s="24"/>
      <c r="VRD39" s="24"/>
      <c r="VRE39" s="24"/>
      <c r="VRF39" s="24"/>
      <c r="VRG39" s="24"/>
      <c r="VRH39" s="24"/>
      <c r="VRI39" s="24"/>
      <c r="VRJ39" s="24"/>
      <c r="VRK39" s="24"/>
      <c r="VRL39" s="24"/>
      <c r="VRM39" s="24"/>
      <c r="VRN39" s="24"/>
      <c r="VRO39" s="24"/>
      <c r="VRP39" s="24"/>
      <c r="VRQ39" s="24"/>
      <c r="VRR39" s="24"/>
      <c r="VRS39" s="24"/>
      <c r="VRT39" s="24"/>
      <c r="VRU39" s="24"/>
      <c r="VRV39" s="24"/>
      <c r="VRW39" s="24"/>
      <c r="VRX39" s="24"/>
      <c r="VRY39" s="24"/>
      <c r="VRZ39" s="24"/>
      <c r="VSA39" s="24"/>
      <c r="VSB39" s="24"/>
      <c r="VSC39" s="24"/>
      <c r="VSD39" s="24"/>
      <c r="VSE39" s="24"/>
      <c r="VSF39" s="24"/>
      <c r="VSG39" s="24"/>
      <c r="VSH39" s="24"/>
      <c r="VSI39" s="24"/>
      <c r="VSJ39" s="24"/>
      <c r="VSK39" s="24"/>
      <c r="VSL39" s="24"/>
      <c r="VSM39" s="24"/>
      <c r="VSN39" s="24"/>
      <c r="VSO39" s="24"/>
      <c r="VSP39" s="24"/>
      <c r="VSQ39" s="24"/>
      <c r="VSR39" s="24"/>
      <c r="VSS39" s="24"/>
      <c r="VST39" s="24"/>
      <c r="VSU39" s="24"/>
      <c r="VSV39" s="24"/>
      <c r="VSW39" s="24"/>
      <c r="VSX39" s="24"/>
      <c r="VSY39" s="24"/>
      <c r="VSZ39" s="24"/>
      <c r="VTA39" s="24"/>
      <c r="VTB39" s="24"/>
      <c r="VTC39" s="24"/>
      <c r="VTD39" s="24"/>
      <c r="VTE39" s="24"/>
      <c r="VTF39" s="24"/>
      <c r="VTG39" s="24"/>
      <c r="VTH39" s="24"/>
      <c r="VTI39" s="24"/>
      <c r="VTJ39" s="24"/>
      <c r="VTK39" s="24"/>
      <c r="VTL39" s="24"/>
      <c r="VTM39" s="24"/>
      <c r="VTN39" s="24"/>
      <c r="VTO39" s="24"/>
      <c r="VTP39" s="24"/>
      <c r="VTQ39" s="24"/>
      <c r="VTR39" s="24"/>
      <c r="VTS39" s="24"/>
      <c r="VTT39" s="24"/>
      <c r="VTU39" s="24"/>
      <c r="VTV39" s="24"/>
      <c r="VTW39" s="24"/>
      <c r="VTX39" s="24"/>
      <c r="VTY39" s="24"/>
      <c r="VTZ39" s="24"/>
      <c r="VUA39" s="24"/>
      <c r="VUB39" s="24"/>
      <c r="VUC39" s="24"/>
      <c r="VUD39" s="24"/>
      <c r="VUE39" s="24"/>
      <c r="VUF39" s="24"/>
      <c r="VUG39" s="24"/>
      <c r="VUH39" s="24"/>
      <c r="VUI39" s="24"/>
      <c r="VUJ39" s="24"/>
      <c r="VUK39" s="24"/>
      <c r="VUL39" s="24"/>
      <c r="VUM39" s="24"/>
      <c r="VUN39" s="24"/>
      <c r="VUO39" s="24"/>
      <c r="VUP39" s="24"/>
      <c r="VUQ39" s="24"/>
      <c r="VUR39" s="24"/>
      <c r="VUS39" s="24"/>
      <c r="VUT39" s="24"/>
      <c r="VUU39" s="24"/>
      <c r="VUV39" s="24"/>
      <c r="VUW39" s="24"/>
      <c r="VUX39" s="24"/>
      <c r="VUY39" s="24"/>
      <c r="VUZ39" s="24"/>
      <c r="VVA39" s="24"/>
      <c r="VVB39" s="24"/>
      <c r="VVC39" s="24"/>
      <c r="VVD39" s="24"/>
      <c r="VVE39" s="24"/>
      <c r="VVF39" s="24"/>
      <c r="VVG39" s="24"/>
      <c r="VVH39" s="24"/>
      <c r="VVI39" s="24"/>
      <c r="VVJ39" s="24"/>
      <c r="VVK39" s="24"/>
      <c r="VVL39" s="24"/>
      <c r="VVM39" s="24"/>
      <c r="VVN39" s="24"/>
      <c r="VVO39" s="24"/>
      <c r="VVP39" s="24"/>
      <c r="VVQ39" s="24"/>
      <c r="VVR39" s="24"/>
      <c r="VVS39" s="24"/>
      <c r="VVT39" s="24"/>
      <c r="VVU39" s="24"/>
      <c r="VVV39" s="24"/>
      <c r="VVW39" s="24"/>
      <c r="VVX39" s="24"/>
      <c r="VVY39" s="24"/>
      <c r="VVZ39" s="24"/>
      <c r="VWA39" s="24"/>
      <c r="VWB39" s="24"/>
      <c r="VWC39" s="24"/>
      <c r="VWD39" s="24"/>
      <c r="VWE39" s="24"/>
      <c r="VWF39" s="24"/>
      <c r="VWG39" s="24"/>
      <c r="VWH39" s="24"/>
      <c r="VWI39" s="24"/>
      <c r="VWJ39" s="24"/>
      <c r="VWK39" s="24"/>
      <c r="VWL39" s="24"/>
      <c r="VWM39" s="24"/>
      <c r="VWN39" s="24"/>
      <c r="VWO39" s="24"/>
      <c r="VWP39" s="24"/>
      <c r="VWQ39" s="24"/>
      <c r="VWR39" s="24"/>
      <c r="VWS39" s="24"/>
      <c r="VWT39" s="24"/>
      <c r="VWU39" s="24"/>
      <c r="VWV39" s="24"/>
      <c r="VWW39" s="24"/>
      <c r="VWX39" s="24"/>
      <c r="VWY39" s="24"/>
      <c r="VWZ39" s="24"/>
      <c r="VXA39" s="24"/>
      <c r="VXB39" s="24"/>
      <c r="VXC39" s="24"/>
      <c r="VXD39" s="24"/>
      <c r="VXE39" s="24"/>
      <c r="VXF39" s="24"/>
      <c r="VXG39" s="24"/>
      <c r="VXH39" s="24"/>
      <c r="VXI39" s="24"/>
      <c r="VXJ39" s="24"/>
      <c r="VXK39" s="24"/>
      <c r="VXL39" s="24"/>
      <c r="VXM39" s="24"/>
      <c r="VXN39" s="24"/>
      <c r="VXO39" s="24"/>
      <c r="VXP39" s="24"/>
      <c r="VXQ39" s="24"/>
      <c r="VXR39" s="24"/>
      <c r="VXS39" s="24"/>
      <c r="VXT39" s="24"/>
      <c r="VXU39" s="24"/>
      <c r="VXV39" s="24"/>
      <c r="VXW39" s="24"/>
      <c r="VXX39" s="24"/>
      <c r="VXY39" s="24"/>
      <c r="VXZ39" s="24"/>
      <c r="VYA39" s="24"/>
      <c r="VYB39" s="24"/>
      <c r="VYC39" s="24"/>
      <c r="VYD39" s="24"/>
      <c r="VYE39" s="24"/>
      <c r="VYF39" s="24"/>
      <c r="VYG39" s="24"/>
      <c r="VYH39" s="24"/>
      <c r="VYI39" s="24"/>
      <c r="VYJ39" s="24"/>
      <c r="VYK39" s="24"/>
      <c r="VYL39" s="24"/>
      <c r="VYM39" s="24"/>
      <c r="VYN39" s="24"/>
      <c r="VYO39" s="24"/>
      <c r="VYP39" s="24"/>
      <c r="VYQ39" s="24"/>
      <c r="VYR39" s="24"/>
      <c r="VYS39" s="24"/>
      <c r="VYT39" s="24"/>
      <c r="VYU39" s="24"/>
      <c r="VYV39" s="24"/>
      <c r="VYW39" s="24"/>
      <c r="VYX39" s="24"/>
      <c r="VYY39" s="24"/>
      <c r="VYZ39" s="24"/>
      <c r="VZA39" s="24"/>
      <c r="VZB39" s="24"/>
      <c r="VZC39" s="24"/>
      <c r="VZD39" s="24"/>
      <c r="VZE39" s="24"/>
      <c r="VZF39" s="24"/>
      <c r="VZG39" s="24"/>
      <c r="VZH39" s="24"/>
      <c r="VZI39" s="24"/>
      <c r="VZJ39" s="24"/>
      <c r="VZK39" s="24"/>
      <c r="VZL39" s="24"/>
      <c r="VZM39" s="24"/>
      <c r="VZN39" s="24"/>
      <c r="VZO39" s="24"/>
      <c r="VZP39" s="24"/>
      <c r="VZQ39" s="24"/>
      <c r="VZR39" s="24"/>
      <c r="VZS39" s="24"/>
      <c r="VZT39" s="24"/>
      <c r="VZU39" s="24"/>
      <c r="VZV39" s="24"/>
      <c r="VZW39" s="24"/>
      <c r="VZX39" s="24"/>
      <c r="VZY39" s="24"/>
      <c r="VZZ39" s="24"/>
      <c r="WAA39" s="24"/>
      <c r="WAB39" s="24"/>
      <c r="WAC39" s="24"/>
      <c r="WAD39" s="24"/>
      <c r="WAE39" s="24"/>
      <c r="WAF39" s="24"/>
      <c r="WAG39" s="24"/>
      <c r="WAH39" s="24"/>
      <c r="WAI39" s="24"/>
      <c r="WAJ39" s="24"/>
      <c r="WAK39" s="24"/>
      <c r="WAL39" s="24"/>
      <c r="WAM39" s="24"/>
      <c r="WAN39" s="24"/>
      <c r="WAO39" s="24"/>
      <c r="WAP39" s="24"/>
      <c r="WAQ39" s="24"/>
      <c r="WAR39" s="24"/>
      <c r="WAS39" s="24"/>
      <c r="WAT39" s="24"/>
      <c r="WAU39" s="24"/>
      <c r="WAV39" s="24"/>
      <c r="WAW39" s="24"/>
      <c r="WAX39" s="24"/>
      <c r="WAY39" s="24"/>
      <c r="WAZ39" s="24"/>
      <c r="WBA39" s="24"/>
      <c r="WBB39" s="24"/>
      <c r="WBC39" s="24"/>
      <c r="WBD39" s="24"/>
      <c r="WBE39" s="24"/>
      <c r="WBF39" s="24"/>
      <c r="WBG39" s="24"/>
      <c r="WBH39" s="24"/>
      <c r="WBI39" s="24"/>
      <c r="WBJ39" s="24"/>
      <c r="WBK39" s="24"/>
      <c r="WBL39" s="24"/>
      <c r="WBM39" s="24"/>
      <c r="WBN39" s="24"/>
      <c r="WBO39" s="24"/>
      <c r="WBP39" s="24"/>
      <c r="WBQ39" s="24"/>
      <c r="WBR39" s="24"/>
      <c r="WBS39" s="24"/>
      <c r="WBT39" s="24"/>
      <c r="WBU39" s="24"/>
      <c r="WBV39" s="24"/>
      <c r="WBW39" s="24"/>
      <c r="WBX39" s="24"/>
      <c r="WBY39" s="24"/>
      <c r="WBZ39" s="24"/>
      <c r="WCA39" s="24"/>
      <c r="WCB39" s="24"/>
      <c r="WCC39" s="24"/>
      <c r="WCD39" s="24"/>
      <c r="WCE39" s="24"/>
      <c r="WCF39" s="24"/>
      <c r="WCG39" s="24"/>
      <c r="WCH39" s="24"/>
      <c r="WCI39" s="24"/>
      <c r="WCJ39" s="24"/>
      <c r="WCK39" s="24"/>
      <c r="WCL39" s="24"/>
      <c r="WCM39" s="24"/>
      <c r="WCN39" s="24"/>
      <c r="WCO39" s="24"/>
      <c r="WCP39" s="24"/>
      <c r="WCQ39" s="24"/>
      <c r="WCR39" s="24"/>
      <c r="WCS39" s="24"/>
      <c r="WCT39" s="24"/>
      <c r="WCU39" s="24"/>
      <c r="WCV39" s="24"/>
      <c r="WCW39" s="24"/>
      <c r="WCX39" s="24"/>
      <c r="WCY39" s="24"/>
      <c r="WCZ39" s="24"/>
      <c r="WDA39" s="24"/>
      <c r="WDB39" s="24"/>
      <c r="WDC39" s="24"/>
      <c r="WDD39" s="24"/>
      <c r="WDE39" s="24"/>
      <c r="WDF39" s="24"/>
      <c r="WDG39" s="24"/>
      <c r="WDH39" s="24"/>
      <c r="WDI39" s="24"/>
      <c r="WDJ39" s="24"/>
      <c r="WDK39" s="24"/>
      <c r="WDL39" s="24"/>
      <c r="WDM39" s="24"/>
      <c r="WDN39" s="24"/>
      <c r="WDO39" s="24"/>
      <c r="WDP39" s="24"/>
      <c r="WDQ39" s="24"/>
      <c r="WDR39" s="24"/>
      <c r="WDS39" s="24"/>
      <c r="WDT39" s="24"/>
      <c r="WDU39" s="24"/>
      <c r="WDV39" s="24"/>
      <c r="WDW39" s="24"/>
      <c r="WDX39" s="24"/>
      <c r="WDY39" s="24"/>
      <c r="WDZ39" s="24"/>
      <c r="WEA39" s="24"/>
      <c r="WEB39" s="24"/>
      <c r="WEC39" s="24"/>
      <c r="WED39" s="24"/>
      <c r="WEE39" s="24"/>
      <c r="WEF39" s="24"/>
      <c r="WEG39" s="24"/>
      <c r="WEH39" s="24"/>
      <c r="WEI39" s="24"/>
      <c r="WEJ39" s="24"/>
      <c r="WEK39" s="24"/>
      <c r="WEL39" s="24"/>
      <c r="WEM39" s="24"/>
      <c r="WEN39" s="24"/>
      <c r="WEO39" s="24"/>
      <c r="WEP39" s="24"/>
      <c r="WEQ39" s="24"/>
      <c r="WER39" s="24"/>
      <c r="WES39" s="24"/>
      <c r="WET39" s="24"/>
      <c r="WEU39" s="24"/>
      <c r="WEV39" s="24"/>
      <c r="WEW39" s="24"/>
      <c r="WEX39" s="24"/>
      <c r="WEY39" s="24"/>
      <c r="WEZ39" s="24"/>
      <c r="WFA39" s="24"/>
      <c r="WFB39" s="24"/>
      <c r="WFC39" s="24"/>
      <c r="WFD39" s="24"/>
      <c r="WFE39" s="24"/>
      <c r="WFF39" s="24"/>
      <c r="WFG39" s="24"/>
      <c r="WFH39" s="24"/>
      <c r="WFI39" s="24"/>
      <c r="WFJ39" s="24"/>
      <c r="WFK39" s="24"/>
      <c r="WFL39" s="24"/>
      <c r="WFM39" s="24"/>
      <c r="WFN39" s="24"/>
      <c r="WFO39" s="24"/>
      <c r="WFP39" s="24"/>
      <c r="WFQ39" s="24"/>
      <c r="WFR39" s="24"/>
      <c r="WFS39" s="24"/>
      <c r="WFT39" s="24"/>
      <c r="WFU39" s="24"/>
      <c r="WFV39" s="24"/>
      <c r="WFW39" s="24"/>
      <c r="WFX39" s="24"/>
      <c r="WFY39" s="24"/>
      <c r="WFZ39" s="24"/>
      <c r="WGA39" s="24"/>
      <c r="WGB39" s="24"/>
      <c r="WGC39" s="24"/>
      <c r="WGD39" s="24"/>
      <c r="WGE39" s="24"/>
      <c r="WGF39" s="24"/>
      <c r="WGG39" s="24"/>
      <c r="WGH39" s="24"/>
      <c r="WGI39" s="24"/>
      <c r="WGJ39" s="24"/>
      <c r="WGK39" s="24"/>
      <c r="WGL39" s="24"/>
      <c r="WGM39" s="24"/>
      <c r="WGN39" s="24"/>
      <c r="WGO39" s="24"/>
      <c r="WGP39" s="24"/>
      <c r="WGQ39" s="24"/>
      <c r="WGR39" s="24"/>
      <c r="WGS39" s="24"/>
      <c r="WGT39" s="24"/>
      <c r="WGU39" s="24"/>
      <c r="WGV39" s="24"/>
      <c r="WGW39" s="24"/>
      <c r="WGX39" s="24"/>
      <c r="WGY39" s="24"/>
      <c r="WGZ39" s="24"/>
      <c r="WHA39" s="24"/>
      <c r="WHB39" s="24"/>
      <c r="WHC39" s="24"/>
      <c r="WHD39" s="24"/>
      <c r="WHE39" s="24"/>
      <c r="WHF39" s="24"/>
      <c r="WHG39" s="24"/>
      <c r="WHH39" s="24"/>
      <c r="WHI39" s="24"/>
      <c r="WHJ39" s="24"/>
      <c r="WHK39" s="24"/>
      <c r="WHL39" s="24"/>
      <c r="WHM39" s="24"/>
      <c r="WHN39" s="24"/>
      <c r="WHO39" s="24"/>
      <c r="WHP39" s="24"/>
      <c r="WHQ39" s="24"/>
      <c r="WHR39" s="24"/>
      <c r="WHS39" s="24"/>
      <c r="WHT39" s="24"/>
      <c r="WHU39" s="24"/>
      <c r="WHV39" s="24"/>
      <c r="WHW39" s="24"/>
      <c r="WHX39" s="24"/>
      <c r="WHY39" s="24"/>
      <c r="WHZ39" s="24"/>
      <c r="WIA39" s="24"/>
      <c r="WIB39" s="24"/>
      <c r="WIC39" s="24"/>
      <c r="WID39" s="24"/>
      <c r="WIE39" s="24"/>
      <c r="WIF39" s="24"/>
      <c r="WIG39" s="24"/>
      <c r="WIH39" s="24"/>
      <c r="WII39" s="24"/>
      <c r="WIJ39" s="24"/>
      <c r="WIK39" s="24"/>
      <c r="WIL39" s="24"/>
      <c r="WIM39" s="24"/>
      <c r="WIN39" s="24"/>
      <c r="WIO39" s="24"/>
      <c r="WIP39" s="24"/>
      <c r="WIQ39" s="24"/>
      <c r="WIR39" s="24"/>
      <c r="WIS39" s="24"/>
      <c r="WIT39" s="24"/>
      <c r="WIU39" s="24"/>
      <c r="WIV39" s="24"/>
      <c r="WIW39" s="24"/>
      <c r="WIX39" s="24"/>
      <c r="WIY39" s="24"/>
      <c r="WIZ39" s="24"/>
      <c r="WJA39" s="24"/>
      <c r="WJB39" s="24"/>
      <c r="WJC39" s="24"/>
      <c r="WJD39" s="24"/>
      <c r="WJE39" s="24"/>
      <c r="WJF39" s="24"/>
      <c r="WJG39" s="24"/>
      <c r="WJH39" s="24"/>
      <c r="WJI39" s="24"/>
      <c r="WJJ39" s="24"/>
      <c r="WJK39" s="24"/>
      <c r="WJL39" s="24"/>
      <c r="WJM39" s="24"/>
      <c r="WJN39" s="24"/>
      <c r="WJO39" s="24"/>
      <c r="WJP39" s="24"/>
      <c r="WJQ39" s="24"/>
      <c r="WJR39" s="24"/>
      <c r="WJS39" s="24"/>
      <c r="WJT39" s="24"/>
      <c r="WJU39" s="24"/>
      <c r="WJV39" s="24"/>
      <c r="WJW39" s="24"/>
      <c r="WJX39" s="24"/>
      <c r="WJY39" s="24"/>
      <c r="WJZ39" s="24"/>
      <c r="WKA39" s="24"/>
      <c r="WKB39" s="24"/>
      <c r="WKC39" s="24"/>
      <c r="WKD39" s="24"/>
      <c r="WKE39" s="24"/>
      <c r="WKF39" s="24"/>
      <c r="WKG39" s="24"/>
      <c r="WKH39" s="24"/>
      <c r="WKI39" s="24"/>
      <c r="WKJ39" s="24"/>
      <c r="WKK39" s="24"/>
      <c r="WKL39" s="24"/>
      <c r="WKM39" s="24"/>
      <c r="WKN39" s="24"/>
      <c r="WKO39" s="24"/>
      <c r="WKP39" s="24"/>
      <c r="WKQ39" s="24"/>
      <c r="WKR39" s="24"/>
      <c r="WKS39" s="24"/>
      <c r="WKT39" s="24"/>
      <c r="WKU39" s="24"/>
      <c r="WKV39" s="24"/>
      <c r="WKW39" s="24"/>
      <c r="WKX39" s="24"/>
      <c r="WKY39" s="24"/>
      <c r="WKZ39" s="24"/>
      <c r="WLA39" s="24"/>
      <c r="WLB39" s="24"/>
      <c r="WLC39" s="24"/>
      <c r="WLD39" s="24"/>
      <c r="WLE39" s="24"/>
      <c r="WLF39" s="24"/>
      <c r="WLG39" s="24"/>
      <c r="WLH39" s="24"/>
      <c r="WLI39" s="24"/>
      <c r="WLJ39" s="24"/>
      <c r="WLK39" s="24"/>
      <c r="WLL39" s="24"/>
      <c r="WLM39" s="24"/>
      <c r="WLN39" s="24"/>
      <c r="WLO39" s="24"/>
      <c r="WLP39" s="24"/>
      <c r="WLQ39" s="24"/>
      <c r="WLR39" s="24"/>
      <c r="WLS39" s="24"/>
      <c r="WLT39" s="24"/>
      <c r="WLU39" s="24"/>
      <c r="WLV39" s="24"/>
      <c r="WLW39" s="24"/>
      <c r="WLX39" s="24"/>
      <c r="WLY39" s="24"/>
      <c r="WLZ39" s="24"/>
      <c r="WMA39" s="24"/>
      <c r="WMB39" s="24"/>
      <c r="WMC39" s="24"/>
      <c r="WMD39" s="24"/>
      <c r="WME39" s="24"/>
      <c r="WMF39" s="24"/>
      <c r="WMG39" s="24"/>
      <c r="WMH39" s="24"/>
      <c r="WMI39" s="24"/>
      <c r="WMJ39" s="24"/>
      <c r="WMK39" s="24"/>
      <c r="WML39" s="24"/>
      <c r="WMM39" s="24"/>
      <c r="WMN39" s="24"/>
      <c r="WMO39" s="24"/>
      <c r="WMP39" s="24"/>
      <c r="WMQ39" s="24"/>
      <c r="WMR39" s="24"/>
      <c r="WMS39" s="24"/>
      <c r="WMT39" s="24"/>
      <c r="WMU39" s="24"/>
      <c r="WMV39" s="24"/>
      <c r="WMW39" s="24"/>
      <c r="WMX39" s="24"/>
      <c r="WMY39" s="24"/>
      <c r="WMZ39" s="24"/>
      <c r="WNA39" s="24"/>
      <c r="WNB39" s="24"/>
      <c r="WNC39" s="24"/>
      <c r="WND39" s="24"/>
      <c r="WNE39" s="24"/>
      <c r="WNF39" s="24"/>
      <c r="WNG39" s="24"/>
      <c r="WNH39" s="24"/>
      <c r="WNI39" s="24"/>
      <c r="WNJ39" s="24"/>
      <c r="WNK39" s="24"/>
      <c r="WNL39" s="24"/>
      <c r="WNM39" s="24"/>
      <c r="WNN39" s="24"/>
      <c r="WNO39" s="24"/>
      <c r="WNP39" s="24"/>
      <c r="WNQ39" s="24"/>
      <c r="WNR39" s="24"/>
      <c r="WNS39" s="24"/>
      <c r="WNT39" s="24"/>
      <c r="WNU39" s="24"/>
      <c r="WNV39" s="24"/>
      <c r="WNW39" s="24"/>
      <c r="WNX39" s="24"/>
      <c r="WNY39" s="24"/>
      <c r="WNZ39" s="24"/>
      <c r="WOA39" s="24"/>
      <c r="WOB39" s="24"/>
      <c r="WOC39" s="24"/>
      <c r="WOD39" s="24"/>
      <c r="WOE39" s="24"/>
      <c r="WOF39" s="24"/>
      <c r="WOG39" s="24"/>
      <c r="WOH39" s="24"/>
      <c r="WOI39" s="24"/>
      <c r="WOJ39" s="24"/>
      <c r="WOK39" s="24"/>
      <c r="WOL39" s="24"/>
      <c r="WOM39" s="24"/>
      <c r="WON39" s="24"/>
      <c r="WOO39" s="24"/>
      <c r="WOP39" s="24"/>
      <c r="WOQ39" s="24"/>
      <c r="WOR39" s="24"/>
      <c r="WOS39" s="24"/>
      <c r="WOT39" s="24"/>
      <c r="WOU39" s="24"/>
      <c r="WOV39" s="24"/>
      <c r="WOW39" s="24"/>
      <c r="WOX39" s="24"/>
      <c r="WOY39" s="24"/>
      <c r="WOZ39" s="24"/>
      <c r="WPA39" s="24"/>
      <c r="WPB39" s="24"/>
      <c r="WPC39" s="24"/>
      <c r="WPD39" s="24"/>
      <c r="WPE39" s="24"/>
      <c r="WPF39" s="24"/>
      <c r="WPG39" s="24"/>
      <c r="WPH39" s="24"/>
      <c r="WPI39" s="24"/>
      <c r="WPJ39" s="24"/>
      <c r="WPK39" s="24"/>
      <c r="WPL39" s="24"/>
      <c r="WPM39" s="24"/>
      <c r="WPN39" s="24"/>
      <c r="WPO39" s="24"/>
      <c r="WPP39" s="24"/>
      <c r="WPQ39" s="24"/>
      <c r="WPR39" s="24"/>
      <c r="WPS39" s="24"/>
      <c r="WPT39" s="24"/>
      <c r="WPU39" s="24"/>
      <c r="WPV39" s="24"/>
      <c r="WPW39" s="24"/>
      <c r="WPX39" s="24"/>
      <c r="WPY39" s="24"/>
      <c r="WPZ39" s="24"/>
      <c r="WQA39" s="24"/>
      <c r="WQB39" s="24"/>
      <c r="WQC39" s="24"/>
      <c r="WQD39" s="24"/>
      <c r="WQE39" s="24"/>
      <c r="WQF39" s="24"/>
      <c r="WQG39" s="24"/>
      <c r="WQH39" s="24"/>
      <c r="WQI39" s="24"/>
      <c r="WQJ39" s="24"/>
      <c r="WQK39" s="24"/>
      <c r="WQL39" s="24"/>
      <c r="WQM39" s="24"/>
      <c r="WQN39" s="24"/>
      <c r="WQO39" s="24"/>
      <c r="WQP39" s="24"/>
      <c r="WQQ39" s="24"/>
      <c r="WQR39" s="24"/>
      <c r="WQS39" s="24"/>
      <c r="WQT39" s="24"/>
      <c r="WQU39" s="24"/>
      <c r="WQV39" s="24"/>
      <c r="WQW39" s="24"/>
      <c r="WQX39" s="24"/>
      <c r="WQY39" s="24"/>
      <c r="WQZ39" s="24"/>
      <c r="WRA39" s="24"/>
      <c r="WRB39" s="24"/>
      <c r="WRC39" s="24"/>
      <c r="WRD39" s="24"/>
      <c r="WRE39" s="24"/>
      <c r="WRF39" s="24"/>
      <c r="WRG39" s="24"/>
      <c r="WRH39" s="24"/>
      <c r="WRI39" s="24"/>
      <c r="WRJ39" s="24"/>
      <c r="WRK39" s="24"/>
      <c r="WRL39" s="24"/>
      <c r="WRM39" s="24"/>
      <c r="WRN39" s="24"/>
      <c r="WRO39" s="24"/>
      <c r="WRP39" s="24"/>
      <c r="WRQ39" s="24"/>
      <c r="WRR39" s="24"/>
      <c r="WRS39" s="24"/>
      <c r="WRT39" s="24"/>
      <c r="WRU39" s="24"/>
      <c r="WRV39" s="24"/>
      <c r="WRW39" s="24"/>
      <c r="WRX39" s="24"/>
      <c r="WRY39" s="24"/>
      <c r="WRZ39" s="24"/>
      <c r="WSA39" s="24"/>
      <c r="WSB39" s="24"/>
      <c r="WSC39" s="24"/>
      <c r="WSD39" s="24"/>
      <c r="WSE39" s="24"/>
      <c r="WSF39" s="24"/>
      <c r="WSG39" s="24"/>
      <c r="WSH39" s="24"/>
      <c r="WSI39" s="24"/>
      <c r="WSJ39" s="24"/>
      <c r="WSK39" s="24"/>
      <c r="WSL39" s="24"/>
      <c r="WSM39" s="24"/>
      <c r="WSN39" s="24"/>
      <c r="WSO39" s="24"/>
      <c r="WSP39" s="24"/>
      <c r="WSQ39" s="24"/>
      <c r="WSR39" s="24"/>
      <c r="WSS39" s="24"/>
      <c r="WST39" s="24"/>
      <c r="WSU39" s="24"/>
      <c r="WSV39" s="24"/>
      <c r="WSW39" s="24"/>
      <c r="WSX39" s="24"/>
      <c r="WSY39" s="24"/>
      <c r="WSZ39" s="24"/>
      <c r="WTA39" s="24"/>
      <c r="WTB39" s="24"/>
      <c r="WTC39" s="24"/>
      <c r="WTD39" s="24"/>
      <c r="WTE39" s="24"/>
      <c r="WTF39" s="24"/>
      <c r="WTG39" s="24"/>
      <c r="WTH39" s="24"/>
      <c r="WTI39" s="24"/>
      <c r="WTJ39" s="24"/>
      <c r="WTK39" s="24"/>
      <c r="WTL39" s="24"/>
      <c r="WTM39" s="24"/>
      <c r="WTN39" s="24"/>
      <c r="WTO39" s="24"/>
      <c r="WTP39" s="24"/>
      <c r="WTQ39" s="24"/>
      <c r="WTR39" s="24"/>
      <c r="WTS39" s="24"/>
      <c r="WTT39" s="24"/>
      <c r="WTU39" s="24"/>
      <c r="WTV39" s="24"/>
      <c r="WTW39" s="24"/>
      <c r="WTX39" s="24"/>
      <c r="WTY39" s="24"/>
      <c r="WTZ39" s="24"/>
      <c r="WUA39" s="24"/>
      <c r="WUB39" s="24"/>
      <c r="WUC39" s="24"/>
      <c r="WUD39" s="24"/>
      <c r="WUE39" s="24"/>
      <c r="WUF39" s="24"/>
      <c r="WUG39" s="24"/>
      <c r="WUH39" s="24"/>
      <c r="WUI39" s="24"/>
      <c r="WUJ39" s="24"/>
      <c r="WUK39" s="24"/>
      <c r="WUL39" s="24"/>
      <c r="WUM39" s="24"/>
      <c r="WUN39" s="24"/>
      <c r="WUO39" s="24"/>
      <c r="WUP39" s="24"/>
      <c r="WUQ39" s="24"/>
      <c r="WUR39" s="24"/>
      <c r="WUS39" s="24"/>
      <c r="WUT39" s="24"/>
      <c r="WUU39" s="24"/>
      <c r="WUV39" s="24"/>
      <c r="WUW39" s="24"/>
      <c r="WUX39" s="24"/>
      <c r="WUY39" s="24"/>
      <c r="WUZ39" s="24"/>
      <c r="WVA39" s="24"/>
      <c r="WVB39" s="24"/>
      <c r="WVC39" s="24"/>
      <c r="WVD39" s="24"/>
      <c r="WVE39" s="24"/>
      <c r="WVF39" s="24"/>
      <c r="WVG39" s="24"/>
      <c r="WVH39" s="24"/>
      <c r="WVI39" s="24"/>
      <c r="WVJ39" s="24"/>
      <c r="WVK39" s="24"/>
      <c r="WVL39" s="24"/>
      <c r="WVM39" s="24"/>
      <c r="WVN39" s="24"/>
      <c r="WVO39" s="24"/>
      <c r="WVP39" s="24"/>
      <c r="WVQ39" s="24"/>
      <c r="WVR39" s="24"/>
      <c r="WVS39" s="24"/>
      <c r="WVT39" s="24"/>
      <c r="WVU39" s="24"/>
      <c r="WVV39" s="24"/>
      <c r="WVW39" s="24"/>
      <c r="WVX39" s="24"/>
      <c r="WVY39" s="24"/>
      <c r="WVZ39" s="24"/>
      <c r="WWA39" s="24"/>
      <c r="WWB39" s="24"/>
      <c r="WWC39" s="24"/>
      <c r="WWD39" s="24"/>
      <c r="WWE39" s="24"/>
      <c r="WWF39" s="24"/>
      <c r="WWG39" s="24"/>
      <c r="WWH39" s="24"/>
      <c r="WWI39" s="24"/>
      <c r="WWJ39" s="24"/>
      <c r="WWK39" s="24"/>
      <c r="WWL39" s="24"/>
      <c r="WWM39" s="24"/>
      <c r="WWN39" s="24"/>
      <c r="WWO39" s="24"/>
      <c r="WWP39" s="24"/>
      <c r="WWQ39" s="24"/>
      <c r="WWR39" s="24"/>
      <c r="WWS39" s="24"/>
      <c r="WWT39" s="24"/>
      <c r="WWU39" s="24"/>
      <c r="WWV39" s="24"/>
      <c r="WWW39" s="24"/>
      <c r="WWX39" s="24"/>
      <c r="WWY39" s="24"/>
      <c r="WWZ39" s="24"/>
      <c r="WXA39" s="24"/>
      <c r="WXB39" s="24"/>
      <c r="WXC39" s="24"/>
      <c r="WXD39" s="24"/>
      <c r="WXE39" s="24"/>
      <c r="WXF39" s="24"/>
      <c r="WXG39" s="24"/>
      <c r="WXH39" s="24"/>
      <c r="WXI39" s="24"/>
      <c r="WXJ39" s="24"/>
      <c r="WXK39" s="24"/>
      <c r="WXL39" s="24"/>
      <c r="WXM39" s="24"/>
      <c r="WXN39" s="24"/>
      <c r="WXO39" s="24"/>
      <c r="WXP39" s="24"/>
      <c r="WXQ39" s="24"/>
      <c r="WXR39" s="24"/>
      <c r="WXS39" s="24"/>
      <c r="WXT39" s="24"/>
      <c r="WXU39" s="24"/>
      <c r="WXV39" s="24"/>
      <c r="WXW39" s="24"/>
      <c r="WXX39" s="24"/>
      <c r="WXY39" s="24"/>
      <c r="WXZ39" s="24"/>
      <c r="WYA39" s="24"/>
      <c r="WYB39" s="24"/>
      <c r="WYC39" s="24"/>
      <c r="WYD39" s="24"/>
      <c r="WYE39" s="24"/>
      <c r="WYF39" s="24"/>
      <c r="WYG39" s="24"/>
      <c r="WYH39" s="24"/>
      <c r="WYI39" s="24"/>
      <c r="WYJ39" s="24"/>
      <c r="WYK39" s="24"/>
      <c r="WYL39" s="24"/>
      <c r="WYM39" s="24"/>
      <c r="WYN39" s="24"/>
      <c r="WYO39" s="24"/>
      <c r="WYP39" s="24"/>
      <c r="WYQ39" s="24"/>
      <c r="WYR39" s="24"/>
      <c r="WYS39" s="24"/>
      <c r="WYT39" s="24"/>
      <c r="WYU39" s="24"/>
      <c r="WYV39" s="24"/>
      <c r="WYW39" s="24"/>
      <c r="WYX39" s="24"/>
      <c r="WYY39" s="24"/>
      <c r="WYZ39" s="24"/>
      <c r="WZA39" s="24"/>
      <c r="WZB39" s="24"/>
      <c r="WZC39" s="24"/>
      <c r="WZD39" s="24"/>
      <c r="WZE39" s="24"/>
      <c r="WZF39" s="24"/>
      <c r="WZG39" s="24"/>
      <c r="WZH39" s="24"/>
      <c r="WZI39" s="24"/>
      <c r="WZJ39" s="24"/>
      <c r="WZK39" s="24"/>
      <c r="WZL39" s="24"/>
      <c r="WZM39" s="24"/>
      <c r="WZN39" s="24"/>
      <c r="WZO39" s="24"/>
      <c r="WZP39" s="24"/>
      <c r="WZQ39" s="24"/>
      <c r="WZR39" s="24"/>
      <c r="WZS39" s="24"/>
      <c r="WZT39" s="24"/>
      <c r="WZU39" s="24"/>
      <c r="WZV39" s="24"/>
      <c r="WZW39" s="24"/>
      <c r="WZX39" s="24"/>
      <c r="WZY39" s="24"/>
      <c r="WZZ39" s="24"/>
      <c r="XAA39" s="24"/>
      <c r="XAB39" s="24"/>
      <c r="XAC39" s="24"/>
      <c r="XAD39" s="24"/>
      <c r="XAE39" s="24"/>
      <c r="XAF39" s="24"/>
      <c r="XAG39" s="24"/>
      <c r="XAH39" s="24"/>
      <c r="XAI39" s="24"/>
      <c r="XAJ39" s="24"/>
      <c r="XAK39" s="24"/>
      <c r="XAL39" s="24"/>
      <c r="XAM39" s="24"/>
      <c r="XAN39" s="24"/>
      <c r="XAO39" s="24"/>
      <c r="XAP39" s="24"/>
      <c r="XAQ39" s="24"/>
      <c r="XAR39" s="24"/>
      <c r="XAS39" s="24"/>
      <c r="XAT39" s="24"/>
      <c r="XAU39" s="24"/>
      <c r="XAV39" s="24"/>
      <c r="XAW39" s="24"/>
      <c r="XAX39" s="24"/>
      <c r="XAY39" s="24"/>
      <c r="XAZ39" s="24"/>
      <c r="XBA39" s="24"/>
      <c r="XBB39" s="24"/>
      <c r="XBC39" s="24"/>
      <c r="XBD39" s="24"/>
      <c r="XBE39" s="24"/>
      <c r="XBF39" s="24"/>
      <c r="XBG39" s="24"/>
      <c r="XBH39" s="24"/>
      <c r="XBI39" s="24"/>
      <c r="XBJ39" s="24"/>
      <c r="XBK39" s="24"/>
      <c r="XBL39" s="24"/>
      <c r="XBM39" s="24"/>
      <c r="XBN39" s="24"/>
      <c r="XBO39" s="24"/>
      <c r="XBP39" s="24"/>
      <c r="XBQ39" s="24"/>
      <c r="XBR39" s="24"/>
      <c r="XBS39" s="24"/>
      <c r="XBT39" s="24"/>
      <c r="XBU39" s="24"/>
      <c r="XBV39" s="24"/>
      <c r="XBW39" s="24"/>
      <c r="XBX39" s="24"/>
      <c r="XBY39" s="24"/>
      <c r="XBZ39" s="24"/>
      <c r="XCA39" s="24"/>
      <c r="XCB39" s="24"/>
      <c r="XCC39" s="24"/>
      <c r="XCD39" s="24"/>
      <c r="XCE39" s="24"/>
      <c r="XCF39" s="24"/>
      <c r="XCG39" s="24"/>
      <c r="XCH39" s="24"/>
      <c r="XCI39" s="24"/>
      <c r="XCJ39" s="24"/>
      <c r="XCK39" s="24"/>
      <c r="XCL39" s="24"/>
      <c r="XCM39" s="24"/>
      <c r="XCN39" s="24"/>
      <c r="XCO39" s="24"/>
      <c r="XCP39" s="24"/>
      <c r="XCQ39" s="24"/>
      <c r="XCR39" s="24"/>
      <c r="XCS39" s="24"/>
      <c r="XCT39" s="24"/>
      <c r="XCU39" s="24"/>
      <c r="XCV39" s="24"/>
      <c r="XCW39" s="24"/>
      <c r="XCX39" s="24"/>
      <c r="XCY39" s="24"/>
      <c r="XCZ39" s="24"/>
      <c r="XDA39" s="24"/>
      <c r="XDB39" s="24"/>
      <c r="XDC39" s="24"/>
      <c r="XDD39" s="24"/>
      <c r="XDE39" s="24"/>
      <c r="XDF39" s="24"/>
      <c r="XDG39" s="24"/>
      <c r="XDH39" s="24"/>
      <c r="XDI39" s="24"/>
      <c r="XDJ39" s="24"/>
      <c r="XDK39" s="24"/>
      <c r="XDL39" s="24"/>
      <c r="XDM39" s="24"/>
      <c r="XDN39" s="24"/>
      <c r="XDO39" s="24"/>
      <c r="XDP39" s="24"/>
      <c r="XDQ39" s="24"/>
      <c r="XDR39" s="24"/>
      <c r="XDS39" s="24"/>
      <c r="XDT39" s="24"/>
      <c r="XDU39" s="24"/>
      <c r="XDV39" s="24"/>
      <c r="XDW39" s="24"/>
      <c r="XDX39" s="24"/>
      <c r="XDY39" s="24"/>
      <c r="XDZ39" s="24"/>
      <c r="XEA39" s="24"/>
      <c r="XEB39" s="24"/>
      <c r="XEC39" s="24"/>
      <c r="XED39" s="24"/>
      <c r="XEE39" s="24"/>
      <c r="XEF39" s="24"/>
      <c r="XEG39" s="24"/>
      <c r="XEH39" s="24"/>
      <c r="XEI39" s="24"/>
      <c r="XEJ39" s="24"/>
      <c r="XEK39" s="24"/>
      <c r="XEL39" s="24"/>
      <c r="XEM39" s="24"/>
      <c r="XEN39" s="24"/>
      <c r="XEO39" s="24"/>
      <c r="XEP39" s="24"/>
      <c r="XEQ39" s="24"/>
      <c r="XER39" s="24"/>
      <c r="XES39" s="24"/>
      <c r="XET39" s="24"/>
      <c r="XEU39" s="24"/>
      <c r="XEV39" s="24"/>
    </row>
    <row r="40" spans="1:16376" s="15" customFormat="1" ht="14.1" customHeight="1" outlineLevel="1" x14ac:dyDescent="0.2">
      <c r="A40" s="73"/>
      <c r="B40" s="101" t="s">
        <v>96</v>
      </c>
      <c r="C40" s="72" t="s">
        <v>53</v>
      </c>
      <c r="D40" s="80">
        <v>40185</v>
      </c>
      <c r="E40" s="14">
        <v>279413</v>
      </c>
      <c r="F40" s="14"/>
      <c r="G40" s="14" t="s">
        <v>141</v>
      </c>
      <c r="H40" s="14" t="s">
        <v>107</v>
      </c>
      <c r="I40" s="14">
        <v>400</v>
      </c>
      <c r="J40" s="14">
        <v>175</v>
      </c>
      <c r="K40" s="14">
        <v>0</v>
      </c>
      <c r="L40" s="14">
        <v>0</v>
      </c>
      <c r="M40" s="14">
        <v>0</v>
      </c>
      <c r="N40" s="14">
        <v>0</v>
      </c>
      <c r="O40" s="15" t="s">
        <v>183</v>
      </c>
      <c r="Q40" s="15" t="s">
        <v>133</v>
      </c>
      <c r="S40" s="15" t="s">
        <v>66</v>
      </c>
      <c r="T40" s="81" t="s">
        <v>112</v>
      </c>
      <c r="U40" s="72"/>
      <c r="V40" s="72"/>
      <c r="W40" s="11">
        <f t="shared" si="4"/>
        <v>1</v>
      </c>
      <c r="X40" s="13">
        <f t="shared" si="5"/>
        <v>0</v>
      </c>
      <c r="Y40" s="13">
        <f t="shared" si="6"/>
        <v>0</v>
      </c>
      <c r="Z40" s="13">
        <f t="shared" si="7"/>
        <v>1</v>
      </c>
      <c r="AA40" s="13">
        <f t="shared" si="8"/>
        <v>0</v>
      </c>
      <c r="AB40" s="13">
        <f t="shared" si="9"/>
        <v>400</v>
      </c>
      <c r="AC40" s="13">
        <f t="shared" si="10"/>
        <v>175</v>
      </c>
      <c r="AD40" s="13">
        <f t="shared" si="11"/>
        <v>0</v>
      </c>
      <c r="AE40" s="13">
        <f t="shared" si="12"/>
        <v>0</v>
      </c>
      <c r="AF40" s="11" t="s">
        <v>1115</v>
      </c>
    </row>
    <row r="41" spans="1:16376" s="15" customFormat="1" ht="14.1" customHeight="1" outlineLevel="1" x14ac:dyDescent="0.2">
      <c r="A41" s="73"/>
      <c r="B41" s="73" t="s">
        <v>83</v>
      </c>
      <c r="C41" s="72" t="s">
        <v>53</v>
      </c>
      <c r="D41" s="80">
        <v>40186</v>
      </c>
      <c r="E41" s="14">
        <v>2077397</v>
      </c>
      <c r="F41" s="14" t="s">
        <v>184</v>
      </c>
      <c r="G41" s="14" t="s">
        <v>34</v>
      </c>
      <c r="H41" s="14" t="s">
        <v>185</v>
      </c>
      <c r="I41" s="14">
        <v>600</v>
      </c>
      <c r="J41" s="14">
        <v>260</v>
      </c>
      <c r="K41" s="14">
        <v>0</v>
      </c>
      <c r="L41" s="14">
        <v>0</v>
      </c>
      <c r="M41" s="14">
        <v>0</v>
      </c>
      <c r="N41" s="14">
        <v>0</v>
      </c>
      <c r="O41" s="15" t="s">
        <v>100</v>
      </c>
      <c r="Q41" s="14" t="s">
        <v>75</v>
      </c>
      <c r="R41" s="14"/>
      <c r="S41" s="15" t="s">
        <v>66</v>
      </c>
      <c r="T41" s="81" t="s">
        <v>112</v>
      </c>
      <c r="U41" s="72"/>
      <c r="V41" s="72"/>
      <c r="W41" s="11">
        <f t="shared" si="4"/>
        <v>1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  <c r="AC41" s="13">
        <f t="shared" si="10"/>
        <v>0</v>
      </c>
      <c r="AD41" s="13">
        <f t="shared" si="11"/>
        <v>0</v>
      </c>
      <c r="AE41" s="13">
        <f t="shared" si="12"/>
        <v>0</v>
      </c>
      <c r="AF41" s="11" t="s">
        <v>1115</v>
      </c>
    </row>
    <row r="42" spans="1:16376" s="15" customFormat="1" ht="14.1" customHeight="1" outlineLevel="1" x14ac:dyDescent="0.2">
      <c r="A42" s="73"/>
      <c r="B42" s="73" t="s">
        <v>96</v>
      </c>
      <c r="C42" s="72" t="s">
        <v>53</v>
      </c>
      <c r="D42" s="80">
        <v>40186</v>
      </c>
      <c r="E42" s="14">
        <v>288503</v>
      </c>
      <c r="F42" s="14"/>
      <c r="G42" s="14" t="s">
        <v>143</v>
      </c>
      <c r="H42" s="14" t="s">
        <v>186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5" t="s">
        <v>183</v>
      </c>
      <c r="Q42" s="15" t="s">
        <v>145</v>
      </c>
      <c r="S42" s="15" t="s">
        <v>66</v>
      </c>
      <c r="T42" s="81" t="s">
        <v>168</v>
      </c>
      <c r="U42" s="72"/>
      <c r="V42" s="72"/>
      <c r="W42" s="11">
        <f t="shared" si="4"/>
        <v>1</v>
      </c>
      <c r="X42" s="13">
        <f t="shared" si="5"/>
        <v>1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  <c r="AC42" s="13">
        <f t="shared" si="10"/>
        <v>0</v>
      </c>
      <c r="AD42" s="13">
        <f t="shared" si="11"/>
        <v>0</v>
      </c>
      <c r="AE42" s="13">
        <f t="shared" si="12"/>
        <v>0</v>
      </c>
      <c r="AF42" s="11" t="s">
        <v>1115</v>
      </c>
    </row>
    <row r="43" spans="1:16376" s="15" customFormat="1" ht="14.1" customHeight="1" outlineLevel="1" x14ac:dyDescent="0.2">
      <c r="A43" s="73"/>
      <c r="B43" s="73" t="s">
        <v>42</v>
      </c>
      <c r="C43" s="72" t="s">
        <v>53</v>
      </c>
      <c r="D43" s="80">
        <v>40186</v>
      </c>
      <c r="E43" s="14">
        <v>24117871</v>
      </c>
      <c r="F43" s="14">
        <v>384708</v>
      </c>
      <c r="G43" s="14" t="s">
        <v>172</v>
      </c>
      <c r="H43" s="14" t="s">
        <v>109</v>
      </c>
      <c r="I43" s="14">
        <v>50</v>
      </c>
      <c r="J43" s="14">
        <v>0</v>
      </c>
      <c r="K43" s="14">
        <v>50</v>
      </c>
      <c r="L43" s="14">
        <v>0</v>
      </c>
      <c r="M43" s="14">
        <v>0</v>
      </c>
      <c r="N43" s="14">
        <v>0</v>
      </c>
      <c r="O43" s="15" t="s">
        <v>100</v>
      </c>
      <c r="Q43" s="15" t="s">
        <v>35</v>
      </c>
      <c r="S43" s="15" t="s">
        <v>66</v>
      </c>
      <c r="T43" s="81" t="s">
        <v>168</v>
      </c>
      <c r="U43" s="72"/>
      <c r="V43" s="72"/>
      <c r="W43" s="11">
        <f t="shared" si="4"/>
        <v>1</v>
      </c>
      <c r="X43" s="13">
        <f t="shared" si="5"/>
        <v>1</v>
      </c>
      <c r="Y43" s="13">
        <f t="shared" si="6"/>
        <v>0</v>
      </c>
      <c r="Z43" s="13">
        <f t="shared" si="7"/>
        <v>0</v>
      </c>
      <c r="AA43" s="13">
        <f t="shared" si="8"/>
        <v>1</v>
      </c>
      <c r="AB43" s="13">
        <f t="shared" si="9"/>
        <v>0</v>
      </c>
      <c r="AC43" s="13">
        <f t="shared" si="10"/>
        <v>0</v>
      </c>
      <c r="AD43" s="13">
        <f t="shared" si="11"/>
        <v>100</v>
      </c>
      <c r="AE43" s="13">
        <f t="shared" si="12"/>
        <v>0</v>
      </c>
      <c r="AF43" s="11" t="s">
        <v>1115</v>
      </c>
    </row>
    <row r="44" spans="1:16376" s="15" customFormat="1" ht="14.1" customHeight="1" outlineLevel="1" x14ac:dyDescent="0.2">
      <c r="A44" s="73"/>
      <c r="B44" s="73" t="s">
        <v>96</v>
      </c>
      <c r="C44" s="72" t="s">
        <v>53</v>
      </c>
      <c r="D44" s="80">
        <v>40186</v>
      </c>
      <c r="E44" s="14">
        <v>269382</v>
      </c>
      <c r="F44" s="14"/>
      <c r="G44" s="14" t="s">
        <v>63</v>
      </c>
      <c r="H44" s="14" t="s">
        <v>109</v>
      </c>
      <c r="I44" s="14">
        <v>275</v>
      </c>
      <c r="J44" s="14">
        <v>0</v>
      </c>
      <c r="K44" s="14">
        <v>725</v>
      </c>
      <c r="L44" s="14">
        <v>400</v>
      </c>
      <c r="M44" s="14">
        <v>0</v>
      </c>
      <c r="N44" s="14">
        <v>0</v>
      </c>
      <c r="O44" s="15" t="s">
        <v>183</v>
      </c>
      <c r="Q44" s="15" t="s">
        <v>145</v>
      </c>
      <c r="S44" s="15" t="s">
        <v>66</v>
      </c>
      <c r="T44" s="81" t="s">
        <v>112</v>
      </c>
      <c r="U44" s="72"/>
      <c r="V44" s="72"/>
      <c r="W44" s="11">
        <f t="shared" si="4"/>
        <v>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1</v>
      </c>
      <c r="AB44" s="13">
        <f t="shared" si="9"/>
        <v>0</v>
      </c>
      <c r="AC44" s="13">
        <f t="shared" si="10"/>
        <v>0</v>
      </c>
      <c r="AD44" s="13">
        <f t="shared" si="11"/>
        <v>1000</v>
      </c>
      <c r="AE44" s="13">
        <f t="shared" si="12"/>
        <v>400</v>
      </c>
      <c r="AF44" s="11" t="s">
        <v>1115</v>
      </c>
    </row>
    <row r="45" spans="1:16376" s="15" customFormat="1" ht="14.1" customHeight="1" outlineLevel="1" x14ac:dyDescent="0.2">
      <c r="A45" s="73"/>
      <c r="B45" s="73" t="s">
        <v>83</v>
      </c>
      <c r="C45" s="72" t="s">
        <v>53</v>
      </c>
      <c r="D45" s="80">
        <v>40186</v>
      </c>
      <c r="E45" s="14">
        <v>2589748</v>
      </c>
      <c r="F45" s="14" t="s">
        <v>187</v>
      </c>
      <c r="G45" s="14" t="s">
        <v>146</v>
      </c>
      <c r="H45" s="14" t="s">
        <v>109</v>
      </c>
      <c r="I45" s="14">
        <v>0</v>
      </c>
      <c r="J45" s="14">
        <v>0</v>
      </c>
      <c r="K45" s="14">
        <v>1220</v>
      </c>
      <c r="L45" s="14">
        <v>525</v>
      </c>
      <c r="M45" s="14">
        <v>0</v>
      </c>
      <c r="N45" s="14">
        <v>0</v>
      </c>
      <c r="O45" s="14" t="s">
        <v>100</v>
      </c>
      <c r="Q45" s="14" t="s">
        <v>75</v>
      </c>
      <c r="S45" s="14" t="s">
        <v>66</v>
      </c>
      <c r="T45" s="81" t="s">
        <v>112</v>
      </c>
      <c r="U45" s="72"/>
      <c r="V45" s="72"/>
      <c r="W45" s="11">
        <f t="shared" si="4"/>
        <v>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1</v>
      </c>
      <c r="AB45" s="13">
        <f t="shared" si="9"/>
        <v>0</v>
      </c>
      <c r="AC45" s="13">
        <f t="shared" si="10"/>
        <v>0</v>
      </c>
      <c r="AD45" s="13">
        <f t="shared" si="11"/>
        <v>1220</v>
      </c>
      <c r="AE45" s="13">
        <f t="shared" si="12"/>
        <v>525</v>
      </c>
      <c r="AF45" s="11" t="s">
        <v>1115</v>
      </c>
    </row>
    <row r="46" spans="1:16376" s="15" customFormat="1" ht="14.1" customHeight="1" outlineLevel="1" x14ac:dyDescent="0.2">
      <c r="A46" s="73"/>
      <c r="B46" s="73" t="s">
        <v>83</v>
      </c>
      <c r="C46" s="72" t="s">
        <v>53</v>
      </c>
      <c r="D46" s="80">
        <v>40186</v>
      </c>
      <c r="E46" s="14">
        <v>2548900</v>
      </c>
      <c r="F46" s="14" t="s">
        <v>188</v>
      </c>
      <c r="G46" s="14" t="s">
        <v>146</v>
      </c>
      <c r="H46" s="14" t="s">
        <v>109</v>
      </c>
      <c r="I46" s="14">
        <v>0</v>
      </c>
      <c r="J46" s="14">
        <v>0</v>
      </c>
      <c r="K46" s="14">
        <v>100</v>
      </c>
      <c r="L46" s="14">
        <v>0</v>
      </c>
      <c r="M46" s="14">
        <v>0</v>
      </c>
      <c r="N46" s="14">
        <v>0</v>
      </c>
      <c r="O46" s="14" t="s">
        <v>100</v>
      </c>
      <c r="Q46" s="14" t="s">
        <v>75</v>
      </c>
      <c r="S46" s="14" t="s">
        <v>66</v>
      </c>
      <c r="T46" s="81" t="s">
        <v>168</v>
      </c>
      <c r="U46" s="72"/>
      <c r="V46" s="72"/>
      <c r="W46" s="11">
        <f t="shared" si="4"/>
        <v>1</v>
      </c>
      <c r="X46" s="13">
        <f t="shared" si="5"/>
        <v>1</v>
      </c>
      <c r="Y46" s="13">
        <f t="shared" si="6"/>
        <v>0</v>
      </c>
      <c r="Z46" s="13">
        <f t="shared" si="7"/>
        <v>0</v>
      </c>
      <c r="AA46" s="13">
        <f t="shared" si="8"/>
        <v>1</v>
      </c>
      <c r="AB46" s="13">
        <f t="shared" si="9"/>
        <v>0</v>
      </c>
      <c r="AC46" s="13">
        <f t="shared" si="10"/>
        <v>0</v>
      </c>
      <c r="AD46" s="13">
        <f t="shared" si="11"/>
        <v>100</v>
      </c>
      <c r="AE46" s="13">
        <f t="shared" si="12"/>
        <v>0</v>
      </c>
      <c r="AF46" s="11" t="s">
        <v>1115</v>
      </c>
    </row>
    <row r="47" spans="1:16376" s="15" customFormat="1" ht="14.1" customHeight="1" outlineLevel="1" x14ac:dyDescent="0.2">
      <c r="A47" s="73"/>
      <c r="B47" s="73" t="s">
        <v>47</v>
      </c>
      <c r="C47" s="72" t="s">
        <v>53</v>
      </c>
      <c r="D47" s="80">
        <v>40186</v>
      </c>
      <c r="E47" s="18">
        <v>11010195349</v>
      </c>
      <c r="F47" s="14"/>
      <c r="G47" s="14" t="s">
        <v>189</v>
      </c>
      <c r="H47" s="14" t="s">
        <v>124</v>
      </c>
      <c r="I47" s="14">
        <v>50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5" t="s">
        <v>183</v>
      </c>
      <c r="Q47" s="15" t="s">
        <v>37</v>
      </c>
      <c r="S47" s="15" t="s">
        <v>190</v>
      </c>
      <c r="T47" s="81" t="s">
        <v>168</v>
      </c>
      <c r="U47" s="72"/>
      <c r="V47" s="72"/>
      <c r="W47" s="11">
        <f t="shared" si="4"/>
        <v>1</v>
      </c>
      <c r="X47" s="13">
        <f t="shared" si="5"/>
        <v>1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  <c r="AC47" s="13">
        <f t="shared" si="10"/>
        <v>0</v>
      </c>
      <c r="AD47" s="13">
        <f t="shared" si="11"/>
        <v>0</v>
      </c>
      <c r="AE47" s="13">
        <f t="shared" si="12"/>
        <v>0</v>
      </c>
      <c r="AF47" s="11" t="s">
        <v>1115</v>
      </c>
    </row>
    <row r="48" spans="1:16376" s="15" customFormat="1" ht="14.1" customHeight="1" outlineLevel="1" x14ac:dyDescent="0.2">
      <c r="A48" s="73"/>
      <c r="B48" s="73" t="s">
        <v>47</v>
      </c>
      <c r="C48" s="72" t="s">
        <v>53</v>
      </c>
      <c r="D48" s="80">
        <v>40186</v>
      </c>
      <c r="E48" s="18">
        <v>110002874876</v>
      </c>
      <c r="F48" s="14"/>
      <c r="G48" s="14" t="s">
        <v>191</v>
      </c>
      <c r="H48" s="14" t="s">
        <v>192</v>
      </c>
      <c r="I48" s="14">
        <v>50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5" t="s">
        <v>183</v>
      </c>
      <c r="Q48" s="15" t="s">
        <v>43</v>
      </c>
      <c r="S48" s="15" t="s">
        <v>190</v>
      </c>
      <c r="T48" s="81" t="s">
        <v>168</v>
      </c>
      <c r="U48" s="72"/>
      <c r="V48" s="72"/>
      <c r="W48" s="11">
        <f t="shared" si="4"/>
        <v>1</v>
      </c>
      <c r="X48" s="13">
        <f t="shared" si="5"/>
        <v>1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  <c r="AC48" s="13">
        <f t="shared" si="10"/>
        <v>0</v>
      </c>
      <c r="AD48" s="13">
        <f t="shared" si="11"/>
        <v>0</v>
      </c>
      <c r="AE48" s="13">
        <f t="shared" si="12"/>
        <v>0</v>
      </c>
      <c r="AF48" s="11" t="s">
        <v>1115</v>
      </c>
    </row>
    <row r="49" spans="1:32" s="15" customFormat="1" ht="14.1" customHeight="1" outlineLevel="1" x14ac:dyDescent="0.2">
      <c r="A49" s="73"/>
      <c r="B49" s="73" t="s">
        <v>96</v>
      </c>
      <c r="C49" s="72" t="s">
        <v>53</v>
      </c>
      <c r="D49" s="80">
        <v>40187</v>
      </c>
      <c r="E49" s="14">
        <v>286423</v>
      </c>
      <c r="F49" s="14"/>
      <c r="G49" s="14" t="s">
        <v>136</v>
      </c>
      <c r="H49" s="14" t="s">
        <v>107</v>
      </c>
      <c r="I49" s="14">
        <v>500</v>
      </c>
      <c r="J49" s="14">
        <v>0</v>
      </c>
      <c r="K49" s="14">
        <v>300</v>
      </c>
      <c r="L49" s="14">
        <v>300</v>
      </c>
      <c r="M49" s="14">
        <v>0</v>
      </c>
      <c r="N49" s="14">
        <v>0</v>
      </c>
      <c r="O49" s="15" t="s">
        <v>193</v>
      </c>
      <c r="Q49" s="15" t="s">
        <v>133</v>
      </c>
      <c r="S49" s="15" t="s">
        <v>66</v>
      </c>
      <c r="T49" s="81" t="s">
        <v>112</v>
      </c>
      <c r="U49" s="72"/>
      <c r="V49" s="72"/>
      <c r="W49" s="11">
        <f t="shared" si="4"/>
        <v>1</v>
      </c>
      <c r="X49" s="13">
        <f t="shared" si="5"/>
        <v>0</v>
      </c>
      <c r="Y49" s="13">
        <f t="shared" si="6"/>
        <v>0</v>
      </c>
      <c r="Z49" s="13">
        <f t="shared" si="7"/>
        <v>1</v>
      </c>
      <c r="AA49" s="13">
        <f t="shared" si="8"/>
        <v>0</v>
      </c>
      <c r="AB49" s="13">
        <f t="shared" si="9"/>
        <v>800</v>
      </c>
      <c r="AC49" s="13">
        <f t="shared" si="10"/>
        <v>300</v>
      </c>
      <c r="AD49" s="13">
        <f t="shared" si="11"/>
        <v>0</v>
      </c>
      <c r="AE49" s="13">
        <f t="shared" si="12"/>
        <v>0</v>
      </c>
      <c r="AF49" s="11" t="s">
        <v>1115</v>
      </c>
    </row>
    <row r="50" spans="1:32" s="15" customFormat="1" ht="14.1" customHeight="1" outlineLevel="1" x14ac:dyDescent="0.2">
      <c r="A50" s="73"/>
      <c r="B50" s="73" t="s">
        <v>96</v>
      </c>
      <c r="C50" s="72" t="s">
        <v>53</v>
      </c>
      <c r="D50" s="80">
        <v>40187</v>
      </c>
      <c r="E50" s="14">
        <v>289723</v>
      </c>
      <c r="F50" s="14"/>
      <c r="G50" s="14" t="s">
        <v>27</v>
      </c>
      <c r="H50" s="14" t="s">
        <v>109</v>
      </c>
      <c r="I50" s="14">
        <v>50</v>
      </c>
      <c r="J50" s="14">
        <v>0</v>
      </c>
      <c r="K50" s="14">
        <v>500</v>
      </c>
      <c r="L50" s="14">
        <v>200</v>
      </c>
      <c r="M50" s="14">
        <v>0</v>
      </c>
      <c r="N50" s="14">
        <v>0</v>
      </c>
      <c r="O50" s="15" t="s">
        <v>183</v>
      </c>
      <c r="Q50" s="15" t="s">
        <v>133</v>
      </c>
      <c r="S50" s="15" t="s">
        <v>66</v>
      </c>
      <c r="T50" s="81" t="s">
        <v>112</v>
      </c>
      <c r="U50" s="72"/>
      <c r="V50" s="72"/>
      <c r="W50" s="11">
        <f t="shared" si="4"/>
        <v>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1</v>
      </c>
      <c r="AB50" s="13">
        <f t="shared" si="9"/>
        <v>0</v>
      </c>
      <c r="AC50" s="13">
        <f t="shared" si="10"/>
        <v>0</v>
      </c>
      <c r="AD50" s="13">
        <f t="shared" si="11"/>
        <v>550</v>
      </c>
      <c r="AE50" s="13">
        <f t="shared" si="12"/>
        <v>200</v>
      </c>
      <c r="AF50" s="11" t="s">
        <v>1115</v>
      </c>
    </row>
    <row r="51" spans="1:32" s="15" customFormat="1" ht="14.1" customHeight="1" outlineLevel="1" x14ac:dyDescent="0.2">
      <c r="A51" s="73"/>
      <c r="B51" s="73" t="s">
        <v>96</v>
      </c>
      <c r="C51" s="72" t="s">
        <v>53</v>
      </c>
      <c r="D51" s="80">
        <v>40187</v>
      </c>
      <c r="E51" s="14">
        <v>286442</v>
      </c>
      <c r="F51" s="14"/>
      <c r="G51" s="14" t="s">
        <v>136</v>
      </c>
      <c r="H51" s="14" t="s">
        <v>107</v>
      </c>
      <c r="I51" s="14">
        <v>300</v>
      </c>
      <c r="J51" s="14">
        <v>0</v>
      </c>
      <c r="K51" s="14">
        <v>825</v>
      </c>
      <c r="L51" s="14">
        <v>560</v>
      </c>
      <c r="M51" s="14">
        <v>0</v>
      </c>
      <c r="N51" s="14">
        <v>0</v>
      </c>
      <c r="O51" s="15" t="s">
        <v>183</v>
      </c>
      <c r="Q51" s="15" t="s">
        <v>133</v>
      </c>
      <c r="S51" s="15" t="s">
        <v>66</v>
      </c>
      <c r="T51" s="81" t="s">
        <v>112</v>
      </c>
      <c r="U51" s="72"/>
      <c r="V51" s="72"/>
      <c r="W51" s="11">
        <f t="shared" si="4"/>
        <v>1</v>
      </c>
      <c r="X51" s="13">
        <f t="shared" si="5"/>
        <v>0</v>
      </c>
      <c r="Y51" s="13">
        <f t="shared" si="6"/>
        <v>0</v>
      </c>
      <c r="Z51" s="13">
        <f t="shared" si="7"/>
        <v>1</v>
      </c>
      <c r="AA51" s="13">
        <f t="shared" si="8"/>
        <v>0</v>
      </c>
      <c r="AB51" s="13">
        <f t="shared" si="9"/>
        <v>1125</v>
      </c>
      <c r="AC51" s="13">
        <f t="shared" si="10"/>
        <v>560</v>
      </c>
      <c r="AD51" s="13">
        <f t="shared" si="11"/>
        <v>0</v>
      </c>
      <c r="AE51" s="13">
        <f t="shared" si="12"/>
        <v>0</v>
      </c>
      <c r="AF51" s="11" t="s">
        <v>1115</v>
      </c>
    </row>
    <row r="52" spans="1:32" s="15" customFormat="1" ht="14.1" customHeight="1" outlineLevel="1" x14ac:dyDescent="0.2">
      <c r="A52" s="73"/>
      <c r="B52" s="73" t="s">
        <v>96</v>
      </c>
      <c r="C52" s="72" t="s">
        <v>53</v>
      </c>
      <c r="D52" s="80">
        <v>40187</v>
      </c>
      <c r="E52" s="14">
        <v>287863</v>
      </c>
      <c r="F52" s="14"/>
      <c r="G52" s="14" t="s">
        <v>136</v>
      </c>
      <c r="H52" s="14" t="s">
        <v>107</v>
      </c>
      <c r="I52" s="14">
        <v>1000</v>
      </c>
      <c r="J52" s="14">
        <v>200</v>
      </c>
      <c r="K52" s="14">
        <v>320</v>
      </c>
      <c r="L52" s="14">
        <v>135</v>
      </c>
      <c r="M52" s="14">
        <v>0</v>
      </c>
      <c r="N52" s="14">
        <v>0</v>
      </c>
      <c r="O52" s="15" t="s">
        <v>183</v>
      </c>
      <c r="Q52" s="15" t="s">
        <v>133</v>
      </c>
      <c r="S52" s="15" t="s">
        <v>66</v>
      </c>
      <c r="T52" s="81" t="s">
        <v>112</v>
      </c>
      <c r="U52" s="72"/>
      <c r="V52" s="72"/>
      <c r="W52" s="11">
        <f t="shared" si="4"/>
        <v>1</v>
      </c>
      <c r="X52" s="13">
        <f t="shared" si="5"/>
        <v>0</v>
      </c>
      <c r="Y52" s="13">
        <f t="shared" si="6"/>
        <v>0</v>
      </c>
      <c r="Z52" s="13">
        <f t="shared" si="7"/>
        <v>1</v>
      </c>
      <c r="AA52" s="13">
        <f t="shared" si="8"/>
        <v>0</v>
      </c>
      <c r="AB52" s="13">
        <f t="shared" si="9"/>
        <v>1320</v>
      </c>
      <c r="AC52" s="13">
        <f t="shared" si="10"/>
        <v>335</v>
      </c>
      <c r="AD52" s="13">
        <f t="shared" si="11"/>
        <v>0</v>
      </c>
      <c r="AE52" s="13">
        <f t="shared" si="12"/>
        <v>0</v>
      </c>
      <c r="AF52" s="11" t="s">
        <v>1115</v>
      </c>
    </row>
    <row r="53" spans="1:32" s="15" customFormat="1" ht="14.1" customHeight="1" outlineLevel="1" x14ac:dyDescent="0.2">
      <c r="A53" s="73"/>
      <c r="B53" s="73" t="s">
        <v>137</v>
      </c>
      <c r="C53" s="72" t="s">
        <v>53</v>
      </c>
      <c r="D53" s="80">
        <v>40187</v>
      </c>
      <c r="E53" s="14">
        <v>287323</v>
      </c>
      <c r="F53" s="14"/>
      <c r="G53" s="14" t="s">
        <v>134</v>
      </c>
      <c r="H53" s="14" t="s">
        <v>194</v>
      </c>
      <c r="I53" s="14">
        <v>2300</v>
      </c>
      <c r="J53" s="14">
        <v>850</v>
      </c>
      <c r="K53" s="14">
        <v>0</v>
      </c>
      <c r="L53" s="14">
        <v>0</v>
      </c>
      <c r="M53" s="14">
        <v>0</v>
      </c>
      <c r="N53" s="14">
        <v>0</v>
      </c>
      <c r="O53" s="15" t="s">
        <v>183</v>
      </c>
      <c r="Q53" s="15" t="s">
        <v>145</v>
      </c>
      <c r="S53" s="15" t="s">
        <v>66</v>
      </c>
      <c r="T53" s="81" t="s">
        <v>195</v>
      </c>
      <c r="U53" s="72"/>
      <c r="V53" s="72"/>
      <c r="W53" s="11">
        <f t="shared" si="4"/>
        <v>1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  <c r="AC53" s="13">
        <f t="shared" si="10"/>
        <v>0</v>
      </c>
      <c r="AD53" s="13">
        <f t="shared" si="11"/>
        <v>0</v>
      </c>
      <c r="AE53" s="13">
        <f t="shared" si="12"/>
        <v>0</v>
      </c>
      <c r="AF53" s="11" t="s">
        <v>1115</v>
      </c>
    </row>
    <row r="54" spans="1:32" s="15" customFormat="1" ht="14.1" customHeight="1" outlineLevel="1" x14ac:dyDescent="0.2">
      <c r="A54" s="73"/>
      <c r="B54" s="73" t="s">
        <v>96</v>
      </c>
      <c r="C54" s="72" t="s">
        <v>53</v>
      </c>
      <c r="D54" s="80">
        <v>40189</v>
      </c>
      <c r="E54" s="14">
        <v>290566</v>
      </c>
      <c r="F54" s="14"/>
      <c r="G54" s="14" t="s">
        <v>27</v>
      </c>
      <c r="H54" s="14" t="s">
        <v>107</v>
      </c>
      <c r="I54" s="14">
        <v>700</v>
      </c>
      <c r="J54" s="14">
        <v>200</v>
      </c>
      <c r="K54" s="14">
        <v>800</v>
      </c>
      <c r="L54" s="14">
        <v>250</v>
      </c>
      <c r="M54" s="14">
        <v>0</v>
      </c>
      <c r="N54" s="14">
        <v>0</v>
      </c>
      <c r="O54" s="15" t="s">
        <v>183</v>
      </c>
      <c r="Q54" s="15" t="s">
        <v>133</v>
      </c>
      <c r="S54" s="15" t="s">
        <v>66</v>
      </c>
      <c r="T54" s="81" t="s">
        <v>112</v>
      </c>
      <c r="U54" s="72"/>
      <c r="V54" s="72"/>
      <c r="W54" s="11">
        <f t="shared" si="4"/>
        <v>1</v>
      </c>
      <c r="X54" s="13">
        <f t="shared" si="5"/>
        <v>0</v>
      </c>
      <c r="Y54" s="13">
        <f t="shared" si="6"/>
        <v>0</v>
      </c>
      <c r="Z54" s="13">
        <f t="shared" si="7"/>
        <v>1</v>
      </c>
      <c r="AA54" s="13">
        <f t="shared" si="8"/>
        <v>0</v>
      </c>
      <c r="AB54" s="13">
        <f t="shared" si="9"/>
        <v>1500</v>
      </c>
      <c r="AC54" s="13">
        <f t="shared" si="10"/>
        <v>450</v>
      </c>
      <c r="AD54" s="13">
        <f t="shared" si="11"/>
        <v>0</v>
      </c>
      <c r="AE54" s="13">
        <f t="shared" si="12"/>
        <v>0</v>
      </c>
      <c r="AF54" s="11" t="s">
        <v>1115</v>
      </c>
    </row>
    <row r="55" spans="1:32" s="15" customFormat="1" ht="14.1" customHeight="1" outlineLevel="1" x14ac:dyDescent="0.2">
      <c r="A55" s="73"/>
      <c r="B55" s="73" t="s">
        <v>96</v>
      </c>
      <c r="C55" s="72" t="s">
        <v>53</v>
      </c>
      <c r="D55" s="80">
        <v>40190</v>
      </c>
      <c r="E55" s="14">
        <v>272342</v>
      </c>
      <c r="F55" s="14"/>
      <c r="G55" s="14" t="s">
        <v>63</v>
      </c>
      <c r="H55" s="14" t="s">
        <v>107</v>
      </c>
      <c r="I55" s="14">
        <v>400</v>
      </c>
      <c r="J55" s="14">
        <v>0</v>
      </c>
      <c r="K55" s="14">
        <v>500</v>
      </c>
      <c r="L55" s="14">
        <v>445</v>
      </c>
      <c r="M55" s="14">
        <v>0</v>
      </c>
      <c r="N55" s="14">
        <v>0</v>
      </c>
      <c r="O55" s="15" t="s">
        <v>183</v>
      </c>
      <c r="Q55" s="15" t="s">
        <v>52</v>
      </c>
      <c r="S55" s="15" t="s">
        <v>66</v>
      </c>
      <c r="T55" s="81" t="s">
        <v>112</v>
      </c>
      <c r="U55" s="72"/>
      <c r="V55" s="72"/>
      <c r="W55" s="11">
        <f t="shared" si="4"/>
        <v>1</v>
      </c>
      <c r="X55" s="13">
        <f t="shared" si="5"/>
        <v>0</v>
      </c>
      <c r="Y55" s="13">
        <f t="shared" si="6"/>
        <v>0</v>
      </c>
      <c r="Z55" s="13">
        <f t="shared" si="7"/>
        <v>1</v>
      </c>
      <c r="AA55" s="13">
        <f t="shared" si="8"/>
        <v>0</v>
      </c>
      <c r="AB55" s="13">
        <f t="shared" si="9"/>
        <v>900</v>
      </c>
      <c r="AC55" s="13">
        <f t="shared" si="10"/>
        <v>445</v>
      </c>
      <c r="AD55" s="13">
        <f t="shared" si="11"/>
        <v>0</v>
      </c>
      <c r="AE55" s="13">
        <f t="shared" si="12"/>
        <v>0</v>
      </c>
      <c r="AF55" s="11" t="s">
        <v>1115</v>
      </c>
    </row>
    <row r="56" spans="1:32" s="15" customFormat="1" ht="14.1" customHeight="1" outlineLevel="1" x14ac:dyDescent="0.2">
      <c r="A56" s="73"/>
      <c r="B56" s="73" t="s">
        <v>96</v>
      </c>
      <c r="C56" s="72" t="s">
        <v>53</v>
      </c>
      <c r="D56" s="80">
        <v>40190</v>
      </c>
      <c r="E56" s="14">
        <v>273252</v>
      </c>
      <c r="F56" s="14"/>
      <c r="G56" s="14" t="s">
        <v>38</v>
      </c>
      <c r="H56" s="14" t="s">
        <v>107</v>
      </c>
      <c r="I56" s="14">
        <v>600</v>
      </c>
      <c r="J56" s="14">
        <v>0</v>
      </c>
      <c r="K56" s="14">
        <v>300</v>
      </c>
      <c r="L56" s="14">
        <v>350</v>
      </c>
      <c r="M56" s="14">
        <v>0</v>
      </c>
      <c r="N56" s="14">
        <v>0</v>
      </c>
      <c r="O56" s="15" t="s">
        <v>183</v>
      </c>
      <c r="Q56" s="15" t="s">
        <v>52</v>
      </c>
      <c r="S56" s="15" t="s">
        <v>66</v>
      </c>
      <c r="T56" s="81" t="s">
        <v>112</v>
      </c>
      <c r="U56" s="72"/>
      <c r="V56" s="72"/>
      <c r="W56" s="11">
        <f t="shared" si="4"/>
        <v>1</v>
      </c>
      <c r="X56" s="13">
        <f t="shared" si="5"/>
        <v>0</v>
      </c>
      <c r="Y56" s="13">
        <f t="shared" si="6"/>
        <v>0</v>
      </c>
      <c r="Z56" s="13">
        <f t="shared" si="7"/>
        <v>1</v>
      </c>
      <c r="AA56" s="13">
        <f t="shared" si="8"/>
        <v>0</v>
      </c>
      <c r="AB56" s="13">
        <f t="shared" si="9"/>
        <v>900</v>
      </c>
      <c r="AC56" s="13">
        <f t="shared" si="10"/>
        <v>350</v>
      </c>
      <c r="AD56" s="13">
        <f t="shared" si="11"/>
        <v>0</v>
      </c>
      <c r="AE56" s="13">
        <f t="shared" si="12"/>
        <v>0</v>
      </c>
      <c r="AF56" s="11" t="s">
        <v>1115</v>
      </c>
    </row>
    <row r="57" spans="1:32" s="15" customFormat="1" ht="14.1" customHeight="1" outlineLevel="1" x14ac:dyDescent="0.2">
      <c r="A57" s="73"/>
      <c r="B57" s="73" t="s">
        <v>42</v>
      </c>
      <c r="C57" s="72" t="s">
        <v>53</v>
      </c>
      <c r="D57" s="80">
        <v>40190</v>
      </c>
      <c r="E57" s="14">
        <v>24139206</v>
      </c>
      <c r="F57" s="14">
        <v>474818</v>
      </c>
      <c r="G57" s="14" t="s">
        <v>327</v>
      </c>
      <c r="H57" s="14" t="s">
        <v>127</v>
      </c>
      <c r="I57" s="14">
        <v>150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5" t="s">
        <v>100</v>
      </c>
      <c r="Q57" s="15" t="s">
        <v>75</v>
      </c>
      <c r="S57" s="15" t="s">
        <v>66</v>
      </c>
      <c r="T57" s="81" t="s">
        <v>168</v>
      </c>
      <c r="U57" s="72"/>
      <c r="V57" s="72"/>
      <c r="W57" s="11">
        <f t="shared" si="4"/>
        <v>1</v>
      </c>
      <c r="X57" s="13">
        <f t="shared" si="5"/>
        <v>1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  <c r="AC57" s="13">
        <f t="shared" si="10"/>
        <v>0</v>
      </c>
      <c r="AD57" s="13">
        <f t="shared" si="11"/>
        <v>0</v>
      </c>
      <c r="AE57" s="13">
        <f t="shared" si="12"/>
        <v>0</v>
      </c>
      <c r="AF57" s="11" t="s">
        <v>1115</v>
      </c>
    </row>
    <row r="58" spans="1:32" s="15" customFormat="1" ht="14.1" customHeight="1" outlineLevel="1" x14ac:dyDescent="0.2">
      <c r="A58" s="73"/>
      <c r="B58" s="73" t="s">
        <v>58</v>
      </c>
      <c r="C58" s="72" t="s">
        <v>53</v>
      </c>
      <c r="D58" s="80">
        <v>40190</v>
      </c>
      <c r="E58" s="14">
        <v>20141352</v>
      </c>
      <c r="F58" s="14">
        <v>465522</v>
      </c>
      <c r="G58" s="14" t="s">
        <v>44</v>
      </c>
      <c r="H58" s="14" t="s">
        <v>109</v>
      </c>
      <c r="I58" s="14">
        <v>100</v>
      </c>
      <c r="J58" s="14">
        <v>0</v>
      </c>
      <c r="K58" s="14">
        <v>300</v>
      </c>
      <c r="L58" s="14">
        <v>300</v>
      </c>
      <c r="M58" s="14">
        <v>0</v>
      </c>
      <c r="N58" s="14">
        <v>0</v>
      </c>
      <c r="O58" s="15" t="s">
        <v>100</v>
      </c>
      <c r="Q58" s="15" t="s">
        <v>37</v>
      </c>
      <c r="S58" s="15" t="s">
        <v>66</v>
      </c>
      <c r="T58" s="81" t="s">
        <v>112</v>
      </c>
      <c r="U58" s="72"/>
      <c r="V58" s="72"/>
      <c r="W58" s="11">
        <f t="shared" si="4"/>
        <v>1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1</v>
      </c>
      <c r="AB58" s="13">
        <f t="shared" si="9"/>
        <v>0</v>
      </c>
      <c r="AC58" s="13">
        <f t="shared" si="10"/>
        <v>0</v>
      </c>
      <c r="AD58" s="13">
        <f t="shared" si="11"/>
        <v>400</v>
      </c>
      <c r="AE58" s="13">
        <f t="shared" si="12"/>
        <v>300</v>
      </c>
      <c r="AF58" s="11" t="s">
        <v>1115</v>
      </c>
    </row>
    <row r="59" spans="1:32" s="15" customFormat="1" ht="14.1" customHeight="1" outlineLevel="1" x14ac:dyDescent="0.2">
      <c r="A59" s="73"/>
      <c r="B59" s="73" t="s">
        <v>58</v>
      </c>
      <c r="C59" s="72" t="s">
        <v>53</v>
      </c>
      <c r="D59" s="80">
        <v>40190</v>
      </c>
      <c r="E59" s="14">
        <v>20147059</v>
      </c>
      <c r="F59" s="14">
        <v>958977</v>
      </c>
      <c r="G59" s="14" t="s">
        <v>44</v>
      </c>
      <c r="H59" s="14" t="s">
        <v>109</v>
      </c>
      <c r="I59" s="14">
        <v>100</v>
      </c>
      <c r="J59" s="14">
        <v>0</v>
      </c>
      <c r="K59" s="14">
        <v>250</v>
      </c>
      <c r="L59" s="14">
        <v>150</v>
      </c>
      <c r="M59" s="14">
        <v>0</v>
      </c>
      <c r="N59" s="14">
        <v>0</v>
      </c>
      <c r="O59" s="15" t="s">
        <v>100</v>
      </c>
      <c r="Q59" s="15" t="s">
        <v>37</v>
      </c>
      <c r="S59" s="15" t="s">
        <v>66</v>
      </c>
      <c r="T59" s="81" t="s">
        <v>112</v>
      </c>
      <c r="U59" s="72"/>
      <c r="V59" s="72"/>
      <c r="W59" s="11">
        <f t="shared" si="4"/>
        <v>1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1</v>
      </c>
      <c r="AB59" s="13">
        <f t="shared" si="9"/>
        <v>0</v>
      </c>
      <c r="AC59" s="13">
        <f t="shared" si="10"/>
        <v>0</v>
      </c>
      <c r="AD59" s="13">
        <f t="shared" si="11"/>
        <v>350</v>
      </c>
      <c r="AE59" s="13">
        <f t="shared" si="12"/>
        <v>150</v>
      </c>
      <c r="AF59" s="11" t="s">
        <v>1115</v>
      </c>
    </row>
    <row r="60" spans="1:32" s="15" customFormat="1" ht="14.1" customHeight="1" outlineLevel="1" x14ac:dyDescent="0.2">
      <c r="A60" s="73"/>
      <c r="B60" s="73" t="s">
        <v>58</v>
      </c>
      <c r="C60" s="72" t="s">
        <v>53</v>
      </c>
      <c r="D60" s="80">
        <v>40190</v>
      </c>
      <c r="E60" s="14">
        <v>20141409</v>
      </c>
      <c r="F60" s="14">
        <v>825448</v>
      </c>
      <c r="G60" s="14" t="s">
        <v>44</v>
      </c>
      <c r="H60" s="14" t="s">
        <v>109</v>
      </c>
      <c r="I60" s="14">
        <v>0</v>
      </c>
      <c r="J60" s="14">
        <v>0</v>
      </c>
      <c r="K60" s="14">
        <v>750</v>
      </c>
      <c r="L60" s="14">
        <v>300</v>
      </c>
      <c r="M60" s="14">
        <v>0</v>
      </c>
      <c r="N60" s="14">
        <v>0</v>
      </c>
      <c r="O60" s="15" t="s">
        <v>100</v>
      </c>
      <c r="Q60" s="15" t="s">
        <v>37</v>
      </c>
      <c r="S60" s="15" t="s">
        <v>66</v>
      </c>
      <c r="T60" s="81" t="s">
        <v>112</v>
      </c>
      <c r="U60" s="72"/>
      <c r="V60" s="72"/>
      <c r="W60" s="11">
        <f t="shared" si="4"/>
        <v>1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1</v>
      </c>
      <c r="AB60" s="13">
        <f t="shared" si="9"/>
        <v>0</v>
      </c>
      <c r="AC60" s="13">
        <f t="shared" si="10"/>
        <v>0</v>
      </c>
      <c r="AD60" s="13">
        <f t="shared" si="11"/>
        <v>750</v>
      </c>
      <c r="AE60" s="13">
        <f t="shared" si="12"/>
        <v>300</v>
      </c>
      <c r="AF60" s="11" t="s">
        <v>1115</v>
      </c>
    </row>
    <row r="61" spans="1:32" s="15" customFormat="1" ht="14.1" customHeight="1" outlineLevel="1" x14ac:dyDescent="0.2">
      <c r="A61" s="73"/>
      <c r="B61" s="73" t="s">
        <v>83</v>
      </c>
      <c r="C61" s="72" t="s">
        <v>53</v>
      </c>
      <c r="D61" s="80">
        <v>40190</v>
      </c>
      <c r="E61" s="14">
        <v>2432241</v>
      </c>
      <c r="F61" s="14" t="s">
        <v>196</v>
      </c>
      <c r="G61" s="14" t="s">
        <v>29</v>
      </c>
      <c r="H61" s="14" t="s">
        <v>107</v>
      </c>
      <c r="I61" s="14">
        <v>300</v>
      </c>
      <c r="J61" s="14">
        <v>0</v>
      </c>
      <c r="K61" s="14">
        <v>0</v>
      </c>
      <c r="L61" s="14">
        <v>130</v>
      </c>
      <c r="M61" s="14">
        <v>0</v>
      </c>
      <c r="N61" s="14">
        <v>0</v>
      </c>
      <c r="O61" s="14" t="s">
        <v>100</v>
      </c>
      <c r="P61" s="14"/>
      <c r="Q61" s="14" t="s">
        <v>75</v>
      </c>
      <c r="S61" s="15" t="s">
        <v>66</v>
      </c>
      <c r="T61" s="81" t="s">
        <v>112</v>
      </c>
      <c r="U61" s="72"/>
      <c r="V61" s="72"/>
      <c r="W61" s="11">
        <f t="shared" si="4"/>
        <v>1</v>
      </c>
      <c r="X61" s="13">
        <f t="shared" si="5"/>
        <v>0</v>
      </c>
      <c r="Y61" s="13">
        <f t="shared" si="6"/>
        <v>0</v>
      </c>
      <c r="Z61" s="13">
        <f t="shared" si="7"/>
        <v>1</v>
      </c>
      <c r="AA61" s="13">
        <f t="shared" si="8"/>
        <v>0</v>
      </c>
      <c r="AB61" s="13">
        <f t="shared" si="9"/>
        <v>300</v>
      </c>
      <c r="AC61" s="13">
        <f t="shared" si="10"/>
        <v>130</v>
      </c>
      <c r="AD61" s="13">
        <f t="shared" si="11"/>
        <v>0</v>
      </c>
      <c r="AE61" s="13">
        <f t="shared" si="12"/>
        <v>0</v>
      </c>
      <c r="AF61" s="11" t="s">
        <v>1115</v>
      </c>
    </row>
    <row r="62" spans="1:32" s="15" customFormat="1" ht="14.1" customHeight="1" outlineLevel="1" x14ac:dyDescent="0.2">
      <c r="A62" s="73"/>
      <c r="B62" s="73" t="s">
        <v>54</v>
      </c>
      <c r="C62" s="72" t="s">
        <v>53</v>
      </c>
      <c r="D62" s="80">
        <v>40190</v>
      </c>
      <c r="E62" s="14">
        <v>140786</v>
      </c>
      <c r="F62" s="14">
        <v>20001300209</v>
      </c>
      <c r="G62" s="14" t="s">
        <v>142</v>
      </c>
      <c r="H62" s="14" t="s">
        <v>107</v>
      </c>
      <c r="I62" s="14">
        <v>1000</v>
      </c>
      <c r="J62" s="14">
        <v>425</v>
      </c>
      <c r="K62" s="14">
        <v>330</v>
      </c>
      <c r="L62" s="14">
        <v>130</v>
      </c>
      <c r="M62" s="14">
        <v>0</v>
      </c>
      <c r="N62" s="14">
        <v>0</v>
      </c>
      <c r="O62" s="15" t="s">
        <v>100</v>
      </c>
      <c r="Q62" s="15" t="s">
        <v>162</v>
      </c>
      <c r="S62" s="15" t="s">
        <v>66</v>
      </c>
      <c r="T62" s="81" t="s">
        <v>112</v>
      </c>
      <c r="U62" s="72"/>
      <c r="V62" s="72"/>
      <c r="W62" s="11">
        <f t="shared" si="4"/>
        <v>1</v>
      </c>
      <c r="X62" s="13">
        <f t="shared" si="5"/>
        <v>0</v>
      </c>
      <c r="Y62" s="13">
        <f t="shared" si="6"/>
        <v>0</v>
      </c>
      <c r="Z62" s="13">
        <f t="shared" si="7"/>
        <v>1</v>
      </c>
      <c r="AA62" s="13">
        <f t="shared" si="8"/>
        <v>0</v>
      </c>
      <c r="AB62" s="13">
        <f t="shared" si="9"/>
        <v>1330</v>
      </c>
      <c r="AC62" s="13">
        <f t="shared" si="10"/>
        <v>555</v>
      </c>
      <c r="AD62" s="13">
        <f t="shared" si="11"/>
        <v>0</v>
      </c>
      <c r="AE62" s="13">
        <f t="shared" si="12"/>
        <v>0</v>
      </c>
      <c r="AF62" s="11" t="s">
        <v>1115</v>
      </c>
    </row>
    <row r="63" spans="1:32" s="15" customFormat="1" ht="14.1" customHeight="1" outlineLevel="1" x14ac:dyDescent="0.2">
      <c r="A63" s="73"/>
      <c r="B63" s="73" t="s">
        <v>54</v>
      </c>
      <c r="C63" s="72" t="s">
        <v>53</v>
      </c>
      <c r="D63" s="80">
        <v>40190</v>
      </c>
      <c r="E63" s="14">
        <v>2000131515</v>
      </c>
      <c r="F63" s="14">
        <v>9682</v>
      </c>
      <c r="G63" s="14" t="s">
        <v>142</v>
      </c>
      <c r="H63" s="14" t="s">
        <v>107</v>
      </c>
      <c r="I63" s="14">
        <v>200</v>
      </c>
      <c r="J63" s="14">
        <v>0</v>
      </c>
      <c r="K63" s="14">
        <v>50</v>
      </c>
      <c r="L63" s="14">
        <v>135</v>
      </c>
      <c r="M63" s="14">
        <v>0</v>
      </c>
      <c r="N63" s="14">
        <v>0</v>
      </c>
      <c r="O63" s="15" t="s">
        <v>100</v>
      </c>
      <c r="Q63" s="15" t="s">
        <v>162</v>
      </c>
      <c r="S63" s="15" t="s">
        <v>66</v>
      </c>
      <c r="T63" s="81" t="s">
        <v>112</v>
      </c>
      <c r="U63" s="72"/>
      <c r="V63" s="72"/>
      <c r="W63" s="11">
        <f t="shared" si="4"/>
        <v>1</v>
      </c>
      <c r="X63" s="13">
        <f t="shared" si="5"/>
        <v>0</v>
      </c>
      <c r="Y63" s="13">
        <f t="shared" si="6"/>
        <v>0</v>
      </c>
      <c r="Z63" s="13">
        <f t="shared" si="7"/>
        <v>1</v>
      </c>
      <c r="AA63" s="13">
        <f t="shared" si="8"/>
        <v>0</v>
      </c>
      <c r="AB63" s="13">
        <f t="shared" si="9"/>
        <v>250</v>
      </c>
      <c r="AC63" s="13">
        <f t="shared" si="10"/>
        <v>135</v>
      </c>
      <c r="AD63" s="13">
        <f t="shared" si="11"/>
        <v>0</v>
      </c>
      <c r="AE63" s="13">
        <f t="shared" si="12"/>
        <v>0</v>
      </c>
      <c r="AF63" s="11" t="s">
        <v>1115</v>
      </c>
    </row>
    <row r="64" spans="1:32" s="15" customFormat="1" ht="14.1" customHeight="1" outlineLevel="1" x14ac:dyDescent="0.2">
      <c r="A64" s="73"/>
      <c r="B64" s="73" t="s">
        <v>83</v>
      </c>
      <c r="C64" s="72" t="s">
        <v>53</v>
      </c>
      <c r="D64" s="80">
        <v>40191</v>
      </c>
      <c r="E64" s="14">
        <v>2018311</v>
      </c>
      <c r="F64" s="14" t="s">
        <v>197</v>
      </c>
      <c r="G64" s="14" t="s">
        <v>122</v>
      </c>
      <c r="H64" s="14" t="s">
        <v>109</v>
      </c>
      <c r="I64" s="14">
        <v>50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 t="s">
        <v>100</v>
      </c>
      <c r="Q64" s="14" t="s">
        <v>35</v>
      </c>
      <c r="S64" s="14" t="s">
        <v>66</v>
      </c>
      <c r="T64" s="81" t="s">
        <v>112</v>
      </c>
      <c r="U64" s="72"/>
      <c r="V64" s="72"/>
      <c r="W64" s="11">
        <f t="shared" si="4"/>
        <v>1</v>
      </c>
      <c r="X64" s="13">
        <f t="shared" si="5"/>
        <v>0</v>
      </c>
      <c r="Y64" s="13">
        <f t="shared" si="6"/>
        <v>0</v>
      </c>
      <c r="Z64" s="13">
        <f t="shared" si="7"/>
        <v>0</v>
      </c>
      <c r="AA64" s="13">
        <f t="shared" si="8"/>
        <v>1</v>
      </c>
      <c r="AB64" s="13">
        <f t="shared" si="9"/>
        <v>0</v>
      </c>
      <c r="AC64" s="13">
        <f t="shared" si="10"/>
        <v>0</v>
      </c>
      <c r="AD64" s="13">
        <f t="shared" si="11"/>
        <v>50</v>
      </c>
      <c r="AE64" s="13">
        <f t="shared" si="12"/>
        <v>0</v>
      </c>
      <c r="AF64" s="11" t="s">
        <v>1115</v>
      </c>
    </row>
    <row r="65" spans="1:32" s="15" customFormat="1" ht="14.1" customHeight="1" outlineLevel="1" x14ac:dyDescent="0.2">
      <c r="A65" s="73"/>
      <c r="B65" s="73" t="s">
        <v>285</v>
      </c>
      <c r="C65" s="72" t="s">
        <v>53</v>
      </c>
      <c r="D65" s="80">
        <v>40191</v>
      </c>
      <c r="E65" s="14">
        <v>2247494</v>
      </c>
      <c r="F65" s="14">
        <v>575551</v>
      </c>
      <c r="G65" s="14" t="s">
        <v>327</v>
      </c>
      <c r="H65" s="14" t="s">
        <v>198</v>
      </c>
      <c r="I65" s="14">
        <v>600</v>
      </c>
      <c r="J65" s="14">
        <v>310</v>
      </c>
      <c r="K65" s="14">
        <v>0</v>
      </c>
      <c r="L65" s="14">
        <v>0</v>
      </c>
      <c r="M65" s="14">
        <v>0</v>
      </c>
      <c r="N65" s="14">
        <v>0</v>
      </c>
      <c r="O65" s="15" t="s">
        <v>100</v>
      </c>
      <c r="Q65" s="15" t="s">
        <v>75</v>
      </c>
      <c r="S65" s="15" t="s">
        <v>66</v>
      </c>
      <c r="T65" s="81" t="s">
        <v>112</v>
      </c>
      <c r="U65" s="72" t="s">
        <v>501</v>
      </c>
      <c r="V65" s="72"/>
      <c r="W65" s="11">
        <f t="shared" si="4"/>
        <v>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  <c r="AC65" s="13">
        <f t="shared" si="10"/>
        <v>0</v>
      </c>
      <c r="AD65" s="13">
        <f t="shared" si="11"/>
        <v>0</v>
      </c>
      <c r="AE65" s="13">
        <f t="shared" si="12"/>
        <v>0</v>
      </c>
      <c r="AF65" s="11" t="s">
        <v>1115</v>
      </c>
    </row>
    <row r="66" spans="1:32" s="15" customFormat="1" ht="14.1" customHeight="1" outlineLevel="1" x14ac:dyDescent="0.2">
      <c r="A66" s="73"/>
      <c r="B66" s="73" t="s">
        <v>96</v>
      </c>
      <c r="C66" s="72" t="s">
        <v>53</v>
      </c>
      <c r="D66" s="80">
        <v>40191</v>
      </c>
      <c r="E66" s="14">
        <v>287839</v>
      </c>
      <c r="F66" s="14"/>
      <c r="G66" s="14" t="s">
        <v>136</v>
      </c>
      <c r="H66" s="14" t="s">
        <v>109</v>
      </c>
      <c r="I66" s="14">
        <v>50</v>
      </c>
      <c r="J66" s="14">
        <v>0</v>
      </c>
      <c r="K66" s="14">
        <v>600</v>
      </c>
      <c r="L66" s="14">
        <v>215</v>
      </c>
      <c r="M66" s="14">
        <v>0</v>
      </c>
      <c r="N66" s="14">
        <v>0</v>
      </c>
      <c r="O66" s="15" t="s">
        <v>199</v>
      </c>
      <c r="Q66" s="15" t="s">
        <v>52</v>
      </c>
      <c r="S66" s="15" t="s">
        <v>66</v>
      </c>
      <c r="T66" s="81" t="s">
        <v>112</v>
      </c>
      <c r="U66" s="72"/>
      <c r="V66" s="72"/>
      <c r="W66" s="11">
        <f t="shared" si="4"/>
        <v>1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1</v>
      </c>
      <c r="AB66" s="13">
        <f t="shared" si="9"/>
        <v>0</v>
      </c>
      <c r="AC66" s="13">
        <f t="shared" si="10"/>
        <v>0</v>
      </c>
      <c r="AD66" s="13">
        <f t="shared" si="11"/>
        <v>650</v>
      </c>
      <c r="AE66" s="13">
        <f t="shared" si="12"/>
        <v>215</v>
      </c>
      <c r="AF66" s="11" t="s">
        <v>1115</v>
      </c>
    </row>
    <row r="67" spans="1:32" s="15" customFormat="1" ht="14.1" customHeight="1" outlineLevel="1" x14ac:dyDescent="0.2">
      <c r="A67" s="73"/>
      <c r="B67" s="73" t="s">
        <v>96</v>
      </c>
      <c r="C67" s="72" t="s">
        <v>53</v>
      </c>
      <c r="D67" s="80">
        <v>40191</v>
      </c>
      <c r="E67" s="14">
        <v>287836</v>
      </c>
      <c r="F67" s="14"/>
      <c r="G67" s="14" t="s">
        <v>136</v>
      </c>
      <c r="H67" s="14" t="s">
        <v>107</v>
      </c>
      <c r="I67" s="14">
        <v>475</v>
      </c>
      <c r="J67" s="14">
        <v>0</v>
      </c>
      <c r="K67" s="14">
        <v>1185</v>
      </c>
      <c r="L67" s="14">
        <v>715</v>
      </c>
      <c r="M67" s="14">
        <v>0</v>
      </c>
      <c r="N67" s="14">
        <v>0</v>
      </c>
      <c r="O67" s="15" t="s">
        <v>183</v>
      </c>
      <c r="Q67" s="15" t="s">
        <v>52</v>
      </c>
      <c r="S67" s="15" t="s">
        <v>66</v>
      </c>
      <c r="T67" s="81" t="s">
        <v>112</v>
      </c>
      <c r="U67" s="72"/>
      <c r="V67" s="72"/>
      <c r="W67" s="11">
        <f t="shared" si="4"/>
        <v>1</v>
      </c>
      <c r="X67" s="13">
        <f t="shared" si="5"/>
        <v>0</v>
      </c>
      <c r="Y67" s="13">
        <f t="shared" si="6"/>
        <v>0</v>
      </c>
      <c r="Z67" s="13">
        <f t="shared" si="7"/>
        <v>1</v>
      </c>
      <c r="AA67" s="13">
        <f t="shared" si="8"/>
        <v>0</v>
      </c>
      <c r="AB67" s="13">
        <f t="shared" si="9"/>
        <v>1660</v>
      </c>
      <c r="AC67" s="13">
        <f t="shared" si="10"/>
        <v>715</v>
      </c>
      <c r="AD67" s="13">
        <f t="shared" si="11"/>
        <v>0</v>
      </c>
      <c r="AE67" s="13">
        <f t="shared" si="12"/>
        <v>0</v>
      </c>
      <c r="AF67" s="11" t="s">
        <v>1115</v>
      </c>
    </row>
    <row r="68" spans="1:32" s="15" customFormat="1" ht="14.1" customHeight="1" outlineLevel="1" x14ac:dyDescent="0.2">
      <c r="A68" s="73"/>
      <c r="B68" s="73" t="s">
        <v>83</v>
      </c>
      <c r="C68" s="72" t="s">
        <v>53</v>
      </c>
      <c r="D68" s="80">
        <v>40191</v>
      </c>
      <c r="E68" s="14">
        <v>2107820</v>
      </c>
      <c r="F68" s="14" t="s">
        <v>200</v>
      </c>
      <c r="G68" s="14" t="s">
        <v>201</v>
      </c>
      <c r="H68" s="14" t="s">
        <v>107</v>
      </c>
      <c r="I68" s="14">
        <v>300</v>
      </c>
      <c r="J68" s="14">
        <v>0</v>
      </c>
      <c r="K68" s="14">
        <v>70</v>
      </c>
      <c r="L68" s="14">
        <v>120</v>
      </c>
      <c r="M68" s="14">
        <v>0</v>
      </c>
      <c r="N68" s="14">
        <v>0</v>
      </c>
      <c r="O68" s="14" t="s">
        <v>100</v>
      </c>
      <c r="P68" s="14"/>
      <c r="Q68" s="14" t="s">
        <v>35</v>
      </c>
      <c r="S68" s="15" t="s">
        <v>66</v>
      </c>
      <c r="T68" s="81" t="s">
        <v>112</v>
      </c>
      <c r="U68" s="72"/>
      <c r="V68" s="72"/>
      <c r="W68" s="11">
        <f t="shared" si="4"/>
        <v>1</v>
      </c>
      <c r="X68" s="13">
        <f t="shared" si="5"/>
        <v>0</v>
      </c>
      <c r="Y68" s="13">
        <f t="shared" si="6"/>
        <v>0</v>
      </c>
      <c r="Z68" s="13">
        <f t="shared" si="7"/>
        <v>1</v>
      </c>
      <c r="AA68" s="13">
        <f t="shared" si="8"/>
        <v>0</v>
      </c>
      <c r="AB68" s="13">
        <f t="shared" si="9"/>
        <v>370</v>
      </c>
      <c r="AC68" s="13">
        <f t="shared" si="10"/>
        <v>120</v>
      </c>
      <c r="AD68" s="13">
        <f t="shared" si="11"/>
        <v>0</v>
      </c>
      <c r="AE68" s="13">
        <f t="shared" si="12"/>
        <v>0</v>
      </c>
      <c r="AF68" s="11" t="s">
        <v>1115</v>
      </c>
    </row>
    <row r="69" spans="1:32" s="15" customFormat="1" ht="14.1" customHeight="1" outlineLevel="1" x14ac:dyDescent="0.2">
      <c r="A69" s="73"/>
      <c r="B69" s="73" t="s">
        <v>42</v>
      </c>
      <c r="C69" s="72" t="s">
        <v>53</v>
      </c>
      <c r="D69" s="80">
        <v>40191</v>
      </c>
      <c r="E69" s="14">
        <v>24148496</v>
      </c>
      <c r="F69" s="14">
        <v>605883</v>
      </c>
      <c r="G69" s="14" t="s">
        <v>28</v>
      </c>
      <c r="H69" s="14" t="s">
        <v>202</v>
      </c>
      <c r="I69" s="14">
        <v>200</v>
      </c>
      <c r="J69" s="14">
        <v>0</v>
      </c>
      <c r="K69" s="14">
        <v>370</v>
      </c>
      <c r="L69" s="14">
        <v>250</v>
      </c>
      <c r="M69" s="14">
        <v>0</v>
      </c>
      <c r="N69" s="14">
        <v>0</v>
      </c>
      <c r="O69" s="15" t="s">
        <v>100</v>
      </c>
      <c r="Q69" s="15" t="s">
        <v>75</v>
      </c>
      <c r="S69" s="15" t="s">
        <v>66</v>
      </c>
      <c r="T69" s="81" t="s">
        <v>112</v>
      </c>
      <c r="U69" s="72"/>
      <c r="V69" s="72"/>
      <c r="W69" s="11">
        <f t="shared" si="4"/>
        <v>1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  <c r="AC69" s="13">
        <f t="shared" si="10"/>
        <v>0</v>
      </c>
      <c r="AD69" s="13">
        <f t="shared" si="11"/>
        <v>0</v>
      </c>
      <c r="AE69" s="13">
        <f t="shared" si="12"/>
        <v>0</v>
      </c>
      <c r="AF69" s="11" t="s">
        <v>1115</v>
      </c>
    </row>
    <row r="70" spans="1:32" s="15" customFormat="1" ht="14.1" customHeight="1" outlineLevel="1" x14ac:dyDescent="0.2">
      <c r="A70" s="73"/>
      <c r="B70" s="73" t="s">
        <v>83</v>
      </c>
      <c r="C70" s="72" t="s">
        <v>53</v>
      </c>
      <c r="D70" s="80">
        <v>40192</v>
      </c>
      <c r="E70" s="14">
        <v>2469862</v>
      </c>
      <c r="F70" s="14" t="s">
        <v>203</v>
      </c>
      <c r="G70" s="14" t="s">
        <v>135</v>
      </c>
      <c r="H70" s="14" t="s">
        <v>73</v>
      </c>
      <c r="I70" s="14">
        <v>200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5" t="s">
        <v>100</v>
      </c>
      <c r="Q70" s="14" t="s">
        <v>35</v>
      </c>
      <c r="R70" s="14"/>
      <c r="S70" s="15" t="s">
        <v>66</v>
      </c>
      <c r="T70" s="81" t="s">
        <v>168</v>
      </c>
      <c r="U70" s="72"/>
      <c r="V70" s="72"/>
      <c r="W70" s="11">
        <f t="shared" si="4"/>
        <v>1</v>
      </c>
      <c r="X70" s="13">
        <f t="shared" si="5"/>
        <v>1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  <c r="AC70" s="13">
        <f t="shared" si="10"/>
        <v>0</v>
      </c>
      <c r="AD70" s="13">
        <f t="shared" si="11"/>
        <v>0</v>
      </c>
      <c r="AE70" s="13">
        <f t="shared" si="12"/>
        <v>0</v>
      </c>
      <c r="AF70" s="11" t="s">
        <v>1115</v>
      </c>
    </row>
    <row r="71" spans="1:32" s="15" customFormat="1" ht="14.1" customHeight="1" outlineLevel="1" x14ac:dyDescent="0.2">
      <c r="A71" s="73"/>
      <c r="B71" s="73" t="s">
        <v>96</v>
      </c>
      <c r="C71" s="72" t="s">
        <v>53</v>
      </c>
      <c r="D71" s="80">
        <v>40192</v>
      </c>
      <c r="E71" s="14">
        <v>278942</v>
      </c>
      <c r="F71" s="14"/>
      <c r="G71" s="14" t="s">
        <v>141</v>
      </c>
      <c r="H71" s="14" t="s">
        <v>107</v>
      </c>
      <c r="I71" s="14">
        <v>450</v>
      </c>
      <c r="J71" s="14">
        <v>140</v>
      </c>
      <c r="K71" s="14">
        <v>0</v>
      </c>
      <c r="L71" s="14">
        <v>0</v>
      </c>
      <c r="M71" s="14">
        <v>0</v>
      </c>
      <c r="N71" s="14">
        <v>0</v>
      </c>
      <c r="O71" s="15" t="s">
        <v>183</v>
      </c>
      <c r="Q71" s="15" t="s">
        <v>52</v>
      </c>
      <c r="S71" s="15" t="s">
        <v>66</v>
      </c>
      <c r="T71" s="81" t="s">
        <v>112</v>
      </c>
      <c r="U71" s="72"/>
      <c r="V71" s="72"/>
      <c r="W71" s="11">
        <f t="shared" si="4"/>
        <v>1</v>
      </c>
      <c r="X71" s="13">
        <f t="shared" si="5"/>
        <v>0</v>
      </c>
      <c r="Y71" s="13">
        <f t="shared" si="6"/>
        <v>0</v>
      </c>
      <c r="Z71" s="13">
        <f t="shared" si="7"/>
        <v>1</v>
      </c>
      <c r="AA71" s="13">
        <f t="shared" si="8"/>
        <v>0</v>
      </c>
      <c r="AB71" s="13">
        <f t="shared" si="9"/>
        <v>450</v>
      </c>
      <c r="AC71" s="13">
        <f t="shared" si="10"/>
        <v>140</v>
      </c>
      <c r="AD71" s="13">
        <f t="shared" si="11"/>
        <v>0</v>
      </c>
      <c r="AE71" s="13">
        <f t="shared" si="12"/>
        <v>0</v>
      </c>
      <c r="AF71" s="11" t="s">
        <v>1115</v>
      </c>
    </row>
    <row r="72" spans="1:32" s="15" customFormat="1" ht="14.1" customHeight="1" outlineLevel="1" x14ac:dyDescent="0.2">
      <c r="A72" s="73"/>
      <c r="B72" s="73" t="s">
        <v>96</v>
      </c>
      <c r="C72" s="72" t="s">
        <v>53</v>
      </c>
      <c r="D72" s="80">
        <v>40192</v>
      </c>
      <c r="E72" s="14">
        <v>280492</v>
      </c>
      <c r="F72" s="14"/>
      <c r="G72" s="14" t="s">
        <v>141</v>
      </c>
      <c r="H72" s="14" t="s">
        <v>24</v>
      </c>
      <c r="I72" s="14">
        <v>400</v>
      </c>
      <c r="J72" s="14">
        <v>145</v>
      </c>
      <c r="K72" s="14">
        <v>0</v>
      </c>
      <c r="L72" s="14">
        <v>0</v>
      </c>
      <c r="M72" s="14">
        <v>0</v>
      </c>
      <c r="N72" s="14">
        <v>0</v>
      </c>
      <c r="O72" s="15" t="s">
        <v>183</v>
      </c>
      <c r="Q72" s="15" t="s">
        <v>52</v>
      </c>
      <c r="S72" s="15" t="s">
        <v>66</v>
      </c>
      <c r="T72" s="81" t="s">
        <v>112</v>
      </c>
      <c r="U72" s="72"/>
      <c r="V72" s="72"/>
      <c r="W72" s="11">
        <f t="shared" si="4"/>
        <v>1</v>
      </c>
      <c r="X72" s="13">
        <f t="shared" si="5"/>
        <v>0</v>
      </c>
      <c r="Y72" s="13">
        <f t="shared" si="6"/>
        <v>0</v>
      </c>
      <c r="Z72" s="13">
        <f t="shared" si="7"/>
        <v>1</v>
      </c>
      <c r="AA72" s="13">
        <f t="shared" si="8"/>
        <v>0</v>
      </c>
      <c r="AB72" s="13">
        <f t="shared" si="9"/>
        <v>400</v>
      </c>
      <c r="AC72" s="13">
        <f t="shared" si="10"/>
        <v>145</v>
      </c>
      <c r="AD72" s="13">
        <f t="shared" si="11"/>
        <v>0</v>
      </c>
      <c r="AE72" s="13">
        <f t="shared" si="12"/>
        <v>0</v>
      </c>
      <c r="AF72" s="11" t="s">
        <v>1115</v>
      </c>
    </row>
    <row r="73" spans="1:32" s="15" customFormat="1" ht="14.1" customHeight="1" outlineLevel="1" x14ac:dyDescent="0.2">
      <c r="A73" s="73"/>
      <c r="B73" s="73" t="s">
        <v>58</v>
      </c>
      <c r="C73" s="72" t="s">
        <v>53</v>
      </c>
      <c r="D73" s="80">
        <v>40192</v>
      </c>
      <c r="E73" s="14">
        <v>20434473</v>
      </c>
      <c r="F73" s="14">
        <v>621140</v>
      </c>
      <c r="G73" s="14" t="s">
        <v>57</v>
      </c>
      <c r="H73" s="14" t="s">
        <v>204</v>
      </c>
      <c r="I73" s="14">
        <v>100</v>
      </c>
      <c r="J73" s="14">
        <v>0</v>
      </c>
      <c r="K73" s="14">
        <v>750</v>
      </c>
      <c r="L73" s="14">
        <v>450</v>
      </c>
      <c r="M73" s="14">
        <v>0</v>
      </c>
      <c r="N73" s="14">
        <v>0</v>
      </c>
      <c r="O73" s="15" t="s">
        <v>100</v>
      </c>
      <c r="Q73" s="15" t="s">
        <v>205</v>
      </c>
      <c r="S73" s="15" t="s">
        <v>66</v>
      </c>
      <c r="T73" s="81" t="s">
        <v>112</v>
      </c>
      <c r="U73" s="72"/>
      <c r="V73" s="72"/>
      <c r="W73" s="11">
        <f t="shared" si="4"/>
        <v>1</v>
      </c>
      <c r="X73" s="13">
        <f t="shared" si="5"/>
        <v>0</v>
      </c>
      <c r="Y73" s="13">
        <f t="shared" si="6"/>
        <v>0</v>
      </c>
      <c r="Z73" s="13">
        <f t="shared" si="7"/>
        <v>0</v>
      </c>
      <c r="AA73" s="13">
        <f t="shared" si="8"/>
        <v>0</v>
      </c>
      <c r="AB73" s="13">
        <f t="shared" si="9"/>
        <v>0</v>
      </c>
      <c r="AC73" s="13">
        <f t="shared" si="10"/>
        <v>0</v>
      </c>
      <c r="AD73" s="13">
        <f t="shared" si="11"/>
        <v>0</v>
      </c>
      <c r="AE73" s="13">
        <f t="shared" si="12"/>
        <v>0</v>
      </c>
      <c r="AF73" s="11" t="s">
        <v>1115</v>
      </c>
    </row>
    <row r="74" spans="1:32" s="15" customFormat="1" ht="14.1" customHeight="1" outlineLevel="1" x14ac:dyDescent="0.2">
      <c r="A74" s="73"/>
      <c r="B74" s="73" t="s">
        <v>83</v>
      </c>
      <c r="C74" s="72" t="s">
        <v>53</v>
      </c>
      <c r="D74" s="80">
        <v>40192</v>
      </c>
      <c r="E74" s="14">
        <v>2360478</v>
      </c>
      <c r="F74" s="14" t="s">
        <v>206</v>
      </c>
      <c r="G74" s="14" t="s">
        <v>155</v>
      </c>
      <c r="H74" s="14" t="s">
        <v>109</v>
      </c>
      <c r="I74" s="14">
        <v>200</v>
      </c>
      <c r="J74" s="14">
        <v>0</v>
      </c>
      <c r="K74" s="14">
        <v>100</v>
      </c>
      <c r="L74" s="14">
        <v>120</v>
      </c>
      <c r="M74" s="14">
        <v>0</v>
      </c>
      <c r="N74" s="14">
        <v>0</v>
      </c>
      <c r="O74" s="14" t="s">
        <v>100</v>
      </c>
      <c r="Q74" s="14" t="s">
        <v>35</v>
      </c>
      <c r="S74" s="14" t="s">
        <v>66</v>
      </c>
      <c r="T74" s="81" t="s">
        <v>112</v>
      </c>
      <c r="U74" s="72"/>
      <c r="V74" s="72"/>
      <c r="W74" s="11">
        <f t="shared" si="4"/>
        <v>1</v>
      </c>
      <c r="X74" s="13">
        <f t="shared" si="5"/>
        <v>0</v>
      </c>
      <c r="Y74" s="13">
        <f t="shared" si="6"/>
        <v>0</v>
      </c>
      <c r="Z74" s="13">
        <f t="shared" si="7"/>
        <v>0</v>
      </c>
      <c r="AA74" s="13">
        <f t="shared" si="8"/>
        <v>1</v>
      </c>
      <c r="AB74" s="13">
        <f t="shared" si="9"/>
        <v>0</v>
      </c>
      <c r="AC74" s="13">
        <f t="shared" si="10"/>
        <v>0</v>
      </c>
      <c r="AD74" s="13">
        <f t="shared" si="11"/>
        <v>300</v>
      </c>
      <c r="AE74" s="13">
        <f t="shared" si="12"/>
        <v>120</v>
      </c>
      <c r="AF74" s="11" t="s">
        <v>1115</v>
      </c>
    </row>
    <row r="75" spans="1:32" s="15" customFormat="1" ht="14.1" customHeight="1" outlineLevel="1" x14ac:dyDescent="0.2">
      <c r="A75" s="73"/>
      <c r="B75" s="73" t="s">
        <v>156</v>
      </c>
      <c r="C75" s="72" t="s">
        <v>53</v>
      </c>
      <c r="D75" s="80">
        <v>40192</v>
      </c>
      <c r="E75" s="14" t="s">
        <v>207</v>
      </c>
      <c r="F75" s="14" t="s">
        <v>208</v>
      </c>
      <c r="G75" s="14" t="s">
        <v>158</v>
      </c>
      <c r="H75" s="14" t="s">
        <v>90</v>
      </c>
      <c r="I75" s="14">
        <v>150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5" t="s">
        <v>100</v>
      </c>
      <c r="Q75" s="15" t="s">
        <v>37</v>
      </c>
      <c r="S75" s="15" t="s">
        <v>66</v>
      </c>
      <c r="T75" s="81" t="s">
        <v>168</v>
      </c>
      <c r="U75" s="72"/>
      <c r="V75" s="72"/>
      <c r="W75" s="11">
        <f t="shared" si="4"/>
        <v>1</v>
      </c>
      <c r="X75" s="13">
        <f t="shared" si="5"/>
        <v>1</v>
      </c>
      <c r="Y75" s="13">
        <f t="shared" si="6"/>
        <v>0</v>
      </c>
      <c r="Z75" s="13">
        <f t="shared" si="7"/>
        <v>0</v>
      </c>
      <c r="AA75" s="13">
        <f t="shared" si="8"/>
        <v>0</v>
      </c>
      <c r="AB75" s="13">
        <f t="shared" si="9"/>
        <v>0</v>
      </c>
      <c r="AC75" s="13">
        <f t="shared" si="10"/>
        <v>0</v>
      </c>
      <c r="AD75" s="13">
        <f t="shared" si="11"/>
        <v>0</v>
      </c>
      <c r="AE75" s="13">
        <f t="shared" si="12"/>
        <v>0</v>
      </c>
      <c r="AF75" s="11" t="s">
        <v>1115</v>
      </c>
    </row>
    <row r="76" spans="1:32" s="15" customFormat="1" ht="14.1" customHeight="1" outlineLevel="1" x14ac:dyDescent="0.2">
      <c r="A76" s="73"/>
      <c r="B76" s="73" t="s">
        <v>83</v>
      </c>
      <c r="C76" s="72" t="s">
        <v>53</v>
      </c>
      <c r="D76" s="80">
        <v>40193</v>
      </c>
      <c r="E76" s="14" t="s">
        <v>209</v>
      </c>
      <c r="F76" s="14">
        <v>2370084</v>
      </c>
      <c r="G76" s="14" t="s">
        <v>167</v>
      </c>
      <c r="H76" s="14" t="s">
        <v>109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 t="s">
        <v>100</v>
      </c>
      <c r="Q76" s="14" t="s">
        <v>75</v>
      </c>
      <c r="S76" s="14" t="s">
        <v>66</v>
      </c>
      <c r="T76" s="81" t="s">
        <v>168</v>
      </c>
      <c r="U76" s="72"/>
      <c r="V76" s="72"/>
      <c r="W76" s="11">
        <f t="shared" si="4"/>
        <v>1</v>
      </c>
      <c r="X76" s="13">
        <f t="shared" si="5"/>
        <v>1</v>
      </c>
      <c r="Y76" s="13">
        <f t="shared" si="6"/>
        <v>0</v>
      </c>
      <c r="Z76" s="13">
        <f t="shared" si="7"/>
        <v>0</v>
      </c>
      <c r="AA76" s="13">
        <f t="shared" si="8"/>
        <v>1</v>
      </c>
      <c r="AB76" s="13">
        <f t="shared" si="9"/>
        <v>0</v>
      </c>
      <c r="AC76" s="13">
        <f t="shared" si="10"/>
        <v>0</v>
      </c>
      <c r="AD76" s="13">
        <f t="shared" si="11"/>
        <v>0</v>
      </c>
      <c r="AE76" s="13">
        <f t="shared" si="12"/>
        <v>0</v>
      </c>
      <c r="AF76" s="11" t="s">
        <v>1115</v>
      </c>
    </row>
    <row r="77" spans="1:32" s="15" customFormat="1" ht="14.1" customHeight="1" outlineLevel="1" x14ac:dyDescent="0.2">
      <c r="A77" s="73"/>
      <c r="B77" s="73" t="s">
        <v>83</v>
      </c>
      <c r="C77" s="72" t="s">
        <v>53</v>
      </c>
      <c r="D77" s="80">
        <v>40193</v>
      </c>
      <c r="E77" s="14" t="s">
        <v>210</v>
      </c>
      <c r="F77" s="14">
        <v>2388768</v>
      </c>
      <c r="G77" s="14" t="s">
        <v>146</v>
      </c>
      <c r="H77" s="14" t="s">
        <v>211</v>
      </c>
      <c r="I77" s="14">
        <v>0</v>
      </c>
      <c r="J77" s="14">
        <v>0</v>
      </c>
      <c r="K77" s="14">
        <v>380</v>
      </c>
      <c r="L77" s="14">
        <v>135</v>
      </c>
      <c r="M77" s="14">
        <v>0</v>
      </c>
      <c r="N77" s="14">
        <v>0</v>
      </c>
      <c r="O77" s="15" t="s">
        <v>100</v>
      </c>
      <c r="Q77" s="14" t="s">
        <v>75</v>
      </c>
      <c r="R77" s="14"/>
      <c r="S77" s="15" t="s">
        <v>66</v>
      </c>
      <c r="T77" s="81" t="s">
        <v>112</v>
      </c>
      <c r="U77" s="72"/>
      <c r="V77" s="72"/>
      <c r="W77" s="11">
        <f t="shared" si="4"/>
        <v>1</v>
      </c>
      <c r="X77" s="13">
        <f t="shared" si="5"/>
        <v>0</v>
      </c>
      <c r="Y77" s="13">
        <f t="shared" si="6"/>
        <v>0</v>
      </c>
      <c r="Z77" s="13">
        <f t="shared" si="7"/>
        <v>0</v>
      </c>
      <c r="AA77" s="13">
        <f t="shared" si="8"/>
        <v>0</v>
      </c>
      <c r="AB77" s="13">
        <f t="shared" si="9"/>
        <v>0</v>
      </c>
      <c r="AC77" s="13">
        <f t="shared" si="10"/>
        <v>0</v>
      </c>
      <c r="AD77" s="13">
        <f t="shared" si="11"/>
        <v>0</v>
      </c>
      <c r="AE77" s="13">
        <f t="shared" si="12"/>
        <v>0</v>
      </c>
      <c r="AF77" s="11" t="s">
        <v>1115</v>
      </c>
    </row>
    <row r="78" spans="1:32" s="15" customFormat="1" ht="14.1" customHeight="1" outlineLevel="1" x14ac:dyDescent="0.2">
      <c r="A78" s="73"/>
      <c r="B78" s="73" t="s">
        <v>96</v>
      </c>
      <c r="C78" s="72" t="s">
        <v>53</v>
      </c>
      <c r="D78" s="80">
        <v>40193</v>
      </c>
      <c r="E78" s="14">
        <v>283233</v>
      </c>
      <c r="F78" s="14"/>
      <c r="G78" s="14" t="s">
        <v>63</v>
      </c>
      <c r="H78" s="14" t="s">
        <v>109</v>
      </c>
      <c r="I78" s="14">
        <v>150</v>
      </c>
      <c r="J78" s="14">
        <v>0</v>
      </c>
      <c r="K78" s="14">
        <v>950</v>
      </c>
      <c r="L78" s="14">
        <v>540</v>
      </c>
      <c r="M78" s="14">
        <v>0</v>
      </c>
      <c r="N78" s="14">
        <v>0</v>
      </c>
      <c r="O78" s="15" t="s">
        <v>100</v>
      </c>
      <c r="Q78" s="15" t="s">
        <v>52</v>
      </c>
      <c r="S78" s="15" t="s">
        <v>66</v>
      </c>
      <c r="T78" s="81" t="s">
        <v>112</v>
      </c>
      <c r="U78" s="72"/>
      <c r="V78" s="72"/>
      <c r="W78" s="11">
        <f t="shared" si="4"/>
        <v>1</v>
      </c>
      <c r="X78" s="13">
        <f t="shared" si="5"/>
        <v>0</v>
      </c>
      <c r="Y78" s="13">
        <f t="shared" si="6"/>
        <v>0</v>
      </c>
      <c r="Z78" s="13">
        <f t="shared" si="7"/>
        <v>0</v>
      </c>
      <c r="AA78" s="13">
        <f t="shared" si="8"/>
        <v>1</v>
      </c>
      <c r="AB78" s="13">
        <f t="shared" si="9"/>
        <v>0</v>
      </c>
      <c r="AC78" s="13">
        <f t="shared" si="10"/>
        <v>0</v>
      </c>
      <c r="AD78" s="13">
        <f t="shared" si="11"/>
        <v>1100</v>
      </c>
      <c r="AE78" s="13">
        <f t="shared" si="12"/>
        <v>540</v>
      </c>
      <c r="AF78" s="11" t="s">
        <v>1115</v>
      </c>
    </row>
    <row r="79" spans="1:32" s="15" customFormat="1" ht="14.1" customHeight="1" outlineLevel="1" x14ac:dyDescent="0.2">
      <c r="A79" s="73"/>
      <c r="B79" s="73" t="s">
        <v>83</v>
      </c>
      <c r="C79" s="72" t="s">
        <v>53</v>
      </c>
      <c r="D79" s="80">
        <v>40193</v>
      </c>
      <c r="E79" s="14" t="s">
        <v>212</v>
      </c>
      <c r="F79" s="14">
        <v>2049493</v>
      </c>
      <c r="G79" s="14" t="s">
        <v>135</v>
      </c>
      <c r="H79" s="14" t="s">
        <v>90</v>
      </c>
      <c r="I79" s="14">
        <v>350</v>
      </c>
      <c r="J79" s="14">
        <v>140</v>
      </c>
      <c r="K79" s="14">
        <v>0</v>
      </c>
      <c r="L79" s="14">
        <v>0</v>
      </c>
      <c r="M79" s="14">
        <v>0</v>
      </c>
      <c r="N79" s="14">
        <v>0</v>
      </c>
      <c r="O79" s="15" t="s">
        <v>100</v>
      </c>
      <c r="Q79" s="14" t="s">
        <v>35</v>
      </c>
      <c r="R79" s="14"/>
      <c r="S79" s="15" t="s">
        <v>66</v>
      </c>
      <c r="T79" s="81" t="s">
        <v>112</v>
      </c>
      <c r="U79" s="72"/>
      <c r="V79" s="72"/>
      <c r="W79" s="11">
        <f t="shared" si="4"/>
        <v>1</v>
      </c>
      <c r="X79" s="13">
        <f t="shared" si="5"/>
        <v>0</v>
      </c>
      <c r="Y79" s="13">
        <f t="shared" si="6"/>
        <v>0</v>
      </c>
      <c r="Z79" s="13">
        <f t="shared" si="7"/>
        <v>0</v>
      </c>
      <c r="AA79" s="13">
        <f t="shared" si="8"/>
        <v>0</v>
      </c>
      <c r="AB79" s="13">
        <f t="shared" si="9"/>
        <v>0</v>
      </c>
      <c r="AC79" s="13">
        <f t="shared" si="10"/>
        <v>0</v>
      </c>
      <c r="AD79" s="13">
        <f t="shared" si="11"/>
        <v>0</v>
      </c>
      <c r="AE79" s="13">
        <f t="shared" si="12"/>
        <v>0</v>
      </c>
      <c r="AF79" s="11" t="s">
        <v>1115</v>
      </c>
    </row>
    <row r="80" spans="1:32" s="15" customFormat="1" ht="14.1" customHeight="1" outlineLevel="1" x14ac:dyDescent="0.2">
      <c r="A80" s="73"/>
      <c r="B80" s="73" t="s">
        <v>83</v>
      </c>
      <c r="C80" s="72" t="s">
        <v>53</v>
      </c>
      <c r="D80" s="80">
        <v>40193</v>
      </c>
      <c r="E80" s="14" t="s">
        <v>213</v>
      </c>
      <c r="F80" s="14">
        <v>2073962</v>
      </c>
      <c r="G80" s="14" t="s">
        <v>167</v>
      </c>
      <c r="H80" s="14" t="s">
        <v>109</v>
      </c>
      <c r="I80" s="14">
        <v>0</v>
      </c>
      <c r="J80" s="14">
        <v>0</v>
      </c>
      <c r="K80" s="14">
        <v>365</v>
      </c>
      <c r="L80" s="14">
        <v>140</v>
      </c>
      <c r="M80" s="14">
        <v>0</v>
      </c>
      <c r="N80" s="14">
        <v>0</v>
      </c>
      <c r="O80" s="14" t="s">
        <v>100</v>
      </c>
      <c r="Q80" s="14" t="s">
        <v>75</v>
      </c>
      <c r="S80" s="14" t="s">
        <v>66</v>
      </c>
      <c r="T80" s="81" t="s">
        <v>112</v>
      </c>
      <c r="U80" s="72"/>
      <c r="V80" s="72"/>
      <c r="W80" s="11">
        <f t="shared" ref="W80:W143" si="13">IF(D80&gt;0,1,0)</f>
        <v>1</v>
      </c>
      <c r="X80" s="13">
        <f t="shared" ref="X80:X143" si="14">IF(T80="None",0,1)</f>
        <v>0</v>
      </c>
      <c r="Y80" s="13">
        <f t="shared" ref="Y80:Y143" si="15">IF(H80="plt gel", 1,0)</f>
        <v>0</v>
      </c>
      <c r="Z80" s="13">
        <f t="shared" ref="Z80:Z143" si="16">IF(H80="THA",1,0)+IF(H80="THA/REV",1,0)+IF(H80="THA/ANT",1,0)</f>
        <v>0</v>
      </c>
      <c r="AA80" s="13">
        <f t="shared" ref="AA80:AA143" si="17">IF(H80="TkA",1,0)+IF(H80="TkA/REV",1,0)+IF(H80="TkA/BILAT",1,0)</f>
        <v>1</v>
      </c>
      <c r="AB80" s="13">
        <f t="shared" ref="AB80:AB143" si="18">IF(H80="THA",I80+K80,0)+IF(H80="THA/REV",I80+K80,0)+IF(H80="THA/ANT",I80+K80,0)</f>
        <v>0</v>
      </c>
      <c r="AC80" s="13">
        <f t="shared" ref="AC80:AC143" si="19">IF(H80="THA",J80+L80,0)+IF(H80="THA/REV",J80+L80,0)+IF(H80="THA/ANT",J80+L80,0)</f>
        <v>0</v>
      </c>
      <c r="AD80" s="13">
        <f t="shared" ref="AD80:AD143" si="20">IF(H80="TkA",I80+K80,0)+IF(H80="TkA/REV",I80+K80,0)+IF(H80="TkA/BILAT",I80+K80,0)</f>
        <v>365</v>
      </c>
      <c r="AE80" s="13">
        <f t="shared" ref="AE80:AE143" si="21">IF(H80="TkA",J80+L80,0)+IF(H80="TkA/REV",J80+L80,0)+IF(H80="TkA/BILAT",J80+L80,0)</f>
        <v>140</v>
      </c>
      <c r="AF80" s="11" t="s">
        <v>1115</v>
      </c>
    </row>
    <row r="81" spans="1:16376" s="15" customFormat="1" ht="14.1" customHeight="1" outlineLevel="1" x14ac:dyDescent="0.2">
      <c r="A81" s="73"/>
      <c r="B81" s="73" t="s">
        <v>83</v>
      </c>
      <c r="C81" s="72" t="s">
        <v>53</v>
      </c>
      <c r="D81" s="80">
        <v>40193</v>
      </c>
      <c r="E81" s="14" t="s">
        <v>214</v>
      </c>
      <c r="F81" s="14">
        <v>2249078</v>
      </c>
      <c r="G81" s="14" t="s">
        <v>146</v>
      </c>
      <c r="H81" s="14" t="s">
        <v>107</v>
      </c>
      <c r="I81" s="14">
        <v>200</v>
      </c>
      <c r="J81" s="14">
        <v>0</v>
      </c>
      <c r="K81" s="14">
        <v>65</v>
      </c>
      <c r="L81" s="14">
        <v>0</v>
      </c>
      <c r="M81" s="14">
        <v>0</v>
      </c>
      <c r="N81" s="14">
        <v>0</v>
      </c>
      <c r="O81" s="14" t="s">
        <v>100</v>
      </c>
      <c r="P81" s="14"/>
      <c r="Q81" s="14" t="s">
        <v>35</v>
      </c>
      <c r="S81" s="15" t="s">
        <v>66</v>
      </c>
      <c r="T81" s="81" t="s">
        <v>112</v>
      </c>
      <c r="U81" s="72"/>
      <c r="V81" s="72"/>
      <c r="W81" s="11">
        <f t="shared" si="13"/>
        <v>1</v>
      </c>
      <c r="X81" s="13">
        <f t="shared" si="14"/>
        <v>0</v>
      </c>
      <c r="Y81" s="13">
        <f t="shared" si="15"/>
        <v>0</v>
      </c>
      <c r="Z81" s="13">
        <f t="shared" si="16"/>
        <v>1</v>
      </c>
      <c r="AA81" s="13">
        <f t="shared" si="17"/>
        <v>0</v>
      </c>
      <c r="AB81" s="13">
        <f t="shared" si="18"/>
        <v>265</v>
      </c>
      <c r="AC81" s="13">
        <f t="shared" si="19"/>
        <v>0</v>
      </c>
      <c r="AD81" s="13">
        <f t="shared" si="20"/>
        <v>0</v>
      </c>
      <c r="AE81" s="13">
        <f t="shared" si="21"/>
        <v>0</v>
      </c>
      <c r="AF81" s="11" t="s">
        <v>1115</v>
      </c>
    </row>
    <row r="82" spans="1:16376" s="15" customFormat="1" ht="14.1" customHeight="1" outlineLevel="1" x14ac:dyDescent="0.2">
      <c r="A82" s="73"/>
      <c r="B82" s="73" t="s">
        <v>83</v>
      </c>
      <c r="C82" s="72" t="s">
        <v>53</v>
      </c>
      <c r="D82" s="80">
        <v>40193</v>
      </c>
      <c r="E82" s="14" t="s">
        <v>215</v>
      </c>
      <c r="F82" s="14">
        <v>2416253</v>
      </c>
      <c r="G82" s="14" t="s">
        <v>146</v>
      </c>
      <c r="H82" s="14" t="s">
        <v>107</v>
      </c>
      <c r="I82" s="14">
        <v>200</v>
      </c>
      <c r="J82" s="14">
        <v>0</v>
      </c>
      <c r="K82" s="14">
        <v>50</v>
      </c>
      <c r="L82" s="14">
        <v>130</v>
      </c>
      <c r="M82" s="14">
        <v>0</v>
      </c>
      <c r="N82" s="14">
        <v>0</v>
      </c>
      <c r="O82" s="14" t="s">
        <v>100</v>
      </c>
      <c r="P82" s="14"/>
      <c r="Q82" s="14" t="s">
        <v>75</v>
      </c>
      <c r="S82" s="15" t="s">
        <v>66</v>
      </c>
      <c r="T82" s="81" t="s">
        <v>112</v>
      </c>
      <c r="U82" s="72"/>
      <c r="V82" s="72"/>
      <c r="W82" s="11">
        <f t="shared" si="13"/>
        <v>1</v>
      </c>
      <c r="X82" s="13">
        <f t="shared" si="14"/>
        <v>0</v>
      </c>
      <c r="Y82" s="13">
        <f t="shared" si="15"/>
        <v>0</v>
      </c>
      <c r="Z82" s="13">
        <f t="shared" si="16"/>
        <v>1</v>
      </c>
      <c r="AA82" s="13">
        <f t="shared" si="17"/>
        <v>0</v>
      </c>
      <c r="AB82" s="13">
        <f t="shared" si="18"/>
        <v>250</v>
      </c>
      <c r="AC82" s="13">
        <f t="shared" si="19"/>
        <v>130</v>
      </c>
      <c r="AD82" s="13">
        <f t="shared" si="20"/>
        <v>0</v>
      </c>
      <c r="AE82" s="13">
        <f t="shared" si="21"/>
        <v>0</v>
      </c>
      <c r="AF82" s="11" t="s">
        <v>1115</v>
      </c>
    </row>
    <row r="83" spans="1:16376" s="15" customFormat="1" ht="14.1" customHeight="1" outlineLevel="1" x14ac:dyDescent="0.2">
      <c r="A83" s="73"/>
      <c r="B83" s="73" t="s">
        <v>47</v>
      </c>
      <c r="C83" s="72" t="s">
        <v>53</v>
      </c>
      <c r="D83" s="80">
        <v>40193</v>
      </c>
      <c r="E83" s="18">
        <v>110002405756</v>
      </c>
      <c r="F83" s="14"/>
      <c r="G83" s="14" t="s">
        <v>216</v>
      </c>
      <c r="H83" s="14" t="s">
        <v>124</v>
      </c>
      <c r="I83" s="14">
        <v>50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5" t="s">
        <v>183</v>
      </c>
      <c r="Q83" s="15" t="s">
        <v>37</v>
      </c>
      <c r="S83" s="15" t="s">
        <v>66</v>
      </c>
      <c r="T83" s="81" t="s">
        <v>168</v>
      </c>
      <c r="U83" s="72"/>
      <c r="V83" s="72"/>
      <c r="W83" s="11">
        <f t="shared" si="13"/>
        <v>1</v>
      </c>
      <c r="X83" s="13">
        <f t="shared" si="14"/>
        <v>1</v>
      </c>
      <c r="Y83" s="13">
        <f t="shared" si="15"/>
        <v>0</v>
      </c>
      <c r="Z83" s="13">
        <f t="shared" si="16"/>
        <v>0</v>
      </c>
      <c r="AA83" s="13">
        <f t="shared" si="17"/>
        <v>0</v>
      </c>
      <c r="AB83" s="13">
        <f t="shared" si="18"/>
        <v>0</v>
      </c>
      <c r="AC83" s="13">
        <f t="shared" si="19"/>
        <v>0</v>
      </c>
      <c r="AD83" s="13">
        <f t="shared" si="20"/>
        <v>0</v>
      </c>
      <c r="AE83" s="13">
        <f t="shared" si="21"/>
        <v>0</v>
      </c>
      <c r="AF83" s="11" t="s">
        <v>1115</v>
      </c>
    </row>
    <row r="84" spans="1:16376" s="15" customFormat="1" ht="14.1" customHeight="1" outlineLevel="1" x14ac:dyDescent="0.2">
      <c r="A84" s="73"/>
      <c r="B84" s="73" t="s">
        <v>41</v>
      </c>
      <c r="C84" s="72" t="s">
        <v>53</v>
      </c>
      <c r="D84" s="80">
        <v>40193</v>
      </c>
      <c r="E84" s="14">
        <v>4907949</v>
      </c>
      <c r="F84" s="14">
        <v>116512</v>
      </c>
      <c r="G84" s="14" t="s">
        <v>40</v>
      </c>
      <c r="H84" s="14" t="s">
        <v>24</v>
      </c>
      <c r="I84" s="14">
        <v>750</v>
      </c>
      <c r="J84" s="14">
        <v>0</v>
      </c>
      <c r="K84" s="14">
        <v>650</v>
      </c>
      <c r="L84" s="14">
        <v>450</v>
      </c>
      <c r="M84" s="14">
        <v>0</v>
      </c>
      <c r="N84" s="14">
        <v>0</v>
      </c>
      <c r="O84" s="15" t="s">
        <v>100</v>
      </c>
      <c r="Q84" s="15" t="s">
        <v>43</v>
      </c>
      <c r="S84" s="15" t="s">
        <v>66</v>
      </c>
      <c r="T84" s="81" t="s">
        <v>112</v>
      </c>
      <c r="U84" s="72"/>
      <c r="V84" s="72"/>
      <c r="W84" s="11">
        <f t="shared" si="13"/>
        <v>1</v>
      </c>
      <c r="X84" s="13">
        <f t="shared" si="14"/>
        <v>0</v>
      </c>
      <c r="Y84" s="13">
        <f t="shared" si="15"/>
        <v>0</v>
      </c>
      <c r="Z84" s="13">
        <f t="shared" si="16"/>
        <v>1</v>
      </c>
      <c r="AA84" s="13">
        <f t="shared" si="17"/>
        <v>0</v>
      </c>
      <c r="AB84" s="13">
        <f t="shared" si="18"/>
        <v>1400</v>
      </c>
      <c r="AC84" s="13">
        <f t="shared" si="19"/>
        <v>450</v>
      </c>
      <c r="AD84" s="13">
        <f t="shared" si="20"/>
        <v>0</v>
      </c>
      <c r="AE84" s="13">
        <f t="shared" si="21"/>
        <v>0</v>
      </c>
      <c r="AF84" s="11" t="s">
        <v>1115</v>
      </c>
    </row>
    <row r="85" spans="1:16376" s="15" customFormat="1" ht="14.1" customHeight="1" outlineLevel="1" x14ac:dyDescent="0.2">
      <c r="A85" s="73"/>
      <c r="B85" s="73" t="s">
        <v>22</v>
      </c>
      <c r="C85" s="72" t="s">
        <v>53</v>
      </c>
      <c r="D85" s="80">
        <v>40194</v>
      </c>
      <c r="E85" s="14">
        <v>200594128</v>
      </c>
      <c r="F85" s="14">
        <v>193194</v>
      </c>
      <c r="G85" s="14" t="s">
        <v>144</v>
      </c>
      <c r="H85" s="14" t="s">
        <v>107</v>
      </c>
      <c r="I85" s="14">
        <v>200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5" t="s">
        <v>100</v>
      </c>
      <c r="Q85" s="15" t="s">
        <v>37</v>
      </c>
      <c r="S85" s="15" t="s">
        <v>66</v>
      </c>
      <c r="T85" s="81" t="s">
        <v>112</v>
      </c>
      <c r="U85" s="72"/>
      <c r="V85" s="72"/>
      <c r="W85" s="11">
        <f t="shared" si="13"/>
        <v>1</v>
      </c>
      <c r="X85" s="13">
        <f t="shared" si="14"/>
        <v>0</v>
      </c>
      <c r="Y85" s="13">
        <f t="shared" si="15"/>
        <v>0</v>
      </c>
      <c r="Z85" s="13">
        <f t="shared" si="16"/>
        <v>1</v>
      </c>
      <c r="AA85" s="13">
        <f t="shared" si="17"/>
        <v>0</v>
      </c>
      <c r="AB85" s="13">
        <f t="shared" si="18"/>
        <v>200</v>
      </c>
      <c r="AC85" s="13">
        <f t="shared" si="19"/>
        <v>0</v>
      </c>
      <c r="AD85" s="13">
        <f t="shared" si="20"/>
        <v>0</v>
      </c>
      <c r="AE85" s="13">
        <f t="shared" si="21"/>
        <v>0</v>
      </c>
      <c r="AF85" s="11" t="s">
        <v>1115</v>
      </c>
    </row>
    <row r="86" spans="1:16376" s="15" customFormat="1" ht="14.1" customHeight="1" outlineLevel="1" x14ac:dyDescent="0.2">
      <c r="A86" s="73"/>
      <c r="B86" s="73" t="s">
        <v>83</v>
      </c>
      <c r="C86" s="72" t="s">
        <v>53</v>
      </c>
      <c r="D86" s="80">
        <v>40194</v>
      </c>
      <c r="E86" s="14" t="s">
        <v>217</v>
      </c>
      <c r="F86" s="14">
        <v>2367469</v>
      </c>
      <c r="G86" s="14" t="s">
        <v>146</v>
      </c>
      <c r="H86" s="14" t="s">
        <v>109</v>
      </c>
      <c r="I86" s="14">
        <v>100</v>
      </c>
      <c r="J86" s="14">
        <v>0</v>
      </c>
      <c r="K86" s="14">
        <v>200</v>
      </c>
      <c r="L86" s="14">
        <v>135</v>
      </c>
      <c r="M86" s="14">
        <v>0</v>
      </c>
      <c r="N86" s="14">
        <v>0</v>
      </c>
      <c r="O86" s="14" t="s">
        <v>100</v>
      </c>
      <c r="Q86" s="14" t="s">
        <v>75</v>
      </c>
      <c r="S86" s="14" t="s">
        <v>66</v>
      </c>
      <c r="T86" s="81" t="s">
        <v>112</v>
      </c>
      <c r="U86" s="72"/>
      <c r="V86" s="72"/>
      <c r="W86" s="11">
        <f t="shared" si="13"/>
        <v>1</v>
      </c>
      <c r="X86" s="13">
        <f t="shared" si="14"/>
        <v>0</v>
      </c>
      <c r="Y86" s="13">
        <f t="shared" si="15"/>
        <v>0</v>
      </c>
      <c r="Z86" s="13">
        <f t="shared" si="16"/>
        <v>0</v>
      </c>
      <c r="AA86" s="13">
        <f t="shared" si="17"/>
        <v>1</v>
      </c>
      <c r="AB86" s="13">
        <f t="shared" si="18"/>
        <v>0</v>
      </c>
      <c r="AC86" s="13">
        <f t="shared" si="19"/>
        <v>0</v>
      </c>
      <c r="AD86" s="13">
        <f t="shared" si="20"/>
        <v>300</v>
      </c>
      <c r="AE86" s="13">
        <f t="shared" si="21"/>
        <v>135</v>
      </c>
      <c r="AF86" s="11" t="s">
        <v>1115</v>
      </c>
    </row>
    <row r="87" spans="1:16376" s="15" customFormat="1" ht="14.1" customHeight="1" outlineLevel="1" x14ac:dyDescent="0.2">
      <c r="A87" s="73"/>
      <c r="B87" s="73" t="s">
        <v>42</v>
      </c>
      <c r="C87" s="72" t="s">
        <v>53</v>
      </c>
      <c r="D87" s="100">
        <v>40194</v>
      </c>
      <c r="E87" s="16">
        <v>24131435</v>
      </c>
      <c r="F87" s="16">
        <v>907436</v>
      </c>
      <c r="G87" s="16" t="s">
        <v>29</v>
      </c>
      <c r="H87" s="16" t="s">
        <v>109</v>
      </c>
      <c r="I87" s="16">
        <v>0</v>
      </c>
      <c r="J87" s="16">
        <v>0</v>
      </c>
      <c r="K87" s="16">
        <v>150</v>
      </c>
      <c r="L87" s="16">
        <v>0</v>
      </c>
      <c r="M87" s="16">
        <v>0</v>
      </c>
      <c r="N87" s="16">
        <v>0</v>
      </c>
      <c r="O87" s="17" t="s">
        <v>100</v>
      </c>
      <c r="P87" s="17"/>
      <c r="Q87" s="17" t="s">
        <v>75</v>
      </c>
      <c r="R87" s="17"/>
      <c r="S87" s="17" t="s">
        <v>66</v>
      </c>
      <c r="T87" s="93" t="s">
        <v>112</v>
      </c>
      <c r="U87" s="72"/>
      <c r="V87" s="72"/>
      <c r="W87" s="11">
        <f t="shared" si="13"/>
        <v>1</v>
      </c>
      <c r="X87" s="13">
        <f t="shared" si="14"/>
        <v>0</v>
      </c>
      <c r="Y87" s="13">
        <f t="shared" si="15"/>
        <v>0</v>
      </c>
      <c r="Z87" s="13">
        <f t="shared" si="16"/>
        <v>0</v>
      </c>
      <c r="AA87" s="13">
        <f t="shared" si="17"/>
        <v>1</v>
      </c>
      <c r="AB87" s="13">
        <f t="shared" si="18"/>
        <v>0</v>
      </c>
      <c r="AC87" s="13">
        <f t="shared" si="19"/>
        <v>0</v>
      </c>
      <c r="AD87" s="13">
        <f t="shared" si="20"/>
        <v>150</v>
      </c>
      <c r="AE87" s="13">
        <f t="shared" si="21"/>
        <v>0</v>
      </c>
      <c r="AF87" s="11" t="s">
        <v>1115</v>
      </c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  <c r="HQ87" s="17"/>
      <c r="HR87" s="17"/>
      <c r="HS87" s="17"/>
      <c r="HT87" s="17"/>
      <c r="HU87" s="17"/>
      <c r="HV87" s="17"/>
      <c r="HW87" s="17"/>
      <c r="HX87" s="17"/>
      <c r="HY87" s="17"/>
      <c r="HZ87" s="17"/>
      <c r="IA87" s="17"/>
      <c r="IB87" s="17"/>
      <c r="IC87" s="17"/>
      <c r="ID87" s="17"/>
      <c r="IE87" s="17"/>
      <c r="IF87" s="17"/>
      <c r="IG87" s="17"/>
      <c r="IH87" s="17"/>
      <c r="II87" s="17"/>
      <c r="IJ87" s="17"/>
      <c r="IK87" s="17"/>
      <c r="IL87" s="17"/>
      <c r="IM87" s="17"/>
      <c r="IN87" s="17"/>
      <c r="IO87" s="17"/>
      <c r="IP87" s="17"/>
      <c r="IQ87" s="17"/>
      <c r="IR87" s="17"/>
      <c r="IS87" s="17"/>
      <c r="IT87" s="17"/>
      <c r="IU87" s="17"/>
      <c r="IV87" s="17"/>
      <c r="IW87" s="17"/>
      <c r="IX87" s="17"/>
      <c r="IY87" s="17"/>
      <c r="IZ87" s="17"/>
      <c r="JA87" s="17"/>
      <c r="JB87" s="17"/>
      <c r="JC87" s="17"/>
      <c r="JD87" s="17"/>
      <c r="JE87" s="17"/>
      <c r="JF87" s="17"/>
      <c r="JG87" s="17"/>
      <c r="JH87" s="17"/>
      <c r="JI87" s="17"/>
      <c r="JJ87" s="17"/>
      <c r="JK87" s="17"/>
      <c r="JL87" s="17"/>
      <c r="JM87" s="17"/>
      <c r="JN87" s="17"/>
      <c r="JO87" s="17"/>
      <c r="JP87" s="17"/>
      <c r="JQ87" s="17"/>
      <c r="JR87" s="17"/>
      <c r="JS87" s="17"/>
      <c r="JT87" s="17"/>
      <c r="JU87" s="17"/>
      <c r="JV87" s="17"/>
      <c r="JW87" s="17"/>
      <c r="JX87" s="17"/>
      <c r="JY87" s="17"/>
      <c r="JZ87" s="17"/>
      <c r="KA87" s="17"/>
      <c r="KB87" s="17"/>
      <c r="KC87" s="17"/>
      <c r="KD87" s="17"/>
      <c r="KE87" s="17"/>
      <c r="KF87" s="17"/>
      <c r="KG87" s="17"/>
      <c r="KH87" s="17"/>
      <c r="KI87" s="17"/>
      <c r="KJ87" s="17"/>
      <c r="KK87" s="17"/>
      <c r="KL87" s="17"/>
      <c r="KM87" s="17"/>
      <c r="KN87" s="17"/>
      <c r="KO87" s="17"/>
      <c r="KP87" s="17"/>
      <c r="KQ87" s="17"/>
      <c r="KR87" s="17"/>
      <c r="KS87" s="17"/>
      <c r="KT87" s="17"/>
      <c r="KU87" s="17"/>
      <c r="KV87" s="17"/>
      <c r="KW87" s="17"/>
      <c r="KX87" s="17"/>
      <c r="KY87" s="17"/>
      <c r="KZ87" s="17"/>
      <c r="LA87" s="17"/>
      <c r="LB87" s="17"/>
      <c r="LC87" s="17"/>
      <c r="LD87" s="17"/>
      <c r="LE87" s="17"/>
      <c r="LF87" s="17"/>
      <c r="LG87" s="17"/>
      <c r="LH87" s="17"/>
      <c r="LI87" s="17"/>
      <c r="LJ87" s="17"/>
      <c r="LK87" s="17"/>
      <c r="LL87" s="17"/>
      <c r="LM87" s="17"/>
      <c r="LN87" s="17"/>
      <c r="LO87" s="17"/>
      <c r="LP87" s="17"/>
      <c r="LQ87" s="17"/>
      <c r="LR87" s="17"/>
      <c r="LS87" s="17"/>
      <c r="LT87" s="17"/>
      <c r="LU87" s="17"/>
      <c r="LV87" s="17"/>
      <c r="LW87" s="17"/>
      <c r="LX87" s="17"/>
      <c r="LY87" s="17"/>
      <c r="LZ87" s="17"/>
      <c r="MA87" s="17"/>
      <c r="MB87" s="17"/>
      <c r="MC87" s="17"/>
      <c r="MD87" s="17"/>
      <c r="ME87" s="17"/>
      <c r="MF87" s="17"/>
      <c r="MG87" s="17"/>
      <c r="MH87" s="17"/>
      <c r="MI87" s="17"/>
      <c r="MJ87" s="17"/>
      <c r="MK87" s="17"/>
      <c r="ML87" s="17"/>
      <c r="MM87" s="17"/>
      <c r="MN87" s="17"/>
      <c r="MO87" s="17"/>
      <c r="MP87" s="17"/>
      <c r="MQ87" s="17"/>
      <c r="MR87" s="17"/>
      <c r="MS87" s="17"/>
      <c r="MT87" s="17"/>
      <c r="MU87" s="17"/>
      <c r="MV87" s="17"/>
      <c r="MW87" s="17"/>
      <c r="MX87" s="17"/>
      <c r="MY87" s="17"/>
      <c r="MZ87" s="17"/>
      <c r="NA87" s="17"/>
      <c r="NB87" s="17"/>
      <c r="NC87" s="17"/>
      <c r="ND87" s="17"/>
      <c r="NE87" s="17"/>
      <c r="NF87" s="17"/>
      <c r="NG87" s="17"/>
      <c r="NH87" s="17"/>
      <c r="NI87" s="17"/>
      <c r="NJ87" s="17"/>
      <c r="NK87" s="17"/>
      <c r="NL87" s="17"/>
      <c r="NM87" s="17"/>
      <c r="NN87" s="17"/>
      <c r="NO87" s="17"/>
      <c r="NP87" s="17"/>
      <c r="NQ87" s="17"/>
      <c r="NR87" s="17"/>
      <c r="NS87" s="17"/>
      <c r="NT87" s="17"/>
      <c r="NU87" s="17"/>
      <c r="NV87" s="17"/>
      <c r="NW87" s="17"/>
      <c r="NX87" s="17"/>
      <c r="NY87" s="17"/>
      <c r="NZ87" s="17"/>
      <c r="OA87" s="17"/>
      <c r="OB87" s="17"/>
      <c r="OC87" s="17"/>
      <c r="OD87" s="17"/>
      <c r="OE87" s="17"/>
      <c r="OF87" s="17"/>
      <c r="OG87" s="17"/>
      <c r="OH87" s="17"/>
      <c r="OI87" s="17"/>
      <c r="OJ87" s="17"/>
      <c r="OK87" s="17"/>
      <c r="OL87" s="17"/>
      <c r="OM87" s="17"/>
      <c r="ON87" s="17"/>
      <c r="OO87" s="17"/>
      <c r="OP87" s="17"/>
      <c r="OQ87" s="17"/>
      <c r="OR87" s="17"/>
      <c r="OS87" s="17"/>
      <c r="OT87" s="17"/>
      <c r="OU87" s="17"/>
      <c r="OV87" s="17"/>
      <c r="OW87" s="17"/>
      <c r="OX87" s="17"/>
      <c r="OY87" s="17"/>
      <c r="OZ87" s="17"/>
      <c r="PA87" s="17"/>
      <c r="PB87" s="17"/>
      <c r="PC87" s="17"/>
      <c r="PD87" s="17"/>
      <c r="PE87" s="17"/>
      <c r="PF87" s="17"/>
      <c r="PG87" s="17"/>
      <c r="PH87" s="17"/>
      <c r="PI87" s="17"/>
      <c r="PJ87" s="17"/>
      <c r="PK87" s="17"/>
      <c r="PL87" s="17"/>
      <c r="PM87" s="17"/>
      <c r="PN87" s="17"/>
      <c r="PO87" s="17"/>
      <c r="PP87" s="17"/>
      <c r="PQ87" s="17"/>
      <c r="PR87" s="17"/>
      <c r="PS87" s="17"/>
      <c r="PT87" s="17"/>
      <c r="PU87" s="17"/>
      <c r="PV87" s="17"/>
      <c r="PW87" s="17"/>
      <c r="PX87" s="17"/>
      <c r="PY87" s="17"/>
      <c r="PZ87" s="17"/>
      <c r="QA87" s="17"/>
      <c r="QB87" s="17"/>
      <c r="QC87" s="17"/>
      <c r="QD87" s="17"/>
      <c r="QE87" s="17"/>
      <c r="QF87" s="17"/>
      <c r="QG87" s="17"/>
      <c r="QH87" s="17"/>
      <c r="QI87" s="17"/>
      <c r="QJ87" s="17"/>
      <c r="QK87" s="17"/>
      <c r="QL87" s="17"/>
      <c r="QM87" s="17"/>
      <c r="QN87" s="17"/>
      <c r="QO87" s="17"/>
      <c r="QP87" s="17"/>
      <c r="QQ87" s="17"/>
      <c r="QR87" s="17"/>
      <c r="QS87" s="17"/>
      <c r="QT87" s="17"/>
      <c r="QU87" s="17"/>
      <c r="QV87" s="17"/>
      <c r="QW87" s="17"/>
      <c r="QX87" s="17"/>
      <c r="QY87" s="17"/>
      <c r="QZ87" s="17"/>
      <c r="RA87" s="17"/>
      <c r="RB87" s="17"/>
      <c r="RC87" s="17"/>
      <c r="RD87" s="17"/>
      <c r="RE87" s="17"/>
      <c r="RF87" s="17"/>
      <c r="RG87" s="17"/>
      <c r="RH87" s="17"/>
      <c r="RI87" s="17"/>
      <c r="RJ87" s="17"/>
      <c r="RK87" s="17"/>
      <c r="RL87" s="17"/>
      <c r="RM87" s="17"/>
      <c r="RN87" s="17"/>
      <c r="RO87" s="17"/>
      <c r="RP87" s="17"/>
      <c r="RQ87" s="17"/>
      <c r="RR87" s="17"/>
      <c r="RS87" s="17"/>
      <c r="RT87" s="17"/>
      <c r="RU87" s="17"/>
      <c r="RV87" s="17"/>
      <c r="RW87" s="17"/>
      <c r="RX87" s="17"/>
      <c r="RY87" s="17"/>
      <c r="RZ87" s="17"/>
      <c r="SA87" s="17"/>
      <c r="SB87" s="17"/>
      <c r="SC87" s="17"/>
      <c r="SD87" s="17"/>
      <c r="SE87" s="17"/>
      <c r="SF87" s="17"/>
      <c r="SG87" s="17"/>
      <c r="SH87" s="17"/>
      <c r="SI87" s="17"/>
      <c r="SJ87" s="17"/>
      <c r="SK87" s="17"/>
      <c r="SL87" s="17"/>
      <c r="SM87" s="17"/>
      <c r="SN87" s="17"/>
      <c r="SO87" s="17"/>
      <c r="SP87" s="17"/>
      <c r="SQ87" s="17"/>
      <c r="SR87" s="17"/>
      <c r="SS87" s="17"/>
      <c r="ST87" s="17"/>
      <c r="SU87" s="17"/>
      <c r="SV87" s="17"/>
      <c r="SW87" s="17"/>
      <c r="SX87" s="17"/>
      <c r="SY87" s="17"/>
      <c r="SZ87" s="17"/>
      <c r="TA87" s="17"/>
      <c r="TB87" s="17"/>
      <c r="TC87" s="17"/>
      <c r="TD87" s="17"/>
      <c r="TE87" s="17"/>
      <c r="TF87" s="17"/>
      <c r="TG87" s="17"/>
      <c r="TH87" s="17"/>
      <c r="TI87" s="17"/>
      <c r="TJ87" s="17"/>
      <c r="TK87" s="17"/>
      <c r="TL87" s="17"/>
      <c r="TM87" s="17"/>
      <c r="TN87" s="17"/>
      <c r="TO87" s="17"/>
      <c r="TP87" s="17"/>
      <c r="TQ87" s="17"/>
      <c r="TR87" s="17"/>
      <c r="TS87" s="17"/>
      <c r="TT87" s="17"/>
      <c r="TU87" s="17"/>
      <c r="TV87" s="17"/>
      <c r="TW87" s="17"/>
      <c r="TX87" s="17"/>
      <c r="TY87" s="17"/>
      <c r="TZ87" s="17"/>
      <c r="UA87" s="17"/>
      <c r="UB87" s="17"/>
      <c r="UC87" s="17"/>
      <c r="UD87" s="17"/>
      <c r="UE87" s="17"/>
      <c r="UF87" s="17"/>
      <c r="UG87" s="17"/>
      <c r="UH87" s="17"/>
      <c r="UI87" s="17"/>
      <c r="UJ87" s="17"/>
      <c r="UK87" s="17"/>
      <c r="UL87" s="17"/>
      <c r="UM87" s="17"/>
      <c r="UN87" s="17"/>
      <c r="UO87" s="17"/>
      <c r="UP87" s="17"/>
      <c r="UQ87" s="17"/>
      <c r="UR87" s="17"/>
      <c r="US87" s="17"/>
      <c r="UT87" s="17"/>
      <c r="UU87" s="17"/>
      <c r="UV87" s="17"/>
      <c r="UW87" s="17"/>
      <c r="UX87" s="17"/>
      <c r="UY87" s="17"/>
      <c r="UZ87" s="17"/>
      <c r="VA87" s="17"/>
      <c r="VB87" s="17"/>
      <c r="VC87" s="17"/>
      <c r="VD87" s="17"/>
      <c r="VE87" s="17"/>
      <c r="VF87" s="17"/>
      <c r="VG87" s="17"/>
      <c r="VH87" s="17"/>
      <c r="VI87" s="17"/>
      <c r="VJ87" s="17"/>
      <c r="VK87" s="17"/>
      <c r="VL87" s="17"/>
      <c r="VM87" s="17"/>
      <c r="VN87" s="17"/>
      <c r="VO87" s="17"/>
      <c r="VP87" s="17"/>
      <c r="VQ87" s="17"/>
      <c r="VR87" s="17"/>
      <c r="VS87" s="17"/>
      <c r="VT87" s="17"/>
      <c r="VU87" s="17"/>
      <c r="VV87" s="17"/>
      <c r="VW87" s="17"/>
      <c r="VX87" s="17"/>
      <c r="VY87" s="17"/>
      <c r="VZ87" s="17"/>
      <c r="WA87" s="17"/>
      <c r="WB87" s="17"/>
      <c r="WC87" s="17"/>
      <c r="WD87" s="17"/>
      <c r="WE87" s="17"/>
      <c r="WF87" s="17"/>
      <c r="WG87" s="17"/>
      <c r="WH87" s="17"/>
      <c r="WI87" s="17"/>
      <c r="WJ87" s="17"/>
      <c r="WK87" s="17"/>
      <c r="WL87" s="17"/>
      <c r="WM87" s="17"/>
      <c r="WN87" s="17"/>
      <c r="WO87" s="17"/>
      <c r="WP87" s="17"/>
      <c r="WQ87" s="17"/>
      <c r="WR87" s="17"/>
      <c r="WS87" s="17"/>
      <c r="WT87" s="17"/>
      <c r="WU87" s="17"/>
      <c r="WV87" s="17"/>
      <c r="WW87" s="17"/>
      <c r="WX87" s="17"/>
      <c r="WY87" s="17"/>
      <c r="WZ87" s="17"/>
      <c r="XA87" s="17"/>
      <c r="XB87" s="17"/>
      <c r="XC87" s="17"/>
      <c r="XD87" s="17"/>
      <c r="XE87" s="17"/>
      <c r="XF87" s="17"/>
      <c r="XG87" s="17"/>
      <c r="XH87" s="17"/>
      <c r="XI87" s="17"/>
      <c r="XJ87" s="17"/>
      <c r="XK87" s="17"/>
      <c r="XL87" s="17"/>
      <c r="XM87" s="17"/>
      <c r="XN87" s="17"/>
      <c r="XO87" s="17"/>
      <c r="XP87" s="17"/>
      <c r="XQ87" s="17"/>
      <c r="XR87" s="17"/>
      <c r="XS87" s="17"/>
      <c r="XT87" s="17"/>
      <c r="XU87" s="17"/>
      <c r="XV87" s="17"/>
      <c r="XW87" s="17"/>
      <c r="XX87" s="17"/>
      <c r="XY87" s="17"/>
      <c r="XZ87" s="17"/>
      <c r="YA87" s="17"/>
      <c r="YB87" s="17"/>
      <c r="YC87" s="17"/>
      <c r="YD87" s="17"/>
      <c r="YE87" s="17"/>
      <c r="YF87" s="17"/>
      <c r="YG87" s="17"/>
      <c r="YH87" s="17"/>
      <c r="YI87" s="17"/>
      <c r="YJ87" s="17"/>
      <c r="YK87" s="17"/>
      <c r="YL87" s="17"/>
      <c r="YM87" s="17"/>
      <c r="YN87" s="17"/>
      <c r="YO87" s="17"/>
      <c r="YP87" s="17"/>
      <c r="YQ87" s="17"/>
      <c r="YR87" s="17"/>
      <c r="YS87" s="17"/>
      <c r="YT87" s="17"/>
      <c r="YU87" s="17"/>
      <c r="YV87" s="17"/>
      <c r="YW87" s="17"/>
      <c r="YX87" s="17"/>
      <c r="YY87" s="17"/>
      <c r="YZ87" s="17"/>
      <c r="ZA87" s="17"/>
      <c r="ZB87" s="17"/>
      <c r="ZC87" s="17"/>
      <c r="ZD87" s="17"/>
      <c r="ZE87" s="17"/>
      <c r="ZF87" s="17"/>
      <c r="ZG87" s="17"/>
      <c r="ZH87" s="17"/>
      <c r="ZI87" s="17"/>
      <c r="ZJ87" s="17"/>
      <c r="ZK87" s="17"/>
      <c r="ZL87" s="17"/>
      <c r="ZM87" s="17"/>
      <c r="ZN87" s="17"/>
      <c r="ZO87" s="17"/>
      <c r="ZP87" s="17"/>
      <c r="ZQ87" s="17"/>
      <c r="ZR87" s="17"/>
      <c r="ZS87" s="17"/>
      <c r="ZT87" s="17"/>
      <c r="ZU87" s="17"/>
      <c r="ZV87" s="17"/>
      <c r="ZW87" s="17"/>
      <c r="ZX87" s="17"/>
      <c r="ZY87" s="17"/>
      <c r="ZZ87" s="17"/>
      <c r="AAA87" s="17"/>
      <c r="AAB87" s="17"/>
      <c r="AAC87" s="17"/>
      <c r="AAD87" s="17"/>
      <c r="AAE87" s="17"/>
      <c r="AAF87" s="17"/>
      <c r="AAG87" s="17"/>
      <c r="AAH87" s="17"/>
      <c r="AAI87" s="17"/>
      <c r="AAJ87" s="17"/>
      <c r="AAK87" s="17"/>
      <c r="AAL87" s="17"/>
      <c r="AAM87" s="17"/>
      <c r="AAN87" s="17"/>
      <c r="AAO87" s="17"/>
      <c r="AAP87" s="17"/>
      <c r="AAQ87" s="17"/>
      <c r="AAR87" s="17"/>
      <c r="AAS87" s="17"/>
      <c r="AAT87" s="17"/>
      <c r="AAU87" s="17"/>
      <c r="AAV87" s="17"/>
      <c r="AAW87" s="17"/>
      <c r="AAX87" s="17"/>
      <c r="AAY87" s="17"/>
      <c r="AAZ87" s="17"/>
      <c r="ABA87" s="17"/>
      <c r="ABB87" s="17"/>
      <c r="ABC87" s="17"/>
      <c r="ABD87" s="17"/>
      <c r="ABE87" s="17"/>
      <c r="ABF87" s="17"/>
      <c r="ABG87" s="17"/>
      <c r="ABH87" s="17"/>
      <c r="ABI87" s="17"/>
      <c r="ABJ87" s="17"/>
      <c r="ABK87" s="17"/>
      <c r="ABL87" s="17"/>
      <c r="ABM87" s="17"/>
      <c r="ABN87" s="17"/>
      <c r="ABO87" s="17"/>
      <c r="ABP87" s="17"/>
      <c r="ABQ87" s="17"/>
      <c r="ABR87" s="17"/>
      <c r="ABS87" s="17"/>
      <c r="ABT87" s="17"/>
      <c r="ABU87" s="17"/>
      <c r="ABV87" s="17"/>
      <c r="ABW87" s="17"/>
      <c r="ABX87" s="17"/>
      <c r="ABY87" s="17"/>
      <c r="ABZ87" s="17"/>
      <c r="ACA87" s="17"/>
      <c r="ACB87" s="17"/>
      <c r="ACC87" s="17"/>
      <c r="ACD87" s="17"/>
      <c r="ACE87" s="17"/>
      <c r="ACF87" s="17"/>
      <c r="ACG87" s="17"/>
      <c r="ACH87" s="17"/>
      <c r="ACI87" s="17"/>
      <c r="ACJ87" s="17"/>
      <c r="ACK87" s="17"/>
      <c r="ACL87" s="17"/>
      <c r="ACM87" s="17"/>
      <c r="ACN87" s="17"/>
      <c r="ACO87" s="17"/>
      <c r="ACP87" s="17"/>
      <c r="ACQ87" s="17"/>
      <c r="ACR87" s="17"/>
      <c r="ACS87" s="17"/>
      <c r="ACT87" s="17"/>
      <c r="ACU87" s="17"/>
      <c r="ACV87" s="17"/>
      <c r="ACW87" s="17"/>
      <c r="ACX87" s="17"/>
      <c r="ACY87" s="17"/>
      <c r="ACZ87" s="17"/>
      <c r="ADA87" s="17"/>
      <c r="ADB87" s="17"/>
      <c r="ADC87" s="17"/>
      <c r="ADD87" s="17"/>
      <c r="ADE87" s="17"/>
      <c r="ADF87" s="17"/>
      <c r="ADG87" s="17"/>
      <c r="ADH87" s="17"/>
      <c r="ADI87" s="17"/>
      <c r="ADJ87" s="17"/>
      <c r="ADK87" s="17"/>
      <c r="ADL87" s="17"/>
      <c r="ADM87" s="17"/>
      <c r="ADN87" s="17"/>
      <c r="ADO87" s="17"/>
      <c r="ADP87" s="17"/>
      <c r="ADQ87" s="17"/>
      <c r="ADR87" s="17"/>
      <c r="ADS87" s="17"/>
      <c r="ADT87" s="17"/>
      <c r="ADU87" s="17"/>
      <c r="ADV87" s="17"/>
      <c r="ADW87" s="17"/>
      <c r="ADX87" s="17"/>
      <c r="ADY87" s="17"/>
      <c r="ADZ87" s="17"/>
      <c r="AEA87" s="17"/>
      <c r="AEB87" s="17"/>
      <c r="AEC87" s="17"/>
      <c r="AED87" s="17"/>
      <c r="AEE87" s="17"/>
      <c r="AEF87" s="17"/>
      <c r="AEG87" s="17"/>
      <c r="AEH87" s="17"/>
      <c r="AEI87" s="17"/>
      <c r="AEJ87" s="17"/>
      <c r="AEK87" s="17"/>
      <c r="AEL87" s="17"/>
      <c r="AEM87" s="17"/>
      <c r="AEN87" s="17"/>
      <c r="AEO87" s="17"/>
      <c r="AEP87" s="17"/>
      <c r="AEQ87" s="17"/>
      <c r="AER87" s="17"/>
      <c r="AES87" s="17"/>
      <c r="AET87" s="17"/>
      <c r="AEU87" s="17"/>
      <c r="AEV87" s="17"/>
      <c r="AEW87" s="17"/>
      <c r="AEX87" s="17"/>
      <c r="AEY87" s="17"/>
      <c r="AEZ87" s="17"/>
      <c r="AFA87" s="17"/>
      <c r="AFB87" s="17"/>
      <c r="AFC87" s="17"/>
      <c r="AFD87" s="17"/>
      <c r="AFE87" s="17"/>
      <c r="AFF87" s="17"/>
      <c r="AFG87" s="17"/>
      <c r="AFH87" s="17"/>
      <c r="AFI87" s="17"/>
      <c r="AFJ87" s="17"/>
      <c r="AFK87" s="17"/>
      <c r="AFL87" s="17"/>
      <c r="AFM87" s="17"/>
      <c r="AFN87" s="17"/>
      <c r="AFO87" s="17"/>
      <c r="AFP87" s="17"/>
      <c r="AFQ87" s="17"/>
      <c r="AFR87" s="17"/>
      <c r="AFS87" s="17"/>
      <c r="AFT87" s="17"/>
      <c r="AFU87" s="17"/>
      <c r="AFV87" s="17"/>
      <c r="AFW87" s="17"/>
      <c r="AFX87" s="17"/>
      <c r="AFY87" s="17"/>
      <c r="AFZ87" s="17"/>
      <c r="AGA87" s="17"/>
      <c r="AGB87" s="17"/>
      <c r="AGC87" s="17"/>
      <c r="AGD87" s="17"/>
      <c r="AGE87" s="17"/>
      <c r="AGF87" s="17"/>
      <c r="AGG87" s="17"/>
      <c r="AGH87" s="17"/>
      <c r="AGI87" s="17"/>
      <c r="AGJ87" s="17"/>
      <c r="AGK87" s="17"/>
      <c r="AGL87" s="17"/>
      <c r="AGM87" s="17"/>
      <c r="AGN87" s="17"/>
      <c r="AGO87" s="17"/>
      <c r="AGP87" s="17"/>
      <c r="AGQ87" s="17"/>
      <c r="AGR87" s="17"/>
      <c r="AGS87" s="17"/>
      <c r="AGT87" s="17"/>
      <c r="AGU87" s="17"/>
      <c r="AGV87" s="17"/>
      <c r="AGW87" s="17"/>
      <c r="AGX87" s="17"/>
      <c r="AGY87" s="17"/>
      <c r="AGZ87" s="17"/>
      <c r="AHA87" s="17"/>
      <c r="AHB87" s="17"/>
      <c r="AHC87" s="17"/>
      <c r="AHD87" s="17"/>
      <c r="AHE87" s="17"/>
      <c r="AHF87" s="17"/>
      <c r="AHG87" s="17"/>
      <c r="AHH87" s="17"/>
      <c r="AHI87" s="17"/>
      <c r="AHJ87" s="17"/>
      <c r="AHK87" s="17"/>
      <c r="AHL87" s="17"/>
      <c r="AHM87" s="17"/>
      <c r="AHN87" s="17"/>
      <c r="AHO87" s="17"/>
      <c r="AHP87" s="17"/>
      <c r="AHQ87" s="17"/>
      <c r="AHR87" s="17"/>
      <c r="AHS87" s="17"/>
      <c r="AHT87" s="17"/>
      <c r="AHU87" s="17"/>
      <c r="AHV87" s="17"/>
      <c r="AHW87" s="17"/>
      <c r="AHX87" s="17"/>
      <c r="AHY87" s="17"/>
      <c r="AHZ87" s="17"/>
      <c r="AIA87" s="17"/>
      <c r="AIB87" s="17"/>
      <c r="AIC87" s="17"/>
      <c r="AID87" s="17"/>
      <c r="AIE87" s="17"/>
      <c r="AIF87" s="17"/>
      <c r="AIG87" s="17"/>
      <c r="AIH87" s="17"/>
      <c r="AII87" s="17"/>
      <c r="AIJ87" s="17"/>
      <c r="AIK87" s="17"/>
      <c r="AIL87" s="17"/>
      <c r="AIM87" s="17"/>
      <c r="AIN87" s="17"/>
      <c r="AIO87" s="17"/>
      <c r="AIP87" s="17"/>
      <c r="AIQ87" s="17"/>
      <c r="AIR87" s="17"/>
      <c r="AIS87" s="17"/>
      <c r="AIT87" s="17"/>
      <c r="AIU87" s="17"/>
      <c r="AIV87" s="17"/>
      <c r="AIW87" s="17"/>
      <c r="AIX87" s="17"/>
      <c r="AIY87" s="17"/>
      <c r="AIZ87" s="17"/>
      <c r="AJA87" s="17"/>
      <c r="AJB87" s="17"/>
      <c r="AJC87" s="17"/>
      <c r="AJD87" s="17"/>
      <c r="AJE87" s="17"/>
      <c r="AJF87" s="17"/>
      <c r="AJG87" s="17"/>
      <c r="AJH87" s="17"/>
      <c r="AJI87" s="17"/>
      <c r="AJJ87" s="17"/>
      <c r="AJK87" s="17"/>
      <c r="AJL87" s="17"/>
      <c r="AJM87" s="17"/>
      <c r="AJN87" s="17"/>
      <c r="AJO87" s="17"/>
      <c r="AJP87" s="17"/>
      <c r="AJQ87" s="17"/>
      <c r="AJR87" s="17"/>
      <c r="AJS87" s="17"/>
      <c r="AJT87" s="17"/>
      <c r="AJU87" s="17"/>
      <c r="AJV87" s="17"/>
      <c r="AJW87" s="17"/>
      <c r="AJX87" s="17"/>
      <c r="AJY87" s="17"/>
      <c r="AJZ87" s="17"/>
      <c r="AKA87" s="17"/>
      <c r="AKB87" s="17"/>
      <c r="AKC87" s="17"/>
      <c r="AKD87" s="17"/>
      <c r="AKE87" s="17"/>
      <c r="AKF87" s="17"/>
      <c r="AKG87" s="17"/>
      <c r="AKH87" s="17"/>
      <c r="AKI87" s="17"/>
      <c r="AKJ87" s="17"/>
      <c r="AKK87" s="17"/>
      <c r="AKL87" s="17"/>
      <c r="AKM87" s="17"/>
      <c r="AKN87" s="17"/>
      <c r="AKO87" s="17"/>
      <c r="AKP87" s="17"/>
      <c r="AKQ87" s="17"/>
      <c r="AKR87" s="17"/>
      <c r="AKS87" s="17"/>
      <c r="AKT87" s="17"/>
      <c r="AKU87" s="17"/>
      <c r="AKV87" s="17"/>
      <c r="AKW87" s="17"/>
      <c r="AKX87" s="17"/>
      <c r="AKY87" s="17"/>
      <c r="AKZ87" s="17"/>
      <c r="ALA87" s="17"/>
      <c r="ALB87" s="17"/>
      <c r="ALC87" s="17"/>
      <c r="ALD87" s="17"/>
      <c r="ALE87" s="17"/>
      <c r="ALF87" s="17"/>
      <c r="ALG87" s="17"/>
      <c r="ALH87" s="17"/>
      <c r="ALI87" s="17"/>
      <c r="ALJ87" s="17"/>
      <c r="ALK87" s="17"/>
      <c r="ALL87" s="17"/>
      <c r="ALM87" s="17"/>
      <c r="ALN87" s="17"/>
      <c r="ALO87" s="17"/>
      <c r="ALP87" s="17"/>
      <c r="ALQ87" s="17"/>
      <c r="ALR87" s="17"/>
      <c r="ALS87" s="17"/>
      <c r="ALT87" s="17"/>
      <c r="ALU87" s="17"/>
      <c r="ALV87" s="17"/>
      <c r="ALW87" s="17"/>
      <c r="ALX87" s="17"/>
      <c r="ALY87" s="17"/>
      <c r="ALZ87" s="17"/>
      <c r="AMA87" s="17"/>
      <c r="AMB87" s="17"/>
      <c r="AMC87" s="17"/>
      <c r="AMD87" s="17"/>
      <c r="AME87" s="17"/>
      <c r="AMF87" s="17"/>
      <c r="AMG87" s="17"/>
      <c r="AMH87" s="17"/>
      <c r="AMI87" s="17"/>
      <c r="AMJ87" s="17"/>
      <c r="AMK87" s="17"/>
      <c r="AML87" s="17"/>
      <c r="AMM87" s="17"/>
      <c r="AMN87" s="17"/>
      <c r="AMO87" s="17"/>
      <c r="AMP87" s="17"/>
      <c r="AMQ87" s="17"/>
      <c r="AMR87" s="17"/>
      <c r="AMS87" s="17"/>
      <c r="AMT87" s="17"/>
      <c r="AMU87" s="17"/>
      <c r="AMV87" s="17"/>
      <c r="AMW87" s="17"/>
      <c r="AMX87" s="17"/>
      <c r="AMY87" s="17"/>
      <c r="AMZ87" s="17"/>
      <c r="ANA87" s="17"/>
      <c r="ANB87" s="17"/>
      <c r="ANC87" s="17"/>
      <c r="AND87" s="17"/>
      <c r="ANE87" s="17"/>
      <c r="ANF87" s="17"/>
      <c r="ANG87" s="17"/>
      <c r="ANH87" s="17"/>
      <c r="ANI87" s="17"/>
      <c r="ANJ87" s="17"/>
      <c r="ANK87" s="17"/>
      <c r="ANL87" s="17"/>
      <c r="ANM87" s="17"/>
      <c r="ANN87" s="17"/>
      <c r="ANO87" s="17"/>
      <c r="ANP87" s="17"/>
      <c r="ANQ87" s="17"/>
      <c r="ANR87" s="17"/>
      <c r="ANS87" s="17"/>
      <c r="ANT87" s="17"/>
      <c r="ANU87" s="17"/>
      <c r="ANV87" s="17"/>
      <c r="ANW87" s="17"/>
      <c r="ANX87" s="17"/>
      <c r="ANY87" s="17"/>
      <c r="ANZ87" s="17"/>
      <c r="AOA87" s="17"/>
      <c r="AOB87" s="17"/>
      <c r="AOC87" s="17"/>
      <c r="AOD87" s="17"/>
      <c r="AOE87" s="17"/>
      <c r="AOF87" s="17"/>
      <c r="AOG87" s="17"/>
      <c r="AOH87" s="17"/>
      <c r="AOI87" s="17"/>
      <c r="AOJ87" s="17"/>
      <c r="AOK87" s="17"/>
      <c r="AOL87" s="17"/>
      <c r="AOM87" s="17"/>
      <c r="AON87" s="17"/>
      <c r="AOO87" s="17"/>
      <c r="AOP87" s="17"/>
      <c r="AOQ87" s="17"/>
      <c r="AOR87" s="17"/>
      <c r="AOS87" s="17"/>
      <c r="AOT87" s="17"/>
      <c r="AOU87" s="17"/>
      <c r="AOV87" s="17"/>
      <c r="AOW87" s="17"/>
      <c r="AOX87" s="17"/>
      <c r="AOY87" s="17"/>
      <c r="AOZ87" s="17"/>
      <c r="APA87" s="17"/>
      <c r="APB87" s="17"/>
      <c r="APC87" s="17"/>
      <c r="APD87" s="17"/>
      <c r="APE87" s="17"/>
      <c r="APF87" s="17"/>
      <c r="APG87" s="17"/>
      <c r="APH87" s="17"/>
      <c r="API87" s="17"/>
      <c r="APJ87" s="17"/>
      <c r="APK87" s="17"/>
      <c r="APL87" s="17"/>
      <c r="APM87" s="17"/>
      <c r="APN87" s="17"/>
      <c r="APO87" s="17"/>
      <c r="APP87" s="17"/>
      <c r="APQ87" s="17"/>
      <c r="APR87" s="17"/>
      <c r="APS87" s="17"/>
      <c r="APT87" s="17"/>
      <c r="APU87" s="17"/>
      <c r="APV87" s="17"/>
      <c r="APW87" s="17"/>
      <c r="APX87" s="17"/>
      <c r="APY87" s="17"/>
      <c r="APZ87" s="17"/>
      <c r="AQA87" s="17"/>
      <c r="AQB87" s="17"/>
      <c r="AQC87" s="17"/>
      <c r="AQD87" s="17"/>
      <c r="AQE87" s="17"/>
      <c r="AQF87" s="17"/>
      <c r="AQG87" s="17"/>
      <c r="AQH87" s="17"/>
      <c r="AQI87" s="17"/>
      <c r="AQJ87" s="17"/>
      <c r="AQK87" s="17"/>
      <c r="AQL87" s="17"/>
      <c r="AQM87" s="17"/>
      <c r="AQN87" s="17"/>
      <c r="AQO87" s="17"/>
      <c r="AQP87" s="17"/>
      <c r="AQQ87" s="17"/>
      <c r="AQR87" s="17"/>
      <c r="AQS87" s="17"/>
      <c r="AQT87" s="17"/>
      <c r="AQU87" s="17"/>
      <c r="AQV87" s="17"/>
      <c r="AQW87" s="17"/>
      <c r="AQX87" s="17"/>
      <c r="AQY87" s="17"/>
      <c r="AQZ87" s="17"/>
      <c r="ARA87" s="17"/>
      <c r="ARB87" s="17"/>
      <c r="ARC87" s="17"/>
      <c r="ARD87" s="17"/>
      <c r="ARE87" s="17"/>
      <c r="ARF87" s="17"/>
      <c r="ARG87" s="17"/>
      <c r="ARH87" s="17"/>
      <c r="ARI87" s="17"/>
      <c r="ARJ87" s="17"/>
      <c r="ARK87" s="17"/>
      <c r="ARL87" s="17"/>
      <c r="ARM87" s="17"/>
      <c r="ARN87" s="17"/>
      <c r="ARO87" s="17"/>
      <c r="ARP87" s="17"/>
      <c r="ARQ87" s="17"/>
      <c r="ARR87" s="17"/>
      <c r="ARS87" s="17"/>
      <c r="ART87" s="17"/>
      <c r="ARU87" s="17"/>
      <c r="ARV87" s="17"/>
      <c r="ARW87" s="17"/>
      <c r="ARX87" s="17"/>
      <c r="ARY87" s="17"/>
      <c r="ARZ87" s="17"/>
      <c r="ASA87" s="17"/>
      <c r="ASB87" s="17"/>
      <c r="ASC87" s="17"/>
      <c r="ASD87" s="17"/>
      <c r="ASE87" s="17"/>
      <c r="ASF87" s="17"/>
      <c r="ASG87" s="17"/>
      <c r="ASH87" s="17"/>
      <c r="ASI87" s="17"/>
      <c r="ASJ87" s="17"/>
      <c r="ASK87" s="17"/>
      <c r="ASL87" s="17"/>
      <c r="ASM87" s="17"/>
      <c r="ASN87" s="17"/>
      <c r="ASO87" s="17"/>
      <c r="ASP87" s="17"/>
      <c r="ASQ87" s="17"/>
      <c r="ASR87" s="17"/>
      <c r="ASS87" s="17"/>
      <c r="AST87" s="17"/>
      <c r="ASU87" s="17"/>
      <c r="ASV87" s="17"/>
      <c r="ASW87" s="17"/>
      <c r="ASX87" s="17"/>
      <c r="ASY87" s="17"/>
      <c r="ASZ87" s="17"/>
      <c r="ATA87" s="17"/>
      <c r="ATB87" s="17"/>
      <c r="ATC87" s="17"/>
      <c r="ATD87" s="17"/>
      <c r="ATE87" s="17"/>
      <c r="ATF87" s="17"/>
      <c r="ATG87" s="17"/>
      <c r="ATH87" s="17"/>
      <c r="ATI87" s="17"/>
      <c r="ATJ87" s="17"/>
      <c r="ATK87" s="17"/>
      <c r="ATL87" s="17"/>
      <c r="ATM87" s="17"/>
      <c r="ATN87" s="17"/>
      <c r="ATO87" s="17"/>
      <c r="ATP87" s="17"/>
      <c r="ATQ87" s="17"/>
      <c r="ATR87" s="17"/>
      <c r="ATS87" s="17"/>
      <c r="ATT87" s="17"/>
      <c r="ATU87" s="17"/>
      <c r="ATV87" s="17"/>
      <c r="ATW87" s="17"/>
      <c r="ATX87" s="17"/>
      <c r="ATY87" s="17"/>
      <c r="ATZ87" s="17"/>
      <c r="AUA87" s="17"/>
      <c r="AUB87" s="17"/>
      <c r="AUC87" s="17"/>
      <c r="AUD87" s="17"/>
      <c r="AUE87" s="17"/>
      <c r="AUF87" s="17"/>
      <c r="AUG87" s="17"/>
      <c r="AUH87" s="17"/>
      <c r="AUI87" s="17"/>
      <c r="AUJ87" s="17"/>
      <c r="AUK87" s="17"/>
      <c r="AUL87" s="17"/>
      <c r="AUM87" s="17"/>
      <c r="AUN87" s="17"/>
      <c r="AUO87" s="17"/>
      <c r="AUP87" s="17"/>
      <c r="AUQ87" s="17"/>
      <c r="AUR87" s="17"/>
      <c r="AUS87" s="17"/>
      <c r="AUT87" s="17"/>
      <c r="AUU87" s="17"/>
      <c r="AUV87" s="17"/>
      <c r="AUW87" s="17"/>
      <c r="AUX87" s="17"/>
      <c r="AUY87" s="17"/>
      <c r="AUZ87" s="17"/>
      <c r="AVA87" s="17"/>
      <c r="AVB87" s="17"/>
      <c r="AVC87" s="17"/>
      <c r="AVD87" s="17"/>
      <c r="AVE87" s="17"/>
      <c r="AVF87" s="17"/>
      <c r="AVG87" s="17"/>
      <c r="AVH87" s="17"/>
      <c r="AVI87" s="17"/>
      <c r="AVJ87" s="17"/>
      <c r="AVK87" s="17"/>
      <c r="AVL87" s="17"/>
      <c r="AVM87" s="17"/>
      <c r="AVN87" s="17"/>
      <c r="AVO87" s="17"/>
      <c r="AVP87" s="17"/>
      <c r="AVQ87" s="17"/>
      <c r="AVR87" s="17"/>
      <c r="AVS87" s="17"/>
      <c r="AVT87" s="17"/>
      <c r="AVU87" s="17"/>
      <c r="AVV87" s="17"/>
      <c r="AVW87" s="17"/>
      <c r="AVX87" s="17"/>
      <c r="AVY87" s="17"/>
      <c r="AVZ87" s="17"/>
      <c r="AWA87" s="17"/>
      <c r="AWB87" s="17"/>
      <c r="AWC87" s="17"/>
      <c r="AWD87" s="17"/>
      <c r="AWE87" s="17"/>
      <c r="AWF87" s="17"/>
      <c r="AWG87" s="17"/>
      <c r="AWH87" s="17"/>
      <c r="AWI87" s="17"/>
      <c r="AWJ87" s="17"/>
      <c r="AWK87" s="17"/>
      <c r="AWL87" s="17"/>
      <c r="AWM87" s="17"/>
      <c r="AWN87" s="17"/>
      <c r="AWO87" s="17"/>
      <c r="AWP87" s="17"/>
      <c r="AWQ87" s="17"/>
      <c r="AWR87" s="17"/>
      <c r="AWS87" s="17"/>
      <c r="AWT87" s="17"/>
      <c r="AWU87" s="17"/>
      <c r="AWV87" s="17"/>
      <c r="AWW87" s="17"/>
      <c r="AWX87" s="17"/>
      <c r="AWY87" s="17"/>
      <c r="AWZ87" s="17"/>
      <c r="AXA87" s="17"/>
      <c r="AXB87" s="17"/>
      <c r="AXC87" s="17"/>
      <c r="AXD87" s="17"/>
      <c r="AXE87" s="17"/>
      <c r="AXF87" s="17"/>
      <c r="AXG87" s="17"/>
      <c r="AXH87" s="17"/>
      <c r="AXI87" s="17"/>
      <c r="AXJ87" s="17"/>
      <c r="AXK87" s="17"/>
      <c r="AXL87" s="17"/>
      <c r="AXM87" s="17"/>
      <c r="AXN87" s="17"/>
      <c r="AXO87" s="17"/>
      <c r="AXP87" s="17"/>
      <c r="AXQ87" s="17"/>
      <c r="AXR87" s="17"/>
      <c r="AXS87" s="17"/>
      <c r="AXT87" s="17"/>
      <c r="AXU87" s="17"/>
      <c r="AXV87" s="17"/>
      <c r="AXW87" s="17"/>
      <c r="AXX87" s="17"/>
      <c r="AXY87" s="17"/>
      <c r="AXZ87" s="17"/>
      <c r="AYA87" s="17"/>
      <c r="AYB87" s="17"/>
      <c r="AYC87" s="17"/>
      <c r="AYD87" s="17"/>
      <c r="AYE87" s="17"/>
      <c r="AYF87" s="17"/>
      <c r="AYG87" s="17"/>
      <c r="AYH87" s="17"/>
      <c r="AYI87" s="17"/>
      <c r="AYJ87" s="17"/>
      <c r="AYK87" s="17"/>
      <c r="AYL87" s="17"/>
      <c r="AYM87" s="17"/>
      <c r="AYN87" s="17"/>
      <c r="AYO87" s="17"/>
      <c r="AYP87" s="17"/>
      <c r="AYQ87" s="17"/>
      <c r="AYR87" s="17"/>
      <c r="AYS87" s="17"/>
      <c r="AYT87" s="17"/>
      <c r="AYU87" s="17"/>
      <c r="AYV87" s="17"/>
      <c r="AYW87" s="17"/>
      <c r="AYX87" s="17"/>
      <c r="AYY87" s="17"/>
      <c r="AYZ87" s="17"/>
      <c r="AZA87" s="17"/>
      <c r="AZB87" s="17"/>
      <c r="AZC87" s="17"/>
      <c r="AZD87" s="17"/>
      <c r="AZE87" s="17"/>
      <c r="AZF87" s="17"/>
      <c r="AZG87" s="17"/>
      <c r="AZH87" s="17"/>
      <c r="AZI87" s="17"/>
      <c r="AZJ87" s="17"/>
      <c r="AZK87" s="17"/>
      <c r="AZL87" s="17"/>
      <c r="AZM87" s="17"/>
      <c r="AZN87" s="17"/>
      <c r="AZO87" s="17"/>
      <c r="AZP87" s="17"/>
      <c r="AZQ87" s="17"/>
      <c r="AZR87" s="17"/>
      <c r="AZS87" s="17"/>
      <c r="AZT87" s="17"/>
      <c r="AZU87" s="17"/>
      <c r="AZV87" s="17"/>
      <c r="AZW87" s="17"/>
      <c r="AZX87" s="17"/>
      <c r="AZY87" s="17"/>
      <c r="AZZ87" s="17"/>
      <c r="BAA87" s="17"/>
      <c r="BAB87" s="17"/>
      <c r="BAC87" s="17"/>
      <c r="BAD87" s="17"/>
      <c r="BAE87" s="17"/>
      <c r="BAF87" s="17"/>
      <c r="BAG87" s="17"/>
      <c r="BAH87" s="17"/>
      <c r="BAI87" s="17"/>
      <c r="BAJ87" s="17"/>
      <c r="BAK87" s="17"/>
      <c r="BAL87" s="17"/>
      <c r="BAM87" s="17"/>
      <c r="BAN87" s="17"/>
      <c r="BAO87" s="17"/>
      <c r="BAP87" s="17"/>
      <c r="BAQ87" s="17"/>
      <c r="BAR87" s="17"/>
      <c r="BAS87" s="17"/>
      <c r="BAT87" s="17"/>
      <c r="BAU87" s="17"/>
      <c r="BAV87" s="17"/>
      <c r="BAW87" s="17"/>
      <c r="BAX87" s="17"/>
      <c r="BAY87" s="17"/>
      <c r="BAZ87" s="17"/>
      <c r="BBA87" s="17"/>
      <c r="BBB87" s="17"/>
      <c r="BBC87" s="17"/>
      <c r="BBD87" s="17"/>
      <c r="BBE87" s="17"/>
      <c r="BBF87" s="17"/>
      <c r="BBG87" s="17"/>
      <c r="BBH87" s="17"/>
      <c r="BBI87" s="17"/>
      <c r="BBJ87" s="17"/>
      <c r="BBK87" s="17"/>
      <c r="BBL87" s="17"/>
      <c r="BBM87" s="17"/>
      <c r="BBN87" s="17"/>
      <c r="BBO87" s="17"/>
      <c r="BBP87" s="17"/>
      <c r="BBQ87" s="17"/>
      <c r="BBR87" s="17"/>
      <c r="BBS87" s="17"/>
      <c r="BBT87" s="17"/>
      <c r="BBU87" s="17"/>
      <c r="BBV87" s="17"/>
      <c r="BBW87" s="17"/>
      <c r="BBX87" s="17"/>
      <c r="BBY87" s="17"/>
      <c r="BBZ87" s="17"/>
      <c r="BCA87" s="17"/>
      <c r="BCB87" s="17"/>
      <c r="BCC87" s="17"/>
      <c r="BCD87" s="17"/>
      <c r="BCE87" s="17"/>
      <c r="BCF87" s="17"/>
      <c r="BCG87" s="17"/>
      <c r="BCH87" s="17"/>
      <c r="BCI87" s="17"/>
      <c r="BCJ87" s="17"/>
      <c r="BCK87" s="17"/>
      <c r="BCL87" s="17"/>
      <c r="BCM87" s="17"/>
      <c r="BCN87" s="17"/>
      <c r="BCO87" s="17"/>
      <c r="BCP87" s="17"/>
      <c r="BCQ87" s="17"/>
      <c r="BCR87" s="17"/>
      <c r="BCS87" s="17"/>
      <c r="BCT87" s="17"/>
      <c r="BCU87" s="17"/>
      <c r="BCV87" s="17"/>
      <c r="BCW87" s="17"/>
      <c r="BCX87" s="17"/>
      <c r="BCY87" s="17"/>
      <c r="BCZ87" s="17"/>
      <c r="BDA87" s="17"/>
      <c r="BDB87" s="17"/>
      <c r="BDC87" s="17"/>
      <c r="BDD87" s="17"/>
      <c r="BDE87" s="17"/>
      <c r="BDF87" s="17"/>
      <c r="BDG87" s="17"/>
      <c r="BDH87" s="17"/>
      <c r="BDI87" s="17"/>
      <c r="BDJ87" s="17"/>
      <c r="BDK87" s="17"/>
      <c r="BDL87" s="17"/>
      <c r="BDM87" s="17"/>
      <c r="BDN87" s="17"/>
      <c r="BDO87" s="17"/>
      <c r="BDP87" s="17"/>
      <c r="BDQ87" s="17"/>
      <c r="BDR87" s="17"/>
      <c r="BDS87" s="17"/>
      <c r="BDT87" s="17"/>
      <c r="BDU87" s="17"/>
      <c r="BDV87" s="17"/>
      <c r="BDW87" s="17"/>
      <c r="BDX87" s="17"/>
      <c r="BDY87" s="17"/>
      <c r="BDZ87" s="17"/>
      <c r="BEA87" s="17"/>
      <c r="BEB87" s="17"/>
      <c r="BEC87" s="17"/>
      <c r="BED87" s="17"/>
      <c r="BEE87" s="17"/>
      <c r="BEF87" s="17"/>
      <c r="BEG87" s="17"/>
      <c r="BEH87" s="17"/>
      <c r="BEI87" s="17"/>
      <c r="BEJ87" s="17"/>
      <c r="BEK87" s="17"/>
      <c r="BEL87" s="17"/>
      <c r="BEM87" s="17"/>
      <c r="BEN87" s="17"/>
      <c r="BEO87" s="17"/>
      <c r="BEP87" s="17"/>
      <c r="BEQ87" s="17"/>
      <c r="BER87" s="17"/>
      <c r="BES87" s="17"/>
      <c r="BET87" s="17"/>
      <c r="BEU87" s="17"/>
      <c r="BEV87" s="17"/>
      <c r="BEW87" s="17"/>
      <c r="BEX87" s="17"/>
      <c r="BEY87" s="17"/>
      <c r="BEZ87" s="17"/>
      <c r="BFA87" s="17"/>
      <c r="BFB87" s="17"/>
      <c r="BFC87" s="17"/>
      <c r="BFD87" s="17"/>
      <c r="BFE87" s="17"/>
      <c r="BFF87" s="17"/>
      <c r="BFG87" s="17"/>
      <c r="BFH87" s="17"/>
      <c r="BFI87" s="17"/>
      <c r="BFJ87" s="17"/>
      <c r="BFK87" s="17"/>
      <c r="BFL87" s="17"/>
      <c r="BFM87" s="17"/>
      <c r="BFN87" s="17"/>
      <c r="BFO87" s="17"/>
      <c r="BFP87" s="17"/>
      <c r="BFQ87" s="17"/>
      <c r="BFR87" s="17"/>
      <c r="BFS87" s="17"/>
      <c r="BFT87" s="17"/>
      <c r="BFU87" s="17"/>
      <c r="BFV87" s="17"/>
      <c r="BFW87" s="17"/>
      <c r="BFX87" s="17"/>
      <c r="BFY87" s="17"/>
      <c r="BFZ87" s="17"/>
      <c r="BGA87" s="17"/>
      <c r="BGB87" s="17"/>
      <c r="BGC87" s="17"/>
      <c r="BGD87" s="17"/>
      <c r="BGE87" s="17"/>
      <c r="BGF87" s="17"/>
      <c r="BGG87" s="17"/>
      <c r="BGH87" s="17"/>
      <c r="BGI87" s="17"/>
      <c r="BGJ87" s="17"/>
      <c r="BGK87" s="17"/>
      <c r="BGL87" s="17"/>
      <c r="BGM87" s="17"/>
      <c r="BGN87" s="17"/>
      <c r="BGO87" s="17"/>
      <c r="BGP87" s="17"/>
      <c r="BGQ87" s="17"/>
      <c r="BGR87" s="17"/>
      <c r="BGS87" s="17"/>
      <c r="BGT87" s="17"/>
      <c r="BGU87" s="17"/>
      <c r="BGV87" s="17"/>
      <c r="BGW87" s="17"/>
      <c r="BGX87" s="17"/>
      <c r="BGY87" s="17"/>
      <c r="BGZ87" s="17"/>
      <c r="BHA87" s="17"/>
      <c r="BHB87" s="17"/>
      <c r="BHC87" s="17"/>
      <c r="BHD87" s="17"/>
      <c r="BHE87" s="17"/>
      <c r="BHF87" s="17"/>
      <c r="BHG87" s="17"/>
      <c r="BHH87" s="17"/>
      <c r="BHI87" s="17"/>
      <c r="BHJ87" s="17"/>
      <c r="BHK87" s="17"/>
      <c r="BHL87" s="17"/>
      <c r="BHM87" s="17"/>
      <c r="BHN87" s="17"/>
      <c r="BHO87" s="17"/>
      <c r="BHP87" s="17"/>
      <c r="BHQ87" s="17"/>
      <c r="BHR87" s="17"/>
      <c r="BHS87" s="17"/>
      <c r="BHT87" s="17"/>
      <c r="BHU87" s="17"/>
      <c r="BHV87" s="17"/>
      <c r="BHW87" s="17"/>
      <c r="BHX87" s="17"/>
      <c r="BHY87" s="17"/>
      <c r="BHZ87" s="17"/>
      <c r="BIA87" s="17"/>
      <c r="BIB87" s="17"/>
      <c r="BIC87" s="17"/>
      <c r="BID87" s="17"/>
      <c r="BIE87" s="17"/>
      <c r="BIF87" s="17"/>
      <c r="BIG87" s="17"/>
      <c r="BIH87" s="17"/>
      <c r="BII87" s="17"/>
      <c r="BIJ87" s="17"/>
      <c r="BIK87" s="17"/>
      <c r="BIL87" s="17"/>
      <c r="BIM87" s="17"/>
      <c r="BIN87" s="17"/>
      <c r="BIO87" s="17"/>
      <c r="BIP87" s="17"/>
      <c r="BIQ87" s="17"/>
      <c r="BIR87" s="17"/>
      <c r="BIS87" s="17"/>
      <c r="BIT87" s="17"/>
      <c r="BIU87" s="17"/>
      <c r="BIV87" s="17"/>
      <c r="BIW87" s="17"/>
      <c r="BIX87" s="17"/>
      <c r="BIY87" s="17"/>
      <c r="BIZ87" s="17"/>
      <c r="BJA87" s="17"/>
      <c r="BJB87" s="17"/>
      <c r="BJC87" s="17"/>
      <c r="BJD87" s="17"/>
      <c r="BJE87" s="17"/>
      <c r="BJF87" s="17"/>
      <c r="BJG87" s="17"/>
      <c r="BJH87" s="17"/>
      <c r="BJI87" s="17"/>
      <c r="BJJ87" s="17"/>
      <c r="BJK87" s="17"/>
      <c r="BJL87" s="17"/>
      <c r="BJM87" s="17"/>
      <c r="BJN87" s="17"/>
      <c r="BJO87" s="17"/>
      <c r="BJP87" s="17"/>
      <c r="BJQ87" s="17"/>
      <c r="BJR87" s="17"/>
      <c r="BJS87" s="17"/>
      <c r="BJT87" s="17"/>
      <c r="BJU87" s="17"/>
      <c r="BJV87" s="17"/>
      <c r="BJW87" s="17"/>
      <c r="BJX87" s="17"/>
      <c r="BJY87" s="17"/>
      <c r="BJZ87" s="17"/>
      <c r="BKA87" s="17"/>
      <c r="BKB87" s="17"/>
      <c r="BKC87" s="17"/>
      <c r="BKD87" s="17"/>
      <c r="BKE87" s="17"/>
      <c r="BKF87" s="17"/>
      <c r="BKG87" s="17"/>
      <c r="BKH87" s="17"/>
      <c r="BKI87" s="17"/>
      <c r="BKJ87" s="17"/>
      <c r="BKK87" s="17"/>
      <c r="BKL87" s="17"/>
      <c r="BKM87" s="17"/>
      <c r="BKN87" s="17"/>
      <c r="BKO87" s="17"/>
      <c r="BKP87" s="17"/>
      <c r="BKQ87" s="17"/>
      <c r="BKR87" s="17"/>
      <c r="BKS87" s="17"/>
      <c r="BKT87" s="17"/>
      <c r="BKU87" s="17"/>
      <c r="BKV87" s="17"/>
      <c r="BKW87" s="17"/>
      <c r="BKX87" s="17"/>
      <c r="BKY87" s="17"/>
      <c r="BKZ87" s="17"/>
      <c r="BLA87" s="17"/>
      <c r="BLB87" s="17"/>
      <c r="BLC87" s="17"/>
      <c r="BLD87" s="17"/>
      <c r="BLE87" s="17"/>
      <c r="BLF87" s="17"/>
      <c r="BLG87" s="17"/>
      <c r="BLH87" s="17"/>
      <c r="BLI87" s="17"/>
      <c r="BLJ87" s="17"/>
      <c r="BLK87" s="17"/>
      <c r="BLL87" s="17"/>
      <c r="BLM87" s="17"/>
      <c r="BLN87" s="17"/>
      <c r="BLO87" s="17"/>
      <c r="BLP87" s="17"/>
      <c r="BLQ87" s="17"/>
      <c r="BLR87" s="17"/>
      <c r="BLS87" s="17"/>
      <c r="BLT87" s="17"/>
      <c r="BLU87" s="17"/>
      <c r="BLV87" s="17"/>
      <c r="BLW87" s="17"/>
      <c r="BLX87" s="17"/>
      <c r="BLY87" s="17"/>
      <c r="BLZ87" s="17"/>
      <c r="BMA87" s="17"/>
      <c r="BMB87" s="17"/>
      <c r="BMC87" s="17"/>
      <c r="BMD87" s="17"/>
      <c r="BME87" s="17"/>
      <c r="BMF87" s="17"/>
      <c r="BMG87" s="17"/>
      <c r="BMH87" s="17"/>
      <c r="BMI87" s="17"/>
      <c r="BMJ87" s="17"/>
      <c r="BMK87" s="17"/>
      <c r="BML87" s="17"/>
      <c r="BMM87" s="17"/>
      <c r="BMN87" s="17"/>
      <c r="BMO87" s="17"/>
      <c r="BMP87" s="17"/>
      <c r="BMQ87" s="17"/>
      <c r="BMR87" s="17"/>
      <c r="BMS87" s="17"/>
      <c r="BMT87" s="17"/>
      <c r="BMU87" s="17"/>
      <c r="BMV87" s="17"/>
      <c r="BMW87" s="17"/>
      <c r="BMX87" s="17"/>
      <c r="BMY87" s="17"/>
      <c r="BMZ87" s="17"/>
      <c r="BNA87" s="17"/>
      <c r="BNB87" s="17"/>
      <c r="BNC87" s="17"/>
      <c r="BND87" s="17"/>
      <c r="BNE87" s="17"/>
      <c r="BNF87" s="17"/>
      <c r="BNG87" s="17"/>
      <c r="BNH87" s="17"/>
      <c r="BNI87" s="17"/>
      <c r="BNJ87" s="17"/>
      <c r="BNK87" s="17"/>
      <c r="BNL87" s="17"/>
      <c r="BNM87" s="17"/>
      <c r="BNN87" s="17"/>
      <c r="BNO87" s="17"/>
      <c r="BNP87" s="17"/>
      <c r="BNQ87" s="17"/>
      <c r="BNR87" s="17"/>
      <c r="BNS87" s="17"/>
      <c r="BNT87" s="17"/>
      <c r="BNU87" s="17"/>
      <c r="BNV87" s="17"/>
      <c r="BNW87" s="17"/>
      <c r="BNX87" s="17"/>
      <c r="BNY87" s="17"/>
      <c r="BNZ87" s="17"/>
      <c r="BOA87" s="17"/>
      <c r="BOB87" s="17"/>
      <c r="BOC87" s="17"/>
      <c r="BOD87" s="17"/>
      <c r="BOE87" s="17"/>
      <c r="BOF87" s="17"/>
      <c r="BOG87" s="17"/>
      <c r="BOH87" s="17"/>
      <c r="BOI87" s="17"/>
      <c r="BOJ87" s="17"/>
      <c r="BOK87" s="17"/>
      <c r="BOL87" s="17"/>
      <c r="BOM87" s="17"/>
      <c r="BON87" s="17"/>
      <c r="BOO87" s="17"/>
      <c r="BOP87" s="17"/>
      <c r="BOQ87" s="17"/>
      <c r="BOR87" s="17"/>
      <c r="BOS87" s="17"/>
      <c r="BOT87" s="17"/>
      <c r="BOU87" s="17"/>
      <c r="BOV87" s="17"/>
      <c r="BOW87" s="17"/>
      <c r="BOX87" s="17"/>
      <c r="BOY87" s="17"/>
      <c r="BOZ87" s="17"/>
      <c r="BPA87" s="17"/>
      <c r="BPB87" s="17"/>
      <c r="BPC87" s="17"/>
      <c r="BPD87" s="17"/>
      <c r="BPE87" s="17"/>
      <c r="BPF87" s="17"/>
      <c r="BPG87" s="17"/>
      <c r="BPH87" s="17"/>
      <c r="BPI87" s="17"/>
      <c r="BPJ87" s="17"/>
      <c r="BPK87" s="17"/>
      <c r="BPL87" s="17"/>
      <c r="BPM87" s="17"/>
      <c r="BPN87" s="17"/>
      <c r="BPO87" s="17"/>
      <c r="BPP87" s="17"/>
      <c r="BPQ87" s="17"/>
      <c r="BPR87" s="17"/>
      <c r="BPS87" s="17"/>
      <c r="BPT87" s="17"/>
      <c r="BPU87" s="17"/>
      <c r="BPV87" s="17"/>
      <c r="BPW87" s="17"/>
      <c r="BPX87" s="17"/>
      <c r="BPY87" s="17"/>
      <c r="BPZ87" s="17"/>
      <c r="BQA87" s="17"/>
      <c r="BQB87" s="17"/>
      <c r="BQC87" s="17"/>
      <c r="BQD87" s="17"/>
      <c r="BQE87" s="17"/>
      <c r="BQF87" s="17"/>
      <c r="BQG87" s="17"/>
      <c r="BQH87" s="17"/>
      <c r="BQI87" s="17"/>
      <c r="BQJ87" s="17"/>
      <c r="BQK87" s="17"/>
      <c r="BQL87" s="17"/>
      <c r="BQM87" s="17"/>
      <c r="BQN87" s="17"/>
      <c r="BQO87" s="17"/>
      <c r="BQP87" s="17"/>
      <c r="BQQ87" s="17"/>
      <c r="BQR87" s="17"/>
      <c r="BQS87" s="17"/>
      <c r="BQT87" s="17"/>
      <c r="BQU87" s="17"/>
      <c r="BQV87" s="17"/>
      <c r="BQW87" s="17"/>
      <c r="BQX87" s="17"/>
      <c r="BQY87" s="17"/>
      <c r="BQZ87" s="17"/>
      <c r="BRA87" s="17"/>
      <c r="BRB87" s="17"/>
      <c r="BRC87" s="17"/>
      <c r="BRD87" s="17"/>
      <c r="BRE87" s="17"/>
      <c r="BRF87" s="17"/>
      <c r="BRG87" s="17"/>
      <c r="BRH87" s="17"/>
      <c r="BRI87" s="17"/>
      <c r="BRJ87" s="17"/>
      <c r="BRK87" s="17"/>
      <c r="BRL87" s="17"/>
      <c r="BRM87" s="17"/>
      <c r="BRN87" s="17"/>
      <c r="BRO87" s="17"/>
      <c r="BRP87" s="17"/>
      <c r="BRQ87" s="17"/>
      <c r="BRR87" s="17"/>
      <c r="BRS87" s="17"/>
      <c r="BRT87" s="17"/>
      <c r="BRU87" s="17"/>
      <c r="BRV87" s="17"/>
      <c r="BRW87" s="17"/>
      <c r="BRX87" s="17"/>
      <c r="BRY87" s="17"/>
      <c r="BRZ87" s="17"/>
      <c r="BSA87" s="17"/>
      <c r="BSB87" s="17"/>
      <c r="BSC87" s="17"/>
      <c r="BSD87" s="17"/>
      <c r="BSE87" s="17"/>
      <c r="BSF87" s="17"/>
      <c r="BSG87" s="17"/>
      <c r="BSH87" s="17"/>
      <c r="BSI87" s="17"/>
      <c r="BSJ87" s="17"/>
      <c r="BSK87" s="17"/>
      <c r="BSL87" s="17"/>
      <c r="BSM87" s="17"/>
      <c r="BSN87" s="17"/>
      <c r="BSO87" s="17"/>
      <c r="BSP87" s="17"/>
      <c r="BSQ87" s="17"/>
      <c r="BSR87" s="17"/>
      <c r="BSS87" s="17"/>
      <c r="BST87" s="17"/>
      <c r="BSU87" s="17"/>
      <c r="BSV87" s="17"/>
      <c r="BSW87" s="17"/>
      <c r="BSX87" s="17"/>
      <c r="BSY87" s="17"/>
      <c r="BSZ87" s="17"/>
      <c r="BTA87" s="17"/>
      <c r="BTB87" s="17"/>
      <c r="BTC87" s="17"/>
      <c r="BTD87" s="17"/>
      <c r="BTE87" s="17"/>
      <c r="BTF87" s="17"/>
      <c r="BTG87" s="17"/>
      <c r="BTH87" s="17"/>
      <c r="BTI87" s="17"/>
      <c r="BTJ87" s="17"/>
      <c r="BTK87" s="17"/>
      <c r="BTL87" s="17"/>
      <c r="BTM87" s="17"/>
      <c r="BTN87" s="17"/>
      <c r="BTO87" s="17"/>
      <c r="BTP87" s="17"/>
      <c r="BTQ87" s="17"/>
      <c r="BTR87" s="17"/>
      <c r="BTS87" s="17"/>
      <c r="BTT87" s="17"/>
      <c r="BTU87" s="17"/>
      <c r="BTV87" s="17"/>
      <c r="BTW87" s="17"/>
      <c r="BTX87" s="17"/>
      <c r="BTY87" s="17"/>
      <c r="BTZ87" s="17"/>
      <c r="BUA87" s="17"/>
      <c r="BUB87" s="17"/>
      <c r="BUC87" s="17"/>
      <c r="BUD87" s="17"/>
      <c r="BUE87" s="17"/>
      <c r="BUF87" s="17"/>
      <c r="BUG87" s="17"/>
      <c r="BUH87" s="17"/>
      <c r="BUI87" s="17"/>
      <c r="BUJ87" s="17"/>
      <c r="BUK87" s="17"/>
      <c r="BUL87" s="17"/>
      <c r="BUM87" s="17"/>
      <c r="BUN87" s="17"/>
      <c r="BUO87" s="17"/>
      <c r="BUP87" s="17"/>
      <c r="BUQ87" s="17"/>
      <c r="BUR87" s="17"/>
      <c r="BUS87" s="17"/>
      <c r="BUT87" s="17"/>
      <c r="BUU87" s="17"/>
      <c r="BUV87" s="17"/>
      <c r="BUW87" s="17"/>
      <c r="BUX87" s="17"/>
      <c r="BUY87" s="17"/>
      <c r="BUZ87" s="17"/>
      <c r="BVA87" s="17"/>
      <c r="BVB87" s="17"/>
      <c r="BVC87" s="17"/>
      <c r="BVD87" s="17"/>
      <c r="BVE87" s="17"/>
      <c r="BVF87" s="17"/>
      <c r="BVG87" s="17"/>
      <c r="BVH87" s="17"/>
      <c r="BVI87" s="17"/>
      <c r="BVJ87" s="17"/>
      <c r="BVK87" s="17"/>
      <c r="BVL87" s="17"/>
      <c r="BVM87" s="17"/>
      <c r="BVN87" s="17"/>
      <c r="BVO87" s="17"/>
      <c r="BVP87" s="17"/>
      <c r="BVQ87" s="17"/>
      <c r="BVR87" s="17"/>
      <c r="BVS87" s="17"/>
      <c r="BVT87" s="17"/>
      <c r="BVU87" s="17"/>
      <c r="BVV87" s="17"/>
      <c r="BVW87" s="17"/>
      <c r="BVX87" s="17"/>
      <c r="BVY87" s="17"/>
      <c r="BVZ87" s="17"/>
      <c r="BWA87" s="17"/>
      <c r="BWB87" s="17"/>
      <c r="BWC87" s="17"/>
      <c r="BWD87" s="17"/>
      <c r="BWE87" s="17"/>
      <c r="BWF87" s="17"/>
      <c r="BWG87" s="17"/>
      <c r="BWH87" s="17"/>
      <c r="BWI87" s="17"/>
      <c r="BWJ87" s="17"/>
      <c r="BWK87" s="17"/>
      <c r="BWL87" s="17"/>
      <c r="BWM87" s="17"/>
      <c r="BWN87" s="17"/>
      <c r="BWO87" s="17"/>
      <c r="BWP87" s="17"/>
      <c r="BWQ87" s="17"/>
      <c r="BWR87" s="17"/>
      <c r="BWS87" s="17"/>
      <c r="BWT87" s="17"/>
      <c r="BWU87" s="17"/>
      <c r="BWV87" s="17"/>
      <c r="BWW87" s="17"/>
      <c r="BWX87" s="17"/>
      <c r="BWY87" s="17"/>
      <c r="BWZ87" s="17"/>
      <c r="BXA87" s="17"/>
      <c r="BXB87" s="17"/>
      <c r="BXC87" s="17"/>
      <c r="BXD87" s="17"/>
      <c r="BXE87" s="17"/>
      <c r="BXF87" s="17"/>
      <c r="BXG87" s="17"/>
      <c r="BXH87" s="17"/>
      <c r="BXI87" s="17"/>
      <c r="BXJ87" s="17"/>
      <c r="BXK87" s="17"/>
      <c r="BXL87" s="17"/>
      <c r="BXM87" s="17"/>
      <c r="BXN87" s="17"/>
      <c r="BXO87" s="17"/>
      <c r="BXP87" s="17"/>
      <c r="BXQ87" s="17"/>
      <c r="BXR87" s="17"/>
      <c r="BXS87" s="17"/>
      <c r="BXT87" s="17"/>
      <c r="BXU87" s="17"/>
      <c r="BXV87" s="17"/>
      <c r="BXW87" s="17"/>
      <c r="BXX87" s="17"/>
      <c r="BXY87" s="17"/>
      <c r="BXZ87" s="17"/>
      <c r="BYA87" s="17"/>
      <c r="BYB87" s="17"/>
      <c r="BYC87" s="17"/>
      <c r="BYD87" s="17"/>
      <c r="BYE87" s="17"/>
      <c r="BYF87" s="17"/>
      <c r="BYG87" s="17"/>
      <c r="BYH87" s="17"/>
      <c r="BYI87" s="17"/>
      <c r="BYJ87" s="17"/>
      <c r="BYK87" s="17"/>
      <c r="BYL87" s="17"/>
      <c r="BYM87" s="17"/>
      <c r="BYN87" s="17"/>
      <c r="BYO87" s="17"/>
      <c r="BYP87" s="17"/>
      <c r="BYQ87" s="17"/>
      <c r="BYR87" s="17"/>
      <c r="BYS87" s="17"/>
      <c r="BYT87" s="17"/>
      <c r="BYU87" s="17"/>
      <c r="BYV87" s="17"/>
      <c r="BYW87" s="17"/>
      <c r="BYX87" s="17"/>
      <c r="BYY87" s="17"/>
      <c r="BYZ87" s="17"/>
      <c r="BZA87" s="17"/>
      <c r="BZB87" s="17"/>
      <c r="BZC87" s="17"/>
      <c r="BZD87" s="17"/>
      <c r="BZE87" s="17"/>
      <c r="BZF87" s="17"/>
      <c r="BZG87" s="17"/>
      <c r="BZH87" s="17"/>
      <c r="BZI87" s="17"/>
      <c r="BZJ87" s="17"/>
      <c r="BZK87" s="17"/>
      <c r="BZL87" s="17"/>
      <c r="BZM87" s="17"/>
      <c r="BZN87" s="17"/>
      <c r="BZO87" s="17"/>
      <c r="BZP87" s="17"/>
      <c r="BZQ87" s="17"/>
      <c r="BZR87" s="17"/>
      <c r="BZS87" s="17"/>
      <c r="BZT87" s="17"/>
      <c r="BZU87" s="17"/>
      <c r="BZV87" s="17"/>
      <c r="BZW87" s="17"/>
      <c r="BZX87" s="17"/>
      <c r="BZY87" s="17"/>
      <c r="BZZ87" s="17"/>
      <c r="CAA87" s="17"/>
      <c r="CAB87" s="17"/>
      <c r="CAC87" s="17"/>
      <c r="CAD87" s="17"/>
      <c r="CAE87" s="17"/>
      <c r="CAF87" s="17"/>
      <c r="CAG87" s="17"/>
      <c r="CAH87" s="17"/>
      <c r="CAI87" s="17"/>
      <c r="CAJ87" s="17"/>
      <c r="CAK87" s="17"/>
      <c r="CAL87" s="17"/>
      <c r="CAM87" s="17"/>
      <c r="CAN87" s="17"/>
      <c r="CAO87" s="17"/>
      <c r="CAP87" s="17"/>
      <c r="CAQ87" s="17"/>
      <c r="CAR87" s="17"/>
      <c r="CAS87" s="17"/>
      <c r="CAT87" s="17"/>
      <c r="CAU87" s="17"/>
      <c r="CAV87" s="17"/>
      <c r="CAW87" s="17"/>
      <c r="CAX87" s="17"/>
      <c r="CAY87" s="17"/>
      <c r="CAZ87" s="17"/>
      <c r="CBA87" s="17"/>
      <c r="CBB87" s="17"/>
      <c r="CBC87" s="17"/>
      <c r="CBD87" s="17"/>
      <c r="CBE87" s="17"/>
      <c r="CBF87" s="17"/>
      <c r="CBG87" s="17"/>
      <c r="CBH87" s="17"/>
      <c r="CBI87" s="17"/>
      <c r="CBJ87" s="17"/>
      <c r="CBK87" s="17"/>
      <c r="CBL87" s="17"/>
      <c r="CBM87" s="17"/>
      <c r="CBN87" s="17"/>
      <c r="CBO87" s="17"/>
      <c r="CBP87" s="17"/>
      <c r="CBQ87" s="17"/>
      <c r="CBR87" s="17"/>
      <c r="CBS87" s="17"/>
      <c r="CBT87" s="17"/>
      <c r="CBU87" s="17"/>
      <c r="CBV87" s="17"/>
      <c r="CBW87" s="17"/>
      <c r="CBX87" s="17"/>
      <c r="CBY87" s="17"/>
      <c r="CBZ87" s="17"/>
      <c r="CCA87" s="17"/>
      <c r="CCB87" s="17"/>
      <c r="CCC87" s="17"/>
      <c r="CCD87" s="17"/>
      <c r="CCE87" s="17"/>
      <c r="CCF87" s="17"/>
      <c r="CCG87" s="17"/>
      <c r="CCH87" s="17"/>
      <c r="CCI87" s="17"/>
      <c r="CCJ87" s="17"/>
      <c r="CCK87" s="17"/>
      <c r="CCL87" s="17"/>
      <c r="CCM87" s="17"/>
      <c r="CCN87" s="17"/>
      <c r="CCO87" s="17"/>
      <c r="CCP87" s="17"/>
      <c r="CCQ87" s="17"/>
      <c r="CCR87" s="17"/>
      <c r="CCS87" s="17"/>
      <c r="CCT87" s="17"/>
      <c r="CCU87" s="17"/>
      <c r="CCV87" s="17"/>
      <c r="CCW87" s="17"/>
      <c r="CCX87" s="17"/>
      <c r="CCY87" s="17"/>
      <c r="CCZ87" s="17"/>
      <c r="CDA87" s="17"/>
      <c r="CDB87" s="17"/>
      <c r="CDC87" s="17"/>
      <c r="CDD87" s="17"/>
      <c r="CDE87" s="17"/>
      <c r="CDF87" s="17"/>
      <c r="CDG87" s="17"/>
      <c r="CDH87" s="17"/>
      <c r="CDI87" s="17"/>
      <c r="CDJ87" s="17"/>
      <c r="CDK87" s="17"/>
      <c r="CDL87" s="17"/>
      <c r="CDM87" s="17"/>
      <c r="CDN87" s="17"/>
      <c r="CDO87" s="17"/>
      <c r="CDP87" s="17"/>
      <c r="CDQ87" s="17"/>
      <c r="CDR87" s="17"/>
      <c r="CDS87" s="17"/>
      <c r="CDT87" s="17"/>
      <c r="CDU87" s="17"/>
      <c r="CDV87" s="17"/>
      <c r="CDW87" s="17"/>
      <c r="CDX87" s="17"/>
      <c r="CDY87" s="17"/>
      <c r="CDZ87" s="17"/>
      <c r="CEA87" s="17"/>
      <c r="CEB87" s="17"/>
      <c r="CEC87" s="17"/>
      <c r="CED87" s="17"/>
      <c r="CEE87" s="17"/>
      <c r="CEF87" s="17"/>
      <c r="CEG87" s="17"/>
      <c r="CEH87" s="17"/>
      <c r="CEI87" s="17"/>
      <c r="CEJ87" s="17"/>
      <c r="CEK87" s="17"/>
      <c r="CEL87" s="17"/>
      <c r="CEM87" s="17"/>
      <c r="CEN87" s="17"/>
      <c r="CEO87" s="17"/>
      <c r="CEP87" s="17"/>
      <c r="CEQ87" s="17"/>
      <c r="CER87" s="17"/>
      <c r="CES87" s="17"/>
      <c r="CET87" s="17"/>
      <c r="CEU87" s="17"/>
      <c r="CEV87" s="17"/>
      <c r="CEW87" s="17"/>
      <c r="CEX87" s="17"/>
      <c r="CEY87" s="17"/>
      <c r="CEZ87" s="17"/>
      <c r="CFA87" s="17"/>
      <c r="CFB87" s="17"/>
      <c r="CFC87" s="17"/>
      <c r="CFD87" s="17"/>
      <c r="CFE87" s="17"/>
      <c r="CFF87" s="17"/>
      <c r="CFG87" s="17"/>
      <c r="CFH87" s="17"/>
      <c r="CFI87" s="17"/>
      <c r="CFJ87" s="17"/>
      <c r="CFK87" s="17"/>
      <c r="CFL87" s="17"/>
      <c r="CFM87" s="17"/>
      <c r="CFN87" s="17"/>
      <c r="CFO87" s="17"/>
      <c r="CFP87" s="17"/>
      <c r="CFQ87" s="17"/>
      <c r="CFR87" s="17"/>
      <c r="CFS87" s="17"/>
      <c r="CFT87" s="17"/>
      <c r="CFU87" s="17"/>
      <c r="CFV87" s="17"/>
      <c r="CFW87" s="17"/>
      <c r="CFX87" s="17"/>
      <c r="CFY87" s="17"/>
      <c r="CFZ87" s="17"/>
      <c r="CGA87" s="17"/>
      <c r="CGB87" s="17"/>
      <c r="CGC87" s="17"/>
      <c r="CGD87" s="17"/>
      <c r="CGE87" s="17"/>
      <c r="CGF87" s="17"/>
      <c r="CGG87" s="17"/>
      <c r="CGH87" s="17"/>
      <c r="CGI87" s="17"/>
      <c r="CGJ87" s="17"/>
      <c r="CGK87" s="17"/>
      <c r="CGL87" s="17"/>
      <c r="CGM87" s="17"/>
      <c r="CGN87" s="17"/>
      <c r="CGO87" s="17"/>
      <c r="CGP87" s="17"/>
      <c r="CGQ87" s="17"/>
      <c r="CGR87" s="17"/>
      <c r="CGS87" s="17"/>
      <c r="CGT87" s="17"/>
      <c r="CGU87" s="17"/>
      <c r="CGV87" s="17"/>
      <c r="CGW87" s="17"/>
      <c r="CGX87" s="17"/>
      <c r="CGY87" s="17"/>
      <c r="CGZ87" s="17"/>
      <c r="CHA87" s="17"/>
      <c r="CHB87" s="17"/>
      <c r="CHC87" s="17"/>
      <c r="CHD87" s="17"/>
      <c r="CHE87" s="17"/>
      <c r="CHF87" s="17"/>
      <c r="CHG87" s="17"/>
      <c r="CHH87" s="17"/>
      <c r="CHI87" s="17"/>
      <c r="CHJ87" s="17"/>
      <c r="CHK87" s="17"/>
      <c r="CHL87" s="17"/>
      <c r="CHM87" s="17"/>
      <c r="CHN87" s="17"/>
      <c r="CHO87" s="17"/>
      <c r="CHP87" s="17"/>
      <c r="CHQ87" s="17"/>
      <c r="CHR87" s="17"/>
      <c r="CHS87" s="17"/>
      <c r="CHT87" s="17"/>
      <c r="CHU87" s="17"/>
      <c r="CHV87" s="17"/>
      <c r="CHW87" s="17"/>
      <c r="CHX87" s="17"/>
      <c r="CHY87" s="17"/>
      <c r="CHZ87" s="17"/>
      <c r="CIA87" s="17"/>
      <c r="CIB87" s="17"/>
      <c r="CIC87" s="17"/>
      <c r="CID87" s="17"/>
      <c r="CIE87" s="17"/>
      <c r="CIF87" s="17"/>
      <c r="CIG87" s="17"/>
      <c r="CIH87" s="17"/>
      <c r="CII87" s="17"/>
      <c r="CIJ87" s="17"/>
      <c r="CIK87" s="17"/>
      <c r="CIL87" s="17"/>
      <c r="CIM87" s="17"/>
      <c r="CIN87" s="17"/>
      <c r="CIO87" s="17"/>
      <c r="CIP87" s="17"/>
      <c r="CIQ87" s="17"/>
      <c r="CIR87" s="17"/>
      <c r="CIS87" s="17"/>
      <c r="CIT87" s="17"/>
      <c r="CIU87" s="17"/>
      <c r="CIV87" s="17"/>
      <c r="CIW87" s="17"/>
      <c r="CIX87" s="17"/>
      <c r="CIY87" s="17"/>
      <c r="CIZ87" s="17"/>
      <c r="CJA87" s="17"/>
      <c r="CJB87" s="17"/>
      <c r="CJC87" s="17"/>
      <c r="CJD87" s="17"/>
      <c r="CJE87" s="17"/>
      <c r="CJF87" s="17"/>
      <c r="CJG87" s="17"/>
      <c r="CJH87" s="17"/>
      <c r="CJI87" s="17"/>
      <c r="CJJ87" s="17"/>
      <c r="CJK87" s="17"/>
      <c r="CJL87" s="17"/>
      <c r="CJM87" s="17"/>
      <c r="CJN87" s="17"/>
      <c r="CJO87" s="17"/>
      <c r="CJP87" s="17"/>
      <c r="CJQ87" s="17"/>
      <c r="CJR87" s="17"/>
      <c r="CJS87" s="17"/>
      <c r="CJT87" s="17"/>
      <c r="CJU87" s="17"/>
      <c r="CJV87" s="17"/>
      <c r="CJW87" s="17"/>
      <c r="CJX87" s="17"/>
      <c r="CJY87" s="17"/>
      <c r="CJZ87" s="17"/>
      <c r="CKA87" s="17"/>
      <c r="CKB87" s="17"/>
      <c r="CKC87" s="17"/>
      <c r="CKD87" s="17"/>
      <c r="CKE87" s="17"/>
      <c r="CKF87" s="17"/>
      <c r="CKG87" s="17"/>
      <c r="CKH87" s="17"/>
      <c r="CKI87" s="17"/>
      <c r="CKJ87" s="17"/>
      <c r="CKK87" s="17"/>
      <c r="CKL87" s="17"/>
      <c r="CKM87" s="17"/>
      <c r="CKN87" s="17"/>
      <c r="CKO87" s="17"/>
      <c r="CKP87" s="17"/>
      <c r="CKQ87" s="17"/>
      <c r="CKR87" s="17"/>
      <c r="CKS87" s="17"/>
      <c r="CKT87" s="17"/>
      <c r="CKU87" s="17"/>
      <c r="CKV87" s="17"/>
      <c r="CKW87" s="17"/>
      <c r="CKX87" s="17"/>
      <c r="CKY87" s="17"/>
      <c r="CKZ87" s="17"/>
      <c r="CLA87" s="17"/>
      <c r="CLB87" s="17"/>
      <c r="CLC87" s="17"/>
      <c r="CLD87" s="17"/>
      <c r="CLE87" s="17"/>
      <c r="CLF87" s="17"/>
      <c r="CLG87" s="17"/>
      <c r="CLH87" s="17"/>
      <c r="CLI87" s="17"/>
      <c r="CLJ87" s="17"/>
      <c r="CLK87" s="17"/>
      <c r="CLL87" s="17"/>
      <c r="CLM87" s="17"/>
      <c r="CLN87" s="17"/>
      <c r="CLO87" s="17"/>
      <c r="CLP87" s="17"/>
      <c r="CLQ87" s="17"/>
      <c r="CLR87" s="17"/>
      <c r="CLS87" s="17"/>
      <c r="CLT87" s="17"/>
      <c r="CLU87" s="17"/>
      <c r="CLV87" s="17"/>
      <c r="CLW87" s="17"/>
      <c r="CLX87" s="17"/>
      <c r="CLY87" s="17"/>
      <c r="CLZ87" s="17"/>
      <c r="CMA87" s="17"/>
      <c r="CMB87" s="17"/>
      <c r="CMC87" s="17"/>
      <c r="CMD87" s="17"/>
      <c r="CME87" s="17"/>
      <c r="CMF87" s="17"/>
      <c r="CMG87" s="17"/>
      <c r="CMH87" s="17"/>
      <c r="CMI87" s="17"/>
      <c r="CMJ87" s="17"/>
      <c r="CMK87" s="17"/>
      <c r="CML87" s="17"/>
      <c r="CMM87" s="17"/>
      <c r="CMN87" s="17"/>
      <c r="CMO87" s="17"/>
      <c r="CMP87" s="17"/>
      <c r="CMQ87" s="17"/>
      <c r="CMR87" s="17"/>
      <c r="CMS87" s="17"/>
      <c r="CMT87" s="17"/>
      <c r="CMU87" s="17"/>
      <c r="CMV87" s="17"/>
      <c r="CMW87" s="17"/>
      <c r="CMX87" s="17"/>
      <c r="CMY87" s="17"/>
      <c r="CMZ87" s="17"/>
      <c r="CNA87" s="17"/>
      <c r="CNB87" s="17"/>
      <c r="CNC87" s="17"/>
      <c r="CND87" s="17"/>
      <c r="CNE87" s="17"/>
      <c r="CNF87" s="17"/>
      <c r="CNG87" s="17"/>
      <c r="CNH87" s="17"/>
      <c r="CNI87" s="17"/>
      <c r="CNJ87" s="17"/>
      <c r="CNK87" s="17"/>
      <c r="CNL87" s="17"/>
      <c r="CNM87" s="17"/>
      <c r="CNN87" s="17"/>
      <c r="CNO87" s="17"/>
      <c r="CNP87" s="17"/>
      <c r="CNQ87" s="17"/>
      <c r="CNR87" s="17"/>
      <c r="CNS87" s="17"/>
      <c r="CNT87" s="17"/>
      <c r="CNU87" s="17"/>
      <c r="CNV87" s="17"/>
      <c r="CNW87" s="17"/>
      <c r="CNX87" s="17"/>
      <c r="CNY87" s="17"/>
      <c r="CNZ87" s="17"/>
      <c r="COA87" s="17"/>
      <c r="COB87" s="17"/>
      <c r="COC87" s="17"/>
      <c r="COD87" s="17"/>
      <c r="COE87" s="17"/>
      <c r="COF87" s="17"/>
      <c r="COG87" s="17"/>
      <c r="COH87" s="17"/>
      <c r="COI87" s="17"/>
      <c r="COJ87" s="17"/>
      <c r="COK87" s="17"/>
      <c r="COL87" s="17"/>
      <c r="COM87" s="17"/>
      <c r="CON87" s="17"/>
      <c r="COO87" s="17"/>
      <c r="COP87" s="17"/>
      <c r="COQ87" s="17"/>
      <c r="COR87" s="17"/>
      <c r="COS87" s="17"/>
      <c r="COT87" s="17"/>
      <c r="COU87" s="17"/>
      <c r="COV87" s="17"/>
      <c r="COW87" s="17"/>
      <c r="COX87" s="17"/>
      <c r="COY87" s="17"/>
      <c r="COZ87" s="17"/>
      <c r="CPA87" s="17"/>
      <c r="CPB87" s="17"/>
      <c r="CPC87" s="17"/>
      <c r="CPD87" s="17"/>
      <c r="CPE87" s="17"/>
      <c r="CPF87" s="17"/>
      <c r="CPG87" s="17"/>
      <c r="CPH87" s="17"/>
      <c r="CPI87" s="17"/>
      <c r="CPJ87" s="17"/>
      <c r="CPK87" s="17"/>
      <c r="CPL87" s="17"/>
      <c r="CPM87" s="17"/>
      <c r="CPN87" s="17"/>
      <c r="CPO87" s="17"/>
      <c r="CPP87" s="17"/>
      <c r="CPQ87" s="17"/>
      <c r="CPR87" s="17"/>
      <c r="CPS87" s="17"/>
      <c r="CPT87" s="17"/>
      <c r="CPU87" s="17"/>
      <c r="CPV87" s="17"/>
      <c r="CPW87" s="17"/>
      <c r="CPX87" s="17"/>
      <c r="CPY87" s="17"/>
      <c r="CPZ87" s="17"/>
      <c r="CQA87" s="17"/>
      <c r="CQB87" s="17"/>
      <c r="CQC87" s="17"/>
      <c r="CQD87" s="17"/>
      <c r="CQE87" s="17"/>
      <c r="CQF87" s="17"/>
      <c r="CQG87" s="17"/>
      <c r="CQH87" s="17"/>
      <c r="CQI87" s="17"/>
      <c r="CQJ87" s="17"/>
      <c r="CQK87" s="17"/>
      <c r="CQL87" s="17"/>
      <c r="CQM87" s="17"/>
      <c r="CQN87" s="17"/>
      <c r="CQO87" s="17"/>
      <c r="CQP87" s="17"/>
      <c r="CQQ87" s="17"/>
      <c r="CQR87" s="17"/>
      <c r="CQS87" s="17"/>
      <c r="CQT87" s="17"/>
      <c r="CQU87" s="17"/>
      <c r="CQV87" s="17"/>
      <c r="CQW87" s="17"/>
      <c r="CQX87" s="17"/>
      <c r="CQY87" s="17"/>
      <c r="CQZ87" s="17"/>
      <c r="CRA87" s="17"/>
      <c r="CRB87" s="17"/>
      <c r="CRC87" s="17"/>
      <c r="CRD87" s="17"/>
      <c r="CRE87" s="17"/>
      <c r="CRF87" s="17"/>
      <c r="CRG87" s="17"/>
      <c r="CRH87" s="17"/>
      <c r="CRI87" s="17"/>
      <c r="CRJ87" s="17"/>
      <c r="CRK87" s="17"/>
      <c r="CRL87" s="17"/>
      <c r="CRM87" s="17"/>
      <c r="CRN87" s="17"/>
      <c r="CRO87" s="17"/>
      <c r="CRP87" s="17"/>
      <c r="CRQ87" s="17"/>
      <c r="CRR87" s="17"/>
      <c r="CRS87" s="17"/>
      <c r="CRT87" s="17"/>
      <c r="CRU87" s="17"/>
      <c r="CRV87" s="17"/>
      <c r="CRW87" s="17"/>
      <c r="CRX87" s="17"/>
      <c r="CRY87" s="17"/>
      <c r="CRZ87" s="17"/>
      <c r="CSA87" s="17"/>
      <c r="CSB87" s="17"/>
      <c r="CSC87" s="17"/>
      <c r="CSD87" s="17"/>
      <c r="CSE87" s="17"/>
      <c r="CSF87" s="17"/>
      <c r="CSG87" s="17"/>
      <c r="CSH87" s="17"/>
      <c r="CSI87" s="17"/>
      <c r="CSJ87" s="17"/>
      <c r="CSK87" s="17"/>
      <c r="CSL87" s="17"/>
      <c r="CSM87" s="17"/>
      <c r="CSN87" s="17"/>
      <c r="CSO87" s="17"/>
      <c r="CSP87" s="17"/>
      <c r="CSQ87" s="17"/>
      <c r="CSR87" s="17"/>
      <c r="CSS87" s="17"/>
      <c r="CST87" s="17"/>
      <c r="CSU87" s="17"/>
      <c r="CSV87" s="17"/>
      <c r="CSW87" s="17"/>
      <c r="CSX87" s="17"/>
      <c r="CSY87" s="17"/>
      <c r="CSZ87" s="17"/>
      <c r="CTA87" s="17"/>
      <c r="CTB87" s="17"/>
      <c r="CTC87" s="17"/>
      <c r="CTD87" s="17"/>
      <c r="CTE87" s="17"/>
      <c r="CTF87" s="17"/>
      <c r="CTG87" s="17"/>
      <c r="CTH87" s="17"/>
      <c r="CTI87" s="17"/>
      <c r="CTJ87" s="17"/>
      <c r="CTK87" s="17"/>
      <c r="CTL87" s="17"/>
      <c r="CTM87" s="17"/>
      <c r="CTN87" s="17"/>
      <c r="CTO87" s="17"/>
      <c r="CTP87" s="17"/>
      <c r="CTQ87" s="17"/>
      <c r="CTR87" s="17"/>
      <c r="CTS87" s="17"/>
      <c r="CTT87" s="17"/>
      <c r="CTU87" s="17"/>
      <c r="CTV87" s="17"/>
      <c r="CTW87" s="17"/>
      <c r="CTX87" s="17"/>
      <c r="CTY87" s="17"/>
      <c r="CTZ87" s="17"/>
      <c r="CUA87" s="17"/>
      <c r="CUB87" s="17"/>
      <c r="CUC87" s="17"/>
      <c r="CUD87" s="17"/>
      <c r="CUE87" s="17"/>
      <c r="CUF87" s="17"/>
      <c r="CUG87" s="17"/>
      <c r="CUH87" s="17"/>
      <c r="CUI87" s="17"/>
      <c r="CUJ87" s="17"/>
      <c r="CUK87" s="17"/>
      <c r="CUL87" s="17"/>
      <c r="CUM87" s="17"/>
      <c r="CUN87" s="17"/>
      <c r="CUO87" s="17"/>
      <c r="CUP87" s="17"/>
      <c r="CUQ87" s="17"/>
      <c r="CUR87" s="17"/>
      <c r="CUS87" s="17"/>
      <c r="CUT87" s="17"/>
      <c r="CUU87" s="17"/>
      <c r="CUV87" s="17"/>
      <c r="CUW87" s="17"/>
      <c r="CUX87" s="17"/>
      <c r="CUY87" s="17"/>
      <c r="CUZ87" s="17"/>
      <c r="CVA87" s="17"/>
      <c r="CVB87" s="17"/>
      <c r="CVC87" s="17"/>
      <c r="CVD87" s="17"/>
      <c r="CVE87" s="17"/>
      <c r="CVF87" s="17"/>
      <c r="CVG87" s="17"/>
      <c r="CVH87" s="17"/>
      <c r="CVI87" s="17"/>
      <c r="CVJ87" s="17"/>
      <c r="CVK87" s="17"/>
      <c r="CVL87" s="17"/>
      <c r="CVM87" s="17"/>
      <c r="CVN87" s="17"/>
      <c r="CVO87" s="17"/>
      <c r="CVP87" s="17"/>
      <c r="CVQ87" s="17"/>
      <c r="CVR87" s="17"/>
      <c r="CVS87" s="17"/>
      <c r="CVT87" s="17"/>
      <c r="CVU87" s="17"/>
      <c r="CVV87" s="17"/>
      <c r="CVW87" s="17"/>
      <c r="CVX87" s="17"/>
      <c r="CVY87" s="17"/>
      <c r="CVZ87" s="17"/>
      <c r="CWA87" s="17"/>
      <c r="CWB87" s="17"/>
      <c r="CWC87" s="17"/>
      <c r="CWD87" s="17"/>
      <c r="CWE87" s="17"/>
      <c r="CWF87" s="17"/>
      <c r="CWG87" s="17"/>
      <c r="CWH87" s="17"/>
      <c r="CWI87" s="17"/>
      <c r="CWJ87" s="17"/>
      <c r="CWK87" s="17"/>
      <c r="CWL87" s="17"/>
      <c r="CWM87" s="17"/>
      <c r="CWN87" s="17"/>
      <c r="CWO87" s="17"/>
      <c r="CWP87" s="17"/>
      <c r="CWQ87" s="17"/>
      <c r="CWR87" s="17"/>
      <c r="CWS87" s="17"/>
      <c r="CWT87" s="17"/>
      <c r="CWU87" s="17"/>
      <c r="CWV87" s="17"/>
      <c r="CWW87" s="17"/>
      <c r="CWX87" s="17"/>
      <c r="CWY87" s="17"/>
      <c r="CWZ87" s="17"/>
      <c r="CXA87" s="17"/>
      <c r="CXB87" s="17"/>
      <c r="CXC87" s="17"/>
      <c r="CXD87" s="17"/>
      <c r="CXE87" s="17"/>
      <c r="CXF87" s="17"/>
      <c r="CXG87" s="17"/>
      <c r="CXH87" s="17"/>
      <c r="CXI87" s="17"/>
      <c r="CXJ87" s="17"/>
      <c r="CXK87" s="17"/>
      <c r="CXL87" s="17"/>
      <c r="CXM87" s="17"/>
      <c r="CXN87" s="17"/>
      <c r="CXO87" s="17"/>
      <c r="CXP87" s="17"/>
      <c r="CXQ87" s="17"/>
      <c r="CXR87" s="17"/>
      <c r="CXS87" s="17"/>
      <c r="CXT87" s="17"/>
      <c r="CXU87" s="17"/>
      <c r="CXV87" s="17"/>
      <c r="CXW87" s="17"/>
      <c r="CXX87" s="17"/>
      <c r="CXY87" s="17"/>
      <c r="CXZ87" s="17"/>
      <c r="CYA87" s="17"/>
      <c r="CYB87" s="17"/>
      <c r="CYC87" s="17"/>
      <c r="CYD87" s="17"/>
      <c r="CYE87" s="17"/>
      <c r="CYF87" s="17"/>
      <c r="CYG87" s="17"/>
      <c r="CYH87" s="17"/>
      <c r="CYI87" s="17"/>
      <c r="CYJ87" s="17"/>
      <c r="CYK87" s="17"/>
      <c r="CYL87" s="17"/>
      <c r="CYM87" s="17"/>
      <c r="CYN87" s="17"/>
      <c r="CYO87" s="17"/>
      <c r="CYP87" s="17"/>
      <c r="CYQ87" s="17"/>
      <c r="CYR87" s="17"/>
      <c r="CYS87" s="17"/>
      <c r="CYT87" s="17"/>
      <c r="CYU87" s="17"/>
      <c r="CYV87" s="17"/>
      <c r="CYW87" s="17"/>
      <c r="CYX87" s="17"/>
      <c r="CYY87" s="17"/>
      <c r="CYZ87" s="17"/>
      <c r="CZA87" s="17"/>
      <c r="CZB87" s="17"/>
      <c r="CZC87" s="17"/>
      <c r="CZD87" s="17"/>
      <c r="CZE87" s="17"/>
      <c r="CZF87" s="17"/>
      <c r="CZG87" s="17"/>
      <c r="CZH87" s="17"/>
      <c r="CZI87" s="17"/>
      <c r="CZJ87" s="17"/>
      <c r="CZK87" s="17"/>
      <c r="CZL87" s="17"/>
      <c r="CZM87" s="17"/>
      <c r="CZN87" s="17"/>
      <c r="CZO87" s="17"/>
      <c r="CZP87" s="17"/>
      <c r="CZQ87" s="17"/>
      <c r="CZR87" s="17"/>
      <c r="CZS87" s="17"/>
      <c r="CZT87" s="17"/>
      <c r="CZU87" s="17"/>
      <c r="CZV87" s="17"/>
      <c r="CZW87" s="17"/>
      <c r="CZX87" s="17"/>
      <c r="CZY87" s="17"/>
      <c r="CZZ87" s="17"/>
      <c r="DAA87" s="17"/>
      <c r="DAB87" s="17"/>
      <c r="DAC87" s="17"/>
      <c r="DAD87" s="17"/>
      <c r="DAE87" s="17"/>
      <c r="DAF87" s="17"/>
      <c r="DAG87" s="17"/>
      <c r="DAH87" s="17"/>
      <c r="DAI87" s="17"/>
      <c r="DAJ87" s="17"/>
      <c r="DAK87" s="17"/>
      <c r="DAL87" s="17"/>
      <c r="DAM87" s="17"/>
      <c r="DAN87" s="17"/>
      <c r="DAO87" s="17"/>
      <c r="DAP87" s="17"/>
      <c r="DAQ87" s="17"/>
      <c r="DAR87" s="17"/>
      <c r="DAS87" s="17"/>
      <c r="DAT87" s="17"/>
      <c r="DAU87" s="17"/>
      <c r="DAV87" s="17"/>
      <c r="DAW87" s="17"/>
      <c r="DAX87" s="17"/>
      <c r="DAY87" s="17"/>
      <c r="DAZ87" s="17"/>
      <c r="DBA87" s="17"/>
      <c r="DBB87" s="17"/>
      <c r="DBC87" s="17"/>
      <c r="DBD87" s="17"/>
      <c r="DBE87" s="17"/>
      <c r="DBF87" s="17"/>
      <c r="DBG87" s="17"/>
      <c r="DBH87" s="17"/>
      <c r="DBI87" s="17"/>
      <c r="DBJ87" s="17"/>
      <c r="DBK87" s="17"/>
      <c r="DBL87" s="17"/>
      <c r="DBM87" s="17"/>
      <c r="DBN87" s="17"/>
      <c r="DBO87" s="17"/>
      <c r="DBP87" s="17"/>
      <c r="DBQ87" s="17"/>
      <c r="DBR87" s="17"/>
      <c r="DBS87" s="17"/>
      <c r="DBT87" s="17"/>
      <c r="DBU87" s="17"/>
      <c r="DBV87" s="17"/>
      <c r="DBW87" s="17"/>
      <c r="DBX87" s="17"/>
      <c r="DBY87" s="17"/>
      <c r="DBZ87" s="17"/>
      <c r="DCA87" s="17"/>
      <c r="DCB87" s="17"/>
      <c r="DCC87" s="17"/>
      <c r="DCD87" s="17"/>
      <c r="DCE87" s="17"/>
      <c r="DCF87" s="17"/>
      <c r="DCG87" s="17"/>
      <c r="DCH87" s="17"/>
      <c r="DCI87" s="17"/>
      <c r="DCJ87" s="17"/>
      <c r="DCK87" s="17"/>
      <c r="DCL87" s="17"/>
      <c r="DCM87" s="17"/>
      <c r="DCN87" s="17"/>
      <c r="DCO87" s="17"/>
      <c r="DCP87" s="17"/>
      <c r="DCQ87" s="17"/>
      <c r="DCR87" s="17"/>
      <c r="DCS87" s="17"/>
      <c r="DCT87" s="17"/>
      <c r="DCU87" s="17"/>
      <c r="DCV87" s="17"/>
      <c r="DCW87" s="17"/>
      <c r="DCX87" s="17"/>
      <c r="DCY87" s="17"/>
      <c r="DCZ87" s="17"/>
      <c r="DDA87" s="17"/>
      <c r="DDB87" s="17"/>
      <c r="DDC87" s="17"/>
      <c r="DDD87" s="17"/>
      <c r="DDE87" s="17"/>
      <c r="DDF87" s="17"/>
      <c r="DDG87" s="17"/>
      <c r="DDH87" s="17"/>
      <c r="DDI87" s="17"/>
      <c r="DDJ87" s="17"/>
      <c r="DDK87" s="17"/>
      <c r="DDL87" s="17"/>
      <c r="DDM87" s="17"/>
      <c r="DDN87" s="17"/>
      <c r="DDO87" s="17"/>
      <c r="DDP87" s="17"/>
      <c r="DDQ87" s="17"/>
      <c r="DDR87" s="17"/>
      <c r="DDS87" s="17"/>
      <c r="DDT87" s="17"/>
      <c r="DDU87" s="17"/>
      <c r="DDV87" s="17"/>
      <c r="DDW87" s="17"/>
      <c r="DDX87" s="17"/>
      <c r="DDY87" s="17"/>
      <c r="DDZ87" s="17"/>
      <c r="DEA87" s="17"/>
      <c r="DEB87" s="17"/>
      <c r="DEC87" s="17"/>
      <c r="DED87" s="17"/>
      <c r="DEE87" s="17"/>
      <c r="DEF87" s="17"/>
      <c r="DEG87" s="17"/>
      <c r="DEH87" s="17"/>
      <c r="DEI87" s="17"/>
      <c r="DEJ87" s="17"/>
      <c r="DEK87" s="17"/>
      <c r="DEL87" s="17"/>
      <c r="DEM87" s="17"/>
      <c r="DEN87" s="17"/>
      <c r="DEO87" s="17"/>
      <c r="DEP87" s="17"/>
      <c r="DEQ87" s="17"/>
      <c r="DER87" s="17"/>
      <c r="DES87" s="17"/>
      <c r="DET87" s="17"/>
      <c r="DEU87" s="17"/>
      <c r="DEV87" s="17"/>
      <c r="DEW87" s="17"/>
      <c r="DEX87" s="17"/>
      <c r="DEY87" s="17"/>
      <c r="DEZ87" s="17"/>
      <c r="DFA87" s="17"/>
      <c r="DFB87" s="17"/>
      <c r="DFC87" s="17"/>
      <c r="DFD87" s="17"/>
      <c r="DFE87" s="17"/>
      <c r="DFF87" s="17"/>
      <c r="DFG87" s="17"/>
      <c r="DFH87" s="17"/>
      <c r="DFI87" s="17"/>
      <c r="DFJ87" s="17"/>
      <c r="DFK87" s="17"/>
      <c r="DFL87" s="17"/>
      <c r="DFM87" s="17"/>
      <c r="DFN87" s="17"/>
      <c r="DFO87" s="17"/>
      <c r="DFP87" s="17"/>
      <c r="DFQ87" s="17"/>
      <c r="DFR87" s="17"/>
      <c r="DFS87" s="17"/>
      <c r="DFT87" s="17"/>
      <c r="DFU87" s="17"/>
      <c r="DFV87" s="17"/>
      <c r="DFW87" s="17"/>
      <c r="DFX87" s="17"/>
      <c r="DFY87" s="17"/>
      <c r="DFZ87" s="17"/>
      <c r="DGA87" s="17"/>
      <c r="DGB87" s="17"/>
      <c r="DGC87" s="17"/>
      <c r="DGD87" s="17"/>
      <c r="DGE87" s="17"/>
      <c r="DGF87" s="17"/>
      <c r="DGG87" s="17"/>
      <c r="DGH87" s="17"/>
      <c r="DGI87" s="17"/>
      <c r="DGJ87" s="17"/>
      <c r="DGK87" s="17"/>
      <c r="DGL87" s="17"/>
      <c r="DGM87" s="17"/>
      <c r="DGN87" s="17"/>
      <c r="DGO87" s="17"/>
      <c r="DGP87" s="17"/>
      <c r="DGQ87" s="17"/>
      <c r="DGR87" s="17"/>
      <c r="DGS87" s="17"/>
      <c r="DGT87" s="17"/>
      <c r="DGU87" s="17"/>
      <c r="DGV87" s="17"/>
      <c r="DGW87" s="17"/>
      <c r="DGX87" s="17"/>
      <c r="DGY87" s="17"/>
      <c r="DGZ87" s="17"/>
      <c r="DHA87" s="17"/>
      <c r="DHB87" s="17"/>
      <c r="DHC87" s="17"/>
      <c r="DHD87" s="17"/>
      <c r="DHE87" s="17"/>
      <c r="DHF87" s="17"/>
      <c r="DHG87" s="17"/>
      <c r="DHH87" s="17"/>
      <c r="DHI87" s="17"/>
      <c r="DHJ87" s="17"/>
      <c r="DHK87" s="17"/>
      <c r="DHL87" s="17"/>
      <c r="DHM87" s="17"/>
      <c r="DHN87" s="17"/>
      <c r="DHO87" s="17"/>
      <c r="DHP87" s="17"/>
      <c r="DHQ87" s="17"/>
      <c r="DHR87" s="17"/>
      <c r="DHS87" s="17"/>
      <c r="DHT87" s="17"/>
      <c r="DHU87" s="17"/>
      <c r="DHV87" s="17"/>
      <c r="DHW87" s="17"/>
      <c r="DHX87" s="17"/>
      <c r="DHY87" s="17"/>
      <c r="DHZ87" s="17"/>
      <c r="DIA87" s="17"/>
      <c r="DIB87" s="17"/>
      <c r="DIC87" s="17"/>
      <c r="DID87" s="17"/>
      <c r="DIE87" s="17"/>
      <c r="DIF87" s="17"/>
      <c r="DIG87" s="17"/>
      <c r="DIH87" s="17"/>
      <c r="DII87" s="17"/>
      <c r="DIJ87" s="17"/>
      <c r="DIK87" s="17"/>
      <c r="DIL87" s="17"/>
      <c r="DIM87" s="17"/>
      <c r="DIN87" s="17"/>
      <c r="DIO87" s="17"/>
      <c r="DIP87" s="17"/>
      <c r="DIQ87" s="17"/>
      <c r="DIR87" s="17"/>
      <c r="DIS87" s="17"/>
      <c r="DIT87" s="17"/>
      <c r="DIU87" s="17"/>
      <c r="DIV87" s="17"/>
      <c r="DIW87" s="17"/>
      <c r="DIX87" s="17"/>
      <c r="DIY87" s="17"/>
      <c r="DIZ87" s="17"/>
      <c r="DJA87" s="17"/>
      <c r="DJB87" s="17"/>
      <c r="DJC87" s="17"/>
      <c r="DJD87" s="17"/>
      <c r="DJE87" s="17"/>
      <c r="DJF87" s="17"/>
      <c r="DJG87" s="17"/>
      <c r="DJH87" s="17"/>
      <c r="DJI87" s="17"/>
      <c r="DJJ87" s="17"/>
      <c r="DJK87" s="17"/>
      <c r="DJL87" s="17"/>
      <c r="DJM87" s="17"/>
      <c r="DJN87" s="17"/>
      <c r="DJO87" s="17"/>
      <c r="DJP87" s="17"/>
      <c r="DJQ87" s="17"/>
      <c r="DJR87" s="17"/>
      <c r="DJS87" s="17"/>
      <c r="DJT87" s="17"/>
      <c r="DJU87" s="17"/>
      <c r="DJV87" s="17"/>
      <c r="DJW87" s="17"/>
      <c r="DJX87" s="17"/>
      <c r="DJY87" s="17"/>
      <c r="DJZ87" s="17"/>
      <c r="DKA87" s="17"/>
      <c r="DKB87" s="17"/>
      <c r="DKC87" s="17"/>
      <c r="DKD87" s="17"/>
      <c r="DKE87" s="17"/>
      <c r="DKF87" s="17"/>
      <c r="DKG87" s="17"/>
      <c r="DKH87" s="17"/>
      <c r="DKI87" s="17"/>
      <c r="DKJ87" s="17"/>
      <c r="DKK87" s="17"/>
      <c r="DKL87" s="17"/>
      <c r="DKM87" s="17"/>
      <c r="DKN87" s="17"/>
      <c r="DKO87" s="17"/>
      <c r="DKP87" s="17"/>
      <c r="DKQ87" s="17"/>
      <c r="DKR87" s="17"/>
      <c r="DKS87" s="17"/>
      <c r="DKT87" s="17"/>
      <c r="DKU87" s="17"/>
      <c r="DKV87" s="17"/>
      <c r="DKW87" s="17"/>
      <c r="DKX87" s="17"/>
      <c r="DKY87" s="17"/>
      <c r="DKZ87" s="17"/>
      <c r="DLA87" s="17"/>
      <c r="DLB87" s="17"/>
      <c r="DLC87" s="17"/>
      <c r="DLD87" s="17"/>
      <c r="DLE87" s="17"/>
      <c r="DLF87" s="17"/>
      <c r="DLG87" s="17"/>
      <c r="DLH87" s="17"/>
      <c r="DLI87" s="17"/>
      <c r="DLJ87" s="17"/>
      <c r="DLK87" s="17"/>
      <c r="DLL87" s="17"/>
      <c r="DLM87" s="17"/>
      <c r="DLN87" s="17"/>
      <c r="DLO87" s="17"/>
      <c r="DLP87" s="17"/>
      <c r="DLQ87" s="17"/>
      <c r="DLR87" s="17"/>
      <c r="DLS87" s="17"/>
      <c r="DLT87" s="17"/>
      <c r="DLU87" s="17"/>
      <c r="DLV87" s="17"/>
      <c r="DLW87" s="17"/>
      <c r="DLX87" s="17"/>
      <c r="DLY87" s="17"/>
      <c r="DLZ87" s="17"/>
      <c r="DMA87" s="17"/>
      <c r="DMB87" s="17"/>
      <c r="DMC87" s="17"/>
      <c r="DMD87" s="17"/>
      <c r="DME87" s="17"/>
      <c r="DMF87" s="17"/>
      <c r="DMG87" s="17"/>
      <c r="DMH87" s="17"/>
      <c r="DMI87" s="17"/>
      <c r="DMJ87" s="17"/>
      <c r="DMK87" s="17"/>
      <c r="DML87" s="17"/>
      <c r="DMM87" s="17"/>
      <c r="DMN87" s="17"/>
      <c r="DMO87" s="17"/>
      <c r="DMP87" s="17"/>
      <c r="DMQ87" s="17"/>
      <c r="DMR87" s="17"/>
      <c r="DMS87" s="17"/>
      <c r="DMT87" s="17"/>
      <c r="DMU87" s="17"/>
      <c r="DMV87" s="17"/>
      <c r="DMW87" s="17"/>
      <c r="DMX87" s="17"/>
      <c r="DMY87" s="17"/>
      <c r="DMZ87" s="17"/>
      <c r="DNA87" s="17"/>
      <c r="DNB87" s="17"/>
      <c r="DNC87" s="17"/>
      <c r="DND87" s="17"/>
      <c r="DNE87" s="17"/>
      <c r="DNF87" s="17"/>
      <c r="DNG87" s="17"/>
      <c r="DNH87" s="17"/>
      <c r="DNI87" s="17"/>
      <c r="DNJ87" s="17"/>
      <c r="DNK87" s="17"/>
      <c r="DNL87" s="17"/>
      <c r="DNM87" s="17"/>
      <c r="DNN87" s="17"/>
      <c r="DNO87" s="17"/>
      <c r="DNP87" s="17"/>
      <c r="DNQ87" s="17"/>
      <c r="DNR87" s="17"/>
      <c r="DNS87" s="17"/>
      <c r="DNT87" s="17"/>
      <c r="DNU87" s="17"/>
      <c r="DNV87" s="17"/>
      <c r="DNW87" s="17"/>
      <c r="DNX87" s="17"/>
      <c r="DNY87" s="17"/>
      <c r="DNZ87" s="17"/>
      <c r="DOA87" s="17"/>
      <c r="DOB87" s="17"/>
      <c r="DOC87" s="17"/>
      <c r="DOD87" s="17"/>
      <c r="DOE87" s="17"/>
      <c r="DOF87" s="17"/>
      <c r="DOG87" s="17"/>
      <c r="DOH87" s="17"/>
      <c r="DOI87" s="17"/>
      <c r="DOJ87" s="17"/>
      <c r="DOK87" s="17"/>
      <c r="DOL87" s="17"/>
      <c r="DOM87" s="17"/>
      <c r="DON87" s="17"/>
      <c r="DOO87" s="17"/>
      <c r="DOP87" s="17"/>
      <c r="DOQ87" s="17"/>
      <c r="DOR87" s="17"/>
      <c r="DOS87" s="17"/>
      <c r="DOT87" s="17"/>
      <c r="DOU87" s="17"/>
      <c r="DOV87" s="17"/>
      <c r="DOW87" s="17"/>
      <c r="DOX87" s="17"/>
      <c r="DOY87" s="17"/>
      <c r="DOZ87" s="17"/>
      <c r="DPA87" s="17"/>
      <c r="DPB87" s="17"/>
      <c r="DPC87" s="17"/>
      <c r="DPD87" s="17"/>
      <c r="DPE87" s="17"/>
      <c r="DPF87" s="17"/>
      <c r="DPG87" s="17"/>
      <c r="DPH87" s="17"/>
      <c r="DPI87" s="17"/>
      <c r="DPJ87" s="17"/>
      <c r="DPK87" s="17"/>
      <c r="DPL87" s="17"/>
      <c r="DPM87" s="17"/>
      <c r="DPN87" s="17"/>
      <c r="DPO87" s="17"/>
      <c r="DPP87" s="17"/>
      <c r="DPQ87" s="17"/>
      <c r="DPR87" s="17"/>
      <c r="DPS87" s="17"/>
      <c r="DPT87" s="17"/>
      <c r="DPU87" s="17"/>
      <c r="DPV87" s="17"/>
      <c r="DPW87" s="17"/>
      <c r="DPX87" s="17"/>
      <c r="DPY87" s="17"/>
      <c r="DPZ87" s="17"/>
      <c r="DQA87" s="17"/>
      <c r="DQB87" s="17"/>
      <c r="DQC87" s="17"/>
      <c r="DQD87" s="17"/>
      <c r="DQE87" s="17"/>
      <c r="DQF87" s="17"/>
      <c r="DQG87" s="17"/>
      <c r="DQH87" s="17"/>
      <c r="DQI87" s="17"/>
      <c r="DQJ87" s="17"/>
      <c r="DQK87" s="17"/>
      <c r="DQL87" s="17"/>
      <c r="DQM87" s="17"/>
      <c r="DQN87" s="17"/>
      <c r="DQO87" s="17"/>
      <c r="DQP87" s="17"/>
      <c r="DQQ87" s="17"/>
      <c r="DQR87" s="17"/>
      <c r="DQS87" s="17"/>
      <c r="DQT87" s="17"/>
      <c r="DQU87" s="17"/>
      <c r="DQV87" s="17"/>
      <c r="DQW87" s="17"/>
      <c r="DQX87" s="17"/>
      <c r="DQY87" s="17"/>
      <c r="DQZ87" s="17"/>
      <c r="DRA87" s="17"/>
      <c r="DRB87" s="17"/>
      <c r="DRC87" s="17"/>
      <c r="DRD87" s="17"/>
      <c r="DRE87" s="17"/>
      <c r="DRF87" s="17"/>
      <c r="DRG87" s="17"/>
      <c r="DRH87" s="17"/>
      <c r="DRI87" s="17"/>
      <c r="DRJ87" s="17"/>
      <c r="DRK87" s="17"/>
      <c r="DRL87" s="17"/>
      <c r="DRM87" s="17"/>
      <c r="DRN87" s="17"/>
      <c r="DRO87" s="17"/>
      <c r="DRP87" s="17"/>
      <c r="DRQ87" s="17"/>
      <c r="DRR87" s="17"/>
      <c r="DRS87" s="17"/>
      <c r="DRT87" s="17"/>
      <c r="DRU87" s="17"/>
      <c r="DRV87" s="17"/>
      <c r="DRW87" s="17"/>
      <c r="DRX87" s="17"/>
      <c r="DRY87" s="17"/>
      <c r="DRZ87" s="17"/>
      <c r="DSA87" s="17"/>
      <c r="DSB87" s="17"/>
      <c r="DSC87" s="17"/>
      <c r="DSD87" s="17"/>
      <c r="DSE87" s="17"/>
      <c r="DSF87" s="17"/>
      <c r="DSG87" s="17"/>
      <c r="DSH87" s="17"/>
      <c r="DSI87" s="17"/>
      <c r="DSJ87" s="17"/>
      <c r="DSK87" s="17"/>
      <c r="DSL87" s="17"/>
      <c r="DSM87" s="17"/>
      <c r="DSN87" s="17"/>
      <c r="DSO87" s="17"/>
      <c r="DSP87" s="17"/>
      <c r="DSQ87" s="17"/>
      <c r="DSR87" s="17"/>
      <c r="DSS87" s="17"/>
      <c r="DST87" s="17"/>
      <c r="DSU87" s="17"/>
      <c r="DSV87" s="17"/>
      <c r="DSW87" s="17"/>
      <c r="DSX87" s="17"/>
      <c r="DSY87" s="17"/>
      <c r="DSZ87" s="17"/>
      <c r="DTA87" s="17"/>
      <c r="DTB87" s="17"/>
      <c r="DTC87" s="17"/>
      <c r="DTD87" s="17"/>
      <c r="DTE87" s="17"/>
      <c r="DTF87" s="17"/>
      <c r="DTG87" s="17"/>
      <c r="DTH87" s="17"/>
      <c r="DTI87" s="17"/>
      <c r="DTJ87" s="17"/>
      <c r="DTK87" s="17"/>
      <c r="DTL87" s="17"/>
      <c r="DTM87" s="17"/>
      <c r="DTN87" s="17"/>
      <c r="DTO87" s="17"/>
      <c r="DTP87" s="17"/>
      <c r="DTQ87" s="17"/>
      <c r="DTR87" s="17"/>
      <c r="DTS87" s="17"/>
      <c r="DTT87" s="17"/>
      <c r="DTU87" s="17"/>
      <c r="DTV87" s="17"/>
      <c r="DTW87" s="17"/>
      <c r="DTX87" s="17"/>
      <c r="DTY87" s="17"/>
      <c r="DTZ87" s="17"/>
      <c r="DUA87" s="17"/>
      <c r="DUB87" s="17"/>
      <c r="DUC87" s="17"/>
      <c r="DUD87" s="17"/>
      <c r="DUE87" s="17"/>
      <c r="DUF87" s="17"/>
      <c r="DUG87" s="17"/>
      <c r="DUH87" s="17"/>
      <c r="DUI87" s="17"/>
      <c r="DUJ87" s="17"/>
      <c r="DUK87" s="17"/>
      <c r="DUL87" s="17"/>
      <c r="DUM87" s="17"/>
      <c r="DUN87" s="17"/>
      <c r="DUO87" s="17"/>
      <c r="DUP87" s="17"/>
      <c r="DUQ87" s="17"/>
      <c r="DUR87" s="17"/>
      <c r="DUS87" s="17"/>
      <c r="DUT87" s="17"/>
      <c r="DUU87" s="17"/>
      <c r="DUV87" s="17"/>
      <c r="DUW87" s="17"/>
      <c r="DUX87" s="17"/>
      <c r="DUY87" s="17"/>
      <c r="DUZ87" s="17"/>
      <c r="DVA87" s="17"/>
      <c r="DVB87" s="17"/>
      <c r="DVC87" s="17"/>
      <c r="DVD87" s="17"/>
      <c r="DVE87" s="17"/>
      <c r="DVF87" s="17"/>
      <c r="DVG87" s="17"/>
      <c r="DVH87" s="17"/>
      <c r="DVI87" s="17"/>
      <c r="DVJ87" s="17"/>
      <c r="DVK87" s="17"/>
      <c r="DVL87" s="17"/>
      <c r="DVM87" s="17"/>
      <c r="DVN87" s="17"/>
      <c r="DVO87" s="17"/>
      <c r="DVP87" s="17"/>
      <c r="DVQ87" s="17"/>
      <c r="DVR87" s="17"/>
      <c r="DVS87" s="17"/>
      <c r="DVT87" s="17"/>
      <c r="DVU87" s="17"/>
      <c r="DVV87" s="17"/>
      <c r="DVW87" s="17"/>
      <c r="DVX87" s="17"/>
      <c r="DVY87" s="17"/>
      <c r="DVZ87" s="17"/>
      <c r="DWA87" s="17"/>
      <c r="DWB87" s="17"/>
      <c r="DWC87" s="17"/>
      <c r="DWD87" s="17"/>
      <c r="DWE87" s="17"/>
      <c r="DWF87" s="17"/>
      <c r="DWG87" s="17"/>
      <c r="DWH87" s="17"/>
      <c r="DWI87" s="17"/>
      <c r="DWJ87" s="17"/>
      <c r="DWK87" s="17"/>
      <c r="DWL87" s="17"/>
      <c r="DWM87" s="17"/>
      <c r="DWN87" s="17"/>
      <c r="DWO87" s="17"/>
      <c r="DWP87" s="17"/>
      <c r="DWQ87" s="17"/>
      <c r="DWR87" s="17"/>
      <c r="DWS87" s="17"/>
      <c r="DWT87" s="17"/>
      <c r="DWU87" s="17"/>
      <c r="DWV87" s="17"/>
      <c r="DWW87" s="17"/>
      <c r="DWX87" s="17"/>
      <c r="DWY87" s="17"/>
      <c r="DWZ87" s="17"/>
      <c r="DXA87" s="17"/>
      <c r="DXB87" s="17"/>
      <c r="DXC87" s="17"/>
      <c r="DXD87" s="17"/>
      <c r="DXE87" s="17"/>
      <c r="DXF87" s="17"/>
      <c r="DXG87" s="17"/>
      <c r="DXH87" s="17"/>
      <c r="DXI87" s="17"/>
      <c r="DXJ87" s="17"/>
      <c r="DXK87" s="17"/>
      <c r="DXL87" s="17"/>
      <c r="DXM87" s="17"/>
      <c r="DXN87" s="17"/>
      <c r="DXO87" s="17"/>
      <c r="DXP87" s="17"/>
      <c r="DXQ87" s="17"/>
      <c r="DXR87" s="17"/>
      <c r="DXS87" s="17"/>
      <c r="DXT87" s="17"/>
      <c r="DXU87" s="17"/>
      <c r="DXV87" s="17"/>
      <c r="DXW87" s="17"/>
      <c r="DXX87" s="17"/>
      <c r="DXY87" s="17"/>
      <c r="DXZ87" s="17"/>
      <c r="DYA87" s="17"/>
      <c r="DYB87" s="17"/>
      <c r="DYC87" s="17"/>
      <c r="DYD87" s="17"/>
      <c r="DYE87" s="17"/>
      <c r="DYF87" s="17"/>
      <c r="DYG87" s="17"/>
      <c r="DYH87" s="17"/>
      <c r="DYI87" s="17"/>
      <c r="DYJ87" s="17"/>
      <c r="DYK87" s="17"/>
      <c r="DYL87" s="17"/>
      <c r="DYM87" s="17"/>
      <c r="DYN87" s="17"/>
      <c r="DYO87" s="17"/>
      <c r="DYP87" s="17"/>
      <c r="DYQ87" s="17"/>
      <c r="DYR87" s="17"/>
      <c r="DYS87" s="17"/>
      <c r="DYT87" s="17"/>
      <c r="DYU87" s="17"/>
      <c r="DYV87" s="17"/>
      <c r="DYW87" s="17"/>
      <c r="DYX87" s="17"/>
      <c r="DYY87" s="17"/>
      <c r="DYZ87" s="17"/>
      <c r="DZA87" s="17"/>
      <c r="DZB87" s="17"/>
      <c r="DZC87" s="17"/>
      <c r="DZD87" s="17"/>
      <c r="DZE87" s="17"/>
      <c r="DZF87" s="17"/>
      <c r="DZG87" s="17"/>
      <c r="DZH87" s="17"/>
      <c r="DZI87" s="17"/>
      <c r="DZJ87" s="17"/>
      <c r="DZK87" s="17"/>
      <c r="DZL87" s="17"/>
      <c r="DZM87" s="17"/>
      <c r="DZN87" s="17"/>
      <c r="DZO87" s="17"/>
      <c r="DZP87" s="17"/>
      <c r="DZQ87" s="17"/>
      <c r="DZR87" s="17"/>
      <c r="DZS87" s="17"/>
      <c r="DZT87" s="17"/>
      <c r="DZU87" s="17"/>
      <c r="DZV87" s="17"/>
      <c r="DZW87" s="17"/>
      <c r="DZX87" s="17"/>
      <c r="DZY87" s="17"/>
      <c r="DZZ87" s="17"/>
      <c r="EAA87" s="17"/>
      <c r="EAB87" s="17"/>
      <c r="EAC87" s="17"/>
      <c r="EAD87" s="17"/>
      <c r="EAE87" s="17"/>
      <c r="EAF87" s="17"/>
      <c r="EAG87" s="17"/>
      <c r="EAH87" s="17"/>
      <c r="EAI87" s="17"/>
      <c r="EAJ87" s="17"/>
      <c r="EAK87" s="17"/>
      <c r="EAL87" s="17"/>
      <c r="EAM87" s="17"/>
      <c r="EAN87" s="17"/>
      <c r="EAO87" s="17"/>
      <c r="EAP87" s="17"/>
      <c r="EAQ87" s="17"/>
      <c r="EAR87" s="17"/>
      <c r="EAS87" s="17"/>
      <c r="EAT87" s="17"/>
      <c r="EAU87" s="17"/>
      <c r="EAV87" s="17"/>
      <c r="EAW87" s="17"/>
      <c r="EAX87" s="17"/>
      <c r="EAY87" s="17"/>
      <c r="EAZ87" s="17"/>
      <c r="EBA87" s="17"/>
      <c r="EBB87" s="17"/>
      <c r="EBC87" s="17"/>
      <c r="EBD87" s="17"/>
      <c r="EBE87" s="17"/>
      <c r="EBF87" s="17"/>
      <c r="EBG87" s="17"/>
      <c r="EBH87" s="17"/>
      <c r="EBI87" s="17"/>
      <c r="EBJ87" s="17"/>
      <c r="EBK87" s="17"/>
      <c r="EBL87" s="17"/>
      <c r="EBM87" s="17"/>
      <c r="EBN87" s="17"/>
      <c r="EBO87" s="17"/>
      <c r="EBP87" s="17"/>
      <c r="EBQ87" s="17"/>
      <c r="EBR87" s="17"/>
      <c r="EBS87" s="17"/>
      <c r="EBT87" s="17"/>
      <c r="EBU87" s="17"/>
      <c r="EBV87" s="17"/>
      <c r="EBW87" s="17"/>
      <c r="EBX87" s="17"/>
      <c r="EBY87" s="17"/>
      <c r="EBZ87" s="17"/>
      <c r="ECA87" s="17"/>
      <c r="ECB87" s="17"/>
      <c r="ECC87" s="17"/>
      <c r="ECD87" s="17"/>
      <c r="ECE87" s="17"/>
      <c r="ECF87" s="17"/>
      <c r="ECG87" s="17"/>
      <c r="ECH87" s="17"/>
      <c r="ECI87" s="17"/>
      <c r="ECJ87" s="17"/>
      <c r="ECK87" s="17"/>
      <c r="ECL87" s="17"/>
      <c r="ECM87" s="17"/>
      <c r="ECN87" s="17"/>
      <c r="ECO87" s="17"/>
      <c r="ECP87" s="17"/>
      <c r="ECQ87" s="17"/>
      <c r="ECR87" s="17"/>
      <c r="ECS87" s="17"/>
      <c r="ECT87" s="17"/>
      <c r="ECU87" s="17"/>
      <c r="ECV87" s="17"/>
      <c r="ECW87" s="17"/>
      <c r="ECX87" s="17"/>
      <c r="ECY87" s="17"/>
      <c r="ECZ87" s="17"/>
      <c r="EDA87" s="17"/>
      <c r="EDB87" s="17"/>
      <c r="EDC87" s="17"/>
      <c r="EDD87" s="17"/>
      <c r="EDE87" s="17"/>
      <c r="EDF87" s="17"/>
      <c r="EDG87" s="17"/>
      <c r="EDH87" s="17"/>
      <c r="EDI87" s="17"/>
      <c r="EDJ87" s="17"/>
      <c r="EDK87" s="17"/>
      <c r="EDL87" s="17"/>
      <c r="EDM87" s="17"/>
      <c r="EDN87" s="17"/>
      <c r="EDO87" s="17"/>
      <c r="EDP87" s="17"/>
      <c r="EDQ87" s="17"/>
      <c r="EDR87" s="17"/>
      <c r="EDS87" s="17"/>
      <c r="EDT87" s="17"/>
      <c r="EDU87" s="17"/>
      <c r="EDV87" s="17"/>
      <c r="EDW87" s="17"/>
      <c r="EDX87" s="17"/>
      <c r="EDY87" s="17"/>
      <c r="EDZ87" s="17"/>
      <c r="EEA87" s="17"/>
      <c r="EEB87" s="17"/>
      <c r="EEC87" s="17"/>
      <c r="EED87" s="17"/>
      <c r="EEE87" s="17"/>
      <c r="EEF87" s="17"/>
      <c r="EEG87" s="17"/>
      <c r="EEH87" s="17"/>
      <c r="EEI87" s="17"/>
      <c r="EEJ87" s="17"/>
      <c r="EEK87" s="17"/>
      <c r="EEL87" s="17"/>
      <c r="EEM87" s="17"/>
      <c r="EEN87" s="17"/>
      <c r="EEO87" s="17"/>
      <c r="EEP87" s="17"/>
      <c r="EEQ87" s="17"/>
      <c r="EER87" s="17"/>
      <c r="EES87" s="17"/>
      <c r="EET87" s="17"/>
      <c r="EEU87" s="17"/>
      <c r="EEV87" s="17"/>
      <c r="EEW87" s="17"/>
      <c r="EEX87" s="17"/>
      <c r="EEY87" s="17"/>
      <c r="EEZ87" s="17"/>
      <c r="EFA87" s="17"/>
      <c r="EFB87" s="17"/>
      <c r="EFC87" s="17"/>
      <c r="EFD87" s="17"/>
      <c r="EFE87" s="17"/>
      <c r="EFF87" s="17"/>
      <c r="EFG87" s="17"/>
      <c r="EFH87" s="17"/>
      <c r="EFI87" s="17"/>
      <c r="EFJ87" s="17"/>
      <c r="EFK87" s="17"/>
      <c r="EFL87" s="17"/>
      <c r="EFM87" s="17"/>
      <c r="EFN87" s="17"/>
      <c r="EFO87" s="17"/>
      <c r="EFP87" s="17"/>
      <c r="EFQ87" s="17"/>
      <c r="EFR87" s="17"/>
      <c r="EFS87" s="17"/>
      <c r="EFT87" s="17"/>
      <c r="EFU87" s="17"/>
      <c r="EFV87" s="17"/>
      <c r="EFW87" s="17"/>
      <c r="EFX87" s="17"/>
      <c r="EFY87" s="17"/>
      <c r="EFZ87" s="17"/>
      <c r="EGA87" s="17"/>
      <c r="EGB87" s="17"/>
      <c r="EGC87" s="17"/>
      <c r="EGD87" s="17"/>
      <c r="EGE87" s="17"/>
      <c r="EGF87" s="17"/>
      <c r="EGG87" s="17"/>
      <c r="EGH87" s="17"/>
      <c r="EGI87" s="17"/>
      <c r="EGJ87" s="17"/>
      <c r="EGK87" s="17"/>
      <c r="EGL87" s="17"/>
      <c r="EGM87" s="17"/>
      <c r="EGN87" s="17"/>
      <c r="EGO87" s="17"/>
      <c r="EGP87" s="17"/>
      <c r="EGQ87" s="17"/>
      <c r="EGR87" s="17"/>
      <c r="EGS87" s="17"/>
      <c r="EGT87" s="17"/>
      <c r="EGU87" s="17"/>
      <c r="EGV87" s="17"/>
      <c r="EGW87" s="17"/>
      <c r="EGX87" s="17"/>
      <c r="EGY87" s="17"/>
      <c r="EGZ87" s="17"/>
      <c r="EHA87" s="17"/>
      <c r="EHB87" s="17"/>
      <c r="EHC87" s="17"/>
      <c r="EHD87" s="17"/>
      <c r="EHE87" s="17"/>
      <c r="EHF87" s="17"/>
      <c r="EHG87" s="17"/>
      <c r="EHH87" s="17"/>
      <c r="EHI87" s="17"/>
      <c r="EHJ87" s="17"/>
      <c r="EHK87" s="17"/>
      <c r="EHL87" s="17"/>
      <c r="EHM87" s="17"/>
      <c r="EHN87" s="17"/>
      <c r="EHO87" s="17"/>
      <c r="EHP87" s="17"/>
      <c r="EHQ87" s="17"/>
      <c r="EHR87" s="17"/>
      <c r="EHS87" s="17"/>
      <c r="EHT87" s="17"/>
      <c r="EHU87" s="17"/>
      <c r="EHV87" s="17"/>
      <c r="EHW87" s="17"/>
      <c r="EHX87" s="17"/>
      <c r="EHY87" s="17"/>
      <c r="EHZ87" s="17"/>
      <c r="EIA87" s="17"/>
      <c r="EIB87" s="17"/>
      <c r="EIC87" s="17"/>
      <c r="EID87" s="17"/>
      <c r="EIE87" s="17"/>
      <c r="EIF87" s="17"/>
      <c r="EIG87" s="17"/>
      <c r="EIH87" s="17"/>
      <c r="EII87" s="17"/>
      <c r="EIJ87" s="17"/>
      <c r="EIK87" s="17"/>
      <c r="EIL87" s="17"/>
      <c r="EIM87" s="17"/>
      <c r="EIN87" s="17"/>
      <c r="EIO87" s="17"/>
      <c r="EIP87" s="17"/>
      <c r="EIQ87" s="17"/>
      <c r="EIR87" s="17"/>
      <c r="EIS87" s="17"/>
      <c r="EIT87" s="17"/>
      <c r="EIU87" s="17"/>
      <c r="EIV87" s="17"/>
      <c r="EIW87" s="17"/>
      <c r="EIX87" s="17"/>
      <c r="EIY87" s="17"/>
      <c r="EIZ87" s="17"/>
      <c r="EJA87" s="17"/>
      <c r="EJB87" s="17"/>
      <c r="EJC87" s="17"/>
      <c r="EJD87" s="17"/>
      <c r="EJE87" s="17"/>
      <c r="EJF87" s="17"/>
      <c r="EJG87" s="17"/>
      <c r="EJH87" s="17"/>
      <c r="EJI87" s="17"/>
      <c r="EJJ87" s="17"/>
      <c r="EJK87" s="17"/>
      <c r="EJL87" s="17"/>
      <c r="EJM87" s="17"/>
      <c r="EJN87" s="17"/>
      <c r="EJO87" s="17"/>
      <c r="EJP87" s="17"/>
      <c r="EJQ87" s="17"/>
      <c r="EJR87" s="17"/>
      <c r="EJS87" s="17"/>
      <c r="EJT87" s="17"/>
      <c r="EJU87" s="17"/>
      <c r="EJV87" s="17"/>
      <c r="EJW87" s="17"/>
      <c r="EJX87" s="17"/>
      <c r="EJY87" s="17"/>
      <c r="EJZ87" s="17"/>
      <c r="EKA87" s="17"/>
      <c r="EKB87" s="17"/>
      <c r="EKC87" s="17"/>
      <c r="EKD87" s="17"/>
      <c r="EKE87" s="17"/>
      <c r="EKF87" s="17"/>
      <c r="EKG87" s="17"/>
      <c r="EKH87" s="17"/>
      <c r="EKI87" s="17"/>
      <c r="EKJ87" s="17"/>
      <c r="EKK87" s="17"/>
      <c r="EKL87" s="17"/>
      <c r="EKM87" s="17"/>
      <c r="EKN87" s="17"/>
      <c r="EKO87" s="17"/>
      <c r="EKP87" s="17"/>
      <c r="EKQ87" s="17"/>
      <c r="EKR87" s="17"/>
      <c r="EKS87" s="17"/>
      <c r="EKT87" s="17"/>
      <c r="EKU87" s="17"/>
      <c r="EKV87" s="17"/>
      <c r="EKW87" s="17"/>
      <c r="EKX87" s="17"/>
      <c r="EKY87" s="17"/>
      <c r="EKZ87" s="17"/>
      <c r="ELA87" s="17"/>
      <c r="ELB87" s="17"/>
      <c r="ELC87" s="17"/>
      <c r="ELD87" s="17"/>
      <c r="ELE87" s="17"/>
      <c r="ELF87" s="17"/>
      <c r="ELG87" s="17"/>
      <c r="ELH87" s="17"/>
      <c r="ELI87" s="17"/>
      <c r="ELJ87" s="17"/>
      <c r="ELK87" s="17"/>
      <c r="ELL87" s="17"/>
      <c r="ELM87" s="17"/>
      <c r="ELN87" s="17"/>
      <c r="ELO87" s="17"/>
      <c r="ELP87" s="17"/>
      <c r="ELQ87" s="17"/>
      <c r="ELR87" s="17"/>
      <c r="ELS87" s="17"/>
      <c r="ELT87" s="17"/>
      <c r="ELU87" s="17"/>
      <c r="ELV87" s="17"/>
      <c r="ELW87" s="17"/>
      <c r="ELX87" s="17"/>
      <c r="ELY87" s="17"/>
      <c r="ELZ87" s="17"/>
      <c r="EMA87" s="17"/>
      <c r="EMB87" s="17"/>
      <c r="EMC87" s="17"/>
      <c r="EMD87" s="17"/>
      <c r="EME87" s="17"/>
      <c r="EMF87" s="17"/>
      <c r="EMG87" s="17"/>
      <c r="EMH87" s="17"/>
      <c r="EMI87" s="17"/>
      <c r="EMJ87" s="17"/>
      <c r="EMK87" s="17"/>
      <c r="EML87" s="17"/>
      <c r="EMM87" s="17"/>
      <c r="EMN87" s="17"/>
      <c r="EMO87" s="17"/>
      <c r="EMP87" s="17"/>
      <c r="EMQ87" s="17"/>
      <c r="EMR87" s="17"/>
      <c r="EMS87" s="17"/>
      <c r="EMT87" s="17"/>
      <c r="EMU87" s="17"/>
      <c r="EMV87" s="17"/>
      <c r="EMW87" s="17"/>
      <c r="EMX87" s="17"/>
      <c r="EMY87" s="17"/>
      <c r="EMZ87" s="17"/>
      <c r="ENA87" s="17"/>
      <c r="ENB87" s="17"/>
      <c r="ENC87" s="17"/>
      <c r="END87" s="17"/>
      <c r="ENE87" s="17"/>
      <c r="ENF87" s="17"/>
      <c r="ENG87" s="17"/>
      <c r="ENH87" s="17"/>
      <c r="ENI87" s="17"/>
      <c r="ENJ87" s="17"/>
      <c r="ENK87" s="17"/>
      <c r="ENL87" s="17"/>
      <c r="ENM87" s="17"/>
      <c r="ENN87" s="17"/>
      <c r="ENO87" s="17"/>
      <c r="ENP87" s="17"/>
      <c r="ENQ87" s="17"/>
      <c r="ENR87" s="17"/>
      <c r="ENS87" s="17"/>
      <c r="ENT87" s="17"/>
      <c r="ENU87" s="17"/>
      <c r="ENV87" s="17"/>
      <c r="ENW87" s="17"/>
      <c r="ENX87" s="17"/>
      <c r="ENY87" s="17"/>
      <c r="ENZ87" s="17"/>
      <c r="EOA87" s="17"/>
      <c r="EOB87" s="17"/>
      <c r="EOC87" s="17"/>
      <c r="EOD87" s="17"/>
      <c r="EOE87" s="17"/>
      <c r="EOF87" s="17"/>
      <c r="EOG87" s="17"/>
      <c r="EOH87" s="17"/>
      <c r="EOI87" s="17"/>
      <c r="EOJ87" s="17"/>
      <c r="EOK87" s="17"/>
      <c r="EOL87" s="17"/>
      <c r="EOM87" s="17"/>
      <c r="EON87" s="17"/>
      <c r="EOO87" s="17"/>
      <c r="EOP87" s="17"/>
      <c r="EOQ87" s="17"/>
      <c r="EOR87" s="17"/>
      <c r="EOS87" s="17"/>
      <c r="EOT87" s="17"/>
      <c r="EOU87" s="17"/>
      <c r="EOV87" s="17"/>
      <c r="EOW87" s="17"/>
      <c r="EOX87" s="17"/>
      <c r="EOY87" s="17"/>
      <c r="EOZ87" s="17"/>
      <c r="EPA87" s="17"/>
      <c r="EPB87" s="17"/>
      <c r="EPC87" s="17"/>
      <c r="EPD87" s="17"/>
      <c r="EPE87" s="17"/>
      <c r="EPF87" s="17"/>
      <c r="EPG87" s="17"/>
      <c r="EPH87" s="17"/>
      <c r="EPI87" s="17"/>
      <c r="EPJ87" s="17"/>
      <c r="EPK87" s="17"/>
      <c r="EPL87" s="17"/>
      <c r="EPM87" s="17"/>
      <c r="EPN87" s="17"/>
      <c r="EPO87" s="17"/>
      <c r="EPP87" s="17"/>
      <c r="EPQ87" s="17"/>
      <c r="EPR87" s="17"/>
      <c r="EPS87" s="17"/>
      <c r="EPT87" s="17"/>
      <c r="EPU87" s="17"/>
      <c r="EPV87" s="17"/>
      <c r="EPW87" s="17"/>
      <c r="EPX87" s="17"/>
      <c r="EPY87" s="17"/>
      <c r="EPZ87" s="17"/>
      <c r="EQA87" s="17"/>
      <c r="EQB87" s="17"/>
      <c r="EQC87" s="17"/>
      <c r="EQD87" s="17"/>
      <c r="EQE87" s="17"/>
      <c r="EQF87" s="17"/>
      <c r="EQG87" s="17"/>
      <c r="EQH87" s="17"/>
      <c r="EQI87" s="17"/>
      <c r="EQJ87" s="17"/>
      <c r="EQK87" s="17"/>
      <c r="EQL87" s="17"/>
      <c r="EQM87" s="17"/>
      <c r="EQN87" s="17"/>
      <c r="EQO87" s="17"/>
      <c r="EQP87" s="17"/>
      <c r="EQQ87" s="17"/>
      <c r="EQR87" s="17"/>
      <c r="EQS87" s="17"/>
      <c r="EQT87" s="17"/>
      <c r="EQU87" s="17"/>
      <c r="EQV87" s="17"/>
      <c r="EQW87" s="17"/>
      <c r="EQX87" s="17"/>
      <c r="EQY87" s="17"/>
      <c r="EQZ87" s="17"/>
      <c r="ERA87" s="17"/>
      <c r="ERB87" s="17"/>
      <c r="ERC87" s="17"/>
      <c r="ERD87" s="17"/>
      <c r="ERE87" s="17"/>
      <c r="ERF87" s="17"/>
      <c r="ERG87" s="17"/>
      <c r="ERH87" s="17"/>
      <c r="ERI87" s="17"/>
      <c r="ERJ87" s="17"/>
      <c r="ERK87" s="17"/>
      <c r="ERL87" s="17"/>
      <c r="ERM87" s="17"/>
      <c r="ERN87" s="17"/>
      <c r="ERO87" s="17"/>
      <c r="ERP87" s="17"/>
      <c r="ERQ87" s="17"/>
      <c r="ERR87" s="17"/>
      <c r="ERS87" s="17"/>
      <c r="ERT87" s="17"/>
      <c r="ERU87" s="17"/>
      <c r="ERV87" s="17"/>
      <c r="ERW87" s="17"/>
      <c r="ERX87" s="17"/>
      <c r="ERY87" s="17"/>
      <c r="ERZ87" s="17"/>
      <c r="ESA87" s="17"/>
      <c r="ESB87" s="17"/>
      <c r="ESC87" s="17"/>
      <c r="ESD87" s="17"/>
      <c r="ESE87" s="17"/>
      <c r="ESF87" s="17"/>
      <c r="ESG87" s="17"/>
      <c r="ESH87" s="17"/>
      <c r="ESI87" s="17"/>
      <c r="ESJ87" s="17"/>
      <c r="ESK87" s="17"/>
      <c r="ESL87" s="17"/>
      <c r="ESM87" s="17"/>
      <c r="ESN87" s="17"/>
      <c r="ESO87" s="17"/>
      <c r="ESP87" s="17"/>
      <c r="ESQ87" s="17"/>
      <c r="ESR87" s="17"/>
      <c r="ESS87" s="17"/>
      <c r="EST87" s="17"/>
      <c r="ESU87" s="17"/>
      <c r="ESV87" s="17"/>
      <c r="ESW87" s="17"/>
      <c r="ESX87" s="17"/>
      <c r="ESY87" s="17"/>
      <c r="ESZ87" s="17"/>
      <c r="ETA87" s="17"/>
      <c r="ETB87" s="17"/>
      <c r="ETC87" s="17"/>
      <c r="ETD87" s="17"/>
      <c r="ETE87" s="17"/>
      <c r="ETF87" s="17"/>
      <c r="ETG87" s="17"/>
      <c r="ETH87" s="17"/>
      <c r="ETI87" s="17"/>
      <c r="ETJ87" s="17"/>
      <c r="ETK87" s="17"/>
      <c r="ETL87" s="17"/>
      <c r="ETM87" s="17"/>
      <c r="ETN87" s="17"/>
      <c r="ETO87" s="17"/>
      <c r="ETP87" s="17"/>
      <c r="ETQ87" s="17"/>
      <c r="ETR87" s="17"/>
      <c r="ETS87" s="17"/>
      <c r="ETT87" s="17"/>
      <c r="ETU87" s="17"/>
      <c r="ETV87" s="17"/>
      <c r="ETW87" s="17"/>
      <c r="ETX87" s="17"/>
      <c r="ETY87" s="17"/>
      <c r="ETZ87" s="17"/>
      <c r="EUA87" s="17"/>
      <c r="EUB87" s="17"/>
      <c r="EUC87" s="17"/>
      <c r="EUD87" s="17"/>
      <c r="EUE87" s="17"/>
      <c r="EUF87" s="17"/>
      <c r="EUG87" s="17"/>
      <c r="EUH87" s="17"/>
      <c r="EUI87" s="17"/>
      <c r="EUJ87" s="17"/>
      <c r="EUK87" s="17"/>
      <c r="EUL87" s="17"/>
      <c r="EUM87" s="17"/>
      <c r="EUN87" s="17"/>
      <c r="EUO87" s="17"/>
      <c r="EUP87" s="17"/>
      <c r="EUQ87" s="17"/>
      <c r="EUR87" s="17"/>
      <c r="EUS87" s="17"/>
      <c r="EUT87" s="17"/>
      <c r="EUU87" s="17"/>
      <c r="EUV87" s="17"/>
      <c r="EUW87" s="17"/>
      <c r="EUX87" s="17"/>
      <c r="EUY87" s="17"/>
      <c r="EUZ87" s="17"/>
      <c r="EVA87" s="17"/>
      <c r="EVB87" s="17"/>
      <c r="EVC87" s="17"/>
      <c r="EVD87" s="17"/>
      <c r="EVE87" s="17"/>
      <c r="EVF87" s="17"/>
      <c r="EVG87" s="17"/>
      <c r="EVH87" s="17"/>
      <c r="EVI87" s="17"/>
      <c r="EVJ87" s="17"/>
      <c r="EVK87" s="17"/>
      <c r="EVL87" s="17"/>
      <c r="EVM87" s="17"/>
      <c r="EVN87" s="17"/>
      <c r="EVO87" s="17"/>
      <c r="EVP87" s="17"/>
      <c r="EVQ87" s="17"/>
      <c r="EVR87" s="17"/>
      <c r="EVS87" s="17"/>
      <c r="EVT87" s="17"/>
      <c r="EVU87" s="17"/>
      <c r="EVV87" s="17"/>
      <c r="EVW87" s="17"/>
      <c r="EVX87" s="17"/>
      <c r="EVY87" s="17"/>
      <c r="EVZ87" s="17"/>
      <c r="EWA87" s="17"/>
      <c r="EWB87" s="17"/>
      <c r="EWC87" s="17"/>
      <c r="EWD87" s="17"/>
      <c r="EWE87" s="17"/>
      <c r="EWF87" s="17"/>
      <c r="EWG87" s="17"/>
      <c r="EWH87" s="17"/>
      <c r="EWI87" s="17"/>
      <c r="EWJ87" s="17"/>
      <c r="EWK87" s="17"/>
      <c r="EWL87" s="17"/>
      <c r="EWM87" s="17"/>
      <c r="EWN87" s="17"/>
      <c r="EWO87" s="17"/>
      <c r="EWP87" s="17"/>
      <c r="EWQ87" s="17"/>
      <c r="EWR87" s="17"/>
      <c r="EWS87" s="17"/>
      <c r="EWT87" s="17"/>
      <c r="EWU87" s="17"/>
      <c r="EWV87" s="17"/>
      <c r="EWW87" s="17"/>
      <c r="EWX87" s="17"/>
      <c r="EWY87" s="17"/>
      <c r="EWZ87" s="17"/>
      <c r="EXA87" s="17"/>
      <c r="EXB87" s="17"/>
      <c r="EXC87" s="17"/>
      <c r="EXD87" s="17"/>
      <c r="EXE87" s="17"/>
      <c r="EXF87" s="17"/>
      <c r="EXG87" s="17"/>
      <c r="EXH87" s="17"/>
      <c r="EXI87" s="17"/>
      <c r="EXJ87" s="17"/>
      <c r="EXK87" s="17"/>
      <c r="EXL87" s="17"/>
      <c r="EXM87" s="17"/>
      <c r="EXN87" s="17"/>
      <c r="EXO87" s="17"/>
      <c r="EXP87" s="17"/>
      <c r="EXQ87" s="17"/>
      <c r="EXR87" s="17"/>
      <c r="EXS87" s="17"/>
      <c r="EXT87" s="17"/>
      <c r="EXU87" s="17"/>
      <c r="EXV87" s="17"/>
      <c r="EXW87" s="17"/>
      <c r="EXX87" s="17"/>
      <c r="EXY87" s="17"/>
      <c r="EXZ87" s="17"/>
      <c r="EYA87" s="17"/>
      <c r="EYB87" s="17"/>
      <c r="EYC87" s="17"/>
      <c r="EYD87" s="17"/>
      <c r="EYE87" s="17"/>
      <c r="EYF87" s="17"/>
      <c r="EYG87" s="17"/>
      <c r="EYH87" s="17"/>
      <c r="EYI87" s="17"/>
      <c r="EYJ87" s="17"/>
      <c r="EYK87" s="17"/>
      <c r="EYL87" s="17"/>
      <c r="EYM87" s="17"/>
      <c r="EYN87" s="17"/>
      <c r="EYO87" s="17"/>
      <c r="EYP87" s="17"/>
      <c r="EYQ87" s="17"/>
      <c r="EYR87" s="17"/>
      <c r="EYS87" s="17"/>
      <c r="EYT87" s="17"/>
      <c r="EYU87" s="17"/>
      <c r="EYV87" s="17"/>
      <c r="EYW87" s="17"/>
      <c r="EYX87" s="17"/>
      <c r="EYY87" s="17"/>
      <c r="EYZ87" s="17"/>
      <c r="EZA87" s="17"/>
      <c r="EZB87" s="17"/>
      <c r="EZC87" s="17"/>
      <c r="EZD87" s="17"/>
      <c r="EZE87" s="17"/>
      <c r="EZF87" s="17"/>
      <c r="EZG87" s="17"/>
      <c r="EZH87" s="17"/>
      <c r="EZI87" s="17"/>
      <c r="EZJ87" s="17"/>
      <c r="EZK87" s="17"/>
      <c r="EZL87" s="17"/>
      <c r="EZM87" s="17"/>
      <c r="EZN87" s="17"/>
      <c r="EZO87" s="17"/>
      <c r="EZP87" s="17"/>
      <c r="EZQ87" s="17"/>
      <c r="EZR87" s="17"/>
      <c r="EZS87" s="17"/>
      <c r="EZT87" s="17"/>
      <c r="EZU87" s="17"/>
      <c r="EZV87" s="17"/>
      <c r="EZW87" s="17"/>
      <c r="EZX87" s="17"/>
      <c r="EZY87" s="17"/>
      <c r="EZZ87" s="17"/>
      <c r="FAA87" s="17"/>
      <c r="FAB87" s="17"/>
      <c r="FAC87" s="17"/>
      <c r="FAD87" s="17"/>
      <c r="FAE87" s="17"/>
      <c r="FAF87" s="17"/>
      <c r="FAG87" s="17"/>
      <c r="FAH87" s="17"/>
      <c r="FAI87" s="17"/>
      <c r="FAJ87" s="17"/>
      <c r="FAK87" s="17"/>
      <c r="FAL87" s="17"/>
      <c r="FAM87" s="17"/>
      <c r="FAN87" s="17"/>
      <c r="FAO87" s="17"/>
      <c r="FAP87" s="17"/>
      <c r="FAQ87" s="17"/>
      <c r="FAR87" s="17"/>
      <c r="FAS87" s="17"/>
      <c r="FAT87" s="17"/>
      <c r="FAU87" s="17"/>
      <c r="FAV87" s="17"/>
      <c r="FAW87" s="17"/>
      <c r="FAX87" s="17"/>
      <c r="FAY87" s="17"/>
      <c r="FAZ87" s="17"/>
      <c r="FBA87" s="17"/>
      <c r="FBB87" s="17"/>
      <c r="FBC87" s="17"/>
      <c r="FBD87" s="17"/>
      <c r="FBE87" s="17"/>
      <c r="FBF87" s="17"/>
      <c r="FBG87" s="17"/>
      <c r="FBH87" s="17"/>
      <c r="FBI87" s="17"/>
      <c r="FBJ87" s="17"/>
      <c r="FBK87" s="17"/>
      <c r="FBL87" s="17"/>
      <c r="FBM87" s="17"/>
      <c r="FBN87" s="17"/>
      <c r="FBO87" s="17"/>
      <c r="FBP87" s="17"/>
      <c r="FBQ87" s="17"/>
      <c r="FBR87" s="17"/>
      <c r="FBS87" s="17"/>
      <c r="FBT87" s="17"/>
      <c r="FBU87" s="17"/>
      <c r="FBV87" s="17"/>
      <c r="FBW87" s="17"/>
      <c r="FBX87" s="17"/>
      <c r="FBY87" s="17"/>
      <c r="FBZ87" s="17"/>
      <c r="FCA87" s="17"/>
      <c r="FCB87" s="17"/>
      <c r="FCC87" s="17"/>
      <c r="FCD87" s="17"/>
      <c r="FCE87" s="17"/>
      <c r="FCF87" s="17"/>
      <c r="FCG87" s="17"/>
      <c r="FCH87" s="17"/>
      <c r="FCI87" s="17"/>
      <c r="FCJ87" s="17"/>
      <c r="FCK87" s="17"/>
      <c r="FCL87" s="17"/>
      <c r="FCM87" s="17"/>
      <c r="FCN87" s="17"/>
      <c r="FCO87" s="17"/>
      <c r="FCP87" s="17"/>
      <c r="FCQ87" s="17"/>
      <c r="FCR87" s="17"/>
      <c r="FCS87" s="17"/>
      <c r="FCT87" s="17"/>
      <c r="FCU87" s="17"/>
      <c r="FCV87" s="17"/>
      <c r="FCW87" s="17"/>
      <c r="FCX87" s="17"/>
      <c r="FCY87" s="17"/>
      <c r="FCZ87" s="17"/>
      <c r="FDA87" s="17"/>
      <c r="FDB87" s="17"/>
      <c r="FDC87" s="17"/>
      <c r="FDD87" s="17"/>
      <c r="FDE87" s="17"/>
      <c r="FDF87" s="17"/>
      <c r="FDG87" s="17"/>
      <c r="FDH87" s="17"/>
      <c r="FDI87" s="17"/>
      <c r="FDJ87" s="17"/>
      <c r="FDK87" s="17"/>
      <c r="FDL87" s="17"/>
      <c r="FDM87" s="17"/>
      <c r="FDN87" s="17"/>
      <c r="FDO87" s="17"/>
      <c r="FDP87" s="17"/>
      <c r="FDQ87" s="17"/>
      <c r="FDR87" s="17"/>
      <c r="FDS87" s="17"/>
      <c r="FDT87" s="17"/>
      <c r="FDU87" s="17"/>
      <c r="FDV87" s="17"/>
      <c r="FDW87" s="17"/>
      <c r="FDX87" s="17"/>
      <c r="FDY87" s="17"/>
      <c r="FDZ87" s="17"/>
      <c r="FEA87" s="17"/>
      <c r="FEB87" s="17"/>
      <c r="FEC87" s="17"/>
      <c r="FED87" s="17"/>
      <c r="FEE87" s="17"/>
      <c r="FEF87" s="17"/>
      <c r="FEG87" s="17"/>
      <c r="FEH87" s="17"/>
      <c r="FEI87" s="17"/>
      <c r="FEJ87" s="17"/>
      <c r="FEK87" s="17"/>
      <c r="FEL87" s="17"/>
      <c r="FEM87" s="17"/>
      <c r="FEN87" s="17"/>
      <c r="FEO87" s="17"/>
      <c r="FEP87" s="17"/>
      <c r="FEQ87" s="17"/>
      <c r="FER87" s="17"/>
      <c r="FES87" s="17"/>
      <c r="FET87" s="17"/>
      <c r="FEU87" s="17"/>
      <c r="FEV87" s="17"/>
      <c r="FEW87" s="17"/>
      <c r="FEX87" s="17"/>
      <c r="FEY87" s="17"/>
      <c r="FEZ87" s="17"/>
      <c r="FFA87" s="17"/>
      <c r="FFB87" s="17"/>
      <c r="FFC87" s="17"/>
      <c r="FFD87" s="17"/>
      <c r="FFE87" s="17"/>
      <c r="FFF87" s="17"/>
      <c r="FFG87" s="17"/>
      <c r="FFH87" s="17"/>
      <c r="FFI87" s="17"/>
      <c r="FFJ87" s="17"/>
      <c r="FFK87" s="17"/>
      <c r="FFL87" s="17"/>
      <c r="FFM87" s="17"/>
      <c r="FFN87" s="17"/>
      <c r="FFO87" s="17"/>
      <c r="FFP87" s="17"/>
      <c r="FFQ87" s="17"/>
      <c r="FFR87" s="17"/>
      <c r="FFS87" s="17"/>
      <c r="FFT87" s="17"/>
      <c r="FFU87" s="17"/>
      <c r="FFV87" s="17"/>
      <c r="FFW87" s="17"/>
      <c r="FFX87" s="17"/>
      <c r="FFY87" s="17"/>
      <c r="FFZ87" s="17"/>
      <c r="FGA87" s="17"/>
      <c r="FGB87" s="17"/>
      <c r="FGC87" s="17"/>
      <c r="FGD87" s="17"/>
      <c r="FGE87" s="17"/>
      <c r="FGF87" s="17"/>
      <c r="FGG87" s="17"/>
      <c r="FGH87" s="17"/>
      <c r="FGI87" s="17"/>
      <c r="FGJ87" s="17"/>
      <c r="FGK87" s="17"/>
      <c r="FGL87" s="17"/>
      <c r="FGM87" s="17"/>
      <c r="FGN87" s="17"/>
      <c r="FGO87" s="17"/>
      <c r="FGP87" s="17"/>
      <c r="FGQ87" s="17"/>
      <c r="FGR87" s="17"/>
      <c r="FGS87" s="17"/>
      <c r="FGT87" s="17"/>
      <c r="FGU87" s="17"/>
      <c r="FGV87" s="17"/>
      <c r="FGW87" s="17"/>
      <c r="FGX87" s="17"/>
      <c r="FGY87" s="17"/>
      <c r="FGZ87" s="17"/>
      <c r="FHA87" s="17"/>
      <c r="FHB87" s="17"/>
      <c r="FHC87" s="17"/>
      <c r="FHD87" s="17"/>
      <c r="FHE87" s="17"/>
      <c r="FHF87" s="17"/>
      <c r="FHG87" s="17"/>
      <c r="FHH87" s="17"/>
      <c r="FHI87" s="17"/>
      <c r="FHJ87" s="17"/>
      <c r="FHK87" s="17"/>
      <c r="FHL87" s="17"/>
      <c r="FHM87" s="17"/>
      <c r="FHN87" s="17"/>
      <c r="FHO87" s="17"/>
      <c r="FHP87" s="17"/>
      <c r="FHQ87" s="17"/>
      <c r="FHR87" s="17"/>
      <c r="FHS87" s="17"/>
      <c r="FHT87" s="17"/>
      <c r="FHU87" s="17"/>
      <c r="FHV87" s="17"/>
      <c r="FHW87" s="17"/>
      <c r="FHX87" s="17"/>
      <c r="FHY87" s="17"/>
      <c r="FHZ87" s="17"/>
      <c r="FIA87" s="17"/>
      <c r="FIB87" s="17"/>
      <c r="FIC87" s="17"/>
      <c r="FID87" s="17"/>
      <c r="FIE87" s="17"/>
      <c r="FIF87" s="17"/>
      <c r="FIG87" s="17"/>
      <c r="FIH87" s="17"/>
      <c r="FII87" s="17"/>
      <c r="FIJ87" s="17"/>
      <c r="FIK87" s="17"/>
      <c r="FIL87" s="17"/>
      <c r="FIM87" s="17"/>
      <c r="FIN87" s="17"/>
      <c r="FIO87" s="17"/>
      <c r="FIP87" s="17"/>
      <c r="FIQ87" s="17"/>
      <c r="FIR87" s="17"/>
      <c r="FIS87" s="17"/>
      <c r="FIT87" s="17"/>
      <c r="FIU87" s="17"/>
      <c r="FIV87" s="17"/>
      <c r="FIW87" s="17"/>
      <c r="FIX87" s="17"/>
      <c r="FIY87" s="17"/>
      <c r="FIZ87" s="17"/>
      <c r="FJA87" s="17"/>
      <c r="FJB87" s="17"/>
      <c r="FJC87" s="17"/>
      <c r="FJD87" s="17"/>
      <c r="FJE87" s="17"/>
      <c r="FJF87" s="17"/>
      <c r="FJG87" s="17"/>
      <c r="FJH87" s="17"/>
      <c r="FJI87" s="17"/>
      <c r="FJJ87" s="17"/>
      <c r="FJK87" s="17"/>
      <c r="FJL87" s="17"/>
      <c r="FJM87" s="17"/>
      <c r="FJN87" s="17"/>
      <c r="FJO87" s="17"/>
      <c r="FJP87" s="17"/>
      <c r="FJQ87" s="17"/>
      <c r="FJR87" s="17"/>
      <c r="FJS87" s="17"/>
      <c r="FJT87" s="17"/>
      <c r="FJU87" s="17"/>
      <c r="FJV87" s="17"/>
      <c r="FJW87" s="17"/>
      <c r="FJX87" s="17"/>
      <c r="FJY87" s="17"/>
      <c r="FJZ87" s="17"/>
      <c r="FKA87" s="17"/>
      <c r="FKB87" s="17"/>
      <c r="FKC87" s="17"/>
      <c r="FKD87" s="17"/>
      <c r="FKE87" s="17"/>
      <c r="FKF87" s="17"/>
      <c r="FKG87" s="17"/>
      <c r="FKH87" s="17"/>
      <c r="FKI87" s="17"/>
      <c r="FKJ87" s="17"/>
      <c r="FKK87" s="17"/>
      <c r="FKL87" s="17"/>
      <c r="FKM87" s="17"/>
      <c r="FKN87" s="17"/>
      <c r="FKO87" s="17"/>
      <c r="FKP87" s="17"/>
      <c r="FKQ87" s="17"/>
      <c r="FKR87" s="17"/>
      <c r="FKS87" s="17"/>
      <c r="FKT87" s="17"/>
      <c r="FKU87" s="17"/>
      <c r="FKV87" s="17"/>
      <c r="FKW87" s="17"/>
      <c r="FKX87" s="17"/>
      <c r="FKY87" s="17"/>
      <c r="FKZ87" s="17"/>
      <c r="FLA87" s="17"/>
      <c r="FLB87" s="17"/>
      <c r="FLC87" s="17"/>
      <c r="FLD87" s="17"/>
      <c r="FLE87" s="17"/>
      <c r="FLF87" s="17"/>
      <c r="FLG87" s="17"/>
      <c r="FLH87" s="17"/>
      <c r="FLI87" s="17"/>
      <c r="FLJ87" s="17"/>
      <c r="FLK87" s="17"/>
      <c r="FLL87" s="17"/>
      <c r="FLM87" s="17"/>
      <c r="FLN87" s="17"/>
      <c r="FLO87" s="17"/>
      <c r="FLP87" s="17"/>
      <c r="FLQ87" s="17"/>
      <c r="FLR87" s="17"/>
      <c r="FLS87" s="17"/>
      <c r="FLT87" s="17"/>
      <c r="FLU87" s="17"/>
      <c r="FLV87" s="17"/>
      <c r="FLW87" s="17"/>
      <c r="FLX87" s="17"/>
      <c r="FLY87" s="17"/>
      <c r="FLZ87" s="17"/>
      <c r="FMA87" s="17"/>
      <c r="FMB87" s="17"/>
      <c r="FMC87" s="17"/>
      <c r="FMD87" s="17"/>
      <c r="FME87" s="17"/>
      <c r="FMF87" s="17"/>
      <c r="FMG87" s="17"/>
      <c r="FMH87" s="17"/>
      <c r="FMI87" s="17"/>
      <c r="FMJ87" s="17"/>
      <c r="FMK87" s="17"/>
      <c r="FML87" s="17"/>
      <c r="FMM87" s="17"/>
      <c r="FMN87" s="17"/>
      <c r="FMO87" s="17"/>
      <c r="FMP87" s="17"/>
      <c r="FMQ87" s="17"/>
      <c r="FMR87" s="17"/>
      <c r="FMS87" s="17"/>
      <c r="FMT87" s="17"/>
      <c r="FMU87" s="17"/>
      <c r="FMV87" s="17"/>
      <c r="FMW87" s="17"/>
      <c r="FMX87" s="17"/>
      <c r="FMY87" s="17"/>
      <c r="FMZ87" s="17"/>
      <c r="FNA87" s="17"/>
      <c r="FNB87" s="17"/>
      <c r="FNC87" s="17"/>
      <c r="FND87" s="17"/>
      <c r="FNE87" s="17"/>
      <c r="FNF87" s="17"/>
      <c r="FNG87" s="17"/>
      <c r="FNH87" s="17"/>
      <c r="FNI87" s="17"/>
      <c r="FNJ87" s="17"/>
      <c r="FNK87" s="17"/>
      <c r="FNL87" s="17"/>
      <c r="FNM87" s="17"/>
      <c r="FNN87" s="17"/>
      <c r="FNO87" s="17"/>
      <c r="FNP87" s="17"/>
      <c r="FNQ87" s="17"/>
      <c r="FNR87" s="17"/>
      <c r="FNS87" s="17"/>
      <c r="FNT87" s="17"/>
      <c r="FNU87" s="17"/>
      <c r="FNV87" s="17"/>
      <c r="FNW87" s="17"/>
      <c r="FNX87" s="17"/>
      <c r="FNY87" s="17"/>
      <c r="FNZ87" s="17"/>
      <c r="FOA87" s="17"/>
      <c r="FOB87" s="17"/>
      <c r="FOC87" s="17"/>
      <c r="FOD87" s="17"/>
      <c r="FOE87" s="17"/>
      <c r="FOF87" s="17"/>
      <c r="FOG87" s="17"/>
      <c r="FOH87" s="17"/>
      <c r="FOI87" s="17"/>
      <c r="FOJ87" s="17"/>
      <c r="FOK87" s="17"/>
      <c r="FOL87" s="17"/>
      <c r="FOM87" s="17"/>
      <c r="FON87" s="17"/>
      <c r="FOO87" s="17"/>
      <c r="FOP87" s="17"/>
      <c r="FOQ87" s="17"/>
      <c r="FOR87" s="17"/>
      <c r="FOS87" s="17"/>
      <c r="FOT87" s="17"/>
      <c r="FOU87" s="17"/>
      <c r="FOV87" s="17"/>
      <c r="FOW87" s="17"/>
      <c r="FOX87" s="17"/>
      <c r="FOY87" s="17"/>
      <c r="FOZ87" s="17"/>
      <c r="FPA87" s="17"/>
      <c r="FPB87" s="17"/>
      <c r="FPC87" s="17"/>
      <c r="FPD87" s="17"/>
      <c r="FPE87" s="17"/>
      <c r="FPF87" s="17"/>
      <c r="FPG87" s="17"/>
      <c r="FPH87" s="17"/>
      <c r="FPI87" s="17"/>
      <c r="FPJ87" s="17"/>
      <c r="FPK87" s="17"/>
      <c r="FPL87" s="17"/>
      <c r="FPM87" s="17"/>
      <c r="FPN87" s="17"/>
      <c r="FPO87" s="17"/>
      <c r="FPP87" s="17"/>
      <c r="FPQ87" s="17"/>
      <c r="FPR87" s="17"/>
      <c r="FPS87" s="17"/>
      <c r="FPT87" s="17"/>
      <c r="FPU87" s="17"/>
      <c r="FPV87" s="17"/>
      <c r="FPW87" s="17"/>
      <c r="FPX87" s="17"/>
      <c r="FPY87" s="17"/>
      <c r="FPZ87" s="17"/>
      <c r="FQA87" s="17"/>
      <c r="FQB87" s="17"/>
      <c r="FQC87" s="17"/>
      <c r="FQD87" s="17"/>
      <c r="FQE87" s="17"/>
      <c r="FQF87" s="17"/>
      <c r="FQG87" s="17"/>
      <c r="FQH87" s="17"/>
      <c r="FQI87" s="17"/>
      <c r="FQJ87" s="17"/>
      <c r="FQK87" s="17"/>
      <c r="FQL87" s="17"/>
      <c r="FQM87" s="17"/>
      <c r="FQN87" s="17"/>
      <c r="FQO87" s="17"/>
      <c r="FQP87" s="17"/>
      <c r="FQQ87" s="17"/>
      <c r="FQR87" s="17"/>
      <c r="FQS87" s="17"/>
      <c r="FQT87" s="17"/>
      <c r="FQU87" s="17"/>
      <c r="FQV87" s="17"/>
      <c r="FQW87" s="17"/>
      <c r="FQX87" s="17"/>
      <c r="FQY87" s="17"/>
      <c r="FQZ87" s="17"/>
      <c r="FRA87" s="17"/>
      <c r="FRB87" s="17"/>
      <c r="FRC87" s="17"/>
      <c r="FRD87" s="17"/>
      <c r="FRE87" s="17"/>
      <c r="FRF87" s="17"/>
      <c r="FRG87" s="17"/>
      <c r="FRH87" s="17"/>
      <c r="FRI87" s="17"/>
      <c r="FRJ87" s="17"/>
      <c r="FRK87" s="17"/>
      <c r="FRL87" s="17"/>
      <c r="FRM87" s="17"/>
      <c r="FRN87" s="17"/>
      <c r="FRO87" s="17"/>
      <c r="FRP87" s="17"/>
      <c r="FRQ87" s="17"/>
      <c r="FRR87" s="17"/>
      <c r="FRS87" s="17"/>
      <c r="FRT87" s="17"/>
      <c r="FRU87" s="17"/>
      <c r="FRV87" s="17"/>
      <c r="FRW87" s="17"/>
      <c r="FRX87" s="17"/>
      <c r="FRY87" s="17"/>
      <c r="FRZ87" s="17"/>
      <c r="FSA87" s="17"/>
      <c r="FSB87" s="17"/>
      <c r="FSC87" s="17"/>
      <c r="FSD87" s="17"/>
      <c r="FSE87" s="17"/>
      <c r="FSF87" s="17"/>
      <c r="FSG87" s="17"/>
      <c r="FSH87" s="17"/>
      <c r="FSI87" s="17"/>
      <c r="FSJ87" s="17"/>
      <c r="FSK87" s="17"/>
      <c r="FSL87" s="17"/>
      <c r="FSM87" s="17"/>
      <c r="FSN87" s="17"/>
      <c r="FSO87" s="17"/>
      <c r="FSP87" s="17"/>
      <c r="FSQ87" s="17"/>
      <c r="FSR87" s="17"/>
      <c r="FSS87" s="17"/>
      <c r="FST87" s="17"/>
      <c r="FSU87" s="17"/>
      <c r="FSV87" s="17"/>
      <c r="FSW87" s="17"/>
      <c r="FSX87" s="17"/>
      <c r="FSY87" s="17"/>
      <c r="FSZ87" s="17"/>
      <c r="FTA87" s="17"/>
      <c r="FTB87" s="17"/>
      <c r="FTC87" s="17"/>
      <c r="FTD87" s="17"/>
      <c r="FTE87" s="17"/>
      <c r="FTF87" s="17"/>
      <c r="FTG87" s="17"/>
      <c r="FTH87" s="17"/>
      <c r="FTI87" s="17"/>
      <c r="FTJ87" s="17"/>
      <c r="FTK87" s="17"/>
      <c r="FTL87" s="17"/>
      <c r="FTM87" s="17"/>
      <c r="FTN87" s="17"/>
      <c r="FTO87" s="17"/>
      <c r="FTP87" s="17"/>
      <c r="FTQ87" s="17"/>
      <c r="FTR87" s="17"/>
      <c r="FTS87" s="17"/>
      <c r="FTT87" s="17"/>
      <c r="FTU87" s="17"/>
      <c r="FTV87" s="17"/>
      <c r="FTW87" s="17"/>
      <c r="FTX87" s="17"/>
      <c r="FTY87" s="17"/>
      <c r="FTZ87" s="17"/>
      <c r="FUA87" s="17"/>
      <c r="FUB87" s="17"/>
      <c r="FUC87" s="17"/>
      <c r="FUD87" s="17"/>
      <c r="FUE87" s="17"/>
      <c r="FUF87" s="17"/>
      <c r="FUG87" s="17"/>
      <c r="FUH87" s="17"/>
      <c r="FUI87" s="17"/>
      <c r="FUJ87" s="17"/>
      <c r="FUK87" s="17"/>
      <c r="FUL87" s="17"/>
      <c r="FUM87" s="17"/>
      <c r="FUN87" s="17"/>
      <c r="FUO87" s="17"/>
      <c r="FUP87" s="17"/>
      <c r="FUQ87" s="17"/>
      <c r="FUR87" s="17"/>
      <c r="FUS87" s="17"/>
      <c r="FUT87" s="17"/>
      <c r="FUU87" s="17"/>
      <c r="FUV87" s="17"/>
      <c r="FUW87" s="17"/>
      <c r="FUX87" s="17"/>
      <c r="FUY87" s="17"/>
      <c r="FUZ87" s="17"/>
      <c r="FVA87" s="17"/>
      <c r="FVB87" s="17"/>
      <c r="FVC87" s="17"/>
      <c r="FVD87" s="17"/>
      <c r="FVE87" s="17"/>
      <c r="FVF87" s="17"/>
      <c r="FVG87" s="17"/>
      <c r="FVH87" s="17"/>
      <c r="FVI87" s="17"/>
      <c r="FVJ87" s="17"/>
      <c r="FVK87" s="17"/>
      <c r="FVL87" s="17"/>
      <c r="FVM87" s="17"/>
      <c r="FVN87" s="17"/>
      <c r="FVO87" s="17"/>
      <c r="FVP87" s="17"/>
      <c r="FVQ87" s="17"/>
      <c r="FVR87" s="17"/>
      <c r="FVS87" s="17"/>
      <c r="FVT87" s="17"/>
      <c r="FVU87" s="17"/>
      <c r="FVV87" s="17"/>
      <c r="FVW87" s="17"/>
      <c r="FVX87" s="17"/>
      <c r="FVY87" s="17"/>
      <c r="FVZ87" s="17"/>
      <c r="FWA87" s="17"/>
      <c r="FWB87" s="17"/>
      <c r="FWC87" s="17"/>
      <c r="FWD87" s="17"/>
      <c r="FWE87" s="17"/>
      <c r="FWF87" s="17"/>
      <c r="FWG87" s="17"/>
      <c r="FWH87" s="17"/>
      <c r="FWI87" s="17"/>
      <c r="FWJ87" s="17"/>
      <c r="FWK87" s="17"/>
      <c r="FWL87" s="17"/>
      <c r="FWM87" s="17"/>
      <c r="FWN87" s="17"/>
      <c r="FWO87" s="17"/>
      <c r="FWP87" s="17"/>
      <c r="FWQ87" s="17"/>
      <c r="FWR87" s="17"/>
      <c r="FWS87" s="17"/>
      <c r="FWT87" s="17"/>
      <c r="FWU87" s="17"/>
      <c r="FWV87" s="17"/>
      <c r="FWW87" s="17"/>
      <c r="FWX87" s="17"/>
      <c r="FWY87" s="17"/>
      <c r="FWZ87" s="17"/>
      <c r="FXA87" s="17"/>
      <c r="FXB87" s="17"/>
      <c r="FXC87" s="17"/>
      <c r="FXD87" s="17"/>
      <c r="FXE87" s="17"/>
      <c r="FXF87" s="17"/>
      <c r="FXG87" s="17"/>
      <c r="FXH87" s="17"/>
      <c r="FXI87" s="17"/>
      <c r="FXJ87" s="17"/>
      <c r="FXK87" s="17"/>
      <c r="FXL87" s="17"/>
      <c r="FXM87" s="17"/>
      <c r="FXN87" s="17"/>
      <c r="FXO87" s="17"/>
      <c r="FXP87" s="17"/>
      <c r="FXQ87" s="17"/>
      <c r="FXR87" s="17"/>
      <c r="FXS87" s="17"/>
      <c r="FXT87" s="17"/>
      <c r="FXU87" s="17"/>
      <c r="FXV87" s="17"/>
      <c r="FXW87" s="17"/>
      <c r="FXX87" s="17"/>
      <c r="FXY87" s="17"/>
      <c r="FXZ87" s="17"/>
      <c r="FYA87" s="17"/>
      <c r="FYB87" s="17"/>
      <c r="FYC87" s="17"/>
      <c r="FYD87" s="17"/>
      <c r="FYE87" s="17"/>
      <c r="FYF87" s="17"/>
      <c r="FYG87" s="17"/>
      <c r="FYH87" s="17"/>
      <c r="FYI87" s="17"/>
      <c r="FYJ87" s="17"/>
      <c r="FYK87" s="17"/>
      <c r="FYL87" s="17"/>
      <c r="FYM87" s="17"/>
      <c r="FYN87" s="17"/>
      <c r="FYO87" s="17"/>
      <c r="FYP87" s="17"/>
      <c r="FYQ87" s="17"/>
      <c r="FYR87" s="17"/>
      <c r="FYS87" s="17"/>
      <c r="FYT87" s="17"/>
      <c r="FYU87" s="17"/>
      <c r="FYV87" s="17"/>
      <c r="FYW87" s="17"/>
      <c r="FYX87" s="17"/>
      <c r="FYY87" s="17"/>
      <c r="FYZ87" s="17"/>
      <c r="FZA87" s="17"/>
      <c r="FZB87" s="17"/>
      <c r="FZC87" s="17"/>
      <c r="FZD87" s="17"/>
      <c r="FZE87" s="17"/>
      <c r="FZF87" s="17"/>
      <c r="FZG87" s="17"/>
      <c r="FZH87" s="17"/>
      <c r="FZI87" s="17"/>
      <c r="FZJ87" s="17"/>
      <c r="FZK87" s="17"/>
      <c r="FZL87" s="17"/>
      <c r="FZM87" s="17"/>
      <c r="FZN87" s="17"/>
      <c r="FZO87" s="17"/>
      <c r="FZP87" s="17"/>
      <c r="FZQ87" s="17"/>
      <c r="FZR87" s="17"/>
      <c r="FZS87" s="17"/>
      <c r="FZT87" s="17"/>
      <c r="FZU87" s="17"/>
      <c r="FZV87" s="17"/>
      <c r="FZW87" s="17"/>
      <c r="FZX87" s="17"/>
      <c r="FZY87" s="17"/>
      <c r="FZZ87" s="17"/>
      <c r="GAA87" s="17"/>
      <c r="GAB87" s="17"/>
      <c r="GAC87" s="17"/>
      <c r="GAD87" s="17"/>
      <c r="GAE87" s="17"/>
      <c r="GAF87" s="17"/>
      <c r="GAG87" s="17"/>
      <c r="GAH87" s="17"/>
      <c r="GAI87" s="17"/>
      <c r="GAJ87" s="17"/>
      <c r="GAK87" s="17"/>
      <c r="GAL87" s="17"/>
      <c r="GAM87" s="17"/>
      <c r="GAN87" s="17"/>
      <c r="GAO87" s="17"/>
      <c r="GAP87" s="17"/>
      <c r="GAQ87" s="17"/>
      <c r="GAR87" s="17"/>
      <c r="GAS87" s="17"/>
      <c r="GAT87" s="17"/>
      <c r="GAU87" s="17"/>
      <c r="GAV87" s="17"/>
      <c r="GAW87" s="17"/>
      <c r="GAX87" s="17"/>
      <c r="GAY87" s="17"/>
      <c r="GAZ87" s="17"/>
      <c r="GBA87" s="17"/>
      <c r="GBB87" s="17"/>
      <c r="GBC87" s="17"/>
      <c r="GBD87" s="17"/>
      <c r="GBE87" s="17"/>
      <c r="GBF87" s="17"/>
      <c r="GBG87" s="17"/>
      <c r="GBH87" s="17"/>
      <c r="GBI87" s="17"/>
      <c r="GBJ87" s="17"/>
      <c r="GBK87" s="17"/>
      <c r="GBL87" s="17"/>
      <c r="GBM87" s="17"/>
      <c r="GBN87" s="17"/>
      <c r="GBO87" s="17"/>
      <c r="GBP87" s="17"/>
      <c r="GBQ87" s="17"/>
      <c r="GBR87" s="17"/>
      <c r="GBS87" s="17"/>
      <c r="GBT87" s="17"/>
      <c r="GBU87" s="17"/>
      <c r="GBV87" s="17"/>
      <c r="GBW87" s="17"/>
      <c r="GBX87" s="17"/>
      <c r="GBY87" s="17"/>
      <c r="GBZ87" s="17"/>
      <c r="GCA87" s="17"/>
      <c r="GCB87" s="17"/>
      <c r="GCC87" s="17"/>
      <c r="GCD87" s="17"/>
      <c r="GCE87" s="17"/>
      <c r="GCF87" s="17"/>
      <c r="GCG87" s="17"/>
      <c r="GCH87" s="17"/>
      <c r="GCI87" s="17"/>
      <c r="GCJ87" s="17"/>
      <c r="GCK87" s="17"/>
      <c r="GCL87" s="17"/>
      <c r="GCM87" s="17"/>
      <c r="GCN87" s="17"/>
      <c r="GCO87" s="17"/>
      <c r="GCP87" s="17"/>
      <c r="GCQ87" s="17"/>
      <c r="GCR87" s="17"/>
      <c r="GCS87" s="17"/>
      <c r="GCT87" s="17"/>
      <c r="GCU87" s="17"/>
      <c r="GCV87" s="17"/>
      <c r="GCW87" s="17"/>
      <c r="GCX87" s="17"/>
      <c r="GCY87" s="17"/>
      <c r="GCZ87" s="17"/>
      <c r="GDA87" s="17"/>
      <c r="GDB87" s="17"/>
      <c r="GDC87" s="17"/>
      <c r="GDD87" s="17"/>
      <c r="GDE87" s="17"/>
      <c r="GDF87" s="17"/>
      <c r="GDG87" s="17"/>
      <c r="GDH87" s="17"/>
      <c r="GDI87" s="17"/>
      <c r="GDJ87" s="17"/>
      <c r="GDK87" s="17"/>
      <c r="GDL87" s="17"/>
      <c r="GDM87" s="17"/>
      <c r="GDN87" s="17"/>
      <c r="GDO87" s="17"/>
      <c r="GDP87" s="17"/>
      <c r="GDQ87" s="17"/>
      <c r="GDR87" s="17"/>
      <c r="GDS87" s="17"/>
      <c r="GDT87" s="17"/>
      <c r="GDU87" s="17"/>
      <c r="GDV87" s="17"/>
      <c r="GDW87" s="17"/>
      <c r="GDX87" s="17"/>
      <c r="GDY87" s="17"/>
      <c r="GDZ87" s="17"/>
      <c r="GEA87" s="17"/>
      <c r="GEB87" s="17"/>
      <c r="GEC87" s="17"/>
      <c r="GED87" s="17"/>
      <c r="GEE87" s="17"/>
      <c r="GEF87" s="17"/>
      <c r="GEG87" s="17"/>
      <c r="GEH87" s="17"/>
      <c r="GEI87" s="17"/>
      <c r="GEJ87" s="17"/>
      <c r="GEK87" s="17"/>
      <c r="GEL87" s="17"/>
      <c r="GEM87" s="17"/>
      <c r="GEN87" s="17"/>
      <c r="GEO87" s="17"/>
      <c r="GEP87" s="17"/>
      <c r="GEQ87" s="17"/>
      <c r="GER87" s="17"/>
      <c r="GES87" s="17"/>
      <c r="GET87" s="17"/>
      <c r="GEU87" s="17"/>
      <c r="GEV87" s="17"/>
      <c r="GEW87" s="17"/>
      <c r="GEX87" s="17"/>
      <c r="GEY87" s="17"/>
      <c r="GEZ87" s="17"/>
      <c r="GFA87" s="17"/>
      <c r="GFB87" s="17"/>
      <c r="GFC87" s="17"/>
      <c r="GFD87" s="17"/>
      <c r="GFE87" s="17"/>
      <c r="GFF87" s="17"/>
      <c r="GFG87" s="17"/>
      <c r="GFH87" s="17"/>
      <c r="GFI87" s="17"/>
      <c r="GFJ87" s="17"/>
      <c r="GFK87" s="17"/>
      <c r="GFL87" s="17"/>
      <c r="GFM87" s="17"/>
      <c r="GFN87" s="17"/>
      <c r="GFO87" s="17"/>
      <c r="GFP87" s="17"/>
      <c r="GFQ87" s="17"/>
      <c r="GFR87" s="17"/>
      <c r="GFS87" s="17"/>
      <c r="GFT87" s="17"/>
      <c r="GFU87" s="17"/>
      <c r="GFV87" s="17"/>
      <c r="GFW87" s="17"/>
      <c r="GFX87" s="17"/>
      <c r="GFY87" s="17"/>
      <c r="GFZ87" s="17"/>
      <c r="GGA87" s="17"/>
      <c r="GGB87" s="17"/>
      <c r="GGC87" s="17"/>
      <c r="GGD87" s="17"/>
      <c r="GGE87" s="17"/>
      <c r="GGF87" s="17"/>
      <c r="GGG87" s="17"/>
      <c r="GGH87" s="17"/>
      <c r="GGI87" s="17"/>
      <c r="GGJ87" s="17"/>
      <c r="GGK87" s="17"/>
      <c r="GGL87" s="17"/>
      <c r="GGM87" s="17"/>
      <c r="GGN87" s="17"/>
      <c r="GGO87" s="17"/>
      <c r="GGP87" s="17"/>
      <c r="GGQ87" s="17"/>
      <c r="GGR87" s="17"/>
      <c r="GGS87" s="17"/>
      <c r="GGT87" s="17"/>
      <c r="GGU87" s="17"/>
      <c r="GGV87" s="17"/>
      <c r="GGW87" s="17"/>
      <c r="GGX87" s="17"/>
      <c r="GGY87" s="17"/>
      <c r="GGZ87" s="17"/>
      <c r="GHA87" s="17"/>
      <c r="GHB87" s="17"/>
      <c r="GHC87" s="17"/>
      <c r="GHD87" s="17"/>
      <c r="GHE87" s="17"/>
      <c r="GHF87" s="17"/>
      <c r="GHG87" s="17"/>
      <c r="GHH87" s="17"/>
      <c r="GHI87" s="17"/>
      <c r="GHJ87" s="17"/>
      <c r="GHK87" s="17"/>
      <c r="GHL87" s="17"/>
      <c r="GHM87" s="17"/>
      <c r="GHN87" s="17"/>
      <c r="GHO87" s="17"/>
      <c r="GHP87" s="17"/>
      <c r="GHQ87" s="17"/>
      <c r="GHR87" s="17"/>
      <c r="GHS87" s="17"/>
      <c r="GHT87" s="17"/>
      <c r="GHU87" s="17"/>
      <c r="GHV87" s="17"/>
      <c r="GHW87" s="17"/>
      <c r="GHX87" s="17"/>
      <c r="GHY87" s="17"/>
      <c r="GHZ87" s="17"/>
      <c r="GIA87" s="17"/>
      <c r="GIB87" s="17"/>
      <c r="GIC87" s="17"/>
      <c r="GID87" s="17"/>
      <c r="GIE87" s="17"/>
      <c r="GIF87" s="17"/>
      <c r="GIG87" s="17"/>
      <c r="GIH87" s="17"/>
      <c r="GII87" s="17"/>
      <c r="GIJ87" s="17"/>
      <c r="GIK87" s="17"/>
      <c r="GIL87" s="17"/>
      <c r="GIM87" s="17"/>
      <c r="GIN87" s="17"/>
      <c r="GIO87" s="17"/>
      <c r="GIP87" s="17"/>
      <c r="GIQ87" s="17"/>
      <c r="GIR87" s="17"/>
      <c r="GIS87" s="17"/>
      <c r="GIT87" s="17"/>
      <c r="GIU87" s="17"/>
      <c r="GIV87" s="17"/>
      <c r="GIW87" s="17"/>
      <c r="GIX87" s="17"/>
      <c r="GIY87" s="17"/>
      <c r="GIZ87" s="17"/>
      <c r="GJA87" s="17"/>
      <c r="GJB87" s="17"/>
      <c r="GJC87" s="17"/>
      <c r="GJD87" s="17"/>
      <c r="GJE87" s="17"/>
      <c r="GJF87" s="17"/>
      <c r="GJG87" s="17"/>
      <c r="GJH87" s="17"/>
      <c r="GJI87" s="17"/>
      <c r="GJJ87" s="17"/>
      <c r="GJK87" s="17"/>
      <c r="GJL87" s="17"/>
      <c r="GJM87" s="17"/>
      <c r="GJN87" s="17"/>
      <c r="GJO87" s="17"/>
      <c r="GJP87" s="17"/>
      <c r="GJQ87" s="17"/>
      <c r="GJR87" s="17"/>
      <c r="GJS87" s="17"/>
      <c r="GJT87" s="17"/>
      <c r="GJU87" s="17"/>
      <c r="GJV87" s="17"/>
      <c r="GJW87" s="17"/>
      <c r="GJX87" s="17"/>
      <c r="GJY87" s="17"/>
      <c r="GJZ87" s="17"/>
      <c r="GKA87" s="17"/>
      <c r="GKB87" s="17"/>
      <c r="GKC87" s="17"/>
      <c r="GKD87" s="17"/>
      <c r="GKE87" s="17"/>
      <c r="GKF87" s="17"/>
      <c r="GKG87" s="17"/>
      <c r="GKH87" s="17"/>
      <c r="GKI87" s="17"/>
      <c r="GKJ87" s="17"/>
      <c r="GKK87" s="17"/>
      <c r="GKL87" s="17"/>
      <c r="GKM87" s="17"/>
      <c r="GKN87" s="17"/>
      <c r="GKO87" s="17"/>
      <c r="GKP87" s="17"/>
      <c r="GKQ87" s="17"/>
      <c r="GKR87" s="17"/>
      <c r="GKS87" s="17"/>
      <c r="GKT87" s="17"/>
      <c r="GKU87" s="17"/>
      <c r="GKV87" s="17"/>
      <c r="GKW87" s="17"/>
      <c r="GKX87" s="17"/>
      <c r="GKY87" s="17"/>
      <c r="GKZ87" s="17"/>
      <c r="GLA87" s="17"/>
      <c r="GLB87" s="17"/>
      <c r="GLC87" s="17"/>
      <c r="GLD87" s="17"/>
      <c r="GLE87" s="17"/>
      <c r="GLF87" s="17"/>
      <c r="GLG87" s="17"/>
      <c r="GLH87" s="17"/>
      <c r="GLI87" s="17"/>
      <c r="GLJ87" s="17"/>
      <c r="GLK87" s="17"/>
      <c r="GLL87" s="17"/>
      <c r="GLM87" s="17"/>
      <c r="GLN87" s="17"/>
      <c r="GLO87" s="17"/>
      <c r="GLP87" s="17"/>
      <c r="GLQ87" s="17"/>
      <c r="GLR87" s="17"/>
      <c r="GLS87" s="17"/>
      <c r="GLT87" s="17"/>
      <c r="GLU87" s="17"/>
      <c r="GLV87" s="17"/>
      <c r="GLW87" s="17"/>
      <c r="GLX87" s="17"/>
      <c r="GLY87" s="17"/>
      <c r="GLZ87" s="17"/>
      <c r="GMA87" s="17"/>
      <c r="GMB87" s="17"/>
      <c r="GMC87" s="17"/>
      <c r="GMD87" s="17"/>
      <c r="GME87" s="17"/>
      <c r="GMF87" s="17"/>
      <c r="GMG87" s="17"/>
      <c r="GMH87" s="17"/>
      <c r="GMI87" s="17"/>
      <c r="GMJ87" s="17"/>
      <c r="GMK87" s="17"/>
      <c r="GML87" s="17"/>
      <c r="GMM87" s="17"/>
      <c r="GMN87" s="17"/>
      <c r="GMO87" s="17"/>
      <c r="GMP87" s="17"/>
      <c r="GMQ87" s="17"/>
      <c r="GMR87" s="17"/>
      <c r="GMS87" s="17"/>
      <c r="GMT87" s="17"/>
      <c r="GMU87" s="17"/>
      <c r="GMV87" s="17"/>
      <c r="GMW87" s="17"/>
      <c r="GMX87" s="17"/>
      <c r="GMY87" s="17"/>
      <c r="GMZ87" s="17"/>
      <c r="GNA87" s="17"/>
      <c r="GNB87" s="17"/>
      <c r="GNC87" s="17"/>
      <c r="GND87" s="17"/>
      <c r="GNE87" s="17"/>
      <c r="GNF87" s="17"/>
      <c r="GNG87" s="17"/>
      <c r="GNH87" s="17"/>
      <c r="GNI87" s="17"/>
      <c r="GNJ87" s="17"/>
      <c r="GNK87" s="17"/>
      <c r="GNL87" s="17"/>
      <c r="GNM87" s="17"/>
      <c r="GNN87" s="17"/>
      <c r="GNO87" s="17"/>
      <c r="GNP87" s="17"/>
      <c r="GNQ87" s="17"/>
      <c r="GNR87" s="17"/>
      <c r="GNS87" s="17"/>
      <c r="GNT87" s="17"/>
      <c r="GNU87" s="17"/>
      <c r="GNV87" s="17"/>
      <c r="GNW87" s="17"/>
      <c r="GNX87" s="17"/>
      <c r="GNY87" s="17"/>
      <c r="GNZ87" s="17"/>
      <c r="GOA87" s="17"/>
      <c r="GOB87" s="17"/>
      <c r="GOC87" s="17"/>
      <c r="GOD87" s="17"/>
      <c r="GOE87" s="17"/>
      <c r="GOF87" s="17"/>
      <c r="GOG87" s="17"/>
      <c r="GOH87" s="17"/>
      <c r="GOI87" s="17"/>
      <c r="GOJ87" s="17"/>
      <c r="GOK87" s="17"/>
      <c r="GOL87" s="17"/>
      <c r="GOM87" s="17"/>
      <c r="GON87" s="17"/>
      <c r="GOO87" s="17"/>
      <c r="GOP87" s="17"/>
      <c r="GOQ87" s="17"/>
      <c r="GOR87" s="17"/>
      <c r="GOS87" s="17"/>
      <c r="GOT87" s="17"/>
      <c r="GOU87" s="17"/>
      <c r="GOV87" s="17"/>
      <c r="GOW87" s="17"/>
      <c r="GOX87" s="17"/>
      <c r="GOY87" s="17"/>
      <c r="GOZ87" s="17"/>
      <c r="GPA87" s="17"/>
      <c r="GPB87" s="17"/>
      <c r="GPC87" s="17"/>
      <c r="GPD87" s="17"/>
      <c r="GPE87" s="17"/>
      <c r="GPF87" s="17"/>
      <c r="GPG87" s="17"/>
      <c r="GPH87" s="17"/>
      <c r="GPI87" s="17"/>
      <c r="GPJ87" s="17"/>
      <c r="GPK87" s="17"/>
      <c r="GPL87" s="17"/>
      <c r="GPM87" s="17"/>
      <c r="GPN87" s="17"/>
      <c r="GPO87" s="17"/>
      <c r="GPP87" s="17"/>
      <c r="GPQ87" s="17"/>
      <c r="GPR87" s="17"/>
      <c r="GPS87" s="17"/>
      <c r="GPT87" s="17"/>
      <c r="GPU87" s="17"/>
      <c r="GPV87" s="17"/>
      <c r="GPW87" s="17"/>
      <c r="GPX87" s="17"/>
      <c r="GPY87" s="17"/>
      <c r="GPZ87" s="17"/>
      <c r="GQA87" s="17"/>
      <c r="GQB87" s="17"/>
      <c r="GQC87" s="17"/>
      <c r="GQD87" s="17"/>
      <c r="GQE87" s="17"/>
      <c r="GQF87" s="17"/>
      <c r="GQG87" s="17"/>
      <c r="GQH87" s="17"/>
      <c r="GQI87" s="17"/>
      <c r="GQJ87" s="17"/>
      <c r="GQK87" s="17"/>
      <c r="GQL87" s="17"/>
      <c r="GQM87" s="17"/>
      <c r="GQN87" s="17"/>
      <c r="GQO87" s="17"/>
      <c r="GQP87" s="17"/>
      <c r="GQQ87" s="17"/>
      <c r="GQR87" s="17"/>
      <c r="GQS87" s="17"/>
      <c r="GQT87" s="17"/>
      <c r="GQU87" s="17"/>
      <c r="GQV87" s="17"/>
      <c r="GQW87" s="17"/>
      <c r="GQX87" s="17"/>
      <c r="GQY87" s="17"/>
      <c r="GQZ87" s="17"/>
      <c r="GRA87" s="17"/>
      <c r="GRB87" s="17"/>
      <c r="GRC87" s="17"/>
      <c r="GRD87" s="17"/>
      <c r="GRE87" s="17"/>
      <c r="GRF87" s="17"/>
      <c r="GRG87" s="17"/>
      <c r="GRH87" s="17"/>
      <c r="GRI87" s="17"/>
      <c r="GRJ87" s="17"/>
      <c r="GRK87" s="17"/>
      <c r="GRL87" s="17"/>
      <c r="GRM87" s="17"/>
      <c r="GRN87" s="17"/>
      <c r="GRO87" s="17"/>
      <c r="GRP87" s="17"/>
      <c r="GRQ87" s="17"/>
      <c r="GRR87" s="17"/>
      <c r="GRS87" s="17"/>
      <c r="GRT87" s="17"/>
      <c r="GRU87" s="17"/>
      <c r="GRV87" s="17"/>
      <c r="GRW87" s="17"/>
      <c r="GRX87" s="17"/>
      <c r="GRY87" s="17"/>
      <c r="GRZ87" s="17"/>
      <c r="GSA87" s="17"/>
      <c r="GSB87" s="17"/>
      <c r="GSC87" s="17"/>
      <c r="GSD87" s="17"/>
      <c r="GSE87" s="17"/>
      <c r="GSF87" s="17"/>
      <c r="GSG87" s="17"/>
      <c r="GSH87" s="17"/>
      <c r="GSI87" s="17"/>
      <c r="GSJ87" s="17"/>
      <c r="GSK87" s="17"/>
      <c r="GSL87" s="17"/>
      <c r="GSM87" s="17"/>
      <c r="GSN87" s="17"/>
      <c r="GSO87" s="17"/>
      <c r="GSP87" s="17"/>
      <c r="GSQ87" s="17"/>
      <c r="GSR87" s="17"/>
      <c r="GSS87" s="17"/>
      <c r="GST87" s="17"/>
      <c r="GSU87" s="17"/>
      <c r="GSV87" s="17"/>
      <c r="GSW87" s="17"/>
      <c r="GSX87" s="17"/>
      <c r="GSY87" s="17"/>
      <c r="GSZ87" s="17"/>
      <c r="GTA87" s="17"/>
      <c r="GTB87" s="17"/>
      <c r="GTC87" s="17"/>
      <c r="GTD87" s="17"/>
      <c r="GTE87" s="17"/>
      <c r="GTF87" s="17"/>
      <c r="GTG87" s="17"/>
      <c r="GTH87" s="17"/>
      <c r="GTI87" s="17"/>
      <c r="GTJ87" s="17"/>
      <c r="GTK87" s="17"/>
      <c r="GTL87" s="17"/>
      <c r="GTM87" s="17"/>
      <c r="GTN87" s="17"/>
      <c r="GTO87" s="17"/>
      <c r="GTP87" s="17"/>
      <c r="GTQ87" s="17"/>
      <c r="GTR87" s="17"/>
      <c r="GTS87" s="17"/>
      <c r="GTT87" s="17"/>
      <c r="GTU87" s="17"/>
      <c r="GTV87" s="17"/>
      <c r="GTW87" s="17"/>
      <c r="GTX87" s="17"/>
      <c r="GTY87" s="17"/>
      <c r="GTZ87" s="17"/>
      <c r="GUA87" s="17"/>
      <c r="GUB87" s="17"/>
      <c r="GUC87" s="17"/>
      <c r="GUD87" s="17"/>
      <c r="GUE87" s="17"/>
      <c r="GUF87" s="17"/>
      <c r="GUG87" s="17"/>
      <c r="GUH87" s="17"/>
      <c r="GUI87" s="17"/>
      <c r="GUJ87" s="17"/>
      <c r="GUK87" s="17"/>
      <c r="GUL87" s="17"/>
      <c r="GUM87" s="17"/>
      <c r="GUN87" s="17"/>
      <c r="GUO87" s="17"/>
      <c r="GUP87" s="17"/>
      <c r="GUQ87" s="17"/>
      <c r="GUR87" s="17"/>
      <c r="GUS87" s="17"/>
      <c r="GUT87" s="17"/>
      <c r="GUU87" s="17"/>
      <c r="GUV87" s="17"/>
      <c r="GUW87" s="17"/>
      <c r="GUX87" s="17"/>
      <c r="GUY87" s="17"/>
      <c r="GUZ87" s="17"/>
      <c r="GVA87" s="17"/>
      <c r="GVB87" s="17"/>
      <c r="GVC87" s="17"/>
      <c r="GVD87" s="17"/>
      <c r="GVE87" s="17"/>
      <c r="GVF87" s="17"/>
      <c r="GVG87" s="17"/>
      <c r="GVH87" s="17"/>
      <c r="GVI87" s="17"/>
      <c r="GVJ87" s="17"/>
      <c r="GVK87" s="17"/>
      <c r="GVL87" s="17"/>
      <c r="GVM87" s="17"/>
      <c r="GVN87" s="17"/>
      <c r="GVO87" s="17"/>
      <c r="GVP87" s="17"/>
      <c r="GVQ87" s="17"/>
      <c r="GVR87" s="17"/>
      <c r="GVS87" s="17"/>
      <c r="GVT87" s="17"/>
      <c r="GVU87" s="17"/>
      <c r="GVV87" s="17"/>
      <c r="GVW87" s="17"/>
      <c r="GVX87" s="17"/>
      <c r="GVY87" s="17"/>
      <c r="GVZ87" s="17"/>
      <c r="GWA87" s="17"/>
      <c r="GWB87" s="17"/>
      <c r="GWC87" s="17"/>
      <c r="GWD87" s="17"/>
      <c r="GWE87" s="17"/>
      <c r="GWF87" s="17"/>
      <c r="GWG87" s="17"/>
      <c r="GWH87" s="17"/>
      <c r="GWI87" s="17"/>
      <c r="GWJ87" s="17"/>
      <c r="GWK87" s="17"/>
      <c r="GWL87" s="17"/>
      <c r="GWM87" s="17"/>
      <c r="GWN87" s="17"/>
      <c r="GWO87" s="17"/>
      <c r="GWP87" s="17"/>
      <c r="GWQ87" s="17"/>
      <c r="GWR87" s="17"/>
      <c r="GWS87" s="17"/>
      <c r="GWT87" s="17"/>
      <c r="GWU87" s="17"/>
      <c r="GWV87" s="17"/>
      <c r="GWW87" s="17"/>
      <c r="GWX87" s="17"/>
      <c r="GWY87" s="17"/>
      <c r="GWZ87" s="17"/>
      <c r="GXA87" s="17"/>
      <c r="GXB87" s="17"/>
      <c r="GXC87" s="17"/>
      <c r="GXD87" s="17"/>
      <c r="GXE87" s="17"/>
      <c r="GXF87" s="17"/>
      <c r="GXG87" s="17"/>
      <c r="GXH87" s="17"/>
      <c r="GXI87" s="17"/>
      <c r="GXJ87" s="17"/>
      <c r="GXK87" s="17"/>
      <c r="GXL87" s="17"/>
      <c r="GXM87" s="17"/>
      <c r="GXN87" s="17"/>
      <c r="GXO87" s="17"/>
      <c r="GXP87" s="17"/>
      <c r="GXQ87" s="17"/>
      <c r="GXR87" s="17"/>
      <c r="GXS87" s="17"/>
      <c r="GXT87" s="17"/>
      <c r="GXU87" s="17"/>
      <c r="GXV87" s="17"/>
      <c r="GXW87" s="17"/>
      <c r="GXX87" s="17"/>
      <c r="GXY87" s="17"/>
      <c r="GXZ87" s="17"/>
      <c r="GYA87" s="17"/>
      <c r="GYB87" s="17"/>
      <c r="GYC87" s="17"/>
      <c r="GYD87" s="17"/>
      <c r="GYE87" s="17"/>
      <c r="GYF87" s="17"/>
      <c r="GYG87" s="17"/>
      <c r="GYH87" s="17"/>
      <c r="GYI87" s="17"/>
      <c r="GYJ87" s="17"/>
      <c r="GYK87" s="17"/>
      <c r="GYL87" s="17"/>
      <c r="GYM87" s="17"/>
      <c r="GYN87" s="17"/>
      <c r="GYO87" s="17"/>
      <c r="GYP87" s="17"/>
      <c r="GYQ87" s="17"/>
      <c r="GYR87" s="17"/>
      <c r="GYS87" s="17"/>
      <c r="GYT87" s="17"/>
      <c r="GYU87" s="17"/>
      <c r="GYV87" s="17"/>
      <c r="GYW87" s="17"/>
      <c r="GYX87" s="17"/>
      <c r="GYY87" s="17"/>
      <c r="GYZ87" s="17"/>
      <c r="GZA87" s="17"/>
      <c r="GZB87" s="17"/>
      <c r="GZC87" s="17"/>
      <c r="GZD87" s="17"/>
      <c r="GZE87" s="17"/>
      <c r="GZF87" s="17"/>
      <c r="GZG87" s="17"/>
      <c r="GZH87" s="17"/>
      <c r="GZI87" s="17"/>
      <c r="GZJ87" s="17"/>
      <c r="GZK87" s="17"/>
      <c r="GZL87" s="17"/>
      <c r="GZM87" s="17"/>
      <c r="GZN87" s="17"/>
      <c r="GZO87" s="17"/>
      <c r="GZP87" s="17"/>
      <c r="GZQ87" s="17"/>
      <c r="GZR87" s="17"/>
      <c r="GZS87" s="17"/>
      <c r="GZT87" s="17"/>
      <c r="GZU87" s="17"/>
      <c r="GZV87" s="17"/>
      <c r="GZW87" s="17"/>
      <c r="GZX87" s="17"/>
      <c r="GZY87" s="17"/>
      <c r="GZZ87" s="17"/>
      <c r="HAA87" s="17"/>
      <c r="HAB87" s="17"/>
      <c r="HAC87" s="17"/>
      <c r="HAD87" s="17"/>
      <c r="HAE87" s="17"/>
      <c r="HAF87" s="17"/>
      <c r="HAG87" s="17"/>
      <c r="HAH87" s="17"/>
      <c r="HAI87" s="17"/>
      <c r="HAJ87" s="17"/>
      <c r="HAK87" s="17"/>
      <c r="HAL87" s="17"/>
      <c r="HAM87" s="17"/>
      <c r="HAN87" s="17"/>
      <c r="HAO87" s="17"/>
      <c r="HAP87" s="17"/>
      <c r="HAQ87" s="17"/>
      <c r="HAR87" s="17"/>
      <c r="HAS87" s="17"/>
      <c r="HAT87" s="17"/>
      <c r="HAU87" s="17"/>
      <c r="HAV87" s="17"/>
      <c r="HAW87" s="17"/>
      <c r="HAX87" s="17"/>
      <c r="HAY87" s="17"/>
      <c r="HAZ87" s="17"/>
      <c r="HBA87" s="17"/>
      <c r="HBB87" s="17"/>
      <c r="HBC87" s="17"/>
      <c r="HBD87" s="17"/>
      <c r="HBE87" s="17"/>
      <c r="HBF87" s="17"/>
      <c r="HBG87" s="17"/>
      <c r="HBH87" s="17"/>
      <c r="HBI87" s="17"/>
      <c r="HBJ87" s="17"/>
      <c r="HBK87" s="17"/>
      <c r="HBL87" s="17"/>
      <c r="HBM87" s="17"/>
      <c r="HBN87" s="17"/>
      <c r="HBO87" s="17"/>
      <c r="HBP87" s="17"/>
      <c r="HBQ87" s="17"/>
      <c r="HBR87" s="17"/>
      <c r="HBS87" s="17"/>
      <c r="HBT87" s="17"/>
      <c r="HBU87" s="17"/>
      <c r="HBV87" s="17"/>
      <c r="HBW87" s="17"/>
      <c r="HBX87" s="17"/>
      <c r="HBY87" s="17"/>
      <c r="HBZ87" s="17"/>
      <c r="HCA87" s="17"/>
      <c r="HCB87" s="17"/>
      <c r="HCC87" s="17"/>
      <c r="HCD87" s="17"/>
      <c r="HCE87" s="17"/>
      <c r="HCF87" s="17"/>
      <c r="HCG87" s="17"/>
      <c r="HCH87" s="17"/>
      <c r="HCI87" s="17"/>
      <c r="HCJ87" s="17"/>
      <c r="HCK87" s="17"/>
      <c r="HCL87" s="17"/>
      <c r="HCM87" s="17"/>
      <c r="HCN87" s="17"/>
      <c r="HCO87" s="17"/>
      <c r="HCP87" s="17"/>
      <c r="HCQ87" s="17"/>
      <c r="HCR87" s="17"/>
      <c r="HCS87" s="17"/>
      <c r="HCT87" s="17"/>
      <c r="HCU87" s="17"/>
      <c r="HCV87" s="17"/>
      <c r="HCW87" s="17"/>
      <c r="HCX87" s="17"/>
      <c r="HCY87" s="17"/>
      <c r="HCZ87" s="17"/>
      <c r="HDA87" s="17"/>
      <c r="HDB87" s="17"/>
      <c r="HDC87" s="17"/>
      <c r="HDD87" s="17"/>
      <c r="HDE87" s="17"/>
      <c r="HDF87" s="17"/>
      <c r="HDG87" s="17"/>
      <c r="HDH87" s="17"/>
      <c r="HDI87" s="17"/>
      <c r="HDJ87" s="17"/>
      <c r="HDK87" s="17"/>
      <c r="HDL87" s="17"/>
      <c r="HDM87" s="17"/>
      <c r="HDN87" s="17"/>
      <c r="HDO87" s="17"/>
      <c r="HDP87" s="17"/>
      <c r="HDQ87" s="17"/>
      <c r="HDR87" s="17"/>
      <c r="HDS87" s="17"/>
      <c r="HDT87" s="17"/>
      <c r="HDU87" s="17"/>
      <c r="HDV87" s="17"/>
      <c r="HDW87" s="17"/>
      <c r="HDX87" s="17"/>
      <c r="HDY87" s="17"/>
      <c r="HDZ87" s="17"/>
      <c r="HEA87" s="17"/>
      <c r="HEB87" s="17"/>
      <c r="HEC87" s="17"/>
      <c r="HED87" s="17"/>
      <c r="HEE87" s="17"/>
      <c r="HEF87" s="17"/>
      <c r="HEG87" s="17"/>
      <c r="HEH87" s="17"/>
      <c r="HEI87" s="17"/>
      <c r="HEJ87" s="17"/>
      <c r="HEK87" s="17"/>
      <c r="HEL87" s="17"/>
      <c r="HEM87" s="17"/>
      <c r="HEN87" s="17"/>
      <c r="HEO87" s="17"/>
      <c r="HEP87" s="17"/>
      <c r="HEQ87" s="17"/>
      <c r="HER87" s="17"/>
      <c r="HES87" s="17"/>
      <c r="HET87" s="17"/>
      <c r="HEU87" s="17"/>
      <c r="HEV87" s="17"/>
      <c r="HEW87" s="17"/>
      <c r="HEX87" s="17"/>
      <c r="HEY87" s="17"/>
      <c r="HEZ87" s="17"/>
      <c r="HFA87" s="17"/>
      <c r="HFB87" s="17"/>
      <c r="HFC87" s="17"/>
      <c r="HFD87" s="17"/>
      <c r="HFE87" s="17"/>
      <c r="HFF87" s="17"/>
      <c r="HFG87" s="17"/>
      <c r="HFH87" s="17"/>
      <c r="HFI87" s="17"/>
      <c r="HFJ87" s="17"/>
      <c r="HFK87" s="17"/>
      <c r="HFL87" s="17"/>
      <c r="HFM87" s="17"/>
      <c r="HFN87" s="17"/>
      <c r="HFO87" s="17"/>
      <c r="HFP87" s="17"/>
      <c r="HFQ87" s="17"/>
      <c r="HFR87" s="17"/>
      <c r="HFS87" s="17"/>
      <c r="HFT87" s="17"/>
      <c r="HFU87" s="17"/>
      <c r="HFV87" s="17"/>
      <c r="HFW87" s="17"/>
      <c r="HFX87" s="17"/>
      <c r="HFY87" s="17"/>
      <c r="HFZ87" s="17"/>
      <c r="HGA87" s="17"/>
      <c r="HGB87" s="17"/>
      <c r="HGC87" s="17"/>
      <c r="HGD87" s="17"/>
      <c r="HGE87" s="17"/>
      <c r="HGF87" s="17"/>
      <c r="HGG87" s="17"/>
      <c r="HGH87" s="17"/>
      <c r="HGI87" s="17"/>
      <c r="HGJ87" s="17"/>
      <c r="HGK87" s="17"/>
      <c r="HGL87" s="17"/>
      <c r="HGM87" s="17"/>
      <c r="HGN87" s="17"/>
      <c r="HGO87" s="17"/>
      <c r="HGP87" s="17"/>
      <c r="HGQ87" s="17"/>
      <c r="HGR87" s="17"/>
      <c r="HGS87" s="17"/>
      <c r="HGT87" s="17"/>
      <c r="HGU87" s="17"/>
      <c r="HGV87" s="17"/>
      <c r="HGW87" s="17"/>
      <c r="HGX87" s="17"/>
      <c r="HGY87" s="17"/>
      <c r="HGZ87" s="17"/>
      <c r="HHA87" s="17"/>
      <c r="HHB87" s="17"/>
      <c r="HHC87" s="17"/>
      <c r="HHD87" s="17"/>
      <c r="HHE87" s="17"/>
      <c r="HHF87" s="17"/>
      <c r="HHG87" s="17"/>
      <c r="HHH87" s="17"/>
      <c r="HHI87" s="17"/>
      <c r="HHJ87" s="17"/>
      <c r="HHK87" s="17"/>
      <c r="HHL87" s="17"/>
      <c r="HHM87" s="17"/>
      <c r="HHN87" s="17"/>
      <c r="HHO87" s="17"/>
      <c r="HHP87" s="17"/>
      <c r="HHQ87" s="17"/>
      <c r="HHR87" s="17"/>
      <c r="HHS87" s="17"/>
      <c r="HHT87" s="17"/>
      <c r="HHU87" s="17"/>
      <c r="HHV87" s="17"/>
      <c r="HHW87" s="17"/>
      <c r="HHX87" s="17"/>
      <c r="HHY87" s="17"/>
      <c r="HHZ87" s="17"/>
      <c r="HIA87" s="17"/>
      <c r="HIB87" s="17"/>
      <c r="HIC87" s="17"/>
      <c r="HID87" s="17"/>
      <c r="HIE87" s="17"/>
      <c r="HIF87" s="17"/>
      <c r="HIG87" s="17"/>
      <c r="HIH87" s="17"/>
      <c r="HII87" s="17"/>
      <c r="HIJ87" s="17"/>
      <c r="HIK87" s="17"/>
      <c r="HIL87" s="17"/>
      <c r="HIM87" s="17"/>
      <c r="HIN87" s="17"/>
      <c r="HIO87" s="17"/>
      <c r="HIP87" s="17"/>
      <c r="HIQ87" s="17"/>
      <c r="HIR87" s="17"/>
      <c r="HIS87" s="17"/>
      <c r="HIT87" s="17"/>
      <c r="HIU87" s="17"/>
      <c r="HIV87" s="17"/>
      <c r="HIW87" s="17"/>
      <c r="HIX87" s="17"/>
      <c r="HIY87" s="17"/>
      <c r="HIZ87" s="17"/>
      <c r="HJA87" s="17"/>
      <c r="HJB87" s="17"/>
      <c r="HJC87" s="17"/>
      <c r="HJD87" s="17"/>
      <c r="HJE87" s="17"/>
      <c r="HJF87" s="17"/>
      <c r="HJG87" s="17"/>
      <c r="HJH87" s="17"/>
      <c r="HJI87" s="17"/>
      <c r="HJJ87" s="17"/>
      <c r="HJK87" s="17"/>
      <c r="HJL87" s="17"/>
      <c r="HJM87" s="17"/>
      <c r="HJN87" s="17"/>
      <c r="HJO87" s="17"/>
      <c r="HJP87" s="17"/>
      <c r="HJQ87" s="17"/>
      <c r="HJR87" s="17"/>
      <c r="HJS87" s="17"/>
      <c r="HJT87" s="17"/>
      <c r="HJU87" s="17"/>
      <c r="HJV87" s="17"/>
      <c r="HJW87" s="17"/>
      <c r="HJX87" s="17"/>
      <c r="HJY87" s="17"/>
      <c r="HJZ87" s="17"/>
      <c r="HKA87" s="17"/>
      <c r="HKB87" s="17"/>
      <c r="HKC87" s="17"/>
      <c r="HKD87" s="17"/>
      <c r="HKE87" s="17"/>
      <c r="HKF87" s="17"/>
      <c r="HKG87" s="17"/>
      <c r="HKH87" s="17"/>
      <c r="HKI87" s="17"/>
      <c r="HKJ87" s="17"/>
      <c r="HKK87" s="17"/>
      <c r="HKL87" s="17"/>
      <c r="HKM87" s="17"/>
      <c r="HKN87" s="17"/>
      <c r="HKO87" s="17"/>
      <c r="HKP87" s="17"/>
      <c r="HKQ87" s="17"/>
      <c r="HKR87" s="17"/>
      <c r="HKS87" s="17"/>
      <c r="HKT87" s="17"/>
      <c r="HKU87" s="17"/>
      <c r="HKV87" s="17"/>
      <c r="HKW87" s="17"/>
      <c r="HKX87" s="17"/>
      <c r="HKY87" s="17"/>
      <c r="HKZ87" s="17"/>
      <c r="HLA87" s="17"/>
      <c r="HLB87" s="17"/>
      <c r="HLC87" s="17"/>
      <c r="HLD87" s="17"/>
      <c r="HLE87" s="17"/>
      <c r="HLF87" s="17"/>
      <c r="HLG87" s="17"/>
      <c r="HLH87" s="17"/>
      <c r="HLI87" s="17"/>
      <c r="HLJ87" s="17"/>
      <c r="HLK87" s="17"/>
      <c r="HLL87" s="17"/>
      <c r="HLM87" s="17"/>
      <c r="HLN87" s="17"/>
      <c r="HLO87" s="17"/>
      <c r="HLP87" s="17"/>
      <c r="HLQ87" s="17"/>
      <c r="HLR87" s="17"/>
      <c r="HLS87" s="17"/>
      <c r="HLT87" s="17"/>
      <c r="HLU87" s="17"/>
      <c r="HLV87" s="17"/>
      <c r="HLW87" s="17"/>
      <c r="HLX87" s="17"/>
      <c r="HLY87" s="17"/>
      <c r="HLZ87" s="17"/>
      <c r="HMA87" s="17"/>
      <c r="HMB87" s="17"/>
      <c r="HMC87" s="17"/>
      <c r="HMD87" s="17"/>
      <c r="HME87" s="17"/>
      <c r="HMF87" s="17"/>
      <c r="HMG87" s="17"/>
      <c r="HMH87" s="17"/>
      <c r="HMI87" s="17"/>
      <c r="HMJ87" s="17"/>
      <c r="HMK87" s="17"/>
      <c r="HML87" s="17"/>
      <c r="HMM87" s="17"/>
      <c r="HMN87" s="17"/>
      <c r="HMO87" s="17"/>
      <c r="HMP87" s="17"/>
      <c r="HMQ87" s="17"/>
      <c r="HMR87" s="17"/>
      <c r="HMS87" s="17"/>
      <c r="HMT87" s="17"/>
      <c r="HMU87" s="17"/>
      <c r="HMV87" s="17"/>
      <c r="HMW87" s="17"/>
      <c r="HMX87" s="17"/>
      <c r="HMY87" s="17"/>
      <c r="HMZ87" s="17"/>
      <c r="HNA87" s="17"/>
      <c r="HNB87" s="17"/>
      <c r="HNC87" s="17"/>
      <c r="HND87" s="17"/>
      <c r="HNE87" s="17"/>
      <c r="HNF87" s="17"/>
      <c r="HNG87" s="17"/>
      <c r="HNH87" s="17"/>
      <c r="HNI87" s="17"/>
      <c r="HNJ87" s="17"/>
      <c r="HNK87" s="17"/>
      <c r="HNL87" s="17"/>
      <c r="HNM87" s="17"/>
      <c r="HNN87" s="17"/>
      <c r="HNO87" s="17"/>
      <c r="HNP87" s="17"/>
      <c r="HNQ87" s="17"/>
      <c r="HNR87" s="17"/>
      <c r="HNS87" s="17"/>
      <c r="HNT87" s="17"/>
      <c r="HNU87" s="17"/>
      <c r="HNV87" s="17"/>
      <c r="HNW87" s="17"/>
      <c r="HNX87" s="17"/>
      <c r="HNY87" s="17"/>
      <c r="HNZ87" s="17"/>
      <c r="HOA87" s="17"/>
      <c r="HOB87" s="17"/>
      <c r="HOC87" s="17"/>
      <c r="HOD87" s="17"/>
      <c r="HOE87" s="17"/>
      <c r="HOF87" s="17"/>
      <c r="HOG87" s="17"/>
      <c r="HOH87" s="17"/>
      <c r="HOI87" s="17"/>
      <c r="HOJ87" s="17"/>
      <c r="HOK87" s="17"/>
      <c r="HOL87" s="17"/>
      <c r="HOM87" s="17"/>
      <c r="HON87" s="17"/>
      <c r="HOO87" s="17"/>
      <c r="HOP87" s="17"/>
      <c r="HOQ87" s="17"/>
      <c r="HOR87" s="17"/>
      <c r="HOS87" s="17"/>
      <c r="HOT87" s="17"/>
      <c r="HOU87" s="17"/>
      <c r="HOV87" s="17"/>
      <c r="HOW87" s="17"/>
      <c r="HOX87" s="17"/>
      <c r="HOY87" s="17"/>
      <c r="HOZ87" s="17"/>
      <c r="HPA87" s="17"/>
      <c r="HPB87" s="17"/>
      <c r="HPC87" s="17"/>
      <c r="HPD87" s="17"/>
      <c r="HPE87" s="17"/>
      <c r="HPF87" s="17"/>
      <c r="HPG87" s="17"/>
      <c r="HPH87" s="17"/>
      <c r="HPI87" s="17"/>
      <c r="HPJ87" s="17"/>
      <c r="HPK87" s="17"/>
      <c r="HPL87" s="17"/>
      <c r="HPM87" s="17"/>
      <c r="HPN87" s="17"/>
      <c r="HPO87" s="17"/>
      <c r="HPP87" s="17"/>
      <c r="HPQ87" s="17"/>
      <c r="HPR87" s="17"/>
      <c r="HPS87" s="17"/>
      <c r="HPT87" s="17"/>
      <c r="HPU87" s="17"/>
      <c r="HPV87" s="17"/>
      <c r="HPW87" s="17"/>
      <c r="HPX87" s="17"/>
      <c r="HPY87" s="17"/>
      <c r="HPZ87" s="17"/>
      <c r="HQA87" s="17"/>
      <c r="HQB87" s="17"/>
      <c r="HQC87" s="17"/>
      <c r="HQD87" s="17"/>
      <c r="HQE87" s="17"/>
      <c r="HQF87" s="17"/>
      <c r="HQG87" s="17"/>
      <c r="HQH87" s="17"/>
      <c r="HQI87" s="17"/>
      <c r="HQJ87" s="17"/>
      <c r="HQK87" s="17"/>
      <c r="HQL87" s="17"/>
      <c r="HQM87" s="17"/>
      <c r="HQN87" s="17"/>
      <c r="HQO87" s="17"/>
      <c r="HQP87" s="17"/>
      <c r="HQQ87" s="17"/>
      <c r="HQR87" s="17"/>
      <c r="HQS87" s="17"/>
      <c r="HQT87" s="17"/>
      <c r="HQU87" s="17"/>
      <c r="HQV87" s="17"/>
      <c r="HQW87" s="17"/>
      <c r="HQX87" s="17"/>
      <c r="HQY87" s="17"/>
      <c r="HQZ87" s="17"/>
      <c r="HRA87" s="17"/>
      <c r="HRB87" s="17"/>
      <c r="HRC87" s="17"/>
      <c r="HRD87" s="17"/>
      <c r="HRE87" s="17"/>
      <c r="HRF87" s="17"/>
      <c r="HRG87" s="17"/>
      <c r="HRH87" s="17"/>
      <c r="HRI87" s="17"/>
      <c r="HRJ87" s="17"/>
      <c r="HRK87" s="17"/>
      <c r="HRL87" s="17"/>
      <c r="HRM87" s="17"/>
      <c r="HRN87" s="17"/>
      <c r="HRO87" s="17"/>
      <c r="HRP87" s="17"/>
      <c r="HRQ87" s="17"/>
      <c r="HRR87" s="17"/>
      <c r="HRS87" s="17"/>
      <c r="HRT87" s="17"/>
      <c r="HRU87" s="17"/>
      <c r="HRV87" s="17"/>
      <c r="HRW87" s="17"/>
      <c r="HRX87" s="17"/>
      <c r="HRY87" s="17"/>
      <c r="HRZ87" s="17"/>
      <c r="HSA87" s="17"/>
      <c r="HSB87" s="17"/>
      <c r="HSC87" s="17"/>
      <c r="HSD87" s="17"/>
      <c r="HSE87" s="17"/>
      <c r="HSF87" s="17"/>
      <c r="HSG87" s="17"/>
      <c r="HSH87" s="17"/>
      <c r="HSI87" s="17"/>
      <c r="HSJ87" s="17"/>
      <c r="HSK87" s="17"/>
      <c r="HSL87" s="17"/>
      <c r="HSM87" s="17"/>
      <c r="HSN87" s="17"/>
      <c r="HSO87" s="17"/>
      <c r="HSP87" s="17"/>
      <c r="HSQ87" s="17"/>
      <c r="HSR87" s="17"/>
      <c r="HSS87" s="17"/>
      <c r="HST87" s="17"/>
      <c r="HSU87" s="17"/>
      <c r="HSV87" s="17"/>
      <c r="HSW87" s="17"/>
      <c r="HSX87" s="17"/>
      <c r="HSY87" s="17"/>
      <c r="HSZ87" s="17"/>
      <c r="HTA87" s="17"/>
      <c r="HTB87" s="17"/>
      <c r="HTC87" s="17"/>
      <c r="HTD87" s="17"/>
      <c r="HTE87" s="17"/>
      <c r="HTF87" s="17"/>
      <c r="HTG87" s="17"/>
      <c r="HTH87" s="17"/>
      <c r="HTI87" s="17"/>
      <c r="HTJ87" s="17"/>
      <c r="HTK87" s="17"/>
      <c r="HTL87" s="17"/>
      <c r="HTM87" s="17"/>
      <c r="HTN87" s="17"/>
      <c r="HTO87" s="17"/>
      <c r="HTP87" s="17"/>
      <c r="HTQ87" s="17"/>
      <c r="HTR87" s="17"/>
      <c r="HTS87" s="17"/>
      <c r="HTT87" s="17"/>
      <c r="HTU87" s="17"/>
      <c r="HTV87" s="17"/>
      <c r="HTW87" s="17"/>
      <c r="HTX87" s="17"/>
      <c r="HTY87" s="17"/>
      <c r="HTZ87" s="17"/>
      <c r="HUA87" s="17"/>
      <c r="HUB87" s="17"/>
      <c r="HUC87" s="17"/>
      <c r="HUD87" s="17"/>
      <c r="HUE87" s="17"/>
      <c r="HUF87" s="17"/>
      <c r="HUG87" s="17"/>
      <c r="HUH87" s="17"/>
      <c r="HUI87" s="17"/>
      <c r="HUJ87" s="17"/>
      <c r="HUK87" s="17"/>
      <c r="HUL87" s="17"/>
      <c r="HUM87" s="17"/>
      <c r="HUN87" s="17"/>
      <c r="HUO87" s="17"/>
      <c r="HUP87" s="17"/>
      <c r="HUQ87" s="17"/>
      <c r="HUR87" s="17"/>
      <c r="HUS87" s="17"/>
      <c r="HUT87" s="17"/>
      <c r="HUU87" s="17"/>
      <c r="HUV87" s="17"/>
      <c r="HUW87" s="17"/>
      <c r="HUX87" s="17"/>
      <c r="HUY87" s="17"/>
      <c r="HUZ87" s="17"/>
      <c r="HVA87" s="17"/>
      <c r="HVB87" s="17"/>
      <c r="HVC87" s="17"/>
      <c r="HVD87" s="17"/>
      <c r="HVE87" s="17"/>
      <c r="HVF87" s="17"/>
      <c r="HVG87" s="17"/>
      <c r="HVH87" s="17"/>
      <c r="HVI87" s="17"/>
      <c r="HVJ87" s="17"/>
      <c r="HVK87" s="17"/>
      <c r="HVL87" s="17"/>
      <c r="HVM87" s="17"/>
      <c r="HVN87" s="17"/>
      <c r="HVO87" s="17"/>
      <c r="HVP87" s="17"/>
      <c r="HVQ87" s="17"/>
      <c r="HVR87" s="17"/>
      <c r="HVS87" s="17"/>
      <c r="HVT87" s="17"/>
      <c r="HVU87" s="17"/>
      <c r="HVV87" s="17"/>
      <c r="HVW87" s="17"/>
      <c r="HVX87" s="17"/>
      <c r="HVY87" s="17"/>
      <c r="HVZ87" s="17"/>
      <c r="HWA87" s="17"/>
      <c r="HWB87" s="17"/>
      <c r="HWC87" s="17"/>
      <c r="HWD87" s="17"/>
      <c r="HWE87" s="17"/>
      <c r="HWF87" s="17"/>
      <c r="HWG87" s="17"/>
      <c r="HWH87" s="17"/>
      <c r="HWI87" s="17"/>
      <c r="HWJ87" s="17"/>
      <c r="HWK87" s="17"/>
      <c r="HWL87" s="17"/>
      <c r="HWM87" s="17"/>
      <c r="HWN87" s="17"/>
      <c r="HWO87" s="17"/>
      <c r="HWP87" s="17"/>
      <c r="HWQ87" s="17"/>
      <c r="HWR87" s="17"/>
      <c r="HWS87" s="17"/>
      <c r="HWT87" s="17"/>
      <c r="HWU87" s="17"/>
      <c r="HWV87" s="17"/>
      <c r="HWW87" s="17"/>
      <c r="HWX87" s="17"/>
      <c r="HWY87" s="17"/>
      <c r="HWZ87" s="17"/>
      <c r="HXA87" s="17"/>
      <c r="HXB87" s="17"/>
      <c r="HXC87" s="17"/>
      <c r="HXD87" s="17"/>
      <c r="HXE87" s="17"/>
      <c r="HXF87" s="17"/>
      <c r="HXG87" s="17"/>
      <c r="HXH87" s="17"/>
      <c r="HXI87" s="17"/>
      <c r="HXJ87" s="17"/>
      <c r="HXK87" s="17"/>
      <c r="HXL87" s="17"/>
      <c r="HXM87" s="17"/>
      <c r="HXN87" s="17"/>
      <c r="HXO87" s="17"/>
      <c r="HXP87" s="17"/>
      <c r="HXQ87" s="17"/>
      <c r="HXR87" s="17"/>
      <c r="HXS87" s="17"/>
      <c r="HXT87" s="17"/>
      <c r="HXU87" s="17"/>
      <c r="HXV87" s="17"/>
      <c r="HXW87" s="17"/>
      <c r="HXX87" s="17"/>
      <c r="HXY87" s="17"/>
      <c r="HXZ87" s="17"/>
      <c r="HYA87" s="17"/>
      <c r="HYB87" s="17"/>
      <c r="HYC87" s="17"/>
      <c r="HYD87" s="17"/>
      <c r="HYE87" s="17"/>
      <c r="HYF87" s="17"/>
      <c r="HYG87" s="17"/>
      <c r="HYH87" s="17"/>
      <c r="HYI87" s="17"/>
      <c r="HYJ87" s="17"/>
      <c r="HYK87" s="17"/>
      <c r="HYL87" s="17"/>
      <c r="HYM87" s="17"/>
      <c r="HYN87" s="17"/>
      <c r="HYO87" s="17"/>
      <c r="HYP87" s="17"/>
      <c r="HYQ87" s="17"/>
      <c r="HYR87" s="17"/>
      <c r="HYS87" s="17"/>
      <c r="HYT87" s="17"/>
      <c r="HYU87" s="17"/>
      <c r="HYV87" s="17"/>
      <c r="HYW87" s="17"/>
      <c r="HYX87" s="17"/>
      <c r="HYY87" s="17"/>
      <c r="HYZ87" s="17"/>
      <c r="HZA87" s="17"/>
      <c r="HZB87" s="17"/>
      <c r="HZC87" s="17"/>
      <c r="HZD87" s="17"/>
      <c r="HZE87" s="17"/>
      <c r="HZF87" s="17"/>
      <c r="HZG87" s="17"/>
      <c r="HZH87" s="17"/>
      <c r="HZI87" s="17"/>
      <c r="HZJ87" s="17"/>
      <c r="HZK87" s="17"/>
      <c r="HZL87" s="17"/>
      <c r="HZM87" s="17"/>
      <c r="HZN87" s="17"/>
      <c r="HZO87" s="17"/>
      <c r="HZP87" s="17"/>
      <c r="HZQ87" s="17"/>
      <c r="HZR87" s="17"/>
      <c r="HZS87" s="17"/>
      <c r="HZT87" s="17"/>
      <c r="HZU87" s="17"/>
      <c r="HZV87" s="17"/>
      <c r="HZW87" s="17"/>
      <c r="HZX87" s="17"/>
      <c r="HZY87" s="17"/>
      <c r="HZZ87" s="17"/>
      <c r="IAA87" s="17"/>
      <c r="IAB87" s="17"/>
      <c r="IAC87" s="17"/>
      <c r="IAD87" s="17"/>
      <c r="IAE87" s="17"/>
      <c r="IAF87" s="17"/>
      <c r="IAG87" s="17"/>
      <c r="IAH87" s="17"/>
      <c r="IAI87" s="17"/>
      <c r="IAJ87" s="17"/>
      <c r="IAK87" s="17"/>
      <c r="IAL87" s="17"/>
      <c r="IAM87" s="17"/>
      <c r="IAN87" s="17"/>
      <c r="IAO87" s="17"/>
      <c r="IAP87" s="17"/>
      <c r="IAQ87" s="17"/>
      <c r="IAR87" s="17"/>
      <c r="IAS87" s="17"/>
      <c r="IAT87" s="17"/>
      <c r="IAU87" s="17"/>
      <c r="IAV87" s="17"/>
      <c r="IAW87" s="17"/>
      <c r="IAX87" s="17"/>
      <c r="IAY87" s="17"/>
      <c r="IAZ87" s="17"/>
      <c r="IBA87" s="17"/>
      <c r="IBB87" s="17"/>
      <c r="IBC87" s="17"/>
      <c r="IBD87" s="17"/>
      <c r="IBE87" s="17"/>
      <c r="IBF87" s="17"/>
      <c r="IBG87" s="17"/>
      <c r="IBH87" s="17"/>
      <c r="IBI87" s="17"/>
      <c r="IBJ87" s="17"/>
      <c r="IBK87" s="17"/>
      <c r="IBL87" s="17"/>
      <c r="IBM87" s="17"/>
      <c r="IBN87" s="17"/>
      <c r="IBO87" s="17"/>
      <c r="IBP87" s="17"/>
      <c r="IBQ87" s="17"/>
      <c r="IBR87" s="17"/>
      <c r="IBS87" s="17"/>
      <c r="IBT87" s="17"/>
      <c r="IBU87" s="17"/>
      <c r="IBV87" s="17"/>
      <c r="IBW87" s="17"/>
      <c r="IBX87" s="17"/>
      <c r="IBY87" s="17"/>
      <c r="IBZ87" s="17"/>
      <c r="ICA87" s="17"/>
      <c r="ICB87" s="17"/>
      <c r="ICC87" s="17"/>
      <c r="ICD87" s="17"/>
      <c r="ICE87" s="17"/>
      <c r="ICF87" s="17"/>
      <c r="ICG87" s="17"/>
      <c r="ICH87" s="17"/>
      <c r="ICI87" s="17"/>
      <c r="ICJ87" s="17"/>
      <c r="ICK87" s="17"/>
      <c r="ICL87" s="17"/>
      <c r="ICM87" s="17"/>
      <c r="ICN87" s="17"/>
      <c r="ICO87" s="17"/>
      <c r="ICP87" s="17"/>
      <c r="ICQ87" s="17"/>
      <c r="ICR87" s="17"/>
      <c r="ICS87" s="17"/>
      <c r="ICT87" s="17"/>
      <c r="ICU87" s="17"/>
      <c r="ICV87" s="17"/>
      <c r="ICW87" s="17"/>
      <c r="ICX87" s="17"/>
      <c r="ICY87" s="17"/>
      <c r="ICZ87" s="17"/>
      <c r="IDA87" s="17"/>
      <c r="IDB87" s="17"/>
      <c r="IDC87" s="17"/>
      <c r="IDD87" s="17"/>
      <c r="IDE87" s="17"/>
      <c r="IDF87" s="17"/>
      <c r="IDG87" s="17"/>
      <c r="IDH87" s="17"/>
      <c r="IDI87" s="17"/>
      <c r="IDJ87" s="17"/>
      <c r="IDK87" s="17"/>
      <c r="IDL87" s="17"/>
      <c r="IDM87" s="17"/>
      <c r="IDN87" s="17"/>
      <c r="IDO87" s="17"/>
      <c r="IDP87" s="17"/>
      <c r="IDQ87" s="17"/>
      <c r="IDR87" s="17"/>
      <c r="IDS87" s="17"/>
      <c r="IDT87" s="17"/>
      <c r="IDU87" s="17"/>
      <c r="IDV87" s="17"/>
      <c r="IDW87" s="17"/>
      <c r="IDX87" s="17"/>
      <c r="IDY87" s="17"/>
      <c r="IDZ87" s="17"/>
      <c r="IEA87" s="17"/>
      <c r="IEB87" s="17"/>
      <c r="IEC87" s="17"/>
      <c r="IED87" s="17"/>
      <c r="IEE87" s="17"/>
      <c r="IEF87" s="17"/>
      <c r="IEG87" s="17"/>
      <c r="IEH87" s="17"/>
      <c r="IEI87" s="17"/>
      <c r="IEJ87" s="17"/>
      <c r="IEK87" s="17"/>
      <c r="IEL87" s="17"/>
      <c r="IEM87" s="17"/>
      <c r="IEN87" s="17"/>
      <c r="IEO87" s="17"/>
      <c r="IEP87" s="17"/>
      <c r="IEQ87" s="17"/>
      <c r="IER87" s="17"/>
      <c r="IES87" s="17"/>
      <c r="IET87" s="17"/>
      <c r="IEU87" s="17"/>
      <c r="IEV87" s="17"/>
      <c r="IEW87" s="17"/>
      <c r="IEX87" s="17"/>
      <c r="IEY87" s="17"/>
      <c r="IEZ87" s="17"/>
      <c r="IFA87" s="17"/>
      <c r="IFB87" s="17"/>
      <c r="IFC87" s="17"/>
      <c r="IFD87" s="17"/>
      <c r="IFE87" s="17"/>
      <c r="IFF87" s="17"/>
      <c r="IFG87" s="17"/>
      <c r="IFH87" s="17"/>
      <c r="IFI87" s="17"/>
      <c r="IFJ87" s="17"/>
      <c r="IFK87" s="17"/>
      <c r="IFL87" s="17"/>
      <c r="IFM87" s="17"/>
      <c r="IFN87" s="17"/>
      <c r="IFO87" s="17"/>
      <c r="IFP87" s="17"/>
      <c r="IFQ87" s="17"/>
      <c r="IFR87" s="17"/>
      <c r="IFS87" s="17"/>
      <c r="IFT87" s="17"/>
      <c r="IFU87" s="17"/>
      <c r="IFV87" s="17"/>
      <c r="IFW87" s="17"/>
      <c r="IFX87" s="17"/>
      <c r="IFY87" s="17"/>
      <c r="IFZ87" s="17"/>
      <c r="IGA87" s="17"/>
      <c r="IGB87" s="17"/>
      <c r="IGC87" s="17"/>
      <c r="IGD87" s="17"/>
      <c r="IGE87" s="17"/>
      <c r="IGF87" s="17"/>
      <c r="IGG87" s="17"/>
      <c r="IGH87" s="17"/>
      <c r="IGI87" s="17"/>
      <c r="IGJ87" s="17"/>
      <c r="IGK87" s="17"/>
      <c r="IGL87" s="17"/>
      <c r="IGM87" s="17"/>
      <c r="IGN87" s="17"/>
      <c r="IGO87" s="17"/>
      <c r="IGP87" s="17"/>
      <c r="IGQ87" s="17"/>
      <c r="IGR87" s="17"/>
      <c r="IGS87" s="17"/>
      <c r="IGT87" s="17"/>
      <c r="IGU87" s="17"/>
      <c r="IGV87" s="17"/>
      <c r="IGW87" s="17"/>
      <c r="IGX87" s="17"/>
      <c r="IGY87" s="17"/>
      <c r="IGZ87" s="17"/>
      <c r="IHA87" s="17"/>
      <c r="IHB87" s="17"/>
      <c r="IHC87" s="17"/>
      <c r="IHD87" s="17"/>
      <c r="IHE87" s="17"/>
      <c r="IHF87" s="17"/>
      <c r="IHG87" s="17"/>
      <c r="IHH87" s="17"/>
      <c r="IHI87" s="17"/>
      <c r="IHJ87" s="17"/>
      <c r="IHK87" s="17"/>
      <c r="IHL87" s="17"/>
      <c r="IHM87" s="17"/>
      <c r="IHN87" s="17"/>
      <c r="IHO87" s="17"/>
      <c r="IHP87" s="17"/>
      <c r="IHQ87" s="17"/>
      <c r="IHR87" s="17"/>
      <c r="IHS87" s="17"/>
      <c r="IHT87" s="17"/>
      <c r="IHU87" s="17"/>
      <c r="IHV87" s="17"/>
      <c r="IHW87" s="17"/>
      <c r="IHX87" s="17"/>
      <c r="IHY87" s="17"/>
      <c r="IHZ87" s="17"/>
      <c r="IIA87" s="17"/>
      <c r="IIB87" s="17"/>
      <c r="IIC87" s="17"/>
      <c r="IID87" s="17"/>
      <c r="IIE87" s="17"/>
      <c r="IIF87" s="17"/>
      <c r="IIG87" s="17"/>
      <c r="IIH87" s="17"/>
      <c r="III87" s="17"/>
      <c r="IIJ87" s="17"/>
      <c r="IIK87" s="17"/>
      <c r="IIL87" s="17"/>
      <c r="IIM87" s="17"/>
      <c r="IIN87" s="17"/>
      <c r="IIO87" s="17"/>
      <c r="IIP87" s="17"/>
      <c r="IIQ87" s="17"/>
      <c r="IIR87" s="17"/>
      <c r="IIS87" s="17"/>
      <c r="IIT87" s="17"/>
      <c r="IIU87" s="17"/>
      <c r="IIV87" s="17"/>
      <c r="IIW87" s="17"/>
      <c r="IIX87" s="17"/>
      <c r="IIY87" s="17"/>
      <c r="IIZ87" s="17"/>
      <c r="IJA87" s="17"/>
      <c r="IJB87" s="17"/>
      <c r="IJC87" s="17"/>
      <c r="IJD87" s="17"/>
      <c r="IJE87" s="17"/>
      <c r="IJF87" s="17"/>
      <c r="IJG87" s="17"/>
      <c r="IJH87" s="17"/>
      <c r="IJI87" s="17"/>
      <c r="IJJ87" s="17"/>
      <c r="IJK87" s="17"/>
      <c r="IJL87" s="17"/>
      <c r="IJM87" s="17"/>
      <c r="IJN87" s="17"/>
      <c r="IJO87" s="17"/>
      <c r="IJP87" s="17"/>
      <c r="IJQ87" s="17"/>
      <c r="IJR87" s="17"/>
      <c r="IJS87" s="17"/>
      <c r="IJT87" s="17"/>
      <c r="IJU87" s="17"/>
      <c r="IJV87" s="17"/>
      <c r="IJW87" s="17"/>
      <c r="IJX87" s="17"/>
      <c r="IJY87" s="17"/>
      <c r="IJZ87" s="17"/>
      <c r="IKA87" s="17"/>
      <c r="IKB87" s="17"/>
      <c r="IKC87" s="17"/>
      <c r="IKD87" s="17"/>
      <c r="IKE87" s="17"/>
      <c r="IKF87" s="17"/>
      <c r="IKG87" s="17"/>
      <c r="IKH87" s="17"/>
      <c r="IKI87" s="17"/>
      <c r="IKJ87" s="17"/>
      <c r="IKK87" s="17"/>
      <c r="IKL87" s="17"/>
      <c r="IKM87" s="17"/>
      <c r="IKN87" s="17"/>
      <c r="IKO87" s="17"/>
      <c r="IKP87" s="17"/>
      <c r="IKQ87" s="17"/>
      <c r="IKR87" s="17"/>
      <c r="IKS87" s="17"/>
      <c r="IKT87" s="17"/>
      <c r="IKU87" s="17"/>
      <c r="IKV87" s="17"/>
      <c r="IKW87" s="17"/>
      <c r="IKX87" s="17"/>
      <c r="IKY87" s="17"/>
      <c r="IKZ87" s="17"/>
      <c r="ILA87" s="17"/>
      <c r="ILB87" s="17"/>
      <c r="ILC87" s="17"/>
      <c r="ILD87" s="17"/>
      <c r="ILE87" s="17"/>
      <c r="ILF87" s="17"/>
      <c r="ILG87" s="17"/>
      <c r="ILH87" s="17"/>
      <c r="ILI87" s="17"/>
      <c r="ILJ87" s="17"/>
      <c r="ILK87" s="17"/>
      <c r="ILL87" s="17"/>
      <c r="ILM87" s="17"/>
      <c r="ILN87" s="17"/>
      <c r="ILO87" s="17"/>
      <c r="ILP87" s="17"/>
      <c r="ILQ87" s="17"/>
      <c r="ILR87" s="17"/>
      <c r="ILS87" s="17"/>
      <c r="ILT87" s="17"/>
      <c r="ILU87" s="17"/>
      <c r="ILV87" s="17"/>
      <c r="ILW87" s="17"/>
      <c r="ILX87" s="17"/>
      <c r="ILY87" s="17"/>
      <c r="ILZ87" s="17"/>
      <c r="IMA87" s="17"/>
      <c r="IMB87" s="17"/>
      <c r="IMC87" s="17"/>
      <c r="IMD87" s="17"/>
      <c r="IME87" s="17"/>
      <c r="IMF87" s="17"/>
      <c r="IMG87" s="17"/>
      <c r="IMH87" s="17"/>
      <c r="IMI87" s="17"/>
      <c r="IMJ87" s="17"/>
      <c r="IMK87" s="17"/>
      <c r="IML87" s="17"/>
      <c r="IMM87" s="17"/>
      <c r="IMN87" s="17"/>
      <c r="IMO87" s="17"/>
      <c r="IMP87" s="17"/>
      <c r="IMQ87" s="17"/>
      <c r="IMR87" s="17"/>
      <c r="IMS87" s="17"/>
      <c r="IMT87" s="17"/>
      <c r="IMU87" s="17"/>
      <c r="IMV87" s="17"/>
      <c r="IMW87" s="17"/>
      <c r="IMX87" s="17"/>
      <c r="IMY87" s="17"/>
      <c r="IMZ87" s="17"/>
      <c r="INA87" s="17"/>
      <c r="INB87" s="17"/>
      <c r="INC87" s="17"/>
      <c r="IND87" s="17"/>
      <c r="INE87" s="17"/>
      <c r="INF87" s="17"/>
      <c r="ING87" s="17"/>
      <c r="INH87" s="17"/>
      <c r="INI87" s="17"/>
      <c r="INJ87" s="17"/>
      <c r="INK87" s="17"/>
      <c r="INL87" s="17"/>
      <c r="INM87" s="17"/>
      <c r="INN87" s="17"/>
      <c r="INO87" s="17"/>
      <c r="INP87" s="17"/>
      <c r="INQ87" s="17"/>
      <c r="INR87" s="17"/>
      <c r="INS87" s="17"/>
      <c r="INT87" s="17"/>
      <c r="INU87" s="17"/>
      <c r="INV87" s="17"/>
      <c r="INW87" s="17"/>
      <c r="INX87" s="17"/>
      <c r="INY87" s="17"/>
      <c r="INZ87" s="17"/>
      <c r="IOA87" s="17"/>
      <c r="IOB87" s="17"/>
      <c r="IOC87" s="17"/>
      <c r="IOD87" s="17"/>
      <c r="IOE87" s="17"/>
      <c r="IOF87" s="17"/>
      <c r="IOG87" s="17"/>
      <c r="IOH87" s="17"/>
      <c r="IOI87" s="17"/>
      <c r="IOJ87" s="17"/>
      <c r="IOK87" s="17"/>
      <c r="IOL87" s="17"/>
      <c r="IOM87" s="17"/>
      <c r="ION87" s="17"/>
      <c r="IOO87" s="17"/>
      <c r="IOP87" s="17"/>
      <c r="IOQ87" s="17"/>
      <c r="IOR87" s="17"/>
      <c r="IOS87" s="17"/>
      <c r="IOT87" s="17"/>
      <c r="IOU87" s="17"/>
      <c r="IOV87" s="17"/>
      <c r="IOW87" s="17"/>
      <c r="IOX87" s="17"/>
      <c r="IOY87" s="17"/>
      <c r="IOZ87" s="17"/>
      <c r="IPA87" s="17"/>
      <c r="IPB87" s="17"/>
      <c r="IPC87" s="17"/>
      <c r="IPD87" s="17"/>
      <c r="IPE87" s="17"/>
      <c r="IPF87" s="17"/>
      <c r="IPG87" s="17"/>
      <c r="IPH87" s="17"/>
      <c r="IPI87" s="17"/>
      <c r="IPJ87" s="17"/>
      <c r="IPK87" s="17"/>
      <c r="IPL87" s="17"/>
      <c r="IPM87" s="17"/>
      <c r="IPN87" s="17"/>
      <c r="IPO87" s="17"/>
      <c r="IPP87" s="17"/>
      <c r="IPQ87" s="17"/>
      <c r="IPR87" s="17"/>
      <c r="IPS87" s="17"/>
      <c r="IPT87" s="17"/>
      <c r="IPU87" s="17"/>
      <c r="IPV87" s="17"/>
      <c r="IPW87" s="17"/>
      <c r="IPX87" s="17"/>
      <c r="IPY87" s="17"/>
      <c r="IPZ87" s="17"/>
      <c r="IQA87" s="17"/>
      <c r="IQB87" s="17"/>
      <c r="IQC87" s="17"/>
      <c r="IQD87" s="17"/>
      <c r="IQE87" s="17"/>
      <c r="IQF87" s="17"/>
      <c r="IQG87" s="17"/>
      <c r="IQH87" s="17"/>
      <c r="IQI87" s="17"/>
      <c r="IQJ87" s="17"/>
      <c r="IQK87" s="17"/>
      <c r="IQL87" s="17"/>
      <c r="IQM87" s="17"/>
      <c r="IQN87" s="17"/>
      <c r="IQO87" s="17"/>
      <c r="IQP87" s="17"/>
      <c r="IQQ87" s="17"/>
      <c r="IQR87" s="17"/>
      <c r="IQS87" s="17"/>
      <c r="IQT87" s="17"/>
      <c r="IQU87" s="17"/>
      <c r="IQV87" s="17"/>
      <c r="IQW87" s="17"/>
      <c r="IQX87" s="17"/>
      <c r="IQY87" s="17"/>
      <c r="IQZ87" s="17"/>
      <c r="IRA87" s="17"/>
      <c r="IRB87" s="17"/>
      <c r="IRC87" s="17"/>
      <c r="IRD87" s="17"/>
      <c r="IRE87" s="17"/>
      <c r="IRF87" s="17"/>
      <c r="IRG87" s="17"/>
      <c r="IRH87" s="17"/>
      <c r="IRI87" s="17"/>
      <c r="IRJ87" s="17"/>
      <c r="IRK87" s="17"/>
      <c r="IRL87" s="17"/>
      <c r="IRM87" s="17"/>
      <c r="IRN87" s="17"/>
      <c r="IRO87" s="17"/>
      <c r="IRP87" s="17"/>
      <c r="IRQ87" s="17"/>
      <c r="IRR87" s="17"/>
      <c r="IRS87" s="17"/>
      <c r="IRT87" s="17"/>
      <c r="IRU87" s="17"/>
      <c r="IRV87" s="17"/>
      <c r="IRW87" s="17"/>
      <c r="IRX87" s="17"/>
      <c r="IRY87" s="17"/>
      <c r="IRZ87" s="17"/>
      <c r="ISA87" s="17"/>
      <c r="ISB87" s="17"/>
      <c r="ISC87" s="17"/>
      <c r="ISD87" s="17"/>
      <c r="ISE87" s="17"/>
      <c r="ISF87" s="17"/>
      <c r="ISG87" s="17"/>
      <c r="ISH87" s="17"/>
      <c r="ISI87" s="17"/>
      <c r="ISJ87" s="17"/>
      <c r="ISK87" s="17"/>
      <c r="ISL87" s="17"/>
      <c r="ISM87" s="17"/>
      <c r="ISN87" s="17"/>
      <c r="ISO87" s="17"/>
      <c r="ISP87" s="17"/>
      <c r="ISQ87" s="17"/>
      <c r="ISR87" s="17"/>
      <c r="ISS87" s="17"/>
      <c r="IST87" s="17"/>
      <c r="ISU87" s="17"/>
      <c r="ISV87" s="17"/>
      <c r="ISW87" s="17"/>
      <c r="ISX87" s="17"/>
      <c r="ISY87" s="17"/>
      <c r="ISZ87" s="17"/>
      <c r="ITA87" s="17"/>
      <c r="ITB87" s="17"/>
      <c r="ITC87" s="17"/>
      <c r="ITD87" s="17"/>
      <c r="ITE87" s="17"/>
      <c r="ITF87" s="17"/>
      <c r="ITG87" s="17"/>
      <c r="ITH87" s="17"/>
      <c r="ITI87" s="17"/>
      <c r="ITJ87" s="17"/>
      <c r="ITK87" s="17"/>
      <c r="ITL87" s="17"/>
      <c r="ITM87" s="17"/>
      <c r="ITN87" s="17"/>
      <c r="ITO87" s="17"/>
      <c r="ITP87" s="17"/>
      <c r="ITQ87" s="17"/>
      <c r="ITR87" s="17"/>
      <c r="ITS87" s="17"/>
      <c r="ITT87" s="17"/>
      <c r="ITU87" s="17"/>
      <c r="ITV87" s="17"/>
      <c r="ITW87" s="17"/>
      <c r="ITX87" s="17"/>
      <c r="ITY87" s="17"/>
      <c r="ITZ87" s="17"/>
      <c r="IUA87" s="17"/>
      <c r="IUB87" s="17"/>
      <c r="IUC87" s="17"/>
      <c r="IUD87" s="17"/>
      <c r="IUE87" s="17"/>
      <c r="IUF87" s="17"/>
      <c r="IUG87" s="17"/>
      <c r="IUH87" s="17"/>
      <c r="IUI87" s="17"/>
      <c r="IUJ87" s="17"/>
      <c r="IUK87" s="17"/>
      <c r="IUL87" s="17"/>
      <c r="IUM87" s="17"/>
      <c r="IUN87" s="17"/>
      <c r="IUO87" s="17"/>
      <c r="IUP87" s="17"/>
      <c r="IUQ87" s="17"/>
      <c r="IUR87" s="17"/>
      <c r="IUS87" s="17"/>
      <c r="IUT87" s="17"/>
      <c r="IUU87" s="17"/>
      <c r="IUV87" s="17"/>
      <c r="IUW87" s="17"/>
      <c r="IUX87" s="17"/>
      <c r="IUY87" s="17"/>
      <c r="IUZ87" s="17"/>
      <c r="IVA87" s="17"/>
      <c r="IVB87" s="17"/>
      <c r="IVC87" s="17"/>
      <c r="IVD87" s="17"/>
      <c r="IVE87" s="17"/>
      <c r="IVF87" s="17"/>
      <c r="IVG87" s="17"/>
      <c r="IVH87" s="17"/>
      <c r="IVI87" s="17"/>
      <c r="IVJ87" s="17"/>
      <c r="IVK87" s="17"/>
      <c r="IVL87" s="17"/>
      <c r="IVM87" s="17"/>
      <c r="IVN87" s="17"/>
      <c r="IVO87" s="17"/>
      <c r="IVP87" s="17"/>
      <c r="IVQ87" s="17"/>
      <c r="IVR87" s="17"/>
      <c r="IVS87" s="17"/>
      <c r="IVT87" s="17"/>
      <c r="IVU87" s="17"/>
      <c r="IVV87" s="17"/>
      <c r="IVW87" s="17"/>
      <c r="IVX87" s="17"/>
      <c r="IVY87" s="17"/>
      <c r="IVZ87" s="17"/>
      <c r="IWA87" s="17"/>
      <c r="IWB87" s="17"/>
      <c r="IWC87" s="17"/>
      <c r="IWD87" s="17"/>
      <c r="IWE87" s="17"/>
      <c r="IWF87" s="17"/>
      <c r="IWG87" s="17"/>
      <c r="IWH87" s="17"/>
      <c r="IWI87" s="17"/>
      <c r="IWJ87" s="17"/>
      <c r="IWK87" s="17"/>
      <c r="IWL87" s="17"/>
      <c r="IWM87" s="17"/>
      <c r="IWN87" s="17"/>
      <c r="IWO87" s="17"/>
      <c r="IWP87" s="17"/>
      <c r="IWQ87" s="17"/>
      <c r="IWR87" s="17"/>
      <c r="IWS87" s="17"/>
      <c r="IWT87" s="17"/>
      <c r="IWU87" s="17"/>
      <c r="IWV87" s="17"/>
      <c r="IWW87" s="17"/>
      <c r="IWX87" s="17"/>
      <c r="IWY87" s="17"/>
      <c r="IWZ87" s="17"/>
      <c r="IXA87" s="17"/>
      <c r="IXB87" s="17"/>
      <c r="IXC87" s="17"/>
      <c r="IXD87" s="17"/>
      <c r="IXE87" s="17"/>
      <c r="IXF87" s="17"/>
      <c r="IXG87" s="17"/>
      <c r="IXH87" s="17"/>
      <c r="IXI87" s="17"/>
      <c r="IXJ87" s="17"/>
      <c r="IXK87" s="17"/>
      <c r="IXL87" s="17"/>
      <c r="IXM87" s="17"/>
      <c r="IXN87" s="17"/>
      <c r="IXO87" s="17"/>
      <c r="IXP87" s="17"/>
      <c r="IXQ87" s="17"/>
      <c r="IXR87" s="17"/>
      <c r="IXS87" s="17"/>
      <c r="IXT87" s="17"/>
      <c r="IXU87" s="17"/>
      <c r="IXV87" s="17"/>
      <c r="IXW87" s="17"/>
      <c r="IXX87" s="17"/>
      <c r="IXY87" s="17"/>
      <c r="IXZ87" s="17"/>
      <c r="IYA87" s="17"/>
      <c r="IYB87" s="17"/>
      <c r="IYC87" s="17"/>
      <c r="IYD87" s="17"/>
      <c r="IYE87" s="17"/>
      <c r="IYF87" s="17"/>
      <c r="IYG87" s="17"/>
      <c r="IYH87" s="17"/>
      <c r="IYI87" s="17"/>
      <c r="IYJ87" s="17"/>
      <c r="IYK87" s="17"/>
      <c r="IYL87" s="17"/>
      <c r="IYM87" s="17"/>
      <c r="IYN87" s="17"/>
      <c r="IYO87" s="17"/>
      <c r="IYP87" s="17"/>
      <c r="IYQ87" s="17"/>
      <c r="IYR87" s="17"/>
      <c r="IYS87" s="17"/>
      <c r="IYT87" s="17"/>
      <c r="IYU87" s="17"/>
      <c r="IYV87" s="17"/>
      <c r="IYW87" s="17"/>
      <c r="IYX87" s="17"/>
      <c r="IYY87" s="17"/>
      <c r="IYZ87" s="17"/>
      <c r="IZA87" s="17"/>
      <c r="IZB87" s="17"/>
      <c r="IZC87" s="17"/>
      <c r="IZD87" s="17"/>
      <c r="IZE87" s="17"/>
      <c r="IZF87" s="17"/>
      <c r="IZG87" s="17"/>
      <c r="IZH87" s="17"/>
      <c r="IZI87" s="17"/>
      <c r="IZJ87" s="17"/>
      <c r="IZK87" s="17"/>
      <c r="IZL87" s="17"/>
      <c r="IZM87" s="17"/>
      <c r="IZN87" s="17"/>
      <c r="IZO87" s="17"/>
      <c r="IZP87" s="17"/>
      <c r="IZQ87" s="17"/>
      <c r="IZR87" s="17"/>
      <c r="IZS87" s="17"/>
      <c r="IZT87" s="17"/>
      <c r="IZU87" s="17"/>
      <c r="IZV87" s="17"/>
      <c r="IZW87" s="17"/>
      <c r="IZX87" s="17"/>
      <c r="IZY87" s="17"/>
      <c r="IZZ87" s="17"/>
      <c r="JAA87" s="17"/>
      <c r="JAB87" s="17"/>
      <c r="JAC87" s="17"/>
      <c r="JAD87" s="17"/>
      <c r="JAE87" s="17"/>
      <c r="JAF87" s="17"/>
      <c r="JAG87" s="17"/>
      <c r="JAH87" s="17"/>
      <c r="JAI87" s="17"/>
      <c r="JAJ87" s="17"/>
      <c r="JAK87" s="17"/>
      <c r="JAL87" s="17"/>
      <c r="JAM87" s="17"/>
      <c r="JAN87" s="17"/>
      <c r="JAO87" s="17"/>
      <c r="JAP87" s="17"/>
      <c r="JAQ87" s="17"/>
      <c r="JAR87" s="17"/>
      <c r="JAS87" s="17"/>
      <c r="JAT87" s="17"/>
      <c r="JAU87" s="17"/>
      <c r="JAV87" s="17"/>
      <c r="JAW87" s="17"/>
      <c r="JAX87" s="17"/>
      <c r="JAY87" s="17"/>
      <c r="JAZ87" s="17"/>
      <c r="JBA87" s="17"/>
      <c r="JBB87" s="17"/>
      <c r="JBC87" s="17"/>
      <c r="JBD87" s="17"/>
      <c r="JBE87" s="17"/>
      <c r="JBF87" s="17"/>
      <c r="JBG87" s="17"/>
      <c r="JBH87" s="17"/>
      <c r="JBI87" s="17"/>
      <c r="JBJ87" s="17"/>
      <c r="JBK87" s="17"/>
      <c r="JBL87" s="17"/>
      <c r="JBM87" s="17"/>
      <c r="JBN87" s="17"/>
      <c r="JBO87" s="17"/>
      <c r="JBP87" s="17"/>
      <c r="JBQ87" s="17"/>
      <c r="JBR87" s="17"/>
      <c r="JBS87" s="17"/>
      <c r="JBT87" s="17"/>
      <c r="JBU87" s="17"/>
      <c r="JBV87" s="17"/>
      <c r="JBW87" s="17"/>
      <c r="JBX87" s="17"/>
      <c r="JBY87" s="17"/>
      <c r="JBZ87" s="17"/>
      <c r="JCA87" s="17"/>
      <c r="JCB87" s="17"/>
      <c r="JCC87" s="17"/>
      <c r="JCD87" s="17"/>
      <c r="JCE87" s="17"/>
      <c r="JCF87" s="17"/>
      <c r="JCG87" s="17"/>
      <c r="JCH87" s="17"/>
      <c r="JCI87" s="17"/>
      <c r="JCJ87" s="17"/>
      <c r="JCK87" s="17"/>
      <c r="JCL87" s="17"/>
      <c r="JCM87" s="17"/>
      <c r="JCN87" s="17"/>
      <c r="JCO87" s="17"/>
      <c r="JCP87" s="17"/>
      <c r="JCQ87" s="17"/>
      <c r="JCR87" s="17"/>
      <c r="JCS87" s="17"/>
      <c r="JCT87" s="17"/>
      <c r="JCU87" s="17"/>
      <c r="JCV87" s="17"/>
      <c r="JCW87" s="17"/>
      <c r="JCX87" s="17"/>
      <c r="JCY87" s="17"/>
      <c r="JCZ87" s="17"/>
      <c r="JDA87" s="17"/>
      <c r="JDB87" s="17"/>
      <c r="JDC87" s="17"/>
      <c r="JDD87" s="17"/>
      <c r="JDE87" s="17"/>
      <c r="JDF87" s="17"/>
      <c r="JDG87" s="17"/>
      <c r="JDH87" s="17"/>
      <c r="JDI87" s="17"/>
      <c r="JDJ87" s="17"/>
      <c r="JDK87" s="17"/>
      <c r="JDL87" s="17"/>
      <c r="JDM87" s="17"/>
      <c r="JDN87" s="17"/>
      <c r="JDO87" s="17"/>
      <c r="JDP87" s="17"/>
      <c r="JDQ87" s="17"/>
      <c r="JDR87" s="17"/>
      <c r="JDS87" s="17"/>
      <c r="JDT87" s="17"/>
      <c r="JDU87" s="17"/>
      <c r="JDV87" s="17"/>
      <c r="JDW87" s="17"/>
      <c r="JDX87" s="17"/>
      <c r="JDY87" s="17"/>
      <c r="JDZ87" s="17"/>
      <c r="JEA87" s="17"/>
      <c r="JEB87" s="17"/>
      <c r="JEC87" s="17"/>
      <c r="JED87" s="17"/>
      <c r="JEE87" s="17"/>
      <c r="JEF87" s="17"/>
      <c r="JEG87" s="17"/>
      <c r="JEH87" s="17"/>
      <c r="JEI87" s="17"/>
      <c r="JEJ87" s="17"/>
      <c r="JEK87" s="17"/>
      <c r="JEL87" s="17"/>
      <c r="JEM87" s="17"/>
      <c r="JEN87" s="17"/>
      <c r="JEO87" s="17"/>
      <c r="JEP87" s="17"/>
      <c r="JEQ87" s="17"/>
      <c r="JER87" s="17"/>
      <c r="JES87" s="17"/>
      <c r="JET87" s="17"/>
      <c r="JEU87" s="17"/>
      <c r="JEV87" s="17"/>
      <c r="JEW87" s="17"/>
      <c r="JEX87" s="17"/>
      <c r="JEY87" s="17"/>
      <c r="JEZ87" s="17"/>
      <c r="JFA87" s="17"/>
      <c r="JFB87" s="17"/>
      <c r="JFC87" s="17"/>
      <c r="JFD87" s="17"/>
      <c r="JFE87" s="17"/>
      <c r="JFF87" s="17"/>
      <c r="JFG87" s="17"/>
      <c r="JFH87" s="17"/>
      <c r="JFI87" s="17"/>
      <c r="JFJ87" s="17"/>
      <c r="JFK87" s="17"/>
      <c r="JFL87" s="17"/>
      <c r="JFM87" s="17"/>
      <c r="JFN87" s="17"/>
      <c r="JFO87" s="17"/>
      <c r="JFP87" s="17"/>
      <c r="JFQ87" s="17"/>
      <c r="JFR87" s="17"/>
      <c r="JFS87" s="17"/>
      <c r="JFT87" s="17"/>
      <c r="JFU87" s="17"/>
      <c r="JFV87" s="17"/>
      <c r="JFW87" s="17"/>
      <c r="JFX87" s="17"/>
      <c r="JFY87" s="17"/>
      <c r="JFZ87" s="17"/>
      <c r="JGA87" s="17"/>
      <c r="JGB87" s="17"/>
      <c r="JGC87" s="17"/>
      <c r="JGD87" s="17"/>
      <c r="JGE87" s="17"/>
      <c r="JGF87" s="17"/>
      <c r="JGG87" s="17"/>
      <c r="JGH87" s="17"/>
      <c r="JGI87" s="17"/>
      <c r="JGJ87" s="17"/>
      <c r="JGK87" s="17"/>
      <c r="JGL87" s="17"/>
      <c r="JGM87" s="17"/>
      <c r="JGN87" s="17"/>
      <c r="JGO87" s="17"/>
      <c r="JGP87" s="17"/>
      <c r="JGQ87" s="17"/>
      <c r="JGR87" s="17"/>
      <c r="JGS87" s="17"/>
      <c r="JGT87" s="17"/>
      <c r="JGU87" s="17"/>
      <c r="JGV87" s="17"/>
      <c r="JGW87" s="17"/>
      <c r="JGX87" s="17"/>
      <c r="JGY87" s="17"/>
      <c r="JGZ87" s="17"/>
      <c r="JHA87" s="17"/>
      <c r="JHB87" s="17"/>
      <c r="JHC87" s="17"/>
      <c r="JHD87" s="17"/>
      <c r="JHE87" s="17"/>
      <c r="JHF87" s="17"/>
      <c r="JHG87" s="17"/>
      <c r="JHH87" s="17"/>
      <c r="JHI87" s="17"/>
      <c r="JHJ87" s="17"/>
      <c r="JHK87" s="17"/>
      <c r="JHL87" s="17"/>
      <c r="JHM87" s="17"/>
      <c r="JHN87" s="17"/>
      <c r="JHO87" s="17"/>
      <c r="JHP87" s="17"/>
      <c r="JHQ87" s="17"/>
      <c r="JHR87" s="17"/>
      <c r="JHS87" s="17"/>
      <c r="JHT87" s="17"/>
      <c r="JHU87" s="17"/>
      <c r="JHV87" s="17"/>
      <c r="JHW87" s="17"/>
      <c r="JHX87" s="17"/>
      <c r="JHY87" s="17"/>
      <c r="JHZ87" s="17"/>
      <c r="JIA87" s="17"/>
      <c r="JIB87" s="17"/>
      <c r="JIC87" s="17"/>
      <c r="JID87" s="17"/>
      <c r="JIE87" s="17"/>
      <c r="JIF87" s="17"/>
      <c r="JIG87" s="17"/>
      <c r="JIH87" s="17"/>
      <c r="JII87" s="17"/>
      <c r="JIJ87" s="17"/>
      <c r="JIK87" s="17"/>
      <c r="JIL87" s="17"/>
      <c r="JIM87" s="17"/>
      <c r="JIN87" s="17"/>
      <c r="JIO87" s="17"/>
      <c r="JIP87" s="17"/>
      <c r="JIQ87" s="17"/>
      <c r="JIR87" s="17"/>
      <c r="JIS87" s="17"/>
      <c r="JIT87" s="17"/>
      <c r="JIU87" s="17"/>
      <c r="JIV87" s="17"/>
      <c r="JIW87" s="17"/>
      <c r="JIX87" s="17"/>
      <c r="JIY87" s="17"/>
      <c r="JIZ87" s="17"/>
      <c r="JJA87" s="17"/>
      <c r="JJB87" s="17"/>
      <c r="JJC87" s="17"/>
      <c r="JJD87" s="17"/>
      <c r="JJE87" s="17"/>
      <c r="JJF87" s="17"/>
      <c r="JJG87" s="17"/>
      <c r="JJH87" s="17"/>
      <c r="JJI87" s="17"/>
      <c r="JJJ87" s="17"/>
      <c r="JJK87" s="17"/>
      <c r="JJL87" s="17"/>
      <c r="JJM87" s="17"/>
      <c r="JJN87" s="17"/>
      <c r="JJO87" s="17"/>
      <c r="JJP87" s="17"/>
      <c r="JJQ87" s="17"/>
      <c r="JJR87" s="17"/>
      <c r="JJS87" s="17"/>
      <c r="JJT87" s="17"/>
      <c r="JJU87" s="17"/>
      <c r="JJV87" s="17"/>
      <c r="JJW87" s="17"/>
      <c r="JJX87" s="17"/>
      <c r="JJY87" s="17"/>
      <c r="JJZ87" s="17"/>
      <c r="JKA87" s="17"/>
      <c r="JKB87" s="17"/>
      <c r="JKC87" s="17"/>
      <c r="JKD87" s="17"/>
      <c r="JKE87" s="17"/>
      <c r="JKF87" s="17"/>
      <c r="JKG87" s="17"/>
      <c r="JKH87" s="17"/>
      <c r="JKI87" s="17"/>
      <c r="JKJ87" s="17"/>
      <c r="JKK87" s="17"/>
      <c r="JKL87" s="17"/>
      <c r="JKM87" s="17"/>
      <c r="JKN87" s="17"/>
      <c r="JKO87" s="17"/>
      <c r="JKP87" s="17"/>
      <c r="JKQ87" s="17"/>
      <c r="JKR87" s="17"/>
      <c r="JKS87" s="17"/>
      <c r="JKT87" s="17"/>
      <c r="JKU87" s="17"/>
      <c r="JKV87" s="17"/>
      <c r="JKW87" s="17"/>
      <c r="JKX87" s="17"/>
      <c r="JKY87" s="17"/>
      <c r="JKZ87" s="17"/>
      <c r="JLA87" s="17"/>
      <c r="JLB87" s="17"/>
      <c r="JLC87" s="17"/>
      <c r="JLD87" s="17"/>
      <c r="JLE87" s="17"/>
      <c r="JLF87" s="17"/>
      <c r="JLG87" s="17"/>
      <c r="JLH87" s="17"/>
      <c r="JLI87" s="17"/>
      <c r="JLJ87" s="17"/>
      <c r="JLK87" s="17"/>
      <c r="JLL87" s="17"/>
      <c r="JLM87" s="17"/>
      <c r="JLN87" s="17"/>
      <c r="JLO87" s="17"/>
      <c r="JLP87" s="17"/>
      <c r="JLQ87" s="17"/>
      <c r="JLR87" s="17"/>
      <c r="JLS87" s="17"/>
      <c r="JLT87" s="17"/>
      <c r="JLU87" s="17"/>
      <c r="JLV87" s="17"/>
      <c r="JLW87" s="17"/>
      <c r="JLX87" s="17"/>
      <c r="JLY87" s="17"/>
      <c r="JLZ87" s="17"/>
      <c r="JMA87" s="17"/>
      <c r="JMB87" s="17"/>
      <c r="JMC87" s="17"/>
      <c r="JMD87" s="17"/>
      <c r="JME87" s="17"/>
      <c r="JMF87" s="17"/>
      <c r="JMG87" s="17"/>
      <c r="JMH87" s="17"/>
      <c r="JMI87" s="17"/>
      <c r="JMJ87" s="17"/>
      <c r="JMK87" s="17"/>
      <c r="JML87" s="17"/>
      <c r="JMM87" s="17"/>
      <c r="JMN87" s="17"/>
      <c r="JMO87" s="17"/>
      <c r="JMP87" s="17"/>
      <c r="JMQ87" s="17"/>
      <c r="JMR87" s="17"/>
      <c r="JMS87" s="17"/>
      <c r="JMT87" s="17"/>
      <c r="JMU87" s="17"/>
      <c r="JMV87" s="17"/>
      <c r="JMW87" s="17"/>
      <c r="JMX87" s="17"/>
      <c r="JMY87" s="17"/>
      <c r="JMZ87" s="17"/>
      <c r="JNA87" s="17"/>
      <c r="JNB87" s="17"/>
      <c r="JNC87" s="17"/>
      <c r="JND87" s="17"/>
      <c r="JNE87" s="17"/>
      <c r="JNF87" s="17"/>
      <c r="JNG87" s="17"/>
      <c r="JNH87" s="17"/>
      <c r="JNI87" s="17"/>
      <c r="JNJ87" s="17"/>
      <c r="JNK87" s="17"/>
      <c r="JNL87" s="17"/>
      <c r="JNM87" s="17"/>
      <c r="JNN87" s="17"/>
      <c r="JNO87" s="17"/>
      <c r="JNP87" s="17"/>
      <c r="JNQ87" s="17"/>
      <c r="JNR87" s="17"/>
      <c r="JNS87" s="17"/>
      <c r="JNT87" s="17"/>
      <c r="JNU87" s="17"/>
      <c r="JNV87" s="17"/>
      <c r="JNW87" s="17"/>
      <c r="JNX87" s="17"/>
      <c r="JNY87" s="17"/>
      <c r="JNZ87" s="17"/>
      <c r="JOA87" s="17"/>
      <c r="JOB87" s="17"/>
      <c r="JOC87" s="17"/>
      <c r="JOD87" s="17"/>
      <c r="JOE87" s="17"/>
      <c r="JOF87" s="17"/>
      <c r="JOG87" s="17"/>
      <c r="JOH87" s="17"/>
      <c r="JOI87" s="17"/>
      <c r="JOJ87" s="17"/>
      <c r="JOK87" s="17"/>
      <c r="JOL87" s="17"/>
      <c r="JOM87" s="17"/>
      <c r="JON87" s="17"/>
      <c r="JOO87" s="17"/>
      <c r="JOP87" s="17"/>
      <c r="JOQ87" s="17"/>
      <c r="JOR87" s="17"/>
      <c r="JOS87" s="17"/>
      <c r="JOT87" s="17"/>
      <c r="JOU87" s="17"/>
      <c r="JOV87" s="17"/>
      <c r="JOW87" s="17"/>
      <c r="JOX87" s="17"/>
      <c r="JOY87" s="17"/>
      <c r="JOZ87" s="17"/>
      <c r="JPA87" s="17"/>
      <c r="JPB87" s="17"/>
      <c r="JPC87" s="17"/>
      <c r="JPD87" s="17"/>
      <c r="JPE87" s="17"/>
      <c r="JPF87" s="17"/>
      <c r="JPG87" s="17"/>
      <c r="JPH87" s="17"/>
      <c r="JPI87" s="17"/>
      <c r="JPJ87" s="17"/>
      <c r="JPK87" s="17"/>
      <c r="JPL87" s="17"/>
      <c r="JPM87" s="17"/>
      <c r="JPN87" s="17"/>
      <c r="JPO87" s="17"/>
      <c r="JPP87" s="17"/>
      <c r="JPQ87" s="17"/>
      <c r="JPR87" s="17"/>
      <c r="JPS87" s="17"/>
      <c r="JPT87" s="17"/>
      <c r="JPU87" s="17"/>
      <c r="JPV87" s="17"/>
      <c r="JPW87" s="17"/>
      <c r="JPX87" s="17"/>
      <c r="JPY87" s="17"/>
      <c r="JPZ87" s="17"/>
      <c r="JQA87" s="17"/>
      <c r="JQB87" s="17"/>
      <c r="JQC87" s="17"/>
      <c r="JQD87" s="17"/>
      <c r="JQE87" s="17"/>
      <c r="JQF87" s="17"/>
      <c r="JQG87" s="17"/>
      <c r="JQH87" s="17"/>
      <c r="JQI87" s="17"/>
      <c r="JQJ87" s="17"/>
      <c r="JQK87" s="17"/>
      <c r="JQL87" s="17"/>
      <c r="JQM87" s="17"/>
      <c r="JQN87" s="17"/>
      <c r="JQO87" s="17"/>
      <c r="JQP87" s="17"/>
      <c r="JQQ87" s="17"/>
      <c r="JQR87" s="17"/>
      <c r="JQS87" s="17"/>
      <c r="JQT87" s="17"/>
      <c r="JQU87" s="17"/>
      <c r="JQV87" s="17"/>
      <c r="JQW87" s="17"/>
      <c r="JQX87" s="17"/>
      <c r="JQY87" s="17"/>
      <c r="JQZ87" s="17"/>
      <c r="JRA87" s="17"/>
      <c r="JRB87" s="17"/>
      <c r="JRC87" s="17"/>
      <c r="JRD87" s="17"/>
      <c r="JRE87" s="17"/>
      <c r="JRF87" s="17"/>
      <c r="JRG87" s="17"/>
      <c r="JRH87" s="17"/>
      <c r="JRI87" s="17"/>
      <c r="JRJ87" s="17"/>
      <c r="JRK87" s="17"/>
      <c r="JRL87" s="17"/>
      <c r="JRM87" s="17"/>
      <c r="JRN87" s="17"/>
      <c r="JRO87" s="17"/>
      <c r="JRP87" s="17"/>
      <c r="JRQ87" s="17"/>
      <c r="JRR87" s="17"/>
      <c r="JRS87" s="17"/>
      <c r="JRT87" s="17"/>
      <c r="JRU87" s="17"/>
      <c r="JRV87" s="17"/>
      <c r="JRW87" s="17"/>
      <c r="JRX87" s="17"/>
      <c r="JRY87" s="17"/>
      <c r="JRZ87" s="17"/>
      <c r="JSA87" s="17"/>
      <c r="JSB87" s="17"/>
      <c r="JSC87" s="17"/>
      <c r="JSD87" s="17"/>
      <c r="JSE87" s="17"/>
      <c r="JSF87" s="17"/>
      <c r="JSG87" s="17"/>
      <c r="JSH87" s="17"/>
      <c r="JSI87" s="17"/>
      <c r="JSJ87" s="17"/>
      <c r="JSK87" s="17"/>
      <c r="JSL87" s="17"/>
      <c r="JSM87" s="17"/>
      <c r="JSN87" s="17"/>
      <c r="JSO87" s="17"/>
      <c r="JSP87" s="17"/>
      <c r="JSQ87" s="17"/>
      <c r="JSR87" s="17"/>
      <c r="JSS87" s="17"/>
      <c r="JST87" s="17"/>
      <c r="JSU87" s="17"/>
      <c r="JSV87" s="17"/>
      <c r="JSW87" s="17"/>
      <c r="JSX87" s="17"/>
      <c r="JSY87" s="17"/>
      <c r="JSZ87" s="17"/>
      <c r="JTA87" s="17"/>
      <c r="JTB87" s="17"/>
      <c r="JTC87" s="17"/>
      <c r="JTD87" s="17"/>
      <c r="JTE87" s="17"/>
      <c r="JTF87" s="17"/>
      <c r="JTG87" s="17"/>
      <c r="JTH87" s="17"/>
      <c r="JTI87" s="17"/>
      <c r="JTJ87" s="17"/>
      <c r="JTK87" s="17"/>
      <c r="JTL87" s="17"/>
      <c r="JTM87" s="17"/>
      <c r="JTN87" s="17"/>
      <c r="JTO87" s="17"/>
      <c r="JTP87" s="17"/>
      <c r="JTQ87" s="17"/>
      <c r="JTR87" s="17"/>
      <c r="JTS87" s="17"/>
      <c r="JTT87" s="17"/>
      <c r="JTU87" s="17"/>
      <c r="JTV87" s="17"/>
      <c r="JTW87" s="17"/>
      <c r="JTX87" s="17"/>
      <c r="JTY87" s="17"/>
      <c r="JTZ87" s="17"/>
      <c r="JUA87" s="17"/>
      <c r="JUB87" s="17"/>
      <c r="JUC87" s="17"/>
      <c r="JUD87" s="17"/>
      <c r="JUE87" s="17"/>
      <c r="JUF87" s="17"/>
      <c r="JUG87" s="17"/>
      <c r="JUH87" s="17"/>
      <c r="JUI87" s="17"/>
      <c r="JUJ87" s="17"/>
      <c r="JUK87" s="17"/>
      <c r="JUL87" s="17"/>
      <c r="JUM87" s="17"/>
      <c r="JUN87" s="17"/>
      <c r="JUO87" s="17"/>
      <c r="JUP87" s="17"/>
      <c r="JUQ87" s="17"/>
      <c r="JUR87" s="17"/>
      <c r="JUS87" s="17"/>
      <c r="JUT87" s="17"/>
      <c r="JUU87" s="17"/>
      <c r="JUV87" s="17"/>
      <c r="JUW87" s="17"/>
      <c r="JUX87" s="17"/>
      <c r="JUY87" s="17"/>
      <c r="JUZ87" s="17"/>
      <c r="JVA87" s="17"/>
      <c r="JVB87" s="17"/>
      <c r="JVC87" s="17"/>
      <c r="JVD87" s="17"/>
      <c r="JVE87" s="17"/>
      <c r="JVF87" s="17"/>
      <c r="JVG87" s="17"/>
      <c r="JVH87" s="17"/>
      <c r="JVI87" s="17"/>
      <c r="JVJ87" s="17"/>
      <c r="JVK87" s="17"/>
      <c r="JVL87" s="17"/>
      <c r="JVM87" s="17"/>
      <c r="JVN87" s="17"/>
      <c r="JVO87" s="17"/>
      <c r="JVP87" s="17"/>
      <c r="JVQ87" s="17"/>
      <c r="JVR87" s="17"/>
      <c r="JVS87" s="17"/>
      <c r="JVT87" s="17"/>
      <c r="JVU87" s="17"/>
      <c r="JVV87" s="17"/>
      <c r="JVW87" s="17"/>
      <c r="JVX87" s="17"/>
      <c r="JVY87" s="17"/>
      <c r="JVZ87" s="17"/>
      <c r="JWA87" s="17"/>
      <c r="JWB87" s="17"/>
      <c r="JWC87" s="17"/>
      <c r="JWD87" s="17"/>
      <c r="JWE87" s="17"/>
      <c r="JWF87" s="17"/>
      <c r="JWG87" s="17"/>
      <c r="JWH87" s="17"/>
      <c r="JWI87" s="17"/>
      <c r="JWJ87" s="17"/>
      <c r="JWK87" s="17"/>
      <c r="JWL87" s="17"/>
      <c r="JWM87" s="17"/>
      <c r="JWN87" s="17"/>
      <c r="JWO87" s="17"/>
      <c r="JWP87" s="17"/>
      <c r="JWQ87" s="17"/>
      <c r="JWR87" s="17"/>
      <c r="JWS87" s="17"/>
      <c r="JWT87" s="17"/>
      <c r="JWU87" s="17"/>
      <c r="JWV87" s="17"/>
      <c r="JWW87" s="17"/>
      <c r="JWX87" s="17"/>
      <c r="JWY87" s="17"/>
      <c r="JWZ87" s="17"/>
      <c r="JXA87" s="17"/>
      <c r="JXB87" s="17"/>
      <c r="JXC87" s="17"/>
      <c r="JXD87" s="17"/>
      <c r="JXE87" s="17"/>
      <c r="JXF87" s="17"/>
      <c r="JXG87" s="17"/>
      <c r="JXH87" s="17"/>
      <c r="JXI87" s="17"/>
      <c r="JXJ87" s="17"/>
      <c r="JXK87" s="17"/>
      <c r="JXL87" s="17"/>
      <c r="JXM87" s="17"/>
      <c r="JXN87" s="17"/>
      <c r="JXO87" s="17"/>
      <c r="JXP87" s="17"/>
      <c r="JXQ87" s="17"/>
      <c r="JXR87" s="17"/>
      <c r="JXS87" s="17"/>
      <c r="JXT87" s="17"/>
      <c r="JXU87" s="17"/>
      <c r="JXV87" s="17"/>
      <c r="JXW87" s="17"/>
      <c r="JXX87" s="17"/>
      <c r="JXY87" s="17"/>
      <c r="JXZ87" s="17"/>
      <c r="JYA87" s="17"/>
      <c r="JYB87" s="17"/>
      <c r="JYC87" s="17"/>
      <c r="JYD87" s="17"/>
      <c r="JYE87" s="17"/>
      <c r="JYF87" s="17"/>
      <c r="JYG87" s="17"/>
      <c r="JYH87" s="17"/>
      <c r="JYI87" s="17"/>
      <c r="JYJ87" s="17"/>
      <c r="JYK87" s="17"/>
      <c r="JYL87" s="17"/>
      <c r="JYM87" s="17"/>
      <c r="JYN87" s="17"/>
      <c r="JYO87" s="17"/>
      <c r="JYP87" s="17"/>
      <c r="JYQ87" s="17"/>
      <c r="JYR87" s="17"/>
      <c r="JYS87" s="17"/>
      <c r="JYT87" s="17"/>
      <c r="JYU87" s="17"/>
      <c r="JYV87" s="17"/>
      <c r="JYW87" s="17"/>
      <c r="JYX87" s="17"/>
      <c r="JYY87" s="17"/>
      <c r="JYZ87" s="17"/>
      <c r="JZA87" s="17"/>
      <c r="JZB87" s="17"/>
      <c r="JZC87" s="17"/>
      <c r="JZD87" s="17"/>
      <c r="JZE87" s="17"/>
      <c r="JZF87" s="17"/>
      <c r="JZG87" s="17"/>
      <c r="JZH87" s="17"/>
      <c r="JZI87" s="17"/>
      <c r="JZJ87" s="17"/>
      <c r="JZK87" s="17"/>
      <c r="JZL87" s="17"/>
      <c r="JZM87" s="17"/>
      <c r="JZN87" s="17"/>
      <c r="JZO87" s="17"/>
      <c r="JZP87" s="17"/>
      <c r="JZQ87" s="17"/>
      <c r="JZR87" s="17"/>
      <c r="JZS87" s="17"/>
      <c r="JZT87" s="17"/>
      <c r="JZU87" s="17"/>
      <c r="JZV87" s="17"/>
      <c r="JZW87" s="17"/>
      <c r="JZX87" s="17"/>
      <c r="JZY87" s="17"/>
      <c r="JZZ87" s="17"/>
      <c r="KAA87" s="17"/>
      <c r="KAB87" s="17"/>
      <c r="KAC87" s="17"/>
      <c r="KAD87" s="17"/>
      <c r="KAE87" s="17"/>
      <c r="KAF87" s="17"/>
      <c r="KAG87" s="17"/>
      <c r="KAH87" s="17"/>
      <c r="KAI87" s="17"/>
      <c r="KAJ87" s="17"/>
      <c r="KAK87" s="17"/>
      <c r="KAL87" s="17"/>
      <c r="KAM87" s="17"/>
      <c r="KAN87" s="17"/>
      <c r="KAO87" s="17"/>
      <c r="KAP87" s="17"/>
      <c r="KAQ87" s="17"/>
      <c r="KAR87" s="17"/>
      <c r="KAS87" s="17"/>
      <c r="KAT87" s="17"/>
      <c r="KAU87" s="17"/>
      <c r="KAV87" s="17"/>
      <c r="KAW87" s="17"/>
      <c r="KAX87" s="17"/>
      <c r="KAY87" s="17"/>
      <c r="KAZ87" s="17"/>
      <c r="KBA87" s="17"/>
      <c r="KBB87" s="17"/>
      <c r="KBC87" s="17"/>
      <c r="KBD87" s="17"/>
      <c r="KBE87" s="17"/>
      <c r="KBF87" s="17"/>
      <c r="KBG87" s="17"/>
      <c r="KBH87" s="17"/>
      <c r="KBI87" s="17"/>
      <c r="KBJ87" s="17"/>
      <c r="KBK87" s="17"/>
      <c r="KBL87" s="17"/>
      <c r="KBM87" s="17"/>
      <c r="KBN87" s="17"/>
      <c r="KBO87" s="17"/>
      <c r="KBP87" s="17"/>
      <c r="KBQ87" s="17"/>
      <c r="KBR87" s="17"/>
      <c r="KBS87" s="17"/>
      <c r="KBT87" s="17"/>
      <c r="KBU87" s="17"/>
      <c r="KBV87" s="17"/>
      <c r="KBW87" s="17"/>
      <c r="KBX87" s="17"/>
      <c r="KBY87" s="17"/>
      <c r="KBZ87" s="17"/>
      <c r="KCA87" s="17"/>
      <c r="KCB87" s="17"/>
      <c r="KCC87" s="17"/>
      <c r="KCD87" s="17"/>
      <c r="KCE87" s="17"/>
      <c r="KCF87" s="17"/>
      <c r="KCG87" s="17"/>
      <c r="KCH87" s="17"/>
      <c r="KCI87" s="17"/>
      <c r="KCJ87" s="17"/>
      <c r="KCK87" s="17"/>
      <c r="KCL87" s="17"/>
      <c r="KCM87" s="17"/>
      <c r="KCN87" s="17"/>
      <c r="KCO87" s="17"/>
      <c r="KCP87" s="17"/>
      <c r="KCQ87" s="17"/>
      <c r="KCR87" s="17"/>
      <c r="KCS87" s="17"/>
      <c r="KCT87" s="17"/>
      <c r="KCU87" s="17"/>
      <c r="KCV87" s="17"/>
      <c r="KCW87" s="17"/>
      <c r="KCX87" s="17"/>
      <c r="KCY87" s="17"/>
      <c r="KCZ87" s="17"/>
      <c r="KDA87" s="17"/>
      <c r="KDB87" s="17"/>
      <c r="KDC87" s="17"/>
      <c r="KDD87" s="17"/>
      <c r="KDE87" s="17"/>
      <c r="KDF87" s="17"/>
      <c r="KDG87" s="17"/>
      <c r="KDH87" s="17"/>
      <c r="KDI87" s="17"/>
      <c r="KDJ87" s="17"/>
      <c r="KDK87" s="17"/>
      <c r="KDL87" s="17"/>
      <c r="KDM87" s="17"/>
      <c r="KDN87" s="17"/>
      <c r="KDO87" s="17"/>
      <c r="KDP87" s="17"/>
      <c r="KDQ87" s="17"/>
      <c r="KDR87" s="17"/>
      <c r="KDS87" s="17"/>
      <c r="KDT87" s="17"/>
      <c r="KDU87" s="17"/>
      <c r="KDV87" s="17"/>
      <c r="KDW87" s="17"/>
      <c r="KDX87" s="17"/>
      <c r="KDY87" s="17"/>
      <c r="KDZ87" s="17"/>
      <c r="KEA87" s="17"/>
      <c r="KEB87" s="17"/>
      <c r="KEC87" s="17"/>
      <c r="KED87" s="17"/>
      <c r="KEE87" s="17"/>
      <c r="KEF87" s="17"/>
      <c r="KEG87" s="17"/>
      <c r="KEH87" s="17"/>
      <c r="KEI87" s="17"/>
      <c r="KEJ87" s="17"/>
      <c r="KEK87" s="17"/>
      <c r="KEL87" s="17"/>
      <c r="KEM87" s="17"/>
      <c r="KEN87" s="17"/>
      <c r="KEO87" s="17"/>
      <c r="KEP87" s="17"/>
      <c r="KEQ87" s="17"/>
      <c r="KER87" s="17"/>
      <c r="KES87" s="17"/>
      <c r="KET87" s="17"/>
      <c r="KEU87" s="17"/>
      <c r="KEV87" s="17"/>
      <c r="KEW87" s="17"/>
      <c r="KEX87" s="17"/>
      <c r="KEY87" s="17"/>
      <c r="KEZ87" s="17"/>
      <c r="KFA87" s="17"/>
      <c r="KFB87" s="17"/>
      <c r="KFC87" s="17"/>
      <c r="KFD87" s="17"/>
      <c r="KFE87" s="17"/>
      <c r="KFF87" s="17"/>
      <c r="KFG87" s="17"/>
      <c r="KFH87" s="17"/>
      <c r="KFI87" s="17"/>
      <c r="KFJ87" s="17"/>
      <c r="KFK87" s="17"/>
      <c r="KFL87" s="17"/>
      <c r="KFM87" s="17"/>
      <c r="KFN87" s="17"/>
      <c r="KFO87" s="17"/>
      <c r="KFP87" s="17"/>
      <c r="KFQ87" s="17"/>
      <c r="KFR87" s="17"/>
      <c r="KFS87" s="17"/>
      <c r="KFT87" s="17"/>
      <c r="KFU87" s="17"/>
      <c r="KFV87" s="17"/>
      <c r="KFW87" s="17"/>
      <c r="KFX87" s="17"/>
      <c r="KFY87" s="17"/>
      <c r="KFZ87" s="17"/>
      <c r="KGA87" s="17"/>
      <c r="KGB87" s="17"/>
      <c r="KGC87" s="17"/>
      <c r="KGD87" s="17"/>
      <c r="KGE87" s="17"/>
      <c r="KGF87" s="17"/>
      <c r="KGG87" s="17"/>
      <c r="KGH87" s="17"/>
      <c r="KGI87" s="17"/>
      <c r="KGJ87" s="17"/>
      <c r="KGK87" s="17"/>
      <c r="KGL87" s="17"/>
      <c r="KGM87" s="17"/>
      <c r="KGN87" s="17"/>
      <c r="KGO87" s="17"/>
      <c r="KGP87" s="17"/>
      <c r="KGQ87" s="17"/>
      <c r="KGR87" s="17"/>
      <c r="KGS87" s="17"/>
      <c r="KGT87" s="17"/>
      <c r="KGU87" s="17"/>
      <c r="KGV87" s="17"/>
      <c r="KGW87" s="17"/>
      <c r="KGX87" s="17"/>
      <c r="KGY87" s="17"/>
      <c r="KGZ87" s="17"/>
      <c r="KHA87" s="17"/>
      <c r="KHB87" s="17"/>
      <c r="KHC87" s="17"/>
      <c r="KHD87" s="17"/>
      <c r="KHE87" s="17"/>
      <c r="KHF87" s="17"/>
      <c r="KHG87" s="17"/>
      <c r="KHH87" s="17"/>
      <c r="KHI87" s="17"/>
      <c r="KHJ87" s="17"/>
      <c r="KHK87" s="17"/>
      <c r="KHL87" s="17"/>
      <c r="KHM87" s="17"/>
      <c r="KHN87" s="17"/>
      <c r="KHO87" s="17"/>
      <c r="KHP87" s="17"/>
      <c r="KHQ87" s="17"/>
      <c r="KHR87" s="17"/>
      <c r="KHS87" s="17"/>
      <c r="KHT87" s="17"/>
      <c r="KHU87" s="17"/>
      <c r="KHV87" s="17"/>
      <c r="KHW87" s="17"/>
      <c r="KHX87" s="17"/>
      <c r="KHY87" s="17"/>
      <c r="KHZ87" s="17"/>
      <c r="KIA87" s="17"/>
      <c r="KIB87" s="17"/>
      <c r="KIC87" s="17"/>
      <c r="KID87" s="17"/>
      <c r="KIE87" s="17"/>
      <c r="KIF87" s="17"/>
      <c r="KIG87" s="17"/>
      <c r="KIH87" s="17"/>
      <c r="KII87" s="17"/>
      <c r="KIJ87" s="17"/>
      <c r="KIK87" s="17"/>
      <c r="KIL87" s="17"/>
      <c r="KIM87" s="17"/>
      <c r="KIN87" s="17"/>
      <c r="KIO87" s="17"/>
      <c r="KIP87" s="17"/>
      <c r="KIQ87" s="17"/>
      <c r="KIR87" s="17"/>
      <c r="KIS87" s="17"/>
      <c r="KIT87" s="17"/>
      <c r="KIU87" s="17"/>
      <c r="KIV87" s="17"/>
      <c r="KIW87" s="17"/>
      <c r="KIX87" s="17"/>
      <c r="KIY87" s="17"/>
      <c r="KIZ87" s="17"/>
      <c r="KJA87" s="17"/>
      <c r="KJB87" s="17"/>
      <c r="KJC87" s="17"/>
      <c r="KJD87" s="17"/>
      <c r="KJE87" s="17"/>
      <c r="KJF87" s="17"/>
      <c r="KJG87" s="17"/>
      <c r="KJH87" s="17"/>
      <c r="KJI87" s="17"/>
      <c r="KJJ87" s="17"/>
      <c r="KJK87" s="17"/>
      <c r="KJL87" s="17"/>
      <c r="KJM87" s="17"/>
      <c r="KJN87" s="17"/>
      <c r="KJO87" s="17"/>
      <c r="KJP87" s="17"/>
      <c r="KJQ87" s="17"/>
      <c r="KJR87" s="17"/>
      <c r="KJS87" s="17"/>
      <c r="KJT87" s="17"/>
      <c r="KJU87" s="17"/>
      <c r="KJV87" s="17"/>
      <c r="KJW87" s="17"/>
      <c r="KJX87" s="17"/>
      <c r="KJY87" s="17"/>
      <c r="KJZ87" s="17"/>
      <c r="KKA87" s="17"/>
      <c r="KKB87" s="17"/>
      <c r="KKC87" s="17"/>
      <c r="KKD87" s="17"/>
      <c r="KKE87" s="17"/>
      <c r="KKF87" s="17"/>
      <c r="KKG87" s="17"/>
      <c r="KKH87" s="17"/>
      <c r="KKI87" s="17"/>
      <c r="KKJ87" s="17"/>
      <c r="KKK87" s="17"/>
      <c r="KKL87" s="17"/>
      <c r="KKM87" s="17"/>
      <c r="KKN87" s="17"/>
      <c r="KKO87" s="17"/>
      <c r="KKP87" s="17"/>
      <c r="KKQ87" s="17"/>
      <c r="KKR87" s="17"/>
      <c r="KKS87" s="17"/>
      <c r="KKT87" s="17"/>
      <c r="KKU87" s="17"/>
      <c r="KKV87" s="17"/>
      <c r="KKW87" s="17"/>
      <c r="KKX87" s="17"/>
      <c r="KKY87" s="17"/>
      <c r="KKZ87" s="17"/>
      <c r="KLA87" s="17"/>
      <c r="KLB87" s="17"/>
      <c r="KLC87" s="17"/>
      <c r="KLD87" s="17"/>
      <c r="KLE87" s="17"/>
      <c r="KLF87" s="17"/>
      <c r="KLG87" s="17"/>
      <c r="KLH87" s="17"/>
      <c r="KLI87" s="17"/>
      <c r="KLJ87" s="17"/>
      <c r="KLK87" s="17"/>
      <c r="KLL87" s="17"/>
      <c r="KLM87" s="17"/>
      <c r="KLN87" s="17"/>
      <c r="KLO87" s="17"/>
      <c r="KLP87" s="17"/>
      <c r="KLQ87" s="17"/>
      <c r="KLR87" s="17"/>
      <c r="KLS87" s="17"/>
      <c r="KLT87" s="17"/>
      <c r="KLU87" s="17"/>
      <c r="KLV87" s="17"/>
      <c r="KLW87" s="17"/>
      <c r="KLX87" s="17"/>
      <c r="KLY87" s="17"/>
      <c r="KLZ87" s="17"/>
      <c r="KMA87" s="17"/>
      <c r="KMB87" s="17"/>
      <c r="KMC87" s="17"/>
      <c r="KMD87" s="17"/>
      <c r="KME87" s="17"/>
      <c r="KMF87" s="17"/>
      <c r="KMG87" s="17"/>
      <c r="KMH87" s="17"/>
      <c r="KMI87" s="17"/>
      <c r="KMJ87" s="17"/>
      <c r="KMK87" s="17"/>
      <c r="KML87" s="17"/>
      <c r="KMM87" s="17"/>
      <c r="KMN87" s="17"/>
      <c r="KMO87" s="17"/>
      <c r="KMP87" s="17"/>
      <c r="KMQ87" s="17"/>
      <c r="KMR87" s="17"/>
      <c r="KMS87" s="17"/>
      <c r="KMT87" s="17"/>
      <c r="KMU87" s="17"/>
      <c r="KMV87" s="17"/>
      <c r="KMW87" s="17"/>
      <c r="KMX87" s="17"/>
      <c r="KMY87" s="17"/>
      <c r="KMZ87" s="17"/>
      <c r="KNA87" s="17"/>
      <c r="KNB87" s="17"/>
      <c r="KNC87" s="17"/>
      <c r="KND87" s="17"/>
      <c r="KNE87" s="17"/>
      <c r="KNF87" s="17"/>
      <c r="KNG87" s="17"/>
      <c r="KNH87" s="17"/>
      <c r="KNI87" s="17"/>
      <c r="KNJ87" s="17"/>
      <c r="KNK87" s="17"/>
      <c r="KNL87" s="17"/>
      <c r="KNM87" s="17"/>
      <c r="KNN87" s="17"/>
      <c r="KNO87" s="17"/>
      <c r="KNP87" s="17"/>
      <c r="KNQ87" s="17"/>
      <c r="KNR87" s="17"/>
      <c r="KNS87" s="17"/>
      <c r="KNT87" s="17"/>
      <c r="KNU87" s="17"/>
      <c r="KNV87" s="17"/>
      <c r="KNW87" s="17"/>
      <c r="KNX87" s="17"/>
      <c r="KNY87" s="17"/>
      <c r="KNZ87" s="17"/>
      <c r="KOA87" s="17"/>
      <c r="KOB87" s="17"/>
      <c r="KOC87" s="17"/>
      <c r="KOD87" s="17"/>
      <c r="KOE87" s="17"/>
      <c r="KOF87" s="17"/>
      <c r="KOG87" s="17"/>
      <c r="KOH87" s="17"/>
      <c r="KOI87" s="17"/>
      <c r="KOJ87" s="17"/>
      <c r="KOK87" s="17"/>
      <c r="KOL87" s="17"/>
      <c r="KOM87" s="17"/>
      <c r="KON87" s="17"/>
      <c r="KOO87" s="17"/>
      <c r="KOP87" s="17"/>
      <c r="KOQ87" s="17"/>
      <c r="KOR87" s="17"/>
      <c r="KOS87" s="17"/>
      <c r="KOT87" s="17"/>
      <c r="KOU87" s="17"/>
      <c r="KOV87" s="17"/>
      <c r="KOW87" s="17"/>
      <c r="KOX87" s="17"/>
      <c r="KOY87" s="17"/>
      <c r="KOZ87" s="17"/>
      <c r="KPA87" s="17"/>
      <c r="KPB87" s="17"/>
      <c r="KPC87" s="17"/>
      <c r="KPD87" s="17"/>
      <c r="KPE87" s="17"/>
      <c r="KPF87" s="17"/>
      <c r="KPG87" s="17"/>
      <c r="KPH87" s="17"/>
      <c r="KPI87" s="17"/>
      <c r="KPJ87" s="17"/>
      <c r="KPK87" s="17"/>
      <c r="KPL87" s="17"/>
      <c r="KPM87" s="17"/>
      <c r="KPN87" s="17"/>
      <c r="KPO87" s="17"/>
      <c r="KPP87" s="17"/>
      <c r="KPQ87" s="17"/>
      <c r="KPR87" s="17"/>
      <c r="KPS87" s="17"/>
      <c r="KPT87" s="17"/>
      <c r="KPU87" s="17"/>
      <c r="KPV87" s="17"/>
      <c r="KPW87" s="17"/>
      <c r="KPX87" s="17"/>
      <c r="KPY87" s="17"/>
      <c r="KPZ87" s="17"/>
      <c r="KQA87" s="17"/>
      <c r="KQB87" s="17"/>
      <c r="KQC87" s="17"/>
      <c r="KQD87" s="17"/>
      <c r="KQE87" s="17"/>
      <c r="KQF87" s="17"/>
      <c r="KQG87" s="17"/>
      <c r="KQH87" s="17"/>
      <c r="KQI87" s="17"/>
      <c r="KQJ87" s="17"/>
      <c r="KQK87" s="17"/>
      <c r="KQL87" s="17"/>
      <c r="KQM87" s="17"/>
      <c r="KQN87" s="17"/>
      <c r="KQO87" s="17"/>
      <c r="KQP87" s="17"/>
      <c r="KQQ87" s="17"/>
      <c r="KQR87" s="17"/>
      <c r="KQS87" s="17"/>
      <c r="KQT87" s="17"/>
      <c r="KQU87" s="17"/>
      <c r="KQV87" s="17"/>
      <c r="KQW87" s="17"/>
      <c r="KQX87" s="17"/>
      <c r="KQY87" s="17"/>
      <c r="KQZ87" s="17"/>
      <c r="KRA87" s="17"/>
      <c r="KRB87" s="17"/>
      <c r="KRC87" s="17"/>
      <c r="KRD87" s="17"/>
      <c r="KRE87" s="17"/>
      <c r="KRF87" s="17"/>
      <c r="KRG87" s="17"/>
      <c r="KRH87" s="17"/>
      <c r="KRI87" s="17"/>
      <c r="KRJ87" s="17"/>
      <c r="KRK87" s="17"/>
      <c r="KRL87" s="17"/>
      <c r="KRM87" s="17"/>
      <c r="KRN87" s="17"/>
      <c r="KRO87" s="17"/>
      <c r="KRP87" s="17"/>
      <c r="KRQ87" s="17"/>
      <c r="KRR87" s="17"/>
      <c r="KRS87" s="17"/>
      <c r="KRT87" s="17"/>
      <c r="KRU87" s="17"/>
      <c r="KRV87" s="17"/>
      <c r="KRW87" s="17"/>
      <c r="KRX87" s="17"/>
      <c r="KRY87" s="17"/>
      <c r="KRZ87" s="17"/>
      <c r="KSA87" s="17"/>
      <c r="KSB87" s="17"/>
      <c r="KSC87" s="17"/>
      <c r="KSD87" s="17"/>
      <c r="KSE87" s="17"/>
      <c r="KSF87" s="17"/>
      <c r="KSG87" s="17"/>
      <c r="KSH87" s="17"/>
      <c r="KSI87" s="17"/>
      <c r="KSJ87" s="17"/>
      <c r="KSK87" s="17"/>
      <c r="KSL87" s="17"/>
      <c r="KSM87" s="17"/>
      <c r="KSN87" s="17"/>
      <c r="KSO87" s="17"/>
      <c r="KSP87" s="17"/>
      <c r="KSQ87" s="17"/>
      <c r="KSR87" s="17"/>
      <c r="KSS87" s="17"/>
      <c r="KST87" s="17"/>
      <c r="KSU87" s="17"/>
      <c r="KSV87" s="17"/>
      <c r="KSW87" s="17"/>
      <c r="KSX87" s="17"/>
      <c r="KSY87" s="17"/>
      <c r="KSZ87" s="17"/>
      <c r="KTA87" s="17"/>
      <c r="KTB87" s="17"/>
      <c r="KTC87" s="17"/>
      <c r="KTD87" s="17"/>
      <c r="KTE87" s="17"/>
      <c r="KTF87" s="17"/>
      <c r="KTG87" s="17"/>
      <c r="KTH87" s="17"/>
      <c r="KTI87" s="17"/>
      <c r="KTJ87" s="17"/>
      <c r="KTK87" s="17"/>
      <c r="KTL87" s="17"/>
      <c r="KTM87" s="17"/>
      <c r="KTN87" s="17"/>
      <c r="KTO87" s="17"/>
      <c r="KTP87" s="17"/>
      <c r="KTQ87" s="17"/>
      <c r="KTR87" s="17"/>
      <c r="KTS87" s="17"/>
      <c r="KTT87" s="17"/>
      <c r="KTU87" s="17"/>
      <c r="KTV87" s="17"/>
      <c r="KTW87" s="17"/>
      <c r="KTX87" s="17"/>
      <c r="KTY87" s="17"/>
      <c r="KTZ87" s="17"/>
      <c r="KUA87" s="17"/>
      <c r="KUB87" s="17"/>
      <c r="KUC87" s="17"/>
      <c r="KUD87" s="17"/>
      <c r="KUE87" s="17"/>
      <c r="KUF87" s="17"/>
      <c r="KUG87" s="17"/>
      <c r="KUH87" s="17"/>
      <c r="KUI87" s="17"/>
      <c r="KUJ87" s="17"/>
      <c r="KUK87" s="17"/>
      <c r="KUL87" s="17"/>
      <c r="KUM87" s="17"/>
      <c r="KUN87" s="17"/>
      <c r="KUO87" s="17"/>
      <c r="KUP87" s="17"/>
      <c r="KUQ87" s="17"/>
      <c r="KUR87" s="17"/>
      <c r="KUS87" s="17"/>
      <c r="KUT87" s="17"/>
      <c r="KUU87" s="17"/>
      <c r="KUV87" s="17"/>
      <c r="KUW87" s="17"/>
      <c r="KUX87" s="17"/>
      <c r="KUY87" s="17"/>
      <c r="KUZ87" s="17"/>
      <c r="KVA87" s="17"/>
      <c r="KVB87" s="17"/>
      <c r="KVC87" s="17"/>
      <c r="KVD87" s="17"/>
      <c r="KVE87" s="17"/>
      <c r="KVF87" s="17"/>
      <c r="KVG87" s="17"/>
      <c r="KVH87" s="17"/>
      <c r="KVI87" s="17"/>
      <c r="KVJ87" s="17"/>
      <c r="KVK87" s="17"/>
      <c r="KVL87" s="17"/>
      <c r="KVM87" s="17"/>
      <c r="KVN87" s="17"/>
      <c r="KVO87" s="17"/>
      <c r="KVP87" s="17"/>
      <c r="KVQ87" s="17"/>
      <c r="KVR87" s="17"/>
      <c r="KVS87" s="17"/>
      <c r="KVT87" s="17"/>
      <c r="KVU87" s="17"/>
      <c r="KVV87" s="17"/>
      <c r="KVW87" s="17"/>
      <c r="KVX87" s="17"/>
      <c r="KVY87" s="17"/>
      <c r="KVZ87" s="17"/>
      <c r="KWA87" s="17"/>
      <c r="KWB87" s="17"/>
      <c r="KWC87" s="17"/>
      <c r="KWD87" s="17"/>
      <c r="KWE87" s="17"/>
      <c r="KWF87" s="17"/>
      <c r="KWG87" s="17"/>
      <c r="KWH87" s="17"/>
      <c r="KWI87" s="17"/>
      <c r="KWJ87" s="17"/>
      <c r="KWK87" s="17"/>
      <c r="KWL87" s="17"/>
      <c r="KWM87" s="17"/>
      <c r="KWN87" s="17"/>
      <c r="KWO87" s="17"/>
      <c r="KWP87" s="17"/>
      <c r="KWQ87" s="17"/>
      <c r="KWR87" s="17"/>
      <c r="KWS87" s="17"/>
      <c r="KWT87" s="17"/>
      <c r="KWU87" s="17"/>
      <c r="KWV87" s="17"/>
      <c r="KWW87" s="17"/>
      <c r="KWX87" s="17"/>
      <c r="KWY87" s="17"/>
      <c r="KWZ87" s="17"/>
      <c r="KXA87" s="17"/>
      <c r="KXB87" s="17"/>
      <c r="KXC87" s="17"/>
      <c r="KXD87" s="17"/>
      <c r="KXE87" s="17"/>
      <c r="KXF87" s="17"/>
      <c r="KXG87" s="17"/>
      <c r="KXH87" s="17"/>
      <c r="KXI87" s="17"/>
      <c r="KXJ87" s="17"/>
      <c r="KXK87" s="17"/>
      <c r="KXL87" s="17"/>
      <c r="KXM87" s="17"/>
      <c r="KXN87" s="17"/>
      <c r="KXO87" s="17"/>
      <c r="KXP87" s="17"/>
      <c r="KXQ87" s="17"/>
      <c r="KXR87" s="17"/>
      <c r="KXS87" s="17"/>
      <c r="KXT87" s="17"/>
      <c r="KXU87" s="17"/>
      <c r="KXV87" s="17"/>
      <c r="KXW87" s="17"/>
      <c r="KXX87" s="17"/>
      <c r="KXY87" s="17"/>
      <c r="KXZ87" s="17"/>
      <c r="KYA87" s="17"/>
      <c r="KYB87" s="17"/>
      <c r="KYC87" s="17"/>
      <c r="KYD87" s="17"/>
      <c r="KYE87" s="17"/>
      <c r="KYF87" s="17"/>
      <c r="KYG87" s="17"/>
      <c r="KYH87" s="17"/>
      <c r="KYI87" s="17"/>
      <c r="KYJ87" s="17"/>
      <c r="KYK87" s="17"/>
      <c r="KYL87" s="17"/>
      <c r="KYM87" s="17"/>
      <c r="KYN87" s="17"/>
      <c r="KYO87" s="17"/>
      <c r="KYP87" s="17"/>
      <c r="KYQ87" s="17"/>
      <c r="KYR87" s="17"/>
      <c r="KYS87" s="17"/>
      <c r="KYT87" s="17"/>
      <c r="KYU87" s="17"/>
      <c r="KYV87" s="17"/>
      <c r="KYW87" s="17"/>
      <c r="KYX87" s="17"/>
      <c r="KYY87" s="17"/>
      <c r="KYZ87" s="17"/>
      <c r="KZA87" s="17"/>
      <c r="KZB87" s="17"/>
      <c r="KZC87" s="17"/>
      <c r="KZD87" s="17"/>
      <c r="KZE87" s="17"/>
      <c r="KZF87" s="17"/>
      <c r="KZG87" s="17"/>
      <c r="KZH87" s="17"/>
      <c r="KZI87" s="17"/>
      <c r="KZJ87" s="17"/>
      <c r="KZK87" s="17"/>
      <c r="KZL87" s="17"/>
      <c r="KZM87" s="17"/>
      <c r="KZN87" s="17"/>
      <c r="KZO87" s="17"/>
      <c r="KZP87" s="17"/>
      <c r="KZQ87" s="17"/>
      <c r="KZR87" s="17"/>
      <c r="KZS87" s="17"/>
      <c r="KZT87" s="17"/>
      <c r="KZU87" s="17"/>
      <c r="KZV87" s="17"/>
      <c r="KZW87" s="17"/>
      <c r="KZX87" s="17"/>
      <c r="KZY87" s="17"/>
      <c r="KZZ87" s="17"/>
      <c r="LAA87" s="17"/>
      <c r="LAB87" s="17"/>
      <c r="LAC87" s="17"/>
      <c r="LAD87" s="17"/>
      <c r="LAE87" s="17"/>
      <c r="LAF87" s="17"/>
      <c r="LAG87" s="17"/>
      <c r="LAH87" s="17"/>
      <c r="LAI87" s="17"/>
      <c r="LAJ87" s="17"/>
      <c r="LAK87" s="17"/>
      <c r="LAL87" s="17"/>
      <c r="LAM87" s="17"/>
      <c r="LAN87" s="17"/>
      <c r="LAO87" s="17"/>
      <c r="LAP87" s="17"/>
      <c r="LAQ87" s="17"/>
      <c r="LAR87" s="17"/>
      <c r="LAS87" s="17"/>
      <c r="LAT87" s="17"/>
      <c r="LAU87" s="17"/>
      <c r="LAV87" s="17"/>
      <c r="LAW87" s="17"/>
      <c r="LAX87" s="17"/>
      <c r="LAY87" s="17"/>
      <c r="LAZ87" s="17"/>
      <c r="LBA87" s="17"/>
      <c r="LBB87" s="17"/>
      <c r="LBC87" s="17"/>
      <c r="LBD87" s="17"/>
      <c r="LBE87" s="17"/>
      <c r="LBF87" s="17"/>
      <c r="LBG87" s="17"/>
      <c r="LBH87" s="17"/>
      <c r="LBI87" s="17"/>
      <c r="LBJ87" s="17"/>
      <c r="LBK87" s="17"/>
      <c r="LBL87" s="17"/>
      <c r="LBM87" s="17"/>
      <c r="LBN87" s="17"/>
      <c r="LBO87" s="17"/>
      <c r="LBP87" s="17"/>
      <c r="LBQ87" s="17"/>
      <c r="LBR87" s="17"/>
      <c r="LBS87" s="17"/>
      <c r="LBT87" s="17"/>
      <c r="LBU87" s="17"/>
      <c r="LBV87" s="17"/>
      <c r="LBW87" s="17"/>
      <c r="LBX87" s="17"/>
      <c r="LBY87" s="17"/>
      <c r="LBZ87" s="17"/>
      <c r="LCA87" s="17"/>
      <c r="LCB87" s="17"/>
      <c r="LCC87" s="17"/>
      <c r="LCD87" s="17"/>
      <c r="LCE87" s="17"/>
      <c r="LCF87" s="17"/>
      <c r="LCG87" s="17"/>
      <c r="LCH87" s="17"/>
      <c r="LCI87" s="17"/>
      <c r="LCJ87" s="17"/>
      <c r="LCK87" s="17"/>
      <c r="LCL87" s="17"/>
      <c r="LCM87" s="17"/>
      <c r="LCN87" s="17"/>
      <c r="LCO87" s="17"/>
      <c r="LCP87" s="17"/>
      <c r="LCQ87" s="17"/>
      <c r="LCR87" s="17"/>
      <c r="LCS87" s="17"/>
      <c r="LCT87" s="17"/>
      <c r="LCU87" s="17"/>
      <c r="LCV87" s="17"/>
      <c r="LCW87" s="17"/>
      <c r="LCX87" s="17"/>
      <c r="LCY87" s="17"/>
      <c r="LCZ87" s="17"/>
      <c r="LDA87" s="17"/>
      <c r="LDB87" s="17"/>
      <c r="LDC87" s="17"/>
      <c r="LDD87" s="17"/>
      <c r="LDE87" s="17"/>
      <c r="LDF87" s="17"/>
      <c r="LDG87" s="17"/>
      <c r="LDH87" s="17"/>
      <c r="LDI87" s="17"/>
      <c r="LDJ87" s="17"/>
      <c r="LDK87" s="17"/>
      <c r="LDL87" s="17"/>
      <c r="LDM87" s="17"/>
      <c r="LDN87" s="17"/>
      <c r="LDO87" s="17"/>
      <c r="LDP87" s="17"/>
      <c r="LDQ87" s="17"/>
      <c r="LDR87" s="17"/>
      <c r="LDS87" s="17"/>
      <c r="LDT87" s="17"/>
      <c r="LDU87" s="17"/>
      <c r="LDV87" s="17"/>
      <c r="LDW87" s="17"/>
      <c r="LDX87" s="17"/>
      <c r="LDY87" s="17"/>
      <c r="LDZ87" s="17"/>
      <c r="LEA87" s="17"/>
      <c r="LEB87" s="17"/>
      <c r="LEC87" s="17"/>
      <c r="LED87" s="17"/>
      <c r="LEE87" s="17"/>
      <c r="LEF87" s="17"/>
      <c r="LEG87" s="17"/>
      <c r="LEH87" s="17"/>
      <c r="LEI87" s="17"/>
      <c r="LEJ87" s="17"/>
      <c r="LEK87" s="17"/>
      <c r="LEL87" s="17"/>
      <c r="LEM87" s="17"/>
      <c r="LEN87" s="17"/>
      <c r="LEO87" s="17"/>
      <c r="LEP87" s="17"/>
      <c r="LEQ87" s="17"/>
      <c r="LER87" s="17"/>
      <c r="LES87" s="17"/>
      <c r="LET87" s="17"/>
      <c r="LEU87" s="17"/>
      <c r="LEV87" s="17"/>
      <c r="LEW87" s="17"/>
      <c r="LEX87" s="17"/>
      <c r="LEY87" s="17"/>
      <c r="LEZ87" s="17"/>
      <c r="LFA87" s="17"/>
      <c r="LFB87" s="17"/>
      <c r="LFC87" s="17"/>
      <c r="LFD87" s="17"/>
      <c r="LFE87" s="17"/>
      <c r="LFF87" s="17"/>
      <c r="LFG87" s="17"/>
      <c r="LFH87" s="17"/>
      <c r="LFI87" s="17"/>
      <c r="LFJ87" s="17"/>
      <c r="LFK87" s="17"/>
      <c r="LFL87" s="17"/>
      <c r="LFM87" s="17"/>
      <c r="LFN87" s="17"/>
      <c r="LFO87" s="17"/>
      <c r="LFP87" s="17"/>
      <c r="LFQ87" s="17"/>
      <c r="LFR87" s="17"/>
      <c r="LFS87" s="17"/>
      <c r="LFT87" s="17"/>
      <c r="LFU87" s="17"/>
      <c r="LFV87" s="17"/>
      <c r="LFW87" s="17"/>
      <c r="LFX87" s="17"/>
      <c r="LFY87" s="17"/>
      <c r="LFZ87" s="17"/>
      <c r="LGA87" s="17"/>
      <c r="LGB87" s="17"/>
      <c r="LGC87" s="17"/>
      <c r="LGD87" s="17"/>
      <c r="LGE87" s="17"/>
      <c r="LGF87" s="17"/>
      <c r="LGG87" s="17"/>
      <c r="LGH87" s="17"/>
      <c r="LGI87" s="17"/>
      <c r="LGJ87" s="17"/>
      <c r="LGK87" s="17"/>
      <c r="LGL87" s="17"/>
      <c r="LGM87" s="17"/>
      <c r="LGN87" s="17"/>
      <c r="LGO87" s="17"/>
      <c r="LGP87" s="17"/>
      <c r="LGQ87" s="17"/>
      <c r="LGR87" s="17"/>
      <c r="LGS87" s="17"/>
      <c r="LGT87" s="17"/>
      <c r="LGU87" s="17"/>
      <c r="LGV87" s="17"/>
      <c r="LGW87" s="17"/>
      <c r="LGX87" s="17"/>
      <c r="LGY87" s="17"/>
      <c r="LGZ87" s="17"/>
      <c r="LHA87" s="17"/>
      <c r="LHB87" s="17"/>
      <c r="LHC87" s="17"/>
      <c r="LHD87" s="17"/>
      <c r="LHE87" s="17"/>
      <c r="LHF87" s="17"/>
      <c r="LHG87" s="17"/>
      <c r="LHH87" s="17"/>
      <c r="LHI87" s="17"/>
      <c r="LHJ87" s="17"/>
      <c r="LHK87" s="17"/>
      <c r="LHL87" s="17"/>
      <c r="LHM87" s="17"/>
      <c r="LHN87" s="17"/>
      <c r="LHO87" s="17"/>
      <c r="LHP87" s="17"/>
      <c r="LHQ87" s="17"/>
      <c r="LHR87" s="17"/>
      <c r="LHS87" s="17"/>
      <c r="LHT87" s="17"/>
      <c r="LHU87" s="17"/>
      <c r="LHV87" s="17"/>
      <c r="LHW87" s="17"/>
      <c r="LHX87" s="17"/>
      <c r="LHY87" s="17"/>
      <c r="LHZ87" s="17"/>
      <c r="LIA87" s="17"/>
      <c r="LIB87" s="17"/>
      <c r="LIC87" s="17"/>
      <c r="LID87" s="17"/>
      <c r="LIE87" s="17"/>
      <c r="LIF87" s="17"/>
      <c r="LIG87" s="17"/>
      <c r="LIH87" s="17"/>
      <c r="LII87" s="17"/>
      <c r="LIJ87" s="17"/>
      <c r="LIK87" s="17"/>
      <c r="LIL87" s="17"/>
      <c r="LIM87" s="17"/>
      <c r="LIN87" s="17"/>
      <c r="LIO87" s="17"/>
      <c r="LIP87" s="17"/>
      <c r="LIQ87" s="17"/>
      <c r="LIR87" s="17"/>
      <c r="LIS87" s="17"/>
      <c r="LIT87" s="17"/>
      <c r="LIU87" s="17"/>
      <c r="LIV87" s="17"/>
      <c r="LIW87" s="17"/>
      <c r="LIX87" s="17"/>
      <c r="LIY87" s="17"/>
      <c r="LIZ87" s="17"/>
      <c r="LJA87" s="17"/>
      <c r="LJB87" s="17"/>
      <c r="LJC87" s="17"/>
      <c r="LJD87" s="17"/>
      <c r="LJE87" s="17"/>
      <c r="LJF87" s="17"/>
      <c r="LJG87" s="17"/>
      <c r="LJH87" s="17"/>
      <c r="LJI87" s="17"/>
      <c r="LJJ87" s="17"/>
      <c r="LJK87" s="17"/>
      <c r="LJL87" s="17"/>
      <c r="LJM87" s="17"/>
      <c r="LJN87" s="17"/>
      <c r="LJO87" s="17"/>
      <c r="LJP87" s="17"/>
      <c r="LJQ87" s="17"/>
      <c r="LJR87" s="17"/>
      <c r="LJS87" s="17"/>
      <c r="LJT87" s="17"/>
      <c r="LJU87" s="17"/>
      <c r="LJV87" s="17"/>
      <c r="LJW87" s="17"/>
      <c r="LJX87" s="17"/>
      <c r="LJY87" s="17"/>
      <c r="LJZ87" s="17"/>
      <c r="LKA87" s="17"/>
      <c r="LKB87" s="17"/>
      <c r="LKC87" s="17"/>
      <c r="LKD87" s="17"/>
      <c r="LKE87" s="17"/>
      <c r="LKF87" s="17"/>
      <c r="LKG87" s="17"/>
      <c r="LKH87" s="17"/>
      <c r="LKI87" s="17"/>
      <c r="LKJ87" s="17"/>
      <c r="LKK87" s="17"/>
      <c r="LKL87" s="17"/>
      <c r="LKM87" s="17"/>
      <c r="LKN87" s="17"/>
      <c r="LKO87" s="17"/>
      <c r="LKP87" s="17"/>
      <c r="LKQ87" s="17"/>
      <c r="LKR87" s="17"/>
      <c r="LKS87" s="17"/>
      <c r="LKT87" s="17"/>
      <c r="LKU87" s="17"/>
      <c r="LKV87" s="17"/>
      <c r="LKW87" s="17"/>
      <c r="LKX87" s="17"/>
      <c r="LKY87" s="17"/>
      <c r="LKZ87" s="17"/>
      <c r="LLA87" s="17"/>
      <c r="LLB87" s="17"/>
      <c r="LLC87" s="17"/>
      <c r="LLD87" s="17"/>
      <c r="LLE87" s="17"/>
      <c r="LLF87" s="17"/>
      <c r="LLG87" s="17"/>
      <c r="LLH87" s="17"/>
      <c r="LLI87" s="17"/>
      <c r="LLJ87" s="17"/>
      <c r="LLK87" s="17"/>
      <c r="LLL87" s="17"/>
      <c r="LLM87" s="17"/>
      <c r="LLN87" s="17"/>
      <c r="LLO87" s="17"/>
      <c r="LLP87" s="17"/>
      <c r="LLQ87" s="17"/>
      <c r="LLR87" s="17"/>
      <c r="LLS87" s="17"/>
      <c r="LLT87" s="17"/>
      <c r="LLU87" s="17"/>
      <c r="LLV87" s="17"/>
      <c r="LLW87" s="17"/>
      <c r="LLX87" s="17"/>
      <c r="LLY87" s="17"/>
      <c r="LLZ87" s="17"/>
      <c r="LMA87" s="17"/>
      <c r="LMB87" s="17"/>
      <c r="LMC87" s="17"/>
      <c r="LMD87" s="17"/>
      <c r="LME87" s="17"/>
      <c r="LMF87" s="17"/>
      <c r="LMG87" s="17"/>
      <c r="LMH87" s="17"/>
      <c r="LMI87" s="17"/>
      <c r="LMJ87" s="17"/>
      <c r="LMK87" s="17"/>
      <c r="LML87" s="17"/>
      <c r="LMM87" s="17"/>
      <c r="LMN87" s="17"/>
      <c r="LMO87" s="17"/>
      <c r="LMP87" s="17"/>
      <c r="LMQ87" s="17"/>
      <c r="LMR87" s="17"/>
      <c r="LMS87" s="17"/>
      <c r="LMT87" s="17"/>
      <c r="LMU87" s="17"/>
      <c r="LMV87" s="17"/>
      <c r="LMW87" s="17"/>
      <c r="LMX87" s="17"/>
      <c r="LMY87" s="17"/>
      <c r="LMZ87" s="17"/>
      <c r="LNA87" s="17"/>
      <c r="LNB87" s="17"/>
      <c r="LNC87" s="17"/>
      <c r="LND87" s="17"/>
      <c r="LNE87" s="17"/>
      <c r="LNF87" s="17"/>
      <c r="LNG87" s="17"/>
      <c r="LNH87" s="17"/>
      <c r="LNI87" s="17"/>
      <c r="LNJ87" s="17"/>
      <c r="LNK87" s="17"/>
      <c r="LNL87" s="17"/>
      <c r="LNM87" s="17"/>
      <c r="LNN87" s="17"/>
      <c r="LNO87" s="17"/>
      <c r="LNP87" s="17"/>
      <c r="LNQ87" s="17"/>
      <c r="LNR87" s="17"/>
      <c r="LNS87" s="17"/>
      <c r="LNT87" s="17"/>
      <c r="LNU87" s="17"/>
      <c r="LNV87" s="17"/>
      <c r="LNW87" s="17"/>
      <c r="LNX87" s="17"/>
      <c r="LNY87" s="17"/>
      <c r="LNZ87" s="17"/>
      <c r="LOA87" s="17"/>
      <c r="LOB87" s="17"/>
      <c r="LOC87" s="17"/>
      <c r="LOD87" s="17"/>
      <c r="LOE87" s="17"/>
      <c r="LOF87" s="17"/>
      <c r="LOG87" s="17"/>
      <c r="LOH87" s="17"/>
      <c r="LOI87" s="17"/>
      <c r="LOJ87" s="17"/>
      <c r="LOK87" s="17"/>
      <c r="LOL87" s="17"/>
      <c r="LOM87" s="17"/>
      <c r="LON87" s="17"/>
      <c r="LOO87" s="17"/>
      <c r="LOP87" s="17"/>
      <c r="LOQ87" s="17"/>
      <c r="LOR87" s="17"/>
      <c r="LOS87" s="17"/>
      <c r="LOT87" s="17"/>
      <c r="LOU87" s="17"/>
      <c r="LOV87" s="17"/>
      <c r="LOW87" s="17"/>
      <c r="LOX87" s="17"/>
      <c r="LOY87" s="17"/>
      <c r="LOZ87" s="17"/>
      <c r="LPA87" s="17"/>
      <c r="LPB87" s="17"/>
      <c r="LPC87" s="17"/>
      <c r="LPD87" s="17"/>
      <c r="LPE87" s="17"/>
      <c r="LPF87" s="17"/>
      <c r="LPG87" s="17"/>
      <c r="LPH87" s="17"/>
      <c r="LPI87" s="17"/>
      <c r="LPJ87" s="17"/>
      <c r="LPK87" s="17"/>
      <c r="LPL87" s="17"/>
      <c r="LPM87" s="17"/>
      <c r="LPN87" s="17"/>
      <c r="LPO87" s="17"/>
      <c r="LPP87" s="17"/>
      <c r="LPQ87" s="17"/>
      <c r="LPR87" s="17"/>
      <c r="LPS87" s="17"/>
      <c r="LPT87" s="17"/>
      <c r="LPU87" s="17"/>
      <c r="LPV87" s="17"/>
      <c r="LPW87" s="17"/>
      <c r="LPX87" s="17"/>
      <c r="LPY87" s="17"/>
      <c r="LPZ87" s="17"/>
      <c r="LQA87" s="17"/>
      <c r="LQB87" s="17"/>
      <c r="LQC87" s="17"/>
      <c r="LQD87" s="17"/>
      <c r="LQE87" s="17"/>
      <c r="LQF87" s="17"/>
      <c r="LQG87" s="17"/>
      <c r="LQH87" s="17"/>
      <c r="LQI87" s="17"/>
      <c r="LQJ87" s="17"/>
      <c r="LQK87" s="17"/>
      <c r="LQL87" s="17"/>
      <c r="LQM87" s="17"/>
      <c r="LQN87" s="17"/>
      <c r="LQO87" s="17"/>
      <c r="LQP87" s="17"/>
      <c r="LQQ87" s="17"/>
      <c r="LQR87" s="17"/>
      <c r="LQS87" s="17"/>
      <c r="LQT87" s="17"/>
      <c r="LQU87" s="17"/>
      <c r="LQV87" s="17"/>
      <c r="LQW87" s="17"/>
      <c r="LQX87" s="17"/>
      <c r="LQY87" s="17"/>
      <c r="LQZ87" s="17"/>
      <c r="LRA87" s="17"/>
      <c r="LRB87" s="17"/>
      <c r="LRC87" s="17"/>
      <c r="LRD87" s="17"/>
      <c r="LRE87" s="17"/>
      <c r="LRF87" s="17"/>
      <c r="LRG87" s="17"/>
      <c r="LRH87" s="17"/>
      <c r="LRI87" s="17"/>
      <c r="LRJ87" s="17"/>
      <c r="LRK87" s="17"/>
      <c r="LRL87" s="17"/>
      <c r="LRM87" s="17"/>
      <c r="LRN87" s="17"/>
      <c r="LRO87" s="17"/>
      <c r="LRP87" s="17"/>
      <c r="LRQ87" s="17"/>
      <c r="LRR87" s="17"/>
      <c r="LRS87" s="17"/>
      <c r="LRT87" s="17"/>
      <c r="LRU87" s="17"/>
      <c r="LRV87" s="17"/>
      <c r="LRW87" s="17"/>
      <c r="LRX87" s="17"/>
      <c r="LRY87" s="17"/>
      <c r="LRZ87" s="17"/>
      <c r="LSA87" s="17"/>
      <c r="LSB87" s="17"/>
      <c r="LSC87" s="17"/>
      <c r="LSD87" s="17"/>
      <c r="LSE87" s="17"/>
      <c r="LSF87" s="17"/>
      <c r="LSG87" s="17"/>
      <c r="LSH87" s="17"/>
      <c r="LSI87" s="17"/>
      <c r="LSJ87" s="17"/>
      <c r="LSK87" s="17"/>
      <c r="LSL87" s="17"/>
      <c r="LSM87" s="17"/>
      <c r="LSN87" s="17"/>
      <c r="LSO87" s="17"/>
      <c r="LSP87" s="17"/>
      <c r="LSQ87" s="17"/>
      <c r="LSR87" s="17"/>
      <c r="LSS87" s="17"/>
      <c r="LST87" s="17"/>
      <c r="LSU87" s="17"/>
      <c r="LSV87" s="17"/>
      <c r="LSW87" s="17"/>
      <c r="LSX87" s="17"/>
      <c r="LSY87" s="17"/>
      <c r="LSZ87" s="17"/>
      <c r="LTA87" s="17"/>
      <c r="LTB87" s="17"/>
      <c r="LTC87" s="17"/>
      <c r="LTD87" s="17"/>
      <c r="LTE87" s="17"/>
      <c r="LTF87" s="17"/>
      <c r="LTG87" s="17"/>
      <c r="LTH87" s="17"/>
      <c r="LTI87" s="17"/>
      <c r="LTJ87" s="17"/>
      <c r="LTK87" s="17"/>
      <c r="LTL87" s="17"/>
      <c r="LTM87" s="17"/>
      <c r="LTN87" s="17"/>
      <c r="LTO87" s="17"/>
      <c r="LTP87" s="17"/>
      <c r="LTQ87" s="17"/>
      <c r="LTR87" s="17"/>
      <c r="LTS87" s="17"/>
      <c r="LTT87" s="17"/>
      <c r="LTU87" s="17"/>
      <c r="LTV87" s="17"/>
      <c r="LTW87" s="17"/>
      <c r="LTX87" s="17"/>
      <c r="LTY87" s="17"/>
      <c r="LTZ87" s="17"/>
      <c r="LUA87" s="17"/>
      <c r="LUB87" s="17"/>
      <c r="LUC87" s="17"/>
      <c r="LUD87" s="17"/>
      <c r="LUE87" s="17"/>
      <c r="LUF87" s="17"/>
      <c r="LUG87" s="17"/>
      <c r="LUH87" s="17"/>
      <c r="LUI87" s="17"/>
      <c r="LUJ87" s="17"/>
      <c r="LUK87" s="17"/>
      <c r="LUL87" s="17"/>
      <c r="LUM87" s="17"/>
      <c r="LUN87" s="17"/>
      <c r="LUO87" s="17"/>
      <c r="LUP87" s="17"/>
      <c r="LUQ87" s="17"/>
      <c r="LUR87" s="17"/>
      <c r="LUS87" s="17"/>
      <c r="LUT87" s="17"/>
      <c r="LUU87" s="17"/>
      <c r="LUV87" s="17"/>
      <c r="LUW87" s="17"/>
      <c r="LUX87" s="17"/>
      <c r="LUY87" s="17"/>
      <c r="LUZ87" s="17"/>
      <c r="LVA87" s="17"/>
      <c r="LVB87" s="17"/>
      <c r="LVC87" s="17"/>
      <c r="LVD87" s="17"/>
      <c r="LVE87" s="17"/>
      <c r="LVF87" s="17"/>
      <c r="LVG87" s="17"/>
      <c r="LVH87" s="17"/>
      <c r="LVI87" s="17"/>
      <c r="LVJ87" s="17"/>
      <c r="LVK87" s="17"/>
      <c r="LVL87" s="17"/>
      <c r="LVM87" s="17"/>
      <c r="LVN87" s="17"/>
      <c r="LVO87" s="17"/>
      <c r="LVP87" s="17"/>
      <c r="LVQ87" s="17"/>
      <c r="LVR87" s="17"/>
      <c r="LVS87" s="17"/>
      <c r="LVT87" s="17"/>
      <c r="LVU87" s="17"/>
      <c r="LVV87" s="17"/>
      <c r="LVW87" s="17"/>
      <c r="LVX87" s="17"/>
      <c r="LVY87" s="17"/>
      <c r="LVZ87" s="17"/>
      <c r="LWA87" s="17"/>
      <c r="LWB87" s="17"/>
      <c r="LWC87" s="17"/>
      <c r="LWD87" s="17"/>
      <c r="LWE87" s="17"/>
      <c r="LWF87" s="17"/>
      <c r="LWG87" s="17"/>
      <c r="LWH87" s="17"/>
      <c r="LWI87" s="17"/>
      <c r="LWJ87" s="17"/>
      <c r="LWK87" s="17"/>
      <c r="LWL87" s="17"/>
      <c r="LWM87" s="17"/>
      <c r="LWN87" s="17"/>
      <c r="LWO87" s="17"/>
      <c r="LWP87" s="17"/>
      <c r="LWQ87" s="17"/>
      <c r="LWR87" s="17"/>
      <c r="LWS87" s="17"/>
      <c r="LWT87" s="17"/>
      <c r="LWU87" s="17"/>
      <c r="LWV87" s="17"/>
      <c r="LWW87" s="17"/>
      <c r="LWX87" s="17"/>
      <c r="LWY87" s="17"/>
      <c r="LWZ87" s="17"/>
      <c r="LXA87" s="17"/>
      <c r="LXB87" s="17"/>
      <c r="LXC87" s="17"/>
      <c r="LXD87" s="17"/>
      <c r="LXE87" s="17"/>
      <c r="LXF87" s="17"/>
      <c r="LXG87" s="17"/>
      <c r="LXH87" s="17"/>
      <c r="LXI87" s="17"/>
      <c r="LXJ87" s="17"/>
      <c r="LXK87" s="17"/>
      <c r="LXL87" s="17"/>
      <c r="LXM87" s="17"/>
      <c r="LXN87" s="17"/>
      <c r="LXO87" s="17"/>
      <c r="LXP87" s="17"/>
      <c r="LXQ87" s="17"/>
      <c r="LXR87" s="17"/>
      <c r="LXS87" s="17"/>
      <c r="LXT87" s="17"/>
      <c r="LXU87" s="17"/>
      <c r="LXV87" s="17"/>
      <c r="LXW87" s="17"/>
      <c r="LXX87" s="17"/>
      <c r="LXY87" s="17"/>
      <c r="LXZ87" s="17"/>
      <c r="LYA87" s="17"/>
      <c r="LYB87" s="17"/>
      <c r="LYC87" s="17"/>
      <c r="LYD87" s="17"/>
      <c r="LYE87" s="17"/>
      <c r="LYF87" s="17"/>
      <c r="LYG87" s="17"/>
      <c r="LYH87" s="17"/>
      <c r="LYI87" s="17"/>
      <c r="LYJ87" s="17"/>
      <c r="LYK87" s="17"/>
      <c r="LYL87" s="17"/>
      <c r="LYM87" s="17"/>
      <c r="LYN87" s="17"/>
      <c r="LYO87" s="17"/>
      <c r="LYP87" s="17"/>
      <c r="LYQ87" s="17"/>
      <c r="LYR87" s="17"/>
      <c r="LYS87" s="17"/>
      <c r="LYT87" s="17"/>
      <c r="LYU87" s="17"/>
      <c r="LYV87" s="17"/>
      <c r="LYW87" s="17"/>
      <c r="LYX87" s="17"/>
      <c r="LYY87" s="17"/>
      <c r="LYZ87" s="17"/>
      <c r="LZA87" s="17"/>
      <c r="LZB87" s="17"/>
      <c r="LZC87" s="17"/>
      <c r="LZD87" s="17"/>
      <c r="LZE87" s="17"/>
      <c r="LZF87" s="17"/>
      <c r="LZG87" s="17"/>
      <c r="LZH87" s="17"/>
      <c r="LZI87" s="17"/>
      <c r="LZJ87" s="17"/>
      <c r="LZK87" s="17"/>
      <c r="LZL87" s="17"/>
      <c r="LZM87" s="17"/>
      <c r="LZN87" s="17"/>
      <c r="LZO87" s="17"/>
      <c r="LZP87" s="17"/>
      <c r="LZQ87" s="17"/>
      <c r="LZR87" s="17"/>
      <c r="LZS87" s="17"/>
      <c r="LZT87" s="17"/>
      <c r="LZU87" s="17"/>
      <c r="LZV87" s="17"/>
      <c r="LZW87" s="17"/>
      <c r="LZX87" s="17"/>
      <c r="LZY87" s="17"/>
      <c r="LZZ87" s="17"/>
      <c r="MAA87" s="17"/>
      <c r="MAB87" s="17"/>
      <c r="MAC87" s="17"/>
      <c r="MAD87" s="17"/>
      <c r="MAE87" s="17"/>
      <c r="MAF87" s="17"/>
      <c r="MAG87" s="17"/>
      <c r="MAH87" s="17"/>
      <c r="MAI87" s="17"/>
      <c r="MAJ87" s="17"/>
      <c r="MAK87" s="17"/>
      <c r="MAL87" s="17"/>
      <c r="MAM87" s="17"/>
      <c r="MAN87" s="17"/>
      <c r="MAO87" s="17"/>
      <c r="MAP87" s="17"/>
      <c r="MAQ87" s="17"/>
      <c r="MAR87" s="17"/>
      <c r="MAS87" s="17"/>
      <c r="MAT87" s="17"/>
      <c r="MAU87" s="17"/>
      <c r="MAV87" s="17"/>
      <c r="MAW87" s="17"/>
      <c r="MAX87" s="17"/>
      <c r="MAY87" s="17"/>
      <c r="MAZ87" s="17"/>
      <c r="MBA87" s="17"/>
      <c r="MBB87" s="17"/>
      <c r="MBC87" s="17"/>
      <c r="MBD87" s="17"/>
      <c r="MBE87" s="17"/>
      <c r="MBF87" s="17"/>
      <c r="MBG87" s="17"/>
      <c r="MBH87" s="17"/>
      <c r="MBI87" s="17"/>
      <c r="MBJ87" s="17"/>
      <c r="MBK87" s="17"/>
      <c r="MBL87" s="17"/>
      <c r="MBM87" s="17"/>
      <c r="MBN87" s="17"/>
      <c r="MBO87" s="17"/>
      <c r="MBP87" s="17"/>
      <c r="MBQ87" s="17"/>
      <c r="MBR87" s="17"/>
      <c r="MBS87" s="17"/>
      <c r="MBT87" s="17"/>
      <c r="MBU87" s="17"/>
      <c r="MBV87" s="17"/>
      <c r="MBW87" s="17"/>
      <c r="MBX87" s="17"/>
      <c r="MBY87" s="17"/>
      <c r="MBZ87" s="17"/>
      <c r="MCA87" s="17"/>
      <c r="MCB87" s="17"/>
      <c r="MCC87" s="17"/>
      <c r="MCD87" s="17"/>
      <c r="MCE87" s="17"/>
      <c r="MCF87" s="17"/>
      <c r="MCG87" s="17"/>
      <c r="MCH87" s="17"/>
      <c r="MCI87" s="17"/>
      <c r="MCJ87" s="17"/>
      <c r="MCK87" s="17"/>
      <c r="MCL87" s="17"/>
      <c r="MCM87" s="17"/>
      <c r="MCN87" s="17"/>
      <c r="MCO87" s="17"/>
      <c r="MCP87" s="17"/>
      <c r="MCQ87" s="17"/>
      <c r="MCR87" s="17"/>
      <c r="MCS87" s="17"/>
      <c r="MCT87" s="17"/>
      <c r="MCU87" s="17"/>
      <c r="MCV87" s="17"/>
      <c r="MCW87" s="17"/>
      <c r="MCX87" s="17"/>
      <c r="MCY87" s="17"/>
      <c r="MCZ87" s="17"/>
      <c r="MDA87" s="17"/>
      <c r="MDB87" s="17"/>
      <c r="MDC87" s="17"/>
      <c r="MDD87" s="17"/>
      <c r="MDE87" s="17"/>
      <c r="MDF87" s="17"/>
      <c r="MDG87" s="17"/>
      <c r="MDH87" s="17"/>
      <c r="MDI87" s="17"/>
      <c r="MDJ87" s="17"/>
      <c r="MDK87" s="17"/>
      <c r="MDL87" s="17"/>
      <c r="MDM87" s="17"/>
      <c r="MDN87" s="17"/>
      <c r="MDO87" s="17"/>
      <c r="MDP87" s="17"/>
      <c r="MDQ87" s="17"/>
      <c r="MDR87" s="17"/>
      <c r="MDS87" s="17"/>
      <c r="MDT87" s="17"/>
      <c r="MDU87" s="17"/>
      <c r="MDV87" s="17"/>
      <c r="MDW87" s="17"/>
      <c r="MDX87" s="17"/>
      <c r="MDY87" s="17"/>
      <c r="MDZ87" s="17"/>
      <c r="MEA87" s="17"/>
      <c r="MEB87" s="17"/>
      <c r="MEC87" s="17"/>
      <c r="MED87" s="17"/>
      <c r="MEE87" s="17"/>
      <c r="MEF87" s="17"/>
      <c r="MEG87" s="17"/>
      <c r="MEH87" s="17"/>
      <c r="MEI87" s="17"/>
      <c r="MEJ87" s="17"/>
      <c r="MEK87" s="17"/>
      <c r="MEL87" s="17"/>
      <c r="MEM87" s="17"/>
      <c r="MEN87" s="17"/>
      <c r="MEO87" s="17"/>
      <c r="MEP87" s="17"/>
      <c r="MEQ87" s="17"/>
      <c r="MER87" s="17"/>
      <c r="MES87" s="17"/>
      <c r="MET87" s="17"/>
      <c r="MEU87" s="17"/>
      <c r="MEV87" s="17"/>
      <c r="MEW87" s="17"/>
      <c r="MEX87" s="17"/>
      <c r="MEY87" s="17"/>
      <c r="MEZ87" s="17"/>
      <c r="MFA87" s="17"/>
      <c r="MFB87" s="17"/>
      <c r="MFC87" s="17"/>
      <c r="MFD87" s="17"/>
      <c r="MFE87" s="17"/>
      <c r="MFF87" s="17"/>
      <c r="MFG87" s="17"/>
      <c r="MFH87" s="17"/>
      <c r="MFI87" s="17"/>
      <c r="MFJ87" s="17"/>
      <c r="MFK87" s="17"/>
      <c r="MFL87" s="17"/>
      <c r="MFM87" s="17"/>
      <c r="MFN87" s="17"/>
      <c r="MFO87" s="17"/>
      <c r="MFP87" s="17"/>
      <c r="MFQ87" s="17"/>
      <c r="MFR87" s="17"/>
      <c r="MFS87" s="17"/>
      <c r="MFT87" s="17"/>
      <c r="MFU87" s="17"/>
      <c r="MFV87" s="17"/>
      <c r="MFW87" s="17"/>
      <c r="MFX87" s="17"/>
      <c r="MFY87" s="17"/>
      <c r="MFZ87" s="17"/>
      <c r="MGA87" s="17"/>
      <c r="MGB87" s="17"/>
      <c r="MGC87" s="17"/>
      <c r="MGD87" s="17"/>
      <c r="MGE87" s="17"/>
      <c r="MGF87" s="17"/>
      <c r="MGG87" s="17"/>
      <c r="MGH87" s="17"/>
      <c r="MGI87" s="17"/>
      <c r="MGJ87" s="17"/>
      <c r="MGK87" s="17"/>
      <c r="MGL87" s="17"/>
      <c r="MGM87" s="17"/>
      <c r="MGN87" s="17"/>
      <c r="MGO87" s="17"/>
      <c r="MGP87" s="17"/>
      <c r="MGQ87" s="17"/>
      <c r="MGR87" s="17"/>
      <c r="MGS87" s="17"/>
      <c r="MGT87" s="17"/>
      <c r="MGU87" s="17"/>
      <c r="MGV87" s="17"/>
      <c r="MGW87" s="17"/>
      <c r="MGX87" s="17"/>
      <c r="MGY87" s="17"/>
      <c r="MGZ87" s="17"/>
      <c r="MHA87" s="17"/>
      <c r="MHB87" s="17"/>
      <c r="MHC87" s="17"/>
      <c r="MHD87" s="17"/>
      <c r="MHE87" s="17"/>
      <c r="MHF87" s="17"/>
      <c r="MHG87" s="17"/>
      <c r="MHH87" s="17"/>
      <c r="MHI87" s="17"/>
      <c r="MHJ87" s="17"/>
      <c r="MHK87" s="17"/>
      <c r="MHL87" s="17"/>
      <c r="MHM87" s="17"/>
      <c r="MHN87" s="17"/>
      <c r="MHO87" s="17"/>
      <c r="MHP87" s="17"/>
      <c r="MHQ87" s="17"/>
      <c r="MHR87" s="17"/>
      <c r="MHS87" s="17"/>
      <c r="MHT87" s="17"/>
      <c r="MHU87" s="17"/>
      <c r="MHV87" s="17"/>
      <c r="MHW87" s="17"/>
      <c r="MHX87" s="17"/>
      <c r="MHY87" s="17"/>
      <c r="MHZ87" s="17"/>
      <c r="MIA87" s="17"/>
      <c r="MIB87" s="17"/>
      <c r="MIC87" s="17"/>
      <c r="MID87" s="17"/>
      <c r="MIE87" s="17"/>
      <c r="MIF87" s="17"/>
      <c r="MIG87" s="17"/>
      <c r="MIH87" s="17"/>
      <c r="MII87" s="17"/>
      <c r="MIJ87" s="17"/>
      <c r="MIK87" s="17"/>
      <c r="MIL87" s="17"/>
      <c r="MIM87" s="17"/>
      <c r="MIN87" s="17"/>
      <c r="MIO87" s="17"/>
      <c r="MIP87" s="17"/>
      <c r="MIQ87" s="17"/>
      <c r="MIR87" s="17"/>
      <c r="MIS87" s="17"/>
      <c r="MIT87" s="17"/>
      <c r="MIU87" s="17"/>
      <c r="MIV87" s="17"/>
      <c r="MIW87" s="17"/>
      <c r="MIX87" s="17"/>
      <c r="MIY87" s="17"/>
      <c r="MIZ87" s="17"/>
      <c r="MJA87" s="17"/>
      <c r="MJB87" s="17"/>
      <c r="MJC87" s="17"/>
      <c r="MJD87" s="17"/>
      <c r="MJE87" s="17"/>
      <c r="MJF87" s="17"/>
      <c r="MJG87" s="17"/>
      <c r="MJH87" s="17"/>
      <c r="MJI87" s="17"/>
      <c r="MJJ87" s="17"/>
      <c r="MJK87" s="17"/>
      <c r="MJL87" s="17"/>
      <c r="MJM87" s="17"/>
      <c r="MJN87" s="17"/>
      <c r="MJO87" s="17"/>
      <c r="MJP87" s="17"/>
      <c r="MJQ87" s="17"/>
      <c r="MJR87" s="17"/>
      <c r="MJS87" s="17"/>
      <c r="MJT87" s="17"/>
      <c r="MJU87" s="17"/>
      <c r="MJV87" s="17"/>
      <c r="MJW87" s="17"/>
      <c r="MJX87" s="17"/>
      <c r="MJY87" s="17"/>
      <c r="MJZ87" s="17"/>
      <c r="MKA87" s="17"/>
      <c r="MKB87" s="17"/>
      <c r="MKC87" s="17"/>
      <c r="MKD87" s="17"/>
      <c r="MKE87" s="17"/>
      <c r="MKF87" s="17"/>
      <c r="MKG87" s="17"/>
      <c r="MKH87" s="17"/>
      <c r="MKI87" s="17"/>
      <c r="MKJ87" s="17"/>
      <c r="MKK87" s="17"/>
      <c r="MKL87" s="17"/>
      <c r="MKM87" s="17"/>
      <c r="MKN87" s="17"/>
      <c r="MKO87" s="17"/>
      <c r="MKP87" s="17"/>
      <c r="MKQ87" s="17"/>
      <c r="MKR87" s="17"/>
      <c r="MKS87" s="17"/>
      <c r="MKT87" s="17"/>
      <c r="MKU87" s="17"/>
      <c r="MKV87" s="17"/>
      <c r="MKW87" s="17"/>
      <c r="MKX87" s="17"/>
      <c r="MKY87" s="17"/>
      <c r="MKZ87" s="17"/>
      <c r="MLA87" s="17"/>
      <c r="MLB87" s="17"/>
      <c r="MLC87" s="17"/>
      <c r="MLD87" s="17"/>
      <c r="MLE87" s="17"/>
      <c r="MLF87" s="17"/>
      <c r="MLG87" s="17"/>
      <c r="MLH87" s="17"/>
      <c r="MLI87" s="17"/>
      <c r="MLJ87" s="17"/>
      <c r="MLK87" s="17"/>
      <c r="MLL87" s="17"/>
      <c r="MLM87" s="17"/>
      <c r="MLN87" s="17"/>
      <c r="MLO87" s="17"/>
      <c r="MLP87" s="17"/>
      <c r="MLQ87" s="17"/>
      <c r="MLR87" s="17"/>
      <c r="MLS87" s="17"/>
      <c r="MLT87" s="17"/>
      <c r="MLU87" s="17"/>
      <c r="MLV87" s="17"/>
      <c r="MLW87" s="17"/>
      <c r="MLX87" s="17"/>
      <c r="MLY87" s="17"/>
      <c r="MLZ87" s="17"/>
      <c r="MMA87" s="17"/>
      <c r="MMB87" s="17"/>
      <c r="MMC87" s="17"/>
      <c r="MMD87" s="17"/>
      <c r="MME87" s="17"/>
      <c r="MMF87" s="17"/>
      <c r="MMG87" s="17"/>
      <c r="MMH87" s="17"/>
      <c r="MMI87" s="17"/>
      <c r="MMJ87" s="17"/>
      <c r="MMK87" s="17"/>
      <c r="MML87" s="17"/>
      <c r="MMM87" s="17"/>
      <c r="MMN87" s="17"/>
      <c r="MMO87" s="17"/>
      <c r="MMP87" s="17"/>
      <c r="MMQ87" s="17"/>
      <c r="MMR87" s="17"/>
      <c r="MMS87" s="17"/>
      <c r="MMT87" s="17"/>
      <c r="MMU87" s="17"/>
      <c r="MMV87" s="17"/>
      <c r="MMW87" s="17"/>
      <c r="MMX87" s="17"/>
      <c r="MMY87" s="17"/>
      <c r="MMZ87" s="17"/>
      <c r="MNA87" s="17"/>
      <c r="MNB87" s="17"/>
      <c r="MNC87" s="17"/>
      <c r="MND87" s="17"/>
      <c r="MNE87" s="17"/>
      <c r="MNF87" s="17"/>
      <c r="MNG87" s="17"/>
      <c r="MNH87" s="17"/>
      <c r="MNI87" s="17"/>
      <c r="MNJ87" s="17"/>
      <c r="MNK87" s="17"/>
      <c r="MNL87" s="17"/>
      <c r="MNM87" s="17"/>
      <c r="MNN87" s="17"/>
      <c r="MNO87" s="17"/>
      <c r="MNP87" s="17"/>
      <c r="MNQ87" s="17"/>
      <c r="MNR87" s="17"/>
      <c r="MNS87" s="17"/>
      <c r="MNT87" s="17"/>
      <c r="MNU87" s="17"/>
      <c r="MNV87" s="17"/>
      <c r="MNW87" s="17"/>
      <c r="MNX87" s="17"/>
      <c r="MNY87" s="17"/>
      <c r="MNZ87" s="17"/>
      <c r="MOA87" s="17"/>
      <c r="MOB87" s="17"/>
      <c r="MOC87" s="17"/>
      <c r="MOD87" s="17"/>
      <c r="MOE87" s="17"/>
      <c r="MOF87" s="17"/>
      <c r="MOG87" s="17"/>
      <c r="MOH87" s="17"/>
      <c r="MOI87" s="17"/>
      <c r="MOJ87" s="17"/>
      <c r="MOK87" s="17"/>
      <c r="MOL87" s="17"/>
      <c r="MOM87" s="17"/>
      <c r="MON87" s="17"/>
      <c r="MOO87" s="17"/>
      <c r="MOP87" s="17"/>
      <c r="MOQ87" s="17"/>
      <c r="MOR87" s="17"/>
      <c r="MOS87" s="17"/>
      <c r="MOT87" s="17"/>
      <c r="MOU87" s="17"/>
      <c r="MOV87" s="17"/>
      <c r="MOW87" s="17"/>
      <c r="MOX87" s="17"/>
      <c r="MOY87" s="17"/>
      <c r="MOZ87" s="17"/>
      <c r="MPA87" s="17"/>
      <c r="MPB87" s="17"/>
      <c r="MPC87" s="17"/>
      <c r="MPD87" s="17"/>
      <c r="MPE87" s="17"/>
      <c r="MPF87" s="17"/>
      <c r="MPG87" s="17"/>
      <c r="MPH87" s="17"/>
      <c r="MPI87" s="17"/>
      <c r="MPJ87" s="17"/>
      <c r="MPK87" s="17"/>
      <c r="MPL87" s="17"/>
      <c r="MPM87" s="17"/>
      <c r="MPN87" s="17"/>
      <c r="MPO87" s="17"/>
      <c r="MPP87" s="17"/>
      <c r="MPQ87" s="17"/>
      <c r="MPR87" s="17"/>
      <c r="MPS87" s="17"/>
      <c r="MPT87" s="17"/>
      <c r="MPU87" s="17"/>
      <c r="MPV87" s="17"/>
      <c r="MPW87" s="17"/>
      <c r="MPX87" s="17"/>
      <c r="MPY87" s="17"/>
      <c r="MPZ87" s="17"/>
      <c r="MQA87" s="17"/>
      <c r="MQB87" s="17"/>
      <c r="MQC87" s="17"/>
      <c r="MQD87" s="17"/>
      <c r="MQE87" s="17"/>
      <c r="MQF87" s="17"/>
      <c r="MQG87" s="17"/>
      <c r="MQH87" s="17"/>
      <c r="MQI87" s="17"/>
      <c r="MQJ87" s="17"/>
      <c r="MQK87" s="17"/>
      <c r="MQL87" s="17"/>
      <c r="MQM87" s="17"/>
      <c r="MQN87" s="17"/>
      <c r="MQO87" s="17"/>
      <c r="MQP87" s="17"/>
      <c r="MQQ87" s="17"/>
      <c r="MQR87" s="17"/>
      <c r="MQS87" s="17"/>
      <c r="MQT87" s="17"/>
      <c r="MQU87" s="17"/>
      <c r="MQV87" s="17"/>
      <c r="MQW87" s="17"/>
      <c r="MQX87" s="17"/>
      <c r="MQY87" s="17"/>
      <c r="MQZ87" s="17"/>
      <c r="MRA87" s="17"/>
      <c r="MRB87" s="17"/>
      <c r="MRC87" s="17"/>
      <c r="MRD87" s="17"/>
      <c r="MRE87" s="17"/>
      <c r="MRF87" s="17"/>
      <c r="MRG87" s="17"/>
      <c r="MRH87" s="17"/>
      <c r="MRI87" s="17"/>
      <c r="MRJ87" s="17"/>
      <c r="MRK87" s="17"/>
      <c r="MRL87" s="17"/>
      <c r="MRM87" s="17"/>
      <c r="MRN87" s="17"/>
      <c r="MRO87" s="17"/>
      <c r="MRP87" s="17"/>
      <c r="MRQ87" s="17"/>
      <c r="MRR87" s="17"/>
      <c r="MRS87" s="17"/>
      <c r="MRT87" s="17"/>
      <c r="MRU87" s="17"/>
      <c r="MRV87" s="17"/>
      <c r="MRW87" s="17"/>
      <c r="MRX87" s="17"/>
      <c r="MRY87" s="17"/>
      <c r="MRZ87" s="17"/>
      <c r="MSA87" s="17"/>
      <c r="MSB87" s="17"/>
      <c r="MSC87" s="17"/>
      <c r="MSD87" s="17"/>
      <c r="MSE87" s="17"/>
      <c r="MSF87" s="17"/>
      <c r="MSG87" s="17"/>
      <c r="MSH87" s="17"/>
      <c r="MSI87" s="17"/>
      <c r="MSJ87" s="17"/>
      <c r="MSK87" s="17"/>
      <c r="MSL87" s="17"/>
      <c r="MSM87" s="17"/>
      <c r="MSN87" s="17"/>
      <c r="MSO87" s="17"/>
      <c r="MSP87" s="17"/>
      <c r="MSQ87" s="17"/>
      <c r="MSR87" s="17"/>
      <c r="MSS87" s="17"/>
      <c r="MST87" s="17"/>
      <c r="MSU87" s="17"/>
      <c r="MSV87" s="17"/>
      <c r="MSW87" s="17"/>
      <c r="MSX87" s="17"/>
      <c r="MSY87" s="17"/>
      <c r="MSZ87" s="17"/>
      <c r="MTA87" s="17"/>
      <c r="MTB87" s="17"/>
      <c r="MTC87" s="17"/>
      <c r="MTD87" s="17"/>
      <c r="MTE87" s="17"/>
      <c r="MTF87" s="17"/>
      <c r="MTG87" s="17"/>
      <c r="MTH87" s="17"/>
      <c r="MTI87" s="17"/>
      <c r="MTJ87" s="17"/>
      <c r="MTK87" s="17"/>
      <c r="MTL87" s="17"/>
      <c r="MTM87" s="17"/>
      <c r="MTN87" s="17"/>
      <c r="MTO87" s="17"/>
      <c r="MTP87" s="17"/>
      <c r="MTQ87" s="17"/>
      <c r="MTR87" s="17"/>
      <c r="MTS87" s="17"/>
      <c r="MTT87" s="17"/>
      <c r="MTU87" s="17"/>
      <c r="MTV87" s="17"/>
      <c r="MTW87" s="17"/>
      <c r="MTX87" s="17"/>
      <c r="MTY87" s="17"/>
      <c r="MTZ87" s="17"/>
      <c r="MUA87" s="17"/>
      <c r="MUB87" s="17"/>
      <c r="MUC87" s="17"/>
      <c r="MUD87" s="17"/>
      <c r="MUE87" s="17"/>
      <c r="MUF87" s="17"/>
      <c r="MUG87" s="17"/>
      <c r="MUH87" s="17"/>
      <c r="MUI87" s="17"/>
      <c r="MUJ87" s="17"/>
      <c r="MUK87" s="17"/>
      <c r="MUL87" s="17"/>
      <c r="MUM87" s="17"/>
      <c r="MUN87" s="17"/>
      <c r="MUO87" s="17"/>
      <c r="MUP87" s="17"/>
      <c r="MUQ87" s="17"/>
      <c r="MUR87" s="17"/>
      <c r="MUS87" s="17"/>
      <c r="MUT87" s="17"/>
      <c r="MUU87" s="17"/>
      <c r="MUV87" s="17"/>
      <c r="MUW87" s="17"/>
      <c r="MUX87" s="17"/>
      <c r="MUY87" s="17"/>
      <c r="MUZ87" s="17"/>
      <c r="MVA87" s="17"/>
      <c r="MVB87" s="17"/>
      <c r="MVC87" s="17"/>
      <c r="MVD87" s="17"/>
      <c r="MVE87" s="17"/>
      <c r="MVF87" s="17"/>
      <c r="MVG87" s="17"/>
      <c r="MVH87" s="17"/>
      <c r="MVI87" s="17"/>
      <c r="MVJ87" s="17"/>
      <c r="MVK87" s="17"/>
      <c r="MVL87" s="17"/>
      <c r="MVM87" s="17"/>
      <c r="MVN87" s="17"/>
      <c r="MVO87" s="17"/>
      <c r="MVP87" s="17"/>
      <c r="MVQ87" s="17"/>
      <c r="MVR87" s="17"/>
      <c r="MVS87" s="17"/>
      <c r="MVT87" s="17"/>
      <c r="MVU87" s="17"/>
      <c r="MVV87" s="17"/>
      <c r="MVW87" s="17"/>
      <c r="MVX87" s="17"/>
      <c r="MVY87" s="17"/>
      <c r="MVZ87" s="17"/>
      <c r="MWA87" s="17"/>
      <c r="MWB87" s="17"/>
      <c r="MWC87" s="17"/>
      <c r="MWD87" s="17"/>
      <c r="MWE87" s="17"/>
      <c r="MWF87" s="17"/>
      <c r="MWG87" s="17"/>
      <c r="MWH87" s="17"/>
      <c r="MWI87" s="17"/>
      <c r="MWJ87" s="17"/>
      <c r="MWK87" s="17"/>
      <c r="MWL87" s="17"/>
      <c r="MWM87" s="17"/>
      <c r="MWN87" s="17"/>
      <c r="MWO87" s="17"/>
      <c r="MWP87" s="17"/>
      <c r="MWQ87" s="17"/>
      <c r="MWR87" s="17"/>
      <c r="MWS87" s="17"/>
      <c r="MWT87" s="17"/>
      <c r="MWU87" s="17"/>
      <c r="MWV87" s="17"/>
      <c r="MWW87" s="17"/>
      <c r="MWX87" s="17"/>
      <c r="MWY87" s="17"/>
      <c r="MWZ87" s="17"/>
      <c r="MXA87" s="17"/>
      <c r="MXB87" s="17"/>
      <c r="MXC87" s="17"/>
      <c r="MXD87" s="17"/>
      <c r="MXE87" s="17"/>
      <c r="MXF87" s="17"/>
      <c r="MXG87" s="17"/>
      <c r="MXH87" s="17"/>
      <c r="MXI87" s="17"/>
      <c r="MXJ87" s="17"/>
      <c r="MXK87" s="17"/>
      <c r="MXL87" s="17"/>
      <c r="MXM87" s="17"/>
      <c r="MXN87" s="17"/>
      <c r="MXO87" s="17"/>
      <c r="MXP87" s="17"/>
      <c r="MXQ87" s="17"/>
      <c r="MXR87" s="17"/>
      <c r="MXS87" s="17"/>
      <c r="MXT87" s="17"/>
      <c r="MXU87" s="17"/>
      <c r="MXV87" s="17"/>
      <c r="MXW87" s="17"/>
      <c r="MXX87" s="17"/>
      <c r="MXY87" s="17"/>
      <c r="MXZ87" s="17"/>
      <c r="MYA87" s="17"/>
      <c r="MYB87" s="17"/>
      <c r="MYC87" s="17"/>
      <c r="MYD87" s="17"/>
      <c r="MYE87" s="17"/>
      <c r="MYF87" s="17"/>
      <c r="MYG87" s="17"/>
      <c r="MYH87" s="17"/>
      <c r="MYI87" s="17"/>
      <c r="MYJ87" s="17"/>
      <c r="MYK87" s="17"/>
      <c r="MYL87" s="17"/>
      <c r="MYM87" s="17"/>
      <c r="MYN87" s="17"/>
      <c r="MYO87" s="17"/>
      <c r="MYP87" s="17"/>
      <c r="MYQ87" s="17"/>
      <c r="MYR87" s="17"/>
      <c r="MYS87" s="17"/>
      <c r="MYT87" s="17"/>
      <c r="MYU87" s="17"/>
      <c r="MYV87" s="17"/>
      <c r="MYW87" s="17"/>
      <c r="MYX87" s="17"/>
      <c r="MYY87" s="17"/>
      <c r="MYZ87" s="17"/>
      <c r="MZA87" s="17"/>
      <c r="MZB87" s="17"/>
      <c r="MZC87" s="17"/>
      <c r="MZD87" s="17"/>
      <c r="MZE87" s="17"/>
      <c r="MZF87" s="17"/>
      <c r="MZG87" s="17"/>
      <c r="MZH87" s="17"/>
      <c r="MZI87" s="17"/>
      <c r="MZJ87" s="17"/>
      <c r="MZK87" s="17"/>
      <c r="MZL87" s="17"/>
      <c r="MZM87" s="17"/>
      <c r="MZN87" s="17"/>
      <c r="MZO87" s="17"/>
      <c r="MZP87" s="17"/>
      <c r="MZQ87" s="17"/>
      <c r="MZR87" s="17"/>
      <c r="MZS87" s="17"/>
      <c r="MZT87" s="17"/>
      <c r="MZU87" s="17"/>
      <c r="MZV87" s="17"/>
      <c r="MZW87" s="17"/>
      <c r="MZX87" s="17"/>
      <c r="MZY87" s="17"/>
      <c r="MZZ87" s="17"/>
      <c r="NAA87" s="17"/>
      <c r="NAB87" s="17"/>
      <c r="NAC87" s="17"/>
      <c r="NAD87" s="17"/>
      <c r="NAE87" s="17"/>
      <c r="NAF87" s="17"/>
      <c r="NAG87" s="17"/>
      <c r="NAH87" s="17"/>
      <c r="NAI87" s="17"/>
      <c r="NAJ87" s="17"/>
      <c r="NAK87" s="17"/>
      <c r="NAL87" s="17"/>
      <c r="NAM87" s="17"/>
      <c r="NAN87" s="17"/>
      <c r="NAO87" s="17"/>
      <c r="NAP87" s="17"/>
      <c r="NAQ87" s="17"/>
      <c r="NAR87" s="17"/>
      <c r="NAS87" s="17"/>
      <c r="NAT87" s="17"/>
      <c r="NAU87" s="17"/>
      <c r="NAV87" s="17"/>
      <c r="NAW87" s="17"/>
      <c r="NAX87" s="17"/>
      <c r="NAY87" s="17"/>
      <c r="NAZ87" s="17"/>
      <c r="NBA87" s="17"/>
      <c r="NBB87" s="17"/>
      <c r="NBC87" s="17"/>
      <c r="NBD87" s="17"/>
      <c r="NBE87" s="17"/>
      <c r="NBF87" s="17"/>
      <c r="NBG87" s="17"/>
      <c r="NBH87" s="17"/>
      <c r="NBI87" s="17"/>
      <c r="NBJ87" s="17"/>
      <c r="NBK87" s="17"/>
      <c r="NBL87" s="17"/>
      <c r="NBM87" s="17"/>
      <c r="NBN87" s="17"/>
      <c r="NBO87" s="17"/>
      <c r="NBP87" s="17"/>
      <c r="NBQ87" s="17"/>
      <c r="NBR87" s="17"/>
      <c r="NBS87" s="17"/>
      <c r="NBT87" s="17"/>
      <c r="NBU87" s="17"/>
      <c r="NBV87" s="17"/>
      <c r="NBW87" s="17"/>
      <c r="NBX87" s="17"/>
      <c r="NBY87" s="17"/>
      <c r="NBZ87" s="17"/>
      <c r="NCA87" s="17"/>
      <c r="NCB87" s="17"/>
      <c r="NCC87" s="17"/>
      <c r="NCD87" s="17"/>
      <c r="NCE87" s="17"/>
      <c r="NCF87" s="17"/>
      <c r="NCG87" s="17"/>
      <c r="NCH87" s="17"/>
      <c r="NCI87" s="17"/>
      <c r="NCJ87" s="17"/>
      <c r="NCK87" s="17"/>
      <c r="NCL87" s="17"/>
      <c r="NCM87" s="17"/>
      <c r="NCN87" s="17"/>
      <c r="NCO87" s="17"/>
      <c r="NCP87" s="17"/>
      <c r="NCQ87" s="17"/>
      <c r="NCR87" s="17"/>
      <c r="NCS87" s="17"/>
      <c r="NCT87" s="17"/>
      <c r="NCU87" s="17"/>
      <c r="NCV87" s="17"/>
      <c r="NCW87" s="17"/>
      <c r="NCX87" s="17"/>
      <c r="NCY87" s="17"/>
      <c r="NCZ87" s="17"/>
      <c r="NDA87" s="17"/>
      <c r="NDB87" s="17"/>
      <c r="NDC87" s="17"/>
      <c r="NDD87" s="17"/>
      <c r="NDE87" s="17"/>
      <c r="NDF87" s="17"/>
      <c r="NDG87" s="17"/>
      <c r="NDH87" s="17"/>
      <c r="NDI87" s="17"/>
      <c r="NDJ87" s="17"/>
      <c r="NDK87" s="17"/>
      <c r="NDL87" s="17"/>
      <c r="NDM87" s="17"/>
      <c r="NDN87" s="17"/>
      <c r="NDO87" s="17"/>
      <c r="NDP87" s="17"/>
      <c r="NDQ87" s="17"/>
      <c r="NDR87" s="17"/>
      <c r="NDS87" s="17"/>
      <c r="NDT87" s="17"/>
      <c r="NDU87" s="17"/>
      <c r="NDV87" s="17"/>
      <c r="NDW87" s="17"/>
      <c r="NDX87" s="17"/>
      <c r="NDY87" s="17"/>
      <c r="NDZ87" s="17"/>
      <c r="NEA87" s="17"/>
      <c r="NEB87" s="17"/>
      <c r="NEC87" s="17"/>
      <c r="NED87" s="17"/>
      <c r="NEE87" s="17"/>
      <c r="NEF87" s="17"/>
      <c r="NEG87" s="17"/>
      <c r="NEH87" s="17"/>
      <c r="NEI87" s="17"/>
      <c r="NEJ87" s="17"/>
      <c r="NEK87" s="17"/>
      <c r="NEL87" s="17"/>
      <c r="NEM87" s="17"/>
      <c r="NEN87" s="17"/>
      <c r="NEO87" s="17"/>
      <c r="NEP87" s="17"/>
      <c r="NEQ87" s="17"/>
      <c r="NER87" s="17"/>
      <c r="NES87" s="17"/>
      <c r="NET87" s="17"/>
      <c r="NEU87" s="17"/>
      <c r="NEV87" s="17"/>
      <c r="NEW87" s="17"/>
      <c r="NEX87" s="17"/>
      <c r="NEY87" s="17"/>
      <c r="NEZ87" s="17"/>
      <c r="NFA87" s="17"/>
      <c r="NFB87" s="17"/>
      <c r="NFC87" s="17"/>
      <c r="NFD87" s="17"/>
      <c r="NFE87" s="17"/>
      <c r="NFF87" s="17"/>
      <c r="NFG87" s="17"/>
      <c r="NFH87" s="17"/>
      <c r="NFI87" s="17"/>
      <c r="NFJ87" s="17"/>
      <c r="NFK87" s="17"/>
      <c r="NFL87" s="17"/>
      <c r="NFM87" s="17"/>
      <c r="NFN87" s="17"/>
      <c r="NFO87" s="17"/>
      <c r="NFP87" s="17"/>
      <c r="NFQ87" s="17"/>
      <c r="NFR87" s="17"/>
      <c r="NFS87" s="17"/>
      <c r="NFT87" s="17"/>
      <c r="NFU87" s="17"/>
      <c r="NFV87" s="17"/>
      <c r="NFW87" s="17"/>
      <c r="NFX87" s="17"/>
      <c r="NFY87" s="17"/>
      <c r="NFZ87" s="17"/>
      <c r="NGA87" s="17"/>
      <c r="NGB87" s="17"/>
      <c r="NGC87" s="17"/>
      <c r="NGD87" s="17"/>
      <c r="NGE87" s="17"/>
      <c r="NGF87" s="17"/>
      <c r="NGG87" s="17"/>
      <c r="NGH87" s="17"/>
      <c r="NGI87" s="17"/>
      <c r="NGJ87" s="17"/>
      <c r="NGK87" s="17"/>
      <c r="NGL87" s="17"/>
      <c r="NGM87" s="17"/>
      <c r="NGN87" s="17"/>
      <c r="NGO87" s="17"/>
      <c r="NGP87" s="17"/>
      <c r="NGQ87" s="17"/>
      <c r="NGR87" s="17"/>
      <c r="NGS87" s="17"/>
      <c r="NGT87" s="17"/>
      <c r="NGU87" s="17"/>
      <c r="NGV87" s="17"/>
      <c r="NGW87" s="17"/>
      <c r="NGX87" s="17"/>
      <c r="NGY87" s="17"/>
      <c r="NGZ87" s="17"/>
      <c r="NHA87" s="17"/>
      <c r="NHB87" s="17"/>
      <c r="NHC87" s="17"/>
      <c r="NHD87" s="17"/>
      <c r="NHE87" s="17"/>
      <c r="NHF87" s="17"/>
      <c r="NHG87" s="17"/>
      <c r="NHH87" s="17"/>
      <c r="NHI87" s="17"/>
      <c r="NHJ87" s="17"/>
      <c r="NHK87" s="17"/>
      <c r="NHL87" s="17"/>
      <c r="NHM87" s="17"/>
      <c r="NHN87" s="17"/>
      <c r="NHO87" s="17"/>
      <c r="NHP87" s="17"/>
      <c r="NHQ87" s="17"/>
      <c r="NHR87" s="17"/>
      <c r="NHS87" s="17"/>
      <c r="NHT87" s="17"/>
      <c r="NHU87" s="17"/>
      <c r="NHV87" s="17"/>
      <c r="NHW87" s="17"/>
      <c r="NHX87" s="17"/>
      <c r="NHY87" s="17"/>
      <c r="NHZ87" s="17"/>
      <c r="NIA87" s="17"/>
      <c r="NIB87" s="17"/>
      <c r="NIC87" s="17"/>
      <c r="NID87" s="17"/>
      <c r="NIE87" s="17"/>
      <c r="NIF87" s="17"/>
      <c r="NIG87" s="17"/>
      <c r="NIH87" s="17"/>
      <c r="NII87" s="17"/>
      <c r="NIJ87" s="17"/>
      <c r="NIK87" s="17"/>
      <c r="NIL87" s="17"/>
      <c r="NIM87" s="17"/>
      <c r="NIN87" s="17"/>
      <c r="NIO87" s="17"/>
      <c r="NIP87" s="17"/>
      <c r="NIQ87" s="17"/>
      <c r="NIR87" s="17"/>
      <c r="NIS87" s="17"/>
      <c r="NIT87" s="17"/>
      <c r="NIU87" s="17"/>
      <c r="NIV87" s="17"/>
      <c r="NIW87" s="17"/>
      <c r="NIX87" s="17"/>
      <c r="NIY87" s="17"/>
      <c r="NIZ87" s="17"/>
      <c r="NJA87" s="17"/>
      <c r="NJB87" s="17"/>
      <c r="NJC87" s="17"/>
      <c r="NJD87" s="17"/>
      <c r="NJE87" s="17"/>
      <c r="NJF87" s="17"/>
      <c r="NJG87" s="17"/>
      <c r="NJH87" s="17"/>
      <c r="NJI87" s="17"/>
      <c r="NJJ87" s="17"/>
      <c r="NJK87" s="17"/>
      <c r="NJL87" s="17"/>
      <c r="NJM87" s="17"/>
      <c r="NJN87" s="17"/>
      <c r="NJO87" s="17"/>
      <c r="NJP87" s="17"/>
      <c r="NJQ87" s="17"/>
      <c r="NJR87" s="17"/>
      <c r="NJS87" s="17"/>
      <c r="NJT87" s="17"/>
      <c r="NJU87" s="17"/>
      <c r="NJV87" s="17"/>
      <c r="NJW87" s="17"/>
      <c r="NJX87" s="17"/>
      <c r="NJY87" s="17"/>
      <c r="NJZ87" s="17"/>
      <c r="NKA87" s="17"/>
      <c r="NKB87" s="17"/>
      <c r="NKC87" s="17"/>
      <c r="NKD87" s="17"/>
      <c r="NKE87" s="17"/>
      <c r="NKF87" s="17"/>
      <c r="NKG87" s="17"/>
      <c r="NKH87" s="17"/>
      <c r="NKI87" s="17"/>
      <c r="NKJ87" s="17"/>
      <c r="NKK87" s="17"/>
      <c r="NKL87" s="17"/>
      <c r="NKM87" s="17"/>
      <c r="NKN87" s="17"/>
      <c r="NKO87" s="17"/>
      <c r="NKP87" s="17"/>
      <c r="NKQ87" s="17"/>
      <c r="NKR87" s="17"/>
      <c r="NKS87" s="17"/>
      <c r="NKT87" s="17"/>
      <c r="NKU87" s="17"/>
      <c r="NKV87" s="17"/>
      <c r="NKW87" s="17"/>
      <c r="NKX87" s="17"/>
      <c r="NKY87" s="17"/>
      <c r="NKZ87" s="17"/>
      <c r="NLA87" s="17"/>
      <c r="NLB87" s="17"/>
      <c r="NLC87" s="17"/>
      <c r="NLD87" s="17"/>
      <c r="NLE87" s="17"/>
      <c r="NLF87" s="17"/>
      <c r="NLG87" s="17"/>
      <c r="NLH87" s="17"/>
      <c r="NLI87" s="17"/>
      <c r="NLJ87" s="17"/>
      <c r="NLK87" s="17"/>
      <c r="NLL87" s="17"/>
      <c r="NLM87" s="17"/>
      <c r="NLN87" s="17"/>
      <c r="NLO87" s="17"/>
      <c r="NLP87" s="17"/>
      <c r="NLQ87" s="17"/>
      <c r="NLR87" s="17"/>
      <c r="NLS87" s="17"/>
      <c r="NLT87" s="17"/>
      <c r="NLU87" s="17"/>
      <c r="NLV87" s="17"/>
      <c r="NLW87" s="17"/>
      <c r="NLX87" s="17"/>
      <c r="NLY87" s="17"/>
      <c r="NLZ87" s="17"/>
      <c r="NMA87" s="17"/>
      <c r="NMB87" s="17"/>
      <c r="NMC87" s="17"/>
      <c r="NMD87" s="17"/>
      <c r="NME87" s="17"/>
      <c r="NMF87" s="17"/>
      <c r="NMG87" s="17"/>
      <c r="NMH87" s="17"/>
      <c r="NMI87" s="17"/>
      <c r="NMJ87" s="17"/>
      <c r="NMK87" s="17"/>
      <c r="NML87" s="17"/>
      <c r="NMM87" s="17"/>
      <c r="NMN87" s="17"/>
      <c r="NMO87" s="17"/>
      <c r="NMP87" s="17"/>
      <c r="NMQ87" s="17"/>
      <c r="NMR87" s="17"/>
      <c r="NMS87" s="17"/>
      <c r="NMT87" s="17"/>
      <c r="NMU87" s="17"/>
      <c r="NMV87" s="17"/>
      <c r="NMW87" s="17"/>
      <c r="NMX87" s="17"/>
      <c r="NMY87" s="17"/>
      <c r="NMZ87" s="17"/>
      <c r="NNA87" s="17"/>
      <c r="NNB87" s="17"/>
      <c r="NNC87" s="17"/>
      <c r="NND87" s="17"/>
      <c r="NNE87" s="17"/>
      <c r="NNF87" s="17"/>
      <c r="NNG87" s="17"/>
      <c r="NNH87" s="17"/>
      <c r="NNI87" s="17"/>
      <c r="NNJ87" s="17"/>
      <c r="NNK87" s="17"/>
      <c r="NNL87" s="17"/>
      <c r="NNM87" s="17"/>
      <c r="NNN87" s="17"/>
      <c r="NNO87" s="17"/>
      <c r="NNP87" s="17"/>
      <c r="NNQ87" s="17"/>
      <c r="NNR87" s="17"/>
      <c r="NNS87" s="17"/>
      <c r="NNT87" s="17"/>
      <c r="NNU87" s="17"/>
      <c r="NNV87" s="17"/>
      <c r="NNW87" s="17"/>
      <c r="NNX87" s="17"/>
      <c r="NNY87" s="17"/>
      <c r="NNZ87" s="17"/>
      <c r="NOA87" s="17"/>
      <c r="NOB87" s="17"/>
      <c r="NOC87" s="17"/>
      <c r="NOD87" s="17"/>
      <c r="NOE87" s="17"/>
      <c r="NOF87" s="17"/>
      <c r="NOG87" s="17"/>
      <c r="NOH87" s="17"/>
      <c r="NOI87" s="17"/>
      <c r="NOJ87" s="17"/>
      <c r="NOK87" s="17"/>
      <c r="NOL87" s="17"/>
      <c r="NOM87" s="17"/>
      <c r="NON87" s="17"/>
      <c r="NOO87" s="17"/>
      <c r="NOP87" s="17"/>
      <c r="NOQ87" s="17"/>
      <c r="NOR87" s="17"/>
      <c r="NOS87" s="17"/>
      <c r="NOT87" s="17"/>
      <c r="NOU87" s="17"/>
      <c r="NOV87" s="17"/>
      <c r="NOW87" s="17"/>
      <c r="NOX87" s="17"/>
      <c r="NOY87" s="17"/>
      <c r="NOZ87" s="17"/>
      <c r="NPA87" s="17"/>
      <c r="NPB87" s="17"/>
      <c r="NPC87" s="17"/>
      <c r="NPD87" s="17"/>
      <c r="NPE87" s="17"/>
      <c r="NPF87" s="17"/>
      <c r="NPG87" s="17"/>
      <c r="NPH87" s="17"/>
      <c r="NPI87" s="17"/>
      <c r="NPJ87" s="17"/>
      <c r="NPK87" s="17"/>
      <c r="NPL87" s="17"/>
      <c r="NPM87" s="17"/>
      <c r="NPN87" s="17"/>
      <c r="NPO87" s="17"/>
      <c r="NPP87" s="17"/>
      <c r="NPQ87" s="17"/>
      <c r="NPR87" s="17"/>
      <c r="NPS87" s="17"/>
      <c r="NPT87" s="17"/>
      <c r="NPU87" s="17"/>
      <c r="NPV87" s="17"/>
      <c r="NPW87" s="17"/>
      <c r="NPX87" s="17"/>
      <c r="NPY87" s="17"/>
      <c r="NPZ87" s="17"/>
      <c r="NQA87" s="17"/>
      <c r="NQB87" s="17"/>
      <c r="NQC87" s="17"/>
      <c r="NQD87" s="17"/>
      <c r="NQE87" s="17"/>
      <c r="NQF87" s="17"/>
      <c r="NQG87" s="17"/>
      <c r="NQH87" s="17"/>
      <c r="NQI87" s="17"/>
      <c r="NQJ87" s="17"/>
      <c r="NQK87" s="17"/>
      <c r="NQL87" s="17"/>
      <c r="NQM87" s="17"/>
      <c r="NQN87" s="17"/>
      <c r="NQO87" s="17"/>
      <c r="NQP87" s="17"/>
      <c r="NQQ87" s="17"/>
      <c r="NQR87" s="17"/>
      <c r="NQS87" s="17"/>
      <c r="NQT87" s="17"/>
      <c r="NQU87" s="17"/>
      <c r="NQV87" s="17"/>
      <c r="NQW87" s="17"/>
      <c r="NQX87" s="17"/>
      <c r="NQY87" s="17"/>
      <c r="NQZ87" s="17"/>
      <c r="NRA87" s="17"/>
      <c r="NRB87" s="17"/>
      <c r="NRC87" s="17"/>
      <c r="NRD87" s="17"/>
      <c r="NRE87" s="17"/>
      <c r="NRF87" s="17"/>
      <c r="NRG87" s="17"/>
      <c r="NRH87" s="17"/>
      <c r="NRI87" s="17"/>
      <c r="NRJ87" s="17"/>
      <c r="NRK87" s="17"/>
      <c r="NRL87" s="17"/>
      <c r="NRM87" s="17"/>
      <c r="NRN87" s="17"/>
      <c r="NRO87" s="17"/>
      <c r="NRP87" s="17"/>
      <c r="NRQ87" s="17"/>
      <c r="NRR87" s="17"/>
      <c r="NRS87" s="17"/>
      <c r="NRT87" s="17"/>
      <c r="NRU87" s="17"/>
      <c r="NRV87" s="17"/>
      <c r="NRW87" s="17"/>
      <c r="NRX87" s="17"/>
      <c r="NRY87" s="17"/>
      <c r="NRZ87" s="17"/>
      <c r="NSA87" s="17"/>
      <c r="NSB87" s="17"/>
      <c r="NSC87" s="17"/>
      <c r="NSD87" s="17"/>
      <c r="NSE87" s="17"/>
      <c r="NSF87" s="17"/>
      <c r="NSG87" s="17"/>
      <c r="NSH87" s="17"/>
      <c r="NSI87" s="17"/>
      <c r="NSJ87" s="17"/>
      <c r="NSK87" s="17"/>
      <c r="NSL87" s="17"/>
      <c r="NSM87" s="17"/>
      <c r="NSN87" s="17"/>
      <c r="NSO87" s="17"/>
      <c r="NSP87" s="17"/>
      <c r="NSQ87" s="17"/>
      <c r="NSR87" s="17"/>
      <c r="NSS87" s="17"/>
      <c r="NST87" s="17"/>
      <c r="NSU87" s="17"/>
      <c r="NSV87" s="17"/>
      <c r="NSW87" s="17"/>
      <c r="NSX87" s="17"/>
      <c r="NSY87" s="17"/>
      <c r="NSZ87" s="17"/>
      <c r="NTA87" s="17"/>
      <c r="NTB87" s="17"/>
      <c r="NTC87" s="17"/>
      <c r="NTD87" s="17"/>
      <c r="NTE87" s="17"/>
      <c r="NTF87" s="17"/>
      <c r="NTG87" s="17"/>
      <c r="NTH87" s="17"/>
      <c r="NTI87" s="17"/>
      <c r="NTJ87" s="17"/>
      <c r="NTK87" s="17"/>
      <c r="NTL87" s="17"/>
      <c r="NTM87" s="17"/>
      <c r="NTN87" s="17"/>
      <c r="NTO87" s="17"/>
      <c r="NTP87" s="17"/>
      <c r="NTQ87" s="17"/>
      <c r="NTR87" s="17"/>
      <c r="NTS87" s="17"/>
      <c r="NTT87" s="17"/>
      <c r="NTU87" s="17"/>
      <c r="NTV87" s="17"/>
      <c r="NTW87" s="17"/>
      <c r="NTX87" s="17"/>
      <c r="NTY87" s="17"/>
      <c r="NTZ87" s="17"/>
      <c r="NUA87" s="17"/>
      <c r="NUB87" s="17"/>
      <c r="NUC87" s="17"/>
      <c r="NUD87" s="17"/>
      <c r="NUE87" s="17"/>
      <c r="NUF87" s="17"/>
      <c r="NUG87" s="17"/>
      <c r="NUH87" s="17"/>
      <c r="NUI87" s="17"/>
      <c r="NUJ87" s="17"/>
      <c r="NUK87" s="17"/>
      <c r="NUL87" s="17"/>
      <c r="NUM87" s="17"/>
      <c r="NUN87" s="17"/>
      <c r="NUO87" s="17"/>
      <c r="NUP87" s="17"/>
      <c r="NUQ87" s="17"/>
      <c r="NUR87" s="17"/>
      <c r="NUS87" s="17"/>
      <c r="NUT87" s="17"/>
      <c r="NUU87" s="17"/>
      <c r="NUV87" s="17"/>
      <c r="NUW87" s="17"/>
      <c r="NUX87" s="17"/>
      <c r="NUY87" s="17"/>
      <c r="NUZ87" s="17"/>
      <c r="NVA87" s="17"/>
      <c r="NVB87" s="17"/>
      <c r="NVC87" s="17"/>
      <c r="NVD87" s="17"/>
      <c r="NVE87" s="17"/>
      <c r="NVF87" s="17"/>
      <c r="NVG87" s="17"/>
      <c r="NVH87" s="17"/>
      <c r="NVI87" s="17"/>
      <c r="NVJ87" s="17"/>
      <c r="NVK87" s="17"/>
      <c r="NVL87" s="17"/>
      <c r="NVM87" s="17"/>
      <c r="NVN87" s="17"/>
      <c r="NVO87" s="17"/>
      <c r="NVP87" s="17"/>
      <c r="NVQ87" s="17"/>
      <c r="NVR87" s="17"/>
      <c r="NVS87" s="17"/>
      <c r="NVT87" s="17"/>
      <c r="NVU87" s="17"/>
      <c r="NVV87" s="17"/>
      <c r="NVW87" s="17"/>
      <c r="NVX87" s="17"/>
      <c r="NVY87" s="17"/>
      <c r="NVZ87" s="17"/>
      <c r="NWA87" s="17"/>
      <c r="NWB87" s="17"/>
      <c r="NWC87" s="17"/>
      <c r="NWD87" s="17"/>
      <c r="NWE87" s="17"/>
      <c r="NWF87" s="17"/>
      <c r="NWG87" s="17"/>
      <c r="NWH87" s="17"/>
      <c r="NWI87" s="17"/>
      <c r="NWJ87" s="17"/>
      <c r="NWK87" s="17"/>
      <c r="NWL87" s="17"/>
      <c r="NWM87" s="17"/>
      <c r="NWN87" s="17"/>
      <c r="NWO87" s="17"/>
      <c r="NWP87" s="17"/>
      <c r="NWQ87" s="17"/>
      <c r="NWR87" s="17"/>
      <c r="NWS87" s="17"/>
      <c r="NWT87" s="17"/>
      <c r="NWU87" s="17"/>
      <c r="NWV87" s="17"/>
      <c r="NWW87" s="17"/>
      <c r="NWX87" s="17"/>
      <c r="NWY87" s="17"/>
      <c r="NWZ87" s="17"/>
      <c r="NXA87" s="17"/>
      <c r="NXB87" s="17"/>
      <c r="NXC87" s="17"/>
      <c r="NXD87" s="17"/>
      <c r="NXE87" s="17"/>
      <c r="NXF87" s="17"/>
      <c r="NXG87" s="17"/>
      <c r="NXH87" s="17"/>
      <c r="NXI87" s="17"/>
      <c r="NXJ87" s="17"/>
      <c r="NXK87" s="17"/>
      <c r="NXL87" s="17"/>
      <c r="NXM87" s="17"/>
      <c r="NXN87" s="17"/>
      <c r="NXO87" s="17"/>
      <c r="NXP87" s="17"/>
      <c r="NXQ87" s="17"/>
      <c r="NXR87" s="17"/>
      <c r="NXS87" s="17"/>
      <c r="NXT87" s="17"/>
      <c r="NXU87" s="17"/>
      <c r="NXV87" s="17"/>
      <c r="NXW87" s="17"/>
      <c r="NXX87" s="17"/>
      <c r="NXY87" s="17"/>
      <c r="NXZ87" s="17"/>
      <c r="NYA87" s="17"/>
      <c r="NYB87" s="17"/>
      <c r="NYC87" s="17"/>
      <c r="NYD87" s="17"/>
      <c r="NYE87" s="17"/>
      <c r="NYF87" s="17"/>
      <c r="NYG87" s="17"/>
      <c r="NYH87" s="17"/>
      <c r="NYI87" s="17"/>
      <c r="NYJ87" s="17"/>
      <c r="NYK87" s="17"/>
      <c r="NYL87" s="17"/>
      <c r="NYM87" s="17"/>
      <c r="NYN87" s="17"/>
      <c r="NYO87" s="17"/>
      <c r="NYP87" s="17"/>
      <c r="NYQ87" s="17"/>
      <c r="NYR87" s="17"/>
      <c r="NYS87" s="17"/>
      <c r="NYT87" s="17"/>
      <c r="NYU87" s="17"/>
      <c r="NYV87" s="17"/>
      <c r="NYW87" s="17"/>
      <c r="NYX87" s="17"/>
      <c r="NYY87" s="17"/>
      <c r="NYZ87" s="17"/>
      <c r="NZA87" s="17"/>
      <c r="NZB87" s="17"/>
      <c r="NZC87" s="17"/>
      <c r="NZD87" s="17"/>
      <c r="NZE87" s="17"/>
      <c r="NZF87" s="17"/>
      <c r="NZG87" s="17"/>
      <c r="NZH87" s="17"/>
      <c r="NZI87" s="17"/>
      <c r="NZJ87" s="17"/>
      <c r="NZK87" s="17"/>
      <c r="NZL87" s="17"/>
      <c r="NZM87" s="17"/>
      <c r="NZN87" s="17"/>
      <c r="NZO87" s="17"/>
      <c r="NZP87" s="17"/>
      <c r="NZQ87" s="17"/>
      <c r="NZR87" s="17"/>
      <c r="NZS87" s="17"/>
      <c r="NZT87" s="17"/>
      <c r="NZU87" s="17"/>
      <c r="NZV87" s="17"/>
      <c r="NZW87" s="17"/>
      <c r="NZX87" s="17"/>
      <c r="NZY87" s="17"/>
      <c r="NZZ87" s="17"/>
      <c r="OAA87" s="17"/>
      <c r="OAB87" s="17"/>
      <c r="OAC87" s="17"/>
      <c r="OAD87" s="17"/>
      <c r="OAE87" s="17"/>
      <c r="OAF87" s="17"/>
      <c r="OAG87" s="17"/>
      <c r="OAH87" s="17"/>
      <c r="OAI87" s="17"/>
      <c r="OAJ87" s="17"/>
      <c r="OAK87" s="17"/>
      <c r="OAL87" s="17"/>
      <c r="OAM87" s="17"/>
      <c r="OAN87" s="17"/>
      <c r="OAO87" s="17"/>
      <c r="OAP87" s="17"/>
      <c r="OAQ87" s="17"/>
      <c r="OAR87" s="17"/>
      <c r="OAS87" s="17"/>
      <c r="OAT87" s="17"/>
      <c r="OAU87" s="17"/>
      <c r="OAV87" s="17"/>
      <c r="OAW87" s="17"/>
      <c r="OAX87" s="17"/>
      <c r="OAY87" s="17"/>
      <c r="OAZ87" s="17"/>
      <c r="OBA87" s="17"/>
      <c r="OBB87" s="17"/>
      <c r="OBC87" s="17"/>
      <c r="OBD87" s="17"/>
      <c r="OBE87" s="17"/>
      <c r="OBF87" s="17"/>
      <c r="OBG87" s="17"/>
      <c r="OBH87" s="17"/>
      <c r="OBI87" s="17"/>
      <c r="OBJ87" s="17"/>
      <c r="OBK87" s="17"/>
      <c r="OBL87" s="17"/>
      <c r="OBM87" s="17"/>
      <c r="OBN87" s="17"/>
      <c r="OBO87" s="17"/>
      <c r="OBP87" s="17"/>
      <c r="OBQ87" s="17"/>
      <c r="OBR87" s="17"/>
      <c r="OBS87" s="17"/>
      <c r="OBT87" s="17"/>
      <c r="OBU87" s="17"/>
      <c r="OBV87" s="17"/>
      <c r="OBW87" s="17"/>
      <c r="OBX87" s="17"/>
      <c r="OBY87" s="17"/>
      <c r="OBZ87" s="17"/>
      <c r="OCA87" s="17"/>
      <c r="OCB87" s="17"/>
      <c r="OCC87" s="17"/>
      <c r="OCD87" s="17"/>
      <c r="OCE87" s="17"/>
      <c r="OCF87" s="17"/>
      <c r="OCG87" s="17"/>
      <c r="OCH87" s="17"/>
      <c r="OCI87" s="17"/>
      <c r="OCJ87" s="17"/>
      <c r="OCK87" s="17"/>
      <c r="OCL87" s="17"/>
      <c r="OCM87" s="17"/>
      <c r="OCN87" s="17"/>
      <c r="OCO87" s="17"/>
      <c r="OCP87" s="17"/>
      <c r="OCQ87" s="17"/>
      <c r="OCR87" s="17"/>
      <c r="OCS87" s="17"/>
      <c r="OCT87" s="17"/>
      <c r="OCU87" s="17"/>
      <c r="OCV87" s="17"/>
      <c r="OCW87" s="17"/>
      <c r="OCX87" s="17"/>
      <c r="OCY87" s="17"/>
      <c r="OCZ87" s="17"/>
      <c r="ODA87" s="17"/>
      <c r="ODB87" s="17"/>
      <c r="ODC87" s="17"/>
      <c r="ODD87" s="17"/>
      <c r="ODE87" s="17"/>
      <c r="ODF87" s="17"/>
      <c r="ODG87" s="17"/>
      <c r="ODH87" s="17"/>
      <c r="ODI87" s="17"/>
      <c r="ODJ87" s="17"/>
      <c r="ODK87" s="17"/>
      <c r="ODL87" s="17"/>
      <c r="ODM87" s="17"/>
      <c r="ODN87" s="17"/>
      <c r="ODO87" s="17"/>
      <c r="ODP87" s="17"/>
      <c r="ODQ87" s="17"/>
      <c r="ODR87" s="17"/>
      <c r="ODS87" s="17"/>
      <c r="ODT87" s="17"/>
      <c r="ODU87" s="17"/>
      <c r="ODV87" s="17"/>
      <c r="ODW87" s="17"/>
      <c r="ODX87" s="17"/>
      <c r="ODY87" s="17"/>
      <c r="ODZ87" s="17"/>
      <c r="OEA87" s="17"/>
      <c r="OEB87" s="17"/>
      <c r="OEC87" s="17"/>
      <c r="OED87" s="17"/>
      <c r="OEE87" s="17"/>
      <c r="OEF87" s="17"/>
      <c r="OEG87" s="17"/>
      <c r="OEH87" s="17"/>
      <c r="OEI87" s="17"/>
      <c r="OEJ87" s="17"/>
      <c r="OEK87" s="17"/>
      <c r="OEL87" s="17"/>
      <c r="OEM87" s="17"/>
      <c r="OEN87" s="17"/>
      <c r="OEO87" s="17"/>
      <c r="OEP87" s="17"/>
      <c r="OEQ87" s="17"/>
      <c r="OER87" s="17"/>
      <c r="OES87" s="17"/>
      <c r="OET87" s="17"/>
      <c r="OEU87" s="17"/>
      <c r="OEV87" s="17"/>
      <c r="OEW87" s="17"/>
      <c r="OEX87" s="17"/>
      <c r="OEY87" s="17"/>
      <c r="OEZ87" s="17"/>
      <c r="OFA87" s="17"/>
      <c r="OFB87" s="17"/>
      <c r="OFC87" s="17"/>
      <c r="OFD87" s="17"/>
      <c r="OFE87" s="17"/>
      <c r="OFF87" s="17"/>
      <c r="OFG87" s="17"/>
      <c r="OFH87" s="17"/>
      <c r="OFI87" s="17"/>
      <c r="OFJ87" s="17"/>
      <c r="OFK87" s="17"/>
      <c r="OFL87" s="17"/>
      <c r="OFM87" s="17"/>
      <c r="OFN87" s="17"/>
      <c r="OFO87" s="17"/>
      <c r="OFP87" s="17"/>
      <c r="OFQ87" s="17"/>
      <c r="OFR87" s="17"/>
      <c r="OFS87" s="17"/>
      <c r="OFT87" s="17"/>
      <c r="OFU87" s="17"/>
      <c r="OFV87" s="17"/>
      <c r="OFW87" s="17"/>
      <c r="OFX87" s="17"/>
      <c r="OFY87" s="17"/>
      <c r="OFZ87" s="17"/>
      <c r="OGA87" s="17"/>
      <c r="OGB87" s="17"/>
      <c r="OGC87" s="17"/>
      <c r="OGD87" s="17"/>
      <c r="OGE87" s="17"/>
      <c r="OGF87" s="17"/>
      <c r="OGG87" s="17"/>
      <c r="OGH87" s="17"/>
      <c r="OGI87" s="17"/>
      <c r="OGJ87" s="17"/>
      <c r="OGK87" s="17"/>
      <c r="OGL87" s="17"/>
      <c r="OGM87" s="17"/>
      <c r="OGN87" s="17"/>
      <c r="OGO87" s="17"/>
      <c r="OGP87" s="17"/>
      <c r="OGQ87" s="17"/>
      <c r="OGR87" s="17"/>
      <c r="OGS87" s="17"/>
      <c r="OGT87" s="17"/>
      <c r="OGU87" s="17"/>
      <c r="OGV87" s="17"/>
      <c r="OGW87" s="17"/>
      <c r="OGX87" s="17"/>
      <c r="OGY87" s="17"/>
      <c r="OGZ87" s="17"/>
      <c r="OHA87" s="17"/>
      <c r="OHB87" s="17"/>
      <c r="OHC87" s="17"/>
      <c r="OHD87" s="17"/>
      <c r="OHE87" s="17"/>
      <c r="OHF87" s="17"/>
      <c r="OHG87" s="17"/>
      <c r="OHH87" s="17"/>
      <c r="OHI87" s="17"/>
      <c r="OHJ87" s="17"/>
      <c r="OHK87" s="17"/>
      <c r="OHL87" s="17"/>
      <c r="OHM87" s="17"/>
      <c r="OHN87" s="17"/>
      <c r="OHO87" s="17"/>
      <c r="OHP87" s="17"/>
      <c r="OHQ87" s="17"/>
      <c r="OHR87" s="17"/>
      <c r="OHS87" s="17"/>
      <c r="OHT87" s="17"/>
      <c r="OHU87" s="17"/>
      <c r="OHV87" s="17"/>
      <c r="OHW87" s="17"/>
      <c r="OHX87" s="17"/>
      <c r="OHY87" s="17"/>
      <c r="OHZ87" s="17"/>
      <c r="OIA87" s="17"/>
      <c r="OIB87" s="17"/>
      <c r="OIC87" s="17"/>
      <c r="OID87" s="17"/>
      <c r="OIE87" s="17"/>
      <c r="OIF87" s="17"/>
      <c r="OIG87" s="17"/>
      <c r="OIH87" s="17"/>
      <c r="OII87" s="17"/>
      <c r="OIJ87" s="17"/>
      <c r="OIK87" s="17"/>
      <c r="OIL87" s="17"/>
      <c r="OIM87" s="17"/>
      <c r="OIN87" s="17"/>
      <c r="OIO87" s="17"/>
      <c r="OIP87" s="17"/>
      <c r="OIQ87" s="17"/>
      <c r="OIR87" s="17"/>
      <c r="OIS87" s="17"/>
      <c r="OIT87" s="17"/>
      <c r="OIU87" s="17"/>
      <c r="OIV87" s="17"/>
      <c r="OIW87" s="17"/>
      <c r="OIX87" s="17"/>
      <c r="OIY87" s="17"/>
      <c r="OIZ87" s="17"/>
      <c r="OJA87" s="17"/>
      <c r="OJB87" s="17"/>
      <c r="OJC87" s="17"/>
      <c r="OJD87" s="17"/>
      <c r="OJE87" s="17"/>
      <c r="OJF87" s="17"/>
      <c r="OJG87" s="17"/>
      <c r="OJH87" s="17"/>
      <c r="OJI87" s="17"/>
      <c r="OJJ87" s="17"/>
      <c r="OJK87" s="17"/>
      <c r="OJL87" s="17"/>
      <c r="OJM87" s="17"/>
      <c r="OJN87" s="17"/>
      <c r="OJO87" s="17"/>
      <c r="OJP87" s="17"/>
      <c r="OJQ87" s="17"/>
      <c r="OJR87" s="17"/>
      <c r="OJS87" s="17"/>
      <c r="OJT87" s="17"/>
      <c r="OJU87" s="17"/>
      <c r="OJV87" s="17"/>
      <c r="OJW87" s="17"/>
      <c r="OJX87" s="17"/>
      <c r="OJY87" s="17"/>
      <c r="OJZ87" s="17"/>
      <c r="OKA87" s="17"/>
      <c r="OKB87" s="17"/>
      <c r="OKC87" s="17"/>
      <c r="OKD87" s="17"/>
      <c r="OKE87" s="17"/>
      <c r="OKF87" s="17"/>
      <c r="OKG87" s="17"/>
      <c r="OKH87" s="17"/>
      <c r="OKI87" s="17"/>
      <c r="OKJ87" s="17"/>
      <c r="OKK87" s="17"/>
      <c r="OKL87" s="17"/>
      <c r="OKM87" s="17"/>
      <c r="OKN87" s="17"/>
      <c r="OKO87" s="17"/>
      <c r="OKP87" s="17"/>
      <c r="OKQ87" s="17"/>
      <c r="OKR87" s="17"/>
      <c r="OKS87" s="17"/>
      <c r="OKT87" s="17"/>
      <c r="OKU87" s="17"/>
      <c r="OKV87" s="17"/>
      <c r="OKW87" s="17"/>
      <c r="OKX87" s="17"/>
      <c r="OKY87" s="17"/>
      <c r="OKZ87" s="17"/>
      <c r="OLA87" s="17"/>
      <c r="OLB87" s="17"/>
      <c r="OLC87" s="17"/>
      <c r="OLD87" s="17"/>
      <c r="OLE87" s="17"/>
      <c r="OLF87" s="17"/>
      <c r="OLG87" s="17"/>
      <c r="OLH87" s="17"/>
      <c r="OLI87" s="17"/>
      <c r="OLJ87" s="17"/>
      <c r="OLK87" s="17"/>
      <c r="OLL87" s="17"/>
      <c r="OLM87" s="17"/>
      <c r="OLN87" s="17"/>
      <c r="OLO87" s="17"/>
      <c r="OLP87" s="17"/>
      <c r="OLQ87" s="17"/>
      <c r="OLR87" s="17"/>
      <c r="OLS87" s="17"/>
      <c r="OLT87" s="17"/>
      <c r="OLU87" s="17"/>
      <c r="OLV87" s="17"/>
      <c r="OLW87" s="17"/>
      <c r="OLX87" s="17"/>
      <c r="OLY87" s="17"/>
      <c r="OLZ87" s="17"/>
      <c r="OMA87" s="17"/>
      <c r="OMB87" s="17"/>
      <c r="OMC87" s="17"/>
      <c r="OMD87" s="17"/>
      <c r="OME87" s="17"/>
      <c r="OMF87" s="17"/>
      <c r="OMG87" s="17"/>
      <c r="OMH87" s="17"/>
      <c r="OMI87" s="17"/>
      <c r="OMJ87" s="17"/>
      <c r="OMK87" s="17"/>
      <c r="OML87" s="17"/>
      <c r="OMM87" s="17"/>
      <c r="OMN87" s="17"/>
      <c r="OMO87" s="17"/>
      <c r="OMP87" s="17"/>
      <c r="OMQ87" s="17"/>
      <c r="OMR87" s="17"/>
      <c r="OMS87" s="17"/>
      <c r="OMT87" s="17"/>
      <c r="OMU87" s="17"/>
      <c r="OMV87" s="17"/>
      <c r="OMW87" s="17"/>
      <c r="OMX87" s="17"/>
      <c r="OMY87" s="17"/>
      <c r="OMZ87" s="17"/>
      <c r="ONA87" s="17"/>
      <c r="ONB87" s="17"/>
      <c r="ONC87" s="17"/>
      <c r="OND87" s="17"/>
      <c r="ONE87" s="17"/>
      <c r="ONF87" s="17"/>
      <c r="ONG87" s="17"/>
      <c r="ONH87" s="17"/>
      <c r="ONI87" s="17"/>
      <c r="ONJ87" s="17"/>
      <c r="ONK87" s="17"/>
      <c r="ONL87" s="17"/>
      <c r="ONM87" s="17"/>
      <c r="ONN87" s="17"/>
      <c r="ONO87" s="17"/>
      <c r="ONP87" s="17"/>
      <c r="ONQ87" s="17"/>
      <c r="ONR87" s="17"/>
      <c r="ONS87" s="17"/>
      <c r="ONT87" s="17"/>
      <c r="ONU87" s="17"/>
      <c r="ONV87" s="17"/>
      <c r="ONW87" s="17"/>
      <c r="ONX87" s="17"/>
      <c r="ONY87" s="17"/>
      <c r="ONZ87" s="17"/>
      <c r="OOA87" s="17"/>
      <c r="OOB87" s="17"/>
      <c r="OOC87" s="17"/>
      <c r="OOD87" s="17"/>
      <c r="OOE87" s="17"/>
      <c r="OOF87" s="17"/>
      <c r="OOG87" s="17"/>
      <c r="OOH87" s="17"/>
      <c r="OOI87" s="17"/>
      <c r="OOJ87" s="17"/>
      <c r="OOK87" s="17"/>
      <c r="OOL87" s="17"/>
      <c r="OOM87" s="17"/>
      <c r="OON87" s="17"/>
      <c r="OOO87" s="17"/>
      <c r="OOP87" s="17"/>
      <c r="OOQ87" s="17"/>
      <c r="OOR87" s="17"/>
      <c r="OOS87" s="17"/>
      <c r="OOT87" s="17"/>
      <c r="OOU87" s="17"/>
      <c r="OOV87" s="17"/>
      <c r="OOW87" s="17"/>
      <c r="OOX87" s="17"/>
      <c r="OOY87" s="17"/>
      <c r="OOZ87" s="17"/>
      <c r="OPA87" s="17"/>
      <c r="OPB87" s="17"/>
      <c r="OPC87" s="17"/>
      <c r="OPD87" s="17"/>
      <c r="OPE87" s="17"/>
      <c r="OPF87" s="17"/>
      <c r="OPG87" s="17"/>
      <c r="OPH87" s="17"/>
      <c r="OPI87" s="17"/>
      <c r="OPJ87" s="17"/>
      <c r="OPK87" s="17"/>
      <c r="OPL87" s="17"/>
      <c r="OPM87" s="17"/>
      <c r="OPN87" s="17"/>
      <c r="OPO87" s="17"/>
      <c r="OPP87" s="17"/>
      <c r="OPQ87" s="17"/>
      <c r="OPR87" s="17"/>
      <c r="OPS87" s="17"/>
      <c r="OPT87" s="17"/>
      <c r="OPU87" s="17"/>
      <c r="OPV87" s="17"/>
      <c r="OPW87" s="17"/>
      <c r="OPX87" s="17"/>
      <c r="OPY87" s="17"/>
      <c r="OPZ87" s="17"/>
      <c r="OQA87" s="17"/>
      <c r="OQB87" s="17"/>
      <c r="OQC87" s="17"/>
      <c r="OQD87" s="17"/>
      <c r="OQE87" s="17"/>
      <c r="OQF87" s="17"/>
      <c r="OQG87" s="17"/>
      <c r="OQH87" s="17"/>
      <c r="OQI87" s="17"/>
      <c r="OQJ87" s="17"/>
      <c r="OQK87" s="17"/>
      <c r="OQL87" s="17"/>
      <c r="OQM87" s="17"/>
      <c r="OQN87" s="17"/>
      <c r="OQO87" s="17"/>
      <c r="OQP87" s="17"/>
      <c r="OQQ87" s="17"/>
      <c r="OQR87" s="17"/>
      <c r="OQS87" s="17"/>
      <c r="OQT87" s="17"/>
      <c r="OQU87" s="17"/>
      <c r="OQV87" s="17"/>
      <c r="OQW87" s="17"/>
      <c r="OQX87" s="17"/>
      <c r="OQY87" s="17"/>
      <c r="OQZ87" s="17"/>
      <c r="ORA87" s="17"/>
      <c r="ORB87" s="17"/>
      <c r="ORC87" s="17"/>
      <c r="ORD87" s="17"/>
      <c r="ORE87" s="17"/>
      <c r="ORF87" s="17"/>
      <c r="ORG87" s="17"/>
      <c r="ORH87" s="17"/>
      <c r="ORI87" s="17"/>
      <c r="ORJ87" s="17"/>
      <c r="ORK87" s="17"/>
      <c r="ORL87" s="17"/>
      <c r="ORM87" s="17"/>
      <c r="ORN87" s="17"/>
      <c r="ORO87" s="17"/>
      <c r="ORP87" s="17"/>
      <c r="ORQ87" s="17"/>
      <c r="ORR87" s="17"/>
      <c r="ORS87" s="17"/>
      <c r="ORT87" s="17"/>
      <c r="ORU87" s="17"/>
      <c r="ORV87" s="17"/>
      <c r="ORW87" s="17"/>
      <c r="ORX87" s="17"/>
      <c r="ORY87" s="17"/>
      <c r="ORZ87" s="17"/>
      <c r="OSA87" s="17"/>
      <c r="OSB87" s="17"/>
      <c r="OSC87" s="17"/>
      <c r="OSD87" s="17"/>
      <c r="OSE87" s="17"/>
      <c r="OSF87" s="17"/>
      <c r="OSG87" s="17"/>
      <c r="OSH87" s="17"/>
      <c r="OSI87" s="17"/>
      <c r="OSJ87" s="17"/>
      <c r="OSK87" s="17"/>
      <c r="OSL87" s="17"/>
      <c r="OSM87" s="17"/>
      <c r="OSN87" s="17"/>
      <c r="OSO87" s="17"/>
      <c r="OSP87" s="17"/>
      <c r="OSQ87" s="17"/>
      <c r="OSR87" s="17"/>
      <c r="OSS87" s="17"/>
      <c r="OST87" s="17"/>
      <c r="OSU87" s="17"/>
      <c r="OSV87" s="17"/>
      <c r="OSW87" s="17"/>
      <c r="OSX87" s="17"/>
      <c r="OSY87" s="17"/>
      <c r="OSZ87" s="17"/>
      <c r="OTA87" s="17"/>
      <c r="OTB87" s="17"/>
      <c r="OTC87" s="17"/>
      <c r="OTD87" s="17"/>
      <c r="OTE87" s="17"/>
      <c r="OTF87" s="17"/>
      <c r="OTG87" s="17"/>
      <c r="OTH87" s="17"/>
      <c r="OTI87" s="17"/>
      <c r="OTJ87" s="17"/>
      <c r="OTK87" s="17"/>
      <c r="OTL87" s="17"/>
      <c r="OTM87" s="17"/>
      <c r="OTN87" s="17"/>
      <c r="OTO87" s="17"/>
      <c r="OTP87" s="17"/>
      <c r="OTQ87" s="17"/>
      <c r="OTR87" s="17"/>
      <c r="OTS87" s="17"/>
      <c r="OTT87" s="17"/>
      <c r="OTU87" s="17"/>
      <c r="OTV87" s="17"/>
      <c r="OTW87" s="17"/>
      <c r="OTX87" s="17"/>
      <c r="OTY87" s="17"/>
      <c r="OTZ87" s="17"/>
      <c r="OUA87" s="17"/>
      <c r="OUB87" s="17"/>
      <c r="OUC87" s="17"/>
      <c r="OUD87" s="17"/>
      <c r="OUE87" s="17"/>
      <c r="OUF87" s="17"/>
      <c r="OUG87" s="17"/>
      <c r="OUH87" s="17"/>
      <c r="OUI87" s="17"/>
      <c r="OUJ87" s="17"/>
      <c r="OUK87" s="17"/>
      <c r="OUL87" s="17"/>
      <c r="OUM87" s="17"/>
      <c r="OUN87" s="17"/>
      <c r="OUO87" s="17"/>
      <c r="OUP87" s="17"/>
      <c r="OUQ87" s="17"/>
      <c r="OUR87" s="17"/>
      <c r="OUS87" s="17"/>
      <c r="OUT87" s="17"/>
      <c r="OUU87" s="17"/>
      <c r="OUV87" s="17"/>
      <c r="OUW87" s="17"/>
      <c r="OUX87" s="17"/>
      <c r="OUY87" s="17"/>
      <c r="OUZ87" s="17"/>
      <c r="OVA87" s="17"/>
      <c r="OVB87" s="17"/>
      <c r="OVC87" s="17"/>
      <c r="OVD87" s="17"/>
      <c r="OVE87" s="17"/>
      <c r="OVF87" s="17"/>
      <c r="OVG87" s="17"/>
      <c r="OVH87" s="17"/>
      <c r="OVI87" s="17"/>
      <c r="OVJ87" s="17"/>
      <c r="OVK87" s="17"/>
      <c r="OVL87" s="17"/>
      <c r="OVM87" s="17"/>
      <c r="OVN87" s="17"/>
      <c r="OVO87" s="17"/>
      <c r="OVP87" s="17"/>
      <c r="OVQ87" s="17"/>
      <c r="OVR87" s="17"/>
      <c r="OVS87" s="17"/>
      <c r="OVT87" s="17"/>
      <c r="OVU87" s="17"/>
      <c r="OVV87" s="17"/>
      <c r="OVW87" s="17"/>
      <c r="OVX87" s="17"/>
      <c r="OVY87" s="17"/>
      <c r="OVZ87" s="17"/>
      <c r="OWA87" s="17"/>
      <c r="OWB87" s="17"/>
      <c r="OWC87" s="17"/>
      <c r="OWD87" s="17"/>
      <c r="OWE87" s="17"/>
      <c r="OWF87" s="17"/>
      <c r="OWG87" s="17"/>
      <c r="OWH87" s="17"/>
      <c r="OWI87" s="17"/>
      <c r="OWJ87" s="17"/>
      <c r="OWK87" s="17"/>
      <c r="OWL87" s="17"/>
      <c r="OWM87" s="17"/>
      <c r="OWN87" s="17"/>
      <c r="OWO87" s="17"/>
      <c r="OWP87" s="17"/>
      <c r="OWQ87" s="17"/>
      <c r="OWR87" s="17"/>
      <c r="OWS87" s="17"/>
      <c r="OWT87" s="17"/>
      <c r="OWU87" s="17"/>
      <c r="OWV87" s="17"/>
      <c r="OWW87" s="17"/>
      <c r="OWX87" s="17"/>
      <c r="OWY87" s="17"/>
      <c r="OWZ87" s="17"/>
      <c r="OXA87" s="17"/>
      <c r="OXB87" s="17"/>
      <c r="OXC87" s="17"/>
      <c r="OXD87" s="17"/>
      <c r="OXE87" s="17"/>
      <c r="OXF87" s="17"/>
      <c r="OXG87" s="17"/>
      <c r="OXH87" s="17"/>
      <c r="OXI87" s="17"/>
      <c r="OXJ87" s="17"/>
      <c r="OXK87" s="17"/>
      <c r="OXL87" s="17"/>
      <c r="OXM87" s="17"/>
      <c r="OXN87" s="17"/>
      <c r="OXO87" s="17"/>
      <c r="OXP87" s="17"/>
      <c r="OXQ87" s="17"/>
      <c r="OXR87" s="17"/>
      <c r="OXS87" s="17"/>
      <c r="OXT87" s="17"/>
      <c r="OXU87" s="17"/>
      <c r="OXV87" s="17"/>
      <c r="OXW87" s="17"/>
      <c r="OXX87" s="17"/>
      <c r="OXY87" s="17"/>
      <c r="OXZ87" s="17"/>
      <c r="OYA87" s="17"/>
      <c r="OYB87" s="17"/>
      <c r="OYC87" s="17"/>
      <c r="OYD87" s="17"/>
      <c r="OYE87" s="17"/>
      <c r="OYF87" s="17"/>
      <c r="OYG87" s="17"/>
      <c r="OYH87" s="17"/>
      <c r="OYI87" s="17"/>
      <c r="OYJ87" s="17"/>
      <c r="OYK87" s="17"/>
      <c r="OYL87" s="17"/>
      <c r="OYM87" s="17"/>
      <c r="OYN87" s="17"/>
      <c r="OYO87" s="17"/>
      <c r="OYP87" s="17"/>
      <c r="OYQ87" s="17"/>
      <c r="OYR87" s="17"/>
      <c r="OYS87" s="17"/>
      <c r="OYT87" s="17"/>
      <c r="OYU87" s="17"/>
      <c r="OYV87" s="17"/>
      <c r="OYW87" s="17"/>
      <c r="OYX87" s="17"/>
      <c r="OYY87" s="17"/>
      <c r="OYZ87" s="17"/>
      <c r="OZA87" s="17"/>
      <c r="OZB87" s="17"/>
      <c r="OZC87" s="17"/>
      <c r="OZD87" s="17"/>
      <c r="OZE87" s="17"/>
      <c r="OZF87" s="17"/>
      <c r="OZG87" s="17"/>
      <c r="OZH87" s="17"/>
      <c r="OZI87" s="17"/>
      <c r="OZJ87" s="17"/>
      <c r="OZK87" s="17"/>
      <c r="OZL87" s="17"/>
      <c r="OZM87" s="17"/>
      <c r="OZN87" s="17"/>
      <c r="OZO87" s="17"/>
      <c r="OZP87" s="17"/>
      <c r="OZQ87" s="17"/>
      <c r="OZR87" s="17"/>
      <c r="OZS87" s="17"/>
      <c r="OZT87" s="17"/>
      <c r="OZU87" s="17"/>
      <c r="OZV87" s="17"/>
      <c r="OZW87" s="17"/>
      <c r="OZX87" s="17"/>
      <c r="OZY87" s="17"/>
      <c r="OZZ87" s="17"/>
      <c r="PAA87" s="17"/>
      <c r="PAB87" s="17"/>
      <c r="PAC87" s="17"/>
      <c r="PAD87" s="17"/>
      <c r="PAE87" s="17"/>
      <c r="PAF87" s="17"/>
      <c r="PAG87" s="17"/>
      <c r="PAH87" s="17"/>
      <c r="PAI87" s="17"/>
      <c r="PAJ87" s="17"/>
      <c r="PAK87" s="17"/>
      <c r="PAL87" s="17"/>
      <c r="PAM87" s="17"/>
      <c r="PAN87" s="17"/>
      <c r="PAO87" s="17"/>
      <c r="PAP87" s="17"/>
      <c r="PAQ87" s="17"/>
      <c r="PAR87" s="17"/>
      <c r="PAS87" s="17"/>
      <c r="PAT87" s="17"/>
      <c r="PAU87" s="17"/>
      <c r="PAV87" s="17"/>
      <c r="PAW87" s="17"/>
      <c r="PAX87" s="17"/>
      <c r="PAY87" s="17"/>
      <c r="PAZ87" s="17"/>
      <c r="PBA87" s="17"/>
      <c r="PBB87" s="17"/>
      <c r="PBC87" s="17"/>
      <c r="PBD87" s="17"/>
      <c r="PBE87" s="17"/>
      <c r="PBF87" s="17"/>
      <c r="PBG87" s="17"/>
      <c r="PBH87" s="17"/>
      <c r="PBI87" s="17"/>
      <c r="PBJ87" s="17"/>
      <c r="PBK87" s="17"/>
      <c r="PBL87" s="17"/>
      <c r="PBM87" s="17"/>
      <c r="PBN87" s="17"/>
      <c r="PBO87" s="17"/>
      <c r="PBP87" s="17"/>
      <c r="PBQ87" s="17"/>
      <c r="PBR87" s="17"/>
      <c r="PBS87" s="17"/>
      <c r="PBT87" s="17"/>
      <c r="PBU87" s="17"/>
      <c r="PBV87" s="17"/>
      <c r="PBW87" s="17"/>
      <c r="PBX87" s="17"/>
      <c r="PBY87" s="17"/>
      <c r="PBZ87" s="17"/>
      <c r="PCA87" s="17"/>
      <c r="PCB87" s="17"/>
      <c r="PCC87" s="17"/>
      <c r="PCD87" s="17"/>
      <c r="PCE87" s="17"/>
      <c r="PCF87" s="17"/>
      <c r="PCG87" s="17"/>
      <c r="PCH87" s="17"/>
      <c r="PCI87" s="17"/>
      <c r="PCJ87" s="17"/>
      <c r="PCK87" s="17"/>
      <c r="PCL87" s="17"/>
      <c r="PCM87" s="17"/>
      <c r="PCN87" s="17"/>
      <c r="PCO87" s="17"/>
      <c r="PCP87" s="17"/>
      <c r="PCQ87" s="17"/>
      <c r="PCR87" s="17"/>
      <c r="PCS87" s="17"/>
      <c r="PCT87" s="17"/>
      <c r="PCU87" s="17"/>
      <c r="PCV87" s="17"/>
      <c r="PCW87" s="17"/>
      <c r="PCX87" s="17"/>
      <c r="PCY87" s="17"/>
      <c r="PCZ87" s="17"/>
      <c r="PDA87" s="17"/>
      <c r="PDB87" s="17"/>
      <c r="PDC87" s="17"/>
      <c r="PDD87" s="17"/>
      <c r="PDE87" s="17"/>
      <c r="PDF87" s="17"/>
      <c r="PDG87" s="17"/>
      <c r="PDH87" s="17"/>
      <c r="PDI87" s="17"/>
      <c r="PDJ87" s="17"/>
      <c r="PDK87" s="17"/>
      <c r="PDL87" s="17"/>
      <c r="PDM87" s="17"/>
      <c r="PDN87" s="17"/>
      <c r="PDO87" s="17"/>
      <c r="PDP87" s="17"/>
      <c r="PDQ87" s="17"/>
      <c r="PDR87" s="17"/>
      <c r="PDS87" s="17"/>
      <c r="PDT87" s="17"/>
      <c r="PDU87" s="17"/>
      <c r="PDV87" s="17"/>
      <c r="PDW87" s="17"/>
      <c r="PDX87" s="17"/>
      <c r="PDY87" s="17"/>
      <c r="PDZ87" s="17"/>
      <c r="PEA87" s="17"/>
      <c r="PEB87" s="17"/>
      <c r="PEC87" s="17"/>
      <c r="PED87" s="17"/>
      <c r="PEE87" s="17"/>
      <c r="PEF87" s="17"/>
      <c r="PEG87" s="17"/>
      <c r="PEH87" s="17"/>
      <c r="PEI87" s="17"/>
      <c r="PEJ87" s="17"/>
      <c r="PEK87" s="17"/>
      <c r="PEL87" s="17"/>
      <c r="PEM87" s="17"/>
      <c r="PEN87" s="17"/>
      <c r="PEO87" s="17"/>
      <c r="PEP87" s="17"/>
      <c r="PEQ87" s="17"/>
      <c r="PER87" s="17"/>
      <c r="PES87" s="17"/>
      <c r="PET87" s="17"/>
      <c r="PEU87" s="17"/>
      <c r="PEV87" s="17"/>
      <c r="PEW87" s="17"/>
      <c r="PEX87" s="17"/>
      <c r="PEY87" s="17"/>
      <c r="PEZ87" s="17"/>
      <c r="PFA87" s="17"/>
      <c r="PFB87" s="17"/>
      <c r="PFC87" s="17"/>
      <c r="PFD87" s="17"/>
      <c r="PFE87" s="17"/>
      <c r="PFF87" s="17"/>
      <c r="PFG87" s="17"/>
      <c r="PFH87" s="17"/>
      <c r="PFI87" s="17"/>
      <c r="PFJ87" s="17"/>
      <c r="PFK87" s="17"/>
      <c r="PFL87" s="17"/>
      <c r="PFM87" s="17"/>
      <c r="PFN87" s="17"/>
      <c r="PFO87" s="17"/>
      <c r="PFP87" s="17"/>
      <c r="PFQ87" s="17"/>
      <c r="PFR87" s="17"/>
      <c r="PFS87" s="17"/>
      <c r="PFT87" s="17"/>
      <c r="PFU87" s="17"/>
      <c r="PFV87" s="17"/>
      <c r="PFW87" s="17"/>
      <c r="PFX87" s="17"/>
      <c r="PFY87" s="17"/>
      <c r="PFZ87" s="17"/>
      <c r="PGA87" s="17"/>
      <c r="PGB87" s="17"/>
      <c r="PGC87" s="17"/>
      <c r="PGD87" s="17"/>
      <c r="PGE87" s="17"/>
      <c r="PGF87" s="17"/>
      <c r="PGG87" s="17"/>
      <c r="PGH87" s="17"/>
      <c r="PGI87" s="17"/>
      <c r="PGJ87" s="17"/>
      <c r="PGK87" s="17"/>
      <c r="PGL87" s="17"/>
      <c r="PGM87" s="17"/>
      <c r="PGN87" s="17"/>
      <c r="PGO87" s="17"/>
      <c r="PGP87" s="17"/>
      <c r="PGQ87" s="17"/>
      <c r="PGR87" s="17"/>
      <c r="PGS87" s="17"/>
      <c r="PGT87" s="17"/>
      <c r="PGU87" s="17"/>
      <c r="PGV87" s="17"/>
      <c r="PGW87" s="17"/>
      <c r="PGX87" s="17"/>
      <c r="PGY87" s="17"/>
      <c r="PGZ87" s="17"/>
      <c r="PHA87" s="17"/>
      <c r="PHB87" s="17"/>
      <c r="PHC87" s="17"/>
      <c r="PHD87" s="17"/>
      <c r="PHE87" s="17"/>
      <c r="PHF87" s="17"/>
      <c r="PHG87" s="17"/>
      <c r="PHH87" s="17"/>
      <c r="PHI87" s="17"/>
      <c r="PHJ87" s="17"/>
      <c r="PHK87" s="17"/>
      <c r="PHL87" s="17"/>
      <c r="PHM87" s="17"/>
      <c r="PHN87" s="17"/>
      <c r="PHO87" s="17"/>
      <c r="PHP87" s="17"/>
      <c r="PHQ87" s="17"/>
      <c r="PHR87" s="17"/>
      <c r="PHS87" s="17"/>
      <c r="PHT87" s="17"/>
      <c r="PHU87" s="17"/>
      <c r="PHV87" s="17"/>
      <c r="PHW87" s="17"/>
      <c r="PHX87" s="17"/>
      <c r="PHY87" s="17"/>
      <c r="PHZ87" s="17"/>
      <c r="PIA87" s="17"/>
      <c r="PIB87" s="17"/>
      <c r="PIC87" s="17"/>
      <c r="PID87" s="17"/>
      <c r="PIE87" s="17"/>
      <c r="PIF87" s="17"/>
      <c r="PIG87" s="17"/>
      <c r="PIH87" s="17"/>
      <c r="PII87" s="17"/>
      <c r="PIJ87" s="17"/>
      <c r="PIK87" s="17"/>
      <c r="PIL87" s="17"/>
      <c r="PIM87" s="17"/>
      <c r="PIN87" s="17"/>
      <c r="PIO87" s="17"/>
      <c r="PIP87" s="17"/>
      <c r="PIQ87" s="17"/>
      <c r="PIR87" s="17"/>
      <c r="PIS87" s="17"/>
      <c r="PIT87" s="17"/>
      <c r="PIU87" s="17"/>
      <c r="PIV87" s="17"/>
      <c r="PIW87" s="17"/>
      <c r="PIX87" s="17"/>
      <c r="PIY87" s="17"/>
      <c r="PIZ87" s="17"/>
      <c r="PJA87" s="17"/>
      <c r="PJB87" s="17"/>
      <c r="PJC87" s="17"/>
      <c r="PJD87" s="17"/>
      <c r="PJE87" s="17"/>
      <c r="PJF87" s="17"/>
      <c r="PJG87" s="17"/>
      <c r="PJH87" s="17"/>
      <c r="PJI87" s="17"/>
      <c r="PJJ87" s="17"/>
      <c r="PJK87" s="17"/>
      <c r="PJL87" s="17"/>
      <c r="PJM87" s="17"/>
      <c r="PJN87" s="17"/>
      <c r="PJO87" s="17"/>
      <c r="PJP87" s="17"/>
      <c r="PJQ87" s="17"/>
      <c r="PJR87" s="17"/>
      <c r="PJS87" s="17"/>
      <c r="PJT87" s="17"/>
      <c r="PJU87" s="17"/>
      <c r="PJV87" s="17"/>
      <c r="PJW87" s="17"/>
      <c r="PJX87" s="17"/>
      <c r="PJY87" s="17"/>
      <c r="PJZ87" s="17"/>
      <c r="PKA87" s="17"/>
      <c r="PKB87" s="17"/>
      <c r="PKC87" s="17"/>
      <c r="PKD87" s="17"/>
      <c r="PKE87" s="17"/>
      <c r="PKF87" s="17"/>
      <c r="PKG87" s="17"/>
      <c r="PKH87" s="17"/>
      <c r="PKI87" s="17"/>
      <c r="PKJ87" s="17"/>
      <c r="PKK87" s="17"/>
      <c r="PKL87" s="17"/>
      <c r="PKM87" s="17"/>
      <c r="PKN87" s="17"/>
      <c r="PKO87" s="17"/>
      <c r="PKP87" s="17"/>
      <c r="PKQ87" s="17"/>
      <c r="PKR87" s="17"/>
      <c r="PKS87" s="17"/>
      <c r="PKT87" s="17"/>
      <c r="PKU87" s="17"/>
      <c r="PKV87" s="17"/>
      <c r="PKW87" s="17"/>
      <c r="PKX87" s="17"/>
      <c r="PKY87" s="17"/>
      <c r="PKZ87" s="17"/>
      <c r="PLA87" s="17"/>
      <c r="PLB87" s="17"/>
      <c r="PLC87" s="17"/>
      <c r="PLD87" s="17"/>
      <c r="PLE87" s="17"/>
      <c r="PLF87" s="17"/>
      <c r="PLG87" s="17"/>
      <c r="PLH87" s="17"/>
      <c r="PLI87" s="17"/>
      <c r="PLJ87" s="17"/>
      <c r="PLK87" s="17"/>
      <c r="PLL87" s="17"/>
      <c r="PLM87" s="17"/>
      <c r="PLN87" s="17"/>
      <c r="PLO87" s="17"/>
      <c r="PLP87" s="17"/>
      <c r="PLQ87" s="17"/>
      <c r="PLR87" s="17"/>
      <c r="PLS87" s="17"/>
      <c r="PLT87" s="17"/>
      <c r="PLU87" s="17"/>
      <c r="PLV87" s="17"/>
      <c r="PLW87" s="17"/>
      <c r="PLX87" s="17"/>
      <c r="PLY87" s="17"/>
      <c r="PLZ87" s="17"/>
      <c r="PMA87" s="17"/>
      <c r="PMB87" s="17"/>
      <c r="PMC87" s="17"/>
      <c r="PMD87" s="17"/>
      <c r="PME87" s="17"/>
      <c r="PMF87" s="17"/>
      <c r="PMG87" s="17"/>
      <c r="PMH87" s="17"/>
      <c r="PMI87" s="17"/>
      <c r="PMJ87" s="17"/>
      <c r="PMK87" s="17"/>
      <c r="PML87" s="17"/>
      <c r="PMM87" s="17"/>
      <c r="PMN87" s="17"/>
      <c r="PMO87" s="17"/>
      <c r="PMP87" s="17"/>
      <c r="PMQ87" s="17"/>
      <c r="PMR87" s="17"/>
      <c r="PMS87" s="17"/>
      <c r="PMT87" s="17"/>
      <c r="PMU87" s="17"/>
      <c r="PMV87" s="17"/>
      <c r="PMW87" s="17"/>
      <c r="PMX87" s="17"/>
      <c r="PMY87" s="17"/>
      <c r="PMZ87" s="17"/>
      <c r="PNA87" s="17"/>
      <c r="PNB87" s="17"/>
      <c r="PNC87" s="17"/>
      <c r="PND87" s="17"/>
      <c r="PNE87" s="17"/>
      <c r="PNF87" s="17"/>
      <c r="PNG87" s="17"/>
      <c r="PNH87" s="17"/>
      <c r="PNI87" s="17"/>
      <c r="PNJ87" s="17"/>
      <c r="PNK87" s="17"/>
      <c r="PNL87" s="17"/>
      <c r="PNM87" s="17"/>
      <c r="PNN87" s="17"/>
      <c r="PNO87" s="17"/>
      <c r="PNP87" s="17"/>
      <c r="PNQ87" s="17"/>
      <c r="PNR87" s="17"/>
      <c r="PNS87" s="17"/>
      <c r="PNT87" s="17"/>
      <c r="PNU87" s="17"/>
      <c r="PNV87" s="17"/>
      <c r="PNW87" s="17"/>
      <c r="PNX87" s="17"/>
      <c r="PNY87" s="17"/>
      <c r="PNZ87" s="17"/>
      <c r="POA87" s="17"/>
      <c r="POB87" s="17"/>
      <c r="POC87" s="17"/>
      <c r="POD87" s="17"/>
      <c r="POE87" s="17"/>
      <c r="POF87" s="17"/>
      <c r="POG87" s="17"/>
      <c r="POH87" s="17"/>
      <c r="POI87" s="17"/>
      <c r="POJ87" s="17"/>
      <c r="POK87" s="17"/>
      <c r="POL87" s="17"/>
      <c r="POM87" s="17"/>
      <c r="PON87" s="17"/>
      <c r="POO87" s="17"/>
      <c r="POP87" s="17"/>
      <c r="POQ87" s="17"/>
      <c r="POR87" s="17"/>
      <c r="POS87" s="17"/>
      <c r="POT87" s="17"/>
      <c r="POU87" s="17"/>
      <c r="POV87" s="17"/>
      <c r="POW87" s="17"/>
      <c r="POX87" s="17"/>
      <c r="POY87" s="17"/>
      <c r="POZ87" s="17"/>
      <c r="PPA87" s="17"/>
      <c r="PPB87" s="17"/>
      <c r="PPC87" s="17"/>
      <c r="PPD87" s="17"/>
      <c r="PPE87" s="17"/>
      <c r="PPF87" s="17"/>
      <c r="PPG87" s="17"/>
      <c r="PPH87" s="17"/>
      <c r="PPI87" s="17"/>
      <c r="PPJ87" s="17"/>
      <c r="PPK87" s="17"/>
      <c r="PPL87" s="17"/>
      <c r="PPM87" s="17"/>
      <c r="PPN87" s="17"/>
      <c r="PPO87" s="17"/>
      <c r="PPP87" s="17"/>
      <c r="PPQ87" s="17"/>
      <c r="PPR87" s="17"/>
      <c r="PPS87" s="17"/>
      <c r="PPT87" s="17"/>
      <c r="PPU87" s="17"/>
      <c r="PPV87" s="17"/>
      <c r="PPW87" s="17"/>
      <c r="PPX87" s="17"/>
      <c r="PPY87" s="17"/>
      <c r="PPZ87" s="17"/>
      <c r="PQA87" s="17"/>
      <c r="PQB87" s="17"/>
      <c r="PQC87" s="17"/>
      <c r="PQD87" s="17"/>
      <c r="PQE87" s="17"/>
      <c r="PQF87" s="17"/>
      <c r="PQG87" s="17"/>
      <c r="PQH87" s="17"/>
      <c r="PQI87" s="17"/>
      <c r="PQJ87" s="17"/>
      <c r="PQK87" s="17"/>
      <c r="PQL87" s="17"/>
      <c r="PQM87" s="17"/>
      <c r="PQN87" s="17"/>
      <c r="PQO87" s="17"/>
      <c r="PQP87" s="17"/>
      <c r="PQQ87" s="17"/>
      <c r="PQR87" s="17"/>
      <c r="PQS87" s="17"/>
      <c r="PQT87" s="17"/>
      <c r="PQU87" s="17"/>
      <c r="PQV87" s="17"/>
      <c r="PQW87" s="17"/>
      <c r="PQX87" s="17"/>
      <c r="PQY87" s="17"/>
      <c r="PQZ87" s="17"/>
      <c r="PRA87" s="17"/>
      <c r="PRB87" s="17"/>
      <c r="PRC87" s="17"/>
      <c r="PRD87" s="17"/>
      <c r="PRE87" s="17"/>
      <c r="PRF87" s="17"/>
      <c r="PRG87" s="17"/>
      <c r="PRH87" s="17"/>
      <c r="PRI87" s="17"/>
      <c r="PRJ87" s="17"/>
      <c r="PRK87" s="17"/>
      <c r="PRL87" s="17"/>
      <c r="PRM87" s="17"/>
      <c r="PRN87" s="17"/>
      <c r="PRO87" s="17"/>
      <c r="PRP87" s="17"/>
      <c r="PRQ87" s="17"/>
      <c r="PRR87" s="17"/>
      <c r="PRS87" s="17"/>
      <c r="PRT87" s="17"/>
      <c r="PRU87" s="17"/>
      <c r="PRV87" s="17"/>
      <c r="PRW87" s="17"/>
      <c r="PRX87" s="17"/>
      <c r="PRY87" s="17"/>
      <c r="PRZ87" s="17"/>
      <c r="PSA87" s="17"/>
      <c r="PSB87" s="17"/>
      <c r="PSC87" s="17"/>
      <c r="PSD87" s="17"/>
      <c r="PSE87" s="17"/>
      <c r="PSF87" s="17"/>
      <c r="PSG87" s="17"/>
      <c r="PSH87" s="17"/>
      <c r="PSI87" s="17"/>
      <c r="PSJ87" s="17"/>
      <c r="PSK87" s="17"/>
      <c r="PSL87" s="17"/>
      <c r="PSM87" s="17"/>
      <c r="PSN87" s="17"/>
      <c r="PSO87" s="17"/>
      <c r="PSP87" s="17"/>
      <c r="PSQ87" s="17"/>
      <c r="PSR87" s="17"/>
      <c r="PSS87" s="17"/>
      <c r="PST87" s="17"/>
      <c r="PSU87" s="17"/>
      <c r="PSV87" s="17"/>
      <c r="PSW87" s="17"/>
      <c r="PSX87" s="17"/>
      <c r="PSY87" s="17"/>
      <c r="PSZ87" s="17"/>
      <c r="PTA87" s="17"/>
      <c r="PTB87" s="17"/>
      <c r="PTC87" s="17"/>
      <c r="PTD87" s="17"/>
      <c r="PTE87" s="17"/>
      <c r="PTF87" s="17"/>
      <c r="PTG87" s="17"/>
      <c r="PTH87" s="17"/>
      <c r="PTI87" s="17"/>
      <c r="PTJ87" s="17"/>
      <c r="PTK87" s="17"/>
      <c r="PTL87" s="17"/>
      <c r="PTM87" s="17"/>
      <c r="PTN87" s="17"/>
      <c r="PTO87" s="17"/>
      <c r="PTP87" s="17"/>
      <c r="PTQ87" s="17"/>
      <c r="PTR87" s="17"/>
      <c r="PTS87" s="17"/>
      <c r="PTT87" s="17"/>
      <c r="PTU87" s="17"/>
      <c r="PTV87" s="17"/>
      <c r="PTW87" s="17"/>
      <c r="PTX87" s="17"/>
      <c r="PTY87" s="17"/>
      <c r="PTZ87" s="17"/>
      <c r="PUA87" s="17"/>
      <c r="PUB87" s="17"/>
      <c r="PUC87" s="17"/>
      <c r="PUD87" s="17"/>
      <c r="PUE87" s="17"/>
      <c r="PUF87" s="17"/>
      <c r="PUG87" s="17"/>
      <c r="PUH87" s="17"/>
      <c r="PUI87" s="17"/>
      <c r="PUJ87" s="17"/>
      <c r="PUK87" s="17"/>
      <c r="PUL87" s="17"/>
      <c r="PUM87" s="17"/>
      <c r="PUN87" s="17"/>
      <c r="PUO87" s="17"/>
      <c r="PUP87" s="17"/>
      <c r="PUQ87" s="17"/>
      <c r="PUR87" s="17"/>
      <c r="PUS87" s="17"/>
      <c r="PUT87" s="17"/>
      <c r="PUU87" s="17"/>
      <c r="PUV87" s="17"/>
      <c r="PUW87" s="17"/>
      <c r="PUX87" s="17"/>
      <c r="PUY87" s="17"/>
      <c r="PUZ87" s="17"/>
      <c r="PVA87" s="17"/>
      <c r="PVB87" s="17"/>
      <c r="PVC87" s="17"/>
      <c r="PVD87" s="17"/>
      <c r="PVE87" s="17"/>
      <c r="PVF87" s="17"/>
      <c r="PVG87" s="17"/>
      <c r="PVH87" s="17"/>
      <c r="PVI87" s="17"/>
      <c r="PVJ87" s="17"/>
      <c r="PVK87" s="17"/>
      <c r="PVL87" s="17"/>
      <c r="PVM87" s="17"/>
      <c r="PVN87" s="17"/>
      <c r="PVO87" s="17"/>
      <c r="PVP87" s="17"/>
      <c r="PVQ87" s="17"/>
      <c r="PVR87" s="17"/>
      <c r="PVS87" s="17"/>
      <c r="PVT87" s="17"/>
      <c r="PVU87" s="17"/>
      <c r="PVV87" s="17"/>
      <c r="PVW87" s="17"/>
      <c r="PVX87" s="17"/>
      <c r="PVY87" s="17"/>
      <c r="PVZ87" s="17"/>
      <c r="PWA87" s="17"/>
      <c r="PWB87" s="17"/>
      <c r="PWC87" s="17"/>
      <c r="PWD87" s="17"/>
      <c r="PWE87" s="17"/>
      <c r="PWF87" s="17"/>
      <c r="PWG87" s="17"/>
      <c r="PWH87" s="17"/>
      <c r="PWI87" s="17"/>
      <c r="PWJ87" s="17"/>
      <c r="PWK87" s="17"/>
      <c r="PWL87" s="17"/>
      <c r="PWM87" s="17"/>
      <c r="PWN87" s="17"/>
      <c r="PWO87" s="17"/>
      <c r="PWP87" s="17"/>
      <c r="PWQ87" s="17"/>
      <c r="PWR87" s="17"/>
      <c r="PWS87" s="17"/>
      <c r="PWT87" s="17"/>
      <c r="PWU87" s="17"/>
      <c r="PWV87" s="17"/>
      <c r="PWW87" s="17"/>
      <c r="PWX87" s="17"/>
      <c r="PWY87" s="17"/>
      <c r="PWZ87" s="17"/>
      <c r="PXA87" s="17"/>
      <c r="PXB87" s="17"/>
      <c r="PXC87" s="17"/>
      <c r="PXD87" s="17"/>
      <c r="PXE87" s="17"/>
      <c r="PXF87" s="17"/>
      <c r="PXG87" s="17"/>
      <c r="PXH87" s="17"/>
      <c r="PXI87" s="17"/>
      <c r="PXJ87" s="17"/>
      <c r="PXK87" s="17"/>
      <c r="PXL87" s="17"/>
      <c r="PXM87" s="17"/>
      <c r="PXN87" s="17"/>
      <c r="PXO87" s="17"/>
      <c r="PXP87" s="17"/>
      <c r="PXQ87" s="17"/>
      <c r="PXR87" s="17"/>
      <c r="PXS87" s="17"/>
      <c r="PXT87" s="17"/>
      <c r="PXU87" s="17"/>
      <c r="PXV87" s="17"/>
      <c r="PXW87" s="17"/>
      <c r="PXX87" s="17"/>
      <c r="PXY87" s="17"/>
      <c r="PXZ87" s="17"/>
      <c r="PYA87" s="17"/>
      <c r="PYB87" s="17"/>
      <c r="PYC87" s="17"/>
      <c r="PYD87" s="17"/>
      <c r="PYE87" s="17"/>
      <c r="PYF87" s="17"/>
      <c r="PYG87" s="17"/>
      <c r="PYH87" s="17"/>
      <c r="PYI87" s="17"/>
      <c r="PYJ87" s="17"/>
      <c r="PYK87" s="17"/>
      <c r="PYL87" s="17"/>
      <c r="PYM87" s="17"/>
      <c r="PYN87" s="17"/>
      <c r="PYO87" s="17"/>
      <c r="PYP87" s="17"/>
      <c r="PYQ87" s="17"/>
      <c r="PYR87" s="17"/>
      <c r="PYS87" s="17"/>
      <c r="PYT87" s="17"/>
      <c r="PYU87" s="17"/>
      <c r="PYV87" s="17"/>
      <c r="PYW87" s="17"/>
      <c r="PYX87" s="17"/>
      <c r="PYY87" s="17"/>
      <c r="PYZ87" s="17"/>
      <c r="PZA87" s="17"/>
      <c r="PZB87" s="17"/>
      <c r="PZC87" s="17"/>
      <c r="PZD87" s="17"/>
      <c r="PZE87" s="17"/>
      <c r="PZF87" s="17"/>
      <c r="PZG87" s="17"/>
      <c r="PZH87" s="17"/>
      <c r="PZI87" s="17"/>
      <c r="PZJ87" s="17"/>
      <c r="PZK87" s="17"/>
      <c r="PZL87" s="17"/>
      <c r="PZM87" s="17"/>
      <c r="PZN87" s="17"/>
      <c r="PZO87" s="17"/>
      <c r="PZP87" s="17"/>
      <c r="PZQ87" s="17"/>
      <c r="PZR87" s="17"/>
      <c r="PZS87" s="17"/>
      <c r="PZT87" s="17"/>
      <c r="PZU87" s="17"/>
      <c r="PZV87" s="17"/>
      <c r="PZW87" s="17"/>
      <c r="PZX87" s="17"/>
      <c r="PZY87" s="17"/>
      <c r="PZZ87" s="17"/>
      <c r="QAA87" s="17"/>
      <c r="QAB87" s="17"/>
      <c r="QAC87" s="17"/>
      <c r="QAD87" s="17"/>
      <c r="QAE87" s="17"/>
      <c r="QAF87" s="17"/>
      <c r="QAG87" s="17"/>
      <c r="QAH87" s="17"/>
      <c r="QAI87" s="17"/>
      <c r="QAJ87" s="17"/>
      <c r="QAK87" s="17"/>
      <c r="QAL87" s="17"/>
      <c r="QAM87" s="17"/>
      <c r="QAN87" s="17"/>
      <c r="QAO87" s="17"/>
      <c r="QAP87" s="17"/>
      <c r="QAQ87" s="17"/>
      <c r="QAR87" s="17"/>
      <c r="QAS87" s="17"/>
      <c r="QAT87" s="17"/>
      <c r="QAU87" s="17"/>
      <c r="QAV87" s="17"/>
      <c r="QAW87" s="17"/>
      <c r="QAX87" s="17"/>
      <c r="QAY87" s="17"/>
      <c r="QAZ87" s="17"/>
      <c r="QBA87" s="17"/>
      <c r="QBB87" s="17"/>
      <c r="QBC87" s="17"/>
      <c r="QBD87" s="17"/>
      <c r="QBE87" s="17"/>
      <c r="QBF87" s="17"/>
      <c r="QBG87" s="17"/>
      <c r="QBH87" s="17"/>
      <c r="QBI87" s="17"/>
      <c r="QBJ87" s="17"/>
      <c r="QBK87" s="17"/>
      <c r="QBL87" s="17"/>
      <c r="QBM87" s="17"/>
      <c r="QBN87" s="17"/>
      <c r="QBO87" s="17"/>
      <c r="QBP87" s="17"/>
      <c r="QBQ87" s="17"/>
      <c r="QBR87" s="17"/>
      <c r="QBS87" s="17"/>
      <c r="QBT87" s="17"/>
      <c r="QBU87" s="17"/>
      <c r="QBV87" s="17"/>
      <c r="QBW87" s="17"/>
      <c r="QBX87" s="17"/>
      <c r="QBY87" s="17"/>
      <c r="QBZ87" s="17"/>
      <c r="QCA87" s="17"/>
      <c r="QCB87" s="17"/>
      <c r="QCC87" s="17"/>
      <c r="QCD87" s="17"/>
      <c r="QCE87" s="17"/>
      <c r="QCF87" s="17"/>
      <c r="QCG87" s="17"/>
      <c r="QCH87" s="17"/>
      <c r="QCI87" s="17"/>
      <c r="QCJ87" s="17"/>
      <c r="QCK87" s="17"/>
      <c r="QCL87" s="17"/>
      <c r="QCM87" s="17"/>
      <c r="QCN87" s="17"/>
      <c r="QCO87" s="17"/>
      <c r="QCP87" s="17"/>
      <c r="QCQ87" s="17"/>
      <c r="QCR87" s="17"/>
      <c r="QCS87" s="17"/>
      <c r="QCT87" s="17"/>
      <c r="QCU87" s="17"/>
      <c r="QCV87" s="17"/>
      <c r="QCW87" s="17"/>
      <c r="QCX87" s="17"/>
      <c r="QCY87" s="17"/>
      <c r="QCZ87" s="17"/>
      <c r="QDA87" s="17"/>
      <c r="QDB87" s="17"/>
      <c r="QDC87" s="17"/>
      <c r="QDD87" s="17"/>
      <c r="QDE87" s="17"/>
      <c r="QDF87" s="17"/>
      <c r="QDG87" s="17"/>
      <c r="QDH87" s="17"/>
      <c r="QDI87" s="17"/>
      <c r="QDJ87" s="17"/>
      <c r="QDK87" s="17"/>
      <c r="QDL87" s="17"/>
      <c r="QDM87" s="17"/>
      <c r="QDN87" s="17"/>
      <c r="QDO87" s="17"/>
      <c r="QDP87" s="17"/>
      <c r="QDQ87" s="17"/>
      <c r="QDR87" s="17"/>
      <c r="QDS87" s="17"/>
      <c r="QDT87" s="17"/>
      <c r="QDU87" s="17"/>
      <c r="QDV87" s="17"/>
      <c r="QDW87" s="17"/>
      <c r="QDX87" s="17"/>
      <c r="QDY87" s="17"/>
      <c r="QDZ87" s="17"/>
      <c r="QEA87" s="17"/>
      <c r="QEB87" s="17"/>
      <c r="QEC87" s="17"/>
      <c r="QED87" s="17"/>
      <c r="QEE87" s="17"/>
      <c r="QEF87" s="17"/>
      <c r="QEG87" s="17"/>
      <c r="QEH87" s="17"/>
      <c r="QEI87" s="17"/>
      <c r="QEJ87" s="17"/>
      <c r="QEK87" s="17"/>
      <c r="QEL87" s="17"/>
      <c r="QEM87" s="17"/>
      <c r="QEN87" s="17"/>
      <c r="QEO87" s="17"/>
      <c r="QEP87" s="17"/>
      <c r="QEQ87" s="17"/>
      <c r="QER87" s="17"/>
      <c r="QES87" s="17"/>
      <c r="QET87" s="17"/>
      <c r="QEU87" s="17"/>
      <c r="QEV87" s="17"/>
      <c r="QEW87" s="17"/>
      <c r="QEX87" s="17"/>
      <c r="QEY87" s="17"/>
      <c r="QEZ87" s="17"/>
      <c r="QFA87" s="17"/>
      <c r="QFB87" s="17"/>
      <c r="QFC87" s="17"/>
      <c r="QFD87" s="17"/>
      <c r="QFE87" s="17"/>
      <c r="QFF87" s="17"/>
      <c r="QFG87" s="17"/>
      <c r="QFH87" s="17"/>
      <c r="QFI87" s="17"/>
      <c r="QFJ87" s="17"/>
      <c r="QFK87" s="17"/>
      <c r="QFL87" s="17"/>
      <c r="QFM87" s="17"/>
      <c r="QFN87" s="17"/>
      <c r="QFO87" s="17"/>
      <c r="QFP87" s="17"/>
      <c r="QFQ87" s="17"/>
      <c r="QFR87" s="17"/>
      <c r="QFS87" s="17"/>
      <c r="QFT87" s="17"/>
      <c r="QFU87" s="17"/>
      <c r="QFV87" s="17"/>
      <c r="QFW87" s="17"/>
      <c r="QFX87" s="17"/>
      <c r="QFY87" s="17"/>
      <c r="QFZ87" s="17"/>
      <c r="QGA87" s="17"/>
      <c r="QGB87" s="17"/>
      <c r="QGC87" s="17"/>
      <c r="QGD87" s="17"/>
      <c r="QGE87" s="17"/>
      <c r="QGF87" s="17"/>
      <c r="QGG87" s="17"/>
      <c r="QGH87" s="17"/>
      <c r="QGI87" s="17"/>
      <c r="QGJ87" s="17"/>
      <c r="QGK87" s="17"/>
      <c r="QGL87" s="17"/>
      <c r="QGM87" s="17"/>
      <c r="QGN87" s="17"/>
      <c r="QGO87" s="17"/>
      <c r="QGP87" s="17"/>
      <c r="QGQ87" s="17"/>
      <c r="QGR87" s="17"/>
      <c r="QGS87" s="17"/>
      <c r="QGT87" s="17"/>
      <c r="QGU87" s="17"/>
      <c r="QGV87" s="17"/>
      <c r="QGW87" s="17"/>
      <c r="QGX87" s="17"/>
      <c r="QGY87" s="17"/>
      <c r="QGZ87" s="17"/>
      <c r="QHA87" s="17"/>
      <c r="QHB87" s="17"/>
      <c r="QHC87" s="17"/>
      <c r="QHD87" s="17"/>
      <c r="QHE87" s="17"/>
      <c r="QHF87" s="17"/>
      <c r="QHG87" s="17"/>
      <c r="QHH87" s="17"/>
      <c r="QHI87" s="17"/>
      <c r="QHJ87" s="17"/>
      <c r="QHK87" s="17"/>
      <c r="QHL87" s="17"/>
      <c r="QHM87" s="17"/>
      <c r="QHN87" s="17"/>
      <c r="QHO87" s="17"/>
      <c r="QHP87" s="17"/>
      <c r="QHQ87" s="17"/>
      <c r="QHR87" s="17"/>
      <c r="QHS87" s="17"/>
      <c r="QHT87" s="17"/>
      <c r="QHU87" s="17"/>
      <c r="QHV87" s="17"/>
      <c r="QHW87" s="17"/>
      <c r="QHX87" s="17"/>
      <c r="QHY87" s="17"/>
      <c r="QHZ87" s="17"/>
      <c r="QIA87" s="17"/>
      <c r="QIB87" s="17"/>
      <c r="QIC87" s="17"/>
      <c r="QID87" s="17"/>
      <c r="QIE87" s="17"/>
      <c r="QIF87" s="17"/>
      <c r="QIG87" s="17"/>
      <c r="QIH87" s="17"/>
      <c r="QII87" s="17"/>
      <c r="QIJ87" s="17"/>
      <c r="QIK87" s="17"/>
      <c r="QIL87" s="17"/>
      <c r="QIM87" s="17"/>
      <c r="QIN87" s="17"/>
      <c r="QIO87" s="17"/>
      <c r="QIP87" s="17"/>
      <c r="QIQ87" s="17"/>
      <c r="QIR87" s="17"/>
      <c r="QIS87" s="17"/>
      <c r="QIT87" s="17"/>
      <c r="QIU87" s="17"/>
      <c r="QIV87" s="17"/>
      <c r="QIW87" s="17"/>
      <c r="QIX87" s="17"/>
      <c r="QIY87" s="17"/>
      <c r="QIZ87" s="17"/>
      <c r="QJA87" s="17"/>
      <c r="QJB87" s="17"/>
      <c r="QJC87" s="17"/>
      <c r="QJD87" s="17"/>
      <c r="QJE87" s="17"/>
      <c r="QJF87" s="17"/>
      <c r="QJG87" s="17"/>
      <c r="QJH87" s="17"/>
      <c r="QJI87" s="17"/>
      <c r="QJJ87" s="17"/>
      <c r="QJK87" s="17"/>
      <c r="QJL87" s="17"/>
      <c r="QJM87" s="17"/>
      <c r="QJN87" s="17"/>
      <c r="QJO87" s="17"/>
      <c r="QJP87" s="17"/>
      <c r="QJQ87" s="17"/>
      <c r="QJR87" s="17"/>
      <c r="QJS87" s="17"/>
      <c r="QJT87" s="17"/>
      <c r="QJU87" s="17"/>
      <c r="QJV87" s="17"/>
      <c r="QJW87" s="17"/>
      <c r="QJX87" s="17"/>
      <c r="QJY87" s="17"/>
      <c r="QJZ87" s="17"/>
      <c r="QKA87" s="17"/>
      <c r="QKB87" s="17"/>
      <c r="QKC87" s="17"/>
      <c r="QKD87" s="17"/>
      <c r="QKE87" s="17"/>
      <c r="QKF87" s="17"/>
      <c r="QKG87" s="17"/>
      <c r="QKH87" s="17"/>
      <c r="QKI87" s="17"/>
      <c r="QKJ87" s="17"/>
      <c r="QKK87" s="17"/>
      <c r="QKL87" s="17"/>
      <c r="QKM87" s="17"/>
      <c r="QKN87" s="17"/>
      <c r="QKO87" s="17"/>
      <c r="QKP87" s="17"/>
      <c r="QKQ87" s="17"/>
      <c r="QKR87" s="17"/>
      <c r="QKS87" s="17"/>
      <c r="QKT87" s="17"/>
      <c r="QKU87" s="17"/>
      <c r="QKV87" s="17"/>
      <c r="QKW87" s="17"/>
      <c r="QKX87" s="17"/>
      <c r="QKY87" s="17"/>
      <c r="QKZ87" s="17"/>
      <c r="QLA87" s="17"/>
      <c r="QLB87" s="17"/>
      <c r="QLC87" s="17"/>
      <c r="QLD87" s="17"/>
      <c r="QLE87" s="17"/>
      <c r="QLF87" s="17"/>
      <c r="QLG87" s="17"/>
      <c r="QLH87" s="17"/>
      <c r="QLI87" s="17"/>
      <c r="QLJ87" s="17"/>
      <c r="QLK87" s="17"/>
      <c r="QLL87" s="17"/>
      <c r="QLM87" s="17"/>
      <c r="QLN87" s="17"/>
      <c r="QLO87" s="17"/>
      <c r="QLP87" s="17"/>
      <c r="QLQ87" s="17"/>
      <c r="QLR87" s="17"/>
      <c r="QLS87" s="17"/>
      <c r="QLT87" s="17"/>
      <c r="QLU87" s="17"/>
      <c r="QLV87" s="17"/>
      <c r="QLW87" s="17"/>
      <c r="QLX87" s="17"/>
      <c r="QLY87" s="17"/>
      <c r="QLZ87" s="17"/>
      <c r="QMA87" s="17"/>
      <c r="QMB87" s="17"/>
      <c r="QMC87" s="17"/>
      <c r="QMD87" s="17"/>
      <c r="QME87" s="17"/>
      <c r="QMF87" s="17"/>
      <c r="QMG87" s="17"/>
      <c r="QMH87" s="17"/>
      <c r="QMI87" s="17"/>
      <c r="QMJ87" s="17"/>
      <c r="QMK87" s="17"/>
      <c r="QML87" s="17"/>
      <c r="QMM87" s="17"/>
      <c r="QMN87" s="17"/>
      <c r="QMO87" s="17"/>
      <c r="QMP87" s="17"/>
      <c r="QMQ87" s="17"/>
      <c r="QMR87" s="17"/>
      <c r="QMS87" s="17"/>
      <c r="QMT87" s="17"/>
      <c r="QMU87" s="17"/>
      <c r="QMV87" s="17"/>
      <c r="QMW87" s="17"/>
      <c r="QMX87" s="17"/>
      <c r="QMY87" s="17"/>
      <c r="QMZ87" s="17"/>
      <c r="QNA87" s="17"/>
      <c r="QNB87" s="17"/>
      <c r="QNC87" s="17"/>
      <c r="QND87" s="17"/>
      <c r="QNE87" s="17"/>
      <c r="QNF87" s="17"/>
      <c r="QNG87" s="17"/>
      <c r="QNH87" s="17"/>
      <c r="QNI87" s="17"/>
      <c r="QNJ87" s="17"/>
      <c r="QNK87" s="17"/>
      <c r="QNL87" s="17"/>
      <c r="QNM87" s="17"/>
      <c r="QNN87" s="17"/>
      <c r="QNO87" s="17"/>
      <c r="QNP87" s="17"/>
      <c r="QNQ87" s="17"/>
      <c r="QNR87" s="17"/>
      <c r="QNS87" s="17"/>
      <c r="QNT87" s="17"/>
      <c r="QNU87" s="17"/>
      <c r="QNV87" s="17"/>
      <c r="QNW87" s="17"/>
      <c r="QNX87" s="17"/>
      <c r="QNY87" s="17"/>
      <c r="QNZ87" s="17"/>
      <c r="QOA87" s="17"/>
      <c r="QOB87" s="17"/>
      <c r="QOC87" s="17"/>
      <c r="QOD87" s="17"/>
      <c r="QOE87" s="17"/>
      <c r="QOF87" s="17"/>
      <c r="QOG87" s="17"/>
      <c r="QOH87" s="17"/>
      <c r="QOI87" s="17"/>
      <c r="QOJ87" s="17"/>
      <c r="QOK87" s="17"/>
      <c r="QOL87" s="17"/>
      <c r="QOM87" s="17"/>
      <c r="QON87" s="17"/>
      <c r="QOO87" s="17"/>
      <c r="QOP87" s="17"/>
      <c r="QOQ87" s="17"/>
      <c r="QOR87" s="17"/>
      <c r="QOS87" s="17"/>
      <c r="QOT87" s="17"/>
      <c r="QOU87" s="17"/>
      <c r="QOV87" s="17"/>
      <c r="QOW87" s="17"/>
      <c r="QOX87" s="17"/>
      <c r="QOY87" s="17"/>
      <c r="QOZ87" s="17"/>
      <c r="QPA87" s="17"/>
      <c r="QPB87" s="17"/>
      <c r="QPC87" s="17"/>
      <c r="QPD87" s="17"/>
      <c r="QPE87" s="17"/>
      <c r="QPF87" s="17"/>
      <c r="QPG87" s="17"/>
      <c r="QPH87" s="17"/>
      <c r="QPI87" s="17"/>
      <c r="QPJ87" s="17"/>
      <c r="QPK87" s="17"/>
      <c r="QPL87" s="17"/>
      <c r="QPM87" s="17"/>
      <c r="QPN87" s="17"/>
      <c r="QPO87" s="17"/>
      <c r="QPP87" s="17"/>
      <c r="QPQ87" s="17"/>
      <c r="QPR87" s="17"/>
      <c r="QPS87" s="17"/>
      <c r="QPT87" s="17"/>
      <c r="QPU87" s="17"/>
      <c r="QPV87" s="17"/>
      <c r="QPW87" s="17"/>
      <c r="QPX87" s="17"/>
      <c r="QPY87" s="17"/>
      <c r="QPZ87" s="17"/>
      <c r="QQA87" s="17"/>
      <c r="QQB87" s="17"/>
      <c r="QQC87" s="17"/>
      <c r="QQD87" s="17"/>
      <c r="QQE87" s="17"/>
      <c r="QQF87" s="17"/>
      <c r="QQG87" s="17"/>
      <c r="QQH87" s="17"/>
      <c r="QQI87" s="17"/>
      <c r="QQJ87" s="17"/>
      <c r="QQK87" s="17"/>
      <c r="QQL87" s="17"/>
      <c r="QQM87" s="17"/>
      <c r="QQN87" s="17"/>
      <c r="QQO87" s="17"/>
      <c r="QQP87" s="17"/>
      <c r="QQQ87" s="17"/>
      <c r="QQR87" s="17"/>
      <c r="QQS87" s="17"/>
      <c r="QQT87" s="17"/>
      <c r="QQU87" s="17"/>
      <c r="QQV87" s="17"/>
      <c r="QQW87" s="17"/>
      <c r="QQX87" s="17"/>
      <c r="QQY87" s="17"/>
      <c r="QQZ87" s="17"/>
      <c r="QRA87" s="17"/>
      <c r="QRB87" s="17"/>
      <c r="QRC87" s="17"/>
      <c r="QRD87" s="17"/>
      <c r="QRE87" s="17"/>
      <c r="QRF87" s="17"/>
      <c r="QRG87" s="17"/>
      <c r="QRH87" s="17"/>
      <c r="QRI87" s="17"/>
      <c r="QRJ87" s="17"/>
      <c r="QRK87" s="17"/>
      <c r="QRL87" s="17"/>
      <c r="QRM87" s="17"/>
      <c r="QRN87" s="17"/>
      <c r="QRO87" s="17"/>
      <c r="QRP87" s="17"/>
      <c r="QRQ87" s="17"/>
      <c r="QRR87" s="17"/>
      <c r="QRS87" s="17"/>
      <c r="QRT87" s="17"/>
      <c r="QRU87" s="17"/>
      <c r="QRV87" s="17"/>
      <c r="QRW87" s="17"/>
      <c r="QRX87" s="17"/>
      <c r="QRY87" s="17"/>
      <c r="QRZ87" s="17"/>
      <c r="QSA87" s="17"/>
      <c r="QSB87" s="17"/>
      <c r="QSC87" s="17"/>
      <c r="QSD87" s="17"/>
      <c r="QSE87" s="17"/>
      <c r="QSF87" s="17"/>
      <c r="QSG87" s="17"/>
      <c r="QSH87" s="17"/>
      <c r="QSI87" s="17"/>
      <c r="QSJ87" s="17"/>
      <c r="QSK87" s="17"/>
      <c r="QSL87" s="17"/>
      <c r="QSM87" s="17"/>
      <c r="QSN87" s="17"/>
      <c r="QSO87" s="17"/>
      <c r="QSP87" s="17"/>
      <c r="QSQ87" s="17"/>
      <c r="QSR87" s="17"/>
      <c r="QSS87" s="17"/>
      <c r="QST87" s="17"/>
      <c r="QSU87" s="17"/>
      <c r="QSV87" s="17"/>
      <c r="QSW87" s="17"/>
      <c r="QSX87" s="17"/>
      <c r="QSY87" s="17"/>
      <c r="QSZ87" s="17"/>
      <c r="QTA87" s="17"/>
      <c r="QTB87" s="17"/>
      <c r="QTC87" s="17"/>
      <c r="QTD87" s="17"/>
      <c r="QTE87" s="17"/>
      <c r="QTF87" s="17"/>
      <c r="QTG87" s="17"/>
      <c r="QTH87" s="17"/>
      <c r="QTI87" s="17"/>
      <c r="QTJ87" s="17"/>
      <c r="QTK87" s="17"/>
      <c r="QTL87" s="17"/>
      <c r="QTM87" s="17"/>
      <c r="QTN87" s="17"/>
      <c r="QTO87" s="17"/>
      <c r="QTP87" s="17"/>
      <c r="QTQ87" s="17"/>
      <c r="QTR87" s="17"/>
      <c r="QTS87" s="17"/>
      <c r="QTT87" s="17"/>
      <c r="QTU87" s="17"/>
      <c r="QTV87" s="17"/>
      <c r="QTW87" s="17"/>
      <c r="QTX87" s="17"/>
      <c r="QTY87" s="17"/>
      <c r="QTZ87" s="17"/>
      <c r="QUA87" s="17"/>
      <c r="QUB87" s="17"/>
      <c r="QUC87" s="17"/>
      <c r="QUD87" s="17"/>
      <c r="QUE87" s="17"/>
      <c r="QUF87" s="17"/>
      <c r="QUG87" s="17"/>
      <c r="QUH87" s="17"/>
      <c r="QUI87" s="17"/>
      <c r="QUJ87" s="17"/>
      <c r="QUK87" s="17"/>
      <c r="QUL87" s="17"/>
      <c r="QUM87" s="17"/>
      <c r="QUN87" s="17"/>
      <c r="QUO87" s="17"/>
      <c r="QUP87" s="17"/>
      <c r="QUQ87" s="17"/>
      <c r="QUR87" s="17"/>
      <c r="QUS87" s="17"/>
      <c r="QUT87" s="17"/>
      <c r="QUU87" s="17"/>
      <c r="QUV87" s="17"/>
      <c r="QUW87" s="17"/>
      <c r="QUX87" s="17"/>
      <c r="QUY87" s="17"/>
      <c r="QUZ87" s="17"/>
      <c r="QVA87" s="17"/>
      <c r="QVB87" s="17"/>
      <c r="QVC87" s="17"/>
      <c r="QVD87" s="17"/>
      <c r="QVE87" s="17"/>
      <c r="QVF87" s="17"/>
      <c r="QVG87" s="17"/>
      <c r="QVH87" s="17"/>
      <c r="QVI87" s="17"/>
      <c r="QVJ87" s="17"/>
      <c r="QVK87" s="17"/>
      <c r="QVL87" s="17"/>
      <c r="QVM87" s="17"/>
      <c r="QVN87" s="17"/>
      <c r="QVO87" s="17"/>
      <c r="QVP87" s="17"/>
      <c r="QVQ87" s="17"/>
      <c r="QVR87" s="17"/>
      <c r="QVS87" s="17"/>
      <c r="QVT87" s="17"/>
      <c r="QVU87" s="17"/>
      <c r="QVV87" s="17"/>
      <c r="QVW87" s="17"/>
      <c r="QVX87" s="17"/>
      <c r="QVY87" s="17"/>
      <c r="QVZ87" s="17"/>
      <c r="QWA87" s="17"/>
      <c r="QWB87" s="17"/>
      <c r="QWC87" s="17"/>
      <c r="QWD87" s="17"/>
      <c r="QWE87" s="17"/>
      <c r="QWF87" s="17"/>
      <c r="QWG87" s="17"/>
      <c r="QWH87" s="17"/>
      <c r="QWI87" s="17"/>
      <c r="QWJ87" s="17"/>
      <c r="QWK87" s="17"/>
      <c r="QWL87" s="17"/>
      <c r="QWM87" s="17"/>
      <c r="QWN87" s="17"/>
      <c r="QWO87" s="17"/>
      <c r="QWP87" s="17"/>
      <c r="QWQ87" s="17"/>
      <c r="QWR87" s="17"/>
      <c r="QWS87" s="17"/>
      <c r="QWT87" s="17"/>
      <c r="QWU87" s="17"/>
      <c r="QWV87" s="17"/>
      <c r="QWW87" s="17"/>
      <c r="QWX87" s="17"/>
      <c r="QWY87" s="17"/>
      <c r="QWZ87" s="17"/>
      <c r="QXA87" s="17"/>
      <c r="QXB87" s="17"/>
      <c r="QXC87" s="17"/>
      <c r="QXD87" s="17"/>
      <c r="QXE87" s="17"/>
      <c r="QXF87" s="17"/>
      <c r="QXG87" s="17"/>
      <c r="QXH87" s="17"/>
      <c r="QXI87" s="17"/>
      <c r="QXJ87" s="17"/>
      <c r="QXK87" s="17"/>
      <c r="QXL87" s="17"/>
      <c r="QXM87" s="17"/>
      <c r="QXN87" s="17"/>
      <c r="QXO87" s="17"/>
      <c r="QXP87" s="17"/>
      <c r="QXQ87" s="17"/>
      <c r="QXR87" s="17"/>
      <c r="QXS87" s="17"/>
      <c r="QXT87" s="17"/>
      <c r="QXU87" s="17"/>
      <c r="QXV87" s="17"/>
      <c r="QXW87" s="17"/>
      <c r="QXX87" s="17"/>
      <c r="QXY87" s="17"/>
      <c r="QXZ87" s="17"/>
      <c r="QYA87" s="17"/>
      <c r="QYB87" s="17"/>
      <c r="QYC87" s="17"/>
      <c r="QYD87" s="17"/>
      <c r="QYE87" s="17"/>
      <c r="QYF87" s="17"/>
      <c r="QYG87" s="17"/>
      <c r="QYH87" s="17"/>
      <c r="QYI87" s="17"/>
      <c r="QYJ87" s="17"/>
      <c r="QYK87" s="17"/>
      <c r="QYL87" s="17"/>
      <c r="QYM87" s="17"/>
      <c r="QYN87" s="17"/>
      <c r="QYO87" s="17"/>
      <c r="QYP87" s="17"/>
      <c r="QYQ87" s="17"/>
      <c r="QYR87" s="17"/>
      <c r="QYS87" s="17"/>
      <c r="QYT87" s="17"/>
      <c r="QYU87" s="17"/>
      <c r="QYV87" s="17"/>
      <c r="QYW87" s="17"/>
      <c r="QYX87" s="17"/>
      <c r="QYY87" s="17"/>
      <c r="QYZ87" s="17"/>
      <c r="QZA87" s="17"/>
      <c r="QZB87" s="17"/>
      <c r="QZC87" s="17"/>
      <c r="QZD87" s="17"/>
      <c r="QZE87" s="17"/>
      <c r="QZF87" s="17"/>
      <c r="QZG87" s="17"/>
      <c r="QZH87" s="17"/>
      <c r="QZI87" s="17"/>
      <c r="QZJ87" s="17"/>
      <c r="QZK87" s="17"/>
      <c r="QZL87" s="17"/>
      <c r="QZM87" s="17"/>
      <c r="QZN87" s="17"/>
      <c r="QZO87" s="17"/>
      <c r="QZP87" s="17"/>
      <c r="QZQ87" s="17"/>
      <c r="QZR87" s="17"/>
      <c r="QZS87" s="17"/>
      <c r="QZT87" s="17"/>
      <c r="QZU87" s="17"/>
      <c r="QZV87" s="17"/>
      <c r="QZW87" s="17"/>
      <c r="QZX87" s="17"/>
      <c r="QZY87" s="17"/>
      <c r="QZZ87" s="17"/>
      <c r="RAA87" s="17"/>
      <c r="RAB87" s="17"/>
      <c r="RAC87" s="17"/>
      <c r="RAD87" s="17"/>
      <c r="RAE87" s="17"/>
      <c r="RAF87" s="17"/>
      <c r="RAG87" s="17"/>
      <c r="RAH87" s="17"/>
      <c r="RAI87" s="17"/>
      <c r="RAJ87" s="17"/>
      <c r="RAK87" s="17"/>
      <c r="RAL87" s="17"/>
      <c r="RAM87" s="17"/>
      <c r="RAN87" s="17"/>
      <c r="RAO87" s="17"/>
      <c r="RAP87" s="17"/>
      <c r="RAQ87" s="17"/>
      <c r="RAR87" s="17"/>
      <c r="RAS87" s="17"/>
      <c r="RAT87" s="17"/>
      <c r="RAU87" s="17"/>
      <c r="RAV87" s="17"/>
      <c r="RAW87" s="17"/>
      <c r="RAX87" s="17"/>
      <c r="RAY87" s="17"/>
      <c r="RAZ87" s="17"/>
      <c r="RBA87" s="17"/>
      <c r="RBB87" s="17"/>
      <c r="RBC87" s="17"/>
      <c r="RBD87" s="17"/>
      <c r="RBE87" s="17"/>
      <c r="RBF87" s="17"/>
      <c r="RBG87" s="17"/>
      <c r="RBH87" s="17"/>
      <c r="RBI87" s="17"/>
      <c r="RBJ87" s="17"/>
      <c r="RBK87" s="17"/>
      <c r="RBL87" s="17"/>
      <c r="RBM87" s="17"/>
      <c r="RBN87" s="17"/>
      <c r="RBO87" s="17"/>
      <c r="RBP87" s="17"/>
      <c r="RBQ87" s="17"/>
      <c r="RBR87" s="17"/>
      <c r="RBS87" s="17"/>
      <c r="RBT87" s="17"/>
      <c r="RBU87" s="17"/>
      <c r="RBV87" s="17"/>
      <c r="RBW87" s="17"/>
      <c r="RBX87" s="17"/>
      <c r="RBY87" s="17"/>
      <c r="RBZ87" s="17"/>
      <c r="RCA87" s="17"/>
      <c r="RCB87" s="17"/>
      <c r="RCC87" s="17"/>
      <c r="RCD87" s="17"/>
      <c r="RCE87" s="17"/>
      <c r="RCF87" s="17"/>
      <c r="RCG87" s="17"/>
      <c r="RCH87" s="17"/>
      <c r="RCI87" s="17"/>
      <c r="RCJ87" s="17"/>
      <c r="RCK87" s="17"/>
      <c r="RCL87" s="17"/>
      <c r="RCM87" s="17"/>
      <c r="RCN87" s="17"/>
      <c r="RCO87" s="17"/>
      <c r="RCP87" s="17"/>
      <c r="RCQ87" s="17"/>
      <c r="RCR87" s="17"/>
      <c r="RCS87" s="17"/>
      <c r="RCT87" s="17"/>
      <c r="RCU87" s="17"/>
      <c r="RCV87" s="17"/>
      <c r="RCW87" s="17"/>
      <c r="RCX87" s="17"/>
      <c r="RCY87" s="17"/>
      <c r="RCZ87" s="17"/>
      <c r="RDA87" s="17"/>
      <c r="RDB87" s="17"/>
      <c r="RDC87" s="17"/>
      <c r="RDD87" s="17"/>
      <c r="RDE87" s="17"/>
      <c r="RDF87" s="17"/>
      <c r="RDG87" s="17"/>
      <c r="RDH87" s="17"/>
      <c r="RDI87" s="17"/>
      <c r="RDJ87" s="17"/>
      <c r="RDK87" s="17"/>
      <c r="RDL87" s="17"/>
      <c r="RDM87" s="17"/>
      <c r="RDN87" s="17"/>
      <c r="RDO87" s="17"/>
      <c r="RDP87" s="17"/>
      <c r="RDQ87" s="17"/>
      <c r="RDR87" s="17"/>
      <c r="RDS87" s="17"/>
      <c r="RDT87" s="17"/>
      <c r="RDU87" s="17"/>
      <c r="RDV87" s="17"/>
      <c r="RDW87" s="17"/>
      <c r="RDX87" s="17"/>
      <c r="RDY87" s="17"/>
      <c r="RDZ87" s="17"/>
      <c r="REA87" s="17"/>
      <c r="REB87" s="17"/>
      <c r="REC87" s="17"/>
      <c r="RED87" s="17"/>
      <c r="REE87" s="17"/>
      <c r="REF87" s="17"/>
      <c r="REG87" s="17"/>
      <c r="REH87" s="17"/>
      <c r="REI87" s="17"/>
      <c r="REJ87" s="17"/>
      <c r="REK87" s="17"/>
      <c r="REL87" s="17"/>
      <c r="REM87" s="17"/>
      <c r="REN87" s="17"/>
      <c r="REO87" s="17"/>
      <c r="REP87" s="17"/>
      <c r="REQ87" s="17"/>
      <c r="RER87" s="17"/>
      <c r="RES87" s="17"/>
      <c r="RET87" s="17"/>
      <c r="REU87" s="17"/>
      <c r="REV87" s="17"/>
      <c r="REW87" s="17"/>
      <c r="REX87" s="17"/>
      <c r="REY87" s="17"/>
      <c r="REZ87" s="17"/>
      <c r="RFA87" s="17"/>
      <c r="RFB87" s="17"/>
      <c r="RFC87" s="17"/>
      <c r="RFD87" s="17"/>
      <c r="RFE87" s="17"/>
      <c r="RFF87" s="17"/>
      <c r="RFG87" s="17"/>
      <c r="RFH87" s="17"/>
      <c r="RFI87" s="17"/>
      <c r="RFJ87" s="17"/>
      <c r="RFK87" s="17"/>
      <c r="RFL87" s="17"/>
      <c r="RFM87" s="17"/>
      <c r="RFN87" s="17"/>
      <c r="RFO87" s="17"/>
      <c r="RFP87" s="17"/>
      <c r="RFQ87" s="17"/>
      <c r="RFR87" s="17"/>
      <c r="RFS87" s="17"/>
      <c r="RFT87" s="17"/>
      <c r="RFU87" s="17"/>
      <c r="RFV87" s="17"/>
      <c r="RFW87" s="17"/>
      <c r="RFX87" s="17"/>
      <c r="RFY87" s="17"/>
      <c r="RFZ87" s="17"/>
      <c r="RGA87" s="17"/>
      <c r="RGB87" s="17"/>
      <c r="RGC87" s="17"/>
      <c r="RGD87" s="17"/>
      <c r="RGE87" s="17"/>
      <c r="RGF87" s="17"/>
      <c r="RGG87" s="17"/>
      <c r="RGH87" s="17"/>
      <c r="RGI87" s="17"/>
      <c r="RGJ87" s="17"/>
      <c r="RGK87" s="17"/>
      <c r="RGL87" s="17"/>
      <c r="RGM87" s="17"/>
      <c r="RGN87" s="17"/>
      <c r="RGO87" s="17"/>
      <c r="RGP87" s="17"/>
      <c r="RGQ87" s="17"/>
      <c r="RGR87" s="17"/>
      <c r="RGS87" s="17"/>
      <c r="RGT87" s="17"/>
      <c r="RGU87" s="17"/>
      <c r="RGV87" s="17"/>
      <c r="RGW87" s="17"/>
      <c r="RGX87" s="17"/>
      <c r="RGY87" s="17"/>
      <c r="RGZ87" s="17"/>
      <c r="RHA87" s="17"/>
      <c r="RHB87" s="17"/>
      <c r="RHC87" s="17"/>
      <c r="RHD87" s="17"/>
      <c r="RHE87" s="17"/>
      <c r="RHF87" s="17"/>
      <c r="RHG87" s="17"/>
      <c r="RHH87" s="17"/>
      <c r="RHI87" s="17"/>
      <c r="RHJ87" s="17"/>
      <c r="RHK87" s="17"/>
      <c r="RHL87" s="17"/>
      <c r="RHM87" s="17"/>
      <c r="RHN87" s="17"/>
      <c r="RHO87" s="17"/>
      <c r="RHP87" s="17"/>
      <c r="RHQ87" s="17"/>
      <c r="RHR87" s="17"/>
      <c r="RHS87" s="17"/>
      <c r="RHT87" s="17"/>
      <c r="RHU87" s="17"/>
      <c r="RHV87" s="17"/>
      <c r="RHW87" s="17"/>
      <c r="RHX87" s="17"/>
      <c r="RHY87" s="17"/>
      <c r="RHZ87" s="17"/>
      <c r="RIA87" s="17"/>
      <c r="RIB87" s="17"/>
      <c r="RIC87" s="17"/>
      <c r="RID87" s="17"/>
      <c r="RIE87" s="17"/>
      <c r="RIF87" s="17"/>
      <c r="RIG87" s="17"/>
      <c r="RIH87" s="17"/>
      <c r="RII87" s="17"/>
      <c r="RIJ87" s="17"/>
      <c r="RIK87" s="17"/>
      <c r="RIL87" s="17"/>
      <c r="RIM87" s="17"/>
      <c r="RIN87" s="17"/>
      <c r="RIO87" s="17"/>
      <c r="RIP87" s="17"/>
      <c r="RIQ87" s="17"/>
      <c r="RIR87" s="17"/>
      <c r="RIS87" s="17"/>
      <c r="RIT87" s="17"/>
      <c r="RIU87" s="17"/>
      <c r="RIV87" s="17"/>
      <c r="RIW87" s="17"/>
      <c r="RIX87" s="17"/>
      <c r="RIY87" s="17"/>
      <c r="RIZ87" s="17"/>
      <c r="RJA87" s="17"/>
      <c r="RJB87" s="17"/>
      <c r="RJC87" s="17"/>
      <c r="RJD87" s="17"/>
      <c r="RJE87" s="17"/>
      <c r="RJF87" s="17"/>
      <c r="RJG87" s="17"/>
      <c r="RJH87" s="17"/>
      <c r="RJI87" s="17"/>
      <c r="RJJ87" s="17"/>
      <c r="RJK87" s="17"/>
      <c r="RJL87" s="17"/>
      <c r="RJM87" s="17"/>
      <c r="RJN87" s="17"/>
      <c r="RJO87" s="17"/>
      <c r="RJP87" s="17"/>
      <c r="RJQ87" s="17"/>
      <c r="RJR87" s="17"/>
      <c r="RJS87" s="17"/>
      <c r="RJT87" s="17"/>
      <c r="RJU87" s="17"/>
      <c r="RJV87" s="17"/>
      <c r="RJW87" s="17"/>
      <c r="RJX87" s="17"/>
      <c r="RJY87" s="17"/>
      <c r="RJZ87" s="17"/>
      <c r="RKA87" s="17"/>
      <c r="RKB87" s="17"/>
      <c r="RKC87" s="17"/>
      <c r="RKD87" s="17"/>
      <c r="RKE87" s="17"/>
      <c r="RKF87" s="17"/>
      <c r="RKG87" s="17"/>
      <c r="RKH87" s="17"/>
      <c r="RKI87" s="17"/>
      <c r="RKJ87" s="17"/>
      <c r="RKK87" s="17"/>
      <c r="RKL87" s="17"/>
      <c r="RKM87" s="17"/>
      <c r="RKN87" s="17"/>
      <c r="RKO87" s="17"/>
      <c r="RKP87" s="17"/>
      <c r="RKQ87" s="17"/>
      <c r="RKR87" s="17"/>
      <c r="RKS87" s="17"/>
      <c r="RKT87" s="17"/>
      <c r="RKU87" s="17"/>
      <c r="RKV87" s="17"/>
      <c r="RKW87" s="17"/>
      <c r="RKX87" s="17"/>
      <c r="RKY87" s="17"/>
      <c r="RKZ87" s="17"/>
      <c r="RLA87" s="17"/>
      <c r="RLB87" s="17"/>
      <c r="RLC87" s="17"/>
      <c r="RLD87" s="17"/>
      <c r="RLE87" s="17"/>
      <c r="RLF87" s="17"/>
      <c r="RLG87" s="17"/>
      <c r="RLH87" s="17"/>
      <c r="RLI87" s="17"/>
      <c r="RLJ87" s="17"/>
      <c r="RLK87" s="17"/>
      <c r="RLL87" s="17"/>
      <c r="RLM87" s="17"/>
      <c r="RLN87" s="17"/>
      <c r="RLO87" s="17"/>
      <c r="RLP87" s="17"/>
      <c r="RLQ87" s="17"/>
      <c r="RLR87" s="17"/>
      <c r="RLS87" s="17"/>
      <c r="RLT87" s="17"/>
      <c r="RLU87" s="17"/>
      <c r="RLV87" s="17"/>
      <c r="RLW87" s="17"/>
      <c r="RLX87" s="17"/>
      <c r="RLY87" s="17"/>
      <c r="RLZ87" s="17"/>
      <c r="RMA87" s="17"/>
      <c r="RMB87" s="17"/>
      <c r="RMC87" s="17"/>
      <c r="RMD87" s="17"/>
      <c r="RME87" s="17"/>
      <c r="RMF87" s="17"/>
      <c r="RMG87" s="17"/>
      <c r="RMH87" s="17"/>
      <c r="RMI87" s="17"/>
      <c r="RMJ87" s="17"/>
      <c r="RMK87" s="17"/>
      <c r="RML87" s="17"/>
      <c r="RMM87" s="17"/>
      <c r="RMN87" s="17"/>
      <c r="RMO87" s="17"/>
      <c r="RMP87" s="17"/>
      <c r="RMQ87" s="17"/>
      <c r="RMR87" s="17"/>
      <c r="RMS87" s="17"/>
      <c r="RMT87" s="17"/>
      <c r="RMU87" s="17"/>
      <c r="RMV87" s="17"/>
      <c r="RMW87" s="17"/>
      <c r="RMX87" s="17"/>
      <c r="RMY87" s="17"/>
      <c r="RMZ87" s="17"/>
      <c r="RNA87" s="17"/>
      <c r="RNB87" s="17"/>
      <c r="RNC87" s="17"/>
      <c r="RND87" s="17"/>
      <c r="RNE87" s="17"/>
      <c r="RNF87" s="17"/>
      <c r="RNG87" s="17"/>
      <c r="RNH87" s="17"/>
      <c r="RNI87" s="17"/>
      <c r="RNJ87" s="17"/>
      <c r="RNK87" s="17"/>
      <c r="RNL87" s="17"/>
      <c r="RNM87" s="17"/>
      <c r="RNN87" s="17"/>
      <c r="RNO87" s="17"/>
      <c r="RNP87" s="17"/>
      <c r="RNQ87" s="17"/>
      <c r="RNR87" s="17"/>
      <c r="RNS87" s="17"/>
      <c r="RNT87" s="17"/>
      <c r="RNU87" s="17"/>
      <c r="RNV87" s="17"/>
      <c r="RNW87" s="17"/>
      <c r="RNX87" s="17"/>
      <c r="RNY87" s="17"/>
      <c r="RNZ87" s="17"/>
      <c r="ROA87" s="17"/>
      <c r="ROB87" s="17"/>
      <c r="ROC87" s="17"/>
      <c r="ROD87" s="17"/>
      <c r="ROE87" s="17"/>
      <c r="ROF87" s="17"/>
      <c r="ROG87" s="17"/>
      <c r="ROH87" s="17"/>
      <c r="ROI87" s="17"/>
      <c r="ROJ87" s="17"/>
      <c r="ROK87" s="17"/>
      <c r="ROL87" s="17"/>
      <c r="ROM87" s="17"/>
      <c r="RON87" s="17"/>
      <c r="ROO87" s="17"/>
      <c r="ROP87" s="17"/>
      <c r="ROQ87" s="17"/>
      <c r="ROR87" s="17"/>
      <c r="ROS87" s="17"/>
      <c r="ROT87" s="17"/>
      <c r="ROU87" s="17"/>
      <c r="ROV87" s="17"/>
      <c r="ROW87" s="17"/>
      <c r="ROX87" s="17"/>
      <c r="ROY87" s="17"/>
      <c r="ROZ87" s="17"/>
      <c r="RPA87" s="17"/>
      <c r="RPB87" s="17"/>
      <c r="RPC87" s="17"/>
      <c r="RPD87" s="17"/>
      <c r="RPE87" s="17"/>
      <c r="RPF87" s="17"/>
      <c r="RPG87" s="17"/>
      <c r="RPH87" s="17"/>
      <c r="RPI87" s="17"/>
      <c r="RPJ87" s="17"/>
      <c r="RPK87" s="17"/>
      <c r="RPL87" s="17"/>
      <c r="RPM87" s="17"/>
      <c r="RPN87" s="17"/>
      <c r="RPO87" s="17"/>
      <c r="RPP87" s="17"/>
      <c r="RPQ87" s="17"/>
      <c r="RPR87" s="17"/>
      <c r="RPS87" s="17"/>
      <c r="RPT87" s="17"/>
      <c r="RPU87" s="17"/>
      <c r="RPV87" s="17"/>
      <c r="RPW87" s="17"/>
      <c r="RPX87" s="17"/>
      <c r="RPY87" s="17"/>
      <c r="RPZ87" s="17"/>
      <c r="RQA87" s="17"/>
      <c r="RQB87" s="17"/>
      <c r="RQC87" s="17"/>
      <c r="RQD87" s="17"/>
      <c r="RQE87" s="17"/>
      <c r="RQF87" s="17"/>
      <c r="RQG87" s="17"/>
      <c r="RQH87" s="17"/>
      <c r="RQI87" s="17"/>
      <c r="RQJ87" s="17"/>
      <c r="RQK87" s="17"/>
      <c r="RQL87" s="17"/>
      <c r="RQM87" s="17"/>
      <c r="RQN87" s="17"/>
      <c r="RQO87" s="17"/>
      <c r="RQP87" s="17"/>
      <c r="RQQ87" s="17"/>
      <c r="RQR87" s="17"/>
      <c r="RQS87" s="17"/>
      <c r="RQT87" s="17"/>
      <c r="RQU87" s="17"/>
      <c r="RQV87" s="17"/>
      <c r="RQW87" s="17"/>
      <c r="RQX87" s="17"/>
      <c r="RQY87" s="17"/>
      <c r="RQZ87" s="17"/>
      <c r="RRA87" s="17"/>
      <c r="RRB87" s="17"/>
      <c r="RRC87" s="17"/>
      <c r="RRD87" s="17"/>
      <c r="RRE87" s="17"/>
      <c r="RRF87" s="17"/>
      <c r="RRG87" s="17"/>
      <c r="RRH87" s="17"/>
      <c r="RRI87" s="17"/>
      <c r="RRJ87" s="17"/>
      <c r="RRK87" s="17"/>
      <c r="RRL87" s="17"/>
      <c r="RRM87" s="17"/>
      <c r="RRN87" s="17"/>
      <c r="RRO87" s="17"/>
      <c r="RRP87" s="17"/>
      <c r="RRQ87" s="17"/>
      <c r="RRR87" s="17"/>
      <c r="RRS87" s="17"/>
      <c r="RRT87" s="17"/>
      <c r="RRU87" s="17"/>
      <c r="RRV87" s="17"/>
      <c r="RRW87" s="17"/>
      <c r="RRX87" s="17"/>
      <c r="RRY87" s="17"/>
      <c r="RRZ87" s="17"/>
      <c r="RSA87" s="17"/>
      <c r="RSB87" s="17"/>
      <c r="RSC87" s="17"/>
      <c r="RSD87" s="17"/>
      <c r="RSE87" s="17"/>
      <c r="RSF87" s="17"/>
      <c r="RSG87" s="17"/>
      <c r="RSH87" s="17"/>
      <c r="RSI87" s="17"/>
      <c r="RSJ87" s="17"/>
      <c r="RSK87" s="17"/>
      <c r="RSL87" s="17"/>
      <c r="RSM87" s="17"/>
      <c r="RSN87" s="17"/>
      <c r="RSO87" s="17"/>
      <c r="RSP87" s="17"/>
      <c r="RSQ87" s="17"/>
      <c r="RSR87" s="17"/>
      <c r="RSS87" s="17"/>
      <c r="RST87" s="17"/>
      <c r="RSU87" s="17"/>
      <c r="RSV87" s="17"/>
      <c r="RSW87" s="17"/>
      <c r="RSX87" s="17"/>
      <c r="RSY87" s="17"/>
      <c r="RSZ87" s="17"/>
      <c r="RTA87" s="17"/>
      <c r="RTB87" s="17"/>
      <c r="RTC87" s="17"/>
      <c r="RTD87" s="17"/>
      <c r="RTE87" s="17"/>
      <c r="RTF87" s="17"/>
      <c r="RTG87" s="17"/>
      <c r="RTH87" s="17"/>
      <c r="RTI87" s="17"/>
      <c r="RTJ87" s="17"/>
      <c r="RTK87" s="17"/>
      <c r="RTL87" s="17"/>
      <c r="RTM87" s="17"/>
      <c r="RTN87" s="17"/>
      <c r="RTO87" s="17"/>
      <c r="RTP87" s="17"/>
      <c r="RTQ87" s="17"/>
      <c r="RTR87" s="17"/>
      <c r="RTS87" s="17"/>
      <c r="RTT87" s="17"/>
      <c r="RTU87" s="17"/>
      <c r="RTV87" s="17"/>
      <c r="RTW87" s="17"/>
      <c r="RTX87" s="17"/>
      <c r="RTY87" s="17"/>
      <c r="RTZ87" s="17"/>
      <c r="RUA87" s="17"/>
      <c r="RUB87" s="17"/>
      <c r="RUC87" s="17"/>
      <c r="RUD87" s="17"/>
      <c r="RUE87" s="17"/>
      <c r="RUF87" s="17"/>
      <c r="RUG87" s="17"/>
      <c r="RUH87" s="17"/>
      <c r="RUI87" s="17"/>
      <c r="RUJ87" s="17"/>
      <c r="RUK87" s="17"/>
      <c r="RUL87" s="17"/>
      <c r="RUM87" s="17"/>
      <c r="RUN87" s="17"/>
      <c r="RUO87" s="17"/>
      <c r="RUP87" s="17"/>
      <c r="RUQ87" s="17"/>
      <c r="RUR87" s="17"/>
      <c r="RUS87" s="17"/>
      <c r="RUT87" s="17"/>
      <c r="RUU87" s="17"/>
      <c r="RUV87" s="17"/>
      <c r="RUW87" s="17"/>
      <c r="RUX87" s="17"/>
      <c r="RUY87" s="17"/>
      <c r="RUZ87" s="17"/>
      <c r="RVA87" s="17"/>
      <c r="RVB87" s="17"/>
      <c r="RVC87" s="17"/>
      <c r="RVD87" s="17"/>
      <c r="RVE87" s="17"/>
      <c r="RVF87" s="17"/>
      <c r="RVG87" s="17"/>
      <c r="RVH87" s="17"/>
      <c r="RVI87" s="17"/>
      <c r="RVJ87" s="17"/>
      <c r="RVK87" s="17"/>
      <c r="RVL87" s="17"/>
      <c r="RVM87" s="17"/>
      <c r="RVN87" s="17"/>
      <c r="RVO87" s="17"/>
      <c r="RVP87" s="17"/>
      <c r="RVQ87" s="17"/>
      <c r="RVR87" s="17"/>
      <c r="RVS87" s="17"/>
      <c r="RVT87" s="17"/>
      <c r="RVU87" s="17"/>
      <c r="RVV87" s="17"/>
      <c r="RVW87" s="17"/>
      <c r="RVX87" s="17"/>
      <c r="RVY87" s="17"/>
      <c r="RVZ87" s="17"/>
      <c r="RWA87" s="17"/>
      <c r="RWB87" s="17"/>
      <c r="RWC87" s="17"/>
      <c r="RWD87" s="17"/>
      <c r="RWE87" s="17"/>
      <c r="RWF87" s="17"/>
      <c r="RWG87" s="17"/>
      <c r="RWH87" s="17"/>
      <c r="RWI87" s="17"/>
      <c r="RWJ87" s="17"/>
      <c r="RWK87" s="17"/>
      <c r="RWL87" s="17"/>
      <c r="RWM87" s="17"/>
      <c r="RWN87" s="17"/>
      <c r="RWO87" s="17"/>
      <c r="RWP87" s="17"/>
      <c r="RWQ87" s="17"/>
      <c r="RWR87" s="17"/>
      <c r="RWS87" s="17"/>
      <c r="RWT87" s="17"/>
      <c r="RWU87" s="17"/>
      <c r="RWV87" s="17"/>
      <c r="RWW87" s="17"/>
      <c r="RWX87" s="17"/>
      <c r="RWY87" s="17"/>
      <c r="RWZ87" s="17"/>
      <c r="RXA87" s="17"/>
      <c r="RXB87" s="17"/>
      <c r="RXC87" s="17"/>
      <c r="RXD87" s="17"/>
      <c r="RXE87" s="17"/>
      <c r="RXF87" s="17"/>
      <c r="RXG87" s="17"/>
      <c r="RXH87" s="17"/>
      <c r="RXI87" s="17"/>
      <c r="RXJ87" s="17"/>
      <c r="RXK87" s="17"/>
      <c r="RXL87" s="17"/>
      <c r="RXM87" s="17"/>
      <c r="RXN87" s="17"/>
      <c r="RXO87" s="17"/>
      <c r="RXP87" s="17"/>
      <c r="RXQ87" s="17"/>
      <c r="RXR87" s="17"/>
      <c r="RXS87" s="17"/>
      <c r="RXT87" s="17"/>
      <c r="RXU87" s="17"/>
      <c r="RXV87" s="17"/>
      <c r="RXW87" s="17"/>
      <c r="RXX87" s="17"/>
      <c r="RXY87" s="17"/>
      <c r="RXZ87" s="17"/>
      <c r="RYA87" s="17"/>
      <c r="RYB87" s="17"/>
      <c r="RYC87" s="17"/>
      <c r="RYD87" s="17"/>
      <c r="RYE87" s="17"/>
      <c r="RYF87" s="17"/>
      <c r="RYG87" s="17"/>
      <c r="RYH87" s="17"/>
      <c r="RYI87" s="17"/>
      <c r="RYJ87" s="17"/>
      <c r="RYK87" s="17"/>
      <c r="RYL87" s="17"/>
      <c r="RYM87" s="17"/>
      <c r="RYN87" s="17"/>
      <c r="RYO87" s="17"/>
      <c r="RYP87" s="17"/>
      <c r="RYQ87" s="17"/>
      <c r="RYR87" s="17"/>
      <c r="RYS87" s="17"/>
      <c r="RYT87" s="17"/>
      <c r="RYU87" s="17"/>
      <c r="RYV87" s="17"/>
      <c r="RYW87" s="17"/>
      <c r="RYX87" s="17"/>
      <c r="RYY87" s="17"/>
      <c r="RYZ87" s="17"/>
      <c r="RZA87" s="17"/>
      <c r="RZB87" s="17"/>
      <c r="RZC87" s="17"/>
      <c r="RZD87" s="17"/>
      <c r="RZE87" s="17"/>
      <c r="RZF87" s="17"/>
      <c r="RZG87" s="17"/>
      <c r="RZH87" s="17"/>
      <c r="RZI87" s="17"/>
      <c r="RZJ87" s="17"/>
      <c r="RZK87" s="17"/>
      <c r="RZL87" s="17"/>
      <c r="RZM87" s="17"/>
      <c r="RZN87" s="17"/>
      <c r="RZO87" s="17"/>
      <c r="RZP87" s="17"/>
      <c r="RZQ87" s="17"/>
      <c r="RZR87" s="17"/>
      <c r="RZS87" s="17"/>
      <c r="RZT87" s="17"/>
      <c r="RZU87" s="17"/>
      <c r="RZV87" s="17"/>
      <c r="RZW87" s="17"/>
      <c r="RZX87" s="17"/>
      <c r="RZY87" s="17"/>
      <c r="RZZ87" s="17"/>
      <c r="SAA87" s="17"/>
      <c r="SAB87" s="17"/>
      <c r="SAC87" s="17"/>
      <c r="SAD87" s="17"/>
      <c r="SAE87" s="17"/>
      <c r="SAF87" s="17"/>
      <c r="SAG87" s="17"/>
      <c r="SAH87" s="17"/>
      <c r="SAI87" s="17"/>
      <c r="SAJ87" s="17"/>
      <c r="SAK87" s="17"/>
      <c r="SAL87" s="17"/>
      <c r="SAM87" s="17"/>
      <c r="SAN87" s="17"/>
      <c r="SAO87" s="17"/>
      <c r="SAP87" s="17"/>
      <c r="SAQ87" s="17"/>
      <c r="SAR87" s="17"/>
      <c r="SAS87" s="17"/>
      <c r="SAT87" s="17"/>
      <c r="SAU87" s="17"/>
      <c r="SAV87" s="17"/>
      <c r="SAW87" s="17"/>
      <c r="SAX87" s="17"/>
      <c r="SAY87" s="17"/>
      <c r="SAZ87" s="17"/>
      <c r="SBA87" s="17"/>
      <c r="SBB87" s="17"/>
      <c r="SBC87" s="17"/>
      <c r="SBD87" s="17"/>
      <c r="SBE87" s="17"/>
      <c r="SBF87" s="17"/>
      <c r="SBG87" s="17"/>
      <c r="SBH87" s="17"/>
      <c r="SBI87" s="17"/>
      <c r="SBJ87" s="17"/>
      <c r="SBK87" s="17"/>
      <c r="SBL87" s="17"/>
      <c r="SBM87" s="17"/>
      <c r="SBN87" s="17"/>
      <c r="SBO87" s="17"/>
      <c r="SBP87" s="17"/>
      <c r="SBQ87" s="17"/>
      <c r="SBR87" s="17"/>
      <c r="SBS87" s="17"/>
      <c r="SBT87" s="17"/>
      <c r="SBU87" s="17"/>
      <c r="SBV87" s="17"/>
      <c r="SBW87" s="17"/>
      <c r="SBX87" s="17"/>
      <c r="SBY87" s="17"/>
      <c r="SBZ87" s="17"/>
      <c r="SCA87" s="17"/>
      <c r="SCB87" s="17"/>
      <c r="SCC87" s="17"/>
      <c r="SCD87" s="17"/>
      <c r="SCE87" s="17"/>
      <c r="SCF87" s="17"/>
      <c r="SCG87" s="17"/>
      <c r="SCH87" s="17"/>
      <c r="SCI87" s="17"/>
      <c r="SCJ87" s="17"/>
      <c r="SCK87" s="17"/>
      <c r="SCL87" s="17"/>
      <c r="SCM87" s="17"/>
      <c r="SCN87" s="17"/>
      <c r="SCO87" s="17"/>
      <c r="SCP87" s="17"/>
      <c r="SCQ87" s="17"/>
      <c r="SCR87" s="17"/>
      <c r="SCS87" s="17"/>
      <c r="SCT87" s="17"/>
      <c r="SCU87" s="17"/>
      <c r="SCV87" s="17"/>
      <c r="SCW87" s="17"/>
      <c r="SCX87" s="17"/>
      <c r="SCY87" s="17"/>
      <c r="SCZ87" s="17"/>
      <c r="SDA87" s="17"/>
      <c r="SDB87" s="17"/>
      <c r="SDC87" s="17"/>
      <c r="SDD87" s="17"/>
      <c r="SDE87" s="17"/>
      <c r="SDF87" s="17"/>
      <c r="SDG87" s="17"/>
      <c r="SDH87" s="17"/>
      <c r="SDI87" s="17"/>
      <c r="SDJ87" s="17"/>
      <c r="SDK87" s="17"/>
      <c r="SDL87" s="17"/>
      <c r="SDM87" s="17"/>
      <c r="SDN87" s="17"/>
      <c r="SDO87" s="17"/>
      <c r="SDP87" s="17"/>
      <c r="SDQ87" s="17"/>
      <c r="SDR87" s="17"/>
      <c r="SDS87" s="17"/>
      <c r="SDT87" s="17"/>
      <c r="SDU87" s="17"/>
      <c r="SDV87" s="17"/>
      <c r="SDW87" s="17"/>
      <c r="SDX87" s="17"/>
      <c r="SDY87" s="17"/>
      <c r="SDZ87" s="17"/>
      <c r="SEA87" s="17"/>
      <c r="SEB87" s="17"/>
      <c r="SEC87" s="17"/>
      <c r="SED87" s="17"/>
      <c r="SEE87" s="17"/>
      <c r="SEF87" s="17"/>
      <c r="SEG87" s="17"/>
      <c r="SEH87" s="17"/>
      <c r="SEI87" s="17"/>
      <c r="SEJ87" s="17"/>
      <c r="SEK87" s="17"/>
      <c r="SEL87" s="17"/>
      <c r="SEM87" s="17"/>
      <c r="SEN87" s="17"/>
      <c r="SEO87" s="17"/>
      <c r="SEP87" s="17"/>
      <c r="SEQ87" s="17"/>
      <c r="SER87" s="17"/>
      <c r="SES87" s="17"/>
      <c r="SET87" s="17"/>
      <c r="SEU87" s="17"/>
      <c r="SEV87" s="17"/>
      <c r="SEW87" s="17"/>
      <c r="SEX87" s="17"/>
      <c r="SEY87" s="17"/>
      <c r="SEZ87" s="17"/>
      <c r="SFA87" s="17"/>
      <c r="SFB87" s="17"/>
      <c r="SFC87" s="17"/>
      <c r="SFD87" s="17"/>
      <c r="SFE87" s="17"/>
      <c r="SFF87" s="17"/>
      <c r="SFG87" s="17"/>
      <c r="SFH87" s="17"/>
      <c r="SFI87" s="17"/>
      <c r="SFJ87" s="17"/>
      <c r="SFK87" s="17"/>
      <c r="SFL87" s="17"/>
      <c r="SFM87" s="17"/>
      <c r="SFN87" s="17"/>
      <c r="SFO87" s="17"/>
      <c r="SFP87" s="17"/>
      <c r="SFQ87" s="17"/>
      <c r="SFR87" s="17"/>
      <c r="SFS87" s="17"/>
      <c r="SFT87" s="17"/>
      <c r="SFU87" s="17"/>
      <c r="SFV87" s="17"/>
      <c r="SFW87" s="17"/>
      <c r="SFX87" s="17"/>
      <c r="SFY87" s="17"/>
      <c r="SFZ87" s="17"/>
      <c r="SGA87" s="17"/>
      <c r="SGB87" s="17"/>
      <c r="SGC87" s="17"/>
      <c r="SGD87" s="17"/>
      <c r="SGE87" s="17"/>
      <c r="SGF87" s="17"/>
      <c r="SGG87" s="17"/>
      <c r="SGH87" s="17"/>
      <c r="SGI87" s="17"/>
      <c r="SGJ87" s="17"/>
      <c r="SGK87" s="17"/>
      <c r="SGL87" s="17"/>
      <c r="SGM87" s="17"/>
      <c r="SGN87" s="17"/>
      <c r="SGO87" s="17"/>
      <c r="SGP87" s="17"/>
      <c r="SGQ87" s="17"/>
      <c r="SGR87" s="17"/>
      <c r="SGS87" s="17"/>
      <c r="SGT87" s="17"/>
      <c r="SGU87" s="17"/>
      <c r="SGV87" s="17"/>
      <c r="SGW87" s="17"/>
      <c r="SGX87" s="17"/>
      <c r="SGY87" s="17"/>
      <c r="SGZ87" s="17"/>
      <c r="SHA87" s="17"/>
      <c r="SHB87" s="17"/>
      <c r="SHC87" s="17"/>
      <c r="SHD87" s="17"/>
      <c r="SHE87" s="17"/>
      <c r="SHF87" s="17"/>
      <c r="SHG87" s="17"/>
      <c r="SHH87" s="17"/>
      <c r="SHI87" s="17"/>
      <c r="SHJ87" s="17"/>
      <c r="SHK87" s="17"/>
      <c r="SHL87" s="17"/>
      <c r="SHM87" s="17"/>
      <c r="SHN87" s="17"/>
      <c r="SHO87" s="17"/>
      <c r="SHP87" s="17"/>
      <c r="SHQ87" s="17"/>
      <c r="SHR87" s="17"/>
      <c r="SHS87" s="17"/>
      <c r="SHT87" s="17"/>
      <c r="SHU87" s="17"/>
      <c r="SHV87" s="17"/>
      <c r="SHW87" s="17"/>
      <c r="SHX87" s="17"/>
      <c r="SHY87" s="17"/>
      <c r="SHZ87" s="17"/>
      <c r="SIA87" s="17"/>
      <c r="SIB87" s="17"/>
      <c r="SIC87" s="17"/>
      <c r="SID87" s="17"/>
      <c r="SIE87" s="17"/>
      <c r="SIF87" s="17"/>
      <c r="SIG87" s="17"/>
      <c r="SIH87" s="17"/>
      <c r="SII87" s="17"/>
      <c r="SIJ87" s="17"/>
      <c r="SIK87" s="17"/>
      <c r="SIL87" s="17"/>
      <c r="SIM87" s="17"/>
      <c r="SIN87" s="17"/>
      <c r="SIO87" s="17"/>
      <c r="SIP87" s="17"/>
      <c r="SIQ87" s="17"/>
      <c r="SIR87" s="17"/>
      <c r="SIS87" s="17"/>
      <c r="SIT87" s="17"/>
      <c r="SIU87" s="17"/>
      <c r="SIV87" s="17"/>
      <c r="SIW87" s="17"/>
      <c r="SIX87" s="17"/>
      <c r="SIY87" s="17"/>
      <c r="SIZ87" s="17"/>
      <c r="SJA87" s="17"/>
      <c r="SJB87" s="17"/>
      <c r="SJC87" s="17"/>
      <c r="SJD87" s="17"/>
      <c r="SJE87" s="17"/>
      <c r="SJF87" s="17"/>
      <c r="SJG87" s="17"/>
      <c r="SJH87" s="17"/>
      <c r="SJI87" s="17"/>
      <c r="SJJ87" s="17"/>
      <c r="SJK87" s="17"/>
      <c r="SJL87" s="17"/>
      <c r="SJM87" s="17"/>
      <c r="SJN87" s="17"/>
      <c r="SJO87" s="17"/>
      <c r="SJP87" s="17"/>
      <c r="SJQ87" s="17"/>
      <c r="SJR87" s="17"/>
      <c r="SJS87" s="17"/>
      <c r="SJT87" s="17"/>
      <c r="SJU87" s="17"/>
      <c r="SJV87" s="17"/>
      <c r="SJW87" s="17"/>
      <c r="SJX87" s="17"/>
      <c r="SJY87" s="17"/>
      <c r="SJZ87" s="17"/>
      <c r="SKA87" s="17"/>
      <c r="SKB87" s="17"/>
      <c r="SKC87" s="17"/>
      <c r="SKD87" s="17"/>
      <c r="SKE87" s="17"/>
      <c r="SKF87" s="17"/>
      <c r="SKG87" s="17"/>
      <c r="SKH87" s="17"/>
      <c r="SKI87" s="17"/>
      <c r="SKJ87" s="17"/>
      <c r="SKK87" s="17"/>
      <c r="SKL87" s="17"/>
      <c r="SKM87" s="17"/>
      <c r="SKN87" s="17"/>
      <c r="SKO87" s="17"/>
      <c r="SKP87" s="17"/>
      <c r="SKQ87" s="17"/>
      <c r="SKR87" s="17"/>
      <c r="SKS87" s="17"/>
      <c r="SKT87" s="17"/>
      <c r="SKU87" s="17"/>
      <c r="SKV87" s="17"/>
      <c r="SKW87" s="17"/>
      <c r="SKX87" s="17"/>
      <c r="SKY87" s="17"/>
      <c r="SKZ87" s="17"/>
      <c r="SLA87" s="17"/>
      <c r="SLB87" s="17"/>
      <c r="SLC87" s="17"/>
      <c r="SLD87" s="17"/>
      <c r="SLE87" s="17"/>
      <c r="SLF87" s="17"/>
      <c r="SLG87" s="17"/>
      <c r="SLH87" s="17"/>
      <c r="SLI87" s="17"/>
      <c r="SLJ87" s="17"/>
      <c r="SLK87" s="17"/>
      <c r="SLL87" s="17"/>
      <c r="SLM87" s="17"/>
      <c r="SLN87" s="17"/>
      <c r="SLO87" s="17"/>
      <c r="SLP87" s="17"/>
      <c r="SLQ87" s="17"/>
      <c r="SLR87" s="17"/>
      <c r="SLS87" s="17"/>
      <c r="SLT87" s="17"/>
      <c r="SLU87" s="17"/>
      <c r="SLV87" s="17"/>
      <c r="SLW87" s="17"/>
      <c r="SLX87" s="17"/>
      <c r="SLY87" s="17"/>
      <c r="SLZ87" s="17"/>
      <c r="SMA87" s="17"/>
      <c r="SMB87" s="17"/>
      <c r="SMC87" s="17"/>
      <c r="SMD87" s="17"/>
      <c r="SME87" s="17"/>
      <c r="SMF87" s="17"/>
      <c r="SMG87" s="17"/>
      <c r="SMH87" s="17"/>
      <c r="SMI87" s="17"/>
      <c r="SMJ87" s="17"/>
      <c r="SMK87" s="17"/>
      <c r="SML87" s="17"/>
      <c r="SMM87" s="17"/>
      <c r="SMN87" s="17"/>
      <c r="SMO87" s="17"/>
      <c r="SMP87" s="17"/>
      <c r="SMQ87" s="17"/>
      <c r="SMR87" s="17"/>
      <c r="SMS87" s="17"/>
      <c r="SMT87" s="17"/>
      <c r="SMU87" s="17"/>
      <c r="SMV87" s="17"/>
      <c r="SMW87" s="17"/>
      <c r="SMX87" s="17"/>
      <c r="SMY87" s="17"/>
      <c r="SMZ87" s="17"/>
      <c r="SNA87" s="17"/>
      <c r="SNB87" s="17"/>
      <c r="SNC87" s="17"/>
      <c r="SND87" s="17"/>
      <c r="SNE87" s="17"/>
      <c r="SNF87" s="17"/>
      <c r="SNG87" s="17"/>
      <c r="SNH87" s="17"/>
      <c r="SNI87" s="17"/>
      <c r="SNJ87" s="17"/>
      <c r="SNK87" s="17"/>
      <c r="SNL87" s="17"/>
      <c r="SNM87" s="17"/>
      <c r="SNN87" s="17"/>
      <c r="SNO87" s="17"/>
      <c r="SNP87" s="17"/>
      <c r="SNQ87" s="17"/>
      <c r="SNR87" s="17"/>
      <c r="SNS87" s="17"/>
      <c r="SNT87" s="17"/>
      <c r="SNU87" s="17"/>
      <c r="SNV87" s="17"/>
      <c r="SNW87" s="17"/>
      <c r="SNX87" s="17"/>
      <c r="SNY87" s="17"/>
      <c r="SNZ87" s="17"/>
      <c r="SOA87" s="17"/>
      <c r="SOB87" s="17"/>
      <c r="SOC87" s="17"/>
      <c r="SOD87" s="17"/>
      <c r="SOE87" s="17"/>
      <c r="SOF87" s="17"/>
      <c r="SOG87" s="17"/>
      <c r="SOH87" s="17"/>
      <c r="SOI87" s="17"/>
      <c r="SOJ87" s="17"/>
      <c r="SOK87" s="17"/>
      <c r="SOL87" s="17"/>
      <c r="SOM87" s="17"/>
      <c r="SON87" s="17"/>
      <c r="SOO87" s="17"/>
      <c r="SOP87" s="17"/>
      <c r="SOQ87" s="17"/>
      <c r="SOR87" s="17"/>
      <c r="SOS87" s="17"/>
      <c r="SOT87" s="17"/>
      <c r="SOU87" s="17"/>
      <c r="SOV87" s="17"/>
      <c r="SOW87" s="17"/>
      <c r="SOX87" s="17"/>
      <c r="SOY87" s="17"/>
      <c r="SOZ87" s="17"/>
      <c r="SPA87" s="17"/>
      <c r="SPB87" s="17"/>
      <c r="SPC87" s="17"/>
      <c r="SPD87" s="17"/>
      <c r="SPE87" s="17"/>
      <c r="SPF87" s="17"/>
      <c r="SPG87" s="17"/>
      <c r="SPH87" s="17"/>
      <c r="SPI87" s="17"/>
      <c r="SPJ87" s="17"/>
      <c r="SPK87" s="17"/>
      <c r="SPL87" s="17"/>
      <c r="SPM87" s="17"/>
      <c r="SPN87" s="17"/>
      <c r="SPO87" s="17"/>
      <c r="SPP87" s="17"/>
      <c r="SPQ87" s="17"/>
      <c r="SPR87" s="17"/>
      <c r="SPS87" s="17"/>
      <c r="SPT87" s="17"/>
      <c r="SPU87" s="17"/>
      <c r="SPV87" s="17"/>
      <c r="SPW87" s="17"/>
      <c r="SPX87" s="17"/>
      <c r="SPY87" s="17"/>
      <c r="SPZ87" s="17"/>
      <c r="SQA87" s="17"/>
      <c r="SQB87" s="17"/>
      <c r="SQC87" s="17"/>
      <c r="SQD87" s="17"/>
      <c r="SQE87" s="17"/>
      <c r="SQF87" s="17"/>
      <c r="SQG87" s="17"/>
      <c r="SQH87" s="17"/>
      <c r="SQI87" s="17"/>
      <c r="SQJ87" s="17"/>
      <c r="SQK87" s="17"/>
      <c r="SQL87" s="17"/>
      <c r="SQM87" s="17"/>
      <c r="SQN87" s="17"/>
      <c r="SQO87" s="17"/>
      <c r="SQP87" s="17"/>
      <c r="SQQ87" s="17"/>
      <c r="SQR87" s="17"/>
      <c r="SQS87" s="17"/>
      <c r="SQT87" s="17"/>
      <c r="SQU87" s="17"/>
      <c r="SQV87" s="17"/>
      <c r="SQW87" s="17"/>
      <c r="SQX87" s="17"/>
      <c r="SQY87" s="17"/>
      <c r="SQZ87" s="17"/>
      <c r="SRA87" s="17"/>
      <c r="SRB87" s="17"/>
      <c r="SRC87" s="17"/>
      <c r="SRD87" s="17"/>
      <c r="SRE87" s="17"/>
      <c r="SRF87" s="17"/>
      <c r="SRG87" s="17"/>
      <c r="SRH87" s="17"/>
      <c r="SRI87" s="17"/>
      <c r="SRJ87" s="17"/>
      <c r="SRK87" s="17"/>
      <c r="SRL87" s="17"/>
      <c r="SRM87" s="17"/>
      <c r="SRN87" s="17"/>
      <c r="SRO87" s="17"/>
      <c r="SRP87" s="17"/>
      <c r="SRQ87" s="17"/>
      <c r="SRR87" s="17"/>
      <c r="SRS87" s="17"/>
      <c r="SRT87" s="17"/>
      <c r="SRU87" s="17"/>
      <c r="SRV87" s="17"/>
      <c r="SRW87" s="17"/>
      <c r="SRX87" s="17"/>
      <c r="SRY87" s="17"/>
      <c r="SRZ87" s="17"/>
      <c r="SSA87" s="17"/>
      <c r="SSB87" s="17"/>
      <c r="SSC87" s="17"/>
      <c r="SSD87" s="17"/>
      <c r="SSE87" s="17"/>
      <c r="SSF87" s="17"/>
      <c r="SSG87" s="17"/>
      <c r="SSH87" s="17"/>
      <c r="SSI87" s="17"/>
      <c r="SSJ87" s="17"/>
      <c r="SSK87" s="17"/>
      <c r="SSL87" s="17"/>
      <c r="SSM87" s="17"/>
      <c r="SSN87" s="17"/>
      <c r="SSO87" s="17"/>
      <c r="SSP87" s="17"/>
      <c r="SSQ87" s="17"/>
      <c r="SSR87" s="17"/>
      <c r="SSS87" s="17"/>
      <c r="SST87" s="17"/>
      <c r="SSU87" s="17"/>
      <c r="SSV87" s="17"/>
      <c r="SSW87" s="17"/>
      <c r="SSX87" s="17"/>
      <c r="SSY87" s="17"/>
      <c r="SSZ87" s="17"/>
      <c r="STA87" s="17"/>
      <c r="STB87" s="17"/>
      <c r="STC87" s="17"/>
      <c r="STD87" s="17"/>
      <c r="STE87" s="17"/>
      <c r="STF87" s="17"/>
      <c r="STG87" s="17"/>
      <c r="STH87" s="17"/>
      <c r="STI87" s="17"/>
      <c r="STJ87" s="17"/>
      <c r="STK87" s="17"/>
      <c r="STL87" s="17"/>
      <c r="STM87" s="17"/>
      <c r="STN87" s="17"/>
      <c r="STO87" s="17"/>
      <c r="STP87" s="17"/>
      <c r="STQ87" s="17"/>
      <c r="STR87" s="17"/>
      <c r="STS87" s="17"/>
      <c r="STT87" s="17"/>
      <c r="STU87" s="17"/>
      <c r="STV87" s="17"/>
      <c r="STW87" s="17"/>
      <c r="STX87" s="17"/>
      <c r="STY87" s="17"/>
      <c r="STZ87" s="17"/>
      <c r="SUA87" s="17"/>
      <c r="SUB87" s="17"/>
      <c r="SUC87" s="17"/>
      <c r="SUD87" s="17"/>
      <c r="SUE87" s="17"/>
      <c r="SUF87" s="17"/>
      <c r="SUG87" s="17"/>
      <c r="SUH87" s="17"/>
      <c r="SUI87" s="17"/>
      <c r="SUJ87" s="17"/>
      <c r="SUK87" s="17"/>
      <c r="SUL87" s="17"/>
      <c r="SUM87" s="17"/>
      <c r="SUN87" s="17"/>
      <c r="SUO87" s="17"/>
      <c r="SUP87" s="17"/>
      <c r="SUQ87" s="17"/>
      <c r="SUR87" s="17"/>
      <c r="SUS87" s="17"/>
      <c r="SUT87" s="17"/>
      <c r="SUU87" s="17"/>
      <c r="SUV87" s="17"/>
      <c r="SUW87" s="17"/>
      <c r="SUX87" s="17"/>
      <c r="SUY87" s="17"/>
      <c r="SUZ87" s="17"/>
      <c r="SVA87" s="17"/>
      <c r="SVB87" s="17"/>
      <c r="SVC87" s="17"/>
      <c r="SVD87" s="17"/>
      <c r="SVE87" s="17"/>
      <c r="SVF87" s="17"/>
      <c r="SVG87" s="17"/>
      <c r="SVH87" s="17"/>
      <c r="SVI87" s="17"/>
      <c r="SVJ87" s="17"/>
      <c r="SVK87" s="17"/>
      <c r="SVL87" s="17"/>
      <c r="SVM87" s="17"/>
      <c r="SVN87" s="17"/>
      <c r="SVO87" s="17"/>
      <c r="SVP87" s="17"/>
      <c r="SVQ87" s="17"/>
      <c r="SVR87" s="17"/>
      <c r="SVS87" s="17"/>
      <c r="SVT87" s="17"/>
      <c r="SVU87" s="17"/>
      <c r="SVV87" s="17"/>
      <c r="SVW87" s="17"/>
      <c r="SVX87" s="17"/>
      <c r="SVY87" s="17"/>
      <c r="SVZ87" s="17"/>
      <c r="SWA87" s="17"/>
      <c r="SWB87" s="17"/>
      <c r="SWC87" s="17"/>
      <c r="SWD87" s="17"/>
      <c r="SWE87" s="17"/>
      <c r="SWF87" s="17"/>
      <c r="SWG87" s="17"/>
      <c r="SWH87" s="17"/>
      <c r="SWI87" s="17"/>
      <c r="SWJ87" s="17"/>
      <c r="SWK87" s="17"/>
      <c r="SWL87" s="17"/>
      <c r="SWM87" s="17"/>
      <c r="SWN87" s="17"/>
      <c r="SWO87" s="17"/>
      <c r="SWP87" s="17"/>
      <c r="SWQ87" s="17"/>
      <c r="SWR87" s="17"/>
      <c r="SWS87" s="17"/>
      <c r="SWT87" s="17"/>
      <c r="SWU87" s="17"/>
      <c r="SWV87" s="17"/>
      <c r="SWW87" s="17"/>
      <c r="SWX87" s="17"/>
      <c r="SWY87" s="17"/>
      <c r="SWZ87" s="17"/>
      <c r="SXA87" s="17"/>
      <c r="SXB87" s="17"/>
      <c r="SXC87" s="17"/>
      <c r="SXD87" s="17"/>
      <c r="SXE87" s="17"/>
      <c r="SXF87" s="17"/>
      <c r="SXG87" s="17"/>
      <c r="SXH87" s="17"/>
      <c r="SXI87" s="17"/>
      <c r="SXJ87" s="17"/>
      <c r="SXK87" s="17"/>
      <c r="SXL87" s="17"/>
      <c r="SXM87" s="17"/>
      <c r="SXN87" s="17"/>
      <c r="SXO87" s="17"/>
      <c r="SXP87" s="17"/>
      <c r="SXQ87" s="17"/>
      <c r="SXR87" s="17"/>
      <c r="SXS87" s="17"/>
      <c r="SXT87" s="17"/>
      <c r="SXU87" s="17"/>
      <c r="SXV87" s="17"/>
      <c r="SXW87" s="17"/>
      <c r="SXX87" s="17"/>
      <c r="SXY87" s="17"/>
      <c r="SXZ87" s="17"/>
      <c r="SYA87" s="17"/>
      <c r="SYB87" s="17"/>
      <c r="SYC87" s="17"/>
      <c r="SYD87" s="17"/>
      <c r="SYE87" s="17"/>
      <c r="SYF87" s="17"/>
      <c r="SYG87" s="17"/>
      <c r="SYH87" s="17"/>
      <c r="SYI87" s="17"/>
      <c r="SYJ87" s="17"/>
      <c r="SYK87" s="17"/>
      <c r="SYL87" s="17"/>
      <c r="SYM87" s="17"/>
      <c r="SYN87" s="17"/>
      <c r="SYO87" s="17"/>
      <c r="SYP87" s="17"/>
      <c r="SYQ87" s="17"/>
      <c r="SYR87" s="17"/>
      <c r="SYS87" s="17"/>
      <c r="SYT87" s="17"/>
      <c r="SYU87" s="17"/>
      <c r="SYV87" s="17"/>
      <c r="SYW87" s="17"/>
      <c r="SYX87" s="17"/>
      <c r="SYY87" s="17"/>
      <c r="SYZ87" s="17"/>
      <c r="SZA87" s="17"/>
      <c r="SZB87" s="17"/>
      <c r="SZC87" s="17"/>
      <c r="SZD87" s="17"/>
      <c r="SZE87" s="17"/>
      <c r="SZF87" s="17"/>
      <c r="SZG87" s="17"/>
      <c r="SZH87" s="17"/>
      <c r="SZI87" s="17"/>
      <c r="SZJ87" s="17"/>
      <c r="SZK87" s="17"/>
      <c r="SZL87" s="17"/>
      <c r="SZM87" s="17"/>
      <c r="SZN87" s="17"/>
      <c r="SZO87" s="17"/>
      <c r="SZP87" s="17"/>
      <c r="SZQ87" s="17"/>
      <c r="SZR87" s="17"/>
      <c r="SZS87" s="17"/>
      <c r="SZT87" s="17"/>
      <c r="SZU87" s="17"/>
      <c r="SZV87" s="17"/>
      <c r="SZW87" s="17"/>
      <c r="SZX87" s="17"/>
      <c r="SZY87" s="17"/>
      <c r="SZZ87" s="17"/>
      <c r="TAA87" s="17"/>
      <c r="TAB87" s="17"/>
      <c r="TAC87" s="17"/>
      <c r="TAD87" s="17"/>
      <c r="TAE87" s="17"/>
      <c r="TAF87" s="17"/>
      <c r="TAG87" s="17"/>
      <c r="TAH87" s="17"/>
      <c r="TAI87" s="17"/>
      <c r="TAJ87" s="17"/>
      <c r="TAK87" s="17"/>
      <c r="TAL87" s="17"/>
      <c r="TAM87" s="17"/>
      <c r="TAN87" s="17"/>
      <c r="TAO87" s="17"/>
      <c r="TAP87" s="17"/>
      <c r="TAQ87" s="17"/>
      <c r="TAR87" s="17"/>
      <c r="TAS87" s="17"/>
      <c r="TAT87" s="17"/>
      <c r="TAU87" s="17"/>
      <c r="TAV87" s="17"/>
      <c r="TAW87" s="17"/>
      <c r="TAX87" s="17"/>
      <c r="TAY87" s="17"/>
      <c r="TAZ87" s="17"/>
      <c r="TBA87" s="17"/>
      <c r="TBB87" s="17"/>
      <c r="TBC87" s="17"/>
      <c r="TBD87" s="17"/>
      <c r="TBE87" s="17"/>
      <c r="TBF87" s="17"/>
      <c r="TBG87" s="17"/>
      <c r="TBH87" s="17"/>
      <c r="TBI87" s="17"/>
      <c r="TBJ87" s="17"/>
      <c r="TBK87" s="17"/>
      <c r="TBL87" s="17"/>
      <c r="TBM87" s="17"/>
      <c r="TBN87" s="17"/>
      <c r="TBO87" s="17"/>
      <c r="TBP87" s="17"/>
      <c r="TBQ87" s="17"/>
      <c r="TBR87" s="17"/>
      <c r="TBS87" s="17"/>
      <c r="TBT87" s="17"/>
      <c r="TBU87" s="17"/>
      <c r="TBV87" s="17"/>
      <c r="TBW87" s="17"/>
      <c r="TBX87" s="17"/>
      <c r="TBY87" s="17"/>
      <c r="TBZ87" s="17"/>
      <c r="TCA87" s="17"/>
      <c r="TCB87" s="17"/>
      <c r="TCC87" s="17"/>
      <c r="TCD87" s="17"/>
      <c r="TCE87" s="17"/>
      <c r="TCF87" s="17"/>
      <c r="TCG87" s="17"/>
      <c r="TCH87" s="17"/>
      <c r="TCI87" s="17"/>
      <c r="TCJ87" s="17"/>
      <c r="TCK87" s="17"/>
      <c r="TCL87" s="17"/>
      <c r="TCM87" s="17"/>
      <c r="TCN87" s="17"/>
      <c r="TCO87" s="17"/>
      <c r="TCP87" s="17"/>
      <c r="TCQ87" s="17"/>
      <c r="TCR87" s="17"/>
      <c r="TCS87" s="17"/>
      <c r="TCT87" s="17"/>
      <c r="TCU87" s="17"/>
      <c r="TCV87" s="17"/>
      <c r="TCW87" s="17"/>
      <c r="TCX87" s="17"/>
      <c r="TCY87" s="17"/>
      <c r="TCZ87" s="17"/>
      <c r="TDA87" s="17"/>
      <c r="TDB87" s="17"/>
      <c r="TDC87" s="17"/>
      <c r="TDD87" s="17"/>
      <c r="TDE87" s="17"/>
      <c r="TDF87" s="17"/>
      <c r="TDG87" s="17"/>
      <c r="TDH87" s="17"/>
      <c r="TDI87" s="17"/>
      <c r="TDJ87" s="17"/>
      <c r="TDK87" s="17"/>
      <c r="TDL87" s="17"/>
      <c r="TDM87" s="17"/>
      <c r="TDN87" s="17"/>
      <c r="TDO87" s="17"/>
      <c r="TDP87" s="17"/>
      <c r="TDQ87" s="17"/>
      <c r="TDR87" s="17"/>
      <c r="TDS87" s="17"/>
      <c r="TDT87" s="17"/>
      <c r="TDU87" s="17"/>
      <c r="TDV87" s="17"/>
      <c r="TDW87" s="17"/>
      <c r="TDX87" s="17"/>
      <c r="TDY87" s="17"/>
      <c r="TDZ87" s="17"/>
      <c r="TEA87" s="17"/>
      <c r="TEB87" s="17"/>
      <c r="TEC87" s="17"/>
      <c r="TED87" s="17"/>
      <c r="TEE87" s="17"/>
      <c r="TEF87" s="17"/>
      <c r="TEG87" s="17"/>
      <c r="TEH87" s="17"/>
      <c r="TEI87" s="17"/>
      <c r="TEJ87" s="17"/>
      <c r="TEK87" s="17"/>
      <c r="TEL87" s="17"/>
      <c r="TEM87" s="17"/>
      <c r="TEN87" s="17"/>
      <c r="TEO87" s="17"/>
      <c r="TEP87" s="17"/>
      <c r="TEQ87" s="17"/>
      <c r="TER87" s="17"/>
      <c r="TES87" s="17"/>
      <c r="TET87" s="17"/>
      <c r="TEU87" s="17"/>
      <c r="TEV87" s="17"/>
      <c r="TEW87" s="17"/>
      <c r="TEX87" s="17"/>
      <c r="TEY87" s="17"/>
      <c r="TEZ87" s="17"/>
      <c r="TFA87" s="17"/>
      <c r="TFB87" s="17"/>
      <c r="TFC87" s="17"/>
      <c r="TFD87" s="17"/>
      <c r="TFE87" s="17"/>
      <c r="TFF87" s="17"/>
      <c r="TFG87" s="17"/>
      <c r="TFH87" s="17"/>
      <c r="TFI87" s="17"/>
      <c r="TFJ87" s="17"/>
      <c r="TFK87" s="17"/>
      <c r="TFL87" s="17"/>
      <c r="TFM87" s="17"/>
      <c r="TFN87" s="17"/>
      <c r="TFO87" s="17"/>
      <c r="TFP87" s="17"/>
      <c r="TFQ87" s="17"/>
      <c r="TFR87" s="17"/>
      <c r="TFS87" s="17"/>
      <c r="TFT87" s="17"/>
      <c r="TFU87" s="17"/>
      <c r="TFV87" s="17"/>
      <c r="TFW87" s="17"/>
      <c r="TFX87" s="17"/>
      <c r="TFY87" s="17"/>
      <c r="TFZ87" s="17"/>
      <c r="TGA87" s="17"/>
      <c r="TGB87" s="17"/>
      <c r="TGC87" s="17"/>
      <c r="TGD87" s="17"/>
      <c r="TGE87" s="17"/>
      <c r="TGF87" s="17"/>
      <c r="TGG87" s="17"/>
      <c r="TGH87" s="17"/>
      <c r="TGI87" s="17"/>
      <c r="TGJ87" s="17"/>
      <c r="TGK87" s="17"/>
      <c r="TGL87" s="17"/>
      <c r="TGM87" s="17"/>
      <c r="TGN87" s="17"/>
      <c r="TGO87" s="17"/>
      <c r="TGP87" s="17"/>
      <c r="TGQ87" s="17"/>
      <c r="TGR87" s="17"/>
      <c r="TGS87" s="17"/>
      <c r="TGT87" s="17"/>
      <c r="TGU87" s="17"/>
      <c r="TGV87" s="17"/>
      <c r="TGW87" s="17"/>
      <c r="TGX87" s="17"/>
      <c r="TGY87" s="17"/>
      <c r="TGZ87" s="17"/>
      <c r="THA87" s="17"/>
      <c r="THB87" s="17"/>
      <c r="THC87" s="17"/>
      <c r="THD87" s="17"/>
      <c r="THE87" s="17"/>
      <c r="THF87" s="17"/>
      <c r="THG87" s="17"/>
      <c r="THH87" s="17"/>
      <c r="THI87" s="17"/>
      <c r="THJ87" s="17"/>
      <c r="THK87" s="17"/>
      <c r="THL87" s="17"/>
      <c r="THM87" s="17"/>
      <c r="THN87" s="17"/>
      <c r="THO87" s="17"/>
      <c r="THP87" s="17"/>
      <c r="THQ87" s="17"/>
      <c r="THR87" s="17"/>
      <c r="THS87" s="17"/>
      <c r="THT87" s="17"/>
      <c r="THU87" s="17"/>
      <c r="THV87" s="17"/>
      <c r="THW87" s="17"/>
      <c r="THX87" s="17"/>
      <c r="THY87" s="17"/>
      <c r="THZ87" s="17"/>
      <c r="TIA87" s="17"/>
      <c r="TIB87" s="17"/>
      <c r="TIC87" s="17"/>
      <c r="TID87" s="17"/>
      <c r="TIE87" s="17"/>
      <c r="TIF87" s="17"/>
      <c r="TIG87" s="17"/>
      <c r="TIH87" s="17"/>
      <c r="TII87" s="17"/>
      <c r="TIJ87" s="17"/>
      <c r="TIK87" s="17"/>
      <c r="TIL87" s="17"/>
      <c r="TIM87" s="17"/>
      <c r="TIN87" s="17"/>
      <c r="TIO87" s="17"/>
      <c r="TIP87" s="17"/>
      <c r="TIQ87" s="17"/>
      <c r="TIR87" s="17"/>
      <c r="TIS87" s="17"/>
      <c r="TIT87" s="17"/>
      <c r="TIU87" s="17"/>
      <c r="TIV87" s="17"/>
      <c r="TIW87" s="17"/>
      <c r="TIX87" s="17"/>
      <c r="TIY87" s="17"/>
      <c r="TIZ87" s="17"/>
      <c r="TJA87" s="17"/>
      <c r="TJB87" s="17"/>
      <c r="TJC87" s="17"/>
      <c r="TJD87" s="17"/>
      <c r="TJE87" s="17"/>
      <c r="TJF87" s="17"/>
      <c r="TJG87" s="17"/>
      <c r="TJH87" s="17"/>
      <c r="TJI87" s="17"/>
      <c r="TJJ87" s="17"/>
      <c r="TJK87" s="17"/>
      <c r="TJL87" s="17"/>
      <c r="TJM87" s="17"/>
      <c r="TJN87" s="17"/>
      <c r="TJO87" s="17"/>
      <c r="TJP87" s="17"/>
      <c r="TJQ87" s="17"/>
      <c r="TJR87" s="17"/>
      <c r="TJS87" s="17"/>
      <c r="TJT87" s="17"/>
      <c r="TJU87" s="17"/>
      <c r="TJV87" s="17"/>
      <c r="TJW87" s="17"/>
      <c r="TJX87" s="17"/>
      <c r="TJY87" s="17"/>
      <c r="TJZ87" s="17"/>
      <c r="TKA87" s="17"/>
      <c r="TKB87" s="17"/>
      <c r="TKC87" s="17"/>
      <c r="TKD87" s="17"/>
      <c r="TKE87" s="17"/>
      <c r="TKF87" s="17"/>
      <c r="TKG87" s="17"/>
      <c r="TKH87" s="17"/>
      <c r="TKI87" s="17"/>
      <c r="TKJ87" s="17"/>
      <c r="TKK87" s="17"/>
      <c r="TKL87" s="17"/>
      <c r="TKM87" s="17"/>
      <c r="TKN87" s="17"/>
      <c r="TKO87" s="17"/>
      <c r="TKP87" s="17"/>
      <c r="TKQ87" s="17"/>
      <c r="TKR87" s="17"/>
      <c r="TKS87" s="17"/>
      <c r="TKT87" s="17"/>
      <c r="TKU87" s="17"/>
      <c r="TKV87" s="17"/>
      <c r="TKW87" s="17"/>
      <c r="TKX87" s="17"/>
      <c r="TKY87" s="17"/>
      <c r="TKZ87" s="17"/>
      <c r="TLA87" s="17"/>
      <c r="TLB87" s="17"/>
      <c r="TLC87" s="17"/>
      <c r="TLD87" s="17"/>
      <c r="TLE87" s="17"/>
      <c r="TLF87" s="17"/>
      <c r="TLG87" s="17"/>
      <c r="TLH87" s="17"/>
      <c r="TLI87" s="17"/>
      <c r="TLJ87" s="17"/>
      <c r="TLK87" s="17"/>
      <c r="TLL87" s="17"/>
      <c r="TLM87" s="17"/>
      <c r="TLN87" s="17"/>
      <c r="TLO87" s="17"/>
      <c r="TLP87" s="17"/>
      <c r="TLQ87" s="17"/>
      <c r="TLR87" s="17"/>
      <c r="TLS87" s="17"/>
      <c r="TLT87" s="17"/>
      <c r="TLU87" s="17"/>
      <c r="TLV87" s="17"/>
      <c r="TLW87" s="17"/>
      <c r="TLX87" s="17"/>
      <c r="TLY87" s="17"/>
      <c r="TLZ87" s="17"/>
      <c r="TMA87" s="17"/>
      <c r="TMB87" s="17"/>
      <c r="TMC87" s="17"/>
      <c r="TMD87" s="17"/>
      <c r="TME87" s="17"/>
      <c r="TMF87" s="17"/>
      <c r="TMG87" s="17"/>
      <c r="TMH87" s="17"/>
      <c r="TMI87" s="17"/>
      <c r="TMJ87" s="17"/>
      <c r="TMK87" s="17"/>
      <c r="TML87" s="17"/>
      <c r="TMM87" s="17"/>
      <c r="TMN87" s="17"/>
      <c r="TMO87" s="17"/>
      <c r="TMP87" s="17"/>
      <c r="TMQ87" s="17"/>
      <c r="TMR87" s="17"/>
      <c r="TMS87" s="17"/>
      <c r="TMT87" s="17"/>
      <c r="TMU87" s="17"/>
      <c r="TMV87" s="17"/>
      <c r="TMW87" s="17"/>
      <c r="TMX87" s="17"/>
      <c r="TMY87" s="17"/>
      <c r="TMZ87" s="17"/>
      <c r="TNA87" s="17"/>
      <c r="TNB87" s="17"/>
      <c r="TNC87" s="17"/>
      <c r="TND87" s="17"/>
      <c r="TNE87" s="17"/>
      <c r="TNF87" s="17"/>
      <c r="TNG87" s="17"/>
      <c r="TNH87" s="17"/>
      <c r="TNI87" s="17"/>
      <c r="TNJ87" s="17"/>
      <c r="TNK87" s="17"/>
      <c r="TNL87" s="17"/>
      <c r="TNM87" s="17"/>
      <c r="TNN87" s="17"/>
      <c r="TNO87" s="17"/>
      <c r="TNP87" s="17"/>
      <c r="TNQ87" s="17"/>
      <c r="TNR87" s="17"/>
      <c r="TNS87" s="17"/>
      <c r="TNT87" s="17"/>
      <c r="TNU87" s="17"/>
      <c r="TNV87" s="17"/>
      <c r="TNW87" s="17"/>
      <c r="TNX87" s="17"/>
      <c r="TNY87" s="17"/>
      <c r="TNZ87" s="17"/>
      <c r="TOA87" s="17"/>
      <c r="TOB87" s="17"/>
      <c r="TOC87" s="17"/>
      <c r="TOD87" s="17"/>
      <c r="TOE87" s="17"/>
      <c r="TOF87" s="17"/>
      <c r="TOG87" s="17"/>
      <c r="TOH87" s="17"/>
      <c r="TOI87" s="17"/>
      <c r="TOJ87" s="17"/>
      <c r="TOK87" s="17"/>
      <c r="TOL87" s="17"/>
      <c r="TOM87" s="17"/>
      <c r="TON87" s="17"/>
      <c r="TOO87" s="17"/>
      <c r="TOP87" s="17"/>
      <c r="TOQ87" s="17"/>
      <c r="TOR87" s="17"/>
      <c r="TOS87" s="17"/>
      <c r="TOT87" s="17"/>
      <c r="TOU87" s="17"/>
      <c r="TOV87" s="17"/>
      <c r="TOW87" s="17"/>
      <c r="TOX87" s="17"/>
      <c r="TOY87" s="17"/>
      <c r="TOZ87" s="17"/>
      <c r="TPA87" s="17"/>
      <c r="TPB87" s="17"/>
      <c r="TPC87" s="17"/>
      <c r="TPD87" s="17"/>
      <c r="TPE87" s="17"/>
      <c r="TPF87" s="17"/>
      <c r="TPG87" s="17"/>
      <c r="TPH87" s="17"/>
      <c r="TPI87" s="17"/>
      <c r="TPJ87" s="17"/>
      <c r="TPK87" s="17"/>
      <c r="TPL87" s="17"/>
      <c r="TPM87" s="17"/>
      <c r="TPN87" s="17"/>
      <c r="TPO87" s="17"/>
      <c r="TPP87" s="17"/>
      <c r="TPQ87" s="17"/>
      <c r="TPR87" s="17"/>
      <c r="TPS87" s="17"/>
      <c r="TPT87" s="17"/>
      <c r="TPU87" s="17"/>
      <c r="TPV87" s="17"/>
      <c r="TPW87" s="17"/>
      <c r="TPX87" s="17"/>
      <c r="TPY87" s="17"/>
      <c r="TPZ87" s="17"/>
      <c r="TQA87" s="17"/>
      <c r="TQB87" s="17"/>
      <c r="TQC87" s="17"/>
      <c r="TQD87" s="17"/>
      <c r="TQE87" s="17"/>
      <c r="TQF87" s="17"/>
      <c r="TQG87" s="17"/>
      <c r="TQH87" s="17"/>
      <c r="TQI87" s="17"/>
      <c r="TQJ87" s="17"/>
      <c r="TQK87" s="17"/>
      <c r="TQL87" s="17"/>
      <c r="TQM87" s="17"/>
      <c r="TQN87" s="17"/>
      <c r="TQO87" s="17"/>
      <c r="TQP87" s="17"/>
      <c r="TQQ87" s="17"/>
      <c r="TQR87" s="17"/>
      <c r="TQS87" s="17"/>
      <c r="TQT87" s="17"/>
      <c r="TQU87" s="17"/>
      <c r="TQV87" s="17"/>
      <c r="TQW87" s="17"/>
      <c r="TQX87" s="17"/>
      <c r="TQY87" s="17"/>
      <c r="TQZ87" s="17"/>
      <c r="TRA87" s="17"/>
      <c r="TRB87" s="17"/>
      <c r="TRC87" s="17"/>
      <c r="TRD87" s="17"/>
      <c r="TRE87" s="17"/>
      <c r="TRF87" s="17"/>
      <c r="TRG87" s="17"/>
      <c r="TRH87" s="17"/>
      <c r="TRI87" s="17"/>
      <c r="TRJ87" s="17"/>
      <c r="TRK87" s="17"/>
      <c r="TRL87" s="17"/>
      <c r="TRM87" s="17"/>
      <c r="TRN87" s="17"/>
      <c r="TRO87" s="17"/>
      <c r="TRP87" s="17"/>
      <c r="TRQ87" s="17"/>
      <c r="TRR87" s="17"/>
      <c r="TRS87" s="17"/>
      <c r="TRT87" s="17"/>
      <c r="TRU87" s="17"/>
      <c r="TRV87" s="17"/>
      <c r="TRW87" s="17"/>
      <c r="TRX87" s="17"/>
      <c r="TRY87" s="17"/>
      <c r="TRZ87" s="17"/>
      <c r="TSA87" s="17"/>
      <c r="TSB87" s="17"/>
      <c r="TSC87" s="17"/>
      <c r="TSD87" s="17"/>
      <c r="TSE87" s="17"/>
      <c r="TSF87" s="17"/>
      <c r="TSG87" s="17"/>
      <c r="TSH87" s="17"/>
      <c r="TSI87" s="17"/>
      <c r="TSJ87" s="17"/>
      <c r="TSK87" s="17"/>
      <c r="TSL87" s="17"/>
      <c r="TSM87" s="17"/>
      <c r="TSN87" s="17"/>
      <c r="TSO87" s="17"/>
      <c r="TSP87" s="17"/>
      <c r="TSQ87" s="17"/>
      <c r="TSR87" s="17"/>
      <c r="TSS87" s="17"/>
      <c r="TST87" s="17"/>
      <c r="TSU87" s="17"/>
      <c r="TSV87" s="17"/>
      <c r="TSW87" s="17"/>
      <c r="TSX87" s="17"/>
      <c r="TSY87" s="17"/>
      <c r="TSZ87" s="17"/>
      <c r="TTA87" s="17"/>
      <c r="TTB87" s="17"/>
      <c r="TTC87" s="17"/>
      <c r="TTD87" s="17"/>
      <c r="TTE87" s="17"/>
      <c r="TTF87" s="17"/>
      <c r="TTG87" s="17"/>
      <c r="TTH87" s="17"/>
      <c r="TTI87" s="17"/>
      <c r="TTJ87" s="17"/>
      <c r="TTK87" s="17"/>
      <c r="TTL87" s="17"/>
      <c r="TTM87" s="17"/>
      <c r="TTN87" s="17"/>
      <c r="TTO87" s="17"/>
      <c r="TTP87" s="17"/>
      <c r="TTQ87" s="17"/>
      <c r="TTR87" s="17"/>
      <c r="TTS87" s="17"/>
      <c r="TTT87" s="17"/>
      <c r="TTU87" s="17"/>
      <c r="TTV87" s="17"/>
      <c r="TTW87" s="17"/>
      <c r="TTX87" s="17"/>
      <c r="TTY87" s="17"/>
      <c r="TTZ87" s="17"/>
      <c r="TUA87" s="17"/>
      <c r="TUB87" s="17"/>
      <c r="TUC87" s="17"/>
      <c r="TUD87" s="17"/>
      <c r="TUE87" s="17"/>
      <c r="TUF87" s="17"/>
      <c r="TUG87" s="17"/>
      <c r="TUH87" s="17"/>
      <c r="TUI87" s="17"/>
      <c r="TUJ87" s="17"/>
      <c r="TUK87" s="17"/>
      <c r="TUL87" s="17"/>
      <c r="TUM87" s="17"/>
      <c r="TUN87" s="17"/>
      <c r="TUO87" s="17"/>
      <c r="TUP87" s="17"/>
      <c r="TUQ87" s="17"/>
      <c r="TUR87" s="17"/>
      <c r="TUS87" s="17"/>
      <c r="TUT87" s="17"/>
      <c r="TUU87" s="17"/>
      <c r="TUV87" s="17"/>
      <c r="TUW87" s="17"/>
      <c r="TUX87" s="17"/>
      <c r="TUY87" s="17"/>
      <c r="TUZ87" s="17"/>
      <c r="TVA87" s="17"/>
      <c r="TVB87" s="17"/>
      <c r="TVC87" s="17"/>
      <c r="TVD87" s="17"/>
      <c r="TVE87" s="17"/>
      <c r="TVF87" s="17"/>
      <c r="TVG87" s="17"/>
      <c r="TVH87" s="17"/>
      <c r="TVI87" s="17"/>
      <c r="TVJ87" s="17"/>
      <c r="TVK87" s="17"/>
      <c r="TVL87" s="17"/>
      <c r="TVM87" s="17"/>
      <c r="TVN87" s="17"/>
      <c r="TVO87" s="17"/>
      <c r="TVP87" s="17"/>
      <c r="TVQ87" s="17"/>
      <c r="TVR87" s="17"/>
      <c r="TVS87" s="17"/>
      <c r="TVT87" s="17"/>
      <c r="TVU87" s="17"/>
      <c r="TVV87" s="17"/>
      <c r="TVW87" s="17"/>
      <c r="TVX87" s="17"/>
      <c r="TVY87" s="17"/>
      <c r="TVZ87" s="17"/>
      <c r="TWA87" s="17"/>
      <c r="TWB87" s="17"/>
      <c r="TWC87" s="17"/>
      <c r="TWD87" s="17"/>
      <c r="TWE87" s="17"/>
      <c r="TWF87" s="17"/>
      <c r="TWG87" s="17"/>
      <c r="TWH87" s="17"/>
      <c r="TWI87" s="17"/>
      <c r="TWJ87" s="17"/>
      <c r="TWK87" s="17"/>
      <c r="TWL87" s="17"/>
      <c r="TWM87" s="17"/>
      <c r="TWN87" s="17"/>
      <c r="TWO87" s="17"/>
      <c r="TWP87" s="17"/>
      <c r="TWQ87" s="17"/>
      <c r="TWR87" s="17"/>
      <c r="TWS87" s="17"/>
      <c r="TWT87" s="17"/>
      <c r="TWU87" s="17"/>
      <c r="TWV87" s="17"/>
      <c r="TWW87" s="17"/>
      <c r="TWX87" s="17"/>
      <c r="TWY87" s="17"/>
      <c r="TWZ87" s="17"/>
      <c r="TXA87" s="17"/>
      <c r="TXB87" s="17"/>
      <c r="TXC87" s="17"/>
      <c r="TXD87" s="17"/>
      <c r="TXE87" s="17"/>
      <c r="TXF87" s="17"/>
      <c r="TXG87" s="17"/>
      <c r="TXH87" s="17"/>
      <c r="TXI87" s="17"/>
      <c r="TXJ87" s="17"/>
      <c r="TXK87" s="17"/>
      <c r="TXL87" s="17"/>
      <c r="TXM87" s="17"/>
      <c r="TXN87" s="17"/>
      <c r="TXO87" s="17"/>
      <c r="TXP87" s="17"/>
      <c r="TXQ87" s="17"/>
      <c r="TXR87" s="17"/>
      <c r="TXS87" s="17"/>
      <c r="TXT87" s="17"/>
      <c r="TXU87" s="17"/>
      <c r="TXV87" s="17"/>
      <c r="TXW87" s="17"/>
      <c r="TXX87" s="17"/>
      <c r="TXY87" s="17"/>
      <c r="TXZ87" s="17"/>
      <c r="TYA87" s="17"/>
      <c r="TYB87" s="17"/>
      <c r="TYC87" s="17"/>
      <c r="TYD87" s="17"/>
      <c r="TYE87" s="17"/>
      <c r="TYF87" s="17"/>
      <c r="TYG87" s="17"/>
      <c r="TYH87" s="17"/>
      <c r="TYI87" s="17"/>
      <c r="TYJ87" s="17"/>
      <c r="TYK87" s="17"/>
      <c r="TYL87" s="17"/>
      <c r="TYM87" s="17"/>
      <c r="TYN87" s="17"/>
      <c r="TYO87" s="17"/>
      <c r="TYP87" s="17"/>
      <c r="TYQ87" s="17"/>
      <c r="TYR87" s="17"/>
      <c r="TYS87" s="17"/>
      <c r="TYT87" s="17"/>
      <c r="TYU87" s="17"/>
      <c r="TYV87" s="17"/>
      <c r="TYW87" s="17"/>
      <c r="TYX87" s="17"/>
      <c r="TYY87" s="17"/>
      <c r="TYZ87" s="17"/>
      <c r="TZA87" s="17"/>
      <c r="TZB87" s="17"/>
      <c r="TZC87" s="17"/>
      <c r="TZD87" s="17"/>
      <c r="TZE87" s="17"/>
      <c r="TZF87" s="17"/>
      <c r="TZG87" s="17"/>
      <c r="TZH87" s="17"/>
      <c r="TZI87" s="17"/>
      <c r="TZJ87" s="17"/>
      <c r="TZK87" s="17"/>
      <c r="TZL87" s="17"/>
      <c r="TZM87" s="17"/>
      <c r="TZN87" s="17"/>
      <c r="TZO87" s="17"/>
      <c r="TZP87" s="17"/>
      <c r="TZQ87" s="17"/>
      <c r="TZR87" s="17"/>
      <c r="TZS87" s="17"/>
      <c r="TZT87" s="17"/>
      <c r="TZU87" s="17"/>
      <c r="TZV87" s="17"/>
      <c r="TZW87" s="17"/>
      <c r="TZX87" s="17"/>
      <c r="TZY87" s="17"/>
      <c r="TZZ87" s="17"/>
      <c r="UAA87" s="17"/>
      <c r="UAB87" s="17"/>
      <c r="UAC87" s="17"/>
      <c r="UAD87" s="17"/>
      <c r="UAE87" s="17"/>
      <c r="UAF87" s="17"/>
      <c r="UAG87" s="17"/>
      <c r="UAH87" s="17"/>
      <c r="UAI87" s="17"/>
      <c r="UAJ87" s="17"/>
      <c r="UAK87" s="17"/>
      <c r="UAL87" s="17"/>
      <c r="UAM87" s="17"/>
      <c r="UAN87" s="17"/>
      <c r="UAO87" s="17"/>
      <c r="UAP87" s="17"/>
      <c r="UAQ87" s="17"/>
      <c r="UAR87" s="17"/>
      <c r="UAS87" s="17"/>
      <c r="UAT87" s="17"/>
      <c r="UAU87" s="17"/>
      <c r="UAV87" s="17"/>
      <c r="UAW87" s="17"/>
      <c r="UAX87" s="17"/>
      <c r="UAY87" s="17"/>
      <c r="UAZ87" s="17"/>
      <c r="UBA87" s="17"/>
      <c r="UBB87" s="17"/>
      <c r="UBC87" s="17"/>
      <c r="UBD87" s="17"/>
      <c r="UBE87" s="17"/>
      <c r="UBF87" s="17"/>
      <c r="UBG87" s="17"/>
      <c r="UBH87" s="17"/>
      <c r="UBI87" s="17"/>
      <c r="UBJ87" s="17"/>
      <c r="UBK87" s="17"/>
      <c r="UBL87" s="17"/>
      <c r="UBM87" s="17"/>
      <c r="UBN87" s="17"/>
      <c r="UBO87" s="17"/>
      <c r="UBP87" s="17"/>
      <c r="UBQ87" s="17"/>
      <c r="UBR87" s="17"/>
      <c r="UBS87" s="17"/>
      <c r="UBT87" s="17"/>
      <c r="UBU87" s="17"/>
      <c r="UBV87" s="17"/>
      <c r="UBW87" s="17"/>
      <c r="UBX87" s="17"/>
      <c r="UBY87" s="17"/>
      <c r="UBZ87" s="17"/>
      <c r="UCA87" s="17"/>
      <c r="UCB87" s="17"/>
      <c r="UCC87" s="17"/>
      <c r="UCD87" s="17"/>
      <c r="UCE87" s="17"/>
      <c r="UCF87" s="17"/>
      <c r="UCG87" s="17"/>
      <c r="UCH87" s="17"/>
      <c r="UCI87" s="17"/>
      <c r="UCJ87" s="17"/>
      <c r="UCK87" s="17"/>
      <c r="UCL87" s="17"/>
      <c r="UCM87" s="17"/>
      <c r="UCN87" s="17"/>
      <c r="UCO87" s="17"/>
      <c r="UCP87" s="17"/>
      <c r="UCQ87" s="17"/>
      <c r="UCR87" s="17"/>
      <c r="UCS87" s="17"/>
      <c r="UCT87" s="17"/>
      <c r="UCU87" s="17"/>
      <c r="UCV87" s="17"/>
      <c r="UCW87" s="17"/>
      <c r="UCX87" s="17"/>
      <c r="UCY87" s="17"/>
      <c r="UCZ87" s="17"/>
      <c r="UDA87" s="17"/>
      <c r="UDB87" s="17"/>
      <c r="UDC87" s="17"/>
      <c r="UDD87" s="17"/>
      <c r="UDE87" s="17"/>
      <c r="UDF87" s="17"/>
      <c r="UDG87" s="17"/>
      <c r="UDH87" s="17"/>
      <c r="UDI87" s="17"/>
      <c r="UDJ87" s="17"/>
      <c r="UDK87" s="17"/>
      <c r="UDL87" s="17"/>
      <c r="UDM87" s="17"/>
      <c r="UDN87" s="17"/>
      <c r="UDO87" s="17"/>
      <c r="UDP87" s="17"/>
      <c r="UDQ87" s="17"/>
      <c r="UDR87" s="17"/>
      <c r="UDS87" s="17"/>
      <c r="UDT87" s="17"/>
      <c r="UDU87" s="17"/>
      <c r="UDV87" s="17"/>
      <c r="UDW87" s="17"/>
      <c r="UDX87" s="17"/>
      <c r="UDY87" s="17"/>
      <c r="UDZ87" s="17"/>
      <c r="UEA87" s="17"/>
      <c r="UEB87" s="17"/>
      <c r="UEC87" s="17"/>
      <c r="UED87" s="17"/>
      <c r="UEE87" s="17"/>
      <c r="UEF87" s="17"/>
      <c r="UEG87" s="17"/>
      <c r="UEH87" s="17"/>
      <c r="UEI87" s="17"/>
      <c r="UEJ87" s="17"/>
      <c r="UEK87" s="17"/>
      <c r="UEL87" s="17"/>
      <c r="UEM87" s="17"/>
      <c r="UEN87" s="17"/>
      <c r="UEO87" s="17"/>
      <c r="UEP87" s="17"/>
      <c r="UEQ87" s="17"/>
      <c r="UER87" s="17"/>
      <c r="UES87" s="17"/>
      <c r="UET87" s="17"/>
      <c r="UEU87" s="17"/>
      <c r="UEV87" s="17"/>
      <c r="UEW87" s="17"/>
      <c r="UEX87" s="17"/>
      <c r="UEY87" s="17"/>
      <c r="UEZ87" s="17"/>
      <c r="UFA87" s="17"/>
      <c r="UFB87" s="17"/>
      <c r="UFC87" s="17"/>
      <c r="UFD87" s="17"/>
      <c r="UFE87" s="17"/>
      <c r="UFF87" s="17"/>
      <c r="UFG87" s="17"/>
      <c r="UFH87" s="17"/>
      <c r="UFI87" s="17"/>
      <c r="UFJ87" s="17"/>
      <c r="UFK87" s="17"/>
      <c r="UFL87" s="17"/>
      <c r="UFM87" s="17"/>
      <c r="UFN87" s="17"/>
      <c r="UFO87" s="17"/>
      <c r="UFP87" s="17"/>
      <c r="UFQ87" s="17"/>
      <c r="UFR87" s="17"/>
      <c r="UFS87" s="17"/>
      <c r="UFT87" s="17"/>
      <c r="UFU87" s="17"/>
      <c r="UFV87" s="17"/>
      <c r="UFW87" s="17"/>
      <c r="UFX87" s="17"/>
      <c r="UFY87" s="17"/>
      <c r="UFZ87" s="17"/>
      <c r="UGA87" s="17"/>
      <c r="UGB87" s="17"/>
      <c r="UGC87" s="17"/>
      <c r="UGD87" s="17"/>
      <c r="UGE87" s="17"/>
      <c r="UGF87" s="17"/>
      <c r="UGG87" s="17"/>
      <c r="UGH87" s="17"/>
      <c r="UGI87" s="17"/>
      <c r="UGJ87" s="17"/>
      <c r="UGK87" s="17"/>
      <c r="UGL87" s="17"/>
      <c r="UGM87" s="17"/>
      <c r="UGN87" s="17"/>
      <c r="UGO87" s="17"/>
      <c r="UGP87" s="17"/>
      <c r="UGQ87" s="17"/>
      <c r="UGR87" s="17"/>
      <c r="UGS87" s="17"/>
      <c r="UGT87" s="17"/>
      <c r="UGU87" s="17"/>
      <c r="UGV87" s="17"/>
      <c r="UGW87" s="17"/>
      <c r="UGX87" s="17"/>
      <c r="UGY87" s="17"/>
      <c r="UGZ87" s="17"/>
      <c r="UHA87" s="17"/>
      <c r="UHB87" s="17"/>
      <c r="UHC87" s="17"/>
      <c r="UHD87" s="17"/>
      <c r="UHE87" s="17"/>
      <c r="UHF87" s="17"/>
      <c r="UHG87" s="17"/>
      <c r="UHH87" s="17"/>
      <c r="UHI87" s="17"/>
      <c r="UHJ87" s="17"/>
      <c r="UHK87" s="17"/>
      <c r="UHL87" s="17"/>
      <c r="UHM87" s="17"/>
      <c r="UHN87" s="17"/>
      <c r="UHO87" s="17"/>
      <c r="UHP87" s="17"/>
      <c r="UHQ87" s="17"/>
      <c r="UHR87" s="17"/>
      <c r="UHS87" s="17"/>
      <c r="UHT87" s="17"/>
      <c r="UHU87" s="17"/>
      <c r="UHV87" s="17"/>
      <c r="UHW87" s="17"/>
      <c r="UHX87" s="17"/>
      <c r="UHY87" s="17"/>
      <c r="UHZ87" s="17"/>
      <c r="UIA87" s="17"/>
      <c r="UIB87" s="17"/>
      <c r="UIC87" s="17"/>
      <c r="UID87" s="17"/>
      <c r="UIE87" s="17"/>
      <c r="UIF87" s="17"/>
      <c r="UIG87" s="17"/>
      <c r="UIH87" s="17"/>
      <c r="UII87" s="17"/>
      <c r="UIJ87" s="17"/>
      <c r="UIK87" s="17"/>
      <c r="UIL87" s="17"/>
      <c r="UIM87" s="17"/>
      <c r="UIN87" s="17"/>
      <c r="UIO87" s="17"/>
      <c r="UIP87" s="17"/>
      <c r="UIQ87" s="17"/>
      <c r="UIR87" s="17"/>
      <c r="UIS87" s="17"/>
      <c r="UIT87" s="17"/>
      <c r="UIU87" s="17"/>
      <c r="UIV87" s="17"/>
      <c r="UIW87" s="17"/>
      <c r="UIX87" s="17"/>
      <c r="UIY87" s="17"/>
      <c r="UIZ87" s="17"/>
      <c r="UJA87" s="17"/>
      <c r="UJB87" s="17"/>
      <c r="UJC87" s="17"/>
      <c r="UJD87" s="17"/>
      <c r="UJE87" s="17"/>
      <c r="UJF87" s="17"/>
      <c r="UJG87" s="17"/>
      <c r="UJH87" s="17"/>
      <c r="UJI87" s="17"/>
      <c r="UJJ87" s="17"/>
      <c r="UJK87" s="17"/>
      <c r="UJL87" s="17"/>
      <c r="UJM87" s="17"/>
      <c r="UJN87" s="17"/>
      <c r="UJO87" s="17"/>
      <c r="UJP87" s="17"/>
      <c r="UJQ87" s="17"/>
      <c r="UJR87" s="17"/>
      <c r="UJS87" s="17"/>
      <c r="UJT87" s="17"/>
      <c r="UJU87" s="17"/>
      <c r="UJV87" s="17"/>
      <c r="UJW87" s="17"/>
      <c r="UJX87" s="17"/>
      <c r="UJY87" s="17"/>
      <c r="UJZ87" s="17"/>
      <c r="UKA87" s="17"/>
      <c r="UKB87" s="17"/>
      <c r="UKC87" s="17"/>
      <c r="UKD87" s="17"/>
      <c r="UKE87" s="17"/>
      <c r="UKF87" s="17"/>
      <c r="UKG87" s="17"/>
      <c r="UKH87" s="17"/>
      <c r="UKI87" s="17"/>
      <c r="UKJ87" s="17"/>
      <c r="UKK87" s="17"/>
      <c r="UKL87" s="17"/>
      <c r="UKM87" s="17"/>
      <c r="UKN87" s="17"/>
      <c r="UKO87" s="17"/>
      <c r="UKP87" s="17"/>
      <c r="UKQ87" s="17"/>
      <c r="UKR87" s="17"/>
      <c r="UKS87" s="17"/>
      <c r="UKT87" s="17"/>
      <c r="UKU87" s="17"/>
      <c r="UKV87" s="17"/>
      <c r="UKW87" s="17"/>
      <c r="UKX87" s="17"/>
      <c r="UKY87" s="17"/>
      <c r="UKZ87" s="17"/>
      <c r="ULA87" s="17"/>
      <c r="ULB87" s="17"/>
      <c r="ULC87" s="17"/>
      <c r="ULD87" s="17"/>
      <c r="ULE87" s="17"/>
      <c r="ULF87" s="17"/>
      <c r="ULG87" s="17"/>
      <c r="ULH87" s="17"/>
      <c r="ULI87" s="17"/>
      <c r="ULJ87" s="17"/>
      <c r="ULK87" s="17"/>
      <c r="ULL87" s="17"/>
      <c r="ULM87" s="17"/>
      <c r="ULN87" s="17"/>
      <c r="ULO87" s="17"/>
      <c r="ULP87" s="17"/>
      <c r="ULQ87" s="17"/>
      <c r="ULR87" s="17"/>
      <c r="ULS87" s="17"/>
      <c r="ULT87" s="17"/>
      <c r="ULU87" s="17"/>
      <c r="ULV87" s="17"/>
      <c r="ULW87" s="17"/>
      <c r="ULX87" s="17"/>
      <c r="ULY87" s="17"/>
      <c r="ULZ87" s="17"/>
      <c r="UMA87" s="17"/>
      <c r="UMB87" s="17"/>
      <c r="UMC87" s="17"/>
      <c r="UMD87" s="17"/>
      <c r="UME87" s="17"/>
      <c r="UMF87" s="17"/>
      <c r="UMG87" s="17"/>
      <c r="UMH87" s="17"/>
      <c r="UMI87" s="17"/>
      <c r="UMJ87" s="17"/>
      <c r="UMK87" s="17"/>
      <c r="UML87" s="17"/>
      <c r="UMM87" s="17"/>
      <c r="UMN87" s="17"/>
      <c r="UMO87" s="17"/>
      <c r="UMP87" s="17"/>
      <c r="UMQ87" s="17"/>
      <c r="UMR87" s="17"/>
      <c r="UMS87" s="17"/>
      <c r="UMT87" s="17"/>
      <c r="UMU87" s="17"/>
      <c r="UMV87" s="17"/>
      <c r="UMW87" s="17"/>
      <c r="UMX87" s="17"/>
      <c r="UMY87" s="17"/>
      <c r="UMZ87" s="17"/>
      <c r="UNA87" s="17"/>
      <c r="UNB87" s="17"/>
      <c r="UNC87" s="17"/>
      <c r="UND87" s="17"/>
      <c r="UNE87" s="17"/>
      <c r="UNF87" s="17"/>
      <c r="UNG87" s="17"/>
      <c r="UNH87" s="17"/>
      <c r="UNI87" s="17"/>
      <c r="UNJ87" s="17"/>
      <c r="UNK87" s="17"/>
      <c r="UNL87" s="17"/>
      <c r="UNM87" s="17"/>
      <c r="UNN87" s="17"/>
      <c r="UNO87" s="17"/>
      <c r="UNP87" s="17"/>
      <c r="UNQ87" s="17"/>
      <c r="UNR87" s="17"/>
      <c r="UNS87" s="17"/>
      <c r="UNT87" s="17"/>
      <c r="UNU87" s="17"/>
      <c r="UNV87" s="17"/>
      <c r="UNW87" s="17"/>
      <c r="UNX87" s="17"/>
      <c r="UNY87" s="17"/>
      <c r="UNZ87" s="17"/>
      <c r="UOA87" s="17"/>
      <c r="UOB87" s="17"/>
      <c r="UOC87" s="17"/>
      <c r="UOD87" s="17"/>
      <c r="UOE87" s="17"/>
      <c r="UOF87" s="17"/>
      <c r="UOG87" s="17"/>
      <c r="UOH87" s="17"/>
      <c r="UOI87" s="17"/>
      <c r="UOJ87" s="17"/>
      <c r="UOK87" s="17"/>
      <c r="UOL87" s="17"/>
      <c r="UOM87" s="17"/>
      <c r="UON87" s="17"/>
      <c r="UOO87" s="17"/>
      <c r="UOP87" s="17"/>
      <c r="UOQ87" s="17"/>
      <c r="UOR87" s="17"/>
      <c r="UOS87" s="17"/>
      <c r="UOT87" s="17"/>
      <c r="UOU87" s="17"/>
      <c r="UOV87" s="17"/>
      <c r="UOW87" s="17"/>
      <c r="UOX87" s="17"/>
      <c r="UOY87" s="17"/>
      <c r="UOZ87" s="17"/>
      <c r="UPA87" s="17"/>
      <c r="UPB87" s="17"/>
      <c r="UPC87" s="17"/>
      <c r="UPD87" s="17"/>
      <c r="UPE87" s="17"/>
      <c r="UPF87" s="17"/>
      <c r="UPG87" s="17"/>
      <c r="UPH87" s="17"/>
      <c r="UPI87" s="17"/>
      <c r="UPJ87" s="17"/>
      <c r="UPK87" s="17"/>
      <c r="UPL87" s="17"/>
      <c r="UPM87" s="17"/>
      <c r="UPN87" s="17"/>
      <c r="UPO87" s="17"/>
      <c r="UPP87" s="17"/>
      <c r="UPQ87" s="17"/>
      <c r="UPR87" s="17"/>
      <c r="UPS87" s="17"/>
      <c r="UPT87" s="17"/>
      <c r="UPU87" s="17"/>
      <c r="UPV87" s="17"/>
      <c r="UPW87" s="17"/>
      <c r="UPX87" s="17"/>
      <c r="UPY87" s="17"/>
      <c r="UPZ87" s="17"/>
      <c r="UQA87" s="17"/>
      <c r="UQB87" s="17"/>
      <c r="UQC87" s="17"/>
      <c r="UQD87" s="17"/>
      <c r="UQE87" s="17"/>
      <c r="UQF87" s="17"/>
      <c r="UQG87" s="17"/>
      <c r="UQH87" s="17"/>
      <c r="UQI87" s="17"/>
      <c r="UQJ87" s="17"/>
      <c r="UQK87" s="17"/>
      <c r="UQL87" s="17"/>
      <c r="UQM87" s="17"/>
      <c r="UQN87" s="17"/>
      <c r="UQO87" s="17"/>
      <c r="UQP87" s="17"/>
      <c r="UQQ87" s="17"/>
      <c r="UQR87" s="17"/>
      <c r="UQS87" s="17"/>
      <c r="UQT87" s="17"/>
      <c r="UQU87" s="17"/>
      <c r="UQV87" s="17"/>
      <c r="UQW87" s="17"/>
      <c r="UQX87" s="17"/>
      <c r="UQY87" s="17"/>
      <c r="UQZ87" s="17"/>
      <c r="URA87" s="17"/>
      <c r="URB87" s="17"/>
      <c r="URC87" s="17"/>
      <c r="URD87" s="17"/>
      <c r="URE87" s="17"/>
      <c r="URF87" s="17"/>
      <c r="URG87" s="17"/>
      <c r="URH87" s="17"/>
      <c r="URI87" s="17"/>
      <c r="URJ87" s="17"/>
      <c r="URK87" s="17"/>
      <c r="URL87" s="17"/>
      <c r="URM87" s="17"/>
      <c r="URN87" s="17"/>
      <c r="URO87" s="17"/>
      <c r="URP87" s="17"/>
      <c r="URQ87" s="17"/>
      <c r="URR87" s="17"/>
      <c r="URS87" s="17"/>
      <c r="URT87" s="17"/>
      <c r="URU87" s="17"/>
      <c r="URV87" s="17"/>
      <c r="URW87" s="17"/>
      <c r="URX87" s="17"/>
      <c r="URY87" s="17"/>
      <c r="URZ87" s="17"/>
      <c r="USA87" s="17"/>
      <c r="USB87" s="17"/>
      <c r="USC87" s="17"/>
      <c r="USD87" s="17"/>
      <c r="USE87" s="17"/>
      <c r="USF87" s="17"/>
      <c r="USG87" s="17"/>
      <c r="USH87" s="17"/>
      <c r="USI87" s="17"/>
      <c r="USJ87" s="17"/>
      <c r="USK87" s="17"/>
      <c r="USL87" s="17"/>
      <c r="USM87" s="17"/>
      <c r="USN87" s="17"/>
      <c r="USO87" s="17"/>
      <c r="USP87" s="17"/>
      <c r="USQ87" s="17"/>
      <c r="USR87" s="17"/>
      <c r="USS87" s="17"/>
      <c r="UST87" s="17"/>
      <c r="USU87" s="17"/>
      <c r="USV87" s="17"/>
      <c r="USW87" s="17"/>
      <c r="USX87" s="17"/>
      <c r="USY87" s="17"/>
      <c r="USZ87" s="17"/>
      <c r="UTA87" s="17"/>
      <c r="UTB87" s="17"/>
      <c r="UTC87" s="17"/>
      <c r="UTD87" s="17"/>
      <c r="UTE87" s="17"/>
      <c r="UTF87" s="17"/>
      <c r="UTG87" s="17"/>
      <c r="UTH87" s="17"/>
      <c r="UTI87" s="17"/>
      <c r="UTJ87" s="17"/>
      <c r="UTK87" s="17"/>
      <c r="UTL87" s="17"/>
      <c r="UTM87" s="17"/>
      <c r="UTN87" s="17"/>
      <c r="UTO87" s="17"/>
      <c r="UTP87" s="17"/>
      <c r="UTQ87" s="17"/>
      <c r="UTR87" s="17"/>
      <c r="UTS87" s="17"/>
      <c r="UTT87" s="17"/>
      <c r="UTU87" s="17"/>
      <c r="UTV87" s="17"/>
      <c r="UTW87" s="17"/>
      <c r="UTX87" s="17"/>
      <c r="UTY87" s="17"/>
      <c r="UTZ87" s="17"/>
      <c r="UUA87" s="17"/>
      <c r="UUB87" s="17"/>
      <c r="UUC87" s="17"/>
      <c r="UUD87" s="17"/>
      <c r="UUE87" s="17"/>
      <c r="UUF87" s="17"/>
      <c r="UUG87" s="17"/>
      <c r="UUH87" s="17"/>
      <c r="UUI87" s="17"/>
      <c r="UUJ87" s="17"/>
      <c r="UUK87" s="17"/>
      <c r="UUL87" s="17"/>
      <c r="UUM87" s="17"/>
      <c r="UUN87" s="17"/>
      <c r="UUO87" s="17"/>
      <c r="UUP87" s="17"/>
      <c r="UUQ87" s="17"/>
      <c r="UUR87" s="17"/>
      <c r="UUS87" s="17"/>
      <c r="UUT87" s="17"/>
      <c r="UUU87" s="17"/>
      <c r="UUV87" s="17"/>
      <c r="UUW87" s="17"/>
      <c r="UUX87" s="17"/>
      <c r="UUY87" s="17"/>
      <c r="UUZ87" s="17"/>
      <c r="UVA87" s="17"/>
      <c r="UVB87" s="17"/>
      <c r="UVC87" s="17"/>
      <c r="UVD87" s="17"/>
      <c r="UVE87" s="17"/>
      <c r="UVF87" s="17"/>
      <c r="UVG87" s="17"/>
      <c r="UVH87" s="17"/>
      <c r="UVI87" s="17"/>
      <c r="UVJ87" s="17"/>
      <c r="UVK87" s="17"/>
      <c r="UVL87" s="17"/>
      <c r="UVM87" s="17"/>
      <c r="UVN87" s="17"/>
      <c r="UVO87" s="17"/>
      <c r="UVP87" s="17"/>
      <c r="UVQ87" s="17"/>
      <c r="UVR87" s="17"/>
      <c r="UVS87" s="17"/>
      <c r="UVT87" s="17"/>
      <c r="UVU87" s="17"/>
      <c r="UVV87" s="17"/>
      <c r="UVW87" s="17"/>
      <c r="UVX87" s="17"/>
      <c r="UVY87" s="17"/>
      <c r="UVZ87" s="17"/>
      <c r="UWA87" s="17"/>
      <c r="UWB87" s="17"/>
      <c r="UWC87" s="17"/>
      <c r="UWD87" s="17"/>
      <c r="UWE87" s="17"/>
      <c r="UWF87" s="17"/>
      <c r="UWG87" s="17"/>
      <c r="UWH87" s="17"/>
      <c r="UWI87" s="17"/>
      <c r="UWJ87" s="17"/>
      <c r="UWK87" s="17"/>
      <c r="UWL87" s="17"/>
      <c r="UWM87" s="17"/>
      <c r="UWN87" s="17"/>
      <c r="UWO87" s="17"/>
      <c r="UWP87" s="17"/>
      <c r="UWQ87" s="17"/>
      <c r="UWR87" s="17"/>
      <c r="UWS87" s="17"/>
      <c r="UWT87" s="17"/>
      <c r="UWU87" s="17"/>
      <c r="UWV87" s="17"/>
      <c r="UWW87" s="17"/>
      <c r="UWX87" s="17"/>
      <c r="UWY87" s="17"/>
      <c r="UWZ87" s="17"/>
      <c r="UXA87" s="17"/>
      <c r="UXB87" s="17"/>
      <c r="UXC87" s="17"/>
      <c r="UXD87" s="17"/>
      <c r="UXE87" s="17"/>
      <c r="UXF87" s="17"/>
      <c r="UXG87" s="17"/>
      <c r="UXH87" s="17"/>
      <c r="UXI87" s="17"/>
      <c r="UXJ87" s="17"/>
      <c r="UXK87" s="17"/>
      <c r="UXL87" s="17"/>
      <c r="UXM87" s="17"/>
      <c r="UXN87" s="17"/>
      <c r="UXO87" s="17"/>
      <c r="UXP87" s="17"/>
      <c r="UXQ87" s="17"/>
      <c r="UXR87" s="17"/>
      <c r="UXS87" s="17"/>
      <c r="UXT87" s="17"/>
      <c r="UXU87" s="17"/>
      <c r="UXV87" s="17"/>
      <c r="UXW87" s="17"/>
      <c r="UXX87" s="17"/>
      <c r="UXY87" s="17"/>
      <c r="UXZ87" s="17"/>
      <c r="UYA87" s="17"/>
      <c r="UYB87" s="17"/>
      <c r="UYC87" s="17"/>
      <c r="UYD87" s="17"/>
      <c r="UYE87" s="17"/>
      <c r="UYF87" s="17"/>
      <c r="UYG87" s="17"/>
      <c r="UYH87" s="17"/>
      <c r="UYI87" s="17"/>
      <c r="UYJ87" s="17"/>
      <c r="UYK87" s="17"/>
      <c r="UYL87" s="17"/>
      <c r="UYM87" s="17"/>
      <c r="UYN87" s="17"/>
      <c r="UYO87" s="17"/>
      <c r="UYP87" s="17"/>
      <c r="UYQ87" s="17"/>
      <c r="UYR87" s="17"/>
      <c r="UYS87" s="17"/>
      <c r="UYT87" s="17"/>
      <c r="UYU87" s="17"/>
      <c r="UYV87" s="17"/>
      <c r="UYW87" s="17"/>
      <c r="UYX87" s="17"/>
      <c r="UYY87" s="17"/>
      <c r="UYZ87" s="17"/>
      <c r="UZA87" s="17"/>
      <c r="UZB87" s="17"/>
      <c r="UZC87" s="17"/>
      <c r="UZD87" s="17"/>
      <c r="UZE87" s="17"/>
      <c r="UZF87" s="17"/>
      <c r="UZG87" s="17"/>
      <c r="UZH87" s="17"/>
      <c r="UZI87" s="17"/>
      <c r="UZJ87" s="17"/>
      <c r="UZK87" s="17"/>
      <c r="UZL87" s="17"/>
      <c r="UZM87" s="17"/>
      <c r="UZN87" s="17"/>
      <c r="UZO87" s="17"/>
      <c r="UZP87" s="17"/>
      <c r="UZQ87" s="17"/>
      <c r="UZR87" s="17"/>
      <c r="UZS87" s="17"/>
      <c r="UZT87" s="17"/>
      <c r="UZU87" s="17"/>
      <c r="UZV87" s="17"/>
      <c r="UZW87" s="17"/>
      <c r="UZX87" s="17"/>
      <c r="UZY87" s="17"/>
      <c r="UZZ87" s="17"/>
      <c r="VAA87" s="17"/>
      <c r="VAB87" s="17"/>
      <c r="VAC87" s="17"/>
      <c r="VAD87" s="17"/>
      <c r="VAE87" s="17"/>
      <c r="VAF87" s="17"/>
      <c r="VAG87" s="17"/>
      <c r="VAH87" s="17"/>
      <c r="VAI87" s="17"/>
      <c r="VAJ87" s="17"/>
      <c r="VAK87" s="17"/>
      <c r="VAL87" s="17"/>
      <c r="VAM87" s="17"/>
      <c r="VAN87" s="17"/>
      <c r="VAO87" s="17"/>
      <c r="VAP87" s="17"/>
      <c r="VAQ87" s="17"/>
      <c r="VAR87" s="17"/>
      <c r="VAS87" s="17"/>
      <c r="VAT87" s="17"/>
      <c r="VAU87" s="17"/>
      <c r="VAV87" s="17"/>
      <c r="VAW87" s="17"/>
      <c r="VAX87" s="17"/>
      <c r="VAY87" s="17"/>
      <c r="VAZ87" s="17"/>
      <c r="VBA87" s="17"/>
      <c r="VBB87" s="17"/>
      <c r="VBC87" s="17"/>
      <c r="VBD87" s="17"/>
      <c r="VBE87" s="17"/>
      <c r="VBF87" s="17"/>
      <c r="VBG87" s="17"/>
      <c r="VBH87" s="17"/>
      <c r="VBI87" s="17"/>
      <c r="VBJ87" s="17"/>
      <c r="VBK87" s="17"/>
      <c r="VBL87" s="17"/>
      <c r="VBM87" s="17"/>
      <c r="VBN87" s="17"/>
      <c r="VBO87" s="17"/>
      <c r="VBP87" s="17"/>
      <c r="VBQ87" s="17"/>
      <c r="VBR87" s="17"/>
      <c r="VBS87" s="17"/>
      <c r="VBT87" s="17"/>
      <c r="VBU87" s="17"/>
      <c r="VBV87" s="17"/>
      <c r="VBW87" s="17"/>
      <c r="VBX87" s="17"/>
      <c r="VBY87" s="17"/>
      <c r="VBZ87" s="17"/>
      <c r="VCA87" s="17"/>
      <c r="VCB87" s="17"/>
      <c r="VCC87" s="17"/>
      <c r="VCD87" s="17"/>
      <c r="VCE87" s="17"/>
      <c r="VCF87" s="17"/>
      <c r="VCG87" s="17"/>
      <c r="VCH87" s="17"/>
      <c r="VCI87" s="17"/>
      <c r="VCJ87" s="17"/>
      <c r="VCK87" s="17"/>
      <c r="VCL87" s="17"/>
      <c r="VCM87" s="17"/>
      <c r="VCN87" s="17"/>
      <c r="VCO87" s="17"/>
      <c r="VCP87" s="17"/>
      <c r="VCQ87" s="17"/>
      <c r="VCR87" s="17"/>
      <c r="VCS87" s="17"/>
      <c r="VCT87" s="17"/>
      <c r="VCU87" s="17"/>
      <c r="VCV87" s="17"/>
      <c r="VCW87" s="17"/>
      <c r="VCX87" s="17"/>
      <c r="VCY87" s="17"/>
      <c r="VCZ87" s="17"/>
      <c r="VDA87" s="17"/>
      <c r="VDB87" s="17"/>
      <c r="VDC87" s="17"/>
      <c r="VDD87" s="17"/>
      <c r="VDE87" s="17"/>
      <c r="VDF87" s="17"/>
      <c r="VDG87" s="17"/>
      <c r="VDH87" s="17"/>
      <c r="VDI87" s="17"/>
      <c r="VDJ87" s="17"/>
      <c r="VDK87" s="17"/>
      <c r="VDL87" s="17"/>
      <c r="VDM87" s="17"/>
      <c r="VDN87" s="17"/>
      <c r="VDO87" s="17"/>
      <c r="VDP87" s="17"/>
      <c r="VDQ87" s="17"/>
      <c r="VDR87" s="17"/>
      <c r="VDS87" s="17"/>
      <c r="VDT87" s="17"/>
      <c r="VDU87" s="17"/>
      <c r="VDV87" s="17"/>
      <c r="VDW87" s="17"/>
      <c r="VDX87" s="17"/>
      <c r="VDY87" s="17"/>
      <c r="VDZ87" s="17"/>
      <c r="VEA87" s="17"/>
      <c r="VEB87" s="17"/>
      <c r="VEC87" s="17"/>
      <c r="VED87" s="17"/>
      <c r="VEE87" s="17"/>
      <c r="VEF87" s="17"/>
      <c r="VEG87" s="17"/>
      <c r="VEH87" s="17"/>
      <c r="VEI87" s="17"/>
      <c r="VEJ87" s="17"/>
      <c r="VEK87" s="17"/>
      <c r="VEL87" s="17"/>
      <c r="VEM87" s="17"/>
      <c r="VEN87" s="17"/>
      <c r="VEO87" s="17"/>
      <c r="VEP87" s="17"/>
      <c r="VEQ87" s="17"/>
      <c r="VER87" s="17"/>
      <c r="VES87" s="17"/>
      <c r="VET87" s="17"/>
      <c r="VEU87" s="17"/>
      <c r="VEV87" s="17"/>
      <c r="VEW87" s="17"/>
      <c r="VEX87" s="17"/>
      <c r="VEY87" s="17"/>
      <c r="VEZ87" s="17"/>
      <c r="VFA87" s="17"/>
      <c r="VFB87" s="17"/>
      <c r="VFC87" s="17"/>
      <c r="VFD87" s="17"/>
      <c r="VFE87" s="17"/>
      <c r="VFF87" s="17"/>
      <c r="VFG87" s="17"/>
      <c r="VFH87" s="17"/>
      <c r="VFI87" s="17"/>
      <c r="VFJ87" s="17"/>
      <c r="VFK87" s="17"/>
      <c r="VFL87" s="17"/>
      <c r="VFM87" s="17"/>
      <c r="VFN87" s="17"/>
      <c r="VFO87" s="17"/>
      <c r="VFP87" s="17"/>
      <c r="VFQ87" s="17"/>
      <c r="VFR87" s="17"/>
      <c r="VFS87" s="17"/>
      <c r="VFT87" s="17"/>
      <c r="VFU87" s="17"/>
      <c r="VFV87" s="17"/>
      <c r="VFW87" s="17"/>
      <c r="VFX87" s="17"/>
      <c r="VFY87" s="17"/>
      <c r="VFZ87" s="17"/>
      <c r="VGA87" s="17"/>
      <c r="VGB87" s="17"/>
      <c r="VGC87" s="17"/>
      <c r="VGD87" s="17"/>
      <c r="VGE87" s="17"/>
      <c r="VGF87" s="17"/>
      <c r="VGG87" s="17"/>
      <c r="VGH87" s="17"/>
      <c r="VGI87" s="17"/>
      <c r="VGJ87" s="17"/>
      <c r="VGK87" s="17"/>
      <c r="VGL87" s="17"/>
      <c r="VGM87" s="17"/>
      <c r="VGN87" s="17"/>
      <c r="VGO87" s="17"/>
      <c r="VGP87" s="17"/>
      <c r="VGQ87" s="17"/>
      <c r="VGR87" s="17"/>
      <c r="VGS87" s="17"/>
      <c r="VGT87" s="17"/>
      <c r="VGU87" s="17"/>
      <c r="VGV87" s="17"/>
      <c r="VGW87" s="17"/>
      <c r="VGX87" s="17"/>
      <c r="VGY87" s="17"/>
      <c r="VGZ87" s="17"/>
      <c r="VHA87" s="17"/>
      <c r="VHB87" s="17"/>
      <c r="VHC87" s="17"/>
      <c r="VHD87" s="17"/>
      <c r="VHE87" s="17"/>
      <c r="VHF87" s="17"/>
      <c r="VHG87" s="17"/>
      <c r="VHH87" s="17"/>
      <c r="VHI87" s="17"/>
      <c r="VHJ87" s="17"/>
      <c r="VHK87" s="17"/>
      <c r="VHL87" s="17"/>
      <c r="VHM87" s="17"/>
      <c r="VHN87" s="17"/>
      <c r="VHO87" s="17"/>
      <c r="VHP87" s="17"/>
      <c r="VHQ87" s="17"/>
      <c r="VHR87" s="17"/>
      <c r="VHS87" s="17"/>
      <c r="VHT87" s="17"/>
      <c r="VHU87" s="17"/>
      <c r="VHV87" s="17"/>
      <c r="VHW87" s="17"/>
      <c r="VHX87" s="17"/>
      <c r="VHY87" s="17"/>
      <c r="VHZ87" s="17"/>
      <c r="VIA87" s="17"/>
      <c r="VIB87" s="17"/>
      <c r="VIC87" s="17"/>
      <c r="VID87" s="17"/>
      <c r="VIE87" s="17"/>
      <c r="VIF87" s="17"/>
      <c r="VIG87" s="17"/>
      <c r="VIH87" s="17"/>
      <c r="VII87" s="17"/>
      <c r="VIJ87" s="17"/>
      <c r="VIK87" s="17"/>
      <c r="VIL87" s="17"/>
      <c r="VIM87" s="17"/>
      <c r="VIN87" s="17"/>
      <c r="VIO87" s="17"/>
      <c r="VIP87" s="17"/>
      <c r="VIQ87" s="17"/>
      <c r="VIR87" s="17"/>
      <c r="VIS87" s="17"/>
      <c r="VIT87" s="17"/>
      <c r="VIU87" s="17"/>
      <c r="VIV87" s="17"/>
      <c r="VIW87" s="17"/>
      <c r="VIX87" s="17"/>
      <c r="VIY87" s="17"/>
      <c r="VIZ87" s="17"/>
      <c r="VJA87" s="17"/>
      <c r="VJB87" s="17"/>
      <c r="VJC87" s="17"/>
      <c r="VJD87" s="17"/>
      <c r="VJE87" s="17"/>
      <c r="VJF87" s="17"/>
      <c r="VJG87" s="17"/>
      <c r="VJH87" s="17"/>
      <c r="VJI87" s="17"/>
      <c r="VJJ87" s="17"/>
      <c r="VJK87" s="17"/>
      <c r="VJL87" s="17"/>
      <c r="VJM87" s="17"/>
      <c r="VJN87" s="17"/>
      <c r="VJO87" s="17"/>
      <c r="VJP87" s="17"/>
      <c r="VJQ87" s="17"/>
      <c r="VJR87" s="17"/>
      <c r="VJS87" s="17"/>
      <c r="VJT87" s="17"/>
      <c r="VJU87" s="17"/>
      <c r="VJV87" s="17"/>
      <c r="VJW87" s="17"/>
      <c r="VJX87" s="17"/>
      <c r="VJY87" s="17"/>
      <c r="VJZ87" s="17"/>
      <c r="VKA87" s="17"/>
      <c r="VKB87" s="17"/>
      <c r="VKC87" s="17"/>
      <c r="VKD87" s="17"/>
      <c r="VKE87" s="17"/>
      <c r="VKF87" s="17"/>
      <c r="VKG87" s="17"/>
      <c r="VKH87" s="17"/>
      <c r="VKI87" s="17"/>
      <c r="VKJ87" s="17"/>
      <c r="VKK87" s="17"/>
      <c r="VKL87" s="17"/>
      <c r="VKM87" s="17"/>
      <c r="VKN87" s="17"/>
      <c r="VKO87" s="17"/>
      <c r="VKP87" s="17"/>
      <c r="VKQ87" s="17"/>
      <c r="VKR87" s="17"/>
      <c r="VKS87" s="17"/>
      <c r="VKT87" s="17"/>
      <c r="VKU87" s="17"/>
      <c r="VKV87" s="17"/>
      <c r="VKW87" s="17"/>
      <c r="VKX87" s="17"/>
      <c r="VKY87" s="17"/>
      <c r="VKZ87" s="17"/>
      <c r="VLA87" s="17"/>
      <c r="VLB87" s="17"/>
      <c r="VLC87" s="17"/>
      <c r="VLD87" s="17"/>
      <c r="VLE87" s="17"/>
      <c r="VLF87" s="17"/>
      <c r="VLG87" s="17"/>
      <c r="VLH87" s="17"/>
      <c r="VLI87" s="17"/>
      <c r="VLJ87" s="17"/>
      <c r="VLK87" s="17"/>
      <c r="VLL87" s="17"/>
      <c r="VLM87" s="17"/>
      <c r="VLN87" s="17"/>
      <c r="VLO87" s="17"/>
      <c r="VLP87" s="17"/>
      <c r="VLQ87" s="17"/>
      <c r="VLR87" s="17"/>
      <c r="VLS87" s="17"/>
      <c r="VLT87" s="17"/>
      <c r="VLU87" s="17"/>
      <c r="VLV87" s="17"/>
      <c r="VLW87" s="17"/>
      <c r="VLX87" s="17"/>
      <c r="VLY87" s="17"/>
      <c r="VLZ87" s="17"/>
      <c r="VMA87" s="17"/>
      <c r="VMB87" s="17"/>
      <c r="VMC87" s="17"/>
      <c r="VMD87" s="17"/>
      <c r="VME87" s="17"/>
      <c r="VMF87" s="17"/>
      <c r="VMG87" s="17"/>
      <c r="VMH87" s="17"/>
      <c r="VMI87" s="17"/>
      <c r="VMJ87" s="17"/>
      <c r="VMK87" s="17"/>
      <c r="VML87" s="17"/>
      <c r="VMM87" s="17"/>
      <c r="VMN87" s="17"/>
      <c r="VMO87" s="17"/>
      <c r="VMP87" s="17"/>
      <c r="VMQ87" s="17"/>
      <c r="VMR87" s="17"/>
      <c r="VMS87" s="17"/>
      <c r="VMT87" s="17"/>
      <c r="VMU87" s="17"/>
      <c r="VMV87" s="17"/>
      <c r="VMW87" s="17"/>
      <c r="VMX87" s="17"/>
      <c r="VMY87" s="17"/>
      <c r="VMZ87" s="17"/>
      <c r="VNA87" s="17"/>
      <c r="VNB87" s="17"/>
      <c r="VNC87" s="17"/>
      <c r="VND87" s="17"/>
      <c r="VNE87" s="17"/>
      <c r="VNF87" s="17"/>
      <c r="VNG87" s="17"/>
      <c r="VNH87" s="17"/>
      <c r="VNI87" s="17"/>
      <c r="VNJ87" s="17"/>
      <c r="VNK87" s="17"/>
      <c r="VNL87" s="17"/>
      <c r="VNM87" s="17"/>
      <c r="VNN87" s="17"/>
      <c r="VNO87" s="17"/>
      <c r="VNP87" s="17"/>
      <c r="VNQ87" s="17"/>
      <c r="VNR87" s="17"/>
      <c r="VNS87" s="17"/>
      <c r="VNT87" s="17"/>
      <c r="VNU87" s="17"/>
      <c r="VNV87" s="17"/>
      <c r="VNW87" s="17"/>
      <c r="VNX87" s="17"/>
      <c r="VNY87" s="17"/>
      <c r="VNZ87" s="17"/>
      <c r="VOA87" s="17"/>
      <c r="VOB87" s="17"/>
      <c r="VOC87" s="17"/>
      <c r="VOD87" s="17"/>
      <c r="VOE87" s="17"/>
      <c r="VOF87" s="17"/>
      <c r="VOG87" s="17"/>
      <c r="VOH87" s="17"/>
      <c r="VOI87" s="17"/>
      <c r="VOJ87" s="17"/>
      <c r="VOK87" s="17"/>
      <c r="VOL87" s="17"/>
      <c r="VOM87" s="17"/>
      <c r="VON87" s="17"/>
      <c r="VOO87" s="17"/>
      <c r="VOP87" s="17"/>
      <c r="VOQ87" s="17"/>
      <c r="VOR87" s="17"/>
      <c r="VOS87" s="17"/>
      <c r="VOT87" s="17"/>
      <c r="VOU87" s="17"/>
      <c r="VOV87" s="17"/>
      <c r="VOW87" s="17"/>
      <c r="VOX87" s="17"/>
      <c r="VOY87" s="17"/>
      <c r="VOZ87" s="17"/>
      <c r="VPA87" s="17"/>
      <c r="VPB87" s="17"/>
      <c r="VPC87" s="17"/>
      <c r="VPD87" s="17"/>
      <c r="VPE87" s="17"/>
      <c r="VPF87" s="17"/>
      <c r="VPG87" s="17"/>
      <c r="VPH87" s="17"/>
      <c r="VPI87" s="17"/>
      <c r="VPJ87" s="17"/>
      <c r="VPK87" s="17"/>
      <c r="VPL87" s="17"/>
      <c r="VPM87" s="17"/>
      <c r="VPN87" s="17"/>
      <c r="VPO87" s="17"/>
      <c r="VPP87" s="17"/>
      <c r="VPQ87" s="17"/>
      <c r="VPR87" s="17"/>
      <c r="VPS87" s="17"/>
      <c r="VPT87" s="17"/>
      <c r="VPU87" s="17"/>
      <c r="VPV87" s="17"/>
      <c r="VPW87" s="17"/>
      <c r="VPX87" s="17"/>
      <c r="VPY87" s="17"/>
      <c r="VPZ87" s="17"/>
      <c r="VQA87" s="17"/>
      <c r="VQB87" s="17"/>
      <c r="VQC87" s="17"/>
      <c r="VQD87" s="17"/>
      <c r="VQE87" s="17"/>
      <c r="VQF87" s="17"/>
      <c r="VQG87" s="17"/>
      <c r="VQH87" s="17"/>
      <c r="VQI87" s="17"/>
      <c r="VQJ87" s="17"/>
      <c r="VQK87" s="17"/>
      <c r="VQL87" s="17"/>
      <c r="VQM87" s="17"/>
      <c r="VQN87" s="17"/>
      <c r="VQO87" s="17"/>
      <c r="VQP87" s="17"/>
      <c r="VQQ87" s="17"/>
      <c r="VQR87" s="17"/>
      <c r="VQS87" s="17"/>
      <c r="VQT87" s="17"/>
      <c r="VQU87" s="17"/>
      <c r="VQV87" s="17"/>
      <c r="VQW87" s="17"/>
      <c r="VQX87" s="17"/>
      <c r="VQY87" s="17"/>
      <c r="VQZ87" s="17"/>
      <c r="VRA87" s="17"/>
      <c r="VRB87" s="17"/>
      <c r="VRC87" s="17"/>
      <c r="VRD87" s="17"/>
      <c r="VRE87" s="17"/>
      <c r="VRF87" s="17"/>
      <c r="VRG87" s="17"/>
      <c r="VRH87" s="17"/>
      <c r="VRI87" s="17"/>
      <c r="VRJ87" s="17"/>
      <c r="VRK87" s="17"/>
      <c r="VRL87" s="17"/>
      <c r="VRM87" s="17"/>
      <c r="VRN87" s="17"/>
      <c r="VRO87" s="17"/>
      <c r="VRP87" s="17"/>
      <c r="VRQ87" s="17"/>
      <c r="VRR87" s="17"/>
      <c r="VRS87" s="17"/>
      <c r="VRT87" s="17"/>
      <c r="VRU87" s="17"/>
      <c r="VRV87" s="17"/>
      <c r="VRW87" s="17"/>
      <c r="VRX87" s="17"/>
      <c r="VRY87" s="17"/>
      <c r="VRZ87" s="17"/>
      <c r="VSA87" s="17"/>
      <c r="VSB87" s="17"/>
      <c r="VSC87" s="17"/>
      <c r="VSD87" s="17"/>
      <c r="VSE87" s="17"/>
      <c r="VSF87" s="17"/>
      <c r="VSG87" s="17"/>
      <c r="VSH87" s="17"/>
      <c r="VSI87" s="17"/>
      <c r="VSJ87" s="17"/>
      <c r="VSK87" s="17"/>
      <c r="VSL87" s="17"/>
      <c r="VSM87" s="17"/>
      <c r="VSN87" s="17"/>
      <c r="VSO87" s="17"/>
      <c r="VSP87" s="17"/>
      <c r="VSQ87" s="17"/>
      <c r="VSR87" s="17"/>
      <c r="VSS87" s="17"/>
      <c r="VST87" s="17"/>
      <c r="VSU87" s="17"/>
      <c r="VSV87" s="17"/>
      <c r="VSW87" s="17"/>
      <c r="VSX87" s="17"/>
      <c r="VSY87" s="17"/>
      <c r="VSZ87" s="17"/>
      <c r="VTA87" s="17"/>
      <c r="VTB87" s="17"/>
      <c r="VTC87" s="17"/>
      <c r="VTD87" s="17"/>
      <c r="VTE87" s="17"/>
      <c r="VTF87" s="17"/>
      <c r="VTG87" s="17"/>
      <c r="VTH87" s="17"/>
      <c r="VTI87" s="17"/>
      <c r="VTJ87" s="17"/>
      <c r="VTK87" s="17"/>
      <c r="VTL87" s="17"/>
      <c r="VTM87" s="17"/>
      <c r="VTN87" s="17"/>
      <c r="VTO87" s="17"/>
      <c r="VTP87" s="17"/>
      <c r="VTQ87" s="17"/>
      <c r="VTR87" s="17"/>
      <c r="VTS87" s="17"/>
      <c r="VTT87" s="17"/>
      <c r="VTU87" s="17"/>
      <c r="VTV87" s="17"/>
      <c r="VTW87" s="17"/>
      <c r="VTX87" s="17"/>
      <c r="VTY87" s="17"/>
      <c r="VTZ87" s="17"/>
      <c r="VUA87" s="17"/>
      <c r="VUB87" s="17"/>
      <c r="VUC87" s="17"/>
      <c r="VUD87" s="17"/>
      <c r="VUE87" s="17"/>
      <c r="VUF87" s="17"/>
      <c r="VUG87" s="17"/>
      <c r="VUH87" s="17"/>
      <c r="VUI87" s="17"/>
      <c r="VUJ87" s="17"/>
      <c r="VUK87" s="17"/>
      <c r="VUL87" s="17"/>
      <c r="VUM87" s="17"/>
      <c r="VUN87" s="17"/>
      <c r="VUO87" s="17"/>
      <c r="VUP87" s="17"/>
      <c r="VUQ87" s="17"/>
      <c r="VUR87" s="17"/>
      <c r="VUS87" s="17"/>
      <c r="VUT87" s="17"/>
      <c r="VUU87" s="17"/>
      <c r="VUV87" s="17"/>
      <c r="VUW87" s="17"/>
      <c r="VUX87" s="17"/>
      <c r="VUY87" s="17"/>
      <c r="VUZ87" s="17"/>
      <c r="VVA87" s="17"/>
      <c r="VVB87" s="17"/>
      <c r="VVC87" s="17"/>
      <c r="VVD87" s="17"/>
      <c r="VVE87" s="17"/>
      <c r="VVF87" s="17"/>
      <c r="VVG87" s="17"/>
      <c r="VVH87" s="17"/>
      <c r="VVI87" s="17"/>
      <c r="VVJ87" s="17"/>
      <c r="VVK87" s="17"/>
      <c r="VVL87" s="17"/>
      <c r="VVM87" s="17"/>
      <c r="VVN87" s="17"/>
      <c r="VVO87" s="17"/>
      <c r="VVP87" s="17"/>
      <c r="VVQ87" s="17"/>
      <c r="VVR87" s="17"/>
      <c r="VVS87" s="17"/>
      <c r="VVT87" s="17"/>
      <c r="VVU87" s="17"/>
      <c r="VVV87" s="17"/>
      <c r="VVW87" s="17"/>
      <c r="VVX87" s="17"/>
      <c r="VVY87" s="17"/>
      <c r="VVZ87" s="17"/>
      <c r="VWA87" s="17"/>
      <c r="VWB87" s="17"/>
      <c r="VWC87" s="17"/>
      <c r="VWD87" s="17"/>
      <c r="VWE87" s="17"/>
      <c r="VWF87" s="17"/>
      <c r="VWG87" s="17"/>
      <c r="VWH87" s="17"/>
      <c r="VWI87" s="17"/>
      <c r="VWJ87" s="17"/>
      <c r="VWK87" s="17"/>
      <c r="VWL87" s="17"/>
      <c r="VWM87" s="17"/>
      <c r="VWN87" s="17"/>
      <c r="VWO87" s="17"/>
      <c r="VWP87" s="17"/>
      <c r="VWQ87" s="17"/>
      <c r="VWR87" s="17"/>
      <c r="VWS87" s="17"/>
      <c r="VWT87" s="17"/>
      <c r="VWU87" s="17"/>
      <c r="VWV87" s="17"/>
      <c r="VWW87" s="17"/>
      <c r="VWX87" s="17"/>
      <c r="VWY87" s="17"/>
      <c r="VWZ87" s="17"/>
      <c r="VXA87" s="17"/>
      <c r="VXB87" s="17"/>
      <c r="VXC87" s="17"/>
      <c r="VXD87" s="17"/>
      <c r="VXE87" s="17"/>
      <c r="VXF87" s="17"/>
      <c r="VXG87" s="17"/>
      <c r="VXH87" s="17"/>
      <c r="VXI87" s="17"/>
      <c r="VXJ87" s="17"/>
      <c r="VXK87" s="17"/>
      <c r="VXL87" s="17"/>
      <c r="VXM87" s="17"/>
      <c r="VXN87" s="17"/>
      <c r="VXO87" s="17"/>
      <c r="VXP87" s="17"/>
      <c r="VXQ87" s="17"/>
      <c r="VXR87" s="17"/>
      <c r="VXS87" s="17"/>
      <c r="VXT87" s="17"/>
      <c r="VXU87" s="17"/>
      <c r="VXV87" s="17"/>
      <c r="VXW87" s="17"/>
      <c r="VXX87" s="17"/>
      <c r="VXY87" s="17"/>
      <c r="VXZ87" s="17"/>
      <c r="VYA87" s="17"/>
      <c r="VYB87" s="17"/>
      <c r="VYC87" s="17"/>
      <c r="VYD87" s="17"/>
      <c r="VYE87" s="17"/>
      <c r="VYF87" s="17"/>
      <c r="VYG87" s="17"/>
      <c r="VYH87" s="17"/>
      <c r="VYI87" s="17"/>
      <c r="VYJ87" s="17"/>
      <c r="VYK87" s="17"/>
      <c r="VYL87" s="17"/>
      <c r="VYM87" s="17"/>
      <c r="VYN87" s="17"/>
      <c r="VYO87" s="17"/>
      <c r="VYP87" s="17"/>
      <c r="VYQ87" s="17"/>
      <c r="VYR87" s="17"/>
      <c r="VYS87" s="17"/>
      <c r="VYT87" s="17"/>
      <c r="VYU87" s="17"/>
      <c r="VYV87" s="17"/>
      <c r="VYW87" s="17"/>
      <c r="VYX87" s="17"/>
      <c r="VYY87" s="17"/>
      <c r="VYZ87" s="17"/>
      <c r="VZA87" s="17"/>
      <c r="VZB87" s="17"/>
      <c r="VZC87" s="17"/>
      <c r="VZD87" s="17"/>
      <c r="VZE87" s="17"/>
      <c r="VZF87" s="17"/>
      <c r="VZG87" s="17"/>
      <c r="VZH87" s="17"/>
      <c r="VZI87" s="17"/>
      <c r="VZJ87" s="17"/>
      <c r="VZK87" s="17"/>
      <c r="VZL87" s="17"/>
      <c r="VZM87" s="17"/>
      <c r="VZN87" s="17"/>
      <c r="VZO87" s="17"/>
      <c r="VZP87" s="17"/>
      <c r="VZQ87" s="17"/>
      <c r="VZR87" s="17"/>
      <c r="VZS87" s="17"/>
      <c r="VZT87" s="17"/>
      <c r="VZU87" s="17"/>
      <c r="VZV87" s="17"/>
      <c r="VZW87" s="17"/>
      <c r="VZX87" s="17"/>
      <c r="VZY87" s="17"/>
      <c r="VZZ87" s="17"/>
      <c r="WAA87" s="17"/>
      <c r="WAB87" s="17"/>
      <c r="WAC87" s="17"/>
      <c r="WAD87" s="17"/>
      <c r="WAE87" s="17"/>
      <c r="WAF87" s="17"/>
      <c r="WAG87" s="17"/>
      <c r="WAH87" s="17"/>
      <c r="WAI87" s="17"/>
      <c r="WAJ87" s="17"/>
      <c r="WAK87" s="17"/>
      <c r="WAL87" s="17"/>
      <c r="WAM87" s="17"/>
      <c r="WAN87" s="17"/>
      <c r="WAO87" s="17"/>
      <c r="WAP87" s="17"/>
      <c r="WAQ87" s="17"/>
      <c r="WAR87" s="17"/>
      <c r="WAS87" s="17"/>
      <c r="WAT87" s="17"/>
      <c r="WAU87" s="17"/>
      <c r="WAV87" s="17"/>
      <c r="WAW87" s="17"/>
      <c r="WAX87" s="17"/>
      <c r="WAY87" s="17"/>
      <c r="WAZ87" s="17"/>
      <c r="WBA87" s="17"/>
      <c r="WBB87" s="17"/>
      <c r="WBC87" s="17"/>
      <c r="WBD87" s="17"/>
      <c r="WBE87" s="17"/>
      <c r="WBF87" s="17"/>
      <c r="WBG87" s="17"/>
      <c r="WBH87" s="17"/>
      <c r="WBI87" s="17"/>
      <c r="WBJ87" s="17"/>
      <c r="WBK87" s="17"/>
      <c r="WBL87" s="17"/>
      <c r="WBM87" s="17"/>
      <c r="WBN87" s="17"/>
      <c r="WBO87" s="17"/>
      <c r="WBP87" s="17"/>
      <c r="WBQ87" s="17"/>
      <c r="WBR87" s="17"/>
      <c r="WBS87" s="17"/>
      <c r="WBT87" s="17"/>
      <c r="WBU87" s="17"/>
      <c r="WBV87" s="17"/>
      <c r="WBW87" s="17"/>
      <c r="WBX87" s="17"/>
      <c r="WBY87" s="17"/>
      <c r="WBZ87" s="17"/>
      <c r="WCA87" s="17"/>
      <c r="WCB87" s="17"/>
      <c r="WCC87" s="17"/>
      <c r="WCD87" s="17"/>
      <c r="WCE87" s="17"/>
      <c r="WCF87" s="17"/>
      <c r="WCG87" s="17"/>
      <c r="WCH87" s="17"/>
      <c r="WCI87" s="17"/>
      <c r="WCJ87" s="17"/>
      <c r="WCK87" s="17"/>
      <c r="WCL87" s="17"/>
      <c r="WCM87" s="17"/>
      <c r="WCN87" s="17"/>
      <c r="WCO87" s="17"/>
      <c r="WCP87" s="17"/>
      <c r="WCQ87" s="17"/>
      <c r="WCR87" s="17"/>
      <c r="WCS87" s="17"/>
      <c r="WCT87" s="17"/>
      <c r="WCU87" s="17"/>
      <c r="WCV87" s="17"/>
      <c r="WCW87" s="17"/>
      <c r="WCX87" s="17"/>
      <c r="WCY87" s="17"/>
      <c r="WCZ87" s="17"/>
      <c r="WDA87" s="17"/>
      <c r="WDB87" s="17"/>
      <c r="WDC87" s="17"/>
      <c r="WDD87" s="17"/>
      <c r="WDE87" s="17"/>
      <c r="WDF87" s="17"/>
      <c r="WDG87" s="17"/>
      <c r="WDH87" s="17"/>
      <c r="WDI87" s="17"/>
      <c r="WDJ87" s="17"/>
      <c r="WDK87" s="17"/>
      <c r="WDL87" s="17"/>
      <c r="WDM87" s="17"/>
      <c r="WDN87" s="17"/>
      <c r="WDO87" s="17"/>
      <c r="WDP87" s="17"/>
      <c r="WDQ87" s="17"/>
      <c r="WDR87" s="17"/>
      <c r="WDS87" s="17"/>
      <c r="WDT87" s="17"/>
      <c r="WDU87" s="17"/>
      <c r="WDV87" s="17"/>
      <c r="WDW87" s="17"/>
      <c r="WDX87" s="17"/>
      <c r="WDY87" s="17"/>
      <c r="WDZ87" s="17"/>
      <c r="WEA87" s="17"/>
      <c r="WEB87" s="17"/>
      <c r="WEC87" s="17"/>
      <c r="WED87" s="17"/>
      <c r="WEE87" s="17"/>
      <c r="WEF87" s="17"/>
      <c r="WEG87" s="17"/>
      <c r="WEH87" s="17"/>
      <c r="WEI87" s="17"/>
      <c r="WEJ87" s="17"/>
      <c r="WEK87" s="17"/>
      <c r="WEL87" s="17"/>
      <c r="WEM87" s="17"/>
      <c r="WEN87" s="17"/>
      <c r="WEO87" s="17"/>
      <c r="WEP87" s="17"/>
      <c r="WEQ87" s="17"/>
      <c r="WER87" s="17"/>
      <c r="WES87" s="17"/>
      <c r="WET87" s="17"/>
      <c r="WEU87" s="17"/>
      <c r="WEV87" s="17"/>
      <c r="WEW87" s="17"/>
      <c r="WEX87" s="17"/>
      <c r="WEY87" s="17"/>
      <c r="WEZ87" s="17"/>
      <c r="WFA87" s="17"/>
      <c r="WFB87" s="17"/>
      <c r="WFC87" s="17"/>
      <c r="WFD87" s="17"/>
      <c r="WFE87" s="17"/>
      <c r="WFF87" s="17"/>
      <c r="WFG87" s="17"/>
      <c r="WFH87" s="17"/>
      <c r="WFI87" s="17"/>
      <c r="WFJ87" s="17"/>
      <c r="WFK87" s="17"/>
      <c r="WFL87" s="17"/>
      <c r="WFM87" s="17"/>
      <c r="WFN87" s="17"/>
      <c r="WFO87" s="17"/>
      <c r="WFP87" s="17"/>
      <c r="WFQ87" s="17"/>
      <c r="WFR87" s="17"/>
      <c r="WFS87" s="17"/>
      <c r="WFT87" s="17"/>
      <c r="WFU87" s="17"/>
      <c r="WFV87" s="17"/>
      <c r="WFW87" s="17"/>
      <c r="WFX87" s="17"/>
      <c r="WFY87" s="17"/>
      <c r="WFZ87" s="17"/>
      <c r="WGA87" s="17"/>
      <c r="WGB87" s="17"/>
      <c r="WGC87" s="17"/>
      <c r="WGD87" s="17"/>
      <c r="WGE87" s="17"/>
      <c r="WGF87" s="17"/>
      <c r="WGG87" s="17"/>
      <c r="WGH87" s="17"/>
      <c r="WGI87" s="17"/>
      <c r="WGJ87" s="17"/>
      <c r="WGK87" s="17"/>
      <c r="WGL87" s="17"/>
      <c r="WGM87" s="17"/>
      <c r="WGN87" s="17"/>
      <c r="WGO87" s="17"/>
      <c r="WGP87" s="17"/>
      <c r="WGQ87" s="17"/>
      <c r="WGR87" s="17"/>
      <c r="WGS87" s="17"/>
      <c r="WGT87" s="17"/>
      <c r="WGU87" s="17"/>
      <c r="WGV87" s="17"/>
      <c r="WGW87" s="17"/>
      <c r="WGX87" s="17"/>
      <c r="WGY87" s="17"/>
      <c r="WGZ87" s="17"/>
      <c r="WHA87" s="17"/>
      <c r="WHB87" s="17"/>
      <c r="WHC87" s="17"/>
      <c r="WHD87" s="17"/>
      <c r="WHE87" s="17"/>
      <c r="WHF87" s="17"/>
      <c r="WHG87" s="17"/>
      <c r="WHH87" s="17"/>
      <c r="WHI87" s="17"/>
      <c r="WHJ87" s="17"/>
      <c r="WHK87" s="17"/>
      <c r="WHL87" s="17"/>
      <c r="WHM87" s="17"/>
      <c r="WHN87" s="17"/>
      <c r="WHO87" s="17"/>
      <c r="WHP87" s="17"/>
      <c r="WHQ87" s="17"/>
      <c r="WHR87" s="17"/>
      <c r="WHS87" s="17"/>
      <c r="WHT87" s="17"/>
      <c r="WHU87" s="17"/>
      <c r="WHV87" s="17"/>
      <c r="WHW87" s="17"/>
      <c r="WHX87" s="17"/>
      <c r="WHY87" s="17"/>
      <c r="WHZ87" s="17"/>
      <c r="WIA87" s="17"/>
      <c r="WIB87" s="17"/>
      <c r="WIC87" s="17"/>
      <c r="WID87" s="17"/>
      <c r="WIE87" s="17"/>
      <c r="WIF87" s="17"/>
      <c r="WIG87" s="17"/>
      <c r="WIH87" s="17"/>
      <c r="WII87" s="17"/>
      <c r="WIJ87" s="17"/>
      <c r="WIK87" s="17"/>
      <c r="WIL87" s="17"/>
      <c r="WIM87" s="17"/>
      <c r="WIN87" s="17"/>
      <c r="WIO87" s="17"/>
      <c r="WIP87" s="17"/>
      <c r="WIQ87" s="17"/>
      <c r="WIR87" s="17"/>
      <c r="WIS87" s="17"/>
      <c r="WIT87" s="17"/>
      <c r="WIU87" s="17"/>
      <c r="WIV87" s="17"/>
      <c r="WIW87" s="17"/>
      <c r="WIX87" s="17"/>
      <c r="WIY87" s="17"/>
      <c r="WIZ87" s="17"/>
      <c r="WJA87" s="17"/>
      <c r="WJB87" s="17"/>
      <c r="WJC87" s="17"/>
      <c r="WJD87" s="17"/>
      <c r="WJE87" s="17"/>
      <c r="WJF87" s="17"/>
      <c r="WJG87" s="17"/>
      <c r="WJH87" s="17"/>
      <c r="WJI87" s="17"/>
      <c r="WJJ87" s="17"/>
      <c r="WJK87" s="17"/>
      <c r="WJL87" s="17"/>
      <c r="WJM87" s="17"/>
      <c r="WJN87" s="17"/>
      <c r="WJO87" s="17"/>
      <c r="WJP87" s="17"/>
      <c r="WJQ87" s="17"/>
      <c r="WJR87" s="17"/>
      <c r="WJS87" s="17"/>
      <c r="WJT87" s="17"/>
      <c r="WJU87" s="17"/>
      <c r="WJV87" s="17"/>
      <c r="WJW87" s="17"/>
      <c r="WJX87" s="17"/>
      <c r="WJY87" s="17"/>
      <c r="WJZ87" s="17"/>
      <c r="WKA87" s="17"/>
      <c r="WKB87" s="17"/>
      <c r="WKC87" s="17"/>
      <c r="WKD87" s="17"/>
      <c r="WKE87" s="17"/>
      <c r="WKF87" s="17"/>
      <c r="WKG87" s="17"/>
      <c r="WKH87" s="17"/>
      <c r="WKI87" s="17"/>
      <c r="WKJ87" s="17"/>
      <c r="WKK87" s="17"/>
      <c r="WKL87" s="17"/>
      <c r="WKM87" s="17"/>
      <c r="WKN87" s="17"/>
      <c r="WKO87" s="17"/>
      <c r="WKP87" s="17"/>
      <c r="WKQ87" s="17"/>
      <c r="WKR87" s="17"/>
      <c r="WKS87" s="17"/>
      <c r="WKT87" s="17"/>
      <c r="WKU87" s="17"/>
      <c r="WKV87" s="17"/>
      <c r="WKW87" s="17"/>
      <c r="WKX87" s="17"/>
      <c r="WKY87" s="17"/>
      <c r="WKZ87" s="17"/>
      <c r="WLA87" s="17"/>
      <c r="WLB87" s="17"/>
      <c r="WLC87" s="17"/>
      <c r="WLD87" s="17"/>
      <c r="WLE87" s="17"/>
      <c r="WLF87" s="17"/>
      <c r="WLG87" s="17"/>
      <c r="WLH87" s="17"/>
      <c r="WLI87" s="17"/>
      <c r="WLJ87" s="17"/>
      <c r="WLK87" s="17"/>
      <c r="WLL87" s="17"/>
      <c r="WLM87" s="17"/>
      <c r="WLN87" s="17"/>
      <c r="WLO87" s="17"/>
      <c r="WLP87" s="17"/>
      <c r="WLQ87" s="17"/>
      <c r="WLR87" s="17"/>
      <c r="WLS87" s="17"/>
      <c r="WLT87" s="17"/>
      <c r="WLU87" s="17"/>
      <c r="WLV87" s="17"/>
      <c r="WLW87" s="17"/>
      <c r="WLX87" s="17"/>
      <c r="WLY87" s="17"/>
      <c r="WLZ87" s="17"/>
      <c r="WMA87" s="17"/>
      <c r="WMB87" s="17"/>
      <c r="WMC87" s="17"/>
      <c r="WMD87" s="17"/>
      <c r="WME87" s="17"/>
      <c r="WMF87" s="17"/>
      <c r="WMG87" s="17"/>
      <c r="WMH87" s="17"/>
      <c r="WMI87" s="17"/>
      <c r="WMJ87" s="17"/>
      <c r="WMK87" s="17"/>
      <c r="WML87" s="17"/>
      <c r="WMM87" s="17"/>
      <c r="WMN87" s="17"/>
      <c r="WMO87" s="17"/>
      <c r="WMP87" s="17"/>
      <c r="WMQ87" s="17"/>
      <c r="WMR87" s="17"/>
      <c r="WMS87" s="17"/>
      <c r="WMT87" s="17"/>
      <c r="WMU87" s="17"/>
      <c r="WMV87" s="17"/>
      <c r="WMW87" s="17"/>
      <c r="WMX87" s="17"/>
      <c r="WMY87" s="17"/>
      <c r="WMZ87" s="17"/>
      <c r="WNA87" s="17"/>
      <c r="WNB87" s="17"/>
      <c r="WNC87" s="17"/>
      <c r="WND87" s="17"/>
      <c r="WNE87" s="17"/>
      <c r="WNF87" s="17"/>
      <c r="WNG87" s="17"/>
      <c r="WNH87" s="17"/>
      <c r="WNI87" s="17"/>
      <c r="WNJ87" s="17"/>
      <c r="WNK87" s="17"/>
      <c r="WNL87" s="17"/>
      <c r="WNM87" s="17"/>
      <c r="WNN87" s="17"/>
      <c r="WNO87" s="17"/>
      <c r="WNP87" s="17"/>
      <c r="WNQ87" s="17"/>
      <c r="WNR87" s="17"/>
      <c r="WNS87" s="17"/>
      <c r="WNT87" s="17"/>
      <c r="WNU87" s="17"/>
      <c r="WNV87" s="17"/>
      <c r="WNW87" s="17"/>
      <c r="WNX87" s="17"/>
      <c r="WNY87" s="17"/>
      <c r="WNZ87" s="17"/>
      <c r="WOA87" s="17"/>
      <c r="WOB87" s="17"/>
      <c r="WOC87" s="17"/>
      <c r="WOD87" s="17"/>
      <c r="WOE87" s="17"/>
      <c r="WOF87" s="17"/>
      <c r="WOG87" s="17"/>
      <c r="WOH87" s="17"/>
      <c r="WOI87" s="17"/>
      <c r="WOJ87" s="17"/>
      <c r="WOK87" s="17"/>
      <c r="WOL87" s="17"/>
      <c r="WOM87" s="17"/>
      <c r="WON87" s="17"/>
      <c r="WOO87" s="17"/>
      <c r="WOP87" s="17"/>
      <c r="WOQ87" s="17"/>
      <c r="WOR87" s="17"/>
      <c r="WOS87" s="17"/>
      <c r="WOT87" s="17"/>
      <c r="WOU87" s="17"/>
      <c r="WOV87" s="17"/>
      <c r="WOW87" s="17"/>
      <c r="WOX87" s="17"/>
      <c r="WOY87" s="17"/>
      <c r="WOZ87" s="17"/>
      <c r="WPA87" s="17"/>
      <c r="WPB87" s="17"/>
      <c r="WPC87" s="17"/>
      <c r="WPD87" s="17"/>
      <c r="WPE87" s="17"/>
      <c r="WPF87" s="17"/>
      <c r="WPG87" s="17"/>
      <c r="WPH87" s="17"/>
      <c r="WPI87" s="17"/>
      <c r="WPJ87" s="17"/>
      <c r="WPK87" s="17"/>
      <c r="WPL87" s="17"/>
      <c r="WPM87" s="17"/>
      <c r="WPN87" s="17"/>
      <c r="WPO87" s="17"/>
      <c r="WPP87" s="17"/>
      <c r="WPQ87" s="17"/>
      <c r="WPR87" s="17"/>
      <c r="WPS87" s="17"/>
      <c r="WPT87" s="17"/>
      <c r="WPU87" s="17"/>
      <c r="WPV87" s="17"/>
      <c r="WPW87" s="17"/>
      <c r="WPX87" s="17"/>
      <c r="WPY87" s="17"/>
      <c r="WPZ87" s="17"/>
      <c r="WQA87" s="17"/>
      <c r="WQB87" s="17"/>
      <c r="WQC87" s="17"/>
      <c r="WQD87" s="17"/>
      <c r="WQE87" s="17"/>
      <c r="WQF87" s="17"/>
      <c r="WQG87" s="17"/>
      <c r="WQH87" s="17"/>
      <c r="WQI87" s="17"/>
      <c r="WQJ87" s="17"/>
      <c r="WQK87" s="17"/>
      <c r="WQL87" s="17"/>
      <c r="WQM87" s="17"/>
      <c r="WQN87" s="17"/>
      <c r="WQO87" s="17"/>
      <c r="WQP87" s="17"/>
      <c r="WQQ87" s="17"/>
      <c r="WQR87" s="17"/>
      <c r="WQS87" s="17"/>
      <c r="WQT87" s="17"/>
      <c r="WQU87" s="17"/>
      <c r="WQV87" s="17"/>
      <c r="WQW87" s="17"/>
      <c r="WQX87" s="17"/>
      <c r="WQY87" s="17"/>
      <c r="WQZ87" s="17"/>
      <c r="WRA87" s="17"/>
      <c r="WRB87" s="17"/>
      <c r="WRC87" s="17"/>
      <c r="WRD87" s="17"/>
      <c r="WRE87" s="17"/>
      <c r="WRF87" s="17"/>
      <c r="WRG87" s="17"/>
      <c r="WRH87" s="17"/>
      <c r="WRI87" s="17"/>
      <c r="WRJ87" s="17"/>
      <c r="WRK87" s="17"/>
      <c r="WRL87" s="17"/>
      <c r="WRM87" s="17"/>
      <c r="WRN87" s="17"/>
      <c r="WRO87" s="17"/>
      <c r="WRP87" s="17"/>
      <c r="WRQ87" s="17"/>
      <c r="WRR87" s="17"/>
      <c r="WRS87" s="17"/>
      <c r="WRT87" s="17"/>
      <c r="WRU87" s="17"/>
      <c r="WRV87" s="17"/>
      <c r="WRW87" s="17"/>
      <c r="WRX87" s="17"/>
      <c r="WRY87" s="17"/>
      <c r="WRZ87" s="17"/>
      <c r="WSA87" s="17"/>
      <c r="WSB87" s="17"/>
      <c r="WSC87" s="17"/>
      <c r="WSD87" s="17"/>
      <c r="WSE87" s="17"/>
      <c r="WSF87" s="17"/>
      <c r="WSG87" s="17"/>
      <c r="WSH87" s="17"/>
      <c r="WSI87" s="17"/>
      <c r="WSJ87" s="17"/>
      <c r="WSK87" s="17"/>
      <c r="WSL87" s="17"/>
      <c r="WSM87" s="17"/>
      <c r="WSN87" s="17"/>
      <c r="WSO87" s="17"/>
      <c r="WSP87" s="17"/>
      <c r="WSQ87" s="17"/>
      <c r="WSR87" s="17"/>
      <c r="WSS87" s="17"/>
      <c r="WST87" s="17"/>
      <c r="WSU87" s="17"/>
      <c r="WSV87" s="17"/>
      <c r="WSW87" s="17"/>
      <c r="WSX87" s="17"/>
      <c r="WSY87" s="17"/>
      <c r="WSZ87" s="17"/>
      <c r="WTA87" s="17"/>
      <c r="WTB87" s="17"/>
      <c r="WTC87" s="17"/>
      <c r="WTD87" s="17"/>
      <c r="WTE87" s="17"/>
      <c r="WTF87" s="17"/>
      <c r="WTG87" s="17"/>
      <c r="WTH87" s="17"/>
      <c r="WTI87" s="17"/>
      <c r="WTJ87" s="17"/>
      <c r="WTK87" s="17"/>
      <c r="WTL87" s="17"/>
      <c r="WTM87" s="17"/>
      <c r="WTN87" s="17"/>
      <c r="WTO87" s="17"/>
      <c r="WTP87" s="17"/>
      <c r="WTQ87" s="17"/>
      <c r="WTR87" s="17"/>
      <c r="WTS87" s="17"/>
      <c r="WTT87" s="17"/>
      <c r="WTU87" s="17"/>
      <c r="WTV87" s="17"/>
      <c r="WTW87" s="17"/>
      <c r="WTX87" s="17"/>
      <c r="WTY87" s="17"/>
      <c r="WTZ87" s="17"/>
      <c r="WUA87" s="17"/>
      <c r="WUB87" s="17"/>
      <c r="WUC87" s="17"/>
      <c r="WUD87" s="17"/>
      <c r="WUE87" s="17"/>
      <c r="WUF87" s="17"/>
      <c r="WUG87" s="17"/>
      <c r="WUH87" s="17"/>
      <c r="WUI87" s="17"/>
      <c r="WUJ87" s="17"/>
      <c r="WUK87" s="17"/>
      <c r="WUL87" s="17"/>
      <c r="WUM87" s="17"/>
      <c r="WUN87" s="17"/>
      <c r="WUO87" s="17"/>
      <c r="WUP87" s="17"/>
      <c r="WUQ87" s="17"/>
      <c r="WUR87" s="17"/>
      <c r="WUS87" s="17"/>
      <c r="WUT87" s="17"/>
      <c r="WUU87" s="17"/>
      <c r="WUV87" s="17"/>
      <c r="WUW87" s="17"/>
      <c r="WUX87" s="17"/>
      <c r="WUY87" s="17"/>
      <c r="WUZ87" s="17"/>
      <c r="WVA87" s="17"/>
      <c r="WVB87" s="17"/>
      <c r="WVC87" s="17"/>
      <c r="WVD87" s="17"/>
      <c r="WVE87" s="17"/>
      <c r="WVF87" s="17"/>
      <c r="WVG87" s="17"/>
      <c r="WVH87" s="17"/>
      <c r="WVI87" s="17"/>
      <c r="WVJ87" s="17"/>
      <c r="WVK87" s="17"/>
      <c r="WVL87" s="17"/>
      <c r="WVM87" s="17"/>
      <c r="WVN87" s="17"/>
      <c r="WVO87" s="17"/>
      <c r="WVP87" s="17"/>
      <c r="WVQ87" s="17"/>
      <c r="WVR87" s="17"/>
      <c r="WVS87" s="17"/>
      <c r="WVT87" s="17"/>
      <c r="WVU87" s="17"/>
      <c r="WVV87" s="17"/>
      <c r="WVW87" s="17"/>
      <c r="WVX87" s="17"/>
      <c r="WVY87" s="17"/>
      <c r="WVZ87" s="17"/>
      <c r="WWA87" s="17"/>
      <c r="WWB87" s="17"/>
      <c r="WWC87" s="17"/>
      <c r="WWD87" s="17"/>
      <c r="WWE87" s="17"/>
      <c r="WWF87" s="17"/>
      <c r="WWG87" s="17"/>
      <c r="WWH87" s="17"/>
      <c r="WWI87" s="17"/>
      <c r="WWJ87" s="17"/>
      <c r="WWK87" s="17"/>
      <c r="WWL87" s="17"/>
      <c r="WWM87" s="17"/>
      <c r="WWN87" s="17"/>
      <c r="WWO87" s="17"/>
      <c r="WWP87" s="17"/>
      <c r="WWQ87" s="17"/>
      <c r="WWR87" s="17"/>
      <c r="WWS87" s="17"/>
      <c r="WWT87" s="17"/>
      <c r="WWU87" s="17"/>
      <c r="WWV87" s="17"/>
      <c r="WWW87" s="17"/>
      <c r="WWX87" s="17"/>
      <c r="WWY87" s="17"/>
      <c r="WWZ87" s="17"/>
      <c r="WXA87" s="17"/>
      <c r="WXB87" s="17"/>
      <c r="WXC87" s="17"/>
      <c r="WXD87" s="17"/>
      <c r="WXE87" s="17"/>
      <c r="WXF87" s="17"/>
      <c r="WXG87" s="17"/>
      <c r="WXH87" s="17"/>
      <c r="WXI87" s="17"/>
      <c r="WXJ87" s="17"/>
      <c r="WXK87" s="17"/>
      <c r="WXL87" s="17"/>
      <c r="WXM87" s="17"/>
      <c r="WXN87" s="17"/>
      <c r="WXO87" s="17"/>
      <c r="WXP87" s="17"/>
      <c r="WXQ87" s="17"/>
      <c r="WXR87" s="17"/>
      <c r="WXS87" s="17"/>
      <c r="WXT87" s="17"/>
      <c r="WXU87" s="17"/>
      <c r="WXV87" s="17"/>
      <c r="WXW87" s="17"/>
      <c r="WXX87" s="17"/>
      <c r="WXY87" s="17"/>
      <c r="WXZ87" s="17"/>
      <c r="WYA87" s="17"/>
      <c r="WYB87" s="17"/>
      <c r="WYC87" s="17"/>
      <c r="WYD87" s="17"/>
      <c r="WYE87" s="17"/>
      <c r="WYF87" s="17"/>
      <c r="WYG87" s="17"/>
      <c r="WYH87" s="17"/>
      <c r="WYI87" s="17"/>
      <c r="WYJ87" s="17"/>
      <c r="WYK87" s="17"/>
      <c r="WYL87" s="17"/>
      <c r="WYM87" s="17"/>
      <c r="WYN87" s="17"/>
      <c r="WYO87" s="17"/>
      <c r="WYP87" s="17"/>
      <c r="WYQ87" s="17"/>
      <c r="WYR87" s="17"/>
      <c r="WYS87" s="17"/>
      <c r="WYT87" s="17"/>
      <c r="WYU87" s="17"/>
      <c r="WYV87" s="17"/>
      <c r="WYW87" s="17"/>
      <c r="WYX87" s="17"/>
      <c r="WYY87" s="17"/>
      <c r="WYZ87" s="17"/>
      <c r="WZA87" s="17"/>
      <c r="WZB87" s="17"/>
      <c r="WZC87" s="17"/>
      <c r="WZD87" s="17"/>
      <c r="WZE87" s="17"/>
      <c r="WZF87" s="17"/>
      <c r="WZG87" s="17"/>
      <c r="WZH87" s="17"/>
      <c r="WZI87" s="17"/>
      <c r="WZJ87" s="17"/>
      <c r="WZK87" s="17"/>
      <c r="WZL87" s="17"/>
      <c r="WZM87" s="17"/>
      <c r="WZN87" s="17"/>
      <c r="WZO87" s="17"/>
      <c r="WZP87" s="17"/>
      <c r="WZQ87" s="17"/>
      <c r="WZR87" s="17"/>
      <c r="WZS87" s="17"/>
      <c r="WZT87" s="17"/>
      <c r="WZU87" s="17"/>
      <c r="WZV87" s="17"/>
      <c r="WZW87" s="17"/>
      <c r="WZX87" s="17"/>
      <c r="WZY87" s="17"/>
      <c r="WZZ87" s="17"/>
      <c r="XAA87" s="17"/>
      <c r="XAB87" s="17"/>
      <c r="XAC87" s="17"/>
      <c r="XAD87" s="17"/>
      <c r="XAE87" s="17"/>
      <c r="XAF87" s="17"/>
      <c r="XAG87" s="17"/>
      <c r="XAH87" s="17"/>
      <c r="XAI87" s="17"/>
      <c r="XAJ87" s="17"/>
      <c r="XAK87" s="17"/>
      <c r="XAL87" s="17"/>
      <c r="XAM87" s="17"/>
      <c r="XAN87" s="17"/>
      <c r="XAO87" s="17"/>
      <c r="XAP87" s="17"/>
      <c r="XAQ87" s="17"/>
      <c r="XAR87" s="17"/>
      <c r="XAS87" s="17"/>
      <c r="XAT87" s="17"/>
      <c r="XAU87" s="17"/>
      <c r="XAV87" s="17"/>
      <c r="XAW87" s="17"/>
      <c r="XAX87" s="17"/>
      <c r="XAY87" s="17"/>
      <c r="XAZ87" s="17"/>
      <c r="XBA87" s="17"/>
      <c r="XBB87" s="17"/>
      <c r="XBC87" s="17"/>
      <c r="XBD87" s="17"/>
      <c r="XBE87" s="17"/>
      <c r="XBF87" s="17"/>
      <c r="XBG87" s="17"/>
      <c r="XBH87" s="17"/>
      <c r="XBI87" s="17"/>
      <c r="XBJ87" s="17"/>
      <c r="XBK87" s="17"/>
      <c r="XBL87" s="17"/>
      <c r="XBM87" s="17"/>
      <c r="XBN87" s="17"/>
      <c r="XBO87" s="17"/>
      <c r="XBP87" s="17"/>
      <c r="XBQ87" s="17"/>
      <c r="XBR87" s="17"/>
      <c r="XBS87" s="17"/>
      <c r="XBT87" s="17"/>
      <c r="XBU87" s="17"/>
      <c r="XBV87" s="17"/>
      <c r="XBW87" s="17"/>
      <c r="XBX87" s="17"/>
      <c r="XBY87" s="17"/>
      <c r="XBZ87" s="17"/>
      <c r="XCA87" s="17"/>
      <c r="XCB87" s="17"/>
      <c r="XCC87" s="17"/>
      <c r="XCD87" s="17"/>
      <c r="XCE87" s="17"/>
      <c r="XCF87" s="17"/>
      <c r="XCG87" s="17"/>
      <c r="XCH87" s="17"/>
      <c r="XCI87" s="17"/>
      <c r="XCJ87" s="17"/>
      <c r="XCK87" s="17"/>
      <c r="XCL87" s="17"/>
      <c r="XCM87" s="17"/>
      <c r="XCN87" s="17"/>
      <c r="XCO87" s="17"/>
      <c r="XCP87" s="17"/>
      <c r="XCQ87" s="17"/>
      <c r="XCR87" s="17"/>
      <c r="XCS87" s="17"/>
      <c r="XCT87" s="17"/>
      <c r="XCU87" s="17"/>
      <c r="XCV87" s="17"/>
      <c r="XCW87" s="17"/>
      <c r="XCX87" s="17"/>
      <c r="XCY87" s="17"/>
      <c r="XCZ87" s="17"/>
      <c r="XDA87" s="17"/>
      <c r="XDB87" s="17"/>
      <c r="XDC87" s="17"/>
      <c r="XDD87" s="17"/>
      <c r="XDE87" s="17"/>
      <c r="XDF87" s="17"/>
      <c r="XDG87" s="17"/>
      <c r="XDH87" s="17"/>
      <c r="XDI87" s="17"/>
      <c r="XDJ87" s="17"/>
      <c r="XDK87" s="17"/>
      <c r="XDL87" s="17"/>
      <c r="XDM87" s="17"/>
      <c r="XDN87" s="17"/>
      <c r="XDO87" s="17"/>
      <c r="XDP87" s="17"/>
      <c r="XDQ87" s="17"/>
      <c r="XDR87" s="17"/>
      <c r="XDS87" s="17"/>
      <c r="XDT87" s="17"/>
      <c r="XDU87" s="17"/>
      <c r="XDV87" s="17"/>
      <c r="XDW87" s="17"/>
      <c r="XDX87" s="17"/>
      <c r="XDY87" s="17"/>
      <c r="XDZ87" s="17"/>
      <c r="XEA87" s="17"/>
      <c r="XEB87" s="17"/>
      <c r="XEC87" s="17"/>
      <c r="XED87" s="17"/>
      <c r="XEE87" s="17"/>
      <c r="XEF87" s="17"/>
      <c r="XEG87" s="17"/>
      <c r="XEH87" s="17"/>
      <c r="XEI87" s="17"/>
      <c r="XEJ87" s="17"/>
      <c r="XEK87" s="17"/>
      <c r="XEL87" s="17"/>
      <c r="XEM87" s="17"/>
      <c r="XEN87" s="17"/>
      <c r="XEO87" s="17"/>
      <c r="XEP87" s="17"/>
      <c r="XEQ87" s="17"/>
      <c r="XER87" s="17"/>
      <c r="XES87" s="17"/>
      <c r="XET87" s="17"/>
      <c r="XEU87" s="17"/>
      <c r="XEV87" s="17"/>
    </row>
    <row r="88" spans="1:16376" s="97" customFormat="1" ht="14.1" customHeight="1" outlineLevel="1" x14ac:dyDescent="0.2">
      <c r="B88" s="73" t="s">
        <v>164</v>
      </c>
      <c r="C88" s="72" t="s">
        <v>53</v>
      </c>
      <c r="D88" s="94">
        <v>40193</v>
      </c>
      <c r="E88" s="95">
        <v>31700170160</v>
      </c>
      <c r="F88" s="95">
        <v>3723401</v>
      </c>
      <c r="G88" s="95" t="s">
        <v>165</v>
      </c>
      <c r="H88" s="95" t="s">
        <v>90</v>
      </c>
      <c r="I88" s="95">
        <v>750</v>
      </c>
      <c r="J88" s="95">
        <v>300</v>
      </c>
      <c r="K88" s="95">
        <v>0</v>
      </c>
      <c r="L88" s="95">
        <v>0</v>
      </c>
      <c r="M88" s="95">
        <v>0</v>
      </c>
      <c r="N88" s="95">
        <v>0</v>
      </c>
      <c r="O88" s="97" t="s">
        <v>183</v>
      </c>
      <c r="P88" s="95">
        <v>1165</v>
      </c>
      <c r="Q88" s="95" t="s">
        <v>145</v>
      </c>
      <c r="S88" s="95" t="s">
        <v>66</v>
      </c>
      <c r="T88" s="95" t="s">
        <v>112</v>
      </c>
      <c r="U88" s="95"/>
      <c r="V88" s="95"/>
      <c r="W88" s="11">
        <f t="shared" si="13"/>
        <v>1</v>
      </c>
      <c r="X88" s="13">
        <f t="shared" si="14"/>
        <v>0</v>
      </c>
      <c r="Y88" s="13">
        <f t="shared" si="15"/>
        <v>0</v>
      </c>
      <c r="Z88" s="13">
        <f t="shared" si="16"/>
        <v>0</v>
      </c>
      <c r="AA88" s="13">
        <f t="shared" si="17"/>
        <v>0</v>
      </c>
      <c r="AB88" s="13">
        <f t="shared" si="18"/>
        <v>0</v>
      </c>
      <c r="AC88" s="13">
        <f t="shared" si="19"/>
        <v>0</v>
      </c>
      <c r="AD88" s="13">
        <f t="shared" si="20"/>
        <v>0</v>
      </c>
      <c r="AE88" s="13">
        <f t="shared" si="21"/>
        <v>0</v>
      </c>
      <c r="AF88" s="11" t="s">
        <v>1115</v>
      </c>
    </row>
    <row r="89" spans="1:16376" s="15" customFormat="1" ht="14.1" customHeight="1" outlineLevel="1" x14ac:dyDescent="0.2">
      <c r="A89" s="73"/>
      <c r="B89" s="73" t="s">
        <v>286</v>
      </c>
      <c r="C89" s="72" t="s">
        <v>53</v>
      </c>
      <c r="D89" s="83">
        <v>40192</v>
      </c>
      <c r="E89" s="23">
        <v>18366</v>
      </c>
      <c r="F89" s="23"/>
      <c r="G89" s="23" t="s">
        <v>44</v>
      </c>
      <c r="H89" s="23" t="s">
        <v>218</v>
      </c>
      <c r="I89" s="23"/>
      <c r="J89" s="23"/>
      <c r="K89" s="23"/>
      <c r="L89" s="23"/>
      <c r="M89" s="23"/>
      <c r="N89" s="23"/>
      <c r="O89" s="102"/>
      <c r="P89" s="102"/>
      <c r="Q89" s="24" t="s">
        <v>145</v>
      </c>
      <c r="R89" s="24"/>
      <c r="S89" s="24" t="s">
        <v>66</v>
      </c>
      <c r="T89" s="85" t="s">
        <v>112</v>
      </c>
      <c r="U89" s="72"/>
      <c r="V89" s="72"/>
      <c r="W89" s="11">
        <f t="shared" si="13"/>
        <v>1</v>
      </c>
      <c r="X89" s="13">
        <f t="shared" si="14"/>
        <v>0</v>
      </c>
      <c r="Y89" s="13">
        <f t="shared" si="15"/>
        <v>0</v>
      </c>
      <c r="Z89" s="13">
        <f t="shared" si="16"/>
        <v>0</v>
      </c>
      <c r="AA89" s="13">
        <f t="shared" si="17"/>
        <v>0</v>
      </c>
      <c r="AB89" s="13">
        <f t="shared" si="18"/>
        <v>0</v>
      </c>
      <c r="AC89" s="13">
        <f t="shared" si="19"/>
        <v>0</v>
      </c>
      <c r="AD89" s="13">
        <f t="shared" si="20"/>
        <v>0</v>
      </c>
      <c r="AE89" s="13">
        <f t="shared" si="21"/>
        <v>0</v>
      </c>
      <c r="AF89" s="11" t="s">
        <v>1115</v>
      </c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  <c r="FU89" s="24"/>
      <c r="FV89" s="24"/>
      <c r="FW89" s="24"/>
      <c r="FX89" s="24"/>
      <c r="FY89" s="24"/>
      <c r="FZ89" s="24"/>
      <c r="GA89" s="24"/>
      <c r="GB89" s="24"/>
      <c r="GC89" s="24"/>
      <c r="GD89" s="24"/>
      <c r="GE89" s="24"/>
      <c r="GF89" s="24"/>
      <c r="GG89" s="24"/>
      <c r="GH89" s="24"/>
      <c r="GI89" s="24"/>
      <c r="GJ89" s="24"/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  <c r="HK89" s="24"/>
      <c r="HL89" s="24"/>
      <c r="HM89" s="24"/>
      <c r="HN89" s="24"/>
      <c r="HO89" s="24"/>
      <c r="HP89" s="24"/>
      <c r="HQ89" s="24"/>
      <c r="HR89" s="24"/>
      <c r="HS89" s="24"/>
      <c r="HT89" s="24"/>
      <c r="HU89" s="24"/>
      <c r="HV89" s="24"/>
      <c r="HW89" s="24"/>
      <c r="HX89" s="24"/>
      <c r="HY89" s="24"/>
      <c r="HZ89" s="24"/>
      <c r="IA89" s="24"/>
      <c r="IB89" s="24"/>
      <c r="IC89" s="24"/>
      <c r="ID89" s="24"/>
      <c r="IE89" s="24"/>
      <c r="IF89" s="24"/>
      <c r="IG89" s="24"/>
      <c r="IH89" s="24"/>
      <c r="II89" s="24"/>
      <c r="IJ89" s="24"/>
      <c r="IK89" s="24"/>
      <c r="IL89" s="24"/>
      <c r="IM89" s="24"/>
      <c r="IN89" s="24"/>
      <c r="IO89" s="24"/>
      <c r="IP89" s="24"/>
      <c r="IQ89" s="24"/>
      <c r="IR89" s="24"/>
      <c r="IS89" s="24"/>
      <c r="IT89" s="24"/>
      <c r="IU89" s="24"/>
      <c r="IV89" s="24"/>
      <c r="IW89" s="24"/>
      <c r="IX89" s="24"/>
      <c r="IY89" s="24"/>
      <c r="IZ89" s="24"/>
      <c r="JA89" s="24"/>
      <c r="JB89" s="24"/>
      <c r="JC89" s="24"/>
      <c r="JD89" s="24"/>
      <c r="JE89" s="24"/>
      <c r="JF89" s="24"/>
      <c r="JG89" s="24"/>
      <c r="JH89" s="24"/>
      <c r="JI89" s="24"/>
      <c r="JJ89" s="24"/>
      <c r="JK89" s="24"/>
      <c r="JL89" s="24"/>
      <c r="JM89" s="24"/>
      <c r="JN89" s="24"/>
      <c r="JO89" s="24"/>
      <c r="JP89" s="24"/>
      <c r="JQ89" s="24"/>
      <c r="JR89" s="24"/>
      <c r="JS89" s="24"/>
      <c r="JT89" s="24"/>
      <c r="JU89" s="24"/>
      <c r="JV89" s="24"/>
      <c r="JW89" s="24"/>
      <c r="JX89" s="24"/>
      <c r="JY89" s="24"/>
      <c r="JZ89" s="24"/>
      <c r="KA89" s="24"/>
      <c r="KB89" s="24"/>
      <c r="KC89" s="24"/>
      <c r="KD89" s="24"/>
      <c r="KE89" s="24"/>
      <c r="KF89" s="24"/>
      <c r="KG89" s="24"/>
      <c r="KH89" s="24"/>
      <c r="KI89" s="24"/>
      <c r="KJ89" s="24"/>
      <c r="KK89" s="24"/>
      <c r="KL89" s="24"/>
      <c r="KM89" s="24"/>
      <c r="KN89" s="24"/>
      <c r="KO89" s="24"/>
      <c r="KP89" s="24"/>
      <c r="KQ89" s="24"/>
      <c r="KR89" s="24"/>
      <c r="KS89" s="24"/>
      <c r="KT89" s="24"/>
      <c r="KU89" s="24"/>
      <c r="KV89" s="24"/>
      <c r="KW89" s="24"/>
      <c r="KX89" s="24"/>
      <c r="KY89" s="24"/>
      <c r="KZ89" s="24"/>
      <c r="LA89" s="24"/>
      <c r="LB89" s="24"/>
      <c r="LC89" s="24"/>
      <c r="LD89" s="24"/>
      <c r="LE89" s="24"/>
      <c r="LF89" s="24"/>
      <c r="LG89" s="24"/>
      <c r="LH89" s="24"/>
      <c r="LI89" s="24"/>
      <c r="LJ89" s="24"/>
      <c r="LK89" s="24"/>
      <c r="LL89" s="24"/>
      <c r="LM89" s="24"/>
      <c r="LN89" s="24"/>
      <c r="LO89" s="24"/>
      <c r="LP89" s="24"/>
      <c r="LQ89" s="24"/>
      <c r="LR89" s="24"/>
      <c r="LS89" s="24"/>
      <c r="LT89" s="24"/>
      <c r="LU89" s="24"/>
      <c r="LV89" s="24"/>
      <c r="LW89" s="24"/>
      <c r="LX89" s="24"/>
      <c r="LY89" s="24"/>
      <c r="LZ89" s="24"/>
      <c r="MA89" s="24"/>
      <c r="MB89" s="24"/>
      <c r="MC89" s="24"/>
      <c r="MD89" s="24"/>
      <c r="ME89" s="24"/>
      <c r="MF89" s="24"/>
      <c r="MG89" s="24"/>
      <c r="MH89" s="24"/>
      <c r="MI89" s="24"/>
      <c r="MJ89" s="24"/>
      <c r="MK89" s="24"/>
      <c r="ML89" s="24"/>
      <c r="MM89" s="24"/>
      <c r="MN89" s="24"/>
      <c r="MO89" s="24"/>
      <c r="MP89" s="24"/>
      <c r="MQ89" s="24"/>
      <c r="MR89" s="24"/>
      <c r="MS89" s="24"/>
      <c r="MT89" s="24"/>
      <c r="MU89" s="24"/>
      <c r="MV89" s="24"/>
      <c r="MW89" s="24"/>
      <c r="MX89" s="24"/>
      <c r="MY89" s="24"/>
      <c r="MZ89" s="24"/>
      <c r="NA89" s="24"/>
      <c r="NB89" s="24"/>
      <c r="NC89" s="24"/>
      <c r="ND89" s="24"/>
      <c r="NE89" s="24"/>
      <c r="NF89" s="24"/>
      <c r="NG89" s="24"/>
      <c r="NH89" s="24"/>
      <c r="NI89" s="24"/>
      <c r="NJ89" s="24"/>
      <c r="NK89" s="24"/>
      <c r="NL89" s="24"/>
      <c r="NM89" s="24"/>
      <c r="NN89" s="24"/>
      <c r="NO89" s="24"/>
      <c r="NP89" s="24"/>
      <c r="NQ89" s="24"/>
      <c r="NR89" s="24"/>
      <c r="NS89" s="24"/>
      <c r="NT89" s="24"/>
      <c r="NU89" s="24"/>
      <c r="NV89" s="24"/>
      <c r="NW89" s="24"/>
      <c r="NX89" s="24"/>
      <c r="NY89" s="24"/>
      <c r="NZ89" s="24"/>
      <c r="OA89" s="24"/>
      <c r="OB89" s="24"/>
      <c r="OC89" s="24"/>
      <c r="OD89" s="24"/>
      <c r="OE89" s="24"/>
      <c r="OF89" s="24"/>
      <c r="OG89" s="24"/>
      <c r="OH89" s="24"/>
      <c r="OI89" s="24"/>
      <c r="OJ89" s="24"/>
      <c r="OK89" s="24"/>
      <c r="OL89" s="24"/>
      <c r="OM89" s="24"/>
      <c r="ON89" s="24"/>
      <c r="OO89" s="24"/>
      <c r="OP89" s="24"/>
      <c r="OQ89" s="24"/>
      <c r="OR89" s="24"/>
      <c r="OS89" s="24"/>
      <c r="OT89" s="24"/>
      <c r="OU89" s="24"/>
      <c r="OV89" s="24"/>
      <c r="OW89" s="24"/>
      <c r="OX89" s="24"/>
      <c r="OY89" s="24"/>
      <c r="OZ89" s="24"/>
      <c r="PA89" s="24"/>
      <c r="PB89" s="24"/>
      <c r="PC89" s="24"/>
      <c r="PD89" s="24"/>
      <c r="PE89" s="24"/>
      <c r="PF89" s="24"/>
      <c r="PG89" s="24"/>
      <c r="PH89" s="24"/>
      <c r="PI89" s="24"/>
      <c r="PJ89" s="24"/>
      <c r="PK89" s="24"/>
      <c r="PL89" s="24"/>
      <c r="PM89" s="24"/>
      <c r="PN89" s="24"/>
      <c r="PO89" s="24"/>
      <c r="PP89" s="24"/>
      <c r="PQ89" s="24"/>
      <c r="PR89" s="24"/>
      <c r="PS89" s="24"/>
      <c r="PT89" s="24"/>
      <c r="PU89" s="24"/>
      <c r="PV89" s="24"/>
      <c r="PW89" s="24"/>
      <c r="PX89" s="24"/>
      <c r="PY89" s="24"/>
      <c r="PZ89" s="24"/>
      <c r="QA89" s="24"/>
      <c r="QB89" s="24"/>
      <c r="QC89" s="24"/>
      <c r="QD89" s="24"/>
      <c r="QE89" s="24"/>
      <c r="QF89" s="24"/>
      <c r="QG89" s="24"/>
      <c r="QH89" s="24"/>
      <c r="QI89" s="24"/>
      <c r="QJ89" s="24"/>
      <c r="QK89" s="24"/>
      <c r="QL89" s="24"/>
      <c r="QM89" s="24"/>
      <c r="QN89" s="24"/>
      <c r="QO89" s="24"/>
      <c r="QP89" s="24"/>
      <c r="QQ89" s="24"/>
      <c r="QR89" s="24"/>
      <c r="QS89" s="24"/>
      <c r="QT89" s="24"/>
      <c r="QU89" s="24"/>
      <c r="QV89" s="24"/>
      <c r="QW89" s="24"/>
      <c r="QX89" s="24"/>
      <c r="QY89" s="24"/>
      <c r="QZ89" s="24"/>
      <c r="RA89" s="24"/>
      <c r="RB89" s="24"/>
      <c r="RC89" s="24"/>
      <c r="RD89" s="24"/>
      <c r="RE89" s="24"/>
      <c r="RF89" s="24"/>
      <c r="RG89" s="24"/>
      <c r="RH89" s="24"/>
      <c r="RI89" s="24"/>
      <c r="RJ89" s="24"/>
      <c r="RK89" s="24"/>
      <c r="RL89" s="24"/>
      <c r="RM89" s="24"/>
      <c r="RN89" s="24"/>
      <c r="RO89" s="24"/>
      <c r="RP89" s="24"/>
      <c r="RQ89" s="24"/>
      <c r="RR89" s="24"/>
      <c r="RS89" s="24"/>
      <c r="RT89" s="24"/>
      <c r="RU89" s="24"/>
      <c r="RV89" s="24"/>
      <c r="RW89" s="24"/>
      <c r="RX89" s="24"/>
      <c r="RY89" s="24"/>
      <c r="RZ89" s="24"/>
      <c r="SA89" s="24"/>
      <c r="SB89" s="24"/>
      <c r="SC89" s="24"/>
      <c r="SD89" s="24"/>
      <c r="SE89" s="24"/>
      <c r="SF89" s="24"/>
      <c r="SG89" s="24"/>
      <c r="SH89" s="24"/>
      <c r="SI89" s="24"/>
      <c r="SJ89" s="24"/>
      <c r="SK89" s="24"/>
      <c r="SL89" s="24"/>
      <c r="SM89" s="24"/>
      <c r="SN89" s="24"/>
      <c r="SO89" s="24"/>
      <c r="SP89" s="24"/>
      <c r="SQ89" s="24"/>
      <c r="SR89" s="24"/>
      <c r="SS89" s="24"/>
      <c r="ST89" s="24"/>
      <c r="SU89" s="24"/>
      <c r="SV89" s="24"/>
      <c r="SW89" s="24"/>
      <c r="SX89" s="24"/>
      <c r="SY89" s="24"/>
      <c r="SZ89" s="24"/>
      <c r="TA89" s="24"/>
      <c r="TB89" s="24"/>
      <c r="TC89" s="24"/>
      <c r="TD89" s="24"/>
      <c r="TE89" s="24"/>
      <c r="TF89" s="24"/>
      <c r="TG89" s="24"/>
      <c r="TH89" s="24"/>
      <c r="TI89" s="24"/>
      <c r="TJ89" s="24"/>
      <c r="TK89" s="24"/>
      <c r="TL89" s="24"/>
      <c r="TM89" s="24"/>
      <c r="TN89" s="24"/>
      <c r="TO89" s="24"/>
      <c r="TP89" s="24"/>
      <c r="TQ89" s="24"/>
      <c r="TR89" s="24"/>
      <c r="TS89" s="24"/>
      <c r="TT89" s="24"/>
      <c r="TU89" s="24"/>
      <c r="TV89" s="24"/>
      <c r="TW89" s="24"/>
      <c r="TX89" s="24"/>
      <c r="TY89" s="24"/>
      <c r="TZ89" s="24"/>
      <c r="UA89" s="24"/>
      <c r="UB89" s="24"/>
      <c r="UC89" s="24"/>
      <c r="UD89" s="24"/>
      <c r="UE89" s="24"/>
      <c r="UF89" s="24"/>
      <c r="UG89" s="24"/>
      <c r="UH89" s="24"/>
      <c r="UI89" s="24"/>
      <c r="UJ89" s="24"/>
      <c r="UK89" s="24"/>
      <c r="UL89" s="24"/>
      <c r="UM89" s="24"/>
      <c r="UN89" s="24"/>
      <c r="UO89" s="24"/>
      <c r="UP89" s="24"/>
      <c r="UQ89" s="24"/>
      <c r="UR89" s="24"/>
      <c r="US89" s="24"/>
      <c r="UT89" s="24"/>
      <c r="UU89" s="24"/>
      <c r="UV89" s="24"/>
      <c r="UW89" s="24"/>
      <c r="UX89" s="24"/>
      <c r="UY89" s="24"/>
      <c r="UZ89" s="24"/>
      <c r="VA89" s="24"/>
      <c r="VB89" s="24"/>
      <c r="VC89" s="24"/>
      <c r="VD89" s="24"/>
      <c r="VE89" s="24"/>
      <c r="VF89" s="24"/>
      <c r="VG89" s="24"/>
      <c r="VH89" s="24"/>
      <c r="VI89" s="24"/>
      <c r="VJ89" s="24"/>
      <c r="VK89" s="24"/>
      <c r="VL89" s="24"/>
      <c r="VM89" s="24"/>
      <c r="VN89" s="24"/>
      <c r="VO89" s="24"/>
      <c r="VP89" s="24"/>
      <c r="VQ89" s="24"/>
      <c r="VR89" s="24"/>
      <c r="VS89" s="24"/>
      <c r="VT89" s="24"/>
      <c r="VU89" s="24"/>
      <c r="VV89" s="24"/>
      <c r="VW89" s="24"/>
      <c r="VX89" s="24"/>
      <c r="VY89" s="24"/>
      <c r="VZ89" s="24"/>
      <c r="WA89" s="24"/>
      <c r="WB89" s="24"/>
      <c r="WC89" s="24"/>
      <c r="WD89" s="24"/>
      <c r="WE89" s="24"/>
      <c r="WF89" s="24"/>
      <c r="WG89" s="24"/>
      <c r="WH89" s="24"/>
      <c r="WI89" s="24"/>
      <c r="WJ89" s="24"/>
      <c r="WK89" s="24"/>
      <c r="WL89" s="24"/>
      <c r="WM89" s="24"/>
      <c r="WN89" s="24"/>
      <c r="WO89" s="24"/>
      <c r="WP89" s="24"/>
      <c r="WQ89" s="24"/>
      <c r="WR89" s="24"/>
      <c r="WS89" s="24"/>
      <c r="WT89" s="24"/>
      <c r="WU89" s="24"/>
      <c r="WV89" s="24"/>
      <c r="WW89" s="24"/>
      <c r="WX89" s="24"/>
      <c r="WY89" s="24"/>
      <c r="WZ89" s="24"/>
      <c r="XA89" s="24"/>
      <c r="XB89" s="24"/>
      <c r="XC89" s="24"/>
      <c r="XD89" s="24"/>
      <c r="XE89" s="24"/>
      <c r="XF89" s="24"/>
      <c r="XG89" s="24"/>
      <c r="XH89" s="24"/>
      <c r="XI89" s="24"/>
      <c r="XJ89" s="24"/>
      <c r="XK89" s="24"/>
      <c r="XL89" s="24"/>
      <c r="XM89" s="24"/>
      <c r="XN89" s="24"/>
      <c r="XO89" s="24"/>
      <c r="XP89" s="24"/>
      <c r="XQ89" s="24"/>
      <c r="XR89" s="24"/>
      <c r="XS89" s="24"/>
      <c r="XT89" s="24"/>
      <c r="XU89" s="24"/>
      <c r="XV89" s="24"/>
      <c r="XW89" s="24"/>
      <c r="XX89" s="24"/>
      <c r="XY89" s="24"/>
      <c r="XZ89" s="24"/>
      <c r="YA89" s="24"/>
      <c r="YB89" s="24"/>
      <c r="YC89" s="24"/>
      <c r="YD89" s="24"/>
      <c r="YE89" s="24"/>
      <c r="YF89" s="24"/>
      <c r="YG89" s="24"/>
      <c r="YH89" s="24"/>
      <c r="YI89" s="24"/>
      <c r="YJ89" s="24"/>
      <c r="YK89" s="24"/>
      <c r="YL89" s="24"/>
      <c r="YM89" s="24"/>
      <c r="YN89" s="24"/>
      <c r="YO89" s="24"/>
      <c r="YP89" s="24"/>
      <c r="YQ89" s="24"/>
      <c r="YR89" s="24"/>
      <c r="YS89" s="24"/>
      <c r="YT89" s="24"/>
      <c r="YU89" s="24"/>
      <c r="YV89" s="24"/>
      <c r="YW89" s="24"/>
      <c r="YX89" s="24"/>
      <c r="YY89" s="24"/>
      <c r="YZ89" s="24"/>
      <c r="ZA89" s="24"/>
      <c r="ZB89" s="24"/>
      <c r="ZC89" s="24"/>
      <c r="ZD89" s="24"/>
      <c r="ZE89" s="24"/>
      <c r="ZF89" s="24"/>
      <c r="ZG89" s="24"/>
      <c r="ZH89" s="24"/>
      <c r="ZI89" s="24"/>
      <c r="ZJ89" s="24"/>
      <c r="ZK89" s="24"/>
      <c r="ZL89" s="24"/>
      <c r="ZM89" s="24"/>
      <c r="ZN89" s="24"/>
      <c r="ZO89" s="24"/>
      <c r="ZP89" s="24"/>
      <c r="ZQ89" s="24"/>
      <c r="ZR89" s="24"/>
      <c r="ZS89" s="24"/>
      <c r="ZT89" s="24"/>
      <c r="ZU89" s="24"/>
      <c r="ZV89" s="24"/>
      <c r="ZW89" s="24"/>
      <c r="ZX89" s="24"/>
      <c r="ZY89" s="24"/>
      <c r="ZZ89" s="24"/>
      <c r="AAA89" s="24"/>
      <c r="AAB89" s="24"/>
      <c r="AAC89" s="24"/>
      <c r="AAD89" s="24"/>
      <c r="AAE89" s="24"/>
      <c r="AAF89" s="24"/>
      <c r="AAG89" s="24"/>
      <c r="AAH89" s="24"/>
      <c r="AAI89" s="24"/>
      <c r="AAJ89" s="24"/>
      <c r="AAK89" s="24"/>
      <c r="AAL89" s="24"/>
      <c r="AAM89" s="24"/>
      <c r="AAN89" s="24"/>
      <c r="AAO89" s="24"/>
      <c r="AAP89" s="24"/>
      <c r="AAQ89" s="24"/>
      <c r="AAR89" s="24"/>
      <c r="AAS89" s="24"/>
      <c r="AAT89" s="24"/>
      <c r="AAU89" s="24"/>
      <c r="AAV89" s="24"/>
      <c r="AAW89" s="24"/>
      <c r="AAX89" s="24"/>
      <c r="AAY89" s="24"/>
      <c r="AAZ89" s="24"/>
      <c r="ABA89" s="24"/>
      <c r="ABB89" s="24"/>
      <c r="ABC89" s="24"/>
      <c r="ABD89" s="24"/>
      <c r="ABE89" s="24"/>
      <c r="ABF89" s="24"/>
      <c r="ABG89" s="24"/>
      <c r="ABH89" s="24"/>
      <c r="ABI89" s="24"/>
      <c r="ABJ89" s="24"/>
      <c r="ABK89" s="24"/>
      <c r="ABL89" s="24"/>
      <c r="ABM89" s="24"/>
      <c r="ABN89" s="24"/>
      <c r="ABO89" s="24"/>
      <c r="ABP89" s="24"/>
      <c r="ABQ89" s="24"/>
      <c r="ABR89" s="24"/>
      <c r="ABS89" s="24"/>
      <c r="ABT89" s="24"/>
      <c r="ABU89" s="24"/>
      <c r="ABV89" s="24"/>
      <c r="ABW89" s="24"/>
      <c r="ABX89" s="24"/>
      <c r="ABY89" s="24"/>
      <c r="ABZ89" s="24"/>
      <c r="ACA89" s="24"/>
      <c r="ACB89" s="24"/>
      <c r="ACC89" s="24"/>
      <c r="ACD89" s="24"/>
      <c r="ACE89" s="24"/>
      <c r="ACF89" s="24"/>
      <c r="ACG89" s="24"/>
      <c r="ACH89" s="24"/>
      <c r="ACI89" s="24"/>
      <c r="ACJ89" s="24"/>
      <c r="ACK89" s="24"/>
      <c r="ACL89" s="24"/>
      <c r="ACM89" s="24"/>
      <c r="ACN89" s="24"/>
      <c r="ACO89" s="24"/>
      <c r="ACP89" s="24"/>
      <c r="ACQ89" s="24"/>
      <c r="ACR89" s="24"/>
      <c r="ACS89" s="24"/>
      <c r="ACT89" s="24"/>
      <c r="ACU89" s="24"/>
      <c r="ACV89" s="24"/>
      <c r="ACW89" s="24"/>
      <c r="ACX89" s="24"/>
      <c r="ACY89" s="24"/>
      <c r="ACZ89" s="24"/>
      <c r="ADA89" s="24"/>
      <c r="ADB89" s="24"/>
      <c r="ADC89" s="24"/>
      <c r="ADD89" s="24"/>
      <c r="ADE89" s="24"/>
      <c r="ADF89" s="24"/>
      <c r="ADG89" s="24"/>
      <c r="ADH89" s="24"/>
      <c r="ADI89" s="24"/>
      <c r="ADJ89" s="24"/>
      <c r="ADK89" s="24"/>
      <c r="ADL89" s="24"/>
      <c r="ADM89" s="24"/>
      <c r="ADN89" s="24"/>
      <c r="ADO89" s="24"/>
      <c r="ADP89" s="24"/>
      <c r="ADQ89" s="24"/>
      <c r="ADR89" s="24"/>
      <c r="ADS89" s="24"/>
      <c r="ADT89" s="24"/>
      <c r="ADU89" s="24"/>
      <c r="ADV89" s="24"/>
      <c r="ADW89" s="24"/>
      <c r="ADX89" s="24"/>
      <c r="ADY89" s="24"/>
      <c r="ADZ89" s="24"/>
      <c r="AEA89" s="24"/>
      <c r="AEB89" s="24"/>
      <c r="AEC89" s="24"/>
      <c r="AED89" s="24"/>
      <c r="AEE89" s="24"/>
      <c r="AEF89" s="24"/>
      <c r="AEG89" s="24"/>
      <c r="AEH89" s="24"/>
      <c r="AEI89" s="24"/>
      <c r="AEJ89" s="24"/>
      <c r="AEK89" s="24"/>
      <c r="AEL89" s="24"/>
      <c r="AEM89" s="24"/>
      <c r="AEN89" s="24"/>
      <c r="AEO89" s="24"/>
      <c r="AEP89" s="24"/>
      <c r="AEQ89" s="24"/>
      <c r="AER89" s="24"/>
      <c r="AES89" s="24"/>
      <c r="AET89" s="24"/>
      <c r="AEU89" s="24"/>
      <c r="AEV89" s="24"/>
      <c r="AEW89" s="24"/>
      <c r="AEX89" s="24"/>
      <c r="AEY89" s="24"/>
      <c r="AEZ89" s="24"/>
      <c r="AFA89" s="24"/>
      <c r="AFB89" s="24"/>
      <c r="AFC89" s="24"/>
      <c r="AFD89" s="24"/>
      <c r="AFE89" s="24"/>
      <c r="AFF89" s="24"/>
      <c r="AFG89" s="24"/>
      <c r="AFH89" s="24"/>
      <c r="AFI89" s="24"/>
      <c r="AFJ89" s="24"/>
      <c r="AFK89" s="24"/>
      <c r="AFL89" s="24"/>
      <c r="AFM89" s="24"/>
      <c r="AFN89" s="24"/>
      <c r="AFO89" s="24"/>
      <c r="AFP89" s="24"/>
      <c r="AFQ89" s="24"/>
      <c r="AFR89" s="24"/>
      <c r="AFS89" s="24"/>
      <c r="AFT89" s="24"/>
      <c r="AFU89" s="24"/>
      <c r="AFV89" s="24"/>
      <c r="AFW89" s="24"/>
      <c r="AFX89" s="24"/>
      <c r="AFY89" s="24"/>
      <c r="AFZ89" s="24"/>
      <c r="AGA89" s="24"/>
      <c r="AGB89" s="24"/>
      <c r="AGC89" s="24"/>
      <c r="AGD89" s="24"/>
      <c r="AGE89" s="24"/>
      <c r="AGF89" s="24"/>
      <c r="AGG89" s="24"/>
      <c r="AGH89" s="24"/>
      <c r="AGI89" s="24"/>
      <c r="AGJ89" s="24"/>
      <c r="AGK89" s="24"/>
      <c r="AGL89" s="24"/>
      <c r="AGM89" s="24"/>
      <c r="AGN89" s="24"/>
      <c r="AGO89" s="24"/>
      <c r="AGP89" s="24"/>
      <c r="AGQ89" s="24"/>
      <c r="AGR89" s="24"/>
      <c r="AGS89" s="24"/>
      <c r="AGT89" s="24"/>
      <c r="AGU89" s="24"/>
      <c r="AGV89" s="24"/>
      <c r="AGW89" s="24"/>
      <c r="AGX89" s="24"/>
      <c r="AGY89" s="24"/>
      <c r="AGZ89" s="24"/>
      <c r="AHA89" s="24"/>
      <c r="AHB89" s="24"/>
      <c r="AHC89" s="24"/>
      <c r="AHD89" s="24"/>
      <c r="AHE89" s="24"/>
      <c r="AHF89" s="24"/>
      <c r="AHG89" s="24"/>
      <c r="AHH89" s="24"/>
      <c r="AHI89" s="24"/>
      <c r="AHJ89" s="24"/>
      <c r="AHK89" s="24"/>
      <c r="AHL89" s="24"/>
      <c r="AHM89" s="24"/>
      <c r="AHN89" s="24"/>
      <c r="AHO89" s="24"/>
      <c r="AHP89" s="24"/>
      <c r="AHQ89" s="24"/>
      <c r="AHR89" s="24"/>
      <c r="AHS89" s="24"/>
      <c r="AHT89" s="24"/>
      <c r="AHU89" s="24"/>
      <c r="AHV89" s="24"/>
      <c r="AHW89" s="24"/>
      <c r="AHX89" s="24"/>
      <c r="AHY89" s="24"/>
      <c r="AHZ89" s="24"/>
      <c r="AIA89" s="24"/>
      <c r="AIB89" s="24"/>
      <c r="AIC89" s="24"/>
      <c r="AID89" s="24"/>
      <c r="AIE89" s="24"/>
      <c r="AIF89" s="24"/>
      <c r="AIG89" s="24"/>
      <c r="AIH89" s="24"/>
      <c r="AII89" s="24"/>
      <c r="AIJ89" s="24"/>
      <c r="AIK89" s="24"/>
      <c r="AIL89" s="24"/>
      <c r="AIM89" s="24"/>
      <c r="AIN89" s="24"/>
      <c r="AIO89" s="24"/>
      <c r="AIP89" s="24"/>
      <c r="AIQ89" s="24"/>
      <c r="AIR89" s="24"/>
      <c r="AIS89" s="24"/>
      <c r="AIT89" s="24"/>
      <c r="AIU89" s="24"/>
      <c r="AIV89" s="24"/>
      <c r="AIW89" s="24"/>
      <c r="AIX89" s="24"/>
      <c r="AIY89" s="24"/>
      <c r="AIZ89" s="24"/>
      <c r="AJA89" s="24"/>
      <c r="AJB89" s="24"/>
      <c r="AJC89" s="24"/>
      <c r="AJD89" s="24"/>
      <c r="AJE89" s="24"/>
      <c r="AJF89" s="24"/>
      <c r="AJG89" s="24"/>
      <c r="AJH89" s="24"/>
      <c r="AJI89" s="24"/>
      <c r="AJJ89" s="24"/>
      <c r="AJK89" s="24"/>
      <c r="AJL89" s="24"/>
      <c r="AJM89" s="24"/>
      <c r="AJN89" s="24"/>
      <c r="AJO89" s="24"/>
      <c r="AJP89" s="24"/>
      <c r="AJQ89" s="24"/>
      <c r="AJR89" s="24"/>
      <c r="AJS89" s="24"/>
      <c r="AJT89" s="24"/>
      <c r="AJU89" s="24"/>
      <c r="AJV89" s="24"/>
      <c r="AJW89" s="24"/>
      <c r="AJX89" s="24"/>
      <c r="AJY89" s="24"/>
      <c r="AJZ89" s="24"/>
      <c r="AKA89" s="24"/>
      <c r="AKB89" s="24"/>
      <c r="AKC89" s="24"/>
      <c r="AKD89" s="24"/>
      <c r="AKE89" s="24"/>
      <c r="AKF89" s="24"/>
      <c r="AKG89" s="24"/>
      <c r="AKH89" s="24"/>
      <c r="AKI89" s="24"/>
      <c r="AKJ89" s="24"/>
      <c r="AKK89" s="24"/>
      <c r="AKL89" s="24"/>
      <c r="AKM89" s="24"/>
      <c r="AKN89" s="24"/>
      <c r="AKO89" s="24"/>
      <c r="AKP89" s="24"/>
      <c r="AKQ89" s="24"/>
      <c r="AKR89" s="24"/>
      <c r="AKS89" s="24"/>
      <c r="AKT89" s="24"/>
      <c r="AKU89" s="24"/>
      <c r="AKV89" s="24"/>
      <c r="AKW89" s="24"/>
      <c r="AKX89" s="24"/>
      <c r="AKY89" s="24"/>
      <c r="AKZ89" s="24"/>
      <c r="ALA89" s="24"/>
      <c r="ALB89" s="24"/>
      <c r="ALC89" s="24"/>
      <c r="ALD89" s="24"/>
      <c r="ALE89" s="24"/>
      <c r="ALF89" s="24"/>
      <c r="ALG89" s="24"/>
      <c r="ALH89" s="24"/>
      <c r="ALI89" s="24"/>
      <c r="ALJ89" s="24"/>
      <c r="ALK89" s="24"/>
      <c r="ALL89" s="24"/>
      <c r="ALM89" s="24"/>
      <c r="ALN89" s="24"/>
      <c r="ALO89" s="24"/>
      <c r="ALP89" s="24"/>
      <c r="ALQ89" s="24"/>
      <c r="ALR89" s="24"/>
      <c r="ALS89" s="24"/>
      <c r="ALT89" s="24"/>
      <c r="ALU89" s="24"/>
      <c r="ALV89" s="24"/>
      <c r="ALW89" s="24"/>
      <c r="ALX89" s="24"/>
      <c r="ALY89" s="24"/>
      <c r="ALZ89" s="24"/>
      <c r="AMA89" s="24"/>
      <c r="AMB89" s="24"/>
      <c r="AMC89" s="24"/>
      <c r="AMD89" s="24"/>
      <c r="AME89" s="24"/>
      <c r="AMF89" s="24"/>
      <c r="AMG89" s="24"/>
      <c r="AMH89" s="24"/>
      <c r="AMI89" s="24"/>
      <c r="AMJ89" s="24"/>
      <c r="AMK89" s="24"/>
      <c r="AML89" s="24"/>
      <c r="AMM89" s="24"/>
      <c r="AMN89" s="24"/>
      <c r="AMO89" s="24"/>
      <c r="AMP89" s="24"/>
      <c r="AMQ89" s="24"/>
      <c r="AMR89" s="24"/>
      <c r="AMS89" s="24"/>
      <c r="AMT89" s="24"/>
      <c r="AMU89" s="24"/>
      <c r="AMV89" s="24"/>
      <c r="AMW89" s="24"/>
      <c r="AMX89" s="24"/>
      <c r="AMY89" s="24"/>
      <c r="AMZ89" s="24"/>
      <c r="ANA89" s="24"/>
      <c r="ANB89" s="24"/>
      <c r="ANC89" s="24"/>
      <c r="AND89" s="24"/>
      <c r="ANE89" s="24"/>
      <c r="ANF89" s="24"/>
      <c r="ANG89" s="24"/>
      <c r="ANH89" s="24"/>
      <c r="ANI89" s="24"/>
      <c r="ANJ89" s="24"/>
      <c r="ANK89" s="24"/>
      <c r="ANL89" s="24"/>
      <c r="ANM89" s="24"/>
      <c r="ANN89" s="24"/>
      <c r="ANO89" s="24"/>
      <c r="ANP89" s="24"/>
      <c r="ANQ89" s="24"/>
      <c r="ANR89" s="24"/>
      <c r="ANS89" s="24"/>
      <c r="ANT89" s="24"/>
      <c r="ANU89" s="24"/>
      <c r="ANV89" s="24"/>
      <c r="ANW89" s="24"/>
      <c r="ANX89" s="24"/>
      <c r="ANY89" s="24"/>
      <c r="ANZ89" s="24"/>
      <c r="AOA89" s="24"/>
      <c r="AOB89" s="24"/>
      <c r="AOC89" s="24"/>
      <c r="AOD89" s="24"/>
      <c r="AOE89" s="24"/>
      <c r="AOF89" s="24"/>
      <c r="AOG89" s="24"/>
      <c r="AOH89" s="24"/>
      <c r="AOI89" s="24"/>
      <c r="AOJ89" s="24"/>
      <c r="AOK89" s="24"/>
      <c r="AOL89" s="24"/>
      <c r="AOM89" s="24"/>
      <c r="AON89" s="24"/>
      <c r="AOO89" s="24"/>
      <c r="AOP89" s="24"/>
      <c r="AOQ89" s="24"/>
      <c r="AOR89" s="24"/>
      <c r="AOS89" s="24"/>
      <c r="AOT89" s="24"/>
      <c r="AOU89" s="24"/>
      <c r="AOV89" s="24"/>
      <c r="AOW89" s="24"/>
      <c r="AOX89" s="24"/>
      <c r="AOY89" s="24"/>
      <c r="AOZ89" s="24"/>
      <c r="APA89" s="24"/>
      <c r="APB89" s="24"/>
      <c r="APC89" s="24"/>
      <c r="APD89" s="24"/>
      <c r="APE89" s="24"/>
      <c r="APF89" s="24"/>
      <c r="APG89" s="24"/>
      <c r="APH89" s="24"/>
      <c r="API89" s="24"/>
      <c r="APJ89" s="24"/>
      <c r="APK89" s="24"/>
      <c r="APL89" s="24"/>
      <c r="APM89" s="24"/>
      <c r="APN89" s="24"/>
      <c r="APO89" s="24"/>
      <c r="APP89" s="24"/>
      <c r="APQ89" s="24"/>
      <c r="APR89" s="24"/>
      <c r="APS89" s="24"/>
      <c r="APT89" s="24"/>
      <c r="APU89" s="24"/>
      <c r="APV89" s="24"/>
      <c r="APW89" s="24"/>
      <c r="APX89" s="24"/>
      <c r="APY89" s="24"/>
      <c r="APZ89" s="24"/>
      <c r="AQA89" s="24"/>
      <c r="AQB89" s="24"/>
      <c r="AQC89" s="24"/>
      <c r="AQD89" s="24"/>
      <c r="AQE89" s="24"/>
      <c r="AQF89" s="24"/>
      <c r="AQG89" s="24"/>
      <c r="AQH89" s="24"/>
      <c r="AQI89" s="24"/>
      <c r="AQJ89" s="24"/>
      <c r="AQK89" s="24"/>
      <c r="AQL89" s="24"/>
      <c r="AQM89" s="24"/>
      <c r="AQN89" s="24"/>
      <c r="AQO89" s="24"/>
      <c r="AQP89" s="24"/>
      <c r="AQQ89" s="24"/>
      <c r="AQR89" s="24"/>
      <c r="AQS89" s="24"/>
      <c r="AQT89" s="24"/>
      <c r="AQU89" s="24"/>
      <c r="AQV89" s="24"/>
      <c r="AQW89" s="24"/>
      <c r="AQX89" s="24"/>
      <c r="AQY89" s="24"/>
      <c r="AQZ89" s="24"/>
      <c r="ARA89" s="24"/>
      <c r="ARB89" s="24"/>
      <c r="ARC89" s="24"/>
      <c r="ARD89" s="24"/>
      <c r="ARE89" s="24"/>
      <c r="ARF89" s="24"/>
      <c r="ARG89" s="24"/>
      <c r="ARH89" s="24"/>
      <c r="ARI89" s="24"/>
      <c r="ARJ89" s="24"/>
      <c r="ARK89" s="24"/>
      <c r="ARL89" s="24"/>
      <c r="ARM89" s="24"/>
      <c r="ARN89" s="24"/>
      <c r="ARO89" s="24"/>
      <c r="ARP89" s="24"/>
      <c r="ARQ89" s="24"/>
      <c r="ARR89" s="24"/>
      <c r="ARS89" s="24"/>
      <c r="ART89" s="24"/>
      <c r="ARU89" s="24"/>
      <c r="ARV89" s="24"/>
      <c r="ARW89" s="24"/>
      <c r="ARX89" s="24"/>
      <c r="ARY89" s="24"/>
      <c r="ARZ89" s="24"/>
      <c r="ASA89" s="24"/>
      <c r="ASB89" s="24"/>
      <c r="ASC89" s="24"/>
      <c r="ASD89" s="24"/>
      <c r="ASE89" s="24"/>
      <c r="ASF89" s="24"/>
      <c r="ASG89" s="24"/>
      <c r="ASH89" s="24"/>
      <c r="ASI89" s="24"/>
      <c r="ASJ89" s="24"/>
      <c r="ASK89" s="24"/>
      <c r="ASL89" s="24"/>
      <c r="ASM89" s="24"/>
      <c r="ASN89" s="24"/>
      <c r="ASO89" s="24"/>
      <c r="ASP89" s="24"/>
      <c r="ASQ89" s="24"/>
      <c r="ASR89" s="24"/>
      <c r="ASS89" s="24"/>
      <c r="AST89" s="24"/>
      <c r="ASU89" s="24"/>
      <c r="ASV89" s="24"/>
      <c r="ASW89" s="24"/>
      <c r="ASX89" s="24"/>
      <c r="ASY89" s="24"/>
      <c r="ASZ89" s="24"/>
      <c r="ATA89" s="24"/>
      <c r="ATB89" s="24"/>
      <c r="ATC89" s="24"/>
      <c r="ATD89" s="24"/>
      <c r="ATE89" s="24"/>
      <c r="ATF89" s="24"/>
      <c r="ATG89" s="24"/>
      <c r="ATH89" s="24"/>
      <c r="ATI89" s="24"/>
      <c r="ATJ89" s="24"/>
      <c r="ATK89" s="24"/>
      <c r="ATL89" s="24"/>
      <c r="ATM89" s="24"/>
      <c r="ATN89" s="24"/>
      <c r="ATO89" s="24"/>
      <c r="ATP89" s="24"/>
      <c r="ATQ89" s="24"/>
      <c r="ATR89" s="24"/>
      <c r="ATS89" s="24"/>
      <c r="ATT89" s="24"/>
      <c r="ATU89" s="24"/>
      <c r="ATV89" s="24"/>
      <c r="ATW89" s="24"/>
      <c r="ATX89" s="24"/>
      <c r="ATY89" s="24"/>
      <c r="ATZ89" s="24"/>
      <c r="AUA89" s="24"/>
      <c r="AUB89" s="24"/>
      <c r="AUC89" s="24"/>
      <c r="AUD89" s="24"/>
      <c r="AUE89" s="24"/>
      <c r="AUF89" s="24"/>
      <c r="AUG89" s="24"/>
      <c r="AUH89" s="24"/>
      <c r="AUI89" s="24"/>
      <c r="AUJ89" s="24"/>
      <c r="AUK89" s="24"/>
      <c r="AUL89" s="24"/>
      <c r="AUM89" s="24"/>
      <c r="AUN89" s="24"/>
      <c r="AUO89" s="24"/>
      <c r="AUP89" s="24"/>
      <c r="AUQ89" s="24"/>
      <c r="AUR89" s="24"/>
      <c r="AUS89" s="24"/>
      <c r="AUT89" s="24"/>
      <c r="AUU89" s="24"/>
      <c r="AUV89" s="24"/>
      <c r="AUW89" s="24"/>
      <c r="AUX89" s="24"/>
      <c r="AUY89" s="24"/>
      <c r="AUZ89" s="24"/>
      <c r="AVA89" s="24"/>
      <c r="AVB89" s="24"/>
      <c r="AVC89" s="24"/>
      <c r="AVD89" s="24"/>
      <c r="AVE89" s="24"/>
      <c r="AVF89" s="24"/>
      <c r="AVG89" s="24"/>
      <c r="AVH89" s="24"/>
      <c r="AVI89" s="24"/>
      <c r="AVJ89" s="24"/>
      <c r="AVK89" s="24"/>
      <c r="AVL89" s="24"/>
      <c r="AVM89" s="24"/>
      <c r="AVN89" s="24"/>
      <c r="AVO89" s="24"/>
      <c r="AVP89" s="24"/>
      <c r="AVQ89" s="24"/>
      <c r="AVR89" s="24"/>
      <c r="AVS89" s="24"/>
      <c r="AVT89" s="24"/>
      <c r="AVU89" s="24"/>
      <c r="AVV89" s="24"/>
      <c r="AVW89" s="24"/>
      <c r="AVX89" s="24"/>
      <c r="AVY89" s="24"/>
      <c r="AVZ89" s="24"/>
      <c r="AWA89" s="24"/>
      <c r="AWB89" s="24"/>
      <c r="AWC89" s="24"/>
      <c r="AWD89" s="24"/>
      <c r="AWE89" s="24"/>
      <c r="AWF89" s="24"/>
      <c r="AWG89" s="24"/>
      <c r="AWH89" s="24"/>
      <c r="AWI89" s="24"/>
      <c r="AWJ89" s="24"/>
      <c r="AWK89" s="24"/>
      <c r="AWL89" s="24"/>
      <c r="AWM89" s="24"/>
      <c r="AWN89" s="24"/>
      <c r="AWO89" s="24"/>
      <c r="AWP89" s="24"/>
      <c r="AWQ89" s="24"/>
      <c r="AWR89" s="24"/>
      <c r="AWS89" s="24"/>
      <c r="AWT89" s="24"/>
      <c r="AWU89" s="24"/>
      <c r="AWV89" s="24"/>
      <c r="AWW89" s="24"/>
      <c r="AWX89" s="24"/>
      <c r="AWY89" s="24"/>
      <c r="AWZ89" s="24"/>
      <c r="AXA89" s="24"/>
      <c r="AXB89" s="24"/>
      <c r="AXC89" s="24"/>
      <c r="AXD89" s="24"/>
      <c r="AXE89" s="24"/>
      <c r="AXF89" s="24"/>
      <c r="AXG89" s="24"/>
      <c r="AXH89" s="24"/>
      <c r="AXI89" s="24"/>
      <c r="AXJ89" s="24"/>
      <c r="AXK89" s="24"/>
      <c r="AXL89" s="24"/>
      <c r="AXM89" s="24"/>
      <c r="AXN89" s="24"/>
      <c r="AXO89" s="24"/>
      <c r="AXP89" s="24"/>
      <c r="AXQ89" s="24"/>
      <c r="AXR89" s="24"/>
      <c r="AXS89" s="24"/>
      <c r="AXT89" s="24"/>
      <c r="AXU89" s="24"/>
      <c r="AXV89" s="24"/>
      <c r="AXW89" s="24"/>
      <c r="AXX89" s="24"/>
      <c r="AXY89" s="24"/>
      <c r="AXZ89" s="24"/>
      <c r="AYA89" s="24"/>
      <c r="AYB89" s="24"/>
      <c r="AYC89" s="24"/>
      <c r="AYD89" s="24"/>
      <c r="AYE89" s="24"/>
      <c r="AYF89" s="24"/>
      <c r="AYG89" s="24"/>
      <c r="AYH89" s="24"/>
      <c r="AYI89" s="24"/>
      <c r="AYJ89" s="24"/>
      <c r="AYK89" s="24"/>
      <c r="AYL89" s="24"/>
      <c r="AYM89" s="24"/>
      <c r="AYN89" s="24"/>
      <c r="AYO89" s="24"/>
      <c r="AYP89" s="24"/>
      <c r="AYQ89" s="24"/>
      <c r="AYR89" s="24"/>
      <c r="AYS89" s="24"/>
      <c r="AYT89" s="24"/>
      <c r="AYU89" s="24"/>
      <c r="AYV89" s="24"/>
      <c r="AYW89" s="24"/>
      <c r="AYX89" s="24"/>
      <c r="AYY89" s="24"/>
      <c r="AYZ89" s="24"/>
      <c r="AZA89" s="24"/>
      <c r="AZB89" s="24"/>
      <c r="AZC89" s="24"/>
      <c r="AZD89" s="24"/>
      <c r="AZE89" s="24"/>
      <c r="AZF89" s="24"/>
      <c r="AZG89" s="24"/>
      <c r="AZH89" s="24"/>
      <c r="AZI89" s="24"/>
      <c r="AZJ89" s="24"/>
      <c r="AZK89" s="24"/>
      <c r="AZL89" s="24"/>
      <c r="AZM89" s="24"/>
      <c r="AZN89" s="24"/>
      <c r="AZO89" s="24"/>
      <c r="AZP89" s="24"/>
      <c r="AZQ89" s="24"/>
      <c r="AZR89" s="24"/>
      <c r="AZS89" s="24"/>
      <c r="AZT89" s="24"/>
      <c r="AZU89" s="24"/>
      <c r="AZV89" s="24"/>
      <c r="AZW89" s="24"/>
      <c r="AZX89" s="24"/>
      <c r="AZY89" s="24"/>
      <c r="AZZ89" s="24"/>
      <c r="BAA89" s="24"/>
      <c r="BAB89" s="24"/>
      <c r="BAC89" s="24"/>
      <c r="BAD89" s="24"/>
      <c r="BAE89" s="24"/>
      <c r="BAF89" s="24"/>
      <c r="BAG89" s="24"/>
      <c r="BAH89" s="24"/>
      <c r="BAI89" s="24"/>
      <c r="BAJ89" s="24"/>
      <c r="BAK89" s="24"/>
      <c r="BAL89" s="24"/>
      <c r="BAM89" s="24"/>
      <c r="BAN89" s="24"/>
      <c r="BAO89" s="24"/>
      <c r="BAP89" s="24"/>
      <c r="BAQ89" s="24"/>
      <c r="BAR89" s="24"/>
      <c r="BAS89" s="24"/>
      <c r="BAT89" s="24"/>
      <c r="BAU89" s="24"/>
      <c r="BAV89" s="24"/>
      <c r="BAW89" s="24"/>
      <c r="BAX89" s="24"/>
      <c r="BAY89" s="24"/>
      <c r="BAZ89" s="24"/>
      <c r="BBA89" s="24"/>
      <c r="BBB89" s="24"/>
      <c r="BBC89" s="24"/>
      <c r="BBD89" s="24"/>
      <c r="BBE89" s="24"/>
      <c r="BBF89" s="24"/>
      <c r="BBG89" s="24"/>
      <c r="BBH89" s="24"/>
      <c r="BBI89" s="24"/>
      <c r="BBJ89" s="24"/>
      <c r="BBK89" s="24"/>
      <c r="BBL89" s="24"/>
      <c r="BBM89" s="24"/>
      <c r="BBN89" s="24"/>
      <c r="BBO89" s="24"/>
      <c r="BBP89" s="24"/>
      <c r="BBQ89" s="24"/>
      <c r="BBR89" s="24"/>
      <c r="BBS89" s="24"/>
      <c r="BBT89" s="24"/>
      <c r="BBU89" s="24"/>
      <c r="BBV89" s="24"/>
      <c r="BBW89" s="24"/>
      <c r="BBX89" s="24"/>
      <c r="BBY89" s="24"/>
      <c r="BBZ89" s="24"/>
      <c r="BCA89" s="24"/>
      <c r="BCB89" s="24"/>
      <c r="BCC89" s="24"/>
      <c r="BCD89" s="24"/>
      <c r="BCE89" s="24"/>
      <c r="BCF89" s="24"/>
      <c r="BCG89" s="24"/>
      <c r="BCH89" s="24"/>
      <c r="BCI89" s="24"/>
      <c r="BCJ89" s="24"/>
      <c r="BCK89" s="24"/>
      <c r="BCL89" s="24"/>
      <c r="BCM89" s="24"/>
      <c r="BCN89" s="24"/>
      <c r="BCO89" s="24"/>
      <c r="BCP89" s="24"/>
      <c r="BCQ89" s="24"/>
      <c r="BCR89" s="24"/>
      <c r="BCS89" s="24"/>
      <c r="BCT89" s="24"/>
      <c r="BCU89" s="24"/>
      <c r="BCV89" s="24"/>
      <c r="BCW89" s="24"/>
      <c r="BCX89" s="24"/>
      <c r="BCY89" s="24"/>
      <c r="BCZ89" s="24"/>
      <c r="BDA89" s="24"/>
      <c r="BDB89" s="24"/>
      <c r="BDC89" s="24"/>
      <c r="BDD89" s="24"/>
      <c r="BDE89" s="24"/>
      <c r="BDF89" s="24"/>
      <c r="BDG89" s="24"/>
      <c r="BDH89" s="24"/>
      <c r="BDI89" s="24"/>
      <c r="BDJ89" s="24"/>
      <c r="BDK89" s="24"/>
      <c r="BDL89" s="24"/>
      <c r="BDM89" s="24"/>
      <c r="BDN89" s="24"/>
      <c r="BDO89" s="24"/>
      <c r="BDP89" s="24"/>
      <c r="BDQ89" s="24"/>
      <c r="BDR89" s="24"/>
      <c r="BDS89" s="24"/>
      <c r="BDT89" s="24"/>
      <c r="BDU89" s="24"/>
      <c r="BDV89" s="24"/>
      <c r="BDW89" s="24"/>
      <c r="BDX89" s="24"/>
      <c r="BDY89" s="24"/>
      <c r="BDZ89" s="24"/>
      <c r="BEA89" s="24"/>
      <c r="BEB89" s="24"/>
      <c r="BEC89" s="24"/>
      <c r="BED89" s="24"/>
      <c r="BEE89" s="24"/>
      <c r="BEF89" s="24"/>
      <c r="BEG89" s="24"/>
      <c r="BEH89" s="24"/>
      <c r="BEI89" s="24"/>
      <c r="BEJ89" s="24"/>
      <c r="BEK89" s="24"/>
      <c r="BEL89" s="24"/>
      <c r="BEM89" s="24"/>
      <c r="BEN89" s="24"/>
      <c r="BEO89" s="24"/>
      <c r="BEP89" s="24"/>
      <c r="BEQ89" s="24"/>
      <c r="BER89" s="24"/>
      <c r="BES89" s="24"/>
      <c r="BET89" s="24"/>
      <c r="BEU89" s="24"/>
      <c r="BEV89" s="24"/>
      <c r="BEW89" s="24"/>
      <c r="BEX89" s="24"/>
      <c r="BEY89" s="24"/>
      <c r="BEZ89" s="24"/>
      <c r="BFA89" s="24"/>
      <c r="BFB89" s="24"/>
      <c r="BFC89" s="24"/>
      <c r="BFD89" s="24"/>
      <c r="BFE89" s="24"/>
      <c r="BFF89" s="24"/>
      <c r="BFG89" s="24"/>
      <c r="BFH89" s="24"/>
      <c r="BFI89" s="24"/>
      <c r="BFJ89" s="24"/>
      <c r="BFK89" s="24"/>
      <c r="BFL89" s="24"/>
      <c r="BFM89" s="24"/>
      <c r="BFN89" s="24"/>
      <c r="BFO89" s="24"/>
      <c r="BFP89" s="24"/>
      <c r="BFQ89" s="24"/>
      <c r="BFR89" s="24"/>
      <c r="BFS89" s="24"/>
      <c r="BFT89" s="24"/>
      <c r="BFU89" s="24"/>
      <c r="BFV89" s="24"/>
      <c r="BFW89" s="24"/>
      <c r="BFX89" s="24"/>
      <c r="BFY89" s="24"/>
      <c r="BFZ89" s="24"/>
      <c r="BGA89" s="24"/>
      <c r="BGB89" s="24"/>
      <c r="BGC89" s="24"/>
      <c r="BGD89" s="24"/>
      <c r="BGE89" s="24"/>
      <c r="BGF89" s="24"/>
      <c r="BGG89" s="24"/>
      <c r="BGH89" s="24"/>
      <c r="BGI89" s="24"/>
      <c r="BGJ89" s="24"/>
      <c r="BGK89" s="24"/>
      <c r="BGL89" s="24"/>
      <c r="BGM89" s="24"/>
      <c r="BGN89" s="24"/>
      <c r="BGO89" s="24"/>
      <c r="BGP89" s="24"/>
      <c r="BGQ89" s="24"/>
      <c r="BGR89" s="24"/>
      <c r="BGS89" s="24"/>
      <c r="BGT89" s="24"/>
      <c r="BGU89" s="24"/>
      <c r="BGV89" s="24"/>
      <c r="BGW89" s="24"/>
      <c r="BGX89" s="24"/>
      <c r="BGY89" s="24"/>
      <c r="BGZ89" s="24"/>
      <c r="BHA89" s="24"/>
      <c r="BHB89" s="24"/>
      <c r="BHC89" s="24"/>
      <c r="BHD89" s="24"/>
      <c r="BHE89" s="24"/>
      <c r="BHF89" s="24"/>
      <c r="BHG89" s="24"/>
      <c r="BHH89" s="24"/>
      <c r="BHI89" s="24"/>
      <c r="BHJ89" s="24"/>
      <c r="BHK89" s="24"/>
      <c r="BHL89" s="24"/>
      <c r="BHM89" s="24"/>
      <c r="BHN89" s="24"/>
      <c r="BHO89" s="24"/>
      <c r="BHP89" s="24"/>
      <c r="BHQ89" s="24"/>
      <c r="BHR89" s="24"/>
      <c r="BHS89" s="24"/>
      <c r="BHT89" s="24"/>
      <c r="BHU89" s="24"/>
      <c r="BHV89" s="24"/>
      <c r="BHW89" s="24"/>
      <c r="BHX89" s="24"/>
      <c r="BHY89" s="24"/>
      <c r="BHZ89" s="24"/>
      <c r="BIA89" s="24"/>
      <c r="BIB89" s="24"/>
      <c r="BIC89" s="24"/>
      <c r="BID89" s="24"/>
      <c r="BIE89" s="24"/>
      <c r="BIF89" s="24"/>
      <c r="BIG89" s="24"/>
      <c r="BIH89" s="24"/>
      <c r="BII89" s="24"/>
      <c r="BIJ89" s="24"/>
      <c r="BIK89" s="24"/>
      <c r="BIL89" s="24"/>
      <c r="BIM89" s="24"/>
      <c r="BIN89" s="24"/>
      <c r="BIO89" s="24"/>
      <c r="BIP89" s="24"/>
      <c r="BIQ89" s="24"/>
      <c r="BIR89" s="24"/>
      <c r="BIS89" s="24"/>
      <c r="BIT89" s="24"/>
      <c r="BIU89" s="24"/>
      <c r="BIV89" s="24"/>
      <c r="BIW89" s="24"/>
      <c r="BIX89" s="24"/>
      <c r="BIY89" s="24"/>
      <c r="BIZ89" s="24"/>
      <c r="BJA89" s="24"/>
      <c r="BJB89" s="24"/>
      <c r="BJC89" s="24"/>
      <c r="BJD89" s="24"/>
      <c r="BJE89" s="24"/>
      <c r="BJF89" s="24"/>
      <c r="BJG89" s="24"/>
      <c r="BJH89" s="24"/>
      <c r="BJI89" s="24"/>
      <c r="BJJ89" s="24"/>
      <c r="BJK89" s="24"/>
      <c r="BJL89" s="24"/>
      <c r="BJM89" s="24"/>
      <c r="BJN89" s="24"/>
      <c r="BJO89" s="24"/>
      <c r="BJP89" s="24"/>
      <c r="BJQ89" s="24"/>
      <c r="BJR89" s="24"/>
      <c r="BJS89" s="24"/>
      <c r="BJT89" s="24"/>
      <c r="BJU89" s="24"/>
      <c r="BJV89" s="24"/>
      <c r="BJW89" s="24"/>
      <c r="BJX89" s="24"/>
      <c r="BJY89" s="24"/>
      <c r="BJZ89" s="24"/>
      <c r="BKA89" s="24"/>
      <c r="BKB89" s="24"/>
      <c r="BKC89" s="24"/>
      <c r="BKD89" s="24"/>
      <c r="BKE89" s="24"/>
      <c r="BKF89" s="24"/>
      <c r="BKG89" s="24"/>
      <c r="BKH89" s="24"/>
      <c r="BKI89" s="24"/>
      <c r="BKJ89" s="24"/>
      <c r="BKK89" s="24"/>
      <c r="BKL89" s="24"/>
      <c r="BKM89" s="24"/>
      <c r="BKN89" s="24"/>
      <c r="BKO89" s="24"/>
      <c r="BKP89" s="24"/>
      <c r="BKQ89" s="24"/>
      <c r="BKR89" s="24"/>
      <c r="BKS89" s="24"/>
      <c r="BKT89" s="24"/>
      <c r="BKU89" s="24"/>
      <c r="BKV89" s="24"/>
      <c r="BKW89" s="24"/>
      <c r="BKX89" s="24"/>
      <c r="BKY89" s="24"/>
      <c r="BKZ89" s="24"/>
      <c r="BLA89" s="24"/>
      <c r="BLB89" s="24"/>
      <c r="BLC89" s="24"/>
      <c r="BLD89" s="24"/>
      <c r="BLE89" s="24"/>
      <c r="BLF89" s="24"/>
      <c r="BLG89" s="24"/>
      <c r="BLH89" s="24"/>
      <c r="BLI89" s="24"/>
      <c r="BLJ89" s="24"/>
      <c r="BLK89" s="24"/>
      <c r="BLL89" s="24"/>
      <c r="BLM89" s="24"/>
      <c r="BLN89" s="24"/>
      <c r="BLO89" s="24"/>
      <c r="BLP89" s="24"/>
      <c r="BLQ89" s="24"/>
      <c r="BLR89" s="24"/>
      <c r="BLS89" s="24"/>
      <c r="BLT89" s="24"/>
      <c r="BLU89" s="24"/>
      <c r="BLV89" s="24"/>
      <c r="BLW89" s="24"/>
      <c r="BLX89" s="24"/>
      <c r="BLY89" s="24"/>
      <c r="BLZ89" s="24"/>
      <c r="BMA89" s="24"/>
      <c r="BMB89" s="24"/>
      <c r="BMC89" s="24"/>
      <c r="BMD89" s="24"/>
      <c r="BME89" s="24"/>
      <c r="BMF89" s="24"/>
      <c r="BMG89" s="24"/>
      <c r="BMH89" s="24"/>
      <c r="BMI89" s="24"/>
      <c r="BMJ89" s="24"/>
      <c r="BMK89" s="24"/>
      <c r="BML89" s="24"/>
      <c r="BMM89" s="24"/>
      <c r="BMN89" s="24"/>
      <c r="BMO89" s="24"/>
      <c r="BMP89" s="24"/>
      <c r="BMQ89" s="24"/>
      <c r="BMR89" s="24"/>
      <c r="BMS89" s="24"/>
      <c r="BMT89" s="24"/>
      <c r="BMU89" s="24"/>
      <c r="BMV89" s="24"/>
      <c r="BMW89" s="24"/>
      <c r="BMX89" s="24"/>
      <c r="BMY89" s="24"/>
      <c r="BMZ89" s="24"/>
      <c r="BNA89" s="24"/>
      <c r="BNB89" s="24"/>
      <c r="BNC89" s="24"/>
      <c r="BND89" s="24"/>
      <c r="BNE89" s="24"/>
      <c r="BNF89" s="24"/>
      <c r="BNG89" s="24"/>
      <c r="BNH89" s="24"/>
      <c r="BNI89" s="24"/>
      <c r="BNJ89" s="24"/>
      <c r="BNK89" s="24"/>
      <c r="BNL89" s="24"/>
      <c r="BNM89" s="24"/>
      <c r="BNN89" s="24"/>
      <c r="BNO89" s="24"/>
      <c r="BNP89" s="24"/>
      <c r="BNQ89" s="24"/>
      <c r="BNR89" s="24"/>
      <c r="BNS89" s="24"/>
      <c r="BNT89" s="24"/>
      <c r="BNU89" s="24"/>
      <c r="BNV89" s="24"/>
      <c r="BNW89" s="24"/>
      <c r="BNX89" s="24"/>
      <c r="BNY89" s="24"/>
      <c r="BNZ89" s="24"/>
      <c r="BOA89" s="24"/>
      <c r="BOB89" s="24"/>
      <c r="BOC89" s="24"/>
      <c r="BOD89" s="24"/>
      <c r="BOE89" s="24"/>
      <c r="BOF89" s="24"/>
      <c r="BOG89" s="24"/>
      <c r="BOH89" s="24"/>
      <c r="BOI89" s="24"/>
      <c r="BOJ89" s="24"/>
      <c r="BOK89" s="24"/>
      <c r="BOL89" s="24"/>
      <c r="BOM89" s="24"/>
      <c r="BON89" s="24"/>
      <c r="BOO89" s="24"/>
      <c r="BOP89" s="24"/>
      <c r="BOQ89" s="24"/>
      <c r="BOR89" s="24"/>
      <c r="BOS89" s="24"/>
      <c r="BOT89" s="24"/>
      <c r="BOU89" s="24"/>
      <c r="BOV89" s="24"/>
      <c r="BOW89" s="24"/>
      <c r="BOX89" s="24"/>
      <c r="BOY89" s="24"/>
      <c r="BOZ89" s="24"/>
      <c r="BPA89" s="24"/>
      <c r="BPB89" s="24"/>
      <c r="BPC89" s="24"/>
      <c r="BPD89" s="24"/>
      <c r="BPE89" s="24"/>
      <c r="BPF89" s="24"/>
      <c r="BPG89" s="24"/>
      <c r="BPH89" s="24"/>
      <c r="BPI89" s="24"/>
      <c r="BPJ89" s="24"/>
      <c r="BPK89" s="24"/>
      <c r="BPL89" s="24"/>
      <c r="BPM89" s="24"/>
      <c r="BPN89" s="24"/>
      <c r="BPO89" s="24"/>
      <c r="BPP89" s="24"/>
      <c r="BPQ89" s="24"/>
      <c r="BPR89" s="24"/>
      <c r="BPS89" s="24"/>
      <c r="BPT89" s="24"/>
      <c r="BPU89" s="24"/>
      <c r="BPV89" s="24"/>
      <c r="BPW89" s="24"/>
      <c r="BPX89" s="24"/>
      <c r="BPY89" s="24"/>
      <c r="BPZ89" s="24"/>
      <c r="BQA89" s="24"/>
      <c r="BQB89" s="24"/>
      <c r="BQC89" s="24"/>
      <c r="BQD89" s="24"/>
      <c r="BQE89" s="24"/>
      <c r="BQF89" s="24"/>
      <c r="BQG89" s="24"/>
      <c r="BQH89" s="24"/>
      <c r="BQI89" s="24"/>
      <c r="BQJ89" s="24"/>
      <c r="BQK89" s="24"/>
      <c r="BQL89" s="24"/>
      <c r="BQM89" s="24"/>
      <c r="BQN89" s="24"/>
      <c r="BQO89" s="24"/>
      <c r="BQP89" s="24"/>
      <c r="BQQ89" s="24"/>
      <c r="BQR89" s="24"/>
      <c r="BQS89" s="24"/>
      <c r="BQT89" s="24"/>
      <c r="BQU89" s="24"/>
      <c r="BQV89" s="24"/>
      <c r="BQW89" s="24"/>
      <c r="BQX89" s="24"/>
      <c r="BQY89" s="24"/>
      <c r="BQZ89" s="24"/>
      <c r="BRA89" s="24"/>
      <c r="BRB89" s="24"/>
      <c r="BRC89" s="24"/>
      <c r="BRD89" s="24"/>
      <c r="BRE89" s="24"/>
      <c r="BRF89" s="24"/>
      <c r="BRG89" s="24"/>
      <c r="BRH89" s="24"/>
      <c r="BRI89" s="24"/>
      <c r="BRJ89" s="24"/>
      <c r="BRK89" s="24"/>
      <c r="BRL89" s="24"/>
      <c r="BRM89" s="24"/>
      <c r="BRN89" s="24"/>
      <c r="BRO89" s="24"/>
      <c r="BRP89" s="24"/>
      <c r="BRQ89" s="24"/>
      <c r="BRR89" s="24"/>
      <c r="BRS89" s="24"/>
      <c r="BRT89" s="24"/>
      <c r="BRU89" s="24"/>
      <c r="BRV89" s="24"/>
      <c r="BRW89" s="24"/>
      <c r="BRX89" s="24"/>
      <c r="BRY89" s="24"/>
      <c r="BRZ89" s="24"/>
      <c r="BSA89" s="24"/>
      <c r="BSB89" s="24"/>
      <c r="BSC89" s="24"/>
      <c r="BSD89" s="24"/>
      <c r="BSE89" s="24"/>
      <c r="BSF89" s="24"/>
      <c r="BSG89" s="24"/>
      <c r="BSH89" s="24"/>
      <c r="BSI89" s="24"/>
      <c r="BSJ89" s="24"/>
      <c r="BSK89" s="24"/>
      <c r="BSL89" s="24"/>
      <c r="BSM89" s="24"/>
      <c r="BSN89" s="24"/>
      <c r="BSO89" s="24"/>
      <c r="BSP89" s="24"/>
      <c r="BSQ89" s="24"/>
      <c r="BSR89" s="24"/>
      <c r="BSS89" s="24"/>
      <c r="BST89" s="24"/>
      <c r="BSU89" s="24"/>
      <c r="BSV89" s="24"/>
      <c r="BSW89" s="24"/>
      <c r="BSX89" s="24"/>
      <c r="BSY89" s="24"/>
      <c r="BSZ89" s="24"/>
      <c r="BTA89" s="24"/>
      <c r="BTB89" s="24"/>
      <c r="BTC89" s="24"/>
      <c r="BTD89" s="24"/>
      <c r="BTE89" s="24"/>
      <c r="BTF89" s="24"/>
      <c r="BTG89" s="24"/>
      <c r="BTH89" s="24"/>
      <c r="BTI89" s="24"/>
      <c r="BTJ89" s="24"/>
      <c r="BTK89" s="24"/>
      <c r="BTL89" s="24"/>
      <c r="BTM89" s="24"/>
      <c r="BTN89" s="24"/>
      <c r="BTO89" s="24"/>
      <c r="BTP89" s="24"/>
      <c r="BTQ89" s="24"/>
      <c r="BTR89" s="24"/>
      <c r="BTS89" s="24"/>
      <c r="BTT89" s="24"/>
      <c r="BTU89" s="24"/>
      <c r="BTV89" s="24"/>
      <c r="BTW89" s="24"/>
      <c r="BTX89" s="24"/>
      <c r="BTY89" s="24"/>
      <c r="BTZ89" s="24"/>
      <c r="BUA89" s="24"/>
      <c r="BUB89" s="24"/>
      <c r="BUC89" s="24"/>
      <c r="BUD89" s="24"/>
      <c r="BUE89" s="24"/>
      <c r="BUF89" s="24"/>
      <c r="BUG89" s="24"/>
      <c r="BUH89" s="24"/>
      <c r="BUI89" s="24"/>
      <c r="BUJ89" s="24"/>
      <c r="BUK89" s="24"/>
      <c r="BUL89" s="24"/>
      <c r="BUM89" s="24"/>
      <c r="BUN89" s="24"/>
      <c r="BUO89" s="24"/>
      <c r="BUP89" s="24"/>
      <c r="BUQ89" s="24"/>
      <c r="BUR89" s="24"/>
      <c r="BUS89" s="24"/>
      <c r="BUT89" s="24"/>
      <c r="BUU89" s="24"/>
      <c r="BUV89" s="24"/>
      <c r="BUW89" s="24"/>
      <c r="BUX89" s="24"/>
      <c r="BUY89" s="24"/>
      <c r="BUZ89" s="24"/>
      <c r="BVA89" s="24"/>
      <c r="BVB89" s="24"/>
      <c r="BVC89" s="24"/>
      <c r="BVD89" s="24"/>
      <c r="BVE89" s="24"/>
      <c r="BVF89" s="24"/>
      <c r="BVG89" s="24"/>
      <c r="BVH89" s="24"/>
      <c r="BVI89" s="24"/>
      <c r="BVJ89" s="24"/>
      <c r="BVK89" s="24"/>
      <c r="BVL89" s="24"/>
      <c r="BVM89" s="24"/>
      <c r="BVN89" s="24"/>
      <c r="BVO89" s="24"/>
      <c r="BVP89" s="24"/>
      <c r="BVQ89" s="24"/>
      <c r="BVR89" s="24"/>
      <c r="BVS89" s="24"/>
      <c r="BVT89" s="24"/>
      <c r="BVU89" s="24"/>
      <c r="BVV89" s="24"/>
      <c r="BVW89" s="24"/>
      <c r="BVX89" s="24"/>
      <c r="BVY89" s="24"/>
      <c r="BVZ89" s="24"/>
      <c r="BWA89" s="24"/>
      <c r="BWB89" s="24"/>
      <c r="BWC89" s="24"/>
      <c r="BWD89" s="24"/>
      <c r="BWE89" s="24"/>
      <c r="BWF89" s="24"/>
      <c r="BWG89" s="24"/>
      <c r="BWH89" s="24"/>
      <c r="BWI89" s="24"/>
      <c r="BWJ89" s="24"/>
      <c r="BWK89" s="24"/>
      <c r="BWL89" s="24"/>
      <c r="BWM89" s="24"/>
      <c r="BWN89" s="24"/>
      <c r="BWO89" s="24"/>
      <c r="BWP89" s="24"/>
      <c r="BWQ89" s="24"/>
      <c r="BWR89" s="24"/>
      <c r="BWS89" s="24"/>
      <c r="BWT89" s="24"/>
      <c r="BWU89" s="24"/>
      <c r="BWV89" s="24"/>
      <c r="BWW89" s="24"/>
      <c r="BWX89" s="24"/>
      <c r="BWY89" s="24"/>
      <c r="BWZ89" s="24"/>
      <c r="BXA89" s="24"/>
      <c r="BXB89" s="24"/>
      <c r="BXC89" s="24"/>
      <c r="BXD89" s="24"/>
      <c r="BXE89" s="24"/>
      <c r="BXF89" s="24"/>
      <c r="BXG89" s="24"/>
      <c r="BXH89" s="24"/>
      <c r="BXI89" s="24"/>
      <c r="BXJ89" s="24"/>
      <c r="BXK89" s="24"/>
      <c r="BXL89" s="24"/>
      <c r="BXM89" s="24"/>
      <c r="BXN89" s="24"/>
      <c r="BXO89" s="24"/>
      <c r="BXP89" s="24"/>
      <c r="BXQ89" s="24"/>
      <c r="BXR89" s="24"/>
      <c r="BXS89" s="24"/>
      <c r="BXT89" s="24"/>
      <c r="BXU89" s="24"/>
      <c r="BXV89" s="24"/>
      <c r="BXW89" s="24"/>
      <c r="BXX89" s="24"/>
      <c r="BXY89" s="24"/>
      <c r="BXZ89" s="24"/>
      <c r="BYA89" s="24"/>
      <c r="BYB89" s="24"/>
      <c r="BYC89" s="24"/>
      <c r="BYD89" s="24"/>
      <c r="BYE89" s="24"/>
      <c r="BYF89" s="24"/>
      <c r="BYG89" s="24"/>
      <c r="BYH89" s="24"/>
      <c r="BYI89" s="24"/>
      <c r="BYJ89" s="24"/>
      <c r="BYK89" s="24"/>
      <c r="BYL89" s="24"/>
      <c r="BYM89" s="24"/>
      <c r="BYN89" s="24"/>
      <c r="BYO89" s="24"/>
      <c r="BYP89" s="24"/>
      <c r="BYQ89" s="24"/>
      <c r="BYR89" s="24"/>
      <c r="BYS89" s="24"/>
      <c r="BYT89" s="24"/>
      <c r="BYU89" s="24"/>
      <c r="BYV89" s="24"/>
      <c r="BYW89" s="24"/>
      <c r="BYX89" s="24"/>
      <c r="BYY89" s="24"/>
      <c r="BYZ89" s="24"/>
      <c r="BZA89" s="24"/>
      <c r="BZB89" s="24"/>
      <c r="BZC89" s="24"/>
      <c r="BZD89" s="24"/>
      <c r="BZE89" s="24"/>
      <c r="BZF89" s="24"/>
      <c r="BZG89" s="24"/>
      <c r="BZH89" s="24"/>
      <c r="BZI89" s="24"/>
      <c r="BZJ89" s="24"/>
      <c r="BZK89" s="24"/>
      <c r="BZL89" s="24"/>
      <c r="BZM89" s="24"/>
      <c r="BZN89" s="24"/>
      <c r="BZO89" s="24"/>
      <c r="BZP89" s="24"/>
      <c r="BZQ89" s="24"/>
      <c r="BZR89" s="24"/>
      <c r="BZS89" s="24"/>
      <c r="BZT89" s="24"/>
      <c r="BZU89" s="24"/>
      <c r="BZV89" s="24"/>
      <c r="BZW89" s="24"/>
      <c r="BZX89" s="24"/>
      <c r="BZY89" s="24"/>
      <c r="BZZ89" s="24"/>
      <c r="CAA89" s="24"/>
      <c r="CAB89" s="24"/>
      <c r="CAC89" s="24"/>
      <c r="CAD89" s="24"/>
      <c r="CAE89" s="24"/>
      <c r="CAF89" s="24"/>
      <c r="CAG89" s="24"/>
      <c r="CAH89" s="24"/>
      <c r="CAI89" s="24"/>
      <c r="CAJ89" s="24"/>
      <c r="CAK89" s="24"/>
      <c r="CAL89" s="24"/>
      <c r="CAM89" s="24"/>
      <c r="CAN89" s="24"/>
      <c r="CAO89" s="24"/>
      <c r="CAP89" s="24"/>
      <c r="CAQ89" s="24"/>
      <c r="CAR89" s="24"/>
      <c r="CAS89" s="24"/>
      <c r="CAT89" s="24"/>
      <c r="CAU89" s="24"/>
      <c r="CAV89" s="24"/>
      <c r="CAW89" s="24"/>
      <c r="CAX89" s="24"/>
      <c r="CAY89" s="24"/>
      <c r="CAZ89" s="24"/>
      <c r="CBA89" s="24"/>
      <c r="CBB89" s="24"/>
      <c r="CBC89" s="24"/>
      <c r="CBD89" s="24"/>
      <c r="CBE89" s="24"/>
      <c r="CBF89" s="24"/>
      <c r="CBG89" s="24"/>
      <c r="CBH89" s="24"/>
      <c r="CBI89" s="24"/>
      <c r="CBJ89" s="24"/>
      <c r="CBK89" s="24"/>
      <c r="CBL89" s="24"/>
      <c r="CBM89" s="24"/>
      <c r="CBN89" s="24"/>
      <c r="CBO89" s="24"/>
      <c r="CBP89" s="24"/>
      <c r="CBQ89" s="24"/>
      <c r="CBR89" s="24"/>
      <c r="CBS89" s="24"/>
      <c r="CBT89" s="24"/>
      <c r="CBU89" s="24"/>
      <c r="CBV89" s="24"/>
      <c r="CBW89" s="24"/>
      <c r="CBX89" s="24"/>
      <c r="CBY89" s="24"/>
      <c r="CBZ89" s="24"/>
      <c r="CCA89" s="24"/>
      <c r="CCB89" s="24"/>
      <c r="CCC89" s="24"/>
      <c r="CCD89" s="24"/>
      <c r="CCE89" s="24"/>
      <c r="CCF89" s="24"/>
      <c r="CCG89" s="24"/>
      <c r="CCH89" s="24"/>
      <c r="CCI89" s="24"/>
      <c r="CCJ89" s="24"/>
      <c r="CCK89" s="24"/>
      <c r="CCL89" s="24"/>
      <c r="CCM89" s="24"/>
      <c r="CCN89" s="24"/>
      <c r="CCO89" s="24"/>
      <c r="CCP89" s="24"/>
      <c r="CCQ89" s="24"/>
      <c r="CCR89" s="24"/>
      <c r="CCS89" s="24"/>
      <c r="CCT89" s="24"/>
      <c r="CCU89" s="24"/>
      <c r="CCV89" s="24"/>
      <c r="CCW89" s="24"/>
      <c r="CCX89" s="24"/>
      <c r="CCY89" s="24"/>
      <c r="CCZ89" s="24"/>
      <c r="CDA89" s="24"/>
      <c r="CDB89" s="24"/>
      <c r="CDC89" s="24"/>
      <c r="CDD89" s="24"/>
      <c r="CDE89" s="24"/>
      <c r="CDF89" s="24"/>
      <c r="CDG89" s="24"/>
      <c r="CDH89" s="24"/>
      <c r="CDI89" s="24"/>
      <c r="CDJ89" s="24"/>
      <c r="CDK89" s="24"/>
      <c r="CDL89" s="24"/>
      <c r="CDM89" s="24"/>
      <c r="CDN89" s="24"/>
      <c r="CDO89" s="24"/>
      <c r="CDP89" s="24"/>
      <c r="CDQ89" s="24"/>
      <c r="CDR89" s="24"/>
      <c r="CDS89" s="24"/>
      <c r="CDT89" s="24"/>
      <c r="CDU89" s="24"/>
      <c r="CDV89" s="24"/>
      <c r="CDW89" s="24"/>
      <c r="CDX89" s="24"/>
      <c r="CDY89" s="24"/>
      <c r="CDZ89" s="24"/>
      <c r="CEA89" s="24"/>
      <c r="CEB89" s="24"/>
      <c r="CEC89" s="24"/>
      <c r="CED89" s="24"/>
      <c r="CEE89" s="24"/>
      <c r="CEF89" s="24"/>
      <c r="CEG89" s="24"/>
      <c r="CEH89" s="24"/>
      <c r="CEI89" s="24"/>
      <c r="CEJ89" s="24"/>
      <c r="CEK89" s="24"/>
      <c r="CEL89" s="24"/>
      <c r="CEM89" s="24"/>
      <c r="CEN89" s="24"/>
      <c r="CEO89" s="24"/>
      <c r="CEP89" s="24"/>
      <c r="CEQ89" s="24"/>
      <c r="CER89" s="24"/>
      <c r="CES89" s="24"/>
      <c r="CET89" s="24"/>
      <c r="CEU89" s="24"/>
      <c r="CEV89" s="24"/>
      <c r="CEW89" s="24"/>
      <c r="CEX89" s="24"/>
      <c r="CEY89" s="24"/>
      <c r="CEZ89" s="24"/>
      <c r="CFA89" s="24"/>
      <c r="CFB89" s="24"/>
      <c r="CFC89" s="24"/>
      <c r="CFD89" s="24"/>
      <c r="CFE89" s="24"/>
      <c r="CFF89" s="24"/>
      <c r="CFG89" s="24"/>
      <c r="CFH89" s="24"/>
      <c r="CFI89" s="24"/>
      <c r="CFJ89" s="24"/>
      <c r="CFK89" s="24"/>
      <c r="CFL89" s="24"/>
      <c r="CFM89" s="24"/>
      <c r="CFN89" s="24"/>
      <c r="CFO89" s="24"/>
      <c r="CFP89" s="24"/>
      <c r="CFQ89" s="24"/>
      <c r="CFR89" s="24"/>
      <c r="CFS89" s="24"/>
      <c r="CFT89" s="24"/>
      <c r="CFU89" s="24"/>
      <c r="CFV89" s="24"/>
      <c r="CFW89" s="24"/>
      <c r="CFX89" s="24"/>
      <c r="CFY89" s="24"/>
      <c r="CFZ89" s="24"/>
      <c r="CGA89" s="24"/>
      <c r="CGB89" s="24"/>
      <c r="CGC89" s="24"/>
      <c r="CGD89" s="24"/>
      <c r="CGE89" s="24"/>
      <c r="CGF89" s="24"/>
      <c r="CGG89" s="24"/>
      <c r="CGH89" s="24"/>
      <c r="CGI89" s="24"/>
      <c r="CGJ89" s="24"/>
      <c r="CGK89" s="24"/>
      <c r="CGL89" s="24"/>
      <c r="CGM89" s="24"/>
      <c r="CGN89" s="24"/>
      <c r="CGO89" s="24"/>
      <c r="CGP89" s="24"/>
      <c r="CGQ89" s="24"/>
      <c r="CGR89" s="24"/>
      <c r="CGS89" s="24"/>
      <c r="CGT89" s="24"/>
      <c r="CGU89" s="24"/>
      <c r="CGV89" s="24"/>
      <c r="CGW89" s="24"/>
      <c r="CGX89" s="24"/>
      <c r="CGY89" s="24"/>
      <c r="CGZ89" s="24"/>
      <c r="CHA89" s="24"/>
      <c r="CHB89" s="24"/>
      <c r="CHC89" s="24"/>
      <c r="CHD89" s="24"/>
      <c r="CHE89" s="24"/>
      <c r="CHF89" s="24"/>
      <c r="CHG89" s="24"/>
      <c r="CHH89" s="24"/>
      <c r="CHI89" s="24"/>
      <c r="CHJ89" s="24"/>
      <c r="CHK89" s="24"/>
      <c r="CHL89" s="24"/>
      <c r="CHM89" s="24"/>
      <c r="CHN89" s="24"/>
      <c r="CHO89" s="24"/>
      <c r="CHP89" s="24"/>
      <c r="CHQ89" s="24"/>
      <c r="CHR89" s="24"/>
      <c r="CHS89" s="24"/>
      <c r="CHT89" s="24"/>
      <c r="CHU89" s="24"/>
      <c r="CHV89" s="24"/>
      <c r="CHW89" s="24"/>
      <c r="CHX89" s="24"/>
      <c r="CHY89" s="24"/>
      <c r="CHZ89" s="24"/>
      <c r="CIA89" s="24"/>
      <c r="CIB89" s="24"/>
      <c r="CIC89" s="24"/>
      <c r="CID89" s="24"/>
      <c r="CIE89" s="24"/>
      <c r="CIF89" s="24"/>
      <c r="CIG89" s="24"/>
      <c r="CIH89" s="24"/>
      <c r="CII89" s="24"/>
      <c r="CIJ89" s="24"/>
      <c r="CIK89" s="24"/>
      <c r="CIL89" s="24"/>
      <c r="CIM89" s="24"/>
      <c r="CIN89" s="24"/>
      <c r="CIO89" s="24"/>
      <c r="CIP89" s="24"/>
      <c r="CIQ89" s="24"/>
      <c r="CIR89" s="24"/>
      <c r="CIS89" s="24"/>
      <c r="CIT89" s="24"/>
      <c r="CIU89" s="24"/>
      <c r="CIV89" s="24"/>
      <c r="CIW89" s="24"/>
      <c r="CIX89" s="24"/>
      <c r="CIY89" s="24"/>
      <c r="CIZ89" s="24"/>
      <c r="CJA89" s="24"/>
      <c r="CJB89" s="24"/>
      <c r="CJC89" s="24"/>
      <c r="CJD89" s="24"/>
      <c r="CJE89" s="24"/>
      <c r="CJF89" s="24"/>
      <c r="CJG89" s="24"/>
      <c r="CJH89" s="24"/>
      <c r="CJI89" s="24"/>
      <c r="CJJ89" s="24"/>
      <c r="CJK89" s="24"/>
      <c r="CJL89" s="24"/>
      <c r="CJM89" s="24"/>
      <c r="CJN89" s="24"/>
      <c r="CJO89" s="24"/>
      <c r="CJP89" s="24"/>
      <c r="CJQ89" s="24"/>
      <c r="CJR89" s="24"/>
      <c r="CJS89" s="24"/>
      <c r="CJT89" s="24"/>
      <c r="CJU89" s="24"/>
      <c r="CJV89" s="24"/>
      <c r="CJW89" s="24"/>
      <c r="CJX89" s="24"/>
      <c r="CJY89" s="24"/>
      <c r="CJZ89" s="24"/>
      <c r="CKA89" s="24"/>
      <c r="CKB89" s="24"/>
      <c r="CKC89" s="24"/>
      <c r="CKD89" s="24"/>
      <c r="CKE89" s="24"/>
      <c r="CKF89" s="24"/>
      <c r="CKG89" s="24"/>
      <c r="CKH89" s="24"/>
      <c r="CKI89" s="24"/>
      <c r="CKJ89" s="24"/>
      <c r="CKK89" s="24"/>
      <c r="CKL89" s="24"/>
      <c r="CKM89" s="24"/>
      <c r="CKN89" s="24"/>
      <c r="CKO89" s="24"/>
      <c r="CKP89" s="24"/>
      <c r="CKQ89" s="24"/>
      <c r="CKR89" s="24"/>
      <c r="CKS89" s="24"/>
      <c r="CKT89" s="24"/>
      <c r="CKU89" s="24"/>
      <c r="CKV89" s="24"/>
      <c r="CKW89" s="24"/>
      <c r="CKX89" s="24"/>
      <c r="CKY89" s="24"/>
      <c r="CKZ89" s="24"/>
      <c r="CLA89" s="24"/>
      <c r="CLB89" s="24"/>
      <c r="CLC89" s="24"/>
      <c r="CLD89" s="24"/>
      <c r="CLE89" s="24"/>
      <c r="CLF89" s="24"/>
      <c r="CLG89" s="24"/>
      <c r="CLH89" s="24"/>
      <c r="CLI89" s="24"/>
      <c r="CLJ89" s="24"/>
      <c r="CLK89" s="24"/>
      <c r="CLL89" s="24"/>
      <c r="CLM89" s="24"/>
      <c r="CLN89" s="24"/>
      <c r="CLO89" s="24"/>
      <c r="CLP89" s="24"/>
      <c r="CLQ89" s="24"/>
      <c r="CLR89" s="24"/>
      <c r="CLS89" s="24"/>
      <c r="CLT89" s="24"/>
      <c r="CLU89" s="24"/>
      <c r="CLV89" s="24"/>
      <c r="CLW89" s="24"/>
      <c r="CLX89" s="24"/>
      <c r="CLY89" s="24"/>
      <c r="CLZ89" s="24"/>
      <c r="CMA89" s="24"/>
      <c r="CMB89" s="24"/>
      <c r="CMC89" s="24"/>
      <c r="CMD89" s="24"/>
      <c r="CME89" s="24"/>
      <c r="CMF89" s="24"/>
      <c r="CMG89" s="24"/>
      <c r="CMH89" s="24"/>
      <c r="CMI89" s="24"/>
      <c r="CMJ89" s="24"/>
      <c r="CMK89" s="24"/>
      <c r="CML89" s="24"/>
      <c r="CMM89" s="24"/>
      <c r="CMN89" s="24"/>
      <c r="CMO89" s="24"/>
      <c r="CMP89" s="24"/>
      <c r="CMQ89" s="24"/>
      <c r="CMR89" s="24"/>
      <c r="CMS89" s="24"/>
      <c r="CMT89" s="24"/>
      <c r="CMU89" s="24"/>
      <c r="CMV89" s="24"/>
      <c r="CMW89" s="24"/>
      <c r="CMX89" s="24"/>
      <c r="CMY89" s="24"/>
      <c r="CMZ89" s="24"/>
      <c r="CNA89" s="24"/>
      <c r="CNB89" s="24"/>
      <c r="CNC89" s="24"/>
      <c r="CND89" s="24"/>
      <c r="CNE89" s="24"/>
      <c r="CNF89" s="24"/>
      <c r="CNG89" s="24"/>
      <c r="CNH89" s="24"/>
      <c r="CNI89" s="24"/>
      <c r="CNJ89" s="24"/>
      <c r="CNK89" s="24"/>
      <c r="CNL89" s="24"/>
      <c r="CNM89" s="24"/>
      <c r="CNN89" s="24"/>
      <c r="CNO89" s="24"/>
      <c r="CNP89" s="24"/>
      <c r="CNQ89" s="24"/>
      <c r="CNR89" s="24"/>
      <c r="CNS89" s="24"/>
      <c r="CNT89" s="24"/>
      <c r="CNU89" s="24"/>
      <c r="CNV89" s="24"/>
      <c r="CNW89" s="24"/>
      <c r="CNX89" s="24"/>
      <c r="CNY89" s="24"/>
      <c r="CNZ89" s="24"/>
      <c r="COA89" s="24"/>
      <c r="COB89" s="24"/>
      <c r="COC89" s="24"/>
      <c r="COD89" s="24"/>
      <c r="COE89" s="24"/>
      <c r="COF89" s="24"/>
      <c r="COG89" s="24"/>
      <c r="COH89" s="24"/>
      <c r="COI89" s="24"/>
      <c r="COJ89" s="24"/>
      <c r="COK89" s="24"/>
      <c r="COL89" s="24"/>
      <c r="COM89" s="24"/>
      <c r="CON89" s="24"/>
      <c r="COO89" s="24"/>
      <c r="COP89" s="24"/>
      <c r="COQ89" s="24"/>
      <c r="COR89" s="24"/>
      <c r="COS89" s="24"/>
      <c r="COT89" s="24"/>
      <c r="COU89" s="24"/>
      <c r="COV89" s="24"/>
      <c r="COW89" s="24"/>
      <c r="COX89" s="24"/>
      <c r="COY89" s="24"/>
      <c r="COZ89" s="24"/>
      <c r="CPA89" s="24"/>
      <c r="CPB89" s="24"/>
      <c r="CPC89" s="24"/>
      <c r="CPD89" s="24"/>
      <c r="CPE89" s="24"/>
      <c r="CPF89" s="24"/>
      <c r="CPG89" s="24"/>
      <c r="CPH89" s="24"/>
      <c r="CPI89" s="24"/>
      <c r="CPJ89" s="24"/>
      <c r="CPK89" s="24"/>
      <c r="CPL89" s="24"/>
      <c r="CPM89" s="24"/>
      <c r="CPN89" s="24"/>
      <c r="CPO89" s="24"/>
      <c r="CPP89" s="24"/>
      <c r="CPQ89" s="24"/>
      <c r="CPR89" s="24"/>
      <c r="CPS89" s="24"/>
      <c r="CPT89" s="24"/>
      <c r="CPU89" s="24"/>
      <c r="CPV89" s="24"/>
      <c r="CPW89" s="24"/>
      <c r="CPX89" s="24"/>
      <c r="CPY89" s="24"/>
      <c r="CPZ89" s="24"/>
      <c r="CQA89" s="24"/>
      <c r="CQB89" s="24"/>
      <c r="CQC89" s="24"/>
      <c r="CQD89" s="24"/>
      <c r="CQE89" s="24"/>
      <c r="CQF89" s="24"/>
      <c r="CQG89" s="24"/>
      <c r="CQH89" s="24"/>
      <c r="CQI89" s="24"/>
      <c r="CQJ89" s="24"/>
      <c r="CQK89" s="24"/>
      <c r="CQL89" s="24"/>
      <c r="CQM89" s="24"/>
      <c r="CQN89" s="24"/>
      <c r="CQO89" s="24"/>
      <c r="CQP89" s="24"/>
      <c r="CQQ89" s="24"/>
      <c r="CQR89" s="24"/>
      <c r="CQS89" s="24"/>
      <c r="CQT89" s="24"/>
      <c r="CQU89" s="24"/>
      <c r="CQV89" s="24"/>
      <c r="CQW89" s="24"/>
      <c r="CQX89" s="24"/>
      <c r="CQY89" s="24"/>
      <c r="CQZ89" s="24"/>
      <c r="CRA89" s="24"/>
      <c r="CRB89" s="24"/>
      <c r="CRC89" s="24"/>
      <c r="CRD89" s="24"/>
      <c r="CRE89" s="24"/>
      <c r="CRF89" s="24"/>
      <c r="CRG89" s="24"/>
      <c r="CRH89" s="24"/>
      <c r="CRI89" s="24"/>
      <c r="CRJ89" s="24"/>
      <c r="CRK89" s="24"/>
      <c r="CRL89" s="24"/>
      <c r="CRM89" s="24"/>
      <c r="CRN89" s="24"/>
      <c r="CRO89" s="24"/>
      <c r="CRP89" s="24"/>
      <c r="CRQ89" s="24"/>
      <c r="CRR89" s="24"/>
      <c r="CRS89" s="24"/>
      <c r="CRT89" s="24"/>
      <c r="CRU89" s="24"/>
      <c r="CRV89" s="24"/>
      <c r="CRW89" s="24"/>
      <c r="CRX89" s="24"/>
      <c r="CRY89" s="24"/>
      <c r="CRZ89" s="24"/>
      <c r="CSA89" s="24"/>
      <c r="CSB89" s="24"/>
      <c r="CSC89" s="24"/>
      <c r="CSD89" s="24"/>
      <c r="CSE89" s="24"/>
      <c r="CSF89" s="24"/>
      <c r="CSG89" s="24"/>
      <c r="CSH89" s="24"/>
      <c r="CSI89" s="24"/>
      <c r="CSJ89" s="24"/>
      <c r="CSK89" s="24"/>
      <c r="CSL89" s="24"/>
      <c r="CSM89" s="24"/>
      <c r="CSN89" s="24"/>
      <c r="CSO89" s="24"/>
      <c r="CSP89" s="24"/>
      <c r="CSQ89" s="24"/>
      <c r="CSR89" s="24"/>
      <c r="CSS89" s="24"/>
      <c r="CST89" s="24"/>
      <c r="CSU89" s="24"/>
      <c r="CSV89" s="24"/>
      <c r="CSW89" s="24"/>
      <c r="CSX89" s="24"/>
      <c r="CSY89" s="24"/>
      <c r="CSZ89" s="24"/>
      <c r="CTA89" s="24"/>
      <c r="CTB89" s="24"/>
      <c r="CTC89" s="24"/>
      <c r="CTD89" s="24"/>
      <c r="CTE89" s="24"/>
      <c r="CTF89" s="24"/>
      <c r="CTG89" s="24"/>
      <c r="CTH89" s="24"/>
      <c r="CTI89" s="24"/>
      <c r="CTJ89" s="24"/>
      <c r="CTK89" s="24"/>
      <c r="CTL89" s="24"/>
      <c r="CTM89" s="24"/>
      <c r="CTN89" s="24"/>
      <c r="CTO89" s="24"/>
      <c r="CTP89" s="24"/>
      <c r="CTQ89" s="24"/>
      <c r="CTR89" s="24"/>
      <c r="CTS89" s="24"/>
      <c r="CTT89" s="24"/>
      <c r="CTU89" s="24"/>
      <c r="CTV89" s="24"/>
      <c r="CTW89" s="24"/>
      <c r="CTX89" s="24"/>
      <c r="CTY89" s="24"/>
      <c r="CTZ89" s="24"/>
      <c r="CUA89" s="24"/>
      <c r="CUB89" s="24"/>
      <c r="CUC89" s="24"/>
      <c r="CUD89" s="24"/>
      <c r="CUE89" s="24"/>
      <c r="CUF89" s="24"/>
      <c r="CUG89" s="24"/>
      <c r="CUH89" s="24"/>
      <c r="CUI89" s="24"/>
      <c r="CUJ89" s="24"/>
      <c r="CUK89" s="24"/>
      <c r="CUL89" s="24"/>
      <c r="CUM89" s="24"/>
      <c r="CUN89" s="24"/>
      <c r="CUO89" s="24"/>
      <c r="CUP89" s="24"/>
      <c r="CUQ89" s="24"/>
      <c r="CUR89" s="24"/>
      <c r="CUS89" s="24"/>
      <c r="CUT89" s="24"/>
      <c r="CUU89" s="24"/>
      <c r="CUV89" s="24"/>
      <c r="CUW89" s="24"/>
      <c r="CUX89" s="24"/>
      <c r="CUY89" s="24"/>
      <c r="CUZ89" s="24"/>
      <c r="CVA89" s="24"/>
      <c r="CVB89" s="24"/>
      <c r="CVC89" s="24"/>
      <c r="CVD89" s="24"/>
      <c r="CVE89" s="24"/>
      <c r="CVF89" s="24"/>
      <c r="CVG89" s="24"/>
      <c r="CVH89" s="24"/>
      <c r="CVI89" s="24"/>
      <c r="CVJ89" s="24"/>
      <c r="CVK89" s="24"/>
      <c r="CVL89" s="24"/>
      <c r="CVM89" s="24"/>
      <c r="CVN89" s="24"/>
      <c r="CVO89" s="24"/>
      <c r="CVP89" s="24"/>
      <c r="CVQ89" s="24"/>
      <c r="CVR89" s="24"/>
      <c r="CVS89" s="24"/>
      <c r="CVT89" s="24"/>
      <c r="CVU89" s="24"/>
      <c r="CVV89" s="24"/>
      <c r="CVW89" s="24"/>
      <c r="CVX89" s="24"/>
      <c r="CVY89" s="24"/>
      <c r="CVZ89" s="24"/>
      <c r="CWA89" s="24"/>
      <c r="CWB89" s="24"/>
      <c r="CWC89" s="24"/>
      <c r="CWD89" s="24"/>
      <c r="CWE89" s="24"/>
      <c r="CWF89" s="24"/>
      <c r="CWG89" s="24"/>
      <c r="CWH89" s="24"/>
      <c r="CWI89" s="24"/>
      <c r="CWJ89" s="24"/>
      <c r="CWK89" s="24"/>
      <c r="CWL89" s="24"/>
      <c r="CWM89" s="24"/>
      <c r="CWN89" s="24"/>
      <c r="CWO89" s="24"/>
      <c r="CWP89" s="24"/>
      <c r="CWQ89" s="24"/>
      <c r="CWR89" s="24"/>
      <c r="CWS89" s="24"/>
      <c r="CWT89" s="24"/>
      <c r="CWU89" s="24"/>
      <c r="CWV89" s="24"/>
      <c r="CWW89" s="24"/>
      <c r="CWX89" s="24"/>
      <c r="CWY89" s="24"/>
      <c r="CWZ89" s="24"/>
      <c r="CXA89" s="24"/>
      <c r="CXB89" s="24"/>
      <c r="CXC89" s="24"/>
      <c r="CXD89" s="24"/>
      <c r="CXE89" s="24"/>
      <c r="CXF89" s="24"/>
      <c r="CXG89" s="24"/>
      <c r="CXH89" s="24"/>
      <c r="CXI89" s="24"/>
      <c r="CXJ89" s="24"/>
      <c r="CXK89" s="24"/>
      <c r="CXL89" s="24"/>
      <c r="CXM89" s="24"/>
      <c r="CXN89" s="24"/>
      <c r="CXO89" s="24"/>
      <c r="CXP89" s="24"/>
      <c r="CXQ89" s="24"/>
      <c r="CXR89" s="24"/>
      <c r="CXS89" s="24"/>
      <c r="CXT89" s="24"/>
      <c r="CXU89" s="24"/>
      <c r="CXV89" s="24"/>
      <c r="CXW89" s="24"/>
      <c r="CXX89" s="24"/>
      <c r="CXY89" s="24"/>
      <c r="CXZ89" s="24"/>
      <c r="CYA89" s="24"/>
      <c r="CYB89" s="24"/>
      <c r="CYC89" s="24"/>
      <c r="CYD89" s="24"/>
      <c r="CYE89" s="24"/>
      <c r="CYF89" s="24"/>
      <c r="CYG89" s="24"/>
      <c r="CYH89" s="24"/>
      <c r="CYI89" s="24"/>
      <c r="CYJ89" s="24"/>
      <c r="CYK89" s="24"/>
      <c r="CYL89" s="24"/>
      <c r="CYM89" s="24"/>
      <c r="CYN89" s="24"/>
      <c r="CYO89" s="24"/>
      <c r="CYP89" s="24"/>
      <c r="CYQ89" s="24"/>
      <c r="CYR89" s="24"/>
      <c r="CYS89" s="24"/>
      <c r="CYT89" s="24"/>
      <c r="CYU89" s="24"/>
      <c r="CYV89" s="24"/>
      <c r="CYW89" s="24"/>
      <c r="CYX89" s="24"/>
      <c r="CYY89" s="24"/>
      <c r="CYZ89" s="24"/>
      <c r="CZA89" s="24"/>
      <c r="CZB89" s="24"/>
      <c r="CZC89" s="24"/>
      <c r="CZD89" s="24"/>
      <c r="CZE89" s="24"/>
      <c r="CZF89" s="24"/>
      <c r="CZG89" s="24"/>
      <c r="CZH89" s="24"/>
      <c r="CZI89" s="24"/>
      <c r="CZJ89" s="24"/>
      <c r="CZK89" s="24"/>
      <c r="CZL89" s="24"/>
      <c r="CZM89" s="24"/>
      <c r="CZN89" s="24"/>
      <c r="CZO89" s="24"/>
      <c r="CZP89" s="24"/>
      <c r="CZQ89" s="24"/>
      <c r="CZR89" s="24"/>
      <c r="CZS89" s="24"/>
      <c r="CZT89" s="24"/>
      <c r="CZU89" s="24"/>
      <c r="CZV89" s="24"/>
      <c r="CZW89" s="24"/>
      <c r="CZX89" s="24"/>
      <c r="CZY89" s="24"/>
      <c r="CZZ89" s="24"/>
      <c r="DAA89" s="24"/>
      <c r="DAB89" s="24"/>
      <c r="DAC89" s="24"/>
      <c r="DAD89" s="24"/>
      <c r="DAE89" s="24"/>
      <c r="DAF89" s="24"/>
      <c r="DAG89" s="24"/>
      <c r="DAH89" s="24"/>
      <c r="DAI89" s="24"/>
      <c r="DAJ89" s="24"/>
      <c r="DAK89" s="24"/>
      <c r="DAL89" s="24"/>
      <c r="DAM89" s="24"/>
      <c r="DAN89" s="24"/>
      <c r="DAO89" s="24"/>
      <c r="DAP89" s="24"/>
      <c r="DAQ89" s="24"/>
      <c r="DAR89" s="24"/>
      <c r="DAS89" s="24"/>
      <c r="DAT89" s="24"/>
      <c r="DAU89" s="24"/>
      <c r="DAV89" s="24"/>
      <c r="DAW89" s="24"/>
      <c r="DAX89" s="24"/>
      <c r="DAY89" s="24"/>
      <c r="DAZ89" s="24"/>
      <c r="DBA89" s="24"/>
      <c r="DBB89" s="24"/>
      <c r="DBC89" s="24"/>
      <c r="DBD89" s="24"/>
      <c r="DBE89" s="24"/>
      <c r="DBF89" s="24"/>
      <c r="DBG89" s="24"/>
      <c r="DBH89" s="24"/>
      <c r="DBI89" s="24"/>
      <c r="DBJ89" s="24"/>
      <c r="DBK89" s="24"/>
      <c r="DBL89" s="24"/>
      <c r="DBM89" s="24"/>
      <c r="DBN89" s="24"/>
      <c r="DBO89" s="24"/>
      <c r="DBP89" s="24"/>
      <c r="DBQ89" s="24"/>
      <c r="DBR89" s="24"/>
      <c r="DBS89" s="24"/>
      <c r="DBT89" s="24"/>
      <c r="DBU89" s="24"/>
      <c r="DBV89" s="24"/>
      <c r="DBW89" s="24"/>
      <c r="DBX89" s="24"/>
      <c r="DBY89" s="24"/>
      <c r="DBZ89" s="24"/>
      <c r="DCA89" s="24"/>
      <c r="DCB89" s="24"/>
      <c r="DCC89" s="24"/>
      <c r="DCD89" s="24"/>
      <c r="DCE89" s="24"/>
      <c r="DCF89" s="24"/>
      <c r="DCG89" s="24"/>
      <c r="DCH89" s="24"/>
      <c r="DCI89" s="24"/>
      <c r="DCJ89" s="24"/>
      <c r="DCK89" s="24"/>
      <c r="DCL89" s="24"/>
      <c r="DCM89" s="24"/>
      <c r="DCN89" s="24"/>
      <c r="DCO89" s="24"/>
      <c r="DCP89" s="24"/>
      <c r="DCQ89" s="24"/>
      <c r="DCR89" s="24"/>
      <c r="DCS89" s="24"/>
      <c r="DCT89" s="24"/>
      <c r="DCU89" s="24"/>
      <c r="DCV89" s="24"/>
      <c r="DCW89" s="24"/>
      <c r="DCX89" s="24"/>
      <c r="DCY89" s="24"/>
      <c r="DCZ89" s="24"/>
      <c r="DDA89" s="24"/>
      <c r="DDB89" s="24"/>
      <c r="DDC89" s="24"/>
      <c r="DDD89" s="24"/>
      <c r="DDE89" s="24"/>
      <c r="DDF89" s="24"/>
      <c r="DDG89" s="24"/>
      <c r="DDH89" s="24"/>
      <c r="DDI89" s="24"/>
      <c r="DDJ89" s="24"/>
      <c r="DDK89" s="24"/>
      <c r="DDL89" s="24"/>
      <c r="DDM89" s="24"/>
      <c r="DDN89" s="24"/>
      <c r="DDO89" s="24"/>
      <c r="DDP89" s="24"/>
      <c r="DDQ89" s="24"/>
      <c r="DDR89" s="24"/>
      <c r="DDS89" s="24"/>
      <c r="DDT89" s="24"/>
      <c r="DDU89" s="24"/>
      <c r="DDV89" s="24"/>
      <c r="DDW89" s="24"/>
      <c r="DDX89" s="24"/>
      <c r="DDY89" s="24"/>
      <c r="DDZ89" s="24"/>
      <c r="DEA89" s="24"/>
      <c r="DEB89" s="24"/>
      <c r="DEC89" s="24"/>
      <c r="DED89" s="24"/>
      <c r="DEE89" s="24"/>
      <c r="DEF89" s="24"/>
      <c r="DEG89" s="24"/>
      <c r="DEH89" s="24"/>
      <c r="DEI89" s="24"/>
      <c r="DEJ89" s="24"/>
      <c r="DEK89" s="24"/>
      <c r="DEL89" s="24"/>
      <c r="DEM89" s="24"/>
      <c r="DEN89" s="24"/>
      <c r="DEO89" s="24"/>
      <c r="DEP89" s="24"/>
      <c r="DEQ89" s="24"/>
      <c r="DER89" s="24"/>
      <c r="DES89" s="24"/>
      <c r="DET89" s="24"/>
      <c r="DEU89" s="24"/>
      <c r="DEV89" s="24"/>
      <c r="DEW89" s="24"/>
      <c r="DEX89" s="24"/>
      <c r="DEY89" s="24"/>
      <c r="DEZ89" s="24"/>
      <c r="DFA89" s="24"/>
      <c r="DFB89" s="24"/>
      <c r="DFC89" s="24"/>
      <c r="DFD89" s="24"/>
      <c r="DFE89" s="24"/>
      <c r="DFF89" s="24"/>
      <c r="DFG89" s="24"/>
      <c r="DFH89" s="24"/>
      <c r="DFI89" s="24"/>
      <c r="DFJ89" s="24"/>
      <c r="DFK89" s="24"/>
      <c r="DFL89" s="24"/>
      <c r="DFM89" s="24"/>
      <c r="DFN89" s="24"/>
      <c r="DFO89" s="24"/>
      <c r="DFP89" s="24"/>
      <c r="DFQ89" s="24"/>
      <c r="DFR89" s="24"/>
      <c r="DFS89" s="24"/>
      <c r="DFT89" s="24"/>
      <c r="DFU89" s="24"/>
      <c r="DFV89" s="24"/>
      <c r="DFW89" s="24"/>
      <c r="DFX89" s="24"/>
      <c r="DFY89" s="24"/>
      <c r="DFZ89" s="24"/>
      <c r="DGA89" s="24"/>
      <c r="DGB89" s="24"/>
      <c r="DGC89" s="24"/>
      <c r="DGD89" s="24"/>
      <c r="DGE89" s="24"/>
      <c r="DGF89" s="24"/>
      <c r="DGG89" s="24"/>
      <c r="DGH89" s="24"/>
      <c r="DGI89" s="24"/>
      <c r="DGJ89" s="24"/>
      <c r="DGK89" s="24"/>
      <c r="DGL89" s="24"/>
      <c r="DGM89" s="24"/>
      <c r="DGN89" s="24"/>
      <c r="DGO89" s="24"/>
      <c r="DGP89" s="24"/>
      <c r="DGQ89" s="24"/>
      <c r="DGR89" s="24"/>
      <c r="DGS89" s="24"/>
      <c r="DGT89" s="24"/>
      <c r="DGU89" s="24"/>
      <c r="DGV89" s="24"/>
      <c r="DGW89" s="24"/>
      <c r="DGX89" s="24"/>
      <c r="DGY89" s="24"/>
      <c r="DGZ89" s="24"/>
      <c r="DHA89" s="24"/>
      <c r="DHB89" s="24"/>
      <c r="DHC89" s="24"/>
      <c r="DHD89" s="24"/>
      <c r="DHE89" s="24"/>
      <c r="DHF89" s="24"/>
      <c r="DHG89" s="24"/>
      <c r="DHH89" s="24"/>
      <c r="DHI89" s="24"/>
      <c r="DHJ89" s="24"/>
      <c r="DHK89" s="24"/>
      <c r="DHL89" s="24"/>
      <c r="DHM89" s="24"/>
      <c r="DHN89" s="24"/>
      <c r="DHO89" s="24"/>
      <c r="DHP89" s="24"/>
      <c r="DHQ89" s="24"/>
      <c r="DHR89" s="24"/>
      <c r="DHS89" s="24"/>
      <c r="DHT89" s="24"/>
      <c r="DHU89" s="24"/>
      <c r="DHV89" s="24"/>
      <c r="DHW89" s="24"/>
      <c r="DHX89" s="24"/>
      <c r="DHY89" s="24"/>
      <c r="DHZ89" s="24"/>
      <c r="DIA89" s="24"/>
      <c r="DIB89" s="24"/>
      <c r="DIC89" s="24"/>
      <c r="DID89" s="24"/>
      <c r="DIE89" s="24"/>
      <c r="DIF89" s="24"/>
      <c r="DIG89" s="24"/>
      <c r="DIH89" s="24"/>
      <c r="DII89" s="24"/>
      <c r="DIJ89" s="24"/>
      <c r="DIK89" s="24"/>
      <c r="DIL89" s="24"/>
      <c r="DIM89" s="24"/>
      <c r="DIN89" s="24"/>
      <c r="DIO89" s="24"/>
      <c r="DIP89" s="24"/>
      <c r="DIQ89" s="24"/>
      <c r="DIR89" s="24"/>
      <c r="DIS89" s="24"/>
      <c r="DIT89" s="24"/>
      <c r="DIU89" s="24"/>
      <c r="DIV89" s="24"/>
      <c r="DIW89" s="24"/>
      <c r="DIX89" s="24"/>
      <c r="DIY89" s="24"/>
      <c r="DIZ89" s="24"/>
      <c r="DJA89" s="24"/>
      <c r="DJB89" s="24"/>
      <c r="DJC89" s="24"/>
      <c r="DJD89" s="24"/>
      <c r="DJE89" s="24"/>
      <c r="DJF89" s="24"/>
      <c r="DJG89" s="24"/>
      <c r="DJH89" s="24"/>
      <c r="DJI89" s="24"/>
      <c r="DJJ89" s="24"/>
      <c r="DJK89" s="24"/>
      <c r="DJL89" s="24"/>
      <c r="DJM89" s="24"/>
      <c r="DJN89" s="24"/>
      <c r="DJO89" s="24"/>
      <c r="DJP89" s="24"/>
      <c r="DJQ89" s="24"/>
      <c r="DJR89" s="24"/>
      <c r="DJS89" s="24"/>
      <c r="DJT89" s="24"/>
      <c r="DJU89" s="24"/>
      <c r="DJV89" s="24"/>
      <c r="DJW89" s="24"/>
      <c r="DJX89" s="24"/>
      <c r="DJY89" s="24"/>
      <c r="DJZ89" s="24"/>
      <c r="DKA89" s="24"/>
      <c r="DKB89" s="24"/>
      <c r="DKC89" s="24"/>
      <c r="DKD89" s="24"/>
      <c r="DKE89" s="24"/>
      <c r="DKF89" s="24"/>
      <c r="DKG89" s="24"/>
      <c r="DKH89" s="24"/>
      <c r="DKI89" s="24"/>
      <c r="DKJ89" s="24"/>
      <c r="DKK89" s="24"/>
      <c r="DKL89" s="24"/>
      <c r="DKM89" s="24"/>
      <c r="DKN89" s="24"/>
      <c r="DKO89" s="24"/>
      <c r="DKP89" s="24"/>
      <c r="DKQ89" s="24"/>
      <c r="DKR89" s="24"/>
      <c r="DKS89" s="24"/>
      <c r="DKT89" s="24"/>
      <c r="DKU89" s="24"/>
      <c r="DKV89" s="24"/>
      <c r="DKW89" s="24"/>
      <c r="DKX89" s="24"/>
      <c r="DKY89" s="24"/>
      <c r="DKZ89" s="24"/>
      <c r="DLA89" s="24"/>
      <c r="DLB89" s="24"/>
      <c r="DLC89" s="24"/>
      <c r="DLD89" s="24"/>
      <c r="DLE89" s="24"/>
      <c r="DLF89" s="24"/>
      <c r="DLG89" s="24"/>
      <c r="DLH89" s="24"/>
      <c r="DLI89" s="24"/>
      <c r="DLJ89" s="24"/>
      <c r="DLK89" s="24"/>
      <c r="DLL89" s="24"/>
      <c r="DLM89" s="24"/>
      <c r="DLN89" s="24"/>
      <c r="DLO89" s="24"/>
      <c r="DLP89" s="24"/>
      <c r="DLQ89" s="24"/>
      <c r="DLR89" s="24"/>
      <c r="DLS89" s="24"/>
      <c r="DLT89" s="24"/>
      <c r="DLU89" s="24"/>
      <c r="DLV89" s="24"/>
      <c r="DLW89" s="24"/>
      <c r="DLX89" s="24"/>
      <c r="DLY89" s="24"/>
      <c r="DLZ89" s="24"/>
      <c r="DMA89" s="24"/>
      <c r="DMB89" s="24"/>
      <c r="DMC89" s="24"/>
      <c r="DMD89" s="24"/>
      <c r="DME89" s="24"/>
      <c r="DMF89" s="24"/>
      <c r="DMG89" s="24"/>
      <c r="DMH89" s="24"/>
      <c r="DMI89" s="24"/>
      <c r="DMJ89" s="24"/>
      <c r="DMK89" s="24"/>
      <c r="DML89" s="24"/>
      <c r="DMM89" s="24"/>
      <c r="DMN89" s="24"/>
      <c r="DMO89" s="24"/>
      <c r="DMP89" s="24"/>
      <c r="DMQ89" s="24"/>
      <c r="DMR89" s="24"/>
      <c r="DMS89" s="24"/>
      <c r="DMT89" s="24"/>
      <c r="DMU89" s="24"/>
      <c r="DMV89" s="24"/>
      <c r="DMW89" s="24"/>
      <c r="DMX89" s="24"/>
      <c r="DMY89" s="24"/>
      <c r="DMZ89" s="24"/>
      <c r="DNA89" s="24"/>
      <c r="DNB89" s="24"/>
      <c r="DNC89" s="24"/>
      <c r="DND89" s="24"/>
      <c r="DNE89" s="24"/>
      <c r="DNF89" s="24"/>
      <c r="DNG89" s="24"/>
      <c r="DNH89" s="24"/>
      <c r="DNI89" s="24"/>
      <c r="DNJ89" s="24"/>
      <c r="DNK89" s="24"/>
      <c r="DNL89" s="24"/>
      <c r="DNM89" s="24"/>
      <c r="DNN89" s="24"/>
      <c r="DNO89" s="24"/>
      <c r="DNP89" s="24"/>
      <c r="DNQ89" s="24"/>
      <c r="DNR89" s="24"/>
      <c r="DNS89" s="24"/>
      <c r="DNT89" s="24"/>
      <c r="DNU89" s="24"/>
      <c r="DNV89" s="24"/>
      <c r="DNW89" s="24"/>
      <c r="DNX89" s="24"/>
      <c r="DNY89" s="24"/>
      <c r="DNZ89" s="24"/>
      <c r="DOA89" s="24"/>
      <c r="DOB89" s="24"/>
      <c r="DOC89" s="24"/>
      <c r="DOD89" s="24"/>
      <c r="DOE89" s="24"/>
      <c r="DOF89" s="24"/>
      <c r="DOG89" s="24"/>
      <c r="DOH89" s="24"/>
      <c r="DOI89" s="24"/>
      <c r="DOJ89" s="24"/>
      <c r="DOK89" s="24"/>
      <c r="DOL89" s="24"/>
      <c r="DOM89" s="24"/>
      <c r="DON89" s="24"/>
      <c r="DOO89" s="24"/>
      <c r="DOP89" s="24"/>
      <c r="DOQ89" s="24"/>
      <c r="DOR89" s="24"/>
      <c r="DOS89" s="24"/>
      <c r="DOT89" s="24"/>
      <c r="DOU89" s="24"/>
      <c r="DOV89" s="24"/>
      <c r="DOW89" s="24"/>
      <c r="DOX89" s="24"/>
      <c r="DOY89" s="24"/>
      <c r="DOZ89" s="24"/>
      <c r="DPA89" s="24"/>
      <c r="DPB89" s="24"/>
      <c r="DPC89" s="24"/>
      <c r="DPD89" s="24"/>
      <c r="DPE89" s="24"/>
      <c r="DPF89" s="24"/>
      <c r="DPG89" s="24"/>
      <c r="DPH89" s="24"/>
      <c r="DPI89" s="24"/>
      <c r="DPJ89" s="24"/>
      <c r="DPK89" s="24"/>
      <c r="DPL89" s="24"/>
      <c r="DPM89" s="24"/>
      <c r="DPN89" s="24"/>
      <c r="DPO89" s="24"/>
      <c r="DPP89" s="24"/>
      <c r="DPQ89" s="24"/>
      <c r="DPR89" s="24"/>
      <c r="DPS89" s="24"/>
      <c r="DPT89" s="24"/>
      <c r="DPU89" s="24"/>
      <c r="DPV89" s="24"/>
      <c r="DPW89" s="24"/>
      <c r="DPX89" s="24"/>
      <c r="DPY89" s="24"/>
      <c r="DPZ89" s="24"/>
      <c r="DQA89" s="24"/>
      <c r="DQB89" s="24"/>
      <c r="DQC89" s="24"/>
      <c r="DQD89" s="24"/>
      <c r="DQE89" s="24"/>
      <c r="DQF89" s="24"/>
      <c r="DQG89" s="24"/>
      <c r="DQH89" s="24"/>
      <c r="DQI89" s="24"/>
      <c r="DQJ89" s="24"/>
      <c r="DQK89" s="24"/>
      <c r="DQL89" s="24"/>
      <c r="DQM89" s="24"/>
      <c r="DQN89" s="24"/>
      <c r="DQO89" s="24"/>
      <c r="DQP89" s="24"/>
      <c r="DQQ89" s="24"/>
      <c r="DQR89" s="24"/>
      <c r="DQS89" s="24"/>
      <c r="DQT89" s="24"/>
      <c r="DQU89" s="24"/>
      <c r="DQV89" s="24"/>
      <c r="DQW89" s="24"/>
      <c r="DQX89" s="24"/>
      <c r="DQY89" s="24"/>
      <c r="DQZ89" s="24"/>
      <c r="DRA89" s="24"/>
      <c r="DRB89" s="24"/>
      <c r="DRC89" s="24"/>
      <c r="DRD89" s="24"/>
      <c r="DRE89" s="24"/>
      <c r="DRF89" s="24"/>
      <c r="DRG89" s="24"/>
      <c r="DRH89" s="24"/>
      <c r="DRI89" s="24"/>
      <c r="DRJ89" s="24"/>
      <c r="DRK89" s="24"/>
      <c r="DRL89" s="24"/>
      <c r="DRM89" s="24"/>
      <c r="DRN89" s="24"/>
      <c r="DRO89" s="24"/>
      <c r="DRP89" s="24"/>
      <c r="DRQ89" s="24"/>
      <c r="DRR89" s="24"/>
      <c r="DRS89" s="24"/>
      <c r="DRT89" s="24"/>
      <c r="DRU89" s="24"/>
      <c r="DRV89" s="24"/>
      <c r="DRW89" s="24"/>
      <c r="DRX89" s="24"/>
      <c r="DRY89" s="24"/>
      <c r="DRZ89" s="24"/>
      <c r="DSA89" s="24"/>
      <c r="DSB89" s="24"/>
      <c r="DSC89" s="24"/>
      <c r="DSD89" s="24"/>
      <c r="DSE89" s="24"/>
      <c r="DSF89" s="24"/>
      <c r="DSG89" s="24"/>
      <c r="DSH89" s="24"/>
      <c r="DSI89" s="24"/>
      <c r="DSJ89" s="24"/>
      <c r="DSK89" s="24"/>
      <c r="DSL89" s="24"/>
      <c r="DSM89" s="24"/>
      <c r="DSN89" s="24"/>
      <c r="DSO89" s="24"/>
      <c r="DSP89" s="24"/>
      <c r="DSQ89" s="24"/>
      <c r="DSR89" s="24"/>
      <c r="DSS89" s="24"/>
      <c r="DST89" s="24"/>
      <c r="DSU89" s="24"/>
      <c r="DSV89" s="24"/>
      <c r="DSW89" s="24"/>
      <c r="DSX89" s="24"/>
      <c r="DSY89" s="24"/>
      <c r="DSZ89" s="24"/>
      <c r="DTA89" s="24"/>
      <c r="DTB89" s="24"/>
      <c r="DTC89" s="24"/>
      <c r="DTD89" s="24"/>
      <c r="DTE89" s="24"/>
      <c r="DTF89" s="24"/>
      <c r="DTG89" s="24"/>
      <c r="DTH89" s="24"/>
      <c r="DTI89" s="24"/>
      <c r="DTJ89" s="24"/>
      <c r="DTK89" s="24"/>
      <c r="DTL89" s="24"/>
      <c r="DTM89" s="24"/>
      <c r="DTN89" s="24"/>
      <c r="DTO89" s="24"/>
      <c r="DTP89" s="24"/>
      <c r="DTQ89" s="24"/>
      <c r="DTR89" s="24"/>
      <c r="DTS89" s="24"/>
      <c r="DTT89" s="24"/>
      <c r="DTU89" s="24"/>
      <c r="DTV89" s="24"/>
      <c r="DTW89" s="24"/>
      <c r="DTX89" s="24"/>
      <c r="DTY89" s="24"/>
      <c r="DTZ89" s="24"/>
      <c r="DUA89" s="24"/>
      <c r="DUB89" s="24"/>
      <c r="DUC89" s="24"/>
      <c r="DUD89" s="24"/>
      <c r="DUE89" s="24"/>
      <c r="DUF89" s="24"/>
      <c r="DUG89" s="24"/>
      <c r="DUH89" s="24"/>
      <c r="DUI89" s="24"/>
      <c r="DUJ89" s="24"/>
      <c r="DUK89" s="24"/>
      <c r="DUL89" s="24"/>
      <c r="DUM89" s="24"/>
      <c r="DUN89" s="24"/>
      <c r="DUO89" s="24"/>
      <c r="DUP89" s="24"/>
      <c r="DUQ89" s="24"/>
      <c r="DUR89" s="24"/>
      <c r="DUS89" s="24"/>
      <c r="DUT89" s="24"/>
      <c r="DUU89" s="24"/>
      <c r="DUV89" s="24"/>
      <c r="DUW89" s="24"/>
      <c r="DUX89" s="24"/>
      <c r="DUY89" s="24"/>
      <c r="DUZ89" s="24"/>
      <c r="DVA89" s="24"/>
      <c r="DVB89" s="24"/>
      <c r="DVC89" s="24"/>
      <c r="DVD89" s="24"/>
      <c r="DVE89" s="24"/>
      <c r="DVF89" s="24"/>
      <c r="DVG89" s="24"/>
      <c r="DVH89" s="24"/>
      <c r="DVI89" s="24"/>
      <c r="DVJ89" s="24"/>
      <c r="DVK89" s="24"/>
      <c r="DVL89" s="24"/>
      <c r="DVM89" s="24"/>
      <c r="DVN89" s="24"/>
      <c r="DVO89" s="24"/>
      <c r="DVP89" s="24"/>
      <c r="DVQ89" s="24"/>
      <c r="DVR89" s="24"/>
      <c r="DVS89" s="24"/>
      <c r="DVT89" s="24"/>
      <c r="DVU89" s="24"/>
      <c r="DVV89" s="24"/>
      <c r="DVW89" s="24"/>
      <c r="DVX89" s="24"/>
      <c r="DVY89" s="24"/>
      <c r="DVZ89" s="24"/>
      <c r="DWA89" s="24"/>
      <c r="DWB89" s="24"/>
      <c r="DWC89" s="24"/>
      <c r="DWD89" s="24"/>
      <c r="DWE89" s="24"/>
      <c r="DWF89" s="24"/>
      <c r="DWG89" s="24"/>
      <c r="DWH89" s="24"/>
      <c r="DWI89" s="24"/>
      <c r="DWJ89" s="24"/>
      <c r="DWK89" s="24"/>
      <c r="DWL89" s="24"/>
      <c r="DWM89" s="24"/>
      <c r="DWN89" s="24"/>
      <c r="DWO89" s="24"/>
      <c r="DWP89" s="24"/>
      <c r="DWQ89" s="24"/>
      <c r="DWR89" s="24"/>
      <c r="DWS89" s="24"/>
      <c r="DWT89" s="24"/>
      <c r="DWU89" s="24"/>
      <c r="DWV89" s="24"/>
      <c r="DWW89" s="24"/>
      <c r="DWX89" s="24"/>
      <c r="DWY89" s="24"/>
      <c r="DWZ89" s="24"/>
      <c r="DXA89" s="24"/>
      <c r="DXB89" s="24"/>
      <c r="DXC89" s="24"/>
      <c r="DXD89" s="24"/>
      <c r="DXE89" s="24"/>
      <c r="DXF89" s="24"/>
      <c r="DXG89" s="24"/>
      <c r="DXH89" s="24"/>
      <c r="DXI89" s="24"/>
      <c r="DXJ89" s="24"/>
      <c r="DXK89" s="24"/>
      <c r="DXL89" s="24"/>
      <c r="DXM89" s="24"/>
      <c r="DXN89" s="24"/>
      <c r="DXO89" s="24"/>
      <c r="DXP89" s="24"/>
      <c r="DXQ89" s="24"/>
      <c r="DXR89" s="24"/>
      <c r="DXS89" s="24"/>
      <c r="DXT89" s="24"/>
      <c r="DXU89" s="24"/>
      <c r="DXV89" s="24"/>
      <c r="DXW89" s="24"/>
      <c r="DXX89" s="24"/>
      <c r="DXY89" s="24"/>
      <c r="DXZ89" s="24"/>
      <c r="DYA89" s="24"/>
      <c r="DYB89" s="24"/>
      <c r="DYC89" s="24"/>
      <c r="DYD89" s="24"/>
      <c r="DYE89" s="24"/>
      <c r="DYF89" s="24"/>
      <c r="DYG89" s="24"/>
      <c r="DYH89" s="24"/>
      <c r="DYI89" s="24"/>
      <c r="DYJ89" s="24"/>
      <c r="DYK89" s="24"/>
      <c r="DYL89" s="24"/>
      <c r="DYM89" s="24"/>
      <c r="DYN89" s="24"/>
      <c r="DYO89" s="24"/>
      <c r="DYP89" s="24"/>
      <c r="DYQ89" s="24"/>
      <c r="DYR89" s="24"/>
      <c r="DYS89" s="24"/>
      <c r="DYT89" s="24"/>
      <c r="DYU89" s="24"/>
      <c r="DYV89" s="24"/>
      <c r="DYW89" s="24"/>
      <c r="DYX89" s="24"/>
      <c r="DYY89" s="24"/>
      <c r="DYZ89" s="24"/>
      <c r="DZA89" s="24"/>
      <c r="DZB89" s="24"/>
      <c r="DZC89" s="24"/>
      <c r="DZD89" s="24"/>
      <c r="DZE89" s="24"/>
      <c r="DZF89" s="24"/>
      <c r="DZG89" s="24"/>
      <c r="DZH89" s="24"/>
      <c r="DZI89" s="24"/>
      <c r="DZJ89" s="24"/>
      <c r="DZK89" s="24"/>
      <c r="DZL89" s="24"/>
      <c r="DZM89" s="24"/>
      <c r="DZN89" s="24"/>
      <c r="DZO89" s="24"/>
      <c r="DZP89" s="24"/>
      <c r="DZQ89" s="24"/>
      <c r="DZR89" s="24"/>
      <c r="DZS89" s="24"/>
      <c r="DZT89" s="24"/>
      <c r="DZU89" s="24"/>
      <c r="DZV89" s="24"/>
      <c r="DZW89" s="24"/>
      <c r="DZX89" s="24"/>
      <c r="DZY89" s="24"/>
      <c r="DZZ89" s="24"/>
      <c r="EAA89" s="24"/>
      <c r="EAB89" s="24"/>
      <c r="EAC89" s="24"/>
      <c r="EAD89" s="24"/>
      <c r="EAE89" s="24"/>
      <c r="EAF89" s="24"/>
      <c r="EAG89" s="24"/>
      <c r="EAH89" s="24"/>
      <c r="EAI89" s="24"/>
      <c r="EAJ89" s="24"/>
      <c r="EAK89" s="24"/>
      <c r="EAL89" s="24"/>
      <c r="EAM89" s="24"/>
      <c r="EAN89" s="24"/>
      <c r="EAO89" s="24"/>
      <c r="EAP89" s="24"/>
      <c r="EAQ89" s="24"/>
      <c r="EAR89" s="24"/>
      <c r="EAS89" s="24"/>
      <c r="EAT89" s="24"/>
      <c r="EAU89" s="24"/>
      <c r="EAV89" s="24"/>
      <c r="EAW89" s="24"/>
      <c r="EAX89" s="24"/>
      <c r="EAY89" s="24"/>
      <c r="EAZ89" s="24"/>
      <c r="EBA89" s="24"/>
      <c r="EBB89" s="24"/>
      <c r="EBC89" s="24"/>
      <c r="EBD89" s="24"/>
      <c r="EBE89" s="24"/>
      <c r="EBF89" s="24"/>
      <c r="EBG89" s="24"/>
      <c r="EBH89" s="24"/>
      <c r="EBI89" s="24"/>
      <c r="EBJ89" s="24"/>
      <c r="EBK89" s="24"/>
      <c r="EBL89" s="24"/>
      <c r="EBM89" s="24"/>
      <c r="EBN89" s="24"/>
      <c r="EBO89" s="24"/>
      <c r="EBP89" s="24"/>
      <c r="EBQ89" s="24"/>
      <c r="EBR89" s="24"/>
      <c r="EBS89" s="24"/>
      <c r="EBT89" s="24"/>
      <c r="EBU89" s="24"/>
      <c r="EBV89" s="24"/>
      <c r="EBW89" s="24"/>
      <c r="EBX89" s="24"/>
      <c r="EBY89" s="24"/>
      <c r="EBZ89" s="24"/>
      <c r="ECA89" s="24"/>
      <c r="ECB89" s="24"/>
      <c r="ECC89" s="24"/>
      <c r="ECD89" s="24"/>
      <c r="ECE89" s="24"/>
      <c r="ECF89" s="24"/>
      <c r="ECG89" s="24"/>
      <c r="ECH89" s="24"/>
      <c r="ECI89" s="24"/>
      <c r="ECJ89" s="24"/>
      <c r="ECK89" s="24"/>
      <c r="ECL89" s="24"/>
      <c r="ECM89" s="24"/>
      <c r="ECN89" s="24"/>
      <c r="ECO89" s="24"/>
      <c r="ECP89" s="24"/>
      <c r="ECQ89" s="24"/>
      <c r="ECR89" s="24"/>
      <c r="ECS89" s="24"/>
      <c r="ECT89" s="24"/>
      <c r="ECU89" s="24"/>
      <c r="ECV89" s="24"/>
      <c r="ECW89" s="24"/>
      <c r="ECX89" s="24"/>
      <c r="ECY89" s="24"/>
      <c r="ECZ89" s="24"/>
      <c r="EDA89" s="24"/>
      <c r="EDB89" s="24"/>
      <c r="EDC89" s="24"/>
      <c r="EDD89" s="24"/>
      <c r="EDE89" s="24"/>
      <c r="EDF89" s="24"/>
      <c r="EDG89" s="24"/>
      <c r="EDH89" s="24"/>
      <c r="EDI89" s="24"/>
      <c r="EDJ89" s="24"/>
      <c r="EDK89" s="24"/>
      <c r="EDL89" s="24"/>
      <c r="EDM89" s="24"/>
      <c r="EDN89" s="24"/>
      <c r="EDO89" s="24"/>
      <c r="EDP89" s="24"/>
      <c r="EDQ89" s="24"/>
      <c r="EDR89" s="24"/>
      <c r="EDS89" s="24"/>
      <c r="EDT89" s="24"/>
      <c r="EDU89" s="24"/>
      <c r="EDV89" s="24"/>
      <c r="EDW89" s="24"/>
      <c r="EDX89" s="24"/>
      <c r="EDY89" s="24"/>
      <c r="EDZ89" s="24"/>
      <c r="EEA89" s="24"/>
      <c r="EEB89" s="24"/>
      <c r="EEC89" s="24"/>
      <c r="EED89" s="24"/>
      <c r="EEE89" s="24"/>
      <c r="EEF89" s="24"/>
      <c r="EEG89" s="24"/>
      <c r="EEH89" s="24"/>
      <c r="EEI89" s="24"/>
      <c r="EEJ89" s="24"/>
      <c r="EEK89" s="24"/>
      <c r="EEL89" s="24"/>
      <c r="EEM89" s="24"/>
      <c r="EEN89" s="24"/>
      <c r="EEO89" s="24"/>
      <c r="EEP89" s="24"/>
      <c r="EEQ89" s="24"/>
      <c r="EER89" s="24"/>
      <c r="EES89" s="24"/>
      <c r="EET89" s="24"/>
      <c r="EEU89" s="24"/>
      <c r="EEV89" s="24"/>
      <c r="EEW89" s="24"/>
      <c r="EEX89" s="24"/>
      <c r="EEY89" s="24"/>
      <c r="EEZ89" s="24"/>
      <c r="EFA89" s="24"/>
      <c r="EFB89" s="24"/>
      <c r="EFC89" s="24"/>
      <c r="EFD89" s="24"/>
      <c r="EFE89" s="24"/>
      <c r="EFF89" s="24"/>
      <c r="EFG89" s="24"/>
      <c r="EFH89" s="24"/>
      <c r="EFI89" s="24"/>
      <c r="EFJ89" s="24"/>
      <c r="EFK89" s="24"/>
      <c r="EFL89" s="24"/>
      <c r="EFM89" s="24"/>
      <c r="EFN89" s="24"/>
      <c r="EFO89" s="24"/>
      <c r="EFP89" s="24"/>
      <c r="EFQ89" s="24"/>
      <c r="EFR89" s="24"/>
      <c r="EFS89" s="24"/>
      <c r="EFT89" s="24"/>
      <c r="EFU89" s="24"/>
      <c r="EFV89" s="24"/>
      <c r="EFW89" s="24"/>
      <c r="EFX89" s="24"/>
      <c r="EFY89" s="24"/>
      <c r="EFZ89" s="24"/>
      <c r="EGA89" s="24"/>
      <c r="EGB89" s="24"/>
      <c r="EGC89" s="24"/>
      <c r="EGD89" s="24"/>
      <c r="EGE89" s="24"/>
      <c r="EGF89" s="24"/>
      <c r="EGG89" s="24"/>
      <c r="EGH89" s="24"/>
      <c r="EGI89" s="24"/>
      <c r="EGJ89" s="24"/>
      <c r="EGK89" s="24"/>
      <c r="EGL89" s="24"/>
      <c r="EGM89" s="24"/>
      <c r="EGN89" s="24"/>
      <c r="EGO89" s="24"/>
      <c r="EGP89" s="24"/>
      <c r="EGQ89" s="24"/>
      <c r="EGR89" s="24"/>
      <c r="EGS89" s="24"/>
      <c r="EGT89" s="24"/>
      <c r="EGU89" s="24"/>
      <c r="EGV89" s="24"/>
      <c r="EGW89" s="24"/>
      <c r="EGX89" s="24"/>
      <c r="EGY89" s="24"/>
      <c r="EGZ89" s="24"/>
      <c r="EHA89" s="24"/>
      <c r="EHB89" s="24"/>
      <c r="EHC89" s="24"/>
      <c r="EHD89" s="24"/>
      <c r="EHE89" s="24"/>
      <c r="EHF89" s="24"/>
      <c r="EHG89" s="24"/>
      <c r="EHH89" s="24"/>
      <c r="EHI89" s="24"/>
      <c r="EHJ89" s="24"/>
      <c r="EHK89" s="24"/>
      <c r="EHL89" s="24"/>
      <c r="EHM89" s="24"/>
      <c r="EHN89" s="24"/>
      <c r="EHO89" s="24"/>
      <c r="EHP89" s="24"/>
      <c r="EHQ89" s="24"/>
      <c r="EHR89" s="24"/>
      <c r="EHS89" s="24"/>
      <c r="EHT89" s="24"/>
      <c r="EHU89" s="24"/>
      <c r="EHV89" s="24"/>
      <c r="EHW89" s="24"/>
      <c r="EHX89" s="24"/>
      <c r="EHY89" s="24"/>
      <c r="EHZ89" s="24"/>
      <c r="EIA89" s="24"/>
      <c r="EIB89" s="24"/>
      <c r="EIC89" s="24"/>
      <c r="EID89" s="24"/>
      <c r="EIE89" s="24"/>
      <c r="EIF89" s="24"/>
      <c r="EIG89" s="24"/>
      <c r="EIH89" s="24"/>
      <c r="EII89" s="24"/>
      <c r="EIJ89" s="24"/>
      <c r="EIK89" s="24"/>
      <c r="EIL89" s="24"/>
      <c r="EIM89" s="24"/>
      <c r="EIN89" s="24"/>
      <c r="EIO89" s="24"/>
      <c r="EIP89" s="24"/>
      <c r="EIQ89" s="24"/>
      <c r="EIR89" s="24"/>
      <c r="EIS89" s="24"/>
      <c r="EIT89" s="24"/>
      <c r="EIU89" s="24"/>
      <c r="EIV89" s="24"/>
      <c r="EIW89" s="24"/>
      <c r="EIX89" s="24"/>
      <c r="EIY89" s="24"/>
      <c r="EIZ89" s="24"/>
      <c r="EJA89" s="24"/>
      <c r="EJB89" s="24"/>
      <c r="EJC89" s="24"/>
      <c r="EJD89" s="24"/>
      <c r="EJE89" s="24"/>
      <c r="EJF89" s="24"/>
      <c r="EJG89" s="24"/>
      <c r="EJH89" s="24"/>
      <c r="EJI89" s="24"/>
      <c r="EJJ89" s="24"/>
      <c r="EJK89" s="24"/>
      <c r="EJL89" s="24"/>
      <c r="EJM89" s="24"/>
      <c r="EJN89" s="24"/>
      <c r="EJO89" s="24"/>
      <c r="EJP89" s="24"/>
      <c r="EJQ89" s="24"/>
      <c r="EJR89" s="24"/>
      <c r="EJS89" s="24"/>
      <c r="EJT89" s="24"/>
      <c r="EJU89" s="24"/>
      <c r="EJV89" s="24"/>
      <c r="EJW89" s="24"/>
      <c r="EJX89" s="24"/>
      <c r="EJY89" s="24"/>
      <c r="EJZ89" s="24"/>
      <c r="EKA89" s="24"/>
      <c r="EKB89" s="24"/>
      <c r="EKC89" s="24"/>
      <c r="EKD89" s="24"/>
      <c r="EKE89" s="24"/>
      <c r="EKF89" s="24"/>
      <c r="EKG89" s="24"/>
      <c r="EKH89" s="24"/>
      <c r="EKI89" s="24"/>
      <c r="EKJ89" s="24"/>
      <c r="EKK89" s="24"/>
      <c r="EKL89" s="24"/>
      <c r="EKM89" s="24"/>
      <c r="EKN89" s="24"/>
      <c r="EKO89" s="24"/>
      <c r="EKP89" s="24"/>
      <c r="EKQ89" s="24"/>
      <c r="EKR89" s="24"/>
      <c r="EKS89" s="24"/>
      <c r="EKT89" s="24"/>
      <c r="EKU89" s="24"/>
      <c r="EKV89" s="24"/>
      <c r="EKW89" s="24"/>
      <c r="EKX89" s="24"/>
      <c r="EKY89" s="24"/>
      <c r="EKZ89" s="24"/>
      <c r="ELA89" s="24"/>
      <c r="ELB89" s="24"/>
      <c r="ELC89" s="24"/>
      <c r="ELD89" s="24"/>
      <c r="ELE89" s="24"/>
      <c r="ELF89" s="24"/>
      <c r="ELG89" s="24"/>
      <c r="ELH89" s="24"/>
      <c r="ELI89" s="24"/>
      <c r="ELJ89" s="24"/>
      <c r="ELK89" s="24"/>
      <c r="ELL89" s="24"/>
      <c r="ELM89" s="24"/>
      <c r="ELN89" s="24"/>
      <c r="ELO89" s="24"/>
      <c r="ELP89" s="24"/>
      <c r="ELQ89" s="24"/>
      <c r="ELR89" s="24"/>
      <c r="ELS89" s="24"/>
      <c r="ELT89" s="24"/>
      <c r="ELU89" s="24"/>
      <c r="ELV89" s="24"/>
      <c r="ELW89" s="24"/>
      <c r="ELX89" s="24"/>
      <c r="ELY89" s="24"/>
      <c r="ELZ89" s="24"/>
      <c r="EMA89" s="24"/>
      <c r="EMB89" s="24"/>
      <c r="EMC89" s="24"/>
      <c r="EMD89" s="24"/>
      <c r="EME89" s="24"/>
      <c r="EMF89" s="24"/>
      <c r="EMG89" s="24"/>
      <c r="EMH89" s="24"/>
      <c r="EMI89" s="24"/>
      <c r="EMJ89" s="24"/>
      <c r="EMK89" s="24"/>
      <c r="EML89" s="24"/>
      <c r="EMM89" s="24"/>
      <c r="EMN89" s="24"/>
      <c r="EMO89" s="24"/>
      <c r="EMP89" s="24"/>
      <c r="EMQ89" s="24"/>
      <c r="EMR89" s="24"/>
      <c r="EMS89" s="24"/>
      <c r="EMT89" s="24"/>
      <c r="EMU89" s="24"/>
      <c r="EMV89" s="24"/>
      <c r="EMW89" s="24"/>
      <c r="EMX89" s="24"/>
      <c r="EMY89" s="24"/>
      <c r="EMZ89" s="24"/>
      <c r="ENA89" s="24"/>
      <c r="ENB89" s="24"/>
      <c r="ENC89" s="24"/>
      <c r="END89" s="24"/>
      <c r="ENE89" s="24"/>
      <c r="ENF89" s="24"/>
      <c r="ENG89" s="24"/>
      <c r="ENH89" s="24"/>
      <c r="ENI89" s="24"/>
      <c r="ENJ89" s="24"/>
      <c r="ENK89" s="24"/>
      <c r="ENL89" s="24"/>
      <c r="ENM89" s="24"/>
      <c r="ENN89" s="24"/>
      <c r="ENO89" s="24"/>
      <c r="ENP89" s="24"/>
      <c r="ENQ89" s="24"/>
      <c r="ENR89" s="24"/>
      <c r="ENS89" s="24"/>
      <c r="ENT89" s="24"/>
      <c r="ENU89" s="24"/>
      <c r="ENV89" s="24"/>
      <c r="ENW89" s="24"/>
      <c r="ENX89" s="24"/>
      <c r="ENY89" s="24"/>
      <c r="ENZ89" s="24"/>
      <c r="EOA89" s="24"/>
      <c r="EOB89" s="24"/>
      <c r="EOC89" s="24"/>
      <c r="EOD89" s="24"/>
      <c r="EOE89" s="24"/>
      <c r="EOF89" s="24"/>
      <c r="EOG89" s="24"/>
      <c r="EOH89" s="24"/>
      <c r="EOI89" s="24"/>
      <c r="EOJ89" s="24"/>
      <c r="EOK89" s="24"/>
      <c r="EOL89" s="24"/>
      <c r="EOM89" s="24"/>
      <c r="EON89" s="24"/>
      <c r="EOO89" s="24"/>
      <c r="EOP89" s="24"/>
      <c r="EOQ89" s="24"/>
      <c r="EOR89" s="24"/>
      <c r="EOS89" s="24"/>
      <c r="EOT89" s="24"/>
      <c r="EOU89" s="24"/>
      <c r="EOV89" s="24"/>
      <c r="EOW89" s="24"/>
      <c r="EOX89" s="24"/>
      <c r="EOY89" s="24"/>
      <c r="EOZ89" s="24"/>
      <c r="EPA89" s="24"/>
      <c r="EPB89" s="24"/>
      <c r="EPC89" s="24"/>
      <c r="EPD89" s="24"/>
      <c r="EPE89" s="24"/>
      <c r="EPF89" s="24"/>
      <c r="EPG89" s="24"/>
      <c r="EPH89" s="24"/>
      <c r="EPI89" s="24"/>
      <c r="EPJ89" s="24"/>
      <c r="EPK89" s="24"/>
      <c r="EPL89" s="24"/>
      <c r="EPM89" s="24"/>
      <c r="EPN89" s="24"/>
      <c r="EPO89" s="24"/>
      <c r="EPP89" s="24"/>
      <c r="EPQ89" s="24"/>
      <c r="EPR89" s="24"/>
      <c r="EPS89" s="24"/>
      <c r="EPT89" s="24"/>
      <c r="EPU89" s="24"/>
      <c r="EPV89" s="24"/>
      <c r="EPW89" s="24"/>
      <c r="EPX89" s="24"/>
      <c r="EPY89" s="24"/>
      <c r="EPZ89" s="24"/>
      <c r="EQA89" s="24"/>
      <c r="EQB89" s="24"/>
      <c r="EQC89" s="24"/>
      <c r="EQD89" s="24"/>
      <c r="EQE89" s="24"/>
      <c r="EQF89" s="24"/>
      <c r="EQG89" s="24"/>
      <c r="EQH89" s="24"/>
      <c r="EQI89" s="24"/>
      <c r="EQJ89" s="24"/>
      <c r="EQK89" s="24"/>
      <c r="EQL89" s="24"/>
      <c r="EQM89" s="24"/>
      <c r="EQN89" s="24"/>
      <c r="EQO89" s="24"/>
      <c r="EQP89" s="24"/>
      <c r="EQQ89" s="24"/>
      <c r="EQR89" s="24"/>
      <c r="EQS89" s="24"/>
      <c r="EQT89" s="24"/>
      <c r="EQU89" s="24"/>
      <c r="EQV89" s="24"/>
      <c r="EQW89" s="24"/>
      <c r="EQX89" s="24"/>
      <c r="EQY89" s="24"/>
      <c r="EQZ89" s="24"/>
      <c r="ERA89" s="24"/>
      <c r="ERB89" s="24"/>
      <c r="ERC89" s="24"/>
      <c r="ERD89" s="24"/>
      <c r="ERE89" s="24"/>
      <c r="ERF89" s="24"/>
      <c r="ERG89" s="24"/>
      <c r="ERH89" s="24"/>
      <c r="ERI89" s="24"/>
      <c r="ERJ89" s="24"/>
      <c r="ERK89" s="24"/>
      <c r="ERL89" s="24"/>
      <c r="ERM89" s="24"/>
      <c r="ERN89" s="24"/>
      <c r="ERO89" s="24"/>
      <c r="ERP89" s="24"/>
      <c r="ERQ89" s="24"/>
      <c r="ERR89" s="24"/>
      <c r="ERS89" s="24"/>
      <c r="ERT89" s="24"/>
      <c r="ERU89" s="24"/>
      <c r="ERV89" s="24"/>
      <c r="ERW89" s="24"/>
      <c r="ERX89" s="24"/>
      <c r="ERY89" s="24"/>
      <c r="ERZ89" s="24"/>
      <c r="ESA89" s="24"/>
      <c r="ESB89" s="24"/>
      <c r="ESC89" s="24"/>
      <c r="ESD89" s="24"/>
      <c r="ESE89" s="24"/>
      <c r="ESF89" s="24"/>
      <c r="ESG89" s="24"/>
      <c r="ESH89" s="24"/>
      <c r="ESI89" s="24"/>
      <c r="ESJ89" s="24"/>
      <c r="ESK89" s="24"/>
      <c r="ESL89" s="24"/>
      <c r="ESM89" s="24"/>
      <c r="ESN89" s="24"/>
      <c r="ESO89" s="24"/>
      <c r="ESP89" s="24"/>
      <c r="ESQ89" s="24"/>
      <c r="ESR89" s="24"/>
      <c r="ESS89" s="24"/>
      <c r="EST89" s="24"/>
      <c r="ESU89" s="24"/>
      <c r="ESV89" s="24"/>
      <c r="ESW89" s="24"/>
      <c r="ESX89" s="24"/>
      <c r="ESY89" s="24"/>
      <c r="ESZ89" s="24"/>
      <c r="ETA89" s="24"/>
      <c r="ETB89" s="24"/>
      <c r="ETC89" s="24"/>
      <c r="ETD89" s="24"/>
      <c r="ETE89" s="24"/>
      <c r="ETF89" s="24"/>
      <c r="ETG89" s="24"/>
      <c r="ETH89" s="24"/>
      <c r="ETI89" s="24"/>
      <c r="ETJ89" s="24"/>
      <c r="ETK89" s="24"/>
      <c r="ETL89" s="24"/>
      <c r="ETM89" s="24"/>
      <c r="ETN89" s="24"/>
      <c r="ETO89" s="24"/>
      <c r="ETP89" s="24"/>
      <c r="ETQ89" s="24"/>
      <c r="ETR89" s="24"/>
      <c r="ETS89" s="24"/>
      <c r="ETT89" s="24"/>
      <c r="ETU89" s="24"/>
      <c r="ETV89" s="24"/>
      <c r="ETW89" s="24"/>
      <c r="ETX89" s="24"/>
      <c r="ETY89" s="24"/>
      <c r="ETZ89" s="24"/>
      <c r="EUA89" s="24"/>
      <c r="EUB89" s="24"/>
      <c r="EUC89" s="24"/>
      <c r="EUD89" s="24"/>
      <c r="EUE89" s="24"/>
      <c r="EUF89" s="24"/>
      <c r="EUG89" s="24"/>
      <c r="EUH89" s="24"/>
      <c r="EUI89" s="24"/>
      <c r="EUJ89" s="24"/>
      <c r="EUK89" s="24"/>
      <c r="EUL89" s="24"/>
      <c r="EUM89" s="24"/>
      <c r="EUN89" s="24"/>
      <c r="EUO89" s="24"/>
      <c r="EUP89" s="24"/>
      <c r="EUQ89" s="24"/>
      <c r="EUR89" s="24"/>
      <c r="EUS89" s="24"/>
      <c r="EUT89" s="24"/>
      <c r="EUU89" s="24"/>
      <c r="EUV89" s="24"/>
      <c r="EUW89" s="24"/>
      <c r="EUX89" s="24"/>
      <c r="EUY89" s="24"/>
      <c r="EUZ89" s="24"/>
      <c r="EVA89" s="24"/>
      <c r="EVB89" s="24"/>
      <c r="EVC89" s="24"/>
      <c r="EVD89" s="24"/>
      <c r="EVE89" s="24"/>
      <c r="EVF89" s="24"/>
      <c r="EVG89" s="24"/>
      <c r="EVH89" s="24"/>
      <c r="EVI89" s="24"/>
      <c r="EVJ89" s="24"/>
      <c r="EVK89" s="24"/>
      <c r="EVL89" s="24"/>
      <c r="EVM89" s="24"/>
      <c r="EVN89" s="24"/>
      <c r="EVO89" s="24"/>
      <c r="EVP89" s="24"/>
      <c r="EVQ89" s="24"/>
      <c r="EVR89" s="24"/>
      <c r="EVS89" s="24"/>
      <c r="EVT89" s="24"/>
      <c r="EVU89" s="24"/>
      <c r="EVV89" s="24"/>
      <c r="EVW89" s="24"/>
      <c r="EVX89" s="24"/>
      <c r="EVY89" s="24"/>
      <c r="EVZ89" s="24"/>
      <c r="EWA89" s="24"/>
      <c r="EWB89" s="24"/>
      <c r="EWC89" s="24"/>
      <c r="EWD89" s="24"/>
      <c r="EWE89" s="24"/>
      <c r="EWF89" s="24"/>
      <c r="EWG89" s="24"/>
      <c r="EWH89" s="24"/>
      <c r="EWI89" s="24"/>
      <c r="EWJ89" s="24"/>
      <c r="EWK89" s="24"/>
      <c r="EWL89" s="24"/>
      <c r="EWM89" s="24"/>
      <c r="EWN89" s="24"/>
      <c r="EWO89" s="24"/>
      <c r="EWP89" s="24"/>
      <c r="EWQ89" s="24"/>
      <c r="EWR89" s="24"/>
      <c r="EWS89" s="24"/>
      <c r="EWT89" s="24"/>
      <c r="EWU89" s="24"/>
      <c r="EWV89" s="24"/>
      <c r="EWW89" s="24"/>
      <c r="EWX89" s="24"/>
      <c r="EWY89" s="24"/>
      <c r="EWZ89" s="24"/>
      <c r="EXA89" s="24"/>
      <c r="EXB89" s="24"/>
      <c r="EXC89" s="24"/>
      <c r="EXD89" s="24"/>
      <c r="EXE89" s="24"/>
      <c r="EXF89" s="24"/>
      <c r="EXG89" s="24"/>
      <c r="EXH89" s="24"/>
      <c r="EXI89" s="24"/>
      <c r="EXJ89" s="24"/>
      <c r="EXK89" s="24"/>
      <c r="EXL89" s="24"/>
      <c r="EXM89" s="24"/>
      <c r="EXN89" s="24"/>
      <c r="EXO89" s="24"/>
      <c r="EXP89" s="24"/>
      <c r="EXQ89" s="24"/>
      <c r="EXR89" s="24"/>
      <c r="EXS89" s="24"/>
      <c r="EXT89" s="24"/>
      <c r="EXU89" s="24"/>
      <c r="EXV89" s="24"/>
      <c r="EXW89" s="24"/>
      <c r="EXX89" s="24"/>
      <c r="EXY89" s="24"/>
      <c r="EXZ89" s="24"/>
      <c r="EYA89" s="24"/>
      <c r="EYB89" s="24"/>
      <c r="EYC89" s="24"/>
      <c r="EYD89" s="24"/>
      <c r="EYE89" s="24"/>
      <c r="EYF89" s="24"/>
      <c r="EYG89" s="24"/>
      <c r="EYH89" s="24"/>
      <c r="EYI89" s="24"/>
      <c r="EYJ89" s="24"/>
      <c r="EYK89" s="24"/>
      <c r="EYL89" s="24"/>
      <c r="EYM89" s="24"/>
      <c r="EYN89" s="24"/>
      <c r="EYO89" s="24"/>
      <c r="EYP89" s="24"/>
      <c r="EYQ89" s="24"/>
      <c r="EYR89" s="24"/>
      <c r="EYS89" s="24"/>
      <c r="EYT89" s="24"/>
      <c r="EYU89" s="24"/>
      <c r="EYV89" s="24"/>
      <c r="EYW89" s="24"/>
      <c r="EYX89" s="24"/>
      <c r="EYY89" s="24"/>
      <c r="EYZ89" s="24"/>
      <c r="EZA89" s="24"/>
      <c r="EZB89" s="24"/>
      <c r="EZC89" s="24"/>
      <c r="EZD89" s="24"/>
      <c r="EZE89" s="24"/>
      <c r="EZF89" s="24"/>
      <c r="EZG89" s="24"/>
      <c r="EZH89" s="24"/>
      <c r="EZI89" s="24"/>
      <c r="EZJ89" s="24"/>
      <c r="EZK89" s="24"/>
      <c r="EZL89" s="24"/>
      <c r="EZM89" s="24"/>
      <c r="EZN89" s="24"/>
      <c r="EZO89" s="24"/>
      <c r="EZP89" s="24"/>
      <c r="EZQ89" s="24"/>
      <c r="EZR89" s="24"/>
      <c r="EZS89" s="24"/>
      <c r="EZT89" s="24"/>
      <c r="EZU89" s="24"/>
      <c r="EZV89" s="24"/>
      <c r="EZW89" s="24"/>
      <c r="EZX89" s="24"/>
      <c r="EZY89" s="24"/>
      <c r="EZZ89" s="24"/>
      <c r="FAA89" s="24"/>
      <c r="FAB89" s="24"/>
      <c r="FAC89" s="24"/>
      <c r="FAD89" s="24"/>
      <c r="FAE89" s="24"/>
      <c r="FAF89" s="24"/>
      <c r="FAG89" s="24"/>
      <c r="FAH89" s="24"/>
      <c r="FAI89" s="24"/>
      <c r="FAJ89" s="24"/>
      <c r="FAK89" s="24"/>
      <c r="FAL89" s="24"/>
      <c r="FAM89" s="24"/>
      <c r="FAN89" s="24"/>
      <c r="FAO89" s="24"/>
      <c r="FAP89" s="24"/>
      <c r="FAQ89" s="24"/>
      <c r="FAR89" s="24"/>
      <c r="FAS89" s="24"/>
      <c r="FAT89" s="24"/>
      <c r="FAU89" s="24"/>
      <c r="FAV89" s="24"/>
      <c r="FAW89" s="24"/>
      <c r="FAX89" s="24"/>
      <c r="FAY89" s="24"/>
      <c r="FAZ89" s="24"/>
      <c r="FBA89" s="24"/>
      <c r="FBB89" s="24"/>
      <c r="FBC89" s="24"/>
      <c r="FBD89" s="24"/>
      <c r="FBE89" s="24"/>
      <c r="FBF89" s="24"/>
      <c r="FBG89" s="24"/>
      <c r="FBH89" s="24"/>
      <c r="FBI89" s="24"/>
      <c r="FBJ89" s="24"/>
      <c r="FBK89" s="24"/>
      <c r="FBL89" s="24"/>
      <c r="FBM89" s="24"/>
      <c r="FBN89" s="24"/>
      <c r="FBO89" s="24"/>
      <c r="FBP89" s="24"/>
      <c r="FBQ89" s="24"/>
      <c r="FBR89" s="24"/>
      <c r="FBS89" s="24"/>
      <c r="FBT89" s="24"/>
      <c r="FBU89" s="24"/>
      <c r="FBV89" s="24"/>
      <c r="FBW89" s="24"/>
      <c r="FBX89" s="24"/>
      <c r="FBY89" s="24"/>
      <c r="FBZ89" s="24"/>
      <c r="FCA89" s="24"/>
      <c r="FCB89" s="24"/>
      <c r="FCC89" s="24"/>
      <c r="FCD89" s="24"/>
      <c r="FCE89" s="24"/>
      <c r="FCF89" s="24"/>
      <c r="FCG89" s="24"/>
      <c r="FCH89" s="24"/>
      <c r="FCI89" s="24"/>
      <c r="FCJ89" s="24"/>
      <c r="FCK89" s="24"/>
      <c r="FCL89" s="24"/>
      <c r="FCM89" s="24"/>
      <c r="FCN89" s="24"/>
      <c r="FCO89" s="24"/>
      <c r="FCP89" s="24"/>
      <c r="FCQ89" s="24"/>
      <c r="FCR89" s="24"/>
      <c r="FCS89" s="24"/>
      <c r="FCT89" s="24"/>
      <c r="FCU89" s="24"/>
      <c r="FCV89" s="24"/>
      <c r="FCW89" s="24"/>
      <c r="FCX89" s="24"/>
      <c r="FCY89" s="24"/>
      <c r="FCZ89" s="24"/>
      <c r="FDA89" s="24"/>
      <c r="FDB89" s="24"/>
      <c r="FDC89" s="24"/>
      <c r="FDD89" s="24"/>
      <c r="FDE89" s="24"/>
      <c r="FDF89" s="24"/>
      <c r="FDG89" s="24"/>
      <c r="FDH89" s="24"/>
      <c r="FDI89" s="24"/>
      <c r="FDJ89" s="24"/>
      <c r="FDK89" s="24"/>
      <c r="FDL89" s="24"/>
      <c r="FDM89" s="24"/>
      <c r="FDN89" s="24"/>
      <c r="FDO89" s="24"/>
      <c r="FDP89" s="24"/>
      <c r="FDQ89" s="24"/>
      <c r="FDR89" s="24"/>
      <c r="FDS89" s="24"/>
      <c r="FDT89" s="24"/>
      <c r="FDU89" s="24"/>
      <c r="FDV89" s="24"/>
      <c r="FDW89" s="24"/>
      <c r="FDX89" s="24"/>
      <c r="FDY89" s="24"/>
      <c r="FDZ89" s="24"/>
      <c r="FEA89" s="24"/>
      <c r="FEB89" s="24"/>
      <c r="FEC89" s="24"/>
      <c r="FED89" s="24"/>
      <c r="FEE89" s="24"/>
      <c r="FEF89" s="24"/>
      <c r="FEG89" s="24"/>
      <c r="FEH89" s="24"/>
      <c r="FEI89" s="24"/>
      <c r="FEJ89" s="24"/>
      <c r="FEK89" s="24"/>
      <c r="FEL89" s="24"/>
      <c r="FEM89" s="24"/>
      <c r="FEN89" s="24"/>
      <c r="FEO89" s="24"/>
      <c r="FEP89" s="24"/>
      <c r="FEQ89" s="24"/>
      <c r="FER89" s="24"/>
      <c r="FES89" s="24"/>
      <c r="FET89" s="24"/>
      <c r="FEU89" s="24"/>
      <c r="FEV89" s="24"/>
      <c r="FEW89" s="24"/>
      <c r="FEX89" s="24"/>
      <c r="FEY89" s="24"/>
      <c r="FEZ89" s="24"/>
      <c r="FFA89" s="24"/>
      <c r="FFB89" s="24"/>
      <c r="FFC89" s="24"/>
      <c r="FFD89" s="24"/>
      <c r="FFE89" s="24"/>
      <c r="FFF89" s="24"/>
      <c r="FFG89" s="24"/>
      <c r="FFH89" s="24"/>
      <c r="FFI89" s="24"/>
      <c r="FFJ89" s="24"/>
      <c r="FFK89" s="24"/>
      <c r="FFL89" s="24"/>
      <c r="FFM89" s="24"/>
      <c r="FFN89" s="24"/>
      <c r="FFO89" s="24"/>
      <c r="FFP89" s="24"/>
      <c r="FFQ89" s="24"/>
      <c r="FFR89" s="24"/>
      <c r="FFS89" s="24"/>
      <c r="FFT89" s="24"/>
      <c r="FFU89" s="24"/>
      <c r="FFV89" s="24"/>
      <c r="FFW89" s="24"/>
      <c r="FFX89" s="24"/>
      <c r="FFY89" s="24"/>
      <c r="FFZ89" s="24"/>
      <c r="FGA89" s="24"/>
      <c r="FGB89" s="24"/>
      <c r="FGC89" s="24"/>
      <c r="FGD89" s="24"/>
      <c r="FGE89" s="24"/>
      <c r="FGF89" s="24"/>
      <c r="FGG89" s="24"/>
      <c r="FGH89" s="24"/>
      <c r="FGI89" s="24"/>
      <c r="FGJ89" s="24"/>
      <c r="FGK89" s="24"/>
      <c r="FGL89" s="24"/>
      <c r="FGM89" s="24"/>
      <c r="FGN89" s="24"/>
      <c r="FGO89" s="24"/>
      <c r="FGP89" s="24"/>
      <c r="FGQ89" s="24"/>
      <c r="FGR89" s="24"/>
      <c r="FGS89" s="24"/>
      <c r="FGT89" s="24"/>
      <c r="FGU89" s="24"/>
      <c r="FGV89" s="24"/>
      <c r="FGW89" s="24"/>
      <c r="FGX89" s="24"/>
      <c r="FGY89" s="24"/>
      <c r="FGZ89" s="24"/>
      <c r="FHA89" s="24"/>
      <c r="FHB89" s="24"/>
      <c r="FHC89" s="24"/>
      <c r="FHD89" s="24"/>
      <c r="FHE89" s="24"/>
      <c r="FHF89" s="24"/>
      <c r="FHG89" s="24"/>
      <c r="FHH89" s="24"/>
      <c r="FHI89" s="24"/>
      <c r="FHJ89" s="24"/>
      <c r="FHK89" s="24"/>
      <c r="FHL89" s="24"/>
      <c r="FHM89" s="24"/>
      <c r="FHN89" s="24"/>
      <c r="FHO89" s="24"/>
      <c r="FHP89" s="24"/>
      <c r="FHQ89" s="24"/>
      <c r="FHR89" s="24"/>
      <c r="FHS89" s="24"/>
      <c r="FHT89" s="24"/>
      <c r="FHU89" s="24"/>
      <c r="FHV89" s="24"/>
      <c r="FHW89" s="24"/>
      <c r="FHX89" s="24"/>
      <c r="FHY89" s="24"/>
      <c r="FHZ89" s="24"/>
      <c r="FIA89" s="24"/>
      <c r="FIB89" s="24"/>
      <c r="FIC89" s="24"/>
      <c r="FID89" s="24"/>
      <c r="FIE89" s="24"/>
      <c r="FIF89" s="24"/>
      <c r="FIG89" s="24"/>
      <c r="FIH89" s="24"/>
      <c r="FII89" s="24"/>
      <c r="FIJ89" s="24"/>
      <c r="FIK89" s="24"/>
      <c r="FIL89" s="24"/>
      <c r="FIM89" s="24"/>
      <c r="FIN89" s="24"/>
      <c r="FIO89" s="24"/>
      <c r="FIP89" s="24"/>
      <c r="FIQ89" s="24"/>
      <c r="FIR89" s="24"/>
      <c r="FIS89" s="24"/>
      <c r="FIT89" s="24"/>
      <c r="FIU89" s="24"/>
      <c r="FIV89" s="24"/>
      <c r="FIW89" s="24"/>
      <c r="FIX89" s="24"/>
      <c r="FIY89" s="24"/>
      <c r="FIZ89" s="24"/>
      <c r="FJA89" s="24"/>
      <c r="FJB89" s="24"/>
      <c r="FJC89" s="24"/>
      <c r="FJD89" s="24"/>
      <c r="FJE89" s="24"/>
      <c r="FJF89" s="24"/>
      <c r="FJG89" s="24"/>
      <c r="FJH89" s="24"/>
      <c r="FJI89" s="24"/>
      <c r="FJJ89" s="24"/>
      <c r="FJK89" s="24"/>
      <c r="FJL89" s="24"/>
      <c r="FJM89" s="24"/>
      <c r="FJN89" s="24"/>
      <c r="FJO89" s="24"/>
      <c r="FJP89" s="24"/>
      <c r="FJQ89" s="24"/>
      <c r="FJR89" s="24"/>
      <c r="FJS89" s="24"/>
      <c r="FJT89" s="24"/>
      <c r="FJU89" s="24"/>
      <c r="FJV89" s="24"/>
      <c r="FJW89" s="24"/>
      <c r="FJX89" s="24"/>
      <c r="FJY89" s="24"/>
      <c r="FJZ89" s="24"/>
      <c r="FKA89" s="24"/>
      <c r="FKB89" s="24"/>
      <c r="FKC89" s="24"/>
      <c r="FKD89" s="24"/>
      <c r="FKE89" s="24"/>
      <c r="FKF89" s="24"/>
      <c r="FKG89" s="24"/>
      <c r="FKH89" s="24"/>
      <c r="FKI89" s="24"/>
      <c r="FKJ89" s="24"/>
      <c r="FKK89" s="24"/>
      <c r="FKL89" s="24"/>
      <c r="FKM89" s="24"/>
      <c r="FKN89" s="24"/>
      <c r="FKO89" s="24"/>
      <c r="FKP89" s="24"/>
      <c r="FKQ89" s="24"/>
      <c r="FKR89" s="24"/>
      <c r="FKS89" s="24"/>
      <c r="FKT89" s="24"/>
      <c r="FKU89" s="24"/>
      <c r="FKV89" s="24"/>
      <c r="FKW89" s="24"/>
      <c r="FKX89" s="24"/>
      <c r="FKY89" s="24"/>
      <c r="FKZ89" s="24"/>
      <c r="FLA89" s="24"/>
      <c r="FLB89" s="24"/>
      <c r="FLC89" s="24"/>
      <c r="FLD89" s="24"/>
      <c r="FLE89" s="24"/>
      <c r="FLF89" s="24"/>
      <c r="FLG89" s="24"/>
      <c r="FLH89" s="24"/>
      <c r="FLI89" s="24"/>
      <c r="FLJ89" s="24"/>
      <c r="FLK89" s="24"/>
      <c r="FLL89" s="24"/>
      <c r="FLM89" s="24"/>
      <c r="FLN89" s="24"/>
      <c r="FLO89" s="24"/>
      <c r="FLP89" s="24"/>
      <c r="FLQ89" s="24"/>
      <c r="FLR89" s="24"/>
      <c r="FLS89" s="24"/>
      <c r="FLT89" s="24"/>
      <c r="FLU89" s="24"/>
      <c r="FLV89" s="24"/>
      <c r="FLW89" s="24"/>
      <c r="FLX89" s="24"/>
      <c r="FLY89" s="24"/>
      <c r="FLZ89" s="24"/>
      <c r="FMA89" s="24"/>
      <c r="FMB89" s="24"/>
      <c r="FMC89" s="24"/>
      <c r="FMD89" s="24"/>
      <c r="FME89" s="24"/>
      <c r="FMF89" s="24"/>
      <c r="FMG89" s="24"/>
      <c r="FMH89" s="24"/>
      <c r="FMI89" s="24"/>
      <c r="FMJ89" s="24"/>
      <c r="FMK89" s="24"/>
      <c r="FML89" s="24"/>
      <c r="FMM89" s="24"/>
      <c r="FMN89" s="24"/>
      <c r="FMO89" s="24"/>
      <c r="FMP89" s="24"/>
      <c r="FMQ89" s="24"/>
      <c r="FMR89" s="24"/>
      <c r="FMS89" s="24"/>
      <c r="FMT89" s="24"/>
      <c r="FMU89" s="24"/>
      <c r="FMV89" s="24"/>
      <c r="FMW89" s="24"/>
      <c r="FMX89" s="24"/>
      <c r="FMY89" s="24"/>
      <c r="FMZ89" s="24"/>
      <c r="FNA89" s="24"/>
      <c r="FNB89" s="24"/>
      <c r="FNC89" s="24"/>
      <c r="FND89" s="24"/>
      <c r="FNE89" s="24"/>
      <c r="FNF89" s="24"/>
      <c r="FNG89" s="24"/>
      <c r="FNH89" s="24"/>
      <c r="FNI89" s="24"/>
      <c r="FNJ89" s="24"/>
      <c r="FNK89" s="24"/>
      <c r="FNL89" s="24"/>
      <c r="FNM89" s="24"/>
      <c r="FNN89" s="24"/>
      <c r="FNO89" s="24"/>
      <c r="FNP89" s="24"/>
      <c r="FNQ89" s="24"/>
      <c r="FNR89" s="24"/>
      <c r="FNS89" s="24"/>
      <c r="FNT89" s="24"/>
      <c r="FNU89" s="24"/>
      <c r="FNV89" s="24"/>
      <c r="FNW89" s="24"/>
      <c r="FNX89" s="24"/>
      <c r="FNY89" s="24"/>
      <c r="FNZ89" s="24"/>
      <c r="FOA89" s="24"/>
      <c r="FOB89" s="24"/>
      <c r="FOC89" s="24"/>
      <c r="FOD89" s="24"/>
      <c r="FOE89" s="24"/>
      <c r="FOF89" s="24"/>
      <c r="FOG89" s="24"/>
      <c r="FOH89" s="24"/>
      <c r="FOI89" s="24"/>
      <c r="FOJ89" s="24"/>
      <c r="FOK89" s="24"/>
      <c r="FOL89" s="24"/>
      <c r="FOM89" s="24"/>
      <c r="FON89" s="24"/>
      <c r="FOO89" s="24"/>
      <c r="FOP89" s="24"/>
      <c r="FOQ89" s="24"/>
      <c r="FOR89" s="24"/>
      <c r="FOS89" s="24"/>
      <c r="FOT89" s="24"/>
      <c r="FOU89" s="24"/>
      <c r="FOV89" s="24"/>
      <c r="FOW89" s="24"/>
      <c r="FOX89" s="24"/>
      <c r="FOY89" s="24"/>
      <c r="FOZ89" s="24"/>
      <c r="FPA89" s="24"/>
      <c r="FPB89" s="24"/>
      <c r="FPC89" s="24"/>
      <c r="FPD89" s="24"/>
      <c r="FPE89" s="24"/>
      <c r="FPF89" s="24"/>
      <c r="FPG89" s="24"/>
      <c r="FPH89" s="24"/>
      <c r="FPI89" s="24"/>
      <c r="FPJ89" s="24"/>
      <c r="FPK89" s="24"/>
      <c r="FPL89" s="24"/>
      <c r="FPM89" s="24"/>
      <c r="FPN89" s="24"/>
      <c r="FPO89" s="24"/>
      <c r="FPP89" s="24"/>
      <c r="FPQ89" s="24"/>
      <c r="FPR89" s="24"/>
      <c r="FPS89" s="24"/>
      <c r="FPT89" s="24"/>
      <c r="FPU89" s="24"/>
      <c r="FPV89" s="24"/>
      <c r="FPW89" s="24"/>
      <c r="FPX89" s="24"/>
      <c r="FPY89" s="24"/>
      <c r="FPZ89" s="24"/>
      <c r="FQA89" s="24"/>
      <c r="FQB89" s="24"/>
      <c r="FQC89" s="24"/>
      <c r="FQD89" s="24"/>
      <c r="FQE89" s="24"/>
      <c r="FQF89" s="24"/>
      <c r="FQG89" s="24"/>
      <c r="FQH89" s="24"/>
      <c r="FQI89" s="24"/>
      <c r="FQJ89" s="24"/>
      <c r="FQK89" s="24"/>
      <c r="FQL89" s="24"/>
      <c r="FQM89" s="24"/>
      <c r="FQN89" s="24"/>
      <c r="FQO89" s="24"/>
      <c r="FQP89" s="24"/>
      <c r="FQQ89" s="24"/>
      <c r="FQR89" s="24"/>
      <c r="FQS89" s="24"/>
      <c r="FQT89" s="24"/>
      <c r="FQU89" s="24"/>
      <c r="FQV89" s="24"/>
      <c r="FQW89" s="24"/>
      <c r="FQX89" s="24"/>
      <c r="FQY89" s="24"/>
      <c r="FQZ89" s="24"/>
      <c r="FRA89" s="24"/>
      <c r="FRB89" s="24"/>
      <c r="FRC89" s="24"/>
      <c r="FRD89" s="24"/>
      <c r="FRE89" s="24"/>
      <c r="FRF89" s="24"/>
      <c r="FRG89" s="24"/>
      <c r="FRH89" s="24"/>
      <c r="FRI89" s="24"/>
      <c r="FRJ89" s="24"/>
      <c r="FRK89" s="24"/>
      <c r="FRL89" s="24"/>
      <c r="FRM89" s="24"/>
      <c r="FRN89" s="24"/>
      <c r="FRO89" s="24"/>
      <c r="FRP89" s="24"/>
      <c r="FRQ89" s="24"/>
      <c r="FRR89" s="24"/>
      <c r="FRS89" s="24"/>
      <c r="FRT89" s="24"/>
      <c r="FRU89" s="24"/>
      <c r="FRV89" s="24"/>
      <c r="FRW89" s="24"/>
      <c r="FRX89" s="24"/>
      <c r="FRY89" s="24"/>
      <c r="FRZ89" s="24"/>
      <c r="FSA89" s="24"/>
      <c r="FSB89" s="24"/>
      <c r="FSC89" s="24"/>
      <c r="FSD89" s="24"/>
      <c r="FSE89" s="24"/>
      <c r="FSF89" s="24"/>
      <c r="FSG89" s="24"/>
      <c r="FSH89" s="24"/>
      <c r="FSI89" s="24"/>
      <c r="FSJ89" s="24"/>
      <c r="FSK89" s="24"/>
      <c r="FSL89" s="24"/>
      <c r="FSM89" s="24"/>
      <c r="FSN89" s="24"/>
      <c r="FSO89" s="24"/>
      <c r="FSP89" s="24"/>
      <c r="FSQ89" s="24"/>
      <c r="FSR89" s="24"/>
      <c r="FSS89" s="24"/>
      <c r="FST89" s="24"/>
      <c r="FSU89" s="24"/>
      <c r="FSV89" s="24"/>
      <c r="FSW89" s="24"/>
      <c r="FSX89" s="24"/>
      <c r="FSY89" s="24"/>
      <c r="FSZ89" s="24"/>
      <c r="FTA89" s="24"/>
      <c r="FTB89" s="24"/>
      <c r="FTC89" s="24"/>
      <c r="FTD89" s="24"/>
      <c r="FTE89" s="24"/>
      <c r="FTF89" s="24"/>
      <c r="FTG89" s="24"/>
      <c r="FTH89" s="24"/>
      <c r="FTI89" s="24"/>
      <c r="FTJ89" s="24"/>
      <c r="FTK89" s="24"/>
      <c r="FTL89" s="24"/>
      <c r="FTM89" s="24"/>
      <c r="FTN89" s="24"/>
      <c r="FTO89" s="24"/>
      <c r="FTP89" s="24"/>
      <c r="FTQ89" s="24"/>
      <c r="FTR89" s="24"/>
      <c r="FTS89" s="24"/>
      <c r="FTT89" s="24"/>
      <c r="FTU89" s="24"/>
      <c r="FTV89" s="24"/>
      <c r="FTW89" s="24"/>
      <c r="FTX89" s="24"/>
      <c r="FTY89" s="24"/>
      <c r="FTZ89" s="24"/>
      <c r="FUA89" s="24"/>
      <c r="FUB89" s="24"/>
      <c r="FUC89" s="24"/>
      <c r="FUD89" s="24"/>
      <c r="FUE89" s="24"/>
      <c r="FUF89" s="24"/>
      <c r="FUG89" s="24"/>
      <c r="FUH89" s="24"/>
      <c r="FUI89" s="24"/>
      <c r="FUJ89" s="24"/>
      <c r="FUK89" s="24"/>
      <c r="FUL89" s="24"/>
      <c r="FUM89" s="24"/>
      <c r="FUN89" s="24"/>
      <c r="FUO89" s="24"/>
      <c r="FUP89" s="24"/>
      <c r="FUQ89" s="24"/>
      <c r="FUR89" s="24"/>
      <c r="FUS89" s="24"/>
      <c r="FUT89" s="24"/>
      <c r="FUU89" s="24"/>
      <c r="FUV89" s="24"/>
      <c r="FUW89" s="24"/>
      <c r="FUX89" s="24"/>
      <c r="FUY89" s="24"/>
      <c r="FUZ89" s="24"/>
      <c r="FVA89" s="24"/>
      <c r="FVB89" s="24"/>
      <c r="FVC89" s="24"/>
      <c r="FVD89" s="24"/>
      <c r="FVE89" s="24"/>
      <c r="FVF89" s="24"/>
      <c r="FVG89" s="24"/>
      <c r="FVH89" s="24"/>
      <c r="FVI89" s="24"/>
      <c r="FVJ89" s="24"/>
      <c r="FVK89" s="24"/>
      <c r="FVL89" s="24"/>
      <c r="FVM89" s="24"/>
      <c r="FVN89" s="24"/>
      <c r="FVO89" s="24"/>
      <c r="FVP89" s="24"/>
      <c r="FVQ89" s="24"/>
      <c r="FVR89" s="24"/>
      <c r="FVS89" s="24"/>
      <c r="FVT89" s="24"/>
      <c r="FVU89" s="24"/>
      <c r="FVV89" s="24"/>
      <c r="FVW89" s="24"/>
      <c r="FVX89" s="24"/>
      <c r="FVY89" s="24"/>
      <c r="FVZ89" s="24"/>
      <c r="FWA89" s="24"/>
      <c r="FWB89" s="24"/>
      <c r="FWC89" s="24"/>
      <c r="FWD89" s="24"/>
      <c r="FWE89" s="24"/>
      <c r="FWF89" s="24"/>
      <c r="FWG89" s="24"/>
      <c r="FWH89" s="24"/>
      <c r="FWI89" s="24"/>
      <c r="FWJ89" s="24"/>
      <c r="FWK89" s="24"/>
      <c r="FWL89" s="24"/>
      <c r="FWM89" s="24"/>
      <c r="FWN89" s="24"/>
      <c r="FWO89" s="24"/>
      <c r="FWP89" s="24"/>
      <c r="FWQ89" s="24"/>
      <c r="FWR89" s="24"/>
      <c r="FWS89" s="24"/>
      <c r="FWT89" s="24"/>
      <c r="FWU89" s="24"/>
      <c r="FWV89" s="24"/>
      <c r="FWW89" s="24"/>
      <c r="FWX89" s="24"/>
      <c r="FWY89" s="24"/>
      <c r="FWZ89" s="24"/>
      <c r="FXA89" s="24"/>
      <c r="FXB89" s="24"/>
      <c r="FXC89" s="24"/>
      <c r="FXD89" s="24"/>
      <c r="FXE89" s="24"/>
      <c r="FXF89" s="24"/>
      <c r="FXG89" s="24"/>
      <c r="FXH89" s="24"/>
      <c r="FXI89" s="24"/>
      <c r="FXJ89" s="24"/>
      <c r="FXK89" s="24"/>
      <c r="FXL89" s="24"/>
      <c r="FXM89" s="24"/>
      <c r="FXN89" s="24"/>
      <c r="FXO89" s="24"/>
      <c r="FXP89" s="24"/>
      <c r="FXQ89" s="24"/>
      <c r="FXR89" s="24"/>
      <c r="FXS89" s="24"/>
      <c r="FXT89" s="24"/>
      <c r="FXU89" s="24"/>
      <c r="FXV89" s="24"/>
      <c r="FXW89" s="24"/>
      <c r="FXX89" s="24"/>
      <c r="FXY89" s="24"/>
      <c r="FXZ89" s="24"/>
      <c r="FYA89" s="24"/>
      <c r="FYB89" s="24"/>
      <c r="FYC89" s="24"/>
      <c r="FYD89" s="24"/>
      <c r="FYE89" s="24"/>
      <c r="FYF89" s="24"/>
      <c r="FYG89" s="24"/>
      <c r="FYH89" s="24"/>
      <c r="FYI89" s="24"/>
      <c r="FYJ89" s="24"/>
      <c r="FYK89" s="24"/>
      <c r="FYL89" s="24"/>
      <c r="FYM89" s="24"/>
      <c r="FYN89" s="24"/>
      <c r="FYO89" s="24"/>
      <c r="FYP89" s="24"/>
      <c r="FYQ89" s="24"/>
      <c r="FYR89" s="24"/>
      <c r="FYS89" s="24"/>
      <c r="FYT89" s="24"/>
      <c r="FYU89" s="24"/>
      <c r="FYV89" s="24"/>
      <c r="FYW89" s="24"/>
      <c r="FYX89" s="24"/>
      <c r="FYY89" s="24"/>
      <c r="FYZ89" s="24"/>
      <c r="FZA89" s="24"/>
      <c r="FZB89" s="24"/>
      <c r="FZC89" s="24"/>
      <c r="FZD89" s="24"/>
      <c r="FZE89" s="24"/>
      <c r="FZF89" s="24"/>
      <c r="FZG89" s="24"/>
      <c r="FZH89" s="24"/>
      <c r="FZI89" s="24"/>
      <c r="FZJ89" s="24"/>
      <c r="FZK89" s="24"/>
      <c r="FZL89" s="24"/>
      <c r="FZM89" s="24"/>
      <c r="FZN89" s="24"/>
      <c r="FZO89" s="24"/>
      <c r="FZP89" s="24"/>
      <c r="FZQ89" s="24"/>
      <c r="FZR89" s="24"/>
      <c r="FZS89" s="24"/>
      <c r="FZT89" s="24"/>
      <c r="FZU89" s="24"/>
      <c r="FZV89" s="24"/>
      <c r="FZW89" s="24"/>
      <c r="FZX89" s="24"/>
      <c r="FZY89" s="24"/>
      <c r="FZZ89" s="24"/>
      <c r="GAA89" s="24"/>
      <c r="GAB89" s="24"/>
      <c r="GAC89" s="24"/>
      <c r="GAD89" s="24"/>
      <c r="GAE89" s="24"/>
      <c r="GAF89" s="24"/>
      <c r="GAG89" s="24"/>
      <c r="GAH89" s="24"/>
      <c r="GAI89" s="24"/>
      <c r="GAJ89" s="24"/>
      <c r="GAK89" s="24"/>
      <c r="GAL89" s="24"/>
      <c r="GAM89" s="24"/>
      <c r="GAN89" s="24"/>
      <c r="GAO89" s="24"/>
      <c r="GAP89" s="24"/>
      <c r="GAQ89" s="24"/>
      <c r="GAR89" s="24"/>
      <c r="GAS89" s="24"/>
      <c r="GAT89" s="24"/>
      <c r="GAU89" s="24"/>
      <c r="GAV89" s="24"/>
      <c r="GAW89" s="24"/>
      <c r="GAX89" s="24"/>
      <c r="GAY89" s="24"/>
      <c r="GAZ89" s="24"/>
      <c r="GBA89" s="24"/>
      <c r="GBB89" s="24"/>
      <c r="GBC89" s="24"/>
      <c r="GBD89" s="24"/>
      <c r="GBE89" s="24"/>
      <c r="GBF89" s="24"/>
      <c r="GBG89" s="24"/>
      <c r="GBH89" s="24"/>
      <c r="GBI89" s="24"/>
      <c r="GBJ89" s="24"/>
      <c r="GBK89" s="24"/>
      <c r="GBL89" s="24"/>
      <c r="GBM89" s="24"/>
      <c r="GBN89" s="24"/>
      <c r="GBO89" s="24"/>
      <c r="GBP89" s="24"/>
      <c r="GBQ89" s="24"/>
      <c r="GBR89" s="24"/>
      <c r="GBS89" s="24"/>
      <c r="GBT89" s="24"/>
      <c r="GBU89" s="24"/>
      <c r="GBV89" s="24"/>
      <c r="GBW89" s="24"/>
      <c r="GBX89" s="24"/>
      <c r="GBY89" s="24"/>
      <c r="GBZ89" s="24"/>
      <c r="GCA89" s="24"/>
      <c r="GCB89" s="24"/>
      <c r="GCC89" s="24"/>
      <c r="GCD89" s="24"/>
      <c r="GCE89" s="24"/>
      <c r="GCF89" s="24"/>
      <c r="GCG89" s="24"/>
      <c r="GCH89" s="24"/>
      <c r="GCI89" s="24"/>
      <c r="GCJ89" s="24"/>
      <c r="GCK89" s="24"/>
      <c r="GCL89" s="24"/>
      <c r="GCM89" s="24"/>
      <c r="GCN89" s="24"/>
      <c r="GCO89" s="24"/>
      <c r="GCP89" s="24"/>
      <c r="GCQ89" s="24"/>
      <c r="GCR89" s="24"/>
      <c r="GCS89" s="24"/>
      <c r="GCT89" s="24"/>
      <c r="GCU89" s="24"/>
      <c r="GCV89" s="24"/>
      <c r="GCW89" s="24"/>
      <c r="GCX89" s="24"/>
      <c r="GCY89" s="24"/>
      <c r="GCZ89" s="24"/>
      <c r="GDA89" s="24"/>
      <c r="GDB89" s="24"/>
      <c r="GDC89" s="24"/>
      <c r="GDD89" s="24"/>
      <c r="GDE89" s="24"/>
      <c r="GDF89" s="24"/>
      <c r="GDG89" s="24"/>
      <c r="GDH89" s="24"/>
      <c r="GDI89" s="24"/>
      <c r="GDJ89" s="24"/>
      <c r="GDK89" s="24"/>
      <c r="GDL89" s="24"/>
      <c r="GDM89" s="24"/>
      <c r="GDN89" s="24"/>
      <c r="GDO89" s="24"/>
      <c r="GDP89" s="24"/>
      <c r="GDQ89" s="24"/>
      <c r="GDR89" s="24"/>
      <c r="GDS89" s="24"/>
      <c r="GDT89" s="24"/>
      <c r="GDU89" s="24"/>
      <c r="GDV89" s="24"/>
      <c r="GDW89" s="24"/>
      <c r="GDX89" s="24"/>
      <c r="GDY89" s="24"/>
      <c r="GDZ89" s="24"/>
      <c r="GEA89" s="24"/>
      <c r="GEB89" s="24"/>
      <c r="GEC89" s="24"/>
      <c r="GED89" s="24"/>
      <c r="GEE89" s="24"/>
      <c r="GEF89" s="24"/>
      <c r="GEG89" s="24"/>
      <c r="GEH89" s="24"/>
      <c r="GEI89" s="24"/>
      <c r="GEJ89" s="24"/>
      <c r="GEK89" s="24"/>
      <c r="GEL89" s="24"/>
      <c r="GEM89" s="24"/>
      <c r="GEN89" s="24"/>
      <c r="GEO89" s="24"/>
      <c r="GEP89" s="24"/>
      <c r="GEQ89" s="24"/>
      <c r="GER89" s="24"/>
      <c r="GES89" s="24"/>
      <c r="GET89" s="24"/>
      <c r="GEU89" s="24"/>
      <c r="GEV89" s="24"/>
      <c r="GEW89" s="24"/>
      <c r="GEX89" s="24"/>
      <c r="GEY89" s="24"/>
      <c r="GEZ89" s="24"/>
      <c r="GFA89" s="24"/>
      <c r="GFB89" s="24"/>
      <c r="GFC89" s="24"/>
      <c r="GFD89" s="24"/>
      <c r="GFE89" s="24"/>
      <c r="GFF89" s="24"/>
      <c r="GFG89" s="24"/>
      <c r="GFH89" s="24"/>
      <c r="GFI89" s="24"/>
      <c r="GFJ89" s="24"/>
      <c r="GFK89" s="24"/>
      <c r="GFL89" s="24"/>
      <c r="GFM89" s="24"/>
      <c r="GFN89" s="24"/>
      <c r="GFO89" s="24"/>
      <c r="GFP89" s="24"/>
      <c r="GFQ89" s="24"/>
      <c r="GFR89" s="24"/>
      <c r="GFS89" s="24"/>
      <c r="GFT89" s="24"/>
      <c r="GFU89" s="24"/>
      <c r="GFV89" s="24"/>
      <c r="GFW89" s="24"/>
      <c r="GFX89" s="24"/>
      <c r="GFY89" s="24"/>
      <c r="GFZ89" s="24"/>
      <c r="GGA89" s="24"/>
      <c r="GGB89" s="24"/>
      <c r="GGC89" s="24"/>
      <c r="GGD89" s="24"/>
      <c r="GGE89" s="24"/>
      <c r="GGF89" s="24"/>
      <c r="GGG89" s="24"/>
      <c r="GGH89" s="24"/>
      <c r="GGI89" s="24"/>
      <c r="GGJ89" s="24"/>
      <c r="GGK89" s="24"/>
      <c r="GGL89" s="24"/>
      <c r="GGM89" s="24"/>
      <c r="GGN89" s="24"/>
      <c r="GGO89" s="24"/>
      <c r="GGP89" s="24"/>
      <c r="GGQ89" s="24"/>
      <c r="GGR89" s="24"/>
      <c r="GGS89" s="24"/>
      <c r="GGT89" s="24"/>
      <c r="GGU89" s="24"/>
      <c r="GGV89" s="24"/>
      <c r="GGW89" s="24"/>
      <c r="GGX89" s="24"/>
      <c r="GGY89" s="24"/>
      <c r="GGZ89" s="24"/>
      <c r="GHA89" s="24"/>
      <c r="GHB89" s="24"/>
      <c r="GHC89" s="24"/>
      <c r="GHD89" s="24"/>
      <c r="GHE89" s="24"/>
      <c r="GHF89" s="24"/>
      <c r="GHG89" s="24"/>
      <c r="GHH89" s="24"/>
      <c r="GHI89" s="24"/>
      <c r="GHJ89" s="24"/>
      <c r="GHK89" s="24"/>
      <c r="GHL89" s="24"/>
      <c r="GHM89" s="24"/>
      <c r="GHN89" s="24"/>
      <c r="GHO89" s="24"/>
      <c r="GHP89" s="24"/>
      <c r="GHQ89" s="24"/>
      <c r="GHR89" s="24"/>
      <c r="GHS89" s="24"/>
      <c r="GHT89" s="24"/>
      <c r="GHU89" s="24"/>
      <c r="GHV89" s="24"/>
      <c r="GHW89" s="24"/>
      <c r="GHX89" s="24"/>
      <c r="GHY89" s="24"/>
      <c r="GHZ89" s="24"/>
      <c r="GIA89" s="24"/>
      <c r="GIB89" s="24"/>
      <c r="GIC89" s="24"/>
      <c r="GID89" s="24"/>
      <c r="GIE89" s="24"/>
      <c r="GIF89" s="24"/>
      <c r="GIG89" s="24"/>
      <c r="GIH89" s="24"/>
      <c r="GII89" s="24"/>
      <c r="GIJ89" s="24"/>
      <c r="GIK89" s="24"/>
      <c r="GIL89" s="24"/>
      <c r="GIM89" s="24"/>
      <c r="GIN89" s="24"/>
      <c r="GIO89" s="24"/>
      <c r="GIP89" s="24"/>
      <c r="GIQ89" s="24"/>
      <c r="GIR89" s="24"/>
      <c r="GIS89" s="24"/>
      <c r="GIT89" s="24"/>
      <c r="GIU89" s="24"/>
      <c r="GIV89" s="24"/>
      <c r="GIW89" s="24"/>
      <c r="GIX89" s="24"/>
      <c r="GIY89" s="24"/>
      <c r="GIZ89" s="24"/>
      <c r="GJA89" s="24"/>
      <c r="GJB89" s="24"/>
      <c r="GJC89" s="24"/>
      <c r="GJD89" s="24"/>
      <c r="GJE89" s="24"/>
      <c r="GJF89" s="24"/>
      <c r="GJG89" s="24"/>
      <c r="GJH89" s="24"/>
      <c r="GJI89" s="24"/>
      <c r="GJJ89" s="24"/>
      <c r="GJK89" s="24"/>
      <c r="GJL89" s="24"/>
      <c r="GJM89" s="24"/>
      <c r="GJN89" s="24"/>
      <c r="GJO89" s="24"/>
      <c r="GJP89" s="24"/>
      <c r="GJQ89" s="24"/>
      <c r="GJR89" s="24"/>
      <c r="GJS89" s="24"/>
      <c r="GJT89" s="24"/>
      <c r="GJU89" s="24"/>
      <c r="GJV89" s="24"/>
      <c r="GJW89" s="24"/>
      <c r="GJX89" s="24"/>
      <c r="GJY89" s="24"/>
      <c r="GJZ89" s="24"/>
      <c r="GKA89" s="24"/>
      <c r="GKB89" s="24"/>
      <c r="GKC89" s="24"/>
      <c r="GKD89" s="24"/>
      <c r="GKE89" s="24"/>
      <c r="GKF89" s="24"/>
      <c r="GKG89" s="24"/>
      <c r="GKH89" s="24"/>
      <c r="GKI89" s="24"/>
      <c r="GKJ89" s="24"/>
      <c r="GKK89" s="24"/>
      <c r="GKL89" s="24"/>
      <c r="GKM89" s="24"/>
      <c r="GKN89" s="24"/>
      <c r="GKO89" s="24"/>
      <c r="GKP89" s="24"/>
      <c r="GKQ89" s="24"/>
      <c r="GKR89" s="24"/>
      <c r="GKS89" s="24"/>
      <c r="GKT89" s="24"/>
      <c r="GKU89" s="24"/>
      <c r="GKV89" s="24"/>
      <c r="GKW89" s="24"/>
      <c r="GKX89" s="24"/>
      <c r="GKY89" s="24"/>
      <c r="GKZ89" s="24"/>
      <c r="GLA89" s="24"/>
      <c r="GLB89" s="24"/>
      <c r="GLC89" s="24"/>
      <c r="GLD89" s="24"/>
      <c r="GLE89" s="24"/>
      <c r="GLF89" s="24"/>
      <c r="GLG89" s="24"/>
      <c r="GLH89" s="24"/>
      <c r="GLI89" s="24"/>
      <c r="GLJ89" s="24"/>
      <c r="GLK89" s="24"/>
      <c r="GLL89" s="24"/>
      <c r="GLM89" s="24"/>
      <c r="GLN89" s="24"/>
      <c r="GLO89" s="24"/>
      <c r="GLP89" s="24"/>
      <c r="GLQ89" s="24"/>
      <c r="GLR89" s="24"/>
      <c r="GLS89" s="24"/>
      <c r="GLT89" s="24"/>
      <c r="GLU89" s="24"/>
      <c r="GLV89" s="24"/>
      <c r="GLW89" s="24"/>
      <c r="GLX89" s="24"/>
      <c r="GLY89" s="24"/>
      <c r="GLZ89" s="24"/>
      <c r="GMA89" s="24"/>
      <c r="GMB89" s="24"/>
      <c r="GMC89" s="24"/>
      <c r="GMD89" s="24"/>
      <c r="GME89" s="24"/>
      <c r="GMF89" s="24"/>
      <c r="GMG89" s="24"/>
      <c r="GMH89" s="24"/>
      <c r="GMI89" s="24"/>
      <c r="GMJ89" s="24"/>
      <c r="GMK89" s="24"/>
      <c r="GML89" s="24"/>
      <c r="GMM89" s="24"/>
      <c r="GMN89" s="24"/>
      <c r="GMO89" s="24"/>
      <c r="GMP89" s="24"/>
      <c r="GMQ89" s="24"/>
      <c r="GMR89" s="24"/>
      <c r="GMS89" s="24"/>
      <c r="GMT89" s="24"/>
      <c r="GMU89" s="24"/>
      <c r="GMV89" s="24"/>
      <c r="GMW89" s="24"/>
      <c r="GMX89" s="24"/>
      <c r="GMY89" s="24"/>
      <c r="GMZ89" s="24"/>
      <c r="GNA89" s="24"/>
      <c r="GNB89" s="24"/>
      <c r="GNC89" s="24"/>
      <c r="GND89" s="24"/>
      <c r="GNE89" s="24"/>
      <c r="GNF89" s="24"/>
      <c r="GNG89" s="24"/>
      <c r="GNH89" s="24"/>
      <c r="GNI89" s="24"/>
      <c r="GNJ89" s="24"/>
      <c r="GNK89" s="24"/>
      <c r="GNL89" s="24"/>
      <c r="GNM89" s="24"/>
      <c r="GNN89" s="24"/>
      <c r="GNO89" s="24"/>
      <c r="GNP89" s="24"/>
      <c r="GNQ89" s="24"/>
      <c r="GNR89" s="24"/>
      <c r="GNS89" s="24"/>
      <c r="GNT89" s="24"/>
      <c r="GNU89" s="24"/>
      <c r="GNV89" s="24"/>
      <c r="GNW89" s="24"/>
      <c r="GNX89" s="24"/>
      <c r="GNY89" s="24"/>
      <c r="GNZ89" s="24"/>
      <c r="GOA89" s="24"/>
      <c r="GOB89" s="24"/>
      <c r="GOC89" s="24"/>
      <c r="GOD89" s="24"/>
      <c r="GOE89" s="24"/>
      <c r="GOF89" s="24"/>
      <c r="GOG89" s="24"/>
      <c r="GOH89" s="24"/>
      <c r="GOI89" s="24"/>
      <c r="GOJ89" s="24"/>
      <c r="GOK89" s="24"/>
      <c r="GOL89" s="24"/>
      <c r="GOM89" s="24"/>
      <c r="GON89" s="24"/>
      <c r="GOO89" s="24"/>
      <c r="GOP89" s="24"/>
      <c r="GOQ89" s="24"/>
      <c r="GOR89" s="24"/>
      <c r="GOS89" s="24"/>
      <c r="GOT89" s="24"/>
      <c r="GOU89" s="24"/>
      <c r="GOV89" s="24"/>
      <c r="GOW89" s="24"/>
      <c r="GOX89" s="24"/>
      <c r="GOY89" s="24"/>
      <c r="GOZ89" s="24"/>
      <c r="GPA89" s="24"/>
      <c r="GPB89" s="24"/>
      <c r="GPC89" s="24"/>
      <c r="GPD89" s="24"/>
      <c r="GPE89" s="24"/>
      <c r="GPF89" s="24"/>
      <c r="GPG89" s="24"/>
      <c r="GPH89" s="24"/>
      <c r="GPI89" s="24"/>
      <c r="GPJ89" s="24"/>
      <c r="GPK89" s="24"/>
      <c r="GPL89" s="24"/>
      <c r="GPM89" s="24"/>
      <c r="GPN89" s="24"/>
      <c r="GPO89" s="24"/>
      <c r="GPP89" s="24"/>
      <c r="GPQ89" s="24"/>
      <c r="GPR89" s="24"/>
      <c r="GPS89" s="24"/>
      <c r="GPT89" s="24"/>
      <c r="GPU89" s="24"/>
      <c r="GPV89" s="24"/>
      <c r="GPW89" s="24"/>
      <c r="GPX89" s="24"/>
      <c r="GPY89" s="24"/>
      <c r="GPZ89" s="24"/>
      <c r="GQA89" s="24"/>
      <c r="GQB89" s="24"/>
      <c r="GQC89" s="24"/>
      <c r="GQD89" s="24"/>
      <c r="GQE89" s="24"/>
      <c r="GQF89" s="24"/>
      <c r="GQG89" s="24"/>
      <c r="GQH89" s="24"/>
      <c r="GQI89" s="24"/>
      <c r="GQJ89" s="24"/>
      <c r="GQK89" s="24"/>
      <c r="GQL89" s="24"/>
      <c r="GQM89" s="24"/>
      <c r="GQN89" s="24"/>
      <c r="GQO89" s="24"/>
      <c r="GQP89" s="24"/>
      <c r="GQQ89" s="24"/>
      <c r="GQR89" s="24"/>
      <c r="GQS89" s="24"/>
      <c r="GQT89" s="24"/>
      <c r="GQU89" s="24"/>
      <c r="GQV89" s="24"/>
      <c r="GQW89" s="24"/>
      <c r="GQX89" s="24"/>
      <c r="GQY89" s="24"/>
      <c r="GQZ89" s="24"/>
      <c r="GRA89" s="24"/>
      <c r="GRB89" s="24"/>
      <c r="GRC89" s="24"/>
      <c r="GRD89" s="24"/>
      <c r="GRE89" s="24"/>
      <c r="GRF89" s="24"/>
      <c r="GRG89" s="24"/>
      <c r="GRH89" s="24"/>
      <c r="GRI89" s="24"/>
      <c r="GRJ89" s="24"/>
      <c r="GRK89" s="24"/>
      <c r="GRL89" s="24"/>
      <c r="GRM89" s="24"/>
      <c r="GRN89" s="24"/>
      <c r="GRO89" s="24"/>
      <c r="GRP89" s="24"/>
      <c r="GRQ89" s="24"/>
      <c r="GRR89" s="24"/>
      <c r="GRS89" s="24"/>
      <c r="GRT89" s="24"/>
      <c r="GRU89" s="24"/>
      <c r="GRV89" s="24"/>
      <c r="GRW89" s="24"/>
      <c r="GRX89" s="24"/>
      <c r="GRY89" s="24"/>
      <c r="GRZ89" s="24"/>
      <c r="GSA89" s="24"/>
      <c r="GSB89" s="24"/>
      <c r="GSC89" s="24"/>
      <c r="GSD89" s="24"/>
      <c r="GSE89" s="24"/>
      <c r="GSF89" s="24"/>
      <c r="GSG89" s="24"/>
      <c r="GSH89" s="24"/>
      <c r="GSI89" s="24"/>
      <c r="GSJ89" s="24"/>
      <c r="GSK89" s="24"/>
      <c r="GSL89" s="24"/>
      <c r="GSM89" s="24"/>
      <c r="GSN89" s="24"/>
      <c r="GSO89" s="24"/>
      <c r="GSP89" s="24"/>
      <c r="GSQ89" s="24"/>
      <c r="GSR89" s="24"/>
      <c r="GSS89" s="24"/>
      <c r="GST89" s="24"/>
      <c r="GSU89" s="24"/>
      <c r="GSV89" s="24"/>
      <c r="GSW89" s="24"/>
      <c r="GSX89" s="24"/>
      <c r="GSY89" s="24"/>
      <c r="GSZ89" s="24"/>
      <c r="GTA89" s="24"/>
      <c r="GTB89" s="24"/>
      <c r="GTC89" s="24"/>
      <c r="GTD89" s="24"/>
      <c r="GTE89" s="24"/>
      <c r="GTF89" s="24"/>
      <c r="GTG89" s="24"/>
      <c r="GTH89" s="24"/>
      <c r="GTI89" s="24"/>
      <c r="GTJ89" s="24"/>
      <c r="GTK89" s="24"/>
      <c r="GTL89" s="24"/>
      <c r="GTM89" s="24"/>
      <c r="GTN89" s="24"/>
      <c r="GTO89" s="24"/>
      <c r="GTP89" s="24"/>
      <c r="GTQ89" s="24"/>
      <c r="GTR89" s="24"/>
      <c r="GTS89" s="24"/>
      <c r="GTT89" s="24"/>
      <c r="GTU89" s="24"/>
      <c r="GTV89" s="24"/>
      <c r="GTW89" s="24"/>
      <c r="GTX89" s="24"/>
      <c r="GTY89" s="24"/>
      <c r="GTZ89" s="24"/>
      <c r="GUA89" s="24"/>
      <c r="GUB89" s="24"/>
      <c r="GUC89" s="24"/>
      <c r="GUD89" s="24"/>
      <c r="GUE89" s="24"/>
      <c r="GUF89" s="24"/>
      <c r="GUG89" s="24"/>
      <c r="GUH89" s="24"/>
      <c r="GUI89" s="24"/>
      <c r="GUJ89" s="24"/>
      <c r="GUK89" s="24"/>
      <c r="GUL89" s="24"/>
      <c r="GUM89" s="24"/>
      <c r="GUN89" s="24"/>
      <c r="GUO89" s="24"/>
      <c r="GUP89" s="24"/>
      <c r="GUQ89" s="24"/>
      <c r="GUR89" s="24"/>
      <c r="GUS89" s="24"/>
      <c r="GUT89" s="24"/>
      <c r="GUU89" s="24"/>
      <c r="GUV89" s="24"/>
      <c r="GUW89" s="24"/>
      <c r="GUX89" s="24"/>
      <c r="GUY89" s="24"/>
      <c r="GUZ89" s="24"/>
      <c r="GVA89" s="24"/>
      <c r="GVB89" s="24"/>
      <c r="GVC89" s="24"/>
      <c r="GVD89" s="24"/>
      <c r="GVE89" s="24"/>
      <c r="GVF89" s="24"/>
      <c r="GVG89" s="24"/>
      <c r="GVH89" s="24"/>
      <c r="GVI89" s="24"/>
      <c r="GVJ89" s="24"/>
      <c r="GVK89" s="24"/>
      <c r="GVL89" s="24"/>
      <c r="GVM89" s="24"/>
      <c r="GVN89" s="24"/>
      <c r="GVO89" s="24"/>
      <c r="GVP89" s="24"/>
      <c r="GVQ89" s="24"/>
      <c r="GVR89" s="24"/>
      <c r="GVS89" s="24"/>
      <c r="GVT89" s="24"/>
      <c r="GVU89" s="24"/>
      <c r="GVV89" s="24"/>
      <c r="GVW89" s="24"/>
      <c r="GVX89" s="24"/>
      <c r="GVY89" s="24"/>
      <c r="GVZ89" s="24"/>
      <c r="GWA89" s="24"/>
      <c r="GWB89" s="24"/>
      <c r="GWC89" s="24"/>
      <c r="GWD89" s="24"/>
      <c r="GWE89" s="24"/>
      <c r="GWF89" s="24"/>
      <c r="GWG89" s="24"/>
      <c r="GWH89" s="24"/>
      <c r="GWI89" s="24"/>
      <c r="GWJ89" s="24"/>
      <c r="GWK89" s="24"/>
      <c r="GWL89" s="24"/>
      <c r="GWM89" s="24"/>
      <c r="GWN89" s="24"/>
      <c r="GWO89" s="24"/>
      <c r="GWP89" s="24"/>
      <c r="GWQ89" s="24"/>
      <c r="GWR89" s="24"/>
      <c r="GWS89" s="24"/>
      <c r="GWT89" s="24"/>
      <c r="GWU89" s="24"/>
      <c r="GWV89" s="24"/>
      <c r="GWW89" s="24"/>
      <c r="GWX89" s="24"/>
      <c r="GWY89" s="24"/>
      <c r="GWZ89" s="24"/>
      <c r="GXA89" s="24"/>
      <c r="GXB89" s="24"/>
      <c r="GXC89" s="24"/>
      <c r="GXD89" s="24"/>
      <c r="GXE89" s="24"/>
      <c r="GXF89" s="24"/>
      <c r="GXG89" s="24"/>
      <c r="GXH89" s="24"/>
      <c r="GXI89" s="24"/>
      <c r="GXJ89" s="24"/>
      <c r="GXK89" s="24"/>
      <c r="GXL89" s="24"/>
      <c r="GXM89" s="24"/>
      <c r="GXN89" s="24"/>
      <c r="GXO89" s="24"/>
      <c r="GXP89" s="24"/>
      <c r="GXQ89" s="24"/>
      <c r="GXR89" s="24"/>
      <c r="GXS89" s="24"/>
      <c r="GXT89" s="24"/>
      <c r="GXU89" s="24"/>
      <c r="GXV89" s="24"/>
      <c r="GXW89" s="24"/>
      <c r="GXX89" s="24"/>
      <c r="GXY89" s="24"/>
      <c r="GXZ89" s="24"/>
      <c r="GYA89" s="24"/>
      <c r="GYB89" s="24"/>
      <c r="GYC89" s="24"/>
      <c r="GYD89" s="24"/>
      <c r="GYE89" s="24"/>
      <c r="GYF89" s="24"/>
      <c r="GYG89" s="24"/>
      <c r="GYH89" s="24"/>
      <c r="GYI89" s="24"/>
      <c r="GYJ89" s="24"/>
      <c r="GYK89" s="24"/>
      <c r="GYL89" s="24"/>
      <c r="GYM89" s="24"/>
      <c r="GYN89" s="24"/>
      <c r="GYO89" s="24"/>
      <c r="GYP89" s="24"/>
      <c r="GYQ89" s="24"/>
      <c r="GYR89" s="24"/>
      <c r="GYS89" s="24"/>
      <c r="GYT89" s="24"/>
      <c r="GYU89" s="24"/>
      <c r="GYV89" s="24"/>
      <c r="GYW89" s="24"/>
      <c r="GYX89" s="24"/>
      <c r="GYY89" s="24"/>
      <c r="GYZ89" s="24"/>
      <c r="GZA89" s="24"/>
      <c r="GZB89" s="24"/>
      <c r="GZC89" s="24"/>
      <c r="GZD89" s="24"/>
      <c r="GZE89" s="24"/>
      <c r="GZF89" s="24"/>
      <c r="GZG89" s="24"/>
      <c r="GZH89" s="24"/>
      <c r="GZI89" s="24"/>
      <c r="GZJ89" s="24"/>
      <c r="GZK89" s="24"/>
      <c r="GZL89" s="24"/>
      <c r="GZM89" s="24"/>
      <c r="GZN89" s="24"/>
      <c r="GZO89" s="24"/>
      <c r="GZP89" s="24"/>
      <c r="GZQ89" s="24"/>
      <c r="GZR89" s="24"/>
      <c r="GZS89" s="24"/>
      <c r="GZT89" s="24"/>
      <c r="GZU89" s="24"/>
      <c r="GZV89" s="24"/>
      <c r="GZW89" s="24"/>
      <c r="GZX89" s="24"/>
      <c r="GZY89" s="24"/>
      <c r="GZZ89" s="24"/>
      <c r="HAA89" s="24"/>
      <c r="HAB89" s="24"/>
      <c r="HAC89" s="24"/>
      <c r="HAD89" s="24"/>
      <c r="HAE89" s="24"/>
      <c r="HAF89" s="24"/>
      <c r="HAG89" s="24"/>
      <c r="HAH89" s="24"/>
      <c r="HAI89" s="24"/>
      <c r="HAJ89" s="24"/>
      <c r="HAK89" s="24"/>
      <c r="HAL89" s="24"/>
      <c r="HAM89" s="24"/>
      <c r="HAN89" s="24"/>
      <c r="HAO89" s="24"/>
      <c r="HAP89" s="24"/>
      <c r="HAQ89" s="24"/>
      <c r="HAR89" s="24"/>
      <c r="HAS89" s="24"/>
      <c r="HAT89" s="24"/>
      <c r="HAU89" s="24"/>
      <c r="HAV89" s="24"/>
      <c r="HAW89" s="24"/>
      <c r="HAX89" s="24"/>
      <c r="HAY89" s="24"/>
      <c r="HAZ89" s="24"/>
      <c r="HBA89" s="24"/>
      <c r="HBB89" s="24"/>
      <c r="HBC89" s="24"/>
      <c r="HBD89" s="24"/>
      <c r="HBE89" s="24"/>
      <c r="HBF89" s="24"/>
      <c r="HBG89" s="24"/>
      <c r="HBH89" s="24"/>
      <c r="HBI89" s="24"/>
      <c r="HBJ89" s="24"/>
      <c r="HBK89" s="24"/>
      <c r="HBL89" s="24"/>
      <c r="HBM89" s="24"/>
      <c r="HBN89" s="24"/>
      <c r="HBO89" s="24"/>
      <c r="HBP89" s="24"/>
      <c r="HBQ89" s="24"/>
      <c r="HBR89" s="24"/>
      <c r="HBS89" s="24"/>
      <c r="HBT89" s="24"/>
      <c r="HBU89" s="24"/>
      <c r="HBV89" s="24"/>
      <c r="HBW89" s="24"/>
      <c r="HBX89" s="24"/>
      <c r="HBY89" s="24"/>
      <c r="HBZ89" s="24"/>
      <c r="HCA89" s="24"/>
      <c r="HCB89" s="24"/>
      <c r="HCC89" s="24"/>
      <c r="HCD89" s="24"/>
      <c r="HCE89" s="24"/>
      <c r="HCF89" s="24"/>
      <c r="HCG89" s="24"/>
      <c r="HCH89" s="24"/>
      <c r="HCI89" s="24"/>
      <c r="HCJ89" s="24"/>
      <c r="HCK89" s="24"/>
      <c r="HCL89" s="24"/>
      <c r="HCM89" s="24"/>
      <c r="HCN89" s="24"/>
      <c r="HCO89" s="24"/>
      <c r="HCP89" s="24"/>
      <c r="HCQ89" s="24"/>
      <c r="HCR89" s="24"/>
      <c r="HCS89" s="24"/>
      <c r="HCT89" s="24"/>
      <c r="HCU89" s="24"/>
      <c r="HCV89" s="24"/>
      <c r="HCW89" s="24"/>
      <c r="HCX89" s="24"/>
      <c r="HCY89" s="24"/>
      <c r="HCZ89" s="24"/>
      <c r="HDA89" s="24"/>
      <c r="HDB89" s="24"/>
      <c r="HDC89" s="24"/>
      <c r="HDD89" s="24"/>
      <c r="HDE89" s="24"/>
      <c r="HDF89" s="24"/>
      <c r="HDG89" s="24"/>
      <c r="HDH89" s="24"/>
      <c r="HDI89" s="24"/>
      <c r="HDJ89" s="24"/>
      <c r="HDK89" s="24"/>
      <c r="HDL89" s="24"/>
      <c r="HDM89" s="24"/>
      <c r="HDN89" s="24"/>
      <c r="HDO89" s="24"/>
      <c r="HDP89" s="24"/>
      <c r="HDQ89" s="24"/>
      <c r="HDR89" s="24"/>
      <c r="HDS89" s="24"/>
      <c r="HDT89" s="24"/>
      <c r="HDU89" s="24"/>
      <c r="HDV89" s="24"/>
      <c r="HDW89" s="24"/>
      <c r="HDX89" s="24"/>
      <c r="HDY89" s="24"/>
      <c r="HDZ89" s="24"/>
      <c r="HEA89" s="24"/>
      <c r="HEB89" s="24"/>
      <c r="HEC89" s="24"/>
      <c r="HED89" s="24"/>
      <c r="HEE89" s="24"/>
      <c r="HEF89" s="24"/>
      <c r="HEG89" s="24"/>
      <c r="HEH89" s="24"/>
      <c r="HEI89" s="24"/>
      <c r="HEJ89" s="24"/>
      <c r="HEK89" s="24"/>
      <c r="HEL89" s="24"/>
      <c r="HEM89" s="24"/>
      <c r="HEN89" s="24"/>
      <c r="HEO89" s="24"/>
      <c r="HEP89" s="24"/>
      <c r="HEQ89" s="24"/>
      <c r="HER89" s="24"/>
      <c r="HES89" s="24"/>
      <c r="HET89" s="24"/>
      <c r="HEU89" s="24"/>
      <c r="HEV89" s="24"/>
      <c r="HEW89" s="24"/>
      <c r="HEX89" s="24"/>
      <c r="HEY89" s="24"/>
      <c r="HEZ89" s="24"/>
      <c r="HFA89" s="24"/>
      <c r="HFB89" s="24"/>
      <c r="HFC89" s="24"/>
      <c r="HFD89" s="24"/>
      <c r="HFE89" s="24"/>
      <c r="HFF89" s="24"/>
      <c r="HFG89" s="24"/>
      <c r="HFH89" s="24"/>
      <c r="HFI89" s="24"/>
      <c r="HFJ89" s="24"/>
      <c r="HFK89" s="24"/>
      <c r="HFL89" s="24"/>
      <c r="HFM89" s="24"/>
      <c r="HFN89" s="24"/>
      <c r="HFO89" s="24"/>
      <c r="HFP89" s="24"/>
      <c r="HFQ89" s="24"/>
      <c r="HFR89" s="24"/>
      <c r="HFS89" s="24"/>
      <c r="HFT89" s="24"/>
      <c r="HFU89" s="24"/>
      <c r="HFV89" s="24"/>
      <c r="HFW89" s="24"/>
      <c r="HFX89" s="24"/>
      <c r="HFY89" s="24"/>
      <c r="HFZ89" s="24"/>
      <c r="HGA89" s="24"/>
      <c r="HGB89" s="24"/>
      <c r="HGC89" s="24"/>
      <c r="HGD89" s="24"/>
      <c r="HGE89" s="24"/>
      <c r="HGF89" s="24"/>
      <c r="HGG89" s="24"/>
      <c r="HGH89" s="24"/>
      <c r="HGI89" s="24"/>
      <c r="HGJ89" s="24"/>
      <c r="HGK89" s="24"/>
      <c r="HGL89" s="24"/>
      <c r="HGM89" s="24"/>
      <c r="HGN89" s="24"/>
      <c r="HGO89" s="24"/>
      <c r="HGP89" s="24"/>
      <c r="HGQ89" s="24"/>
      <c r="HGR89" s="24"/>
      <c r="HGS89" s="24"/>
      <c r="HGT89" s="24"/>
      <c r="HGU89" s="24"/>
      <c r="HGV89" s="24"/>
      <c r="HGW89" s="24"/>
      <c r="HGX89" s="24"/>
      <c r="HGY89" s="24"/>
      <c r="HGZ89" s="24"/>
      <c r="HHA89" s="24"/>
      <c r="HHB89" s="24"/>
      <c r="HHC89" s="24"/>
      <c r="HHD89" s="24"/>
      <c r="HHE89" s="24"/>
      <c r="HHF89" s="24"/>
      <c r="HHG89" s="24"/>
      <c r="HHH89" s="24"/>
      <c r="HHI89" s="24"/>
      <c r="HHJ89" s="24"/>
      <c r="HHK89" s="24"/>
      <c r="HHL89" s="24"/>
      <c r="HHM89" s="24"/>
      <c r="HHN89" s="24"/>
      <c r="HHO89" s="24"/>
      <c r="HHP89" s="24"/>
      <c r="HHQ89" s="24"/>
      <c r="HHR89" s="24"/>
      <c r="HHS89" s="24"/>
      <c r="HHT89" s="24"/>
      <c r="HHU89" s="24"/>
      <c r="HHV89" s="24"/>
      <c r="HHW89" s="24"/>
      <c r="HHX89" s="24"/>
      <c r="HHY89" s="24"/>
      <c r="HHZ89" s="24"/>
      <c r="HIA89" s="24"/>
      <c r="HIB89" s="24"/>
      <c r="HIC89" s="24"/>
      <c r="HID89" s="24"/>
      <c r="HIE89" s="24"/>
      <c r="HIF89" s="24"/>
      <c r="HIG89" s="24"/>
      <c r="HIH89" s="24"/>
      <c r="HII89" s="24"/>
      <c r="HIJ89" s="24"/>
      <c r="HIK89" s="24"/>
      <c r="HIL89" s="24"/>
      <c r="HIM89" s="24"/>
      <c r="HIN89" s="24"/>
      <c r="HIO89" s="24"/>
      <c r="HIP89" s="24"/>
      <c r="HIQ89" s="24"/>
      <c r="HIR89" s="24"/>
      <c r="HIS89" s="24"/>
      <c r="HIT89" s="24"/>
      <c r="HIU89" s="24"/>
      <c r="HIV89" s="24"/>
      <c r="HIW89" s="24"/>
      <c r="HIX89" s="24"/>
      <c r="HIY89" s="24"/>
      <c r="HIZ89" s="24"/>
      <c r="HJA89" s="24"/>
      <c r="HJB89" s="24"/>
      <c r="HJC89" s="24"/>
      <c r="HJD89" s="24"/>
      <c r="HJE89" s="24"/>
      <c r="HJF89" s="24"/>
      <c r="HJG89" s="24"/>
      <c r="HJH89" s="24"/>
      <c r="HJI89" s="24"/>
      <c r="HJJ89" s="24"/>
      <c r="HJK89" s="24"/>
      <c r="HJL89" s="24"/>
      <c r="HJM89" s="24"/>
      <c r="HJN89" s="24"/>
      <c r="HJO89" s="24"/>
      <c r="HJP89" s="24"/>
      <c r="HJQ89" s="24"/>
      <c r="HJR89" s="24"/>
      <c r="HJS89" s="24"/>
      <c r="HJT89" s="24"/>
      <c r="HJU89" s="24"/>
      <c r="HJV89" s="24"/>
      <c r="HJW89" s="24"/>
      <c r="HJX89" s="24"/>
      <c r="HJY89" s="24"/>
      <c r="HJZ89" s="24"/>
      <c r="HKA89" s="24"/>
      <c r="HKB89" s="24"/>
      <c r="HKC89" s="24"/>
      <c r="HKD89" s="24"/>
      <c r="HKE89" s="24"/>
      <c r="HKF89" s="24"/>
      <c r="HKG89" s="24"/>
      <c r="HKH89" s="24"/>
      <c r="HKI89" s="24"/>
      <c r="HKJ89" s="24"/>
      <c r="HKK89" s="24"/>
      <c r="HKL89" s="24"/>
      <c r="HKM89" s="24"/>
      <c r="HKN89" s="24"/>
      <c r="HKO89" s="24"/>
      <c r="HKP89" s="24"/>
      <c r="HKQ89" s="24"/>
      <c r="HKR89" s="24"/>
      <c r="HKS89" s="24"/>
      <c r="HKT89" s="24"/>
      <c r="HKU89" s="24"/>
      <c r="HKV89" s="24"/>
      <c r="HKW89" s="24"/>
      <c r="HKX89" s="24"/>
      <c r="HKY89" s="24"/>
      <c r="HKZ89" s="24"/>
      <c r="HLA89" s="24"/>
      <c r="HLB89" s="24"/>
      <c r="HLC89" s="24"/>
      <c r="HLD89" s="24"/>
      <c r="HLE89" s="24"/>
      <c r="HLF89" s="24"/>
      <c r="HLG89" s="24"/>
      <c r="HLH89" s="24"/>
      <c r="HLI89" s="24"/>
      <c r="HLJ89" s="24"/>
      <c r="HLK89" s="24"/>
      <c r="HLL89" s="24"/>
      <c r="HLM89" s="24"/>
      <c r="HLN89" s="24"/>
      <c r="HLO89" s="24"/>
      <c r="HLP89" s="24"/>
      <c r="HLQ89" s="24"/>
      <c r="HLR89" s="24"/>
      <c r="HLS89" s="24"/>
      <c r="HLT89" s="24"/>
      <c r="HLU89" s="24"/>
      <c r="HLV89" s="24"/>
      <c r="HLW89" s="24"/>
      <c r="HLX89" s="24"/>
      <c r="HLY89" s="24"/>
      <c r="HLZ89" s="24"/>
      <c r="HMA89" s="24"/>
      <c r="HMB89" s="24"/>
      <c r="HMC89" s="24"/>
      <c r="HMD89" s="24"/>
      <c r="HME89" s="24"/>
      <c r="HMF89" s="24"/>
      <c r="HMG89" s="24"/>
      <c r="HMH89" s="24"/>
      <c r="HMI89" s="24"/>
      <c r="HMJ89" s="24"/>
      <c r="HMK89" s="24"/>
      <c r="HML89" s="24"/>
      <c r="HMM89" s="24"/>
      <c r="HMN89" s="24"/>
      <c r="HMO89" s="24"/>
      <c r="HMP89" s="24"/>
      <c r="HMQ89" s="24"/>
      <c r="HMR89" s="24"/>
      <c r="HMS89" s="24"/>
      <c r="HMT89" s="24"/>
      <c r="HMU89" s="24"/>
      <c r="HMV89" s="24"/>
      <c r="HMW89" s="24"/>
      <c r="HMX89" s="24"/>
      <c r="HMY89" s="24"/>
      <c r="HMZ89" s="24"/>
      <c r="HNA89" s="24"/>
      <c r="HNB89" s="24"/>
      <c r="HNC89" s="24"/>
      <c r="HND89" s="24"/>
      <c r="HNE89" s="24"/>
      <c r="HNF89" s="24"/>
      <c r="HNG89" s="24"/>
      <c r="HNH89" s="24"/>
      <c r="HNI89" s="24"/>
      <c r="HNJ89" s="24"/>
      <c r="HNK89" s="24"/>
      <c r="HNL89" s="24"/>
      <c r="HNM89" s="24"/>
      <c r="HNN89" s="24"/>
      <c r="HNO89" s="24"/>
      <c r="HNP89" s="24"/>
      <c r="HNQ89" s="24"/>
      <c r="HNR89" s="24"/>
      <c r="HNS89" s="24"/>
      <c r="HNT89" s="24"/>
      <c r="HNU89" s="24"/>
      <c r="HNV89" s="24"/>
      <c r="HNW89" s="24"/>
      <c r="HNX89" s="24"/>
      <c r="HNY89" s="24"/>
      <c r="HNZ89" s="24"/>
      <c r="HOA89" s="24"/>
      <c r="HOB89" s="24"/>
      <c r="HOC89" s="24"/>
      <c r="HOD89" s="24"/>
      <c r="HOE89" s="24"/>
      <c r="HOF89" s="24"/>
      <c r="HOG89" s="24"/>
      <c r="HOH89" s="24"/>
      <c r="HOI89" s="24"/>
      <c r="HOJ89" s="24"/>
      <c r="HOK89" s="24"/>
      <c r="HOL89" s="24"/>
      <c r="HOM89" s="24"/>
      <c r="HON89" s="24"/>
      <c r="HOO89" s="24"/>
      <c r="HOP89" s="24"/>
      <c r="HOQ89" s="24"/>
      <c r="HOR89" s="24"/>
      <c r="HOS89" s="24"/>
      <c r="HOT89" s="24"/>
      <c r="HOU89" s="24"/>
      <c r="HOV89" s="24"/>
      <c r="HOW89" s="24"/>
      <c r="HOX89" s="24"/>
      <c r="HOY89" s="24"/>
      <c r="HOZ89" s="24"/>
      <c r="HPA89" s="24"/>
      <c r="HPB89" s="24"/>
      <c r="HPC89" s="24"/>
      <c r="HPD89" s="24"/>
      <c r="HPE89" s="24"/>
      <c r="HPF89" s="24"/>
      <c r="HPG89" s="24"/>
      <c r="HPH89" s="24"/>
      <c r="HPI89" s="24"/>
      <c r="HPJ89" s="24"/>
      <c r="HPK89" s="24"/>
      <c r="HPL89" s="24"/>
      <c r="HPM89" s="24"/>
      <c r="HPN89" s="24"/>
      <c r="HPO89" s="24"/>
      <c r="HPP89" s="24"/>
      <c r="HPQ89" s="24"/>
      <c r="HPR89" s="24"/>
      <c r="HPS89" s="24"/>
      <c r="HPT89" s="24"/>
      <c r="HPU89" s="24"/>
      <c r="HPV89" s="24"/>
      <c r="HPW89" s="24"/>
      <c r="HPX89" s="24"/>
      <c r="HPY89" s="24"/>
      <c r="HPZ89" s="24"/>
      <c r="HQA89" s="24"/>
      <c r="HQB89" s="24"/>
      <c r="HQC89" s="24"/>
      <c r="HQD89" s="24"/>
      <c r="HQE89" s="24"/>
      <c r="HQF89" s="24"/>
      <c r="HQG89" s="24"/>
      <c r="HQH89" s="24"/>
      <c r="HQI89" s="24"/>
      <c r="HQJ89" s="24"/>
      <c r="HQK89" s="24"/>
      <c r="HQL89" s="24"/>
      <c r="HQM89" s="24"/>
      <c r="HQN89" s="24"/>
      <c r="HQO89" s="24"/>
      <c r="HQP89" s="24"/>
      <c r="HQQ89" s="24"/>
      <c r="HQR89" s="24"/>
      <c r="HQS89" s="24"/>
      <c r="HQT89" s="24"/>
      <c r="HQU89" s="24"/>
      <c r="HQV89" s="24"/>
      <c r="HQW89" s="24"/>
      <c r="HQX89" s="24"/>
      <c r="HQY89" s="24"/>
      <c r="HQZ89" s="24"/>
      <c r="HRA89" s="24"/>
      <c r="HRB89" s="24"/>
      <c r="HRC89" s="24"/>
      <c r="HRD89" s="24"/>
      <c r="HRE89" s="24"/>
      <c r="HRF89" s="24"/>
      <c r="HRG89" s="24"/>
      <c r="HRH89" s="24"/>
      <c r="HRI89" s="24"/>
      <c r="HRJ89" s="24"/>
      <c r="HRK89" s="24"/>
      <c r="HRL89" s="24"/>
      <c r="HRM89" s="24"/>
      <c r="HRN89" s="24"/>
      <c r="HRO89" s="24"/>
      <c r="HRP89" s="24"/>
      <c r="HRQ89" s="24"/>
      <c r="HRR89" s="24"/>
      <c r="HRS89" s="24"/>
      <c r="HRT89" s="24"/>
      <c r="HRU89" s="24"/>
      <c r="HRV89" s="24"/>
      <c r="HRW89" s="24"/>
      <c r="HRX89" s="24"/>
      <c r="HRY89" s="24"/>
      <c r="HRZ89" s="24"/>
      <c r="HSA89" s="24"/>
      <c r="HSB89" s="24"/>
      <c r="HSC89" s="24"/>
      <c r="HSD89" s="24"/>
      <c r="HSE89" s="24"/>
      <c r="HSF89" s="24"/>
      <c r="HSG89" s="24"/>
      <c r="HSH89" s="24"/>
      <c r="HSI89" s="24"/>
      <c r="HSJ89" s="24"/>
      <c r="HSK89" s="24"/>
      <c r="HSL89" s="24"/>
      <c r="HSM89" s="24"/>
      <c r="HSN89" s="24"/>
      <c r="HSO89" s="24"/>
      <c r="HSP89" s="24"/>
      <c r="HSQ89" s="24"/>
      <c r="HSR89" s="24"/>
      <c r="HSS89" s="24"/>
      <c r="HST89" s="24"/>
      <c r="HSU89" s="24"/>
      <c r="HSV89" s="24"/>
      <c r="HSW89" s="24"/>
      <c r="HSX89" s="24"/>
      <c r="HSY89" s="24"/>
      <c r="HSZ89" s="24"/>
      <c r="HTA89" s="24"/>
      <c r="HTB89" s="24"/>
      <c r="HTC89" s="24"/>
      <c r="HTD89" s="24"/>
      <c r="HTE89" s="24"/>
      <c r="HTF89" s="24"/>
      <c r="HTG89" s="24"/>
      <c r="HTH89" s="24"/>
      <c r="HTI89" s="24"/>
      <c r="HTJ89" s="24"/>
      <c r="HTK89" s="24"/>
      <c r="HTL89" s="24"/>
      <c r="HTM89" s="24"/>
      <c r="HTN89" s="24"/>
      <c r="HTO89" s="24"/>
      <c r="HTP89" s="24"/>
      <c r="HTQ89" s="24"/>
      <c r="HTR89" s="24"/>
      <c r="HTS89" s="24"/>
      <c r="HTT89" s="24"/>
      <c r="HTU89" s="24"/>
      <c r="HTV89" s="24"/>
      <c r="HTW89" s="24"/>
      <c r="HTX89" s="24"/>
      <c r="HTY89" s="24"/>
      <c r="HTZ89" s="24"/>
      <c r="HUA89" s="24"/>
      <c r="HUB89" s="24"/>
      <c r="HUC89" s="24"/>
      <c r="HUD89" s="24"/>
      <c r="HUE89" s="24"/>
      <c r="HUF89" s="24"/>
      <c r="HUG89" s="24"/>
      <c r="HUH89" s="24"/>
      <c r="HUI89" s="24"/>
      <c r="HUJ89" s="24"/>
      <c r="HUK89" s="24"/>
      <c r="HUL89" s="24"/>
      <c r="HUM89" s="24"/>
      <c r="HUN89" s="24"/>
      <c r="HUO89" s="24"/>
      <c r="HUP89" s="24"/>
      <c r="HUQ89" s="24"/>
      <c r="HUR89" s="24"/>
      <c r="HUS89" s="24"/>
      <c r="HUT89" s="24"/>
      <c r="HUU89" s="24"/>
      <c r="HUV89" s="24"/>
      <c r="HUW89" s="24"/>
      <c r="HUX89" s="24"/>
      <c r="HUY89" s="24"/>
      <c r="HUZ89" s="24"/>
      <c r="HVA89" s="24"/>
      <c r="HVB89" s="24"/>
      <c r="HVC89" s="24"/>
      <c r="HVD89" s="24"/>
      <c r="HVE89" s="24"/>
      <c r="HVF89" s="24"/>
      <c r="HVG89" s="24"/>
      <c r="HVH89" s="24"/>
      <c r="HVI89" s="24"/>
      <c r="HVJ89" s="24"/>
      <c r="HVK89" s="24"/>
      <c r="HVL89" s="24"/>
      <c r="HVM89" s="24"/>
      <c r="HVN89" s="24"/>
      <c r="HVO89" s="24"/>
      <c r="HVP89" s="24"/>
      <c r="HVQ89" s="24"/>
      <c r="HVR89" s="24"/>
      <c r="HVS89" s="24"/>
      <c r="HVT89" s="24"/>
      <c r="HVU89" s="24"/>
      <c r="HVV89" s="24"/>
      <c r="HVW89" s="24"/>
      <c r="HVX89" s="24"/>
      <c r="HVY89" s="24"/>
      <c r="HVZ89" s="24"/>
      <c r="HWA89" s="24"/>
      <c r="HWB89" s="24"/>
      <c r="HWC89" s="24"/>
      <c r="HWD89" s="24"/>
      <c r="HWE89" s="24"/>
      <c r="HWF89" s="24"/>
      <c r="HWG89" s="24"/>
      <c r="HWH89" s="24"/>
      <c r="HWI89" s="24"/>
      <c r="HWJ89" s="24"/>
      <c r="HWK89" s="24"/>
      <c r="HWL89" s="24"/>
      <c r="HWM89" s="24"/>
      <c r="HWN89" s="24"/>
      <c r="HWO89" s="24"/>
      <c r="HWP89" s="24"/>
      <c r="HWQ89" s="24"/>
      <c r="HWR89" s="24"/>
      <c r="HWS89" s="24"/>
      <c r="HWT89" s="24"/>
      <c r="HWU89" s="24"/>
      <c r="HWV89" s="24"/>
      <c r="HWW89" s="24"/>
      <c r="HWX89" s="24"/>
      <c r="HWY89" s="24"/>
      <c r="HWZ89" s="24"/>
      <c r="HXA89" s="24"/>
      <c r="HXB89" s="24"/>
      <c r="HXC89" s="24"/>
      <c r="HXD89" s="24"/>
      <c r="HXE89" s="24"/>
      <c r="HXF89" s="24"/>
      <c r="HXG89" s="24"/>
      <c r="HXH89" s="24"/>
      <c r="HXI89" s="24"/>
      <c r="HXJ89" s="24"/>
      <c r="HXK89" s="24"/>
      <c r="HXL89" s="24"/>
      <c r="HXM89" s="24"/>
      <c r="HXN89" s="24"/>
      <c r="HXO89" s="24"/>
      <c r="HXP89" s="24"/>
      <c r="HXQ89" s="24"/>
      <c r="HXR89" s="24"/>
      <c r="HXS89" s="24"/>
      <c r="HXT89" s="24"/>
      <c r="HXU89" s="24"/>
      <c r="HXV89" s="24"/>
      <c r="HXW89" s="24"/>
      <c r="HXX89" s="24"/>
      <c r="HXY89" s="24"/>
      <c r="HXZ89" s="24"/>
      <c r="HYA89" s="24"/>
      <c r="HYB89" s="24"/>
      <c r="HYC89" s="24"/>
      <c r="HYD89" s="24"/>
      <c r="HYE89" s="24"/>
      <c r="HYF89" s="24"/>
      <c r="HYG89" s="24"/>
      <c r="HYH89" s="24"/>
      <c r="HYI89" s="24"/>
      <c r="HYJ89" s="24"/>
      <c r="HYK89" s="24"/>
      <c r="HYL89" s="24"/>
      <c r="HYM89" s="24"/>
      <c r="HYN89" s="24"/>
      <c r="HYO89" s="24"/>
      <c r="HYP89" s="24"/>
      <c r="HYQ89" s="24"/>
      <c r="HYR89" s="24"/>
      <c r="HYS89" s="24"/>
      <c r="HYT89" s="24"/>
      <c r="HYU89" s="24"/>
      <c r="HYV89" s="24"/>
      <c r="HYW89" s="24"/>
      <c r="HYX89" s="24"/>
      <c r="HYY89" s="24"/>
      <c r="HYZ89" s="24"/>
      <c r="HZA89" s="24"/>
      <c r="HZB89" s="24"/>
      <c r="HZC89" s="24"/>
      <c r="HZD89" s="24"/>
      <c r="HZE89" s="24"/>
      <c r="HZF89" s="24"/>
      <c r="HZG89" s="24"/>
      <c r="HZH89" s="24"/>
      <c r="HZI89" s="24"/>
      <c r="HZJ89" s="24"/>
      <c r="HZK89" s="24"/>
      <c r="HZL89" s="24"/>
      <c r="HZM89" s="24"/>
      <c r="HZN89" s="24"/>
      <c r="HZO89" s="24"/>
      <c r="HZP89" s="24"/>
      <c r="HZQ89" s="24"/>
      <c r="HZR89" s="24"/>
      <c r="HZS89" s="24"/>
      <c r="HZT89" s="24"/>
      <c r="HZU89" s="24"/>
      <c r="HZV89" s="24"/>
      <c r="HZW89" s="24"/>
      <c r="HZX89" s="24"/>
      <c r="HZY89" s="24"/>
      <c r="HZZ89" s="24"/>
      <c r="IAA89" s="24"/>
      <c r="IAB89" s="24"/>
      <c r="IAC89" s="24"/>
      <c r="IAD89" s="24"/>
      <c r="IAE89" s="24"/>
      <c r="IAF89" s="24"/>
      <c r="IAG89" s="24"/>
      <c r="IAH89" s="24"/>
      <c r="IAI89" s="24"/>
      <c r="IAJ89" s="24"/>
      <c r="IAK89" s="24"/>
      <c r="IAL89" s="24"/>
      <c r="IAM89" s="24"/>
      <c r="IAN89" s="24"/>
      <c r="IAO89" s="24"/>
      <c r="IAP89" s="24"/>
      <c r="IAQ89" s="24"/>
      <c r="IAR89" s="24"/>
      <c r="IAS89" s="24"/>
      <c r="IAT89" s="24"/>
      <c r="IAU89" s="24"/>
      <c r="IAV89" s="24"/>
      <c r="IAW89" s="24"/>
      <c r="IAX89" s="24"/>
      <c r="IAY89" s="24"/>
      <c r="IAZ89" s="24"/>
      <c r="IBA89" s="24"/>
      <c r="IBB89" s="24"/>
      <c r="IBC89" s="24"/>
      <c r="IBD89" s="24"/>
      <c r="IBE89" s="24"/>
      <c r="IBF89" s="24"/>
      <c r="IBG89" s="24"/>
      <c r="IBH89" s="24"/>
      <c r="IBI89" s="24"/>
      <c r="IBJ89" s="24"/>
      <c r="IBK89" s="24"/>
      <c r="IBL89" s="24"/>
      <c r="IBM89" s="24"/>
      <c r="IBN89" s="24"/>
      <c r="IBO89" s="24"/>
      <c r="IBP89" s="24"/>
      <c r="IBQ89" s="24"/>
      <c r="IBR89" s="24"/>
      <c r="IBS89" s="24"/>
      <c r="IBT89" s="24"/>
      <c r="IBU89" s="24"/>
      <c r="IBV89" s="24"/>
      <c r="IBW89" s="24"/>
      <c r="IBX89" s="24"/>
      <c r="IBY89" s="24"/>
      <c r="IBZ89" s="24"/>
      <c r="ICA89" s="24"/>
      <c r="ICB89" s="24"/>
      <c r="ICC89" s="24"/>
      <c r="ICD89" s="24"/>
      <c r="ICE89" s="24"/>
      <c r="ICF89" s="24"/>
      <c r="ICG89" s="24"/>
      <c r="ICH89" s="24"/>
      <c r="ICI89" s="24"/>
      <c r="ICJ89" s="24"/>
      <c r="ICK89" s="24"/>
      <c r="ICL89" s="24"/>
      <c r="ICM89" s="24"/>
      <c r="ICN89" s="24"/>
      <c r="ICO89" s="24"/>
      <c r="ICP89" s="24"/>
      <c r="ICQ89" s="24"/>
      <c r="ICR89" s="24"/>
      <c r="ICS89" s="24"/>
      <c r="ICT89" s="24"/>
      <c r="ICU89" s="24"/>
      <c r="ICV89" s="24"/>
      <c r="ICW89" s="24"/>
      <c r="ICX89" s="24"/>
      <c r="ICY89" s="24"/>
      <c r="ICZ89" s="24"/>
      <c r="IDA89" s="24"/>
      <c r="IDB89" s="24"/>
      <c r="IDC89" s="24"/>
      <c r="IDD89" s="24"/>
      <c r="IDE89" s="24"/>
      <c r="IDF89" s="24"/>
      <c r="IDG89" s="24"/>
      <c r="IDH89" s="24"/>
      <c r="IDI89" s="24"/>
      <c r="IDJ89" s="24"/>
      <c r="IDK89" s="24"/>
      <c r="IDL89" s="24"/>
      <c r="IDM89" s="24"/>
      <c r="IDN89" s="24"/>
      <c r="IDO89" s="24"/>
      <c r="IDP89" s="24"/>
      <c r="IDQ89" s="24"/>
      <c r="IDR89" s="24"/>
      <c r="IDS89" s="24"/>
      <c r="IDT89" s="24"/>
      <c r="IDU89" s="24"/>
      <c r="IDV89" s="24"/>
      <c r="IDW89" s="24"/>
      <c r="IDX89" s="24"/>
      <c r="IDY89" s="24"/>
      <c r="IDZ89" s="24"/>
      <c r="IEA89" s="24"/>
      <c r="IEB89" s="24"/>
      <c r="IEC89" s="24"/>
      <c r="IED89" s="24"/>
      <c r="IEE89" s="24"/>
      <c r="IEF89" s="24"/>
      <c r="IEG89" s="24"/>
      <c r="IEH89" s="24"/>
      <c r="IEI89" s="24"/>
      <c r="IEJ89" s="24"/>
      <c r="IEK89" s="24"/>
      <c r="IEL89" s="24"/>
      <c r="IEM89" s="24"/>
      <c r="IEN89" s="24"/>
      <c r="IEO89" s="24"/>
      <c r="IEP89" s="24"/>
      <c r="IEQ89" s="24"/>
      <c r="IER89" s="24"/>
      <c r="IES89" s="24"/>
      <c r="IET89" s="24"/>
      <c r="IEU89" s="24"/>
      <c r="IEV89" s="24"/>
      <c r="IEW89" s="24"/>
      <c r="IEX89" s="24"/>
      <c r="IEY89" s="24"/>
      <c r="IEZ89" s="24"/>
      <c r="IFA89" s="24"/>
      <c r="IFB89" s="24"/>
      <c r="IFC89" s="24"/>
      <c r="IFD89" s="24"/>
      <c r="IFE89" s="24"/>
      <c r="IFF89" s="24"/>
      <c r="IFG89" s="24"/>
      <c r="IFH89" s="24"/>
      <c r="IFI89" s="24"/>
      <c r="IFJ89" s="24"/>
      <c r="IFK89" s="24"/>
      <c r="IFL89" s="24"/>
      <c r="IFM89" s="24"/>
      <c r="IFN89" s="24"/>
      <c r="IFO89" s="24"/>
      <c r="IFP89" s="24"/>
      <c r="IFQ89" s="24"/>
      <c r="IFR89" s="24"/>
      <c r="IFS89" s="24"/>
      <c r="IFT89" s="24"/>
      <c r="IFU89" s="24"/>
      <c r="IFV89" s="24"/>
      <c r="IFW89" s="24"/>
      <c r="IFX89" s="24"/>
      <c r="IFY89" s="24"/>
      <c r="IFZ89" s="24"/>
      <c r="IGA89" s="24"/>
      <c r="IGB89" s="24"/>
      <c r="IGC89" s="24"/>
      <c r="IGD89" s="24"/>
      <c r="IGE89" s="24"/>
      <c r="IGF89" s="24"/>
      <c r="IGG89" s="24"/>
      <c r="IGH89" s="24"/>
      <c r="IGI89" s="24"/>
      <c r="IGJ89" s="24"/>
      <c r="IGK89" s="24"/>
      <c r="IGL89" s="24"/>
      <c r="IGM89" s="24"/>
      <c r="IGN89" s="24"/>
      <c r="IGO89" s="24"/>
      <c r="IGP89" s="24"/>
      <c r="IGQ89" s="24"/>
      <c r="IGR89" s="24"/>
      <c r="IGS89" s="24"/>
      <c r="IGT89" s="24"/>
      <c r="IGU89" s="24"/>
      <c r="IGV89" s="24"/>
      <c r="IGW89" s="24"/>
      <c r="IGX89" s="24"/>
      <c r="IGY89" s="24"/>
      <c r="IGZ89" s="24"/>
      <c r="IHA89" s="24"/>
      <c r="IHB89" s="24"/>
      <c r="IHC89" s="24"/>
      <c r="IHD89" s="24"/>
      <c r="IHE89" s="24"/>
      <c r="IHF89" s="24"/>
      <c r="IHG89" s="24"/>
      <c r="IHH89" s="24"/>
      <c r="IHI89" s="24"/>
      <c r="IHJ89" s="24"/>
      <c r="IHK89" s="24"/>
      <c r="IHL89" s="24"/>
      <c r="IHM89" s="24"/>
      <c r="IHN89" s="24"/>
      <c r="IHO89" s="24"/>
      <c r="IHP89" s="24"/>
      <c r="IHQ89" s="24"/>
      <c r="IHR89" s="24"/>
      <c r="IHS89" s="24"/>
      <c r="IHT89" s="24"/>
      <c r="IHU89" s="24"/>
      <c r="IHV89" s="24"/>
      <c r="IHW89" s="24"/>
      <c r="IHX89" s="24"/>
      <c r="IHY89" s="24"/>
      <c r="IHZ89" s="24"/>
      <c r="IIA89" s="24"/>
      <c r="IIB89" s="24"/>
      <c r="IIC89" s="24"/>
      <c r="IID89" s="24"/>
      <c r="IIE89" s="24"/>
      <c r="IIF89" s="24"/>
      <c r="IIG89" s="24"/>
      <c r="IIH89" s="24"/>
      <c r="III89" s="24"/>
      <c r="IIJ89" s="24"/>
      <c r="IIK89" s="24"/>
      <c r="IIL89" s="24"/>
      <c r="IIM89" s="24"/>
      <c r="IIN89" s="24"/>
      <c r="IIO89" s="24"/>
      <c r="IIP89" s="24"/>
      <c r="IIQ89" s="24"/>
      <c r="IIR89" s="24"/>
      <c r="IIS89" s="24"/>
      <c r="IIT89" s="24"/>
      <c r="IIU89" s="24"/>
      <c r="IIV89" s="24"/>
      <c r="IIW89" s="24"/>
      <c r="IIX89" s="24"/>
      <c r="IIY89" s="24"/>
      <c r="IIZ89" s="24"/>
      <c r="IJA89" s="24"/>
      <c r="IJB89" s="24"/>
      <c r="IJC89" s="24"/>
      <c r="IJD89" s="24"/>
      <c r="IJE89" s="24"/>
      <c r="IJF89" s="24"/>
      <c r="IJG89" s="24"/>
      <c r="IJH89" s="24"/>
      <c r="IJI89" s="24"/>
      <c r="IJJ89" s="24"/>
      <c r="IJK89" s="24"/>
      <c r="IJL89" s="24"/>
      <c r="IJM89" s="24"/>
      <c r="IJN89" s="24"/>
      <c r="IJO89" s="24"/>
      <c r="IJP89" s="24"/>
      <c r="IJQ89" s="24"/>
      <c r="IJR89" s="24"/>
      <c r="IJS89" s="24"/>
      <c r="IJT89" s="24"/>
      <c r="IJU89" s="24"/>
      <c r="IJV89" s="24"/>
      <c r="IJW89" s="24"/>
      <c r="IJX89" s="24"/>
      <c r="IJY89" s="24"/>
      <c r="IJZ89" s="24"/>
      <c r="IKA89" s="24"/>
      <c r="IKB89" s="24"/>
      <c r="IKC89" s="24"/>
      <c r="IKD89" s="24"/>
      <c r="IKE89" s="24"/>
      <c r="IKF89" s="24"/>
      <c r="IKG89" s="24"/>
      <c r="IKH89" s="24"/>
      <c r="IKI89" s="24"/>
      <c r="IKJ89" s="24"/>
      <c r="IKK89" s="24"/>
      <c r="IKL89" s="24"/>
      <c r="IKM89" s="24"/>
      <c r="IKN89" s="24"/>
      <c r="IKO89" s="24"/>
      <c r="IKP89" s="24"/>
      <c r="IKQ89" s="24"/>
      <c r="IKR89" s="24"/>
      <c r="IKS89" s="24"/>
      <c r="IKT89" s="24"/>
      <c r="IKU89" s="24"/>
      <c r="IKV89" s="24"/>
      <c r="IKW89" s="24"/>
      <c r="IKX89" s="24"/>
      <c r="IKY89" s="24"/>
      <c r="IKZ89" s="24"/>
      <c r="ILA89" s="24"/>
      <c r="ILB89" s="24"/>
      <c r="ILC89" s="24"/>
      <c r="ILD89" s="24"/>
      <c r="ILE89" s="24"/>
      <c r="ILF89" s="24"/>
      <c r="ILG89" s="24"/>
      <c r="ILH89" s="24"/>
      <c r="ILI89" s="24"/>
      <c r="ILJ89" s="24"/>
      <c r="ILK89" s="24"/>
      <c r="ILL89" s="24"/>
      <c r="ILM89" s="24"/>
      <c r="ILN89" s="24"/>
      <c r="ILO89" s="24"/>
      <c r="ILP89" s="24"/>
      <c r="ILQ89" s="24"/>
      <c r="ILR89" s="24"/>
      <c r="ILS89" s="24"/>
      <c r="ILT89" s="24"/>
      <c r="ILU89" s="24"/>
      <c r="ILV89" s="24"/>
      <c r="ILW89" s="24"/>
      <c r="ILX89" s="24"/>
      <c r="ILY89" s="24"/>
      <c r="ILZ89" s="24"/>
      <c r="IMA89" s="24"/>
      <c r="IMB89" s="24"/>
      <c r="IMC89" s="24"/>
      <c r="IMD89" s="24"/>
      <c r="IME89" s="24"/>
      <c r="IMF89" s="24"/>
      <c r="IMG89" s="24"/>
      <c r="IMH89" s="24"/>
      <c r="IMI89" s="24"/>
      <c r="IMJ89" s="24"/>
      <c r="IMK89" s="24"/>
      <c r="IML89" s="24"/>
      <c r="IMM89" s="24"/>
      <c r="IMN89" s="24"/>
      <c r="IMO89" s="24"/>
      <c r="IMP89" s="24"/>
      <c r="IMQ89" s="24"/>
      <c r="IMR89" s="24"/>
      <c r="IMS89" s="24"/>
      <c r="IMT89" s="24"/>
      <c r="IMU89" s="24"/>
      <c r="IMV89" s="24"/>
      <c r="IMW89" s="24"/>
      <c r="IMX89" s="24"/>
      <c r="IMY89" s="24"/>
      <c r="IMZ89" s="24"/>
      <c r="INA89" s="24"/>
      <c r="INB89" s="24"/>
      <c r="INC89" s="24"/>
      <c r="IND89" s="24"/>
      <c r="INE89" s="24"/>
      <c r="INF89" s="24"/>
      <c r="ING89" s="24"/>
      <c r="INH89" s="24"/>
      <c r="INI89" s="24"/>
      <c r="INJ89" s="24"/>
      <c r="INK89" s="24"/>
      <c r="INL89" s="24"/>
      <c r="INM89" s="24"/>
      <c r="INN89" s="24"/>
      <c r="INO89" s="24"/>
      <c r="INP89" s="24"/>
      <c r="INQ89" s="24"/>
      <c r="INR89" s="24"/>
      <c r="INS89" s="24"/>
      <c r="INT89" s="24"/>
      <c r="INU89" s="24"/>
      <c r="INV89" s="24"/>
      <c r="INW89" s="24"/>
      <c r="INX89" s="24"/>
      <c r="INY89" s="24"/>
      <c r="INZ89" s="24"/>
      <c r="IOA89" s="24"/>
      <c r="IOB89" s="24"/>
      <c r="IOC89" s="24"/>
      <c r="IOD89" s="24"/>
      <c r="IOE89" s="24"/>
      <c r="IOF89" s="24"/>
      <c r="IOG89" s="24"/>
      <c r="IOH89" s="24"/>
      <c r="IOI89" s="24"/>
      <c r="IOJ89" s="24"/>
      <c r="IOK89" s="24"/>
      <c r="IOL89" s="24"/>
      <c r="IOM89" s="24"/>
      <c r="ION89" s="24"/>
      <c r="IOO89" s="24"/>
      <c r="IOP89" s="24"/>
      <c r="IOQ89" s="24"/>
      <c r="IOR89" s="24"/>
      <c r="IOS89" s="24"/>
      <c r="IOT89" s="24"/>
      <c r="IOU89" s="24"/>
      <c r="IOV89" s="24"/>
      <c r="IOW89" s="24"/>
      <c r="IOX89" s="24"/>
      <c r="IOY89" s="24"/>
      <c r="IOZ89" s="24"/>
      <c r="IPA89" s="24"/>
      <c r="IPB89" s="24"/>
      <c r="IPC89" s="24"/>
      <c r="IPD89" s="24"/>
      <c r="IPE89" s="24"/>
      <c r="IPF89" s="24"/>
      <c r="IPG89" s="24"/>
      <c r="IPH89" s="24"/>
      <c r="IPI89" s="24"/>
      <c r="IPJ89" s="24"/>
      <c r="IPK89" s="24"/>
      <c r="IPL89" s="24"/>
      <c r="IPM89" s="24"/>
      <c r="IPN89" s="24"/>
      <c r="IPO89" s="24"/>
      <c r="IPP89" s="24"/>
      <c r="IPQ89" s="24"/>
      <c r="IPR89" s="24"/>
      <c r="IPS89" s="24"/>
      <c r="IPT89" s="24"/>
      <c r="IPU89" s="24"/>
      <c r="IPV89" s="24"/>
      <c r="IPW89" s="24"/>
      <c r="IPX89" s="24"/>
      <c r="IPY89" s="24"/>
      <c r="IPZ89" s="24"/>
      <c r="IQA89" s="24"/>
      <c r="IQB89" s="24"/>
      <c r="IQC89" s="24"/>
      <c r="IQD89" s="24"/>
      <c r="IQE89" s="24"/>
      <c r="IQF89" s="24"/>
      <c r="IQG89" s="24"/>
      <c r="IQH89" s="24"/>
      <c r="IQI89" s="24"/>
      <c r="IQJ89" s="24"/>
      <c r="IQK89" s="24"/>
      <c r="IQL89" s="24"/>
      <c r="IQM89" s="24"/>
      <c r="IQN89" s="24"/>
      <c r="IQO89" s="24"/>
      <c r="IQP89" s="24"/>
      <c r="IQQ89" s="24"/>
      <c r="IQR89" s="24"/>
      <c r="IQS89" s="24"/>
      <c r="IQT89" s="24"/>
      <c r="IQU89" s="24"/>
      <c r="IQV89" s="24"/>
      <c r="IQW89" s="24"/>
      <c r="IQX89" s="24"/>
      <c r="IQY89" s="24"/>
      <c r="IQZ89" s="24"/>
      <c r="IRA89" s="24"/>
      <c r="IRB89" s="24"/>
      <c r="IRC89" s="24"/>
      <c r="IRD89" s="24"/>
      <c r="IRE89" s="24"/>
      <c r="IRF89" s="24"/>
      <c r="IRG89" s="24"/>
      <c r="IRH89" s="24"/>
      <c r="IRI89" s="24"/>
      <c r="IRJ89" s="24"/>
      <c r="IRK89" s="24"/>
      <c r="IRL89" s="24"/>
      <c r="IRM89" s="24"/>
      <c r="IRN89" s="24"/>
      <c r="IRO89" s="24"/>
      <c r="IRP89" s="24"/>
      <c r="IRQ89" s="24"/>
      <c r="IRR89" s="24"/>
      <c r="IRS89" s="24"/>
      <c r="IRT89" s="24"/>
      <c r="IRU89" s="24"/>
      <c r="IRV89" s="24"/>
      <c r="IRW89" s="24"/>
      <c r="IRX89" s="24"/>
      <c r="IRY89" s="24"/>
      <c r="IRZ89" s="24"/>
      <c r="ISA89" s="24"/>
      <c r="ISB89" s="24"/>
      <c r="ISC89" s="24"/>
      <c r="ISD89" s="24"/>
      <c r="ISE89" s="24"/>
      <c r="ISF89" s="24"/>
      <c r="ISG89" s="24"/>
      <c r="ISH89" s="24"/>
      <c r="ISI89" s="24"/>
      <c r="ISJ89" s="24"/>
      <c r="ISK89" s="24"/>
      <c r="ISL89" s="24"/>
      <c r="ISM89" s="24"/>
      <c r="ISN89" s="24"/>
      <c r="ISO89" s="24"/>
      <c r="ISP89" s="24"/>
      <c r="ISQ89" s="24"/>
      <c r="ISR89" s="24"/>
      <c r="ISS89" s="24"/>
      <c r="IST89" s="24"/>
      <c r="ISU89" s="24"/>
      <c r="ISV89" s="24"/>
      <c r="ISW89" s="24"/>
      <c r="ISX89" s="24"/>
      <c r="ISY89" s="24"/>
      <c r="ISZ89" s="24"/>
      <c r="ITA89" s="24"/>
      <c r="ITB89" s="24"/>
      <c r="ITC89" s="24"/>
      <c r="ITD89" s="24"/>
      <c r="ITE89" s="24"/>
      <c r="ITF89" s="24"/>
      <c r="ITG89" s="24"/>
      <c r="ITH89" s="24"/>
      <c r="ITI89" s="24"/>
      <c r="ITJ89" s="24"/>
      <c r="ITK89" s="24"/>
      <c r="ITL89" s="24"/>
      <c r="ITM89" s="24"/>
      <c r="ITN89" s="24"/>
      <c r="ITO89" s="24"/>
      <c r="ITP89" s="24"/>
      <c r="ITQ89" s="24"/>
      <c r="ITR89" s="24"/>
      <c r="ITS89" s="24"/>
      <c r="ITT89" s="24"/>
      <c r="ITU89" s="24"/>
      <c r="ITV89" s="24"/>
      <c r="ITW89" s="24"/>
      <c r="ITX89" s="24"/>
      <c r="ITY89" s="24"/>
      <c r="ITZ89" s="24"/>
      <c r="IUA89" s="24"/>
      <c r="IUB89" s="24"/>
      <c r="IUC89" s="24"/>
      <c r="IUD89" s="24"/>
      <c r="IUE89" s="24"/>
      <c r="IUF89" s="24"/>
      <c r="IUG89" s="24"/>
      <c r="IUH89" s="24"/>
      <c r="IUI89" s="24"/>
      <c r="IUJ89" s="24"/>
      <c r="IUK89" s="24"/>
      <c r="IUL89" s="24"/>
      <c r="IUM89" s="24"/>
      <c r="IUN89" s="24"/>
      <c r="IUO89" s="24"/>
      <c r="IUP89" s="24"/>
      <c r="IUQ89" s="24"/>
      <c r="IUR89" s="24"/>
      <c r="IUS89" s="24"/>
      <c r="IUT89" s="24"/>
      <c r="IUU89" s="24"/>
      <c r="IUV89" s="24"/>
      <c r="IUW89" s="24"/>
      <c r="IUX89" s="24"/>
      <c r="IUY89" s="24"/>
      <c r="IUZ89" s="24"/>
      <c r="IVA89" s="24"/>
      <c r="IVB89" s="24"/>
      <c r="IVC89" s="24"/>
      <c r="IVD89" s="24"/>
      <c r="IVE89" s="24"/>
      <c r="IVF89" s="24"/>
      <c r="IVG89" s="24"/>
      <c r="IVH89" s="24"/>
      <c r="IVI89" s="24"/>
      <c r="IVJ89" s="24"/>
      <c r="IVK89" s="24"/>
      <c r="IVL89" s="24"/>
      <c r="IVM89" s="24"/>
      <c r="IVN89" s="24"/>
      <c r="IVO89" s="24"/>
      <c r="IVP89" s="24"/>
      <c r="IVQ89" s="24"/>
      <c r="IVR89" s="24"/>
      <c r="IVS89" s="24"/>
      <c r="IVT89" s="24"/>
      <c r="IVU89" s="24"/>
      <c r="IVV89" s="24"/>
      <c r="IVW89" s="24"/>
      <c r="IVX89" s="24"/>
      <c r="IVY89" s="24"/>
      <c r="IVZ89" s="24"/>
      <c r="IWA89" s="24"/>
      <c r="IWB89" s="24"/>
      <c r="IWC89" s="24"/>
      <c r="IWD89" s="24"/>
      <c r="IWE89" s="24"/>
      <c r="IWF89" s="24"/>
      <c r="IWG89" s="24"/>
      <c r="IWH89" s="24"/>
      <c r="IWI89" s="24"/>
      <c r="IWJ89" s="24"/>
      <c r="IWK89" s="24"/>
      <c r="IWL89" s="24"/>
      <c r="IWM89" s="24"/>
      <c r="IWN89" s="24"/>
      <c r="IWO89" s="24"/>
      <c r="IWP89" s="24"/>
      <c r="IWQ89" s="24"/>
      <c r="IWR89" s="24"/>
      <c r="IWS89" s="24"/>
      <c r="IWT89" s="24"/>
      <c r="IWU89" s="24"/>
      <c r="IWV89" s="24"/>
      <c r="IWW89" s="24"/>
      <c r="IWX89" s="24"/>
      <c r="IWY89" s="24"/>
      <c r="IWZ89" s="24"/>
      <c r="IXA89" s="24"/>
      <c r="IXB89" s="24"/>
      <c r="IXC89" s="24"/>
      <c r="IXD89" s="24"/>
      <c r="IXE89" s="24"/>
      <c r="IXF89" s="24"/>
      <c r="IXG89" s="24"/>
      <c r="IXH89" s="24"/>
      <c r="IXI89" s="24"/>
      <c r="IXJ89" s="24"/>
      <c r="IXK89" s="24"/>
      <c r="IXL89" s="24"/>
      <c r="IXM89" s="24"/>
      <c r="IXN89" s="24"/>
      <c r="IXO89" s="24"/>
      <c r="IXP89" s="24"/>
      <c r="IXQ89" s="24"/>
      <c r="IXR89" s="24"/>
      <c r="IXS89" s="24"/>
      <c r="IXT89" s="24"/>
      <c r="IXU89" s="24"/>
      <c r="IXV89" s="24"/>
      <c r="IXW89" s="24"/>
      <c r="IXX89" s="24"/>
      <c r="IXY89" s="24"/>
      <c r="IXZ89" s="24"/>
      <c r="IYA89" s="24"/>
      <c r="IYB89" s="24"/>
      <c r="IYC89" s="24"/>
      <c r="IYD89" s="24"/>
      <c r="IYE89" s="24"/>
      <c r="IYF89" s="24"/>
      <c r="IYG89" s="24"/>
      <c r="IYH89" s="24"/>
      <c r="IYI89" s="24"/>
      <c r="IYJ89" s="24"/>
      <c r="IYK89" s="24"/>
      <c r="IYL89" s="24"/>
      <c r="IYM89" s="24"/>
      <c r="IYN89" s="24"/>
      <c r="IYO89" s="24"/>
      <c r="IYP89" s="24"/>
      <c r="IYQ89" s="24"/>
      <c r="IYR89" s="24"/>
      <c r="IYS89" s="24"/>
      <c r="IYT89" s="24"/>
      <c r="IYU89" s="24"/>
      <c r="IYV89" s="24"/>
      <c r="IYW89" s="24"/>
      <c r="IYX89" s="24"/>
      <c r="IYY89" s="24"/>
      <c r="IYZ89" s="24"/>
      <c r="IZA89" s="24"/>
      <c r="IZB89" s="24"/>
      <c r="IZC89" s="24"/>
      <c r="IZD89" s="24"/>
      <c r="IZE89" s="24"/>
      <c r="IZF89" s="24"/>
      <c r="IZG89" s="24"/>
      <c r="IZH89" s="24"/>
      <c r="IZI89" s="24"/>
      <c r="IZJ89" s="24"/>
      <c r="IZK89" s="24"/>
      <c r="IZL89" s="24"/>
      <c r="IZM89" s="24"/>
      <c r="IZN89" s="24"/>
      <c r="IZO89" s="24"/>
      <c r="IZP89" s="24"/>
      <c r="IZQ89" s="24"/>
      <c r="IZR89" s="24"/>
      <c r="IZS89" s="24"/>
      <c r="IZT89" s="24"/>
      <c r="IZU89" s="24"/>
      <c r="IZV89" s="24"/>
      <c r="IZW89" s="24"/>
      <c r="IZX89" s="24"/>
      <c r="IZY89" s="24"/>
      <c r="IZZ89" s="24"/>
      <c r="JAA89" s="24"/>
      <c r="JAB89" s="24"/>
      <c r="JAC89" s="24"/>
      <c r="JAD89" s="24"/>
      <c r="JAE89" s="24"/>
      <c r="JAF89" s="24"/>
      <c r="JAG89" s="24"/>
      <c r="JAH89" s="24"/>
      <c r="JAI89" s="24"/>
      <c r="JAJ89" s="24"/>
      <c r="JAK89" s="24"/>
      <c r="JAL89" s="24"/>
      <c r="JAM89" s="24"/>
      <c r="JAN89" s="24"/>
      <c r="JAO89" s="24"/>
      <c r="JAP89" s="24"/>
      <c r="JAQ89" s="24"/>
      <c r="JAR89" s="24"/>
      <c r="JAS89" s="24"/>
      <c r="JAT89" s="24"/>
      <c r="JAU89" s="24"/>
      <c r="JAV89" s="24"/>
      <c r="JAW89" s="24"/>
      <c r="JAX89" s="24"/>
      <c r="JAY89" s="24"/>
      <c r="JAZ89" s="24"/>
      <c r="JBA89" s="24"/>
      <c r="JBB89" s="24"/>
      <c r="JBC89" s="24"/>
      <c r="JBD89" s="24"/>
      <c r="JBE89" s="24"/>
      <c r="JBF89" s="24"/>
      <c r="JBG89" s="24"/>
      <c r="JBH89" s="24"/>
      <c r="JBI89" s="24"/>
      <c r="JBJ89" s="24"/>
      <c r="JBK89" s="24"/>
      <c r="JBL89" s="24"/>
      <c r="JBM89" s="24"/>
      <c r="JBN89" s="24"/>
      <c r="JBO89" s="24"/>
      <c r="JBP89" s="24"/>
      <c r="JBQ89" s="24"/>
      <c r="JBR89" s="24"/>
      <c r="JBS89" s="24"/>
      <c r="JBT89" s="24"/>
      <c r="JBU89" s="24"/>
      <c r="JBV89" s="24"/>
      <c r="JBW89" s="24"/>
      <c r="JBX89" s="24"/>
      <c r="JBY89" s="24"/>
      <c r="JBZ89" s="24"/>
      <c r="JCA89" s="24"/>
      <c r="JCB89" s="24"/>
      <c r="JCC89" s="24"/>
      <c r="JCD89" s="24"/>
      <c r="JCE89" s="24"/>
      <c r="JCF89" s="24"/>
      <c r="JCG89" s="24"/>
      <c r="JCH89" s="24"/>
      <c r="JCI89" s="24"/>
      <c r="JCJ89" s="24"/>
      <c r="JCK89" s="24"/>
      <c r="JCL89" s="24"/>
      <c r="JCM89" s="24"/>
      <c r="JCN89" s="24"/>
      <c r="JCO89" s="24"/>
      <c r="JCP89" s="24"/>
      <c r="JCQ89" s="24"/>
      <c r="JCR89" s="24"/>
      <c r="JCS89" s="24"/>
      <c r="JCT89" s="24"/>
      <c r="JCU89" s="24"/>
      <c r="JCV89" s="24"/>
      <c r="JCW89" s="24"/>
      <c r="JCX89" s="24"/>
      <c r="JCY89" s="24"/>
      <c r="JCZ89" s="24"/>
      <c r="JDA89" s="24"/>
      <c r="JDB89" s="24"/>
      <c r="JDC89" s="24"/>
      <c r="JDD89" s="24"/>
      <c r="JDE89" s="24"/>
      <c r="JDF89" s="24"/>
      <c r="JDG89" s="24"/>
      <c r="JDH89" s="24"/>
      <c r="JDI89" s="24"/>
      <c r="JDJ89" s="24"/>
      <c r="JDK89" s="24"/>
      <c r="JDL89" s="24"/>
      <c r="JDM89" s="24"/>
      <c r="JDN89" s="24"/>
      <c r="JDO89" s="24"/>
      <c r="JDP89" s="24"/>
      <c r="JDQ89" s="24"/>
      <c r="JDR89" s="24"/>
      <c r="JDS89" s="24"/>
      <c r="JDT89" s="24"/>
      <c r="JDU89" s="24"/>
      <c r="JDV89" s="24"/>
      <c r="JDW89" s="24"/>
      <c r="JDX89" s="24"/>
      <c r="JDY89" s="24"/>
      <c r="JDZ89" s="24"/>
      <c r="JEA89" s="24"/>
      <c r="JEB89" s="24"/>
      <c r="JEC89" s="24"/>
      <c r="JED89" s="24"/>
      <c r="JEE89" s="24"/>
      <c r="JEF89" s="24"/>
      <c r="JEG89" s="24"/>
      <c r="JEH89" s="24"/>
      <c r="JEI89" s="24"/>
      <c r="JEJ89" s="24"/>
      <c r="JEK89" s="24"/>
      <c r="JEL89" s="24"/>
      <c r="JEM89" s="24"/>
      <c r="JEN89" s="24"/>
      <c r="JEO89" s="24"/>
      <c r="JEP89" s="24"/>
      <c r="JEQ89" s="24"/>
      <c r="JER89" s="24"/>
      <c r="JES89" s="24"/>
      <c r="JET89" s="24"/>
      <c r="JEU89" s="24"/>
      <c r="JEV89" s="24"/>
      <c r="JEW89" s="24"/>
      <c r="JEX89" s="24"/>
      <c r="JEY89" s="24"/>
      <c r="JEZ89" s="24"/>
      <c r="JFA89" s="24"/>
      <c r="JFB89" s="24"/>
      <c r="JFC89" s="24"/>
      <c r="JFD89" s="24"/>
      <c r="JFE89" s="24"/>
      <c r="JFF89" s="24"/>
      <c r="JFG89" s="24"/>
      <c r="JFH89" s="24"/>
      <c r="JFI89" s="24"/>
      <c r="JFJ89" s="24"/>
      <c r="JFK89" s="24"/>
      <c r="JFL89" s="24"/>
      <c r="JFM89" s="24"/>
      <c r="JFN89" s="24"/>
      <c r="JFO89" s="24"/>
      <c r="JFP89" s="24"/>
      <c r="JFQ89" s="24"/>
      <c r="JFR89" s="24"/>
      <c r="JFS89" s="24"/>
      <c r="JFT89" s="24"/>
      <c r="JFU89" s="24"/>
      <c r="JFV89" s="24"/>
      <c r="JFW89" s="24"/>
      <c r="JFX89" s="24"/>
      <c r="JFY89" s="24"/>
      <c r="JFZ89" s="24"/>
      <c r="JGA89" s="24"/>
      <c r="JGB89" s="24"/>
      <c r="JGC89" s="24"/>
      <c r="JGD89" s="24"/>
      <c r="JGE89" s="24"/>
      <c r="JGF89" s="24"/>
      <c r="JGG89" s="24"/>
      <c r="JGH89" s="24"/>
      <c r="JGI89" s="24"/>
      <c r="JGJ89" s="24"/>
      <c r="JGK89" s="24"/>
      <c r="JGL89" s="24"/>
      <c r="JGM89" s="24"/>
      <c r="JGN89" s="24"/>
      <c r="JGO89" s="24"/>
      <c r="JGP89" s="24"/>
      <c r="JGQ89" s="24"/>
      <c r="JGR89" s="24"/>
      <c r="JGS89" s="24"/>
      <c r="JGT89" s="24"/>
      <c r="JGU89" s="24"/>
      <c r="JGV89" s="24"/>
      <c r="JGW89" s="24"/>
      <c r="JGX89" s="24"/>
      <c r="JGY89" s="24"/>
      <c r="JGZ89" s="24"/>
      <c r="JHA89" s="24"/>
      <c r="JHB89" s="24"/>
      <c r="JHC89" s="24"/>
      <c r="JHD89" s="24"/>
      <c r="JHE89" s="24"/>
      <c r="JHF89" s="24"/>
      <c r="JHG89" s="24"/>
      <c r="JHH89" s="24"/>
      <c r="JHI89" s="24"/>
      <c r="JHJ89" s="24"/>
      <c r="JHK89" s="24"/>
      <c r="JHL89" s="24"/>
      <c r="JHM89" s="24"/>
      <c r="JHN89" s="24"/>
      <c r="JHO89" s="24"/>
      <c r="JHP89" s="24"/>
      <c r="JHQ89" s="24"/>
      <c r="JHR89" s="24"/>
      <c r="JHS89" s="24"/>
      <c r="JHT89" s="24"/>
      <c r="JHU89" s="24"/>
      <c r="JHV89" s="24"/>
      <c r="JHW89" s="24"/>
      <c r="JHX89" s="24"/>
      <c r="JHY89" s="24"/>
      <c r="JHZ89" s="24"/>
      <c r="JIA89" s="24"/>
      <c r="JIB89" s="24"/>
      <c r="JIC89" s="24"/>
      <c r="JID89" s="24"/>
      <c r="JIE89" s="24"/>
      <c r="JIF89" s="24"/>
      <c r="JIG89" s="24"/>
      <c r="JIH89" s="24"/>
      <c r="JII89" s="24"/>
      <c r="JIJ89" s="24"/>
      <c r="JIK89" s="24"/>
      <c r="JIL89" s="24"/>
      <c r="JIM89" s="24"/>
      <c r="JIN89" s="24"/>
      <c r="JIO89" s="24"/>
      <c r="JIP89" s="24"/>
      <c r="JIQ89" s="24"/>
      <c r="JIR89" s="24"/>
      <c r="JIS89" s="24"/>
      <c r="JIT89" s="24"/>
      <c r="JIU89" s="24"/>
      <c r="JIV89" s="24"/>
      <c r="JIW89" s="24"/>
      <c r="JIX89" s="24"/>
      <c r="JIY89" s="24"/>
      <c r="JIZ89" s="24"/>
      <c r="JJA89" s="24"/>
      <c r="JJB89" s="24"/>
      <c r="JJC89" s="24"/>
      <c r="JJD89" s="24"/>
      <c r="JJE89" s="24"/>
      <c r="JJF89" s="24"/>
      <c r="JJG89" s="24"/>
      <c r="JJH89" s="24"/>
      <c r="JJI89" s="24"/>
      <c r="JJJ89" s="24"/>
      <c r="JJK89" s="24"/>
      <c r="JJL89" s="24"/>
      <c r="JJM89" s="24"/>
      <c r="JJN89" s="24"/>
      <c r="JJO89" s="24"/>
      <c r="JJP89" s="24"/>
      <c r="JJQ89" s="24"/>
      <c r="JJR89" s="24"/>
      <c r="JJS89" s="24"/>
      <c r="JJT89" s="24"/>
      <c r="JJU89" s="24"/>
      <c r="JJV89" s="24"/>
      <c r="JJW89" s="24"/>
      <c r="JJX89" s="24"/>
      <c r="JJY89" s="24"/>
      <c r="JJZ89" s="24"/>
      <c r="JKA89" s="24"/>
      <c r="JKB89" s="24"/>
      <c r="JKC89" s="24"/>
      <c r="JKD89" s="24"/>
      <c r="JKE89" s="24"/>
      <c r="JKF89" s="24"/>
      <c r="JKG89" s="24"/>
      <c r="JKH89" s="24"/>
      <c r="JKI89" s="24"/>
      <c r="JKJ89" s="24"/>
      <c r="JKK89" s="24"/>
      <c r="JKL89" s="24"/>
      <c r="JKM89" s="24"/>
      <c r="JKN89" s="24"/>
      <c r="JKO89" s="24"/>
      <c r="JKP89" s="24"/>
      <c r="JKQ89" s="24"/>
      <c r="JKR89" s="24"/>
      <c r="JKS89" s="24"/>
      <c r="JKT89" s="24"/>
      <c r="JKU89" s="24"/>
      <c r="JKV89" s="24"/>
      <c r="JKW89" s="24"/>
      <c r="JKX89" s="24"/>
      <c r="JKY89" s="24"/>
      <c r="JKZ89" s="24"/>
      <c r="JLA89" s="24"/>
      <c r="JLB89" s="24"/>
      <c r="JLC89" s="24"/>
      <c r="JLD89" s="24"/>
      <c r="JLE89" s="24"/>
      <c r="JLF89" s="24"/>
      <c r="JLG89" s="24"/>
      <c r="JLH89" s="24"/>
      <c r="JLI89" s="24"/>
      <c r="JLJ89" s="24"/>
      <c r="JLK89" s="24"/>
      <c r="JLL89" s="24"/>
      <c r="JLM89" s="24"/>
      <c r="JLN89" s="24"/>
      <c r="JLO89" s="24"/>
      <c r="JLP89" s="24"/>
      <c r="JLQ89" s="24"/>
      <c r="JLR89" s="24"/>
      <c r="JLS89" s="24"/>
      <c r="JLT89" s="24"/>
      <c r="JLU89" s="24"/>
      <c r="JLV89" s="24"/>
      <c r="JLW89" s="24"/>
      <c r="JLX89" s="24"/>
      <c r="JLY89" s="24"/>
      <c r="JLZ89" s="24"/>
      <c r="JMA89" s="24"/>
      <c r="JMB89" s="24"/>
      <c r="JMC89" s="24"/>
      <c r="JMD89" s="24"/>
      <c r="JME89" s="24"/>
      <c r="JMF89" s="24"/>
      <c r="JMG89" s="24"/>
      <c r="JMH89" s="24"/>
      <c r="JMI89" s="24"/>
      <c r="JMJ89" s="24"/>
      <c r="JMK89" s="24"/>
      <c r="JML89" s="24"/>
      <c r="JMM89" s="24"/>
      <c r="JMN89" s="24"/>
      <c r="JMO89" s="24"/>
      <c r="JMP89" s="24"/>
      <c r="JMQ89" s="24"/>
      <c r="JMR89" s="24"/>
      <c r="JMS89" s="24"/>
      <c r="JMT89" s="24"/>
      <c r="JMU89" s="24"/>
      <c r="JMV89" s="24"/>
      <c r="JMW89" s="24"/>
      <c r="JMX89" s="24"/>
      <c r="JMY89" s="24"/>
      <c r="JMZ89" s="24"/>
      <c r="JNA89" s="24"/>
      <c r="JNB89" s="24"/>
      <c r="JNC89" s="24"/>
      <c r="JND89" s="24"/>
      <c r="JNE89" s="24"/>
      <c r="JNF89" s="24"/>
      <c r="JNG89" s="24"/>
      <c r="JNH89" s="24"/>
      <c r="JNI89" s="24"/>
      <c r="JNJ89" s="24"/>
      <c r="JNK89" s="24"/>
      <c r="JNL89" s="24"/>
      <c r="JNM89" s="24"/>
      <c r="JNN89" s="24"/>
      <c r="JNO89" s="24"/>
      <c r="JNP89" s="24"/>
      <c r="JNQ89" s="24"/>
      <c r="JNR89" s="24"/>
      <c r="JNS89" s="24"/>
      <c r="JNT89" s="24"/>
      <c r="JNU89" s="24"/>
      <c r="JNV89" s="24"/>
      <c r="JNW89" s="24"/>
      <c r="JNX89" s="24"/>
      <c r="JNY89" s="24"/>
      <c r="JNZ89" s="24"/>
      <c r="JOA89" s="24"/>
      <c r="JOB89" s="24"/>
      <c r="JOC89" s="24"/>
      <c r="JOD89" s="24"/>
      <c r="JOE89" s="24"/>
      <c r="JOF89" s="24"/>
      <c r="JOG89" s="24"/>
      <c r="JOH89" s="24"/>
      <c r="JOI89" s="24"/>
      <c r="JOJ89" s="24"/>
      <c r="JOK89" s="24"/>
      <c r="JOL89" s="24"/>
      <c r="JOM89" s="24"/>
      <c r="JON89" s="24"/>
      <c r="JOO89" s="24"/>
      <c r="JOP89" s="24"/>
      <c r="JOQ89" s="24"/>
      <c r="JOR89" s="24"/>
      <c r="JOS89" s="24"/>
      <c r="JOT89" s="24"/>
      <c r="JOU89" s="24"/>
      <c r="JOV89" s="24"/>
      <c r="JOW89" s="24"/>
      <c r="JOX89" s="24"/>
      <c r="JOY89" s="24"/>
      <c r="JOZ89" s="24"/>
      <c r="JPA89" s="24"/>
      <c r="JPB89" s="24"/>
      <c r="JPC89" s="24"/>
      <c r="JPD89" s="24"/>
      <c r="JPE89" s="24"/>
      <c r="JPF89" s="24"/>
      <c r="JPG89" s="24"/>
      <c r="JPH89" s="24"/>
      <c r="JPI89" s="24"/>
      <c r="JPJ89" s="24"/>
      <c r="JPK89" s="24"/>
      <c r="JPL89" s="24"/>
      <c r="JPM89" s="24"/>
      <c r="JPN89" s="24"/>
      <c r="JPO89" s="24"/>
      <c r="JPP89" s="24"/>
      <c r="JPQ89" s="24"/>
      <c r="JPR89" s="24"/>
      <c r="JPS89" s="24"/>
      <c r="JPT89" s="24"/>
      <c r="JPU89" s="24"/>
      <c r="JPV89" s="24"/>
      <c r="JPW89" s="24"/>
      <c r="JPX89" s="24"/>
      <c r="JPY89" s="24"/>
      <c r="JPZ89" s="24"/>
      <c r="JQA89" s="24"/>
      <c r="JQB89" s="24"/>
      <c r="JQC89" s="24"/>
      <c r="JQD89" s="24"/>
      <c r="JQE89" s="24"/>
      <c r="JQF89" s="24"/>
      <c r="JQG89" s="24"/>
      <c r="JQH89" s="24"/>
      <c r="JQI89" s="24"/>
      <c r="JQJ89" s="24"/>
      <c r="JQK89" s="24"/>
      <c r="JQL89" s="24"/>
      <c r="JQM89" s="24"/>
      <c r="JQN89" s="24"/>
      <c r="JQO89" s="24"/>
      <c r="JQP89" s="24"/>
      <c r="JQQ89" s="24"/>
      <c r="JQR89" s="24"/>
      <c r="JQS89" s="24"/>
      <c r="JQT89" s="24"/>
      <c r="JQU89" s="24"/>
      <c r="JQV89" s="24"/>
      <c r="JQW89" s="24"/>
      <c r="JQX89" s="24"/>
      <c r="JQY89" s="24"/>
      <c r="JQZ89" s="24"/>
      <c r="JRA89" s="24"/>
      <c r="JRB89" s="24"/>
      <c r="JRC89" s="24"/>
      <c r="JRD89" s="24"/>
      <c r="JRE89" s="24"/>
      <c r="JRF89" s="24"/>
      <c r="JRG89" s="24"/>
      <c r="JRH89" s="24"/>
      <c r="JRI89" s="24"/>
      <c r="JRJ89" s="24"/>
      <c r="JRK89" s="24"/>
      <c r="JRL89" s="24"/>
      <c r="JRM89" s="24"/>
      <c r="JRN89" s="24"/>
      <c r="JRO89" s="24"/>
      <c r="JRP89" s="24"/>
      <c r="JRQ89" s="24"/>
      <c r="JRR89" s="24"/>
      <c r="JRS89" s="24"/>
      <c r="JRT89" s="24"/>
      <c r="JRU89" s="24"/>
      <c r="JRV89" s="24"/>
      <c r="JRW89" s="24"/>
      <c r="JRX89" s="24"/>
      <c r="JRY89" s="24"/>
      <c r="JRZ89" s="24"/>
      <c r="JSA89" s="24"/>
      <c r="JSB89" s="24"/>
      <c r="JSC89" s="24"/>
      <c r="JSD89" s="24"/>
      <c r="JSE89" s="24"/>
      <c r="JSF89" s="24"/>
      <c r="JSG89" s="24"/>
      <c r="JSH89" s="24"/>
      <c r="JSI89" s="24"/>
      <c r="JSJ89" s="24"/>
      <c r="JSK89" s="24"/>
      <c r="JSL89" s="24"/>
      <c r="JSM89" s="24"/>
      <c r="JSN89" s="24"/>
      <c r="JSO89" s="24"/>
      <c r="JSP89" s="24"/>
      <c r="JSQ89" s="24"/>
      <c r="JSR89" s="24"/>
      <c r="JSS89" s="24"/>
      <c r="JST89" s="24"/>
      <c r="JSU89" s="24"/>
      <c r="JSV89" s="24"/>
      <c r="JSW89" s="24"/>
      <c r="JSX89" s="24"/>
      <c r="JSY89" s="24"/>
      <c r="JSZ89" s="24"/>
      <c r="JTA89" s="24"/>
      <c r="JTB89" s="24"/>
      <c r="JTC89" s="24"/>
      <c r="JTD89" s="24"/>
      <c r="JTE89" s="24"/>
      <c r="JTF89" s="24"/>
      <c r="JTG89" s="24"/>
      <c r="JTH89" s="24"/>
      <c r="JTI89" s="24"/>
      <c r="JTJ89" s="24"/>
      <c r="JTK89" s="24"/>
      <c r="JTL89" s="24"/>
      <c r="JTM89" s="24"/>
      <c r="JTN89" s="24"/>
      <c r="JTO89" s="24"/>
      <c r="JTP89" s="24"/>
      <c r="JTQ89" s="24"/>
      <c r="JTR89" s="24"/>
      <c r="JTS89" s="24"/>
      <c r="JTT89" s="24"/>
      <c r="JTU89" s="24"/>
      <c r="JTV89" s="24"/>
      <c r="JTW89" s="24"/>
      <c r="JTX89" s="24"/>
      <c r="JTY89" s="24"/>
      <c r="JTZ89" s="24"/>
      <c r="JUA89" s="24"/>
      <c r="JUB89" s="24"/>
      <c r="JUC89" s="24"/>
      <c r="JUD89" s="24"/>
      <c r="JUE89" s="24"/>
      <c r="JUF89" s="24"/>
      <c r="JUG89" s="24"/>
      <c r="JUH89" s="24"/>
      <c r="JUI89" s="24"/>
      <c r="JUJ89" s="24"/>
      <c r="JUK89" s="24"/>
      <c r="JUL89" s="24"/>
      <c r="JUM89" s="24"/>
      <c r="JUN89" s="24"/>
      <c r="JUO89" s="24"/>
      <c r="JUP89" s="24"/>
      <c r="JUQ89" s="24"/>
      <c r="JUR89" s="24"/>
      <c r="JUS89" s="24"/>
      <c r="JUT89" s="24"/>
      <c r="JUU89" s="24"/>
      <c r="JUV89" s="24"/>
      <c r="JUW89" s="24"/>
      <c r="JUX89" s="24"/>
      <c r="JUY89" s="24"/>
      <c r="JUZ89" s="24"/>
      <c r="JVA89" s="24"/>
      <c r="JVB89" s="24"/>
      <c r="JVC89" s="24"/>
      <c r="JVD89" s="24"/>
      <c r="JVE89" s="24"/>
      <c r="JVF89" s="24"/>
      <c r="JVG89" s="24"/>
      <c r="JVH89" s="24"/>
      <c r="JVI89" s="24"/>
      <c r="JVJ89" s="24"/>
      <c r="JVK89" s="24"/>
      <c r="JVL89" s="24"/>
      <c r="JVM89" s="24"/>
      <c r="JVN89" s="24"/>
      <c r="JVO89" s="24"/>
      <c r="JVP89" s="24"/>
      <c r="JVQ89" s="24"/>
      <c r="JVR89" s="24"/>
      <c r="JVS89" s="24"/>
      <c r="JVT89" s="24"/>
      <c r="JVU89" s="24"/>
      <c r="JVV89" s="24"/>
      <c r="JVW89" s="24"/>
      <c r="JVX89" s="24"/>
      <c r="JVY89" s="24"/>
      <c r="JVZ89" s="24"/>
      <c r="JWA89" s="24"/>
      <c r="JWB89" s="24"/>
      <c r="JWC89" s="24"/>
      <c r="JWD89" s="24"/>
      <c r="JWE89" s="24"/>
      <c r="JWF89" s="24"/>
      <c r="JWG89" s="24"/>
      <c r="JWH89" s="24"/>
      <c r="JWI89" s="24"/>
      <c r="JWJ89" s="24"/>
      <c r="JWK89" s="24"/>
      <c r="JWL89" s="24"/>
      <c r="JWM89" s="24"/>
      <c r="JWN89" s="24"/>
      <c r="JWO89" s="24"/>
      <c r="JWP89" s="24"/>
      <c r="JWQ89" s="24"/>
      <c r="JWR89" s="24"/>
      <c r="JWS89" s="24"/>
      <c r="JWT89" s="24"/>
      <c r="JWU89" s="24"/>
      <c r="JWV89" s="24"/>
      <c r="JWW89" s="24"/>
      <c r="JWX89" s="24"/>
      <c r="JWY89" s="24"/>
      <c r="JWZ89" s="24"/>
      <c r="JXA89" s="24"/>
      <c r="JXB89" s="24"/>
      <c r="JXC89" s="24"/>
      <c r="JXD89" s="24"/>
      <c r="JXE89" s="24"/>
      <c r="JXF89" s="24"/>
      <c r="JXG89" s="24"/>
      <c r="JXH89" s="24"/>
      <c r="JXI89" s="24"/>
      <c r="JXJ89" s="24"/>
      <c r="JXK89" s="24"/>
      <c r="JXL89" s="24"/>
      <c r="JXM89" s="24"/>
      <c r="JXN89" s="24"/>
      <c r="JXO89" s="24"/>
      <c r="JXP89" s="24"/>
      <c r="JXQ89" s="24"/>
      <c r="JXR89" s="24"/>
      <c r="JXS89" s="24"/>
      <c r="JXT89" s="24"/>
      <c r="JXU89" s="24"/>
      <c r="JXV89" s="24"/>
      <c r="JXW89" s="24"/>
      <c r="JXX89" s="24"/>
      <c r="JXY89" s="24"/>
      <c r="JXZ89" s="24"/>
      <c r="JYA89" s="24"/>
      <c r="JYB89" s="24"/>
      <c r="JYC89" s="24"/>
      <c r="JYD89" s="24"/>
      <c r="JYE89" s="24"/>
      <c r="JYF89" s="24"/>
      <c r="JYG89" s="24"/>
      <c r="JYH89" s="24"/>
      <c r="JYI89" s="24"/>
      <c r="JYJ89" s="24"/>
      <c r="JYK89" s="24"/>
      <c r="JYL89" s="24"/>
      <c r="JYM89" s="24"/>
      <c r="JYN89" s="24"/>
      <c r="JYO89" s="24"/>
      <c r="JYP89" s="24"/>
      <c r="JYQ89" s="24"/>
      <c r="JYR89" s="24"/>
      <c r="JYS89" s="24"/>
      <c r="JYT89" s="24"/>
      <c r="JYU89" s="24"/>
      <c r="JYV89" s="24"/>
      <c r="JYW89" s="24"/>
      <c r="JYX89" s="24"/>
      <c r="JYY89" s="24"/>
      <c r="JYZ89" s="24"/>
      <c r="JZA89" s="24"/>
      <c r="JZB89" s="24"/>
      <c r="JZC89" s="24"/>
      <c r="JZD89" s="24"/>
      <c r="JZE89" s="24"/>
      <c r="JZF89" s="24"/>
      <c r="JZG89" s="24"/>
      <c r="JZH89" s="24"/>
      <c r="JZI89" s="24"/>
      <c r="JZJ89" s="24"/>
      <c r="JZK89" s="24"/>
      <c r="JZL89" s="24"/>
      <c r="JZM89" s="24"/>
      <c r="JZN89" s="24"/>
      <c r="JZO89" s="24"/>
      <c r="JZP89" s="24"/>
      <c r="JZQ89" s="24"/>
      <c r="JZR89" s="24"/>
      <c r="JZS89" s="24"/>
      <c r="JZT89" s="24"/>
      <c r="JZU89" s="24"/>
      <c r="JZV89" s="24"/>
      <c r="JZW89" s="24"/>
      <c r="JZX89" s="24"/>
      <c r="JZY89" s="24"/>
      <c r="JZZ89" s="24"/>
      <c r="KAA89" s="24"/>
      <c r="KAB89" s="24"/>
      <c r="KAC89" s="24"/>
      <c r="KAD89" s="24"/>
      <c r="KAE89" s="24"/>
      <c r="KAF89" s="24"/>
      <c r="KAG89" s="24"/>
      <c r="KAH89" s="24"/>
      <c r="KAI89" s="24"/>
      <c r="KAJ89" s="24"/>
      <c r="KAK89" s="24"/>
      <c r="KAL89" s="24"/>
      <c r="KAM89" s="24"/>
      <c r="KAN89" s="24"/>
      <c r="KAO89" s="24"/>
      <c r="KAP89" s="24"/>
      <c r="KAQ89" s="24"/>
      <c r="KAR89" s="24"/>
      <c r="KAS89" s="24"/>
      <c r="KAT89" s="24"/>
      <c r="KAU89" s="24"/>
      <c r="KAV89" s="24"/>
      <c r="KAW89" s="24"/>
      <c r="KAX89" s="24"/>
      <c r="KAY89" s="24"/>
      <c r="KAZ89" s="24"/>
      <c r="KBA89" s="24"/>
      <c r="KBB89" s="24"/>
      <c r="KBC89" s="24"/>
      <c r="KBD89" s="24"/>
      <c r="KBE89" s="24"/>
      <c r="KBF89" s="24"/>
      <c r="KBG89" s="24"/>
      <c r="KBH89" s="24"/>
      <c r="KBI89" s="24"/>
      <c r="KBJ89" s="24"/>
      <c r="KBK89" s="24"/>
      <c r="KBL89" s="24"/>
      <c r="KBM89" s="24"/>
      <c r="KBN89" s="24"/>
      <c r="KBO89" s="24"/>
      <c r="KBP89" s="24"/>
      <c r="KBQ89" s="24"/>
      <c r="KBR89" s="24"/>
      <c r="KBS89" s="24"/>
      <c r="KBT89" s="24"/>
      <c r="KBU89" s="24"/>
      <c r="KBV89" s="24"/>
      <c r="KBW89" s="24"/>
      <c r="KBX89" s="24"/>
      <c r="KBY89" s="24"/>
      <c r="KBZ89" s="24"/>
      <c r="KCA89" s="24"/>
      <c r="KCB89" s="24"/>
      <c r="KCC89" s="24"/>
      <c r="KCD89" s="24"/>
      <c r="KCE89" s="24"/>
      <c r="KCF89" s="24"/>
      <c r="KCG89" s="24"/>
      <c r="KCH89" s="24"/>
      <c r="KCI89" s="24"/>
      <c r="KCJ89" s="24"/>
      <c r="KCK89" s="24"/>
      <c r="KCL89" s="24"/>
      <c r="KCM89" s="24"/>
      <c r="KCN89" s="24"/>
      <c r="KCO89" s="24"/>
      <c r="KCP89" s="24"/>
      <c r="KCQ89" s="24"/>
      <c r="KCR89" s="24"/>
      <c r="KCS89" s="24"/>
      <c r="KCT89" s="24"/>
      <c r="KCU89" s="24"/>
      <c r="KCV89" s="24"/>
      <c r="KCW89" s="24"/>
      <c r="KCX89" s="24"/>
      <c r="KCY89" s="24"/>
      <c r="KCZ89" s="24"/>
      <c r="KDA89" s="24"/>
      <c r="KDB89" s="24"/>
      <c r="KDC89" s="24"/>
      <c r="KDD89" s="24"/>
      <c r="KDE89" s="24"/>
      <c r="KDF89" s="24"/>
      <c r="KDG89" s="24"/>
      <c r="KDH89" s="24"/>
      <c r="KDI89" s="24"/>
      <c r="KDJ89" s="24"/>
      <c r="KDK89" s="24"/>
      <c r="KDL89" s="24"/>
      <c r="KDM89" s="24"/>
      <c r="KDN89" s="24"/>
      <c r="KDO89" s="24"/>
      <c r="KDP89" s="24"/>
      <c r="KDQ89" s="24"/>
      <c r="KDR89" s="24"/>
      <c r="KDS89" s="24"/>
      <c r="KDT89" s="24"/>
      <c r="KDU89" s="24"/>
      <c r="KDV89" s="24"/>
      <c r="KDW89" s="24"/>
      <c r="KDX89" s="24"/>
      <c r="KDY89" s="24"/>
      <c r="KDZ89" s="24"/>
      <c r="KEA89" s="24"/>
      <c r="KEB89" s="24"/>
      <c r="KEC89" s="24"/>
      <c r="KED89" s="24"/>
      <c r="KEE89" s="24"/>
      <c r="KEF89" s="24"/>
      <c r="KEG89" s="24"/>
      <c r="KEH89" s="24"/>
      <c r="KEI89" s="24"/>
      <c r="KEJ89" s="24"/>
      <c r="KEK89" s="24"/>
      <c r="KEL89" s="24"/>
      <c r="KEM89" s="24"/>
      <c r="KEN89" s="24"/>
      <c r="KEO89" s="24"/>
      <c r="KEP89" s="24"/>
      <c r="KEQ89" s="24"/>
      <c r="KER89" s="24"/>
      <c r="KES89" s="24"/>
      <c r="KET89" s="24"/>
      <c r="KEU89" s="24"/>
      <c r="KEV89" s="24"/>
      <c r="KEW89" s="24"/>
      <c r="KEX89" s="24"/>
      <c r="KEY89" s="24"/>
      <c r="KEZ89" s="24"/>
      <c r="KFA89" s="24"/>
      <c r="KFB89" s="24"/>
      <c r="KFC89" s="24"/>
      <c r="KFD89" s="24"/>
      <c r="KFE89" s="24"/>
      <c r="KFF89" s="24"/>
      <c r="KFG89" s="24"/>
      <c r="KFH89" s="24"/>
      <c r="KFI89" s="24"/>
      <c r="KFJ89" s="24"/>
      <c r="KFK89" s="24"/>
      <c r="KFL89" s="24"/>
      <c r="KFM89" s="24"/>
      <c r="KFN89" s="24"/>
      <c r="KFO89" s="24"/>
      <c r="KFP89" s="24"/>
      <c r="KFQ89" s="24"/>
      <c r="KFR89" s="24"/>
      <c r="KFS89" s="24"/>
      <c r="KFT89" s="24"/>
      <c r="KFU89" s="24"/>
      <c r="KFV89" s="24"/>
      <c r="KFW89" s="24"/>
      <c r="KFX89" s="24"/>
      <c r="KFY89" s="24"/>
      <c r="KFZ89" s="24"/>
      <c r="KGA89" s="24"/>
      <c r="KGB89" s="24"/>
      <c r="KGC89" s="24"/>
      <c r="KGD89" s="24"/>
      <c r="KGE89" s="24"/>
      <c r="KGF89" s="24"/>
      <c r="KGG89" s="24"/>
      <c r="KGH89" s="24"/>
      <c r="KGI89" s="24"/>
      <c r="KGJ89" s="24"/>
      <c r="KGK89" s="24"/>
      <c r="KGL89" s="24"/>
      <c r="KGM89" s="24"/>
      <c r="KGN89" s="24"/>
      <c r="KGO89" s="24"/>
      <c r="KGP89" s="24"/>
      <c r="KGQ89" s="24"/>
      <c r="KGR89" s="24"/>
      <c r="KGS89" s="24"/>
      <c r="KGT89" s="24"/>
      <c r="KGU89" s="24"/>
      <c r="KGV89" s="24"/>
      <c r="KGW89" s="24"/>
      <c r="KGX89" s="24"/>
      <c r="KGY89" s="24"/>
      <c r="KGZ89" s="24"/>
      <c r="KHA89" s="24"/>
      <c r="KHB89" s="24"/>
      <c r="KHC89" s="24"/>
      <c r="KHD89" s="24"/>
      <c r="KHE89" s="24"/>
      <c r="KHF89" s="24"/>
      <c r="KHG89" s="24"/>
      <c r="KHH89" s="24"/>
      <c r="KHI89" s="24"/>
      <c r="KHJ89" s="24"/>
      <c r="KHK89" s="24"/>
      <c r="KHL89" s="24"/>
      <c r="KHM89" s="24"/>
      <c r="KHN89" s="24"/>
      <c r="KHO89" s="24"/>
      <c r="KHP89" s="24"/>
      <c r="KHQ89" s="24"/>
      <c r="KHR89" s="24"/>
      <c r="KHS89" s="24"/>
      <c r="KHT89" s="24"/>
      <c r="KHU89" s="24"/>
      <c r="KHV89" s="24"/>
      <c r="KHW89" s="24"/>
      <c r="KHX89" s="24"/>
      <c r="KHY89" s="24"/>
      <c r="KHZ89" s="24"/>
      <c r="KIA89" s="24"/>
      <c r="KIB89" s="24"/>
      <c r="KIC89" s="24"/>
      <c r="KID89" s="24"/>
      <c r="KIE89" s="24"/>
      <c r="KIF89" s="24"/>
      <c r="KIG89" s="24"/>
      <c r="KIH89" s="24"/>
      <c r="KII89" s="24"/>
      <c r="KIJ89" s="24"/>
      <c r="KIK89" s="24"/>
      <c r="KIL89" s="24"/>
      <c r="KIM89" s="24"/>
      <c r="KIN89" s="24"/>
      <c r="KIO89" s="24"/>
      <c r="KIP89" s="24"/>
      <c r="KIQ89" s="24"/>
      <c r="KIR89" s="24"/>
      <c r="KIS89" s="24"/>
      <c r="KIT89" s="24"/>
      <c r="KIU89" s="24"/>
      <c r="KIV89" s="24"/>
      <c r="KIW89" s="24"/>
      <c r="KIX89" s="24"/>
      <c r="KIY89" s="24"/>
      <c r="KIZ89" s="24"/>
      <c r="KJA89" s="24"/>
      <c r="KJB89" s="24"/>
      <c r="KJC89" s="24"/>
      <c r="KJD89" s="24"/>
      <c r="KJE89" s="24"/>
      <c r="KJF89" s="24"/>
      <c r="KJG89" s="24"/>
      <c r="KJH89" s="24"/>
      <c r="KJI89" s="24"/>
      <c r="KJJ89" s="24"/>
      <c r="KJK89" s="24"/>
      <c r="KJL89" s="24"/>
      <c r="KJM89" s="24"/>
      <c r="KJN89" s="24"/>
      <c r="KJO89" s="24"/>
      <c r="KJP89" s="24"/>
      <c r="KJQ89" s="24"/>
      <c r="KJR89" s="24"/>
      <c r="KJS89" s="24"/>
      <c r="KJT89" s="24"/>
      <c r="KJU89" s="24"/>
      <c r="KJV89" s="24"/>
      <c r="KJW89" s="24"/>
      <c r="KJX89" s="24"/>
      <c r="KJY89" s="24"/>
      <c r="KJZ89" s="24"/>
      <c r="KKA89" s="24"/>
      <c r="KKB89" s="24"/>
      <c r="KKC89" s="24"/>
      <c r="KKD89" s="24"/>
      <c r="KKE89" s="24"/>
      <c r="KKF89" s="24"/>
      <c r="KKG89" s="24"/>
      <c r="KKH89" s="24"/>
      <c r="KKI89" s="24"/>
      <c r="KKJ89" s="24"/>
      <c r="KKK89" s="24"/>
      <c r="KKL89" s="24"/>
      <c r="KKM89" s="24"/>
      <c r="KKN89" s="24"/>
      <c r="KKO89" s="24"/>
      <c r="KKP89" s="24"/>
      <c r="KKQ89" s="24"/>
      <c r="KKR89" s="24"/>
      <c r="KKS89" s="24"/>
      <c r="KKT89" s="24"/>
      <c r="KKU89" s="24"/>
      <c r="KKV89" s="24"/>
      <c r="KKW89" s="24"/>
      <c r="KKX89" s="24"/>
      <c r="KKY89" s="24"/>
      <c r="KKZ89" s="24"/>
      <c r="KLA89" s="24"/>
      <c r="KLB89" s="24"/>
      <c r="KLC89" s="24"/>
      <c r="KLD89" s="24"/>
      <c r="KLE89" s="24"/>
      <c r="KLF89" s="24"/>
      <c r="KLG89" s="24"/>
      <c r="KLH89" s="24"/>
      <c r="KLI89" s="24"/>
      <c r="KLJ89" s="24"/>
      <c r="KLK89" s="24"/>
      <c r="KLL89" s="24"/>
      <c r="KLM89" s="24"/>
      <c r="KLN89" s="24"/>
      <c r="KLO89" s="24"/>
      <c r="KLP89" s="24"/>
      <c r="KLQ89" s="24"/>
      <c r="KLR89" s="24"/>
      <c r="KLS89" s="24"/>
      <c r="KLT89" s="24"/>
      <c r="KLU89" s="24"/>
      <c r="KLV89" s="24"/>
      <c r="KLW89" s="24"/>
      <c r="KLX89" s="24"/>
      <c r="KLY89" s="24"/>
      <c r="KLZ89" s="24"/>
      <c r="KMA89" s="24"/>
      <c r="KMB89" s="24"/>
      <c r="KMC89" s="24"/>
      <c r="KMD89" s="24"/>
      <c r="KME89" s="24"/>
      <c r="KMF89" s="24"/>
      <c r="KMG89" s="24"/>
      <c r="KMH89" s="24"/>
      <c r="KMI89" s="24"/>
      <c r="KMJ89" s="24"/>
      <c r="KMK89" s="24"/>
      <c r="KML89" s="24"/>
      <c r="KMM89" s="24"/>
      <c r="KMN89" s="24"/>
      <c r="KMO89" s="24"/>
      <c r="KMP89" s="24"/>
      <c r="KMQ89" s="24"/>
      <c r="KMR89" s="24"/>
      <c r="KMS89" s="24"/>
      <c r="KMT89" s="24"/>
      <c r="KMU89" s="24"/>
      <c r="KMV89" s="24"/>
      <c r="KMW89" s="24"/>
      <c r="KMX89" s="24"/>
      <c r="KMY89" s="24"/>
      <c r="KMZ89" s="24"/>
      <c r="KNA89" s="24"/>
      <c r="KNB89" s="24"/>
      <c r="KNC89" s="24"/>
      <c r="KND89" s="24"/>
      <c r="KNE89" s="24"/>
      <c r="KNF89" s="24"/>
      <c r="KNG89" s="24"/>
      <c r="KNH89" s="24"/>
      <c r="KNI89" s="24"/>
      <c r="KNJ89" s="24"/>
      <c r="KNK89" s="24"/>
      <c r="KNL89" s="24"/>
      <c r="KNM89" s="24"/>
      <c r="KNN89" s="24"/>
      <c r="KNO89" s="24"/>
      <c r="KNP89" s="24"/>
      <c r="KNQ89" s="24"/>
      <c r="KNR89" s="24"/>
      <c r="KNS89" s="24"/>
      <c r="KNT89" s="24"/>
      <c r="KNU89" s="24"/>
      <c r="KNV89" s="24"/>
      <c r="KNW89" s="24"/>
      <c r="KNX89" s="24"/>
      <c r="KNY89" s="24"/>
      <c r="KNZ89" s="24"/>
      <c r="KOA89" s="24"/>
      <c r="KOB89" s="24"/>
      <c r="KOC89" s="24"/>
      <c r="KOD89" s="24"/>
      <c r="KOE89" s="24"/>
      <c r="KOF89" s="24"/>
      <c r="KOG89" s="24"/>
      <c r="KOH89" s="24"/>
      <c r="KOI89" s="24"/>
      <c r="KOJ89" s="24"/>
      <c r="KOK89" s="24"/>
      <c r="KOL89" s="24"/>
      <c r="KOM89" s="24"/>
      <c r="KON89" s="24"/>
      <c r="KOO89" s="24"/>
      <c r="KOP89" s="24"/>
      <c r="KOQ89" s="24"/>
      <c r="KOR89" s="24"/>
      <c r="KOS89" s="24"/>
      <c r="KOT89" s="24"/>
      <c r="KOU89" s="24"/>
      <c r="KOV89" s="24"/>
      <c r="KOW89" s="24"/>
      <c r="KOX89" s="24"/>
      <c r="KOY89" s="24"/>
      <c r="KOZ89" s="24"/>
      <c r="KPA89" s="24"/>
      <c r="KPB89" s="24"/>
      <c r="KPC89" s="24"/>
      <c r="KPD89" s="24"/>
      <c r="KPE89" s="24"/>
      <c r="KPF89" s="24"/>
      <c r="KPG89" s="24"/>
      <c r="KPH89" s="24"/>
      <c r="KPI89" s="24"/>
      <c r="KPJ89" s="24"/>
      <c r="KPK89" s="24"/>
      <c r="KPL89" s="24"/>
      <c r="KPM89" s="24"/>
      <c r="KPN89" s="24"/>
      <c r="KPO89" s="24"/>
      <c r="KPP89" s="24"/>
      <c r="KPQ89" s="24"/>
      <c r="KPR89" s="24"/>
      <c r="KPS89" s="24"/>
      <c r="KPT89" s="24"/>
      <c r="KPU89" s="24"/>
      <c r="KPV89" s="24"/>
      <c r="KPW89" s="24"/>
      <c r="KPX89" s="24"/>
      <c r="KPY89" s="24"/>
      <c r="KPZ89" s="24"/>
      <c r="KQA89" s="24"/>
      <c r="KQB89" s="24"/>
      <c r="KQC89" s="24"/>
      <c r="KQD89" s="24"/>
      <c r="KQE89" s="24"/>
      <c r="KQF89" s="24"/>
      <c r="KQG89" s="24"/>
      <c r="KQH89" s="24"/>
      <c r="KQI89" s="24"/>
      <c r="KQJ89" s="24"/>
      <c r="KQK89" s="24"/>
      <c r="KQL89" s="24"/>
      <c r="KQM89" s="24"/>
      <c r="KQN89" s="24"/>
      <c r="KQO89" s="24"/>
      <c r="KQP89" s="24"/>
      <c r="KQQ89" s="24"/>
      <c r="KQR89" s="24"/>
      <c r="KQS89" s="24"/>
      <c r="KQT89" s="24"/>
      <c r="KQU89" s="24"/>
      <c r="KQV89" s="24"/>
      <c r="KQW89" s="24"/>
      <c r="KQX89" s="24"/>
      <c r="KQY89" s="24"/>
      <c r="KQZ89" s="24"/>
      <c r="KRA89" s="24"/>
      <c r="KRB89" s="24"/>
      <c r="KRC89" s="24"/>
      <c r="KRD89" s="24"/>
      <c r="KRE89" s="24"/>
      <c r="KRF89" s="24"/>
      <c r="KRG89" s="24"/>
      <c r="KRH89" s="24"/>
      <c r="KRI89" s="24"/>
      <c r="KRJ89" s="24"/>
      <c r="KRK89" s="24"/>
      <c r="KRL89" s="24"/>
      <c r="KRM89" s="24"/>
      <c r="KRN89" s="24"/>
      <c r="KRO89" s="24"/>
      <c r="KRP89" s="24"/>
      <c r="KRQ89" s="24"/>
      <c r="KRR89" s="24"/>
      <c r="KRS89" s="24"/>
      <c r="KRT89" s="24"/>
      <c r="KRU89" s="24"/>
      <c r="KRV89" s="24"/>
      <c r="KRW89" s="24"/>
      <c r="KRX89" s="24"/>
      <c r="KRY89" s="24"/>
      <c r="KRZ89" s="24"/>
      <c r="KSA89" s="24"/>
      <c r="KSB89" s="24"/>
      <c r="KSC89" s="24"/>
      <c r="KSD89" s="24"/>
      <c r="KSE89" s="24"/>
      <c r="KSF89" s="24"/>
      <c r="KSG89" s="24"/>
      <c r="KSH89" s="24"/>
      <c r="KSI89" s="24"/>
      <c r="KSJ89" s="24"/>
      <c r="KSK89" s="24"/>
      <c r="KSL89" s="24"/>
      <c r="KSM89" s="24"/>
      <c r="KSN89" s="24"/>
      <c r="KSO89" s="24"/>
      <c r="KSP89" s="24"/>
      <c r="KSQ89" s="24"/>
      <c r="KSR89" s="24"/>
      <c r="KSS89" s="24"/>
      <c r="KST89" s="24"/>
      <c r="KSU89" s="24"/>
      <c r="KSV89" s="24"/>
      <c r="KSW89" s="24"/>
      <c r="KSX89" s="24"/>
      <c r="KSY89" s="24"/>
      <c r="KSZ89" s="24"/>
      <c r="KTA89" s="24"/>
      <c r="KTB89" s="24"/>
      <c r="KTC89" s="24"/>
      <c r="KTD89" s="24"/>
      <c r="KTE89" s="24"/>
      <c r="KTF89" s="24"/>
      <c r="KTG89" s="24"/>
      <c r="KTH89" s="24"/>
      <c r="KTI89" s="24"/>
      <c r="KTJ89" s="24"/>
      <c r="KTK89" s="24"/>
      <c r="KTL89" s="24"/>
      <c r="KTM89" s="24"/>
      <c r="KTN89" s="24"/>
      <c r="KTO89" s="24"/>
      <c r="KTP89" s="24"/>
      <c r="KTQ89" s="24"/>
      <c r="KTR89" s="24"/>
      <c r="KTS89" s="24"/>
      <c r="KTT89" s="24"/>
      <c r="KTU89" s="24"/>
      <c r="KTV89" s="24"/>
      <c r="KTW89" s="24"/>
      <c r="KTX89" s="24"/>
      <c r="KTY89" s="24"/>
      <c r="KTZ89" s="24"/>
      <c r="KUA89" s="24"/>
      <c r="KUB89" s="24"/>
      <c r="KUC89" s="24"/>
      <c r="KUD89" s="24"/>
      <c r="KUE89" s="24"/>
      <c r="KUF89" s="24"/>
      <c r="KUG89" s="24"/>
      <c r="KUH89" s="24"/>
      <c r="KUI89" s="24"/>
      <c r="KUJ89" s="24"/>
      <c r="KUK89" s="24"/>
      <c r="KUL89" s="24"/>
      <c r="KUM89" s="24"/>
      <c r="KUN89" s="24"/>
      <c r="KUO89" s="24"/>
      <c r="KUP89" s="24"/>
      <c r="KUQ89" s="24"/>
      <c r="KUR89" s="24"/>
      <c r="KUS89" s="24"/>
      <c r="KUT89" s="24"/>
      <c r="KUU89" s="24"/>
      <c r="KUV89" s="24"/>
      <c r="KUW89" s="24"/>
      <c r="KUX89" s="24"/>
      <c r="KUY89" s="24"/>
      <c r="KUZ89" s="24"/>
      <c r="KVA89" s="24"/>
      <c r="KVB89" s="24"/>
      <c r="KVC89" s="24"/>
      <c r="KVD89" s="24"/>
      <c r="KVE89" s="24"/>
      <c r="KVF89" s="24"/>
      <c r="KVG89" s="24"/>
      <c r="KVH89" s="24"/>
      <c r="KVI89" s="24"/>
      <c r="KVJ89" s="24"/>
      <c r="KVK89" s="24"/>
      <c r="KVL89" s="24"/>
      <c r="KVM89" s="24"/>
      <c r="KVN89" s="24"/>
      <c r="KVO89" s="24"/>
      <c r="KVP89" s="24"/>
      <c r="KVQ89" s="24"/>
      <c r="KVR89" s="24"/>
      <c r="KVS89" s="24"/>
      <c r="KVT89" s="24"/>
      <c r="KVU89" s="24"/>
      <c r="KVV89" s="24"/>
      <c r="KVW89" s="24"/>
      <c r="KVX89" s="24"/>
      <c r="KVY89" s="24"/>
      <c r="KVZ89" s="24"/>
      <c r="KWA89" s="24"/>
      <c r="KWB89" s="24"/>
      <c r="KWC89" s="24"/>
      <c r="KWD89" s="24"/>
      <c r="KWE89" s="24"/>
      <c r="KWF89" s="24"/>
      <c r="KWG89" s="24"/>
      <c r="KWH89" s="24"/>
      <c r="KWI89" s="24"/>
      <c r="KWJ89" s="24"/>
      <c r="KWK89" s="24"/>
      <c r="KWL89" s="24"/>
      <c r="KWM89" s="24"/>
      <c r="KWN89" s="24"/>
      <c r="KWO89" s="24"/>
      <c r="KWP89" s="24"/>
      <c r="KWQ89" s="24"/>
      <c r="KWR89" s="24"/>
      <c r="KWS89" s="24"/>
      <c r="KWT89" s="24"/>
      <c r="KWU89" s="24"/>
      <c r="KWV89" s="24"/>
      <c r="KWW89" s="24"/>
      <c r="KWX89" s="24"/>
      <c r="KWY89" s="24"/>
      <c r="KWZ89" s="24"/>
      <c r="KXA89" s="24"/>
      <c r="KXB89" s="24"/>
      <c r="KXC89" s="24"/>
      <c r="KXD89" s="24"/>
      <c r="KXE89" s="24"/>
      <c r="KXF89" s="24"/>
      <c r="KXG89" s="24"/>
      <c r="KXH89" s="24"/>
      <c r="KXI89" s="24"/>
      <c r="KXJ89" s="24"/>
      <c r="KXK89" s="24"/>
      <c r="KXL89" s="24"/>
      <c r="KXM89" s="24"/>
      <c r="KXN89" s="24"/>
      <c r="KXO89" s="24"/>
      <c r="KXP89" s="24"/>
      <c r="KXQ89" s="24"/>
      <c r="KXR89" s="24"/>
      <c r="KXS89" s="24"/>
      <c r="KXT89" s="24"/>
      <c r="KXU89" s="24"/>
      <c r="KXV89" s="24"/>
      <c r="KXW89" s="24"/>
      <c r="KXX89" s="24"/>
      <c r="KXY89" s="24"/>
      <c r="KXZ89" s="24"/>
      <c r="KYA89" s="24"/>
      <c r="KYB89" s="24"/>
      <c r="KYC89" s="24"/>
      <c r="KYD89" s="24"/>
      <c r="KYE89" s="24"/>
      <c r="KYF89" s="24"/>
      <c r="KYG89" s="24"/>
      <c r="KYH89" s="24"/>
      <c r="KYI89" s="24"/>
      <c r="KYJ89" s="24"/>
      <c r="KYK89" s="24"/>
      <c r="KYL89" s="24"/>
      <c r="KYM89" s="24"/>
      <c r="KYN89" s="24"/>
      <c r="KYO89" s="24"/>
      <c r="KYP89" s="24"/>
      <c r="KYQ89" s="24"/>
      <c r="KYR89" s="24"/>
      <c r="KYS89" s="24"/>
      <c r="KYT89" s="24"/>
      <c r="KYU89" s="24"/>
      <c r="KYV89" s="24"/>
      <c r="KYW89" s="24"/>
      <c r="KYX89" s="24"/>
      <c r="KYY89" s="24"/>
      <c r="KYZ89" s="24"/>
      <c r="KZA89" s="24"/>
      <c r="KZB89" s="24"/>
      <c r="KZC89" s="24"/>
      <c r="KZD89" s="24"/>
      <c r="KZE89" s="24"/>
      <c r="KZF89" s="24"/>
      <c r="KZG89" s="24"/>
      <c r="KZH89" s="24"/>
      <c r="KZI89" s="24"/>
      <c r="KZJ89" s="24"/>
      <c r="KZK89" s="24"/>
      <c r="KZL89" s="24"/>
      <c r="KZM89" s="24"/>
      <c r="KZN89" s="24"/>
      <c r="KZO89" s="24"/>
      <c r="KZP89" s="24"/>
      <c r="KZQ89" s="24"/>
      <c r="KZR89" s="24"/>
      <c r="KZS89" s="24"/>
      <c r="KZT89" s="24"/>
      <c r="KZU89" s="24"/>
      <c r="KZV89" s="24"/>
      <c r="KZW89" s="24"/>
      <c r="KZX89" s="24"/>
      <c r="KZY89" s="24"/>
      <c r="KZZ89" s="24"/>
      <c r="LAA89" s="24"/>
      <c r="LAB89" s="24"/>
      <c r="LAC89" s="24"/>
      <c r="LAD89" s="24"/>
      <c r="LAE89" s="24"/>
      <c r="LAF89" s="24"/>
      <c r="LAG89" s="24"/>
      <c r="LAH89" s="24"/>
      <c r="LAI89" s="24"/>
      <c r="LAJ89" s="24"/>
      <c r="LAK89" s="24"/>
      <c r="LAL89" s="24"/>
      <c r="LAM89" s="24"/>
      <c r="LAN89" s="24"/>
      <c r="LAO89" s="24"/>
      <c r="LAP89" s="24"/>
      <c r="LAQ89" s="24"/>
      <c r="LAR89" s="24"/>
      <c r="LAS89" s="24"/>
      <c r="LAT89" s="24"/>
      <c r="LAU89" s="24"/>
      <c r="LAV89" s="24"/>
      <c r="LAW89" s="24"/>
      <c r="LAX89" s="24"/>
      <c r="LAY89" s="24"/>
      <c r="LAZ89" s="24"/>
      <c r="LBA89" s="24"/>
      <c r="LBB89" s="24"/>
      <c r="LBC89" s="24"/>
      <c r="LBD89" s="24"/>
      <c r="LBE89" s="24"/>
      <c r="LBF89" s="24"/>
      <c r="LBG89" s="24"/>
      <c r="LBH89" s="24"/>
      <c r="LBI89" s="24"/>
      <c r="LBJ89" s="24"/>
      <c r="LBK89" s="24"/>
      <c r="LBL89" s="24"/>
      <c r="LBM89" s="24"/>
      <c r="LBN89" s="24"/>
      <c r="LBO89" s="24"/>
      <c r="LBP89" s="24"/>
      <c r="LBQ89" s="24"/>
      <c r="LBR89" s="24"/>
      <c r="LBS89" s="24"/>
      <c r="LBT89" s="24"/>
      <c r="LBU89" s="24"/>
      <c r="LBV89" s="24"/>
      <c r="LBW89" s="24"/>
      <c r="LBX89" s="24"/>
      <c r="LBY89" s="24"/>
      <c r="LBZ89" s="24"/>
      <c r="LCA89" s="24"/>
      <c r="LCB89" s="24"/>
      <c r="LCC89" s="24"/>
      <c r="LCD89" s="24"/>
      <c r="LCE89" s="24"/>
      <c r="LCF89" s="24"/>
      <c r="LCG89" s="24"/>
      <c r="LCH89" s="24"/>
      <c r="LCI89" s="24"/>
      <c r="LCJ89" s="24"/>
      <c r="LCK89" s="24"/>
      <c r="LCL89" s="24"/>
      <c r="LCM89" s="24"/>
      <c r="LCN89" s="24"/>
      <c r="LCO89" s="24"/>
      <c r="LCP89" s="24"/>
      <c r="LCQ89" s="24"/>
      <c r="LCR89" s="24"/>
      <c r="LCS89" s="24"/>
      <c r="LCT89" s="24"/>
      <c r="LCU89" s="24"/>
      <c r="LCV89" s="24"/>
      <c r="LCW89" s="24"/>
      <c r="LCX89" s="24"/>
      <c r="LCY89" s="24"/>
      <c r="LCZ89" s="24"/>
      <c r="LDA89" s="24"/>
      <c r="LDB89" s="24"/>
      <c r="LDC89" s="24"/>
      <c r="LDD89" s="24"/>
      <c r="LDE89" s="24"/>
      <c r="LDF89" s="24"/>
      <c r="LDG89" s="24"/>
      <c r="LDH89" s="24"/>
      <c r="LDI89" s="24"/>
      <c r="LDJ89" s="24"/>
      <c r="LDK89" s="24"/>
      <c r="LDL89" s="24"/>
      <c r="LDM89" s="24"/>
      <c r="LDN89" s="24"/>
      <c r="LDO89" s="24"/>
      <c r="LDP89" s="24"/>
      <c r="LDQ89" s="24"/>
      <c r="LDR89" s="24"/>
      <c r="LDS89" s="24"/>
      <c r="LDT89" s="24"/>
      <c r="LDU89" s="24"/>
      <c r="LDV89" s="24"/>
      <c r="LDW89" s="24"/>
      <c r="LDX89" s="24"/>
      <c r="LDY89" s="24"/>
      <c r="LDZ89" s="24"/>
      <c r="LEA89" s="24"/>
      <c r="LEB89" s="24"/>
      <c r="LEC89" s="24"/>
      <c r="LED89" s="24"/>
      <c r="LEE89" s="24"/>
      <c r="LEF89" s="24"/>
      <c r="LEG89" s="24"/>
      <c r="LEH89" s="24"/>
      <c r="LEI89" s="24"/>
      <c r="LEJ89" s="24"/>
      <c r="LEK89" s="24"/>
      <c r="LEL89" s="24"/>
      <c r="LEM89" s="24"/>
      <c r="LEN89" s="24"/>
      <c r="LEO89" s="24"/>
      <c r="LEP89" s="24"/>
      <c r="LEQ89" s="24"/>
      <c r="LER89" s="24"/>
      <c r="LES89" s="24"/>
      <c r="LET89" s="24"/>
      <c r="LEU89" s="24"/>
      <c r="LEV89" s="24"/>
      <c r="LEW89" s="24"/>
      <c r="LEX89" s="24"/>
      <c r="LEY89" s="24"/>
      <c r="LEZ89" s="24"/>
      <c r="LFA89" s="24"/>
      <c r="LFB89" s="24"/>
      <c r="LFC89" s="24"/>
      <c r="LFD89" s="24"/>
      <c r="LFE89" s="24"/>
      <c r="LFF89" s="24"/>
      <c r="LFG89" s="24"/>
      <c r="LFH89" s="24"/>
      <c r="LFI89" s="24"/>
      <c r="LFJ89" s="24"/>
      <c r="LFK89" s="24"/>
      <c r="LFL89" s="24"/>
      <c r="LFM89" s="24"/>
      <c r="LFN89" s="24"/>
      <c r="LFO89" s="24"/>
      <c r="LFP89" s="24"/>
      <c r="LFQ89" s="24"/>
      <c r="LFR89" s="24"/>
      <c r="LFS89" s="24"/>
      <c r="LFT89" s="24"/>
      <c r="LFU89" s="24"/>
      <c r="LFV89" s="24"/>
      <c r="LFW89" s="24"/>
      <c r="LFX89" s="24"/>
      <c r="LFY89" s="24"/>
      <c r="LFZ89" s="24"/>
      <c r="LGA89" s="24"/>
      <c r="LGB89" s="24"/>
      <c r="LGC89" s="24"/>
      <c r="LGD89" s="24"/>
      <c r="LGE89" s="24"/>
      <c r="LGF89" s="24"/>
      <c r="LGG89" s="24"/>
      <c r="LGH89" s="24"/>
      <c r="LGI89" s="24"/>
      <c r="LGJ89" s="24"/>
      <c r="LGK89" s="24"/>
      <c r="LGL89" s="24"/>
      <c r="LGM89" s="24"/>
      <c r="LGN89" s="24"/>
      <c r="LGO89" s="24"/>
      <c r="LGP89" s="24"/>
      <c r="LGQ89" s="24"/>
      <c r="LGR89" s="24"/>
      <c r="LGS89" s="24"/>
      <c r="LGT89" s="24"/>
      <c r="LGU89" s="24"/>
      <c r="LGV89" s="24"/>
      <c r="LGW89" s="24"/>
      <c r="LGX89" s="24"/>
      <c r="LGY89" s="24"/>
      <c r="LGZ89" s="24"/>
      <c r="LHA89" s="24"/>
      <c r="LHB89" s="24"/>
      <c r="LHC89" s="24"/>
      <c r="LHD89" s="24"/>
      <c r="LHE89" s="24"/>
      <c r="LHF89" s="24"/>
      <c r="LHG89" s="24"/>
      <c r="LHH89" s="24"/>
      <c r="LHI89" s="24"/>
      <c r="LHJ89" s="24"/>
      <c r="LHK89" s="24"/>
      <c r="LHL89" s="24"/>
      <c r="LHM89" s="24"/>
      <c r="LHN89" s="24"/>
      <c r="LHO89" s="24"/>
      <c r="LHP89" s="24"/>
      <c r="LHQ89" s="24"/>
      <c r="LHR89" s="24"/>
      <c r="LHS89" s="24"/>
      <c r="LHT89" s="24"/>
      <c r="LHU89" s="24"/>
      <c r="LHV89" s="24"/>
      <c r="LHW89" s="24"/>
      <c r="LHX89" s="24"/>
      <c r="LHY89" s="24"/>
      <c r="LHZ89" s="24"/>
      <c r="LIA89" s="24"/>
      <c r="LIB89" s="24"/>
      <c r="LIC89" s="24"/>
      <c r="LID89" s="24"/>
      <c r="LIE89" s="24"/>
      <c r="LIF89" s="24"/>
      <c r="LIG89" s="24"/>
      <c r="LIH89" s="24"/>
      <c r="LII89" s="24"/>
      <c r="LIJ89" s="24"/>
      <c r="LIK89" s="24"/>
      <c r="LIL89" s="24"/>
      <c r="LIM89" s="24"/>
      <c r="LIN89" s="24"/>
      <c r="LIO89" s="24"/>
      <c r="LIP89" s="24"/>
      <c r="LIQ89" s="24"/>
      <c r="LIR89" s="24"/>
      <c r="LIS89" s="24"/>
      <c r="LIT89" s="24"/>
      <c r="LIU89" s="24"/>
      <c r="LIV89" s="24"/>
      <c r="LIW89" s="24"/>
      <c r="LIX89" s="24"/>
      <c r="LIY89" s="24"/>
      <c r="LIZ89" s="24"/>
      <c r="LJA89" s="24"/>
      <c r="LJB89" s="24"/>
      <c r="LJC89" s="24"/>
      <c r="LJD89" s="24"/>
      <c r="LJE89" s="24"/>
      <c r="LJF89" s="24"/>
      <c r="LJG89" s="24"/>
      <c r="LJH89" s="24"/>
      <c r="LJI89" s="24"/>
      <c r="LJJ89" s="24"/>
      <c r="LJK89" s="24"/>
      <c r="LJL89" s="24"/>
      <c r="LJM89" s="24"/>
      <c r="LJN89" s="24"/>
      <c r="LJO89" s="24"/>
      <c r="LJP89" s="24"/>
      <c r="LJQ89" s="24"/>
      <c r="LJR89" s="24"/>
      <c r="LJS89" s="24"/>
      <c r="LJT89" s="24"/>
      <c r="LJU89" s="24"/>
      <c r="LJV89" s="24"/>
      <c r="LJW89" s="24"/>
      <c r="LJX89" s="24"/>
      <c r="LJY89" s="24"/>
      <c r="LJZ89" s="24"/>
      <c r="LKA89" s="24"/>
      <c r="LKB89" s="24"/>
      <c r="LKC89" s="24"/>
      <c r="LKD89" s="24"/>
      <c r="LKE89" s="24"/>
      <c r="LKF89" s="24"/>
      <c r="LKG89" s="24"/>
      <c r="LKH89" s="24"/>
      <c r="LKI89" s="24"/>
      <c r="LKJ89" s="24"/>
      <c r="LKK89" s="24"/>
      <c r="LKL89" s="24"/>
      <c r="LKM89" s="24"/>
      <c r="LKN89" s="24"/>
      <c r="LKO89" s="24"/>
      <c r="LKP89" s="24"/>
      <c r="LKQ89" s="24"/>
      <c r="LKR89" s="24"/>
      <c r="LKS89" s="24"/>
      <c r="LKT89" s="24"/>
      <c r="LKU89" s="24"/>
      <c r="LKV89" s="24"/>
      <c r="LKW89" s="24"/>
      <c r="LKX89" s="24"/>
      <c r="LKY89" s="24"/>
      <c r="LKZ89" s="24"/>
      <c r="LLA89" s="24"/>
      <c r="LLB89" s="24"/>
      <c r="LLC89" s="24"/>
      <c r="LLD89" s="24"/>
      <c r="LLE89" s="24"/>
      <c r="LLF89" s="24"/>
      <c r="LLG89" s="24"/>
      <c r="LLH89" s="24"/>
      <c r="LLI89" s="24"/>
      <c r="LLJ89" s="24"/>
      <c r="LLK89" s="24"/>
      <c r="LLL89" s="24"/>
      <c r="LLM89" s="24"/>
      <c r="LLN89" s="24"/>
      <c r="LLO89" s="24"/>
      <c r="LLP89" s="24"/>
      <c r="LLQ89" s="24"/>
      <c r="LLR89" s="24"/>
      <c r="LLS89" s="24"/>
      <c r="LLT89" s="24"/>
      <c r="LLU89" s="24"/>
      <c r="LLV89" s="24"/>
      <c r="LLW89" s="24"/>
      <c r="LLX89" s="24"/>
      <c r="LLY89" s="24"/>
      <c r="LLZ89" s="24"/>
      <c r="LMA89" s="24"/>
      <c r="LMB89" s="24"/>
      <c r="LMC89" s="24"/>
      <c r="LMD89" s="24"/>
      <c r="LME89" s="24"/>
      <c r="LMF89" s="24"/>
      <c r="LMG89" s="24"/>
      <c r="LMH89" s="24"/>
      <c r="LMI89" s="24"/>
      <c r="LMJ89" s="24"/>
      <c r="LMK89" s="24"/>
      <c r="LML89" s="24"/>
      <c r="LMM89" s="24"/>
      <c r="LMN89" s="24"/>
      <c r="LMO89" s="24"/>
      <c r="LMP89" s="24"/>
      <c r="LMQ89" s="24"/>
      <c r="LMR89" s="24"/>
      <c r="LMS89" s="24"/>
      <c r="LMT89" s="24"/>
      <c r="LMU89" s="24"/>
      <c r="LMV89" s="24"/>
      <c r="LMW89" s="24"/>
      <c r="LMX89" s="24"/>
      <c r="LMY89" s="24"/>
      <c r="LMZ89" s="24"/>
      <c r="LNA89" s="24"/>
      <c r="LNB89" s="24"/>
      <c r="LNC89" s="24"/>
      <c r="LND89" s="24"/>
      <c r="LNE89" s="24"/>
      <c r="LNF89" s="24"/>
      <c r="LNG89" s="24"/>
      <c r="LNH89" s="24"/>
      <c r="LNI89" s="24"/>
      <c r="LNJ89" s="24"/>
      <c r="LNK89" s="24"/>
      <c r="LNL89" s="24"/>
      <c r="LNM89" s="24"/>
      <c r="LNN89" s="24"/>
      <c r="LNO89" s="24"/>
      <c r="LNP89" s="24"/>
      <c r="LNQ89" s="24"/>
      <c r="LNR89" s="24"/>
      <c r="LNS89" s="24"/>
      <c r="LNT89" s="24"/>
      <c r="LNU89" s="24"/>
      <c r="LNV89" s="24"/>
      <c r="LNW89" s="24"/>
      <c r="LNX89" s="24"/>
      <c r="LNY89" s="24"/>
      <c r="LNZ89" s="24"/>
      <c r="LOA89" s="24"/>
      <c r="LOB89" s="24"/>
      <c r="LOC89" s="24"/>
      <c r="LOD89" s="24"/>
      <c r="LOE89" s="24"/>
      <c r="LOF89" s="24"/>
      <c r="LOG89" s="24"/>
      <c r="LOH89" s="24"/>
      <c r="LOI89" s="24"/>
      <c r="LOJ89" s="24"/>
      <c r="LOK89" s="24"/>
      <c r="LOL89" s="24"/>
      <c r="LOM89" s="24"/>
      <c r="LON89" s="24"/>
      <c r="LOO89" s="24"/>
      <c r="LOP89" s="24"/>
      <c r="LOQ89" s="24"/>
      <c r="LOR89" s="24"/>
      <c r="LOS89" s="24"/>
      <c r="LOT89" s="24"/>
      <c r="LOU89" s="24"/>
      <c r="LOV89" s="24"/>
      <c r="LOW89" s="24"/>
      <c r="LOX89" s="24"/>
      <c r="LOY89" s="24"/>
      <c r="LOZ89" s="24"/>
      <c r="LPA89" s="24"/>
      <c r="LPB89" s="24"/>
      <c r="LPC89" s="24"/>
      <c r="LPD89" s="24"/>
      <c r="LPE89" s="24"/>
      <c r="LPF89" s="24"/>
      <c r="LPG89" s="24"/>
      <c r="LPH89" s="24"/>
      <c r="LPI89" s="24"/>
      <c r="LPJ89" s="24"/>
      <c r="LPK89" s="24"/>
      <c r="LPL89" s="24"/>
      <c r="LPM89" s="24"/>
      <c r="LPN89" s="24"/>
      <c r="LPO89" s="24"/>
      <c r="LPP89" s="24"/>
      <c r="LPQ89" s="24"/>
      <c r="LPR89" s="24"/>
      <c r="LPS89" s="24"/>
      <c r="LPT89" s="24"/>
      <c r="LPU89" s="24"/>
      <c r="LPV89" s="24"/>
      <c r="LPW89" s="24"/>
      <c r="LPX89" s="24"/>
      <c r="LPY89" s="24"/>
      <c r="LPZ89" s="24"/>
      <c r="LQA89" s="24"/>
      <c r="LQB89" s="24"/>
      <c r="LQC89" s="24"/>
      <c r="LQD89" s="24"/>
      <c r="LQE89" s="24"/>
      <c r="LQF89" s="24"/>
      <c r="LQG89" s="24"/>
      <c r="LQH89" s="24"/>
      <c r="LQI89" s="24"/>
      <c r="LQJ89" s="24"/>
      <c r="LQK89" s="24"/>
      <c r="LQL89" s="24"/>
      <c r="LQM89" s="24"/>
      <c r="LQN89" s="24"/>
      <c r="LQO89" s="24"/>
      <c r="LQP89" s="24"/>
      <c r="LQQ89" s="24"/>
      <c r="LQR89" s="24"/>
      <c r="LQS89" s="24"/>
      <c r="LQT89" s="24"/>
      <c r="LQU89" s="24"/>
      <c r="LQV89" s="24"/>
      <c r="LQW89" s="24"/>
      <c r="LQX89" s="24"/>
      <c r="LQY89" s="24"/>
      <c r="LQZ89" s="24"/>
      <c r="LRA89" s="24"/>
      <c r="LRB89" s="24"/>
      <c r="LRC89" s="24"/>
      <c r="LRD89" s="24"/>
      <c r="LRE89" s="24"/>
      <c r="LRF89" s="24"/>
      <c r="LRG89" s="24"/>
      <c r="LRH89" s="24"/>
      <c r="LRI89" s="24"/>
      <c r="LRJ89" s="24"/>
      <c r="LRK89" s="24"/>
      <c r="LRL89" s="24"/>
      <c r="LRM89" s="24"/>
      <c r="LRN89" s="24"/>
      <c r="LRO89" s="24"/>
      <c r="LRP89" s="24"/>
      <c r="LRQ89" s="24"/>
      <c r="LRR89" s="24"/>
      <c r="LRS89" s="24"/>
      <c r="LRT89" s="24"/>
      <c r="LRU89" s="24"/>
      <c r="LRV89" s="24"/>
      <c r="LRW89" s="24"/>
      <c r="LRX89" s="24"/>
      <c r="LRY89" s="24"/>
      <c r="LRZ89" s="24"/>
      <c r="LSA89" s="24"/>
      <c r="LSB89" s="24"/>
      <c r="LSC89" s="24"/>
      <c r="LSD89" s="24"/>
      <c r="LSE89" s="24"/>
      <c r="LSF89" s="24"/>
      <c r="LSG89" s="24"/>
      <c r="LSH89" s="24"/>
      <c r="LSI89" s="24"/>
      <c r="LSJ89" s="24"/>
      <c r="LSK89" s="24"/>
      <c r="LSL89" s="24"/>
      <c r="LSM89" s="24"/>
      <c r="LSN89" s="24"/>
      <c r="LSO89" s="24"/>
      <c r="LSP89" s="24"/>
      <c r="LSQ89" s="24"/>
      <c r="LSR89" s="24"/>
      <c r="LSS89" s="24"/>
      <c r="LST89" s="24"/>
      <c r="LSU89" s="24"/>
      <c r="LSV89" s="24"/>
      <c r="LSW89" s="24"/>
      <c r="LSX89" s="24"/>
      <c r="LSY89" s="24"/>
      <c r="LSZ89" s="24"/>
      <c r="LTA89" s="24"/>
      <c r="LTB89" s="24"/>
      <c r="LTC89" s="24"/>
      <c r="LTD89" s="24"/>
      <c r="LTE89" s="24"/>
      <c r="LTF89" s="24"/>
      <c r="LTG89" s="24"/>
      <c r="LTH89" s="24"/>
      <c r="LTI89" s="24"/>
      <c r="LTJ89" s="24"/>
      <c r="LTK89" s="24"/>
      <c r="LTL89" s="24"/>
      <c r="LTM89" s="24"/>
      <c r="LTN89" s="24"/>
      <c r="LTO89" s="24"/>
      <c r="LTP89" s="24"/>
      <c r="LTQ89" s="24"/>
      <c r="LTR89" s="24"/>
      <c r="LTS89" s="24"/>
      <c r="LTT89" s="24"/>
      <c r="LTU89" s="24"/>
      <c r="LTV89" s="24"/>
      <c r="LTW89" s="24"/>
      <c r="LTX89" s="24"/>
      <c r="LTY89" s="24"/>
      <c r="LTZ89" s="24"/>
      <c r="LUA89" s="24"/>
      <c r="LUB89" s="24"/>
      <c r="LUC89" s="24"/>
      <c r="LUD89" s="24"/>
      <c r="LUE89" s="24"/>
      <c r="LUF89" s="24"/>
      <c r="LUG89" s="24"/>
      <c r="LUH89" s="24"/>
      <c r="LUI89" s="24"/>
      <c r="LUJ89" s="24"/>
      <c r="LUK89" s="24"/>
      <c r="LUL89" s="24"/>
      <c r="LUM89" s="24"/>
      <c r="LUN89" s="24"/>
      <c r="LUO89" s="24"/>
      <c r="LUP89" s="24"/>
      <c r="LUQ89" s="24"/>
      <c r="LUR89" s="24"/>
      <c r="LUS89" s="24"/>
      <c r="LUT89" s="24"/>
      <c r="LUU89" s="24"/>
      <c r="LUV89" s="24"/>
      <c r="LUW89" s="24"/>
      <c r="LUX89" s="24"/>
      <c r="LUY89" s="24"/>
      <c r="LUZ89" s="24"/>
      <c r="LVA89" s="24"/>
      <c r="LVB89" s="24"/>
      <c r="LVC89" s="24"/>
      <c r="LVD89" s="24"/>
      <c r="LVE89" s="24"/>
      <c r="LVF89" s="24"/>
      <c r="LVG89" s="24"/>
      <c r="LVH89" s="24"/>
      <c r="LVI89" s="24"/>
      <c r="LVJ89" s="24"/>
      <c r="LVK89" s="24"/>
      <c r="LVL89" s="24"/>
      <c r="LVM89" s="24"/>
      <c r="LVN89" s="24"/>
      <c r="LVO89" s="24"/>
      <c r="LVP89" s="24"/>
      <c r="LVQ89" s="24"/>
      <c r="LVR89" s="24"/>
      <c r="LVS89" s="24"/>
      <c r="LVT89" s="24"/>
      <c r="LVU89" s="24"/>
      <c r="LVV89" s="24"/>
      <c r="LVW89" s="24"/>
      <c r="LVX89" s="24"/>
      <c r="LVY89" s="24"/>
      <c r="LVZ89" s="24"/>
      <c r="LWA89" s="24"/>
      <c r="LWB89" s="24"/>
      <c r="LWC89" s="24"/>
      <c r="LWD89" s="24"/>
      <c r="LWE89" s="24"/>
      <c r="LWF89" s="24"/>
      <c r="LWG89" s="24"/>
      <c r="LWH89" s="24"/>
      <c r="LWI89" s="24"/>
      <c r="LWJ89" s="24"/>
      <c r="LWK89" s="24"/>
      <c r="LWL89" s="24"/>
      <c r="LWM89" s="24"/>
      <c r="LWN89" s="24"/>
      <c r="LWO89" s="24"/>
      <c r="LWP89" s="24"/>
      <c r="LWQ89" s="24"/>
      <c r="LWR89" s="24"/>
      <c r="LWS89" s="24"/>
      <c r="LWT89" s="24"/>
      <c r="LWU89" s="24"/>
      <c r="LWV89" s="24"/>
      <c r="LWW89" s="24"/>
      <c r="LWX89" s="24"/>
      <c r="LWY89" s="24"/>
      <c r="LWZ89" s="24"/>
      <c r="LXA89" s="24"/>
      <c r="LXB89" s="24"/>
      <c r="LXC89" s="24"/>
      <c r="LXD89" s="24"/>
      <c r="LXE89" s="24"/>
      <c r="LXF89" s="24"/>
      <c r="LXG89" s="24"/>
      <c r="LXH89" s="24"/>
      <c r="LXI89" s="24"/>
      <c r="LXJ89" s="24"/>
      <c r="LXK89" s="24"/>
      <c r="LXL89" s="24"/>
      <c r="LXM89" s="24"/>
      <c r="LXN89" s="24"/>
      <c r="LXO89" s="24"/>
      <c r="LXP89" s="24"/>
      <c r="LXQ89" s="24"/>
      <c r="LXR89" s="24"/>
      <c r="LXS89" s="24"/>
      <c r="LXT89" s="24"/>
      <c r="LXU89" s="24"/>
      <c r="LXV89" s="24"/>
      <c r="LXW89" s="24"/>
      <c r="LXX89" s="24"/>
      <c r="LXY89" s="24"/>
      <c r="LXZ89" s="24"/>
      <c r="LYA89" s="24"/>
      <c r="LYB89" s="24"/>
      <c r="LYC89" s="24"/>
      <c r="LYD89" s="24"/>
      <c r="LYE89" s="24"/>
      <c r="LYF89" s="24"/>
      <c r="LYG89" s="24"/>
      <c r="LYH89" s="24"/>
      <c r="LYI89" s="24"/>
      <c r="LYJ89" s="24"/>
      <c r="LYK89" s="24"/>
      <c r="LYL89" s="24"/>
      <c r="LYM89" s="24"/>
      <c r="LYN89" s="24"/>
      <c r="LYO89" s="24"/>
      <c r="LYP89" s="24"/>
      <c r="LYQ89" s="24"/>
      <c r="LYR89" s="24"/>
      <c r="LYS89" s="24"/>
      <c r="LYT89" s="24"/>
      <c r="LYU89" s="24"/>
      <c r="LYV89" s="24"/>
      <c r="LYW89" s="24"/>
      <c r="LYX89" s="24"/>
      <c r="LYY89" s="24"/>
      <c r="LYZ89" s="24"/>
      <c r="LZA89" s="24"/>
      <c r="LZB89" s="24"/>
      <c r="LZC89" s="24"/>
      <c r="LZD89" s="24"/>
      <c r="LZE89" s="24"/>
      <c r="LZF89" s="24"/>
      <c r="LZG89" s="24"/>
      <c r="LZH89" s="24"/>
      <c r="LZI89" s="24"/>
      <c r="LZJ89" s="24"/>
      <c r="LZK89" s="24"/>
      <c r="LZL89" s="24"/>
      <c r="LZM89" s="24"/>
      <c r="LZN89" s="24"/>
      <c r="LZO89" s="24"/>
      <c r="LZP89" s="24"/>
      <c r="LZQ89" s="24"/>
      <c r="LZR89" s="24"/>
      <c r="LZS89" s="24"/>
      <c r="LZT89" s="24"/>
      <c r="LZU89" s="24"/>
      <c r="LZV89" s="24"/>
      <c r="LZW89" s="24"/>
      <c r="LZX89" s="24"/>
      <c r="LZY89" s="24"/>
      <c r="LZZ89" s="24"/>
      <c r="MAA89" s="24"/>
      <c r="MAB89" s="24"/>
      <c r="MAC89" s="24"/>
      <c r="MAD89" s="24"/>
      <c r="MAE89" s="24"/>
      <c r="MAF89" s="24"/>
      <c r="MAG89" s="24"/>
      <c r="MAH89" s="24"/>
      <c r="MAI89" s="24"/>
      <c r="MAJ89" s="24"/>
      <c r="MAK89" s="24"/>
      <c r="MAL89" s="24"/>
      <c r="MAM89" s="24"/>
      <c r="MAN89" s="24"/>
      <c r="MAO89" s="24"/>
      <c r="MAP89" s="24"/>
      <c r="MAQ89" s="24"/>
      <c r="MAR89" s="24"/>
      <c r="MAS89" s="24"/>
      <c r="MAT89" s="24"/>
      <c r="MAU89" s="24"/>
      <c r="MAV89" s="24"/>
      <c r="MAW89" s="24"/>
      <c r="MAX89" s="24"/>
      <c r="MAY89" s="24"/>
      <c r="MAZ89" s="24"/>
      <c r="MBA89" s="24"/>
      <c r="MBB89" s="24"/>
      <c r="MBC89" s="24"/>
      <c r="MBD89" s="24"/>
      <c r="MBE89" s="24"/>
      <c r="MBF89" s="24"/>
      <c r="MBG89" s="24"/>
      <c r="MBH89" s="24"/>
      <c r="MBI89" s="24"/>
      <c r="MBJ89" s="24"/>
      <c r="MBK89" s="24"/>
      <c r="MBL89" s="24"/>
      <c r="MBM89" s="24"/>
      <c r="MBN89" s="24"/>
      <c r="MBO89" s="24"/>
      <c r="MBP89" s="24"/>
      <c r="MBQ89" s="24"/>
      <c r="MBR89" s="24"/>
      <c r="MBS89" s="24"/>
      <c r="MBT89" s="24"/>
      <c r="MBU89" s="24"/>
      <c r="MBV89" s="24"/>
      <c r="MBW89" s="24"/>
      <c r="MBX89" s="24"/>
      <c r="MBY89" s="24"/>
      <c r="MBZ89" s="24"/>
      <c r="MCA89" s="24"/>
      <c r="MCB89" s="24"/>
      <c r="MCC89" s="24"/>
      <c r="MCD89" s="24"/>
      <c r="MCE89" s="24"/>
      <c r="MCF89" s="24"/>
      <c r="MCG89" s="24"/>
      <c r="MCH89" s="24"/>
      <c r="MCI89" s="24"/>
      <c r="MCJ89" s="24"/>
      <c r="MCK89" s="24"/>
      <c r="MCL89" s="24"/>
      <c r="MCM89" s="24"/>
      <c r="MCN89" s="24"/>
      <c r="MCO89" s="24"/>
      <c r="MCP89" s="24"/>
      <c r="MCQ89" s="24"/>
      <c r="MCR89" s="24"/>
      <c r="MCS89" s="24"/>
      <c r="MCT89" s="24"/>
      <c r="MCU89" s="24"/>
      <c r="MCV89" s="24"/>
      <c r="MCW89" s="24"/>
      <c r="MCX89" s="24"/>
      <c r="MCY89" s="24"/>
      <c r="MCZ89" s="24"/>
      <c r="MDA89" s="24"/>
      <c r="MDB89" s="24"/>
      <c r="MDC89" s="24"/>
      <c r="MDD89" s="24"/>
      <c r="MDE89" s="24"/>
      <c r="MDF89" s="24"/>
      <c r="MDG89" s="24"/>
      <c r="MDH89" s="24"/>
      <c r="MDI89" s="24"/>
      <c r="MDJ89" s="24"/>
      <c r="MDK89" s="24"/>
      <c r="MDL89" s="24"/>
      <c r="MDM89" s="24"/>
      <c r="MDN89" s="24"/>
      <c r="MDO89" s="24"/>
      <c r="MDP89" s="24"/>
      <c r="MDQ89" s="24"/>
      <c r="MDR89" s="24"/>
      <c r="MDS89" s="24"/>
      <c r="MDT89" s="24"/>
      <c r="MDU89" s="24"/>
      <c r="MDV89" s="24"/>
      <c r="MDW89" s="24"/>
      <c r="MDX89" s="24"/>
      <c r="MDY89" s="24"/>
      <c r="MDZ89" s="24"/>
      <c r="MEA89" s="24"/>
      <c r="MEB89" s="24"/>
      <c r="MEC89" s="24"/>
      <c r="MED89" s="24"/>
      <c r="MEE89" s="24"/>
      <c r="MEF89" s="24"/>
      <c r="MEG89" s="24"/>
      <c r="MEH89" s="24"/>
      <c r="MEI89" s="24"/>
      <c r="MEJ89" s="24"/>
      <c r="MEK89" s="24"/>
      <c r="MEL89" s="24"/>
      <c r="MEM89" s="24"/>
      <c r="MEN89" s="24"/>
      <c r="MEO89" s="24"/>
      <c r="MEP89" s="24"/>
      <c r="MEQ89" s="24"/>
      <c r="MER89" s="24"/>
      <c r="MES89" s="24"/>
      <c r="MET89" s="24"/>
      <c r="MEU89" s="24"/>
      <c r="MEV89" s="24"/>
      <c r="MEW89" s="24"/>
      <c r="MEX89" s="24"/>
      <c r="MEY89" s="24"/>
      <c r="MEZ89" s="24"/>
      <c r="MFA89" s="24"/>
      <c r="MFB89" s="24"/>
      <c r="MFC89" s="24"/>
      <c r="MFD89" s="24"/>
      <c r="MFE89" s="24"/>
      <c r="MFF89" s="24"/>
      <c r="MFG89" s="24"/>
      <c r="MFH89" s="24"/>
      <c r="MFI89" s="24"/>
      <c r="MFJ89" s="24"/>
      <c r="MFK89" s="24"/>
      <c r="MFL89" s="24"/>
      <c r="MFM89" s="24"/>
      <c r="MFN89" s="24"/>
      <c r="MFO89" s="24"/>
      <c r="MFP89" s="24"/>
      <c r="MFQ89" s="24"/>
      <c r="MFR89" s="24"/>
      <c r="MFS89" s="24"/>
      <c r="MFT89" s="24"/>
      <c r="MFU89" s="24"/>
      <c r="MFV89" s="24"/>
      <c r="MFW89" s="24"/>
      <c r="MFX89" s="24"/>
      <c r="MFY89" s="24"/>
      <c r="MFZ89" s="24"/>
      <c r="MGA89" s="24"/>
      <c r="MGB89" s="24"/>
      <c r="MGC89" s="24"/>
      <c r="MGD89" s="24"/>
      <c r="MGE89" s="24"/>
      <c r="MGF89" s="24"/>
      <c r="MGG89" s="24"/>
      <c r="MGH89" s="24"/>
      <c r="MGI89" s="24"/>
      <c r="MGJ89" s="24"/>
      <c r="MGK89" s="24"/>
      <c r="MGL89" s="24"/>
      <c r="MGM89" s="24"/>
      <c r="MGN89" s="24"/>
      <c r="MGO89" s="24"/>
      <c r="MGP89" s="24"/>
      <c r="MGQ89" s="24"/>
      <c r="MGR89" s="24"/>
      <c r="MGS89" s="24"/>
      <c r="MGT89" s="24"/>
      <c r="MGU89" s="24"/>
      <c r="MGV89" s="24"/>
      <c r="MGW89" s="24"/>
      <c r="MGX89" s="24"/>
      <c r="MGY89" s="24"/>
      <c r="MGZ89" s="24"/>
      <c r="MHA89" s="24"/>
      <c r="MHB89" s="24"/>
      <c r="MHC89" s="24"/>
      <c r="MHD89" s="24"/>
      <c r="MHE89" s="24"/>
      <c r="MHF89" s="24"/>
      <c r="MHG89" s="24"/>
      <c r="MHH89" s="24"/>
      <c r="MHI89" s="24"/>
      <c r="MHJ89" s="24"/>
      <c r="MHK89" s="24"/>
      <c r="MHL89" s="24"/>
      <c r="MHM89" s="24"/>
      <c r="MHN89" s="24"/>
      <c r="MHO89" s="24"/>
      <c r="MHP89" s="24"/>
      <c r="MHQ89" s="24"/>
      <c r="MHR89" s="24"/>
      <c r="MHS89" s="24"/>
      <c r="MHT89" s="24"/>
      <c r="MHU89" s="24"/>
      <c r="MHV89" s="24"/>
      <c r="MHW89" s="24"/>
      <c r="MHX89" s="24"/>
      <c r="MHY89" s="24"/>
      <c r="MHZ89" s="24"/>
      <c r="MIA89" s="24"/>
      <c r="MIB89" s="24"/>
      <c r="MIC89" s="24"/>
      <c r="MID89" s="24"/>
      <c r="MIE89" s="24"/>
      <c r="MIF89" s="24"/>
      <c r="MIG89" s="24"/>
      <c r="MIH89" s="24"/>
      <c r="MII89" s="24"/>
      <c r="MIJ89" s="24"/>
      <c r="MIK89" s="24"/>
      <c r="MIL89" s="24"/>
      <c r="MIM89" s="24"/>
      <c r="MIN89" s="24"/>
      <c r="MIO89" s="24"/>
      <c r="MIP89" s="24"/>
      <c r="MIQ89" s="24"/>
      <c r="MIR89" s="24"/>
      <c r="MIS89" s="24"/>
      <c r="MIT89" s="24"/>
      <c r="MIU89" s="24"/>
      <c r="MIV89" s="24"/>
      <c r="MIW89" s="24"/>
      <c r="MIX89" s="24"/>
      <c r="MIY89" s="24"/>
      <c r="MIZ89" s="24"/>
      <c r="MJA89" s="24"/>
      <c r="MJB89" s="24"/>
      <c r="MJC89" s="24"/>
      <c r="MJD89" s="24"/>
      <c r="MJE89" s="24"/>
      <c r="MJF89" s="24"/>
      <c r="MJG89" s="24"/>
      <c r="MJH89" s="24"/>
      <c r="MJI89" s="24"/>
      <c r="MJJ89" s="24"/>
      <c r="MJK89" s="24"/>
      <c r="MJL89" s="24"/>
      <c r="MJM89" s="24"/>
      <c r="MJN89" s="24"/>
      <c r="MJO89" s="24"/>
      <c r="MJP89" s="24"/>
      <c r="MJQ89" s="24"/>
      <c r="MJR89" s="24"/>
      <c r="MJS89" s="24"/>
      <c r="MJT89" s="24"/>
      <c r="MJU89" s="24"/>
      <c r="MJV89" s="24"/>
      <c r="MJW89" s="24"/>
      <c r="MJX89" s="24"/>
      <c r="MJY89" s="24"/>
      <c r="MJZ89" s="24"/>
      <c r="MKA89" s="24"/>
      <c r="MKB89" s="24"/>
      <c r="MKC89" s="24"/>
      <c r="MKD89" s="24"/>
      <c r="MKE89" s="24"/>
      <c r="MKF89" s="24"/>
      <c r="MKG89" s="24"/>
      <c r="MKH89" s="24"/>
      <c r="MKI89" s="24"/>
      <c r="MKJ89" s="24"/>
      <c r="MKK89" s="24"/>
      <c r="MKL89" s="24"/>
      <c r="MKM89" s="24"/>
      <c r="MKN89" s="24"/>
      <c r="MKO89" s="24"/>
      <c r="MKP89" s="24"/>
      <c r="MKQ89" s="24"/>
      <c r="MKR89" s="24"/>
      <c r="MKS89" s="24"/>
      <c r="MKT89" s="24"/>
      <c r="MKU89" s="24"/>
      <c r="MKV89" s="24"/>
      <c r="MKW89" s="24"/>
      <c r="MKX89" s="24"/>
      <c r="MKY89" s="24"/>
      <c r="MKZ89" s="24"/>
      <c r="MLA89" s="24"/>
      <c r="MLB89" s="24"/>
      <c r="MLC89" s="24"/>
      <c r="MLD89" s="24"/>
      <c r="MLE89" s="24"/>
      <c r="MLF89" s="24"/>
      <c r="MLG89" s="24"/>
      <c r="MLH89" s="24"/>
      <c r="MLI89" s="24"/>
      <c r="MLJ89" s="24"/>
      <c r="MLK89" s="24"/>
      <c r="MLL89" s="24"/>
      <c r="MLM89" s="24"/>
      <c r="MLN89" s="24"/>
      <c r="MLO89" s="24"/>
      <c r="MLP89" s="24"/>
      <c r="MLQ89" s="24"/>
      <c r="MLR89" s="24"/>
      <c r="MLS89" s="24"/>
      <c r="MLT89" s="24"/>
      <c r="MLU89" s="24"/>
      <c r="MLV89" s="24"/>
      <c r="MLW89" s="24"/>
      <c r="MLX89" s="24"/>
      <c r="MLY89" s="24"/>
      <c r="MLZ89" s="24"/>
      <c r="MMA89" s="24"/>
      <c r="MMB89" s="24"/>
      <c r="MMC89" s="24"/>
      <c r="MMD89" s="24"/>
      <c r="MME89" s="24"/>
      <c r="MMF89" s="24"/>
      <c r="MMG89" s="24"/>
      <c r="MMH89" s="24"/>
      <c r="MMI89" s="24"/>
      <c r="MMJ89" s="24"/>
      <c r="MMK89" s="24"/>
      <c r="MML89" s="24"/>
      <c r="MMM89" s="24"/>
      <c r="MMN89" s="24"/>
      <c r="MMO89" s="24"/>
      <c r="MMP89" s="24"/>
      <c r="MMQ89" s="24"/>
      <c r="MMR89" s="24"/>
      <c r="MMS89" s="24"/>
      <c r="MMT89" s="24"/>
      <c r="MMU89" s="24"/>
      <c r="MMV89" s="24"/>
      <c r="MMW89" s="24"/>
      <c r="MMX89" s="24"/>
      <c r="MMY89" s="24"/>
      <c r="MMZ89" s="24"/>
      <c r="MNA89" s="24"/>
      <c r="MNB89" s="24"/>
      <c r="MNC89" s="24"/>
      <c r="MND89" s="24"/>
      <c r="MNE89" s="24"/>
      <c r="MNF89" s="24"/>
      <c r="MNG89" s="24"/>
      <c r="MNH89" s="24"/>
      <c r="MNI89" s="24"/>
      <c r="MNJ89" s="24"/>
      <c r="MNK89" s="24"/>
      <c r="MNL89" s="24"/>
      <c r="MNM89" s="24"/>
      <c r="MNN89" s="24"/>
      <c r="MNO89" s="24"/>
      <c r="MNP89" s="24"/>
      <c r="MNQ89" s="24"/>
      <c r="MNR89" s="24"/>
      <c r="MNS89" s="24"/>
      <c r="MNT89" s="24"/>
      <c r="MNU89" s="24"/>
      <c r="MNV89" s="24"/>
      <c r="MNW89" s="24"/>
      <c r="MNX89" s="24"/>
      <c r="MNY89" s="24"/>
      <c r="MNZ89" s="24"/>
      <c r="MOA89" s="24"/>
      <c r="MOB89" s="24"/>
      <c r="MOC89" s="24"/>
      <c r="MOD89" s="24"/>
      <c r="MOE89" s="24"/>
      <c r="MOF89" s="24"/>
      <c r="MOG89" s="24"/>
      <c r="MOH89" s="24"/>
      <c r="MOI89" s="24"/>
      <c r="MOJ89" s="24"/>
      <c r="MOK89" s="24"/>
      <c r="MOL89" s="24"/>
      <c r="MOM89" s="24"/>
      <c r="MON89" s="24"/>
      <c r="MOO89" s="24"/>
      <c r="MOP89" s="24"/>
      <c r="MOQ89" s="24"/>
      <c r="MOR89" s="24"/>
      <c r="MOS89" s="24"/>
      <c r="MOT89" s="24"/>
      <c r="MOU89" s="24"/>
      <c r="MOV89" s="24"/>
      <c r="MOW89" s="24"/>
      <c r="MOX89" s="24"/>
      <c r="MOY89" s="24"/>
      <c r="MOZ89" s="24"/>
      <c r="MPA89" s="24"/>
      <c r="MPB89" s="24"/>
      <c r="MPC89" s="24"/>
      <c r="MPD89" s="24"/>
      <c r="MPE89" s="24"/>
      <c r="MPF89" s="24"/>
      <c r="MPG89" s="24"/>
      <c r="MPH89" s="24"/>
      <c r="MPI89" s="24"/>
      <c r="MPJ89" s="24"/>
      <c r="MPK89" s="24"/>
      <c r="MPL89" s="24"/>
      <c r="MPM89" s="24"/>
      <c r="MPN89" s="24"/>
      <c r="MPO89" s="24"/>
      <c r="MPP89" s="24"/>
      <c r="MPQ89" s="24"/>
      <c r="MPR89" s="24"/>
      <c r="MPS89" s="24"/>
      <c r="MPT89" s="24"/>
      <c r="MPU89" s="24"/>
      <c r="MPV89" s="24"/>
      <c r="MPW89" s="24"/>
      <c r="MPX89" s="24"/>
      <c r="MPY89" s="24"/>
      <c r="MPZ89" s="24"/>
      <c r="MQA89" s="24"/>
      <c r="MQB89" s="24"/>
      <c r="MQC89" s="24"/>
      <c r="MQD89" s="24"/>
      <c r="MQE89" s="24"/>
      <c r="MQF89" s="24"/>
      <c r="MQG89" s="24"/>
      <c r="MQH89" s="24"/>
      <c r="MQI89" s="24"/>
      <c r="MQJ89" s="24"/>
      <c r="MQK89" s="24"/>
      <c r="MQL89" s="24"/>
      <c r="MQM89" s="24"/>
      <c r="MQN89" s="24"/>
      <c r="MQO89" s="24"/>
      <c r="MQP89" s="24"/>
      <c r="MQQ89" s="24"/>
      <c r="MQR89" s="24"/>
      <c r="MQS89" s="24"/>
      <c r="MQT89" s="24"/>
      <c r="MQU89" s="24"/>
      <c r="MQV89" s="24"/>
      <c r="MQW89" s="24"/>
      <c r="MQX89" s="24"/>
      <c r="MQY89" s="24"/>
      <c r="MQZ89" s="24"/>
      <c r="MRA89" s="24"/>
      <c r="MRB89" s="24"/>
      <c r="MRC89" s="24"/>
      <c r="MRD89" s="24"/>
      <c r="MRE89" s="24"/>
      <c r="MRF89" s="24"/>
      <c r="MRG89" s="24"/>
      <c r="MRH89" s="24"/>
      <c r="MRI89" s="24"/>
      <c r="MRJ89" s="24"/>
      <c r="MRK89" s="24"/>
      <c r="MRL89" s="24"/>
      <c r="MRM89" s="24"/>
      <c r="MRN89" s="24"/>
      <c r="MRO89" s="24"/>
      <c r="MRP89" s="24"/>
      <c r="MRQ89" s="24"/>
      <c r="MRR89" s="24"/>
      <c r="MRS89" s="24"/>
      <c r="MRT89" s="24"/>
      <c r="MRU89" s="24"/>
      <c r="MRV89" s="24"/>
      <c r="MRW89" s="24"/>
      <c r="MRX89" s="24"/>
      <c r="MRY89" s="24"/>
      <c r="MRZ89" s="24"/>
      <c r="MSA89" s="24"/>
      <c r="MSB89" s="24"/>
      <c r="MSC89" s="24"/>
      <c r="MSD89" s="24"/>
      <c r="MSE89" s="24"/>
      <c r="MSF89" s="24"/>
      <c r="MSG89" s="24"/>
      <c r="MSH89" s="24"/>
      <c r="MSI89" s="24"/>
      <c r="MSJ89" s="24"/>
      <c r="MSK89" s="24"/>
      <c r="MSL89" s="24"/>
      <c r="MSM89" s="24"/>
      <c r="MSN89" s="24"/>
      <c r="MSO89" s="24"/>
      <c r="MSP89" s="24"/>
      <c r="MSQ89" s="24"/>
      <c r="MSR89" s="24"/>
      <c r="MSS89" s="24"/>
      <c r="MST89" s="24"/>
      <c r="MSU89" s="24"/>
      <c r="MSV89" s="24"/>
      <c r="MSW89" s="24"/>
      <c r="MSX89" s="24"/>
      <c r="MSY89" s="24"/>
      <c r="MSZ89" s="24"/>
      <c r="MTA89" s="24"/>
      <c r="MTB89" s="24"/>
      <c r="MTC89" s="24"/>
      <c r="MTD89" s="24"/>
      <c r="MTE89" s="24"/>
      <c r="MTF89" s="24"/>
      <c r="MTG89" s="24"/>
      <c r="MTH89" s="24"/>
      <c r="MTI89" s="24"/>
      <c r="MTJ89" s="24"/>
      <c r="MTK89" s="24"/>
      <c r="MTL89" s="24"/>
      <c r="MTM89" s="24"/>
      <c r="MTN89" s="24"/>
      <c r="MTO89" s="24"/>
      <c r="MTP89" s="24"/>
      <c r="MTQ89" s="24"/>
      <c r="MTR89" s="24"/>
      <c r="MTS89" s="24"/>
      <c r="MTT89" s="24"/>
      <c r="MTU89" s="24"/>
      <c r="MTV89" s="24"/>
      <c r="MTW89" s="24"/>
      <c r="MTX89" s="24"/>
      <c r="MTY89" s="24"/>
      <c r="MTZ89" s="24"/>
      <c r="MUA89" s="24"/>
      <c r="MUB89" s="24"/>
      <c r="MUC89" s="24"/>
      <c r="MUD89" s="24"/>
      <c r="MUE89" s="24"/>
      <c r="MUF89" s="24"/>
      <c r="MUG89" s="24"/>
      <c r="MUH89" s="24"/>
      <c r="MUI89" s="24"/>
      <c r="MUJ89" s="24"/>
      <c r="MUK89" s="24"/>
      <c r="MUL89" s="24"/>
      <c r="MUM89" s="24"/>
      <c r="MUN89" s="24"/>
      <c r="MUO89" s="24"/>
      <c r="MUP89" s="24"/>
      <c r="MUQ89" s="24"/>
      <c r="MUR89" s="24"/>
      <c r="MUS89" s="24"/>
      <c r="MUT89" s="24"/>
      <c r="MUU89" s="24"/>
      <c r="MUV89" s="24"/>
      <c r="MUW89" s="24"/>
      <c r="MUX89" s="24"/>
      <c r="MUY89" s="24"/>
      <c r="MUZ89" s="24"/>
      <c r="MVA89" s="24"/>
      <c r="MVB89" s="24"/>
      <c r="MVC89" s="24"/>
      <c r="MVD89" s="24"/>
      <c r="MVE89" s="24"/>
      <c r="MVF89" s="24"/>
      <c r="MVG89" s="24"/>
      <c r="MVH89" s="24"/>
      <c r="MVI89" s="24"/>
      <c r="MVJ89" s="24"/>
      <c r="MVK89" s="24"/>
      <c r="MVL89" s="24"/>
      <c r="MVM89" s="24"/>
      <c r="MVN89" s="24"/>
      <c r="MVO89" s="24"/>
      <c r="MVP89" s="24"/>
      <c r="MVQ89" s="24"/>
      <c r="MVR89" s="24"/>
      <c r="MVS89" s="24"/>
      <c r="MVT89" s="24"/>
      <c r="MVU89" s="24"/>
      <c r="MVV89" s="24"/>
      <c r="MVW89" s="24"/>
      <c r="MVX89" s="24"/>
      <c r="MVY89" s="24"/>
      <c r="MVZ89" s="24"/>
      <c r="MWA89" s="24"/>
      <c r="MWB89" s="24"/>
      <c r="MWC89" s="24"/>
      <c r="MWD89" s="24"/>
      <c r="MWE89" s="24"/>
      <c r="MWF89" s="24"/>
      <c r="MWG89" s="24"/>
      <c r="MWH89" s="24"/>
      <c r="MWI89" s="24"/>
      <c r="MWJ89" s="24"/>
      <c r="MWK89" s="24"/>
      <c r="MWL89" s="24"/>
      <c r="MWM89" s="24"/>
      <c r="MWN89" s="24"/>
      <c r="MWO89" s="24"/>
      <c r="MWP89" s="24"/>
      <c r="MWQ89" s="24"/>
      <c r="MWR89" s="24"/>
      <c r="MWS89" s="24"/>
      <c r="MWT89" s="24"/>
      <c r="MWU89" s="24"/>
      <c r="MWV89" s="24"/>
      <c r="MWW89" s="24"/>
      <c r="MWX89" s="24"/>
      <c r="MWY89" s="24"/>
      <c r="MWZ89" s="24"/>
      <c r="MXA89" s="24"/>
      <c r="MXB89" s="24"/>
      <c r="MXC89" s="24"/>
      <c r="MXD89" s="24"/>
      <c r="MXE89" s="24"/>
      <c r="MXF89" s="24"/>
      <c r="MXG89" s="24"/>
      <c r="MXH89" s="24"/>
      <c r="MXI89" s="24"/>
      <c r="MXJ89" s="24"/>
      <c r="MXK89" s="24"/>
      <c r="MXL89" s="24"/>
      <c r="MXM89" s="24"/>
      <c r="MXN89" s="24"/>
      <c r="MXO89" s="24"/>
      <c r="MXP89" s="24"/>
      <c r="MXQ89" s="24"/>
      <c r="MXR89" s="24"/>
      <c r="MXS89" s="24"/>
      <c r="MXT89" s="24"/>
      <c r="MXU89" s="24"/>
      <c r="MXV89" s="24"/>
      <c r="MXW89" s="24"/>
      <c r="MXX89" s="24"/>
      <c r="MXY89" s="24"/>
      <c r="MXZ89" s="24"/>
      <c r="MYA89" s="24"/>
      <c r="MYB89" s="24"/>
      <c r="MYC89" s="24"/>
      <c r="MYD89" s="24"/>
      <c r="MYE89" s="24"/>
      <c r="MYF89" s="24"/>
      <c r="MYG89" s="24"/>
      <c r="MYH89" s="24"/>
      <c r="MYI89" s="24"/>
      <c r="MYJ89" s="24"/>
      <c r="MYK89" s="24"/>
      <c r="MYL89" s="24"/>
      <c r="MYM89" s="24"/>
      <c r="MYN89" s="24"/>
      <c r="MYO89" s="24"/>
      <c r="MYP89" s="24"/>
      <c r="MYQ89" s="24"/>
      <c r="MYR89" s="24"/>
      <c r="MYS89" s="24"/>
      <c r="MYT89" s="24"/>
      <c r="MYU89" s="24"/>
      <c r="MYV89" s="24"/>
      <c r="MYW89" s="24"/>
      <c r="MYX89" s="24"/>
      <c r="MYY89" s="24"/>
      <c r="MYZ89" s="24"/>
      <c r="MZA89" s="24"/>
      <c r="MZB89" s="24"/>
      <c r="MZC89" s="24"/>
      <c r="MZD89" s="24"/>
      <c r="MZE89" s="24"/>
      <c r="MZF89" s="24"/>
      <c r="MZG89" s="24"/>
      <c r="MZH89" s="24"/>
      <c r="MZI89" s="24"/>
      <c r="MZJ89" s="24"/>
      <c r="MZK89" s="24"/>
      <c r="MZL89" s="24"/>
      <c r="MZM89" s="24"/>
      <c r="MZN89" s="24"/>
      <c r="MZO89" s="24"/>
      <c r="MZP89" s="24"/>
      <c r="MZQ89" s="24"/>
      <c r="MZR89" s="24"/>
      <c r="MZS89" s="24"/>
      <c r="MZT89" s="24"/>
      <c r="MZU89" s="24"/>
      <c r="MZV89" s="24"/>
      <c r="MZW89" s="24"/>
      <c r="MZX89" s="24"/>
      <c r="MZY89" s="24"/>
      <c r="MZZ89" s="24"/>
      <c r="NAA89" s="24"/>
      <c r="NAB89" s="24"/>
      <c r="NAC89" s="24"/>
      <c r="NAD89" s="24"/>
      <c r="NAE89" s="24"/>
      <c r="NAF89" s="24"/>
      <c r="NAG89" s="24"/>
      <c r="NAH89" s="24"/>
      <c r="NAI89" s="24"/>
      <c r="NAJ89" s="24"/>
      <c r="NAK89" s="24"/>
      <c r="NAL89" s="24"/>
      <c r="NAM89" s="24"/>
      <c r="NAN89" s="24"/>
      <c r="NAO89" s="24"/>
      <c r="NAP89" s="24"/>
      <c r="NAQ89" s="24"/>
      <c r="NAR89" s="24"/>
      <c r="NAS89" s="24"/>
      <c r="NAT89" s="24"/>
      <c r="NAU89" s="24"/>
      <c r="NAV89" s="24"/>
      <c r="NAW89" s="24"/>
      <c r="NAX89" s="24"/>
      <c r="NAY89" s="24"/>
      <c r="NAZ89" s="24"/>
      <c r="NBA89" s="24"/>
      <c r="NBB89" s="24"/>
      <c r="NBC89" s="24"/>
      <c r="NBD89" s="24"/>
      <c r="NBE89" s="24"/>
      <c r="NBF89" s="24"/>
      <c r="NBG89" s="24"/>
      <c r="NBH89" s="24"/>
      <c r="NBI89" s="24"/>
      <c r="NBJ89" s="24"/>
      <c r="NBK89" s="24"/>
      <c r="NBL89" s="24"/>
      <c r="NBM89" s="24"/>
      <c r="NBN89" s="24"/>
      <c r="NBO89" s="24"/>
      <c r="NBP89" s="24"/>
      <c r="NBQ89" s="24"/>
      <c r="NBR89" s="24"/>
      <c r="NBS89" s="24"/>
      <c r="NBT89" s="24"/>
      <c r="NBU89" s="24"/>
      <c r="NBV89" s="24"/>
      <c r="NBW89" s="24"/>
      <c r="NBX89" s="24"/>
      <c r="NBY89" s="24"/>
      <c r="NBZ89" s="24"/>
      <c r="NCA89" s="24"/>
      <c r="NCB89" s="24"/>
      <c r="NCC89" s="24"/>
      <c r="NCD89" s="24"/>
      <c r="NCE89" s="24"/>
      <c r="NCF89" s="24"/>
      <c r="NCG89" s="24"/>
      <c r="NCH89" s="24"/>
      <c r="NCI89" s="24"/>
      <c r="NCJ89" s="24"/>
      <c r="NCK89" s="24"/>
      <c r="NCL89" s="24"/>
      <c r="NCM89" s="24"/>
      <c r="NCN89" s="24"/>
      <c r="NCO89" s="24"/>
      <c r="NCP89" s="24"/>
      <c r="NCQ89" s="24"/>
      <c r="NCR89" s="24"/>
      <c r="NCS89" s="24"/>
      <c r="NCT89" s="24"/>
      <c r="NCU89" s="24"/>
      <c r="NCV89" s="24"/>
      <c r="NCW89" s="24"/>
      <c r="NCX89" s="24"/>
      <c r="NCY89" s="24"/>
      <c r="NCZ89" s="24"/>
      <c r="NDA89" s="24"/>
      <c r="NDB89" s="24"/>
      <c r="NDC89" s="24"/>
      <c r="NDD89" s="24"/>
      <c r="NDE89" s="24"/>
      <c r="NDF89" s="24"/>
      <c r="NDG89" s="24"/>
      <c r="NDH89" s="24"/>
      <c r="NDI89" s="24"/>
      <c r="NDJ89" s="24"/>
      <c r="NDK89" s="24"/>
      <c r="NDL89" s="24"/>
      <c r="NDM89" s="24"/>
      <c r="NDN89" s="24"/>
      <c r="NDO89" s="24"/>
      <c r="NDP89" s="24"/>
      <c r="NDQ89" s="24"/>
      <c r="NDR89" s="24"/>
      <c r="NDS89" s="24"/>
      <c r="NDT89" s="24"/>
      <c r="NDU89" s="24"/>
      <c r="NDV89" s="24"/>
      <c r="NDW89" s="24"/>
      <c r="NDX89" s="24"/>
      <c r="NDY89" s="24"/>
      <c r="NDZ89" s="24"/>
      <c r="NEA89" s="24"/>
      <c r="NEB89" s="24"/>
      <c r="NEC89" s="24"/>
      <c r="NED89" s="24"/>
      <c r="NEE89" s="24"/>
      <c r="NEF89" s="24"/>
      <c r="NEG89" s="24"/>
      <c r="NEH89" s="24"/>
      <c r="NEI89" s="24"/>
      <c r="NEJ89" s="24"/>
      <c r="NEK89" s="24"/>
      <c r="NEL89" s="24"/>
      <c r="NEM89" s="24"/>
      <c r="NEN89" s="24"/>
      <c r="NEO89" s="24"/>
      <c r="NEP89" s="24"/>
      <c r="NEQ89" s="24"/>
      <c r="NER89" s="24"/>
      <c r="NES89" s="24"/>
      <c r="NET89" s="24"/>
      <c r="NEU89" s="24"/>
      <c r="NEV89" s="24"/>
      <c r="NEW89" s="24"/>
      <c r="NEX89" s="24"/>
      <c r="NEY89" s="24"/>
      <c r="NEZ89" s="24"/>
      <c r="NFA89" s="24"/>
      <c r="NFB89" s="24"/>
      <c r="NFC89" s="24"/>
      <c r="NFD89" s="24"/>
      <c r="NFE89" s="24"/>
      <c r="NFF89" s="24"/>
      <c r="NFG89" s="24"/>
      <c r="NFH89" s="24"/>
      <c r="NFI89" s="24"/>
      <c r="NFJ89" s="24"/>
      <c r="NFK89" s="24"/>
      <c r="NFL89" s="24"/>
      <c r="NFM89" s="24"/>
      <c r="NFN89" s="24"/>
      <c r="NFO89" s="24"/>
      <c r="NFP89" s="24"/>
      <c r="NFQ89" s="24"/>
      <c r="NFR89" s="24"/>
      <c r="NFS89" s="24"/>
      <c r="NFT89" s="24"/>
      <c r="NFU89" s="24"/>
      <c r="NFV89" s="24"/>
      <c r="NFW89" s="24"/>
      <c r="NFX89" s="24"/>
      <c r="NFY89" s="24"/>
      <c r="NFZ89" s="24"/>
      <c r="NGA89" s="24"/>
      <c r="NGB89" s="24"/>
      <c r="NGC89" s="24"/>
      <c r="NGD89" s="24"/>
      <c r="NGE89" s="24"/>
      <c r="NGF89" s="24"/>
      <c r="NGG89" s="24"/>
      <c r="NGH89" s="24"/>
      <c r="NGI89" s="24"/>
      <c r="NGJ89" s="24"/>
      <c r="NGK89" s="24"/>
      <c r="NGL89" s="24"/>
      <c r="NGM89" s="24"/>
      <c r="NGN89" s="24"/>
      <c r="NGO89" s="24"/>
      <c r="NGP89" s="24"/>
      <c r="NGQ89" s="24"/>
      <c r="NGR89" s="24"/>
      <c r="NGS89" s="24"/>
      <c r="NGT89" s="24"/>
      <c r="NGU89" s="24"/>
      <c r="NGV89" s="24"/>
      <c r="NGW89" s="24"/>
      <c r="NGX89" s="24"/>
      <c r="NGY89" s="24"/>
      <c r="NGZ89" s="24"/>
      <c r="NHA89" s="24"/>
      <c r="NHB89" s="24"/>
      <c r="NHC89" s="24"/>
      <c r="NHD89" s="24"/>
      <c r="NHE89" s="24"/>
      <c r="NHF89" s="24"/>
      <c r="NHG89" s="24"/>
      <c r="NHH89" s="24"/>
      <c r="NHI89" s="24"/>
      <c r="NHJ89" s="24"/>
      <c r="NHK89" s="24"/>
      <c r="NHL89" s="24"/>
      <c r="NHM89" s="24"/>
      <c r="NHN89" s="24"/>
      <c r="NHO89" s="24"/>
      <c r="NHP89" s="24"/>
      <c r="NHQ89" s="24"/>
      <c r="NHR89" s="24"/>
      <c r="NHS89" s="24"/>
      <c r="NHT89" s="24"/>
      <c r="NHU89" s="24"/>
      <c r="NHV89" s="24"/>
      <c r="NHW89" s="24"/>
      <c r="NHX89" s="24"/>
      <c r="NHY89" s="24"/>
      <c r="NHZ89" s="24"/>
      <c r="NIA89" s="24"/>
      <c r="NIB89" s="24"/>
      <c r="NIC89" s="24"/>
      <c r="NID89" s="24"/>
      <c r="NIE89" s="24"/>
      <c r="NIF89" s="24"/>
      <c r="NIG89" s="24"/>
      <c r="NIH89" s="24"/>
      <c r="NII89" s="24"/>
      <c r="NIJ89" s="24"/>
      <c r="NIK89" s="24"/>
      <c r="NIL89" s="24"/>
      <c r="NIM89" s="24"/>
      <c r="NIN89" s="24"/>
      <c r="NIO89" s="24"/>
      <c r="NIP89" s="24"/>
      <c r="NIQ89" s="24"/>
      <c r="NIR89" s="24"/>
      <c r="NIS89" s="24"/>
      <c r="NIT89" s="24"/>
      <c r="NIU89" s="24"/>
      <c r="NIV89" s="24"/>
      <c r="NIW89" s="24"/>
      <c r="NIX89" s="24"/>
      <c r="NIY89" s="24"/>
      <c r="NIZ89" s="24"/>
      <c r="NJA89" s="24"/>
      <c r="NJB89" s="24"/>
      <c r="NJC89" s="24"/>
      <c r="NJD89" s="24"/>
      <c r="NJE89" s="24"/>
      <c r="NJF89" s="24"/>
      <c r="NJG89" s="24"/>
      <c r="NJH89" s="24"/>
      <c r="NJI89" s="24"/>
      <c r="NJJ89" s="24"/>
      <c r="NJK89" s="24"/>
      <c r="NJL89" s="24"/>
      <c r="NJM89" s="24"/>
      <c r="NJN89" s="24"/>
      <c r="NJO89" s="24"/>
      <c r="NJP89" s="24"/>
      <c r="NJQ89" s="24"/>
      <c r="NJR89" s="24"/>
      <c r="NJS89" s="24"/>
      <c r="NJT89" s="24"/>
      <c r="NJU89" s="24"/>
      <c r="NJV89" s="24"/>
      <c r="NJW89" s="24"/>
      <c r="NJX89" s="24"/>
      <c r="NJY89" s="24"/>
      <c r="NJZ89" s="24"/>
      <c r="NKA89" s="24"/>
      <c r="NKB89" s="24"/>
      <c r="NKC89" s="24"/>
      <c r="NKD89" s="24"/>
      <c r="NKE89" s="24"/>
      <c r="NKF89" s="24"/>
      <c r="NKG89" s="24"/>
      <c r="NKH89" s="24"/>
      <c r="NKI89" s="24"/>
      <c r="NKJ89" s="24"/>
      <c r="NKK89" s="24"/>
      <c r="NKL89" s="24"/>
      <c r="NKM89" s="24"/>
      <c r="NKN89" s="24"/>
      <c r="NKO89" s="24"/>
      <c r="NKP89" s="24"/>
      <c r="NKQ89" s="24"/>
      <c r="NKR89" s="24"/>
      <c r="NKS89" s="24"/>
      <c r="NKT89" s="24"/>
      <c r="NKU89" s="24"/>
      <c r="NKV89" s="24"/>
      <c r="NKW89" s="24"/>
      <c r="NKX89" s="24"/>
      <c r="NKY89" s="24"/>
      <c r="NKZ89" s="24"/>
      <c r="NLA89" s="24"/>
      <c r="NLB89" s="24"/>
      <c r="NLC89" s="24"/>
      <c r="NLD89" s="24"/>
      <c r="NLE89" s="24"/>
      <c r="NLF89" s="24"/>
      <c r="NLG89" s="24"/>
      <c r="NLH89" s="24"/>
      <c r="NLI89" s="24"/>
      <c r="NLJ89" s="24"/>
      <c r="NLK89" s="24"/>
      <c r="NLL89" s="24"/>
      <c r="NLM89" s="24"/>
      <c r="NLN89" s="24"/>
      <c r="NLO89" s="24"/>
      <c r="NLP89" s="24"/>
      <c r="NLQ89" s="24"/>
      <c r="NLR89" s="24"/>
      <c r="NLS89" s="24"/>
      <c r="NLT89" s="24"/>
      <c r="NLU89" s="24"/>
      <c r="NLV89" s="24"/>
      <c r="NLW89" s="24"/>
      <c r="NLX89" s="24"/>
      <c r="NLY89" s="24"/>
      <c r="NLZ89" s="24"/>
      <c r="NMA89" s="24"/>
      <c r="NMB89" s="24"/>
      <c r="NMC89" s="24"/>
      <c r="NMD89" s="24"/>
      <c r="NME89" s="24"/>
      <c r="NMF89" s="24"/>
      <c r="NMG89" s="24"/>
      <c r="NMH89" s="24"/>
      <c r="NMI89" s="24"/>
      <c r="NMJ89" s="24"/>
      <c r="NMK89" s="24"/>
      <c r="NML89" s="24"/>
      <c r="NMM89" s="24"/>
      <c r="NMN89" s="24"/>
      <c r="NMO89" s="24"/>
      <c r="NMP89" s="24"/>
      <c r="NMQ89" s="24"/>
      <c r="NMR89" s="24"/>
      <c r="NMS89" s="24"/>
      <c r="NMT89" s="24"/>
      <c r="NMU89" s="24"/>
      <c r="NMV89" s="24"/>
      <c r="NMW89" s="24"/>
      <c r="NMX89" s="24"/>
      <c r="NMY89" s="24"/>
      <c r="NMZ89" s="24"/>
      <c r="NNA89" s="24"/>
      <c r="NNB89" s="24"/>
      <c r="NNC89" s="24"/>
      <c r="NND89" s="24"/>
      <c r="NNE89" s="24"/>
      <c r="NNF89" s="24"/>
      <c r="NNG89" s="24"/>
      <c r="NNH89" s="24"/>
      <c r="NNI89" s="24"/>
      <c r="NNJ89" s="24"/>
      <c r="NNK89" s="24"/>
      <c r="NNL89" s="24"/>
      <c r="NNM89" s="24"/>
      <c r="NNN89" s="24"/>
      <c r="NNO89" s="24"/>
      <c r="NNP89" s="24"/>
      <c r="NNQ89" s="24"/>
      <c r="NNR89" s="24"/>
      <c r="NNS89" s="24"/>
      <c r="NNT89" s="24"/>
      <c r="NNU89" s="24"/>
      <c r="NNV89" s="24"/>
      <c r="NNW89" s="24"/>
      <c r="NNX89" s="24"/>
      <c r="NNY89" s="24"/>
      <c r="NNZ89" s="24"/>
      <c r="NOA89" s="24"/>
      <c r="NOB89" s="24"/>
      <c r="NOC89" s="24"/>
      <c r="NOD89" s="24"/>
      <c r="NOE89" s="24"/>
      <c r="NOF89" s="24"/>
      <c r="NOG89" s="24"/>
      <c r="NOH89" s="24"/>
      <c r="NOI89" s="24"/>
      <c r="NOJ89" s="24"/>
      <c r="NOK89" s="24"/>
      <c r="NOL89" s="24"/>
      <c r="NOM89" s="24"/>
      <c r="NON89" s="24"/>
      <c r="NOO89" s="24"/>
      <c r="NOP89" s="24"/>
      <c r="NOQ89" s="24"/>
      <c r="NOR89" s="24"/>
      <c r="NOS89" s="24"/>
      <c r="NOT89" s="24"/>
      <c r="NOU89" s="24"/>
      <c r="NOV89" s="24"/>
      <c r="NOW89" s="24"/>
      <c r="NOX89" s="24"/>
      <c r="NOY89" s="24"/>
      <c r="NOZ89" s="24"/>
      <c r="NPA89" s="24"/>
      <c r="NPB89" s="24"/>
      <c r="NPC89" s="24"/>
      <c r="NPD89" s="24"/>
      <c r="NPE89" s="24"/>
      <c r="NPF89" s="24"/>
      <c r="NPG89" s="24"/>
      <c r="NPH89" s="24"/>
      <c r="NPI89" s="24"/>
      <c r="NPJ89" s="24"/>
      <c r="NPK89" s="24"/>
      <c r="NPL89" s="24"/>
      <c r="NPM89" s="24"/>
      <c r="NPN89" s="24"/>
      <c r="NPO89" s="24"/>
      <c r="NPP89" s="24"/>
      <c r="NPQ89" s="24"/>
      <c r="NPR89" s="24"/>
      <c r="NPS89" s="24"/>
      <c r="NPT89" s="24"/>
      <c r="NPU89" s="24"/>
      <c r="NPV89" s="24"/>
      <c r="NPW89" s="24"/>
      <c r="NPX89" s="24"/>
      <c r="NPY89" s="24"/>
      <c r="NPZ89" s="24"/>
      <c r="NQA89" s="24"/>
      <c r="NQB89" s="24"/>
      <c r="NQC89" s="24"/>
      <c r="NQD89" s="24"/>
      <c r="NQE89" s="24"/>
      <c r="NQF89" s="24"/>
      <c r="NQG89" s="24"/>
      <c r="NQH89" s="24"/>
      <c r="NQI89" s="24"/>
      <c r="NQJ89" s="24"/>
      <c r="NQK89" s="24"/>
      <c r="NQL89" s="24"/>
      <c r="NQM89" s="24"/>
      <c r="NQN89" s="24"/>
      <c r="NQO89" s="24"/>
      <c r="NQP89" s="24"/>
      <c r="NQQ89" s="24"/>
      <c r="NQR89" s="24"/>
      <c r="NQS89" s="24"/>
      <c r="NQT89" s="24"/>
      <c r="NQU89" s="24"/>
      <c r="NQV89" s="24"/>
      <c r="NQW89" s="24"/>
      <c r="NQX89" s="24"/>
      <c r="NQY89" s="24"/>
      <c r="NQZ89" s="24"/>
      <c r="NRA89" s="24"/>
      <c r="NRB89" s="24"/>
      <c r="NRC89" s="24"/>
      <c r="NRD89" s="24"/>
      <c r="NRE89" s="24"/>
      <c r="NRF89" s="24"/>
      <c r="NRG89" s="24"/>
      <c r="NRH89" s="24"/>
      <c r="NRI89" s="24"/>
      <c r="NRJ89" s="24"/>
      <c r="NRK89" s="24"/>
      <c r="NRL89" s="24"/>
      <c r="NRM89" s="24"/>
      <c r="NRN89" s="24"/>
      <c r="NRO89" s="24"/>
      <c r="NRP89" s="24"/>
      <c r="NRQ89" s="24"/>
      <c r="NRR89" s="24"/>
      <c r="NRS89" s="24"/>
      <c r="NRT89" s="24"/>
      <c r="NRU89" s="24"/>
      <c r="NRV89" s="24"/>
      <c r="NRW89" s="24"/>
      <c r="NRX89" s="24"/>
      <c r="NRY89" s="24"/>
      <c r="NRZ89" s="24"/>
      <c r="NSA89" s="24"/>
      <c r="NSB89" s="24"/>
      <c r="NSC89" s="24"/>
      <c r="NSD89" s="24"/>
      <c r="NSE89" s="24"/>
      <c r="NSF89" s="24"/>
      <c r="NSG89" s="24"/>
      <c r="NSH89" s="24"/>
      <c r="NSI89" s="24"/>
      <c r="NSJ89" s="24"/>
      <c r="NSK89" s="24"/>
      <c r="NSL89" s="24"/>
      <c r="NSM89" s="24"/>
      <c r="NSN89" s="24"/>
      <c r="NSO89" s="24"/>
      <c r="NSP89" s="24"/>
      <c r="NSQ89" s="24"/>
      <c r="NSR89" s="24"/>
      <c r="NSS89" s="24"/>
      <c r="NST89" s="24"/>
      <c r="NSU89" s="24"/>
      <c r="NSV89" s="24"/>
      <c r="NSW89" s="24"/>
      <c r="NSX89" s="24"/>
      <c r="NSY89" s="24"/>
      <c r="NSZ89" s="24"/>
      <c r="NTA89" s="24"/>
      <c r="NTB89" s="24"/>
      <c r="NTC89" s="24"/>
      <c r="NTD89" s="24"/>
      <c r="NTE89" s="24"/>
      <c r="NTF89" s="24"/>
      <c r="NTG89" s="24"/>
      <c r="NTH89" s="24"/>
      <c r="NTI89" s="24"/>
      <c r="NTJ89" s="24"/>
      <c r="NTK89" s="24"/>
      <c r="NTL89" s="24"/>
      <c r="NTM89" s="24"/>
      <c r="NTN89" s="24"/>
      <c r="NTO89" s="24"/>
      <c r="NTP89" s="24"/>
      <c r="NTQ89" s="24"/>
      <c r="NTR89" s="24"/>
      <c r="NTS89" s="24"/>
      <c r="NTT89" s="24"/>
      <c r="NTU89" s="24"/>
      <c r="NTV89" s="24"/>
      <c r="NTW89" s="24"/>
      <c r="NTX89" s="24"/>
      <c r="NTY89" s="24"/>
      <c r="NTZ89" s="24"/>
      <c r="NUA89" s="24"/>
      <c r="NUB89" s="24"/>
      <c r="NUC89" s="24"/>
      <c r="NUD89" s="24"/>
      <c r="NUE89" s="24"/>
      <c r="NUF89" s="24"/>
      <c r="NUG89" s="24"/>
      <c r="NUH89" s="24"/>
      <c r="NUI89" s="24"/>
      <c r="NUJ89" s="24"/>
      <c r="NUK89" s="24"/>
      <c r="NUL89" s="24"/>
      <c r="NUM89" s="24"/>
      <c r="NUN89" s="24"/>
      <c r="NUO89" s="24"/>
      <c r="NUP89" s="24"/>
      <c r="NUQ89" s="24"/>
      <c r="NUR89" s="24"/>
      <c r="NUS89" s="24"/>
      <c r="NUT89" s="24"/>
      <c r="NUU89" s="24"/>
      <c r="NUV89" s="24"/>
      <c r="NUW89" s="24"/>
      <c r="NUX89" s="24"/>
      <c r="NUY89" s="24"/>
      <c r="NUZ89" s="24"/>
      <c r="NVA89" s="24"/>
      <c r="NVB89" s="24"/>
      <c r="NVC89" s="24"/>
      <c r="NVD89" s="24"/>
      <c r="NVE89" s="24"/>
      <c r="NVF89" s="24"/>
      <c r="NVG89" s="24"/>
      <c r="NVH89" s="24"/>
      <c r="NVI89" s="24"/>
      <c r="NVJ89" s="24"/>
      <c r="NVK89" s="24"/>
      <c r="NVL89" s="24"/>
      <c r="NVM89" s="24"/>
      <c r="NVN89" s="24"/>
      <c r="NVO89" s="24"/>
      <c r="NVP89" s="24"/>
      <c r="NVQ89" s="24"/>
      <c r="NVR89" s="24"/>
      <c r="NVS89" s="24"/>
      <c r="NVT89" s="24"/>
      <c r="NVU89" s="24"/>
      <c r="NVV89" s="24"/>
      <c r="NVW89" s="24"/>
      <c r="NVX89" s="24"/>
      <c r="NVY89" s="24"/>
      <c r="NVZ89" s="24"/>
      <c r="NWA89" s="24"/>
      <c r="NWB89" s="24"/>
      <c r="NWC89" s="24"/>
      <c r="NWD89" s="24"/>
      <c r="NWE89" s="24"/>
      <c r="NWF89" s="24"/>
      <c r="NWG89" s="24"/>
      <c r="NWH89" s="24"/>
      <c r="NWI89" s="24"/>
      <c r="NWJ89" s="24"/>
      <c r="NWK89" s="24"/>
      <c r="NWL89" s="24"/>
      <c r="NWM89" s="24"/>
      <c r="NWN89" s="24"/>
      <c r="NWO89" s="24"/>
      <c r="NWP89" s="24"/>
      <c r="NWQ89" s="24"/>
      <c r="NWR89" s="24"/>
      <c r="NWS89" s="24"/>
      <c r="NWT89" s="24"/>
      <c r="NWU89" s="24"/>
      <c r="NWV89" s="24"/>
      <c r="NWW89" s="24"/>
      <c r="NWX89" s="24"/>
      <c r="NWY89" s="24"/>
      <c r="NWZ89" s="24"/>
      <c r="NXA89" s="24"/>
      <c r="NXB89" s="24"/>
      <c r="NXC89" s="24"/>
      <c r="NXD89" s="24"/>
      <c r="NXE89" s="24"/>
      <c r="NXF89" s="24"/>
      <c r="NXG89" s="24"/>
      <c r="NXH89" s="24"/>
      <c r="NXI89" s="24"/>
      <c r="NXJ89" s="24"/>
      <c r="NXK89" s="24"/>
      <c r="NXL89" s="24"/>
      <c r="NXM89" s="24"/>
      <c r="NXN89" s="24"/>
      <c r="NXO89" s="24"/>
      <c r="NXP89" s="24"/>
      <c r="NXQ89" s="24"/>
      <c r="NXR89" s="24"/>
      <c r="NXS89" s="24"/>
      <c r="NXT89" s="24"/>
      <c r="NXU89" s="24"/>
      <c r="NXV89" s="24"/>
      <c r="NXW89" s="24"/>
      <c r="NXX89" s="24"/>
      <c r="NXY89" s="24"/>
      <c r="NXZ89" s="24"/>
      <c r="NYA89" s="24"/>
      <c r="NYB89" s="24"/>
      <c r="NYC89" s="24"/>
      <c r="NYD89" s="24"/>
      <c r="NYE89" s="24"/>
      <c r="NYF89" s="24"/>
      <c r="NYG89" s="24"/>
      <c r="NYH89" s="24"/>
      <c r="NYI89" s="24"/>
      <c r="NYJ89" s="24"/>
      <c r="NYK89" s="24"/>
      <c r="NYL89" s="24"/>
      <c r="NYM89" s="24"/>
      <c r="NYN89" s="24"/>
      <c r="NYO89" s="24"/>
      <c r="NYP89" s="24"/>
      <c r="NYQ89" s="24"/>
      <c r="NYR89" s="24"/>
      <c r="NYS89" s="24"/>
      <c r="NYT89" s="24"/>
      <c r="NYU89" s="24"/>
      <c r="NYV89" s="24"/>
      <c r="NYW89" s="24"/>
      <c r="NYX89" s="24"/>
      <c r="NYY89" s="24"/>
      <c r="NYZ89" s="24"/>
      <c r="NZA89" s="24"/>
      <c r="NZB89" s="24"/>
      <c r="NZC89" s="24"/>
      <c r="NZD89" s="24"/>
      <c r="NZE89" s="24"/>
      <c r="NZF89" s="24"/>
      <c r="NZG89" s="24"/>
      <c r="NZH89" s="24"/>
      <c r="NZI89" s="24"/>
      <c r="NZJ89" s="24"/>
      <c r="NZK89" s="24"/>
      <c r="NZL89" s="24"/>
      <c r="NZM89" s="24"/>
      <c r="NZN89" s="24"/>
      <c r="NZO89" s="24"/>
      <c r="NZP89" s="24"/>
      <c r="NZQ89" s="24"/>
      <c r="NZR89" s="24"/>
      <c r="NZS89" s="24"/>
      <c r="NZT89" s="24"/>
      <c r="NZU89" s="24"/>
      <c r="NZV89" s="24"/>
      <c r="NZW89" s="24"/>
      <c r="NZX89" s="24"/>
      <c r="NZY89" s="24"/>
      <c r="NZZ89" s="24"/>
      <c r="OAA89" s="24"/>
      <c r="OAB89" s="24"/>
      <c r="OAC89" s="24"/>
      <c r="OAD89" s="24"/>
      <c r="OAE89" s="24"/>
      <c r="OAF89" s="24"/>
      <c r="OAG89" s="24"/>
      <c r="OAH89" s="24"/>
      <c r="OAI89" s="24"/>
      <c r="OAJ89" s="24"/>
      <c r="OAK89" s="24"/>
      <c r="OAL89" s="24"/>
      <c r="OAM89" s="24"/>
      <c r="OAN89" s="24"/>
      <c r="OAO89" s="24"/>
      <c r="OAP89" s="24"/>
      <c r="OAQ89" s="24"/>
      <c r="OAR89" s="24"/>
      <c r="OAS89" s="24"/>
      <c r="OAT89" s="24"/>
      <c r="OAU89" s="24"/>
      <c r="OAV89" s="24"/>
      <c r="OAW89" s="24"/>
      <c r="OAX89" s="24"/>
      <c r="OAY89" s="24"/>
      <c r="OAZ89" s="24"/>
      <c r="OBA89" s="24"/>
      <c r="OBB89" s="24"/>
      <c r="OBC89" s="24"/>
      <c r="OBD89" s="24"/>
      <c r="OBE89" s="24"/>
      <c r="OBF89" s="24"/>
      <c r="OBG89" s="24"/>
      <c r="OBH89" s="24"/>
      <c r="OBI89" s="24"/>
      <c r="OBJ89" s="24"/>
      <c r="OBK89" s="24"/>
      <c r="OBL89" s="24"/>
      <c r="OBM89" s="24"/>
      <c r="OBN89" s="24"/>
      <c r="OBO89" s="24"/>
      <c r="OBP89" s="24"/>
      <c r="OBQ89" s="24"/>
      <c r="OBR89" s="24"/>
      <c r="OBS89" s="24"/>
      <c r="OBT89" s="24"/>
      <c r="OBU89" s="24"/>
      <c r="OBV89" s="24"/>
      <c r="OBW89" s="24"/>
      <c r="OBX89" s="24"/>
      <c r="OBY89" s="24"/>
      <c r="OBZ89" s="24"/>
      <c r="OCA89" s="24"/>
      <c r="OCB89" s="24"/>
      <c r="OCC89" s="24"/>
      <c r="OCD89" s="24"/>
      <c r="OCE89" s="24"/>
      <c r="OCF89" s="24"/>
      <c r="OCG89" s="24"/>
      <c r="OCH89" s="24"/>
      <c r="OCI89" s="24"/>
      <c r="OCJ89" s="24"/>
      <c r="OCK89" s="24"/>
      <c r="OCL89" s="24"/>
      <c r="OCM89" s="24"/>
      <c r="OCN89" s="24"/>
      <c r="OCO89" s="24"/>
      <c r="OCP89" s="24"/>
      <c r="OCQ89" s="24"/>
      <c r="OCR89" s="24"/>
      <c r="OCS89" s="24"/>
      <c r="OCT89" s="24"/>
      <c r="OCU89" s="24"/>
      <c r="OCV89" s="24"/>
      <c r="OCW89" s="24"/>
      <c r="OCX89" s="24"/>
      <c r="OCY89" s="24"/>
      <c r="OCZ89" s="24"/>
      <c r="ODA89" s="24"/>
      <c r="ODB89" s="24"/>
      <c r="ODC89" s="24"/>
      <c r="ODD89" s="24"/>
      <c r="ODE89" s="24"/>
      <c r="ODF89" s="24"/>
      <c r="ODG89" s="24"/>
      <c r="ODH89" s="24"/>
      <c r="ODI89" s="24"/>
      <c r="ODJ89" s="24"/>
      <c r="ODK89" s="24"/>
      <c r="ODL89" s="24"/>
      <c r="ODM89" s="24"/>
      <c r="ODN89" s="24"/>
      <c r="ODO89" s="24"/>
      <c r="ODP89" s="24"/>
      <c r="ODQ89" s="24"/>
      <c r="ODR89" s="24"/>
      <c r="ODS89" s="24"/>
      <c r="ODT89" s="24"/>
      <c r="ODU89" s="24"/>
      <c r="ODV89" s="24"/>
      <c r="ODW89" s="24"/>
      <c r="ODX89" s="24"/>
      <c r="ODY89" s="24"/>
      <c r="ODZ89" s="24"/>
      <c r="OEA89" s="24"/>
      <c r="OEB89" s="24"/>
      <c r="OEC89" s="24"/>
      <c r="OED89" s="24"/>
      <c r="OEE89" s="24"/>
      <c r="OEF89" s="24"/>
      <c r="OEG89" s="24"/>
      <c r="OEH89" s="24"/>
      <c r="OEI89" s="24"/>
      <c r="OEJ89" s="24"/>
      <c r="OEK89" s="24"/>
      <c r="OEL89" s="24"/>
      <c r="OEM89" s="24"/>
      <c r="OEN89" s="24"/>
      <c r="OEO89" s="24"/>
      <c r="OEP89" s="24"/>
      <c r="OEQ89" s="24"/>
      <c r="OER89" s="24"/>
      <c r="OES89" s="24"/>
      <c r="OET89" s="24"/>
      <c r="OEU89" s="24"/>
      <c r="OEV89" s="24"/>
      <c r="OEW89" s="24"/>
      <c r="OEX89" s="24"/>
      <c r="OEY89" s="24"/>
      <c r="OEZ89" s="24"/>
      <c r="OFA89" s="24"/>
      <c r="OFB89" s="24"/>
      <c r="OFC89" s="24"/>
      <c r="OFD89" s="24"/>
      <c r="OFE89" s="24"/>
      <c r="OFF89" s="24"/>
      <c r="OFG89" s="24"/>
      <c r="OFH89" s="24"/>
      <c r="OFI89" s="24"/>
      <c r="OFJ89" s="24"/>
      <c r="OFK89" s="24"/>
      <c r="OFL89" s="24"/>
      <c r="OFM89" s="24"/>
      <c r="OFN89" s="24"/>
      <c r="OFO89" s="24"/>
      <c r="OFP89" s="24"/>
      <c r="OFQ89" s="24"/>
      <c r="OFR89" s="24"/>
      <c r="OFS89" s="24"/>
      <c r="OFT89" s="24"/>
      <c r="OFU89" s="24"/>
      <c r="OFV89" s="24"/>
      <c r="OFW89" s="24"/>
      <c r="OFX89" s="24"/>
      <c r="OFY89" s="24"/>
      <c r="OFZ89" s="24"/>
      <c r="OGA89" s="24"/>
      <c r="OGB89" s="24"/>
      <c r="OGC89" s="24"/>
      <c r="OGD89" s="24"/>
      <c r="OGE89" s="24"/>
      <c r="OGF89" s="24"/>
      <c r="OGG89" s="24"/>
      <c r="OGH89" s="24"/>
      <c r="OGI89" s="24"/>
      <c r="OGJ89" s="24"/>
      <c r="OGK89" s="24"/>
      <c r="OGL89" s="24"/>
      <c r="OGM89" s="24"/>
      <c r="OGN89" s="24"/>
      <c r="OGO89" s="24"/>
      <c r="OGP89" s="24"/>
      <c r="OGQ89" s="24"/>
      <c r="OGR89" s="24"/>
      <c r="OGS89" s="24"/>
      <c r="OGT89" s="24"/>
      <c r="OGU89" s="24"/>
      <c r="OGV89" s="24"/>
      <c r="OGW89" s="24"/>
      <c r="OGX89" s="24"/>
      <c r="OGY89" s="24"/>
      <c r="OGZ89" s="24"/>
      <c r="OHA89" s="24"/>
      <c r="OHB89" s="24"/>
      <c r="OHC89" s="24"/>
      <c r="OHD89" s="24"/>
      <c r="OHE89" s="24"/>
      <c r="OHF89" s="24"/>
      <c r="OHG89" s="24"/>
      <c r="OHH89" s="24"/>
      <c r="OHI89" s="24"/>
      <c r="OHJ89" s="24"/>
      <c r="OHK89" s="24"/>
      <c r="OHL89" s="24"/>
      <c r="OHM89" s="24"/>
      <c r="OHN89" s="24"/>
      <c r="OHO89" s="24"/>
      <c r="OHP89" s="24"/>
      <c r="OHQ89" s="24"/>
      <c r="OHR89" s="24"/>
      <c r="OHS89" s="24"/>
      <c r="OHT89" s="24"/>
      <c r="OHU89" s="24"/>
      <c r="OHV89" s="24"/>
      <c r="OHW89" s="24"/>
      <c r="OHX89" s="24"/>
      <c r="OHY89" s="24"/>
      <c r="OHZ89" s="24"/>
      <c r="OIA89" s="24"/>
      <c r="OIB89" s="24"/>
      <c r="OIC89" s="24"/>
      <c r="OID89" s="24"/>
      <c r="OIE89" s="24"/>
      <c r="OIF89" s="24"/>
      <c r="OIG89" s="24"/>
      <c r="OIH89" s="24"/>
      <c r="OII89" s="24"/>
      <c r="OIJ89" s="24"/>
      <c r="OIK89" s="24"/>
      <c r="OIL89" s="24"/>
      <c r="OIM89" s="24"/>
      <c r="OIN89" s="24"/>
      <c r="OIO89" s="24"/>
      <c r="OIP89" s="24"/>
      <c r="OIQ89" s="24"/>
      <c r="OIR89" s="24"/>
      <c r="OIS89" s="24"/>
      <c r="OIT89" s="24"/>
      <c r="OIU89" s="24"/>
      <c r="OIV89" s="24"/>
      <c r="OIW89" s="24"/>
      <c r="OIX89" s="24"/>
      <c r="OIY89" s="24"/>
      <c r="OIZ89" s="24"/>
      <c r="OJA89" s="24"/>
      <c r="OJB89" s="24"/>
      <c r="OJC89" s="24"/>
      <c r="OJD89" s="24"/>
      <c r="OJE89" s="24"/>
      <c r="OJF89" s="24"/>
      <c r="OJG89" s="24"/>
      <c r="OJH89" s="24"/>
      <c r="OJI89" s="24"/>
      <c r="OJJ89" s="24"/>
      <c r="OJK89" s="24"/>
      <c r="OJL89" s="24"/>
      <c r="OJM89" s="24"/>
      <c r="OJN89" s="24"/>
      <c r="OJO89" s="24"/>
      <c r="OJP89" s="24"/>
      <c r="OJQ89" s="24"/>
      <c r="OJR89" s="24"/>
      <c r="OJS89" s="24"/>
      <c r="OJT89" s="24"/>
      <c r="OJU89" s="24"/>
      <c r="OJV89" s="24"/>
      <c r="OJW89" s="24"/>
      <c r="OJX89" s="24"/>
      <c r="OJY89" s="24"/>
      <c r="OJZ89" s="24"/>
      <c r="OKA89" s="24"/>
      <c r="OKB89" s="24"/>
      <c r="OKC89" s="24"/>
      <c r="OKD89" s="24"/>
      <c r="OKE89" s="24"/>
      <c r="OKF89" s="24"/>
      <c r="OKG89" s="24"/>
      <c r="OKH89" s="24"/>
      <c r="OKI89" s="24"/>
      <c r="OKJ89" s="24"/>
      <c r="OKK89" s="24"/>
      <c r="OKL89" s="24"/>
      <c r="OKM89" s="24"/>
      <c r="OKN89" s="24"/>
      <c r="OKO89" s="24"/>
      <c r="OKP89" s="24"/>
      <c r="OKQ89" s="24"/>
      <c r="OKR89" s="24"/>
      <c r="OKS89" s="24"/>
      <c r="OKT89" s="24"/>
      <c r="OKU89" s="24"/>
      <c r="OKV89" s="24"/>
      <c r="OKW89" s="24"/>
      <c r="OKX89" s="24"/>
      <c r="OKY89" s="24"/>
      <c r="OKZ89" s="24"/>
      <c r="OLA89" s="24"/>
      <c r="OLB89" s="24"/>
      <c r="OLC89" s="24"/>
      <c r="OLD89" s="24"/>
      <c r="OLE89" s="24"/>
      <c r="OLF89" s="24"/>
      <c r="OLG89" s="24"/>
      <c r="OLH89" s="24"/>
      <c r="OLI89" s="24"/>
      <c r="OLJ89" s="24"/>
      <c r="OLK89" s="24"/>
      <c r="OLL89" s="24"/>
      <c r="OLM89" s="24"/>
      <c r="OLN89" s="24"/>
      <c r="OLO89" s="24"/>
      <c r="OLP89" s="24"/>
      <c r="OLQ89" s="24"/>
      <c r="OLR89" s="24"/>
      <c r="OLS89" s="24"/>
      <c r="OLT89" s="24"/>
      <c r="OLU89" s="24"/>
      <c r="OLV89" s="24"/>
      <c r="OLW89" s="24"/>
      <c r="OLX89" s="24"/>
      <c r="OLY89" s="24"/>
      <c r="OLZ89" s="24"/>
      <c r="OMA89" s="24"/>
      <c r="OMB89" s="24"/>
      <c r="OMC89" s="24"/>
      <c r="OMD89" s="24"/>
      <c r="OME89" s="24"/>
      <c r="OMF89" s="24"/>
      <c r="OMG89" s="24"/>
      <c r="OMH89" s="24"/>
      <c r="OMI89" s="24"/>
      <c r="OMJ89" s="24"/>
      <c r="OMK89" s="24"/>
      <c r="OML89" s="24"/>
      <c r="OMM89" s="24"/>
      <c r="OMN89" s="24"/>
      <c r="OMO89" s="24"/>
      <c r="OMP89" s="24"/>
      <c r="OMQ89" s="24"/>
      <c r="OMR89" s="24"/>
      <c r="OMS89" s="24"/>
      <c r="OMT89" s="24"/>
      <c r="OMU89" s="24"/>
      <c r="OMV89" s="24"/>
      <c r="OMW89" s="24"/>
      <c r="OMX89" s="24"/>
      <c r="OMY89" s="24"/>
      <c r="OMZ89" s="24"/>
      <c r="ONA89" s="24"/>
      <c r="ONB89" s="24"/>
      <c r="ONC89" s="24"/>
      <c r="OND89" s="24"/>
      <c r="ONE89" s="24"/>
      <c r="ONF89" s="24"/>
      <c r="ONG89" s="24"/>
      <c r="ONH89" s="24"/>
      <c r="ONI89" s="24"/>
      <c r="ONJ89" s="24"/>
      <c r="ONK89" s="24"/>
      <c r="ONL89" s="24"/>
      <c r="ONM89" s="24"/>
      <c r="ONN89" s="24"/>
      <c r="ONO89" s="24"/>
      <c r="ONP89" s="24"/>
      <c r="ONQ89" s="24"/>
      <c r="ONR89" s="24"/>
      <c r="ONS89" s="24"/>
      <c r="ONT89" s="24"/>
      <c r="ONU89" s="24"/>
      <c r="ONV89" s="24"/>
      <c r="ONW89" s="24"/>
      <c r="ONX89" s="24"/>
      <c r="ONY89" s="24"/>
      <c r="ONZ89" s="24"/>
      <c r="OOA89" s="24"/>
      <c r="OOB89" s="24"/>
      <c r="OOC89" s="24"/>
      <c r="OOD89" s="24"/>
      <c r="OOE89" s="24"/>
      <c r="OOF89" s="24"/>
      <c r="OOG89" s="24"/>
      <c r="OOH89" s="24"/>
      <c r="OOI89" s="24"/>
      <c r="OOJ89" s="24"/>
      <c r="OOK89" s="24"/>
      <c r="OOL89" s="24"/>
      <c r="OOM89" s="24"/>
      <c r="OON89" s="24"/>
      <c r="OOO89" s="24"/>
      <c r="OOP89" s="24"/>
      <c r="OOQ89" s="24"/>
      <c r="OOR89" s="24"/>
      <c r="OOS89" s="24"/>
      <c r="OOT89" s="24"/>
      <c r="OOU89" s="24"/>
      <c r="OOV89" s="24"/>
      <c r="OOW89" s="24"/>
      <c r="OOX89" s="24"/>
      <c r="OOY89" s="24"/>
      <c r="OOZ89" s="24"/>
      <c r="OPA89" s="24"/>
      <c r="OPB89" s="24"/>
      <c r="OPC89" s="24"/>
      <c r="OPD89" s="24"/>
      <c r="OPE89" s="24"/>
      <c r="OPF89" s="24"/>
      <c r="OPG89" s="24"/>
      <c r="OPH89" s="24"/>
      <c r="OPI89" s="24"/>
      <c r="OPJ89" s="24"/>
      <c r="OPK89" s="24"/>
      <c r="OPL89" s="24"/>
      <c r="OPM89" s="24"/>
      <c r="OPN89" s="24"/>
      <c r="OPO89" s="24"/>
      <c r="OPP89" s="24"/>
      <c r="OPQ89" s="24"/>
      <c r="OPR89" s="24"/>
      <c r="OPS89" s="24"/>
      <c r="OPT89" s="24"/>
      <c r="OPU89" s="24"/>
      <c r="OPV89" s="24"/>
      <c r="OPW89" s="24"/>
      <c r="OPX89" s="24"/>
      <c r="OPY89" s="24"/>
      <c r="OPZ89" s="24"/>
      <c r="OQA89" s="24"/>
      <c r="OQB89" s="24"/>
      <c r="OQC89" s="24"/>
      <c r="OQD89" s="24"/>
      <c r="OQE89" s="24"/>
      <c r="OQF89" s="24"/>
      <c r="OQG89" s="24"/>
      <c r="OQH89" s="24"/>
      <c r="OQI89" s="24"/>
      <c r="OQJ89" s="24"/>
      <c r="OQK89" s="24"/>
      <c r="OQL89" s="24"/>
      <c r="OQM89" s="24"/>
      <c r="OQN89" s="24"/>
      <c r="OQO89" s="24"/>
      <c r="OQP89" s="24"/>
      <c r="OQQ89" s="24"/>
      <c r="OQR89" s="24"/>
      <c r="OQS89" s="24"/>
      <c r="OQT89" s="24"/>
      <c r="OQU89" s="24"/>
      <c r="OQV89" s="24"/>
      <c r="OQW89" s="24"/>
      <c r="OQX89" s="24"/>
      <c r="OQY89" s="24"/>
      <c r="OQZ89" s="24"/>
      <c r="ORA89" s="24"/>
      <c r="ORB89" s="24"/>
      <c r="ORC89" s="24"/>
      <c r="ORD89" s="24"/>
      <c r="ORE89" s="24"/>
      <c r="ORF89" s="24"/>
      <c r="ORG89" s="24"/>
      <c r="ORH89" s="24"/>
      <c r="ORI89" s="24"/>
      <c r="ORJ89" s="24"/>
      <c r="ORK89" s="24"/>
      <c r="ORL89" s="24"/>
      <c r="ORM89" s="24"/>
      <c r="ORN89" s="24"/>
      <c r="ORO89" s="24"/>
      <c r="ORP89" s="24"/>
      <c r="ORQ89" s="24"/>
      <c r="ORR89" s="24"/>
      <c r="ORS89" s="24"/>
      <c r="ORT89" s="24"/>
      <c r="ORU89" s="24"/>
      <c r="ORV89" s="24"/>
      <c r="ORW89" s="24"/>
      <c r="ORX89" s="24"/>
      <c r="ORY89" s="24"/>
      <c r="ORZ89" s="24"/>
      <c r="OSA89" s="24"/>
      <c r="OSB89" s="24"/>
      <c r="OSC89" s="24"/>
      <c r="OSD89" s="24"/>
      <c r="OSE89" s="24"/>
      <c r="OSF89" s="24"/>
      <c r="OSG89" s="24"/>
      <c r="OSH89" s="24"/>
      <c r="OSI89" s="24"/>
      <c r="OSJ89" s="24"/>
      <c r="OSK89" s="24"/>
      <c r="OSL89" s="24"/>
      <c r="OSM89" s="24"/>
      <c r="OSN89" s="24"/>
      <c r="OSO89" s="24"/>
      <c r="OSP89" s="24"/>
      <c r="OSQ89" s="24"/>
      <c r="OSR89" s="24"/>
      <c r="OSS89" s="24"/>
      <c r="OST89" s="24"/>
      <c r="OSU89" s="24"/>
      <c r="OSV89" s="24"/>
      <c r="OSW89" s="24"/>
      <c r="OSX89" s="24"/>
      <c r="OSY89" s="24"/>
      <c r="OSZ89" s="24"/>
      <c r="OTA89" s="24"/>
      <c r="OTB89" s="24"/>
      <c r="OTC89" s="24"/>
      <c r="OTD89" s="24"/>
      <c r="OTE89" s="24"/>
      <c r="OTF89" s="24"/>
      <c r="OTG89" s="24"/>
      <c r="OTH89" s="24"/>
      <c r="OTI89" s="24"/>
      <c r="OTJ89" s="24"/>
      <c r="OTK89" s="24"/>
      <c r="OTL89" s="24"/>
      <c r="OTM89" s="24"/>
      <c r="OTN89" s="24"/>
      <c r="OTO89" s="24"/>
      <c r="OTP89" s="24"/>
      <c r="OTQ89" s="24"/>
      <c r="OTR89" s="24"/>
      <c r="OTS89" s="24"/>
      <c r="OTT89" s="24"/>
      <c r="OTU89" s="24"/>
      <c r="OTV89" s="24"/>
      <c r="OTW89" s="24"/>
      <c r="OTX89" s="24"/>
      <c r="OTY89" s="24"/>
      <c r="OTZ89" s="24"/>
      <c r="OUA89" s="24"/>
      <c r="OUB89" s="24"/>
      <c r="OUC89" s="24"/>
      <c r="OUD89" s="24"/>
      <c r="OUE89" s="24"/>
      <c r="OUF89" s="24"/>
      <c r="OUG89" s="24"/>
      <c r="OUH89" s="24"/>
      <c r="OUI89" s="24"/>
      <c r="OUJ89" s="24"/>
      <c r="OUK89" s="24"/>
      <c r="OUL89" s="24"/>
      <c r="OUM89" s="24"/>
      <c r="OUN89" s="24"/>
      <c r="OUO89" s="24"/>
      <c r="OUP89" s="24"/>
      <c r="OUQ89" s="24"/>
      <c r="OUR89" s="24"/>
      <c r="OUS89" s="24"/>
      <c r="OUT89" s="24"/>
      <c r="OUU89" s="24"/>
      <c r="OUV89" s="24"/>
      <c r="OUW89" s="24"/>
      <c r="OUX89" s="24"/>
      <c r="OUY89" s="24"/>
      <c r="OUZ89" s="24"/>
      <c r="OVA89" s="24"/>
      <c r="OVB89" s="24"/>
      <c r="OVC89" s="24"/>
      <c r="OVD89" s="24"/>
      <c r="OVE89" s="24"/>
      <c r="OVF89" s="24"/>
      <c r="OVG89" s="24"/>
      <c r="OVH89" s="24"/>
      <c r="OVI89" s="24"/>
      <c r="OVJ89" s="24"/>
      <c r="OVK89" s="24"/>
      <c r="OVL89" s="24"/>
      <c r="OVM89" s="24"/>
      <c r="OVN89" s="24"/>
      <c r="OVO89" s="24"/>
      <c r="OVP89" s="24"/>
      <c r="OVQ89" s="24"/>
      <c r="OVR89" s="24"/>
      <c r="OVS89" s="24"/>
      <c r="OVT89" s="24"/>
      <c r="OVU89" s="24"/>
      <c r="OVV89" s="24"/>
      <c r="OVW89" s="24"/>
      <c r="OVX89" s="24"/>
      <c r="OVY89" s="24"/>
      <c r="OVZ89" s="24"/>
      <c r="OWA89" s="24"/>
      <c r="OWB89" s="24"/>
      <c r="OWC89" s="24"/>
      <c r="OWD89" s="24"/>
      <c r="OWE89" s="24"/>
      <c r="OWF89" s="24"/>
      <c r="OWG89" s="24"/>
      <c r="OWH89" s="24"/>
      <c r="OWI89" s="24"/>
      <c r="OWJ89" s="24"/>
      <c r="OWK89" s="24"/>
      <c r="OWL89" s="24"/>
      <c r="OWM89" s="24"/>
      <c r="OWN89" s="24"/>
      <c r="OWO89" s="24"/>
      <c r="OWP89" s="24"/>
      <c r="OWQ89" s="24"/>
      <c r="OWR89" s="24"/>
      <c r="OWS89" s="24"/>
      <c r="OWT89" s="24"/>
      <c r="OWU89" s="24"/>
      <c r="OWV89" s="24"/>
      <c r="OWW89" s="24"/>
      <c r="OWX89" s="24"/>
      <c r="OWY89" s="24"/>
      <c r="OWZ89" s="24"/>
      <c r="OXA89" s="24"/>
      <c r="OXB89" s="24"/>
      <c r="OXC89" s="24"/>
      <c r="OXD89" s="24"/>
      <c r="OXE89" s="24"/>
      <c r="OXF89" s="24"/>
      <c r="OXG89" s="24"/>
      <c r="OXH89" s="24"/>
      <c r="OXI89" s="24"/>
      <c r="OXJ89" s="24"/>
      <c r="OXK89" s="24"/>
      <c r="OXL89" s="24"/>
      <c r="OXM89" s="24"/>
      <c r="OXN89" s="24"/>
      <c r="OXO89" s="24"/>
      <c r="OXP89" s="24"/>
      <c r="OXQ89" s="24"/>
      <c r="OXR89" s="24"/>
      <c r="OXS89" s="24"/>
      <c r="OXT89" s="24"/>
      <c r="OXU89" s="24"/>
      <c r="OXV89" s="24"/>
      <c r="OXW89" s="24"/>
      <c r="OXX89" s="24"/>
      <c r="OXY89" s="24"/>
      <c r="OXZ89" s="24"/>
      <c r="OYA89" s="24"/>
      <c r="OYB89" s="24"/>
      <c r="OYC89" s="24"/>
      <c r="OYD89" s="24"/>
      <c r="OYE89" s="24"/>
      <c r="OYF89" s="24"/>
      <c r="OYG89" s="24"/>
      <c r="OYH89" s="24"/>
      <c r="OYI89" s="24"/>
      <c r="OYJ89" s="24"/>
      <c r="OYK89" s="24"/>
      <c r="OYL89" s="24"/>
      <c r="OYM89" s="24"/>
      <c r="OYN89" s="24"/>
      <c r="OYO89" s="24"/>
      <c r="OYP89" s="24"/>
      <c r="OYQ89" s="24"/>
      <c r="OYR89" s="24"/>
      <c r="OYS89" s="24"/>
      <c r="OYT89" s="24"/>
      <c r="OYU89" s="24"/>
      <c r="OYV89" s="24"/>
      <c r="OYW89" s="24"/>
      <c r="OYX89" s="24"/>
      <c r="OYY89" s="24"/>
      <c r="OYZ89" s="24"/>
      <c r="OZA89" s="24"/>
      <c r="OZB89" s="24"/>
      <c r="OZC89" s="24"/>
      <c r="OZD89" s="24"/>
      <c r="OZE89" s="24"/>
      <c r="OZF89" s="24"/>
      <c r="OZG89" s="24"/>
      <c r="OZH89" s="24"/>
      <c r="OZI89" s="24"/>
      <c r="OZJ89" s="24"/>
      <c r="OZK89" s="24"/>
      <c r="OZL89" s="24"/>
      <c r="OZM89" s="24"/>
      <c r="OZN89" s="24"/>
      <c r="OZO89" s="24"/>
      <c r="OZP89" s="24"/>
      <c r="OZQ89" s="24"/>
      <c r="OZR89" s="24"/>
      <c r="OZS89" s="24"/>
      <c r="OZT89" s="24"/>
      <c r="OZU89" s="24"/>
      <c r="OZV89" s="24"/>
      <c r="OZW89" s="24"/>
      <c r="OZX89" s="24"/>
      <c r="OZY89" s="24"/>
      <c r="OZZ89" s="24"/>
      <c r="PAA89" s="24"/>
      <c r="PAB89" s="24"/>
      <c r="PAC89" s="24"/>
      <c r="PAD89" s="24"/>
      <c r="PAE89" s="24"/>
      <c r="PAF89" s="24"/>
      <c r="PAG89" s="24"/>
      <c r="PAH89" s="24"/>
      <c r="PAI89" s="24"/>
      <c r="PAJ89" s="24"/>
      <c r="PAK89" s="24"/>
      <c r="PAL89" s="24"/>
      <c r="PAM89" s="24"/>
      <c r="PAN89" s="24"/>
      <c r="PAO89" s="24"/>
      <c r="PAP89" s="24"/>
      <c r="PAQ89" s="24"/>
      <c r="PAR89" s="24"/>
      <c r="PAS89" s="24"/>
      <c r="PAT89" s="24"/>
      <c r="PAU89" s="24"/>
      <c r="PAV89" s="24"/>
      <c r="PAW89" s="24"/>
      <c r="PAX89" s="24"/>
      <c r="PAY89" s="24"/>
      <c r="PAZ89" s="24"/>
      <c r="PBA89" s="24"/>
      <c r="PBB89" s="24"/>
      <c r="PBC89" s="24"/>
      <c r="PBD89" s="24"/>
      <c r="PBE89" s="24"/>
      <c r="PBF89" s="24"/>
      <c r="PBG89" s="24"/>
      <c r="PBH89" s="24"/>
      <c r="PBI89" s="24"/>
      <c r="PBJ89" s="24"/>
      <c r="PBK89" s="24"/>
      <c r="PBL89" s="24"/>
      <c r="PBM89" s="24"/>
      <c r="PBN89" s="24"/>
      <c r="PBO89" s="24"/>
      <c r="PBP89" s="24"/>
      <c r="PBQ89" s="24"/>
      <c r="PBR89" s="24"/>
      <c r="PBS89" s="24"/>
      <c r="PBT89" s="24"/>
      <c r="PBU89" s="24"/>
      <c r="PBV89" s="24"/>
      <c r="PBW89" s="24"/>
      <c r="PBX89" s="24"/>
      <c r="PBY89" s="24"/>
      <c r="PBZ89" s="24"/>
      <c r="PCA89" s="24"/>
      <c r="PCB89" s="24"/>
      <c r="PCC89" s="24"/>
      <c r="PCD89" s="24"/>
      <c r="PCE89" s="24"/>
      <c r="PCF89" s="24"/>
      <c r="PCG89" s="24"/>
      <c r="PCH89" s="24"/>
      <c r="PCI89" s="24"/>
      <c r="PCJ89" s="24"/>
      <c r="PCK89" s="24"/>
      <c r="PCL89" s="24"/>
      <c r="PCM89" s="24"/>
      <c r="PCN89" s="24"/>
      <c r="PCO89" s="24"/>
      <c r="PCP89" s="24"/>
      <c r="PCQ89" s="24"/>
      <c r="PCR89" s="24"/>
      <c r="PCS89" s="24"/>
      <c r="PCT89" s="24"/>
      <c r="PCU89" s="24"/>
      <c r="PCV89" s="24"/>
      <c r="PCW89" s="24"/>
      <c r="PCX89" s="24"/>
      <c r="PCY89" s="24"/>
      <c r="PCZ89" s="24"/>
      <c r="PDA89" s="24"/>
      <c r="PDB89" s="24"/>
      <c r="PDC89" s="24"/>
      <c r="PDD89" s="24"/>
      <c r="PDE89" s="24"/>
      <c r="PDF89" s="24"/>
      <c r="PDG89" s="24"/>
      <c r="PDH89" s="24"/>
      <c r="PDI89" s="24"/>
      <c r="PDJ89" s="24"/>
      <c r="PDK89" s="24"/>
      <c r="PDL89" s="24"/>
      <c r="PDM89" s="24"/>
      <c r="PDN89" s="24"/>
      <c r="PDO89" s="24"/>
      <c r="PDP89" s="24"/>
      <c r="PDQ89" s="24"/>
      <c r="PDR89" s="24"/>
      <c r="PDS89" s="24"/>
      <c r="PDT89" s="24"/>
      <c r="PDU89" s="24"/>
      <c r="PDV89" s="24"/>
      <c r="PDW89" s="24"/>
      <c r="PDX89" s="24"/>
      <c r="PDY89" s="24"/>
      <c r="PDZ89" s="24"/>
      <c r="PEA89" s="24"/>
      <c r="PEB89" s="24"/>
      <c r="PEC89" s="24"/>
      <c r="PED89" s="24"/>
      <c r="PEE89" s="24"/>
      <c r="PEF89" s="24"/>
      <c r="PEG89" s="24"/>
      <c r="PEH89" s="24"/>
      <c r="PEI89" s="24"/>
      <c r="PEJ89" s="24"/>
      <c r="PEK89" s="24"/>
      <c r="PEL89" s="24"/>
      <c r="PEM89" s="24"/>
      <c r="PEN89" s="24"/>
      <c r="PEO89" s="24"/>
      <c r="PEP89" s="24"/>
      <c r="PEQ89" s="24"/>
      <c r="PER89" s="24"/>
      <c r="PES89" s="24"/>
      <c r="PET89" s="24"/>
      <c r="PEU89" s="24"/>
      <c r="PEV89" s="24"/>
      <c r="PEW89" s="24"/>
      <c r="PEX89" s="24"/>
      <c r="PEY89" s="24"/>
      <c r="PEZ89" s="24"/>
      <c r="PFA89" s="24"/>
      <c r="PFB89" s="24"/>
      <c r="PFC89" s="24"/>
      <c r="PFD89" s="24"/>
      <c r="PFE89" s="24"/>
      <c r="PFF89" s="24"/>
      <c r="PFG89" s="24"/>
      <c r="PFH89" s="24"/>
      <c r="PFI89" s="24"/>
      <c r="PFJ89" s="24"/>
      <c r="PFK89" s="24"/>
      <c r="PFL89" s="24"/>
      <c r="PFM89" s="24"/>
      <c r="PFN89" s="24"/>
      <c r="PFO89" s="24"/>
      <c r="PFP89" s="24"/>
      <c r="PFQ89" s="24"/>
      <c r="PFR89" s="24"/>
      <c r="PFS89" s="24"/>
      <c r="PFT89" s="24"/>
      <c r="PFU89" s="24"/>
      <c r="PFV89" s="24"/>
      <c r="PFW89" s="24"/>
      <c r="PFX89" s="24"/>
      <c r="PFY89" s="24"/>
      <c r="PFZ89" s="24"/>
      <c r="PGA89" s="24"/>
      <c r="PGB89" s="24"/>
      <c r="PGC89" s="24"/>
      <c r="PGD89" s="24"/>
      <c r="PGE89" s="24"/>
      <c r="PGF89" s="24"/>
      <c r="PGG89" s="24"/>
      <c r="PGH89" s="24"/>
      <c r="PGI89" s="24"/>
      <c r="PGJ89" s="24"/>
      <c r="PGK89" s="24"/>
      <c r="PGL89" s="24"/>
      <c r="PGM89" s="24"/>
      <c r="PGN89" s="24"/>
      <c r="PGO89" s="24"/>
      <c r="PGP89" s="24"/>
      <c r="PGQ89" s="24"/>
      <c r="PGR89" s="24"/>
      <c r="PGS89" s="24"/>
      <c r="PGT89" s="24"/>
      <c r="PGU89" s="24"/>
      <c r="PGV89" s="24"/>
      <c r="PGW89" s="24"/>
      <c r="PGX89" s="24"/>
      <c r="PGY89" s="24"/>
      <c r="PGZ89" s="24"/>
      <c r="PHA89" s="24"/>
      <c r="PHB89" s="24"/>
      <c r="PHC89" s="24"/>
      <c r="PHD89" s="24"/>
      <c r="PHE89" s="24"/>
      <c r="PHF89" s="24"/>
      <c r="PHG89" s="24"/>
      <c r="PHH89" s="24"/>
      <c r="PHI89" s="24"/>
      <c r="PHJ89" s="24"/>
      <c r="PHK89" s="24"/>
      <c r="PHL89" s="24"/>
      <c r="PHM89" s="24"/>
      <c r="PHN89" s="24"/>
      <c r="PHO89" s="24"/>
      <c r="PHP89" s="24"/>
      <c r="PHQ89" s="24"/>
      <c r="PHR89" s="24"/>
      <c r="PHS89" s="24"/>
      <c r="PHT89" s="24"/>
      <c r="PHU89" s="24"/>
      <c r="PHV89" s="24"/>
      <c r="PHW89" s="24"/>
      <c r="PHX89" s="24"/>
      <c r="PHY89" s="24"/>
      <c r="PHZ89" s="24"/>
      <c r="PIA89" s="24"/>
      <c r="PIB89" s="24"/>
      <c r="PIC89" s="24"/>
      <c r="PID89" s="24"/>
      <c r="PIE89" s="24"/>
      <c r="PIF89" s="24"/>
      <c r="PIG89" s="24"/>
      <c r="PIH89" s="24"/>
      <c r="PII89" s="24"/>
      <c r="PIJ89" s="24"/>
      <c r="PIK89" s="24"/>
      <c r="PIL89" s="24"/>
      <c r="PIM89" s="24"/>
      <c r="PIN89" s="24"/>
      <c r="PIO89" s="24"/>
      <c r="PIP89" s="24"/>
      <c r="PIQ89" s="24"/>
      <c r="PIR89" s="24"/>
      <c r="PIS89" s="24"/>
      <c r="PIT89" s="24"/>
      <c r="PIU89" s="24"/>
      <c r="PIV89" s="24"/>
      <c r="PIW89" s="24"/>
      <c r="PIX89" s="24"/>
      <c r="PIY89" s="24"/>
      <c r="PIZ89" s="24"/>
      <c r="PJA89" s="24"/>
      <c r="PJB89" s="24"/>
      <c r="PJC89" s="24"/>
      <c r="PJD89" s="24"/>
      <c r="PJE89" s="24"/>
      <c r="PJF89" s="24"/>
      <c r="PJG89" s="24"/>
      <c r="PJH89" s="24"/>
      <c r="PJI89" s="24"/>
      <c r="PJJ89" s="24"/>
      <c r="PJK89" s="24"/>
      <c r="PJL89" s="24"/>
      <c r="PJM89" s="24"/>
      <c r="PJN89" s="24"/>
      <c r="PJO89" s="24"/>
      <c r="PJP89" s="24"/>
      <c r="PJQ89" s="24"/>
      <c r="PJR89" s="24"/>
      <c r="PJS89" s="24"/>
      <c r="PJT89" s="24"/>
      <c r="PJU89" s="24"/>
      <c r="PJV89" s="24"/>
      <c r="PJW89" s="24"/>
      <c r="PJX89" s="24"/>
      <c r="PJY89" s="24"/>
      <c r="PJZ89" s="24"/>
      <c r="PKA89" s="24"/>
      <c r="PKB89" s="24"/>
      <c r="PKC89" s="24"/>
      <c r="PKD89" s="24"/>
      <c r="PKE89" s="24"/>
      <c r="PKF89" s="24"/>
      <c r="PKG89" s="24"/>
      <c r="PKH89" s="24"/>
      <c r="PKI89" s="24"/>
      <c r="PKJ89" s="24"/>
      <c r="PKK89" s="24"/>
      <c r="PKL89" s="24"/>
      <c r="PKM89" s="24"/>
      <c r="PKN89" s="24"/>
      <c r="PKO89" s="24"/>
      <c r="PKP89" s="24"/>
      <c r="PKQ89" s="24"/>
      <c r="PKR89" s="24"/>
      <c r="PKS89" s="24"/>
      <c r="PKT89" s="24"/>
      <c r="PKU89" s="24"/>
      <c r="PKV89" s="24"/>
      <c r="PKW89" s="24"/>
      <c r="PKX89" s="24"/>
      <c r="PKY89" s="24"/>
      <c r="PKZ89" s="24"/>
      <c r="PLA89" s="24"/>
      <c r="PLB89" s="24"/>
      <c r="PLC89" s="24"/>
      <c r="PLD89" s="24"/>
      <c r="PLE89" s="24"/>
      <c r="PLF89" s="24"/>
      <c r="PLG89" s="24"/>
      <c r="PLH89" s="24"/>
      <c r="PLI89" s="24"/>
      <c r="PLJ89" s="24"/>
      <c r="PLK89" s="24"/>
      <c r="PLL89" s="24"/>
      <c r="PLM89" s="24"/>
      <c r="PLN89" s="24"/>
      <c r="PLO89" s="24"/>
      <c r="PLP89" s="24"/>
      <c r="PLQ89" s="24"/>
      <c r="PLR89" s="24"/>
      <c r="PLS89" s="24"/>
      <c r="PLT89" s="24"/>
      <c r="PLU89" s="24"/>
      <c r="PLV89" s="24"/>
      <c r="PLW89" s="24"/>
      <c r="PLX89" s="24"/>
      <c r="PLY89" s="24"/>
      <c r="PLZ89" s="24"/>
      <c r="PMA89" s="24"/>
      <c r="PMB89" s="24"/>
      <c r="PMC89" s="24"/>
      <c r="PMD89" s="24"/>
      <c r="PME89" s="24"/>
      <c r="PMF89" s="24"/>
      <c r="PMG89" s="24"/>
      <c r="PMH89" s="24"/>
      <c r="PMI89" s="24"/>
      <c r="PMJ89" s="24"/>
      <c r="PMK89" s="24"/>
      <c r="PML89" s="24"/>
      <c r="PMM89" s="24"/>
      <c r="PMN89" s="24"/>
      <c r="PMO89" s="24"/>
      <c r="PMP89" s="24"/>
      <c r="PMQ89" s="24"/>
      <c r="PMR89" s="24"/>
      <c r="PMS89" s="24"/>
      <c r="PMT89" s="24"/>
      <c r="PMU89" s="24"/>
      <c r="PMV89" s="24"/>
      <c r="PMW89" s="24"/>
      <c r="PMX89" s="24"/>
      <c r="PMY89" s="24"/>
      <c r="PMZ89" s="24"/>
      <c r="PNA89" s="24"/>
      <c r="PNB89" s="24"/>
      <c r="PNC89" s="24"/>
      <c r="PND89" s="24"/>
      <c r="PNE89" s="24"/>
      <c r="PNF89" s="24"/>
      <c r="PNG89" s="24"/>
      <c r="PNH89" s="24"/>
      <c r="PNI89" s="24"/>
      <c r="PNJ89" s="24"/>
      <c r="PNK89" s="24"/>
      <c r="PNL89" s="24"/>
      <c r="PNM89" s="24"/>
      <c r="PNN89" s="24"/>
      <c r="PNO89" s="24"/>
      <c r="PNP89" s="24"/>
      <c r="PNQ89" s="24"/>
      <c r="PNR89" s="24"/>
      <c r="PNS89" s="24"/>
      <c r="PNT89" s="24"/>
      <c r="PNU89" s="24"/>
      <c r="PNV89" s="24"/>
      <c r="PNW89" s="24"/>
      <c r="PNX89" s="24"/>
      <c r="PNY89" s="24"/>
      <c r="PNZ89" s="24"/>
      <c r="POA89" s="24"/>
      <c r="POB89" s="24"/>
      <c r="POC89" s="24"/>
      <c r="POD89" s="24"/>
      <c r="POE89" s="24"/>
      <c r="POF89" s="24"/>
      <c r="POG89" s="24"/>
      <c r="POH89" s="24"/>
      <c r="POI89" s="24"/>
      <c r="POJ89" s="24"/>
      <c r="POK89" s="24"/>
      <c r="POL89" s="24"/>
      <c r="POM89" s="24"/>
      <c r="PON89" s="24"/>
      <c r="POO89" s="24"/>
      <c r="POP89" s="24"/>
      <c r="POQ89" s="24"/>
      <c r="POR89" s="24"/>
      <c r="POS89" s="24"/>
      <c r="POT89" s="24"/>
      <c r="POU89" s="24"/>
      <c r="POV89" s="24"/>
      <c r="POW89" s="24"/>
      <c r="POX89" s="24"/>
      <c r="POY89" s="24"/>
      <c r="POZ89" s="24"/>
      <c r="PPA89" s="24"/>
      <c r="PPB89" s="24"/>
      <c r="PPC89" s="24"/>
      <c r="PPD89" s="24"/>
      <c r="PPE89" s="24"/>
      <c r="PPF89" s="24"/>
      <c r="PPG89" s="24"/>
      <c r="PPH89" s="24"/>
      <c r="PPI89" s="24"/>
      <c r="PPJ89" s="24"/>
      <c r="PPK89" s="24"/>
      <c r="PPL89" s="24"/>
      <c r="PPM89" s="24"/>
      <c r="PPN89" s="24"/>
      <c r="PPO89" s="24"/>
      <c r="PPP89" s="24"/>
      <c r="PPQ89" s="24"/>
      <c r="PPR89" s="24"/>
      <c r="PPS89" s="24"/>
      <c r="PPT89" s="24"/>
      <c r="PPU89" s="24"/>
      <c r="PPV89" s="24"/>
      <c r="PPW89" s="24"/>
      <c r="PPX89" s="24"/>
      <c r="PPY89" s="24"/>
      <c r="PPZ89" s="24"/>
      <c r="PQA89" s="24"/>
      <c r="PQB89" s="24"/>
      <c r="PQC89" s="24"/>
      <c r="PQD89" s="24"/>
      <c r="PQE89" s="24"/>
      <c r="PQF89" s="24"/>
      <c r="PQG89" s="24"/>
      <c r="PQH89" s="24"/>
      <c r="PQI89" s="24"/>
      <c r="PQJ89" s="24"/>
      <c r="PQK89" s="24"/>
      <c r="PQL89" s="24"/>
      <c r="PQM89" s="24"/>
      <c r="PQN89" s="24"/>
      <c r="PQO89" s="24"/>
      <c r="PQP89" s="24"/>
      <c r="PQQ89" s="24"/>
      <c r="PQR89" s="24"/>
      <c r="PQS89" s="24"/>
      <c r="PQT89" s="24"/>
      <c r="PQU89" s="24"/>
      <c r="PQV89" s="24"/>
      <c r="PQW89" s="24"/>
      <c r="PQX89" s="24"/>
      <c r="PQY89" s="24"/>
      <c r="PQZ89" s="24"/>
      <c r="PRA89" s="24"/>
      <c r="PRB89" s="24"/>
      <c r="PRC89" s="24"/>
      <c r="PRD89" s="24"/>
      <c r="PRE89" s="24"/>
      <c r="PRF89" s="24"/>
      <c r="PRG89" s="24"/>
      <c r="PRH89" s="24"/>
      <c r="PRI89" s="24"/>
      <c r="PRJ89" s="24"/>
      <c r="PRK89" s="24"/>
      <c r="PRL89" s="24"/>
      <c r="PRM89" s="24"/>
      <c r="PRN89" s="24"/>
      <c r="PRO89" s="24"/>
      <c r="PRP89" s="24"/>
      <c r="PRQ89" s="24"/>
      <c r="PRR89" s="24"/>
      <c r="PRS89" s="24"/>
      <c r="PRT89" s="24"/>
      <c r="PRU89" s="24"/>
      <c r="PRV89" s="24"/>
      <c r="PRW89" s="24"/>
      <c r="PRX89" s="24"/>
      <c r="PRY89" s="24"/>
      <c r="PRZ89" s="24"/>
      <c r="PSA89" s="24"/>
      <c r="PSB89" s="24"/>
      <c r="PSC89" s="24"/>
      <c r="PSD89" s="24"/>
      <c r="PSE89" s="24"/>
      <c r="PSF89" s="24"/>
      <c r="PSG89" s="24"/>
      <c r="PSH89" s="24"/>
      <c r="PSI89" s="24"/>
      <c r="PSJ89" s="24"/>
      <c r="PSK89" s="24"/>
      <c r="PSL89" s="24"/>
      <c r="PSM89" s="24"/>
      <c r="PSN89" s="24"/>
      <c r="PSO89" s="24"/>
      <c r="PSP89" s="24"/>
      <c r="PSQ89" s="24"/>
      <c r="PSR89" s="24"/>
      <c r="PSS89" s="24"/>
      <c r="PST89" s="24"/>
      <c r="PSU89" s="24"/>
      <c r="PSV89" s="24"/>
      <c r="PSW89" s="24"/>
      <c r="PSX89" s="24"/>
      <c r="PSY89" s="24"/>
      <c r="PSZ89" s="24"/>
      <c r="PTA89" s="24"/>
      <c r="PTB89" s="24"/>
      <c r="PTC89" s="24"/>
      <c r="PTD89" s="24"/>
      <c r="PTE89" s="24"/>
      <c r="PTF89" s="24"/>
      <c r="PTG89" s="24"/>
      <c r="PTH89" s="24"/>
      <c r="PTI89" s="24"/>
      <c r="PTJ89" s="24"/>
      <c r="PTK89" s="24"/>
      <c r="PTL89" s="24"/>
      <c r="PTM89" s="24"/>
      <c r="PTN89" s="24"/>
      <c r="PTO89" s="24"/>
      <c r="PTP89" s="24"/>
      <c r="PTQ89" s="24"/>
      <c r="PTR89" s="24"/>
      <c r="PTS89" s="24"/>
      <c r="PTT89" s="24"/>
      <c r="PTU89" s="24"/>
      <c r="PTV89" s="24"/>
      <c r="PTW89" s="24"/>
      <c r="PTX89" s="24"/>
      <c r="PTY89" s="24"/>
      <c r="PTZ89" s="24"/>
      <c r="PUA89" s="24"/>
      <c r="PUB89" s="24"/>
      <c r="PUC89" s="24"/>
      <c r="PUD89" s="24"/>
      <c r="PUE89" s="24"/>
      <c r="PUF89" s="24"/>
      <c r="PUG89" s="24"/>
      <c r="PUH89" s="24"/>
      <c r="PUI89" s="24"/>
      <c r="PUJ89" s="24"/>
      <c r="PUK89" s="24"/>
      <c r="PUL89" s="24"/>
      <c r="PUM89" s="24"/>
      <c r="PUN89" s="24"/>
      <c r="PUO89" s="24"/>
      <c r="PUP89" s="24"/>
      <c r="PUQ89" s="24"/>
      <c r="PUR89" s="24"/>
      <c r="PUS89" s="24"/>
      <c r="PUT89" s="24"/>
      <c r="PUU89" s="24"/>
      <c r="PUV89" s="24"/>
      <c r="PUW89" s="24"/>
      <c r="PUX89" s="24"/>
      <c r="PUY89" s="24"/>
      <c r="PUZ89" s="24"/>
      <c r="PVA89" s="24"/>
      <c r="PVB89" s="24"/>
      <c r="PVC89" s="24"/>
      <c r="PVD89" s="24"/>
      <c r="PVE89" s="24"/>
      <c r="PVF89" s="24"/>
      <c r="PVG89" s="24"/>
      <c r="PVH89" s="24"/>
      <c r="PVI89" s="24"/>
      <c r="PVJ89" s="24"/>
      <c r="PVK89" s="24"/>
      <c r="PVL89" s="24"/>
      <c r="PVM89" s="24"/>
      <c r="PVN89" s="24"/>
      <c r="PVO89" s="24"/>
      <c r="PVP89" s="24"/>
      <c r="PVQ89" s="24"/>
      <c r="PVR89" s="24"/>
      <c r="PVS89" s="24"/>
      <c r="PVT89" s="24"/>
      <c r="PVU89" s="24"/>
      <c r="PVV89" s="24"/>
      <c r="PVW89" s="24"/>
      <c r="PVX89" s="24"/>
      <c r="PVY89" s="24"/>
      <c r="PVZ89" s="24"/>
      <c r="PWA89" s="24"/>
      <c r="PWB89" s="24"/>
      <c r="PWC89" s="24"/>
      <c r="PWD89" s="24"/>
      <c r="PWE89" s="24"/>
      <c r="PWF89" s="24"/>
      <c r="PWG89" s="24"/>
      <c r="PWH89" s="24"/>
      <c r="PWI89" s="24"/>
      <c r="PWJ89" s="24"/>
      <c r="PWK89" s="24"/>
      <c r="PWL89" s="24"/>
      <c r="PWM89" s="24"/>
      <c r="PWN89" s="24"/>
      <c r="PWO89" s="24"/>
      <c r="PWP89" s="24"/>
      <c r="PWQ89" s="24"/>
      <c r="PWR89" s="24"/>
      <c r="PWS89" s="24"/>
      <c r="PWT89" s="24"/>
      <c r="PWU89" s="24"/>
      <c r="PWV89" s="24"/>
      <c r="PWW89" s="24"/>
      <c r="PWX89" s="24"/>
      <c r="PWY89" s="24"/>
      <c r="PWZ89" s="24"/>
      <c r="PXA89" s="24"/>
      <c r="PXB89" s="24"/>
      <c r="PXC89" s="24"/>
      <c r="PXD89" s="24"/>
      <c r="PXE89" s="24"/>
      <c r="PXF89" s="24"/>
      <c r="PXG89" s="24"/>
      <c r="PXH89" s="24"/>
      <c r="PXI89" s="24"/>
      <c r="PXJ89" s="24"/>
      <c r="PXK89" s="24"/>
      <c r="PXL89" s="24"/>
      <c r="PXM89" s="24"/>
      <c r="PXN89" s="24"/>
      <c r="PXO89" s="24"/>
      <c r="PXP89" s="24"/>
      <c r="PXQ89" s="24"/>
      <c r="PXR89" s="24"/>
      <c r="PXS89" s="24"/>
      <c r="PXT89" s="24"/>
      <c r="PXU89" s="24"/>
      <c r="PXV89" s="24"/>
      <c r="PXW89" s="24"/>
      <c r="PXX89" s="24"/>
      <c r="PXY89" s="24"/>
      <c r="PXZ89" s="24"/>
      <c r="PYA89" s="24"/>
      <c r="PYB89" s="24"/>
      <c r="PYC89" s="24"/>
      <c r="PYD89" s="24"/>
      <c r="PYE89" s="24"/>
      <c r="PYF89" s="24"/>
      <c r="PYG89" s="24"/>
      <c r="PYH89" s="24"/>
      <c r="PYI89" s="24"/>
      <c r="PYJ89" s="24"/>
      <c r="PYK89" s="24"/>
      <c r="PYL89" s="24"/>
      <c r="PYM89" s="24"/>
      <c r="PYN89" s="24"/>
      <c r="PYO89" s="24"/>
      <c r="PYP89" s="24"/>
      <c r="PYQ89" s="24"/>
      <c r="PYR89" s="24"/>
      <c r="PYS89" s="24"/>
      <c r="PYT89" s="24"/>
      <c r="PYU89" s="24"/>
      <c r="PYV89" s="24"/>
      <c r="PYW89" s="24"/>
      <c r="PYX89" s="24"/>
      <c r="PYY89" s="24"/>
      <c r="PYZ89" s="24"/>
      <c r="PZA89" s="24"/>
      <c r="PZB89" s="24"/>
      <c r="PZC89" s="24"/>
      <c r="PZD89" s="24"/>
      <c r="PZE89" s="24"/>
      <c r="PZF89" s="24"/>
      <c r="PZG89" s="24"/>
      <c r="PZH89" s="24"/>
      <c r="PZI89" s="24"/>
      <c r="PZJ89" s="24"/>
      <c r="PZK89" s="24"/>
      <c r="PZL89" s="24"/>
      <c r="PZM89" s="24"/>
      <c r="PZN89" s="24"/>
      <c r="PZO89" s="24"/>
      <c r="PZP89" s="24"/>
      <c r="PZQ89" s="24"/>
      <c r="PZR89" s="24"/>
      <c r="PZS89" s="24"/>
      <c r="PZT89" s="24"/>
      <c r="PZU89" s="24"/>
      <c r="PZV89" s="24"/>
      <c r="PZW89" s="24"/>
      <c r="PZX89" s="24"/>
      <c r="PZY89" s="24"/>
      <c r="PZZ89" s="24"/>
      <c r="QAA89" s="24"/>
      <c r="QAB89" s="24"/>
      <c r="QAC89" s="24"/>
      <c r="QAD89" s="24"/>
      <c r="QAE89" s="24"/>
      <c r="QAF89" s="24"/>
      <c r="QAG89" s="24"/>
      <c r="QAH89" s="24"/>
      <c r="QAI89" s="24"/>
      <c r="QAJ89" s="24"/>
      <c r="QAK89" s="24"/>
      <c r="QAL89" s="24"/>
      <c r="QAM89" s="24"/>
      <c r="QAN89" s="24"/>
      <c r="QAO89" s="24"/>
      <c r="QAP89" s="24"/>
      <c r="QAQ89" s="24"/>
      <c r="QAR89" s="24"/>
      <c r="QAS89" s="24"/>
      <c r="QAT89" s="24"/>
      <c r="QAU89" s="24"/>
      <c r="QAV89" s="24"/>
      <c r="QAW89" s="24"/>
      <c r="QAX89" s="24"/>
      <c r="QAY89" s="24"/>
      <c r="QAZ89" s="24"/>
      <c r="QBA89" s="24"/>
      <c r="QBB89" s="24"/>
      <c r="QBC89" s="24"/>
      <c r="QBD89" s="24"/>
      <c r="QBE89" s="24"/>
      <c r="QBF89" s="24"/>
      <c r="QBG89" s="24"/>
      <c r="QBH89" s="24"/>
      <c r="QBI89" s="24"/>
      <c r="QBJ89" s="24"/>
      <c r="QBK89" s="24"/>
      <c r="QBL89" s="24"/>
      <c r="QBM89" s="24"/>
      <c r="QBN89" s="24"/>
      <c r="QBO89" s="24"/>
      <c r="QBP89" s="24"/>
      <c r="QBQ89" s="24"/>
      <c r="QBR89" s="24"/>
      <c r="QBS89" s="24"/>
      <c r="QBT89" s="24"/>
      <c r="QBU89" s="24"/>
      <c r="QBV89" s="24"/>
      <c r="QBW89" s="24"/>
      <c r="QBX89" s="24"/>
      <c r="QBY89" s="24"/>
      <c r="QBZ89" s="24"/>
      <c r="QCA89" s="24"/>
      <c r="QCB89" s="24"/>
      <c r="QCC89" s="24"/>
      <c r="QCD89" s="24"/>
      <c r="QCE89" s="24"/>
      <c r="QCF89" s="24"/>
      <c r="QCG89" s="24"/>
      <c r="QCH89" s="24"/>
      <c r="QCI89" s="24"/>
      <c r="QCJ89" s="24"/>
      <c r="QCK89" s="24"/>
      <c r="QCL89" s="24"/>
      <c r="QCM89" s="24"/>
      <c r="QCN89" s="24"/>
      <c r="QCO89" s="24"/>
      <c r="QCP89" s="24"/>
      <c r="QCQ89" s="24"/>
      <c r="QCR89" s="24"/>
      <c r="QCS89" s="24"/>
      <c r="QCT89" s="24"/>
      <c r="QCU89" s="24"/>
      <c r="QCV89" s="24"/>
      <c r="QCW89" s="24"/>
      <c r="QCX89" s="24"/>
      <c r="QCY89" s="24"/>
      <c r="QCZ89" s="24"/>
      <c r="QDA89" s="24"/>
      <c r="QDB89" s="24"/>
      <c r="QDC89" s="24"/>
      <c r="QDD89" s="24"/>
      <c r="QDE89" s="24"/>
      <c r="QDF89" s="24"/>
      <c r="QDG89" s="24"/>
      <c r="QDH89" s="24"/>
      <c r="QDI89" s="24"/>
      <c r="QDJ89" s="24"/>
      <c r="QDK89" s="24"/>
      <c r="QDL89" s="24"/>
      <c r="QDM89" s="24"/>
      <c r="QDN89" s="24"/>
      <c r="QDO89" s="24"/>
      <c r="QDP89" s="24"/>
      <c r="QDQ89" s="24"/>
      <c r="QDR89" s="24"/>
      <c r="QDS89" s="24"/>
      <c r="QDT89" s="24"/>
      <c r="QDU89" s="24"/>
      <c r="QDV89" s="24"/>
      <c r="QDW89" s="24"/>
      <c r="QDX89" s="24"/>
      <c r="QDY89" s="24"/>
      <c r="QDZ89" s="24"/>
      <c r="QEA89" s="24"/>
      <c r="QEB89" s="24"/>
      <c r="QEC89" s="24"/>
      <c r="QED89" s="24"/>
      <c r="QEE89" s="24"/>
      <c r="QEF89" s="24"/>
      <c r="QEG89" s="24"/>
      <c r="QEH89" s="24"/>
      <c r="QEI89" s="24"/>
      <c r="QEJ89" s="24"/>
      <c r="QEK89" s="24"/>
      <c r="QEL89" s="24"/>
      <c r="QEM89" s="24"/>
      <c r="QEN89" s="24"/>
      <c r="QEO89" s="24"/>
      <c r="QEP89" s="24"/>
      <c r="QEQ89" s="24"/>
      <c r="QER89" s="24"/>
      <c r="QES89" s="24"/>
      <c r="QET89" s="24"/>
      <c r="QEU89" s="24"/>
      <c r="QEV89" s="24"/>
      <c r="QEW89" s="24"/>
      <c r="QEX89" s="24"/>
      <c r="QEY89" s="24"/>
      <c r="QEZ89" s="24"/>
      <c r="QFA89" s="24"/>
      <c r="QFB89" s="24"/>
      <c r="QFC89" s="24"/>
      <c r="QFD89" s="24"/>
      <c r="QFE89" s="24"/>
      <c r="QFF89" s="24"/>
      <c r="QFG89" s="24"/>
      <c r="QFH89" s="24"/>
      <c r="QFI89" s="24"/>
      <c r="QFJ89" s="24"/>
      <c r="QFK89" s="24"/>
      <c r="QFL89" s="24"/>
      <c r="QFM89" s="24"/>
      <c r="QFN89" s="24"/>
      <c r="QFO89" s="24"/>
      <c r="QFP89" s="24"/>
      <c r="QFQ89" s="24"/>
      <c r="QFR89" s="24"/>
      <c r="QFS89" s="24"/>
      <c r="QFT89" s="24"/>
      <c r="QFU89" s="24"/>
      <c r="QFV89" s="24"/>
      <c r="QFW89" s="24"/>
      <c r="QFX89" s="24"/>
      <c r="QFY89" s="24"/>
      <c r="QFZ89" s="24"/>
      <c r="QGA89" s="24"/>
      <c r="QGB89" s="24"/>
      <c r="QGC89" s="24"/>
      <c r="QGD89" s="24"/>
      <c r="QGE89" s="24"/>
      <c r="QGF89" s="24"/>
      <c r="QGG89" s="24"/>
      <c r="QGH89" s="24"/>
      <c r="QGI89" s="24"/>
      <c r="QGJ89" s="24"/>
      <c r="QGK89" s="24"/>
      <c r="QGL89" s="24"/>
      <c r="QGM89" s="24"/>
      <c r="QGN89" s="24"/>
      <c r="QGO89" s="24"/>
      <c r="QGP89" s="24"/>
      <c r="QGQ89" s="24"/>
      <c r="QGR89" s="24"/>
      <c r="QGS89" s="24"/>
      <c r="QGT89" s="24"/>
      <c r="QGU89" s="24"/>
      <c r="QGV89" s="24"/>
      <c r="QGW89" s="24"/>
      <c r="QGX89" s="24"/>
      <c r="QGY89" s="24"/>
      <c r="QGZ89" s="24"/>
      <c r="QHA89" s="24"/>
      <c r="QHB89" s="24"/>
      <c r="QHC89" s="24"/>
      <c r="QHD89" s="24"/>
      <c r="QHE89" s="24"/>
      <c r="QHF89" s="24"/>
      <c r="QHG89" s="24"/>
      <c r="QHH89" s="24"/>
      <c r="QHI89" s="24"/>
      <c r="QHJ89" s="24"/>
      <c r="QHK89" s="24"/>
      <c r="QHL89" s="24"/>
      <c r="QHM89" s="24"/>
      <c r="QHN89" s="24"/>
      <c r="QHO89" s="24"/>
      <c r="QHP89" s="24"/>
      <c r="QHQ89" s="24"/>
      <c r="QHR89" s="24"/>
      <c r="QHS89" s="24"/>
      <c r="QHT89" s="24"/>
      <c r="QHU89" s="24"/>
      <c r="QHV89" s="24"/>
      <c r="QHW89" s="24"/>
      <c r="QHX89" s="24"/>
      <c r="QHY89" s="24"/>
      <c r="QHZ89" s="24"/>
      <c r="QIA89" s="24"/>
      <c r="QIB89" s="24"/>
      <c r="QIC89" s="24"/>
      <c r="QID89" s="24"/>
      <c r="QIE89" s="24"/>
      <c r="QIF89" s="24"/>
      <c r="QIG89" s="24"/>
      <c r="QIH89" s="24"/>
      <c r="QII89" s="24"/>
      <c r="QIJ89" s="24"/>
      <c r="QIK89" s="24"/>
      <c r="QIL89" s="24"/>
      <c r="QIM89" s="24"/>
      <c r="QIN89" s="24"/>
      <c r="QIO89" s="24"/>
      <c r="QIP89" s="24"/>
      <c r="QIQ89" s="24"/>
      <c r="QIR89" s="24"/>
      <c r="QIS89" s="24"/>
      <c r="QIT89" s="24"/>
      <c r="QIU89" s="24"/>
      <c r="QIV89" s="24"/>
      <c r="QIW89" s="24"/>
      <c r="QIX89" s="24"/>
      <c r="QIY89" s="24"/>
      <c r="QIZ89" s="24"/>
      <c r="QJA89" s="24"/>
      <c r="QJB89" s="24"/>
      <c r="QJC89" s="24"/>
      <c r="QJD89" s="24"/>
      <c r="QJE89" s="24"/>
      <c r="QJF89" s="24"/>
      <c r="QJG89" s="24"/>
      <c r="QJH89" s="24"/>
      <c r="QJI89" s="24"/>
      <c r="QJJ89" s="24"/>
      <c r="QJK89" s="24"/>
      <c r="QJL89" s="24"/>
      <c r="QJM89" s="24"/>
      <c r="QJN89" s="24"/>
      <c r="QJO89" s="24"/>
      <c r="QJP89" s="24"/>
      <c r="QJQ89" s="24"/>
      <c r="QJR89" s="24"/>
      <c r="QJS89" s="24"/>
      <c r="QJT89" s="24"/>
      <c r="QJU89" s="24"/>
      <c r="QJV89" s="24"/>
      <c r="QJW89" s="24"/>
      <c r="QJX89" s="24"/>
      <c r="QJY89" s="24"/>
      <c r="QJZ89" s="24"/>
      <c r="QKA89" s="24"/>
      <c r="QKB89" s="24"/>
      <c r="QKC89" s="24"/>
      <c r="QKD89" s="24"/>
      <c r="QKE89" s="24"/>
      <c r="QKF89" s="24"/>
      <c r="QKG89" s="24"/>
      <c r="QKH89" s="24"/>
      <c r="QKI89" s="24"/>
      <c r="QKJ89" s="24"/>
      <c r="QKK89" s="24"/>
      <c r="QKL89" s="24"/>
      <c r="QKM89" s="24"/>
      <c r="QKN89" s="24"/>
      <c r="QKO89" s="24"/>
      <c r="QKP89" s="24"/>
      <c r="QKQ89" s="24"/>
      <c r="QKR89" s="24"/>
      <c r="QKS89" s="24"/>
      <c r="QKT89" s="24"/>
      <c r="QKU89" s="24"/>
      <c r="QKV89" s="24"/>
      <c r="QKW89" s="24"/>
      <c r="QKX89" s="24"/>
      <c r="QKY89" s="24"/>
      <c r="QKZ89" s="24"/>
      <c r="QLA89" s="24"/>
      <c r="QLB89" s="24"/>
      <c r="QLC89" s="24"/>
      <c r="QLD89" s="24"/>
      <c r="QLE89" s="24"/>
      <c r="QLF89" s="24"/>
      <c r="QLG89" s="24"/>
      <c r="QLH89" s="24"/>
      <c r="QLI89" s="24"/>
      <c r="QLJ89" s="24"/>
      <c r="QLK89" s="24"/>
      <c r="QLL89" s="24"/>
      <c r="QLM89" s="24"/>
      <c r="QLN89" s="24"/>
      <c r="QLO89" s="24"/>
      <c r="QLP89" s="24"/>
      <c r="QLQ89" s="24"/>
      <c r="QLR89" s="24"/>
      <c r="QLS89" s="24"/>
      <c r="QLT89" s="24"/>
      <c r="QLU89" s="24"/>
      <c r="QLV89" s="24"/>
      <c r="QLW89" s="24"/>
      <c r="QLX89" s="24"/>
      <c r="QLY89" s="24"/>
      <c r="QLZ89" s="24"/>
      <c r="QMA89" s="24"/>
      <c r="QMB89" s="24"/>
      <c r="QMC89" s="24"/>
      <c r="QMD89" s="24"/>
      <c r="QME89" s="24"/>
      <c r="QMF89" s="24"/>
      <c r="QMG89" s="24"/>
      <c r="QMH89" s="24"/>
      <c r="QMI89" s="24"/>
      <c r="QMJ89" s="24"/>
      <c r="QMK89" s="24"/>
      <c r="QML89" s="24"/>
      <c r="QMM89" s="24"/>
      <c r="QMN89" s="24"/>
      <c r="QMO89" s="24"/>
      <c r="QMP89" s="24"/>
      <c r="QMQ89" s="24"/>
      <c r="QMR89" s="24"/>
      <c r="QMS89" s="24"/>
      <c r="QMT89" s="24"/>
      <c r="QMU89" s="24"/>
      <c r="QMV89" s="24"/>
      <c r="QMW89" s="24"/>
      <c r="QMX89" s="24"/>
      <c r="QMY89" s="24"/>
      <c r="QMZ89" s="24"/>
      <c r="QNA89" s="24"/>
      <c r="QNB89" s="24"/>
      <c r="QNC89" s="24"/>
      <c r="QND89" s="24"/>
      <c r="QNE89" s="24"/>
      <c r="QNF89" s="24"/>
      <c r="QNG89" s="24"/>
      <c r="QNH89" s="24"/>
      <c r="QNI89" s="24"/>
      <c r="QNJ89" s="24"/>
      <c r="QNK89" s="24"/>
      <c r="QNL89" s="24"/>
      <c r="QNM89" s="24"/>
      <c r="QNN89" s="24"/>
      <c r="QNO89" s="24"/>
      <c r="QNP89" s="24"/>
      <c r="QNQ89" s="24"/>
      <c r="QNR89" s="24"/>
      <c r="QNS89" s="24"/>
      <c r="QNT89" s="24"/>
      <c r="QNU89" s="24"/>
      <c r="QNV89" s="24"/>
      <c r="QNW89" s="24"/>
      <c r="QNX89" s="24"/>
      <c r="QNY89" s="24"/>
      <c r="QNZ89" s="24"/>
      <c r="QOA89" s="24"/>
      <c r="QOB89" s="24"/>
      <c r="QOC89" s="24"/>
      <c r="QOD89" s="24"/>
      <c r="QOE89" s="24"/>
      <c r="QOF89" s="24"/>
      <c r="QOG89" s="24"/>
      <c r="QOH89" s="24"/>
      <c r="QOI89" s="24"/>
      <c r="QOJ89" s="24"/>
      <c r="QOK89" s="24"/>
      <c r="QOL89" s="24"/>
      <c r="QOM89" s="24"/>
      <c r="QON89" s="24"/>
      <c r="QOO89" s="24"/>
      <c r="QOP89" s="24"/>
      <c r="QOQ89" s="24"/>
      <c r="QOR89" s="24"/>
      <c r="QOS89" s="24"/>
      <c r="QOT89" s="24"/>
      <c r="QOU89" s="24"/>
      <c r="QOV89" s="24"/>
      <c r="QOW89" s="24"/>
      <c r="QOX89" s="24"/>
      <c r="QOY89" s="24"/>
      <c r="QOZ89" s="24"/>
      <c r="QPA89" s="24"/>
      <c r="QPB89" s="24"/>
      <c r="QPC89" s="24"/>
      <c r="QPD89" s="24"/>
      <c r="QPE89" s="24"/>
      <c r="QPF89" s="24"/>
      <c r="QPG89" s="24"/>
      <c r="QPH89" s="24"/>
      <c r="QPI89" s="24"/>
      <c r="QPJ89" s="24"/>
      <c r="QPK89" s="24"/>
      <c r="QPL89" s="24"/>
      <c r="QPM89" s="24"/>
      <c r="QPN89" s="24"/>
      <c r="QPO89" s="24"/>
      <c r="QPP89" s="24"/>
      <c r="QPQ89" s="24"/>
      <c r="QPR89" s="24"/>
      <c r="QPS89" s="24"/>
      <c r="QPT89" s="24"/>
      <c r="QPU89" s="24"/>
      <c r="QPV89" s="24"/>
      <c r="QPW89" s="24"/>
      <c r="QPX89" s="24"/>
      <c r="QPY89" s="24"/>
      <c r="QPZ89" s="24"/>
      <c r="QQA89" s="24"/>
      <c r="QQB89" s="24"/>
      <c r="QQC89" s="24"/>
      <c r="QQD89" s="24"/>
      <c r="QQE89" s="24"/>
      <c r="QQF89" s="24"/>
      <c r="QQG89" s="24"/>
      <c r="QQH89" s="24"/>
      <c r="QQI89" s="24"/>
      <c r="QQJ89" s="24"/>
      <c r="QQK89" s="24"/>
      <c r="QQL89" s="24"/>
      <c r="QQM89" s="24"/>
      <c r="QQN89" s="24"/>
      <c r="QQO89" s="24"/>
      <c r="QQP89" s="24"/>
      <c r="QQQ89" s="24"/>
      <c r="QQR89" s="24"/>
      <c r="QQS89" s="24"/>
      <c r="QQT89" s="24"/>
      <c r="QQU89" s="24"/>
      <c r="QQV89" s="24"/>
      <c r="QQW89" s="24"/>
      <c r="QQX89" s="24"/>
      <c r="QQY89" s="24"/>
      <c r="QQZ89" s="24"/>
      <c r="QRA89" s="24"/>
      <c r="QRB89" s="24"/>
      <c r="QRC89" s="24"/>
      <c r="QRD89" s="24"/>
      <c r="QRE89" s="24"/>
      <c r="QRF89" s="24"/>
      <c r="QRG89" s="24"/>
      <c r="QRH89" s="24"/>
      <c r="QRI89" s="24"/>
      <c r="QRJ89" s="24"/>
      <c r="QRK89" s="24"/>
      <c r="QRL89" s="24"/>
      <c r="QRM89" s="24"/>
      <c r="QRN89" s="24"/>
      <c r="QRO89" s="24"/>
      <c r="QRP89" s="24"/>
      <c r="QRQ89" s="24"/>
      <c r="QRR89" s="24"/>
      <c r="QRS89" s="24"/>
      <c r="QRT89" s="24"/>
      <c r="QRU89" s="24"/>
      <c r="QRV89" s="24"/>
      <c r="QRW89" s="24"/>
      <c r="QRX89" s="24"/>
      <c r="QRY89" s="24"/>
      <c r="QRZ89" s="24"/>
      <c r="QSA89" s="24"/>
      <c r="QSB89" s="24"/>
      <c r="QSC89" s="24"/>
      <c r="QSD89" s="24"/>
      <c r="QSE89" s="24"/>
      <c r="QSF89" s="24"/>
      <c r="QSG89" s="24"/>
      <c r="QSH89" s="24"/>
      <c r="QSI89" s="24"/>
      <c r="QSJ89" s="24"/>
      <c r="QSK89" s="24"/>
      <c r="QSL89" s="24"/>
      <c r="QSM89" s="24"/>
      <c r="QSN89" s="24"/>
      <c r="QSO89" s="24"/>
      <c r="QSP89" s="24"/>
      <c r="QSQ89" s="24"/>
      <c r="QSR89" s="24"/>
      <c r="QSS89" s="24"/>
      <c r="QST89" s="24"/>
      <c r="QSU89" s="24"/>
      <c r="QSV89" s="24"/>
      <c r="QSW89" s="24"/>
      <c r="QSX89" s="24"/>
      <c r="QSY89" s="24"/>
      <c r="QSZ89" s="24"/>
      <c r="QTA89" s="24"/>
      <c r="QTB89" s="24"/>
      <c r="QTC89" s="24"/>
      <c r="QTD89" s="24"/>
      <c r="QTE89" s="24"/>
      <c r="QTF89" s="24"/>
      <c r="QTG89" s="24"/>
      <c r="QTH89" s="24"/>
      <c r="QTI89" s="24"/>
      <c r="QTJ89" s="24"/>
      <c r="QTK89" s="24"/>
      <c r="QTL89" s="24"/>
      <c r="QTM89" s="24"/>
      <c r="QTN89" s="24"/>
      <c r="QTO89" s="24"/>
      <c r="QTP89" s="24"/>
      <c r="QTQ89" s="24"/>
      <c r="QTR89" s="24"/>
      <c r="QTS89" s="24"/>
      <c r="QTT89" s="24"/>
      <c r="QTU89" s="24"/>
      <c r="QTV89" s="24"/>
      <c r="QTW89" s="24"/>
      <c r="QTX89" s="24"/>
      <c r="QTY89" s="24"/>
      <c r="QTZ89" s="24"/>
      <c r="QUA89" s="24"/>
      <c r="QUB89" s="24"/>
      <c r="QUC89" s="24"/>
      <c r="QUD89" s="24"/>
      <c r="QUE89" s="24"/>
      <c r="QUF89" s="24"/>
      <c r="QUG89" s="24"/>
      <c r="QUH89" s="24"/>
      <c r="QUI89" s="24"/>
      <c r="QUJ89" s="24"/>
      <c r="QUK89" s="24"/>
      <c r="QUL89" s="24"/>
      <c r="QUM89" s="24"/>
      <c r="QUN89" s="24"/>
      <c r="QUO89" s="24"/>
      <c r="QUP89" s="24"/>
      <c r="QUQ89" s="24"/>
      <c r="QUR89" s="24"/>
      <c r="QUS89" s="24"/>
      <c r="QUT89" s="24"/>
      <c r="QUU89" s="24"/>
      <c r="QUV89" s="24"/>
      <c r="QUW89" s="24"/>
      <c r="QUX89" s="24"/>
      <c r="QUY89" s="24"/>
      <c r="QUZ89" s="24"/>
      <c r="QVA89" s="24"/>
      <c r="QVB89" s="24"/>
      <c r="QVC89" s="24"/>
      <c r="QVD89" s="24"/>
      <c r="QVE89" s="24"/>
      <c r="QVF89" s="24"/>
      <c r="QVG89" s="24"/>
      <c r="QVH89" s="24"/>
      <c r="QVI89" s="24"/>
      <c r="QVJ89" s="24"/>
      <c r="QVK89" s="24"/>
      <c r="QVL89" s="24"/>
      <c r="QVM89" s="24"/>
      <c r="QVN89" s="24"/>
      <c r="QVO89" s="24"/>
      <c r="QVP89" s="24"/>
      <c r="QVQ89" s="24"/>
      <c r="QVR89" s="24"/>
      <c r="QVS89" s="24"/>
      <c r="QVT89" s="24"/>
      <c r="QVU89" s="24"/>
      <c r="QVV89" s="24"/>
      <c r="QVW89" s="24"/>
      <c r="QVX89" s="24"/>
      <c r="QVY89" s="24"/>
      <c r="QVZ89" s="24"/>
      <c r="QWA89" s="24"/>
      <c r="QWB89" s="24"/>
      <c r="QWC89" s="24"/>
      <c r="QWD89" s="24"/>
      <c r="QWE89" s="24"/>
      <c r="QWF89" s="24"/>
      <c r="QWG89" s="24"/>
      <c r="QWH89" s="24"/>
      <c r="QWI89" s="24"/>
      <c r="QWJ89" s="24"/>
      <c r="QWK89" s="24"/>
      <c r="QWL89" s="24"/>
      <c r="QWM89" s="24"/>
      <c r="QWN89" s="24"/>
      <c r="QWO89" s="24"/>
      <c r="QWP89" s="24"/>
      <c r="QWQ89" s="24"/>
      <c r="QWR89" s="24"/>
      <c r="QWS89" s="24"/>
      <c r="QWT89" s="24"/>
      <c r="QWU89" s="24"/>
      <c r="QWV89" s="24"/>
      <c r="QWW89" s="24"/>
      <c r="QWX89" s="24"/>
      <c r="QWY89" s="24"/>
      <c r="QWZ89" s="24"/>
      <c r="QXA89" s="24"/>
      <c r="QXB89" s="24"/>
      <c r="QXC89" s="24"/>
      <c r="QXD89" s="24"/>
      <c r="QXE89" s="24"/>
      <c r="QXF89" s="24"/>
      <c r="QXG89" s="24"/>
      <c r="QXH89" s="24"/>
      <c r="QXI89" s="24"/>
      <c r="QXJ89" s="24"/>
      <c r="QXK89" s="24"/>
      <c r="QXL89" s="24"/>
      <c r="QXM89" s="24"/>
      <c r="QXN89" s="24"/>
      <c r="QXO89" s="24"/>
      <c r="QXP89" s="24"/>
      <c r="QXQ89" s="24"/>
      <c r="QXR89" s="24"/>
      <c r="QXS89" s="24"/>
      <c r="QXT89" s="24"/>
      <c r="QXU89" s="24"/>
      <c r="QXV89" s="24"/>
      <c r="QXW89" s="24"/>
      <c r="QXX89" s="24"/>
      <c r="QXY89" s="24"/>
      <c r="QXZ89" s="24"/>
      <c r="QYA89" s="24"/>
      <c r="QYB89" s="24"/>
      <c r="QYC89" s="24"/>
      <c r="QYD89" s="24"/>
      <c r="QYE89" s="24"/>
      <c r="QYF89" s="24"/>
      <c r="QYG89" s="24"/>
      <c r="QYH89" s="24"/>
      <c r="QYI89" s="24"/>
      <c r="QYJ89" s="24"/>
      <c r="QYK89" s="24"/>
      <c r="QYL89" s="24"/>
      <c r="QYM89" s="24"/>
      <c r="QYN89" s="24"/>
      <c r="QYO89" s="24"/>
      <c r="QYP89" s="24"/>
      <c r="QYQ89" s="24"/>
      <c r="QYR89" s="24"/>
      <c r="QYS89" s="24"/>
      <c r="QYT89" s="24"/>
      <c r="QYU89" s="24"/>
      <c r="QYV89" s="24"/>
      <c r="QYW89" s="24"/>
      <c r="QYX89" s="24"/>
      <c r="QYY89" s="24"/>
      <c r="QYZ89" s="24"/>
      <c r="QZA89" s="24"/>
      <c r="QZB89" s="24"/>
      <c r="QZC89" s="24"/>
      <c r="QZD89" s="24"/>
      <c r="QZE89" s="24"/>
      <c r="QZF89" s="24"/>
      <c r="QZG89" s="24"/>
      <c r="QZH89" s="24"/>
      <c r="QZI89" s="24"/>
      <c r="QZJ89" s="24"/>
      <c r="QZK89" s="24"/>
      <c r="QZL89" s="24"/>
      <c r="QZM89" s="24"/>
      <c r="QZN89" s="24"/>
      <c r="QZO89" s="24"/>
      <c r="QZP89" s="24"/>
      <c r="QZQ89" s="24"/>
      <c r="QZR89" s="24"/>
      <c r="QZS89" s="24"/>
      <c r="QZT89" s="24"/>
      <c r="QZU89" s="24"/>
      <c r="QZV89" s="24"/>
      <c r="QZW89" s="24"/>
      <c r="QZX89" s="24"/>
      <c r="QZY89" s="24"/>
      <c r="QZZ89" s="24"/>
      <c r="RAA89" s="24"/>
      <c r="RAB89" s="24"/>
      <c r="RAC89" s="24"/>
      <c r="RAD89" s="24"/>
      <c r="RAE89" s="24"/>
      <c r="RAF89" s="24"/>
      <c r="RAG89" s="24"/>
      <c r="RAH89" s="24"/>
      <c r="RAI89" s="24"/>
      <c r="RAJ89" s="24"/>
      <c r="RAK89" s="24"/>
      <c r="RAL89" s="24"/>
      <c r="RAM89" s="24"/>
      <c r="RAN89" s="24"/>
      <c r="RAO89" s="24"/>
      <c r="RAP89" s="24"/>
      <c r="RAQ89" s="24"/>
      <c r="RAR89" s="24"/>
      <c r="RAS89" s="24"/>
      <c r="RAT89" s="24"/>
      <c r="RAU89" s="24"/>
      <c r="RAV89" s="24"/>
      <c r="RAW89" s="24"/>
      <c r="RAX89" s="24"/>
      <c r="RAY89" s="24"/>
      <c r="RAZ89" s="24"/>
      <c r="RBA89" s="24"/>
      <c r="RBB89" s="24"/>
      <c r="RBC89" s="24"/>
      <c r="RBD89" s="24"/>
      <c r="RBE89" s="24"/>
      <c r="RBF89" s="24"/>
      <c r="RBG89" s="24"/>
      <c r="RBH89" s="24"/>
      <c r="RBI89" s="24"/>
      <c r="RBJ89" s="24"/>
      <c r="RBK89" s="24"/>
      <c r="RBL89" s="24"/>
      <c r="RBM89" s="24"/>
      <c r="RBN89" s="24"/>
      <c r="RBO89" s="24"/>
      <c r="RBP89" s="24"/>
      <c r="RBQ89" s="24"/>
      <c r="RBR89" s="24"/>
      <c r="RBS89" s="24"/>
      <c r="RBT89" s="24"/>
      <c r="RBU89" s="24"/>
      <c r="RBV89" s="24"/>
      <c r="RBW89" s="24"/>
      <c r="RBX89" s="24"/>
      <c r="RBY89" s="24"/>
      <c r="RBZ89" s="24"/>
      <c r="RCA89" s="24"/>
      <c r="RCB89" s="24"/>
      <c r="RCC89" s="24"/>
      <c r="RCD89" s="24"/>
      <c r="RCE89" s="24"/>
      <c r="RCF89" s="24"/>
      <c r="RCG89" s="24"/>
      <c r="RCH89" s="24"/>
      <c r="RCI89" s="24"/>
      <c r="RCJ89" s="24"/>
      <c r="RCK89" s="24"/>
      <c r="RCL89" s="24"/>
      <c r="RCM89" s="24"/>
      <c r="RCN89" s="24"/>
      <c r="RCO89" s="24"/>
      <c r="RCP89" s="24"/>
      <c r="RCQ89" s="24"/>
      <c r="RCR89" s="24"/>
      <c r="RCS89" s="24"/>
      <c r="RCT89" s="24"/>
      <c r="RCU89" s="24"/>
      <c r="RCV89" s="24"/>
      <c r="RCW89" s="24"/>
      <c r="RCX89" s="24"/>
      <c r="RCY89" s="24"/>
      <c r="RCZ89" s="24"/>
      <c r="RDA89" s="24"/>
      <c r="RDB89" s="24"/>
      <c r="RDC89" s="24"/>
      <c r="RDD89" s="24"/>
      <c r="RDE89" s="24"/>
      <c r="RDF89" s="24"/>
      <c r="RDG89" s="24"/>
      <c r="RDH89" s="24"/>
      <c r="RDI89" s="24"/>
      <c r="RDJ89" s="24"/>
      <c r="RDK89" s="24"/>
      <c r="RDL89" s="24"/>
      <c r="RDM89" s="24"/>
      <c r="RDN89" s="24"/>
      <c r="RDO89" s="24"/>
      <c r="RDP89" s="24"/>
      <c r="RDQ89" s="24"/>
      <c r="RDR89" s="24"/>
      <c r="RDS89" s="24"/>
      <c r="RDT89" s="24"/>
      <c r="RDU89" s="24"/>
      <c r="RDV89" s="24"/>
      <c r="RDW89" s="24"/>
      <c r="RDX89" s="24"/>
      <c r="RDY89" s="24"/>
      <c r="RDZ89" s="24"/>
      <c r="REA89" s="24"/>
      <c r="REB89" s="24"/>
      <c r="REC89" s="24"/>
      <c r="RED89" s="24"/>
      <c r="REE89" s="24"/>
      <c r="REF89" s="24"/>
      <c r="REG89" s="24"/>
      <c r="REH89" s="24"/>
      <c r="REI89" s="24"/>
      <c r="REJ89" s="24"/>
      <c r="REK89" s="24"/>
      <c r="REL89" s="24"/>
      <c r="REM89" s="24"/>
      <c r="REN89" s="24"/>
      <c r="REO89" s="24"/>
      <c r="REP89" s="24"/>
      <c r="REQ89" s="24"/>
      <c r="RER89" s="24"/>
      <c r="RES89" s="24"/>
      <c r="RET89" s="24"/>
      <c r="REU89" s="24"/>
      <c r="REV89" s="24"/>
      <c r="REW89" s="24"/>
      <c r="REX89" s="24"/>
      <c r="REY89" s="24"/>
      <c r="REZ89" s="24"/>
      <c r="RFA89" s="24"/>
      <c r="RFB89" s="24"/>
      <c r="RFC89" s="24"/>
      <c r="RFD89" s="24"/>
      <c r="RFE89" s="24"/>
      <c r="RFF89" s="24"/>
      <c r="RFG89" s="24"/>
      <c r="RFH89" s="24"/>
      <c r="RFI89" s="24"/>
      <c r="RFJ89" s="24"/>
      <c r="RFK89" s="24"/>
      <c r="RFL89" s="24"/>
      <c r="RFM89" s="24"/>
      <c r="RFN89" s="24"/>
      <c r="RFO89" s="24"/>
      <c r="RFP89" s="24"/>
      <c r="RFQ89" s="24"/>
      <c r="RFR89" s="24"/>
      <c r="RFS89" s="24"/>
      <c r="RFT89" s="24"/>
      <c r="RFU89" s="24"/>
      <c r="RFV89" s="24"/>
      <c r="RFW89" s="24"/>
      <c r="RFX89" s="24"/>
      <c r="RFY89" s="24"/>
      <c r="RFZ89" s="24"/>
      <c r="RGA89" s="24"/>
      <c r="RGB89" s="24"/>
      <c r="RGC89" s="24"/>
      <c r="RGD89" s="24"/>
      <c r="RGE89" s="24"/>
      <c r="RGF89" s="24"/>
      <c r="RGG89" s="24"/>
      <c r="RGH89" s="24"/>
      <c r="RGI89" s="24"/>
      <c r="RGJ89" s="24"/>
      <c r="RGK89" s="24"/>
      <c r="RGL89" s="24"/>
      <c r="RGM89" s="24"/>
      <c r="RGN89" s="24"/>
      <c r="RGO89" s="24"/>
      <c r="RGP89" s="24"/>
      <c r="RGQ89" s="24"/>
      <c r="RGR89" s="24"/>
      <c r="RGS89" s="24"/>
      <c r="RGT89" s="24"/>
      <c r="RGU89" s="24"/>
      <c r="RGV89" s="24"/>
      <c r="RGW89" s="24"/>
      <c r="RGX89" s="24"/>
      <c r="RGY89" s="24"/>
      <c r="RGZ89" s="24"/>
      <c r="RHA89" s="24"/>
      <c r="RHB89" s="24"/>
      <c r="RHC89" s="24"/>
      <c r="RHD89" s="24"/>
      <c r="RHE89" s="24"/>
      <c r="RHF89" s="24"/>
      <c r="RHG89" s="24"/>
      <c r="RHH89" s="24"/>
      <c r="RHI89" s="24"/>
      <c r="RHJ89" s="24"/>
      <c r="RHK89" s="24"/>
      <c r="RHL89" s="24"/>
      <c r="RHM89" s="24"/>
      <c r="RHN89" s="24"/>
      <c r="RHO89" s="24"/>
      <c r="RHP89" s="24"/>
      <c r="RHQ89" s="24"/>
      <c r="RHR89" s="24"/>
      <c r="RHS89" s="24"/>
      <c r="RHT89" s="24"/>
      <c r="RHU89" s="24"/>
      <c r="RHV89" s="24"/>
      <c r="RHW89" s="24"/>
      <c r="RHX89" s="24"/>
      <c r="RHY89" s="24"/>
      <c r="RHZ89" s="24"/>
      <c r="RIA89" s="24"/>
      <c r="RIB89" s="24"/>
      <c r="RIC89" s="24"/>
      <c r="RID89" s="24"/>
      <c r="RIE89" s="24"/>
      <c r="RIF89" s="24"/>
      <c r="RIG89" s="24"/>
      <c r="RIH89" s="24"/>
      <c r="RII89" s="24"/>
      <c r="RIJ89" s="24"/>
      <c r="RIK89" s="24"/>
      <c r="RIL89" s="24"/>
      <c r="RIM89" s="24"/>
      <c r="RIN89" s="24"/>
      <c r="RIO89" s="24"/>
      <c r="RIP89" s="24"/>
      <c r="RIQ89" s="24"/>
      <c r="RIR89" s="24"/>
      <c r="RIS89" s="24"/>
      <c r="RIT89" s="24"/>
      <c r="RIU89" s="24"/>
      <c r="RIV89" s="24"/>
      <c r="RIW89" s="24"/>
      <c r="RIX89" s="24"/>
      <c r="RIY89" s="24"/>
      <c r="RIZ89" s="24"/>
      <c r="RJA89" s="24"/>
      <c r="RJB89" s="24"/>
      <c r="RJC89" s="24"/>
      <c r="RJD89" s="24"/>
      <c r="RJE89" s="24"/>
      <c r="RJF89" s="24"/>
      <c r="RJG89" s="24"/>
      <c r="RJH89" s="24"/>
      <c r="RJI89" s="24"/>
      <c r="RJJ89" s="24"/>
      <c r="RJK89" s="24"/>
      <c r="RJL89" s="24"/>
      <c r="RJM89" s="24"/>
      <c r="RJN89" s="24"/>
      <c r="RJO89" s="24"/>
      <c r="RJP89" s="24"/>
      <c r="RJQ89" s="24"/>
      <c r="RJR89" s="24"/>
      <c r="RJS89" s="24"/>
      <c r="RJT89" s="24"/>
      <c r="RJU89" s="24"/>
      <c r="RJV89" s="24"/>
      <c r="RJW89" s="24"/>
      <c r="RJX89" s="24"/>
      <c r="RJY89" s="24"/>
      <c r="RJZ89" s="24"/>
      <c r="RKA89" s="24"/>
      <c r="RKB89" s="24"/>
      <c r="RKC89" s="24"/>
      <c r="RKD89" s="24"/>
      <c r="RKE89" s="24"/>
      <c r="RKF89" s="24"/>
      <c r="RKG89" s="24"/>
      <c r="RKH89" s="24"/>
      <c r="RKI89" s="24"/>
      <c r="RKJ89" s="24"/>
      <c r="RKK89" s="24"/>
      <c r="RKL89" s="24"/>
      <c r="RKM89" s="24"/>
      <c r="RKN89" s="24"/>
      <c r="RKO89" s="24"/>
      <c r="RKP89" s="24"/>
      <c r="RKQ89" s="24"/>
      <c r="RKR89" s="24"/>
      <c r="RKS89" s="24"/>
      <c r="RKT89" s="24"/>
      <c r="RKU89" s="24"/>
      <c r="RKV89" s="24"/>
      <c r="RKW89" s="24"/>
      <c r="RKX89" s="24"/>
      <c r="RKY89" s="24"/>
      <c r="RKZ89" s="24"/>
      <c r="RLA89" s="24"/>
      <c r="RLB89" s="24"/>
      <c r="RLC89" s="24"/>
      <c r="RLD89" s="24"/>
      <c r="RLE89" s="24"/>
      <c r="RLF89" s="24"/>
      <c r="RLG89" s="24"/>
      <c r="RLH89" s="24"/>
      <c r="RLI89" s="24"/>
      <c r="RLJ89" s="24"/>
      <c r="RLK89" s="24"/>
      <c r="RLL89" s="24"/>
      <c r="RLM89" s="24"/>
      <c r="RLN89" s="24"/>
      <c r="RLO89" s="24"/>
      <c r="RLP89" s="24"/>
      <c r="RLQ89" s="24"/>
      <c r="RLR89" s="24"/>
      <c r="RLS89" s="24"/>
      <c r="RLT89" s="24"/>
      <c r="RLU89" s="24"/>
      <c r="RLV89" s="24"/>
      <c r="RLW89" s="24"/>
      <c r="RLX89" s="24"/>
      <c r="RLY89" s="24"/>
      <c r="RLZ89" s="24"/>
      <c r="RMA89" s="24"/>
      <c r="RMB89" s="24"/>
      <c r="RMC89" s="24"/>
      <c r="RMD89" s="24"/>
      <c r="RME89" s="24"/>
      <c r="RMF89" s="24"/>
      <c r="RMG89" s="24"/>
      <c r="RMH89" s="24"/>
      <c r="RMI89" s="24"/>
      <c r="RMJ89" s="24"/>
      <c r="RMK89" s="24"/>
      <c r="RML89" s="24"/>
      <c r="RMM89" s="24"/>
      <c r="RMN89" s="24"/>
      <c r="RMO89" s="24"/>
      <c r="RMP89" s="24"/>
      <c r="RMQ89" s="24"/>
      <c r="RMR89" s="24"/>
      <c r="RMS89" s="24"/>
      <c r="RMT89" s="24"/>
      <c r="RMU89" s="24"/>
      <c r="RMV89" s="24"/>
      <c r="RMW89" s="24"/>
      <c r="RMX89" s="24"/>
      <c r="RMY89" s="24"/>
      <c r="RMZ89" s="24"/>
      <c r="RNA89" s="24"/>
      <c r="RNB89" s="24"/>
      <c r="RNC89" s="24"/>
      <c r="RND89" s="24"/>
      <c r="RNE89" s="24"/>
      <c r="RNF89" s="24"/>
      <c r="RNG89" s="24"/>
      <c r="RNH89" s="24"/>
      <c r="RNI89" s="24"/>
      <c r="RNJ89" s="24"/>
      <c r="RNK89" s="24"/>
      <c r="RNL89" s="24"/>
      <c r="RNM89" s="24"/>
      <c r="RNN89" s="24"/>
      <c r="RNO89" s="24"/>
      <c r="RNP89" s="24"/>
      <c r="RNQ89" s="24"/>
      <c r="RNR89" s="24"/>
      <c r="RNS89" s="24"/>
      <c r="RNT89" s="24"/>
      <c r="RNU89" s="24"/>
      <c r="RNV89" s="24"/>
      <c r="RNW89" s="24"/>
      <c r="RNX89" s="24"/>
      <c r="RNY89" s="24"/>
      <c r="RNZ89" s="24"/>
      <c r="ROA89" s="24"/>
      <c r="ROB89" s="24"/>
      <c r="ROC89" s="24"/>
      <c r="ROD89" s="24"/>
      <c r="ROE89" s="24"/>
      <c r="ROF89" s="24"/>
      <c r="ROG89" s="24"/>
      <c r="ROH89" s="24"/>
      <c r="ROI89" s="24"/>
      <c r="ROJ89" s="24"/>
      <c r="ROK89" s="24"/>
      <c r="ROL89" s="24"/>
      <c r="ROM89" s="24"/>
      <c r="RON89" s="24"/>
      <c r="ROO89" s="24"/>
      <c r="ROP89" s="24"/>
      <c r="ROQ89" s="24"/>
      <c r="ROR89" s="24"/>
      <c r="ROS89" s="24"/>
      <c r="ROT89" s="24"/>
      <c r="ROU89" s="24"/>
      <c r="ROV89" s="24"/>
      <c r="ROW89" s="24"/>
      <c r="ROX89" s="24"/>
      <c r="ROY89" s="24"/>
      <c r="ROZ89" s="24"/>
      <c r="RPA89" s="24"/>
      <c r="RPB89" s="24"/>
      <c r="RPC89" s="24"/>
      <c r="RPD89" s="24"/>
      <c r="RPE89" s="24"/>
      <c r="RPF89" s="24"/>
      <c r="RPG89" s="24"/>
      <c r="RPH89" s="24"/>
      <c r="RPI89" s="24"/>
      <c r="RPJ89" s="24"/>
      <c r="RPK89" s="24"/>
      <c r="RPL89" s="24"/>
      <c r="RPM89" s="24"/>
      <c r="RPN89" s="24"/>
      <c r="RPO89" s="24"/>
      <c r="RPP89" s="24"/>
      <c r="RPQ89" s="24"/>
      <c r="RPR89" s="24"/>
      <c r="RPS89" s="24"/>
      <c r="RPT89" s="24"/>
      <c r="RPU89" s="24"/>
      <c r="RPV89" s="24"/>
      <c r="RPW89" s="24"/>
      <c r="RPX89" s="24"/>
      <c r="RPY89" s="24"/>
      <c r="RPZ89" s="24"/>
      <c r="RQA89" s="24"/>
      <c r="RQB89" s="24"/>
      <c r="RQC89" s="24"/>
      <c r="RQD89" s="24"/>
      <c r="RQE89" s="24"/>
      <c r="RQF89" s="24"/>
      <c r="RQG89" s="24"/>
      <c r="RQH89" s="24"/>
      <c r="RQI89" s="24"/>
      <c r="RQJ89" s="24"/>
      <c r="RQK89" s="24"/>
      <c r="RQL89" s="24"/>
      <c r="RQM89" s="24"/>
      <c r="RQN89" s="24"/>
      <c r="RQO89" s="24"/>
      <c r="RQP89" s="24"/>
      <c r="RQQ89" s="24"/>
      <c r="RQR89" s="24"/>
      <c r="RQS89" s="24"/>
      <c r="RQT89" s="24"/>
      <c r="RQU89" s="24"/>
      <c r="RQV89" s="24"/>
      <c r="RQW89" s="24"/>
      <c r="RQX89" s="24"/>
      <c r="RQY89" s="24"/>
      <c r="RQZ89" s="24"/>
      <c r="RRA89" s="24"/>
      <c r="RRB89" s="24"/>
      <c r="RRC89" s="24"/>
      <c r="RRD89" s="24"/>
      <c r="RRE89" s="24"/>
      <c r="RRF89" s="24"/>
      <c r="RRG89" s="24"/>
      <c r="RRH89" s="24"/>
      <c r="RRI89" s="24"/>
      <c r="RRJ89" s="24"/>
      <c r="RRK89" s="24"/>
      <c r="RRL89" s="24"/>
      <c r="RRM89" s="24"/>
      <c r="RRN89" s="24"/>
      <c r="RRO89" s="24"/>
      <c r="RRP89" s="24"/>
      <c r="RRQ89" s="24"/>
      <c r="RRR89" s="24"/>
      <c r="RRS89" s="24"/>
      <c r="RRT89" s="24"/>
      <c r="RRU89" s="24"/>
      <c r="RRV89" s="24"/>
      <c r="RRW89" s="24"/>
      <c r="RRX89" s="24"/>
      <c r="RRY89" s="24"/>
      <c r="RRZ89" s="24"/>
      <c r="RSA89" s="24"/>
      <c r="RSB89" s="24"/>
      <c r="RSC89" s="24"/>
      <c r="RSD89" s="24"/>
      <c r="RSE89" s="24"/>
      <c r="RSF89" s="24"/>
      <c r="RSG89" s="24"/>
      <c r="RSH89" s="24"/>
      <c r="RSI89" s="24"/>
      <c r="RSJ89" s="24"/>
      <c r="RSK89" s="24"/>
      <c r="RSL89" s="24"/>
      <c r="RSM89" s="24"/>
      <c r="RSN89" s="24"/>
      <c r="RSO89" s="24"/>
      <c r="RSP89" s="24"/>
      <c r="RSQ89" s="24"/>
      <c r="RSR89" s="24"/>
      <c r="RSS89" s="24"/>
      <c r="RST89" s="24"/>
      <c r="RSU89" s="24"/>
      <c r="RSV89" s="24"/>
      <c r="RSW89" s="24"/>
      <c r="RSX89" s="24"/>
      <c r="RSY89" s="24"/>
      <c r="RSZ89" s="24"/>
      <c r="RTA89" s="24"/>
      <c r="RTB89" s="24"/>
      <c r="RTC89" s="24"/>
      <c r="RTD89" s="24"/>
      <c r="RTE89" s="24"/>
      <c r="RTF89" s="24"/>
      <c r="RTG89" s="24"/>
      <c r="RTH89" s="24"/>
      <c r="RTI89" s="24"/>
      <c r="RTJ89" s="24"/>
      <c r="RTK89" s="24"/>
      <c r="RTL89" s="24"/>
      <c r="RTM89" s="24"/>
      <c r="RTN89" s="24"/>
      <c r="RTO89" s="24"/>
      <c r="RTP89" s="24"/>
      <c r="RTQ89" s="24"/>
      <c r="RTR89" s="24"/>
      <c r="RTS89" s="24"/>
      <c r="RTT89" s="24"/>
      <c r="RTU89" s="24"/>
      <c r="RTV89" s="24"/>
      <c r="RTW89" s="24"/>
      <c r="RTX89" s="24"/>
      <c r="RTY89" s="24"/>
      <c r="RTZ89" s="24"/>
      <c r="RUA89" s="24"/>
      <c r="RUB89" s="24"/>
      <c r="RUC89" s="24"/>
      <c r="RUD89" s="24"/>
      <c r="RUE89" s="24"/>
      <c r="RUF89" s="24"/>
      <c r="RUG89" s="24"/>
      <c r="RUH89" s="24"/>
      <c r="RUI89" s="24"/>
      <c r="RUJ89" s="24"/>
      <c r="RUK89" s="24"/>
      <c r="RUL89" s="24"/>
      <c r="RUM89" s="24"/>
      <c r="RUN89" s="24"/>
      <c r="RUO89" s="24"/>
      <c r="RUP89" s="24"/>
      <c r="RUQ89" s="24"/>
      <c r="RUR89" s="24"/>
      <c r="RUS89" s="24"/>
      <c r="RUT89" s="24"/>
      <c r="RUU89" s="24"/>
      <c r="RUV89" s="24"/>
      <c r="RUW89" s="24"/>
      <c r="RUX89" s="24"/>
      <c r="RUY89" s="24"/>
      <c r="RUZ89" s="24"/>
      <c r="RVA89" s="24"/>
      <c r="RVB89" s="24"/>
      <c r="RVC89" s="24"/>
      <c r="RVD89" s="24"/>
      <c r="RVE89" s="24"/>
      <c r="RVF89" s="24"/>
      <c r="RVG89" s="24"/>
      <c r="RVH89" s="24"/>
      <c r="RVI89" s="24"/>
      <c r="RVJ89" s="24"/>
      <c r="RVK89" s="24"/>
      <c r="RVL89" s="24"/>
      <c r="RVM89" s="24"/>
      <c r="RVN89" s="24"/>
      <c r="RVO89" s="24"/>
      <c r="RVP89" s="24"/>
      <c r="RVQ89" s="24"/>
      <c r="RVR89" s="24"/>
      <c r="RVS89" s="24"/>
      <c r="RVT89" s="24"/>
      <c r="RVU89" s="24"/>
      <c r="RVV89" s="24"/>
      <c r="RVW89" s="24"/>
      <c r="RVX89" s="24"/>
      <c r="RVY89" s="24"/>
      <c r="RVZ89" s="24"/>
      <c r="RWA89" s="24"/>
      <c r="RWB89" s="24"/>
      <c r="RWC89" s="24"/>
      <c r="RWD89" s="24"/>
      <c r="RWE89" s="24"/>
      <c r="RWF89" s="24"/>
      <c r="RWG89" s="24"/>
      <c r="RWH89" s="24"/>
      <c r="RWI89" s="24"/>
      <c r="RWJ89" s="24"/>
      <c r="RWK89" s="24"/>
      <c r="RWL89" s="24"/>
      <c r="RWM89" s="24"/>
      <c r="RWN89" s="24"/>
      <c r="RWO89" s="24"/>
      <c r="RWP89" s="24"/>
      <c r="RWQ89" s="24"/>
      <c r="RWR89" s="24"/>
      <c r="RWS89" s="24"/>
      <c r="RWT89" s="24"/>
      <c r="RWU89" s="24"/>
      <c r="RWV89" s="24"/>
      <c r="RWW89" s="24"/>
      <c r="RWX89" s="24"/>
      <c r="RWY89" s="24"/>
      <c r="RWZ89" s="24"/>
      <c r="RXA89" s="24"/>
      <c r="RXB89" s="24"/>
      <c r="RXC89" s="24"/>
      <c r="RXD89" s="24"/>
      <c r="RXE89" s="24"/>
      <c r="RXF89" s="24"/>
      <c r="RXG89" s="24"/>
      <c r="RXH89" s="24"/>
      <c r="RXI89" s="24"/>
      <c r="RXJ89" s="24"/>
      <c r="RXK89" s="24"/>
      <c r="RXL89" s="24"/>
      <c r="RXM89" s="24"/>
      <c r="RXN89" s="24"/>
      <c r="RXO89" s="24"/>
      <c r="RXP89" s="24"/>
      <c r="RXQ89" s="24"/>
      <c r="RXR89" s="24"/>
      <c r="RXS89" s="24"/>
      <c r="RXT89" s="24"/>
      <c r="RXU89" s="24"/>
      <c r="RXV89" s="24"/>
      <c r="RXW89" s="24"/>
      <c r="RXX89" s="24"/>
      <c r="RXY89" s="24"/>
      <c r="RXZ89" s="24"/>
      <c r="RYA89" s="24"/>
      <c r="RYB89" s="24"/>
      <c r="RYC89" s="24"/>
      <c r="RYD89" s="24"/>
      <c r="RYE89" s="24"/>
      <c r="RYF89" s="24"/>
      <c r="RYG89" s="24"/>
      <c r="RYH89" s="24"/>
      <c r="RYI89" s="24"/>
      <c r="RYJ89" s="24"/>
      <c r="RYK89" s="24"/>
      <c r="RYL89" s="24"/>
      <c r="RYM89" s="24"/>
      <c r="RYN89" s="24"/>
      <c r="RYO89" s="24"/>
      <c r="RYP89" s="24"/>
      <c r="RYQ89" s="24"/>
      <c r="RYR89" s="24"/>
      <c r="RYS89" s="24"/>
      <c r="RYT89" s="24"/>
      <c r="RYU89" s="24"/>
      <c r="RYV89" s="24"/>
      <c r="RYW89" s="24"/>
      <c r="RYX89" s="24"/>
      <c r="RYY89" s="24"/>
      <c r="RYZ89" s="24"/>
      <c r="RZA89" s="24"/>
      <c r="RZB89" s="24"/>
      <c r="RZC89" s="24"/>
      <c r="RZD89" s="24"/>
      <c r="RZE89" s="24"/>
      <c r="RZF89" s="24"/>
      <c r="RZG89" s="24"/>
      <c r="RZH89" s="24"/>
      <c r="RZI89" s="24"/>
      <c r="RZJ89" s="24"/>
      <c r="RZK89" s="24"/>
      <c r="RZL89" s="24"/>
      <c r="RZM89" s="24"/>
      <c r="RZN89" s="24"/>
      <c r="RZO89" s="24"/>
      <c r="RZP89" s="24"/>
      <c r="RZQ89" s="24"/>
      <c r="RZR89" s="24"/>
      <c r="RZS89" s="24"/>
      <c r="RZT89" s="24"/>
      <c r="RZU89" s="24"/>
      <c r="RZV89" s="24"/>
      <c r="RZW89" s="24"/>
      <c r="RZX89" s="24"/>
      <c r="RZY89" s="24"/>
      <c r="RZZ89" s="24"/>
      <c r="SAA89" s="24"/>
      <c r="SAB89" s="24"/>
      <c r="SAC89" s="24"/>
      <c r="SAD89" s="24"/>
      <c r="SAE89" s="24"/>
      <c r="SAF89" s="24"/>
      <c r="SAG89" s="24"/>
      <c r="SAH89" s="24"/>
      <c r="SAI89" s="24"/>
      <c r="SAJ89" s="24"/>
      <c r="SAK89" s="24"/>
      <c r="SAL89" s="24"/>
      <c r="SAM89" s="24"/>
      <c r="SAN89" s="24"/>
      <c r="SAO89" s="24"/>
      <c r="SAP89" s="24"/>
      <c r="SAQ89" s="24"/>
      <c r="SAR89" s="24"/>
      <c r="SAS89" s="24"/>
      <c r="SAT89" s="24"/>
      <c r="SAU89" s="24"/>
      <c r="SAV89" s="24"/>
      <c r="SAW89" s="24"/>
      <c r="SAX89" s="24"/>
      <c r="SAY89" s="24"/>
      <c r="SAZ89" s="24"/>
      <c r="SBA89" s="24"/>
      <c r="SBB89" s="24"/>
      <c r="SBC89" s="24"/>
      <c r="SBD89" s="24"/>
      <c r="SBE89" s="24"/>
      <c r="SBF89" s="24"/>
      <c r="SBG89" s="24"/>
      <c r="SBH89" s="24"/>
      <c r="SBI89" s="24"/>
      <c r="SBJ89" s="24"/>
      <c r="SBK89" s="24"/>
      <c r="SBL89" s="24"/>
      <c r="SBM89" s="24"/>
      <c r="SBN89" s="24"/>
      <c r="SBO89" s="24"/>
      <c r="SBP89" s="24"/>
      <c r="SBQ89" s="24"/>
      <c r="SBR89" s="24"/>
      <c r="SBS89" s="24"/>
      <c r="SBT89" s="24"/>
      <c r="SBU89" s="24"/>
      <c r="SBV89" s="24"/>
      <c r="SBW89" s="24"/>
      <c r="SBX89" s="24"/>
      <c r="SBY89" s="24"/>
      <c r="SBZ89" s="24"/>
      <c r="SCA89" s="24"/>
      <c r="SCB89" s="24"/>
      <c r="SCC89" s="24"/>
      <c r="SCD89" s="24"/>
      <c r="SCE89" s="24"/>
      <c r="SCF89" s="24"/>
      <c r="SCG89" s="24"/>
      <c r="SCH89" s="24"/>
      <c r="SCI89" s="24"/>
      <c r="SCJ89" s="24"/>
      <c r="SCK89" s="24"/>
      <c r="SCL89" s="24"/>
      <c r="SCM89" s="24"/>
      <c r="SCN89" s="24"/>
      <c r="SCO89" s="24"/>
      <c r="SCP89" s="24"/>
      <c r="SCQ89" s="24"/>
      <c r="SCR89" s="24"/>
      <c r="SCS89" s="24"/>
      <c r="SCT89" s="24"/>
      <c r="SCU89" s="24"/>
      <c r="SCV89" s="24"/>
      <c r="SCW89" s="24"/>
      <c r="SCX89" s="24"/>
      <c r="SCY89" s="24"/>
      <c r="SCZ89" s="24"/>
      <c r="SDA89" s="24"/>
      <c r="SDB89" s="24"/>
      <c r="SDC89" s="24"/>
      <c r="SDD89" s="24"/>
      <c r="SDE89" s="24"/>
      <c r="SDF89" s="24"/>
      <c r="SDG89" s="24"/>
      <c r="SDH89" s="24"/>
      <c r="SDI89" s="24"/>
      <c r="SDJ89" s="24"/>
      <c r="SDK89" s="24"/>
      <c r="SDL89" s="24"/>
      <c r="SDM89" s="24"/>
      <c r="SDN89" s="24"/>
      <c r="SDO89" s="24"/>
      <c r="SDP89" s="24"/>
      <c r="SDQ89" s="24"/>
      <c r="SDR89" s="24"/>
      <c r="SDS89" s="24"/>
      <c r="SDT89" s="24"/>
      <c r="SDU89" s="24"/>
      <c r="SDV89" s="24"/>
      <c r="SDW89" s="24"/>
      <c r="SDX89" s="24"/>
      <c r="SDY89" s="24"/>
      <c r="SDZ89" s="24"/>
      <c r="SEA89" s="24"/>
      <c r="SEB89" s="24"/>
      <c r="SEC89" s="24"/>
      <c r="SED89" s="24"/>
      <c r="SEE89" s="24"/>
      <c r="SEF89" s="24"/>
      <c r="SEG89" s="24"/>
      <c r="SEH89" s="24"/>
      <c r="SEI89" s="24"/>
      <c r="SEJ89" s="24"/>
      <c r="SEK89" s="24"/>
      <c r="SEL89" s="24"/>
      <c r="SEM89" s="24"/>
      <c r="SEN89" s="24"/>
      <c r="SEO89" s="24"/>
      <c r="SEP89" s="24"/>
      <c r="SEQ89" s="24"/>
      <c r="SER89" s="24"/>
      <c r="SES89" s="24"/>
      <c r="SET89" s="24"/>
      <c r="SEU89" s="24"/>
      <c r="SEV89" s="24"/>
      <c r="SEW89" s="24"/>
      <c r="SEX89" s="24"/>
      <c r="SEY89" s="24"/>
      <c r="SEZ89" s="24"/>
      <c r="SFA89" s="24"/>
      <c r="SFB89" s="24"/>
      <c r="SFC89" s="24"/>
      <c r="SFD89" s="24"/>
      <c r="SFE89" s="24"/>
      <c r="SFF89" s="24"/>
      <c r="SFG89" s="24"/>
      <c r="SFH89" s="24"/>
      <c r="SFI89" s="24"/>
      <c r="SFJ89" s="24"/>
      <c r="SFK89" s="24"/>
      <c r="SFL89" s="24"/>
      <c r="SFM89" s="24"/>
      <c r="SFN89" s="24"/>
      <c r="SFO89" s="24"/>
      <c r="SFP89" s="24"/>
      <c r="SFQ89" s="24"/>
      <c r="SFR89" s="24"/>
      <c r="SFS89" s="24"/>
      <c r="SFT89" s="24"/>
      <c r="SFU89" s="24"/>
      <c r="SFV89" s="24"/>
      <c r="SFW89" s="24"/>
      <c r="SFX89" s="24"/>
      <c r="SFY89" s="24"/>
      <c r="SFZ89" s="24"/>
      <c r="SGA89" s="24"/>
      <c r="SGB89" s="24"/>
      <c r="SGC89" s="24"/>
      <c r="SGD89" s="24"/>
      <c r="SGE89" s="24"/>
      <c r="SGF89" s="24"/>
      <c r="SGG89" s="24"/>
      <c r="SGH89" s="24"/>
      <c r="SGI89" s="24"/>
      <c r="SGJ89" s="24"/>
      <c r="SGK89" s="24"/>
      <c r="SGL89" s="24"/>
      <c r="SGM89" s="24"/>
      <c r="SGN89" s="24"/>
      <c r="SGO89" s="24"/>
      <c r="SGP89" s="24"/>
      <c r="SGQ89" s="24"/>
      <c r="SGR89" s="24"/>
      <c r="SGS89" s="24"/>
      <c r="SGT89" s="24"/>
      <c r="SGU89" s="24"/>
      <c r="SGV89" s="24"/>
      <c r="SGW89" s="24"/>
      <c r="SGX89" s="24"/>
      <c r="SGY89" s="24"/>
      <c r="SGZ89" s="24"/>
      <c r="SHA89" s="24"/>
      <c r="SHB89" s="24"/>
      <c r="SHC89" s="24"/>
      <c r="SHD89" s="24"/>
      <c r="SHE89" s="24"/>
      <c r="SHF89" s="24"/>
      <c r="SHG89" s="24"/>
      <c r="SHH89" s="24"/>
      <c r="SHI89" s="24"/>
      <c r="SHJ89" s="24"/>
      <c r="SHK89" s="24"/>
      <c r="SHL89" s="24"/>
      <c r="SHM89" s="24"/>
      <c r="SHN89" s="24"/>
      <c r="SHO89" s="24"/>
      <c r="SHP89" s="24"/>
      <c r="SHQ89" s="24"/>
      <c r="SHR89" s="24"/>
      <c r="SHS89" s="24"/>
      <c r="SHT89" s="24"/>
      <c r="SHU89" s="24"/>
      <c r="SHV89" s="24"/>
      <c r="SHW89" s="24"/>
      <c r="SHX89" s="24"/>
      <c r="SHY89" s="24"/>
      <c r="SHZ89" s="24"/>
      <c r="SIA89" s="24"/>
      <c r="SIB89" s="24"/>
      <c r="SIC89" s="24"/>
      <c r="SID89" s="24"/>
      <c r="SIE89" s="24"/>
      <c r="SIF89" s="24"/>
      <c r="SIG89" s="24"/>
      <c r="SIH89" s="24"/>
      <c r="SII89" s="24"/>
      <c r="SIJ89" s="24"/>
      <c r="SIK89" s="24"/>
      <c r="SIL89" s="24"/>
      <c r="SIM89" s="24"/>
      <c r="SIN89" s="24"/>
      <c r="SIO89" s="24"/>
      <c r="SIP89" s="24"/>
      <c r="SIQ89" s="24"/>
      <c r="SIR89" s="24"/>
      <c r="SIS89" s="24"/>
      <c r="SIT89" s="24"/>
      <c r="SIU89" s="24"/>
      <c r="SIV89" s="24"/>
      <c r="SIW89" s="24"/>
      <c r="SIX89" s="24"/>
      <c r="SIY89" s="24"/>
      <c r="SIZ89" s="24"/>
      <c r="SJA89" s="24"/>
      <c r="SJB89" s="24"/>
      <c r="SJC89" s="24"/>
      <c r="SJD89" s="24"/>
      <c r="SJE89" s="24"/>
      <c r="SJF89" s="24"/>
      <c r="SJG89" s="24"/>
      <c r="SJH89" s="24"/>
      <c r="SJI89" s="24"/>
      <c r="SJJ89" s="24"/>
      <c r="SJK89" s="24"/>
      <c r="SJL89" s="24"/>
      <c r="SJM89" s="24"/>
      <c r="SJN89" s="24"/>
      <c r="SJO89" s="24"/>
      <c r="SJP89" s="24"/>
      <c r="SJQ89" s="24"/>
      <c r="SJR89" s="24"/>
      <c r="SJS89" s="24"/>
      <c r="SJT89" s="24"/>
      <c r="SJU89" s="24"/>
      <c r="SJV89" s="24"/>
      <c r="SJW89" s="24"/>
      <c r="SJX89" s="24"/>
      <c r="SJY89" s="24"/>
      <c r="SJZ89" s="24"/>
      <c r="SKA89" s="24"/>
      <c r="SKB89" s="24"/>
      <c r="SKC89" s="24"/>
      <c r="SKD89" s="24"/>
      <c r="SKE89" s="24"/>
      <c r="SKF89" s="24"/>
      <c r="SKG89" s="24"/>
      <c r="SKH89" s="24"/>
      <c r="SKI89" s="24"/>
      <c r="SKJ89" s="24"/>
      <c r="SKK89" s="24"/>
      <c r="SKL89" s="24"/>
      <c r="SKM89" s="24"/>
      <c r="SKN89" s="24"/>
      <c r="SKO89" s="24"/>
      <c r="SKP89" s="24"/>
      <c r="SKQ89" s="24"/>
      <c r="SKR89" s="24"/>
      <c r="SKS89" s="24"/>
      <c r="SKT89" s="24"/>
      <c r="SKU89" s="24"/>
      <c r="SKV89" s="24"/>
      <c r="SKW89" s="24"/>
      <c r="SKX89" s="24"/>
      <c r="SKY89" s="24"/>
      <c r="SKZ89" s="24"/>
      <c r="SLA89" s="24"/>
      <c r="SLB89" s="24"/>
      <c r="SLC89" s="24"/>
      <c r="SLD89" s="24"/>
      <c r="SLE89" s="24"/>
      <c r="SLF89" s="24"/>
      <c r="SLG89" s="24"/>
      <c r="SLH89" s="24"/>
      <c r="SLI89" s="24"/>
      <c r="SLJ89" s="24"/>
      <c r="SLK89" s="24"/>
      <c r="SLL89" s="24"/>
      <c r="SLM89" s="24"/>
      <c r="SLN89" s="24"/>
      <c r="SLO89" s="24"/>
      <c r="SLP89" s="24"/>
      <c r="SLQ89" s="24"/>
      <c r="SLR89" s="24"/>
      <c r="SLS89" s="24"/>
      <c r="SLT89" s="24"/>
      <c r="SLU89" s="24"/>
      <c r="SLV89" s="24"/>
      <c r="SLW89" s="24"/>
      <c r="SLX89" s="24"/>
      <c r="SLY89" s="24"/>
      <c r="SLZ89" s="24"/>
      <c r="SMA89" s="24"/>
      <c r="SMB89" s="24"/>
      <c r="SMC89" s="24"/>
      <c r="SMD89" s="24"/>
      <c r="SME89" s="24"/>
      <c r="SMF89" s="24"/>
      <c r="SMG89" s="24"/>
      <c r="SMH89" s="24"/>
      <c r="SMI89" s="24"/>
      <c r="SMJ89" s="24"/>
      <c r="SMK89" s="24"/>
      <c r="SML89" s="24"/>
      <c r="SMM89" s="24"/>
      <c r="SMN89" s="24"/>
      <c r="SMO89" s="24"/>
      <c r="SMP89" s="24"/>
      <c r="SMQ89" s="24"/>
      <c r="SMR89" s="24"/>
      <c r="SMS89" s="24"/>
      <c r="SMT89" s="24"/>
      <c r="SMU89" s="24"/>
      <c r="SMV89" s="24"/>
      <c r="SMW89" s="24"/>
      <c r="SMX89" s="24"/>
      <c r="SMY89" s="24"/>
      <c r="SMZ89" s="24"/>
      <c r="SNA89" s="24"/>
      <c r="SNB89" s="24"/>
      <c r="SNC89" s="24"/>
      <c r="SND89" s="24"/>
      <c r="SNE89" s="24"/>
      <c r="SNF89" s="24"/>
      <c r="SNG89" s="24"/>
      <c r="SNH89" s="24"/>
      <c r="SNI89" s="24"/>
      <c r="SNJ89" s="24"/>
      <c r="SNK89" s="24"/>
      <c r="SNL89" s="24"/>
      <c r="SNM89" s="24"/>
      <c r="SNN89" s="24"/>
      <c r="SNO89" s="24"/>
      <c r="SNP89" s="24"/>
      <c r="SNQ89" s="24"/>
      <c r="SNR89" s="24"/>
      <c r="SNS89" s="24"/>
      <c r="SNT89" s="24"/>
      <c r="SNU89" s="24"/>
      <c r="SNV89" s="24"/>
      <c r="SNW89" s="24"/>
      <c r="SNX89" s="24"/>
      <c r="SNY89" s="24"/>
      <c r="SNZ89" s="24"/>
      <c r="SOA89" s="24"/>
      <c r="SOB89" s="24"/>
      <c r="SOC89" s="24"/>
      <c r="SOD89" s="24"/>
      <c r="SOE89" s="24"/>
      <c r="SOF89" s="24"/>
      <c r="SOG89" s="24"/>
      <c r="SOH89" s="24"/>
      <c r="SOI89" s="24"/>
      <c r="SOJ89" s="24"/>
      <c r="SOK89" s="24"/>
      <c r="SOL89" s="24"/>
      <c r="SOM89" s="24"/>
      <c r="SON89" s="24"/>
      <c r="SOO89" s="24"/>
      <c r="SOP89" s="24"/>
      <c r="SOQ89" s="24"/>
      <c r="SOR89" s="24"/>
      <c r="SOS89" s="24"/>
      <c r="SOT89" s="24"/>
      <c r="SOU89" s="24"/>
      <c r="SOV89" s="24"/>
      <c r="SOW89" s="24"/>
      <c r="SOX89" s="24"/>
      <c r="SOY89" s="24"/>
      <c r="SOZ89" s="24"/>
      <c r="SPA89" s="24"/>
      <c r="SPB89" s="24"/>
      <c r="SPC89" s="24"/>
      <c r="SPD89" s="24"/>
      <c r="SPE89" s="24"/>
      <c r="SPF89" s="24"/>
      <c r="SPG89" s="24"/>
      <c r="SPH89" s="24"/>
      <c r="SPI89" s="24"/>
      <c r="SPJ89" s="24"/>
      <c r="SPK89" s="24"/>
      <c r="SPL89" s="24"/>
      <c r="SPM89" s="24"/>
      <c r="SPN89" s="24"/>
      <c r="SPO89" s="24"/>
      <c r="SPP89" s="24"/>
      <c r="SPQ89" s="24"/>
      <c r="SPR89" s="24"/>
      <c r="SPS89" s="24"/>
      <c r="SPT89" s="24"/>
      <c r="SPU89" s="24"/>
      <c r="SPV89" s="24"/>
      <c r="SPW89" s="24"/>
      <c r="SPX89" s="24"/>
      <c r="SPY89" s="24"/>
      <c r="SPZ89" s="24"/>
      <c r="SQA89" s="24"/>
      <c r="SQB89" s="24"/>
      <c r="SQC89" s="24"/>
      <c r="SQD89" s="24"/>
      <c r="SQE89" s="24"/>
      <c r="SQF89" s="24"/>
      <c r="SQG89" s="24"/>
      <c r="SQH89" s="24"/>
      <c r="SQI89" s="24"/>
      <c r="SQJ89" s="24"/>
      <c r="SQK89" s="24"/>
      <c r="SQL89" s="24"/>
      <c r="SQM89" s="24"/>
      <c r="SQN89" s="24"/>
      <c r="SQO89" s="24"/>
      <c r="SQP89" s="24"/>
      <c r="SQQ89" s="24"/>
      <c r="SQR89" s="24"/>
      <c r="SQS89" s="24"/>
      <c r="SQT89" s="24"/>
      <c r="SQU89" s="24"/>
      <c r="SQV89" s="24"/>
      <c r="SQW89" s="24"/>
      <c r="SQX89" s="24"/>
      <c r="SQY89" s="24"/>
      <c r="SQZ89" s="24"/>
      <c r="SRA89" s="24"/>
      <c r="SRB89" s="24"/>
      <c r="SRC89" s="24"/>
      <c r="SRD89" s="24"/>
      <c r="SRE89" s="24"/>
      <c r="SRF89" s="24"/>
      <c r="SRG89" s="24"/>
      <c r="SRH89" s="24"/>
      <c r="SRI89" s="24"/>
      <c r="SRJ89" s="24"/>
      <c r="SRK89" s="24"/>
      <c r="SRL89" s="24"/>
      <c r="SRM89" s="24"/>
      <c r="SRN89" s="24"/>
      <c r="SRO89" s="24"/>
      <c r="SRP89" s="24"/>
      <c r="SRQ89" s="24"/>
      <c r="SRR89" s="24"/>
      <c r="SRS89" s="24"/>
      <c r="SRT89" s="24"/>
      <c r="SRU89" s="24"/>
      <c r="SRV89" s="24"/>
      <c r="SRW89" s="24"/>
      <c r="SRX89" s="24"/>
      <c r="SRY89" s="24"/>
      <c r="SRZ89" s="24"/>
      <c r="SSA89" s="24"/>
      <c r="SSB89" s="24"/>
      <c r="SSC89" s="24"/>
      <c r="SSD89" s="24"/>
      <c r="SSE89" s="24"/>
      <c r="SSF89" s="24"/>
      <c r="SSG89" s="24"/>
      <c r="SSH89" s="24"/>
      <c r="SSI89" s="24"/>
      <c r="SSJ89" s="24"/>
      <c r="SSK89" s="24"/>
      <c r="SSL89" s="24"/>
      <c r="SSM89" s="24"/>
      <c r="SSN89" s="24"/>
      <c r="SSO89" s="24"/>
      <c r="SSP89" s="24"/>
      <c r="SSQ89" s="24"/>
      <c r="SSR89" s="24"/>
      <c r="SSS89" s="24"/>
      <c r="SST89" s="24"/>
      <c r="SSU89" s="24"/>
      <c r="SSV89" s="24"/>
      <c r="SSW89" s="24"/>
      <c r="SSX89" s="24"/>
      <c r="SSY89" s="24"/>
      <c r="SSZ89" s="24"/>
      <c r="STA89" s="24"/>
      <c r="STB89" s="24"/>
      <c r="STC89" s="24"/>
      <c r="STD89" s="24"/>
      <c r="STE89" s="24"/>
      <c r="STF89" s="24"/>
      <c r="STG89" s="24"/>
      <c r="STH89" s="24"/>
      <c r="STI89" s="24"/>
      <c r="STJ89" s="24"/>
      <c r="STK89" s="24"/>
      <c r="STL89" s="24"/>
      <c r="STM89" s="24"/>
      <c r="STN89" s="24"/>
      <c r="STO89" s="24"/>
      <c r="STP89" s="24"/>
      <c r="STQ89" s="24"/>
      <c r="STR89" s="24"/>
      <c r="STS89" s="24"/>
      <c r="STT89" s="24"/>
      <c r="STU89" s="24"/>
      <c r="STV89" s="24"/>
      <c r="STW89" s="24"/>
      <c r="STX89" s="24"/>
      <c r="STY89" s="24"/>
      <c r="STZ89" s="24"/>
      <c r="SUA89" s="24"/>
      <c r="SUB89" s="24"/>
      <c r="SUC89" s="24"/>
      <c r="SUD89" s="24"/>
      <c r="SUE89" s="24"/>
      <c r="SUF89" s="24"/>
      <c r="SUG89" s="24"/>
      <c r="SUH89" s="24"/>
      <c r="SUI89" s="24"/>
      <c r="SUJ89" s="24"/>
      <c r="SUK89" s="24"/>
      <c r="SUL89" s="24"/>
      <c r="SUM89" s="24"/>
      <c r="SUN89" s="24"/>
      <c r="SUO89" s="24"/>
      <c r="SUP89" s="24"/>
      <c r="SUQ89" s="24"/>
      <c r="SUR89" s="24"/>
      <c r="SUS89" s="24"/>
      <c r="SUT89" s="24"/>
      <c r="SUU89" s="24"/>
      <c r="SUV89" s="24"/>
      <c r="SUW89" s="24"/>
      <c r="SUX89" s="24"/>
      <c r="SUY89" s="24"/>
      <c r="SUZ89" s="24"/>
      <c r="SVA89" s="24"/>
      <c r="SVB89" s="24"/>
      <c r="SVC89" s="24"/>
      <c r="SVD89" s="24"/>
      <c r="SVE89" s="24"/>
      <c r="SVF89" s="24"/>
      <c r="SVG89" s="24"/>
      <c r="SVH89" s="24"/>
      <c r="SVI89" s="24"/>
      <c r="SVJ89" s="24"/>
      <c r="SVK89" s="24"/>
      <c r="SVL89" s="24"/>
      <c r="SVM89" s="24"/>
      <c r="SVN89" s="24"/>
      <c r="SVO89" s="24"/>
      <c r="SVP89" s="24"/>
      <c r="SVQ89" s="24"/>
      <c r="SVR89" s="24"/>
      <c r="SVS89" s="24"/>
      <c r="SVT89" s="24"/>
      <c r="SVU89" s="24"/>
      <c r="SVV89" s="24"/>
      <c r="SVW89" s="24"/>
      <c r="SVX89" s="24"/>
      <c r="SVY89" s="24"/>
      <c r="SVZ89" s="24"/>
      <c r="SWA89" s="24"/>
      <c r="SWB89" s="24"/>
      <c r="SWC89" s="24"/>
      <c r="SWD89" s="24"/>
      <c r="SWE89" s="24"/>
      <c r="SWF89" s="24"/>
      <c r="SWG89" s="24"/>
      <c r="SWH89" s="24"/>
      <c r="SWI89" s="24"/>
      <c r="SWJ89" s="24"/>
      <c r="SWK89" s="24"/>
      <c r="SWL89" s="24"/>
      <c r="SWM89" s="24"/>
      <c r="SWN89" s="24"/>
      <c r="SWO89" s="24"/>
      <c r="SWP89" s="24"/>
      <c r="SWQ89" s="24"/>
      <c r="SWR89" s="24"/>
      <c r="SWS89" s="24"/>
      <c r="SWT89" s="24"/>
      <c r="SWU89" s="24"/>
      <c r="SWV89" s="24"/>
      <c r="SWW89" s="24"/>
      <c r="SWX89" s="24"/>
      <c r="SWY89" s="24"/>
      <c r="SWZ89" s="24"/>
      <c r="SXA89" s="24"/>
      <c r="SXB89" s="24"/>
      <c r="SXC89" s="24"/>
      <c r="SXD89" s="24"/>
      <c r="SXE89" s="24"/>
      <c r="SXF89" s="24"/>
      <c r="SXG89" s="24"/>
      <c r="SXH89" s="24"/>
      <c r="SXI89" s="24"/>
      <c r="SXJ89" s="24"/>
      <c r="SXK89" s="24"/>
      <c r="SXL89" s="24"/>
      <c r="SXM89" s="24"/>
      <c r="SXN89" s="24"/>
      <c r="SXO89" s="24"/>
      <c r="SXP89" s="24"/>
      <c r="SXQ89" s="24"/>
      <c r="SXR89" s="24"/>
      <c r="SXS89" s="24"/>
      <c r="SXT89" s="24"/>
      <c r="SXU89" s="24"/>
      <c r="SXV89" s="24"/>
      <c r="SXW89" s="24"/>
      <c r="SXX89" s="24"/>
      <c r="SXY89" s="24"/>
      <c r="SXZ89" s="24"/>
      <c r="SYA89" s="24"/>
      <c r="SYB89" s="24"/>
      <c r="SYC89" s="24"/>
      <c r="SYD89" s="24"/>
      <c r="SYE89" s="24"/>
      <c r="SYF89" s="24"/>
      <c r="SYG89" s="24"/>
      <c r="SYH89" s="24"/>
      <c r="SYI89" s="24"/>
      <c r="SYJ89" s="24"/>
      <c r="SYK89" s="24"/>
      <c r="SYL89" s="24"/>
      <c r="SYM89" s="24"/>
      <c r="SYN89" s="24"/>
      <c r="SYO89" s="24"/>
      <c r="SYP89" s="24"/>
      <c r="SYQ89" s="24"/>
      <c r="SYR89" s="24"/>
      <c r="SYS89" s="24"/>
      <c r="SYT89" s="24"/>
      <c r="SYU89" s="24"/>
      <c r="SYV89" s="24"/>
      <c r="SYW89" s="24"/>
      <c r="SYX89" s="24"/>
      <c r="SYY89" s="24"/>
      <c r="SYZ89" s="24"/>
      <c r="SZA89" s="24"/>
      <c r="SZB89" s="24"/>
      <c r="SZC89" s="24"/>
      <c r="SZD89" s="24"/>
      <c r="SZE89" s="24"/>
      <c r="SZF89" s="24"/>
      <c r="SZG89" s="24"/>
      <c r="SZH89" s="24"/>
      <c r="SZI89" s="24"/>
      <c r="SZJ89" s="24"/>
      <c r="SZK89" s="24"/>
      <c r="SZL89" s="24"/>
      <c r="SZM89" s="24"/>
      <c r="SZN89" s="24"/>
      <c r="SZO89" s="24"/>
      <c r="SZP89" s="24"/>
      <c r="SZQ89" s="24"/>
      <c r="SZR89" s="24"/>
      <c r="SZS89" s="24"/>
      <c r="SZT89" s="24"/>
      <c r="SZU89" s="24"/>
      <c r="SZV89" s="24"/>
      <c r="SZW89" s="24"/>
      <c r="SZX89" s="24"/>
      <c r="SZY89" s="24"/>
      <c r="SZZ89" s="24"/>
      <c r="TAA89" s="24"/>
      <c r="TAB89" s="24"/>
      <c r="TAC89" s="24"/>
      <c r="TAD89" s="24"/>
      <c r="TAE89" s="24"/>
      <c r="TAF89" s="24"/>
      <c r="TAG89" s="24"/>
      <c r="TAH89" s="24"/>
      <c r="TAI89" s="24"/>
      <c r="TAJ89" s="24"/>
      <c r="TAK89" s="24"/>
      <c r="TAL89" s="24"/>
      <c r="TAM89" s="24"/>
      <c r="TAN89" s="24"/>
      <c r="TAO89" s="24"/>
      <c r="TAP89" s="24"/>
      <c r="TAQ89" s="24"/>
      <c r="TAR89" s="24"/>
      <c r="TAS89" s="24"/>
      <c r="TAT89" s="24"/>
      <c r="TAU89" s="24"/>
      <c r="TAV89" s="24"/>
      <c r="TAW89" s="24"/>
      <c r="TAX89" s="24"/>
      <c r="TAY89" s="24"/>
      <c r="TAZ89" s="24"/>
      <c r="TBA89" s="24"/>
      <c r="TBB89" s="24"/>
      <c r="TBC89" s="24"/>
      <c r="TBD89" s="24"/>
      <c r="TBE89" s="24"/>
      <c r="TBF89" s="24"/>
      <c r="TBG89" s="24"/>
      <c r="TBH89" s="24"/>
      <c r="TBI89" s="24"/>
      <c r="TBJ89" s="24"/>
      <c r="TBK89" s="24"/>
      <c r="TBL89" s="24"/>
      <c r="TBM89" s="24"/>
      <c r="TBN89" s="24"/>
      <c r="TBO89" s="24"/>
      <c r="TBP89" s="24"/>
      <c r="TBQ89" s="24"/>
      <c r="TBR89" s="24"/>
      <c r="TBS89" s="24"/>
      <c r="TBT89" s="24"/>
      <c r="TBU89" s="24"/>
      <c r="TBV89" s="24"/>
      <c r="TBW89" s="24"/>
      <c r="TBX89" s="24"/>
      <c r="TBY89" s="24"/>
      <c r="TBZ89" s="24"/>
      <c r="TCA89" s="24"/>
      <c r="TCB89" s="24"/>
      <c r="TCC89" s="24"/>
      <c r="TCD89" s="24"/>
      <c r="TCE89" s="24"/>
      <c r="TCF89" s="24"/>
      <c r="TCG89" s="24"/>
      <c r="TCH89" s="24"/>
      <c r="TCI89" s="24"/>
      <c r="TCJ89" s="24"/>
      <c r="TCK89" s="24"/>
      <c r="TCL89" s="24"/>
      <c r="TCM89" s="24"/>
      <c r="TCN89" s="24"/>
      <c r="TCO89" s="24"/>
      <c r="TCP89" s="24"/>
      <c r="TCQ89" s="24"/>
      <c r="TCR89" s="24"/>
      <c r="TCS89" s="24"/>
      <c r="TCT89" s="24"/>
      <c r="TCU89" s="24"/>
      <c r="TCV89" s="24"/>
      <c r="TCW89" s="24"/>
      <c r="TCX89" s="24"/>
      <c r="TCY89" s="24"/>
      <c r="TCZ89" s="24"/>
      <c r="TDA89" s="24"/>
      <c r="TDB89" s="24"/>
      <c r="TDC89" s="24"/>
      <c r="TDD89" s="24"/>
      <c r="TDE89" s="24"/>
      <c r="TDF89" s="24"/>
      <c r="TDG89" s="24"/>
      <c r="TDH89" s="24"/>
      <c r="TDI89" s="24"/>
      <c r="TDJ89" s="24"/>
      <c r="TDK89" s="24"/>
      <c r="TDL89" s="24"/>
      <c r="TDM89" s="24"/>
      <c r="TDN89" s="24"/>
      <c r="TDO89" s="24"/>
      <c r="TDP89" s="24"/>
      <c r="TDQ89" s="24"/>
      <c r="TDR89" s="24"/>
      <c r="TDS89" s="24"/>
      <c r="TDT89" s="24"/>
      <c r="TDU89" s="24"/>
      <c r="TDV89" s="24"/>
      <c r="TDW89" s="24"/>
      <c r="TDX89" s="24"/>
      <c r="TDY89" s="24"/>
      <c r="TDZ89" s="24"/>
      <c r="TEA89" s="24"/>
      <c r="TEB89" s="24"/>
      <c r="TEC89" s="24"/>
      <c r="TED89" s="24"/>
      <c r="TEE89" s="24"/>
      <c r="TEF89" s="24"/>
      <c r="TEG89" s="24"/>
      <c r="TEH89" s="24"/>
      <c r="TEI89" s="24"/>
      <c r="TEJ89" s="24"/>
      <c r="TEK89" s="24"/>
      <c r="TEL89" s="24"/>
      <c r="TEM89" s="24"/>
      <c r="TEN89" s="24"/>
      <c r="TEO89" s="24"/>
      <c r="TEP89" s="24"/>
      <c r="TEQ89" s="24"/>
      <c r="TER89" s="24"/>
      <c r="TES89" s="24"/>
      <c r="TET89" s="24"/>
      <c r="TEU89" s="24"/>
      <c r="TEV89" s="24"/>
      <c r="TEW89" s="24"/>
      <c r="TEX89" s="24"/>
      <c r="TEY89" s="24"/>
      <c r="TEZ89" s="24"/>
      <c r="TFA89" s="24"/>
      <c r="TFB89" s="24"/>
      <c r="TFC89" s="24"/>
      <c r="TFD89" s="24"/>
      <c r="TFE89" s="24"/>
      <c r="TFF89" s="24"/>
      <c r="TFG89" s="24"/>
      <c r="TFH89" s="24"/>
      <c r="TFI89" s="24"/>
      <c r="TFJ89" s="24"/>
      <c r="TFK89" s="24"/>
      <c r="TFL89" s="24"/>
      <c r="TFM89" s="24"/>
      <c r="TFN89" s="24"/>
      <c r="TFO89" s="24"/>
      <c r="TFP89" s="24"/>
      <c r="TFQ89" s="24"/>
      <c r="TFR89" s="24"/>
      <c r="TFS89" s="24"/>
      <c r="TFT89" s="24"/>
      <c r="TFU89" s="24"/>
      <c r="TFV89" s="24"/>
      <c r="TFW89" s="24"/>
      <c r="TFX89" s="24"/>
      <c r="TFY89" s="24"/>
      <c r="TFZ89" s="24"/>
      <c r="TGA89" s="24"/>
      <c r="TGB89" s="24"/>
      <c r="TGC89" s="24"/>
      <c r="TGD89" s="24"/>
      <c r="TGE89" s="24"/>
      <c r="TGF89" s="24"/>
      <c r="TGG89" s="24"/>
      <c r="TGH89" s="24"/>
      <c r="TGI89" s="24"/>
      <c r="TGJ89" s="24"/>
      <c r="TGK89" s="24"/>
      <c r="TGL89" s="24"/>
      <c r="TGM89" s="24"/>
      <c r="TGN89" s="24"/>
      <c r="TGO89" s="24"/>
      <c r="TGP89" s="24"/>
      <c r="TGQ89" s="24"/>
      <c r="TGR89" s="24"/>
      <c r="TGS89" s="24"/>
      <c r="TGT89" s="24"/>
      <c r="TGU89" s="24"/>
      <c r="TGV89" s="24"/>
      <c r="TGW89" s="24"/>
      <c r="TGX89" s="24"/>
      <c r="TGY89" s="24"/>
      <c r="TGZ89" s="24"/>
      <c r="THA89" s="24"/>
      <c r="THB89" s="24"/>
      <c r="THC89" s="24"/>
      <c r="THD89" s="24"/>
      <c r="THE89" s="24"/>
      <c r="THF89" s="24"/>
      <c r="THG89" s="24"/>
      <c r="THH89" s="24"/>
      <c r="THI89" s="24"/>
      <c r="THJ89" s="24"/>
      <c r="THK89" s="24"/>
      <c r="THL89" s="24"/>
      <c r="THM89" s="24"/>
      <c r="THN89" s="24"/>
      <c r="THO89" s="24"/>
      <c r="THP89" s="24"/>
      <c r="THQ89" s="24"/>
      <c r="THR89" s="24"/>
      <c r="THS89" s="24"/>
      <c r="THT89" s="24"/>
      <c r="THU89" s="24"/>
      <c r="THV89" s="24"/>
      <c r="THW89" s="24"/>
      <c r="THX89" s="24"/>
      <c r="THY89" s="24"/>
      <c r="THZ89" s="24"/>
      <c r="TIA89" s="24"/>
      <c r="TIB89" s="24"/>
      <c r="TIC89" s="24"/>
      <c r="TID89" s="24"/>
      <c r="TIE89" s="24"/>
      <c r="TIF89" s="24"/>
      <c r="TIG89" s="24"/>
      <c r="TIH89" s="24"/>
      <c r="TII89" s="24"/>
      <c r="TIJ89" s="24"/>
      <c r="TIK89" s="24"/>
      <c r="TIL89" s="24"/>
      <c r="TIM89" s="24"/>
      <c r="TIN89" s="24"/>
      <c r="TIO89" s="24"/>
      <c r="TIP89" s="24"/>
      <c r="TIQ89" s="24"/>
      <c r="TIR89" s="24"/>
      <c r="TIS89" s="24"/>
      <c r="TIT89" s="24"/>
      <c r="TIU89" s="24"/>
      <c r="TIV89" s="24"/>
      <c r="TIW89" s="24"/>
      <c r="TIX89" s="24"/>
      <c r="TIY89" s="24"/>
      <c r="TIZ89" s="24"/>
      <c r="TJA89" s="24"/>
      <c r="TJB89" s="24"/>
      <c r="TJC89" s="24"/>
      <c r="TJD89" s="24"/>
      <c r="TJE89" s="24"/>
      <c r="TJF89" s="24"/>
      <c r="TJG89" s="24"/>
      <c r="TJH89" s="24"/>
      <c r="TJI89" s="24"/>
      <c r="TJJ89" s="24"/>
      <c r="TJK89" s="24"/>
      <c r="TJL89" s="24"/>
      <c r="TJM89" s="24"/>
      <c r="TJN89" s="24"/>
      <c r="TJO89" s="24"/>
      <c r="TJP89" s="24"/>
      <c r="TJQ89" s="24"/>
      <c r="TJR89" s="24"/>
      <c r="TJS89" s="24"/>
      <c r="TJT89" s="24"/>
      <c r="TJU89" s="24"/>
      <c r="TJV89" s="24"/>
      <c r="TJW89" s="24"/>
      <c r="TJX89" s="24"/>
      <c r="TJY89" s="24"/>
      <c r="TJZ89" s="24"/>
      <c r="TKA89" s="24"/>
      <c r="TKB89" s="24"/>
      <c r="TKC89" s="24"/>
      <c r="TKD89" s="24"/>
      <c r="TKE89" s="24"/>
      <c r="TKF89" s="24"/>
      <c r="TKG89" s="24"/>
      <c r="TKH89" s="24"/>
      <c r="TKI89" s="24"/>
      <c r="TKJ89" s="24"/>
      <c r="TKK89" s="24"/>
      <c r="TKL89" s="24"/>
      <c r="TKM89" s="24"/>
      <c r="TKN89" s="24"/>
      <c r="TKO89" s="24"/>
      <c r="TKP89" s="24"/>
      <c r="TKQ89" s="24"/>
      <c r="TKR89" s="24"/>
      <c r="TKS89" s="24"/>
      <c r="TKT89" s="24"/>
      <c r="TKU89" s="24"/>
      <c r="TKV89" s="24"/>
      <c r="TKW89" s="24"/>
      <c r="TKX89" s="24"/>
      <c r="TKY89" s="24"/>
      <c r="TKZ89" s="24"/>
      <c r="TLA89" s="24"/>
      <c r="TLB89" s="24"/>
      <c r="TLC89" s="24"/>
      <c r="TLD89" s="24"/>
      <c r="TLE89" s="24"/>
      <c r="TLF89" s="24"/>
      <c r="TLG89" s="24"/>
      <c r="TLH89" s="24"/>
      <c r="TLI89" s="24"/>
      <c r="TLJ89" s="24"/>
      <c r="TLK89" s="24"/>
      <c r="TLL89" s="24"/>
      <c r="TLM89" s="24"/>
      <c r="TLN89" s="24"/>
      <c r="TLO89" s="24"/>
      <c r="TLP89" s="24"/>
      <c r="TLQ89" s="24"/>
      <c r="TLR89" s="24"/>
      <c r="TLS89" s="24"/>
      <c r="TLT89" s="24"/>
      <c r="TLU89" s="24"/>
      <c r="TLV89" s="24"/>
      <c r="TLW89" s="24"/>
      <c r="TLX89" s="24"/>
      <c r="TLY89" s="24"/>
      <c r="TLZ89" s="24"/>
      <c r="TMA89" s="24"/>
      <c r="TMB89" s="24"/>
      <c r="TMC89" s="24"/>
      <c r="TMD89" s="24"/>
      <c r="TME89" s="24"/>
      <c r="TMF89" s="24"/>
      <c r="TMG89" s="24"/>
      <c r="TMH89" s="24"/>
      <c r="TMI89" s="24"/>
      <c r="TMJ89" s="24"/>
      <c r="TMK89" s="24"/>
      <c r="TML89" s="24"/>
      <c r="TMM89" s="24"/>
      <c r="TMN89" s="24"/>
      <c r="TMO89" s="24"/>
      <c r="TMP89" s="24"/>
      <c r="TMQ89" s="24"/>
      <c r="TMR89" s="24"/>
      <c r="TMS89" s="24"/>
      <c r="TMT89" s="24"/>
      <c r="TMU89" s="24"/>
      <c r="TMV89" s="24"/>
      <c r="TMW89" s="24"/>
      <c r="TMX89" s="24"/>
      <c r="TMY89" s="24"/>
      <c r="TMZ89" s="24"/>
      <c r="TNA89" s="24"/>
      <c r="TNB89" s="24"/>
      <c r="TNC89" s="24"/>
      <c r="TND89" s="24"/>
      <c r="TNE89" s="24"/>
      <c r="TNF89" s="24"/>
      <c r="TNG89" s="24"/>
      <c r="TNH89" s="24"/>
      <c r="TNI89" s="24"/>
      <c r="TNJ89" s="24"/>
      <c r="TNK89" s="24"/>
      <c r="TNL89" s="24"/>
      <c r="TNM89" s="24"/>
      <c r="TNN89" s="24"/>
      <c r="TNO89" s="24"/>
      <c r="TNP89" s="24"/>
      <c r="TNQ89" s="24"/>
      <c r="TNR89" s="24"/>
      <c r="TNS89" s="24"/>
      <c r="TNT89" s="24"/>
      <c r="TNU89" s="24"/>
      <c r="TNV89" s="24"/>
      <c r="TNW89" s="24"/>
      <c r="TNX89" s="24"/>
      <c r="TNY89" s="24"/>
      <c r="TNZ89" s="24"/>
      <c r="TOA89" s="24"/>
      <c r="TOB89" s="24"/>
      <c r="TOC89" s="24"/>
      <c r="TOD89" s="24"/>
      <c r="TOE89" s="24"/>
      <c r="TOF89" s="24"/>
      <c r="TOG89" s="24"/>
      <c r="TOH89" s="24"/>
      <c r="TOI89" s="24"/>
      <c r="TOJ89" s="24"/>
      <c r="TOK89" s="24"/>
      <c r="TOL89" s="24"/>
      <c r="TOM89" s="24"/>
      <c r="TON89" s="24"/>
      <c r="TOO89" s="24"/>
      <c r="TOP89" s="24"/>
      <c r="TOQ89" s="24"/>
      <c r="TOR89" s="24"/>
      <c r="TOS89" s="24"/>
      <c r="TOT89" s="24"/>
      <c r="TOU89" s="24"/>
      <c r="TOV89" s="24"/>
      <c r="TOW89" s="24"/>
      <c r="TOX89" s="24"/>
      <c r="TOY89" s="24"/>
      <c r="TOZ89" s="24"/>
      <c r="TPA89" s="24"/>
      <c r="TPB89" s="24"/>
      <c r="TPC89" s="24"/>
      <c r="TPD89" s="24"/>
      <c r="TPE89" s="24"/>
      <c r="TPF89" s="24"/>
      <c r="TPG89" s="24"/>
      <c r="TPH89" s="24"/>
      <c r="TPI89" s="24"/>
      <c r="TPJ89" s="24"/>
      <c r="TPK89" s="24"/>
      <c r="TPL89" s="24"/>
      <c r="TPM89" s="24"/>
      <c r="TPN89" s="24"/>
      <c r="TPO89" s="24"/>
      <c r="TPP89" s="24"/>
      <c r="TPQ89" s="24"/>
      <c r="TPR89" s="24"/>
      <c r="TPS89" s="24"/>
      <c r="TPT89" s="24"/>
      <c r="TPU89" s="24"/>
      <c r="TPV89" s="24"/>
      <c r="TPW89" s="24"/>
      <c r="TPX89" s="24"/>
      <c r="TPY89" s="24"/>
      <c r="TPZ89" s="24"/>
      <c r="TQA89" s="24"/>
      <c r="TQB89" s="24"/>
      <c r="TQC89" s="24"/>
      <c r="TQD89" s="24"/>
      <c r="TQE89" s="24"/>
      <c r="TQF89" s="24"/>
      <c r="TQG89" s="24"/>
      <c r="TQH89" s="24"/>
      <c r="TQI89" s="24"/>
      <c r="TQJ89" s="24"/>
      <c r="TQK89" s="24"/>
      <c r="TQL89" s="24"/>
      <c r="TQM89" s="24"/>
      <c r="TQN89" s="24"/>
      <c r="TQO89" s="24"/>
      <c r="TQP89" s="24"/>
      <c r="TQQ89" s="24"/>
      <c r="TQR89" s="24"/>
      <c r="TQS89" s="24"/>
      <c r="TQT89" s="24"/>
      <c r="TQU89" s="24"/>
      <c r="TQV89" s="24"/>
      <c r="TQW89" s="24"/>
      <c r="TQX89" s="24"/>
      <c r="TQY89" s="24"/>
      <c r="TQZ89" s="24"/>
      <c r="TRA89" s="24"/>
      <c r="TRB89" s="24"/>
      <c r="TRC89" s="24"/>
      <c r="TRD89" s="24"/>
      <c r="TRE89" s="24"/>
      <c r="TRF89" s="24"/>
      <c r="TRG89" s="24"/>
      <c r="TRH89" s="24"/>
      <c r="TRI89" s="24"/>
      <c r="TRJ89" s="24"/>
      <c r="TRK89" s="24"/>
      <c r="TRL89" s="24"/>
      <c r="TRM89" s="24"/>
      <c r="TRN89" s="24"/>
      <c r="TRO89" s="24"/>
      <c r="TRP89" s="24"/>
      <c r="TRQ89" s="24"/>
      <c r="TRR89" s="24"/>
      <c r="TRS89" s="24"/>
      <c r="TRT89" s="24"/>
      <c r="TRU89" s="24"/>
      <c r="TRV89" s="24"/>
      <c r="TRW89" s="24"/>
      <c r="TRX89" s="24"/>
      <c r="TRY89" s="24"/>
      <c r="TRZ89" s="24"/>
      <c r="TSA89" s="24"/>
      <c r="TSB89" s="24"/>
      <c r="TSC89" s="24"/>
      <c r="TSD89" s="24"/>
      <c r="TSE89" s="24"/>
      <c r="TSF89" s="24"/>
      <c r="TSG89" s="24"/>
      <c r="TSH89" s="24"/>
      <c r="TSI89" s="24"/>
      <c r="TSJ89" s="24"/>
      <c r="TSK89" s="24"/>
      <c r="TSL89" s="24"/>
      <c r="TSM89" s="24"/>
      <c r="TSN89" s="24"/>
      <c r="TSO89" s="24"/>
      <c r="TSP89" s="24"/>
      <c r="TSQ89" s="24"/>
      <c r="TSR89" s="24"/>
      <c r="TSS89" s="24"/>
      <c r="TST89" s="24"/>
      <c r="TSU89" s="24"/>
      <c r="TSV89" s="24"/>
      <c r="TSW89" s="24"/>
      <c r="TSX89" s="24"/>
      <c r="TSY89" s="24"/>
      <c r="TSZ89" s="24"/>
      <c r="TTA89" s="24"/>
      <c r="TTB89" s="24"/>
      <c r="TTC89" s="24"/>
      <c r="TTD89" s="24"/>
      <c r="TTE89" s="24"/>
      <c r="TTF89" s="24"/>
      <c r="TTG89" s="24"/>
      <c r="TTH89" s="24"/>
      <c r="TTI89" s="24"/>
      <c r="TTJ89" s="24"/>
      <c r="TTK89" s="24"/>
      <c r="TTL89" s="24"/>
      <c r="TTM89" s="24"/>
      <c r="TTN89" s="24"/>
      <c r="TTO89" s="24"/>
      <c r="TTP89" s="24"/>
      <c r="TTQ89" s="24"/>
      <c r="TTR89" s="24"/>
      <c r="TTS89" s="24"/>
      <c r="TTT89" s="24"/>
      <c r="TTU89" s="24"/>
      <c r="TTV89" s="24"/>
      <c r="TTW89" s="24"/>
      <c r="TTX89" s="24"/>
      <c r="TTY89" s="24"/>
      <c r="TTZ89" s="24"/>
      <c r="TUA89" s="24"/>
      <c r="TUB89" s="24"/>
      <c r="TUC89" s="24"/>
      <c r="TUD89" s="24"/>
      <c r="TUE89" s="24"/>
      <c r="TUF89" s="24"/>
      <c r="TUG89" s="24"/>
      <c r="TUH89" s="24"/>
      <c r="TUI89" s="24"/>
      <c r="TUJ89" s="24"/>
      <c r="TUK89" s="24"/>
      <c r="TUL89" s="24"/>
      <c r="TUM89" s="24"/>
      <c r="TUN89" s="24"/>
      <c r="TUO89" s="24"/>
      <c r="TUP89" s="24"/>
      <c r="TUQ89" s="24"/>
      <c r="TUR89" s="24"/>
      <c r="TUS89" s="24"/>
      <c r="TUT89" s="24"/>
      <c r="TUU89" s="24"/>
      <c r="TUV89" s="24"/>
      <c r="TUW89" s="24"/>
      <c r="TUX89" s="24"/>
      <c r="TUY89" s="24"/>
      <c r="TUZ89" s="24"/>
      <c r="TVA89" s="24"/>
      <c r="TVB89" s="24"/>
      <c r="TVC89" s="24"/>
      <c r="TVD89" s="24"/>
      <c r="TVE89" s="24"/>
      <c r="TVF89" s="24"/>
      <c r="TVG89" s="24"/>
      <c r="TVH89" s="24"/>
      <c r="TVI89" s="24"/>
      <c r="TVJ89" s="24"/>
      <c r="TVK89" s="24"/>
      <c r="TVL89" s="24"/>
      <c r="TVM89" s="24"/>
      <c r="TVN89" s="24"/>
      <c r="TVO89" s="24"/>
      <c r="TVP89" s="24"/>
      <c r="TVQ89" s="24"/>
      <c r="TVR89" s="24"/>
      <c r="TVS89" s="24"/>
      <c r="TVT89" s="24"/>
      <c r="TVU89" s="24"/>
      <c r="TVV89" s="24"/>
      <c r="TVW89" s="24"/>
      <c r="TVX89" s="24"/>
      <c r="TVY89" s="24"/>
      <c r="TVZ89" s="24"/>
      <c r="TWA89" s="24"/>
      <c r="TWB89" s="24"/>
      <c r="TWC89" s="24"/>
      <c r="TWD89" s="24"/>
      <c r="TWE89" s="24"/>
      <c r="TWF89" s="24"/>
      <c r="TWG89" s="24"/>
      <c r="TWH89" s="24"/>
      <c r="TWI89" s="24"/>
      <c r="TWJ89" s="24"/>
      <c r="TWK89" s="24"/>
      <c r="TWL89" s="24"/>
      <c r="TWM89" s="24"/>
      <c r="TWN89" s="24"/>
      <c r="TWO89" s="24"/>
      <c r="TWP89" s="24"/>
      <c r="TWQ89" s="24"/>
      <c r="TWR89" s="24"/>
      <c r="TWS89" s="24"/>
      <c r="TWT89" s="24"/>
      <c r="TWU89" s="24"/>
      <c r="TWV89" s="24"/>
      <c r="TWW89" s="24"/>
      <c r="TWX89" s="24"/>
      <c r="TWY89" s="24"/>
      <c r="TWZ89" s="24"/>
      <c r="TXA89" s="24"/>
      <c r="TXB89" s="24"/>
      <c r="TXC89" s="24"/>
      <c r="TXD89" s="24"/>
      <c r="TXE89" s="24"/>
      <c r="TXF89" s="24"/>
      <c r="TXG89" s="24"/>
      <c r="TXH89" s="24"/>
      <c r="TXI89" s="24"/>
      <c r="TXJ89" s="24"/>
      <c r="TXK89" s="24"/>
      <c r="TXL89" s="24"/>
      <c r="TXM89" s="24"/>
      <c r="TXN89" s="24"/>
      <c r="TXO89" s="24"/>
      <c r="TXP89" s="24"/>
      <c r="TXQ89" s="24"/>
      <c r="TXR89" s="24"/>
      <c r="TXS89" s="24"/>
      <c r="TXT89" s="24"/>
      <c r="TXU89" s="24"/>
      <c r="TXV89" s="24"/>
      <c r="TXW89" s="24"/>
      <c r="TXX89" s="24"/>
      <c r="TXY89" s="24"/>
      <c r="TXZ89" s="24"/>
      <c r="TYA89" s="24"/>
      <c r="TYB89" s="24"/>
      <c r="TYC89" s="24"/>
      <c r="TYD89" s="24"/>
      <c r="TYE89" s="24"/>
      <c r="TYF89" s="24"/>
      <c r="TYG89" s="24"/>
      <c r="TYH89" s="24"/>
      <c r="TYI89" s="24"/>
      <c r="TYJ89" s="24"/>
      <c r="TYK89" s="24"/>
      <c r="TYL89" s="24"/>
      <c r="TYM89" s="24"/>
      <c r="TYN89" s="24"/>
      <c r="TYO89" s="24"/>
      <c r="TYP89" s="24"/>
      <c r="TYQ89" s="24"/>
      <c r="TYR89" s="24"/>
      <c r="TYS89" s="24"/>
      <c r="TYT89" s="24"/>
      <c r="TYU89" s="24"/>
      <c r="TYV89" s="24"/>
      <c r="TYW89" s="24"/>
      <c r="TYX89" s="24"/>
      <c r="TYY89" s="24"/>
      <c r="TYZ89" s="24"/>
      <c r="TZA89" s="24"/>
      <c r="TZB89" s="24"/>
      <c r="TZC89" s="24"/>
      <c r="TZD89" s="24"/>
      <c r="TZE89" s="24"/>
      <c r="TZF89" s="24"/>
      <c r="TZG89" s="24"/>
      <c r="TZH89" s="24"/>
      <c r="TZI89" s="24"/>
      <c r="TZJ89" s="24"/>
      <c r="TZK89" s="24"/>
      <c r="TZL89" s="24"/>
      <c r="TZM89" s="24"/>
      <c r="TZN89" s="24"/>
      <c r="TZO89" s="24"/>
      <c r="TZP89" s="24"/>
      <c r="TZQ89" s="24"/>
      <c r="TZR89" s="24"/>
      <c r="TZS89" s="24"/>
      <c r="TZT89" s="24"/>
      <c r="TZU89" s="24"/>
      <c r="TZV89" s="24"/>
      <c r="TZW89" s="24"/>
      <c r="TZX89" s="24"/>
      <c r="TZY89" s="24"/>
      <c r="TZZ89" s="24"/>
      <c r="UAA89" s="24"/>
      <c r="UAB89" s="24"/>
      <c r="UAC89" s="24"/>
      <c r="UAD89" s="24"/>
      <c r="UAE89" s="24"/>
      <c r="UAF89" s="24"/>
      <c r="UAG89" s="24"/>
      <c r="UAH89" s="24"/>
      <c r="UAI89" s="24"/>
      <c r="UAJ89" s="24"/>
      <c r="UAK89" s="24"/>
      <c r="UAL89" s="24"/>
      <c r="UAM89" s="24"/>
      <c r="UAN89" s="24"/>
      <c r="UAO89" s="24"/>
      <c r="UAP89" s="24"/>
      <c r="UAQ89" s="24"/>
      <c r="UAR89" s="24"/>
      <c r="UAS89" s="24"/>
      <c r="UAT89" s="24"/>
      <c r="UAU89" s="24"/>
      <c r="UAV89" s="24"/>
      <c r="UAW89" s="24"/>
      <c r="UAX89" s="24"/>
      <c r="UAY89" s="24"/>
      <c r="UAZ89" s="24"/>
      <c r="UBA89" s="24"/>
      <c r="UBB89" s="24"/>
      <c r="UBC89" s="24"/>
      <c r="UBD89" s="24"/>
      <c r="UBE89" s="24"/>
      <c r="UBF89" s="24"/>
      <c r="UBG89" s="24"/>
      <c r="UBH89" s="24"/>
      <c r="UBI89" s="24"/>
      <c r="UBJ89" s="24"/>
      <c r="UBK89" s="24"/>
      <c r="UBL89" s="24"/>
      <c r="UBM89" s="24"/>
      <c r="UBN89" s="24"/>
      <c r="UBO89" s="24"/>
      <c r="UBP89" s="24"/>
      <c r="UBQ89" s="24"/>
      <c r="UBR89" s="24"/>
      <c r="UBS89" s="24"/>
      <c r="UBT89" s="24"/>
      <c r="UBU89" s="24"/>
      <c r="UBV89" s="24"/>
      <c r="UBW89" s="24"/>
      <c r="UBX89" s="24"/>
      <c r="UBY89" s="24"/>
      <c r="UBZ89" s="24"/>
      <c r="UCA89" s="24"/>
      <c r="UCB89" s="24"/>
      <c r="UCC89" s="24"/>
      <c r="UCD89" s="24"/>
      <c r="UCE89" s="24"/>
      <c r="UCF89" s="24"/>
      <c r="UCG89" s="24"/>
      <c r="UCH89" s="24"/>
      <c r="UCI89" s="24"/>
      <c r="UCJ89" s="24"/>
      <c r="UCK89" s="24"/>
      <c r="UCL89" s="24"/>
      <c r="UCM89" s="24"/>
      <c r="UCN89" s="24"/>
      <c r="UCO89" s="24"/>
      <c r="UCP89" s="24"/>
      <c r="UCQ89" s="24"/>
      <c r="UCR89" s="24"/>
      <c r="UCS89" s="24"/>
      <c r="UCT89" s="24"/>
      <c r="UCU89" s="24"/>
      <c r="UCV89" s="24"/>
      <c r="UCW89" s="24"/>
      <c r="UCX89" s="24"/>
      <c r="UCY89" s="24"/>
      <c r="UCZ89" s="24"/>
      <c r="UDA89" s="24"/>
      <c r="UDB89" s="24"/>
      <c r="UDC89" s="24"/>
      <c r="UDD89" s="24"/>
      <c r="UDE89" s="24"/>
      <c r="UDF89" s="24"/>
      <c r="UDG89" s="24"/>
      <c r="UDH89" s="24"/>
      <c r="UDI89" s="24"/>
      <c r="UDJ89" s="24"/>
      <c r="UDK89" s="24"/>
      <c r="UDL89" s="24"/>
      <c r="UDM89" s="24"/>
      <c r="UDN89" s="24"/>
      <c r="UDO89" s="24"/>
      <c r="UDP89" s="24"/>
      <c r="UDQ89" s="24"/>
      <c r="UDR89" s="24"/>
      <c r="UDS89" s="24"/>
      <c r="UDT89" s="24"/>
      <c r="UDU89" s="24"/>
      <c r="UDV89" s="24"/>
      <c r="UDW89" s="24"/>
      <c r="UDX89" s="24"/>
      <c r="UDY89" s="24"/>
      <c r="UDZ89" s="24"/>
      <c r="UEA89" s="24"/>
      <c r="UEB89" s="24"/>
      <c r="UEC89" s="24"/>
      <c r="UED89" s="24"/>
      <c r="UEE89" s="24"/>
      <c r="UEF89" s="24"/>
      <c r="UEG89" s="24"/>
      <c r="UEH89" s="24"/>
      <c r="UEI89" s="24"/>
      <c r="UEJ89" s="24"/>
      <c r="UEK89" s="24"/>
      <c r="UEL89" s="24"/>
      <c r="UEM89" s="24"/>
      <c r="UEN89" s="24"/>
      <c r="UEO89" s="24"/>
      <c r="UEP89" s="24"/>
      <c r="UEQ89" s="24"/>
      <c r="UER89" s="24"/>
      <c r="UES89" s="24"/>
      <c r="UET89" s="24"/>
      <c r="UEU89" s="24"/>
      <c r="UEV89" s="24"/>
      <c r="UEW89" s="24"/>
      <c r="UEX89" s="24"/>
      <c r="UEY89" s="24"/>
      <c r="UEZ89" s="24"/>
      <c r="UFA89" s="24"/>
      <c r="UFB89" s="24"/>
      <c r="UFC89" s="24"/>
      <c r="UFD89" s="24"/>
      <c r="UFE89" s="24"/>
      <c r="UFF89" s="24"/>
      <c r="UFG89" s="24"/>
      <c r="UFH89" s="24"/>
      <c r="UFI89" s="24"/>
      <c r="UFJ89" s="24"/>
      <c r="UFK89" s="24"/>
      <c r="UFL89" s="24"/>
      <c r="UFM89" s="24"/>
      <c r="UFN89" s="24"/>
      <c r="UFO89" s="24"/>
      <c r="UFP89" s="24"/>
      <c r="UFQ89" s="24"/>
      <c r="UFR89" s="24"/>
      <c r="UFS89" s="24"/>
      <c r="UFT89" s="24"/>
      <c r="UFU89" s="24"/>
      <c r="UFV89" s="24"/>
      <c r="UFW89" s="24"/>
      <c r="UFX89" s="24"/>
      <c r="UFY89" s="24"/>
      <c r="UFZ89" s="24"/>
      <c r="UGA89" s="24"/>
      <c r="UGB89" s="24"/>
      <c r="UGC89" s="24"/>
      <c r="UGD89" s="24"/>
      <c r="UGE89" s="24"/>
      <c r="UGF89" s="24"/>
      <c r="UGG89" s="24"/>
      <c r="UGH89" s="24"/>
      <c r="UGI89" s="24"/>
      <c r="UGJ89" s="24"/>
      <c r="UGK89" s="24"/>
      <c r="UGL89" s="24"/>
      <c r="UGM89" s="24"/>
      <c r="UGN89" s="24"/>
      <c r="UGO89" s="24"/>
      <c r="UGP89" s="24"/>
      <c r="UGQ89" s="24"/>
      <c r="UGR89" s="24"/>
      <c r="UGS89" s="24"/>
      <c r="UGT89" s="24"/>
      <c r="UGU89" s="24"/>
      <c r="UGV89" s="24"/>
      <c r="UGW89" s="24"/>
      <c r="UGX89" s="24"/>
      <c r="UGY89" s="24"/>
      <c r="UGZ89" s="24"/>
      <c r="UHA89" s="24"/>
      <c r="UHB89" s="24"/>
      <c r="UHC89" s="24"/>
      <c r="UHD89" s="24"/>
      <c r="UHE89" s="24"/>
      <c r="UHF89" s="24"/>
      <c r="UHG89" s="24"/>
      <c r="UHH89" s="24"/>
      <c r="UHI89" s="24"/>
      <c r="UHJ89" s="24"/>
      <c r="UHK89" s="24"/>
      <c r="UHL89" s="24"/>
      <c r="UHM89" s="24"/>
      <c r="UHN89" s="24"/>
      <c r="UHO89" s="24"/>
      <c r="UHP89" s="24"/>
      <c r="UHQ89" s="24"/>
      <c r="UHR89" s="24"/>
      <c r="UHS89" s="24"/>
      <c r="UHT89" s="24"/>
      <c r="UHU89" s="24"/>
      <c r="UHV89" s="24"/>
      <c r="UHW89" s="24"/>
      <c r="UHX89" s="24"/>
      <c r="UHY89" s="24"/>
      <c r="UHZ89" s="24"/>
      <c r="UIA89" s="24"/>
      <c r="UIB89" s="24"/>
      <c r="UIC89" s="24"/>
      <c r="UID89" s="24"/>
      <c r="UIE89" s="24"/>
      <c r="UIF89" s="24"/>
      <c r="UIG89" s="24"/>
      <c r="UIH89" s="24"/>
      <c r="UII89" s="24"/>
      <c r="UIJ89" s="24"/>
      <c r="UIK89" s="24"/>
      <c r="UIL89" s="24"/>
      <c r="UIM89" s="24"/>
      <c r="UIN89" s="24"/>
      <c r="UIO89" s="24"/>
      <c r="UIP89" s="24"/>
      <c r="UIQ89" s="24"/>
      <c r="UIR89" s="24"/>
      <c r="UIS89" s="24"/>
      <c r="UIT89" s="24"/>
      <c r="UIU89" s="24"/>
      <c r="UIV89" s="24"/>
      <c r="UIW89" s="24"/>
      <c r="UIX89" s="24"/>
      <c r="UIY89" s="24"/>
      <c r="UIZ89" s="24"/>
      <c r="UJA89" s="24"/>
      <c r="UJB89" s="24"/>
      <c r="UJC89" s="24"/>
      <c r="UJD89" s="24"/>
      <c r="UJE89" s="24"/>
      <c r="UJF89" s="24"/>
      <c r="UJG89" s="24"/>
      <c r="UJH89" s="24"/>
      <c r="UJI89" s="24"/>
      <c r="UJJ89" s="24"/>
      <c r="UJK89" s="24"/>
      <c r="UJL89" s="24"/>
      <c r="UJM89" s="24"/>
      <c r="UJN89" s="24"/>
      <c r="UJO89" s="24"/>
      <c r="UJP89" s="24"/>
      <c r="UJQ89" s="24"/>
      <c r="UJR89" s="24"/>
      <c r="UJS89" s="24"/>
      <c r="UJT89" s="24"/>
      <c r="UJU89" s="24"/>
      <c r="UJV89" s="24"/>
      <c r="UJW89" s="24"/>
      <c r="UJX89" s="24"/>
      <c r="UJY89" s="24"/>
      <c r="UJZ89" s="24"/>
      <c r="UKA89" s="24"/>
      <c r="UKB89" s="24"/>
      <c r="UKC89" s="24"/>
      <c r="UKD89" s="24"/>
      <c r="UKE89" s="24"/>
      <c r="UKF89" s="24"/>
      <c r="UKG89" s="24"/>
      <c r="UKH89" s="24"/>
      <c r="UKI89" s="24"/>
      <c r="UKJ89" s="24"/>
      <c r="UKK89" s="24"/>
      <c r="UKL89" s="24"/>
      <c r="UKM89" s="24"/>
      <c r="UKN89" s="24"/>
      <c r="UKO89" s="24"/>
      <c r="UKP89" s="24"/>
      <c r="UKQ89" s="24"/>
      <c r="UKR89" s="24"/>
      <c r="UKS89" s="24"/>
      <c r="UKT89" s="24"/>
      <c r="UKU89" s="24"/>
      <c r="UKV89" s="24"/>
      <c r="UKW89" s="24"/>
      <c r="UKX89" s="24"/>
      <c r="UKY89" s="24"/>
      <c r="UKZ89" s="24"/>
      <c r="ULA89" s="24"/>
      <c r="ULB89" s="24"/>
      <c r="ULC89" s="24"/>
      <c r="ULD89" s="24"/>
      <c r="ULE89" s="24"/>
      <c r="ULF89" s="24"/>
      <c r="ULG89" s="24"/>
      <c r="ULH89" s="24"/>
      <c r="ULI89" s="24"/>
      <c r="ULJ89" s="24"/>
      <c r="ULK89" s="24"/>
      <c r="ULL89" s="24"/>
      <c r="ULM89" s="24"/>
      <c r="ULN89" s="24"/>
      <c r="ULO89" s="24"/>
      <c r="ULP89" s="24"/>
      <c r="ULQ89" s="24"/>
      <c r="ULR89" s="24"/>
      <c r="ULS89" s="24"/>
      <c r="ULT89" s="24"/>
      <c r="ULU89" s="24"/>
      <c r="ULV89" s="24"/>
      <c r="ULW89" s="24"/>
      <c r="ULX89" s="24"/>
      <c r="ULY89" s="24"/>
      <c r="ULZ89" s="24"/>
      <c r="UMA89" s="24"/>
      <c r="UMB89" s="24"/>
      <c r="UMC89" s="24"/>
      <c r="UMD89" s="24"/>
      <c r="UME89" s="24"/>
      <c r="UMF89" s="24"/>
      <c r="UMG89" s="24"/>
      <c r="UMH89" s="24"/>
      <c r="UMI89" s="24"/>
      <c r="UMJ89" s="24"/>
      <c r="UMK89" s="24"/>
      <c r="UML89" s="24"/>
      <c r="UMM89" s="24"/>
      <c r="UMN89" s="24"/>
      <c r="UMO89" s="24"/>
      <c r="UMP89" s="24"/>
      <c r="UMQ89" s="24"/>
      <c r="UMR89" s="24"/>
      <c r="UMS89" s="24"/>
      <c r="UMT89" s="24"/>
      <c r="UMU89" s="24"/>
      <c r="UMV89" s="24"/>
      <c r="UMW89" s="24"/>
      <c r="UMX89" s="24"/>
      <c r="UMY89" s="24"/>
      <c r="UMZ89" s="24"/>
      <c r="UNA89" s="24"/>
      <c r="UNB89" s="24"/>
      <c r="UNC89" s="24"/>
      <c r="UND89" s="24"/>
      <c r="UNE89" s="24"/>
      <c r="UNF89" s="24"/>
      <c r="UNG89" s="24"/>
      <c r="UNH89" s="24"/>
      <c r="UNI89" s="24"/>
      <c r="UNJ89" s="24"/>
      <c r="UNK89" s="24"/>
      <c r="UNL89" s="24"/>
      <c r="UNM89" s="24"/>
      <c r="UNN89" s="24"/>
      <c r="UNO89" s="24"/>
      <c r="UNP89" s="24"/>
      <c r="UNQ89" s="24"/>
      <c r="UNR89" s="24"/>
      <c r="UNS89" s="24"/>
      <c r="UNT89" s="24"/>
      <c r="UNU89" s="24"/>
      <c r="UNV89" s="24"/>
      <c r="UNW89" s="24"/>
      <c r="UNX89" s="24"/>
      <c r="UNY89" s="24"/>
      <c r="UNZ89" s="24"/>
      <c r="UOA89" s="24"/>
      <c r="UOB89" s="24"/>
      <c r="UOC89" s="24"/>
      <c r="UOD89" s="24"/>
      <c r="UOE89" s="24"/>
      <c r="UOF89" s="24"/>
      <c r="UOG89" s="24"/>
      <c r="UOH89" s="24"/>
      <c r="UOI89" s="24"/>
      <c r="UOJ89" s="24"/>
      <c r="UOK89" s="24"/>
      <c r="UOL89" s="24"/>
      <c r="UOM89" s="24"/>
      <c r="UON89" s="24"/>
      <c r="UOO89" s="24"/>
      <c r="UOP89" s="24"/>
      <c r="UOQ89" s="24"/>
      <c r="UOR89" s="24"/>
      <c r="UOS89" s="24"/>
      <c r="UOT89" s="24"/>
      <c r="UOU89" s="24"/>
      <c r="UOV89" s="24"/>
      <c r="UOW89" s="24"/>
      <c r="UOX89" s="24"/>
      <c r="UOY89" s="24"/>
      <c r="UOZ89" s="24"/>
      <c r="UPA89" s="24"/>
      <c r="UPB89" s="24"/>
      <c r="UPC89" s="24"/>
      <c r="UPD89" s="24"/>
      <c r="UPE89" s="24"/>
      <c r="UPF89" s="24"/>
      <c r="UPG89" s="24"/>
      <c r="UPH89" s="24"/>
      <c r="UPI89" s="24"/>
      <c r="UPJ89" s="24"/>
      <c r="UPK89" s="24"/>
      <c r="UPL89" s="24"/>
      <c r="UPM89" s="24"/>
      <c r="UPN89" s="24"/>
      <c r="UPO89" s="24"/>
      <c r="UPP89" s="24"/>
      <c r="UPQ89" s="24"/>
      <c r="UPR89" s="24"/>
      <c r="UPS89" s="24"/>
      <c r="UPT89" s="24"/>
      <c r="UPU89" s="24"/>
      <c r="UPV89" s="24"/>
      <c r="UPW89" s="24"/>
      <c r="UPX89" s="24"/>
      <c r="UPY89" s="24"/>
      <c r="UPZ89" s="24"/>
      <c r="UQA89" s="24"/>
      <c r="UQB89" s="24"/>
      <c r="UQC89" s="24"/>
      <c r="UQD89" s="24"/>
      <c r="UQE89" s="24"/>
      <c r="UQF89" s="24"/>
      <c r="UQG89" s="24"/>
      <c r="UQH89" s="24"/>
      <c r="UQI89" s="24"/>
      <c r="UQJ89" s="24"/>
      <c r="UQK89" s="24"/>
      <c r="UQL89" s="24"/>
      <c r="UQM89" s="24"/>
      <c r="UQN89" s="24"/>
      <c r="UQO89" s="24"/>
      <c r="UQP89" s="24"/>
      <c r="UQQ89" s="24"/>
      <c r="UQR89" s="24"/>
      <c r="UQS89" s="24"/>
      <c r="UQT89" s="24"/>
      <c r="UQU89" s="24"/>
      <c r="UQV89" s="24"/>
      <c r="UQW89" s="24"/>
      <c r="UQX89" s="24"/>
      <c r="UQY89" s="24"/>
      <c r="UQZ89" s="24"/>
      <c r="URA89" s="24"/>
      <c r="URB89" s="24"/>
      <c r="URC89" s="24"/>
      <c r="URD89" s="24"/>
      <c r="URE89" s="24"/>
      <c r="URF89" s="24"/>
      <c r="URG89" s="24"/>
      <c r="URH89" s="24"/>
      <c r="URI89" s="24"/>
      <c r="URJ89" s="24"/>
      <c r="URK89" s="24"/>
      <c r="URL89" s="24"/>
      <c r="URM89" s="24"/>
      <c r="URN89" s="24"/>
      <c r="URO89" s="24"/>
      <c r="URP89" s="24"/>
      <c r="URQ89" s="24"/>
      <c r="URR89" s="24"/>
      <c r="URS89" s="24"/>
      <c r="URT89" s="24"/>
      <c r="URU89" s="24"/>
      <c r="URV89" s="24"/>
      <c r="URW89" s="24"/>
      <c r="URX89" s="24"/>
      <c r="URY89" s="24"/>
      <c r="URZ89" s="24"/>
      <c r="USA89" s="24"/>
      <c r="USB89" s="24"/>
      <c r="USC89" s="24"/>
      <c r="USD89" s="24"/>
      <c r="USE89" s="24"/>
      <c r="USF89" s="24"/>
      <c r="USG89" s="24"/>
      <c r="USH89" s="24"/>
      <c r="USI89" s="24"/>
      <c r="USJ89" s="24"/>
      <c r="USK89" s="24"/>
      <c r="USL89" s="24"/>
      <c r="USM89" s="24"/>
      <c r="USN89" s="24"/>
      <c r="USO89" s="24"/>
      <c r="USP89" s="24"/>
      <c r="USQ89" s="24"/>
      <c r="USR89" s="24"/>
      <c r="USS89" s="24"/>
      <c r="UST89" s="24"/>
      <c r="USU89" s="24"/>
      <c r="USV89" s="24"/>
      <c r="USW89" s="24"/>
      <c r="USX89" s="24"/>
      <c r="USY89" s="24"/>
      <c r="USZ89" s="24"/>
      <c r="UTA89" s="24"/>
      <c r="UTB89" s="24"/>
      <c r="UTC89" s="24"/>
      <c r="UTD89" s="24"/>
      <c r="UTE89" s="24"/>
      <c r="UTF89" s="24"/>
      <c r="UTG89" s="24"/>
      <c r="UTH89" s="24"/>
      <c r="UTI89" s="24"/>
      <c r="UTJ89" s="24"/>
      <c r="UTK89" s="24"/>
      <c r="UTL89" s="24"/>
      <c r="UTM89" s="24"/>
      <c r="UTN89" s="24"/>
      <c r="UTO89" s="24"/>
      <c r="UTP89" s="24"/>
      <c r="UTQ89" s="24"/>
      <c r="UTR89" s="24"/>
      <c r="UTS89" s="24"/>
      <c r="UTT89" s="24"/>
      <c r="UTU89" s="24"/>
      <c r="UTV89" s="24"/>
      <c r="UTW89" s="24"/>
      <c r="UTX89" s="24"/>
      <c r="UTY89" s="24"/>
      <c r="UTZ89" s="24"/>
      <c r="UUA89" s="24"/>
      <c r="UUB89" s="24"/>
      <c r="UUC89" s="24"/>
      <c r="UUD89" s="24"/>
      <c r="UUE89" s="24"/>
      <c r="UUF89" s="24"/>
      <c r="UUG89" s="24"/>
      <c r="UUH89" s="24"/>
      <c r="UUI89" s="24"/>
      <c r="UUJ89" s="24"/>
      <c r="UUK89" s="24"/>
      <c r="UUL89" s="24"/>
      <c r="UUM89" s="24"/>
      <c r="UUN89" s="24"/>
      <c r="UUO89" s="24"/>
      <c r="UUP89" s="24"/>
      <c r="UUQ89" s="24"/>
      <c r="UUR89" s="24"/>
      <c r="UUS89" s="24"/>
      <c r="UUT89" s="24"/>
      <c r="UUU89" s="24"/>
      <c r="UUV89" s="24"/>
      <c r="UUW89" s="24"/>
      <c r="UUX89" s="24"/>
      <c r="UUY89" s="24"/>
      <c r="UUZ89" s="24"/>
      <c r="UVA89" s="24"/>
      <c r="UVB89" s="24"/>
      <c r="UVC89" s="24"/>
      <c r="UVD89" s="24"/>
      <c r="UVE89" s="24"/>
      <c r="UVF89" s="24"/>
      <c r="UVG89" s="24"/>
      <c r="UVH89" s="24"/>
      <c r="UVI89" s="24"/>
      <c r="UVJ89" s="24"/>
      <c r="UVK89" s="24"/>
      <c r="UVL89" s="24"/>
      <c r="UVM89" s="24"/>
      <c r="UVN89" s="24"/>
      <c r="UVO89" s="24"/>
      <c r="UVP89" s="24"/>
      <c r="UVQ89" s="24"/>
      <c r="UVR89" s="24"/>
      <c r="UVS89" s="24"/>
      <c r="UVT89" s="24"/>
      <c r="UVU89" s="24"/>
      <c r="UVV89" s="24"/>
      <c r="UVW89" s="24"/>
      <c r="UVX89" s="24"/>
      <c r="UVY89" s="24"/>
      <c r="UVZ89" s="24"/>
      <c r="UWA89" s="24"/>
      <c r="UWB89" s="24"/>
      <c r="UWC89" s="24"/>
      <c r="UWD89" s="24"/>
      <c r="UWE89" s="24"/>
      <c r="UWF89" s="24"/>
      <c r="UWG89" s="24"/>
      <c r="UWH89" s="24"/>
      <c r="UWI89" s="24"/>
      <c r="UWJ89" s="24"/>
      <c r="UWK89" s="24"/>
      <c r="UWL89" s="24"/>
      <c r="UWM89" s="24"/>
      <c r="UWN89" s="24"/>
      <c r="UWO89" s="24"/>
      <c r="UWP89" s="24"/>
      <c r="UWQ89" s="24"/>
      <c r="UWR89" s="24"/>
      <c r="UWS89" s="24"/>
      <c r="UWT89" s="24"/>
      <c r="UWU89" s="24"/>
      <c r="UWV89" s="24"/>
      <c r="UWW89" s="24"/>
      <c r="UWX89" s="24"/>
      <c r="UWY89" s="24"/>
      <c r="UWZ89" s="24"/>
      <c r="UXA89" s="24"/>
      <c r="UXB89" s="24"/>
      <c r="UXC89" s="24"/>
      <c r="UXD89" s="24"/>
      <c r="UXE89" s="24"/>
      <c r="UXF89" s="24"/>
      <c r="UXG89" s="24"/>
      <c r="UXH89" s="24"/>
      <c r="UXI89" s="24"/>
      <c r="UXJ89" s="24"/>
      <c r="UXK89" s="24"/>
      <c r="UXL89" s="24"/>
      <c r="UXM89" s="24"/>
      <c r="UXN89" s="24"/>
      <c r="UXO89" s="24"/>
      <c r="UXP89" s="24"/>
      <c r="UXQ89" s="24"/>
      <c r="UXR89" s="24"/>
      <c r="UXS89" s="24"/>
      <c r="UXT89" s="24"/>
      <c r="UXU89" s="24"/>
      <c r="UXV89" s="24"/>
      <c r="UXW89" s="24"/>
      <c r="UXX89" s="24"/>
      <c r="UXY89" s="24"/>
      <c r="UXZ89" s="24"/>
      <c r="UYA89" s="24"/>
      <c r="UYB89" s="24"/>
      <c r="UYC89" s="24"/>
      <c r="UYD89" s="24"/>
      <c r="UYE89" s="24"/>
      <c r="UYF89" s="24"/>
      <c r="UYG89" s="24"/>
      <c r="UYH89" s="24"/>
      <c r="UYI89" s="24"/>
      <c r="UYJ89" s="24"/>
      <c r="UYK89" s="24"/>
      <c r="UYL89" s="24"/>
      <c r="UYM89" s="24"/>
      <c r="UYN89" s="24"/>
      <c r="UYO89" s="24"/>
      <c r="UYP89" s="24"/>
      <c r="UYQ89" s="24"/>
      <c r="UYR89" s="24"/>
      <c r="UYS89" s="24"/>
      <c r="UYT89" s="24"/>
      <c r="UYU89" s="24"/>
      <c r="UYV89" s="24"/>
      <c r="UYW89" s="24"/>
      <c r="UYX89" s="24"/>
      <c r="UYY89" s="24"/>
      <c r="UYZ89" s="24"/>
      <c r="UZA89" s="24"/>
      <c r="UZB89" s="24"/>
      <c r="UZC89" s="24"/>
      <c r="UZD89" s="24"/>
      <c r="UZE89" s="24"/>
      <c r="UZF89" s="24"/>
      <c r="UZG89" s="24"/>
      <c r="UZH89" s="24"/>
      <c r="UZI89" s="24"/>
      <c r="UZJ89" s="24"/>
      <c r="UZK89" s="24"/>
      <c r="UZL89" s="24"/>
      <c r="UZM89" s="24"/>
      <c r="UZN89" s="24"/>
      <c r="UZO89" s="24"/>
      <c r="UZP89" s="24"/>
      <c r="UZQ89" s="24"/>
      <c r="UZR89" s="24"/>
      <c r="UZS89" s="24"/>
      <c r="UZT89" s="24"/>
      <c r="UZU89" s="24"/>
      <c r="UZV89" s="24"/>
      <c r="UZW89" s="24"/>
      <c r="UZX89" s="24"/>
      <c r="UZY89" s="24"/>
      <c r="UZZ89" s="24"/>
      <c r="VAA89" s="24"/>
      <c r="VAB89" s="24"/>
      <c r="VAC89" s="24"/>
      <c r="VAD89" s="24"/>
      <c r="VAE89" s="24"/>
      <c r="VAF89" s="24"/>
      <c r="VAG89" s="24"/>
      <c r="VAH89" s="24"/>
      <c r="VAI89" s="24"/>
      <c r="VAJ89" s="24"/>
      <c r="VAK89" s="24"/>
      <c r="VAL89" s="24"/>
      <c r="VAM89" s="24"/>
      <c r="VAN89" s="24"/>
      <c r="VAO89" s="24"/>
      <c r="VAP89" s="24"/>
      <c r="VAQ89" s="24"/>
      <c r="VAR89" s="24"/>
      <c r="VAS89" s="24"/>
      <c r="VAT89" s="24"/>
      <c r="VAU89" s="24"/>
      <c r="VAV89" s="24"/>
      <c r="VAW89" s="24"/>
      <c r="VAX89" s="24"/>
      <c r="VAY89" s="24"/>
      <c r="VAZ89" s="24"/>
      <c r="VBA89" s="24"/>
      <c r="VBB89" s="24"/>
      <c r="VBC89" s="24"/>
      <c r="VBD89" s="24"/>
      <c r="VBE89" s="24"/>
      <c r="VBF89" s="24"/>
      <c r="VBG89" s="24"/>
      <c r="VBH89" s="24"/>
      <c r="VBI89" s="24"/>
      <c r="VBJ89" s="24"/>
      <c r="VBK89" s="24"/>
      <c r="VBL89" s="24"/>
      <c r="VBM89" s="24"/>
      <c r="VBN89" s="24"/>
      <c r="VBO89" s="24"/>
      <c r="VBP89" s="24"/>
      <c r="VBQ89" s="24"/>
      <c r="VBR89" s="24"/>
      <c r="VBS89" s="24"/>
      <c r="VBT89" s="24"/>
      <c r="VBU89" s="24"/>
      <c r="VBV89" s="24"/>
      <c r="VBW89" s="24"/>
      <c r="VBX89" s="24"/>
      <c r="VBY89" s="24"/>
      <c r="VBZ89" s="24"/>
      <c r="VCA89" s="24"/>
      <c r="VCB89" s="24"/>
      <c r="VCC89" s="24"/>
      <c r="VCD89" s="24"/>
      <c r="VCE89" s="24"/>
      <c r="VCF89" s="24"/>
      <c r="VCG89" s="24"/>
      <c r="VCH89" s="24"/>
      <c r="VCI89" s="24"/>
      <c r="VCJ89" s="24"/>
      <c r="VCK89" s="24"/>
      <c r="VCL89" s="24"/>
      <c r="VCM89" s="24"/>
      <c r="VCN89" s="24"/>
      <c r="VCO89" s="24"/>
      <c r="VCP89" s="24"/>
      <c r="VCQ89" s="24"/>
      <c r="VCR89" s="24"/>
      <c r="VCS89" s="24"/>
      <c r="VCT89" s="24"/>
      <c r="VCU89" s="24"/>
      <c r="VCV89" s="24"/>
      <c r="VCW89" s="24"/>
      <c r="VCX89" s="24"/>
      <c r="VCY89" s="24"/>
      <c r="VCZ89" s="24"/>
      <c r="VDA89" s="24"/>
      <c r="VDB89" s="24"/>
      <c r="VDC89" s="24"/>
      <c r="VDD89" s="24"/>
      <c r="VDE89" s="24"/>
      <c r="VDF89" s="24"/>
      <c r="VDG89" s="24"/>
      <c r="VDH89" s="24"/>
      <c r="VDI89" s="24"/>
      <c r="VDJ89" s="24"/>
      <c r="VDK89" s="24"/>
      <c r="VDL89" s="24"/>
      <c r="VDM89" s="24"/>
      <c r="VDN89" s="24"/>
      <c r="VDO89" s="24"/>
      <c r="VDP89" s="24"/>
      <c r="VDQ89" s="24"/>
      <c r="VDR89" s="24"/>
      <c r="VDS89" s="24"/>
      <c r="VDT89" s="24"/>
      <c r="VDU89" s="24"/>
      <c r="VDV89" s="24"/>
      <c r="VDW89" s="24"/>
      <c r="VDX89" s="24"/>
      <c r="VDY89" s="24"/>
      <c r="VDZ89" s="24"/>
      <c r="VEA89" s="24"/>
      <c r="VEB89" s="24"/>
      <c r="VEC89" s="24"/>
      <c r="VED89" s="24"/>
      <c r="VEE89" s="24"/>
      <c r="VEF89" s="24"/>
      <c r="VEG89" s="24"/>
      <c r="VEH89" s="24"/>
      <c r="VEI89" s="24"/>
      <c r="VEJ89" s="24"/>
      <c r="VEK89" s="24"/>
      <c r="VEL89" s="24"/>
      <c r="VEM89" s="24"/>
      <c r="VEN89" s="24"/>
      <c r="VEO89" s="24"/>
      <c r="VEP89" s="24"/>
      <c r="VEQ89" s="24"/>
      <c r="VER89" s="24"/>
      <c r="VES89" s="24"/>
      <c r="VET89" s="24"/>
      <c r="VEU89" s="24"/>
      <c r="VEV89" s="24"/>
      <c r="VEW89" s="24"/>
      <c r="VEX89" s="24"/>
      <c r="VEY89" s="24"/>
      <c r="VEZ89" s="24"/>
      <c r="VFA89" s="24"/>
      <c r="VFB89" s="24"/>
      <c r="VFC89" s="24"/>
      <c r="VFD89" s="24"/>
      <c r="VFE89" s="24"/>
      <c r="VFF89" s="24"/>
      <c r="VFG89" s="24"/>
      <c r="VFH89" s="24"/>
      <c r="VFI89" s="24"/>
      <c r="VFJ89" s="24"/>
      <c r="VFK89" s="24"/>
      <c r="VFL89" s="24"/>
      <c r="VFM89" s="24"/>
      <c r="VFN89" s="24"/>
      <c r="VFO89" s="24"/>
      <c r="VFP89" s="24"/>
      <c r="VFQ89" s="24"/>
      <c r="VFR89" s="24"/>
      <c r="VFS89" s="24"/>
      <c r="VFT89" s="24"/>
      <c r="VFU89" s="24"/>
      <c r="VFV89" s="24"/>
      <c r="VFW89" s="24"/>
      <c r="VFX89" s="24"/>
      <c r="VFY89" s="24"/>
      <c r="VFZ89" s="24"/>
      <c r="VGA89" s="24"/>
      <c r="VGB89" s="24"/>
      <c r="VGC89" s="24"/>
      <c r="VGD89" s="24"/>
      <c r="VGE89" s="24"/>
      <c r="VGF89" s="24"/>
      <c r="VGG89" s="24"/>
      <c r="VGH89" s="24"/>
      <c r="VGI89" s="24"/>
      <c r="VGJ89" s="24"/>
      <c r="VGK89" s="24"/>
      <c r="VGL89" s="24"/>
      <c r="VGM89" s="24"/>
      <c r="VGN89" s="24"/>
      <c r="VGO89" s="24"/>
      <c r="VGP89" s="24"/>
      <c r="VGQ89" s="24"/>
      <c r="VGR89" s="24"/>
      <c r="VGS89" s="24"/>
      <c r="VGT89" s="24"/>
      <c r="VGU89" s="24"/>
      <c r="VGV89" s="24"/>
      <c r="VGW89" s="24"/>
      <c r="VGX89" s="24"/>
      <c r="VGY89" s="24"/>
      <c r="VGZ89" s="24"/>
      <c r="VHA89" s="24"/>
      <c r="VHB89" s="24"/>
      <c r="VHC89" s="24"/>
      <c r="VHD89" s="24"/>
      <c r="VHE89" s="24"/>
      <c r="VHF89" s="24"/>
      <c r="VHG89" s="24"/>
      <c r="VHH89" s="24"/>
      <c r="VHI89" s="24"/>
      <c r="VHJ89" s="24"/>
      <c r="VHK89" s="24"/>
      <c r="VHL89" s="24"/>
      <c r="VHM89" s="24"/>
      <c r="VHN89" s="24"/>
      <c r="VHO89" s="24"/>
      <c r="VHP89" s="24"/>
      <c r="VHQ89" s="24"/>
      <c r="VHR89" s="24"/>
      <c r="VHS89" s="24"/>
      <c r="VHT89" s="24"/>
      <c r="VHU89" s="24"/>
      <c r="VHV89" s="24"/>
      <c r="VHW89" s="24"/>
      <c r="VHX89" s="24"/>
      <c r="VHY89" s="24"/>
      <c r="VHZ89" s="24"/>
      <c r="VIA89" s="24"/>
      <c r="VIB89" s="24"/>
      <c r="VIC89" s="24"/>
      <c r="VID89" s="24"/>
      <c r="VIE89" s="24"/>
      <c r="VIF89" s="24"/>
      <c r="VIG89" s="24"/>
      <c r="VIH89" s="24"/>
      <c r="VII89" s="24"/>
      <c r="VIJ89" s="24"/>
      <c r="VIK89" s="24"/>
      <c r="VIL89" s="24"/>
      <c r="VIM89" s="24"/>
      <c r="VIN89" s="24"/>
      <c r="VIO89" s="24"/>
      <c r="VIP89" s="24"/>
      <c r="VIQ89" s="24"/>
      <c r="VIR89" s="24"/>
      <c r="VIS89" s="24"/>
      <c r="VIT89" s="24"/>
      <c r="VIU89" s="24"/>
      <c r="VIV89" s="24"/>
      <c r="VIW89" s="24"/>
      <c r="VIX89" s="24"/>
      <c r="VIY89" s="24"/>
      <c r="VIZ89" s="24"/>
      <c r="VJA89" s="24"/>
      <c r="VJB89" s="24"/>
      <c r="VJC89" s="24"/>
      <c r="VJD89" s="24"/>
      <c r="VJE89" s="24"/>
      <c r="VJF89" s="24"/>
      <c r="VJG89" s="24"/>
      <c r="VJH89" s="24"/>
      <c r="VJI89" s="24"/>
      <c r="VJJ89" s="24"/>
      <c r="VJK89" s="24"/>
      <c r="VJL89" s="24"/>
      <c r="VJM89" s="24"/>
      <c r="VJN89" s="24"/>
      <c r="VJO89" s="24"/>
      <c r="VJP89" s="24"/>
      <c r="VJQ89" s="24"/>
      <c r="VJR89" s="24"/>
      <c r="VJS89" s="24"/>
      <c r="VJT89" s="24"/>
      <c r="VJU89" s="24"/>
      <c r="VJV89" s="24"/>
      <c r="VJW89" s="24"/>
      <c r="VJX89" s="24"/>
      <c r="VJY89" s="24"/>
      <c r="VJZ89" s="24"/>
      <c r="VKA89" s="24"/>
      <c r="VKB89" s="24"/>
      <c r="VKC89" s="24"/>
      <c r="VKD89" s="24"/>
      <c r="VKE89" s="24"/>
      <c r="VKF89" s="24"/>
      <c r="VKG89" s="24"/>
      <c r="VKH89" s="24"/>
      <c r="VKI89" s="24"/>
      <c r="VKJ89" s="24"/>
      <c r="VKK89" s="24"/>
      <c r="VKL89" s="24"/>
      <c r="VKM89" s="24"/>
      <c r="VKN89" s="24"/>
      <c r="VKO89" s="24"/>
      <c r="VKP89" s="24"/>
      <c r="VKQ89" s="24"/>
      <c r="VKR89" s="24"/>
      <c r="VKS89" s="24"/>
      <c r="VKT89" s="24"/>
      <c r="VKU89" s="24"/>
      <c r="VKV89" s="24"/>
      <c r="VKW89" s="24"/>
      <c r="VKX89" s="24"/>
      <c r="VKY89" s="24"/>
      <c r="VKZ89" s="24"/>
      <c r="VLA89" s="24"/>
      <c r="VLB89" s="24"/>
      <c r="VLC89" s="24"/>
      <c r="VLD89" s="24"/>
      <c r="VLE89" s="24"/>
      <c r="VLF89" s="24"/>
      <c r="VLG89" s="24"/>
      <c r="VLH89" s="24"/>
      <c r="VLI89" s="24"/>
      <c r="VLJ89" s="24"/>
      <c r="VLK89" s="24"/>
      <c r="VLL89" s="24"/>
      <c r="VLM89" s="24"/>
      <c r="VLN89" s="24"/>
      <c r="VLO89" s="24"/>
      <c r="VLP89" s="24"/>
      <c r="VLQ89" s="24"/>
      <c r="VLR89" s="24"/>
      <c r="VLS89" s="24"/>
      <c r="VLT89" s="24"/>
      <c r="VLU89" s="24"/>
      <c r="VLV89" s="24"/>
      <c r="VLW89" s="24"/>
      <c r="VLX89" s="24"/>
      <c r="VLY89" s="24"/>
      <c r="VLZ89" s="24"/>
      <c r="VMA89" s="24"/>
      <c r="VMB89" s="24"/>
      <c r="VMC89" s="24"/>
      <c r="VMD89" s="24"/>
      <c r="VME89" s="24"/>
      <c r="VMF89" s="24"/>
      <c r="VMG89" s="24"/>
      <c r="VMH89" s="24"/>
      <c r="VMI89" s="24"/>
      <c r="VMJ89" s="24"/>
      <c r="VMK89" s="24"/>
      <c r="VML89" s="24"/>
      <c r="VMM89" s="24"/>
      <c r="VMN89" s="24"/>
      <c r="VMO89" s="24"/>
      <c r="VMP89" s="24"/>
      <c r="VMQ89" s="24"/>
      <c r="VMR89" s="24"/>
      <c r="VMS89" s="24"/>
      <c r="VMT89" s="24"/>
      <c r="VMU89" s="24"/>
      <c r="VMV89" s="24"/>
      <c r="VMW89" s="24"/>
      <c r="VMX89" s="24"/>
      <c r="VMY89" s="24"/>
      <c r="VMZ89" s="24"/>
      <c r="VNA89" s="24"/>
      <c r="VNB89" s="24"/>
      <c r="VNC89" s="24"/>
      <c r="VND89" s="24"/>
      <c r="VNE89" s="24"/>
      <c r="VNF89" s="24"/>
      <c r="VNG89" s="24"/>
      <c r="VNH89" s="24"/>
      <c r="VNI89" s="24"/>
      <c r="VNJ89" s="24"/>
      <c r="VNK89" s="24"/>
      <c r="VNL89" s="24"/>
      <c r="VNM89" s="24"/>
      <c r="VNN89" s="24"/>
      <c r="VNO89" s="24"/>
      <c r="VNP89" s="24"/>
      <c r="VNQ89" s="24"/>
      <c r="VNR89" s="24"/>
      <c r="VNS89" s="24"/>
      <c r="VNT89" s="24"/>
      <c r="VNU89" s="24"/>
      <c r="VNV89" s="24"/>
      <c r="VNW89" s="24"/>
      <c r="VNX89" s="24"/>
      <c r="VNY89" s="24"/>
      <c r="VNZ89" s="24"/>
      <c r="VOA89" s="24"/>
      <c r="VOB89" s="24"/>
      <c r="VOC89" s="24"/>
      <c r="VOD89" s="24"/>
      <c r="VOE89" s="24"/>
      <c r="VOF89" s="24"/>
      <c r="VOG89" s="24"/>
      <c r="VOH89" s="24"/>
      <c r="VOI89" s="24"/>
      <c r="VOJ89" s="24"/>
      <c r="VOK89" s="24"/>
      <c r="VOL89" s="24"/>
      <c r="VOM89" s="24"/>
      <c r="VON89" s="24"/>
      <c r="VOO89" s="24"/>
      <c r="VOP89" s="24"/>
      <c r="VOQ89" s="24"/>
      <c r="VOR89" s="24"/>
      <c r="VOS89" s="24"/>
      <c r="VOT89" s="24"/>
      <c r="VOU89" s="24"/>
      <c r="VOV89" s="24"/>
      <c r="VOW89" s="24"/>
      <c r="VOX89" s="24"/>
      <c r="VOY89" s="24"/>
      <c r="VOZ89" s="24"/>
      <c r="VPA89" s="24"/>
      <c r="VPB89" s="24"/>
      <c r="VPC89" s="24"/>
      <c r="VPD89" s="24"/>
      <c r="VPE89" s="24"/>
      <c r="VPF89" s="24"/>
      <c r="VPG89" s="24"/>
      <c r="VPH89" s="24"/>
      <c r="VPI89" s="24"/>
      <c r="VPJ89" s="24"/>
      <c r="VPK89" s="24"/>
      <c r="VPL89" s="24"/>
      <c r="VPM89" s="24"/>
      <c r="VPN89" s="24"/>
      <c r="VPO89" s="24"/>
      <c r="VPP89" s="24"/>
      <c r="VPQ89" s="24"/>
      <c r="VPR89" s="24"/>
      <c r="VPS89" s="24"/>
      <c r="VPT89" s="24"/>
      <c r="VPU89" s="24"/>
      <c r="VPV89" s="24"/>
      <c r="VPW89" s="24"/>
      <c r="VPX89" s="24"/>
      <c r="VPY89" s="24"/>
      <c r="VPZ89" s="24"/>
      <c r="VQA89" s="24"/>
      <c r="VQB89" s="24"/>
      <c r="VQC89" s="24"/>
      <c r="VQD89" s="24"/>
      <c r="VQE89" s="24"/>
      <c r="VQF89" s="24"/>
      <c r="VQG89" s="24"/>
      <c r="VQH89" s="24"/>
      <c r="VQI89" s="24"/>
      <c r="VQJ89" s="24"/>
      <c r="VQK89" s="24"/>
      <c r="VQL89" s="24"/>
      <c r="VQM89" s="24"/>
      <c r="VQN89" s="24"/>
      <c r="VQO89" s="24"/>
      <c r="VQP89" s="24"/>
      <c r="VQQ89" s="24"/>
      <c r="VQR89" s="24"/>
      <c r="VQS89" s="24"/>
      <c r="VQT89" s="24"/>
      <c r="VQU89" s="24"/>
      <c r="VQV89" s="24"/>
      <c r="VQW89" s="24"/>
      <c r="VQX89" s="24"/>
      <c r="VQY89" s="24"/>
      <c r="VQZ89" s="24"/>
      <c r="VRA89" s="24"/>
      <c r="VRB89" s="24"/>
      <c r="VRC89" s="24"/>
      <c r="VRD89" s="24"/>
      <c r="VRE89" s="24"/>
      <c r="VRF89" s="24"/>
      <c r="VRG89" s="24"/>
      <c r="VRH89" s="24"/>
      <c r="VRI89" s="24"/>
      <c r="VRJ89" s="24"/>
      <c r="VRK89" s="24"/>
      <c r="VRL89" s="24"/>
      <c r="VRM89" s="24"/>
      <c r="VRN89" s="24"/>
      <c r="VRO89" s="24"/>
      <c r="VRP89" s="24"/>
      <c r="VRQ89" s="24"/>
      <c r="VRR89" s="24"/>
      <c r="VRS89" s="24"/>
      <c r="VRT89" s="24"/>
      <c r="VRU89" s="24"/>
      <c r="VRV89" s="24"/>
      <c r="VRW89" s="24"/>
      <c r="VRX89" s="24"/>
      <c r="VRY89" s="24"/>
      <c r="VRZ89" s="24"/>
      <c r="VSA89" s="24"/>
      <c r="VSB89" s="24"/>
      <c r="VSC89" s="24"/>
      <c r="VSD89" s="24"/>
      <c r="VSE89" s="24"/>
      <c r="VSF89" s="24"/>
      <c r="VSG89" s="24"/>
      <c r="VSH89" s="24"/>
      <c r="VSI89" s="24"/>
      <c r="VSJ89" s="24"/>
      <c r="VSK89" s="24"/>
      <c r="VSL89" s="24"/>
      <c r="VSM89" s="24"/>
      <c r="VSN89" s="24"/>
      <c r="VSO89" s="24"/>
      <c r="VSP89" s="24"/>
      <c r="VSQ89" s="24"/>
      <c r="VSR89" s="24"/>
      <c r="VSS89" s="24"/>
      <c r="VST89" s="24"/>
      <c r="VSU89" s="24"/>
      <c r="VSV89" s="24"/>
      <c r="VSW89" s="24"/>
      <c r="VSX89" s="24"/>
      <c r="VSY89" s="24"/>
      <c r="VSZ89" s="24"/>
      <c r="VTA89" s="24"/>
      <c r="VTB89" s="24"/>
      <c r="VTC89" s="24"/>
      <c r="VTD89" s="24"/>
      <c r="VTE89" s="24"/>
      <c r="VTF89" s="24"/>
      <c r="VTG89" s="24"/>
      <c r="VTH89" s="24"/>
      <c r="VTI89" s="24"/>
      <c r="VTJ89" s="24"/>
      <c r="VTK89" s="24"/>
      <c r="VTL89" s="24"/>
      <c r="VTM89" s="24"/>
      <c r="VTN89" s="24"/>
      <c r="VTO89" s="24"/>
      <c r="VTP89" s="24"/>
      <c r="VTQ89" s="24"/>
      <c r="VTR89" s="24"/>
      <c r="VTS89" s="24"/>
      <c r="VTT89" s="24"/>
      <c r="VTU89" s="24"/>
      <c r="VTV89" s="24"/>
      <c r="VTW89" s="24"/>
      <c r="VTX89" s="24"/>
      <c r="VTY89" s="24"/>
      <c r="VTZ89" s="24"/>
      <c r="VUA89" s="24"/>
      <c r="VUB89" s="24"/>
      <c r="VUC89" s="24"/>
      <c r="VUD89" s="24"/>
      <c r="VUE89" s="24"/>
      <c r="VUF89" s="24"/>
      <c r="VUG89" s="24"/>
      <c r="VUH89" s="24"/>
      <c r="VUI89" s="24"/>
      <c r="VUJ89" s="24"/>
      <c r="VUK89" s="24"/>
      <c r="VUL89" s="24"/>
      <c r="VUM89" s="24"/>
      <c r="VUN89" s="24"/>
      <c r="VUO89" s="24"/>
      <c r="VUP89" s="24"/>
      <c r="VUQ89" s="24"/>
      <c r="VUR89" s="24"/>
      <c r="VUS89" s="24"/>
      <c r="VUT89" s="24"/>
      <c r="VUU89" s="24"/>
      <c r="VUV89" s="24"/>
      <c r="VUW89" s="24"/>
      <c r="VUX89" s="24"/>
      <c r="VUY89" s="24"/>
      <c r="VUZ89" s="24"/>
      <c r="VVA89" s="24"/>
      <c r="VVB89" s="24"/>
      <c r="VVC89" s="24"/>
      <c r="VVD89" s="24"/>
      <c r="VVE89" s="24"/>
      <c r="VVF89" s="24"/>
      <c r="VVG89" s="24"/>
      <c r="VVH89" s="24"/>
      <c r="VVI89" s="24"/>
      <c r="VVJ89" s="24"/>
      <c r="VVK89" s="24"/>
      <c r="VVL89" s="24"/>
      <c r="VVM89" s="24"/>
      <c r="VVN89" s="24"/>
      <c r="VVO89" s="24"/>
      <c r="VVP89" s="24"/>
      <c r="VVQ89" s="24"/>
      <c r="VVR89" s="24"/>
      <c r="VVS89" s="24"/>
      <c r="VVT89" s="24"/>
      <c r="VVU89" s="24"/>
      <c r="VVV89" s="24"/>
      <c r="VVW89" s="24"/>
      <c r="VVX89" s="24"/>
      <c r="VVY89" s="24"/>
      <c r="VVZ89" s="24"/>
      <c r="VWA89" s="24"/>
      <c r="VWB89" s="24"/>
      <c r="VWC89" s="24"/>
      <c r="VWD89" s="24"/>
      <c r="VWE89" s="24"/>
      <c r="VWF89" s="24"/>
      <c r="VWG89" s="24"/>
      <c r="VWH89" s="24"/>
      <c r="VWI89" s="24"/>
      <c r="VWJ89" s="24"/>
      <c r="VWK89" s="24"/>
      <c r="VWL89" s="24"/>
      <c r="VWM89" s="24"/>
      <c r="VWN89" s="24"/>
      <c r="VWO89" s="24"/>
      <c r="VWP89" s="24"/>
      <c r="VWQ89" s="24"/>
      <c r="VWR89" s="24"/>
      <c r="VWS89" s="24"/>
      <c r="VWT89" s="24"/>
      <c r="VWU89" s="24"/>
      <c r="VWV89" s="24"/>
      <c r="VWW89" s="24"/>
      <c r="VWX89" s="24"/>
      <c r="VWY89" s="24"/>
      <c r="VWZ89" s="24"/>
      <c r="VXA89" s="24"/>
      <c r="VXB89" s="24"/>
      <c r="VXC89" s="24"/>
      <c r="VXD89" s="24"/>
      <c r="VXE89" s="24"/>
      <c r="VXF89" s="24"/>
      <c r="VXG89" s="24"/>
      <c r="VXH89" s="24"/>
      <c r="VXI89" s="24"/>
      <c r="VXJ89" s="24"/>
      <c r="VXK89" s="24"/>
      <c r="VXL89" s="24"/>
      <c r="VXM89" s="24"/>
      <c r="VXN89" s="24"/>
      <c r="VXO89" s="24"/>
      <c r="VXP89" s="24"/>
      <c r="VXQ89" s="24"/>
      <c r="VXR89" s="24"/>
      <c r="VXS89" s="24"/>
      <c r="VXT89" s="24"/>
      <c r="VXU89" s="24"/>
      <c r="VXV89" s="24"/>
      <c r="VXW89" s="24"/>
      <c r="VXX89" s="24"/>
      <c r="VXY89" s="24"/>
      <c r="VXZ89" s="24"/>
      <c r="VYA89" s="24"/>
      <c r="VYB89" s="24"/>
      <c r="VYC89" s="24"/>
      <c r="VYD89" s="24"/>
      <c r="VYE89" s="24"/>
      <c r="VYF89" s="24"/>
      <c r="VYG89" s="24"/>
      <c r="VYH89" s="24"/>
      <c r="VYI89" s="24"/>
      <c r="VYJ89" s="24"/>
      <c r="VYK89" s="24"/>
      <c r="VYL89" s="24"/>
      <c r="VYM89" s="24"/>
      <c r="VYN89" s="24"/>
      <c r="VYO89" s="24"/>
      <c r="VYP89" s="24"/>
      <c r="VYQ89" s="24"/>
      <c r="VYR89" s="24"/>
      <c r="VYS89" s="24"/>
      <c r="VYT89" s="24"/>
      <c r="VYU89" s="24"/>
      <c r="VYV89" s="24"/>
      <c r="VYW89" s="24"/>
      <c r="VYX89" s="24"/>
      <c r="VYY89" s="24"/>
      <c r="VYZ89" s="24"/>
      <c r="VZA89" s="24"/>
      <c r="VZB89" s="24"/>
      <c r="VZC89" s="24"/>
      <c r="VZD89" s="24"/>
      <c r="VZE89" s="24"/>
      <c r="VZF89" s="24"/>
      <c r="VZG89" s="24"/>
      <c r="VZH89" s="24"/>
      <c r="VZI89" s="24"/>
      <c r="VZJ89" s="24"/>
      <c r="VZK89" s="24"/>
      <c r="VZL89" s="24"/>
      <c r="VZM89" s="24"/>
      <c r="VZN89" s="24"/>
      <c r="VZO89" s="24"/>
      <c r="VZP89" s="24"/>
      <c r="VZQ89" s="24"/>
      <c r="VZR89" s="24"/>
      <c r="VZS89" s="24"/>
      <c r="VZT89" s="24"/>
      <c r="VZU89" s="24"/>
      <c r="VZV89" s="24"/>
      <c r="VZW89" s="24"/>
      <c r="VZX89" s="24"/>
      <c r="VZY89" s="24"/>
      <c r="VZZ89" s="24"/>
      <c r="WAA89" s="24"/>
      <c r="WAB89" s="24"/>
      <c r="WAC89" s="24"/>
      <c r="WAD89" s="24"/>
      <c r="WAE89" s="24"/>
      <c r="WAF89" s="24"/>
      <c r="WAG89" s="24"/>
      <c r="WAH89" s="24"/>
      <c r="WAI89" s="24"/>
      <c r="WAJ89" s="24"/>
      <c r="WAK89" s="24"/>
      <c r="WAL89" s="24"/>
      <c r="WAM89" s="24"/>
      <c r="WAN89" s="24"/>
      <c r="WAO89" s="24"/>
      <c r="WAP89" s="24"/>
      <c r="WAQ89" s="24"/>
      <c r="WAR89" s="24"/>
      <c r="WAS89" s="24"/>
      <c r="WAT89" s="24"/>
      <c r="WAU89" s="24"/>
      <c r="WAV89" s="24"/>
      <c r="WAW89" s="24"/>
      <c r="WAX89" s="24"/>
      <c r="WAY89" s="24"/>
      <c r="WAZ89" s="24"/>
      <c r="WBA89" s="24"/>
      <c r="WBB89" s="24"/>
      <c r="WBC89" s="24"/>
      <c r="WBD89" s="24"/>
      <c r="WBE89" s="24"/>
      <c r="WBF89" s="24"/>
      <c r="WBG89" s="24"/>
      <c r="WBH89" s="24"/>
      <c r="WBI89" s="24"/>
      <c r="WBJ89" s="24"/>
      <c r="WBK89" s="24"/>
      <c r="WBL89" s="24"/>
      <c r="WBM89" s="24"/>
      <c r="WBN89" s="24"/>
      <c r="WBO89" s="24"/>
      <c r="WBP89" s="24"/>
      <c r="WBQ89" s="24"/>
      <c r="WBR89" s="24"/>
      <c r="WBS89" s="24"/>
      <c r="WBT89" s="24"/>
      <c r="WBU89" s="24"/>
      <c r="WBV89" s="24"/>
      <c r="WBW89" s="24"/>
      <c r="WBX89" s="24"/>
      <c r="WBY89" s="24"/>
      <c r="WBZ89" s="24"/>
      <c r="WCA89" s="24"/>
      <c r="WCB89" s="24"/>
      <c r="WCC89" s="24"/>
      <c r="WCD89" s="24"/>
      <c r="WCE89" s="24"/>
      <c r="WCF89" s="24"/>
      <c r="WCG89" s="24"/>
      <c r="WCH89" s="24"/>
      <c r="WCI89" s="24"/>
      <c r="WCJ89" s="24"/>
      <c r="WCK89" s="24"/>
      <c r="WCL89" s="24"/>
      <c r="WCM89" s="24"/>
      <c r="WCN89" s="24"/>
      <c r="WCO89" s="24"/>
      <c r="WCP89" s="24"/>
      <c r="WCQ89" s="24"/>
      <c r="WCR89" s="24"/>
      <c r="WCS89" s="24"/>
      <c r="WCT89" s="24"/>
      <c r="WCU89" s="24"/>
      <c r="WCV89" s="24"/>
      <c r="WCW89" s="24"/>
      <c r="WCX89" s="24"/>
      <c r="WCY89" s="24"/>
      <c r="WCZ89" s="24"/>
      <c r="WDA89" s="24"/>
      <c r="WDB89" s="24"/>
      <c r="WDC89" s="24"/>
      <c r="WDD89" s="24"/>
      <c r="WDE89" s="24"/>
      <c r="WDF89" s="24"/>
      <c r="WDG89" s="24"/>
      <c r="WDH89" s="24"/>
      <c r="WDI89" s="24"/>
      <c r="WDJ89" s="24"/>
      <c r="WDK89" s="24"/>
      <c r="WDL89" s="24"/>
      <c r="WDM89" s="24"/>
      <c r="WDN89" s="24"/>
      <c r="WDO89" s="24"/>
      <c r="WDP89" s="24"/>
      <c r="WDQ89" s="24"/>
      <c r="WDR89" s="24"/>
      <c r="WDS89" s="24"/>
      <c r="WDT89" s="24"/>
      <c r="WDU89" s="24"/>
      <c r="WDV89" s="24"/>
      <c r="WDW89" s="24"/>
      <c r="WDX89" s="24"/>
      <c r="WDY89" s="24"/>
      <c r="WDZ89" s="24"/>
      <c r="WEA89" s="24"/>
      <c r="WEB89" s="24"/>
      <c r="WEC89" s="24"/>
      <c r="WED89" s="24"/>
      <c r="WEE89" s="24"/>
      <c r="WEF89" s="24"/>
      <c r="WEG89" s="24"/>
      <c r="WEH89" s="24"/>
      <c r="WEI89" s="24"/>
      <c r="WEJ89" s="24"/>
      <c r="WEK89" s="24"/>
      <c r="WEL89" s="24"/>
      <c r="WEM89" s="24"/>
      <c r="WEN89" s="24"/>
      <c r="WEO89" s="24"/>
      <c r="WEP89" s="24"/>
      <c r="WEQ89" s="24"/>
      <c r="WER89" s="24"/>
      <c r="WES89" s="24"/>
      <c r="WET89" s="24"/>
      <c r="WEU89" s="24"/>
      <c r="WEV89" s="24"/>
      <c r="WEW89" s="24"/>
      <c r="WEX89" s="24"/>
      <c r="WEY89" s="24"/>
      <c r="WEZ89" s="24"/>
      <c r="WFA89" s="24"/>
      <c r="WFB89" s="24"/>
      <c r="WFC89" s="24"/>
      <c r="WFD89" s="24"/>
      <c r="WFE89" s="24"/>
      <c r="WFF89" s="24"/>
      <c r="WFG89" s="24"/>
      <c r="WFH89" s="24"/>
      <c r="WFI89" s="24"/>
      <c r="WFJ89" s="24"/>
      <c r="WFK89" s="24"/>
      <c r="WFL89" s="24"/>
      <c r="WFM89" s="24"/>
      <c r="WFN89" s="24"/>
      <c r="WFO89" s="24"/>
      <c r="WFP89" s="24"/>
      <c r="WFQ89" s="24"/>
      <c r="WFR89" s="24"/>
      <c r="WFS89" s="24"/>
      <c r="WFT89" s="24"/>
      <c r="WFU89" s="24"/>
      <c r="WFV89" s="24"/>
      <c r="WFW89" s="24"/>
      <c r="WFX89" s="24"/>
      <c r="WFY89" s="24"/>
      <c r="WFZ89" s="24"/>
      <c r="WGA89" s="24"/>
      <c r="WGB89" s="24"/>
      <c r="WGC89" s="24"/>
      <c r="WGD89" s="24"/>
      <c r="WGE89" s="24"/>
      <c r="WGF89" s="24"/>
      <c r="WGG89" s="24"/>
      <c r="WGH89" s="24"/>
      <c r="WGI89" s="24"/>
      <c r="WGJ89" s="24"/>
      <c r="WGK89" s="24"/>
      <c r="WGL89" s="24"/>
      <c r="WGM89" s="24"/>
      <c r="WGN89" s="24"/>
      <c r="WGO89" s="24"/>
      <c r="WGP89" s="24"/>
      <c r="WGQ89" s="24"/>
      <c r="WGR89" s="24"/>
      <c r="WGS89" s="24"/>
      <c r="WGT89" s="24"/>
      <c r="WGU89" s="24"/>
      <c r="WGV89" s="24"/>
      <c r="WGW89" s="24"/>
      <c r="WGX89" s="24"/>
      <c r="WGY89" s="24"/>
      <c r="WGZ89" s="24"/>
      <c r="WHA89" s="24"/>
      <c r="WHB89" s="24"/>
      <c r="WHC89" s="24"/>
      <c r="WHD89" s="24"/>
      <c r="WHE89" s="24"/>
      <c r="WHF89" s="24"/>
      <c r="WHG89" s="24"/>
      <c r="WHH89" s="24"/>
      <c r="WHI89" s="24"/>
      <c r="WHJ89" s="24"/>
      <c r="WHK89" s="24"/>
      <c r="WHL89" s="24"/>
      <c r="WHM89" s="24"/>
      <c r="WHN89" s="24"/>
      <c r="WHO89" s="24"/>
      <c r="WHP89" s="24"/>
      <c r="WHQ89" s="24"/>
      <c r="WHR89" s="24"/>
      <c r="WHS89" s="24"/>
      <c r="WHT89" s="24"/>
      <c r="WHU89" s="24"/>
      <c r="WHV89" s="24"/>
      <c r="WHW89" s="24"/>
      <c r="WHX89" s="24"/>
      <c r="WHY89" s="24"/>
      <c r="WHZ89" s="24"/>
      <c r="WIA89" s="24"/>
      <c r="WIB89" s="24"/>
      <c r="WIC89" s="24"/>
      <c r="WID89" s="24"/>
      <c r="WIE89" s="24"/>
      <c r="WIF89" s="24"/>
      <c r="WIG89" s="24"/>
      <c r="WIH89" s="24"/>
      <c r="WII89" s="24"/>
      <c r="WIJ89" s="24"/>
      <c r="WIK89" s="24"/>
      <c r="WIL89" s="24"/>
      <c r="WIM89" s="24"/>
      <c r="WIN89" s="24"/>
      <c r="WIO89" s="24"/>
      <c r="WIP89" s="24"/>
      <c r="WIQ89" s="24"/>
      <c r="WIR89" s="24"/>
      <c r="WIS89" s="24"/>
      <c r="WIT89" s="24"/>
      <c r="WIU89" s="24"/>
      <c r="WIV89" s="24"/>
      <c r="WIW89" s="24"/>
      <c r="WIX89" s="24"/>
      <c r="WIY89" s="24"/>
      <c r="WIZ89" s="24"/>
      <c r="WJA89" s="24"/>
      <c r="WJB89" s="24"/>
      <c r="WJC89" s="24"/>
      <c r="WJD89" s="24"/>
      <c r="WJE89" s="24"/>
      <c r="WJF89" s="24"/>
      <c r="WJG89" s="24"/>
      <c r="WJH89" s="24"/>
      <c r="WJI89" s="24"/>
      <c r="WJJ89" s="24"/>
      <c r="WJK89" s="24"/>
      <c r="WJL89" s="24"/>
      <c r="WJM89" s="24"/>
      <c r="WJN89" s="24"/>
      <c r="WJO89" s="24"/>
      <c r="WJP89" s="24"/>
      <c r="WJQ89" s="24"/>
      <c r="WJR89" s="24"/>
      <c r="WJS89" s="24"/>
      <c r="WJT89" s="24"/>
      <c r="WJU89" s="24"/>
      <c r="WJV89" s="24"/>
      <c r="WJW89" s="24"/>
      <c r="WJX89" s="24"/>
      <c r="WJY89" s="24"/>
      <c r="WJZ89" s="24"/>
      <c r="WKA89" s="24"/>
      <c r="WKB89" s="24"/>
      <c r="WKC89" s="24"/>
      <c r="WKD89" s="24"/>
      <c r="WKE89" s="24"/>
      <c r="WKF89" s="24"/>
      <c r="WKG89" s="24"/>
      <c r="WKH89" s="24"/>
      <c r="WKI89" s="24"/>
      <c r="WKJ89" s="24"/>
      <c r="WKK89" s="24"/>
      <c r="WKL89" s="24"/>
      <c r="WKM89" s="24"/>
      <c r="WKN89" s="24"/>
      <c r="WKO89" s="24"/>
      <c r="WKP89" s="24"/>
      <c r="WKQ89" s="24"/>
      <c r="WKR89" s="24"/>
      <c r="WKS89" s="24"/>
      <c r="WKT89" s="24"/>
      <c r="WKU89" s="24"/>
      <c r="WKV89" s="24"/>
      <c r="WKW89" s="24"/>
      <c r="WKX89" s="24"/>
      <c r="WKY89" s="24"/>
      <c r="WKZ89" s="24"/>
      <c r="WLA89" s="24"/>
      <c r="WLB89" s="24"/>
      <c r="WLC89" s="24"/>
      <c r="WLD89" s="24"/>
      <c r="WLE89" s="24"/>
      <c r="WLF89" s="24"/>
      <c r="WLG89" s="24"/>
      <c r="WLH89" s="24"/>
      <c r="WLI89" s="24"/>
      <c r="WLJ89" s="24"/>
      <c r="WLK89" s="24"/>
      <c r="WLL89" s="24"/>
      <c r="WLM89" s="24"/>
      <c r="WLN89" s="24"/>
      <c r="WLO89" s="24"/>
      <c r="WLP89" s="24"/>
      <c r="WLQ89" s="24"/>
      <c r="WLR89" s="24"/>
      <c r="WLS89" s="24"/>
      <c r="WLT89" s="24"/>
      <c r="WLU89" s="24"/>
      <c r="WLV89" s="24"/>
      <c r="WLW89" s="24"/>
      <c r="WLX89" s="24"/>
      <c r="WLY89" s="24"/>
      <c r="WLZ89" s="24"/>
      <c r="WMA89" s="24"/>
      <c r="WMB89" s="24"/>
      <c r="WMC89" s="24"/>
      <c r="WMD89" s="24"/>
      <c r="WME89" s="24"/>
      <c r="WMF89" s="24"/>
      <c r="WMG89" s="24"/>
      <c r="WMH89" s="24"/>
      <c r="WMI89" s="24"/>
      <c r="WMJ89" s="24"/>
      <c r="WMK89" s="24"/>
      <c r="WML89" s="24"/>
      <c r="WMM89" s="24"/>
      <c r="WMN89" s="24"/>
      <c r="WMO89" s="24"/>
      <c r="WMP89" s="24"/>
      <c r="WMQ89" s="24"/>
      <c r="WMR89" s="24"/>
      <c r="WMS89" s="24"/>
      <c r="WMT89" s="24"/>
      <c r="WMU89" s="24"/>
      <c r="WMV89" s="24"/>
      <c r="WMW89" s="24"/>
      <c r="WMX89" s="24"/>
      <c r="WMY89" s="24"/>
      <c r="WMZ89" s="24"/>
      <c r="WNA89" s="24"/>
      <c r="WNB89" s="24"/>
      <c r="WNC89" s="24"/>
      <c r="WND89" s="24"/>
      <c r="WNE89" s="24"/>
      <c r="WNF89" s="24"/>
      <c r="WNG89" s="24"/>
      <c r="WNH89" s="24"/>
      <c r="WNI89" s="24"/>
      <c r="WNJ89" s="24"/>
      <c r="WNK89" s="24"/>
      <c r="WNL89" s="24"/>
      <c r="WNM89" s="24"/>
      <c r="WNN89" s="24"/>
      <c r="WNO89" s="24"/>
      <c r="WNP89" s="24"/>
      <c r="WNQ89" s="24"/>
      <c r="WNR89" s="24"/>
      <c r="WNS89" s="24"/>
      <c r="WNT89" s="24"/>
      <c r="WNU89" s="24"/>
      <c r="WNV89" s="24"/>
      <c r="WNW89" s="24"/>
      <c r="WNX89" s="24"/>
      <c r="WNY89" s="24"/>
      <c r="WNZ89" s="24"/>
      <c r="WOA89" s="24"/>
      <c r="WOB89" s="24"/>
      <c r="WOC89" s="24"/>
      <c r="WOD89" s="24"/>
      <c r="WOE89" s="24"/>
      <c r="WOF89" s="24"/>
      <c r="WOG89" s="24"/>
      <c r="WOH89" s="24"/>
      <c r="WOI89" s="24"/>
      <c r="WOJ89" s="24"/>
      <c r="WOK89" s="24"/>
      <c r="WOL89" s="24"/>
      <c r="WOM89" s="24"/>
      <c r="WON89" s="24"/>
      <c r="WOO89" s="24"/>
      <c r="WOP89" s="24"/>
      <c r="WOQ89" s="24"/>
      <c r="WOR89" s="24"/>
      <c r="WOS89" s="24"/>
      <c r="WOT89" s="24"/>
      <c r="WOU89" s="24"/>
      <c r="WOV89" s="24"/>
      <c r="WOW89" s="24"/>
      <c r="WOX89" s="24"/>
      <c r="WOY89" s="24"/>
      <c r="WOZ89" s="24"/>
      <c r="WPA89" s="24"/>
      <c r="WPB89" s="24"/>
      <c r="WPC89" s="24"/>
      <c r="WPD89" s="24"/>
      <c r="WPE89" s="24"/>
      <c r="WPF89" s="24"/>
      <c r="WPG89" s="24"/>
      <c r="WPH89" s="24"/>
      <c r="WPI89" s="24"/>
      <c r="WPJ89" s="24"/>
      <c r="WPK89" s="24"/>
      <c r="WPL89" s="24"/>
      <c r="WPM89" s="24"/>
      <c r="WPN89" s="24"/>
      <c r="WPO89" s="24"/>
      <c r="WPP89" s="24"/>
      <c r="WPQ89" s="24"/>
      <c r="WPR89" s="24"/>
      <c r="WPS89" s="24"/>
      <c r="WPT89" s="24"/>
      <c r="WPU89" s="24"/>
      <c r="WPV89" s="24"/>
      <c r="WPW89" s="24"/>
      <c r="WPX89" s="24"/>
      <c r="WPY89" s="24"/>
      <c r="WPZ89" s="24"/>
      <c r="WQA89" s="24"/>
      <c r="WQB89" s="24"/>
      <c r="WQC89" s="24"/>
      <c r="WQD89" s="24"/>
      <c r="WQE89" s="24"/>
      <c r="WQF89" s="24"/>
      <c r="WQG89" s="24"/>
      <c r="WQH89" s="24"/>
      <c r="WQI89" s="24"/>
      <c r="WQJ89" s="24"/>
      <c r="WQK89" s="24"/>
      <c r="WQL89" s="24"/>
      <c r="WQM89" s="24"/>
      <c r="WQN89" s="24"/>
      <c r="WQO89" s="24"/>
      <c r="WQP89" s="24"/>
      <c r="WQQ89" s="24"/>
      <c r="WQR89" s="24"/>
      <c r="WQS89" s="24"/>
      <c r="WQT89" s="24"/>
      <c r="WQU89" s="24"/>
      <c r="WQV89" s="24"/>
      <c r="WQW89" s="24"/>
      <c r="WQX89" s="24"/>
      <c r="WQY89" s="24"/>
      <c r="WQZ89" s="24"/>
      <c r="WRA89" s="24"/>
      <c r="WRB89" s="24"/>
      <c r="WRC89" s="24"/>
      <c r="WRD89" s="24"/>
      <c r="WRE89" s="24"/>
      <c r="WRF89" s="24"/>
      <c r="WRG89" s="24"/>
      <c r="WRH89" s="24"/>
      <c r="WRI89" s="24"/>
      <c r="WRJ89" s="24"/>
      <c r="WRK89" s="24"/>
      <c r="WRL89" s="24"/>
      <c r="WRM89" s="24"/>
      <c r="WRN89" s="24"/>
      <c r="WRO89" s="24"/>
      <c r="WRP89" s="24"/>
      <c r="WRQ89" s="24"/>
      <c r="WRR89" s="24"/>
      <c r="WRS89" s="24"/>
      <c r="WRT89" s="24"/>
      <c r="WRU89" s="24"/>
      <c r="WRV89" s="24"/>
      <c r="WRW89" s="24"/>
      <c r="WRX89" s="24"/>
      <c r="WRY89" s="24"/>
      <c r="WRZ89" s="24"/>
      <c r="WSA89" s="24"/>
      <c r="WSB89" s="24"/>
      <c r="WSC89" s="24"/>
      <c r="WSD89" s="24"/>
      <c r="WSE89" s="24"/>
      <c r="WSF89" s="24"/>
      <c r="WSG89" s="24"/>
      <c r="WSH89" s="24"/>
      <c r="WSI89" s="24"/>
      <c r="WSJ89" s="24"/>
      <c r="WSK89" s="24"/>
      <c r="WSL89" s="24"/>
      <c r="WSM89" s="24"/>
      <c r="WSN89" s="24"/>
      <c r="WSO89" s="24"/>
      <c r="WSP89" s="24"/>
      <c r="WSQ89" s="24"/>
      <c r="WSR89" s="24"/>
      <c r="WSS89" s="24"/>
      <c r="WST89" s="24"/>
      <c r="WSU89" s="24"/>
      <c r="WSV89" s="24"/>
      <c r="WSW89" s="24"/>
      <c r="WSX89" s="24"/>
      <c r="WSY89" s="24"/>
      <c r="WSZ89" s="24"/>
      <c r="WTA89" s="24"/>
      <c r="WTB89" s="24"/>
      <c r="WTC89" s="24"/>
      <c r="WTD89" s="24"/>
      <c r="WTE89" s="24"/>
      <c r="WTF89" s="24"/>
      <c r="WTG89" s="24"/>
      <c r="WTH89" s="24"/>
      <c r="WTI89" s="24"/>
      <c r="WTJ89" s="24"/>
      <c r="WTK89" s="24"/>
      <c r="WTL89" s="24"/>
      <c r="WTM89" s="24"/>
      <c r="WTN89" s="24"/>
      <c r="WTO89" s="24"/>
      <c r="WTP89" s="24"/>
      <c r="WTQ89" s="24"/>
      <c r="WTR89" s="24"/>
      <c r="WTS89" s="24"/>
      <c r="WTT89" s="24"/>
      <c r="WTU89" s="24"/>
      <c r="WTV89" s="24"/>
      <c r="WTW89" s="24"/>
      <c r="WTX89" s="24"/>
      <c r="WTY89" s="24"/>
      <c r="WTZ89" s="24"/>
      <c r="WUA89" s="24"/>
      <c r="WUB89" s="24"/>
      <c r="WUC89" s="24"/>
      <c r="WUD89" s="24"/>
      <c r="WUE89" s="24"/>
      <c r="WUF89" s="24"/>
      <c r="WUG89" s="24"/>
      <c r="WUH89" s="24"/>
      <c r="WUI89" s="24"/>
      <c r="WUJ89" s="24"/>
      <c r="WUK89" s="24"/>
      <c r="WUL89" s="24"/>
      <c r="WUM89" s="24"/>
      <c r="WUN89" s="24"/>
      <c r="WUO89" s="24"/>
      <c r="WUP89" s="24"/>
      <c r="WUQ89" s="24"/>
      <c r="WUR89" s="24"/>
      <c r="WUS89" s="24"/>
      <c r="WUT89" s="24"/>
      <c r="WUU89" s="24"/>
      <c r="WUV89" s="24"/>
      <c r="WUW89" s="24"/>
      <c r="WUX89" s="24"/>
      <c r="WUY89" s="24"/>
      <c r="WUZ89" s="24"/>
      <c r="WVA89" s="24"/>
      <c r="WVB89" s="24"/>
      <c r="WVC89" s="24"/>
      <c r="WVD89" s="24"/>
      <c r="WVE89" s="24"/>
      <c r="WVF89" s="24"/>
      <c r="WVG89" s="24"/>
      <c r="WVH89" s="24"/>
      <c r="WVI89" s="24"/>
      <c r="WVJ89" s="24"/>
      <c r="WVK89" s="24"/>
      <c r="WVL89" s="24"/>
      <c r="WVM89" s="24"/>
      <c r="WVN89" s="24"/>
      <c r="WVO89" s="24"/>
      <c r="WVP89" s="24"/>
      <c r="WVQ89" s="24"/>
      <c r="WVR89" s="24"/>
      <c r="WVS89" s="24"/>
      <c r="WVT89" s="24"/>
      <c r="WVU89" s="24"/>
      <c r="WVV89" s="24"/>
      <c r="WVW89" s="24"/>
      <c r="WVX89" s="24"/>
      <c r="WVY89" s="24"/>
      <c r="WVZ89" s="24"/>
      <c r="WWA89" s="24"/>
      <c r="WWB89" s="24"/>
      <c r="WWC89" s="24"/>
      <c r="WWD89" s="24"/>
      <c r="WWE89" s="24"/>
      <c r="WWF89" s="24"/>
      <c r="WWG89" s="24"/>
      <c r="WWH89" s="24"/>
      <c r="WWI89" s="24"/>
      <c r="WWJ89" s="24"/>
      <c r="WWK89" s="24"/>
      <c r="WWL89" s="24"/>
      <c r="WWM89" s="24"/>
      <c r="WWN89" s="24"/>
      <c r="WWO89" s="24"/>
      <c r="WWP89" s="24"/>
      <c r="WWQ89" s="24"/>
      <c r="WWR89" s="24"/>
      <c r="WWS89" s="24"/>
      <c r="WWT89" s="24"/>
      <c r="WWU89" s="24"/>
      <c r="WWV89" s="24"/>
      <c r="WWW89" s="24"/>
      <c r="WWX89" s="24"/>
      <c r="WWY89" s="24"/>
      <c r="WWZ89" s="24"/>
      <c r="WXA89" s="24"/>
      <c r="WXB89" s="24"/>
      <c r="WXC89" s="24"/>
      <c r="WXD89" s="24"/>
      <c r="WXE89" s="24"/>
      <c r="WXF89" s="24"/>
      <c r="WXG89" s="24"/>
      <c r="WXH89" s="24"/>
      <c r="WXI89" s="24"/>
      <c r="WXJ89" s="24"/>
      <c r="WXK89" s="24"/>
      <c r="WXL89" s="24"/>
      <c r="WXM89" s="24"/>
      <c r="WXN89" s="24"/>
      <c r="WXO89" s="24"/>
      <c r="WXP89" s="24"/>
      <c r="WXQ89" s="24"/>
      <c r="WXR89" s="24"/>
      <c r="WXS89" s="24"/>
      <c r="WXT89" s="24"/>
      <c r="WXU89" s="24"/>
      <c r="WXV89" s="24"/>
      <c r="WXW89" s="24"/>
      <c r="WXX89" s="24"/>
      <c r="WXY89" s="24"/>
      <c r="WXZ89" s="24"/>
      <c r="WYA89" s="24"/>
      <c r="WYB89" s="24"/>
      <c r="WYC89" s="24"/>
      <c r="WYD89" s="24"/>
      <c r="WYE89" s="24"/>
      <c r="WYF89" s="24"/>
      <c r="WYG89" s="24"/>
      <c r="WYH89" s="24"/>
      <c r="WYI89" s="24"/>
      <c r="WYJ89" s="24"/>
      <c r="WYK89" s="24"/>
      <c r="WYL89" s="24"/>
      <c r="WYM89" s="24"/>
      <c r="WYN89" s="24"/>
      <c r="WYO89" s="24"/>
      <c r="WYP89" s="24"/>
      <c r="WYQ89" s="24"/>
      <c r="WYR89" s="24"/>
      <c r="WYS89" s="24"/>
      <c r="WYT89" s="24"/>
      <c r="WYU89" s="24"/>
      <c r="WYV89" s="24"/>
      <c r="WYW89" s="24"/>
      <c r="WYX89" s="24"/>
      <c r="WYY89" s="24"/>
      <c r="WYZ89" s="24"/>
      <c r="WZA89" s="24"/>
      <c r="WZB89" s="24"/>
      <c r="WZC89" s="24"/>
      <c r="WZD89" s="24"/>
      <c r="WZE89" s="24"/>
      <c r="WZF89" s="24"/>
      <c r="WZG89" s="24"/>
      <c r="WZH89" s="24"/>
      <c r="WZI89" s="24"/>
      <c r="WZJ89" s="24"/>
      <c r="WZK89" s="24"/>
      <c r="WZL89" s="24"/>
      <c r="WZM89" s="24"/>
      <c r="WZN89" s="24"/>
      <c r="WZO89" s="24"/>
      <c r="WZP89" s="24"/>
      <c r="WZQ89" s="24"/>
      <c r="WZR89" s="24"/>
      <c r="WZS89" s="24"/>
      <c r="WZT89" s="24"/>
      <c r="WZU89" s="24"/>
      <c r="WZV89" s="24"/>
      <c r="WZW89" s="24"/>
      <c r="WZX89" s="24"/>
      <c r="WZY89" s="24"/>
      <c r="WZZ89" s="24"/>
      <c r="XAA89" s="24"/>
      <c r="XAB89" s="24"/>
      <c r="XAC89" s="24"/>
      <c r="XAD89" s="24"/>
      <c r="XAE89" s="24"/>
      <c r="XAF89" s="24"/>
      <c r="XAG89" s="24"/>
      <c r="XAH89" s="24"/>
      <c r="XAI89" s="24"/>
      <c r="XAJ89" s="24"/>
      <c r="XAK89" s="24"/>
      <c r="XAL89" s="24"/>
      <c r="XAM89" s="24"/>
      <c r="XAN89" s="24"/>
      <c r="XAO89" s="24"/>
      <c r="XAP89" s="24"/>
      <c r="XAQ89" s="24"/>
      <c r="XAR89" s="24"/>
      <c r="XAS89" s="24"/>
      <c r="XAT89" s="24"/>
      <c r="XAU89" s="24"/>
      <c r="XAV89" s="24"/>
      <c r="XAW89" s="24"/>
      <c r="XAX89" s="24"/>
      <c r="XAY89" s="24"/>
      <c r="XAZ89" s="24"/>
      <c r="XBA89" s="24"/>
      <c r="XBB89" s="24"/>
      <c r="XBC89" s="24"/>
      <c r="XBD89" s="24"/>
      <c r="XBE89" s="24"/>
      <c r="XBF89" s="24"/>
      <c r="XBG89" s="24"/>
      <c r="XBH89" s="24"/>
      <c r="XBI89" s="24"/>
      <c r="XBJ89" s="24"/>
      <c r="XBK89" s="24"/>
      <c r="XBL89" s="24"/>
      <c r="XBM89" s="24"/>
      <c r="XBN89" s="24"/>
      <c r="XBO89" s="24"/>
      <c r="XBP89" s="24"/>
      <c r="XBQ89" s="24"/>
      <c r="XBR89" s="24"/>
      <c r="XBS89" s="24"/>
      <c r="XBT89" s="24"/>
      <c r="XBU89" s="24"/>
      <c r="XBV89" s="24"/>
      <c r="XBW89" s="24"/>
      <c r="XBX89" s="24"/>
      <c r="XBY89" s="24"/>
      <c r="XBZ89" s="24"/>
      <c r="XCA89" s="24"/>
      <c r="XCB89" s="24"/>
      <c r="XCC89" s="24"/>
      <c r="XCD89" s="24"/>
      <c r="XCE89" s="24"/>
      <c r="XCF89" s="24"/>
      <c r="XCG89" s="24"/>
      <c r="XCH89" s="24"/>
      <c r="XCI89" s="24"/>
      <c r="XCJ89" s="24"/>
      <c r="XCK89" s="24"/>
      <c r="XCL89" s="24"/>
      <c r="XCM89" s="24"/>
      <c r="XCN89" s="24"/>
      <c r="XCO89" s="24"/>
      <c r="XCP89" s="24"/>
      <c r="XCQ89" s="24"/>
      <c r="XCR89" s="24"/>
      <c r="XCS89" s="24"/>
      <c r="XCT89" s="24"/>
      <c r="XCU89" s="24"/>
      <c r="XCV89" s="24"/>
      <c r="XCW89" s="24"/>
      <c r="XCX89" s="24"/>
      <c r="XCY89" s="24"/>
      <c r="XCZ89" s="24"/>
      <c r="XDA89" s="24"/>
      <c r="XDB89" s="24"/>
      <c r="XDC89" s="24"/>
      <c r="XDD89" s="24"/>
      <c r="XDE89" s="24"/>
      <c r="XDF89" s="24"/>
      <c r="XDG89" s="24"/>
      <c r="XDH89" s="24"/>
      <c r="XDI89" s="24"/>
      <c r="XDJ89" s="24"/>
      <c r="XDK89" s="24"/>
      <c r="XDL89" s="24"/>
      <c r="XDM89" s="24"/>
      <c r="XDN89" s="24"/>
      <c r="XDO89" s="24"/>
      <c r="XDP89" s="24"/>
      <c r="XDQ89" s="24"/>
      <c r="XDR89" s="24"/>
      <c r="XDS89" s="24"/>
      <c r="XDT89" s="24"/>
      <c r="XDU89" s="24"/>
      <c r="XDV89" s="24"/>
      <c r="XDW89" s="24"/>
      <c r="XDX89" s="24"/>
      <c r="XDY89" s="24"/>
      <c r="XDZ89" s="24"/>
      <c r="XEA89" s="24"/>
      <c r="XEB89" s="24"/>
      <c r="XEC89" s="24"/>
      <c r="XED89" s="24"/>
      <c r="XEE89" s="24"/>
      <c r="XEF89" s="24"/>
      <c r="XEG89" s="24"/>
      <c r="XEH89" s="24"/>
      <c r="XEI89" s="24"/>
      <c r="XEJ89" s="24"/>
      <c r="XEK89" s="24"/>
      <c r="XEL89" s="24"/>
      <c r="XEM89" s="24"/>
      <c r="XEN89" s="24"/>
      <c r="XEO89" s="24"/>
      <c r="XEP89" s="24"/>
      <c r="XEQ89" s="24"/>
      <c r="XER89" s="24"/>
      <c r="XES89" s="24"/>
      <c r="XET89" s="24"/>
      <c r="XEU89" s="24"/>
      <c r="XEV89" s="24"/>
    </row>
    <row r="90" spans="1:16376" s="15" customFormat="1" ht="14.1" customHeight="1" outlineLevel="1" x14ac:dyDescent="0.2">
      <c r="A90" s="73"/>
      <c r="B90" s="73" t="s">
        <v>286</v>
      </c>
      <c r="C90" s="72" t="s">
        <v>53</v>
      </c>
      <c r="D90" s="80">
        <v>40192</v>
      </c>
      <c r="E90" s="14">
        <v>49387</v>
      </c>
      <c r="F90" s="14"/>
      <c r="G90" s="14" t="s">
        <v>44</v>
      </c>
      <c r="H90" s="14" t="s">
        <v>218</v>
      </c>
      <c r="I90" s="14"/>
      <c r="J90" s="14"/>
      <c r="K90" s="14"/>
      <c r="L90" s="14"/>
      <c r="M90" s="14"/>
      <c r="N90" s="14"/>
      <c r="Q90" s="15" t="s">
        <v>145</v>
      </c>
      <c r="S90" s="15" t="s">
        <v>66</v>
      </c>
      <c r="T90" s="81" t="s">
        <v>112</v>
      </c>
      <c r="U90" s="72"/>
      <c r="V90" s="72"/>
      <c r="W90" s="11">
        <f t="shared" si="13"/>
        <v>1</v>
      </c>
      <c r="X90" s="13">
        <f t="shared" si="14"/>
        <v>0</v>
      </c>
      <c r="Y90" s="13">
        <f t="shared" si="15"/>
        <v>0</v>
      </c>
      <c r="Z90" s="13">
        <f t="shared" si="16"/>
        <v>0</v>
      </c>
      <c r="AA90" s="13">
        <f t="shared" si="17"/>
        <v>0</v>
      </c>
      <c r="AB90" s="13">
        <f t="shared" si="18"/>
        <v>0</v>
      </c>
      <c r="AC90" s="13">
        <f t="shared" si="19"/>
        <v>0</v>
      </c>
      <c r="AD90" s="13">
        <f t="shared" si="20"/>
        <v>0</v>
      </c>
      <c r="AE90" s="13">
        <f t="shared" si="21"/>
        <v>0</v>
      </c>
      <c r="AF90" s="11" t="s">
        <v>1115</v>
      </c>
    </row>
    <row r="91" spans="1:16376" s="15" customFormat="1" ht="14.1" customHeight="1" outlineLevel="1" x14ac:dyDescent="0.2">
      <c r="A91" s="73"/>
      <c r="B91" s="73" t="s">
        <v>137</v>
      </c>
      <c r="C91" s="72" t="s">
        <v>53</v>
      </c>
      <c r="D91" s="80">
        <v>40194</v>
      </c>
      <c r="E91" s="14">
        <v>288755</v>
      </c>
      <c r="F91" s="14"/>
      <c r="G91" s="14" t="s">
        <v>134</v>
      </c>
      <c r="H91" s="14" t="s">
        <v>219</v>
      </c>
      <c r="I91" s="14">
        <v>250</v>
      </c>
      <c r="J91" s="14">
        <v>150</v>
      </c>
      <c r="K91" s="14">
        <v>0</v>
      </c>
      <c r="L91" s="14">
        <v>0</v>
      </c>
      <c r="M91" s="14">
        <v>0</v>
      </c>
      <c r="N91" s="14">
        <v>0</v>
      </c>
      <c r="O91" s="15" t="s">
        <v>183</v>
      </c>
      <c r="Q91" s="15" t="s">
        <v>145</v>
      </c>
      <c r="S91" s="15" t="s">
        <v>66</v>
      </c>
      <c r="T91" s="81" t="s">
        <v>112</v>
      </c>
      <c r="U91" s="72"/>
      <c r="V91" s="72"/>
      <c r="W91" s="11">
        <f t="shared" si="13"/>
        <v>1</v>
      </c>
      <c r="X91" s="13">
        <f t="shared" si="14"/>
        <v>0</v>
      </c>
      <c r="Y91" s="13">
        <f t="shared" si="15"/>
        <v>0</v>
      </c>
      <c r="Z91" s="13">
        <f t="shared" si="16"/>
        <v>0</v>
      </c>
      <c r="AA91" s="13">
        <f t="shared" si="17"/>
        <v>0</v>
      </c>
      <c r="AB91" s="13">
        <f t="shared" si="18"/>
        <v>0</v>
      </c>
      <c r="AC91" s="13">
        <f t="shared" si="19"/>
        <v>0</v>
      </c>
      <c r="AD91" s="13">
        <f t="shared" si="20"/>
        <v>0</v>
      </c>
      <c r="AE91" s="13">
        <f t="shared" si="21"/>
        <v>0</v>
      </c>
      <c r="AF91" s="11" t="s">
        <v>1115</v>
      </c>
    </row>
    <row r="92" spans="1:16376" s="15" customFormat="1" ht="14.1" customHeight="1" outlineLevel="1" x14ac:dyDescent="0.2">
      <c r="A92" s="73"/>
      <c r="B92" s="73" t="s">
        <v>96</v>
      </c>
      <c r="C92" s="72" t="s">
        <v>53</v>
      </c>
      <c r="D92" s="80">
        <v>40194</v>
      </c>
      <c r="E92" s="14">
        <v>290228</v>
      </c>
      <c r="F92" s="14"/>
      <c r="G92" s="14" t="s">
        <v>136</v>
      </c>
      <c r="H92" s="14" t="s">
        <v>109</v>
      </c>
      <c r="I92" s="14">
        <v>25</v>
      </c>
      <c r="J92" s="14">
        <v>0</v>
      </c>
      <c r="K92" s="14">
        <v>375</v>
      </c>
      <c r="L92" s="14">
        <v>135</v>
      </c>
      <c r="M92" s="14">
        <v>0</v>
      </c>
      <c r="N92" s="14">
        <v>0</v>
      </c>
      <c r="O92" s="15" t="s">
        <v>100</v>
      </c>
      <c r="Q92" s="15" t="s">
        <v>52</v>
      </c>
      <c r="S92" s="15" t="s">
        <v>66</v>
      </c>
      <c r="T92" s="81" t="s">
        <v>112</v>
      </c>
      <c r="U92" s="72"/>
      <c r="V92" s="72"/>
      <c r="W92" s="11">
        <f t="shared" si="13"/>
        <v>1</v>
      </c>
      <c r="X92" s="13">
        <f t="shared" si="14"/>
        <v>0</v>
      </c>
      <c r="Y92" s="13">
        <f t="shared" si="15"/>
        <v>0</v>
      </c>
      <c r="Z92" s="13">
        <f t="shared" si="16"/>
        <v>0</v>
      </c>
      <c r="AA92" s="13">
        <f t="shared" si="17"/>
        <v>1</v>
      </c>
      <c r="AB92" s="13">
        <f t="shared" si="18"/>
        <v>0</v>
      </c>
      <c r="AC92" s="13">
        <f t="shared" si="19"/>
        <v>0</v>
      </c>
      <c r="AD92" s="13">
        <f t="shared" si="20"/>
        <v>400</v>
      </c>
      <c r="AE92" s="13">
        <f t="shared" si="21"/>
        <v>135</v>
      </c>
      <c r="AF92" s="11" t="s">
        <v>1115</v>
      </c>
    </row>
    <row r="93" spans="1:16376" s="15" customFormat="1" ht="14.1" customHeight="1" outlineLevel="1" x14ac:dyDescent="0.2">
      <c r="A93" s="73"/>
      <c r="B93" s="73" t="s">
        <v>96</v>
      </c>
      <c r="C93" s="72" t="s">
        <v>53</v>
      </c>
      <c r="D93" s="80">
        <v>40194</v>
      </c>
      <c r="E93" s="14">
        <v>290462</v>
      </c>
      <c r="F93" s="14"/>
      <c r="G93" s="14" t="s">
        <v>136</v>
      </c>
      <c r="H93" s="14" t="s">
        <v>107</v>
      </c>
      <c r="I93" s="14">
        <v>250</v>
      </c>
      <c r="J93" s="14">
        <v>0</v>
      </c>
      <c r="K93" s="14">
        <v>400</v>
      </c>
      <c r="L93" s="14">
        <v>240</v>
      </c>
      <c r="M93" s="14">
        <v>0</v>
      </c>
      <c r="N93" s="14">
        <v>0</v>
      </c>
      <c r="O93" s="15" t="s">
        <v>100</v>
      </c>
      <c r="Q93" s="15" t="s">
        <v>52</v>
      </c>
      <c r="S93" s="15" t="s">
        <v>66</v>
      </c>
      <c r="T93" s="81" t="s">
        <v>112</v>
      </c>
      <c r="U93" s="72"/>
      <c r="V93" s="72"/>
      <c r="W93" s="11">
        <f t="shared" si="13"/>
        <v>1</v>
      </c>
      <c r="X93" s="13">
        <f t="shared" si="14"/>
        <v>0</v>
      </c>
      <c r="Y93" s="13">
        <f t="shared" si="15"/>
        <v>0</v>
      </c>
      <c r="Z93" s="13">
        <f t="shared" si="16"/>
        <v>1</v>
      </c>
      <c r="AA93" s="13">
        <f t="shared" si="17"/>
        <v>0</v>
      </c>
      <c r="AB93" s="13">
        <f t="shared" si="18"/>
        <v>650</v>
      </c>
      <c r="AC93" s="13">
        <f t="shared" si="19"/>
        <v>240</v>
      </c>
      <c r="AD93" s="13">
        <f t="shared" si="20"/>
        <v>0</v>
      </c>
      <c r="AE93" s="13">
        <f t="shared" si="21"/>
        <v>0</v>
      </c>
      <c r="AF93" s="11" t="s">
        <v>1115</v>
      </c>
    </row>
    <row r="94" spans="1:16376" s="15" customFormat="1" ht="14.1" customHeight="1" outlineLevel="1" x14ac:dyDescent="0.2">
      <c r="A94" s="73"/>
      <c r="B94" s="73" t="s">
        <v>42</v>
      </c>
      <c r="C94" s="72" t="s">
        <v>53</v>
      </c>
      <c r="D94" s="80">
        <v>40195</v>
      </c>
      <c r="E94" s="14">
        <v>24123697</v>
      </c>
      <c r="F94" s="14">
        <v>613976</v>
      </c>
      <c r="G94" s="14" t="s">
        <v>155</v>
      </c>
      <c r="H94" s="14" t="s">
        <v>109</v>
      </c>
      <c r="I94" s="14">
        <v>100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5" t="s">
        <v>100</v>
      </c>
      <c r="Q94" s="15" t="s">
        <v>35</v>
      </c>
      <c r="S94" s="15" t="s">
        <v>66</v>
      </c>
      <c r="T94" s="81" t="s">
        <v>168</v>
      </c>
      <c r="U94" s="72">
        <v>27400146234</v>
      </c>
      <c r="V94" s="72"/>
      <c r="W94" s="11">
        <f t="shared" si="13"/>
        <v>1</v>
      </c>
      <c r="X94" s="13">
        <f t="shared" si="14"/>
        <v>1</v>
      </c>
      <c r="Y94" s="13">
        <f t="shared" si="15"/>
        <v>0</v>
      </c>
      <c r="Z94" s="13">
        <f t="shared" si="16"/>
        <v>0</v>
      </c>
      <c r="AA94" s="13">
        <f t="shared" si="17"/>
        <v>1</v>
      </c>
      <c r="AB94" s="13">
        <f t="shared" si="18"/>
        <v>0</v>
      </c>
      <c r="AC94" s="13">
        <f t="shared" si="19"/>
        <v>0</v>
      </c>
      <c r="AD94" s="13">
        <f t="shared" si="20"/>
        <v>100</v>
      </c>
      <c r="AE94" s="13">
        <f t="shared" si="21"/>
        <v>0</v>
      </c>
      <c r="AF94" s="11" t="s">
        <v>1115</v>
      </c>
    </row>
    <row r="95" spans="1:16376" s="15" customFormat="1" ht="14.1" customHeight="1" outlineLevel="1" x14ac:dyDescent="0.2">
      <c r="A95" s="73"/>
      <c r="B95" s="73" t="s">
        <v>58</v>
      </c>
      <c r="C95" s="72" t="s">
        <v>53</v>
      </c>
      <c r="D95" s="80">
        <v>40197</v>
      </c>
      <c r="E95" s="14">
        <v>20307650</v>
      </c>
      <c r="F95" s="14">
        <v>973002</v>
      </c>
      <c r="G95" s="14" t="s">
        <v>44</v>
      </c>
      <c r="H95" s="14" t="s">
        <v>220</v>
      </c>
      <c r="I95" s="14">
        <v>400</v>
      </c>
      <c r="J95" s="14">
        <v>150</v>
      </c>
      <c r="K95" s="14">
        <v>0</v>
      </c>
      <c r="L95" s="14">
        <v>0</v>
      </c>
      <c r="M95" s="14">
        <v>0</v>
      </c>
      <c r="N95" s="14">
        <v>0</v>
      </c>
      <c r="O95" s="15" t="s">
        <v>100</v>
      </c>
      <c r="Q95" s="15" t="s">
        <v>43</v>
      </c>
      <c r="S95" s="15" t="s">
        <v>66</v>
      </c>
      <c r="T95" s="81" t="s">
        <v>112</v>
      </c>
      <c r="U95" s="72"/>
      <c r="V95" s="72"/>
      <c r="W95" s="11">
        <f t="shared" si="13"/>
        <v>1</v>
      </c>
      <c r="X95" s="13">
        <f t="shared" si="14"/>
        <v>0</v>
      </c>
      <c r="Y95" s="13">
        <f t="shared" si="15"/>
        <v>0</v>
      </c>
      <c r="Z95" s="13">
        <f t="shared" si="16"/>
        <v>0</v>
      </c>
      <c r="AA95" s="13">
        <f t="shared" si="17"/>
        <v>0</v>
      </c>
      <c r="AB95" s="13">
        <f t="shared" si="18"/>
        <v>0</v>
      </c>
      <c r="AC95" s="13">
        <f t="shared" si="19"/>
        <v>0</v>
      </c>
      <c r="AD95" s="13">
        <f t="shared" si="20"/>
        <v>0</v>
      </c>
      <c r="AE95" s="13">
        <f t="shared" si="21"/>
        <v>0</v>
      </c>
      <c r="AF95" s="11" t="s">
        <v>1115</v>
      </c>
    </row>
    <row r="96" spans="1:16376" s="15" customFormat="1" ht="14.1" customHeight="1" outlineLevel="1" x14ac:dyDescent="0.2">
      <c r="A96" s="73"/>
      <c r="B96" s="73" t="s">
        <v>58</v>
      </c>
      <c r="C96" s="72" t="s">
        <v>53</v>
      </c>
      <c r="D96" s="80">
        <v>40197</v>
      </c>
      <c r="E96" s="14">
        <v>20484896</v>
      </c>
      <c r="F96" s="14">
        <v>975558</v>
      </c>
      <c r="G96" s="14" t="s">
        <v>57</v>
      </c>
      <c r="H96" s="14" t="s">
        <v>202</v>
      </c>
      <c r="I96" s="14">
        <v>225</v>
      </c>
      <c r="J96" s="14">
        <v>0</v>
      </c>
      <c r="K96" s="14">
        <v>175</v>
      </c>
      <c r="L96" s="14">
        <v>150</v>
      </c>
      <c r="M96" s="14">
        <v>0</v>
      </c>
      <c r="N96" s="14">
        <v>0</v>
      </c>
      <c r="O96" s="15" t="s">
        <v>100</v>
      </c>
      <c r="Q96" s="15" t="s">
        <v>43</v>
      </c>
      <c r="S96" s="15" t="s">
        <v>66</v>
      </c>
      <c r="T96" s="81" t="s">
        <v>112</v>
      </c>
      <c r="U96" s="72"/>
      <c r="V96" s="72"/>
      <c r="W96" s="11">
        <f t="shared" si="13"/>
        <v>1</v>
      </c>
      <c r="X96" s="13">
        <f t="shared" si="14"/>
        <v>0</v>
      </c>
      <c r="Y96" s="13">
        <f t="shared" si="15"/>
        <v>0</v>
      </c>
      <c r="Z96" s="13">
        <f t="shared" si="16"/>
        <v>0</v>
      </c>
      <c r="AA96" s="13">
        <f t="shared" si="17"/>
        <v>0</v>
      </c>
      <c r="AB96" s="13">
        <f t="shared" si="18"/>
        <v>0</v>
      </c>
      <c r="AC96" s="13">
        <f t="shared" si="19"/>
        <v>0</v>
      </c>
      <c r="AD96" s="13">
        <f t="shared" si="20"/>
        <v>0</v>
      </c>
      <c r="AE96" s="13">
        <f t="shared" si="21"/>
        <v>0</v>
      </c>
      <c r="AF96" s="11" t="s">
        <v>1115</v>
      </c>
    </row>
    <row r="97" spans="1:32" s="15" customFormat="1" ht="14.1" customHeight="1" outlineLevel="1" x14ac:dyDescent="0.2">
      <c r="A97" s="73"/>
      <c r="B97" s="73" t="s">
        <v>30</v>
      </c>
      <c r="C97" s="72" t="s">
        <v>53</v>
      </c>
      <c r="D97" s="80">
        <v>40197</v>
      </c>
      <c r="E97" s="14">
        <v>12673760</v>
      </c>
      <c r="F97" s="14" t="s">
        <v>221</v>
      </c>
      <c r="G97" s="14" t="s">
        <v>45</v>
      </c>
      <c r="H97" s="14" t="s">
        <v>107</v>
      </c>
      <c r="I97" s="14">
        <v>100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5" t="s">
        <v>183</v>
      </c>
      <c r="Q97" s="15" t="s">
        <v>145</v>
      </c>
      <c r="S97" s="15" t="s">
        <v>66</v>
      </c>
      <c r="T97" s="81" t="s">
        <v>168</v>
      </c>
      <c r="U97" s="72"/>
      <c r="V97" s="72"/>
      <c r="W97" s="11">
        <f t="shared" si="13"/>
        <v>1</v>
      </c>
      <c r="X97" s="13">
        <f t="shared" si="14"/>
        <v>1</v>
      </c>
      <c r="Y97" s="13">
        <f t="shared" si="15"/>
        <v>0</v>
      </c>
      <c r="Z97" s="13">
        <f t="shared" si="16"/>
        <v>1</v>
      </c>
      <c r="AA97" s="13">
        <f t="shared" si="17"/>
        <v>0</v>
      </c>
      <c r="AB97" s="13">
        <f t="shared" si="18"/>
        <v>100</v>
      </c>
      <c r="AC97" s="13">
        <f t="shared" si="19"/>
        <v>0</v>
      </c>
      <c r="AD97" s="13">
        <f t="shared" si="20"/>
        <v>0</v>
      </c>
      <c r="AE97" s="13">
        <f t="shared" si="21"/>
        <v>0</v>
      </c>
      <c r="AF97" s="11" t="s">
        <v>1115</v>
      </c>
    </row>
    <row r="98" spans="1:32" s="15" customFormat="1" ht="14.1" customHeight="1" outlineLevel="1" x14ac:dyDescent="0.2">
      <c r="A98" s="73"/>
      <c r="B98" s="73" t="s">
        <v>137</v>
      </c>
      <c r="C98" s="72" t="s">
        <v>53</v>
      </c>
      <c r="D98" s="80">
        <v>40198</v>
      </c>
      <c r="E98" s="14">
        <v>288762</v>
      </c>
      <c r="F98" s="14"/>
      <c r="G98" s="14" t="s">
        <v>143</v>
      </c>
      <c r="H98" s="14" t="s">
        <v>116</v>
      </c>
      <c r="I98" s="14">
        <v>50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5" t="s">
        <v>183</v>
      </c>
      <c r="Q98" s="15" t="s">
        <v>145</v>
      </c>
      <c r="S98" s="15" t="s">
        <v>66</v>
      </c>
      <c r="T98" s="81" t="s">
        <v>168</v>
      </c>
      <c r="U98" s="72"/>
      <c r="V98" s="72"/>
      <c r="W98" s="11">
        <f t="shared" si="13"/>
        <v>1</v>
      </c>
      <c r="X98" s="13">
        <f t="shared" si="14"/>
        <v>1</v>
      </c>
      <c r="Y98" s="13">
        <f t="shared" si="15"/>
        <v>0</v>
      </c>
      <c r="Z98" s="13">
        <f t="shared" si="16"/>
        <v>0</v>
      </c>
      <c r="AA98" s="13">
        <f t="shared" si="17"/>
        <v>0</v>
      </c>
      <c r="AB98" s="13">
        <f t="shared" si="18"/>
        <v>0</v>
      </c>
      <c r="AC98" s="13">
        <f t="shared" si="19"/>
        <v>0</v>
      </c>
      <c r="AD98" s="13">
        <f t="shared" si="20"/>
        <v>0</v>
      </c>
      <c r="AE98" s="13">
        <f t="shared" si="21"/>
        <v>0</v>
      </c>
      <c r="AF98" s="11" t="s">
        <v>1115</v>
      </c>
    </row>
    <row r="99" spans="1:32" s="15" customFormat="1" ht="14.1" customHeight="1" outlineLevel="1" x14ac:dyDescent="0.2">
      <c r="A99" s="73"/>
      <c r="B99" s="73" t="s">
        <v>137</v>
      </c>
      <c r="C99" s="72" t="s">
        <v>53</v>
      </c>
      <c r="D99" s="80">
        <v>40198</v>
      </c>
      <c r="E99" s="14">
        <v>290002</v>
      </c>
      <c r="F99" s="14"/>
      <c r="G99" s="14" t="s">
        <v>36</v>
      </c>
      <c r="H99" s="14" t="s">
        <v>222</v>
      </c>
      <c r="I99" s="14">
        <v>300</v>
      </c>
      <c r="J99" s="14">
        <v>150</v>
      </c>
      <c r="K99" s="14">
        <v>0</v>
      </c>
      <c r="L99" s="14">
        <v>0</v>
      </c>
      <c r="M99" s="14">
        <v>0</v>
      </c>
      <c r="N99" s="14">
        <v>0</v>
      </c>
      <c r="O99" s="15" t="s">
        <v>223</v>
      </c>
      <c r="Q99" s="15" t="s">
        <v>145</v>
      </c>
      <c r="S99" s="15" t="s">
        <v>66</v>
      </c>
      <c r="T99" s="81" t="s">
        <v>112</v>
      </c>
      <c r="U99" s="72"/>
      <c r="V99" s="72"/>
      <c r="W99" s="11">
        <f t="shared" si="13"/>
        <v>1</v>
      </c>
      <c r="X99" s="13">
        <f t="shared" si="14"/>
        <v>0</v>
      </c>
      <c r="Y99" s="13">
        <f t="shared" si="15"/>
        <v>0</v>
      </c>
      <c r="Z99" s="13">
        <f t="shared" si="16"/>
        <v>0</v>
      </c>
      <c r="AA99" s="13">
        <f t="shared" si="17"/>
        <v>0</v>
      </c>
      <c r="AB99" s="13">
        <f t="shared" si="18"/>
        <v>0</v>
      </c>
      <c r="AC99" s="13">
        <f t="shared" si="19"/>
        <v>0</v>
      </c>
      <c r="AD99" s="13">
        <f t="shared" si="20"/>
        <v>0</v>
      </c>
      <c r="AE99" s="13">
        <f t="shared" si="21"/>
        <v>0</v>
      </c>
      <c r="AF99" s="11" t="s">
        <v>1115</v>
      </c>
    </row>
    <row r="100" spans="1:32" s="15" customFormat="1" ht="14.1" customHeight="1" outlineLevel="1" x14ac:dyDescent="0.2">
      <c r="A100" s="73"/>
      <c r="B100" s="73" t="s">
        <v>83</v>
      </c>
      <c r="C100" s="72" t="s">
        <v>53</v>
      </c>
      <c r="D100" s="80">
        <v>40198</v>
      </c>
      <c r="E100" s="14" t="s">
        <v>224</v>
      </c>
      <c r="F100" s="14">
        <v>2012477</v>
      </c>
      <c r="G100" s="14" t="s">
        <v>122</v>
      </c>
      <c r="H100" s="14" t="s">
        <v>109</v>
      </c>
      <c r="I100" s="14">
        <v>0</v>
      </c>
      <c r="J100" s="14">
        <v>0</v>
      </c>
      <c r="K100" s="14">
        <v>300</v>
      </c>
      <c r="L100" s="14">
        <v>140</v>
      </c>
      <c r="M100" s="14">
        <v>0</v>
      </c>
      <c r="N100" s="14">
        <v>0</v>
      </c>
      <c r="O100" s="14" t="s">
        <v>100</v>
      </c>
      <c r="Q100" s="14" t="s">
        <v>75</v>
      </c>
      <c r="S100" s="14" t="s">
        <v>66</v>
      </c>
      <c r="T100" s="81" t="s">
        <v>112</v>
      </c>
      <c r="U100" s="72"/>
      <c r="V100" s="72"/>
      <c r="W100" s="11">
        <f t="shared" si="13"/>
        <v>1</v>
      </c>
      <c r="X100" s="13">
        <f t="shared" si="14"/>
        <v>0</v>
      </c>
      <c r="Y100" s="13">
        <f t="shared" si="15"/>
        <v>0</v>
      </c>
      <c r="Z100" s="13">
        <f t="shared" si="16"/>
        <v>0</v>
      </c>
      <c r="AA100" s="13">
        <f t="shared" si="17"/>
        <v>1</v>
      </c>
      <c r="AB100" s="13">
        <f t="shared" si="18"/>
        <v>0</v>
      </c>
      <c r="AC100" s="13">
        <f t="shared" si="19"/>
        <v>0</v>
      </c>
      <c r="AD100" s="13">
        <f t="shared" si="20"/>
        <v>300</v>
      </c>
      <c r="AE100" s="13">
        <f t="shared" si="21"/>
        <v>140</v>
      </c>
      <c r="AF100" s="11" t="s">
        <v>1115</v>
      </c>
    </row>
    <row r="101" spans="1:32" s="15" customFormat="1" ht="14.1" customHeight="1" outlineLevel="1" x14ac:dyDescent="0.2">
      <c r="A101" s="73"/>
      <c r="B101" s="73" t="s">
        <v>83</v>
      </c>
      <c r="C101" s="72" t="s">
        <v>53</v>
      </c>
      <c r="D101" s="80">
        <v>40198</v>
      </c>
      <c r="E101" s="14" t="s">
        <v>225</v>
      </c>
      <c r="F101" s="14">
        <v>2021940</v>
      </c>
      <c r="G101" s="14" t="s">
        <v>122</v>
      </c>
      <c r="H101" s="14" t="s">
        <v>109</v>
      </c>
      <c r="I101" s="14">
        <v>0</v>
      </c>
      <c r="J101" s="14">
        <v>0</v>
      </c>
      <c r="K101" s="14">
        <v>285</v>
      </c>
      <c r="L101" s="14">
        <v>130</v>
      </c>
      <c r="M101" s="14">
        <v>0</v>
      </c>
      <c r="N101" s="14">
        <v>0</v>
      </c>
      <c r="O101" s="14" t="s">
        <v>100</v>
      </c>
      <c r="Q101" s="14" t="s">
        <v>75</v>
      </c>
      <c r="S101" s="14" t="s">
        <v>66</v>
      </c>
      <c r="T101" s="81" t="s">
        <v>112</v>
      </c>
      <c r="U101" s="72"/>
      <c r="V101" s="72"/>
      <c r="W101" s="11">
        <f t="shared" si="13"/>
        <v>1</v>
      </c>
      <c r="X101" s="13">
        <f t="shared" si="14"/>
        <v>0</v>
      </c>
      <c r="Y101" s="13">
        <f t="shared" si="15"/>
        <v>0</v>
      </c>
      <c r="Z101" s="13">
        <f t="shared" si="16"/>
        <v>0</v>
      </c>
      <c r="AA101" s="13">
        <f t="shared" si="17"/>
        <v>1</v>
      </c>
      <c r="AB101" s="13">
        <f t="shared" si="18"/>
        <v>0</v>
      </c>
      <c r="AC101" s="13">
        <f t="shared" si="19"/>
        <v>0</v>
      </c>
      <c r="AD101" s="13">
        <f t="shared" si="20"/>
        <v>285</v>
      </c>
      <c r="AE101" s="13">
        <f t="shared" si="21"/>
        <v>130</v>
      </c>
      <c r="AF101" s="11" t="s">
        <v>1115</v>
      </c>
    </row>
    <row r="102" spans="1:32" s="15" customFormat="1" ht="14.1" customHeight="1" outlineLevel="1" x14ac:dyDescent="0.2">
      <c r="A102" s="73"/>
      <c r="B102" s="73" t="s">
        <v>83</v>
      </c>
      <c r="C102" s="72" t="s">
        <v>53</v>
      </c>
      <c r="D102" s="80">
        <v>40198</v>
      </c>
      <c r="E102" s="14" t="s">
        <v>226</v>
      </c>
      <c r="F102" s="14">
        <v>2592731</v>
      </c>
      <c r="G102" s="14" t="s">
        <v>122</v>
      </c>
      <c r="H102" s="14" t="s">
        <v>107</v>
      </c>
      <c r="I102" s="14">
        <v>200</v>
      </c>
      <c r="J102" s="14">
        <v>0</v>
      </c>
      <c r="K102" s="14">
        <v>100</v>
      </c>
      <c r="L102" s="14">
        <v>155</v>
      </c>
      <c r="M102" s="14">
        <v>0</v>
      </c>
      <c r="N102" s="14">
        <v>0</v>
      </c>
      <c r="O102" s="14" t="s">
        <v>100</v>
      </c>
      <c r="P102" s="14"/>
      <c r="Q102" s="14" t="s">
        <v>75</v>
      </c>
      <c r="S102" s="15" t="s">
        <v>66</v>
      </c>
      <c r="T102" s="81" t="s">
        <v>112</v>
      </c>
      <c r="U102" s="72"/>
      <c r="V102" s="72"/>
      <c r="W102" s="11">
        <f t="shared" si="13"/>
        <v>1</v>
      </c>
      <c r="X102" s="13">
        <f t="shared" si="14"/>
        <v>0</v>
      </c>
      <c r="Y102" s="13">
        <f t="shared" si="15"/>
        <v>0</v>
      </c>
      <c r="Z102" s="13">
        <f t="shared" si="16"/>
        <v>1</v>
      </c>
      <c r="AA102" s="13">
        <f t="shared" si="17"/>
        <v>0</v>
      </c>
      <c r="AB102" s="13">
        <f t="shared" si="18"/>
        <v>300</v>
      </c>
      <c r="AC102" s="13">
        <f t="shared" si="19"/>
        <v>155</v>
      </c>
      <c r="AD102" s="13">
        <f t="shared" si="20"/>
        <v>0</v>
      </c>
      <c r="AE102" s="13">
        <f t="shared" si="21"/>
        <v>0</v>
      </c>
      <c r="AF102" s="11" t="s">
        <v>1115</v>
      </c>
    </row>
    <row r="103" spans="1:32" s="15" customFormat="1" ht="14.1" customHeight="1" outlineLevel="1" x14ac:dyDescent="0.2">
      <c r="A103" s="73"/>
      <c r="B103" s="73" t="s">
        <v>96</v>
      </c>
      <c r="C103" s="72" t="s">
        <v>53</v>
      </c>
      <c r="D103" s="80">
        <v>40198</v>
      </c>
      <c r="E103" s="14">
        <v>290131</v>
      </c>
      <c r="F103" s="14"/>
      <c r="G103" s="14" t="s">
        <v>136</v>
      </c>
      <c r="H103" s="14" t="s">
        <v>109</v>
      </c>
      <c r="I103" s="14">
        <v>50</v>
      </c>
      <c r="J103" s="14">
        <v>0</v>
      </c>
      <c r="K103" s="14">
        <v>100</v>
      </c>
      <c r="L103" s="14">
        <v>0</v>
      </c>
      <c r="M103" s="14">
        <v>0</v>
      </c>
      <c r="N103" s="14">
        <v>0</v>
      </c>
      <c r="O103" s="15" t="s">
        <v>183</v>
      </c>
      <c r="Q103" s="15" t="s">
        <v>133</v>
      </c>
      <c r="S103" s="15" t="s">
        <v>66</v>
      </c>
      <c r="T103" s="81" t="s">
        <v>168</v>
      </c>
      <c r="U103" s="72"/>
      <c r="V103" s="72"/>
      <c r="W103" s="11">
        <f t="shared" si="13"/>
        <v>1</v>
      </c>
      <c r="X103" s="13">
        <f t="shared" si="14"/>
        <v>1</v>
      </c>
      <c r="Y103" s="13">
        <f t="shared" si="15"/>
        <v>0</v>
      </c>
      <c r="Z103" s="13">
        <f t="shared" si="16"/>
        <v>0</v>
      </c>
      <c r="AA103" s="13">
        <f t="shared" si="17"/>
        <v>1</v>
      </c>
      <c r="AB103" s="13">
        <f t="shared" si="18"/>
        <v>0</v>
      </c>
      <c r="AC103" s="13">
        <f t="shared" si="19"/>
        <v>0</v>
      </c>
      <c r="AD103" s="13">
        <f t="shared" si="20"/>
        <v>150</v>
      </c>
      <c r="AE103" s="13">
        <f t="shared" si="21"/>
        <v>0</v>
      </c>
      <c r="AF103" s="11" t="s">
        <v>1115</v>
      </c>
    </row>
    <row r="104" spans="1:32" s="15" customFormat="1" ht="14.1" customHeight="1" outlineLevel="1" x14ac:dyDescent="0.2">
      <c r="A104" s="73"/>
      <c r="B104" s="73" t="s">
        <v>96</v>
      </c>
      <c r="C104" s="72" t="s">
        <v>53</v>
      </c>
      <c r="D104" s="80">
        <v>40198</v>
      </c>
      <c r="E104" s="14">
        <v>287862</v>
      </c>
      <c r="F104" s="14"/>
      <c r="G104" s="14" t="s">
        <v>136</v>
      </c>
      <c r="H104" s="14" t="s">
        <v>109</v>
      </c>
      <c r="I104" s="14">
        <v>200</v>
      </c>
      <c r="J104" s="14">
        <v>0</v>
      </c>
      <c r="K104" s="14">
        <v>660</v>
      </c>
      <c r="L104" s="14">
        <v>315</v>
      </c>
      <c r="M104" s="14">
        <v>0</v>
      </c>
      <c r="N104" s="14">
        <v>0</v>
      </c>
      <c r="O104" s="15" t="s">
        <v>183</v>
      </c>
      <c r="Q104" s="15" t="s">
        <v>133</v>
      </c>
      <c r="S104" s="15" t="s">
        <v>66</v>
      </c>
      <c r="T104" s="81" t="s">
        <v>112</v>
      </c>
      <c r="U104" s="72"/>
      <c r="V104" s="72"/>
      <c r="W104" s="11">
        <f t="shared" si="13"/>
        <v>1</v>
      </c>
      <c r="X104" s="13">
        <f t="shared" si="14"/>
        <v>0</v>
      </c>
      <c r="Y104" s="13">
        <f t="shared" si="15"/>
        <v>0</v>
      </c>
      <c r="Z104" s="13">
        <f t="shared" si="16"/>
        <v>0</v>
      </c>
      <c r="AA104" s="13">
        <f t="shared" si="17"/>
        <v>1</v>
      </c>
      <c r="AB104" s="13">
        <f t="shared" si="18"/>
        <v>0</v>
      </c>
      <c r="AC104" s="13">
        <f t="shared" si="19"/>
        <v>0</v>
      </c>
      <c r="AD104" s="13">
        <f t="shared" si="20"/>
        <v>860</v>
      </c>
      <c r="AE104" s="13">
        <f t="shared" si="21"/>
        <v>315</v>
      </c>
      <c r="AF104" s="11" t="s">
        <v>1115</v>
      </c>
    </row>
    <row r="105" spans="1:32" s="15" customFormat="1" ht="14.1" customHeight="1" outlineLevel="1" x14ac:dyDescent="0.2">
      <c r="A105" s="73"/>
      <c r="B105" s="73" t="s">
        <v>156</v>
      </c>
      <c r="C105" s="72" t="s">
        <v>53</v>
      </c>
      <c r="D105" s="80">
        <v>40199</v>
      </c>
      <c r="E105" s="14">
        <v>6334689</v>
      </c>
      <c r="F105" s="14">
        <v>499038</v>
      </c>
      <c r="G105" s="14" t="s">
        <v>159</v>
      </c>
      <c r="H105" s="14" t="s">
        <v>90</v>
      </c>
      <c r="I105" s="14">
        <v>375</v>
      </c>
      <c r="J105" s="14">
        <v>150</v>
      </c>
      <c r="K105" s="14">
        <v>0</v>
      </c>
      <c r="L105" s="14">
        <v>0</v>
      </c>
      <c r="M105" s="14">
        <v>0</v>
      </c>
      <c r="N105" s="14">
        <v>0</v>
      </c>
      <c r="O105" s="15" t="s">
        <v>100</v>
      </c>
      <c r="Q105" s="15" t="s">
        <v>145</v>
      </c>
      <c r="S105" s="15" t="s">
        <v>66</v>
      </c>
      <c r="T105" s="81" t="s">
        <v>112</v>
      </c>
      <c r="U105" s="72"/>
      <c r="V105" s="72"/>
      <c r="W105" s="11">
        <f t="shared" si="13"/>
        <v>1</v>
      </c>
      <c r="X105" s="13">
        <f t="shared" si="14"/>
        <v>0</v>
      </c>
      <c r="Y105" s="13">
        <f t="shared" si="15"/>
        <v>0</v>
      </c>
      <c r="Z105" s="13">
        <f t="shared" si="16"/>
        <v>0</v>
      </c>
      <c r="AA105" s="13">
        <f t="shared" si="17"/>
        <v>0</v>
      </c>
      <c r="AB105" s="13">
        <f t="shared" si="18"/>
        <v>0</v>
      </c>
      <c r="AC105" s="13">
        <f t="shared" si="19"/>
        <v>0</v>
      </c>
      <c r="AD105" s="13">
        <f t="shared" si="20"/>
        <v>0</v>
      </c>
      <c r="AE105" s="13">
        <f t="shared" si="21"/>
        <v>0</v>
      </c>
      <c r="AF105" s="11" t="s">
        <v>1115</v>
      </c>
    </row>
    <row r="106" spans="1:32" s="15" customFormat="1" ht="14.1" customHeight="1" outlineLevel="1" x14ac:dyDescent="0.2">
      <c r="A106" s="73"/>
      <c r="B106" s="73" t="s">
        <v>58</v>
      </c>
      <c r="C106" s="72" t="s">
        <v>53</v>
      </c>
      <c r="D106" s="80">
        <v>40199</v>
      </c>
      <c r="E106" s="14">
        <v>20467312</v>
      </c>
      <c r="F106" s="14">
        <v>975326</v>
      </c>
      <c r="G106" s="14" t="s">
        <v>57</v>
      </c>
      <c r="H106" s="14" t="s">
        <v>73</v>
      </c>
      <c r="I106" s="14">
        <v>250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5" t="s">
        <v>227</v>
      </c>
      <c r="Q106" s="15" t="s">
        <v>228</v>
      </c>
      <c r="S106" s="15" t="s">
        <v>66</v>
      </c>
      <c r="T106" s="81" t="s">
        <v>168</v>
      </c>
      <c r="U106" s="72"/>
      <c r="V106" s="72"/>
      <c r="W106" s="11">
        <f t="shared" si="13"/>
        <v>1</v>
      </c>
      <c r="X106" s="13">
        <f t="shared" si="14"/>
        <v>1</v>
      </c>
      <c r="Y106" s="13">
        <f t="shared" si="15"/>
        <v>0</v>
      </c>
      <c r="Z106" s="13">
        <f t="shared" si="16"/>
        <v>0</v>
      </c>
      <c r="AA106" s="13">
        <f t="shared" si="17"/>
        <v>0</v>
      </c>
      <c r="AB106" s="13">
        <f t="shared" si="18"/>
        <v>0</v>
      </c>
      <c r="AC106" s="13">
        <f t="shared" si="19"/>
        <v>0</v>
      </c>
      <c r="AD106" s="13">
        <f t="shared" si="20"/>
        <v>0</v>
      </c>
      <c r="AE106" s="13">
        <f t="shared" si="21"/>
        <v>0</v>
      </c>
      <c r="AF106" s="11" t="s">
        <v>1115</v>
      </c>
    </row>
    <row r="107" spans="1:32" s="15" customFormat="1" ht="14.1" customHeight="1" outlineLevel="1" x14ac:dyDescent="0.2">
      <c r="A107" s="73"/>
      <c r="B107" s="73" t="s">
        <v>58</v>
      </c>
      <c r="C107" s="72" t="s">
        <v>53</v>
      </c>
      <c r="D107" s="80">
        <v>40199</v>
      </c>
      <c r="E107" s="14">
        <v>20349409</v>
      </c>
      <c r="F107" s="14">
        <v>714974</v>
      </c>
      <c r="G107" s="14" t="s">
        <v>57</v>
      </c>
      <c r="H107" s="14" t="s">
        <v>109</v>
      </c>
      <c r="I107" s="14">
        <v>150</v>
      </c>
      <c r="J107" s="14">
        <v>0</v>
      </c>
      <c r="K107" s="14">
        <v>50</v>
      </c>
      <c r="L107" s="14">
        <v>0</v>
      </c>
      <c r="M107" s="14">
        <v>0</v>
      </c>
      <c r="N107" s="14">
        <v>0</v>
      </c>
      <c r="O107" s="15" t="s">
        <v>100</v>
      </c>
      <c r="Q107" s="15" t="s">
        <v>228</v>
      </c>
      <c r="S107" s="15" t="s">
        <v>66</v>
      </c>
      <c r="T107" s="81" t="s">
        <v>168</v>
      </c>
      <c r="U107" s="72"/>
      <c r="V107" s="72"/>
      <c r="W107" s="11">
        <f t="shared" si="13"/>
        <v>1</v>
      </c>
      <c r="X107" s="13">
        <f t="shared" si="14"/>
        <v>1</v>
      </c>
      <c r="Y107" s="13">
        <f t="shared" si="15"/>
        <v>0</v>
      </c>
      <c r="Z107" s="13">
        <f t="shared" si="16"/>
        <v>0</v>
      </c>
      <c r="AA107" s="13">
        <f t="shared" si="17"/>
        <v>1</v>
      </c>
      <c r="AB107" s="13">
        <f t="shared" si="18"/>
        <v>0</v>
      </c>
      <c r="AC107" s="13">
        <f t="shared" si="19"/>
        <v>0</v>
      </c>
      <c r="AD107" s="13">
        <f t="shared" si="20"/>
        <v>200</v>
      </c>
      <c r="AE107" s="13">
        <f t="shared" si="21"/>
        <v>0</v>
      </c>
      <c r="AF107" s="11" t="s">
        <v>1115</v>
      </c>
    </row>
    <row r="108" spans="1:32" s="15" customFormat="1" ht="14.1" customHeight="1" outlineLevel="1" x14ac:dyDescent="0.2">
      <c r="A108" s="73"/>
      <c r="B108" s="73" t="s">
        <v>58</v>
      </c>
      <c r="C108" s="72" t="s">
        <v>53</v>
      </c>
      <c r="D108" s="80">
        <v>40199</v>
      </c>
      <c r="E108" s="14">
        <v>20466332</v>
      </c>
      <c r="F108" s="14">
        <v>975297</v>
      </c>
      <c r="G108" s="14" t="s">
        <v>57</v>
      </c>
      <c r="H108" s="14" t="s">
        <v>107</v>
      </c>
      <c r="I108" s="14">
        <v>200</v>
      </c>
      <c r="J108" s="14">
        <v>0</v>
      </c>
      <c r="K108" s="14">
        <v>100</v>
      </c>
      <c r="L108" s="14">
        <v>150</v>
      </c>
      <c r="M108" s="14">
        <v>0</v>
      </c>
      <c r="N108" s="14">
        <v>0</v>
      </c>
      <c r="O108" s="15" t="s">
        <v>100</v>
      </c>
      <c r="Q108" s="15" t="s">
        <v>228</v>
      </c>
      <c r="S108" s="15" t="s">
        <v>66</v>
      </c>
      <c r="T108" s="81" t="s">
        <v>112</v>
      </c>
      <c r="U108" s="72"/>
      <c r="V108" s="72"/>
      <c r="W108" s="11">
        <f t="shared" si="13"/>
        <v>1</v>
      </c>
      <c r="X108" s="13">
        <f t="shared" si="14"/>
        <v>0</v>
      </c>
      <c r="Y108" s="13">
        <f t="shared" si="15"/>
        <v>0</v>
      </c>
      <c r="Z108" s="13">
        <f t="shared" si="16"/>
        <v>1</v>
      </c>
      <c r="AA108" s="13">
        <f t="shared" si="17"/>
        <v>0</v>
      </c>
      <c r="AB108" s="13">
        <f t="shared" si="18"/>
        <v>300</v>
      </c>
      <c r="AC108" s="13">
        <f t="shared" si="19"/>
        <v>150</v>
      </c>
      <c r="AD108" s="13">
        <f t="shared" si="20"/>
        <v>0</v>
      </c>
      <c r="AE108" s="13">
        <f t="shared" si="21"/>
        <v>0</v>
      </c>
      <c r="AF108" s="11" t="s">
        <v>1115</v>
      </c>
    </row>
    <row r="109" spans="1:32" s="15" customFormat="1" ht="14.1" customHeight="1" outlineLevel="1" x14ac:dyDescent="0.2">
      <c r="A109" s="73"/>
      <c r="B109" s="73" t="s">
        <v>22</v>
      </c>
      <c r="C109" s="72" t="s">
        <v>53</v>
      </c>
      <c r="D109" s="80">
        <v>40199</v>
      </c>
      <c r="E109" s="14">
        <v>200594166</v>
      </c>
      <c r="F109" s="14">
        <v>535622</v>
      </c>
      <c r="G109" s="14" t="s">
        <v>144</v>
      </c>
      <c r="H109" s="14" t="s">
        <v>107</v>
      </c>
      <c r="I109" s="14">
        <v>100</v>
      </c>
      <c r="J109" s="14">
        <v>0</v>
      </c>
      <c r="K109" s="14">
        <v>0</v>
      </c>
      <c r="L109" s="14">
        <v>0</v>
      </c>
      <c r="M109" s="14">
        <v>0</v>
      </c>
      <c r="N109" s="14">
        <v>0</v>
      </c>
      <c r="O109" s="15" t="s">
        <v>100</v>
      </c>
      <c r="Q109" s="15" t="s">
        <v>37</v>
      </c>
      <c r="S109" s="15" t="s">
        <v>66</v>
      </c>
      <c r="T109" s="81" t="s">
        <v>168</v>
      </c>
      <c r="U109" s="72"/>
      <c r="V109" s="72"/>
      <c r="W109" s="11">
        <f t="shared" si="13"/>
        <v>1</v>
      </c>
      <c r="X109" s="13">
        <f t="shared" si="14"/>
        <v>1</v>
      </c>
      <c r="Y109" s="13">
        <f t="shared" si="15"/>
        <v>0</v>
      </c>
      <c r="Z109" s="13">
        <f t="shared" si="16"/>
        <v>1</v>
      </c>
      <c r="AA109" s="13">
        <f t="shared" si="17"/>
        <v>0</v>
      </c>
      <c r="AB109" s="13">
        <f t="shared" si="18"/>
        <v>100</v>
      </c>
      <c r="AC109" s="13">
        <f t="shared" si="19"/>
        <v>0</v>
      </c>
      <c r="AD109" s="13">
        <f t="shared" si="20"/>
        <v>0</v>
      </c>
      <c r="AE109" s="13">
        <f t="shared" si="21"/>
        <v>0</v>
      </c>
      <c r="AF109" s="11" t="s">
        <v>1115</v>
      </c>
    </row>
    <row r="110" spans="1:32" s="15" customFormat="1" ht="14.1" customHeight="1" outlineLevel="1" x14ac:dyDescent="0.2">
      <c r="A110" s="73"/>
      <c r="B110" s="73" t="s">
        <v>96</v>
      </c>
      <c r="C110" s="72" t="s">
        <v>53</v>
      </c>
      <c r="D110" s="80">
        <v>40199</v>
      </c>
      <c r="E110" s="14">
        <v>291194</v>
      </c>
      <c r="F110" s="14"/>
      <c r="G110" s="14" t="s">
        <v>141</v>
      </c>
      <c r="H110" s="14" t="s">
        <v>109</v>
      </c>
      <c r="I110" s="14">
        <v>350</v>
      </c>
      <c r="J110" s="14">
        <v>135</v>
      </c>
      <c r="K110" s="14">
        <v>0</v>
      </c>
      <c r="L110" s="14">
        <v>0</v>
      </c>
      <c r="M110" s="14">
        <v>0</v>
      </c>
      <c r="N110" s="14">
        <v>0</v>
      </c>
      <c r="O110" s="15" t="s">
        <v>193</v>
      </c>
      <c r="Q110" s="15" t="s">
        <v>133</v>
      </c>
      <c r="S110" s="15" t="s">
        <v>66</v>
      </c>
      <c r="T110" s="81" t="s">
        <v>112</v>
      </c>
      <c r="U110" s="72"/>
      <c r="V110" s="72"/>
      <c r="W110" s="11">
        <f t="shared" si="13"/>
        <v>1</v>
      </c>
      <c r="X110" s="13">
        <f t="shared" si="14"/>
        <v>0</v>
      </c>
      <c r="Y110" s="13">
        <f t="shared" si="15"/>
        <v>0</v>
      </c>
      <c r="Z110" s="13">
        <f t="shared" si="16"/>
        <v>0</v>
      </c>
      <c r="AA110" s="13">
        <f t="shared" si="17"/>
        <v>1</v>
      </c>
      <c r="AB110" s="13">
        <f t="shared" si="18"/>
        <v>0</v>
      </c>
      <c r="AC110" s="13">
        <f t="shared" si="19"/>
        <v>0</v>
      </c>
      <c r="AD110" s="13">
        <f t="shared" si="20"/>
        <v>350</v>
      </c>
      <c r="AE110" s="13">
        <f t="shared" si="21"/>
        <v>135</v>
      </c>
      <c r="AF110" s="11" t="s">
        <v>1115</v>
      </c>
    </row>
    <row r="111" spans="1:32" s="15" customFormat="1" ht="14.1" customHeight="1" outlineLevel="1" x14ac:dyDescent="0.2">
      <c r="A111" s="73"/>
      <c r="B111" s="73" t="s">
        <v>96</v>
      </c>
      <c r="C111" s="72" t="s">
        <v>53</v>
      </c>
      <c r="D111" s="80">
        <v>40199</v>
      </c>
      <c r="E111" s="14">
        <v>283252</v>
      </c>
      <c r="F111" s="14"/>
      <c r="G111" s="14" t="s">
        <v>141</v>
      </c>
      <c r="H111" s="14" t="s">
        <v>107</v>
      </c>
      <c r="I111" s="14">
        <v>400</v>
      </c>
      <c r="J111" s="14">
        <v>135</v>
      </c>
      <c r="K111" s="14">
        <v>0</v>
      </c>
      <c r="L111" s="14">
        <v>0</v>
      </c>
      <c r="M111" s="14">
        <v>0</v>
      </c>
      <c r="N111" s="14">
        <v>0</v>
      </c>
      <c r="O111" s="15" t="s">
        <v>193</v>
      </c>
      <c r="Q111" s="15" t="s">
        <v>133</v>
      </c>
      <c r="S111" s="15" t="s">
        <v>66</v>
      </c>
      <c r="T111" s="81" t="s">
        <v>112</v>
      </c>
      <c r="U111" s="72"/>
      <c r="V111" s="72"/>
      <c r="W111" s="11">
        <f t="shared" si="13"/>
        <v>1</v>
      </c>
      <c r="X111" s="13">
        <f t="shared" si="14"/>
        <v>0</v>
      </c>
      <c r="Y111" s="13">
        <f t="shared" si="15"/>
        <v>0</v>
      </c>
      <c r="Z111" s="13">
        <f t="shared" si="16"/>
        <v>1</v>
      </c>
      <c r="AA111" s="13">
        <f t="shared" si="17"/>
        <v>0</v>
      </c>
      <c r="AB111" s="13">
        <f t="shared" si="18"/>
        <v>400</v>
      </c>
      <c r="AC111" s="13">
        <f t="shared" si="19"/>
        <v>135</v>
      </c>
      <c r="AD111" s="13">
        <f t="shared" si="20"/>
        <v>0</v>
      </c>
      <c r="AE111" s="13">
        <f t="shared" si="21"/>
        <v>0</v>
      </c>
      <c r="AF111" s="11" t="s">
        <v>1115</v>
      </c>
    </row>
    <row r="112" spans="1:32" s="15" customFormat="1" ht="14.1" customHeight="1" outlineLevel="1" x14ac:dyDescent="0.2">
      <c r="A112" s="73"/>
      <c r="B112" s="73" t="s">
        <v>96</v>
      </c>
      <c r="C112" s="72" t="s">
        <v>53</v>
      </c>
      <c r="D112" s="80">
        <v>40199</v>
      </c>
      <c r="E112" s="14">
        <v>279983</v>
      </c>
      <c r="F112" s="14"/>
      <c r="G112" s="14" t="s">
        <v>141</v>
      </c>
      <c r="H112" s="14" t="s">
        <v>107</v>
      </c>
      <c r="I112" s="14">
        <v>400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5" t="s">
        <v>193</v>
      </c>
      <c r="Q112" s="15" t="s">
        <v>133</v>
      </c>
      <c r="S112" s="15" t="s">
        <v>66</v>
      </c>
      <c r="T112" s="81" t="s">
        <v>168</v>
      </c>
      <c r="U112" s="72"/>
      <c r="V112" s="72"/>
      <c r="W112" s="11">
        <f t="shared" si="13"/>
        <v>1</v>
      </c>
      <c r="X112" s="13">
        <f t="shared" si="14"/>
        <v>1</v>
      </c>
      <c r="Y112" s="13">
        <f t="shared" si="15"/>
        <v>0</v>
      </c>
      <c r="Z112" s="13">
        <f t="shared" si="16"/>
        <v>1</v>
      </c>
      <c r="AA112" s="13">
        <f t="shared" si="17"/>
        <v>0</v>
      </c>
      <c r="AB112" s="13">
        <f t="shared" si="18"/>
        <v>400</v>
      </c>
      <c r="AC112" s="13">
        <f t="shared" si="19"/>
        <v>0</v>
      </c>
      <c r="AD112" s="13">
        <f t="shared" si="20"/>
        <v>0</v>
      </c>
      <c r="AE112" s="13">
        <f t="shared" si="21"/>
        <v>0</v>
      </c>
      <c r="AF112" s="11" t="s">
        <v>1115</v>
      </c>
    </row>
    <row r="113" spans="1:32" s="15" customFormat="1" ht="14.1" customHeight="1" outlineLevel="1" x14ac:dyDescent="0.2">
      <c r="A113" s="73"/>
      <c r="B113" s="73" t="s">
        <v>83</v>
      </c>
      <c r="C113" s="72" t="s">
        <v>53</v>
      </c>
      <c r="D113" s="80">
        <v>40199</v>
      </c>
      <c r="E113" s="14" t="s">
        <v>229</v>
      </c>
      <c r="F113" s="14">
        <v>2423744</v>
      </c>
      <c r="G113" s="14" t="s">
        <v>167</v>
      </c>
      <c r="H113" s="14" t="s">
        <v>109</v>
      </c>
      <c r="I113" s="14">
        <v>50</v>
      </c>
      <c r="J113" s="14">
        <v>0</v>
      </c>
      <c r="K113" s="14">
        <v>100</v>
      </c>
      <c r="L113" s="14">
        <v>0</v>
      </c>
      <c r="M113" s="14">
        <v>0</v>
      </c>
      <c r="N113" s="14">
        <v>0</v>
      </c>
      <c r="O113" s="14" t="s">
        <v>100</v>
      </c>
      <c r="Q113" s="14" t="s">
        <v>75</v>
      </c>
      <c r="S113" s="14" t="s">
        <v>66</v>
      </c>
      <c r="T113" s="81" t="s">
        <v>168</v>
      </c>
      <c r="U113" s="72"/>
      <c r="V113" s="72"/>
      <c r="W113" s="11">
        <f t="shared" si="13"/>
        <v>1</v>
      </c>
      <c r="X113" s="13">
        <f t="shared" si="14"/>
        <v>1</v>
      </c>
      <c r="Y113" s="13">
        <f t="shared" si="15"/>
        <v>0</v>
      </c>
      <c r="Z113" s="13">
        <f t="shared" si="16"/>
        <v>0</v>
      </c>
      <c r="AA113" s="13">
        <f t="shared" si="17"/>
        <v>1</v>
      </c>
      <c r="AB113" s="13">
        <f t="shared" si="18"/>
        <v>0</v>
      </c>
      <c r="AC113" s="13">
        <f t="shared" si="19"/>
        <v>0</v>
      </c>
      <c r="AD113" s="13">
        <f t="shared" si="20"/>
        <v>150</v>
      </c>
      <c r="AE113" s="13">
        <f t="shared" si="21"/>
        <v>0</v>
      </c>
      <c r="AF113" s="11" t="s">
        <v>1115</v>
      </c>
    </row>
    <row r="114" spans="1:32" s="15" customFormat="1" ht="14.1" customHeight="1" outlineLevel="1" x14ac:dyDescent="0.2">
      <c r="A114" s="73"/>
      <c r="B114" s="73" t="s">
        <v>83</v>
      </c>
      <c r="C114" s="72" t="s">
        <v>53</v>
      </c>
      <c r="D114" s="80">
        <v>40199</v>
      </c>
      <c r="E114" s="14" t="s">
        <v>230</v>
      </c>
      <c r="F114" s="14">
        <v>2358842</v>
      </c>
      <c r="G114" s="14" t="s">
        <v>167</v>
      </c>
      <c r="H114" s="14" t="s">
        <v>107</v>
      </c>
      <c r="I114" s="14">
        <v>1000</v>
      </c>
      <c r="J114" s="14">
        <v>410</v>
      </c>
      <c r="K114" s="14">
        <v>300</v>
      </c>
      <c r="L114" s="14">
        <v>130</v>
      </c>
      <c r="M114" s="14">
        <v>0</v>
      </c>
      <c r="N114" s="14">
        <v>0</v>
      </c>
      <c r="O114" s="14" t="s">
        <v>100</v>
      </c>
      <c r="P114" s="14"/>
      <c r="Q114" s="14" t="s">
        <v>75</v>
      </c>
      <c r="S114" s="15" t="s">
        <v>66</v>
      </c>
      <c r="T114" s="81" t="s">
        <v>112</v>
      </c>
      <c r="U114" s="72"/>
      <c r="V114" s="72"/>
      <c r="W114" s="11">
        <f t="shared" si="13"/>
        <v>1</v>
      </c>
      <c r="X114" s="13">
        <f t="shared" si="14"/>
        <v>0</v>
      </c>
      <c r="Y114" s="13">
        <f t="shared" si="15"/>
        <v>0</v>
      </c>
      <c r="Z114" s="13">
        <f t="shared" si="16"/>
        <v>1</v>
      </c>
      <c r="AA114" s="13">
        <f t="shared" si="17"/>
        <v>0</v>
      </c>
      <c r="AB114" s="13">
        <f t="shared" si="18"/>
        <v>1300</v>
      </c>
      <c r="AC114" s="13">
        <f t="shared" si="19"/>
        <v>540</v>
      </c>
      <c r="AD114" s="13">
        <f t="shared" si="20"/>
        <v>0</v>
      </c>
      <c r="AE114" s="13">
        <f t="shared" si="21"/>
        <v>0</v>
      </c>
      <c r="AF114" s="11" t="s">
        <v>1115</v>
      </c>
    </row>
    <row r="115" spans="1:32" s="15" customFormat="1" ht="14.1" customHeight="1" outlineLevel="1" x14ac:dyDescent="0.2">
      <c r="A115" s="73"/>
      <c r="B115" s="73" t="s">
        <v>83</v>
      </c>
      <c r="C115" s="72" t="s">
        <v>53</v>
      </c>
      <c r="D115" s="80">
        <v>40199</v>
      </c>
      <c r="E115" s="14" t="s">
        <v>231</v>
      </c>
      <c r="F115" s="14">
        <v>2631992</v>
      </c>
      <c r="G115" s="14" t="s">
        <v>167</v>
      </c>
      <c r="H115" s="14" t="s">
        <v>109</v>
      </c>
      <c r="I115" s="14">
        <v>150</v>
      </c>
      <c r="J115" s="14">
        <v>0</v>
      </c>
      <c r="K115" s="14">
        <v>150</v>
      </c>
      <c r="L115" s="14">
        <v>0</v>
      </c>
      <c r="M115" s="14">
        <v>0</v>
      </c>
      <c r="N115" s="14">
        <v>0</v>
      </c>
      <c r="O115" s="14" t="s">
        <v>100</v>
      </c>
      <c r="Q115" s="14" t="s">
        <v>75</v>
      </c>
      <c r="S115" s="14" t="s">
        <v>66</v>
      </c>
      <c r="T115" s="81" t="s">
        <v>168</v>
      </c>
      <c r="U115" s="72"/>
      <c r="V115" s="72"/>
      <c r="W115" s="11">
        <f t="shared" si="13"/>
        <v>1</v>
      </c>
      <c r="X115" s="13">
        <f t="shared" si="14"/>
        <v>1</v>
      </c>
      <c r="Y115" s="13">
        <f t="shared" si="15"/>
        <v>0</v>
      </c>
      <c r="Z115" s="13">
        <f t="shared" si="16"/>
        <v>0</v>
      </c>
      <c r="AA115" s="13">
        <f t="shared" si="17"/>
        <v>1</v>
      </c>
      <c r="AB115" s="13">
        <f t="shared" si="18"/>
        <v>0</v>
      </c>
      <c r="AC115" s="13">
        <f t="shared" si="19"/>
        <v>0</v>
      </c>
      <c r="AD115" s="13">
        <f t="shared" si="20"/>
        <v>300</v>
      </c>
      <c r="AE115" s="13">
        <f t="shared" si="21"/>
        <v>0</v>
      </c>
      <c r="AF115" s="11" t="s">
        <v>1115</v>
      </c>
    </row>
    <row r="116" spans="1:32" s="15" customFormat="1" ht="14.1" customHeight="1" outlineLevel="1" x14ac:dyDescent="0.2">
      <c r="A116" s="73"/>
      <c r="B116" s="73" t="s">
        <v>83</v>
      </c>
      <c r="C116" s="72" t="s">
        <v>53</v>
      </c>
      <c r="D116" s="80">
        <v>40199</v>
      </c>
      <c r="E116" s="14" t="s">
        <v>232</v>
      </c>
      <c r="F116" s="14">
        <v>2110409</v>
      </c>
      <c r="G116" s="14" t="s">
        <v>122</v>
      </c>
      <c r="H116" s="14" t="s">
        <v>107</v>
      </c>
      <c r="I116" s="14">
        <v>100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 t="s">
        <v>100</v>
      </c>
      <c r="P116" s="14"/>
      <c r="Q116" s="14" t="s">
        <v>75</v>
      </c>
      <c r="S116" s="15" t="s">
        <v>66</v>
      </c>
      <c r="T116" s="81" t="s">
        <v>168</v>
      </c>
      <c r="U116" s="72"/>
      <c r="V116" s="72"/>
      <c r="W116" s="11">
        <f t="shared" si="13"/>
        <v>1</v>
      </c>
      <c r="X116" s="13">
        <f t="shared" si="14"/>
        <v>1</v>
      </c>
      <c r="Y116" s="13">
        <f t="shared" si="15"/>
        <v>0</v>
      </c>
      <c r="Z116" s="13">
        <f t="shared" si="16"/>
        <v>1</v>
      </c>
      <c r="AA116" s="13">
        <f t="shared" si="17"/>
        <v>0</v>
      </c>
      <c r="AB116" s="13">
        <f t="shared" si="18"/>
        <v>100</v>
      </c>
      <c r="AC116" s="13">
        <f t="shared" si="19"/>
        <v>0</v>
      </c>
      <c r="AD116" s="13">
        <f t="shared" si="20"/>
        <v>0</v>
      </c>
      <c r="AE116" s="13">
        <f t="shared" si="21"/>
        <v>0</v>
      </c>
      <c r="AF116" s="11" t="s">
        <v>1115</v>
      </c>
    </row>
    <row r="117" spans="1:32" s="15" customFormat="1" ht="14.1" customHeight="1" outlineLevel="1" x14ac:dyDescent="0.2">
      <c r="A117" s="73"/>
      <c r="B117" s="73" t="s">
        <v>54</v>
      </c>
      <c r="C117" s="72" t="s">
        <v>53</v>
      </c>
      <c r="D117" s="80">
        <v>40199</v>
      </c>
      <c r="E117" s="14">
        <v>2000131248</v>
      </c>
      <c r="F117" s="14">
        <v>100389</v>
      </c>
      <c r="G117" s="14" t="s">
        <v>51</v>
      </c>
      <c r="H117" s="14" t="s">
        <v>233</v>
      </c>
      <c r="I117" s="14">
        <v>350</v>
      </c>
      <c r="J117" s="14">
        <v>275</v>
      </c>
      <c r="K117" s="14">
        <v>0</v>
      </c>
      <c r="L117" s="14">
        <v>0</v>
      </c>
      <c r="M117" s="14">
        <v>0</v>
      </c>
      <c r="N117" s="14">
        <v>0</v>
      </c>
      <c r="O117" s="15" t="s">
        <v>100</v>
      </c>
      <c r="Q117" s="15" t="s">
        <v>35</v>
      </c>
      <c r="S117" s="15" t="s">
        <v>66</v>
      </c>
      <c r="T117" s="81" t="s">
        <v>112</v>
      </c>
      <c r="U117" s="72"/>
      <c r="V117" s="72"/>
      <c r="W117" s="11">
        <f t="shared" si="13"/>
        <v>1</v>
      </c>
      <c r="X117" s="13">
        <f t="shared" si="14"/>
        <v>0</v>
      </c>
      <c r="Y117" s="13">
        <f t="shared" si="15"/>
        <v>0</v>
      </c>
      <c r="Z117" s="13">
        <f t="shared" si="16"/>
        <v>0</v>
      </c>
      <c r="AA117" s="13">
        <f t="shared" si="17"/>
        <v>0</v>
      </c>
      <c r="AB117" s="13">
        <f t="shared" si="18"/>
        <v>0</v>
      </c>
      <c r="AC117" s="13">
        <f t="shared" si="19"/>
        <v>0</v>
      </c>
      <c r="AD117" s="13">
        <f t="shared" si="20"/>
        <v>0</v>
      </c>
      <c r="AE117" s="13">
        <f t="shared" si="21"/>
        <v>0</v>
      </c>
      <c r="AF117" s="11" t="s">
        <v>1115</v>
      </c>
    </row>
    <row r="118" spans="1:32" s="15" customFormat="1" ht="14.1" customHeight="1" outlineLevel="1" x14ac:dyDescent="0.2">
      <c r="A118" s="73"/>
      <c r="B118" s="73" t="s">
        <v>54</v>
      </c>
      <c r="C118" s="72" t="s">
        <v>53</v>
      </c>
      <c r="D118" s="80">
        <v>40199</v>
      </c>
      <c r="E118" s="14">
        <v>2000130190</v>
      </c>
      <c r="F118" s="14">
        <v>104132</v>
      </c>
      <c r="G118" s="14" t="s">
        <v>51</v>
      </c>
      <c r="H118" s="14" t="s">
        <v>234</v>
      </c>
      <c r="I118" s="14">
        <v>700</v>
      </c>
      <c r="J118" s="14">
        <v>310</v>
      </c>
      <c r="K118" s="14">
        <v>0</v>
      </c>
      <c r="L118" s="14">
        <v>0</v>
      </c>
      <c r="M118" s="14">
        <v>0</v>
      </c>
      <c r="N118" s="14">
        <v>0</v>
      </c>
      <c r="O118" s="15" t="s">
        <v>100</v>
      </c>
      <c r="Q118" s="15" t="s">
        <v>35</v>
      </c>
      <c r="S118" s="15" t="s">
        <v>66</v>
      </c>
      <c r="T118" s="81" t="s">
        <v>112</v>
      </c>
      <c r="U118" s="72"/>
      <c r="V118" s="72"/>
      <c r="W118" s="11">
        <f t="shared" si="13"/>
        <v>1</v>
      </c>
      <c r="X118" s="13">
        <f t="shared" si="14"/>
        <v>0</v>
      </c>
      <c r="Y118" s="13">
        <f t="shared" si="15"/>
        <v>0</v>
      </c>
      <c r="Z118" s="13">
        <f t="shared" si="16"/>
        <v>0</v>
      </c>
      <c r="AA118" s="13">
        <f t="shared" si="17"/>
        <v>0</v>
      </c>
      <c r="AB118" s="13">
        <f t="shared" si="18"/>
        <v>0</v>
      </c>
      <c r="AC118" s="13">
        <f t="shared" si="19"/>
        <v>0</v>
      </c>
      <c r="AD118" s="13">
        <f t="shared" si="20"/>
        <v>0</v>
      </c>
      <c r="AE118" s="13">
        <f t="shared" si="21"/>
        <v>0</v>
      </c>
      <c r="AF118" s="11" t="s">
        <v>1115</v>
      </c>
    </row>
    <row r="119" spans="1:32" s="15" customFormat="1" ht="14.1" customHeight="1" outlineLevel="1" x14ac:dyDescent="0.2">
      <c r="A119" s="73"/>
      <c r="B119" s="73" t="s">
        <v>83</v>
      </c>
      <c r="C119" s="72" t="s">
        <v>53</v>
      </c>
      <c r="D119" s="80">
        <v>40200</v>
      </c>
      <c r="E119" s="14" t="s">
        <v>235</v>
      </c>
      <c r="F119" s="14">
        <v>2660853</v>
      </c>
      <c r="G119" s="14" t="s">
        <v>146</v>
      </c>
      <c r="H119" s="14" t="s">
        <v>109</v>
      </c>
      <c r="I119" s="14">
        <v>0</v>
      </c>
      <c r="J119" s="14">
        <v>0</v>
      </c>
      <c r="K119" s="14">
        <v>100</v>
      </c>
      <c r="L119" s="14">
        <v>0</v>
      </c>
      <c r="M119" s="14">
        <v>0</v>
      </c>
      <c r="N119" s="14">
        <v>0</v>
      </c>
      <c r="O119" s="14" t="s">
        <v>100</v>
      </c>
      <c r="Q119" s="14" t="s">
        <v>75</v>
      </c>
      <c r="S119" s="14" t="s">
        <v>66</v>
      </c>
      <c r="T119" s="81" t="s">
        <v>168</v>
      </c>
      <c r="U119" s="72"/>
      <c r="V119" s="72"/>
      <c r="W119" s="11">
        <f t="shared" si="13"/>
        <v>1</v>
      </c>
      <c r="X119" s="13">
        <f t="shared" si="14"/>
        <v>1</v>
      </c>
      <c r="Y119" s="13">
        <f t="shared" si="15"/>
        <v>0</v>
      </c>
      <c r="Z119" s="13">
        <f t="shared" si="16"/>
        <v>0</v>
      </c>
      <c r="AA119" s="13">
        <f t="shared" si="17"/>
        <v>1</v>
      </c>
      <c r="AB119" s="13">
        <f t="shared" si="18"/>
        <v>0</v>
      </c>
      <c r="AC119" s="13">
        <f t="shared" si="19"/>
        <v>0</v>
      </c>
      <c r="AD119" s="13">
        <f t="shared" si="20"/>
        <v>100</v>
      </c>
      <c r="AE119" s="13">
        <f t="shared" si="21"/>
        <v>0</v>
      </c>
      <c r="AF119" s="11" t="s">
        <v>1115</v>
      </c>
    </row>
    <row r="120" spans="1:32" s="15" customFormat="1" ht="14.1" customHeight="1" outlineLevel="1" x14ac:dyDescent="0.2">
      <c r="A120" s="73"/>
      <c r="B120" s="73" t="s">
        <v>42</v>
      </c>
      <c r="C120" s="72" t="s">
        <v>53</v>
      </c>
      <c r="D120" s="80">
        <v>40200</v>
      </c>
      <c r="E120" s="14">
        <v>24131888</v>
      </c>
      <c r="F120" s="14">
        <v>436437</v>
      </c>
      <c r="G120" s="14" t="s">
        <v>167</v>
      </c>
      <c r="H120" s="14" t="s">
        <v>109</v>
      </c>
      <c r="I120" s="14">
        <v>200</v>
      </c>
      <c r="J120" s="14">
        <v>0</v>
      </c>
      <c r="K120" s="14">
        <v>160</v>
      </c>
      <c r="L120" s="14">
        <v>130</v>
      </c>
      <c r="M120" s="14">
        <v>0</v>
      </c>
      <c r="N120" s="14">
        <v>0</v>
      </c>
      <c r="O120" s="15" t="s">
        <v>100</v>
      </c>
      <c r="Q120" s="15" t="s">
        <v>35</v>
      </c>
      <c r="S120" s="15" t="s">
        <v>66</v>
      </c>
      <c r="T120" s="81" t="s">
        <v>112</v>
      </c>
      <c r="U120" s="72"/>
      <c r="V120" s="72"/>
      <c r="W120" s="11">
        <f t="shared" si="13"/>
        <v>1</v>
      </c>
      <c r="X120" s="13">
        <f t="shared" si="14"/>
        <v>0</v>
      </c>
      <c r="Y120" s="13">
        <f t="shared" si="15"/>
        <v>0</v>
      </c>
      <c r="Z120" s="13">
        <f t="shared" si="16"/>
        <v>0</v>
      </c>
      <c r="AA120" s="13">
        <f t="shared" si="17"/>
        <v>1</v>
      </c>
      <c r="AB120" s="13">
        <f t="shared" si="18"/>
        <v>0</v>
      </c>
      <c r="AC120" s="13">
        <f t="shared" si="19"/>
        <v>0</v>
      </c>
      <c r="AD120" s="13">
        <f t="shared" si="20"/>
        <v>360</v>
      </c>
      <c r="AE120" s="13">
        <f t="shared" si="21"/>
        <v>130</v>
      </c>
      <c r="AF120" s="11" t="s">
        <v>1115</v>
      </c>
    </row>
    <row r="121" spans="1:32" s="15" customFormat="1" ht="14.1" customHeight="1" outlineLevel="1" x14ac:dyDescent="0.2">
      <c r="A121" s="73"/>
      <c r="B121" s="73" t="s">
        <v>96</v>
      </c>
      <c r="C121" s="72" t="s">
        <v>53</v>
      </c>
      <c r="D121" s="80">
        <v>40200</v>
      </c>
      <c r="E121" s="14">
        <v>284762</v>
      </c>
      <c r="F121" s="14"/>
      <c r="G121" s="14" t="s">
        <v>38</v>
      </c>
      <c r="H121" s="14" t="s">
        <v>107</v>
      </c>
      <c r="I121" s="14">
        <v>500</v>
      </c>
      <c r="J121" s="14">
        <v>0</v>
      </c>
      <c r="K121" s="14">
        <v>480</v>
      </c>
      <c r="L121" s="14">
        <v>310</v>
      </c>
      <c r="M121" s="14">
        <v>0</v>
      </c>
      <c r="N121" s="14">
        <v>0</v>
      </c>
      <c r="O121" s="15" t="s">
        <v>193</v>
      </c>
      <c r="Q121" s="15" t="s">
        <v>133</v>
      </c>
      <c r="S121" s="15" t="s">
        <v>66</v>
      </c>
      <c r="T121" s="81" t="s">
        <v>112</v>
      </c>
      <c r="U121" s="72"/>
      <c r="V121" s="72"/>
      <c r="W121" s="11">
        <f t="shared" si="13"/>
        <v>1</v>
      </c>
      <c r="X121" s="13">
        <f t="shared" si="14"/>
        <v>0</v>
      </c>
      <c r="Y121" s="13">
        <f t="shared" si="15"/>
        <v>0</v>
      </c>
      <c r="Z121" s="13">
        <f t="shared" si="16"/>
        <v>1</v>
      </c>
      <c r="AA121" s="13">
        <f t="shared" si="17"/>
        <v>0</v>
      </c>
      <c r="AB121" s="13">
        <f t="shared" si="18"/>
        <v>980</v>
      </c>
      <c r="AC121" s="13">
        <f t="shared" si="19"/>
        <v>310</v>
      </c>
      <c r="AD121" s="13">
        <f t="shared" si="20"/>
        <v>0</v>
      </c>
      <c r="AE121" s="13">
        <f t="shared" si="21"/>
        <v>0</v>
      </c>
      <c r="AF121" s="11" t="s">
        <v>1115</v>
      </c>
    </row>
    <row r="122" spans="1:32" s="15" customFormat="1" ht="14.1" customHeight="1" outlineLevel="1" x14ac:dyDescent="0.2">
      <c r="A122" s="73"/>
      <c r="B122" s="73" t="s">
        <v>96</v>
      </c>
      <c r="C122" s="72" t="s">
        <v>53</v>
      </c>
      <c r="D122" s="80">
        <v>40200</v>
      </c>
      <c r="E122" s="14">
        <v>272712</v>
      </c>
      <c r="F122" s="14"/>
      <c r="G122" s="14" t="s">
        <v>63</v>
      </c>
      <c r="H122" s="14" t="s">
        <v>107</v>
      </c>
      <c r="I122" s="14">
        <v>450</v>
      </c>
      <c r="J122" s="14">
        <v>0</v>
      </c>
      <c r="K122" s="14">
        <v>550</v>
      </c>
      <c r="L122" s="14">
        <v>310</v>
      </c>
      <c r="M122" s="14">
        <v>0</v>
      </c>
      <c r="N122" s="14">
        <v>0</v>
      </c>
      <c r="O122" s="15" t="s">
        <v>193</v>
      </c>
      <c r="Q122" s="15" t="s">
        <v>133</v>
      </c>
      <c r="S122" s="15" t="s">
        <v>66</v>
      </c>
      <c r="T122" s="81" t="s">
        <v>112</v>
      </c>
      <c r="U122" s="72"/>
      <c r="V122" s="72"/>
      <c r="W122" s="11">
        <f t="shared" si="13"/>
        <v>1</v>
      </c>
      <c r="X122" s="13">
        <f t="shared" si="14"/>
        <v>0</v>
      </c>
      <c r="Y122" s="13">
        <f t="shared" si="15"/>
        <v>0</v>
      </c>
      <c r="Z122" s="13">
        <f t="shared" si="16"/>
        <v>1</v>
      </c>
      <c r="AA122" s="13">
        <f t="shared" si="17"/>
        <v>0</v>
      </c>
      <c r="AB122" s="13">
        <f t="shared" si="18"/>
        <v>1000</v>
      </c>
      <c r="AC122" s="13">
        <f t="shared" si="19"/>
        <v>310</v>
      </c>
      <c r="AD122" s="13">
        <f t="shared" si="20"/>
        <v>0</v>
      </c>
      <c r="AE122" s="13">
        <f t="shared" si="21"/>
        <v>0</v>
      </c>
      <c r="AF122" s="11" t="s">
        <v>1115</v>
      </c>
    </row>
    <row r="123" spans="1:32" s="15" customFormat="1" ht="14.1" customHeight="1" outlineLevel="1" x14ac:dyDescent="0.2">
      <c r="A123" s="73"/>
      <c r="B123" s="73" t="s">
        <v>96</v>
      </c>
      <c r="C123" s="73" t="s">
        <v>53</v>
      </c>
      <c r="D123" s="80">
        <v>39835</v>
      </c>
      <c r="E123" s="14">
        <v>272752</v>
      </c>
      <c r="F123" s="14"/>
      <c r="G123" s="14" t="s">
        <v>27</v>
      </c>
      <c r="H123" s="14" t="s">
        <v>109</v>
      </c>
      <c r="I123" s="14">
        <v>50</v>
      </c>
      <c r="J123" s="14">
        <v>0</v>
      </c>
      <c r="K123" s="14">
        <v>540</v>
      </c>
      <c r="L123" s="14">
        <v>175</v>
      </c>
      <c r="M123" s="14">
        <v>0</v>
      </c>
      <c r="N123" s="14">
        <v>0</v>
      </c>
      <c r="O123" s="15" t="s">
        <v>193</v>
      </c>
      <c r="Q123" s="15" t="s">
        <v>133</v>
      </c>
      <c r="S123" s="15" t="s">
        <v>66</v>
      </c>
      <c r="T123" s="81" t="s">
        <v>112</v>
      </c>
      <c r="U123" s="72"/>
      <c r="V123" s="72"/>
      <c r="W123" s="11">
        <f t="shared" si="13"/>
        <v>1</v>
      </c>
      <c r="X123" s="13">
        <f t="shared" si="14"/>
        <v>0</v>
      </c>
      <c r="Y123" s="13">
        <f t="shared" si="15"/>
        <v>0</v>
      </c>
      <c r="Z123" s="13">
        <f t="shared" si="16"/>
        <v>0</v>
      </c>
      <c r="AA123" s="13">
        <f t="shared" si="17"/>
        <v>1</v>
      </c>
      <c r="AB123" s="13">
        <f t="shared" si="18"/>
        <v>0</v>
      </c>
      <c r="AC123" s="13">
        <f t="shared" si="19"/>
        <v>0</v>
      </c>
      <c r="AD123" s="13">
        <f t="shared" si="20"/>
        <v>590</v>
      </c>
      <c r="AE123" s="13">
        <f t="shared" si="21"/>
        <v>175</v>
      </c>
      <c r="AF123" s="11" t="s">
        <v>1115</v>
      </c>
    </row>
    <row r="124" spans="1:32" s="15" customFormat="1" ht="14.1" customHeight="1" outlineLevel="1" x14ac:dyDescent="0.2">
      <c r="A124" s="73"/>
      <c r="B124" s="73" t="s">
        <v>42</v>
      </c>
      <c r="C124" s="72" t="s">
        <v>53</v>
      </c>
      <c r="D124" s="80">
        <v>40200</v>
      </c>
      <c r="E124" s="14">
        <v>24154197</v>
      </c>
      <c r="F124" s="14">
        <v>811512</v>
      </c>
      <c r="G124" s="14" t="s">
        <v>167</v>
      </c>
      <c r="H124" s="14" t="s">
        <v>109</v>
      </c>
      <c r="I124" s="14">
        <v>50</v>
      </c>
      <c r="J124" s="14">
        <v>0</v>
      </c>
      <c r="K124" s="14">
        <v>285</v>
      </c>
      <c r="L124" s="14">
        <v>135</v>
      </c>
      <c r="M124" s="14">
        <v>0</v>
      </c>
      <c r="N124" s="14">
        <v>0</v>
      </c>
      <c r="O124" s="15" t="s">
        <v>100</v>
      </c>
      <c r="Q124" s="15" t="s">
        <v>35</v>
      </c>
      <c r="S124" s="15" t="s">
        <v>66</v>
      </c>
      <c r="T124" s="81" t="s">
        <v>112</v>
      </c>
      <c r="U124" s="72"/>
      <c r="V124" s="72"/>
      <c r="W124" s="11">
        <f t="shared" si="13"/>
        <v>1</v>
      </c>
      <c r="X124" s="13">
        <f t="shared" si="14"/>
        <v>0</v>
      </c>
      <c r="Y124" s="13">
        <f t="shared" si="15"/>
        <v>0</v>
      </c>
      <c r="Z124" s="13">
        <f t="shared" si="16"/>
        <v>0</v>
      </c>
      <c r="AA124" s="13">
        <f t="shared" si="17"/>
        <v>1</v>
      </c>
      <c r="AB124" s="13">
        <f t="shared" si="18"/>
        <v>0</v>
      </c>
      <c r="AC124" s="13">
        <f t="shared" si="19"/>
        <v>0</v>
      </c>
      <c r="AD124" s="13">
        <f t="shared" si="20"/>
        <v>335</v>
      </c>
      <c r="AE124" s="13">
        <f t="shared" si="21"/>
        <v>135</v>
      </c>
      <c r="AF124" s="11" t="s">
        <v>1115</v>
      </c>
    </row>
    <row r="125" spans="1:32" s="15" customFormat="1" ht="14.1" customHeight="1" outlineLevel="1" x14ac:dyDescent="0.2">
      <c r="A125" s="73"/>
      <c r="B125" s="73" t="s">
        <v>137</v>
      </c>
      <c r="C125" s="72" t="s">
        <v>53</v>
      </c>
      <c r="D125" s="80">
        <v>40200</v>
      </c>
      <c r="E125" s="14">
        <v>290005</v>
      </c>
      <c r="F125" s="103"/>
      <c r="G125" s="14" t="s">
        <v>36</v>
      </c>
      <c r="H125" s="14" t="s">
        <v>219</v>
      </c>
      <c r="I125" s="14">
        <v>250</v>
      </c>
      <c r="J125" s="14">
        <v>150</v>
      </c>
      <c r="K125" s="14">
        <v>0</v>
      </c>
      <c r="L125" s="14">
        <v>0</v>
      </c>
      <c r="M125" s="14">
        <v>0</v>
      </c>
      <c r="N125" s="14">
        <v>0</v>
      </c>
      <c r="O125" s="15" t="s">
        <v>193</v>
      </c>
      <c r="Q125" s="15" t="s">
        <v>145</v>
      </c>
      <c r="S125" s="15" t="s">
        <v>66</v>
      </c>
      <c r="T125" s="81" t="s">
        <v>112</v>
      </c>
      <c r="U125" s="72"/>
      <c r="V125" s="72"/>
      <c r="W125" s="11">
        <f t="shared" si="13"/>
        <v>1</v>
      </c>
      <c r="X125" s="13">
        <f t="shared" si="14"/>
        <v>0</v>
      </c>
      <c r="Y125" s="13">
        <f t="shared" si="15"/>
        <v>0</v>
      </c>
      <c r="Z125" s="13">
        <f t="shared" si="16"/>
        <v>0</v>
      </c>
      <c r="AA125" s="13">
        <f t="shared" si="17"/>
        <v>0</v>
      </c>
      <c r="AB125" s="13">
        <f t="shared" si="18"/>
        <v>0</v>
      </c>
      <c r="AC125" s="13">
        <f t="shared" si="19"/>
        <v>0</v>
      </c>
      <c r="AD125" s="13">
        <f t="shared" si="20"/>
        <v>0</v>
      </c>
      <c r="AE125" s="13">
        <f t="shared" si="21"/>
        <v>0</v>
      </c>
      <c r="AF125" s="11" t="s">
        <v>1115</v>
      </c>
    </row>
    <row r="126" spans="1:32" s="15" customFormat="1" ht="14.1" customHeight="1" outlineLevel="1" x14ac:dyDescent="0.2">
      <c r="A126" s="73"/>
      <c r="B126" s="73" t="s">
        <v>47</v>
      </c>
      <c r="C126" s="72" t="s">
        <v>53</v>
      </c>
      <c r="D126" s="80">
        <v>40200</v>
      </c>
      <c r="E126" s="18">
        <v>110014168823</v>
      </c>
      <c r="F126" s="14"/>
      <c r="G126" s="14" t="s">
        <v>236</v>
      </c>
      <c r="H126" s="14" t="s">
        <v>237</v>
      </c>
      <c r="I126" s="14">
        <v>75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5" t="s">
        <v>193</v>
      </c>
      <c r="Q126" s="15" t="s">
        <v>43</v>
      </c>
      <c r="S126" s="15" t="s">
        <v>66</v>
      </c>
      <c r="T126" s="81" t="s">
        <v>168</v>
      </c>
      <c r="U126" s="72"/>
      <c r="V126" s="72"/>
      <c r="W126" s="11">
        <f t="shared" si="13"/>
        <v>1</v>
      </c>
      <c r="X126" s="13">
        <f t="shared" si="14"/>
        <v>1</v>
      </c>
      <c r="Y126" s="13">
        <f t="shared" si="15"/>
        <v>0</v>
      </c>
      <c r="Z126" s="13">
        <f t="shared" si="16"/>
        <v>0</v>
      </c>
      <c r="AA126" s="13">
        <f t="shared" si="17"/>
        <v>0</v>
      </c>
      <c r="AB126" s="13">
        <f t="shared" si="18"/>
        <v>0</v>
      </c>
      <c r="AC126" s="13">
        <f t="shared" si="19"/>
        <v>0</v>
      </c>
      <c r="AD126" s="13">
        <f t="shared" si="20"/>
        <v>0</v>
      </c>
      <c r="AE126" s="13">
        <f t="shared" si="21"/>
        <v>0</v>
      </c>
      <c r="AF126" s="11" t="s">
        <v>1115</v>
      </c>
    </row>
    <row r="127" spans="1:32" s="15" customFormat="1" ht="14.1" customHeight="1" outlineLevel="1" x14ac:dyDescent="0.2">
      <c r="A127" s="73"/>
      <c r="B127" s="73" t="s">
        <v>96</v>
      </c>
      <c r="C127" s="72" t="s">
        <v>53</v>
      </c>
      <c r="D127" s="80">
        <v>40201</v>
      </c>
      <c r="E127" s="14">
        <v>290079</v>
      </c>
      <c r="F127" s="14"/>
      <c r="G127" s="14" t="s">
        <v>136</v>
      </c>
      <c r="H127" s="14" t="s">
        <v>24</v>
      </c>
      <c r="I127" s="14">
        <v>250</v>
      </c>
      <c r="J127" s="14">
        <v>0</v>
      </c>
      <c r="K127" s="14">
        <v>250</v>
      </c>
      <c r="L127" s="14">
        <v>175</v>
      </c>
      <c r="M127" s="14">
        <v>0</v>
      </c>
      <c r="N127" s="14">
        <v>0</v>
      </c>
      <c r="O127" s="15" t="s">
        <v>193</v>
      </c>
      <c r="Q127" s="15" t="s">
        <v>133</v>
      </c>
      <c r="S127" s="15" t="s">
        <v>66</v>
      </c>
      <c r="T127" s="81" t="s">
        <v>112</v>
      </c>
      <c r="U127" s="72"/>
      <c r="V127" s="72"/>
      <c r="W127" s="11">
        <f t="shared" si="13"/>
        <v>1</v>
      </c>
      <c r="X127" s="13">
        <f t="shared" si="14"/>
        <v>0</v>
      </c>
      <c r="Y127" s="13">
        <f t="shared" si="15"/>
        <v>0</v>
      </c>
      <c r="Z127" s="13">
        <f t="shared" si="16"/>
        <v>1</v>
      </c>
      <c r="AA127" s="13">
        <f t="shared" si="17"/>
        <v>0</v>
      </c>
      <c r="AB127" s="13">
        <f t="shared" si="18"/>
        <v>500</v>
      </c>
      <c r="AC127" s="13">
        <f t="shared" si="19"/>
        <v>175</v>
      </c>
      <c r="AD127" s="13">
        <f t="shared" si="20"/>
        <v>0</v>
      </c>
      <c r="AE127" s="13">
        <f t="shared" si="21"/>
        <v>0</v>
      </c>
      <c r="AF127" s="11" t="s">
        <v>1115</v>
      </c>
    </row>
    <row r="128" spans="1:32" s="15" customFormat="1" ht="14.1" customHeight="1" outlineLevel="1" x14ac:dyDescent="0.2">
      <c r="A128" s="73"/>
      <c r="B128" s="73" t="s">
        <v>96</v>
      </c>
      <c r="C128" s="72" t="s">
        <v>53</v>
      </c>
      <c r="D128" s="80">
        <v>40201</v>
      </c>
      <c r="E128" s="14">
        <v>286452</v>
      </c>
      <c r="F128" s="14"/>
      <c r="G128" s="14" t="s">
        <v>136</v>
      </c>
      <c r="H128" s="14" t="s">
        <v>107</v>
      </c>
      <c r="I128" s="14">
        <v>250</v>
      </c>
      <c r="J128" s="14">
        <v>0</v>
      </c>
      <c r="K128" s="14">
        <v>550</v>
      </c>
      <c r="L128" s="14">
        <v>340</v>
      </c>
      <c r="M128" s="14">
        <v>0</v>
      </c>
      <c r="N128" s="14">
        <v>0</v>
      </c>
      <c r="O128" s="15" t="s">
        <v>183</v>
      </c>
      <c r="Q128" s="15" t="s">
        <v>133</v>
      </c>
      <c r="S128" s="15" t="s">
        <v>66</v>
      </c>
      <c r="T128" s="81" t="s">
        <v>112</v>
      </c>
      <c r="U128" s="72"/>
      <c r="V128" s="72"/>
      <c r="W128" s="11">
        <f t="shared" si="13"/>
        <v>1</v>
      </c>
      <c r="X128" s="13">
        <f t="shared" si="14"/>
        <v>0</v>
      </c>
      <c r="Y128" s="13">
        <f t="shared" si="15"/>
        <v>0</v>
      </c>
      <c r="Z128" s="13">
        <f t="shared" si="16"/>
        <v>1</v>
      </c>
      <c r="AA128" s="13">
        <f t="shared" si="17"/>
        <v>0</v>
      </c>
      <c r="AB128" s="13">
        <f t="shared" si="18"/>
        <v>800</v>
      </c>
      <c r="AC128" s="13">
        <f t="shared" si="19"/>
        <v>340</v>
      </c>
      <c r="AD128" s="13">
        <f t="shared" si="20"/>
        <v>0</v>
      </c>
      <c r="AE128" s="13">
        <f t="shared" si="21"/>
        <v>0</v>
      </c>
      <c r="AF128" s="11" t="s">
        <v>1115</v>
      </c>
    </row>
    <row r="129" spans="1:32" s="15" customFormat="1" ht="14.1" customHeight="1" outlineLevel="1" x14ac:dyDescent="0.2">
      <c r="A129" s="73"/>
      <c r="B129" s="73" t="s">
        <v>83</v>
      </c>
      <c r="C129" s="72" t="s">
        <v>53</v>
      </c>
      <c r="D129" s="80">
        <v>40204</v>
      </c>
      <c r="E129" s="14" t="s">
        <v>238</v>
      </c>
      <c r="F129" s="14">
        <v>2660654</v>
      </c>
      <c r="G129" s="14" t="s">
        <v>29</v>
      </c>
      <c r="H129" s="14" t="s">
        <v>107</v>
      </c>
      <c r="I129" s="14">
        <v>300</v>
      </c>
      <c r="J129" s="14">
        <v>0</v>
      </c>
      <c r="K129" s="14">
        <v>100</v>
      </c>
      <c r="L129" s="14">
        <v>0</v>
      </c>
      <c r="M129" s="14">
        <v>0</v>
      </c>
      <c r="N129" s="14">
        <v>0</v>
      </c>
      <c r="O129" s="14" t="s">
        <v>100</v>
      </c>
      <c r="P129" s="14"/>
      <c r="Q129" s="14" t="s">
        <v>35</v>
      </c>
      <c r="S129" s="15" t="s">
        <v>66</v>
      </c>
      <c r="T129" s="81" t="s">
        <v>168</v>
      </c>
      <c r="U129" s="72"/>
      <c r="V129" s="72"/>
      <c r="W129" s="11">
        <f t="shared" si="13"/>
        <v>1</v>
      </c>
      <c r="X129" s="13">
        <f t="shared" si="14"/>
        <v>1</v>
      </c>
      <c r="Y129" s="13">
        <f t="shared" si="15"/>
        <v>0</v>
      </c>
      <c r="Z129" s="13">
        <f t="shared" si="16"/>
        <v>1</v>
      </c>
      <c r="AA129" s="13">
        <f t="shared" si="17"/>
        <v>0</v>
      </c>
      <c r="AB129" s="13">
        <f t="shared" si="18"/>
        <v>400</v>
      </c>
      <c r="AC129" s="13">
        <f t="shared" si="19"/>
        <v>0</v>
      </c>
      <c r="AD129" s="13">
        <f t="shared" si="20"/>
        <v>0</v>
      </c>
      <c r="AE129" s="13">
        <f t="shared" si="21"/>
        <v>0</v>
      </c>
      <c r="AF129" s="11" t="s">
        <v>1115</v>
      </c>
    </row>
    <row r="130" spans="1:32" s="15" customFormat="1" ht="14.1" customHeight="1" outlineLevel="1" x14ac:dyDescent="0.2">
      <c r="A130" s="73"/>
      <c r="B130" s="73" t="s">
        <v>83</v>
      </c>
      <c r="C130" s="72" t="s">
        <v>53</v>
      </c>
      <c r="D130" s="80">
        <v>40204</v>
      </c>
      <c r="E130" s="14" t="s">
        <v>239</v>
      </c>
      <c r="F130" s="14">
        <v>2354051</v>
      </c>
      <c r="G130" s="14" t="s">
        <v>29</v>
      </c>
      <c r="H130" s="14" t="s">
        <v>109</v>
      </c>
      <c r="I130" s="14">
        <v>0</v>
      </c>
      <c r="J130" s="14">
        <v>0</v>
      </c>
      <c r="K130" s="14">
        <v>50</v>
      </c>
      <c r="L130" s="14">
        <v>0</v>
      </c>
      <c r="M130" s="14">
        <v>0</v>
      </c>
      <c r="N130" s="14">
        <v>0</v>
      </c>
      <c r="O130" s="14" t="s">
        <v>100</v>
      </c>
      <c r="Q130" s="14" t="s">
        <v>35</v>
      </c>
      <c r="S130" s="14" t="s">
        <v>66</v>
      </c>
      <c r="T130" s="81" t="s">
        <v>168</v>
      </c>
      <c r="U130" s="72"/>
      <c r="V130" s="72"/>
      <c r="W130" s="11">
        <f t="shared" si="13"/>
        <v>1</v>
      </c>
      <c r="X130" s="13">
        <f t="shared" si="14"/>
        <v>1</v>
      </c>
      <c r="Y130" s="13">
        <f t="shared" si="15"/>
        <v>0</v>
      </c>
      <c r="Z130" s="13">
        <f t="shared" si="16"/>
        <v>0</v>
      </c>
      <c r="AA130" s="13">
        <f t="shared" si="17"/>
        <v>1</v>
      </c>
      <c r="AB130" s="13">
        <f t="shared" si="18"/>
        <v>0</v>
      </c>
      <c r="AC130" s="13">
        <f t="shared" si="19"/>
        <v>0</v>
      </c>
      <c r="AD130" s="13">
        <f t="shared" si="20"/>
        <v>50</v>
      </c>
      <c r="AE130" s="13">
        <f t="shared" si="21"/>
        <v>0</v>
      </c>
      <c r="AF130" s="11" t="s">
        <v>1115</v>
      </c>
    </row>
    <row r="131" spans="1:32" s="15" customFormat="1" ht="14.1" customHeight="1" outlineLevel="1" x14ac:dyDescent="0.2">
      <c r="A131" s="73"/>
      <c r="B131" s="73" t="s">
        <v>96</v>
      </c>
      <c r="C131" s="72" t="s">
        <v>53</v>
      </c>
      <c r="D131" s="80">
        <v>40204</v>
      </c>
      <c r="E131" s="14">
        <v>273242</v>
      </c>
      <c r="F131" s="14"/>
      <c r="G131" s="14" t="s">
        <v>63</v>
      </c>
      <c r="H131" s="14" t="s">
        <v>109</v>
      </c>
      <c r="I131" s="14">
        <v>250</v>
      </c>
      <c r="J131" s="14">
        <v>0</v>
      </c>
      <c r="K131" s="14">
        <v>350</v>
      </c>
      <c r="L131" s="14">
        <v>190</v>
      </c>
      <c r="M131" s="14">
        <v>0</v>
      </c>
      <c r="N131" s="14">
        <v>0</v>
      </c>
      <c r="O131" s="15" t="s">
        <v>180</v>
      </c>
      <c r="Q131" s="15" t="s">
        <v>52</v>
      </c>
      <c r="S131" s="15" t="s">
        <v>66</v>
      </c>
      <c r="T131" s="81" t="s">
        <v>112</v>
      </c>
      <c r="U131" s="72"/>
      <c r="V131" s="72"/>
      <c r="W131" s="11">
        <f t="shared" si="13"/>
        <v>1</v>
      </c>
      <c r="X131" s="13">
        <f t="shared" si="14"/>
        <v>0</v>
      </c>
      <c r="Y131" s="13">
        <f t="shared" si="15"/>
        <v>0</v>
      </c>
      <c r="Z131" s="13">
        <f t="shared" si="16"/>
        <v>0</v>
      </c>
      <c r="AA131" s="13">
        <f t="shared" si="17"/>
        <v>1</v>
      </c>
      <c r="AB131" s="13">
        <f t="shared" si="18"/>
        <v>0</v>
      </c>
      <c r="AC131" s="13">
        <f t="shared" si="19"/>
        <v>0</v>
      </c>
      <c r="AD131" s="13">
        <f t="shared" si="20"/>
        <v>600</v>
      </c>
      <c r="AE131" s="13">
        <f t="shared" si="21"/>
        <v>190</v>
      </c>
      <c r="AF131" s="11" t="s">
        <v>1115</v>
      </c>
    </row>
    <row r="132" spans="1:32" s="15" customFormat="1" ht="14.1" customHeight="1" outlineLevel="1" x14ac:dyDescent="0.2">
      <c r="A132" s="73"/>
      <c r="B132" s="73" t="s">
        <v>58</v>
      </c>
      <c r="C132" s="72" t="s">
        <v>53</v>
      </c>
      <c r="D132" s="80">
        <v>40204</v>
      </c>
      <c r="E132" s="14">
        <v>20143622</v>
      </c>
      <c r="F132" s="14">
        <v>901902</v>
      </c>
      <c r="G132" s="14" t="s">
        <v>44</v>
      </c>
      <c r="H132" s="14" t="s">
        <v>107</v>
      </c>
      <c r="I132" s="14">
        <v>150</v>
      </c>
      <c r="J132" s="14">
        <v>0</v>
      </c>
      <c r="K132" s="14">
        <v>900</v>
      </c>
      <c r="L132" s="14">
        <v>550</v>
      </c>
      <c r="M132" s="14">
        <v>0</v>
      </c>
      <c r="N132" s="14">
        <v>0</v>
      </c>
      <c r="O132" s="15" t="s">
        <v>100</v>
      </c>
      <c r="Q132" s="15" t="s">
        <v>37</v>
      </c>
      <c r="S132" s="15" t="s">
        <v>66</v>
      </c>
      <c r="T132" s="81" t="s">
        <v>112</v>
      </c>
      <c r="U132" s="72"/>
      <c r="V132" s="72"/>
      <c r="W132" s="11">
        <f t="shared" si="13"/>
        <v>1</v>
      </c>
      <c r="X132" s="13">
        <f t="shared" si="14"/>
        <v>0</v>
      </c>
      <c r="Y132" s="13">
        <f t="shared" si="15"/>
        <v>0</v>
      </c>
      <c r="Z132" s="13">
        <f t="shared" si="16"/>
        <v>1</v>
      </c>
      <c r="AA132" s="13">
        <f t="shared" si="17"/>
        <v>0</v>
      </c>
      <c r="AB132" s="13">
        <f t="shared" si="18"/>
        <v>1050</v>
      </c>
      <c r="AC132" s="13">
        <f t="shared" si="19"/>
        <v>550</v>
      </c>
      <c r="AD132" s="13">
        <f t="shared" si="20"/>
        <v>0</v>
      </c>
      <c r="AE132" s="13">
        <f t="shared" si="21"/>
        <v>0</v>
      </c>
      <c r="AF132" s="11" t="s">
        <v>1115</v>
      </c>
    </row>
    <row r="133" spans="1:32" s="15" customFormat="1" ht="14.1" customHeight="1" outlineLevel="1" x14ac:dyDescent="0.2">
      <c r="A133" s="73"/>
      <c r="B133" s="73" t="s">
        <v>58</v>
      </c>
      <c r="C133" s="72" t="s">
        <v>53</v>
      </c>
      <c r="D133" s="80">
        <v>40204</v>
      </c>
      <c r="E133" s="14">
        <v>20431261</v>
      </c>
      <c r="F133" s="14">
        <v>353821</v>
      </c>
      <c r="G133" s="14" t="s">
        <v>44</v>
      </c>
      <c r="H133" s="14" t="s">
        <v>107</v>
      </c>
      <c r="I133" s="14">
        <v>300</v>
      </c>
      <c r="J133" s="14">
        <v>0</v>
      </c>
      <c r="K133" s="14">
        <v>500</v>
      </c>
      <c r="L133" s="14">
        <v>175</v>
      </c>
      <c r="M133" s="14">
        <v>0</v>
      </c>
      <c r="N133" s="14">
        <v>0</v>
      </c>
      <c r="O133" s="15" t="s">
        <v>100</v>
      </c>
      <c r="Q133" s="15" t="s">
        <v>205</v>
      </c>
      <c r="S133" s="15" t="s">
        <v>66</v>
      </c>
      <c r="T133" s="81" t="s">
        <v>112</v>
      </c>
      <c r="U133" s="72"/>
      <c r="V133" s="72"/>
      <c r="W133" s="11">
        <f t="shared" si="13"/>
        <v>1</v>
      </c>
      <c r="X133" s="13">
        <f t="shared" si="14"/>
        <v>0</v>
      </c>
      <c r="Y133" s="13">
        <f t="shared" si="15"/>
        <v>0</v>
      </c>
      <c r="Z133" s="13">
        <f t="shared" si="16"/>
        <v>1</v>
      </c>
      <c r="AA133" s="13">
        <f t="shared" si="17"/>
        <v>0</v>
      </c>
      <c r="AB133" s="13">
        <f t="shared" si="18"/>
        <v>800</v>
      </c>
      <c r="AC133" s="13">
        <f t="shared" si="19"/>
        <v>175</v>
      </c>
      <c r="AD133" s="13">
        <f t="shared" si="20"/>
        <v>0</v>
      </c>
      <c r="AE133" s="13">
        <f t="shared" si="21"/>
        <v>0</v>
      </c>
      <c r="AF133" s="11" t="s">
        <v>1115</v>
      </c>
    </row>
    <row r="134" spans="1:32" s="15" customFormat="1" ht="14.1" customHeight="1" outlineLevel="1" x14ac:dyDescent="0.2">
      <c r="A134" s="73"/>
      <c r="B134" s="73" t="s">
        <v>83</v>
      </c>
      <c r="C134" s="72" t="s">
        <v>53</v>
      </c>
      <c r="D134" s="80">
        <v>40204</v>
      </c>
      <c r="E134" s="14" t="s">
        <v>240</v>
      </c>
      <c r="F134" s="14">
        <v>2125403</v>
      </c>
      <c r="G134" s="14" t="s">
        <v>241</v>
      </c>
      <c r="H134" s="14" t="s">
        <v>242</v>
      </c>
      <c r="I134" s="14">
        <v>400</v>
      </c>
      <c r="J134" s="14">
        <v>130</v>
      </c>
      <c r="K134" s="14">
        <v>100</v>
      </c>
      <c r="L134" s="14">
        <v>0</v>
      </c>
      <c r="M134" s="14">
        <v>0</v>
      </c>
      <c r="N134" s="14">
        <v>0</v>
      </c>
      <c r="O134" s="15" t="s">
        <v>100</v>
      </c>
      <c r="Q134" s="14" t="s">
        <v>75</v>
      </c>
      <c r="R134" s="14"/>
      <c r="S134" s="15" t="s">
        <v>66</v>
      </c>
      <c r="T134" s="81" t="s">
        <v>112</v>
      </c>
      <c r="U134" s="72"/>
      <c r="V134" s="72"/>
      <c r="W134" s="11">
        <f t="shared" si="13"/>
        <v>1</v>
      </c>
      <c r="X134" s="13">
        <f t="shared" si="14"/>
        <v>0</v>
      </c>
      <c r="Y134" s="13">
        <f t="shared" si="15"/>
        <v>0</v>
      </c>
      <c r="Z134" s="13">
        <f t="shared" si="16"/>
        <v>0</v>
      </c>
      <c r="AA134" s="13">
        <f t="shared" si="17"/>
        <v>0</v>
      </c>
      <c r="AB134" s="13">
        <f t="shared" si="18"/>
        <v>0</v>
      </c>
      <c r="AC134" s="13">
        <f t="shared" si="19"/>
        <v>0</v>
      </c>
      <c r="AD134" s="13">
        <f t="shared" si="20"/>
        <v>0</v>
      </c>
      <c r="AE134" s="13">
        <f t="shared" si="21"/>
        <v>0</v>
      </c>
      <c r="AF134" s="11" t="s">
        <v>1115</v>
      </c>
    </row>
    <row r="135" spans="1:32" s="15" customFormat="1" ht="14.1" customHeight="1" outlineLevel="1" x14ac:dyDescent="0.2">
      <c r="A135" s="73"/>
      <c r="B135" s="73" t="s">
        <v>96</v>
      </c>
      <c r="C135" s="72" t="s">
        <v>53</v>
      </c>
      <c r="D135" s="80">
        <v>40205</v>
      </c>
      <c r="E135" s="14">
        <v>287872</v>
      </c>
      <c r="F135" s="14"/>
      <c r="G135" s="14" t="s">
        <v>136</v>
      </c>
      <c r="H135" s="14" t="s">
        <v>109</v>
      </c>
      <c r="I135" s="14">
        <v>125</v>
      </c>
      <c r="J135" s="14">
        <v>0</v>
      </c>
      <c r="K135" s="14">
        <v>425</v>
      </c>
      <c r="L135" s="14">
        <v>230</v>
      </c>
      <c r="M135" s="14">
        <v>0</v>
      </c>
      <c r="N135" s="14">
        <v>0</v>
      </c>
      <c r="O135" s="15" t="s">
        <v>193</v>
      </c>
      <c r="Q135" s="15" t="s">
        <v>52</v>
      </c>
      <c r="S135" s="15" t="s">
        <v>66</v>
      </c>
      <c r="T135" s="81" t="s">
        <v>112</v>
      </c>
      <c r="U135" s="72"/>
      <c r="V135" s="72"/>
      <c r="W135" s="11">
        <f t="shared" si="13"/>
        <v>1</v>
      </c>
      <c r="X135" s="13">
        <f t="shared" si="14"/>
        <v>0</v>
      </c>
      <c r="Y135" s="13">
        <f t="shared" si="15"/>
        <v>0</v>
      </c>
      <c r="Z135" s="13">
        <f t="shared" si="16"/>
        <v>0</v>
      </c>
      <c r="AA135" s="13">
        <f t="shared" si="17"/>
        <v>1</v>
      </c>
      <c r="AB135" s="13">
        <f t="shared" si="18"/>
        <v>0</v>
      </c>
      <c r="AC135" s="13">
        <f t="shared" si="19"/>
        <v>0</v>
      </c>
      <c r="AD135" s="13">
        <f t="shared" si="20"/>
        <v>550</v>
      </c>
      <c r="AE135" s="13">
        <f t="shared" si="21"/>
        <v>230</v>
      </c>
      <c r="AF135" s="11" t="s">
        <v>1115</v>
      </c>
    </row>
    <row r="136" spans="1:32" s="15" customFormat="1" ht="14.1" customHeight="1" outlineLevel="1" x14ac:dyDescent="0.2">
      <c r="A136" s="73"/>
      <c r="B136" s="73" t="s">
        <v>47</v>
      </c>
      <c r="C136" s="72" t="s">
        <v>53</v>
      </c>
      <c r="D136" s="80">
        <v>40205</v>
      </c>
      <c r="E136" s="18">
        <v>110008717232</v>
      </c>
      <c r="F136" s="14"/>
      <c r="G136" s="14" t="s">
        <v>48</v>
      </c>
      <c r="H136" s="14" t="s">
        <v>124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5" t="s">
        <v>193</v>
      </c>
      <c r="Q136" s="15" t="s">
        <v>43</v>
      </c>
      <c r="S136" s="15" t="s">
        <v>66</v>
      </c>
      <c r="T136" s="81" t="s">
        <v>168</v>
      </c>
      <c r="U136" s="72"/>
      <c r="V136" s="72"/>
      <c r="W136" s="11">
        <f t="shared" si="13"/>
        <v>1</v>
      </c>
      <c r="X136" s="13">
        <f t="shared" si="14"/>
        <v>1</v>
      </c>
      <c r="Y136" s="13">
        <f t="shared" si="15"/>
        <v>0</v>
      </c>
      <c r="Z136" s="13">
        <f t="shared" si="16"/>
        <v>0</v>
      </c>
      <c r="AA136" s="13">
        <f t="shared" si="17"/>
        <v>0</v>
      </c>
      <c r="AB136" s="13">
        <f t="shared" si="18"/>
        <v>0</v>
      </c>
      <c r="AC136" s="13">
        <f t="shared" si="19"/>
        <v>0</v>
      </c>
      <c r="AD136" s="13">
        <f t="shared" si="20"/>
        <v>0</v>
      </c>
      <c r="AE136" s="13">
        <f t="shared" si="21"/>
        <v>0</v>
      </c>
      <c r="AF136" s="11" t="s">
        <v>1115</v>
      </c>
    </row>
    <row r="137" spans="1:32" s="15" customFormat="1" ht="14.1" customHeight="1" outlineLevel="1" x14ac:dyDescent="0.2">
      <c r="A137" s="73"/>
      <c r="B137" s="73" t="s">
        <v>96</v>
      </c>
      <c r="C137" s="72" t="s">
        <v>53</v>
      </c>
      <c r="D137" s="80">
        <v>40205</v>
      </c>
      <c r="E137" s="14">
        <v>290170</v>
      </c>
      <c r="F137" s="14"/>
      <c r="G137" s="14" t="s">
        <v>136</v>
      </c>
      <c r="H137" s="14" t="s">
        <v>109</v>
      </c>
      <c r="I137" s="14">
        <v>50</v>
      </c>
      <c r="J137" s="14">
        <v>0</v>
      </c>
      <c r="K137" s="14">
        <v>350</v>
      </c>
      <c r="L137" s="14">
        <v>170</v>
      </c>
      <c r="M137" s="14">
        <v>0</v>
      </c>
      <c r="N137" s="14">
        <v>0</v>
      </c>
      <c r="O137" s="15" t="s">
        <v>193</v>
      </c>
      <c r="Q137" s="15" t="s">
        <v>52</v>
      </c>
      <c r="S137" s="15" t="s">
        <v>66</v>
      </c>
      <c r="T137" s="81" t="s">
        <v>112</v>
      </c>
      <c r="U137" s="72"/>
      <c r="V137" s="72"/>
      <c r="W137" s="11">
        <f t="shared" si="13"/>
        <v>1</v>
      </c>
      <c r="X137" s="13">
        <f t="shared" si="14"/>
        <v>0</v>
      </c>
      <c r="Y137" s="13">
        <f t="shared" si="15"/>
        <v>0</v>
      </c>
      <c r="Z137" s="13">
        <f t="shared" si="16"/>
        <v>0</v>
      </c>
      <c r="AA137" s="13">
        <f t="shared" si="17"/>
        <v>1</v>
      </c>
      <c r="AB137" s="13">
        <f t="shared" si="18"/>
        <v>0</v>
      </c>
      <c r="AC137" s="13">
        <f t="shared" si="19"/>
        <v>0</v>
      </c>
      <c r="AD137" s="13">
        <f t="shared" si="20"/>
        <v>400</v>
      </c>
      <c r="AE137" s="13">
        <f t="shared" si="21"/>
        <v>170</v>
      </c>
      <c r="AF137" s="11" t="s">
        <v>1115</v>
      </c>
    </row>
    <row r="138" spans="1:32" s="15" customFormat="1" ht="14.1" customHeight="1" outlineLevel="1" x14ac:dyDescent="0.2">
      <c r="A138" s="73"/>
      <c r="B138" s="73" t="s">
        <v>83</v>
      </c>
      <c r="C138" s="72" t="s">
        <v>53</v>
      </c>
      <c r="D138" s="80">
        <v>40205</v>
      </c>
      <c r="E138" s="14" t="s">
        <v>243</v>
      </c>
      <c r="F138" s="14">
        <v>2067381</v>
      </c>
      <c r="G138" s="14" t="s">
        <v>122</v>
      </c>
      <c r="H138" s="14" t="s">
        <v>107</v>
      </c>
      <c r="I138" s="14">
        <v>300</v>
      </c>
      <c r="J138" s="14">
        <v>0</v>
      </c>
      <c r="K138" s="14">
        <v>100</v>
      </c>
      <c r="L138" s="14">
        <v>260</v>
      </c>
      <c r="M138" s="14">
        <v>0</v>
      </c>
      <c r="N138" s="14">
        <v>0</v>
      </c>
      <c r="O138" s="14" t="s">
        <v>100</v>
      </c>
      <c r="P138" s="14"/>
      <c r="Q138" s="14" t="s">
        <v>75</v>
      </c>
      <c r="S138" s="15" t="s">
        <v>66</v>
      </c>
      <c r="T138" s="81" t="s">
        <v>112</v>
      </c>
      <c r="U138" s="72"/>
      <c r="V138" s="72"/>
      <c r="W138" s="11">
        <f t="shared" si="13"/>
        <v>1</v>
      </c>
      <c r="X138" s="13">
        <f t="shared" si="14"/>
        <v>0</v>
      </c>
      <c r="Y138" s="13">
        <f t="shared" si="15"/>
        <v>0</v>
      </c>
      <c r="Z138" s="13">
        <f t="shared" si="16"/>
        <v>1</v>
      </c>
      <c r="AA138" s="13">
        <f t="shared" si="17"/>
        <v>0</v>
      </c>
      <c r="AB138" s="13">
        <f t="shared" si="18"/>
        <v>400</v>
      </c>
      <c r="AC138" s="13">
        <f t="shared" si="19"/>
        <v>260</v>
      </c>
      <c r="AD138" s="13">
        <f t="shared" si="20"/>
        <v>0</v>
      </c>
      <c r="AE138" s="13">
        <f t="shared" si="21"/>
        <v>0</v>
      </c>
      <c r="AF138" s="11" t="s">
        <v>1115</v>
      </c>
    </row>
    <row r="139" spans="1:32" s="15" customFormat="1" ht="14.1" customHeight="1" outlineLevel="1" x14ac:dyDescent="0.2">
      <c r="A139" s="73"/>
      <c r="B139" s="73" t="s">
        <v>83</v>
      </c>
      <c r="C139" s="72" t="s">
        <v>53</v>
      </c>
      <c r="D139" s="80">
        <v>40205</v>
      </c>
      <c r="E139" s="14" t="s">
        <v>244</v>
      </c>
      <c r="F139" s="14">
        <v>2087932</v>
      </c>
      <c r="G139" s="14" t="s">
        <v>122</v>
      </c>
      <c r="H139" s="14" t="s">
        <v>109</v>
      </c>
      <c r="I139" s="14">
        <v>0</v>
      </c>
      <c r="J139" s="14">
        <v>0</v>
      </c>
      <c r="K139" s="14">
        <v>565</v>
      </c>
      <c r="L139" s="14">
        <v>260</v>
      </c>
      <c r="M139" s="14">
        <v>0</v>
      </c>
      <c r="N139" s="14">
        <v>0</v>
      </c>
      <c r="O139" s="14" t="s">
        <v>100</v>
      </c>
      <c r="Q139" s="14" t="s">
        <v>75</v>
      </c>
      <c r="S139" s="14" t="s">
        <v>66</v>
      </c>
      <c r="T139" s="81" t="s">
        <v>112</v>
      </c>
      <c r="U139" s="72"/>
      <c r="V139" s="72"/>
      <c r="W139" s="11">
        <f t="shared" si="13"/>
        <v>1</v>
      </c>
      <c r="X139" s="13">
        <f t="shared" si="14"/>
        <v>0</v>
      </c>
      <c r="Y139" s="13">
        <f t="shared" si="15"/>
        <v>0</v>
      </c>
      <c r="Z139" s="13">
        <f t="shared" si="16"/>
        <v>0</v>
      </c>
      <c r="AA139" s="13">
        <f t="shared" si="17"/>
        <v>1</v>
      </c>
      <c r="AB139" s="13">
        <f t="shared" si="18"/>
        <v>0</v>
      </c>
      <c r="AC139" s="13">
        <f t="shared" si="19"/>
        <v>0</v>
      </c>
      <c r="AD139" s="13">
        <f t="shared" si="20"/>
        <v>565</v>
      </c>
      <c r="AE139" s="13">
        <f t="shared" si="21"/>
        <v>260</v>
      </c>
      <c r="AF139" s="11" t="s">
        <v>1115</v>
      </c>
    </row>
    <row r="140" spans="1:32" s="15" customFormat="1" ht="14.1" customHeight="1" outlineLevel="1" x14ac:dyDescent="0.2">
      <c r="A140" s="73"/>
      <c r="B140" s="73" t="s">
        <v>83</v>
      </c>
      <c r="C140" s="72" t="s">
        <v>53</v>
      </c>
      <c r="D140" s="80">
        <v>40205</v>
      </c>
      <c r="E140" s="14" t="s">
        <v>245</v>
      </c>
      <c r="F140" s="14">
        <v>2046209</v>
      </c>
      <c r="G140" s="14" t="s">
        <v>157</v>
      </c>
      <c r="H140" s="14" t="s">
        <v>109</v>
      </c>
      <c r="I140" s="14">
        <v>100</v>
      </c>
      <c r="J140" s="14">
        <v>0</v>
      </c>
      <c r="K140" s="14">
        <v>155</v>
      </c>
      <c r="L140" s="14">
        <v>130</v>
      </c>
      <c r="M140" s="14">
        <v>0</v>
      </c>
      <c r="N140" s="14">
        <v>0</v>
      </c>
      <c r="O140" s="14" t="s">
        <v>100</v>
      </c>
      <c r="Q140" s="14" t="s">
        <v>75</v>
      </c>
      <c r="S140" s="14" t="s">
        <v>66</v>
      </c>
      <c r="T140" s="81" t="s">
        <v>112</v>
      </c>
      <c r="U140" s="72"/>
      <c r="V140" s="72"/>
      <c r="W140" s="11">
        <f t="shared" si="13"/>
        <v>1</v>
      </c>
      <c r="X140" s="13">
        <f t="shared" si="14"/>
        <v>0</v>
      </c>
      <c r="Y140" s="13">
        <f t="shared" si="15"/>
        <v>0</v>
      </c>
      <c r="Z140" s="13">
        <f t="shared" si="16"/>
        <v>0</v>
      </c>
      <c r="AA140" s="13">
        <f t="shared" si="17"/>
        <v>1</v>
      </c>
      <c r="AB140" s="13">
        <f t="shared" si="18"/>
        <v>0</v>
      </c>
      <c r="AC140" s="13">
        <f t="shared" si="19"/>
        <v>0</v>
      </c>
      <c r="AD140" s="13">
        <f t="shared" si="20"/>
        <v>255</v>
      </c>
      <c r="AE140" s="13">
        <f t="shared" si="21"/>
        <v>130</v>
      </c>
      <c r="AF140" s="11" t="s">
        <v>1115</v>
      </c>
    </row>
    <row r="141" spans="1:32" s="15" customFormat="1" ht="14.1" customHeight="1" outlineLevel="1" x14ac:dyDescent="0.2">
      <c r="A141" s="73"/>
      <c r="B141" s="73" t="s">
        <v>42</v>
      </c>
      <c r="C141" s="72" t="s">
        <v>53</v>
      </c>
      <c r="D141" s="80">
        <v>40205</v>
      </c>
      <c r="E141" s="14">
        <v>24155533</v>
      </c>
      <c r="F141" s="14">
        <v>810521</v>
      </c>
      <c r="G141" s="14" t="s">
        <v>28</v>
      </c>
      <c r="H141" s="14" t="s">
        <v>107</v>
      </c>
      <c r="I141" s="14">
        <v>750</v>
      </c>
      <c r="J141" s="14">
        <v>190</v>
      </c>
      <c r="K141" s="14">
        <v>100</v>
      </c>
      <c r="L141" s="14">
        <v>130</v>
      </c>
      <c r="M141" s="14">
        <v>0</v>
      </c>
      <c r="N141" s="14">
        <v>0</v>
      </c>
      <c r="O141" s="15" t="s">
        <v>100</v>
      </c>
      <c r="Q141" s="15" t="s">
        <v>35</v>
      </c>
      <c r="S141" s="15" t="s">
        <v>66</v>
      </c>
      <c r="T141" s="81" t="s">
        <v>112</v>
      </c>
      <c r="U141" s="72"/>
      <c r="V141" s="72"/>
      <c r="W141" s="11">
        <f t="shared" si="13"/>
        <v>1</v>
      </c>
      <c r="X141" s="13">
        <f t="shared" si="14"/>
        <v>0</v>
      </c>
      <c r="Y141" s="13">
        <f t="shared" si="15"/>
        <v>0</v>
      </c>
      <c r="Z141" s="13">
        <f t="shared" si="16"/>
        <v>1</v>
      </c>
      <c r="AA141" s="13">
        <f t="shared" si="17"/>
        <v>0</v>
      </c>
      <c r="AB141" s="13">
        <f t="shared" si="18"/>
        <v>850</v>
      </c>
      <c r="AC141" s="13">
        <f t="shared" si="19"/>
        <v>320</v>
      </c>
      <c r="AD141" s="13">
        <f t="shared" si="20"/>
        <v>0</v>
      </c>
      <c r="AE141" s="13">
        <f t="shared" si="21"/>
        <v>0</v>
      </c>
      <c r="AF141" s="11" t="s">
        <v>1115</v>
      </c>
    </row>
    <row r="142" spans="1:32" s="15" customFormat="1" ht="14.1" customHeight="1" outlineLevel="1" x14ac:dyDescent="0.2">
      <c r="A142" s="73"/>
      <c r="B142" s="73" t="s">
        <v>58</v>
      </c>
      <c r="C142" s="72" t="s">
        <v>53</v>
      </c>
      <c r="D142" s="80">
        <v>40206</v>
      </c>
      <c r="E142" s="14">
        <v>20504021</v>
      </c>
      <c r="F142" s="14">
        <v>378454</v>
      </c>
      <c r="G142" s="14" t="s">
        <v>57</v>
      </c>
      <c r="H142" s="14" t="s">
        <v>109</v>
      </c>
      <c r="I142" s="14">
        <v>50</v>
      </c>
      <c r="J142" s="14">
        <v>0</v>
      </c>
      <c r="K142" s="14">
        <v>600</v>
      </c>
      <c r="L142" s="14">
        <v>325</v>
      </c>
      <c r="M142" s="14">
        <v>0</v>
      </c>
      <c r="N142" s="14">
        <v>0</v>
      </c>
      <c r="O142" s="15" t="s">
        <v>193</v>
      </c>
      <c r="Q142" s="15" t="s">
        <v>37</v>
      </c>
      <c r="S142" s="15" t="s">
        <v>66</v>
      </c>
      <c r="T142" s="81" t="s">
        <v>112</v>
      </c>
      <c r="U142" s="72"/>
      <c r="V142" s="72"/>
      <c r="W142" s="11">
        <f t="shared" si="13"/>
        <v>1</v>
      </c>
      <c r="X142" s="13">
        <f t="shared" si="14"/>
        <v>0</v>
      </c>
      <c r="Y142" s="13">
        <f t="shared" si="15"/>
        <v>0</v>
      </c>
      <c r="Z142" s="13">
        <f t="shared" si="16"/>
        <v>0</v>
      </c>
      <c r="AA142" s="13">
        <f t="shared" si="17"/>
        <v>1</v>
      </c>
      <c r="AB142" s="13">
        <f t="shared" si="18"/>
        <v>0</v>
      </c>
      <c r="AC142" s="13">
        <f t="shared" si="19"/>
        <v>0</v>
      </c>
      <c r="AD142" s="13">
        <f t="shared" si="20"/>
        <v>650</v>
      </c>
      <c r="AE142" s="13">
        <f t="shared" si="21"/>
        <v>325</v>
      </c>
      <c r="AF142" s="11" t="s">
        <v>1115</v>
      </c>
    </row>
    <row r="143" spans="1:32" s="15" customFormat="1" ht="14.1" customHeight="1" outlineLevel="1" x14ac:dyDescent="0.2">
      <c r="A143" s="73"/>
      <c r="B143" s="73" t="s">
        <v>58</v>
      </c>
      <c r="C143" s="72" t="s">
        <v>53</v>
      </c>
      <c r="D143" s="80">
        <v>40206</v>
      </c>
      <c r="E143" s="14">
        <v>20492279</v>
      </c>
      <c r="F143" s="14">
        <v>493545</v>
      </c>
      <c r="G143" s="14" t="s">
        <v>57</v>
      </c>
      <c r="H143" s="14" t="s">
        <v>32</v>
      </c>
      <c r="I143" s="14">
        <v>200</v>
      </c>
      <c r="J143" s="14">
        <v>0</v>
      </c>
      <c r="K143" s="14">
        <v>400</v>
      </c>
      <c r="L143" s="14">
        <v>350</v>
      </c>
      <c r="M143" s="14">
        <v>0</v>
      </c>
      <c r="N143" s="14">
        <v>0</v>
      </c>
      <c r="O143" s="15" t="s">
        <v>193</v>
      </c>
      <c r="Q143" s="15" t="s">
        <v>37</v>
      </c>
      <c r="S143" s="15" t="s">
        <v>66</v>
      </c>
      <c r="T143" s="81" t="s">
        <v>112</v>
      </c>
      <c r="U143" s="72"/>
      <c r="V143" s="72"/>
      <c r="W143" s="11">
        <f t="shared" si="13"/>
        <v>1</v>
      </c>
      <c r="X143" s="13">
        <f t="shared" si="14"/>
        <v>0</v>
      </c>
      <c r="Y143" s="13">
        <f t="shared" si="15"/>
        <v>0</v>
      </c>
      <c r="Z143" s="13">
        <f t="shared" si="16"/>
        <v>0</v>
      </c>
      <c r="AA143" s="13">
        <f t="shared" si="17"/>
        <v>1</v>
      </c>
      <c r="AB143" s="13">
        <f t="shared" si="18"/>
        <v>0</v>
      </c>
      <c r="AC143" s="13">
        <f t="shared" si="19"/>
        <v>0</v>
      </c>
      <c r="AD143" s="13">
        <f t="shared" si="20"/>
        <v>600</v>
      </c>
      <c r="AE143" s="13">
        <f t="shared" si="21"/>
        <v>350</v>
      </c>
      <c r="AF143" s="11" t="s">
        <v>1115</v>
      </c>
    </row>
    <row r="144" spans="1:32" s="15" customFormat="1" ht="14.1" customHeight="1" outlineLevel="1" x14ac:dyDescent="0.2">
      <c r="A144" s="73"/>
      <c r="B144" s="73" t="s">
        <v>58</v>
      </c>
      <c r="C144" s="72" t="s">
        <v>53</v>
      </c>
      <c r="D144" s="80">
        <v>40206</v>
      </c>
      <c r="E144" s="14">
        <v>20507004</v>
      </c>
      <c r="F144" s="14">
        <v>975836</v>
      </c>
      <c r="G144" s="14" t="s">
        <v>57</v>
      </c>
      <c r="H144" s="14" t="s">
        <v>109</v>
      </c>
      <c r="I144" s="14">
        <v>300</v>
      </c>
      <c r="J144" s="14">
        <v>0</v>
      </c>
      <c r="K144" s="14">
        <v>500</v>
      </c>
      <c r="L144" s="14">
        <v>150</v>
      </c>
      <c r="M144" s="14">
        <v>0</v>
      </c>
      <c r="N144" s="14">
        <v>0</v>
      </c>
      <c r="O144" s="15" t="s">
        <v>193</v>
      </c>
      <c r="Q144" s="15" t="s">
        <v>37</v>
      </c>
      <c r="S144" s="15" t="s">
        <v>66</v>
      </c>
      <c r="T144" s="81" t="s">
        <v>112</v>
      </c>
      <c r="U144" s="72"/>
      <c r="V144" s="72"/>
      <c r="W144" s="11">
        <f t="shared" ref="W144:W207" si="22">IF(D144&gt;0,1,0)</f>
        <v>1</v>
      </c>
      <c r="X144" s="13">
        <f t="shared" ref="X144:X207" si="23">IF(T144="None",0,1)</f>
        <v>0</v>
      </c>
      <c r="Y144" s="13">
        <f t="shared" ref="Y144:Y207" si="24">IF(H144="plt gel", 1,0)</f>
        <v>0</v>
      </c>
      <c r="Z144" s="13">
        <f t="shared" ref="Z144:Z207" si="25">IF(H144="THA",1,0)+IF(H144="THA/REV",1,0)+IF(H144="THA/ANT",1,0)</f>
        <v>0</v>
      </c>
      <c r="AA144" s="13">
        <f t="shared" ref="AA144:AA207" si="26">IF(H144="TkA",1,0)+IF(H144="TkA/REV",1,0)+IF(H144="TkA/BILAT",1,0)</f>
        <v>1</v>
      </c>
      <c r="AB144" s="13">
        <f t="shared" ref="AB144:AB207" si="27">IF(H144="THA",I144+K144,0)+IF(H144="THA/REV",I144+K144,0)+IF(H144="THA/ANT",I144+K144,0)</f>
        <v>0</v>
      </c>
      <c r="AC144" s="13">
        <f t="shared" ref="AC144:AC207" si="28">IF(H144="THA",J144+L144,0)+IF(H144="THA/REV",J144+L144,0)+IF(H144="THA/ANT",J144+L144,0)</f>
        <v>0</v>
      </c>
      <c r="AD144" s="13">
        <f t="shared" ref="AD144:AD207" si="29">IF(H144="TkA",I144+K144,0)+IF(H144="TkA/REV",I144+K144,0)+IF(H144="TkA/BILAT",I144+K144,0)</f>
        <v>800</v>
      </c>
      <c r="AE144" s="13">
        <f t="shared" ref="AE144:AE207" si="30">IF(H144="TkA",J144+L144,0)+IF(H144="TkA/REV",J144+L144,0)+IF(H144="TkA/BILAT",J144+L144,0)</f>
        <v>150</v>
      </c>
      <c r="AF144" s="11" t="s">
        <v>1115</v>
      </c>
    </row>
    <row r="145" spans="1:16376" s="15" customFormat="1" ht="14.1" customHeight="1" outlineLevel="1" x14ac:dyDescent="0.2">
      <c r="A145" s="73"/>
      <c r="B145" s="73" t="s">
        <v>58</v>
      </c>
      <c r="C145" s="72" t="s">
        <v>53</v>
      </c>
      <c r="D145" s="100">
        <v>40206</v>
      </c>
      <c r="E145" s="16">
        <v>20343508</v>
      </c>
      <c r="F145" s="16">
        <v>486547</v>
      </c>
      <c r="G145" s="16" t="s">
        <v>57</v>
      </c>
      <c r="H145" s="16" t="s">
        <v>109</v>
      </c>
      <c r="I145" s="16">
        <v>100</v>
      </c>
      <c r="J145" s="16">
        <v>0</v>
      </c>
      <c r="K145" s="16">
        <v>900</v>
      </c>
      <c r="L145" s="16">
        <v>500</v>
      </c>
      <c r="M145" s="16">
        <v>0</v>
      </c>
      <c r="N145" s="16">
        <v>0</v>
      </c>
      <c r="O145" s="17" t="s">
        <v>193</v>
      </c>
      <c r="P145" s="17"/>
      <c r="Q145" s="15" t="s">
        <v>37</v>
      </c>
      <c r="S145" s="15" t="s">
        <v>66</v>
      </c>
      <c r="T145" s="81" t="s">
        <v>112</v>
      </c>
      <c r="U145" s="72"/>
      <c r="V145" s="72"/>
      <c r="W145" s="11">
        <f t="shared" si="22"/>
        <v>1</v>
      </c>
      <c r="X145" s="13">
        <f t="shared" si="23"/>
        <v>0</v>
      </c>
      <c r="Y145" s="13">
        <f t="shared" si="24"/>
        <v>0</v>
      </c>
      <c r="Z145" s="13">
        <f t="shared" si="25"/>
        <v>0</v>
      </c>
      <c r="AA145" s="13">
        <f t="shared" si="26"/>
        <v>1</v>
      </c>
      <c r="AB145" s="13">
        <f t="shared" si="27"/>
        <v>0</v>
      </c>
      <c r="AC145" s="13">
        <f t="shared" si="28"/>
        <v>0</v>
      </c>
      <c r="AD145" s="13">
        <f t="shared" si="29"/>
        <v>1000</v>
      </c>
      <c r="AE145" s="13">
        <f t="shared" si="30"/>
        <v>500</v>
      </c>
      <c r="AF145" s="11" t="s">
        <v>1115</v>
      </c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  <c r="DX145" s="17"/>
      <c r="DY145" s="17"/>
      <c r="DZ145" s="17"/>
      <c r="EA145" s="17"/>
      <c r="EB145" s="17"/>
      <c r="EC145" s="17"/>
      <c r="ED145" s="17"/>
      <c r="EE145" s="17"/>
      <c r="EF145" s="17"/>
      <c r="EG145" s="17"/>
      <c r="EH145" s="17"/>
      <c r="EI145" s="17"/>
      <c r="EJ145" s="17"/>
      <c r="EK145" s="17"/>
      <c r="EL145" s="17"/>
      <c r="EM145" s="17"/>
      <c r="EN145" s="17"/>
      <c r="EO145" s="17"/>
      <c r="EP145" s="17"/>
      <c r="EQ145" s="17"/>
      <c r="ER145" s="17"/>
      <c r="ES145" s="17"/>
      <c r="ET145" s="17"/>
      <c r="EU145" s="17"/>
      <c r="EV145" s="17"/>
      <c r="EW145" s="17"/>
      <c r="EX145" s="17"/>
      <c r="EY145" s="17"/>
      <c r="EZ145" s="17"/>
      <c r="FA145" s="17"/>
      <c r="FB145" s="17"/>
      <c r="FC145" s="17"/>
      <c r="FD145" s="17"/>
      <c r="FE145" s="17"/>
      <c r="FF145" s="17"/>
      <c r="FG145" s="17"/>
      <c r="FH145" s="17"/>
      <c r="FI145" s="17"/>
      <c r="FJ145" s="17"/>
      <c r="FK145" s="17"/>
      <c r="FL145" s="17"/>
      <c r="FM145" s="17"/>
      <c r="FN145" s="17"/>
      <c r="FO145" s="17"/>
      <c r="FP145" s="17"/>
      <c r="FQ145" s="17"/>
      <c r="FR145" s="17"/>
      <c r="FS145" s="17"/>
      <c r="FT145" s="17"/>
      <c r="FU145" s="17"/>
      <c r="FV145" s="17"/>
      <c r="FW145" s="17"/>
      <c r="FX145" s="17"/>
      <c r="FY145" s="17"/>
      <c r="FZ145" s="17"/>
      <c r="GA145" s="17"/>
      <c r="GB145" s="17"/>
      <c r="GC145" s="17"/>
      <c r="GD145" s="17"/>
      <c r="GE145" s="17"/>
      <c r="GF145" s="17"/>
      <c r="GG145" s="17"/>
      <c r="GH145" s="17"/>
      <c r="GI145" s="17"/>
      <c r="GJ145" s="17"/>
      <c r="GK145" s="17"/>
      <c r="GL145" s="17"/>
      <c r="GM145" s="17"/>
      <c r="GN145" s="17"/>
      <c r="GO145" s="17"/>
      <c r="GP145" s="17"/>
      <c r="GQ145" s="17"/>
      <c r="GR145" s="17"/>
      <c r="GS145" s="17"/>
      <c r="GT145" s="17"/>
      <c r="GU145" s="17"/>
      <c r="GV145" s="17"/>
      <c r="GW145" s="17"/>
      <c r="GX145" s="17"/>
      <c r="GY145" s="17"/>
      <c r="GZ145" s="17"/>
      <c r="HA145" s="17"/>
      <c r="HB145" s="17"/>
      <c r="HC145" s="17"/>
      <c r="HD145" s="17"/>
      <c r="HE145" s="17"/>
      <c r="HF145" s="17"/>
      <c r="HG145" s="17"/>
      <c r="HH145" s="17"/>
      <c r="HI145" s="17"/>
      <c r="HJ145" s="17"/>
      <c r="HK145" s="17"/>
      <c r="HL145" s="17"/>
      <c r="HM145" s="17"/>
      <c r="HN145" s="17"/>
      <c r="HO145" s="17"/>
      <c r="HP145" s="17"/>
      <c r="HQ145" s="17"/>
      <c r="HR145" s="17"/>
      <c r="HS145" s="17"/>
      <c r="HT145" s="17"/>
      <c r="HU145" s="17"/>
      <c r="HV145" s="17"/>
      <c r="HW145" s="17"/>
      <c r="HX145" s="17"/>
      <c r="HY145" s="17"/>
      <c r="HZ145" s="17"/>
      <c r="IA145" s="17"/>
      <c r="IB145" s="17"/>
      <c r="IC145" s="17"/>
      <c r="ID145" s="17"/>
      <c r="IE145" s="17"/>
      <c r="IF145" s="17"/>
      <c r="IG145" s="17"/>
      <c r="IH145" s="17"/>
      <c r="II145" s="17"/>
      <c r="IJ145" s="17"/>
      <c r="IK145" s="17"/>
      <c r="IL145" s="17"/>
      <c r="IM145" s="17"/>
      <c r="IN145" s="17"/>
      <c r="IO145" s="17"/>
      <c r="IP145" s="17"/>
      <c r="IQ145" s="17"/>
      <c r="IR145" s="17"/>
      <c r="IS145" s="17"/>
      <c r="IT145" s="17"/>
      <c r="IU145" s="17"/>
      <c r="IV145" s="17"/>
      <c r="IW145" s="17"/>
      <c r="IX145" s="17"/>
      <c r="IY145" s="17"/>
      <c r="IZ145" s="17"/>
      <c r="JA145" s="17"/>
      <c r="JB145" s="17"/>
      <c r="JC145" s="17"/>
      <c r="JD145" s="17"/>
      <c r="JE145" s="17"/>
      <c r="JF145" s="17"/>
      <c r="JG145" s="17"/>
      <c r="JH145" s="17"/>
      <c r="JI145" s="17"/>
      <c r="JJ145" s="17"/>
      <c r="JK145" s="17"/>
      <c r="JL145" s="17"/>
      <c r="JM145" s="17"/>
      <c r="JN145" s="17"/>
      <c r="JO145" s="17"/>
      <c r="JP145" s="17"/>
      <c r="JQ145" s="17"/>
      <c r="JR145" s="17"/>
      <c r="JS145" s="17"/>
      <c r="JT145" s="17"/>
      <c r="JU145" s="17"/>
      <c r="JV145" s="17"/>
      <c r="JW145" s="17"/>
      <c r="JX145" s="17"/>
      <c r="JY145" s="17"/>
      <c r="JZ145" s="17"/>
      <c r="KA145" s="17"/>
      <c r="KB145" s="17"/>
      <c r="KC145" s="17"/>
      <c r="KD145" s="17"/>
      <c r="KE145" s="17"/>
      <c r="KF145" s="17"/>
      <c r="KG145" s="17"/>
      <c r="KH145" s="17"/>
      <c r="KI145" s="17"/>
      <c r="KJ145" s="17"/>
      <c r="KK145" s="17"/>
      <c r="KL145" s="17"/>
      <c r="KM145" s="17"/>
      <c r="KN145" s="17"/>
      <c r="KO145" s="17"/>
      <c r="KP145" s="17"/>
      <c r="KQ145" s="17"/>
      <c r="KR145" s="17"/>
      <c r="KS145" s="17"/>
      <c r="KT145" s="17"/>
      <c r="KU145" s="17"/>
      <c r="KV145" s="17"/>
      <c r="KW145" s="17"/>
      <c r="KX145" s="17"/>
      <c r="KY145" s="17"/>
      <c r="KZ145" s="17"/>
      <c r="LA145" s="17"/>
      <c r="LB145" s="17"/>
      <c r="LC145" s="17"/>
      <c r="LD145" s="17"/>
      <c r="LE145" s="17"/>
      <c r="LF145" s="17"/>
      <c r="LG145" s="17"/>
      <c r="LH145" s="17"/>
      <c r="LI145" s="17"/>
      <c r="LJ145" s="17"/>
      <c r="LK145" s="17"/>
      <c r="LL145" s="17"/>
      <c r="LM145" s="17"/>
      <c r="LN145" s="17"/>
      <c r="LO145" s="17"/>
      <c r="LP145" s="17"/>
      <c r="LQ145" s="17"/>
      <c r="LR145" s="17"/>
      <c r="LS145" s="17"/>
      <c r="LT145" s="17"/>
      <c r="LU145" s="17"/>
      <c r="LV145" s="17"/>
      <c r="LW145" s="17"/>
      <c r="LX145" s="17"/>
      <c r="LY145" s="17"/>
      <c r="LZ145" s="17"/>
      <c r="MA145" s="17"/>
      <c r="MB145" s="17"/>
      <c r="MC145" s="17"/>
      <c r="MD145" s="17"/>
      <c r="ME145" s="17"/>
      <c r="MF145" s="17"/>
      <c r="MG145" s="17"/>
      <c r="MH145" s="17"/>
      <c r="MI145" s="17"/>
      <c r="MJ145" s="17"/>
      <c r="MK145" s="17"/>
      <c r="ML145" s="17"/>
      <c r="MM145" s="17"/>
      <c r="MN145" s="17"/>
      <c r="MO145" s="17"/>
      <c r="MP145" s="17"/>
      <c r="MQ145" s="17"/>
      <c r="MR145" s="17"/>
      <c r="MS145" s="17"/>
      <c r="MT145" s="17"/>
      <c r="MU145" s="17"/>
      <c r="MV145" s="17"/>
      <c r="MW145" s="17"/>
      <c r="MX145" s="17"/>
      <c r="MY145" s="17"/>
      <c r="MZ145" s="17"/>
      <c r="NA145" s="17"/>
      <c r="NB145" s="17"/>
      <c r="NC145" s="17"/>
      <c r="ND145" s="17"/>
      <c r="NE145" s="17"/>
      <c r="NF145" s="17"/>
      <c r="NG145" s="17"/>
      <c r="NH145" s="17"/>
      <c r="NI145" s="17"/>
      <c r="NJ145" s="17"/>
      <c r="NK145" s="17"/>
      <c r="NL145" s="17"/>
      <c r="NM145" s="17"/>
      <c r="NN145" s="17"/>
      <c r="NO145" s="17"/>
      <c r="NP145" s="17"/>
      <c r="NQ145" s="17"/>
      <c r="NR145" s="17"/>
      <c r="NS145" s="17"/>
      <c r="NT145" s="17"/>
      <c r="NU145" s="17"/>
      <c r="NV145" s="17"/>
      <c r="NW145" s="17"/>
      <c r="NX145" s="17"/>
      <c r="NY145" s="17"/>
      <c r="NZ145" s="17"/>
      <c r="OA145" s="17"/>
      <c r="OB145" s="17"/>
      <c r="OC145" s="17"/>
      <c r="OD145" s="17"/>
      <c r="OE145" s="17"/>
      <c r="OF145" s="17"/>
      <c r="OG145" s="17"/>
      <c r="OH145" s="17"/>
      <c r="OI145" s="17"/>
      <c r="OJ145" s="17"/>
      <c r="OK145" s="17"/>
      <c r="OL145" s="17"/>
      <c r="OM145" s="17"/>
      <c r="ON145" s="17"/>
      <c r="OO145" s="17"/>
      <c r="OP145" s="17"/>
      <c r="OQ145" s="17"/>
      <c r="OR145" s="17"/>
      <c r="OS145" s="17"/>
      <c r="OT145" s="17"/>
      <c r="OU145" s="17"/>
      <c r="OV145" s="17"/>
      <c r="OW145" s="17"/>
      <c r="OX145" s="17"/>
      <c r="OY145" s="17"/>
      <c r="OZ145" s="17"/>
      <c r="PA145" s="17"/>
      <c r="PB145" s="17"/>
      <c r="PC145" s="17"/>
      <c r="PD145" s="17"/>
      <c r="PE145" s="17"/>
      <c r="PF145" s="17"/>
      <c r="PG145" s="17"/>
      <c r="PH145" s="17"/>
      <c r="PI145" s="17"/>
      <c r="PJ145" s="17"/>
      <c r="PK145" s="17"/>
      <c r="PL145" s="17"/>
      <c r="PM145" s="17"/>
      <c r="PN145" s="17"/>
      <c r="PO145" s="17"/>
      <c r="PP145" s="17"/>
      <c r="PQ145" s="17"/>
      <c r="PR145" s="17"/>
      <c r="PS145" s="17"/>
      <c r="PT145" s="17"/>
      <c r="PU145" s="17"/>
      <c r="PV145" s="17"/>
      <c r="PW145" s="17"/>
      <c r="PX145" s="17"/>
      <c r="PY145" s="17"/>
      <c r="PZ145" s="17"/>
      <c r="QA145" s="17"/>
      <c r="QB145" s="17"/>
      <c r="QC145" s="17"/>
      <c r="QD145" s="17"/>
      <c r="QE145" s="17"/>
      <c r="QF145" s="17"/>
      <c r="QG145" s="17"/>
      <c r="QH145" s="17"/>
      <c r="QI145" s="17"/>
      <c r="QJ145" s="17"/>
      <c r="QK145" s="17"/>
      <c r="QL145" s="17"/>
      <c r="QM145" s="17"/>
      <c r="QN145" s="17"/>
      <c r="QO145" s="17"/>
      <c r="QP145" s="17"/>
      <c r="QQ145" s="17"/>
      <c r="QR145" s="17"/>
      <c r="QS145" s="17"/>
      <c r="QT145" s="17"/>
      <c r="QU145" s="17"/>
      <c r="QV145" s="17"/>
      <c r="QW145" s="17"/>
      <c r="QX145" s="17"/>
      <c r="QY145" s="17"/>
      <c r="QZ145" s="17"/>
      <c r="RA145" s="17"/>
      <c r="RB145" s="17"/>
      <c r="RC145" s="17"/>
      <c r="RD145" s="17"/>
      <c r="RE145" s="17"/>
      <c r="RF145" s="17"/>
      <c r="RG145" s="17"/>
      <c r="RH145" s="17"/>
      <c r="RI145" s="17"/>
      <c r="RJ145" s="17"/>
      <c r="RK145" s="17"/>
      <c r="RL145" s="17"/>
      <c r="RM145" s="17"/>
      <c r="RN145" s="17"/>
      <c r="RO145" s="17"/>
      <c r="RP145" s="17"/>
      <c r="RQ145" s="17"/>
      <c r="RR145" s="17"/>
      <c r="RS145" s="17"/>
      <c r="RT145" s="17"/>
      <c r="RU145" s="17"/>
      <c r="RV145" s="17"/>
      <c r="RW145" s="17"/>
      <c r="RX145" s="17"/>
      <c r="RY145" s="17"/>
      <c r="RZ145" s="17"/>
      <c r="SA145" s="17"/>
      <c r="SB145" s="17"/>
      <c r="SC145" s="17"/>
      <c r="SD145" s="17"/>
      <c r="SE145" s="17"/>
      <c r="SF145" s="17"/>
      <c r="SG145" s="17"/>
      <c r="SH145" s="17"/>
      <c r="SI145" s="17"/>
      <c r="SJ145" s="17"/>
      <c r="SK145" s="17"/>
      <c r="SL145" s="17"/>
      <c r="SM145" s="17"/>
      <c r="SN145" s="17"/>
      <c r="SO145" s="17"/>
      <c r="SP145" s="17"/>
      <c r="SQ145" s="17"/>
      <c r="SR145" s="17"/>
      <c r="SS145" s="17"/>
      <c r="ST145" s="17"/>
      <c r="SU145" s="17"/>
      <c r="SV145" s="17"/>
      <c r="SW145" s="17"/>
      <c r="SX145" s="17"/>
      <c r="SY145" s="17"/>
      <c r="SZ145" s="17"/>
      <c r="TA145" s="17"/>
      <c r="TB145" s="17"/>
      <c r="TC145" s="17"/>
      <c r="TD145" s="17"/>
      <c r="TE145" s="17"/>
      <c r="TF145" s="17"/>
      <c r="TG145" s="17"/>
      <c r="TH145" s="17"/>
      <c r="TI145" s="17"/>
      <c r="TJ145" s="17"/>
      <c r="TK145" s="17"/>
      <c r="TL145" s="17"/>
      <c r="TM145" s="17"/>
      <c r="TN145" s="17"/>
      <c r="TO145" s="17"/>
      <c r="TP145" s="17"/>
      <c r="TQ145" s="17"/>
      <c r="TR145" s="17"/>
      <c r="TS145" s="17"/>
      <c r="TT145" s="17"/>
      <c r="TU145" s="17"/>
      <c r="TV145" s="17"/>
      <c r="TW145" s="17"/>
      <c r="TX145" s="17"/>
      <c r="TY145" s="17"/>
      <c r="TZ145" s="17"/>
      <c r="UA145" s="17"/>
      <c r="UB145" s="17"/>
      <c r="UC145" s="17"/>
      <c r="UD145" s="17"/>
      <c r="UE145" s="17"/>
      <c r="UF145" s="17"/>
      <c r="UG145" s="17"/>
      <c r="UH145" s="17"/>
      <c r="UI145" s="17"/>
      <c r="UJ145" s="17"/>
      <c r="UK145" s="17"/>
      <c r="UL145" s="17"/>
      <c r="UM145" s="17"/>
      <c r="UN145" s="17"/>
      <c r="UO145" s="17"/>
      <c r="UP145" s="17"/>
      <c r="UQ145" s="17"/>
      <c r="UR145" s="17"/>
      <c r="US145" s="17"/>
      <c r="UT145" s="17"/>
      <c r="UU145" s="17"/>
      <c r="UV145" s="17"/>
      <c r="UW145" s="17"/>
      <c r="UX145" s="17"/>
      <c r="UY145" s="17"/>
      <c r="UZ145" s="17"/>
      <c r="VA145" s="17"/>
      <c r="VB145" s="17"/>
      <c r="VC145" s="17"/>
      <c r="VD145" s="17"/>
      <c r="VE145" s="17"/>
      <c r="VF145" s="17"/>
      <c r="VG145" s="17"/>
      <c r="VH145" s="17"/>
      <c r="VI145" s="17"/>
      <c r="VJ145" s="17"/>
      <c r="VK145" s="17"/>
      <c r="VL145" s="17"/>
      <c r="VM145" s="17"/>
      <c r="VN145" s="17"/>
      <c r="VO145" s="17"/>
      <c r="VP145" s="17"/>
      <c r="VQ145" s="17"/>
      <c r="VR145" s="17"/>
      <c r="VS145" s="17"/>
      <c r="VT145" s="17"/>
      <c r="VU145" s="17"/>
      <c r="VV145" s="17"/>
      <c r="VW145" s="17"/>
      <c r="VX145" s="17"/>
      <c r="VY145" s="17"/>
      <c r="VZ145" s="17"/>
      <c r="WA145" s="17"/>
      <c r="WB145" s="17"/>
      <c r="WC145" s="17"/>
      <c r="WD145" s="17"/>
      <c r="WE145" s="17"/>
      <c r="WF145" s="17"/>
      <c r="WG145" s="17"/>
      <c r="WH145" s="17"/>
      <c r="WI145" s="17"/>
      <c r="WJ145" s="17"/>
      <c r="WK145" s="17"/>
      <c r="WL145" s="17"/>
      <c r="WM145" s="17"/>
      <c r="WN145" s="17"/>
      <c r="WO145" s="17"/>
      <c r="WP145" s="17"/>
      <c r="WQ145" s="17"/>
      <c r="WR145" s="17"/>
      <c r="WS145" s="17"/>
      <c r="WT145" s="17"/>
      <c r="WU145" s="17"/>
      <c r="WV145" s="17"/>
      <c r="WW145" s="17"/>
      <c r="WX145" s="17"/>
      <c r="WY145" s="17"/>
      <c r="WZ145" s="17"/>
      <c r="XA145" s="17"/>
      <c r="XB145" s="17"/>
      <c r="XC145" s="17"/>
      <c r="XD145" s="17"/>
      <c r="XE145" s="17"/>
      <c r="XF145" s="17"/>
      <c r="XG145" s="17"/>
      <c r="XH145" s="17"/>
      <c r="XI145" s="17"/>
      <c r="XJ145" s="17"/>
      <c r="XK145" s="17"/>
      <c r="XL145" s="17"/>
      <c r="XM145" s="17"/>
      <c r="XN145" s="17"/>
      <c r="XO145" s="17"/>
      <c r="XP145" s="17"/>
      <c r="XQ145" s="17"/>
      <c r="XR145" s="17"/>
      <c r="XS145" s="17"/>
      <c r="XT145" s="17"/>
      <c r="XU145" s="17"/>
      <c r="XV145" s="17"/>
      <c r="XW145" s="17"/>
      <c r="XX145" s="17"/>
      <c r="XY145" s="17"/>
      <c r="XZ145" s="17"/>
      <c r="YA145" s="17"/>
      <c r="YB145" s="17"/>
      <c r="YC145" s="17"/>
      <c r="YD145" s="17"/>
      <c r="YE145" s="17"/>
      <c r="YF145" s="17"/>
      <c r="YG145" s="17"/>
      <c r="YH145" s="17"/>
      <c r="YI145" s="17"/>
      <c r="YJ145" s="17"/>
      <c r="YK145" s="17"/>
      <c r="YL145" s="17"/>
      <c r="YM145" s="17"/>
      <c r="YN145" s="17"/>
      <c r="YO145" s="17"/>
      <c r="YP145" s="17"/>
      <c r="YQ145" s="17"/>
      <c r="YR145" s="17"/>
      <c r="YS145" s="17"/>
      <c r="YT145" s="17"/>
      <c r="YU145" s="17"/>
      <c r="YV145" s="17"/>
      <c r="YW145" s="17"/>
      <c r="YX145" s="17"/>
      <c r="YY145" s="17"/>
      <c r="YZ145" s="17"/>
      <c r="ZA145" s="17"/>
      <c r="ZB145" s="17"/>
      <c r="ZC145" s="17"/>
      <c r="ZD145" s="17"/>
      <c r="ZE145" s="17"/>
      <c r="ZF145" s="17"/>
      <c r="ZG145" s="17"/>
      <c r="ZH145" s="17"/>
      <c r="ZI145" s="17"/>
      <c r="ZJ145" s="17"/>
      <c r="ZK145" s="17"/>
      <c r="ZL145" s="17"/>
      <c r="ZM145" s="17"/>
      <c r="ZN145" s="17"/>
      <c r="ZO145" s="17"/>
      <c r="ZP145" s="17"/>
      <c r="ZQ145" s="17"/>
      <c r="ZR145" s="17"/>
      <c r="ZS145" s="17"/>
      <c r="ZT145" s="17"/>
      <c r="ZU145" s="17"/>
      <c r="ZV145" s="17"/>
      <c r="ZW145" s="17"/>
      <c r="ZX145" s="17"/>
      <c r="ZY145" s="17"/>
      <c r="ZZ145" s="17"/>
      <c r="AAA145" s="17"/>
      <c r="AAB145" s="17"/>
      <c r="AAC145" s="17"/>
      <c r="AAD145" s="17"/>
      <c r="AAE145" s="17"/>
      <c r="AAF145" s="17"/>
      <c r="AAG145" s="17"/>
      <c r="AAH145" s="17"/>
      <c r="AAI145" s="17"/>
      <c r="AAJ145" s="17"/>
      <c r="AAK145" s="17"/>
      <c r="AAL145" s="17"/>
      <c r="AAM145" s="17"/>
      <c r="AAN145" s="17"/>
      <c r="AAO145" s="17"/>
      <c r="AAP145" s="17"/>
      <c r="AAQ145" s="17"/>
      <c r="AAR145" s="17"/>
      <c r="AAS145" s="17"/>
      <c r="AAT145" s="17"/>
      <c r="AAU145" s="17"/>
      <c r="AAV145" s="17"/>
      <c r="AAW145" s="17"/>
      <c r="AAX145" s="17"/>
      <c r="AAY145" s="17"/>
      <c r="AAZ145" s="17"/>
      <c r="ABA145" s="17"/>
      <c r="ABB145" s="17"/>
      <c r="ABC145" s="17"/>
      <c r="ABD145" s="17"/>
      <c r="ABE145" s="17"/>
      <c r="ABF145" s="17"/>
      <c r="ABG145" s="17"/>
      <c r="ABH145" s="17"/>
      <c r="ABI145" s="17"/>
      <c r="ABJ145" s="17"/>
      <c r="ABK145" s="17"/>
      <c r="ABL145" s="17"/>
      <c r="ABM145" s="17"/>
      <c r="ABN145" s="17"/>
      <c r="ABO145" s="17"/>
      <c r="ABP145" s="17"/>
      <c r="ABQ145" s="17"/>
      <c r="ABR145" s="17"/>
      <c r="ABS145" s="17"/>
      <c r="ABT145" s="17"/>
      <c r="ABU145" s="17"/>
      <c r="ABV145" s="17"/>
      <c r="ABW145" s="17"/>
      <c r="ABX145" s="17"/>
      <c r="ABY145" s="17"/>
      <c r="ABZ145" s="17"/>
      <c r="ACA145" s="17"/>
      <c r="ACB145" s="17"/>
      <c r="ACC145" s="17"/>
      <c r="ACD145" s="17"/>
      <c r="ACE145" s="17"/>
      <c r="ACF145" s="17"/>
      <c r="ACG145" s="17"/>
      <c r="ACH145" s="17"/>
      <c r="ACI145" s="17"/>
      <c r="ACJ145" s="17"/>
      <c r="ACK145" s="17"/>
      <c r="ACL145" s="17"/>
      <c r="ACM145" s="17"/>
      <c r="ACN145" s="17"/>
      <c r="ACO145" s="17"/>
      <c r="ACP145" s="17"/>
      <c r="ACQ145" s="17"/>
      <c r="ACR145" s="17"/>
      <c r="ACS145" s="17"/>
      <c r="ACT145" s="17"/>
      <c r="ACU145" s="17"/>
      <c r="ACV145" s="17"/>
      <c r="ACW145" s="17"/>
      <c r="ACX145" s="17"/>
      <c r="ACY145" s="17"/>
      <c r="ACZ145" s="17"/>
      <c r="ADA145" s="17"/>
      <c r="ADB145" s="17"/>
      <c r="ADC145" s="17"/>
      <c r="ADD145" s="17"/>
      <c r="ADE145" s="17"/>
      <c r="ADF145" s="17"/>
      <c r="ADG145" s="17"/>
      <c r="ADH145" s="17"/>
      <c r="ADI145" s="17"/>
      <c r="ADJ145" s="17"/>
      <c r="ADK145" s="17"/>
      <c r="ADL145" s="17"/>
      <c r="ADM145" s="17"/>
      <c r="ADN145" s="17"/>
      <c r="ADO145" s="17"/>
      <c r="ADP145" s="17"/>
      <c r="ADQ145" s="17"/>
      <c r="ADR145" s="17"/>
      <c r="ADS145" s="17"/>
      <c r="ADT145" s="17"/>
      <c r="ADU145" s="17"/>
      <c r="ADV145" s="17"/>
      <c r="ADW145" s="17"/>
      <c r="ADX145" s="17"/>
      <c r="ADY145" s="17"/>
      <c r="ADZ145" s="17"/>
      <c r="AEA145" s="17"/>
      <c r="AEB145" s="17"/>
      <c r="AEC145" s="17"/>
      <c r="AED145" s="17"/>
      <c r="AEE145" s="17"/>
      <c r="AEF145" s="17"/>
      <c r="AEG145" s="17"/>
      <c r="AEH145" s="17"/>
      <c r="AEI145" s="17"/>
      <c r="AEJ145" s="17"/>
      <c r="AEK145" s="17"/>
      <c r="AEL145" s="17"/>
      <c r="AEM145" s="17"/>
      <c r="AEN145" s="17"/>
      <c r="AEO145" s="17"/>
      <c r="AEP145" s="17"/>
      <c r="AEQ145" s="17"/>
      <c r="AER145" s="17"/>
      <c r="AES145" s="17"/>
      <c r="AET145" s="17"/>
      <c r="AEU145" s="17"/>
      <c r="AEV145" s="17"/>
      <c r="AEW145" s="17"/>
      <c r="AEX145" s="17"/>
      <c r="AEY145" s="17"/>
      <c r="AEZ145" s="17"/>
      <c r="AFA145" s="17"/>
      <c r="AFB145" s="17"/>
      <c r="AFC145" s="17"/>
      <c r="AFD145" s="17"/>
      <c r="AFE145" s="17"/>
      <c r="AFF145" s="17"/>
      <c r="AFG145" s="17"/>
      <c r="AFH145" s="17"/>
      <c r="AFI145" s="17"/>
      <c r="AFJ145" s="17"/>
      <c r="AFK145" s="17"/>
      <c r="AFL145" s="17"/>
      <c r="AFM145" s="17"/>
      <c r="AFN145" s="17"/>
      <c r="AFO145" s="17"/>
      <c r="AFP145" s="17"/>
      <c r="AFQ145" s="17"/>
      <c r="AFR145" s="17"/>
      <c r="AFS145" s="17"/>
      <c r="AFT145" s="17"/>
      <c r="AFU145" s="17"/>
      <c r="AFV145" s="17"/>
      <c r="AFW145" s="17"/>
      <c r="AFX145" s="17"/>
      <c r="AFY145" s="17"/>
      <c r="AFZ145" s="17"/>
      <c r="AGA145" s="17"/>
      <c r="AGB145" s="17"/>
      <c r="AGC145" s="17"/>
      <c r="AGD145" s="17"/>
      <c r="AGE145" s="17"/>
      <c r="AGF145" s="17"/>
      <c r="AGG145" s="17"/>
      <c r="AGH145" s="17"/>
      <c r="AGI145" s="17"/>
      <c r="AGJ145" s="17"/>
      <c r="AGK145" s="17"/>
      <c r="AGL145" s="17"/>
      <c r="AGM145" s="17"/>
      <c r="AGN145" s="17"/>
      <c r="AGO145" s="17"/>
      <c r="AGP145" s="17"/>
      <c r="AGQ145" s="17"/>
      <c r="AGR145" s="17"/>
      <c r="AGS145" s="17"/>
      <c r="AGT145" s="17"/>
      <c r="AGU145" s="17"/>
      <c r="AGV145" s="17"/>
      <c r="AGW145" s="17"/>
      <c r="AGX145" s="17"/>
      <c r="AGY145" s="17"/>
      <c r="AGZ145" s="17"/>
      <c r="AHA145" s="17"/>
      <c r="AHB145" s="17"/>
      <c r="AHC145" s="17"/>
      <c r="AHD145" s="17"/>
      <c r="AHE145" s="17"/>
      <c r="AHF145" s="17"/>
      <c r="AHG145" s="17"/>
      <c r="AHH145" s="17"/>
      <c r="AHI145" s="17"/>
      <c r="AHJ145" s="17"/>
      <c r="AHK145" s="17"/>
      <c r="AHL145" s="17"/>
      <c r="AHM145" s="17"/>
      <c r="AHN145" s="17"/>
      <c r="AHO145" s="17"/>
      <c r="AHP145" s="17"/>
      <c r="AHQ145" s="17"/>
      <c r="AHR145" s="17"/>
      <c r="AHS145" s="17"/>
      <c r="AHT145" s="17"/>
      <c r="AHU145" s="17"/>
      <c r="AHV145" s="17"/>
      <c r="AHW145" s="17"/>
      <c r="AHX145" s="17"/>
      <c r="AHY145" s="17"/>
      <c r="AHZ145" s="17"/>
      <c r="AIA145" s="17"/>
      <c r="AIB145" s="17"/>
      <c r="AIC145" s="17"/>
      <c r="AID145" s="17"/>
      <c r="AIE145" s="17"/>
      <c r="AIF145" s="17"/>
      <c r="AIG145" s="17"/>
      <c r="AIH145" s="17"/>
      <c r="AII145" s="17"/>
      <c r="AIJ145" s="17"/>
      <c r="AIK145" s="17"/>
      <c r="AIL145" s="17"/>
      <c r="AIM145" s="17"/>
      <c r="AIN145" s="17"/>
      <c r="AIO145" s="17"/>
      <c r="AIP145" s="17"/>
      <c r="AIQ145" s="17"/>
      <c r="AIR145" s="17"/>
      <c r="AIS145" s="17"/>
      <c r="AIT145" s="17"/>
      <c r="AIU145" s="17"/>
      <c r="AIV145" s="17"/>
      <c r="AIW145" s="17"/>
      <c r="AIX145" s="17"/>
      <c r="AIY145" s="17"/>
      <c r="AIZ145" s="17"/>
      <c r="AJA145" s="17"/>
      <c r="AJB145" s="17"/>
      <c r="AJC145" s="17"/>
      <c r="AJD145" s="17"/>
      <c r="AJE145" s="17"/>
      <c r="AJF145" s="17"/>
      <c r="AJG145" s="17"/>
      <c r="AJH145" s="17"/>
      <c r="AJI145" s="17"/>
      <c r="AJJ145" s="17"/>
      <c r="AJK145" s="17"/>
      <c r="AJL145" s="17"/>
      <c r="AJM145" s="17"/>
      <c r="AJN145" s="17"/>
      <c r="AJO145" s="17"/>
      <c r="AJP145" s="17"/>
      <c r="AJQ145" s="17"/>
      <c r="AJR145" s="17"/>
      <c r="AJS145" s="17"/>
      <c r="AJT145" s="17"/>
      <c r="AJU145" s="17"/>
      <c r="AJV145" s="17"/>
      <c r="AJW145" s="17"/>
      <c r="AJX145" s="17"/>
      <c r="AJY145" s="17"/>
      <c r="AJZ145" s="17"/>
      <c r="AKA145" s="17"/>
      <c r="AKB145" s="17"/>
      <c r="AKC145" s="17"/>
      <c r="AKD145" s="17"/>
      <c r="AKE145" s="17"/>
      <c r="AKF145" s="17"/>
      <c r="AKG145" s="17"/>
      <c r="AKH145" s="17"/>
      <c r="AKI145" s="17"/>
      <c r="AKJ145" s="17"/>
      <c r="AKK145" s="17"/>
      <c r="AKL145" s="17"/>
      <c r="AKM145" s="17"/>
      <c r="AKN145" s="17"/>
      <c r="AKO145" s="17"/>
      <c r="AKP145" s="17"/>
      <c r="AKQ145" s="17"/>
      <c r="AKR145" s="17"/>
      <c r="AKS145" s="17"/>
      <c r="AKT145" s="17"/>
      <c r="AKU145" s="17"/>
      <c r="AKV145" s="17"/>
      <c r="AKW145" s="17"/>
      <c r="AKX145" s="17"/>
      <c r="AKY145" s="17"/>
      <c r="AKZ145" s="17"/>
      <c r="ALA145" s="17"/>
      <c r="ALB145" s="17"/>
      <c r="ALC145" s="17"/>
      <c r="ALD145" s="17"/>
      <c r="ALE145" s="17"/>
      <c r="ALF145" s="17"/>
      <c r="ALG145" s="17"/>
      <c r="ALH145" s="17"/>
      <c r="ALI145" s="17"/>
      <c r="ALJ145" s="17"/>
      <c r="ALK145" s="17"/>
      <c r="ALL145" s="17"/>
      <c r="ALM145" s="17"/>
      <c r="ALN145" s="17"/>
      <c r="ALO145" s="17"/>
      <c r="ALP145" s="17"/>
      <c r="ALQ145" s="17"/>
      <c r="ALR145" s="17"/>
      <c r="ALS145" s="17"/>
      <c r="ALT145" s="17"/>
      <c r="ALU145" s="17"/>
      <c r="ALV145" s="17"/>
      <c r="ALW145" s="17"/>
      <c r="ALX145" s="17"/>
      <c r="ALY145" s="17"/>
      <c r="ALZ145" s="17"/>
      <c r="AMA145" s="17"/>
      <c r="AMB145" s="17"/>
      <c r="AMC145" s="17"/>
      <c r="AMD145" s="17"/>
      <c r="AME145" s="17"/>
      <c r="AMF145" s="17"/>
      <c r="AMG145" s="17"/>
      <c r="AMH145" s="17"/>
      <c r="AMI145" s="17"/>
      <c r="AMJ145" s="17"/>
      <c r="AMK145" s="17"/>
      <c r="AML145" s="17"/>
      <c r="AMM145" s="17"/>
      <c r="AMN145" s="17"/>
      <c r="AMO145" s="17"/>
      <c r="AMP145" s="17"/>
      <c r="AMQ145" s="17"/>
      <c r="AMR145" s="17"/>
      <c r="AMS145" s="17"/>
      <c r="AMT145" s="17"/>
      <c r="AMU145" s="17"/>
      <c r="AMV145" s="17"/>
      <c r="AMW145" s="17"/>
      <c r="AMX145" s="17"/>
      <c r="AMY145" s="17"/>
      <c r="AMZ145" s="17"/>
      <c r="ANA145" s="17"/>
      <c r="ANB145" s="17"/>
      <c r="ANC145" s="17"/>
      <c r="AND145" s="17"/>
      <c r="ANE145" s="17"/>
      <c r="ANF145" s="17"/>
      <c r="ANG145" s="17"/>
      <c r="ANH145" s="17"/>
      <c r="ANI145" s="17"/>
      <c r="ANJ145" s="17"/>
      <c r="ANK145" s="17"/>
      <c r="ANL145" s="17"/>
      <c r="ANM145" s="17"/>
      <c r="ANN145" s="17"/>
      <c r="ANO145" s="17"/>
      <c r="ANP145" s="17"/>
      <c r="ANQ145" s="17"/>
      <c r="ANR145" s="17"/>
      <c r="ANS145" s="17"/>
      <c r="ANT145" s="17"/>
      <c r="ANU145" s="17"/>
      <c r="ANV145" s="17"/>
      <c r="ANW145" s="17"/>
      <c r="ANX145" s="17"/>
      <c r="ANY145" s="17"/>
      <c r="ANZ145" s="17"/>
      <c r="AOA145" s="17"/>
      <c r="AOB145" s="17"/>
      <c r="AOC145" s="17"/>
      <c r="AOD145" s="17"/>
      <c r="AOE145" s="17"/>
      <c r="AOF145" s="17"/>
      <c r="AOG145" s="17"/>
      <c r="AOH145" s="17"/>
      <c r="AOI145" s="17"/>
      <c r="AOJ145" s="17"/>
      <c r="AOK145" s="17"/>
      <c r="AOL145" s="17"/>
      <c r="AOM145" s="17"/>
      <c r="AON145" s="17"/>
      <c r="AOO145" s="17"/>
      <c r="AOP145" s="17"/>
      <c r="AOQ145" s="17"/>
      <c r="AOR145" s="17"/>
      <c r="AOS145" s="17"/>
      <c r="AOT145" s="17"/>
      <c r="AOU145" s="17"/>
      <c r="AOV145" s="17"/>
      <c r="AOW145" s="17"/>
      <c r="AOX145" s="17"/>
      <c r="AOY145" s="17"/>
      <c r="AOZ145" s="17"/>
      <c r="APA145" s="17"/>
      <c r="APB145" s="17"/>
      <c r="APC145" s="17"/>
      <c r="APD145" s="17"/>
      <c r="APE145" s="17"/>
      <c r="APF145" s="17"/>
      <c r="APG145" s="17"/>
      <c r="APH145" s="17"/>
      <c r="API145" s="17"/>
      <c r="APJ145" s="17"/>
      <c r="APK145" s="17"/>
      <c r="APL145" s="17"/>
      <c r="APM145" s="17"/>
      <c r="APN145" s="17"/>
      <c r="APO145" s="17"/>
      <c r="APP145" s="17"/>
      <c r="APQ145" s="17"/>
      <c r="APR145" s="17"/>
      <c r="APS145" s="17"/>
      <c r="APT145" s="17"/>
      <c r="APU145" s="17"/>
      <c r="APV145" s="17"/>
      <c r="APW145" s="17"/>
      <c r="APX145" s="17"/>
      <c r="APY145" s="17"/>
      <c r="APZ145" s="17"/>
      <c r="AQA145" s="17"/>
      <c r="AQB145" s="17"/>
      <c r="AQC145" s="17"/>
      <c r="AQD145" s="17"/>
      <c r="AQE145" s="17"/>
      <c r="AQF145" s="17"/>
      <c r="AQG145" s="17"/>
      <c r="AQH145" s="17"/>
      <c r="AQI145" s="17"/>
      <c r="AQJ145" s="17"/>
      <c r="AQK145" s="17"/>
      <c r="AQL145" s="17"/>
      <c r="AQM145" s="17"/>
      <c r="AQN145" s="17"/>
      <c r="AQO145" s="17"/>
      <c r="AQP145" s="17"/>
      <c r="AQQ145" s="17"/>
      <c r="AQR145" s="17"/>
      <c r="AQS145" s="17"/>
      <c r="AQT145" s="17"/>
      <c r="AQU145" s="17"/>
      <c r="AQV145" s="17"/>
      <c r="AQW145" s="17"/>
      <c r="AQX145" s="17"/>
      <c r="AQY145" s="17"/>
      <c r="AQZ145" s="17"/>
      <c r="ARA145" s="17"/>
      <c r="ARB145" s="17"/>
      <c r="ARC145" s="17"/>
      <c r="ARD145" s="17"/>
      <c r="ARE145" s="17"/>
      <c r="ARF145" s="17"/>
      <c r="ARG145" s="17"/>
      <c r="ARH145" s="17"/>
      <c r="ARI145" s="17"/>
      <c r="ARJ145" s="17"/>
      <c r="ARK145" s="17"/>
      <c r="ARL145" s="17"/>
      <c r="ARM145" s="17"/>
      <c r="ARN145" s="17"/>
      <c r="ARO145" s="17"/>
      <c r="ARP145" s="17"/>
      <c r="ARQ145" s="17"/>
      <c r="ARR145" s="17"/>
      <c r="ARS145" s="17"/>
      <c r="ART145" s="17"/>
      <c r="ARU145" s="17"/>
      <c r="ARV145" s="17"/>
      <c r="ARW145" s="17"/>
      <c r="ARX145" s="17"/>
      <c r="ARY145" s="17"/>
      <c r="ARZ145" s="17"/>
      <c r="ASA145" s="17"/>
      <c r="ASB145" s="17"/>
      <c r="ASC145" s="17"/>
      <c r="ASD145" s="17"/>
      <c r="ASE145" s="17"/>
      <c r="ASF145" s="17"/>
      <c r="ASG145" s="17"/>
      <c r="ASH145" s="17"/>
      <c r="ASI145" s="17"/>
      <c r="ASJ145" s="17"/>
      <c r="ASK145" s="17"/>
      <c r="ASL145" s="17"/>
      <c r="ASM145" s="17"/>
      <c r="ASN145" s="17"/>
      <c r="ASO145" s="17"/>
      <c r="ASP145" s="17"/>
      <c r="ASQ145" s="17"/>
      <c r="ASR145" s="17"/>
      <c r="ASS145" s="17"/>
      <c r="AST145" s="17"/>
      <c r="ASU145" s="17"/>
      <c r="ASV145" s="17"/>
      <c r="ASW145" s="17"/>
      <c r="ASX145" s="17"/>
      <c r="ASY145" s="17"/>
      <c r="ASZ145" s="17"/>
      <c r="ATA145" s="17"/>
      <c r="ATB145" s="17"/>
      <c r="ATC145" s="17"/>
      <c r="ATD145" s="17"/>
      <c r="ATE145" s="17"/>
      <c r="ATF145" s="17"/>
      <c r="ATG145" s="17"/>
      <c r="ATH145" s="17"/>
      <c r="ATI145" s="17"/>
      <c r="ATJ145" s="17"/>
      <c r="ATK145" s="17"/>
      <c r="ATL145" s="17"/>
      <c r="ATM145" s="17"/>
      <c r="ATN145" s="17"/>
      <c r="ATO145" s="17"/>
      <c r="ATP145" s="17"/>
      <c r="ATQ145" s="17"/>
      <c r="ATR145" s="17"/>
      <c r="ATS145" s="17"/>
      <c r="ATT145" s="17"/>
      <c r="ATU145" s="17"/>
      <c r="ATV145" s="17"/>
      <c r="ATW145" s="17"/>
      <c r="ATX145" s="17"/>
      <c r="ATY145" s="17"/>
      <c r="ATZ145" s="17"/>
      <c r="AUA145" s="17"/>
      <c r="AUB145" s="17"/>
      <c r="AUC145" s="17"/>
      <c r="AUD145" s="17"/>
      <c r="AUE145" s="17"/>
      <c r="AUF145" s="17"/>
      <c r="AUG145" s="17"/>
      <c r="AUH145" s="17"/>
      <c r="AUI145" s="17"/>
      <c r="AUJ145" s="17"/>
      <c r="AUK145" s="17"/>
      <c r="AUL145" s="17"/>
      <c r="AUM145" s="17"/>
      <c r="AUN145" s="17"/>
      <c r="AUO145" s="17"/>
      <c r="AUP145" s="17"/>
      <c r="AUQ145" s="17"/>
      <c r="AUR145" s="17"/>
      <c r="AUS145" s="17"/>
      <c r="AUT145" s="17"/>
      <c r="AUU145" s="17"/>
      <c r="AUV145" s="17"/>
      <c r="AUW145" s="17"/>
      <c r="AUX145" s="17"/>
      <c r="AUY145" s="17"/>
      <c r="AUZ145" s="17"/>
      <c r="AVA145" s="17"/>
      <c r="AVB145" s="17"/>
      <c r="AVC145" s="17"/>
      <c r="AVD145" s="17"/>
      <c r="AVE145" s="17"/>
      <c r="AVF145" s="17"/>
      <c r="AVG145" s="17"/>
      <c r="AVH145" s="17"/>
      <c r="AVI145" s="17"/>
      <c r="AVJ145" s="17"/>
      <c r="AVK145" s="17"/>
      <c r="AVL145" s="17"/>
      <c r="AVM145" s="17"/>
      <c r="AVN145" s="17"/>
      <c r="AVO145" s="17"/>
      <c r="AVP145" s="17"/>
      <c r="AVQ145" s="17"/>
      <c r="AVR145" s="17"/>
      <c r="AVS145" s="17"/>
      <c r="AVT145" s="17"/>
      <c r="AVU145" s="17"/>
      <c r="AVV145" s="17"/>
      <c r="AVW145" s="17"/>
      <c r="AVX145" s="17"/>
      <c r="AVY145" s="17"/>
      <c r="AVZ145" s="17"/>
      <c r="AWA145" s="17"/>
      <c r="AWB145" s="17"/>
      <c r="AWC145" s="17"/>
      <c r="AWD145" s="17"/>
      <c r="AWE145" s="17"/>
      <c r="AWF145" s="17"/>
      <c r="AWG145" s="17"/>
      <c r="AWH145" s="17"/>
      <c r="AWI145" s="17"/>
      <c r="AWJ145" s="17"/>
      <c r="AWK145" s="17"/>
      <c r="AWL145" s="17"/>
      <c r="AWM145" s="17"/>
      <c r="AWN145" s="17"/>
      <c r="AWO145" s="17"/>
      <c r="AWP145" s="17"/>
      <c r="AWQ145" s="17"/>
      <c r="AWR145" s="17"/>
      <c r="AWS145" s="17"/>
      <c r="AWT145" s="17"/>
      <c r="AWU145" s="17"/>
      <c r="AWV145" s="17"/>
      <c r="AWW145" s="17"/>
      <c r="AWX145" s="17"/>
      <c r="AWY145" s="17"/>
      <c r="AWZ145" s="17"/>
      <c r="AXA145" s="17"/>
      <c r="AXB145" s="17"/>
      <c r="AXC145" s="17"/>
      <c r="AXD145" s="17"/>
      <c r="AXE145" s="17"/>
      <c r="AXF145" s="17"/>
      <c r="AXG145" s="17"/>
      <c r="AXH145" s="17"/>
      <c r="AXI145" s="17"/>
      <c r="AXJ145" s="17"/>
      <c r="AXK145" s="17"/>
      <c r="AXL145" s="17"/>
      <c r="AXM145" s="17"/>
      <c r="AXN145" s="17"/>
      <c r="AXO145" s="17"/>
      <c r="AXP145" s="17"/>
      <c r="AXQ145" s="17"/>
      <c r="AXR145" s="17"/>
      <c r="AXS145" s="17"/>
      <c r="AXT145" s="17"/>
      <c r="AXU145" s="17"/>
      <c r="AXV145" s="17"/>
      <c r="AXW145" s="17"/>
      <c r="AXX145" s="17"/>
      <c r="AXY145" s="17"/>
      <c r="AXZ145" s="17"/>
      <c r="AYA145" s="17"/>
      <c r="AYB145" s="17"/>
      <c r="AYC145" s="17"/>
      <c r="AYD145" s="17"/>
      <c r="AYE145" s="17"/>
      <c r="AYF145" s="17"/>
      <c r="AYG145" s="17"/>
      <c r="AYH145" s="17"/>
      <c r="AYI145" s="17"/>
      <c r="AYJ145" s="17"/>
      <c r="AYK145" s="17"/>
      <c r="AYL145" s="17"/>
      <c r="AYM145" s="17"/>
      <c r="AYN145" s="17"/>
      <c r="AYO145" s="17"/>
      <c r="AYP145" s="17"/>
      <c r="AYQ145" s="17"/>
      <c r="AYR145" s="17"/>
      <c r="AYS145" s="17"/>
      <c r="AYT145" s="17"/>
      <c r="AYU145" s="17"/>
      <c r="AYV145" s="17"/>
      <c r="AYW145" s="17"/>
      <c r="AYX145" s="17"/>
      <c r="AYY145" s="17"/>
      <c r="AYZ145" s="17"/>
      <c r="AZA145" s="17"/>
      <c r="AZB145" s="17"/>
      <c r="AZC145" s="17"/>
      <c r="AZD145" s="17"/>
      <c r="AZE145" s="17"/>
      <c r="AZF145" s="17"/>
      <c r="AZG145" s="17"/>
      <c r="AZH145" s="17"/>
      <c r="AZI145" s="17"/>
      <c r="AZJ145" s="17"/>
      <c r="AZK145" s="17"/>
      <c r="AZL145" s="17"/>
      <c r="AZM145" s="17"/>
      <c r="AZN145" s="17"/>
      <c r="AZO145" s="17"/>
      <c r="AZP145" s="17"/>
      <c r="AZQ145" s="17"/>
      <c r="AZR145" s="17"/>
      <c r="AZS145" s="17"/>
      <c r="AZT145" s="17"/>
      <c r="AZU145" s="17"/>
      <c r="AZV145" s="17"/>
      <c r="AZW145" s="17"/>
      <c r="AZX145" s="17"/>
      <c r="AZY145" s="17"/>
      <c r="AZZ145" s="17"/>
      <c r="BAA145" s="17"/>
      <c r="BAB145" s="17"/>
      <c r="BAC145" s="17"/>
      <c r="BAD145" s="17"/>
      <c r="BAE145" s="17"/>
      <c r="BAF145" s="17"/>
      <c r="BAG145" s="17"/>
      <c r="BAH145" s="17"/>
      <c r="BAI145" s="17"/>
      <c r="BAJ145" s="17"/>
      <c r="BAK145" s="17"/>
      <c r="BAL145" s="17"/>
      <c r="BAM145" s="17"/>
      <c r="BAN145" s="17"/>
      <c r="BAO145" s="17"/>
      <c r="BAP145" s="17"/>
      <c r="BAQ145" s="17"/>
      <c r="BAR145" s="17"/>
      <c r="BAS145" s="17"/>
      <c r="BAT145" s="17"/>
      <c r="BAU145" s="17"/>
      <c r="BAV145" s="17"/>
      <c r="BAW145" s="17"/>
      <c r="BAX145" s="17"/>
      <c r="BAY145" s="17"/>
      <c r="BAZ145" s="17"/>
      <c r="BBA145" s="17"/>
      <c r="BBB145" s="17"/>
      <c r="BBC145" s="17"/>
      <c r="BBD145" s="17"/>
      <c r="BBE145" s="17"/>
      <c r="BBF145" s="17"/>
      <c r="BBG145" s="17"/>
      <c r="BBH145" s="17"/>
      <c r="BBI145" s="17"/>
      <c r="BBJ145" s="17"/>
      <c r="BBK145" s="17"/>
      <c r="BBL145" s="17"/>
      <c r="BBM145" s="17"/>
      <c r="BBN145" s="17"/>
      <c r="BBO145" s="17"/>
      <c r="BBP145" s="17"/>
      <c r="BBQ145" s="17"/>
      <c r="BBR145" s="17"/>
      <c r="BBS145" s="17"/>
      <c r="BBT145" s="17"/>
      <c r="BBU145" s="17"/>
      <c r="BBV145" s="17"/>
      <c r="BBW145" s="17"/>
      <c r="BBX145" s="17"/>
      <c r="BBY145" s="17"/>
      <c r="BBZ145" s="17"/>
      <c r="BCA145" s="17"/>
      <c r="BCB145" s="17"/>
      <c r="BCC145" s="17"/>
      <c r="BCD145" s="17"/>
      <c r="BCE145" s="17"/>
      <c r="BCF145" s="17"/>
      <c r="BCG145" s="17"/>
      <c r="BCH145" s="17"/>
      <c r="BCI145" s="17"/>
      <c r="BCJ145" s="17"/>
      <c r="BCK145" s="17"/>
      <c r="BCL145" s="17"/>
      <c r="BCM145" s="17"/>
      <c r="BCN145" s="17"/>
      <c r="BCO145" s="17"/>
      <c r="BCP145" s="17"/>
      <c r="BCQ145" s="17"/>
      <c r="BCR145" s="17"/>
      <c r="BCS145" s="17"/>
      <c r="BCT145" s="17"/>
      <c r="BCU145" s="17"/>
      <c r="BCV145" s="17"/>
      <c r="BCW145" s="17"/>
      <c r="BCX145" s="17"/>
      <c r="BCY145" s="17"/>
      <c r="BCZ145" s="17"/>
      <c r="BDA145" s="17"/>
      <c r="BDB145" s="17"/>
      <c r="BDC145" s="17"/>
      <c r="BDD145" s="17"/>
      <c r="BDE145" s="17"/>
      <c r="BDF145" s="17"/>
      <c r="BDG145" s="17"/>
      <c r="BDH145" s="17"/>
      <c r="BDI145" s="17"/>
      <c r="BDJ145" s="17"/>
      <c r="BDK145" s="17"/>
      <c r="BDL145" s="17"/>
      <c r="BDM145" s="17"/>
      <c r="BDN145" s="17"/>
      <c r="BDO145" s="17"/>
      <c r="BDP145" s="17"/>
      <c r="BDQ145" s="17"/>
      <c r="BDR145" s="17"/>
      <c r="BDS145" s="17"/>
      <c r="BDT145" s="17"/>
      <c r="BDU145" s="17"/>
      <c r="BDV145" s="17"/>
      <c r="BDW145" s="17"/>
      <c r="BDX145" s="17"/>
      <c r="BDY145" s="17"/>
      <c r="BDZ145" s="17"/>
      <c r="BEA145" s="17"/>
      <c r="BEB145" s="17"/>
      <c r="BEC145" s="17"/>
      <c r="BED145" s="17"/>
      <c r="BEE145" s="17"/>
      <c r="BEF145" s="17"/>
      <c r="BEG145" s="17"/>
      <c r="BEH145" s="17"/>
      <c r="BEI145" s="17"/>
      <c r="BEJ145" s="17"/>
      <c r="BEK145" s="17"/>
      <c r="BEL145" s="17"/>
      <c r="BEM145" s="17"/>
      <c r="BEN145" s="17"/>
      <c r="BEO145" s="17"/>
      <c r="BEP145" s="17"/>
      <c r="BEQ145" s="17"/>
      <c r="BER145" s="17"/>
      <c r="BES145" s="17"/>
      <c r="BET145" s="17"/>
      <c r="BEU145" s="17"/>
      <c r="BEV145" s="17"/>
      <c r="BEW145" s="17"/>
      <c r="BEX145" s="17"/>
      <c r="BEY145" s="17"/>
      <c r="BEZ145" s="17"/>
      <c r="BFA145" s="17"/>
      <c r="BFB145" s="17"/>
      <c r="BFC145" s="17"/>
      <c r="BFD145" s="17"/>
      <c r="BFE145" s="17"/>
      <c r="BFF145" s="17"/>
      <c r="BFG145" s="17"/>
      <c r="BFH145" s="17"/>
      <c r="BFI145" s="17"/>
      <c r="BFJ145" s="17"/>
      <c r="BFK145" s="17"/>
      <c r="BFL145" s="17"/>
      <c r="BFM145" s="17"/>
      <c r="BFN145" s="17"/>
      <c r="BFO145" s="17"/>
      <c r="BFP145" s="17"/>
      <c r="BFQ145" s="17"/>
      <c r="BFR145" s="17"/>
      <c r="BFS145" s="17"/>
      <c r="BFT145" s="17"/>
      <c r="BFU145" s="17"/>
      <c r="BFV145" s="17"/>
      <c r="BFW145" s="17"/>
      <c r="BFX145" s="17"/>
      <c r="BFY145" s="17"/>
      <c r="BFZ145" s="17"/>
      <c r="BGA145" s="17"/>
      <c r="BGB145" s="17"/>
      <c r="BGC145" s="17"/>
      <c r="BGD145" s="17"/>
      <c r="BGE145" s="17"/>
      <c r="BGF145" s="17"/>
      <c r="BGG145" s="17"/>
      <c r="BGH145" s="17"/>
      <c r="BGI145" s="17"/>
      <c r="BGJ145" s="17"/>
      <c r="BGK145" s="17"/>
      <c r="BGL145" s="17"/>
      <c r="BGM145" s="17"/>
      <c r="BGN145" s="17"/>
      <c r="BGO145" s="17"/>
      <c r="BGP145" s="17"/>
      <c r="BGQ145" s="17"/>
      <c r="BGR145" s="17"/>
      <c r="BGS145" s="17"/>
      <c r="BGT145" s="17"/>
      <c r="BGU145" s="17"/>
      <c r="BGV145" s="17"/>
      <c r="BGW145" s="17"/>
      <c r="BGX145" s="17"/>
      <c r="BGY145" s="17"/>
      <c r="BGZ145" s="17"/>
      <c r="BHA145" s="17"/>
      <c r="BHB145" s="17"/>
      <c r="BHC145" s="17"/>
      <c r="BHD145" s="17"/>
      <c r="BHE145" s="17"/>
      <c r="BHF145" s="17"/>
      <c r="BHG145" s="17"/>
      <c r="BHH145" s="17"/>
      <c r="BHI145" s="17"/>
      <c r="BHJ145" s="17"/>
      <c r="BHK145" s="17"/>
      <c r="BHL145" s="17"/>
      <c r="BHM145" s="17"/>
      <c r="BHN145" s="17"/>
      <c r="BHO145" s="17"/>
      <c r="BHP145" s="17"/>
      <c r="BHQ145" s="17"/>
      <c r="BHR145" s="17"/>
      <c r="BHS145" s="17"/>
      <c r="BHT145" s="17"/>
      <c r="BHU145" s="17"/>
      <c r="BHV145" s="17"/>
      <c r="BHW145" s="17"/>
      <c r="BHX145" s="17"/>
      <c r="BHY145" s="17"/>
      <c r="BHZ145" s="17"/>
      <c r="BIA145" s="17"/>
      <c r="BIB145" s="17"/>
      <c r="BIC145" s="17"/>
      <c r="BID145" s="17"/>
      <c r="BIE145" s="17"/>
      <c r="BIF145" s="17"/>
      <c r="BIG145" s="17"/>
      <c r="BIH145" s="17"/>
      <c r="BII145" s="17"/>
      <c r="BIJ145" s="17"/>
      <c r="BIK145" s="17"/>
      <c r="BIL145" s="17"/>
      <c r="BIM145" s="17"/>
      <c r="BIN145" s="17"/>
      <c r="BIO145" s="17"/>
      <c r="BIP145" s="17"/>
      <c r="BIQ145" s="17"/>
      <c r="BIR145" s="17"/>
      <c r="BIS145" s="17"/>
      <c r="BIT145" s="17"/>
      <c r="BIU145" s="17"/>
      <c r="BIV145" s="17"/>
      <c r="BIW145" s="17"/>
      <c r="BIX145" s="17"/>
      <c r="BIY145" s="17"/>
      <c r="BIZ145" s="17"/>
      <c r="BJA145" s="17"/>
      <c r="BJB145" s="17"/>
      <c r="BJC145" s="17"/>
      <c r="BJD145" s="17"/>
      <c r="BJE145" s="17"/>
      <c r="BJF145" s="17"/>
      <c r="BJG145" s="17"/>
      <c r="BJH145" s="17"/>
      <c r="BJI145" s="17"/>
      <c r="BJJ145" s="17"/>
      <c r="BJK145" s="17"/>
      <c r="BJL145" s="17"/>
      <c r="BJM145" s="17"/>
      <c r="BJN145" s="17"/>
      <c r="BJO145" s="17"/>
      <c r="BJP145" s="17"/>
      <c r="BJQ145" s="17"/>
      <c r="BJR145" s="17"/>
      <c r="BJS145" s="17"/>
      <c r="BJT145" s="17"/>
      <c r="BJU145" s="17"/>
      <c r="BJV145" s="17"/>
      <c r="BJW145" s="17"/>
      <c r="BJX145" s="17"/>
      <c r="BJY145" s="17"/>
      <c r="BJZ145" s="17"/>
      <c r="BKA145" s="17"/>
      <c r="BKB145" s="17"/>
      <c r="BKC145" s="17"/>
      <c r="BKD145" s="17"/>
      <c r="BKE145" s="17"/>
      <c r="BKF145" s="17"/>
      <c r="BKG145" s="17"/>
      <c r="BKH145" s="17"/>
      <c r="BKI145" s="17"/>
      <c r="BKJ145" s="17"/>
      <c r="BKK145" s="17"/>
      <c r="BKL145" s="17"/>
      <c r="BKM145" s="17"/>
      <c r="BKN145" s="17"/>
      <c r="BKO145" s="17"/>
      <c r="BKP145" s="17"/>
      <c r="BKQ145" s="17"/>
      <c r="BKR145" s="17"/>
      <c r="BKS145" s="17"/>
      <c r="BKT145" s="17"/>
      <c r="BKU145" s="17"/>
      <c r="BKV145" s="17"/>
      <c r="BKW145" s="17"/>
      <c r="BKX145" s="17"/>
      <c r="BKY145" s="17"/>
      <c r="BKZ145" s="17"/>
      <c r="BLA145" s="17"/>
      <c r="BLB145" s="17"/>
      <c r="BLC145" s="17"/>
      <c r="BLD145" s="17"/>
      <c r="BLE145" s="17"/>
      <c r="BLF145" s="17"/>
      <c r="BLG145" s="17"/>
      <c r="BLH145" s="17"/>
      <c r="BLI145" s="17"/>
      <c r="BLJ145" s="17"/>
      <c r="BLK145" s="17"/>
      <c r="BLL145" s="17"/>
      <c r="BLM145" s="17"/>
      <c r="BLN145" s="17"/>
      <c r="BLO145" s="17"/>
      <c r="BLP145" s="17"/>
      <c r="BLQ145" s="17"/>
      <c r="BLR145" s="17"/>
      <c r="BLS145" s="17"/>
      <c r="BLT145" s="17"/>
      <c r="BLU145" s="17"/>
      <c r="BLV145" s="17"/>
      <c r="BLW145" s="17"/>
      <c r="BLX145" s="17"/>
      <c r="BLY145" s="17"/>
      <c r="BLZ145" s="17"/>
      <c r="BMA145" s="17"/>
      <c r="BMB145" s="17"/>
      <c r="BMC145" s="17"/>
      <c r="BMD145" s="17"/>
      <c r="BME145" s="17"/>
      <c r="BMF145" s="17"/>
      <c r="BMG145" s="17"/>
      <c r="BMH145" s="17"/>
      <c r="BMI145" s="17"/>
      <c r="BMJ145" s="17"/>
      <c r="BMK145" s="17"/>
      <c r="BML145" s="17"/>
      <c r="BMM145" s="17"/>
      <c r="BMN145" s="17"/>
      <c r="BMO145" s="17"/>
      <c r="BMP145" s="17"/>
      <c r="BMQ145" s="17"/>
      <c r="BMR145" s="17"/>
      <c r="BMS145" s="17"/>
      <c r="BMT145" s="17"/>
      <c r="BMU145" s="17"/>
      <c r="BMV145" s="17"/>
      <c r="BMW145" s="17"/>
      <c r="BMX145" s="17"/>
      <c r="BMY145" s="17"/>
      <c r="BMZ145" s="17"/>
      <c r="BNA145" s="17"/>
      <c r="BNB145" s="17"/>
      <c r="BNC145" s="17"/>
      <c r="BND145" s="17"/>
      <c r="BNE145" s="17"/>
      <c r="BNF145" s="17"/>
      <c r="BNG145" s="17"/>
      <c r="BNH145" s="17"/>
      <c r="BNI145" s="17"/>
      <c r="BNJ145" s="17"/>
      <c r="BNK145" s="17"/>
      <c r="BNL145" s="17"/>
      <c r="BNM145" s="17"/>
      <c r="BNN145" s="17"/>
      <c r="BNO145" s="17"/>
      <c r="BNP145" s="17"/>
      <c r="BNQ145" s="17"/>
      <c r="BNR145" s="17"/>
      <c r="BNS145" s="17"/>
      <c r="BNT145" s="17"/>
      <c r="BNU145" s="17"/>
      <c r="BNV145" s="17"/>
      <c r="BNW145" s="17"/>
      <c r="BNX145" s="17"/>
      <c r="BNY145" s="17"/>
      <c r="BNZ145" s="17"/>
      <c r="BOA145" s="17"/>
      <c r="BOB145" s="17"/>
      <c r="BOC145" s="17"/>
      <c r="BOD145" s="17"/>
      <c r="BOE145" s="17"/>
      <c r="BOF145" s="17"/>
      <c r="BOG145" s="17"/>
      <c r="BOH145" s="17"/>
      <c r="BOI145" s="17"/>
      <c r="BOJ145" s="17"/>
      <c r="BOK145" s="17"/>
      <c r="BOL145" s="17"/>
      <c r="BOM145" s="17"/>
      <c r="BON145" s="17"/>
      <c r="BOO145" s="17"/>
      <c r="BOP145" s="17"/>
      <c r="BOQ145" s="17"/>
      <c r="BOR145" s="17"/>
      <c r="BOS145" s="17"/>
      <c r="BOT145" s="17"/>
      <c r="BOU145" s="17"/>
      <c r="BOV145" s="17"/>
      <c r="BOW145" s="17"/>
      <c r="BOX145" s="17"/>
      <c r="BOY145" s="17"/>
      <c r="BOZ145" s="17"/>
      <c r="BPA145" s="17"/>
      <c r="BPB145" s="17"/>
      <c r="BPC145" s="17"/>
      <c r="BPD145" s="17"/>
      <c r="BPE145" s="17"/>
      <c r="BPF145" s="17"/>
      <c r="BPG145" s="17"/>
      <c r="BPH145" s="17"/>
      <c r="BPI145" s="17"/>
      <c r="BPJ145" s="17"/>
      <c r="BPK145" s="17"/>
      <c r="BPL145" s="17"/>
      <c r="BPM145" s="17"/>
      <c r="BPN145" s="17"/>
      <c r="BPO145" s="17"/>
      <c r="BPP145" s="17"/>
      <c r="BPQ145" s="17"/>
      <c r="BPR145" s="17"/>
      <c r="BPS145" s="17"/>
      <c r="BPT145" s="17"/>
      <c r="BPU145" s="17"/>
      <c r="BPV145" s="17"/>
      <c r="BPW145" s="17"/>
      <c r="BPX145" s="17"/>
      <c r="BPY145" s="17"/>
      <c r="BPZ145" s="17"/>
      <c r="BQA145" s="17"/>
      <c r="BQB145" s="17"/>
      <c r="BQC145" s="17"/>
      <c r="BQD145" s="17"/>
      <c r="BQE145" s="17"/>
      <c r="BQF145" s="17"/>
      <c r="BQG145" s="17"/>
      <c r="BQH145" s="17"/>
      <c r="BQI145" s="17"/>
      <c r="BQJ145" s="17"/>
      <c r="BQK145" s="17"/>
      <c r="BQL145" s="17"/>
      <c r="BQM145" s="17"/>
      <c r="BQN145" s="17"/>
      <c r="BQO145" s="17"/>
      <c r="BQP145" s="17"/>
      <c r="BQQ145" s="17"/>
      <c r="BQR145" s="17"/>
      <c r="BQS145" s="17"/>
      <c r="BQT145" s="17"/>
      <c r="BQU145" s="17"/>
      <c r="BQV145" s="17"/>
      <c r="BQW145" s="17"/>
      <c r="BQX145" s="17"/>
      <c r="BQY145" s="17"/>
      <c r="BQZ145" s="17"/>
      <c r="BRA145" s="17"/>
      <c r="BRB145" s="17"/>
      <c r="BRC145" s="17"/>
      <c r="BRD145" s="17"/>
      <c r="BRE145" s="17"/>
      <c r="BRF145" s="17"/>
      <c r="BRG145" s="17"/>
      <c r="BRH145" s="17"/>
      <c r="BRI145" s="17"/>
      <c r="BRJ145" s="17"/>
      <c r="BRK145" s="17"/>
      <c r="BRL145" s="17"/>
      <c r="BRM145" s="17"/>
      <c r="BRN145" s="17"/>
      <c r="BRO145" s="17"/>
      <c r="BRP145" s="17"/>
      <c r="BRQ145" s="17"/>
      <c r="BRR145" s="17"/>
      <c r="BRS145" s="17"/>
      <c r="BRT145" s="17"/>
      <c r="BRU145" s="17"/>
      <c r="BRV145" s="17"/>
      <c r="BRW145" s="17"/>
      <c r="BRX145" s="17"/>
      <c r="BRY145" s="17"/>
      <c r="BRZ145" s="17"/>
      <c r="BSA145" s="17"/>
      <c r="BSB145" s="17"/>
      <c r="BSC145" s="17"/>
      <c r="BSD145" s="17"/>
      <c r="BSE145" s="17"/>
      <c r="BSF145" s="17"/>
      <c r="BSG145" s="17"/>
      <c r="BSH145" s="17"/>
      <c r="BSI145" s="17"/>
      <c r="BSJ145" s="17"/>
      <c r="BSK145" s="17"/>
      <c r="BSL145" s="17"/>
      <c r="BSM145" s="17"/>
      <c r="BSN145" s="17"/>
      <c r="BSO145" s="17"/>
      <c r="BSP145" s="17"/>
      <c r="BSQ145" s="17"/>
      <c r="BSR145" s="17"/>
      <c r="BSS145" s="17"/>
      <c r="BST145" s="17"/>
      <c r="BSU145" s="17"/>
      <c r="BSV145" s="17"/>
      <c r="BSW145" s="17"/>
      <c r="BSX145" s="17"/>
      <c r="BSY145" s="17"/>
      <c r="BSZ145" s="17"/>
      <c r="BTA145" s="17"/>
      <c r="BTB145" s="17"/>
      <c r="BTC145" s="17"/>
      <c r="BTD145" s="17"/>
      <c r="BTE145" s="17"/>
      <c r="BTF145" s="17"/>
      <c r="BTG145" s="17"/>
      <c r="BTH145" s="17"/>
      <c r="BTI145" s="17"/>
      <c r="BTJ145" s="17"/>
      <c r="BTK145" s="17"/>
      <c r="BTL145" s="17"/>
      <c r="BTM145" s="17"/>
      <c r="BTN145" s="17"/>
      <c r="BTO145" s="17"/>
      <c r="BTP145" s="17"/>
      <c r="BTQ145" s="17"/>
      <c r="BTR145" s="17"/>
      <c r="BTS145" s="17"/>
      <c r="BTT145" s="17"/>
      <c r="BTU145" s="17"/>
      <c r="BTV145" s="17"/>
      <c r="BTW145" s="17"/>
      <c r="BTX145" s="17"/>
      <c r="BTY145" s="17"/>
      <c r="BTZ145" s="17"/>
      <c r="BUA145" s="17"/>
      <c r="BUB145" s="17"/>
      <c r="BUC145" s="17"/>
      <c r="BUD145" s="17"/>
      <c r="BUE145" s="17"/>
      <c r="BUF145" s="17"/>
      <c r="BUG145" s="17"/>
      <c r="BUH145" s="17"/>
      <c r="BUI145" s="17"/>
      <c r="BUJ145" s="17"/>
      <c r="BUK145" s="17"/>
      <c r="BUL145" s="17"/>
      <c r="BUM145" s="17"/>
      <c r="BUN145" s="17"/>
      <c r="BUO145" s="17"/>
      <c r="BUP145" s="17"/>
      <c r="BUQ145" s="17"/>
      <c r="BUR145" s="17"/>
      <c r="BUS145" s="17"/>
      <c r="BUT145" s="17"/>
      <c r="BUU145" s="17"/>
      <c r="BUV145" s="17"/>
      <c r="BUW145" s="17"/>
      <c r="BUX145" s="17"/>
      <c r="BUY145" s="17"/>
      <c r="BUZ145" s="17"/>
      <c r="BVA145" s="17"/>
      <c r="BVB145" s="17"/>
      <c r="BVC145" s="17"/>
      <c r="BVD145" s="17"/>
      <c r="BVE145" s="17"/>
      <c r="BVF145" s="17"/>
      <c r="BVG145" s="17"/>
      <c r="BVH145" s="17"/>
      <c r="BVI145" s="17"/>
      <c r="BVJ145" s="17"/>
      <c r="BVK145" s="17"/>
      <c r="BVL145" s="17"/>
      <c r="BVM145" s="17"/>
      <c r="BVN145" s="17"/>
      <c r="BVO145" s="17"/>
      <c r="BVP145" s="17"/>
      <c r="BVQ145" s="17"/>
      <c r="BVR145" s="17"/>
      <c r="BVS145" s="17"/>
      <c r="BVT145" s="17"/>
      <c r="BVU145" s="17"/>
      <c r="BVV145" s="17"/>
      <c r="BVW145" s="17"/>
      <c r="BVX145" s="17"/>
      <c r="BVY145" s="17"/>
      <c r="BVZ145" s="17"/>
      <c r="BWA145" s="17"/>
      <c r="BWB145" s="17"/>
      <c r="BWC145" s="17"/>
      <c r="BWD145" s="17"/>
      <c r="BWE145" s="17"/>
      <c r="BWF145" s="17"/>
      <c r="BWG145" s="17"/>
      <c r="BWH145" s="17"/>
      <c r="BWI145" s="17"/>
      <c r="BWJ145" s="17"/>
      <c r="BWK145" s="17"/>
      <c r="BWL145" s="17"/>
      <c r="BWM145" s="17"/>
      <c r="BWN145" s="17"/>
      <c r="BWO145" s="17"/>
      <c r="BWP145" s="17"/>
      <c r="BWQ145" s="17"/>
      <c r="BWR145" s="17"/>
      <c r="BWS145" s="17"/>
      <c r="BWT145" s="17"/>
      <c r="BWU145" s="17"/>
      <c r="BWV145" s="17"/>
      <c r="BWW145" s="17"/>
      <c r="BWX145" s="17"/>
      <c r="BWY145" s="17"/>
      <c r="BWZ145" s="17"/>
      <c r="BXA145" s="17"/>
      <c r="BXB145" s="17"/>
      <c r="BXC145" s="17"/>
      <c r="BXD145" s="17"/>
      <c r="BXE145" s="17"/>
      <c r="BXF145" s="17"/>
      <c r="BXG145" s="17"/>
      <c r="BXH145" s="17"/>
      <c r="BXI145" s="17"/>
      <c r="BXJ145" s="17"/>
      <c r="BXK145" s="17"/>
      <c r="BXL145" s="17"/>
      <c r="BXM145" s="17"/>
      <c r="BXN145" s="17"/>
      <c r="BXO145" s="17"/>
      <c r="BXP145" s="17"/>
      <c r="BXQ145" s="17"/>
      <c r="BXR145" s="17"/>
      <c r="BXS145" s="17"/>
      <c r="BXT145" s="17"/>
      <c r="BXU145" s="17"/>
      <c r="BXV145" s="17"/>
      <c r="BXW145" s="17"/>
      <c r="BXX145" s="17"/>
      <c r="BXY145" s="17"/>
      <c r="BXZ145" s="17"/>
      <c r="BYA145" s="17"/>
      <c r="BYB145" s="17"/>
      <c r="BYC145" s="17"/>
      <c r="BYD145" s="17"/>
      <c r="BYE145" s="17"/>
      <c r="BYF145" s="17"/>
      <c r="BYG145" s="17"/>
      <c r="BYH145" s="17"/>
      <c r="BYI145" s="17"/>
      <c r="BYJ145" s="17"/>
      <c r="BYK145" s="17"/>
      <c r="BYL145" s="17"/>
      <c r="BYM145" s="17"/>
      <c r="BYN145" s="17"/>
      <c r="BYO145" s="17"/>
      <c r="BYP145" s="17"/>
      <c r="BYQ145" s="17"/>
      <c r="BYR145" s="17"/>
      <c r="BYS145" s="17"/>
      <c r="BYT145" s="17"/>
      <c r="BYU145" s="17"/>
      <c r="BYV145" s="17"/>
      <c r="BYW145" s="17"/>
      <c r="BYX145" s="17"/>
      <c r="BYY145" s="17"/>
      <c r="BYZ145" s="17"/>
      <c r="BZA145" s="17"/>
      <c r="BZB145" s="17"/>
      <c r="BZC145" s="17"/>
      <c r="BZD145" s="17"/>
      <c r="BZE145" s="17"/>
      <c r="BZF145" s="17"/>
      <c r="BZG145" s="17"/>
      <c r="BZH145" s="17"/>
      <c r="BZI145" s="17"/>
      <c r="BZJ145" s="17"/>
      <c r="BZK145" s="17"/>
      <c r="BZL145" s="17"/>
      <c r="BZM145" s="17"/>
      <c r="BZN145" s="17"/>
      <c r="BZO145" s="17"/>
      <c r="BZP145" s="17"/>
      <c r="BZQ145" s="17"/>
      <c r="BZR145" s="17"/>
      <c r="BZS145" s="17"/>
      <c r="BZT145" s="17"/>
      <c r="BZU145" s="17"/>
      <c r="BZV145" s="17"/>
      <c r="BZW145" s="17"/>
      <c r="BZX145" s="17"/>
      <c r="BZY145" s="17"/>
      <c r="BZZ145" s="17"/>
      <c r="CAA145" s="17"/>
      <c r="CAB145" s="17"/>
      <c r="CAC145" s="17"/>
      <c r="CAD145" s="17"/>
      <c r="CAE145" s="17"/>
      <c r="CAF145" s="17"/>
      <c r="CAG145" s="17"/>
      <c r="CAH145" s="17"/>
      <c r="CAI145" s="17"/>
      <c r="CAJ145" s="17"/>
      <c r="CAK145" s="17"/>
      <c r="CAL145" s="17"/>
      <c r="CAM145" s="17"/>
      <c r="CAN145" s="17"/>
      <c r="CAO145" s="17"/>
      <c r="CAP145" s="17"/>
      <c r="CAQ145" s="17"/>
      <c r="CAR145" s="17"/>
      <c r="CAS145" s="17"/>
      <c r="CAT145" s="17"/>
      <c r="CAU145" s="17"/>
      <c r="CAV145" s="17"/>
      <c r="CAW145" s="17"/>
      <c r="CAX145" s="17"/>
      <c r="CAY145" s="17"/>
      <c r="CAZ145" s="17"/>
      <c r="CBA145" s="17"/>
      <c r="CBB145" s="17"/>
      <c r="CBC145" s="17"/>
      <c r="CBD145" s="17"/>
      <c r="CBE145" s="17"/>
      <c r="CBF145" s="17"/>
      <c r="CBG145" s="17"/>
      <c r="CBH145" s="17"/>
      <c r="CBI145" s="17"/>
      <c r="CBJ145" s="17"/>
      <c r="CBK145" s="17"/>
      <c r="CBL145" s="17"/>
      <c r="CBM145" s="17"/>
      <c r="CBN145" s="17"/>
      <c r="CBO145" s="17"/>
      <c r="CBP145" s="17"/>
      <c r="CBQ145" s="17"/>
      <c r="CBR145" s="17"/>
      <c r="CBS145" s="17"/>
      <c r="CBT145" s="17"/>
      <c r="CBU145" s="17"/>
      <c r="CBV145" s="17"/>
      <c r="CBW145" s="17"/>
      <c r="CBX145" s="17"/>
      <c r="CBY145" s="17"/>
      <c r="CBZ145" s="17"/>
      <c r="CCA145" s="17"/>
      <c r="CCB145" s="17"/>
      <c r="CCC145" s="17"/>
      <c r="CCD145" s="17"/>
      <c r="CCE145" s="17"/>
      <c r="CCF145" s="17"/>
      <c r="CCG145" s="17"/>
      <c r="CCH145" s="17"/>
      <c r="CCI145" s="17"/>
      <c r="CCJ145" s="17"/>
      <c r="CCK145" s="17"/>
      <c r="CCL145" s="17"/>
      <c r="CCM145" s="17"/>
      <c r="CCN145" s="17"/>
      <c r="CCO145" s="17"/>
      <c r="CCP145" s="17"/>
      <c r="CCQ145" s="17"/>
      <c r="CCR145" s="17"/>
      <c r="CCS145" s="17"/>
      <c r="CCT145" s="17"/>
      <c r="CCU145" s="17"/>
      <c r="CCV145" s="17"/>
      <c r="CCW145" s="17"/>
      <c r="CCX145" s="17"/>
      <c r="CCY145" s="17"/>
      <c r="CCZ145" s="17"/>
      <c r="CDA145" s="17"/>
      <c r="CDB145" s="17"/>
      <c r="CDC145" s="17"/>
      <c r="CDD145" s="17"/>
      <c r="CDE145" s="17"/>
      <c r="CDF145" s="17"/>
      <c r="CDG145" s="17"/>
      <c r="CDH145" s="17"/>
      <c r="CDI145" s="17"/>
      <c r="CDJ145" s="17"/>
      <c r="CDK145" s="17"/>
      <c r="CDL145" s="17"/>
      <c r="CDM145" s="17"/>
      <c r="CDN145" s="17"/>
      <c r="CDO145" s="17"/>
      <c r="CDP145" s="17"/>
      <c r="CDQ145" s="17"/>
      <c r="CDR145" s="17"/>
      <c r="CDS145" s="17"/>
      <c r="CDT145" s="17"/>
      <c r="CDU145" s="17"/>
      <c r="CDV145" s="17"/>
      <c r="CDW145" s="17"/>
      <c r="CDX145" s="17"/>
      <c r="CDY145" s="17"/>
      <c r="CDZ145" s="17"/>
      <c r="CEA145" s="17"/>
      <c r="CEB145" s="17"/>
      <c r="CEC145" s="17"/>
      <c r="CED145" s="17"/>
      <c r="CEE145" s="17"/>
      <c r="CEF145" s="17"/>
      <c r="CEG145" s="17"/>
      <c r="CEH145" s="17"/>
      <c r="CEI145" s="17"/>
      <c r="CEJ145" s="17"/>
      <c r="CEK145" s="17"/>
      <c r="CEL145" s="17"/>
      <c r="CEM145" s="17"/>
      <c r="CEN145" s="17"/>
      <c r="CEO145" s="17"/>
      <c r="CEP145" s="17"/>
      <c r="CEQ145" s="17"/>
      <c r="CER145" s="17"/>
      <c r="CES145" s="17"/>
      <c r="CET145" s="17"/>
      <c r="CEU145" s="17"/>
      <c r="CEV145" s="17"/>
      <c r="CEW145" s="17"/>
      <c r="CEX145" s="17"/>
      <c r="CEY145" s="17"/>
      <c r="CEZ145" s="17"/>
      <c r="CFA145" s="17"/>
      <c r="CFB145" s="17"/>
      <c r="CFC145" s="17"/>
      <c r="CFD145" s="17"/>
      <c r="CFE145" s="17"/>
      <c r="CFF145" s="17"/>
      <c r="CFG145" s="17"/>
      <c r="CFH145" s="17"/>
      <c r="CFI145" s="17"/>
      <c r="CFJ145" s="17"/>
      <c r="CFK145" s="17"/>
      <c r="CFL145" s="17"/>
      <c r="CFM145" s="17"/>
      <c r="CFN145" s="17"/>
      <c r="CFO145" s="17"/>
      <c r="CFP145" s="17"/>
      <c r="CFQ145" s="17"/>
      <c r="CFR145" s="17"/>
      <c r="CFS145" s="17"/>
      <c r="CFT145" s="17"/>
      <c r="CFU145" s="17"/>
      <c r="CFV145" s="17"/>
      <c r="CFW145" s="17"/>
      <c r="CFX145" s="17"/>
      <c r="CFY145" s="17"/>
      <c r="CFZ145" s="17"/>
      <c r="CGA145" s="17"/>
      <c r="CGB145" s="17"/>
      <c r="CGC145" s="17"/>
      <c r="CGD145" s="17"/>
      <c r="CGE145" s="17"/>
      <c r="CGF145" s="17"/>
      <c r="CGG145" s="17"/>
      <c r="CGH145" s="17"/>
      <c r="CGI145" s="17"/>
      <c r="CGJ145" s="17"/>
      <c r="CGK145" s="17"/>
      <c r="CGL145" s="17"/>
      <c r="CGM145" s="17"/>
      <c r="CGN145" s="17"/>
      <c r="CGO145" s="17"/>
      <c r="CGP145" s="17"/>
      <c r="CGQ145" s="17"/>
      <c r="CGR145" s="17"/>
      <c r="CGS145" s="17"/>
      <c r="CGT145" s="17"/>
      <c r="CGU145" s="17"/>
      <c r="CGV145" s="17"/>
      <c r="CGW145" s="17"/>
      <c r="CGX145" s="17"/>
      <c r="CGY145" s="17"/>
      <c r="CGZ145" s="17"/>
      <c r="CHA145" s="17"/>
      <c r="CHB145" s="17"/>
      <c r="CHC145" s="17"/>
      <c r="CHD145" s="17"/>
      <c r="CHE145" s="17"/>
      <c r="CHF145" s="17"/>
      <c r="CHG145" s="17"/>
      <c r="CHH145" s="17"/>
      <c r="CHI145" s="17"/>
      <c r="CHJ145" s="17"/>
      <c r="CHK145" s="17"/>
      <c r="CHL145" s="17"/>
      <c r="CHM145" s="17"/>
      <c r="CHN145" s="17"/>
      <c r="CHO145" s="17"/>
      <c r="CHP145" s="17"/>
      <c r="CHQ145" s="17"/>
      <c r="CHR145" s="17"/>
      <c r="CHS145" s="17"/>
      <c r="CHT145" s="17"/>
      <c r="CHU145" s="17"/>
      <c r="CHV145" s="17"/>
      <c r="CHW145" s="17"/>
      <c r="CHX145" s="17"/>
      <c r="CHY145" s="17"/>
      <c r="CHZ145" s="17"/>
      <c r="CIA145" s="17"/>
      <c r="CIB145" s="17"/>
      <c r="CIC145" s="17"/>
      <c r="CID145" s="17"/>
      <c r="CIE145" s="17"/>
      <c r="CIF145" s="17"/>
      <c r="CIG145" s="17"/>
      <c r="CIH145" s="17"/>
      <c r="CII145" s="17"/>
      <c r="CIJ145" s="17"/>
      <c r="CIK145" s="17"/>
      <c r="CIL145" s="17"/>
      <c r="CIM145" s="17"/>
      <c r="CIN145" s="17"/>
      <c r="CIO145" s="17"/>
      <c r="CIP145" s="17"/>
      <c r="CIQ145" s="17"/>
      <c r="CIR145" s="17"/>
      <c r="CIS145" s="17"/>
      <c r="CIT145" s="17"/>
      <c r="CIU145" s="17"/>
      <c r="CIV145" s="17"/>
      <c r="CIW145" s="17"/>
      <c r="CIX145" s="17"/>
      <c r="CIY145" s="17"/>
      <c r="CIZ145" s="17"/>
      <c r="CJA145" s="17"/>
      <c r="CJB145" s="17"/>
      <c r="CJC145" s="17"/>
      <c r="CJD145" s="17"/>
      <c r="CJE145" s="17"/>
      <c r="CJF145" s="17"/>
      <c r="CJG145" s="17"/>
      <c r="CJH145" s="17"/>
      <c r="CJI145" s="17"/>
      <c r="CJJ145" s="17"/>
      <c r="CJK145" s="17"/>
      <c r="CJL145" s="17"/>
      <c r="CJM145" s="17"/>
      <c r="CJN145" s="17"/>
      <c r="CJO145" s="17"/>
      <c r="CJP145" s="17"/>
      <c r="CJQ145" s="17"/>
      <c r="CJR145" s="17"/>
      <c r="CJS145" s="17"/>
      <c r="CJT145" s="17"/>
      <c r="CJU145" s="17"/>
      <c r="CJV145" s="17"/>
      <c r="CJW145" s="17"/>
      <c r="CJX145" s="17"/>
      <c r="CJY145" s="17"/>
      <c r="CJZ145" s="17"/>
      <c r="CKA145" s="17"/>
      <c r="CKB145" s="17"/>
      <c r="CKC145" s="17"/>
      <c r="CKD145" s="17"/>
      <c r="CKE145" s="17"/>
      <c r="CKF145" s="17"/>
      <c r="CKG145" s="17"/>
      <c r="CKH145" s="17"/>
      <c r="CKI145" s="17"/>
      <c r="CKJ145" s="17"/>
      <c r="CKK145" s="17"/>
      <c r="CKL145" s="17"/>
      <c r="CKM145" s="17"/>
      <c r="CKN145" s="17"/>
      <c r="CKO145" s="17"/>
      <c r="CKP145" s="17"/>
      <c r="CKQ145" s="17"/>
      <c r="CKR145" s="17"/>
      <c r="CKS145" s="17"/>
      <c r="CKT145" s="17"/>
      <c r="CKU145" s="17"/>
      <c r="CKV145" s="17"/>
      <c r="CKW145" s="17"/>
      <c r="CKX145" s="17"/>
      <c r="CKY145" s="17"/>
      <c r="CKZ145" s="17"/>
      <c r="CLA145" s="17"/>
      <c r="CLB145" s="17"/>
      <c r="CLC145" s="17"/>
      <c r="CLD145" s="17"/>
      <c r="CLE145" s="17"/>
      <c r="CLF145" s="17"/>
      <c r="CLG145" s="17"/>
      <c r="CLH145" s="17"/>
      <c r="CLI145" s="17"/>
      <c r="CLJ145" s="17"/>
      <c r="CLK145" s="17"/>
      <c r="CLL145" s="17"/>
      <c r="CLM145" s="17"/>
      <c r="CLN145" s="17"/>
      <c r="CLO145" s="17"/>
      <c r="CLP145" s="17"/>
      <c r="CLQ145" s="17"/>
      <c r="CLR145" s="17"/>
      <c r="CLS145" s="17"/>
      <c r="CLT145" s="17"/>
      <c r="CLU145" s="17"/>
      <c r="CLV145" s="17"/>
      <c r="CLW145" s="17"/>
      <c r="CLX145" s="17"/>
      <c r="CLY145" s="17"/>
      <c r="CLZ145" s="17"/>
      <c r="CMA145" s="17"/>
      <c r="CMB145" s="17"/>
      <c r="CMC145" s="17"/>
      <c r="CMD145" s="17"/>
      <c r="CME145" s="17"/>
      <c r="CMF145" s="17"/>
      <c r="CMG145" s="17"/>
      <c r="CMH145" s="17"/>
      <c r="CMI145" s="17"/>
      <c r="CMJ145" s="17"/>
      <c r="CMK145" s="17"/>
      <c r="CML145" s="17"/>
      <c r="CMM145" s="17"/>
      <c r="CMN145" s="17"/>
      <c r="CMO145" s="17"/>
      <c r="CMP145" s="17"/>
      <c r="CMQ145" s="17"/>
      <c r="CMR145" s="17"/>
      <c r="CMS145" s="17"/>
      <c r="CMT145" s="17"/>
      <c r="CMU145" s="17"/>
      <c r="CMV145" s="17"/>
      <c r="CMW145" s="17"/>
      <c r="CMX145" s="17"/>
      <c r="CMY145" s="17"/>
      <c r="CMZ145" s="17"/>
      <c r="CNA145" s="17"/>
      <c r="CNB145" s="17"/>
      <c r="CNC145" s="17"/>
      <c r="CND145" s="17"/>
      <c r="CNE145" s="17"/>
      <c r="CNF145" s="17"/>
      <c r="CNG145" s="17"/>
      <c r="CNH145" s="17"/>
      <c r="CNI145" s="17"/>
      <c r="CNJ145" s="17"/>
      <c r="CNK145" s="17"/>
      <c r="CNL145" s="17"/>
      <c r="CNM145" s="17"/>
      <c r="CNN145" s="17"/>
      <c r="CNO145" s="17"/>
      <c r="CNP145" s="17"/>
      <c r="CNQ145" s="17"/>
      <c r="CNR145" s="17"/>
      <c r="CNS145" s="17"/>
      <c r="CNT145" s="17"/>
      <c r="CNU145" s="17"/>
      <c r="CNV145" s="17"/>
      <c r="CNW145" s="17"/>
      <c r="CNX145" s="17"/>
      <c r="CNY145" s="17"/>
      <c r="CNZ145" s="17"/>
      <c r="COA145" s="17"/>
      <c r="COB145" s="17"/>
      <c r="COC145" s="17"/>
      <c r="COD145" s="17"/>
      <c r="COE145" s="17"/>
      <c r="COF145" s="17"/>
      <c r="COG145" s="17"/>
      <c r="COH145" s="17"/>
      <c r="COI145" s="17"/>
      <c r="COJ145" s="17"/>
      <c r="COK145" s="17"/>
      <c r="COL145" s="17"/>
      <c r="COM145" s="17"/>
      <c r="CON145" s="17"/>
      <c r="COO145" s="17"/>
      <c r="COP145" s="17"/>
      <c r="COQ145" s="17"/>
      <c r="COR145" s="17"/>
      <c r="COS145" s="17"/>
      <c r="COT145" s="17"/>
      <c r="COU145" s="17"/>
      <c r="COV145" s="17"/>
      <c r="COW145" s="17"/>
      <c r="COX145" s="17"/>
      <c r="COY145" s="17"/>
      <c r="COZ145" s="17"/>
      <c r="CPA145" s="17"/>
      <c r="CPB145" s="17"/>
      <c r="CPC145" s="17"/>
      <c r="CPD145" s="17"/>
      <c r="CPE145" s="17"/>
      <c r="CPF145" s="17"/>
      <c r="CPG145" s="17"/>
      <c r="CPH145" s="17"/>
      <c r="CPI145" s="17"/>
      <c r="CPJ145" s="17"/>
      <c r="CPK145" s="17"/>
      <c r="CPL145" s="17"/>
      <c r="CPM145" s="17"/>
      <c r="CPN145" s="17"/>
      <c r="CPO145" s="17"/>
      <c r="CPP145" s="17"/>
      <c r="CPQ145" s="17"/>
      <c r="CPR145" s="17"/>
      <c r="CPS145" s="17"/>
      <c r="CPT145" s="17"/>
      <c r="CPU145" s="17"/>
      <c r="CPV145" s="17"/>
      <c r="CPW145" s="17"/>
      <c r="CPX145" s="17"/>
      <c r="CPY145" s="17"/>
      <c r="CPZ145" s="17"/>
      <c r="CQA145" s="17"/>
      <c r="CQB145" s="17"/>
      <c r="CQC145" s="17"/>
      <c r="CQD145" s="17"/>
      <c r="CQE145" s="17"/>
      <c r="CQF145" s="17"/>
      <c r="CQG145" s="17"/>
      <c r="CQH145" s="17"/>
      <c r="CQI145" s="17"/>
      <c r="CQJ145" s="17"/>
      <c r="CQK145" s="17"/>
      <c r="CQL145" s="17"/>
      <c r="CQM145" s="17"/>
      <c r="CQN145" s="17"/>
      <c r="CQO145" s="17"/>
      <c r="CQP145" s="17"/>
      <c r="CQQ145" s="17"/>
      <c r="CQR145" s="17"/>
      <c r="CQS145" s="17"/>
      <c r="CQT145" s="17"/>
      <c r="CQU145" s="17"/>
      <c r="CQV145" s="17"/>
      <c r="CQW145" s="17"/>
      <c r="CQX145" s="17"/>
      <c r="CQY145" s="17"/>
      <c r="CQZ145" s="17"/>
      <c r="CRA145" s="17"/>
      <c r="CRB145" s="17"/>
      <c r="CRC145" s="17"/>
      <c r="CRD145" s="17"/>
      <c r="CRE145" s="17"/>
      <c r="CRF145" s="17"/>
      <c r="CRG145" s="17"/>
      <c r="CRH145" s="17"/>
      <c r="CRI145" s="17"/>
      <c r="CRJ145" s="17"/>
      <c r="CRK145" s="17"/>
      <c r="CRL145" s="17"/>
      <c r="CRM145" s="17"/>
      <c r="CRN145" s="17"/>
      <c r="CRO145" s="17"/>
      <c r="CRP145" s="17"/>
      <c r="CRQ145" s="17"/>
      <c r="CRR145" s="17"/>
      <c r="CRS145" s="17"/>
      <c r="CRT145" s="17"/>
      <c r="CRU145" s="17"/>
      <c r="CRV145" s="17"/>
      <c r="CRW145" s="17"/>
      <c r="CRX145" s="17"/>
      <c r="CRY145" s="17"/>
      <c r="CRZ145" s="17"/>
      <c r="CSA145" s="17"/>
      <c r="CSB145" s="17"/>
      <c r="CSC145" s="17"/>
      <c r="CSD145" s="17"/>
      <c r="CSE145" s="17"/>
      <c r="CSF145" s="17"/>
      <c r="CSG145" s="17"/>
      <c r="CSH145" s="17"/>
      <c r="CSI145" s="17"/>
      <c r="CSJ145" s="17"/>
      <c r="CSK145" s="17"/>
      <c r="CSL145" s="17"/>
      <c r="CSM145" s="17"/>
      <c r="CSN145" s="17"/>
      <c r="CSO145" s="17"/>
      <c r="CSP145" s="17"/>
      <c r="CSQ145" s="17"/>
      <c r="CSR145" s="17"/>
      <c r="CSS145" s="17"/>
      <c r="CST145" s="17"/>
      <c r="CSU145" s="17"/>
      <c r="CSV145" s="17"/>
      <c r="CSW145" s="17"/>
      <c r="CSX145" s="17"/>
      <c r="CSY145" s="17"/>
      <c r="CSZ145" s="17"/>
      <c r="CTA145" s="17"/>
      <c r="CTB145" s="17"/>
      <c r="CTC145" s="17"/>
      <c r="CTD145" s="17"/>
      <c r="CTE145" s="17"/>
      <c r="CTF145" s="17"/>
      <c r="CTG145" s="17"/>
      <c r="CTH145" s="17"/>
      <c r="CTI145" s="17"/>
      <c r="CTJ145" s="17"/>
      <c r="CTK145" s="17"/>
      <c r="CTL145" s="17"/>
      <c r="CTM145" s="17"/>
      <c r="CTN145" s="17"/>
      <c r="CTO145" s="17"/>
      <c r="CTP145" s="17"/>
      <c r="CTQ145" s="17"/>
      <c r="CTR145" s="17"/>
      <c r="CTS145" s="17"/>
      <c r="CTT145" s="17"/>
      <c r="CTU145" s="17"/>
      <c r="CTV145" s="17"/>
      <c r="CTW145" s="17"/>
      <c r="CTX145" s="17"/>
      <c r="CTY145" s="17"/>
      <c r="CTZ145" s="17"/>
      <c r="CUA145" s="17"/>
      <c r="CUB145" s="17"/>
      <c r="CUC145" s="17"/>
      <c r="CUD145" s="17"/>
      <c r="CUE145" s="17"/>
      <c r="CUF145" s="17"/>
      <c r="CUG145" s="17"/>
      <c r="CUH145" s="17"/>
      <c r="CUI145" s="17"/>
      <c r="CUJ145" s="17"/>
      <c r="CUK145" s="17"/>
      <c r="CUL145" s="17"/>
      <c r="CUM145" s="17"/>
      <c r="CUN145" s="17"/>
      <c r="CUO145" s="17"/>
      <c r="CUP145" s="17"/>
      <c r="CUQ145" s="17"/>
      <c r="CUR145" s="17"/>
      <c r="CUS145" s="17"/>
      <c r="CUT145" s="17"/>
      <c r="CUU145" s="17"/>
      <c r="CUV145" s="17"/>
      <c r="CUW145" s="17"/>
      <c r="CUX145" s="17"/>
      <c r="CUY145" s="17"/>
      <c r="CUZ145" s="17"/>
      <c r="CVA145" s="17"/>
      <c r="CVB145" s="17"/>
      <c r="CVC145" s="17"/>
      <c r="CVD145" s="17"/>
      <c r="CVE145" s="17"/>
      <c r="CVF145" s="17"/>
      <c r="CVG145" s="17"/>
      <c r="CVH145" s="17"/>
      <c r="CVI145" s="17"/>
      <c r="CVJ145" s="17"/>
      <c r="CVK145" s="17"/>
      <c r="CVL145" s="17"/>
      <c r="CVM145" s="17"/>
      <c r="CVN145" s="17"/>
      <c r="CVO145" s="17"/>
      <c r="CVP145" s="17"/>
      <c r="CVQ145" s="17"/>
      <c r="CVR145" s="17"/>
      <c r="CVS145" s="17"/>
      <c r="CVT145" s="17"/>
      <c r="CVU145" s="17"/>
      <c r="CVV145" s="17"/>
      <c r="CVW145" s="17"/>
      <c r="CVX145" s="17"/>
      <c r="CVY145" s="17"/>
      <c r="CVZ145" s="17"/>
      <c r="CWA145" s="17"/>
      <c r="CWB145" s="17"/>
      <c r="CWC145" s="17"/>
      <c r="CWD145" s="17"/>
      <c r="CWE145" s="17"/>
      <c r="CWF145" s="17"/>
      <c r="CWG145" s="17"/>
      <c r="CWH145" s="17"/>
      <c r="CWI145" s="17"/>
      <c r="CWJ145" s="17"/>
      <c r="CWK145" s="17"/>
      <c r="CWL145" s="17"/>
      <c r="CWM145" s="17"/>
      <c r="CWN145" s="17"/>
      <c r="CWO145" s="17"/>
      <c r="CWP145" s="17"/>
      <c r="CWQ145" s="17"/>
      <c r="CWR145" s="17"/>
      <c r="CWS145" s="17"/>
      <c r="CWT145" s="17"/>
      <c r="CWU145" s="17"/>
      <c r="CWV145" s="17"/>
      <c r="CWW145" s="17"/>
      <c r="CWX145" s="17"/>
      <c r="CWY145" s="17"/>
      <c r="CWZ145" s="17"/>
      <c r="CXA145" s="17"/>
      <c r="CXB145" s="17"/>
      <c r="CXC145" s="17"/>
      <c r="CXD145" s="17"/>
      <c r="CXE145" s="17"/>
      <c r="CXF145" s="17"/>
      <c r="CXG145" s="17"/>
      <c r="CXH145" s="17"/>
      <c r="CXI145" s="17"/>
      <c r="CXJ145" s="17"/>
      <c r="CXK145" s="17"/>
      <c r="CXL145" s="17"/>
      <c r="CXM145" s="17"/>
      <c r="CXN145" s="17"/>
      <c r="CXO145" s="17"/>
      <c r="CXP145" s="17"/>
      <c r="CXQ145" s="17"/>
      <c r="CXR145" s="17"/>
      <c r="CXS145" s="17"/>
      <c r="CXT145" s="17"/>
      <c r="CXU145" s="17"/>
      <c r="CXV145" s="17"/>
      <c r="CXW145" s="17"/>
      <c r="CXX145" s="17"/>
      <c r="CXY145" s="17"/>
      <c r="CXZ145" s="17"/>
      <c r="CYA145" s="17"/>
      <c r="CYB145" s="17"/>
      <c r="CYC145" s="17"/>
      <c r="CYD145" s="17"/>
      <c r="CYE145" s="17"/>
      <c r="CYF145" s="17"/>
      <c r="CYG145" s="17"/>
      <c r="CYH145" s="17"/>
      <c r="CYI145" s="17"/>
      <c r="CYJ145" s="17"/>
      <c r="CYK145" s="17"/>
      <c r="CYL145" s="17"/>
      <c r="CYM145" s="17"/>
      <c r="CYN145" s="17"/>
      <c r="CYO145" s="17"/>
      <c r="CYP145" s="17"/>
      <c r="CYQ145" s="17"/>
      <c r="CYR145" s="17"/>
      <c r="CYS145" s="17"/>
      <c r="CYT145" s="17"/>
      <c r="CYU145" s="17"/>
      <c r="CYV145" s="17"/>
      <c r="CYW145" s="17"/>
      <c r="CYX145" s="17"/>
      <c r="CYY145" s="17"/>
      <c r="CYZ145" s="17"/>
      <c r="CZA145" s="17"/>
      <c r="CZB145" s="17"/>
      <c r="CZC145" s="17"/>
      <c r="CZD145" s="17"/>
      <c r="CZE145" s="17"/>
      <c r="CZF145" s="17"/>
      <c r="CZG145" s="17"/>
      <c r="CZH145" s="17"/>
      <c r="CZI145" s="17"/>
      <c r="CZJ145" s="17"/>
      <c r="CZK145" s="17"/>
      <c r="CZL145" s="17"/>
      <c r="CZM145" s="17"/>
      <c r="CZN145" s="17"/>
      <c r="CZO145" s="17"/>
      <c r="CZP145" s="17"/>
      <c r="CZQ145" s="17"/>
      <c r="CZR145" s="17"/>
      <c r="CZS145" s="17"/>
      <c r="CZT145" s="17"/>
      <c r="CZU145" s="17"/>
      <c r="CZV145" s="17"/>
      <c r="CZW145" s="17"/>
      <c r="CZX145" s="17"/>
      <c r="CZY145" s="17"/>
      <c r="CZZ145" s="17"/>
      <c r="DAA145" s="17"/>
      <c r="DAB145" s="17"/>
      <c r="DAC145" s="17"/>
      <c r="DAD145" s="17"/>
      <c r="DAE145" s="17"/>
      <c r="DAF145" s="17"/>
      <c r="DAG145" s="17"/>
      <c r="DAH145" s="17"/>
      <c r="DAI145" s="17"/>
      <c r="DAJ145" s="17"/>
      <c r="DAK145" s="17"/>
      <c r="DAL145" s="17"/>
      <c r="DAM145" s="17"/>
      <c r="DAN145" s="17"/>
      <c r="DAO145" s="17"/>
      <c r="DAP145" s="17"/>
      <c r="DAQ145" s="17"/>
      <c r="DAR145" s="17"/>
      <c r="DAS145" s="17"/>
      <c r="DAT145" s="17"/>
      <c r="DAU145" s="17"/>
      <c r="DAV145" s="17"/>
      <c r="DAW145" s="17"/>
      <c r="DAX145" s="17"/>
      <c r="DAY145" s="17"/>
      <c r="DAZ145" s="17"/>
      <c r="DBA145" s="17"/>
      <c r="DBB145" s="17"/>
      <c r="DBC145" s="17"/>
      <c r="DBD145" s="17"/>
      <c r="DBE145" s="17"/>
      <c r="DBF145" s="17"/>
      <c r="DBG145" s="17"/>
      <c r="DBH145" s="17"/>
      <c r="DBI145" s="17"/>
      <c r="DBJ145" s="17"/>
      <c r="DBK145" s="17"/>
      <c r="DBL145" s="17"/>
      <c r="DBM145" s="17"/>
      <c r="DBN145" s="17"/>
      <c r="DBO145" s="17"/>
      <c r="DBP145" s="17"/>
      <c r="DBQ145" s="17"/>
      <c r="DBR145" s="17"/>
      <c r="DBS145" s="17"/>
      <c r="DBT145" s="17"/>
      <c r="DBU145" s="17"/>
      <c r="DBV145" s="17"/>
      <c r="DBW145" s="17"/>
      <c r="DBX145" s="17"/>
      <c r="DBY145" s="17"/>
      <c r="DBZ145" s="17"/>
      <c r="DCA145" s="17"/>
      <c r="DCB145" s="17"/>
      <c r="DCC145" s="17"/>
      <c r="DCD145" s="17"/>
      <c r="DCE145" s="17"/>
      <c r="DCF145" s="17"/>
      <c r="DCG145" s="17"/>
      <c r="DCH145" s="17"/>
      <c r="DCI145" s="17"/>
      <c r="DCJ145" s="17"/>
      <c r="DCK145" s="17"/>
      <c r="DCL145" s="17"/>
      <c r="DCM145" s="17"/>
      <c r="DCN145" s="17"/>
      <c r="DCO145" s="17"/>
      <c r="DCP145" s="17"/>
      <c r="DCQ145" s="17"/>
      <c r="DCR145" s="17"/>
      <c r="DCS145" s="17"/>
      <c r="DCT145" s="17"/>
      <c r="DCU145" s="17"/>
      <c r="DCV145" s="17"/>
      <c r="DCW145" s="17"/>
      <c r="DCX145" s="17"/>
      <c r="DCY145" s="17"/>
      <c r="DCZ145" s="17"/>
      <c r="DDA145" s="17"/>
      <c r="DDB145" s="17"/>
      <c r="DDC145" s="17"/>
      <c r="DDD145" s="17"/>
      <c r="DDE145" s="17"/>
      <c r="DDF145" s="17"/>
      <c r="DDG145" s="17"/>
      <c r="DDH145" s="17"/>
      <c r="DDI145" s="17"/>
      <c r="DDJ145" s="17"/>
      <c r="DDK145" s="17"/>
      <c r="DDL145" s="17"/>
      <c r="DDM145" s="17"/>
      <c r="DDN145" s="17"/>
      <c r="DDO145" s="17"/>
      <c r="DDP145" s="17"/>
      <c r="DDQ145" s="17"/>
      <c r="DDR145" s="17"/>
      <c r="DDS145" s="17"/>
      <c r="DDT145" s="17"/>
      <c r="DDU145" s="17"/>
      <c r="DDV145" s="17"/>
      <c r="DDW145" s="17"/>
      <c r="DDX145" s="17"/>
      <c r="DDY145" s="17"/>
      <c r="DDZ145" s="17"/>
      <c r="DEA145" s="17"/>
      <c r="DEB145" s="17"/>
      <c r="DEC145" s="17"/>
      <c r="DED145" s="17"/>
      <c r="DEE145" s="17"/>
      <c r="DEF145" s="17"/>
      <c r="DEG145" s="17"/>
      <c r="DEH145" s="17"/>
      <c r="DEI145" s="17"/>
      <c r="DEJ145" s="17"/>
      <c r="DEK145" s="17"/>
      <c r="DEL145" s="17"/>
      <c r="DEM145" s="17"/>
      <c r="DEN145" s="17"/>
      <c r="DEO145" s="17"/>
      <c r="DEP145" s="17"/>
      <c r="DEQ145" s="17"/>
      <c r="DER145" s="17"/>
      <c r="DES145" s="17"/>
      <c r="DET145" s="17"/>
      <c r="DEU145" s="17"/>
      <c r="DEV145" s="17"/>
      <c r="DEW145" s="17"/>
      <c r="DEX145" s="17"/>
      <c r="DEY145" s="17"/>
      <c r="DEZ145" s="17"/>
      <c r="DFA145" s="17"/>
      <c r="DFB145" s="17"/>
      <c r="DFC145" s="17"/>
      <c r="DFD145" s="17"/>
      <c r="DFE145" s="17"/>
      <c r="DFF145" s="17"/>
      <c r="DFG145" s="17"/>
      <c r="DFH145" s="17"/>
      <c r="DFI145" s="17"/>
      <c r="DFJ145" s="17"/>
      <c r="DFK145" s="17"/>
      <c r="DFL145" s="17"/>
      <c r="DFM145" s="17"/>
      <c r="DFN145" s="17"/>
      <c r="DFO145" s="17"/>
      <c r="DFP145" s="17"/>
      <c r="DFQ145" s="17"/>
      <c r="DFR145" s="17"/>
      <c r="DFS145" s="17"/>
      <c r="DFT145" s="17"/>
      <c r="DFU145" s="17"/>
      <c r="DFV145" s="17"/>
      <c r="DFW145" s="17"/>
      <c r="DFX145" s="17"/>
      <c r="DFY145" s="17"/>
      <c r="DFZ145" s="17"/>
      <c r="DGA145" s="17"/>
      <c r="DGB145" s="17"/>
      <c r="DGC145" s="17"/>
      <c r="DGD145" s="17"/>
      <c r="DGE145" s="17"/>
      <c r="DGF145" s="17"/>
      <c r="DGG145" s="17"/>
      <c r="DGH145" s="17"/>
      <c r="DGI145" s="17"/>
      <c r="DGJ145" s="17"/>
      <c r="DGK145" s="17"/>
      <c r="DGL145" s="17"/>
      <c r="DGM145" s="17"/>
      <c r="DGN145" s="17"/>
      <c r="DGO145" s="17"/>
      <c r="DGP145" s="17"/>
      <c r="DGQ145" s="17"/>
      <c r="DGR145" s="17"/>
      <c r="DGS145" s="17"/>
      <c r="DGT145" s="17"/>
      <c r="DGU145" s="17"/>
      <c r="DGV145" s="17"/>
      <c r="DGW145" s="17"/>
      <c r="DGX145" s="17"/>
      <c r="DGY145" s="17"/>
      <c r="DGZ145" s="17"/>
      <c r="DHA145" s="17"/>
      <c r="DHB145" s="17"/>
      <c r="DHC145" s="17"/>
      <c r="DHD145" s="17"/>
      <c r="DHE145" s="17"/>
      <c r="DHF145" s="17"/>
      <c r="DHG145" s="17"/>
      <c r="DHH145" s="17"/>
      <c r="DHI145" s="17"/>
      <c r="DHJ145" s="17"/>
      <c r="DHK145" s="17"/>
      <c r="DHL145" s="17"/>
      <c r="DHM145" s="17"/>
      <c r="DHN145" s="17"/>
      <c r="DHO145" s="17"/>
      <c r="DHP145" s="17"/>
      <c r="DHQ145" s="17"/>
      <c r="DHR145" s="17"/>
      <c r="DHS145" s="17"/>
      <c r="DHT145" s="17"/>
      <c r="DHU145" s="17"/>
      <c r="DHV145" s="17"/>
      <c r="DHW145" s="17"/>
      <c r="DHX145" s="17"/>
      <c r="DHY145" s="17"/>
      <c r="DHZ145" s="17"/>
      <c r="DIA145" s="17"/>
      <c r="DIB145" s="17"/>
      <c r="DIC145" s="17"/>
      <c r="DID145" s="17"/>
      <c r="DIE145" s="17"/>
      <c r="DIF145" s="17"/>
      <c r="DIG145" s="17"/>
      <c r="DIH145" s="17"/>
      <c r="DII145" s="17"/>
      <c r="DIJ145" s="17"/>
      <c r="DIK145" s="17"/>
      <c r="DIL145" s="17"/>
      <c r="DIM145" s="17"/>
      <c r="DIN145" s="17"/>
      <c r="DIO145" s="17"/>
      <c r="DIP145" s="17"/>
      <c r="DIQ145" s="17"/>
      <c r="DIR145" s="17"/>
      <c r="DIS145" s="17"/>
      <c r="DIT145" s="17"/>
      <c r="DIU145" s="17"/>
      <c r="DIV145" s="17"/>
      <c r="DIW145" s="17"/>
      <c r="DIX145" s="17"/>
      <c r="DIY145" s="17"/>
      <c r="DIZ145" s="17"/>
      <c r="DJA145" s="17"/>
      <c r="DJB145" s="17"/>
      <c r="DJC145" s="17"/>
      <c r="DJD145" s="17"/>
      <c r="DJE145" s="17"/>
      <c r="DJF145" s="17"/>
      <c r="DJG145" s="17"/>
      <c r="DJH145" s="17"/>
      <c r="DJI145" s="17"/>
      <c r="DJJ145" s="17"/>
      <c r="DJK145" s="17"/>
      <c r="DJL145" s="17"/>
      <c r="DJM145" s="17"/>
      <c r="DJN145" s="17"/>
      <c r="DJO145" s="17"/>
      <c r="DJP145" s="17"/>
      <c r="DJQ145" s="17"/>
      <c r="DJR145" s="17"/>
      <c r="DJS145" s="17"/>
      <c r="DJT145" s="17"/>
      <c r="DJU145" s="17"/>
      <c r="DJV145" s="17"/>
      <c r="DJW145" s="17"/>
      <c r="DJX145" s="17"/>
      <c r="DJY145" s="17"/>
      <c r="DJZ145" s="17"/>
      <c r="DKA145" s="17"/>
      <c r="DKB145" s="17"/>
      <c r="DKC145" s="17"/>
      <c r="DKD145" s="17"/>
      <c r="DKE145" s="17"/>
      <c r="DKF145" s="17"/>
      <c r="DKG145" s="17"/>
      <c r="DKH145" s="17"/>
      <c r="DKI145" s="17"/>
      <c r="DKJ145" s="17"/>
      <c r="DKK145" s="17"/>
      <c r="DKL145" s="17"/>
      <c r="DKM145" s="17"/>
      <c r="DKN145" s="17"/>
      <c r="DKO145" s="17"/>
      <c r="DKP145" s="17"/>
      <c r="DKQ145" s="17"/>
      <c r="DKR145" s="17"/>
      <c r="DKS145" s="17"/>
      <c r="DKT145" s="17"/>
      <c r="DKU145" s="17"/>
      <c r="DKV145" s="17"/>
      <c r="DKW145" s="17"/>
      <c r="DKX145" s="17"/>
      <c r="DKY145" s="17"/>
      <c r="DKZ145" s="17"/>
      <c r="DLA145" s="17"/>
      <c r="DLB145" s="17"/>
      <c r="DLC145" s="17"/>
      <c r="DLD145" s="17"/>
      <c r="DLE145" s="17"/>
      <c r="DLF145" s="17"/>
      <c r="DLG145" s="17"/>
      <c r="DLH145" s="17"/>
      <c r="DLI145" s="17"/>
      <c r="DLJ145" s="17"/>
      <c r="DLK145" s="17"/>
      <c r="DLL145" s="17"/>
      <c r="DLM145" s="17"/>
      <c r="DLN145" s="17"/>
      <c r="DLO145" s="17"/>
      <c r="DLP145" s="17"/>
      <c r="DLQ145" s="17"/>
      <c r="DLR145" s="17"/>
      <c r="DLS145" s="17"/>
      <c r="DLT145" s="17"/>
      <c r="DLU145" s="17"/>
      <c r="DLV145" s="17"/>
      <c r="DLW145" s="17"/>
      <c r="DLX145" s="17"/>
      <c r="DLY145" s="17"/>
      <c r="DLZ145" s="17"/>
      <c r="DMA145" s="17"/>
      <c r="DMB145" s="17"/>
      <c r="DMC145" s="17"/>
      <c r="DMD145" s="17"/>
      <c r="DME145" s="17"/>
      <c r="DMF145" s="17"/>
      <c r="DMG145" s="17"/>
      <c r="DMH145" s="17"/>
      <c r="DMI145" s="17"/>
      <c r="DMJ145" s="17"/>
      <c r="DMK145" s="17"/>
      <c r="DML145" s="17"/>
      <c r="DMM145" s="17"/>
      <c r="DMN145" s="17"/>
      <c r="DMO145" s="17"/>
      <c r="DMP145" s="17"/>
      <c r="DMQ145" s="17"/>
      <c r="DMR145" s="17"/>
      <c r="DMS145" s="17"/>
      <c r="DMT145" s="17"/>
      <c r="DMU145" s="17"/>
      <c r="DMV145" s="17"/>
      <c r="DMW145" s="17"/>
      <c r="DMX145" s="17"/>
      <c r="DMY145" s="17"/>
      <c r="DMZ145" s="17"/>
      <c r="DNA145" s="17"/>
      <c r="DNB145" s="17"/>
      <c r="DNC145" s="17"/>
      <c r="DND145" s="17"/>
      <c r="DNE145" s="17"/>
      <c r="DNF145" s="17"/>
      <c r="DNG145" s="17"/>
      <c r="DNH145" s="17"/>
      <c r="DNI145" s="17"/>
      <c r="DNJ145" s="17"/>
      <c r="DNK145" s="17"/>
      <c r="DNL145" s="17"/>
      <c r="DNM145" s="17"/>
      <c r="DNN145" s="17"/>
      <c r="DNO145" s="17"/>
      <c r="DNP145" s="17"/>
      <c r="DNQ145" s="17"/>
      <c r="DNR145" s="17"/>
      <c r="DNS145" s="17"/>
      <c r="DNT145" s="17"/>
      <c r="DNU145" s="17"/>
      <c r="DNV145" s="17"/>
      <c r="DNW145" s="17"/>
      <c r="DNX145" s="17"/>
      <c r="DNY145" s="17"/>
      <c r="DNZ145" s="17"/>
      <c r="DOA145" s="17"/>
      <c r="DOB145" s="17"/>
      <c r="DOC145" s="17"/>
      <c r="DOD145" s="17"/>
      <c r="DOE145" s="17"/>
      <c r="DOF145" s="17"/>
      <c r="DOG145" s="17"/>
      <c r="DOH145" s="17"/>
      <c r="DOI145" s="17"/>
      <c r="DOJ145" s="17"/>
      <c r="DOK145" s="17"/>
      <c r="DOL145" s="17"/>
      <c r="DOM145" s="17"/>
      <c r="DON145" s="17"/>
      <c r="DOO145" s="17"/>
      <c r="DOP145" s="17"/>
      <c r="DOQ145" s="17"/>
      <c r="DOR145" s="17"/>
      <c r="DOS145" s="17"/>
      <c r="DOT145" s="17"/>
      <c r="DOU145" s="17"/>
      <c r="DOV145" s="17"/>
      <c r="DOW145" s="17"/>
      <c r="DOX145" s="17"/>
      <c r="DOY145" s="17"/>
      <c r="DOZ145" s="17"/>
      <c r="DPA145" s="17"/>
      <c r="DPB145" s="17"/>
      <c r="DPC145" s="17"/>
      <c r="DPD145" s="17"/>
      <c r="DPE145" s="17"/>
      <c r="DPF145" s="17"/>
      <c r="DPG145" s="17"/>
      <c r="DPH145" s="17"/>
      <c r="DPI145" s="17"/>
      <c r="DPJ145" s="17"/>
      <c r="DPK145" s="17"/>
      <c r="DPL145" s="17"/>
      <c r="DPM145" s="17"/>
      <c r="DPN145" s="17"/>
      <c r="DPO145" s="17"/>
      <c r="DPP145" s="17"/>
      <c r="DPQ145" s="17"/>
      <c r="DPR145" s="17"/>
      <c r="DPS145" s="17"/>
      <c r="DPT145" s="17"/>
      <c r="DPU145" s="17"/>
      <c r="DPV145" s="17"/>
      <c r="DPW145" s="17"/>
      <c r="DPX145" s="17"/>
      <c r="DPY145" s="17"/>
      <c r="DPZ145" s="17"/>
      <c r="DQA145" s="17"/>
      <c r="DQB145" s="17"/>
      <c r="DQC145" s="17"/>
      <c r="DQD145" s="17"/>
      <c r="DQE145" s="17"/>
      <c r="DQF145" s="17"/>
      <c r="DQG145" s="17"/>
      <c r="DQH145" s="17"/>
      <c r="DQI145" s="17"/>
      <c r="DQJ145" s="17"/>
      <c r="DQK145" s="17"/>
      <c r="DQL145" s="17"/>
      <c r="DQM145" s="17"/>
      <c r="DQN145" s="17"/>
      <c r="DQO145" s="17"/>
      <c r="DQP145" s="17"/>
      <c r="DQQ145" s="17"/>
      <c r="DQR145" s="17"/>
      <c r="DQS145" s="17"/>
      <c r="DQT145" s="17"/>
      <c r="DQU145" s="17"/>
      <c r="DQV145" s="17"/>
      <c r="DQW145" s="17"/>
      <c r="DQX145" s="17"/>
      <c r="DQY145" s="17"/>
      <c r="DQZ145" s="17"/>
      <c r="DRA145" s="17"/>
      <c r="DRB145" s="17"/>
      <c r="DRC145" s="17"/>
      <c r="DRD145" s="17"/>
      <c r="DRE145" s="17"/>
      <c r="DRF145" s="17"/>
      <c r="DRG145" s="17"/>
      <c r="DRH145" s="17"/>
      <c r="DRI145" s="17"/>
      <c r="DRJ145" s="17"/>
      <c r="DRK145" s="17"/>
      <c r="DRL145" s="17"/>
      <c r="DRM145" s="17"/>
      <c r="DRN145" s="17"/>
      <c r="DRO145" s="17"/>
      <c r="DRP145" s="17"/>
      <c r="DRQ145" s="17"/>
      <c r="DRR145" s="17"/>
      <c r="DRS145" s="17"/>
      <c r="DRT145" s="17"/>
      <c r="DRU145" s="17"/>
      <c r="DRV145" s="17"/>
      <c r="DRW145" s="17"/>
      <c r="DRX145" s="17"/>
      <c r="DRY145" s="17"/>
      <c r="DRZ145" s="17"/>
      <c r="DSA145" s="17"/>
      <c r="DSB145" s="17"/>
      <c r="DSC145" s="17"/>
      <c r="DSD145" s="17"/>
      <c r="DSE145" s="17"/>
      <c r="DSF145" s="17"/>
      <c r="DSG145" s="17"/>
      <c r="DSH145" s="17"/>
      <c r="DSI145" s="17"/>
      <c r="DSJ145" s="17"/>
      <c r="DSK145" s="17"/>
      <c r="DSL145" s="17"/>
      <c r="DSM145" s="17"/>
      <c r="DSN145" s="17"/>
      <c r="DSO145" s="17"/>
      <c r="DSP145" s="17"/>
      <c r="DSQ145" s="17"/>
      <c r="DSR145" s="17"/>
      <c r="DSS145" s="17"/>
      <c r="DST145" s="17"/>
      <c r="DSU145" s="17"/>
      <c r="DSV145" s="17"/>
      <c r="DSW145" s="17"/>
      <c r="DSX145" s="17"/>
      <c r="DSY145" s="17"/>
      <c r="DSZ145" s="17"/>
      <c r="DTA145" s="17"/>
      <c r="DTB145" s="17"/>
      <c r="DTC145" s="17"/>
      <c r="DTD145" s="17"/>
      <c r="DTE145" s="17"/>
      <c r="DTF145" s="17"/>
      <c r="DTG145" s="17"/>
      <c r="DTH145" s="17"/>
      <c r="DTI145" s="17"/>
      <c r="DTJ145" s="17"/>
      <c r="DTK145" s="17"/>
      <c r="DTL145" s="17"/>
      <c r="DTM145" s="17"/>
      <c r="DTN145" s="17"/>
      <c r="DTO145" s="17"/>
      <c r="DTP145" s="17"/>
      <c r="DTQ145" s="17"/>
      <c r="DTR145" s="17"/>
      <c r="DTS145" s="17"/>
      <c r="DTT145" s="17"/>
      <c r="DTU145" s="17"/>
      <c r="DTV145" s="17"/>
      <c r="DTW145" s="17"/>
      <c r="DTX145" s="17"/>
      <c r="DTY145" s="17"/>
      <c r="DTZ145" s="17"/>
      <c r="DUA145" s="17"/>
      <c r="DUB145" s="17"/>
      <c r="DUC145" s="17"/>
      <c r="DUD145" s="17"/>
      <c r="DUE145" s="17"/>
      <c r="DUF145" s="17"/>
      <c r="DUG145" s="17"/>
      <c r="DUH145" s="17"/>
      <c r="DUI145" s="17"/>
      <c r="DUJ145" s="17"/>
      <c r="DUK145" s="17"/>
      <c r="DUL145" s="17"/>
      <c r="DUM145" s="17"/>
      <c r="DUN145" s="17"/>
      <c r="DUO145" s="17"/>
      <c r="DUP145" s="17"/>
      <c r="DUQ145" s="17"/>
      <c r="DUR145" s="17"/>
      <c r="DUS145" s="17"/>
      <c r="DUT145" s="17"/>
      <c r="DUU145" s="17"/>
      <c r="DUV145" s="17"/>
      <c r="DUW145" s="17"/>
      <c r="DUX145" s="17"/>
      <c r="DUY145" s="17"/>
      <c r="DUZ145" s="17"/>
      <c r="DVA145" s="17"/>
      <c r="DVB145" s="17"/>
      <c r="DVC145" s="17"/>
      <c r="DVD145" s="17"/>
      <c r="DVE145" s="17"/>
      <c r="DVF145" s="17"/>
      <c r="DVG145" s="17"/>
      <c r="DVH145" s="17"/>
      <c r="DVI145" s="17"/>
      <c r="DVJ145" s="17"/>
      <c r="DVK145" s="17"/>
      <c r="DVL145" s="17"/>
      <c r="DVM145" s="17"/>
      <c r="DVN145" s="17"/>
      <c r="DVO145" s="17"/>
      <c r="DVP145" s="17"/>
      <c r="DVQ145" s="17"/>
      <c r="DVR145" s="17"/>
      <c r="DVS145" s="17"/>
      <c r="DVT145" s="17"/>
      <c r="DVU145" s="17"/>
      <c r="DVV145" s="17"/>
      <c r="DVW145" s="17"/>
      <c r="DVX145" s="17"/>
      <c r="DVY145" s="17"/>
      <c r="DVZ145" s="17"/>
      <c r="DWA145" s="17"/>
      <c r="DWB145" s="17"/>
      <c r="DWC145" s="17"/>
      <c r="DWD145" s="17"/>
      <c r="DWE145" s="17"/>
      <c r="DWF145" s="17"/>
      <c r="DWG145" s="17"/>
      <c r="DWH145" s="17"/>
      <c r="DWI145" s="17"/>
      <c r="DWJ145" s="17"/>
      <c r="DWK145" s="17"/>
      <c r="DWL145" s="17"/>
      <c r="DWM145" s="17"/>
      <c r="DWN145" s="17"/>
      <c r="DWO145" s="17"/>
      <c r="DWP145" s="17"/>
      <c r="DWQ145" s="17"/>
      <c r="DWR145" s="17"/>
      <c r="DWS145" s="17"/>
      <c r="DWT145" s="17"/>
      <c r="DWU145" s="17"/>
      <c r="DWV145" s="17"/>
      <c r="DWW145" s="17"/>
      <c r="DWX145" s="17"/>
      <c r="DWY145" s="17"/>
      <c r="DWZ145" s="17"/>
      <c r="DXA145" s="17"/>
      <c r="DXB145" s="17"/>
      <c r="DXC145" s="17"/>
      <c r="DXD145" s="17"/>
      <c r="DXE145" s="17"/>
      <c r="DXF145" s="17"/>
      <c r="DXG145" s="17"/>
      <c r="DXH145" s="17"/>
      <c r="DXI145" s="17"/>
      <c r="DXJ145" s="17"/>
      <c r="DXK145" s="17"/>
      <c r="DXL145" s="17"/>
      <c r="DXM145" s="17"/>
      <c r="DXN145" s="17"/>
      <c r="DXO145" s="17"/>
      <c r="DXP145" s="17"/>
      <c r="DXQ145" s="17"/>
      <c r="DXR145" s="17"/>
      <c r="DXS145" s="17"/>
      <c r="DXT145" s="17"/>
      <c r="DXU145" s="17"/>
      <c r="DXV145" s="17"/>
      <c r="DXW145" s="17"/>
      <c r="DXX145" s="17"/>
      <c r="DXY145" s="17"/>
      <c r="DXZ145" s="17"/>
      <c r="DYA145" s="17"/>
      <c r="DYB145" s="17"/>
      <c r="DYC145" s="17"/>
      <c r="DYD145" s="17"/>
      <c r="DYE145" s="17"/>
      <c r="DYF145" s="17"/>
      <c r="DYG145" s="17"/>
      <c r="DYH145" s="17"/>
      <c r="DYI145" s="17"/>
      <c r="DYJ145" s="17"/>
      <c r="DYK145" s="17"/>
      <c r="DYL145" s="17"/>
      <c r="DYM145" s="17"/>
      <c r="DYN145" s="17"/>
      <c r="DYO145" s="17"/>
      <c r="DYP145" s="17"/>
      <c r="DYQ145" s="17"/>
      <c r="DYR145" s="17"/>
      <c r="DYS145" s="17"/>
      <c r="DYT145" s="17"/>
      <c r="DYU145" s="17"/>
      <c r="DYV145" s="17"/>
      <c r="DYW145" s="17"/>
      <c r="DYX145" s="17"/>
      <c r="DYY145" s="17"/>
      <c r="DYZ145" s="17"/>
      <c r="DZA145" s="17"/>
      <c r="DZB145" s="17"/>
      <c r="DZC145" s="17"/>
      <c r="DZD145" s="17"/>
      <c r="DZE145" s="17"/>
      <c r="DZF145" s="17"/>
      <c r="DZG145" s="17"/>
      <c r="DZH145" s="17"/>
      <c r="DZI145" s="17"/>
      <c r="DZJ145" s="17"/>
      <c r="DZK145" s="17"/>
      <c r="DZL145" s="17"/>
      <c r="DZM145" s="17"/>
      <c r="DZN145" s="17"/>
      <c r="DZO145" s="17"/>
      <c r="DZP145" s="17"/>
      <c r="DZQ145" s="17"/>
      <c r="DZR145" s="17"/>
      <c r="DZS145" s="17"/>
      <c r="DZT145" s="17"/>
      <c r="DZU145" s="17"/>
      <c r="DZV145" s="17"/>
      <c r="DZW145" s="17"/>
      <c r="DZX145" s="17"/>
      <c r="DZY145" s="17"/>
      <c r="DZZ145" s="17"/>
      <c r="EAA145" s="17"/>
      <c r="EAB145" s="17"/>
      <c r="EAC145" s="17"/>
      <c r="EAD145" s="17"/>
      <c r="EAE145" s="17"/>
      <c r="EAF145" s="17"/>
      <c r="EAG145" s="17"/>
      <c r="EAH145" s="17"/>
      <c r="EAI145" s="17"/>
      <c r="EAJ145" s="17"/>
      <c r="EAK145" s="17"/>
      <c r="EAL145" s="17"/>
      <c r="EAM145" s="17"/>
      <c r="EAN145" s="17"/>
      <c r="EAO145" s="17"/>
      <c r="EAP145" s="17"/>
      <c r="EAQ145" s="17"/>
      <c r="EAR145" s="17"/>
      <c r="EAS145" s="17"/>
      <c r="EAT145" s="17"/>
      <c r="EAU145" s="17"/>
      <c r="EAV145" s="17"/>
      <c r="EAW145" s="17"/>
      <c r="EAX145" s="17"/>
      <c r="EAY145" s="17"/>
      <c r="EAZ145" s="17"/>
      <c r="EBA145" s="17"/>
      <c r="EBB145" s="17"/>
      <c r="EBC145" s="17"/>
      <c r="EBD145" s="17"/>
      <c r="EBE145" s="17"/>
      <c r="EBF145" s="17"/>
      <c r="EBG145" s="17"/>
      <c r="EBH145" s="17"/>
      <c r="EBI145" s="17"/>
      <c r="EBJ145" s="17"/>
      <c r="EBK145" s="17"/>
      <c r="EBL145" s="17"/>
      <c r="EBM145" s="17"/>
      <c r="EBN145" s="17"/>
      <c r="EBO145" s="17"/>
      <c r="EBP145" s="17"/>
      <c r="EBQ145" s="17"/>
      <c r="EBR145" s="17"/>
      <c r="EBS145" s="17"/>
      <c r="EBT145" s="17"/>
      <c r="EBU145" s="17"/>
      <c r="EBV145" s="17"/>
      <c r="EBW145" s="17"/>
      <c r="EBX145" s="17"/>
      <c r="EBY145" s="17"/>
      <c r="EBZ145" s="17"/>
      <c r="ECA145" s="17"/>
      <c r="ECB145" s="17"/>
      <c r="ECC145" s="17"/>
      <c r="ECD145" s="17"/>
      <c r="ECE145" s="17"/>
      <c r="ECF145" s="17"/>
      <c r="ECG145" s="17"/>
      <c r="ECH145" s="17"/>
      <c r="ECI145" s="17"/>
      <c r="ECJ145" s="17"/>
      <c r="ECK145" s="17"/>
      <c r="ECL145" s="17"/>
      <c r="ECM145" s="17"/>
      <c r="ECN145" s="17"/>
      <c r="ECO145" s="17"/>
      <c r="ECP145" s="17"/>
      <c r="ECQ145" s="17"/>
      <c r="ECR145" s="17"/>
      <c r="ECS145" s="17"/>
      <c r="ECT145" s="17"/>
      <c r="ECU145" s="17"/>
      <c r="ECV145" s="17"/>
      <c r="ECW145" s="17"/>
      <c r="ECX145" s="17"/>
      <c r="ECY145" s="17"/>
      <c r="ECZ145" s="17"/>
      <c r="EDA145" s="17"/>
      <c r="EDB145" s="17"/>
      <c r="EDC145" s="17"/>
      <c r="EDD145" s="17"/>
      <c r="EDE145" s="17"/>
      <c r="EDF145" s="17"/>
      <c r="EDG145" s="17"/>
      <c r="EDH145" s="17"/>
      <c r="EDI145" s="17"/>
      <c r="EDJ145" s="17"/>
      <c r="EDK145" s="17"/>
      <c r="EDL145" s="17"/>
      <c r="EDM145" s="17"/>
      <c r="EDN145" s="17"/>
      <c r="EDO145" s="17"/>
      <c r="EDP145" s="17"/>
      <c r="EDQ145" s="17"/>
      <c r="EDR145" s="17"/>
      <c r="EDS145" s="17"/>
      <c r="EDT145" s="17"/>
      <c r="EDU145" s="17"/>
      <c r="EDV145" s="17"/>
      <c r="EDW145" s="17"/>
      <c r="EDX145" s="17"/>
      <c r="EDY145" s="17"/>
      <c r="EDZ145" s="17"/>
      <c r="EEA145" s="17"/>
      <c r="EEB145" s="17"/>
      <c r="EEC145" s="17"/>
      <c r="EED145" s="17"/>
      <c r="EEE145" s="17"/>
      <c r="EEF145" s="17"/>
      <c r="EEG145" s="17"/>
      <c r="EEH145" s="17"/>
      <c r="EEI145" s="17"/>
      <c r="EEJ145" s="17"/>
      <c r="EEK145" s="17"/>
      <c r="EEL145" s="17"/>
      <c r="EEM145" s="17"/>
      <c r="EEN145" s="17"/>
      <c r="EEO145" s="17"/>
      <c r="EEP145" s="17"/>
      <c r="EEQ145" s="17"/>
      <c r="EER145" s="17"/>
      <c r="EES145" s="17"/>
      <c r="EET145" s="17"/>
      <c r="EEU145" s="17"/>
      <c r="EEV145" s="17"/>
      <c r="EEW145" s="17"/>
      <c r="EEX145" s="17"/>
      <c r="EEY145" s="17"/>
      <c r="EEZ145" s="17"/>
      <c r="EFA145" s="17"/>
      <c r="EFB145" s="17"/>
      <c r="EFC145" s="17"/>
      <c r="EFD145" s="17"/>
      <c r="EFE145" s="17"/>
      <c r="EFF145" s="17"/>
      <c r="EFG145" s="17"/>
      <c r="EFH145" s="17"/>
      <c r="EFI145" s="17"/>
      <c r="EFJ145" s="17"/>
      <c r="EFK145" s="17"/>
      <c r="EFL145" s="17"/>
      <c r="EFM145" s="17"/>
      <c r="EFN145" s="17"/>
      <c r="EFO145" s="17"/>
      <c r="EFP145" s="17"/>
      <c r="EFQ145" s="17"/>
      <c r="EFR145" s="17"/>
      <c r="EFS145" s="17"/>
      <c r="EFT145" s="17"/>
      <c r="EFU145" s="17"/>
      <c r="EFV145" s="17"/>
      <c r="EFW145" s="17"/>
      <c r="EFX145" s="17"/>
      <c r="EFY145" s="17"/>
      <c r="EFZ145" s="17"/>
      <c r="EGA145" s="17"/>
      <c r="EGB145" s="17"/>
      <c r="EGC145" s="17"/>
      <c r="EGD145" s="17"/>
      <c r="EGE145" s="17"/>
      <c r="EGF145" s="17"/>
      <c r="EGG145" s="17"/>
      <c r="EGH145" s="17"/>
      <c r="EGI145" s="17"/>
      <c r="EGJ145" s="17"/>
      <c r="EGK145" s="17"/>
      <c r="EGL145" s="17"/>
      <c r="EGM145" s="17"/>
      <c r="EGN145" s="17"/>
      <c r="EGO145" s="17"/>
      <c r="EGP145" s="17"/>
      <c r="EGQ145" s="17"/>
      <c r="EGR145" s="17"/>
      <c r="EGS145" s="17"/>
      <c r="EGT145" s="17"/>
      <c r="EGU145" s="17"/>
      <c r="EGV145" s="17"/>
      <c r="EGW145" s="17"/>
      <c r="EGX145" s="17"/>
      <c r="EGY145" s="17"/>
      <c r="EGZ145" s="17"/>
      <c r="EHA145" s="17"/>
      <c r="EHB145" s="17"/>
      <c r="EHC145" s="17"/>
      <c r="EHD145" s="17"/>
      <c r="EHE145" s="17"/>
      <c r="EHF145" s="17"/>
      <c r="EHG145" s="17"/>
      <c r="EHH145" s="17"/>
      <c r="EHI145" s="17"/>
      <c r="EHJ145" s="17"/>
      <c r="EHK145" s="17"/>
      <c r="EHL145" s="17"/>
      <c r="EHM145" s="17"/>
      <c r="EHN145" s="17"/>
      <c r="EHO145" s="17"/>
      <c r="EHP145" s="17"/>
      <c r="EHQ145" s="17"/>
      <c r="EHR145" s="17"/>
      <c r="EHS145" s="17"/>
      <c r="EHT145" s="17"/>
      <c r="EHU145" s="17"/>
      <c r="EHV145" s="17"/>
      <c r="EHW145" s="17"/>
      <c r="EHX145" s="17"/>
      <c r="EHY145" s="17"/>
      <c r="EHZ145" s="17"/>
      <c r="EIA145" s="17"/>
      <c r="EIB145" s="17"/>
      <c r="EIC145" s="17"/>
      <c r="EID145" s="17"/>
      <c r="EIE145" s="17"/>
      <c r="EIF145" s="17"/>
      <c r="EIG145" s="17"/>
      <c r="EIH145" s="17"/>
      <c r="EII145" s="17"/>
      <c r="EIJ145" s="17"/>
      <c r="EIK145" s="17"/>
      <c r="EIL145" s="17"/>
      <c r="EIM145" s="17"/>
      <c r="EIN145" s="17"/>
      <c r="EIO145" s="17"/>
      <c r="EIP145" s="17"/>
      <c r="EIQ145" s="17"/>
      <c r="EIR145" s="17"/>
      <c r="EIS145" s="17"/>
      <c r="EIT145" s="17"/>
      <c r="EIU145" s="17"/>
      <c r="EIV145" s="17"/>
      <c r="EIW145" s="17"/>
      <c r="EIX145" s="17"/>
      <c r="EIY145" s="17"/>
      <c r="EIZ145" s="17"/>
      <c r="EJA145" s="17"/>
      <c r="EJB145" s="17"/>
      <c r="EJC145" s="17"/>
      <c r="EJD145" s="17"/>
      <c r="EJE145" s="17"/>
      <c r="EJF145" s="17"/>
      <c r="EJG145" s="17"/>
      <c r="EJH145" s="17"/>
      <c r="EJI145" s="17"/>
      <c r="EJJ145" s="17"/>
      <c r="EJK145" s="17"/>
      <c r="EJL145" s="17"/>
      <c r="EJM145" s="17"/>
      <c r="EJN145" s="17"/>
      <c r="EJO145" s="17"/>
      <c r="EJP145" s="17"/>
      <c r="EJQ145" s="17"/>
      <c r="EJR145" s="17"/>
      <c r="EJS145" s="17"/>
      <c r="EJT145" s="17"/>
      <c r="EJU145" s="17"/>
      <c r="EJV145" s="17"/>
      <c r="EJW145" s="17"/>
      <c r="EJX145" s="17"/>
      <c r="EJY145" s="17"/>
      <c r="EJZ145" s="17"/>
      <c r="EKA145" s="17"/>
      <c r="EKB145" s="17"/>
      <c r="EKC145" s="17"/>
      <c r="EKD145" s="17"/>
      <c r="EKE145" s="17"/>
      <c r="EKF145" s="17"/>
      <c r="EKG145" s="17"/>
      <c r="EKH145" s="17"/>
      <c r="EKI145" s="17"/>
      <c r="EKJ145" s="17"/>
      <c r="EKK145" s="17"/>
      <c r="EKL145" s="17"/>
      <c r="EKM145" s="17"/>
      <c r="EKN145" s="17"/>
      <c r="EKO145" s="17"/>
      <c r="EKP145" s="17"/>
      <c r="EKQ145" s="17"/>
      <c r="EKR145" s="17"/>
      <c r="EKS145" s="17"/>
      <c r="EKT145" s="17"/>
      <c r="EKU145" s="17"/>
      <c r="EKV145" s="17"/>
      <c r="EKW145" s="17"/>
      <c r="EKX145" s="17"/>
      <c r="EKY145" s="17"/>
      <c r="EKZ145" s="17"/>
      <c r="ELA145" s="17"/>
      <c r="ELB145" s="17"/>
      <c r="ELC145" s="17"/>
      <c r="ELD145" s="17"/>
      <c r="ELE145" s="17"/>
      <c r="ELF145" s="17"/>
      <c r="ELG145" s="17"/>
      <c r="ELH145" s="17"/>
      <c r="ELI145" s="17"/>
      <c r="ELJ145" s="17"/>
      <c r="ELK145" s="17"/>
      <c r="ELL145" s="17"/>
      <c r="ELM145" s="17"/>
      <c r="ELN145" s="17"/>
      <c r="ELO145" s="17"/>
      <c r="ELP145" s="17"/>
      <c r="ELQ145" s="17"/>
      <c r="ELR145" s="17"/>
      <c r="ELS145" s="17"/>
      <c r="ELT145" s="17"/>
      <c r="ELU145" s="17"/>
      <c r="ELV145" s="17"/>
      <c r="ELW145" s="17"/>
      <c r="ELX145" s="17"/>
      <c r="ELY145" s="17"/>
      <c r="ELZ145" s="17"/>
      <c r="EMA145" s="17"/>
      <c r="EMB145" s="17"/>
      <c r="EMC145" s="17"/>
      <c r="EMD145" s="17"/>
      <c r="EME145" s="17"/>
      <c r="EMF145" s="17"/>
      <c r="EMG145" s="17"/>
      <c r="EMH145" s="17"/>
      <c r="EMI145" s="17"/>
      <c r="EMJ145" s="17"/>
      <c r="EMK145" s="17"/>
      <c r="EML145" s="17"/>
      <c r="EMM145" s="17"/>
      <c r="EMN145" s="17"/>
      <c r="EMO145" s="17"/>
      <c r="EMP145" s="17"/>
      <c r="EMQ145" s="17"/>
      <c r="EMR145" s="17"/>
      <c r="EMS145" s="17"/>
      <c r="EMT145" s="17"/>
      <c r="EMU145" s="17"/>
      <c r="EMV145" s="17"/>
      <c r="EMW145" s="17"/>
      <c r="EMX145" s="17"/>
      <c r="EMY145" s="17"/>
      <c r="EMZ145" s="17"/>
      <c r="ENA145" s="17"/>
      <c r="ENB145" s="17"/>
      <c r="ENC145" s="17"/>
      <c r="END145" s="17"/>
      <c r="ENE145" s="17"/>
      <c r="ENF145" s="17"/>
      <c r="ENG145" s="17"/>
      <c r="ENH145" s="17"/>
      <c r="ENI145" s="17"/>
      <c r="ENJ145" s="17"/>
      <c r="ENK145" s="17"/>
      <c r="ENL145" s="17"/>
      <c r="ENM145" s="17"/>
      <c r="ENN145" s="17"/>
      <c r="ENO145" s="17"/>
      <c r="ENP145" s="17"/>
      <c r="ENQ145" s="17"/>
      <c r="ENR145" s="17"/>
      <c r="ENS145" s="17"/>
      <c r="ENT145" s="17"/>
      <c r="ENU145" s="17"/>
      <c r="ENV145" s="17"/>
      <c r="ENW145" s="17"/>
      <c r="ENX145" s="17"/>
      <c r="ENY145" s="17"/>
      <c r="ENZ145" s="17"/>
      <c r="EOA145" s="17"/>
      <c r="EOB145" s="17"/>
      <c r="EOC145" s="17"/>
      <c r="EOD145" s="17"/>
      <c r="EOE145" s="17"/>
      <c r="EOF145" s="17"/>
      <c r="EOG145" s="17"/>
      <c r="EOH145" s="17"/>
      <c r="EOI145" s="17"/>
      <c r="EOJ145" s="17"/>
      <c r="EOK145" s="17"/>
      <c r="EOL145" s="17"/>
      <c r="EOM145" s="17"/>
      <c r="EON145" s="17"/>
      <c r="EOO145" s="17"/>
      <c r="EOP145" s="17"/>
      <c r="EOQ145" s="17"/>
      <c r="EOR145" s="17"/>
      <c r="EOS145" s="17"/>
      <c r="EOT145" s="17"/>
      <c r="EOU145" s="17"/>
      <c r="EOV145" s="17"/>
      <c r="EOW145" s="17"/>
      <c r="EOX145" s="17"/>
      <c r="EOY145" s="17"/>
      <c r="EOZ145" s="17"/>
      <c r="EPA145" s="17"/>
      <c r="EPB145" s="17"/>
      <c r="EPC145" s="17"/>
      <c r="EPD145" s="17"/>
      <c r="EPE145" s="17"/>
      <c r="EPF145" s="17"/>
      <c r="EPG145" s="17"/>
      <c r="EPH145" s="17"/>
      <c r="EPI145" s="17"/>
      <c r="EPJ145" s="17"/>
      <c r="EPK145" s="17"/>
      <c r="EPL145" s="17"/>
      <c r="EPM145" s="17"/>
      <c r="EPN145" s="17"/>
      <c r="EPO145" s="17"/>
      <c r="EPP145" s="17"/>
      <c r="EPQ145" s="17"/>
      <c r="EPR145" s="17"/>
      <c r="EPS145" s="17"/>
      <c r="EPT145" s="17"/>
      <c r="EPU145" s="17"/>
      <c r="EPV145" s="17"/>
      <c r="EPW145" s="17"/>
      <c r="EPX145" s="17"/>
      <c r="EPY145" s="17"/>
      <c r="EPZ145" s="17"/>
      <c r="EQA145" s="17"/>
      <c r="EQB145" s="17"/>
      <c r="EQC145" s="17"/>
      <c r="EQD145" s="17"/>
      <c r="EQE145" s="17"/>
      <c r="EQF145" s="17"/>
      <c r="EQG145" s="17"/>
      <c r="EQH145" s="17"/>
      <c r="EQI145" s="17"/>
      <c r="EQJ145" s="17"/>
      <c r="EQK145" s="17"/>
      <c r="EQL145" s="17"/>
      <c r="EQM145" s="17"/>
      <c r="EQN145" s="17"/>
      <c r="EQO145" s="17"/>
      <c r="EQP145" s="17"/>
      <c r="EQQ145" s="17"/>
      <c r="EQR145" s="17"/>
      <c r="EQS145" s="17"/>
      <c r="EQT145" s="17"/>
      <c r="EQU145" s="17"/>
      <c r="EQV145" s="17"/>
      <c r="EQW145" s="17"/>
      <c r="EQX145" s="17"/>
      <c r="EQY145" s="17"/>
      <c r="EQZ145" s="17"/>
      <c r="ERA145" s="17"/>
      <c r="ERB145" s="17"/>
      <c r="ERC145" s="17"/>
      <c r="ERD145" s="17"/>
      <c r="ERE145" s="17"/>
      <c r="ERF145" s="17"/>
      <c r="ERG145" s="17"/>
      <c r="ERH145" s="17"/>
      <c r="ERI145" s="17"/>
      <c r="ERJ145" s="17"/>
      <c r="ERK145" s="17"/>
      <c r="ERL145" s="17"/>
      <c r="ERM145" s="17"/>
      <c r="ERN145" s="17"/>
      <c r="ERO145" s="17"/>
      <c r="ERP145" s="17"/>
      <c r="ERQ145" s="17"/>
      <c r="ERR145" s="17"/>
      <c r="ERS145" s="17"/>
      <c r="ERT145" s="17"/>
      <c r="ERU145" s="17"/>
      <c r="ERV145" s="17"/>
      <c r="ERW145" s="17"/>
      <c r="ERX145" s="17"/>
      <c r="ERY145" s="17"/>
      <c r="ERZ145" s="17"/>
      <c r="ESA145" s="17"/>
      <c r="ESB145" s="17"/>
      <c r="ESC145" s="17"/>
      <c r="ESD145" s="17"/>
      <c r="ESE145" s="17"/>
      <c r="ESF145" s="17"/>
      <c r="ESG145" s="17"/>
      <c r="ESH145" s="17"/>
      <c r="ESI145" s="17"/>
      <c r="ESJ145" s="17"/>
      <c r="ESK145" s="17"/>
      <c r="ESL145" s="17"/>
      <c r="ESM145" s="17"/>
      <c r="ESN145" s="17"/>
      <c r="ESO145" s="17"/>
      <c r="ESP145" s="17"/>
      <c r="ESQ145" s="17"/>
      <c r="ESR145" s="17"/>
      <c r="ESS145" s="17"/>
      <c r="EST145" s="17"/>
      <c r="ESU145" s="17"/>
      <c r="ESV145" s="17"/>
      <c r="ESW145" s="17"/>
      <c r="ESX145" s="17"/>
      <c r="ESY145" s="17"/>
      <c r="ESZ145" s="17"/>
      <c r="ETA145" s="17"/>
      <c r="ETB145" s="17"/>
      <c r="ETC145" s="17"/>
      <c r="ETD145" s="17"/>
      <c r="ETE145" s="17"/>
      <c r="ETF145" s="17"/>
      <c r="ETG145" s="17"/>
      <c r="ETH145" s="17"/>
      <c r="ETI145" s="17"/>
      <c r="ETJ145" s="17"/>
      <c r="ETK145" s="17"/>
      <c r="ETL145" s="17"/>
      <c r="ETM145" s="17"/>
      <c r="ETN145" s="17"/>
      <c r="ETO145" s="17"/>
      <c r="ETP145" s="17"/>
      <c r="ETQ145" s="17"/>
      <c r="ETR145" s="17"/>
      <c r="ETS145" s="17"/>
      <c r="ETT145" s="17"/>
      <c r="ETU145" s="17"/>
      <c r="ETV145" s="17"/>
      <c r="ETW145" s="17"/>
      <c r="ETX145" s="17"/>
      <c r="ETY145" s="17"/>
      <c r="ETZ145" s="17"/>
      <c r="EUA145" s="17"/>
      <c r="EUB145" s="17"/>
      <c r="EUC145" s="17"/>
      <c r="EUD145" s="17"/>
      <c r="EUE145" s="17"/>
      <c r="EUF145" s="17"/>
      <c r="EUG145" s="17"/>
      <c r="EUH145" s="17"/>
      <c r="EUI145" s="17"/>
      <c r="EUJ145" s="17"/>
      <c r="EUK145" s="17"/>
      <c r="EUL145" s="17"/>
      <c r="EUM145" s="17"/>
      <c r="EUN145" s="17"/>
      <c r="EUO145" s="17"/>
      <c r="EUP145" s="17"/>
      <c r="EUQ145" s="17"/>
      <c r="EUR145" s="17"/>
      <c r="EUS145" s="17"/>
      <c r="EUT145" s="17"/>
      <c r="EUU145" s="17"/>
      <c r="EUV145" s="17"/>
      <c r="EUW145" s="17"/>
      <c r="EUX145" s="17"/>
      <c r="EUY145" s="17"/>
      <c r="EUZ145" s="17"/>
      <c r="EVA145" s="17"/>
      <c r="EVB145" s="17"/>
      <c r="EVC145" s="17"/>
      <c r="EVD145" s="17"/>
      <c r="EVE145" s="17"/>
      <c r="EVF145" s="17"/>
      <c r="EVG145" s="17"/>
      <c r="EVH145" s="17"/>
      <c r="EVI145" s="17"/>
      <c r="EVJ145" s="17"/>
      <c r="EVK145" s="17"/>
      <c r="EVL145" s="17"/>
      <c r="EVM145" s="17"/>
      <c r="EVN145" s="17"/>
      <c r="EVO145" s="17"/>
      <c r="EVP145" s="17"/>
      <c r="EVQ145" s="17"/>
      <c r="EVR145" s="17"/>
      <c r="EVS145" s="17"/>
      <c r="EVT145" s="17"/>
      <c r="EVU145" s="17"/>
      <c r="EVV145" s="17"/>
      <c r="EVW145" s="17"/>
      <c r="EVX145" s="17"/>
      <c r="EVY145" s="17"/>
      <c r="EVZ145" s="17"/>
      <c r="EWA145" s="17"/>
      <c r="EWB145" s="17"/>
      <c r="EWC145" s="17"/>
      <c r="EWD145" s="17"/>
      <c r="EWE145" s="17"/>
      <c r="EWF145" s="17"/>
      <c r="EWG145" s="17"/>
      <c r="EWH145" s="17"/>
      <c r="EWI145" s="17"/>
      <c r="EWJ145" s="17"/>
      <c r="EWK145" s="17"/>
      <c r="EWL145" s="17"/>
      <c r="EWM145" s="17"/>
      <c r="EWN145" s="17"/>
      <c r="EWO145" s="17"/>
      <c r="EWP145" s="17"/>
      <c r="EWQ145" s="17"/>
      <c r="EWR145" s="17"/>
      <c r="EWS145" s="17"/>
      <c r="EWT145" s="17"/>
      <c r="EWU145" s="17"/>
      <c r="EWV145" s="17"/>
      <c r="EWW145" s="17"/>
      <c r="EWX145" s="17"/>
      <c r="EWY145" s="17"/>
      <c r="EWZ145" s="17"/>
      <c r="EXA145" s="17"/>
      <c r="EXB145" s="17"/>
      <c r="EXC145" s="17"/>
      <c r="EXD145" s="17"/>
      <c r="EXE145" s="17"/>
      <c r="EXF145" s="17"/>
      <c r="EXG145" s="17"/>
      <c r="EXH145" s="17"/>
      <c r="EXI145" s="17"/>
      <c r="EXJ145" s="17"/>
      <c r="EXK145" s="17"/>
      <c r="EXL145" s="17"/>
      <c r="EXM145" s="17"/>
      <c r="EXN145" s="17"/>
      <c r="EXO145" s="17"/>
      <c r="EXP145" s="17"/>
      <c r="EXQ145" s="17"/>
      <c r="EXR145" s="17"/>
      <c r="EXS145" s="17"/>
      <c r="EXT145" s="17"/>
      <c r="EXU145" s="17"/>
      <c r="EXV145" s="17"/>
      <c r="EXW145" s="17"/>
      <c r="EXX145" s="17"/>
      <c r="EXY145" s="17"/>
      <c r="EXZ145" s="17"/>
      <c r="EYA145" s="17"/>
      <c r="EYB145" s="17"/>
      <c r="EYC145" s="17"/>
      <c r="EYD145" s="17"/>
      <c r="EYE145" s="17"/>
      <c r="EYF145" s="17"/>
      <c r="EYG145" s="17"/>
      <c r="EYH145" s="17"/>
      <c r="EYI145" s="17"/>
      <c r="EYJ145" s="17"/>
      <c r="EYK145" s="17"/>
      <c r="EYL145" s="17"/>
      <c r="EYM145" s="17"/>
      <c r="EYN145" s="17"/>
      <c r="EYO145" s="17"/>
      <c r="EYP145" s="17"/>
      <c r="EYQ145" s="17"/>
      <c r="EYR145" s="17"/>
      <c r="EYS145" s="17"/>
      <c r="EYT145" s="17"/>
      <c r="EYU145" s="17"/>
      <c r="EYV145" s="17"/>
      <c r="EYW145" s="17"/>
      <c r="EYX145" s="17"/>
      <c r="EYY145" s="17"/>
      <c r="EYZ145" s="17"/>
      <c r="EZA145" s="17"/>
      <c r="EZB145" s="17"/>
      <c r="EZC145" s="17"/>
      <c r="EZD145" s="17"/>
      <c r="EZE145" s="17"/>
      <c r="EZF145" s="17"/>
      <c r="EZG145" s="17"/>
      <c r="EZH145" s="17"/>
      <c r="EZI145" s="17"/>
      <c r="EZJ145" s="17"/>
      <c r="EZK145" s="17"/>
      <c r="EZL145" s="17"/>
      <c r="EZM145" s="17"/>
      <c r="EZN145" s="17"/>
      <c r="EZO145" s="17"/>
      <c r="EZP145" s="17"/>
      <c r="EZQ145" s="17"/>
      <c r="EZR145" s="17"/>
      <c r="EZS145" s="17"/>
      <c r="EZT145" s="17"/>
      <c r="EZU145" s="17"/>
      <c r="EZV145" s="17"/>
      <c r="EZW145" s="17"/>
      <c r="EZX145" s="17"/>
      <c r="EZY145" s="17"/>
      <c r="EZZ145" s="17"/>
      <c r="FAA145" s="17"/>
      <c r="FAB145" s="17"/>
      <c r="FAC145" s="17"/>
      <c r="FAD145" s="17"/>
      <c r="FAE145" s="17"/>
      <c r="FAF145" s="17"/>
      <c r="FAG145" s="17"/>
      <c r="FAH145" s="17"/>
      <c r="FAI145" s="17"/>
      <c r="FAJ145" s="17"/>
      <c r="FAK145" s="17"/>
      <c r="FAL145" s="17"/>
      <c r="FAM145" s="17"/>
      <c r="FAN145" s="17"/>
      <c r="FAO145" s="17"/>
      <c r="FAP145" s="17"/>
      <c r="FAQ145" s="17"/>
      <c r="FAR145" s="17"/>
      <c r="FAS145" s="17"/>
      <c r="FAT145" s="17"/>
      <c r="FAU145" s="17"/>
      <c r="FAV145" s="17"/>
      <c r="FAW145" s="17"/>
      <c r="FAX145" s="17"/>
      <c r="FAY145" s="17"/>
      <c r="FAZ145" s="17"/>
      <c r="FBA145" s="17"/>
      <c r="FBB145" s="17"/>
      <c r="FBC145" s="17"/>
      <c r="FBD145" s="17"/>
      <c r="FBE145" s="17"/>
      <c r="FBF145" s="17"/>
      <c r="FBG145" s="17"/>
      <c r="FBH145" s="17"/>
      <c r="FBI145" s="17"/>
      <c r="FBJ145" s="17"/>
      <c r="FBK145" s="17"/>
      <c r="FBL145" s="17"/>
      <c r="FBM145" s="17"/>
      <c r="FBN145" s="17"/>
      <c r="FBO145" s="17"/>
      <c r="FBP145" s="17"/>
      <c r="FBQ145" s="17"/>
      <c r="FBR145" s="17"/>
      <c r="FBS145" s="17"/>
      <c r="FBT145" s="17"/>
      <c r="FBU145" s="17"/>
      <c r="FBV145" s="17"/>
      <c r="FBW145" s="17"/>
      <c r="FBX145" s="17"/>
      <c r="FBY145" s="17"/>
      <c r="FBZ145" s="17"/>
      <c r="FCA145" s="17"/>
      <c r="FCB145" s="17"/>
      <c r="FCC145" s="17"/>
      <c r="FCD145" s="17"/>
      <c r="FCE145" s="17"/>
      <c r="FCF145" s="17"/>
      <c r="FCG145" s="17"/>
      <c r="FCH145" s="17"/>
      <c r="FCI145" s="17"/>
      <c r="FCJ145" s="17"/>
      <c r="FCK145" s="17"/>
      <c r="FCL145" s="17"/>
      <c r="FCM145" s="17"/>
      <c r="FCN145" s="17"/>
      <c r="FCO145" s="17"/>
      <c r="FCP145" s="17"/>
      <c r="FCQ145" s="17"/>
      <c r="FCR145" s="17"/>
      <c r="FCS145" s="17"/>
      <c r="FCT145" s="17"/>
      <c r="FCU145" s="17"/>
      <c r="FCV145" s="17"/>
      <c r="FCW145" s="17"/>
      <c r="FCX145" s="17"/>
      <c r="FCY145" s="17"/>
      <c r="FCZ145" s="17"/>
      <c r="FDA145" s="17"/>
      <c r="FDB145" s="17"/>
      <c r="FDC145" s="17"/>
      <c r="FDD145" s="17"/>
      <c r="FDE145" s="17"/>
      <c r="FDF145" s="17"/>
      <c r="FDG145" s="17"/>
      <c r="FDH145" s="17"/>
      <c r="FDI145" s="17"/>
      <c r="FDJ145" s="17"/>
      <c r="FDK145" s="17"/>
      <c r="FDL145" s="17"/>
      <c r="FDM145" s="17"/>
      <c r="FDN145" s="17"/>
      <c r="FDO145" s="17"/>
      <c r="FDP145" s="17"/>
      <c r="FDQ145" s="17"/>
      <c r="FDR145" s="17"/>
      <c r="FDS145" s="17"/>
      <c r="FDT145" s="17"/>
      <c r="FDU145" s="17"/>
      <c r="FDV145" s="17"/>
      <c r="FDW145" s="17"/>
      <c r="FDX145" s="17"/>
      <c r="FDY145" s="17"/>
      <c r="FDZ145" s="17"/>
      <c r="FEA145" s="17"/>
      <c r="FEB145" s="17"/>
      <c r="FEC145" s="17"/>
      <c r="FED145" s="17"/>
      <c r="FEE145" s="17"/>
      <c r="FEF145" s="17"/>
      <c r="FEG145" s="17"/>
      <c r="FEH145" s="17"/>
      <c r="FEI145" s="17"/>
      <c r="FEJ145" s="17"/>
      <c r="FEK145" s="17"/>
      <c r="FEL145" s="17"/>
      <c r="FEM145" s="17"/>
      <c r="FEN145" s="17"/>
      <c r="FEO145" s="17"/>
      <c r="FEP145" s="17"/>
      <c r="FEQ145" s="17"/>
      <c r="FER145" s="17"/>
      <c r="FES145" s="17"/>
      <c r="FET145" s="17"/>
      <c r="FEU145" s="17"/>
      <c r="FEV145" s="17"/>
      <c r="FEW145" s="17"/>
      <c r="FEX145" s="17"/>
      <c r="FEY145" s="17"/>
      <c r="FEZ145" s="17"/>
      <c r="FFA145" s="17"/>
      <c r="FFB145" s="17"/>
      <c r="FFC145" s="17"/>
      <c r="FFD145" s="17"/>
      <c r="FFE145" s="17"/>
      <c r="FFF145" s="17"/>
      <c r="FFG145" s="17"/>
      <c r="FFH145" s="17"/>
      <c r="FFI145" s="17"/>
      <c r="FFJ145" s="17"/>
      <c r="FFK145" s="17"/>
      <c r="FFL145" s="17"/>
      <c r="FFM145" s="17"/>
      <c r="FFN145" s="17"/>
      <c r="FFO145" s="17"/>
      <c r="FFP145" s="17"/>
      <c r="FFQ145" s="17"/>
      <c r="FFR145" s="17"/>
      <c r="FFS145" s="17"/>
      <c r="FFT145" s="17"/>
      <c r="FFU145" s="17"/>
      <c r="FFV145" s="17"/>
      <c r="FFW145" s="17"/>
      <c r="FFX145" s="17"/>
      <c r="FFY145" s="17"/>
      <c r="FFZ145" s="17"/>
      <c r="FGA145" s="17"/>
      <c r="FGB145" s="17"/>
      <c r="FGC145" s="17"/>
      <c r="FGD145" s="17"/>
      <c r="FGE145" s="17"/>
      <c r="FGF145" s="17"/>
      <c r="FGG145" s="17"/>
      <c r="FGH145" s="17"/>
      <c r="FGI145" s="17"/>
      <c r="FGJ145" s="17"/>
      <c r="FGK145" s="17"/>
      <c r="FGL145" s="17"/>
      <c r="FGM145" s="17"/>
      <c r="FGN145" s="17"/>
      <c r="FGO145" s="17"/>
      <c r="FGP145" s="17"/>
      <c r="FGQ145" s="17"/>
      <c r="FGR145" s="17"/>
      <c r="FGS145" s="17"/>
      <c r="FGT145" s="17"/>
      <c r="FGU145" s="17"/>
      <c r="FGV145" s="17"/>
      <c r="FGW145" s="17"/>
      <c r="FGX145" s="17"/>
      <c r="FGY145" s="17"/>
      <c r="FGZ145" s="17"/>
      <c r="FHA145" s="17"/>
      <c r="FHB145" s="17"/>
      <c r="FHC145" s="17"/>
      <c r="FHD145" s="17"/>
      <c r="FHE145" s="17"/>
      <c r="FHF145" s="17"/>
      <c r="FHG145" s="17"/>
      <c r="FHH145" s="17"/>
      <c r="FHI145" s="17"/>
      <c r="FHJ145" s="17"/>
      <c r="FHK145" s="17"/>
      <c r="FHL145" s="17"/>
      <c r="FHM145" s="17"/>
      <c r="FHN145" s="17"/>
      <c r="FHO145" s="17"/>
      <c r="FHP145" s="17"/>
      <c r="FHQ145" s="17"/>
      <c r="FHR145" s="17"/>
      <c r="FHS145" s="17"/>
      <c r="FHT145" s="17"/>
      <c r="FHU145" s="17"/>
      <c r="FHV145" s="17"/>
      <c r="FHW145" s="17"/>
      <c r="FHX145" s="17"/>
      <c r="FHY145" s="17"/>
      <c r="FHZ145" s="17"/>
      <c r="FIA145" s="17"/>
      <c r="FIB145" s="17"/>
      <c r="FIC145" s="17"/>
      <c r="FID145" s="17"/>
      <c r="FIE145" s="17"/>
      <c r="FIF145" s="17"/>
      <c r="FIG145" s="17"/>
      <c r="FIH145" s="17"/>
      <c r="FII145" s="17"/>
      <c r="FIJ145" s="17"/>
      <c r="FIK145" s="17"/>
      <c r="FIL145" s="17"/>
      <c r="FIM145" s="17"/>
      <c r="FIN145" s="17"/>
      <c r="FIO145" s="17"/>
      <c r="FIP145" s="17"/>
      <c r="FIQ145" s="17"/>
      <c r="FIR145" s="17"/>
      <c r="FIS145" s="17"/>
      <c r="FIT145" s="17"/>
      <c r="FIU145" s="17"/>
      <c r="FIV145" s="17"/>
      <c r="FIW145" s="17"/>
      <c r="FIX145" s="17"/>
      <c r="FIY145" s="17"/>
      <c r="FIZ145" s="17"/>
      <c r="FJA145" s="17"/>
      <c r="FJB145" s="17"/>
      <c r="FJC145" s="17"/>
      <c r="FJD145" s="17"/>
      <c r="FJE145" s="17"/>
      <c r="FJF145" s="17"/>
      <c r="FJG145" s="17"/>
      <c r="FJH145" s="17"/>
      <c r="FJI145" s="17"/>
      <c r="FJJ145" s="17"/>
      <c r="FJK145" s="17"/>
      <c r="FJL145" s="17"/>
      <c r="FJM145" s="17"/>
      <c r="FJN145" s="17"/>
      <c r="FJO145" s="17"/>
      <c r="FJP145" s="17"/>
      <c r="FJQ145" s="17"/>
      <c r="FJR145" s="17"/>
      <c r="FJS145" s="17"/>
      <c r="FJT145" s="17"/>
      <c r="FJU145" s="17"/>
      <c r="FJV145" s="17"/>
      <c r="FJW145" s="17"/>
      <c r="FJX145" s="17"/>
      <c r="FJY145" s="17"/>
      <c r="FJZ145" s="17"/>
      <c r="FKA145" s="17"/>
      <c r="FKB145" s="17"/>
      <c r="FKC145" s="17"/>
      <c r="FKD145" s="17"/>
      <c r="FKE145" s="17"/>
      <c r="FKF145" s="17"/>
      <c r="FKG145" s="17"/>
      <c r="FKH145" s="17"/>
      <c r="FKI145" s="17"/>
      <c r="FKJ145" s="17"/>
      <c r="FKK145" s="17"/>
      <c r="FKL145" s="17"/>
      <c r="FKM145" s="17"/>
      <c r="FKN145" s="17"/>
      <c r="FKO145" s="17"/>
      <c r="FKP145" s="17"/>
      <c r="FKQ145" s="17"/>
      <c r="FKR145" s="17"/>
      <c r="FKS145" s="17"/>
      <c r="FKT145" s="17"/>
      <c r="FKU145" s="17"/>
      <c r="FKV145" s="17"/>
      <c r="FKW145" s="17"/>
      <c r="FKX145" s="17"/>
      <c r="FKY145" s="17"/>
      <c r="FKZ145" s="17"/>
      <c r="FLA145" s="17"/>
      <c r="FLB145" s="17"/>
      <c r="FLC145" s="17"/>
      <c r="FLD145" s="17"/>
      <c r="FLE145" s="17"/>
      <c r="FLF145" s="17"/>
      <c r="FLG145" s="17"/>
      <c r="FLH145" s="17"/>
      <c r="FLI145" s="17"/>
      <c r="FLJ145" s="17"/>
      <c r="FLK145" s="17"/>
      <c r="FLL145" s="17"/>
      <c r="FLM145" s="17"/>
      <c r="FLN145" s="17"/>
      <c r="FLO145" s="17"/>
      <c r="FLP145" s="17"/>
      <c r="FLQ145" s="17"/>
      <c r="FLR145" s="17"/>
      <c r="FLS145" s="17"/>
      <c r="FLT145" s="17"/>
      <c r="FLU145" s="17"/>
      <c r="FLV145" s="17"/>
      <c r="FLW145" s="17"/>
      <c r="FLX145" s="17"/>
      <c r="FLY145" s="17"/>
      <c r="FLZ145" s="17"/>
      <c r="FMA145" s="17"/>
      <c r="FMB145" s="17"/>
      <c r="FMC145" s="17"/>
      <c r="FMD145" s="17"/>
      <c r="FME145" s="17"/>
      <c r="FMF145" s="17"/>
      <c r="FMG145" s="17"/>
      <c r="FMH145" s="17"/>
      <c r="FMI145" s="17"/>
      <c r="FMJ145" s="17"/>
      <c r="FMK145" s="17"/>
      <c r="FML145" s="17"/>
      <c r="FMM145" s="17"/>
      <c r="FMN145" s="17"/>
      <c r="FMO145" s="17"/>
      <c r="FMP145" s="17"/>
      <c r="FMQ145" s="17"/>
      <c r="FMR145" s="17"/>
      <c r="FMS145" s="17"/>
      <c r="FMT145" s="17"/>
      <c r="FMU145" s="17"/>
      <c r="FMV145" s="17"/>
      <c r="FMW145" s="17"/>
      <c r="FMX145" s="17"/>
      <c r="FMY145" s="17"/>
      <c r="FMZ145" s="17"/>
      <c r="FNA145" s="17"/>
      <c r="FNB145" s="17"/>
      <c r="FNC145" s="17"/>
      <c r="FND145" s="17"/>
      <c r="FNE145" s="17"/>
      <c r="FNF145" s="17"/>
      <c r="FNG145" s="17"/>
      <c r="FNH145" s="17"/>
      <c r="FNI145" s="17"/>
      <c r="FNJ145" s="17"/>
      <c r="FNK145" s="17"/>
      <c r="FNL145" s="17"/>
      <c r="FNM145" s="17"/>
      <c r="FNN145" s="17"/>
      <c r="FNO145" s="17"/>
      <c r="FNP145" s="17"/>
      <c r="FNQ145" s="17"/>
      <c r="FNR145" s="17"/>
      <c r="FNS145" s="17"/>
      <c r="FNT145" s="17"/>
      <c r="FNU145" s="17"/>
      <c r="FNV145" s="17"/>
      <c r="FNW145" s="17"/>
      <c r="FNX145" s="17"/>
      <c r="FNY145" s="17"/>
      <c r="FNZ145" s="17"/>
      <c r="FOA145" s="17"/>
      <c r="FOB145" s="17"/>
      <c r="FOC145" s="17"/>
      <c r="FOD145" s="17"/>
      <c r="FOE145" s="17"/>
      <c r="FOF145" s="17"/>
      <c r="FOG145" s="17"/>
      <c r="FOH145" s="17"/>
      <c r="FOI145" s="17"/>
      <c r="FOJ145" s="17"/>
      <c r="FOK145" s="17"/>
      <c r="FOL145" s="17"/>
      <c r="FOM145" s="17"/>
      <c r="FON145" s="17"/>
      <c r="FOO145" s="17"/>
      <c r="FOP145" s="17"/>
      <c r="FOQ145" s="17"/>
      <c r="FOR145" s="17"/>
      <c r="FOS145" s="17"/>
      <c r="FOT145" s="17"/>
      <c r="FOU145" s="17"/>
      <c r="FOV145" s="17"/>
      <c r="FOW145" s="17"/>
      <c r="FOX145" s="17"/>
      <c r="FOY145" s="17"/>
      <c r="FOZ145" s="17"/>
      <c r="FPA145" s="17"/>
      <c r="FPB145" s="17"/>
      <c r="FPC145" s="17"/>
      <c r="FPD145" s="17"/>
      <c r="FPE145" s="17"/>
      <c r="FPF145" s="17"/>
      <c r="FPG145" s="17"/>
      <c r="FPH145" s="17"/>
      <c r="FPI145" s="17"/>
      <c r="FPJ145" s="17"/>
      <c r="FPK145" s="17"/>
      <c r="FPL145" s="17"/>
      <c r="FPM145" s="17"/>
      <c r="FPN145" s="17"/>
      <c r="FPO145" s="17"/>
      <c r="FPP145" s="17"/>
      <c r="FPQ145" s="17"/>
      <c r="FPR145" s="17"/>
      <c r="FPS145" s="17"/>
      <c r="FPT145" s="17"/>
      <c r="FPU145" s="17"/>
      <c r="FPV145" s="17"/>
      <c r="FPW145" s="17"/>
      <c r="FPX145" s="17"/>
      <c r="FPY145" s="17"/>
      <c r="FPZ145" s="17"/>
      <c r="FQA145" s="17"/>
      <c r="FQB145" s="17"/>
      <c r="FQC145" s="17"/>
      <c r="FQD145" s="17"/>
      <c r="FQE145" s="17"/>
      <c r="FQF145" s="17"/>
      <c r="FQG145" s="17"/>
      <c r="FQH145" s="17"/>
      <c r="FQI145" s="17"/>
      <c r="FQJ145" s="17"/>
      <c r="FQK145" s="17"/>
      <c r="FQL145" s="17"/>
      <c r="FQM145" s="17"/>
      <c r="FQN145" s="17"/>
      <c r="FQO145" s="17"/>
      <c r="FQP145" s="17"/>
      <c r="FQQ145" s="17"/>
      <c r="FQR145" s="17"/>
      <c r="FQS145" s="17"/>
      <c r="FQT145" s="17"/>
      <c r="FQU145" s="17"/>
      <c r="FQV145" s="17"/>
      <c r="FQW145" s="17"/>
      <c r="FQX145" s="17"/>
      <c r="FQY145" s="17"/>
      <c r="FQZ145" s="17"/>
      <c r="FRA145" s="17"/>
      <c r="FRB145" s="17"/>
      <c r="FRC145" s="17"/>
      <c r="FRD145" s="17"/>
      <c r="FRE145" s="17"/>
      <c r="FRF145" s="17"/>
      <c r="FRG145" s="17"/>
      <c r="FRH145" s="17"/>
      <c r="FRI145" s="17"/>
      <c r="FRJ145" s="17"/>
      <c r="FRK145" s="17"/>
      <c r="FRL145" s="17"/>
      <c r="FRM145" s="17"/>
      <c r="FRN145" s="17"/>
      <c r="FRO145" s="17"/>
      <c r="FRP145" s="17"/>
      <c r="FRQ145" s="17"/>
      <c r="FRR145" s="17"/>
      <c r="FRS145" s="17"/>
      <c r="FRT145" s="17"/>
      <c r="FRU145" s="17"/>
      <c r="FRV145" s="17"/>
      <c r="FRW145" s="17"/>
      <c r="FRX145" s="17"/>
      <c r="FRY145" s="17"/>
      <c r="FRZ145" s="17"/>
      <c r="FSA145" s="17"/>
      <c r="FSB145" s="17"/>
      <c r="FSC145" s="17"/>
      <c r="FSD145" s="17"/>
      <c r="FSE145" s="17"/>
      <c r="FSF145" s="17"/>
      <c r="FSG145" s="17"/>
      <c r="FSH145" s="17"/>
      <c r="FSI145" s="17"/>
      <c r="FSJ145" s="17"/>
      <c r="FSK145" s="17"/>
      <c r="FSL145" s="17"/>
      <c r="FSM145" s="17"/>
      <c r="FSN145" s="17"/>
      <c r="FSO145" s="17"/>
      <c r="FSP145" s="17"/>
      <c r="FSQ145" s="17"/>
      <c r="FSR145" s="17"/>
      <c r="FSS145" s="17"/>
      <c r="FST145" s="17"/>
      <c r="FSU145" s="17"/>
      <c r="FSV145" s="17"/>
      <c r="FSW145" s="17"/>
      <c r="FSX145" s="17"/>
      <c r="FSY145" s="17"/>
      <c r="FSZ145" s="17"/>
      <c r="FTA145" s="17"/>
      <c r="FTB145" s="17"/>
      <c r="FTC145" s="17"/>
      <c r="FTD145" s="17"/>
      <c r="FTE145" s="17"/>
      <c r="FTF145" s="17"/>
      <c r="FTG145" s="17"/>
      <c r="FTH145" s="17"/>
      <c r="FTI145" s="17"/>
      <c r="FTJ145" s="17"/>
      <c r="FTK145" s="17"/>
      <c r="FTL145" s="17"/>
      <c r="FTM145" s="17"/>
      <c r="FTN145" s="17"/>
      <c r="FTO145" s="17"/>
      <c r="FTP145" s="17"/>
      <c r="FTQ145" s="17"/>
      <c r="FTR145" s="17"/>
      <c r="FTS145" s="17"/>
      <c r="FTT145" s="17"/>
      <c r="FTU145" s="17"/>
      <c r="FTV145" s="17"/>
      <c r="FTW145" s="17"/>
      <c r="FTX145" s="17"/>
      <c r="FTY145" s="17"/>
      <c r="FTZ145" s="17"/>
      <c r="FUA145" s="17"/>
      <c r="FUB145" s="17"/>
      <c r="FUC145" s="17"/>
      <c r="FUD145" s="17"/>
      <c r="FUE145" s="17"/>
      <c r="FUF145" s="17"/>
      <c r="FUG145" s="17"/>
      <c r="FUH145" s="17"/>
      <c r="FUI145" s="17"/>
      <c r="FUJ145" s="17"/>
      <c r="FUK145" s="17"/>
      <c r="FUL145" s="17"/>
      <c r="FUM145" s="17"/>
      <c r="FUN145" s="17"/>
      <c r="FUO145" s="17"/>
      <c r="FUP145" s="17"/>
      <c r="FUQ145" s="17"/>
      <c r="FUR145" s="17"/>
      <c r="FUS145" s="17"/>
      <c r="FUT145" s="17"/>
      <c r="FUU145" s="17"/>
      <c r="FUV145" s="17"/>
      <c r="FUW145" s="17"/>
      <c r="FUX145" s="17"/>
      <c r="FUY145" s="17"/>
      <c r="FUZ145" s="17"/>
      <c r="FVA145" s="17"/>
      <c r="FVB145" s="17"/>
      <c r="FVC145" s="17"/>
      <c r="FVD145" s="17"/>
      <c r="FVE145" s="17"/>
      <c r="FVF145" s="17"/>
      <c r="FVG145" s="17"/>
      <c r="FVH145" s="17"/>
      <c r="FVI145" s="17"/>
      <c r="FVJ145" s="17"/>
      <c r="FVK145" s="17"/>
      <c r="FVL145" s="17"/>
      <c r="FVM145" s="17"/>
      <c r="FVN145" s="17"/>
      <c r="FVO145" s="17"/>
      <c r="FVP145" s="17"/>
      <c r="FVQ145" s="17"/>
      <c r="FVR145" s="17"/>
      <c r="FVS145" s="17"/>
      <c r="FVT145" s="17"/>
      <c r="FVU145" s="17"/>
      <c r="FVV145" s="17"/>
      <c r="FVW145" s="17"/>
      <c r="FVX145" s="17"/>
      <c r="FVY145" s="17"/>
      <c r="FVZ145" s="17"/>
      <c r="FWA145" s="17"/>
      <c r="FWB145" s="17"/>
      <c r="FWC145" s="17"/>
      <c r="FWD145" s="17"/>
      <c r="FWE145" s="17"/>
      <c r="FWF145" s="17"/>
      <c r="FWG145" s="17"/>
      <c r="FWH145" s="17"/>
      <c r="FWI145" s="17"/>
      <c r="FWJ145" s="17"/>
      <c r="FWK145" s="17"/>
      <c r="FWL145" s="17"/>
      <c r="FWM145" s="17"/>
      <c r="FWN145" s="17"/>
      <c r="FWO145" s="17"/>
      <c r="FWP145" s="17"/>
      <c r="FWQ145" s="17"/>
      <c r="FWR145" s="17"/>
      <c r="FWS145" s="17"/>
      <c r="FWT145" s="17"/>
      <c r="FWU145" s="17"/>
      <c r="FWV145" s="17"/>
      <c r="FWW145" s="17"/>
      <c r="FWX145" s="17"/>
      <c r="FWY145" s="17"/>
      <c r="FWZ145" s="17"/>
      <c r="FXA145" s="17"/>
      <c r="FXB145" s="17"/>
      <c r="FXC145" s="17"/>
      <c r="FXD145" s="17"/>
      <c r="FXE145" s="17"/>
      <c r="FXF145" s="17"/>
      <c r="FXG145" s="17"/>
      <c r="FXH145" s="17"/>
      <c r="FXI145" s="17"/>
      <c r="FXJ145" s="17"/>
      <c r="FXK145" s="17"/>
      <c r="FXL145" s="17"/>
      <c r="FXM145" s="17"/>
      <c r="FXN145" s="17"/>
      <c r="FXO145" s="17"/>
      <c r="FXP145" s="17"/>
      <c r="FXQ145" s="17"/>
      <c r="FXR145" s="17"/>
      <c r="FXS145" s="17"/>
      <c r="FXT145" s="17"/>
      <c r="FXU145" s="17"/>
      <c r="FXV145" s="17"/>
      <c r="FXW145" s="17"/>
      <c r="FXX145" s="17"/>
      <c r="FXY145" s="17"/>
      <c r="FXZ145" s="17"/>
      <c r="FYA145" s="17"/>
      <c r="FYB145" s="17"/>
      <c r="FYC145" s="17"/>
      <c r="FYD145" s="17"/>
      <c r="FYE145" s="17"/>
      <c r="FYF145" s="17"/>
      <c r="FYG145" s="17"/>
      <c r="FYH145" s="17"/>
      <c r="FYI145" s="17"/>
      <c r="FYJ145" s="17"/>
      <c r="FYK145" s="17"/>
      <c r="FYL145" s="17"/>
      <c r="FYM145" s="17"/>
      <c r="FYN145" s="17"/>
      <c r="FYO145" s="17"/>
      <c r="FYP145" s="17"/>
      <c r="FYQ145" s="17"/>
      <c r="FYR145" s="17"/>
      <c r="FYS145" s="17"/>
      <c r="FYT145" s="17"/>
      <c r="FYU145" s="17"/>
      <c r="FYV145" s="17"/>
      <c r="FYW145" s="17"/>
      <c r="FYX145" s="17"/>
      <c r="FYY145" s="17"/>
      <c r="FYZ145" s="17"/>
      <c r="FZA145" s="17"/>
      <c r="FZB145" s="17"/>
      <c r="FZC145" s="17"/>
      <c r="FZD145" s="17"/>
      <c r="FZE145" s="17"/>
      <c r="FZF145" s="17"/>
      <c r="FZG145" s="17"/>
      <c r="FZH145" s="17"/>
      <c r="FZI145" s="17"/>
      <c r="FZJ145" s="17"/>
      <c r="FZK145" s="17"/>
      <c r="FZL145" s="17"/>
      <c r="FZM145" s="17"/>
      <c r="FZN145" s="17"/>
      <c r="FZO145" s="17"/>
      <c r="FZP145" s="17"/>
      <c r="FZQ145" s="17"/>
      <c r="FZR145" s="17"/>
      <c r="FZS145" s="17"/>
      <c r="FZT145" s="17"/>
      <c r="FZU145" s="17"/>
      <c r="FZV145" s="17"/>
      <c r="FZW145" s="17"/>
      <c r="FZX145" s="17"/>
      <c r="FZY145" s="17"/>
      <c r="FZZ145" s="17"/>
      <c r="GAA145" s="17"/>
      <c r="GAB145" s="17"/>
      <c r="GAC145" s="17"/>
      <c r="GAD145" s="17"/>
      <c r="GAE145" s="17"/>
      <c r="GAF145" s="17"/>
      <c r="GAG145" s="17"/>
      <c r="GAH145" s="17"/>
      <c r="GAI145" s="17"/>
      <c r="GAJ145" s="17"/>
      <c r="GAK145" s="17"/>
      <c r="GAL145" s="17"/>
      <c r="GAM145" s="17"/>
      <c r="GAN145" s="17"/>
      <c r="GAO145" s="17"/>
      <c r="GAP145" s="17"/>
      <c r="GAQ145" s="17"/>
      <c r="GAR145" s="17"/>
      <c r="GAS145" s="17"/>
      <c r="GAT145" s="17"/>
      <c r="GAU145" s="17"/>
      <c r="GAV145" s="17"/>
      <c r="GAW145" s="17"/>
      <c r="GAX145" s="17"/>
      <c r="GAY145" s="17"/>
      <c r="GAZ145" s="17"/>
      <c r="GBA145" s="17"/>
      <c r="GBB145" s="17"/>
      <c r="GBC145" s="17"/>
      <c r="GBD145" s="17"/>
      <c r="GBE145" s="17"/>
      <c r="GBF145" s="17"/>
      <c r="GBG145" s="17"/>
      <c r="GBH145" s="17"/>
      <c r="GBI145" s="17"/>
      <c r="GBJ145" s="17"/>
      <c r="GBK145" s="17"/>
      <c r="GBL145" s="17"/>
      <c r="GBM145" s="17"/>
      <c r="GBN145" s="17"/>
      <c r="GBO145" s="17"/>
      <c r="GBP145" s="17"/>
      <c r="GBQ145" s="17"/>
      <c r="GBR145" s="17"/>
      <c r="GBS145" s="17"/>
      <c r="GBT145" s="17"/>
      <c r="GBU145" s="17"/>
      <c r="GBV145" s="17"/>
      <c r="GBW145" s="17"/>
      <c r="GBX145" s="17"/>
      <c r="GBY145" s="17"/>
      <c r="GBZ145" s="17"/>
      <c r="GCA145" s="17"/>
      <c r="GCB145" s="17"/>
      <c r="GCC145" s="17"/>
      <c r="GCD145" s="17"/>
      <c r="GCE145" s="17"/>
      <c r="GCF145" s="17"/>
      <c r="GCG145" s="17"/>
      <c r="GCH145" s="17"/>
      <c r="GCI145" s="17"/>
      <c r="GCJ145" s="17"/>
      <c r="GCK145" s="17"/>
      <c r="GCL145" s="17"/>
      <c r="GCM145" s="17"/>
      <c r="GCN145" s="17"/>
      <c r="GCO145" s="17"/>
      <c r="GCP145" s="17"/>
      <c r="GCQ145" s="17"/>
      <c r="GCR145" s="17"/>
      <c r="GCS145" s="17"/>
      <c r="GCT145" s="17"/>
      <c r="GCU145" s="17"/>
      <c r="GCV145" s="17"/>
      <c r="GCW145" s="17"/>
      <c r="GCX145" s="17"/>
      <c r="GCY145" s="17"/>
      <c r="GCZ145" s="17"/>
      <c r="GDA145" s="17"/>
      <c r="GDB145" s="17"/>
      <c r="GDC145" s="17"/>
      <c r="GDD145" s="17"/>
      <c r="GDE145" s="17"/>
      <c r="GDF145" s="17"/>
      <c r="GDG145" s="17"/>
      <c r="GDH145" s="17"/>
      <c r="GDI145" s="17"/>
      <c r="GDJ145" s="17"/>
      <c r="GDK145" s="17"/>
      <c r="GDL145" s="17"/>
      <c r="GDM145" s="17"/>
      <c r="GDN145" s="17"/>
      <c r="GDO145" s="17"/>
      <c r="GDP145" s="17"/>
      <c r="GDQ145" s="17"/>
      <c r="GDR145" s="17"/>
      <c r="GDS145" s="17"/>
      <c r="GDT145" s="17"/>
      <c r="GDU145" s="17"/>
      <c r="GDV145" s="17"/>
      <c r="GDW145" s="17"/>
      <c r="GDX145" s="17"/>
      <c r="GDY145" s="17"/>
      <c r="GDZ145" s="17"/>
      <c r="GEA145" s="17"/>
      <c r="GEB145" s="17"/>
      <c r="GEC145" s="17"/>
      <c r="GED145" s="17"/>
      <c r="GEE145" s="17"/>
      <c r="GEF145" s="17"/>
      <c r="GEG145" s="17"/>
      <c r="GEH145" s="17"/>
      <c r="GEI145" s="17"/>
      <c r="GEJ145" s="17"/>
      <c r="GEK145" s="17"/>
      <c r="GEL145" s="17"/>
      <c r="GEM145" s="17"/>
      <c r="GEN145" s="17"/>
      <c r="GEO145" s="17"/>
      <c r="GEP145" s="17"/>
      <c r="GEQ145" s="17"/>
      <c r="GER145" s="17"/>
      <c r="GES145" s="17"/>
      <c r="GET145" s="17"/>
      <c r="GEU145" s="17"/>
      <c r="GEV145" s="17"/>
      <c r="GEW145" s="17"/>
      <c r="GEX145" s="17"/>
      <c r="GEY145" s="17"/>
      <c r="GEZ145" s="17"/>
      <c r="GFA145" s="17"/>
      <c r="GFB145" s="17"/>
      <c r="GFC145" s="17"/>
      <c r="GFD145" s="17"/>
      <c r="GFE145" s="17"/>
      <c r="GFF145" s="17"/>
      <c r="GFG145" s="17"/>
      <c r="GFH145" s="17"/>
      <c r="GFI145" s="17"/>
      <c r="GFJ145" s="17"/>
      <c r="GFK145" s="17"/>
      <c r="GFL145" s="17"/>
      <c r="GFM145" s="17"/>
      <c r="GFN145" s="17"/>
      <c r="GFO145" s="17"/>
      <c r="GFP145" s="17"/>
      <c r="GFQ145" s="17"/>
      <c r="GFR145" s="17"/>
      <c r="GFS145" s="17"/>
      <c r="GFT145" s="17"/>
      <c r="GFU145" s="17"/>
      <c r="GFV145" s="17"/>
      <c r="GFW145" s="17"/>
      <c r="GFX145" s="17"/>
      <c r="GFY145" s="17"/>
      <c r="GFZ145" s="17"/>
      <c r="GGA145" s="17"/>
      <c r="GGB145" s="17"/>
      <c r="GGC145" s="17"/>
      <c r="GGD145" s="17"/>
      <c r="GGE145" s="17"/>
      <c r="GGF145" s="17"/>
      <c r="GGG145" s="17"/>
      <c r="GGH145" s="17"/>
      <c r="GGI145" s="17"/>
      <c r="GGJ145" s="17"/>
      <c r="GGK145" s="17"/>
      <c r="GGL145" s="17"/>
      <c r="GGM145" s="17"/>
      <c r="GGN145" s="17"/>
      <c r="GGO145" s="17"/>
      <c r="GGP145" s="17"/>
      <c r="GGQ145" s="17"/>
      <c r="GGR145" s="17"/>
      <c r="GGS145" s="17"/>
      <c r="GGT145" s="17"/>
      <c r="GGU145" s="17"/>
      <c r="GGV145" s="17"/>
      <c r="GGW145" s="17"/>
      <c r="GGX145" s="17"/>
      <c r="GGY145" s="17"/>
      <c r="GGZ145" s="17"/>
      <c r="GHA145" s="17"/>
      <c r="GHB145" s="17"/>
      <c r="GHC145" s="17"/>
      <c r="GHD145" s="17"/>
      <c r="GHE145" s="17"/>
      <c r="GHF145" s="17"/>
      <c r="GHG145" s="17"/>
      <c r="GHH145" s="17"/>
      <c r="GHI145" s="17"/>
      <c r="GHJ145" s="17"/>
      <c r="GHK145" s="17"/>
      <c r="GHL145" s="17"/>
      <c r="GHM145" s="17"/>
      <c r="GHN145" s="17"/>
      <c r="GHO145" s="17"/>
      <c r="GHP145" s="17"/>
      <c r="GHQ145" s="17"/>
      <c r="GHR145" s="17"/>
      <c r="GHS145" s="17"/>
      <c r="GHT145" s="17"/>
      <c r="GHU145" s="17"/>
      <c r="GHV145" s="17"/>
      <c r="GHW145" s="17"/>
      <c r="GHX145" s="17"/>
      <c r="GHY145" s="17"/>
      <c r="GHZ145" s="17"/>
      <c r="GIA145" s="17"/>
      <c r="GIB145" s="17"/>
      <c r="GIC145" s="17"/>
      <c r="GID145" s="17"/>
      <c r="GIE145" s="17"/>
      <c r="GIF145" s="17"/>
      <c r="GIG145" s="17"/>
      <c r="GIH145" s="17"/>
      <c r="GII145" s="17"/>
      <c r="GIJ145" s="17"/>
      <c r="GIK145" s="17"/>
      <c r="GIL145" s="17"/>
      <c r="GIM145" s="17"/>
      <c r="GIN145" s="17"/>
      <c r="GIO145" s="17"/>
      <c r="GIP145" s="17"/>
      <c r="GIQ145" s="17"/>
      <c r="GIR145" s="17"/>
      <c r="GIS145" s="17"/>
      <c r="GIT145" s="17"/>
      <c r="GIU145" s="17"/>
      <c r="GIV145" s="17"/>
      <c r="GIW145" s="17"/>
      <c r="GIX145" s="17"/>
      <c r="GIY145" s="17"/>
      <c r="GIZ145" s="17"/>
      <c r="GJA145" s="17"/>
      <c r="GJB145" s="17"/>
      <c r="GJC145" s="17"/>
      <c r="GJD145" s="17"/>
      <c r="GJE145" s="17"/>
      <c r="GJF145" s="17"/>
      <c r="GJG145" s="17"/>
      <c r="GJH145" s="17"/>
      <c r="GJI145" s="17"/>
      <c r="GJJ145" s="17"/>
      <c r="GJK145" s="17"/>
      <c r="GJL145" s="17"/>
      <c r="GJM145" s="17"/>
      <c r="GJN145" s="17"/>
      <c r="GJO145" s="17"/>
      <c r="GJP145" s="17"/>
      <c r="GJQ145" s="17"/>
      <c r="GJR145" s="17"/>
      <c r="GJS145" s="17"/>
      <c r="GJT145" s="17"/>
      <c r="GJU145" s="17"/>
      <c r="GJV145" s="17"/>
      <c r="GJW145" s="17"/>
      <c r="GJX145" s="17"/>
      <c r="GJY145" s="17"/>
      <c r="GJZ145" s="17"/>
      <c r="GKA145" s="17"/>
      <c r="GKB145" s="17"/>
      <c r="GKC145" s="17"/>
      <c r="GKD145" s="17"/>
      <c r="GKE145" s="17"/>
      <c r="GKF145" s="17"/>
      <c r="GKG145" s="17"/>
      <c r="GKH145" s="17"/>
      <c r="GKI145" s="17"/>
      <c r="GKJ145" s="17"/>
      <c r="GKK145" s="17"/>
      <c r="GKL145" s="17"/>
      <c r="GKM145" s="17"/>
      <c r="GKN145" s="17"/>
      <c r="GKO145" s="17"/>
      <c r="GKP145" s="17"/>
      <c r="GKQ145" s="17"/>
      <c r="GKR145" s="17"/>
      <c r="GKS145" s="17"/>
      <c r="GKT145" s="17"/>
      <c r="GKU145" s="17"/>
      <c r="GKV145" s="17"/>
      <c r="GKW145" s="17"/>
      <c r="GKX145" s="17"/>
      <c r="GKY145" s="17"/>
      <c r="GKZ145" s="17"/>
      <c r="GLA145" s="17"/>
      <c r="GLB145" s="17"/>
      <c r="GLC145" s="17"/>
      <c r="GLD145" s="17"/>
      <c r="GLE145" s="17"/>
      <c r="GLF145" s="17"/>
      <c r="GLG145" s="17"/>
      <c r="GLH145" s="17"/>
      <c r="GLI145" s="17"/>
      <c r="GLJ145" s="17"/>
      <c r="GLK145" s="17"/>
      <c r="GLL145" s="17"/>
      <c r="GLM145" s="17"/>
      <c r="GLN145" s="17"/>
      <c r="GLO145" s="17"/>
      <c r="GLP145" s="17"/>
      <c r="GLQ145" s="17"/>
      <c r="GLR145" s="17"/>
      <c r="GLS145" s="17"/>
      <c r="GLT145" s="17"/>
      <c r="GLU145" s="17"/>
      <c r="GLV145" s="17"/>
      <c r="GLW145" s="17"/>
      <c r="GLX145" s="17"/>
      <c r="GLY145" s="17"/>
      <c r="GLZ145" s="17"/>
      <c r="GMA145" s="17"/>
      <c r="GMB145" s="17"/>
      <c r="GMC145" s="17"/>
      <c r="GMD145" s="17"/>
      <c r="GME145" s="17"/>
      <c r="GMF145" s="17"/>
      <c r="GMG145" s="17"/>
      <c r="GMH145" s="17"/>
      <c r="GMI145" s="17"/>
      <c r="GMJ145" s="17"/>
      <c r="GMK145" s="17"/>
      <c r="GML145" s="17"/>
      <c r="GMM145" s="17"/>
      <c r="GMN145" s="17"/>
      <c r="GMO145" s="17"/>
      <c r="GMP145" s="17"/>
      <c r="GMQ145" s="17"/>
      <c r="GMR145" s="17"/>
      <c r="GMS145" s="17"/>
      <c r="GMT145" s="17"/>
      <c r="GMU145" s="17"/>
      <c r="GMV145" s="17"/>
      <c r="GMW145" s="17"/>
      <c r="GMX145" s="17"/>
      <c r="GMY145" s="17"/>
      <c r="GMZ145" s="17"/>
      <c r="GNA145" s="17"/>
      <c r="GNB145" s="17"/>
      <c r="GNC145" s="17"/>
      <c r="GND145" s="17"/>
      <c r="GNE145" s="17"/>
      <c r="GNF145" s="17"/>
      <c r="GNG145" s="17"/>
      <c r="GNH145" s="17"/>
      <c r="GNI145" s="17"/>
      <c r="GNJ145" s="17"/>
      <c r="GNK145" s="17"/>
      <c r="GNL145" s="17"/>
      <c r="GNM145" s="17"/>
      <c r="GNN145" s="17"/>
      <c r="GNO145" s="17"/>
      <c r="GNP145" s="17"/>
      <c r="GNQ145" s="17"/>
      <c r="GNR145" s="17"/>
      <c r="GNS145" s="17"/>
      <c r="GNT145" s="17"/>
      <c r="GNU145" s="17"/>
      <c r="GNV145" s="17"/>
      <c r="GNW145" s="17"/>
      <c r="GNX145" s="17"/>
      <c r="GNY145" s="17"/>
      <c r="GNZ145" s="17"/>
      <c r="GOA145" s="17"/>
      <c r="GOB145" s="17"/>
      <c r="GOC145" s="17"/>
      <c r="GOD145" s="17"/>
      <c r="GOE145" s="17"/>
      <c r="GOF145" s="17"/>
      <c r="GOG145" s="17"/>
      <c r="GOH145" s="17"/>
      <c r="GOI145" s="17"/>
      <c r="GOJ145" s="17"/>
      <c r="GOK145" s="17"/>
      <c r="GOL145" s="17"/>
      <c r="GOM145" s="17"/>
      <c r="GON145" s="17"/>
      <c r="GOO145" s="17"/>
      <c r="GOP145" s="17"/>
      <c r="GOQ145" s="17"/>
      <c r="GOR145" s="17"/>
      <c r="GOS145" s="17"/>
      <c r="GOT145" s="17"/>
      <c r="GOU145" s="17"/>
      <c r="GOV145" s="17"/>
      <c r="GOW145" s="17"/>
      <c r="GOX145" s="17"/>
      <c r="GOY145" s="17"/>
      <c r="GOZ145" s="17"/>
      <c r="GPA145" s="17"/>
      <c r="GPB145" s="17"/>
      <c r="GPC145" s="17"/>
      <c r="GPD145" s="17"/>
      <c r="GPE145" s="17"/>
      <c r="GPF145" s="17"/>
      <c r="GPG145" s="17"/>
      <c r="GPH145" s="17"/>
      <c r="GPI145" s="17"/>
      <c r="GPJ145" s="17"/>
      <c r="GPK145" s="17"/>
      <c r="GPL145" s="17"/>
      <c r="GPM145" s="17"/>
      <c r="GPN145" s="17"/>
      <c r="GPO145" s="17"/>
      <c r="GPP145" s="17"/>
      <c r="GPQ145" s="17"/>
      <c r="GPR145" s="17"/>
      <c r="GPS145" s="17"/>
      <c r="GPT145" s="17"/>
      <c r="GPU145" s="17"/>
      <c r="GPV145" s="17"/>
      <c r="GPW145" s="17"/>
      <c r="GPX145" s="17"/>
      <c r="GPY145" s="17"/>
      <c r="GPZ145" s="17"/>
      <c r="GQA145" s="17"/>
      <c r="GQB145" s="17"/>
      <c r="GQC145" s="17"/>
      <c r="GQD145" s="17"/>
      <c r="GQE145" s="17"/>
      <c r="GQF145" s="17"/>
      <c r="GQG145" s="17"/>
      <c r="GQH145" s="17"/>
      <c r="GQI145" s="17"/>
      <c r="GQJ145" s="17"/>
      <c r="GQK145" s="17"/>
      <c r="GQL145" s="17"/>
      <c r="GQM145" s="17"/>
      <c r="GQN145" s="17"/>
      <c r="GQO145" s="17"/>
      <c r="GQP145" s="17"/>
      <c r="GQQ145" s="17"/>
      <c r="GQR145" s="17"/>
      <c r="GQS145" s="17"/>
      <c r="GQT145" s="17"/>
      <c r="GQU145" s="17"/>
      <c r="GQV145" s="17"/>
      <c r="GQW145" s="17"/>
      <c r="GQX145" s="17"/>
      <c r="GQY145" s="17"/>
      <c r="GQZ145" s="17"/>
      <c r="GRA145" s="17"/>
      <c r="GRB145" s="17"/>
      <c r="GRC145" s="17"/>
      <c r="GRD145" s="17"/>
      <c r="GRE145" s="17"/>
      <c r="GRF145" s="17"/>
      <c r="GRG145" s="17"/>
      <c r="GRH145" s="17"/>
      <c r="GRI145" s="17"/>
      <c r="GRJ145" s="17"/>
      <c r="GRK145" s="17"/>
      <c r="GRL145" s="17"/>
      <c r="GRM145" s="17"/>
      <c r="GRN145" s="17"/>
      <c r="GRO145" s="17"/>
      <c r="GRP145" s="17"/>
      <c r="GRQ145" s="17"/>
      <c r="GRR145" s="17"/>
      <c r="GRS145" s="17"/>
      <c r="GRT145" s="17"/>
      <c r="GRU145" s="17"/>
      <c r="GRV145" s="17"/>
      <c r="GRW145" s="17"/>
      <c r="GRX145" s="17"/>
      <c r="GRY145" s="17"/>
      <c r="GRZ145" s="17"/>
      <c r="GSA145" s="17"/>
      <c r="GSB145" s="17"/>
      <c r="GSC145" s="17"/>
      <c r="GSD145" s="17"/>
      <c r="GSE145" s="17"/>
      <c r="GSF145" s="17"/>
      <c r="GSG145" s="17"/>
      <c r="GSH145" s="17"/>
      <c r="GSI145" s="17"/>
      <c r="GSJ145" s="17"/>
      <c r="GSK145" s="17"/>
      <c r="GSL145" s="17"/>
      <c r="GSM145" s="17"/>
      <c r="GSN145" s="17"/>
      <c r="GSO145" s="17"/>
      <c r="GSP145" s="17"/>
      <c r="GSQ145" s="17"/>
      <c r="GSR145" s="17"/>
      <c r="GSS145" s="17"/>
      <c r="GST145" s="17"/>
      <c r="GSU145" s="17"/>
      <c r="GSV145" s="17"/>
      <c r="GSW145" s="17"/>
      <c r="GSX145" s="17"/>
      <c r="GSY145" s="17"/>
      <c r="GSZ145" s="17"/>
      <c r="GTA145" s="17"/>
      <c r="GTB145" s="17"/>
      <c r="GTC145" s="17"/>
      <c r="GTD145" s="17"/>
      <c r="GTE145" s="17"/>
      <c r="GTF145" s="17"/>
      <c r="GTG145" s="17"/>
      <c r="GTH145" s="17"/>
      <c r="GTI145" s="17"/>
      <c r="GTJ145" s="17"/>
      <c r="GTK145" s="17"/>
      <c r="GTL145" s="17"/>
      <c r="GTM145" s="17"/>
      <c r="GTN145" s="17"/>
      <c r="GTO145" s="17"/>
      <c r="GTP145" s="17"/>
      <c r="GTQ145" s="17"/>
      <c r="GTR145" s="17"/>
      <c r="GTS145" s="17"/>
      <c r="GTT145" s="17"/>
      <c r="GTU145" s="17"/>
      <c r="GTV145" s="17"/>
      <c r="GTW145" s="17"/>
      <c r="GTX145" s="17"/>
      <c r="GTY145" s="17"/>
      <c r="GTZ145" s="17"/>
      <c r="GUA145" s="17"/>
      <c r="GUB145" s="17"/>
      <c r="GUC145" s="17"/>
      <c r="GUD145" s="17"/>
      <c r="GUE145" s="17"/>
      <c r="GUF145" s="17"/>
      <c r="GUG145" s="17"/>
      <c r="GUH145" s="17"/>
      <c r="GUI145" s="17"/>
      <c r="GUJ145" s="17"/>
      <c r="GUK145" s="17"/>
      <c r="GUL145" s="17"/>
      <c r="GUM145" s="17"/>
      <c r="GUN145" s="17"/>
      <c r="GUO145" s="17"/>
      <c r="GUP145" s="17"/>
      <c r="GUQ145" s="17"/>
      <c r="GUR145" s="17"/>
      <c r="GUS145" s="17"/>
      <c r="GUT145" s="17"/>
      <c r="GUU145" s="17"/>
      <c r="GUV145" s="17"/>
      <c r="GUW145" s="17"/>
      <c r="GUX145" s="17"/>
      <c r="GUY145" s="17"/>
      <c r="GUZ145" s="17"/>
      <c r="GVA145" s="17"/>
      <c r="GVB145" s="17"/>
      <c r="GVC145" s="17"/>
      <c r="GVD145" s="17"/>
      <c r="GVE145" s="17"/>
      <c r="GVF145" s="17"/>
      <c r="GVG145" s="17"/>
      <c r="GVH145" s="17"/>
      <c r="GVI145" s="17"/>
      <c r="GVJ145" s="17"/>
      <c r="GVK145" s="17"/>
      <c r="GVL145" s="17"/>
      <c r="GVM145" s="17"/>
      <c r="GVN145" s="17"/>
      <c r="GVO145" s="17"/>
      <c r="GVP145" s="17"/>
      <c r="GVQ145" s="17"/>
      <c r="GVR145" s="17"/>
      <c r="GVS145" s="17"/>
      <c r="GVT145" s="17"/>
      <c r="GVU145" s="17"/>
      <c r="GVV145" s="17"/>
      <c r="GVW145" s="17"/>
      <c r="GVX145" s="17"/>
      <c r="GVY145" s="17"/>
      <c r="GVZ145" s="17"/>
      <c r="GWA145" s="17"/>
      <c r="GWB145" s="17"/>
      <c r="GWC145" s="17"/>
      <c r="GWD145" s="17"/>
      <c r="GWE145" s="17"/>
      <c r="GWF145" s="17"/>
      <c r="GWG145" s="17"/>
      <c r="GWH145" s="17"/>
      <c r="GWI145" s="17"/>
      <c r="GWJ145" s="17"/>
      <c r="GWK145" s="17"/>
      <c r="GWL145" s="17"/>
      <c r="GWM145" s="17"/>
      <c r="GWN145" s="17"/>
      <c r="GWO145" s="17"/>
      <c r="GWP145" s="17"/>
      <c r="GWQ145" s="17"/>
      <c r="GWR145" s="17"/>
      <c r="GWS145" s="17"/>
      <c r="GWT145" s="17"/>
      <c r="GWU145" s="17"/>
      <c r="GWV145" s="17"/>
      <c r="GWW145" s="17"/>
      <c r="GWX145" s="17"/>
      <c r="GWY145" s="17"/>
      <c r="GWZ145" s="17"/>
      <c r="GXA145" s="17"/>
      <c r="GXB145" s="17"/>
      <c r="GXC145" s="17"/>
      <c r="GXD145" s="17"/>
      <c r="GXE145" s="17"/>
      <c r="GXF145" s="17"/>
      <c r="GXG145" s="17"/>
      <c r="GXH145" s="17"/>
      <c r="GXI145" s="17"/>
      <c r="GXJ145" s="17"/>
      <c r="GXK145" s="17"/>
      <c r="GXL145" s="17"/>
      <c r="GXM145" s="17"/>
      <c r="GXN145" s="17"/>
      <c r="GXO145" s="17"/>
      <c r="GXP145" s="17"/>
      <c r="GXQ145" s="17"/>
      <c r="GXR145" s="17"/>
      <c r="GXS145" s="17"/>
      <c r="GXT145" s="17"/>
      <c r="GXU145" s="17"/>
      <c r="GXV145" s="17"/>
      <c r="GXW145" s="17"/>
      <c r="GXX145" s="17"/>
      <c r="GXY145" s="17"/>
      <c r="GXZ145" s="17"/>
      <c r="GYA145" s="17"/>
      <c r="GYB145" s="17"/>
      <c r="GYC145" s="17"/>
      <c r="GYD145" s="17"/>
      <c r="GYE145" s="17"/>
      <c r="GYF145" s="17"/>
      <c r="GYG145" s="17"/>
      <c r="GYH145" s="17"/>
      <c r="GYI145" s="17"/>
      <c r="GYJ145" s="17"/>
      <c r="GYK145" s="17"/>
      <c r="GYL145" s="17"/>
      <c r="GYM145" s="17"/>
      <c r="GYN145" s="17"/>
      <c r="GYO145" s="17"/>
      <c r="GYP145" s="17"/>
      <c r="GYQ145" s="17"/>
      <c r="GYR145" s="17"/>
      <c r="GYS145" s="17"/>
      <c r="GYT145" s="17"/>
      <c r="GYU145" s="17"/>
      <c r="GYV145" s="17"/>
      <c r="GYW145" s="17"/>
      <c r="GYX145" s="17"/>
      <c r="GYY145" s="17"/>
      <c r="GYZ145" s="17"/>
      <c r="GZA145" s="17"/>
      <c r="GZB145" s="17"/>
      <c r="GZC145" s="17"/>
      <c r="GZD145" s="17"/>
      <c r="GZE145" s="17"/>
      <c r="GZF145" s="17"/>
      <c r="GZG145" s="17"/>
      <c r="GZH145" s="17"/>
      <c r="GZI145" s="17"/>
      <c r="GZJ145" s="17"/>
      <c r="GZK145" s="17"/>
      <c r="GZL145" s="17"/>
      <c r="GZM145" s="17"/>
      <c r="GZN145" s="17"/>
      <c r="GZO145" s="17"/>
      <c r="GZP145" s="17"/>
      <c r="GZQ145" s="17"/>
      <c r="GZR145" s="17"/>
      <c r="GZS145" s="17"/>
      <c r="GZT145" s="17"/>
      <c r="GZU145" s="17"/>
      <c r="GZV145" s="17"/>
      <c r="GZW145" s="17"/>
      <c r="GZX145" s="17"/>
      <c r="GZY145" s="17"/>
      <c r="GZZ145" s="17"/>
      <c r="HAA145" s="17"/>
      <c r="HAB145" s="17"/>
      <c r="HAC145" s="17"/>
      <c r="HAD145" s="17"/>
      <c r="HAE145" s="17"/>
      <c r="HAF145" s="17"/>
      <c r="HAG145" s="17"/>
      <c r="HAH145" s="17"/>
      <c r="HAI145" s="17"/>
      <c r="HAJ145" s="17"/>
      <c r="HAK145" s="17"/>
      <c r="HAL145" s="17"/>
      <c r="HAM145" s="17"/>
      <c r="HAN145" s="17"/>
      <c r="HAO145" s="17"/>
      <c r="HAP145" s="17"/>
      <c r="HAQ145" s="17"/>
      <c r="HAR145" s="17"/>
      <c r="HAS145" s="17"/>
      <c r="HAT145" s="17"/>
      <c r="HAU145" s="17"/>
      <c r="HAV145" s="17"/>
      <c r="HAW145" s="17"/>
      <c r="HAX145" s="17"/>
      <c r="HAY145" s="17"/>
      <c r="HAZ145" s="17"/>
      <c r="HBA145" s="17"/>
      <c r="HBB145" s="17"/>
      <c r="HBC145" s="17"/>
      <c r="HBD145" s="17"/>
      <c r="HBE145" s="17"/>
      <c r="HBF145" s="17"/>
      <c r="HBG145" s="17"/>
      <c r="HBH145" s="17"/>
      <c r="HBI145" s="17"/>
      <c r="HBJ145" s="17"/>
      <c r="HBK145" s="17"/>
      <c r="HBL145" s="17"/>
      <c r="HBM145" s="17"/>
      <c r="HBN145" s="17"/>
      <c r="HBO145" s="17"/>
      <c r="HBP145" s="17"/>
      <c r="HBQ145" s="17"/>
      <c r="HBR145" s="17"/>
      <c r="HBS145" s="17"/>
      <c r="HBT145" s="17"/>
      <c r="HBU145" s="17"/>
      <c r="HBV145" s="17"/>
      <c r="HBW145" s="17"/>
      <c r="HBX145" s="17"/>
      <c r="HBY145" s="17"/>
      <c r="HBZ145" s="17"/>
      <c r="HCA145" s="17"/>
      <c r="HCB145" s="17"/>
      <c r="HCC145" s="17"/>
      <c r="HCD145" s="17"/>
      <c r="HCE145" s="17"/>
      <c r="HCF145" s="17"/>
      <c r="HCG145" s="17"/>
      <c r="HCH145" s="17"/>
      <c r="HCI145" s="17"/>
      <c r="HCJ145" s="17"/>
      <c r="HCK145" s="17"/>
      <c r="HCL145" s="17"/>
      <c r="HCM145" s="17"/>
      <c r="HCN145" s="17"/>
      <c r="HCO145" s="17"/>
      <c r="HCP145" s="17"/>
      <c r="HCQ145" s="17"/>
      <c r="HCR145" s="17"/>
      <c r="HCS145" s="17"/>
      <c r="HCT145" s="17"/>
      <c r="HCU145" s="17"/>
      <c r="HCV145" s="17"/>
      <c r="HCW145" s="17"/>
      <c r="HCX145" s="17"/>
      <c r="HCY145" s="17"/>
      <c r="HCZ145" s="17"/>
      <c r="HDA145" s="17"/>
      <c r="HDB145" s="17"/>
      <c r="HDC145" s="17"/>
      <c r="HDD145" s="17"/>
      <c r="HDE145" s="17"/>
      <c r="HDF145" s="17"/>
      <c r="HDG145" s="17"/>
      <c r="HDH145" s="17"/>
      <c r="HDI145" s="17"/>
      <c r="HDJ145" s="17"/>
      <c r="HDK145" s="17"/>
      <c r="HDL145" s="17"/>
      <c r="HDM145" s="17"/>
      <c r="HDN145" s="17"/>
      <c r="HDO145" s="17"/>
      <c r="HDP145" s="17"/>
      <c r="HDQ145" s="17"/>
      <c r="HDR145" s="17"/>
      <c r="HDS145" s="17"/>
      <c r="HDT145" s="17"/>
      <c r="HDU145" s="17"/>
      <c r="HDV145" s="17"/>
      <c r="HDW145" s="17"/>
      <c r="HDX145" s="17"/>
      <c r="HDY145" s="17"/>
      <c r="HDZ145" s="17"/>
      <c r="HEA145" s="17"/>
      <c r="HEB145" s="17"/>
      <c r="HEC145" s="17"/>
      <c r="HED145" s="17"/>
      <c r="HEE145" s="17"/>
      <c r="HEF145" s="17"/>
      <c r="HEG145" s="17"/>
      <c r="HEH145" s="17"/>
      <c r="HEI145" s="17"/>
      <c r="HEJ145" s="17"/>
      <c r="HEK145" s="17"/>
      <c r="HEL145" s="17"/>
      <c r="HEM145" s="17"/>
      <c r="HEN145" s="17"/>
      <c r="HEO145" s="17"/>
      <c r="HEP145" s="17"/>
      <c r="HEQ145" s="17"/>
      <c r="HER145" s="17"/>
      <c r="HES145" s="17"/>
      <c r="HET145" s="17"/>
      <c r="HEU145" s="17"/>
      <c r="HEV145" s="17"/>
      <c r="HEW145" s="17"/>
      <c r="HEX145" s="17"/>
      <c r="HEY145" s="17"/>
      <c r="HEZ145" s="17"/>
      <c r="HFA145" s="17"/>
      <c r="HFB145" s="17"/>
      <c r="HFC145" s="17"/>
      <c r="HFD145" s="17"/>
      <c r="HFE145" s="17"/>
      <c r="HFF145" s="17"/>
      <c r="HFG145" s="17"/>
      <c r="HFH145" s="17"/>
      <c r="HFI145" s="17"/>
      <c r="HFJ145" s="17"/>
      <c r="HFK145" s="17"/>
      <c r="HFL145" s="17"/>
      <c r="HFM145" s="17"/>
      <c r="HFN145" s="17"/>
      <c r="HFO145" s="17"/>
      <c r="HFP145" s="17"/>
      <c r="HFQ145" s="17"/>
      <c r="HFR145" s="17"/>
      <c r="HFS145" s="17"/>
      <c r="HFT145" s="17"/>
      <c r="HFU145" s="17"/>
      <c r="HFV145" s="17"/>
      <c r="HFW145" s="17"/>
      <c r="HFX145" s="17"/>
      <c r="HFY145" s="17"/>
      <c r="HFZ145" s="17"/>
      <c r="HGA145" s="17"/>
      <c r="HGB145" s="17"/>
      <c r="HGC145" s="17"/>
      <c r="HGD145" s="17"/>
      <c r="HGE145" s="17"/>
      <c r="HGF145" s="17"/>
      <c r="HGG145" s="17"/>
      <c r="HGH145" s="17"/>
      <c r="HGI145" s="17"/>
      <c r="HGJ145" s="17"/>
      <c r="HGK145" s="17"/>
      <c r="HGL145" s="17"/>
      <c r="HGM145" s="17"/>
      <c r="HGN145" s="17"/>
      <c r="HGO145" s="17"/>
      <c r="HGP145" s="17"/>
      <c r="HGQ145" s="17"/>
      <c r="HGR145" s="17"/>
      <c r="HGS145" s="17"/>
      <c r="HGT145" s="17"/>
      <c r="HGU145" s="17"/>
      <c r="HGV145" s="17"/>
      <c r="HGW145" s="17"/>
      <c r="HGX145" s="17"/>
      <c r="HGY145" s="17"/>
      <c r="HGZ145" s="17"/>
      <c r="HHA145" s="17"/>
      <c r="HHB145" s="17"/>
      <c r="HHC145" s="17"/>
      <c r="HHD145" s="17"/>
      <c r="HHE145" s="17"/>
      <c r="HHF145" s="17"/>
      <c r="HHG145" s="17"/>
      <c r="HHH145" s="17"/>
      <c r="HHI145" s="17"/>
      <c r="HHJ145" s="17"/>
      <c r="HHK145" s="17"/>
      <c r="HHL145" s="17"/>
      <c r="HHM145" s="17"/>
      <c r="HHN145" s="17"/>
      <c r="HHO145" s="17"/>
      <c r="HHP145" s="17"/>
      <c r="HHQ145" s="17"/>
      <c r="HHR145" s="17"/>
      <c r="HHS145" s="17"/>
      <c r="HHT145" s="17"/>
      <c r="HHU145" s="17"/>
      <c r="HHV145" s="17"/>
      <c r="HHW145" s="17"/>
      <c r="HHX145" s="17"/>
      <c r="HHY145" s="17"/>
      <c r="HHZ145" s="17"/>
      <c r="HIA145" s="17"/>
      <c r="HIB145" s="17"/>
      <c r="HIC145" s="17"/>
      <c r="HID145" s="17"/>
      <c r="HIE145" s="17"/>
      <c r="HIF145" s="17"/>
      <c r="HIG145" s="17"/>
      <c r="HIH145" s="17"/>
      <c r="HII145" s="17"/>
      <c r="HIJ145" s="17"/>
      <c r="HIK145" s="17"/>
      <c r="HIL145" s="17"/>
      <c r="HIM145" s="17"/>
      <c r="HIN145" s="17"/>
      <c r="HIO145" s="17"/>
      <c r="HIP145" s="17"/>
      <c r="HIQ145" s="17"/>
      <c r="HIR145" s="17"/>
      <c r="HIS145" s="17"/>
      <c r="HIT145" s="17"/>
      <c r="HIU145" s="17"/>
      <c r="HIV145" s="17"/>
      <c r="HIW145" s="17"/>
      <c r="HIX145" s="17"/>
      <c r="HIY145" s="17"/>
      <c r="HIZ145" s="17"/>
      <c r="HJA145" s="17"/>
      <c r="HJB145" s="17"/>
      <c r="HJC145" s="17"/>
      <c r="HJD145" s="17"/>
      <c r="HJE145" s="17"/>
      <c r="HJF145" s="17"/>
      <c r="HJG145" s="17"/>
      <c r="HJH145" s="17"/>
      <c r="HJI145" s="17"/>
      <c r="HJJ145" s="17"/>
      <c r="HJK145" s="17"/>
      <c r="HJL145" s="17"/>
      <c r="HJM145" s="17"/>
      <c r="HJN145" s="17"/>
      <c r="HJO145" s="17"/>
      <c r="HJP145" s="17"/>
      <c r="HJQ145" s="17"/>
      <c r="HJR145" s="17"/>
      <c r="HJS145" s="17"/>
      <c r="HJT145" s="17"/>
      <c r="HJU145" s="17"/>
      <c r="HJV145" s="17"/>
      <c r="HJW145" s="17"/>
      <c r="HJX145" s="17"/>
      <c r="HJY145" s="17"/>
      <c r="HJZ145" s="17"/>
      <c r="HKA145" s="17"/>
      <c r="HKB145" s="17"/>
      <c r="HKC145" s="17"/>
      <c r="HKD145" s="17"/>
      <c r="HKE145" s="17"/>
      <c r="HKF145" s="17"/>
      <c r="HKG145" s="17"/>
      <c r="HKH145" s="17"/>
      <c r="HKI145" s="17"/>
      <c r="HKJ145" s="17"/>
      <c r="HKK145" s="17"/>
      <c r="HKL145" s="17"/>
      <c r="HKM145" s="17"/>
      <c r="HKN145" s="17"/>
      <c r="HKO145" s="17"/>
      <c r="HKP145" s="17"/>
      <c r="HKQ145" s="17"/>
      <c r="HKR145" s="17"/>
      <c r="HKS145" s="17"/>
      <c r="HKT145" s="17"/>
      <c r="HKU145" s="17"/>
      <c r="HKV145" s="17"/>
      <c r="HKW145" s="17"/>
      <c r="HKX145" s="17"/>
      <c r="HKY145" s="17"/>
      <c r="HKZ145" s="17"/>
      <c r="HLA145" s="17"/>
      <c r="HLB145" s="17"/>
      <c r="HLC145" s="17"/>
      <c r="HLD145" s="17"/>
      <c r="HLE145" s="17"/>
      <c r="HLF145" s="17"/>
      <c r="HLG145" s="17"/>
      <c r="HLH145" s="17"/>
      <c r="HLI145" s="17"/>
      <c r="HLJ145" s="17"/>
      <c r="HLK145" s="17"/>
      <c r="HLL145" s="17"/>
      <c r="HLM145" s="17"/>
      <c r="HLN145" s="17"/>
      <c r="HLO145" s="17"/>
      <c r="HLP145" s="17"/>
      <c r="HLQ145" s="17"/>
      <c r="HLR145" s="17"/>
      <c r="HLS145" s="17"/>
      <c r="HLT145" s="17"/>
      <c r="HLU145" s="17"/>
      <c r="HLV145" s="17"/>
      <c r="HLW145" s="17"/>
      <c r="HLX145" s="17"/>
      <c r="HLY145" s="17"/>
      <c r="HLZ145" s="17"/>
      <c r="HMA145" s="17"/>
      <c r="HMB145" s="17"/>
      <c r="HMC145" s="17"/>
      <c r="HMD145" s="17"/>
      <c r="HME145" s="17"/>
      <c r="HMF145" s="17"/>
      <c r="HMG145" s="17"/>
      <c r="HMH145" s="17"/>
      <c r="HMI145" s="17"/>
      <c r="HMJ145" s="17"/>
      <c r="HMK145" s="17"/>
      <c r="HML145" s="17"/>
      <c r="HMM145" s="17"/>
      <c r="HMN145" s="17"/>
      <c r="HMO145" s="17"/>
      <c r="HMP145" s="17"/>
      <c r="HMQ145" s="17"/>
      <c r="HMR145" s="17"/>
      <c r="HMS145" s="17"/>
      <c r="HMT145" s="17"/>
      <c r="HMU145" s="17"/>
      <c r="HMV145" s="17"/>
      <c r="HMW145" s="17"/>
      <c r="HMX145" s="17"/>
      <c r="HMY145" s="17"/>
      <c r="HMZ145" s="17"/>
      <c r="HNA145" s="17"/>
      <c r="HNB145" s="17"/>
      <c r="HNC145" s="17"/>
      <c r="HND145" s="17"/>
      <c r="HNE145" s="17"/>
      <c r="HNF145" s="17"/>
      <c r="HNG145" s="17"/>
      <c r="HNH145" s="17"/>
      <c r="HNI145" s="17"/>
      <c r="HNJ145" s="17"/>
      <c r="HNK145" s="17"/>
      <c r="HNL145" s="17"/>
      <c r="HNM145" s="17"/>
      <c r="HNN145" s="17"/>
      <c r="HNO145" s="17"/>
      <c r="HNP145" s="17"/>
      <c r="HNQ145" s="17"/>
      <c r="HNR145" s="17"/>
      <c r="HNS145" s="17"/>
      <c r="HNT145" s="17"/>
      <c r="HNU145" s="17"/>
      <c r="HNV145" s="17"/>
      <c r="HNW145" s="17"/>
      <c r="HNX145" s="17"/>
      <c r="HNY145" s="17"/>
      <c r="HNZ145" s="17"/>
      <c r="HOA145" s="17"/>
      <c r="HOB145" s="17"/>
      <c r="HOC145" s="17"/>
      <c r="HOD145" s="17"/>
      <c r="HOE145" s="17"/>
      <c r="HOF145" s="17"/>
      <c r="HOG145" s="17"/>
      <c r="HOH145" s="17"/>
      <c r="HOI145" s="17"/>
      <c r="HOJ145" s="17"/>
      <c r="HOK145" s="17"/>
      <c r="HOL145" s="17"/>
      <c r="HOM145" s="17"/>
      <c r="HON145" s="17"/>
      <c r="HOO145" s="17"/>
      <c r="HOP145" s="17"/>
      <c r="HOQ145" s="17"/>
      <c r="HOR145" s="17"/>
      <c r="HOS145" s="17"/>
      <c r="HOT145" s="17"/>
      <c r="HOU145" s="17"/>
      <c r="HOV145" s="17"/>
      <c r="HOW145" s="17"/>
      <c r="HOX145" s="17"/>
      <c r="HOY145" s="17"/>
      <c r="HOZ145" s="17"/>
      <c r="HPA145" s="17"/>
      <c r="HPB145" s="17"/>
      <c r="HPC145" s="17"/>
      <c r="HPD145" s="17"/>
      <c r="HPE145" s="17"/>
      <c r="HPF145" s="17"/>
      <c r="HPG145" s="17"/>
      <c r="HPH145" s="17"/>
      <c r="HPI145" s="17"/>
      <c r="HPJ145" s="17"/>
      <c r="HPK145" s="17"/>
      <c r="HPL145" s="17"/>
      <c r="HPM145" s="17"/>
      <c r="HPN145" s="17"/>
      <c r="HPO145" s="17"/>
      <c r="HPP145" s="17"/>
      <c r="HPQ145" s="17"/>
      <c r="HPR145" s="17"/>
      <c r="HPS145" s="17"/>
      <c r="HPT145" s="17"/>
      <c r="HPU145" s="17"/>
      <c r="HPV145" s="17"/>
      <c r="HPW145" s="17"/>
      <c r="HPX145" s="17"/>
      <c r="HPY145" s="17"/>
      <c r="HPZ145" s="17"/>
      <c r="HQA145" s="17"/>
      <c r="HQB145" s="17"/>
      <c r="HQC145" s="17"/>
      <c r="HQD145" s="17"/>
      <c r="HQE145" s="17"/>
      <c r="HQF145" s="17"/>
      <c r="HQG145" s="17"/>
      <c r="HQH145" s="17"/>
      <c r="HQI145" s="17"/>
      <c r="HQJ145" s="17"/>
      <c r="HQK145" s="17"/>
      <c r="HQL145" s="17"/>
      <c r="HQM145" s="17"/>
      <c r="HQN145" s="17"/>
      <c r="HQO145" s="17"/>
      <c r="HQP145" s="17"/>
      <c r="HQQ145" s="17"/>
      <c r="HQR145" s="17"/>
      <c r="HQS145" s="17"/>
      <c r="HQT145" s="17"/>
      <c r="HQU145" s="17"/>
      <c r="HQV145" s="17"/>
      <c r="HQW145" s="17"/>
      <c r="HQX145" s="17"/>
      <c r="HQY145" s="17"/>
      <c r="HQZ145" s="17"/>
      <c r="HRA145" s="17"/>
      <c r="HRB145" s="17"/>
      <c r="HRC145" s="17"/>
      <c r="HRD145" s="17"/>
      <c r="HRE145" s="17"/>
      <c r="HRF145" s="17"/>
      <c r="HRG145" s="17"/>
      <c r="HRH145" s="17"/>
      <c r="HRI145" s="17"/>
      <c r="HRJ145" s="17"/>
      <c r="HRK145" s="17"/>
      <c r="HRL145" s="17"/>
      <c r="HRM145" s="17"/>
      <c r="HRN145" s="17"/>
      <c r="HRO145" s="17"/>
      <c r="HRP145" s="17"/>
      <c r="HRQ145" s="17"/>
      <c r="HRR145" s="17"/>
      <c r="HRS145" s="17"/>
      <c r="HRT145" s="17"/>
      <c r="HRU145" s="17"/>
      <c r="HRV145" s="17"/>
      <c r="HRW145" s="17"/>
      <c r="HRX145" s="17"/>
      <c r="HRY145" s="17"/>
      <c r="HRZ145" s="17"/>
      <c r="HSA145" s="17"/>
      <c r="HSB145" s="17"/>
      <c r="HSC145" s="17"/>
      <c r="HSD145" s="17"/>
      <c r="HSE145" s="17"/>
      <c r="HSF145" s="17"/>
      <c r="HSG145" s="17"/>
      <c r="HSH145" s="17"/>
      <c r="HSI145" s="17"/>
      <c r="HSJ145" s="17"/>
      <c r="HSK145" s="17"/>
      <c r="HSL145" s="17"/>
      <c r="HSM145" s="17"/>
      <c r="HSN145" s="17"/>
      <c r="HSO145" s="17"/>
      <c r="HSP145" s="17"/>
      <c r="HSQ145" s="17"/>
      <c r="HSR145" s="17"/>
      <c r="HSS145" s="17"/>
      <c r="HST145" s="17"/>
      <c r="HSU145" s="17"/>
      <c r="HSV145" s="17"/>
      <c r="HSW145" s="17"/>
      <c r="HSX145" s="17"/>
      <c r="HSY145" s="17"/>
      <c r="HSZ145" s="17"/>
      <c r="HTA145" s="17"/>
      <c r="HTB145" s="17"/>
      <c r="HTC145" s="17"/>
      <c r="HTD145" s="17"/>
      <c r="HTE145" s="17"/>
      <c r="HTF145" s="17"/>
      <c r="HTG145" s="17"/>
      <c r="HTH145" s="17"/>
      <c r="HTI145" s="17"/>
      <c r="HTJ145" s="17"/>
      <c r="HTK145" s="17"/>
      <c r="HTL145" s="17"/>
      <c r="HTM145" s="17"/>
      <c r="HTN145" s="17"/>
      <c r="HTO145" s="17"/>
      <c r="HTP145" s="17"/>
      <c r="HTQ145" s="17"/>
      <c r="HTR145" s="17"/>
      <c r="HTS145" s="17"/>
      <c r="HTT145" s="17"/>
      <c r="HTU145" s="17"/>
      <c r="HTV145" s="17"/>
      <c r="HTW145" s="17"/>
      <c r="HTX145" s="17"/>
      <c r="HTY145" s="17"/>
      <c r="HTZ145" s="17"/>
      <c r="HUA145" s="17"/>
      <c r="HUB145" s="17"/>
      <c r="HUC145" s="17"/>
      <c r="HUD145" s="17"/>
      <c r="HUE145" s="17"/>
      <c r="HUF145" s="17"/>
      <c r="HUG145" s="17"/>
      <c r="HUH145" s="17"/>
      <c r="HUI145" s="17"/>
      <c r="HUJ145" s="17"/>
      <c r="HUK145" s="17"/>
      <c r="HUL145" s="17"/>
      <c r="HUM145" s="17"/>
      <c r="HUN145" s="17"/>
      <c r="HUO145" s="17"/>
      <c r="HUP145" s="17"/>
      <c r="HUQ145" s="17"/>
      <c r="HUR145" s="17"/>
      <c r="HUS145" s="17"/>
      <c r="HUT145" s="17"/>
      <c r="HUU145" s="17"/>
      <c r="HUV145" s="17"/>
      <c r="HUW145" s="17"/>
      <c r="HUX145" s="17"/>
      <c r="HUY145" s="17"/>
      <c r="HUZ145" s="17"/>
      <c r="HVA145" s="17"/>
      <c r="HVB145" s="17"/>
      <c r="HVC145" s="17"/>
      <c r="HVD145" s="17"/>
      <c r="HVE145" s="17"/>
      <c r="HVF145" s="17"/>
      <c r="HVG145" s="17"/>
      <c r="HVH145" s="17"/>
      <c r="HVI145" s="17"/>
      <c r="HVJ145" s="17"/>
      <c r="HVK145" s="17"/>
      <c r="HVL145" s="17"/>
      <c r="HVM145" s="17"/>
      <c r="HVN145" s="17"/>
      <c r="HVO145" s="17"/>
      <c r="HVP145" s="17"/>
      <c r="HVQ145" s="17"/>
      <c r="HVR145" s="17"/>
      <c r="HVS145" s="17"/>
      <c r="HVT145" s="17"/>
      <c r="HVU145" s="17"/>
      <c r="HVV145" s="17"/>
      <c r="HVW145" s="17"/>
      <c r="HVX145" s="17"/>
      <c r="HVY145" s="17"/>
      <c r="HVZ145" s="17"/>
      <c r="HWA145" s="17"/>
      <c r="HWB145" s="17"/>
      <c r="HWC145" s="17"/>
      <c r="HWD145" s="17"/>
      <c r="HWE145" s="17"/>
      <c r="HWF145" s="17"/>
      <c r="HWG145" s="17"/>
      <c r="HWH145" s="17"/>
      <c r="HWI145" s="17"/>
      <c r="HWJ145" s="17"/>
      <c r="HWK145" s="17"/>
      <c r="HWL145" s="17"/>
      <c r="HWM145" s="17"/>
      <c r="HWN145" s="17"/>
      <c r="HWO145" s="17"/>
      <c r="HWP145" s="17"/>
      <c r="HWQ145" s="17"/>
      <c r="HWR145" s="17"/>
      <c r="HWS145" s="17"/>
      <c r="HWT145" s="17"/>
      <c r="HWU145" s="17"/>
      <c r="HWV145" s="17"/>
      <c r="HWW145" s="17"/>
      <c r="HWX145" s="17"/>
      <c r="HWY145" s="17"/>
      <c r="HWZ145" s="17"/>
      <c r="HXA145" s="17"/>
      <c r="HXB145" s="17"/>
      <c r="HXC145" s="17"/>
      <c r="HXD145" s="17"/>
      <c r="HXE145" s="17"/>
      <c r="HXF145" s="17"/>
      <c r="HXG145" s="17"/>
      <c r="HXH145" s="17"/>
      <c r="HXI145" s="17"/>
      <c r="HXJ145" s="17"/>
      <c r="HXK145" s="17"/>
      <c r="HXL145" s="17"/>
      <c r="HXM145" s="17"/>
      <c r="HXN145" s="17"/>
      <c r="HXO145" s="17"/>
      <c r="HXP145" s="17"/>
      <c r="HXQ145" s="17"/>
      <c r="HXR145" s="17"/>
      <c r="HXS145" s="17"/>
      <c r="HXT145" s="17"/>
      <c r="HXU145" s="17"/>
      <c r="HXV145" s="17"/>
      <c r="HXW145" s="17"/>
      <c r="HXX145" s="17"/>
      <c r="HXY145" s="17"/>
      <c r="HXZ145" s="17"/>
      <c r="HYA145" s="17"/>
      <c r="HYB145" s="17"/>
      <c r="HYC145" s="17"/>
      <c r="HYD145" s="17"/>
      <c r="HYE145" s="17"/>
      <c r="HYF145" s="17"/>
      <c r="HYG145" s="17"/>
      <c r="HYH145" s="17"/>
      <c r="HYI145" s="17"/>
      <c r="HYJ145" s="17"/>
      <c r="HYK145" s="17"/>
      <c r="HYL145" s="17"/>
      <c r="HYM145" s="17"/>
      <c r="HYN145" s="17"/>
      <c r="HYO145" s="17"/>
      <c r="HYP145" s="17"/>
      <c r="HYQ145" s="17"/>
      <c r="HYR145" s="17"/>
      <c r="HYS145" s="17"/>
      <c r="HYT145" s="17"/>
      <c r="HYU145" s="17"/>
      <c r="HYV145" s="17"/>
      <c r="HYW145" s="17"/>
      <c r="HYX145" s="17"/>
      <c r="HYY145" s="17"/>
      <c r="HYZ145" s="17"/>
      <c r="HZA145" s="17"/>
      <c r="HZB145" s="17"/>
      <c r="HZC145" s="17"/>
      <c r="HZD145" s="17"/>
      <c r="HZE145" s="17"/>
      <c r="HZF145" s="17"/>
      <c r="HZG145" s="17"/>
      <c r="HZH145" s="17"/>
      <c r="HZI145" s="17"/>
      <c r="HZJ145" s="17"/>
      <c r="HZK145" s="17"/>
      <c r="HZL145" s="17"/>
      <c r="HZM145" s="17"/>
      <c r="HZN145" s="17"/>
      <c r="HZO145" s="17"/>
      <c r="HZP145" s="17"/>
      <c r="HZQ145" s="17"/>
      <c r="HZR145" s="17"/>
      <c r="HZS145" s="17"/>
      <c r="HZT145" s="17"/>
      <c r="HZU145" s="17"/>
      <c r="HZV145" s="17"/>
      <c r="HZW145" s="17"/>
      <c r="HZX145" s="17"/>
      <c r="HZY145" s="17"/>
      <c r="HZZ145" s="17"/>
      <c r="IAA145" s="17"/>
      <c r="IAB145" s="17"/>
      <c r="IAC145" s="17"/>
      <c r="IAD145" s="17"/>
      <c r="IAE145" s="17"/>
      <c r="IAF145" s="17"/>
      <c r="IAG145" s="17"/>
      <c r="IAH145" s="17"/>
      <c r="IAI145" s="17"/>
      <c r="IAJ145" s="17"/>
      <c r="IAK145" s="17"/>
      <c r="IAL145" s="17"/>
      <c r="IAM145" s="17"/>
      <c r="IAN145" s="17"/>
      <c r="IAO145" s="17"/>
      <c r="IAP145" s="17"/>
      <c r="IAQ145" s="17"/>
      <c r="IAR145" s="17"/>
      <c r="IAS145" s="17"/>
      <c r="IAT145" s="17"/>
      <c r="IAU145" s="17"/>
      <c r="IAV145" s="17"/>
      <c r="IAW145" s="17"/>
      <c r="IAX145" s="17"/>
      <c r="IAY145" s="17"/>
      <c r="IAZ145" s="17"/>
      <c r="IBA145" s="17"/>
      <c r="IBB145" s="17"/>
      <c r="IBC145" s="17"/>
      <c r="IBD145" s="17"/>
      <c r="IBE145" s="17"/>
      <c r="IBF145" s="17"/>
      <c r="IBG145" s="17"/>
      <c r="IBH145" s="17"/>
      <c r="IBI145" s="17"/>
      <c r="IBJ145" s="17"/>
      <c r="IBK145" s="17"/>
      <c r="IBL145" s="17"/>
      <c r="IBM145" s="17"/>
      <c r="IBN145" s="17"/>
      <c r="IBO145" s="17"/>
      <c r="IBP145" s="17"/>
      <c r="IBQ145" s="17"/>
      <c r="IBR145" s="17"/>
      <c r="IBS145" s="17"/>
      <c r="IBT145" s="17"/>
      <c r="IBU145" s="17"/>
      <c r="IBV145" s="17"/>
      <c r="IBW145" s="17"/>
      <c r="IBX145" s="17"/>
      <c r="IBY145" s="17"/>
      <c r="IBZ145" s="17"/>
      <c r="ICA145" s="17"/>
      <c r="ICB145" s="17"/>
      <c r="ICC145" s="17"/>
      <c r="ICD145" s="17"/>
      <c r="ICE145" s="17"/>
      <c r="ICF145" s="17"/>
      <c r="ICG145" s="17"/>
      <c r="ICH145" s="17"/>
      <c r="ICI145" s="17"/>
      <c r="ICJ145" s="17"/>
      <c r="ICK145" s="17"/>
      <c r="ICL145" s="17"/>
      <c r="ICM145" s="17"/>
      <c r="ICN145" s="17"/>
      <c r="ICO145" s="17"/>
      <c r="ICP145" s="17"/>
      <c r="ICQ145" s="17"/>
      <c r="ICR145" s="17"/>
      <c r="ICS145" s="17"/>
      <c r="ICT145" s="17"/>
      <c r="ICU145" s="17"/>
      <c r="ICV145" s="17"/>
      <c r="ICW145" s="17"/>
      <c r="ICX145" s="17"/>
      <c r="ICY145" s="17"/>
      <c r="ICZ145" s="17"/>
      <c r="IDA145" s="17"/>
      <c r="IDB145" s="17"/>
      <c r="IDC145" s="17"/>
      <c r="IDD145" s="17"/>
      <c r="IDE145" s="17"/>
      <c r="IDF145" s="17"/>
      <c r="IDG145" s="17"/>
      <c r="IDH145" s="17"/>
      <c r="IDI145" s="17"/>
      <c r="IDJ145" s="17"/>
      <c r="IDK145" s="17"/>
      <c r="IDL145" s="17"/>
      <c r="IDM145" s="17"/>
      <c r="IDN145" s="17"/>
      <c r="IDO145" s="17"/>
      <c r="IDP145" s="17"/>
      <c r="IDQ145" s="17"/>
      <c r="IDR145" s="17"/>
      <c r="IDS145" s="17"/>
      <c r="IDT145" s="17"/>
      <c r="IDU145" s="17"/>
      <c r="IDV145" s="17"/>
      <c r="IDW145" s="17"/>
      <c r="IDX145" s="17"/>
      <c r="IDY145" s="17"/>
      <c r="IDZ145" s="17"/>
      <c r="IEA145" s="17"/>
      <c r="IEB145" s="17"/>
      <c r="IEC145" s="17"/>
      <c r="IED145" s="17"/>
      <c r="IEE145" s="17"/>
      <c r="IEF145" s="17"/>
      <c r="IEG145" s="17"/>
      <c r="IEH145" s="17"/>
      <c r="IEI145" s="17"/>
      <c r="IEJ145" s="17"/>
      <c r="IEK145" s="17"/>
      <c r="IEL145" s="17"/>
      <c r="IEM145" s="17"/>
      <c r="IEN145" s="17"/>
      <c r="IEO145" s="17"/>
      <c r="IEP145" s="17"/>
      <c r="IEQ145" s="17"/>
      <c r="IER145" s="17"/>
      <c r="IES145" s="17"/>
      <c r="IET145" s="17"/>
      <c r="IEU145" s="17"/>
      <c r="IEV145" s="17"/>
      <c r="IEW145" s="17"/>
      <c r="IEX145" s="17"/>
      <c r="IEY145" s="17"/>
      <c r="IEZ145" s="17"/>
      <c r="IFA145" s="17"/>
      <c r="IFB145" s="17"/>
      <c r="IFC145" s="17"/>
      <c r="IFD145" s="17"/>
      <c r="IFE145" s="17"/>
      <c r="IFF145" s="17"/>
      <c r="IFG145" s="17"/>
      <c r="IFH145" s="17"/>
      <c r="IFI145" s="17"/>
      <c r="IFJ145" s="17"/>
      <c r="IFK145" s="17"/>
      <c r="IFL145" s="17"/>
      <c r="IFM145" s="17"/>
      <c r="IFN145" s="17"/>
      <c r="IFO145" s="17"/>
      <c r="IFP145" s="17"/>
      <c r="IFQ145" s="17"/>
      <c r="IFR145" s="17"/>
      <c r="IFS145" s="17"/>
      <c r="IFT145" s="17"/>
      <c r="IFU145" s="17"/>
      <c r="IFV145" s="17"/>
      <c r="IFW145" s="17"/>
      <c r="IFX145" s="17"/>
      <c r="IFY145" s="17"/>
      <c r="IFZ145" s="17"/>
      <c r="IGA145" s="17"/>
      <c r="IGB145" s="17"/>
      <c r="IGC145" s="17"/>
      <c r="IGD145" s="17"/>
      <c r="IGE145" s="17"/>
      <c r="IGF145" s="17"/>
      <c r="IGG145" s="17"/>
      <c r="IGH145" s="17"/>
      <c r="IGI145" s="17"/>
      <c r="IGJ145" s="17"/>
      <c r="IGK145" s="17"/>
      <c r="IGL145" s="17"/>
      <c r="IGM145" s="17"/>
      <c r="IGN145" s="17"/>
      <c r="IGO145" s="17"/>
      <c r="IGP145" s="17"/>
      <c r="IGQ145" s="17"/>
      <c r="IGR145" s="17"/>
      <c r="IGS145" s="17"/>
      <c r="IGT145" s="17"/>
      <c r="IGU145" s="17"/>
      <c r="IGV145" s="17"/>
      <c r="IGW145" s="17"/>
      <c r="IGX145" s="17"/>
      <c r="IGY145" s="17"/>
      <c r="IGZ145" s="17"/>
      <c r="IHA145" s="17"/>
      <c r="IHB145" s="17"/>
      <c r="IHC145" s="17"/>
      <c r="IHD145" s="17"/>
      <c r="IHE145" s="17"/>
      <c r="IHF145" s="17"/>
      <c r="IHG145" s="17"/>
      <c r="IHH145" s="17"/>
      <c r="IHI145" s="17"/>
      <c r="IHJ145" s="17"/>
      <c r="IHK145" s="17"/>
      <c r="IHL145" s="17"/>
      <c r="IHM145" s="17"/>
      <c r="IHN145" s="17"/>
      <c r="IHO145" s="17"/>
      <c r="IHP145" s="17"/>
      <c r="IHQ145" s="17"/>
      <c r="IHR145" s="17"/>
      <c r="IHS145" s="17"/>
      <c r="IHT145" s="17"/>
      <c r="IHU145" s="17"/>
      <c r="IHV145" s="17"/>
      <c r="IHW145" s="17"/>
      <c r="IHX145" s="17"/>
      <c r="IHY145" s="17"/>
      <c r="IHZ145" s="17"/>
      <c r="IIA145" s="17"/>
      <c r="IIB145" s="17"/>
      <c r="IIC145" s="17"/>
      <c r="IID145" s="17"/>
      <c r="IIE145" s="17"/>
      <c r="IIF145" s="17"/>
      <c r="IIG145" s="17"/>
      <c r="IIH145" s="17"/>
      <c r="III145" s="17"/>
      <c r="IIJ145" s="17"/>
      <c r="IIK145" s="17"/>
      <c r="IIL145" s="17"/>
      <c r="IIM145" s="17"/>
      <c r="IIN145" s="17"/>
      <c r="IIO145" s="17"/>
      <c r="IIP145" s="17"/>
      <c r="IIQ145" s="17"/>
      <c r="IIR145" s="17"/>
      <c r="IIS145" s="17"/>
      <c r="IIT145" s="17"/>
      <c r="IIU145" s="17"/>
      <c r="IIV145" s="17"/>
      <c r="IIW145" s="17"/>
      <c r="IIX145" s="17"/>
      <c r="IIY145" s="17"/>
      <c r="IIZ145" s="17"/>
      <c r="IJA145" s="17"/>
      <c r="IJB145" s="17"/>
      <c r="IJC145" s="17"/>
      <c r="IJD145" s="17"/>
      <c r="IJE145" s="17"/>
      <c r="IJF145" s="17"/>
      <c r="IJG145" s="17"/>
      <c r="IJH145" s="17"/>
      <c r="IJI145" s="17"/>
      <c r="IJJ145" s="17"/>
      <c r="IJK145" s="17"/>
      <c r="IJL145" s="17"/>
      <c r="IJM145" s="17"/>
      <c r="IJN145" s="17"/>
      <c r="IJO145" s="17"/>
      <c r="IJP145" s="17"/>
      <c r="IJQ145" s="17"/>
      <c r="IJR145" s="17"/>
      <c r="IJS145" s="17"/>
      <c r="IJT145" s="17"/>
      <c r="IJU145" s="17"/>
      <c r="IJV145" s="17"/>
      <c r="IJW145" s="17"/>
      <c r="IJX145" s="17"/>
      <c r="IJY145" s="17"/>
      <c r="IJZ145" s="17"/>
      <c r="IKA145" s="17"/>
      <c r="IKB145" s="17"/>
      <c r="IKC145" s="17"/>
      <c r="IKD145" s="17"/>
      <c r="IKE145" s="17"/>
      <c r="IKF145" s="17"/>
      <c r="IKG145" s="17"/>
      <c r="IKH145" s="17"/>
      <c r="IKI145" s="17"/>
      <c r="IKJ145" s="17"/>
      <c r="IKK145" s="17"/>
      <c r="IKL145" s="17"/>
      <c r="IKM145" s="17"/>
      <c r="IKN145" s="17"/>
      <c r="IKO145" s="17"/>
      <c r="IKP145" s="17"/>
      <c r="IKQ145" s="17"/>
      <c r="IKR145" s="17"/>
      <c r="IKS145" s="17"/>
      <c r="IKT145" s="17"/>
      <c r="IKU145" s="17"/>
      <c r="IKV145" s="17"/>
      <c r="IKW145" s="17"/>
      <c r="IKX145" s="17"/>
      <c r="IKY145" s="17"/>
      <c r="IKZ145" s="17"/>
      <c r="ILA145" s="17"/>
      <c r="ILB145" s="17"/>
      <c r="ILC145" s="17"/>
      <c r="ILD145" s="17"/>
      <c r="ILE145" s="17"/>
      <c r="ILF145" s="17"/>
      <c r="ILG145" s="17"/>
      <c r="ILH145" s="17"/>
      <c r="ILI145" s="17"/>
      <c r="ILJ145" s="17"/>
      <c r="ILK145" s="17"/>
      <c r="ILL145" s="17"/>
      <c r="ILM145" s="17"/>
      <c r="ILN145" s="17"/>
      <c r="ILO145" s="17"/>
      <c r="ILP145" s="17"/>
      <c r="ILQ145" s="17"/>
      <c r="ILR145" s="17"/>
      <c r="ILS145" s="17"/>
      <c r="ILT145" s="17"/>
      <c r="ILU145" s="17"/>
      <c r="ILV145" s="17"/>
      <c r="ILW145" s="17"/>
      <c r="ILX145" s="17"/>
      <c r="ILY145" s="17"/>
      <c r="ILZ145" s="17"/>
      <c r="IMA145" s="17"/>
      <c r="IMB145" s="17"/>
      <c r="IMC145" s="17"/>
      <c r="IMD145" s="17"/>
      <c r="IME145" s="17"/>
      <c r="IMF145" s="17"/>
      <c r="IMG145" s="17"/>
      <c r="IMH145" s="17"/>
      <c r="IMI145" s="17"/>
      <c r="IMJ145" s="17"/>
      <c r="IMK145" s="17"/>
      <c r="IML145" s="17"/>
      <c r="IMM145" s="17"/>
      <c r="IMN145" s="17"/>
      <c r="IMO145" s="17"/>
      <c r="IMP145" s="17"/>
      <c r="IMQ145" s="17"/>
      <c r="IMR145" s="17"/>
      <c r="IMS145" s="17"/>
      <c r="IMT145" s="17"/>
      <c r="IMU145" s="17"/>
      <c r="IMV145" s="17"/>
      <c r="IMW145" s="17"/>
      <c r="IMX145" s="17"/>
      <c r="IMY145" s="17"/>
      <c r="IMZ145" s="17"/>
      <c r="INA145" s="17"/>
      <c r="INB145" s="17"/>
      <c r="INC145" s="17"/>
      <c r="IND145" s="17"/>
      <c r="INE145" s="17"/>
      <c r="INF145" s="17"/>
      <c r="ING145" s="17"/>
      <c r="INH145" s="17"/>
      <c r="INI145" s="17"/>
      <c r="INJ145" s="17"/>
      <c r="INK145" s="17"/>
      <c r="INL145" s="17"/>
      <c r="INM145" s="17"/>
      <c r="INN145" s="17"/>
      <c r="INO145" s="17"/>
      <c r="INP145" s="17"/>
      <c r="INQ145" s="17"/>
      <c r="INR145" s="17"/>
      <c r="INS145" s="17"/>
      <c r="INT145" s="17"/>
      <c r="INU145" s="17"/>
      <c r="INV145" s="17"/>
      <c r="INW145" s="17"/>
      <c r="INX145" s="17"/>
      <c r="INY145" s="17"/>
      <c r="INZ145" s="17"/>
      <c r="IOA145" s="17"/>
      <c r="IOB145" s="17"/>
      <c r="IOC145" s="17"/>
      <c r="IOD145" s="17"/>
      <c r="IOE145" s="17"/>
      <c r="IOF145" s="17"/>
      <c r="IOG145" s="17"/>
      <c r="IOH145" s="17"/>
      <c r="IOI145" s="17"/>
      <c r="IOJ145" s="17"/>
      <c r="IOK145" s="17"/>
      <c r="IOL145" s="17"/>
      <c r="IOM145" s="17"/>
      <c r="ION145" s="17"/>
      <c r="IOO145" s="17"/>
      <c r="IOP145" s="17"/>
      <c r="IOQ145" s="17"/>
      <c r="IOR145" s="17"/>
      <c r="IOS145" s="17"/>
      <c r="IOT145" s="17"/>
      <c r="IOU145" s="17"/>
      <c r="IOV145" s="17"/>
      <c r="IOW145" s="17"/>
      <c r="IOX145" s="17"/>
      <c r="IOY145" s="17"/>
      <c r="IOZ145" s="17"/>
      <c r="IPA145" s="17"/>
      <c r="IPB145" s="17"/>
      <c r="IPC145" s="17"/>
      <c r="IPD145" s="17"/>
      <c r="IPE145" s="17"/>
      <c r="IPF145" s="17"/>
      <c r="IPG145" s="17"/>
      <c r="IPH145" s="17"/>
      <c r="IPI145" s="17"/>
      <c r="IPJ145" s="17"/>
      <c r="IPK145" s="17"/>
      <c r="IPL145" s="17"/>
      <c r="IPM145" s="17"/>
      <c r="IPN145" s="17"/>
      <c r="IPO145" s="17"/>
      <c r="IPP145" s="17"/>
      <c r="IPQ145" s="17"/>
      <c r="IPR145" s="17"/>
      <c r="IPS145" s="17"/>
      <c r="IPT145" s="17"/>
      <c r="IPU145" s="17"/>
      <c r="IPV145" s="17"/>
      <c r="IPW145" s="17"/>
      <c r="IPX145" s="17"/>
      <c r="IPY145" s="17"/>
      <c r="IPZ145" s="17"/>
      <c r="IQA145" s="17"/>
      <c r="IQB145" s="17"/>
      <c r="IQC145" s="17"/>
      <c r="IQD145" s="17"/>
      <c r="IQE145" s="17"/>
      <c r="IQF145" s="17"/>
      <c r="IQG145" s="17"/>
      <c r="IQH145" s="17"/>
      <c r="IQI145" s="17"/>
      <c r="IQJ145" s="17"/>
      <c r="IQK145" s="17"/>
      <c r="IQL145" s="17"/>
      <c r="IQM145" s="17"/>
      <c r="IQN145" s="17"/>
      <c r="IQO145" s="17"/>
      <c r="IQP145" s="17"/>
      <c r="IQQ145" s="17"/>
      <c r="IQR145" s="17"/>
      <c r="IQS145" s="17"/>
      <c r="IQT145" s="17"/>
      <c r="IQU145" s="17"/>
      <c r="IQV145" s="17"/>
      <c r="IQW145" s="17"/>
      <c r="IQX145" s="17"/>
      <c r="IQY145" s="17"/>
      <c r="IQZ145" s="17"/>
      <c r="IRA145" s="17"/>
      <c r="IRB145" s="17"/>
      <c r="IRC145" s="17"/>
      <c r="IRD145" s="17"/>
      <c r="IRE145" s="17"/>
      <c r="IRF145" s="17"/>
      <c r="IRG145" s="17"/>
      <c r="IRH145" s="17"/>
      <c r="IRI145" s="17"/>
      <c r="IRJ145" s="17"/>
      <c r="IRK145" s="17"/>
      <c r="IRL145" s="17"/>
      <c r="IRM145" s="17"/>
      <c r="IRN145" s="17"/>
      <c r="IRO145" s="17"/>
      <c r="IRP145" s="17"/>
      <c r="IRQ145" s="17"/>
      <c r="IRR145" s="17"/>
      <c r="IRS145" s="17"/>
      <c r="IRT145" s="17"/>
      <c r="IRU145" s="17"/>
      <c r="IRV145" s="17"/>
      <c r="IRW145" s="17"/>
      <c r="IRX145" s="17"/>
      <c r="IRY145" s="17"/>
      <c r="IRZ145" s="17"/>
      <c r="ISA145" s="17"/>
      <c r="ISB145" s="17"/>
      <c r="ISC145" s="17"/>
      <c r="ISD145" s="17"/>
      <c r="ISE145" s="17"/>
      <c r="ISF145" s="17"/>
      <c r="ISG145" s="17"/>
      <c r="ISH145" s="17"/>
      <c r="ISI145" s="17"/>
      <c r="ISJ145" s="17"/>
      <c r="ISK145" s="17"/>
      <c r="ISL145" s="17"/>
      <c r="ISM145" s="17"/>
      <c r="ISN145" s="17"/>
      <c r="ISO145" s="17"/>
      <c r="ISP145" s="17"/>
      <c r="ISQ145" s="17"/>
      <c r="ISR145" s="17"/>
      <c r="ISS145" s="17"/>
      <c r="IST145" s="17"/>
      <c r="ISU145" s="17"/>
      <c r="ISV145" s="17"/>
      <c r="ISW145" s="17"/>
      <c r="ISX145" s="17"/>
      <c r="ISY145" s="17"/>
      <c r="ISZ145" s="17"/>
      <c r="ITA145" s="17"/>
      <c r="ITB145" s="17"/>
      <c r="ITC145" s="17"/>
      <c r="ITD145" s="17"/>
      <c r="ITE145" s="17"/>
      <c r="ITF145" s="17"/>
      <c r="ITG145" s="17"/>
      <c r="ITH145" s="17"/>
      <c r="ITI145" s="17"/>
      <c r="ITJ145" s="17"/>
      <c r="ITK145" s="17"/>
      <c r="ITL145" s="17"/>
      <c r="ITM145" s="17"/>
      <c r="ITN145" s="17"/>
      <c r="ITO145" s="17"/>
      <c r="ITP145" s="17"/>
      <c r="ITQ145" s="17"/>
      <c r="ITR145" s="17"/>
      <c r="ITS145" s="17"/>
      <c r="ITT145" s="17"/>
      <c r="ITU145" s="17"/>
      <c r="ITV145" s="17"/>
      <c r="ITW145" s="17"/>
      <c r="ITX145" s="17"/>
      <c r="ITY145" s="17"/>
      <c r="ITZ145" s="17"/>
      <c r="IUA145" s="17"/>
      <c r="IUB145" s="17"/>
      <c r="IUC145" s="17"/>
      <c r="IUD145" s="17"/>
      <c r="IUE145" s="17"/>
      <c r="IUF145" s="17"/>
      <c r="IUG145" s="17"/>
      <c r="IUH145" s="17"/>
      <c r="IUI145" s="17"/>
      <c r="IUJ145" s="17"/>
      <c r="IUK145" s="17"/>
      <c r="IUL145" s="17"/>
      <c r="IUM145" s="17"/>
      <c r="IUN145" s="17"/>
      <c r="IUO145" s="17"/>
      <c r="IUP145" s="17"/>
      <c r="IUQ145" s="17"/>
      <c r="IUR145" s="17"/>
      <c r="IUS145" s="17"/>
      <c r="IUT145" s="17"/>
      <c r="IUU145" s="17"/>
      <c r="IUV145" s="17"/>
      <c r="IUW145" s="17"/>
      <c r="IUX145" s="17"/>
      <c r="IUY145" s="17"/>
      <c r="IUZ145" s="17"/>
      <c r="IVA145" s="17"/>
      <c r="IVB145" s="17"/>
      <c r="IVC145" s="17"/>
      <c r="IVD145" s="17"/>
      <c r="IVE145" s="17"/>
      <c r="IVF145" s="17"/>
      <c r="IVG145" s="17"/>
      <c r="IVH145" s="17"/>
      <c r="IVI145" s="17"/>
      <c r="IVJ145" s="17"/>
      <c r="IVK145" s="17"/>
      <c r="IVL145" s="17"/>
      <c r="IVM145" s="17"/>
      <c r="IVN145" s="17"/>
      <c r="IVO145" s="17"/>
      <c r="IVP145" s="17"/>
      <c r="IVQ145" s="17"/>
      <c r="IVR145" s="17"/>
      <c r="IVS145" s="17"/>
      <c r="IVT145" s="17"/>
      <c r="IVU145" s="17"/>
      <c r="IVV145" s="17"/>
      <c r="IVW145" s="17"/>
      <c r="IVX145" s="17"/>
      <c r="IVY145" s="17"/>
      <c r="IVZ145" s="17"/>
      <c r="IWA145" s="17"/>
      <c r="IWB145" s="17"/>
      <c r="IWC145" s="17"/>
      <c r="IWD145" s="17"/>
      <c r="IWE145" s="17"/>
      <c r="IWF145" s="17"/>
      <c r="IWG145" s="17"/>
      <c r="IWH145" s="17"/>
      <c r="IWI145" s="17"/>
      <c r="IWJ145" s="17"/>
      <c r="IWK145" s="17"/>
      <c r="IWL145" s="17"/>
      <c r="IWM145" s="17"/>
      <c r="IWN145" s="17"/>
      <c r="IWO145" s="17"/>
      <c r="IWP145" s="17"/>
      <c r="IWQ145" s="17"/>
      <c r="IWR145" s="17"/>
      <c r="IWS145" s="17"/>
      <c r="IWT145" s="17"/>
      <c r="IWU145" s="17"/>
      <c r="IWV145" s="17"/>
      <c r="IWW145" s="17"/>
      <c r="IWX145" s="17"/>
      <c r="IWY145" s="17"/>
      <c r="IWZ145" s="17"/>
      <c r="IXA145" s="17"/>
      <c r="IXB145" s="17"/>
      <c r="IXC145" s="17"/>
      <c r="IXD145" s="17"/>
      <c r="IXE145" s="17"/>
      <c r="IXF145" s="17"/>
      <c r="IXG145" s="17"/>
      <c r="IXH145" s="17"/>
      <c r="IXI145" s="17"/>
      <c r="IXJ145" s="17"/>
      <c r="IXK145" s="17"/>
      <c r="IXL145" s="17"/>
      <c r="IXM145" s="17"/>
      <c r="IXN145" s="17"/>
      <c r="IXO145" s="17"/>
      <c r="IXP145" s="17"/>
      <c r="IXQ145" s="17"/>
      <c r="IXR145" s="17"/>
      <c r="IXS145" s="17"/>
      <c r="IXT145" s="17"/>
      <c r="IXU145" s="17"/>
      <c r="IXV145" s="17"/>
      <c r="IXW145" s="17"/>
      <c r="IXX145" s="17"/>
      <c r="IXY145" s="17"/>
      <c r="IXZ145" s="17"/>
      <c r="IYA145" s="17"/>
      <c r="IYB145" s="17"/>
      <c r="IYC145" s="17"/>
      <c r="IYD145" s="17"/>
      <c r="IYE145" s="17"/>
      <c r="IYF145" s="17"/>
      <c r="IYG145" s="17"/>
      <c r="IYH145" s="17"/>
      <c r="IYI145" s="17"/>
      <c r="IYJ145" s="17"/>
      <c r="IYK145" s="17"/>
      <c r="IYL145" s="17"/>
      <c r="IYM145" s="17"/>
      <c r="IYN145" s="17"/>
      <c r="IYO145" s="17"/>
      <c r="IYP145" s="17"/>
      <c r="IYQ145" s="17"/>
      <c r="IYR145" s="17"/>
      <c r="IYS145" s="17"/>
      <c r="IYT145" s="17"/>
      <c r="IYU145" s="17"/>
      <c r="IYV145" s="17"/>
      <c r="IYW145" s="17"/>
      <c r="IYX145" s="17"/>
      <c r="IYY145" s="17"/>
      <c r="IYZ145" s="17"/>
      <c r="IZA145" s="17"/>
      <c r="IZB145" s="17"/>
      <c r="IZC145" s="17"/>
      <c r="IZD145" s="17"/>
      <c r="IZE145" s="17"/>
      <c r="IZF145" s="17"/>
      <c r="IZG145" s="17"/>
      <c r="IZH145" s="17"/>
      <c r="IZI145" s="17"/>
      <c r="IZJ145" s="17"/>
      <c r="IZK145" s="17"/>
      <c r="IZL145" s="17"/>
      <c r="IZM145" s="17"/>
      <c r="IZN145" s="17"/>
      <c r="IZO145" s="17"/>
      <c r="IZP145" s="17"/>
      <c r="IZQ145" s="17"/>
      <c r="IZR145" s="17"/>
      <c r="IZS145" s="17"/>
      <c r="IZT145" s="17"/>
      <c r="IZU145" s="17"/>
      <c r="IZV145" s="17"/>
      <c r="IZW145" s="17"/>
      <c r="IZX145" s="17"/>
      <c r="IZY145" s="17"/>
      <c r="IZZ145" s="17"/>
      <c r="JAA145" s="17"/>
      <c r="JAB145" s="17"/>
      <c r="JAC145" s="17"/>
      <c r="JAD145" s="17"/>
      <c r="JAE145" s="17"/>
      <c r="JAF145" s="17"/>
      <c r="JAG145" s="17"/>
      <c r="JAH145" s="17"/>
      <c r="JAI145" s="17"/>
      <c r="JAJ145" s="17"/>
      <c r="JAK145" s="17"/>
      <c r="JAL145" s="17"/>
      <c r="JAM145" s="17"/>
      <c r="JAN145" s="17"/>
      <c r="JAO145" s="17"/>
      <c r="JAP145" s="17"/>
      <c r="JAQ145" s="17"/>
      <c r="JAR145" s="17"/>
      <c r="JAS145" s="17"/>
      <c r="JAT145" s="17"/>
      <c r="JAU145" s="17"/>
      <c r="JAV145" s="17"/>
      <c r="JAW145" s="17"/>
      <c r="JAX145" s="17"/>
      <c r="JAY145" s="17"/>
      <c r="JAZ145" s="17"/>
      <c r="JBA145" s="17"/>
      <c r="JBB145" s="17"/>
      <c r="JBC145" s="17"/>
      <c r="JBD145" s="17"/>
      <c r="JBE145" s="17"/>
      <c r="JBF145" s="17"/>
      <c r="JBG145" s="17"/>
      <c r="JBH145" s="17"/>
      <c r="JBI145" s="17"/>
      <c r="JBJ145" s="17"/>
      <c r="JBK145" s="17"/>
      <c r="JBL145" s="17"/>
      <c r="JBM145" s="17"/>
      <c r="JBN145" s="17"/>
      <c r="JBO145" s="17"/>
      <c r="JBP145" s="17"/>
      <c r="JBQ145" s="17"/>
      <c r="JBR145" s="17"/>
      <c r="JBS145" s="17"/>
      <c r="JBT145" s="17"/>
      <c r="JBU145" s="17"/>
      <c r="JBV145" s="17"/>
      <c r="JBW145" s="17"/>
      <c r="JBX145" s="17"/>
      <c r="JBY145" s="17"/>
      <c r="JBZ145" s="17"/>
      <c r="JCA145" s="17"/>
      <c r="JCB145" s="17"/>
      <c r="JCC145" s="17"/>
      <c r="JCD145" s="17"/>
      <c r="JCE145" s="17"/>
      <c r="JCF145" s="17"/>
      <c r="JCG145" s="17"/>
      <c r="JCH145" s="17"/>
      <c r="JCI145" s="17"/>
      <c r="JCJ145" s="17"/>
      <c r="JCK145" s="17"/>
      <c r="JCL145" s="17"/>
      <c r="JCM145" s="17"/>
      <c r="JCN145" s="17"/>
      <c r="JCO145" s="17"/>
      <c r="JCP145" s="17"/>
      <c r="JCQ145" s="17"/>
      <c r="JCR145" s="17"/>
      <c r="JCS145" s="17"/>
      <c r="JCT145" s="17"/>
      <c r="JCU145" s="17"/>
      <c r="JCV145" s="17"/>
      <c r="JCW145" s="17"/>
      <c r="JCX145" s="17"/>
      <c r="JCY145" s="17"/>
      <c r="JCZ145" s="17"/>
      <c r="JDA145" s="17"/>
      <c r="JDB145" s="17"/>
      <c r="JDC145" s="17"/>
      <c r="JDD145" s="17"/>
      <c r="JDE145" s="17"/>
      <c r="JDF145" s="17"/>
      <c r="JDG145" s="17"/>
      <c r="JDH145" s="17"/>
      <c r="JDI145" s="17"/>
      <c r="JDJ145" s="17"/>
      <c r="JDK145" s="17"/>
      <c r="JDL145" s="17"/>
      <c r="JDM145" s="17"/>
      <c r="JDN145" s="17"/>
      <c r="JDO145" s="17"/>
      <c r="JDP145" s="17"/>
      <c r="JDQ145" s="17"/>
      <c r="JDR145" s="17"/>
      <c r="JDS145" s="17"/>
      <c r="JDT145" s="17"/>
      <c r="JDU145" s="17"/>
      <c r="JDV145" s="17"/>
      <c r="JDW145" s="17"/>
      <c r="JDX145" s="17"/>
      <c r="JDY145" s="17"/>
      <c r="JDZ145" s="17"/>
      <c r="JEA145" s="17"/>
      <c r="JEB145" s="17"/>
      <c r="JEC145" s="17"/>
      <c r="JED145" s="17"/>
      <c r="JEE145" s="17"/>
      <c r="JEF145" s="17"/>
      <c r="JEG145" s="17"/>
      <c r="JEH145" s="17"/>
      <c r="JEI145" s="17"/>
      <c r="JEJ145" s="17"/>
      <c r="JEK145" s="17"/>
      <c r="JEL145" s="17"/>
      <c r="JEM145" s="17"/>
      <c r="JEN145" s="17"/>
      <c r="JEO145" s="17"/>
      <c r="JEP145" s="17"/>
      <c r="JEQ145" s="17"/>
      <c r="JER145" s="17"/>
      <c r="JES145" s="17"/>
      <c r="JET145" s="17"/>
      <c r="JEU145" s="17"/>
      <c r="JEV145" s="17"/>
      <c r="JEW145" s="17"/>
      <c r="JEX145" s="17"/>
      <c r="JEY145" s="17"/>
      <c r="JEZ145" s="17"/>
      <c r="JFA145" s="17"/>
      <c r="JFB145" s="17"/>
      <c r="JFC145" s="17"/>
      <c r="JFD145" s="17"/>
      <c r="JFE145" s="17"/>
      <c r="JFF145" s="17"/>
      <c r="JFG145" s="17"/>
      <c r="JFH145" s="17"/>
      <c r="JFI145" s="17"/>
      <c r="JFJ145" s="17"/>
      <c r="JFK145" s="17"/>
      <c r="JFL145" s="17"/>
      <c r="JFM145" s="17"/>
      <c r="JFN145" s="17"/>
      <c r="JFO145" s="17"/>
      <c r="JFP145" s="17"/>
      <c r="JFQ145" s="17"/>
      <c r="JFR145" s="17"/>
      <c r="JFS145" s="17"/>
      <c r="JFT145" s="17"/>
      <c r="JFU145" s="17"/>
      <c r="JFV145" s="17"/>
      <c r="JFW145" s="17"/>
      <c r="JFX145" s="17"/>
      <c r="JFY145" s="17"/>
      <c r="JFZ145" s="17"/>
      <c r="JGA145" s="17"/>
      <c r="JGB145" s="17"/>
      <c r="JGC145" s="17"/>
      <c r="JGD145" s="17"/>
      <c r="JGE145" s="17"/>
      <c r="JGF145" s="17"/>
      <c r="JGG145" s="17"/>
      <c r="JGH145" s="17"/>
      <c r="JGI145" s="17"/>
      <c r="JGJ145" s="17"/>
      <c r="JGK145" s="17"/>
      <c r="JGL145" s="17"/>
      <c r="JGM145" s="17"/>
      <c r="JGN145" s="17"/>
      <c r="JGO145" s="17"/>
      <c r="JGP145" s="17"/>
      <c r="JGQ145" s="17"/>
      <c r="JGR145" s="17"/>
      <c r="JGS145" s="17"/>
      <c r="JGT145" s="17"/>
      <c r="JGU145" s="17"/>
      <c r="JGV145" s="17"/>
      <c r="JGW145" s="17"/>
      <c r="JGX145" s="17"/>
      <c r="JGY145" s="17"/>
      <c r="JGZ145" s="17"/>
      <c r="JHA145" s="17"/>
      <c r="JHB145" s="17"/>
      <c r="JHC145" s="17"/>
      <c r="JHD145" s="17"/>
      <c r="JHE145" s="17"/>
      <c r="JHF145" s="17"/>
      <c r="JHG145" s="17"/>
      <c r="JHH145" s="17"/>
      <c r="JHI145" s="17"/>
      <c r="JHJ145" s="17"/>
      <c r="JHK145" s="17"/>
      <c r="JHL145" s="17"/>
      <c r="JHM145" s="17"/>
      <c r="JHN145" s="17"/>
      <c r="JHO145" s="17"/>
      <c r="JHP145" s="17"/>
      <c r="JHQ145" s="17"/>
      <c r="JHR145" s="17"/>
      <c r="JHS145" s="17"/>
      <c r="JHT145" s="17"/>
      <c r="JHU145" s="17"/>
      <c r="JHV145" s="17"/>
      <c r="JHW145" s="17"/>
      <c r="JHX145" s="17"/>
      <c r="JHY145" s="17"/>
      <c r="JHZ145" s="17"/>
      <c r="JIA145" s="17"/>
      <c r="JIB145" s="17"/>
      <c r="JIC145" s="17"/>
      <c r="JID145" s="17"/>
      <c r="JIE145" s="17"/>
      <c r="JIF145" s="17"/>
      <c r="JIG145" s="17"/>
      <c r="JIH145" s="17"/>
      <c r="JII145" s="17"/>
      <c r="JIJ145" s="17"/>
      <c r="JIK145" s="17"/>
      <c r="JIL145" s="17"/>
      <c r="JIM145" s="17"/>
      <c r="JIN145" s="17"/>
      <c r="JIO145" s="17"/>
      <c r="JIP145" s="17"/>
      <c r="JIQ145" s="17"/>
      <c r="JIR145" s="17"/>
      <c r="JIS145" s="17"/>
      <c r="JIT145" s="17"/>
      <c r="JIU145" s="17"/>
      <c r="JIV145" s="17"/>
      <c r="JIW145" s="17"/>
      <c r="JIX145" s="17"/>
      <c r="JIY145" s="17"/>
      <c r="JIZ145" s="17"/>
      <c r="JJA145" s="17"/>
      <c r="JJB145" s="17"/>
      <c r="JJC145" s="17"/>
      <c r="JJD145" s="17"/>
      <c r="JJE145" s="17"/>
      <c r="JJF145" s="17"/>
      <c r="JJG145" s="17"/>
      <c r="JJH145" s="17"/>
      <c r="JJI145" s="17"/>
      <c r="JJJ145" s="17"/>
      <c r="JJK145" s="17"/>
      <c r="JJL145" s="17"/>
      <c r="JJM145" s="17"/>
      <c r="JJN145" s="17"/>
      <c r="JJO145" s="17"/>
      <c r="JJP145" s="17"/>
      <c r="JJQ145" s="17"/>
      <c r="JJR145" s="17"/>
      <c r="JJS145" s="17"/>
      <c r="JJT145" s="17"/>
      <c r="JJU145" s="17"/>
      <c r="JJV145" s="17"/>
      <c r="JJW145" s="17"/>
      <c r="JJX145" s="17"/>
      <c r="JJY145" s="17"/>
      <c r="JJZ145" s="17"/>
      <c r="JKA145" s="17"/>
      <c r="JKB145" s="17"/>
      <c r="JKC145" s="17"/>
      <c r="JKD145" s="17"/>
      <c r="JKE145" s="17"/>
      <c r="JKF145" s="17"/>
      <c r="JKG145" s="17"/>
      <c r="JKH145" s="17"/>
      <c r="JKI145" s="17"/>
      <c r="JKJ145" s="17"/>
      <c r="JKK145" s="17"/>
      <c r="JKL145" s="17"/>
      <c r="JKM145" s="17"/>
      <c r="JKN145" s="17"/>
      <c r="JKO145" s="17"/>
      <c r="JKP145" s="17"/>
      <c r="JKQ145" s="17"/>
      <c r="JKR145" s="17"/>
      <c r="JKS145" s="17"/>
      <c r="JKT145" s="17"/>
      <c r="JKU145" s="17"/>
      <c r="JKV145" s="17"/>
      <c r="JKW145" s="17"/>
      <c r="JKX145" s="17"/>
      <c r="JKY145" s="17"/>
      <c r="JKZ145" s="17"/>
      <c r="JLA145" s="17"/>
      <c r="JLB145" s="17"/>
      <c r="JLC145" s="17"/>
      <c r="JLD145" s="17"/>
      <c r="JLE145" s="17"/>
      <c r="JLF145" s="17"/>
      <c r="JLG145" s="17"/>
      <c r="JLH145" s="17"/>
      <c r="JLI145" s="17"/>
      <c r="JLJ145" s="17"/>
      <c r="JLK145" s="17"/>
      <c r="JLL145" s="17"/>
      <c r="JLM145" s="17"/>
      <c r="JLN145" s="17"/>
      <c r="JLO145" s="17"/>
      <c r="JLP145" s="17"/>
      <c r="JLQ145" s="17"/>
      <c r="JLR145" s="17"/>
      <c r="JLS145" s="17"/>
      <c r="JLT145" s="17"/>
      <c r="JLU145" s="17"/>
      <c r="JLV145" s="17"/>
      <c r="JLW145" s="17"/>
      <c r="JLX145" s="17"/>
      <c r="JLY145" s="17"/>
      <c r="JLZ145" s="17"/>
      <c r="JMA145" s="17"/>
      <c r="JMB145" s="17"/>
      <c r="JMC145" s="17"/>
      <c r="JMD145" s="17"/>
      <c r="JME145" s="17"/>
      <c r="JMF145" s="17"/>
      <c r="JMG145" s="17"/>
      <c r="JMH145" s="17"/>
      <c r="JMI145" s="17"/>
      <c r="JMJ145" s="17"/>
      <c r="JMK145" s="17"/>
      <c r="JML145" s="17"/>
      <c r="JMM145" s="17"/>
      <c r="JMN145" s="17"/>
      <c r="JMO145" s="17"/>
      <c r="JMP145" s="17"/>
      <c r="JMQ145" s="17"/>
      <c r="JMR145" s="17"/>
      <c r="JMS145" s="17"/>
      <c r="JMT145" s="17"/>
      <c r="JMU145" s="17"/>
      <c r="JMV145" s="17"/>
      <c r="JMW145" s="17"/>
      <c r="JMX145" s="17"/>
      <c r="JMY145" s="17"/>
      <c r="JMZ145" s="17"/>
      <c r="JNA145" s="17"/>
      <c r="JNB145" s="17"/>
      <c r="JNC145" s="17"/>
      <c r="JND145" s="17"/>
      <c r="JNE145" s="17"/>
      <c r="JNF145" s="17"/>
      <c r="JNG145" s="17"/>
      <c r="JNH145" s="17"/>
      <c r="JNI145" s="17"/>
      <c r="JNJ145" s="17"/>
      <c r="JNK145" s="17"/>
      <c r="JNL145" s="17"/>
      <c r="JNM145" s="17"/>
      <c r="JNN145" s="17"/>
      <c r="JNO145" s="17"/>
      <c r="JNP145" s="17"/>
      <c r="JNQ145" s="17"/>
      <c r="JNR145" s="17"/>
      <c r="JNS145" s="17"/>
      <c r="JNT145" s="17"/>
      <c r="JNU145" s="17"/>
      <c r="JNV145" s="17"/>
      <c r="JNW145" s="17"/>
      <c r="JNX145" s="17"/>
      <c r="JNY145" s="17"/>
      <c r="JNZ145" s="17"/>
      <c r="JOA145" s="17"/>
      <c r="JOB145" s="17"/>
      <c r="JOC145" s="17"/>
      <c r="JOD145" s="17"/>
      <c r="JOE145" s="17"/>
      <c r="JOF145" s="17"/>
      <c r="JOG145" s="17"/>
      <c r="JOH145" s="17"/>
      <c r="JOI145" s="17"/>
      <c r="JOJ145" s="17"/>
      <c r="JOK145" s="17"/>
      <c r="JOL145" s="17"/>
      <c r="JOM145" s="17"/>
      <c r="JON145" s="17"/>
      <c r="JOO145" s="17"/>
      <c r="JOP145" s="17"/>
      <c r="JOQ145" s="17"/>
      <c r="JOR145" s="17"/>
      <c r="JOS145" s="17"/>
      <c r="JOT145" s="17"/>
      <c r="JOU145" s="17"/>
      <c r="JOV145" s="17"/>
      <c r="JOW145" s="17"/>
      <c r="JOX145" s="17"/>
      <c r="JOY145" s="17"/>
      <c r="JOZ145" s="17"/>
      <c r="JPA145" s="17"/>
      <c r="JPB145" s="17"/>
      <c r="JPC145" s="17"/>
      <c r="JPD145" s="17"/>
      <c r="JPE145" s="17"/>
      <c r="JPF145" s="17"/>
      <c r="JPG145" s="17"/>
      <c r="JPH145" s="17"/>
      <c r="JPI145" s="17"/>
      <c r="JPJ145" s="17"/>
      <c r="JPK145" s="17"/>
      <c r="JPL145" s="17"/>
      <c r="JPM145" s="17"/>
      <c r="JPN145" s="17"/>
      <c r="JPO145" s="17"/>
      <c r="JPP145" s="17"/>
      <c r="JPQ145" s="17"/>
      <c r="JPR145" s="17"/>
      <c r="JPS145" s="17"/>
      <c r="JPT145" s="17"/>
      <c r="JPU145" s="17"/>
      <c r="JPV145" s="17"/>
      <c r="JPW145" s="17"/>
      <c r="JPX145" s="17"/>
      <c r="JPY145" s="17"/>
      <c r="JPZ145" s="17"/>
      <c r="JQA145" s="17"/>
      <c r="JQB145" s="17"/>
      <c r="JQC145" s="17"/>
      <c r="JQD145" s="17"/>
      <c r="JQE145" s="17"/>
      <c r="JQF145" s="17"/>
      <c r="JQG145" s="17"/>
      <c r="JQH145" s="17"/>
      <c r="JQI145" s="17"/>
      <c r="JQJ145" s="17"/>
      <c r="JQK145" s="17"/>
      <c r="JQL145" s="17"/>
      <c r="JQM145" s="17"/>
      <c r="JQN145" s="17"/>
      <c r="JQO145" s="17"/>
      <c r="JQP145" s="17"/>
      <c r="JQQ145" s="17"/>
      <c r="JQR145" s="17"/>
      <c r="JQS145" s="17"/>
      <c r="JQT145" s="17"/>
      <c r="JQU145" s="17"/>
      <c r="JQV145" s="17"/>
      <c r="JQW145" s="17"/>
      <c r="JQX145" s="17"/>
      <c r="JQY145" s="17"/>
      <c r="JQZ145" s="17"/>
      <c r="JRA145" s="17"/>
      <c r="JRB145" s="17"/>
      <c r="JRC145" s="17"/>
      <c r="JRD145" s="17"/>
      <c r="JRE145" s="17"/>
      <c r="JRF145" s="17"/>
      <c r="JRG145" s="17"/>
      <c r="JRH145" s="17"/>
      <c r="JRI145" s="17"/>
      <c r="JRJ145" s="17"/>
      <c r="JRK145" s="17"/>
      <c r="JRL145" s="17"/>
      <c r="JRM145" s="17"/>
      <c r="JRN145" s="17"/>
      <c r="JRO145" s="17"/>
      <c r="JRP145" s="17"/>
      <c r="JRQ145" s="17"/>
      <c r="JRR145" s="17"/>
      <c r="JRS145" s="17"/>
      <c r="JRT145" s="17"/>
      <c r="JRU145" s="17"/>
      <c r="JRV145" s="17"/>
      <c r="JRW145" s="17"/>
      <c r="JRX145" s="17"/>
      <c r="JRY145" s="17"/>
      <c r="JRZ145" s="17"/>
      <c r="JSA145" s="17"/>
      <c r="JSB145" s="17"/>
      <c r="JSC145" s="17"/>
      <c r="JSD145" s="17"/>
      <c r="JSE145" s="17"/>
      <c r="JSF145" s="17"/>
      <c r="JSG145" s="17"/>
      <c r="JSH145" s="17"/>
      <c r="JSI145" s="17"/>
      <c r="JSJ145" s="17"/>
      <c r="JSK145" s="17"/>
      <c r="JSL145" s="17"/>
      <c r="JSM145" s="17"/>
      <c r="JSN145" s="17"/>
      <c r="JSO145" s="17"/>
      <c r="JSP145" s="17"/>
      <c r="JSQ145" s="17"/>
      <c r="JSR145" s="17"/>
      <c r="JSS145" s="17"/>
      <c r="JST145" s="17"/>
      <c r="JSU145" s="17"/>
      <c r="JSV145" s="17"/>
      <c r="JSW145" s="17"/>
      <c r="JSX145" s="17"/>
      <c r="JSY145" s="17"/>
      <c r="JSZ145" s="17"/>
      <c r="JTA145" s="17"/>
      <c r="JTB145" s="17"/>
      <c r="JTC145" s="17"/>
      <c r="JTD145" s="17"/>
      <c r="JTE145" s="17"/>
      <c r="JTF145" s="17"/>
      <c r="JTG145" s="17"/>
      <c r="JTH145" s="17"/>
      <c r="JTI145" s="17"/>
      <c r="JTJ145" s="17"/>
      <c r="JTK145" s="17"/>
      <c r="JTL145" s="17"/>
      <c r="JTM145" s="17"/>
      <c r="JTN145" s="17"/>
      <c r="JTO145" s="17"/>
      <c r="JTP145" s="17"/>
      <c r="JTQ145" s="17"/>
      <c r="JTR145" s="17"/>
      <c r="JTS145" s="17"/>
      <c r="JTT145" s="17"/>
      <c r="JTU145" s="17"/>
      <c r="JTV145" s="17"/>
      <c r="JTW145" s="17"/>
      <c r="JTX145" s="17"/>
      <c r="JTY145" s="17"/>
      <c r="JTZ145" s="17"/>
      <c r="JUA145" s="17"/>
      <c r="JUB145" s="17"/>
      <c r="JUC145" s="17"/>
      <c r="JUD145" s="17"/>
      <c r="JUE145" s="17"/>
      <c r="JUF145" s="17"/>
      <c r="JUG145" s="17"/>
      <c r="JUH145" s="17"/>
      <c r="JUI145" s="17"/>
      <c r="JUJ145" s="17"/>
      <c r="JUK145" s="17"/>
      <c r="JUL145" s="17"/>
      <c r="JUM145" s="17"/>
      <c r="JUN145" s="17"/>
      <c r="JUO145" s="17"/>
      <c r="JUP145" s="17"/>
      <c r="JUQ145" s="17"/>
      <c r="JUR145" s="17"/>
      <c r="JUS145" s="17"/>
      <c r="JUT145" s="17"/>
      <c r="JUU145" s="17"/>
      <c r="JUV145" s="17"/>
      <c r="JUW145" s="17"/>
      <c r="JUX145" s="17"/>
      <c r="JUY145" s="17"/>
      <c r="JUZ145" s="17"/>
      <c r="JVA145" s="17"/>
      <c r="JVB145" s="17"/>
      <c r="JVC145" s="17"/>
      <c r="JVD145" s="17"/>
      <c r="JVE145" s="17"/>
      <c r="JVF145" s="17"/>
      <c r="JVG145" s="17"/>
      <c r="JVH145" s="17"/>
      <c r="JVI145" s="17"/>
      <c r="JVJ145" s="17"/>
      <c r="JVK145" s="17"/>
      <c r="JVL145" s="17"/>
      <c r="JVM145" s="17"/>
      <c r="JVN145" s="17"/>
      <c r="JVO145" s="17"/>
      <c r="JVP145" s="17"/>
      <c r="JVQ145" s="17"/>
      <c r="JVR145" s="17"/>
      <c r="JVS145" s="17"/>
      <c r="JVT145" s="17"/>
      <c r="JVU145" s="17"/>
      <c r="JVV145" s="17"/>
      <c r="JVW145" s="17"/>
      <c r="JVX145" s="17"/>
      <c r="JVY145" s="17"/>
      <c r="JVZ145" s="17"/>
      <c r="JWA145" s="17"/>
      <c r="JWB145" s="17"/>
      <c r="JWC145" s="17"/>
      <c r="JWD145" s="17"/>
      <c r="JWE145" s="17"/>
      <c r="JWF145" s="17"/>
      <c r="JWG145" s="17"/>
      <c r="JWH145" s="17"/>
      <c r="JWI145" s="17"/>
      <c r="JWJ145" s="17"/>
      <c r="JWK145" s="17"/>
      <c r="JWL145" s="17"/>
      <c r="JWM145" s="17"/>
      <c r="JWN145" s="17"/>
      <c r="JWO145" s="17"/>
      <c r="JWP145" s="17"/>
      <c r="JWQ145" s="17"/>
      <c r="JWR145" s="17"/>
      <c r="JWS145" s="17"/>
      <c r="JWT145" s="17"/>
      <c r="JWU145" s="17"/>
      <c r="JWV145" s="17"/>
      <c r="JWW145" s="17"/>
      <c r="JWX145" s="17"/>
      <c r="JWY145" s="17"/>
      <c r="JWZ145" s="17"/>
      <c r="JXA145" s="17"/>
      <c r="JXB145" s="17"/>
      <c r="JXC145" s="17"/>
      <c r="JXD145" s="17"/>
      <c r="JXE145" s="17"/>
      <c r="JXF145" s="17"/>
      <c r="JXG145" s="17"/>
      <c r="JXH145" s="17"/>
      <c r="JXI145" s="17"/>
      <c r="JXJ145" s="17"/>
      <c r="JXK145" s="17"/>
      <c r="JXL145" s="17"/>
      <c r="JXM145" s="17"/>
      <c r="JXN145" s="17"/>
      <c r="JXO145" s="17"/>
      <c r="JXP145" s="17"/>
      <c r="JXQ145" s="17"/>
      <c r="JXR145" s="17"/>
      <c r="JXS145" s="17"/>
      <c r="JXT145" s="17"/>
      <c r="JXU145" s="17"/>
      <c r="JXV145" s="17"/>
      <c r="JXW145" s="17"/>
      <c r="JXX145" s="17"/>
      <c r="JXY145" s="17"/>
      <c r="JXZ145" s="17"/>
      <c r="JYA145" s="17"/>
      <c r="JYB145" s="17"/>
      <c r="JYC145" s="17"/>
      <c r="JYD145" s="17"/>
      <c r="JYE145" s="17"/>
      <c r="JYF145" s="17"/>
      <c r="JYG145" s="17"/>
      <c r="JYH145" s="17"/>
      <c r="JYI145" s="17"/>
      <c r="JYJ145" s="17"/>
      <c r="JYK145" s="17"/>
      <c r="JYL145" s="17"/>
      <c r="JYM145" s="17"/>
      <c r="JYN145" s="17"/>
      <c r="JYO145" s="17"/>
      <c r="JYP145" s="17"/>
      <c r="JYQ145" s="17"/>
      <c r="JYR145" s="17"/>
      <c r="JYS145" s="17"/>
      <c r="JYT145" s="17"/>
      <c r="JYU145" s="17"/>
      <c r="JYV145" s="17"/>
      <c r="JYW145" s="17"/>
      <c r="JYX145" s="17"/>
      <c r="JYY145" s="17"/>
      <c r="JYZ145" s="17"/>
      <c r="JZA145" s="17"/>
      <c r="JZB145" s="17"/>
      <c r="JZC145" s="17"/>
      <c r="JZD145" s="17"/>
      <c r="JZE145" s="17"/>
      <c r="JZF145" s="17"/>
      <c r="JZG145" s="17"/>
      <c r="JZH145" s="17"/>
      <c r="JZI145" s="17"/>
      <c r="JZJ145" s="17"/>
      <c r="JZK145" s="17"/>
      <c r="JZL145" s="17"/>
      <c r="JZM145" s="17"/>
      <c r="JZN145" s="17"/>
      <c r="JZO145" s="17"/>
      <c r="JZP145" s="17"/>
      <c r="JZQ145" s="17"/>
      <c r="JZR145" s="17"/>
      <c r="JZS145" s="17"/>
      <c r="JZT145" s="17"/>
      <c r="JZU145" s="17"/>
      <c r="JZV145" s="17"/>
      <c r="JZW145" s="17"/>
      <c r="JZX145" s="17"/>
      <c r="JZY145" s="17"/>
      <c r="JZZ145" s="17"/>
      <c r="KAA145" s="17"/>
      <c r="KAB145" s="17"/>
      <c r="KAC145" s="17"/>
      <c r="KAD145" s="17"/>
      <c r="KAE145" s="17"/>
      <c r="KAF145" s="17"/>
      <c r="KAG145" s="17"/>
      <c r="KAH145" s="17"/>
      <c r="KAI145" s="17"/>
      <c r="KAJ145" s="17"/>
      <c r="KAK145" s="17"/>
      <c r="KAL145" s="17"/>
      <c r="KAM145" s="17"/>
      <c r="KAN145" s="17"/>
      <c r="KAO145" s="17"/>
      <c r="KAP145" s="17"/>
      <c r="KAQ145" s="17"/>
      <c r="KAR145" s="17"/>
      <c r="KAS145" s="17"/>
      <c r="KAT145" s="17"/>
      <c r="KAU145" s="17"/>
      <c r="KAV145" s="17"/>
      <c r="KAW145" s="17"/>
      <c r="KAX145" s="17"/>
      <c r="KAY145" s="17"/>
      <c r="KAZ145" s="17"/>
      <c r="KBA145" s="17"/>
      <c r="KBB145" s="17"/>
      <c r="KBC145" s="17"/>
      <c r="KBD145" s="17"/>
      <c r="KBE145" s="17"/>
      <c r="KBF145" s="17"/>
      <c r="KBG145" s="17"/>
      <c r="KBH145" s="17"/>
      <c r="KBI145" s="17"/>
      <c r="KBJ145" s="17"/>
      <c r="KBK145" s="17"/>
      <c r="KBL145" s="17"/>
      <c r="KBM145" s="17"/>
      <c r="KBN145" s="17"/>
      <c r="KBO145" s="17"/>
      <c r="KBP145" s="17"/>
      <c r="KBQ145" s="17"/>
      <c r="KBR145" s="17"/>
      <c r="KBS145" s="17"/>
      <c r="KBT145" s="17"/>
      <c r="KBU145" s="17"/>
      <c r="KBV145" s="17"/>
      <c r="KBW145" s="17"/>
      <c r="KBX145" s="17"/>
      <c r="KBY145" s="17"/>
      <c r="KBZ145" s="17"/>
      <c r="KCA145" s="17"/>
      <c r="KCB145" s="17"/>
      <c r="KCC145" s="17"/>
      <c r="KCD145" s="17"/>
      <c r="KCE145" s="17"/>
      <c r="KCF145" s="17"/>
      <c r="KCG145" s="17"/>
      <c r="KCH145" s="17"/>
      <c r="KCI145" s="17"/>
      <c r="KCJ145" s="17"/>
      <c r="KCK145" s="17"/>
      <c r="KCL145" s="17"/>
      <c r="KCM145" s="17"/>
      <c r="KCN145" s="17"/>
      <c r="KCO145" s="17"/>
      <c r="KCP145" s="17"/>
      <c r="KCQ145" s="17"/>
      <c r="KCR145" s="17"/>
      <c r="KCS145" s="17"/>
      <c r="KCT145" s="17"/>
      <c r="KCU145" s="17"/>
      <c r="KCV145" s="17"/>
      <c r="KCW145" s="17"/>
      <c r="KCX145" s="17"/>
      <c r="KCY145" s="17"/>
      <c r="KCZ145" s="17"/>
      <c r="KDA145" s="17"/>
      <c r="KDB145" s="17"/>
      <c r="KDC145" s="17"/>
      <c r="KDD145" s="17"/>
      <c r="KDE145" s="17"/>
      <c r="KDF145" s="17"/>
      <c r="KDG145" s="17"/>
      <c r="KDH145" s="17"/>
      <c r="KDI145" s="17"/>
      <c r="KDJ145" s="17"/>
      <c r="KDK145" s="17"/>
      <c r="KDL145" s="17"/>
      <c r="KDM145" s="17"/>
      <c r="KDN145" s="17"/>
      <c r="KDO145" s="17"/>
      <c r="KDP145" s="17"/>
      <c r="KDQ145" s="17"/>
      <c r="KDR145" s="17"/>
      <c r="KDS145" s="17"/>
      <c r="KDT145" s="17"/>
      <c r="KDU145" s="17"/>
      <c r="KDV145" s="17"/>
      <c r="KDW145" s="17"/>
      <c r="KDX145" s="17"/>
      <c r="KDY145" s="17"/>
      <c r="KDZ145" s="17"/>
      <c r="KEA145" s="17"/>
      <c r="KEB145" s="17"/>
      <c r="KEC145" s="17"/>
      <c r="KED145" s="17"/>
      <c r="KEE145" s="17"/>
      <c r="KEF145" s="17"/>
      <c r="KEG145" s="17"/>
      <c r="KEH145" s="17"/>
      <c r="KEI145" s="17"/>
      <c r="KEJ145" s="17"/>
      <c r="KEK145" s="17"/>
      <c r="KEL145" s="17"/>
      <c r="KEM145" s="17"/>
      <c r="KEN145" s="17"/>
      <c r="KEO145" s="17"/>
      <c r="KEP145" s="17"/>
      <c r="KEQ145" s="17"/>
      <c r="KER145" s="17"/>
      <c r="KES145" s="17"/>
      <c r="KET145" s="17"/>
      <c r="KEU145" s="17"/>
      <c r="KEV145" s="17"/>
      <c r="KEW145" s="17"/>
      <c r="KEX145" s="17"/>
      <c r="KEY145" s="17"/>
      <c r="KEZ145" s="17"/>
      <c r="KFA145" s="17"/>
      <c r="KFB145" s="17"/>
      <c r="KFC145" s="17"/>
      <c r="KFD145" s="17"/>
      <c r="KFE145" s="17"/>
      <c r="KFF145" s="17"/>
      <c r="KFG145" s="17"/>
      <c r="KFH145" s="17"/>
      <c r="KFI145" s="17"/>
      <c r="KFJ145" s="17"/>
      <c r="KFK145" s="17"/>
      <c r="KFL145" s="17"/>
      <c r="KFM145" s="17"/>
      <c r="KFN145" s="17"/>
      <c r="KFO145" s="17"/>
      <c r="KFP145" s="17"/>
      <c r="KFQ145" s="17"/>
      <c r="KFR145" s="17"/>
      <c r="KFS145" s="17"/>
      <c r="KFT145" s="17"/>
      <c r="KFU145" s="17"/>
      <c r="KFV145" s="17"/>
      <c r="KFW145" s="17"/>
      <c r="KFX145" s="17"/>
      <c r="KFY145" s="17"/>
      <c r="KFZ145" s="17"/>
      <c r="KGA145" s="17"/>
      <c r="KGB145" s="17"/>
      <c r="KGC145" s="17"/>
      <c r="KGD145" s="17"/>
      <c r="KGE145" s="17"/>
      <c r="KGF145" s="17"/>
      <c r="KGG145" s="17"/>
      <c r="KGH145" s="17"/>
      <c r="KGI145" s="17"/>
      <c r="KGJ145" s="17"/>
      <c r="KGK145" s="17"/>
      <c r="KGL145" s="17"/>
      <c r="KGM145" s="17"/>
      <c r="KGN145" s="17"/>
      <c r="KGO145" s="17"/>
      <c r="KGP145" s="17"/>
      <c r="KGQ145" s="17"/>
      <c r="KGR145" s="17"/>
      <c r="KGS145" s="17"/>
      <c r="KGT145" s="17"/>
      <c r="KGU145" s="17"/>
      <c r="KGV145" s="17"/>
      <c r="KGW145" s="17"/>
      <c r="KGX145" s="17"/>
      <c r="KGY145" s="17"/>
      <c r="KGZ145" s="17"/>
      <c r="KHA145" s="17"/>
      <c r="KHB145" s="17"/>
      <c r="KHC145" s="17"/>
      <c r="KHD145" s="17"/>
      <c r="KHE145" s="17"/>
      <c r="KHF145" s="17"/>
      <c r="KHG145" s="17"/>
      <c r="KHH145" s="17"/>
      <c r="KHI145" s="17"/>
      <c r="KHJ145" s="17"/>
      <c r="KHK145" s="17"/>
      <c r="KHL145" s="17"/>
      <c r="KHM145" s="17"/>
      <c r="KHN145" s="17"/>
      <c r="KHO145" s="17"/>
      <c r="KHP145" s="17"/>
      <c r="KHQ145" s="17"/>
      <c r="KHR145" s="17"/>
      <c r="KHS145" s="17"/>
      <c r="KHT145" s="17"/>
      <c r="KHU145" s="17"/>
      <c r="KHV145" s="17"/>
      <c r="KHW145" s="17"/>
      <c r="KHX145" s="17"/>
      <c r="KHY145" s="17"/>
      <c r="KHZ145" s="17"/>
      <c r="KIA145" s="17"/>
      <c r="KIB145" s="17"/>
      <c r="KIC145" s="17"/>
      <c r="KID145" s="17"/>
      <c r="KIE145" s="17"/>
      <c r="KIF145" s="17"/>
      <c r="KIG145" s="17"/>
      <c r="KIH145" s="17"/>
      <c r="KII145" s="17"/>
      <c r="KIJ145" s="17"/>
      <c r="KIK145" s="17"/>
      <c r="KIL145" s="17"/>
      <c r="KIM145" s="17"/>
      <c r="KIN145" s="17"/>
      <c r="KIO145" s="17"/>
      <c r="KIP145" s="17"/>
      <c r="KIQ145" s="17"/>
      <c r="KIR145" s="17"/>
      <c r="KIS145" s="17"/>
      <c r="KIT145" s="17"/>
      <c r="KIU145" s="17"/>
      <c r="KIV145" s="17"/>
      <c r="KIW145" s="17"/>
      <c r="KIX145" s="17"/>
      <c r="KIY145" s="17"/>
      <c r="KIZ145" s="17"/>
      <c r="KJA145" s="17"/>
      <c r="KJB145" s="17"/>
      <c r="KJC145" s="17"/>
      <c r="KJD145" s="17"/>
      <c r="KJE145" s="17"/>
      <c r="KJF145" s="17"/>
      <c r="KJG145" s="17"/>
      <c r="KJH145" s="17"/>
      <c r="KJI145" s="17"/>
      <c r="KJJ145" s="17"/>
      <c r="KJK145" s="17"/>
      <c r="KJL145" s="17"/>
      <c r="KJM145" s="17"/>
      <c r="KJN145" s="17"/>
      <c r="KJO145" s="17"/>
      <c r="KJP145" s="17"/>
      <c r="KJQ145" s="17"/>
      <c r="KJR145" s="17"/>
      <c r="KJS145" s="17"/>
      <c r="KJT145" s="17"/>
      <c r="KJU145" s="17"/>
      <c r="KJV145" s="17"/>
      <c r="KJW145" s="17"/>
      <c r="KJX145" s="17"/>
      <c r="KJY145" s="17"/>
      <c r="KJZ145" s="17"/>
      <c r="KKA145" s="17"/>
      <c r="KKB145" s="17"/>
      <c r="KKC145" s="17"/>
      <c r="KKD145" s="17"/>
      <c r="KKE145" s="17"/>
      <c r="KKF145" s="17"/>
      <c r="KKG145" s="17"/>
      <c r="KKH145" s="17"/>
      <c r="KKI145" s="17"/>
      <c r="KKJ145" s="17"/>
      <c r="KKK145" s="17"/>
      <c r="KKL145" s="17"/>
      <c r="KKM145" s="17"/>
      <c r="KKN145" s="17"/>
      <c r="KKO145" s="17"/>
      <c r="KKP145" s="17"/>
      <c r="KKQ145" s="17"/>
      <c r="KKR145" s="17"/>
      <c r="KKS145" s="17"/>
      <c r="KKT145" s="17"/>
      <c r="KKU145" s="17"/>
      <c r="KKV145" s="17"/>
      <c r="KKW145" s="17"/>
      <c r="KKX145" s="17"/>
      <c r="KKY145" s="17"/>
      <c r="KKZ145" s="17"/>
      <c r="KLA145" s="17"/>
      <c r="KLB145" s="17"/>
      <c r="KLC145" s="17"/>
      <c r="KLD145" s="17"/>
      <c r="KLE145" s="17"/>
      <c r="KLF145" s="17"/>
      <c r="KLG145" s="17"/>
      <c r="KLH145" s="17"/>
      <c r="KLI145" s="17"/>
      <c r="KLJ145" s="17"/>
      <c r="KLK145" s="17"/>
      <c r="KLL145" s="17"/>
      <c r="KLM145" s="17"/>
      <c r="KLN145" s="17"/>
      <c r="KLO145" s="17"/>
      <c r="KLP145" s="17"/>
      <c r="KLQ145" s="17"/>
      <c r="KLR145" s="17"/>
      <c r="KLS145" s="17"/>
      <c r="KLT145" s="17"/>
      <c r="KLU145" s="17"/>
      <c r="KLV145" s="17"/>
      <c r="KLW145" s="17"/>
      <c r="KLX145" s="17"/>
      <c r="KLY145" s="17"/>
      <c r="KLZ145" s="17"/>
      <c r="KMA145" s="17"/>
      <c r="KMB145" s="17"/>
      <c r="KMC145" s="17"/>
      <c r="KMD145" s="17"/>
      <c r="KME145" s="17"/>
      <c r="KMF145" s="17"/>
      <c r="KMG145" s="17"/>
      <c r="KMH145" s="17"/>
      <c r="KMI145" s="17"/>
      <c r="KMJ145" s="17"/>
      <c r="KMK145" s="17"/>
      <c r="KML145" s="17"/>
      <c r="KMM145" s="17"/>
      <c r="KMN145" s="17"/>
      <c r="KMO145" s="17"/>
      <c r="KMP145" s="17"/>
      <c r="KMQ145" s="17"/>
      <c r="KMR145" s="17"/>
      <c r="KMS145" s="17"/>
      <c r="KMT145" s="17"/>
      <c r="KMU145" s="17"/>
      <c r="KMV145" s="17"/>
      <c r="KMW145" s="17"/>
      <c r="KMX145" s="17"/>
      <c r="KMY145" s="17"/>
      <c r="KMZ145" s="17"/>
      <c r="KNA145" s="17"/>
      <c r="KNB145" s="17"/>
      <c r="KNC145" s="17"/>
      <c r="KND145" s="17"/>
      <c r="KNE145" s="17"/>
      <c r="KNF145" s="17"/>
      <c r="KNG145" s="17"/>
      <c r="KNH145" s="17"/>
      <c r="KNI145" s="17"/>
      <c r="KNJ145" s="17"/>
      <c r="KNK145" s="17"/>
      <c r="KNL145" s="17"/>
      <c r="KNM145" s="17"/>
      <c r="KNN145" s="17"/>
      <c r="KNO145" s="17"/>
      <c r="KNP145" s="17"/>
      <c r="KNQ145" s="17"/>
      <c r="KNR145" s="17"/>
      <c r="KNS145" s="17"/>
      <c r="KNT145" s="17"/>
      <c r="KNU145" s="17"/>
      <c r="KNV145" s="17"/>
      <c r="KNW145" s="17"/>
      <c r="KNX145" s="17"/>
      <c r="KNY145" s="17"/>
      <c r="KNZ145" s="17"/>
      <c r="KOA145" s="17"/>
      <c r="KOB145" s="17"/>
      <c r="KOC145" s="17"/>
      <c r="KOD145" s="17"/>
      <c r="KOE145" s="17"/>
      <c r="KOF145" s="17"/>
      <c r="KOG145" s="17"/>
      <c r="KOH145" s="17"/>
      <c r="KOI145" s="17"/>
      <c r="KOJ145" s="17"/>
      <c r="KOK145" s="17"/>
      <c r="KOL145" s="17"/>
      <c r="KOM145" s="17"/>
      <c r="KON145" s="17"/>
      <c r="KOO145" s="17"/>
      <c r="KOP145" s="17"/>
      <c r="KOQ145" s="17"/>
      <c r="KOR145" s="17"/>
      <c r="KOS145" s="17"/>
      <c r="KOT145" s="17"/>
      <c r="KOU145" s="17"/>
      <c r="KOV145" s="17"/>
      <c r="KOW145" s="17"/>
      <c r="KOX145" s="17"/>
      <c r="KOY145" s="17"/>
      <c r="KOZ145" s="17"/>
      <c r="KPA145" s="17"/>
      <c r="KPB145" s="17"/>
      <c r="KPC145" s="17"/>
      <c r="KPD145" s="17"/>
      <c r="KPE145" s="17"/>
      <c r="KPF145" s="17"/>
      <c r="KPG145" s="17"/>
      <c r="KPH145" s="17"/>
      <c r="KPI145" s="17"/>
      <c r="KPJ145" s="17"/>
      <c r="KPK145" s="17"/>
      <c r="KPL145" s="17"/>
      <c r="KPM145" s="17"/>
      <c r="KPN145" s="17"/>
      <c r="KPO145" s="17"/>
      <c r="KPP145" s="17"/>
      <c r="KPQ145" s="17"/>
      <c r="KPR145" s="17"/>
      <c r="KPS145" s="17"/>
      <c r="KPT145" s="17"/>
      <c r="KPU145" s="17"/>
      <c r="KPV145" s="17"/>
      <c r="KPW145" s="17"/>
      <c r="KPX145" s="17"/>
      <c r="KPY145" s="17"/>
      <c r="KPZ145" s="17"/>
      <c r="KQA145" s="17"/>
      <c r="KQB145" s="17"/>
      <c r="KQC145" s="17"/>
      <c r="KQD145" s="17"/>
      <c r="KQE145" s="17"/>
      <c r="KQF145" s="17"/>
      <c r="KQG145" s="17"/>
      <c r="KQH145" s="17"/>
      <c r="KQI145" s="17"/>
      <c r="KQJ145" s="17"/>
      <c r="KQK145" s="17"/>
      <c r="KQL145" s="17"/>
      <c r="KQM145" s="17"/>
      <c r="KQN145" s="17"/>
      <c r="KQO145" s="17"/>
      <c r="KQP145" s="17"/>
      <c r="KQQ145" s="17"/>
      <c r="KQR145" s="17"/>
      <c r="KQS145" s="17"/>
      <c r="KQT145" s="17"/>
      <c r="KQU145" s="17"/>
      <c r="KQV145" s="17"/>
      <c r="KQW145" s="17"/>
      <c r="KQX145" s="17"/>
      <c r="KQY145" s="17"/>
      <c r="KQZ145" s="17"/>
      <c r="KRA145" s="17"/>
      <c r="KRB145" s="17"/>
      <c r="KRC145" s="17"/>
      <c r="KRD145" s="17"/>
      <c r="KRE145" s="17"/>
      <c r="KRF145" s="17"/>
      <c r="KRG145" s="17"/>
      <c r="KRH145" s="17"/>
      <c r="KRI145" s="17"/>
      <c r="KRJ145" s="17"/>
      <c r="KRK145" s="17"/>
      <c r="KRL145" s="17"/>
      <c r="KRM145" s="17"/>
      <c r="KRN145" s="17"/>
      <c r="KRO145" s="17"/>
      <c r="KRP145" s="17"/>
      <c r="KRQ145" s="17"/>
      <c r="KRR145" s="17"/>
      <c r="KRS145" s="17"/>
      <c r="KRT145" s="17"/>
      <c r="KRU145" s="17"/>
      <c r="KRV145" s="17"/>
      <c r="KRW145" s="17"/>
      <c r="KRX145" s="17"/>
      <c r="KRY145" s="17"/>
      <c r="KRZ145" s="17"/>
      <c r="KSA145" s="17"/>
      <c r="KSB145" s="17"/>
      <c r="KSC145" s="17"/>
      <c r="KSD145" s="17"/>
      <c r="KSE145" s="17"/>
      <c r="KSF145" s="17"/>
      <c r="KSG145" s="17"/>
      <c r="KSH145" s="17"/>
      <c r="KSI145" s="17"/>
      <c r="KSJ145" s="17"/>
      <c r="KSK145" s="17"/>
      <c r="KSL145" s="17"/>
      <c r="KSM145" s="17"/>
      <c r="KSN145" s="17"/>
      <c r="KSO145" s="17"/>
      <c r="KSP145" s="17"/>
      <c r="KSQ145" s="17"/>
      <c r="KSR145" s="17"/>
      <c r="KSS145" s="17"/>
      <c r="KST145" s="17"/>
      <c r="KSU145" s="17"/>
      <c r="KSV145" s="17"/>
      <c r="KSW145" s="17"/>
      <c r="KSX145" s="17"/>
      <c r="KSY145" s="17"/>
      <c r="KSZ145" s="17"/>
      <c r="KTA145" s="17"/>
      <c r="KTB145" s="17"/>
      <c r="KTC145" s="17"/>
      <c r="KTD145" s="17"/>
      <c r="KTE145" s="17"/>
      <c r="KTF145" s="17"/>
      <c r="KTG145" s="17"/>
      <c r="KTH145" s="17"/>
      <c r="KTI145" s="17"/>
      <c r="KTJ145" s="17"/>
      <c r="KTK145" s="17"/>
      <c r="KTL145" s="17"/>
      <c r="KTM145" s="17"/>
      <c r="KTN145" s="17"/>
      <c r="KTO145" s="17"/>
      <c r="KTP145" s="17"/>
      <c r="KTQ145" s="17"/>
      <c r="KTR145" s="17"/>
      <c r="KTS145" s="17"/>
      <c r="KTT145" s="17"/>
      <c r="KTU145" s="17"/>
      <c r="KTV145" s="17"/>
      <c r="KTW145" s="17"/>
      <c r="KTX145" s="17"/>
      <c r="KTY145" s="17"/>
      <c r="KTZ145" s="17"/>
      <c r="KUA145" s="17"/>
      <c r="KUB145" s="17"/>
      <c r="KUC145" s="17"/>
      <c r="KUD145" s="17"/>
      <c r="KUE145" s="17"/>
      <c r="KUF145" s="17"/>
      <c r="KUG145" s="17"/>
      <c r="KUH145" s="17"/>
      <c r="KUI145" s="17"/>
      <c r="KUJ145" s="17"/>
      <c r="KUK145" s="17"/>
      <c r="KUL145" s="17"/>
      <c r="KUM145" s="17"/>
      <c r="KUN145" s="17"/>
      <c r="KUO145" s="17"/>
      <c r="KUP145" s="17"/>
      <c r="KUQ145" s="17"/>
      <c r="KUR145" s="17"/>
      <c r="KUS145" s="17"/>
      <c r="KUT145" s="17"/>
      <c r="KUU145" s="17"/>
      <c r="KUV145" s="17"/>
      <c r="KUW145" s="17"/>
      <c r="KUX145" s="17"/>
      <c r="KUY145" s="17"/>
      <c r="KUZ145" s="17"/>
      <c r="KVA145" s="17"/>
      <c r="KVB145" s="17"/>
      <c r="KVC145" s="17"/>
      <c r="KVD145" s="17"/>
      <c r="KVE145" s="17"/>
      <c r="KVF145" s="17"/>
      <c r="KVG145" s="17"/>
      <c r="KVH145" s="17"/>
      <c r="KVI145" s="17"/>
      <c r="KVJ145" s="17"/>
      <c r="KVK145" s="17"/>
      <c r="KVL145" s="17"/>
      <c r="KVM145" s="17"/>
      <c r="KVN145" s="17"/>
      <c r="KVO145" s="17"/>
      <c r="KVP145" s="17"/>
      <c r="KVQ145" s="17"/>
      <c r="KVR145" s="17"/>
      <c r="KVS145" s="17"/>
      <c r="KVT145" s="17"/>
      <c r="KVU145" s="17"/>
      <c r="KVV145" s="17"/>
      <c r="KVW145" s="17"/>
      <c r="KVX145" s="17"/>
      <c r="KVY145" s="17"/>
      <c r="KVZ145" s="17"/>
      <c r="KWA145" s="17"/>
      <c r="KWB145" s="17"/>
      <c r="KWC145" s="17"/>
      <c r="KWD145" s="17"/>
      <c r="KWE145" s="17"/>
      <c r="KWF145" s="17"/>
      <c r="KWG145" s="17"/>
      <c r="KWH145" s="17"/>
      <c r="KWI145" s="17"/>
      <c r="KWJ145" s="17"/>
      <c r="KWK145" s="17"/>
      <c r="KWL145" s="17"/>
      <c r="KWM145" s="17"/>
      <c r="KWN145" s="17"/>
      <c r="KWO145" s="17"/>
      <c r="KWP145" s="17"/>
      <c r="KWQ145" s="17"/>
      <c r="KWR145" s="17"/>
      <c r="KWS145" s="17"/>
      <c r="KWT145" s="17"/>
      <c r="KWU145" s="17"/>
      <c r="KWV145" s="17"/>
      <c r="KWW145" s="17"/>
      <c r="KWX145" s="17"/>
      <c r="KWY145" s="17"/>
      <c r="KWZ145" s="17"/>
      <c r="KXA145" s="17"/>
      <c r="KXB145" s="17"/>
      <c r="KXC145" s="17"/>
      <c r="KXD145" s="17"/>
      <c r="KXE145" s="17"/>
      <c r="KXF145" s="17"/>
      <c r="KXG145" s="17"/>
      <c r="KXH145" s="17"/>
      <c r="KXI145" s="17"/>
      <c r="KXJ145" s="17"/>
      <c r="KXK145" s="17"/>
      <c r="KXL145" s="17"/>
      <c r="KXM145" s="17"/>
      <c r="KXN145" s="17"/>
      <c r="KXO145" s="17"/>
      <c r="KXP145" s="17"/>
      <c r="KXQ145" s="17"/>
      <c r="KXR145" s="17"/>
      <c r="KXS145" s="17"/>
      <c r="KXT145" s="17"/>
      <c r="KXU145" s="17"/>
      <c r="KXV145" s="17"/>
      <c r="KXW145" s="17"/>
      <c r="KXX145" s="17"/>
      <c r="KXY145" s="17"/>
      <c r="KXZ145" s="17"/>
      <c r="KYA145" s="17"/>
      <c r="KYB145" s="17"/>
      <c r="KYC145" s="17"/>
      <c r="KYD145" s="17"/>
      <c r="KYE145" s="17"/>
      <c r="KYF145" s="17"/>
      <c r="KYG145" s="17"/>
      <c r="KYH145" s="17"/>
      <c r="KYI145" s="17"/>
      <c r="KYJ145" s="17"/>
      <c r="KYK145" s="17"/>
      <c r="KYL145" s="17"/>
      <c r="KYM145" s="17"/>
      <c r="KYN145" s="17"/>
      <c r="KYO145" s="17"/>
      <c r="KYP145" s="17"/>
      <c r="KYQ145" s="17"/>
      <c r="KYR145" s="17"/>
      <c r="KYS145" s="17"/>
      <c r="KYT145" s="17"/>
      <c r="KYU145" s="17"/>
      <c r="KYV145" s="17"/>
      <c r="KYW145" s="17"/>
      <c r="KYX145" s="17"/>
      <c r="KYY145" s="17"/>
      <c r="KYZ145" s="17"/>
      <c r="KZA145" s="17"/>
      <c r="KZB145" s="17"/>
      <c r="KZC145" s="17"/>
      <c r="KZD145" s="17"/>
      <c r="KZE145" s="17"/>
      <c r="KZF145" s="17"/>
      <c r="KZG145" s="17"/>
      <c r="KZH145" s="17"/>
      <c r="KZI145" s="17"/>
      <c r="KZJ145" s="17"/>
      <c r="KZK145" s="17"/>
      <c r="KZL145" s="17"/>
      <c r="KZM145" s="17"/>
      <c r="KZN145" s="17"/>
      <c r="KZO145" s="17"/>
      <c r="KZP145" s="17"/>
      <c r="KZQ145" s="17"/>
      <c r="KZR145" s="17"/>
      <c r="KZS145" s="17"/>
      <c r="KZT145" s="17"/>
      <c r="KZU145" s="17"/>
      <c r="KZV145" s="17"/>
      <c r="KZW145" s="17"/>
      <c r="KZX145" s="17"/>
      <c r="KZY145" s="17"/>
      <c r="KZZ145" s="17"/>
      <c r="LAA145" s="17"/>
      <c r="LAB145" s="17"/>
      <c r="LAC145" s="17"/>
      <c r="LAD145" s="17"/>
      <c r="LAE145" s="17"/>
      <c r="LAF145" s="17"/>
      <c r="LAG145" s="17"/>
      <c r="LAH145" s="17"/>
      <c r="LAI145" s="17"/>
      <c r="LAJ145" s="17"/>
      <c r="LAK145" s="17"/>
      <c r="LAL145" s="17"/>
      <c r="LAM145" s="17"/>
      <c r="LAN145" s="17"/>
      <c r="LAO145" s="17"/>
      <c r="LAP145" s="17"/>
      <c r="LAQ145" s="17"/>
      <c r="LAR145" s="17"/>
      <c r="LAS145" s="17"/>
      <c r="LAT145" s="17"/>
      <c r="LAU145" s="17"/>
      <c r="LAV145" s="17"/>
      <c r="LAW145" s="17"/>
      <c r="LAX145" s="17"/>
      <c r="LAY145" s="17"/>
      <c r="LAZ145" s="17"/>
      <c r="LBA145" s="17"/>
      <c r="LBB145" s="17"/>
      <c r="LBC145" s="17"/>
      <c r="LBD145" s="17"/>
      <c r="LBE145" s="17"/>
      <c r="LBF145" s="17"/>
      <c r="LBG145" s="17"/>
      <c r="LBH145" s="17"/>
      <c r="LBI145" s="17"/>
      <c r="LBJ145" s="17"/>
      <c r="LBK145" s="17"/>
      <c r="LBL145" s="17"/>
      <c r="LBM145" s="17"/>
      <c r="LBN145" s="17"/>
      <c r="LBO145" s="17"/>
      <c r="LBP145" s="17"/>
      <c r="LBQ145" s="17"/>
      <c r="LBR145" s="17"/>
      <c r="LBS145" s="17"/>
      <c r="LBT145" s="17"/>
      <c r="LBU145" s="17"/>
      <c r="LBV145" s="17"/>
      <c r="LBW145" s="17"/>
      <c r="LBX145" s="17"/>
      <c r="LBY145" s="17"/>
      <c r="LBZ145" s="17"/>
      <c r="LCA145" s="17"/>
      <c r="LCB145" s="17"/>
      <c r="LCC145" s="17"/>
      <c r="LCD145" s="17"/>
      <c r="LCE145" s="17"/>
      <c r="LCF145" s="17"/>
      <c r="LCG145" s="17"/>
      <c r="LCH145" s="17"/>
      <c r="LCI145" s="17"/>
      <c r="LCJ145" s="17"/>
      <c r="LCK145" s="17"/>
      <c r="LCL145" s="17"/>
      <c r="LCM145" s="17"/>
      <c r="LCN145" s="17"/>
      <c r="LCO145" s="17"/>
      <c r="LCP145" s="17"/>
      <c r="LCQ145" s="17"/>
      <c r="LCR145" s="17"/>
      <c r="LCS145" s="17"/>
      <c r="LCT145" s="17"/>
      <c r="LCU145" s="17"/>
      <c r="LCV145" s="17"/>
      <c r="LCW145" s="17"/>
      <c r="LCX145" s="17"/>
      <c r="LCY145" s="17"/>
      <c r="LCZ145" s="17"/>
      <c r="LDA145" s="17"/>
      <c r="LDB145" s="17"/>
      <c r="LDC145" s="17"/>
      <c r="LDD145" s="17"/>
      <c r="LDE145" s="17"/>
      <c r="LDF145" s="17"/>
      <c r="LDG145" s="17"/>
      <c r="LDH145" s="17"/>
      <c r="LDI145" s="17"/>
      <c r="LDJ145" s="17"/>
      <c r="LDK145" s="17"/>
      <c r="LDL145" s="17"/>
      <c r="LDM145" s="17"/>
      <c r="LDN145" s="17"/>
      <c r="LDO145" s="17"/>
      <c r="LDP145" s="17"/>
      <c r="LDQ145" s="17"/>
      <c r="LDR145" s="17"/>
      <c r="LDS145" s="17"/>
      <c r="LDT145" s="17"/>
      <c r="LDU145" s="17"/>
      <c r="LDV145" s="17"/>
      <c r="LDW145" s="17"/>
      <c r="LDX145" s="17"/>
      <c r="LDY145" s="17"/>
      <c r="LDZ145" s="17"/>
      <c r="LEA145" s="17"/>
      <c r="LEB145" s="17"/>
      <c r="LEC145" s="17"/>
      <c r="LED145" s="17"/>
      <c r="LEE145" s="17"/>
      <c r="LEF145" s="17"/>
      <c r="LEG145" s="17"/>
      <c r="LEH145" s="17"/>
      <c r="LEI145" s="17"/>
      <c r="LEJ145" s="17"/>
      <c r="LEK145" s="17"/>
      <c r="LEL145" s="17"/>
      <c r="LEM145" s="17"/>
      <c r="LEN145" s="17"/>
      <c r="LEO145" s="17"/>
      <c r="LEP145" s="17"/>
      <c r="LEQ145" s="17"/>
      <c r="LER145" s="17"/>
      <c r="LES145" s="17"/>
      <c r="LET145" s="17"/>
      <c r="LEU145" s="17"/>
      <c r="LEV145" s="17"/>
      <c r="LEW145" s="17"/>
      <c r="LEX145" s="17"/>
      <c r="LEY145" s="17"/>
      <c r="LEZ145" s="17"/>
      <c r="LFA145" s="17"/>
      <c r="LFB145" s="17"/>
      <c r="LFC145" s="17"/>
      <c r="LFD145" s="17"/>
      <c r="LFE145" s="17"/>
      <c r="LFF145" s="17"/>
      <c r="LFG145" s="17"/>
      <c r="LFH145" s="17"/>
      <c r="LFI145" s="17"/>
      <c r="LFJ145" s="17"/>
      <c r="LFK145" s="17"/>
      <c r="LFL145" s="17"/>
      <c r="LFM145" s="17"/>
      <c r="LFN145" s="17"/>
      <c r="LFO145" s="17"/>
      <c r="LFP145" s="17"/>
      <c r="LFQ145" s="17"/>
      <c r="LFR145" s="17"/>
      <c r="LFS145" s="17"/>
      <c r="LFT145" s="17"/>
      <c r="LFU145" s="17"/>
      <c r="LFV145" s="17"/>
      <c r="LFW145" s="17"/>
      <c r="LFX145" s="17"/>
      <c r="LFY145" s="17"/>
      <c r="LFZ145" s="17"/>
      <c r="LGA145" s="17"/>
      <c r="LGB145" s="17"/>
      <c r="LGC145" s="17"/>
      <c r="LGD145" s="17"/>
      <c r="LGE145" s="17"/>
      <c r="LGF145" s="17"/>
      <c r="LGG145" s="17"/>
      <c r="LGH145" s="17"/>
      <c r="LGI145" s="17"/>
      <c r="LGJ145" s="17"/>
      <c r="LGK145" s="17"/>
      <c r="LGL145" s="17"/>
      <c r="LGM145" s="17"/>
      <c r="LGN145" s="17"/>
      <c r="LGO145" s="17"/>
      <c r="LGP145" s="17"/>
      <c r="LGQ145" s="17"/>
      <c r="LGR145" s="17"/>
      <c r="LGS145" s="17"/>
      <c r="LGT145" s="17"/>
      <c r="LGU145" s="17"/>
      <c r="LGV145" s="17"/>
      <c r="LGW145" s="17"/>
      <c r="LGX145" s="17"/>
      <c r="LGY145" s="17"/>
      <c r="LGZ145" s="17"/>
      <c r="LHA145" s="17"/>
      <c r="LHB145" s="17"/>
      <c r="LHC145" s="17"/>
      <c r="LHD145" s="17"/>
      <c r="LHE145" s="17"/>
      <c r="LHF145" s="17"/>
      <c r="LHG145" s="17"/>
      <c r="LHH145" s="17"/>
      <c r="LHI145" s="17"/>
      <c r="LHJ145" s="17"/>
      <c r="LHK145" s="17"/>
      <c r="LHL145" s="17"/>
      <c r="LHM145" s="17"/>
      <c r="LHN145" s="17"/>
      <c r="LHO145" s="17"/>
      <c r="LHP145" s="17"/>
      <c r="LHQ145" s="17"/>
      <c r="LHR145" s="17"/>
      <c r="LHS145" s="17"/>
      <c r="LHT145" s="17"/>
      <c r="LHU145" s="17"/>
      <c r="LHV145" s="17"/>
      <c r="LHW145" s="17"/>
      <c r="LHX145" s="17"/>
      <c r="LHY145" s="17"/>
      <c r="LHZ145" s="17"/>
      <c r="LIA145" s="17"/>
      <c r="LIB145" s="17"/>
      <c r="LIC145" s="17"/>
      <c r="LID145" s="17"/>
      <c r="LIE145" s="17"/>
      <c r="LIF145" s="17"/>
      <c r="LIG145" s="17"/>
      <c r="LIH145" s="17"/>
      <c r="LII145" s="17"/>
      <c r="LIJ145" s="17"/>
      <c r="LIK145" s="17"/>
      <c r="LIL145" s="17"/>
      <c r="LIM145" s="17"/>
      <c r="LIN145" s="17"/>
      <c r="LIO145" s="17"/>
      <c r="LIP145" s="17"/>
      <c r="LIQ145" s="17"/>
      <c r="LIR145" s="17"/>
      <c r="LIS145" s="17"/>
      <c r="LIT145" s="17"/>
      <c r="LIU145" s="17"/>
      <c r="LIV145" s="17"/>
      <c r="LIW145" s="17"/>
      <c r="LIX145" s="17"/>
      <c r="LIY145" s="17"/>
      <c r="LIZ145" s="17"/>
      <c r="LJA145" s="17"/>
      <c r="LJB145" s="17"/>
      <c r="LJC145" s="17"/>
      <c r="LJD145" s="17"/>
      <c r="LJE145" s="17"/>
      <c r="LJF145" s="17"/>
      <c r="LJG145" s="17"/>
      <c r="LJH145" s="17"/>
      <c r="LJI145" s="17"/>
      <c r="LJJ145" s="17"/>
      <c r="LJK145" s="17"/>
      <c r="LJL145" s="17"/>
      <c r="LJM145" s="17"/>
      <c r="LJN145" s="17"/>
      <c r="LJO145" s="17"/>
      <c r="LJP145" s="17"/>
      <c r="LJQ145" s="17"/>
      <c r="LJR145" s="17"/>
      <c r="LJS145" s="17"/>
      <c r="LJT145" s="17"/>
      <c r="LJU145" s="17"/>
      <c r="LJV145" s="17"/>
      <c r="LJW145" s="17"/>
      <c r="LJX145" s="17"/>
      <c r="LJY145" s="17"/>
      <c r="LJZ145" s="17"/>
      <c r="LKA145" s="17"/>
      <c r="LKB145" s="17"/>
      <c r="LKC145" s="17"/>
      <c r="LKD145" s="17"/>
      <c r="LKE145" s="17"/>
      <c r="LKF145" s="17"/>
      <c r="LKG145" s="17"/>
      <c r="LKH145" s="17"/>
      <c r="LKI145" s="17"/>
      <c r="LKJ145" s="17"/>
      <c r="LKK145" s="17"/>
      <c r="LKL145" s="17"/>
      <c r="LKM145" s="17"/>
      <c r="LKN145" s="17"/>
      <c r="LKO145" s="17"/>
      <c r="LKP145" s="17"/>
      <c r="LKQ145" s="17"/>
      <c r="LKR145" s="17"/>
      <c r="LKS145" s="17"/>
      <c r="LKT145" s="17"/>
      <c r="LKU145" s="17"/>
      <c r="LKV145" s="17"/>
      <c r="LKW145" s="17"/>
      <c r="LKX145" s="17"/>
      <c r="LKY145" s="17"/>
      <c r="LKZ145" s="17"/>
      <c r="LLA145" s="17"/>
      <c r="LLB145" s="17"/>
      <c r="LLC145" s="17"/>
      <c r="LLD145" s="17"/>
      <c r="LLE145" s="17"/>
      <c r="LLF145" s="17"/>
      <c r="LLG145" s="17"/>
      <c r="LLH145" s="17"/>
      <c r="LLI145" s="17"/>
      <c r="LLJ145" s="17"/>
      <c r="LLK145" s="17"/>
      <c r="LLL145" s="17"/>
      <c r="LLM145" s="17"/>
      <c r="LLN145" s="17"/>
      <c r="LLO145" s="17"/>
      <c r="LLP145" s="17"/>
      <c r="LLQ145" s="17"/>
      <c r="LLR145" s="17"/>
      <c r="LLS145" s="17"/>
      <c r="LLT145" s="17"/>
      <c r="LLU145" s="17"/>
      <c r="LLV145" s="17"/>
      <c r="LLW145" s="17"/>
      <c r="LLX145" s="17"/>
      <c r="LLY145" s="17"/>
      <c r="LLZ145" s="17"/>
      <c r="LMA145" s="17"/>
      <c r="LMB145" s="17"/>
      <c r="LMC145" s="17"/>
      <c r="LMD145" s="17"/>
      <c r="LME145" s="17"/>
      <c r="LMF145" s="17"/>
      <c r="LMG145" s="17"/>
      <c r="LMH145" s="17"/>
      <c r="LMI145" s="17"/>
      <c r="LMJ145" s="17"/>
      <c r="LMK145" s="17"/>
      <c r="LML145" s="17"/>
      <c r="LMM145" s="17"/>
      <c r="LMN145" s="17"/>
      <c r="LMO145" s="17"/>
      <c r="LMP145" s="17"/>
      <c r="LMQ145" s="17"/>
      <c r="LMR145" s="17"/>
      <c r="LMS145" s="17"/>
      <c r="LMT145" s="17"/>
      <c r="LMU145" s="17"/>
      <c r="LMV145" s="17"/>
      <c r="LMW145" s="17"/>
      <c r="LMX145" s="17"/>
      <c r="LMY145" s="17"/>
      <c r="LMZ145" s="17"/>
      <c r="LNA145" s="17"/>
      <c r="LNB145" s="17"/>
      <c r="LNC145" s="17"/>
      <c r="LND145" s="17"/>
      <c r="LNE145" s="17"/>
      <c r="LNF145" s="17"/>
      <c r="LNG145" s="17"/>
      <c r="LNH145" s="17"/>
      <c r="LNI145" s="17"/>
      <c r="LNJ145" s="17"/>
      <c r="LNK145" s="17"/>
      <c r="LNL145" s="17"/>
      <c r="LNM145" s="17"/>
      <c r="LNN145" s="17"/>
      <c r="LNO145" s="17"/>
      <c r="LNP145" s="17"/>
      <c r="LNQ145" s="17"/>
      <c r="LNR145" s="17"/>
      <c r="LNS145" s="17"/>
      <c r="LNT145" s="17"/>
      <c r="LNU145" s="17"/>
      <c r="LNV145" s="17"/>
      <c r="LNW145" s="17"/>
      <c r="LNX145" s="17"/>
      <c r="LNY145" s="17"/>
      <c r="LNZ145" s="17"/>
      <c r="LOA145" s="17"/>
      <c r="LOB145" s="17"/>
      <c r="LOC145" s="17"/>
      <c r="LOD145" s="17"/>
      <c r="LOE145" s="17"/>
      <c r="LOF145" s="17"/>
      <c r="LOG145" s="17"/>
      <c r="LOH145" s="17"/>
      <c r="LOI145" s="17"/>
      <c r="LOJ145" s="17"/>
      <c r="LOK145" s="17"/>
      <c r="LOL145" s="17"/>
      <c r="LOM145" s="17"/>
      <c r="LON145" s="17"/>
      <c r="LOO145" s="17"/>
      <c r="LOP145" s="17"/>
      <c r="LOQ145" s="17"/>
      <c r="LOR145" s="17"/>
      <c r="LOS145" s="17"/>
      <c r="LOT145" s="17"/>
      <c r="LOU145" s="17"/>
      <c r="LOV145" s="17"/>
      <c r="LOW145" s="17"/>
      <c r="LOX145" s="17"/>
      <c r="LOY145" s="17"/>
      <c r="LOZ145" s="17"/>
      <c r="LPA145" s="17"/>
      <c r="LPB145" s="17"/>
      <c r="LPC145" s="17"/>
      <c r="LPD145" s="17"/>
      <c r="LPE145" s="17"/>
      <c r="LPF145" s="17"/>
      <c r="LPG145" s="17"/>
      <c r="LPH145" s="17"/>
      <c r="LPI145" s="17"/>
      <c r="LPJ145" s="17"/>
      <c r="LPK145" s="17"/>
      <c r="LPL145" s="17"/>
      <c r="LPM145" s="17"/>
      <c r="LPN145" s="17"/>
      <c r="LPO145" s="17"/>
      <c r="LPP145" s="17"/>
      <c r="LPQ145" s="17"/>
      <c r="LPR145" s="17"/>
      <c r="LPS145" s="17"/>
      <c r="LPT145" s="17"/>
      <c r="LPU145" s="17"/>
      <c r="LPV145" s="17"/>
      <c r="LPW145" s="17"/>
      <c r="LPX145" s="17"/>
      <c r="LPY145" s="17"/>
      <c r="LPZ145" s="17"/>
      <c r="LQA145" s="17"/>
      <c r="LQB145" s="17"/>
      <c r="LQC145" s="17"/>
      <c r="LQD145" s="17"/>
      <c r="LQE145" s="17"/>
      <c r="LQF145" s="17"/>
      <c r="LQG145" s="17"/>
      <c r="LQH145" s="17"/>
      <c r="LQI145" s="17"/>
      <c r="LQJ145" s="17"/>
      <c r="LQK145" s="17"/>
      <c r="LQL145" s="17"/>
      <c r="LQM145" s="17"/>
      <c r="LQN145" s="17"/>
      <c r="LQO145" s="17"/>
      <c r="LQP145" s="17"/>
      <c r="LQQ145" s="17"/>
      <c r="LQR145" s="17"/>
      <c r="LQS145" s="17"/>
      <c r="LQT145" s="17"/>
      <c r="LQU145" s="17"/>
      <c r="LQV145" s="17"/>
      <c r="LQW145" s="17"/>
      <c r="LQX145" s="17"/>
      <c r="LQY145" s="17"/>
      <c r="LQZ145" s="17"/>
      <c r="LRA145" s="17"/>
      <c r="LRB145" s="17"/>
      <c r="LRC145" s="17"/>
      <c r="LRD145" s="17"/>
      <c r="LRE145" s="17"/>
      <c r="LRF145" s="17"/>
      <c r="LRG145" s="17"/>
      <c r="LRH145" s="17"/>
      <c r="LRI145" s="17"/>
      <c r="LRJ145" s="17"/>
      <c r="LRK145" s="17"/>
      <c r="LRL145" s="17"/>
      <c r="LRM145" s="17"/>
      <c r="LRN145" s="17"/>
      <c r="LRO145" s="17"/>
      <c r="LRP145" s="17"/>
      <c r="LRQ145" s="17"/>
      <c r="LRR145" s="17"/>
      <c r="LRS145" s="17"/>
      <c r="LRT145" s="17"/>
      <c r="LRU145" s="17"/>
      <c r="LRV145" s="17"/>
      <c r="LRW145" s="17"/>
      <c r="LRX145" s="17"/>
      <c r="LRY145" s="17"/>
      <c r="LRZ145" s="17"/>
      <c r="LSA145" s="17"/>
      <c r="LSB145" s="17"/>
      <c r="LSC145" s="17"/>
      <c r="LSD145" s="17"/>
      <c r="LSE145" s="17"/>
      <c r="LSF145" s="17"/>
      <c r="LSG145" s="17"/>
      <c r="LSH145" s="17"/>
      <c r="LSI145" s="17"/>
      <c r="LSJ145" s="17"/>
      <c r="LSK145" s="17"/>
      <c r="LSL145" s="17"/>
      <c r="LSM145" s="17"/>
      <c r="LSN145" s="17"/>
      <c r="LSO145" s="17"/>
      <c r="LSP145" s="17"/>
      <c r="LSQ145" s="17"/>
      <c r="LSR145" s="17"/>
      <c r="LSS145" s="17"/>
      <c r="LST145" s="17"/>
      <c r="LSU145" s="17"/>
      <c r="LSV145" s="17"/>
      <c r="LSW145" s="17"/>
      <c r="LSX145" s="17"/>
      <c r="LSY145" s="17"/>
      <c r="LSZ145" s="17"/>
      <c r="LTA145" s="17"/>
      <c r="LTB145" s="17"/>
      <c r="LTC145" s="17"/>
      <c r="LTD145" s="17"/>
      <c r="LTE145" s="17"/>
      <c r="LTF145" s="17"/>
      <c r="LTG145" s="17"/>
      <c r="LTH145" s="17"/>
      <c r="LTI145" s="17"/>
      <c r="LTJ145" s="17"/>
      <c r="LTK145" s="17"/>
      <c r="LTL145" s="17"/>
      <c r="LTM145" s="17"/>
      <c r="LTN145" s="17"/>
      <c r="LTO145" s="17"/>
      <c r="LTP145" s="17"/>
      <c r="LTQ145" s="17"/>
      <c r="LTR145" s="17"/>
      <c r="LTS145" s="17"/>
      <c r="LTT145" s="17"/>
      <c r="LTU145" s="17"/>
      <c r="LTV145" s="17"/>
      <c r="LTW145" s="17"/>
      <c r="LTX145" s="17"/>
      <c r="LTY145" s="17"/>
      <c r="LTZ145" s="17"/>
      <c r="LUA145" s="17"/>
      <c r="LUB145" s="17"/>
      <c r="LUC145" s="17"/>
      <c r="LUD145" s="17"/>
      <c r="LUE145" s="17"/>
      <c r="LUF145" s="17"/>
      <c r="LUG145" s="17"/>
      <c r="LUH145" s="17"/>
      <c r="LUI145" s="17"/>
      <c r="LUJ145" s="17"/>
      <c r="LUK145" s="17"/>
      <c r="LUL145" s="17"/>
      <c r="LUM145" s="17"/>
      <c r="LUN145" s="17"/>
      <c r="LUO145" s="17"/>
      <c r="LUP145" s="17"/>
      <c r="LUQ145" s="17"/>
      <c r="LUR145" s="17"/>
      <c r="LUS145" s="17"/>
      <c r="LUT145" s="17"/>
      <c r="LUU145" s="17"/>
      <c r="LUV145" s="17"/>
      <c r="LUW145" s="17"/>
      <c r="LUX145" s="17"/>
      <c r="LUY145" s="17"/>
      <c r="LUZ145" s="17"/>
      <c r="LVA145" s="17"/>
      <c r="LVB145" s="17"/>
      <c r="LVC145" s="17"/>
      <c r="LVD145" s="17"/>
      <c r="LVE145" s="17"/>
      <c r="LVF145" s="17"/>
      <c r="LVG145" s="17"/>
      <c r="LVH145" s="17"/>
      <c r="LVI145" s="17"/>
      <c r="LVJ145" s="17"/>
      <c r="LVK145" s="17"/>
      <c r="LVL145" s="17"/>
      <c r="LVM145" s="17"/>
      <c r="LVN145" s="17"/>
      <c r="LVO145" s="17"/>
      <c r="LVP145" s="17"/>
      <c r="LVQ145" s="17"/>
      <c r="LVR145" s="17"/>
      <c r="LVS145" s="17"/>
      <c r="LVT145" s="17"/>
      <c r="LVU145" s="17"/>
      <c r="LVV145" s="17"/>
      <c r="LVW145" s="17"/>
      <c r="LVX145" s="17"/>
      <c r="LVY145" s="17"/>
      <c r="LVZ145" s="17"/>
      <c r="LWA145" s="17"/>
      <c r="LWB145" s="17"/>
      <c r="LWC145" s="17"/>
      <c r="LWD145" s="17"/>
      <c r="LWE145" s="17"/>
      <c r="LWF145" s="17"/>
      <c r="LWG145" s="17"/>
      <c r="LWH145" s="17"/>
      <c r="LWI145" s="17"/>
      <c r="LWJ145" s="17"/>
      <c r="LWK145" s="17"/>
      <c r="LWL145" s="17"/>
      <c r="LWM145" s="17"/>
      <c r="LWN145" s="17"/>
      <c r="LWO145" s="17"/>
      <c r="LWP145" s="17"/>
      <c r="LWQ145" s="17"/>
      <c r="LWR145" s="17"/>
      <c r="LWS145" s="17"/>
      <c r="LWT145" s="17"/>
      <c r="LWU145" s="17"/>
      <c r="LWV145" s="17"/>
      <c r="LWW145" s="17"/>
      <c r="LWX145" s="17"/>
      <c r="LWY145" s="17"/>
      <c r="LWZ145" s="17"/>
      <c r="LXA145" s="17"/>
      <c r="LXB145" s="17"/>
      <c r="LXC145" s="17"/>
      <c r="LXD145" s="17"/>
      <c r="LXE145" s="17"/>
      <c r="LXF145" s="17"/>
      <c r="LXG145" s="17"/>
      <c r="LXH145" s="17"/>
      <c r="LXI145" s="17"/>
      <c r="LXJ145" s="17"/>
      <c r="LXK145" s="17"/>
      <c r="LXL145" s="17"/>
      <c r="LXM145" s="17"/>
      <c r="LXN145" s="17"/>
      <c r="LXO145" s="17"/>
      <c r="LXP145" s="17"/>
      <c r="LXQ145" s="17"/>
      <c r="LXR145" s="17"/>
      <c r="LXS145" s="17"/>
      <c r="LXT145" s="17"/>
      <c r="LXU145" s="17"/>
      <c r="LXV145" s="17"/>
      <c r="LXW145" s="17"/>
      <c r="LXX145" s="17"/>
      <c r="LXY145" s="17"/>
      <c r="LXZ145" s="17"/>
      <c r="LYA145" s="17"/>
      <c r="LYB145" s="17"/>
      <c r="LYC145" s="17"/>
      <c r="LYD145" s="17"/>
      <c r="LYE145" s="17"/>
      <c r="LYF145" s="17"/>
      <c r="LYG145" s="17"/>
      <c r="LYH145" s="17"/>
      <c r="LYI145" s="17"/>
      <c r="LYJ145" s="17"/>
      <c r="LYK145" s="17"/>
      <c r="LYL145" s="17"/>
      <c r="LYM145" s="17"/>
      <c r="LYN145" s="17"/>
      <c r="LYO145" s="17"/>
      <c r="LYP145" s="17"/>
      <c r="LYQ145" s="17"/>
      <c r="LYR145" s="17"/>
      <c r="LYS145" s="17"/>
      <c r="LYT145" s="17"/>
      <c r="LYU145" s="17"/>
      <c r="LYV145" s="17"/>
      <c r="LYW145" s="17"/>
      <c r="LYX145" s="17"/>
      <c r="LYY145" s="17"/>
      <c r="LYZ145" s="17"/>
      <c r="LZA145" s="17"/>
      <c r="LZB145" s="17"/>
      <c r="LZC145" s="17"/>
      <c r="LZD145" s="17"/>
      <c r="LZE145" s="17"/>
      <c r="LZF145" s="17"/>
      <c r="LZG145" s="17"/>
      <c r="LZH145" s="17"/>
      <c r="LZI145" s="17"/>
      <c r="LZJ145" s="17"/>
      <c r="LZK145" s="17"/>
      <c r="LZL145" s="17"/>
      <c r="LZM145" s="17"/>
      <c r="LZN145" s="17"/>
      <c r="LZO145" s="17"/>
      <c r="LZP145" s="17"/>
      <c r="LZQ145" s="17"/>
      <c r="LZR145" s="17"/>
      <c r="LZS145" s="17"/>
      <c r="LZT145" s="17"/>
      <c r="LZU145" s="17"/>
      <c r="LZV145" s="17"/>
      <c r="LZW145" s="17"/>
      <c r="LZX145" s="17"/>
      <c r="LZY145" s="17"/>
      <c r="LZZ145" s="17"/>
      <c r="MAA145" s="17"/>
      <c r="MAB145" s="17"/>
      <c r="MAC145" s="17"/>
      <c r="MAD145" s="17"/>
      <c r="MAE145" s="17"/>
      <c r="MAF145" s="17"/>
      <c r="MAG145" s="17"/>
      <c r="MAH145" s="17"/>
      <c r="MAI145" s="17"/>
      <c r="MAJ145" s="17"/>
      <c r="MAK145" s="17"/>
      <c r="MAL145" s="17"/>
      <c r="MAM145" s="17"/>
      <c r="MAN145" s="17"/>
      <c r="MAO145" s="17"/>
      <c r="MAP145" s="17"/>
      <c r="MAQ145" s="17"/>
      <c r="MAR145" s="17"/>
      <c r="MAS145" s="17"/>
      <c r="MAT145" s="17"/>
      <c r="MAU145" s="17"/>
      <c r="MAV145" s="17"/>
      <c r="MAW145" s="17"/>
      <c r="MAX145" s="17"/>
      <c r="MAY145" s="17"/>
      <c r="MAZ145" s="17"/>
      <c r="MBA145" s="17"/>
      <c r="MBB145" s="17"/>
      <c r="MBC145" s="17"/>
      <c r="MBD145" s="17"/>
      <c r="MBE145" s="17"/>
      <c r="MBF145" s="17"/>
      <c r="MBG145" s="17"/>
      <c r="MBH145" s="17"/>
      <c r="MBI145" s="17"/>
      <c r="MBJ145" s="17"/>
      <c r="MBK145" s="17"/>
      <c r="MBL145" s="17"/>
      <c r="MBM145" s="17"/>
      <c r="MBN145" s="17"/>
      <c r="MBO145" s="17"/>
      <c r="MBP145" s="17"/>
      <c r="MBQ145" s="17"/>
      <c r="MBR145" s="17"/>
      <c r="MBS145" s="17"/>
      <c r="MBT145" s="17"/>
      <c r="MBU145" s="17"/>
      <c r="MBV145" s="17"/>
      <c r="MBW145" s="17"/>
      <c r="MBX145" s="17"/>
      <c r="MBY145" s="17"/>
      <c r="MBZ145" s="17"/>
      <c r="MCA145" s="17"/>
      <c r="MCB145" s="17"/>
      <c r="MCC145" s="17"/>
      <c r="MCD145" s="17"/>
      <c r="MCE145" s="17"/>
      <c r="MCF145" s="17"/>
      <c r="MCG145" s="17"/>
      <c r="MCH145" s="17"/>
      <c r="MCI145" s="17"/>
      <c r="MCJ145" s="17"/>
      <c r="MCK145" s="17"/>
      <c r="MCL145" s="17"/>
      <c r="MCM145" s="17"/>
      <c r="MCN145" s="17"/>
      <c r="MCO145" s="17"/>
      <c r="MCP145" s="17"/>
      <c r="MCQ145" s="17"/>
      <c r="MCR145" s="17"/>
      <c r="MCS145" s="17"/>
      <c r="MCT145" s="17"/>
      <c r="MCU145" s="17"/>
      <c r="MCV145" s="17"/>
      <c r="MCW145" s="17"/>
      <c r="MCX145" s="17"/>
      <c r="MCY145" s="17"/>
      <c r="MCZ145" s="17"/>
      <c r="MDA145" s="17"/>
      <c r="MDB145" s="17"/>
      <c r="MDC145" s="17"/>
      <c r="MDD145" s="17"/>
      <c r="MDE145" s="17"/>
      <c r="MDF145" s="17"/>
      <c r="MDG145" s="17"/>
      <c r="MDH145" s="17"/>
      <c r="MDI145" s="17"/>
      <c r="MDJ145" s="17"/>
      <c r="MDK145" s="17"/>
      <c r="MDL145" s="17"/>
      <c r="MDM145" s="17"/>
      <c r="MDN145" s="17"/>
      <c r="MDO145" s="17"/>
      <c r="MDP145" s="17"/>
      <c r="MDQ145" s="17"/>
      <c r="MDR145" s="17"/>
      <c r="MDS145" s="17"/>
      <c r="MDT145" s="17"/>
      <c r="MDU145" s="17"/>
      <c r="MDV145" s="17"/>
      <c r="MDW145" s="17"/>
      <c r="MDX145" s="17"/>
      <c r="MDY145" s="17"/>
      <c r="MDZ145" s="17"/>
      <c r="MEA145" s="17"/>
      <c r="MEB145" s="17"/>
      <c r="MEC145" s="17"/>
      <c r="MED145" s="17"/>
      <c r="MEE145" s="17"/>
      <c r="MEF145" s="17"/>
      <c r="MEG145" s="17"/>
      <c r="MEH145" s="17"/>
      <c r="MEI145" s="17"/>
      <c r="MEJ145" s="17"/>
      <c r="MEK145" s="17"/>
      <c r="MEL145" s="17"/>
      <c r="MEM145" s="17"/>
      <c r="MEN145" s="17"/>
      <c r="MEO145" s="17"/>
      <c r="MEP145" s="17"/>
      <c r="MEQ145" s="17"/>
      <c r="MER145" s="17"/>
      <c r="MES145" s="17"/>
      <c r="MET145" s="17"/>
      <c r="MEU145" s="17"/>
      <c r="MEV145" s="17"/>
      <c r="MEW145" s="17"/>
      <c r="MEX145" s="17"/>
      <c r="MEY145" s="17"/>
      <c r="MEZ145" s="17"/>
      <c r="MFA145" s="17"/>
      <c r="MFB145" s="17"/>
      <c r="MFC145" s="17"/>
      <c r="MFD145" s="17"/>
      <c r="MFE145" s="17"/>
      <c r="MFF145" s="17"/>
      <c r="MFG145" s="17"/>
      <c r="MFH145" s="17"/>
      <c r="MFI145" s="17"/>
      <c r="MFJ145" s="17"/>
      <c r="MFK145" s="17"/>
      <c r="MFL145" s="17"/>
      <c r="MFM145" s="17"/>
      <c r="MFN145" s="17"/>
      <c r="MFO145" s="17"/>
      <c r="MFP145" s="17"/>
      <c r="MFQ145" s="17"/>
      <c r="MFR145" s="17"/>
      <c r="MFS145" s="17"/>
      <c r="MFT145" s="17"/>
      <c r="MFU145" s="17"/>
      <c r="MFV145" s="17"/>
      <c r="MFW145" s="17"/>
      <c r="MFX145" s="17"/>
      <c r="MFY145" s="17"/>
      <c r="MFZ145" s="17"/>
      <c r="MGA145" s="17"/>
      <c r="MGB145" s="17"/>
      <c r="MGC145" s="17"/>
      <c r="MGD145" s="17"/>
      <c r="MGE145" s="17"/>
      <c r="MGF145" s="17"/>
      <c r="MGG145" s="17"/>
      <c r="MGH145" s="17"/>
      <c r="MGI145" s="17"/>
      <c r="MGJ145" s="17"/>
      <c r="MGK145" s="17"/>
      <c r="MGL145" s="17"/>
      <c r="MGM145" s="17"/>
      <c r="MGN145" s="17"/>
      <c r="MGO145" s="17"/>
      <c r="MGP145" s="17"/>
      <c r="MGQ145" s="17"/>
      <c r="MGR145" s="17"/>
      <c r="MGS145" s="17"/>
      <c r="MGT145" s="17"/>
      <c r="MGU145" s="17"/>
      <c r="MGV145" s="17"/>
      <c r="MGW145" s="17"/>
      <c r="MGX145" s="17"/>
      <c r="MGY145" s="17"/>
      <c r="MGZ145" s="17"/>
      <c r="MHA145" s="17"/>
      <c r="MHB145" s="17"/>
      <c r="MHC145" s="17"/>
      <c r="MHD145" s="17"/>
      <c r="MHE145" s="17"/>
      <c r="MHF145" s="17"/>
      <c r="MHG145" s="17"/>
      <c r="MHH145" s="17"/>
      <c r="MHI145" s="17"/>
      <c r="MHJ145" s="17"/>
      <c r="MHK145" s="17"/>
      <c r="MHL145" s="17"/>
      <c r="MHM145" s="17"/>
      <c r="MHN145" s="17"/>
      <c r="MHO145" s="17"/>
      <c r="MHP145" s="17"/>
      <c r="MHQ145" s="17"/>
      <c r="MHR145" s="17"/>
      <c r="MHS145" s="17"/>
      <c r="MHT145" s="17"/>
      <c r="MHU145" s="17"/>
      <c r="MHV145" s="17"/>
      <c r="MHW145" s="17"/>
      <c r="MHX145" s="17"/>
      <c r="MHY145" s="17"/>
      <c r="MHZ145" s="17"/>
      <c r="MIA145" s="17"/>
      <c r="MIB145" s="17"/>
      <c r="MIC145" s="17"/>
      <c r="MID145" s="17"/>
      <c r="MIE145" s="17"/>
      <c r="MIF145" s="17"/>
      <c r="MIG145" s="17"/>
      <c r="MIH145" s="17"/>
      <c r="MII145" s="17"/>
      <c r="MIJ145" s="17"/>
      <c r="MIK145" s="17"/>
      <c r="MIL145" s="17"/>
      <c r="MIM145" s="17"/>
      <c r="MIN145" s="17"/>
      <c r="MIO145" s="17"/>
      <c r="MIP145" s="17"/>
      <c r="MIQ145" s="17"/>
      <c r="MIR145" s="17"/>
      <c r="MIS145" s="17"/>
      <c r="MIT145" s="17"/>
      <c r="MIU145" s="17"/>
      <c r="MIV145" s="17"/>
      <c r="MIW145" s="17"/>
      <c r="MIX145" s="17"/>
      <c r="MIY145" s="17"/>
      <c r="MIZ145" s="17"/>
      <c r="MJA145" s="17"/>
      <c r="MJB145" s="17"/>
      <c r="MJC145" s="17"/>
      <c r="MJD145" s="17"/>
      <c r="MJE145" s="17"/>
      <c r="MJF145" s="17"/>
      <c r="MJG145" s="17"/>
      <c r="MJH145" s="17"/>
      <c r="MJI145" s="17"/>
      <c r="MJJ145" s="17"/>
      <c r="MJK145" s="17"/>
      <c r="MJL145" s="17"/>
      <c r="MJM145" s="17"/>
      <c r="MJN145" s="17"/>
      <c r="MJO145" s="17"/>
      <c r="MJP145" s="17"/>
      <c r="MJQ145" s="17"/>
      <c r="MJR145" s="17"/>
      <c r="MJS145" s="17"/>
      <c r="MJT145" s="17"/>
      <c r="MJU145" s="17"/>
      <c r="MJV145" s="17"/>
      <c r="MJW145" s="17"/>
      <c r="MJX145" s="17"/>
      <c r="MJY145" s="17"/>
      <c r="MJZ145" s="17"/>
      <c r="MKA145" s="17"/>
      <c r="MKB145" s="17"/>
      <c r="MKC145" s="17"/>
      <c r="MKD145" s="17"/>
      <c r="MKE145" s="17"/>
      <c r="MKF145" s="17"/>
      <c r="MKG145" s="17"/>
      <c r="MKH145" s="17"/>
      <c r="MKI145" s="17"/>
      <c r="MKJ145" s="17"/>
      <c r="MKK145" s="17"/>
      <c r="MKL145" s="17"/>
      <c r="MKM145" s="17"/>
      <c r="MKN145" s="17"/>
      <c r="MKO145" s="17"/>
      <c r="MKP145" s="17"/>
      <c r="MKQ145" s="17"/>
      <c r="MKR145" s="17"/>
      <c r="MKS145" s="17"/>
      <c r="MKT145" s="17"/>
      <c r="MKU145" s="17"/>
      <c r="MKV145" s="17"/>
      <c r="MKW145" s="17"/>
      <c r="MKX145" s="17"/>
      <c r="MKY145" s="17"/>
      <c r="MKZ145" s="17"/>
      <c r="MLA145" s="17"/>
      <c r="MLB145" s="17"/>
      <c r="MLC145" s="17"/>
      <c r="MLD145" s="17"/>
      <c r="MLE145" s="17"/>
      <c r="MLF145" s="17"/>
      <c r="MLG145" s="17"/>
      <c r="MLH145" s="17"/>
      <c r="MLI145" s="17"/>
      <c r="MLJ145" s="17"/>
      <c r="MLK145" s="17"/>
      <c r="MLL145" s="17"/>
      <c r="MLM145" s="17"/>
      <c r="MLN145" s="17"/>
      <c r="MLO145" s="17"/>
      <c r="MLP145" s="17"/>
      <c r="MLQ145" s="17"/>
      <c r="MLR145" s="17"/>
      <c r="MLS145" s="17"/>
      <c r="MLT145" s="17"/>
      <c r="MLU145" s="17"/>
      <c r="MLV145" s="17"/>
      <c r="MLW145" s="17"/>
      <c r="MLX145" s="17"/>
      <c r="MLY145" s="17"/>
      <c r="MLZ145" s="17"/>
      <c r="MMA145" s="17"/>
      <c r="MMB145" s="17"/>
      <c r="MMC145" s="17"/>
      <c r="MMD145" s="17"/>
      <c r="MME145" s="17"/>
      <c r="MMF145" s="17"/>
      <c r="MMG145" s="17"/>
      <c r="MMH145" s="17"/>
      <c r="MMI145" s="17"/>
      <c r="MMJ145" s="17"/>
      <c r="MMK145" s="17"/>
      <c r="MML145" s="17"/>
      <c r="MMM145" s="17"/>
      <c r="MMN145" s="17"/>
      <c r="MMO145" s="17"/>
      <c r="MMP145" s="17"/>
      <c r="MMQ145" s="17"/>
      <c r="MMR145" s="17"/>
      <c r="MMS145" s="17"/>
      <c r="MMT145" s="17"/>
      <c r="MMU145" s="17"/>
      <c r="MMV145" s="17"/>
      <c r="MMW145" s="17"/>
      <c r="MMX145" s="17"/>
      <c r="MMY145" s="17"/>
      <c r="MMZ145" s="17"/>
      <c r="MNA145" s="17"/>
      <c r="MNB145" s="17"/>
      <c r="MNC145" s="17"/>
      <c r="MND145" s="17"/>
      <c r="MNE145" s="17"/>
      <c r="MNF145" s="17"/>
      <c r="MNG145" s="17"/>
      <c r="MNH145" s="17"/>
      <c r="MNI145" s="17"/>
      <c r="MNJ145" s="17"/>
      <c r="MNK145" s="17"/>
      <c r="MNL145" s="17"/>
      <c r="MNM145" s="17"/>
      <c r="MNN145" s="17"/>
      <c r="MNO145" s="17"/>
      <c r="MNP145" s="17"/>
      <c r="MNQ145" s="17"/>
      <c r="MNR145" s="17"/>
      <c r="MNS145" s="17"/>
      <c r="MNT145" s="17"/>
      <c r="MNU145" s="17"/>
      <c r="MNV145" s="17"/>
      <c r="MNW145" s="17"/>
      <c r="MNX145" s="17"/>
      <c r="MNY145" s="17"/>
      <c r="MNZ145" s="17"/>
      <c r="MOA145" s="17"/>
      <c r="MOB145" s="17"/>
      <c r="MOC145" s="17"/>
      <c r="MOD145" s="17"/>
      <c r="MOE145" s="17"/>
      <c r="MOF145" s="17"/>
      <c r="MOG145" s="17"/>
      <c r="MOH145" s="17"/>
      <c r="MOI145" s="17"/>
      <c r="MOJ145" s="17"/>
      <c r="MOK145" s="17"/>
      <c r="MOL145" s="17"/>
      <c r="MOM145" s="17"/>
      <c r="MON145" s="17"/>
      <c r="MOO145" s="17"/>
      <c r="MOP145" s="17"/>
      <c r="MOQ145" s="17"/>
      <c r="MOR145" s="17"/>
      <c r="MOS145" s="17"/>
      <c r="MOT145" s="17"/>
      <c r="MOU145" s="17"/>
      <c r="MOV145" s="17"/>
      <c r="MOW145" s="17"/>
      <c r="MOX145" s="17"/>
      <c r="MOY145" s="17"/>
      <c r="MOZ145" s="17"/>
      <c r="MPA145" s="17"/>
      <c r="MPB145" s="17"/>
      <c r="MPC145" s="17"/>
      <c r="MPD145" s="17"/>
      <c r="MPE145" s="17"/>
      <c r="MPF145" s="17"/>
      <c r="MPG145" s="17"/>
      <c r="MPH145" s="17"/>
      <c r="MPI145" s="17"/>
      <c r="MPJ145" s="17"/>
      <c r="MPK145" s="17"/>
      <c r="MPL145" s="17"/>
      <c r="MPM145" s="17"/>
      <c r="MPN145" s="17"/>
      <c r="MPO145" s="17"/>
      <c r="MPP145" s="17"/>
      <c r="MPQ145" s="17"/>
      <c r="MPR145" s="17"/>
      <c r="MPS145" s="17"/>
      <c r="MPT145" s="17"/>
      <c r="MPU145" s="17"/>
      <c r="MPV145" s="17"/>
      <c r="MPW145" s="17"/>
      <c r="MPX145" s="17"/>
      <c r="MPY145" s="17"/>
      <c r="MPZ145" s="17"/>
      <c r="MQA145" s="17"/>
      <c r="MQB145" s="17"/>
      <c r="MQC145" s="17"/>
      <c r="MQD145" s="17"/>
      <c r="MQE145" s="17"/>
      <c r="MQF145" s="17"/>
      <c r="MQG145" s="17"/>
      <c r="MQH145" s="17"/>
      <c r="MQI145" s="17"/>
      <c r="MQJ145" s="17"/>
      <c r="MQK145" s="17"/>
      <c r="MQL145" s="17"/>
      <c r="MQM145" s="17"/>
      <c r="MQN145" s="17"/>
      <c r="MQO145" s="17"/>
      <c r="MQP145" s="17"/>
      <c r="MQQ145" s="17"/>
      <c r="MQR145" s="17"/>
      <c r="MQS145" s="17"/>
      <c r="MQT145" s="17"/>
      <c r="MQU145" s="17"/>
      <c r="MQV145" s="17"/>
      <c r="MQW145" s="17"/>
      <c r="MQX145" s="17"/>
      <c r="MQY145" s="17"/>
      <c r="MQZ145" s="17"/>
      <c r="MRA145" s="17"/>
      <c r="MRB145" s="17"/>
      <c r="MRC145" s="17"/>
      <c r="MRD145" s="17"/>
      <c r="MRE145" s="17"/>
      <c r="MRF145" s="17"/>
      <c r="MRG145" s="17"/>
      <c r="MRH145" s="17"/>
      <c r="MRI145" s="17"/>
      <c r="MRJ145" s="17"/>
      <c r="MRK145" s="17"/>
      <c r="MRL145" s="17"/>
      <c r="MRM145" s="17"/>
      <c r="MRN145" s="17"/>
      <c r="MRO145" s="17"/>
      <c r="MRP145" s="17"/>
      <c r="MRQ145" s="17"/>
      <c r="MRR145" s="17"/>
      <c r="MRS145" s="17"/>
      <c r="MRT145" s="17"/>
      <c r="MRU145" s="17"/>
      <c r="MRV145" s="17"/>
      <c r="MRW145" s="17"/>
      <c r="MRX145" s="17"/>
      <c r="MRY145" s="17"/>
      <c r="MRZ145" s="17"/>
      <c r="MSA145" s="17"/>
      <c r="MSB145" s="17"/>
      <c r="MSC145" s="17"/>
      <c r="MSD145" s="17"/>
      <c r="MSE145" s="17"/>
      <c r="MSF145" s="17"/>
      <c r="MSG145" s="17"/>
      <c r="MSH145" s="17"/>
      <c r="MSI145" s="17"/>
      <c r="MSJ145" s="17"/>
      <c r="MSK145" s="17"/>
      <c r="MSL145" s="17"/>
      <c r="MSM145" s="17"/>
      <c r="MSN145" s="17"/>
      <c r="MSO145" s="17"/>
      <c r="MSP145" s="17"/>
      <c r="MSQ145" s="17"/>
      <c r="MSR145" s="17"/>
      <c r="MSS145" s="17"/>
      <c r="MST145" s="17"/>
      <c r="MSU145" s="17"/>
      <c r="MSV145" s="17"/>
      <c r="MSW145" s="17"/>
      <c r="MSX145" s="17"/>
      <c r="MSY145" s="17"/>
      <c r="MSZ145" s="17"/>
      <c r="MTA145" s="17"/>
      <c r="MTB145" s="17"/>
      <c r="MTC145" s="17"/>
      <c r="MTD145" s="17"/>
      <c r="MTE145" s="17"/>
      <c r="MTF145" s="17"/>
      <c r="MTG145" s="17"/>
      <c r="MTH145" s="17"/>
      <c r="MTI145" s="17"/>
      <c r="MTJ145" s="17"/>
      <c r="MTK145" s="17"/>
      <c r="MTL145" s="17"/>
      <c r="MTM145" s="17"/>
      <c r="MTN145" s="17"/>
      <c r="MTO145" s="17"/>
      <c r="MTP145" s="17"/>
      <c r="MTQ145" s="17"/>
      <c r="MTR145" s="17"/>
      <c r="MTS145" s="17"/>
      <c r="MTT145" s="17"/>
      <c r="MTU145" s="17"/>
      <c r="MTV145" s="17"/>
      <c r="MTW145" s="17"/>
      <c r="MTX145" s="17"/>
      <c r="MTY145" s="17"/>
      <c r="MTZ145" s="17"/>
      <c r="MUA145" s="17"/>
      <c r="MUB145" s="17"/>
      <c r="MUC145" s="17"/>
      <c r="MUD145" s="17"/>
      <c r="MUE145" s="17"/>
      <c r="MUF145" s="17"/>
      <c r="MUG145" s="17"/>
      <c r="MUH145" s="17"/>
      <c r="MUI145" s="17"/>
      <c r="MUJ145" s="17"/>
      <c r="MUK145" s="17"/>
      <c r="MUL145" s="17"/>
      <c r="MUM145" s="17"/>
      <c r="MUN145" s="17"/>
      <c r="MUO145" s="17"/>
      <c r="MUP145" s="17"/>
      <c r="MUQ145" s="17"/>
      <c r="MUR145" s="17"/>
      <c r="MUS145" s="17"/>
      <c r="MUT145" s="17"/>
      <c r="MUU145" s="17"/>
      <c r="MUV145" s="17"/>
      <c r="MUW145" s="17"/>
      <c r="MUX145" s="17"/>
      <c r="MUY145" s="17"/>
      <c r="MUZ145" s="17"/>
      <c r="MVA145" s="17"/>
      <c r="MVB145" s="17"/>
      <c r="MVC145" s="17"/>
      <c r="MVD145" s="17"/>
      <c r="MVE145" s="17"/>
      <c r="MVF145" s="17"/>
      <c r="MVG145" s="17"/>
      <c r="MVH145" s="17"/>
      <c r="MVI145" s="17"/>
      <c r="MVJ145" s="17"/>
      <c r="MVK145" s="17"/>
      <c r="MVL145" s="17"/>
      <c r="MVM145" s="17"/>
      <c r="MVN145" s="17"/>
      <c r="MVO145" s="17"/>
      <c r="MVP145" s="17"/>
      <c r="MVQ145" s="17"/>
      <c r="MVR145" s="17"/>
      <c r="MVS145" s="17"/>
      <c r="MVT145" s="17"/>
      <c r="MVU145" s="17"/>
      <c r="MVV145" s="17"/>
      <c r="MVW145" s="17"/>
      <c r="MVX145" s="17"/>
      <c r="MVY145" s="17"/>
      <c r="MVZ145" s="17"/>
      <c r="MWA145" s="17"/>
      <c r="MWB145" s="17"/>
      <c r="MWC145" s="17"/>
      <c r="MWD145" s="17"/>
      <c r="MWE145" s="17"/>
      <c r="MWF145" s="17"/>
      <c r="MWG145" s="17"/>
      <c r="MWH145" s="17"/>
      <c r="MWI145" s="17"/>
      <c r="MWJ145" s="17"/>
      <c r="MWK145" s="17"/>
      <c r="MWL145" s="17"/>
      <c r="MWM145" s="17"/>
      <c r="MWN145" s="17"/>
      <c r="MWO145" s="17"/>
      <c r="MWP145" s="17"/>
      <c r="MWQ145" s="17"/>
      <c r="MWR145" s="17"/>
      <c r="MWS145" s="17"/>
      <c r="MWT145" s="17"/>
      <c r="MWU145" s="17"/>
      <c r="MWV145" s="17"/>
      <c r="MWW145" s="17"/>
      <c r="MWX145" s="17"/>
      <c r="MWY145" s="17"/>
      <c r="MWZ145" s="17"/>
      <c r="MXA145" s="17"/>
      <c r="MXB145" s="17"/>
      <c r="MXC145" s="17"/>
      <c r="MXD145" s="17"/>
      <c r="MXE145" s="17"/>
      <c r="MXF145" s="17"/>
      <c r="MXG145" s="17"/>
      <c r="MXH145" s="17"/>
      <c r="MXI145" s="17"/>
      <c r="MXJ145" s="17"/>
      <c r="MXK145" s="17"/>
      <c r="MXL145" s="17"/>
      <c r="MXM145" s="17"/>
      <c r="MXN145" s="17"/>
      <c r="MXO145" s="17"/>
      <c r="MXP145" s="17"/>
      <c r="MXQ145" s="17"/>
      <c r="MXR145" s="17"/>
      <c r="MXS145" s="17"/>
      <c r="MXT145" s="17"/>
      <c r="MXU145" s="17"/>
      <c r="MXV145" s="17"/>
      <c r="MXW145" s="17"/>
      <c r="MXX145" s="17"/>
      <c r="MXY145" s="17"/>
      <c r="MXZ145" s="17"/>
      <c r="MYA145" s="17"/>
      <c r="MYB145" s="17"/>
      <c r="MYC145" s="17"/>
      <c r="MYD145" s="17"/>
      <c r="MYE145" s="17"/>
      <c r="MYF145" s="17"/>
      <c r="MYG145" s="17"/>
      <c r="MYH145" s="17"/>
      <c r="MYI145" s="17"/>
      <c r="MYJ145" s="17"/>
      <c r="MYK145" s="17"/>
      <c r="MYL145" s="17"/>
      <c r="MYM145" s="17"/>
      <c r="MYN145" s="17"/>
      <c r="MYO145" s="17"/>
      <c r="MYP145" s="17"/>
      <c r="MYQ145" s="17"/>
      <c r="MYR145" s="17"/>
      <c r="MYS145" s="17"/>
      <c r="MYT145" s="17"/>
      <c r="MYU145" s="17"/>
      <c r="MYV145" s="17"/>
      <c r="MYW145" s="17"/>
      <c r="MYX145" s="17"/>
      <c r="MYY145" s="17"/>
      <c r="MYZ145" s="17"/>
      <c r="MZA145" s="17"/>
      <c r="MZB145" s="17"/>
      <c r="MZC145" s="17"/>
      <c r="MZD145" s="17"/>
      <c r="MZE145" s="17"/>
      <c r="MZF145" s="17"/>
      <c r="MZG145" s="17"/>
      <c r="MZH145" s="17"/>
      <c r="MZI145" s="17"/>
      <c r="MZJ145" s="17"/>
      <c r="MZK145" s="17"/>
      <c r="MZL145" s="17"/>
      <c r="MZM145" s="17"/>
      <c r="MZN145" s="17"/>
      <c r="MZO145" s="17"/>
      <c r="MZP145" s="17"/>
      <c r="MZQ145" s="17"/>
      <c r="MZR145" s="17"/>
      <c r="MZS145" s="17"/>
      <c r="MZT145" s="17"/>
      <c r="MZU145" s="17"/>
      <c r="MZV145" s="17"/>
      <c r="MZW145" s="17"/>
      <c r="MZX145" s="17"/>
      <c r="MZY145" s="17"/>
      <c r="MZZ145" s="17"/>
      <c r="NAA145" s="17"/>
      <c r="NAB145" s="17"/>
      <c r="NAC145" s="17"/>
      <c r="NAD145" s="17"/>
      <c r="NAE145" s="17"/>
      <c r="NAF145" s="17"/>
      <c r="NAG145" s="17"/>
      <c r="NAH145" s="17"/>
      <c r="NAI145" s="17"/>
      <c r="NAJ145" s="17"/>
      <c r="NAK145" s="17"/>
      <c r="NAL145" s="17"/>
      <c r="NAM145" s="17"/>
      <c r="NAN145" s="17"/>
      <c r="NAO145" s="17"/>
      <c r="NAP145" s="17"/>
      <c r="NAQ145" s="17"/>
      <c r="NAR145" s="17"/>
      <c r="NAS145" s="17"/>
      <c r="NAT145" s="17"/>
      <c r="NAU145" s="17"/>
      <c r="NAV145" s="17"/>
      <c r="NAW145" s="17"/>
      <c r="NAX145" s="17"/>
      <c r="NAY145" s="17"/>
      <c r="NAZ145" s="17"/>
      <c r="NBA145" s="17"/>
      <c r="NBB145" s="17"/>
      <c r="NBC145" s="17"/>
      <c r="NBD145" s="17"/>
      <c r="NBE145" s="17"/>
      <c r="NBF145" s="17"/>
      <c r="NBG145" s="17"/>
      <c r="NBH145" s="17"/>
      <c r="NBI145" s="17"/>
      <c r="NBJ145" s="17"/>
      <c r="NBK145" s="17"/>
      <c r="NBL145" s="17"/>
      <c r="NBM145" s="17"/>
      <c r="NBN145" s="17"/>
      <c r="NBO145" s="17"/>
      <c r="NBP145" s="17"/>
      <c r="NBQ145" s="17"/>
      <c r="NBR145" s="17"/>
      <c r="NBS145" s="17"/>
      <c r="NBT145" s="17"/>
      <c r="NBU145" s="17"/>
      <c r="NBV145" s="17"/>
      <c r="NBW145" s="17"/>
      <c r="NBX145" s="17"/>
      <c r="NBY145" s="17"/>
      <c r="NBZ145" s="17"/>
      <c r="NCA145" s="17"/>
      <c r="NCB145" s="17"/>
      <c r="NCC145" s="17"/>
      <c r="NCD145" s="17"/>
      <c r="NCE145" s="17"/>
      <c r="NCF145" s="17"/>
      <c r="NCG145" s="17"/>
      <c r="NCH145" s="17"/>
      <c r="NCI145" s="17"/>
      <c r="NCJ145" s="17"/>
      <c r="NCK145" s="17"/>
      <c r="NCL145" s="17"/>
      <c r="NCM145" s="17"/>
      <c r="NCN145" s="17"/>
      <c r="NCO145" s="17"/>
      <c r="NCP145" s="17"/>
      <c r="NCQ145" s="17"/>
      <c r="NCR145" s="17"/>
      <c r="NCS145" s="17"/>
      <c r="NCT145" s="17"/>
      <c r="NCU145" s="17"/>
      <c r="NCV145" s="17"/>
      <c r="NCW145" s="17"/>
      <c r="NCX145" s="17"/>
      <c r="NCY145" s="17"/>
      <c r="NCZ145" s="17"/>
      <c r="NDA145" s="17"/>
      <c r="NDB145" s="17"/>
      <c r="NDC145" s="17"/>
      <c r="NDD145" s="17"/>
      <c r="NDE145" s="17"/>
      <c r="NDF145" s="17"/>
      <c r="NDG145" s="17"/>
      <c r="NDH145" s="17"/>
      <c r="NDI145" s="17"/>
      <c r="NDJ145" s="17"/>
      <c r="NDK145" s="17"/>
      <c r="NDL145" s="17"/>
      <c r="NDM145" s="17"/>
      <c r="NDN145" s="17"/>
      <c r="NDO145" s="17"/>
      <c r="NDP145" s="17"/>
      <c r="NDQ145" s="17"/>
      <c r="NDR145" s="17"/>
      <c r="NDS145" s="17"/>
      <c r="NDT145" s="17"/>
      <c r="NDU145" s="17"/>
      <c r="NDV145" s="17"/>
      <c r="NDW145" s="17"/>
      <c r="NDX145" s="17"/>
      <c r="NDY145" s="17"/>
      <c r="NDZ145" s="17"/>
      <c r="NEA145" s="17"/>
      <c r="NEB145" s="17"/>
      <c r="NEC145" s="17"/>
      <c r="NED145" s="17"/>
      <c r="NEE145" s="17"/>
      <c r="NEF145" s="17"/>
      <c r="NEG145" s="17"/>
      <c r="NEH145" s="17"/>
      <c r="NEI145" s="17"/>
      <c r="NEJ145" s="17"/>
      <c r="NEK145" s="17"/>
      <c r="NEL145" s="17"/>
      <c r="NEM145" s="17"/>
      <c r="NEN145" s="17"/>
      <c r="NEO145" s="17"/>
      <c r="NEP145" s="17"/>
      <c r="NEQ145" s="17"/>
      <c r="NER145" s="17"/>
      <c r="NES145" s="17"/>
      <c r="NET145" s="17"/>
      <c r="NEU145" s="17"/>
      <c r="NEV145" s="17"/>
      <c r="NEW145" s="17"/>
      <c r="NEX145" s="17"/>
      <c r="NEY145" s="17"/>
      <c r="NEZ145" s="17"/>
      <c r="NFA145" s="17"/>
      <c r="NFB145" s="17"/>
      <c r="NFC145" s="17"/>
      <c r="NFD145" s="17"/>
      <c r="NFE145" s="17"/>
      <c r="NFF145" s="17"/>
      <c r="NFG145" s="17"/>
      <c r="NFH145" s="17"/>
      <c r="NFI145" s="17"/>
      <c r="NFJ145" s="17"/>
      <c r="NFK145" s="17"/>
      <c r="NFL145" s="17"/>
      <c r="NFM145" s="17"/>
      <c r="NFN145" s="17"/>
      <c r="NFO145" s="17"/>
      <c r="NFP145" s="17"/>
      <c r="NFQ145" s="17"/>
      <c r="NFR145" s="17"/>
      <c r="NFS145" s="17"/>
      <c r="NFT145" s="17"/>
      <c r="NFU145" s="17"/>
      <c r="NFV145" s="17"/>
      <c r="NFW145" s="17"/>
      <c r="NFX145" s="17"/>
      <c r="NFY145" s="17"/>
      <c r="NFZ145" s="17"/>
      <c r="NGA145" s="17"/>
      <c r="NGB145" s="17"/>
      <c r="NGC145" s="17"/>
      <c r="NGD145" s="17"/>
      <c r="NGE145" s="17"/>
      <c r="NGF145" s="17"/>
      <c r="NGG145" s="17"/>
      <c r="NGH145" s="17"/>
      <c r="NGI145" s="17"/>
      <c r="NGJ145" s="17"/>
      <c r="NGK145" s="17"/>
      <c r="NGL145" s="17"/>
      <c r="NGM145" s="17"/>
      <c r="NGN145" s="17"/>
      <c r="NGO145" s="17"/>
      <c r="NGP145" s="17"/>
      <c r="NGQ145" s="17"/>
      <c r="NGR145" s="17"/>
      <c r="NGS145" s="17"/>
      <c r="NGT145" s="17"/>
      <c r="NGU145" s="17"/>
      <c r="NGV145" s="17"/>
      <c r="NGW145" s="17"/>
      <c r="NGX145" s="17"/>
      <c r="NGY145" s="17"/>
      <c r="NGZ145" s="17"/>
      <c r="NHA145" s="17"/>
      <c r="NHB145" s="17"/>
      <c r="NHC145" s="17"/>
      <c r="NHD145" s="17"/>
      <c r="NHE145" s="17"/>
      <c r="NHF145" s="17"/>
      <c r="NHG145" s="17"/>
      <c r="NHH145" s="17"/>
      <c r="NHI145" s="17"/>
      <c r="NHJ145" s="17"/>
      <c r="NHK145" s="17"/>
      <c r="NHL145" s="17"/>
      <c r="NHM145" s="17"/>
      <c r="NHN145" s="17"/>
      <c r="NHO145" s="17"/>
      <c r="NHP145" s="17"/>
      <c r="NHQ145" s="17"/>
      <c r="NHR145" s="17"/>
      <c r="NHS145" s="17"/>
      <c r="NHT145" s="17"/>
      <c r="NHU145" s="17"/>
      <c r="NHV145" s="17"/>
      <c r="NHW145" s="17"/>
      <c r="NHX145" s="17"/>
      <c r="NHY145" s="17"/>
      <c r="NHZ145" s="17"/>
      <c r="NIA145" s="17"/>
      <c r="NIB145" s="17"/>
      <c r="NIC145" s="17"/>
      <c r="NID145" s="17"/>
      <c r="NIE145" s="17"/>
      <c r="NIF145" s="17"/>
      <c r="NIG145" s="17"/>
      <c r="NIH145" s="17"/>
      <c r="NII145" s="17"/>
      <c r="NIJ145" s="17"/>
      <c r="NIK145" s="17"/>
      <c r="NIL145" s="17"/>
      <c r="NIM145" s="17"/>
      <c r="NIN145" s="17"/>
      <c r="NIO145" s="17"/>
      <c r="NIP145" s="17"/>
      <c r="NIQ145" s="17"/>
      <c r="NIR145" s="17"/>
      <c r="NIS145" s="17"/>
      <c r="NIT145" s="17"/>
      <c r="NIU145" s="17"/>
      <c r="NIV145" s="17"/>
      <c r="NIW145" s="17"/>
      <c r="NIX145" s="17"/>
      <c r="NIY145" s="17"/>
      <c r="NIZ145" s="17"/>
      <c r="NJA145" s="17"/>
      <c r="NJB145" s="17"/>
      <c r="NJC145" s="17"/>
      <c r="NJD145" s="17"/>
      <c r="NJE145" s="17"/>
      <c r="NJF145" s="17"/>
      <c r="NJG145" s="17"/>
      <c r="NJH145" s="17"/>
      <c r="NJI145" s="17"/>
      <c r="NJJ145" s="17"/>
      <c r="NJK145" s="17"/>
      <c r="NJL145" s="17"/>
      <c r="NJM145" s="17"/>
      <c r="NJN145" s="17"/>
      <c r="NJO145" s="17"/>
      <c r="NJP145" s="17"/>
      <c r="NJQ145" s="17"/>
      <c r="NJR145" s="17"/>
      <c r="NJS145" s="17"/>
      <c r="NJT145" s="17"/>
      <c r="NJU145" s="17"/>
      <c r="NJV145" s="17"/>
      <c r="NJW145" s="17"/>
      <c r="NJX145" s="17"/>
      <c r="NJY145" s="17"/>
      <c r="NJZ145" s="17"/>
      <c r="NKA145" s="17"/>
      <c r="NKB145" s="17"/>
      <c r="NKC145" s="17"/>
      <c r="NKD145" s="17"/>
      <c r="NKE145" s="17"/>
      <c r="NKF145" s="17"/>
      <c r="NKG145" s="17"/>
      <c r="NKH145" s="17"/>
      <c r="NKI145" s="17"/>
      <c r="NKJ145" s="17"/>
      <c r="NKK145" s="17"/>
      <c r="NKL145" s="17"/>
      <c r="NKM145" s="17"/>
      <c r="NKN145" s="17"/>
      <c r="NKO145" s="17"/>
      <c r="NKP145" s="17"/>
      <c r="NKQ145" s="17"/>
      <c r="NKR145" s="17"/>
      <c r="NKS145" s="17"/>
      <c r="NKT145" s="17"/>
      <c r="NKU145" s="17"/>
      <c r="NKV145" s="17"/>
      <c r="NKW145" s="17"/>
      <c r="NKX145" s="17"/>
      <c r="NKY145" s="17"/>
      <c r="NKZ145" s="17"/>
      <c r="NLA145" s="17"/>
      <c r="NLB145" s="17"/>
      <c r="NLC145" s="17"/>
      <c r="NLD145" s="17"/>
      <c r="NLE145" s="17"/>
      <c r="NLF145" s="17"/>
      <c r="NLG145" s="17"/>
      <c r="NLH145" s="17"/>
      <c r="NLI145" s="17"/>
      <c r="NLJ145" s="17"/>
      <c r="NLK145" s="17"/>
      <c r="NLL145" s="17"/>
      <c r="NLM145" s="17"/>
      <c r="NLN145" s="17"/>
      <c r="NLO145" s="17"/>
      <c r="NLP145" s="17"/>
      <c r="NLQ145" s="17"/>
      <c r="NLR145" s="17"/>
      <c r="NLS145" s="17"/>
      <c r="NLT145" s="17"/>
      <c r="NLU145" s="17"/>
      <c r="NLV145" s="17"/>
      <c r="NLW145" s="17"/>
      <c r="NLX145" s="17"/>
      <c r="NLY145" s="17"/>
      <c r="NLZ145" s="17"/>
      <c r="NMA145" s="17"/>
      <c r="NMB145" s="17"/>
      <c r="NMC145" s="17"/>
      <c r="NMD145" s="17"/>
      <c r="NME145" s="17"/>
      <c r="NMF145" s="17"/>
      <c r="NMG145" s="17"/>
      <c r="NMH145" s="17"/>
      <c r="NMI145" s="17"/>
      <c r="NMJ145" s="17"/>
      <c r="NMK145" s="17"/>
      <c r="NML145" s="17"/>
      <c r="NMM145" s="17"/>
      <c r="NMN145" s="17"/>
      <c r="NMO145" s="17"/>
      <c r="NMP145" s="17"/>
      <c r="NMQ145" s="17"/>
      <c r="NMR145" s="17"/>
      <c r="NMS145" s="17"/>
      <c r="NMT145" s="17"/>
      <c r="NMU145" s="17"/>
      <c r="NMV145" s="17"/>
      <c r="NMW145" s="17"/>
      <c r="NMX145" s="17"/>
      <c r="NMY145" s="17"/>
      <c r="NMZ145" s="17"/>
      <c r="NNA145" s="17"/>
      <c r="NNB145" s="17"/>
      <c r="NNC145" s="17"/>
      <c r="NND145" s="17"/>
      <c r="NNE145" s="17"/>
      <c r="NNF145" s="17"/>
      <c r="NNG145" s="17"/>
      <c r="NNH145" s="17"/>
      <c r="NNI145" s="17"/>
      <c r="NNJ145" s="17"/>
      <c r="NNK145" s="17"/>
      <c r="NNL145" s="17"/>
      <c r="NNM145" s="17"/>
      <c r="NNN145" s="17"/>
      <c r="NNO145" s="17"/>
      <c r="NNP145" s="17"/>
      <c r="NNQ145" s="17"/>
      <c r="NNR145" s="17"/>
      <c r="NNS145" s="17"/>
      <c r="NNT145" s="17"/>
      <c r="NNU145" s="17"/>
      <c r="NNV145" s="17"/>
      <c r="NNW145" s="17"/>
      <c r="NNX145" s="17"/>
      <c r="NNY145" s="17"/>
      <c r="NNZ145" s="17"/>
      <c r="NOA145" s="17"/>
      <c r="NOB145" s="17"/>
      <c r="NOC145" s="17"/>
      <c r="NOD145" s="17"/>
      <c r="NOE145" s="17"/>
      <c r="NOF145" s="17"/>
      <c r="NOG145" s="17"/>
      <c r="NOH145" s="17"/>
      <c r="NOI145" s="17"/>
      <c r="NOJ145" s="17"/>
      <c r="NOK145" s="17"/>
      <c r="NOL145" s="17"/>
      <c r="NOM145" s="17"/>
      <c r="NON145" s="17"/>
      <c r="NOO145" s="17"/>
      <c r="NOP145" s="17"/>
      <c r="NOQ145" s="17"/>
      <c r="NOR145" s="17"/>
      <c r="NOS145" s="17"/>
      <c r="NOT145" s="17"/>
      <c r="NOU145" s="17"/>
      <c r="NOV145" s="17"/>
      <c r="NOW145" s="17"/>
      <c r="NOX145" s="17"/>
      <c r="NOY145" s="17"/>
      <c r="NOZ145" s="17"/>
      <c r="NPA145" s="17"/>
      <c r="NPB145" s="17"/>
      <c r="NPC145" s="17"/>
      <c r="NPD145" s="17"/>
      <c r="NPE145" s="17"/>
      <c r="NPF145" s="17"/>
      <c r="NPG145" s="17"/>
      <c r="NPH145" s="17"/>
      <c r="NPI145" s="17"/>
      <c r="NPJ145" s="17"/>
      <c r="NPK145" s="17"/>
      <c r="NPL145" s="17"/>
      <c r="NPM145" s="17"/>
      <c r="NPN145" s="17"/>
      <c r="NPO145" s="17"/>
      <c r="NPP145" s="17"/>
      <c r="NPQ145" s="17"/>
      <c r="NPR145" s="17"/>
      <c r="NPS145" s="17"/>
      <c r="NPT145" s="17"/>
      <c r="NPU145" s="17"/>
      <c r="NPV145" s="17"/>
      <c r="NPW145" s="17"/>
      <c r="NPX145" s="17"/>
      <c r="NPY145" s="17"/>
      <c r="NPZ145" s="17"/>
      <c r="NQA145" s="17"/>
      <c r="NQB145" s="17"/>
      <c r="NQC145" s="17"/>
      <c r="NQD145" s="17"/>
      <c r="NQE145" s="17"/>
      <c r="NQF145" s="17"/>
      <c r="NQG145" s="17"/>
      <c r="NQH145" s="17"/>
      <c r="NQI145" s="17"/>
      <c r="NQJ145" s="17"/>
      <c r="NQK145" s="17"/>
      <c r="NQL145" s="17"/>
      <c r="NQM145" s="17"/>
      <c r="NQN145" s="17"/>
      <c r="NQO145" s="17"/>
      <c r="NQP145" s="17"/>
      <c r="NQQ145" s="17"/>
      <c r="NQR145" s="17"/>
      <c r="NQS145" s="17"/>
      <c r="NQT145" s="17"/>
      <c r="NQU145" s="17"/>
      <c r="NQV145" s="17"/>
      <c r="NQW145" s="17"/>
      <c r="NQX145" s="17"/>
      <c r="NQY145" s="17"/>
      <c r="NQZ145" s="17"/>
      <c r="NRA145" s="17"/>
      <c r="NRB145" s="17"/>
      <c r="NRC145" s="17"/>
      <c r="NRD145" s="17"/>
      <c r="NRE145" s="17"/>
      <c r="NRF145" s="17"/>
      <c r="NRG145" s="17"/>
      <c r="NRH145" s="17"/>
      <c r="NRI145" s="17"/>
      <c r="NRJ145" s="17"/>
      <c r="NRK145" s="17"/>
      <c r="NRL145" s="17"/>
      <c r="NRM145" s="17"/>
      <c r="NRN145" s="17"/>
      <c r="NRO145" s="17"/>
      <c r="NRP145" s="17"/>
      <c r="NRQ145" s="17"/>
      <c r="NRR145" s="17"/>
      <c r="NRS145" s="17"/>
      <c r="NRT145" s="17"/>
      <c r="NRU145" s="17"/>
      <c r="NRV145" s="17"/>
      <c r="NRW145" s="17"/>
      <c r="NRX145" s="17"/>
      <c r="NRY145" s="17"/>
      <c r="NRZ145" s="17"/>
      <c r="NSA145" s="17"/>
      <c r="NSB145" s="17"/>
      <c r="NSC145" s="17"/>
      <c r="NSD145" s="17"/>
      <c r="NSE145" s="17"/>
      <c r="NSF145" s="17"/>
      <c r="NSG145" s="17"/>
      <c r="NSH145" s="17"/>
      <c r="NSI145" s="17"/>
      <c r="NSJ145" s="17"/>
      <c r="NSK145" s="17"/>
      <c r="NSL145" s="17"/>
      <c r="NSM145" s="17"/>
      <c r="NSN145" s="17"/>
      <c r="NSO145" s="17"/>
      <c r="NSP145" s="17"/>
      <c r="NSQ145" s="17"/>
      <c r="NSR145" s="17"/>
      <c r="NSS145" s="17"/>
      <c r="NST145" s="17"/>
      <c r="NSU145" s="17"/>
      <c r="NSV145" s="17"/>
      <c r="NSW145" s="17"/>
      <c r="NSX145" s="17"/>
      <c r="NSY145" s="17"/>
      <c r="NSZ145" s="17"/>
      <c r="NTA145" s="17"/>
      <c r="NTB145" s="17"/>
      <c r="NTC145" s="17"/>
      <c r="NTD145" s="17"/>
      <c r="NTE145" s="17"/>
      <c r="NTF145" s="17"/>
      <c r="NTG145" s="17"/>
      <c r="NTH145" s="17"/>
      <c r="NTI145" s="17"/>
      <c r="NTJ145" s="17"/>
      <c r="NTK145" s="17"/>
      <c r="NTL145" s="17"/>
      <c r="NTM145" s="17"/>
      <c r="NTN145" s="17"/>
      <c r="NTO145" s="17"/>
      <c r="NTP145" s="17"/>
      <c r="NTQ145" s="17"/>
      <c r="NTR145" s="17"/>
      <c r="NTS145" s="17"/>
      <c r="NTT145" s="17"/>
      <c r="NTU145" s="17"/>
      <c r="NTV145" s="17"/>
      <c r="NTW145" s="17"/>
      <c r="NTX145" s="17"/>
      <c r="NTY145" s="17"/>
      <c r="NTZ145" s="17"/>
      <c r="NUA145" s="17"/>
      <c r="NUB145" s="17"/>
      <c r="NUC145" s="17"/>
      <c r="NUD145" s="17"/>
      <c r="NUE145" s="17"/>
      <c r="NUF145" s="17"/>
      <c r="NUG145" s="17"/>
      <c r="NUH145" s="17"/>
      <c r="NUI145" s="17"/>
      <c r="NUJ145" s="17"/>
      <c r="NUK145" s="17"/>
      <c r="NUL145" s="17"/>
      <c r="NUM145" s="17"/>
      <c r="NUN145" s="17"/>
      <c r="NUO145" s="17"/>
      <c r="NUP145" s="17"/>
      <c r="NUQ145" s="17"/>
      <c r="NUR145" s="17"/>
      <c r="NUS145" s="17"/>
      <c r="NUT145" s="17"/>
      <c r="NUU145" s="17"/>
      <c r="NUV145" s="17"/>
      <c r="NUW145" s="17"/>
      <c r="NUX145" s="17"/>
      <c r="NUY145" s="17"/>
      <c r="NUZ145" s="17"/>
      <c r="NVA145" s="17"/>
      <c r="NVB145" s="17"/>
      <c r="NVC145" s="17"/>
      <c r="NVD145" s="17"/>
      <c r="NVE145" s="17"/>
      <c r="NVF145" s="17"/>
      <c r="NVG145" s="17"/>
      <c r="NVH145" s="17"/>
      <c r="NVI145" s="17"/>
      <c r="NVJ145" s="17"/>
      <c r="NVK145" s="17"/>
      <c r="NVL145" s="17"/>
      <c r="NVM145" s="17"/>
      <c r="NVN145" s="17"/>
      <c r="NVO145" s="17"/>
      <c r="NVP145" s="17"/>
      <c r="NVQ145" s="17"/>
      <c r="NVR145" s="17"/>
      <c r="NVS145" s="17"/>
      <c r="NVT145" s="17"/>
      <c r="NVU145" s="17"/>
      <c r="NVV145" s="17"/>
      <c r="NVW145" s="17"/>
      <c r="NVX145" s="17"/>
      <c r="NVY145" s="17"/>
      <c r="NVZ145" s="17"/>
      <c r="NWA145" s="17"/>
      <c r="NWB145" s="17"/>
      <c r="NWC145" s="17"/>
      <c r="NWD145" s="17"/>
      <c r="NWE145" s="17"/>
      <c r="NWF145" s="17"/>
      <c r="NWG145" s="17"/>
      <c r="NWH145" s="17"/>
      <c r="NWI145" s="17"/>
      <c r="NWJ145" s="17"/>
      <c r="NWK145" s="17"/>
      <c r="NWL145" s="17"/>
      <c r="NWM145" s="17"/>
      <c r="NWN145" s="17"/>
      <c r="NWO145" s="17"/>
      <c r="NWP145" s="17"/>
      <c r="NWQ145" s="17"/>
      <c r="NWR145" s="17"/>
      <c r="NWS145" s="17"/>
      <c r="NWT145" s="17"/>
      <c r="NWU145" s="17"/>
      <c r="NWV145" s="17"/>
      <c r="NWW145" s="17"/>
      <c r="NWX145" s="17"/>
      <c r="NWY145" s="17"/>
      <c r="NWZ145" s="17"/>
      <c r="NXA145" s="17"/>
      <c r="NXB145" s="17"/>
      <c r="NXC145" s="17"/>
      <c r="NXD145" s="17"/>
      <c r="NXE145" s="17"/>
      <c r="NXF145" s="17"/>
      <c r="NXG145" s="17"/>
      <c r="NXH145" s="17"/>
      <c r="NXI145" s="17"/>
      <c r="NXJ145" s="17"/>
      <c r="NXK145" s="17"/>
      <c r="NXL145" s="17"/>
      <c r="NXM145" s="17"/>
      <c r="NXN145" s="17"/>
      <c r="NXO145" s="17"/>
      <c r="NXP145" s="17"/>
      <c r="NXQ145" s="17"/>
      <c r="NXR145" s="17"/>
      <c r="NXS145" s="17"/>
      <c r="NXT145" s="17"/>
      <c r="NXU145" s="17"/>
      <c r="NXV145" s="17"/>
      <c r="NXW145" s="17"/>
      <c r="NXX145" s="17"/>
      <c r="NXY145" s="17"/>
      <c r="NXZ145" s="17"/>
      <c r="NYA145" s="17"/>
      <c r="NYB145" s="17"/>
      <c r="NYC145" s="17"/>
      <c r="NYD145" s="17"/>
      <c r="NYE145" s="17"/>
      <c r="NYF145" s="17"/>
      <c r="NYG145" s="17"/>
      <c r="NYH145" s="17"/>
      <c r="NYI145" s="17"/>
      <c r="NYJ145" s="17"/>
      <c r="NYK145" s="17"/>
      <c r="NYL145" s="17"/>
      <c r="NYM145" s="17"/>
      <c r="NYN145" s="17"/>
      <c r="NYO145" s="17"/>
      <c r="NYP145" s="17"/>
      <c r="NYQ145" s="17"/>
      <c r="NYR145" s="17"/>
      <c r="NYS145" s="17"/>
      <c r="NYT145" s="17"/>
      <c r="NYU145" s="17"/>
      <c r="NYV145" s="17"/>
      <c r="NYW145" s="17"/>
      <c r="NYX145" s="17"/>
      <c r="NYY145" s="17"/>
      <c r="NYZ145" s="17"/>
      <c r="NZA145" s="17"/>
      <c r="NZB145" s="17"/>
      <c r="NZC145" s="17"/>
      <c r="NZD145" s="17"/>
      <c r="NZE145" s="17"/>
      <c r="NZF145" s="17"/>
      <c r="NZG145" s="17"/>
      <c r="NZH145" s="17"/>
      <c r="NZI145" s="17"/>
      <c r="NZJ145" s="17"/>
      <c r="NZK145" s="17"/>
      <c r="NZL145" s="17"/>
      <c r="NZM145" s="17"/>
      <c r="NZN145" s="17"/>
      <c r="NZO145" s="17"/>
      <c r="NZP145" s="17"/>
      <c r="NZQ145" s="17"/>
      <c r="NZR145" s="17"/>
      <c r="NZS145" s="17"/>
      <c r="NZT145" s="17"/>
      <c r="NZU145" s="17"/>
      <c r="NZV145" s="17"/>
      <c r="NZW145" s="17"/>
      <c r="NZX145" s="17"/>
      <c r="NZY145" s="17"/>
      <c r="NZZ145" s="17"/>
      <c r="OAA145" s="17"/>
      <c r="OAB145" s="17"/>
      <c r="OAC145" s="17"/>
      <c r="OAD145" s="17"/>
      <c r="OAE145" s="17"/>
      <c r="OAF145" s="17"/>
      <c r="OAG145" s="17"/>
      <c r="OAH145" s="17"/>
      <c r="OAI145" s="17"/>
      <c r="OAJ145" s="17"/>
      <c r="OAK145" s="17"/>
      <c r="OAL145" s="17"/>
      <c r="OAM145" s="17"/>
      <c r="OAN145" s="17"/>
      <c r="OAO145" s="17"/>
      <c r="OAP145" s="17"/>
      <c r="OAQ145" s="17"/>
      <c r="OAR145" s="17"/>
      <c r="OAS145" s="17"/>
      <c r="OAT145" s="17"/>
      <c r="OAU145" s="17"/>
      <c r="OAV145" s="17"/>
      <c r="OAW145" s="17"/>
      <c r="OAX145" s="17"/>
      <c r="OAY145" s="17"/>
      <c r="OAZ145" s="17"/>
      <c r="OBA145" s="17"/>
      <c r="OBB145" s="17"/>
      <c r="OBC145" s="17"/>
      <c r="OBD145" s="17"/>
      <c r="OBE145" s="17"/>
      <c r="OBF145" s="17"/>
      <c r="OBG145" s="17"/>
      <c r="OBH145" s="17"/>
      <c r="OBI145" s="17"/>
      <c r="OBJ145" s="17"/>
      <c r="OBK145" s="17"/>
      <c r="OBL145" s="17"/>
      <c r="OBM145" s="17"/>
      <c r="OBN145" s="17"/>
      <c r="OBO145" s="17"/>
      <c r="OBP145" s="17"/>
      <c r="OBQ145" s="17"/>
      <c r="OBR145" s="17"/>
      <c r="OBS145" s="17"/>
      <c r="OBT145" s="17"/>
      <c r="OBU145" s="17"/>
      <c r="OBV145" s="17"/>
      <c r="OBW145" s="17"/>
      <c r="OBX145" s="17"/>
      <c r="OBY145" s="17"/>
      <c r="OBZ145" s="17"/>
      <c r="OCA145" s="17"/>
      <c r="OCB145" s="17"/>
      <c r="OCC145" s="17"/>
      <c r="OCD145" s="17"/>
      <c r="OCE145" s="17"/>
      <c r="OCF145" s="17"/>
      <c r="OCG145" s="17"/>
      <c r="OCH145" s="17"/>
      <c r="OCI145" s="17"/>
      <c r="OCJ145" s="17"/>
      <c r="OCK145" s="17"/>
      <c r="OCL145" s="17"/>
      <c r="OCM145" s="17"/>
      <c r="OCN145" s="17"/>
      <c r="OCO145" s="17"/>
      <c r="OCP145" s="17"/>
      <c r="OCQ145" s="17"/>
      <c r="OCR145" s="17"/>
      <c r="OCS145" s="17"/>
      <c r="OCT145" s="17"/>
      <c r="OCU145" s="17"/>
      <c r="OCV145" s="17"/>
      <c r="OCW145" s="17"/>
      <c r="OCX145" s="17"/>
      <c r="OCY145" s="17"/>
      <c r="OCZ145" s="17"/>
      <c r="ODA145" s="17"/>
      <c r="ODB145" s="17"/>
      <c r="ODC145" s="17"/>
      <c r="ODD145" s="17"/>
      <c r="ODE145" s="17"/>
      <c r="ODF145" s="17"/>
      <c r="ODG145" s="17"/>
      <c r="ODH145" s="17"/>
      <c r="ODI145" s="17"/>
      <c r="ODJ145" s="17"/>
      <c r="ODK145" s="17"/>
      <c r="ODL145" s="17"/>
      <c r="ODM145" s="17"/>
      <c r="ODN145" s="17"/>
      <c r="ODO145" s="17"/>
      <c r="ODP145" s="17"/>
      <c r="ODQ145" s="17"/>
      <c r="ODR145" s="17"/>
      <c r="ODS145" s="17"/>
      <c r="ODT145" s="17"/>
      <c r="ODU145" s="17"/>
      <c r="ODV145" s="17"/>
      <c r="ODW145" s="17"/>
      <c r="ODX145" s="17"/>
      <c r="ODY145" s="17"/>
      <c r="ODZ145" s="17"/>
      <c r="OEA145" s="17"/>
      <c r="OEB145" s="17"/>
      <c r="OEC145" s="17"/>
      <c r="OED145" s="17"/>
      <c r="OEE145" s="17"/>
      <c r="OEF145" s="17"/>
      <c r="OEG145" s="17"/>
      <c r="OEH145" s="17"/>
      <c r="OEI145" s="17"/>
      <c r="OEJ145" s="17"/>
      <c r="OEK145" s="17"/>
      <c r="OEL145" s="17"/>
      <c r="OEM145" s="17"/>
      <c r="OEN145" s="17"/>
      <c r="OEO145" s="17"/>
      <c r="OEP145" s="17"/>
      <c r="OEQ145" s="17"/>
      <c r="OER145" s="17"/>
      <c r="OES145" s="17"/>
      <c r="OET145" s="17"/>
      <c r="OEU145" s="17"/>
      <c r="OEV145" s="17"/>
      <c r="OEW145" s="17"/>
      <c r="OEX145" s="17"/>
      <c r="OEY145" s="17"/>
      <c r="OEZ145" s="17"/>
      <c r="OFA145" s="17"/>
      <c r="OFB145" s="17"/>
      <c r="OFC145" s="17"/>
      <c r="OFD145" s="17"/>
      <c r="OFE145" s="17"/>
      <c r="OFF145" s="17"/>
      <c r="OFG145" s="17"/>
      <c r="OFH145" s="17"/>
      <c r="OFI145" s="17"/>
      <c r="OFJ145" s="17"/>
      <c r="OFK145" s="17"/>
      <c r="OFL145" s="17"/>
      <c r="OFM145" s="17"/>
      <c r="OFN145" s="17"/>
      <c r="OFO145" s="17"/>
      <c r="OFP145" s="17"/>
      <c r="OFQ145" s="17"/>
      <c r="OFR145" s="17"/>
      <c r="OFS145" s="17"/>
      <c r="OFT145" s="17"/>
      <c r="OFU145" s="17"/>
      <c r="OFV145" s="17"/>
      <c r="OFW145" s="17"/>
      <c r="OFX145" s="17"/>
      <c r="OFY145" s="17"/>
      <c r="OFZ145" s="17"/>
      <c r="OGA145" s="17"/>
      <c r="OGB145" s="17"/>
      <c r="OGC145" s="17"/>
      <c r="OGD145" s="17"/>
      <c r="OGE145" s="17"/>
      <c r="OGF145" s="17"/>
      <c r="OGG145" s="17"/>
      <c r="OGH145" s="17"/>
      <c r="OGI145" s="17"/>
      <c r="OGJ145" s="17"/>
      <c r="OGK145" s="17"/>
      <c r="OGL145" s="17"/>
      <c r="OGM145" s="17"/>
      <c r="OGN145" s="17"/>
      <c r="OGO145" s="17"/>
      <c r="OGP145" s="17"/>
      <c r="OGQ145" s="17"/>
      <c r="OGR145" s="17"/>
      <c r="OGS145" s="17"/>
      <c r="OGT145" s="17"/>
      <c r="OGU145" s="17"/>
      <c r="OGV145" s="17"/>
      <c r="OGW145" s="17"/>
      <c r="OGX145" s="17"/>
      <c r="OGY145" s="17"/>
      <c r="OGZ145" s="17"/>
      <c r="OHA145" s="17"/>
      <c r="OHB145" s="17"/>
      <c r="OHC145" s="17"/>
      <c r="OHD145" s="17"/>
      <c r="OHE145" s="17"/>
      <c r="OHF145" s="17"/>
      <c r="OHG145" s="17"/>
      <c r="OHH145" s="17"/>
      <c r="OHI145" s="17"/>
      <c r="OHJ145" s="17"/>
      <c r="OHK145" s="17"/>
      <c r="OHL145" s="17"/>
      <c r="OHM145" s="17"/>
      <c r="OHN145" s="17"/>
      <c r="OHO145" s="17"/>
      <c r="OHP145" s="17"/>
      <c r="OHQ145" s="17"/>
      <c r="OHR145" s="17"/>
      <c r="OHS145" s="17"/>
      <c r="OHT145" s="17"/>
      <c r="OHU145" s="17"/>
      <c r="OHV145" s="17"/>
      <c r="OHW145" s="17"/>
      <c r="OHX145" s="17"/>
      <c r="OHY145" s="17"/>
      <c r="OHZ145" s="17"/>
      <c r="OIA145" s="17"/>
      <c r="OIB145" s="17"/>
      <c r="OIC145" s="17"/>
      <c r="OID145" s="17"/>
      <c r="OIE145" s="17"/>
      <c r="OIF145" s="17"/>
      <c r="OIG145" s="17"/>
      <c r="OIH145" s="17"/>
      <c r="OII145" s="17"/>
      <c r="OIJ145" s="17"/>
      <c r="OIK145" s="17"/>
      <c r="OIL145" s="17"/>
      <c r="OIM145" s="17"/>
      <c r="OIN145" s="17"/>
      <c r="OIO145" s="17"/>
      <c r="OIP145" s="17"/>
      <c r="OIQ145" s="17"/>
      <c r="OIR145" s="17"/>
      <c r="OIS145" s="17"/>
      <c r="OIT145" s="17"/>
      <c r="OIU145" s="17"/>
      <c r="OIV145" s="17"/>
      <c r="OIW145" s="17"/>
      <c r="OIX145" s="17"/>
      <c r="OIY145" s="17"/>
      <c r="OIZ145" s="17"/>
      <c r="OJA145" s="17"/>
      <c r="OJB145" s="17"/>
      <c r="OJC145" s="17"/>
      <c r="OJD145" s="17"/>
      <c r="OJE145" s="17"/>
      <c r="OJF145" s="17"/>
      <c r="OJG145" s="17"/>
      <c r="OJH145" s="17"/>
      <c r="OJI145" s="17"/>
      <c r="OJJ145" s="17"/>
      <c r="OJK145" s="17"/>
      <c r="OJL145" s="17"/>
      <c r="OJM145" s="17"/>
      <c r="OJN145" s="17"/>
      <c r="OJO145" s="17"/>
      <c r="OJP145" s="17"/>
      <c r="OJQ145" s="17"/>
      <c r="OJR145" s="17"/>
      <c r="OJS145" s="17"/>
      <c r="OJT145" s="17"/>
      <c r="OJU145" s="17"/>
      <c r="OJV145" s="17"/>
      <c r="OJW145" s="17"/>
      <c r="OJX145" s="17"/>
      <c r="OJY145" s="17"/>
      <c r="OJZ145" s="17"/>
      <c r="OKA145" s="17"/>
      <c r="OKB145" s="17"/>
      <c r="OKC145" s="17"/>
      <c r="OKD145" s="17"/>
      <c r="OKE145" s="17"/>
      <c r="OKF145" s="17"/>
      <c r="OKG145" s="17"/>
      <c r="OKH145" s="17"/>
      <c r="OKI145" s="17"/>
      <c r="OKJ145" s="17"/>
      <c r="OKK145" s="17"/>
      <c r="OKL145" s="17"/>
      <c r="OKM145" s="17"/>
      <c r="OKN145" s="17"/>
      <c r="OKO145" s="17"/>
      <c r="OKP145" s="17"/>
      <c r="OKQ145" s="17"/>
      <c r="OKR145" s="17"/>
      <c r="OKS145" s="17"/>
      <c r="OKT145" s="17"/>
      <c r="OKU145" s="17"/>
      <c r="OKV145" s="17"/>
      <c r="OKW145" s="17"/>
      <c r="OKX145" s="17"/>
      <c r="OKY145" s="17"/>
      <c r="OKZ145" s="17"/>
      <c r="OLA145" s="17"/>
      <c r="OLB145" s="17"/>
      <c r="OLC145" s="17"/>
      <c r="OLD145" s="17"/>
      <c r="OLE145" s="17"/>
      <c r="OLF145" s="17"/>
      <c r="OLG145" s="17"/>
      <c r="OLH145" s="17"/>
      <c r="OLI145" s="17"/>
      <c r="OLJ145" s="17"/>
      <c r="OLK145" s="17"/>
      <c r="OLL145" s="17"/>
      <c r="OLM145" s="17"/>
      <c r="OLN145" s="17"/>
      <c r="OLO145" s="17"/>
      <c r="OLP145" s="17"/>
      <c r="OLQ145" s="17"/>
      <c r="OLR145" s="17"/>
      <c r="OLS145" s="17"/>
      <c r="OLT145" s="17"/>
      <c r="OLU145" s="17"/>
      <c r="OLV145" s="17"/>
      <c r="OLW145" s="17"/>
      <c r="OLX145" s="17"/>
      <c r="OLY145" s="17"/>
      <c r="OLZ145" s="17"/>
      <c r="OMA145" s="17"/>
      <c r="OMB145" s="17"/>
      <c r="OMC145" s="17"/>
      <c r="OMD145" s="17"/>
      <c r="OME145" s="17"/>
      <c r="OMF145" s="17"/>
      <c r="OMG145" s="17"/>
      <c r="OMH145" s="17"/>
      <c r="OMI145" s="17"/>
      <c r="OMJ145" s="17"/>
      <c r="OMK145" s="17"/>
      <c r="OML145" s="17"/>
      <c r="OMM145" s="17"/>
      <c r="OMN145" s="17"/>
      <c r="OMO145" s="17"/>
      <c r="OMP145" s="17"/>
      <c r="OMQ145" s="17"/>
      <c r="OMR145" s="17"/>
      <c r="OMS145" s="17"/>
      <c r="OMT145" s="17"/>
      <c r="OMU145" s="17"/>
      <c r="OMV145" s="17"/>
      <c r="OMW145" s="17"/>
      <c r="OMX145" s="17"/>
      <c r="OMY145" s="17"/>
      <c r="OMZ145" s="17"/>
      <c r="ONA145" s="17"/>
      <c r="ONB145" s="17"/>
      <c r="ONC145" s="17"/>
      <c r="OND145" s="17"/>
      <c r="ONE145" s="17"/>
      <c r="ONF145" s="17"/>
      <c r="ONG145" s="17"/>
      <c r="ONH145" s="17"/>
      <c r="ONI145" s="17"/>
      <c r="ONJ145" s="17"/>
      <c r="ONK145" s="17"/>
      <c r="ONL145" s="17"/>
      <c r="ONM145" s="17"/>
      <c r="ONN145" s="17"/>
      <c r="ONO145" s="17"/>
      <c r="ONP145" s="17"/>
      <c r="ONQ145" s="17"/>
      <c r="ONR145" s="17"/>
      <c r="ONS145" s="17"/>
      <c r="ONT145" s="17"/>
      <c r="ONU145" s="17"/>
      <c r="ONV145" s="17"/>
      <c r="ONW145" s="17"/>
      <c r="ONX145" s="17"/>
      <c r="ONY145" s="17"/>
      <c r="ONZ145" s="17"/>
      <c r="OOA145" s="17"/>
      <c r="OOB145" s="17"/>
      <c r="OOC145" s="17"/>
      <c r="OOD145" s="17"/>
      <c r="OOE145" s="17"/>
      <c r="OOF145" s="17"/>
      <c r="OOG145" s="17"/>
      <c r="OOH145" s="17"/>
      <c r="OOI145" s="17"/>
      <c r="OOJ145" s="17"/>
      <c r="OOK145" s="17"/>
      <c r="OOL145" s="17"/>
      <c r="OOM145" s="17"/>
      <c r="OON145" s="17"/>
      <c r="OOO145" s="17"/>
      <c r="OOP145" s="17"/>
      <c r="OOQ145" s="17"/>
      <c r="OOR145" s="17"/>
      <c r="OOS145" s="17"/>
      <c r="OOT145" s="17"/>
      <c r="OOU145" s="17"/>
      <c r="OOV145" s="17"/>
      <c r="OOW145" s="17"/>
      <c r="OOX145" s="17"/>
      <c r="OOY145" s="17"/>
      <c r="OOZ145" s="17"/>
      <c r="OPA145" s="17"/>
      <c r="OPB145" s="17"/>
      <c r="OPC145" s="17"/>
      <c r="OPD145" s="17"/>
      <c r="OPE145" s="17"/>
      <c r="OPF145" s="17"/>
      <c r="OPG145" s="17"/>
      <c r="OPH145" s="17"/>
      <c r="OPI145" s="17"/>
      <c r="OPJ145" s="17"/>
      <c r="OPK145" s="17"/>
      <c r="OPL145" s="17"/>
      <c r="OPM145" s="17"/>
      <c r="OPN145" s="17"/>
      <c r="OPO145" s="17"/>
      <c r="OPP145" s="17"/>
      <c r="OPQ145" s="17"/>
      <c r="OPR145" s="17"/>
      <c r="OPS145" s="17"/>
      <c r="OPT145" s="17"/>
      <c r="OPU145" s="17"/>
      <c r="OPV145" s="17"/>
      <c r="OPW145" s="17"/>
      <c r="OPX145" s="17"/>
      <c r="OPY145" s="17"/>
      <c r="OPZ145" s="17"/>
      <c r="OQA145" s="17"/>
      <c r="OQB145" s="17"/>
      <c r="OQC145" s="17"/>
      <c r="OQD145" s="17"/>
      <c r="OQE145" s="17"/>
      <c r="OQF145" s="17"/>
      <c r="OQG145" s="17"/>
      <c r="OQH145" s="17"/>
      <c r="OQI145" s="17"/>
      <c r="OQJ145" s="17"/>
      <c r="OQK145" s="17"/>
      <c r="OQL145" s="17"/>
      <c r="OQM145" s="17"/>
      <c r="OQN145" s="17"/>
      <c r="OQO145" s="17"/>
      <c r="OQP145" s="17"/>
      <c r="OQQ145" s="17"/>
      <c r="OQR145" s="17"/>
      <c r="OQS145" s="17"/>
      <c r="OQT145" s="17"/>
      <c r="OQU145" s="17"/>
      <c r="OQV145" s="17"/>
      <c r="OQW145" s="17"/>
      <c r="OQX145" s="17"/>
      <c r="OQY145" s="17"/>
      <c r="OQZ145" s="17"/>
      <c r="ORA145" s="17"/>
      <c r="ORB145" s="17"/>
      <c r="ORC145" s="17"/>
      <c r="ORD145" s="17"/>
      <c r="ORE145" s="17"/>
      <c r="ORF145" s="17"/>
      <c r="ORG145" s="17"/>
      <c r="ORH145" s="17"/>
      <c r="ORI145" s="17"/>
      <c r="ORJ145" s="17"/>
      <c r="ORK145" s="17"/>
      <c r="ORL145" s="17"/>
      <c r="ORM145" s="17"/>
      <c r="ORN145" s="17"/>
      <c r="ORO145" s="17"/>
      <c r="ORP145" s="17"/>
      <c r="ORQ145" s="17"/>
      <c r="ORR145" s="17"/>
      <c r="ORS145" s="17"/>
      <c r="ORT145" s="17"/>
      <c r="ORU145" s="17"/>
      <c r="ORV145" s="17"/>
      <c r="ORW145" s="17"/>
      <c r="ORX145" s="17"/>
      <c r="ORY145" s="17"/>
      <c r="ORZ145" s="17"/>
      <c r="OSA145" s="17"/>
      <c r="OSB145" s="17"/>
      <c r="OSC145" s="17"/>
      <c r="OSD145" s="17"/>
      <c r="OSE145" s="17"/>
      <c r="OSF145" s="17"/>
      <c r="OSG145" s="17"/>
      <c r="OSH145" s="17"/>
      <c r="OSI145" s="17"/>
      <c r="OSJ145" s="17"/>
      <c r="OSK145" s="17"/>
      <c r="OSL145" s="17"/>
      <c r="OSM145" s="17"/>
      <c r="OSN145" s="17"/>
      <c r="OSO145" s="17"/>
      <c r="OSP145" s="17"/>
      <c r="OSQ145" s="17"/>
      <c r="OSR145" s="17"/>
      <c r="OSS145" s="17"/>
      <c r="OST145" s="17"/>
      <c r="OSU145" s="17"/>
      <c r="OSV145" s="17"/>
      <c r="OSW145" s="17"/>
      <c r="OSX145" s="17"/>
      <c r="OSY145" s="17"/>
      <c r="OSZ145" s="17"/>
      <c r="OTA145" s="17"/>
      <c r="OTB145" s="17"/>
      <c r="OTC145" s="17"/>
      <c r="OTD145" s="17"/>
      <c r="OTE145" s="17"/>
      <c r="OTF145" s="17"/>
      <c r="OTG145" s="17"/>
      <c r="OTH145" s="17"/>
      <c r="OTI145" s="17"/>
      <c r="OTJ145" s="17"/>
      <c r="OTK145" s="17"/>
      <c r="OTL145" s="17"/>
      <c r="OTM145" s="17"/>
      <c r="OTN145" s="17"/>
      <c r="OTO145" s="17"/>
      <c r="OTP145" s="17"/>
      <c r="OTQ145" s="17"/>
      <c r="OTR145" s="17"/>
      <c r="OTS145" s="17"/>
      <c r="OTT145" s="17"/>
      <c r="OTU145" s="17"/>
      <c r="OTV145" s="17"/>
      <c r="OTW145" s="17"/>
      <c r="OTX145" s="17"/>
      <c r="OTY145" s="17"/>
      <c r="OTZ145" s="17"/>
      <c r="OUA145" s="17"/>
      <c r="OUB145" s="17"/>
      <c r="OUC145" s="17"/>
      <c r="OUD145" s="17"/>
      <c r="OUE145" s="17"/>
      <c r="OUF145" s="17"/>
      <c r="OUG145" s="17"/>
      <c r="OUH145" s="17"/>
      <c r="OUI145" s="17"/>
      <c r="OUJ145" s="17"/>
      <c r="OUK145" s="17"/>
      <c r="OUL145" s="17"/>
      <c r="OUM145" s="17"/>
      <c r="OUN145" s="17"/>
      <c r="OUO145" s="17"/>
      <c r="OUP145" s="17"/>
      <c r="OUQ145" s="17"/>
      <c r="OUR145" s="17"/>
      <c r="OUS145" s="17"/>
      <c r="OUT145" s="17"/>
      <c r="OUU145" s="17"/>
      <c r="OUV145" s="17"/>
      <c r="OUW145" s="17"/>
      <c r="OUX145" s="17"/>
      <c r="OUY145" s="17"/>
      <c r="OUZ145" s="17"/>
      <c r="OVA145" s="17"/>
      <c r="OVB145" s="17"/>
      <c r="OVC145" s="17"/>
      <c r="OVD145" s="17"/>
      <c r="OVE145" s="17"/>
      <c r="OVF145" s="17"/>
      <c r="OVG145" s="17"/>
      <c r="OVH145" s="17"/>
      <c r="OVI145" s="17"/>
      <c r="OVJ145" s="17"/>
      <c r="OVK145" s="17"/>
      <c r="OVL145" s="17"/>
      <c r="OVM145" s="17"/>
      <c r="OVN145" s="17"/>
      <c r="OVO145" s="17"/>
      <c r="OVP145" s="17"/>
      <c r="OVQ145" s="17"/>
      <c r="OVR145" s="17"/>
      <c r="OVS145" s="17"/>
      <c r="OVT145" s="17"/>
      <c r="OVU145" s="17"/>
      <c r="OVV145" s="17"/>
      <c r="OVW145" s="17"/>
      <c r="OVX145" s="17"/>
      <c r="OVY145" s="17"/>
      <c r="OVZ145" s="17"/>
      <c r="OWA145" s="17"/>
      <c r="OWB145" s="17"/>
      <c r="OWC145" s="17"/>
      <c r="OWD145" s="17"/>
      <c r="OWE145" s="17"/>
      <c r="OWF145" s="17"/>
      <c r="OWG145" s="17"/>
      <c r="OWH145" s="17"/>
      <c r="OWI145" s="17"/>
      <c r="OWJ145" s="17"/>
      <c r="OWK145" s="17"/>
      <c r="OWL145" s="17"/>
      <c r="OWM145" s="17"/>
      <c r="OWN145" s="17"/>
      <c r="OWO145" s="17"/>
      <c r="OWP145" s="17"/>
      <c r="OWQ145" s="17"/>
      <c r="OWR145" s="17"/>
      <c r="OWS145" s="17"/>
      <c r="OWT145" s="17"/>
      <c r="OWU145" s="17"/>
      <c r="OWV145" s="17"/>
      <c r="OWW145" s="17"/>
      <c r="OWX145" s="17"/>
      <c r="OWY145" s="17"/>
      <c r="OWZ145" s="17"/>
      <c r="OXA145" s="17"/>
      <c r="OXB145" s="17"/>
      <c r="OXC145" s="17"/>
      <c r="OXD145" s="17"/>
      <c r="OXE145" s="17"/>
      <c r="OXF145" s="17"/>
      <c r="OXG145" s="17"/>
      <c r="OXH145" s="17"/>
      <c r="OXI145" s="17"/>
      <c r="OXJ145" s="17"/>
      <c r="OXK145" s="17"/>
      <c r="OXL145" s="17"/>
      <c r="OXM145" s="17"/>
      <c r="OXN145" s="17"/>
      <c r="OXO145" s="17"/>
      <c r="OXP145" s="17"/>
      <c r="OXQ145" s="17"/>
      <c r="OXR145" s="17"/>
      <c r="OXS145" s="17"/>
      <c r="OXT145" s="17"/>
      <c r="OXU145" s="17"/>
      <c r="OXV145" s="17"/>
      <c r="OXW145" s="17"/>
      <c r="OXX145" s="17"/>
      <c r="OXY145" s="17"/>
      <c r="OXZ145" s="17"/>
      <c r="OYA145" s="17"/>
      <c r="OYB145" s="17"/>
      <c r="OYC145" s="17"/>
      <c r="OYD145" s="17"/>
      <c r="OYE145" s="17"/>
      <c r="OYF145" s="17"/>
      <c r="OYG145" s="17"/>
      <c r="OYH145" s="17"/>
      <c r="OYI145" s="17"/>
      <c r="OYJ145" s="17"/>
      <c r="OYK145" s="17"/>
      <c r="OYL145" s="17"/>
      <c r="OYM145" s="17"/>
      <c r="OYN145" s="17"/>
      <c r="OYO145" s="17"/>
      <c r="OYP145" s="17"/>
      <c r="OYQ145" s="17"/>
      <c r="OYR145" s="17"/>
      <c r="OYS145" s="17"/>
      <c r="OYT145" s="17"/>
      <c r="OYU145" s="17"/>
      <c r="OYV145" s="17"/>
      <c r="OYW145" s="17"/>
      <c r="OYX145" s="17"/>
      <c r="OYY145" s="17"/>
      <c r="OYZ145" s="17"/>
      <c r="OZA145" s="17"/>
      <c r="OZB145" s="17"/>
      <c r="OZC145" s="17"/>
      <c r="OZD145" s="17"/>
      <c r="OZE145" s="17"/>
      <c r="OZF145" s="17"/>
      <c r="OZG145" s="17"/>
      <c r="OZH145" s="17"/>
      <c r="OZI145" s="17"/>
      <c r="OZJ145" s="17"/>
      <c r="OZK145" s="17"/>
      <c r="OZL145" s="17"/>
      <c r="OZM145" s="17"/>
      <c r="OZN145" s="17"/>
      <c r="OZO145" s="17"/>
      <c r="OZP145" s="17"/>
      <c r="OZQ145" s="17"/>
      <c r="OZR145" s="17"/>
      <c r="OZS145" s="17"/>
      <c r="OZT145" s="17"/>
      <c r="OZU145" s="17"/>
      <c r="OZV145" s="17"/>
      <c r="OZW145" s="17"/>
      <c r="OZX145" s="17"/>
      <c r="OZY145" s="17"/>
      <c r="OZZ145" s="17"/>
      <c r="PAA145" s="17"/>
      <c r="PAB145" s="17"/>
      <c r="PAC145" s="17"/>
      <c r="PAD145" s="17"/>
      <c r="PAE145" s="17"/>
      <c r="PAF145" s="17"/>
      <c r="PAG145" s="17"/>
      <c r="PAH145" s="17"/>
      <c r="PAI145" s="17"/>
      <c r="PAJ145" s="17"/>
      <c r="PAK145" s="17"/>
      <c r="PAL145" s="17"/>
      <c r="PAM145" s="17"/>
      <c r="PAN145" s="17"/>
      <c r="PAO145" s="17"/>
      <c r="PAP145" s="17"/>
      <c r="PAQ145" s="17"/>
      <c r="PAR145" s="17"/>
      <c r="PAS145" s="17"/>
      <c r="PAT145" s="17"/>
      <c r="PAU145" s="17"/>
      <c r="PAV145" s="17"/>
      <c r="PAW145" s="17"/>
      <c r="PAX145" s="17"/>
      <c r="PAY145" s="17"/>
      <c r="PAZ145" s="17"/>
      <c r="PBA145" s="17"/>
      <c r="PBB145" s="17"/>
      <c r="PBC145" s="17"/>
      <c r="PBD145" s="17"/>
      <c r="PBE145" s="17"/>
      <c r="PBF145" s="17"/>
      <c r="PBG145" s="17"/>
      <c r="PBH145" s="17"/>
      <c r="PBI145" s="17"/>
      <c r="PBJ145" s="17"/>
      <c r="PBK145" s="17"/>
      <c r="PBL145" s="17"/>
      <c r="PBM145" s="17"/>
      <c r="PBN145" s="17"/>
      <c r="PBO145" s="17"/>
      <c r="PBP145" s="17"/>
      <c r="PBQ145" s="17"/>
      <c r="PBR145" s="17"/>
      <c r="PBS145" s="17"/>
      <c r="PBT145" s="17"/>
      <c r="PBU145" s="17"/>
      <c r="PBV145" s="17"/>
      <c r="PBW145" s="17"/>
      <c r="PBX145" s="17"/>
      <c r="PBY145" s="17"/>
      <c r="PBZ145" s="17"/>
      <c r="PCA145" s="17"/>
      <c r="PCB145" s="17"/>
      <c r="PCC145" s="17"/>
      <c r="PCD145" s="17"/>
      <c r="PCE145" s="17"/>
      <c r="PCF145" s="17"/>
      <c r="PCG145" s="17"/>
      <c r="PCH145" s="17"/>
      <c r="PCI145" s="17"/>
      <c r="PCJ145" s="17"/>
      <c r="PCK145" s="17"/>
      <c r="PCL145" s="17"/>
      <c r="PCM145" s="17"/>
      <c r="PCN145" s="17"/>
      <c r="PCO145" s="17"/>
      <c r="PCP145" s="17"/>
      <c r="PCQ145" s="17"/>
      <c r="PCR145" s="17"/>
      <c r="PCS145" s="17"/>
      <c r="PCT145" s="17"/>
      <c r="PCU145" s="17"/>
      <c r="PCV145" s="17"/>
      <c r="PCW145" s="17"/>
      <c r="PCX145" s="17"/>
      <c r="PCY145" s="17"/>
      <c r="PCZ145" s="17"/>
      <c r="PDA145" s="17"/>
      <c r="PDB145" s="17"/>
      <c r="PDC145" s="17"/>
      <c r="PDD145" s="17"/>
      <c r="PDE145" s="17"/>
      <c r="PDF145" s="17"/>
      <c r="PDG145" s="17"/>
      <c r="PDH145" s="17"/>
      <c r="PDI145" s="17"/>
      <c r="PDJ145" s="17"/>
      <c r="PDK145" s="17"/>
      <c r="PDL145" s="17"/>
      <c r="PDM145" s="17"/>
      <c r="PDN145" s="17"/>
      <c r="PDO145" s="17"/>
      <c r="PDP145" s="17"/>
      <c r="PDQ145" s="17"/>
      <c r="PDR145" s="17"/>
      <c r="PDS145" s="17"/>
      <c r="PDT145" s="17"/>
      <c r="PDU145" s="17"/>
      <c r="PDV145" s="17"/>
      <c r="PDW145" s="17"/>
      <c r="PDX145" s="17"/>
      <c r="PDY145" s="17"/>
      <c r="PDZ145" s="17"/>
      <c r="PEA145" s="17"/>
      <c r="PEB145" s="17"/>
      <c r="PEC145" s="17"/>
      <c r="PED145" s="17"/>
      <c r="PEE145" s="17"/>
      <c r="PEF145" s="17"/>
      <c r="PEG145" s="17"/>
      <c r="PEH145" s="17"/>
      <c r="PEI145" s="17"/>
      <c r="PEJ145" s="17"/>
      <c r="PEK145" s="17"/>
      <c r="PEL145" s="17"/>
      <c r="PEM145" s="17"/>
      <c r="PEN145" s="17"/>
      <c r="PEO145" s="17"/>
      <c r="PEP145" s="17"/>
      <c r="PEQ145" s="17"/>
      <c r="PER145" s="17"/>
      <c r="PES145" s="17"/>
      <c r="PET145" s="17"/>
      <c r="PEU145" s="17"/>
      <c r="PEV145" s="17"/>
      <c r="PEW145" s="17"/>
      <c r="PEX145" s="17"/>
      <c r="PEY145" s="17"/>
      <c r="PEZ145" s="17"/>
      <c r="PFA145" s="17"/>
      <c r="PFB145" s="17"/>
      <c r="PFC145" s="17"/>
      <c r="PFD145" s="17"/>
      <c r="PFE145" s="17"/>
      <c r="PFF145" s="17"/>
      <c r="PFG145" s="17"/>
      <c r="PFH145" s="17"/>
      <c r="PFI145" s="17"/>
      <c r="PFJ145" s="17"/>
      <c r="PFK145" s="17"/>
      <c r="PFL145" s="17"/>
      <c r="PFM145" s="17"/>
      <c r="PFN145" s="17"/>
      <c r="PFO145" s="17"/>
      <c r="PFP145" s="17"/>
      <c r="PFQ145" s="17"/>
      <c r="PFR145" s="17"/>
      <c r="PFS145" s="17"/>
      <c r="PFT145" s="17"/>
      <c r="PFU145" s="17"/>
      <c r="PFV145" s="17"/>
      <c r="PFW145" s="17"/>
      <c r="PFX145" s="17"/>
      <c r="PFY145" s="17"/>
      <c r="PFZ145" s="17"/>
      <c r="PGA145" s="17"/>
      <c r="PGB145" s="17"/>
      <c r="PGC145" s="17"/>
      <c r="PGD145" s="17"/>
      <c r="PGE145" s="17"/>
      <c r="PGF145" s="17"/>
      <c r="PGG145" s="17"/>
      <c r="PGH145" s="17"/>
      <c r="PGI145" s="17"/>
      <c r="PGJ145" s="17"/>
      <c r="PGK145" s="17"/>
      <c r="PGL145" s="17"/>
      <c r="PGM145" s="17"/>
      <c r="PGN145" s="17"/>
      <c r="PGO145" s="17"/>
      <c r="PGP145" s="17"/>
      <c r="PGQ145" s="17"/>
      <c r="PGR145" s="17"/>
      <c r="PGS145" s="17"/>
      <c r="PGT145" s="17"/>
      <c r="PGU145" s="17"/>
      <c r="PGV145" s="17"/>
      <c r="PGW145" s="17"/>
      <c r="PGX145" s="17"/>
      <c r="PGY145" s="17"/>
      <c r="PGZ145" s="17"/>
      <c r="PHA145" s="17"/>
      <c r="PHB145" s="17"/>
      <c r="PHC145" s="17"/>
      <c r="PHD145" s="17"/>
      <c r="PHE145" s="17"/>
      <c r="PHF145" s="17"/>
      <c r="PHG145" s="17"/>
      <c r="PHH145" s="17"/>
      <c r="PHI145" s="17"/>
      <c r="PHJ145" s="17"/>
      <c r="PHK145" s="17"/>
      <c r="PHL145" s="17"/>
      <c r="PHM145" s="17"/>
      <c r="PHN145" s="17"/>
      <c r="PHO145" s="17"/>
      <c r="PHP145" s="17"/>
      <c r="PHQ145" s="17"/>
      <c r="PHR145" s="17"/>
      <c r="PHS145" s="17"/>
      <c r="PHT145" s="17"/>
      <c r="PHU145" s="17"/>
      <c r="PHV145" s="17"/>
      <c r="PHW145" s="17"/>
      <c r="PHX145" s="17"/>
      <c r="PHY145" s="17"/>
      <c r="PHZ145" s="17"/>
      <c r="PIA145" s="17"/>
      <c r="PIB145" s="17"/>
      <c r="PIC145" s="17"/>
      <c r="PID145" s="17"/>
      <c r="PIE145" s="17"/>
      <c r="PIF145" s="17"/>
      <c r="PIG145" s="17"/>
      <c r="PIH145" s="17"/>
      <c r="PII145" s="17"/>
      <c r="PIJ145" s="17"/>
      <c r="PIK145" s="17"/>
      <c r="PIL145" s="17"/>
      <c r="PIM145" s="17"/>
      <c r="PIN145" s="17"/>
      <c r="PIO145" s="17"/>
      <c r="PIP145" s="17"/>
      <c r="PIQ145" s="17"/>
      <c r="PIR145" s="17"/>
      <c r="PIS145" s="17"/>
      <c r="PIT145" s="17"/>
      <c r="PIU145" s="17"/>
      <c r="PIV145" s="17"/>
      <c r="PIW145" s="17"/>
      <c r="PIX145" s="17"/>
      <c r="PIY145" s="17"/>
      <c r="PIZ145" s="17"/>
      <c r="PJA145" s="17"/>
      <c r="PJB145" s="17"/>
      <c r="PJC145" s="17"/>
      <c r="PJD145" s="17"/>
      <c r="PJE145" s="17"/>
      <c r="PJF145" s="17"/>
      <c r="PJG145" s="17"/>
      <c r="PJH145" s="17"/>
      <c r="PJI145" s="17"/>
      <c r="PJJ145" s="17"/>
      <c r="PJK145" s="17"/>
      <c r="PJL145" s="17"/>
      <c r="PJM145" s="17"/>
      <c r="PJN145" s="17"/>
      <c r="PJO145" s="17"/>
      <c r="PJP145" s="17"/>
      <c r="PJQ145" s="17"/>
      <c r="PJR145" s="17"/>
      <c r="PJS145" s="17"/>
      <c r="PJT145" s="17"/>
      <c r="PJU145" s="17"/>
      <c r="PJV145" s="17"/>
      <c r="PJW145" s="17"/>
      <c r="PJX145" s="17"/>
      <c r="PJY145" s="17"/>
      <c r="PJZ145" s="17"/>
      <c r="PKA145" s="17"/>
      <c r="PKB145" s="17"/>
      <c r="PKC145" s="17"/>
      <c r="PKD145" s="17"/>
      <c r="PKE145" s="17"/>
      <c r="PKF145" s="17"/>
      <c r="PKG145" s="17"/>
      <c r="PKH145" s="17"/>
      <c r="PKI145" s="17"/>
      <c r="PKJ145" s="17"/>
      <c r="PKK145" s="17"/>
      <c r="PKL145" s="17"/>
      <c r="PKM145" s="17"/>
      <c r="PKN145" s="17"/>
      <c r="PKO145" s="17"/>
      <c r="PKP145" s="17"/>
      <c r="PKQ145" s="17"/>
      <c r="PKR145" s="17"/>
      <c r="PKS145" s="17"/>
      <c r="PKT145" s="17"/>
      <c r="PKU145" s="17"/>
      <c r="PKV145" s="17"/>
      <c r="PKW145" s="17"/>
      <c r="PKX145" s="17"/>
      <c r="PKY145" s="17"/>
      <c r="PKZ145" s="17"/>
      <c r="PLA145" s="17"/>
      <c r="PLB145" s="17"/>
      <c r="PLC145" s="17"/>
      <c r="PLD145" s="17"/>
      <c r="PLE145" s="17"/>
      <c r="PLF145" s="17"/>
      <c r="PLG145" s="17"/>
      <c r="PLH145" s="17"/>
      <c r="PLI145" s="17"/>
      <c r="PLJ145" s="17"/>
      <c r="PLK145" s="17"/>
      <c r="PLL145" s="17"/>
      <c r="PLM145" s="17"/>
      <c r="PLN145" s="17"/>
      <c r="PLO145" s="17"/>
      <c r="PLP145" s="17"/>
      <c r="PLQ145" s="17"/>
      <c r="PLR145" s="17"/>
      <c r="PLS145" s="17"/>
      <c r="PLT145" s="17"/>
      <c r="PLU145" s="17"/>
      <c r="PLV145" s="17"/>
      <c r="PLW145" s="17"/>
      <c r="PLX145" s="17"/>
      <c r="PLY145" s="17"/>
      <c r="PLZ145" s="17"/>
      <c r="PMA145" s="17"/>
      <c r="PMB145" s="17"/>
      <c r="PMC145" s="17"/>
      <c r="PMD145" s="17"/>
      <c r="PME145" s="17"/>
      <c r="PMF145" s="17"/>
      <c r="PMG145" s="17"/>
      <c r="PMH145" s="17"/>
      <c r="PMI145" s="17"/>
      <c r="PMJ145" s="17"/>
      <c r="PMK145" s="17"/>
      <c r="PML145" s="17"/>
      <c r="PMM145" s="17"/>
      <c r="PMN145" s="17"/>
      <c r="PMO145" s="17"/>
      <c r="PMP145" s="17"/>
      <c r="PMQ145" s="17"/>
      <c r="PMR145" s="17"/>
      <c r="PMS145" s="17"/>
      <c r="PMT145" s="17"/>
      <c r="PMU145" s="17"/>
      <c r="PMV145" s="17"/>
      <c r="PMW145" s="17"/>
      <c r="PMX145" s="17"/>
      <c r="PMY145" s="17"/>
      <c r="PMZ145" s="17"/>
      <c r="PNA145" s="17"/>
      <c r="PNB145" s="17"/>
      <c r="PNC145" s="17"/>
      <c r="PND145" s="17"/>
      <c r="PNE145" s="17"/>
      <c r="PNF145" s="17"/>
      <c r="PNG145" s="17"/>
      <c r="PNH145" s="17"/>
      <c r="PNI145" s="17"/>
      <c r="PNJ145" s="17"/>
      <c r="PNK145" s="17"/>
      <c r="PNL145" s="17"/>
      <c r="PNM145" s="17"/>
      <c r="PNN145" s="17"/>
      <c r="PNO145" s="17"/>
      <c r="PNP145" s="17"/>
      <c r="PNQ145" s="17"/>
      <c r="PNR145" s="17"/>
      <c r="PNS145" s="17"/>
      <c r="PNT145" s="17"/>
      <c r="PNU145" s="17"/>
      <c r="PNV145" s="17"/>
      <c r="PNW145" s="17"/>
      <c r="PNX145" s="17"/>
      <c r="PNY145" s="17"/>
      <c r="PNZ145" s="17"/>
      <c r="POA145" s="17"/>
      <c r="POB145" s="17"/>
      <c r="POC145" s="17"/>
      <c r="POD145" s="17"/>
      <c r="POE145" s="17"/>
      <c r="POF145" s="17"/>
      <c r="POG145" s="17"/>
      <c r="POH145" s="17"/>
      <c r="POI145" s="17"/>
      <c r="POJ145" s="17"/>
      <c r="POK145" s="17"/>
      <c r="POL145" s="17"/>
      <c r="POM145" s="17"/>
      <c r="PON145" s="17"/>
      <c r="POO145" s="17"/>
      <c r="POP145" s="17"/>
      <c r="POQ145" s="17"/>
      <c r="POR145" s="17"/>
      <c r="POS145" s="17"/>
      <c r="POT145" s="17"/>
      <c r="POU145" s="17"/>
      <c r="POV145" s="17"/>
      <c r="POW145" s="17"/>
      <c r="POX145" s="17"/>
      <c r="POY145" s="17"/>
      <c r="POZ145" s="17"/>
      <c r="PPA145" s="17"/>
      <c r="PPB145" s="17"/>
      <c r="PPC145" s="17"/>
      <c r="PPD145" s="17"/>
      <c r="PPE145" s="17"/>
      <c r="PPF145" s="17"/>
      <c r="PPG145" s="17"/>
      <c r="PPH145" s="17"/>
      <c r="PPI145" s="17"/>
      <c r="PPJ145" s="17"/>
      <c r="PPK145" s="17"/>
      <c r="PPL145" s="17"/>
      <c r="PPM145" s="17"/>
      <c r="PPN145" s="17"/>
      <c r="PPO145" s="17"/>
      <c r="PPP145" s="17"/>
      <c r="PPQ145" s="17"/>
      <c r="PPR145" s="17"/>
      <c r="PPS145" s="17"/>
      <c r="PPT145" s="17"/>
      <c r="PPU145" s="17"/>
      <c r="PPV145" s="17"/>
      <c r="PPW145" s="17"/>
      <c r="PPX145" s="17"/>
      <c r="PPY145" s="17"/>
      <c r="PPZ145" s="17"/>
      <c r="PQA145" s="17"/>
      <c r="PQB145" s="17"/>
      <c r="PQC145" s="17"/>
      <c r="PQD145" s="17"/>
      <c r="PQE145" s="17"/>
      <c r="PQF145" s="17"/>
      <c r="PQG145" s="17"/>
      <c r="PQH145" s="17"/>
      <c r="PQI145" s="17"/>
      <c r="PQJ145" s="17"/>
      <c r="PQK145" s="17"/>
      <c r="PQL145" s="17"/>
      <c r="PQM145" s="17"/>
      <c r="PQN145" s="17"/>
      <c r="PQO145" s="17"/>
      <c r="PQP145" s="17"/>
      <c r="PQQ145" s="17"/>
      <c r="PQR145" s="17"/>
      <c r="PQS145" s="17"/>
      <c r="PQT145" s="17"/>
      <c r="PQU145" s="17"/>
      <c r="PQV145" s="17"/>
      <c r="PQW145" s="17"/>
      <c r="PQX145" s="17"/>
      <c r="PQY145" s="17"/>
      <c r="PQZ145" s="17"/>
      <c r="PRA145" s="17"/>
      <c r="PRB145" s="17"/>
      <c r="PRC145" s="17"/>
      <c r="PRD145" s="17"/>
      <c r="PRE145" s="17"/>
      <c r="PRF145" s="17"/>
      <c r="PRG145" s="17"/>
      <c r="PRH145" s="17"/>
      <c r="PRI145" s="17"/>
      <c r="PRJ145" s="17"/>
      <c r="PRK145" s="17"/>
      <c r="PRL145" s="17"/>
      <c r="PRM145" s="17"/>
      <c r="PRN145" s="17"/>
      <c r="PRO145" s="17"/>
      <c r="PRP145" s="17"/>
      <c r="PRQ145" s="17"/>
      <c r="PRR145" s="17"/>
      <c r="PRS145" s="17"/>
      <c r="PRT145" s="17"/>
      <c r="PRU145" s="17"/>
      <c r="PRV145" s="17"/>
      <c r="PRW145" s="17"/>
      <c r="PRX145" s="17"/>
      <c r="PRY145" s="17"/>
      <c r="PRZ145" s="17"/>
      <c r="PSA145" s="17"/>
      <c r="PSB145" s="17"/>
      <c r="PSC145" s="17"/>
      <c r="PSD145" s="17"/>
      <c r="PSE145" s="17"/>
      <c r="PSF145" s="17"/>
      <c r="PSG145" s="17"/>
      <c r="PSH145" s="17"/>
      <c r="PSI145" s="17"/>
      <c r="PSJ145" s="17"/>
      <c r="PSK145" s="17"/>
      <c r="PSL145" s="17"/>
      <c r="PSM145" s="17"/>
      <c r="PSN145" s="17"/>
      <c r="PSO145" s="17"/>
      <c r="PSP145" s="17"/>
      <c r="PSQ145" s="17"/>
      <c r="PSR145" s="17"/>
      <c r="PSS145" s="17"/>
      <c r="PST145" s="17"/>
      <c r="PSU145" s="17"/>
      <c r="PSV145" s="17"/>
      <c r="PSW145" s="17"/>
      <c r="PSX145" s="17"/>
      <c r="PSY145" s="17"/>
      <c r="PSZ145" s="17"/>
      <c r="PTA145" s="17"/>
      <c r="PTB145" s="17"/>
      <c r="PTC145" s="17"/>
      <c r="PTD145" s="17"/>
      <c r="PTE145" s="17"/>
      <c r="PTF145" s="17"/>
      <c r="PTG145" s="17"/>
      <c r="PTH145" s="17"/>
      <c r="PTI145" s="17"/>
      <c r="PTJ145" s="17"/>
      <c r="PTK145" s="17"/>
      <c r="PTL145" s="17"/>
      <c r="PTM145" s="17"/>
      <c r="PTN145" s="17"/>
      <c r="PTO145" s="17"/>
      <c r="PTP145" s="17"/>
      <c r="PTQ145" s="17"/>
      <c r="PTR145" s="17"/>
      <c r="PTS145" s="17"/>
      <c r="PTT145" s="17"/>
      <c r="PTU145" s="17"/>
      <c r="PTV145" s="17"/>
      <c r="PTW145" s="17"/>
      <c r="PTX145" s="17"/>
      <c r="PTY145" s="17"/>
      <c r="PTZ145" s="17"/>
      <c r="PUA145" s="17"/>
      <c r="PUB145" s="17"/>
      <c r="PUC145" s="17"/>
      <c r="PUD145" s="17"/>
      <c r="PUE145" s="17"/>
      <c r="PUF145" s="17"/>
      <c r="PUG145" s="17"/>
      <c r="PUH145" s="17"/>
      <c r="PUI145" s="17"/>
      <c r="PUJ145" s="17"/>
      <c r="PUK145" s="17"/>
      <c r="PUL145" s="17"/>
      <c r="PUM145" s="17"/>
      <c r="PUN145" s="17"/>
      <c r="PUO145" s="17"/>
      <c r="PUP145" s="17"/>
      <c r="PUQ145" s="17"/>
      <c r="PUR145" s="17"/>
      <c r="PUS145" s="17"/>
      <c r="PUT145" s="17"/>
      <c r="PUU145" s="17"/>
      <c r="PUV145" s="17"/>
      <c r="PUW145" s="17"/>
      <c r="PUX145" s="17"/>
      <c r="PUY145" s="17"/>
      <c r="PUZ145" s="17"/>
      <c r="PVA145" s="17"/>
      <c r="PVB145" s="17"/>
      <c r="PVC145" s="17"/>
      <c r="PVD145" s="17"/>
      <c r="PVE145" s="17"/>
      <c r="PVF145" s="17"/>
      <c r="PVG145" s="17"/>
      <c r="PVH145" s="17"/>
      <c r="PVI145" s="17"/>
      <c r="PVJ145" s="17"/>
      <c r="PVK145" s="17"/>
      <c r="PVL145" s="17"/>
      <c r="PVM145" s="17"/>
      <c r="PVN145" s="17"/>
      <c r="PVO145" s="17"/>
      <c r="PVP145" s="17"/>
      <c r="PVQ145" s="17"/>
      <c r="PVR145" s="17"/>
      <c r="PVS145" s="17"/>
      <c r="PVT145" s="17"/>
      <c r="PVU145" s="17"/>
      <c r="PVV145" s="17"/>
      <c r="PVW145" s="17"/>
      <c r="PVX145" s="17"/>
      <c r="PVY145" s="17"/>
      <c r="PVZ145" s="17"/>
      <c r="PWA145" s="17"/>
      <c r="PWB145" s="17"/>
      <c r="PWC145" s="17"/>
      <c r="PWD145" s="17"/>
      <c r="PWE145" s="17"/>
      <c r="PWF145" s="17"/>
      <c r="PWG145" s="17"/>
      <c r="PWH145" s="17"/>
      <c r="PWI145" s="17"/>
      <c r="PWJ145" s="17"/>
      <c r="PWK145" s="17"/>
      <c r="PWL145" s="17"/>
      <c r="PWM145" s="17"/>
      <c r="PWN145" s="17"/>
      <c r="PWO145" s="17"/>
      <c r="PWP145" s="17"/>
      <c r="PWQ145" s="17"/>
      <c r="PWR145" s="17"/>
      <c r="PWS145" s="17"/>
      <c r="PWT145" s="17"/>
      <c r="PWU145" s="17"/>
      <c r="PWV145" s="17"/>
      <c r="PWW145" s="17"/>
      <c r="PWX145" s="17"/>
      <c r="PWY145" s="17"/>
      <c r="PWZ145" s="17"/>
      <c r="PXA145" s="17"/>
      <c r="PXB145" s="17"/>
      <c r="PXC145" s="17"/>
      <c r="PXD145" s="17"/>
      <c r="PXE145" s="17"/>
      <c r="PXF145" s="17"/>
      <c r="PXG145" s="17"/>
      <c r="PXH145" s="17"/>
      <c r="PXI145" s="17"/>
      <c r="PXJ145" s="17"/>
      <c r="PXK145" s="17"/>
      <c r="PXL145" s="17"/>
      <c r="PXM145" s="17"/>
      <c r="PXN145" s="17"/>
      <c r="PXO145" s="17"/>
      <c r="PXP145" s="17"/>
      <c r="PXQ145" s="17"/>
      <c r="PXR145" s="17"/>
      <c r="PXS145" s="17"/>
      <c r="PXT145" s="17"/>
      <c r="PXU145" s="17"/>
      <c r="PXV145" s="17"/>
      <c r="PXW145" s="17"/>
      <c r="PXX145" s="17"/>
      <c r="PXY145" s="17"/>
      <c r="PXZ145" s="17"/>
      <c r="PYA145" s="17"/>
      <c r="PYB145" s="17"/>
      <c r="PYC145" s="17"/>
      <c r="PYD145" s="17"/>
      <c r="PYE145" s="17"/>
      <c r="PYF145" s="17"/>
      <c r="PYG145" s="17"/>
      <c r="PYH145" s="17"/>
      <c r="PYI145" s="17"/>
      <c r="PYJ145" s="17"/>
      <c r="PYK145" s="17"/>
      <c r="PYL145" s="17"/>
      <c r="PYM145" s="17"/>
      <c r="PYN145" s="17"/>
      <c r="PYO145" s="17"/>
      <c r="PYP145" s="17"/>
      <c r="PYQ145" s="17"/>
      <c r="PYR145" s="17"/>
      <c r="PYS145" s="17"/>
      <c r="PYT145" s="17"/>
      <c r="PYU145" s="17"/>
      <c r="PYV145" s="17"/>
      <c r="PYW145" s="17"/>
      <c r="PYX145" s="17"/>
      <c r="PYY145" s="17"/>
      <c r="PYZ145" s="17"/>
      <c r="PZA145" s="17"/>
      <c r="PZB145" s="17"/>
      <c r="PZC145" s="17"/>
      <c r="PZD145" s="17"/>
      <c r="PZE145" s="17"/>
      <c r="PZF145" s="17"/>
      <c r="PZG145" s="17"/>
      <c r="PZH145" s="17"/>
      <c r="PZI145" s="17"/>
      <c r="PZJ145" s="17"/>
      <c r="PZK145" s="17"/>
      <c r="PZL145" s="17"/>
      <c r="PZM145" s="17"/>
      <c r="PZN145" s="17"/>
      <c r="PZO145" s="17"/>
      <c r="PZP145" s="17"/>
      <c r="PZQ145" s="17"/>
      <c r="PZR145" s="17"/>
      <c r="PZS145" s="17"/>
      <c r="PZT145" s="17"/>
      <c r="PZU145" s="17"/>
      <c r="PZV145" s="17"/>
      <c r="PZW145" s="17"/>
      <c r="PZX145" s="17"/>
      <c r="PZY145" s="17"/>
      <c r="PZZ145" s="17"/>
      <c r="QAA145" s="17"/>
      <c r="QAB145" s="17"/>
      <c r="QAC145" s="17"/>
      <c r="QAD145" s="17"/>
      <c r="QAE145" s="17"/>
      <c r="QAF145" s="17"/>
      <c r="QAG145" s="17"/>
      <c r="QAH145" s="17"/>
      <c r="QAI145" s="17"/>
      <c r="QAJ145" s="17"/>
      <c r="QAK145" s="17"/>
      <c r="QAL145" s="17"/>
      <c r="QAM145" s="17"/>
      <c r="QAN145" s="17"/>
      <c r="QAO145" s="17"/>
      <c r="QAP145" s="17"/>
      <c r="QAQ145" s="17"/>
      <c r="QAR145" s="17"/>
      <c r="QAS145" s="17"/>
      <c r="QAT145" s="17"/>
      <c r="QAU145" s="17"/>
      <c r="QAV145" s="17"/>
      <c r="QAW145" s="17"/>
      <c r="QAX145" s="17"/>
      <c r="QAY145" s="17"/>
      <c r="QAZ145" s="17"/>
      <c r="QBA145" s="17"/>
      <c r="QBB145" s="17"/>
      <c r="QBC145" s="17"/>
      <c r="QBD145" s="17"/>
      <c r="QBE145" s="17"/>
      <c r="QBF145" s="17"/>
      <c r="QBG145" s="17"/>
      <c r="QBH145" s="17"/>
      <c r="QBI145" s="17"/>
      <c r="QBJ145" s="17"/>
      <c r="QBK145" s="17"/>
      <c r="QBL145" s="17"/>
      <c r="QBM145" s="17"/>
      <c r="QBN145" s="17"/>
      <c r="QBO145" s="17"/>
      <c r="QBP145" s="17"/>
      <c r="QBQ145" s="17"/>
      <c r="QBR145" s="17"/>
      <c r="QBS145" s="17"/>
      <c r="QBT145" s="17"/>
      <c r="QBU145" s="17"/>
      <c r="QBV145" s="17"/>
      <c r="QBW145" s="17"/>
      <c r="QBX145" s="17"/>
      <c r="QBY145" s="17"/>
      <c r="QBZ145" s="17"/>
      <c r="QCA145" s="17"/>
      <c r="QCB145" s="17"/>
      <c r="QCC145" s="17"/>
      <c r="QCD145" s="17"/>
      <c r="QCE145" s="17"/>
      <c r="QCF145" s="17"/>
      <c r="QCG145" s="17"/>
      <c r="QCH145" s="17"/>
      <c r="QCI145" s="17"/>
      <c r="QCJ145" s="17"/>
      <c r="QCK145" s="17"/>
      <c r="QCL145" s="17"/>
      <c r="QCM145" s="17"/>
      <c r="QCN145" s="17"/>
      <c r="QCO145" s="17"/>
      <c r="QCP145" s="17"/>
      <c r="QCQ145" s="17"/>
      <c r="QCR145" s="17"/>
      <c r="QCS145" s="17"/>
      <c r="QCT145" s="17"/>
      <c r="QCU145" s="17"/>
      <c r="QCV145" s="17"/>
      <c r="QCW145" s="17"/>
      <c r="QCX145" s="17"/>
      <c r="QCY145" s="17"/>
      <c r="QCZ145" s="17"/>
      <c r="QDA145" s="17"/>
      <c r="QDB145" s="17"/>
      <c r="QDC145" s="17"/>
      <c r="QDD145" s="17"/>
      <c r="QDE145" s="17"/>
      <c r="QDF145" s="17"/>
      <c r="QDG145" s="17"/>
      <c r="QDH145" s="17"/>
      <c r="QDI145" s="17"/>
      <c r="QDJ145" s="17"/>
      <c r="QDK145" s="17"/>
      <c r="QDL145" s="17"/>
      <c r="QDM145" s="17"/>
      <c r="QDN145" s="17"/>
      <c r="QDO145" s="17"/>
      <c r="QDP145" s="17"/>
      <c r="QDQ145" s="17"/>
      <c r="QDR145" s="17"/>
      <c r="QDS145" s="17"/>
      <c r="QDT145" s="17"/>
      <c r="QDU145" s="17"/>
      <c r="QDV145" s="17"/>
      <c r="QDW145" s="17"/>
      <c r="QDX145" s="17"/>
      <c r="QDY145" s="17"/>
      <c r="QDZ145" s="17"/>
      <c r="QEA145" s="17"/>
      <c r="QEB145" s="17"/>
      <c r="QEC145" s="17"/>
      <c r="QED145" s="17"/>
      <c r="QEE145" s="17"/>
      <c r="QEF145" s="17"/>
      <c r="QEG145" s="17"/>
      <c r="QEH145" s="17"/>
      <c r="QEI145" s="17"/>
      <c r="QEJ145" s="17"/>
      <c r="QEK145" s="17"/>
      <c r="QEL145" s="17"/>
      <c r="QEM145" s="17"/>
      <c r="QEN145" s="17"/>
      <c r="QEO145" s="17"/>
      <c r="QEP145" s="17"/>
      <c r="QEQ145" s="17"/>
      <c r="QER145" s="17"/>
      <c r="QES145" s="17"/>
      <c r="QET145" s="17"/>
      <c r="QEU145" s="17"/>
      <c r="QEV145" s="17"/>
      <c r="QEW145" s="17"/>
      <c r="QEX145" s="17"/>
      <c r="QEY145" s="17"/>
      <c r="QEZ145" s="17"/>
      <c r="QFA145" s="17"/>
      <c r="QFB145" s="17"/>
      <c r="QFC145" s="17"/>
      <c r="QFD145" s="17"/>
      <c r="QFE145" s="17"/>
      <c r="QFF145" s="17"/>
      <c r="QFG145" s="17"/>
      <c r="QFH145" s="17"/>
      <c r="QFI145" s="17"/>
      <c r="QFJ145" s="17"/>
      <c r="QFK145" s="17"/>
      <c r="QFL145" s="17"/>
      <c r="QFM145" s="17"/>
      <c r="QFN145" s="17"/>
      <c r="QFO145" s="17"/>
      <c r="QFP145" s="17"/>
      <c r="QFQ145" s="17"/>
      <c r="QFR145" s="17"/>
      <c r="QFS145" s="17"/>
      <c r="QFT145" s="17"/>
      <c r="QFU145" s="17"/>
      <c r="QFV145" s="17"/>
      <c r="QFW145" s="17"/>
      <c r="QFX145" s="17"/>
      <c r="QFY145" s="17"/>
      <c r="QFZ145" s="17"/>
      <c r="QGA145" s="17"/>
      <c r="QGB145" s="17"/>
      <c r="QGC145" s="17"/>
      <c r="QGD145" s="17"/>
      <c r="QGE145" s="17"/>
      <c r="QGF145" s="17"/>
      <c r="QGG145" s="17"/>
      <c r="QGH145" s="17"/>
      <c r="QGI145" s="17"/>
      <c r="QGJ145" s="17"/>
      <c r="QGK145" s="17"/>
      <c r="QGL145" s="17"/>
      <c r="QGM145" s="17"/>
      <c r="QGN145" s="17"/>
      <c r="QGO145" s="17"/>
      <c r="QGP145" s="17"/>
      <c r="QGQ145" s="17"/>
      <c r="QGR145" s="17"/>
      <c r="QGS145" s="17"/>
      <c r="QGT145" s="17"/>
      <c r="QGU145" s="17"/>
      <c r="QGV145" s="17"/>
      <c r="QGW145" s="17"/>
      <c r="QGX145" s="17"/>
      <c r="QGY145" s="17"/>
      <c r="QGZ145" s="17"/>
      <c r="QHA145" s="17"/>
      <c r="QHB145" s="17"/>
      <c r="QHC145" s="17"/>
      <c r="QHD145" s="17"/>
      <c r="QHE145" s="17"/>
      <c r="QHF145" s="17"/>
      <c r="QHG145" s="17"/>
      <c r="QHH145" s="17"/>
      <c r="QHI145" s="17"/>
      <c r="QHJ145" s="17"/>
      <c r="QHK145" s="17"/>
      <c r="QHL145" s="17"/>
      <c r="QHM145" s="17"/>
      <c r="QHN145" s="17"/>
      <c r="QHO145" s="17"/>
      <c r="QHP145" s="17"/>
      <c r="QHQ145" s="17"/>
      <c r="QHR145" s="17"/>
      <c r="QHS145" s="17"/>
      <c r="QHT145" s="17"/>
      <c r="QHU145" s="17"/>
      <c r="QHV145" s="17"/>
      <c r="QHW145" s="17"/>
      <c r="QHX145" s="17"/>
      <c r="QHY145" s="17"/>
      <c r="QHZ145" s="17"/>
      <c r="QIA145" s="17"/>
      <c r="QIB145" s="17"/>
      <c r="QIC145" s="17"/>
      <c r="QID145" s="17"/>
      <c r="QIE145" s="17"/>
      <c r="QIF145" s="17"/>
      <c r="QIG145" s="17"/>
      <c r="QIH145" s="17"/>
      <c r="QII145" s="17"/>
      <c r="QIJ145" s="17"/>
      <c r="QIK145" s="17"/>
      <c r="QIL145" s="17"/>
      <c r="QIM145" s="17"/>
      <c r="QIN145" s="17"/>
      <c r="QIO145" s="17"/>
      <c r="QIP145" s="17"/>
      <c r="QIQ145" s="17"/>
      <c r="QIR145" s="17"/>
      <c r="QIS145" s="17"/>
      <c r="QIT145" s="17"/>
      <c r="QIU145" s="17"/>
      <c r="QIV145" s="17"/>
      <c r="QIW145" s="17"/>
      <c r="QIX145" s="17"/>
      <c r="QIY145" s="17"/>
      <c r="QIZ145" s="17"/>
      <c r="QJA145" s="17"/>
      <c r="QJB145" s="17"/>
      <c r="QJC145" s="17"/>
      <c r="QJD145" s="17"/>
      <c r="QJE145" s="17"/>
      <c r="QJF145" s="17"/>
      <c r="QJG145" s="17"/>
      <c r="QJH145" s="17"/>
      <c r="QJI145" s="17"/>
      <c r="QJJ145" s="17"/>
      <c r="QJK145" s="17"/>
      <c r="QJL145" s="17"/>
      <c r="QJM145" s="17"/>
      <c r="QJN145" s="17"/>
      <c r="QJO145" s="17"/>
      <c r="QJP145" s="17"/>
      <c r="QJQ145" s="17"/>
      <c r="QJR145" s="17"/>
      <c r="QJS145" s="17"/>
      <c r="QJT145" s="17"/>
      <c r="QJU145" s="17"/>
      <c r="QJV145" s="17"/>
      <c r="QJW145" s="17"/>
      <c r="QJX145" s="17"/>
      <c r="QJY145" s="17"/>
      <c r="QJZ145" s="17"/>
      <c r="QKA145" s="17"/>
      <c r="QKB145" s="17"/>
      <c r="QKC145" s="17"/>
      <c r="QKD145" s="17"/>
      <c r="QKE145" s="17"/>
      <c r="QKF145" s="17"/>
      <c r="QKG145" s="17"/>
      <c r="QKH145" s="17"/>
      <c r="QKI145" s="17"/>
      <c r="QKJ145" s="17"/>
      <c r="QKK145" s="17"/>
      <c r="QKL145" s="17"/>
      <c r="QKM145" s="17"/>
      <c r="QKN145" s="17"/>
      <c r="QKO145" s="17"/>
      <c r="QKP145" s="17"/>
      <c r="QKQ145" s="17"/>
      <c r="QKR145" s="17"/>
      <c r="QKS145" s="17"/>
      <c r="QKT145" s="17"/>
      <c r="QKU145" s="17"/>
      <c r="QKV145" s="17"/>
      <c r="QKW145" s="17"/>
      <c r="QKX145" s="17"/>
      <c r="QKY145" s="17"/>
      <c r="QKZ145" s="17"/>
      <c r="QLA145" s="17"/>
      <c r="QLB145" s="17"/>
      <c r="QLC145" s="17"/>
      <c r="QLD145" s="17"/>
      <c r="QLE145" s="17"/>
      <c r="QLF145" s="17"/>
      <c r="QLG145" s="17"/>
      <c r="QLH145" s="17"/>
      <c r="QLI145" s="17"/>
      <c r="QLJ145" s="17"/>
      <c r="QLK145" s="17"/>
      <c r="QLL145" s="17"/>
      <c r="QLM145" s="17"/>
      <c r="QLN145" s="17"/>
      <c r="QLO145" s="17"/>
      <c r="QLP145" s="17"/>
      <c r="QLQ145" s="17"/>
      <c r="QLR145" s="17"/>
      <c r="QLS145" s="17"/>
      <c r="QLT145" s="17"/>
      <c r="QLU145" s="17"/>
      <c r="QLV145" s="17"/>
      <c r="QLW145" s="17"/>
      <c r="QLX145" s="17"/>
      <c r="QLY145" s="17"/>
      <c r="QLZ145" s="17"/>
      <c r="QMA145" s="17"/>
      <c r="QMB145" s="17"/>
      <c r="QMC145" s="17"/>
      <c r="QMD145" s="17"/>
      <c r="QME145" s="17"/>
      <c r="QMF145" s="17"/>
      <c r="QMG145" s="17"/>
      <c r="QMH145" s="17"/>
      <c r="QMI145" s="17"/>
      <c r="QMJ145" s="17"/>
      <c r="QMK145" s="17"/>
      <c r="QML145" s="17"/>
      <c r="QMM145" s="17"/>
      <c r="QMN145" s="17"/>
      <c r="QMO145" s="17"/>
      <c r="QMP145" s="17"/>
      <c r="QMQ145" s="17"/>
      <c r="QMR145" s="17"/>
      <c r="QMS145" s="17"/>
      <c r="QMT145" s="17"/>
      <c r="QMU145" s="17"/>
      <c r="QMV145" s="17"/>
      <c r="QMW145" s="17"/>
      <c r="QMX145" s="17"/>
      <c r="QMY145" s="17"/>
      <c r="QMZ145" s="17"/>
      <c r="QNA145" s="17"/>
      <c r="QNB145" s="17"/>
      <c r="QNC145" s="17"/>
      <c r="QND145" s="17"/>
      <c r="QNE145" s="17"/>
      <c r="QNF145" s="17"/>
      <c r="QNG145" s="17"/>
      <c r="QNH145" s="17"/>
      <c r="QNI145" s="17"/>
      <c r="QNJ145" s="17"/>
      <c r="QNK145" s="17"/>
      <c r="QNL145" s="17"/>
      <c r="QNM145" s="17"/>
      <c r="QNN145" s="17"/>
      <c r="QNO145" s="17"/>
      <c r="QNP145" s="17"/>
      <c r="QNQ145" s="17"/>
      <c r="QNR145" s="17"/>
      <c r="QNS145" s="17"/>
      <c r="QNT145" s="17"/>
      <c r="QNU145" s="17"/>
      <c r="QNV145" s="17"/>
      <c r="QNW145" s="17"/>
      <c r="QNX145" s="17"/>
      <c r="QNY145" s="17"/>
      <c r="QNZ145" s="17"/>
      <c r="QOA145" s="17"/>
      <c r="QOB145" s="17"/>
      <c r="QOC145" s="17"/>
      <c r="QOD145" s="17"/>
      <c r="QOE145" s="17"/>
      <c r="QOF145" s="17"/>
      <c r="QOG145" s="17"/>
      <c r="QOH145" s="17"/>
      <c r="QOI145" s="17"/>
      <c r="QOJ145" s="17"/>
      <c r="QOK145" s="17"/>
      <c r="QOL145" s="17"/>
      <c r="QOM145" s="17"/>
      <c r="QON145" s="17"/>
      <c r="QOO145" s="17"/>
      <c r="QOP145" s="17"/>
      <c r="QOQ145" s="17"/>
      <c r="QOR145" s="17"/>
      <c r="QOS145" s="17"/>
      <c r="QOT145" s="17"/>
      <c r="QOU145" s="17"/>
      <c r="QOV145" s="17"/>
      <c r="QOW145" s="17"/>
      <c r="QOX145" s="17"/>
      <c r="QOY145" s="17"/>
      <c r="QOZ145" s="17"/>
      <c r="QPA145" s="17"/>
      <c r="QPB145" s="17"/>
      <c r="QPC145" s="17"/>
      <c r="QPD145" s="17"/>
      <c r="QPE145" s="17"/>
      <c r="QPF145" s="17"/>
      <c r="QPG145" s="17"/>
      <c r="QPH145" s="17"/>
      <c r="QPI145" s="17"/>
      <c r="QPJ145" s="17"/>
      <c r="QPK145" s="17"/>
      <c r="QPL145" s="17"/>
      <c r="QPM145" s="17"/>
      <c r="QPN145" s="17"/>
      <c r="QPO145" s="17"/>
      <c r="QPP145" s="17"/>
      <c r="QPQ145" s="17"/>
      <c r="QPR145" s="17"/>
      <c r="QPS145" s="17"/>
      <c r="QPT145" s="17"/>
      <c r="QPU145" s="17"/>
      <c r="QPV145" s="17"/>
      <c r="QPW145" s="17"/>
      <c r="QPX145" s="17"/>
      <c r="QPY145" s="17"/>
      <c r="QPZ145" s="17"/>
      <c r="QQA145" s="17"/>
      <c r="QQB145" s="17"/>
      <c r="QQC145" s="17"/>
      <c r="QQD145" s="17"/>
      <c r="QQE145" s="17"/>
      <c r="QQF145" s="17"/>
      <c r="QQG145" s="17"/>
      <c r="QQH145" s="17"/>
      <c r="QQI145" s="17"/>
      <c r="QQJ145" s="17"/>
      <c r="QQK145" s="17"/>
      <c r="QQL145" s="17"/>
      <c r="QQM145" s="17"/>
      <c r="QQN145" s="17"/>
      <c r="QQO145" s="17"/>
      <c r="QQP145" s="17"/>
      <c r="QQQ145" s="17"/>
      <c r="QQR145" s="17"/>
      <c r="QQS145" s="17"/>
      <c r="QQT145" s="17"/>
      <c r="QQU145" s="17"/>
      <c r="QQV145" s="17"/>
      <c r="QQW145" s="17"/>
      <c r="QQX145" s="17"/>
      <c r="QQY145" s="17"/>
      <c r="QQZ145" s="17"/>
      <c r="QRA145" s="17"/>
      <c r="QRB145" s="17"/>
      <c r="QRC145" s="17"/>
      <c r="QRD145" s="17"/>
      <c r="QRE145" s="17"/>
      <c r="QRF145" s="17"/>
      <c r="QRG145" s="17"/>
      <c r="QRH145" s="17"/>
      <c r="QRI145" s="17"/>
      <c r="QRJ145" s="17"/>
      <c r="QRK145" s="17"/>
      <c r="QRL145" s="17"/>
      <c r="QRM145" s="17"/>
      <c r="QRN145" s="17"/>
      <c r="QRO145" s="17"/>
      <c r="QRP145" s="17"/>
      <c r="QRQ145" s="17"/>
      <c r="QRR145" s="17"/>
      <c r="QRS145" s="17"/>
      <c r="QRT145" s="17"/>
      <c r="QRU145" s="17"/>
      <c r="QRV145" s="17"/>
      <c r="QRW145" s="17"/>
      <c r="QRX145" s="17"/>
      <c r="QRY145" s="17"/>
      <c r="QRZ145" s="17"/>
      <c r="QSA145" s="17"/>
      <c r="QSB145" s="17"/>
      <c r="QSC145" s="17"/>
      <c r="QSD145" s="17"/>
      <c r="QSE145" s="17"/>
      <c r="QSF145" s="17"/>
      <c r="QSG145" s="17"/>
      <c r="QSH145" s="17"/>
      <c r="QSI145" s="17"/>
      <c r="QSJ145" s="17"/>
      <c r="QSK145" s="17"/>
      <c r="QSL145" s="17"/>
      <c r="QSM145" s="17"/>
      <c r="QSN145" s="17"/>
      <c r="QSO145" s="17"/>
      <c r="QSP145" s="17"/>
      <c r="QSQ145" s="17"/>
      <c r="QSR145" s="17"/>
      <c r="QSS145" s="17"/>
      <c r="QST145" s="17"/>
      <c r="QSU145" s="17"/>
      <c r="QSV145" s="17"/>
      <c r="QSW145" s="17"/>
      <c r="QSX145" s="17"/>
      <c r="QSY145" s="17"/>
      <c r="QSZ145" s="17"/>
      <c r="QTA145" s="17"/>
      <c r="QTB145" s="17"/>
      <c r="QTC145" s="17"/>
      <c r="QTD145" s="17"/>
      <c r="QTE145" s="17"/>
      <c r="QTF145" s="17"/>
      <c r="QTG145" s="17"/>
      <c r="QTH145" s="17"/>
      <c r="QTI145" s="17"/>
      <c r="QTJ145" s="17"/>
      <c r="QTK145" s="17"/>
      <c r="QTL145" s="17"/>
      <c r="QTM145" s="17"/>
      <c r="QTN145" s="17"/>
      <c r="QTO145" s="17"/>
      <c r="QTP145" s="17"/>
      <c r="QTQ145" s="17"/>
      <c r="QTR145" s="17"/>
      <c r="QTS145" s="17"/>
      <c r="QTT145" s="17"/>
      <c r="QTU145" s="17"/>
      <c r="QTV145" s="17"/>
      <c r="QTW145" s="17"/>
      <c r="QTX145" s="17"/>
      <c r="QTY145" s="17"/>
      <c r="QTZ145" s="17"/>
      <c r="QUA145" s="17"/>
      <c r="QUB145" s="17"/>
      <c r="QUC145" s="17"/>
      <c r="QUD145" s="17"/>
      <c r="QUE145" s="17"/>
      <c r="QUF145" s="17"/>
      <c r="QUG145" s="17"/>
      <c r="QUH145" s="17"/>
      <c r="QUI145" s="17"/>
      <c r="QUJ145" s="17"/>
      <c r="QUK145" s="17"/>
      <c r="QUL145" s="17"/>
      <c r="QUM145" s="17"/>
      <c r="QUN145" s="17"/>
      <c r="QUO145" s="17"/>
      <c r="QUP145" s="17"/>
      <c r="QUQ145" s="17"/>
      <c r="QUR145" s="17"/>
      <c r="QUS145" s="17"/>
      <c r="QUT145" s="17"/>
      <c r="QUU145" s="17"/>
      <c r="QUV145" s="17"/>
      <c r="QUW145" s="17"/>
      <c r="QUX145" s="17"/>
      <c r="QUY145" s="17"/>
      <c r="QUZ145" s="17"/>
      <c r="QVA145" s="17"/>
      <c r="QVB145" s="17"/>
      <c r="QVC145" s="17"/>
      <c r="QVD145" s="17"/>
      <c r="QVE145" s="17"/>
      <c r="QVF145" s="17"/>
      <c r="QVG145" s="17"/>
      <c r="QVH145" s="17"/>
      <c r="QVI145" s="17"/>
      <c r="QVJ145" s="17"/>
      <c r="QVK145" s="17"/>
      <c r="QVL145" s="17"/>
      <c r="QVM145" s="17"/>
      <c r="QVN145" s="17"/>
      <c r="QVO145" s="17"/>
      <c r="QVP145" s="17"/>
      <c r="QVQ145" s="17"/>
      <c r="QVR145" s="17"/>
      <c r="QVS145" s="17"/>
      <c r="QVT145" s="17"/>
      <c r="QVU145" s="17"/>
      <c r="QVV145" s="17"/>
      <c r="QVW145" s="17"/>
      <c r="QVX145" s="17"/>
      <c r="QVY145" s="17"/>
      <c r="QVZ145" s="17"/>
      <c r="QWA145" s="17"/>
      <c r="QWB145" s="17"/>
      <c r="QWC145" s="17"/>
      <c r="QWD145" s="17"/>
      <c r="QWE145" s="17"/>
      <c r="QWF145" s="17"/>
      <c r="QWG145" s="17"/>
      <c r="QWH145" s="17"/>
      <c r="QWI145" s="17"/>
      <c r="QWJ145" s="17"/>
      <c r="QWK145" s="17"/>
      <c r="QWL145" s="17"/>
      <c r="QWM145" s="17"/>
      <c r="QWN145" s="17"/>
      <c r="QWO145" s="17"/>
      <c r="QWP145" s="17"/>
      <c r="QWQ145" s="17"/>
      <c r="QWR145" s="17"/>
      <c r="QWS145" s="17"/>
      <c r="QWT145" s="17"/>
      <c r="QWU145" s="17"/>
      <c r="QWV145" s="17"/>
      <c r="QWW145" s="17"/>
      <c r="QWX145" s="17"/>
      <c r="QWY145" s="17"/>
      <c r="QWZ145" s="17"/>
      <c r="QXA145" s="17"/>
      <c r="QXB145" s="17"/>
      <c r="QXC145" s="17"/>
      <c r="QXD145" s="17"/>
      <c r="QXE145" s="17"/>
      <c r="QXF145" s="17"/>
      <c r="QXG145" s="17"/>
      <c r="QXH145" s="17"/>
      <c r="QXI145" s="17"/>
      <c r="QXJ145" s="17"/>
      <c r="QXK145" s="17"/>
      <c r="QXL145" s="17"/>
      <c r="QXM145" s="17"/>
      <c r="QXN145" s="17"/>
      <c r="QXO145" s="17"/>
      <c r="QXP145" s="17"/>
      <c r="QXQ145" s="17"/>
      <c r="QXR145" s="17"/>
      <c r="QXS145" s="17"/>
      <c r="QXT145" s="17"/>
      <c r="QXU145" s="17"/>
      <c r="QXV145" s="17"/>
      <c r="QXW145" s="17"/>
      <c r="QXX145" s="17"/>
      <c r="QXY145" s="17"/>
      <c r="QXZ145" s="17"/>
      <c r="QYA145" s="17"/>
      <c r="QYB145" s="17"/>
      <c r="QYC145" s="17"/>
      <c r="QYD145" s="17"/>
      <c r="QYE145" s="17"/>
      <c r="QYF145" s="17"/>
      <c r="QYG145" s="17"/>
      <c r="QYH145" s="17"/>
      <c r="QYI145" s="17"/>
      <c r="QYJ145" s="17"/>
      <c r="QYK145" s="17"/>
      <c r="QYL145" s="17"/>
      <c r="QYM145" s="17"/>
      <c r="QYN145" s="17"/>
      <c r="QYO145" s="17"/>
      <c r="QYP145" s="17"/>
      <c r="QYQ145" s="17"/>
      <c r="QYR145" s="17"/>
      <c r="QYS145" s="17"/>
      <c r="QYT145" s="17"/>
      <c r="QYU145" s="17"/>
      <c r="QYV145" s="17"/>
      <c r="QYW145" s="17"/>
      <c r="QYX145" s="17"/>
      <c r="QYY145" s="17"/>
      <c r="QYZ145" s="17"/>
      <c r="QZA145" s="17"/>
      <c r="QZB145" s="17"/>
      <c r="QZC145" s="17"/>
      <c r="QZD145" s="17"/>
      <c r="QZE145" s="17"/>
      <c r="QZF145" s="17"/>
      <c r="QZG145" s="17"/>
      <c r="QZH145" s="17"/>
      <c r="QZI145" s="17"/>
      <c r="QZJ145" s="17"/>
      <c r="QZK145" s="17"/>
      <c r="QZL145" s="17"/>
      <c r="QZM145" s="17"/>
      <c r="QZN145" s="17"/>
      <c r="QZO145" s="17"/>
      <c r="QZP145" s="17"/>
      <c r="QZQ145" s="17"/>
      <c r="QZR145" s="17"/>
      <c r="QZS145" s="17"/>
      <c r="QZT145" s="17"/>
      <c r="QZU145" s="17"/>
      <c r="QZV145" s="17"/>
      <c r="QZW145" s="17"/>
      <c r="QZX145" s="17"/>
      <c r="QZY145" s="17"/>
      <c r="QZZ145" s="17"/>
      <c r="RAA145" s="17"/>
      <c r="RAB145" s="17"/>
      <c r="RAC145" s="17"/>
      <c r="RAD145" s="17"/>
      <c r="RAE145" s="17"/>
      <c r="RAF145" s="17"/>
      <c r="RAG145" s="17"/>
      <c r="RAH145" s="17"/>
      <c r="RAI145" s="17"/>
      <c r="RAJ145" s="17"/>
      <c r="RAK145" s="17"/>
      <c r="RAL145" s="17"/>
      <c r="RAM145" s="17"/>
      <c r="RAN145" s="17"/>
      <c r="RAO145" s="17"/>
      <c r="RAP145" s="17"/>
      <c r="RAQ145" s="17"/>
      <c r="RAR145" s="17"/>
      <c r="RAS145" s="17"/>
      <c r="RAT145" s="17"/>
      <c r="RAU145" s="17"/>
      <c r="RAV145" s="17"/>
      <c r="RAW145" s="17"/>
      <c r="RAX145" s="17"/>
      <c r="RAY145" s="17"/>
      <c r="RAZ145" s="17"/>
      <c r="RBA145" s="17"/>
      <c r="RBB145" s="17"/>
      <c r="RBC145" s="17"/>
      <c r="RBD145" s="17"/>
      <c r="RBE145" s="17"/>
      <c r="RBF145" s="17"/>
      <c r="RBG145" s="17"/>
      <c r="RBH145" s="17"/>
      <c r="RBI145" s="17"/>
      <c r="RBJ145" s="17"/>
      <c r="RBK145" s="17"/>
      <c r="RBL145" s="17"/>
      <c r="RBM145" s="17"/>
      <c r="RBN145" s="17"/>
      <c r="RBO145" s="17"/>
      <c r="RBP145" s="17"/>
      <c r="RBQ145" s="17"/>
      <c r="RBR145" s="17"/>
      <c r="RBS145" s="17"/>
      <c r="RBT145" s="17"/>
      <c r="RBU145" s="17"/>
      <c r="RBV145" s="17"/>
      <c r="RBW145" s="17"/>
      <c r="RBX145" s="17"/>
      <c r="RBY145" s="17"/>
      <c r="RBZ145" s="17"/>
      <c r="RCA145" s="17"/>
      <c r="RCB145" s="17"/>
      <c r="RCC145" s="17"/>
      <c r="RCD145" s="17"/>
      <c r="RCE145" s="17"/>
      <c r="RCF145" s="17"/>
      <c r="RCG145" s="17"/>
      <c r="RCH145" s="17"/>
      <c r="RCI145" s="17"/>
      <c r="RCJ145" s="17"/>
      <c r="RCK145" s="17"/>
      <c r="RCL145" s="17"/>
      <c r="RCM145" s="17"/>
      <c r="RCN145" s="17"/>
      <c r="RCO145" s="17"/>
      <c r="RCP145" s="17"/>
      <c r="RCQ145" s="17"/>
      <c r="RCR145" s="17"/>
      <c r="RCS145" s="17"/>
      <c r="RCT145" s="17"/>
      <c r="RCU145" s="17"/>
      <c r="RCV145" s="17"/>
      <c r="RCW145" s="17"/>
      <c r="RCX145" s="17"/>
      <c r="RCY145" s="17"/>
      <c r="RCZ145" s="17"/>
      <c r="RDA145" s="17"/>
      <c r="RDB145" s="17"/>
      <c r="RDC145" s="17"/>
      <c r="RDD145" s="17"/>
      <c r="RDE145" s="17"/>
      <c r="RDF145" s="17"/>
      <c r="RDG145" s="17"/>
      <c r="RDH145" s="17"/>
      <c r="RDI145" s="17"/>
      <c r="RDJ145" s="17"/>
      <c r="RDK145" s="17"/>
      <c r="RDL145" s="17"/>
      <c r="RDM145" s="17"/>
      <c r="RDN145" s="17"/>
      <c r="RDO145" s="17"/>
      <c r="RDP145" s="17"/>
      <c r="RDQ145" s="17"/>
      <c r="RDR145" s="17"/>
      <c r="RDS145" s="17"/>
      <c r="RDT145" s="17"/>
      <c r="RDU145" s="17"/>
      <c r="RDV145" s="17"/>
      <c r="RDW145" s="17"/>
      <c r="RDX145" s="17"/>
      <c r="RDY145" s="17"/>
      <c r="RDZ145" s="17"/>
      <c r="REA145" s="17"/>
      <c r="REB145" s="17"/>
      <c r="REC145" s="17"/>
      <c r="RED145" s="17"/>
      <c r="REE145" s="17"/>
      <c r="REF145" s="17"/>
      <c r="REG145" s="17"/>
      <c r="REH145" s="17"/>
      <c r="REI145" s="17"/>
      <c r="REJ145" s="17"/>
      <c r="REK145" s="17"/>
      <c r="REL145" s="17"/>
      <c r="REM145" s="17"/>
      <c r="REN145" s="17"/>
      <c r="REO145" s="17"/>
      <c r="REP145" s="17"/>
      <c r="REQ145" s="17"/>
      <c r="RER145" s="17"/>
      <c r="RES145" s="17"/>
      <c r="RET145" s="17"/>
      <c r="REU145" s="17"/>
      <c r="REV145" s="17"/>
      <c r="REW145" s="17"/>
      <c r="REX145" s="17"/>
      <c r="REY145" s="17"/>
      <c r="REZ145" s="17"/>
      <c r="RFA145" s="17"/>
      <c r="RFB145" s="17"/>
      <c r="RFC145" s="17"/>
      <c r="RFD145" s="17"/>
      <c r="RFE145" s="17"/>
      <c r="RFF145" s="17"/>
      <c r="RFG145" s="17"/>
      <c r="RFH145" s="17"/>
      <c r="RFI145" s="17"/>
      <c r="RFJ145" s="17"/>
      <c r="RFK145" s="17"/>
      <c r="RFL145" s="17"/>
      <c r="RFM145" s="17"/>
      <c r="RFN145" s="17"/>
      <c r="RFO145" s="17"/>
      <c r="RFP145" s="17"/>
      <c r="RFQ145" s="17"/>
      <c r="RFR145" s="17"/>
      <c r="RFS145" s="17"/>
      <c r="RFT145" s="17"/>
      <c r="RFU145" s="17"/>
      <c r="RFV145" s="17"/>
      <c r="RFW145" s="17"/>
      <c r="RFX145" s="17"/>
      <c r="RFY145" s="17"/>
      <c r="RFZ145" s="17"/>
      <c r="RGA145" s="17"/>
      <c r="RGB145" s="17"/>
      <c r="RGC145" s="17"/>
      <c r="RGD145" s="17"/>
      <c r="RGE145" s="17"/>
      <c r="RGF145" s="17"/>
      <c r="RGG145" s="17"/>
      <c r="RGH145" s="17"/>
      <c r="RGI145" s="17"/>
      <c r="RGJ145" s="17"/>
      <c r="RGK145" s="17"/>
      <c r="RGL145" s="17"/>
      <c r="RGM145" s="17"/>
      <c r="RGN145" s="17"/>
      <c r="RGO145" s="17"/>
      <c r="RGP145" s="17"/>
      <c r="RGQ145" s="17"/>
      <c r="RGR145" s="17"/>
      <c r="RGS145" s="17"/>
      <c r="RGT145" s="17"/>
      <c r="RGU145" s="17"/>
      <c r="RGV145" s="17"/>
      <c r="RGW145" s="17"/>
      <c r="RGX145" s="17"/>
      <c r="RGY145" s="17"/>
      <c r="RGZ145" s="17"/>
      <c r="RHA145" s="17"/>
      <c r="RHB145" s="17"/>
      <c r="RHC145" s="17"/>
      <c r="RHD145" s="17"/>
      <c r="RHE145" s="17"/>
      <c r="RHF145" s="17"/>
      <c r="RHG145" s="17"/>
      <c r="RHH145" s="17"/>
      <c r="RHI145" s="17"/>
      <c r="RHJ145" s="17"/>
      <c r="RHK145" s="17"/>
      <c r="RHL145" s="17"/>
      <c r="RHM145" s="17"/>
      <c r="RHN145" s="17"/>
      <c r="RHO145" s="17"/>
      <c r="RHP145" s="17"/>
      <c r="RHQ145" s="17"/>
      <c r="RHR145" s="17"/>
      <c r="RHS145" s="17"/>
      <c r="RHT145" s="17"/>
      <c r="RHU145" s="17"/>
      <c r="RHV145" s="17"/>
      <c r="RHW145" s="17"/>
      <c r="RHX145" s="17"/>
      <c r="RHY145" s="17"/>
      <c r="RHZ145" s="17"/>
      <c r="RIA145" s="17"/>
      <c r="RIB145" s="17"/>
      <c r="RIC145" s="17"/>
      <c r="RID145" s="17"/>
      <c r="RIE145" s="17"/>
      <c r="RIF145" s="17"/>
      <c r="RIG145" s="17"/>
      <c r="RIH145" s="17"/>
      <c r="RII145" s="17"/>
      <c r="RIJ145" s="17"/>
      <c r="RIK145" s="17"/>
      <c r="RIL145" s="17"/>
      <c r="RIM145" s="17"/>
      <c r="RIN145" s="17"/>
      <c r="RIO145" s="17"/>
      <c r="RIP145" s="17"/>
      <c r="RIQ145" s="17"/>
      <c r="RIR145" s="17"/>
      <c r="RIS145" s="17"/>
      <c r="RIT145" s="17"/>
      <c r="RIU145" s="17"/>
      <c r="RIV145" s="17"/>
      <c r="RIW145" s="17"/>
      <c r="RIX145" s="17"/>
      <c r="RIY145" s="17"/>
      <c r="RIZ145" s="17"/>
      <c r="RJA145" s="17"/>
      <c r="RJB145" s="17"/>
      <c r="RJC145" s="17"/>
      <c r="RJD145" s="17"/>
      <c r="RJE145" s="17"/>
      <c r="RJF145" s="17"/>
      <c r="RJG145" s="17"/>
      <c r="RJH145" s="17"/>
      <c r="RJI145" s="17"/>
      <c r="RJJ145" s="17"/>
      <c r="RJK145" s="17"/>
      <c r="RJL145" s="17"/>
      <c r="RJM145" s="17"/>
      <c r="RJN145" s="17"/>
      <c r="RJO145" s="17"/>
      <c r="RJP145" s="17"/>
      <c r="RJQ145" s="17"/>
      <c r="RJR145" s="17"/>
      <c r="RJS145" s="17"/>
      <c r="RJT145" s="17"/>
      <c r="RJU145" s="17"/>
      <c r="RJV145" s="17"/>
      <c r="RJW145" s="17"/>
      <c r="RJX145" s="17"/>
      <c r="RJY145" s="17"/>
      <c r="RJZ145" s="17"/>
      <c r="RKA145" s="17"/>
      <c r="RKB145" s="17"/>
      <c r="RKC145" s="17"/>
      <c r="RKD145" s="17"/>
      <c r="RKE145" s="17"/>
      <c r="RKF145" s="17"/>
      <c r="RKG145" s="17"/>
      <c r="RKH145" s="17"/>
      <c r="RKI145" s="17"/>
      <c r="RKJ145" s="17"/>
      <c r="RKK145" s="17"/>
      <c r="RKL145" s="17"/>
      <c r="RKM145" s="17"/>
      <c r="RKN145" s="17"/>
      <c r="RKO145" s="17"/>
      <c r="RKP145" s="17"/>
      <c r="RKQ145" s="17"/>
      <c r="RKR145" s="17"/>
      <c r="RKS145" s="17"/>
      <c r="RKT145" s="17"/>
      <c r="RKU145" s="17"/>
      <c r="RKV145" s="17"/>
      <c r="RKW145" s="17"/>
      <c r="RKX145" s="17"/>
      <c r="RKY145" s="17"/>
      <c r="RKZ145" s="17"/>
      <c r="RLA145" s="17"/>
      <c r="RLB145" s="17"/>
      <c r="RLC145" s="17"/>
      <c r="RLD145" s="17"/>
      <c r="RLE145" s="17"/>
      <c r="RLF145" s="17"/>
      <c r="RLG145" s="17"/>
      <c r="RLH145" s="17"/>
      <c r="RLI145" s="17"/>
      <c r="RLJ145" s="17"/>
      <c r="RLK145" s="17"/>
      <c r="RLL145" s="17"/>
      <c r="RLM145" s="17"/>
      <c r="RLN145" s="17"/>
      <c r="RLO145" s="17"/>
      <c r="RLP145" s="17"/>
      <c r="RLQ145" s="17"/>
      <c r="RLR145" s="17"/>
      <c r="RLS145" s="17"/>
      <c r="RLT145" s="17"/>
      <c r="RLU145" s="17"/>
      <c r="RLV145" s="17"/>
      <c r="RLW145" s="17"/>
      <c r="RLX145" s="17"/>
      <c r="RLY145" s="17"/>
      <c r="RLZ145" s="17"/>
      <c r="RMA145" s="17"/>
      <c r="RMB145" s="17"/>
      <c r="RMC145" s="17"/>
      <c r="RMD145" s="17"/>
      <c r="RME145" s="17"/>
      <c r="RMF145" s="17"/>
      <c r="RMG145" s="17"/>
      <c r="RMH145" s="17"/>
      <c r="RMI145" s="17"/>
      <c r="RMJ145" s="17"/>
      <c r="RMK145" s="17"/>
      <c r="RML145" s="17"/>
      <c r="RMM145" s="17"/>
      <c r="RMN145" s="17"/>
      <c r="RMO145" s="17"/>
      <c r="RMP145" s="17"/>
      <c r="RMQ145" s="17"/>
      <c r="RMR145" s="17"/>
      <c r="RMS145" s="17"/>
      <c r="RMT145" s="17"/>
      <c r="RMU145" s="17"/>
      <c r="RMV145" s="17"/>
      <c r="RMW145" s="17"/>
      <c r="RMX145" s="17"/>
      <c r="RMY145" s="17"/>
      <c r="RMZ145" s="17"/>
      <c r="RNA145" s="17"/>
      <c r="RNB145" s="17"/>
      <c r="RNC145" s="17"/>
      <c r="RND145" s="17"/>
      <c r="RNE145" s="17"/>
      <c r="RNF145" s="17"/>
      <c r="RNG145" s="17"/>
      <c r="RNH145" s="17"/>
      <c r="RNI145" s="17"/>
      <c r="RNJ145" s="17"/>
      <c r="RNK145" s="17"/>
      <c r="RNL145" s="17"/>
      <c r="RNM145" s="17"/>
      <c r="RNN145" s="17"/>
      <c r="RNO145" s="17"/>
      <c r="RNP145" s="17"/>
      <c r="RNQ145" s="17"/>
      <c r="RNR145" s="17"/>
      <c r="RNS145" s="17"/>
      <c r="RNT145" s="17"/>
      <c r="RNU145" s="17"/>
      <c r="RNV145" s="17"/>
      <c r="RNW145" s="17"/>
      <c r="RNX145" s="17"/>
      <c r="RNY145" s="17"/>
      <c r="RNZ145" s="17"/>
      <c r="ROA145" s="17"/>
      <c r="ROB145" s="17"/>
      <c r="ROC145" s="17"/>
      <c r="ROD145" s="17"/>
      <c r="ROE145" s="17"/>
      <c r="ROF145" s="17"/>
      <c r="ROG145" s="17"/>
      <c r="ROH145" s="17"/>
      <c r="ROI145" s="17"/>
      <c r="ROJ145" s="17"/>
      <c r="ROK145" s="17"/>
      <c r="ROL145" s="17"/>
      <c r="ROM145" s="17"/>
      <c r="RON145" s="17"/>
      <c r="ROO145" s="17"/>
      <c r="ROP145" s="17"/>
      <c r="ROQ145" s="17"/>
      <c r="ROR145" s="17"/>
      <c r="ROS145" s="17"/>
      <c r="ROT145" s="17"/>
      <c r="ROU145" s="17"/>
      <c r="ROV145" s="17"/>
      <c r="ROW145" s="17"/>
      <c r="ROX145" s="17"/>
      <c r="ROY145" s="17"/>
      <c r="ROZ145" s="17"/>
      <c r="RPA145" s="17"/>
      <c r="RPB145" s="17"/>
      <c r="RPC145" s="17"/>
      <c r="RPD145" s="17"/>
      <c r="RPE145" s="17"/>
      <c r="RPF145" s="17"/>
      <c r="RPG145" s="17"/>
      <c r="RPH145" s="17"/>
      <c r="RPI145" s="17"/>
      <c r="RPJ145" s="17"/>
      <c r="RPK145" s="17"/>
      <c r="RPL145" s="17"/>
      <c r="RPM145" s="17"/>
      <c r="RPN145" s="17"/>
      <c r="RPO145" s="17"/>
      <c r="RPP145" s="17"/>
      <c r="RPQ145" s="17"/>
      <c r="RPR145" s="17"/>
      <c r="RPS145" s="17"/>
      <c r="RPT145" s="17"/>
      <c r="RPU145" s="17"/>
      <c r="RPV145" s="17"/>
      <c r="RPW145" s="17"/>
      <c r="RPX145" s="17"/>
      <c r="RPY145" s="17"/>
      <c r="RPZ145" s="17"/>
      <c r="RQA145" s="17"/>
      <c r="RQB145" s="17"/>
      <c r="RQC145" s="17"/>
      <c r="RQD145" s="17"/>
      <c r="RQE145" s="17"/>
      <c r="RQF145" s="17"/>
      <c r="RQG145" s="17"/>
      <c r="RQH145" s="17"/>
      <c r="RQI145" s="17"/>
      <c r="RQJ145" s="17"/>
      <c r="RQK145" s="17"/>
      <c r="RQL145" s="17"/>
      <c r="RQM145" s="17"/>
      <c r="RQN145" s="17"/>
      <c r="RQO145" s="17"/>
      <c r="RQP145" s="17"/>
      <c r="RQQ145" s="17"/>
      <c r="RQR145" s="17"/>
      <c r="RQS145" s="17"/>
      <c r="RQT145" s="17"/>
      <c r="RQU145" s="17"/>
      <c r="RQV145" s="17"/>
      <c r="RQW145" s="17"/>
      <c r="RQX145" s="17"/>
      <c r="RQY145" s="17"/>
      <c r="RQZ145" s="17"/>
      <c r="RRA145" s="17"/>
      <c r="RRB145" s="17"/>
      <c r="RRC145" s="17"/>
      <c r="RRD145" s="17"/>
      <c r="RRE145" s="17"/>
      <c r="RRF145" s="17"/>
      <c r="RRG145" s="17"/>
      <c r="RRH145" s="17"/>
      <c r="RRI145" s="17"/>
      <c r="RRJ145" s="17"/>
      <c r="RRK145" s="17"/>
      <c r="RRL145" s="17"/>
      <c r="RRM145" s="17"/>
      <c r="RRN145" s="17"/>
      <c r="RRO145" s="17"/>
      <c r="RRP145" s="17"/>
      <c r="RRQ145" s="17"/>
      <c r="RRR145" s="17"/>
      <c r="RRS145" s="17"/>
      <c r="RRT145" s="17"/>
      <c r="RRU145" s="17"/>
      <c r="RRV145" s="17"/>
      <c r="RRW145" s="17"/>
      <c r="RRX145" s="17"/>
      <c r="RRY145" s="17"/>
      <c r="RRZ145" s="17"/>
      <c r="RSA145" s="17"/>
      <c r="RSB145" s="17"/>
      <c r="RSC145" s="17"/>
      <c r="RSD145" s="17"/>
      <c r="RSE145" s="17"/>
      <c r="RSF145" s="17"/>
      <c r="RSG145" s="17"/>
      <c r="RSH145" s="17"/>
      <c r="RSI145" s="17"/>
      <c r="RSJ145" s="17"/>
      <c r="RSK145" s="17"/>
      <c r="RSL145" s="17"/>
      <c r="RSM145" s="17"/>
      <c r="RSN145" s="17"/>
      <c r="RSO145" s="17"/>
      <c r="RSP145" s="17"/>
      <c r="RSQ145" s="17"/>
      <c r="RSR145" s="17"/>
      <c r="RSS145" s="17"/>
      <c r="RST145" s="17"/>
      <c r="RSU145" s="17"/>
      <c r="RSV145" s="17"/>
      <c r="RSW145" s="17"/>
      <c r="RSX145" s="17"/>
      <c r="RSY145" s="17"/>
      <c r="RSZ145" s="17"/>
      <c r="RTA145" s="17"/>
      <c r="RTB145" s="17"/>
      <c r="RTC145" s="17"/>
      <c r="RTD145" s="17"/>
      <c r="RTE145" s="17"/>
      <c r="RTF145" s="17"/>
      <c r="RTG145" s="17"/>
      <c r="RTH145" s="17"/>
      <c r="RTI145" s="17"/>
      <c r="RTJ145" s="17"/>
      <c r="RTK145" s="17"/>
      <c r="RTL145" s="17"/>
      <c r="RTM145" s="17"/>
      <c r="RTN145" s="17"/>
      <c r="RTO145" s="17"/>
      <c r="RTP145" s="17"/>
      <c r="RTQ145" s="17"/>
      <c r="RTR145" s="17"/>
      <c r="RTS145" s="17"/>
      <c r="RTT145" s="17"/>
      <c r="RTU145" s="17"/>
      <c r="RTV145" s="17"/>
      <c r="RTW145" s="17"/>
      <c r="RTX145" s="17"/>
      <c r="RTY145" s="17"/>
      <c r="RTZ145" s="17"/>
      <c r="RUA145" s="17"/>
      <c r="RUB145" s="17"/>
      <c r="RUC145" s="17"/>
      <c r="RUD145" s="17"/>
      <c r="RUE145" s="17"/>
      <c r="RUF145" s="17"/>
      <c r="RUG145" s="17"/>
      <c r="RUH145" s="17"/>
      <c r="RUI145" s="17"/>
      <c r="RUJ145" s="17"/>
      <c r="RUK145" s="17"/>
      <c r="RUL145" s="17"/>
      <c r="RUM145" s="17"/>
      <c r="RUN145" s="17"/>
      <c r="RUO145" s="17"/>
      <c r="RUP145" s="17"/>
      <c r="RUQ145" s="17"/>
      <c r="RUR145" s="17"/>
      <c r="RUS145" s="17"/>
      <c r="RUT145" s="17"/>
      <c r="RUU145" s="17"/>
      <c r="RUV145" s="17"/>
      <c r="RUW145" s="17"/>
      <c r="RUX145" s="17"/>
      <c r="RUY145" s="17"/>
      <c r="RUZ145" s="17"/>
      <c r="RVA145" s="17"/>
      <c r="RVB145" s="17"/>
      <c r="RVC145" s="17"/>
      <c r="RVD145" s="17"/>
      <c r="RVE145" s="17"/>
      <c r="RVF145" s="17"/>
      <c r="RVG145" s="17"/>
      <c r="RVH145" s="17"/>
      <c r="RVI145" s="17"/>
      <c r="RVJ145" s="17"/>
      <c r="RVK145" s="17"/>
      <c r="RVL145" s="17"/>
      <c r="RVM145" s="17"/>
      <c r="RVN145" s="17"/>
      <c r="RVO145" s="17"/>
      <c r="RVP145" s="17"/>
      <c r="RVQ145" s="17"/>
      <c r="RVR145" s="17"/>
      <c r="RVS145" s="17"/>
      <c r="RVT145" s="17"/>
      <c r="RVU145" s="17"/>
      <c r="RVV145" s="17"/>
      <c r="RVW145" s="17"/>
      <c r="RVX145" s="17"/>
      <c r="RVY145" s="17"/>
      <c r="RVZ145" s="17"/>
      <c r="RWA145" s="17"/>
      <c r="RWB145" s="17"/>
      <c r="RWC145" s="17"/>
      <c r="RWD145" s="17"/>
      <c r="RWE145" s="17"/>
      <c r="RWF145" s="17"/>
      <c r="RWG145" s="17"/>
      <c r="RWH145" s="17"/>
      <c r="RWI145" s="17"/>
      <c r="RWJ145" s="17"/>
      <c r="RWK145" s="17"/>
      <c r="RWL145" s="17"/>
      <c r="RWM145" s="17"/>
      <c r="RWN145" s="17"/>
      <c r="RWO145" s="17"/>
      <c r="RWP145" s="17"/>
      <c r="RWQ145" s="17"/>
      <c r="RWR145" s="17"/>
      <c r="RWS145" s="17"/>
      <c r="RWT145" s="17"/>
      <c r="RWU145" s="17"/>
      <c r="RWV145" s="17"/>
      <c r="RWW145" s="17"/>
      <c r="RWX145" s="17"/>
      <c r="RWY145" s="17"/>
      <c r="RWZ145" s="17"/>
      <c r="RXA145" s="17"/>
      <c r="RXB145" s="17"/>
      <c r="RXC145" s="17"/>
      <c r="RXD145" s="17"/>
      <c r="RXE145" s="17"/>
      <c r="RXF145" s="17"/>
      <c r="RXG145" s="17"/>
      <c r="RXH145" s="17"/>
      <c r="RXI145" s="17"/>
      <c r="RXJ145" s="17"/>
      <c r="RXK145" s="17"/>
      <c r="RXL145" s="17"/>
      <c r="RXM145" s="17"/>
      <c r="RXN145" s="17"/>
      <c r="RXO145" s="17"/>
      <c r="RXP145" s="17"/>
      <c r="RXQ145" s="17"/>
      <c r="RXR145" s="17"/>
      <c r="RXS145" s="17"/>
      <c r="RXT145" s="17"/>
      <c r="RXU145" s="17"/>
      <c r="RXV145" s="17"/>
      <c r="RXW145" s="17"/>
      <c r="RXX145" s="17"/>
      <c r="RXY145" s="17"/>
      <c r="RXZ145" s="17"/>
      <c r="RYA145" s="17"/>
      <c r="RYB145" s="17"/>
      <c r="RYC145" s="17"/>
      <c r="RYD145" s="17"/>
      <c r="RYE145" s="17"/>
      <c r="RYF145" s="17"/>
      <c r="RYG145" s="17"/>
      <c r="RYH145" s="17"/>
      <c r="RYI145" s="17"/>
      <c r="RYJ145" s="17"/>
      <c r="RYK145" s="17"/>
      <c r="RYL145" s="17"/>
      <c r="RYM145" s="17"/>
      <c r="RYN145" s="17"/>
      <c r="RYO145" s="17"/>
      <c r="RYP145" s="17"/>
      <c r="RYQ145" s="17"/>
      <c r="RYR145" s="17"/>
      <c r="RYS145" s="17"/>
      <c r="RYT145" s="17"/>
      <c r="RYU145" s="17"/>
      <c r="RYV145" s="17"/>
      <c r="RYW145" s="17"/>
      <c r="RYX145" s="17"/>
      <c r="RYY145" s="17"/>
      <c r="RYZ145" s="17"/>
      <c r="RZA145" s="17"/>
      <c r="RZB145" s="17"/>
      <c r="RZC145" s="17"/>
      <c r="RZD145" s="17"/>
      <c r="RZE145" s="17"/>
      <c r="RZF145" s="17"/>
      <c r="RZG145" s="17"/>
      <c r="RZH145" s="17"/>
      <c r="RZI145" s="17"/>
      <c r="RZJ145" s="17"/>
      <c r="RZK145" s="17"/>
      <c r="RZL145" s="17"/>
      <c r="RZM145" s="17"/>
      <c r="RZN145" s="17"/>
      <c r="RZO145" s="17"/>
      <c r="RZP145" s="17"/>
      <c r="RZQ145" s="17"/>
      <c r="RZR145" s="17"/>
      <c r="RZS145" s="17"/>
      <c r="RZT145" s="17"/>
      <c r="RZU145" s="17"/>
      <c r="RZV145" s="17"/>
      <c r="RZW145" s="17"/>
      <c r="RZX145" s="17"/>
      <c r="RZY145" s="17"/>
      <c r="RZZ145" s="17"/>
      <c r="SAA145" s="17"/>
      <c r="SAB145" s="17"/>
      <c r="SAC145" s="17"/>
      <c r="SAD145" s="17"/>
      <c r="SAE145" s="17"/>
      <c r="SAF145" s="17"/>
      <c r="SAG145" s="17"/>
      <c r="SAH145" s="17"/>
      <c r="SAI145" s="17"/>
      <c r="SAJ145" s="17"/>
      <c r="SAK145" s="17"/>
      <c r="SAL145" s="17"/>
      <c r="SAM145" s="17"/>
      <c r="SAN145" s="17"/>
      <c r="SAO145" s="17"/>
      <c r="SAP145" s="17"/>
      <c r="SAQ145" s="17"/>
      <c r="SAR145" s="17"/>
      <c r="SAS145" s="17"/>
      <c r="SAT145" s="17"/>
      <c r="SAU145" s="17"/>
      <c r="SAV145" s="17"/>
      <c r="SAW145" s="17"/>
      <c r="SAX145" s="17"/>
      <c r="SAY145" s="17"/>
      <c r="SAZ145" s="17"/>
      <c r="SBA145" s="17"/>
      <c r="SBB145" s="17"/>
      <c r="SBC145" s="17"/>
      <c r="SBD145" s="17"/>
      <c r="SBE145" s="17"/>
      <c r="SBF145" s="17"/>
      <c r="SBG145" s="17"/>
      <c r="SBH145" s="17"/>
      <c r="SBI145" s="17"/>
      <c r="SBJ145" s="17"/>
      <c r="SBK145" s="17"/>
      <c r="SBL145" s="17"/>
      <c r="SBM145" s="17"/>
      <c r="SBN145" s="17"/>
      <c r="SBO145" s="17"/>
      <c r="SBP145" s="17"/>
      <c r="SBQ145" s="17"/>
      <c r="SBR145" s="17"/>
      <c r="SBS145" s="17"/>
      <c r="SBT145" s="17"/>
      <c r="SBU145" s="17"/>
      <c r="SBV145" s="17"/>
      <c r="SBW145" s="17"/>
      <c r="SBX145" s="17"/>
      <c r="SBY145" s="17"/>
      <c r="SBZ145" s="17"/>
      <c r="SCA145" s="17"/>
      <c r="SCB145" s="17"/>
      <c r="SCC145" s="17"/>
      <c r="SCD145" s="17"/>
      <c r="SCE145" s="17"/>
      <c r="SCF145" s="17"/>
      <c r="SCG145" s="17"/>
      <c r="SCH145" s="17"/>
      <c r="SCI145" s="17"/>
      <c r="SCJ145" s="17"/>
      <c r="SCK145" s="17"/>
      <c r="SCL145" s="17"/>
      <c r="SCM145" s="17"/>
      <c r="SCN145" s="17"/>
      <c r="SCO145" s="17"/>
      <c r="SCP145" s="17"/>
      <c r="SCQ145" s="17"/>
      <c r="SCR145" s="17"/>
      <c r="SCS145" s="17"/>
      <c r="SCT145" s="17"/>
      <c r="SCU145" s="17"/>
      <c r="SCV145" s="17"/>
      <c r="SCW145" s="17"/>
      <c r="SCX145" s="17"/>
      <c r="SCY145" s="17"/>
      <c r="SCZ145" s="17"/>
      <c r="SDA145" s="17"/>
      <c r="SDB145" s="17"/>
      <c r="SDC145" s="17"/>
      <c r="SDD145" s="17"/>
      <c r="SDE145" s="17"/>
      <c r="SDF145" s="17"/>
      <c r="SDG145" s="17"/>
      <c r="SDH145" s="17"/>
      <c r="SDI145" s="17"/>
      <c r="SDJ145" s="17"/>
      <c r="SDK145" s="17"/>
      <c r="SDL145" s="17"/>
      <c r="SDM145" s="17"/>
      <c r="SDN145" s="17"/>
      <c r="SDO145" s="17"/>
      <c r="SDP145" s="17"/>
      <c r="SDQ145" s="17"/>
      <c r="SDR145" s="17"/>
      <c r="SDS145" s="17"/>
      <c r="SDT145" s="17"/>
      <c r="SDU145" s="17"/>
      <c r="SDV145" s="17"/>
      <c r="SDW145" s="17"/>
      <c r="SDX145" s="17"/>
      <c r="SDY145" s="17"/>
      <c r="SDZ145" s="17"/>
      <c r="SEA145" s="17"/>
      <c r="SEB145" s="17"/>
      <c r="SEC145" s="17"/>
      <c r="SED145" s="17"/>
      <c r="SEE145" s="17"/>
      <c r="SEF145" s="17"/>
      <c r="SEG145" s="17"/>
      <c r="SEH145" s="17"/>
      <c r="SEI145" s="17"/>
      <c r="SEJ145" s="17"/>
      <c r="SEK145" s="17"/>
      <c r="SEL145" s="17"/>
      <c r="SEM145" s="17"/>
      <c r="SEN145" s="17"/>
      <c r="SEO145" s="17"/>
      <c r="SEP145" s="17"/>
      <c r="SEQ145" s="17"/>
      <c r="SER145" s="17"/>
      <c r="SES145" s="17"/>
      <c r="SET145" s="17"/>
      <c r="SEU145" s="17"/>
      <c r="SEV145" s="17"/>
      <c r="SEW145" s="17"/>
      <c r="SEX145" s="17"/>
      <c r="SEY145" s="17"/>
      <c r="SEZ145" s="17"/>
      <c r="SFA145" s="17"/>
      <c r="SFB145" s="17"/>
      <c r="SFC145" s="17"/>
      <c r="SFD145" s="17"/>
      <c r="SFE145" s="17"/>
      <c r="SFF145" s="17"/>
      <c r="SFG145" s="17"/>
      <c r="SFH145" s="17"/>
      <c r="SFI145" s="17"/>
      <c r="SFJ145" s="17"/>
      <c r="SFK145" s="17"/>
      <c r="SFL145" s="17"/>
      <c r="SFM145" s="17"/>
      <c r="SFN145" s="17"/>
      <c r="SFO145" s="17"/>
      <c r="SFP145" s="17"/>
      <c r="SFQ145" s="17"/>
      <c r="SFR145" s="17"/>
      <c r="SFS145" s="17"/>
      <c r="SFT145" s="17"/>
      <c r="SFU145" s="17"/>
      <c r="SFV145" s="17"/>
      <c r="SFW145" s="17"/>
      <c r="SFX145" s="17"/>
      <c r="SFY145" s="17"/>
      <c r="SFZ145" s="17"/>
      <c r="SGA145" s="17"/>
      <c r="SGB145" s="17"/>
      <c r="SGC145" s="17"/>
      <c r="SGD145" s="17"/>
      <c r="SGE145" s="17"/>
      <c r="SGF145" s="17"/>
      <c r="SGG145" s="17"/>
      <c r="SGH145" s="17"/>
      <c r="SGI145" s="17"/>
      <c r="SGJ145" s="17"/>
      <c r="SGK145" s="17"/>
      <c r="SGL145" s="17"/>
      <c r="SGM145" s="17"/>
      <c r="SGN145" s="17"/>
      <c r="SGO145" s="17"/>
      <c r="SGP145" s="17"/>
      <c r="SGQ145" s="17"/>
      <c r="SGR145" s="17"/>
      <c r="SGS145" s="17"/>
      <c r="SGT145" s="17"/>
      <c r="SGU145" s="17"/>
      <c r="SGV145" s="17"/>
      <c r="SGW145" s="17"/>
      <c r="SGX145" s="17"/>
      <c r="SGY145" s="17"/>
      <c r="SGZ145" s="17"/>
      <c r="SHA145" s="17"/>
      <c r="SHB145" s="17"/>
      <c r="SHC145" s="17"/>
      <c r="SHD145" s="17"/>
      <c r="SHE145" s="17"/>
      <c r="SHF145" s="17"/>
      <c r="SHG145" s="17"/>
      <c r="SHH145" s="17"/>
      <c r="SHI145" s="17"/>
      <c r="SHJ145" s="17"/>
      <c r="SHK145" s="17"/>
      <c r="SHL145" s="17"/>
      <c r="SHM145" s="17"/>
      <c r="SHN145" s="17"/>
      <c r="SHO145" s="17"/>
      <c r="SHP145" s="17"/>
      <c r="SHQ145" s="17"/>
      <c r="SHR145" s="17"/>
      <c r="SHS145" s="17"/>
      <c r="SHT145" s="17"/>
      <c r="SHU145" s="17"/>
      <c r="SHV145" s="17"/>
      <c r="SHW145" s="17"/>
      <c r="SHX145" s="17"/>
      <c r="SHY145" s="17"/>
      <c r="SHZ145" s="17"/>
      <c r="SIA145" s="17"/>
      <c r="SIB145" s="17"/>
      <c r="SIC145" s="17"/>
      <c r="SID145" s="17"/>
      <c r="SIE145" s="17"/>
      <c r="SIF145" s="17"/>
      <c r="SIG145" s="17"/>
      <c r="SIH145" s="17"/>
      <c r="SII145" s="17"/>
      <c r="SIJ145" s="17"/>
      <c r="SIK145" s="17"/>
      <c r="SIL145" s="17"/>
      <c r="SIM145" s="17"/>
      <c r="SIN145" s="17"/>
      <c r="SIO145" s="17"/>
      <c r="SIP145" s="17"/>
      <c r="SIQ145" s="17"/>
      <c r="SIR145" s="17"/>
      <c r="SIS145" s="17"/>
      <c r="SIT145" s="17"/>
      <c r="SIU145" s="17"/>
      <c r="SIV145" s="17"/>
      <c r="SIW145" s="17"/>
      <c r="SIX145" s="17"/>
      <c r="SIY145" s="17"/>
      <c r="SIZ145" s="17"/>
      <c r="SJA145" s="17"/>
      <c r="SJB145" s="17"/>
      <c r="SJC145" s="17"/>
      <c r="SJD145" s="17"/>
      <c r="SJE145" s="17"/>
      <c r="SJF145" s="17"/>
      <c r="SJG145" s="17"/>
      <c r="SJH145" s="17"/>
      <c r="SJI145" s="17"/>
      <c r="SJJ145" s="17"/>
      <c r="SJK145" s="17"/>
      <c r="SJL145" s="17"/>
      <c r="SJM145" s="17"/>
      <c r="SJN145" s="17"/>
      <c r="SJO145" s="17"/>
      <c r="SJP145" s="17"/>
      <c r="SJQ145" s="17"/>
      <c r="SJR145" s="17"/>
      <c r="SJS145" s="17"/>
      <c r="SJT145" s="17"/>
      <c r="SJU145" s="17"/>
      <c r="SJV145" s="17"/>
      <c r="SJW145" s="17"/>
      <c r="SJX145" s="17"/>
      <c r="SJY145" s="17"/>
      <c r="SJZ145" s="17"/>
      <c r="SKA145" s="17"/>
      <c r="SKB145" s="17"/>
      <c r="SKC145" s="17"/>
      <c r="SKD145" s="17"/>
      <c r="SKE145" s="17"/>
      <c r="SKF145" s="17"/>
      <c r="SKG145" s="17"/>
      <c r="SKH145" s="17"/>
      <c r="SKI145" s="17"/>
      <c r="SKJ145" s="17"/>
      <c r="SKK145" s="17"/>
      <c r="SKL145" s="17"/>
      <c r="SKM145" s="17"/>
      <c r="SKN145" s="17"/>
      <c r="SKO145" s="17"/>
      <c r="SKP145" s="17"/>
      <c r="SKQ145" s="17"/>
      <c r="SKR145" s="17"/>
      <c r="SKS145" s="17"/>
      <c r="SKT145" s="17"/>
      <c r="SKU145" s="17"/>
      <c r="SKV145" s="17"/>
      <c r="SKW145" s="17"/>
      <c r="SKX145" s="17"/>
      <c r="SKY145" s="17"/>
      <c r="SKZ145" s="17"/>
      <c r="SLA145" s="17"/>
      <c r="SLB145" s="17"/>
      <c r="SLC145" s="17"/>
      <c r="SLD145" s="17"/>
      <c r="SLE145" s="17"/>
      <c r="SLF145" s="17"/>
      <c r="SLG145" s="17"/>
      <c r="SLH145" s="17"/>
      <c r="SLI145" s="17"/>
      <c r="SLJ145" s="17"/>
      <c r="SLK145" s="17"/>
      <c r="SLL145" s="17"/>
      <c r="SLM145" s="17"/>
      <c r="SLN145" s="17"/>
      <c r="SLO145" s="17"/>
      <c r="SLP145" s="17"/>
      <c r="SLQ145" s="17"/>
      <c r="SLR145" s="17"/>
      <c r="SLS145" s="17"/>
      <c r="SLT145" s="17"/>
      <c r="SLU145" s="17"/>
      <c r="SLV145" s="17"/>
      <c r="SLW145" s="17"/>
      <c r="SLX145" s="17"/>
      <c r="SLY145" s="17"/>
      <c r="SLZ145" s="17"/>
      <c r="SMA145" s="17"/>
      <c r="SMB145" s="17"/>
      <c r="SMC145" s="17"/>
      <c r="SMD145" s="17"/>
      <c r="SME145" s="17"/>
      <c r="SMF145" s="17"/>
      <c r="SMG145" s="17"/>
      <c r="SMH145" s="17"/>
      <c r="SMI145" s="17"/>
      <c r="SMJ145" s="17"/>
      <c r="SMK145" s="17"/>
      <c r="SML145" s="17"/>
      <c r="SMM145" s="17"/>
      <c r="SMN145" s="17"/>
      <c r="SMO145" s="17"/>
      <c r="SMP145" s="17"/>
      <c r="SMQ145" s="17"/>
      <c r="SMR145" s="17"/>
      <c r="SMS145" s="17"/>
      <c r="SMT145" s="17"/>
      <c r="SMU145" s="17"/>
      <c r="SMV145" s="17"/>
      <c r="SMW145" s="17"/>
      <c r="SMX145" s="17"/>
      <c r="SMY145" s="17"/>
      <c r="SMZ145" s="17"/>
      <c r="SNA145" s="17"/>
      <c r="SNB145" s="17"/>
      <c r="SNC145" s="17"/>
      <c r="SND145" s="17"/>
      <c r="SNE145" s="17"/>
      <c r="SNF145" s="17"/>
      <c r="SNG145" s="17"/>
      <c r="SNH145" s="17"/>
      <c r="SNI145" s="17"/>
      <c r="SNJ145" s="17"/>
      <c r="SNK145" s="17"/>
      <c r="SNL145" s="17"/>
      <c r="SNM145" s="17"/>
      <c r="SNN145" s="17"/>
      <c r="SNO145" s="17"/>
      <c r="SNP145" s="17"/>
      <c r="SNQ145" s="17"/>
      <c r="SNR145" s="17"/>
      <c r="SNS145" s="17"/>
      <c r="SNT145" s="17"/>
      <c r="SNU145" s="17"/>
      <c r="SNV145" s="17"/>
      <c r="SNW145" s="17"/>
      <c r="SNX145" s="17"/>
      <c r="SNY145" s="17"/>
      <c r="SNZ145" s="17"/>
      <c r="SOA145" s="17"/>
      <c r="SOB145" s="17"/>
      <c r="SOC145" s="17"/>
      <c r="SOD145" s="17"/>
      <c r="SOE145" s="17"/>
      <c r="SOF145" s="17"/>
      <c r="SOG145" s="17"/>
      <c r="SOH145" s="17"/>
      <c r="SOI145" s="17"/>
      <c r="SOJ145" s="17"/>
      <c r="SOK145" s="17"/>
      <c r="SOL145" s="17"/>
      <c r="SOM145" s="17"/>
      <c r="SON145" s="17"/>
      <c r="SOO145" s="17"/>
      <c r="SOP145" s="17"/>
      <c r="SOQ145" s="17"/>
      <c r="SOR145" s="17"/>
      <c r="SOS145" s="17"/>
      <c r="SOT145" s="17"/>
      <c r="SOU145" s="17"/>
      <c r="SOV145" s="17"/>
      <c r="SOW145" s="17"/>
      <c r="SOX145" s="17"/>
      <c r="SOY145" s="17"/>
      <c r="SOZ145" s="17"/>
      <c r="SPA145" s="17"/>
      <c r="SPB145" s="17"/>
      <c r="SPC145" s="17"/>
      <c r="SPD145" s="17"/>
      <c r="SPE145" s="17"/>
      <c r="SPF145" s="17"/>
      <c r="SPG145" s="17"/>
      <c r="SPH145" s="17"/>
      <c r="SPI145" s="17"/>
      <c r="SPJ145" s="17"/>
      <c r="SPK145" s="17"/>
      <c r="SPL145" s="17"/>
      <c r="SPM145" s="17"/>
      <c r="SPN145" s="17"/>
      <c r="SPO145" s="17"/>
      <c r="SPP145" s="17"/>
      <c r="SPQ145" s="17"/>
      <c r="SPR145" s="17"/>
      <c r="SPS145" s="17"/>
      <c r="SPT145" s="17"/>
      <c r="SPU145" s="17"/>
      <c r="SPV145" s="17"/>
      <c r="SPW145" s="17"/>
      <c r="SPX145" s="17"/>
      <c r="SPY145" s="17"/>
      <c r="SPZ145" s="17"/>
      <c r="SQA145" s="17"/>
      <c r="SQB145" s="17"/>
      <c r="SQC145" s="17"/>
      <c r="SQD145" s="17"/>
      <c r="SQE145" s="17"/>
      <c r="SQF145" s="17"/>
      <c r="SQG145" s="17"/>
      <c r="SQH145" s="17"/>
      <c r="SQI145" s="17"/>
      <c r="SQJ145" s="17"/>
      <c r="SQK145" s="17"/>
      <c r="SQL145" s="17"/>
      <c r="SQM145" s="17"/>
      <c r="SQN145" s="17"/>
      <c r="SQO145" s="17"/>
      <c r="SQP145" s="17"/>
      <c r="SQQ145" s="17"/>
      <c r="SQR145" s="17"/>
      <c r="SQS145" s="17"/>
      <c r="SQT145" s="17"/>
      <c r="SQU145" s="17"/>
      <c r="SQV145" s="17"/>
      <c r="SQW145" s="17"/>
      <c r="SQX145" s="17"/>
      <c r="SQY145" s="17"/>
      <c r="SQZ145" s="17"/>
      <c r="SRA145" s="17"/>
      <c r="SRB145" s="17"/>
      <c r="SRC145" s="17"/>
      <c r="SRD145" s="17"/>
      <c r="SRE145" s="17"/>
      <c r="SRF145" s="17"/>
      <c r="SRG145" s="17"/>
      <c r="SRH145" s="17"/>
      <c r="SRI145" s="17"/>
      <c r="SRJ145" s="17"/>
      <c r="SRK145" s="17"/>
      <c r="SRL145" s="17"/>
      <c r="SRM145" s="17"/>
      <c r="SRN145" s="17"/>
      <c r="SRO145" s="17"/>
      <c r="SRP145" s="17"/>
      <c r="SRQ145" s="17"/>
      <c r="SRR145" s="17"/>
      <c r="SRS145" s="17"/>
      <c r="SRT145" s="17"/>
      <c r="SRU145" s="17"/>
      <c r="SRV145" s="17"/>
      <c r="SRW145" s="17"/>
      <c r="SRX145" s="17"/>
      <c r="SRY145" s="17"/>
      <c r="SRZ145" s="17"/>
      <c r="SSA145" s="17"/>
      <c r="SSB145" s="17"/>
      <c r="SSC145" s="17"/>
      <c r="SSD145" s="17"/>
      <c r="SSE145" s="17"/>
      <c r="SSF145" s="17"/>
      <c r="SSG145" s="17"/>
      <c r="SSH145" s="17"/>
      <c r="SSI145" s="17"/>
      <c r="SSJ145" s="17"/>
      <c r="SSK145" s="17"/>
      <c r="SSL145" s="17"/>
      <c r="SSM145" s="17"/>
      <c r="SSN145" s="17"/>
      <c r="SSO145" s="17"/>
      <c r="SSP145" s="17"/>
      <c r="SSQ145" s="17"/>
      <c r="SSR145" s="17"/>
      <c r="SSS145" s="17"/>
      <c r="SST145" s="17"/>
      <c r="SSU145" s="17"/>
      <c r="SSV145" s="17"/>
      <c r="SSW145" s="17"/>
      <c r="SSX145" s="17"/>
      <c r="SSY145" s="17"/>
      <c r="SSZ145" s="17"/>
      <c r="STA145" s="17"/>
      <c r="STB145" s="17"/>
      <c r="STC145" s="17"/>
      <c r="STD145" s="17"/>
      <c r="STE145" s="17"/>
      <c r="STF145" s="17"/>
      <c r="STG145" s="17"/>
      <c r="STH145" s="17"/>
      <c r="STI145" s="17"/>
      <c r="STJ145" s="17"/>
      <c r="STK145" s="17"/>
      <c r="STL145" s="17"/>
      <c r="STM145" s="17"/>
      <c r="STN145" s="17"/>
      <c r="STO145" s="17"/>
      <c r="STP145" s="17"/>
      <c r="STQ145" s="17"/>
      <c r="STR145" s="17"/>
      <c r="STS145" s="17"/>
      <c r="STT145" s="17"/>
      <c r="STU145" s="17"/>
      <c r="STV145" s="17"/>
      <c r="STW145" s="17"/>
      <c r="STX145" s="17"/>
      <c r="STY145" s="17"/>
      <c r="STZ145" s="17"/>
      <c r="SUA145" s="17"/>
      <c r="SUB145" s="17"/>
      <c r="SUC145" s="17"/>
      <c r="SUD145" s="17"/>
      <c r="SUE145" s="17"/>
      <c r="SUF145" s="17"/>
      <c r="SUG145" s="17"/>
      <c r="SUH145" s="17"/>
      <c r="SUI145" s="17"/>
      <c r="SUJ145" s="17"/>
      <c r="SUK145" s="17"/>
      <c r="SUL145" s="17"/>
      <c r="SUM145" s="17"/>
      <c r="SUN145" s="17"/>
      <c r="SUO145" s="17"/>
      <c r="SUP145" s="17"/>
      <c r="SUQ145" s="17"/>
      <c r="SUR145" s="17"/>
      <c r="SUS145" s="17"/>
      <c r="SUT145" s="17"/>
      <c r="SUU145" s="17"/>
      <c r="SUV145" s="17"/>
      <c r="SUW145" s="17"/>
      <c r="SUX145" s="17"/>
      <c r="SUY145" s="17"/>
      <c r="SUZ145" s="17"/>
      <c r="SVA145" s="17"/>
      <c r="SVB145" s="17"/>
      <c r="SVC145" s="17"/>
      <c r="SVD145" s="17"/>
      <c r="SVE145" s="17"/>
      <c r="SVF145" s="17"/>
      <c r="SVG145" s="17"/>
      <c r="SVH145" s="17"/>
      <c r="SVI145" s="17"/>
      <c r="SVJ145" s="17"/>
      <c r="SVK145" s="17"/>
      <c r="SVL145" s="17"/>
      <c r="SVM145" s="17"/>
      <c r="SVN145" s="17"/>
      <c r="SVO145" s="17"/>
      <c r="SVP145" s="17"/>
      <c r="SVQ145" s="17"/>
      <c r="SVR145" s="17"/>
      <c r="SVS145" s="17"/>
      <c r="SVT145" s="17"/>
      <c r="SVU145" s="17"/>
      <c r="SVV145" s="17"/>
      <c r="SVW145" s="17"/>
      <c r="SVX145" s="17"/>
      <c r="SVY145" s="17"/>
      <c r="SVZ145" s="17"/>
      <c r="SWA145" s="17"/>
      <c r="SWB145" s="17"/>
      <c r="SWC145" s="17"/>
      <c r="SWD145" s="17"/>
      <c r="SWE145" s="17"/>
      <c r="SWF145" s="17"/>
      <c r="SWG145" s="17"/>
      <c r="SWH145" s="17"/>
      <c r="SWI145" s="17"/>
      <c r="SWJ145" s="17"/>
      <c r="SWK145" s="17"/>
      <c r="SWL145" s="17"/>
      <c r="SWM145" s="17"/>
      <c r="SWN145" s="17"/>
      <c r="SWO145" s="17"/>
      <c r="SWP145" s="17"/>
      <c r="SWQ145" s="17"/>
      <c r="SWR145" s="17"/>
      <c r="SWS145" s="17"/>
      <c r="SWT145" s="17"/>
      <c r="SWU145" s="17"/>
      <c r="SWV145" s="17"/>
      <c r="SWW145" s="17"/>
      <c r="SWX145" s="17"/>
      <c r="SWY145" s="17"/>
      <c r="SWZ145" s="17"/>
      <c r="SXA145" s="17"/>
      <c r="SXB145" s="17"/>
      <c r="SXC145" s="17"/>
      <c r="SXD145" s="17"/>
      <c r="SXE145" s="17"/>
      <c r="SXF145" s="17"/>
      <c r="SXG145" s="17"/>
      <c r="SXH145" s="17"/>
      <c r="SXI145" s="17"/>
      <c r="SXJ145" s="17"/>
      <c r="SXK145" s="17"/>
      <c r="SXL145" s="17"/>
      <c r="SXM145" s="17"/>
      <c r="SXN145" s="17"/>
      <c r="SXO145" s="17"/>
      <c r="SXP145" s="17"/>
      <c r="SXQ145" s="17"/>
      <c r="SXR145" s="17"/>
      <c r="SXS145" s="17"/>
      <c r="SXT145" s="17"/>
      <c r="SXU145" s="17"/>
      <c r="SXV145" s="17"/>
      <c r="SXW145" s="17"/>
      <c r="SXX145" s="17"/>
      <c r="SXY145" s="17"/>
      <c r="SXZ145" s="17"/>
      <c r="SYA145" s="17"/>
      <c r="SYB145" s="17"/>
      <c r="SYC145" s="17"/>
      <c r="SYD145" s="17"/>
      <c r="SYE145" s="17"/>
      <c r="SYF145" s="17"/>
      <c r="SYG145" s="17"/>
      <c r="SYH145" s="17"/>
      <c r="SYI145" s="17"/>
      <c r="SYJ145" s="17"/>
      <c r="SYK145" s="17"/>
      <c r="SYL145" s="17"/>
      <c r="SYM145" s="17"/>
      <c r="SYN145" s="17"/>
      <c r="SYO145" s="17"/>
      <c r="SYP145" s="17"/>
      <c r="SYQ145" s="17"/>
      <c r="SYR145" s="17"/>
      <c r="SYS145" s="17"/>
      <c r="SYT145" s="17"/>
      <c r="SYU145" s="17"/>
      <c r="SYV145" s="17"/>
      <c r="SYW145" s="17"/>
      <c r="SYX145" s="17"/>
      <c r="SYY145" s="17"/>
      <c r="SYZ145" s="17"/>
      <c r="SZA145" s="17"/>
      <c r="SZB145" s="17"/>
      <c r="SZC145" s="17"/>
      <c r="SZD145" s="17"/>
      <c r="SZE145" s="17"/>
      <c r="SZF145" s="17"/>
      <c r="SZG145" s="17"/>
      <c r="SZH145" s="17"/>
      <c r="SZI145" s="17"/>
      <c r="SZJ145" s="17"/>
      <c r="SZK145" s="17"/>
      <c r="SZL145" s="17"/>
      <c r="SZM145" s="17"/>
      <c r="SZN145" s="17"/>
      <c r="SZO145" s="17"/>
      <c r="SZP145" s="17"/>
      <c r="SZQ145" s="17"/>
      <c r="SZR145" s="17"/>
      <c r="SZS145" s="17"/>
      <c r="SZT145" s="17"/>
      <c r="SZU145" s="17"/>
      <c r="SZV145" s="17"/>
      <c r="SZW145" s="17"/>
      <c r="SZX145" s="17"/>
      <c r="SZY145" s="17"/>
      <c r="SZZ145" s="17"/>
      <c r="TAA145" s="17"/>
      <c r="TAB145" s="17"/>
      <c r="TAC145" s="17"/>
      <c r="TAD145" s="17"/>
      <c r="TAE145" s="17"/>
      <c r="TAF145" s="17"/>
      <c r="TAG145" s="17"/>
      <c r="TAH145" s="17"/>
      <c r="TAI145" s="17"/>
      <c r="TAJ145" s="17"/>
      <c r="TAK145" s="17"/>
      <c r="TAL145" s="17"/>
      <c r="TAM145" s="17"/>
      <c r="TAN145" s="17"/>
      <c r="TAO145" s="17"/>
      <c r="TAP145" s="17"/>
      <c r="TAQ145" s="17"/>
      <c r="TAR145" s="17"/>
      <c r="TAS145" s="17"/>
      <c r="TAT145" s="17"/>
      <c r="TAU145" s="17"/>
      <c r="TAV145" s="17"/>
      <c r="TAW145" s="17"/>
      <c r="TAX145" s="17"/>
      <c r="TAY145" s="17"/>
      <c r="TAZ145" s="17"/>
      <c r="TBA145" s="17"/>
      <c r="TBB145" s="17"/>
      <c r="TBC145" s="17"/>
      <c r="TBD145" s="17"/>
      <c r="TBE145" s="17"/>
      <c r="TBF145" s="17"/>
      <c r="TBG145" s="17"/>
      <c r="TBH145" s="17"/>
      <c r="TBI145" s="17"/>
      <c r="TBJ145" s="17"/>
      <c r="TBK145" s="17"/>
      <c r="TBL145" s="17"/>
      <c r="TBM145" s="17"/>
      <c r="TBN145" s="17"/>
      <c r="TBO145" s="17"/>
      <c r="TBP145" s="17"/>
      <c r="TBQ145" s="17"/>
      <c r="TBR145" s="17"/>
      <c r="TBS145" s="17"/>
      <c r="TBT145" s="17"/>
      <c r="TBU145" s="17"/>
      <c r="TBV145" s="17"/>
      <c r="TBW145" s="17"/>
      <c r="TBX145" s="17"/>
      <c r="TBY145" s="17"/>
      <c r="TBZ145" s="17"/>
      <c r="TCA145" s="17"/>
      <c r="TCB145" s="17"/>
      <c r="TCC145" s="17"/>
      <c r="TCD145" s="17"/>
      <c r="TCE145" s="17"/>
      <c r="TCF145" s="17"/>
      <c r="TCG145" s="17"/>
      <c r="TCH145" s="17"/>
      <c r="TCI145" s="17"/>
      <c r="TCJ145" s="17"/>
      <c r="TCK145" s="17"/>
      <c r="TCL145" s="17"/>
      <c r="TCM145" s="17"/>
      <c r="TCN145" s="17"/>
      <c r="TCO145" s="17"/>
      <c r="TCP145" s="17"/>
      <c r="TCQ145" s="17"/>
      <c r="TCR145" s="17"/>
      <c r="TCS145" s="17"/>
      <c r="TCT145" s="17"/>
      <c r="TCU145" s="17"/>
      <c r="TCV145" s="17"/>
      <c r="TCW145" s="17"/>
      <c r="TCX145" s="17"/>
      <c r="TCY145" s="17"/>
      <c r="TCZ145" s="17"/>
      <c r="TDA145" s="17"/>
      <c r="TDB145" s="17"/>
      <c r="TDC145" s="17"/>
      <c r="TDD145" s="17"/>
      <c r="TDE145" s="17"/>
      <c r="TDF145" s="17"/>
      <c r="TDG145" s="17"/>
      <c r="TDH145" s="17"/>
      <c r="TDI145" s="17"/>
      <c r="TDJ145" s="17"/>
      <c r="TDK145" s="17"/>
      <c r="TDL145" s="17"/>
      <c r="TDM145" s="17"/>
      <c r="TDN145" s="17"/>
      <c r="TDO145" s="17"/>
      <c r="TDP145" s="17"/>
      <c r="TDQ145" s="17"/>
      <c r="TDR145" s="17"/>
      <c r="TDS145" s="17"/>
      <c r="TDT145" s="17"/>
      <c r="TDU145" s="17"/>
      <c r="TDV145" s="17"/>
      <c r="TDW145" s="17"/>
      <c r="TDX145" s="17"/>
      <c r="TDY145" s="17"/>
      <c r="TDZ145" s="17"/>
      <c r="TEA145" s="17"/>
      <c r="TEB145" s="17"/>
      <c r="TEC145" s="17"/>
      <c r="TED145" s="17"/>
      <c r="TEE145" s="17"/>
      <c r="TEF145" s="17"/>
      <c r="TEG145" s="17"/>
      <c r="TEH145" s="17"/>
      <c r="TEI145" s="17"/>
      <c r="TEJ145" s="17"/>
      <c r="TEK145" s="17"/>
      <c r="TEL145" s="17"/>
      <c r="TEM145" s="17"/>
      <c r="TEN145" s="17"/>
      <c r="TEO145" s="17"/>
      <c r="TEP145" s="17"/>
      <c r="TEQ145" s="17"/>
      <c r="TER145" s="17"/>
      <c r="TES145" s="17"/>
      <c r="TET145" s="17"/>
      <c r="TEU145" s="17"/>
      <c r="TEV145" s="17"/>
      <c r="TEW145" s="17"/>
      <c r="TEX145" s="17"/>
      <c r="TEY145" s="17"/>
      <c r="TEZ145" s="17"/>
      <c r="TFA145" s="17"/>
      <c r="TFB145" s="17"/>
      <c r="TFC145" s="17"/>
      <c r="TFD145" s="17"/>
      <c r="TFE145" s="17"/>
      <c r="TFF145" s="17"/>
      <c r="TFG145" s="17"/>
      <c r="TFH145" s="17"/>
      <c r="TFI145" s="17"/>
      <c r="TFJ145" s="17"/>
      <c r="TFK145" s="17"/>
      <c r="TFL145" s="17"/>
      <c r="TFM145" s="17"/>
      <c r="TFN145" s="17"/>
      <c r="TFO145" s="17"/>
      <c r="TFP145" s="17"/>
      <c r="TFQ145" s="17"/>
      <c r="TFR145" s="17"/>
      <c r="TFS145" s="17"/>
      <c r="TFT145" s="17"/>
      <c r="TFU145" s="17"/>
      <c r="TFV145" s="17"/>
      <c r="TFW145" s="17"/>
      <c r="TFX145" s="17"/>
      <c r="TFY145" s="17"/>
      <c r="TFZ145" s="17"/>
      <c r="TGA145" s="17"/>
      <c r="TGB145" s="17"/>
      <c r="TGC145" s="17"/>
      <c r="TGD145" s="17"/>
      <c r="TGE145" s="17"/>
      <c r="TGF145" s="17"/>
      <c r="TGG145" s="17"/>
      <c r="TGH145" s="17"/>
      <c r="TGI145" s="17"/>
      <c r="TGJ145" s="17"/>
      <c r="TGK145" s="17"/>
      <c r="TGL145" s="17"/>
      <c r="TGM145" s="17"/>
      <c r="TGN145" s="17"/>
      <c r="TGO145" s="17"/>
      <c r="TGP145" s="17"/>
      <c r="TGQ145" s="17"/>
      <c r="TGR145" s="17"/>
      <c r="TGS145" s="17"/>
      <c r="TGT145" s="17"/>
      <c r="TGU145" s="17"/>
      <c r="TGV145" s="17"/>
      <c r="TGW145" s="17"/>
      <c r="TGX145" s="17"/>
      <c r="TGY145" s="17"/>
      <c r="TGZ145" s="17"/>
      <c r="THA145" s="17"/>
      <c r="THB145" s="17"/>
      <c r="THC145" s="17"/>
      <c r="THD145" s="17"/>
      <c r="THE145" s="17"/>
      <c r="THF145" s="17"/>
      <c r="THG145" s="17"/>
      <c r="THH145" s="17"/>
      <c r="THI145" s="17"/>
      <c r="THJ145" s="17"/>
      <c r="THK145" s="17"/>
      <c r="THL145" s="17"/>
      <c r="THM145" s="17"/>
      <c r="THN145" s="17"/>
      <c r="THO145" s="17"/>
      <c r="THP145" s="17"/>
      <c r="THQ145" s="17"/>
      <c r="THR145" s="17"/>
      <c r="THS145" s="17"/>
      <c r="THT145" s="17"/>
      <c r="THU145" s="17"/>
      <c r="THV145" s="17"/>
      <c r="THW145" s="17"/>
      <c r="THX145" s="17"/>
      <c r="THY145" s="17"/>
      <c r="THZ145" s="17"/>
      <c r="TIA145" s="17"/>
      <c r="TIB145" s="17"/>
      <c r="TIC145" s="17"/>
      <c r="TID145" s="17"/>
      <c r="TIE145" s="17"/>
      <c r="TIF145" s="17"/>
      <c r="TIG145" s="17"/>
      <c r="TIH145" s="17"/>
      <c r="TII145" s="17"/>
      <c r="TIJ145" s="17"/>
      <c r="TIK145" s="17"/>
      <c r="TIL145" s="17"/>
      <c r="TIM145" s="17"/>
      <c r="TIN145" s="17"/>
      <c r="TIO145" s="17"/>
      <c r="TIP145" s="17"/>
      <c r="TIQ145" s="17"/>
      <c r="TIR145" s="17"/>
      <c r="TIS145" s="17"/>
      <c r="TIT145" s="17"/>
      <c r="TIU145" s="17"/>
      <c r="TIV145" s="17"/>
      <c r="TIW145" s="17"/>
      <c r="TIX145" s="17"/>
      <c r="TIY145" s="17"/>
      <c r="TIZ145" s="17"/>
      <c r="TJA145" s="17"/>
      <c r="TJB145" s="17"/>
      <c r="TJC145" s="17"/>
      <c r="TJD145" s="17"/>
      <c r="TJE145" s="17"/>
      <c r="TJF145" s="17"/>
      <c r="TJG145" s="17"/>
      <c r="TJH145" s="17"/>
      <c r="TJI145" s="17"/>
      <c r="TJJ145" s="17"/>
      <c r="TJK145" s="17"/>
      <c r="TJL145" s="17"/>
      <c r="TJM145" s="17"/>
      <c r="TJN145" s="17"/>
      <c r="TJO145" s="17"/>
      <c r="TJP145" s="17"/>
      <c r="TJQ145" s="17"/>
      <c r="TJR145" s="17"/>
      <c r="TJS145" s="17"/>
      <c r="TJT145" s="17"/>
      <c r="TJU145" s="17"/>
      <c r="TJV145" s="17"/>
      <c r="TJW145" s="17"/>
      <c r="TJX145" s="17"/>
      <c r="TJY145" s="17"/>
      <c r="TJZ145" s="17"/>
      <c r="TKA145" s="17"/>
      <c r="TKB145" s="17"/>
      <c r="TKC145" s="17"/>
      <c r="TKD145" s="17"/>
      <c r="TKE145" s="17"/>
      <c r="TKF145" s="17"/>
      <c r="TKG145" s="17"/>
      <c r="TKH145" s="17"/>
      <c r="TKI145" s="17"/>
      <c r="TKJ145" s="17"/>
      <c r="TKK145" s="17"/>
      <c r="TKL145" s="17"/>
      <c r="TKM145" s="17"/>
      <c r="TKN145" s="17"/>
      <c r="TKO145" s="17"/>
      <c r="TKP145" s="17"/>
      <c r="TKQ145" s="17"/>
      <c r="TKR145" s="17"/>
      <c r="TKS145" s="17"/>
      <c r="TKT145" s="17"/>
      <c r="TKU145" s="17"/>
      <c r="TKV145" s="17"/>
      <c r="TKW145" s="17"/>
      <c r="TKX145" s="17"/>
      <c r="TKY145" s="17"/>
      <c r="TKZ145" s="17"/>
      <c r="TLA145" s="17"/>
      <c r="TLB145" s="17"/>
      <c r="TLC145" s="17"/>
      <c r="TLD145" s="17"/>
      <c r="TLE145" s="17"/>
      <c r="TLF145" s="17"/>
      <c r="TLG145" s="17"/>
      <c r="TLH145" s="17"/>
      <c r="TLI145" s="17"/>
      <c r="TLJ145" s="17"/>
      <c r="TLK145" s="17"/>
      <c r="TLL145" s="17"/>
      <c r="TLM145" s="17"/>
      <c r="TLN145" s="17"/>
      <c r="TLO145" s="17"/>
      <c r="TLP145" s="17"/>
      <c r="TLQ145" s="17"/>
      <c r="TLR145" s="17"/>
      <c r="TLS145" s="17"/>
      <c r="TLT145" s="17"/>
      <c r="TLU145" s="17"/>
      <c r="TLV145" s="17"/>
      <c r="TLW145" s="17"/>
      <c r="TLX145" s="17"/>
      <c r="TLY145" s="17"/>
      <c r="TLZ145" s="17"/>
      <c r="TMA145" s="17"/>
      <c r="TMB145" s="17"/>
      <c r="TMC145" s="17"/>
      <c r="TMD145" s="17"/>
      <c r="TME145" s="17"/>
      <c r="TMF145" s="17"/>
      <c r="TMG145" s="17"/>
      <c r="TMH145" s="17"/>
      <c r="TMI145" s="17"/>
      <c r="TMJ145" s="17"/>
      <c r="TMK145" s="17"/>
      <c r="TML145" s="17"/>
      <c r="TMM145" s="17"/>
      <c r="TMN145" s="17"/>
      <c r="TMO145" s="17"/>
      <c r="TMP145" s="17"/>
      <c r="TMQ145" s="17"/>
      <c r="TMR145" s="17"/>
      <c r="TMS145" s="17"/>
      <c r="TMT145" s="17"/>
      <c r="TMU145" s="17"/>
      <c r="TMV145" s="17"/>
      <c r="TMW145" s="17"/>
      <c r="TMX145" s="17"/>
      <c r="TMY145" s="17"/>
      <c r="TMZ145" s="17"/>
      <c r="TNA145" s="17"/>
      <c r="TNB145" s="17"/>
      <c r="TNC145" s="17"/>
      <c r="TND145" s="17"/>
      <c r="TNE145" s="17"/>
      <c r="TNF145" s="17"/>
      <c r="TNG145" s="17"/>
      <c r="TNH145" s="17"/>
      <c r="TNI145" s="17"/>
      <c r="TNJ145" s="17"/>
      <c r="TNK145" s="17"/>
      <c r="TNL145" s="17"/>
      <c r="TNM145" s="17"/>
      <c r="TNN145" s="17"/>
      <c r="TNO145" s="17"/>
      <c r="TNP145" s="17"/>
      <c r="TNQ145" s="17"/>
      <c r="TNR145" s="17"/>
      <c r="TNS145" s="17"/>
      <c r="TNT145" s="17"/>
      <c r="TNU145" s="17"/>
      <c r="TNV145" s="17"/>
      <c r="TNW145" s="17"/>
      <c r="TNX145" s="17"/>
      <c r="TNY145" s="17"/>
      <c r="TNZ145" s="17"/>
      <c r="TOA145" s="17"/>
      <c r="TOB145" s="17"/>
      <c r="TOC145" s="17"/>
      <c r="TOD145" s="17"/>
      <c r="TOE145" s="17"/>
      <c r="TOF145" s="17"/>
      <c r="TOG145" s="17"/>
      <c r="TOH145" s="17"/>
      <c r="TOI145" s="17"/>
      <c r="TOJ145" s="17"/>
      <c r="TOK145" s="17"/>
      <c r="TOL145" s="17"/>
      <c r="TOM145" s="17"/>
      <c r="TON145" s="17"/>
      <c r="TOO145" s="17"/>
      <c r="TOP145" s="17"/>
      <c r="TOQ145" s="17"/>
      <c r="TOR145" s="17"/>
      <c r="TOS145" s="17"/>
      <c r="TOT145" s="17"/>
      <c r="TOU145" s="17"/>
      <c r="TOV145" s="17"/>
      <c r="TOW145" s="17"/>
      <c r="TOX145" s="17"/>
      <c r="TOY145" s="17"/>
      <c r="TOZ145" s="17"/>
      <c r="TPA145" s="17"/>
      <c r="TPB145" s="17"/>
      <c r="TPC145" s="17"/>
      <c r="TPD145" s="17"/>
      <c r="TPE145" s="17"/>
      <c r="TPF145" s="17"/>
      <c r="TPG145" s="17"/>
      <c r="TPH145" s="17"/>
      <c r="TPI145" s="17"/>
      <c r="TPJ145" s="17"/>
      <c r="TPK145" s="17"/>
      <c r="TPL145" s="17"/>
      <c r="TPM145" s="17"/>
      <c r="TPN145" s="17"/>
      <c r="TPO145" s="17"/>
      <c r="TPP145" s="17"/>
      <c r="TPQ145" s="17"/>
      <c r="TPR145" s="17"/>
      <c r="TPS145" s="17"/>
      <c r="TPT145" s="17"/>
      <c r="TPU145" s="17"/>
      <c r="TPV145" s="17"/>
      <c r="TPW145" s="17"/>
      <c r="TPX145" s="17"/>
      <c r="TPY145" s="17"/>
      <c r="TPZ145" s="17"/>
      <c r="TQA145" s="17"/>
      <c r="TQB145" s="17"/>
      <c r="TQC145" s="17"/>
      <c r="TQD145" s="17"/>
      <c r="TQE145" s="17"/>
      <c r="TQF145" s="17"/>
      <c r="TQG145" s="17"/>
      <c r="TQH145" s="17"/>
      <c r="TQI145" s="17"/>
      <c r="TQJ145" s="17"/>
      <c r="TQK145" s="17"/>
      <c r="TQL145" s="17"/>
      <c r="TQM145" s="17"/>
      <c r="TQN145" s="17"/>
      <c r="TQO145" s="17"/>
      <c r="TQP145" s="17"/>
      <c r="TQQ145" s="17"/>
      <c r="TQR145" s="17"/>
      <c r="TQS145" s="17"/>
      <c r="TQT145" s="17"/>
      <c r="TQU145" s="17"/>
      <c r="TQV145" s="17"/>
      <c r="TQW145" s="17"/>
      <c r="TQX145" s="17"/>
      <c r="TQY145" s="17"/>
      <c r="TQZ145" s="17"/>
      <c r="TRA145" s="17"/>
      <c r="TRB145" s="17"/>
      <c r="TRC145" s="17"/>
      <c r="TRD145" s="17"/>
      <c r="TRE145" s="17"/>
      <c r="TRF145" s="17"/>
      <c r="TRG145" s="17"/>
      <c r="TRH145" s="17"/>
      <c r="TRI145" s="17"/>
      <c r="TRJ145" s="17"/>
      <c r="TRK145" s="17"/>
      <c r="TRL145" s="17"/>
      <c r="TRM145" s="17"/>
      <c r="TRN145" s="17"/>
      <c r="TRO145" s="17"/>
      <c r="TRP145" s="17"/>
      <c r="TRQ145" s="17"/>
      <c r="TRR145" s="17"/>
      <c r="TRS145" s="17"/>
      <c r="TRT145" s="17"/>
      <c r="TRU145" s="17"/>
      <c r="TRV145" s="17"/>
      <c r="TRW145" s="17"/>
      <c r="TRX145" s="17"/>
      <c r="TRY145" s="17"/>
      <c r="TRZ145" s="17"/>
      <c r="TSA145" s="17"/>
      <c r="TSB145" s="17"/>
      <c r="TSC145" s="17"/>
      <c r="TSD145" s="17"/>
      <c r="TSE145" s="17"/>
      <c r="TSF145" s="17"/>
      <c r="TSG145" s="17"/>
      <c r="TSH145" s="17"/>
      <c r="TSI145" s="17"/>
      <c r="TSJ145" s="17"/>
      <c r="TSK145" s="17"/>
      <c r="TSL145" s="17"/>
      <c r="TSM145" s="17"/>
      <c r="TSN145" s="17"/>
      <c r="TSO145" s="17"/>
      <c r="TSP145" s="17"/>
      <c r="TSQ145" s="17"/>
      <c r="TSR145" s="17"/>
      <c r="TSS145" s="17"/>
      <c r="TST145" s="17"/>
      <c r="TSU145" s="17"/>
      <c r="TSV145" s="17"/>
      <c r="TSW145" s="17"/>
      <c r="TSX145" s="17"/>
      <c r="TSY145" s="17"/>
      <c r="TSZ145" s="17"/>
      <c r="TTA145" s="17"/>
      <c r="TTB145" s="17"/>
      <c r="TTC145" s="17"/>
      <c r="TTD145" s="17"/>
      <c r="TTE145" s="17"/>
      <c r="TTF145" s="17"/>
      <c r="TTG145" s="17"/>
      <c r="TTH145" s="17"/>
      <c r="TTI145" s="17"/>
      <c r="TTJ145" s="17"/>
      <c r="TTK145" s="17"/>
      <c r="TTL145" s="17"/>
      <c r="TTM145" s="17"/>
      <c r="TTN145" s="17"/>
      <c r="TTO145" s="17"/>
      <c r="TTP145" s="17"/>
      <c r="TTQ145" s="17"/>
      <c r="TTR145" s="17"/>
      <c r="TTS145" s="17"/>
      <c r="TTT145" s="17"/>
      <c r="TTU145" s="17"/>
      <c r="TTV145" s="17"/>
      <c r="TTW145" s="17"/>
      <c r="TTX145" s="17"/>
      <c r="TTY145" s="17"/>
      <c r="TTZ145" s="17"/>
      <c r="TUA145" s="17"/>
      <c r="TUB145" s="17"/>
      <c r="TUC145" s="17"/>
      <c r="TUD145" s="17"/>
      <c r="TUE145" s="17"/>
      <c r="TUF145" s="17"/>
      <c r="TUG145" s="17"/>
      <c r="TUH145" s="17"/>
      <c r="TUI145" s="17"/>
      <c r="TUJ145" s="17"/>
      <c r="TUK145" s="17"/>
      <c r="TUL145" s="17"/>
      <c r="TUM145" s="17"/>
      <c r="TUN145" s="17"/>
      <c r="TUO145" s="17"/>
      <c r="TUP145" s="17"/>
      <c r="TUQ145" s="17"/>
      <c r="TUR145" s="17"/>
      <c r="TUS145" s="17"/>
      <c r="TUT145" s="17"/>
      <c r="TUU145" s="17"/>
      <c r="TUV145" s="17"/>
      <c r="TUW145" s="17"/>
      <c r="TUX145" s="17"/>
      <c r="TUY145" s="17"/>
      <c r="TUZ145" s="17"/>
      <c r="TVA145" s="17"/>
      <c r="TVB145" s="17"/>
      <c r="TVC145" s="17"/>
      <c r="TVD145" s="17"/>
      <c r="TVE145" s="17"/>
      <c r="TVF145" s="17"/>
      <c r="TVG145" s="17"/>
      <c r="TVH145" s="17"/>
      <c r="TVI145" s="17"/>
      <c r="TVJ145" s="17"/>
      <c r="TVK145" s="17"/>
      <c r="TVL145" s="17"/>
      <c r="TVM145" s="17"/>
      <c r="TVN145" s="17"/>
      <c r="TVO145" s="17"/>
      <c r="TVP145" s="17"/>
      <c r="TVQ145" s="17"/>
      <c r="TVR145" s="17"/>
      <c r="TVS145" s="17"/>
      <c r="TVT145" s="17"/>
      <c r="TVU145" s="17"/>
      <c r="TVV145" s="17"/>
      <c r="TVW145" s="17"/>
      <c r="TVX145" s="17"/>
      <c r="TVY145" s="17"/>
      <c r="TVZ145" s="17"/>
      <c r="TWA145" s="17"/>
      <c r="TWB145" s="17"/>
      <c r="TWC145" s="17"/>
      <c r="TWD145" s="17"/>
      <c r="TWE145" s="17"/>
      <c r="TWF145" s="17"/>
      <c r="TWG145" s="17"/>
      <c r="TWH145" s="17"/>
      <c r="TWI145" s="17"/>
      <c r="TWJ145" s="17"/>
      <c r="TWK145" s="17"/>
      <c r="TWL145" s="17"/>
      <c r="TWM145" s="17"/>
      <c r="TWN145" s="17"/>
      <c r="TWO145" s="17"/>
      <c r="TWP145" s="17"/>
      <c r="TWQ145" s="17"/>
      <c r="TWR145" s="17"/>
      <c r="TWS145" s="17"/>
      <c r="TWT145" s="17"/>
      <c r="TWU145" s="17"/>
      <c r="TWV145" s="17"/>
      <c r="TWW145" s="17"/>
      <c r="TWX145" s="17"/>
      <c r="TWY145" s="17"/>
      <c r="TWZ145" s="17"/>
      <c r="TXA145" s="17"/>
      <c r="TXB145" s="17"/>
      <c r="TXC145" s="17"/>
      <c r="TXD145" s="17"/>
      <c r="TXE145" s="17"/>
      <c r="TXF145" s="17"/>
      <c r="TXG145" s="17"/>
      <c r="TXH145" s="17"/>
      <c r="TXI145" s="17"/>
      <c r="TXJ145" s="17"/>
      <c r="TXK145" s="17"/>
      <c r="TXL145" s="17"/>
      <c r="TXM145" s="17"/>
      <c r="TXN145" s="17"/>
      <c r="TXO145" s="17"/>
      <c r="TXP145" s="17"/>
      <c r="TXQ145" s="17"/>
      <c r="TXR145" s="17"/>
      <c r="TXS145" s="17"/>
      <c r="TXT145" s="17"/>
      <c r="TXU145" s="17"/>
      <c r="TXV145" s="17"/>
      <c r="TXW145" s="17"/>
      <c r="TXX145" s="17"/>
      <c r="TXY145" s="17"/>
      <c r="TXZ145" s="17"/>
      <c r="TYA145" s="17"/>
      <c r="TYB145" s="17"/>
      <c r="TYC145" s="17"/>
      <c r="TYD145" s="17"/>
      <c r="TYE145" s="17"/>
      <c r="TYF145" s="17"/>
      <c r="TYG145" s="17"/>
      <c r="TYH145" s="17"/>
      <c r="TYI145" s="17"/>
      <c r="TYJ145" s="17"/>
      <c r="TYK145" s="17"/>
      <c r="TYL145" s="17"/>
      <c r="TYM145" s="17"/>
      <c r="TYN145" s="17"/>
      <c r="TYO145" s="17"/>
      <c r="TYP145" s="17"/>
      <c r="TYQ145" s="17"/>
      <c r="TYR145" s="17"/>
      <c r="TYS145" s="17"/>
      <c r="TYT145" s="17"/>
      <c r="TYU145" s="17"/>
      <c r="TYV145" s="17"/>
      <c r="TYW145" s="17"/>
      <c r="TYX145" s="17"/>
      <c r="TYY145" s="17"/>
      <c r="TYZ145" s="17"/>
      <c r="TZA145" s="17"/>
      <c r="TZB145" s="17"/>
      <c r="TZC145" s="17"/>
      <c r="TZD145" s="17"/>
      <c r="TZE145" s="17"/>
      <c r="TZF145" s="17"/>
      <c r="TZG145" s="17"/>
      <c r="TZH145" s="17"/>
      <c r="TZI145" s="17"/>
      <c r="TZJ145" s="17"/>
      <c r="TZK145" s="17"/>
      <c r="TZL145" s="17"/>
      <c r="TZM145" s="17"/>
      <c r="TZN145" s="17"/>
      <c r="TZO145" s="17"/>
      <c r="TZP145" s="17"/>
      <c r="TZQ145" s="17"/>
      <c r="TZR145" s="17"/>
      <c r="TZS145" s="17"/>
      <c r="TZT145" s="17"/>
      <c r="TZU145" s="17"/>
      <c r="TZV145" s="17"/>
      <c r="TZW145" s="17"/>
      <c r="TZX145" s="17"/>
      <c r="TZY145" s="17"/>
      <c r="TZZ145" s="17"/>
      <c r="UAA145" s="17"/>
      <c r="UAB145" s="17"/>
      <c r="UAC145" s="17"/>
      <c r="UAD145" s="17"/>
      <c r="UAE145" s="17"/>
      <c r="UAF145" s="17"/>
      <c r="UAG145" s="17"/>
      <c r="UAH145" s="17"/>
      <c r="UAI145" s="17"/>
      <c r="UAJ145" s="17"/>
      <c r="UAK145" s="17"/>
      <c r="UAL145" s="17"/>
      <c r="UAM145" s="17"/>
      <c r="UAN145" s="17"/>
      <c r="UAO145" s="17"/>
      <c r="UAP145" s="17"/>
      <c r="UAQ145" s="17"/>
      <c r="UAR145" s="17"/>
      <c r="UAS145" s="17"/>
      <c r="UAT145" s="17"/>
      <c r="UAU145" s="17"/>
      <c r="UAV145" s="17"/>
      <c r="UAW145" s="17"/>
      <c r="UAX145" s="17"/>
      <c r="UAY145" s="17"/>
      <c r="UAZ145" s="17"/>
      <c r="UBA145" s="17"/>
      <c r="UBB145" s="17"/>
      <c r="UBC145" s="17"/>
      <c r="UBD145" s="17"/>
      <c r="UBE145" s="17"/>
      <c r="UBF145" s="17"/>
      <c r="UBG145" s="17"/>
      <c r="UBH145" s="17"/>
      <c r="UBI145" s="17"/>
      <c r="UBJ145" s="17"/>
      <c r="UBK145" s="17"/>
      <c r="UBL145" s="17"/>
      <c r="UBM145" s="17"/>
      <c r="UBN145" s="17"/>
      <c r="UBO145" s="17"/>
      <c r="UBP145" s="17"/>
      <c r="UBQ145" s="17"/>
      <c r="UBR145" s="17"/>
      <c r="UBS145" s="17"/>
      <c r="UBT145" s="17"/>
      <c r="UBU145" s="17"/>
      <c r="UBV145" s="17"/>
      <c r="UBW145" s="17"/>
      <c r="UBX145" s="17"/>
      <c r="UBY145" s="17"/>
      <c r="UBZ145" s="17"/>
      <c r="UCA145" s="17"/>
      <c r="UCB145" s="17"/>
      <c r="UCC145" s="17"/>
      <c r="UCD145" s="17"/>
      <c r="UCE145" s="17"/>
      <c r="UCF145" s="17"/>
      <c r="UCG145" s="17"/>
      <c r="UCH145" s="17"/>
      <c r="UCI145" s="17"/>
      <c r="UCJ145" s="17"/>
      <c r="UCK145" s="17"/>
      <c r="UCL145" s="17"/>
      <c r="UCM145" s="17"/>
      <c r="UCN145" s="17"/>
      <c r="UCO145" s="17"/>
      <c r="UCP145" s="17"/>
      <c r="UCQ145" s="17"/>
      <c r="UCR145" s="17"/>
      <c r="UCS145" s="17"/>
      <c r="UCT145" s="17"/>
      <c r="UCU145" s="17"/>
      <c r="UCV145" s="17"/>
      <c r="UCW145" s="17"/>
      <c r="UCX145" s="17"/>
      <c r="UCY145" s="17"/>
      <c r="UCZ145" s="17"/>
      <c r="UDA145" s="17"/>
      <c r="UDB145" s="17"/>
      <c r="UDC145" s="17"/>
      <c r="UDD145" s="17"/>
      <c r="UDE145" s="17"/>
      <c r="UDF145" s="17"/>
      <c r="UDG145" s="17"/>
      <c r="UDH145" s="17"/>
      <c r="UDI145" s="17"/>
      <c r="UDJ145" s="17"/>
      <c r="UDK145" s="17"/>
      <c r="UDL145" s="17"/>
      <c r="UDM145" s="17"/>
      <c r="UDN145" s="17"/>
      <c r="UDO145" s="17"/>
      <c r="UDP145" s="17"/>
      <c r="UDQ145" s="17"/>
      <c r="UDR145" s="17"/>
      <c r="UDS145" s="17"/>
      <c r="UDT145" s="17"/>
      <c r="UDU145" s="17"/>
      <c r="UDV145" s="17"/>
      <c r="UDW145" s="17"/>
      <c r="UDX145" s="17"/>
      <c r="UDY145" s="17"/>
      <c r="UDZ145" s="17"/>
      <c r="UEA145" s="17"/>
      <c r="UEB145" s="17"/>
      <c r="UEC145" s="17"/>
      <c r="UED145" s="17"/>
      <c r="UEE145" s="17"/>
      <c r="UEF145" s="17"/>
      <c r="UEG145" s="17"/>
      <c r="UEH145" s="17"/>
      <c r="UEI145" s="17"/>
      <c r="UEJ145" s="17"/>
      <c r="UEK145" s="17"/>
      <c r="UEL145" s="17"/>
      <c r="UEM145" s="17"/>
      <c r="UEN145" s="17"/>
      <c r="UEO145" s="17"/>
      <c r="UEP145" s="17"/>
      <c r="UEQ145" s="17"/>
      <c r="UER145" s="17"/>
      <c r="UES145" s="17"/>
      <c r="UET145" s="17"/>
      <c r="UEU145" s="17"/>
      <c r="UEV145" s="17"/>
      <c r="UEW145" s="17"/>
      <c r="UEX145" s="17"/>
      <c r="UEY145" s="17"/>
      <c r="UEZ145" s="17"/>
      <c r="UFA145" s="17"/>
      <c r="UFB145" s="17"/>
      <c r="UFC145" s="17"/>
      <c r="UFD145" s="17"/>
      <c r="UFE145" s="17"/>
      <c r="UFF145" s="17"/>
      <c r="UFG145" s="17"/>
      <c r="UFH145" s="17"/>
      <c r="UFI145" s="17"/>
      <c r="UFJ145" s="17"/>
      <c r="UFK145" s="17"/>
      <c r="UFL145" s="17"/>
      <c r="UFM145" s="17"/>
      <c r="UFN145" s="17"/>
      <c r="UFO145" s="17"/>
      <c r="UFP145" s="17"/>
      <c r="UFQ145" s="17"/>
      <c r="UFR145" s="17"/>
      <c r="UFS145" s="17"/>
      <c r="UFT145" s="17"/>
      <c r="UFU145" s="17"/>
      <c r="UFV145" s="17"/>
      <c r="UFW145" s="17"/>
      <c r="UFX145" s="17"/>
      <c r="UFY145" s="17"/>
      <c r="UFZ145" s="17"/>
      <c r="UGA145" s="17"/>
      <c r="UGB145" s="17"/>
      <c r="UGC145" s="17"/>
      <c r="UGD145" s="17"/>
      <c r="UGE145" s="17"/>
      <c r="UGF145" s="17"/>
      <c r="UGG145" s="17"/>
      <c r="UGH145" s="17"/>
      <c r="UGI145" s="17"/>
      <c r="UGJ145" s="17"/>
      <c r="UGK145" s="17"/>
      <c r="UGL145" s="17"/>
      <c r="UGM145" s="17"/>
      <c r="UGN145" s="17"/>
      <c r="UGO145" s="17"/>
      <c r="UGP145" s="17"/>
      <c r="UGQ145" s="17"/>
      <c r="UGR145" s="17"/>
      <c r="UGS145" s="17"/>
      <c r="UGT145" s="17"/>
      <c r="UGU145" s="17"/>
      <c r="UGV145" s="17"/>
      <c r="UGW145" s="17"/>
      <c r="UGX145" s="17"/>
      <c r="UGY145" s="17"/>
      <c r="UGZ145" s="17"/>
      <c r="UHA145" s="17"/>
      <c r="UHB145" s="17"/>
      <c r="UHC145" s="17"/>
      <c r="UHD145" s="17"/>
      <c r="UHE145" s="17"/>
      <c r="UHF145" s="17"/>
      <c r="UHG145" s="17"/>
      <c r="UHH145" s="17"/>
      <c r="UHI145" s="17"/>
      <c r="UHJ145" s="17"/>
      <c r="UHK145" s="17"/>
      <c r="UHL145" s="17"/>
      <c r="UHM145" s="17"/>
      <c r="UHN145" s="17"/>
      <c r="UHO145" s="17"/>
      <c r="UHP145" s="17"/>
      <c r="UHQ145" s="17"/>
      <c r="UHR145" s="17"/>
      <c r="UHS145" s="17"/>
      <c r="UHT145" s="17"/>
      <c r="UHU145" s="17"/>
      <c r="UHV145" s="17"/>
      <c r="UHW145" s="17"/>
      <c r="UHX145" s="17"/>
      <c r="UHY145" s="17"/>
      <c r="UHZ145" s="17"/>
      <c r="UIA145" s="17"/>
      <c r="UIB145" s="17"/>
      <c r="UIC145" s="17"/>
      <c r="UID145" s="17"/>
      <c r="UIE145" s="17"/>
      <c r="UIF145" s="17"/>
      <c r="UIG145" s="17"/>
      <c r="UIH145" s="17"/>
      <c r="UII145" s="17"/>
      <c r="UIJ145" s="17"/>
      <c r="UIK145" s="17"/>
      <c r="UIL145" s="17"/>
      <c r="UIM145" s="17"/>
      <c r="UIN145" s="17"/>
      <c r="UIO145" s="17"/>
      <c r="UIP145" s="17"/>
      <c r="UIQ145" s="17"/>
      <c r="UIR145" s="17"/>
      <c r="UIS145" s="17"/>
      <c r="UIT145" s="17"/>
      <c r="UIU145" s="17"/>
      <c r="UIV145" s="17"/>
      <c r="UIW145" s="17"/>
      <c r="UIX145" s="17"/>
      <c r="UIY145" s="17"/>
      <c r="UIZ145" s="17"/>
      <c r="UJA145" s="17"/>
      <c r="UJB145" s="17"/>
      <c r="UJC145" s="17"/>
      <c r="UJD145" s="17"/>
      <c r="UJE145" s="17"/>
      <c r="UJF145" s="17"/>
      <c r="UJG145" s="17"/>
      <c r="UJH145" s="17"/>
      <c r="UJI145" s="17"/>
      <c r="UJJ145" s="17"/>
      <c r="UJK145" s="17"/>
      <c r="UJL145" s="17"/>
      <c r="UJM145" s="17"/>
      <c r="UJN145" s="17"/>
      <c r="UJO145" s="17"/>
      <c r="UJP145" s="17"/>
      <c r="UJQ145" s="17"/>
      <c r="UJR145" s="17"/>
      <c r="UJS145" s="17"/>
      <c r="UJT145" s="17"/>
      <c r="UJU145" s="17"/>
      <c r="UJV145" s="17"/>
      <c r="UJW145" s="17"/>
      <c r="UJX145" s="17"/>
      <c r="UJY145" s="17"/>
      <c r="UJZ145" s="17"/>
      <c r="UKA145" s="17"/>
      <c r="UKB145" s="17"/>
      <c r="UKC145" s="17"/>
      <c r="UKD145" s="17"/>
      <c r="UKE145" s="17"/>
      <c r="UKF145" s="17"/>
      <c r="UKG145" s="17"/>
      <c r="UKH145" s="17"/>
      <c r="UKI145" s="17"/>
      <c r="UKJ145" s="17"/>
      <c r="UKK145" s="17"/>
      <c r="UKL145" s="17"/>
      <c r="UKM145" s="17"/>
      <c r="UKN145" s="17"/>
      <c r="UKO145" s="17"/>
      <c r="UKP145" s="17"/>
      <c r="UKQ145" s="17"/>
      <c r="UKR145" s="17"/>
      <c r="UKS145" s="17"/>
      <c r="UKT145" s="17"/>
      <c r="UKU145" s="17"/>
      <c r="UKV145" s="17"/>
      <c r="UKW145" s="17"/>
      <c r="UKX145" s="17"/>
      <c r="UKY145" s="17"/>
      <c r="UKZ145" s="17"/>
      <c r="ULA145" s="17"/>
      <c r="ULB145" s="17"/>
      <c r="ULC145" s="17"/>
      <c r="ULD145" s="17"/>
      <c r="ULE145" s="17"/>
      <c r="ULF145" s="17"/>
      <c r="ULG145" s="17"/>
      <c r="ULH145" s="17"/>
      <c r="ULI145" s="17"/>
      <c r="ULJ145" s="17"/>
      <c r="ULK145" s="17"/>
      <c r="ULL145" s="17"/>
      <c r="ULM145" s="17"/>
      <c r="ULN145" s="17"/>
      <c r="ULO145" s="17"/>
      <c r="ULP145" s="17"/>
      <c r="ULQ145" s="17"/>
      <c r="ULR145" s="17"/>
      <c r="ULS145" s="17"/>
      <c r="ULT145" s="17"/>
      <c r="ULU145" s="17"/>
      <c r="ULV145" s="17"/>
      <c r="ULW145" s="17"/>
      <c r="ULX145" s="17"/>
      <c r="ULY145" s="17"/>
      <c r="ULZ145" s="17"/>
      <c r="UMA145" s="17"/>
      <c r="UMB145" s="17"/>
      <c r="UMC145" s="17"/>
      <c r="UMD145" s="17"/>
      <c r="UME145" s="17"/>
      <c r="UMF145" s="17"/>
      <c r="UMG145" s="17"/>
      <c r="UMH145" s="17"/>
      <c r="UMI145" s="17"/>
      <c r="UMJ145" s="17"/>
      <c r="UMK145" s="17"/>
      <c r="UML145" s="17"/>
      <c r="UMM145" s="17"/>
      <c r="UMN145" s="17"/>
      <c r="UMO145" s="17"/>
      <c r="UMP145" s="17"/>
      <c r="UMQ145" s="17"/>
      <c r="UMR145" s="17"/>
      <c r="UMS145" s="17"/>
      <c r="UMT145" s="17"/>
      <c r="UMU145" s="17"/>
      <c r="UMV145" s="17"/>
      <c r="UMW145" s="17"/>
      <c r="UMX145" s="17"/>
      <c r="UMY145" s="17"/>
      <c r="UMZ145" s="17"/>
      <c r="UNA145" s="17"/>
      <c r="UNB145" s="17"/>
      <c r="UNC145" s="17"/>
      <c r="UND145" s="17"/>
      <c r="UNE145" s="17"/>
      <c r="UNF145" s="17"/>
      <c r="UNG145" s="17"/>
      <c r="UNH145" s="17"/>
      <c r="UNI145" s="17"/>
      <c r="UNJ145" s="17"/>
      <c r="UNK145" s="17"/>
      <c r="UNL145" s="17"/>
      <c r="UNM145" s="17"/>
      <c r="UNN145" s="17"/>
      <c r="UNO145" s="17"/>
      <c r="UNP145" s="17"/>
      <c r="UNQ145" s="17"/>
      <c r="UNR145" s="17"/>
      <c r="UNS145" s="17"/>
      <c r="UNT145" s="17"/>
      <c r="UNU145" s="17"/>
      <c r="UNV145" s="17"/>
      <c r="UNW145" s="17"/>
      <c r="UNX145" s="17"/>
      <c r="UNY145" s="17"/>
      <c r="UNZ145" s="17"/>
      <c r="UOA145" s="17"/>
      <c r="UOB145" s="17"/>
      <c r="UOC145" s="17"/>
      <c r="UOD145" s="17"/>
      <c r="UOE145" s="17"/>
      <c r="UOF145" s="17"/>
      <c r="UOG145" s="17"/>
      <c r="UOH145" s="17"/>
      <c r="UOI145" s="17"/>
      <c r="UOJ145" s="17"/>
      <c r="UOK145" s="17"/>
      <c r="UOL145" s="17"/>
      <c r="UOM145" s="17"/>
      <c r="UON145" s="17"/>
      <c r="UOO145" s="17"/>
      <c r="UOP145" s="17"/>
      <c r="UOQ145" s="17"/>
      <c r="UOR145" s="17"/>
      <c r="UOS145" s="17"/>
      <c r="UOT145" s="17"/>
      <c r="UOU145" s="17"/>
      <c r="UOV145" s="17"/>
      <c r="UOW145" s="17"/>
      <c r="UOX145" s="17"/>
      <c r="UOY145" s="17"/>
      <c r="UOZ145" s="17"/>
      <c r="UPA145" s="17"/>
      <c r="UPB145" s="17"/>
      <c r="UPC145" s="17"/>
      <c r="UPD145" s="17"/>
      <c r="UPE145" s="17"/>
      <c r="UPF145" s="17"/>
      <c r="UPG145" s="17"/>
      <c r="UPH145" s="17"/>
      <c r="UPI145" s="17"/>
      <c r="UPJ145" s="17"/>
      <c r="UPK145" s="17"/>
      <c r="UPL145" s="17"/>
      <c r="UPM145" s="17"/>
      <c r="UPN145" s="17"/>
      <c r="UPO145" s="17"/>
      <c r="UPP145" s="17"/>
      <c r="UPQ145" s="17"/>
      <c r="UPR145" s="17"/>
      <c r="UPS145" s="17"/>
      <c r="UPT145" s="17"/>
      <c r="UPU145" s="17"/>
      <c r="UPV145" s="17"/>
      <c r="UPW145" s="17"/>
      <c r="UPX145" s="17"/>
      <c r="UPY145" s="17"/>
      <c r="UPZ145" s="17"/>
      <c r="UQA145" s="17"/>
      <c r="UQB145" s="17"/>
      <c r="UQC145" s="17"/>
      <c r="UQD145" s="17"/>
      <c r="UQE145" s="17"/>
      <c r="UQF145" s="17"/>
      <c r="UQG145" s="17"/>
      <c r="UQH145" s="17"/>
      <c r="UQI145" s="17"/>
      <c r="UQJ145" s="17"/>
      <c r="UQK145" s="17"/>
      <c r="UQL145" s="17"/>
      <c r="UQM145" s="17"/>
      <c r="UQN145" s="17"/>
      <c r="UQO145" s="17"/>
      <c r="UQP145" s="17"/>
      <c r="UQQ145" s="17"/>
      <c r="UQR145" s="17"/>
      <c r="UQS145" s="17"/>
      <c r="UQT145" s="17"/>
      <c r="UQU145" s="17"/>
      <c r="UQV145" s="17"/>
      <c r="UQW145" s="17"/>
      <c r="UQX145" s="17"/>
      <c r="UQY145" s="17"/>
      <c r="UQZ145" s="17"/>
      <c r="URA145" s="17"/>
      <c r="URB145" s="17"/>
      <c r="URC145" s="17"/>
      <c r="URD145" s="17"/>
      <c r="URE145" s="17"/>
      <c r="URF145" s="17"/>
      <c r="URG145" s="17"/>
      <c r="URH145" s="17"/>
      <c r="URI145" s="17"/>
      <c r="URJ145" s="17"/>
      <c r="URK145" s="17"/>
      <c r="URL145" s="17"/>
      <c r="URM145" s="17"/>
      <c r="URN145" s="17"/>
      <c r="URO145" s="17"/>
      <c r="URP145" s="17"/>
      <c r="URQ145" s="17"/>
      <c r="URR145" s="17"/>
      <c r="URS145" s="17"/>
      <c r="URT145" s="17"/>
      <c r="URU145" s="17"/>
      <c r="URV145" s="17"/>
      <c r="URW145" s="17"/>
      <c r="URX145" s="17"/>
      <c r="URY145" s="17"/>
      <c r="URZ145" s="17"/>
      <c r="USA145" s="17"/>
      <c r="USB145" s="17"/>
      <c r="USC145" s="17"/>
      <c r="USD145" s="17"/>
      <c r="USE145" s="17"/>
      <c r="USF145" s="17"/>
      <c r="USG145" s="17"/>
      <c r="USH145" s="17"/>
      <c r="USI145" s="17"/>
      <c r="USJ145" s="17"/>
      <c r="USK145" s="17"/>
      <c r="USL145" s="17"/>
      <c r="USM145" s="17"/>
      <c r="USN145" s="17"/>
      <c r="USO145" s="17"/>
      <c r="USP145" s="17"/>
      <c r="USQ145" s="17"/>
      <c r="USR145" s="17"/>
      <c r="USS145" s="17"/>
      <c r="UST145" s="17"/>
      <c r="USU145" s="17"/>
      <c r="USV145" s="17"/>
      <c r="USW145" s="17"/>
      <c r="USX145" s="17"/>
      <c r="USY145" s="17"/>
      <c r="USZ145" s="17"/>
      <c r="UTA145" s="17"/>
      <c r="UTB145" s="17"/>
      <c r="UTC145" s="17"/>
      <c r="UTD145" s="17"/>
      <c r="UTE145" s="17"/>
      <c r="UTF145" s="17"/>
      <c r="UTG145" s="17"/>
      <c r="UTH145" s="17"/>
      <c r="UTI145" s="17"/>
      <c r="UTJ145" s="17"/>
      <c r="UTK145" s="17"/>
      <c r="UTL145" s="17"/>
      <c r="UTM145" s="17"/>
      <c r="UTN145" s="17"/>
      <c r="UTO145" s="17"/>
      <c r="UTP145" s="17"/>
      <c r="UTQ145" s="17"/>
      <c r="UTR145" s="17"/>
      <c r="UTS145" s="17"/>
      <c r="UTT145" s="17"/>
      <c r="UTU145" s="17"/>
      <c r="UTV145" s="17"/>
      <c r="UTW145" s="17"/>
      <c r="UTX145" s="17"/>
      <c r="UTY145" s="17"/>
      <c r="UTZ145" s="17"/>
      <c r="UUA145" s="17"/>
      <c r="UUB145" s="17"/>
      <c r="UUC145" s="17"/>
      <c r="UUD145" s="17"/>
      <c r="UUE145" s="17"/>
      <c r="UUF145" s="17"/>
      <c r="UUG145" s="17"/>
      <c r="UUH145" s="17"/>
      <c r="UUI145" s="17"/>
      <c r="UUJ145" s="17"/>
      <c r="UUK145" s="17"/>
      <c r="UUL145" s="17"/>
      <c r="UUM145" s="17"/>
      <c r="UUN145" s="17"/>
      <c r="UUO145" s="17"/>
      <c r="UUP145" s="17"/>
      <c r="UUQ145" s="17"/>
      <c r="UUR145" s="17"/>
      <c r="UUS145" s="17"/>
      <c r="UUT145" s="17"/>
      <c r="UUU145" s="17"/>
      <c r="UUV145" s="17"/>
      <c r="UUW145" s="17"/>
      <c r="UUX145" s="17"/>
      <c r="UUY145" s="17"/>
      <c r="UUZ145" s="17"/>
      <c r="UVA145" s="17"/>
      <c r="UVB145" s="17"/>
      <c r="UVC145" s="17"/>
      <c r="UVD145" s="17"/>
      <c r="UVE145" s="17"/>
      <c r="UVF145" s="17"/>
      <c r="UVG145" s="17"/>
      <c r="UVH145" s="17"/>
      <c r="UVI145" s="17"/>
      <c r="UVJ145" s="17"/>
      <c r="UVK145" s="17"/>
      <c r="UVL145" s="17"/>
      <c r="UVM145" s="17"/>
      <c r="UVN145" s="17"/>
      <c r="UVO145" s="17"/>
      <c r="UVP145" s="17"/>
      <c r="UVQ145" s="17"/>
      <c r="UVR145" s="17"/>
      <c r="UVS145" s="17"/>
      <c r="UVT145" s="17"/>
      <c r="UVU145" s="17"/>
      <c r="UVV145" s="17"/>
      <c r="UVW145" s="17"/>
      <c r="UVX145" s="17"/>
      <c r="UVY145" s="17"/>
      <c r="UVZ145" s="17"/>
      <c r="UWA145" s="17"/>
      <c r="UWB145" s="17"/>
      <c r="UWC145" s="17"/>
      <c r="UWD145" s="17"/>
      <c r="UWE145" s="17"/>
      <c r="UWF145" s="17"/>
      <c r="UWG145" s="17"/>
      <c r="UWH145" s="17"/>
      <c r="UWI145" s="17"/>
      <c r="UWJ145" s="17"/>
      <c r="UWK145" s="17"/>
      <c r="UWL145" s="17"/>
      <c r="UWM145" s="17"/>
      <c r="UWN145" s="17"/>
      <c r="UWO145" s="17"/>
      <c r="UWP145" s="17"/>
      <c r="UWQ145" s="17"/>
      <c r="UWR145" s="17"/>
      <c r="UWS145" s="17"/>
      <c r="UWT145" s="17"/>
      <c r="UWU145" s="17"/>
      <c r="UWV145" s="17"/>
      <c r="UWW145" s="17"/>
      <c r="UWX145" s="17"/>
      <c r="UWY145" s="17"/>
      <c r="UWZ145" s="17"/>
      <c r="UXA145" s="17"/>
      <c r="UXB145" s="17"/>
      <c r="UXC145" s="17"/>
      <c r="UXD145" s="17"/>
      <c r="UXE145" s="17"/>
      <c r="UXF145" s="17"/>
      <c r="UXG145" s="17"/>
      <c r="UXH145" s="17"/>
      <c r="UXI145" s="17"/>
      <c r="UXJ145" s="17"/>
      <c r="UXK145" s="17"/>
      <c r="UXL145" s="17"/>
      <c r="UXM145" s="17"/>
      <c r="UXN145" s="17"/>
      <c r="UXO145" s="17"/>
      <c r="UXP145" s="17"/>
      <c r="UXQ145" s="17"/>
      <c r="UXR145" s="17"/>
      <c r="UXS145" s="17"/>
      <c r="UXT145" s="17"/>
      <c r="UXU145" s="17"/>
      <c r="UXV145" s="17"/>
      <c r="UXW145" s="17"/>
      <c r="UXX145" s="17"/>
      <c r="UXY145" s="17"/>
      <c r="UXZ145" s="17"/>
      <c r="UYA145" s="17"/>
      <c r="UYB145" s="17"/>
      <c r="UYC145" s="17"/>
      <c r="UYD145" s="17"/>
      <c r="UYE145" s="17"/>
      <c r="UYF145" s="17"/>
      <c r="UYG145" s="17"/>
      <c r="UYH145" s="17"/>
      <c r="UYI145" s="17"/>
      <c r="UYJ145" s="17"/>
      <c r="UYK145" s="17"/>
      <c r="UYL145" s="17"/>
      <c r="UYM145" s="17"/>
      <c r="UYN145" s="17"/>
      <c r="UYO145" s="17"/>
      <c r="UYP145" s="17"/>
      <c r="UYQ145" s="17"/>
      <c r="UYR145" s="17"/>
      <c r="UYS145" s="17"/>
      <c r="UYT145" s="17"/>
      <c r="UYU145" s="17"/>
      <c r="UYV145" s="17"/>
      <c r="UYW145" s="17"/>
      <c r="UYX145" s="17"/>
      <c r="UYY145" s="17"/>
      <c r="UYZ145" s="17"/>
      <c r="UZA145" s="17"/>
      <c r="UZB145" s="17"/>
      <c r="UZC145" s="17"/>
      <c r="UZD145" s="17"/>
      <c r="UZE145" s="17"/>
      <c r="UZF145" s="17"/>
      <c r="UZG145" s="17"/>
      <c r="UZH145" s="17"/>
      <c r="UZI145" s="17"/>
      <c r="UZJ145" s="17"/>
      <c r="UZK145" s="17"/>
      <c r="UZL145" s="17"/>
      <c r="UZM145" s="17"/>
      <c r="UZN145" s="17"/>
      <c r="UZO145" s="17"/>
      <c r="UZP145" s="17"/>
      <c r="UZQ145" s="17"/>
      <c r="UZR145" s="17"/>
      <c r="UZS145" s="17"/>
      <c r="UZT145" s="17"/>
      <c r="UZU145" s="17"/>
      <c r="UZV145" s="17"/>
      <c r="UZW145" s="17"/>
      <c r="UZX145" s="17"/>
      <c r="UZY145" s="17"/>
      <c r="UZZ145" s="17"/>
      <c r="VAA145" s="17"/>
      <c r="VAB145" s="17"/>
      <c r="VAC145" s="17"/>
      <c r="VAD145" s="17"/>
      <c r="VAE145" s="17"/>
      <c r="VAF145" s="17"/>
      <c r="VAG145" s="17"/>
      <c r="VAH145" s="17"/>
      <c r="VAI145" s="17"/>
      <c r="VAJ145" s="17"/>
      <c r="VAK145" s="17"/>
      <c r="VAL145" s="17"/>
      <c r="VAM145" s="17"/>
      <c r="VAN145" s="17"/>
      <c r="VAO145" s="17"/>
      <c r="VAP145" s="17"/>
      <c r="VAQ145" s="17"/>
      <c r="VAR145" s="17"/>
      <c r="VAS145" s="17"/>
      <c r="VAT145" s="17"/>
      <c r="VAU145" s="17"/>
      <c r="VAV145" s="17"/>
      <c r="VAW145" s="17"/>
      <c r="VAX145" s="17"/>
      <c r="VAY145" s="17"/>
      <c r="VAZ145" s="17"/>
      <c r="VBA145" s="17"/>
      <c r="VBB145" s="17"/>
      <c r="VBC145" s="17"/>
      <c r="VBD145" s="17"/>
      <c r="VBE145" s="17"/>
      <c r="VBF145" s="17"/>
      <c r="VBG145" s="17"/>
      <c r="VBH145" s="17"/>
      <c r="VBI145" s="17"/>
      <c r="VBJ145" s="17"/>
      <c r="VBK145" s="17"/>
      <c r="VBL145" s="17"/>
      <c r="VBM145" s="17"/>
      <c r="VBN145" s="17"/>
      <c r="VBO145" s="17"/>
      <c r="VBP145" s="17"/>
      <c r="VBQ145" s="17"/>
      <c r="VBR145" s="17"/>
      <c r="VBS145" s="17"/>
      <c r="VBT145" s="17"/>
      <c r="VBU145" s="17"/>
      <c r="VBV145" s="17"/>
      <c r="VBW145" s="17"/>
      <c r="VBX145" s="17"/>
      <c r="VBY145" s="17"/>
      <c r="VBZ145" s="17"/>
      <c r="VCA145" s="17"/>
      <c r="VCB145" s="17"/>
      <c r="VCC145" s="17"/>
      <c r="VCD145" s="17"/>
      <c r="VCE145" s="17"/>
      <c r="VCF145" s="17"/>
      <c r="VCG145" s="17"/>
      <c r="VCH145" s="17"/>
      <c r="VCI145" s="17"/>
      <c r="VCJ145" s="17"/>
      <c r="VCK145" s="17"/>
      <c r="VCL145" s="17"/>
      <c r="VCM145" s="17"/>
      <c r="VCN145" s="17"/>
      <c r="VCO145" s="17"/>
      <c r="VCP145" s="17"/>
      <c r="VCQ145" s="17"/>
      <c r="VCR145" s="17"/>
      <c r="VCS145" s="17"/>
      <c r="VCT145" s="17"/>
      <c r="VCU145" s="17"/>
      <c r="VCV145" s="17"/>
      <c r="VCW145" s="17"/>
      <c r="VCX145" s="17"/>
      <c r="VCY145" s="17"/>
      <c r="VCZ145" s="17"/>
      <c r="VDA145" s="17"/>
      <c r="VDB145" s="17"/>
      <c r="VDC145" s="17"/>
      <c r="VDD145" s="17"/>
      <c r="VDE145" s="17"/>
      <c r="VDF145" s="17"/>
      <c r="VDG145" s="17"/>
      <c r="VDH145" s="17"/>
      <c r="VDI145" s="17"/>
      <c r="VDJ145" s="17"/>
      <c r="VDK145" s="17"/>
      <c r="VDL145" s="17"/>
      <c r="VDM145" s="17"/>
      <c r="VDN145" s="17"/>
      <c r="VDO145" s="17"/>
      <c r="VDP145" s="17"/>
      <c r="VDQ145" s="17"/>
      <c r="VDR145" s="17"/>
      <c r="VDS145" s="17"/>
      <c r="VDT145" s="17"/>
      <c r="VDU145" s="17"/>
      <c r="VDV145" s="17"/>
      <c r="VDW145" s="17"/>
      <c r="VDX145" s="17"/>
      <c r="VDY145" s="17"/>
      <c r="VDZ145" s="17"/>
      <c r="VEA145" s="17"/>
      <c r="VEB145" s="17"/>
      <c r="VEC145" s="17"/>
      <c r="VED145" s="17"/>
      <c r="VEE145" s="17"/>
      <c r="VEF145" s="17"/>
      <c r="VEG145" s="17"/>
      <c r="VEH145" s="17"/>
      <c r="VEI145" s="17"/>
      <c r="VEJ145" s="17"/>
      <c r="VEK145" s="17"/>
      <c r="VEL145" s="17"/>
      <c r="VEM145" s="17"/>
      <c r="VEN145" s="17"/>
      <c r="VEO145" s="17"/>
      <c r="VEP145" s="17"/>
      <c r="VEQ145" s="17"/>
      <c r="VER145" s="17"/>
      <c r="VES145" s="17"/>
      <c r="VET145" s="17"/>
      <c r="VEU145" s="17"/>
      <c r="VEV145" s="17"/>
      <c r="VEW145" s="17"/>
      <c r="VEX145" s="17"/>
      <c r="VEY145" s="17"/>
      <c r="VEZ145" s="17"/>
      <c r="VFA145" s="17"/>
      <c r="VFB145" s="17"/>
      <c r="VFC145" s="17"/>
      <c r="VFD145" s="17"/>
      <c r="VFE145" s="17"/>
      <c r="VFF145" s="17"/>
      <c r="VFG145" s="17"/>
      <c r="VFH145" s="17"/>
      <c r="VFI145" s="17"/>
      <c r="VFJ145" s="17"/>
      <c r="VFK145" s="17"/>
      <c r="VFL145" s="17"/>
      <c r="VFM145" s="17"/>
      <c r="VFN145" s="17"/>
      <c r="VFO145" s="17"/>
      <c r="VFP145" s="17"/>
      <c r="VFQ145" s="17"/>
      <c r="VFR145" s="17"/>
      <c r="VFS145" s="17"/>
      <c r="VFT145" s="17"/>
      <c r="VFU145" s="17"/>
      <c r="VFV145" s="17"/>
      <c r="VFW145" s="17"/>
      <c r="VFX145" s="17"/>
      <c r="VFY145" s="17"/>
      <c r="VFZ145" s="17"/>
      <c r="VGA145" s="17"/>
      <c r="VGB145" s="17"/>
      <c r="VGC145" s="17"/>
      <c r="VGD145" s="17"/>
      <c r="VGE145" s="17"/>
      <c r="VGF145" s="17"/>
      <c r="VGG145" s="17"/>
      <c r="VGH145" s="17"/>
      <c r="VGI145" s="17"/>
      <c r="VGJ145" s="17"/>
      <c r="VGK145" s="17"/>
      <c r="VGL145" s="17"/>
      <c r="VGM145" s="17"/>
      <c r="VGN145" s="17"/>
      <c r="VGO145" s="17"/>
      <c r="VGP145" s="17"/>
      <c r="VGQ145" s="17"/>
      <c r="VGR145" s="17"/>
      <c r="VGS145" s="17"/>
      <c r="VGT145" s="17"/>
      <c r="VGU145" s="17"/>
      <c r="VGV145" s="17"/>
      <c r="VGW145" s="17"/>
      <c r="VGX145" s="17"/>
      <c r="VGY145" s="17"/>
      <c r="VGZ145" s="17"/>
      <c r="VHA145" s="17"/>
      <c r="VHB145" s="17"/>
      <c r="VHC145" s="17"/>
      <c r="VHD145" s="17"/>
      <c r="VHE145" s="17"/>
      <c r="VHF145" s="17"/>
      <c r="VHG145" s="17"/>
      <c r="VHH145" s="17"/>
      <c r="VHI145" s="17"/>
      <c r="VHJ145" s="17"/>
      <c r="VHK145" s="17"/>
      <c r="VHL145" s="17"/>
      <c r="VHM145" s="17"/>
      <c r="VHN145" s="17"/>
      <c r="VHO145" s="17"/>
      <c r="VHP145" s="17"/>
      <c r="VHQ145" s="17"/>
      <c r="VHR145" s="17"/>
      <c r="VHS145" s="17"/>
      <c r="VHT145" s="17"/>
      <c r="VHU145" s="17"/>
      <c r="VHV145" s="17"/>
      <c r="VHW145" s="17"/>
      <c r="VHX145" s="17"/>
      <c r="VHY145" s="17"/>
      <c r="VHZ145" s="17"/>
      <c r="VIA145" s="17"/>
      <c r="VIB145" s="17"/>
      <c r="VIC145" s="17"/>
      <c r="VID145" s="17"/>
      <c r="VIE145" s="17"/>
      <c r="VIF145" s="17"/>
      <c r="VIG145" s="17"/>
      <c r="VIH145" s="17"/>
      <c r="VII145" s="17"/>
      <c r="VIJ145" s="17"/>
      <c r="VIK145" s="17"/>
      <c r="VIL145" s="17"/>
      <c r="VIM145" s="17"/>
      <c r="VIN145" s="17"/>
      <c r="VIO145" s="17"/>
      <c r="VIP145" s="17"/>
      <c r="VIQ145" s="17"/>
      <c r="VIR145" s="17"/>
      <c r="VIS145" s="17"/>
      <c r="VIT145" s="17"/>
      <c r="VIU145" s="17"/>
      <c r="VIV145" s="17"/>
      <c r="VIW145" s="17"/>
      <c r="VIX145" s="17"/>
      <c r="VIY145" s="17"/>
      <c r="VIZ145" s="17"/>
      <c r="VJA145" s="17"/>
      <c r="VJB145" s="17"/>
      <c r="VJC145" s="17"/>
      <c r="VJD145" s="17"/>
      <c r="VJE145" s="17"/>
      <c r="VJF145" s="17"/>
      <c r="VJG145" s="17"/>
      <c r="VJH145" s="17"/>
      <c r="VJI145" s="17"/>
      <c r="VJJ145" s="17"/>
      <c r="VJK145" s="17"/>
      <c r="VJL145" s="17"/>
      <c r="VJM145" s="17"/>
      <c r="VJN145" s="17"/>
      <c r="VJO145" s="17"/>
      <c r="VJP145" s="17"/>
      <c r="VJQ145" s="17"/>
      <c r="VJR145" s="17"/>
      <c r="VJS145" s="17"/>
      <c r="VJT145" s="17"/>
      <c r="VJU145" s="17"/>
      <c r="VJV145" s="17"/>
      <c r="VJW145" s="17"/>
      <c r="VJX145" s="17"/>
      <c r="VJY145" s="17"/>
      <c r="VJZ145" s="17"/>
      <c r="VKA145" s="17"/>
      <c r="VKB145" s="17"/>
      <c r="VKC145" s="17"/>
      <c r="VKD145" s="17"/>
      <c r="VKE145" s="17"/>
      <c r="VKF145" s="17"/>
      <c r="VKG145" s="17"/>
      <c r="VKH145" s="17"/>
      <c r="VKI145" s="17"/>
      <c r="VKJ145" s="17"/>
      <c r="VKK145" s="17"/>
      <c r="VKL145" s="17"/>
      <c r="VKM145" s="17"/>
      <c r="VKN145" s="17"/>
      <c r="VKO145" s="17"/>
      <c r="VKP145" s="17"/>
      <c r="VKQ145" s="17"/>
      <c r="VKR145" s="17"/>
      <c r="VKS145" s="17"/>
      <c r="VKT145" s="17"/>
      <c r="VKU145" s="17"/>
      <c r="VKV145" s="17"/>
      <c r="VKW145" s="17"/>
      <c r="VKX145" s="17"/>
      <c r="VKY145" s="17"/>
      <c r="VKZ145" s="17"/>
      <c r="VLA145" s="17"/>
      <c r="VLB145" s="17"/>
      <c r="VLC145" s="17"/>
      <c r="VLD145" s="17"/>
      <c r="VLE145" s="17"/>
      <c r="VLF145" s="17"/>
      <c r="VLG145" s="17"/>
      <c r="VLH145" s="17"/>
      <c r="VLI145" s="17"/>
      <c r="VLJ145" s="17"/>
      <c r="VLK145" s="17"/>
      <c r="VLL145" s="17"/>
      <c r="VLM145" s="17"/>
      <c r="VLN145" s="17"/>
      <c r="VLO145" s="17"/>
      <c r="VLP145" s="17"/>
      <c r="VLQ145" s="17"/>
      <c r="VLR145" s="17"/>
      <c r="VLS145" s="17"/>
      <c r="VLT145" s="17"/>
      <c r="VLU145" s="17"/>
      <c r="VLV145" s="17"/>
      <c r="VLW145" s="17"/>
      <c r="VLX145" s="17"/>
      <c r="VLY145" s="17"/>
      <c r="VLZ145" s="17"/>
      <c r="VMA145" s="17"/>
      <c r="VMB145" s="17"/>
      <c r="VMC145" s="17"/>
      <c r="VMD145" s="17"/>
      <c r="VME145" s="17"/>
      <c r="VMF145" s="17"/>
      <c r="VMG145" s="17"/>
      <c r="VMH145" s="17"/>
      <c r="VMI145" s="17"/>
      <c r="VMJ145" s="17"/>
      <c r="VMK145" s="17"/>
      <c r="VML145" s="17"/>
      <c r="VMM145" s="17"/>
      <c r="VMN145" s="17"/>
      <c r="VMO145" s="17"/>
      <c r="VMP145" s="17"/>
      <c r="VMQ145" s="17"/>
      <c r="VMR145" s="17"/>
      <c r="VMS145" s="17"/>
      <c r="VMT145" s="17"/>
      <c r="VMU145" s="17"/>
      <c r="VMV145" s="17"/>
      <c r="VMW145" s="17"/>
      <c r="VMX145" s="17"/>
      <c r="VMY145" s="17"/>
      <c r="VMZ145" s="17"/>
      <c r="VNA145" s="17"/>
      <c r="VNB145" s="17"/>
      <c r="VNC145" s="17"/>
      <c r="VND145" s="17"/>
      <c r="VNE145" s="17"/>
      <c r="VNF145" s="17"/>
      <c r="VNG145" s="17"/>
      <c r="VNH145" s="17"/>
      <c r="VNI145" s="17"/>
      <c r="VNJ145" s="17"/>
      <c r="VNK145" s="17"/>
      <c r="VNL145" s="17"/>
      <c r="VNM145" s="17"/>
      <c r="VNN145" s="17"/>
      <c r="VNO145" s="17"/>
      <c r="VNP145" s="17"/>
      <c r="VNQ145" s="17"/>
      <c r="VNR145" s="17"/>
      <c r="VNS145" s="17"/>
      <c r="VNT145" s="17"/>
      <c r="VNU145" s="17"/>
      <c r="VNV145" s="17"/>
      <c r="VNW145" s="17"/>
      <c r="VNX145" s="17"/>
      <c r="VNY145" s="17"/>
      <c r="VNZ145" s="17"/>
      <c r="VOA145" s="17"/>
      <c r="VOB145" s="17"/>
      <c r="VOC145" s="17"/>
      <c r="VOD145" s="17"/>
      <c r="VOE145" s="17"/>
      <c r="VOF145" s="17"/>
      <c r="VOG145" s="17"/>
      <c r="VOH145" s="17"/>
      <c r="VOI145" s="17"/>
      <c r="VOJ145" s="17"/>
      <c r="VOK145" s="17"/>
      <c r="VOL145" s="17"/>
      <c r="VOM145" s="17"/>
      <c r="VON145" s="17"/>
      <c r="VOO145" s="17"/>
      <c r="VOP145" s="17"/>
      <c r="VOQ145" s="17"/>
      <c r="VOR145" s="17"/>
      <c r="VOS145" s="17"/>
      <c r="VOT145" s="17"/>
      <c r="VOU145" s="17"/>
      <c r="VOV145" s="17"/>
      <c r="VOW145" s="17"/>
      <c r="VOX145" s="17"/>
      <c r="VOY145" s="17"/>
      <c r="VOZ145" s="17"/>
      <c r="VPA145" s="17"/>
      <c r="VPB145" s="17"/>
      <c r="VPC145" s="17"/>
      <c r="VPD145" s="17"/>
      <c r="VPE145" s="17"/>
      <c r="VPF145" s="17"/>
      <c r="VPG145" s="17"/>
      <c r="VPH145" s="17"/>
      <c r="VPI145" s="17"/>
      <c r="VPJ145" s="17"/>
      <c r="VPK145" s="17"/>
      <c r="VPL145" s="17"/>
      <c r="VPM145" s="17"/>
      <c r="VPN145" s="17"/>
      <c r="VPO145" s="17"/>
      <c r="VPP145" s="17"/>
      <c r="VPQ145" s="17"/>
      <c r="VPR145" s="17"/>
      <c r="VPS145" s="17"/>
      <c r="VPT145" s="17"/>
      <c r="VPU145" s="17"/>
      <c r="VPV145" s="17"/>
      <c r="VPW145" s="17"/>
      <c r="VPX145" s="17"/>
      <c r="VPY145" s="17"/>
      <c r="VPZ145" s="17"/>
      <c r="VQA145" s="17"/>
      <c r="VQB145" s="17"/>
      <c r="VQC145" s="17"/>
      <c r="VQD145" s="17"/>
      <c r="VQE145" s="17"/>
      <c r="VQF145" s="17"/>
      <c r="VQG145" s="17"/>
      <c r="VQH145" s="17"/>
      <c r="VQI145" s="17"/>
      <c r="VQJ145" s="17"/>
      <c r="VQK145" s="17"/>
      <c r="VQL145" s="17"/>
      <c r="VQM145" s="17"/>
      <c r="VQN145" s="17"/>
      <c r="VQO145" s="17"/>
      <c r="VQP145" s="17"/>
      <c r="VQQ145" s="17"/>
      <c r="VQR145" s="17"/>
      <c r="VQS145" s="17"/>
      <c r="VQT145" s="17"/>
      <c r="VQU145" s="17"/>
      <c r="VQV145" s="17"/>
      <c r="VQW145" s="17"/>
      <c r="VQX145" s="17"/>
      <c r="VQY145" s="17"/>
      <c r="VQZ145" s="17"/>
      <c r="VRA145" s="17"/>
      <c r="VRB145" s="17"/>
      <c r="VRC145" s="17"/>
      <c r="VRD145" s="17"/>
      <c r="VRE145" s="17"/>
      <c r="VRF145" s="17"/>
      <c r="VRG145" s="17"/>
      <c r="VRH145" s="17"/>
      <c r="VRI145" s="17"/>
      <c r="VRJ145" s="17"/>
      <c r="VRK145" s="17"/>
      <c r="VRL145" s="17"/>
      <c r="VRM145" s="17"/>
      <c r="VRN145" s="17"/>
      <c r="VRO145" s="17"/>
      <c r="VRP145" s="17"/>
      <c r="VRQ145" s="17"/>
      <c r="VRR145" s="17"/>
      <c r="VRS145" s="17"/>
      <c r="VRT145" s="17"/>
      <c r="VRU145" s="17"/>
      <c r="VRV145" s="17"/>
      <c r="VRW145" s="17"/>
      <c r="VRX145" s="17"/>
      <c r="VRY145" s="17"/>
      <c r="VRZ145" s="17"/>
      <c r="VSA145" s="17"/>
      <c r="VSB145" s="17"/>
      <c r="VSC145" s="17"/>
      <c r="VSD145" s="17"/>
      <c r="VSE145" s="17"/>
      <c r="VSF145" s="17"/>
      <c r="VSG145" s="17"/>
      <c r="VSH145" s="17"/>
      <c r="VSI145" s="17"/>
      <c r="VSJ145" s="17"/>
      <c r="VSK145" s="17"/>
      <c r="VSL145" s="17"/>
      <c r="VSM145" s="17"/>
      <c r="VSN145" s="17"/>
      <c r="VSO145" s="17"/>
      <c r="VSP145" s="17"/>
      <c r="VSQ145" s="17"/>
      <c r="VSR145" s="17"/>
      <c r="VSS145" s="17"/>
      <c r="VST145" s="17"/>
      <c r="VSU145" s="17"/>
      <c r="VSV145" s="17"/>
      <c r="VSW145" s="17"/>
      <c r="VSX145" s="17"/>
      <c r="VSY145" s="17"/>
      <c r="VSZ145" s="17"/>
      <c r="VTA145" s="17"/>
      <c r="VTB145" s="17"/>
      <c r="VTC145" s="17"/>
      <c r="VTD145" s="17"/>
      <c r="VTE145" s="17"/>
      <c r="VTF145" s="17"/>
      <c r="VTG145" s="17"/>
      <c r="VTH145" s="17"/>
      <c r="VTI145" s="17"/>
      <c r="VTJ145" s="17"/>
      <c r="VTK145" s="17"/>
      <c r="VTL145" s="17"/>
      <c r="VTM145" s="17"/>
      <c r="VTN145" s="17"/>
      <c r="VTO145" s="17"/>
      <c r="VTP145" s="17"/>
      <c r="VTQ145" s="17"/>
      <c r="VTR145" s="17"/>
      <c r="VTS145" s="17"/>
      <c r="VTT145" s="17"/>
      <c r="VTU145" s="17"/>
      <c r="VTV145" s="17"/>
      <c r="VTW145" s="17"/>
      <c r="VTX145" s="17"/>
      <c r="VTY145" s="17"/>
      <c r="VTZ145" s="17"/>
      <c r="VUA145" s="17"/>
      <c r="VUB145" s="17"/>
      <c r="VUC145" s="17"/>
      <c r="VUD145" s="17"/>
      <c r="VUE145" s="17"/>
      <c r="VUF145" s="17"/>
      <c r="VUG145" s="17"/>
      <c r="VUH145" s="17"/>
      <c r="VUI145" s="17"/>
      <c r="VUJ145" s="17"/>
      <c r="VUK145" s="17"/>
      <c r="VUL145" s="17"/>
      <c r="VUM145" s="17"/>
      <c r="VUN145" s="17"/>
      <c r="VUO145" s="17"/>
      <c r="VUP145" s="17"/>
      <c r="VUQ145" s="17"/>
      <c r="VUR145" s="17"/>
      <c r="VUS145" s="17"/>
      <c r="VUT145" s="17"/>
      <c r="VUU145" s="17"/>
      <c r="VUV145" s="17"/>
      <c r="VUW145" s="17"/>
      <c r="VUX145" s="17"/>
      <c r="VUY145" s="17"/>
      <c r="VUZ145" s="17"/>
      <c r="VVA145" s="17"/>
      <c r="VVB145" s="17"/>
      <c r="VVC145" s="17"/>
      <c r="VVD145" s="17"/>
      <c r="VVE145" s="17"/>
      <c r="VVF145" s="17"/>
      <c r="VVG145" s="17"/>
      <c r="VVH145" s="17"/>
      <c r="VVI145" s="17"/>
      <c r="VVJ145" s="17"/>
      <c r="VVK145" s="17"/>
      <c r="VVL145" s="17"/>
      <c r="VVM145" s="17"/>
      <c r="VVN145" s="17"/>
      <c r="VVO145" s="17"/>
      <c r="VVP145" s="17"/>
      <c r="VVQ145" s="17"/>
      <c r="VVR145" s="17"/>
      <c r="VVS145" s="17"/>
      <c r="VVT145" s="17"/>
      <c r="VVU145" s="17"/>
      <c r="VVV145" s="17"/>
      <c r="VVW145" s="17"/>
      <c r="VVX145" s="17"/>
      <c r="VVY145" s="17"/>
      <c r="VVZ145" s="17"/>
      <c r="VWA145" s="17"/>
      <c r="VWB145" s="17"/>
      <c r="VWC145" s="17"/>
      <c r="VWD145" s="17"/>
      <c r="VWE145" s="17"/>
      <c r="VWF145" s="17"/>
      <c r="VWG145" s="17"/>
      <c r="VWH145" s="17"/>
      <c r="VWI145" s="17"/>
      <c r="VWJ145" s="17"/>
      <c r="VWK145" s="17"/>
      <c r="VWL145" s="17"/>
      <c r="VWM145" s="17"/>
      <c r="VWN145" s="17"/>
      <c r="VWO145" s="17"/>
      <c r="VWP145" s="17"/>
      <c r="VWQ145" s="17"/>
      <c r="VWR145" s="17"/>
      <c r="VWS145" s="17"/>
      <c r="VWT145" s="17"/>
      <c r="VWU145" s="17"/>
      <c r="VWV145" s="17"/>
      <c r="VWW145" s="17"/>
      <c r="VWX145" s="17"/>
      <c r="VWY145" s="17"/>
      <c r="VWZ145" s="17"/>
      <c r="VXA145" s="17"/>
      <c r="VXB145" s="17"/>
      <c r="VXC145" s="17"/>
      <c r="VXD145" s="17"/>
      <c r="VXE145" s="17"/>
      <c r="VXF145" s="17"/>
      <c r="VXG145" s="17"/>
      <c r="VXH145" s="17"/>
      <c r="VXI145" s="17"/>
      <c r="VXJ145" s="17"/>
      <c r="VXK145" s="17"/>
      <c r="VXL145" s="17"/>
      <c r="VXM145" s="17"/>
      <c r="VXN145" s="17"/>
      <c r="VXO145" s="17"/>
      <c r="VXP145" s="17"/>
      <c r="VXQ145" s="17"/>
      <c r="VXR145" s="17"/>
      <c r="VXS145" s="17"/>
      <c r="VXT145" s="17"/>
      <c r="VXU145" s="17"/>
      <c r="VXV145" s="17"/>
      <c r="VXW145" s="17"/>
      <c r="VXX145" s="17"/>
      <c r="VXY145" s="17"/>
      <c r="VXZ145" s="17"/>
      <c r="VYA145" s="17"/>
      <c r="VYB145" s="17"/>
      <c r="VYC145" s="17"/>
      <c r="VYD145" s="17"/>
      <c r="VYE145" s="17"/>
      <c r="VYF145" s="17"/>
      <c r="VYG145" s="17"/>
      <c r="VYH145" s="17"/>
      <c r="VYI145" s="17"/>
      <c r="VYJ145" s="17"/>
      <c r="VYK145" s="17"/>
      <c r="VYL145" s="17"/>
      <c r="VYM145" s="17"/>
      <c r="VYN145" s="17"/>
      <c r="VYO145" s="17"/>
      <c r="VYP145" s="17"/>
      <c r="VYQ145" s="17"/>
      <c r="VYR145" s="17"/>
      <c r="VYS145" s="17"/>
      <c r="VYT145" s="17"/>
      <c r="VYU145" s="17"/>
      <c r="VYV145" s="17"/>
      <c r="VYW145" s="17"/>
      <c r="VYX145" s="17"/>
      <c r="VYY145" s="17"/>
      <c r="VYZ145" s="17"/>
      <c r="VZA145" s="17"/>
      <c r="VZB145" s="17"/>
      <c r="VZC145" s="17"/>
      <c r="VZD145" s="17"/>
      <c r="VZE145" s="17"/>
      <c r="VZF145" s="17"/>
      <c r="VZG145" s="17"/>
      <c r="VZH145" s="17"/>
      <c r="VZI145" s="17"/>
      <c r="VZJ145" s="17"/>
      <c r="VZK145" s="17"/>
      <c r="VZL145" s="17"/>
      <c r="VZM145" s="17"/>
      <c r="VZN145" s="17"/>
      <c r="VZO145" s="17"/>
      <c r="VZP145" s="17"/>
      <c r="VZQ145" s="17"/>
      <c r="VZR145" s="17"/>
      <c r="VZS145" s="17"/>
      <c r="VZT145" s="17"/>
      <c r="VZU145" s="17"/>
      <c r="VZV145" s="17"/>
      <c r="VZW145" s="17"/>
      <c r="VZX145" s="17"/>
      <c r="VZY145" s="17"/>
      <c r="VZZ145" s="17"/>
      <c r="WAA145" s="17"/>
      <c r="WAB145" s="17"/>
      <c r="WAC145" s="17"/>
      <c r="WAD145" s="17"/>
      <c r="WAE145" s="17"/>
      <c r="WAF145" s="17"/>
      <c r="WAG145" s="17"/>
      <c r="WAH145" s="17"/>
      <c r="WAI145" s="17"/>
      <c r="WAJ145" s="17"/>
      <c r="WAK145" s="17"/>
      <c r="WAL145" s="17"/>
      <c r="WAM145" s="17"/>
      <c r="WAN145" s="17"/>
      <c r="WAO145" s="17"/>
      <c r="WAP145" s="17"/>
      <c r="WAQ145" s="17"/>
      <c r="WAR145" s="17"/>
      <c r="WAS145" s="17"/>
      <c r="WAT145" s="17"/>
      <c r="WAU145" s="17"/>
      <c r="WAV145" s="17"/>
      <c r="WAW145" s="17"/>
      <c r="WAX145" s="17"/>
      <c r="WAY145" s="17"/>
      <c r="WAZ145" s="17"/>
      <c r="WBA145" s="17"/>
      <c r="WBB145" s="17"/>
      <c r="WBC145" s="17"/>
      <c r="WBD145" s="17"/>
      <c r="WBE145" s="17"/>
      <c r="WBF145" s="17"/>
      <c r="WBG145" s="17"/>
      <c r="WBH145" s="17"/>
      <c r="WBI145" s="17"/>
      <c r="WBJ145" s="17"/>
      <c r="WBK145" s="17"/>
      <c r="WBL145" s="17"/>
      <c r="WBM145" s="17"/>
      <c r="WBN145" s="17"/>
      <c r="WBO145" s="17"/>
      <c r="WBP145" s="17"/>
      <c r="WBQ145" s="17"/>
      <c r="WBR145" s="17"/>
      <c r="WBS145" s="17"/>
      <c r="WBT145" s="17"/>
      <c r="WBU145" s="17"/>
      <c r="WBV145" s="17"/>
      <c r="WBW145" s="17"/>
      <c r="WBX145" s="17"/>
      <c r="WBY145" s="17"/>
      <c r="WBZ145" s="17"/>
      <c r="WCA145" s="17"/>
      <c r="WCB145" s="17"/>
      <c r="WCC145" s="17"/>
      <c r="WCD145" s="17"/>
      <c r="WCE145" s="17"/>
      <c r="WCF145" s="17"/>
      <c r="WCG145" s="17"/>
      <c r="WCH145" s="17"/>
      <c r="WCI145" s="17"/>
      <c r="WCJ145" s="17"/>
      <c r="WCK145" s="17"/>
      <c r="WCL145" s="17"/>
      <c r="WCM145" s="17"/>
      <c r="WCN145" s="17"/>
      <c r="WCO145" s="17"/>
      <c r="WCP145" s="17"/>
      <c r="WCQ145" s="17"/>
      <c r="WCR145" s="17"/>
      <c r="WCS145" s="17"/>
      <c r="WCT145" s="17"/>
      <c r="WCU145" s="17"/>
      <c r="WCV145" s="17"/>
      <c r="WCW145" s="17"/>
      <c r="WCX145" s="17"/>
      <c r="WCY145" s="17"/>
      <c r="WCZ145" s="17"/>
      <c r="WDA145" s="17"/>
      <c r="WDB145" s="17"/>
      <c r="WDC145" s="17"/>
      <c r="WDD145" s="17"/>
      <c r="WDE145" s="17"/>
      <c r="WDF145" s="17"/>
      <c r="WDG145" s="17"/>
      <c r="WDH145" s="17"/>
      <c r="WDI145" s="17"/>
      <c r="WDJ145" s="17"/>
      <c r="WDK145" s="17"/>
      <c r="WDL145" s="17"/>
      <c r="WDM145" s="17"/>
      <c r="WDN145" s="17"/>
      <c r="WDO145" s="17"/>
      <c r="WDP145" s="17"/>
      <c r="WDQ145" s="17"/>
      <c r="WDR145" s="17"/>
      <c r="WDS145" s="17"/>
      <c r="WDT145" s="17"/>
      <c r="WDU145" s="17"/>
      <c r="WDV145" s="17"/>
      <c r="WDW145" s="17"/>
      <c r="WDX145" s="17"/>
      <c r="WDY145" s="17"/>
      <c r="WDZ145" s="17"/>
      <c r="WEA145" s="17"/>
      <c r="WEB145" s="17"/>
      <c r="WEC145" s="17"/>
      <c r="WED145" s="17"/>
      <c r="WEE145" s="17"/>
      <c r="WEF145" s="17"/>
      <c r="WEG145" s="17"/>
      <c r="WEH145" s="17"/>
      <c r="WEI145" s="17"/>
      <c r="WEJ145" s="17"/>
      <c r="WEK145" s="17"/>
      <c r="WEL145" s="17"/>
      <c r="WEM145" s="17"/>
      <c r="WEN145" s="17"/>
      <c r="WEO145" s="17"/>
      <c r="WEP145" s="17"/>
      <c r="WEQ145" s="17"/>
      <c r="WER145" s="17"/>
      <c r="WES145" s="17"/>
      <c r="WET145" s="17"/>
      <c r="WEU145" s="17"/>
      <c r="WEV145" s="17"/>
      <c r="WEW145" s="17"/>
      <c r="WEX145" s="17"/>
      <c r="WEY145" s="17"/>
      <c r="WEZ145" s="17"/>
      <c r="WFA145" s="17"/>
      <c r="WFB145" s="17"/>
      <c r="WFC145" s="17"/>
      <c r="WFD145" s="17"/>
      <c r="WFE145" s="17"/>
      <c r="WFF145" s="17"/>
      <c r="WFG145" s="17"/>
      <c r="WFH145" s="17"/>
      <c r="WFI145" s="17"/>
      <c r="WFJ145" s="17"/>
      <c r="WFK145" s="17"/>
      <c r="WFL145" s="17"/>
      <c r="WFM145" s="17"/>
      <c r="WFN145" s="17"/>
      <c r="WFO145" s="17"/>
      <c r="WFP145" s="17"/>
      <c r="WFQ145" s="17"/>
      <c r="WFR145" s="17"/>
      <c r="WFS145" s="17"/>
      <c r="WFT145" s="17"/>
      <c r="WFU145" s="17"/>
      <c r="WFV145" s="17"/>
      <c r="WFW145" s="17"/>
      <c r="WFX145" s="17"/>
      <c r="WFY145" s="17"/>
      <c r="WFZ145" s="17"/>
      <c r="WGA145" s="17"/>
      <c r="WGB145" s="17"/>
      <c r="WGC145" s="17"/>
      <c r="WGD145" s="17"/>
      <c r="WGE145" s="17"/>
      <c r="WGF145" s="17"/>
      <c r="WGG145" s="17"/>
      <c r="WGH145" s="17"/>
      <c r="WGI145" s="17"/>
      <c r="WGJ145" s="17"/>
      <c r="WGK145" s="17"/>
      <c r="WGL145" s="17"/>
      <c r="WGM145" s="17"/>
      <c r="WGN145" s="17"/>
      <c r="WGO145" s="17"/>
      <c r="WGP145" s="17"/>
      <c r="WGQ145" s="17"/>
      <c r="WGR145" s="17"/>
      <c r="WGS145" s="17"/>
      <c r="WGT145" s="17"/>
      <c r="WGU145" s="17"/>
      <c r="WGV145" s="17"/>
      <c r="WGW145" s="17"/>
      <c r="WGX145" s="17"/>
      <c r="WGY145" s="17"/>
      <c r="WGZ145" s="17"/>
      <c r="WHA145" s="17"/>
      <c r="WHB145" s="17"/>
      <c r="WHC145" s="17"/>
      <c r="WHD145" s="17"/>
      <c r="WHE145" s="17"/>
      <c r="WHF145" s="17"/>
      <c r="WHG145" s="17"/>
      <c r="WHH145" s="17"/>
      <c r="WHI145" s="17"/>
      <c r="WHJ145" s="17"/>
      <c r="WHK145" s="17"/>
      <c r="WHL145" s="17"/>
      <c r="WHM145" s="17"/>
      <c r="WHN145" s="17"/>
      <c r="WHO145" s="17"/>
      <c r="WHP145" s="17"/>
      <c r="WHQ145" s="17"/>
      <c r="WHR145" s="17"/>
      <c r="WHS145" s="17"/>
      <c r="WHT145" s="17"/>
      <c r="WHU145" s="17"/>
      <c r="WHV145" s="17"/>
      <c r="WHW145" s="17"/>
      <c r="WHX145" s="17"/>
      <c r="WHY145" s="17"/>
      <c r="WHZ145" s="17"/>
      <c r="WIA145" s="17"/>
      <c r="WIB145" s="17"/>
      <c r="WIC145" s="17"/>
      <c r="WID145" s="17"/>
      <c r="WIE145" s="17"/>
      <c r="WIF145" s="17"/>
      <c r="WIG145" s="17"/>
      <c r="WIH145" s="17"/>
      <c r="WII145" s="17"/>
      <c r="WIJ145" s="17"/>
      <c r="WIK145" s="17"/>
      <c r="WIL145" s="17"/>
      <c r="WIM145" s="17"/>
      <c r="WIN145" s="17"/>
      <c r="WIO145" s="17"/>
      <c r="WIP145" s="17"/>
      <c r="WIQ145" s="17"/>
      <c r="WIR145" s="17"/>
      <c r="WIS145" s="17"/>
      <c r="WIT145" s="17"/>
      <c r="WIU145" s="17"/>
      <c r="WIV145" s="17"/>
      <c r="WIW145" s="17"/>
      <c r="WIX145" s="17"/>
      <c r="WIY145" s="17"/>
      <c r="WIZ145" s="17"/>
      <c r="WJA145" s="17"/>
      <c r="WJB145" s="17"/>
      <c r="WJC145" s="17"/>
      <c r="WJD145" s="17"/>
      <c r="WJE145" s="17"/>
      <c r="WJF145" s="17"/>
      <c r="WJG145" s="17"/>
      <c r="WJH145" s="17"/>
      <c r="WJI145" s="17"/>
      <c r="WJJ145" s="17"/>
      <c r="WJK145" s="17"/>
      <c r="WJL145" s="17"/>
      <c r="WJM145" s="17"/>
      <c r="WJN145" s="17"/>
      <c r="WJO145" s="17"/>
      <c r="WJP145" s="17"/>
      <c r="WJQ145" s="17"/>
      <c r="WJR145" s="17"/>
      <c r="WJS145" s="17"/>
      <c r="WJT145" s="17"/>
      <c r="WJU145" s="17"/>
      <c r="WJV145" s="17"/>
      <c r="WJW145" s="17"/>
      <c r="WJX145" s="17"/>
      <c r="WJY145" s="17"/>
      <c r="WJZ145" s="17"/>
      <c r="WKA145" s="17"/>
      <c r="WKB145" s="17"/>
      <c r="WKC145" s="17"/>
      <c r="WKD145" s="17"/>
      <c r="WKE145" s="17"/>
      <c r="WKF145" s="17"/>
      <c r="WKG145" s="17"/>
      <c r="WKH145" s="17"/>
      <c r="WKI145" s="17"/>
      <c r="WKJ145" s="17"/>
      <c r="WKK145" s="17"/>
      <c r="WKL145" s="17"/>
      <c r="WKM145" s="17"/>
      <c r="WKN145" s="17"/>
      <c r="WKO145" s="17"/>
      <c r="WKP145" s="17"/>
      <c r="WKQ145" s="17"/>
      <c r="WKR145" s="17"/>
      <c r="WKS145" s="17"/>
      <c r="WKT145" s="17"/>
      <c r="WKU145" s="17"/>
      <c r="WKV145" s="17"/>
      <c r="WKW145" s="17"/>
      <c r="WKX145" s="17"/>
      <c r="WKY145" s="17"/>
      <c r="WKZ145" s="17"/>
      <c r="WLA145" s="17"/>
      <c r="WLB145" s="17"/>
      <c r="WLC145" s="17"/>
      <c r="WLD145" s="17"/>
      <c r="WLE145" s="17"/>
      <c r="WLF145" s="17"/>
      <c r="WLG145" s="17"/>
      <c r="WLH145" s="17"/>
      <c r="WLI145" s="17"/>
      <c r="WLJ145" s="17"/>
      <c r="WLK145" s="17"/>
      <c r="WLL145" s="17"/>
      <c r="WLM145" s="17"/>
      <c r="WLN145" s="17"/>
      <c r="WLO145" s="17"/>
      <c r="WLP145" s="17"/>
      <c r="WLQ145" s="17"/>
      <c r="WLR145" s="17"/>
      <c r="WLS145" s="17"/>
      <c r="WLT145" s="17"/>
      <c r="WLU145" s="17"/>
      <c r="WLV145" s="17"/>
      <c r="WLW145" s="17"/>
      <c r="WLX145" s="17"/>
      <c r="WLY145" s="17"/>
      <c r="WLZ145" s="17"/>
      <c r="WMA145" s="17"/>
      <c r="WMB145" s="17"/>
      <c r="WMC145" s="17"/>
      <c r="WMD145" s="17"/>
      <c r="WME145" s="17"/>
      <c r="WMF145" s="17"/>
      <c r="WMG145" s="17"/>
      <c r="WMH145" s="17"/>
      <c r="WMI145" s="17"/>
      <c r="WMJ145" s="17"/>
      <c r="WMK145" s="17"/>
      <c r="WML145" s="17"/>
      <c r="WMM145" s="17"/>
      <c r="WMN145" s="17"/>
      <c r="WMO145" s="17"/>
      <c r="WMP145" s="17"/>
      <c r="WMQ145" s="17"/>
      <c r="WMR145" s="17"/>
      <c r="WMS145" s="17"/>
      <c r="WMT145" s="17"/>
      <c r="WMU145" s="17"/>
      <c r="WMV145" s="17"/>
      <c r="WMW145" s="17"/>
      <c r="WMX145" s="17"/>
      <c r="WMY145" s="17"/>
      <c r="WMZ145" s="17"/>
      <c r="WNA145" s="17"/>
      <c r="WNB145" s="17"/>
      <c r="WNC145" s="17"/>
      <c r="WND145" s="17"/>
      <c r="WNE145" s="17"/>
      <c r="WNF145" s="17"/>
      <c r="WNG145" s="17"/>
      <c r="WNH145" s="17"/>
      <c r="WNI145" s="17"/>
      <c r="WNJ145" s="17"/>
      <c r="WNK145" s="17"/>
      <c r="WNL145" s="17"/>
      <c r="WNM145" s="17"/>
      <c r="WNN145" s="17"/>
      <c r="WNO145" s="17"/>
      <c r="WNP145" s="17"/>
      <c r="WNQ145" s="17"/>
      <c r="WNR145" s="17"/>
      <c r="WNS145" s="17"/>
      <c r="WNT145" s="17"/>
      <c r="WNU145" s="17"/>
      <c r="WNV145" s="17"/>
      <c r="WNW145" s="17"/>
      <c r="WNX145" s="17"/>
      <c r="WNY145" s="17"/>
      <c r="WNZ145" s="17"/>
      <c r="WOA145" s="17"/>
      <c r="WOB145" s="17"/>
      <c r="WOC145" s="17"/>
      <c r="WOD145" s="17"/>
      <c r="WOE145" s="17"/>
      <c r="WOF145" s="17"/>
      <c r="WOG145" s="17"/>
      <c r="WOH145" s="17"/>
      <c r="WOI145" s="17"/>
      <c r="WOJ145" s="17"/>
      <c r="WOK145" s="17"/>
      <c r="WOL145" s="17"/>
      <c r="WOM145" s="17"/>
      <c r="WON145" s="17"/>
      <c r="WOO145" s="17"/>
      <c r="WOP145" s="17"/>
      <c r="WOQ145" s="17"/>
      <c r="WOR145" s="17"/>
      <c r="WOS145" s="17"/>
      <c r="WOT145" s="17"/>
      <c r="WOU145" s="17"/>
      <c r="WOV145" s="17"/>
      <c r="WOW145" s="17"/>
      <c r="WOX145" s="17"/>
      <c r="WOY145" s="17"/>
      <c r="WOZ145" s="17"/>
      <c r="WPA145" s="17"/>
      <c r="WPB145" s="17"/>
      <c r="WPC145" s="17"/>
      <c r="WPD145" s="17"/>
      <c r="WPE145" s="17"/>
      <c r="WPF145" s="17"/>
      <c r="WPG145" s="17"/>
      <c r="WPH145" s="17"/>
      <c r="WPI145" s="17"/>
      <c r="WPJ145" s="17"/>
      <c r="WPK145" s="17"/>
      <c r="WPL145" s="17"/>
      <c r="WPM145" s="17"/>
      <c r="WPN145" s="17"/>
      <c r="WPO145" s="17"/>
      <c r="WPP145" s="17"/>
      <c r="WPQ145" s="17"/>
      <c r="WPR145" s="17"/>
      <c r="WPS145" s="17"/>
      <c r="WPT145" s="17"/>
      <c r="WPU145" s="17"/>
      <c r="WPV145" s="17"/>
      <c r="WPW145" s="17"/>
      <c r="WPX145" s="17"/>
      <c r="WPY145" s="17"/>
      <c r="WPZ145" s="17"/>
      <c r="WQA145" s="17"/>
      <c r="WQB145" s="17"/>
      <c r="WQC145" s="17"/>
      <c r="WQD145" s="17"/>
      <c r="WQE145" s="17"/>
      <c r="WQF145" s="17"/>
      <c r="WQG145" s="17"/>
      <c r="WQH145" s="17"/>
      <c r="WQI145" s="17"/>
      <c r="WQJ145" s="17"/>
      <c r="WQK145" s="17"/>
      <c r="WQL145" s="17"/>
      <c r="WQM145" s="17"/>
      <c r="WQN145" s="17"/>
      <c r="WQO145" s="17"/>
      <c r="WQP145" s="17"/>
      <c r="WQQ145" s="17"/>
      <c r="WQR145" s="17"/>
      <c r="WQS145" s="17"/>
      <c r="WQT145" s="17"/>
      <c r="WQU145" s="17"/>
      <c r="WQV145" s="17"/>
      <c r="WQW145" s="17"/>
      <c r="WQX145" s="17"/>
      <c r="WQY145" s="17"/>
      <c r="WQZ145" s="17"/>
      <c r="WRA145" s="17"/>
      <c r="WRB145" s="17"/>
      <c r="WRC145" s="17"/>
      <c r="WRD145" s="17"/>
      <c r="WRE145" s="17"/>
      <c r="WRF145" s="17"/>
      <c r="WRG145" s="17"/>
      <c r="WRH145" s="17"/>
      <c r="WRI145" s="17"/>
      <c r="WRJ145" s="17"/>
      <c r="WRK145" s="17"/>
      <c r="WRL145" s="17"/>
      <c r="WRM145" s="17"/>
      <c r="WRN145" s="17"/>
      <c r="WRO145" s="17"/>
      <c r="WRP145" s="17"/>
      <c r="WRQ145" s="17"/>
      <c r="WRR145" s="17"/>
      <c r="WRS145" s="17"/>
      <c r="WRT145" s="17"/>
      <c r="WRU145" s="17"/>
      <c r="WRV145" s="17"/>
      <c r="WRW145" s="17"/>
      <c r="WRX145" s="17"/>
      <c r="WRY145" s="17"/>
      <c r="WRZ145" s="17"/>
      <c r="WSA145" s="17"/>
      <c r="WSB145" s="17"/>
      <c r="WSC145" s="17"/>
      <c r="WSD145" s="17"/>
      <c r="WSE145" s="17"/>
      <c r="WSF145" s="17"/>
      <c r="WSG145" s="17"/>
      <c r="WSH145" s="17"/>
      <c r="WSI145" s="17"/>
      <c r="WSJ145" s="17"/>
      <c r="WSK145" s="17"/>
      <c r="WSL145" s="17"/>
      <c r="WSM145" s="17"/>
      <c r="WSN145" s="17"/>
      <c r="WSO145" s="17"/>
      <c r="WSP145" s="17"/>
      <c r="WSQ145" s="17"/>
      <c r="WSR145" s="17"/>
      <c r="WSS145" s="17"/>
      <c r="WST145" s="17"/>
      <c r="WSU145" s="17"/>
      <c r="WSV145" s="17"/>
      <c r="WSW145" s="17"/>
      <c r="WSX145" s="17"/>
      <c r="WSY145" s="17"/>
      <c r="WSZ145" s="17"/>
      <c r="WTA145" s="17"/>
      <c r="WTB145" s="17"/>
      <c r="WTC145" s="17"/>
      <c r="WTD145" s="17"/>
      <c r="WTE145" s="17"/>
      <c r="WTF145" s="17"/>
      <c r="WTG145" s="17"/>
      <c r="WTH145" s="17"/>
      <c r="WTI145" s="17"/>
      <c r="WTJ145" s="17"/>
      <c r="WTK145" s="17"/>
      <c r="WTL145" s="17"/>
      <c r="WTM145" s="17"/>
      <c r="WTN145" s="17"/>
      <c r="WTO145" s="17"/>
      <c r="WTP145" s="17"/>
      <c r="WTQ145" s="17"/>
      <c r="WTR145" s="17"/>
      <c r="WTS145" s="17"/>
      <c r="WTT145" s="17"/>
      <c r="WTU145" s="17"/>
      <c r="WTV145" s="17"/>
      <c r="WTW145" s="17"/>
      <c r="WTX145" s="17"/>
      <c r="WTY145" s="17"/>
      <c r="WTZ145" s="17"/>
      <c r="WUA145" s="17"/>
      <c r="WUB145" s="17"/>
      <c r="WUC145" s="17"/>
      <c r="WUD145" s="17"/>
      <c r="WUE145" s="17"/>
      <c r="WUF145" s="17"/>
      <c r="WUG145" s="17"/>
      <c r="WUH145" s="17"/>
      <c r="WUI145" s="17"/>
      <c r="WUJ145" s="17"/>
      <c r="WUK145" s="17"/>
      <c r="WUL145" s="17"/>
      <c r="WUM145" s="17"/>
      <c r="WUN145" s="17"/>
      <c r="WUO145" s="17"/>
      <c r="WUP145" s="17"/>
      <c r="WUQ145" s="17"/>
      <c r="WUR145" s="17"/>
      <c r="WUS145" s="17"/>
      <c r="WUT145" s="17"/>
      <c r="WUU145" s="17"/>
      <c r="WUV145" s="17"/>
      <c r="WUW145" s="17"/>
      <c r="WUX145" s="17"/>
      <c r="WUY145" s="17"/>
      <c r="WUZ145" s="17"/>
      <c r="WVA145" s="17"/>
      <c r="WVB145" s="17"/>
      <c r="WVC145" s="17"/>
      <c r="WVD145" s="17"/>
      <c r="WVE145" s="17"/>
      <c r="WVF145" s="17"/>
      <c r="WVG145" s="17"/>
      <c r="WVH145" s="17"/>
      <c r="WVI145" s="17"/>
      <c r="WVJ145" s="17"/>
      <c r="WVK145" s="17"/>
      <c r="WVL145" s="17"/>
      <c r="WVM145" s="17"/>
      <c r="WVN145" s="17"/>
      <c r="WVO145" s="17"/>
      <c r="WVP145" s="17"/>
      <c r="WVQ145" s="17"/>
      <c r="WVR145" s="17"/>
      <c r="WVS145" s="17"/>
      <c r="WVT145" s="17"/>
      <c r="WVU145" s="17"/>
      <c r="WVV145" s="17"/>
      <c r="WVW145" s="17"/>
      <c r="WVX145" s="17"/>
      <c r="WVY145" s="17"/>
      <c r="WVZ145" s="17"/>
      <c r="WWA145" s="17"/>
      <c r="WWB145" s="17"/>
      <c r="WWC145" s="17"/>
      <c r="WWD145" s="17"/>
      <c r="WWE145" s="17"/>
      <c r="WWF145" s="17"/>
      <c r="WWG145" s="17"/>
      <c r="WWH145" s="17"/>
      <c r="WWI145" s="17"/>
      <c r="WWJ145" s="17"/>
      <c r="WWK145" s="17"/>
      <c r="WWL145" s="17"/>
      <c r="WWM145" s="17"/>
      <c r="WWN145" s="17"/>
      <c r="WWO145" s="17"/>
      <c r="WWP145" s="17"/>
      <c r="WWQ145" s="17"/>
      <c r="WWR145" s="17"/>
      <c r="WWS145" s="17"/>
      <c r="WWT145" s="17"/>
      <c r="WWU145" s="17"/>
      <c r="WWV145" s="17"/>
      <c r="WWW145" s="17"/>
      <c r="WWX145" s="17"/>
      <c r="WWY145" s="17"/>
      <c r="WWZ145" s="17"/>
      <c r="WXA145" s="17"/>
      <c r="WXB145" s="17"/>
      <c r="WXC145" s="17"/>
      <c r="WXD145" s="17"/>
      <c r="WXE145" s="17"/>
      <c r="WXF145" s="17"/>
      <c r="WXG145" s="17"/>
      <c r="WXH145" s="17"/>
      <c r="WXI145" s="17"/>
      <c r="WXJ145" s="17"/>
      <c r="WXK145" s="17"/>
      <c r="WXL145" s="17"/>
      <c r="WXM145" s="17"/>
      <c r="WXN145" s="17"/>
      <c r="WXO145" s="17"/>
      <c r="WXP145" s="17"/>
      <c r="WXQ145" s="17"/>
      <c r="WXR145" s="17"/>
      <c r="WXS145" s="17"/>
      <c r="WXT145" s="17"/>
      <c r="WXU145" s="17"/>
      <c r="WXV145" s="17"/>
      <c r="WXW145" s="17"/>
      <c r="WXX145" s="17"/>
      <c r="WXY145" s="17"/>
      <c r="WXZ145" s="17"/>
      <c r="WYA145" s="17"/>
      <c r="WYB145" s="17"/>
      <c r="WYC145" s="17"/>
      <c r="WYD145" s="17"/>
      <c r="WYE145" s="17"/>
      <c r="WYF145" s="17"/>
      <c r="WYG145" s="17"/>
      <c r="WYH145" s="17"/>
      <c r="WYI145" s="17"/>
      <c r="WYJ145" s="17"/>
      <c r="WYK145" s="17"/>
      <c r="WYL145" s="17"/>
      <c r="WYM145" s="17"/>
      <c r="WYN145" s="17"/>
      <c r="WYO145" s="17"/>
      <c r="WYP145" s="17"/>
      <c r="WYQ145" s="17"/>
      <c r="WYR145" s="17"/>
      <c r="WYS145" s="17"/>
      <c r="WYT145" s="17"/>
      <c r="WYU145" s="17"/>
      <c r="WYV145" s="17"/>
      <c r="WYW145" s="17"/>
      <c r="WYX145" s="17"/>
      <c r="WYY145" s="17"/>
      <c r="WYZ145" s="17"/>
      <c r="WZA145" s="17"/>
      <c r="WZB145" s="17"/>
      <c r="WZC145" s="17"/>
      <c r="WZD145" s="17"/>
      <c r="WZE145" s="17"/>
      <c r="WZF145" s="17"/>
      <c r="WZG145" s="17"/>
      <c r="WZH145" s="17"/>
      <c r="WZI145" s="17"/>
      <c r="WZJ145" s="17"/>
      <c r="WZK145" s="17"/>
      <c r="WZL145" s="17"/>
      <c r="WZM145" s="17"/>
      <c r="WZN145" s="17"/>
      <c r="WZO145" s="17"/>
      <c r="WZP145" s="17"/>
      <c r="WZQ145" s="17"/>
      <c r="WZR145" s="17"/>
      <c r="WZS145" s="17"/>
      <c r="WZT145" s="17"/>
      <c r="WZU145" s="17"/>
      <c r="WZV145" s="17"/>
      <c r="WZW145" s="17"/>
      <c r="WZX145" s="17"/>
      <c r="WZY145" s="17"/>
      <c r="WZZ145" s="17"/>
      <c r="XAA145" s="17"/>
      <c r="XAB145" s="17"/>
      <c r="XAC145" s="17"/>
      <c r="XAD145" s="17"/>
      <c r="XAE145" s="17"/>
      <c r="XAF145" s="17"/>
      <c r="XAG145" s="17"/>
      <c r="XAH145" s="17"/>
      <c r="XAI145" s="17"/>
      <c r="XAJ145" s="17"/>
      <c r="XAK145" s="17"/>
      <c r="XAL145" s="17"/>
      <c r="XAM145" s="17"/>
      <c r="XAN145" s="17"/>
      <c r="XAO145" s="17"/>
      <c r="XAP145" s="17"/>
      <c r="XAQ145" s="17"/>
      <c r="XAR145" s="17"/>
      <c r="XAS145" s="17"/>
      <c r="XAT145" s="17"/>
      <c r="XAU145" s="17"/>
      <c r="XAV145" s="17"/>
      <c r="XAW145" s="17"/>
      <c r="XAX145" s="17"/>
      <c r="XAY145" s="17"/>
      <c r="XAZ145" s="17"/>
      <c r="XBA145" s="17"/>
      <c r="XBB145" s="17"/>
      <c r="XBC145" s="17"/>
      <c r="XBD145" s="17"/>
      <c r="XBE145" s="17"/>
      <c r="XBF145" s="17"/>
      <c r="XBG145" s="17"/>
      <c r="XBH145" s="17"/>
      <c r="XBI145" s="17"/>
      <c r="XBJ145" s="17"/>
      <c r="XBK145" s="17"/>
      <c r="XBL145" s="17"/>
      <c r="XBM145" s="17"/>
      <c r="XBN145" s="17"/>
      <c r="XBO145" s="17"/>
      <c r="XBP145" s="17"/>
      <c r="XBQ145" s="17"/>
      <c r="XBR145" s="17"/>
      <c r="XBS145" s="17"/>
      <c r="XBT145" s="17"/>
      <c r="XBU145" s="17"/>
      <c r="XBV145" s="17"/>
      <c r="XBW145" s="17"/>
      <c r="XBX145" s="17"/>
      <c r="XBY145" s="17"/>
      <c r="XBZ145" s="17"/>
      <c r="XCA145" s="17"/>
      <c r="XCB145" s="17"/>
      <c r="XCC145" s="17"/>
      <c r="XCD145" s="17"/>
      <c r="XCE145" s="17"/>
      <c r="XCF145" s="17"/>
      <c r="XCG145" s="17"/>
      <c r="XCH145" s="17"/>
      <c r="XCI145" s="17"/>
      <c r="XCJ145" s="17"/>
      <c r="XCK145" s="17"/>
      <c r="XCL145" s="17"/>
      <c r="XCM145" s="17"/>
      <c r="XCN145" s="17"/>
      <c r="XCO145" s="17"/>
      <c r="XCP145" s="17"/>
      <c r="XCQ145" s="17"/>
      <c r="XCR145" s="17"/>
      <c r="XCS145" s="17"/>
      <c r="XCT145" s="17"/>
      <c r="XCU145" s="17"/>
      <c r="XCV145" s="17"/>
      <c r="XCW145" s="17"/>
      <c r="XCX145" s="17"/>
      <c r="XCY145" s="17"/>
      <c r="XCZ145" s="17"/>
      <c r="XDA145" s="17"/>
      <c r="XDB145" s="17"/>
      <c r="XDC145" s="17"/>
      <c r="XDD145" s="17"/>
      <c r="XDE145" s="17"/>
      <c r="XDF145" s="17"/>
      <c r="XDG145" s="17"/>
      <c r="XDH145" s="17"/>
      <c r="XDI145" s="17"/>
      <c r="XDJ145" s="17"/>
      <c r="XDK145" s="17"/>
      <c r="XDL145" s="17"/>
      <c r="XDM145" s="17"/>
      <c r="XDN145" s="17"/>
      <c r="XDO145" s="17"/>
      <c r="XDP145" s="17"/>
      <c r="XDQ145" s="17"/>
      <c r="XDR145" s="17"/>
      <c r="XDS145" s="17"/>
      <c r="XDT145" s="17"/>
      <c r="XDU145" s="17"/>
      <c r="XDV145" s="17"/>
      <c r="XDW145" s="17"/>
      <c r="XDX145" s="17"/>
      <c r="XDY145" s="17"/>
      <c r="XDZ145" s="17"/>
      <c r="XEA145" s="17"/>
      <c r="XEB145" s="17"/>
      <c r="XEC145" s="17"/>
      <c r="XED145" s="17"/>
      <c r="XEE145" s="17"/>
      <c r="XEF145" s="17"/>
      <c r="XEG145" s="17"/>
      <c r="XEH145" s="17"/>
      <c r="XEI145" s="17"/>
      <c r="XEJ145" s="17"/>
      <c r="XEK145" s="17"/>
      <c r="XEL145" s="17"/>
      <c r="XEM145" s="17"/>
      <c r="XEN145" s="17"/>
      <c r="XEO145" s="17"/>
      <c r="XEP145" s="17"/>
      <c r="XEQ145" s="17"/>
      <c r="XER145" s="17"/>
      <c r="XES145" s="17"/>
      <c r="XET145" s="17"/>
      <c r="XEU145" s="17"/>
      <c r="XEV145" s="17"/>
    </row>
    <row r="146" spans="1:16376" s="73" customFormat="1" ht="14.1" customHeight="1" outlineLevel="1" x14ac:dyDescent="0.2">
      <c r="B146" s="73" t="s">
        <v>83</v>
      </c>
      <c r="C146" s="72" t="s">
        <v>53</v>
      </c>
      <c r="D146" s="71">
        <v>40206</v>
      </c>
      <c r="E146" s="72" t="s">
        <v>246</v>
      </c>
      <c r="F146" s="72">
        <v>2568152</v>
      </c>
      <c r="G146" s="72" t="s">
        <v>87</v>
      </c>
      <c r="H146" s="72" t="s">
        <v>109</v>
      </c>
      <c r="I146" s="72">
        <v>0</v>
      </c>
      <c r="J146" s="72">
        <v>0</v>
      </c>
      <c r="K146" s="72">
        <v>290</v>
      </c>
      <c r="L146" s="72">
        <v>130</v>
      </c>
      <c r="M146" s="72">
        <v>0</v>
      </c>
      <c r="N146" s="72">
        <v>0</v>
      </c>
      <c r="O146" s="72" t="s">
        <v>100</v>
      </c>
      <c r="Q146" s="82" t="s">
        <v>75</v>
      </c>
      <c r="R146" s="15"/>
      <c r="S146" s="14" t="s">
        <v>66</v>
      </c>
      <c r="T146" s="81" t="s">
        <v>112</v>
      </c>
      <c r="U146" s="72"/>
      <c r="V146" s="72"/>
      <c r="W146" s="11">
        <f t="shared" si="22"/>
        <v>1</v>
      </c>
      <c r="X146" s="13">
        <f t="shared" si="23"/>
        <v>0</v>
      </c>
      <c r="Y146" s="13">
        <f t="shared" si="24"/>
        <v>0</v>
      </c>
      <c r="Z146" s="13">
        <f t="shared" si="25"/>
        <v>0</v>
      </c>
      <c r="AA146" s="13">
        <f t="shared" si="26"/>
        <v>1</v>
      </c>
      <c r="AB146" s="13">
        <f t="shared" si="27"/>
        <v>0</v>
      </c>
      <c r="AC146" s="13">
        <f t="shared" si="28"/>
        <v>0</v>
      </c>
      <c r="AD146" s="13">
        <f t="shared" si="29"/>
        <v>290</v>
      </c>
      <c r="AE146" s="13">
        <f t="shared" si="30"/>
        <v>130</v>
      </c>
      <c r="AF146" s="11" t="s">
        <v>1115</v>
      </c>
    </row>
    <row r="147" spans="1:16376" s="15" customFormat="1" ht="14.1" customHeight="1" outlineLevel="1" x14ac:dyDescent="0.2">
      <c r="A147" s="73"/>
      <c r="B147" s="73" t="s">
        <v>83</v>
      </c>
      <c r="C147" s="72" t="s">
        <v>53</v>
      </c>
      <c r="D147" s="83">
        <v>40206</v>
      </c>
      <c r="E147" s="23" t="s">
        <v>247</v>
      </c>
      <c r="F147" s="23">
        <v>2221494</v>
      </c>
      <c r="G147" s="23" t="s">
        <v>201</v>
      </c>
      <c r="H147" s="23" t="s">
        <v>109</v>
      </c>
      <c r="I147" s="23">
        <v>50</v>
      </c>
      <c r="J147" s="23">
        <v>0</v>
      </c>
      <c r="K147" s="23">
        <v>450</v>
      </c>
      <c r="L147" s="23">
        <v>210</v>
      </c>
      <c r="M147" s="23">
        <v>0</v>
      </c>
      <c r="N147" s="23">
        <v>0</v>
      </c>
      <c r="O147" s="23" t="s">
        <v>100</v>
      </c>
      <c r="P147" s="24"/>
      <c r="Q147" s="14" t="s">
        <v>75</v>
      </c>
      <c r="S147" s="14" t="s">
        <v>66</v>
      </c>
      <c r="T147" s="81" t="s">
        <v>112</v>
      </c>
      <c r="U147" s="72"/>
      <c r="V147" s="72"/>
      <c r="W147" s="11">
        <f t="shared" si="22"/>
        <v>1</v>
      </c>
      <c r="X147" s="13">
        <f t="shared" si="23"/>
        <v>0</v>
      </c>
      <c r="Y147" s="13">
        <f t="shared" si="24"/>
        <v>0</v>
      </c>
      <c r="Z147" s="13">
        <f t="shared" si="25"/>
        <v>0</v>
      </c>
      <c r="AA147" s="13">
        <f t="shared" si="26"/>
        <v>1</v>
      </c>
      <c r="AB147" s="13">
        <f t="shared" si="27"/>
        <v>0</v>
      </c>
      <c r="AC147" s="13">
        <f t="shared" si="28"/>
        <v>0</v>
      </c>
      <c r="AD147" s="13">
        <f t="shared" si="29"/>
        <v>500</v>
      </c>
      <c r="AE147" s="13">
        <f t="shared" si="30"/>
        <v>210</v>
      </c>
      <c r="AF147" s="11" t="s">
        <v>1115</v>
      </c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  <c r="HK147" s="24"/>
      <c r="HL147" s="24"/>
      <c r="HM147" s="24"/>
      <c r="HN147" s="24"/>
      <c r="HO147" s="24"/>
      <c r="HP147" s="24"/>
      <c r="HQ147" s="24"/>
      <c r="HR147" s="24"/>
      <c r="HS147" s="24"/>
      <c r="HT147" s="24"/>
      <c r="HU147" s="24"/>
      <c r="HV147" s="24"/>
      <c r="HW147" s="24"/>
      <c r="HX147" s="24"/>
      <c r="HY147" s="24"/>
      <c r="HZ147" s="24"/>
      <c r="IA147" s="24"/>
      <c r="IB147" s="24"/>
      <c r="IC147" s="24"/>
      <c r="ID147" s="24"/>
      <c r="IE147" s="24"/>
      <c r="IF147" s="24"/>
      <c r="IG147" s="24"/>
      <c r="IH147" s="24"/>
      <c r="II147" s="24"/>
      <c r="IJ147" s="24"/>
      <c r="IK147" s="24"/>
      <c r="IL147" s="24"/>
      <c r="IM147" s="24"/>
      <c r="IN147" s="24"/>
      <c r="IO147" s="24"/>
      <c r="IP147" s="24"/>
      <c r="IQ147" s="24"/>
      <c r="IR147" s="24"/>
      <c r="IS147" s="24"/>
      <c r="IT147" s="24"/>
      <c r="IU147" s="24"/>
      <c r="IV147" s="24"/>
      <c r="IW147" s="24"/>
      <c r="IX147" s="24"/>
      <c r="IY147" s="24"/>
      <c r="IZ147" s="24"/>
      <c r="JA147" s="24"/>
      <c r="JB147" s="24"/>
      <c r="JC147" s="24"/>
      <c r="JD147" s="24"/>
      <c r="JE147" s="24"/>
      <c r="JF147" s="24"/>
      <c r="JG147" s="24"/>
      <c r="JH147" s="24"/>
      <c r="JI147" s="24"/>
      <c r="JJ147" s="24"/>
      <c r="JK147" s="24"/>
      <c r="JL147" s="24"/>
      <c r="JM147" s="24"/>
      <c r="JN147" s="24"/>
      <c r="JO147" s="24"/>
      <c r="JP147" s="24"/>
      <c r="JQ147" s="24"/>
      <c r="JR147" s="24"/>
      <c r="JS147" s="24"/>
      <c r="JT147" s="24"/>
      <c r="JU147" s="24"/>
      <c r="JV147" s="24"/>
      <c r="JW147" s="24"/>
      <c r="JX147" s="24"/>
      <c r="JY147" s="24"/>
      <c r="JZ147" s="24"/>
      <c r="KA147" s="24"/>
      <c r="KB147" s="24"/>
      <c r="KC147" s="24"/>
      <c r="KD147" s="24"/>
      <c r="KE147" s="24"/>
      <c r="KF147" s="24"/>
      <c r="KG147" s="24"/>
      <c r="KH147" s="24"/>
      <c r="KI147" s="24"/>
      <c r="KJ147" s="24"/>
      <c r="KK147" s="24"/>
      <c r="KL147" s="24"/>
      <c r="KM147" s="24"/>
      <c r="KN147" s="24"/>
      <c r="KO147" s="24"/>
      <c r="KP147" s="24"/>
      <c r="KQ147" s="24"/>
      <c r="KR147" s="24"/>
      <c r="KS147" s="24"/>
      <c r="KT147" s="24"/>
      <c r="KU147" s="24"/>
      <c r="KV147" s="24"/>
      <c r="KW147" s="24"/>
      <c r="KX147" s="24"/>
      <c r="KY147" s="24"/>
      <c r="KZ147" s="24"/>
      <c r="LA147" s="24"/>
      <c r="LB147" s="24"/>
      <c r="LC147" s="24"/>
      <c r="LD147" s="24"/>
      <c r="LE147" s="24"/>
      <c r="LF147" s="24"/>
      <c r="LG147" s="24"/>
      <c r="LH147" s="24"/>
      <c r="LI147" s="24"/>
      <c r="LJ147" s="24"/>
      <c r="LK147" s="24"/>
      <c r="LL147" s="24"/>
      <c r="LM147" s="24"/>
      <c r="LN147" s="24"/>
      <c r="LO147" s="24"/>
      <c r="LP147" s="24"/>
      <c r="LQ147" s="24"/>
      <c r="LR147" s="24"/>
      <c r="LS147" s="24"/>
      <c r="LT147" s="24"/>
      <c r="LU147" s="24"/>
      <c r="LV147" s="24"/>
      <c r="LW147" s="24"/>
      <c r="LX147" s="24"/>
      <c r="LY147" s="24"/>
      <c r="LZ147" s="24"/>
      <c r="MA147" s="24"/>
      <c r="MB147" s="24"/>
      <c r="MC147" s="24"/>
      <c r="MD147" s="24"/>
      <c r="ME147" s="24"/>
      <c r="MF147" s="24"/>
      <c r="MG147" s="24"/>
      <c r="MH147" s="24"/>
      <c r="MI147" s="24"/>
      <c r="MJ147" s="24"/>
      <c r="MK147" s="24"/>
      <c r="ML147" s="24"/>
      <c r="MM147" s="24"/>
      <c r="MN147" s="24"/>
      <c r="MO147" s="24"/>
      <c r="MP147" s="24"/>
      <c r="MQ147" s="24"/>
      <c r="MR147" s="24"/>
      <c r="MS147" s="24"/>
      <c r="MT147" s="24"/>
      <c r="MU147" s="24"/>
      <c r="MV147" s="24"/>
      <c r="MW147" s="24"/>
      <c r="MX147" s="24"/>
      <c r="MY147" s="24"/>
      <c r="MZ147" s="24"/>
      <c r="NA147" s="24"/>
      <c r="NB147" s="24"/>
      <c r="NC147" s="24"/>
      <c r="ND147" s="24"/>
      <c r="NE147" s="24"/>
      <c r="NF147" s="24"/>
      <c r="NG147" s="24"/>
      <c r="NH147" s="24"/>
      <c r="NI147" s="24"/>
      <c r="NJ147" s="24"/>
      <c r="NK147" s="24"/>
      <c r="NL147" s="24"/>
      <c r="NM147" s="24"/>
      <c r="NN147" s="24"/>
      <c r="NO147" s="24"/>
      <c r="NP147" s="24"/>
      <c r="NQ147" s="24"/>
      <c r="NR147" s="24"/>
      <c r="NS147" s="24"/>
      <c r="NT147" s="24"/>
      <c r="NU147" s="24"/>
      <c r="NV147" s="24"/>
      <c r="NW147" s="24"/>
      <c r="NX147" s="24"/>
      <c r="NY147" s="24"/>
      <c r="NZ147" s="24"/>
      <c r="OA147" s="24"/>
      <c r="OB147" s="24"/>
      <c r="OC147" s="24"/>
      <c r="OD147" s="24"/>
      <c r="OE147" s="24"/>
      <c r="OF147" s="24"/>
      <c r="OG147" s="24"/>
      <c r="OH147" s="24"/>
      <c r="OI147" s="24"/>
      <c r="OJ147" s="24"/>
      <c r="OK147" s="24"/>
      <c r="OL147" s="24"/>
      <c r="OM147" s="24"/>
      <c r="ON147" s="24"/>
      <c r="OO147" s="24"/>
      <c r="OP147" s="24"/>
      <c r="OQ147" s="24"/>
      <c r="OR147" s="24"/>
      <c r="OS147" s="24"/>
      <c r="OT147" s="24"/>
      <c r="OU147" s="24"/>
      <c r="OV147" s="24"/>
      <c r="OW147" s="24"/>
      <c r="OX147" s="24"/>
      <c r="OY147" s="24"/>
      <c r="OZ147" s="24"/>
      <c r="PA147" s="24"/>
      <c r="PB147" s="24"/>
      <c r="PC147" s="24"/>
      <c r="PD147" s="24"/>
      <c r="PE147" s="24"/>
      <c r="PF147" s="24"/>
      <c r="PG147" s="24"/>
      <c r="PH147" s="24"/>
      <c r="PI147" s="24"/>
      <c r="PJ147" s="24"/>
      <c r="PK147" s="24"/>
      <c r="PL147" s="24"/>
      <c r="PM147" s="24"/>
      <c r="PN147" s="24"/>
      <c r="PO147" s="24"/>
      <c r="PP147" s="24"/>
      <c r="PQ147" s="24"/>
      <c r="PR147" s="24"/>
      <c r="PS147" s="24"/>
      <c r="PT147" s="24"/>
      <c r="PU147" s="24"/>
      <c r="PV147" s="24"/>
      <c r="PW147" s="24"/>
      <c r="PX147" s="24"/>
      <c r="PY147" s="24"/>
      <c r="PZ147" s="24"/>
      <c r="QA147" s="24"/>
      <c r="QB147" s="24"/>
      <c r="QC147" s="24"/>
      <c r="QD147" s="24"/>
      <c r="QE147" s="24"/>
      <c r="QF147" s="24"/>
      <c r="QG147" s="24"/>
      <c r="QH147" s="24"/>
      <c r="QI147" s="24"/>
      <c r="QJ147" s="24"/>
      <c r="QK147" s="24"/>
      <c r="QL147" s="24"/>
      <c r="QM147" s="24"/>
      <c r="QN147" s="24"/>
      <c r="QO147" s="24"/>
      <c r="QP147" s="24"/>
      <c r="QQ147" s="24"/>
      <c r="QR147" s="24"/>
      <c r="QS147" s="24"/>
      <c r="QT147" s="24"/>
      <c r="QU147" s="24"/>
      <c r="QV147" s="24"/>
      <c r="QW147" s="24"/>
      <c r="QX147" s="24"/>
      <c r="QY147" s="24"/>
      <c r="QZ147" s="24"/>
      <c r="RA147" s="24"/>
      <c r="RB147" s="24"/>
      <c r="RC147" s="24"/>
      <c r="RD147" s="24"/>
      <c r="RE147" s="24"/>
      <c r="RF147" s="24"/>
      <c r="RG147" s="24"/>
      <c r="RH147" s="24"/>
      <c r="RI147" s="24"/>
      <c r="RJ147" s="24"/>
      <c r="RK147" s="24"/>
      <c r="RL147" s="24"/>
      <c r="RM147" s="24"/>
      <c r="RN147" s="24"/>
      <c r="RO147" s="24"/>
      <c r="RP147" s="24"/>
      <c r="RQ147" s="24"/>
      <c r="RR147" s="24"/>
      <c r="RS147" s="24"/>
      <c r="RT147" s="24"/>
      <c r="RU147" s="24"/>
      <c r="RV147" s="24"/>
      <c r="RW147" s="24"/>
      <c r="RX147" s="24"/>
      <c r="RY147" s="24"/>
      <c r="RZ147" s="24"/>
      <c r="SA147" s="24"/>
      <c r="SB147" s="24"/>
      <c r="SC147" s="24"/>
      <c r="SD147" s="24"/>
      <c r="SE147" s="24"/>
      <c r="SF147" s="24"/>
      <c r="SG147" s="24"/>
      <c r="SH147" s="24"/>
      <c r="SI147" s="24"/>
      <c r="SJ147" s="24"/>
      <c r="SK147" s="24"/>
      <c r="SL147" s="24"/>
      <c r="SM147" s="24"/>
      <c r="SN147" s="24"/>
      <c r="SO147" s="24"/>
      <c r="SP147" s="24"/>
      <c r="SQ147" s="24"/>
      <c r="SR147" s="24"/>
      <c r="SS147" s="24"/>
      <c r="ST147" s="24"/>
      <c r="SU147" s="24"/>
      <c r="SV147" s="24"/>
      <c r="SW147" s="24"/>
      <c r="SX147" s="24"/>
      <c r="SY147" s="24"/>
      <c r="SZ147" s="24"/>
      <c r="TA147" s="24"/>
      <c r="TB147" s="24"/>
      <c r="TC147" s="24"/>
      <c r="TD147" s="24"/>
      <c r="TE147" s="24"/>
      <c r="TF147" s="24"/>
      <c r="TG147" s="24"/>
      <c r="TH147" s="24"/>
      <c r="TI147" s="24"/>
      <c r="TJ147" s="24"/>
      <c r="TK147" s="24"/>
      <c r="TL147" s="24"/>
      <c r="TM147" s="24"/>
      <c r="TN147" s="24"/>
      <c r="TO147" s="24"/>
      <c r="TP147" s="24"/>
      <c r="TQ147" s="24"/>
      <c r="TR147" s="24"/>
      <c r="TS147" s="24"/>
      <c r="TT147" s="24"/>
      <c r="TU147" s="24"/>
      <c r="TV147" s="24"/>
      <c r="TW147" s="24"/>
      <c r="TX147" s="24"/>
      <c r="TY147" s="24"/>
      <c r="TZ147" s="24"/>
      <c r="UA147" s="24"/>
      <c r="UB147" s="24"/>
      <c r="UC147" s="24"/>
      <c r="UD147" s="24"/>
      <c r="UE147" s="24"/>
      <c r="UF147" s="24"/>
      <c r="UG147" s="24"/>
      <c r="UH147" s="24"/>
      <c r="UI147" s="24"/>
      <c r="UJ147" s="24"/>
      <c r="UK147" s="24"/>
      <c r="UL147" s="24"/>
      <c r="UM147" s="24"/>
      <c r="UN147" s="24"/>
      <c r="UO147" s="24"/>
      <c r="UP147" s="24"/>
      <c r="UQ147" s="24"/>
      <c r="UR147" s="24"/>
      <c r="US147" s="24"/>
      <c r="UT147" s="24"/>
      <c r="UU147" s="24"/>
      <c r="UV147" s="24"/>
      <c r="UW147" s="24"/>
      <c r="UX147" s="24"/>
      <c r="UY147" s="24"/>
      <c r="UZ147" s="24"/>
      <c r="VA147" s="24"/>
      <c r="VB147" s="24"/>
      <c r="VC147" s="24"/>
      <c r="VD147" s="24"/>
      <c r="VE147" s="24"/>
      <c r="VF147" s="24"/>
      <c r="VG147" s="24"/>
      <c r="VH147" s="24"/>
      <c r="VI147" s="24"/>
      <c r="VJ147" s="24"/>
      <c r="VK147" s="24"/>
      <c r="VL147" s="24"/>
      <c r="VM147" s="24"/>
      <c r="VN147" s="24"/>
      <c r="VO147" s="24"/>
      <c r="VP147" s="24"/>
      <c r="VQ147" s="24"/>
      <c r="VR147" s="24"/>
      <c r="VS147" s="24"/>
      <c r="VT147" s="24"/>
      <c r="VU147" s="24"/>
      <c r="VV147" s="24"/>
      <c r="VW147" s="24"/>
      <c r="VX147" s="24"/>
      <c r="VY147" s="24"/>
      <c r="VZ147" s="24"/>
      <c r="WA147" s="24"/>
      <c r="WB147" s="24"/>
      <c r="WC147" s="24"/>
      <c r="WD147" s="24"/>
      <c r="WE147" s="24"/>
      <c r="WF147" s="24"/>
      <c r="WG147" s="24"/>
      <c r="WH147" s="24"/>
      <c r="WI147" s="24"/>
      <c r="WJ147" s="24"/>
      <c r="WK147" s="24"/>
      <c r="WL147" s="24"/>
      <c r="WM147" s="24"/>
      <c r="WN147" s="24"/>
      <c r="WO147" s="24"/>
      <c r="WP147" s="24"/>
      <c r="WQ147" s="24"/>
      <c r="WR147" s="24"/>
      <c r="WS147" s="24"/>
      <c r="WT147" s="24"/>
      <c r="WU147" s="24"/>
      <c r="WV147" s="24"/>
      <c r="WW147" s="24"/>
      <c r="WX147" s="24"/>
      <c r="WY147" s="24"/>
      <c r="WZ147" s="24"/>
      <c r="XA147" s="24"/>
      <c r="XB147" s="24"/>
      <c r="XC147" s="24"/>
      <c r="XD147" s="24"/>
      <c r="XE147" s="24"/>
      <c r="XF147" s="24"/>
      <c r="XG147" s="24"/>
      <c r="XH147" s="24"/>
      <c r="XI147" s="24"/>
      <c r="XJ147" s="24"/>
      <c r="XK147" s="24"/>
      <c r="XL147" s="24"/>
      <c r="XM147" s="24"/>
      <c r="XN147" s="24"/>
      <c r="XO147" s="24"/>
      <c r="XP147" s="24"/>
      <c r="XQ147" s="24"/>
      <c r="XR147" s="24"/>
      <c r="XS147" s="24"/>
      <c r="XT147" s="24"/>
      <c r="XU147" s="24"/>
      <c r="XV147" s="24"/>
      <c r="XW147" s="24"/>
      <c r="XX147" s="24"/>
      <c r="XY147" s="24"/>
      <c r="XZ147" s="24"/>
      <c r="YA147" s="24"/>
      <c r="YB147" s="24"/>
      <c r="YC147" s="24"/>
      <c r="YD147" s="24"/>
      <c r="YE147" s="24"/>
      <c r="YF147" s="24"/>
      <c r="YG147" s="24"/>
      <c r="YH147" s="24"/>
      <c r="YI147" s="24"/>
      <c r="YJ147" s="24"/>
      <c r="YK147" s="24"/>
      <c r="YL147" s="24"/>
      <c r="YM147" s="24"/>
      <c r="YN147" s="24"/>
      <c r="YO147" s="24"/>
      <c r="YP147" s="24"/>
      <c r="YQ147" s="24"/>
      <c r="YR147" s="24"/>
      <c r="YS147" s="24"/>
      <c r="YT147" s="24"/>
      <c r="YU147" s="24"/>
      <c r="YV147" s="24"/>
      <c r="YW147" s="24"/>
      <c r="YX147" s="24"/>
      <c r="YY147" s="24"/>
      <c r="YZ147" s="24"/>
      <c r="ZA147" s="24"/>
      <c r="ZB147" s="24"/>
      <c r="ZC147" s="24"/>
      <c r="ZD147" s="24"/>
      <c r="ZE147" s="24"/>
      <c r="ZF147" s="24"/>
      <c r="ZG147" s="24"/>
      <c r="ZH147" s="24"/>
      <c r="ZI147" s="24"/>
      <c r="ZJ147" s="24"/>
      <c r="ZK147" s="24"/>
      <c r="ZL147" s="24"/>
      <c r="ZM147" s="24"/>
      <c r="ZN147" s="24"/>
      <c r="ZO147" s="24"/>
      <c r="ZP147" s="24"/>
      <c r="ZQ147" s="24"/>
      <c r="ZR147" s="24"/>
      <c r="ZS147" s="24"/>
      <c r="ZT147" s="24"/>
      <c r="ZU147" s="24"/>
      <c r="ZV147" s="24"/>
      <c r="ZW147" s="24"/>
      <c r="ZX147" s="24"/>
      <c r="ZY147" s="24"/>
      <c r="ZZ147" s="24"/>
      <c r="AAA147" s="24"/>
      <c r="AAB147" s="24"/>
      <c r="AAC147" s="24"/>
      <c r="AAD147" s="24"/>
      <c r="AAE147" s="24"/>
      <c r="AAF147" s="24"/>
      <c r="AAG147" s="24"/>
      <c r="AAH147" s="24"/>
      <c r="AAI147" s="24"/>
      <c r="AAJ147" s="24"/>
      <c r="AAK147" s="24"/>
      <c r="AAL147" s="24"/>
      <c r="AAM147" s="24"/>
      <c r="AAN147" s="24"/>
      <c r="AAO147" s="24"/>
      <c r="AAP147" s="24"/>
      <c r="AAQ147" s="24"/>
      <c r="AAR147" s="24"/>
      <c r="AAS147" s="24"/>
      <c r="AAT147" s="24"/>
      <c r="AAU147" s="24"/>
      <c r="AAV147" s="24"/>
      <c r="AAW147" s="24"/>
      <c r="AAX147" s="24"/>
      <c r="AAY147" s="24"/>
      <c r="AAZ147" s="24"/>
      <c r="ABA147" s="24"/>
      <c r="ABB147" s="24"/>
      <c r="ABC147" s="24"/>
      <c r="ABD147" s="24"/>
      <c r="ABE147" s="24"/>
      <c r="ABF147" s="24"/>
      <c r="ABG147" s="24"/>
      <c r="ABH147" s="24"/>
      <c r="ABI147" s="24"/>
      <c r="ABJ147" s="24"/>
      <c r="ABK147" s="24"/>
      <c r="ABL147" s="24"/>
      <c r="ABM147" s="24"/>
      <c r="ABN147" s="24"/>
      <c r="ABO147" s="24"/>
      <c r="ABP147" s="24"/>
      <c r="ABQ147" s="24"/>
      <c r="ABR147" s="24"/>
      <c r="ABS147" s="24"/>
      <c r="ABT147" s="24"/>
      <c r="ABU147" s="24"/>
      <c r="ABV147" s="24"/>
      <c r="ABW147" s="24"/>
      <c r="ABX147" s="24"/>
      <c r="ABY147" s="24"/>
      <c r="ABZ147" s="24"/>
      <c r="ACA147" s="24"/>
      <c r="ACB147" s="24"/>
      <c r="ACC147" s="24"/>
      <c r="ACD147" s="24"/>
      <c r="ACE147" s="24"/>
      <c r="ACF147" s="24"/>
      <c r="ACG147" s="24"/>
      <c r="ACH147" s="24"/>
      <c r="ACI147" s="24"/>
      <c r="ACJ147" s="24"/>
      <c r="ACK147" s="24"/>
      <c r="ACL147" s="24"/>
      <c r="ACM147" s="24"/>
      <c r="ACN147" s="24"/>
      <c r="ACO147" s="24"/>
      <c r="ACP147" s="24"/>
      <c r="ACQ147" s="24"/>
      <c r="ACR147" s="24"/>
      <c r="ACS147" s="24"/>
      <c r="ACT147" s="24"/>
      <c r="ACU147" s="24"/>
      <c r="ACV147" s="24"/>
      <c r="ACW147" s="24"/>
      <c r="ACX147" s="24"/>
      <c r="ACY147" s="24"/>
      <c r="ACZ147" s="24"/>
      <c r="ADA147" s="24"/>
      <c r="ADB147" s="24"/>
      <c r="ADC147" s="24"/>
      <c r="ADD147" s="24"/>
      <c r="ADE147" s="24"/>
      <c r="ADF147" s="24"/>
      <c r="ADG147" s="24"/>
      <c r="ADH147" s="24"/>
      <c r="ADI147" s="24"/>
      <c r="ADJ147" s="24"/>
      <c r="ADK147" s="24"/>
      <c r="ADL147" s="24"/>
      <c r="ADM147" s="24"/>
      <c r="ADN147" s="24"/>
      <c r="ADO147" s="24"/>
      <c r="ADP147" s="24"/>
      <c r="ADQ147" s="24"/>
      <c r="ADR147" s="24"/>
      <c r="ADS147" s="24"/>
      <c r="ADT147" s="24"/>
      <c r="ADU147" s="24"/>
      <c r="ADV147" s="24"/>
      <c r="ADW147" s="24"/>
      <c r="ADX147" s="24"/>
      <c r="ADY147" s="24"/>
      <c r="ADZ147" s="24"/>
      <c r="AEA147" s="24"/>
      <c r="AEB147" s="24"/>
      <c r="AEC147" s="24"/>
      <c r="AED147" s="24"/>
      <c r="AEE147" s="24"/>
      <c r="AEF147" s="24"/>
      <c r="AEG147" s="24"/>
      <c r="AEH147" s="24"/>
      <c r="AEI147" s="24"/>
      <c r="AEJ147" s="24"/>
      <c r="AEK147" s="24"/>
      <c r="AEL147" s="24"/>
      <c r="AEM147" s="24"/>
      <c r="AEN147" s="24"/>
      <c r="AEO147" s="24"/>
      <c r="AEP147" s="24"/>
      <c r="AEQ147" s="24"/>
      <c r="AER147" s="24"/>
      <c r="AES147" s="24"/>
      <c r="AET147" s="24"/>
      <c r="AEU147" s="24"/>
      <c r="AEV147" s="24"/>
      <c r="AEW147" s="24"/>
      <c r="AEX147" s="24"/>
      <c r="AEY147" s="24"/>
      <c r="AEZ147" s="24"/>
      <c r="AFA147" s="24"/>
      <c r="AFB147" s="24"/>
      <c r="AFC147" s="24"/>
      <c r="AFD147" s="24"/>
      <c r="AFE147" s="24"/>
      <c r="AFF147" s="24"/>
      <c r="AFG147" s="24"/>
      <c r="AFH147" s="24"/>
      <c r="AFI147" s="24"/>
      <c r="AFJ147" s="24"/>
      <c r="AFK147" s="24"/>
      <c r="AFL147" s="24"/>
      <c r="AFM147" s="24"/>
      <c r="AFN147" s="24"/>
      <c r="AFO147" s="24"/>
      <c r="AFP147" s="24"/>
      <c r="AFQ147" s="24"/>
      <c r="AFR147" s="24"/>
      <c r="AFS147" s="24"/>
      <c r="AFT147" s="24"/>
      <c r="AFU147" s="24"/>
      <c r="AFV147" s="24"/>
      <c r="AFW147" s="24"/>
      <c r="AFX147" s="24"/>
      <c r="AFY147" s="24"/>
      <c r="AFZ147" s="24"/>
      <c r="AGA147" s="24"/>
      <c r="AGB147" s="24"/>
      <c r="AGC147" s="24"/>
      <c r="AGD147" s="24"/>
      <c r="AGE147" s="24"/>
      <c r="AGF147" s="24"/>
      <c r="AGG147" s="24"/>
      <c r="AGH147" s="24"/>
      <c r="AGI147" s="24"/>
      <c r="AGJ147" s="24"/>
      <c r="AGK147" s="24"/>
      <c r="AGL147" s="24"/>
      <c r="AGM147" s="24"/>
      <c r="AGN147" s="24"/>
      <c r="AGO147" s="24"/>
      <c r="AGP147" s="24"/>
      <c r="AGQ147" s="24"/>
      <c r="AGR147" s="24"/>
      <c r="AGS147" s="24"/>
      <c r="AGT147" s="24"/>
      <c r="AGU147" s="24"/>
      <c r="AGV147" s="24"/>
      <c r="AGW147" s="24"/>
      <c r="AGX147" s="24"/>
      <c r="AGY147" s="24"/>
      <c r="AGZ147" s="24"/>
      <c r="AHA147" s="24"/>
      <c r="AHB147" s="24"/>
      <c r="AHC147" s="24"/>
      <c r="AHD147" s="24"/>
      <c r="AHE147" s="24"/>
      <c r="AHF147" s="24"/>
      <c r="AHG147" s="24"/>
      <c r="AHH147" s="24"/>
      <c r="AHI147" s="24"/>
      <c r="AHJ147" s="24"/>
      <c r="AHK147" s="24"/>
      <c r="AHL147" s="24"/>
      <c r="AHM147" s="24"/>
      <c r="AHN147" s="24"/>
      <c r="AHO147" s="24"/>
      <c r="AHP147" s="24"/>
      <c r="AHQ147" s="24"/>
      <c r="AHR147" s="24"/>
      <c r="AHS147" s="24"/>
      <c r="AHT147" s="24"/>
      <c r="AHU147" s="24"/>
      <c r="AHV147" s="24"/>
      <c r="AHW147" s="24"/>
      <c r="AHX147" s="24"/>
      <c r="AHY147" s="24"/>
      <c r="AHZ147" s="24"/>
      <c r="AIA147" s="24"/>
      <c r="AIB147" s="24"/>
      <c r="AIC147" s="24"/>
      <c r="AID147" s="24"/>
      <c r="AIE147" s="24"/>
      <c r="AIF147" s="24"/>
      <c r="AIG147" s="24"/>
      <c r="AIH147" s="24"/>
      <c r="AII147" s="24"/>
      <c r="AIJ147" s="24"/>
      <c r="AIK147" s="24"/>
      <c r="AIL147" s="24"/>
      <c r="AIM147" s="24"/>
      <c r="AIN147" s="24"/>
      <c r="AIO147" s="24"/>
      <c r="AIP147" s="24"/>
      <c r="AIQ147" s="24"/>
      <c r="AIR147" s="24"/>
      <c r="AIS147" s="24"/>
      <c r="AIT147" s="24"/>
      <c r="AIU147" s="24"/>
      <c r="AIV147" s="24"/>
      <c r="AIW147" s="24"/>
      <c r="AIX147" s="24"/>
      <c r="AIY147" s="24"/>
      <c r="AIZ147" s="24"/>
      <c r="AJA147" s="24"/>
      <c r="AJB147" s="24"/>
      <c r="AJC147" s="24"/>
      <c r="AJD147" s="24"/>
      <c r="AJE147" s="24"/>
      <c r="AJF147" s="24"/>
      <c r="AJG147" s="24"/>
      <c r="AJH147" s="24"/>
      <c r="AJI147" s="24"/>
      <c r="AJJ147" s="24"/>
      <c r="AJK147" s="24"/>
      <c r="AJL147" s="24"/>
      <c r="AJM147" s="24"/>
      <c r="AJN147" s="24"/>
      <c r="AJO147" s="24"/>
      <c r="AJP147" s="24"/>
      <c r="AJQ147" s="24"/>
      <c r="AJR147" s="24"/>
      <c r="AJS147" s="24"/>
      <c r="AJT147" s="24"/>
      <c r="AJU147" s="24"/>
      <c r="AJV147" s="24"/>
      <c r="AJW147" s="24"/>
      <c r="AJX147" s="24"/>
      <c r="AJY147" s="24"/>
      <c r="AJZ147" s="24"/>
      <c r="AKA147" s="24"/>
      <c r="AKB147" s="24"/>
      <c r="AKC147" s="24"/>
      <c r="AKD147" s="24"/>
      <c r="AKE147" s="24"/>
      <c r="AKF147" s="24"/>
      <c r="AKG147" s="24"/>
      <c r="AKH147" s="24"/>
      <c r="AKI147" s="24"/>
      <c r="AKJ147" s="24"/>
      <c r="AKK147" s="24"/>
      <c r="AKL147" s="24"/>
      <c r="AKM147" s="24"/>
      <c r="AKN147" s="24"/>
      <c r="AKO147" s="24"/>
      <c r="AKP147" s="24"/>
      <c r="AKQ147" s="24"/>
      <c r="AKR147" s="24"/>
      <c r="AKS147" s="24"/>
      <c r="AKT147" s="24"/>
      <c r="AKU147" s="24"/>
      <c r="AKV147" s="24"/>
      <c r="AKW147" s="24"/>
      <c r="AKX147" s="24"/>
      <c r="AKY147" s="24"/>
      <c r="AKZ147" s="24"/>
      <c r="ALA147" s="24"/>
      <c r="ALB147" s="24"/>
      <c r="ALC147" s="24"/>
      <c r="ALD147" s="24"/>
      <c r="ALE147" s="24"/>
      <c r="ALF147" s="24"/>
      <c r="ALG147" s="24"/>
      <c r="ALH147" s="24"/>
      <c r="ALI147" s="24"/>
      <c r="ALJ147" s="24"/>
      <c r="ALK147" s="24"/>
      <c r="ALL147" s="24"/>
      <c r="ALM147" s="24"/>
      <c r="ALN147" s="24"/>
      <c r="ALO147" s="24"/>
      <c r="ALP147" s="24"/>
      <c r="ALQ147" s="24"/>
      <c r="ALR147" s="24"/>
      <c r="ALS147" s="24"/>
      <c r="ALT147" s="24"/>
      <c r="ALU147" s="24"/>
      <c r="ALV147" s="24"/>
      <c r="ALW147" s="24"/>
      <c r="ALX147" s="24"/>
      <c r="ALY147" s="24"/>
      <c r="ALZ147" s="24"/>
      <c r="AMA147" s="24"/>
      <c r="AMB147" s="24"/>
      <c r="AMC147" s="24"/>
      <c r="AMD147" s="24"/>
      <c r="AME147" s="24"/>
      <c r="AMF147" s="24"/>
      <c r="AMG147" s="24"/>
      <c r="AMH147" s="24"/>
      <c r="AMI147" s="24"/>
      <c r="AMJ147" s="24"/>
      <c r="AMK147" s="24"/>
      <c r="AML147" s="24"/>
      <c r="AMM147" s="24"/>
      <c r="AMN147" s="24"/>
      <c r="AMO147" s="24"/>
      <c r="AMP147" s="24"/>
      <c r="AMQ147" s="24"/>
      <c r="AMR147" s="24"/>
      <c r="AMS147" s="24"/>
      <c r="AMT147" s="24"/>
      <c r="AMU147" s="24"/>
      <c r="AMV147" s="24"/>
      <c r="AMW147" s="24"/>
      <c r="AMX147" s="24"/>
      <c r="AMY147" s="24"/>
      <c r="AMZ147" s="24"/>
      <c r="ANA147" s="24"/>
      <c r="ANB147" s="24"/>
      <c r="ANC147" s="24"/>
      <c r="AND147" s="24"/>
      <c r="ANE147" s="24"/>
      <c r="ANF147" s="24"/>
      <c r="ANG147" s="24"/>
      <c r="ANH147" s="24"/>
      <c r="ANI147" s="24"/>
      <c r="ANJ147" s="24"/>
      <c r="ANK147" s="24"/>
      <c r="ANL147" s="24"/>
      <c r="ANM147" s="24"/>
      <c r="ANN147" s="24"/>
      <c r="ANO147" s="24"/>
      <c r="ANP147" s="24"/>
      <c r="ANQ147" s="24"/>
      <c r="ANR147" s="24"/>
      <c r="ANS147" s="24"/>
      <c r="ANT147" s="24"/>
      <c r="ANU147" s="24"/>
      <c r="ANV147" s="24"/>
      <c r="ANW147" s="24"/>
      <c r="ANX147" s="24"/>
      <c r="ANY147" s="24"/>
      <c r="ANZ147" s="24"/>
      <c r="AOA147" s="24"/>
      <c r="AOB147" s="24"/>
      <c r="AOC147" s="24"/>
      <c r="AOD147" s="24"/>
      <c r="AOE147" s="24"/>
      <c r="AOF147" s="24"/>
      <c r="AOG147" s="24"/>
      <c r="AOH147" s="24"/>
      <c r="AOI147" s="24"/>
      <c r="AOJ147" s="24"/>
      <c r="AOK147" s="24"/>
      <c r="AOL147" s="24"/>
      <c r="AOM147" s="24"/>
      <c r="AON147" s="24"/>
      <c r="AOO147" s="24"/>
      <c r="AOP147" s="24"/>
      <c r="AOQ147" s="24"/>
      <c r="AOR147" s="24"/>
      <c r="AOS147" s="24"/>
      <c r="AOT147" s="24"/>
      <c r="AOU147" s="24"/>
      <c r="AOV147" s="24"/>
      <c r="AOW147" s="24"/>
      <c r="AOX147" s="24"/>
      <c r="AOY147" s="24"/>
      <c r="AOZ147" s="24"/>
      <c r="APA147" s="24"/>
      <c r="APB147" s="24"/>
      <c r="APC147" s="24"/>
      <c r="APD147" s="24"/>
      <c r="APE147" s="24"/>
      <c r="APF147" s="24"/>
      <c r="APG147" s="24"/>
      <c r="APH147" s="24"/>
      <c r="API147" s="24"/>
      <c r="APJ147" s="24"/>
      <c r="APK147" s="24"/>
      <c r="APL147" s="24"/>
      <c r="APM147" s="24"/>
      <c r="APN147" s="24"/>
      <c r="APO147" s="24"/>
      <c r="APP147" s="24"/>
      <c r="APQ147" s="24"/>
      <c r="APR147" s="24"/>
      <c r="APS147" s="24"/>
      <c r="APT147" s="24"/>
      <c r="APU147" s="24"/>
      <c r="APV147" s="24"/>
      <c r="APW147" s="24"/>
      <c r="APX147" s="24"/>
      <c r="APY147" s="24"/>
      <c r="APZ147" s="24"/>
      <c r="AQA147" s="24"/>
      <c r="AQB147" s="24"/>
      <c r="AQC147" s="24"/>
      <c r="AQD147" s="24"/>
      <c r="AQE147" s="24"/>
      <c r="AQF147" s="24"/>
      <c r="AQG147" s="24"/>
      <c r="AQH147" s="24"/>
      <c r="AQI147" s="24"/>
      <c r="AQJ147" s="24"/>
      <c r="AQK147" s="24"/>
      <c r="AQL147" s="24"/>
      <c r="AQM147" s="24"/>
      <c r="AQN147" s="24"/>
      <c r="AQO147" s="24"/>
      <c r="AQP147" s="24"/>
      <c r="AQQ147" s="24"/>
      <c r="AQR147" s="24"/>
      <c r="AQS147" s="24"/>
      <c r="AQT147" s="24"/>
      <c r="AQU147" s="24"/>
      <c r="AQV147" s="24"/>
      <c r="AQW147" s="24"/>
      <c r="AQX147" s="24"/>
      <c r="AQY147" s="24"/>
      <c r="AQZ147" s="24"/>
      <c r="ARA147" s="24"/>
      <c r="ARB147" s="24"/>
      <c r="ARC147" s="24"/>
      <c r="ARD147" s="24"/>
      <c r="ARE147" s="24"/>
      <c r="ARF147" s="24"/>
      <c r="ARG147" s="24"/>
      <c r="ARH147" s="24"/>
      <c r="ARI147" s="24"/>
      <c r="ARJ147" s="24"/>
      <c r="ARK147" s="24"/>
      <c r="ARL147" s="24"/>
      <c r="ARM147" s="24"/>
      <c r="ARN147" s="24"/>
      <c r="ARO147" s="24"/>
      <c r="ARP147" s="24"/>
      <c r="ARQ147" s="24"/>
      <c r="ARR147" s="24"/>
      <c r="ARS147" s="24"/>
      <c r="ART147" s="24"/>
      <c r="ARU147" s="24"/>
      <c r="ARV147" s="24"/>
      <c r="ARW147" s="24"/>
      <c r="ARX147" s="24"/>
      <c r="ARY147" s="24"/>
      <c r="ARZ147" s="24"/>
      <c r="ASA147" s="24"/>
      <c r="ASB147" s="24"/>
      <c r="ASC147" s="24"/>
      <c r="ASD147" s="24"/>
      <c r="ASE147" s="24"/>
      <c r="ASF147" s="24"/>
      <c r="ASG147" s="24"/>
      <c r="ASH147" s="24"/>
      <c r="ASI147" s="24"/>
      <c r="ASJ147" s="24"/>
      <c r="ASK147" s="24"/>
      <c r="ASL147" s="24"/>
      <c r="ASM147" s="24"/>
      <c r="ASN147" s="24"/>
      <c r="ASO147" s="24"/>
      <c r="ASP147" s="24"/>
      <c r="ASQ147" s="24"/>
      <c r="ASR147" s="24"/>
      <c r="ASS147" s="24"/>
      <c r="AST147" s="24"/>
      <c r="ASU147" s="24"/>
      <c r="ASV147" s="24"/>
      <c r="ASW147" s="24"/>
      <c r="ASX147" s="24"/>
      <c r="ASY147" s="24"/>
      <c r="ASZ147" s="24"/>
      <c r="ATA147" s="24"/>
      <c r="ATB147" s="24"/>
      <c r="ATC147" s="24"/>
      <c r="ATD147" s="24"/>
      <c r="ATE147" s="24"/>
      <c r="ATF147" s="24"/>
      <c r="ATG147" s="24"/>
      <c r="ATH147" s="24"/>
      <c r="ATI147" s="24"/>
      <c r="ATJ147" s="24"/>
      <c r="ATK147" s="24"/>
      <c r="ATL147" s="24"/>
      <c r="ATM147" s="24"/>
      <c r="ATN147" s="24"/>
      <c r="ATO147" s="24"/>
      <c r="ATP147" s="24"/>
      <c r="ATQ147" s="24"/>
      <c r="ATR147" s="24"/>
      <c r="ATS147" s="24"/>
      <c r="ATT147" s="24"/>
      <c r="ATU147" s="24"/>
      <c r="ATV147" s="24"/>
      <c r="ATW147" s="24"/>
      <c r="ATX147" s="24"/>
      <c r="ATY147" s="24"/>
      <c r="ATZ147" s="24"/>
      <c r="AUA147" s="24"/>
      <c r="AUB147" s="24"/>
      <c r="AUC147" s="24"/>
      <c r="AUD147" s="24"/>
      <c r="AUE147" s="24"/>
      <c r="AUF147" s="24"/>
      <c r="AUG147" s="24"/>
      <c r="AUH147" s="24"/>
      <c r="AUI147" s="24"/>
      <c r="AUJ147" s="24"/>
      <c r="AUK147" s="24"/>
      <c r="AUL147" s="24"/>
      <c r="AUM147" s="24"/>
      <c r="AUN147" s="24"/>
      <c r="AUO147" s="24"/>
      <c r="AUP147" s="24"/>
      <c r="AUQ147" s="24"/>
      <c r="AUR147" s="24"/>
      <c r="AUS147" s="24"/>
      <c r="AUT147" s="24"/>
      <c r="AUU147" s="24"/>
      <c r="AUV147" s="24"/>
      <c r="AUW147" s="24"/>
      <c r="AUX147" s="24"/>
      <c r="AUY147" s="24"/>
      <c r="AUZ147" s="24"/>
      <c r="AVA147" s="24"/>
      <c r="AVB147" s="24"/>
      <c r="AVC147" s="24"/>
      <c r="AVD147" s="24"/>
      <c r="AVE147" s="24"/>
      <c r="AVF147" s="24"/>
      <c r="AVG147" s="24"/>
      <c r="AVH147" s="24"/>
      <c r="AVI147" s="24"/>
      <c r="AVJ147" s="24"/>
      <c r="AVK147" s="24"/>
      <c r="AVL147" s="24"/>
      <c r="AVM147" s="24"/>
      <c r="AVN147" s="24"/>
      <c r="AVO147" s="24"/>
      <c r="AVP147" s="24"/>
      <c r="AVQ147" s="24"/>
      <c r="AVR147" s="24"/>
      <c r="AVS147" s="24"/>
      <c r="AVT147" s="24"/>
      <c r="AVU147" s="24"/>
      <c r="AVV147" s="24"/>
      <c r="AVW147" s="24"/>
      <c r="AVX147" s="24"/>
      <c r="AVY147" s="24"/>
      <c r="AVZ147" s="24"/>
      <c r="AWA147" s="24"/>
      <c r="AWB147" s="24"/>
      <c r="AWC147" s="24"/>
      <c r="AWD147" s="24"/>
      <c r="AWE147" s="24"/>
      <c r="AWF147" s="24"/>
      <c r="AWG147" s="24"/>
      <c r="AWH147" s="24"/>
      <c r="AWI147" s="24"/>
      <c r="AWJ147" s="24"/>
      <c r="AWK147" s="24"/>
      <c r="AWL147" s="24"/>
      <c r="AWM147" s="24"/>
      <c r="AWN147" s="24"/>
      <c r="AWO147" s="24"/>
      <c r="AWP147" s="24"/>
      <c r="AWQ147" s="24"/>
      <c r="AWR147" s="24"/>
      <c r="AWS147" s="24"/>
      <c r="AWT147" s="24"/>
      <c r="AWU147" s="24"/>
      <c r="AWV147" s="24"/>
      <c r="AWW147" s="24"/>
      <c r="AWX147" s="24"/>
      <c r="AWY147" s="24"/>
      <c r="AWZ147" s="24"/>
      <c r="AXA147" s="24"/>
      <c r="AXB147" s="24"/>
      <c r="AXC147" s="24"/>
      <c r="AXD147" s="24"/>
      <c r="AXE147" s="24"/>
      <c r="AXF147" s="24"/>
      <c r="AXG147" s="24"/>
      <c r="AXH147" s="24"/>
      <c r="AXI147" s="24"/>
      <c r="AXJ147" s="24"/>
      <c r="AXK147" s="24"/>
      <c r="AXL147" s="24"/>
      <c r="AXM147" s="24"/>
      <c r="AXN147" s="24"/>
      <c r="AXO147" s="24"/>
      <c r="AXP147" s="24"/>
      <c r="AXQ147" s="24"/>
      <c r="AXR147" s="24"/>
      <c r="AXS147" s="24"/>
      <c r="AXT147" s="24"/>
      <c r="AXU147" s="24"/>
      <c r="AXV147" s="24"/>
      <c r="AXW147" s="24"/>
      <c r="AXX147" s="24"/>
      <c r="AXY147" s="24"/>
      <c r="AXZ147" s="24"/>
      <c r="AYA147" s="24"/>
      <c r="AYB147" s="24"/>
      <c r="AYC147" s="24"/>
      <c r="AYD147" s="24"/>
      <c r="AYE147" s="24"/>
      <c r="AYF147" s="24"/>
      <c r="AYG147" s="24"/>
      <c r="AYH147" s="24"/>
      <c r="AYI147" s="24"/>
      <c r="AYJ147" s="24"/>
      <c r="AYK147" s="24"/>
      <c r="AYL147" s="24"/>
      <c r="AYM147" s="24"/>
      <c r="AYN147" s="24"/>
      <c r="AYO147" s="24"/>
      <c r="AYP147" s="24"/>
      <c r="AYQ147" s="24"/>
      <c r="AYR147" s="24"/>
      <c r="AYS147" s="24"/>
      <c r="AYT147" s="24"/>
      <c r="AYU147" s="24"/>
      <c r="AYV147" s="24"/>
      <c r="AYW147" s="24"/>
      <c r="AYX147" s="24"/>
      <c r="AYY147" s="24"/>
      <c r="AYZ147" s="24"/>
      <c r="AZA147" s="24"/>
      <c r="AZB147" s="24"/>
      <c r="AZC147" s="24"/>
      <c r="AZD147" s="24"/>
      <c r="AZE147" s="24"/>
      <c r="AZF147" s="24"/>
      <c r="AZG147" s="24"/>
      <c r="AZH147" s="24"/>
      <c r="AZI147" s="24"/>
      <c r="AZJ147" s="24"/>
      <c r="AZK147" s="24"/>
      <c r="AZL147" s="24"/>
      <c r="AZM147" s="24"/>
      <c r="AZN147" s="24"/>
      <c r="AZO147" s="24"/>
      <c r="AZP147" s="24"/>
      <c r="AZQ147" s="24"/>
      <c r="AZR147" s="24"/>
      <c r="AZS147" s="24"/>
      <c r="AZT147" s="24"/>
      <c r="AZU147" s="24"/>
      <c r="AZV147" s="24"/>
      <c r="AZW147" s="24"/>
      <c r="AZX147" s="24"/>
      <c r="AZY147" s="24"/>
      <c r="AZZ147" s="24"/>
      <c r="BAA147" s="24"/>
      <c r="BAB147" s="24"/>
      <c r="BAC147" s="24"/>
      <c r="BAD147" s="24"/>
      <c r="BAE147" s="24"/>
      <c r="BAF147" s="24"/>
      <c r="BAG147" s="24"/>
      <c r="BAH147" s="24"/>
      <c r="BAI147" s="24"/>
      <c r="BAJ147" s="24"/>
      <c r="BAK147" s="24"/>
      <c r="BAL147" s="24"/>
      <c r="BAM147" s="24"/>
      <c r="BAN147" s="24"/>
      <c r="BAO147" s="24"/>
      <c r="BAP147" s="24"/>
      <c r="BAQ147" s="24"/>
      <c r="BAR147" s="24"/>
      <c r="BAS147" s="24"/>
      <c r="BAT147" s="24"/>
      <c r="BAU147" s="24"/>
      <c r="BAV147" s="24"/>
      <c r="BAW147" s="24"/>
      <c r="BAX147" s="24"/>
      <c r="BAY147" s="24"/>
      <c r="BAZ147" s="24"/>
      <c r="BBA147" s="24"/>
      <c r="BBB147" s="24"/>
      <c r="BBC147" s="24"/>
      <c r="BBD147" s="24"/>
      <c r="BBE147" s="24"/>
      <c r="BBF147" s="24"/>
      <c r="BBG147" s="24"/>
      <c r="BBH147" s="24"/>
      <c r="BBI147" s="24"/>
      <c r="BBJ147" s="24"/>
      <c r="BBK147" s="24"/>
      <c r="BBL147" s="24"/>
      <c r="BBM147" s="24"/>
      <c r="BBN147" s="24"/>
      <c r="BBO147" s="24"/>
      <c r="BBP147" s="24"/>
      <c r="BBQ147" s="24"/>
      <c r="BBR147" s="24"/>
      <c r="BBS147" s="24"/>
      <c r="BBT147" s="24"/>
      <c r="BBU147" s="24"/>
      <c r="BBV147" s="24"/>
      <c r="BBW147" s="24"/>
      <c r="BBX147" s="24"/>
      <c r="BBY147" s="24"/>
      <c r="BBZ147" s="24"/>
      <c r="BCA147" s="24"/>
      <c r="BCB147" s="24"/>
      <c r="BCC147" s="24"/>
      <c r="BCD147" s="24"/>
      <c r="BCE147" s="24"/>
      <c r="BCF147" s="24"/>
      <c r="BCG147" s="24"/>
      <c r="BCH147" s="24"/>
      <c r="BCI147" s="24"/>
      <c r="BCJ147" s="24"/>
      <c r="BCK147" s="24"/>
      <c r="BCL147" s="24"/>
      <c r="BCM147" s="24"/>
      <c r="BCN147" s="24"/>
      <c r="BCO147" s="24"/>
      <c r="BCP147" s="24"/>
      <c r="BCQ147" s="24"/>
      <c r="BCR147" s="24"/>
      <c r="BCS147" s="24"/>
      <c r="BCT147" s="24"/>
      <c r="BCU147" s="24"/>
      <c r="BCV147" s="24"/>
      <c r="BCW147" s="24"/>
      <c r="BCX147" s="24"/>
      <c r="BCY147" s="24"/>
      <c r="BCZ147" s="24"/>
      <c r="BDA147" s="24"/>
      <c r="BDB147" s="24"/>
      <c r="BDC147" s="24"/>
      <c r="BDD147" s="24"/>
      <c r="BDE147" s="24"/>
      <c r="BDF147" s="24"/>
      <c r="BDG147" s="24"/>
      <c r="BDH147" s="24"/>
      <c r="BDI147" s="24"/>
      <c r="BDJ147" s="24"/>
      <c r="BDK147" s="24"/>
      <c r="BDL147" s="24"/>
      <c r="BDM147" s="24"/>
      <c r="BDN147" s="24"/>
      <c r="BDO147" s="24"/>
      <c r="BDP147" s="24"/>
      <c r="BDQ147" s="24"/>
      <c r="BDR147" s="24"/>
      <c r="BDS147" s="24"/>
      <c r="BDT147" s="24"/>
      <c r="BDU147" s="24"/>
      <c r="BDV147" s="24"/>
      <c r="BDW147" s="24"/>
      <c r="BDX147" s="24"/>
      <c r="BDY147" s="24"/>
      <c r="BDZ147" s="24"/>
      <c r="BEA147" s="24"/>
      <c r="BEB147" s="24"/>
      <c r="BEC147" s="24"/>
      <c r="BED147" s="24"/>
      <c r="BEE147" s="24"/>
      <c r="BEF147" s="24"/>
      <c r="BEG147" s="24"/>
      <c r="BEH147" s="24"/>
      <c r="BEI147" s="24"/>
      <c r="BEJ147" s="24"/>
      <c r="BEK147" s="24"/>
      <c r="BEL147" s="24"/>
      <c r="BEM147" s="24"/>
      <c r="BEN147" s="24"/>
      <c r="BEO147" s="24"/>
      <c r="BEP147" s="24"/>
      <c r="BEQ147" s="24"/>
      <c r="BER147" s="24"/>
      <c r="BES147" s="24"/>
      <c r="BET147" s="24"/>
      <c r="BEU147" s="24"/>
      <c r="BEV147" s="24"/>
      <c r="BEW147" s="24"/>
      <c r="BEX147" s="24"/>
      <c r="BEY147" s="24"/>
      <c r="BEZ147" s="24"/>
      <c r="BFA147" s="24"/>
      <c r="BFB147" s="24"/>
      <c r="BFC147" s="24"/>
      <c r="BFD147" s="24"/>
      <c r="BFE147" s="24"/>
      <c r="BFF147" s="24"/>
      <c r="BFG147" s="24"/>
      <c r="BFH147" s="24"/>
      <c r="BFI147" s="24"/>
      <c r="BFJ147" s="24"/>
      <c r="BFK147" s="24"/>
      <c r="BFL147" s="24"/>
      <c r="BFM147" s="24"/>
      <c r="BFN147" s="24"/>
      <c r="BFO147" s="24"/>
      <c r="BFP147" s="24"/>
      <c r="BFQ147" s="24"/>
      <c r="BFR147" s="24"/>
      <c r="BFS147" s="24"/>
      <c r="BFT147" s="24"/>
      <c r="BFU147" s="24"/>
      <c r="BFV147" s="24"/>
      <c r="BFW147" s="24"/>
      <c r="BFX147" s="24"/>
      <c r="BFY147" s="24"/>
      <c r="BFZ147" s="24"/>
      <c r="BGA147" s="24"/>
      <c r="BGB147" s="24"/>
      <c r="BGC147" s="24"/>
      <c r="BGD147" s="24"/>
      <c r="BGE147" s="24"/>
      <c r="BGF147" s="24"/>
      <c r="BGG147" s="24"/>
      <c r="BGH147" s="24"/>
      <c r="BGI147" s="24"/>
      <c r="BGJ147" s="24"/>
      <c r="BGK147" s="24"/>
      <c r="BGL147" s="24"/>
      <c r="BGM147" s="24"/>
      <c r="BGN147" s="24"/>
      <c r="BGO147" s="24"/>
      <c r="BGP147" s="24"/>
      <c r="BGQ147" s="24"/>
      <c r="BGR147" s="24"/>
      <c r="BGS147" s="24"/>
      <c r="BGT147" s="24"/>
      <c r="BGU147" s="24"/>
      <c r="BGV147" s="24"/>
      <c r="BGW147" s="24"/>
      <c r="BGX147" s="24"/>
      <c r="BGY147" s="24"/>
      <c r="BGZ147" s="24"/>
      <c r="BHA147" s="24"/>
      <c r="BHB147" s="24"/>
      <c r="BHC147" s="24"/>
      <c r="BHD147" s="24"/>
      <c r="BHE147" s="24"/>
      <c r="BHF147" s="24"/>
      <c r="BHG147" s="24"/>
      <c r="BHH147" s="24"/>
      <c r="BHI147" s="24"/>
      <c r="BHJ147" s="24"/>
      <c r="BHK147" s="24"/>
      <c r="BHL147" s="24"/>
      <c r="BHM147" s="24"/>
      <c r="BHN147" s="24"/>
      <c r="BHO147" s="24"/>
      <c r="BHP147" s="24"/>
      <c r="BHQ147" s="24"/>
      <c r="BHR147" s="24"/>
      <c r="BHS147" s="24"/>
      <c r="BHT147" s="24"/>
      <c r="BHU147" s="24"/>
      <c r="BHV147" s="24"/>
      <c r="BHW147" s="24"/>
      <c r="BHX147" s="24"/>
      <c r="BHY147" s="24"/>
      <c r="BHZ147" s="24"/>
      <c r="BIA147" s="24"/>
      <c r="BIB147" s="24"/>
      <c r="BIC147" s="24"/>
      <c r="BID147" s="24"/>
      <c r="BIE147" s="24"/>
      <c r="BIF147" s="24"/>
      <c r="BIG147" s="24"/>
      <c r="BIH147" s="24"/>
      <c r="BII147" s="24"/>
      <c r="BIJ147" s="24"/>
      <c r="BIK147" s="24"/>
      <c r="BIL147" s="24"/>
      <c r="BIM147" s="24"/>
      <c r="BIN147" s="24"/>
      <c r="BIO147" s="24"/>
      <c r="BIP147" s="24"/>
      <c r="BIQ147" s="24"/>
      <c r="BIR147" s="24"/>
      <c r="BIS147" s="24"/>
      <c r="BIT147" s="24"/>
      <c r="BIU147" s="24"/>
      <c r="BIV147" s="24"/>
      <c r="BIW147" s="24"/>
      <c r="BIX147" s="24"/>
      <c r="BIY147" s="24"/>
      <c r="BIZ147" s="24"/>
      <c r="BJA147" s="24"/>
      <c r="BJB147" s="24"/>
      <c r="BJC147" s="24"/>
      <c r="BJD147" s="24"/>
      <c r="BJE147" s="24"/>
      <c r="BJF147" s="24"/>
      <c r="BJG147" s="24"/>
      <c r="BJH147" s="24"/>
      <c r="BJI147" s="24"/>
      <c r="BJJ147" s="24"/>
      <c r="BJK147" s="24"/>
      <c r="BJL147" s="24"/>
      <c r="BJM147" s="24"/>
      <c r="BJN147" s="24"/>
      <c r="BJO147" s="24"/>
      <c r="BJP147" s="24"/>
      <c r="BJQ147" s="24"/>
      <c r="BJR147" s="24"/>
      <c r="BJS147" s="24"/>
      <c r="BJT147" s="24"/>
      <c r="BJU147" s="24"/>
      <c r="BJV147" s="24"/>
      <c r="BJW147" s="24"/>
      <c r="BJX147" s="24"/>
      <c r="BJY147" s="24"/>
      <c r="BJZ147" s="24"/>
      <c r="BKA147" s="24"/>
      <c r="BKB147" s="24"/>
      <c r="BKC147" s="24"/>
      <c r="BKD147" s="24"/>
      <c r="BKE147" s="24"/>
      <c r="BKF147" s="24"/>
      <c r="BKG147" s="24"/>
      <c r="BKH147" s="24"/>
      <c r="BKI147" s="24"/>
      <c r="BKJ147" s="24"/>
      <c r="BKK147" s="24"/>
      <c r="BKL147" s="24"/>
      <c r="BKM147" s="24"/>
      <c r="BKN147" s="24"/>
      <c r="BKO147" s="24"/>
      <c r="BKP147" s="24"/>
      <c r="BKQ147" s="24"/>
      <c r="BKR147" s="24"/>
      <c r="BKS147" s="24"/>
      <c r="BKT147" s="24"/>
      <c r="BKU147" s="24"/>
      <c r="BKV147" s="24"/>
      <c r="BKW147" s="24"/>
      <c r="BKX147" s="24"/>
      <c r="BKY147" s="24"/>
      <c r="BKZ147" s="24"/>
      <c r="BLA147" s="24"/>
      <c r="BLB147" s="24"/>
      <c r="BLC147" s="24"/>
      <c r="BLD147" s="24"/>
      <c r="BLE147" s="24"/>
      <c r="BLF147" s="24"/>
      <c r="BLG147" s="24"/>
      <c r="BLH147" s="24"/>
      <c r="BLI147" s="24"/>
      <c r="BLJ147" s="24"/>
      <c r="BLK147" s="24"/>
      <c r="BLL147" s="24"/>
      <c r="BLM147" s="24"/>
      <c r="BLN147" s="24"/>
      <c r="BLO147" s="24"/>
      <c r="BLP147" s="24"/>
      <c r="BLQ147" s="24"/>
      <c r="BLR147" s="24"/>
      <c r="BLS147" s="24"/>
      <c r="BLT147" s="24"/>
      <c r="BLU147" s="24"/>
      <c r="BLV147" s="24"/>
      <c r="BLW147" s="24"/>
      <c r="BLX147" s="24"/>
      <c r="BLY147" s="24"/>
      <c r="BLZ147" s="24"/>
      <c r="BMA147" s="24"/>
      <c r="BMB147" s="24"/>
      <c r="BMC147" s="24"/>
      <c r="BMD147" s="24"/>
      <c r="BME147" s="24"/>
      <c r="BMF147" s="24"/>
      <c r="BMG147" s="24"/>
      <c r="BMH147" s="24"/>
      <c r="BMI147" s="24"/>
      <c r="BMJ147" s="24"/>
      <c r="BMK147" s="24"/>
      <c r="BML147" s="24"/>
      <c r="BMM147" s="24"/>
      <c r="BMN147" s="24"/>
      <c r="BMO147" s="24"/>
      <c r="BMP147" s="24"/>
      <c r="BMQ147" s="24"/>
      <c r="BMR147" s="24"/>
      <c r="BMS147" s="24"/>
      <c r="BMT147" s="24"/>
      <c r="BMU147" s="24"/>
      <c r="BMV147" s="24"/>
      <c r="BMW147" s="24"/>
      <c r="BMX147" s="24"/>
      <c r="BMY147" s="24"/>
      <c r="BMZ147" s="24"/>
      <c r="BNA147" s="24"/>
      <c r="BNB147" s="24"/>
      <c r="BNC147" s="24"/>
      <c r="BND147" s="24"/>
      <c r="BNE147" s="24"/>
      <c r="BNF147" s="24"/>
      <c r="BNG147" s="24"/>
      <c r="BNH147" s="24"/>
      <c r="BNI147" s="24"/>
      <c r="BNJ147" s="24"/>
      <c r="BNK147" s="24"/>
      <c r="BNL147" s="24"/>
      <c r="BNM147" s="24"/>
      <c r="BNN147" s="24"/>
      <c r="BNO147" s="24"/>
      <c r="BNP147" s="24"/>
      <c r="BNQ147" s="24"/>
      <c r="BNR147" s="24"/>
      <c r="BNS147" s="24"/>
      <c r="BNT147" s="24"/>
      <c r="BNU147" s="24"/>
      <c r="BNV147" s="24"/>
      <c r="BNW147" s="24"/>
      <c r="BNX147" s="24"/>
      <c r="BNY147" s="24"/>
      <c r="BNZ147" s="24"/>
      <c r="BOA147" s="24"/>
      <c r="BOB147" s="24"/>
      <c r="BOC147" s="24"/>
      <c r="BOD147" s="24"/>
      <c r="BOE147" s="24"/>
      <c r="BOF147" s="24"/>
      <c r="BOG147" s="24"/>
      <c r="BOH147" s="24"/>
      <c r="BOI147" s="24"/>
      <c r="BOJ147" s="24"/>
      <c r="BOK147" s="24"/>
      <c r="BOL147" s="24"/>
      <c r="BOM147" s="24"/>
      <c r="BON147" s="24"/>
      <c r="BOO147" s="24"/>
      <c r="BOP147" s="24"/>
      <c r="BOQ147" s="24"/>
      <c r="BOR147" s="24"/>
      <c r="BOS147" s="24"/>
      <c r="BOT147" s="24"/>
      <c r="BOU147" s="24"/>
      <c r="BOV147" s="24"/>
      <c r="BOW147" s="24"/>
      <c r="BOX147" s="24"/>
      <c r="BOY147" s="24"/>
      <c r="BOZ147" s="24"/>
      <c r="BPA147" s="24"/>
      <c r="BPB147" s="24"/>
      <c r="BPC147" s="24"/>
      <c r="BPD147" s="24"/>
      <c r="BPE147" s="24"/>
      <c r="BPF147" s="24"/>
      <c r="BPG147" s="24"/>
      <c r="BPH147" s="24"/>
      <c r="BPI147" s="24"/>
      <c r="BPJ147" s="24"/>
      <c r="BPK147" s="24"/>
      <c r="BPL147" s="24"/>
      <c r="BPM147" s="24"/>
      <c r="BPN147" s="24"/>
      <c r="BPO147" s="24"/>
      <c r="BPP147" s="24"/>
      <c r="BPQ147" s="24"/>
      <c r="BPR147" s="24"/>
      <c r="BPS147" s="24"/>
      <c r="BPT147" s="24"/>
      <c r="BPU147" s="24"/>
      <c r="BPV147" s="24"/>
      <c r="BPW147" s="24"/>
      <c r="BPX147" s="24"/>
      <c r="BPY147" s="24"/>
      <c r="BPZ147" s="24"/>
      <c r="BQA147" s="24"/>
      <c r="BQB147" s="24"/>
      <c r="BQC147" s="24"/>
      <c r="BQD147" s="24"/>
      <c r="BQE147" s="24"/>
      <c r="BQF147" s="24"/>
      <c r="BQG147" s="24"/>
      <c r="BQH147" s="24"/>
      <c r="BQI147" s="24"/>
      <c r="BQJ147" s="24"/>
      <c r="BQK147" s="24"/>
      <c r="BQL147" s="24"/>
      <c r="BQM147" s="24"/>
      <c r="BQN147" s="24"/>
      <c r="BQO147" s="24"/>
      <c r="BQP147" s="24"/>
      <c r="BQQ147" s="24"/>
      <c r="BQR147" s="24"/>
      <c r="BQS147" s="24"/>
      <c r="BQT147" s="24"/>
      <c r="BQU147" s="24"/>
      <c r="BQV147" s="24"/>
      <c r="BQW147" s="24"/>
      <c r="BQX147" s="24"/>
      <c r="BQY147" s="24"/>
      <c r="BQZ147" s="24"/>
      <c r="BRA147" s="24"/>
      <c r="BRB147" s="24"/>
      <c r="BRC147" s="24"/>
      <c r="BRD147" s="24"/>
      <c r="BRE147" s="24"/>
      <c r="BRF147" s="24"/>
      <c r="BRG147" s="24"/>
      <c r="BRH147" s="24"/>
      <c r="BRI147" s="24"/>
      <c r="BRJ147" s="24"/>
      <c r="BRK147" s="24"/>
      <c r="BRL147" s="24"/>
      <c r="BRM147" s="24"/>
      <c r="BRN147" s="24"/>
      <c r="BRO147" s="24"/>
      <c r="BRP147" s="24"/>
      <c r="BRQ147" s="24"/>
      <c r="BRR147" s="24"/>
      <c r="BRS147" s="24"/>
      <c r="BRT147" s="24"/>
      <c r="BRU147" s="24"/>
      <c r="BRV147" s="24"/>
      <c r="BRW147" s="24"/>
      <c r="BRX147" s="24"/>
      <c r="BRY147" s="24"/>
      <c r="BRZ147" s="24"/>
      <c r="BSA147" s="24"/>
      <c r="BSB147" s="24"/>
      <c r="BSC147" s="24"/>
      <c r="BSD147" s="24"/>
      <c r="BSE147" s="24"/>
      <c r="BSF147" s="24"/>
      <c r="BSG147" s="24"/>
      <c r="BSH147" s="24"/>
      <c r="BSI147" s="24"/>
      <c r="BSJ147" s="24"/>
      <c r="BSK147" s="24"/>
      <c r="BSL147" s="24"/>
      <c r="BSM147" s="24"/>
      <c r="BSN147" s="24"/>
      <c r="BSO147" s="24"/>
      <c r="BSP147" s="24"/>
      <c r="BSQ147" s="24"/>
      <c r="BSR147" s="24"/>
      <c r="BSS147" s="24"/>
      <c r="BST147" s="24"/>
      <c r="BSU147" s="24"/>
      <c r="BSV147" s="24"/>
      <c r="BSW147" s="24"/>
      <c r="BSX147" s="24"/>
      <c r="BSY147" s="24"/>
      <c r="BSZ147" s="24"/>
      <c r="BTA147" s="24"/>
      <c r="BTB147" s="24"/>
      <c r="BTC147" s="24"/>
      <c r="BTD147" s="24"/>
      <c r="BTE147" s="24"/>
      <c r="BTF147" s="24"/>
      <c r="BTG147" s="24"/>
      <c r="BTH147" s="24"/>
      <c r="BTI147" s="24"/>
      <c r="BTJ147" s="24"/>
      <c r="BTK147" s="24"/>
      <c r="BTL147" s="24"/>
      <c r="BTM147" s="24"/>
      <c r="BTN147" s="24"/>
      <c r="BTO147" s="24"/>
      <c r="BTP147" s="24"/>
      <c r="BTQ147" s="24"/>
      <c r="BTR147" s="24"/>
      <c r="BTS147" s="24"/>
      <c r="BTT147" s="24"/>
      <c r="BTU147" s="24"/>
      <c r="BTV147" s="24"/>
      <c r="BTW147" s="24"/>
      <c r="BTX147" s="24"/>
      <c r="BTY147" s="24"/>
      <c r="BTZ147" s="24"/>
      <c r="BUA147" s="24"/>
      <c r="BUB147" s="24"/>
      <c r="BUC147" s="24"/>
      <c r="BUD147" s="24"/>
      <c r="BUE147" s="24"/>
      <c r="BUF147" s="24"/>
      <c r="BUG147" s="24"/>
      <c r="BUH147" s="24"/>
      <c r="BUI147" s="24"/>
      <c r="BUJ147" s="24"/>
      <c r="BUK147" s="24"/>
      <c r="BUL147" s="24"/>
      <c r="BUM147" s="24"/>
      <c r="BUN147" s="24"/>
      <c r="BUO147" s="24"/>
      <c r="BUP147" s="24"/>
      <c r="BUQ147" s="24"/>
      <c r="BUR147" s="24"/>
      <c r="BUS147" s="24"/>
      <c r="BUT147" s="24"/>
      <c r="BUU147" s="24"/>
      <c r="BUV147" s="24"/>
      <c r="BUW147" s="24"/>
      <c r="BUX147" s="24"/>
      <c r="BUY147" s="24"/>
      <c r="BUZ147" s="24"/>
      <c r="BVA147" s="24"/>
      <c r="BVB147" s="24"/>
      <c r="BVC147" s="24"/>
      <c r="BVD147" s="24"/>
      <c r="BVE147" s="24"/>
      <c r="BVF147" s="24"/>
      <c r="BVG147" s="24"/>
      <c r="BVH147" s="24"/>
      <c r="BVI147" s="24"/>
      <c r="BVJ147" s="24"/>
      <c r="BVK147" s="24"/>
      <c r="BVL147" s="24"/>
      <c r="BVM147" s="24"/>
      <c r="BVN147" s="24"/>
      <c r="BVO147" s="24"/>
      <c r="BVP147" s="24"/>
      <c r="BVQ147" s="24"/>
      <c r="BVR147" s="24"/>
      <c r="BVS147" s="24"/>
      <c r="BVT147" s="24"/>
      <c r="BVU147" s="24"/>
      <c r="BVV147" s="24"/>
      <c r="BVW147" s="24"/>
      <c r="BVX147" s="24"/>
      <c r="BVY147" s="24"/>
      <c r="BVZ147" s="24"/>
      <c r="BWA147" s="24"/>
      <c r="BWB147" s="24"/>
      <c r="BWC147" s="24"/>
      <c r="BWD147" s="24"/>
      <c r="BWE147" s="24"/>
      <c r="BWF147" s="24"/>
      <c r="BWG147" s="24"/>
      <c r="BWH147" s="24"/>
      <c r="BWI147" s="24"/>
      <c r="BWJ147" s="24"/>
      <c r="BWK147" s="24"/>
      <c r="BWL147" s="24"/>
      <c r="BWM147" s="24"/>
      <c r="BWN147" s="24"/>
      <c r="BWO147" s="24"/>
      <c r="BWP147" s="24"/>
      <c r="BWQ147" s="24"/>
      <c r="BWR147" s="24"/>
      <c r="BWS147" s="24"/>
      <c r="BWT147" s="24"/>
      <c r="BWU147" s="24"/>
      <c r="BWV147" s="24"/>
      <c r="BWW147" s="24"/>
      <c r="BWX147" s="24"/>
      <c r="BWY147" s="24"/>
      <c r="BWZ147" s="24"/>
      <c r="BXA147" s="24"/>
      <c r="BXB147" s="24"/>
      <c r="BXC147" s="24"/>
      <c r="BXD147" s="24"/>
      <c r="BXE147" s="24"/>
      <c r="BXF147" s="24"/>
      <c r="BXG147" s="24"/>
      <c r="BXH147" s="24"/>
      <c r="BXI147" s="24"/>
      <c r="BXJ147" s="24"/>
      <c r="BXK147" s="24"/>
      <c r="BXL147" s="24"/>
      <c r="BXM147" s="24"/>
      <c r="BXN147" s="24"/>
      <c r="BXO147" s="24"/>
      <c r="BXP147" s="24"/>
      <c r="BXQ147" s="24"/>
      <c r="BXR147" s="24"/>
      <c r="BXS147" s="24"/>
      <c r="BXT147" s="24"/>
      <c r="BXU147" s="24"/>
      <c r="BXV147" s="24"/>
      <c r="BXW147" s="24"/>
      <c r="BXX147" s="24"/>
      <c r="BXY147" s="24"/>
      <c r="BXZ147" s="24"/>
      <c r="BYA147" s="24"/>
      <c r="BYB147" s="24"/>
      <c r="BYC147" s="24"/>
      <c r="BYD147" s="24"/>
      <c r="BYE147" s="24"/>
      <c r="BYF147" s="24"/>
      <c r="BYG147" s="24"/>
      <c r="BYH147" s="24"/>
      <c r="BYI147" s="24"/>
      <c r="BYJ147" s="24"/>
      <c r="BYK147" s="24"/>
      <c r="BYL147" s="24"/>
      <c r="BYM147" s="24"/>
      <c r="BYN147" s="24"/>
      <c r="BYO147" s="24"/>
      <c r="BYP147" s="24"/>
      <c r="BYQ147" s="24"/>
      <c r="BYR147" s="24"/>
      <c r="BYS147" s="24"/>
      <c r="BYT147" s="24"/>
      <c r="BYU147" s="24"/>
      <c r="BYV147" s="24"/>
      <c r="BYW147" s="24"/>
      <c r="BYX147" s="24"/>
      <c r="BYY147" s="24"/>
      <c r="BYZ147" s="24"/>
      <c r="BZA147" s="24"/>
      <c r="BZB147" s="24"/>
      <c r="BZC147" s="24"/>
      <c r="BZD147" s="24"/>
      <c r="BZE147" s="24"/>
      <c r="BZF147" s="24"/>
      <c r="BZG147" s="24"/>
      <c r="BZH147" s="24"/>
      <c r="BZI147" s="24"/>
      <c r="BZJ147" s="24"/>
      <c r="BZK147" s="24"/>
      <c r="BZL147" s="24"/>
      <c r="BZM147" s="24"/>
      <c r="BZN147" s="24"/>
      <c r="BZO147" s="24"/>
      <c r="BZP147" s="24"/>
      <c r="BZQ147" s="24"/>
      <c r="BZR147" s="24"/>
      <c r="BZS147" s="24"/>
      <c r="BZT147" s="24"/>
      <c r="BZU147" s="24"/>
      <c r="BZV147" s="24"/>
      <c r="BZW147" s="24"/>
      <c r="BZX147" s="24"/>
      <c r="BZY147" s="24"/>
      <c r="BZZ147" s="24"/>
      <c r="CAA147" s="24"/>
      <c r="CAB147" s="24"/>
      <c r="CAC147" s="24"/>
      <c r="CAD147" s="24"/>
      <c r="CAE147" s="24"/>
      <c r="CAF147" s="24"/>
      <c r="CAG147" s="24"/>
      <c r="CAH147" s="24"/>
      <c r="CAI147" s="24"/>
      <c r="CAJ147" s="24"/>
      <c r="CAK147" s="24"/>
      <c r="CAL147" s="24"/>
      <c r="CAM147" s="24"/>
      <c r="CAN147" s="24"/>
      <c r="CAO147" s="24"/>
      <c r="CAP147" s="24"/>
      <c r="CAQ147" s="24"/>
      <c r="CAR147" s="24"/>
      <c r="CAS147" s="24"/>
      <c r="CAT147" s="24"/>
      <c r="CAU147" s="24"/>
      <c r="CAV147" s="24"/>
      <c r="CAW147" s="24"/>
      <c r="CAX147" s="24"/>
      <c r="CAY147" s="24"/>
      <c r="CAZ147" s="24"/>
      <c r="CBA147" s="24"/>
      <c r="CBB147" s="24"/>
      <c r="CBC147" s="24"/>
      <c r="CBD147" s="24"/>
      <c r="CBE147" s="24"/>
      <c r="CBF147" s="24"/>
      <c r="CBG147" s="24"/>
      <c r="CBH147" s="24"/>
      <c r="CBI147" s="24"/>
      <c r="CBJ147" s="24"/>
      <c r="CBK147" s="24"/>
      <c r="CBL147" s="24"/>
      <c r="CBM147" s="24"/>
      <c r="CBN147" s="24"/>
      <c r="CBO147" s="24"/>
      <c r="CBP147" s="24"/>
      <c r="CBQ147" s="24"/>
      <c r="CBR147" s="24"/>
      <c r="CBS147" s="24"/>
      <c r="CBT147" s="24"/>
      <c r="CBU147" s="24"/>
      <c r="CBV147" s="24"/>
      <c r="CBW147" s="24"/>
      <c r="CBX147" s="24"/>
      <c r="CBY147" s="24"/>
      <c r="CBZ147" s="24"/>
      <c r="CCA147" s="24"/>
      <c r="CCB147" s="24"/>
      <c r="CCC147" s="24"/>
      <c r="CCD147" s="24"/>
      <c r="CCE147" s="24"/>
      <c r="CCF147" s="24"/>
      <c r="CCG147" s="24"/>
      <c r="CCH147" s="24"/>
      <c r="CCI147" s="24"/>
      <c r="CCJ147" s="24"/>
      <c r="CCK147" s="24"/>
      <c r="CCL147" s="24"/>
      <c r="CCM147" s="24"/>
      <c r="CCN147" s="24"/>
      <c r="CCO147" s="24"/>
      <c r="CCP147" s="24"/>
      <c r="CCQ147" s="24"/>
      <c r="CCR147" s="24"/>
      <c r="CCS147" s="24"/>
      <c r="CCT147" s="24"/>
      <c r="CCU147" s="24"/>
      <c r="CCV147" s="24"/>
      <c r="CCW147" s="24"/>
      <c r="CCX147" s="24"/>
      <c r="CCY147" s="24"/>
      <c r="CCZ147" s="24"/>
      <c r="CDA147" s="24"/>
      <c r="CDB147" s="24"/>
      <c r="CDC147" s="24"/>
      <c r="CDD147" s="24"/>
      <c r="CDE147" s="24"/>
      <c r="CDF147" s="24"/>
      <c r="CDG147" s="24"/>
      <c r="CDH147" s="24"/>
      <c r="CDI147" s="24"/>
      <c r="CDJ147" s="24"/>
      <c r="CDK147" s="24"/>
      <c r="CDL147" s="24"/>
      <c r="CDM147" s="24"/>
      <c r="CDN147" s="24"/>
      <c r="CDO147" s="24"/>
      <c r="CDP147" s="24"/>
      <c r="CDQ147" s="24"/>
      <c r="CDR147" s="24"/>
      <c r="CDS147" s="24"/>
      <c r="CDT147" s="24"/>
      <c r="CDU147" s="24"/>
      <c r="CDV147" s="24"/>
      <c r="CDW147" s="24"/>
      <c r="CDX147" s="24"/>
      <c r="CDY147" s="24"/>
      <c r="CDZ147" s="24"/>
      <c r="CEA147" s="24"/>
      <c r="CEB147" s="24"/>
      <c r="CEC147" s="24"/>
      <c r="CED147" s="24"/>
      <c r="CEE147" s="24"/>
      <c r="CEF147" s="24"/>
      <c r="CEG147" s="24"/>
      <c r="CEH147" s="24"/>
      <c r="CEI147" s="24"/>
      <c r="CEJ147" s="24"/>
      <c r="CEK147" s="24"/>
      <c r="CEL147" s="24"/>
      <c r="CEM147" s="24"/>
      <c r="CEN147" s="24"/>
      <c r="CEO147" s="24"/>
      <c r="CEP147" s="24"/>
      <c r="CEQ147" s="24"/>
      <c r="CER147" s="24"/>
      <c r="CES147" s="24"/>
      <c r="CET147" s="24"/>
      <c r="CEU147" s="24"/>
      <c r="CEV147" s="24"/>
      <c r="CEW147" s="24"/>
      <c r="CEX147" s="24"/>
      <c r="CEY147" s="24"/>
      <c r="CEZ147" s="24"/>
      <c r="CFA147" s="24"/>
      <c r="CFB147" s="24"/>
      <c r="CFC147" s="24"/>
      <c r="CFD147" s="24"/>
      <c r="CFE147" s="24"/>
      <c r="CFF147" s="24"/>
      <c r="CFG147" s="24"/>
      <c r="CFH147" s="24"/>
      <c r="CFI147" s="24"/>
      <c r="CFJ147" s="24"/>
      <c r="CFK147" s="24"/>
      <c r="CFL147" s="24"/>
      <c r="CFM147" s="24"/>
      <c r="CFN147" s="24"/>
      <c r="CFO147" s="24"/>
      <c r="CFP147" s="24"/>
      <c r="CFQ147" s="24"/>
      <c r="CFR147" s="24"/>
      <c r="CFS147" s="24"/>
      <c r="CFT147" s="24"/>
      <c r="CFU147" s="24"/>
      <c r="CFV147" s="24"/>
      <c r="CFW147" s="24"/>
      <c r="CFX147" s="24"/>
      <c r="CFY147" s="24"/>
      <c r="CFZ147" s="24"/>
      <c r="CGA147" s="24"/>
      <c r="CGB147" s="24"/>
      <c r="CGC147" s="24"/>
      <c r="CGD147" s="24"/>
      <c r="CGE147" s="24"/>
      <c r="CGF147" s="24"/>
      <c r="CGG147" s="24"/>
      <c r="CGH147" s="24"/>
      <c r="CGI147" s="24"/>
      <c r="CGJ147" s="24"/>
      <c r="CGK147" s="24"/>
      <c r="CGL147" s="24"/>
      <c r="CGM147" s="24"/>
      <c r="CGN147" s="24"/>
      <c r="CGO147" s="24"/>
      <c r="CGP147" s="24"/>
      <c r="CGQ147" s="24"/>
      <c r="CGR147" s="24"/>
      <c r="CGS147" s="24"/>
      <c r="CGT147" s="24"/>
      <c r="CGU147" s="24"/>
      <c r="CGV147" s="24"/>
      <c r="CGW147" s="24"/>
      <c r="CGX147" s="24"/>
      <c r="CGY147" s="24"/>
      <c r="CGZ147" s="24"/>
      <c r="CHA147" s="24"/>
      <c r="CHB147" s="24"/>
      <c r="CHC147" s="24"/>
      <c r="CHD147" s="24"/>
      <c r="CHE147" s="24"/>
      <c r="CHF147" s="24"/>
      <c r="CHG147" s="24"/>
      <c r="CHH147" s="24"/>
      <c r="CHI147" s="24"/>
      <c r="CHJ147" s="24"/>
      <c r="CHK147" s="24"/>
      <c r="CHL147" s="24"/>
      <c r="CHM147" s="24"/>
      <c r="CHN147" s="24"/>
      <c r="CHO147" s="24"/>
      <c r="CHP147" s="24"/>
      <c r="CHQ147" s="24"/>
      <c r="CHR147" s="24"/>
      <c r="CHS147" s="24"/>
      <c r="CHT147" s="24"/>
      <c r="CHU147" s="24"/>
      <c r="CHV147" s="24"/>
      <c r="CHW147" s="24"/>
      <c r="CHX147" s="24"/>
      <c r="CHY147" s="24"/>
      <c r="CHZ147" s="24"/>
      <c r="CIA147" s="24"/>
      <c r="CIB147" s="24"/>
      <c r="CIC147" s="24"/>
      <c r="CID147" s="24"/>
      <c r="CIE147" s="24"/>
      <c r="CIF147" s="24"/>
      <c r="CIG147" s="24"/>
      <c r="CIH147" s="24"/>
      <c r="CII147" s="24"/>
      <c r="CIJ147" s="24"/>
      <c r="CIK147" s="24"/>
      <c r="CIL147" s="24"/>
      <c r="CIM147" s="24"/>
      <c r="CIN147" s="24"/>
      <c r="CIO147" s="24"/>
      <c r="CIP147" s="24"/>
      <c r="CIQ147" s="24"/>
      <c r="CIR147" s="24"/>
      <c r="CIS147" s="24"/>
      <c r="CIT147" s="24"/>
      <c r="CIU147" s="24"/>
      <c r="CIV147" s="24"/>
      <c r="CIW147" s="24"/>
      <c r="CIX147" s="24"/>
      <c r="CIY147" s="24"/>
      <c r="CIZ147" s="24"/>
      <c r="CJA147" s="24"/>
      <c r="CJB147" s="24"/>
      <c r="CJC147" s="24"/>
      <c r="CJD147" s="24"/>
      <c r="CJE147" s="24"/>
      <c r="CJF147" s="24"/>
      <c r="CJG147" s="24"/>
      <c r="CJH147" s="24"/>
      <c r="CJI147" s="24"/>
      <c r="CJJ147" s="24"/>
      <c r="CJK147" s="24"/>
      <c r="CJL147" s="24"/>
      <c r="CJM147" s="24"/>
      <c r="CJN147" s="24"/>
      <c r="CJO147" s="24"/>
      <c r="CJP147" s="24"/>
      <c r="CJQ147" s="24"/>
      <c r="CJR147" s="24"/>
      <c r="CJS147" s="24"/>
      <c r="CJT147" s="24"/>
      <c r="CJU147" s="24"/>
      <c r="CJV147" s="24"/>
      <c r="CJW147" s="24"/>
      <c r="CJX147" s="24"/>
      <c r="CJY147" s="24"/>
      <c r="CJZ147" s="24"/>
      <c r="CKA147" s="24"/>
      <c r="CKB147" s="24"/>
      <c r="CKC147" s="24"/>
      <c r="CKD147" s="24"/>
      <c r="CKE147" s="24"/>
      <c r="CKF147" s="24"/>
      <c r="CKG147" s="24"/>
      <c r="CKH147" s="24"/>
      <c r="CKI147" s="24"/>
      <c r="CKJ147" s="24"/>
      <c r="CKK147" s="24"/>
      <c r="CKL147" s="24"/>
      <c r="CKM147" s="24"/>
      <c r="CKN147" s="24"/>
      <c r="CKO147" s="24"/>
      <c r="CKP147" s="24"/>
      <c r="CKQ147" s="24"/>
      <c r="CKR147" s="24"/>
      <c r="CKS147" s="24"/>
      <c r="CKT147" s="24"/>
      <c r="CKU147" s="24"/>
      <c r="CKV147" s="24"/>
      <c r="CKW147" s="24"/>
      <c r="CKX147" s="24"/>
      <c r="CKY147" s="24"/>
      <c r="CKZ147" s="24"/>
      <c r="CLA147" s="24"/>
      <c r="CLB147" s="24"/>
      <c r="CLC147" s="24"/>
      <c r="CLD147" s="24"/>
      <c r="CLE147" s="24"/>
      <c r="CLF147" s="24"/>
      <c r="CLG147" s="24"/>
      <c r="CLH147" s="24"/>
      <c r="CLI147" s="24"/>
      <c r="CLJ147" s="24"/>
      <c r="CLK147" s="24"/>
      <c r="CLL147" s="24"/>
      <c r="CLM147" s="24"/>
      <c r="CLN147" s="24"/>
      <c r="CLO147" s="24"/>
      <c r="CLP147" s="24"/>
      <c r="CLQ147" s="24"/>
      <c r="CLR147" s="24"/>
      <c r="CLS147" s="24"/>
      <c r="CLT147" s="24"/>
      <c r="CLU147" s="24"/>
      <c r="CLV147" s="24"/>
      <c r="CLW147" s="24"/>
      <c r="CLX147" s="24"/>
      <c r="CLY147" s="24"/>
      <c r="CLZ147" s="24"/>
      <c r="CMA147" s="24"/>
      <c r="CMB147" s="24"/>
      <c r="CMC147" s="24"/>
      <c r="CMD147" s="24"/>
      <c r="CME147" s="24"/>
      <c r="CMF147" s="24"/>
      <c r="CMG147" s="24"/>
      <c r="CMH147" s="24"/>
      <c r="CMI147" s="24"/>
      <c r="CMJ147" s="24"/>
      <c r="CMK147" s="24"/>
      <c r="CML147" s="24"/>
      <c r="CMM147" s="24"/>
      <c r="CMN147" s="24"/>
      <c r="CMO147" s="24"/>
      <c r="CMP147" s="24"/>
      <c r="CMQ147" s="24"/>
      <c r="CMR147" s="24"/>
      <c r="CMS147" s="24"/>
      <c r="CMT147" s="24"/>
      <c r="CMU147" s="24"/>
      <c r="CMV147" s="24"/>
      <c r="CMW147" s="24"/>
      <c r="CMX147" s="24"/>
      <c r="CMY147" s="24"/>
      <c r="CMZ147" s="24"/>
      <c r="CNA147" s="24"/>
      <c r="CNB147" s="24"/>
      <c r="CNC147" s="24"/>
      <c r="CND147" s="24"/>
      <c r="CNE147" s="24"/>
      <c r="CNF147" s="24"/>
      <c r="CNG147" s="24"/>
      <c r="CNH147" s="24"/>
      <c r="CNI147" s="24"/>
      <c r="CNJ147" s="24"/>
      <c r="CNK147" s="24"/>
      <c r="CNL147" s="24"/>
      <c r="CNM147" s="24"/>
      <c r="CNN147" s="24"/>
      <c r="CNO147" s="24"/>
      <c r="CNP147" s="24"/>
      <c r="CNQ147" s="24"/>
      <c r="CNR147" s="24"/>
      <c r="CNS147" s="24"/>
      <c r="CNT147" s="24"/>
      <c r="CNU147" s="24"/>
      <c r="CNV147" s="24"/>
      <c r="CNW147" s="24"/>
      <c r="CNX147" s="24"/>
      <c r="CNY147" s="24"/>
      <c r="CNZ147" s="24"/>
      <c r="COA147" s="24"/>
      <c r="COB147" s="24"/>
      <c r="COC147" s="24"/>
      <c r="COD147" s="24"/>
      <c r="COE147" s="24"/>
      <c r="COF147" s="24"/>
      <c r="COG147" s="24"/>
      <c r="COH147" s="24"/>
      <c r="COI147" s="24"/>
      <c r="COJ147" s="24"/>
      <c r="COK147" s="24"/>
      <c r="COL147" s="24"/>
      <c r="COM147" s="24"/>
      <c r="CON147" s="24"/>
      <c r="COO147" s="24"/>
      <c r="COP147" s="24"/>
      <c r="COQ147" s="24"/>
      <c r="COR147" s="24"/>
      <c r="COS147" s="24"/>
      <c r="COT147" s="24"/>
      <c r="COU147" s="24"/>
      <c r="COV147" s="24"/>
      <c r="COW147" s="24"/>
      <c r="COX147" s="24"/>
      <c r="COY147" s="24"/>
      <c r="COZ147" s="24"/>
      <c r="CPA147" s="24"/>
      <c r="CPB147" s="24"/>
      <c r="CPC147" s="24"/>
      <c r="CPD147" s="24"/>
      <c r="CPE147" s="24"/>
      <c r="CPF147" s="24"/>
      <c r="CPG147" s="24"/>
      <c r="CPH147" s="24"/>
      <c r="CPI147" s="24"/>
      <c r="CPJ147" s="24"/>
      <c r="CPK147" s="24"/>
      <c r="CPL147" s="24"/>
      <c r="CPM147" s="24"/>
      <c r="CPN147" s="24"/>
      <c r="CPO147" s="24"/>
      <c r="CPP147" s="24"/>
      <c r="CPQ147" s="24"/>
      <c r="CPR147" s="24"/>
      <c r="CPS147" s="24"/>
      <c r="CPT147" s="24"/>
      <c r="CPU147" s="24"/>
      <c r="CPV147" s="24"/>
      <c r="CPW147" s="24"/>
      <c r="CPX147" s="24"/>
      <c r="CPY147" s="24"/>
      <c r="CPZ147" s="24"/>
      <c r="CQA147" s="24"/>
      <c r="CQB147" s="24"/>
      <c r="CQC147" s="24"/>
      <c r="CQD147" s="24"/>
      <c r="CQE147" s="24"/>
      <c r="CQF147" s="24"/>
      <c r="CQG147" s="24"/>
      <c r="CQH147" s="24"/>
      <c r="CQI147" s="24"/>
      <c r="CQJ147" s="24"/>
      <c r="CQK147" s="24"/>
      <c r="CQL147" s="24"/>
      <c r="CQM147" s="24"/>
      <c r="CQN147" s="24"/>
      <c r="CQO147" s="24"/>
      <c r="CQP147" s="24"/>
      <c r="CQQ147" s="24"/>
      <c r="CQR147" s="24"/>
      <c r="CQS147" s="24"/>
      <c r="CQT147" s="24"/>
      <c r="CQU147" s="24"/>
      <c r="CQV147" s="24"/>
      <c r="CQW147" s="24"/>
      <c r="CQX147" s="24"/>
      <c r="CQY147" s="24"/>
      <c r="CQZ147" s="24"/>
      <c r="CRA147" s="24"/>
      <c r="CRB147" s="24"/>
      <c r="CRC147" s="24"/>
      <c r="CRD147" s="24"/>
      <c r="CRE147" s="24"/>
      <c r="CRF147" s="24"/>
      <c r="CRG147" s="24"/>
      <c r="CRH147" s="24"/>
      <c r="CRI147" s="24"/>
      <c r="CRJ147" s="24"/>
      <c r="CRK147" s="24"/>
      <c r="CRL147" s="24"/>
      <c r="CRM147" s="24"/>
      <c r="CRN147" s="24"/>
      <c r="CRO147" s="24"/>
      <c r="CRP147" s="24"/>
      <c r="CRQ147" s="24"/>
      <c r="CRR147" s="24"/>
      <c r="CRS147" s="24"/>
      <c r="CRT147" s="24"/>
      <c r="CRU147" s="24"/>
      <c r="CRV147" s="24"/>
      <c r="CRW147" s="24"/>
      <c r="CRX147" s="24"/>
      <c r="CRY147" s="24"/>
      <c r="CRZ147" s="24"/>
      <c r="CSA147" s="24"/>
      <c r="CSB147" s="24"/>
      <c r="CSC147" s="24"/>
      <c r="CSD147" s="24"/>
      <c r="CSE147" s="24"/>
      <c r="CSF147" s="24"/>
      <c r="CSG147" s="24"/>
      <c r="CSH147" s="24"/>
      <c r="CSI147" s="24"/>
      <c r="CSJ147" s="24"/>
      <c r="CSK147" s="24"/>
      <c r="CSL147" s="24"/>
      <c r="CSM147" s="24"/>
      <c r="CSN147" s="24"/>
      <c r="CSO147" s="24"/>
      <c r="CSP147" s="24"/>
      <c r="CSQ147" s="24"/>
      <c r="CSR147" s="24"/>
      <c r="CSS147" s="24"/>
      <c r="CST147" s="24"/>
      <c r="CSU147" s="24"/>
      <c r="CSV147" s="24"/>
      <c r="CSW147" s="24"/>
      <c r="CSX147" s="24"/>
      <c r="CSY147" s="24"/>
      <c r="CSZ147" s="24"/>
      <c r="CTA147" s="24"/>
      <c r="CTB147" s="24"/>
      <c r="CTC147" s="24"/>
      <c r="CTD147" s="24"/>
      <c r="CTE147" s="24"/>
      <c r="CTF147" s="24"/>
      <c r="CTG147" s="24"/>
      <c r="CTH147" s="24"/>
      <c r="CTI147" s="24"/>
      <c r="CTJ147" s="24"/>
      <c r="CTK147" s="24"/>
      <c r="CTL147" s="24"/>
      <c r="CTM147" s="24"/>
      <c r="CTN147" s="24"/>
      <c r="CTO147" s="24"/>
      <c r="CTP147" s="24"/>
      <c r="CTQ147" s="24"/>
      <c r="CTR147" s="24"/>
      <c r="CTS147" s="24"/>
      <c r="CTT147" s="24"/>
      <c r="CTU147" s="24"/>
      <c r="CTV147" s="24"/>
      <c r="CTW147" s="24"/>
      <c r="CTX147" s="24"/>
      <c r="CTY147" s="24"/>
      <c r="CTZ147" s="24"/>
      <c r="CUA147" s="24"/>
      <c r="CUB147" s="24"/>
      <c r="CUC147" s="24"/>
      <c r="CUD147" s="24"/>
      <c r="CUE147" s="24"/>
      <c r="CUF147" s="24"/>
      <c r="CUG147" s="24"/>
      <c r="CUH147" s="24"/>
      <c r="CUI147" s="24"/>
      <c r="CUJ147" s="24"/>
      <c r="CUK147" s="24"/>
      <c r="CUL147" s="24"/>
      <c r="CUM147" s="24"/>
      <c r="CUN147" s="24"/>
      <c r="CUO147" s="24"/>
      <c r="CUP147" s="24"/>
      <c r="CUQ147" s="24"/>
      <c r="CUR147" s="24"/>
      <c r="CUS147" s="24"/>
      <c r="CUT147" s="24"/>
      <c r="CUU147" s="24"/>
      <c r="CUV147" s="24"/>
      <c r="CUW147" s="24"/>
      <c r="CUX147" s="24"/>
      <c r="CUY147" s="24"/>
      <c r="CUZ147" s="24"/>
      <c r="CVA147" s="24"/>
      <c r="CVB147" s="24"/>
      <c r="CVC147" s="24"/>
      <c r="CVD147" s="24"/>
      <c r="CVE147" s="24"/>
      <c r="CVF147" s="24"/>
      <c r="CVG147" s="24"/>
      <c r="CVH147" s="24"/>
      <c r="CVI147" s="24"/>
      <c r="CVJ147" s="24"/>
      <c r="CVK147" s="24"/>
      <c r="CVL147" s="24"/>
      <c r="CVM147" s="24"/>
      <c r="CVN147" s="24"/>
      <c r="CVO147" s="24"/>
      <c r="CVP147" s="24"/>
      <c r="CVQ147" s="24"/>
      <c r="CVR147" s="24"/>
      <c r="CVS147" s="24"/>
      <c r="CVT147" s="24"/>
      <c r="CVU147" s="24"/>
      <c r="CVV147" s="24"/>
      <c r="CVW147" s="24"/>
      <c r="CVX147" s="24"/>
      <c r="CVY147" s="24"/>
      <c r="CVZ147" s="24"/>
      <c r="CWA147" s="24"/>
      <c r="CWB147" s="24"/>
      <c r="CWC147" s="24"/>
      <c r="CWD147" s="24"/>
      <c r="CWE147" s="24"/>
      <c r="CWF147" s="24"/>
      <c r="CWG147" s="24"/>
      <c r="CWH147" s="24"/>
      <c r="CWI147" s="24"/>
      <c r="CWJ147" s="24"/>
      <c r="CWK147" s="24"/>
      <c r="CWL147" s="24"/>
      <c r="CWM147" s="24"/>
      <c r="CWN147" s="24"/>
      <c r="CWO147" s="24"/>
      <c r="CWP147" s="24"/>
      <c r="CWQ147" s="24"/>
      <c r="CWR147" s="24"/>
      <c r="CWS147" s="24"/>
      <c r="CWT147" s="24"/>
      <c r="CWU147" s="24"/>
      <c r="CWV147" s="24"/>
      <c r="CWW147" s="24"/>
      <c r="CWX147" s="24"/>
      <c r="CWY147" s="24"/>
      <c r="CWZ147" s="24"/>
      <c r="CXA147" s="24"/>
      <c r="CXB147" s="24"/>
      <c r="CXC147" s="24"/>
      <c r="CXD147" s="24"/>
      <c r="CXE147" s="24"/>
      <c r="CXF147" s="24"/>
      <c r="CXG147" s="24"/>
      <c r="CXH147" s="24"/>
      <c r="CXI147" s="24"/>
      <c r="CXJ147" s="24"/>
      <c r="CXK147" s="24"/>
      <c r="CXL147" s="24"/>
      <c r="CXM147" s="24"/>
      <c r="CXN147" s="24"/>
      <c r="CXO147" s="24"/>
      <c r="CXP147" s="24"/>
      <c r="CXQ147" s="24"/>
      <c r="CXR147" s="24"/>
      <c r="CXS147" s="24"/>
      <c r="CXT147" s="24"/>
      <c r="CXU147" s="24"/>
      <c r="CXV147" s="24"/>
      <c r="CXW147" s="24"/>
      <c r="CXX147" s="24"/>
      <c r="CXY147" s="24"/>
      <c r="CXZ147" s="24"/>
      <c r="CYA147" s="24"/>
      <c r="CYB147" s="24"/>
      <c r="CYC147" s="24"/>
      <c r="CYD147" s="24"/>
      <c r="CYE147" s="24"/>
      <c r="CYF147" s="24"/>
      <c r="CYG147" s="24"/>
      <c r="CYH147" s="24"/>
      <c r="CYI147" s="24"/>
      <c r="CYJ147" s="24"/>
      <c r="CYK147" s="24"/>
      <c r="CYL147" s="24"/>
      <c r="CYM147" s="24"/>
      <c r="CYN147" s="24"/>
      <c r="CYO147" s="24"/>
      <c r="CYP147" s="24"/>
      <c r="CYQ147" s="24"/>
      <c r="CYR147" s="24"/>
      <c r="CYS147" s="24"/>
      <c r="CYT147" s="24"/>
      <c r="CYU147" s="24"/>
      <c r="CYV147" s="24"/>
      <c r="CYW147" s="24"/>
      <c r="CYX147" s="24"/>
      <c r="CYY147" s="24"/>
      <c r="CYZ147" s="24"/>
      <c r="CZA147" s="24"/>
      <c r="CZB147" s="24"/>
      <c r="CZC147" s="24"/>
      <c r="CZD147" s="24"/>
      <c r="CZE147" s="24"/>
      <c r="CZF147" s="24"/>
      <c r="CZG147" s="24"/>
      <c r="CZH147" s="24"/>
      <c r="CZI147" s="24"/>
      <c r="CZJ147" s="24"/>
      <c r="CZK147" s="24"/>
      <c r="CZL147" s="24"/>
      <c r="CZM147" s="24"/>
      <c r="CZN147" s="24"/>
      <c r="CZO147" s="24"/>
      <c r="CZP147" s="24"/>
      <c r="CZQ147" s="24"/>
      <c r="CZR147" s="24"/>
      <c r="CZS147" s="24"/>
      <c r="CZT147" s="24"/>
      <c r="CZU147" s="24"/>
      <c r="CZV147" s="24"/>
      <c r="CZW147" s="24"/>
      <c r="CZX147" s="24"/>
      <c r="CZY147" s="24"/>
      <c r="CZZ147" s="24"/>
      <c r="DAA147" s="24"/>
      <c r="DAB147" s="24"/>
      <c r="DAC147" s="24"/>
      <c r="DAD147" s="24"/>
      <c r="DAE147" s="24"/>
      <c r="DAF147" s="24"/>
      <c r="DAG147" s="24"/>
      <c r="DAH147" s="24"/>
      <c r="DAI147" s="24"/>
      <c r="DAJ147" s="24"/>
      <c r="DAK147" s="24"/>
      <c r="DAL147" s="24"/>
      <c r="DAM147" s="24"/>
      <c r="DAN147" s="24"/>
      <c r="DAO147" s="24"/>
      <c r="DAP147" s="24"/>
      <c r="DAQ147" s="24"/>
      <c r="DAR147" s="24"/>
      <c r="DAS147" s="24"/>
      <c r="DAT147" s="24"/>
      <c r="DAU147" s="24"/>
      <c r="DAV147" s="24"/>
      <c r="DAW147" s="24"/>
      <c r="DAX147" s="24"/>
      <c r="DAY147" s="24"/>
      <c r="DAZ147" s="24"/>
      <c r="DBA147" s="24"/>
      <c r="DBB147" s="24"/>
      <c r="DBC147" s="24"/>
      <c r="DBD147" s="24"/>
      <c r="DBE147" s="24"/>
      <c r="DBF147" s="24"/>
      <c r="DBG147" s="24"/>
      <c r="DBH147" s="24"/>
      <c r="DBI147" s="24"/>
      <c r="DBJ147" s="24"/>
      <c r="DBK147" s="24"/>
      <c r="DBL147" s="24"/>
      <c r="DBM147" s="24"/>
      <c r="DBN147" s="24"/>
      <c r="DBO147" s="24"/>
      <c r="DBP147" s="24"/>
      <c r="DBQ147" s="24"/>
      <c r="DBR147" s="24"/>
      <c r="DBS147" s="24"/>
      <c r="DBT147" s="24"/>
      <c r="DBU147" s="24"/>
      <c r="DBV147" s="24"/>
      <c r="DBW147" s="24"/>
      <c r="DBX147" s="24"/>
      <c r="DBY147" s="24"/>
      <c r="DBZ147" s="24"/>
      <c r="DCA147" s="24"/>
      <c r="DCB147" s="24"/>
      <c r="DCC147" s="24"/>
      <c r="DCD147" s="24"/>
      <c r="DCE147" s="24"/>
      <c r="DCF147" s="24"/>
      <c r="DCG147" s="24"/>
      <c r="DCH147" s="24"/>
      <c r="DCI147" s="24"/>
      <c r="DCJ147" s="24"/>
      <c r="DCK147" s="24"/>
      <c r="DCL147" s="24"/>
      <c r="DCM147" s="24"/>
      <c r="DCN147" s="24"/>
      <c r="DCO147" s="24"/>
      <c r="DCP147" s="24"/>
      <c r="DCQ147" s="24"/>
      <c r="DCR147" s="24"/>
      <c r="DCS147" s="24"/>
      <c r="DCT147" s="24"/>
      <c r="DCU147" s="24"/>
      <c r="DCV147" s="24"/>
      <c r="DCW147" s="24"/>
      <c r="DCX147" s="24"/>
      <c r="DCY147" s="24"/>
      <c r="DCZ147" s="24"/>
      <c r="DDA147" s="24"/>
      <c r="DDB147" s="24"/>
      <c r="DDC147" s="24"/>
      <c r="DDD147" s="24"/>
      <c r="DDE147" s="24"/>
      <c r="DDF147" s="24"/>
      <c r="DDG147" s="24"/>
      <c r="DDH147" s="24"/>
      <c r="DDI147" s="24"/>
      <c r="DDJ147" s="24"/>
      <c r="DDK147" s="24"/>
      <c r="DDL147" s="24"/>
      <c r="DDM147" s="24"/>
      <c r="DDN147" s="24"/>
      <c r="DDO147" s="24"/>
      <c r="DDP147" s="24"/>
      <c r="DDQ147" s="24"/>
      <c r="DDR147" s="24"/>
      <c r="DDS147" s="24"/>
      <c r="DDT147" s="24"/>
      <c r="DDU147" s="24"/>
      <c r="DDV147" s="24"/>
      <c r="DDW147" s="24"/>
      <c r="DDX147" s="24"/>
      <c r="DDY147" s="24"/>
      <c r="DDZ147" s="24"/>
      <c r="DEA147" s="24"/>
      <c r="DEB147" s="24"/>
      <c r="DEC147" s="24"/>
      <c r="DED147" s="24"/>
      <c r="DEE147" s="24"/>
      <c r="DEF147" s="24"/>
      <c r="DEG147" s="24"/>
      <c r="DEH147" s="24"/>
      <c r="DEI147" s="24"/>
      <c r="DEJ147" s="24"/>
      <c r="DEK147" s="24"/>
      <c r="DEL147" s="24"/>
      <c r="DEM147" s="24"/>
      <c r="DEN147" s="24"/>
      <c r="DEO147" s="24"/>
      <c r="DEP147" s="24"/>
      <c r="DEQ147" s="24"/>
      <c r="DER147" s="24"/>
      <c r="DES147" s="24"/>
      <c r="DET147" s="24"/>
      <c r="DEU147" s="24"/>
      <c r="DEV147" s="24"/>
      <c r="DEW147" s="24"/>
      <c r="DEX147" s="24"/>
      <c r="DEY147" s="24"/>
      <c r="DEZ147" s="24"/>
      <c r="DFA147" s="24"/>
      <c r="DFB147" s="24"/>
      <c r="DFC147" s="24"/>
      <c r="DFD147" s="24"/>
      <c r="DFE147" s="24"/>
      <c r="DFF147" s="24"/>
      <c r="DFG147" s="24"/>
      <c r="DFH147" s="24"/>
      <c r="DFI147" s="24"/>
      <c r="DFJ147" s="24"/>
      <c r="DFK147" s="24"/>
      <c r="DFL147" s="24"/>
      <c r="DFM147" s="24"/>
      <c r="DFN147" s="24"/>
      <c r="DFO147" s="24"/>
      <c r="DFP147" s="24"/>
      <c r="DFQ147" s="24"/>
      <c r="DFR147" s="24"/>
      <c r="DFS147" s="24"/>
      <c r="DFT147" s="24"/>
      <c r="DFU147" s="24"/>
      <c r="DFV147" s="24"/>
      <c r="DFW147" s="24"/>
      <c r="DFX147" s="24"/>
      <c r="DFY147" s="24"/>
      <c r="DFZ147" s="24"/>
      <c r="DGA147" s="24"/>
      <c r="DGB147" s="24"/>
      <c r="DGC147" s="24"/>
      <c r="DGD147" s="24"/>
      <c r="DGE147" s="24"/>
      <c r="DGF147" s="24"/>
      <c r="DGG147" s="24"/>
      <c r="DGH147" s="24"/>
      <c r="DGI147" s="24"/>
      <c r="DGJ147" s="24"/>
      <c r="DGK147" s="24"/>
      <c r="DGL147" s="24"/>
      <c r="DGM147" s="24"/>
      <c r="DGN147" s="24"/>
      <c r="DGO147" s="24"/>
      <c r="DGP147" s="24"/>
      <c r="DGQ147" s="24"/>
      <c r="DGR147" s="24"/>
      <c r="DGS147" s="24"/>
      <c r="DGT147" s="24"/>
      <c r="DGU147" s="24"/>
      <c r="DGV147" s="24"/>
      <c r="DGW147" s="24"/>
      <c r="DGX147" s="24"/>
      <c r="DGY147" s="24"/>
      <c r="DGZ147" s="24"/>
      <c r="DHA147" s="24"/>
      <c r="DHB147" s="24"/>
      <c r="DHC147" s="24"/>
      <c r="DHD147" s="24"/>
      <c r="DHE147" s="24"/>
      <c r="DHF147" s="24"/>
      <c r="DHG147" s="24"/>
      <c r="DHH147" s="24"/>
      <c r="DHI147" s="24"/>
      <c r="DHJ147" s="24"/>
      <c r="DHK147" s="24"/>
      <c r="DHL147" s="24"/>
      <c r="DHM147" s="24"/>
      <c r="DHN147" s="24"/>
      <c r="DHO147" s="24"/>
      <c r="DHP147" s="24"/>
      <c r="DHQ147" s="24"/>
      <c r="DHR147" s="24"/>
      <c r="DHS147" s="24"/>
      <c r="DHT147" s="24"/>
      <c r="DHU147" s="24"/>
      <c r="DHV147" s="24"/>
      <c r="DHW147" s="24"/>
      <c r="DHX147" s="24"/>
      <c r="DHY147" s="24"/>
      <c r="DHZ147" s="24"/>
      <c r="DIA147" s="24"/>
      <c r="DIB147" s="24"/>
      <c r="DIC147" s="24"/>
      <c r="DID147" s="24"/>
      <c r="DIE147" s="24"/>
      <c r="DIF147" s="24"/>
      <c r="DIG147" s="24"/>
      <c r="DIH147" s="24"/>
      <c r="DII147" s="24"/>
      <c r="DIJ147" s="24"/>
      <c r="DIK147" s="24"/>
      <c r="DIL147" s="24"/>
      <c r="DIM147" s="24"/>
      <c r="DIN147" s="24"/>
      <c r="DIO147" s="24"/>
      <c r="DIP147" s="24"/>
      <c r="DIQ147" s="24"/>
      <c r="DIR147" s="24"/>
      <c r="DIS147" s="24"/>
      <c r="DIT147" s="24"/>
      <c r="DIU147" s="24"/>
      <c r="DIV147" s="24"/>
      <c r="DIW147" s="24"/>
      <c r="DIX147" s="24"/>
      <c r="DIY147" s="24"/>
      <c r="DIZ147" s="24"/>
      <c r="DJA147" s="24"/>
      <c r="DJB147" s="24"/>
      <c r="DJC147" s="24"/>
      <c r="DJD147" s="24"/>
      <c r="DJE147" s="24"/>
      <c r="DJF147" s="24"/>
      <c r="DJG147" s="24"/>
      <c r="DJH147" s="24"/>
      <c r="DJI147" s="24"/>
      <c r="DJJ147" s="24"/>
      <c r="DJK147" s="24"/>
      <c r="DJL147" s="24"/>
      <c r="DJM147" s="24"/>
      <c r="DJN147" s="24"/>
      <c r="DJO147" s="24"/>
      <c r="DJP147" s="24"/>
      <c r="DJQ147" s="24"/>
      <c r="DJR147" s="24"/>
      <c r="DJS147" s="24"/>
      <c r="DJT147" s="24"/>
      <c r="DJU147" s="24"/>
      <c r="DJV147" s="24"/>
      <c r="DJW147" s="24"/>
      <c r="DJX147" s="24"/>
      <c r="DJY147" s="24"/>
      <c r="DJZ147" s="24"/>
      <c r="DKA147" s="24"/>
      <c r="DKB147" s="24"/>
      <c r="DKC147" s="24"/>
      <c r="DKD147" s="24"/>
      <c r="DKE147" s="24"/>
      <c r="DKF147" s="24"/>
      <c r="DKG147" s="24"/>
      <c r="DKH147" s="24"/>
      <c r="DKI147" s="24"/>
      <c r="DKJ147" s="24"/>
      <c r="DKK147" s="24"/>
      <c r="DKL147" s="24"/>
      <c r="DKM147" s="24"/>
      <c r="DKN147" s="24"/>
      <c r="DKO147" s="24"/>
      <c r="DKP147" s="24"/>
      <c r="DKQ147" s="24"/>
      <c r="DKR147" s="24"/>
      <c r="DKS147" s="24"/>
      <c r="DKT147" s="24"/>
      <c r="DKU147" s="24"/>
      <c r="DKV147" s="24"/>
      <c r="DKW147" s="24"/>
      <c r="DKX147" s="24"/>
      <c r="DKY147" s="24"/>
      <c r="DKZ147" s="24"/>
      <c r="DLA147" s="24"/>
      <c r="DLB147" s="24"/>
      <c r="DLC147" s="24"/>
      <c r="DLD147" s="24"/>
      <c r="DLE147" s="24"/>
      <c r="DLF147" s="24"/>
      <c r="DLG147" s="24"/>
      <c r="DLH147" s="24"/>
      <c r="DLI147" s="24"/>
      <c r="DLJ147" s="24"/>
      <c r="DLK147" s="24"/>
      <c r="DLL147" s="24"/>
      <c r="DLM147" s="24"/>
      <c r="DLN147" s="24"/>
      <c r="DLO147" s="24"/>
      <c r="DLP147" s="24"/>
      <c r="DLQ147" s="24"/>
      <c r="DLR147" s="24"/>
      <c r="DLS147" s="24"/>
      <c r="DLT147" s="24"/>
      <c r="DLU147" s="24"/>
      <c r="DLV147" s="24"/>
      <c r="DLW147" s="24"/>
      <c r="DLX147" s="24"/>
      <c r="DLY147" s="24"/>
      <c r="DLZ147" s="24"/>
      <c r="DMA147" s="24"/>
      <c r="DMB147" s="24"/>
      <c r="DMC147" s="24"/>
      <c r="DMD147" s="24"/>
      <c r="DME147" s="24"/>
      <c r="DMF147" s="24"/>
      <c r="DMG147" s="24"/>
      <c r="DMH147" s="24"/>
      <c r="DMI147" s="24"/>
      <c r="DMJ147" s="24"/>
      <c r="DMK147" s="24"/>
      <c r="DML147" s="24"/>
      <c r="DMM147" s="24"/>
      <c r="DMN147" s="24"/>
      <c r="DMO147" s="24"/>
      <c r="DMP147" s="24"/>
      <c r="DMQ147" s="24"/>
      <c r="DMR147" s="24"/>
      <c r="DMS147" s="24"/>
      <c r="DMT147" s="24"/>
      <c r="DMU147" s="24"/>
      <c r="DMV147" s="24"/>
      <c r="DMW147" s="24"/>
      <c r="DMX147" s="24"/>
      <c r="DMY147" s="24"/>
      <c r="DMZ147" s="24"/>
      <c r="DNA147" s="24"/>
      <c r="DNB147" s="24"/>
      <c r="DNC147" s="24"/>
      <c r="DND147" s="24"/>
      <c r="DNE147" s="24"/>
      <c r="DNF147" s="24"/>
      <c r="DNG147" s="24"/>
      <c r="DNH147" s="24"/>
      <c r="DNI147" s="24"/>
      <c r="DNJ147" s="24"/>
      <c r="DNK147" s="24"/>
      <c r="DNL147" s="24"/>
      <c r="DNM147" s="24"/>
      <c r="DNN147" s="24"/>
      <c r="DNO147" s="24"/>
      <c r="DNP147" s="24"/>
      <c r="DNQ147" s="24"/>
      <c r="DNR147" s="24"/>
      <c r="DNS147" s="24"/>
      <c r="DNT147" s="24"/>
      <c r="DNU147" s="24"/>
      <c r="DNV147" s="24"/>
      <c r="DNW147" s="24"/>
      <c r="DNX147" s="24"/>
      <c r="DNY147" s="24"/>
      <c r="DNZ147" s="24"/>
      <c r="DOA147" s="24"/>
      <c r="DOB147" s="24"/>
      <c r="DOC147" s="24"/>
      <c r="DOD147" s="24"/>
      <c r="DOE147" s="24"/>
      <c r="DOF147" s="24"/>
      <c r="DOG147" s="24"/>
      <c r="DOH147" s="24"/>
      <c r="DOI147" s="24"/>
      <c r="DOJ147" s="24"/>
      <c r="DOK147" s="24"/>
      <c r="DOL147" s="24"/>
      <c r="DOM147" s="24"/>
      <c r="DON147" s="24"/>
      <c r="DOO147" s="24"/>
      <c r="DOP147" s="24"/>
      <c r="DOQ147" s="24"/>
      <c r="DOR147" s="24"/>
      <c r="DOS147" s="24"/>
      <c r="DOT147" s="24"/>
      <c r="DOU147" s="24"/>
      <c r="DOV147" s="24"/>
      <c r="DOW147" s="24"/>
      <c r="DOX147" s="24"/>
      <c r="DOY147" s="24"/>
      <c r="DOZ147" s="24"/>
      <c r="DPA147" s="24"/>
      <c r="DPB147" s="24"/>
      <c r="DPC147" s="24"/>
      <c r="DPD147" s="24"/>
      <c r="DPE147" s="24"/>
      <c r="DPF147" s="24"/>
      <c r="DPG147" s="24"/>
      <c r="DPH147" s="24"/>
      <c r="DPI147" s="24"/>
      <c r="DPJ147" s="24"/>
      <c r="DPK147" s="24"/>
      <c r="DPL147" s="24"/>
      <c r="DPM147" s="24"/>
      <c r="DPN147" s="24"/>
      <c r="DPO147" s="24"/>
      <c r="DPP147" s="24"/>
      <c r="DPQ147" s="24"/>
      <c r="DPR147" s="24"/>
      <c r="DPS147" s="24"/>
      <c r="DPT147" s="24"/>
      <c r="DPU147" s="24"/>
      <c r="DPV147" s="24"/>
      <c r="DPW147" s="24"/>
      <c r="DPX147" s="24"/>
      <c r="DPY147" s="24"/>
      <c r="DPZ147" s="24"/>
      <c r="DQA147" s="24"/>
      <c r="DQB147" s="24"/>
      <c r="DQC147" s="24"/>
      <c r="DQD147" s="24"/>
      <c r="DQE147" s="24"/>
      <c r="DQF147" s="24"/>
      <c r="DQG147" s="24"/>
      <c r="DQH147" s="24"/>
      <c r="DQI147" s="24"/>
      <c r="DQJ147" s="24"/>
      <c r="DQK147" s="24"/>
      <c r="DQL147" s="24"/>
      <c r="DQM147" s="24"/>
      <c r="DQN147" s="24"/>
      <c r="DQO147" s="24"/>
      <c r="DQP147" s="24"/>
      <c r="DQQ147" s="24"/>
      <c r="DQR147" s="24"/>
      <c r="DQS147" s="24"/>
      <c r="DQT147" s="24"/>
      <c r="DQU147" s="24"/>
      <c r="DQV147" s="24"/>
      <c r="DQW147" s="24"/>
      <c r="DQX147" s="24"/>
      <c r="DQY147" s="24"/>
      <c r="DQZ147" s="24"/>
      <c r="DRA147" s="24"/>
      <c r="DRB147" s="24"/>
      <c r="DRC147" s="24"/>
      <c r="DRD147" s="24"/>
      <c r="DRE147" s="24"/>
      <c r="DRF147" s="24"/>
      <c r="DRG147" s="24"/>
      <c r="DRH147" s="24"/>
      <c r="DRI147" s="24"/>
      <c r="DRJ147" s="24"/>
      <c r="DRK147" s="24"/>
      <c r="DRL147" s="24"/>
      <c r="DRM147" s="24"/>
      <c r="DRN147" s="24"/>
      <c r="DRO147" s="24"/>
      <c r="DRP147" s="24"/>
      <c r="DRQ147" s="24"/>
      <c r="DRR147" s="24"/>
      <c r="DRS147" s="24"/>
      <c r="DRT147" s="24"/>
      <c r="DRU147" s="24"/>
      <c r="DRV147" s="24"/>
      <c r="DRW147" s="24"/>
      <c r="DRX147" s="24"/>
      <c r="DRY147" s="24"/>
      <c r="DRZ147" s="24"/>
      <c r="DSA147" s="24"/>
      <c r="DSB147" s="24"/>
      <c r="DSC147" s="24"/>
      <c r="DSD147" s="24"/>
      <c r="DSE147" s="24"/>
      <c r="DSF147" s="24"/>
      <c r="DSG147" s="24"/>
      <c r="DSH147" s="24"/>
      <c r="DSI147" s="24"/>
      <c r="DSJ147" s="24"/>
      <c r="DSK147" s="24"/>
      <c r="DSL147" s="24"/>
      <c r="DSM147" s="24"/>
      <c r="DSN147" s="24"/>
      <c r="DSO147" s="24"/>
      <c r="DSP147" s="24"/>
      <c r="DSQ147" s="24"/>
      <c r="DSR147" s="24"/>
      <c r="DSS147" s="24"/>
      <c r="DST147" s="24"/>
      <c r="DSU147" s="24"/>
      <c r="DSV147" s="24"/>
      <c r="DSW147" s="24"/>
      <c r="DSX147" s="24"/>
      <c r="DSY147" s="24"/>
      <c r="DSZ147" s="24"/>
      <c r="DTA147" s="24"/>
      <c r="DTB147" s="24"/>
      <c r="DTC147" s="24"/>
      <c r="DTD147" s="24"/>
      <c r="DTE147" s="24"/>
      <c r="DTF147" s="24"/>
      <c r="DTG147" s="24"/>
      <c r="DTH147" s="24"/>
      <c r="DTI147" s="24"/>
      <c r="DTJ147" s="24"/>
      <c r="DTK147" s="24"/>
      <c r="DTL147" s="24"/>
      <c r="DTM147" s="24"/>
      <c r="DTN147" s="24"/>
      <c r="DTO147" s="24"/>
      <c r="DTP147" s="24"/>
      <c r="DTQ147" s="24"/>
      <c r="DTR147" s="24"/>
      <c r="DTS147" s="24"/>
      <c r="DTT147" s="24"/>
      <c r="DTU147" s="24"/>
      <c r="DTV147" s="24"/>
      <c r="DTW147" s="24"/>
      <c r="DTX147" s="24"/>
      <c r="DTY147" s="24"/>
      <c r="DTZ147" s="24"/>
      <c r="DUA147" s="24"/>
      <c r="DUB147" s="24"/>
      <c r="DUC147" s="24"/>
      <c r="DUD147" s="24"/>
      <c r="DUE147" s="24"/>
      <c r="DUF147" s="24"/>
      <c r="DUG147" s="24"/>
      <c r="DUH147" s="24"/>
      <c r="DUI147" s="24"/>
      <c r="DUJ147" s="24"/>
      <c r="DUK147" s="24"/>
      <c r="DUL147" s="24"/>
      <c r="DUM147" s="24"/>
      <c r="DUN147" s="24"/>
      <c r="DUO147" s="24"/>
      <c r="DUP147" s="24"/>
      <c r="DUQ147" s="24"/>
      <c r="DUR147" s="24"/>
      <c r="DUS147" s="24"/>
      <c r="DUT147" s="24"/>
      <c r="DUU147" s="24"/>
      <c r="DUV147" s="24"/>
      <c r="DUW147" s="24"/>
      <c r="DUX147" s="24"/>
      <c r="DUY147" s="24"/>
      <c r="DUZ147" s="24"/>
      <c r="DVA147" s="24"/>
      <c r="DVB147" s="24"/>
      <c r="DVC147" s="24"/>
      <c r="DVD147" s="24"/>
      <c r="DVE147" s="24"/>
      <c r="DVF147" s="24"/>
      <c r="DVG147" s="24"/>
      <c r="DVH147" s="24"/>
      <c r="DVI147" s="24"/>
      <c r="DVJ147" s="24"/>
      <c r="DVK147" s="24"/>
      <c r="DVL147" s="24"/>
      <c r="DVM147" s="24"/>
      <c r="DVN147" s="24"/>
      <c r="DVO147" s="24"/>
      <c r="DVP147" s="24"/>
      <c r="DVQ147" s="24"/>
      <c r="DVR147" s="24"/>
      <c r="DVS147" s="24"/>
      <c r="DVT147" s="24"/>
      <c r="DVU147" s="24"/>
      <c r="DVV147" s="24"/>
      <c r="DVW147" s="24"/>
      <c r="DVX147" s="24"/>
      <c r="DVY147" s="24"/>
      <c r="DVZ147" s="24"/>
      <c r="DWA147" s="24"/>
      <c r="DWB147" s="24"/>
      <c r="DWC147" s="24"/>
      <c r="DWD147" s="24"/>
      <c r="DWE147" s="24"/>
      <c r="DWF147" s="24"/>
      <c r="DWG147" s="24"/>
      <c r="DWH147" s="24"/>
      <c r="DWI147" s="24"/>
      <c r="DWJ147" s="24"/>
      <c r="DWK147" s="24"/>
      <c r="DWL147" s="24"/>
      <c r="DWM147" s="24"/>
      <c r="DWN147" s="24"/>
      <c r="DWO147" s="24"/>
      <c r="DWP147" s="24"/>
      <c r="DWQ147" s="24"/>
      <c r="DWR147" s="24"/>
      <c r="DWS147" s="24"/>
      <c r="DWT147" s="24"/>
      <c r="DWU147" s="24"/>
      <c r="DWV147" s="24"/>
      <c r="DWW147" s="24"/>
      <c r="DWX147" s="24"/>
      <c r="DWY147" s="24"/>
      <c r="DWZ147" s="24"/>
      <c r="DXA147" s="24"/>
      <c r="DXB147" s="24"/>
      <c r="DXC147" s="24"/>
      <c r="DXD147" s="24"/>
      <c r="DXE147" s="24"/>
      <c r="DXF147" s="24"/>
      <c r="DXG147" s="24"/>
      <c r="DXH147" s="24"/>
      <c r="DXI147" s="24"/>
      <c r="DXJ147" s="24"/>
      <c r="DXK147" s="24"/>
      <c r="DXL147" s="24"/>
      <c r="DXM147" s="24"/>
      <c r="DXN147" s="24"/>
      <c r="DXO147" s="24"/>
      <c r="DXP147" s="24"/>
      <c r="DXQ147" s="24"/>
      <c r="DXR147" s="24"/>
      <c r="DXS147" s="24"/>
      <c r="DXT147" s="24"/>
      <c r="DXU147" s="24"/>
      <c r="DXV147" s="24"/>
      <c r="DXW147" s="24"/>
      <c r="DXX147" s="24"/>
      <c r="DXY147" s="24"/>
      <c r="DXZ147" s="24"/>
      <c r="DYA147" s="24"/>
      <c r="DYB147" s="24"/>
      <c r="DYC147" s="24"/>
      <c r="DYD147" s="24"/>
      <c r="DYE147" s="24"/>
      <c r="DYF147" s="24"/>
      <c r="DYG147" s="24"/>
      <c r="DYH147" s="24"/>
      <c r="DYI147" s="24"/>
      <c r="DYJ147" s="24"/>
      <c r="DYK147" s="24"/>
      <c r="DYL147" s="24"/>
      <c r="DYM147" s="24"/>
      <c r="DYN147" s="24"/>
      <c r="DYO147" s="24"/>
      <c r="DYP147" s="24"/>
      <c r="DYQ147" s="24"/>
      <c r="DYR147" s="24"/>
      <c r="DYS147" s="24"/>
      <c r="DYT147" s="24"/>
      <c r="DYU147" s="24"/>
      <c r="DYV147" s="24"/>
      <c r="DYW147" s="24"/>
      <c r="DYX147" s="24"/>
      <c r="DYY147" s="24"/>
      <c r="DYZ147" s="24"/>
      <c r="DZA147" s="24"/>
      <c r="DZB147" s="24"/>
      <c r="DZC147" s="24"/>
      <c r="DZD147" s="24"/>
      <c r="DZE147" s="24"/>
      <c r="DZF147" s="24"/>
      <c r="DZG147" s="24"/>
      <c r="DZH147" s="24"/>
      <c r="DZI147" s="24"/>
      <c r="DZJ147" s="24"/>
      <c r="DZK147" s="24"/>
      <c r="DZL147" s="24"/>
      <c r="DZM147" s="24"/>
      <c r="DZN147" s="24"/>
      <c r="DZO147" s="24"/>
      <c r="DZP147" s="24"/>
      <c r="DZQ147" s="24"/>
      <c r="DZR147" s="24"/>
      <c r="DZS147" s="24"/>
      <c r="DZT147" s="24"/>
      <c r="DZU147" s="24"/>
      <c r="DZV147" s="24"/>
      <c r="DZW147" s="24"/>
      <c r="DZX147" s="24"/>
      <c r="DZY147" s="24"/>
      <c r="DZZ147" s="24"/>
      <c r="EAA147" s="24"/>
      <c r="EAB147" s="24"/>
      <c r="EAC147" s="24"/>
      <c r="EAD147" s="24"/>
      <c r="EAE147" s="24"/>
      <c r="EAF147" s="24"/>
      <c r="EAG147" s="24"/>
      <c r="EAH147" s="24"/>
      <c r="EAI147" s="24"/>
      <c r="EAJ147" s="24"/>
      <c r="EAK147" s="24"/>
      <c r="EAL147" s="24"/>
      <c r="EAM147" s="24"/>
      <c r="EAN147" s="24"/>
      <c r="EAO147" s="24"/>
      <c r="EAP147" s="24"/>
      <c r="EAQ147" s="24"/>
      <c r="EAR147" s="24"/>
      <c r="EAS147" s="24"/>
      <c r="EAT147" s="24"/>
      <c r="EAU147" s="24"/>
      <c r="EAV147" s="24"/>
      <c r="EAW147" s="24"/>
      <c r="EAX147" s="24"/>
      <c r="EAY147" s="24"/>
      <c r="EAZ147" s="24"/>
      <c r="EBA147" s="24"/>
      <c r="EBB147" s="24"/>
      <c r="EBC147" s="24"/>
      <c r="EBD147" s="24"/>
      <c r="EBE147" s="24"/>
      <c r="EBF147" s="24"/>
      <c r="EBG147" s="24"/>
      <c r="EBH147" s="24"/>
      <c r="EBI147" s="24"/>
      <c r="EBJ147" s="24"/>
      <c r="EBK147" s="24"/>
      <c r="EBL147" s="24"/>
      <c r="EBM147" s="24"/>
      <c r="EBN147" s="24"/>
      <c r="EBO147" s="24"/>
      <c r="EBP147" s="24"/>
      <c r="EBQ147" s="24"/>
      <c r="EBR147" s="24"/>
      <c r="EBS147" s="24"/>
      <c r="EBT147" s="24"/>
      <c r="EBU147" s="24"/>
      <c r="EBV147" s="24"/>
      <c r="EBW147" s="24"/>
      <c r="EBX147" s="24"/>
      <c r="EBY147" s="24"/>
      <c r="EBZ147" s="24"/>
      <c r="ECA147" s="24"/>
      <c r="ECB147" s="24"/>
      <c r="ECC147" s="24"/>
      <c r="ECD147" s="24"/>
      <c r="ECE147" s="24"/>
      <c r="ECF147" s="24"/>
      <c r="ECG147" s="24"/>
      <c r="ECH147" s="24"/>
      <c r="ECI147" s="24"/>
      <c r="ECJ147" s="24"/>
      <c r="ECK147" s="24"/>
      <c r="ECL147" s="24"/>
      <c r="ECM147" s="24"/>
      <c r="ECN147" s="24"/>
      <c r="ECO147" s="24"/>
      <c r="ECP147" s="24"/>
      <c r="ECQ147" s="24"/>
      <c r="ECR147" s="24"/>
      <c r="ECS147" s="24"/>
      <c r="ECT147" s="24"/>
      <c r="ECU147" s="24"/>
      <c r="ECV147" s="24"/>
      <c r="ECW147" s="24"/>
      <c r="ECX147" s="24"/>
      <c r="ECY147" s="24"/>
      <c r="ECZ147" s="24"/>
      <c r="EDA147" s="24"/>
      <c r="EDB147" s="24"/>
      <c r="EDC147" s="24"/>
      <c r="EDD147" s="24"/>
      <c r="EDE147" s="24"/>
      <c r="EDF147" s="24"/>
      <c r="EDG147" s="24"/>
      <c r="EDH147" s="24"/>
      <c r="EDI147" s="24"/>
      <c r="EDJ147" s="24"/>
      <c r="EDK147" s="24"/>
      <c r="EDL147" s="24"/>
      <c r="EDM147" s="24"/>
      <c r="EDN147" s="24"/>
      <c r="EDO147" s="24"/>
      <c r="EDP147" s="24"/>
      <c r="EDQ147" s="24"/>
      <c r="EDR147" s="24"/>
      <c r="EDS147" s="24"/>
      <c r="EDT147" s="24"/>
      <c r="EDU147" s="24"/>
      <c r="EDV147" s="24"/>
      <c r="EDW147" s="24"/>
      <c r="EDX147" s="24"/>
      <c r="EDY147" s="24"/>
      <c r="EDZ147" s="24"/>
      <c r="EEA147" s="24"/>
      <c r="EEB147" s="24"/>
      <c r="EEC147" s="24"/>
      <c r="EED147" s="24"/>
      <c r="EEE147" s="24"/>
      <c r="EEF147" s="24"/>
      <c r="EEG147" s="24"/>
      <c r="EEH147" s="24"/>
      <c r="EEI147" s="24"/>
      <c r="EEJ147" s="24"/>
      <c r="EEK147" s="24"/>
      <c r="EEL147" s="24"/>
      <c r="EEM147" s="24"/>
      <c r="EEN147" s="24"/>
      <c r="EEO147" s="24"/>
      <c r="EEP147" s="24"/>
      <c r="EEQ147" s="24"/>
      <c r="EER147" s="24"/>
      <c r="EES147" s="24"/>
      <c r="EET147" s="24"/>
      <c r="EEU147" s="24"/>
      <c r="EEV147" s="24"/>
      <c r="EEW147" s="24"/>
      <c r="EEX147" s="24"/>
      <c r="EEY147" s="24"/>
      <c r="EEZ147" s="24"/>
      <c r="EFA147" s="24"/>
      <c r="EFB147" s="24"/>
      <c r="EFC147" s="24"/>
      <c r="EFD147" s="24"/>
      <c r="EFE147" s="24"/>
      <c r="EFF147" s="24"/>
      <c r="EFG147" s="24"/>
      <c r="EFH147" s="24"/>
      <c r="EFI147" s="24"/>
      <c r="EFJ147" s="24"/>
      <c r="EFK147" s="24"/>
      <c r="EFL147" s="24"/>
      <c r="EFM147" s="24"/>
      <c r="EFN147" s="24"/>
      <c r="EFO147" s="24"/>
      <c r="EFP147" s="24"/>
      <c r="EFQ147" s="24"/>
      <c r="EFR147" s="24"/>
      <c r="EFS147" s="24"/>
      <c r="EFT147" s="24"/>
      <c r="EFU147" s="24"/>
      <c r="EFV147" s="24"/>
      <c r="EFW147" s="24"/>
      <c r="EFX147" s="24"/>
      <c r="EFY147" s="24"/>
      <c r="EFZ147" s="24"/>
      <c r="EGA147" s="24"/>
      <c r="EGB147" s="24"/>
      <c r="EGC147" s="24"/>
      <c r="EGD147" s="24"/>
      <c r="EGE147" s="24"/>
      <c r="EGF147" s="24"/>
      <c r="EGG147" s="24"/>
      <c r="EGH147" s="24"/>
      <c r="EGI147" s="24"/>
      <c r="EGJ147" s="24"/>
      <c r="EGK147" s="24"/>
      <c r="EGL147" s="24"/>
      <c r="EGM147" s="24"/>
      <c r="EGN147" s="24"/>
      <c r="EGO147" s="24"/>
      <c r="EGP147" s="24"/>
      <c r="EGQ147" s="24"/>
      <c r="EGR147" s="24"/>
      <c r="EGS147" s="24"/>
      <c r="EGT147" s="24"/>
      <c r="EGU147" s="24"/>
      <c r="EGV147" s="24"/>
      <c r="EGW147" s="24"/>
      <c r="EGX147" s="24"/>
      <c r="EGY147" s="24"/>
      <c r="EGZ147" s="24"/>
      <c r="EHA147" s="24"/>
      <c r="EHB147" s="24"/>
      <c r="EHC147" s="24"/>
      <c r="EHD147" s="24"/>
      <c r="EHE147" s="24"/>
      <c r="EHF147" s="24"/>
      <c r="EHG147" s="24"/>
      <c r="EHH147" s="24"/>
      <c r="EHI147" s="24"/>
      <c r="EHJ147" s="24"/>
      <c r="EHK147" s="24"/>
      <c r="EHL147" s="24"/>
      <c r="EHM147" s="24"/>
      <c r="EHN147" s="24"/>
      <c r="EHO147" s="24"/>
      <c r="EHP147" s="24"/>
      <c r="EHQ147" s="24"/>
      <c r="EHR147" s="24"/>
      <c r="EHS147" s="24"/>
      <c r="EHT147" s="24"/>
      <c r="EHU147" s="24"/>
      <c r="EHV147" s="24"/>
      <c r="EHW147" s="24"/>
      <c r="EHX147" s="24"/>
      <c r="EHY147" s="24"/>
      <c r="EHZ147" s="24"/>
      <c r="EIA147" s="24"/>
      <c r="EIB147" s="24"/>
      <c r="EIC147" s="24"/>
      <c r="EID147" s="24"/>
      <c r="EIE147" s="24"/>
      <c r="EIF147" s="24"/>
      <c r="EIG147" s="24"/>
      <c r="EIH147" s="24"/>
      <c r="EII147" s="24"/>
      <c r="EIJ147" s="24"/>
      <c r="EIK147" s="24"/>
      <c r="EIL147" s="24"/>
      <c r="EIM147" s="24"/>
      <c r="EIN147" s="24"/>
      <c r="EIO147" s="24"/>
      <c r="EIP147" s="24"/>
      <c r="EIQ147" s="24"/>
      <c r="EIR147" s="24"/>
      <c r="EIS147" s="24"/>
      <c r="EIT147" s="24"/>
      <c r="EIU147" s="24"/>
      <c r="EIV147" s="24"/>
      <c r="EIW147" s="24"/>
      <c r="EIX147" s="24"/>
      <c r="EIY147" s="24"/>
      <c r="EIZ147" s="24"/>
      <c r="EJA147" s="24"/>
      <c r="EJB147" s="24"/>
      <c r="EJC147" s="24"/>
      <c r="EJD147" s="24"/>
      <c r="EJE147" s="24"/>
      <c r="EJF147" s="24"/>
      <c r="EJG147" s="24"/>
      <c r="EJH147" s="24"/>
      <c r="EJI147" s="24"/>
      <c r="EJJ147" s="24"/>
      <c r="EJK147" s="24"/>
      <c r="EJL147" s="24"/>
      <c r="EJM147" s="24"/>
      <c r="EJN147" s="24"/>
      <c r="EJO147" s="24"/>
      <c r="EJP147" s="24"/>
      <c r="EJQ147" s="24"/>
      <c r="EJR147" s="24"/>
      <c r="EJS147" s="24"/>
      <c r="EJT147" s="24"/>
      <c r="EJU147" s="24"/>
      <c r="EJV147" s="24"/>
      <c r="EJW147" s="24"/>
      <c r="EJX147" s="24"/>
      <c r="EJY147" s="24"/>
      <c r="EJZ147" s="24"/>
      <c r="EKA147" s="24"/>
      <c r="EKB147" s="24"/>
      <c r="EKC147" s="24"/>
      <c r="EKD147" s="24"/>
      <c r="EKE147" s="24"/>
      <c r="EKF147" s="24"/>
      <c r="EKG147" s="24"/>
      <c r="EKH147" s="24"/>
      <c r="EKI147" s="24"/>
      <c r="EKJ147" s="24"/>
      <c r="EKK147" s="24"/>
      <c r="EKL147" s="24"/>
      <c r="EKM147" s="24"/>
      <c r="EKN147" s="24"/>
      <c r="EKO147" s="24"/>
      <c r="EKP147" s="24"/>
      <c r="EKQ147" s="24"/>
      <c r="EKR147" s="24"/>
      <c r="EKS147" s="24"/>
      <c r="EKT147" s="24"/>
      <c r="EKU147" s="24"/>
      <c r="EKV147" s="24"/>
      <c r="EKW147" s="24"/>
      <c r="EKX147" s="24"/>
      <c r="EKY147" s="24"/>
      <c r="EKZ147" s="24"/>
      <c r="ELA147" s="24"/>
      <c r="ELB147" s="24"/>
      <c r="ELC147" s="24"/>
      <c r="ELD147" s="24"/>
      <c r="ELE147" s="24"/>
      <c r="ELF147" s="24"/>
      <c r="ELG147" s="24"/>
      <c r="ELH147" s="24"/>
      <c r="ELI147" s="24"/>
      <c r="ELJ147" s="24"/>
      <c r="ELK147" s="24"/>
      <c r="ELL147" s="24"/>
      <c r="ELM147" s="24"/>
      <c r="ELN147" s="24"/>
      <c r="ELO147" s="24"/>
      <c r="ELP147" s="24"/>
      <c r="ELQ147" s="24"/>
      <c r="ELR147" s="24"/>
      <c r="ELS147" s="24"/>
      <c r="ELT147" s="24"/>
      <c r="ELU147" s="24"/>
      <c r="ELV147" s="24"/>
      <c r="ELW147" s="24"/>
      <c r="ELX147" s="24"/>
      <c r="ELY147" s="24"/>
      <c r="ELZ147" s="24"/>
      <c r="EMA147" s="24"/>
      <c r="EMB147" s="24"/>
      <c r="EMC147" s="24"/>
      <c r="EMD147" s="24"/>
      <c r="EME147" s="24"/>
      <c r="EMF147" s="24"/>
      <c r="EMG147" s="24"/>
      <c r="EMH147" s="24"/>
      <c r="EMI147" s="24"/>
      <c r="EMJ147" s="24"/>
      <c r="EMK147" s="24"/>
      <c r="EML147" s="24"/>
      <c r="EMM147" s="24"/>
      <c r="EMN147" s="24"/>
      <c r="EMO147" s="24"/>
      <c r="EMP147" s="24"/>
      <c r="EMQ147" s="24"/>
      <c r="EMR147" s="24"/>
      <c r="EMS147" s="24"/>
      <c r="EMT147" s="24"/>
      <c r="EMU147" s="24"/>
      <c r="EMV147" s="24"/>
      <c r="EMW147" s="24"/>
      <c r="EMX147" s="24"/>
      <c r="EMY147" s="24"/>
      <c r="EMZ147" s="24"/>
      <c r="ENA147" s="24"/>
      <c r="ENB147" s="24"/>
      <c r="ENC147" s="24"/>
      <c r="END147" s="24"/>
      <c r="ENE147" s="24"/>
      <c r="ENF147" s="24"/>
      <c r="ENG147" s="24"/>
      <c r="ENH147" s="24"/>
      <c r="ENI147" s="24"/>
      <c r="ENJ147" s="24"/>
      <c r="ENK147" s="24"/>
      <c r="ENL147" s="24"/>
      <c r="ENM147" s="24"/>
      <c r="ENN147" s="24"/>
      <c r="ENO147" s="24"/>
      <c r="ENP147" s="24"/>
      <c r="ENQ147" s="24"/>
      <c r="ENR147" s="24"/>
      <c r="ENS147" s="24"/>
      <c r="ENT147" s="24"/>
      <c r="ENU147" s="24"/>
      <c r="ENV147" s="24"/>
      <c r="ENW147" s="24"/>
      <c r="ENX147" s="24"/>
      <c r="ENY147" s="24"/>
      <c r="ENZ147" s="24"/>
      <c r="EOA147" s="24"/>
      <c r="EOB147" s="24"/>
      <c r="EOC147" s="24"/>
      <c r="EOD147" s="24"/>
      <c r="EOE147" s="24"/>
      <c r="EOF147" s="24"/>
      <c r="EOG147" s="24"/>
      <c r="EOH147" s="24"/>
      <c r="EOI147" s="24"/>
      <c r="EOJ147" s="24"/>
      <c r="EOK147" s="24"/>
      <c r="EOL147" s="24"/>
      <c r="EOM147" s="24"/>
      <c r="EON147" s="24"/>
      <c r="EOO147" s="24"/>
      <c r="EOP147" s="24"/>
      <c r="EOQ147" s="24"/>
      <c r="EOR147" s="24"/>
      <c r="EOS147" s="24"/>
      <c r="EOT147" s="24"/>
      <c r="EOU147" s="24"/>
      <c r="EOV147" s="24"/>
      <c r="EOW147" s="24"/>
      <c r="EOX147" s="24"/>
      <c r="EOY147" s="24"/>
      <c r="EOZ147" s="24"/>
      <c r="EPA147" s="24"/>
      <c r="EPB147" s="24"/>
      <c r="EPC147" s="24"/>
      <c r="EPD147" s="24"/>
      <c r="EPE147" s="24"/>
      <c r="EPF147" s="24"/>
      <c r="EPG147" s="24"/>
      <c r="EPH147" s="24"/>
      <c r="EPI147" s="24"/>
      <c r="EPJ147" s="24"/>
      <c r="EPK147" s="24"/>
      <c r="EPL147" s="24"/>
      <c r="EPM147" s="24"/>
      <c r="EPN147" s="24"/>
      <c r="EPO147" s="24"/>
      <c r="EPP147" s="24"/>
      <c r="EPQ147" s="24"/>
      <c r="EPR147" s="24"/>
      <c r="EPS147" s="24"/>
      <c r="EPT147" s="24"/>
      <c r="EPU147" s="24"/>
      <c r="EPV147" s="24"/>
      <c r="EPW147" s="24"/>
      <c r="EPX147" s="24"/>
      <c r="EPY147" s="24"/>
      <c r="EPZ147" s="24"/>
      <c r="EQA147" s="24"/>
      <c r="EQB147" s="24"/>
      <c r="EQC147" s="24"/>
      <c r="EQD147" s="24"/>
      <c r="EQE147" s="24"/>
      <c r="EQF147" s="24"/>
      <c r="EQG147" s="24"/>
      <c r="EQH147" s="24"/>
      <c r="EQI147" s="24"/>
      <c r="EQJ147" s="24"/>
      <c r="EQK147" s="24"/>
      <c r="EQL147" s="24"/>
      <c r="EQM147" s="24"/>
      <c r="EQN147" s="24"/>
      <c r="EQO147" s="24"/>
      <c r="EQP147" s="24"/>
      <c r="EQQ147" s="24"/>
      <c r="EQR147" s="24"/>
      <c r="EQS147" s="24"/>
      <c r="EQT147" s="24"/>
      <c r="EQU147" s="24"/>
      <c r="EQV147" s="24"/>
      <c r="EQW147" s="24"/>
      <c r="EQX147" s="24"/>
      <c r="EQY147" s="24"/>
      <c r="EQZ147" s="24"/>
      <c r="ERA147" s="24"/>
      <c r="ERB147" s="24"/>
      <c r="ERC147" s="24"/>
      <c r="ERD147" s="24"/>
      <c r="ERE147" s="24"/>
      <c r="ERF147" s="24"/>
      <c r="ERG147" s="24"/>
      <c r="ERH147" s="24"/>
      <c r="ERI147" s="24"/>
      <c r="ERJ147" s="24"/>
      <c r="ERK147" s="24"/>
      <c r="ERL147" s="24"/>
      <c r="ERM147" s="24"/>
      <c r="ERN147" s="24"/>
      <c r="ERO147" s="24"/>
      <c r="ERP147" s="24"/>
      <c r="ERQ147" s="24"/>
      <c r="ERR147" s="24"/>
      <c r="ERS147" s="24"/>
      <c r="ERT147" s="24"/>
      <c r="ERU147" s="24"/>
      <c r="ERV147" s="24"/>
      <c r="ERW147" s="24"/>
      <c r="ERX147" s="24"/>
      <c r="ERY147" s="24"/>
      <c r="ERZ147" s="24"/>
      <c r="ESA147" s="24"/>
      <c r="ESB147" s="24"/>
      <c r="ESC147" s="24"/>
      <c r="ESD147" s="24"/>
      <c r="ESE147" s="24"/>
      <c r="ESF147" s="24"/>
      <c r="ESG147" s="24"/>
      <c r="ESH147" s="24"/>
      <c r="ESI147" s="24"/>
      <c r="ESJ147" s="24"/>
      <c r="ESK147" s="24"/>
      <c r="ESL147" s="24"/>
      <c r="ESM147" s="24"/>
      <c r="ESN147" s="24"/>
      <c r="ESO147" s="24"/>
      <c r="ESP147" s="24"/>
      <c r="ESQ147" s="24"/>
      <c r="ESR147" s="24"/>
      <c r="ESS147" s="24"/>
      <c r="EST147" s="24"/>
      <c r="ESU147" s="24"/>
      <c r="ESV147" s="24"/>
      <c r="ESW147" s="24"/>
      <c r="ESX147" s="24"/>
      <c r="ESY147" s="24"/>
      <c r="ESZ147" s="24"/>
      <c r="ETA147" s="24"/>
      <c r="ETB147" s="24"/>
      <c r="ETC147" s="24"/>
      <c r="ETD147" s="24"/>
      <c r="ETE147" s="24"/>
      <c r="ETF147" s="24"/>
      <c r="ETG147" s="24"/>
      <c r="ETH147" s="24"/>
      <c r="ETI147" s="24"/>
      <c r="ETJ147" s="24"/>
      <c r="ETK147" s="24"/>
      <c r="ETL147" s="24"/>
      <c r="ETM147" s="24"/>
      <c r="ETN147" s="24"/>
      <c r="ETO147" s="24"/>
      <c r="ETP147" s="24"/>
      <c r="ETQ147" s="24"/>
      <c r="ETR147" s="24"/>
      <c r="ETS147" s="24"/>
      <c r="ETT147" s="24"/>
      <c r="ETU147" s="24"/>
      <c r="ETV147" s="24"/>
      <c r="ETW147" s="24"/>
      <c r="ETX147" s="24"/>
      <c r="ETY147" s="24"/>
      <c r="ETZ147" s="24"/>
      <c r="EUA147" s="24"/>
      <c r="EUB147" s="24"/>
      <c r="EUC147" s="24"/>
      <c r="EUD147" s="24"/>
      <c r="EUE147" s="24"/>
      <c r="EUF147" s="24"/>
      <c r="EUG147" s="24"/>
      <c r="EUH147" s="24"/>
      <c r="EUI147" s="24"/>
      <c r="EUJ147" s="24"/>
      <c r="EUK147" s="24"/>
      <c r="EUL147" s="24"/>
      <c r="EUM147" s="24"/>
      <c r="EUN147" s="24"/>
      <c r="EUO147" s="24"/>
      <c r="EUP147" s="24"/>
      <c r="EUQ147" s="24"/>
      <c r="EUR147" s="24"/>
      <c r="EUS147" s="24"/>
      <c r="EUT147" s="24"/>
      <c r="EUU147" s="24"/>
      <c r="EUV147" s="24"/>
      <c r="EUW147" s="24"/>
      <c r="EUX147" s="24"/>
      <c r="EUY147" s="24"/>
      <c r="EUZ147" s="24"/>
      <c r="EVA147" s="24"/>
      <c r="EVB147" s="24"/>
      <c r="EVC147" s="24"/>
      <c r="EVD147" s="24"/>
      <c r="EVE147" s="24"/>
      <c r="EVF147" s="24"/>
      <c r="EVG147" s="24"/>
      <c r="EVH147" s="24"/>
      <c r="EVI147" s="24"/>
      <c r="EVJ147" s="24"/>
      <c r="EVK147" s="24"/>
      <c r="EVL147" s="24"/>
      <c r="EVM147" s="24"/>
      <c r="EVN147" s="24"/>
      <c r="EVO147" s="24"/>
      <c r="EVP147" s="24"/>
      <c r="EVQ147" s="24"/>
      <c r="EVR147" s="24"/>
      <c r="EVS147" s="24"/>
      <c r="EVT147" s="24"/>
      <c r="EVU147" s="24"/>
      <c r="EVV147" s="24"/>
      <c r="EVW147" s="24"/>
      <c r="EVX147" s="24"/>
      <c r="EVY147" s="24"/>
      <c r="EVZ147" s="24"/>
      <c r="EWA147" s="24"/>
      <c r="EWB147" s="24"/>
      <c r="EWC147" s="24"/>
      <c r="EWD147" s="24"/>
      <c r="EWE147" s="24"/>
      <c r="EWF147" s="24"/>
      <c r="EWG147" s="24"/>
      <c r="EWH147" s="24"/>
      <c r="EWI147" s="24"/>
      <c r="EWJ147" s="24"/>
      <c r="EWK147" s="24"/>
      <c r="EWL147" s="24"/>
      <c r="EWM147" s="24"/>
      <c r="EWN147" s="24"/>
      <c r="EWO147" s="24"/>
      <c r="EWP147" s="24"/>
      <c r="EWQ147" s="24"/>
      <c r="EWR147" s="24"/>
      <c r="EWS147" s="24"/>
      <c r="EWT147" s="24"/>
      <c r="EWU147" s="24"/>
      <c r="EWV147" s="24"/>
      <c r="EWW147" s="24"/>
      <c r="EWX147" s="24"/>
      <c r="EWY147" s="24"/>
      <c r="EWZ147" s="24"/>
      <c r="EXA147" s="24"/>
      <c r="EXB147" s="24"/>
      <c r="EXC147" s="24"/>
      <c r="EXD147" s="24"/>
      <c r="EXE147" s="24"/>
      <c r="EXF147" s="24"/>
      <c r="EXG147" s="24"/>
      <c r="EXH147" s="24"/>
      <c r="EXI147" s="24"/>
      <c r="EXJ147" s="24"/>
      <c r="EXK147" s="24"/>
      <c r="EXL147" s="24"/>
      <c r="EXM147" s="24"/>
      <c r="EXN147" s="24"/>
      <c r="EXO147" s="24"/>
      <c r="EXP147" s="24"/>
      <c r="EXQ147" s="24"/>
      <c r="EXR147" s="24"/>
      <c r="EXS147" s="24"/>
      <c r="EXT147" s="24"/>
      <c r="EXU147" s="24"/>
      <c r="EXV147" s="24"/>
      <c r="EXW147" s="24"/>
      <c r="EXX147" s="24"/>
      <c r="EXY147" s="24"/>
      <c r="EXZ147" s="24"/>
      <c r="EYA147" s="24"/>
      <c r="EYB147" s="24"/>
      <c r="EYC147" s="24"/>
      <c r="EYD147" s="24"/>
      <c r="EYE147" s="24"/>
      <c r="EYF147" s="24"/>
      <c r="EYG147" s="24"/>
      <c r="EYH147" s="24"/>
      <c r="EYI147" s="24"/>
      <c r="EYJ147" s="24"/>
      <c r="EYK147" s="24"/>
      <c r="EYL147" s="24"/>
      <c r="EYM147" s="24"/>
      <c r="EYN147" s="24"/>
      <c r="EYO147" s="24"/>
      <c r="EYP147" s="24"/>
      <c r="EYQ147" s="24"/>
      <c r="EYR147" s="24"/>
      <c r="EYS147" s="24"/>
      <c r="EYT147" s="24"/>
      <c r="EYU147" s="24"/>
      <c r="EYV147" s="24"/>
      <c r="EYW147" s="24"/>
      <c r="EYX147" s="24"/>
      <c r="EYY147" s="24"/>
      <c r="EYZ147" s="24"/>
      <c r="EZA147" s="24"/>
      <c r="EZB147" s="24"/>
      <c r="EZC147" s="24"/>
      <c r="EZD147" s="24"/>
      <c r="EZE147" s="24"/>
      <c r="EZF147" s="24"/>
      <c r="EZG147" s="24"/>
      <c r="EZH147" s="24"/>
      <c r="EZI147" s="24"/>
      <c r="EZJ147" s="24"/>
      <c r="EZK147" s="24"/>
      <c r="EZL147" s="24"/>
      <c r="EZM147" s="24"/>
      <c r="EZN147" s="24"/>
      <c r="EZO147" s="24"/>
      <c r="EZP147" s="24"/>
      <c r="EZQ147" s="24"/>
      <c r="EZR147" s="24"/>
      <c r="EZS147" s="24"/>
      <c r="EZT147" s="24"/>
      <c r="EZU147" s="24"/>
      <c r="EZV147" s="24"/>
      <c r="EZW147" s="24"/>
      <c r="EZX147" s="24"/>
      <c r="EZY147" s="24"/>
      <c r="EZZ147" s="24"/>
      <c r="FAA147" s="24"/>
      <c r="FAB147" s="24"/>
      <c r="FAC147" s="24"/>
      <c r="FAD147" s="24"/>
      <c r="FAE147" s="24"/>
      <c r="FAF147" s="24"/>
      <c r="FAG147" s="24"/>
      <c r="FAH147" s="24"/>
      <c r="FAI147" s="24"/>
      <c r="FAJ147" s="24"/>
      <c r="FAK147" s="24"/>
      <c r="FAL147" s="24"/>
      <c r="FAM147" s="24"/>
      <c r="FAN147" s="24"/>
      <c r="FAO147" s="24"/>
      <c r="FAP147" s="24"/>
      <c r="FAQ147" s="24"/>
      <c r="FAR147" s="24"/>
      <c r="FAS147" s="24"/>
      <c r="FAT147" s="24"/>
      <c r="FAU147" s="24"/>
      <c r="FAV147" s="24"/>
      <c r="FAW147" s="24"/>
      <c r="FAX147" s="24"/>
      <c r="FAY147" s="24"/>
      <c r="FAZ147" s="24"/>
      <c r="FBA147" s="24"/>
      <c r="FBB147" s="24"/>
      <c r="FBC147" s="24"/>
      <c r="FBD147" s="24"/>
      <c r="FBE147" s="24"/>
      <c r="FBF147" s="24"/>
      <c r="FBG147" s="24"/>
      <c r="FBH147" s="24"/>
      <c r="FBI147" s="24"/>
      <c r="FBJ147" s="24"/>
      <c r="FBK147" s="24"/>
      <c r="FBL147" s="24"/>
      <c r="FBM147" s="24"/>
      <c r="FBN147" s="24"/>
      <c r="FBO147" s="24"/>
      <c r="FBP147" s="24"/>
      <c r="FBQ147" s="24"/>
      <c r="FBR147" s="24"/>
      <c r="FBS147" s="24"/>
      <c r="FBT147" s="24"/>
      <c r="FBU147" s="24"/>
      <c r="FBV147" s="24"/>
      <c r="FBW147" s="24"/>
      <c r="FBX147" s="24"/>
      <c r="FBY147" s="24"/>
      <c r="FBZ147" s="24"/>
      <c r="FCA147" s="24"/>
      <c r="FCB147" s="24"/>
      <c r="FCC147" s="24"/>
      <c r="FCD147" s="24"/>
      <c r="FCE147" s="24"/>
      <c r="FCF147" s="24"/>
      <c r="FCG147" s="24"/>
      <c r="FCH147" s="24"/>
      <c r="FCI147" s="24"/>
      <c r="FCJ147" s="24"/>
      <c r="FCK147" s="24"/>
      <c r="FCL147" s="24"/>
      <c r="FCM147" s="24"/>
      <c r="FCN147" s="24"/>
      <c r="FCO147" s="24"/>
      <c r="FCP147" s="24"/>
      <c r="FCQ147" s="24"/>
      <c r="FCR147" s="24"/>
      <c r="FCS147" s="24"/>
      <c r="FCT147" s="24"/>
      <c r="FCU147" s="24"/>
      <c r="FCV147" s="24"/>
      <c r="FCW147" s="24"/>
      <c r="FCX147" s="24"/>
      <c r="FCY147" s="24"/>
      <c r="FCZ147" s="24"/>
      <c r="FDA147" s="24"/>
      <c r="FDB147" s="24"/>
      <c r="FDC147" s="24"/>
      <c r="FDD147" s="24"/>
      <c r="FDE147" s="24"/>
      <c r="FDF147" s="24"/>
      <c r="FDG147" s="24"/>
      <c r="FDH147" s="24"/>
      <c r="FDI147" s="24"/>
      <c r="FDJ147" s="24"/>
      <c r="FDK147" s="24"/>
      <c r="FDL147" s="24"/>
      <c r="FDM147" s="24"/>
      <c r="FDN147" s="24"/>
      <c r="FDO147" s="24"/>
      <c r="FDP147" s="24"/>
      <c r="FDQ147" s="24"/>
      <c r="FDR147" s="24"/>
      <c r="FDS147" s="24"/>
      <c r="FDT147" s="24"/>
      <c r="FDU147" s="24"/>
      <c r="FDV147" s="24"/>
      <c r="FDW147" s="24"/>
      <c r="FDX147" s="24"/>
      <c r="FDY147" s="24"/>
      <c r="FDZ147" s="24"/>
      <c r="FEA147" s="24"/>
      <c r="FEB147" s="24"/>
      <c r="FEC147" s="24"/>
      <c r="FED147" s="24"/>
      <c r="FEE147" s="24"/>
      <c r="FEF147" s="24"/>
      <c r="FEG147" s="24"/>
      <c r="FEH147" s="24"/>
      <c r="FEI147" s="24"/>
      <c r="FEJ147" s="24"/>
      <c r="FEK147" s="24"/>
      <c r="FEL147" s="24"/>
      <c r="FEM147" s="24"/>
      <c r="FEN147" s="24"/>
      <c r="FEO147" s="24"/>
      <c r="FEP147" s="24"/>
      <c r="FEQ147" s="24"/>
      <c r="FER147" s="24"/>
      <c r="FES147" s="24"/>
      <c r="FET147" s="24"/>
      <c r="FEU147" s="24"/>
      <c r="FEV147" s="24"/>
      <c r="FEW147" s="24"/>
      <c r="FEX147" s="24"/>
      <c r="FEY147" s="24"/>
      <c r="FEZ147" s="24"/>
      <c r="FFA147" s="24"/>
      <c r="FFB147" s="24"/>
      <c r="FFC147" s="24"/>
      <c r="FFD147" s="24"/>
      <c r="FFE147" s="24"/>
      <c r="FFF147" s="24"/>
      <c r="FFG147" s="24"/>
      <c r="FFH147" s="24"/>
      <c r="FFI147" s="24"/>
      <c r="FFJ147" s="24"/>
      <c r="FFK147" s="24"/>
      <c r="FFL147" s="24"/>
      <c r="FFM147" s="24"/>
      <c r="FFN147" s="24"/>
      <c r="FFO147" s="24"/>
      <c r="FFP147" s="24"/>
      <c r="FFQ147" s="24"/>
      <c r="FFR147" s="24"/>
      <c r="FFS147" s="24"/>
      <c r="FFT147" s="24"/>
      <c r="FFU147" s="24"/>
      <c r="FFV147" s="24"/>
      <c r="FFW147" s="24"/>
      <c r="FFX147" s="24"/>
      <c r="FFY147" s="24"/>
      <c r="FFZ147" s="24"/>
      <c r="FGA147" s="24"/>
      <c r="FGB147" s="24"/>
      <c r="FGC147" s="24"/>
      <c r="FGD147" s="24"/>
      <c r="FGE147" s="24"/>
      <c r="FGF147" s="24"/>
      <c r="FGG147" s="24"/>
      <c r="FGH147" s="24"/>
      <c r="FGI147" s="24"/>
      <c r="FGJ147" s="24"/>
      <c r="FGK147" s="24"/>
      <c r="FGL147" s="24"/>
      <c r="FGM147" s="24"/>
      <c r="FGN147" s="24"/>
      <c r="FGO147" s="24"/>
      <c r="FGP147" s="24"/>
      <c r="FGQ147" s="24"/>
      <c r="FGR147" s="24"/>
      <c r="FGS147" s="24"/>
      <c r="FGT147" s="24"/>
      <c r="FGU147" s="24"/>
      <c r="FGV147" s="24"/>
      <c r="FGW147" s="24"/>
      <c r="FGX147" s="24"/>
      <c r="FGY147" s="24"/>
      <c r="FGZ147" s="24"/>
      <c r="FHA147" s="24"/>
      <c r="FHB147" s="24"/>
      <c r="FHC147" s="24"/>
      <c r="FHD147" s="24"/>
      <c r="FHE147" s="24"/>
      <c r="FHF147" s="24"/>
      <c r="FHG147" s="24"/>
      <c r="FHH147" s="24"/>
      <c r="FHI147" s="24"/>
      <c r="FHJ147" s="24"/>
      <c r="FHK147" s="24"/>
      <c r="FHL147" s="24"/>
      <c r="FHM147" s="24"/>
      <c r="FHN147" s="24"/>
      <c r="FHO147" s="24"/>
      <c r="FHP147" s="24"/>
      <c r="FHQ147" s="24"/>
      <c r="FHR147" s="24"/>
      <c r="FHS147" s="24"/>
      <c r="FHT147" s="24"/>
      <c r="FHU147" s="24"/>
      <c r="FHV147" s="24"/>
      <c r="FHW147" s="24"/>
      <c r="FHX147" s="24"/>
      <c r="FHY147" s="24"/>
      <c r="FHZ147" s="24"/>
      <c r="FIA147" s="24"/>
      <c r="FIB147" s="24"/>
      <c r="FIC147" s="24"/>
      <c r="FID147" s="24"/>
      <c r="FIE147" s="24"/>
      <c r="FIF147" s="24"/>
      <c r="FIG147" s="24"/>
      <c r="FIH147" s="24"/>
      <c r="FII147" s="24"/>
      <c r="FIJ147" s="24"/>
      <c r="FIK147" s="24"/>
      <c r="FIL147" s="24"/>
      <c r="FIM147" s="24"/>
      <c r="FIN147" s="24"/>
      <c r="FIO147" s="24"/>
      <c r="FIP147" s="24"/>
      <c r="FIQ147" s="24"/>
      <c r="FIR147" s="24"/>
      <c r="FIS147" s="24"/>
      <c r="FIT147" s="24"/>
      <c r="FIU147" s="24"/>
      <c r="FIV147" s="24"/>
      <c r="FIW147" s="24"/>
      <c r="FIX147" s="24"/>
      <c r="FIY147" s="24"/>
      <c r="FIZ147" s="24"/>
      <c r="FJA147" s="24"/>
      <c r="FJB147" s="24"/>
      <c r="FJC147" s="24"/>
      <c r="FJD147" s="24"/>
      <c r="FJE147" s="24"/>
      <c r="FJF147" s="24"/>
      <c r="FJG147" s="24"/>
      <c r="FJH147" s="24"/>
      <c r="FJI147" s="24"/>
      <c r="FJJ147" s="24"/>
      <c r="FJK147" s="24"/>
      <c r="FJL147" s="24"/>
      <c r="FJM147" s="24"/>
      <c r="FJN147" s="24"/>
      <c r="FJO147" s="24"/>
      <c r="FJP147" s="24"/>
      <c r="FJQ147" s="24"/>
      <c r="FJR147" s="24"/>
      <c r="FJS147" s="24"/>
      <c r="FJT147" s="24"/>
      <c r="FJU147" s="24"/>
      <c r="FJV147" s="24"/>
      <c r="FJW147" s="24"/>
      <c r="FJX147" s="24"/>
      <c r="FJY147" s="24"/>
      <c r="FJZ147" s="24"/>
      <c r="FKA147" s="24"/>
      <c r="FKB147" s="24"/>
      <c r="FKC147" s="24"/>
      <c r="FKD147" s="24"/>
      <c r="FKE147" s="24"/>
      <c r="FKF147" s="24"/>
      <c r="FKG147" s="24"/>
      <c r="FKH147" s="24"/>
      <c r="FKI147" s="24"/>
      <c r="FKJ147" s="24"/>
      <c r="FKK147" s="24"/>
      <c r="FKL147" s="24"/>
      <c r="FKM147" s="24"/>
      <c r="FKN147" s="24"/>
      <c r="FKO147" s="24"/>
      <c r="FKP147" s="24"/>
      <c r="FKQ147" s="24"/>
      <c r="FKR147" s="24"/>
      <c r="FKS147" s="24"/>
      <c r="FKT147" s="24"/>
      <c r="FKU147" s="24"/>
      <c r="FKV147" s="24"/>
      <c r="FKW147" s="24"/>
      <c r="FKX147" s="24"/>
      <c r="FKY147" s="24"/>
      <c r="FKZ147" s="24"/>
      <c r="FLA147" s="24"/>
      <c r="FLB147" s="24"/>
      <c r="FLC147" s="24"/>
      <c r="FLD147" s="24"/>
      <c r="FLE147" s="24"/>
      <c r="FLF147" s="24"/>
      <c r="FLG147" s="24"/>
      <c r="FLH147" s="24"/>
      <c r="FLI147" s="24"/>
      <c r="FLJ147" s="24"/>
      <c r="FLK147" s="24"/>
      <c r="FLL147" s="24"/>
      <c r="FLM147" s="24"/>
      <c r="FLN147" s="24"/>
      <c r="FLO147" s="24"/>
      <c r="FLP147" s="24"/>
      <c r="FLQ147" s="24"/>
      <c r="FLR147" s="24"/>
      <c r="FLS147" s="24"/>
      <c r="FLT147" s="24"/>
      <c r="FLU147" s="24"/>
      <c r="FLV147" s="24"/>
      <c r="FLW147" s="24"/>
      <c r="FLX147" s="24"/>
      <c r="FLY147" s="24"/>
      <c r="FLZ147" s="24"/>
      <c r="FMA147" s="24"/>
      <c r="FMB147" s="24"/>
      <c r="FMC147" s="24"/>
      <c r="FMD147" s="24"/>
      <c r="FME147" s="24"/>
      <c r="FMF147" s="24"/>
      <c r="FMG147" s="24"/>
      <c r="FMH147" s="24"/>
      <c r="FMI147" s="24"/>
      <c r="FMJ147" s="24"/>
      <c r="FMK147" s="24"/>
      <c r="FML147" s="24"/>
      <c r="FMM147" s="24"/>
      <c r="FMN147" s="24"/>
      <c r="FMO147" s="24"/>
      <c r="FMP147" s="24"/>
      <c r="FMQ147" s="24"/>
      <c r="FMR147" s="24"/>
      <c r="FMS147" s="24"/>
      <c r="FMT147" s="24"/>
      <c r="FMU147" s="24"/>
      <c r="FMV147" s="24"/>
      <c r="FMW147" s="24"/>
      <c r="FMX147" s="24"/>
      <c r="FMY147" s="24"/>
      <c r="FMZ147" s="24"/>
      <c r="FNA147" s="24"/>
      <c r="FNB147" s="24"/>
      <c r="FNC147" s="24"/>
      <c r="FND147" s="24"/>
      <c r="FNE147" s="24"/>
      <c r="FNF147" s="24"/>
      <c r="FNG147" s="24"/>
      <c r="FNH147" s="24"/>
      <c r="FNI147" s="24"/>
      <c r="FNJ147" s="24"/>
      <c r="FNK147" s="24"/>
      <c r="FNL147" s="24"/>
      <c r="FNM147" s="24"/>
      <c r="FNN147" s="24"/>
      <c r="FNO147" s="24"/>
      <c r="FNP147" s="24"/>
      <c r="FNQ147" s="24"/>
      <c r="FNR147" s="24"/>
      <c r="FNS147" s="24"/>
      <c r="FNT147" s="24"/>
      <c r="FNU147" s="24"/>
      <c r="FNV147" s="24"/>
      <c r="FNW147" s="24"/>
      <c r="FNX147" s="24"/>
      <c r="FNY147" s="24"/>
      <c r="FNZ147" s="24"/>
      <c r="FOA147" s="24"/>
      <c r="FOB147" s="24"/>
      <c r="FOC147" s="24"/>
      <c r="FOD147" s="24"/>
      <c r="FOE147" s="24"/>
      <c r="FOF147" s="24"/>
      <c r="FOG147" s="24"/>
      <c r="FOH147" s="24"/>
      <c r="FOI147" s="24"/>
      <c r="FOJ147" s="24"/>
      <c r="FOK147" s="24"/>
      <c r="FOL147" s="24"/>
      <c r="FOM147" s="24"/>
      <c r="FON147" s="24"/>
      <c r="FOO147" s="24"/>
      <c r="FOP147" s="24"/>
      <c r="FOQ147" s="24"/>
      <c r="FOR147" s="24"/>
      <c r="FOS147" s="24"/>
      <c r="FOT147" s="24"/>
      <c r="FOU147" s="24"/>
      <c r="FOV147" s="24"/>
      <c r="FOW147" s="24"/>
      <c r="FOX147" s="24"/>
      <c r="FOY147" s="24"/>
      <c r="FOZ147" s="24"/>
      <c r="FPA147" s="24"/>
      <c r="FPB147" s="24"/>
      <c r="FPC147" s="24"/>
      <c r="FPD147" s="24"/>
      <c r="FPE147" s="24"/>
      <c r="FPF147" s="24"/>
      <c r="FPG147" s="24"/>
      <c r="FPH147" s="24"/>
      <c r="FPI147" s="24"/>
      <c r="FPJ147" s="24"/>
      <c r="FPK147" s="24"/>
      <c r="FPL147" s="24"/>
      <c r="FPM147" s="24"/>
      <c r="FPN147" s="24"/>
      <c r="FPO147" s="24"/>
      <c r="FPP147" s="24"/>
      <c r="FPQ147" s="24"/>
      <c r="FPR147" s="24"/>
      <c r="FPS147" s="24"/>
      <c r="FPT147" s="24"/>
      <c r="FPU147" s="24"/>
      <c r="FPV147" s="24"/>
      <c r="FPW147" s="24"/>
      <c r="FPX147" s="24"/>
      <c r="FPY147" s="24"/>
      <c r="FPZ147" s="24"/>
      <c r="FQA147" s="24"/>
      <c r="FQB147" s="24"/>
      <c r="FQC147" s="24"/>
      <c r="FQD147" s="24"/>
      <c r="FQE147" s="24"/>
      <c r="FQF147" s="24"/>
      <c r="FQG147" s="24"/>
      <c r="FQH147" s="24"/>
      <c r="FQI147" s="24"/>
      <c r="FQJ147" s="24"/>
      <c r="FQK147" s="24"/>
      <c r="FQL147" s="24"/>
      <c r="FQM147" s="24"/>
      <c r="FQN147" s="24"/>
      <c r="FQO147" s="24"/>
      <c r="FQP147" s="24"/>
      <c r="FQQ147" s="24"/>
      <c r="FQR147" s="24"/>
      <c r="FQS147" s="24"/>
      <c r="FQT147" s="24"/>
      <c r="FQU147" s="24"/>
      <c r="FQV147" s="24"/>
      <c r="FQW147" s="24"/>
      <c r="FQX147" s="24"/>
      <c r="FQY147" s="24"/>
      <c r="FQZ147" s="24"/>
      <c r="FRA147" s="24"/>
      <c r="FRB147" s="24"/>
      <c r="FRC147" s="24"/>
      <c r="FRD147" s="24"/>
      <c r="FRE147" s="24"/>
      <c r="FRF147" s="24"/>
      <c r="FRG147" s="24"/>
      <c r="FRH147" s="24"/>
      <c r="FRI147" s="24"/>
      <c r="FRJ147" s="24"/>
      <c r="FRK147" s="24"/>
      <c r="FRL147" s="24"/>
      <c r="FRM147" s="24"/>
      <c r="FRN147" s="24"/>
      <c r="FRO147" s="24"/>
      <c r="FRP147" s="24"/>
      <c r="FRQ147" s="24"/>
      <c r="FRR147" s="24"/>
      <c r="FRS147" s="24"/>
      <c r="FRT147" s="24"/>
      <c r="FRU147" s="24"/>
      <c r="FRV147" s="24"/>
      <c r="FRW147" s="24"/>
      <c r="FRX147" s="24"/>
      <c r="FRY147" s="24"/>
      <c r="FRZ147" s="24"/>
      <c r="FSA147" s="24"/>
      <c r="FSB147" s="24"/>
      <c r="FSC147" s="24"/>
      <c r="FSD147" s="24"/>
      <c r="FSE147" s="24"/>
      <c r="FSF147" s="24"/>
      <c r="FSG147" s="24"/>
      <c r="FSH147" s="24"/>
      <c r="FSI147" s="24"/>
      <c r="FSJ147" s="24"/>
      <c r="FSK147" s="24"/>
      <c r="FSL147" s="24"/>
      <c r="FSM147" s="24"/>
      <c r="FSN147" s="24"/>
      <c r="FSO147" s="24"/>
      <c r="FSP147" s="24"/>
      <c r="FSQ147" s="24"/>
      <c r="FSR147" s="24"/>
      <c r="FSS147" s="24"/>
      <c r="FST147" s="24"/>
      <c r="FSU147" s="24"/>
      <c r="FSV147" s="24"/>
      <c r="FSW147" s="24"/>
      <c r="FSX147" s="24"/>
      <c r="FSY147" s="24"/>
      <c r="FSZ147" s="24"/>
      <c r="FTA147" s="24"/>
      <c r="FTB147" s="24"/>
      <c r="FTC147" s="24"/>
      <c r="FTD147" s="24"/>
      <c r="FTE147" s="24"/>
      <c r="FTF147" s="24"/>
      <c r="FTG147" s="24"/>
      <c r="FTH147" s="24"/>
      <c r="FTI147" s="24"/>
      <c r="FTJ147" s="24"/>
      <c r="FTK147" s="24"/>
      <c r="FTL147" s="24"/>
      <c r="FTM147" s="24"/>
      <c r="FTN147" s="24"/>
      <c r="FTO147" s="24"/>
      <c r="FTP147" s="24"/>
      <c r="FTQ147" s="24"/>
      <c r="FTR147" s="24"/>
      <c r="FTS147" s="24"/>
      <c r="FTT147" s="24"/>
      <c r="FTU147" s="24"/>
      <c r="FTV147" s="24"/>
      <c r="FTW147" s="24"/>
      <c r="FTX147" s="24"/>
      <c r="FTY147" s="24"/>
      <c r="FTZ147" s="24"/>
      <c r="FUA147" s="24"/>
      <c r="FUB147" s="24"/>
      <c r="FUC147" s="24"/>
      <c r="FUD147" s="24"/>
      <c r="FUE147" s="24"/>
      <c r="FUF147" s="24"/>
      <c r="FUG147" s="24"/>
      <c r="FUH147" s="24"/>
      <c r="FUI147" s="24"/>
      <c r="FUJ147" s="24"/>
      <c r="FUK147" s="24"/>
      <c r="FUL147" s="24"/>
      <c r="FUM147" s="24"/>
      <c r="FUN147" s="24"/>
      <c r="FUO147" s="24"/>
      <c r="FUP147" s="24"/>
      <c r="FUQ147" s="24"/>
      <c r="FUR147" s="24"/>
      <c r="FUS147" s="24"/>
      <c r="FUT147" s="24"/>
      <c r="FUU147" s="24"/>
      <c r="FUV147" s="24"/>
      <c r="FUW147" s="24"/>
      <c r="FUX147" s="24"/>
      <c r="FUY147" s="24"/>
      <c r="FUZ147" s="24"/>
      <c r="FVA147" s="24"/>
      <c r="FVB147" s="24"/>
      <c r="FVC147" s="24"/>
      <c r="FVD147" s="24"/>
      <c r="FVE147" s="24"/>
      <c r="FVF147" s="24"/>
      <c r="FVG147" s="24"/>
      <c r="FVH147" s="24"/>
      <c r="FVI147" s="24"/>
      <c r="FVJ147" s="24"/>
      <c r="FVK147" s="24"/>
      <c r="FVL147" s="24"/>
      <c r="FVM147" s="24"/>
      <c r="FVN147" s="24"/>
      <c r="FVO147" s="24"/>
      <c r="FVP147" s="24"/>
      <c r="FVQ147" s="24"/>
      <c r="FVR147" s="24"/>
      <c r="FVS147" s="24"/>
      <c r="FVT147" s="24"/>
      <c r="FVU147" s="24"/>
      <c r="FVV147" s="24"/>
      <c r="FVW147" s="24"/>
      <c r="FVX147" s="24"/>
      <c r="FVY147" s="24"/>
      <c r="FVZ147" s="24"/>
      <c r="FWA147" s="24"/>
      <c r="FWB147" s="24"/>
      <c r="FWC147" s="24"/>
      <c r="FWD147" s="24"/>
      <c r="FWE147" s="24"/>
      <c r="FWF147" s="24"/>
      <c r="FWG147" s="24"/>
      <c r="FWH147" s="24"/>
      <c r="FWI147" s="24"/>
      <c r="FWJ147" s="24"/>
      <c r="FWK147" s="24"/>
      <c r="FWL147" s="24"/>
      <c r="FWM147" s="24"/>
      <c r="FWN147" s="24"/>
      <c r="FWO147" s="24"/>
      <c r="FWP147" s="24"/>
      <c r="FWQ147" s="24"/>
      <c r="FWR147" s="24"/>
      <c r="FWS147" s="24"/>
      <c r="FWT147" s="24"/>
      <c r="FWU147" s="24"/>
      <c r="FWV147" s="24"/>
      <c r="FWW147" s="24"/>
      <c r="FWX147" s="24"/>
      <c r="FWY147" s="24"/>
      <c r="FWZ147" s="24"/>
      <c r="FXA147" s="24"/>
      <c r="FXB147" s="24"/>
      <c r="FXC147" s="24"/>
      <c r="FXD147" s="24"/>
      <c r="FXE147" s="24"/>
      <c r="FXF147" s="24"/>
      <c r="FXG147" s="24"/>
      <c r="FXH147" s="24"/>
      <c r="FXI147" s="24"/>
      <c r="FXJ147" s="24"/>
      <c r="FXK147" s="24"/>
      <c r="FXL147" s="24"/>
      <c r="FXM147" s="24"/>
      <c r="FXN147" s="24"/>
      <c r="FXO147" s="24"/>
      <c r="FXP147" s="24"/>
      <c r="FXQ147" s="24"/>
      <c r="FXR147" s="24"/>
      <c r="FXS147" s="24"/>
      <c r="FXT147" s="24"/>
      <c r="FXU147" s="24"/>
      <c r="FXV147" s="24"/>
      <c r="FXW147" s="24"/>
      <c r="FXX147" s="24"/>
      <c r="FXY147" s="24"/>
      <c r="FXZ147" s="24"/>
      <c r="FYA147" s="24"/>
      <c r="FYB147" s="24"/>
      <c r="FYC147" s="24"/>
      <c r="FYD147" s="24"/>
      <c r="FYE147" s="24"/>
      <c r="FYF147" s="24"/>
      <c r="FYG147" s="24"/>
      <c r="FYH147" s="24"/>
      <c r="FYI147" s="24"/>
      <c r="FYJ147" s="24"/>
      <c r="FYK147" s="24"/>
      <c r="FYL147" s="24"/>
      <c r="FYM147" s="24"/>
      <c r="FYN147" s="24"/>
      <c r="FYO147" s="24"/>
      <c r="FYP147" s="24"/>
      <c r="FYQ147" s="24"/>
      <c r="FYR147" s="24"/>
      <c r="FYS147" s="24"/>
      <c r="FYT147" s="24"/>
      <c r="FYU147" s="24"/>
      <c r="FYV147" s="24"/>
      <c r="FYW147" s="24"/>
      <c r="FYX147" s="24"/>
      <c r="FYY147" s="24"/>
      <c r="FYZ147" s="24"/>
      <c r="FZA147" s="24"/>
      <c r="FZB147" s="24"/>
      <c r="FZC147" s="24"/>
      <c r="FZD147" s="24"/>
      <c r="FZE147" s="24"/>
      <c r="FZF147" s="24"/>
      <c r="FZG147" s="24"/>
      <c r="FZH147" s="24"/>
      <c r="FZI147" s="24"/>
      <c r="FZJ147" s="24"/>
      <c r="FZK147" s="24"/>
      <c r="FZL147" s="24"/>
      <c r="FZM147" s="24"/>
      <c r="FZN147" s="24"/>
      <c r="FZO147" s="24"/>
      <c r="FZP147" s="24"/>
      <c r="FZQ147" s="24"/>
      <c r="FZR147" s="24"/>
      <c r="FZS147" s="24"/>
      <c r="FZT147" s="24"/>
      <c r="FZU147" s="24"/>
      <c r="FZV147" s="24"/>
      <c r="FZW147" s="24"/>
      <c r="FZX147" s="24"/>
      <c r="FZY147" s="24"/>
      <c r="FZZ147" s="24"/>
      <c r="GAA147" s="24"/>
      <c r="GAB147" s="24"/>
      <c r="GAC147" s="24"/>
      <c r="GAD147" s="24"/>
      <c r="GAE147" s="24"/>
      <c r="GAF147" s="24"/>
      <c r="GAG147" s="24"/>
      <c r="GAH147" s="24"/>
      <c r="GAI147" s="24"/>
      <c r="GAJ147" s="24"/>
      <c r="GAK147" s="24"/>
      <c r="GAL147" s="24"/>
      <c r="GAM147" s="24"/>
      <c r="GAN147" s="24"/>
      <c r="GAO147" s="24"/>
      <c r="GAP147" s="24"/>
      <c r="GAQ147" s="24"/>
      <c r="GAR147" s="24"/>
      <c r="GAS147" s="24"/>
      <c r="GAT147" s="24"/>
      <c r="GAU147" s="24"/>
      <c r="GAV147" s="24"/>
      <c r="GAW147" s="24"/>
      <c r="GAX147" s="24"/>
      <c r="GAY147" s="24"/>
      <c r="GAZ147" s="24"/>
      <c r="GBA147" s="24"/>
      <c r="GBB147" s="24"/>
      <c r="GBC147" s="24"/>
      <c r="GBD147" s="24"/>
      <c r="GBE147" s="24"/>
      <c r="GBF147" s="24"/>
      <c r="GBG147" s="24"/>
      <c r="GBH147" s="24"/>
      <c r="GBI147" s="24"/>
      <c r="GBJ147" s="24"/>
      <c r="GBK147" s="24"/>
      <c r="GBL147" s="24"/>
      <c r="GBM147" s="24"/>
      <c r="GBN147" s="24"/>
      <c r="GBO147" s="24"/>
      <c r="GBP147" s="24"/>
      <c r="GBQ147" s="24"/>
      <c r="GBR147" s="24"/>
      <c r="GBS147" s="24"/>
      <c r="GBT147" s="24"/>
      <c r="GBU147" s="24"/>
      <c r="GBV147" s="24"/>
      <c r="GBW147" s="24"/>
      <c r="GBX147" s="24"/>
      <c r="GBY147" s="24"/>
      <c r="GBZ147" s="24"/>
      <c r="GCA147" s="24"/>
      <c r="GCB147" s="24"/>
      <c r="GCC147" s="24"/>
      <c r="GCD147" s="24"/>
      <c r="GCE147" s="24"/>
      <c r="GCF147" s="24"/>
      <c r="GCG147" s="24"/>
      <c r="GCH147" s="24"/>
      <c r="GCI147" s="24"/>
      <c r="GCJ147" s="24"/>
      <c r="GCK147" s="24"/>
      <c r="GCL147" s="24"/>
      <c r="GCM147" s="24"/>
      <c r="GCN147" s="24"/>
      <c r="GCO147" s="24"/>
      <c r="GCP147" s="24"/>
      <c r="GCQ147" s="24"/>
      <c r="GCR147" s="24"/>
      <c r="GCS147" s="24"/>
      <c r="GCT147" s="24"/>
      <c r="GCU147" s="24"/>
      <c r="GCV147" s="24"/>
      <c r="GCW147" s="24"/>
      <c r="GCX147" s="24"/>
      <c r="GCY147" s="24"/>
      <c r="GCZ147" s="24"/>
      <c r="GDA147" s="24"/>
      <c r="GDB147" s="24"/>
      <c r="GDC147" s="24"/>
      <c r="GDD147" s="24"/>
      <c r="GDE147" s="24"/>
      <c r="GDF147" s="24"/>
      <c r="GDG147" s="24"/>
      <c r="GDH147" s="24"/>
      <c r="GDI147" s="24"/>
      <c r="GDJ147" s="24"/>
      <c r="GDK147" s="24"/>
      <c r="GDL147" s="24"/>
      <c r="GDM147" s="24"/>
      <c r="GDN147" s="24"/>
      <c r="GDO147" s="24"/>
      <c r="GDP147" s="24"/>
      <c r="GDQ147" s="24"/>
      <c r="GDR147" s="24"/>
      <c r="GDS147" s="24"/>
      <c r="GDT147" s="24"/>
      <c r="GDU147" s="24"/>
      <c r="GDV147" s="24"/>
      <c r="GDW147" s="24"/>
      <c r="GDX147" s="24"/>
      <c r="GDY147" s="24"/>
      <c r="GDZ147" s="24"/>
      <c r="GEA147" s="24"/>
      <c r="GEB147" s="24"/>
      <c r="GEC147" s="24"/>
      <c r="GED147" s="24"/>
      <c r="GEE147" s="24"/>
      <c r="GEF147" s="24"/>
      <c r="GEG147" s="24"/>
      <c r="GEH147" s="24"/>
      <c r="GEI147" s="24"/>
      <c r="GEJ147" s="24"/>
      <c r="GEK147" s="24"/>
      <c r="GEL147" s="24"/>
      <c r="GEM147" s="24"/>
      <c r="GEN147" s="24"/>
      <c r="GEO147" s="24"/>
      <c r="GEP147" s="24"/>
      <c r="GEQ147" s="24"/>
      <c r="GER147" s="24"/>
      <c r="GES147" s="24"/>
      <c r="GET147" s="24"/>
      <c r="GEU147" s="24"/>
      <c r="GEV147" s="24"/>
      <c r="GEW147" s="24"/>
      <c r="GEX147" s="24"/>
      <c r="GEY147" s="24"/>
      <c r="GEZ147" s="24"/>
      <c r="GFA147" s="24"/>
      <c r="GFB147" s="24"/>
      <c r="GFC147" s="24"/>
      <c r="GFD147" s="24"/>
      <c r="GFE147" s="24"/>
      <c r="GFF147" s="24"/>
      <c r="GFG147" s="24"/>
      <c r="GFH147" s="24"/>
      <c r="GFI147" s="24"/>
      <c r="GFJ147" s="24"/>
      <c r="GFK147" s="24"/>
      <c r="GFL147" s="24"/>
      <c r="GFM147" s="24"/>
      <c r="GFN147" s="24"/>
      <c r="GFO147" s="24"/>
      <c r="GFP147" s="24"/>
      <c r="GFQ147" s="24"/>
      <c r="GFR147" s="24"/>
      <c r="GFS147" s="24"/>
      <c r="GFT147" s="24"/>
      <c r="GFU147" s="24"/>
      <c r="GFV147" s="24"/>
      <c r="GFW147" s="24"/>
      <c r="GFX147" s="24"/>
      <c r="GFY147" s="24"/>
      <c r="GFZ147" s="24"/>
      <c r="GGA147" s="24"/>
      <c r="GGB147" s="24"/>
      <c r="GGC147" s="24"/>
      <c r="GGD147" s="24"/>
      <c r="GGE147" s="24"/>
      <c r="GGF147" s="24"/>
      <c r="GGG147" s="24"/>
      <c r="GGH147" s="24"/>
      <c r="GGI147" s="24"/>
      <c r="GGJ147" s="24"/>
      <c r="GGK147" s="24"/>
      <c r="GGL147" s="24"/>
      <c r="GGM147" s="24"/>
      <c r="GGN147" s="24"/>
      <c r="GGO147" s="24"/>
      <c r="GGP147" s="24"/>
      <c r="GGQ147" s="24"/>
      <c r="GGR147" s="24"/>
      <c r="GGS147" s="24"/>
      <c r="GGT147" s="24"/>
      <c r="GGU147" s="24"/>
      <c r="GGV147" s="24"/>
      <c r="GGW147" s="24"/>
      <c r="GGX147" s="24"/>
      <c r="GGY147" s="24"/>
      <c r="GGZ147" s="24"/>
      <c r="GHA147" s="24"/>
      <c r="GHB147" s="24"/>
      <c r="GHC147" s="24"/>
      <c r="GHD147" s="24"/>
      <c r="GHE147" s="24"/>
      <c r="GHF147" s="24"/>
      <c r="GHG147" s="24"/>
      <c r="GHH147" s="24"/>
      <c r="GHI147" s="24"/>
      <c r="GHJ147" s="24"/>
      <c r="GHK147" s="24"/>
      <c r="GHL147" s="24"/>
      <c r="GHM147" s="24"/>
      <c r="GHN147" s="24"/>
      <c r="GHO147" s="24"/>
      <c r="GHP147" s="24"/>
      <c r="GHQ147" s="24"/>
      <c r="GHR147" s="24"/>
      <c r="GHS147" s="24"/>
      <c r="GHT147" s="24"/>
      <c r="GHU147" s="24"/>
      <c r="GHV147" s="24"/>
      <c r="GHW147" s="24"/>
      <c r="GHX147" s="24"/>
      <c r="GHY147" s="24"/>
      <c r="GHZ147" s="24"/>
      <c r="GIA147" s="24"/>
      <c r="GIB147" s="24"/>
      <c r="GIC147" s="24"/>
      <c r="GID147" s="24"/>
      <c r="GIE147" s="24"/>
      <c r="GIF147" s="24"/>
      <c r="GIG147" s="24"/>
      <c r="GIH147" s="24"/>
      <c r="GII147" s="24"/>
      <c r="GIJ147" s="24"/>
      <c r="GIK147" s="24"/>
      <c r="GIL147" s="24"/>
      <c r="GIM147" s="24"/>
      <c r="GIN147" s="24"/>
      <c r="GIO147" s="24"/>
      <c r="GIP147" s="24"/>
      <c r="GIQ147" s="24"/>
      <c r="GIR147" s="24"/>
      <c r="GIS147" s="24"/>
      <c r="GIT147" s="24"/>
      <c r="GIU147" s="24"/>
      <c r="GIV147" s="24"/>
      <c r="GIW147" s="24"/>
      <c r="GIX147" s="24"/>
      <c r="GIY147" s="24"/>
      <c r="GIZ147" s="24"/>
      <c r="GJA147" s="24"/>
      <c r="GJB147" s="24"/>
      <c r="GJC147" s="24"/>
      <c r="GJD147" s="24"/>
      <c r="GJE147" s="24"/>
      <c r="GJF147" s="24"/>
      <c r="GJG147" s="24"/>
      <c r="GJH147" s="24"/>
      <c r="GJI147" s="24"/>
      <c r="GJJ147" s="24"/>
      <c r="GJK147" s="24"/>
      <c r="GJL147" s="24"/>
      <c r="GJM147" s="24"/>
      <c r="GJN147" s="24"/>
      <c r="GJO147" s="24"/>
      <c r="GJP147" s="24"/>
      <c r="GJQ147" s="24"/>
      <c r="GJR147" s="24"/>
      <c r="GJS147" s="24"/>
      <c r="GJT147" s="24"/>
      <c r="GJU147" s="24"/>
      <c r="GJV147" s="24"/>
      <c r="GJW147" s="24"/>
      <c r="GJX147" s="24"/>
      <c r="GJY147" s="24"/>
      <c r="GJZ147" s="24"/>
      <c r="GKA147" s="24"/>
      <c r="GKB147" s="24"/>
      <c r="GKC147" s="24"/>
      <c r="GKD147" s="24"/>
      <c r="GKE147" s="24"/>
      <c r="GKF147" s="24"/>
      <c r="GKG147" s="24"/>
      <c r="GKH147" s="24"/>
      <c r="GKI147" s="24"/>
      <c r="GKJ147" s="24"/>
      <c r="GKK147" s="24"/>
      <c r="GKL147" s="24"/>
      <c r="GKM147" s="24"/>
      <c r="GKN147" s="24"/>
      <c r="GKO147" s="24"/>
      <c r="GKP147" s="24"/>
      <c r="GKQ147" s="24"/>
      <c r="GKR147" s="24"/>
      <c r="GKS147" s="24"/>
      <c r="GKT147" s="24"/>
      <c r="GKU147" s="24"/>
      <c r="GKV147" s="24"/>
      <c r="GKW147" s="24"/>
      <c r="GKX147" s="24"/>
      <c r="GKY147" s="24"/>
      <c r="GKZ147" s="24"/>
      <c r="GLA147" s="24"/>
      <c r="GLB147" s="24"/>
      <c r="GLC147" s="24"/>
      <c r="GLD147" s="24"/>
      <c r="GLE147" s="24"/>
      <c r="GLF147" s="24"/>
      <c r="GLG147" s="24"/>
      <c r="GLH147" s="24"/>
      <c r="GLI147" s="24"/>
      <c r="GLJ147" s="24"/>
      <c r="GLK147" s="24"/>
      <c r="GLL147" s="24"/>
      <c r="GLM147" s="24"/>
      <c r="GLN147" s="24"/>
      <c r="GLO147" s="24"/>
      <c r="GLP147" s="24"/>
      <c r="GLQ147" s="24"/>
      <c r="GLR147" s="24"/>
      <c r="GLS147" s="24"/>
      <c r="GLT147" s="24"/>
      <c r="GLU147" s="24"/>
      <c r="GLV147" s="24"/>
      <c r="GLW147" s="24"/>
      <c r="GLX147" s="24"/>
      <c r="GLY147" s="24"/>
      <c r="GLZ147" s="24"/>
      <c r="GMA147" s="24"/>
      <c r="GMB147" s="24"/>
      <c r="GMC147" s="24"/>
      <c r="GMD147" s="24"/>
      <c r="GME147" s="24"/>
      <c r="GMF147" s="24"/>
      <c r="GMG147" s="24"/>
      <c r="GMH147" s="24"/>
      <c r="GMI147" s="24"/>
      <c r="GMJ147" s="24"/>
      <c r="GMK147" s="24"/>
      <c r="GML147" s="24"/>
      <c r="GMM147" s="24"/>
      <c r="GMN147" s="24"/>
      <c r="GMO147" s="24"/>
      <c r="GMP147" s="24"/>
      <c r="GMQ147" s="24"/>
      <c r="GMR147" s="24"/>
      <c r="GMS147" s="24"/>
      <c r="GMT147" s="24"/>
      <c r="GMU147" s="24"/>
      <c r="GMV147" s="24"/>
      <c r="GMW147" s="24"/>
      <c r="GMX147" s="24"/>
      <c r="GMY147" s="24"/>
      <c r="GMZ147" s="24"/>
      <c r="GNA147" s="24"/>
      <c r="GNB147" s="24"/>
      <c r="GNC147" s="24"/>
      <c r="GND147" s="24"/>
      <c r="GNE147" s="24"/>
      <c r="GNF147" s="24"/>
      <c r="GNG147" s="24"/>
      <c r="GNH147" s="24"/>
      <c r="GNI147" s="24"/>
      <c r="GNJ147" s="24"/>
      <c r="GNK147" s="24"/>
      <c r="GNL147" s="24"/>
      <c r="GNM147" s="24"/>
      <c r="GNN147" s="24"/>
      <c r="GNO147" s="24"/>
      <c r="GNP147" s="24"/>
      <c r="GNQ147" s="24"/>
      <c r="GNR147" s="24"/>
      <c r="GNS147" s="24"/>
      <c r="GNT147" s="24"/>
      <c r="GNU147" s="24"/>
      <c r="GNV147" s="24"/>
      <c r="GNW147" s="24"/>
      <c r="GNX147" s="24"/>
      <c r="GNY147" s="24"/>
      <c r="GNZ147" s="24"/>
      <c r="GOA147" s="24"/>
      <c r="GOB147" s="24"/>
      <c r="GOC147" s="24"/>
      <c r="GOD147" s="24"/>
      <c r="GOE147" s="24"/>
      <c r="GOF147" s="24"/>
      <c r="GOG147" s="24"/>
      <c r="GOH147" s="24"/>
      <c r="GOI147" s="24"/>
      <c r="GOJ147" s="24"/>
      <c r="GOK147" s="24"/>
      <c r="GOL147" s="24"/>
      <c r="GOM147" s="24"/>
      <c r="GON147" s="24"/>
      <c r="GOO147" s="24"/>
      <c r="GOP147" s="24"/>
      <c r="GOQ147" s="24"/>
      <c r="GOR147" s="24"/>
      <c r="GOS147" s="24"/>
      <c r="GOT147" s="24"/>
      <c r="GOU147" s="24"/>
      <c r="GOV147" s="24"/>
      <c r="GOW147" s="24"/>
      <c r="GOX147" s="24"/>
      <c r="GOY147" s="24"/>
      <c r="GOZ147" s="24"/>
      <c r="GPA147" s="24"/>
      <c r="GPB147" s="24"/>
      <c r="GPC147" s="24"/>
      <c r="GPD147" s="24"/>
      <c r="GPE147" s="24"/>
      <c r="GPF147" s="24"/>
      <c r="GPG147" s="24"/>
      <c r="GPH147" s="24"/>
      <c r="GPI147" s="24"/>
      <c r="GPJ147" s="24"/>
      <c r="GPK147" s="24"/>
      <c r="GPL147" s="24"/>
      <c r="GPM147" s="24"/>
      <c r="GPN147" s="24"/>
      <c r="GPO147" s="24"/>
      <c r="GPP147" s="24"/>
      <c r="GPQ147" s="24"/>
      <c r="GPR147" s="24"/>
      <c r="GPS147" s="24"/>
      <c r="GPT147" s="24"/>
      <c r="GPU147" s="24"/>
      <c r="GPV147" s="24"/>
      <c r="GPW147" s="24"/>
      <c r="GPX147" s="24"/>
      <c r="GPY147" s="24"/>
      <c r="GPZ147" s="24"/>
      <c r="GQA147" s="24"/>
      <c r="GQB147" s="24"/>
      <c r="GQC147" s="24"/>
      <c r="GQD147" s="24"/>
      <c r="GQE147" s="24"/>
      <c r="GQF147" s="24"/>
      <c r="GQG147" s="24"/>
      <c r="GQH147" s="24"/>
      <c r="GQI147" s="24"/>
      <c r="GQJ147" s="24"/>
      <c r="GQK147" s="24"/>
      <c r="GQL147" s="24"/>
      <c r="GQM147" s="24"/>
      <c r="GQN147" s="24"/>
      <c r="GQO147" s="24"/>
      <c r="GQP147" s="24"/>
      <c r="GQQ147" s="24"/>
      <c r="GQR147" s="24"/>
      <c r="GQS147" s="24"/>
      <c r="GQT147" s="24"/>
      <c r="GQU147" s="24"/>
      <c r="GQV147" s="24"/>
      <c r="GQW147" s="24"/>
      <c r="GQX147" s="24"/>
      <c r="GQY147" s="24"/>
      <c r="GQZ147" s="24"/>
      <c r="GRA147" s="24"/>
      <c r="GRB147" s="24"/>
      <c r="GRC147" s="24"/>
      <c r="GRD147" s="24"/>
      <c r="GRE147" s="24"/>
      <c r="GRF147" s="24"/>
      <c r="GRG147" s="24"/>
      <c r="GRH147" s="24"/>
      <c r="GRI147" s="24"/>
      <c r="GRJ147" s="24"/>
      <c r="GRK147" s="24"/>
      <c r="GRL147" s="24"/>
      <c r="GRM147" s="24"/>
      <c r="GRN147" s="24"/>
      <c r="GRO147" s="24"/>
      <c r="GRP147" s="24"/>
      <c r="GRQ147" s="24"/>
      <c r="GRR147" s="24"/>
      <c r="GRS147" s="24"/>
      <c r="GRT147" s="24"/>
      <c r="GRU147" s="24"/>
      <c r="GRV147" s="24"/>
      <c r="GRW147" s="24"/>
      <c r="GRX147" s="24"/>
      <c r="GRY147" s="24"/>
      <c r="GRZ147" s="24"/>
      <c r="GSA147" s="24"/>
      <c r="GSB147" s="24"/>
      <c r="GSC147" s="24"/>
      <c r="GSD147" s="24"/>
      <c r="GSE147" s="24"/>
      <c r="GSF147" s="24"/>
      <c r="GSG147" s="24"/>
      <c r="GSH147" s="24"/>
      <c r="GSI147" s="24"/>
      <c r="GSJ147" s="24"/>
      <c r="GSK147" s="24"/>
      <c r="GSL147" s="24"/>
      <c r="GSM147" s="24"/>
      <c r="GSN147" s="24"/>
      <c r="GSO147" s="24"/>
      <c r="GSP147" s="24"/>
      <c r="GSQ147" s="24"/>
      <c r="GSR147" s="24"/>
      <c r="GSS147" s="24"/>
      <c r="GST147" s="24"/>
      <c r="GSU147" s="24"/>
      <c r="GSV147" s="24"/>
      <c r="GSW147" s="24"/>
      <c r="GSX147" s="24"/>
      <c r="GSY147" s="24"/>
      <c r="GSZ147" s="24"/>
      <c r="GTA147" s="24"/>
      <c r="GTB147" s="24"/>
      <c r="GTC147" s="24"/>
      <c r="GTD147" s="24"/>
      <c r="GTE147" s="24"/>
      <c r="GTF147" s="24"/>
      <c r="GTG147" s="24"/>
      <c r="GTH147" s="24"/>
      <c r="GTI147" s="24"/>
      <c r="GTJ147" s="24"/>
      <c r="GTK147" s="24"/>
      <c r="GTL147" s="24"/>
      <c r="GTM147" s="24"/>
      <c r="GTN147" s="24"/>
      <c r="GTO147" s="24"/>
      <c r="GTP147" s="24"/>
      <c r="GTQ147" s="24"/>
      <c r="GTR147" s="24"/>
      <c r="GTS147" s="24"/>
      <c r="GTT147" s="24"/>
      <c r="GTU147" s="24"/>
      <c r="GTV147" s="24"/>
      <c r="GTW147" s="24"/>
      <c r="GTX147" s="24"/>
      <c r="GTY147" s="24"/>
      <c r="GTZ147" s="24"/>
      <c r="GUA147" s="24"/>
      <c r="GUB147" s="24"/>
      <c r="GUC147" s="24"/>
      <c r="GUD147" s="24"/>
      <c r="GUE147" s="24"/>
      <c r="GUF147" s="24"/>
      <c r="GUG147" s="24"/>
      <c r="GUH147" s="24"/>
      <c r="GUI147" s="24"/>
      <c r="GUJ147" s="24"/>
      <c r="GUK147" s="24"/>
      <c r="GUL147" s="24"/>
      <c r="GUM147" s="24"/>
      <c r="GUN147" s="24"/>
      <c r="GUO147" s="24"/>
      <c r="GUP147" s="24"/>
      <c r="GUQ147" s="24"/>
      <c r="GUR147" s="24"/>
      <c r="GUS147" s="24"/>
      <c r="GUT147" s="24"/>
      <c r="GUU147" s="24"/>
      <c r="GUV147" s="24"/>
      <c r="GUW147" s="24"/>
      <c r="GUX147" s="24"/>
      <c r="GUY147" s="24"/>
      <c r="GUZ147" s="24"/>
      <c r="GVA147" s="24"/>
      <c r="GVB147" s="24"/>
      <c r="GVC147" s="24"/>
      <c r="GVD147" s="24"/>
      <c r="GVE147" s="24"/>
      <c r="GVF147" s="24"/>
      <c r="GVG147" s="24"/>
      <c r="GVH147" s="24"/>
      <c r="GVI147" s="24"/>
      <c r="GVJ147" s="24"/>
      <c r="GVK147" s="24"/>
      <c r="GVL147" s="24"/>
      <c r="GVM147" s="24"/>
      <c r="GVN147" s="24"/>
      <c r="GVO147" s="24"/>
      <c r="GVP147" s="24"/>
      <c r="GVQ147" s="24"/>
      <c r="GVR147" s="24"/>
      <c r="GVS147" s="24"/>
      <c r="GVT147" s="24"/>
      <c r="GVU147" s="24"/>
      <c r="GVV147" s="24"/>
      <c r="GVW147" s="24"/>
      <c r="GVX147" s="24"/>
      <c r="GVY147" s="24"/>
      <c r="GVZ147" s="24"/>
      <c r="GWA147" s="24"/>
      <c r="GWB147" s="24"/>
      <c r="GWC147" s="24"/>
      <c r="GWD147" s="24"/>
      <c r="GWE147" s="24"/>
      <c r="GWF147" s="24"/>
      <c r="GWG147" s="24"/>
      <c r="GWH147" s="24"/>
      <c r="GWI147" s="24"/>
      <c r="GWJ147" s="24"/>
      <c r="GWK147" s="24"/>
      <c r="GWL147" s="24"/>
      <c r="GWM147" s="24"/>
      <c r="GWN147" s="24"/>
      <c r="GWO147" s="24"/>
      <c r="GWP147" s="24"/>
      <c r="GWQ147" s="24"/>
      <c r="GWR147" s="24"/>
      <c r="GWS147" s="24"/>
      <c r="GWT147" s="24"/>
      <c r="GWU147" s="24"/>
      <c r="GWV147" s="24"/>
      <c r="GWW147" s="24"/>
      <c r="GWX147" s="24"/>
      <c r="GWY147" s="24"/>
      <c r="GWZ147" s="24"/>
      <c r="GXA147" s="24"/>
      <c r="GXB147" s="24"/>
      <c r="GXC147" s="24"/>
      <c r="GXD147" s="24"/>
      <c r="GXE147" s="24"/>
      <c r="GXF147" s="24"/>
      <c r="GXG147" s="24"/>
      <c r="GXH147" s="24"/>
      <c r="GXI147" s="24"/>
      <c r="GXJ147" s="24"/>
      <c r="GXK147" s="24"/>
      <c r="GXL147" s="24"/>
      <c r="GXM147" s="24"/>
      <c r="GXN147" s="24"/>
      <c r="GXO147" s="24"/>
      <c r="GXP147" s="24"/>
      <c r="GXQ147" s="24"/>
      <c r="GXR147" s="24"/>
      <c r="GXS147" s="24"/>
      <c r="GXT147" s="24"/>
      <c r="GXU147" s="24"/>
      <c r="GXV147" s="24"/>
      <c r="GXW147" s="24"/>
      <c r="GXX147" s="24"/>
      <c r="GXY147" s="24"/>
      <c r="GXZ147" s="24"/>
      <c r="GYA147" s="24"/>
      <c r="GYB147" s="24"/>
      <c r="GYC147" s="24"/>
      <c r="GYD147" s="24"/>
      <c r="GYE147" s="24"/>
      <c r="GYF147" s="24"/>
      <c r="GYG147" s="24"/>
      <c r="GYH147" s="24"/>
      <c r="GYI147" s="24"/>
      <c r="GYJ147" s="24"/>
      <c r="GYK147" s="24"/>
      <c r="GYL147" s="24"/>
      <c r="GYM147" s="24"/>
      <c r="GYN147" s="24"/>
      <c r="GYO147" s="24"/>
      <c r="GYP147" s="24"/>
      <c r="GYQ147" s="24"/>
      <c r="GYR147" s="24"/>
      <c r="GYS147" s="24"/>
      <c r="GYT147" s="24"/>
      <c r="GYU147" s="24"/>
      <c r="GYV147" s="24"/>
      <c r="GYW147" s="24"/>
      <c r="GYX147" s="24"/>
      <c r="GYY147" s="24"/>
      <c r="GYZ147" s="24"/>
      <c r="GZA147" s="24"/>
      <c r="GZB147" s="24"/>
      <c r="GZC147" s="24"/>
      <c r="GZD147" s="24"/>
      <c r="GZE147" s="24"/>
      <c r="GZF147" s="24"/>
      <c r="GZG147" s="24"/>
      <c r="GZH147" s="24"/>
      <c r="GZI147" s="24"/>
      <c r="GZJ147" s="24"/>
      <c r="GZK147" s="24"/>
      <c r="GZL147" s="24"/>
      <c r="GZM147" s="24"/>
      <c r="GZN147" s="24"/>
      <c r="GZO147" s="24"/>
      <c r="GZP147" s="24"/>
      <c r="GZQ147" s="24"/>
      <c r="GZR147" s="24"/>
      <c r="GZS147" s="24"/>
      <c r="GZT147" s="24"/>
      <c r="GZU147" s="24"/>
      <c r="GZV147" s="24"/>
      <c r="GZW147" s="24"/>
      <c r="GZX147" s="24"/>
      <c r="GZY147" s="24"/>
      <c r="GZZ147" s="24"/>
      <c r="HAA147" s="24"/>
      <c r="HAB147" s="24"/>
      <c r="HAC147" s="24"/>
      <c r="HAD147" s="24"/>
      <c r="HAE147" s="24"/>
      <c r="HAF147" s="24"/>
      <c r="HAG147" s="24"/>
      <c r="HAH147" s="24"/>
      <c r="HAI147" s="24"/>
      <c r="HAJ147" s="24"/>
      <c r="HAK147" s="24"/>
      <c r="HAL147" s="24"/>
      <c r="HAM147" s="24"/>
      <c r="HAN147" s="24"/>
      <c r="HAO147" s="24"/>
      <c r="HAP147" s="24"/>
      <c r="HAQ147" s="24"/>
      <c r="HAR147" s="24"/>
      <c r="HAS147" s="24"/>
      <c r="HAT147" s="24"/>
      <c r="HAU147" s="24"/>
      <c r="HAV147" s="24"/>
      <c r="HAW147" s="24"/>
      <c r="HAX147" s="24"/>
      <c r="HAY147" s="24"/>
      <c r="HAZ147" s="24"/>
      <c r="HBA147" s="24"/>
      <c r="HBB147" s="24"/>
      <c r="HBC147" s="24"/>
      <c r="HBD147" s="24"/>
      <c r="HBE147" s="24"/>
      <c r="HBF147" s="24"/>
      <c r="HBG147" s="24"/>
      <c r="HBH147" s="24"/>
      <c r="HBI147" s="24"/>
      <c r="HBJ147" s="24"/>
      <c r="HBK147" s="24"/>
      <c r="HBL147" s="24"/>
      <c r="HBM147" s="24"/>
      <c r="HBN147" s="24"/>
      <c r="HBO147" s="24"/>
      <c r="HBP147" s="24"/>
      <c r="HBQ147" s="24"/>
      <c r="HBR147" s="24"/>
      <c r="HBS147" s="24"/>
      <c r="HBT147" s="24"/>
      <c r="HBU147" s="24"/>
      <c r="HBV147" s="24"/>
      <c r="HBW147" s="24"/>
      <c r="HBX147" s="24"/>
      <c r="HBY147" s="24"/>
      <c r="HBZ147" s="24"/>
      <c r="HCA147" s="24"/>
      <c r="HCB147" s="24"/>
      <c r="HCC147" s="24"/>
      <c r="HCD147" s="24"/>
      <c r="HCE147" s="24"/>
      <c r="HCF147" s="24"/>
      <c r="HCG147" s="24"/>
      <c r="HCH147" s="24"/>
      <c r="HCI147" s="24"/>
      <c r="HCJ147" s="24"/>
      <c r="HCK147" s="24"/>
      <c r="HCL147" s="24"/>
      <c r="HCM147" s="24"/>
      <c r="HCN147" s="24"/>
      <c r="HCO147" s="24"/>
      <c r="HCP147" s="24"/>
      <c r="HCQ147" s="24"/>
      <c r="HCR147" s="24"/>
      <c r="HCS147" s="24"/>
      <c r="HCT147" s="24"/>
      <c r="HCU147" s="24"/>
      <c r="HCV147" s="24"/>
      <c r="HCW147" s="24"/>
      <c r="HCX147" s="24"/>
      <c r="HCY147" s="24"/>
      <c r="HCZ147" s="24"/>
      <c r="HDA147" s="24"/>
      <c r="HDB147" s="24"/>
      <c r="HDC147" s="24"/>
      <c r="HDD147" s="24"/>
      <c r="HDE147" s="24"/>
      <c r="HDF147" s="24"/>
      <c r="HDG147" s="24"/>
      <c r="HDH147" s="24"/>
      <c r="HDI147" s="24"/>
      <c r="HDJ147" s="24"/>
      <c r="HDK147" s="24"/>
      <c r="HDL147" s="24"/>
      <c r="HDM147" s="24"/>
      <c r="HDN147" s="24"/>
      <c r="HDO147" s="24"/>
      <c r="HDP147" s="24"/>
      <c r="HDQ147" s="24"/>
      <c r="HDR147" s="24"/>
      <c r="HDS147" s="24"/>
      <c r="HDT147" s="24"/>
      <c r="HDU147" s="24"/>
      <c r="HDV147" s="24"/>
      <c r="HDW147" s="24"/>
      <c r="HDX147" s="24"/>
      <c r="HDY147" s="24"/>
      <c r="HDZ147" s="24"/>
      <c r="HEA147" s="24"/>
      <c r="HEB147" s="24"/>
      <c r="HEC147" s="24"/>
      <c r="HED147" s="24"/>
      <c r="HEE147" s="24"/>
      <c r="HEF147" s="24"/>
      <c r="HEG147" s="24"/>
      <c r="HEH147" s="24"/>
      <c r="HEI147" s="24"/>
      <c r="HEJ147" s="24"/>
      <c r="HEK147" s="24"/>
      <c r="HEL147" s="24"/>
      <c r="HEM147" s="24"/>
      <c r="HEN147" s="24"/>
      <c r="HEO147" s="24"/>
      <c r="HEP147" s="24"/>
      <c r="HEQ147" s="24"/>
      <c r="HER147" s="24"/>
      <c r="HES147" s="24"/>
      <c r="HET147" s="24"/>
      <c r="HEU147" s="24"/>
      <c r="HEV147" s="24"/>
      <c r="HEW147" s="24"/>
      <c r="HEX147" s="24"/>
      <c r="HEY147" s="24"/>
      <c r="HEZ147" s="24"/>
      <c r="HFA147" s="24"/>
      <c r="HFB147" s="24"/>
      <c r="HFC147" s="24"/>
      <c r="HFD147" s="24"/>
      <c r="HFE147" s="24"/>
      <c r="HFF147" s="24"/>
      <c r="HFG147" s="24"/>
      <c r="HFH147" s="24"/>
      <c r="HFI147" s="24"/>
      <c r="HFJ147" s="24"/>
      <c r="HFK147" s="24"/>
      <c r="HFL147" s="24"/>
      <c r="HFM147" s="24"/>
      <c r="HFN147" s="24"/>
      <c r="HFO147" s="24"/>
      <c r="HFP147" s="24"/>
      <c r="HFQ147" s="24"/>
      <c r="HFR147" s="24"/>
      <c r="HFS147" s="24"/>
      <c r="HFT147" s="24"/>
      <c r="HFU147" s="24"/>
      <c r="HFV147" s="24"/>
      <c r="HFW147" s="24"/>
      <c r="HFX147" s="24"/>
      <c r="HFY147" s="24"/>
      <c r="HFZ147" s="24"/>
      <c r="HGA147" s="24"/>
      <c r="HGB147" s="24"/>
      <c r="HGC147" s="24"/>
      <c r="HGD147" s="24"/>
      <c r="HGE147" s="24"/>
      <c r="HGF147" s="24"/>
      <c r="HGG147" s="24"/>
      <c r="HGH147" s="24"/>
      <c r="HGI147" s="24"/>
      <c r="HGJ147" s="24"/>
      <c r="HGK147" s="24"/>
      <c r="HGL147" s="24"/>
      <c r="HGM147" s="24"/>
      <c r="HGN147" s="24"/>
      <c r="HGO147" s="24"/>
      <c r="HGP147" s="24"/>
      <c r="HGQ147" s="24"/>
      <c r="HGR147" s="24"/>
      <c r="HGS147" s="24"/>
      <c r="HGT147" s="24"/>
      <c r="HGU147" s="24"/>
      <c r="HGV147" s="24"/>
      <c r="HGW147" s="24"/>
      <c r="HGX147" s="24"/>
      <c r="HGY147" s="24"/>
      <c r="HGZ147" s="24"/>
      <c r="HHA147" s="24"/>
      <c r="HHB147" s="24"/>
      <c r="HHC147" s="24"/>
      <c r="HHD147" s="24"/>
      <c r="HHE147" s="24"/>
      <c r="HHF147" s="24"/>
      <c r="HHG147" s="24"/>
      <c r="HHH147" s="24"/>
      <c r="HHI147" s="24"/>
      <c r="HHJ147" s="24"/>
      <c r="HHK147" s="24"/>
      <c r="HHL147" s="24"/>
      <c r="HHM147" s="24"/>
      <c r="HHN147" s="24"/>
      <c r="HHO147" s="24"/>
      <c r="HHP147" s="24"/>
      <c r="HHQ147" s="24"/>
      <c r="HHR147" s="24"/>
      <c r="HHS147" s="24"/>
      <c r="HHT147" s="24"/>
      <c r="HHU147" s="24"/>
      <c r="HHV147" s="24"/>
      <c r="HHW147" s="24"/>
      <c r="HHX147" s="24"/>
      <c r="HHY147" s="24"/>
      <c r="HHZ147" s="24"/>
      <c r="HIA147" s="24"/>
      <c r="HIB147" s="24"/>
      <c r="HIC147" s="24"/>
      <c r="HID147" s="24"/>
      <c r="HIE147" s="24"/>
      <c r="HIF147" s="24"/>
      <c r="HIG147" s="24"/>
      <c r="HIH147" s="24"/>
      <c r="HII147" s="24"/>
      <c r="HIJ147" s="24"/>
      <c r="HIK147" s="24"/>
      <c r="HIL147" s="24"/>
      <c r="HIM147" s="24"/>
      <c r="HIN147" s="24"/>
      <c r="HIO147" s="24"/>
      <c r="HIP147" s="24"/>
      <c r="HIQ147" s="24"/>
      <c r="HIR147" s="24"/>
      <c r="HIS147" s="24"/>
      <c r="HIT147" s="24"/>
      <c r="HIU147" s="24"/>
      <c r="HIV147" s="24"/>
      <c r="HIW147" s="24"/>
      <c r="HIX147" s="24"/>
      <c r="HIY147" s="24"/>
      <c r="HIZ147" s="24"/>
      <c r="HJA147" s="24"/>
      <c r="HJB147" s="24"/>
      <c r="HJC147" s="24"/>
      <c r="HJD147" s="24"/>
      <c r="HJE147" s="24"/>
      <c r="HJF147" s="24"/>
      <c r="HJG147" s="24"/>
      <c r="HJH147" s="24"/>
      <c r="HJI147" s="24"/>
      <c r="HJJ147" s="24"/>
      <c r="HJK147" s="24"/>
      <c r="HJL147" s="24"/>
      <c r="HJM147" s="24"/>
      <c r="HJN147" s="24"/>
      <c r="HJO147" s="24"/>
      <c r="HJP147" s="24"/>
      <c r="HJQ147" s="24"/>
      <c r="HJR147" s="24"/>
      <c r="HJS147" s="24"/>
      <c r="HJT147" s="24"/>
      <c r="HJU147" s="24"/>
      <c r="HJV147" s="24"/>
      <c r="HJW147" s="24"/>
      <c r="HJX147" s="24"/>
      <c r="HJY147" s="24"/>
      <c r="HJZ147" s="24"/>
      <c r="HKA147" s="24"/>
      <c r="HKB147" s="24"/>
      <c r="HKC147" s="24"/>
      <c r="HKD147" s="24"/>
      <c r="HKE147" s="24"/>
      <c r="HKF147" s="24"/>
      <c r="HKG147" s="24"/>
      <c r="HKH147" s="24"/>
      <c r="HKI147" s="24"/>
      <c r="HKJ147" s="24"/>
      <c r="HKK147" s="24"/>
      <c r="HKL147" s="24"/>
      <c r="HKM147" s="24"/>
      <c r="HKN147" s="24"/>
      <c r="HKO147" s="24"/>
      <c r="HKP147" s="24"/>
      <c r="HKQ147" s="24"/>
      <c r="HKR147" s="24"/>
      <c r="HKS147" s="24"/>
      <c r="HKT147" s="24"/>
      <c r="HKU147" s="24"/>
      <c r="HKV147" s="24"/>
      <c r="HKW147" s="24"/>
      <c r="HKX147" s="24"/>
      <c r="HKY147" s="24"/>
      <c r="HKZ147" s="24"/>
      <c r="HLA147" s="24"/>
      <c r="HLB147" s="24"/>
      <c r="HLC147" s="24"/>
      <c r="HLD147" s="24"/>
      <c r="HLE147" s="24"/>
      <c r="HLF147" s="24"/>
      <c r="HLG147" s="24"/>
      <c r="HLH147" s="24"/>
      <c r="HLI147" s="24"/>
      <c r="HLJ147" s="24"/>
      <c r="HLK147" s="24"/>
      <c r="HLL147" s="24"/>
      <c r="HLM147" s="24"/>
      <c r="HLN147" s="24"/>
      <c r="HLO147" s="24"/>
      <c r="HLP147" s="24"/>
      <c r="HLQ147" s="24"/>
      <c r="HLR147" s="24"/>
      <c r="HLS147" s="24"/>
      <c r="HLT147" s="24"/>
      <c r="HLU147" s="24"/>
      <c r="HLV147" s="24"/>
      <c r="HLW147" s="24"/>
      <c r="HLX147" s="24"/>
      <c r="HLY147" s="24"/>
      <c r="HLZ147" s="24"/>
      <c r="HMA147" s="24"/>
      <c r="HMB147" s="24"/>
      <c r="HMC147" s="24"/>
      <c r="HMD147" s="24"/>
      <c r="HME147" s="24"/>
      <c r="HMF147" s="24"/>
      <c r="HMG147" s="24"/>
      <c r="HMH147" s="24"/>
      <c r="HMI147" s="24"/>
      <c r="HMJ147" s="24"/>
      <c r="HMK147" s="24"/>
      <c r="HML147" s="24"/>
      <c r="HMM147" s="24"/>
      <c r="HMN147" s="24"/>
      <c r="HMO147" s="24"/>
      <c r="HMP147" s="24"/>
      <c r="HMQ147" s="24"/>
      <c r="HMR147" s="24"/>
      <c r="HMS147" s="24"/>
      <c r="HMT147" s="24"/>
      <c r="HMU147" s="24"/>
      <c r="HMV147" s="24"/>
      <c r="HMW147" s="24"/>
      <c r="HMX147" s="24"/>
      <c r="HMY147" s="24"/>
      <c r="HMZ147" s="24"/>
      <c r="HNA147" s="24"/>
      <c r="HNB147" s="24"/>
      <c r="HNC147" s="24"/>
      <c r="HND147" s="24"/>
      <c r="HNE147" s="24"/>
      <c r="HNF147" s="24"/>
      <c r="HNG147" s="24"/>
      <c r="HNH147" s="24"/>
      <c r="HNI147" s="24"/>
      <c r="HNJ147" s="24"/>
      <c r="HNK147" s="24"/>
      <c r="HNL147" s="24"/>
      <c r="HNM147" s="24"/>
      <c r="HNN147" s="24"/>
      <c r="HNO147" s="24"/>
      <c r="HNP147" s="24"/>
      <c r="HNQ147" s="24"/>
      <c r="HNR147" s="24"/>
      <c r="HNS147" s="24"/>
      <c r="HNT147" s="24"/>
      <c r="HNU147" s="24"/>
      <c r="HNV147" s="24"/>
      <c r="HNW147" s="24"/>
      <c r="HNX147" s="24"/>
      <c r="HNY147" s="24"/>
      <c r="HNZ147" s="24"/>
      <c r="HOA147" s="24"/>
      <c r="HOB147" s="24"/>
      <c r="HOC147" s="24"/>
      <c r="HOD147" s="24"/>
      <c r="HOE147" s="24"/>
      <c r="HOF147" s="24"/>
      <c r="HOG147" s="24"/>
      <c r="HOH147" s="24"/>
      <c r="HOI147" s="24"/>
      <c r="HOJ147" s="24"/>
      <c r="HOK147" s="24"/>
      <c r="HOL147" s="24"/>
      <c r="HOM147" s="24"/>
      <c r="HON147" s="24"/>
      <c r="HOO147" s="24"/>
      <c r="HOP147" s="24"/>
      <c r="HOQ147" s="24"/>
      <c r="HOR147" s="24"/>
      <c r="HOS147" s="24"/>
      <c r="HOT147" s="24"/>
      <c r="HOU147" s="24"/>
      <c r="HOV147" s="24"/>
      <c r="HOW147" s="24"/>
      <c r="HOX147" s="24"/>
      <c r="HOY147" s="24"/>
      <c r="HOZ147" s="24"/>
      <c r="HPA147" s="24"/>
      <c r="HPB147" s="24"/>
      <c r="HPC147" s="24"/>
      <c r="HPD147" s="24"/>
      <c r="HPE147" s="24"/>
      <c r="HPF147" s="24"/>
      <c r="HPG147" s="24"/>
      <c r="HPH147" s="24"/>
      <c r="HPI147" s="24"/>
      <c r="HPJ147" s="24"/>
      <c r="HPK147" s="24"/>
      <c r="HPL147" s="24"/>
      <c r="HPM147" s="24"/>
      <c r="HPN147" s="24"/>
      <c r="HPO147" s="24"/>
      <c r="HPP147" s="24"/>
      <c r="HPQ147" s="24"/>
      <c r="HPR147" s="24"/>
      <c r="HPS147" s="24"/>
      <c r="HPT147" s="24"/>
      <c r="HPU147" s="24"/>
      <c r="HPV147" s="24"/>
      <c r="HPW147" s="24"/>
      <c r="HPX147" s="24"/>
      <c r="HPY147" s="24"/>
      <c r="HPZ147" s="24"/>
      <c r="HQA147" s="24"/>
      <c r="HQB147" s="24"/>
      <c r="HQC147" s="24"/>
      <c r="HQD147" s="24"/>
      <c r="HQE147" s="24"/>
      <c r="HQF147" s="24"/>
      <c r="HQG147" s="24"/>
      <c r="HQH147" s="24"/>
      <c r="HQI147" s="24"/>
      <c r="HQJ147" s="24"/>
      <c r="HQK147" s="24"/>
      <c r="HQL147" s="24"/>
      <c r="HQM147" s="24"/>
      <c r="HQN147" s="24"/>
      <c r="HQO147" s="24"/>
      <c r="HQP147" s="24"/>
      <c r="HQQ147" s="24"/>
      <c r="HQR147" s="24"/>
      <c r="HQS147" s="24"/>
      <c r="HQT147" s="24"/>
      <c r="HQU147" s="24"/>
      <c r="HQV147" s="24"/>
      <c r="HQW147" s="24"/>
      <c r="HQX147" s="24"/>
      <c r="HQY147" s="24"/>
      <c r="HQZ147" s="24"/>
      <c r="HRA147" s="24"/>
      <c r="HRB147" s="24"/>
      <c r="HRC147" s="24"/>
      <c r="HRD147" s="24"/>
      <c r="HRE147" s="24"/>
      <c r="HRF147" s="24"/>
      <c r="HRG147" s="24"/>
      <c r="HRH147" s="24"/>
      <c r="HRI147" s="24"/>
      <c r="HRJ147" s="24"/>
      <c r="HRK147" s="24"/>
      <c r="HRL147" s="24"/>
      <c r="HRM147" s="24"/>
      <c r="HRN147" s="24"/>
      <c r="HRO147" s="24"/>
      <c r="HRP147" s="24"/>
      <c r="HRQ147" s="24"/>
      <c r="HRR147" s="24"/>
      <c r="HRS147" s="24"/>
      <c r="HRT147" s="24"/>
      <c r="HRU147" s="24"/>
      <c r="HRV147" s="24"/>
      <c r="HRW147" s="24"/>
      <c r="HRX147" s="24"/>
      <c r="HRY147" s="24"/>
      <c r="HRZ147" s="24"/>
      <c r="HSA147" s="24"/>
      <c r="HSB147" s="24"/>
      <c r="HSC147" s="24"/>
      <c r="HSD147" s="24"/>
      <c r="HSE147" s="24"/>
      <c r="HSF147" s="24"/>
      <c r="HSG147" s="24"/>
      <c r="HSH147" s="24"/>
      <c r="HSI147" s="24"/>
      <c r="HSJ147" s="24"/>
      <c r="HSK147" s="24"/>
      <c r="HSL147" s="24"/>
      <c r="HSM147" s="24"/>
      <c r="HSN147" s="24"/>
      <c r="HSO147" s="24"/>
      <c r="HSP147" s="24"/>
      <c r="HSQ147" s="24"/>
      <c r="HSR147" s="24"/>
      <c r="HSS147" s="24"/>
      <c r="HST147" s="24"/>
      <c r="HSU147" s="24"/>
      <c r="HSV147" s="24"/>
      <c r="HSW147" s="24"/>
      <c r="HSX147" s="24"/>
      <c r="HSY147" s="24"/>
      <c r="HSZ147" s="24"/>
      <c r="HTA147" s="24"/>
      <c r="HTB147" s="24"/>
      <c r="HTC147" s="24"/>
      <c r="HTD147" s="24"/>
      <c r="HTE147" s="24"/>
      <c r="HTF147" s="24"/>
      <c r="HTG147" s="24"/>
      <c r="HTH147" s="24"/>
      <c r="HTI147" s="24"/>
      <c r="HTJ147" s="24"/>
      <c r="HTK147" s="24"/>
      <c r="HTL147" s="24"/>
      <c r="HTM147" s="24"/>
      <c r="HTN147" s="24"/>
      <c r="HTO147" s="24"/>
      <c r="HTP147" s="24"/>
      <c r="HTQ147" s="24"/>
      <c r="HTR147" s="24"/>
      <c r="HTS147" s="24"/>
      <c r="HTT147" s="24"/>
      <c r="HTU147" s="24"/>
      <c r="HTV147" s="24"/>
      <c r="HTW147" s="24"/>
      <c r="HTX147" s="24"/>
      <c r="HTY147" s="24"/>
      <c r="HTZ147" s="24"/>
      <c r="HUA147" s="24"/>
      <c r="HUB147" s="24"/>
      <c r="HUC147" s="24"/>
      <c r="HUD147" s="24"/>
      <c r="HUE147" s="24"/>
      <c r="HUF147" s="24"/>
      <c r="HUG147" s="24"/>
      <c r="HUH147" s="24"/>
      <c r="HUI147" s="24"/>
      <c r="HUJ147" s="24"/>
      <c r="HUK147" s="24"/>
      <c r="HUL147" s="24"/>
      <c r="HUM147" s="24"/>
      <c r="HUN147" s="24"/>
      <c r="HUO147" s="24"/>
      <c r="HUP147" s="24"/>
      <c r="HUQ147" s="24"/>
      <c r="HUR147" s="24"/>
      <c r="HUS147" s="24"/>
      <c r="HUT147" s="24"/>
      <c r="HUU147" s="24"/>
      <c r="HUV147" s="24"/>
      <c r="HUW147" s="24"/>
      <c r="HUX147" s="24"/>
      <c r="HUY147" s="24"/>
      <c r="HUZ147" s="24"/>
      <c r="HVA147" s="24"/>
      <c r="HVB147" s="24"/>
      <c r="HVC147" s="24"/>
      <c r="HVD147" s="24"/>
      <c r="HVE147" s="24"/>
      <c r="HVF147" s="24"/>
      <c r="HVG147" s="24"/>
      <c r="HVH147" s="24"/>
      <c r="HVI147" s="24"/>
      <c r="HVJ147" s="24"/>
      <c r="HVK147" s="24"/>
      <c r="HVL147" s="24"/>
      <c r="HVM147" s="24"/>
      <c r="HVN147" s="24"/>
      <c r="HVO147" s="24"/>
      <c r="HVP147" s="24"/>
      <c r="HVQ147" s="24"/>
      <c r="HVR147" s="24"/>
      <c r="HVS147" s="24"/>
      <c r="HVT147" s="24"/>
      <c r="HVU147" s="24"/>
      <c r="HVV147" s="24"/>
      <c r="HVW147" s="24"/>
      <c r="HVX147" s="24"/>
      <c r="HVY147" s="24"/>
      <c r="HVZ147" s="24"/>
      <c r="HWA147" s="24"/>
      <c r="HWB147" s="24"/>
      <c r="HWC147" s="24"/>
      <c r="HWD147" s="24"/>
      <c r="HWE147" s="24"/>
      <c r="HWF147" s="24"/>
      <c r="HWG147" s="24"/>
      <c r="HWH147" s="24"/>
      <c r="HWI147" s="24"/>
      <c r="HWJ147" s="24"/>
      <c r="HWK147" s="24"/>
      <c r="HWL147" s="24"/>
      <c r="HWM147" s="24"/>
      <c r="HWN147" s="24"/>
      <c r="HWO147" s="24"/>
      <c r="HWP147" s="24"/>
      <c r="HWQ147" s="24"/>
      <c r="HWR147" s="24"/>
      <c r="HWS147" s="24"/>
      <c r="HWT147" s="24"/>
      <c r="HWU147" s="24"/>
      <c r="HWV147" s="24"/>
      <c r="HWW147" s="24"/>
      <c r="HWX147" s="24"/>
      <c r="HWY147" s="24"/>
      <c r="HWZ147" s="24"/>
      <c r="HXA147" s="24"/>
      <c r="HXB147" s="24"/>
      <c r="HXC147" s="24"/>
      <c r="HXD147" s="24"/>
      <c r="HXE147" s="24"/>
      <c r="HXF147" s="24"/>
      <c r="HXG147" s="24"/>
      <c r="HXH147" s="24"/>
      <c r="HXI147" s="24"/>
      <c r="HXJ147" s="24"/>
      <c r="HXK147" s="24"/>
      <c r="HXL147" s="24"/>
      <c r="HXM147" s="24"/>
      <c r="HXN147" s="24"/>
      <c r="HXO147" s="24"/>
      <c r="HXP147" s="24"/>
      <c r="HXQ147" s="24"/>
      <c r="HXR147" s="24"/>
      <c r="HXS147" s="24"/>
      <c r="HXT147" s="24"/>
      <c r="HXU147" s="24"/>
      <c r="HXV147" s="24"/>
      <c r="HXW147" s="24"/>
      <c r="HXX147" s="24"/>
      <c r="HXY147" s="24"/>
      <c r="HXZ147" s="24"/>
      <c r="HYA147" s="24"/>
      <c r="HYB147" s="24"/>
      <c r="HYC147" s="24"/>
      <c r="HYD147" s="24"/>
      <c r="HYE147" s="24"/>
      <c r="HYF147" s="24"/>
      <c r="HYG147" s="24"/>
      <c r="HYH147" s="24"/>
      <c r="HYI147" s="24"/>
      <c r="HYJ147" s="24"/>
      <c r="HYK147" s="24"/>
      <c r="HYL147" s="24"/>
      <c r="HYM147" s="24"/>
      <c r="HYN147" s="24"/>
      <c r="HYO147" s="24"/>
      <c r="HYP147" s="24"/>
      <c r="HYQ147" s="24"/>
      <c r="HYR147" s="24"/>
      <c r="HYS147" s="24"/>
      <c r="HYT147" s="24"/>
      <c r="HYU147" s="24"/>
      <c r="HYV147" s="24"/>
      <c r="HYW147" s="24"/>
      <c r="HYX147" s="24"/>
      <c r="HYY147" s="24"/>
      <c r="HYZ147" s="24"/>
      <c r="HZA147" s="24"/>
      <c r="HZB147" s="24"/>
      <c r="HZC147" s="24"/>
      <c r="HZD147" s="24"/>
      <c r="HZE147" s="24"/>
      <c r="HZF147" s="24"/>
      <c r="HZG147" s="24"/>
      <c r="HZH147" s="24"/>
      <c r="HZI147" s="24"/>
      <c r="HZJ147" s="24"/>
      <c r="HZK147" s="24"/>
      <c r="HZL147" s="24"/>
      <c r="HZM147" s="24"/>
      <c r="HZN147" s="24"/>
      <c r="HZO147" s="24"/>
      <c r="HZP147" s="24"/>
      <c r="HZQ147" s="24"/>
      <c r="HZR147" s="24"/>
      <c r="HZS147" s="24"/>
      <c r="HZT147" s="24"/>
      <c r="HZU147" s="24"/>
      <c r="HZV147" s="24"/>
      <c r="HZW147" s="24"/>
      <c r="HZX147" s="24"/>
      <c r="HZY147" s="24"/>
      <c r="HZZ147" s="24"/>
      <c r="IAA147" s="24"/>
      <c r="IAB147" s="24"/>
      <c r="IAC147" s="24"/>
      <c r="IAD147" s="24"/>
      <c r="IAE147" s="24"/>
      <c r="IAF147" s="24"/>
      <c r="IAG147" s="24"/>
      <c r="IAH147" s="24"/>
      <c r="IAI147" s="24"/>
      <c r="IAJ147" s="24"/>
      <c r="IAK147" s="24"/>
      <c r="IAL147" s="24"/>
      <c r="IAM147" s="24"/>
      <c r="IAN147" s="24"/>
      <c r="IAO147" s="24"/>
      <c r="IAP147" s="24"/>
      <c r="IAQ147" s="24"/>
      <c r="IAR147" s="24"/>
      <c r="IAS147" s="24"/>
      <c r="IAT147" s="24"/>
      <c r="IAU147" s="24"/>
      <c r="IAV147" s="24"/>
      <c r="IAW147" s="24"/>
      <c r="IAX147" s="24"/>
      <c r="IAY147" s="24"/>
      <c r="IAZ147" s="24"/>
      <c r="IBA147" s="24"/>
      <c r="IBB147" s="24"/>
      <c r="IBC147" s="24"/>
      <c r="IBD147" s="24"/>
      <c r="IBE147" s="24"/>
      <c r="IBF147" s="24"/>
      <c r="IBG147" s="24"/>
      <c r="IBH147" s="24"/>
      <c r="IBI147" s="24"/>
      <c r="IBJ147" s="24"/>
      <c r="IBK147" s="24"/>
      <c r="IBL147" s="24"/>
      <c r="IBM147" s="24"/>
      <c r="IBN147" s="24"/>
      <c r="IBO147" s="24"/>
      <c r="IBP147" s="24"/>
      <c r="IBQ147" s="24"/>
      <c r="IBR147" s="24"/>
      <c r="IBS147" s="24"/>
      <c r="IBT147" s="24"/>
      <c r="IBU147" s="24"/>
      <c r="IBV147" s="24"/>
      <c r="IBW147" s="24"/>
      <c r="IBX147" s="24"/>
      <c r="IBY147" s="24"/>
      <c r="IBZ147" s="24"/>
      <c r="ICA147" s="24"/>
      <c r="ICB147" s="24"/>
      <c r="ICC147" s="24"/>
      <c r="ICD147" s="24"/>
      <c r="ICE147" s="24"/>
      <c r="ICF147" s="24"/>
      <c r="ICG147" s="24"/>
      <c r="ICH147" s="24"/>
      <c r="ICI147" s="24"/>
      <c r="ICJ147" s="24"/>
      <c r="ICK147" s="24"/>
      <c r="ICL147" s="24"/>
      <c r="ICM147" s="24"/>
      <c r="ICN147" s="24"/>
      <c r="ICO147" s="24"/>
      <c r="ICP147" s="24"/>
      <c r="ICQ147" s="24"/>
      <c r="ICR147" s="24"/>
      <c r="ICS147" s="24"/>
      <c r="ICT147" s="24"/>
      <c r="ICU147" s="24"/>
      <c r="ICV147" s="24"/>
      <c r="ICW147" s="24"/>
      <c r="ICX147" s="24"/>
      <c r="ICY147" s="24"/>
      <c r="ICZ147" s="24"/>
      <c r="IDA147" s="24"/>
      <c r="IDB147" s="24"/>
      <c r="IDC147" s="24"/>
      <c r="IDD147" s="24"/>
      <c r="IDE147" s="24"/>
      <c r="IDF147" s="24"/>
      <c r="IDG147" s="24"/>
      <c r="IDH147" s="24"/>
      <c r="IDI147" s="24"/>
      <c r="IDJ147" s="24"/>
      <c r="IDK147" s="24"/>
      <c r="IDL147" s="24"/>
      <c r="IDM147" s="24"/>
      <c r="IDN147" s="24"/>
      <c r="IDO147" s="24"/>
      <c r="IDP147" s="24"/>
      <c r="IDQ147" s="24"/>
      <c r="IDR147" s="24"/>
      <c r="IDS147" s="24"/>
      <c r="IDT147" s="24"/>
      <c r="IDU147" s="24"/>
      <c r="IDV147" s="24"/>
      <c r="IDW147" s="24"/>
      <c r="IDX147" s="24"/>
      <c r="IDY147" s="24"/>
      <c r="IDZ147" s="24"/>
      <c r="IEA147" s="24"/>
      <c r="IEB147" s="24"/>
      <c r="IEC147" s="24"/>
      <c r="IED147" s="24"/>
      <c r="IEE147" s="24"/>
      <c r="IEF147" s="24"/>
      <c r="IEG147" s="24"/>
      <c r="IEH147" s="24"/>
      <c r="IEI147" s="24"/>
      <c r="IEJ147" s="24"/>
      <c r="IEK147" s="24"/>
      <c r="IEL147" s="24"/>
      <c r="IEM147" s="24"/>
      <c r="IEN147" s="24"/>
      <c r="IEO147" s="24"/>
      <c r="IEP147" s="24"/>
      <c r="IEQ147" s="24"/>
      <c r="IER147" s="24"/>
      <c r="IES147" s="24"/>
      <c r="IET147" s="24"/>
      <c r="IEU147" s="24"/>
      <c r="IEV147" s="24"/>
      <c r="IEW147" s="24"/>
      <c r="IEX147" s="24"/>
      <c r="IEY147" s="24"/>
      <c r="IEZ147" s="24"/>
      <c r="IFA147" s="24"/>
      <c r="IFB147" s="24"/>
      <c r="IFC147" s="24"/>
      <c r="IFD147" s="24"/>
      <c r="IFE147" s="24"/>
      <c r="IFF147" s="24"/>
      <c r="IFG147" s="24"/>
      <c r="IFH147" s="24"/>
      <c r="IFI147" s="24"/>
      <c r="IFJ147" s="24"/>
      <c r="IFK147" s="24"/>
      <c r="IFL147" s="24"/>
      <c r="IFM147" s="24"/>
      <c r="IFN147" s="24"/>
      <c r="IFO147" s="24"/>
      <c r="IFP147" s="24"/>
      <c r="IFQ147" s="24"/>
      <c r="IFR147" s="24"/>
      <c r="IFS147" s="24"/>
      <c r="IFT147" s="24"/>
      <c r="IFU147" s="24"/>
      <c r="IFV147" s="24"/>
      <c r="IFW147" s="24"/>
      <c r="IFX147" s="24"/>
      <c r="IFY147" s="24"/>
      <c r="IFZ147" s="24"/>
      <c r="IGA147" s="24"/>
      <c r="IGB147" s="24"/>
      <c r="IGC147" s="24"/>
      <c r="IGD147" s="24"/>
      <c r="IGE147" s="24"/>
      <c r="IGF147" s="24"/>
      <c r="IGG147" s="24"/>
      <c r="IGH147" s="24"/>
      <c r="IGI147" s="24"/>
      <c r="IGJ147" s="24"/>
      <c r="IGK147" s="24"/>
      <c r="IGL147" s="24"/>
      <c r="IGM147" s="24"/>
      <c r="IGN147" s="24"/>
      <c r="IGO147" s="24"/>
      <c r="IGP147" s="24"/>
      <c r="IGQ147" s="24"/>
      <c r="IGR147" s="24"/>
      <c r="IGS147" s="24"/>
      <c r="IGT147" s="24"/>
      <c r="IGU147" s="24"/>
      <c r="IGV147" s="24"/>
      <c r="IGW147" s="24"/>
      <c r="IGX147" s="24"/>
      <c r="IGY147" s="24"/>
      <c r="IGZ147" s="24"/>
      <c r="IHA147" s="24"/>
      <c r="IHB147" s="24"/>
      <c r="IHC147" s="24"/>
      <c r="IHD147" s="24"/>
      <c r="IHE147" s="24"/>
      <c r="IHF147" s="24"/>
      <c r="IHG147" s="24"/>
      <c r="IHH147" s="24"/>
      <c r="IHI147" s="24"/>
      <c r="IHJ147" s="24"/>
      <c r="IHK147" s="24"/>
      <c r="IHL147" s="24"/>
      <c r="IHM147" s="24"/>
      <c r="IHN147" s="24"/>
      <c r="IHO147" s="24"/>
      <c r="IHP147" s="24"/>
      <c r="IHQ147" s="24"/>
      <c r="IHR147" s="24"/>
      <c r="IHS147" s="24"/>
      <c r="IHT147" s="24"/>
      <c r="IHU147" s="24"/>
      <c r="IHV147" s="24"/>
      <c r="IHW147" s="24"/>
      <c r="IHX147" s="24"/>
      <c r="IHY147" s="24"/>
      <c r="IHZ147" s="24"/>
      <c r="IIA147" s="24"/>
      <c r="IIB147" s="24"/>
      <c r="IIC147" s="24"/>
      <c r="IID147" s="24"/>
      <c r="IIE147" s="24"/>
      <c r="IIF147" s="24"/>
      <c r="IIG147" s="24"/>
      <c r="IIH147" s="24"/>
      <c r="III147" s="24"/>
      <c r="IIJ147" s="24"/>
      <c r="IIK147" s="24"/>
      <c r="IIL147" s="24"/>
      <c r="IIM147" s="24"/>
      <c r="IIN147" s="24"/>
      <c r="IIO147" s="24"/>
      <c r="IIP147" s="24"/>
      <c r="IIQ147" s="24"/>
      <c r="IIR147" s="24"/>
      <c r="IIS147" s="24"/>
      <c r="IIT147" s="24"/>
      <c r="IIU147" s="24"/>
      <c r="IIV147" s="24"/>
      <c r="IIW147" s="24"/>
      <c r="IIX147" s="24"/>
      <c r="IIY147" s="24"/>
      <c r="IIZ147" s="24"/>
      <c r="IJA147" s="24"/>
      <c r="IJB147" s="24"/>
      <c r="IJC147" s="24"/>
      <c r="IJD147" s="24"/>
      <c r="IJE147" s="24"/>
      <c r="IJF147" s="24"/>
      <c r="IJG147" s="24"/>
      <c r="IJH147" s="24"/>
      <c r="IJI147" s="24"/>
      <c r="IJJ147" s="24"/>
      <c r="IJK147" s="24"/>
      <c r="IJL147" s="24"/>
      <c r="IJM147" s="24"/>
      <c r="IJN147" s="24"/>
      <c r="IJO147" s="24"/>
      <c r="IJP147" s="24"/>
      <c r="IJQ147" s="24"/>
      <c r="IJR147" s="24"/>
      <c r="IJS147" s="24"/>
      <c r="IJT147" s="24"/>
      <c r="IJU147" s="24"/>
      <c r="IJV147" s="24"/>
      <c r="IJW147" s="24"/>
      <c r="IJX147" s="24"/>
      <c r="IJY147" s="24"/>
      <c r="IJZ147" s="24"/>
      <c r="IKA147" s="24"/>
      <c r="IKB147" s="24"/>
      <c r="IKC147" s="24"/>
      <c r="IKD147" s="24"/>
      <c r="IKE147" s="24"/>
      <c r="IKF147" s="24"/>
      <c r="IKG147" s="24"/>
      <c r="IKH147" s="24"/>
      <c r="IKI147" s="24"/>
      <c r="IKJ147" s="24"/>
      <c r="IKK147" s="24"/>
      <c r="IKL147" s="24"/>
      <c r="IKM147" s="24"/>
      <c r="IKN147" s="24"/>
      <c r="IKO147" s="24"/>
      <c r="IKP147" s="24"/>
      <c r="IKQ147" s="24"/>
      <c r="IKR147" s="24"/>
      <c r="IKS147" s="24"/>
      <c r="IKT147" s="24"/>
      <c r="IKU147" s="24"/>
      <c r="IKV147" s="24"/>
      <c r="IKW147" s="24"/>
      <c r="IKX147" s="24"/>
      <c r="IKY147" s="24"/>
      <c r="IKZ147" s="24"/>
      <c r="ILA147" s="24"/>
      <c r="ILB147" s="24"/>
      <c r="ILC147" s="24"/>
      <c r="ILD147" s="24"/>
      <c r="ILE147" s="24"/>
      <c r="ILF147" s="24"/>
      <c r="ILG147" s="24"/>
      <c r="ILH147" s="24"/>
      <c r="ILI147" s="24"/>
      <c r="ILJ147" s="24"/>
      <c r="ILK147" s="24"/>
      <c r="ILL147" s="24"/>
      <c r="ILM147" s="24"/>
      <c r="ILN147" s="24"/>
      <c r="ILO147" s="24"/>
      <c r="ILP147" s="24"/>
      <c r="ILQ147" s="24"/>
      <c r="ILR147" s="24"/>
      <c r="ILS147" s="24"/>
      <c r="ILT147" s="24"/>
      <c r="ILU147" s="24"/>
      <c r="ILV147" s="24"/>
      <c r="ILW147" s="24"/>
      <c r="ILX147" s="24"/>
      <c r="ILY147" s="24"/>
      <c r="ILZ147" s="24"/>
      <c r="IMA147" s="24"/>
      <c r="IMB147" s="24"/>
      <c r="IMC147" s="24"/>
      <c r="IMD147" s="24"/>
      <c r="IME147" s="24"/>
      <c r="IMF147" s="24"/>
      <c r="IMG147" s="24"/>
      <c r="IMH147" s="24"/>
      <c r="IMI147" s="24"/>
      <c r="IMJ147" s="24"/>
      <c r="IMK147" s="24"/>
      <c r="IML147" s="24"/>
      <c r="IMM147" s="24"/>
      <c r="IMN147" s="24"/>
      <c r="IMO147" s="24"/>
      <c r="IMP147" s="24"/>
      <c r="IMQ147" s="24"/>
      <c r="IMR147" s="24"/>
      <c r="IMS147" s="24"/>
      <c r="IMT147" s="24"/>
      <c r="IMU147" s="24"/>
      <c r="IMV147" s="24"/>
      <c r="IMW147" s="24"/>
      <c r="IMX147" s="24"/>
      <c r="IMY147" s="24"/>
      <c r="IMZ147" s="24"/>
      <c r="INA147" s="24"/>
      <c r="INB147" s="24"/>
      <c r="INC147" s="24"/>
      <c r="IND147" s="24"/>
      <c r="INE147" s="24"/>
      <c r="INF147" s="24"/>
      <c r="ING147" s="24"/>
      <c r="INH147" s="24"/>
      <c r="INI147" s="24"/>
      <c r="INJ147" s="24"/>
      <c r="INK147" s="24"/>
      <c r="INL147" s="24"/>
      <c r="INM147" s="24"/>
      <c r="INN147" s="24"/>
      <c r="INO147" s="24"/>
      <c r="INP147" s="24"/>
      <c r="INQ147" s="24"/>
      <c r="INR147" s="24"/>
      <c r="INS147" s="24"/>
      <c r="INT147" s="24"/>
      <c r="INU147" s="24"/>
      <c r="INV147" s="24"/>
      <c r="INW147" s="24"/>
      <c r="INX147" s="24"/>
      <c r="INY147" s="24"/>
      <c r="INZ147" s="24"/>
      <c r="IOA147" s="24"/>
      <c r="IOB147" s="24"/>
      <c r="IOC147" s="24"/>
      <c r="IOD147" s="24"/>
      <c r="IOE147" s="24"/>
      <c r="IOF147" s="24"/>
      <c r="IOG147" s="24"/>
      <c r="IOH147" s="24"/>
      <c r="IOI147" s="24"/>
      <c r="IOJ147" s="24"/>
      <c r="IOK147" s="24"/>
      <c r="IOL147" s="24"/>
      <c r="IOM147" s="24"/>
      <c r="ION147" s="24"/>
      <c r="IOO147" s="24"/>
      <c r="IOP147" s="24"/>
      <c r="IOQ147" s="24"/>
      <c r="IOR147" s="24"/>
      <c r="IOS147" s="24"/>
      <c r="IOT147" s="24"/>
      <c r="IOU147" s="24"/>
      <c r="IOV147" s="24"/>
      <c r="IOW147" s="24"/>
      <c r="IOX147" s="24"/>
      <c r="IOY147" s="24"/>
      <c r="IOZ147" s="24"/>
      <c r="IPA147" s="24"/>
      <c r="IPB147" s="24"/>
      <c r="IPC147" s="24"/>
      <c r="IPD147" s="24"/>
      <c r="IPE147" s="24"/>
      <c r="IPF147" s="24"/>
      <c r="IPG147" s="24"/>
      <c r="IPH147" s="24"/>
      <c r="IPI147" s="24"/>
      <c r="IPJ147" s="24"/>
      <c r="IPK147" s="24"/>
      <c r="IPL147" s="24"/>
      <c r="IPM147" s="24"/>
      <c r="IPN147" s="24"/>
      <c r="IPO147" s="24"/>
      <c r="IPP147" s="24"/>
      <c r="IPQ147" s="24"/>
      <c r="IPR147" s="24"/>
      <c r="IPS147" s="24"/>
      <c r="IPT147" s="24"/>
      <c r="IPU147" s="24"/>
      <c r="IPV147" s="24"/>
      <c r="IPW147" s="24"/>
      <c r="IPX147" s="24"/>
      <c r="IPY147" s="24"/>
      <c r="IPZ147" s="24"/>
      <c r="IQA147" s="24"/>
      <c r="IQB147" s="24"/>
      <c r="IQC147" s="24"/>
      <c r="IQD147" s="24"/>
      <c r="IQE147" s="24"/>
      <c r="IQF147" s="24"/>
      <c r="IQG147" s="24"/>
      <c r="IQH147" s="24"/>
      <c r="IQI147" s="24"/>
      <c r="IQJ147" s="24"/>
      <c r="IQK147" s="24"/>
      <c r="IQL147" s="24"/>
      <c r="IQM147" s="24"/>
      <c r="IQN147" s="24"/>
      <c r="IQO147" s="24"/>
      <c r="IQP147" s="24"/>
      <c r="IQQ147" s="24"/>
      <c r="IQR147" s="24"/>
      <c r="IQS147" s="24"/>
      <c r="IQT147" s="24"/>
      <c r="IQU147" s="24"/>
      <c r="IQV147" s="24"/>
      <c r="IQW147" s="24"/>
      <c r="IQX147" s="24"/>
      <c r="IQY147" s="24"/>
      <c r="IQZ147" s="24"/>
      <c r="IRA147" s="24"/>
      <c r="IRB147" s="24"/>
      <c r="IRC147" s="24"/>
      <c r="IRD147" s="24"/>
      <c r="IRE147" s="24"/>
      <c r="IRF147" s="24"/>
      <c r="IRG147" s="24"/>
      <c r="IRH147" s="24"/>
      <c r="IRI147" s="24"/>
      <c r="IRJ147" s="24"/>
      <c r="IRK147" s="24"/>
      <c r="IRL147" s="24"/>
      <c r="IRM147" s="24"/>
      <c r="IRN147" s="24"/>
      <c r="IRO147" s="24"/>
      <c r="IRP147" s="24"/>
      <c r="IRQ147" s="24"/>
      <c r="IRR147" s="24"/>
      <c r="IRS147" s="24"/>
      <c r="IRT147" s="24"/>
      <c r="IRU147" s="24"/>
      <c r="IRV147" s="24"/>
      <c r="IRW147" s="24"/>
      <c r="IRX147" s="24"/>
      <c r="IRY147" s="24"/>
      <c r="IRZ147" s="24"/>
      <c r="ISA147" s="24"/>
      <c r="ISB147" s="24"/>
      <c r="ISC147" s="24"/>
      <c r="ISD147" s="24"/>
      <c r="ISE147" s="24"/>
      <c r="ISF147" s="24"/>
      <c r="ISG147" s="24"/>
      <c r="ISH147" s="24"/>
      <c r="ISI147" s="24"/>
      <c r="ISJ147" s="24"/>
      <c r="ISK147" s="24"/>
      <c r="ISL147" s="24"/>
      <c r="ISM147" s="24"/>
      <c r="ISN147" s="24"/>
      <c r="ISO147" s="24"/>
      <c r="ISP147" s="24"/>
      <c r="ISQ147" s="24"/>
      <c r="ISR147" s="24"/>
      <c r="ISS147" s="24"/>
      <c r="IST147" s="24"/>
      <c r="ISU147" s="24"/>
      <c r="ISV147" s="24"/>
      <c r="ISW147" s="24"/>
      <c r="ISX147" s="24"/>
      <c r="ISY147" s="24"/>
      <c r="ISZ147" s="24"/>
      <c r="ITA147" s="24"/>
      <c r="ITB147" s="24"/>
      <c r="ITC147" s="24"/>
      <c r="ITD147" s="24"/>
      <c r="ITE147" s="24"/>
      <c r="ITF147" s="24"/>
      <c r="ITG147" s="24"/>
      <c r="ITH147" s="24"/>
      <c r="ITI147" s="24"/>
      <c r="ITJ147" s="24"/>
      <c r="ITK147" s="24"/>
      <c r="ITL147" s="24"/>
      <c r="ITM147" s="24"/>
      <c r="ITN147" s="24"/>
      <c r="ITO147" s="24"/>
      <c r="ITP147" s="24"/>
      <c r="ITQ147" s="24"/>
      <c r="ITR147" s="24"/>
      <c r="ITS147" s="24"/>
      <c r="ITT147" s="24"/>
      <c r="ITU147" s="24"/>
      <c r="ITV147" s="24"/>
      <c r="ITW147" s="24"/>
      <c r="ITX147" s="24"/>
      <c r="ITY147" s="24"/>
      <c r="ITZ147" s="24"/>
      <c r="IUA147" s="24"/>
      <c r="IUB147" s="24"/>
      <c r="IUC147" s="24"/>
      <c r="IUD147" s="24"/>
      <c r="IUE147" s="24"/>
      <c r="IUF147" s="24"/>
      <c r="IUG147" s="24"/>
      <c r="IUH147" s="24"/>
      <c r="IUI147" s="24"/>
      <c r="IUJ147" s="24"/>
      <c r="IUK147" s="24"/>
      <c r="IUL147" s="24"/>
      <c r="IUM147" s="24"/>
      <c r="IUN147" s="24"/>
      <c r="IUO147" s="24"/>
      <c r="IUP147" s="24"/>
      <c r="IUQ147" s="24"/>
      <c r="IUR147" s="24"/>
      <c r="IUS147" s="24"/>
      <c r="IUT147" s="24"/>
      <c r="IUU147" s="24"/>
      <c r="IUV147" s="24"/>
      <c r="IUW147" s="24"/>
      <c r="IUX147" s="24"/>
      <c r="IUY147" s="24"/>
      <c r="IUZ147" s="24"/>
      <c r="IVA147" s="24"/>
      <c r="IVB147" s="24"/>
      <c r="IVC147" s="24"/>
      <c r="IVD147" s="24"/>
      <c r="IVE147" s="24"/>
      <c r="IVF147" s="24"/>
      <c r="IVG147" s="24"/>
      <c r="IVH147" s="24"/>
      <c r="IVI147" s="24"/>
      <c r="IVJ147" s="24"/>
      <c r="IVK147" s="24"/>
      <c r="IVL147" s="24"/>
      <c r="IVM147" s="24"/>
      <c r="IVN147" s="24"/>
      <c r="IVO147" s="24"/>
      <c r="IVP147" s="24"/>
      <c r="IVQ147" s="24"/>
      <c r="IVR147" s="24"/>
      <c r="IVS147" s="24"/>
      <c r="IVT147" s="24"/>
      <c r="IVU147" s="24"/>
      <c r="IVV147" s="24"/>
      <c r="IVW147" s="24"/>
      <c r="IVX147" s="24"/>
      <c r="IVY147" s="24"/>
      <c r="IVZ147" s="24"/>
      <c r="IWA147" s="24"/>
      <c r="IWB147" s="24"/>
      <c r="IWC147" s="24"/>
      <c r="IWD147" s="24"/>
      <c r="IWE147" s="24"/>
      <c r="IWF147" s="24"/>
      <c r="IWG147" s="24"/>
      <c r="IWH147" s="24"/>
      <c r="IWI147" s="24"/>
      <c r="IWJ147" s="24"/>
      <c r="IWK147" s="24"/>
      <c r="IWL147" s="24"/>
      <c r="IWM147" s="24"/>
      <c r="IWN147" s="24"/>
      <c r="IWO147" s="24"/>
      <c r="IWP147" s="24"/>
      <c r="IWQ147" s="24"/>
      <c r="IWR147" s="24"/>
      <c r="IWS147" s="24"/>
      <c r="IWT147" s="24"/>
      <c r="IWU147" s="24"/>
      <c r="IWV147" s="24"/>
      <c r="IWW147" s="24"/>
      <c r="IWX147" s="24"/>
      <c r="IWY147" s="24"/>
      <c r="IWZ147" s="24"/>
      <c r="IXA147" s="24"/>
      <c r="IXB147" s="24"/>
      <c r="IXC147" s="24"/>
      <c r="IXD147" s="24"/>
      <c r="IXE147" s="24"/>
      <c r="IXF147" s="24"/>
      <c r="IXG147" s="24"/>
      <c r="IXH147" s="24"/>
      <c r="IXI147" s="24"/>
      <c r="IXJ147" s="24"/>
      <c r="IXK147" s="24"/>
      <c r="IXL147" s="24"/>
      <c r="IXM147" s="24"/>
      <c r="IXN147" s="24"/>
      <c r="IXO147" s="24"/>
      <c r="IXP147" s="24"/>
      <c r="IXQ147" s="24"/>
      <c r="IXR147" s="24"/>
      <c r="IXS147" s="24"/>
      <c r="IXT147" s="24"/>
      <c r="IXU147" s="24"/>
      <c r="IXV147" s="24"/>
      <c r="IXW147" s="24"/>
      <c r="IXX147" s="24"/>
      <c r="IXY147" s="24"/>
      <c r="IXZ147" s="24"/>
      <c r="IYA147" s="24"/>
      <c r="IYB147" s="24"/>
      <c r="IYC147" s="24"/>
      <c r="IYD147" s="24"/>
      <c r="IYE147" s="24"/>
      <c r="IYF147" s="24"/>
      <c r="IYG147" s="24"/>
      <c r="IYH147" s="24"/>
      <c r="IYI147" s="24"/>
      <c r="IYJ147" s="24"/>
      <c r="IYK147" s="24"/>
      <c r="IYL147" s="24"/>
      <c r="IYM147" s="24"/>
      <c r="IYN147" s="24"/>
      <c r="IYO147" s="24"/>
      <c r="IYP147" s="24"/>
      <c r="IYQ147" s="24"/>
      <c r="IYR147" s="24"/>
      <c r="IYS147" s="24"/>
      <c r="IYT147" s="24"/>
      <c r="IYU147" s="24"/>
      <c r="IYV147" s="24"/>
      <c r="IYW147" s="24"/>
      <c r="IYX147" s="24"/>
      <c r="IYY147" s="24"/>
      <c r="IYZ147" s="24"/>
      <c r="IZA147" s="24"/>
      <c r="IZB147" s="24"/>
      <c r="IZC147" s="24"/>
      <c r="IZD147" s="24"/>
      <c r="IZE147" s="24"/>
      <c r="IZF147" s="24"/>
      <c r="IZG147" s="24"/>
      <c r="IZH147" s="24"/>
      <c r="IZI147" s="24"/>
      <c r="IZJ147" s="24"/>
      <c r="IZK147" s="24"/>
      <c r="IZL147" s="24"/>
      <c r="IZM147" s="24"/>
      <c r="IZN147" s="24"/>
      <c r="IZO147" s="24"/>
      <c r="IZP147" s="24"/>
      <c r="IZQ147" s="24"/>
      <c r="IZR147" s="24"/>
      <c r="IZS147" s="24"/>
      <c r="IZT147" s="24"/>
      <c r="IZU147" s="24"/>
      <c r="IZV147" s="24"/>
      <c r="IZW147" s="24"/>
      <c r="IZX147" s="24"/>
      <c r="IZY147" s="24"/>
      <c r="IZZ147" s="24"/>
      <c r="JAA147" s="24"/>
      <c r="JAB147" s="24"/>
      <c r="JAC147" s="24"/>
      <c r="JAD147" s="24"/>
      <c r="JAE147" s="24"/>
      <c r="JAF147" s="24"/>
      <c r="JAG147" s="24"/>
      <c r="JAH147" s="24"/>
      <c r="JAI147" s="24"/>
      <c r="JAJ147" s="24"/>
      <c r="JAK147" s="24"/>
      <c r="JAL147" s="24"/>
      <c r="JAM147" s="24"/>
      <c r="JAN147" s="24"/>
      <c r="JAO147" s="24"/>
      <c r="JAP147" s="24"/>
      <c r="JAQ147" s="24"/>
      <c r="JAR147" s="24"/>
      <c r="JAS147" s="24"/>
      <c r="JAT147" s="24"/>
      <c r="JAU147" s="24"/>
      <c r="JAV147" s="24"/>
      <c r="JAW147" s="24"/>
      <c r="JAX147" s="24"/>
      <c r="JAY147" s="24"/>
      <c r="JAZ147" s="24"/>
      <c r="JBA147" s="24"/>
      <c r="JBB147" s="24"/>
      <c r="JBC147" s="24"/>
      <c r="JBD147" s="24"/>
      <c r="JBE147" s="24"/>
      <c r="JBF147" s="24"/>
      <c r="JBG147" s="24"/>
      <c r="JBH147" s="24"/>
      <c r="JBI147" s="24"/>
      <c r="JBJ147" s="24"/>
      <c r="JBK147" s="24"/>
      <c r="JBL147" s="24"/>
      <c r="JBM147" s="24"/>
      <c r="JBN147" s="24"/>
      <c r="JBO147" s="24"/>
      <c r="JBP147" s="24"/>
      <c r="JBQ147" s="24"/>
      <c r="JBR147" s="24"/>
      <c r="JBS147" s="24"/>
      <c r="JBT147" s="24"/>
      <c r="JBU147" s="24"/>
      <c r="JBV147" s="24"/>
      <c r="JBW147" s="24"/>
      <c r="JBX147" s="24"/>
      <c r="JBY147" s="24"/>
      <c r="JBZ147" s="24"/>
      <c r="JCA147" s="24"/>
      <c r="JCB147" s="24"/>
      <c r="JCC147" s="24"/>
      <c r="JCD147" s="24"/>
      <c r="JCE147" s="24"/>
      <c r="JCF147" s="24"/>
      <c r="JCG147" s="24"/>
      <c r="JCH147" s="24"/>
      <c r="JCI147" s="24"/>
      <c r="JCJ147" s="24"/>
      <c r="JCK147" s="24"/>
      <c r="JCL147" s="24"/>
      <c r="JCM147" s="24"/>
      <c r="JCN147" s="24"/>
      <c r="JCO147" s="24"/>
      <c r="JCP147" s="24"/>
      <c r="JCQ147" s="24"/>
      <c r="JCR147" s="24"/>
      <c r="JCS147" s="24"/>
      <c r="JCT147" s="24"/>
      <c r="JCU147" s="24"/>
      <c r="JCV147" s="24"/>
      <c r="JCW147" s="24"/>
      <c r="JCX147" s="24"/>
      <c r="JCY147" s="24"/>
      <c r="JCZ147" s="24"/>
      <c r="JDA147" s="24"/>
      <c r="JDB147" s="24"/>
      <c r="JDC147" s="24"/>
      <c r="JDD147" s="24"/>
      <c r="JDE147" s="24"/>
      <c r="JDF147" s="24"/>
      <c r="JDG147" s="24"/>
      <c r="JDH147" s="24"/>
      <c r="JDI147" s="24"/>
      <c r="JDJ147" s="24"/>
      <c r="JDK147" s="24"/>
      <c r="JDL147" s="24"/>
      <c r="JDM147" s="24"/>
      <c r="JDN147" s="24"/>
      <c r="JDO147" s="24"/>
      <c r="JDP147" s="24"/>
      <c r="JDQ147" s="24"/>
      <c r="JDR147" s="24"/>
      <c r="JDS147" s="24"/>
      <c r="JDT147" s="24"/>
      <c r="JDU147" s="24"/>
      <c r="JDV147" s="24"/>
      <c r="JDW147" s="24"/>
      <c r="JDX147" s="24"/>
      <c r="JDY147" s="24"/>
      <c r="JDZ147" s="24"/>
      <c r="JEA147" s="24"/>
      <c r="JEB147" s="24"/>
      <c r="JEC147" s="24"/>
      <c r="JED147" s="24"/>
      <c r="JEE147" s="24"/>
      <c r="JEF147" s="24"/>
      <c r="JEG147" s="24"/>
      <c r="JEH147" s="24"/>
      <c r="JEI147" s="24"/>
      <c r="JEJ147" s="24"/>
      <c r="JEK147" s="24"/>
      <c r="JEL147" s="24"/>
      <c r="JEM147" s="24"/>
      <c r="JEN147" s="24"/>
      <c r="JEO147" s="24"/>
      <c r="JEP147" s="24"/>
      <c r="JEQ147" s="24"/>
      <c r="JER147" s="24"/>
      <c r="JES147" s="24"/>
      <c r="JET147" s="24"/>
      <c r="JEU147" s="24"/>
      <c r="JEV147" s="24"/>
      <c r="JEW147" s="24"/>
      <c r="JEX147" s="24"/>
      <c r="JEY147" s="24"/>
      <c r="JEZ147" s="24"/>
      <c r="JFA147" s="24"/>
      <c r="JFB147" s="24"/>
      <c r="JFC147" s="24"/>
      <c r="JFD147" s="24"/>
      <c r="JFE147" s="24"/>
      <c r="JFF147" s="24"/>
      <c r="JFG147" s="24"/>
      <c r="JFH147" s="24"/>
      <c r="JFI147" s="24"/>
      <c r="JFJ147" s="24"/>
      <c r="JFK147" s="24"/>
      <c r="JFL147" s="24"/>
      <c r="JFM147" s="24"/>
      <c r="JFN147" s="24"/>
      <c r="JFO147" s="24"/>
      <c r="JFP147" s="24"/>
      <c r="JFQ147" s="24"/>
      <c r="JFR147" s="24"/>
      <c r="JFS147" s="24"/>
      <c r="JFT147" s="24"/>
      <c r="JFU147" s="24"/>
      <c r="JFV147" s="24"/>
      <c r="JFW147" s="24"/>
      <c r="JFX147" s="24"/>
      <c r="JFY147" s="24"/>
      <c r="JFZ147" s="24"/>
      <c r="JGA147" s="24"/>
      <c r="JGB147" s="24"/>
      <c r="JGC147" s="24"/>
      <c r="JGD147" s="24"/>
      <c r="JGE147" s="24"/>
      <c r="JGF147" s="24"/>
      <c r="JGG147" s="24"/>
      <c r="JGH147" s="24"/>
      <c r="JGI147" s="24"/>
      <c r="JGJ147" s="24"/>
      <c r="JGK147" s="24"/>
      <c r="JGL147" s="24"/>
      <c r="JGM147" s="24"/>
      <c r="JGN147" s="24"/>
      <c r="JGO147" s="24"/>
      <c r="JGP147" s="24"/>
      <c r="JGQ147" s="24"/>
      <c r="JGR147" s="24"/>
      <c r="JGS147" s="24"/>
      <c r="JGT147" s="24"/>
      <c r="JGU147" s="24"/>
      <c r="JGV147" s="24"/>
      <c r="JGW147" s="24"/>
      <c r="JGX147" s="24"/>
      <c r="JGY147" s="24"/>
      <c r="JGZ147" s="24"/>
      <c r="JHA147" s="24"/>
      <c r="JHB147" s="24"/>
      <c r="JHC147" s="24"/>
      <c r="JHD147" s="24"/>
      <c r="JHE147" s="24"/>
      <c r="JHF147" s="24"/>
      <c r="JHG147" s="24"/>
      <c r="JHH147" s="24"/>
      <c r="JHI147" s="24"/>
      <c r="JHJ147" s="24"/>
      <c r="JHK147" s="24"/>
      <c r="JHL147" s="24"/>
      <c r="JHM147" s="24"/>
      <c r="JHN147" s="24"/>
      <c r="JHO147" s="24"/>
      <c r="JHP147" s="24"/>
      <c r="JHQ147" s="24"/>
      <c r="JHR147" s="24"/>
      <c r="JHS147" s="24"/>
      <c r="JHT147" s="24"/>
      <c r="JHU147" s="24"/>
      <c r="JHV147" s="24"/>
      <c r="JHW147" s="24"/>
      <c r="JHX147" s="24"/>
      <c r="JHY147" s="24"/>
      <c r="JHZ147" s="24"/>
      <c r="JIA147" s="24"/>
      <c r="JIB147" s="24"/>
      <c r="JIC147" s="24"/>
      <c r="JID147" s="24"/>
      <c r="JIE147" s="24"/>
      <c r="JIF147" s="24"/>
      <c r="JIG147" s="24"/>
      <c r="JIH147" s="24"/>
      <c r="JII147" s="24"/>
      <c r="JIJ147" s="24"/>
      <c r="JIK147" s="24"/>
      <c r="JIL147" s="24"/>
      <c r="JIM147" s="24"/>
      <c r="JIN147" s="24"/>
      <c r="JIO147" s="24"/>
      <c r="JIP147" s="24"/>
      <c r="JIQ147" s="24"/>
      <c r="JIR147" s="24"/>
      <c r="JIS147" s="24"/>
      <c r="JIT147" s="24"/>
      <c r="JIU147" s="24"/>
      <c r="JIV147" s="24"/>
      <c r="JIW147" s="24"/>
      <c r="JIX147" s="24"/>
      <c r="JIY147" s="24"/>
      <c r="JIZ147" s="24"/>
      <c r="JJA147" s="24"/>
      <c r="JJB147" s="24"/>
      <c r="JJC147" s="24"/>
      <c r="JJD147" s="24"/>
      <c r="JJE147" s="24"/>
      <c r="JJF147" s="24"/>
      <c r="JJG147" s="24"/>
      <c r="JJH147" s="24"/>
      <c r="JJI147" s="24"/>
      <c r="JJJ147" s="24"/>
      <c r="JJK147" s="24"/>
      <c r="JJL147" s="24"/>
      <c r="JJM147" s="24"/>
      <c r="JJN147" s="24"/>
      <c r="JJO147" s="24"/>
      <c r="JJP147" s="24"/>
      <c r="JJQ147" s="24"/>
      <c r="JJR147" s="24"/>
      <c r="JJS147" s="24"/>
      <c r="JJT147" s="24"/>
      <c r="JJU147" s="24"/>
      <c r="JJV147" s="24"/>
      <c r="JJW147" s="24"/>
      <c r="JJX147" s="24"/>
      <c r="JJY147" s="24"/>
      <c r="JJZ147" s="24"/>
      <c r="JKA147" s="24"/>
      <c r="JKB147" s="24"/>
      <c r="JKC147" s="24"/>
      <c r="JKD147" s="24"/>
      <c r="JKE147" s="24"/>
      <c r="JKF147" s="24"/>
      <c r="JKG147" s="24"/>
      <c r="JKH147" s="24"/>
      <c r="JKI147" s="24"/>
      <c r="JKJ147" s="24"/>
      <c r="JKK147" s="24"/>
      <c r="JKL147" s="24"/>
      <c r="JKM147" s="24"/>
      <c r="JKN147" s="24"/>
      <c r="JKO147" s="24"/>
      <c r="JKP147" s="24"/>
      <c r="JKQ147" s="24"/>
      <c r="JKR147" s="24"/>
      <c r="JKS147" s="24"/>
      <c r="JKT147" s="24"/>
      <c r="JKU147" s="24"/>
      <c r="JKV147" s="24"/>
      <c r="JKW147" s="24"/>
      <c r="JKX147" s="24"/>
      <c r="JKY147" s="24"/>
      <c r="JKZ147" s="24"/>
      <c r="JLA147" s="24"/>
      <c r="JLB147" s="24"/>
      <c r="JLC147" s="24"/>
      <c r="JLD147" s="24"/>
      <c r="JLE147" s="24"/>
      <c r="JLF147" s="24"/>
      <c r="JLG147" s="24"/>
      <c r="JLH147" s="24"/>
      <c r="JLI147" s="24"/>
      <c r="JLJ147" s="24"/>
      <c r="JLK147" s="24"/>
      <c r="JLL147" s="24"/>
      <c r="JLM147" s="24"/>
      <c r="JLN147" s="24"/>
      <c r="JLO147" s="24"/>
      <c r="JLP147" s="24"/>
      <c r="JLQ147" s="24"/>
      <c r="JLR147" s="24"/>
      <c r="JLS147" s="24"/>
      <c r="JLT147" s="24"/>
      <c r="JLU147" s="24"/>
      <c r="JLV147" s="24"/>
      <c r="JLW147" s="24"/>
      <c r="JLX147" s="24"/>
      <c r="JLY147" s="24"/>
      <c r="JLZ147" s="24"/>
      <c r="JMA147" s="24"/>
      <c r="JMB147" s="24"/>
      <c r="JMC147" s="24"/>
      <c r="JMD147" s="24"/>
      <c r="JME147" s="24"/>
      <c r="JMF147" s="24"/>
      <c r="JMG147" s="24"/>
      <c r="JMH147" s="24"/>
      <c r="JMI147" s="24"/>
      <c r="JMJ147" s="24"/>
      <c r="JMK147" s="24"/>
      <c r="JML147" s="24"/>
      <c r="JMM147" s="24"/>
      <c r="JMN147" s="24"/>
      <c r="JMO147" s="24"/>
      <c r="JMP147" s="24"/>
      <c r="JMQ147" s="24"/>
      <c r="JMR147" s="24"/>
      <c r="JMS147" s="24"/>
      <c r="JMT147" s="24"/>
      <c r="JMU147" s="24"/>
      <c r="JMV147" s="24"/>
      <c r="JMW147" s="24"/>
      <c r="JMX147" s="24"/>
      <c r="JMY147" s="24"/>
      <c r="JMZ147" s="24"/>
      <c r="JNA147" s="24"/>
      <c r="JNB147" s="24"/>
      <c r="JNC147" s="24"/>
      <c r="JND147" s="24"/>
      <c r="JNE147" s="24"/>
      <c r="JNF147" s="24"/>
      <c r="JNG147" s="24"/>
      <c r="JNH147" s="24"/>
      <c r="JNI147" s="24"/>
      <c r="JNJ147" s="24"/>
      <c r="JNK147" s="24"/>
      <c r="JNL147" s="24"/>
      <c r="JNM147" s="24"/>
      <c r="JNN147" s="24"/>
      <c r="JNO147" s="24"/>
      <c r="JNP147" s="24"/>
      <c r="JNQ147" s="24"/>
      <c r="JNR147" s="24"/>
      <c r="JNS147" s="24"/>
      <c r="JNT147" s="24"/>
      <c r="JNU147" s="24"/>
      <c r="JNV147" s="24"/>
      <c r="JNW147" s="24"/>
      <c r="JNX147" s="24"/>
      <c r="JNY147" s="24"/>
      <c r="JNZ147" s="24"/>
      <c r="JOA147" s="24"/>
      <c r="JOB147" s="24"/>
      <c r="JOC147" s="24"/>
      <c r="JOD147" s="24"/>
      <c r="JOE147" s="24"/>
      <c r="JOF147" s="24"/>
      <c r="JOG147" s="24"/>
      <c r="JOH147" s="24"/>
      <c r="JOI147" s="24"/>
      <c r="JOJ147" s="24"/>
      <c r="JOK147" s="24"/>
      <c r="JOL147" s="24"/>
      <c r="JOM147" s="24"/>
      <c r="JON147" s="24"/>
      <c r="JOO147" s="24"/>
      <c r="JOP147" s="24"/>
      <c r="JOQ147" s="24"/>
      <c r="JOR147" s="24"/>
      <c r="JOS147" s="24"/>
      <c r="JOT147" s="24"/>
      <c r="JOU147" s="24"/>
      <c r="JOV147" s="24"/>
      <c r="JOW147" s="24"/>
      <c r="JOX147" s="24"/>
      <c r="JOY147" s="24"/>
      <c r="JOZ147" s="24"/>
      <c r="JPA147" s="24"/>
      <c r="JPB147" s="24"/>
      <c r="JPC147" s="24"/>
      <c r="JPD147" s="24"/>
      <c r="JPE147" s="24"/>
      <c r="JPF147" s="24"/>
      <c r="JPG147" s="24"/>
      <c r="JPH147" s="24"/>
      <c r="JPI147" s="24"/>
      <c r="JPJ147" s="24"/>
      <c r="JPK147" s="24"/>
      <c r="JPL147" s="24"/>
      <c r="JPM147" s="24"/>
      <c r="JPN147" s="24"/>
      <c r="JPO147" s="24"/>
      <c r="JPP147" s="24"/>
      <c r="JPQ147" s="24"/>
      <c r="JPR147" s="24"/>
      <c r="JPS147" s="24"/>
      <c r="JPT147" s="24"/>
      <c r="JPU147" s="24"/>
      <c r="JPV147" s="24"/>
      <c r="JPW147" s="24"/>
      <c r="JPX147" s="24"/>
      <c r="JPY147" s="24"/>
      <c r="JPZ147" s="24"/>
      <c r="JQA147" s="24"/>
      <c r="JQB147" s="24"/>
      <c r="JQC147" s="24"/>
      <c r="JQD147" s="24"/>
      <c r="JQE147" s="24"/>
      <c r="JQF147" s="24"/>
      <c r="JQG147" s="24"/>
      <c r="JQH147" s="24"/>
      <c r="JQI147" s="24"/>
      <c r="JQJ147" s="24"/>
      <c r="JQK147" s="24"/>
      <c r="JQL147" s="24"/>
      <c r="JQM147" s="24"/>
      <c r="JQN147" s="24"/>
      <c r="JQO147" s="24"/>
      <c r="JQP147" s="24"/>
      <c r="JQQ147" s="24"/>
      <c r="JQR147" s="24"/>
      <c r="JQS147" s="24"/>
      <c r="JQT147" s="24"/>
      <c r="JQU147" s="24"/>
      <c r="JQV147" s="24"/>
      <c r="JQW147" s="24"/>
      <c r="JQX147" s="24"/>
      <c r="JQY147" s="24"/>
      <c r="JQZ147" s="24"/>
      <c r="JRA147" s="24"/>
      <c r="JRB147" s="24"/>
      <c r="JRC147" s="24"/>
      <c r="JRD147" s="24"/>
      <c r="JRE147" s="24"/>
      <c r="JRF147" s="24"/>
      <c r="JRG147" s="24"/>
      <c r="JRH147" s="24"/>
      <c r="JRI147" s="24"/>
      <c r="JRJ147" s="24"/>
      <c r="JRK147" s="24"/>
      <c r="JRL147" s="24"/>
      <c r="JRM147" s="24"/>
      <c r="JRN147" s="24"/>
      <c r="JRO147" s="24"/>
      <c r="JRP147" s="24"/>
      <c r="JRQ147" s="24"/>
      <c r="JRR147" s="24"/>
      <c r="JRS147" s="24"/>
      <c r="JRT147" s="24"/>
      <c r="JRU147" s="24"/>
      <c r="JRV147" s="24"/>
      <c r="JRW147" s="24"/>
      <c r="JRX147" s="24"/>
      <c r="JRY147" s="24"/>
      <c r="JRZ147" s="24"/>
      <c r="JSA147" s="24"/>
      <c r="JSB147" s="24"/>
      <c r="JSC147" s="24"/>
      <c r="JSD147" s="24"/>
      <c r="JSE147" s="24"/>
      <c r="JSF147" s="24"/>
      <c r="JSG147" s="24"/>
      <c r="JSH147" s="24"/>
      <c r="JSI147" s="24"/>
      <c r="JSJ147" s="24"/>
      <c r="JSK147" s="24"/>
      <c r="JSL147" s="24"/>
      <c r="JSM147" s="24"/>
      <c r="JSN147" s="24"/>
      <c r="JSO147" s="24"/>
      <c r="JSP147" s="24"/>
      <c r="JSQ147" s="24"/>
      <c r="JSR147" s="24"/>
      <c r="JSS147" s="24"/>
      <c r="JST147" s="24"/>
      <c r="JSU147" s="24"/>
      <c r="JSV147" s="24"/>
      <c r="JSW147" s="24"/>
      <c r="JSX147" s="24"/>
      <c r="JSY147" s="24"/>
      <c r="JSZ147" s="24"/>
      <c r="JTA147" s="24"/>
      <c r="JTB147" s="24"/>
      <c r="JTC147" s="24"/>
      <c r="JTD147" s="24"/>
      <c r="JTE147" s="24"/>
      <c r="JTF147" s="24"/>
      <c r="JTG147" s="24"/>
      <c r="JTH147" s="24"/>
      <c r="JTI147" s="24"/>
      <c r="JTJ147" s="24"/>
      <c r="JTK147" s="24"/>
      <c r="JTL147" s="24"/>
      <c r="JTM147" s="24"/>
      <c r="JTN147" s="24"/>
      <c r="JTO147" s="24"/>
      <c r="JTP147" s="24"/>
      <c r="JTQ147" s="24"/>
      <c r="JTR147" s="24"/>
      <c r="JTS147" s="24"/>
      <c r="JTT147" s="24"/>
      <c r="JTU147" s="24"/>
      <c r="JTV147" s="24"/>
      <c r="JTW147" s="24"/>
      <c r="JTX147" s="24"/>
      <c r="JTY147" s="24"/>
      <c r="JTZ147" s="24"/>
      <c r="JUA147" s="24"/>
      <c r="JUB147" s="24"/>
      <c r="JUC147" s="24"/>
      <c r="JUD147" s="24"/>
      <c r="JUE147" s="24"/>
      <c r="JUF147" s="24"/>
      <c r="JUG147" s="24"/>
      <c r="JUH147" s="24"/>
      <c r="JUI147" s="24"/>
      <c r="JUJ147" s="24"/>
      <c r="JUK147" s="24"/>
      <c r="JUL147" s="24"/>
      <c r="JUM147" s="24"/>
      <c r="JUN147" s="24"/>
      <c r="JUO147" s="24"/>
      <c r="JUP147" s="24"/>
      <c r="JUQ147" s="24"/>
      <c r="JUR147" s="24"/>
      <c r="JUS147" s="24"/>
      <c r="JUT147" s="24"/>
      <c r="JUU147" s="24"/>
      <c r="JUV147" s="24"/>
      <c r="JUW147" s="24"/>
      <c r="JUX147" s="24"/>
      <c r="JUY147" s="24"/>
      <c r="JUZ147" s="24"/>
      <c r="JVA147" s="24"/>
      <c r="JVB147" s="24"/>
      <c r="JVC147" s="24"/>
      <c r="JVD147" s="24"/>
      <c r="JVE147" s="24"/>
      <c r="JVF147" s="24"/>
      <c r="JVG147" s="24"/>
      <c r="JVH147" s="24"/>
      <c r="JVI147" s="24"/>
      <c r="JVJ147" s="24"/>
      <c r="JVK147" s="24"/>
      <c r="JVL147" s="24"/>
      <c r="JVM147" s="24"/>
      <c r="JVN147" s="24"/>
      <c r="JVO147" s="24"/>
      <c r="JVP147" s="24"/>
      <c r="JVQ147" s="24"/>
      <c r="JVR147" s="24"/>
      <c r="JVS147" s="24"/>
      <c r="JVT147" s="24"/>
      <c r="JVU147" s="24"/>
      <c r="JVV147" s="24"/>
      <c r="JVW147" s="24"/>
      <c r="JVX147" s="24"/>
      <c r="JVY147" s="24"/>
      <c r="JVZ147" s="24"/>
      <c r="JWA147" s="24"/>
      <c r="JWB147" s="24"/>
      <c r="JWC147" s="24"/>
      <c r="JWD147" s="24"/>
      <c r="JWE147" s="24"/>
      <c r="JWF147" s="24"/>
      <c r="JWG147" s="24"/>
      <c r="JWH147" s="24"/>
      <c r="JWI147" s="24"/>
      <c r="JWJ147" s="24"/>
      <c r="JWK147" s="24"/>
      <c r="JWL147" s="24"/>
      <c r="JWM147" s="24"/>
      <c r="JWN147" s="24"/>
      <c r="JWO147" s="24"/>
      <c r="JWP147" s="24"/>
      <c r="JWQ147" s="24"/>
      <c r="JWR147" s="24"/>
      <c r="JWS147" s="24"/>
      <c r="JWT147" s="24"/>
      <c r="JWU147" s="24"/>
      <c r="JWV147" s="24"/>
      <c r="JWW147" s="24"/>
      <c r="JWX147" s="24"/>
      <c r="JWY147" s="24"/>
      <c r="JWZ147" s="24"/>
      <c r="JXA147" s="24"/>
      <c r="JXB147" s="24"/>
      <c r="JXC147" s="24"/>
      <c r="JXD147" s="24"/>
      <c r="JXE147" s="24"/>
      <c r="JXF147" s="24"/>
      <c r="JXG147" s="24"/>
      <c r="JXH147" s="24"/>
      <c r="JXI147" s="24"/>
      <c r="JXJ147" s="24"/>
      <c r="JXK147" s="24"/>
      <c r="JXL147" s="24"/>
      <c r="JXM147" s="24"/>
      <c r="JXN147" s="24"/>
      <c r="JXO147" s="24"/>
      <c r="JXP147" s="24"/>
      <c r="JXQ147" s="24"/>
      <c r="JXR147" s="24"/>
      <c r="JXS147" s="24"/>
      <c r="JXT147" s="24"/>
      <c r="JXU147" s="24"/>
      <c r="JXV147" s="24"/>
      <c r="JXW147" s="24"/>
      <c r="JXX147" s="24"/>
      <c r="JXY147" s="24"/>
      <c r="JXZ147" s="24"/>
      <c r="JYA147" s="24"/>
      <c r="JYB147" s="24"/>
      <c r="JYC147" s="24"/>
      <c r="JYD147" s="24"/>
      <c r="JYE147" s="24"/>
      <c r="JYF147" s="24"/>
      <c r="JYG147" s="24"/>
      <c r="JYH147" s="24"/>
      <c r="JYI147" s="24"/>
      <c r="JYJ147" s="24"/>
      <c r="JYK147" s="24"/>
      <c r="JYL147" s="24"/>
      <c r="JYM147" s="24"/>
      <c r="JYN147" s="24"/>
      <c r="JYO147" s="24"/>
      <c r="JYP147" s="24"/>
      <c r="JYQ147" s="24"/>
      <c r="JYR147" s="24"/>
      <c r="JYS147" s="24"/>
      <c r="JYT147" s="24"/>
      <c r="JYU147" s="24"/>
      <c r="JYV147" s="24"/>
      <c r="JYW147" s="24"/>
      <c r="JYX147" s="24"/>
      <c r="JYY147" s="24"/>
      <c r="JYZ147" s="24"/>
      <c r="JZA147" s="24"/>
      <c r="JZB147" s="24"/>
      <c r="JZC147" s="24"/>
      <c r="JZD147" s="24"/>
      <c r="JZE147" s="24"/>
      <c r="JZF147" s="24"/>
      <c r="JZG147" s="24"/>
      <c r="JZH147" s="24"/>
      <c r="JZI147" s="24"/>
      <c r="JZJ147" s="24"/>
      <c r="JZK147" s="24"/>
      <c r="JZL147" s="24"/>
      <c r="JZM147" s="24"/>
      <c r="JZN147" s="24"/>
      <c r="JZO147" s="24"/>
      <c r="JZP147" s="24"/>
      <c r="JZQ147" s="24"/>
      <c r="JZR147" s="24"/>
      <c r="JZS147" s="24"/>
      <c r="JZT147" s="24"/>
      <c r="JZU147" s="24"/>
      <c r="JZV147" s="24"/>
      <c r="JZW147" s="24"/>
      <c r="JZX147" s="24"/>
      <c r="JZY147" s="24"/>
      <c r="JZZ147" s="24"/>
      <c r="KAA147" s="24"/>
      <c r="KAB147" s="24"/>
      <c r="KAC147" s="24"/>
      <c r="KAD147" s="24"/>
      <c r="KAE147" s="24"/>
      <c r="KAF147" s="24"/>
      <c r="KAG147" s="24"/>
      <c r="KAH147" s="24"/>
      <c r="KAI147" s="24"/>
      <c r="KAJ147" s="24"/>
      <c r="KAK147" s="24"/>
      <c r="KAL147" s="24"/>
      <c r="KAM147" s="24"/>
      <c r="KAN147" s="24"/>
      <c r="KAO147" s="24"/>
      <c r="KAP147" s="24"/>
      <c r="KAQ147" s="24"/>
      <c r="KAR147" s="24"/>
      <c r="KAS147" s="24"/>
      <c r="KAT147" s="24"/>
      <c r="KAU147" s="24"/>
      <c r="KAV147" s="24"/>
      <c r="KAW147" s="24"/>
      <c r="KAX147" s="24"/>
      <c r="KAY147" s="24"/>
      <c r="KAZ147" s="24"/>
      <c r="KBA147" s="24"/>
      <c r="KBB147" s="24"/>
      <c r="KBC147" s="24"/>
      <c r="KBD147" s="24"/>
      <c r="KBE147" s="24"/>
      <c r="KBF147" s="24"/>
      <c r="KBG147" s="24"/>
      <c r="KBH147" s="24"/>
      <c r="KBI147" s="24"/>
      <c r="KBJ147" s="24"/>
      <c r="KBK147" s="24"/>
      <c r="KBL147" s="24"/>
      <c r="KBM147" s="24"/>
      <c r="KBN147" s="24"/>
      <c r="KBO147" s="24"/>
      <c r="KBP147" s="24"/>
      <c r="KBQ147" s="24"/>
      <c r="KBR147" s="24"/>
      <c r="KBS147" s="24"/>
      <c r="KBT147" s="24"/>
      <c r="KBU147" s="24"/>
      <c r="KBV147" s="24"/>
      <c r="KBW147" s="24"/>
      <c r="KBX147" s="24"/>
      <c r="KBY147" s="24"/>
      <c r="KBZ147" s="24"/>
      <c r="KCA147" s="24"/>
      <c r="KCB147" s="24"/>
      <c r="KCC147" s="24"/>
      <c r="KCD147" s="24"/>
      <c r="KCE147" s="24"/>
      <c r="KCF147" s="24"/>
      <c r="KCG147" s="24"/>
      <c r="KCH147" s="24"/>
      <c r="KCI147" s="24"/>
      <c r="KCJ147" s="24"/>
      <c r="KCK147" s="24"/>
      <c r="KCL147" s="24"/>
      <c r="KCM147" s="24"/>
      <c r="KCN147" s="24"/>
      <c r="KCO147" s="24"/>
      <c r="KCP147" s="24"/>
      <c r="KCQ147" s="24"/>
      <c r="KCR147" s="24"/>
      <c r="KCS147" s="24"/>
      <c r="KCT147" s="24"/>
      <c r="KCU147" s="24"/>
      <c r="KCV147" s="24"/>
      <c r="KCW147" s="24"/>
      <c r="KCX147" s="24"/>
      <c r="KCY147" s="24"/>
      <c r="KCZ147" s="24"/>
      <c r="KDA147" s="24"/>
      <c r="KDB147" s="24"/>
      <c r="KDC147" s="24"/>
      <c r="KDD147" s="24"/>
      <c r="KDE147" s="24"/>
      <c r="KDF147" s="24"/>
      <c r="KDG147" s="24"/>
      <c r="KDH147" s="24"/>
      <c r="KDI147" s="24"/>
      <c r="KDJ147" s="24"/>
      <c r="KDK147" s="24"/>
      <c r="KDL147" s="24"/>
      <c r="KDM147" s="24"/>
      <c r="KDN147" s="24"/>
      <c r="KDO147" s="24"/>
      <c r="KDP147" s="24"/>
      <c r="KDQ147" s="24"/>
      <c r="KDR147" s="24"/>
      <c r="KDS147" s="24"/>
      <c r="KDT147" s="24"/>
      <c r="KDU147" s="24"/>
      <c r="KDV147" s="24"/>
      <c r="KDW147" s="24"/>
      <c r="KDX147" s="24"/>
      <c r="KDY147" s="24"/>
      <c r="KDZ147" s="24"/>
      <c r="KEA147" s="24"/>
      <c r="KEB147" s="24"/>
      <c r="KEC147" s="24"/>
      <c r="KED147" s="24"/>
      <c r="KEE147" s="24"/>
      <c r="KEF147" s="24"/>
      <c r="KEG147" s="24"/>
      <c r="KEH147" s="24"/>
      <c r="KEI147" s="24"/>
      <c r="KEJ147" s="24"/>
      <c r="KEK147" s="24"/>
      <c r="KEL147" s="24"/>
      <c r="KEM147" s="24"/>
      <c r="KEN147" s="24"/>
      <c r="KEO147" s="24"/>
      <c r="KEP147" s="24"/>
      <c r="KEQ147" s="24"/>
      <c r="KER147" s="24"/>
      <c r="KES147" s="24"/>
      <c r="KET147" s="24"/>
      <c r="KEU147" s="24"/>
      <c r="KEV147" s="24"/>
      <c r="KEW147" s="24"/>
      <c r="KEX147" s="24"/>
      <c r="KEY147" s="24"/>
      <c r="KEZ147" s="24"/>
      <c r="KFA147" s="24"/>
      <c r="KFB147" s="24"/>
      <c r="KFC147" s="24"/>
      <c r="KFD147" s="24"/>
      <c r="KFE147" s="24"/>
      <c r="KFF147" s="24"/>
      <c r="KFG147" s="24"/>
      <c r="KFH147" s="24"/>
      <c r="KFI147" s="24"/>
      <c r="KFJ147" s="24"/>
      <c r="KFK147" s="24"/>
      <c r="KFL147" s="24"/>
      <c r="KFM147" s="24"/>
      <c r="KFN147" s="24"/>
      <c r="KFO147" s="24"/>
      <c r="KFP147" s="24"/>
      <c r="KFQ147" s="24"/>
      <c r="KFR147" s="24"/>
      <c r="KFS147" s="24"/>
      <c r="KFT147" s="24"/>
      <c r="KFU147" s="24"/>
      <c r="KFV147" s="24"/>
      <c r="KFW147" s="24"/>
      <c r="KFX147" s="24"/>
      <c r="KFY147" s="24"/>
      <c r="KFZ147" s="24"/>
      <c r="KGA147" s="24"/>
      <c r="KGB147" s="24"/>
      <c r="KGC147" s="24"/>
      <c r="KGD147" s="24"/>
      <c r="KGE147" s="24"/>
      <c r="KGF147" s="24"/>
      <c r="KGG147" s="24"/>
      <c r="KGH147" s="24"/>
      <c r="KGI147" s="24"/>
      <c r="KGJ147" s="24"/>
      <c r="KGK147" s="24"/>
      <c r="KGL147" s="24"/>
      <c r="KGM147" s="24"/>
      <c r="KGN147" s="24"/>
      <c r="KGO147" s="24"/>
      <c r="KGP147" s="24"/>
      <c r="KGQ147" s="24"/>
      <c r="KGR147" s="24"/>
      <c r="KGS147" s="24"/>
      <c r="KGT147" s="24"/>
      <c r="KGU147" s="24"/>
      <c r="KGV147" s="24"/>
      <c r="KGW147" s="24"/>
      <c r="KGX147" s="24"/>
      <c r="KGY147" s="24"/>
      <c r="KGZ147" s="24"/>
      <c r="KHA147" s="24"/>
      <c r="KHB147" s="24"/>
      <c r="KHC147" s="24"/>
      <c r="KHD147" s="24"/>
      <c r="KHE147" s="24"/>
      <c r="KHF147" s="24"/>
      <c r="KHG147" s="24"/>
      <c r="KHH147" s="24"/>
      <c r="KHI147" s="24"/>
      <c r="KHJ147" s="24"/>
      <c r="KHK147" s="24"/>
      <c r="KHL147" s="24"/>
      <c r="KHM147" s="24"/>
      <c r="KHN147" s="24"/>
      <c r="KHO147" s="24"/>
      <c r="KHP147" s="24"/>
      <c r="KHQ147" s="24"/>
      <c r="KHR147" s="24"/>
      <c r="KHS147" s="24"/>
      <c r="KHT147" s="24"/>
      <c r="KHU147" s="24"/>
      <c r="KHV147" s="24"/>
      <c r="KHW147" s="24"/>
      <c r="KHX147" s="24"/>
      <c r="KHY147" s="24"/>
      <c r="KHZ147" s="24"/>
      <c r="KIA147" s="24"/>
      <c r="KIB147" s="24"/>
      <c r="KIC147" s="24"/>
      <c r="KID147" s="24"/>
      <c r="KIE147" s="24"/>
      <c r="KIF147" s="24"/>
      <c r="KIG147" s="24"/>
      <c r="KIH147" s="24"/>
      <c r="KII147" s="24"/>
      <c r="KIJ147" s="24"/>
      <c r="KIK147" s="24"/>
      <c r="KIL147" s="24"/>
      <c r="KIM147" s="24"/>
      <c r="KIN147" s="24"/>
      <c r="KIO147" s="24"/>
      <c r="KIP147" s="24"/>
      <c r="KIQ147" s="24"/>
      <c r="KIR147" s="24"/>
      <c r="KIS147" s="24"/>
      <c r="KIT147" s="24"/>
      <c r="KIU147" s="24"/>
      <c r="KIV147" s="24"/>
      <c r="KIW147" s="24"/>
      <c r="KIX147" s="24"/>
      <c r="KIY147" s="24"/>
      <c r="KIZ147" s="24"/>
      <c r="KJA147" s="24"/>
      <c r="KJB147" s="24"/>
      <c r="KJC147" s="24"/>
      <c r="KJD147" s="24"/>
      <c r="KJE147" s="24"/>
      <c r="KJF147" s="24"/>
      <c r="KJG147" s="24"/>
      <c r="KJH147" s="24"/>
      <c r="KJI147" s="24"/>
      <c r="KJJ147" s="24"/>
      <c r="KJK147" s="24"/>
      <c r="KJL147" s="24"/>
      <c r="KJM147" s="24"/>
      <c r="KJN147" s="24"/>
      <c r="KJO147" s="24"/>
      <c r="KJP147" s="24"/>
      <c r="KJQ147" s="24"/>
      <c r="KJR147" s="24"/>
      <c r="KJS147" s="24"/>
      <c r="KJT147" s="24"/>
      <c r="KJU147" s="24"/>
      <c r="KJV147" s="24"/>
      <c r="KJW147" s="24"/>
      <c r="KJX147" s="24"/>
      <c r="KJY147" s="24"/>
      <c r="KJZ147" s="24"/>
      <c r="KKA147" s="24"/>
      <c r="KKB147" s="24"/>
      <c r="KKC147" s="24"/>
      <c r="KKD147" s="24"/>
      <c r="KKE147" s="24"/>
      <c r="KKF147" s="24"/>
      <c r="KKG147" s="24"/>
      <c r="KKH147" s="24"/>
      <c r="KKI147" s="24"/>
      <c r="KKJ147" s="24"/>
      <c r="KKK147" s="24"/>
      <c r="KKL147" s="24"/>
      <c r="KKM147" s="24"/>
      <c r="KKN147" s="24"/>
      <c r="KKO147" s="24"/>
      <c r="KKP147" s="24"/>
      <c r="KKQ147" s="24"/>
      <c r="KKR147" s="24"/>
      <c r="KKS147" s="24"/>
      <c r="KKT147" s="24"/>
      <c r="KKU147" s="24"/>
      <c r="KKV147" s="24"/>
      <c r="KKW147" s="24"/>
      <c r="KKX147" s="24"/>
      <c r="KKY147" s="24"/>
      <c r="KKZ147" s="24"/>
      <c r="KLA147" s="24"/>
      <c r="KLB147" s="24"/>
      <c r="KLC147" s="24"/>
      <c r="KLD147" s="24"/>
      <c r="KLE147" s="24"/>
      <c r="KLF147" s="24"/>
      <c r="KLG147" s="24"/>
      <c r="KLH147" s="24"/>
      <c r="KLI147" s="24"/>
      <c r="KLJ147" s="24"/>
      <c r="KLK147" s="24"/>
      <c r="KLL147" s="24"/>
      <c r="KLM147" s="24"/>
      <c r="KLN147" s="24"/>
      <c r="KLO147" s="24"/>
      <c r="KLP147" s="24"/>
      <c r="KLQ147" s="24"/>
      <c r="KLR147" s="24"/>
      <c r="KLS147" s="24"/>
      <c r="KLT147" s="24"/>
      <c r="KLU147" s="24"/>
      <c r="KLV147" s="24"/>
      <c r="KLW147" s="24"/>
      <c r="KLX147" s="24"/>
      <c r="KLY147" s="24"/>
      <c r="KLZ147" s="24"/>
      <c r="KMA147" s="24"/>
      <c r="KMB147" s="24"/>
      <c r="KMC147" s="24"/>
      <c r="KMD147" s="24"/>
      <c r="KME147" s="24"/>
      <c r="KMF147" s="24"/>
      <c r="KMG147" s="24"/>
      <c r="KMH147" s="24"/>
      <c r="KMI147" s="24"/>
      <c r="KMJ147" s="24"/>
      <c r="KMK147" s="24"/>
      <c r="KML147" s="24"/>
      <c r="KMM147" s="24"/>
      <c r="KMN147" s="24"/>
      <c r="KMO147" s="24"/>
      <c r="KMP147" s="24"/>
      <c r="KMQ147" s="24"/>
      <c r="KMR147" s="24"/>
      <c r="KMS147" s="24"/>
      <c r="KMT147" s="24"/>
      <c r="KMU147" s="24"/>
      <c r="KMV147" s="24"/>
      <c r="KMW147" s="24"/>
      <c r="KMX147" s="24"/>
      <c r="KMY147" s="24"/>
      <c r="KMZ147" s="24"/>
      <c r="KNA147" s="24"/>
      <c r="KNB147" s="24"/>
      <c r="KNC147" s="24"/>
      <c r="KND147" s="24"/>
      <c r="KNE147" s="24"/>
      <c r="KNF147" s="24"/>
      <c r="KNG147" s="24"/>
      <c r="KNH147" s="24"/>
      <c r="KNI147" s="24"/>
      <c r="KNJ147" s="24"/>
      <c r="KNK147" s="24"/>
      <c r="KNL147" s="24"/>
      <c r="KNM147" s="24"/>
      <c r="KNN147" s="24"/>
      <c r="KNO147" s="24"/>
      <c r="KNP147" s="24"/>
      <c r="KNQ147" s="24"/>
      <c r="KNR147" s="24"/>
      <c r="KNS147" s="24"/>
      <c r="KNT147" s="24"/>
      <c r="KNU147" s="24"/>
      <c r="KNV147" s="24"/>
      <c r="KNW147" s="24"/>
      <c r="KNX147" s="24"/>
      <c r="KNY147" s="24"/>
      <c r="KNZ147" s="24"/>
      <c r="KOA147" s="24"/>
      <c r="KOB147" s="24"/>
      <c r="KOC147" s="24"/>
      <c r="KOD147" s="24"/>
      <c r="KOE147" s="24"/>
      <c r="KOF147" s="24"/>
      <c r="KOG147" s="24"/>
      <c r="KOH147" s="24"/>
      <c r="KOI147" s="24"/>
      <c r="KOJ147" s="24"/>
      <c r="KOK147" s="24"/>
      <c r="KOL147" s="24"/>
      <c r="KOM147" s="24"/>
      <c r="KON147" s="24"/>
      <c r="KOO147" s="24"/>
      <c r="KOP147" s="24"/>
      <c r="KOQ147" s="24"/>
      <c r="KOR147" s="24"/>
      <c r="KOS147" s="24"/>
      <c r="KOT147" s="24"/>
      <c r="KOU147" s="24"/>
      <c r="KOV147" s="24"/>
      <c r="KOW147" s="24"/>
      <c r="KOX147" s="24"/>
      <c r="KOY147" s="24"/>
      <c r="KOZ147" s="24"/>
      <c r="KPA147" s="24"/>
      <c r="KPB147" s="24"/>
      <c r="KPC147" s="24"/>
      <c r="KPD147" s="24"/>
      <c r="KPE147" s="24"/>
      <c r="KPF147" s="24"/>
      <c r="KPG147" s="24"/>
      <c r="KPH147" s="24"/>
      <c r="KPI147" s="24"/>
      <c r="KPJ147" s="24"/>
      <c r="KPK147" s="24"/>
      <c r="KPL147" s="24"/>
      <c r="KPM147" s="24"/>
      <c r="KPN147" s="24"/>
      <c r="KPO147" s="24"/>
      <c r="KPP147" s="24"/>
      <c r="KPQ147" s="24"/>
      <c r="KPR147" s="24"/>
      <c r="KPS147" s="24"/>
      <c r="KPT147" s="24"/>
      <c r="KPU147" s="24"/>
      <c r="KPV147" s="24"/>
      <c r="KPW147" s="24"/>
      <c r="KPX147" s="24"/>
      <c r="KPY147" s="24"/>
      <c r="KPZ147" s="24"/>
      <c r="KQA147" s="24"/>
      <c r="KQB147" s="24"/>
      <c r="KQC147" s="24"/>
      <c r="KQD147" s="24"/>
      <c r="KQE147" s="24"/>
      <c r="KQF147" s="24"/>
      <c r="KQG147" s="24"/>
      <c r="KQH147" s="24"/>
      <c r="KQI147" s="24"/>
      <c r="KQJ147" s="24"/>
      <c r="KQK147" s="24"/>
      <c r="KQL147" s="24"/>
      <c r="KQM147" s="24"/>
      <c r="KQN147" s="24"/>
      <c r="KQO147" s="24"/>
      <c r="KQP147" s="24"/>
      <c r="KQQ147" s="24"/>
      <c r="KQR147" s="24"/>
      <c r="KQS147" s="24"/>
      <c r="KQT147" s="24"/>
      <c r="KQU147" s="24"/>
      <c r="KQV147" s="24"/>
      <c r="KQW147" s="24"/>
      <c r="KQX147" s="24"/>
      <c r="KQY147" s="24"/>
      <c r="KQZ147" s="24"/>
      <c r="KRA147" s="24"/>
      <c r="KRB147" s="24"/>
      <c r="KRC147" s="24"/>
      <c r="KRD147" s="24"/>
      <c r="KRE147" s="24"/>
      <c r="KRF147" s="24"/>
      <c r="KRG147" s="24"/>
      <c r="KRH147" s="24"/>
      <c r="KRI147" s="24"/>
      <c r="KRJ147" s="24"/>
      <c r="KRK147" s="24"/>
      <c r="KRL147" s="24"/>
      <c r="KRM147" s="24"/>
      <c r="KRN147" s="24"/>
      <c r="KRO147" s="24"/>
      <c r="KRP147" s="24"/>
      <c r="KRQ147" s="24"/>
      <c r="KRR147" s="24"/>
      <c r="KRS147" s="24"/>
      <c r="KRT147" s="24"/>
      <c r="KRU147" s="24"/>
      <c r="KRV147" s="24"/>
      <c r="KRW147" s="24"/>
      <c r="KRX147" s="24"/>
      <c r="KRY147" s="24"/>
      <c r="KRZ147" s="24"/>
      <c r="KSA147" s="24"/>
      <c r="KSB147" s="24"/>
      <c r="KSC147" s="24"/>
      <c r="KSD147" s="24"/>
      <c r="KSE147" s="24"/>
      <c r="KSF147" s="24"/>
      <c r="KSG147" s="24"/>
      <c r="KSH147" s="24"/>
      <c r="KSI147" s="24"/>
      <c r="KSJ147" s="24"/>
      <c r="KSK147" s="24"/>
      <c r="KSL147" s="24"/>
      <c r="KSM147" s="24"/>
      <c r="KSN147" s="24"/>
      <c r="KSO147" s="24"/>
      <c r="KSP147" s="24"/>
      <c r="KSQ147" s="24"/>
      <c r="KSR147" s="24"/>
      <c r="KSS147" s="24"/>
      <c r="KST147" s="24"/>
      <c r="KSU147" s="24"/>
      <c r="KSV147" s="24"/>
      <c r="KSW147" s="24"/>
      <c r="KSX147" s="24"/>
      <c r="KSY147" s="24"/>
      <c r="KSZ147" s="24"/>
      <c r="KTA147" s="24"/>
      <c r="KTB147" s="24"/>
      <c r="KTC147" s="24"/>
      <c r="KTD147" s="24"/>
      <c r="KTE147" s="24"/>
      <c r="KTF147" s="24"/>
      <c r="KTG147" s="24"/>
      <c r="KTH147" s="24"/>
      <c r="KTI147" s="24"/>
      <c r="KTJ147" s="24"/>
      <c r="KTK147" s="24"/>
      <c r="KTL147" s="24"/>
      <c r="KTM147" s="24"/>
      <c r="KTN147" s="24"/>
      <c r="KTO147" s="24"/>
      <c r="KTP147" s="24"/>
      <c r="KTQ147" s="24"/>
      <c r="KTR147" s="24"/>
      <c r="KTS147" s="24"/>
      <c r="KTT147" s="24"/>
      <c r="KTU147" s="24"/>
      <c r="KTV147" s="24"/>
      <c r="KTW147" s="24"/>
      <c r="KTX147" s="24"/>
      <c r="KTY147" s="24"/>
      <c r="KTZ147" s="24"/>
      <c r="KUA147" s="24"/>
      <c r="KUB147" s="24"/>
      <c r="KUC147" s="24"/>
      <c r="KUD147" s="24"/>
      <c r="KUE147" s="24"/>
      <c r="KUF147" s="24"/>
      <c r="KUG147" s="24"/>
      <c r="KUH147" s="24"/>
      <c r="KUI147" s="24"/>
      <c r="KUJ147" s="24"/>
      <c r="KUK147" s="24"/>
      <c r="KUL147" s="24"/>
      <c r="KUM147" s="24"/>
      <c r="KUN147" s="24"/>
      <c r="KUO147" s="24"/>
      <c r="KUP147" s="24"/>
      <c r="KUQ147" s="24"/>
      <c r="KUR147" s="24"/>
      <c r="KUS147" s="24"/>
      <c r="KUT147" s="24"/>
      <c r="KUU147" s="24"/>
      <c r="KUV147" s="24"/>
      <c r="KUW147" s="24"/>
      <c r="KUX147" s="24"/>
      <c r="KUY147" s="24"/>
      <c r="KUZ147" s="24"/>
      <c r="KVA147" s="24"/>
      <c r="KVB147" s="24"/>
      <c r="KVC147" s="24"/>
      <c r="KVD147" s="24"/>
      <c r="KVE147" s="24"/>
      <c r="KVF147" s="24"/>
      <c r="KVG147" s="24"/>
      <c r="KVH147" s="24"/>
      <c r="KVI147" s="24"/>
      <c r="KVJ147" s="24"/>
      <c r="KVK147" s="24"/>
      <c r="KVL147" s="24"/>
      <c r="KVM147" s="24"/>
      <c r="KVN147" s="24"/>
      <c r="KVO147" s="24"/>
      <c r="KVP147" s="24"/>
      <c r="KVQ147" s="24"/>
      <c r="KVR147" s="24"/>
      <c r="KVS147" s="24"/>
      <c r="KVT147" s="24"/>
      <c r="KVU147" s="24"/>
      <c r="KVV147" s="24"/>
      <c r="KVW147" s="24"/>
      <c r="KVX147" s="24"/>
      <c r="KVY147" s="24"/>
      <c r="KVZ147" s="24"/>
      <c r="KWA147" s="24"/>
      <c r="KWB147" s="24"/>
      <c r="KWC147" s="24"/>
      <c r="KWD147" s="24"/>
      <c r="KWE147" s="24"/>
      <c r="KWF147" s="24"/>
      <c r="KWG147" s="24"/>
      <c r="KWH147" s="24"/>
      <c r="KWI147" s="24"/>
      <c r="KWJ147" s="24"/>
      <c r="KWK147" s="24"/>
      <c r="KWL147" s="24"/>
      <c r="KWM147" s="24"/>
      <c r="KWN147" s="24"/>
      <c r="KWO147" s="24"/>
      <c r="KWP147" s="24"/>
      <c r="KWQ147" s="24"/>
      <c r="KWR147" s="24"/>
      <c r="KWS147" s="24"/>
      <c r="KWT147" s="24"/>
      <c r="KWU147" s="24"/>
      <c r="KWV147" s="24"/>
      <c r="KWW147" s="24"/>
      <c r="KWX147" s="24"/>
      <c r="KWY147" s="24"/>
      <c r="KWZ147" s="24"/>
      <c r="KXA147" s="24"/>
      <c r="KXB147" s="24"/>
      <c r="KXC147" s="24"/>
      <c r="KXD147" s="24"/>
      <c r="KXE147" s="24"/>
      <c r="KXF147" s="24"/>
      <c r="KXG147" s="24"/>
      <c r="KXH147" s="24"/>
      <c r="KXI147" s="24"/>
      <c r="KXJ147" s="24"/>
      <c r="KXK147" s="24"/>
      <c r="KXL147" s="24"/>
      <c r="KXM147" s="24"/>
      <c r="KXN147" s="24"/>
      <c r="KXO147" s="24"/>
      <c r="KXP147" s="24"/>
      <c r="KXQ147" s="24"/>
      <c r="KXR147" s="24"/>
      <c r="KXS147" s="24"/>
      <c r="KXT147" s="24"/>
      <c r="KXU147" s="24"/>
      <c r="KXV147" s="24"/>
      <c r="KXW147" s="24"/>
      <c r="KXX147" s="24"/>
      <c r="KXY147" s="24"/>
      <c r="KXZ147" s="24"/>
      <c r="KYA147" s="24"/>
      <c r="KYB147" s="24"/>
      <c r="KYC147" s="24"/>
      <c r="KYD147" s="24"/>
      <c r="KYE147" s="24"/>
      <c r="KYF147" s="24"/>
      <c r="KYG147" s="24"/>
      <c r="KYH147" s="24"/>
      <c r="KYI147" s="24"/>
      <c r="KYJ147" s="24"/>
      <c r="KYK147" s="24"/>
      <c r="KYL147" s="24"/>
      <c r="KYM147" s="24"/>
      <c r="KYN147" s="24"/>
      <c r="KYO147" s="24"/>
      <c r="KYP147" s="24"/>
      <c r="KYQ147" s="24"/>
      <c r="KYR147" s="24"/>
      <c r="KYS147" s="24"/>
      <c r="KYT147" s="24"/>
      <c r="KYU147" s="24"/>
      <c r="KYV147" s="24"/>
      <c r="KYW147" s="24"/>
      <c r="KYX147" s="24"/>
      <c r="KYY147" s="24"/>
      <c r="KYZ147" s="24"/>
      <c r="KZA147" s="24"/>
      <c r="KZB147" s="24"/>
      <c r="KZC147" s="24"/>
      <c r="KZD147" s="24"/>
      <c r="KZE147" s="24"/>
      <c r="KZF147" s="24"/>
      <c r="KZG147" s="24"/>
      <c r="KZH147" s="24"/>
      <c r="KZI147" s="24"/>
      <c r="KZJ147" s="24"/>
      <c r="KZK147" s="24"/>
      <c r="KZL147" s="24"/>
      <c r="KZM147" s="24"/>
      <c r="KZN147" s="24"/>
      <c r="KZO147" s="24"/>
      <c r="KZP147" s="24"/>
      <c r="KZQ147" s="24"/>
      <c r="KZR147" s="24"/>
      <c r="KZS147" s="24"/>
      <c r="KZT147" s="24"/>
      <c r="KZU147" s="24"/>
      <c r="KZV147" s="24"/>
      <c r="KZW147" s="24"/>
      <c r="KZX147" s="24"/>
      <c r="KZY147" s="24"/>
      <c r="KZZ147" s="24"/>
      <c r="LAA147" s="24"/>
      <c r="LAB147" s="24"/>
      <c r="LAC147" s="24"/>
      <c r="LAD147" s="24"/>
      <c r="LAE147" s="24"/>
      <c r="LAF147" s="24"/>
      <c r="LAG147" s="24"/>
      <c r="LAH147" s="24"/>
      <c r="LAI147" s="24"/>
      <c r="LAJ147" s="24"/>
      <c r="LAK147" s="24"/>
      <c r="LAL147" s="24"/>
      <c r="LAM147" s="24"/>
      <c r="LAN147" s="24"/>
      <c r="LAO147" s="24"/>
      <c r="LAP147" s="24"/>
      <c r="LAQ147" s="24"/>
      <c r="LAR147" s="24"/>
      <c r="LAS147" s="24"/>
      <c r="LAT147" s="24"/>
      <c r="LAU147" s="24"/>
      <c r="LAV147" s="24"/>
      <c r="LAW147" s="24"/>
      <c r="LAX147" s="24"/>
      <c r="LAY147" s="24"/>
      <c r="LAZ147" s="24"/>
      <c r="LBA147" s="24"/>
      <c r="LBB147" s="24"/>
      <c r="LBC147" s="24"/>
      <c r="LBD147" s="24"/>
      <c r="LBE147" s="24"/>
      <c r="LBF147" s="24"/>
      <c r="LBG147" s="24"/>
      <c r="LBH147" s="24"/>
      <c r="LBI147" s="24"/>
      <c r="LBJ147" s="24"/>
      <c r="LBK147" s="24"/>
      <c r="LBL147" s="24"/>
      <c r="LBM147" s="24"/>
      <c r="LBN147" s="24"/>
      <c r="LBO147" s="24"/>
      <c r="LBP147" s="24"/>
      <c r="LBQ147" s="24"/>
      <c r="LBR147" s="24"/>
      <c r="LBS147" s="24"/>
      <c r="LBT147" s="24"/>
      <c r="LBU147" s="24"/>
      <c r="LBV147" s="24"/>
      <c r="LBW147" s="24"/>
      <c r="LBX147" s="24"/>
      <c r="LBY147" s="24"/>
      <c r="LBZ147" s="24"/>
      <c r="LCA147" s="24"/>
      <c r="LCB147" s="24"/>
      <c r="LCC147" s="24"/>
      <c r="LCD147" s="24"/>
      <c r="LCE147" s="24"/>
      <c r="LCF147" s="24"/>
      <c r="LCG147" s="24"/>
      <c r="LCH147" s="24"/>
      <c r="LCI147" s="24"/>
      <c r="LCJ147" s="24"/>
      <c r="LCK147" s="24"/>
      <c r="LCL147" s="24"/>
      <c r="LCM147" s="24"/>
      <c r="LCN147" s="24"/>
      <c r="LCO147" s="24"/>
      <c r="LCP147" s="24"/>
      <c r="LCQ147" s="24"/>
      <c r="LCR147" s="24"/>
      <c r="LCS147" s="24"/>
      <c r="LCT147" s="24"/>
      <c r="LCU147" s="24"/>
      <c r="LCV147" s="24"/>
      <c r="LCW147" s="24"/>
      <c r="LCX147" s="24"/>
      <c r="LCY147" s="24"/>
      <c r="LCZ147" s="24"/>
      <c r="LDA147" s="24"/>
      <c r="LDB147" s="24"/>
      <c r="LDC147" s="24"/>
      <c r="LDD147" s="24"/>
      <c r="LDE147" s="24"/>
      <c r="LDF147" s="24"/>
      <c r="LDG147" s="24"/>
      <c r="LDH147" s="24"/>
      <c r="LDI147" s="24"/>
      <c r="LDJ147" s="24"/>
      <c r="LDK147" s="24"/>
      <c r="LDL147" s="24"/>
      <c r="LDM147" s="24"/>
      <c r="LDN147" s="24"/>
      <c r="LDO147" s="24"/>
      <c r="LDP147" s="24"/>
      <c r="LDQ147" s="24"/>
      <c r="LDR147" s="24"/>
      <c r="LDS147" s="24"/>
      <c r="LDT147" s="24"/>
      <c r="LDU147" s="24"/>
      <c r="LDV147" s="24"/>
      <c r="LDW147" s="24"/>
      <c r="LDX147" s="24"/>
      <c r="LDY147" s="24"/>
      <c r="LDZ147" s="24"/>
      <c r="LEA147" s="24"/>
      <c r="LEB147" s="24"/>
      <c r="LEC147" s="24"/>
      <c r="LED147" s="24"/>
      <c r="LEE147" s="24"/>
      <c r="LEF147" s="24"/>
      <c r="LEG147" s="24"/>
      <c r="LEH147" s="24"/>
      <c r="LEI147" s="24"/>
      <c r="LEJ147" s="24"/>
      <c r="LEK147" s="24"/>
      <c r="LEL147" s="24"/>
      <c r="LEM147" s="24"/>
      <c r="LEN147" s="24"/>
      <c r="LEO147" s="24"/>
      <c r="LEP147" s="24"/>
      <c r="LEQ147" s="24"/>
      <c r="LER147" s="24"/>
      <c r="LES147" s="24"/>
      <c r="LET147" s="24"/>
      <c r="LEU147" s="24"/>
      <c r="LEV147" s="24"/>
      <c r="LEW147" s="24"/>
      <c r="LEX147" s="24"/>
      <c r="LEY147" s="24"/>
      <c r="LEZ147" s="24"/>
      <c r="LFA147" s="24"/>
      <c r="LFB147" s="24"/>
      <c r="LFC147" s="24"/>
      <c r="LFD147" s="24"/>
      <c r="LFE147" s="24"/>
      <c r="LFF147" s="24"/>
      <c r="LFG147" s="24"/>
      <c r="LFH147" s="24"/>
      <c r="LFI147" s="24"/>
      <c r="LFJ147" s="24"/>
      <c r="LFK147" s="24"/>
      <c r="LFL147" s="24"/>
      <c r="LFM147" s="24"/>
      <c r="LFN147" s="24"/>
      <c r="LFO147" s="24"/>
      <c r="LFP147" s="24"/>
      <c r="LFQ147" s="24"/>
      <c r="LFR147" s="24"/>
      <c r="LFS147" s="24"/>
      <c r="LFT147" s="24"/>
      <c r="LFU147" s="24"/>
      <c r="LFV147" s="24"/>
      <c r="LFW147" s="24"/>
      <c r="LFX147" s="24"/>
      <c r="LFY147" s="24"/>
      <c r="LFZ147" s="24"/>
      <c r="LGA147" s="24"/>
      <c r="LGB147" s="24"/>
      <c r="LGC147" s="24"/>
      <c r="LGD147" s="24"/>
      <c r="LGE147" s="24"/>
      <c r="LGF147" s="24"/>
      <c r="LGG147" s="24"/>
      <c r="LGH147" s="24"/>
      <c r="LGI147" s="24"/>
      <c r="LGJ147" s="24"/>
      <c r="LGK147" s="24"/>
      <c r="LGL147" s="24"/>
      <c r="LGM147" s="24"/>
      <c r="LGN147" s="24"/>
      <c r="LGO147" s="24"/>
      <c r="LGP147" s="24"/>
      <c r="LGQ147" s="24"/>
      <c r="LGR147" s="24"/>
      <c r="LGS147" s="24"/>
      <c r="LGT147" s="24"/>
      <c r="LGU147" s="24"/>
      <c r="LGV147" s="24"/>
      <c r="LGW147" s="24"/>
      <c r="LGX147" s="24"/>
      <c r="LGY147" s="24"/>
      <c r="LGZ147" s="24"/>
      <c r="LHA147" s="24"/>
      <c r="LHB147" s="24"/>
      <c r="LHC147" s="24"/>
      <c r="LHD147" s="24"/>
      <c r="LHE147" s="24"/>
      <c r="LHF147" s="24"/>
      <c r="LHG147" s="24"/>
      <c r="LHH147" s="24"/>
      <c r="LHI147" s="24"/>
      <c r="LHJ147" s="24"/>
      <c r="LHK147" s="24"/>
      <c r="LHL147" s="24"/>
      <c r="LHM147" s="24"/>
      <c r="LHN147" s="24"/>
      <c r="LHO147" s="24"/>
      <c r="LHP147" s="24"/>
      <c r="LHQ147" s="24"/>
      <c r="LHR147" s="24"/>
      <c r="LHS147" s="24"/>
      <c r="LHT147" s="24"/>
      <c r="LHU147" s="24"/>
      <c r="LHV147" s="24"/>
      <c r="LHW147" s="24"/>
      <c r="LHX147" s="24"/>
      <c r="LHY147" s="24"/>
      <c r="LHZ147" s="24"/>
      <c r="LIA147" s="24"/>
      <c r="LIB147" s="24"/>
      <c r="LIC147" s="24"/>
      <c r="LID147" s="24"/>
      <c r="LIE147" s="24"/>
      <c r="LIF147" s="24"/>
      <c r="LIG147" s="24"/>
      <c r="LIH147" s="24"/>
      <c r="LII147" s="24"/>
      <c r="LIJ147" s="24"/>
      <c r="LIK147" s="24"/>
      <c r="LIL147" s="24"/>
      <c r="LIM147" s="24"/>
      <c r="LIN147" s="24"/>
      <c r="LIO147" s="24"/>
      <c r="LIP147" s="24"/>
      <c r="LIQ147" s="24"/>
      <c r="LIR147" s="24"/>
      <c r="LIS147" s="24"/>
      <c r="LIT147" s="24"/>
      <c r="LIU147" s="24"/>
      <c r="LIV147" s="24"/>
      <c r="LIW147" s="24"/>
      <c r="LIX147" s="24"/>
      <c r="LIY147" s="24"/>
      <c r="LIZ147" s="24"/>
      <c r="LJA147" s="24"/>
      <c r="LJB147" s="24"/>
      <c r="LJC147" s="24"/>
      <c r="LJD147" s="24"/>
      <c r="LJE147" s="24"/>
      <c r="LJF147" s="24"/>
      <c r="LJG147" s="24"/>
      <c r="LJH147" s="24"/>
      <c r="LJI147" s="24"/>
      <c r="LJJ147" s="24"/>
      <c r="LJK147" s="24"/>
      <c r="LJL147" s="24"/>
      <c r="LJM147" s="24"/>
      <c r="LJN147" s="24"/>
      <c r="LJO147" s="24"/>
      <c r="LJP147" s="24"/>
      <c r="LJQ147" s="24"/>
      <c r="LJR147" s="24"/>
      <c r="LJS147" s="24"/>
      <c r="LJT147" s="24"/>
      <c r="LJU147" s="24"/>
      <c r="LJV147" s="24"/>
      <c r="LJW147" s="24"/>
      <c r="LJX147" s="24"/>
      <c r="LJY147" s="24"/>
      <c r="LJZ147" s="24"/>
      <c r="LKA147" s="24"/>
      <c r="LKB147" s="24"/>
      <c r="LKC147" s="24"/>
      <c r="LKD147" s="24"/>
      <c r="LKE147" s="24"/>
      <c r="LKF147" s="24"/>
      <c r="LKG147" s="24"/>
      <c r="LKH147" s="24"/>
      <c r="LKI147" s="24"/>
      <c r="LKJ147" s="24"/>
      <c r="LKK147" s="24"/>
      <c r="LKL147" s="24"/>
      <c r="LKM147" s="24"/>
      <c r="LKN147" s="24"/>
      <c r="LKO147" s="24"/>
      <c r="LKP147" s="24"/>
      <c r="LKQ147" s="24"/>
      <c r="LKR147" s="24"/>
      <c r="LKS147" s="24"/>
      <c r="LKT147" s="24"/>
      <c r="LKU147" s="24"/>
      <c r="LKV147" s="24"/>
      <c r="LKW147" s="24"/>
      <c r="LKX147" s="24"/>
      <c r="LKY147" s="24"/>
      <c r="LKZ147" s="24"/>
      <c r="LLA147" s="24"/>
      <c r="LLB147" s="24"/>
      <c r="LLC147" s="24"/>
      <c r="LLD147" s="24"/>
      <c r="LLE147" s="24"/>
      <c r="LLF147" s="24"/>
      <c r="LLG147" s="24"/>
      <c r="LLH147" s="24"/>
      <c r="LLI147" s="24"/>
      <c r="LLJ147" s="24"/>
      <c r="LLK147" s="24"/>
      <c r="LLL147" s="24"/>
      <c r="LLM147" s="24"/>
      <c r="LLN147" s="24"/>
      <c r="LLO147" s="24"/>
      <c r="LLP147" s="24"/>
      <c r="LLQ147" s="24"/>
      <c r="LLR147" s="24"/>
      <c r="LLS147" s="24"/>
      <c r="LLT147" s="24"/>
      <c r="LLU147" s="24"/>
      <c r="LLV147" s="24"/>
      <c r="LLW147" s="24"/>
      <c r="LLX147" s="24"/>
      <c r="LLY147" s="24"/>
      <c r="LLZ147" s="24"/>
      <c r="LMA147" s="24"/>
      <c r="LMB147" s="24"/>
      <c r="LMC147" s="24"/>
      <c r="LMD147" s="24"/>
      <c r="LME147" s="24"/>
      <c r="LMF147" s="24"/>
      <c r="LMG147" s="24"/>
      <c r="LMH147" s="24"/>
      <c r="LMI147" s="24"/>
      <c r="LMJ147" s="24"/>
      <c r="LMK147" s="24"/>
      <c r="LML147" s="24"/>
      <c r="LMM147" s="24"/>
      <c r="LMN147" s="24"/>
      <c r="LMO147" s="24"/>
      <c r="LMP147" s="24"/>
      <c r="LMQ147" s="24"/>
      <c r="LMR147" s="24"/>
      <c r="LMS147" s="24"/>
      <c r="LMT147" s="24"/>
      <c r="LMU147" s="24"/>
      <c r="LMV147" s="24"/>
      <c r="LMW147" s="24"/>
      <c r="LMX147" s="24"/>
      <c r="LMY147" s="24"/>
      <c r="LMZ147" s="24"/>
      <c r="LNA147" s="24"/>
      <c r="LNB147" s="24"/>
      <c r="LNC147" s="24"/>
      <c r="LND147" s="24"/>
      <c r="LNE147" s="24"/>
      <c r="LNF147" s="24"/>
      <c r="LNG147" s="24"/>
      <c r="LNH147" s="24"/>
      <c r="LNI147" s="24"/>
      <c r="LNJ147" s="24"/>
      <c r="LNK147" s="24"/>
      <c r="LNL147" s="24"/>
      <c r="LNM147" s="24"/>
      <c r="LNN147" s="24"/>
      <c r="LNO147" s="24"/>
      <c r="LNP147" s="24"/>
      <c r="LNQ147" s="24"/>
      <c r="LNR147" s="24"/>
      <c r="LNS147" s="24"/>
      <c r="LNT147" s="24"/>
      <c r="LNU147" s="24"/>
      <c r="LNV147" s="24"/>
      <c r="LNW147" s="24"/>
      <c r="LNX147" s="24"/>
      <c r="LNY147" s="24"/>
      <c r="LNZ147" s="24"/>
      <c r="LOA147" s="24"/>
      <c r="LOB147" s="24"/>
      <c r="LOC147" s="24"/>
      <c r="LOD147" s="24"/>
      <c r="LOE147" s="24"/>
      <c r="LOF147" s="24"/>
      <c r="LOG147" s="24"/>
      <c r="LOH147" s="24"/>
      <c r="LOI147" s="24"/>
      <c r="LOJ147" s="24"/>
      <c r="LOK147" s="24"/>
      <c r="LOL147" s="24"/>
      <c r="LOM147" s="24"/>
      <c r="LON147" s="24"/>
      <c r="LOO147" s="24"/>
      <c r="LOP147" s="24"/>
      <c r="LOQ147" s="24"/>
      <c r="LOR147" s="24"/>
      <c r="LOS147" s="24"/>
      <c r="LOT147" s="24"/>
      <c r="LOU147" s="24"/>
      <c r="LOV147" s="24"/>
      <c r="LOW147" s="24"/>
      <c r="LOX147" s="24"/>
      <c r="LOY147" s="24"/>
      <c r="LOZ147" s="24"/>
      <c r="LPA147" s="24"/>
      <c r="LPB147" s="24"/>
      <c r="LPC147" s="24"/>
      <c r="LPD147" s="24"/>
      <c r="LPE147" s="24"/>
      <c r="LPF147" s="24"/>
      <c r="LPG147" s="24"/>
      <c r="LPH147" s="24"/>
      <c r="LPI147" s="24"/>
      <c r="LPJ147" s="24"/>
      <c r="LPK147" s="24"/>
      <c r="LPL147" s="24"/>
      <c r="LPM147" s="24"/>
      <c r="LPN147" s="24"/>
      <c r="LPO147" s="24"/>
      <c r="LPP147" s="24"/>
      <c r="LPQ147" s="24"/>
      <c r="LPR147" s="24"/>
      <c r="LPS147" s="24"/>
      <c r="LPT147" s="24"/>
      <c r="LPU147" s="24"/>
      <c r="LPV147" s="24"/>
      <c r="LPW147" s="24"/>
      <c r="LPX147" s="24"/>
      <c r="LPY147" s="24"/>
      <c r="LPZ147" s="24"/>
      <c r="LQA147" s="24"/>
      <c r="LQB147" s="24"/>
      <c r="LQC147" s="24"/>
      <c r="LQD147" s="24"/>
      <c r="LQE147" s="24"/>
      <c r="LQF147" s="24"/>
      <c r="LQG147" s="24"/>
      <c r="LQH147" s="24"/>
      <c r="LQI147" s="24"/>
      <c r="LQJ147" s="24"/>
      <c r="LQK147" s="24"/>
      <c r="LQL147" s="24"/>
      <c r="LQM147" s="24"/>
      <c r="LQN147" s="24"/>
      <c r="LQO147" s="24"/>
      <c r="LQP147" s="24"/>
      <c r="LQQ147" s="24"/>
      <c r="LQR147" s="24"/>
      <c r="LQS147" s="24"/>
      <c r="LQT147" s="24"/>
      <c r="LQU147" s="24"/>
      <c r="LQV147" s="24"/>
      <c r="LQW147" s="24"/>
      <c r="LQX147" s="24"/>
      <c r="LQY147" s="24"/>
      <c r="LQZ147" s="24"/>
      <c r="LRA147" s="24"/>
      <c r="LRB147" s="24"/>
      <c r="LRC147" s="24"/>
      <c r="LRD147" s="24"/>
      <c r="LRE147" s="24"/>
      <c r="LRF147" s="24"/>
      <c r="LRG147" s="24"/>
      <c r="LRH147" s="24"/>
      <c r="LRI147" s="24"/>
      <c r="LRJ147" s="24"/>
      <c r="LRK147" s="24"/>
      <c r="LRL147" s="24"/>
      <c r="LRM147" s="24"/>
      <c r="LRN147" s="24"/>
      <c r="LRO147" s="24"/>
      <c r="LRP147" s="24"/>
      <c r="LRQ147" s="24"/>
      <c r="LRR147" s="24"/>
      <c r="LRS147" s="24"/>
      <c r="LRT147" s="24"/>
      <c r="LRU147" s="24"/>
      <c r="LRV147" s="24"/>
      <c r="LRW147" s="24"/>
      <c r="LRX147" s="24"/>
      <c r="LRY147" s="24"/>
      <c r="LRZ147" s="24"/>
      <c r="LSA147" s="24"/>
      <c r="LSB147" s="24"/>
      <c r="LSC147" s="24"/>
      <c r="LSD147" s="24"/>
      <c r="LSE147" s="24"/>
      <c r="LSF147" s="24"/>
      <c r="LSG147" s="24"/>
      <c r="LSH147" s="24"/>
      <c r="LSI147" s="24"/>
      <c r="LSJ147" s="24"/>
      <c r="LSK147" s="24"/>
      <c r="LSL147" s="24"/>
      <c r="LSM147" s="24"/>
      <c r="LSN147" s="24"/>
      <c r="LSO147" s="24"/>
      <c r="LSP147" s="24"/>
      <c r="LSQ147" s="24"/>
      <c r="LSR147" s="24"/>
      <c r="LSS147" s="24"/>
      <c r="LST147" s="24"/>
      <c r="LSU147" s="24"/>
      <c r="LSV147" s="24"/>
      <c r="LSW147" s="24"/>
      <c r="LSX147" s="24"/>
      <c r="LSY147" s="24"/>
      <c r="LSZ147" s="24"/>
      <c r="LTA147" s="24"/>
      <c r="LTB147" s="24"/>
      <c r="LTC147" s="24"/>
      <c r="LTD147" s="24"/>
      <c r="LTE147" s="24"/>
      <c r="LTF147" s="24"/>
      <c r="LTG147" s="24"/>
      <c r="LTH147" s="24"/>
      <c r="LTI147" s="24"/>
      <c r="LTJ147" s="24"/>
      <c r="LTK147" s="24"/>
      <c r="LTL147" s="24"/>
      <c r="LTM147" s="24"/>
      <c r="LTN147" s="24"/>
      <c r="LTO147" s="24"/>
      <c r="LTP147" s="24"/>
      <c r="LTQ147" s="24"/>
      <c r="LTR147" s="24"/>
      <c r="LTS147" s="24"/>
      <c r="LTT147" s="24"/>
      <c r="LTU147" s="24"/>
      <c r="LTV147" s="24"/>
      <c r="LTW147" s="24"/>
      <c r="LTX147" s="24"/>
      <c r="LTY147" s="24"/>
      <c r="LTZ147" s="24"/>
      <c r="LUA147" s="24"/>
      <c r="LUB147" s="24"/>
      <c r="LUC147" s="24"/>
      <c r="LUD147" s="24"/>
      <c r="LUE147" s="24"/>
      <c r="LUF147" s="24"/>
      <c r="LUG147" s="24"/>
      <c r="LUH147" s="24"/>
      <c r="LUI147" s="24"/>
      <c r="LUJ147" s="24"/>
      <c r="LUK147" s="24"/>
      <c r="LUL147" s="24"/>
      <c r="LUM147" s="24"/>
      <c r="LUN147" s="24"/>
      <c r="LUO147" s="24"/>
      <c r="LUP147" s="24"/>
      <c r="LUQ147" s="24"/>
      <c r="LUR147" s="24"/>
      <c r="LUS147" s="24"/>
      <c r="LUT147" s="24"/>
      <c r="LUU147" s="24"/>
      <c r="LUV147" s="24"/>
      <c r="LUW147" s="24"/>
      <c r="LUX147" s="24"/>
      <c r="LUY147" s="24"/>
      <c r="LUZ147" s="24"/>
      <c r="LVA147" s="24"/>
      <c r="LVB147" s="24"/>
      <c r="LVC147" s="24"/>
      <c r="LVD147" s="24"/>
      <c r="LVE147" s="24"/>
      <c r="LVF147" s="24"/>
      <c r="LVG147" s="24"/>
      <c r="LVH147" s="24"/>
      <c r="LVI147" s="24"/>
      <c r="LVJ147" s="24"/>
      <c r="LVK147" s="24"/>
      <c r="LVL147" s="24"/>
      <c r="LVM147" s="24"/>
      <c r="LVN147" s="24"/>
      <c r="LVO147" s="24"/>
      <c r="LVP147" s="24"/>
      <c r="LVQ147" s="24"/>
      <c r="LVR147" s="24"/>
      <c r="LVS147" s="24"/>
      <c r="LVT147" s="24"/>
      <c r="LVU147" s="24"/>
      <c r="LVV147" s="24"/>
      <c r="LVW147" s="24"/>
      <c r="LVX147" s="24"/>
      <c r="LVY147" s="24"/>
      <c r="LVZ147" s="24"/>
      <c r="LWA147" s="24"/>
      <c r="LWB147" s="24"/>
      <c r="LWC147" s="24"/>
      <c r="LWD147" s="24"/>
      <c r="LWE147" s="24"/>
      <c r="LWF147" s="24"/>
      <c r="LWG147" s="24"/>
      <c r="LWH147" s="24"/>
      <c r="LWI147" s="24"/>
      <c r="LWJ147" s="24"/>
      <c r="LWK147" s="24"/>
      <c r="LWL147" s="24"/>
      <c r="LWM147" s="24"/>
      <c r="LWN147" s="24"/>
      <c r="LWO147" s="24"/>
      <c r="LWP147" s="24"/>
      <c r="LWQ147" s="24"/>
      <c r="LWR147" s="24"/>
      <c r="LWS147" s="24"/>
      <c r="LWT147" s="24"/>
      <c r="LWU147" s="24"/>
      <c r="LWV147" s="24"/>
      <c r="LWW147" s="24"/>
      <c r="LWX147" s="24"/>
      <c r="LWY147" s="24"/>
      <c r="LWZ147" s="24"/>
      <c r="LXA147" s="24"/>
      <c r="LXB147" s="24"/>
      <c r="LXC147" s="24"/>
      <c r="LXD147" s="24"/>
      <c r="LXE147" s="24"/>
      <c r="LXF147" s="24"/>
      <c r="LXG147" s="24"/>
      <c r="LXH147" s="24"/>
      <c r="LXI147" s="24"/>
      <c r="LXJ147" s="24"/>
      <c r="LXK147" s="24"/>
      <c r="LXL147" s="24"/>
      <c r="LXM147" s="24"/>
      <c r="LXN147" s="24"/>
      <c r="LXO147" s="24"/>
      <c r="LXP147" s="24"/>
      <c r="LXQ147" s="24"/>
      <c r="LXR147" s="24"/>
      <c r="LXS147" s="24"/>
      <c r="LXT147" s="24"/>
      <c r="LXU147" s="24"/>
      <c r="LXV147" s="24"/>
      <c r="LXW147" s="24"/>
      <c r="LXX147" s="24"/>
      <c r="LXY147" s="24"/>
      <c r="LXZ147" s="24"/>
      <c r="LYA147" s="24"/>
      <c r="LYB147" s="24"/>
      <c r="LYC147" s="24"/>
      <c r="LYD147" s="24"/>
      <c r="LYE147" s="24"/>
      <c r="LYF147" s="24"/>
      <c r="LYG147" s="24"/>
      <c r="LYH147" s="24"/>
      <c r="LYI147" s="24"/>
      <c r="LYJ147" s="24"/>
      <c r="LYK147" s="24"/>
      <c r="LYL147" s="24"/>
      <c r="LYM147" s="24"/>
      <c r="LYN147" s="24"/>
      <c r="LYO147" s="24"/>
      <c r="LYP147" s="24"/>
      <c r="LYQ147" s="24"/>
      <c r="LYR147" s="24"/>
      <c r="LYS147" s="24"/>
      <c r="LYT147" s="24"/>
      <c r="LYU147" s="24"/>
      <c r="LYV147" s="24"/>
      <c r="LYW147" s="24"/>
      <c r="LYX147" s="24"/>
      <c r="LYY147" s="24"/>
      <c r="LYZ147" s="24"/>
      <c r="LZA147" s="24"/>
      <c r="LZB147" s="24"/>
      <c r="LZC147" s="24"/>
      <c r="LZD147" s="24"/>
      <c r="LZE147" s="24"/>
      <c r="LZF147" s="24"/>
      <c r="LZG147" s="24"/>
      <c r="LZH147" s="24"/>
      <c r="LZI147" s="24"/>
      <c r="LZJ147" s="24"/>
      <c r="LZK147" s="24"/>
      <c r="LZL147" s="24"/>
      <c r="LZM147" s="24"/>
      <c r="LZN147" s="24"/>
      <c r="LZO147" s="24"/>
      <c r="LZP147" s="24"/>
      <c r="LZQ147" s="24"/>
      <c r="LZR147" s="24"/>
      <c r="LZS147" s="24"/>
      <c r="LZT147" s="24"/>
      <c r="LZU147" s="24"/>
      <c r="LZV147" s="24"/>
      <c r="LZW147" s="24"/>
      <c r="LZX147" s="24"/>
      <c r="LZY147" s="24"/>
      <c r="LZZ147" s="24"/>
      <c r="MAA147" s="24"/>
      <c r="MAB147" s="24"/>
      <c r="MAC147" s="24"/>
      <c r="MAD147" s="24"/>
      <c r="MAE147" s="24"/>
      <c r="MAF147" s="24"/>
      <c r="MAG147" s="24"/>
      <c r="MAH147" s="24"/>
      <c r="MAI147" s="24"/>
      <c r="MAJ147" s="24"/>
      <c r="MAK147" s="24"/>
      <c r="MAL147" s="24"/>
      <c r="MAM147" s="24"/>
      <c r="MAN147" s="24"/>
      <c r="MAO147" s="24"/>
      <c r="MAP147" s="24"/>
      <c r="MAQ147" s="24"/>
      <c r="MAR147" s="24"/>
      <c r="MAS147" s="24"/>
      <c r="MAT147" s="24"/>
      <c r="MAU147" s="24"/>
      <c r="MAV147" s="24"/>
      <c r="MAW147" s="24"/>
      <c r="MAX147" s="24"/>
      <c r="MAY147" s="24"/>
      <c r="MAZ147" s="24"/>
      <c r="MBA147" s="24"/>
      <c r="MBB147" s="24"/>
      <c r="MBC147" s="24"/>
      <c r="MBD147" s="24"/>
      <c r="MBE147" s="24"/>
      <c r="MBF147" s="24"/>
      <c r="MBG147" s="24"/>
      <c r="MBH147" s="24"/>
      <c r="MBI147" s="24"/>
      <c r="MBJ147" s="24"/>
      <c r="MBK147" s="24"/>
      <c r="MBL147" s="24"/>
      <c r="MBM147" s="24"/>
      <c r="MBN147" s="24"/>
      <c r="MBO147" s="24"/>
      <c r="MBP147" s="24"/>
      <c r="MBQ147" s="24"/>
      <c r="MBR147" s="24"/>
      <c r="MBS147" s="24"/>
      <c r="MBT147" s="24"/>
      <c r="MBU147" s="24"/>
      <c r="MBV147" s="24"/>
      <c r="MBW147" s="24"/>
      <c r="MBX147" s="24"/>
      <c r="MBY147" s="24"/>
      <c r="MBZ147" s="24"/>
      <c r="MCA147" s="24"/>
      <c r="MCB147" s="24"/>
      <c r="MCC147" s="24"/>
      <c r="MCD147" s="24"/>
      <c r="MCE147" s="24"/>
      <c r="MCF147" s="24"/>
      <c r="MCG147" s="24"/>
      <c r="MCH147" s="24"/>
      <c r="MCI147" s="24"/>
      <c r="MCJ147" s="24"/>
      <c r="MCK147" s="24"/>
      <c r="MCL147" s="24"/>
      <c r="MCM147" s="24"/>
      <c r="MCN147" s="24"/>
      <c r="MCO147" s="24"/>
      <c r="MCP147" s="24"/>
      <c r="MCQ147" s="24"/>
      <c r="MCR147" s="24"/>
      <c r="MCS147" s="24"/>
      <c r="MCT147" s="24"/>
      <c r="MCU147" s="24"/>
      <c r="MCV147" s="24"/>
      <c r="MCW147" s="24"/>
      <c r="MCX147" s="24"/>
      <c r="MCY147" s="24"/>
      <c r="MCZ147" s="24"/>
      <c r="MDA147" s="24"/>
      <c r="MDB147" s="24"/>
      <c r="MDC147" s="24"/>
      <c r="MDD147" s="24"/>
      <c r="MDE147" s="24"/>
      <c r="MDF147" s="24"/>
      <c r="MDG147" s="24"/>
      <c r="MDH147" s="24"/>
      <c r="MDI147" s="24"/>
      <c r="MDJ147" s="24"/>
      <c r="MDK147" s="24"/>
      <c r="MDL147" s="24"/>
      <c r="MDM147" s="24"/>
      <c r="MDN147" s="24"/>
      <c r="MDO147" s="24"/>
      <c r="MDP147" s="24"/>
      <c r="MDQ147" s="24"/>
      <c r="MDR147" s="24"/>
      <c r="MDS147" s="24"/>
      <c r="MDT147" s="24"/>
      <c r="MDU147" s="24"/>
      <c r="MDV147" s="24"/>
      <c r="MDW147" s="24"/>
      <c r="MDX147" s="24"/>
      <c r="MDY147" s="24"/>
      <c r="MDZ147" s="24"/>
      <c r="MEA147" s="24"/>
      <c r="MEB147" s="24"/>
      <c r="MEC147" s="24"/>
      <c r="MED147" s="24"/>
      <c r="MEE147" s="24"/>
      <c r="MEF147" s="24"/>
      <c r="MEG147" s="24"/>
      <c r="MEH147" s="24"/>
      <c r="MEI147" s="24"/>
      <c r="MEJ147" s="24"/>
      <c r="MEK147" s="24"/>
      <c r="MEL147" s="24"/>
      <c r="MEM147" s="24"/>
      <c r="MEN147" s="24"/>
      <c r="MEO147" s="24"/>
      <c r="MEP147" s="24"/>
      <c r="MEQ147" s="24"/>
      <c r="MER147" s="24"/>
      <c r="MES147" s="24"/>
      <c r="MET147" s="24"/>
      <c r="MEU147" s="24"/>
      <c r="MEV147" s="24"/>
      <c r="MEW147" s="24"/>
      <c r="MEX147" s="24"/>
      <c r="MEY147" s="24"/>
      <c r="MEZ147" s="24"/>
      <c r="MFA147" s="24"/>
      <c r="MFB147" s="24"/>
      <c r="MFC147" s="24"/>
      <c r="MFD147" s="24"/>
      <c r="MFE147" s="24"/>
      <c r="MFF147" s="24"/>
      <c r="MFG147" s="24"/>
      <c r="MFH147" s="24"/>
      <c r="MFI147" s="24"/>
      <c r="MFJ147" s="24"/>
      <c r="MFK147" s="24"/>
      <c r="MFL147" s="24"/>
      <c r="MFM147" s="24"/>
      <c r="MFN147" s="24"/>
      <c r="MFO147" s="24"/>
      <c r="MFP147" s="24"/>
      <c r="MFQ147" s="24"/>
      <c r="MFR147" s="24"/>
      <c r="MFS147" s="24"/>
      <c r="MFT147" s="24"/>
      <c r="MFU147" s="24"/>
      <c r="MFV147" s="24"/>
      <c r="MFW147" s="24"/>
      <c r="MFX147" s="24"/>
      <c r="MFY147" s="24"/>
      <c r="MFZ147" s="24"/>
      <c r="MGA147" s="24"/>
      <c r="MGB147" s="24"/>
      <c r="MGC147" s="24"/>
      <c r="MGD147" s="24"/>
      <c r="MGE147" s="24"/>
      <c r="MGF147" s="24"/>
      <c r="MGG147" s="24"/>
      <c r="MGH147" s="24"/>
      <c r="MGI147" s="24"/>
      <c r="MGJ147" s="24"/>
      <c r="MGK147" s="24"/>
      <c r="MGL147" s="24"/>
      <c r="MGM147" s="24"/>
      <c r="MGN147" s="24"/>
      <c r="MGO147" s="24"/>
      <c r="MGP147" s="24"/>
      <c r="MGQ147" s="24"/>
      <c r="MGR147" s="24"/>
      <c r="MGS147" s="24"/>
      <c r="MGT147" s="24"/>
      <c r="MGU147" s="24"/>
      <c r="MGV147" s="24"/>
      <c r="MGW147" s="24"/>
      <c r="MGX147" s="24"/>
      <c r="MGY147" s="24"/>
      <c r="MGZ147" s="24"/>
      <c r="MHA147" s="24"/>
      <c r="MHB147" s="24"/>
      <c r="MHC147" s="24"/>
      <c r="MHD147" s="24"/>
      <c r="MHE147" s="24"/>
      <c r="MHF147" s="24"/>
      <c r="MHG147" s="24"/>
      <c r="MHH147" s="24"/>
      <c r="MHI147" s="24"/>
      <c r="MHJ147" s="24"/>
      <c r="MHK147" s="24"/>
      <c r="MHL147" s="24"/>
      <c r="MHM147" s="24"/>
      <c r="MHN147" s="24"/>
      <c r="MHO147" s="24"/>
      <c r="MHP147" s="24"/>
      <c r="MHQ147" s="24"/>
      <c r="MHR147" s="24"/>
      <c r="MHS147" s="24"/>
      <c r="MHT147" s="24"/>
      <c r="MHU147" s="24"/>
      <c r="MHV147" s="24"/>
      <c r="MHW147" s="24"/>
      <c r="MHX147" s="24"/>
      <c r="MHY147" s="24"/>
      <c r="MHZ147" s="24"/>
      <c r="MIA147" s="24"/>
      <c r="MIB147" s="24"/>
      <c r="MIC147" s="24"/>
      <c r="MID147" s="24"/>
      <c r="MIE147" s="24"/>
      <c r="MIF147" s="24"/>
      <c r="MIG147" s="24"/>
      <c r="MIH147" s="24"/>
      <c r="MII147" s="24"/>
      <c r="MIJ147" s="24"/>
      <c r="MIK147" s="24"/>
      <c r="MIL147" s="24"/>
      <c r="MIM147" s="24"/>
      <c r="MIN147" s="24"/>
      <c r="MIO147" s="24"/>
      <c r="MIP147" s="24"/>
      <c r="MIQ147" s="24"/>
      <c r="MIR147" s="24"/>
      <c r="MIS147" s="24"/>
      <c r="MIT147" s="24"/>
      <c r="MIU147" s="24"/>
      <c r="MIV147" s="24"/>
      <c r="MIW147" s="24"/>
      <c r="MIX147" s="24"/>
      <c r="MIY147" s="24"/>
      <c r="MIZ147" s="24"/>
      <c r="MJA147" s="24"/>
      <c r="MJB147" s="24"/>
      <c r="MJC147" s="24"/>
      <c r="MJD147" s="24"/>
      <c r="MJE147" s="24"/>
      <c r="MJF147" s="24"/>
      <c r="MJG147" s="24"/>
      <c r="MJH147" s="24"/>
      <c r="MJI147" s="24"/>
      <c r="MJJ147" s="24"/>
      <c r="MJK147" s="24"/>
      <c r="MJL147" s="24"/>
      <c r="MJM147" s="24"/>
      <c r="MJN147" s="24"/>
      <c r="MJO147" s="24"/>
      <c r="MJP147" s="24"/>
      <c r="MJQ147" s="24"/>
      <c r="MJR147" s="24"/>
      <c r="MJS147" s="24"/>
      <c r="MJT147" s="24"/>
      <c r="MJU147" s="24"/>
      <c r="MJV147" s="24"/>
      <c r="MJW147" s="24"/>
      <c r="MJX147" s="24"/>
      <c r="MJY147" s="24"/>
      <c r="MJZ147" s="24"/>
      <c r="MKA147" s="24"/>
      <c r="MKB147" s="24"/>
      <c r="MKC147" s="24"/>
      <c r="MKD147" s="24"/>
      <c r="MKE147" s="24"/>
      <c r="MKF147" s="24"/>
      <c r="MKG147" s="24"/>
      <c r="MKH147" s="24"/>
      <c r="MKI147" s="24"/>
      <c r="MKJ147" s="24"/>
      <c r="MKK147" s="24"/>
      <c r="MKL147" s="24"/>
      <c r="MKM147" s="24"/>
      <c r="MKN147" s="24"/>
      <c r="MKO147" s="24"/>
      <c r="MKP147" s="24"/>
      <c r="MKQ147" s="24"/>
      <c r="MKR147" s="24"/>
      <c r="MKS147" s="24"/>
      <c r="MKT147" s="24"/>
      <c r="MKU147" s="24"/>
      <c r="MKV147" s="24"/>
      <c r="MKW147" s="24"/>
      <c r="MKX147" s="24"/>
      <c r="MKY147" s="24"/>
      <c r="MKZ147" s="24"/>
      <c r="MLA147" s="24"/>
      <c r="MLB147" s="24"/>
      <c r="MLC147" s="24"/>
      <c r="MLD147" s="24"/>
      <c r="MLE147" s="24"/>
      <c r="MLF147" s="24"/>
      <c r="MLG147" s="24"/>
      <c r="MLH147" s="24"/>
      <c r="MLI147" s="24"/>
      <c r="MLJ147" s="24"/>
      <c r="MLK147" s="24"/>
      <c r="MLL147" s="24"/>
      <c r="MLM147" s="24"/>
      <c r="MLN147" s="24"/>
      <c r="MLO147" s="24"/>
      <c r="MLP147" s="24"/>
      <c r="MLQ147" s="24"/>
      <c r="MLR147" s="24"/>
      <c r="MLS147" s="24"/>
      <c r="MLT147" s="24"/>
      <c r="MLU147" s="24"/>
      <c r="MLV147" s="24"/>
      <c r="MLW147" s="24"/>
      <c r="MLX147" s="24"/>
      <c r="MLY147" s="24"/>
      <c r="MLZ147" s="24"/>
      <c r="MMA147" s="24"/>
      <c r="MMB147" s="24"/>
      <c r="MMC147" s="24"/>
      <c r="MMD147" s="24"/>
      <c r="MME147" s="24"/>
      <c r="MMF147" s="24"/>
      <c r="MMG147" s="24"/>
      <c r="MMH147" s="24"/>
      <c r="MMI147" s="24"/>
      <c r="MMJ147" s="24"/>
      <c r="MMK147" s="24"/>
      <c r="MML147" s="24"/>
      <c r="MMM147" s="24"/>
      <c r="MMN147" s="24"/>
      <c r="MMO147" s="24"/>
      <c r="MMP147" s="24"/>
      <c r="MMQ147" s="24"/>
      <c r="MMR147" s="24"/>
      <c r="MMS147" s="24"/>
      <c r="MMT147" s="24"/>
      <c r="MMU147" s="24"/>
      <c r="MMV147" s="24"/>
      <c r="MMW147" s="24"/>
      <c r="MMX147" s="24"/>
      <c r="MMY147" s="24"/>
      <c r="MMZ147" s="24"/>
      <c r="MNA147" s="24"/>
      <c r="MNB147" s="24"/>
      <c r="MNC147" s="24"/>
      <c r="MND147" s="24"/>
      <c r="MNE147" s="24"/>
      <c r="MNF147" s="24"/>
      <c r="MNG147" s="24"/>
      <c r="MNH147" s="24"/>
      <c r="MNI147" s="24"/>
      <c r="MNJ147" s="24"/>
      <c r="MNK147" s="24"/>
      <c r="MNL147" s="24"/>
      <c r="MNM147" s="24"/>
      <c r="MNN147" s="24"/>
      <c r="MNO147" s="24"/>
      <c r="MNP147" s="24"/>
      <c r="MNQ147" s="24"/>
      <c r="MNR147" s="24"/>
      <c r="MNS147" s="24"/>
      <c r="MNT147" s="24"/>
      <c r="MNU147" s="24"/>
      <c r="MNV147" s="24"/>
      <c r="MNW147" s="24"/>
      <c r="MNX147" s="24"/>
      <c r="MNY147" s="24"/>
      <c r="MNZ147" s="24"/>
      <c r="MOA147" s="24"/>
      <c r="MOB147" s="24"/>
      <c r="MOC147" s="24"/>
      <c r="MOD147" s="24"/>
      <c r="MOE147" s="24"/>
      <c r="MOF147" s="24"/>
      <c r="MOG147" s="24"/>
      <c r="MOH147" s="24"/>
      <c r="MOI147" s="24"/>
      <c r="MOJ147" s="24"/>
      <c r="MOK147" s="24"/>
      <c r="MOL147" s="24"/>
      <c r="MOM147" s="24"/>
      <c r="MON147" s="24"/>
      <c r="MOO147" s="24"/>
      <c r="MOP147" s="24"/>
      <c r="MOQ147" s="24"/>
      <c r="MOR147" s="24"/>
      <c r="MOS147" s="24"/>
      <c r="MOT147" s="24"/>
      <c r="MOU147" s="24"/>
      <c r="MOV147" s="24"/>
      <c r="MOW147" s="24"/>
      <c r="MOX147" s="24"/>
      <c r="MOY147" s="24"/>
      <c r="MOZ147" s="24"/>
      <c r="MPA147" s="24"/>
      <c r="MPB147" s="24"/>
      <c r="MPC147" s="24"/>
      <c r="MPD147" s="24"/>
      <c r="MPE147" s="24"/>
      <c r="MPF147" s="24"/>
      <c r="MPG147" s="24"/>
      <c r="MPH147" s="24"/>
      <c r="MPI147" s="24"/>
      <c r="MPJ147" s="24"/>
      <c r="MPK147" s="24"/>
      <c r="MPL147" s="24"/>
      <c r="MPM147" s="24"/>
      <c r="MPN147" s="24"/>
      <c r="MPO147" s="24"/>
      <c r="MPP147" s="24"/>
      <c r="MPQ147" s="24"/>
      <c r="MPR147" s="24"/>
      <c r="MPS147" s="24"/>
      <c r="MPT147" s="24"/>
      <c r="MPU147" s="24"/>
      <c r="MPV147" s="24"/>
      <c r="MPW147" s="24"/>
      <c r="MPX147" s="24"/>
      <c r="MPY147" s="24"/>
      <c r="MPZ147" s="24"/>
      <c r="MQA147" s="24"/>
      <c r="MQB147" s="24"/>
      <c r="MQC147" s="24"/>
      <c r="MQD147" s="24"/>
      <c r="MQE147" s="24"/>
      <c r="MQF147" s="24"/>
      <c r="MQG147" s="24"/>
      <c r="MQH147" s="24"/>
      <c r="MQI147" s="24"/>
      <c r="MQJ147" s="24"/>
      <c r="MQK147" s="24"/>
      <c r="MQL147" s="24"/>
      <c r="MQM147" s="24"/>
      <c r="MQN147" s="24"/>
      <c r="MQO147" s="24"/>
      <c r="MQP147" s="24"/>
      <c r="MQQ147" s="24"/>
      <c r="MQR147" s="24"/>
      <c r="MQS147" s="24"/>
      <c r="MQT147" s="24"/>
      <c r="MQU147" s="24"/>
      <c r="MQV147" s="24"/>
      <c r="MQW147" s="24"/>
      <c r="MQX147" s="24"/>
      <c r="MQY147" s="24"/>
      <c r="MQZ147" s="24"/>
      <c r="MRA147" s="24"/>
      <c r="MRB147" s="24"/>
      <c r="MRC147" s="24"/>
      <c r="MRD147" s="24"/>
      <c r="MRE147" s="24"/>
      <c r="MRF147" s="24"/>
      <c r="MRG147" s="24"/>
      <c r="MRH147" s="24"/>
      <c r="MRI147" s="24"/>
      <c r="MRJ147" s="24"/>
      <c r="MRK147" s="24"/>
      <c r="MRL147" s="24"/>
      <c r="MRM147" s="24"/>
      <c r="MRN147" s="24"/>
      <c r="MRO147" s="24"/>
      <c r="MRP147" s="24"/>
      <c r="MRQ147" s="24"/>
      <c r="MRR147" s="24"/>
      <c r="MRS147" s="24"/>
      <c r="MRT147" s="24"/>
      <c r="MRU147" s="24"/>
      <c r="MRV147" s="24"/>
      <c r="MRW147" s="24"/>
      <c r="MRX147" s="24"/>
      <c r="MRY147" s="24"/>
      <c r="MRZ147" s="24"/>
      <c r="MSA147" s="24"/>
      <c r="MSB147" s="24"/>
      <c r="MSC147" s="24"/>
      <c r="MSD147" s="24"/>
      <c r="MSE147" s="24"/>
      <c r="MSF147" s="24"/>
      <c r="MSG147" s="24"/>
      <c r="MSH147" s="24"/>
      <c r="MSI147" s="24"/>
      <c r="MSJ147" s="24"/>
      <c r="MSK147" s="24"/>
      <c r="MSL147" s="24"/>
      <c r="MSM147" s="24"/>
      <c r="MSN147" s="24"/>
      <c r="MSO147" s="24"/>
      <c r="MSP147" s="24"/>
      <c r="MSQ147" s="24"/>
      <c r="MSR147" s="24"/>
      <c r="MSS147" s="24"/>
      <c r="MST147" s="24"/>
      <c r="MSU147" s="24"/>
      <c r="MSV147" s="24"/>
      <c r="MSW147" s="24"/>
      <c r="MSX147" s="24"/>
      <c r="MSY147" s="24"/>
      <c r="MSZ147" s="24"/>
      <c r="MTA147" s="24"/>
      <c r="MTB147" s="24"/>
      <c r="MTC147" s="24"/>
      <c r="MTD147" s="24"/>
      <c r="MTE147" s="24"/>
      <c r="MTF147" s="24"/>
      <c r="MTG147" s="24"/>
      <c r="MTH147" s="24"/>
      <c r="MTI147" s="24"/>
      <c r="MTJ147" s="24"/>
      <c r="MTK147" s="24"/>
      <c r="MTL147" s="24"/>
      <c r="MTM147" s="24"/>
      <c r="MTN147" s="24"/>
      <c r="MTO147" s="24"/>
      <c r="MTP147" s="24"/>
      <c r="MTQ147" s="24"/>
      <c r="MTR147" s="24"/>
      <c r="MTS147" s="24"/>
      <c r="MTT147" s="24"/>
      <c r="MTU147" s="24"/>
      <c r="MTV147" s="24"/>
      <c r="MTW147" s="24"/>
      <c r="MTX147" s="24"/>
      <c r="MTY147" s="24"/>
      <c r="MTZ147" s="24"/>
      <c r="MUA147" s="24"/>
      <c r="MUB147" s="24"/>
      <c r="MUC147" s="24"/>
      <c r="MUD147" s="24"/>
      <c r="MUE147" s="24"/>
      <c r="MUF147" s="24"/>
      <c r="MUG147" s="24"/>
      <c r="MUH147" s="24"/>
      <c r="MUI147" s="24"/>
      <c r="MUJ147" s="24"/>
      <c r="MUK147" s="24"/>
      <c r="MUL147" s="24"/>
      <c r="MUM147" s="24"/>
      <c r="MUN147" s="24"/>
      <c r="MUO147" s="24"/>
      <c r="MUP147" s="24"/>
      <c r="MUQ147" s="24"/>
      <c r="MUR147" s="24"/>
      <c r="MUS147" s="24"/>
      <c r="MUT147" s="24"/>
      <c r="MUU147" s="24"/>
      <c r="MUV147" s="24"/>
      <c r="MUW147" s="24"/>
      <c r="MUX147" s="24"/>
      <c r="MUY147" s="24"/>
      <c r="MUZ147" s="24"/>
      <c r="MVA147" s="24"/>
      <c r="MVB147" s="24"/>
      <c r="MVC147" s="24"/>
      <c r="MVD147" s="24"/>
      <c r="MVE147" s="24"/>
      <c r="MVF147" s="24"/>
      <c r="MVG147" s="24"/>
      <c r="MVH147" s="24"/>
      <c r="MVI147" s="24"/>
      <c r="MVJ147" s="24"/>
      <c r="MVK147" s="24"/>
      <c r="MVL147" s="24"/>
      <c r="MVM147" s="24"/>
      <c r="MVN147" s="24"/>
      <c r="MVO147" s="24"/>
      <c r="MVP147" s="24"/>
      <c r="MVQ147" s="24"/>
      <c r="MVR147" s="24"/>
      <c r="MVS147" s="24"/>
      <c r="MVT147" s="24"/>
      <c r="MVU147" s="24"/>
      <c r="MVV147" s="24"/>
      <c r="MVW147" s="24"/>
      <c r="MVX147" s="24"/>
      <c r="MVY147" s="24"/>
      <c r="MVZ147" s="24"/>
      <c r="MWA147" s="24"/>
      <c r="MWB147" s="24"/>
      <c r="MWC147" s="24"/>
      <c r="MWD147" s="24"/>
      <c r="MWE147" s="24"/>
      <c r="MWF147" s="24"/>
      <c r="MWG147" s="24"/>
      <c r="MWH147" s="24"/>
      <c r="MWI147" s="24"/>
      <c r="MWJ147" s="24"/>
      <c r="MWK147" s="24"/>
      <c r="MWL147" s="24"/>
      <c r="MWM147" s="24"/>
      <c r="MWN147" s="24"/>
      <c r="MWO147" s="24"/>
      <c r="MWP147" s="24"/>
      <c r="MWQ147" s="24"/>
      <c r="MWR147" s="24"/>
      <c r="MWS147" s="24"/>
      <c r="MWT147" s="24"/>
      <c r="MWU147" s="24"/>
      <c r="MWV147" s="24"/>
      <c r="MWW147" s="24"/>
      <c r="MWX147" s="24"/>
      <c r="MWY147" s="24"/>
      <c r="MWZ147" s="24"/>
      <c r="MXA147" s="24"/>
      <c r="MXB147" s="24"/>
      <c r="MXC147" s="24"/>
      <c r="MXD147" s="24"/>
      <c r="MXE147" s="24"/>
      <c r="MXF147" s="24"/>
      <c r="MXG147" s="24"/>
      <c r="MXH147" s="24"/>
      <c r="MXI147" s="24"/>
      <c r="MXJ147" s="24"/>
      <c r="MXK147" s="24"/>
      <c r="MXL147" s="24"/>
      <c r="MXM147" s="24"/>
      <c r="MXN147" s="24"/>
      <c r="MXO147" s="24"/>
      <c r="MXP147" s="24"/>
      <c r="MXQ147" s="24"/>
      <c r="MXR147" s="24"/>
      <c r="MXS147" s="24"/>
      <c r="MXT147" s="24"/>
      <c r="MXU147" s="24"/>
      <c r="MXV147" s="24"/>
      <c r="MXW147" s="24"/>
      <c r="MXX147" s="24"/>
      <c r="MXY147" s="24"/>
      <c r="MXZ147" s="24"/>
      <c r="MYA147" s="24"/>
      <c r="MYB147" s="24"/>
      <c r="MYC147" s="24"/>
      <c r="MYD147" s="24"/>
      <c r="MYE147" s="24"/>
      <c r="MYF147" s="24"/>
      <c r="MYG147" s="24"/>
      <c r="MYH147" s="24"/>
      <c r="MYI147" s="24"/>
      <c r="MYJ147" s="24"/>
      <c r="MYK147" s="24"/>
      <c r="MYL147" s="24"/>
      <c r="MYM147" s="24"/>
      <c r="MYN147" s="24"/>
      <c r="MYO147" s="24"/>
      <c r="MYP147" s="24"/>
      <c r="MYQ147" s="24"/>
      <c r="MYR147" s="24"/>
      <c r="MYS147" s="24"/>
      <c r="MYT147" s="24"/>
      <c r="MYU147" s="24"/>
      <c r="MYV147" s="24"/>
      <c r="MYW147" s="24"/>
      <c r="MYX147" s="24"/>
      <c r="MYY147" s="24"/>
      <c r="MYZ147" s="24"/>
      <c r="MZA147" s="24"/>
      <c r="MZB147" s="24"/>
      <c r="MZC147" s="24"/>
      <c r="MZD147" s="24"/>
      <c r="MZE147" s="24"/>
      <c r="MZF147" s="24"/>
      <c r="MZG147" s="24"/>
      <c r="MZH147" s="24"/>
      <c r="MZI147" s="24"/>
      <c r="MZJ147" s="24"/>
      <c r="MZK147" s="24"/>
      <c r="MZL147" s="24"/>
      <c r="MZM147" s="24"/>
      <c r="MZN147" s="24"/>
      <c r="MZO147" s="24"/>
      <c r="MZP147" s="24"/>
      <c r="MZQ147" s="24"/>
      <c r="MZR147" s="24"/>
      <c r="MZS147" s="24"/>
      <c r="MZT147" s="24"/>
      <c r="MZU147" s="24"/>
      <c r="MZV147" s="24"/>
      <c r="MZW147" s="24"/>
      <c r="MZX147" s="24"/>
      <c r="MZY147" s="24"/>
      <c r="MZZ147" s="24"/>
      <c r="NAA147" s="24"/>
      <c r="NAB147" s="24"/>
      <c r="NAC147" s="24"/>
      <c r="NAD147" s="24"/>
      <c r="NAE147" s="24"/>
      <c r="NAF147" s="24"/>
      <c r="NAG147" s="24"/>
      <c r="NAH147" s="24"/>
      <c r="NAI147" s="24"/>
      <c r="NAJ147" s="24"/>
      <c r="NAK147" s="24"/>
      <c r="NAL147" s="24"/>
      <c r="NAM147" s="24"/>
      <c r="NAN147" s="24"/>
      <c r="NAO147" s="24"/>
      <c r="NAP147" s="24"/>
      <c r="NAQ147" s="24"/>
      <c r="NAR147" s="24"/>
      <c r="NAS147" s="24"/>
      <c r="NAT147" s="24"/>
      <c r="NAU147" s="24"/>
      <c r="NAV147" s="24"/>
      <c r="NAW147" s="24"/>
      <c r="NAX147" s="24"/>
      <c r="NAY147" s="24"/>
      <c r="NAZ147" s="24"/>
      <c r="NBA147" s="24"/>
      <c r="NBB147" s="24"/>
      <c r="NBC147" s="24"/>
      <c r="NBD147" s="24"/>
      <c r="NBE147" s="24"/>
      <c r="NBF147" s="24"/>
      <c r="NBG147" s="24"/>
      <c r="NBH147" s="24"/>
      <c r="NBI147" s="24"/>
      <c r="NBJ147" s="24"/>
      <c r="NBK147" s="24"/>
      <c r="NBL147" s="24"/>
      <c r="NBM147" s="24"/>
      <c r="NBN147" s="24"/>
      <c r="NBO147" s="24"/>
      <c r="NBP147" s="24"/>
      <c r="NBQ147" s="24"/>
      <c r="NBR147" s="24"/>
      <c r="NBS147" s="24"/>
      <c r="NBT147" s="24"/>
      <c r="NBU147" s="24"/>
      <c r="NBV147" s="24"/>
      <c r="NBW147" s="24"/>
      <c r="NBX147" s="24"/>
      <c r="NBY147" s="24"/>
      <c r="NBZ147" s="24"/>
      <c r="NCA147" s="24"/>
      <c r="NCB147" s="24"/>
      <c r="NCC147" s="24"/>
      <c r="NCD147" s="24"/>
      <c r="NCE147" s="24"/>
      <c r="NCF147" s="24"/>
      <c r="NCG147" s="24"/>
      <c r="NCH147" s="24"/>
      <c r="NCI147" s="24"/>
      <c r="NCJ147" s="24"/>
      <c r="NCK147" s="24"/>
      <c r="NCL147" s="24"/>
      <c r="NCM147" s="24"/>
      <c r="NCN147" s="24"/>
      <c r="NCO147" s="24"/>
      <c r="NCP147" s="24"/>
      <c r="NCQ147" s="24"/>
      <c r="NCR147" s="24"/>
      <c r="NCS147" s="24"/>
      <c r="NCT147" s="24"/>
      <c r="NCU147" s="24"/>
      <c r="NCV147" s="24"/>
      <c r="NCW147" s="24"/>
      <c r="NCX147" s="24"/>
      <c r="NCY147" s="24"/>
      <c r="NCZ147" s="24"/>
      <c r="NDA147" s="24"/>
      <c r="NDB147" s="24"/>
      <c r="NDC147" s="24"/>
      <c r="NDD147" s="24"/>
      <c r="NDE147" s="24"/>
      <c r="NDF147" s="24"/>
      <c r="NDG147" s="24"/>
      <c r="NDH147" s="24"/>
      <c r="NDI147" s="24"/>
      <c r="NDJ147" s="24"/>
      <c r="NDK147" s="24"/>
      <c r="NDL147" s="24"/>
      <c r="NDM147" s="24"/>
      <c r="NDN147" s="24"/>
      <c r="NDO147" s="24"/>
      <c r="NDP147" s="24"/>
      <c r="NDQ147" s="24"/>
      <c r="NDR147" s="24"/>
      <c r="NDS147" s="24"/>
      <c r="NDT147" s="24"/>
      <c r="NDU147" s="24"/>
      <c r="NDV147" s="24"/>
      <c r="NDW147" s="24"/>
      <c r="NDX147" s="24"/>
      <c r="NDY147" s="24"/>
      <c r="NDZ147" s="24"/>
      <c r="NEA147" s="24"/>
      <c r="NEB147" s="24"/>
      <c r="NEC147" s="24"/>
      <c r="NED147" s="24"/>
      <c r="NEE147" s="24"/>
      <c r="NEF147" s="24"/>
      <c r="NEG147" s="24"/>
      <c r="NEH147" s="24"/>
      <c r="NEI147" s="24"/>
      <c r="NEJ147" s="24"/>
      <c r="NEK147" s="24"/>
      <c r="NEL147" s="24"/>
      <c r="NEM147" s="24"/>
      <c r="NEN147" s="24"/>
      <c r="NEO147" s="24"/>
      <c r="NEP147" s="24"/>
      <c r="NEQ147" s="24"/>
      <c r="NER147" s="24"/>
      <c r="NES147" s="24"/>
      <c r="NET147" s="24"/>
      <c r="NEU147" s="24"/>
      <c r="NEV147" s="24"/>
      <c r="NEW147" s="24"/>
      <c r="NEX147" s="24"/>
      <c r="NEY147" s="24"/>
      <c r="NEZ147" s="24"/>
      <c r="NFA147" s="24"/>
      <c r="NFB147" s="24"/>
      <c r="NFC147" s="24"/>
      <c r="NFD147" s="24"/>
      <c r="NFE147" s="24"/>
      <c r="NFF147" s="24"/>
      <c r="NFG147" s="24"/>
      <c r="NFH147" s="24"/>
      <c r="NFI147" s="24"/>
      <c r="NFJ147" s="24"/>
      <c r="NFK147" s="24"/>
      <c r="NFL147" s="24"/>
      <c r="NFM147" s="24"/>
      <c r="NFN147" s="24"/>
      <c r="NFO147" s="24"/>
      <c r="NFP147" s="24"/>
      <c r="NFQ147" s="24"/>
      <c r="NFR147" s="24"/>
      <c r="NFS147" s="24"/>
      <c r="NFT147" s="24"/>
      <c r="NFU147" s="24"/>
      <c r="NFV147" s="24"/>
      <c r="NFW147" s="24"/>
      <c r="NFX147" s="24"/>
      <c r="NFY147" s="24"/>
      <c r="NFZ147" s="24"/>
      <c r="NGA147" s="24"/>
      <c r="NGB147" s="24"/>
      <c r="NGC147" s="24"/>
      <c r="NGD147" s="24"/>
      <c r="NGE147" s="24"/>
      <c r="NGF147" s="24"/>
      <c r="NGG147" s="24"/>
      <c r="NGH147" s="24"/>
      <c r="NGI147" s="24"/>
      <c r="NGJ147" s="24"/>
      <c r="NGK147" s="24"/>
      <c r="NGL147" s="24"/>
      <c r="NGM147" s="24"/>
      <c r="NGN147" s="24"/>
      <c r="NGO147" s="24"/>
      <c r="NGP147" s="24"/>
      <c r="NGQ147" s="24"/>
      <c r="NGR147" s="24"/>
      <c r="NGS147" s="24"/>
      <c r="NGT147" s="24"/>
      <c r="NGU147" s="24"/>
      <c r="NGV147" s="24"/>
      <c r="NGW147" s="24"/>
      <c r="NGX147" s="24"/>
      <c r="NGY147" s="24"/>
      <c r="NGZ147" s="24"/>
      <c r="NHA147" s="24"/>
      <c r="NHB147" s="24"/>
      <c r="NHC147" s="24"/>
      <c r="NHD147" s="24"/>
      <c r="NHE147" s="24"/>
      <c r="NHF147" s="24"/>
      <c r="NHG147" s="24"/>
      <c r="NHH147" s="24"/>
      <c r="NHI147" s="24"/>
      <c r="NHJ147" s="24"/>
      <c r="NHK147" s="24"/>
      <c r="NHL147" s="24"/>
      <c r="NHM147" s="24"/>
      <c r="NHN147" s="24"/>
      <c r="NHO147" s="24"/>
      <c r="NHP147" s="24"/>
      <c r="NHQ147" s="24"/>
      <c r="NHR147" s="24"/>
      <c r="NHS147" s="24"/>
      <c r="NHT147" s="24"/>
      <c r="NHU147" s="24"/>
      <c r="NHV147" s="24"/>
      <c r="NHW147" s="24"/>
      <c r="NHX147" s="24"/>
      <c r="NHY147" s="24"/>
      <c r="NHZ147" s="24"/>
      <c r="NIA147" s="24"/>
      <c r="NIB147" s="24"/>
      <c r="NIC147" s="24"/>
      <c r="NID147" s="24"/>
      <c r="NIE147" s="24"/>
      <c r="NIF147" s="24"/>
      <c r="NIG147" s="24"/>
      <c r="NIH147" s="24"/>
      <c r="NII147" s="24"/>
      <c r="NIJ147" s="24"/>
      <c r="NIK147" s="24"/>
      <c r="NIL147" s="24"/>
      <c r="NIM147" s="24"/>
      <c r="NIN147" s="24"/>
      <c r="NIO147" s="24"/>
      <c r="NIP147" s="24"/>
      <c r="NIQ147" s="24"/>
      <c r="NIR147" s="24"/>
      <c r="NIS147" s="24"/>
      <c r="NIT147" s="24"/>
      <c r="NIU147" s="24"/>
      <c r="NIV147" s="24"/>
      <c r="NIW147" s="24"/>
      <c r="NIX147" s="24"/>
      <c r="NIY147" s="24"/>
      <c r="NIZ147" s="24"/>
      <c r="NJA147" s="24"/>
      <c r="NJB147" s="24"/>
      <c r="NJC147" s="24"/>
      <c r="NJD147" s="24"/>
      <c r="NJE147" s="24"/>
      <c r="NJF147" s="24"/>
      <c r="NJG147" s="24"/>
      <c r="NJH147" s="24"/>
      <c r="NJI147" s="24"/>
      <c r="NJJ147" s="24"/>
      <c r="NJK147" s="24"/>
      <c r="NJL147" s="24"/>
      <c r="NJM147" s="24"/>
      <c r="NJN147" s="24"/>
      <c r="NJO147" s="24"/>
      <c r="NJP147" s="24"/>
      <c r="NJQ147" s="24"/>
      <c r="NJR147" s="24"/>
      <c r="NJS147" s="24"/>
      <c r="NJT147" s="24"/>
      <c r="NJU147" s="24"/>
      <c r="NJV147" s="24"/>
      <c r="NJW147" s="24"/>
      <c r="NJX147" s="24"/>
      <c r="NJY147" s="24"/>
      <c r="NJZ147" s="24"/>
      <c r="NKA147" s="24"/>
      <c r="NKB147" s="24"/>
      <c r="NKC147" s="24"/>
      <c r="NKD147" s="24"/>
      <c r="NKE147" s="24"/>
      <c r="NKF147" s="24"/>
      <c r="NKG147" s="24"/>
      <c r="NKH147" s="24"/>
      <c r="NKI147" s="24"/>
      <c r="NKJ147" s="24"/>
      <c r="NKK147" s="24"/>
      <c r="NKL147" s="24"/>
      <c r="NKM147" s="24"/>
      <c r="NKN147" s="24"/>
      <c r="NKO147" s="24"/>
      <c r="NKP147" s="24"/>
      <c r="NKQ147" s="24"/>
      <c r="NKR147" s="24"/>
      <c r="NKS147" s="24"/>
      <c r="NKT147" s="24"/>
      <c r="NKU147" s="24"/>
      <c r="NKV147" s="24"/>
      <c r="NKW147" s="24"/>
      <c r="NKX147" s="24"/>
      <c r="NKY147" s="24"/>
      <c r="NKZ147" s="24"/>
      <c r="NLA147" s="24"/>
      <c r="NLB147" s="24"/>
      <c r="NLC147" s="24"/>
      <c r="NLD147" s="24"/>
      <c r="NLE147" s="24"/>
      <c r="NLF147" s="24"/>
      <c r="NLG147" s="24"/>
      <c r="NLH147" s="24"/>
      <c r="NLI147" s="24"/>
      <c r="NLJ147" s="24"/>
      <c r="NLK147" s="24"/>
      <c r="NLL147" s="24"/>
      <c r="NLM147" s="24"/>
      <c r="NLN147" s="24"/>
      <c r="NLO147" s="24"/>
      <c r="NLP147" s="24"/>
      <c r="NLQ147" s="24"/>
      <c r="NLR147" s="24"/>
      <c r="NLS147" s="24"/>
      <c r="NLT147" s="24"/>
      <c r="NLU147" s="24"/>
      <c r="NLV147" s="24"/>
      <c r="NLW147" s="24"/>
      <c r="NLX147" s="24"/>
      <c r="NLY147" s="24"/>
      <c r="NLZ147" s="24"/>
      <c r="NMA147" s="24"/>
      <c r="NMB147" s="24"/>
      <c r="NMC147" s="24"/>
      <c r="NMD147" s="24"/>
      <c r="NME147" s="24"/>
      <c r="NMF147" s="24"/>
      <c r="NMG147" s="24"/>
      <c r="NMH147" s="24"/>
      <c r="NMI147" s="24"/>
      <c r="NMJ147" s="24"/>
      <c r="NMK147" s="24"/>
      <c r="NML147" s="24"/>
      <c r="NMM147" s="24"/>
      <c r="NMN147" s="24"/>
      <c r="NMO147" s="24"/>
      <c r="NMP147" s="24"/>
      <c r="NMQ147" s="24"/>
      <c r="NMR147" s="24"/>
      <c r="NMS147" s="24"/>
      <c r="NMT147" s="24"/>
      <c r="NMU147" s="24"/>
      <c r="NMV147" s="24"/>
      <c r="NMW147" s="24"/>
      <c r="NMX147" s="24"/>
      <c r="NMY147" s="24"/>
      <c r="NMZ147" s="24"/>
      <c r="NNA147" s="24"/>
      <c r="NNB147" s="24"/>
      <c r="NNC147" s="24"/>
      <c r="NND147" s="24"/>
      <c r="NNE147" s="24"/>
      <c r="NNF147" s="24"/>
      <c r="NNG147" s="24"/>
      <c r="NNH147" s="24"/>
      <c r="NNI147" s="24"/>
      <c r="NNJ147" s="24"/>
      <c r="NNK147" s="24"/>
      <c r="NNL147" s="24"/>
      <c r="NNM147" s="24"/>
      <c r="NNN147" s="24"/>
      <c r="NNO147" s="24"/>
      <c r="NNP147" s="24"/>
      <c r="NNQ147" s="24"/>
      <c r="NNR147" s="24"/>
      <c r="NNS147" s="24"/>
      <c r="NNT147" s="24"/>
      <c r="NNU147" s="24"/>
      <c r="NNV147" s="24"/>
      <c r="NNW147" s="24"/>
      <c r="NNX147" s="24"/>
      <c r="NNY147" s="24"/>
      <c r="NNZ147" s="24"/>
      <c r="NOA147" s="24"/>
      <c r="NOB147" s="24"/>
      <c r="NOC147" s="24"/>
      <c r="NOD147" s="24"/>
      <c r="NOE147" s="24"/>
      <c r="NOF147" s="24"/>
      <c r="NOG147" s="24"/>
      <c r="NOH147" s="24"/>
      <c r="NOI147" s="24"/>
      <c r="NOJ147" s="24"/>
      <c r="NOK147" s="24"/>
      <c r="NOL147" s="24"/>
      <c r="NOM147" s="24"/>
      <c r="NON147" s="24"/>
      <c r="NOO147" s="24"/>
      <c r="NOP147" s="24"/>
      <c r="NOQ147" s="24"/>
      <c r="NOR147" s="24"/>
      <c r="NOS147" s="24"/>
      <c r="NOT147" s="24"/>
      <c r="NOU147" s="24"/>
      <c r="NOV147" s="24"/>
      <c r="NOW147" s="24"/>
      <c r="NOX147" s="24"/>
      <c r="NOY147" s="24"/>
      <c r="NOZ147" s="24"/>
      <c r="NPA147" s="24"/>
      <c r="NPB147" s="24"/>
      <c r="NPC147" s="24"/>
      <c r="NPD147" s="24"/>
      <c r="NPE147" s="24"/>
      <c r="NPF147" s="24"/>
      <c r="NPG147" s="24"/>
      <c r="NPH147" s="24"/>
      <c r="NPI147" s="24"/>
      <c r="NPJ147" s="24"/>
      <c r="NPK147" s="24"/>
      <c r="NPL147" s="24"/>
      <c r="NPM147" s="24"/>
      <c r="NPN147" s="24"/>
      <c r="NPO147" s="24"/>
      <c r="NPP147" s="24"/>
      <c r="NPQ147" s="24"/>
      <c r="NPR147" s="24"/>
      <c r="NPS147" s="24"/>
      <c r="NPT147" s="24"/>
      <c r="NPU147" s="24"/>
      <c r="NPV147" s="24"/>
      <c r="NPW147" s="24"/>
      <c r="NPX147" s="24"/>
      <c r="NPY147" s="24"/>
      <c r="NPZ147" s="24"/>
      <c r="NQA147" s="24"/>
      <c r="NQB147" s="24"/>
      <c r="NQC147" s="24"/>
      <c r="NQD147" s="24"/>
      <c r="NQE147" s="24"/>
      <c r="NQF147" s="24"/>
      <c r="NQG147" s="24"/>
      <c r="NQH147" s="24"/>
      <c r="NQI147" s="24"/>
      <c r="NQJ147" s="24"/>
      <c r="NQK147" s="24"/>
      <c r="NQL147" s="24"/>
      <c r="NQM147" s="24"/>
      <c r="NQN147" s="24"/>
      <c r="NQO147" s="24"/>
      <c r="NQP147" s="24"/>
      <c r="NQQ147" s="24"/>
      <c r="NQR147" s="24"/>
      <c r="NQS147" s="24"/>
      <c r="NQT147" s="24"/>
      <c r="NQU147" s="24"/>
      <c r="NQV147" s="24"/>
      <c r="NQW147" s="24"/>
      <c r="NQX147" s="24"/>
      <c r="NQY147" s="24"/>
      <c r="NQZ147" s="24"/>
      <c r="NRA147" s="24"/>
      <c r="NRB147" s="24"/>
      <c r="NRC147" s="24"/>
      <c r="NRD147" s="24"/>
      <c r="NRE147" s="24"/>
      <c r="NRF147" s="24"/>
      <c r="NRG147" s="24"/>
      <c r="NRH147" s="24"/>
      <c r="NRI147" s="24"/>
      <c r="NRJ147" s="24"/>
      <c r="NRK147" s="24"/>
      <c r="NRL147" s="24"/>
      <c r="NRM147" s="24"/>
      <c r="NRN147" s="24"/>
      <c r="NRO147" s="24"/>
      <c r="NRP147" s="24"/>
      <c r="NRQ147" s="24"/>
      <c r="NRR147" s="24"/>
      <c r="NRS147" s="24"/>
      <c r="NRT147" s="24"/>
      <c r="NRU147" s="24"/>
      <c r="NRV147" s="24"/>
      <c r="NRW147" s="24"/>
      <c r="NRX147" s="24"/>
      <c r="NRY147" s="24"/>
      <c r="NRZ147" s="24"/>
      <c r="NSA147" s="24"/>
      <c r="NSB147" s="24"/>
      <c r="NSC147" s="24"/>
      <c r="NSD147" s="24"/>
      <c r="NSE147" s="24"/>
      <c r="NSF147" s="24"/>
      <c r="NSG147" s="24"/>
      <c r="NSH147" s="24"/>
      <c r="NSI147" s="24"/>
      <c r="NSJ147" s="24"/>
      <c r="NSK147" s="24"/>
      <c r="NSL147" s="24"/>
      <c r="NSM147" s="24"/>
      <c r="NSN147" s="24"/>
      <c r="NSO147" s="24"/>
      <c r="NSP147" s="24"/>
      <c r="NSQ147" s="24"/>
      <c r="NSR147" s="24"/>
      <c r="NSS147" s="24"/>
      <c r="NST147" s="24"/>
      <c r="NSU147" s="24"/>
      <c r="NSV147" s="24"/>
      <c r="NSW147" s="24"/>
      <c r="NSX147" s="24"/>
      <c r="NSY147" s="24"/>
      <c r="NSZ147" s="24"/>
      <c r="NTA147" s="24"/>
      <c r="NTB147" s="24"/>
      <c r="NTC147" s="24"/>
      <c r="NTD147" s="24"/>
      <c r="NTE147" s="24"/>
      <c r="NTF147" s="24"/>
      <c r="NTG147" s="24"/>
      <c r="NTH147" s="24"/>
      <c r="NTI147" s="24"/>
      <c r="NTJ147" s="24"/>
      <c r="NTK147" s="24"/>
      <c r="NTL147" s="24"/>
      <c r="NTM147" s="24"/>
      <c r="NTN147" s="24"/>
      <c r="NTO147" s="24"/>
      <c r="NTP147" s="24"/>
      <c r="NTQ147" s="24"/>
      <c r="NTR147" s="24"/>
      <c r="NTS147" s="24"/>
      <c r="NTT147" s="24"/>
      <c r="NTU147" s="24"/>
      <c r="NTV147" s="24"/>
      <c r="NTW147" s="24"/>
      <c r="NTX147" s="24"/>
      <c r="NTY147" s="24"/>
      <c r="NTZ147" s="24"/>
      <c r="NUA147" s="24"/>
      <c r="NUB147" s="24"/>
      <c r="NUC147" s="24"/>
      <c r="NUD147" s="24"/>
      <c r="NUE147" s="24"/>
      <c r="NUF147" s="24"/>
      <c r="NUG147" s="24"/>
      <c r="NUH147" s="24"/>
      <c r="NUI147" s="24"/>
      <c r="NUJ147" s="24"/>
      <c r="NUK147" s="24"/>
      <c r="NUL147" s="24"/>
      <c r="NUM147" s="24"/>
      <c r="NUN147" s="24"/>
      <c r="NUO147" s="24"/>
      <c r="NUP147" s="24"/>
      <c r="NUQ147" s="24"/>
      <c r="NUR147" s="24"/>
      <c r="NUS147" s="24"/>
      <c r="NUT147" s="24"/>
      <c r="NUU147" s="24"/>
      <c r="NUV147" s="24"/>
      <c r="NUW147" s="24"/>
      <c r="NUX147" s="24"/>
      <c r="NUY147" s="24"/>
      <c r="NUZ147" s="24"/>
      <c r="NVA147" s="24"/>
      <c r="NVB147" s="24"/>
      <c r="NVC147" s="24"/>
      <c r="NVD147" s="24"/>
      <c r="NVE147" s="24"/>
      <c r="NVF147" s="24"/>
      <c r="NVG147" s="24"/>
      <c r="NVH147" s="24"/>
      <c r="NVI147" s="24"/>
      <c r="NVJ147" s="24"/>
      <c r="NVK147" s="24"/>
      <c r="NVL147" s="24"/>
      <c r="NVM147" s="24"/>
      <c r="NVN147" s="24"/>
      <c r="NVO147" s="24"/>
      <c r="NVP147" s="24"/>
      <c r="NVQ147" s="24"/>
      <c r="NVR147" s="24"/>
      <c r="NVS147" s="24"/>
      <c r="NVT147" s="24"/>
      <c r="NVU147" s="24"/>
      <c r="NVV147" s="24"/>
      <c r="NVW147" s="24"/>
      <c r="NVX147" s="24"/>
      <c r="NVY147" s="24"/>
      <c r="NVZ147" s="24"/>
      <c r="NWA147" s="24"/>
      <c r="NWB147" s="24"/>
      <c r="NWC147" s="24"/>
      <c r="NWD147" s="24"/>
      <c r="NWE147" s="24"/>
      <c r="NWF147" s="24"/>
      <c r="NWG147" s="24"/>
      <c r="NWH147" s="24"/>
      <c r="NWI147" s="24"/>
      <c r="NWJ147" s="24"/>
      <c r="NWK147" s="24"/>
      <c r="NWL147" s="24"/>
      <c r="NWM147" s="24"/>
      <c r="NWN147" s="24"/>
      <c r="NWO147" s="24"/>
      <c r="NWP147" s="24"/>
      <c r="NWQ147" s="24"/>
      <c r="NWR147" s="24"/>
      <c r="NWS147" s="24"/>
      <c r="NWT147" s="24"/>
      <c r="NWU147" s="24"/>
      <c r="NWV147" s="24"/>
      <c r="NWW147" s="24"/>
      <c r="NWX147" s="24"/>
      <c r="NWY147" s="24"/>
      <c r="NWZ147" s="24"/>
      <c r="NXA147" s="24"/>
      <c r="NXB147" s="24"/>
      <c r="NXC147" s="24"/>
      <c r="NXD147" s="24"/>
      <c r="NXE147" s="24"/>
      <c r="NXF147" s="24"/>
      <c r="NXG147" s="24"/>
      <c r="NXH147" s="24"/>
      <c r="NXI147" s="24"/>
      <c r="NXJ147" s="24"/>
      <c r="NXK147" s="24"/>
      <c r="NXL147" s="24"/>
      <c r="NXM147" s="24"/>
      <c r="NXN147" s="24"/>
      <c r="NXO147" s="24"/>
      <c r="NXP147" s="24"/>
      <c r="NXQ147" s="24"/>
      <c r="NXR147" s="24"/>
      <c r="NXS147" s="24"/>
      <c r="NXT147" s="24"/>
      <c r="NXU147" s="24"/>
      <c r="NXV147" s="24"/>
      <c r="NXW147" s="24"/>
      <c r="NXX147" s="24"/>
      <c r="NXY147" s="24"/>
      <c r="NXZ147" s="24"/>
      <c r="NYA147" s="24"/>
      <c r="NYB147" s="24"/>
      <c r="NYC147" s="24"/>
      <c r="NYD147" s="24"/>
      <c r="NYE147" s="24"/>
      <c r="NYF147" s="24"/>
      <c r="NYG147" s="24"/>
      <c r="NYH147" s="24"/>
      <c r="NYI147" s="24"/>
      <c r="NYJ147" s="24"/>
      <c r="NYK147" s="24"/>
      <c r="NYL147" s="24"/>
      <c r="NYM147" s="24"/>
      <c r="NYN147" s="24"/>
      <c r="NYO147" s="24"/>
      <c r="NYP147" s="24"/>
      <c r="NYQ147" s="24"/>
      <c r="NYR147" s="24"/>
      <c r="NYS147" s="24"/>
      <c r="NYT147" s="24"/>
      <c r="NYU147" s="24"/>
      <c r="NYV147" s="24"/>
      <c r="NYW147" s="24"/>
      <c r="NYX147" s="24"/>
      <c r="NYY147" s="24"/>
      <c r="NYZ147" s="24"/>
      <c r="NZA147" s="24"/>
      <c r="NZB147" s="24"/>
      <c r="NZC147" s="24"/>
      <c r="NZD147" s="24"/>
      <c r="NZE147" s="24"/>
      <c r="NZF147" s="24"/>
      <c r="NZG147" s="24"/>
      <c r="NZH147" s="24"/>
      <c r="NZI147" s="24"/>
      <c r="NZJ147" s="24"/>
      <c r="NZK147" s="24"/>
      <c r="NZL147" s="24"/>
      <c r="NZM147" s="24"/>
      <c r="NZN147" s="24"/>
      <c r="NZO147" s="24"/>
      <c r="NZP147" s="24"/>
      <c r="NZQ147" s="24"/>
      <c r="NZR147" s="24"/>
      <c r="NZS147" s="24"/>
      <c r="NZT147" s="24"/>
      <c r="NZU147" s="24"/>
      <c r="NZV147" s="24"/>
      <c r="NZW147" s="24"/>
      <c r="NZX147" s="24"/>
      <c r="NZY147" s="24"/>
      <c r="NZZ147" s="24"/>
      <c r="OAA147" s="24"/>
      <c r="OAB147" s="24"/>
      <c r="OAC147" s="24"/>
      <c r="OAD147" s="24"/>
      <c r="OAE147" s="24"/>
      <c r="OAF147" s="24"/>
      <c r="OAG147" s="24"/>
      <c r="OAH147" s="24"/>
      <c r="OAI147" s="24"/>
      <c r="OAJ147" s="24"/>
      <c r="OAK147" s="24"/>
      <c r="OAL147" s="24"/>
      <c r="OAM147" s="24"/>
      <c r="OAN147" s="24"/>
      <c r="OAO147" s="24"/>
      <c r="OAP147" s="24"/>
      <c r="OAQ147" s="24"/>
      <c r="OAR147" s="24"/>
      <c r="OAS147" s="24"/>
      <c r="OAT147" s="24"/>
      <c r="OAU147" s="24"/>
      <c r="OAV147" s="24"/>
      <c r="OAW147" s="24"/>
      <c r="OAX147" s="24"/>
      <c r="OAY147" s="24"/>
      <c r="OAZ147" s="24"/>
      <c r="OBA147" s="24"/>
      <c r="OBB147" s="24"/>
      <c r="OBC147" s="24"/>
      <c r="OBD147" s="24"/>
      <c r="OBE147" s="24"/>
      <c r="OBF147" s="24"/>
      <c r="OBG147" s="24"/>
      <c r="OBH147" s="24"/>
      <c r="OBI147" s="24"/>
      <c r="OBJ147" s="24"/>
      <c r="OBK147" s="24"/>
      <c r="OBL147" s="24"/>
      <c r="OBM147" s="24"/>
      <c r="OBN147" s="24"/>
      <c r="OBO147" s="24"/>
      <c r="OBP147" s="24"/>
      <c r="OBQ147" s="24"/>
      <c r="OBR147" s="24"/>
      <c r="OBS147" s="24"/>
      <c r="OBT147" s="24"/>
      <c r="OBU147" s="24"/>
      <c r="OBV147" s="24"/>
      <c r="OBW147" s="24"/>
      <c r="OBX147" s="24"/>
      <c r="OBY147" s="24"/>
      <c r="OBZ147" s="24"/>
      <c r="OCA147" s="24"/>
      <c r="OCB147" s="24"/>
      <c r="OCC147" s="24"/>
      <c r="OCD147" s="24"/>
      <c r="OCE147" s="24"/>
      <c r="OCF147" s="24"/>
      <c r="OCG147" s="24"/>
      <c r="OCH147" s="24"/>
      <c r="OCI147" s="24"/>
      <c r="OCJ147" s="24"/>
      <c r="OCK147" s="24"/>
      <c r="OCL147" s="24"/>
      <c r="OCM147" s="24"/>
      <c r="OCN147" s="24"/>
      <c r="OCO147" s="24"/>
      <c r="OCP147" s="24"/>
      <c r="OCQ147" s="24"/>
      <c r="OCR147" s="24"/>
      <c r="OCS147" s="24"/>
      <c r="OCT147" s="24"/>
      <c r="OCU147" s="24"/>
      <c r="OCV147" s="24"/>
      <c r="OCW147" s="24"/>
      <c r="OCX147" s="24"/>
      <c r="OCY147" s="24"/>
      <c r="OCZ147" s="24"/>
      <c r="ODA147" s="24"/>
      <c r="ODB147" s="24"/>
      <c r="ODC147" s="24"/>
      <c r="ODD147" s="24"/>
      <c r="ODE147" s="24"/>
      <c r="ODF147" s="24"/>
      <c r="ODG147" s="24"/>
      <c r="ODH147" s="24"/>
      <c r="ODI147" s="24"/>
      <c r="ODJ147" s="24"/>
      <c r="ODK147" s="24"/>
      <c r="ODL147" s="24"/>
      <c r="ODM147" s="24"/>
      <c r="ODN147" s="24"/>
      <c r="ODO147" s="24"/>
      <c r="ODP147" s="24"/>
      <c r="ODQ147" s="24"/>
      <c r="ODR147" s="24"/>
      <c r="ODS147" s="24"/>
      <c r="ODT147" s="24"/>
      <c r="ODU147" s="24"/>
      <c r="ODV147" s="24"/>
      <c r="ODW147" s="24"/>
      <c r="ODX147" s="24"/>
      <c r="ODY147" s="24"/>
      <c r="ODZ147" s="24"/>
      <c r="OEA147" s="24"/>
      <c r="OEB147" s="24"/>
      <c r="OEC147" s="24"/>
      <c r="OED147" s="24"/>
      <c r="OEE147" s="24"/>
      <c r="OEF147" s="24"/>
      <c r="OEG147" s="24"/>
      <c r="OEH147" s="24"/>
      <c r="OEI147" s="24"/>
      <c r="OEJ147" s="24"/>
      <c r="OEK147" s="24"/>
      <c r="OEL147" s="24"/>
      <c r="OEM147" s="24"/>
      <c r="OEN147" s="24"/>
      <c r="OEO147" s="24"/>
      <c r="OEP147" s="24"/>
      <c r="OEQ147" s="24"/>
      <c r="OER147" s="24"/>
      <c r="OES147" s="24"/>
      <c r="OET147" s="24"/>
      <c r="OEU147" s="24"/>
      <c r="OEV147" s="24"/>
      <c r="OEW147" s="24"/>
      <c r="OEX147" s="24"/>
      <c r="OEY147" s="24"/>
      <c r="OEZ147" s="24"/>
      <c r="OFA147" s="24"/>
      <c r="OFB147" s="24"/>
      <c r="OFC147" s="24"/>
      <c r="OFD147" s="24"/>
      <c r="OFE147" s="24"/>
      <c r="OFF147" s="24"/>
      <c r="OFG147" s="24"/>
      <c r="OFH147" s="24"/>
      <c r="OFI147" s="24"/>
      <c r="OFJ147" s="24"/>
      <c r="OFK147" s="24"/>
      <c r="OFL147" s="24"/>
      <c r="OFM147" s="24"/>
      <c r="OFN147" s="24"/>
      <c r="OFO147" s="24"/>
      <c r="OFP147" s="24"/>
      <c r="OFQ147" s="24"/>
      <c r="OFR147" s="24"/>
      <c r="OFS147" s="24"/>
      <c r="OFT147" s="24"/>
      <c r="OFU147" s="24"/>
      <c r="OFV147" s="24"/>
      <c r="OFW147" s="24"/>
      <c r="OFX147" s="24"/>
      <c r="OFY147" s="24"/>
      <c r="OFZ147" s="24"/>
      <c r="OGA147" s="24"/>
      <c r="OGB147" s="24"/>
      <c r="OGC147" s="24"/>
      <c r="OGD147" s="24"/>
      <c r="OGE147" s="24"/>
      <c r="OGF147" s="24"/>
      <c r="OGG147" s="24"/>
      <c r="OGH147" s="24"/>
      <c r="OGI147" s="24"/>
      <c r="OGJ147" s="24"/>
      <c r="OGK147" s="24"/>
      <c r="OGL147" s="24"/>
      <c r="OGM147" s="24"/>
      <c r="OGN147" s="24"/>
      <c r="OGO147" s="24"/>
      <c r="OGP147" s="24"/>
      <c r="OGQ147" s="24"/>
      <c r="OGR147" s="24"/>
      <c r="OGS147" s="24"/>
      <c r="OGT147" s="24"/>
      <c r="OGU147" s="24"/>
      <c r="OGV147" s="24"/>
      <c r="OGW147" s="24"/>
      <c r="OGX147" s="24"/>
      <c r="OGY147" s="24"/>
      <c r="OGZ147" s="24"/>
      <c r="OHA147" s="24"/>
      <c r="OHB147" s="24"/>
      <c r="OHC147" s="24"/>
      <c r="OHD147" s="24"/>
      <c r="OHE147" s="24"/>
      <c r="OHF147" s="24"/>
      <c r="OHG147" s="24"/>
      <c r="OHH147" s="24"/>
      <c r="OHI147" s="24"/>
      <c r="OHJ147" s="24"/>
      <c r="OHK147" s="24"/>
      <c r="OHL147" s="24"/>
      <c r="OHM147" s="24"/>
      <c r="OHN147" s="24"/>
      <c r="OHO147" s="24"/>
      <c r="OHP147" s="24"/>
      <c r="OHQ147" s="24"/>
      <c r="OHR147" s="24"/>
      <c r="OHS147" s="24"/>
      <c r="OHT147" s="24"/>
      <c r="OHU147" s="24"/>
      <c r="OHV147" s="24"/>
      <c r="OHW147" s="24"/>
      <c r="OHX147" s="24"/>
      <c r="OHY147" s="24"/>
      <c r="OHZ147" s="24"/>
      <c r="OIA147" s="24"/>
      <c r="OIB147" s="24"/>
      <c r="OIC147" s="24"/>
      <c r="OID147" s="24"/>
      <c r="OIE147" s="24"/>
      <c r="OIF147" s="24"/>
      <c r="OIG147" s="24"/>
      <c r="OIH147" s="24"/>
      <c r="OII147" s="24"/>
      <c r="OIJ147" s="24"/>
      <c r="OIK147" s="24"/>
      <c r="OIL147" s="24"/>
      <c r="OIM147" s="24"/>
      <c r="OIN147" s="24"/>
      <c r="OIO147" s="24"/>
      <c r="OIP147" s="24"/>
      <c r="OIQ147" s="24"/>
      <c r="OIR147" s="24"/>
      <c r="OIS147" s="24"/>
      <c r="OIT147" s="24"/>
      <c r="OIU147" s="24"/>
      <c r="OIV147" s="24"/>
      <c r="OIW147" s="24"/>
      <c r="OIX147" s="24"/>
      <c r="OIY147" s="24"/>
      <c r="OIZ147" s="24"/>
      <c r="OJA147" s="24"/>
      <c r="OJB147" s="24"/>
      <c r="OJC147" s="24"/>
      <c r="OJD147" s="24"/>
      <c r="OJE147" s="24"/>
      <c r="OJF147" s="24"/>
      <c r="OJG147" s="24"/>
      <c r="OJH147" s="24"/>
      <c r="OJI147" s="24"/>
      <c r="OJJ147" s="24"/>
      <c r="OJK147" s="24"/>
      <c r="OJL147" s="24"/>
      <c r="OJM147" s="24"/>
      <c r="OJN147" s="24"/>
      <c r="OJO147" s="24"/>
      <c r="OJP147" s="24"/>
      <c r="OJQ147" s="24"/>
      <c r="OJR147" s="24"/>
      <c r="OJS147" s="24"/>
      <c r="OJT147" s="24"/>
      <c r="OJU147" s="24"/>
      <c r="OJV147" s="24"/>
      <c r="OJW147" s="24"/>
      <c r="OJX147" s="24"/>
      <c r="OJY147" s="24"/>
      <c r="OJZ147" s="24"/>
      <c r="OKA147" s="24"/>
      <c r="OKB147" s="24"/>
      <c r="OKC147" s="24"/>
      <c r="OKD147" s="24"/>
      <c r="OKE147" s="24"/>
      <c r="OKF147" s="24"/>
      <c r="OKG147" s="24"/>
      <c r="OKH147" s="24"/>
      <c r="OKI147" s="24"/>
      <c r="OKJ147" s="24"/>
      <c r="OKK147" s="24"/>
      <c r="OKL147" s="24"/>
      <c r="OKM147" s="24"/>
      <c r="OKN147" s="24"/>
      <c r="OKO147" s="24"/>
      <c r="OKP147" s="24"/>
      <c r="OKQ147" s="24"/>
      <c r="OKR147" s="24"/>
      <c r="OKS147" s="24"/>
      <c r="OKT147" s="24"/>
      <c r="OKU147" s="24"/>
      <c r="OKV147" s="24"/>
      <c r="OKW147" s="24"/>
      <c r="OKX147" s="24"/>
      <c r="OKY147" s="24"/>
      <c r="OKZ147" s="24"/>
      <c r="OLA147" s="24"/>
      <c r="OLB147" s="24"/>
      <c r="OLC147" s="24"/>
      <c r="OLD147" s="24"/>
      <c r="OLE147" s="24"/>
      <c r="OLF147" s="24"/>
      <c r="OLG147" s="24"/>
      <c r="OLH147" s="24"/>
      <c r="OLI147" s="24"/>
      <c r="OLJ147" s="24"/>
      <c r="OLK147" s="24"/>
      <c r="OLL147" s="24"/>
      <c r="OLM147" s="24"/>
      <c r="OLN147" s="24"/>
      <c r="OLO147" s="24"/>
      <c r="OLP147" s="24"/>
      <c r="OLQ147" s="24"/>
      <c r="OLR147" s="24"/>
      <c r="OLS147" s="24"/>
      <c r="OLT147" s="24"/>
      <c r="OLU147" s="24"/>
      <c r="OLV147" s="24"/>
      <c r="OLW147" s="24"/>
      <c r="OLX147" s="24"/>
      <c r="OLY147" s="24"/>
      <c r="OLZ147" s="24"/>
      <c r="OMA147" s="24"/>
      <c r="OMB147" s="24"/>
      <c r="OMC147" s="24"/>
      <c r="OMD147" s="24"/>
      <c r="OME147" s="24"/>
      <c r="OMF147" s="24"/>
      <c r="OMG147" s="24"/>
      <c r="OMH147" s="24"/>
      <c r="OMI147" s="24"/>
      <c r="OMJ147" s="24"/>
      <c r="OMK147" s="24"/>
      <c r="OML147" s="24"/>
      <c r="OMM147" s="24"/>
      <c r="OMN147" s="24"/>
      <c r="OMO147" s="24"/>
      <c r="OMP147" s="24"/>
      <c r="OMQ147" s="24"/>
      <c r="OMR147" s="24"/>
      <c r="OMS147" s="24"/>
      <c r="OMT147" s="24"/>
      <c r="OMU147" s="24"/>
      <c r="OMV147" s="24"/>
      <c r="OMW147" s="24"/>
      <c r="OMX147" s="24"/>
      <c r="OMY147" s="24"/>
      <c r="OMZ147" s="24"/>
      <c r="ONA147" s="24"/>
      <c r="ONB147" s="24"/>
      <c r="ONC147" s="24"/>
      <c r="OND147" s="24"/>
      <c r="ONE147" s="24"/>
      <c r="ONF147" s="24"/>
      <c r="ONG147" s="24"/>
      <c r="ONH147" s="24"/>
      <c r="ONI147" s="24"/>
      <c r="ONJ147" s="24"/>
      <c r="ONK147" s="24"/>
      <c r="ONL147" s="24"/>
      <c r="ONM147" s="24"/>
      <c r="ONN147" s="24"/>
      <c r="ONO147" s="24"/>
      <c r="ONP147" s="24"/>
      <c r="ONQ147" s="24"/>
      <c r="ONR147" s="24"/>
      <c r="ONS147" s="24"/>
      <c r="ONT147" s="24"/>
      <c r="ONU147" s="24"/>
      <c r="ONV147" s="24"/>
      <c r="ONW147" s="24"/>
      <c r="ONX147" s="24"/>
      <c r="ONY147" s="24"/>
      <c r="ONZ147" s="24"/>
      <c r="OOA147" s="24"/>
      <c r="OOB147" s="24"/>
      <c r="OOC147" s="24"/>
      <c r="OOD147" s="24"/>
      <c r="OOE147" s="24"/>
      <c r="OOF147" s="24"/>
      <c r="OOG147" s="24"/>
      <c r="OOH147" s="24"/>
      <c r="OOI147" s="24"/>
      <c r="OOJ147" s="24"/>
      <c r="OOK147" s="24"/>
      <c r="OOL147" s="24"/>
      <c r="OOM147" s="24"/>
      <c r="OON147" s="24"/>
      <c r="OOO147" s="24"/>
      <c r="OOP147" s="24"/>
      <c r="OOQ147" s="24"/>
      <c r="OOR147" s="24"/>
      <c r="OOS147" s="24"/>
      <c r="OOT147" s="24"/>
      <c r="OOU147" s="24"/>
      <c r="OOV147" s="24"/>
      <c r="OOW147" s="24"/>
      <c r="OOX147" s="24"/>
      <c r="OOY147" s="24"/>
      <c r="OOZ147" s="24"/>
      <c r="OPA147" s="24"/>
      <c r="OPB147" s="24"/>
      <c r="OPC147" s="24"/>
      <c r="OPD147" s="24"/>
      <c r="OPE147" s="24"/>
      <c r="OPF147" s="24"/>
      <c r="OPG147" s="24"/>
      <c r="OPH147" s="24"/>
      <c r="OPI147" s="24"/>
      <c r="OPJ147" s="24"/>
      <c r="OPK147" s="24"/>
      <c r="OPL147" s="24"/>
      <c r="OPM147" s="24"/>
      <c r="OPN147" s="24"/>
      <c r="OPO147" s="24"/>
      <c r="OPP147" s="24"/>
      <c r="OPQ147" s="24"/>
      <c r="OPR147" s="24"/>
      <c r="OPS147" s="24"/>
      <c r="OPT147" s="24"/>
      <c r="OPU147" s="24"/>
      <c r="OPV147" s="24"/>
      <c r="OPW147" s="24"/>
      <c r="OPX147" s="24"/>
      <c r="OPY147" s="24"/>
      <c r="OPZ147" s="24"/>
      <c r="OQA147" s="24"/>
      <c r="OQB147" s="24"/>
      <c r="OQC147" s="24"/>
      <c r="OQD147" s="24"/>
      <c r="OQE147" s="24"/>
      <c r="OQF147" s="24"/>
      <c r="OQG147" s="24"/>
      <c r="OQH147" s="24"/>
      <c r="OQI147" s="24"/>
      <c r="OQJ147" s="24"/>
      <c r="OQK147" s="24"/>
      <c r="OQL147" s="24"/>
      <c r="OQM147" s="24"/>
      <c r="OQN147" s="24"/>
      <c r="OQO147" s="24"/>
      <c r="OQP147" s="24"/>
      <c r="OQQ147" s="24"/>
      <c r="OQR147" s="24"/>
      <c r="OQS147" s="24"/>
      <c r="OQT147" s="24"/>
      <c r="OQU147" s="24"/>
      <c r="OQV147" s="24"/>
      <c r="OQW147" s="24"/>
      <c r="OQX147" s="24"/>
      <c r="OQY147" s="24"/>
      <c r="OQZ147" s="24"/>
      <c r="ORA147" s="24"/>
      <c r="ORB147" s="24"/>
      <c r="ORC147" s="24"/>
      <c r="ORD147" s="24"/>
      <c r="ORE147" s="24"/>
      <c r="ORF147" s="24"/>
      <c r="ORG147" s="24"/>
      <c r="ORH147" s="24"/>
      <c r="ORI147" s="24"/>
      <c r="ORJ147" s="24"/>
      <c r="ORK147" s="24"/>
      <c r="ORL147" s="24"/>
      <c r="ORM147" s="24"/>
      <c r="ORN147" s="24"/>
      <c r="ORO147" s="24"/>
      <c r="ORP147" s="24"/>
      <c r="ORQ147" s="24"/>
      <c r="ORR147" s="24"/>
      <c r="ORS147" s="24"/>
      <c r="ORT147" s="24"/>
      <c r="ORU147" s="24"/>
      <c r="ORV147" s="24"/>
      <c r="ORW147" s="24"/>
      <c r="ORX147" s="24"/>
      <c r="ORY147" s="24"/>
      <c r="ORZ147" s="24"/>
      <c r="OSA147" s="24"/>
      <c r="OSB147" s="24"/>
      <c r="OSC147" s="24"/>
      <c r="OSD147" s="24"/>
      <c r="OSE147" s="24"/>
      <c r="OSF147" s="24"/>
      <c r="OSG147" s="24"/>
      <c r="OSH147" s="24"/>
      <c r="OSI147" s="24"/>
      <c r="OSJ147" s="24"/>
      <c r="OSK147" s="24"/>
      <c r="OSL147" s="24"/>
      <c r="OSM147" s="24"/>
      <c r="OSN147" s="24"/>
      <c r="OSO147" s="24"/>
      <c r="OSP147" s="24"/>
      <c r="OSQ147" s="24"/>
      <c r="OSR147" s="24"/>
      <c r="OSS147" s="24"/>
      <c r="OST147" s="24"/>
      <c r="OSU147" s="24"/>
      <c r="OSV147" s="24"/>
      <c r="OSW147" s="24"/>
      <c r="OSX147" s="24"/>
      <c r="OSY147" s="24"/>
      <c r="OSZ147" s="24"/>
      <c r="OTA147" s="24"/>
      <c r="OTB147" s="24"/>
      <c r="OTC147" s="24"/>
      <c r="OTD147" s="24"/>
      <c r="OTE147" s="24"/>
      <c r="OTF147" s="24"/>
      <c r="OTG147" s="24"/>
      <c r="OTH147" s="24"/>
      <c r="OTI147" s="24"/>
      <c r="OTJ147" s="24"/>
      <c r="OTK147" s="24"/>
      <c r="OTL147" s="24"/>
      <c r="OTM147" s="24"/>
      <c r="OTN147" s="24"/>
      <c r="OTO147" s="24"/>
      <c r="OTP147" s="24"/>
      <c r="OTQ147" s="24"/>
      <c r="OTR147" s="24"/>
      <c r="OTS147" s="24"/>
      <c r="OTT147" s="24"/>
      <c r="OTU147" s="24"/>
      <c r="OTV147" s="24"/>
      <c r="OTW147" s="24"/>
      <c r="OTX147" s="24"/>
      <c r="OTY147" s="24"/>
      <c r="OTZ147" s="24"/>
      <c r="OUA147" s="24"/>
      <c r="OUB147" s="24"/>
      <c r="OUC147" s="24"/>
      <c r="OUD147" s="24"/>
      <c r="OUE147" s="24"/>
      <c r="OUF147" s="24"/>
      <c r="OUG147" s="24"/>
      <c r="OUH147" s="24"/>
      <c r="OUI147" s="24"/>
      <c r="OUJ147" s="24"/>
      <c r="OUK147" s="24"/>
      <c r="OUL147" s="24"/>
      <c r="OUM147" s="24"/>
      <c r="OUN147" s="24"/>
      <c r="OUO147" s="24"/>
      <c r="OUP147" s="24"/>
      <c r="OUQ147" s="24"/>
      <c r="OUR147" s="24"/>
      <c r="OUS147" s="24"/>
      <c r="OUT147" s="24"/>
      <c r="OUU147" s="24"/>
      <c r="OUV147" s="24"/>
      <c r="OUW147" s="24"/>
      <c r="OUX147" s="24"/>
      <c r="OUY147" s="24"/>
      <c r="OUZ147" s="24"/>
      <c r="OVA147" s="24"/>
      <c r="OVB147" s="24"/>
      <c r="OVC147" s="24"/>
      <c r="OVD147" s="24"/>
      <c r="OVE147" s="24"/>
      <c r="OVF147" s="24"/>
      <c r="OVG147" s="24"/>
      <c r="OVH147" s="24"/>
      <c r="OVI147" s="24"/>
      <c r="OVJ147" s="24"/>
      <c r="OVK147" s="24"/>
      <c r="OVL147" s="24"/>
      <c r="OVM147" s="24"/>
      <c r="OVN147" s="24"/>
      <c r="OVO147" s="24"/>
      <c r="OVP147" s="24"/>
      <c r="OVQ147" s="24"/>
      <c r="OVR147" s="24"/>
      <c r="OVS147" s="24"/>
      <c r="OVT147" s="24"/>
      <c r="OVU147" s="24"/>
      <c r="OVV147" s="24"/>
      <c r="OVW147" s="24"/>
      <c r="OVX147" s="24"/>
      <c r="OVY147" s="24"/>
      <c r="OVZ147" s="24"/>
      <c r="OWA147" s="24"/>
      <c r="OWB147" s="24"/>
      <c r="OWC147" s="24"/>
      <c r="OWD147" s="24"/>
      <c r="OWE147" s="24"/>
      <c r="OWF147" s="24"/>
      <c r="OWG147" s="24"/>
      <c r="OWH147" s="24"/>
      <c r="OWI147" s="24"/>
      <c r="OWJ147" s="24"/>
      <c r="OWK147" s="24"/>
      <c r="OWL147" s="24"/>
      <c r="OWM147" s="24"/>
      <c r="OWN147" s="24"/>
      <c r="OWO147" s="24"/>
      <c r="OWP147" s="24"/>
      <c r="OWQ147" s="24"/>
      <c r="OWR147" s="24"/>
      <c r="OWS147" s="24"/>
      <c r="OWT147" s="24"/>
      <c r="OWU147" s="24"/>
      <c r="OWV147" s="24"/>
      <c r="OWW147" s="24"/>
      <c r="OWX147" s="24"/>
      <c r="OWY147" s="24"/>
      <c r="OWZ147" s="24"/>
      <c r="OXA147" s="24"/>
      <c r="OXB147" s="24"/>
      <c r="OXC147" s="24"/>
      <c r="OXD147" s="24"/>
      <c r="OXE147" s="24"/>
      <c r="OXF147" s="24"/>
      <c r="OXG147" s="24"/>
      <c r="OXH147" s="24"/>
      <c r="OXI147" s="24"/>
      <c r="OXJ147" s="24"/>
      <c r="OXK147" s="24"/>
      <c r="OXL147" s="24"/>
      <c r="OXM147" s="24"/>
      <c r="OXN147" s="24"/>
      <c r="OXO147" s="24"/>
      <c r="OXP147" s="24"/>
      <c r="OXQ147" s="24"/>
      <c r="OXR147" s="24"/>
      <c r="OXS147" s="24"/>
      <c r="OXT147" s="24"/>
      <c r="OXU147" s="24"/>
      <c r="OXV147" s="24"/>
      <c r="OXW147" s="24"/>
      <c r="OXX147" s="24"/>
      <c r="OXY147" s="24"/>
      <c r="OXZ147" s="24"/>
      <c r="OYA147" s="24"/>
      <c r="OYB147" s="24"/>
      <c r="OYC147" s="24"/>
      <c r="OYD147" s="24"/>
      <c r="OYE147" s="24"/>
      <c r="OYF147" s="24"/>
      <c r="OYG147" s="24"/>
      <c r="OYH147" s="24"/>
      <c r="OYI147" s="24"/>
      <c r="OYJ147" s="24"/>
      <c r="OYK147" s="24"/>
      <c r="OYL147" s="24"/>
      <c r="OYM147" s="24"/>
      <c r="OYN147" s="24"/>
      <c r="OYO147" s="24"/>
      <c r="OYP147" s="24"/>
      <c r="OYQ147" s="24"/>
      <c r="OYR147" s="24"/>
      <c r="OYS147" s="24"/>
      <c r="OYT147" s="24"/>
      <c r="OYU147" s="24"/>
      <c r="OYV147" s="24"/>
      <c r="OYW147" s="24"/>
      <c r="OYX147" s="24"/>
      <c r="OYY147" s="24"/>
      <c r="OYZ147" s="24"/>
      <c r="OZA147" s="24"/>
      <c r="OZB147" s="24"/>
      <c r="OZC147" s="24"/>
      <c r="OZD147" s="24"/>
      <c r="OZE147" s="24"/>
      <c r="OZF147" s="24"/>
      <c r="OZG147" s="24"/>
      <c r="OZH147" s="24"/>
      <c r="OZI147" s="24"/>
      <c r="OZJ147" s="24"/>
      <c r="OZK147" s="24"/>
      <c r="OZL147" s="24"/>
      <c r="OZM147" s="24"/>
      <c r="OZN147" s="24"/>
      <c r="OZO147" s="24"/>
      <c r="OZP147" s="24"/>
      <c r="OZQ147" s="24"/>
      <c r="OZR147" s="24"/>
      <c r="OZS147" s="24"/>
      <c r="OZT147" s="24"/>
      <c r="OZU147" s="24"/>
      <c r="OZV147" s="24"/>
      <c r="OZW147" s="24"/>
      <c r="OZX147" s="24"/>
      <c r="OZY147" s="24"/>
      <c r="OZZ147" s="24"/>
      <c r="PAA147" s="24"/>
      <c r="PAB147" s="24"/>
      <c r="PAC147" s="24"/>
      <c r="PAD147" s="24"/>
      <c r="PAE147" s="24"/>
      <c r="PAF147" s="24"/>
      <c r="PAG147" s="24"/>
      <c r="PAH147" s="24"/>
      <c r="PAI147" s="24"/>
      <c r="PAJ147" s="24"/>
      <c r="PAK147" s="24"/>
      <c r="PAL147" s="24"/>
      <c r="PAM147" s="24"/>
      <c r="PAN147" s="24"/>
      <c r="PAO147" s="24"/>
      <c r="PAP147" s="24"/>
      <c r="PAQ147" s="24"/>
      <c r="PAR147" s="24"/>
      <c r="PAS147" s="24"/>
      <c r="PAT147" s="24"/>
      <c r="PAU147" s="24"/>
      <c r="PAV147" s="24"/>
      <c r="PAW147" s="24"/>
      <c r="PAX147" s="24"/>
      <c r="PAY147" s="24"/>
      <c r="PAZ147" s="24"/>
      <c r="PBA147" s="24"/>
      <c r="PBB147" s="24"/>
      <c r="PBC147" s="24"/>
      <c r="PBD147" s="24"/>
      <c r="PBE147" s="24"/>
      <c r="PBF147" s="24"/>
      <c r="PBG147" s="24"/>
      <c r="PBH147" s="24"/>
      <c r="PBI147" s="24"/>
      <c r="PBJ147" s="24"/>
      <c r="PBK147" s="24"/>
      <c r="PBL147" s="24"/>
      <c r="PBM147" s="24"/>
      <c r="PBN147" s="24"/>
      <c r="PBO147" s="24"/>
      <c r="PBP147" s="24"/>
      <c r="PBQ147" s="24"/>
      <c r="PBR147" s="24"/>
      <c r="PBS147" s="24"/>
      <c r="PBT147" s="24"/>
      <c r="PBU147" s="24"/>
      <c r="PBV147" s="24"/>
      <c r="PBW147" s="24"/>
      <c r="PBX147" s="24"/>
      <c r="PBY147" s="24"/>
      <c r="PBZ147" s="24"/>
      <c r="PCA147" s="24"/>
      <c r="PCB147" s="24"/>
      <c r="PCC147" s="24"/>
      <c r="PCD147" s="24"/>
      <c r="PCE147" s="24"/>
      <c r="PCF147" s="24"/>
      <c r="PCG147" s="24"/>
      <c r="PCH147" s="24"/>
      <c r="PCI147" s="24"/>
      <c r="PCJ147" s="24"/>
      <c r="PCK147" s="24"/>
      <c r="PCL147" s="24"/>
      <c r="PCM147" s="24"/>
      <c r="PCN147" s="24"/>
      <c r="PCO147" s="24"/>
      <c r="PCP147" s="24"/>
      <c r="PCQ147" s="24"/>
      <c r="PCR147" s="24"/>
      <c r="PCS147" s="24"/>
      <c r="PCT147" s="24"/>
      <c r="PCU147" s="24"/>
      <c r="PCV147" s="24"/>
      <c r="PCW147" s="24"/>
      <c r="PCX147" s="24"/>
      <c r="PCY147" s="24"/>
      <c r="PCZ147" s="24"/>
      <c r="PDA147" s="24"/>
      <c r="PDB147" s="24"/>
      <c r="PDC147" s="24"/>
      <c r="PDD147" s="24"/>
      <c r="PDE147" s="24"/>
      <c r="PDF147" s="24"/>
      <c r="PDG147" s="24"/>
      <c r="PDH147" s="24"/>
      <c r="PDI147" s="24"/>
      <c r="PDJ147" s="24"/>
      <c r="PDK147" s="24"/>
      <c r="PDL147" s="24"/>
      <c r="PDM147" s="24"/>
      <c r="PDN147" s="24"/>
      <c r="PDO147" s="24"/>
      <c r="PDP147" s="24"/>
      <c r="PDQ147" s="24"/>
      <c r="PDR147" s="24"/>
      <c r="PDS147" s="24"/>
      <c r="PDT147" s="24"/>
      <c r="PDU147" s="24"/>
      <c r="PDV147" s="24"/>
      <c r="PDW147" s="24"/>
      <c r="PDX147" s="24"/>
      <c r="PDY147" s="24"/>
      <c r="PDZ147" s="24"/>
      <c r="PEA147" s="24"/>
      <c r="PEB147" s="24"/>
      <c r="PEC147" s="24"/>
      <c r="PED147" s="24"/>
      <c r="PEE147" s="24"/>
      <c r="PEF147" s="24"/>
      <c r="PEG147" s="24"/>
      <c r="PEH147" s="24"/>
      <c r="PEI147" s="24"/>
      <c r="PEJ147" s="24"/>
      <c r="PEK147" s="24"/>
      <c r="PEL147" s="24"/>
      <c r="PEM147" s="24"/>
      <c r="PEN147" s="24"/>
      <c r="PEO147" s="24"/>
      <c r="PEP147" s="24"/>
      <c r="PEQ147" s="24"/>
      <c r="PER147" s="24"/>
      <c r="PES147" s="24"/>
      <c r="PET147" s="24"/>
      <c r="PEU147" s="24"/>
      <c r="PEV147" s="24"/>
      <c r="PEW147" s="24"/>
      <c r="PEX147" s="24"/>
      <c r="PEY147" s="24"/>
      <c r="PEZ147" s="24"/>
      <c r="PFA147" s="24"/>
      <c r="PFB147" s="24"/>
      <c r="PFC147" s="24"/>
      <c r="PFD147" s="24"/>
      <c r="PFE147" s="24"/>
      <c r="PFF147" s="24"/>
      <c r="PFG147" s="24"/>
      <c r="PFH147" s="24"/>
      <c r="PFI147" s="24"/>
      <c r="PFJ147" s="24"/>
      <c r="PFK147" s="24"/>
      <c r="PFL147" s="24"/>
      <c r="PFM147" s="24"/>
      <c r="PFN147" s="24"/>
      <c r="PFO147" s="24"/>
      <c r="PFP147" s="24"/>
      <c r="PFQ147" s="24"/>
      <c r="PFR147" s="24"/>
      <c r="PFS147" s="24"/>
      <c r="PFT147" s="24"/>
      <c r="PFU147" s="24"/>
      <c r="PFV147" s="24"/>
      <c r="PFW147" s="24"/>
      <c r="PFX147" s="24"/>
      <c r="PFY147" s="24"/>
      <c r="PFZ147" s="24"/>
      <c r="PGA147" s="24"/>
      <c r="PGB147" s="24"/>
      <c r="PGC147" s="24"/>
      <c r="PGD147" s="24"/>
      <c r="PGE147" s="24"/>
      <c r="PGF147" s="24"/>
      <c r="PGG147" s="24"/>
      <c r="PGH147" s="24"/>
      <c r="PGI147" s="24"/>
      <c r="PGJ147" s="24"/>
      <c r="PGK147" s="24"/>
      <c r="PGL147" s="24"/>
      <c r="PGM147" s="24"/>
      <c r="PGN147" s="24"/>
      <c r="PGO147" s="24"/>
      <c r="PGP147" s="24"/>
      <c r="PGQ147" s="24"/>
      <c r="PGR147" s="24"/>
      <c r="PGS147" s="24"/>
      <c r="PGT147" s="24"/>
      <c r="PGU147" s="24"/>
      <c r="PGV147" s="24"/>
      <c r="PGW147" s="24"/>
      <c r="PGX147" s="24"/>
      <c r="PGY147" s="24"/>
      <c r="PGZ147" s="24"/>
      <c r="PHA147" s="24"/>
      <c r="PHB147" s="24"/>
      <c r="PHC147" s="24"/>
      <c r="PHD147" s="24"/>
      <c r="PHE147" s="24"/>
      <c r="PHF147" s="24"/>
      <c r="PHG147" s="24"/>
      <c r="PHH147" s="24"/>
      <c r="PHI147" s="24"/>
      <c r="PHJ147" s="24"/>
      <c r="PHK147" s="24"/>
      <c r="PHL147" s="24"/>
      <c r="PHM147" s="24"/>
      <c r="PHN147" s="24"/>
      <c r="PHO147" s="24"/>
      <c r="PHP147" s="24"/>
      <c r="PHQ147" s="24"/>
      <c r="PHR147" s="24"/>
      <c r="PHS147" s="24"/>
      <c r="PHT147" s="24"/>
      <c r="PHU147" s="24"/>
      <c r="PHV147" s="24"/>
      <c r="PHW147" s="24"/>
      <c r="PHX147" s="24"/>
      <c r="PHY147" s="24"/>
      <c r="PHZ147" s="24"/>
      <c r="PIA147" s="24"/>
      <c r="PIB147" s="24"/>
      <c r="PIC147" s="24"/>
      <c r="PID147" s="24"/>
      <c r="PIE147" s="24"/>
      <c r="PIF147" s="24"/>
      <c r="PIG147" s="24"/>
      <c r="PIH147" s="24"/>
      <c r="PII147" s="24"/>
      <c r="PIJ147" s="24"/>
      <c r="PIK147" s="24"/>
      <c r="PIL147" s="24"/>
      <c r="PIM147" s="24"/>
      <c r="PIN147" s="24"/>
      <c r="PIO147" s="24"/>
      <c r="PIP147" s="24"/>
      <c r="PIQ147" s="24"/>
      <c r="PIR147" s="24"/>
      <c r="PIS147" s="24"/>
      <c r="PIT147" s="24"/>
      <c r="PIU147" s="24"/>
      <c r="PIV147" s="24"/>
      <c r="PIW147" s="24"/>
      <c r="PIX147" s="24"/>
      <c r="PIY147" s="24"/>
      <c r="PIZ147" s="24"/>
      <c r="PJA147" s="24"/>
      <c r="PJB147" s="24"/>
      <c r="PJC147" s="24"/>
      <c r="PJD147" s="24"/>
      <c r="PJE147" s="24"/>
      <c r="PJF147" s="24"/>
      <c r="PJG147" s="24"/>
      <c r="PJH147" s="24"/>
      <c r="PJI147" s="24"/>
      <c r="PJJ147" s="24"/>
      <c r="PJK147" s="24"/>
      <c r="PJL147" s="24"/>
      <c r="PJM147" s="24"/>
      <c r="PJN147" s="24"/>
      <c r="PJO147" s="24"/>
      <c r="PJP147" s="24"/>
      <c r="PJQ147" s="24"/>
      <c r="PJR147" s="24"/>
      <c r="PJS147" s="24"/>
      <c r="PJT147" s="24"/>
      <c r="PJU147" s="24"/>
      <c r="PJV147" s="24"/>
      <c r="PJW147" s="24"/>
      <c r="PJX147" s="24"/>
      <c r="PJY147" s="24"/>
      <c r="PJZ147" s="24"/>
      <c r="PKA147" s="24"/>
      <c r="PKB147" s="24"/>
      <c r="PKC147" s="24"/>
      <c r="PKD147" s="24"/>
      <c r="PKE147" s="24"/>
      <c r="PKF147" s="24"/>
      <c r="PKG147" s="24"/>
      <c r="PKH147" s="24"/>
      <c r="PKI147" s="24"/>
      <c r="PKJ147" s="24"/>
      <c r="PKK147" s="24"/>
      <c r="PKL147" s="24"/>
      <c r="PKM147" s="24"/>
      <c r="PKN147" s="24"/>
      <c r="PKO147" s="24"/>
      <c r="PKP147" s="24"/>
      <c r="PKQ147" s="24"/>
      <c r="PKR147" s="24"/>
      <c r="PKS147" s="24"/>
      <c r="PKT147" s="24"/>
      <c r="PKU147" s="24"/>
      <c r="PKV147" s="24"/>
      <c r="PKW147" s="24"/>
      <c r="PKX147" s="24"/>
      <c r="PKY147" s="24"/>
      <c r="PKZ147" s="24"/>
      <c r="PLA147" s="24"/>
      <c r="PLB147" s="24"/>
      <c r="PLC147" s="24"/>
      <c r="PLD147" s="24"/>
      <c r="PLE147" s="24"/>
      <c r="PLF147" s="24"/>
      <c r="PLG147" s="24"/>
      <c r="PLH147" s="24"/>
      <c r="PLI147" s="24"/>
      <c r="PLJ147" s="24"/>
      <c r="PLK147" s="24"/>
      <c r="PLL147" s="24"/>
      <c r="PLM147" s="24"/>
      <c r="PLN147" s="24"/>
      <c r="PLO147" s="24"/>
      <c r="PLP147" s="24"/>
      <c r="PLQ147" s="24"/>
      <c r="PLR147" s="24"/>
      <c r="PLS147" s="24"/>
      <c r="PLT147" s="24"/>
      <c r="PLU147" s="24"/>
      <c r="PLV147" s="24"/>
      <c r="PLW147" s="24"/>
      <c r="PLX147" s="24"/>
      <c r="PLY147" s="24"/>
      <c r="PLZ147" s="24"/>
      <c r="PMA147" s="24"/>
      <c r="PMB147" s="24"/>
      <c r="PMC147" s="24"/>
      <c r="PMD147" s="24"/>
      <c r="PME147" s="24"/>
      <c r="PMF147" s="24"/>
      <c r="PMG147" s="24"/>
      <c r="PMH147" s="24"/>
      <c r="PMI147" s="24"/>
      <c r="PMJ147" s="24"/>
      <c r="PMK147" s="24"/>
      <c r="PML147" s="24"/>
      <c r="PMM147" s="24"/>
      <c r="PMN147" s="24"/>
      <c r="PMO147" s="24"/>
      <c r="PMP147" s="24"/>
      <c r="PMQ147" s="24"/>
      <c r="PMR147" s="24"/>
      <c r="PMS147" s="24"/>
      <c r="PMT147" s="24"/>
      <c r="PMU147" s="24"/>
      <c r="PMV147" s="24"/>
      <c r="PMW147" s="24"/>
      <c r="PMX147" s="24"/>
      <c r="PMY147" s="24"/>
      <c r="PMZ147" s="24"/>
      <c r="PNA147" s="24"/>
      <c r="PNB147" s="24"/>
      <c r="PNC147" s="24"/>
      <c r="PND147" s="24"/>
      <c r="PNE147" s="24"/>
      <c r="PNF147" s="24"/>
      <c r="PNG147" s="24"/>
      <c r="PNH147" s="24"/>
      <c r="PNI147" s="24"/>
      <c r="PNJ147" s="24"/>
      <c r="PNK147" s="24"/>
      <c r="PNL147" s="24"/>
      <c r="PNM147" s="24"/>
      <c r="PNN147" s="24"/>
      <c r="PNO147" s="24"/>
      <c r="PNP147" s="24"/>
      <c r="PNQ147" s="24"/>
      <c r="PNR147" s="24"/>
      <c r="PNS147" s="24"/>
      <c r="PNT147" s="24"/>
      <c r="PNU147" s="24"/>
      <c r="PNV147" s="24"/>
      <c r="PNW147" s="24"/>
      <c r="PNX147" s="24"/>
      <c r="PNY147" s="24"/>
      <c r="PNZ147" s="24"/>
      <c r="POA147" s="24"/>
      <c r="POB147" s="24"/>
      <c r="POC147" s="24"/>
      <c r="POD147" s="24"/>
      <c r="POE147" s="24"/>
      <c r="POF147" s="24"/>
      <c r="POG147" s="24"/>
      <c r="POH147" s="24"/>
      <c r="POI147" s="24"/>
      <c r="POJ147" s="24"/>
      <c r="POK147" s="24"/>
      <c r="POL147" s="24"/>
      <c r="POM147" s="24"/>
      <c r="PON147" s="24"/>
      <c r="POO147" s="24"/>
      <c r="POP147" s="24"/>
      <c r="POQ147" s="24"/>
      <c r="POR147" s="24"/>
      <c r="POS147" s="24"/>
      <c r="POT147" s="24"/>
      <c r="POU147" s="24"/>
      <c r="POV147" s="24"/>
      <c r="POW147" s="24"/>
      <c r="POX147" s="24"/>
      <c r="POY147" s="24"/>
      <c r="POZ147" s="24"/>
      <c r="PPA147" s="24"/>
      <c r="PPB147" s="24"/>
      <c r="PPC147" s="24"/>
      <c r="PPD147" s="24"/>
      <c r="PPE147" s="24"/>
      <c r="PPF147" s="24"/>
      <c r="PPG147" s="24"/>
      <c r="PPH147" s="24"/>
      <c r="PPI147" s="24"/>
      <c r="PPJ147" s="24"/>
      <c r="PPK147" s="24"/>
      <c r="PPL147" s="24"/>
      <c r="PPM147" s="24"/>
      <c r="PPN147" s="24"/>
      <c r="PPO147" s="24"/>
      <c r="PPP147" s="24"/>
      <c r="PPQ147" s="24"/>
      <c r="PPR147" s="24"/>
      <c r="PPS147" s="24"/>
      <c r="PPT147" s="24"/>
      <c r="PPU147" s="24"/>
      <c r="PPV147" s="24"/>
      <c r="PPW147" s="24"/>
      <c r="PPX147" s="24"/>
      <c r="PPY147" s="24"/>
      <c r="PPZ147" s="24"/>
      <c r="PQA147" s="24"/>
      <c r="PQB147" s="24"/>
      <c r="PQC147" s="24"/>
      <c r="PQD147" s="24"/>
      <c r="PQE147" s="24"/>
      <c r="PQF147" s="24"/>
      <c r="PQG147" s="24"/>
      <c r="PQH147" s="24"/>
      <c r="PQI147" s="24"/>
      <c r="PQJ147" s="24"/>
      <c r="PQK147" s="24"/>
      <c r="PQL147" s="24"/>
      <c r="PQM147" s="24"/>
      <c r="PQN147" s="24"/>
      <c r="PQO147" s="24"/>
      <c r="PQP147" s="24"/>
      <c r="PQQ147" s="24"/>
      <c r="PQR147" s="24"/>
      <c r="PQS147" s="24"/>
      <c r="PQT147" s="24"/>
      <c r="PQU147" s="24"/>
      <c r="PQV147" s="24"/>
      <c r="PQW147" s="24"/>
      <c r="PQX147" s="24"/>
      <c r="PQY147" s="24"/>
      <c r="PQZ147" s="24"/>
      <c r="PRA147" s="24"/>
      <c r="PRB147" s="24"/>
      <c r="PRC147" s="24"/>
      <c r="PRD147" s="24"/>
      <c r="PRE147" s="24"/>
      <c r="PRF147" s="24"/>
      <c r="PRG147" s="24"/>
      <c r="PRH147" s="24"/>
      <c r="PRI147" s="24"/>
      <c r="PRJ147" s="24"/>
      <c r="PRK147" s="24"/>
      <c r="PRL147" s="24"/>
      <c r="PRM147" s="24"/>
      <c r="PRN147" s="24"/>
      <c r="PRO147" s="24"/>
      <c r="PRP147" s="24"/>
      <c r="PRQ147" s="24"/>
      <c r="PRR147" s="24"/>
      <c r="PRS147" s="24"/>
      <c r="PRT147" s="24"/>
      <c r="PRU147" s="24"/>
      <c r="PRV147" s="24"/>
      <c r="PRW147" s="24"/>
      <c r="PRX147" s="24"/>
      <c r="PRY147" s="24"/>
      <c r="PRZ147" s="24"/>
      <c r="PSA147" s="24"/>
      <c r="PSB147" s="24"/>
      <c r="PSC147" s="24"/>
      <c r="PSD147" s="24"/>
      <c r="PSE147" s="24"/>
      <c r="PSF147" s="24"/>
      <c r="PSG147" s="24"/>
      <c r="PSH147" s="24"/>
      <c r="PSI147" s="24"/>
      <c r="PSJ147" s="24"/>
      <c r="PSK147" s="24"/>
      <c r="PSL147" s="24"/>
      <c r="PSM147" s="24"/>
      <c r="PSN147" s="24"/>
      <c r="PSO147" s="24"/>
      <c r="PSP147" s="24"/>
      <c r="PSQ147" s="24"/>
      <c r="PSR147" s="24"/>
      <c r="PSS147" s="24"/>
      <c r="PST147" s="24"/>
      <c r="PSU147" s="24"/>
      <c r="PSV147" s="24"/>
      <c r="PSW147" s="24"/>
      <c r="PSX147" s="24"/>
      <c r="PSY147" s="24"/>
      <c r="PSZ147" s="24"/>
      <c r="PTA147" s="24"/>
      <c r="PTB147" s="24"/>
      <c r="PTC147" s="24"/>
      <c r="PTD147" s="24"/>
      <c r="PTE147" s="24"/>
      <c r="PTF147" s="24"/>
      <c r="PTG147" s="24"/>
      <c r="PTH147" s="24"/>
      <c r="PTI147" s="24"/>
      <c r="PTJ147" s="24"/>
      <c r="PTK147" s="24"/>
      <c r="PTL147" s="24"/>
      <c r="PTM147" s="24"/>
      <c r="PTN147" s="24"/>
      <c r="PTO147" s="24"/>
      <c r="PTP147" s="24"/>
      <c r="PTQ147" s="24"/>
      <c r="PTR147" s="24"/>
      <c r="PTS147" s="24"/>
      <c r="PTT147" s="24"/>
      <c r="PTU147" s="24"/>
      <c r="PTV147" s="24"/>
      <c r="PTW147" s="24"/>
      <c r="PTX147" s="24"/>
      <c r="PTY147" s="24"/>
      <c r="PTZ147" s="24"/>
      <c r="PUA147" s="24"/>
      <c r="PUB147" s="24"/>
      <c r="PUC147" s="24"/>
      <c r="PUD147" s="24"/>
      <c r="PUE147" s="24"/>
      <c r="PUF147" s="24"/>
      <c r="PUG147" s="24"/>
      <c r="PUH147" s="24"/>
      <c r="PUI147" s="24"/>
      <c r="PUJ147" s="24"/>
      <c r="PUK147" s="24"/>
      <c r="PUL147" s="24"/>
      <c r="PUM147" s="24"/>
      <c r="PUN147" s="24"/>
      <c r="PUO147" s="24"/>
      <c r="PUP147" s="24"/>
      <c r="PUQ147" s="24"/>
      <c r="PUR147" s="24"/>
      <c r="PUS147" s="24"/>
      <c r="PUT147" s="24"/>
      <c r="PUU147" s="24"/>
      <c r="PUV147" s="24"/>
      <c r="PUW147" s="24"/>
      <c r="PUX147" s="24"/>
      <c r="PUY147" s="24"/>
      <c r="PUZ147" s="24"/>
      <c r="PVA147" s="24"/>
      <c r="PVB147" s="24"/>
      <c r="PVC147" s="24"/>
      <c r="PVD147" s="24"/>
      <c r="PVE147" s="24"/>
      <c r="PVF147" s="24"/>
      <c r="PVG147" s="24"/>
      <c r="PVH147" s="24"/>
      <c r="PVI147" s="24"/>
      <c r="PVJ147" s="24"/>
      <c r="PVK147" s="24"/>
      <c r="PVL147" s="24"/>
      <c r="PVM147" s="24"/>
      <c r="PVN147" s="24"/>
      <c r="PVO147" s="24"/>
      <c r="PVP147" s="24"/>
      <c r="PVQ147" s="24"/>
      <c r="PVR147" s="24"/>
      <c r="PVS147" s="24"/>
      <c r="PVT147" s="24"/>
      <c r="PVU147" s="24"/>
      <c r="PVV147" s="24"/>
      <c r="PVW147" s="24"/>
      <c r="PVX147" s="24"/>
      <c r="PVY147" s="24"/>
      <c r="PVZ147" s="24"/>
      <c r="PWA147" s="24"/>
      <c r="PWB147" s="24"/>
      <c r="PWC147" s="24"/>
      <c r="PWD147" s="24"/>
      <c r="PWE147" s="24"/>
      <c r="PWF147" s="24"/>
      <c r="PWG147" s="24"/>
      <c r="PWH147" s="24"/>
      <c r="PWI147" s="24"/>
      <c r="PWJ147" s="24"/>
      <c r="PWK147" s="24"/>
      <c r="PWL147" s="24"/>
      <c r="PWM147" s="24"/>
      <c r="PWN147" s="24"/>
      <c r="PWO147" s="24"/>
      <c r="PWP147" s="24"/>
      <c r="PWQ147" s="24"/>
      <c r="PWR147" s="24"/>
      <c r="PWS147" s="24"/>
      <c r="PWT147" s="24"/>
      <c r="PWU147" s="24"/>
      <c r="PWV147" s="24"/>
      <c r="PWW147" s="24"/>
      <c r="PWX147" s="24"/>
      <c r="PWY147" s="24"/>
      <c r="PWZ147" s="24"/>
      <c r="PXA147" s="24"/>
      <c r="PXB147" s="24"/>
      <c r="PXC147" s="24"/>
      <c r="PXD147" s="24"/>
      <c r="PXE147" s="24"/>
      <c r="PXF147" s="24"/>
      <c r="PXG147" s="24"/>
      <c r="PXH147" s="24"/>
      <c r="PXI147" s="24"/>
      <c r="PXJ147" s="24"/>
      <c r="PXK147" s="24"/>
      <c r="PXL147" s="24"/>
      <c r="PXM147" s="24"/>
      <c r="PXN147" s="24"/>
      <c r="PXO147" s="24"/>
      <c r="PXP147" s="24"/>
      <c r="PXQ147" s="24"/>
      <c r="PXR147" s="24"/>
      <c r="PXS147" s="24"/>
      <c r="PXT147" s="24"/>
      <c r="PXU147" s="24"/>
      <c r="PXV147" s="24"/>
      <c r="PXW147" s="24"/>
      <c r="PXX147" s="24"/>
      <c r="PXY147" s="24"/>
      <c r="PXZ147" s="24"/>
      <c r="PYA147" s="24"/>
      <c r="PYB147" s="24"/>
      <c r="PYC147" s="24"/>
      <c r="PYD147" s="24"/>
      <c r="PYE147" s="24"/>
      <c r="PYF147" s="24"/>
      <c r="PYG147" s="24"/>
      <c r="PYH147" s="24"/>
      <c r="PYI147" s="24"/>
      <c r="PYJ147" s="24"/>
      <c r="PYK147" s="24"/>
      <c r="PYL147" s="24"/>
      <c r="PYM147" s="24"/>
      <c r="PYN147" s="24"/>
      <c r="PYO147" s="24"/>
      <c r="PYP147" s="24"/>
      <c r="PYQ147" s="24"/>
      <c r="PYR147" s="24"/>
      <c r="PYS147" s="24"/>
      <c r="PYT147" s="24"/>
      <c r="PYU147" s="24"/>
      <c r="PYV147" s="24"/>
      <c r="PYW147" s="24"/>
      <c r="PYX147" s="24"/>
      <c r="PYY147" s="24"/>
      <c r="PYZ147" s="24"/>
      <c r="PZA147" s="24"/>
      <c r="PZB147" s="24"/>
      <c r="PZC147" s="24"/>
      <c r="PZD147" s="24"/>
      <c r="PZE147" s="24"/>
      <c r="PZF147" s="24"/>
      <c r="PZG147" s="24"/>
      <c r="PZH147" s="24"/>
      <c r="PZI147" s="24"/>
      <c r="PZJ147" s="24"/>
      <c r="PZK147" s="24"/>
      <c r="PZL147" s="24"/>
      <c r="PZM147" s="24"/>
      <c r="PZN147" s="24"/>
      <c r="PZO147" s="24"/>
      <c r="PZP147" s="24"/>
      <c r="PZQ147" s="24"/>
      <c r="PZR147" s="24"/>
      <c r="PZS147" s="24"/>
      <c r="PZT147" s="24"/>
      <c r="PZU147" s="24"/>
      <c r="PZV147" s="24"/>
      <c r="PZW147" s="24"/>
      <c r="PZX147" s="24"/>
      <c r="PZY147" s="24"/>
      <c r="PZZ147" s="24"/>
      <c r="QAA147" s="24"/>
      <c r="QAB147" s="24"/>
      <c r="QAC147" s="24"/>
      <c r="QAD147" s="24"/>
      <c r="QAE147" s="24"/>
      <c r="QAF147" s="24"/>
      <c r="QAG147" s="24"/>
      <c r="QAH147" s="24"/>
      <c r="QAI147" s="24"/>
      <c r="QAJ147" s="24"/>
      <c r="QAK147" s="24"/>
      <c r="QAL147" s="24"/>
      <c r="QAM147" s="24"/>
      <c r="QAN147" s="24"/>
      <c r="QAO147" s="24"/>
      <c r="QAP147" s="24"/>
      <c r="QAQ147" s="24"/>
      <c r="QAR147" s="24"/>
      <c r="QAS147" s="24"/>
      <c r="QAT147" s="24"/>
      <c r="QAU147" s="24"/>
      <c r="QAV147" s="24"/>
      <c r="QAW147" s="24"/>
      <c r="QAX147" s="24"/>
      <c r="QAY147" s="24"/>
      <c r="QAZ147" s="24"/>
      <c r="QBA147" s="24"/>
      <c r="QBB147" s="24"/>
      <c r="QBC147" s="24"/>
      <c r="QBD147" s="24"/>
      <c r="QBE147" s="24"/>
      <c r="QBF147" s="24"/>
      <c r="QBG147" s="24"/>
      <c r="QBH147" s="24"/>
      <c r="QBI147" s="24"/>
      <c r="QBJ147" s="24"/>
      <c r="QBK147" s="24"/>
      <c r="QBL147" s="24"/>
      <c r="QBM147" s="24"/>
      <c r="QBN147" s="24"/>
      <c r="QBO147" s="24"/>
      <c r="QBP147" s="24"/>
      <c r="QBQ147" s="24"/>
      <c r="QBR147" s="24"/>
      <c r="QBS147" s="24"/>
      <c r="QBT147" s="24"/>
      <c r="QBU147" s="24"/>
      <c r="QBV147" s="24"/>
      <c r="QBW147" s="24"/>
      <c r="QBX147" s="24"/>
      <c r="QBY147" s="24"/>
      <c r="QBZ147" s="24"/>
      <c r="QCA147" s="24"/>
      <c r="QCB147" s="24"/>
      <c r="QCC147" s="24"/>
      <c r="QCD147" s="24"/>
      <c r="QCE147" s="24"/>
      <c r="QCF147" s="24"/>
      <c r="QCG147" s="24"/>
      <c r="QCH147" s="24"/>
      <c r="QCI147" s="24"/>
      <c r="QCJ147" s="24"/>
      <c r="QCK147" s="24"/>
      <c r="QCL147" s="24"/>
      <c r="QCM147" s="24"/>
      <c r="QCN147" s="24"/>
      <c r="QCO147" s="24"/>
      <c r="QCP147" s="24"/>
      <c r="QCQ147" s="24"/>
      <c r="QCR147" s="24"/>
      <c r="QCS147" s="24"/>
      <c r="QCT147" s="24"/>
      <c r="QCU147" s="24"/>
      <c r="QCV147" s="24"/>
      <c r="QCW147" s="24"/>
      <c r="QCX147" s="24"/>
      <c r="QCY147" s="24"/>
      <c r="QCZ147" s="24"/>
      <c r="QDA147" s="24"/>
      <c r="QDB147" s="24"/>
      <c r="QDC147" s="24"/>
      <c r="QDD147" s="24"/>
      <c r="QDE147" s="24"/>
      <c r="QDF147" s="24"/>
      <c r="QDG147" s="24"/>
      <c r="QDH147" s="24"/>
      <c r="QDI147" s="24"/>
      <c r="QDJ147" s="24"/>
      <c r="QDK147" s="24"/>
      <c r="QDL147" s="24"/>
      <c r="QDM147" s="24"/>
      <c r="QDN147" s="24"/>
      <c r="QDO147" s="24"/>
      <c r="QDP147" s="24"/>
      <c r="QDQ147" s="24"/>
      <c r="QDR147" s="24"/>
      <c r="QDS147" s="24"/>
      <c r="QDT147" s="24"/>
      <c r="QDU147" s="24"/>
      <c r="QDV147" s="24"/>
      <c r="QDW147" s="24"/>
      <c r="QDX147" s="24"/>
      <c r="QDY147" s="24"/>
      <c r="QDZ147" s="24"/>
      <c r="QEA147" s="24"/>
      <c r="QEB147" s="24"/>
      <c r="QEC147" s="24"/>
      <c r="QED147" s="24"/>
      <c r="QEE147" s="24"/>
      <c r="QEF147" s="24"/>
      <c r="QEG147" s="24"/>
      <c r="QEH147" s="24"/>
      <c r="QEI147" s="24"/>
      <c r="QEJ147" s="24"/>
      <c r="QEK147" s="24"/>
      <c r="QEL147" s="24"/>
      <c r="QEM147" s="24"/>
      <c r="QEN147" s="24"/>
      <c r="QEO147" s="24"/>
      <c r="QEP147" s="24"/>
      <c r="QEQ147" s="24"/>
      <c r="QER147" s="24"/>
      <c r="QES147" s="24"/>
      <c r="QET147" s="24"/>
      <c r="QEU147" s="24"/>
      <c r="QEV147" s="24"/>
      <c r="QEW147" s="24"/>
      <c r="QEX147" s="24"/>
      <c r="QEY147" s="24"/>
      <c r="QEZ147" s="24"/>
      <c r="QFA147" s="24"/>
      <c r="QFB147" s="24"/>
      <c r="QFC147" s="24"/>
      <c r="QFD147" s="24"/>
      <c r="QFE147" s="24"/>
      <c r="QFF147" s="24"/>
      <c r="QFG147" s="24"/>
      <c r="QFH147" s="24"/>
      <c r="QFI147" s="24"/>
      <c r="QFJ147" s="24"/>
      <c r="QFK147" s="24"/>
      <c r="QFL147" s="24"/>
      <c r="QFM147" s="24"/>
      <c r="QFN147" s="24"/>
      <c r="QFO147" s="24"/>
      <c r="QFP147" s="24"/>
      <c r="QFQ147" s="24"/>
      <c r="QFR147" s="24"/>
      <c r="QFS147" s="24"/>
      <c r="QFT147" s="24"/>
      <c r="QFU147" s="24"/>
      <c r="QFV147" s="24"/>
      <c r="QFW147" s="24"/>
      <c r="QFX147" s="24"/>
      <c r="QFY147" s="24"/>
      <c r="QFZ147" s="24"/>
      <c r="QGA147" s="24"/>
      <c r="QGB147" s="24"/>
      <c r="QGC147" s="24"/>
      <c r="QGD147" s="24"/>
      <c r="QGE147" s="24"/>
      <c r="QGF147" s="24"/>
      <c r="QGG147" s="24"/>
      <c r="QGH147" s="24"/>
      <c r="QGI147" s="24"/>
      <c r="QGJ147" s="24"/>
      <c r="QGK147" s="24"/>
      <c r="QGL147" s="24"/>
      <c r="QGM147" s="24"/>
      <c r="QGN147" s="24"/>
      <c r="QGO147" s="24"/>
      <c r="QGP147" s="24"/>
      <c r="QGQ147" s="24"/>
      <c r="QGR147" s="24"/>
      <c r="QGS147" s="24"/>
      <c r="QGT147" s="24"/>
      <c r="QGU147" s="24"/>
      <c r="QGV147" s="24"/>
      <c r="QGW147" s="24"/>
      <c r="QGX147" s="24"/>
      <c r="QGY147" s="24"/>
      <c r="QGZ147" s="24"/>
      <c r="QHA147" s="24"/>
      <c r="QHB147" s="24"/>
      <c r="QHC147" s="24"/>
      <c r="QHD147" s="24"/>
      <c r="QHE147" s="24"/>
      <c r="QHF147" s="24"/>
      <c r="QHG147" s="24"/>
      <c r="QHH147" s="24"/>
      <c r="QHI147" s="24"/>
      <c r="QHJ147" s="24"/>
      <c r="QHK147" s="24"/>
      <c r="QHL147" s="24"/>
      <c r="QHM147" s="24"/>
      <c r="QHN147" s="24"/>
      <c r="QHO147" s="24"/>
      <c r="QHP147" s="24"/>
      <c r="QHQ147" s="24"/>
      <c r="QHR147" s="24"/>
      <c r="QHS147" s="24"/>
      <c r="QHT147" s="24"/>
      <c r="QHU147" s="24"/>
      <c r="QHV147" s="24"/>
      <c r="QHW147" s="24"/>
      <c r="QHX147" s="24"/>
      <c r="QHY147" s="24"/>
      <c r="QHZ147" s="24"/>
      <c r="QIA147" s="24"/>
      <c r="QIB147" s="24"/>
      <c r="QIC147" s="24"/>
      <c r="QID147" s="24"/>
      <c r="QIE147" s="24"/>
      <c r="QIF147" s="24"/>
      <c r="QIG147" s="24"/>
      <c r="QIH147" s="24"/>
      <c r="QII147" s="24"/>
      <c r="QIJ147" s="24"/>
      <c r="QIK147" s="24"/>
      <c r="QIL147" s="24"/>
      <c r="QIM147" s="24"/>
      <c r="QIN147" s="24"/>
      <c r="QIO147" s="24"/>
      <c r="QIP147" s="24"/>
      <c r="QIQ147" s="24"/>
      <c r="QIR147" s="24"/>
      <c r="QIS147" s="24"/>
      <c r="QIT147" s="24"/>
      <c r="QIU147" s="24"/>
      <c r="QIV147" s="24"/>
      <c r="QIW147" s="24"/>
      <c r="QIX147" s="24"/>
      <c r="QIY147" s="24"/>
      <c r="QIZ147" s="24"/>
      <c r="QJA147" s="24"/>
      <c r="QJB147" s="24"/>
      <c r="QJC147" s="24"/>
      <c r="QJD147" s="24"/>
      <c r="QJE147" s="24"/>
      <c r="QJF147" s="24"/>
      <c r="QJG147" s="24"/>
      <c r="QJH147" s="24"/>
      <c r="QJI147" s="24"/>
      <c r="QJJ147" s="24"/>
      <c r="QJK147" s="24"/>
      <c r="QJL147" s="24"/>
      <c r="QJM147" s="24"/>
      <c r="QJN147" s="24"/>
      <c r="QJO147" s="24"/>
      <c r="QJP147" s="24"/>
      <c r="QJQ147" s="24"/>
      <c r="QJR147" s="24"/>
      <c r="QJS147" s="24"/>
      <c r="QJT147" s="24"/>
      <c r="QJU147" s="24"/>
      <c r="QJV147" s="24"/>
      <c r="QJW147" s="24"/>
      <c r="QJX147" s="24"/>
      <c r="QJY147" s="24"/>
      <c r="QJZ147" s="24"/>
      <c r="QKA147" s="24"/>
      <c r="QKB147" s="24"/>
      <c r="QKC147" s="24"/>
      <c r="QKD147" s="24"/>
      <c r="QKE147" s="24"/>
      <c r="QKF147" s="24"/>
      <c r="QKG147" s="24"/>
      <c r="QKH147" s="24"/>
      <c r="QKI147" s="24"/>
      <c r="QKJ147" s="24"/>
      <c r="QKK147" s="24"/>
      <c r="QKL147" s="24"/>
      <c r="QKM147" s="24"/>
      <c r="QKN147" s="24"/>
      <c r="QKO147" s="24"/>
      <c r="QKP147" s="24"/>
      <c r="QKQ147" s="24"/>
      <c r="QKR147" s="24"/>
      <c r="QKS147" s="24"/>
      <c r="QKT147" s="24"/>
      <c r="QKU147" s="24"/>
      <c r="QKV147" s="24"/>
      <c r="QKW147" s="24"/>
      <c r="QKX147" s="24"/>
      <c r="QKY147" s="24"/>
      <c r="QKZ147" s="24"/>
      <c r="QLA147" s="24"/>
      <c r="QLB147" s="24"/>
      <c r="QLC147" s="24"/>
      <c r="QLD147" s="24"/>
      <c r="QLE147" s="24"/>
      <c r="QLF147" s="24"/>
      <c r="QLG147" s="24"/>
      <c r="QLH147" s="24"/>
      <c r="QLI147" s="24"/>
      <c r="QLJ147" s="24"/>
      <c r="QLK147" s="24"/>
      <c r="QLL147" s="24"/>
      <c r="QLM147" s="24"/>
      <c r="QLN147" s="24"/>
      <c r="QLO147" s="24"/>
      <c r="QLP147" s="24"/>
      <c r="QLQ147" s="24"/>
      <c r="QLR147" s="24"/>
      <c r="QLS147" s="24"/>
      <c r="QLT147" s="24"/>
      <c r="QLU147" s="24"/>
      <c r="QLV147" s="24"/>
      <c r="QLW147" s="24"/>
      <c r="QLX147" s="24"/>
      <c r="QLY147" s="24"/>
      <c r="QLZ147" s="24"/>
      <c r="QMA147" s="24"/>
      <c r="QMB147" s="24"/>
      <c r="QMC147" s="24"/>
      <c r="QMD147" s="24"/>
      <c r="QME147" s="24"/>
      <c r="QMF147" s="24"/>
      <c r="QMG147" s="24"/>
      <c r="QMH147" s="24"/>
      <c r="QMI147" s="24"/>
      <c r="QMJ147" s="24"/>
      <c r="QMK147" s="24"/>
      <c r="QML147" s="24"/>
      <c r="QMM147" s="24"/>
      <c r="QMN147" s="24"/>
      <c r="QMO147" s="24"/>
      <c r="QMP147" s="24"/>
      <c r="QMQ147" s="24"/>
      <c r="QMR147" s="24"/>
      <c r="QMS147" s="24"/>
      <c r="QMT147" s="24"/>
      <c r="QMU147" s="24"/>
      <c r="QMV147" s="24"/>
      <c r="QMW147" s="24"/>
      <c r="QMX147" s="24"/>
      <c r="QMY147" s="24"/>
      <c r="QMZ147" s="24"/>
      <c r="QNA147" s="24"/>
      <c r="QNB147" s="24"/>
      <c r="QNC147" s="24"/>
      <c r="QND147" s="24"/>
      <c r="QNE147" s="24"/>
      <c r="QNF147" s="24"/>
      <c r="QNG147" s="24"/>
      <c r="QNH147" s="24"/>
      <c r="QNI147" s="24"/>
      <c r="QNJ147" s="24"/>
      <c r="QNK147" s="24"/>
      <c r="QNL147" s="24"/>
      <c r="QNM147" s="24"/>
      <c r="QNN147" s="24"/>
      <c r="QNO147" s="24"/>
      <c r="QNP147" s="24"/>
      <c r="QNQ147" s="24"/>
      <c r="QNR147" s="24"/>
      <c r="QNS147" s="24"/>
      <c r="QNT147" s="24"/>
      <c r="QNU147" s="24"/>
      <c r="QNV147" s="24"/>
      <c r="QNW147" s="24"/>
      <c r="QNX147" s="24"/>
      <c r="QNY147" s="24"/>
      <c r="QNZ147" s="24"/>
      <c r="QOA147" s="24"/>
      <c r="QOB147" s="24"/>
      <c r="QOC147" s="24"/>
      <c r="QOD147" s="24"/>
      <c r="QOE147" s="24"/>
      <c r="QOF147" s="24"/>
      <c r="QOG147" s="24"/>
      <c r="QOH147" s="24"/>
      <c r="QOI147" s="24"/>
      <c r="QOJ147" s="24"/>
      <c r="QOK147" s="24"/>
      <c r="QOL147" s="24"/>
      <c r="QOM147" s="24"/>
      <c r="QON147" s="24"/>
      <c r="QOO147" s="24"/>
      <c r="QOP147" s="24"/>
      <c r="QOQ147" s="24"/>
      <c r="QOR147" s="24"/>
      <c r="QOS147" s="24"/>
      <c r="QOT147" s="24"/>
      <c r="QOU147" s="24"/>
      <c r="QOV147" s="24"/>
      <c r="QOW147" s="24"/>
      <c r="QOX147" s="24"/>
      <c r="QOY147" s="24"/>
      <c r="QOZ147" s="24"/>
      <c r="QPA147" s="24"/>
      <c r="QPB147" s="24"/>
      <c r="QPC147" s="24"/>
      <c r="QPD147" s="24"/>
      <c r="QPE147" s="24"/>
      <c r="QPF147" s="24"/>
      <c r="QPG147" s="24"/>
      <c r="QPH147" s="24"/>
      <c r="QPI147" s="24"/>
      <c r="QPJ147" s="24"/>
      <c r="QPK147" s="24"/>
      <c r="QPL147" s="24"/>
      <c r="QPM147" s="24"/>
      <c r="QPN147" s="24"/>
      <c r="QPO147" s="24"/>
      <c r="QPP147" s="24"/>
      <c r="QPQ147" s="24"/>
      <c r="QPR147" s="24"/>
      <c r="QPS147" s="24"/>
      <c r="QPT147" s="24"/>
      <c r="QPU147" s="24"/>
      <c r="QPV147" s="24"/>
      <c r="QPW147" s="24"/>
      <c r="QPX147" s="24"/>
      <c r="QPY147" s="24"/>
      <c r="QPZ147" s="24"/>
      <c r="QQA147" s="24"/>
      <c r="QQB147" s="24"/>
      <c r="QQC147" s="24"/>
      <c r="QQD147" s="24"/>
      <c r="QQE147" s="24"/>
      <c r="QQF147" s="24"/>
      <c r="QQG147" s="24"/>
      <c r="QQH147" s="24"/>
      <c r="QQI147" s="24"/>
      <c r="QQJ147" s="24"/>
      <c r="QQK147" s="24"/>
      <c r="QQL147" s="24"/>
      <c r="QQM147" s="24"/>
      <c r="QQN147" s="24"/>
      <c r="QQO147" s="24"/>
      <c r="QQP147" s="24"/>
      <c r="QQQ147" s="24"/>
      <c r="QQR147" s="24"/>
      <c r="QQS147" s="24"/>
      <c r="QQT147" s="24"/>
      <c r="QQU147" s="24"/>
      <c r="QQV147" s="24"/>
      <c r="QQW147" s="24"/>
      <c r="QQX147" s="24"/>
      <c r="QQY147" s="24"/>
      <c r="QQZ147" s="24"/>
      <c r="QRA147" s="24"/>
      <c r="QRB147" s="24"/>
      <c r="QRC147" s="24"/>
      <c r="QRD147" s="24"/>
      <c r="QRE147" s="24"/>
      <c r="QRF147" s="24"/>
      <c r="QRG147" s="24"/>
      <c r="QRH147" s="24"/>
      <c r="QRI147" s="24"/>
      <c r="QRJ147" s="24"/>
      <c r="QRK147" s="24"/>
      <c r="QRL147" s="24"/>
      <c r="QRM147" s="24"/>
      <c r="QRN147" s="24"/>
      <c r="QRO147" s="24"/>
      <c r="QRP147" s="24"/>
      <c r="QRQ147" s="24"/>
      <c r="QRR147" s="24"/>
      <c r="QRS147" s="24"/>
      <c r="QRT147" s="24"/>
      <c r="QRU147" s="24"/>
      <c r="QRV147" s="24"/>
      <c r="QRW147" s="24"/>
      <c r="QRX147" s="24"/>
      <c r="QRY147" s="24"/>
      <c r="QRZ147" s="24"/>
      <c r="QSA147" s="24"/>
      <c r="QSB147" s="24"/>
      <c r="QSC147" s="24"/>
      <c r="QSD147" s="24"/>
      <c r="QSE147" s="24"/>
      <c r="QSF147" s="24"/>
      <c r="QSG147" s="24"/>
      <c r="QSH147" s="24"/>
      <c r="QSI147" s="24"/>
      <c r="QSJ147" s="24"/>
      <c r="QSK147" s="24"/>
      <c r="QSL147" s="24"/>
      <c r="QSM147" s="24"/>
      <c r="QSN147" s="24"/>
      <c r="QSO147" s="24"/>
      <c r="QSP147" s="24"/>
      <c r="QSQ147" s="24"/>
      <c r="QSR147" s="24"/>
      <c r="QSS147" s="24"/>
      <c r="QST147" s="24"/>
      <c r="QSU147" s="24"/>
      <c r="QSV147" s="24"/>
      <c r="QSW147" s="24"/>
      <c r="QSX147" s="24"/>
      <c r="QSY147" s="24"/>
      <c r="QSZ147" s="24"/>
      <c r="QTA147" s="24"/>
      <c r="QTB147" s="24"/>
      <c r="QTC147" s="24"/>
      <c r="QTD147" s="24"/>
      <c r="QTE147" s="24"/>
      <c r="QTF147" s="24"/>
      <c r="QTG147" s="24"/>
      <c r="QTH147" s="24"/>
      <c r="QTI147" s="24"/>
      <c r="QTJ147" s="24"/>
      <c r="QTK147" s="24"/>
      <c r="QTL147" s="24"/>
      <c r="QTM147" s="24"/>
      <c r="QTN147" s="24"/>
      <c r="QTO147" s="24"/>
      <c r="QTP147" s="24"/>
      <c r="QTQ147" s="24"/>
      <c r="QTR147" s="24"/>
      <c r="QTS147" s="24"/>
      <c r="QTT147" s="24"/>
      <c r="QTU147" s="24"/>
      <c r="QTV147" s="24"/>
      <c r="QTW147" s="24"/>
      <c r="QTX147" s="24"/>
      <c r="QTY147" s="24"/>
      <c r="QTZ147" s="24"/>
      <c r="QUA147" s="24"/>
      <c r="QUB147" s="24"/>
      <c r="QUC147" s="24"/>
      <c r="QUD147" s="24"/>
      <c r="QUE147" s="24"/>
      <c r="QUF147" s="24"/>
      <c r="QUG147" s="24"/>
      <c r="QUH147" s="24"/>
      <c r="QUI147" s="24"/>
      <c r="QUJ147" s="24"/>
      <c r="QUK147" s="24"/>
      <c r="QUL147" s="24"/>
      <c r="QUM147" s="24"/>
      <c r="QUN147" s="24"/>
      <c r="QUO147" s="24"/>
      <c r="QUP147" s="24"/>
      <c r="QUQ147" s="24"/>
      <c r="QUR147" s="24"/>
      <c r="QUS147" s="24"/>
      <c r="QUT147" s="24"/>
      <c r="QUU147" s="24"/>
      <c r="QUV147" s="24"/>
      <c r="QUW147" s="24"/>
      <c r="QUX147" s="24"/>
      <c r="QUY147" s="24"/>
      <c r="QUZ147" s="24"/>
      <c r="QVA147" s="24"/>
      <c r="QVB147" s="24"/>
      <c r="QVC147" s="24"/>
      <c r="QVD147" s="24"/>
      <c r="QVE147" s="24"/>
      <c r="QVF147" s="24"/>
      <c r="QVG147" s="24"/>
      <c r="QVH147" s="24"/>
      <c r="QVI147" s="24"/>
      <c r="QVJ147" s="24"/>
      <c r="QVK147" s="24"/>
      <c r="QVL147" s="24"/>
      <c r="QVM147" s="24"/>
      <c r="QVN147" s="24"/>
      <c r="QVO147" s="24"/>
      <c r="QVP147" s="24"/>
      <c r="QVQ147" s="24"/>
      <c r="QVR147" s="24"/>
      <c r="QVS147" s="24"/>
      <c r="QVT147" s="24"/>
      <c r="QVU147" s="24"/>
      <c r="QVV147" s="24"/>
      <c r="QVW147" s="24"/>
      <c r="QVX147" s="24"/>
      <c r="QVY147" s="24"/>
      <c r="QVZ147" s="24"/>
      <c r="QWA147" s="24"/>
      <c r="QWB147" s="24"/>
      <c r="QWC147" s="24"/>
      <c r="QWD147" s="24"/>
      <c r="QWE147" s="24"/>
      <c r="QWF147" s="24"/>
      <c r="QWG147" s="24"/>
      <c r="QWH147" s="24"/>
      <c r="QWI147" s="24"/>
      <c r="QWJ147" s="24"/>
      <c r="QWK147" s="24"/>
      <c r="QWL147" s="24"/>
      <c r="QWM147" s="24"/>
      <c r="QWN147" s="24"/>
      <c r="QWO147" s="24"/>
      <c r="QWP147" s="24"/>
      <c r="QWQ147" s="24"/>
      <c r="QWR147" s="24"/>
      <c r="QWS147" s="24"/>
      <c r="QWT147" s="24"/>
      <c r="QWU147" s="24"/>
      <c r="QWV147" s="24"/>
      <c r="QWW147" s="24"/>
      <c r="QWX147" s="24"/>
      <c r="QWY147" s="24"/>
      <c r="QWZ147" s="24"/>
      <c r="QXA147" s="24"/>
      <c r="QXB147" s="24"/>
      <c r="QXC147" s="24"/>
      <c r="QXD147" s="24"/>
      <c r="QXE147" s="24"/>
      <c r="QXF147" s="24"/>
      <c r="QXG147" s="24"/>
      <c r="QXH147" s="24"/>
      <c r="QXI147" s="24"/>
      <c r="QXJ147" s="24"/>
      <c r="QXK147" s="24"/>
      <c r="QXL147" s="24"/>
      <c r="QXM147" s="24"/>
      <c r="QXN147" s="24"/>
      <c r="QXO147" s="24"/>
      <c r="QXP147" s="24"/>
      <c r="QXQ147" s="24"/>
      <c r="QXR147" s="24"/>
      <c r="QXS147" s="24"/>
      <c r="QXT147" s="24"/>
      <c r="QXU147" s="24"/>
      <c r="QXV147" s="24"/>
      <c r="QXW147" s="24"/>
      <c r="QXX147" s="24"/>
      <c r="QXY147" s="24"/>
      <c r="QXZ147" s="24"/>
      <c r="QYA147" s="24"/>
      <c r="QYB147" s="24"/>
      <c r="QYC147" s="24"/>
      <c r="QYD147" s="24"/>
      <c r="QYE147" s="24"/>
      <c r="QYF147" s="24"/>
      <c r="QYG147" s="24"/>
      <c r="QYH147" s="24"/>
      <c r="QYI147" s="24"/>
      <c r="QYJ147" s="24"/>
      <c r="QYK147" s="24"/>
      <c r="QYL147" s="24"/>
      <c r="QYM147" s="24"/>
      <c r="QYN147" s="24"/>
      <c r="QYO147" s="24"/>
      <c r="QYP147" s="24"/>
      <c r="QYQ147" s="24"/>
      <c r="QYR147" s="24"/>
      <c r="QYS147" s="24"/>
      <c r="QYT147" s="24"/>
      <c r="QYU147" s="24"/>
      <c r="QYV147" s="24"/>
      <c r="QYW147" s="24"/>
      <c r="QYX147" s="24"/>
      <c r="QYY147" s="24"/>
      <c r="QYZ147" s="24"/>
      <c r="QZA147" s="24"/>
      <c r="QZB147" s="24"/>
      <c r="QZC147" s="24"/>
      <c r="QZD147" s="24"/>
      <c r="QZE147" s="24"/>
      <c r="QZF147" s="24"/>
      <c r="QZG147" s="24"/>
      <c r="QZH147" s="24"/>
      <c r="QZI147" s="24"/>
      <c r="QZJ147" s="24"/>
      <c r="QZK147" s="24"/>
      <c r="QZL147" s="24"/>
      <c r="QZM147" s="24"/>
      <c r="QZN147" s="24"/>
      <c r="QZO147" s="24"/>
      <c r="QZP147" s="24"/>
      <c r="QZQ147" s="24"/>
      <c r="QZR147" s="24"/>
      <c r="QZS147" s="24"/>
      <c r="QZT147" s="24"/>
      <c r="QZU147" s="24"/>
      <c r="QZV147" s="24"/>
      <c r="QZW147" s="24"/>
      <c r="QZX147" s="24"/>
      <c r="QZY147" s="24"/>
      <c r="QZZ147" s="24"/>
      <c r="RAA147" s="24"/>
      <c r="RAB147" s="24"/>
      <c r="RAC147" s="24"/>
      <c r="RAD147" s="24"/>
      <c r="RAE147" s="24"/>
      <c r="RAF147" s="24"/>
      <c r="RAG147" s="24"/>
      <c r="RAH147" s="24"/>
      <c r="RAI147" s="24"/>
      <c r="RAJ147" s="24"/>
      <c r="RAK147" s="24"/>
      <c r="RAL147" s="24"/>
      <c r="RAM147" s="24"/>
      <c r="RAN147" s="24"/>
      <c r="RAO147" s="24"/>
      <c r="RAP147" s="24"/>
      <c r="RAQ147" s="24"/>
      <c r="RAR147" s="24"/>
      <c r="RAS147" s="24"/>
      <c r="RAT147" s="24"/>
      <c r="RAU147" s="24"/>
      <c r="RAV147" s="24"/>
      <c r="RAW147" s="24"/>
      <c r="RAX147" s="24"/>
      <c r="RAY147" s="24"/>
      <c r="RAZ147" s="24"/>
      <c r="RBA147" s="24"/>
      <c r="RBB147" s="24"/>
      <c r="RBC147" s="24"/>
      <c r="RBD147" s="24"/>
      <c r="RBE147" s="24"/>
      <c r="RBF147" s="24"/>
      <c r="RBG147" s="24"/>
      <c r="RBH147" s="24"/>
      <c r="RBI147" s="24"/>
      <c r="RBJ147" s="24"/>
      <c r="RBK147" s="24"/>
      <c r="RBL147" s="24"/>
      <c r="RBM147" s="24"/>
      <c r="RBN147" s="24"/>
      <c r="RBO147" s="24"/>
      <c r="RBP147" s="24"/>
      <c r="RBQ147" s="24"/>
      <c r="RBR147" s="24"/>
      <c r="RBS147" s="24"/>
      <c r="RBT147" s="24"/>
      <c r="RBU147" s="24"/>
      <c r="RBV147" s="24"/>
      <c r="RBW147" s="24"/>
      <c r="RBX147" s="24"/>
      <c r="RBY147" s="24"/>
      <c r="RBZ147" s="24"/>
      <c r="RCA147" s="24"/>
      <c r="RCB147" s="24"/>
      <c r="RCC147" s="24"/>
      <c r="RCD147" s="24"/>
      <c r="RCE147" s="24"/>
      <c r="RCF147" s="24"/>
      <c r="RCG147" s="24"/>
      <c r="RCH147" s="24"/>
      <c r="RCI147" s="24"/>
      <c r="RCJ147" s="24"/>
      <c r="RCK147" s="24"/>
      <c r="RCL147" s="24"/>
      <c r="RCM147" s="24"/>
      <c r="RCN147" s="24"/>
      <c r="RCO147" s="24"/>
      <c r="RCP147" s="24"/>
      <c r="RCQ147" s="24"/>
      <c r="RCR147" s="24"/>
      <c r="RCS147" s="24"/>
      <c r="RCT147" s="24"/>
      <c r="RCU147" s="24"/>
      <c r="RCV147" s="24"/>
      <c r="RCW147" s="24"/>
      <c r="RCX147" s="24"/>
      <c r="RCY147" s="24"/>
      <c r="RCZ147" s="24"/>
      <c r="RDA147" s="24"/>
      <c r="RDB147" s="24"/>
      <c r="RDC147" s="24"/>
      <c r="RDD147" s="24"/>
      <c r="RDE147" s="24"/>
      <c r="RDF147" s="24"/>
      <c r="RDG147" s="24"/>
      <c r="RDH147" s="24"/>
      <c r="RDI147" s="24"/>
      <c r="RDJ147" s="24"/>
      <c r="RDK147" s="24"/>
      <c r="RDL147" s="24"/>
      <c r="RDM147" s="24"/>
      <c r="RDN147" s="24"/>
      <c r="RDO147" s="24"/>
      <c r="RDP147" s="24"/>
      <c r="RDQ147" s="24"/>
      <c r="RDR147" s="24"/>
      <c r="RDS147" s="24"/>
      <c r="RDT147" s="24"/>
      <c r="RDU147" s="24"/>
      <c r="RDV147" s="24"/>
      <c r="RDW147" s="24"/>
      <c r="RDX147" s="24"/>
      <c r="RDY147" s="24"/>
      <c r="RDZ147" s="24"/>
      <c r="REA147" s="24"/>
      <c r="REB147" s="24"/>
      <c r="REC147" s="24"/>
      <c r="RED147" s="24"/>
      <c r="REE147" s="24"/>
      <c r="REF147" s="24"/>
      <c r="REG147" s="24"/>
      <c r="REH147" s="24"/>
      <c r="REI147" s="24"/>
      <c r="REJ147" s="24"/>
      <c r="REK147" s="24"/>
      <c r="REL147" s="24"/>
      <c r="REM147" s="24"/>
      <c r="REN147" s="24"/>
      <c r="REO147" s="24"/>
      <c r="REP147" s="24"/>
      <c r="REQ147" s="24"/>
      <c r="RER147" s="24"/>
      <c r="RES147" s="24"/>
      <c r="RET147" s="24"/>
      <c r="REU147" s="24"/>
      <c r="REV147" s="24"/>
      <c r="REW147" s="24"/>
      <c r="REX147" s="24"/>
      <c r="REY147" s="24"/>
      <c r="REZ147" s="24"/>
      <c r="RFA147" s="24"/>
      <c r="RFB147" s="24"/>
      <c r="RFC147" s="24"/>
      <c r="RFD147" s="24"/>
      <c r="RFE147" s="24"/>
      <c r="RFF147" s="24"/>
      <c r="RFG147" s="24"/>
      <c r="RFH147" s="24"/>
      <c r="RFI147" s="24"/>
      <c r="RFJ147" s="24"/>
      <c r="RFK147" s="24"/>
      <c r="RFL147" s="24"/>
      <c r="RFM147" s="24"/>
      <c r="RFN147" s="24"/>
      <c r="RFO147" s="24"/>
      <c r="RFP147" s="24"/>
      <c r="RFQ147" s="24"/>
      <c r="RFR147" s="24"/>
      <c r="RFS147" s="24"/>
      <c r="RFT147" s="24"/>
      <c r="RFU147" s="24"/>
      <c r="RFV147" s="24"/>
      <c r="RFW147" s="24"/>
      <c r="RFX147" s="24"/>
      <c r="RFY147" s="24"/>
      <c r="RFZ147" s="24"/>
      <c r="RGA147" s="24"/>
      <c r="RGB147" s="24"/>
      <c r="RGC147" s="24"/>
      <c r="RGD147" s="24"/>
      <c r="RGE147" s="24"/>
      <c r="RGF147" s="24"/>
      <c r="RGG147" s="24"/>
      <c r="RGH147" s="24"/>
      <c r="RGI147" s="24"/>
      <c r="RGJ147" s="24"/>
      <c r="RGK147" s="24"/>
      <c r="RGL147" s="24"/>
      <c r="RGM147" s="24"/>
      <c r="RGN147" s="24"/>
      <c r="RGO147" s="24"/>
      <c r="RGP147" s="24"/>
      <c r="RGQ147" s="24"/>
      <c r="RGR147" s="24"/>
      <c r="RGS147" s="24"/>
      <c r="RGT147" s="24"/>
      <c r="RGU147" s="24"/>
      <c r="RGV147" s="24"/>
      <c r="RGW147" s="24"/>
      <c r="RGX147" s="24"/>
      <c r="RGY147" s="24"/>
      <c r="RGZ147" s="24"/>
      <c r="RHA147" s="24"/>
      <c r="RHB147" s="24"/>
      <c r="RHC147" s="24"/>
      <c r="RHD147" s="24"/>
      <c r="RHE147" s="24"/>
      <c r="RHF147" s="24"/>
      <c r="RHG147" s="24"/>
      <c r="RHH147" s="24"/>
      <c r="RHI147" s="24"/>
      <c r="RHJ147" s="24"/>
      <c r="RHK147" s="24"/>
      <c r="RHL147" s="24"/>
      <c r="RHM147" s="24"/>
      <c r="RHN147" s="24"/>
      <c r="RHO147" s="24"/>
      <c r="RHP147" s="24"/>
      <c r="RHQ147" s="24"/>
      <c r="RHR147" s="24"/>
      <c r="RHS147" s="24"/>
      <c r="RHT147" s="24"/>
      <c r="RHU147" s="24"/>
      <c r="RHV147" s="24"/>
      <c r="RHW147" s="24"/>
      <c r="RHX147" s="24"/>
      <c r="RHY147" s="24"/>
      <c r="RHZ147" s="24"/>
      <c r="RIA147" s="24"/>
      <c r="RIB147" s="24"/>
      <c r="RIC147" s="24"/>
      <c r="RID147" s="24"/>
      <c r="RIE147" s="24"/>
      <c r="RIF147" s="24"/>
      <c r="RIG147" s="24"/>
      <c r="RIH147" s="24"/>
      <c r="RII147" s="24"/>
      <c r="RIJ147" s="24"/>
      <c r="RIK147" s="24"/>
      <c r="RIL147" s="24"/>
      <c r="RIM147" s="24"/>
      <c r="RIN147" s="24"/>
      <c r="RIO147" s="24"/>
      <c r="RIP147" s="24"/>
      <c r="RIQ147" s="24"/>
      <c r="RIR147" s="24"/>
      <c r="RIS147" s="24"/>
      <c r="RIT147" s="24"/>
      <c r="RIU147" s="24"/>
      <c r="RIV147" s="24"/>
      <c r="RIW147" s="24"/>
      <c r="RIX147" s="24"/>
      <c r="RIY147" s="24"/>
      <c r="RIZ147" s="24"/>
      <c r="RJA147" s="24"/>
      <c r="RJB147" s="24"/>
      <c r="RJC147" s="24"/>
      <c r="RJD147" s="24"/>
      <c r="RJE147" s="24"/>
      <c r="RJF147" s="24"/>
      <c r="RJG147" s="24"/>
      <c r="RJH147" s="24"/>
      <c r="RJI147" s="24"/>
      <c r="RJJ147" s="24"/>
      <c r="RJK147" s="24"/>
      <c r="RJL147" s="24"/>
      <c r="RJM147" s="24"/>
      <c r="RJN147" s="24"/>
      <c r="RJO147" s="24"/>
      <c r="RJP147" s="24"/>
      <c r="RJQ147" s="24"/>
      <c r="RJR147" s="24"/>
      <c r="RJS147" s="24"/>
      <c r="RJT147" s="24"/>
      <c r="RJU147" s="24"/>
      <c r="RJV147" s="24"/>
      <c r="RJW147" s="24"/>
      <c r="RJX147" s="24"/>
      <c r="RJY147" s="24"/>
      <c r="RJZ147" s="24"/>
      <c r="RKA147" s="24"/>
      <c r="RKB147" s="24"/>
      <c r="RKC147" s="24"/>
      <c r="RKD147" s="24"/>
      <c r="RKE147" s="24"/>
      <c r="RKF147" s="24"/>
      <c r="RKG147" s="24"/>
      <c r="RKH147" s="24"/>
      <c r="RKI147" s="24"/>
      <c r="RKJ147" s="24"/>
      <c r="RKK147" s="24"/>
      <c r="RKL147" s="24"/>
      <c r="RKM147" s="24"/>
      <c r="RKN147" s="24"/>
      <c r="RKO147" s="24"/>
      <c r="RKP147" s="24"/>
      <c r="RKQ147" s="24"/>
      <c r="RKR147" s="24"/>
      <c r="RKS147" s="24"/>
      <c r="RKT147" s="24"/>
      <c r="RKU147" s="24"/>
      <c r="RKV147" s="24"/>
      <c r="RKW147" s="24"/>
      <c r="RKX147" s="24"/>
      <c r="RKY147" s="24"/>
      <c r="RKZ147" s="24"/>
      <c r="RLA147" s="24"/>
      <c r="RLB147" s="24"/>
      <c r="RLC147" s="24"/>
      <c r="RLD147" s="24"/>
      <c r="RLE147" s="24"/>
      <c r="RLF147" s="24"/>
      <c r="RLG147" s="24"/>
      <c r="RLH147" s="24"/>
      <c r="RLI147" s="24"/>
      <c r="RLJ147" s="24"/>
      <c r="RLK147" s="24"/>
      <c r="RLL147" s="24"/>
      <c r="RLM147" s="24"/>
      <c r="RLN147" s="24"/>
      <c r="RLO147" s="24"/>
      <c r="RLP147" s="24"/>
      <c r="RLQ147" s="24"/>
      <c r="RLR147" s="24"/>
      <c r="RLS147" s="24"/>
      <c r="RLT147" s="24"/>
      <c r="RLU147" s="24"/>
      <c r="RLV147" s="24"/>
      <c r="RLW147" s="24"/>
      <c r="RLX147" s="24"/>
      <c r="RLY147" s="24"/>
      <c r="RLZ147" s="24"/>
      <c r="RMA147" s="24"/>
      <c r="RMB147" s="24"/>
      <c r="RMC147" s="24"/>
      <c r="RMD147" s="24"/>
      <c r="RME147" s="24"/>
      <c r="RMF147" s="24"/>
      <c r="RMG147" s="24"/>
      <c r="RMH147" s="24"/>
      <c r="RMI147" s="24"/>
      <c r="RMJ147" s="24"/>
      <c r="RMK147" s="24"/>
      <c r="RML147" s="24"/>
      <c r="RMM147" s="24"/>
      <c r="RMN147" s="24"/>
      <c r="RMO147" s="24"/>
      <c r="RMP147" s="24"/>
      <c r="RMQ147" s="24"/>
      <c r="RMR147" s="24"/>
      <c r="RMS147" s="24"/>
      <c r="RMT147" s="24"/>
      <c r="RMU147" s="24"/>
      <c r="RMV147" s="24"/>
      <c r="RMW147" s="24"/>
      <c r="RMX147" s="24"/>
      <c r="RMY147" s="24"/>
      <c r="RMZ147" s="24"/>
      <c r="RNA147" s="24"/>
      <c r="RNB147" s="24"/>
      <c r="RNC147" s="24"/>
      <c r="RND147" s="24"/>
      <c r="RNE147" s="24"/>
      <c r="RNF147" s="24"/>
      <c r="RNG147" s="24"/>
      <c r="RNH147" s="24"/>
      <c r="RNI147" s="24"/>
      <c r="RNJ147" s="24"/>
      <c r="RNK147" s="24"/>
      <c r="RNL147" s="24"/>
      <c r="RNM147" s="24"/>
      <c r="RNN147" s="24"/>
      <c r="RNO147" s="24"/>
      <c r="RNP147" s="24"/>
      <c r="RNQ147" s="24"/>
      <c r="RNR147" s="24"/>
      <c r="RNS147" s="24"/>
      <c r="RNT147" s="24"/>
      <c r="RNU147" s="24"/>
      <c r="RNV147" s="24"/>
      <c r="RNW147" s="24"/>
      <c r="RNX147" s="24"/>
      <c r="RNY147" s="24"/>
      <c r="RNZ147" s="24"/>
      <c r="ROA147" s="24"/>
      <c r="ROB147" s="24"/>
      <c r="ROC147" s="24"/>
      <c r="ROD147" s="24"/>
      <c r="ROE147" s="24"/>
      <c r="ROF147" s="24"/>
      <c r="ROG147" s="24"/>
      <c r="ROH147" s="24"/>
      <c r="ROI147" s="24"/>
      <c r="ROJ147" s="24"/>
      <c r="ROK147" s="24"/>
      <c r="ROL147" s="24"/>
      <c r="ROM147" s="24"/>
      <c r="RON147" s="24"/>
      <c r="ROO147" s="24"/>
      <c r="ROP147" s="24"/>
      <c r="ROQ147" s="24"/>
      <c r="ROR147" s="24"/>
      <c r="ROS147" s="24"/>
      <c r="ROT147" s="24"/>
      <c r="ROU147" s="24"/>
      <c r="ROV147" s="24"/>
      <c r="ROW147" s="24"/>
      <c r="ROX147" s="24"/>
      <c r="ROY147" s="24"/>
      <c r="ROZ147" s="24"/>
      <c r="RPA147" s="24"/>
      <c r="RPB147" s="24"/>
      <c r="RPC147" s="24"/>
      <c r="RPD147" s="24"/>
      <c r="RPE147" s="24"/>
      <c r="RPF147" s="24"/>
      <c r="RPG147" s="24"/>
      <c r="RPH147" s="24"/>
      <c r="RPI147" s="24"/>
      <c r="RPJ147" s="24"/>
      <c r="RPK147" s="24"/>
      <c r="RPL147" s="24"/>
      <c r="RPM147" s="24"/>
      <c r="RPN147" s="24"/>
      <c r="RPO147" s="24"/>
      <c r="RPP147" s="24"/>
      <c r="RPQ147" s="24"/>
      <c r="RPR147" s="24"/>
      <c r="RPS147" s="24"/>
      <c r="RPT147" s="24"/>
      <c r="RPU147" s="24"/>
      <c r="RPV147" s="24"/>
      <c r="RPW147" s="24"/>
      <c r="RPX147" s="24"/>
      <c r="RPY147" s="24"/>
      <c r="RPZ147" s="24"/>
      <c r="RQA147" s="24"/>
      <c r="RQB147" s="24"/>
      <c r="RQC147" s="24"/>
      <c r="RQD147" s="24"/>
      <c r="RQE147" s="24"/>
      <c r="RQF147" s="24"/>
      <c r="RQG147" s="24"/>
      <c r="RQH147" s="24"/>
      <c r="RQI147" s="24"/>
      <c r="RQJ147" s="24"/>
      <c r="RQK147" s="24"/>
      <c r="RQL147" s="24"/>
      <c r="RQM147" s="24"/>
      <c r="RQN147" s="24"/>
      <c r="RQO147" s="24"/>
      <c r="RQP147" s="24"/>
      <c r="RQQ147" s="24"/>
      <c r="RQR147" s="24"/>
      <c r="RQS147" s="24"/>
      <c r="RQT147" s="24"/>
      <c r="RQU147" s="24"/>
      <c r="RQV147" s="24"/>
      <c r="RQW147" s="24"/>
      <c r="RQX147" s="24"/>
      <c r="RQY147" s="24"/>
      <c r="RQZ147" s="24"/>
      <c r="RRA147" s="24"/>
      <c r="RRB147" s="24"/>
      <c r="RRC147" s="24"/>
      <c r="RRD147" s="24"/>
      <c r="RRE147" s="24"/>
      <c r="RRF147" s="24"/>
      <c r="RRG147" s="24"/>
      <c r="RRH147" s="24"/>
      <c r="RRI147" s="24"/>
      <c r="RRJ147" s="24"/>
      <c r="RRK147" s="24"/>
      <c r="RRL147" s="24"/>
      <c r="RRM147" s="24"/>
      <c r="RRN147" s="24"/>
      <c r="RRO147" s="24"/>
      <c r="RRP147" s="24"/>
      <c r="RRQ147" s="24"/>
      <c r="RRR147" s="24"/>
      <c r="RRS147" s="24"/>
      <c r="RRT147" s="24"/>
      <c r="RRU147" s="24"/>
      <c r="RRV147" s="24"/>
      <c r="RRW147" s="24"/>
      <c r="RRX147" s="24"/>
      <c r="RRY147" s="24"/>
      <c r="RRZ147" s="24"/>
      <c r="RSA147" s="24"/>
      <c r="RSB147" s="24"/>
      <c r="RSC147" s="24"/>
      <c r="RSD147" s="24"/>
      <c r="RSE147" s="24"/>
      <c r="RSF147" s="24"/>
      <c r="RSG147" s="24"/>
      <c r="RSH147" s="24"/>
      <c r="RSI147" s="24"/>
      <c r="RSJ147" s="24"/>
      <c r="RSK147" s="24"/>
      <c r="RSL147" s="24"/>
      <c r="RSM147" s="24"/>
      <c r="RSN147" s="24"/>
      <c r="RSO147" s="24"/>
      <c r="RSP147" s="24"/>
      <c r="RSQ147" s="24"/>
      <c r="RSR147" s="24"/>
      <c r="RSS147" s="24"/>
      <c r="RST147" s="24"/>
      <c r="RSU147" s="24"/>
      <c r="RSV147" s="24"/>
      <c r="RSW147" s="24"/>
      <c r="RSX147" s="24"/>
      <c r="RSY147" s="24"/>
      <c r="RSZ147" s="24"/>
      <c r="RTA147" s="24"/>
      <c r="RTB147" s="24"/>
      <c r="RTC147" s="24"/>
      <c r="RTD147" s="24"/>
      <c r="RTE147" s="24"/>
      <c r="RTF147" s="24"/>
      <c r="RTG147" s="24"/>
      <c r="RTH147" s="24"/>
      <c r="RTI147" s="24"/>
      <c r="RTJ147" s="24"/>
      <c r="RTK147" s="24"/>
      <c r="RTL147" s="24"/>
      <c r="RTM147" s="24"/>
      <c r="RTN147" s="24"/>
      <c r="RTO147" s="24"/>
      <c r="RTP147" s="24"/>
      <c r="RTQ147" s="24"/>
      <c r="RTR147" s="24"/>
      <c r="RTS147" s="24"/>
      <c r="RTT147" s="24"/>
      <c r="RTU147" s="24"/>
      <c r="RTV147" s="24"/>
      <c r="RTW147" s="24"/>
      <c r="RTX147" s="24"/>
      <c r="RTY147" s="24"/>
      <c r="RTZ147" s="24"/>
      <c r="RUA147" s="24"/>
      <c r="RUB147" s="24"/>
      <c r="RUC147" s="24"/>
      <c r="RUD147" s="24"/>
      <c r="RUE147" s="24"/>
      <c r="RUF147" s="24"/>
      <c r="RUG147" s="24"/>
      <c r="RUH147" s="24"/>
      <c r="RUI147" s="24"/>
      <c r="RUJ147" s="24"/>
      <c r="RUK147" s="24"/>
      <c r="RUL147" s="24"/>
      <c r="RUM147" s="24"/>
      <c r="RUN147" s="24"/>
      <c r="RUO147" s="24"/>
      <c r="RUP147" s="24"/>
      <c r="RUQ147" s="24"/>
      <c r="RUR147" s="24"/>
      <c r="RUS147" s="24"/>
      <c r="RUT147" s="24"/>
      <c r="RUU147" s="24"/>
      <c r="RUV147" s="24"/>
      <c r="RUW147" s="24"/>
      <c r="RUX147" s="24"/>
      <c r="RUY147" s="24"/>
      <c r="RUZ147" s="24"/>
      <c r="RVA147" s="24"/>
      <c r="RVB147" s="24"/>
      <c r="RVC147" s="24"/>
      <c r="RVD147" s="24"/>
      <c r="RVE147" s="24"/>
      <c r="RVF147" s="24"/>
      <c r="RVG147" s="24"/>
      <c r="RVH147" s="24"/>
      <c r="RVI147" s="24"/>
      <c r="RVJ147" s="24"/>
      <c r="RVK147" s="24"/>
      <c r="RVL147" s="24"/>
      <c r="RVM147" s="24"/>
      <c r="RVN147" s="24"/>
      <c r="RVO147" s="24"/>
      <c r="RVP147" s="24"/>
      <c r="RVQ147" s="24"/>
      <c r="RVR147" s="24"/>
      <c r="RVS147" s="24"/>
      <c r="RVT147" s="24"/>
      <c r="RVU147" s="24"/>
      <c r="RVV147" s="24"/>
      <c r="RVW147" s="24"/>
      <c r="RVX147" s="24"/>
      <c r="RVY147" s="24"/>
      <c r="RVZ147" s="24"/>
      <c r="RWA147" s="24"/>
      <c r="RWB147" s="24"/>
      <c r="RWC147" s="24"/>
      <c r="RWD147" s="24"/>
      <c r="RWE147" s="24"/>
      <c r="RWF147" s="24"/>
      <c r="RWG147" s="24"/>
      <c r="RWH147" s="24"/>
      <c r="RWI147" s="24"/>
      <c r="RWJ147" s="24"/>
      <c r="RWK147" s="24"/>
      <c r="RWL147" s="24"/>
      <c r="RWM147" s="24"/>
      <c r="RWN147" s="24"/>
      <c r="RWO147" s="24"/>
      <c r="RWP147" s="24"/>
      <c r="RWQ147" s="24"/>
      <c r="RWR147" s="24"/>
      <c r="RWS147" s="24"/>
      <c r="RWT147" s="24"/>
      <c r="RWU147" s="24"/>
      <c r="RWV147" s="24"/>
      <c r="RWW147" s="24"/>
      <c r="RWX147" s="24"/>
      <c r="RWY147" s="24"/>
      <c r="RWZ147" s="24"/>
      <c r="RXA147" s="24"/>
      <c r="RXB147" s="24"/>
      <c r="RXC147" s="24"/>
      <c r="RXD147" s="24"/>
      <c r="RXE147" s="24"/>
      <c r="RXF147" s="24"/>
      <c r="RXG147" s="24"/>
      <c r="RXH147" s="24"/>
      <c r="RXI147" s="24"/>
      <c r="RXJ147" s="24"/>
      <c r="RXK147" s="24"/>
      <c r="RXL147" s="24"/>
      <c r="RXM147" s="24"/>
      <c r="RXN147" s="24"/>
      <c r="RXO147" s="24"/>
      <c r="RXP147" s="24"/>
      <c r="RXQ147" s="24"/>
      <c r="RXR147" s="24"/>
      <c r="RXS147" s="24"/>
      <c r="RXT147" s="24"/>
      <c r="RXU147" s="24"/>
      <c r="RXV147" s="24"/>
      <c r="RXW147" s="24"/>
      <c r="RXX147" s="24"/>
      <c r="RXY147" s="24"/>
      <c r="RXZ147" s="24"/>
      <c r="RYA147" s="24"/>
      <c r="RYB147" s="24"/>
      <c r="RYC147" s="24"/>
      <c r="RYD147" s="24"/>
      <c r="RYE147" s="24"/>
      <c r="RYF147" s="24"/>
      <c r="RYG147" s="24"/>
      <c r="RYH147" s="24"/>
      <c r="RYI147" s="24"/>
      <c r="RYJ147" s="24"/>
      <c r="RYK147" s="24"/>
      <c r="RYL147" s="24"/>
      <c r="RYM147" s="24"/>
      <c r="RYN147" s="24"/>
      <c r="RYO147" s="24"/>
      <c r="RYP147" s="24"/>
      <c r="RYQ147" s="24"/>
      <c r="RYR147" s="24"/>
      <c r="RYS147" s="24"/>
      <c r="RYT147" s="24"/>
      <c r="RYU147" s="24"/>
      <c r="RYV147" s="24"/>
      <c r="RYW147" s="24"/>
      <c r="RYX147" s="24"/>
      <c r="RYY147" s="24"/>
      <c r="RYZ147" s="24"/>
      <c r="RZA147" s="24"/>
      <c r="RZB147" s="24"/>
      <c r="RZC147" s="24"/>
      <c r="RZD147" s="24"/>
      <c r="RZE147" s="24"/>
      <c r="RZF147" s="24"/>
      <c r="RZG147" s="24"/>
      <c r="RZH147" s="24"/>
      <c r="RZI147" s="24"/>
      <c r="RZJ147" s="24"/>
      <c r="RZK147" s="24"/>
      <c r="RZL147" s="24"/>
      <c r="RZM147" s="24"/>
      <c r="RZN147" s="24"/>
      <c r="RZO147" s="24"/>
      <c r="RZP147" s="24"/>
      <c r="RZQ147" s="24"/>
      <c r="RZR147" s="24"/>
      <c r="RZS147" s="24"/>
      <c r="RZT147" s="24"/>
      <c r="RZU147" s="24"/>
      <c r="RZV147" s="24"/>
      <c r="RZW147" s="24"/>
      <c r="RZX147" s="24"/>
      <c r="RZY147" s="24"/>
      <c r="RZZ147" s="24"/>
      <c r="SAA147" s="24"/>
      <c r="SAB147" s="24"/>
      <c r="SAC147" s="24"/>
      <c r="SAD147" s="24"/>
      <c r="SAE147" s="24"/>
      <c r="SAF147" s="24"/>
      <c r="SAG147" s="24"/>
      <c r="SAH147" s="24"/>
      <c r="SAI147" s="24"/>
      <c r="SAJ147" s="24"/>
      <c r="SAK147" s="24"/>
      <c r="SAL147" s="24"/>
      <c r="SAM147" s="24"/>
      <c r="SAN147" s="24"/>
      <c r="SAO147" s="24"/>
      <c r="SAP147" s="24"/>
      <c r="SAQ147" s="24"/>
      <c r="SAR147" s="24"/>
      <c r="SAS147" s="24"/>
      <c r="SAT147" s="24"/>
      <c r="SAU147" s="24"/>
      <c r="SAV147" s="24"/>
      <c r="SAW147" s="24"/>
      <c r="SAX147" s="24"/>
      <c r="SAY147" s="24"/>
      <c r="SAZ147" s="24"/>
      <c r="SBA147" s="24"/>
      <c r="SBB147" s="24"/>
      <c r="SBC147" s="24"/>
      <c r="SBD147" s="24"/>
      <c r="SBE147" s="24"/>
      <c r="SBF147" s="24"/>
      <c r="SBG147" s="24"/>
      <c r="SBH147" s="24"/>
      <c r="SBI147" s="24"/>
      <c r="SBJ147" s="24"/>
      <c r="SBK147" s="24"/>
      <c r="SBL147" s="24"/>
      <c r="SBM147" s="24"/>
      <c r="SBN147" s="24"/>
      <c r="SBO147" s="24"/>
      <c r="SBP147" s="24"/>
      <c r="SBQ147" s="24"/>
      <c r="SBR147" s="24"/>
      <c r="SBS147" s="24"/>
      <c r="SBT147" s="24"/>
      <c r="SBU147" s="24"/>
      <c r="SBV147" s="24"/>
      <c r="SBW147" s="24"/>
      <c r="SBX147" s="24"/>
      <c r="SBY147" s="24"/>
      <c r="SBZ147" s="24"/>
      <c r="SCA147" s="24"/>
      <c r="SCB147" s="24"/>
      <c r="SCC147" s="24"/>
      <c r="SCD147" s="24"/>
      <c r="SCE147" s="24"/>
      <c r="SCF147" s="24"/>
      <c r="SCG147" s="24"/>
      <c r="SCH147" s="24"/>
      <c r="SCI147" s="24"/>
      <c r="SCJ147" s="24"/>
      <c r="SCK147" s="24"/>
      <c r="SCL147" s="24"/>
      <c r="SCM147" s="24"/>
      <c r="SCN147" s="24"/>
      <c r="SCO147" s="24"/>
      <c r="SCP147" s="24"/>
      <c r="SCQ147" s="24"/>
      <c r="SCR147" s="24"/>
      <c r="SCS147" s="24"/>
      <c r="SCT147" s="24"/>
      <c r="SCU147" s="24"/>
      <c r="SCV147" s="24"/>
      <c r="SCW147" s="24"/>
      <c r="SCX147" s="24"/>
      <c r="SCY147" s="24"/>
      <c r="SCZ147" s="24"/>
      <c r="SDA147" s="24"/>
      <c r="SDB147" s="24"/>
      <c r="SDC147" s="24"/>
      <c r="SDD147" s="24"/>
      <c r="SDE147" s="24"/>
      <c r="SDF147" s="24"/>
      <c r="SDG147" s="24"/>
      <c r="SDH147" s="24"/>
      <c r="SDI147" s="24"/>
      <c r="SDJ147" s="24"/>
      <c r="SDK147" s="24"/>
      <c r="SDL147" s="24"/>
      <c r="SDM147" s="24"/>
      <c r="SDN147" s="24"/>
      <c r="SDO147" s="24"/>
      <c r="SDP147" s="24"/>
      <c r="SDQ147" s="24"/>
      <c r="SDR147" s="24"/>
      <c r="SDS147" s="24"/>
      <c r="SDT147" s="24"/>
      <c r="SDU147" s="24"/>
      <c r="SDV147" s="24"/>
      <c r="SDW147" s="24"/>
      <c r="SDX147" s="24"/>
      <c r="SDY147" s="24"/>
      <c r="SDZ147" s="24"/>
      <c r="SEA147" s="24"/>
      <c r="SEB147" s="24"/>
      <c r="SEC147" s="24"/>
      <c r="SED147" s="24"/>
      <c r="SEE147" s="24"/>
      <c r="SEF147" s="24"/>
      <c r="SEG147" s="24"/>
      <c r="SEH147" s="24"/>
      <c r="SEI147" s="24"/>
      <c r="SEJ147" s="24"/>
      <c r="SEK147" s="24"/>
      <c r="SEL147" s="24"/>
      <c r="SEM147" s="24"/>
      <c r="SEN147" s="24"/>
      <c r="SEO147" s="24"/>
      <c r="SEP147" s="24"/>
      <c r="SEQ147" s="24"/>
      <c r="SER147" s="24"/>
      <c r="SES147" s="24"/>
      <c r="SET147" s="24"/>
      <c r="SEU147" s="24"/>
      <c r="SEV147" s="24"/>
      <c r="SEW147" s="24"/>
      <c r="SEX147" s="24"/>
      <c r="SEY147" s="24"/>
      <c r="SEZ147" s="24"/>
      <c r="SFA147" s="24"/>
      <c r="SFB147" s="24"/>
      <c r="SFC147" s="24"/>
      <c r="SFD147" s="24"/>
      <c r="SFE147" s="24"/>
      <c r="SFF147" s="24"/>
      <c r="SFG147" s="24"/>
      <c r="SFH147" s="24"/>
      <c r="SFI147" s="24"/>
      <c r="SFJ147" s="24"/>
      <c r="SFK147" s="24"/>
      <c r="SFL147" s="24"/>
      <c r="SFM147" s="24"/>
      <c r="SFN147" s="24"/>
      <c r="SFO147" s="24"/>
      <c r="SFP147" s="24"/>
      <c r="SFQ147" s="24"/>
      <c r="SFR147" s="24"/>
      <c r="SFS147" s="24"/>
      <c r="SFT147" s="24"/>
      <c r="SFU147" s="24"/>
      <c r="SFV147" s="24"/>
      <c r="SFW147" s="24"/>
      <c r="SFX147" s="24"/>
      <c r="SFY147" s="24"/>
      <c r="SFZ147" s="24"/>
      <c r="SGA147" s="24"/>
      <c r="SGB147" s="24"/>
      <c r="SGC147" s="24"/>
      <c r="SGD147" s="24"/>
      <c r="SGE147" s="24"/>
      <c r="SGF147" s="24"/>
      <c r="SGG147" s="24"/>
      <c r="SGH147" s="24"/>
      <c r="SGI147" s="24"/>
      <c r="SGJ147" s="24"/>
      <c r="SGK147" s="24"/>
      <c r="SGL147" s="24"/>
      <c r="SGM147" s="24"/>
      <c r="SGN147" s="24"/>
      <c r="SGO147" s="24"/>
      <c r="SGP147" s="24"/>
      <c r="SGQ147" s="24"/>
      <c r="SGR147" s="24"/>
      <c r="SGS147" s="24"/>
      <c r="SGT147" s="24"/>
      <c r="SGU147" s="24"/>
      <c r="SGV147" s="24"/>
      <c r="SGW147" s="24"/>
      <c r="SGX147" s="24"/>
      <c r="SGY147" s="24"/>
      <c r="SGZ147" s="24"/>
      <c r="SHA147" s="24"/>
      <c r="SHB147" s="24"/>
      <c r="SHC147" s="24"/>
      <c r="SHD147" s="24"/>
      <c r="SHE147" s="24"/>
      <c r="SHF147" s="24"/>
      <c r="SHG147" s="24"/>
      <c r="SHH147" s="24"/>
      <c r="SHI147" s="24"/>
      <c r="SHJ147" s="24"/>
      <c r="SHK147" s="24"/>
      <c r="SHL147" s="24"/>
      <c r="SHM147" s="24"/>
      <c r="SHN147" s="24"/>
      <c r="SHO147" s="24"/>
      <c r="SHP147" s="24"/>
      <c r="SHQ147" s="24"/>
      <c r="SHR147" s="24"/>
      <c r="SHS147" s="24"/>
      <c r="SHT147" s="24"/>
      <c r="SHU147" s="24"/>
      <c r="SHV147" s="24"/>
      <c r="SHW147" s="24"/>
      <c r="SHX147" s="24"/>
      <c r="SHY147" s="24"/>
      <c r="SHZ147" s="24"/>
      <c r="SIA147" s="24"/>
      <c r="SIB147" s="24"/>
      <c r="SIC147" s="24"/>
      <c r="SID147" s="24"/>
      <c r="SIE147" s="24"/>
      <c r="SIF147" s="24"/>
      <c r="SIG147" s="24"/>
      <c r="SIH147" s="24"/>
      <c r="SII147" s="24"/>
      <c r="SIJ147" s="24"/>
      <c r="SIK147" s="24"/>
      <c r="SIL147" s="24"/>
      <c r="SIM147" s="24"/>
      <c r="SIN147" s="24"/>
      <c r="SIO147" s="24"/>
      <c r="SIP147" s="24"/>
      <c r="SIQ147" s="24"/>
      <c r="SIR147" s="24"/>
      <c r="SIS147" s="24"/>
      <c r="SIT147" s="24"/>
      <c r="SIU147" s="24"/>
      <c r="SIV147" s="24"/>
      <c r="SIW147" s="24"/>
      <c r="SIX147" s="24"/>
      <c r="SIY147" s="24"/>
      <c r="SIZ147" s="24"/>
      <c r="SJA147" s="24"/>
      <c r="SJB147" s="24"/>
      <c r="SJC147" s="24"/>
      <c r="SJD147" s="24"/>
      <c r="SJE147" s="24"/>
      <c r="SJF147" s="24"/>
      <c r="SJG147" s="24"/>
      <c r="SJH147" s="24"/>
      <c r="SJI147" s="24"/>
      <c r="SJJ147" s="24"/>
      <c r="SJK147" s="24"/>
      <c r="SJL147" s="24"/>
      <c r="SJM147" s="24"/>
      <c r="SJN147" s="24"/>
      <c r="SJO147" s="24"/>
      <c r="SJP147" s="24"/>
      <c r="SJQ147" s="24"/>
      <c r="SJR147" s="24"/>
      <c r="SJS147" s="24"/>
      <c r="SJT147" s="24"/>
      <c r="SJU147" s="24"/>
      <c r="SJV147" s="24"/>
      <c r="SJW147" s="24"/>
      <c r="SJX147" s="24"/>
      <c r="SJY147" s="24"/>
      <c r="SJZ147" s="24"/>
      <c r="SKA147" s="24"/>
      <c r="SKB147" s="24"/>
      <c r="SKC147" s="24"/>
      <c r="SKD147" s="24"/>
      <c r="SKE147" s="24"/>
      <c r="SKF147" s="24"/>
      <c r="SKG147" s="24"/>
      <c r="SKH147" s="24"/>
      <c r="SKI147" s="24"/>
      <c r="SKJ147" s="24"/>
      <c r="SKK147" s="24"/>
      <c r="SKL147" s="24"/>
      <c r="SKM147" s="24"/>
      <c r="SKN147" s="24"/>
      <c r="SKO147" s="24"/>
      <c r="SKP147" s="24"/>
      <c r="SKQ147" s="24"/>
      <c r="SKR147" s="24"/>
      <c r="SKS147" s="24"/>
      <c r="SKT147" s="24"/>
      <c r="SKU147" s="24"/>
      <c r="SKV147" s="24"/>
      <c r="SKW147" s="24"/>
      <c r="SKX147" s="24"/>
      <c r="SKY147" s="24"/>
      <c r="SKZ147" s="24"/>
      <c r="SLA147" s="24"/>
      <c r="SLB147" s="24"/>
      <c r="SLC147" s="24"/>
      <c r="SLD147" s="24"/>
      <c r="SLE147" s="24"/>
      <c r="SLF147" s="24"/>
      <c r="SLG147" s="24"/>
      <c r="SLH147" s="24"/>
      <c r="SLI147" s="24"/>
      <c r="SLJ147" s="24"/>
      <c r="SLK147" s="24"/>
      <c r="SLL147" s="24"/>
      <c r="SLM147" s="24"/>
      <c r="SLN147" s="24"/>
      <c r="SLO147" s="24"/>
      <c r="SLP147" s="24"/>
      <c r="SLQ147" s="24"/>
      <c r="SLR147" s="24"/>
      <c r="SLS147" s="24"/>
      <c r="SLT147" s="24"/>
      <c r="SLU147" s="24"/>
      <c r="SLV147" s="24"/>
      <c r="SLW147" s="24"/>
      <c r="SLX147" s="24"/>
      <c r="SLY147" s="24"/>
      <c r="SLZ147" s="24"/>
      <c r="SMA147" s="24"/>
      <c r="SMB147" s="24"/>
      <c r="SMC147" s="24"/>
      <c r="SMD147" s="24"/>
      <c r="SME147" s="24"/>
      <c r="SMF147" s="24"/>
      <c r="SMG147" s="24"/>
      <c r="SMH147" s="24"/>
      <c r="SMI147" s="24"/>
      <c r="SMJ147" s="24"/>
      <c r="SMK147" s="24"/>
      <c r="SML147" s="24"/>
      <c r="SMM147" s="24"/>
      <c r="SMN147" s="24"/>
      <c r="SMO147" s="24"/>
      <c r="SMP147" s="24"/>
      <c r="SMQ147" s="24"/>
      <c r="SMR147" s="24"/>
      <c r="SMS147" s="24"/>
      <c r="SMT147" s="24"/>
      <c r="SMU147" s="24"/>
      <c r="SMV147" s="24"/>
      <c r="SMW147" s="24"/>
      <c r="SMX147" s="24"/>
      <c r="SMY147" s="24"/>
      <c r="SMZ147" s="24"/>
      <c r="SNA147" s="24"/>
      <c r="SNB147" s="24"/>
      <c r="SNC147" s="24"/>
      <c r="SND147" s="24"/>
      <c r="SNE147" s="24"/>
      <c r="SNF147" s="24"/>
      <c r="SNG147" s="24"/>
      <c r="SNH147" s="24"/>
      <c r="SNI147" s="24"/>
      <c r="SNJ147" s="24"/>
      <c r="SNK147" s="24"/>
      <c r="SNL147" s="24"/>
      <c r="SNM147" s="24"/>
      <c r="SNN147" s="24"/>
      <c r="SNO147" s="24"/>
      <c r="SNP147" s="24"/>
      <c r="SNQ147" s="24"/>
      <c r="SNR147" s="24"/>
      <c r="SNS147" s="24"/>
      <c r="SNT147" s="24"/>
      <c r="SNU147" s="24"/>
      <c r="SNV147" s="24"/>
      <c r="SNW147" s="24"/>
      <c r="SNX147" s="24"/>
      <c r="SNY147" s="24"/>
      <c r="SNZ147" s="24"/>
      <c r="SOA147" s="24"/>
      <c r="SOB147" s="24"/>
      <c r="SOC147" s="24"/>
      <c r="SOD147" s="24"/>
      <c r="SOE147" s="24"/>
      <c r="SOF147" s="24"/>
      <c r="SOG147" s="24"/>
      <c r="SOH147" s="24"/>
      <c r="SOI147" s="24"/>
      <c r="SOJ147" s="24"/>
      <c r="SOK147" s="24"/>
      <c r="SOL147" s="24"/>
      <c r="SOM147" s="24"/>
      <c r="SON147" s="24"/>
      <c r="SOO147" s="24"/>
      <c r="SOP147" s="24"/>
      <c r="SOQ147" s="24"/>
      <c r="SOR147" s="24"/>
      <c r="SOS147" s="24"/>
      <c r="SOT147" s="24"/>
      <c r="SOU147" s="24"/>
      <c r="SOV147" s="24"/>
      <c r="SOW147" s="24"/>
      <c r="SOX147" s="24"/>
      <c r="SOY147" s="24"/>
      <c r="SOZ147" s="24"/>
      <c r="SPA147" s="24"/>
      <c r="SPB147" s="24"/>
      <c r="SPC147" s="24"/>
      <c r="SPD147" s="24"/>
      <c r="SPE147" s="24"/>
      <c r="SPF147" s="24"/>
      <c r="SPG147" s="24"/>
      <c r="SPH147" s="24"/>
      <c r="SPI147" s="24"/>
      <c r="SPJ147" s="24"/>
      <c r="SPK147" s="24"/>
      <c r="SPL147" s="24"/>
      <c r="SPM147" s="24"/>
      <c r="SPN147" s="24"/>
      <c r="SPO147" s="24"/>
      <c r="SPP147" s="24"/>
      <c r="SPQ147" s="24"/>
      <c r="SPR147" s="24"/>
      <c r="SPS147" s="24"/>
      <c r="SPT147" s="24"/>
      <c r="SPU147" s="24"/>
      <c r="SPV147" s="24"/>
      <c r="SPW147" s="24"/>
      <c r="SPX147" s="24"/>
      <c r="SPY147" s="24"/>
      <c r="SPZ147" s="24"/>
      <c r="SQA147" s="24"/>
      <c r="SQB147" s="24"/>
      <c r="SQC147" s="24"/>
      <c r="SQD147" s="24"/>
      <c r="SQE147" s="24"/>
      <c r="SQF147" s="24"/>
      <c r="SQG147" s="24"/>
      <c r="SQH147" s="24"/>
      <c r="SQI147" s="24"/>
      <c r="SQJ147" s="24"/>
      <c r="SQK147" s="24"/>
      <c r="SQL147" s="24"/>
      <c r="SQM147" s="24"/>
      <c r="SQN147" s="24"/>
      <c r="SQO147" s="24"/>
      <c r="SQP147" s="24"/>
      <c r="SQQ147" s="24"/>
      <c r="SQR147" s="24"/>
      <c r="SQS147" s="24"/>
      <c r="SQT147" s="24"/>
      <c r="SQU147" s="24"/>
      <c r="SQV147" s="24"/>
      <c r="SQW147" s="24"/>
      <c r="SQX147" s="24"/>
      <c r="SQY147" s="24"/>
      <c r="SQZ147" s="24"/>
      <c r="SRA147" s="24"/>
      <c r="SRB147" s="24"/>
      <c r="SRC147" s="24"/>
      <c r="SRD147" s="24"/>
      <c r="SRE147" s="24"/>
      <c r="SRF147" s="24"/>
      <c r="SRG147" s="24"/>
      <c r="SRH147" s="24"/>
      <c r="SRI147" s="24"/>
      <c r="SRJ147" s="24"/>
      <c r="SRK147" s="24"/>
      <c r="SRL147" s="24"/>
      <c r="SRM147" s="24"/>
      <c r="SRN147" s="24"/>
      <c r="SRO147" s="24"/>
      <c r="SRP147" s="24"/>
      <c r="SRQ147" s="24"/>
      <c r="SRR147" s="24"/>
      <c r="SRS147" s="24"/>
      <c r="SRT147" s="24"/>
      <c r="SRU147" s="24"/>
      <c r="SRV147" s="24"/>
      <c r="SRW147" s="24"/>
      <c r="SRX147" s="24"/>
      <c r="SRY147" s="24"/>
      <c r="SRZ147" s="24"/>
      <c r="SSA147" s="24"/>
      <c r="SSB147" s="24"/>
      <c r="SSC147" s="24"/>
      <c r="SSD147" s="24"/>
      <c r="SSE147" s="24"/>
      <c r="SSF147" s="24"/>
      <c r="SSG147" s="24"/>
      <c r="SSH147" s="24"/>
      <c r="SSI147" s="24"/>
      <c r="SSJ147" s="24"/>
      <c r="SSK147" s="24"/>
      <c r="SSL147" s="24"/>
      <c r="SSM147" s="24"/>
      <c r="SSN147" s="24"/>
      <c r="SSO147" s="24"/>
      <c r="SSP147" s="24"/>
      <c r="SSQ147" s="24"/>
      <c r="SSR147" s="24"/>
      <c r="SSS147" s="24"/>
      <c r="SST147" s="24"/>
      <c r="SSU147" s="24"/>
      <c r="SSV147" s="24"/>
      <c r="SSW147" s="24"/>
      <c r="SSX147" s="24"/>
      <c r="SSY147" s="24"/>
      <c r="SSZ147" s="24"/>
      <c r="STA147" s="24"/>
      <c r="STB147" s="24"/>
      <c r="STC147" s="24"/>
      <c r="STD147" s="24"/>
      <c r="STE147" s="24"/>
      <c r="STF147" s="24"/>
      <c r="STG147" s="24"/>
      <c r="STH147" s="24"/>
      <c r="STI147" s="24"/>
      <c r="STJ147" s="24"/>
      <c r="STK147" s="24"/>
      <c r="STL147" s="24"/>
      <c r="STM147" s="24"/>
      <c r="STN147" s="24"/>
      <c r="STO147" s="24"/>
      <c r="STP147" s="24"/>
      <c r="STQ147" s="24"/>
      <c r="STR147" s="24"/>
      <c r="STS147" s="24"/>
      <c r="STT147" s="24"/>
      <c r="STU147" s="24"/>
      <c r="STV147" s="24"/>
      <c r="STW147" s="24"/>
      <c r="STX147" s="24"/>
      <c r="STY147" s="24"/>
      <c r="STZ147" s="24"/>
      <c r="SUA147" s="24"/>
      <c r="SUB147" s="24"/>
      <c r="SUC147" s="24"/>
      <c r="SUD147" s="24"/>
      <c r="SUE147" s="24"/>
      <c r="SUF147" s="24"/>
      <c r="SUG147" s="24"/>
      <c r="SUH147" s="24"/>
      <c r="SUI147" s="24"/>
      <c r="SUJ147" s="24"/>
      <c r="SUK147" s="24"/>
      <c r="SUL147" s="24"/>
      <c r="SUM147" s="24"/>
      <c r="SUN147" s="24"/>
      <c r="SUO147" s="24"/>
      <c r="SUP147" s="24"/>
      <c r="SUQ147" s="24"/>
      <c r="SUR147" s="24"/>
      <c r="SUS147" s="24"/>
      <c r="SUT147" s="24"/>
      <c r="SUU147" s="24"/>
      <c r="SUV147" s="24"/>
      <c r="SUW147" s="24"/>
      <c r="SUX147" s="24"/>
      <c r="SUY147" s="24"/>
      <c r="SUZ147" s="24"/>
      <c r="SVA147" s="24"/>
      <c r="SVB147" s="24"/>
      <c r="SVC147" s="24"/>
      <c r="SVD147" s="24"/>
      <c r="SVE147" s="24"/>
      <c r="SVF147" s="24"/>
      <c r="SVG147" s="24"/>
      <c r="SVH147" s="24"/>
      <c r="SVI147" s="24"/>
      <c r="SVJ147" s="24"/>
      <c r="SVK147" s="24"/>
      <c r="SVL147" s="24"/>
      <c r="SVM147" s="24"/>
      <c r="SVN147" s="24"/>
      <c r="SVO147" s="24"/>
      <c r="SVP147" s="24"/>
      <c r="SVQ147" s="24"/>
      <c r="SVR147" s="24"/>
      <c r="SVS147" s="24"/>
      <c r="SVT147" s="24"/>
      <c r="SVU147" s="24"/>
      <c r="SVV147" s="24"/>
      <c r="SVW147" s="24"/>
      <c r="SVX147" s="24"/>
      <c r="SVY147" s="24"/>
      <c r="SVZ147" s="24"/>
      <c r="SWA147" s="24"/>
      <c r="SWB147" s="24"/>
      <c r="SWC147" s="24"/>
      <c r="SWD147" s="24"/>
      <c r="SWE147" s="24"/>
      <c r="SWF147" s="24"/>
      <c r="SWG147" s="24"/>
      <c r="SWH147" s="24"/>
      <c r="SWI147" s="24"/>
      <c r="SWJ147" s="24"/>
      <c r="SWK147" s="24"/>
      <c r="SWL147" s="24"/>
      <c r="SWM147" s="24"/>
      <c r="SWN147" s="24"/>
      <c r="SWO147" s="24"/>
      <c r="SWP147" s="24"/>
      <c r="SWQ147" s="24"/>
      <c r="SWR147" s="24"/>
      <c r="SWS147" s="24"/>
      <c r="SWT147" s="24"/>
      <c r="SWU147" s="24"/>
      <c r="SWV147" s="24"/>
      <c r="SWW147" s="24"/>
      <c r="SWX147" s="24"/>
      <c r="SWY147" s="24"/>
      <c r="SWZ147" s="24"/>
      <c r="SXA147" s="24"/>
      <c r="SXB147" s="24"/>
      <c r="SXC147" s="24"/>
      <c r="SXD147" s="24"/>
      <c r="SXE147" s="24"/>
      <c r="SXF147" s="24"/>
      <c r="SXG147" s="24"/>
      <c r="SXH147" s="24"/>
      <c r="SXI147" s="24"/>
      <c r="SXJ147" s="24"/>
      <c r="SXK147" s="24"/>
      <c r="SXL147" s="24"/>
      <c r="SXM147" s="24"/>
      <c r="SXN147" s="24"/>
      <c r="SXO147" s="24"/>
      <c r="SXP147" s="24"/>
      <c r="SXQ147" s="24"/>
      <c r="SXR147" s="24"/>
      <c r="SXS147" s="24"/>
      <c r="SXT147" s="24"/>
      <c r="SXU147" s="24"/>
      <c r="SXV147" s="24"/>
      <c r="SXW147" s="24"/>
      <c r="SXX147" s="24"/>
      <c r="SXY147" s="24"/>
      <c r="SXZ147" s="24"/>
      <c r="SYA147" s="24"/>
      <c r="SYB147" s="24"/>
      <c r="SYC147" s="24"/>
      <c r="SYD147" s="24"/>
      <c r="SYE147" s="24"/>
      <c r="SYF147" s="24"/>
      <c r="SYG147" s="24"/>
      <c r="SYH147" s="24"/>
      <c r="SYI147" s="24"/>
      <c r="SYJ147" s="24"/>
      <c r="SYK147" s="24"/>
      <c r="SYL147" s="24"/>
      <c r="SYM147" s="24"/>
      <c r="SYN147" s="24"/>
      <c r="SYO147" s="24"/>
      <c r="SYP147" s="24"/>
      <c r="SYQ147" s="24"/>
      <c r="SYR147" s="24"/>
      <c r="SYS147" s="24"/>
      <c r="SYT147" s="24"/>
      <c r="SYU147" s="24"/>
      <c r="SYV147" s="24"/>
      <c r="SYW147" s="24"/>
      <c r="SYX147" s="24"/>
      <c r="SYY147" s="24"/>
      <c r="SYZ147" s="24"/>
      <c r="SZA147" s="24"/>
      <c r="SZB147" s="24"/>
      <c r="SZC147" s="24"/>
      <c r="SZD147" s="24"/>
      <c r="SZE147" s="24"/>
      <c r="SZF147" s="24"/>
      <c r="SZG147" s="24"/>
      <c r="SZH147" s="24"/>
      <c r="SZI147" s="24"/>
      <c r="SZJ147" s="24"/>
      <c r="SZK147" s="24"/>
      <c r="SZL147" s="24"/>
      <c r="SZM147" s="24"/>
      <c r="SZN147" s="24"/>
      <c r="SZO147" s="24"/>
      <c r="SZP147" s="24"/>
      <c r="SZQ147" s="24"/>
      <c r="SZR147" s="24"/>
      <c r="SZS147" s="24"/>
      <c r="SZT147" s="24"/>
      <c r="SZU147" s="24"/>
      <c r="SZV147" s="24"/>
      <c r="SZW147" s="24"/>
      <c r="SZX147" s="24"/>
      <c r="SZY147" s="24"/>
      <c r="SZZ147" s="24"/>
      <c r="TAA147" s="24"/>
      <c r="TAB147" s="24"/>
      <c r="TAC147" s="24"/>
      <c r="TAD147" s="24"/>
      <c r="TAE147" s="24"/>
      <c r="TAF147" s="24"/>
      <c r="TAG147" s="24"/>
      <c r="TAH147" s="24"/>
      <c r="TAI147" s="24"/>
      <c r="TAJ147" s="24"/>
      <c r="TAK147" s="24"/>
      <c r="TAL147" s="24"/>
      <c r="TAM147" s="24"/>
      <c r="TAN147" s="24"/>
      <c r="TAO147" s="24"/>
      <c r="TAP147" s="24"/>
      <c r="TAQ147" s="24"/>
      <c r="TAR147" s="24"/>
      <c r="TAS147" s="24"/>
      <c r="TAT147" s="24"/>
      <c r="TAU147" s="24"/>
      <c r="TAV147" s="24"/>
      <c r="TAW147" s="24"/>
      <c r="TAX147" s="24"/>
      <c r="TAY147" s="24"/>
      <c r="TAZ147" s="24"/>
      <c r="TBA147" s="24"/>
      <c r="TBB147" s="24"/>
      <c r="TBC147" s="24"/>
      <c r="TBD147" s="24"/>
      <c r="TBE147" s="24"/>
      <c r="TBF147" s="24"/>
      <c r="TBG147" s="24"/>
      <c r="TBH147" s="24"/>
      <c r="TBI147" s="24"/>
      <c r="TBJ147" s="24"/>
      <c r="TBK147" s="24"/>
      <c r="TBL147" s="24"/>
      <c r="TBM147" s="24"/>
      <c r="TBN147" s="24"/>
      <c r="TBO147" s="24"/>
      <c r="TBP147" s="24"/>
      <c r="TBQ147" s="24"/>
      <c r="TBR147" s="24"/>
      <c r="TBS147" s="24"/>
      <c r="TBT147" s="24"/>
      <c r="TBU147" s="24"/>
      <c r="TBV147" s="24"/>
      <c r="TBW147" s="24"/>
      <c r="TBX147" s="24"/>
      <c r="TBY147" s="24"/>
      <c r="TBZ147" s="24"/>
      <c r="TCA147" s="24"/>
      <c r="TCB147" s="24"/>
      <c r="TCC147" s="24"/>
      <c r="TCD147" s="24"/>
      <c r="TCE147" s="24"/>
      <c r="TCF147" s="24"/>
      <c r="TCG147" s="24"/>
      <c r="TCH147" s="24"/>
      <c r="TCI147" s="24"/>
      <c r="TCJ147" s="24"/>
      <c r="TCK147" s="24"/>
      <c r="TCL147" s="24"/>
      <c r="TCM147" s="24"/>
      <c r="TCN147" s="24"/>
      <c r="TCO147" s="24"/>
      <c r="TCP147" s="24"/>
      <c r="TCQ147" s="24"/>
      <c r="TCR147" s="24"/>
      <c r="TCS147" s="24"/>
      <c r="TCT147" s="24"/>
      <c r="TCU147" s="24"/>
      <c r="TCV147" s="24"/>
      <c r="TCW147" s="24"/>
      <c r="TCX147" s="24"/>
      <c r="TCY147" s="24"/>
      <c r="TCZ147" s="24"/>
      <c r="TDA147" s="24"/>
      <c r="TDB147" s="24"/>
      <c r="TDC147" s="24"/>
      <c r="TDD147" s="24"/>
      <c r="TDE147" s="24"/>
      <c r="TDF147" s="24"/>
      <c r="TDG147" s="24"/>
      <c r="TDH147" s="24"/>
      <c r="TDI147" s="24"/>
      <c r="TDJ147" s="24"/>
      <c r="TDK147" s="24"/>
      <c r="TDL147" s="24"/>
      <c r="TDM147" s="24"/>
      <c r="TDN147" s="24"/>
      <c r="TDO147" s="24"/>
      <c r="TDP147" s="24"/>
      <c r="TDQ147" s="24"/>
      <c r="TDR147" s="24"/>
      <c r="TDS147" s="24"/>
      <c r="TDT147" s="24"/>
      <c r="TDU147" s="24"/>
      <c r="TDV147" s="24"/>
      <c r="TDW147" s="24"/>
      <c r="TDX147" s="24"/>
      <c r="TDY147" s="24"/>
      <c r="TDZ147" s="24"/>
      <c r="TEA147" s="24"/>
      <c r="TEB147" s="24"/>
      <c r="TEC147" s="24"/>
      <c r="TED147" s="24"/>
      <c r="TEE147" s="24"/>
      <c r="TEF147" s="24"/>
      <c r="TEG147" s="24"/>
      <c r="TEH147" s="24"/>
      <c r="TEI147" s="24"/>
      <c r="TEJ147" s="24"/>
      <c r="TEK147" s="24"/>
      <c r="TEL147" s="24"/>
      <c r="TEM147" s="24"/>
      <c r="TEN147" s="24"/>
      <c r="TEO147" s="24"/>
      <c r="TEP147" s="24"/>
      <c r="TEQ147" s="24"/>
      <c r="TER147" s="24"/>
      <c r="TES147" s="24"/>
      <c r="TET147" s="24"/>
      <c r="TEU147" s="24"/>
      <c r="TEV147" s="24"/>
      <c r="TEW147" s="24"/>
      <c r="TEX147" s="24"/>
      <c r="TEY147" s="24"/>
      <c r="TEZ147" s="24"/>
      <c r="TFA147" s="24"/>
      <c r="TFB147" s="24"/>
      <c r="TFC147" s="24"/>
      <c r="TFD147" s="24"/>
      <c r="TFE147" s="24"/>
      <c r="TFF147" s="24"/>
      <c r="TFG147" s="24"/>
      <c r="TFH147" s="24"/>
      <c r="TFI147" s="24"/>
      <c r="TFJ147" s="24"/>
      <c r="TFK147" s="24"/>
      <c r="TFL147" s="24"/>
      <c r="TFM147" s="24"/>
      <c r="TFN147" s="24"/>
      <c r="TFO147" s="24"/>
      <c r="TFP147" s="24"/>
      <c r="TFQ147" s="24"/>
      <c r="TFR147" s="24"/>
      <c r="TFS147" s="24"/>
      <c r="TFT147" s="24"/>
      <c r="TFU147" s="24"/>
      <c r="TFV147" s="24"/>
      <c r="TFW147" s="24"/>
      <c r="TFX147" s="24"/>
      <c r="TFY147" s="24"/>
      <c r="TFZ147" s="24"/>
      <c r="TGA147" s="24"/>
      <c r="TGB147" s="24"/>
      <c r="TGC147" s="24"/>
      <c r="TGD147" s="24"/>
      <c r="TGE147" s="24"/>
      <c r="TGF147" s="24"/>
      <c r="TGG147" s="24"/>
      <c r="TGH147" s="24"/>
      <c r="TGI147" s="24"/>
      <c r="TGJ147" s="24"/>
      <c r="TGK147" s="24"/>
      <c r="TGL147" s="24"/>
      <c r="TGM147" s="24"/>
      <c r="TGN147" s="24"/>
      <c r="TGO147" s="24"/>
      <c r="TGP147" s="24"/>
      <c r="TGQ147" s="24"/>
      <c r="TGR147" s="24"/>
      <c r="TGS147" s="24"/>
      <c r="TGT147" s="24"/>
      <c r="TGU147" s="24"/>
      <c r="TGV147" s="24"/>
      <c r="TGW147" s="24"/>
      <c r="TGX147" s="24"/>
      <c r="TGY147" s="24"/>
      <c r="TGZ147" s="24"/>
      <c r="THA147" s="24"/>
      <c r="THB147" s="24"/>
      <c r="THC147" s="24"/>
      <c r="THD147" s="24"/>
      <c r="THE147" s="24"/>
      <c r="THF147" s="24"/>
      <c r="THG147" s="24"/>
      <c r="THH147" s="24"/>
      <c r="THI147" s="24"/>
      <c r="THJ147" s="24"/>
      <c r="THK147" s="24"/>
      <c r="THL147" s="24"/>
      <c r="THM147" s="24"/>
      <c r="THN147" s="24"/>
      <c r="THO147" s="24"/>
      <c r="THP147" s="24"/>
      <c r="THQ147" s="24"/>
      <c r="THR147" s="24"/>
      <c r="THS147" s="24"/>
      <c r="THT147" s="24"/>
      <c r="THU147" s="24"/>
      <c r="THV147" s="24"/>
      <c r="THW147" s="24"/>
      <c r="THX147" s="24"/>
      <c r="THY147" s="24"/>
      <c r="THZ147" s="24"/>
      <c r="TIA147" s="24"/>
      <c r="TIB147" s="24"/>
      <c r="TIC147" s="24"/>
      <c r="TID147" s="24"/>
      <c r="TIE147" s="24"/>
      <c r="TIF147" s="24"/>
      <c r="TIG147" s="24"/>
      <c r="TIH147" s="24"/>
      <c r="TII147" s="24"/>
      <c r="TIJ147" s="24"/>
      <c r="TIK147" s="24"/>
      <c r="TIL147" s="24"/>
      <c r="TIM147" s="24"/>
      <c r="TIN147" s="24"/>
      <c r="TIO147" s="24"/>
      <c r="TIP147" s="24"/>
      <c r="TIQ147" s="24"/>
      <c r="TIR147" s="24"/>
      <c r="TIS147" s="24"/>
      <c r="TIT147" s="24"/>
      <c r="TIU147" s="24"/>
      <c r="TIV147" s="24"/>
      <c r="TIW147" s="24"/>
      <c r="TIX147" s="24"/>
      <c r="TIY147" s="24"/>
      <c r="TIZ147" s="24"/>
      <c r="TJA147" s="24"/>
      <c r="TJB147" s="24"/>
      <c r="TJC147" s="24"/>
      <c r="TJD147" s="24"/>
      <c r="TJE147" s="24"/>
      <c r="TJF147" s="24"/>
      <c r="TJG147" s="24"/>
      <c r="TJH147" s="24"/>
      <c r="TJI147" s="24"/>
      <c r="TJJ147" s="24"/>
      <c r="TJK147" s="24"/>
      <c r="TJL147" s="24"/>
      <c r="TJM147" s="24"/>
      <c r="TJN147" s="24"/>
      <c r="TJO147" s="24"/>
      <c r="TJP147" s="24"/>
      <c r="TJQ147" s="24"/>
      <c r="TJR147" s="24"/>
      <c r="TJS147" s="24"/>
      <c r="TJT147" s="24"/>
      <c r="TJU147" s="24"/>
      <c r="TJV147" s="24"/>
      <c r="TJW147" s="24"/>
      <c r="TJX147" s="24"/>
      <c r="TJY147" s="24"/>
      <c r="TJZ147" s="24"/>
      <c r="TKA147" s="24"/>
      <c r="TKB147" s="24"/>
      <c r="TKC147" s="24"/>
      <c r="TKD147" s="24"/>
      <c r="TKE147" s="24"/>
      <c r="TKF147" s="24"/>
      <c r="TKG147" s="24"/>
      <c r="TKH147" s="24"/>
      <c r="TKI147" s="24"/>
      <c r="TKJ147" s="24"/>
      <c r="TKK147" s="24"/>
      <c r="TKL147" s="24"/>
      <c r="TKM147" s="24"/>
      <c r="TKN147" s="24"/>
      <c r="TKO147" s="24"/>
      <c r="TKP147" s="24"/>
      <c r="TKQ147" s="24"/>
      <c r="TKR147" s="24"/>
      <c r="TKS147" s="24"/>
      <c r="TKT147" s="24"/>
      <c r="TKU147" s="24"/>
      <c r="TKV147" s="24"/>
      <c r="TKW147" s="24"/>
      <c r="TKX147" s="24"/>
      <c r="TKY147" s="24"/>
      <c r="TKZ147" s="24"/>
      <c r="TLA147" s="24"/>
      <c r="TLB147" s="24"/>
      <c r="TLC147" s="24"/>
      <c r="TLD147" s="24"/>
      <c r="TLE147" s="24"/>
      <c r="TLF147" s="24"/>
      <c r="TLG147" s="24"/>
      <c r="TLH147" s="24"/>
      <c r="TLI147" s="24"/>
      <c r="TLJ147" s="24"/>
      <c r="TLK147" s="24"/>
      <c r="TLL147" s="24"/>
      <c r="TLM147" s="24"/>
      <c r="TLN147" s="24"/>
      <c r="TLO147" s="24"/>
      <c r="TLP147" s="24"/>
      <c r="TLQ147" s="24"/>
      <c r="TLR147" s="24"/>
      <c r="TLS147" s="24"/>
      <c r="TLT147" s="24"/>
      <c r="TLU147" s="24"/>
      <c r="TLV147" s="24"/>
      <c r="TLW147" s="24"/>
      <c r="TLX147" s="24"/>
      <c r="TLY147" s="24"/>
      <c r="TLZ147" s="24"/>
      <c r="TMA147" s="24"/>
      <c r="TMB147" s="24"/>
      <c r="TMC147" s="24"/>
      <c r="TMD147" s="24"/>
      <c r="TME147" s="24"/>
      <c r="TMF147" s="24"/>
      <c r="TMG147" s="24"/>
      <c r="TMH147" s="24"/>
      <c r="TMI147" s="24"/>
      <c r="TMJ147" s="24"/>
      <c r="TMK147" s="24"/>
      <c r="TML147" s="24"/>
      <c r="TMM147" s="24"/>
      <c r="TMN147" s="24"/>
      <c r="TMO147" s="24"/>
      <c r="TMP147" s="24"/>
      <c r="TMQ147" s="24"/>
      <c r="TMR147" s="24"/>
      <c r="TMS147" s="24"/>
      <c r="TMT147" s="24"/>
      <c r="TMU147" s="24"/>
      <c r="TMV147" s="24"/>
      <c r="TMW147" s="24"/>
      <c r="TMX147" s="24"/>
      <c r="TMY147" s="24"/>
      <c r="TMZ147" s="24"/>
      <c r="TNA147" s="24"/>
      <c r="TNB147" s="24"/>
      <c r="TNC147" s="24"/>
      <c r="TND147" s="24"/>
      <c r="TNE147" s="24"/>
      <c r="TNF147" s="24"/>
      <c r="TNG147" s="24"/>
      <c r="TNH147" s="24"/>
      <c r="TNI147" s="24"/>
      <c r="TNJ147" s="24"/>
      <c r="TNK147" s="24"/>
      <c r="TNL147" s="24"/>
      <c r="TNM147" s="24"/>
      <c r="TNN147" s="24"/>
      <c r="TNO147" s="24"/>
      <c r="TNP147" s="24"/>
      <c r="TNQ147" s="24"/>
      <c r="TNR147" s="24"/>
      <c r="TNS147" s="24"/>
      <c r="TNT147" s="24"/>
      <c r="TNU147" s="24"/>
      <c r="TNV147" s="24"/>
      <c r="TNW147" s="24"/>
      <c r="TNX147" s="24"/>
      <c r="TNY147" s="24"/>
      <c r="TNZ147" s="24"/>
      <c r="TOA147" s="24"/>
      <c r="TOB147" s="24"/>
      <c r="TOC147" s="24"/>
      <c r="TOD147" s="24"/>
      <c r="TOE147" s="24"/>
      <c r="TOF147" s="24"/>
      <c r="TOG147" s="24"/>
      <c r="TOH147" s="24"/>
      <c r="TOI147" s="24"/>
      <c r="TOJ147" s="24"/>
      <c r="TOK147" s="24"/>
      <c r="TOL147" s="24"/>
      <c r="TOM147" s="24"/>
      <c r="TON147" s="24"/>
      <c r="TOO147" s="24"/>
      <c r="TOP147" s="24"/>
      <c r="TOQ147" s="24"/>
      <c r="TOR147" s="24"/>
      <c r="TOS147" s="24"/>
      <c r="TOT147" s="24"/>
      <c r="TOU147" s="24"/>
      <c r="TOV147" s="24"/>
      <c r="TOW147" s="24"/>
      <c r="TOX147" s="24"/>
      <c r="TOY147" s="24"/>
      <c r="TOZ147" s="24"/>
      <c r="TPA147" s="24"/>
      <c r="TPB147" s="24"/>
      <c r="TPC147" s="24"/>
      <c r="TPD147" s="24"/>
      <c r="TPE147" s="24"/>
      <c r="TPF147" s="24"/>
      <c r="TPG147" s="24"/>
      <c r="TPH147" s="24"/>
      <c r="TPI147" s="24"/>
      <c r="TPJ147" s="24"/>
      <c r="TPK147" s="24"/>
      <c r="TPL147" s="24"/>
      <c r="TPM147" s="24"/>
      <c r="TPN147" s="24"/>
      <c r="TPO147" s="24"/>
      <c r="TPP147" s="24"/>
      <c r="TPQ147" s="24"/>
      <c r="TPR147" s="24"/>
      <c r="TPS147" s="24"/>
      <c r="TPT147" s="24"/>
      <c r="TPU147" s="24"/>
      <c r="TPV147" s="24"/>
      <c r="TPW147" s="24"/>
      <c r="TPX147" s="24"/>
      <c r="TPY147" s="24"/>
      <c r="TPZ147" s="24"/>
      <c r="TQA147" s="24"/>
      <c r="TQB147" s="24"/>
      <c r="TQC147" s="24"/>
      <c r="TQD147" s="24"/>
      <c r="TQE147" s="24"/>
      <c r="TQF147" s="24"/>
      <c r="TQG147" s="24"/>
      <c r="TQH147" s="24"/>
      <c r="TQI147" s="24"/>
      <c r="TQJ147" s="24"/>
      <c r="TQK147" s="24"/>
      <c r="TQL147" s="24"/>
      <c r="TQM147" s="24"/>
      <c r="TQN147" s="24"/>
      <c r="TQO147" s="24"/>
      <c r="TQP147" s="24"/>
      <c r="TQQ147" s="24"/>
      <c r="TQR147" s="24"/>
      <c r="TQS147" s="24"/>
      <c r="TQT147" s="24"/>
      <c r="TQU147" s="24"/>
      <c r="TQV147" s="24"/>
      <c r="TQW147" s="24"/>
      <c r="TQX147" s="24"/>
      <c r="TQY147" s="24"/>
      <c r="TQZ147" s="24"/>
      <c r="TRA147" s="24"/>
      <c r="TRB147" s="24"/>
      <c r="TRC147" s="24"/>
      <c r="TRD147" s="24"/>
      <c r="TRE147" s="24"/>
      <c r="TRF147" s="24"/>
      <c r="TRG147" s="24"/>
      <c r="TRH147" s="24"/>
      <c r="TRI147" s="24"/>
      <c r="TRJ147" s="24"/>
      <c r="TRK147" s="24"/>
      <c r="TRL147" s="24"/>
      <c r="TRM147" s="24"/>
      <c r="TRN147" s="24"/>
      <c r="TRO147" s="24"/>
      <c r="TRP147" s="24"/>
      <c r="TRQ147" s="24"/>
      <c r="TRR147" s="24"/>
      <c r="TRS147" s="24"/>
      <c r="TRT147" s="24"/>
      <c r="TRU147" s="24"/>
      <c r="TRV147" s="24"/>
      <c r="TRW147" s="24"/>
      <c r="TRX147" s="24"/>
      <c r="TRY147" s="24"/>
      <c r="TRZ147" s="24"/>
      <c r="TSA147" s="24"/>
      <c r="TSB147" s="24"/>
      <c r="TSC147" s="24"/>
      <c r="TSD147" s="24"/>
      <c r="TSE147" s="24"/>
      <c r="TSF147" s="24"/>
      <c r="TSG147" s="24"/>
      <c r="TSH147" s="24"/>
      <c r="TSI147" s="24"/>
      <c r="TSJ147" s="24"/>
      <c r="TSK147" s="24"/>
      <c r="TSL147" s="24"/>
      <c r="TSM147" s="24"/>
      <c r="TSN147" s="24"/>
      <c r="TSO147" s="24"/>
      <c r="TSP147" s="24"/>
      <c r="TSQ147" s="24"/>
      <c r="TSR147" s="24"/>
      <c r="TSS147" s="24"/>
      <c r="TST147" s="24"/>
      <c r="TSU147" s="24"/>
      <c r="TSV147" s="24"/>
      <c r="TSW147" s="24"/>
      <c r="TSX147" s="24"/>
      <c r="TSY147" s="24"/>
      <c r="TSZ147" s="24"/>
      <c r="TTA147" s="24"/>
      <c r="TTB147" s="24"/>
      <c r="TTC147" s="24"/>
      <c r="TTD147" s="24"/>
      <c r="TTE147" s="24"/>
      <c r="TTF147" s="24"/>
      <c r="TTG147" s="24"/>
      <c r="TTH147" s="24"/>
      <c r="TTI147" s="24"/>
      <c r="TTJ147" s="24"/>
      <c r="TTK147" s="24"/>
      <c r="TTL147" s="24"/>
      <c r="TTM147" s="24"/>
      <c r="TTN147" s="24"/>
      <c r="TTO147" s="24"/>
      <c r="TTP147" s="24"/>
      <c r="TTQ147" s="24"/>
      <c r="TTR147" s="24"/>
      <c r="TTS147" s="24"/>
      <c r="TTT147" s="24"/>
      <c r="TTU147" s="24"/>
      <c r="TTV147" s="24"/>
      <c r="TTW147" s="24"/>
      <c r="TTX147" s="24"/>
      <c r="TTY147" s="24"/>
      <c r="TTZ147" s="24"/>
      <c r="TUA147" s="24"/>
      <c r="TUB147" s="24"/>
      <c r="TUC147" s="24"/>
      <c r="TUD147" s="24"/>
      <c r="TUE147" s="24"/>
      <c r="TUF147" s="24"/>
      <c r="TUG147" s="24"/>
      <c r="TUH147" s="24"/>
      <c r="TUI147" s="24"/>
      <c r="TUJ147" s="24"/>
      <c r="TUK147" s="24"/>
      <c r="TUL147" s="24"/>
      <c r="TUM147" s="24"/>
      <c r="TUN147" s="24"/>
      <c r="TUO147" s="24"/>
      <c r="TUP147" s="24"/>
      <c r="TUQ147" s="24"/>
      <c r="TUR147" s="24"/>
      <c r="TUS147" s="24"/>
      <c r="TUT147" s="24"/>
      <c r="TUU147" s="24"/>
      <c r="TUV147" s="24"/>
      <c r="TUW147" s="24"/>
      <c r="TUX147" s="24"/>
      <c r="TUY147" s="24"/>
      <c r="TUZ147" s="24"/>
      <c r="TVA147" s="24"/>
      <c r="TVB147" s="24"/>
      <c r="TVC147" s="24"/>
      <c r="TVD147" s="24"/>
      <c r="TVE147" s="24"/>
      <c r="TVF147" s="24"/>
      <c r="TVG147" s="24"/>
      <c r="TVH147" s="24"/>
      <c r="TVI147" s="24"/>
      <c r="TVJ147" s="24"/>
      <c r="TVK147" s="24"/>
      <c r="TVL147" s="24"/>
      <c r="TVM147" s="24"/>
      <c r="TVN147" s="24"/>
      <c r="TVO147" s="24"/>
      <c r="TVP147" s="24"/>
      <c r="TVQ147" s="24"/>
      <c r="TVR147" s="24"/>
      <c r="TVS147" s="24"/>
      <c r="TVT147" s="24"/>
      <c r="TVU147" s="24"/>
      <c r="TVV147" s="24"/>
      <c r="TVW147" s="24"/>
      <c r="TVX147" s="24"/>
      <c r="TVY147" s="24"/>
      <c r="TVZ147" s="24"/>
      <c r="TWA147" s="24"/>
      <c r="TWB147" s="24"/>
      <c r="TWC147" s="24"/>
      <c r="TWD147" s="24"/>
      <c r="TWE147" s="24"/>
      <c r="TWF147" s="24"/>
      <c r="TWG147" s="24"/>
      <c r="TWH147" s="24"/>
      <c r="TWI147" s="24"/>
      <c r="TWJ147" s="24"/>
      <c r="TWK147" s="24"/>
      <c r="TWL147" s="24"/>
      <c r="TWM147" s="24"/>
      <c r="TWN147" s="24"/>
      <c r="TWO147" s="24"/>
      <c r="TWP147" s="24"/>
      <c r="TWQ147" s="24"/>
      <c r="TWR147" s="24"/>
      <c r="TWS147" s="24"/>
      <c r="TWT147" s="24"/>
      <c r="TWU147" s="24"/>
      <c r="TWV147" s="24"/>
      <c r="TWW147" s="24"/>
      <c r="TWX147" s="24"/>
      <c r="TWY147" s="24"/>
      <c r="TWZ147" s="24"/>
      <c r="TXA147" s="24"/>
      <c r="TXB147" s="24"/>
      <c r="TXC147" s="24"/>
      <c r="TXD147" s="24"/>
      <c r="TXE147" s="24"/>
      <c r="TXF147" s="24"/>
      <c r="TXG147" s="24"/>
      <c r="TXH147" s="24"/>
      <c r="TXI147" s="24"/>
      <c r="TXJ147" s="24"/>
      <c r="TXK147" s="24"/>
      <c r="TXL147" s="24"/>
      <c r="TXM147" s="24"/>
      <c r="TXN147" s="24"/>
      <c r="TXO147" s="24"/>
      <c r="TXP147" s="24"/>
      <c r="TXQ147" s="24"/>
      <c r="TXR147" s="24"/>
      <c r="TXS147" s="24"/>
      <c r="TXT147" s="24"/>
      <c r="TXU147" s="24"/>
      <c r="TXV147" s="24"/>
      <c r="TXW147" s="24"/>
      <c r="TXX147" s="24"/>
      <c r="TXY147" s="24"/>
      <c r="TXZ147" s="24"/>
      <c r="TYA147" s="24"/>
      <c r="TYB147" s="24"/>
      <c r="TYC147" s="24"/>
      <c r="TYD147" s="24"/>
      <c r="TYE147" s="24"/>
      <c r="TYF147" s="24"/>
      <c r="TYG147" s="24"/>
      <c r="TYH147" s="24"/>
      <c r="TYI147" s="24"/>
      <c r="TYJ147" s="24"/>
      <c r="TYK147" s="24"/>
      <c r="TYL147" s="24"/>
      <c r="TYM147" s="24"/>
      <c r="TYN147" s="24"/>
      <c r="TYO147" s="24"/>
      <c r="TYP147" s="24"/>
      <c r="TYQ147" s="24"/>
      <c r="TYR147" s="24"/>
      <c r="TYS147" s="24"/>
      <c r="TYT147" s="24"/>
      <c r="TYU147" s="24"/>
      <c r="TYV147" s="24"/>
      <c r="TYW147" s="24"/>
      <c r="TYX147" s="24"/>
      <c r="TYY147" s="24"/>
      <c r="TYZ147" s="24"/>
      <c r="TZA147" s="24"/>
      <c r="TZB147" s="24"/>
      <c r="TZC147" s="24"/>
      <c r="TZD147" s="24"/>
      <c r="TZE147" s="24"/>
      <c r="TZF147" s="24"/>
      <c r="TZG147" s="24"/>
      <c r="TZH147" s="24"/>
      <c r="TZI147" s="24"/>
      <c r="TZJ147" s="24"/>
      <c r="TZK147" s="24"/>
      <c r="TZL147" s="24"/>
      <c r="TZM147" s="24"/>
      <c r="TZN147" s="24"/>
      <c r="TZO147" s="24"/>
      <c r="TZP147" s="24"/>
      <c r="TZQ147" s="24"/>
      <c r="TZR147" s="24"/>
      <c r="TZS147" s="24"/>
      <c r="TZT147" s="24"/>
      <c r="TZU147" s="24"/>
      <c r="TZV147" s="24"/>
      <c r="TZW147" s="24"/>
      <c r="TZX147" s="24"/>
      <c r="TZY147" s="24"/>
      <c r="TZZ147" s="24"/>
      <c r="UAA147" s="24"/>
      <c r="UAB147" s="24"/>
      <c r="UAC147" s="24"/>
      <c r="UAD147" s="24"/>
      <c r="UAE147" s="24"/>
      <c r="UAF147" s="24"/>
      <c r="UAG147" s="24"/>
      <c r="UAH147" s="24"/>
      <c r="UAI147" s="24"/>
      <c r="UAJ147" s="24"/>
      <c r="UAK147" s="24"/>
      <c r="UAL147" s="24"/>
      <c r="UAM147" s="24"/>
      <c r="UAN147" s="24"/>
      <c r="UAO147" s="24"/>
      <c r="UAP147" s="24"/>
      <c r="UAQ147" s="24"/>
      <c r="UAR147" s="24"/>
      <c r="UAS147" s="24"/>
      <c r="UAT147" s="24"/>
      <c r="UAU147" s="24"/>
      <c r="UAV147" s="24"/>
      <c r="UAW147" s="24"/>
      <c r="UAX147" s="24"/>
      <c r="UAY147" s="24"/>
      <c r="UAZ147" s="24"/>
      <c r="UBA147" s="24"/>
      <c r="UBB147" s="24"/>
      <c r="UBC147" s="24"/>
      <c r="UBD147" s="24"/>
      <c r="UBE147" s="24"/>
      <c r="UBF147" s="24"/>
      <c r="UBG147" s="24"/>
      <c r="UBH147" s="24"/>
      <c r="UBI147" s="24"/>
      <c r="UBJ147" s="24"/>
      <c r="UBK147" s="24"/>
      <c r="UBL147" s="24"/>
      <c r="UBM147" s="24"/>
      <c r="UBN147" s="24"/>
      <c r="UBO147" s="24"/>
      <c r="UBP147" s="24"/>
      <c r="UBQ147" s="24"/>
      <c r="UBR147" s="24"/>
      <c r="UBS147" s="24"/>
      <c r="UBT147" s="24"/>
      <c r="UBU147" s="24"/>
      <c r="UBV147" s="24"/>
      <c r="UBW147" s="24"/>
      <c r="UBX147" s="24"/>
      <c r="UBY147" s="24"/>
      <c r="UBZ147" s="24"/>
      <c r="UCA147" s="24"/>
      <c r="UCB147" s="24"/>
      <c r="UCC147" s="24"/>
      <c r="UCD147" s="24"/>
      <c r="UCE147" s="24"/>
      <c r="UCF147" s="24"/>
      <c r="UCG147" s="24"/>
      <c r="UCH147" s="24"/>
      <c r="UCI147" s="24"/>
      <c r="UCJ147" s="24"/>
      <c r="UCK147" s="24"/>
      <c r="UCL147" s="24"/>
      <c r="UCM147" s="24"/>
      <c r="UCN147" s="24"/>
      <c r="UCO147" s="24"/>
      <c r="UCP147" s="24"/>
      <c r="UCQ147" s="24"/>
      <c r="UCR147" s="24"/>
      <c r="UCS147" s="24"/>
      <c r="UCT147" s="24"/>
      <c r="UCU147" s="24"/>
      <c r="UCV147" s="24"/>
      <c r="UCW147" s="24"/>
      <c r="UCX147" s="24"/>
      <c r="UCY147" s="24"/>
      <c r="UCZ147" s="24"/>
      <c r="UDA147" s="24"/>
      <c r="UDB147" s="24"/>
      <c r="UDC147" s="24"/>
      <c r="UDD147" s="24"/>
      <c r="UDE147" s="24"/>
      <c r="UDF147" s="24"/>
      <c r="UDG147" s="24"/>
      <c r="UDH147" s="24"/>
      <c r="UDI147" s="24"/>
      <c r="UDJ147" s="24"/>
      <c r="UDK147" s="24"/>
      <c r="UDL147" s="24"/>
      <c r="UDM147" s="24"/>
      <c r="UDN147" s="24"/>
      <c r="UDO147" s="24"/>
      <c r="UDP147" s="24"/>
      <c r="UDQ147" s="24"/>
      <c r="UDR147" s="24"/>
      <c r="UDS147" s="24"/>
      <c r="UDT147" s="24"/>
      <c r="UDU147" s="24"/>
      <c r="UDV147" s="24"/>
      <c r="UDW147" s="24"/>
      <c r="UDX147" s="24"/>
      <c r="UDY147" s="24"/>
      <c r="UDZ147" s="24"/>
      <c r="UEA147" s="24"/>
      <c r="UEB147" s="24"/>
      <c r="UEC147" s="24"/>
      <c r="UED147" s="24"/>
      <c r="UEE147" s="24"/>
      <c r="UEF147" s="24"/>
      <c r="UEG147" s="24"/>
      <c r="UEH147" s="24"/>
      <c r="UEI147" s="24"/>
      <c r="UEJ147" s="24"/>
      <c r="UEK147" s="24"/>
      <c r="UEL147" s="24"/>
      <c r="UEM147" s="24"/>
      <c r="UEN147" s="24"/>
      <c r="UEO147" s="24"/>
      <c r="UEP147" s="24"/>
      <c r="UEQ147" s="24"/>
      <c r="UER147" s="24"/>
      <c r="UES147" s="24"/>
      <c r="UET147" s="24"/>
      <c r="UEU147" s="24"/>
      <c r="UEV147" s="24"/>
      <c r="UEW147" s="24"/>
      <c r="UEX147" s="24"/>
      <c r="UEY147" s="24"/>
      <c r="UEZ147" s="24"/>
      <c r="UFA147" s="24"/>
      <c r="UFB147" s="24"/>
      <c r="UFC147" s="24"/>
      <c r="UFD147" s="24"/>
      <c r="UFE147" s="24"/>
      <c r="UFF147" s="24"/>
      <c r="UFG147" s="24"/>
      <c r="UFH147" s="24"/>
      <c r="UFI147" s="24"/>
      <c r="UFJ147" s="24"/>
      <c r="UFK147" s="24"/>
      <c r="UFL147" s="24"/>
      <c r="UFM147" s="24"/>
      <c r="UFN147" s="24"/>
      <c r="UFO147" s="24"/>
      <c r="UFP147" s="24"/>
      <c r="UFQ147" s="24"/>
      <c r="UFR147" s="24"/>
      <c r="UFS147" s="24"/>
      <c r="UFT147" s="24"/>
      <c r="UFU147" s="24"/>
      <c r="UFV147" s="24"/>
      <c r="UFW147" s="24"/>
      <c r="UFX147" s="24"/>
      <c r="UFY147" s="24"/>
      <c r="UFZ147" s="24"/>
      <c r="UGA147" s="24"/>
      <c r="UGB147" s="24"/>
      <c r="UGC147" s="24"/>
      <c r="UGD147" s="24"/>
      <c r="UGE147" s="24"/>
      <c r="UGF147" s="24"/>
      <c r="UGG147" s="24"/>
      <c r="UGH147" s="24"/>
      <c r="UGI147" s="24"/>
      <c r="UGJ147" s="24"/>
      <c r="UGK147" s="24"/>
      <c r="UGL147" s="24"/>
      <c r="UGM147" s="24"/>
      <c r="UGN147" s="24"/>
      <c r="UGO147" s="24"/>
      <c r="UGP147" s="24"/>
      <c r="UGQ147" s="24"/>
      <c r="UGR147" s="24"/>
      <c r="UGS147" s="24"/>
      <c r="UGT147" s="24"/>
      <c r="UGU147" s="24"/>
      <c r="UGV147" s="24"/>
      <c r="UGW147" s="24"/>
      <c r="UGX147" s="24"/>
      <c r="UGY147" s="24"/>
      <c r="UGZ147" s="24"/>
      <c r="UHA147" s="24"/>
      <c r="UHB147" s="24"/>
      <c r="UHC147" s="24"/>
      <c r="UHD147" s="24"/>
      <c r="UHE147" s="24"/>
      <c r="UHF147" s="24"/>
      <c r="UHG147" s="24"/>
      <c r="UHH147" s="24"/>
      <c r="UHI147" s="24"/>
      <c r="UHJ147" s="24"/>
      <c r="UHK147" s="24"/>
      <c r="UHL147" s="24"/>
      <c r="UHM147" s="24"/>
      <c r="UHN147" s="24"/>
      <c r="UHO147" s="24"/>
      <c r="UHP147" s="24"/>
      <c r="UHQ147" s="24"/>
      <c r="UHR147" s="24"/>
      <c r="UHS147" s="24"/>
      <c r="UHT147" s="24"/>
      <c r="UHU147" s="24"/>
      <c r="UHV147" s="24"/>
      <c r="UHW147" s="24"/>
      <c r="UHX147" s="24"/>
      <c r="UHY147" s="24"/>
      <c r="UHZ147" s="24"/>
      <c r="UIA147" s="24"/>
      <c r="UIB147" s="24"/>
      <c r="UIC147" s="24"/>
      <c r="UID147" s="24"/>
      <c r="UIE147" s="24"/>
      <c r="UIF147" s="24"/>
      <c r="UIG147" s="24"/>
      <c r="UIH147" s="24"/>
      <c r="UII147" s="24"/>
      <c r="UIJ147" s="24"/>
      <c r="UIK147" s="24"/>
      <c r="UIL147" s="24"/>
      <c r="UIM147" s="24"/>
      <c r="UIN147" s="24"/>
      <c r="UIO147" s="24"/>
      <c r="UIP147" s="24"/>
      <c r="UIQ147" s="24"/>
      <c r="UIR147" s="24"/>
      <c r="UIS147" s="24"/>
      <c r="UIT147" s="24"/>
      <c r="UIU147" s="24"/>
      <c r="UIV147" s="24"/>
      <c r="UIW147" s="24"/>
      <c r="UIX147" s="24"/>
      <c r="UIY147" s="24"/>
      <c r="UIZ147" s="24"/>
      <c r="UJA147" s="24"/>
      <c r="UJB147" s="24"/>
      <c r="UJC147" s="24"/>
      <c r="UJD147" s="24"/>
      <c r="UJE147" s="24"/>
      <c r="UJF147" s="24"/>
      <c r="UJG147" s="24"/>
      <c r="UJH147" s="24"/>
      <c r="UJI147" s="24"/>
      <c r="UJJ147" s="24"/>
      <c r="UJK147" s="24"/>
      <c r="UJL147" s="24"/>
      <c r="UJM147" s="24"/>
      <c r="UJN147" s="24"/>
      <c r="UJO147" s="24"/>
      <c r="UJP147" s="24"/>
      <c r="UJQ147" s="24"/>
      <c r="UJR147" s="24"/>
      <c r="UJS147" s="24"/>
      <c r="UJT147" s="24"/>
      <c r="UJU147" s="24"/>
      <c r="UJV147" s="24"/>
      <c r="UJW147" s="24"/>
      <c r="UJX147" s="24"/>
      <c r="UJY147" s="24"/>
      <c r="UJZ147" s="24"/>
      <c r="UKA147" s="24"/>
      <c r="UKB147" s="24"/>
      <c r="UKC147" s="24"/>
      <c r="UKD147" s="24"/>
      <c r="UKE147" s="24"/>
      <c r="UKF147" s="24"/>
      <c r="UKG147" s="24"/>
      <c r="UKH147" s="24"/>
      <c r="UKI147" s="24"/>
      <c r="UKJ147" s="24"/>
      <c r="UKK147" s="24"/>
      <c r="UKL147" s="24"/>
      <c r="UKM147" s="24"/>
      <c r="UKN147" s="24"/>
      <c r="UKO147" s="24"/>
      <c r="UKP147" s="24"/>
      <c r="UKQ147" s="24"/>
      <c r="UKR147" s="24"/>
      <c r="UKS147" s="24"/>
      <c r="UKT147" s="24"/>
      <c r="UKU147" s="24"/>
      <c r="UKV147" s="24"/>
      <c r="UKW147" s="24"/>
      <c r="UKX147" s="24"/>
      <c r="UKY147" s="24"/>
      <c r="UKZ147" s="24"/>
      <c r="ULA147" s="24"/>
      <c r="ULB147" s="24"/>
      <c r="ULC147" s="24"/>
      <c r="ULD147" s="24"/>
      <c r="ULE147" s="24"/>
      <c r="ULF147" s="24"/>
      <c r="ULG147" s="24"/>
      <c r="ULH147" s="24"/>
      <c r="ULI147" s="24"/>
      <c r="ULJ147" s="24"/>
      <c r="ULK147" s="24"/>
      <c r="ULL147" s="24"/>
      <c r="ULM147" s="24"/>
      <c r="ULN147" s="24"/>
      <c r="ULO147" s="24"/>
      <c r="ULP147" s="24"/>
      <c r="ULQ147" s="24"/>
      <c r="ULR147" s="24"/>
      <c r="ULS147" s="24"/>
      <c r="ULT147" s="24"/>
      <c r="ULU147" s="24"/>
      <c r="ULV147" s="24"/>
      <c r="ULW147" s="24"/>
      <c r="ULX147" s="24"/>
      <c r="ULY147" s="24"/>
      <c r="ULZ147" s="24"/>
      <c r="UMA147" s="24"/>
      <c r="UMB147" s="24"/>
      <c r="UMC147" s="24"/>
      <c r="UMD147" s="24"/>
      <c r="UME147" s="24"/>
      <c r="UMF147" s="24"/>
      <c r="UMG147" s="24"/>
      <c r="UMH147" s="24"/>
      <c r="UMI147" s="24"/>
      <c r="UMJ147" s="24"/>
      <c r="UMK147" s="24"/>
      <c r="UML147" s="24"/>
      <c r="UMM147" s="24"/>
      <c r="UMN147" s="24"/>
      <c r="UMO147" s="24"/>
      <c r="UMP147" s="24"/>
      <c r="UMQ147" s="24"/>
      <c r="UMR147" s="24"/>
      <c r="UMS147" s="24"/>
      <c r="UMT147" s="24"/>
      <c r="UMU147" s="24"/>
      <c r="UMV147" s="24"/>
      <c r="UMW147" s="24"/>
      <c r="UMX147" s="24"/>
      <c r="UMY147" s="24"/>
      <c r="UMZ147" s="24"/>
      <c r="UNA147" s="24"/>
      <c r="UNB147" s="24"/>
      <c r="UNC147" s="24"/>
      <c r="UND147" s="24"/>
      <c r="UNE147" s="24"/>
      <c r="UNF147" s="24"/>
      <c r="UNG147" s="24"/>
      <c r="UNH147" s="24"/>
      <c r="UNI147" s="24"/>
      <c r="UNJ147" s="24"/>
      <c r="UNK147" s="24"/>
      <c r="UNL147" s="24"/>
      <c r="UNM147" s="24"/>
      <c r="UNN147" s="24"/>
      <c r="UNO147" s="24"/>
      <c r="UNP147" s="24"/>
      <c r="UNQ147" s="24"/>
      <c r="UNR147" s="24"/>
      <c r="UNS147" s="24"/>
      <c r="UNT147" s="24"/>
      <c r="UNU147" s="24"/>
      <c r="UNV147" s="24"/>
      <c r="UNW147" s="24"/>
      <c r="UNX147" s="24"/>
      <c r="UNY147" s="24"/>
      <c r="UNZ147" s="24"/>
      <c r="UOA147" s="24"/>
      <c r="UOB147" s="24"/>
      <c r="UOC147" s="24"/>
      <c r="UOD147" s="24"/>
      <c r="UOE147" s="24"/>
      <c r="UOF147" s="24"/>
      <c r="UOG147" s="24"/>
      <c r="UOH147" s="24"/>
      <c r="UOI147" s="24"/>
      <c r="UOJ147" s="24"/>
      <c r="UOK147" s="24"/>
      <c r="UOL147" s="24"/>
      <c r="UOM147" s="24"/>
      <c r="UON147" s="24"/>
      <c r="UOO147" s="24"/>
      <c r="UOP147" s="24"/>
      <c r="UOQ147" s="24"/>
      <c r="UOR147" s="24"/>
      <c r="UOS147" s="24"/>
      <c r="UOT147" s="24"/>
      <c r="UOU147" s="24"/>
      <c r="UOV147" s="24"/>
      <c r="UOW147" s="24"/>
      <c r="UOX147" s="24"/>
      <c r="UOY147" s="24"/>
      <c r="UOZ147" s="24"/>
      <c r="UPA147" s="24"/>
      <c r="UPB147" s="24"/>
      <c r="UPC147" s="24"/>
      <c r="UPD147" s="24"/>
      <c r="UPE147" s="24"/>
      <c r="UPF147" s="24"/>
      <c r="UPG147" s="24"/>
      <c r="UPH147" s="24"/>
      <c r="UPI147" s="24"/>
      <c r="UPJ147" s="24"/>
      <c r="UPK147" s="24"/>
      <c r="UPL147" s="24"/>
      <c r="UPM147" s="24"/>
      <c r="UPN147" s="24"/>
      <c r="UPO147" s="24"/>
      <c r="UPP147" s="24"/>
      <c r="UPQ147" s="24"/>
      <c r="UPR147" s="24"/>
      <c r="UPS147" s="24"/>
      <c r="UPT147" s="24"/>
      <c r="UPU147" s="24"/>
      <c r="UPV147" s="24"/>
      <c r="UPW147" s="24"/>
      <c r="UPX147" s="24"/>
      <c r="UPY147" s="24"/>
      <c r="UPZ147" s="24"/>
      <c r="UQA147" s="24"/>
      <c r="UQB147" s="24"/>
      <c r="UQC147" s="24"/>
      <c r="UQD147" s="24"/>
      <c r="UQE147" s="24"/>
      <c r="UQF147" s="24"/>
      <c r="UQG147" s="24"/>
      <c r="UQH147" s="24"/>
      <c r="UQI147" s="24"/>
      <c r="UQJ147" s="24"/>
      <c r="UQK147" s="24"/>
      <c r="UQL147" s="24"/>
      <c r="UQM147" s="24"/>
      <c r="UQN147" s="24"/>
      <c r="UQO147" s="24"/>
      <c r="UQP147" s="24"/>
      <c r="UQQ147" s="24"/>
      <c r="UQR147" s="24"/>
      <c r="UQS147" s="24"/>
      <c r="UQT147" s="24"/>
      <c r="UQU147" s="24"/>
      <c r="UQV147" s="24"/>
      <c r="UQW147" s="24"/>
      <c r="UQX147" s="24"/>
      <c r="UQY147" s="24"/>
      <c r="UQZ147" s="24"/>
      <c r="URA147" s="24"/>
      <c r="URB147" s="24"/>
      <c r="URC147" s="24"/>
      <c r="URD147" s="24"/>
      <c r="URE147" s="24"/>
      <c r="URF147" s="24"/>
      <c r="URG147" s="24"/>
      <c r="URH147" s="24"/>
      <c r="URI147" s="24"/>
      <c r="URJ147" s="24"/>
      <c r="URK147" s="24"/>
      <c r="URL147" s="24"/>
      <c r="URM147" s="24"/>
      <c r="URN147" s="24"/>
      <c r="URO147" s="24"/>
      <c r="URP147" s="24"/>
      <c r="URQ147" s="24"/>
      <c r="URR147" s="24"/>
      <c r="URS147" s="24"/>
      <c r="URT147" s="24"/>
      <c r="URU147" s="24"/>
      <c r="URV147" s="24"/>
      <c r="URW147" s="24"/>
      <c r="URX147" s="24"/>
      <c r="URY147" s="24"/>
      <c r="URZ147" s="24"/>
      <c r="USA147" s="24"/>
      <c r="USB147" s="24"/>
      <c r="USC147" s="24"/>
      <c r="USD147" s="24"/>
      <c r="USE147" s="24"/>
      <c r="USF147" s="24"/>
      <c r="USG147" s="24"/>
      <c r="USH147" s="24"/>
      <c r="USI147" s="24"/>
      <c r="USJ147" s="24"/>
      <c r="USK147" s="24"/>
      <c r="USL147" s="24"/>
      <c r="USM147" s="24"/>
      <c r="USN147" s="24"/>
      <c r="USO147" s="24"/>
      <c r="USP147" s="24"/>
      <c r="USQ147" s="24"/>
      <c r="USR147" s="24"/>
      <c r="USS147" s="24"/>
      <c r="UST147" s="24"/>
      <c r="USU147" s="24"/>
      <c r="USV147" s="24"/>
      <c r="USW147" s="24"/>
      <c r="USX147" s="24"/>
      <c r="USY147" s="24"/>
      <c r="USZ147" s="24"/>
      <c r="UTA147" s="24"/>
      <c r="UTB147" s="24"/>
      <c r="UTC147" s="24"/>
      <c r="UTD147" s="24"/>
      <c r="UTE147" s="24"/>
      <c r="UTF147" s="24"/>
      <c r="UTG147" s="24"/>
      <c r="UTH147" s="24"/>
      <c r="UTI147" s="24"/>
      <c r="UTJ147" s="24"/>
      <c r="UTK147" s="24"/>
      <c r="UTL147" s="24"/>
      <c r="UTM147" s="24"/>
      <c r="UTN147" s="24"/>
      <c r="UTO147" s="24"/>
      <c r="UTP147" s="24"/>
      <c r="UTQ147" s="24"/>
      <c r="UTR147" s="24"/>
      <c r="UTS147" s="24"/>
      <c r="UTT147" s="24"/>
      <c r="UTU147" s="24"/>
      <c r="UTV147" s="24"/>
      <c r="UTW147" s="24"/>
      <c r="UTX147" s="24"/>
      <c r="UTY147" s="24"/>
      <c r="UTZ147" s="24"/>
      <c r="UUA147" s="24"/>
      <c r="UUB147" s="24"/>
      <c r="UUC147" s="24"/>
      <c r="UUD147" s="24"/>
      <c r="UUE147" s="24"/>
      <c r="UUF147" s="24"/>
      <c r="UUG147" s="24"/>
      <c r="UUH147" s="24"/>
      <c r="UUI147" s="24"/>
      <c r="UUJ147" s="24"/>
      <c r="UUK147" s="24"/>
      <c r="UUL147" s="24"/>
      <c r="UUM147" s="24"/>
      <c r="UUN147" s="24"/>
      <c r="UUO147" s="24"/>
      <c r="UUP147" s="24"/>
      <c r="UUQ147" s="24"/>
      <c r="UUR147" s="24"/>
      <c r="UUS147" s="24"/>
      <c r="UUT147" s="24"/>
      <c r="UUU147" s="24"/>
      <c r="UUV147" s="24"/>
      <c r="UUW147" s="24"/>
      <c r="UUX147" s="24"/>
      <c r="UUY147" s="24"/>
      <c r="UUZ147" s="24"/>
      <c r="UVA147" s="24"/>
      <c r="UVB147" s="24"/>
      <c r="UVC147" s="24"/>
      <c r="UVD147" s="24"/>
      <c r="UVE147" s="24"/>
      <c r="UVF147" s="24"/>
      <c r="UVG147" s="24"/>
      <c r="UVH147" s="24"/>
      <c r="UVI147" s="24"/>
      <c r="UVJ147" s="24"/>
      <c r="UVK147" s="24"/>
      <c r="UVL147" s="24"/>
      <c r="UVM147" s="24"/>
      <c r="UVN147" s="24"/>
      <c r="UVO147" s="24"/>
      <c r="UVP147" s="24"/>
      <c r="UVQ147" s="24"/>
      <c r="UVR147" s="24"/>
      <c r="UVS147" s="24"/>
      <c r="UVT147" s="24"/>
      <c r="UVU147" s="24"/>
      <c r="UVV147" s="24"/>
      <c r="UVW147" s="24"/>
      <c r="UVX147" s="24"/>
      <c r="UVY147" s="24"/>
      <c r="UVZ147" s="24"/>
      <c r="UWA147" s="24"/>
      <c r="UWB147" s="24"/>
      <c r="UWC147" s="24"/>
      <c r="UWD147" s="24"/>
      <c r="UWE147" s="24"/>
      <c r="UWF147" s="24"/>
      <c r="UWG147" s="24"/>
      <c r="UWH147" s="24"/>
      <c r="UWI147" s="24"/>
      <c r="UWJ147" s="24"/>
      <c r="UWK147" s="24"/>
      <c r="UWL147" s="24"/>
      <c r="UWM147" s="24"/>
      <c r="UWN147" s="24"/>
      <c r="UWO147" s="24"/>
      <c r="UWP147" s="24"/>
      <c r="UWQ147" s="24"/>
      <c r="UWR147" s="24"/>
      <c r="UWS147" s="24"/>
      <c r="UWT147" s="24"/>
      <c r="UWU147" s="24"/>
      <c r="UWV147" s="24"/>
      <c r="UWW147" s="24"/>
      <c r="UWX147" s="24"/>
      <c r="UWY147" s="24"/>
      <c r="UWZ147" s="24"/>
      <c r="UXA147" s="24"/>
      <c r="UXB147" s="24"/>
      <c r="UXC147" s="24"/>
      <c r="UXD147" s="24"/>
      <c r="UXE147" s="24"/>
      <c r="UXF147" s="24"/>
      <c r="UXG147" s="24"/>
      <c r="UXH147" s="24"/>
      <c r="UXI147" s="24"/>
      <c r="UXJ147" s="24"/>
      <c r="UXK147" s="24"/>
      <c r="UXL147" s="24"/>
      <c r="UXM147" s="24"/>
      <c r="UXN147" s="24"/>
      <c r="UXO147" s="24"/>
      <c r="UXP147" s="24"/>
      <c r="UXQ147" s="24"/>
      <c r="UXR147" s="24"/>
      <c r="UXS147" s="24"/>
      <c r="UXT147" s="24"/>
      <c r="UXU147" s="24"/>
      <c r="UXV147" s="24"/>
      <c r="UXW147" s="24"/>
      <c r="UXX147" s="24"/>
      <c r="UXY147" s="24"/>
      <c r="UXZ147" s="24"/>
      <c r="UYA147" s="24"/>
      <c r="UYB147" s="24"/>
      <c r="UYC147" s="24"/>
      <c r="UYD147" s="24"/>
      <c r="UYE147" s="24"/>
      <c r="UYF147" s="24"/>
      <c r="UYG147" s="24"/>
      <c r="UYH147" s="24"/>
      <c r="UYI147" s="24"/>
      <c r="UYJ147" s="24"/>
      <c r="UYK147" s="24"/>
      <c r="UYL147" s="24"/>
      <c r="UYM147" s="24"/>
      <c r="UYN147" s="24"/>
      <c r="UYO147" s="24"/>
      <c r="UYP147" s="24"/>
      <c r="UYQ147" s="24"/>
      <c r="UYR147" s="24"/>
      <c r="UYS147" s="24"/>
      <c r="UYT147" s="24"/>
      <c r="UYU147" s="24"/>
      <c r="UYV147" s="24"/>
      <c r="UYW147" s="24"/>
      <c r="UYX147" s="24"/>
      <c r="UYY147" s="24"/>
      <c r="UYZ147" s="24"/>
      <c r="UZA147" s="24"/>
      <c r="UZB147" s="24"/>
      <c r="UZC147" s="24"/>
      <c r="UZD147" s="24"/>
      <c r="UZE147" s="24"/>
      <c r="UZF147" s="24"/>
      <c r="UZG147" s="24"/>
      <c r="UZH147" s="24"/>
      <c r="UZI147" s="24"/>
      <c r="UZJ147" s="24"/>
      <c r="UZK147" s="24"/>
      <c r="UZL147" s="24"/>
      <c r="UZM147" s="24"/>
      <c r="UZN147" s="24"/>
      <c r="UZO147" s="24"/>
      <c r="UZP147" s="24"/>
      <c r="UZQ147" s="24"/>
      <c r="UZR147" s="24"/>
      <c r="UZS147" s="24"/>
      <c r="UZT147" s="24"/>
      <c r="UZU147" s="24"/>
      <c r="UZV147" s="24"/>
      <c r="UZW147" s="24"/>
      <c r="UZX147" s="24"/>
      <c r="UZY147" s="24"/>
      <c r="UZZ147" s="24"/>
      <c r="VAA147" s="24"/>
      <c r="VAB147" s="24"/>
      <c r="VAC147" s="24"/>
      <c r="VAD147" s="24"/>
      <c r="VAE147" s="24"/>
      <c r="VAF147" s="24"/>
      <c r="VAG147" s="24"/>
      <c r="VAH147" s="24"/>
      <c r="VAI147" s="24"/>
      <c r="VAJ147" s="24"/>
      <c r="VAK147" s="24"/>
      <c r="VAL147" s="24"/>
      <c r="VAM147" s="24"/>
      <c r="VAN147" s="24"/>
      <c r="VAO147" s="24"/>
      <c r="VAP147" s="24"/>
      <c r="VAQ147" s="24"/>
      <c r="VAR147" s="24"/>
      <c r="VAS147" s="24"/>
      <c r="VAT147" s="24"/>
      <c r="VAU147" s="24"/>
      <c r="VAV147" s="24"/>
      <c r="VAW147" s="24"/>
      <c r="VAX147" s="24"/>
      <c r="VAY147" s="24"/>
      <c r="VAZ147" s="24"/>
      <c r="VBA147" s="24"/>
      <c r="VBB147" s="24"/>
      <c r="VBC147" s="24"/>
      <c r="VBD147" s="24"/>
      <c r="VBE147" s="24"/>
      <c r="VBF147" s="24"/>
      <c r="VBG147" s="24"/>
      <c r="VBH147" s="24"/>
      <c r="VBI147" s="24"/>
      <c r="VBJ147" s="24"/>
      <c r="VBK147" s="24"/>
      <c r="VBL147" s="24"/>
      <c r="VBM147" s="24"/>
      <c r="VBN147" s="24"/>
      <c r="VBO147" s="24"/>
      <c r="VBP147" s="24"/>
      <c r="VBQ147" s="24"/>
      <c r="VBR147" s="24"/>
      <c r="VBS147" s="24"/>
      <c r="VBT147" s="24"/>
      <c r="VBU147" s="24"/>
      <c r="VBV147" s="24"/>
      <c r="VBW147" s="24"/>
      <c r="VBX147" s="24"/>
      <c r="VBY147" s="24"/>
      <c r="VBZ147" s="24"/>
      <c r="VCA147" s="24"/>
      <c r="VCB147" s="24"/>
      <c r="VCC147" s="24"/>
      <c r="VCD147" s="24"/>
      <c r="VCE147" s="24"/>
      <c r="VCF147" s="24"/>
      <c r="VCG147" s="24"/>
      <c r="VCH147" s="24"/>
      <c r="VCI147" s="24"/>
      <c r="VCJ147" s="24"/>
      <c r="VCK147" s="24"/>
      <c r="VCL147" s="24"/>
      <c r="VCM147" s="24"/>
      <c r="VCN147" s="24"/>
      <c r="VCO147" s="24"/>
      <c r="VCP147" s="24"/>
      <c r="VCQ147" s="24"/>
      <c r="VCR147" s="24"/>
      <c r="VCS147" s="24"/>
      <c r="VCT147" s="24"/>
      <c r="VCU147" s="24"/>
      <c r="VCV147" s="24"/>
      <c r="VCW147" s="24"/>
      <c r="VCX147" s="24"/>
      <c r="VCY147" s="24"/>
      <c r="VCZ147" s="24"/>
      <c r="VDA147" s="24"/>
      <c r="VDB147" s="24"/>
      <c r="VDC147" s="24"/>
      <c r="VDD147" s="24"/>
      <c r="VDE147" s="24"/>
      <c r="VDF147" s="24"/>
      <c r="VDG147" s="24"/>
      <c r="VDH147" s="24"/>
      <c r="VDI147" s="24"/>
      <c r="VDJ147" s="24"/>
      <c r="VDK147" s="24"/>
      <c r="VDL147" s="24"/>
      <c r="VDM147" s="24"/>
      <c r="VDN147" s="24"/>
      <c r="VDO147" s="24"/>
      <c r="VDP147" s="24"/>
      <c r="VDQ147" s="24"/>
      <c r="VDR147" s="24"/>
      <c r="VDS147" s="24"/>
      <c r="VDT147" s="24"/>
      <c r="VDU147" s="24"/>
      <c r="VDV147" s="24"/>
      <c r="VDW147" s="24"/>
      <c r="VDX147" s="24"/>
      <c r="VDY147" s="24"/>
      <c r="VDZ147" s="24"/>
      <c r="VEA147" s="24"/>
      <c r="VEB147" s="24"/>
      <c r="VEC147" s="24"/>
      <c r="VED147" s="24"/>
      <c r="VEE147" s="24"/>
      <c r="VEF147" s="24"/>
      <c r="VEG147" s="24"/>
      <c r="VEH147" s="24"/>
      <c r="VEI147" s="24"/>
      <c r="VEJ147" s="24"/>
      <c r="VEK147" s="24"/>
      <c r="VEL147" s="24"/>
      <c r="VEM147" s="24"/>
      <c r="VEN147" s="24"/>
      <c r="VEO147" s="24"/>
      <c r="VEP147" s="24"/>
      <c r="VEQ147" s="24"/>
      <c r="VER147" s="24"/>
      <c r="VES147" s="24"/>
      <c r="VET147" s="24"/>
      <c r="VEU147" s="24"/>
      <c r="VEV147" s="24"/>
      <c r="VEW147" s="24"/>
      <c r="VEX147" s="24"/>
      <c r="VEY147" s="24"/>
      <c r="VEZ147" s="24"/>
      <c r="VFA147" s="24"/>
      <c r="VFB147" s="24"/>
      <c r="VFC147" s="24"/>
      <c r="VFD147" s="24"/>
      <c r="VFE147" s="24"/>
      <c r="VFF147" s="24"/>
      <c r="VFG147" s="24"/>
      <c r="VFH147" s="24"/>
      <c r="VFI147" s="24"/>
      <c r="VFJ147" s="24"/>
      <c r="VFK147" s="24"/>
      <c r="VFL147" s="24"/>
      <c r="VFM147" s="24"/>
      <c r="VFN147" s="24"/>
      <c r="VFO147" s="24"/>
      <c r="VFP147" s="24"/>
      <c r="VFQ147" s="24"/>
      <c r="VFR147" s="24"/>
      <c r="VFS147" s="24"/>
      <c r="VFT147" s="24"/>
      <c r="VFU147" s="24"/>
      <c r="VFV147" s="24"/>
      <c r="VFW147" s="24"/>
      <c r="VFX147" s="24"/>
      <c r="VFY147" s="24"/>
      <c r="VFZ147" s="24"/>
      <c r="VGA147" s="24"/>
      <c r="VGB147" s="24"/>
      <c r="VGC147" s="24"/>
      <c r="VGD147" s="24"/>
      <c r="VGE147" s="24"/>
      <c r="VGF147" s="24"/>
      <c r="VGG147" s="24"/>
      <c r="VGH147" s="24"/>
      <c r="VGI147" s="24"/>
      <c r="VGJ147" s="24"/>
      <c r="VGK147" s="24"/>
      <c r="VGL147" s="24"/>
      <c r="VGM147" s="24"/>
      <c r="VGN147" s="24"/>
      <c r="VGO147" s="24"/>
      <c r="VGP147" s="24"/>
      <c r="VGQ147" s="24"/>
      <c r="VGR147" s="24"/>
      <c r="VGS147" s="24"/>
      <c r="VGT147" s="24"/>
      <c r="VGU147" s="24"/>
      <c r="VGV147" s="24"/>
      <c r="VGW147" s="24"/>
      <c r="VGX147" s="24"/>
      <c r="VGY147" s="24"/>
      <c r="VGZ147" s="24"/>
      <c r="VHA147" s="24"/>
      <c r="VHB147" s="24"/>
      <c r="VHC147" s="24"/>
      <c r="VHD147" s="24"/>
      <c r="VHE147" s="24"/>
      <c r="VHF147" s="24"/>
      <c r="VHG147" s="24"/>
      <c r="VHH147" s="24"/>
      <c r="VHI147" s="24"/>
      <c r="VHJ147" s="24"/>
      <c r="VHK147" s="24"/>
      <c r="VHL147" s="24"/>
      <c r="VHM147" s="24"/>
      <c r="VHN147" s="24"/>
      <c r="VHO147" s="24"/>
      <c r="VHP147" s="24"/>
      <c r="VHQ147" s="24"/>
      <c r="VHR147" s="24"/>
      <c r="VHS147" s="24"/>
      <c r="VHT147" s="24"/>
      <c r="VHU147" s="24"/>
      <c r="VHV147" s="24"/>
      <c r="VHW147" s="24"/>
      <c r="VHX147" s="24"/>
      <c r="VHY147" s="24"/>
      <c r="VHZ147" s="24"/>
      <c r="VIA147" s="24"/>
      <c r="VIB147" s="24"/>
      <c r="VIC147" s="24"/>
      <c r="VID147" s="24"/>
      <c r="VIE147" s="24"/>
      <c r="VIF147" s="24"/>
      <c r="VIG147" s="24"/>
      <c r="VIH147" s="24"/>
      <c r="VII147" s="24"/>
      <c r="VIJ147" s="24"/>
      <c r="VIK147" s="24"/>
      <c r="VIL147" s="24"/>
      <c r="VIM147" s="24"/>
      <c r="VIN147" s="24"/>
      <c r="VIO147" s="24"/>
      <c r="VIP147" s="24"/>
      <c r="VIQ147" s="24"/>
      <c r="VIR147" s="24"/>
      <c r="VIS147" s="24"/>
      <c r="VIT147" s="24"/>
      <c r="VIU147" s="24"/>
      <c r="VIV147" s="24"/>
      <c r="VIW147" s="24"/>
      <c r="VIX147" s="24"/>
      <c r="VIY147" s="24"/>
      <c r="VIZ147" s="24"/>
      <c r="VJA147" s="24"/>
      <c r="VJB147" s="24"/>
      <c r="VJC147" s="24"/>
      <c r="VJD147" s="24"/>
      <c r="VJE147" s="24"/>
      <c r="VJF147" s="24"/>
      <c r="VJG147" s="24"/>
      <c r="VJH147" s="24"/>
      <c r="VJI147" s="24"/>
      <c r="VJJ147" s="24"/>
      <c r="VJK147" s="24"/>
      <c r="VJL147" s="24"/>
      <c r="VJM147" s="24"/>
      <c r="VJN147" s="24"/>
      <c r="VJO147" s="24"/>
      <c r="VJP147" s="24"/>
      <c r="VJQ147" s="24"/>
      <c r="VJR147" s="24"/>
      <c r="VJS147" s="24"/>
      <c r="VJT147" s="24"/>
      <c r="VJU147" s="24"/>
      <c r="VJV147" s="24"/>
      <c r="VJW147" s="24"/>
      <c r="VJX147" s="24"/>
      <c r="VJY147" s="24"/>
      <c r="VJZ147" s="24"/>
      <c r="VKA147" s="24"/>
      <c r="VKB147" s="24"/>
      <c r="VKC147" s="24"/>
      <c r="VKD147" s="24"/>
      <c r="VKE147" s="24"/>
      <c r="VKF147" s="24"/>
      <c r="VKG147" s="24"/>
      <c r="VKH147" s="24"/>
      <c r="VKI147" s="24"/>
      <c r="VKJ147" s="24"/>
      <c r="VKK147" s="24"/>
      <c r="VKL147" s="24"/>
      <c r="VKM147" s="24"/>
      <c r="VKN147" s="24"/>
      <c r="VKO147" s="24"/>
      <c r="VKP147" s="24"/>
      <c r="VKQ147" s="24"/>
      <c r="VKR147" s="24"/>
      <c r="VKS147" s="24"/>
      <c r="VKT147" s="24"/>
      <c r="VKU147" s="24"/>
      <c r="VKV147" s="24"/>
      <c r="VKW147" s="24"/>
      <c r="VKX147" s="24"/>
      <c r="VKY147" s="24"/>
      <c r="VKZ147" s="24"/>
      <c r="VLA147" s="24"/>
      <c r="VLB147" s="24"/>
      <c r="VLC147" s="24"/>
      <c r="VLD147" s="24"/>
      <c r="VLE147" s="24"/>
      <c r="VLF147" s="24"/>
      <c r="VLG147" s="24"/>
      <c r="VLH147" s="24"/>
      <c r="VLI147" s="24"/>
      <c r="VLJ147" s="24"/>
      <c r="VLK147" s="24"/>
      <c r="VLL147" s="24"/>
      <c r="VLM147" s="24"/>
      <c r="VLN147" s="24"/>
      <c r="VLO147" s="24"/>
      <c r="VLP147" s="24"/>
      <c r="VLQ147" s="24"/>
      <c r="VLR147" s="24"/>
      <c r="VLS147" s="24"/>
      <c r="VLT147" s="24"/>
      <c r="VLU147" s="24"/>
      <c r="VLV147" s="24"/>
      <c r="VLW147" s="24"/>
      <c r="VLX147" s="24"/>
      <c r="VLY147" s="24"/>
      <c r="VLZ147" s="24"/>
      <c r="VMA147" s="24"/>
      <c r="VMB147" s="24"/>
      <c r="VMC147" s="24"/>
      <c r="VMD147" s="24"/>
      <c r="VME147" s="24"/>
      <c r="VMF147" s="24"/>
      <c r="VMG147" s="24"/>
      <c r="VMH147" s="24"/>
      <c r="VMI147" s="24"/>
      <c r="VMJ147" s="24"/>
      <c r="VMK147" s="24"/>
      <c r="VML147" s="24"/>
      <c r="VMM147" s="24"/>
      <c r="VMN147" s="24"/>
      <c r="VMO147" s="24"/>
      <c r="VMP147" s="24"/>
      <c r="VMQ147" s="24"/>
      <c r="VMR147" s="24"/>
      <c r="VMS147" s="24"/>
      <c r="VMT147" s="24"/>
      <c r="VMU147" s="24"/>
      <c r="VMV147" s="24"/>
      <c r="VMW147" s="24"/>
      <c r="VMX147" s="24"/>
      <c r="VMY147" s="24"/>
      <c r="VMZ147" s="24"/>
      <c r="VNA147" s="24"/>
      <c r="VNB147" s="24"/>
      <c r="VNC147" s="24"/>
      <c r="VND147" s="24"/>
      <c r="VNE147" s="24"/>
      <c r="VNF147" s="24"/>
      <c r="VNG147" s="24"/>
      <c r="VNH147" s="24"/>
      <c r="VNI147" s="24"/>
      <c r="VNJ147" s="24"/>
      <c r="VNK147" s="24"/>
      <c r="VNL147" s="24"/>
      <c r="VNM147" s="24"/>
      <c r="VNN147" s="24"/>
      <c r="VNO147" s="24"/>
      <c r="VNP147" s="24"/>
      <c r="VNQ147" s="24"/>
      <c r="VNR147" s="24"/>
      <c r="VNS147" s="24"/>
      <c r="VNT147" s="24"/>
      <c r="VNU147" s="24"/>
      <c r="VNV147" s="24"/>
      <c r="VNW147" s="24"/>
      <c r="VNX147" s="24"/>
      <c r="VNY147" s="24"/>
      <c r="VNZ147" s="24"/>
      <c r="VOA147" s="24"/>
      <c r="VOB147" s="24"/>
      <c r="VOC147" s="24"/>
      <c r="VOD147" s="24"/>
      <c r="VOE147" s="24"/>
      <c r="VOF147" s="24"/>
      <c r="VOG147" s="24"/>
      <c r="VOH147" s="24"/>
      <c r="VOI147" s="24"/>
      <c r="VOJ147" s="24"/>
      <c r="VOK147" s="24"/>
      <c r="VOL147" s="24"/>
      <c r="VOM147" s="24"/>
      <c r="VON147" s="24"/>
      <c r="VOO147" s="24"/>
      <c r="VOP147" s="24"/>
      <c r="VOQ147" s="24"/>
      <c r="VOR147" s="24"/>
      <c r="VOS147" s="24"/>
      <c r="VOT147" s="24"/>
      <c r="VOU147" s="24"/>
      <c r="VOV147" s="24"/>
      <c r="VOW147" s="24"/>
      <c r="VOX147" s="24"/>
      <c r="VOY147" s="24"/>
      <c r="VOZ147" s="24"/>
      <c r="VPA147" s="24"/>
      <c r="VPB147" s="24"/>
      <c r="VPC147" s="24"/>
      <c r="VPD147" s="24"/>
      <c r="VPE147" s="24"/>
      <c r="VPF147" s="24"/>
      <c r="VPG147" s="24"/>
      <c r="VPH147" s="24"/>
      <c r="VPI147" s="24"/>
      <c r="VPJ147" s="24"/>
      <c r="VPK147" s="24"/>
      <c r="VPL147" s="24"/>
      <c r="VPM147" s="24"/>
      <c r="VPN147" s="24"/>
      <c r="VPO147" s="24"/>
      <c r="VPP147" s="24"/>
      <c r="VPQ147" s="24"/>
      <c r="VPR147" s="24"/>
      <c r="VPS147" s="24"/>
      <c r="VPT147" s="24"/>
      <c r="VPU147" s="24"/>
      <c r="VPV147" s="24"/>
      <c r="VPW147" s="24"/>
      <c r="VPX147" s="24"/>
      <c r="VPY147" s="24"/>
      <c r="VPZ147" s="24"/>
      <c r="VQA147" s="24"/>
      <c r="VQB147" s="24"/>
      <c r="VQC147" s="24"/>
      <c r="VQD147" s="24"/>
      <c r="VQE147" s="24"/>
      <c r="VQF147" s="24"/>
      <c r="VQG147" s="24"/>
      <c r="VQH147" s="24"/>
      <c r="VQI147" s="24"/>
      <c r="VQJ147" s="24"/>
      <c r="VQK147" s="24"/>
      <c r="VQL147" s="24"/>
      <c r="VQM147" s="24"/>
      <c r="VQN147" s="24"/>
      <c r="VQO147" s="24"/>
      <c r="VQP147" s="24"/>
      <c r="VQQ147" s="24"/>
      <c r="VQR147" s="24"/>
      <c r="VQS147" s="24"/>
      <c r="VQT147" s="24"/>
      <c r="VQU147" s="24"/>
      <c r="VQV147" s="24"/>
      <c r="VQW147" s="24"/>
      <c r="VQX147" s="24"/>
      <c r="VQY147" s="24"/>
      <c r="VQZ147" s="24"/>
      <c r="VRA147" s="24"/>
      <c r="VRB147" s="24"/>
      <c r="VRC147" s="24"/>
      <c r="VRD147" s="24"/>
      <c r="VRE147" s="24"/>
      <c r="VRF147" s="24"/>
      <c r="VRG147" s="24"/>
      <c r="VRH147" s="24"/>
      <c r="VRI147" s="24"/>
      <c r="VRJ147" s="24"/>
      <c r="VRK147" s="24"/>
      <c r="VRL147" s="24"/>
      <c r="VRM147" s="24"/>
      <c r="VRN147" s="24"/>
      <c r="VRO147" s="24"/>
      <c r="VRP147" s="24"/>
      <c r="VRQ147" s="24"/>
      <c r="VRR147" s="24"/>
      <c r="VRS147" s="24"/>
      <c r="VRT147" s="24"/>
      <c r="VRU147" s="24"/>
      <c r="VRV147" s="24"/>
      <c r="VRW147" s="24"/>
      <c r="VRX147" s="24"/>
      <c r="VRY147" s="24"/>
      <c r="VRZ147" s="24"/>
      <c r="VSA147" s="24"/>
      <c r="VSB147" s="24"/>
      <c r="VSC147" s="24"/>
      <c r="VSD147" s="24"/>
      <c r="VSE147" s="24"/>
      <c r="VSF147" s="24"/>
      <c r="VSG147" s="24"/>
      <c r="VSH147" s="24"/>
      <c r="VSI147" s="24"/>
      <c r="VSJ147" s="24"/>
      <c r="VSK147" s="24"/>
      <c r="VSL147" s="24"/>
      <c r="VSM147" s="24"/>
      <c r="VSN147" s="24"/>
      <c r="VSO147" s="24"/>
      <c r="VSP147" s="24"/>
      <c r="VSQ147" s="24"/>
      <c r="VSR147" s="24"/>
      <c r="VSS147" s="24"/>
      <c r="VST147" s="24"/>
      <c r="VSU147" s="24"/>
      <c r="VSV147" s="24"/>
      <c r="VSW147" s="24"/>
      <c r="VSX147" s="24"/>
      <c r="VSY147" s="24"/>
      <c r="VSZ147" s="24"/>
      <c r="VTA147" s="24"/>
      <c r="VTB147" s="24"/>
      <c r="VTC147" s="24"/>
      <c r="VTD147" s="24"/>
      <c r="VTE147" s="24"/>
      <c r="VTF147" s="24"/>
      <c r="VTG147" s="24"/>
      <c r="VTH147" s="24"/>
      <c r="VTI147" s="24"/>
      <c r="VTJ147" s="24"/>
      <c r="VTK147" s="24"/>
      <c r="VTL147" s="24"/>
      <c r="VTM147" s="24"/>
      <c r="VTN147" s="24"/>
      <c r="VTO147" s="24"/>
      <c r="VTP147" s="24"/>
      <c r="VTQ147" s="24"/>
      <c r="VTR147" s="24"/>
      <c r="VTS147" s="24"/>
      <c r="VTT147" s="24"/>
      <c r="VTU147" s="24"/>
      <c r="VTV147" s="24"/>
      <c r="VTW147" s="24"/>
      <c r="VTX147" s="24"/>
      <c r="VTY147" s="24"/>
      <c r="VTZ147" s="24"/>
      <c r="VUA147" s="24"/>
      <c r="VUB147" s="24"/>
      <c r="VUC147" s="24"/>
      <c r="VUD147" s="24"/>
      <c r="VUE147" s="24"/>
      <c r="VUF147" s="24"/>
      <c r="VUG147" s="24"/>
      <c r="VUH147" s="24"/>
      <c r="VUI147" s="24"/>
      <c r="VUJ147" s="24"/>
      <c r="VUK147" s="24"/>
      <c r="VUL147" s="24"/>
      <c r="VUM147" s="24"/>
      <c r="VUN147" s="24"/>
      <c r="VUO147" s="24"/>
      <c r="VUP147" s="24"/>
      <c r="VUQ147" s="24"/>
      <c r="VUR147" s="24"/>
      <c r="VUS147" s="24"/>
      <c r="VUT147" s="24"/>
      <c r="VUU147" s="24"/>
      <c r="VUV147" s="24"/>
      <c r="VUW147" s="24"/>
      <c r="VUX147" s="24"/>
      <c r="VUY147" s="24"/>
      <c r="VUZ147" s="24"/>
      <c r="VVA147" s="24"/>
      <c r="VVB147" s="24"/>
      <c r="VVC147" s="24"/>
      <c r="VVD147" s="24"/>
      <c r="VVE147" s="24"/>
      <c r="VVF147" s="24"/>
      <c r="VVG147" s="24"/>
      <c r="VVH147" s="24"/>
      <c r="VVI147" s="24"/>
      <c r="VVJ147" s="24"/>
      <c r="VVK147" s="24"/>
      <c r="VVL147" s="24"/>
      <c r="VVM147" s="24"/>
      <c r="VVN147" s="24"/>
      <c r="VVO147" s="24"/>
      <c r="VVP147" s="24"/>
      <c r="VVQ147" s="24"/>
      <c r="VVR147" s="24"/>
      <c r="VVS147" s="24"/>
      <c r="VVT147" s="24"/>
      <c r="VVU147" s="24"/>
      <c r="VVV147" s="24"/>
      <c r="VVW147" s="24"/>
      <c r="VVX147" s="24"/>
      <c r="VVY147" s="24"/>
      <c r="VVZ147" s="24"/>
      <c r="VWA147" s="24"/>
      <c r="VWB147" s="24"/>
      <c r="VWC147" s="24"/>
      <c r="VWD147" s="24"/>
      <c r="VWE147" s="24"/>
      <c r="VWF147" s="24"/>
      <c r="VWG147" s="24"/>
      <c r="VWH147" s="24"/>
      <c r="VWI147" s="24"/>
      <c r="VWJ147" s="24"/>
      <c r="VWK147" s="24"/>
      <c r="VWL147" s="24"/>
      <c r="VWM147" s="24"/>
      <c r="VWN147" s="24"/>
      <c r="VWO147" s="24"/>
      <c r="VWP147" s="24"/>
      <c r="VWQ147" s="24"/>
      <c r="VWR147" s="24"/>
      <c r="VWS147" s="24"/>
      <c r="VWT147" s="24"/>
      <c r="VWU147" s="24"/>
      <c r="VWV147" s="24"/>
      <c r="VWW147" s="24"/>
      <c r="VWX147" s="24"/>
      <c r="VWY147" s="24"/>
      <c r="VWZ147" s="24"/>
      <c r="VXA147" s="24"/>
      <c r="VXB147" s="24"/>
      <c r="VXC147" s="24"/>
      <c r="VXD147" s="24"/>
      <c r="VXE147" s="24"/>
      <c r="VXF147" s="24"/>
      <c r="VXG147" s="24"/>
      <c r="VXH147" s="24"/>
      <c r="VXI147" s="24"/>
      <c r="VXJ147" s="24"/>
      <c r="VXK147" s="24"/>
      <c r="VXL147" s="24"/>
      <c r="VXM147" s="24"/>
      <c r="VXN147" s="24"/>
      <c r="VXO147" s="24"/>
      <c r="VXP147" s="24"/>
      <c r="VXQ147" s="24"/>
      <c r="VXR147" s="24"/>
      <c r="VXS147" s="24"/>
      <c r="VXT147" s="24"/>
      <c r="VXU147" s="24"/>
      <c r="VXV147" s="24"/>
      <c r="VXW147" s="24"/>
      <c r="VXX147" s="24"/>
      <c r="VXY147" s="24"/>
      <c r="VXZ147" s="24"/>
      <c r="VYA147" s="24"/>
      <c r="VYB147" s="24"/>
      <c r="VYC147" s="24"/>
      <c r="VYD147" s="24"/>
      <c r="VYE147" s="24"/>
      <c r="VYF147" s="24"/>
      <c r="VYG147" s="24"/>
      <c r="VYH147" s="24"/>
      <c r="VYI147" s="24"/>
      <c r="VYJ147" s="24"/>
      <c r="VYK147" s="24"/>
      <c r="VYL147" s="24"/>
      <c r="VYM147" s="24"/>
      <c r="VYN147" s="24"/>
      <c r="VYO147" s="24"/>
      <c r="VYP147" s="24"/>
      <c r="VYQ147" s="24"/>
      <c r="VYR147" s="24"/>
      <c r="VYS147" s="24"/>
      <c r="VYT147" s="24"/>
      <c r="VYU147" s="24"/>
      <c r="VYV147" s="24"/>
      <c r="VYW147" s="24"/>
      <c r="VYX147" s="24"/>
      <c r="VYY147" s="24"/>
      <c r="VYZ147" s="24"/>
      <c r="VZA147" s="24"/>
      <c r="VZB147" s="24"/>
      <c r="VZC147" s="24"/>
      <c r="VZD147" s="24"/>
      <c r="VZE147" s="24"/>
      <c r="VZF147" s="24"/>
      <c r="VZG147" s="24"/>
      <c r="VZH147" s="24"/>
      <c r="VZI147" s="24"/>
      <c r="VZJ147" s="24"/>
      <c r="VZK147" s="24"/>
      <c r="VZL147" s="24"/>
      <c r="VZM147" s="24"/>
      <c r="VZN147" s="24"/>
      <c r="VZO147" s="24"/>
      <c r="VZP147" s="24"/>
      <c r="VZQ147" s="24"/>
      <c r="VZR147" s="24"/>
      <c r="VZS147" s="24"/>
      <c r="VZT147" s="24"/>
      <c r="VZU147" s="24"/>
      <c r="VZV147" s="24"/>
      <c r="VZW147" s="24"/>
      <c r="VZX147" s="24"/>
      <c r="VZY147" s="24"/>
      <c r="VZZ147" s="24"/>
      <c r="WAA147" s="24"/>
      <c r="WAB147" s="24"/>
      <c r="WAC147" s="24"/>
      <c r="WAD147" s="24"/>
      <c r="WAE147" s="24"/>
      <c r="WAF147" s="24"/>
      <c r="WAG147" s="24"/>
      <c r="WAH147" s="24"/>
      <c r="WAI147" s="24"/>
      <c r="WAJ147" s="24"/>
      <c r="WAK147" s="24"/>
      <c r="WAL147" s="24"/>
      <c r="WAM147" s="24"/>
      <c r="WAN147" s="24"/>
      <c r="WAO147" s="24"/>
      <c r="WAP147" s="24"/>
      <c r="WAQ147" s="24"/>
      <c r="WAR147" s="24"/>
      <c r="WAS147" s="24"/>
      <c r="WAT147" s="24"/>
      <c r="WAU147" s="24"/>
      <c r="WAV147" s="24"/>
      <c r="WAW147" s="24"/>
      <c r="WAX147" s="24"/>
      <c r="WAY147" s="24"/>
      <c r="WAZ147" s="24"/>
      <c r="WBA147" s="24"/>
      <c r="WBB147" s="24"/>
      <c r="WBC147" s="24"/>
      <c r="WBD147" s="24"/>
      <c r="WBE147" s="24"/>
      <c r="WBF147" s="24"/>
      <c r="WBG147" s="24"/>
      <c r="WBH147" s="24"/>
      <c r="WBI147" s="24"/>
      <c r="WBJ147" s="24"/>
      <c r="WBK147" s="24"/>
      <c r="WBL147" s="24"/>
      <c r="WBM147" s="24"/>
      <c r="WBN147" s="24"/>
      <c r="WBO147" s="24"/>
      <c r="WBP147" s="24"/>
      <c r="WBQ147" s="24"/>
      <c r="WBR147" s="24"/>
      <c r="WBS147" s="24"/>
      <c r="WBT147" s="24"/>
      <c r="WBU147" s="24"/>
      <c r="WBV147" s="24"/>
      <c r="WBW147" s="24"/>
      <c r="WBX147" s="24"/>
      <c r="WBY147" s="24"/>
      <c r="WBZ147" s="24"/>
      <c r="WCA147" s="24"/>
      <c r="WCB147" s="24"/>
      <c r="WCC147" s="24"/>
      <c r="WCD147" s="24"/>
      <c r="WCE147" s="24"/>
      <c r="WCF147" s="24"/>
      <c r="WCG147" s="24"/>
      <c r="WCH147" s="24"/>
      <c r="WCI147" s="24"/>
      <c r="WCJ147" s="24"/>
      <c r="WCK147" s="24"/>
      <c r="WCL147" s="24"/>
      <c r="WCM147" s="24"/>
      <c r="WCN147" s="24"/>
      <c r="WCO147" s="24"/>
      <c r="WCP147" s="24"/>
      <c r="WCQ147" s="24"/>
      <c r="WCR147" s="24"/>
      <c r="WCS147" s="24"/>
      <c r="WCT147" s="24"/>
      <c r="WCU147" s="24"/>
      <c r="WCV147" s="24"/>
      <c r="WCW147" s="24"/>
      <c r="WCX147" s="24"/>
      <c r="WCY147" s="24"/>
      <c r="WCZ147" s="24"/>
      <c r="WDA147" s="24"/>
      <c r="WDB147" s="24"/>
      <c r="WDC147" s="24"/>
      <c r="WDD147" s="24"/>
      <c r="WDE147" s="24"/>
      <c r="WDF147" s="24"/>
      <c r="WDG147" s="24"/>
      <c r="WDH147" s="24"/>
      <c r="WDI147" s="24"/>
      <c r="WDJ147" s="24"/>
      <c r="WDK147" s="24"/>
      <c r="WDL147" s="24"/>
      <c r="WDM147" s="24"/>
      <c r="WDN147" s="24"/>
      <c r="WDO147" s="24"/>
      <c r="WDP147" s="24"/>
      <c r="WDQ147" s="24"/>
      <c r="WDR147" s="24"/>
      <c r="WDS147" s="24"/>
      <c r="WDT147" s="24"/>
      <c r="WDU147" s="24"/>
      <c r="WDV147" s="24"/>
      <c r="WDW147" s="24"/>
      <c r="WDX147" s="24"/>
      <c r="WDY147" s="24"/>
      <c r="WDZ147" s="24"/>
      <c r="WEA147" s="24"/>
      <c r="WEB147" s="24"/>
      <c r="WEC147" s="24"/>
      <c r="WED147" s="24"/>
      <c r="WEE147" s="24"/>
      <c r="WEF147" s="24"/>
      <c r="WEG147" s="24"/>
      <c r="WEH147" s="24"/>
      <c r="WEI147" s="24"/>
      <c r="WEJ147" s="24"/>
      <c r="WEK147" s="24"/>
      <c r="WEL147" s="24"/>
      <c r="WEM147" s="24"/>
      <c r="WEN147" s="24"/>
      <c r="WEO147" s="24"/>
      <c r="WEP147" s="24"/>
      <c r="WEQ147" s="24"/>
      <c r="WER147" s="24"/>
      <c r="WES147" s="24"/>
      <c r="WET147" s="24"/>
      <c r="WEU147" s="24"/>
      <c r="WEV147" s="24"/>
      <c r="WEW147" s="24"/>
      <c r="WEX147" s="24"/>
      <c r="WEY147" s="24"/>
      <c r="WEZ147" s="24"/>
      <c r="WFA147" s="24"/>
      <c r="WFB147" s="24"/>
      <c r="WFC147" s="24"/>
      <c r="WFD147" s="24"/>
      <c r="WFE147" s="24"/>
      <c r="WFF147" s="24"/>
      <c r="WFG147" s="24"/>
      <c r="WFH147" s="24"/>
      <c r="WFI147" s="24"/>
      <c r="WFJ147" s="24"/>
      <c r="WFK147" s="24"/>
      <c r="WFL147" s="24"/>
      <c r="WFM147" s="24"/>
      <c r="WFN147" s="24"/>
      <c r="WFO147" s="24"/>
      <c r="WFP147" s="24"/>
      <c r="WFQ147" s="24"/>
      <c r="WFR147" s="24"/>
      <c r="WFS147" s="24"/>
      <c r="WFT147" s="24"/>
      <c r="WFU147" s="24"/>
      <c r="WFV147" s="24"/>
      <c r="WFW147" s="24"/>
      <c r="WFX147" s="24"/>
      <c r="WFY147" s="24"/>
      <c r="WFZ147" s="24"/>
      <c r="WGA147" s="24"/>
      <c r="WGB147" s="24"/>
      <c r="WGC147" s="24"/>
      <c r="WGD147" s="24"/>
      <c r="WGE147" s="24"/>
      <c r="WGF147" s="24"/>
      <c r="WGG147" s="24"/>
      <c r="WGH147" s="24"/>
      <c r="WGI147" s="24"/>
      <c r="WGJ147" s="24"/>
      <c r="WGK147" s="24"/>
      <c r="WGL147" s="24"/>
      <c r="WGM147" s="24"/>
      <c r="WGN147" s="24"/>
      <c r="WGO147" s="24"/>
      <c r="WGP147" s="24"/>
      <c r="WGQ147" s="24"/>
      <c r="WGR147" s="24"/>
      <c r="WGS147" s="24"/>
      <c r="WGT147" s="24"/>
      <c r="WGU147" s="24"/>
      <c r="WGV147" s="24"/>
      <c r="WGW147" s="24"/>
      <c r="WGX147" s="24"/>
      <c r="WGY147" s="24"/>
      <c r="WGZ147" s="24"/>
      <c r="WHA147" s="24"/>
      <c r="WHB147" s="24"/>
      <c r="WHC147" s="24"/>
      <c r="WHD147" s="24"/>
      <c r="WHE147" s="24"/>
      <c r="WHF147" s="24"/>
      <c r="WHG147" s="24"/>
      <c r="WHH147" s="24"/>
      <c r="WHI147" s="24"/>
      <c r="WHJ147" s="24"/>
      <c r="WHK147" s="24"/>
      <c r="WHL147" s="24"/>
      <c r="WHM147" s="24"/>
      <c r="WHN147" s="24"/>
      <c r="WHO147" s="24"/>
      <c r="WHP147" s="24"/>
      <c r="WHQ147" s="24"/>
      <c r="WHR147" s="24"/>
      <c r="WHS147" s="24"/>
      <c r="WHT147" s="24"/>
      <c r="WHU147" s="24"/>
      <c r="WHV147" s="24"/>
      <c r="WHW147" s="24"/>
      <c r="WHX147" s="24"/>
      <c r="WHY147" s="24"/>
      <c r="WHZ147" s="24"/>
      <c r="WIA147" s="24"/>
      <c r="WIB147" s="24"/>
      <c r="WIC147" s="24"/>
      <c r="WID147" s="24"/>
      <c r="WIE147" s="24"/>
      <c r="WIF147" s="24"/>
      <c r="WIG147" s="24"/>
      <c r="WIH147" s="24"/>
      <c r="WII147" s="24"/>
      <c r="WIJ147" s="24"/>
      <c r="WIK147" s="24"/>
      <c r="WIL147" s="24"/>
      <c r="WIM147" s="24"/>
      <c r="WIN147" s="24"/>
      <c r="WIO147" s="24"/>
      <c r="WIP147" s="24"/>
      <c r="WIQ147" s="24"/>
      <c r="WIR147" s="24"/>
      <c r="WIS147" s="24"/>
      <c r="WIT147" s="24"/>
      <c r="WIU147" s="24"/>
      <c r="WIV147" s="24"/>
      <c r="WIW147" s="24"/>
      <c r="WIX147" s="24"/>
      <c r="WIY147" s="24"/>
      <c r="WIZ147" s="24"/>
      <c r="WJA147" s="24"/>
      <c r="WJB147" s="24"/>
      <c r="WJC147" s="24"/>
      <c r="WJD147" s="24"/>
      <c r="WJE147" s="24"/>
      <c r="WJF147" s="24"/>
      <c r="WJG147" s="24"/>
      <c r="WJH147" s="24"/>
      <c r="WJI147" s="24"/>
      <c r="WJJ147" s="24"/>
      <c r="WJK147" s="24"/>
      <c r="WJL147" s="24"/>
      <c r="WJM147" s="24"/>
      <c r="WJN147" s="24"/>
      <c r="WJO147" s="24"/>
      <c r="WJP147" s="24"/>
      <c r="WJQ147" s="24"/>
      <c r="WJR147" s="24"/>
      <c r="WJS147" s="24"/>
      <c r="WJT147" s="24"/>
      <c r="WJU147" s="24"/>
      <c r="WJV147" s="24"/>
      <c r="WJW147" s="24"/>
      <c r="WJX147" s="24"/>
      <c r="WJY147" s="24"/>
      <c r="WJZ147" s="24"/>
      <c r="WKA147" s="24"/>
      <c r="WKB147" s="24"/>
      <c r="WKC147" s="24"/>
      <c r="WKD147" s="24"/>
      <c r="WKE147" s="24"/>
      <c r="WKF147" s="24"/>
      <c r="WKG147" s="24"/>
      <c r="WKH147" s="24"/>
      <c r="WKI147" s="24"/>
      <c r="WKJ147" s="24"/>
      <c r="WKK147" s="24"/>
      <c r="WKL147" s="24"/>
      <c r="WKM147" s="24"/>
      <c r="WKN147" s="24"/>
      <c r="WKO147" s="24"/>
      <c r="WKP147" s="24"/>
      <c r="WKQ147" s="24"/>
      <c r="WKR147" s="24"/>
      <c r="WKS147" s="24"/>
      <c r="WKT147" s="24"/>
      <c r="WKU147" s="24"/>
      <c r="WKV147" s="24"/>
      <c r="WKW147" s="24"/>
      <c r="WKX147" s="24"/>
      <c r="WKY147" s="24"/>
      <c r="WKZ147" s="24"/>
      <c r="WLA147" s="24"/>
      <c r="WLB147" s="24"/>
      <c r="WLC147" s="24"/>
      <c r="WLD147" s="24"/>
      <c r="WLE147" s="24"/>
      <c r="WLF147" s="24"/>
      <c r="WLG147" s="24"/>
      <c r="WLH147" s="24"/>
      <c r="WLI147" s="24"/>
      <c r="WLJ147" s="24"/>
      <c r="WLK147" s="24"/>
      <c r="WLL147" s="24"/>
      <c r="WLM147" s="24"/>
      <c r="WLN147" s="24"/>
      <c r="WLO147" s="24"/>
      <c r="WLP147" s="24"/>
      <c r="WLQ147" s="24"/>
      <c r="WLR147" s="24"/>
      <c r="WLS147" s="24"/>
      <c r="WLT147" s="24"/>
      <c r="WLU147" s="24"/>
      <c r="WLV147" s="24"/>
      <c r="WLW147" s="24"/>
      <c r="WLX147" s="24"/>
      <c r="WLY147" s="24"/>
      <c r="WLZ147" s="24"/>
      <c r="WMA147" s="24"/>
      <c r="WMB147" s="24"/>
      <c r="WMC147" s="24"/>
      <c r="WMD147" s="24"/>
      <c r="WME147" s="24"/>
      <c r="WMF147" s="24"/>
      <c r="WMG147" s="24"/>
      <c r="WMH147" s="24"/>
      <c r="WMI147" s="24"/>
      <c r="WMJ147" s="24"/>
      <c r="WMK147" s="24"/>
      <c r="WML147" s="24"/>
      <c r="WMM147" s="24"/>
      <c r="WMN147" s="24"/>
      <c r="WMO147" s="24"/>
      <c r="WMP147" s="24"/>
      <c r="WMQ147" s="24"/>
      <c r="WMR147" s="24"/>
      <c r="WMS147" s="24"/>
      <c r="WMT147" s="24"/>
      <c r="WMU147" s="24"/>
      <c r="WMV147" s="24"/>
      <c r="WMW147" s="24"/>
      <c r="WMX147" s="24"/>
      <c r="WMY147" s="24"/>
      <c r="WMZ147" s="24"/>
      <c r="WNA147" s="24"/>
      <c r="WNB147" s="24"/>
      <c r="WNC147" s="24"/>
      <c r="WND147" s="24"/>
      <c r="WNE147" s="24"/>
      <c r="WNF147" s="24"/>
      <c r="WNG147" s="24"/>
      <c r="WNH147" s="24"/>
      <c r="WNI147" s="24"/>
      <c r="WNJ147" s="24"/>
      <c r="WNK147" s="24"/>
      <c r="WNL147" s="24"/>
      <c r="WNM147" s="24"/>
      <c r="WNN147" s="24"/>
      <c r="WNO147" s="24"/>
      <c r="WNP147" s="24"/>
      <c r="WNQ147" s="24"/>
      <c r="WNR147" s="24"/>
      <c r="WNS147" s="24"/>
      <c r="WNT147" s="24"/>
      <c r="WNU147" s="24"/>
      <c r="WNV147" s="24"/>
      <c r="WNW147" s="24"/>
      <c r="WNX147" s="24"/>
      <c r="WNY147" s="24"/>
      <c r="WNZ147" s="24"/>
      <c r="WOA147" s="24"/>
      <c r="WOB147" s="24"/>
      <c r="WOC147" s="24"/>
      <c r="WOD147" s="24"/>
      <c r="WOE147" s="24"/>
      <c r="WOF147" s="24"/>
      <c r="WOG147" s="24"/>
      <c r="WOH147" s="24"/>
      <c r="WOI147" s="24"/>
      <c r="WOJ147" s="24"/>
      <c r="WOK147" s="24"/>
      <c r="WOL147" s="24"/>
      <c r="WOM147" s="24"/>
      <c r="WON147" s="24"/>
      <c r="WOO147" s="24"/>
      <c r="WOP147" s="24"/>
      <c r="WOQ147" s="24"/>
      <c r="WOR147" s="24"/>
      <c r="WOS147" s="24"/>
      <c r="WOT147" s="24"/>
      <c r="WOU147" s="24"/>
      <c r="WOV147" s="24"/>
      <c r="WOW147" s="24"/>
      <c r="WOX147" s="24"/>
      <c r="WOY147" s="24"/>
      <c r="WOZ147" s="24"/>
      <c r="WPA147" s="24"/>
      <c r="WPB147" s="24"/>
      <c r="WPC147" s="24"/>
      <c r="WPD147" s="24"/>
      <c r="WPE147" s="24"/>
      <c r="WPF147" s="24"/>
      <c r="WPG147" s="24"/>
      <c r="WPH147" s="24"/>
      <c r="WPI147" s="24"/>
      <c r="WPJ147" s="24"/>
      <c r="WPK147" s="24"/>
      <c r="WPL147" s="24"/>
      <c r="WPM147" s="24"/>
      <c r="WPN147" s="24"/>
      <c r="WPO147" s="24"/>
      <c r="WPP147" s="24"/>
      <c r="WPQ147" s="24"/>
      <c r="WPR147" s="24"/>
      <c r="WPS147" s="24"/>
      <c r="WPT147" s="24"/>
      <c r="WPU147" s="24"/>
      <c r="WPV147" s="24"/>
      <c r="WPW147" s="24"/>
      <c r="WPX147" s="24"/>
      <c r="WPY147" s="24"/>
      <c r="WPZ147" s="24"/>
      <c r="WQA147" s="24"/>
      <c r="WQB147" s="24"/>
      <c r="WQC147" s="24"/>
      <c r="WQD147" s="24"/>
      <c r="WQE147" s="24"/>
      <c r="WQF147" s="24"/>
      <c r="WQG147" s="24"/>
      <c r="WQH147" s="24"/>
      <c r="WQI147" s="24"/>
      <c r="WQJ147" s="24"/>
      <c r="WQK147" s="24"/>
      <c r="WQL147" s="24"/>
      <c r="WQM147" s="24"/>
      <c r="WQN147" s="24"/>
      <c r="WQO147" s="24"/>
      <c r="WQP147" s="24"/>
      <c r="WQQ147" s="24"/>
      <c r="WQR147" s="24"/>
      <c r="WQS147" s="24"/>
      <c r="WQT147" s="24"/>
      <c r="WQU147" s="24"/>
      <c r="WQV147" s="24"/>
      <c r="WQW147" s="24"/>
      <c r="WQX147" s="24"/>
      <c r="WQY147" s="24"/>
      <c r="WQZ147" s="24"/>
      <c r="WRA147" s="24"/>
      <c r="WRB147" s="24"/>
      <c r="WRC147" s="24"/>
      <c r="WRD147" s="24"/>
      <c r="WRE147" s="24"/>
      <c r="WRF147" s="24"/>
      <c r="WRG147" s="24"/>
      <c r="WRH147" s="24"/>
      <c r="WRI147" s="24"/>
      <c r="WRJ147" s="24"/>
      <c r="WRK147" s="24"/>
      <c r="WRL147" s="24"/>
      <c r="WRM147" s="24"/>
      <c r="WRN147" s="24"/>
      <c r="WRO147" s="24"/>
      <c r="WRP147" s="24"/>
      <c r="WRQ147" s="24"/>
      <c r="WRR147" s="24"/>
      <c r="WRS147" s="24"/>
      <c r="WRT147" s="24"/>
      <c r="WRU147" s="24"/>
      <c r="WRV147" s="24"/>
      <c r="WRW147" s="24"/>
      <c r="WRX147" s="24"/>
      <c r="WRY147" s="24"/>
      <c r="WRZ147" s="24"/>
      <c r="WSA147" s="24"/>
      <c r="WSB147" s="24"/>
      <c r="WSC147" s="24"/>
      <c r="WSD147" s="24"/>
      <c r="WSE147" s="24"/>
      <c r="WSF147" s="24"/>
      <c r="WSG147" s="24"/>
      <c r="WSH147" s="24"/>
      <c r="WSI147" s="24"/>
      <c r="WSJ147" s="24"/>
      <c r="WSK147" s="24"/>
      <c r="WSL147" s="24"/>
      <c r="WSM147" s="24"/>
      <c r="WSN147" s="24"/>
      <c r="WSO147" s="24"/>
      <c r="WSP147" s="24"/>
      <c r="WSQ147" s="24"/>
      <c r="WSR147" s="24"/>
      <c r="WSS147" s="24"/>
      <c r="WST147" s="24"/>
      <c r="WSU147" s="24"/>
      <c r="WSV147" s="24"/>
      <c r="WSW147" s="24"/>
      <c r="WSX147" s="24"/>
      <c r="WSY147" s="24"/>
      <c r="WSZ147" s="24"/>
      <c r="WTA147" s="24"/>
      <c r="WTB147" s="24"/>
      <c r="WTC147" s="24"/>
      <c r="WTD147" s="24"/>
      <c r="WTE147" s="24"/>
      <c r="WTF147" s="24"/>
      <c r="WTG147" s="24"/>
      <c r="WTH147" s="24"/>
      <c r="WTI147" s="24"/>
      <c r="WTJ147" s="24"/>
      <c r="WTK147" s="24"/>
      <c r="WTL147" s="24"/>
      <c r="WTM147" s="24"/>
      <c r="WTN147" s="24"/>
      <c r="WTO147" s="24"/>
      <c r="WTP147" s="24"/>
      <c r="WTQ147" s="24"/>
      <c r="WTR147" s="24"/>
      <c r="WTS147" s="24"/>
      <c r="WTT147" s="24"/>
      <c r="WTU147" s="24"/>
      <c r="WTV147" s="24"/>
      <c r="WTW147" s="24"/>
      <c r="WTX147" s="24"/>
      <c r="WTY147" s="24"/>
      <c r="WTZ147" s="24"/>
      <c r="WUA147" s="24"/>
      <c r="WUB147" s="24"/>
      <c r="WUC147" s="24"/>
      <c r="WUD147" s="24"/>
      <c r="WUE147" s="24"/>
      <c r="WUF147" s="24"/>
      <c r="WUG147" s="24"/>
      <c r="WUH147" s="24"/>
      <c r="WUI147" s="24"/>
      <c r="WUJ147" s="24"/>
      <c r="WUK147" s="24"/>
      <c r="WUL147" s="24"/>
      <c r="WUM147" s="24"/>
      <c r="WUN147" s="24"/>
      <c r="WUO147" s="24"/>
      <c r="WUP147" s="24"/>
      <c r="WUQ147" s="24"/>
      <c r="WUR147" s="24"/>
      <c r="WUS147" s="24"/>
      <c r="WUT147" s="24"/>
      <c r="WUU147" s="24"/>
      <c r="WUV147" s="24"/>
      <c r="WUW147" s="24"/>
      <c r="WUX147" s="24"/>
      <c r="WUY147" s="24"/>
      <c r="WUZ147" s="24"/>
      <c r="WVA147" s="24"/>
      <c r="WVB147" s="24"/>
      <c r="WVC147" s="24"/>
      <c r="WVD147" s="24"/>
      <c r="WVE147" s="24"/>
      <c r="WVF147" s="24"/>
      <c r="WVG147" s="24"/>
      <c r="WVH147" s="24"/>
      <c r="WVI147" s="24"/>
      <c r="WVJ147" s="24"/>
      <c r="WVK147" s="24"/>
      <c r="WVL147" s="24"/>
      <c r="WVM147" s="24"/>
      <c r="WVN147" s="24"/>
      <c r="WVO147" s="24"/>
      <c r="WVP147" s="24"/>
      <c r="WVQ147" s="24"/>
      <c r="WVR147" s="24"/>
      <c r="WVS147" s="24"/>
      <c r="WVT147" s="24"/>
      <c r="WVU147" s="24"/>
      <c r="WVV147" s="24"/>
      <c r="WVW147" s="24"/>
      <c r="WVX147" s="24"/>
      <c r="WVY147" s="24"/>
      <c r="WVZ147" s="24"/>
      <c r="WWA147" s="24"/>
      <c r="WWB147" s="24"/>
      <c r="WWC147" s="24"/>
      <c r="WWD147" s="24"/>
      <c r="WWE147" s="24"/>
      <c r="WWF147" s="24"/>
      <c r="WWG147" s="24"/>
      <c r="WWH147" s="24"/>
      <c r="WWI147" s="24"/>
      <c r="WWJ147" s="24"/>
      <c r="WWK147" s="24"/>
      <c r="WWL147" s="24"/>
      <c r="WWM147" s="24"/>
      <c r="WWN147" s="24"/>
      <c r="WWO147" s="24"/>
      <c r="WWP147" s="24"/>
      <c r="WWQ147" s="24"/>
      <c r="WWR147" s="24"/>
      <c r="WWS147" s="24"/>
      <c r="WWT147" s="24"/>
      <c r="WWU147" s="24"/>
      <c r="WWV147" s="24"/>
      <c r="WWW147" s="24"/>
      <c r="WWX147" s="24"/>
      <c r="WWY147" s="24"/>
      <c r="WWZ147" s="24"/>
      <c r="WXA147" s="24"/>
      <c r="WXB147" s="24"/>
      <c r="WXC147" s="24"/>
      <c r="WXD147" s="24"/>
      <c r="WXE147" s="24"/>
      <c r="WXF147" s="24"/>
      <c r="WXG147" s="24"/>
      <c r="WXH147" s="24"/>
      <c r="WXI147" s="24"/>
      <c r="WXJ147" s="24"/>
      <c r="WXK147" s="24"/>
      <c r="WXL147" s="24"/>
      <c r="WXM147" s="24"/>
      <c r="WXN147" s="24"/>
      <c r="WXO147" s="24"/>
      <c r="WXP147" s="24"/>
      <c r="WXQ147" s="24"/>
      <c r="WXR147" s="24"/>
      <c r="WXS147" s="24"/>
      <c r="WXT147" s="24"/>
      <c r="WXU147" s="24"/>
      <c r="WXV147" s="24"/>
      <c r="WXW147" s="24"/>
      <c r="WXX147" s="24"/>
      <c r="WXY147" s="24"/>
      <c r="WXZ147" s="24"/>
      <c r="WYA147" s="24"/>
      <c r="WYB147" s="24"/>
      <c r="WYC147" s="24"/>
      <c r="WYD147" s="24"/>
      <c r="WYE147" s="24"/>
      <c r="WYF147" s="24"/>
      <c r="WYG147" s="24"/>
      <c r="WYH147" s="24"/>
      <c r="WYI147" s="24"/>
      <c r="WYJ147" s="24"/>
      <c r="WYK147" s="24"/>
      <c r="WYL147" s="24"/>
      <c r="WYM147" s="24"/>
      <c r="WYN147" s="24"/>
      <c r="WYO147" s="24"/>
      <c r="WYP147" s="24"/>
      <c r="WYQ147" s="24"/>
      <c r="WYR147" s="24"/>
      <c r="WYS147" s="24"/>
      <c r="WYT147" s="24"/>
      <c r="WYU147" s="24"/>
      <c r="WYV147" s="24"/>
      <c r="WYW147" s="24"/>
      <c r="WYX147" s="24"/>
      <c r="WYY147" s="24"/>
      <c r="WYZ147" s="24"/>
      <c r="WZA147" s="24"/>
      <c r="WZB147" s="24"/>
      <c r="WZC147" s="24"/>
      <c r="WZD147" s="24"/>
      <c r="WZE147" s="24"/>
      <c r="WZF147" s="24"/>
      <c r="WZG147" s="24"/>
      <c r="WZH147" s="24"/>
      <c r="WZI147" s="24"/>
      <c r="WZJ147" s="24"/>
      <c r="WZK147" s="24"/>
      <c r="WZL147" s="24"/>
      <c r="WZM147" s="24"/>
      <c r="WZN147" s="24"/>
      <c r="WZO147" s="24"/>
      <c r="WZP147" s="24"/>
      <c r="WZQ147" s="24"/>
      <c r="WZR147" s="24"/>
      <c r="WZS147" s="24"/>
      <c r="WZT147" s="24"/>
      <c r="WZU147" s="24"/>
      <c r="WZV147" s="24"/>
      <c r="WZW147" s="24"/>
      <c r="WZX147" s="24"/>
      <c r="WZY147" s="24"/>
      <c r="WZZ147" s="24"/>
      <c r="XAA147" s="24"/>
      <c r="XAB147" s="24"/>
      <c r="XAC147" s="24"/>
      <c r="XAD147" s="24"/>
      <c r="XAE147" s="24"/>
      <c r="XAF147" s="24"/>
      <c r="XAG147" s="24"/>
      <c r="XAH147" s="24"/>
      <c r="XAI147" s="24"/>
      <c r="XAJ147" s="24"/>
      <c r="XAK147" s="24"/>
      <c r="XAL147" s="24"/>
      <c r="XAM147" s="24"/>
      <c r="XAN147" s="24"/>
      <c r="XAO147" s="24"/>
      <c r="XAP147" s="24"/>
      <c r="XAQ147" s="24"/>
      <c r="XAR147" s="24"/>
      <c r="XAS147" s="24"/>
      <c r="XAT147" s="24"/>
      <c r="XAU147" s="24"/>
      <c r="XAV147" s="24"/>
      <c r="XAW147" s="24"/>
      <c r="XAX147" s="24"/>
      <c r="XAY147" s="24"/>
      <c r="XAZ147" s="24"/>
      <c r="XBA147" s="24"/>
      <c r="XBB147" s="24"/>
      <c r="XBC147" s="24"/>
      <c r="XBD147" s="24"/>
      <c r="XBE147" s="24"/>
      <c r="XBF147" s="24"/>
      <c r="XBG147" s="24"/>
      <c r="XBH147" s="24"/>
      <c r="XBI147" s="24"/>
      <c r="XBJ147" s="24"/>
      <c r="XBK147" s="24"/>
      <c r="XBL147" s="24"/>
      <c r="XBM147" s="24"/>
      <c r="XBN147" s="24"/>
      <c r="XBO147" s="24"/>
      <c r="XBP147" s="24"/>
      <c r="XBQ147" s="24"/>
      <c r="XBR147" s="24"/>
      <c r="XBS147" s="24"/>
      <c r="XBT147" s="24"/>
      <c r="XBU147" s="24"/>
      <c r="XBV147" s="24"/>
      <c r="XBW147" s="24"/>
      <c r="XBX147" s="24"/>
      <c r="XBY147" s="24"/>
      <c r="XBZ147" s="24"/>
      <c r="XCA147" s="24"/>
      <c r="XCB147" s="24"/>
      <c r="XCC147" s="24"/>
      <c r="XCD147" s="24"/>
      <c r="XCE147" s="24"/>
      <c r="XCF147" s="24"/>
      <c r="XCG147" s="24"/>
      <c r="XCH147" s="24"/>
      <c r="XCI147" s="24"/>
      <c r="XCJ147" s="24"/>
      <c r="XCK147" s="24"/>
      <c r="XCL147" s="24"/>
      <c r="XCM147" s="24"/>
      <c r="XCN147" s="24"/>
      <c r="XCO147" s="24"/>
      <c r="XCP147" s="24"/>
      <c r="XCQ147" s="24"/>
      <c r="XCR147" s="24"/>
      <c r="XCS147" s="24"/>
      <c r="XCT147" s="24"/>
      <c r="XCU147" s="24"/>
      <c r="XCV147" s="24"/>
      <c r="XCW147" s="24"/>
      <c r="XCX147" s="24"/>
      <c r="XCY147" s="24"/>
      <c r="XCZ147" s="24"/>
      <c r="XDA147" s="24"/>
      <c r="XDB147" s="24"/>
      <c r="XDC147" s="24"/>
      <c r="XDD147" s="24"/>
      <c r="XDE147" s="24"/>
      <c r="XDF147" s="24"/>
      <c r="XDG147" s="24"/>
      <c r="XDH147" s="24"/>
      <c r="XDI147" s="24"/>
      <c r="XDJ147" s="24"/>
      <c r="XDK147" s="24"/>
      <c r="XDL147" s="24"/>
      <c r="XDM147" s="24"/>
      <c r="XDN147" s="24"/>
      <c r="XDO147" s="24"/>
      <c r="XDP147" s="24"/>
      <c r="XDQ147" s="24"/>
      <c r="XDR147" s="24"/>
      <c r="XDS147" s="24"/>
      <c r="XDT147" s="24"/>
      <c r="XDU147" s="24"/>
      <c r="XDV147" s="24"/>
      <c r="XDW147" s="24"/>
      <c r="XDX147" s="24"/>
      <c r="XDY147" s="24"/>
      <c r="XDZ147" s="24"/>
      <c r="XEA147" s="24"/>
      <c r="XEB147" s="24"/>
      <c r="XEC147" s="24"/>
      <c r="XED147" s="24"/>
      <c r="XEE147" s="24"/>
      <c r="XEF147" s="24"/>
      <c r="XEG147" s="24"/>
      <c r="XEH147" s="24"/>
      <c r="XEI147" s="24"/>
      <c r="XEJ147" s="24"/>
      <c r="XEK147" s="24"/>
      <c r="XEL147" s="24"/>
      <c r="XEM147" s="24"/>
      <c r="XEN147" s="24"/>
      <c r="XEO147" s="24"/>
      <c r="XEP147" s="24"/>
      <c r="XEQ147" s="24"/>
      <c r="XER147" s="24"/>
      <c r="XES147" s="24"/>
      <c r="XET147" s="24"/>
      <c r="XEU147" s="24"/>
      <c r="XEV147" s="24"/>
    </row>
    <row r="148" spans="1:16376" s="15" customFormat="1" ht="14.1" customHeight="1" outlineLevel="1" x14ac:dyDescent="0.2">
      <c r="A148" s="73"/>
      <c r="B148" s="73" t="s">
        <v>83</v>
      </c>
      <c r="C148" s="72" t="s">
        <v>53</v>
      </c>
      <c r="D148" s="80">
        <v>40206</v>
      </c>
      <c r="E148" s="14" t="s">
        <v>248</v>
      </c>
      <c r="F148" s="14">
        <v>2063719</v>
      </c>
      <c r="G148" s="14" t="s">
        <v>157</v>
      </c>
      <c r="H148" s="14" t="s">
        <v>107</v>
      </c>
      <c r="I148" s="14">
        <v>150</v>
      </c>
      <c r="J148" s="14">
        <v>0</v>
      </c>
      <c r="K148" s="14">
        <v>150</v>
      </c>
      <c r="L148" s="14">
        <v>130</v>
      </c>
      <c r="M148" s="14">
        <v>0</v>
      </c>
      <c r="N148" s="14">
        <v>0</v>
      </c>
      <c r="O148" s="14" t="s">
        <v>100</v>
      </c>
      <c r="P148" s="14"/>
      <c r="Q148" s="14" t="s">
        <v>75</v>
      </c>
      <c r="S148" s="15" t="s">
        <v>66</v>
      </c>
      <c r="T148" s="81" t="s">
        <v>112</v>
      </c>
      <c r="U148" s="72"/>
      <c r="V148" s="72"/>
      <c r="W148" s="11">
        <f t="shared" si="22"/>
        <v>1</v>
      </c>
      <c r="X148" s="13">
        <f t="shared" si="23"/>
        <v>0</v>
      </c>
      <c r="Y148" s="13">
        <f t="shared" si="24"/>
        <v>0</v>
      </c>
      <c r="Z148" s="13">
        <f t="shared" si="25"/>
        <v>1</v>
      </c>
      <c r="AA148" s="13">
        <f t="shared" si="26"/>
        <v>0</v>
      </c>
      <c r="AB148" s="13">
        <f t="shared" si="27"/>
        <v>300</v>
      </c>
      <c r="AC148" s="13">
        <f t="shared" si="28"/>
        <v>130</v>
      </c>
      <c r="AD148" s="13">
        <f t="shared" si="29"/>
        <v>0</v>
      </c>
      <c r="AE148" s="13">
        <f t="shared" si="30"/>
        <v>0</v>
      </c>
      <c r="AF148" s="11" t="s">
        <v>1115</v>
      </c>
    </row>
    <row r="149" spans="1:16376" s="15" customFormat="1" ht="14.1" customHeight="1" outlineLevel="1" x14ac:dyDescent="0.2">
      <c r="A149" s="73"/>
      <c r="B149" s="73" t="s">
        <v>83</v>
      </c>
      <c r="C149" s="72" t="s">
        <v>249</v>
      </c>
      <c r="D149" s="80">
        <v>40206</v>
      </c>
      <c r="E149" s="14" t="s">
        <v>250</v>
      </c>
      <c r="F149" s="14">
        <v>2642777</v>
      </c>
      <c r="G149" s="14" t="s">
        <v>201</v>
      </c>
      <c r="H149" s="14" t="s">
        <v>107</v>
      </c>
      <c r="I149" s="14">
        <v>300</v>
      </c>
      <c r="J149" s="14">
        <v>0</v>
      </c>
      <c r="K149" s="14">
        <v>100</v>
      </c>
      <c r="L149" s="14">
        <v>150</v>
      </c>
      <c r="M149" s="14">
        <v>0</v>
      </c>
      <c r="N149" s="14">
        <v>0</v>
      </c>
      <c r="O149" s="14" t="s">
        <v>100</v>
      </c>
      <c r="P149" s="14"/>
      <c r="Q149" s="14" t="s">
        <v>75</v>
      </c>
      <c r="S149" s="15" t="s">
        <v>66</v>
      </c>
      <c r="T149" s="81" t="s">
        <v>112</v>
      </c>
      <c r="U149" s="72"/>
      <c r="V149" s="72"/>
      <c r="W149" s="11">
        <f t="shared" si="22"/>
        <v>1</v>
      </c>
      <c r="X149" s="13">
        <f t="shared" si="23"/>
        <v>0</v>
      </c>
      <c r="Y149" s="13">
        <f t="shared" si="24"/>
        <v>0</v>
      </c>
      <c r="Z149" s="13">
        <f t="shared" si="25"/>
        <v>1</v>
      </c>
      <c r="AA149" s="13">
        <f t="shared" si="26"/>
        <v>0</v>
      </c>
      <c r="AB149" s="13">
        <f t="shared" si="27"/>
        <v>400</v>
      </c>
      <c r="AC149" s="13">
        <f t="shared" si="28"/>
        <v>150</v>
      </c>
      <c r="AD149" s="13">
        <f t="shared" si="29"/>
        <v>0</v>
      </c>
      <c r="AE149" s="13">
        <f t="shared" si="30"/>
        <v>0</v>
      </c>
      <c r="AF149" s="11" t="s">
        <v>1115</v>
      </c>
    </row>
    <row r="150" spans="1:16376" s="15" customFormat="1" ht="14.1" customHeight="1" outlineLevel="1" x14ac:dyDescent="0.2">
      <c r="A150" s="73"/>
      <c r="B150" s="73" t="s">
        <v>96</v>
      </c>
      <c r="C150" s="72" t="s">
        <v>53</v>
      </c>
      <c r="D150" s="80">
        <v>40206</v>
      </c>
      <c r="E150" s="14">
        <v>291666</v>
      </c>
      <c r="F150" s="14"/>
      <c r="G150" s="14" t="s">
        <v>136</v>
      </c>
      <c r="H150" s="14" t="s">
        <v>107</v>
      </c>
      <c r="I150" s="14">
        <v>425</v>
      </c>
      <c r="J150" s="14">
        <v>0</v>
      </c>
      <c r="K150" s="14">
        <v>225</v>
      </c>
      <c r="L150" s="14">
        <v>205</v>
      </c>
      <c r="M150" s="14">
        <v>0</v>
      </c>
      <c r="N150" s="14">
        <v>0</v>
      </c>
      <c r="O150" s="15" t="s">
        <v>193</v>
      </c>
      <c r="Q150" s="15" t="s">
        <v>52</v>
      </c>
      <c r="S150" s="15" t="s">
        <v>66</v>
      </c>
      <c r="T150" s="81" t="s">
        <v>112</v>
      </c>
      <c r="U150" s="72"/>
      <c r="V150" s="72"/>
      <c r="W150" s="11">
        <f t="shared" si="22"/>
        <v>1</v>
      </c>
      <c r="X150" s="13">
        <f t="shared" si="23"/>
        <v>0</v>
      </c>
      <c r="Y150" s="13">
        <f t="shared" si="24"/>
        <v>0</v>
      </c>
      <c r="Z150" s="13">
        <f t="shared" si="25"/>
        <v>1</v>
      </c>
      <c r="AA150" s="13">
        <f t="shared" si="26"/>
        <v>0</v>
      </c>
      <c r="AB150" s="13">
        <f t="shared" si="27"/>
        <v>650</v>
      </c>
      <c r="AC150" s="13">
        <f t="shared" si="28"/>
        <v>205</v>
      </c>
      <c r="AD150" s="13">
        <f t="shared" si="29"/>
        <v>0</v>
      </c>
      <c r="AE150" s="13">
        <f t="shared" si="30"/>
        <v>0</v>
      </c>
      <c r="AF150" s="11" t="s">
        <v>1115</v>
      </c>
    </row>
    <row r="151" spans="1:16376" s="15" customFormat="1" ht="14.1" customHeight="1" outlineLevel="1" x14ac:dyDescent="0.2">
      <c r="A151" s="73"/>
      <c r="B151" s="73" t="s">
        <v>96</v>
      </c>
      <c r="C151" s="72" t="s">
        <v>53</v>
      </c>
      <c r="D151" s="80">
        <v>40205</v>
      </c>
      <c r="E151" s="14">
        <v>291698</v>
      </c>
      <c r="F151" s="14"/>
      <c r="G151" s="14" t="s">
        <v>63</v>
      </c>
      <c r="H151" s="14" t="s">
        <v>73</v>
      </c>
      <c r="I151" s="14">
        <v>700</v>
      </c>
      <c r="J151" s="14">
        <v>230</v>
      </c>
      <c r="K151" s="14">
        <v>0</v>
      </c>
      <c r="L151" s="14">
        <v>0</v>
      </c>
      <c r="M151" s="14">
        <v>0</v>
      </c>
      <c r="N151" s="14">
        <v>0</v>
      </c>
      <c r="O151" s="15" t="s">
        <v>193</v>
      </c>
      <c r="Q151" s="15" t="s">
        <v>133</v>
      </c>
      <c r="S151" s="15" t="s">
        <v>66</v>
      </c>
      <c r="T151" s="81" t="s">
        <v>112</v>
      </c>
      <c r="U151" s="72"/>
      <c r="V151" s="72"/>
      <c r="W151" s="11">
        <f t="shared" si="22"/>
        <v>1</v>
      </c>
      <c r="X151" s="13">
        <f t="shared" si="23"/>
        <v>0</v>
      </c>
      <c r="Y151" s="13">
        <f t="shared" si="24"/>
        <v>0</v>
      </c>
      <c r="Z151" s="13">
        <f t="shared" si="25"/>
        <v>0</v>
      </c>
      <c r="AA151" s="13">
        <f t="shared" si="26"/>
        <v>0</v>
      </c>
      <c r="AB151" s="13">
        <f t="shared" si="27"/>
        <v>0</v>
      </c>
      <c r="AC151" s="13">
        <f t="shared" si="28"/>
        <v>0</v>
      </c>
      <c r="AD151" s="13">
        <f t="shared" si="29"/>
        <v>0</v>
      </c>
      <c r="AE151" s="13">
        <f t="shared" si="30"/>
        <v>0</v>
      </c>
      <c r="AF151" s="11" t="s">
        <v>1115</v>
      </c>
    </row>
    <row r="152" spans="1:16376" s="15" customFormat="1" ht="14.1" customHeight="1" outlineLevel="1" x14ac:dyDescent="0.2">
      <c r="A152" s="73"/>
      <c r="B152" s="73" t="s">
        <v>42</v>
      </c>
      <c r="C152" s="72" t="s">
        <v>53</v>
      </c>
      <c r="D152" s="80">
        <v>40206</v>
      </c>
      <c r="E152" s="14">
        <v>24155841</v>
      </c>
      <c r="F152" s="14">
        <v>806411</v>
      </c>
      <c r="G152" s="14" t="s">
        <v>172</v>
      </c>
      <c r="H152" s="14" t="s">
        <v>109</v>
      </c>
      <c r="I152" s="14">
        <v>100</v>
      </c>
      <c r="J152" s="14">
        <v>0</v>
      </c>
      <c r="K152" s="14">
        <v>50</v>
      </c>
      <c r="L152" s="14">
        <v>0</v>
      </c>
      <c r="M152" s="14">
        <v>0</v>
      </c>
      <c r="N152" s="14">
        <v>0</v>
      </c>
      <c r="O152" s="15" t="s">
        <v>100</v>
      </c>
      <c r="Q152" s="15" t="s">
        <v>35</v>
      </c>
      <c r="S152" s="15" t="s">
        <v>66</v>
      </c>
      <c r="T152" s="81" t="s">
        <v>168</v>
      </c>
      <c r="U152" s="72"/>
      <c r="V152" s="72"/>
      <c r="W152" s="11">
        <f t="shared" si="22"/>
        <v>1</v>
      </c>
      <c r="X152" s="13">
        <f t="shared" si="23"/>
        <v>1</v>
      </c>
      <c r="Y152" s="13">
        <f t="shared" si="24"/>
        <v>0</v>
      </c>
      <c r="Z152" s="13">
        <f t="shared" si="25"/>
        <v>0</v>
      </c>
      <c r="AA152" s="13">
        <f t="shared" si="26"/>
        <v>1</v>
      </c>
      <c r="AB152" s="13">
        <f t="shared" si="27"/>
        <v>0</v>
      </c>
      <c r="AC152" s="13">
        <f t="shared" si="28"/>
        <v>0</v>
      </c>
      <c r="AD152" s="13">
        <f t="shared" si="29"/>
        <v>150</v>
      </c>
      <c r="AE152" s="13">
        <f t="shared" si="30"/>
        <v>0</v>
      </c>
      <c r="AF152" s="11" t="s">
        <v>1115</v>
      </c>
    </row>
    <row r="153" spans="1:16376" s="15" customFormat="1" ht="14.1" customHeight="1" outlineLevel="1" x14ac:dyDescent="0.2">
      <c r="A153" s="73"/>
      <c r="B153" s="73" t="s">
        <v>42</v>
      </c>
      <c r="C153" s="72" t="s">
        <v>53</v>
      </c>
      <c r="D153" s="80">
        <v>40206</v>
      </c>
      <c r="E153" s="14">
        <v>24153900</v>
      </c>
      <c r="F153" s="14">
        <v>694395</v>
      </c>
      <c r="G153" s="14" t="s">
        <v>172</v>
      </c>
      <c r="H153" s="14" t="s">
        <v>107</v>
      </c>
      <c r="I153" s="14">
        <v>250</v>
      </c>
      <c r="J153" s="14">
        <v>0</v>
      </c>
      <c r="K153" s="14">
        <v>100</v>
      </c>
      <c r="L153" s="14">
        <v>140</v>
      </c>
      <c r="M153" s="14">
        <v>0</v>
      </c>
      <c r="N153" s="14">
        <v>0</v>
      </c>
      <c r="O153" s="15" t="s">
        <v>100</v>
      </c>
      <c r="Q153" s="15" t="s">
        <v>35</v>
      </c>
      <c r="S153" s="15" t="s">
        <v>66</v>
      </c>
      <c r="T153" s="81" t="s">
        <v>112</v>
      </c>
      <c r="U153" s="72"/>
      <c r="V153" s="72"/>
      <c r="W153" s="11">
        <f t="shared" si="22"/>
        <v>1</v>
      </c>
      <c r="X153" s="13">
        <f t="shared" si="23"/>
        <v>0</v>
      </c>
      <c r="Y153" s="13">
        <f t="shared" si="24"/>
        <v>0</v>
      </c>
      <c r="Z153" s="13">
        <f t="shared" si="25"/>
        <v>1</v>
      </c>
      <c r="AA153" s="13">
        <f t="shared" si="26"/>
        <v>0</v>
      </c>
      <c r="AB153" s="13">
        <f t="shared" si="27"/>
        <v>350</v>
      </c>
      <c r="AC153" s="13">
        <f t="shared" si="28"/>
        <v>140</v>
      </c>
      <c r="AD153" s="13">
        <f t="shared" si="29"/>
        <v>0</v>
      </c>
      <c r="AE153" s="13">
        <f t="shared" si="30"/>
        <v>0</v>
      </c>
      <c r="AF153" s="11" t="s">
        <v>1115</v>
      </c>
    </row>
    <row r="154" spans="1:16376" s="15" customFormat="1" ht="14.1" customHeight="1" outlineLevel="1" x14ac:dyDescent="0.2">
      <c r="A154" s="73"/>
      <c r="B154" s="73" t="s">
        <v>96</v>
      </c>
      <c r="C154" s="72" t="s">
        <v>53</v>
      </c>
      <c r="D154" s="80">
        <v>40207</v>
      </c>
      <c r="E154" s="14">
        <v>285363</v>
      </c>
      <c r="F154" s="14"/>
      <c r="G154" s="14" t="s">
        <v>27</v>
      </c>
      <c r="H154" s="14" t="s">
        <v>107</v>
      </c>
      <c r="I154" s="14">
        <v>400</v>
      </c>
      <c r="J154" s="14">
        <v>0</v>
      </c>
      <c r="K154" s="14">
        <v>400</v>
      </c>
      <c r="L154" s="14">
        <v>0</v>
      </c>
      <c r="M154" s="14">
        <v>0</v>
      </c>
      <c r="N154" s="14">
        <v>0</v>
      </c>
      <c r="O154" s="15" t="s">
        <v>193</v>
      </c>
      <c r="Q154" s="15" t="s">
        <v>133</v>
      </c>
      <c r="S154" s="15" t="s">
        <v>66</v>
      </c>
      <c r="T154" s="81" t="s">
        <v>112</v>
      </c>
      <c r="U154" s="72"/>
      <c r="V154" s="72"/>
      <c r="W154" s="11">
        <f t="shared" si="22"/>
        <v>1</v>
      </c>
      <c r="X154" s="13">
        <f t="shared" si="23"/>
        <v>0</v>
      </c>
      <c r="Y154" s="13">
        <f t="shared" si="24"/>
        <v>0</v>
      </c>
      <c r="Z154" s="13">
        <f t="shared" si="25"/>
        <v>1</v>
      </c>
      <c r="AA154" s="13">
        <f t="shared" si="26"/>
        <v>0</v>
      </c>
      <c r="AB154" s="13">
        <f t="shared" si="27"/>
        <v>800</v>
      </c>
      <c r="AC154" s="13">
        <f t="shared" si="28"/>
        <v>0</v>
      </c>
      <c r="AD154" s="13">
        <f t="shared" si="29"/>
        <v>0</v>
      </c>
      <c r="AE154" s="13">
        <f t="shared" si="30"/>
        <v>0</v>
      </c>
      <c r="AF154" s="11" t="s">
        <v>1115</v>
      </c>
    </row>
    <row r="155" spans="1:16376" s="15" customFormat="1" ht="14.1" customHeight="1" outlineLevel="1" x14ac:dyDescent="0.2">
      <c r="A155" s="73"/>
      <c r="B155" s="73" t="s">
        <v>96</v>
      </c>
      <c r="C155" s="72" t="s">
        <v>53</v>
      </c>
      <c r="D155" s="80">
        <v>40207</v>
      </c>
      <c r="E155" s="14">
        <v>280812</v>
      </c>
      <c r="F155" s="14"/>
      <c r="G155" s="14" t="s">
        <v>38</v>
      </c>
      <c r="H155" s="14" t="s">
        <v>107</v>
      </c>
      <c r="I155" s="14">
        <v>600</v>
      </c>
      <c r="J155" s="14">
        <v>0</v>
      </c>
      <c r="K155" s="14">
        <v>300</v>
      </c>
      <c r="L155" s="14">
        <v>345</v>
      </c>
      <c r="M155" s="14">
        <v>0</v>
      </c>
      <c r="N155" s="14">
        <v>0</v>
      </c>
      <c r="O155" s="15" t="s">
        <v>193</v>
      </c>
      <c r="Q155" s="15" t="s">
        <v>133</v>
      </c>
      <c r="S155" s="15" t="s">
        <v>66</v>
      </c>
      <c r="T155" s="81" t="s">
        <v>112</v>
      </c>
      <c r="U155" s="72"/>
      <c r="V155" s="72"/>
      <c r="W155" s="11">
        <f t="shared" si="22"/>
        <v>1</v>
      </c>
      <c r="X155" s="13">
        <f t="shared" si="23"/>
        <v>0</v>
      </c>
      <c r="Y155" s="13">
        <f t="shared" si="24"/>
        <v>0</v>
      </c>
      <c r="Z155" s="13">
        <f t="shared" si="25"/>
        <v>1</v>
      </c>
      <c r="AA155" s="13">
        <f t="shared" si="26"/>
        <v>0</v>
      </c>
      <c r="AB155" s="13">
        <f t="shared" si="27"/>
        <v>900</v>
      </c>
      <c r="AC155" s="13">
        <f t="shared" si="28"/>
        <v>345</v>
      </c>
      <c r="AD155" s="13">
        <f t="shared" si="29"/>
        <v>0</v>
      </c>
      <c r="AE155" s="13">
        <f t="shared" si="30"/>
        <v>0</v>
      </c>
      <c r="AF155" s="11" t="s">
        <v>1115</v>
      </c>
    </row>
    <row r="156" spans="1:16376" s="15" customFormat="1" ht="14.1" customHeight="1" outlineLevel="1" x14ac:dyDescent="0.2">
      <c r="A156" s="73"/>
      <c r="B156" s="73" t="s">
        <v>42</v>
      </c>
      <c r="C156" s="72" t="s">
        <v>53</v>
      </c>
      <c r="D156" s="80">
        <v>40207</v>
      </c>
      <c r="E156" s="14">
        <v>24162893</v>
      </c>
      <c r="F156" s="14">
        <v>811595</v>
      </c>
      <c r="G156" s="14" t="s">
        <v>172</v>
      </c>
      <c r="H156" s="14" t="s">
        <v>109</v>
      </c>
      <c r="I156" s="14">
        <v>0</v>
      </c>
      <c r="J156" s="14">
        <v>0</v>
      </c>
      <c r="K156" s="14">
        <v>75</v>
      </c>
      <c r="L156" s="14">
        <v>0</v>
      </c>
      <c r="M156" s="14">
        <v>0</v>
      </c>
      <c r="N156" s="14">
        <v>0</v>
      </c>
      <c r="O156" s="15" t="s">
        <v>100</v>
      </c>
      <c r="Q156" s="15" t="s">
        <v>35</v>
      </c>
      <c r="S156" s="15" t="s">
        <v>66</v>
      </c>
      <c r="T156" s="81" t="s">
        <v>168</v>
      </c>
      <c r="U156" s="72"/>
      <c r="V156" s="72"/>
      <c r="W156" s="11">
        <f t="shared" si="22"/>
        <v>1</v>
      </c>
      <c r="X156" s="13">
        <f t="shared" si="23"/>
        <v>1</v>
      </c>
      <c r="Y156" s="13">
        <f t="shared" si="24"/>
        <v>0</v>
      </c>
      <c r="Z156" s="13">
        <f t="shared" si="25"/>
        <v>0</v>
      </c>
      <c r="AA156" s="13">
        <f t="shared" si="26"/>
        <v>1</v>
      </c>
      <c r="AB156" s="13">
        <f t="shared" si="27"/>
        <v>0</v>
      </c>
      <c r="AC156" s="13">
        <f t="shared" si="28"/>
        <v>0</v>
      </c>
      <c r="AD156" s="13">
        <f t="shared" si="29"/>
        <v>75</v>
      </c>
      <c r="AE156" s="13">
        <f t="shared" si="30"/>
        <v>0</v>
      </c>
      <c r="AF156" s="11" t="s">
        <v>1115</v>
      </c>
    </row>
    <row r="157" spans="1:16376" s="15" customFormat="1" ht="14.1" customHeight="1" outlineLevel="1" x14ac:dyDescent="0.2">
      <c r="A157" s="73"/>
      <c r="B157" s="73" t="s">
        <v>41</v>
      </c>
      <c r="C157" s="72" t="s">
        <v>53</v>
      </c>
      <c r="D157" s="80">
        <v>40207</v>
      </c>
      <c r="E157" s="14">
        <v>4931335</v>
      </c>
      <c r="F157" s="14">
        <v>365333</v>
      </c>
      <c r="G157" s="14" t="s">
        <v>40</v>
      </c>
      <c r="H157" s="14" t="s">
        <v>109</v>
      </c>
      <c r="I157" s="14">
        <v>0</v>
      </c>
      <c r="J157" s="14">
        <v>0</v>
      </c>
      <c r="K157" s="14">
        <v>300</v>
      </c>
      <c r="L157" s="14">
        <v>150</v>
      </c>
      <c r="M157" s="14">
        <v>0</v>
      </c>
      <c r="N157" s="14">
        <v>0</v>
      </c>
      <c r="O157" s="15" t="s">
        <v>100</v>
      </c>
      <c r="Q157" s="15" t="s">
        <v>145</v>
      </c>
      <c r="S157" s="15" t="s">
        <v>66</v>
      </c>
      <c r="T157" s="81" t="s">
        <v>112</v>
      </c>
      <c r="U157" s="72"/>
      <c r="V157" s="72"/>
      <c r="W157" s="11">
        <f t="shared" si="22"/>
        <v>1</v>
      </c>
      <c r="X157" s="13">
        <f t="shared" si="23"/>
        <v>0</v>
      </c>
      <c r="Y157" s="13">
        <f t="shared" si="24"/>
        <v>0</v>
      </c>
      <c r="Z157" s="13">
        <f t="shared" si="25"/>
        <v>0</v>
      </c>
      <c r="AA157" s="13">
        <f t="shared" si="26"/>
        <v>1</v>
      </c>
      <c r="AB157" s="13">
        <f t="shared" si="27"/>
        <v>0</v>
      </c>
      <c r="AC157" s="13">
        <f t="shared" si="28"/>
        <v>0</v>
      </c>
      <c r="AD157" s="13">
        <f t="shared" si="29"/>
        <v>300</v>
      </c>
      <c r="AE157" s="13">
        <f t="shared" si="30"/>
        <v>150</v>
      </c>
      <c r="AF157" s="11" t="s">
        <v>1115</v>
      </c>
    </row>
    <row r="158" spans="1:16376" s="15" customFormat="1" ht="14.1" customHeight="1" outlineLevel="1" x14ac:dyDescent="0.2">
      <c r="A158" s="73"/>
      <c r="B158" s="73" t="s">
        <v>83</v>
      </c>
      <c r="C158" s="72" t="s">
        <v>53</v>
      </c>
      <c r="D158" s="80">
        <v>40207</v>
      </c>
      <c r="E158" s="14" t="s">
        <v>251</v>
      </c>
      <c r="F158" s="14">
        <v>2145693</v>
      </c>
      <c r="G158" s="14" t="s">
        <v>146</v>
      </c>
      <c r="H158" s="14" t="s">
        <v>107</v>
      </c>
      <c r="I158" s="14">
        <v>50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 t="s">
        <v>100</v>
      </c>
      <c r="P158" s="14"/>
      <c r="Q158" s="14" t="s">
        <v>75</v>
      </c>
      <c r="S158" s="15" t="s">
        <v>66</v>
      </c>
      <c r="T158" s="81" t="s">
        <v>168</v>
      </c>
      <c r="U158" s="72"/>
      <c r="V158" s="72"/>
      <c r="W158" s="11">
        <f t="shared" si="22"/>
        <v>1</v>
      </c>
      <c r="X158" s="13">
        <f t="shared" si="23"/>
        <v>1</v>
      </c>
      <c r="Y158" s="13">
        <f t="shared" si="24"/>
        <v>0</v>
      </c>
      <c r="Z158" s="13">
        <f t="shared" si="25"/>
        <v>1</v>
      </c>
      <c r="AA158" s="13">
        <f t="shared" si="26"/>
        <v>0</v>
      </c>
      <c r="AB158" s="13">
        <f t="shared" si="27"/>
        <v>50</v>
      </c>
      <c r="AC158" s="13">
        <f t="shared" si="28"/>
        <v>0</v>
      </c>
      <c r="AD158" s="13">
        <f t="shared" si="29"/>
        <v>0</v>
      </c>
      <c r="AE158" s="13">
        <f t="shared" si="30"/>
        <v>0</v>
      </c>
      <c r="AF158" s="11" t="s">
        <v>1115</v>
      </c>
    </row>
    <row r="159" spans="1:16376" s="15" customFormat="1" ht="14.1" customHeight="1" outlineLevel="1" x14ac:dyDescent="0.2">
      <c r="A159" s="73"/>
      <c r="B159" s="73" t="s">
        <v>41</v>
      </c>
      <c r="C159" s="72" t="s">
        <v>53</v>
      </c>
      <c r="D159" s="80">
        <v>40206</v>
      </c>
      <c r="E159" s="14">
        <v>4931360</v>
      </c>
      <c r="F159" s="14">
        <v>175411</v>
      </c>
      <c r="G159" s="14" t="s">
        <v>40</v>
      </c>
      <c r="H159" s="14" t="s">
        <v>109</v>
      </c>
      <c r="I159" s="14">
        <v>300</v>
      </c>
      <c r="J159" s="14">
        <v>0</v>
      </c>
      <c r="K159" s="14">
        <v>800</v>
      </c>
      <c r="L159" s="14">
        <v>250</v>
      </c>
      <c r="M159" s="14">
        <v>0</v>
      </c>
      <c r="N159" s="14">
        <v>0</v>
      </c>
      <c r="O159" s="15" t="s">
        <v>193</v>
      </c>
      <c r="Q159" s="15" t="s">
        <v>205</v>
      </c>
      <c r="S159" s="15" t="s">
        <v>66</v>
      </c>
      <c r="T159" s="81" t="s">
        <v>112</v>
      </c>
      <c r="U159" s="72"/>
      <c r="V159" s="72"/>
      <c r="W159" s="11">
        <f t="shared" si="22"/>
        <v>1</v>
      </c>
      <c r="X159" s="13">
        <f t="shared" si="23"/>
        <v>0</v>
      </c>
      <c r="Y159" s="13">
        <f t="shared" si="24"/>
        <v>0</v>
      </c>
      <c r="Z159" s="13">
        <f t="shared" si="25"/>
        <v>0</v>
      </c>
      <c r="AA159" s="13">
        <f t="shared" si="26"/>
        <v>1</v>
      </c>
      <c r="AB159" s="13">
        <f t="shared" si="27"/>
        <v>0</v>
      </c>
      <c r="AC159" s="13">
        <f t="shared" si="28"/>
        <v>0</v>
      </c>
      <c r="AD159" s="13">
        <f t="shared" si="29"/>
        <v>1100</v>
      </c>
      <c r="AE159" s="13">
        <f t="shared" si="30"/>
        <v>250</v>
      </c>
      <c r="AF159" s="11" t="s">
        <v>1115</v>
      </c>
    </row>
    <row r="160" spans="1:16376" s="15" customFormat="1" ht="14.1" customHeight="1" outlineLevel="1" x14ac:dyDescent="0.2">
      <c r="A160" s="73"/>
      <c r="B160" s="73" t="s">
        <v>42</v>
      </c>
      <c r="C160" s="72" t="s">
        <v>53</v>
      </c>
      <c r="D160" s="80">
        <v>40206</v>
      </c>
      <c r="E160" s="14">
        <v>24158701</v>
      </c>
      <c r="F160" s="14">
        <v>803722</v>
      </c>
      <c r="G160" s="14" t="s">
        <v>172</v>
      </c>
      <c r="H160" s="14" t="s">
        <v>109</v>
      </c>
      <c r="I160" s="14">
        <v>50</v>
      </c>
      <c r="J160" s="14">
        <v>0</v>
      </c>
      <c r="K160" s="14">
        <v>100</v>
      </c>
      <c r="L160" s="14">
        <v>0</v>
      </c>
      <c r="M160" s="14">
        <v>0</v>
      </c>
      <c r="N160" s="14">
        <v>0</v>
      </c>
      <c r="O160" s="15" t="s">
        <v>100</v>
      </c>
      <c r="Q160" s="15" t="s">
        <v>35</v>
      </c>
      <c r="S160" s="15" t="s">
        <v>66</v>
      </c>
      <c r="T160" s="81" t="s">
        <v>168</v>
      </c>
      <c r="U160" s="72"/>
      <c r="V160" s="72"/>
      <c r="W160" s="11">
        <f t="shared" si="22"/>
        <v>1</v>
      </c>
      <c r="X160" s="13">
        <f t="shared" si="23"/>
        <v>1</v>
      </c>
      <c r="Y160" s="13">
        <f t="shared" si="24"/>
        <v>0</v>
      </c>
      <c r="Z160" s="13">
        <f t="shared" si="25"/>
        <v>0</v>
      </c>
      <c r="AA160" s="13">
        <f t="shared" si="26"/>
        <v>1</v>
      </c>
      <c r="AB160" s="13">
        <f t="shared" si="27"/>
        <v>0</v>
      </c>
      <c r="AC160" s="13">
        <f t="shared" si="28"/>
        <v>0</v>
      </c>
      <c r="AD160" s="13">
        <f t="shared" si="29"/>
        <v>150</v>
      </c>
      <c r="AE160" s="13">
        <f t="shared" si="30"/>
        <v>0</v>
      </c>
      <c r="AF160" s="11" t="s">
        <v>1115</v>
      </c>
    </row>
    <row r="161" spans="1:16376" s="15" customFormat="1" ht="14.1" customHeight="1" outlineLevel="1" x14ac:dyDescent="0.2">
      <c r="A161" s="73"/>
      <c r="B161" s="73" t="s">
        <v>96</v>
      </c>
      <c r="C161" s="72" t="s">
        <v>53</v>
      </c>
      <c r="D161" s="100">
        <v>40207</v>
      </c>
      <c r="E161" s="16">
        <v>285363</v>
      </c>
      <c r="F161" s="16"/>
      <c r="G161" s="16" t="s">
        <v>63</v>
      </c>
      <c r="H161" s="16" t="s">
        <v>107</v>
      </c>
      <c r="I161" s="16">
        <v>400</v>
      </c>
      <c r="J161" s="16">
        <v>0</v>
      </c>
      <c r="K161" s="16">
        <v>480</v>
      </c>
      <c r="L161" s="16">
        <v>180</v>
      </c>
      <c r="M161" s="16">
        <v>0</v>
      </c>
      <c r="N161" s="16">
        <v>0</v>
      </c>
      <c r="O161" s="17" t="s">
        <v>193</v>
      </c>
      <c r="P161" s="17"/>
      <c r="Q161" s="17" t="s">
        <v>133</v>
      </c>
      <c r="R161" s="17"/>
      <c r="S161" s="17" t="s">
        <v>66</v>
      </c>
      <c r="T161" s="93" t="s">
        <v>112</v>
      </c>
      <c r="U161" s="72"/>
      <c r="V161" s="72"/>
      <c r="W161" s="11">
        <f t="shared" si="22"/>
        <v>1</v>
      </c>
      <c r="X161" s="13">
        <f t="shared" si="23"/>
        <v>0</v>
      </c>
      <c r="Y161" s="13">
        <f t="shared" si="24"/>
        <v>0</v>
      </c>
      <c r="Z161" s="13">
        <f t="shared" si="25"/>
        <v>1</v>
      </c>
      <c r="AA161" s="13">
        <f t="shared" si="26"/>
        <v>0</v>
      </c>
      <c r="AB161" s="13">
        <f t="shared" si="27"/>
        <v>880</v>
      </c>
      <c r="AC161" s="13">
        <f t="shared" si="28"/>
        <v>180</v>
      </c>
      <c r="AD161" s="13">
        <f t="shared" si="29"/>
        <v>0</v>
      </c>
      <c r="AE161" s="13">
        <f t="shared" si="30"/>
        <v>0</v>
      </c>
      <c r="AF161" s="11" t="s">
        <v>1115</v>
      </c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  <c r="DX161" s="17"/>
      <c r="DY161" s="17"/>
      <c r="DZ161" s="17"/>
      <c r="EA161" s="17"/>
      <c r="EB161" s="17"/>
      <c r="EC161" s="17"/>
      <c r="ED161" s="17"/>
      <c r="EE161" s="17"/>
      <c r="EF161" s="17"/>
      <c r="EG161" s="17"/>
      <c r="EH161" s="17"/>
      <c r="EI161" s="17"/>
      <c r="EJ161" s="17"/>
      <c r="EK161" s="17"/>
      <c r="EL161" s="17"/>
      <c r="EM161" s="17"/>
      <c r="EN161" s="17"/>
      <c r="EO161" s="17"/>
      <c r="EP161" s="17"/>
      <c r="EQ161" s="17"/>
      <c r="ER161" s="17"/>
      <c r="ES161" s="17"/>
      <c r="ET161" s="17"/>
      <c r="EU161" s="17"/>
      <c r="EV161" s="17"/>
      <c r="EW161" s="17"/>
      <c r="EX161" s="17"/>
      <c r="EY161" s="17"/>
      <c r="EZ161" s="17"/>
      <c r="FA161" s="17"/>
      <c r="FB161" s="17"/>
      <c r="FC161" s="17"/>
      <c r="FD161" s="17"/>
      <c r="FE161" s="17"/>
      <c r="FF161" s="17"/>
      <c r="FG161" s="17"/>
      <c r="FH161" s="17"/>
      <c r="FI161" s="17"/>
      <c r="FJ161" s="17"/>
      <c r="FK161" s="17"/>
      <c r="FL161" s="17"/>
      <c r="FM161" s="17"/>
      <c r="FN161" s="17"/>
      <c r="FO161" s="17"/>
      <c r="FP161" s="17"/>
      <c r="FQ161" s="17"/>
      <c r="FR161" s="17"/>
      <c r="FS161" s="17"/>
      <c r="FT161" s="17"/>
      <c r="FU161" s="17"/>
      <c r="FV161" s="17"/>
      <c r="FW161" s="17"/>
      <c r="FX161" s="17"/>
      <c r="FY161" s="17"/>
      <c r="FZ161" s="17"/>
      <c r="GA161" s="17"/>
      <c r="GB161" s="17"/>
      <c r="GC161" s="17"/>
      <c r="GD161" s="17"/>
      <c r="GE161" s="17"/>
      <c r="GF161" s="17"/>
      <c r="GG161" s="17"/>
      <c r="GH161" s="17"/>
      <c r="GI161" s="17"/>
      <c r="GJ161" s="17"/>
      <c r="GK161" s="17"/>
      <c r="GL161" s="17"/>
      <c r="GM161" s="17"/>
      <c r="GN161" s="17"/>
      <c r="GO161" s="17"/>
      <c r="GP161" s="17"/>
      <c r="GQ161" s="17"/>
      <c r="GR161" s="17"/>
      <c r="GS161" s="17"/>
      <c r="GT161" s="17"/>
      <c r="GU161" s="17"/>
      <c r="GV161" s="17"/>
      <c r="GW161" s="17"/>
      <c r="GX161" s="17"/>
      <c r="GY161" s="17"/>
      <c r="GZ161" s="17"/>
      <c r="HA161" s="17"/>
      <c r="HB161" s="17"/>
      <c r="HC161" s="17"/>
      <c r="HD161" s="17"/>
      <c r="HE161" s="17"/>
      <c r="HF161" s="17"/>
      <c r="HG161" s="17"/>
      <c r="HH161" s="17"/>
      <c r="HI161" s="17"/>
      <c r="HJ161" s="17"/>
      <c r="HK161" s="17"/>
      <c r="HL161" s="17"/>
      <c r="HM161" s="17"/>
      <c r="HN161" s="17"/>
      <c r="HO161" s="17"/>
      <c r="HP161" s="17"/>
      <c r="HQ161" s="17"/>
      <c r="HR161" s="17"/>
      <c r="HS161" s="17"/>
      <c r="HT161" s="17"/>
      <c r="HU161" s="17"/>
      <c r="HV161" s="17"/>
      <c r="HW161" s="17"/>
      <c r="HX161" s="17"/>
      <c r="HY161" s="17"/>
      <c r="HZ161" s="17"/>
      <c r="IA161" s="17"/>
      <c r="IB161" s="17"/>
      <c r="IC161" s="17"/>
      <c r="ID161" s="17"/>
      <c r="IE161" s="17"/>
      <c r="IF161" s="17"/>
      <c r="IG161" s="17"/>
      <c r="IH161" s="17"/>
      <c r="II161" s="17"/>
      <c r="IJ161" s="17"/>
      <c r="IK161" s="17"/>
      <c r="IL161" s="17"/>
      <c r="IM161" s="17"/>
      <c r="IN161" s="17"/>
      <c r="IO161" s="17"/>
      <c r="IP161" s="17"/>
      <c r="IQ161" s="17"/>
      <c r="IR161" s="17"/>
      <c r="IS161" s="17"/>
      <c r="IT161" s="17"/>
      <c r="IU161" s="17"/>
      <c r="IV161" s="17"/>
      <c r="IW161" s="17"/>
      <c r="IX161" s="17"/>
      <c r="IY161" s="17"/>
      <c r="IZ161" s="17"/>
      <c r="JA161" s="17"/>
      <c r="JB161" s="17"/>
      <c r="JC161" s="17"/>
      <c r="JD161" s="17"/>
      <c r="JE161" s="17"/>
      <c r="JF161" s="17"/>
      <c r="JG161" s="17"/>
      <c r="JH161" s="17"/>
      <c r="JI161" s="17"/>
      <c r="JJ161" s="17"/>
      <c r="JK161" s="17"/>
      <c r="JL161" s="17"/>
      <c r="JM161" s="17"/>
      <c r="JN161" s="17"/>
      <c r="JO161" s="17"/>
      <c r="JP161" s="17"/>
      <c r="JQ161" s="17"/>
      <c r="JR161" s="17"/>
      <c r="JS161" s="17"/>
      <c r="JT161" s="17"/>
      <c r="JU161" s="17"/>
      <c r="JV161" s="17"/>
      <c r="JW161" s="17"/>
      <c r="JX161" s="17"/>
      <c r="JY161" s="17"/>
      <c r="JZ161" s="17"/>
      <c r="KA161" s="17"/>
      <c r="KB161" s="17"/>
      <c r="KC161" s="17"/>
      <c r="KD161" s="17"/>
      <c r="KE161" s="17"/>
      <c r="KF161" s="17"/>
      <c r="KG161" s="17"/>
      <c r="KH161" s="17"/>
      <c r="KI161" s="17"/>
      <c r="KJ161" s="17"/>
      <c r="KK161" s="17"/>
      <c r="KL161" s="17"/>
      <c r="KM161" s="17"/>
      <c r="KN161" s="17"/>
      <c r="KO161" s="17"/>
      <c r="KP161" s="17"/>
      <c r="KQ161" s="17"/>
      <c r="KR161" s="17"/>
      <c r="KS161" s="17"/>
      <c r="KT161" s="17"/>
      <c r="KU161" s="17"/>
      <c r="KV161" s="17"/>
      <c r="KW161" s="17"/>
      <c r="KX161" s="17"/>
      <c r="KY161" s="17"/>
      <c r="KZ161" s="17"/>
      <c r="LA161" s="17"/>
      <c r="LB161" s="17"/>
      <c r="LC161" s="17"/>
      <c r="LD161" s="17"/>
      <c r="LE161" s="17"/>
      <c r="LF161" s="17"/>
      <c r="LG161" s="17"/>
      <c r="LH161" s="17"/>
      <c r="LI161" s="17"/>
      <c r="LJ161" s="17"/>
      <c r="LK161" s="17"/>
      <c r="LL161" s="17"/>
      <c r="LM161" s="17"/>
      <c r="LN161" s="17"/>
      <c r="LO161" s="17"/>
      <c r="LP161" s="17"/>
      <c r="LQ161" s="17"/>
      <c r="LR161" s="17"/>
      <c r="LS161" s="17"/>
      <c r="LT161" s="17"/>
      <c r="LU161" s="17"/>
      <c r="LV161" s="17"/>
      <c r="LW161" s="17"/>
      <c r="LX161" s="17"/>
      <c r="LY161" s="17"/>
      <c r="LZ161" s="17"/>
      <c r="MA161" s="17"/>
      <c r="MB161" s="17"/>
      <c r="MC161" s="17"/>
      <c r="MD161" s="17"/>
      <c r="ME161" s="17"/>
      <c r="MF161" s="17"/>
      <c r="MG161" s="17"/>
      <c r="MH161" s="17"/>
      <c r="MI161" s="17"/>
      <c r="MJ161" s="17"/>
      <c r="MK161" s="17"/>
      <c r="ML161" s="17"/>
      <c r="MM161" s="17"/>
      <c r="MN161" s="17"/>
      <c r="MO161" s="17"/>
      <c r="MP161" s="17"/>
      <c r="MQ161" s="17"/>
      <c r="MR161" s="17"/>
      <c r="MS161" s="17"/>
      <c r="MT161" s="17"/>
      <c r="MU161" s="17"/>
      <c r="MV161" s="17"/>
      <c r="MW161" s="17"/>
      <c r="MX161" s="17"/>
      <c r="MY161" s="17"/>
      <c r="MZ161" s="17"/>
      <c r="NA161" s="17"/>
      <c r="NB161" s="17"/>
      <c r="NC161" s="17"/>
      <c r="ND161" s="17"/>
      <c r="NE161" s="17"/>
      <c r="NF161" s="17"/>
      <c r="NG161" s="17"/>
      <c r="NH161" s="17"/>
      <c r="NI161" s="17"/>
      <c r="NJ161" s="17"/>
      <c r="NK161" s="17"/>
      <c r="NL161" s="17"/>
      <c r="NM161" s="17"/>
      <c r="NN161" s="17"/>
      <c r="NO161" s="17"/>
      <c r="NP161" s="17"/>
      <c r="NQ161" s="17"/>
      <c r="NR161" s="17"/>
      <c r="NS161" s="17"/>
      <c r="NT161" s="17"/>
      <c r="NU161" s="17"/>
      <c r="NV161" s="17"/>
      <c r="NW161" s="17"/>
      <c r="NX161" s="17"/>
      <c r="NY161" s="17"/>
      <c r="NZ161" s="17"/>
      <c r="OA161" s="17"/>
      <c r="OB161" s="17"/>
      <c r="OC161" s="17"/>
      <c r="OD161" s="17"/>
      <c r="OE161" s="17"/>
      <c r="OF161" s="17"/>
      <c r="OG161" s="17"/>
      <c r="OH161" s="17"/>
      <c r="OI161" s="17"/>
      <c r="OJ161" s="17"/>
      <c r="OK161" s="17"/>
      <c r="OL161" s="17"/>
      <c r="OM161" s="17"/>
      <c r="ON161" s="17"/>
      <c r="OO161" s="17"/>
      <c r="OP161" s="17"/>
      <c r="OQ161" s="17"/>
      <c r="OR161" s="17"/>
      <c r="OS161" s="17"/>
      <c r="OT161" s="17"/>
      <c r="OU161" s="17"/>
      <c r="OV161" s="17"/>
      <c r="OW161" s="17"/>
      <c r="OX161" s="17"/>
      <c r="OY161" s="17"/>
      <c r="OZ161" s="17"/>
      <c r="PA161" s="17"/>
      <c r="PB161" s="17"/>
      <c r="PC161" s="17"/>
      <c r="PD161" s="17"/>
      <c r="PE161" s="17"/>
      <c r="PF161" s="17"/>
      <c r="PG161" s="17"/>
      <c r="PH161" s="17"/>
      <c r="PI161" s="17"/>
      <c r="PJ161" s="17"/>
      <c r="PK161" s="17"/>
      <c r="PL161" s="17"/>
      <c r="PM161" s="17"/>
      <c r="PN161" s="17"/>
      <c r="PO161" s="17"/>
      <c r="PP161" s="17"/>
      <c r="PQ161" s="17"/>
      <c r="PR161" s="17"/>
      <c r="PS161" s="17"/>
      <c r="PT161" s="17"/>
      <c r="PU161" s="17"/>
      <c r="PV161" s="17"/>
      <c r="PW161" s="17"/>
      <c r="PX161" s="17"/>
      <c r="PY161" s="17"/>
      <c r="PZ161" s="17"/>
      <c r="QA161" s="17"/>
      <c r="QB161" s="17"/>
      <c r="QC161" s="17"/>
      <c r="QD161" s="17"/>
      <c r="QE161" s="17"/>
      <c r="QF161" s="17"/>
      <c r="QG161" s="17"/>
      <c r="QH161" s="17"/>
      <c r="QI161" s="17"/>
      <c r="QJ161" s="17"/>
      <c r="QK161" s="17"/>
      <c r="QL161" s="17"/>
      <c r="QM161" s="17"/>
      <c r="QN161" s="17"/>
      <c r="QO161" s="17"/>
      <c r="QP161" s="17"/>
      <c r="QQ161" s="17"/>
      <c r="QR161" s="17"/>
      <c r="QS161" s="17"/>
      <c r="QT161" s="17"/>
      <c r="QU161" s="17"/>
      <c r="QV161" s="17"/>
      <c r="QW161" s="17"/>
      <c r="QX161" s="17"/>
      <c r="QY161" s="17"/>
      <c r="QZ161" s="17"/>
      <c r="RA161" s="17"/>
      <c r="RB161" s="17"/>
      <c r="RC161" s="17"/>
      <c r="RD161" s="17"/>
      <c r="RE161" s="17"/>
      <c r="RF161" s="17"/>
      <c r="RG161" s="17"/>
      <c r="RH161" s="17"/>
      <c r="RI161" s="17"/>
      <c r="RJ161" s="17"/>
      <c r="RK161" s="17"/>
      <c r="RL161" s="17"/>
      <c r="RM161" s="17"/>
      <c r="RN161" s="17"/>
      <c r="RO161" s="17"/>
      <c r="RP161" s="17"/>
      <c r="RQ161" s="17"/>
      <c r="RR161" s="17"/>
      <c r="RS161" s="17"/>
      <c r="RT161" s="17"/>
      <c r="RU161" s="17"/>
      <c r="RV161" s="17"/>
      <c r="RW161" s="17"/>
      <c r="RX161" s="17"/>
      <c r="RY161" s="17"/>
      <c r="RZ161" s="17"/>
      <c r="SA161" s="17"/>
      <c r="SB161" s="17"/>
      <c r="SC161" s="17"/>
      <c r="SD161" s="17"/>
      <c r="SE161" s="17"/>
      <c r="SF161" s="17"/>
      <c r="SG161" s="17"/>
      <c r="SH161" s="17"/>
      <c r="SI161" s="17"/>
      <c r="SJ161" s="17"/>
      <c r="SK161" s="17"/>
      <c r="SL161" s="17"/>
      <c r="SM161" s="17"/>
      <c r="SN161" s="17"/>
      <c r="SO161" s="17"/>
      <c r="SP161" s="17"/>
      <c r="SQ161" s="17"/>
      <c r="SR161" s="17"/>
      <c r="SS161" s="17"/>
      <c r="ST161" s="17"/>
      <c r="SU161" s="17"/>
      <c r="SV161" s="17"/>
      <c r="SW161" s="17"/>
      <c r="SX161" s="17"/>
      <c r="SY161" s="17"/>
      <c r="SZ161" s="17"/>
      <c r="TA161" s="17"/>
      <c r="TB161" s="17"/>
      <c r="TC161" s="17"/>
      <c r="TD161" s="17"/>
      <c r="TE161" s="17"/>
      <c r="TF161" s="17"/>
      <c r="TG161" s="17"/>
      <c r="TH161" s="17"/>
      <c r="TI161" s="17"/>
      <c r="TJ161" s="17"/>
      <c r="TK161" s="17"/>
      <c r="TL161" s="17"/>
      <c r="TM161" s="17"/>
      <c r="TN161" s="17"/>
      <c r="TO161" s="17"/>
      <c r="TP161" s="17"/>
      <c r="TQ161" s="17"/>
      <c r="TR161" s="17"/>
      <c r="TS161" s="17"/>
      <c r="TT161" s="17"/>
      <c r="TU161" s="17"/>
      <c r="TV161" s="17"/>
      <c r="TW161" s="17"/>
      <c r="TX161" s="17"/>
      <c r="TY161" s="17"/>
      <c r="TZ161" s="17"/>
      <c r="UA161" s="17"/>
      <c r="UB161" s="17"/>
      <c r="UC161" s="17"/>
      <c r="UD161" s="17"/>
      <c r="UE161" s="17"/>
      <c r="UF161" s="17"/>
      <c r="UG161" s="17"/>
      <c r="UH161" s="17"/>
      <c r="UI161" s="17"/>
      <c r="UJ161" s="17"/>
      <c r="UK161" s="17"/>
      <c r="UL161" s="17"/>
      <c r="UM161" s="17"/>
      <c r="UN161" s="17"/>
      <c r="UO161" s="17"/>
      <c r="UP161" s="17"/>
      <c r="UQ161" s="17"/>
      <c r="UR161" s="17"/>
      <c r="US161" s="17"/>
      <c r="UT161" s="17"/>
      <c r="UU161" s="17"/>
      <c r="UV161" s="17"/>
      <c r="UW161" s="17"/>
      <c r="UX161" s="17"/>
      <c r="UY161" s="17"/>
      <c r="UZ161" s="17"/>
      <c r="VA161" s="17"/>
      <c r="VB161" s="17"/>
      <c r="VC161" s="17"/>
      <c r="VD161" s="17"/>
      <c r="VE161" s="17"/>
      <c r="VF161" s="17"/>
      <c r="VG161" s="17"/>
      <c r="VH161" s="17"/>
      <c r="VI161" s="17"/>
      <c r="VJ161" s="17"/>
      <c r="VK161" s="17"/>
      <c r="VL161" s="17"/>
      <c r="VM161" s="17"/>
      <c r="VN161" s="17"/>
      <c r="VO161" s="17"/>
      <c r="VP161" s="17"/>
      <c r="VQ161" s="17"/>
      <c r="VR161" s="17"/>
      <c r="VS161" s="17"/>
      <c r="VT161" s="17"/>
      <c r="VU161" s="17"/>
      <c r="VV161" s="17"/>
      <c r="VW161" s="17"/>
      <c r="VX161" s="17"/>
      <c r="VY161" s="17"/>
      <c r="VZ161" s="17"/>
      <c r="WA161" s="17"/>
      <c r="WB161" s="17"/>
      <c r="WC161" s="17"/>
      <c r="WD161" s="17"/>
      <c r="WE161" s="17"/>
      <c r="WF161" s="17"/>
      <c r="WG161" s="17"/>
      <c r="WH161" s="17"/>
      <c r="WI161" s="17"/>
      <c r="WJ161" s="17"/>
      <c r="WK161" s="17"/>
      <c r="WL161" s="17"/>
      <c r="WM161" s="17"/>
      <c r="WN161" s="17"/>
      <c r="WO161" s="17"/>
      <c r="WP161" s="17"/>
      <c r="WQ161" s="17"/>
      <c r="WR161" s="17"/>
      <c r="WS161" s="17"/>
      <c r="WT161" s="17"/>
      <c r="WU161" s="17"/>
      <c r="WV161" s="17"/>
      <c r="WW161" s="17"/>
      <c r="WX161" s="17"/>
      <c r="WY161" s="17"/>
      <c r="WZ161" s="17"/>
      <c r="XA161" s="17"/>
      <c r="XB161" s="17"/>
      <c r="XC161" s="17"/>
      <c r="XD161" s="17"/>
      <c r="XE161" s="17"/>
      <c r="XF161" s="17"/>
      <c r="XG161" s="17"/>
      <c r="XH161" s="17"/>
      <c r="XI161" s="17"/>
      <c r="XJ161" s="17"/>
      <c r="XK161" s="17"/>
      <c r="XL161" s="17"/>
      <c r="XM161" s="17"/>
      <c r="XN161" s="17"/>
      <c r="XO161" s="17"/>
      <c r="XP161" s="17"/>
      <c r="XQ161" s="17"/>
      <c r="XR161" s="17"/>
      <c r="XS161" s="17"/>
      <c r="XT161" s="17"/>
      <c r="XU161" s="17"/>
      <c r="XV161" s="17"/>
      <c r="XW161" s="17"/>
      <c r="XX161" s="17"/>
      <c r="XY161" s="17"/>
      <c r="XZ161" s="17"/>
      <c r="YA161" s="17"/>
      <c r="YB161" s="17"/>
      <c r="YC161" s="17"/>
      <c r="YD161" s="17"/>
      <c r="YE161" s="17"/>
      <c r="YF161" s="17"/>
      <c r="YG161" s="17"/>
      <c r="YH161" s="17"/>
      <c r="YI161" s="17"/>
      <c r="YJ161" s="17"/>
      <c r="YK161" s="17"/>
      <c r="YL161" s="17"/>
      <c r="YM161" s="17"/>
      <c r="YN161" s="17"/>
      <c r="YO161" s="17"/>
      <c r="YP161" s="17"/>
      <c r="YQ161" s="17"/>
      <c r="YR161" s="17"/>
      <c r="YS161" s="17"/>
      <c r="YT161" s="17"/>
      <c r="YU161" s="17"/>
      <c r="YV161" s="17"/>
      <c r="YW161" s="17"/>
      <c r="YX161" s="17"/>
      <c r="YY161" s="17"/>
      <c r="YZ161" s="17"/>
      <c r="ZA161" s="17"/>
      <c r="ZB161" s="17"/>
      <c r="ZC161" s="17"/>
      <c r="ZD161" s="17"/>
      <c r="ZE161" s="17"/>
      <c r="ZF161" s="17"/>
      <c r="ZG161" s="17"/>
      <c r="ZH161" s="17"/>
      <c r="ZI161" s="17"/>
      <c r="ZJ161" s="17"/>
      <c r="ZK161" s="17"/>
      <c r="ZL161" s="17"/>
      <c r="ZM161" s="17"/>
      <c r="ZN161" s="17"/>
      <c r="ZO161" s="17"/>
      <c r="ZP161" s="17"/>
      <c r="ZQ161" s="17"/>
      <c r="ZR161" s="17"/>
      <c r="ZS161" s="17"/>
      <c r="ZT161" s="17"/>
      <c r="ZU161" s="17"/>
      <c r="ZV161" s="17"/>
      <c r="ZW161" s="17"/>
      <c r="ZX161" s="17"/>
      <c r="ZY161" s="17"/>
      <c r="ZZ161" s="17"/>
      <c r="AAA161" s="17"/>
      <c r="AAB161" s="17"/>
      <c r="AAC161" s="17"/>
      <c r="AAD161" s="17"/>
      <c r="AAE161" s="17"/>
      <c r="AAF161" s="17"/>
      <c r="AAG161" s="17"/>
      <c r="AAH161" s="17"/>
      <c r="AAI161" s="17"/>
      <c r="AAJ161" s="17"/>
      <c r="AAK161" s="17"/>
      <c r="AAL161" s="17"/>
      <c r="AAM161" s="17"/>
      <c r="AAN161" s="17"/>
      <c r="AAO161" s="17"/>
      <c r="AAP161" s="17"/>
      <c r="AAQ161" s="17"/>
      <c r="AAR161" s="17"/>
      <c r="AAS161" s="17"/>
      <c r="AAT161" s="17"/>
      <c r="AAU161" s="17"/>
      <c r="AAV161" s="17"/>
      <c r="AAW161" s="17"/>
      <c r="AAX161" s="17"/>
      <c r="AAY161" s="17"/>
      <c r="AAZ161" s="17"/>
      <c r="ABA161" s="17"/>
      <c r="ABB161" s="17"/>
      <c r="ABC161" s="17"/>
      <c r="ABD161" s="17"/>
      <c r="ABE161" s="17"/>
      <c r="ABF161" s="17"/>
      <c r="ABG161" s="17"/>
      <c r="ABH161" s="17"/>
      <c r="ABI161" s="17"/>
      <c r="ABJ161" s="17"/>
      <c r="ABK161" s="17"/>
      <c r="ABL161" s="17"/>
      <c r="ABM161" s="17"/>
      <c r="ABN161" s="17"/>
      <c r="ABO161" s="17"/>
      <c r="ABP161" s="17"/>
      <c r="ABQ161" s="17"/>
      <c r="ABR161" s="17"/>
      <c r="ABS161" s="17"/>
      <c r="ABT161" s="17"/>
      <c r="ABU161" s="17"/>
      <c r="ABV161" s="17"/>
      <c r="ABW161" s="17"/>
      <c r="ABX161" s="17"/>
      <c r="ABY161" s="17"/>
      <c r="ABZ161" s="17"/>
      <c r="ACA161" s="17"/>
      <c r="ACB161" s="17"/>
      <c r="ACC161" s="17"/>
      <c r="ACD161" s="17"/>
      <c r="ACE161" s="17"/>
      <c r="ACF161" s="17"/>
      <c r="ACG161" s="17"/>
      <c r="ACH161" s="17"/>
      <c r="ACI161" s="17"/>
      <c r="ACJ161" s="17"/>
      <c r="ACK161" s="17"/>
      <c r="ACL161" s="17"/>
      <c r="ACM161" s="17"/>
      <c r="ACN161" s="17"/>
      <c r="ACO161" s="17"/>
      <c r="ACP161" s="17"/>
      <c r="ACQ161" s="17"/>
      <c r="ACR161" s="17"/>
      <c r="ACS161" s="17"/>
      <c r="ACT161" s="17"/>
      <c r="ACU161" s="17"/>
      <c r="ACV161" s="17"/>
      <c r="ACW161" s="17"/>
      <c r="ACX161" s="17"/>
      <c r="ACY161" s="17"/>
      <c r="ACZ161" s="17"/>
      <c r="ADA161" s="17"/>
      <c r="ADB161" s="17"/>
      <c r="ADC161" s="17"/>
      <c r="ADD161" s="17"/>
      <c r="ADE161" s="17"/>
      <c r="ADF161" s="17"/>
      <c r="ADG161" s="17"/>
      <c r="ADH161" s="17"/>
      <c r="ADI161" s="17"/>
      <c r="ADJ161" s="17"/>
      <c r="ADK161" s="17"/>
      <c r="ADL161" s="17"/>
      <c r="ADM161" s="17"/>
      <c r="ADN161" s="17"/>
      <c r="ADO161" s="17"/>
      <c r="ADP161" s="17"/>
      <c r="ADQ161" s="17"/>
      <c r="ADR161" s="17"/>
      <c r="ADS161" s="17"/>
      <c r="ADT161" s="17"/>
      <c r="ADU161" s="17"/>
      <c r="ADV161" s="17"/>
      <c r="ADW161" s="17"/>
      <c r="ADX161" s="17"/>
      <c r="ADY161" s="17"/>
      <c r="ADZ161" s="17"/>
      <c r="AEA161" s="17"/>
      <c r="AEB161" s="17"/>
      <c r="AEC161" s="17"/>
      <c r="AED161" s="17"/>
      <c r="AEE161" s="17"/>
      <c r="AEF161" s="17"/>
      <c r="AEG161" s="17"/>
      <c r="AEH161" s="17"/>
      <c r="AEI161" s="17"/>
      <c r="AEJ161" s="17"/>
      <c r="AEK161" s="17"/>
      <c r="AEL161" s="17"/>
      <c r="AEM161" s="17"/>
      <c r="AEN161" s="17"/>
      <c r="AEO161" s="17"/>
      <c r="AEP161" s="17"/>
      <c r="AEQ161" s="17"/>
      <c r="AER161" s="17"/>
      <c r="AES161" s="17"/>
      <c r="AET161" s="17"/>
      <c r="AEU161" s="17"/>
      <c r="AEV161" s="17"/>
      <c r="AEW161" s="17"/>
      <c r="AEX161" s="17"/>
      <c r="AEY161" s="17"/>
      <c r="AEZ161" s="17"/>
      <c r="AFA161" s="17"/>
      <c r="AFB161" s="17"/>
      <c r="AFC161" s="17"/>
      <c r="AFD161" s="17"/>
      <c r="AFE161" s="17"/>
      <c r="AFF161" s="17"/>
      <c r="AFG161" s="17"/>
      <c r="AFH161" s="17"/>
      <c r="AFI161" s="17"/>
      <c r="AFJ161" s="17"/>
      <c r="AFK161" s="17"/>
      <c r="AFL161" s="17"/>
      <c r="AFM161" s="17"/>
      <c r="AFN161" s="17"/>
      <c r="AFO161" s="17"/>
      <c r="AFP161" s="17"/>
      <c r="AFQ161" s="17"/>
      <c r="AFR161" s="17"/>
      <c r="AFS161" s="17"/>
      <c r="AFT161" s="17"/>
      <c r="AFU161" s="17"/>
      <c r="AFV161" s="17"/>
      <c r="AFW161" s="17"/>
      <c r="AFX161" s="17"/>
      <c r="AFY161" s="17"/>
      <c r="AFZ161" s="17"/>
      <c r="AGA161" s="17"/>
      <c r="AGB161" s="17"/>
      <c r="AGC161" s="17"/>
      <c r="AGD161" s="17"/>
      <c r="AGE161" s="17"/>
      <c r="AGF161" s="17"/>
      <c r="AGG161" s="17"/>
      <c r="AGH161" s="17"/>
      <c r="AGI161" s="17"/>
      <c r="AGJ161" s="17"/>
      <c r="AGK161" s="17"/>
      <c r="AGL161" s="17"/>
      <c r="AGM161" s="17"/>
      <c r="AGN161" s="17"/>
      <c r="AGO161" s="17"/>
      <c r="AGP161" s="17"/>
      <c r="AGQ161" s="17"/>
      <c r="AGR161" s="17"/>
      <c r="AGS161" s="17"/>
      <c r="AGT161" s="17"/>
      <c r="AGU161" s="17"/>
      <c r="AGV161" s="17"/>
      <c r="AGW161" s="17"/>
      <c r="AGX161" s="17"/>
      <c r="AGY161" s="17"/>
      <c r="AGZ161" s="17"/>
      <c r="AHA161" s="17"/>
      <c r="AHB161" s="17"/>
      <c r="AHC161" s="17"/>
      <c r="AHD161" s="17"/>
      <c r="AHE161" s="17"/>
      <c r="AHF161" s="17"/>
      <c r="AHG161" s="17"/>
      <c r="AHH161" s="17"/>
      <c r="AHI161" s="17"/>
      <c r="AHJ161" s="17"/>
      <c r="AHK161" s="17"/>
      <c r="AHL161" s="17"/>
      <c r="AHM161" s="17"/>
      <c r="AHN161" s="17"/>
      <c r="AHO161" s="17"/>
      <c r="AHP161" s="17"/>
      <c r="AHQ161" s="17"/>
      <c r="AHR161" s="17"/>
      <c r="AHS161" s="17"/>
      <c r="AHT161" s="17"/>
      <c r="AHU161" s="17"/>
      <c r="AHV161" s="17"/>
      <c r="AHW161" s="17"/>
      <c r="AHX161" s="17"/>
      <c r="AHY161" s="17"/>
      <c r="AHZ161" s="17"/>
      <c r="AIA161" s="17"/>
      <c r="AIB161" s="17"/>
      <c r="AIC161" s="17"/>
      <c r="AID161" s="17"/>
      <c r="AIE161" s="17"/>
      <c r="AIF161" s="17"/>
      <c r="AIG161" s="17"/>
      <c r="AIH161" s="17"/>
      <c r="AII161" s="17"/>
      <c r="AIJ161" s="17"/>
      <c r="AIK161" s="17"/>
      <c r="AIL161" s="17"/>
      <c r="AIM161" s="17"/>
      <c r="AIN161" s="17"/>
      <c r="AIO161" s="17"/>
      <c r="AIP161" s="17"/>
      <c r="AIQ161" s="17"/>
      <c r="AIR161" s="17"/>
      <c r="AIS161" s="17"/>
      <c r="AIT161" s="17"/>
      <c r="AIU161" s="17"/>
      <c r="AIV161" s="17"/>
      <c r="AIW161" s="17"/>
      <c r="AIX161" s="17"/>
      <c r="AIY161" s="17"/>
      <c r="AIZ161" s="17"/>
      <c r="AJA161" s="17"/>
      <c r="AJB161" s="17"/>
      <c r="AJC161" s="17"/>
      <c r="AJD161" s="17"/>
      <c r="AJE161" s="17"/>
      <c r="AJF161" s="17"/>
      <c r="AJG161" s="17"/>
      <c r="AJH161" s="17"/>
      <c r="AJI161" s="17"/>
      <c r="AJJ161" s="17"/>
      <c r="AJK161" s="17"/>
      <c r="AJL161" s="17"/>
      <c r="AJM161" s="17"/>
      <c r="AJN161" s="17"/>
      <c r="AJO161" s="17"/>
      <c r="AJP161" s="17"/>
      <c r="AJQ161" s="17"/>
      <c r="AJR161" s="17"/>
      <c r="AJS161" s="17"/>
      <c r="AJT161" s="17"/>
      <c r="AJU161" s="17"/>
      <c r="AJV161" s="17"/>
      <c r="AJW161" s="17"/>
      <c r="AJX161" s="17"/>
      <c r="AJY161" s="17"/>
      <c r="AJZ161" s="17"/>
      <c r="AKA161" s="17"/>
      <c r="AKB161" s="17"/>
      <c r="AKC161" s="17"/>
      <c r="AKD161" s="17"/>
      <c r="AKE161" s="17"/>
      <c r="AKF161" s="17"/>
      <c r="AKG161" s="17"/>
      <c r="AKH161" s="17"/>
      <c r="AKI161" s="17"/>
      <c r="AKJ161" s="17"/>
      <c r="AKK161" s="17"/>
      <c r="AKL161" s="17"/>
      <c r="AKM161" s="17"/>
      <c r="AKN161" s="17"/>
      <c r="AKO161" s="17"/>
      <c r="AKP161" s="17"/>
      <c r="AKQ161" s="17"/>
      <c r="AKR161" s="17"/>
      <c r="AKS161" s="17"/>
      <c r="AKT161" s="17"/>
      <c r="AKU161" s="17"/>
      <c r="AKV161" s="17"/>
      <c r="AKW161" s="17"/>
      <c r="AKX161" s="17"/>
      <c r="AKY161" s="17"/>
      <c r="AKZ161" s="17"/>
      <c r="ALA161" s="17"/>
      <c r="ALB161" s="17"/>
      <c r="ALC161" s="17"/>
      <c r="ALD161" s="17"/>
      <c r="ALE161" s="17"/>
      <c r="ALF161" s="17"/>
      <c r="ALG161" s="17"/>
      <c r="ALH161" s="17"/>
      <c r="ALI161" s="17"/>
      <c r="ALJ161" s="17"/>
      <c r="ALK161" s="17"/>
      <c r="ALL161" s="17"/>
      <c r="ALM161" s="17"/>
      <c r="ALN161" s="17"/>
      <c r="ALO161" s="17"/>
      <c r="ALP161" s="17"/>
      <c r="ALQ161" s="17"/>
      <c r="ALR161" s="17"/>
      <c r="ALS161" s="17"/>
      <c r="ALT161" s="17"/>
      <c r="ALU161" s="17"/>
      <c r="ALV161" s="17"/>
      <c r="ALW161" s="17"/>
      <c r="ALX161" s="17"/>
      <c r="ALY161" s="17"/>
      <c r="ALZ161" s="17"/>
      <c r="AMA161" s="17"/>
      <c r="AMB161" s="17"/>
      <c r="AMC161" s="17"/>
      <c r="AMD161" s="17"/>
      <c r="AME161" s="17"/>
      <c r="AMF161" s="17"/>
      <c r="AMG161" s="17"/>
      <c r="AMH161" s="17"/>
      <c r="AMI161" s="17"/>
      <c r="AMJ161" s="17"/>
      <c r="AMK161" s="17"/>
      <c r="AML161" s="17"/>
      <c r="AMM161" s="17"/>
      <c r="AMN161" s="17"/>
      <c r="AMO161" s="17"/>
      <c r="AMP161" s="17"/>
      <c r="AMQ161" s="17"/>
      <c r="AMR161" s="17"/>
      <c r="AMS161" s="17"/>
      <c r="AMT161" s="17"/>
      <c r="AMU161" s="17"/>
      <c r="AMV161" s="17"/>
      <c r="AMW161" s="17"/>
      <c r="AMX161" s="17"/>
      <c r="AMY161" s="17"/>
      <c r="AMZ161" s="17"/>
      <c r="ANA161" s="17"/>
      <c r="ANB161" s="17"/>
      <c r="ANC161" s="17"/>
      <c r="AND161" s="17"/>
      <c r="ANE161" s="17"/>
      <c r="ANF161" s="17"/>
      <c r="ANG161" s="17"/>
      <c r="ANH161" s="17"/>
      <c r="ANI161" s="17"/>
      <c r="ANJ161" s="17"/>
      <c r="ANK161" s="17"/>
      <c r="ANL161" s="17"/>
      <c r="ANM161" s="17"/>
      <c r="ANN161" s="17"/>
      <c r="ANO161" s="17"/>
      <c r="ANP161" s="17"/>
      <c r="ANQ161" s="17"/>
      <c r="ANR161" s="17"/>
      <c r="ANS161" s="17"/>
      <c r="ANT161" s="17"/>
      <c r="ANU161" s="17"/>
      <c r="ANV161" s="17"/>
      <c r="ANW161" s="17"/>
      <c r="ANX161" s="17"/>
      <c r="ANY161" s="17"/>
      <c r="ANZ161" s="17"/>
      <c r="AOA161" s="17"/>
      <c r="AOB161" s="17"/>
      <c r="AOC161" s="17"/>
      <c r="AOD161" s="17"/>
      <c r="AOE161" s="17"/>
      <c r="AOF161" s="17"/>
      <c r="AOG161" s="17"/>
      <c r="AOH161" s="17"/>
      <c r="AOI161" s="17"/>
      <c r="AOJ161" s="17"/>
      <c r="AOK161" s="17"/>
      <c r="AOL161" s="17"/>
      <c r="AOM161" s="17"/>
      <c r="AON161" s="17"/>
      <c r="AOO161" s="17"/>
      <c r="AOP161" s="17"/>
      <c r="AOQ161" s="17"/>
      <c r="AOR161" s="17"/>
      <c r="AOS161" s="17"/>
      <c r="AOT161" s="17"/>
      <c r="AOU161" s="17"/>
      <c r="AOV161" s="17"/>
      <c r="AOW161" s="17"/>
      <c r="AOX161" s="17"/>
      <c r="AOY161" s="17"/>
      <c r="AOZ161" s="17"/>
      <c r="APA161" s="17"/>
      <c r="APB161" s="17"/>
      <c r="APC161" s="17"/>
      <c r="APD161" s="17"/>
      <c r="APE161" s="17"/>
      <c r="APF161" s="17"/>
      <c r="APG161" s="17"/>
      <c r="APH161" s="17"/>
      <c r="API161" s="17"/>
      <c r="APJ161" s="17"/>
      <c r="APK161" s="17"/>
      <c r="APL161" s="17"/>
      <c r="APM161" s="17"/>
      <c r="APN161" s="17"/>
      <c r="APO161" s="17"/>
      <c r="APP161" s="17"/>
      <c r="APQ161" s="17"/>
      <c r="APR161" s="17"/>
      <c r="APS161" s="17"/>
      <c r="APT161" s="17"/>
      <c r="APU161" s="17"/>
      <c r="APV161" s="17"/>
      <c r="APW161" s="17"/>
      <c r="APX161" s="17"/>
      <c r="APY161" s="17"/>
      <c r="APZ161" s="17"/>
      <c r="AQA161" s="17"/>
      <c r="AQB161" s="17"/>
      <c r="AQC161" s="17"/>
      <c r="AQD161" s="17"/>
      <c r="AQE161" s="17"/>
      <c r="AQF161" s="17"/>
      <c r="AQG161" s="17"/>
      <c r="AQH161" s="17"/>
      <c r="AQI161" s="17"/>
      <c r="AQJ161" s="17"/>
      <c r="AQK161" s="17"/>
      <c r="AQL161" s="17"/>
      <c r="AQM161" s="17"/>
      <c r="AQN161" s="17"/>
      <c r="AQO161" s="17"/>
      <c r="AQP161" s="17"/>
      <c r="AQQ161" s="17"/>
      <c r="AQR161" s="17"/>
      <c r="AQS161" s="17"/>
      <c r="AQT161" s="17"/>
      <c r="AQU161" s="17"/>
      <c r="AQV161" s="17"/>
      <c r="AQW161" s="17"/>
      <c r="AQX161" s="17"/>
      <c r="AQY161" s="17"/>
      <c r="AQZ161" s="17"/>
      <c r="ARA161" s="17"/>
      <c r="ARB161" s="17"/>
      <c r="ARC161" s="17"/>
      <c r="ARD161" s="17"/>
      <c r="ARE161" s="17"/>
      <c r="ARF161" s="17"/>
      <c r="ARG161" s="17"/>
      <c r="ARH161" s="17"/>
      <c r="ARI161" s="17"/>
      <c r="ARJ161" s="17"/>
      <c r="ARK161" s="17"/>
      <c r="ARL161" s="17"/>
      <c r="ARM161" s="17"/>
      <c r="ARN161" s="17"/>
      <c r="ARO161" s="17"/>
      <c r="ARP161" s="17"/>
      <c r="ARQ161" s="17"/>
      <c r="ARR161" s="17"/>
      <c r="ARS161" s="17"/>
      <c r="ART161" s="17"/>
      <c r="ARU161" s="17"/>
      <c r="ARV161" s="17"/>
      <c r="ARW161" s="17"/>
      <c r="ARX161" s="17"/>
      <c r="ARY161" s="17"/>
      <c r="ARZ161" s="17"/>
      <c r="ASA161" s="17"/>
      <c r="ASB161" s="17"/>
      <c r="ASC161" s="17"/>
      <c r="ASD161" s="17"/>
      <c r="ASE161" s="17"/>
      <c r="ASF161" s="17"/>
      <c r="ASG161" s="17"/>
      <c r="ASH161" s="17"/>
      <c r="ASI161" s="17"/>
      <c r="ASJ161" s="17"/>
      <c r="ASK161" s="17"/>
      <c r="ASL161" s="17"/>
      <c r="ASM161" s="17"/>
      <c r="ASN161" s="17"/>
      <c r="ASO161" s="17"/>
      <c r="ASP161" s="17"/>
      <c r="ASQ161" s="17"/>
      <c r="ASR161" s="17"/>
      <c r="ASS161" s="17"/>
      <c r="AST161" s="17"/>
      <c r="ASU161" s="17"/>
      <c r="ASV161" s="17"/>
      <c r="ASW161" s="17"/>
      <c r="ASX161" s="17"/>
      <c r="ASY161" s="17"/>
      <c r="ASZ161" s="17"/>
      <c r="ATA161" s="17"/>
      <c r="ATB161" s="17"/>
      <c r="ATC161" s="17"/>
      <c r="ATD161" s="17"/>
      <c r="ATE161" s="17"/>
      <c r="ATF161" s="17"/>
      <c r="ATG161" s="17"/>
      <c r="ATH161" s="17"/>
      <c r="ATI161" s="17"/>
      <c r="ATJ161" s="17"/>
      <c r="ATK161" s="17"/>
      <c r="ATL161" s="17"/>
      <c r="ATM161" s="17"/>
      <c r="ATN161" s="17"/>
      <c r="ATO161" s="17"/>
      <c r="ATP161" s="17"/>
      <c r="ATQ161" s="17"/>
      <c r="ATR161" s="17"/>
      <c r="ATS161" s="17"/>
      <c r="ATT161" s="17"/>
      <c r="ATU161" s="17"/>
      <c r="ATV161" s="17"/>
      <c r="ATW161" s="17"/>
      <c r="ATX161" s="17"/>
      <c r="ATY161" s="17"/>
      <c r="ATZ161" s="17"/>
      <c r="AUA161" s="17"/>
      <c r="AUB161" s="17"/>
      <c r="AUC161" s="17"/>
      <c r="AUD161" s="17"/>
      <c r="AUE161" s="17"/>
      <c r="AUF161" s="17"/>
      <c r="AUG161" s="17"/>
      <c r="AUH161" s="17"/>
      <c r="AUI161" s="17"/>
      <c r="AUJ161" s="17"/>
      <c r="AUK161" s="17"/>
      <c r="AUL161" s="17"/>
      <c r="AUM161" s="17"/>
      <c r="AUN161" s="17"/>
      <c r="AUO161" s="17"/>
      <c r="AUP161" s="17"/>
      <c r="AUQ161" s="17"/>
      <c r="AUR161" s="17"/>
      <c r="AUS161" s="17"/>
      <c r="AUT161" s="17"/>
      <c r="AUU161" s="17"/>
      <c r="AUV161" s="17"/>
      <c r="AUW161" s="17"/>
      <c r="AUX161" s="17"/>
      <c r="AUY161" s="17"/>
      <c r="AUZ161" s="17"/>
      <c r="AVA161" s="17"/>
      <c r="AVB161" s="17"/>
      <c r="AVC161" s="17"/>
      <c r="AVD161" s="17"/>
      <c r="AVE161" s="17"/>
      <c r="AVF161" s="17"/>
      <c r="AVG161" s="17"/>
      <c r="AVH161" s="17"/>
      <c r="AVI161" s="17"/>
      <c r="AVJ161" s="17"/>
      <c r="AVK161" s="17"/>
      <c r="AVL161" s="17"/>
      <c r="AVM161" s="17"/>
      <c r="AVN161" s="17"/>
      <c r="AVO161" s="17"/>
      <c r="AVP161" s="17"/>
      <c r="AVQ161" s="17"/>
      <c r="AVR161" s="17"/>
      <c r="AVS161" s="17"/>
      <c r="AVT161" s="17"/>
      <c r="AVU161" s="17"/>
      <c r="AVV161" s="17"/>
      <c r="AVW161" s="17"/>
      <c r="AVX161" s="17"/>
      <c r="AVY161" s="17"/>
      <c r="AVZ161" s="17"/>
      <c r="AWA161" s="17"/>
      <c r="AWB161" s="17"/>
      <c r="AWC161" s="17"/>
      <c r="AWD161" s="17"/>
      <c r="AWE161" s="17"/>
      <c r="AWF161" s="17"/>
      <c r="AWG161" s="17"/>
      <c r="AWH161" s="17"/>
      <c r="AWI161" s="17"/>
      <c r="AWJ161" s="17"/>
      <c r="AWK161" s="17"/>
      <c r="AWL161" s="17"/>
      <c r="AWM161" s="17"/>
      <c r="AWN161" s="17"/>
      <c r="AWO161" s="17"/>
      <c r="AWP161" s="17"/>
      <c r="AWQ161" s="17"/>
      <c r="AWR161" s="17"/>
      <c r="AWS161" s="17"/>
      <c r="AWT161" s="17"/>
      <c r="AWU161" s="17"/>
      <c r="AWV161" s="17"/>
      <c r="AWW161" s="17"/>
      <c r="AWX161" s="17"/>
      <c r="AWY161" s="17"/>
      <c r="AWZ161" s="17"/>
      <c r="AXA161" s="17"/>
      <c r="AXB161" s="17"/>
      <c r="AXC161" s="17"/>
      <c r="AXD161" s="17"/>
      <c r="AXE161" s="17"/>
      <c r="AXF161" s="17"/>
      <c r="AXG161" s="17"/>
      <c r="AXH161" s="17"/>
      <c r="AXI161" s="17"/>
      <c r="AXJ161" s="17"/>
      <c r="AXK161" s="17"/>
      <c r="AXL161" s="17"/>
      <c r="AXM161" s="17"/>
      <c r="AXN161" s="17"/>
      <c r="AXO161" s="17"/>
      <c r="AXP161" s="17"/>
      <c r="AXQ161" s="17"/>
      <c r="AXR161" s="17"/>
      <c r="AXS161" s="17"/>
      <c r="AXT161" s="17"/>
      <c r="AXU161" s="17"/>
      <c r="AXV161" s="17"/>
      <c r="AXW161" s="17"/>
      <c r="AXX161" s="17"/>
      <c r="AXY161" s="17"/>
      <c r="AXZ161" s="17"/>
      <c r="AYA161" s="17"/>
      <c r="AYB161" s="17"/>
      <c r="AYC161" s="17"/>
      <c r="AYD161" s="17"/>
      <c r="AYE161" s="17"/>
      <c r="AYF161" s="17"/>
      <c r="AYG161" s="17"/>
      <c r="AYH161" s="17"/>
      <c r="AYI161" s="17"/>
      <c r="AYJ161" s="17"/>
      <c r="AYK161" s="17"/>
      <c r="AYL161" s="17"/>
      <c r="AYM161" s="17"/>
      <c r="AYN161" s="17"/>
      <c r="AYO161" s="17"/>
      <c r="AYP161" s="17"/>
      <c r="AYQ161" s="17"/>
      <c r="AYR161" s="17"/>
      <c r="AYS161" s="17"/>
      <c r="AYT161" s="17"/>
      <c r="AYU161" s="17"/>
      <c r="AYV161" s="17"/>
      <c r="AYW161" s="17"/>
      <c r="AYX161" s="17"/>
      <c r="AYY161" s="17"/>
      <c r="AYZ161" s="17"/>
      <c r="AZA161" s="17"/>
      <c r="AZB161" s="17"/>
      <c r="AZC161" s="17"/>
      <c r="AZD161" s="17"/>
      <c r="AZE161" s="17"/>
      <c r="AZF161" s="17"/>
      <c r="AZG161" s="17"/>
      <c r="AZH161" s="17"/>
      <c r="AZI161" s="17"/>
      <c r="AZJ161" s="17"/>
      <c r="AZK161" s="17"/>
      <c r="AZL161" s="17"/>
      <c r="AZM161" s="17"/>
      <c r="AZN161" s="17"/>
      <c r="AZO161" s="17"/>
      <c r="AZP161" s="17"/>
      <c r="AZQ161" s="17"/>
      <c r="AZR161" s="17"/>
      <c r="AZS161" s="17"/>
      <c r="AZT161" s="17"/>
      <c r="AZU161" s="17"/>
      <c r="AZV161" s="17"/>
      <c r="AZW161" s="17"/>
      <c r="AZX161" s="17"/>
      <c r="AZY161" s="17"/>
      <c r="AZZ161" s="17"/>
      <c r="BAA161" s="17"/>
      <c r="BAB161" s="17"/>
      <c r="BAC161" s="17"/>
      <c r="BAD161" s="17"/>
      <c r="BAE161" s="17"/>
      <c r="BAF161" s="17"/>
      <c r="BAG161" s="17"/>
      <c r="BAH161" s="17"/>
      <c r="BAI161" s="17"/>
      <c r="BAJ161" s="17"/>
      <c r="BAK161" s="17"/>
      <c r="BAL161" s="17"/>
      <c r="BAM161" s="17"/>
      <c r="BAN161" s="17"/>
      <c r="BAO161" s="17"/>
      <c r="BAP161" s="17"/>
      <c r="BAQ161" s="17"/>
      <c r="BAR161" s="17"/>
      <c r="BAS161" s="17"/>
      <c r="BAT161" s="17"/>
      <c r="BAU161" s="17"/>
      <c r="BAV161" s="17"/>
      <c r="BAW161" s="17"/>
      <c r="BAX161" s="17"/>
      <c r="BAY161" s="17"/>
      <c r="BAZ161" s="17"/>
      <c r="BBA161" s="17"/>
      <c r="BBB161" s="17"/>
      <c r="BBC161" s="17"/>
      <c r="BBD161" s="17"/>
      <c r="BBE161" s="17"/>
      <c r="BBF161" s="17"/>
      <c r="BBG161" s="17"/>
      <c r="BBH161" s="17"/>
      <c r="BBI161" s="17"/>
      <c r="BBJ161" s="17"/>
      <c r="BBK161" s="17"/>
      <c r="BBL161" s="17"/>
      <c r="BBM161" s="17"/>
      <c r="BBN161" s="17"/>
      <c r="BBO161" s="17"/>
      <c r="BBP161" s="17"/>
      <c r="BBQ161" s="17"/>
      <c r="BBR161" s="17"/>
      <c r="BBS161" s="17"/>
      <c r="BBT161" s="17"/>
      <c r="BBU161" s="17"/>
      <c r="BBV161" s="17"/>
      <c r="BBW161" s="17"/>
      <c r="BBX161" s="17"/>
      <c r="BBY161" s="17"/>
      <c r="BBZ161" s="17"/>
      <c r="BCA161" s="17"/>
      <c r="BCB161" s="17"/>
      <c r="BCC161" s="17"/>
      <c r="BCD161" s="17"/>
      <c r="BCE161" s="17"/>
      <c r="BCF161" s="17"/>
      <c r="BCG161" s="17"/>
      <c r="BCH161" s="17"/>
      <c r="BCI161" s="17"/>
      <c r="BCJ161" s="17"/>
      <c r="BCK161" s="17"/>
      <c r="BCL161" s="17"/>
      <c r="BCM161" s="17"/>
      <c r="BCN161" s="17"/>
      <c r="BCO161" s="17"/>
      <c r="BCP161" s="17"/>
      <c r="BCQ161" s="17"/>
      <c r="BCR161" s="17"/>
      <c r="BCS161" s="17"/>
      <c r="BCT161" s="17"/>
      <c r="BCU161" s="17"/>
      <c r="BCV161" s="17"/>
      <c r="BCW161" s="17"/>
      <c r="BCX161" s="17"/>
      <c r="BCY161" s="17"/>
      <c r="BCZ161" s="17"/>
      <c r="BDA161" s="17"/>
      <c r="BDB161" s="17"/>
      <c r="BDC161" s="17"/>
      <c r="BDD161" s="17"/>
      <c r="BDE161" s="17"/>
      <c r="BDF161" s="17"/>
      <c r="BDG161" s="17"/>
      <c r="BDH161" s="17"/>
      <c r="BDI161" s="17"/>
      <c r="BDJ161" s="17"/>
      <c r="BDK161" s="17"/>
      <c r="BDL161" s="17"/>
      <c r="BDM161" s="17"/>
      <c r="BDN161" s="17"/>
      <c r="BDO161" s="17"/>
      <c r="BDP161" s="17"/>
      <c r="BDQ161" s="17"/>
      <c r="BDR161" s="17"/>
      <c r="BDS161" s="17"/>
      <c r="BDT161" s="17"/>
      <c r="BDU161" s="17"/>
      <c r="BDV161" s="17"/>
      <c r="BDW161" s="17"/>
      <c r="BDX161" s="17"/>
      <c r="BDY161" s="17"/>
      <c r="BDZ161" s="17"/>
      <c r="BEA161" s="17"/>
      <c r="BEB161" s="17"/>
      <c r="BEC161" s="17"/>
      <c r="BED161" s="17"/>
      <c r="BEE161" s="17"/>
      <c r="BEF161" s="17"/>
      <c r="BEG161" s="17"/>
      <c r="BEH161" s="17"/>
      <c r="BEI161" s="17"/>
      <c r="BEJ161" s="17"/>
      <c r="BEK161" s="17"/>
      <c r="BEL161" s="17"/>
      <c r="BEM161" s="17"/>
      <c r="BEN161" s="17"/>
      <c r="BEO161" s="17"/>
      <c r="BEP161" s="17"/>
      <c r="BEQ161" s="17"/>
      <c r="BER161" s="17"/>
      <c r="BES161" s="17"/>
      <c r="BET161" s="17"/>
      <c r="BEU161" s="17"/>
      <c r="BEV161" s="17"/>
      <c r="BEW161" s="17"/>
      <c r="BEX161" s="17"/>
      <c r="BEY161" s="17"/>
      <c r="BEZ161" s="17"/>
      <c r="BFA161" s="17"/>
      <c r="BFB161" s="17"/>
      <c r="BFC161" s="17"/>
      <c r="BFD161" s="17"/>
      <c r="BFE161" s="17"/>
      <c r="BFF161" s="17"/>
      <c r="BFG161" s="17"/>
      <c r="BFH161" s="17"/>
      <c r="BFI161" s="17"/>
      <c r="BFJ161" s="17"/>
      <c r="BFK161" s="17"/>
      <c r="BFL161" s="17"/>
      <c r="BFM161" s="17"/>
      <c r="BFN161" s="17"/>
      <c r="BFO161" s="17"/>
      <c r="BFP161" s="17"/>
      <c r="BFQ161" s="17"/>
      <c r="BFR161" s="17"/>
      <c r="BFS161" s="17"/>
      <c r="BFT161" s="17"/>
      <c r="BFU161" s="17"/>
      <c r="BFV161" s="17"/>
      <c r="BFW161" s="17"/>
      <c r="BFX161" s="17"/>
      <c r="BFY161" s="17"/>
      <c r="BFZ161" s="17"/>
      <c r="BGA161" s="17"/>
      <c r="BGB161" s="17"/>
      <c r="BGC161" s="17"/>
      <c r="BGD161" s="17"/>
      <c r="BGE161" s="17"/>
      <c r="BGF161" s="17"/>
      <c r="BGG161" s="17"/>
      <c r="BGH161" s="17"/>
      <c r="BGI161" s="17"/>
      <c r="BGJ161" s="17"/>
      <c r="BGK161" s="17"/>
      <c r="BGL161" s="17"/>
      <c r="BGM161" s="17"/>
      <c r="BGN161" s="17"/>
      <c r="BGO161" s="17"/>
      <c r="BGP161" s="17"/>
      <c r="BGQ161" s="17"/>
      <c r="BGR161" s="17"/>
      <c r="BGS161" s="17"/>
      <c r="BGT161" s="17"/>
      <c r="BGU161" s="17"/>
      <c r="BGV161" s="17"/>
      <c r="BGW161" s="17"/>
      <c r="BGX161" s="17"/>
      <c r="BGY161" s="17"/>
      <c r="BGZ161" s="17"/>
      <c r="BHA161" s="17"/>
      <c r="BHB161" s="17"/>
      <c r="BHC161" s="17"/>
      <c r="BHD161" s="17"/>
      <c r="BHE161" s="17"/>
      <c r="BHF161" s="17"/>
      <c r="BHG161" s="17"/>
      <c r="BHH161" s="17"/>
      <c r="BHI161" s="17"/>
      <c r="BHJ161" s="17"/>
      <c r="BHK161" s="17"/>
      <c r="BHL161" s="17"/>
      <c r="BHM161" s="17"/>
      <c r="BHN161" s="17"/>
      <c r="BHO161" s="17"/>
      <c r="BHP161" s="17"/>
      <c r="BHQ161" s="17"/>
      <c r="BHR161" s="17"/>
      <c r="BHS161" s="17"/>
      <c r="BHT161" s="17"/>
      <c r="BHU161" s="17"/>
      <c r="BHV161" s="17"/>
      <c r="BHW161" s="17"/>
      <c r="BHX161" s="17"/>
      <c r="BHY161" s="17"/>
      <c r="BHZ161" s="17"/>
      <c r="BIA161" s="17"/>
      <c r="BIB161" s="17"/>
      <c r="BIC161" s="17"/>
      <c r="BID161" s="17"/>
      <c r="BIE161" s="17"/>
      <c r="BIF161" s="17"/>
      <c r="BIG161" s="17"/>
      <c r="BIH161" s="17"/>
      <c r="BII161" s="17"/>
      <c r="BIJ161" s="17"/>
      <c r="BIK161" s="17"/>
      <c r="BIL161" s="17"/>
      <c r="BIM161" s="17"/>
      <c r="BIN161" s="17"/>
      <c r="BIO161" s="17"/>
      <c r="BIP161" s="17"/>
      <c r="BIQ161" s="17"/>
      <c r="BIR161" s="17"/>
      <c r="BIS161" s="17"/>
      <c r="BIT161" s="17"/>
      <c r="BIU161" s="17"/>
      <c r="BIV161" s="17"/>
      <c r="BIW161" s="17"/>
      <c r="BIX161" s="17"/>
      <c r="BIY161" s="17"/>
      <c r="BIZ161" s="17"/>
      <c r="BJA161" s="17"/>
      <c r="BJB161" s="17"/>
      <c r="BJC161" s="17"/>
      <c r="BJD161" s="17"/>
      <c r="BJE161" s="17"/>
      <c r="BJF161" s="17"/>
      <c r="BJG161" s="17"/>
      <c r="BJH161" s="17"/>
      <c r="BJI161" s="17"/>
      <c r="BJJ161" s="17"/>
      <c r="BJK161" s="17"/>
      <c r="BJL161" s="17"/>
      <c r="BJM161" s="17"/>
      <c r="BJN161" s="17"/>
      <c r="BJO161" s="17"/>
      <c r="BJP161" s="17"/>
      <c r="BJQ161" s="17"/>
      <c r="BJR161" s="17"/>
      <c r="BJS161" s="17"/>
      <c r="BJT161" s="17"/>
      <c r="BJU161" s="17"/>
      <c r="BJV161" s="17"/>
      <c r="BJW161" s="17"/>
      <c r="BJX161" s="17"/>
      <c r="BJY161" s="17"/>
      <c r="BJZ161" s="17"/>
      <c r="BKA161" s="17"/>
      <c r="BKB161" s="17"/>
      <c r="BKC161" s="17"/>
      <c r="BKD161" s="17"/>
      <c r="BKE161" s="17"/>
      <c r="BKF161" s="17"/>
      <c r="BKG161" s="17"/>
      <c r="BKH161" s="17"/>
      <c r="BKI161" s="17"/>
      <c r="BKJ161" s="17"/>
      <c r="BKK161" s="17"/>
      <c r="BKL161" s="17"/>
      <c r="BKM161" s="17"/>
      <c r="BKN161" s="17"/>
      <c r="BKO161" s="17"/>
      <c r="BKP161" s="17"/>
      <c r="BKQ161" s="17"/>
      <c r="BKR161" s="17"/>
      <c r="BKS161" s="17"/>
      <c r="BKT161" s="17"/>
      <c r="BKU161" s="17"/>
      <c r="BKV161" s="17"/>
      <c r="BKW161" s="17"/>
      <c r="BKX161" s="17"/>
      <c r="BKY161" s="17"/>
      <c r="BKZ161" s="17"/>
      <c r="BLA161" s="17"/>
      <c r="BLB161" s="17"/>
      <c r="BLC161" s="17"/>
      <c r="BLD161" s="17"/>
      <c r="BLE161" s="17"/>
      <c r="BLF161" s="17"/>
      <c r="BLG161" s="17"/>
      <c r="BLH161" s="17"/>
      <c r="BLI161" s="17"/>
      <c r="BLJ161" s="17"/>
      <c r="BLK161" s="17"/>
      <c r="BLL161" s="17"/>
      <c r="BLM161" s="17"/>
      <c r="BLN161" s="17"/>
      <c r="BLO161" s="17"/>
      <c r="BLP161" s="17"/>
      <c r="BLQ161" s="17"/>
      <c r="BLR161" s="17"/>
      <c r="BLS161" s="17"/>
      <c r="BLT161" s="17"/>
      <c r="BLU161" s="17"/>
      <c r="BLV161" s="17"/>
      <c r="BLW161" s="17"/>
      <c r="BLX161" s="17"/>
      <c r="BLY161" s="17"/>
      <c r="BLZ161" s="17"/>
      <c r="BMA161" s="17"/>
      <c r="BMB161" s="17"/>
      <c r="BMC161" s="17"/>
      <c r="BMD161" s="17"/>
      <c r="BME161" s="17"/>
      <c r="BMF161" s="17"/>
      <c r="BMG161" s="17"/>
      <c r="BMH161" s="17"/>
      <c r="BMI161" s="17"/>
      <c r="BMJ161" s="17"/>
      <c r="BMK161" s="17"/>
      <c r="BML161" s="17"/>
      <c r="BMM161" s="17"/>
      <c r="BMN161" s="17"/>
      <c r="BMO161" s="17"/>
      <c r="BMP161" s="17"/>
      <c r="BMQ161" s="17"/>
      <c r="BMR161" s="17"/>
      <c r="BMS161" s="17"/>
      <c r="BMT161" s="17"/>
      <c r="BMU161" s="17"/>
      <c r="BMV161" s="17"/>
      <c r="BMW161" s="17"/>
      <c r="BMX161" s="17"/>
      <c r="BMY161" s="17"/>
      <c r="BMZ161" s="17"/>
      <c r="BNA161" s="17"/>
      <c r="BNB161" s="17"/>
      <c r="BNC161" s="17"/>
      <c r="BND161" s="17"/>
      <c r="BNE161" s="17"/>
      <c r="BNF161" s="17"/>
      <c r="BNG161" s="17"/>
      <c r="BNH161" s="17"/>
      <c r="BNI161" s="17"/>
      <c r="BNJ161" s="17"/>
      <c r="BNK161" s="17"/>
      <c r="BNL161" s="17"/>
      <c r="BNM161" s="17"/>
      <c r="BNN161" s="17"/>
      <c r="BNO161" s="17"/>
      <c r="BNP161" s="17"/>
      <c r="BNQ161" s="17"/>
      <c r="BNR161" s="17"/>
      <c r="BNS161" s="17"/>
      <c r="BNT161" s="17"/>
      <c r="BNU161" s="17"/>
      <c r="BNV161" s="17"/>
      <c r="BNW161" s="17"/>
      <c r="BNX161" s="17"/>
      <c r="BNY161" s="17"/>
      <c r="BNZ161" s="17"/>
      <c r="BOA161" s="17"/>
      <c r="BOB161" s="17"/>
      <c r="BOC161" s="17"/>
      <c r="BOD161" s="17"/>
      <c r="BOE161" s="17"/>
      <c r="BOF161" s="17"/>
      <c r="BOG161" s="17"/>
      <c r="BOH161" s="17"/>
      <c r="BOI161" s="17"/>
      <c r="BOJ161" s="17"/>
      <c r="BOK161" s="17"/>
      <c r="BOL161" s="17"/>
      <c r="BOM161" s="17"/>
      <c r="BON161" s="17"/>
      <c r="BOO161" s="17"/>
      <c r="BOP161" s="17"/>
      <c r="BOQ161" s="17"/>
      <c r="BOR161" s="17"/>
      <c r="BOS161" s="17"/>
      <c r="BOT161" s="17"/>
      <c r="BOU161" s="17"/>
      <c r="BOV161" s="17"/>
      <c r="BOW161" s="17"/>
      <c r="BOX161" s="17"/>
      <c r="BOY161" s="17"/>
      <c r="BOZ161" s="17"/>
      <c r="BPA161" s="17"/>
      <c r="BPB161" s="17"/>
      <c r="BPC161" s="17"/>
      <c r="BPD161" s="17"/>
      <c r="BPE161" s="17"/>
      <c r="BPF161" s="17"/>
      <c r="BPG161" s="17"/>
      <c r="BPH161" s="17"/>
      <c r="BPI161" s="17"/>
      <c r="BPJ161" s="17"/>
      <c r="BPK161" s="17"/>
      <c r="BPL161" s="17"/>
      <c r="BPM161" s="17"/>
      <c r="BPN161" s="17"/>
      <c r="BPO161" s="17"/>
      <c r="BPP161" s="17"/>
      <c r="BPQ161" s="17"/>
      <c r="BPR161" s="17"/>
      <c r="BPS161" s="17"/>
      <c r="BPT161" s="17"/>
      <c r="BPU161" s="17"/>
      <c r="BPV161" s="17"/>
      <c r="BPW161" s="17"/>
      <c r="BPX161" s="17"/>
      <c r="BPY161" s="17"/>
      <c r="BPZ161" s="17"/>
      <c r="BQA161" s="17"/>
      <c r="BQB161" s="17"/>
      <c r="BQC161" s="17"/>
      <c r="BQD161" s="17"/>
      <c r="BQE161" s="17"/>
      <c r="BQF161" s="17"/>
      <c r="BQG161" s="17"/>
      <c r="BQH161" s="17"/>
      <c r="BQI161" s="17"/>
      <c r="BQJ161" s="17"/>
      <c r="BQK161" s="17"/>
      <c r="BQL161" s="17"/>
      <c r="BQM161" s="17"/>
      <c r="BQN161" s="17"/>
      <c r="BQO161" s="17"/>
      <c r="BQP161" s="17"/>
      <c r="BQQ161" s="17"/>
      <c r="BQR161" s="17"/>
      <c r="BQS161" s="17"/>
      <c r="BQT161" s="17"/>
      <c r="BQU161" s="17"/>
      <c r="BQV161" s="17"/>
      <c r="BQW161" s="17"/>
      <c r="BQX161" s="17"/>
      <c r="BQY161" s="17"/>
      <c r="BQZ161" s="17"/>
      <c r="BRA161" s="17"/>
      <c r="BRB161" s="17"/>
      <c r="BRC161" s="17"/>
      <c r="BRD161" s="17"/>
      <c r="BRE161" s="17"/>
      <c r="BRF161" s="17"/>
      <c r="BRG161" s="17"/>
      <c r="BRH161" s="17"/>
      <c r="BRI161" s="17"/>
      <c r="BRJ161" s="17"/>
      <c r="BRK161" s="17"/>
      <c r="BRL161" s="17"/>
      <c r="BRM161" s="17"/>
      <c r="BRN161" s="17"/>
      <c r="BRO161" s="17"/>
      <c r="BRP161" s="17"/>
      <c r="BRQ161" s="17"/>
      <c r="BRR161" s="17"/>
      <c r="BRS161" s="17"/>
      <c r="BRT161" s="17"/>
      <c r="BRU161" s="17"/>
      <c r="BRV161" s="17"/>
      <c r="BRW161" s="17"/>
      <c r="BRX161" s="17"/>
      <c r="BRY161" s="17"/>
      <c r="BRZ161" s="17"/>
      <c r="BSA161" s="17"/>
      <c r="BSB161" s="17"/>
      <c r="BSC161" s="17"/>
      <c r="BSD161" s="17"/>
      <c r="BSE161" s="17"/>
      <c r="BSF161" s="17"/>
      <c r="BSG161" s="17"/>
      <c r="BSH161" s="17"/>
      <c r="BSI161" s="17"/>
      <c r="BSJ161" s="17"/>
      <c r="BSK161" s="17"/>
      <c r="BSL161" s="17"/>
      <c r="BSM161" s="17"/>
      <c r="BSN161" s="17"/>
      <c r="BSO161" s="17"/>
      <c r="BSP161" s="17"/>
      <c r="BSQ161" s="17"/>
      <c r="BSR161" s="17"/>
      <c r="BSS161" s="17"/>
      <c r="BST161" s="17"/>
      <c r="BSU161" s="17"/>
      <c r="BSV161" s="17"/>
      <c r="BSW161" s="17"/>
      <c r="BSX161" s="17"/>
      <c r="BSY161" s="17"/>
      <c r="BSZ161" s="17"/>
      <c r="BTA161" s="17"/>
      <c r="BTB161" s="17"/>
      <c r="BTC161" s="17"/>
      <c r="BTD161" s="17"/>
      <c r="BTE161" s="17"/>
      <c r="BTF161" s="17"/>
      <c r="BTG161" s="17"/>
      <c r="BTH161" s="17"/>
      <c r="BTI161" s="17"/>
      <c r="BTJ161" s="17"/>
      <c r="BTK161" s="17"/>
      <c r="BTL161" s="17"/>
      <c r="BTM161" s="17"/>
      <c r="BTN161" s="17"/>
      <c r="BTO161" s="17"/>
      <c r="BTP161" s="17"/>
      <c r="BTQ161" s="17"/>
      <c r="BTR161" s="17"/>
      <c r="BTS161" s="17"/>
      <c r="BTT161" s="17"/>
      <c r="BTU161" s="17"/>
      <c r="BTV161" s="17"/>
      <c r="BTW161" s="17"/>
      <c r="BTX161" s="17"/>
      <c r="BTY161" s="17"/>
      <c r="BTZ161" s="17"/>
      <c r="BUA161" s="17"/>
      <c r="BUB161" s="17"/>
      <c r="BUC161" s="17"/>
      <c r="BUD161" s="17"/>
      <c r="BUE161" s="17"/>
      <c r="BUF161" s="17"/>
      <c r="BUG161" s="17"/>
      <c r="BUH161" s="17"/>
      <c r="BUI161" s="17"/>
      <c r="BUJ161" s="17"/>
      <c r="BUK161" s="17"/>
      <c r="BUL161" s="17"/>
      <c r="BUM161" s="17"/>
      <c r="BUN161" s="17"/>
      <c r="BUO161" s="17"/>
      <c r="BUP161" s="17"/>
      <c r="BUQ161" s="17"/>
      <c r="BUR161" s="17"/>
      <c r="BUS161" s="17"/>
      <c r="BUT161" s="17"/>
      <c r="BUU161" s="17"/>
      <c r="BUV161" s="17"/>
      <c r="BUW161" s="17"/>
      <c r="BUX161" s="17"/>
      <c r="BUY161" s="17"/>
      <c r="BUZ161" s="17"/>
      <c r="BVA161" s="17"/>
      <c r="BVB161" s="17"/>
      <c r="BVC161" s="17"/>
      <c r="BVD161" s="17"/>
      <c r="BVE161" s="17"/>
      <c r="BVF161" s="17"/>
      <c r="BVG161" s="17"/>
      <c r="BVH161" s="17"/>
      <c r="BVI161" s="17"/>
      <c r="BVJ161" s="17"/>
      <c r="BVK161" s="17"/>
      <c r="BVL161" s="17"/>
      <c r="BVM161" s="17"/>
      <c r="BVN161" s="17"/>
      <c r="BVO161" s="17"/>
      <c r="BVP161" s="17"/>
      <c r="BVQ161" s="17"/>
      <c r="BVR161" s="17"/>
      <c r="BVS161" s="17"/>
      <c r="BVT161" s="17"/>
      <c r="BVU161" s="17"/>
      <c r="BVV161" s="17"/>
      <c r="BVW161" s="17"/>
      <c r="BVX161" s="17"/>
      <c r="BVY161" s="17"/>
      <c r="BVZ161" s="17"/>
      <c r="BWA161" s="17"/>
      <c r="BWB161" s="17"/>
      <c r="BWC161" s="17"/>
      <c r="BWD161" s="17"/>
      <c r="BWE161" s="17"/>
      <c r="BWF161" s="17"/>
      <c r="BWG161" s="17"/>
      <c r="BWH161" s="17"/>
      <c r="BWI161" s="17"/>
      <c r="BWJ161" s="17"/>
      <c r="BWK161" s="17"/>
      <c r="BWL161" s="17"/>
      <c r="BWM161" s="17"/>
      <c r="BWN161" s="17"/>
      <c r="BWO161" s="17"/>
      <c r="BWP161" s="17"/>
      <c r="BWQ161" s="17"/>
      <c r="BWR161" s="17"/>
      <c r="BWS161" s="17"/>
      <c r="BWT161" s="17"/>
      <c r="BWU161" s="17"/>
      <c r="BWV161" s="17"/>
      <c r="BWW161" s="17"/>
      <c r="BWX161" s="17"/>
      <c r="BWY161" s="17"/>
      <c r="BWZ161" s="17"/>
      <c r="BXA161" s="17"/>
      <c r="BXB161" s="17"/>
      <c r="BXC161" s="17"/>
      <c r="BXD161" s="17"/>
      <c r="BXE161" s="17"/>
      <c r="BXF161" s="17"/>
      <c r="BXG161" s="17"/>
      <c r="BXH161" s="17"/>
      <c r="BXI161" s="17"/>
      <c r="BXJ161" s="17"/>
      <c r="BXK161" s="17"/>
      <c r="BXL161" s="17"/>
      <c r="BXM161" s="17"/>
      <c r="BXN161" s="17"/>
      <c r="BXO161" s="17"/>
      <c r="BXP161" s="17"/>
      <c r="BXQ161" s="17"/>
      <c r="BXR161" s="17"/>
      <c r="BXS161" s="17"/>
      <c r="BXT161" s="17"/>
      <c r="BXU161" s="17"/>
      <c r="BXV161" s="17"/>
      <c r="BXW161" s="17"/>
      <c r="BXX161" s="17"/>
      <c r="BXY161" s="17"/>
      <c r="BXZ161" s="17"/>
      <c r="BYA161" s="17"/>
      <c r="BYB161" s="17"/>
      <c r="BYC161" s="17"/>
      <c r="BYD161" s="17"/>
      <c r="BYE161" s="17"/>
      <c r="BYF161" s="17"/>
      <c r="BYG161" s="17"/>
      <c r="BYH161" s="17"/>
      <c r="BYI161" s="17"/>
      <c r="BYJ161" s="17"/>
      <c r="BYK161" s="17"/>
      <c r="BYL161" s="17"/>
      <c r="BYM161" s="17"/>
      <c r="BYN161" s="17"/>
      <c r="BYO161" s="17"/>
      <c r="BYP161" s="17"/>
      <c r="BYQ161" s="17"/>
      <c r="BYR161" s="17"/>
      <c r="BYS161" s="17"/>
      <c r="BYT161" s="17"/>
      <c r="BYU161" s="17"/>
      <c r="BYV161" s="17"/>
      <c r="BYW161" s="17"/>
      <c r="BYX161" s="17"/>
      <c r="BYY161" s="17"/>
      <c r="BYZ161" s="17"/>
      <c r="BZA161" s="17"/>
      <c r="BZB161" s="17"/>
      <c r="BZC161" s="17"/>
      <c r="BZD161" s="17"/>
      <c r="BZE161" s="17"/>
      <c r="BZF161" s="17"/>
      <c r="BZG161" s="17"/>
      <c r="BZH161" s="17"/>
      <c r="BZI161" s="17"/>
      <c r="BZJ161" s="17"/>
      <c r="BZK161" s="17"/>
      <c r="BZL161" s="17"/>
      <c r="BZM161" s="17"/>
      <c r="BZN161" s="17"/>
      <c r="BZO161" s="17"/>
      <c r="BZP161" s="17"/>
      <c r="BZQ161" s="17"/>
      <c r="BZR161" s="17"/>
      <c r="BZS161" s="17"/>
      <c r="BZT161" s="17"/>
      <c r="BZU161" s="17"/>
      <c r="BZV161" s="17"/>
      <c r="BZW161" s="17"/>
      <c r="BZX161" s="17"/>
      <c r="BZY161" s="17"/>
      <c r="BZZ161" s="17"/>
      <c r="CAA161" s="17"/>
      <c r="CAB161" s="17"/>
      <c r="CAC161" s="17"/>
      <c r="CAD161" s="17"/>
      <c r="CAE161" s="17"/>
      <c r="CAF161" s="17"/>
      <c r="CAG161" s="17"/>
      <c r="CAH161" s="17"/>
      <c r="CAI161" s="17"/>
      <c r="CAJ161" s="17"/>
      <c r="CAK161" s="17"/>
      <c r="CAL161" s="17"/>
      <c r="CAM161" s="17"/>
      <c r="CAN161" s="17"/>
      <c r="CAO161" s="17"/>
      <c r="CAP161" s="17"/>
      <c r="CAQ161" s="17"/>
      <c r="CAR161" s="17"/>
      <c r="CAS161" s="17"/>
      <c r="CAT161" s="17"/>
      <c r="CAU161" s="17"/>
      <c r="CAV161" s="17"/>
      <c r="CAW161" s="17"/>
      <c r="CAX161" s="17"/>
      <c r="CAY161" s="17"/>
      <c r="CAZ161" s="17"/>
      <c r="CBA161" s="17"/>
      <c r="CBB161" s="17"/>
      <c r="CBC161" s="17"/>
      <c r="CBD161" s="17"/>
      <c r="CBE161" s="17"/>
      <c r="CBF161" s="17"/>
      <c r="CBG161" s="17"/>
      <c r="CBH161" s="17"/>
      <c r="CBI161" s="17"/>
      <c r="CBJ161" s="17"/>
      <c r="CBK161" s="17"/>
      <c r="CBL161" s="17"/>
      <c r="CBM161" s="17"/>
      <c r="CBN161" s="17"/>
      <c r="CBO161" s="17"/>
      <c r="CBP161" s="17"/>
      <c r="CBQ161" s="17"/>
      <c r="CBR161" s="17"/>
      <c r="CBS161" s="17"/>
      <c r="CBT161" s="17"/>
      <c r="CBU161" s="17"/>
      <c r="CBV161" s="17"/>
      <c r="CBW161" s="17"/>
      <c r="CBX161" s="17"/>
      <c r="CBY161" s="17"/>
      <c r="CBZ161" s="17"/>
      <c r="CCA161" s="17"/>
      <c r="CCB161" s="17"/>
      <c r="CCC161" s="17"/>
      <c r="CCD161" s="17"/>
      <c r="CCE161" s="17"/>
      <c r="CCF161" s="17"/>
      <c r="CCG161" s="17"/>
      <c r="CCH161" s="17"/>
      <c r="CCI161" s="17"/>
      <c r="CCJ161" s="17"/>
      <c r="CCK161" s="17"/>
      <c r="CCL161" s="17"/>
      <c r="CCM161" s="17"/>
      <c r="CCN161" s="17"/>
      <c r="CCO161" s="17"/>
      <c r="CCP161" s="17"/>
      <c r="CCQ161" s="17"/>
      <c r="CCR161" s="17"/>
      <c r="CCS161" s="17"/>
      <c r="CCT161" s="17"/>
      <c r="CCU161" s="17"/>
      <c r="CCV161" s="17"/>
      <c r="CCW161" s="17"/>
      <c r="CCX161" s="17"/>
      <c r="CCY161" s="17"/>
      <c r="CCZ161" s="17"/>
      <c r="CDA161" s="17"/>
      <c r="CDB161" s="17"/>
      <c r="CDC161" s="17"/>
      <c r="CDD161" s="17"/>
      <c r="CDE161" s="17"/>
      <c r="CDF161" s="17"/>
      <c r="CDG161" s="17"/>
      <c r="CDH161" s="17"/>
      <c r="CDI161" s="17"/>
      <c r="CDJ161" s="17"/>
      <c r="CDK161" s="17"/>
      <c r="CDL161" s="17"/>
      <c r="CDM161" s="17"/>
      <c r="CDN161" s="17"/>
      <c r="CDO161" s="17"/>
      <c r="CDP161" s="17"/>
      <c r="CDQ161" s="17"/>
      <c r="CDR161" s="17"/>
      <c r="CDS161" s="17"/>
      <c r="CDT161" s="17"/>
      <c r="CDU161" s="17"/>
      <c r="CDV161" s="17"/>
      <c r="CDW161" s="17"/>
      <c r="CDX161" s="17"/>
      <c r="CDY161" s="17"/>
      <c r="CDZ161" s="17"/>
      <c r="CEA161" s="17"/>
      <c r="CEB161" s="17"/>
      <c r="CEC161" s="17"/>
      <c r="CED161" s="17"/>
      <c r="CEE161" s="17"/>
      <c r="CEF161" s="17"/>
      <c r="CEG161" s="17"/>
      <c r="CEH161" s="17"/>
      <c r="CEI161" s="17"/>
      <c r="CEJ161" s="17"/>
      <c r="CEK161" s="17"/>
      <c r="CEL161" s="17"/>
      <c r="CEM161" s="17"/>
      <c r="CEN161" s="17"/>
      <c r="CEO161" s="17"/>
      <c r="CEP161" s="17"/>
      <c r="CEQ161" s="17"/>
      <c r="CER161" s="17"/>
      <c r="CES161" s="17"/>
      <c r="CET161" s="17"/>
      <c r="CEU161" s="17"/>
      <c r="CEV161" s="17"/>
      <c r="CEW161" s="17"/>
      <c r="CEX161" s="17"/>
      <c r="CEY161" s="17"/>
      <c r="CEZ161" s="17"/>
      <c r="CFA161" s="17"/>
      <c r="CFB161" s="17"/>
      <c r="CFC161" s="17"/>
      <c r="CFD161" s="17"/>
      <c r="CFE161" s="17"/>
      <c r="CFF161" s="17"/>
      <c r="CFG161" s="17"/>
      <c r="CFH161" s="17"/>
      <c r="CFI161" s="17"/>
      <c r="CFJ161" s="17"/>
      <c r="CFK161" s="17"/>
      <c r="CFL161" s="17"/>
      <c r="CFM161" s="17"/>
      <c r="CFN161" s="17"/>
      <c r="CFO161" s="17"/>
      <c r="CFP161" s="17"/>
      <c r="CFQ161" s="17"/>
      <c r="CFR161" s="17"/>
      <c r="CFS161" s="17"/>
      <c r="CFT161" s="17"/>
      <c r="CFU161" s="17"/>
      <c r="CFV161" s="17"/>
      <c r="CFW161" s="17"/>
      <c r="CFX161" s="17"/>
      <c r="CFY161" s="17"/>
      <c r="CFZ161" s="17"/>
      <c r="CGA161" s="17"/>
      <c r="CGB161" s="17"/>
      <c r="CGC161" s="17"/>
      <c r="CGD161" s="17"/>
      <c r="CGE161" s="17"/>
      <c r="CGF161" s="17"/>
      <c r="CGG161" s="17"/>
      <c r="CGH161" s="17"/>
      <c r="CGI161" s="17"/>
      <c r="CGJ161" s="17"/>
      <c r="CGK161" s="17"/>
      <c r="CGL161" s="17"/>
      <c r="CGM161" s="17"/>
      <c r="CGN161" s="17"/>
      <c r="CGO161" s="17"/>
      <c r="CGP161" s="17"/>
      <c r="CGQ161" s="17"/>
      <c r="CGR161" s="17"/>
      <c r="CGS161" s="17"/>
      <c r="CGT161" s="17"/>
      <c r="CGU161" s="17"/>
      <c r="CGV161" s="17"/>
      <c r="CGW161" s="17"/>
      <c r="CGX161" s="17"/>
      <c r="CGY161" s="17"/>
      <c r="CGZ161" s="17"/>
      <c r="CHA161" s="17"/>
      <c r="CHB161" s="17"/>
      <c r="CHC161" s="17"/>
      <c r="CHD161" s="17"/>
      <c r="CHE161" s="17"/>
      <c r="CHF161" s="17"/>
      <c r="CHG161" s="17"/>
      <c r="CHH161" s="17"/>
      <c r="CHI161" s="17"/>
      <c r="CHJ161" s="17"/>
      <c r="CHK161" s="17"/>
      <c r="CHL161" s="17"/>
      <c r="CHM161" s="17"/>
      <c r="CHN161" s="17"/>
      <c r="CHO161" s="17"/>
      <c r="CHP161" s="17"/>
      <c r="CHQ161" s="17"/>
      <c r="CHR161" s="17"/>
      <c r="CHS161" s="17"/>
      <c r="CHT161" s="17"/>
      <c r="CHU161" s="17"/>
      <c r="CHV161" s="17"/>
      <c r="CHW161" s="17"/>
      <c r="CHX161" s="17"/>
      <c r="CHY161" s="17"/>
      <c r="CHZ161" s="17"/>
      <c r="CIA161" s="17"/>
      <c r="CIB161" s="17"/>
      <c r="CIC161" s="17"/>
      <c r="CID161" s="17"/>
      <c r="CIE161" s="17"/>
      <c r="CIF161" s="17"/>
      <c r="CIG161" s="17"/>
      <c r="CIH161" s="17"/>
      <c r="CII161" s="17"/>
      <c r="CIJ161" s="17"/>
      <c r="CIK161" s="17"/>
      <c r="CIL161" s="17"/>
      <c r="CIM161" s="17"/>
      <c r="CIN161" s="17"/>
      <c r="CIO161" s="17"/>
      <c r="CIP161" s="17"/>
      <c r="CIQ161" s="17"/>
      <c r="CIR161" s="17"/>
      <c r="CIS161" s="17"/>
      <c r="CIT161" s="17"/>
      <c r="CIU161" s="17"/>
      <c r="CIV161" s="17"/>
      <c r="CIW161" s="17"/>
      <c r="CIX161" s="17"/>
      <c r="CIY161" s="17"/>
      <c r="CIZ161" s="17"/>
      <c r="CJA161" s="17"/>
      <c r="CJB161" s="17"/>
      <c r="CJC161" s="17"/>
      <c r="CJD161" s="17"/>
      <c r="CJE161" s="17"/>
      <c r="CJF161" s="17"/>
      <c r="CJG161" s="17"/>
      <c r="CJH161" s="17"/>
      <c r="CJI161" s="17"/>
      <c r="CJJ161" s="17"/>
      <c r="CJK161" s="17"/>
      <c r="CJL161" s="17"/>
      <c r="CJM161" s="17"/>
      <c r="CJN161" s="17"/>
      <c r="CJO161" s="17"/>
      <c r="CJP161" s="17"/>
      <c r="CJQ161" s="17"/>
      <c r="CJR161" s="17"/>
      <c r="CJS161" s="17"/>
      <c r="CJT161" s="17"/>
      <c r="CJU161" s="17"/>
      <c r="CJV161" s="17"/>
      <c r="CJW161" s="17"/>
      <c r="CJX161" s="17"/>
      <c r="CJY161" s="17"/>
      <c r="CJZ161" s="17"/>
      <c r="CKA161" s="17"/>
      <c r="CKB161" s="17"/>
      <c r="CKC161" s="17"/>
      <c r="CKD161" s="17"/>
      <c r="CKE161" s="17"/>
      <c r="CKF161" s="17"/>
      <c r="CKG161" s="17"/>
      <c r="CKH161" s="17"/>
      <c r="CKI161" s="17"/>
      <c r="CKJ161" s="17"/>
      <c r="CKK161" s="17"/>
      <c r="CKL161" s="17"/>
      <c r="CKM161" s="17"/>
      <c r="CKN161" s="17"/>
      <c r="CKO161" s="17"/>
      <c r="CKP161" s="17"/>
      <c r="CKQ161" s="17"/>
      <c r="CKR161" s="17"/>
      <c r="CKS161" s="17"/>
      <c r="CKT161" s="17"/>
      <c r="CKU161" s="17"/>
      <c r="CKV161" s="17"/>
      <c r="CKW161" s="17"/>
      <c r="CKX161" s="17"/>
      <c r="CKY161" s="17"/>
      <c r="CKZ161" s="17"/>
      <c r="CLA161" s="17"/>
      <c r="CLB161" s="17"/>
      <c r="CLC161" s="17"/>
      <c r="CLD161" s="17"/>
      <c r="CLE161" s="17"/>
      <c r="CLF161" s="17"/>
      <c r="CLG161" s="17"/>
      <c r="CLH161" s="17"/>
      <c r="CLI161" s="17"/>
      <c r="CLJ161" s="17"/>
      <c r="CLK161" s="17"/>
      <c r="CLL161" s="17"/>
      <c r="CLM161" s="17"/>
      <c r="CLN161" s="17"/>
      <c r="CLO161" s="17"/>
      <c r="CLP161" s="17"/>
      <c r="CLQ161" s="17"/>
      <c r="CLR161" s="17"/>
      <c r="CLS161" s="17"/>
      <c r="CLT161" s="17"/>
      <c r="CLU161" s="17"/>
      <c r="CLV161" s="17"/>
      <c r="CLW161" s="17"/>
      <c r="CLX161" s="17"/>
      <c r="CLY161" s="17"/>
      <c r="CLZ161" s="17"/>
      <c r="CMA161" s="17"/>
      <c r="CMB161" s="17"/>
      <c r="CMC161" s="17"/>
      <c r="CMD161" s="17"/>
      <c r="CME161" s="17"/>
      <c r="CMF161" s="17"/>
      <c r="CMG161" s="17"/>
      <c r="CMH161" s="17"/>
      <c r="CMI161" s="17"/>
      <c r="CMJ161" s="17"/>
      <c r="CMK161" s="17"/>
      <c r="CML161" s="17"/>
      <c r="CMM161" s="17"/>
      <c r="CMN161" s="17"/>
      <c r="CMO161" s="17"/>
      <c r="CMP161" s="17"/>
      <c r="CMQ161" s="17"/>
      <c r="CMR161" s="17"/>
      <c r="CMS161" s="17"/>
      <c r="CMT161" s="17"/>
      <c r="CMU161" s="17"/>
      <c r="CMV161" s="17"/>
      <c r="CMW161" s="17"/>
      <c r="CMX161" s="17"/>
      <c r="CMY161" s="17"/>
      <c r="CMZ161" s="17"/>
      <c r="CNA161" s="17"/>
      <c r="CNB161" s="17"/>
      <c r="CNC161" s="17"/>
      <c r="CND161" s="17"/>
      <c r="CNE161" s="17"/>
      <c r="CNF161" s="17"/>
      <c r="CNG161" s="17"/>
      <c r="CNH161" s="17"/>
      <c r="CNI161" s="17"/>
      <c r="CNJ161" s="17"/>
      <c r="CNK161" s="17"/>
      <c r="CNL161" s="17"/>
      <c r="CNM161" s="17"/>
      <c r="CNN161" s="17"/>
      <c r="CNO161" s="17"/>
      <c r="CNP161" s="17"/>
      <c r="CNQ161" s="17"/>
      <c r="CNR161" s="17"/>
      <c r="CNS161" s="17"/>
      <c r="CNT161" s="17"/>
      <c r="CNU161" s="17"/>
      <c r="CNV161" s="17"/>
      <c r="CNW161" s="17"/>
      <c r="CNX161" s="17"/>
      <c r="CNY161" s="17"/>
      <c r="CNZ161" s="17"/>
      <c r="COA161" s="17"/>
      <c r="COB161" s="17"/>
      <c r="COC161" s="17"/>
      <c r="COD161" s="17"/>
      <c r="COE161" s="17"/>
      <c r="COF161" s="17"/>
      <c r="COG161" s="17"/>
      <c r="COH161" s="17"/>
      <c r="COI161" s="17"/>
      <c r="COJ161" s="17"/>
      <c r="COK161" s="17"/>
      <c r="COL161" s="17"/>
      <c r="COM161" s="17"/>
      <c r="CON161" s="17"/>
      <c r="COO161" s="17"/>
      <c r="COP161" s="17"/>
      <c r="COQ161" s="17"/>
      <c r="COR161" s="17"/>
      <c r="COS161" s="17"/>
      <c r="COT161" s="17"/>
      <c r="COU161" s="17"/>
      <c r="COV161" s="17"/>
      <c r="COW161" s="17"/>
      <c r="COX161" s="17"/>
      <c r="COY161" s="17"/>
      <c r="COZ161" s="17"/>
      <c r="CPA161" s="17"/>
      <c r="CPB161" s="17"/>
      <c r="CPC161" s="17"/>
      <c r="CPD161" s="17"/>
      <c r="CPE161" s="17"/>
      <c r="CPF161" s="17"/>
      <c r="CPG161" s="17"/>
      <c r="CPH161" s="17"/>
      <c r="CPI161" s="17"/>
      <c r="CPJ161" s="17"/>
      <c r="CPK161" s="17"/>
      <c r="CPL161" s="17"/>
      <c r="CPM161" s="17"/>
      <c r="CPN161" s="17"/>
      <c r="CPO161" s="17"/>
      <c r="CPP161" s="17"/>
      <c r="CPQ161" s="17"/>
      <c r="CPR161" s="17"/>
      <c r="CPS161" s="17"/>
      <c r="CPT161" s="17"/>
      <c r="CPU161" s="17"/>
      <c r="CPV161" s="17"/>
      <c r="CPW161" s="17"/>
      <c r="CPX161" s="17"/>
      <c r="CPY161" s="17"/>
      <c r="CPZ161" s="17"/>
      <c r="CQA161" s="17"/>
      <c r="CQB161" s="17"/>
      <c r="CQC161" s="17"/>
      <c r="CQD161" s="17"/>
      <c r="CQE161" s="17"/>
      <c r="CQF161" s="17"/>
      <c r="CQG161" s="17"/>
      <c r="CQH161" s="17"/>
      <c r="CQI161" s="17"/>
      <c r="CQJ161" s="17"/>
      <c r="CQK161" s="17"/>
      <c r="CQL161" s="17"/>
      <c r="CQM161" s="17"/>
      <c r="CQN161" s="17"/>
      <c r="CQO161" s="17"/>
      <c r="CQP161" s="17"/>
      <c r="CQQ161" s="17"/>
      <c r="CQR161" s="17"/>
      <c r="CQS161" s="17"/>
      <c r="CQT161" s="17"/>
      <c r="CQU161" s="17"/>
      <c r="CQV161" s="17"/>
      <c r="CQW161" s="17"/>
      <c r="CQX161" s="17"/>
      <c r="CQY161" s="17"/>
      <c r="CQZ161" s="17"/>
      <c r="CRA161" s="17"/>
      <c r="CRB161" s="17"/>
      <c r="CRC161" s="17"/>
      <c r="CRD161" s="17"/>
      <c r="CRE161" s="17"/>
      <c r="CRF161" s="17"/>
      <c r="CRG161" s="17"/>
      <c r="CRH161" s="17"/>
      <c r="CRI161" s="17"/>
      <c r="CRJ161" s="17"/>
      <c r="CRK161" s="17"/>
      <c r="CRL161" s="17"/>
      <c r="CRM161" s="17"/>
      <c r="CRN161" s="17"/>
      <c r="CRO161" s="17"/>
      <c r="CRP161" s="17"/>
      <c r="CRQ161" s="17"/>
      <c r="CRR161" s="17"/>
      <c r="CRS161" s="17"/>
      <c r="CRT161" s="17"/>
      <c r="CRU161" s="17"/>
      <c r="CRV161" s="17"/>
      <c r="CRW161" s="17"/>
      <c r="CRX161" s="17"/>
      <c r="CRY161" s="17"/>
      <c r="CRZ161" s="17"/>
      <c r="CSA161" s="17"/>
      <c r="CSB161" s="17"/>
      <c r="CSC161" s="17"/>
      <c r="CSD161" s="17"/>
      <c r="CSE161" s="17"/>
      <c r="CSF161" s="17"/>
      <c r="CSG161" s="17"/>
      <c r="CSH161" s="17"/>
      <c r="CSI161" s="17"/>
      <c r="CSJ161" s="17"/>
      <c r="CSK161" s="17"/>
      <c r="CSL161" s="17"/>
      <c r="CSM161" s="17"/>
      <c r="CSN161" s="17"/>
      <c r="CSO161" s="17"/>
      <c r="CSP161" s="17"/>
      <c r="CSQ161" s="17"/>
      <c r="CSR161" s="17"/>
      <c r="CSS161" s="17"/>
      <c r="CST161" s="17"/>
      <c r="CSU161" s="17"/>
      <c r="CSV161" s="17"/>
      <c r="CSW161" s="17"/>
      <c r="CSX161" s="17"/>
      <c r="CSY161" s="17"/>
      <c r="CSZ161" s="17"/>
      <c r="CTA161" s="17"/>
      <c r="CTB161" s="17"/>
      <c r="CTC161" s="17"/>
      <c r="CTD161" s="17"/>
      <c r="CTE161" s="17"/>
      <c r="CTF161" s="17"/>
      <c r="CTG161" s="17"/>
      <c r="CTH161" s="17"/>
      <c r="CTI161" s="17"/>
      <c r="CTJ161" s="17"/>
      <c r="CTK161" s="17"/>
      <c r="CTL161" s="17"/>
      <c r="CTM161" s="17"/>
      <c r="CTN161" s="17"/>
      <c r="CTO161" s="17"/>
      <c r="CTP161" s="17"/>
      <c r="CTQ161" s="17"/>
      <c r="CTR161" s="17"/>
      <c r="CTS161" s="17"/>
      <c r="CTT161" s="17"/>
      <c r="CTU161" s="17"/>
      <c r="CTV161" s="17"/>
      <c r="CTW161" s="17"/>
      <c r="CTX161" s="17"/>
      <c r="CTY161" s="17"/>
      <c r="CTZ161" s="17"/>
      <c r="CUA161" s="17"/>
      <c r="CUB161" s="17"/>
      <c r="CUC161" s="17"/>
      <c r="CUD161" s="17"/>
      <c r="CUE161" s="17"/>
      <c r="CUF161" s="17"/>
      <c r="CUG161" s="17"/>
      <c r="CUH161" s="17"/>
      <c r="CUI161" s="17"/>
      <c r="CUJ161" s="17"/>
      <c r="CUK161" s="17"/>
      <c r="CUL161" s="17"/>
      <c r="CUM161" s="17"/>
      <c r="CUN161" s="17"/>
      <c r="CUO161" s="17"/>
      <c r="CUP161" s="17"/>
      <c r="CUQ161" s="17"/>
      <c r="CUR161" s="17"/>
      <c r="CUS161" s="17"/>
      <c r="CUT161" s="17"/>
      <c r="CUU161" s="17"/>
      <c r="CUV161" s="17"/>
      <c r="CUW161" s="17"/>
      <c r="CUX161" s="17"/>
      <c r="CUY161" s="17"/>
      <c r="CUZ161" s="17"/>
      <c r="CVA161" s="17"/>
      <c r="CVB161" s="17"/>
      <c r="CVC161" s="17"/>
      <c r="CVD161" s="17"/>
      <c r="CVE161" s="17"/>
      <c r="CVF161" s="17"/>
      <c r="CVG161" s="17"/>
      <c r="CVH161" s="17"/>
      <c r="CVI161" s="17"/>
      <c r="CVJ161" s="17"/>
      <c r="CVK161" s="17"/>
      <c r="CVL161" s="17"/>
      <c r="CVM161" s="17"/>
      <c r="CVN161" s="17"/>
      <c r="CVO161" s="17"/>
      <c r="CVP161" s="17"/>
      <c r="CVQ161" s="17"/>
      <c r="CVR161" s="17"/>
      <c r="CVS161" s="17"/>
      <c r="CVT161" s="17"/>
      <c r="CVU161" s="17"/>
      <c r="CVV161" s="17"/>
      <c r="CVW161" s="17"/>
      <c r="CVX161" s="17"/>
      <c r="CVY161" s="17"/>
      <c r="CVZ161" s="17"/>
      <c r="CWA161" s="17"/>
      <c r="CWB161" s="17"/>
      <c r="CWC161" s="17"/>
      <c r="CWD161" s="17"/>
      <c r="CWE161" s="17"/>
      <c r="CWF161" s="17"/>
      <c r="CWG161" s="17"/>
      <c r="CWH161" s="17"/>
      <c r="CWI161" s="17"/>
      <c r="CWJ161" s="17"/>
      <c r="CWK161" s="17"/>
      <c r="CWL161" s="17"/>
      <c r="CWM161" s="17"/>
      <c r="CWN161" s="17"/>
      <c r="CWO161" s="17"/>
      <c r="CWP161" s="17"/>
      <c r="CWQ161" s="17"/>
      <c r="CWR161" s="17"/>
      <c r="CWS161" s="17"/>
      <c r="CWT161" s="17"/>
      <c r="CWU161" s="17"/>
      <c r="CWV161" s="17"/>
      <c r="CWW161" s="17"/>
      <c r="CWX161" s="17"/>
      <c r="CWY161" s="17"/>
      <c r="CWZ161" s="17"/>
      <c r="CXA161" s="17"/>
      <c r="CXB161" s="17"/>
      <c r="CXC161" s="17"/>
      <c r="CXD161" s="17"/>
      <c r="CXE161" s="17"/>
      <c r="CXF161" s="17"/>
      <c r="CXG161" s="17"/>
      <c r="CXH161" s="17"/>
      <c r="CXI161" s="17"/>
      <c r="CXJ161" s="17"/>
      <c r="CXK161" s="17"/>
      <c r="CXL161" s="17"/>
      <c r="CXM161" s="17"/>
      <c r="CXN161" s="17"/>
      <c r="CXO161" s="17"/>
      <c r="CXP161" s="17"/>
      <c r="CXQ161" s="17"/>
      <c r="CXR161" s="17"/>
      <c r="CXS161" s="17"/>
      <c r="CXT161" s="17"/>
      <c r="CXU161" s="17"/>
      <c r="CXV161" s="17"/>
      <c r="CXW161" s="17"/>
      <c r="CXX161" s="17"/>
      <c r="CXY161" s="17"/>
      <c r="CXZ161" s="17"/>
      <c r="CYA161" s="17"/>
      <c r="CYB161" s="17"/>
      <c r="CYC161" s="17"/>
      <c r="CYD161" s="17"/>
      <c r="CYE161" s="17"/>
      <c r="CYF161" s="17"/>
      <c r="CYG161" s="17"/>
      <c r="CYH161" s="17"/>
      <c r="CYI161" s="17"/>
      <c r="CYJ161" s="17"/>
      <c r="CYK161" s="17"/>
      <c r="CYL161" s="17"/>
      <c r="CYM161" s="17"/>
      <c r="CYN161" s="17"/>
      <c r="CYO161" s="17"/>
      <c r="CYP161" s="17"/>
      <c r="CYQ161" s="17"/>
      <c r="CYR161" s="17"/>
      <c r="CYS161" s="17"/>
      <c r="CYT161" s="17"/>
      <c r="CYU161" s="17"/>
      <c r="CYV161" s="17"/>
      <c r="CYW161" s="17"/>
      <c r="CYX161" s="17"/>
      <c r="CYY161" s="17"/>
      <c r="CYZ161" s="17"/>
      <c r="CZA161" s="17"/>
      <c r="CZB161" s="17"/>
      <c r="CZC161" s="17"/>
      <c r="CZD161" s="17"/>
      <c r="CZE161" s="17"/>
      <c r="CZF161" s="17"/>
      <c r="CZG161" s="17"/>
      <c r="CZH161" s="17"/>
      <c r="CZI161" s="17"/>
      <c r="CZJ161" s="17"/>
      <c r="CZK161" s="17"/>
      <c r="CZL161" s="17"/>
      <c r="CZM161" s="17"/>
      <c r="CZN161" s="17"/>
      <c r="CZO161" s="17"/>
      <c r="CZP161" s="17"/>
      <c r="CZQ161" s="17"/>
      <c r="CZR161" s="17"/>
      <c r="CZS161" s="17"/>
      <c r="CZT161" s="17"/>
      <c r="CZU161" s="17"/>
      <c r="CZV161" s="17"/>
      <c r="CZW161" s="17"/>
      <c r="CZX161" s="17"/>
      <c r="CZY161" s="17"/>
      <c r="CZZ161" s="17"/>
      <c r="DAA161" s="17"/>
      <c r="DAB161" s="17"/>
      <c r="DAC161" s="17"/>
      <c r="DAD161" s="17"/>
      <c r="DAE161" s="17"/>
      <c r="DAF161" s="17"/>
      <c r="DAG161" s="17"/>
      <c r="DAH161" s="17"/>
      <c r="DAI161" s="17"/>
      <c r="DAJ161" s="17"/>
      <c r="DAK161" s="17"/>
      <c r="DAL161" s="17"/>
      <c r="DAM161" s="17"/>
      <c r="DAN161" s="17"/>
      <c r="DAO161" s="17"/>
      <c r="DAP161" s="17"/>
      <c r="DAQ161" s="17"/>
      <c r="DAR161" s="17"/>
      <c r="DAS161" s="17"/>
      <c r="DAT161" s="17"/>
      <c r="DAU161" s="17"/>
      <c r="DAV161" s="17"/>
      <c r="DAW161" s="17"/>
      <c r="DAX161" s="17"/>
      <c r="DAY161" s="17"/>
      <c r="DAZ161" s="17"/>
      <c r="DBA161" s="17"/>
      <c r="DBB161" s="17"/>
      <c r="DBC161" s="17"/>
      <c r="DBD161" s="17"/>
      <c r="DBE161" s="17"/>
      <c r="DBF161" s="17"/>
      <c r="DBG161" s="17"/>
      <c r="DBH161" s="17"/>
      <c r="DBI161" s="17"/>
      <c r="DBJ161" s="17"/>
      <c r="DBK161" s="17"/>
      <c r="DBL161" s="17"/>
      <c r="DBM161" s="17"/>
      <c r="DBN161" s="17"/>
      <c r="DBO161" s="17"/>
      <c r="DBP161" s="17"/>
      <c r="DBQ161" s="17"/>
      <c r="DBR161" s="17"/>
      <c r="DBS161" s="17"/>
      <c r="DBT161" s="17"/>
      <c r="DBU161" s="17"/>
      <c r="DBV161" s="17"/>
      <c r="DBW161" s="17"/>
      <c r="DBX161" s="17"/>
      <c r="DBY161" s="17"/>
      <c r="DBZ161" s="17"/>
      <c r="DCA161" s="17"/>
      <c r="DCB161" s="17"/>
      <c r="DCC161" s="17"/>
      <c r="DCD161" s="17"/>
      <c r="DCE161" s="17"/>
      <c r="DCF161" s="17"/>
      <c r="DCG161" s="17"/>
      <c r="DCH161" s="17"/>
      <c r="DCI161" s="17"/>
      <c r="DCJ161" s="17"/>
      <c r="DCK161" s="17"/>
      <c r="DCL161" s="17"/>
      <c r="DCM161" s="17"/>
      <c r="DCN161" s="17"/>
      <c r="DCO161" s="17"/>
      <c r="DCP161" s="17"/>
      <c r="DCQ161" s="17"/>
      <c r="DCR161" s="17"/>
      <c r="DCS161" s="17"/>
      <c r="DCT161" s="17"/>
      <c r="DCU161" s="17"/>
      <c r="DCV161" s="17"/>
      <c r="DCW161" s="17"/>
      <c r="DCX161" s="17"/>
      <c r="DCY161" s="17"/>
      <c r="DCZ161" s="17"/>
      <c r="DDA161" s="17"/>
      <c r="DDB161" s="17"/>
      <c r="DDC161" s="17"/>
      <c r="DDD161" s="17"/>
      <c r="DDE161" s="17"/>
      <c r="DDF161" s="17"/>
      <c r="DDG161" s="17"/>
      <c r="DDH161" s="17"/>
      <c r="DDI161" s="17"/>
      <c r="DDJ161" s="17"/>
      <c r="DDK161" s="17"/>
      <c r="DDL161" s="17"/>
      <c r="DDM161" s="17"/>
      <c r="DDN161" s="17"/>
      <c r="DDO161" s="17"/>
      <c r="DDP161" s="17"/>
      <c r="DDQ161" s="17"/>
      <c r="DDR161" s="17"/>
      <c r="DDS161" s="17"/>
      <c r="DDT161" s="17"/>
      <c r="DDU161" s="17"/>
      <c r="DDV161" s="17"/>
      <c r="DDW161" s="17"/>
      <c r="DDX161" s="17"/>
      <c r="DDY161" s="17"/>
      <c r="DDZ161" s="17"/>
      <c r="DEA161" s="17"/>
      <c r="DEB161" s="17"/>
      <c r="DEC161" s="17"/>
      <c r="DED161" s="17"/>
      <c r="DEE161" s="17"/>
      <c r="DEF161" s="17"/>
      <c r="DEG161" s="17"/>
      <c r="DEH161" s="17"/>
      <c r="DEI161" s="17"/>
      <c r="DEJ161" s="17"/>
      <c r="DEK161" s="17"/>
      <c r="DEL161" s="17"/>
      <c r="DEM161" s="17"/>
      <c r="DEN161" s="17"/>
      <c r="DEO161" s="17"/>
      <c r="DEP161" s="17"/>
      <c r="DEQ161" s="17"/>
      <c r="DER161" s="17"/>
      <c r="DES161" s="17"/>
      <c r="DET161" s="17"/>
      <c r="DEU161" s="17"/>
      <c r="DEV161" s="17"/>
      <c r="DEW161" s="17"/>
      <c r="DEX161" s="17"/>
      <c r="DEY161" s="17"/>
      <c r="DEZ161" s="17"/>
      <c r="DFA161" s="17"/>
      <c r="DFB161" s="17"/>
      <c r="DFC161" s="17"/>
      <c r="DFD161" s="17"/>
      <c r="DFE161" s="17"/>
      <c r="DFF161" s="17"/>
      <c r="DFG161" s="17"/>
      <c r="DFH161" s="17"/>
      <c r="DFI161" s="17"/>
      <c r="DFJ161" s="17"/>
      <c r="DFK161" s="17"/>
      <c r="DFL161" s="17"/>
      <c r="DFM161" s="17"/>
      <c r="DFN161" s="17"/>
      <c r="DFO161" s="17"/>
      <c r="DFP161" s="17"/>
      <c r="DFQ161" s="17"/>
      <c r="DFR161" s="17"/>
      <c r="DFS161" s="17"/>
      <c r="DFT161" s="17"/>
      <c r="DFU161" s="17"/>
      <c r="DFV161" s="17"/>
      <c r="DFW161" s="17"/>
      <c r="DFX161" s="17"/>
      <c r="DFY161" s="17"/>
      <c r="DFZ161" s="17"/>
      <c r="DGA161" s="17"/>
      <c r="DGB161" s="17"/>
      <c r="DGC161" s="17"/>
      <c r="DGD161" s="17"/>
      <c r="DGE161" s="17"/>
      <c r="DGF161" s="17"/>
      <c r="DGG161" s="17"/>
      <c r="DGH161" s="17"/>
      <c r="DGI161" s="17"/>
      <c r="DGJ161" s="17"/>
      <c r="DGK161" s="17"/>
      <c r="DGL161" s="17"/>
      <c r="DGM161" s="17"/>
      <c r="DGN161" s="17"/>
      <c r="DGO161" s="17"/>
      <c r="DGP161" s="17"/>
      <c r="DGQ161" s="17"/>
      <c r="DGR161" s="17"/>
      <c r="DGS161" s="17"/>
      <c r="DGT161" s="17"/>
      <c r="DGU161" s="17"/>
      <c r="DGV161" s="17"/>
      <c r="DGW161" s="17"/>
      <c r="DGX161" s="17"/>
      <c r="DGY161" s="17"/>
      <c r="DGZ161" s="17"/>
      <c r="DHA161" s="17"/>
      <c r="DHB161" s="17"/>
      <c r="DHC161" s="17"/>
      <c r="DHD161" s="17"/>
      <c r="DHE161" s="17"/>
      <c r="DHF161" s="17"/>
      <c r="DHG161" s="17"/>
      <c r="DHH161" s="17"/>
      <c r="DHI161" s="17"/>
      <c r="DHJ161" s="17"/>
      <c r="DHK161" s="17"/>
      <c r="DHL161" s="17"/>
      <c r="DHM161" s="17"/>
      <c r="DHN161" s="17"/>
      <c r="DHO161" s="17"/>
      <c r="DHP161" s="17"/>
      <c r="DHQ161" s="17"/>
      <c r="DHR161" s="17"/>
      <c r="DHS161" s="17"/>
      <c r="DHT161" s="17"/>
      <c r="DHU161" s="17"/>
      <c r="DHV161" s="17"/>
      <c r="DHW161" s="17"/>
      <c r="DHX161" s="17"/>
      <c r="DHY161" s="17"/>
      <c r="DHZ161" s="17"/>
      <c r="DIA161" s="17"/>
      <c r="DIB161" s="17"/>
      <c r="DIC161" s="17"/>
      <c r="DID161" s="17"/>
      <c r="DIE161" s="17"/>
      <c r="DIF161" s="17"/>
      <c r="DIG161" s="17"/>
      <c r="DIH161" s="17"/>
      <c r="DII161" s="17"/>
      <c r="DIJ161" s="17"/>
      <c r="DIK161" s="17"/>
      <c r="DIL161" s="17"/>
      <c r="DIM161" s="17"/>
      <c r="DIN161" s="17"/>
      <c r="DIO161" s="17"/>
      <c r="DIP161" s="17"/>
      <c r="DIQ161" s="17"/>
      <c r="DIR161" s="17"/>
      <c r="DIS161" s="17"/>
      <c r="DIT161" s="17"/>
      <c r="DIU161" s="17"/>
      <c r="DIV161" s="17"/>
      <c r="DIW161" s="17"/>
      <c r="DIX161" s="17"/>
      <c r="DIY161" s="17"/>
      <c r="DIZ161" s="17"/>
      <c r="DJA161" s="17"/>
      <c r="DJB161" s="17"/>
      <c r="DJC161" s="17"/>
      <c r="DJD161" s="17"/>
      <c r="DJE161" s="17"/>
      <c r="DJF161" s="17"/>
      <c r="DJG161" s="17"/>
      <c r="DJH161" s="17"/>
      <c r="DJI161" s="17"/>
      <c r="DJJ161" s="17"/>
      <c r="DJK161" s="17"/>
      <c r="DJL161" s="17"/>
      <c r="DJM161" s="17"/>
      <c r="DJN161" s="17"/>
      <c r="DJO161" s="17"/>
      <c r="DJP161" s="17"/>
      <c r="DJQ161" s="17"/>
      <c r="DJR161" s="17"/>
      <c r="DJS161" s="17"/>
      <c r="DJT161" s="17"/>
      <c r="DJU161" s="17"/>
      <c r="DJV161" s="17"/>
      <c r="DJW161" s="17"/>
      <c r="DJX161" s="17"/>
      <c r="DJY161" s="17"/>
      <c r="DJZ161" s="17"/>
      <c r="DKA161" s="17"/>
      <c r="DKB161" s="17"/>
      <c r="DKC161" s="17"/>
      <c r="DKD161" s="17"/>
      <c r="DKE161" s="17"/>
      <c r="DKF161" s="17"/>
      <c r="DKG161" s="17"/>
      <c r="DKH161" s="17"/>
      <c r="DKI161" s="17"/>
      <c r="DKJ161" s="17"/>
      <c r="DKK161" s="17"/>
      <c r="DKL161" s="17"/>
      <c r="DKM161" s="17"/>
      <c r="DKN161" s="17"/>
      <c r="DKO161" s="17"/>
      <c r="DKP161" s="17"/>
      <c r="DKQ161" s="17"/>
      <c r="DKR161" s="17"/>
      <c r="DKS161" s="17"/>
      <c r="DKT161" s="17"/>
      <c r="DKU161" s="17"/>
      <c r="DKV161" s="17"/>
      <c r="DKW161" s="17"/>
      <c r="DKX161" s="17"/>
      <c r="DKY161" s="17"/>
      <c r="DKZ161" s="17"/>
      <c r="DLA161" s="17"/>
      <c r="DLB161" s="17"/>
      <c r="DLC161" s="17"/>
      <c r="DLD161" s="17"/>
      <c r="DLE161" s="17"/>
      <c r="DLF161" s="17"/>
      <c r="DLG161" s="17"/>
      <c r="DLH161" s="17"/>
      <c r="DLI161" s="17"/>
      <c r="DLJ161" s="17"/>
      <c r="DLK161" s="17"/>
      <c r="DLL161" s="17"/>
      <c r="DLM161" s="17"/>
      <c r="DLN161" s="17"/>
      <c r="DLO161" s="17"/>
      <c r="DLP161" s="17"/>
      <c r="DLQ161" s="17"/>
      <c r="DLR161" s="17"/>
      <c r="DLS161" s="17"/>
      <c r="DLT161" s="17"/>
      <c r="DLU161" s="17"/>
      <c r="DLV161" s="17"/>
      <c r="DLW161" s="17"/>
      <c r="DLX161" s="17"/>
      <c r="DLY161" s="17"/>
      <c r="DLZ161" s="17"/>
      <c r="DMA161" s="17"/>
      <c r="DMB161" s="17"/>
      <c r="DMC161" s="17"/>
      <c r="DMD161" s="17"/>
      <c r="DME161" s="17"/>
      <c r="DMF161" s="17"/>
      <c r="DMG161" s="17"/>
      <c r="DMH161" s="17"/>
      <c r="DMI161" s="17"/>
      <c r="DMJ161" s="17"/>
      <c r="DMK161" s="17"/>
      <c r="DML161" s="17"/>
      <c r="DMM161" s="17"/>
      <c r="DMN161" s="17"/>
      <c r="DMO161" s="17"/>
      <c r="DMP161" s="17"/>
      <c r="DMQ161" s="17"/>
      <c r="DMR161" s="17"/>
      <c r="DMS161" s="17"/>
      <c r="DMT161" s="17"/>
      <c r="DMU161" s="17"/>
      <c r="DMV161" s="17"/>
      <c r="DMW161" s="17"/>
      <c r="DMX161" s="17"/>
      <c r="DMY161" s="17"/>
      <c r="DMZ161" s="17"/>
      <c r="DNA161" s="17"/>
      <c r="DNB161" s="17"/>
      <c r="DNC161" s="17"/>
      <c r="DND161" s="17"/>
      <c r="DNE161" s="17"/>
      <c r="DNF161" s="17"/>
      <c r="DNG161" s="17"/>
      <c r="DNH161" s="17"/>
      <c r="DNI161" s="17"/>
      <c r="DNJ161" s="17"/>
      <c r="DNK161" s="17"/>
      <c r="DNL161" s="17"/>
      <c r="DNM161" s="17"/>
      <c r="DNN161" s="17"/>
      <c r="DNO161" s="17"/>
      <c r="DNP161" s="17"/>
      <c r="DNQ161" s="17"/>
      <c r="DNR161" s="17"/>
      <c r="DNS161" s="17"/>
      <c r="DNT161" s="17"/>
      <c r="DNU161" s="17"/>
      <c r="DNV161" s="17"/>
      <c r="DNW161" s="17"/>
      <c r="DNX161" s="17"/>
      <c r="DNY161" s="17"/>
      <c r="DNZ161" s="17"/>
      <c r="DOA161" s="17"/>
      <c r="DOB161" s="17"/>
      <c r="DOC161" s="17"/>
      <c r="DOD161" s="17"/>
      <c r="DOE161" s="17"/>
      <c r="DOF161" s="17"/>
      <c r="DOG161" s="17"/>
      <c r="DOH161" s="17"/>
      <c r="DOI161" s="17"/>
      <c r="DOJ161" s="17"/>
      <c r="DOK161" s="17"/>
      <c r="DOL161" s="17"/>
      <c r="DOM161" s="17"/>
      <c r="DON161" s="17"/>
      <c r="DOO161" s="17"/>
      <c r="DOP161" s="17"/>
      <c r="DOQ161" s="17"/>
      <c r="DOR161" s="17"/>
      <c r="DOS161" s="17"/>
      <c r="DOT161" s="17"/>
      <c r="DOU161" s="17"/>
      <c r="DOV161" s="17"/>
      <c r="DOW161" s="17"/>
      <c r="DOX161" s="17"/>
      <c r="DOY161" s="17"/>
      <c r="DOZ161" s="17"/>
      <c r="DPA161" s="17"/>
      <c r="DPB161" s="17"/>
      <c r="DPC161" s="17"/>
      <c r="DPD161" s="17"/>
      <c r="DPE161" s="17"/>
      <c r="DPF161" s="17"/>
      <c r="DPG161" s="17"/>
      <c r="DPH161" s="17"/>
      <c r="DPI161" s="17"/>
      <c r="DPJ161" s="17"/>
      <c r="DPK161" s="17"/>
      <c r="DPL161" s="17"/>
      <c r="DPM161" s="17"/>
      <c r="DPN161" s="17"/>
      <c r="DPO161" s="17"/>
      <c r="DPP161" s="17"/>
      <c r="DPQ161" s="17"/>
      <c r="DPR161" s="17"/>
      <c r="DPS161" s="17"/>
      <c r="DPT161" s="17"/>
      <c r="DPU161" s="17"/>
      <c r="DPV161" s="17"/>
      <c r="DPW161" s="17"/>
      <c r="DPX161" s="17"/>
      <c r="DPY161" s="17"/>
      <c r="DPZ161" s="17"/>
      <c r="DQA161" s="17"/>
      <c r="DQB161" s="17"/>
      <c r="DQC161" s="17"/>
      <c r="DQD161" s="17"/>
      <c r="DQE161" s="17"/>
      <c r="DQF161" s="17"/>
      <c r="DQG161" s="17"/>
      <c r="DQH161" s="17"/>
      <c r="DQI161" s="17"/>
      <c r="DQJ161" s="17"/>
      <c r="DQK161" s="17"/>
      <c r="DQL161" s="17"/>
      <c r="DQM161" s="17"/>
      <c r="DQN161" s="17"/>
      <c r="DQO161" s="17"/>
      <c r="DQP161" s="17"/>
      <c r="DQQ161" s="17"/>
      <c r="DQR161" s="17"/>
      <c r="DQS161" s="17"/>
      <c r="DQT161" s="17"/>
      <c r="DQU161" s="17"/>
      <c r="DQV161" s="17"/>
      <c r="DQW161" s="17"/>
      <c r="DQX161" s="17"/>
      <c r="DQY161" s="17"/>
      <c r="DQZ161" s="17"/>
      <c r="DRA161" s="17"/>
      <c r="DRB161" s="17"/>
      <c r="DRC161" s="17"/>
      <c r="DRD161" s="17"/>
      <c r="DRE161" s="17"/>
      <c r="DRF161" s="17"/>
      <c r="DRG161" s="17"/>
      <c r="DRH161" s="17"/>
      <c r="DRI161" s="17"/>
      <c r="DRJ161" s="17"/>
      <c r="DRK161" s="17"/>
      <c r="DRL161" s="17"/>
      <c r="DRM161" s="17"/>
      <c r="DRN161" s="17"/>
      <c r="DRO161" s="17"/>
      <c r="DRP161" s="17"/>
      <c r="DRQ161" s="17"/>
      <c r="DRR161" s="17"/>
      <c r="DRS161" s="17"/>
      <c r="DRT161" s="17"/>
      <c r="DRU161" s="17"/>
      <c r="DRV161" s="17"/>
      <c r="DRW161" s="17"/>
      <c r="DRX161" s="17"/>
      <c r="DRY161" s="17"/>
      <c r="DRZ161" s="17"/>
      <c r="DSA161" s="17"/>
      <c r="DSB161" s="17"/>
      <c r="DSC161" s="17"/>
      <c r="DSD161" s="17"/>
      <c r="DSE161" s="17"/>
      <c r="DSF161" s="17"/>
      <c r="DSG161" s="17"/>
      <c r="DSH161" s="17"/>
      <c r="DSI161" s="17"/>
      <c r="DSJ161" s="17"/>
      <c r="DSK161" s="17"/>
      <c r="DSL161" s="17"/>
      <c r="DSM161" s="17"/>
      <c r="DSN161" s="17"/>
      <c r="DSO161" s="17"/>
      <c r="DSP161" s="17"/>
      <c r="DSQ161" s="17"/>
      <c r="DSR161" s="17"/>
      <c r="DSS161" s="17"/>
      <c r="DST161" s="17"/>
      <c r="DSU161" s="17"/>
      <c r="DSV161" s="17"/>
      <c r="DSW161" s="17"/>
      <c r="DSX161" s="17"/>
      <c r="DSY161" s="17"/>
      <c r="DSZ161" s="17"/>
      <c r="DTA161" s="17"/>
      <c r="DTB161" s="17"/>
      <c r="DTC161" s="17"/>
      <c r="DTD161" s="17"/>
      <c r="DTE161" s="17"/>
      <c r="DTF161" s="17"/>
      <c r="DTG161" s="17"/>
      <c r="DTH161" s="17"/>
      <c r="DTI161" s="17"/>
      <c r="DTJ161" s="17"/>
      <c r="DTK161" s="17"/>
      <c r="DTL161" s="17"/>
      <c r="DTM161" s="17"/>
      <c r="DTN161" s="17"/>
      <c r="DTO161" s="17"/>
      <c r="DTP161" s="17"/>
      <c r="DTQ161" s="17"/>
      <c r="DTR161" s="17"/>
      <c r="DTS161" s="17"/>
      <c r="DTT161" s="17"/>
      <c r="DTU161" s="17"/>
      <c r="DTV161" s="17"/>
      <c r="DTW161" s="17"/>
      <c r="DTX161" s="17"/>
      <c r="DTY161" s="17"/>
      <c r="DTZ161" s="17"/>
      <c r="DUA161" s="17"/>
      <c r="DUB161" s="17"/>
      <c r="DUC161" s="17"/>
      <c r="DUD161" s="17"/>
      <c r="DUE161" s="17"/>
      <c r="DUF161" s="17"/>
      <c r="DUG161" s="17"/>
      <c r="DUH161" s="17"/>
      <c r="DUI161" s="17"/>
      <c r="DUJ161" s="17"/>
      <c r="DUK161" s="17"/>
      <c r="DUL161" s="17"/>
      <c r="DUM161" s="17"/>
      <c r="DUN161" s="17"/>
      <c r="DUO161" s="17"/>
      <c r="DUP161" s="17"/>
      <c r="DUQ161" s="17"/>
      <c r="DUR161" s="17"/>
      <c r="DUS161" s="17"/>
      <c r="DUT161" s="17"/>
      <c r="DUU161" s="17"/>
      <c r="DUV161" s="17"/>
      <c r="DUW161" s="17"/>
      <c r="DUX161" s="17"/>
      <c r="DUY161" s="17"/>
      <c r="DUZ161" s="17"/>
      <c r="DVA161" s="17"/>
      <c r="DVB161" s="17"/>
      <c r="DVC161" s="17"/>
      <c r="DVD161" s="17"/>
      <c r="DVE161" s="17"/>
      <c r="DVF161" s="17"/>
      <c r="DVG161" s="17"/>
      <c r="DVH161" s="17"/>
      <c r="DVI161" s="17"/>
      <c r="DVJ161" s="17"/>
      <c r="DVK161" s="17"/>
      <c r="DVL161" s="17"/>
      <c r="DVM161" s="17"/>
      <c r="DVN161" s="17"/>
      <c r="DVO161" s="17"/>
      <c r="DVP161" s="17"/>
      <c r="DVQ161" s="17"/>
      <c r="DVR161" s="17"/>
      <c r="DVS161" s="17"/>
      <c r="DVT161" s="17"/>
      <c r="DVU161" s="17"/>
      <c r="DVV161" s="17"/>
      <c r="DVW161" s="17"/>
      <c r="DVX161" s="17"/>
      <c r="DVY161" s="17"/>
      <c r="DVZ161" s="17"/>
      <c r="DWA161" s="17"/>
      <c r="DWB161" s="17"/>
      <c r="DWC161" s="17"/>
      <c r="DWD161" s="17"/>
      <c r="DWE161" s="17"/>
      <c r="DWF161" s="17"/>
      <c r="DWG161" s="17"/>
      <c r="DWH161" s="17"/>
      <c r="DWI161" s="17"/>
      <c r="DWJ161" s="17"/>
      <c r="DWK161" s="17"/>
      <c r="DWL161" s="17"/>
      <c r="DWM161" s="17"/>
      <c r="DWN161" s="17"/>
      <c r="DWO161" s="17"/>
      <c r="DWP161" s="17"/>
      <c r="DWQ161" s="17"/>
      <c r="DWR161" s="17"/>
      <c r="DWS161" s="17"/>
      <c r="DWT161" s="17"/>
      <c r="DWU161" s="17"/>
      <c r="DWV161" s="17"/>
      <c r="DWW161" s="17"/>
      <c r="DWX161" s="17"/>
      <c r="DWY161" s="17"/>
      <c r="DWZ161" s="17"/>
      <c r="DXA161" s="17"/>
      <c r="DXB161" s="17"/>
      <c r="DXC161" s="17"/>
      <c r="DXD161" s="17"/>
      <c r="DXE161" s="17"/>
      <c r="DXF161" s="17"/>
      <c r="DXG161" s="17"/>
      <c r="DXH161" s="17"/>
      <c r="DXI161" s="17"/>
      <c r="DXJ161" s="17"/>
      <c r="DXK161" s="17"/>
      <c r="DXL161" s="17"/>
      <c r="DXM161" s="17"/>
      <c r="DXN161" s="17"/>
      <c r="DXO161" s="17"/>
      <c r="DXP161" s="17"/>
      <c r="DXQ161" s="17"/>
      <c r="DXR161" s="17"/>
      <c r="DXS161" s="17"/>
      <c r="DXT161" s="17"/>
      <c r="DXU161" s="17"/>
      <c r="DXV161" s="17"/>
      <c r="DXW161" s="17"/>
      <c r="DXX161" s="17"/>
      <c r="DXY161" s="17"/>
      <c r="DXZ161" s="17"/>
      <c r="DYA161" s="17"/>
      <c r="DYB161" s="17"/>
      <c r="DYC161" s="17"/>
      <c r="DYD161" s="17"/>
      <c r="DYE161" s="17"/>
      <c r="DYF161" s="17"/>
      <c r="DYG161" s="17"/>
      <c r="DYH161" s="17"/>
      <c r="DYI161" s="17"/>
      <c r="DYJ161" s="17"/>
      <c r="DYK161" s="17"/>
      <c r="DYL161" s="17"/>
      <c r="DYM161" s="17"/>
      <c r="DYN161" s="17"/>
      <c r="DYO161" s="17"/>
      <c r="DYP161" s="17"/>
      <c r="DYQ161" s="17"/>
      <c r="DYR161" s="17"/>
      <c r="DYS161" s="17"/>
      <c r="DYT161" s="17"/>
      <c r="DYU161" s="17"/>
      <c r="DYV161" s="17"/>
      <c r="DYW161" s="17"/>
      <c r="DYX161" s="17"/>
      <c r="DYY161" s="17"/>
      <c r="DYZ161" s="17"/>
      <c r="DZA161" s="17"/>
      <c r="DZB161" s="17"/>
      <c r="DZC161" s="17"/>
      <c r="DZD161" s="17"/>
      <c r="DZE161" s="17"/>
      <c r="DZF161" s="17"/>
      <c r="DZG161" s="17"/>
      <c r="DZH161" s="17"/>
      <c r="DZI161" s="17"/>
      <c r="DZJ161" s="17"/>
      <c r="DZK161" s="17"/>
      <c r="DZL161" s="17"/>
      <c r="DZM161" s="17"/>
      <c r="DZN161" s="17"/>
      <c r="DZO161" s="17"/>
      <c r="DZP161" s="17"/>
      <c r="DZQ161" s="17"/>
      <c r="DZR161" s="17"/>
      <c r="DZS161" s="17"/>
      <c r="DZT161" s="17"/>
      <c r="DZU161" s="17"/>
      <c r="DZV161" s="17"/>
      <c r="DZW161" s="17"/>
      <c r="DZX161" s="17"/>
      <c r="DZY161" s="17"/>
      <c r="DZZ161" s="17"/>
      <c r="EAA161" s="17"/>
      <c r="EAB161" s="17"/>
      <c r="EAC161" s="17"/>
      <c r="EAD161" s="17"/>
      <c r="EAE161" s="17"/>
      <c r="EAF161" s="17"/>
      <c r="EAG161" s="17"/>
      <c r="EAH161" s="17"/>
      <c r="EAI161" s="17"/>
      <c r="EAJ161" s="17"/>
      <c r="EAK161" s="17"/>
      <c r="EAL161" s="17"/>
      <c r="EAM161" s="17"/>
      <c r="EAN161" s="17"/>
      <c r="EAO161" s="17"/>
      <c r="EAP161" s="17"/>
      <c r="EAQ161" s="17"/>
      <c r="EAR161" s="17"/>
      <c r="EAS161" s="17"/>
      <c r="EAT161" s="17"/>
      <c r="EAU161" s="17"/>
      <c r="EAV161" s="17"/>
      <c r="EAW161" s="17"/>
      <c r="EAX161" s="17"/>
      <c r="EAY161" s="17"/>
      <c r="EAZ161" s="17"/>
      <c r="EBA161" s="17"/>
      <c r="EBB161" s="17"/>
      <c r="EBC161" s="17"/>
      <c r="EBD161" s="17"/>
      <c r="EBE161" s="17"/>
      <c r="EBF161" s="17"/>
      <c r="EBG161" s="17"/>
      <c r="EBH161" s="17"/>
      <c r="EBI161" s="17"/>
      <c r="EBJ161" s="17"/>
      <c r="EBK161" s="17"/>
      <c r="EBL161" s="17"/>
      <c r="EBM161" s="17"/>
      <c r="EBN161" s="17"/>
      <c r="EBO161" s="17"/>
      <c r="EBP161" s="17"/>
      <c r="EBQ161" s="17"/>
      <c r="EBR161" s="17"/>
      <c r="EBS161" s="17"/>
      <c r="EBT161" s="17"/>
      <c r="EBU161" s="17"/>
      <c r="EBV161" s="17"/>
      <c r="EBW161" s="17"/>
      <c r="EBX161" s="17"/>
      <c r="EBY161" s="17"/>
      <c r="EBZ161" s="17"/>
      <c r="ECA161" s="17"/>
      <c r="ECB161" s="17"/>
      <c r="ECC161" s="17"/>
      <c r="ECD161" s="17"/>
      <c r="ECE161" s="17"/>
      <c r="ECF161" s="17"/>
      <c r="ECG161" s="17"/>
      <c r="ECH161" s="17"/>
      <c r="ECI161" s="17"/>
      <c r="ECJ161" s="17"/>
      <c r="ECK161" s="17"/>
      <c r="ECL161" s="17"/>
      <c r="ECM161" s="17"/>
      <c r="ECN161" s="17"/>
      <c r="ECO161" s="17"/>
      <c r="ECP161" s="17"/>
      <c r="ECQ161" s="17"/>
      <c r="ECR161" s="17"/>
      <c r="ECS161" s="17"/>
      <c r="ECT161" s="17"/>
      <c r="ECU161" s="17"/>
      <c r="ECV161" s="17"/>
      <c r="ECW161" s="17"/>
      <c r="ECX161" s="17"/>
      <c r="ECY161" s="17"/>
      <c r="ECZ161" s="17"/>
      <c r="EDA161" s="17"/>
      <c r="EDB161" s="17"/>
      <c r="EDC161" s="17"/>
      <c r="EDD161" s="17"/>
      <c r="EDE161" s="17"/>
      <c r="EDF161" s="17"/>
      <c r="EDG161" s="17"/>
      <c r="EDH161" s="17"/>
      <c r="EDI161" s="17"/>
      <c r="EDJ161" s="17"/>
      <c r="EDK161" s="17"/>
      <c r="EDL161" s="17"/>
      <c r="EDM161" s="17"/>
      <c r="EDN161" s="17"/>
      <c r="EDO161" s="17"/>
      <c r="EDP161" s="17"/>
      <c r="EDQ161" s="17"/>
      <c r="EDR161" s="17"/>
      <c r="EDS161" s="17"/>
      <c r="EDT161" s="17"/>
      <c r="EDU161" s="17"/>
      <c r="EDV161" s="17"/>
      <c r="EDW161" s="17"/>
      <c r="EDX161" s="17"/>
      <c r="EDY161" s="17"/>
      <c r="EDZ161" s="17"/>
      <c r="EEA161" s="17"/>
      <c r="EEB161" s="17"/>
      <c r="EEC161" s="17"/>
      <c r="EED161" s="17"/>
      <c r="EEE161" s="17"/>
      <c r="EEF161" s="17"/>
      <c r="EEG161" s="17"/>
      <c r="EEH161" s="17"/>
      <c r="EEI161" s="17"/>
      <c r="EEJ161" s="17"/>
      <c r="EEK161" s="17"/>
      <c r="EEL161" s="17"/>
      <c r="EEM161" s="17"/>
      <c r="EEN161" s="17"/>
      <c r="EEO161" s="17"/>
      <c r="EEP161" s="17"/>
      <c r="EEQ161" s="17"/>
      <c r="EER161" s="17"/>
      <c r="EES161" s="17"/>
      <c r="EET161" s="17"/>
      <c r="EEU161" s="17"/>
      <c r="EEV161" s="17"/>
      <c r="EEW161" s="17"/>
      <c r="EEX161" s="17"/>
      <c r="EEY161" s="17"/>
      <c r="EEZ161" s="17"/>
      <c r="EFA161" s="17"/>
      <c r="EFB161" s="17"/>
      <c r="EFC161" s="17"/>
      <c r="EFD161" s="17"/>
      <c r="EFE161" s="17"/>
      <c r="EFF161" s="17"/>
      <c r="EFG161" s="17"/>
      <c r="EFH161" s="17"/>
      <c r="EFI161" s="17"/>
      <c r="EFJ161" s="17"/>
      <c r="EFK161" s="17"/>
      <c r="EFL161" s="17"/>
      <c r="EFM161" s="17"/>
      <c r="EFN161" s="17"/>
      <c r="EFO161" s="17"/>
      <c r="EFP161" s="17"/>
      <c r="EFQ161" s="17"/>
      <c r="EFR161" s="17"/>
      <c r="EFS161" s="17"/>
      <c r="EFT161" s="17"/>
      <c r="EFU161" s="17"/>
      <c r="EFV161" s="17"/>
      <c r="EFW161" s="17"/>
      <c r="EFX161" s="17"/>
      <c r="EFY161" s="17"/>
      <c r="EFZ161" s="17"/>
      <c r="EGA161" s="17"/>
      <c r="EGB161" s="17"/>
      <c r="EGC161" s="17"/>
      <c r="EGD161" s="17"/>
      <c r="EGE161" s="17"/>
      <c r="EGF161" s="17"/>
      <c r="EGG161" s="17"/>
      <c r="EGH161" s="17"/>
      <c r="EGI161" s="17"/>
      <c r="EGJ161" s="17"/>
      <c r="EGK161" s="17"/>
      <c r="EGL161" s="17"/>
      <c r="EGM161" s="17"/>
      <c r="EGN161" s="17"/>
      <c r="EGO161" s="17"/>
      <c r="EGP161" s="17"/>
      <c r="EGQ161" s="17"/>
      <c r="EGR161" s="17"/>
      <c r="EGS161" s="17"/>
      <c r="EGT161" s="17"/>
      <c r="EGU161" s="17"/>
      <c r="EGV161" s="17"/>
      <c r="EGW161" s="17"/>
      <c r="EGX161" s="17"/>
      <c r="EGY161" s="17"/>
      <c r="EGZ161" s="17"/>
      <c r="EHA161" s="17"/>
      <c r="EHB161" s="17"/>
      <c r="EHC161" s="17"/>
      <c r="EHD161" s="17"/>
      <c r="EHE161" s="17"/>
      <c r="EHF161" s="17"/>
      <c r="EHG161" s="17"/>
      <c r="EHH161" s="17"/>
      <c r="EHI161" s="17"/>
      <c r="EHJ161" s="17"/>
      <c r="EHK161" s="17"/>
      <c r="EHL161" s="17"/>
      <c r="EHM161" s="17"/>
      <c r="EHN161" s="17"/>
      <c r="EHO161" s="17"/>
      <c r="EHP161" s="17"/>
      <c r="EHQ161" s="17"/>
      <c r="EHR161" s="17"/>
      <c r="EHS161" s="17"/>
      <c r="EHT161" s="17"/>
      <c r="EHU161" s="17"/>
      <c r="EHV161" s="17"/>
      <c r="EHW161" s="17"/>
      <c r="EHX161" s="17"/>
      <c r="EHY161" s="17"/>
      <c r="EHZ161" s="17"/>
      <c r="EIA161" s="17"/>
      <c r="EIB161" s="17"/>
      <c r="EIC161" s="17"/>
      <c r="EID161" s="17"/>
      <c r="EIE161" s="17"/>
      <c r="EIF161" s="17"/>
      <c r="EIG161" s="17"/>
      <c r="EIH161" s="17"/>
      <c r="EII161" s="17"/>
      <c r="EIJ161" s="17"/>
      <c r="EIK161" s="17"/>
      <c r="EIL161" s="17"/>
      <c r="EIM161" s="17"/>
      <c r="EIN161" s="17"/>
      <c r="EIO161" s="17"/>
      <c r="EIP161" s="17"/>
      <c r="EIQ161" s="17"/>
      <c r="EIR161" s="17"/>
      <c r="EIS161" s="17"/>
      <c r="EIT161" s="17"/>
      <c r="EIU161" s="17"/>
      <c r="EIV161" s="17"/>
      <c r="EIW161" s="17"/>
      <c r="EIX161" s="17"/>
      <c r="EIY161" s="17"/>
      <c r="EIZ161" s="17"/>
      <c r="EJA161" s="17"/>
      <c r="EJB161" s="17"/>
      <c r="EJC161" s="17"/>
      <c r="EJD161" s="17"/>
      <c r="EJE161" s="17"/>
      <c r="EJF161" s="17"/>
      <c r="EJG161" s="17"/>
      <c r="EJH161" s="17"/>
      <c r="EJI161" s="17"/>
      <c r="EJJ161" s="17"/>
      <c r="EJK161" s="17"/>
      <c r="EJL161" s="17"/>
      <c r="EJM161" s="17"/>
      <c r="EJN161" s="17"/>
      <c r="EJO161" s="17"/>
      <c r="EJP161" s="17"/>
      <c r="EJQ161" s="17"/>
      <c r="EJR161" s="17"/>
      <c r="EJS161" s="17"/>
      <c r="EJT161" s="17"/>
      <c r="EJU161" s="17"/>
      <c r="EJV161" s="17"/>
      <c r="EJW161" s="17"/>
      <c r="EJX161" s="17"/>
      <c r="EJY161" s="17"/>
      <c r="EJZ161" s="17"/>
      <c r="EKA161" s="17"/>
      <c r="EKB161" s="17"/>
      <c r="EKC161" s="17"/>
      <c r="EKD161" s="17"/>
      <c r="EKE161" s="17"/>
      <c r="EKF161" s="17"/>
      <c r="EKG161" s="17"/>
      <c r="EKH161" s="17"/>
      <c r="EKI161" s="17"/>
      <c r="EKJ161" s="17"/>
      <c r="EKK161" s="17"/>
      <c r="EKL161" s="17"/>
      <c r="EKM161" s="17"/>
      <c r="EKN161" s="17"/>
      <c r="EKO161" s="17"/>
      <c r="EKP161" s="17"/>
      <c r="EKQ161" s="17"/>
      <c r="EKR161" s="17"/>
      <c r="EKS161" s="17"/>
      <c r="EKT161" s="17"/>
      <c r="EKU161" s="17"/>
      <c r="EKV161" s="17"/>
      <c r="EKW161" s="17"/>
      <c r="EKX161" s="17"/>
      <c r="EKY161" s="17"/>
      <c r="EKZ161" s="17"/>
      <c r="ELA161" s="17"/>
      <c r="ELB161" s="17"/>
      <c r="ELC161" s="17"/>
      <c r="ELD161" s="17"/>
      <c r="ELE161" s="17"/>
      <c r="ELF161" s="17"/>
      <c r="ELG161" s="17"/>
      <c r="ELH161" s="17"/>
      <c r="ELI161" s="17"/>
      <c r="ELJ161" s="17"/>
      <c r="ELK161" s="17"/>
      <c r="ELL161" s="17"/>
      <c r="ELM161" s="17"/>
      <c r="ELN161" s="17"/>
      <c r="ELO161" s="17"/>
      <c r="ELP161" s="17"/>
      <c r="ELQ161" s="17"/>
      <c r="ELR161" s="17"/>
      <c r="ELS161" s="17"/>
      <c r="ELT161" s="17"/>
      <c r="ELU161" s="17"/>
      <c r="ELV161" s="17"/>
      <c r="ELW161" s="17"/>
      <c r="ELX161" s="17"/>
      <c r="ELY161" s="17"/>
      <c r="ELZ161" s="17"/>
      <c r="EMA161" s="17"/>
      <c r="EMB161" s="17"/>
      <c r="EMC161" s="17"/>
      <c r="EMD161" s="17"/>
      <c r="EME161" s="17"/>
      <c r="EMF161" s="17"/>
      <c r="EMG161" s="17"/>
      <c r="EMH161" s="17"/>
      <c r="EMI161" s="17"/>
      <c r="EMJ161" s="17"/>
      <c r="EMK161" s="17"/>
      <c r="EML161" s="17"/>
      <c r="EMM161" s="17"/>
      <c r="EMN161" s="17"/>
      <c r="EMO161" s="17"/>
      <c r="EMP161" s="17"/>
      <c r="EMQ161" s="17"/>
      <c r="EMR161" s="17"/>
      <c r="EMS161" s="17"/>
      <c r="EMT161" s="17"/>
      <c r="EMU161" s="17"/>
      <c r="EMV161" s="17"/>
      <c r="EMW161" s="17"/>
      <c r="EMX161" s="17"/>
      <c r="EMY161" s="17"/>
      <c r="EMZ161" s="17"/>
      <c r="ENA161" s="17"/>
      <c r="ENB161" s="17"/>
      <c r="ENC161" s="17"/>
      <c r="END161" s="17"/>
      <c r="ENE161" s="17"/>
      <c r="ENF161" s="17"/>
      <c r="ENG161" s="17"/>
      <c r="ENH161" s="17"/>
      <c r="ENI161" s="17"/>
      <c r="ENJ161" s="17"/>
      <c r="ENK161" s="17"/>
      <c r="ENL161" s="17"/>
      <c r="ENM161" s="17"/>
      <c r="ENN161" s="17"/>
      <c r="ENO161" s="17"/>
      <c r="ENP161" s="17"/>
      <c r="ENQ161" s="17"/>
      <c r="ENR161" s="17"/>
      <c r="ENS161" s="17"/>
      <c r="ENT161" s="17"/>
      <c r="ENU161" s="17"/>
      <c r="ENV161" s="17"/>
      <c r="ENW161" s="17"/>
      <c r="ENX161" s="17"/>
      <c r="ENY161" s="17"/>
      <c r="ENZ161" s="17"/>
      <c r="EOA161" s="17"/>
      <c r="EOB161" s="17"/>
      <c r="EOC161" s="17"/>
      <c r="EOD161" s="17"/>
      <c r="EOE161" s="17"/>
      <c r="EOF161" s="17"/>
      <c r="EOG161" s="17"/>
      <c r="EOH161" s="17"/>
      <c r="EOI161" s="17"/>
      <c r="EOJ161" s="17"/>
      <c r="EOK161" s="17"/>
      <c r="EOL161" s="17"/>
      <c r="EOM161" s="17"/>
      <c r="EON161" s="17"/>
      <c r="EOO161" s="17"/>
      <c r="EOP161" s="17"/>
      <c r="EOQ161" s="17"/>
      <c r="EOR161" s="17"/>
      <c r="EOS161" s="17"/>
      <c r="EOT161" s="17"/>
      <c r="EOU161" s="17"/>
      <c r="EOV161" s="17"/>
      <c r="EOW161" s="17"/>
      <c r="EOX161" s="17"/>
      <c r="EOY161" s="17"/>
      <c r="EOZ161" s="17"/>
      <c r="EPA161" s="17"/>
      <c r="EPB161" s="17"/>
      <c r="EPC161" s="17"/>
      <c r="EPD161" s="17"/>
      <c r="EPE161" s="17"/>
      <c r="EPF161" s="17"/>
      <c r="EPG161" s="17"/>
      <c r="EPH161" s="17"/>
      <c r="EPI161" s="17"/>
      <c r="EPJ161" s="17"/>
      <c r="EPK161" s="17"/>
      <c r="EPL161" s="17"/>
      <c r="EPM161" s="17"/>
      <c r="EPN161" s="17"/>
      <c r="EPO161" s="17"/>
      <c r="EPP161" s="17"/>
      <c r="EPQ161" s="17"/>
      <c r="EPR161" s="17"/>
      <c r="EPS161" s="17"/>
      <c r="EPT161" s="17"/>
      <c r="EPU161" s="17"/>
      <c r="EPV161" s="17"/>
      <c r="EPW161" s="17"/>
      <c r="EPX161" s="17"/>
      <c r="EPY161" s="17"/>
      <c r="EPZ161" s="17"/>
      <c r="EQA161" s="17"/>
      <c r="EQB161" s="17"/>
      <c r="EQC161" s="17"/>
      <c r="EQD161" s="17"/>
      <c r="EQE161" s="17"/>
      <c r="EQF161" s="17"/>
      <c r="EQG161" s="17"/>
      <c r="EQH161" s="17"/>
      <c r="EQI161" s="17"/>
      <c r="EQJ161" s="17"/>
      <c r="EQK161" s="17"/>
      <c r="EQL161" s="17"/>
      <c r="EQM161" s="17"/>
      <c r="EQN161" s="17"/>
      <c r="EQO161" s="17"/>
      <c r="EQP161" s="17"/>
      <c r="EQQ161" s="17"/>
      <c r="EQR161" s="17"/>
      <c r="EQS161" s="17"/>
      <c r="EQT161" s="17"/>
      <c r="EQU161" s="17"/>
      <c r="EQV161" s="17"/>
      <c r="EQW161" s="17"/>
      <c r="EQX161" s="17"/>
      <c r="EQY161" s="17"/>
      <c r="EQZ161" s="17"/>
      <c r="ERA161" s="17"/>
      <c r="ERB161" s="17"/>
      <c r="ERC161" s="17"/>
      <c r="ERD161" s="17"/>
      <c r="ERE161" s="17"/>
      <c r="ERF161" s="17"/>
      <c r="ERG161" s="17"/>
      <c r="ERH161" s="17"/>
      <c r="ERI161" s="17"/>
      <c r="ERJ161" s="17"/>
      <c r="ERK161" s="17"/>
      <c r="ERL161" s="17"/>
      <c r="ERM161" s="17"/>
      <c r="ERN161" s="17"/>
      <c r="ERO161" s="17"/>
      <c r="ERP161" s="17"/>
      <c r="ERQ161" s="17"/>
      <c r="ERR161" s="17"/>
      <c r="ERS161" s="17"/>
      <c r="ERT161" s="17"/>
      <c r="ERU161" s="17"/>
      <c r="ERV161" s="17"/>
      <c r="ERW161" s="17"/>
      <c r="ERX161" s="17"/>
      <c r="ERY161" s="17"/>
      <c r="ERZ161" s="17"/>
      <c r="ESA161" s="17"/>
      <c r="ESB161" s="17"/>
      <c r="ESC161" s="17"/>
      <c r="ESD161" s="17"/>
      <c r="ESE161" s="17"/>
      <c r="ESF161" s="17"/>
      <c r="ESG161" s="17"/>
      <c r="ESH161" s="17"/>
      <c r="ESI161" s="17"/>
      <c r="ESJ161" s="17"/>
      <c r="ESK161" s="17"/>
      <c r="ESL161" s="17"/>
      <c r="ESM161" s="17"/>
      <c r="ESN161" s="17"/>
      <c r="ESO161" s="17"/>
      <c r="ESP161" s="17"/>
      <c r="ESQ161" s="17"/>
      <c r="ESR161" s="17"/>
      <c r="ESS161" s="17"/>
      <c r="EST161" s="17"/>
      <c r="ESU161" s="17"/>
      <c r="ESV161" s="17"/>
      <c r="ESW161" s="17"/>
      <c r="ESX161" s="17"/>
      <c r="ESY161" s="17"/>
      <c r="ESZ161" s="17"/>
      <c r="ETA161" s="17"/>
      <c r="ETB161" s="17"/>
      <c r="ETC161" s="17"/>
      <c r="ETD161" s="17"/>
      <c r="ETE161" s="17"/>
      <c r="ETF161" s="17"/>
      <c r="ETG161" s="17"/>
      <c r="ETH161" s="17"/>
      <c r="ETI161" s="17"/>
      <c r="ETJ161" s="17"/>
      <c r="ETK161" s="17"/>
      <c r="ETL161" s="17"/>
      <c r="ETM161" s="17"/>
      <c r="ETN161" s="17"/>
      <c r="ETO161" s="17"/>
      <c r="ETP161" s="17"/>
      <c r="ETQ161" s="17"/>
      <c r="ETR161" s="17"/>
      <c r="ETS161" s="17"/>
      <c r="ETT161" s="17"/>
      <c r="ETU161" s="17"/>
      <c r="ETV161" s="17"/>
      <c r="ETW161" s="17"/>
      <c r="ETX161" s="17"/>
      <c r="ETY161" s="17"/>
      <c r="ETZ161" s="17"/>
      <c r="EUA161" s="17"/>
      <c r="EUB161" s="17"/>
      <c r="EUC161" s="17"/>
      <c r="EUD161" s="17"/>
      <c r="EUE161" s="17"/>
      <c r="EUF161" s="17"/>
      <c r="EUG161" s="17"/>
      <c r="EUH161" s="17"/>
      <c r="EUI161" s="17"/>
      <c r="EUJ161" s="17"/>
      <c r="EUK161" s="17"/>
      <c r="EUL161" s="17"/>
      <c r="EUM161" s="17"/>
      <c r="EUN161" s="17"/>
      <c r="EUO161" s="17"/>
      <c r="EUP161" s="17"/>
      <c r="EUQ161" s="17"/>
      <c r="EUR161" s="17"/>
      <c r="EUS161" s="17"/>
      <c r="EUT161" s="17"/>
      <c r="EUU161" s="17"/>
      <c r="EUV161" s="17"/>
      <c r="EUW161" s="17"/>
      <c r="EUX161" s="17"/>
      <c r="EUY161" s="17"/>
      <c r="EUZ161" s="17"/>
      <c r="EVA161" s="17"/>
      <c r="EVB161" s="17"/>
      <c r="EVC161" s="17"/>
      <c r="EVD161" s="17"/>
      <c r="EVE161" s="17"/>
      <c r="EVF161" s="17"/>
      <c r="EVG161" s="17"/>
      <c r="EVH161" s="17"/>
      <c r="EVI161" s="17"/>
      <c r="EVJ161" s="17"/>
      <c r="EVK161" s="17"/>
      <c r="EVL161" s="17"/>
      <c r="EVM161" s="17"/>
      <c r="EVN161" s="17"/>
      <c r="EVO161" s="17"/>
      <c r="EVP161" s="17"/>
      <c r="EVQ161" s="17"/>
      <c r="EVR161" s="17"/>
      <c r="EVS161" s="17"/>
      <c r="EVT161" s="17"/>
      <c r="EVU161" s="17"/>
      <c r="EVV161" s="17"/>
      <c r="EVW161" s="17"/>
      <c r="EVX161" s="17"/>
      <c r="EVY161" s="17"/>
      <c r="EVZ161" s="17"/>
      <c r="EWA161" s="17"/>
      <c r="EWB161" s="17"/>
      <c r="EWC161" s="17"/>
      <c r="EWD161" s="17"/>
      <c r="EWE161" s="17"/>
      <c r="EWF161" s="17"/>
      <c r="EWG161" s="17"/>
      <c r="EWH161" s="17"/>
      <c r="EWI161" s="17"/>
      <c r="EWJ161" s="17"/>
      <c r="EWK161" s="17"/>
      <c r="EWL161" s="17"/>
      <c r="EWM161" s="17"/>
      <c r="EWN161" s="17"/>
      <c r="EWO161" s="17"/>
      <c r="EWP161" s="17"/>
      <c r="EWQ161" s="17"/>
      <c r="EWR161" s="17"/>
      <c r="EWS161" s="17"/>
      <c r="EWT161" s="17"/>
      <c r="EWU161" s="17"/>
      <c r="EWV161" s="17"/>
      <c r="EWW161" s="17"/>
      <c r="EWX161" s="17"/>
      <c r="EWY161" s="17"/>
      <c r="EWZ161" s="17"/>
      <c r="EXA161" s="17"/>
      <c r="EXB161" s="17"/>
      <c r="EXC161" s="17"/>
      <c r="EXD161" s="17"/>
      <c r="EXE161" s="17"/>
      <c r="EXF161" s="17"/>
      <c r="EXG161" s="17"/>
      <c r="EXH161" s="17"/>
      <c r="EXI161" s="17"/>
      <c r="EXJ161" s="17"/>
      <c r="EXK161" s="17"/>
      <c r="EXL161" s="17"/>
      <c r="EXM161" s="17"/>
      <c r="EXN161" s="17"/>
      <c r="EXO161" s="17"/>
      <c r="EXP161" s="17"/>
      <c r="EXQ161" s="17"/>
      <c r="EXR161" s="17"/>
      <c r="EXS161" s="17"/>
      <c r="EXT161" s="17"/>
      <c r="EXU161" s="17"/>
      <c r="EXV161" s="17"/>
      <c r="EXW161" s="17"/>
      <c r="EXX161" s="17"/>
      <c r="EXY161" s="17"/>
      <c r="EXZ161" s="17"/>
      <c r="EYA161" s="17"/>
      <c r="EYB161" s="17"/>
      <c r="EYC161" s="17"/>
      <c r="EYD161" s="17"/>
      <c r="EYE161" s="17"/>
      <c r="EYF161" s="17"/>
      <c r="EYG161" s="17"/>
      <c r="EYH161" s="17"/>
      <c r="EYI161" s="17"/>
      <c r="EYJ161" s="17"/>
      <c r="EYK161" s="17"/>
      <c r="EYL161" s="17"/>
      <c r="EYM161" s="17"/>
      <c r="EYN161" s="17"/>
      <c r="EYO161" s="17"/>
      <c r="EYP161" s="17"/>
      <c r="EYQ161" s="17"/>
      <c r="EYR161" s="17"/>
      <c r="EYS161" s="17"/>
      <c r="EYT161" s="17"/>
      <c r="EYU161" s="17"/>
      <c r="EYV161" s="17"/>
      <c r="EYW161" s="17"/>
      <c r="EYX161" s="17"/>
      <c r="EYY161" s="17"/>
      <c r="EYZ161" s="17"/>
      <c r="EZA161" s="17"/>
      <c r="EZB161" s="17"/>
      <c r="EZC161" s="17"/>
      <c r="EZD161" s="17"/>
      <c r="EZE161" s="17"/>
      <c r="EZF161" s="17"/>
      <c r="EZG161" s="17"/>
      <c r="EZH161" s="17"/>
      <c r="EZI161" s="17"/>
      <c r="EZJ161" s="17"/>
      <c r="EZK161" s="17"/>
      <c r="EZL161" s="17"/>
      <c r="EZM161" s="17"/>
      <c r="EZN161" s="17"/>
      <c r="EZO161" s="17"/>
      <c r="EZP161" s="17"/>
      <c r="EZQ161" s="17"/>
      <c r="EZR161" s="17"/>
      <c r="EZS161" s="17"/>
      <c r="EZT161" s="17"/>
      <c r="EZU161" s="17"/>
      <c r="EZV161" s="17"/>
      <c r="EZW161" s="17"/>
      <c r="EZX161" s="17"/>
      <c r="EZY161" s="17"/>
      <c r="EZZ161" s="17"/>
      <c r="FAA161" s="17"/>
      <c r="FAB161" s="17"/>
      <c r="FAC161" s="17"/>
      <c r="FAD161" s="17"/>
      <c r="FAE161" s="17"/>
      <c r="FAF161" s="17"/>
      <c r="FAG161" s="17"/>
      <c r="FAH161" s="17"/>
      <c r="FAI161" s="17"/>
      <c r="FAJ161" s="17"/>
      <c r="FAK161" s="17"/>
      <c r="FAL161" s="17"/>
      <c r="FAM161" s="17"/>
      <c r="FAN161" s="17"/>
      <c r="FAO161" s="17"/>
      <c r="FAP161" s="17"/>
      <c r="FAQ161" s="17"/>
      <c r="FAR161" s="17"/>
      <c r="FAS161" s="17"/>
      <c r="FAT161" s="17"/>
      <c r="FAU161" s="17"/>
      <c r="FAV161" s="17"/>
      <c r="FAW161" s="17"/>
      <c r="FAX161" s="17"/>
      <c r="FAY161" s="17"/>
      <c r="FAZ161" s="17"/>
      <c r="FBA161" s="17"/>
      <c r="FBB161" s="17"/>
      <c r="FBC161" s="17"/>
      <c r="FBD161" s="17"/>
      <c r="FBE161" s="17"/>
      <c r="FBF161" s="17"/>
      <c r="FBG161" s="17"/>
      <c r="FBH161" s="17"/>
      <c r="FBI161" s="17"/>
      <c r="FBJ161" s="17"/>
      <c r="FBK161" s="17"/>
      <c r="FBL161" s="17"/>
      <c r="FBM161" s="17"/>
      <c r="FBN161" s="17"/>
      <c r="FBO161" s="17"/>
      <c r="FBP161" s="17"/>
      <c r="FBQ161" s="17"/>
      <c r="FBR161" s="17"/>
      <c r="FBS161" s="17"/>
      <c r="FBT161" s="17"/>
      <c r="FBU161" s="17"/>
      <c r="FBV161" s="17"/>
      <c r="FBW161" s="17"/>
      <c r="FBX161" s="17"/>
      <c r="FBY161" s="17"/>
      <c r="FBZ161" s="17"/>
      <c r="FCA161" s="17"/>
      <c r="FCB161" s="17"/>
      <c r="FCC161" s="17"/>
      <c r="FCD161" s="17"/>
      <c r="FCE161" s="17"/>
      <c r="FCF161" s="17"/>
      <c r="FCG161" s="17"/>
      <c r="FCH161" s="17"/>
      <c r="FCI161" s="17"/>
      <c r="FCJ161" s="17"/>
      <c r="FCK161" s="17"/>
      <c r="FCL161" s="17"/>
      <c r="FCM161" s="17"/>
      <c r="FCN161" s="17"/>
      <c r="FCO161" s="17"/>
      <c r="FCP161" s="17"/>
      <c r="FCQ161" s="17"/>
      <c r="FCR161" s="17"/>
      <c r="FCS161" s="17"/>
      <c r="FCT161" s="17"/>
      <c r="FCU161" s="17"/>
      <c r="FCV161" s="17"/>
      <c r="FCW161" s="17"/>
      <c r="FCX161" s="17"/>
      <c r="FCY161" s="17"/>
      <c r="FCZ161" s="17"/>
      <c r="FDA161" s="17"/>
      <c r="FDB161" s="17"/>
      <c r="FDC161" s="17"/>
      <c r="FDD161" s="17"/>
      <c r="FDE161" s="17"/>
      <c r="FDF161" s="17"/>
      <c r="FDG161" s="17"/>
      <c r="FDH161" s="17"/>
      <c r="FDI161" s="17"/>
      <c r="FDJ161" s="17"/>
      <c r="FDK161" s="17"/>
      <c r="FDL161" s="17"/>
      <c r="FDM161" s="17"/>
      <c r="FDN161" s="17"/>
      <c r="FDO161" s="17"/>
      <c r="FDP161" s="17"/>
      <c r="FDQ161" s="17"/>
      <c r="FDR161" s="17"/>
      <c r="FDS161" s="17"/>
      <c r="FDT161" s="17"/>
      <c r="FDU161" s="17"/>
      <c r="FDV161" s="17"/>
      <c r="FDW161" s="17"/>
      <c r="FDX161" s="17"/>
      <c r="FDY161" s="17"/>
      <c r="FDZ161" s="17"/>
      <c r="FEA161" s="17"/>
      <c r="FEB161" s="17"/>
      <c r="FEC161" s="17"/>
      <c r="FED161" s="17"/>
      <c r="FEE161" s="17"/>
      <c r="FEF161" s="17"/>
      <c r="FEG161" s="17"/>
      <c r="FEH161" s="17"/>
      <c r="FEI161" s="17"/>
      <c r="FEJ161" s="17"/>
      <c r="FEK161" s="17"/>
      <c r="FEL161" s="17"/>
      <c r="FEM161" s="17"/>
      <c r="FEN161" s="17"/>
      <c r="FEO161" s="17"/>
      <c r="FEP161" s="17"/>
      <c r="FEQ161" s="17"/>
      <c r="FER161" s="17"/>
      <c r="FES161" s="17"/>
      <c r="FET161" s="17"/>
      <c r="FEU161" s="17"/>
      <c r="FEV161" s="17"/>
      <c r="FEW161" s="17"/>
      <c r="FEX161" s="17"/>
      <c r="FEY161" s="17"/>
      <c r="FEZ161" s="17"/>
      <c r="FFA161" s="17"/>
      <c r="FFB161" s="17"/>
      <c r="FFC161" s="17"/>
      <c r="FFD161" s="17"/>
      <c r="FFE161" s="17"/>
      <c r="FFF161" s="17"/>
      <c r="FFG161" s="17"/>
      <c r="FFH161" s="17"/>
      <c r="FFI161" s="17"/>
      <c r="FFJ161" s="17"/>
      <c r="FFK161" s="17"/>
      <c r="FFL161" s="17"/>
      <c r="FFM161" s="17"/>
      <c r="FFN161" s="17"/>
      <c r="FFO161" s="17"/>
      <c r="FFP161" s="17"/>
      <c r="FFQ161" s="17"/>
      <c r="FFR161" s="17"/>
      <c r="FFS161" s="17"/>
      <c r="FFT161" s="17"/>
      <c r="FFU161" s="17"/>
      <c r="FFV161" s="17"/>
      <c r="FFW161" s="17"/>
      <c r="FFX161" s="17"/>
      <c r="FFY161" s="17"/>
      <c r="FFZ161" s="17"/>
      <c r="FGA161" s="17"/>
      <c r="FGB161" s="17"/>
      <c r="FGC161" s="17"/>
      <c r="FGD161" s="17"/>
      <c r="FGE161" s="17"/>
      <c r="FGF161" s="17"/>
      <c r="FGG161" s="17"/>
      <c r="FGH161" s="17"/>
      <c r="FGI161" s="17"/>
      <c r="FGJ161" s="17"/>
      <c r="FGK161" s="17"/>
      <c r="FGL161" s="17"/>
      <c r="FGM161" s="17"/>
      <c r="FGN161" s="17"/>
      <c r="FGO161" s="17"/>
      <c r="FGP161" s="17"/>
      <c r="FGQ161" s="17"/>
      <c r="FGR161" s="17"/>
      <c r="FGS161" s="17"/>
      <c r="FGT161" s="17"/>
      <c r="FGU161" s="17"/>
      <c r="FGV161" s="17"/>
      <c r="FGW161" s="17"/>
      <c r="FGX161" s="17"/>
      <c r="FGY161" s="17"/>
      <c r="FGZ161" s="17"/>
      <c r="FHA161" s="17"/>
      <c r="FHB161" s="17"/>
      <c r="FHC161" s="17"/>
      <c r="FHD161" s="17"/>
      <c r="FHE161" s="17"/>
      <c r="FHF161" s="17"/>
      <c r="FHG161" s="17"/>
      <c r="FHH161" s="17"/>
      <c r="FHI161" s="17"/>
      <c r="FHJ161" s="17"/>
      <c r="FHK161" s="17"/>
      <c r="FHL161" s="17"/>
      <c r="FHM161" s="17"/>
      <c r="FHN161" s="17"/>
      <c r="FHO161" s="17"/>
      <c r="FHP161" s="17"/>
      <c r="FHQ161" s="17"/>
      <c r="FHR161" s="17"/>
      <c r="FHS161" s="17"/>
      <c r="FHT161" s="17"/>
      <c r="FHU161" s="17"/>
      <c r="FHV161" s="17"/>
      <c r="FHW161" s="17"/>
      <c r="FHX161" s="17"/>
      <c r="FHY161" s="17"/>
      <c r="FHZ161" s="17"/>
      <c r="FIA161" s="17"/>
      <c r="FIB161" s="17"/>
      <c r="FIC161" s="17"/>
      <c r="FID161" s="17"/>
      <c r="FIE161" s="17"/>
      <c r="FIF161" s="17"/>
      <c r="FIG161" s="17"/>
      <c r="FIH161" s="17"/>
      <c r="FII161" s="17"/>
      <c r="FIJ161" s="17"/>
      <c r="FIK161" s="17"/>
      <c r="FIL161" s="17"/>
      <c r="FIM161" s="17"/>
      <c r="FIN161" s="17"/>
      <c r="FIO161" s="17"/>
      <c r="FIP161" s="17"/>
      <c r="FIQ161" s="17"/>
      <c r="FIR161" s="17"/>
      <c r="FIS161" s="17"/>
      <c r="FIT161" s="17"/>
      <c r="FIU161" s="17"/>
      <c r="FIV161" s="17"/>
      <c r="FIW161" s="17"/>
      <c r="FIX161" s="17"/>
      <c r="FIY161" s="17"/>
      <c r="FIZ161" s="17"/>
      <c r="FJA161" s="17"/>
      <c r="FJB161" s="17"/>
      <c r="FJC161" s="17"/>
      <c r="FJD161" s="17"/>
      <c r="FJE161" s="17"/>
      <c r="FJF161" s="17"/>
      <c r="FJG161" s="17"/>
      <c r="FJH161" s="17"/>
      <c r="FJI161" s="17"/>
      <c r="FJJ161" s="17"/>
      <c r="FJK161" s="17"/>
      <c r="FJL161" s="17"/>
      <c r="FJM161" s="17"/>
      <c r="FJN161" s="17"/>
      <c r="FJO161" s="17"/>
      <c r="FJP161" s="17"/>
      <c r="FJQ161" s="17"/>
      <c r="FJR161" s="17"/>
      <c r="FJS161" s="17"/>
      <c r="FJT161" s="17"/>
      <c r="FJU161" s="17"/>
      <c r="FJV161" s="17"/>
      <c r="FJW161" s="17"/>
      <c r="FJX161" s="17"/>
      <c r="FJY161" s="17"/>
      <c r="FJZ161" s="17"/>
      <c r="FKA161" s="17"/>
      <c r="FKB161" s="17"/>
      <c r="FKC161" s="17"/>
      <c r="FKD161" s="17"/>
      <c r="FKE161" s="17"/>
      <c r="FKF161" s="17"/>
      <c r="FKG161" s="17"/>
      <c r="FKH161" s="17"/>
      <c r="FKI161" s="17"/>
      <c r="FKJ161" s="17"/>
      <c r="FKK161" s="17"/>
      <c r="FKL161" s="17"/>
      <c r="FKM161" s="17"/>
      <c r="FKN161" s="17"/>
      <c r="FKO161" s="17"/>
      <c r="FKP161" s="17"/>
      <c r="FKQ161" s="17"/>
      <c r="FKR161" s="17"/>
      <c r="FKS161" s="17"/>
      <c r="FKT161" s="17"/>
      <c r="FKU161" s="17"/>
      <c r="FKV161" s="17"/>
      <c r="FKW161" s="17"/>
      <c r="FKX161" s="17"/>
      <c r="FKY161" s="17"/>
      <c r="FKZ161" s="17"/>
      <c r="FLA161" s="17"/>
      <c r="FLB161" s="17"/>
      <c r="FLC161" s="17"/>
      <c r="FLD161" s="17"/>
      <c r="FLE161" s="17"/>
      <c r="FLF161" s="17"/>
      <c r="FLG161" s="17"/>
      <c r="FLH161" s="17"/>
      <c r="FLI161" s="17"/>
      <c r="FLJ161" s="17"/>
      <c r="FLK161" s="17"/>
      <c r="FLL161" s="17"/>
      <c r="FLM161" s="17"/>
      <c r="FLN161" s="17"/>
      <c r="FLO161" s="17"/>
      <c r="FLP161" s="17"/>
      <c r="FLQ161" s="17"/>
      <c r="FLR161" s="17"/>
      <c r="FLS161" s="17"/>
      <c r="FLT161" s="17"/>
      <c r="FLU161" s="17"/>
      <c r="FLV161" s="17"/>
      <c r="FLW161" s="17"/>
      <c r="FLX161" s="17"/>
      <c r="FLY161" s="17"/>
      <c r="FLZ161" s="17"/>
      <c r="FMA161" s="17"/>
      <c r="FMB161" s="17"/>
      <c r="FMC161" s="17"/>
      <c r="FMD161" s="17"/>
      <c r="FME161" s="17"/>
      <c r="FMF161" s="17"/>
      <c r="FMG161" s="17"/>
      <c r="FMH161" s="17"/>
      <c r="FMI161" s="17"/>
      <c r="FMJ161" s="17"/>
      <c r="FMK161" s="17"/>
      <c r="FML161" s="17"/>
      <c r="FMM161" s="17"/>
      <c r="FMN161" s="17"/>
      <c r="FMO161" s="17"/>
      <c r="FMP161" s="17"/>
      <c r="FMQ161" s="17"/>
      <c r="FMR161" s="17"/>
      <c r="FMS161" s="17"/>
      <c r="FMT161" s="17"/>
      <c r="FMU161" s="17"/>
      <c r="FMV161" s="17"/>
      <c r="FMW161" s="17"/>
      <c r="FMX161" s="17"/>
      <c r="FMY161" s="17"/>
      <c r="FMZ161" s="17"/>
      <c r="FNA161" s="17"/>
      <c r="FNB161" s="17"/>
      <c r="FNC161" s="17"/>
      <c r="FND161" s="17"/>
      <c r="FNE161" s="17"/>
      <c r="FNF161" s="17"/>
      <c r="FNG161" s="17"/>
      <c r="FNH161" s="17"/>
      <c r="FNI161" s="17"/>
      <c r="FNJ161" s="17"/>
      <c r="FNK161" s="17"/>
      <c r="FNL161" s="17"/>
      <c r="FNM161" s="17"/>
      <c r="FNN161" s="17"/>
      <c r="FNO161" s="17"/>
      <c r="FNP161" s="17"/>
      <c r="FNQ161" s="17"/>
      <c r="FNR161" s="17"/>
      <c r="FNS161" s="17"/>
      <c r="FNT161" s="17"/>
      <c r="FNU161" s="17"/>
      <c r="FNV161" s="17"/>
      <c r="FNW161" s="17"/>
      <c r="FNX161" s="17"/>
      <c r="FNY161" s="17"/>
      <c r="FNZ161" s="17"/>
      <c r="FOA161" s="17"/>
      <c r="FOB161" s="17"/>
      <c r="FOC161" s="17"/>
      <c r="FOD161" s="17"/>
      <c r="FOE161" s="17"/>
      <c r="FOF161" s="17"/>
      <c r="FOG161" s="17"/>
      <c r="FOH161" s="17"/>
      <c r="FOI161" s="17"/>
      <c r="FOJ161" s="17"/>
      <c r="FOK161" s="17"/>
      <c r="FOL161" s="17"/>
      <c r="FOM161" s="17"/>
      <c r="FON161" s="17"/>
      <c r="FOO161" s="17"/>
      <c r="FOP161" s="17"/>
      <c r="FOQ161" s="17"/>
      <c r="FOR161" s="17"/>
      <c r="FOS161" s="17"/>
      <c r="FOT161" s="17"/>
      <c r="FOU161" s="17"/>
      <c r="FOV161" s="17"/>
      <c r="FOW161" s="17"/>
      <c r="FOX161" s="17"/>
      <c r="FOY161" s="17"/>
      <c r="FOZ161" s="17"/>
      <c r="FPA161" s="17"/>
      <c r="FPB161" s="17"/>
      <c r="FPC161" s="17"/>
      <c r="FPD161" s="17"/>
      <c r="FPE161" s="17"/>
      <c r="FPF161" s="17"/>
      <c r="FPG161" s="17"/>
      <c r="FPH161" s="17"/>
      <c r="FPI161" s="17"/>
      <c r="FPJ161" s="17"/>
      <c r="FPK161" s="17"/>
      <c r="FPL161" s="17"/>
      <c r="FPM161" s="17"/>
      <c r="FPN161" s="17"/>
      <c r="FPO161" s="17"/>
      <c r="FPP161" s="17"/>
      <c r="FPQ161" s="17"/>
      <c r="FPR161" s="17"/>
      <c r="FPS161" s="17"/>
      <c r="FPT161" s="17"/>
      <c r="FPU161" s="17"/>
      <c r="FPV161" s="17"/>
      <c r="FPW161" s="17"/>
      <c r="FPX161" s="17"/>
      <c r="FPY161" s="17"/>
      <c r="FPZ161" s="17"/>
      <c r="FQA161" s="17"/>
      <c r="FQB161" s="17"/>
      <c r="FQC161" s="17"/>
      <c r="FQD161" s="17"/>
      <c r="FQE161" s="17"/>
      <c r="FQF161" s="17"/>
      <c r="FQG161" s="17"/>
      <c r="FQH161" s="17"/>
      <c r="FQI161" s="17"/>
      <c r="FQJ161" s="17"/>
      <c r="FQK161" s="17"/>
      <c r="FQL161" s="17"/>
      <c r="FQM161" s="17"/>
      <c r="FQN161" s="17"/>
      <c r="FQO161" s="17"/>
      <c r="FQP161" s="17"/>
      <c r="FQQ161" s="17"/>
      <c r="FQR161" s="17"/>
      <c r="FQS161" s="17"/>
      <c r="FQT161" s="17"/>
      <c r="FQU161" s="17"/>
      <c r="FQV161" s="17"/>
      <c r="FQW161" s="17"/>
      <c r="FQX161" s="17"/>
      <c r="FQY161" s="17"/>
      <c r="FQZ161" s="17"/>
      <c r="FRA161" s="17"/>
      <c r="FRB161" s="17"/>
      <c r="FRC161" s="17"/>
      <c r="FRD161" s="17"/>
      <c r="FRE161" s="17"/>
      <c r="FRF161" s="17"/>
      <c r="FRG161" s="17"/>
      <c r="FRH161" s="17"/>
      <c r="FRI161" s="17"/>
      <c r="FRJ161" s="17"/>
      <c r="FRK161" s="17"/>
      <c r="FRL161" s="17"/>
      <c r="FRM161" s="17"/>
      <c r="FRN161" s="17"/>
      <c r="FRO161" s="17"/>
      <c r="FRP161" s="17"/>
      <c r="FRQ161" s="17"/>
      <c r="FRR161" s="17"/>
      <c r="FRS161" s="17"/>
      <c r="FRT161" s="17"/>
      <c r="FRU161" s="17"/>
      <c r="FRV161" s="17"/>
      <c r="FRW161" s="17"/>
      <c r="FRX161" s="17"/>
      <c r="FRY161" s="17"/>
      <c r="FRZ161" s="17"/>
      <c r="FSA161" s="17"/>
      <c r="FSB161" s="17"/>
      <c r="FSC161" s="17"/>
      <c r="FSD161" s="17"/>
      <c r="FSE161" s="17"/>
      <c r="FSF161" s="17"/>
      <c r="FSG161" s="17"/>
      <c r="FSH161" s="17"/>
      <c r="FSI161" s="17"/>
      <c r="FSJ161" s="17"/>
      <c r="FSK161" s="17"/>
      <c r="FSL161" s="17"/>
      <c r="FSM161" s="17"/>
      <c r="FSN161" s="17"/>
      <c r="FSO161" s="17"/>
      <c r="FSP161" s="17"/>
      <c r="FSQ161" s="17"/>
      <c r="FSR161" s="17"/>
      <c r="FSS161" s="17"/>
      <c r="FST161" s="17"/>
      <c r="FSU161" s="17"/>
      <c r="FSV161" s="17"/>
      <c r="FSW161" s="17"/>
      <c r="FSX161" s="17"/>
      <c r="FSY161" s="17"/>
      <c r="FSZ161" s="17"/>
      <c r="FTA161" s="17"/>
      <c r="FTB161" s="17"/>
      <c r="FTC161" s="17"/>
      <c r="FTD161" s="17"/>
      <c r="FTE161" s="17"/>
      <c r="FTF161" s="17"/>
      <c r="FTG161" s="17"/>
      <c r="FTH161" s="17"/>
      <c r="FTI161" s="17"/>
      <c r="FTJ161" s="17"/>
      <c r="FTK161" s="17"/>
      <c r="FTL161" s="17"/>
      <c r="FTM161" s="17"/>
      <c r="FTN161" s="17"/>
      <c r="FTO161" s="17"/>
      <c r="FTP161" s="17"/>
      <c r="FTQ161" s="17"/>
      <c r="FTR161" s="17"/>
      <c r="FTS161" s="17"/>
      <c r="FTT161" s="17"/>
      <c r="FTU161" s="17"/>
      <c r="FTV161" s="17"/>
      <c r="FTW161" s="17"/>
      <c r="FTX161" s="17"/>
      <c r="FTY161" s="17"/>
      <c r="FTZ161" s="17"/>
      <c r="FUA161" s="17"/>
      <c r="FUB161" s="17"/>
      <c r="FUC161" s="17"/>
      <c r="FUD161" s="17"/>
      <c r="FUE161" s="17"/>
      <c r="FUF161" s="17"/>
      <c r="FUG161" s="17"/>
      <c r="FUH161" s="17"/>
      <c r="FUI161" s="17"/>
      <c r="FUJ161" s="17"/>
      <c r="FUK161" s="17"/>
      <c r="FUL161" s="17"/>
      <c r="FUM161" s="17"/>
      <c r="FUN161" s="17"/>
      <c r="FUO161" s="17"/>
      <c r="FUP161" s="17"/>
      <c r="FUQ161" s="17"/>
      <c r="FUR161" s="17"/>
      <c r="FUS161" s="17"/>
      <c r="FUT161" s="17"/>
      <c r="FUU161" s="17"/>
      <c r="FUV161" s="17"/>
      <c r="FUW161" s="17"/>
      <c r="FUX161" s="17"/>
      <c r="FUY161" s="17"/>
      <c r="FUZ161" s="17"/>
      <c r="FVA161" s="17"/>
      <c r="FVB161" s="17"/>
      <c r="FVC161" s="17"/>
      <c r="FVD161" s="17"/>
      <c r="FVE161" s="17"/>
      <c r="FVF161" s="17"/>
      <c r="FVG161" s="17"/>
      <c r="FVH161" s="17"/>
      <c r="FVI161" s="17"/>
      <c r="FVJ161" s="17"/>
      <c r="FVK161" s="17"/>
      <c r="FVL161" s="17"/>
      <c r="FVM161" s="17"/>
      <c r="FVN161" s="17"/>
      <c r="FVO161" s="17"/>
      <c r="FVP161" s="17"/>
      <c r="FVQ161" s="17"/>
      <c r="FVR161" s="17"/>
      <c r="FVS161" s="17"/>
      <c r="FVT161" s="17"/>
      <c r="FVU161" s="17"/>
      <c r="FVV161" s="17"/>
      <c r="FVW161" s="17"/>
      <c r="FVX161" s="17"/>
      <c r="FVY161" s="17"/>
      <c r="FVZ161" s="17"/>
      <c r="FWA161" s="17"/>
      <c r="FWB161" s="17"/>
      <c r="FWC161" s="17"/>
      <c r="FWD161" s="17"/>
      <c r="FWE161" s="17"/>
      <c r="FWF161" s="17"/>
      <c r="FWG161" s="17"/>
      <c r="FWH161" s="17"/>
      <c r="FWI161" s="17"/>
      <c r="FWJ161" s="17"/>
      <c r="FWK161" s="17"/>
      <c r="FWL161" s="17"/>
      <c r="FWM161" s="17"/>
      <c r="FWN161" s="17"/>
      <c r="FWO161" s="17"/>
      <c r="FWP161" s="17"/>
      <c r="FWQ161" s="17"/>
      <c r="FWR161" s="17"/>
      <c r="FWS161" s="17"/>
      <c r="FWT161" s="17"/>
      <c r="FWU161" s="17"/>
      <c r="FWV161" s="17"/>
      <c r="FWW161" s="17"/>
      <c r="FWX161" s="17"/>
      <c r="FWY161" s="17"/>
      <c r="FWZ161" s="17"/>
      <c r="FXA161" s="17"/>
      <c r="FXB161" s="17"/>
      <c r="FXC161" s="17"/>
      <c r="FXD161" s="17"/>
      <c r="FXE161" s="17"/>
      <c r="FXF161" s="17"/>
      <c r="FXG161" s="17"/>
      <c r="FXH161" s="17"/>
      <c r="FXI161" s="17"/>
      <c r="FXJ161" s="17"/>
      <c r="FXK161" s="17"/>
      <c r="FXL161" s="17"/>
      <c r="FXM161" s="17"/>
      <c r="FXN161" s="17"/>
      <c r="FXO161" s="17"/>
      <c r="FXP161" s="17"/>
      <c r="FXQ161" s="17"/>
      <c r="FXR161" s="17"/>
      <c r="FXS161" s="17"/>
      <c r="FXT161" s="17"/>
      <c r="FXU161" s="17"/>
      <c r="FXV161" s="17"/>
      <c r="FXW161" s="17"/>
      <c r="FXX161" s="17"/>
      <c r="FXY161" s="17"/>
      <c r="FXZ161" s="17"/>
      <c r="FYA161" s="17"/>
      <c r="FYB161" s="17"/>
      <c r="FYC161" s="17"/>
      <c r="FYD161" s="17"/>
      <c r="FYE161" s="17"/>
      <c r="FYF161" s="17"/>
      <c r="FYG161" s="17"/>
      <c r="FYH161" s="17"/>
      <c r="FYI161" s="17"/>
      <c r="FYJ161" s="17"/>
      <c r="FYK161" s="17"/>
      <c r="FYL161" s="17"/>
      <c r="FYM161" s="17"/>
      <c r="FYN161" s="17"/>
      <c r="FYO161" s="17"/>
      <c r="FYP161" s="17"/>
      <c r="FYQ161" s="17"/>
      <c r="FYR161" s="17"/>
      <c r="FYS161" s="17"/>
      <c r="FYT161" s="17"/>
      <c r="FYU161" s="17"/>
      <c r="FYV161" s="17"/>
      <c r="FYW161" s="17"/>
      <c r="FYX161" s="17"/>
      <c r="FYY161" s="17"/>
      <c r="FYZ161" s="17"/>
      <c r="FZA161" s="17"/>
      <c r="FZB161" s="17"/>
      <c r="FZC161" s="17"/>
      <c r="FZD161" s="17"/>
      <c r="FZE161" s="17"/>
      <c r="FZF161" s="17"/>
      <c r="FZG161" s="17"/>
      <c r="FZH161" s="17"/>
      <c r="FZI161" s="17"/>
      <c r="FZJ161" s="17"/>
      <c r="FZK161" s="17"/>
      <c r="FZL161" s="17"/>
      <c r="FZM161" s="17"/>
      <c r="FZN161" s="17"/>
      <c r="FZO161" s="17"/>
      <c r="FZP161" s="17"/>
      <c r="FZQ161" s="17"/>
      <c r="FZR161" s="17"/>
      <c r="FZS161" s="17"/>
      <c r="FZT161" s="17"/>
      <c r="FZU161" s="17"/>
      <c r="FZV161" s="17"/>
      <c r="FZW161" s="17"/>
      <c r="FZX161" s="17"/>
      <c r="FZY161" s="17"/>
      <c r="FZZ161" s="17"/>
      <c r="GAA161" s="17"/>
      <c r="GAB161" s="17"/>
      <c r="GAC161" s="17"/>
      <c r="GAD161" s="17"/>
      <c r="GAE161" s="17"/>
      <c r="GAF161" s="17"/>
      <c r="GAG161" s="17"/>
      <c r="GAH161" s="17"/>
      <c r="GAI161" s="17"/>
      <c r="GAJ161" s="17"/>
      <c r="GAK161" s="17"/>
      <c r="GAL161" s="17"/>
      <c r="GAM161" s="17"/>
      <c r="GAN161" s="17"/>
      <c r="GAO161" s="17"/>
      <c r="GAP161" s="17"/>
      <c r="GAQ161" s="17"/>
      <c r="GAR161" s="17"/>
      <c r="GAS161" s="17"/>
      <c r="GAT161" s="17"/>
      <c r="GAU161" s="17"/>
      <c r="GAV161" s="17"/>
      <c r="GAW161" s="17"/>
      <c r="GAX161" s="17"/>
      <c r="GAY161" s="17"/>
      <c r="GAZ161" s="17"/>
      <c r="GBA161" s="17"/>
      <c r="GBB161" s="17"/>
      <c r="GBC161" s="17"/>
      <c r="GBD161" s="17"/>
      <c r="GBE161" s="17"/>
      <c r="GBF161" s="17"/>
      <c r="GBG161" s="17"/>
      <c r="GBH161" s="17"/>
      <c r="GBI161" s="17"/>
      <c r="GBJ161" s="17"/>
      <c r="GBK161" s="17"/>
      <c r="GBL161" s="17"/>
      <c r="GBM161" s="17"/>
      <c r="GBN161" s="17"/>
      <c r="GBO161" s="17"/>
      <c r="GBP161" s="17"/>
      <c r="GBQ161" s="17"/>
      <c r="GBR161" s="17"/>
      <c r="GBS161" s="17"/>
      <c r="GBT161" s="17"/>
      <c r="GBU161" s="17"/>
      <c r="GBV161" s="17"/>
      <c r="GBW161" s="17"/>
      <c r="GBX161" s="17"/>
      <c r="GBY161" s="17"/>
      <c r="GBZ161" s="17"/>
      <c r="GCA161" s="17"/>
      <c r="GCB161" s="17"/>
      <c r="GCC161" s="17"/>
      <c r="GCD161" s="17"/>
      <c r="GCE161" s="17"/>
      <c r="GCF161" s="17"/>
      <c r="GCG161" s="17"/>
      <c r="GCH161" s="17"/>
      <c r="GCI161" s="17"/>
      <c r="GCJ161" s="17"/>
      <c r="GCK161" s="17"/>
      <c r="GCL161" s="17"/>
      <c r="GCM161" s="17"/>
      <c r="GCN161" s="17"/>
      <c r="GCO161" s="17"/>
      <c r="GCP161" s="17"/>
      <c r="GCQ161" s="17"/>
      <c r="GCR161" s="17"/>
      <c r="GCS161" s="17"/>
      <c r="GCT161" s="17"/>
      <c r="GCU161" s="17"/>
      <c r="GCV161" s="17"/>
      <c r="GCW161" s="17"/>
      <c r="GCX161" s="17"/>
      <c r="GCY161" s="17"/>
      <c r="GCZ161" s="17"/>
      <c r="GDA161" s="17"/>
      <c r="GDB161" s="17"/>
      <c r="GDC161" s="17"/>
      <c r="GDD161" s="17"/>
      <c r="GDE161" s="17"/>
      <c r="GDF161" s="17"/>
      <c r="GDG161" s="17"/>
      <c r="GDH161" s="17"/>
      <c r="GDI161" s="17"/>
      <c r="GDJ161" s="17"/>
      <c r="GDK161" s="17"/>
      <c r="GDL161" s="17"/>
      <c r="GDM161" s="17"/>
      <c r="GDN161" s="17"/>
      <c r="GDO161" s="17"/>
      <c r="GDP161" s="17"/>
      <c r="GDQ161" s="17"/>
      <c r="GDR161" s="17"/>
      <c r="GDS161" s="17"/>
      <c r="GDT161" s="17"/>
      <c r="GDU161" s="17"/>
      <c r="GDV161" s="17"/>
      <c r="GDW161" s="17"/>
      <c r="GDX161" s="17"/>
      <c r="GDY161" s="17"/>
      <c r="GDZ161" s="17"/>
      <c r="GEA161" s="17"/>
      <c r="GEB161" s="17"/>
      <c r="GEC161" s="17"/>
      <c r="GED161" s="17"/>
      <c r="GEE161" s="17"/>
      <c r="GEF161" s="17"/>
      <c r="GEG161" s="17"/>
      <c r="GEH161" s="17"/>
      <c r="GEI161" s="17"/>
      <c r="GEJ161" s="17"/>
      <c r="GEK161" s="17"/>
      <c r="GEL161" s="17"/>
      <c r="GEM161" s="17"/>
      <c r="GEN161" s="17"/>
      <c r="GEO161" s="17"/>
      <c r="GEP161" s="17"/>
      <c r="GEQ161" s="17"/>
      <c r="GER161" s="17"/>
      <c r="GES161" s="17"/>
      <c r="GET161" s="17"/>
      <c r="GEU161" s="17"/>
      <c r="GEV161" s="17"/>
      <c r="GEW161" s="17"/>
      <c r="GEX161" s="17"/>
      <c r="GEY161" s="17"/>
      <c r="GEZ161" s="17"/>
      <c r="GFA161" s="17"/>
      <c r="GFB161" s="17"/>
      <c r="GFC161" s="17"/>
      <c r="GFD161" s="17"/>
      <c r="GFE161" s="17"/>
      <c r="GFF161" s="17"/>
      <c r="GFG161" s="17"/>
      <c r="GFH161" s="17"/>
      <c r="GFI161" s="17"/>
      <c r="GFJ161" s="17"/>
      <c r="GFK161" s="17"/>
      <c r="GFL161" s="17"/>
      <c r="GFM161" s="17"/>
      <c r="GFN161" s="17"/>
      <c r="GFO161" s="17"/>
      <c r="GFP161" s="17"/>
      <c r="GFQ161" s="17"/>
      <c r="GFR161" s="17"/>
      <c r="GFS161" s="17"/>
      <c r="GFT161" s="17"/>
      <c r="GFU161" s="17"/>
      <c r="GFV161" s="17"/>
      <c r="GFW161" s="17"/>
      <c r="GFX161" s="17"/>
      <c r="GFY161" s="17"/>
      <c r="GFZ161" s="17"/>
      <c r="GGA161" s="17"/>
      <c r="GGB161" s="17"/>
      <c r="GGC161" s="17"/>
      <c r="GGD161" s="17"/>
      <c r="GGE161" s="17"/>
      <c r="GGF161" s="17"/>
      <c r="GGG161" s="17"/>
      <c r="GGH161" s="17"/>
      <c r="GGI161" s="17"/>
      <c r="GGJ161" s="17"/>
      <c r="GGK161" s="17"/>
      <c r="GGL161" s="17"/>
      <c r="GGM161" s="17"/>
      <c r="GGN161" s="17"/>
      <c r="GGO161" s="17"/>
      <c r="GGP161" s="17"/>
      <c r="GGQ161" s="17"/>
      <c r="GGR161" s="17"/>
      <c r="GGS161" s="17"/>
      <c r="GGT161" s="17"/>
      <c r="GGU161" s="17"/>
      <c r="GGV161" s="17"/>
      <c r="GGW161" s="17"/>
      <c r="GGX161" s="17"/>
      <c r="GGY161" s="17"/>
      <c r="GGZ161" s="17"/>
      <c r="GHA161" s="17"/>
      <c r="GHB161" s="17"/>
      <c r="GHC161" s="17"/>
      <c r="GHD161" s="17"/>
      <c r="GHE161" s="17"/>
      <c r="GHF161" s="17"/>
      <c r="GHG161" s="17"/>
      <c r="GHH161" s="17"/>
      <c r="GHI161" s="17"/>
      <c r="GHJ161" s="17"/>
      <c r="GHK161" s="17"/>
      <c r="GHL161" s="17"/>
      <c r="GHM161" s="17"/>
      <c r="GHN161" s="17"/>
      <c r="GHO161" s="17"/>
      <c r="GHP161" s="17"/>
      <c r="GHQ161" s="17"/>
      <c r="GHR161" s="17"/>
      <c r="GHS161" s="17"/>
      <c r="GHT161" s="17"/>
      <c r="GHU161" s="17"/>
      <c r="GHV161" s="17"/>
      <c r="GHW161" s="17"/>
      <c r="GHX161" s="17"/>
      <c r="GHY161" s="17"/>
      <c r="GHZ161" s="17"/>
      <c r="GIA161" s="17"/>
      <c r="GIB161" s="17"/>
      <c r="GIC161" s="17"/>
      <c r="GID161" s="17"/>
      <c r="GIE161" s="17"/>
      <c r="GIF161" s="17"/>
      <c r="GIG161" s="17"/>
      <c r="GIH161" s="17"/>
      <c r="GII161" s="17"/>
      <c r="GIJ161" s="17"/>
      <c r="GIK161" s="17"/>
      <c r="GIL161" s="17"/>
      <c r="GIM161" s="17"/>
      <c r="GIN161" s="17"/>
      <c r="GIO161" s="17"/>
      <c r="GIP161" s="17"/>
      <c r="GIQ161" s="17"/>
      <c r="GIR161" s="17"/>
      <c r="GIS161" s="17"/>
      <c r="GIT161" s="17"/>
      <c r="GIU161" s="17"/>
      <c r="GIV161" s="17"/>
      <c r="GIW161" s="17"/>
      <c r="GIX161" s="17"/>
      <c r="GIY161" s="17"/>
      <c r="GIZ161" s="17"/>
      <c r="GJA161" s="17"/>
      <c r="GJB161" s="17"/>
      <c r="GJC161" s="17"/>
      <c r="GJD161" s="17"/>
      <c r="GJE161" s="17"/>
      <c r="GJF161" s="17"/>
      <c r="GJG161" s="17"/>
      <c r="GJH161" s="17"/>
      <c r="GJI161" s="17"/>
      <c r="GJJ161" s="17"/>
      <c r="GJK161" s="17"/>
      <c r="GJL161" s="17"/>
      <c r="GJM161" s="17"/>
      <c r="GJN161" s="17"/>
      <c r="GJO161" s="17"/>
      <c r="GJP161" s="17"/>
      <c r="GJQ161" s="17"/>
      <c r="GJR161" s="17"/>
      <c r="GJS161" s="17"/>
      <c r="GJT161" s="17"/>
      <c r="GJU161" s="17"/>
      <c r="GJV161" s="17"/>
      <c r="GJW161" s="17"/>
      <c r="GJX161" s="17"/>
      <c r="GJY161" s="17"/>
      <c r="GJZ161" s="17"/>
      <c r="GKA161" s="17"/>
      <c r="GKB161" s="17"/>
      <c r="GKC161" s="17"/>
      <c r="GKD161" s="17"/>
      <c r="GKE161" s="17"/>
      <c r="GKF161" s="17"/>
      <c r="GKG161" s="17"/>
      <c r="GKH161" s="17"/>
      <c r="GKI161" s="17"/>
      <c r="GKJ161" s="17"/>
      <c r="GKK161" s="17"/>
      <c r="GKL161" s="17"/>
      <c r="GKM161" s="17"/>
      <c r="GKN161" s="17"/>
      <c r="GKO161" s="17"/>
      <c r="GKP161" s="17"/>
      <c r="GKQ161" s="17"/>
      <c r="GKR161" s="17"/>
      <c r="GKS161" s="17"/>
      <c r="GKT161" s="17"/>
      <c r="GKU161" s="17"/>
      <c r="GKV161" s="17"/>
      <c r="GKW161" s="17"/>
      <c r="GKX161" s="17"/>
      <c r="GKY161" s="17"/>
      <c r="GKZ161" s="17"/>
      <c r="GLA161" s="17"/>
      <c r="GLB161" s="17"/>
      <c r="GLC161" s="17"/>
      <c r="GLD161" s="17"/>
      <c r="GLE161" s="17"/>
      <c r="GLF161" s="17"/>
      <c r="GLG161" s="17"/>
      <c r="GLH161" s="17"/>
      <c r="GLI161" s="17"/>
      <c r="GLJ161" s="17"/>
      <c r="GLK161" s="17"/>
      <c r="GLL161" s="17"/>
      <c r="GLM161" s="17"/>
      <c r="GLN161" s="17"/>
      <c r="GLO161" s="17"/>
      <c r="GLP161" s="17"/>
      <c r="GLQ161" s="17"/>
      <c r="GLR161" s="17"/>
      <c r="GLS161" s="17"/>
      <c r="GLT161" s="17"/>
      <c r="GLU161" s="17"/>
      <c r="GLV161" s="17"/>
      <c r="GLW161" s="17"/>
      <c r="GLX161" s="17"/>
      <c r="GLY161" s="17"/>
      <c r="GLZ161" s="17"/>
      <c r="GMA161" s="17"/>
      <c r="GMB161" s="17"/>
      <c r="GMC161" s="17"/>
      <c r="GMD161" s="17"/>
      <c r="GME161" s="17"/>
      <c r="GMF161" s="17"/>
      <c r="GMG161" s="17"/>
      <c r="GMH161" s="17"/>
      <c r="GMI161" s="17"/>
      <c r="GMJ161" s="17"/>
      <c r="GMK161" s="17"/>
      <c r="GML161" s="17"/>
      <c r="GMM161" s="17"/>
      <c r="GMN161" s="17"/>
      <c r="GMO161" s="17"/>
      <c r="GMP161" s="17"/>
      <c r="GMQ161" s="17"/>
      <c r="GMR161" s="17"/>
      <c r="GMS161" s="17"/>
      <c r="GMT161" s="17"/>
      <c r="GMU161" s="17"/>
      <c r="GMV161" s="17"/>
      <c r="GMW161" s="17"/>
      <c r="GMX161" s="17"/>
      <c r="GMY161" s="17"/>
      <c r="GMZ161" s="17"/>
      <c r="GNA161" s="17"/>
      <c r="GNB161" s="17"/>
      <c r="GNC161" s="17"/>
      <c r="GND161" s="17"/>
      <c r="GNE161" s="17"/>
      <c r="GNF161" s="17"/>
      <c r="GNG161" s="17"/>
      <c r="GNH161" s="17"/>
      <c r="GNI161" s="17"/>
      <c r="GNJ161" s="17"/>
      <c r="GNK161" s="17"/>
      <c r="GNL161" s="17"/>
      <c r="GNM161" s="17"/>
      <c r="GNN161" s="17"/>
      <c r="GNO161" s="17"/>
      <c r="GNP161" s="17"/>
      <c r="GNQ161" s="17"/>
      <c r="GNR161" s="17"/>
      <c r="GNS161" s="17"/>
      <c r="GNT161" s="17"/>
      <c r="GNU161" s="17"/>
      <c r="GNV161" s="17"/>
      <c r="GNW161" s="17"/>
      <c r="GNX161" s="17"/>
      <c r="GNY161" s="17"/>
      <c r="GNZ161" s="17"/>
      <c r="GOA161" s="17"/>
      <c r="GOB161" s="17"/>
      <c r="GOC161" s="17"/>
      <c r="GOD161" s="17"/>
      <c r="GOE161" s="17"/>
      <c r="GOF161" s="17"/>
      <c r="GOG161" s="17"/>
      <c r="GOH161" s="17"/>
      <c r="GOI161" s="17"/>
      <c r="GOJ161" s="17"/>
      <c r="GOK161" s="17"/>
      <c r="GOL161" s="17"/>
      <c r="GOM161" s="17"/>
      <c r="GON161" s="17"/>
      <c r="GOO161" s="17"/>
      <c r="GOP161" s="17"/>
      <c r="GOQ161" s="17"/>
      <c r="GOR161" s="17"/>
      <c r="GOS161" s="17"/>
      <c r="GOT161" s="17"/>
      <c r="GOU161" s="17"/>
      <c r="GOV161" s="17"/>
      <c r="GOW161" s="17"/>
      <c r="GOX161" s="17"/>
      <c r="GOY161" s="17"/>
      <c r="GOZ161" s="17"/>
      <c r="GPA161" s="17"/>
      <c r="GPB161" s="17"/>
      <c r="GPC161" s="17"/>
      <c r="GPD161" s="17"/>
      <c r="GPE161" s="17"/>
      <c r="GPF161" s="17"/>
      <c r="GPG161" s="17"/>
      <c r="GPH161" s="17"/>
      <c r="GPI161" s="17"/>
      <c r="GPJ161" s="17"/>
      <c r="GPK161" s="17"/>
      <c r="GPL161" s="17"/>
      <c r="GPM161" s="17"/>
      <c r="GPN161" s="17"/>
      <c r="GPO161" s="17"/>
      <c r="GPP161" s="17"/>
      <c r="GPQ161" s="17"/>
      <c r="GPR161" s="17"/>
      <c r="GPS161" s="17"/>
      <c r="GPT161" s="17"/>
      <c r="GPU161" s="17"/>
      <c r="GPV161" s="17"/>
      <c r="GPW161" s="17"/>
      <c r="GPX161" s="17"/>
      <c r="GPY161" s="17"/>
      <c r="GPZ161" s="17"/>
      <c r="GQA161" s="17"/>
      <c r="GQB161" s="17"/>
      <c r="GQC161" s="17"/>
      <c r="GQD161" s="17"/>
      <c r="GQE161" s="17"/>
      <c r="GQF161" s="17"/>
      <c r="GQG161" s="17"/>
      <c r="GQH161" s="17"/>
      <c r="GQI161" s="17"/>
      <c r="GQJ161" s="17"/>
      <c r="GQK161" s="17"/>
      <c r="GQL161" s="17"/>
      <c r="GQM161" s="17"/>
      <c r="GQN161" s="17"/>
      <c r="GQO161" s="17"/>
      <c r="GQP161" s="17"/>
      <c r="GQQ161" s="17"/>
      <c r="GQR161" s="17"/>
      <c r="GQS161" s="17"/>
      <c r="GQT161" s="17"/>
      <c r="GQU161" s="17"/>
      <c r="GQV161" s="17"/>
      <c r="GQW161" s="17"/>
      <c r="GQX161" s="17"/>
      <c r="GQY161" s="17"/>
      <c r="GQZ161" s="17"/>
      <c r="GRA161" s="17"/>
      <c r="GRB161" s="17"/>
      <c r="GRC161" s="17"/>
      <c r="GRD161" s="17"/>
      <c r="GRE161" s="17"/>
      <c r="GRF161" s="17"/>
      <c r="GRG161" s="17"/>
      <c r="GRH161" s="17"/>
      <c r="GRI161" s="17"/>
      <c r="GRJ161" s="17"/>
      <c r="GRK161" s="17"/>
      <c r="GRL161" s="17"/>
      <c r="GRM161" s="17"/>
      <c r="GRN161" s="17"/>
      <c r="GRO161" s="17"/>
      <c r="GRP161" s="17"/>
      <c r="GRQ161" s="17"/>
      <c r="GRR161" s="17"/>
      <c r="GRS161" s="17"/>
      <c r="GRT161" s="17"/>
      <c r="GRU161" s="17"/>
      <c r="GRV161" s="17"/>
      <c r="GRW161" s="17"/>
      <c r="GRX161" s="17"/>
      <c r="GRY161" s="17"/>
      <c r="GRZ161" s="17"/>
      <c r="GSA161" s="17"/>
      <c r="GSB161" s="17"/>
      <c r="GSC161" s="17"/>
      <c r="GSD161" s="17"/>
      <c r="GSE161" s="17"/>
      <c r="GSF161" s="17"/>
      <c r="GSG161" s="17"/>
      <c r="GSH161" s="17"/>
      <c r="GSI161" s="17"/>
      <c r="GSJ161" s="17"/>
      <c r="GSK161" s="17"/>
      <c r="GSL161" s="17"/>
      <c r="GSM161" s="17"/>
      <c r="GSN161" s="17"/>
      <c r="GSO161" s="17"/>
      <c r="GSP161" s="17"/>
      <c r="GSQ161" s="17"/>
      <c r="GSR161" s="17"/>
      <c r="GSS161" s="17"/>
      <c r="GST161" s="17"/>
      <c r="GSU161" s="17"/>
      <c r="GSV161" s="17"/>
      <c r="GSW161" s="17"/>
      <c r="GSX161" s="17"/>
      <c r="GSY161" s="17"/>
      <c r="GSZ161" s="17"/>
      <c r="GTA161" s="17"/>
      <c r="GTB161" s="17"/>
      <c r="GTC161" s="17"/>
      <c r="GTD161" s="17"/>
      <c r="GTE161" s="17"/>
      <c r="GTF161" s="17"/>
      <c r="GTG161" s="17"/>
      <c r="GTH161" s="17"/>
      <c r="GTI161" s="17"/>
      <c r="GTJ161" s="17"/>
      <c r="GTK161" s="17"/>
      <c r="GTL161" s="17"/>
      <c r="GTM161" s="17"/>
      <c r="GTN161" s="17"/>
      <c r="GTO161" s="17"/>
      <c r="GTP161" s="17"/>
      <c r="GTQ161" s="17"/>
      <c r="GTR161" s="17"/>
      <c r="GTS161" s="17"/>
      <c r="GTT161" s="17"/>
      <c r="GTU161" s="17"/>
      <c r="GTV161" s="17"/>
      <c r="GTW161" s="17"/>
      <c r="GTX161" s="17"/>
      <c r="GTY161" s="17"/>
      <c r="GTZ161" s="17"/>
      <c r="GUA161" s="17"/>
      <c r="GUB161" s="17"/>
      <c r="GUC161" s="17"/>
      <c r="GUD161" s="17"/>
      <c r="GUE161" s="17"/>
      <c r="GUF161" s="17"/>
      <c r="GUG161" s="17"/>
      <c r="GUH161" s="17"/>
      <c r="GUI161" s="17"/>
      <c r="GUJ161" s="17"/>
      <c r="GUK161" s="17"/>
      <c r="GUL161" s="17"/>
      <c r="GUM161" s="17"/>
      <c r="GUN161" s="17"/>
      <c r="GUO161" s="17"/>
      <c r="GUP161" s="17"/>
      <c r="GUQ161" s="17"/>
      <c r="GUR161" s="17"/>
      <c r="GUS161" s="17"/>
      <c r="GUT161" s="17"/>
      <c r="GUU161" s="17"/>
      <c r="GUV161" s="17"/>
      <c r="GUW161" s="17"/>
      <c r="GUX161" s="17"/>
      <c r="GUY161" s="17"/>
      <c r="GUZ161" s="17"/>
      <c r="GVA161" s="17"/>
      <c r="GVB161" s="17"/>
      <c r="GVC161" s="17"/>
      <c r="GVD161" s="17"/>
      <c r="GVE161" s="17"/>
      <c r="GVF161" s="17"/>
      <c r="GVG161" s="17"/>
      <c r="GVH161" s="17"/>
      <c r="GVI161" s="17"/>
      <c r="GVJ161" s="17"/>
      <c r="GVK161" s="17"/>
      <c r="GVL161" s="17"/>
      <c r="GVM161" s="17"/>
      <c r="GVN161" s="17"/>
      <c r="GVO161" s="17"/>
      <c r="GVP161" s="17"/>
      <c r="GVQ161" s="17"/>
      <c r="GVR161" s="17"/>
      <c r="GVS161" s="17"/>
      <c r="GVT161" s="17"/>
      <c r="GVU161" s="17"/>
      <c r="GVV161" s="17"/>
      <c r="GVW161" s="17"/>
      <c r="GVX161" s="17"/>
      <c r="GVY161" s="17"/>
      <c r="GVZ161" s="17"/>
      <c r="GWA161" s="17"/>
      <c r="GWB161" s="17"/>
      <c r="GWC161" s="17"/>
      <c r="GWD161" s="17"/>
      <c r="GWE161" s="17"/>
      <c r="GWF161" s="17"/>
      <c r="GWG161" s="17"/>
      <c r="GWH161" s="17"/>
      <c r="GWI161" s="17"/>
      <c r="GWJ161" s="17"/>
      <c r="GWK161" s="17"/>
      <c r="GWL161" s="17"/>
      <c r="GWM161" s="17"/>
      <c r="GWN161" s="17"/>
      <c r="GWO161" s="17"/>
      <c r="GWP161" s="17"/>
      <c r="GWQ161" s="17"/>
      <c r="GWR161" s="17"/>
      <c r="GWS161" s="17"/>
      <c r="GWT161" s="17"/>
      <c r="GWU161" s="17"/>
      <c r="GWV161" s="17"/>
      <c r="GWW161" s="17"/>
      <c r="GWX161" s="17"/>
      <c r="GWY161" s="17"/>
      <c r="GWZ161" s="17"/>
      <c r="GXA161" s="17"/>
      <c r="GXB161" s="17"/>
      <c r="GXC161" s="17"/>
      <c r="GXD161" s="17"/>
      <c r="GXE161" s="17"/>
      <c r="GXF161" s="17"/>
      <c r="GXG161" s="17"/>
      <c r="GXH161" s="17"/>
      <c r="GXI161" s="17"/>
      <c r="GXJ161" s="17"/>
      <c r="GXK161" s="17"/>
      <c r="GXL161" s="17"/>
      <c r="GXM161" s="17"/>
      <c r="GXN161" s="17"/>
      <c r="GXO161" s="17"/>
      <c r="GXP161" s="17"/>
      <c r="GXQ161" s="17"/>
      <c r="GXR161" s="17"/>
      <c r="GXS161" s="17"/>
      <c r="GXT161" s="17"/>
      <c r="GXU161" s="17"/>
      <c r="GXV161" s="17"/>
      <c r="GXW161" s="17"/>
      <c r="GXX161" s="17"/>
      <c r="GXY161" s="17"/>
      <c r="GXZ161" s="17"/>
      <c r="GYA161" s="17"/>
      <c r="GYB161" s="17"/>
      <c r="GYC161" s="17"/>
      <c r="GYD161" s="17"/>
      <c r="GYE161" s="17"/>
      <c r="GYF161" s="17"/>
      <c r="GYG161" s="17"/>
      <c r="GYH161" s="17"/>
      <c r="GYI161" s="17"/>
      <c r="GYJ161" s="17"/>
      <c r="GYK161" s="17"/>
      <c r="GYL161" s="17"/>
      <c r="GYM161" s="17"/>
      <c r="GYN161" s="17"/>
      <c r="GYO161" s="17"/>
      <c r="GYP161" s="17"/>
      <c r="GYQ161" s="17"/>
      <c r="GYR161" s="17"/>
      <c r="GYS161" s="17"/>
      <c r="GYT161" s="17"/>
      <c r="GYU161" s="17"/>
      <c r="GYV161" s="17"/>
      <c r="GYW161" s="17"/>
      <c r="GYX161" s="17"/>
      <c r="GYY161" s="17"/>
      <c r="GYZ161" s="17"/>
      <c r="GZA161" s="17"/>
      <c r="GZB161" s="17"/>
      <c r="GZC161" s="17"/>
      <c r="GZD161" s="17"/>
      <c r="GZE161" s="17"/>
      <c r="GZF161" s="17"/>
      <c r="GZG161" s="17"/>
      <c r="GZH161" s="17"/>
      <c r="GZI161" s="17"/>
      <c r="GZJ161" s="17"/>
      <c r="GZK161" s="17"/>
      <c r="GZL161" s="17"/>
      <c r="GZM161" s="17"/>
      <c r="GZN161" s="17"/>
      <c r="GZO161" s="17"/>
      <c r="GZP161" s="17"/>
      <c r="GZQ161" s="17"/>
      <c r="GZR161" s="17"/>
      <c r="GZS161" s="17"/>
      <c r="GZT161" s="17"/>
      <c r="GZU161" s="17"/>
      <c r="GZV161" s="17"/>
      <c r="GZW161" s="17"/>
      <c r="GZX161" s="17"/>
      <c r="GZY161" s="17"/>
      <c r="GZZ161" s="17"/>
      <c r="HAA161" s="17"/>
      <c r="HAB161" s="17"/>
      <c r="HAC161" s="17"/>
      <c r="HAD161" s="17"/>
      <c r="HAE161" s="17"/>
      <c r="HAF161" s="17"/>
      <c r="HAG161" s="17"/>
      <c r="HAH161" s="17"/>
      <c r="HAI161" s="17"/>
      <c r="HAJ161" s="17"/>
      <c r="HAK161" s="17"/>
      <c r="HAL161" s="17"/>
      <c r="HAM161" s="17"/>
      <c r="HAN161" s="17"/>
      <c r="HAO161" s="17"/>
      <c r="HAP161" s="17"/>
      <c r="HAQ161" s="17"/>
      <c r="HAR161" s="17"/>
      <c r="HAS161" s="17"/>
      <c r="HAT161" s="17"/>
      <c r="HAU161" s="17"/>
      <c r="HAV161" s="17"/>
      <c r="HAW161" s="17"/>
      <c r="HAX161" s="17"/>
      <c r="HAY161" s="17"/>
      <c r="HAZ161" s="17"/>
      <c r="HBA161" s="17"/>
      <c r="HBB161" s="17"/>
      <c r="HBC161" s="17"/>
      <c r="HBD161" s="17"/>
      <c r="HBE161" s="17"/>
      <c r="HBF161" s="17"/>
      <c r="HBG161" s="17"/>
      <c r="HBH161" s="17"/>
      <c r="HBI161" s="17"/>
      <c r="HBJ161" s="17"/>
      <c r="HBK161" s="17"/>
      <c r="HBL161" s="17"/>
      <c r="HBM161" s="17"/>
      <c r="HBN161" s="17"/>
      <c r="HBO161" s="17"/>
      <c r="HBP161" s="17"/>
      <c r="HBQ161" s="17"/>
      <c r="HBR161" s="17"/>
      <c r="HBS161" s="17"/>
      <c r="HBT161" s="17"/>
      <c r="HBU161" s="17"/>
      <c r="HBV161" s="17"/>
      <c r="HBW161" s="17"/>
      <c r="HBX161" s="17"/>
      <c r="HBY161" s="17"/>
      <c r="HBZ161" s="17"/>
      <c r="HCA161" s="17"/>
      <c r="HCB161" s="17"/>
      <c r="HCC161" s="17"/>
      <c r="HCD161" s="17"/>
      <c r="HCE161" s="17"/>
      <c r="HCF161" s="17"/>
      <c r="HCG161" s="17"/>
      <c r="HCH161" s="17"/>
      <c r="HCI161" s="17"/>
      <c r="HCJ161" s="17"/>
      <c r="HCK161" s="17"/>
      <c r="HCL161" s="17"/>
      <c r="HCM161" s="17"/>
      <c r="HCN161" s="17"/>
      <c r="HCO161" s="17"/>
      <c r="HCP161" s="17"/>
      <c r="HCQ161" s="17"/>
      <c r="HCR161" s="17"/>
      <c r="HCS161" s="17"/>
      <c r="HCT161" s="17"/>
      <c r="HCU161" s="17"/>
      <c r="HCV161" s="17"/>
      <c r="HCW161" s="17"/>
      <c r="HCX161" s="17"/>
      <c r="HCY161" s="17"/>
      <c r="HCZ161" s="17"/>
      <c r="HDA161" s="17"/>
      <c r="HDB161" s="17"/>
      <c r="HDC161" s="17"/>
      <c r="HDD161" s="17"/>
      <c r="HDE161" s="17"/>
      <c r="HDF161" s="17"/>
      <c r="HDG161" s="17"/>
      <c r="HDH161" s="17"/>
      <c r="HDI161" s="17"/>
      <c r="HDJ161" s="17"/>
      <c r="HDK161" s="17"/>
      <c r="HDL161" s="17"/>
      <c r="HDM161" s="17"/>
      <c r="HDN161" s="17"/>
      <c r="HDO161" s="17"/>
      <c r="HDP161" s="17"/>
      <c r="HDQ161" s="17"/>
      <c r="HDR161" s="17"/>
      <c r="HDS161" s="17"/>
      <c r="HDT161" s="17"/>
      <c r="HDU161" s="17"/>
      <c r="HDV161" s="17"/>
      <c r="HDW161" s="17"/>
      <c r="HDX161" s="17"/>
      <c r="HDY161" s="17"/>
      <c r="HDZ161" s="17"/>
      <c r="HEA161" s="17"/>
      <c r="HEB161" s="17"/>
      <c r="HEC161" s="17"/>
      <c r="HED161" s="17"/>
      <c r="HEE161" s="17"/>
      <c r="HEF161" s="17"/>
      <c r="HEG161" s="17"/>
      <c r="HEH161" s="17"/>
      <c r="HEI161" s="17"/>
      <c r="HEJ161" s="17"/>
      <c r="HEK161" s="17"/>
      <c r="HEL161" s="17"/>
      <c r="HEM161" s="17"/>
      <c r="HEN161" s="17"/>
      <c r="HEO161" s="17"/>
      <c r="HEP161" s="17"/>
      <c r="HEQ161" s="17"/>
      <c r="HER161" s="17"/>
      <c r="HES161" s="17"/>
      <c r="HET161" s="17"/>
      <c r="HEU161" s="17"/>
      <c r="HEV161" s="17"/>
      <c r="HEW161" s="17"/>
      <c r="HEX161" s="17"/>
      <c r="HEY161" s="17"/>
      <c r="HEZ161" s="17"/>
      <c r="HFA161" s="17"/>
      <c r="HFB161" s="17"/>
      <c r="HFC161" s="17"/>
      <c r="HFD161" s="17"/>
      <c r="HFE161" s="17"/>
      <c r="HFF161" s="17"/>
      <c r="HFG161" s="17"/>
      <c r="HFH161" s="17"/>
      <c r="HFI161" s="17"/>
      <c r="HFJ161" s="17"/>
      <c r="HFK161" s="17"/>
      <c r="HFL161" s="17"/>
      <c r="HFM161" s="17"/>
      <c r="HFN161" s="17"/>
      <c r="HFO161" s="17"/>
      <c r="HFP161" s="17"/>
      <c r="HFQ161" s="17"/>
      <c r="HFR161" s="17"/>
      <c r="HFS161" s="17"/>
      <c r="HFT161" s="17"/>
      <c r="HFU161" s="17"/>
      <c r="HFV161" s="17"/>
      <c r="HFW161" s="17"/>
      <c r="HFX161" s="17"/>
      <c r="HFY161" s="17"/>
      <c r="HFZ161" s="17"/>
      <c r="HGA161" s="17"/>
      <c r="HGB161" s="17"/>
      <c r="HGC161" s="17"/>
      <c r="HGD161" s="17"/>
      <c r="HGE161" s="17"/>
      <c r="HGF161" s="17"/>
      <c r="HGG161" s="17"/>
      <c r="HGH161" s="17"/>
      <c r="HGI161" s="17"/>
      <c r="HGJ161" s="17"/>
      <c r="HGK161" s="17"/>
      <c r="HGL161" s="17"/>
      <c r="HGM161" s="17"/>
      <c r="HGN161" s="17"/>
      <c r="HGO161" s="17"/>
      <c r="HGP161" s="17"/>
      <c r="HGQ161" s="17"/>
      <c r="HGR161" s="17"/>
      <c r="HGS161" s="17"/>
      <c r="HGT161" s="17"/>
      <c r="HGU161" s="17"/>
      <c r="HGV161" s="17"/>
      <c r="HGW161" s="17"/>
      <c r="HGX161" s="17"/>
      <c r="HGY161" s="17"/>
      <c r="HGZ161" s="17"/>
      <c r="HHA161" s="17"/>
      <c r="HHB161" s="17"/>
      <c r="HHC161" s="17"/>
      <c r="HHD161" s="17"/>
      <c r="HHE161" s="17"/>
      <c r="HHF161" s="17"/>
      <c r="HHG161" s="17"/>
      <c r="HHH161" s="17"/>
      <c r="HHI161" s="17"/>
      <c r="HHJ161" s="17"/>
      <c r="HHK161" s="17"/>
      <c r="HHL161" s="17"/>
      <c r="HHM161" s="17"/>
      <c r="HHN161" s="17"/>
      <c r="HHO161" s="17"/>
      <c r="HHP161" s="17"/>
      <c r="HHQ161" s="17"/>
      <c r="HHR161" s="17"/>
      <c r="HHS161" s="17"/>
      <c r="HHT161" s="17"/>
      <c r="HHU161" s="17"/>
      <c r="HHV161" s="17"/>
      <c r="HHW161" s="17"/>
      <c r="HHX161" s="17"/>
      <c r="HHY161" s="17"/>
      <c r="HHZ161" s="17"/>
      <c r="HIA161" s="17"/>
      <c r="HIB161" s="17"/>
      <c r="HIC161" s="17"/>
      <c r="HID161" s="17"/>
      <c r="HIE161" s="17"/>
      <c r="HIF161" s="17"/>
      <c r="HIG161" s="17"/>
      <c r="HIH161" s="17"/>
      <c r="HII161" s="17"/>
      <c r="HIJ161" s="17"/>
      <c r="HIK161" s="17"/>
      <c r="HIL161" s="17"/>
      <c r="HIM161" s="17"/>
      <c r="HIN161" s="17"/>
      <c r="HIO161" s="17"/>
      <c r="HIP161" s="17"/>
      <c r="HIQ161" s="17"/>
      <c r="HIR161" s="17"/>
      <c r="HIS161" s="17"/>
      <c r="HIT161" s="17"/>
      <c r="HIU161" s="17"/>
      <c r="HIV161" s="17"/>
      <c r="HIW161" s="17"/>
      <c r="HIX161" s="17"/>
      <c r="HIY161" s="17"/>
      <c r="HIZ161" s="17"/>
      <c r="HJA161" s="17"/>
      <c r="HJB161" s="17"/>
      <c r="HJC161" s="17"/>
      <c r="HJD161" s="17"/>
      <c r="HJE161" s="17"/>
      <c r="HJF161" s="17"/>
      <c r="HJG161" s="17"/>
      <c r="HJH161" s="17"/>
      <c r="HJI161" s="17"/>
      <c r="HJJ161" s="17"/>
      <c r="HJK161" s="17"/>
      <c r="HJL161" s="17"/>
      <c r="HJM161" s="17"/>
      <c r="HJN161" s="17"/>
      <c r="HJO161" s="17"/>
      <c r="HJP161" s="17"/>
      <c r="HJQ161" s="17"/>
      <c r="HJR161" s="17"/>
      <c r="HJS161" s="17"/>
      <c r="HJT161" s="17"/>
      <c r="HJU161" s="17"/>
      <c r="HJV161" s="17"/>
      <c r="HJW161" s="17"/>
      <c r="HJX161" s="17"/>
      <c r="HJY161" s="17"/>
      <c r="HJZ161" s="17"/>
      <c r="HKA161" s="17"/>
      <c r="HKB161" s="17"/>
      <c r="HKC161" s="17"/>
      <c r="HKD161" s="17"/>
      <c r="HKE161" s="17"/>
      <c r="HKF161" s="17"/>
      <c r="HKG161" s="17"/>
      <c r="HKH161" s="17"/>
      <c r="HKI161" s="17"/>
      <c r="HKJ161" s="17"/>
      <c r="HKK161" s="17"/>
      <c r="HKL161" s="17"/>
      <c r="HKM161" s="17"/>
      <c r="HKN161" s="17"/>
      <c r="HKO161" s="17"/>
      <c r="HKP161" s="17"/>
      <c r="HKQ161" s="17"/>
      <c r="HKR161" s="17"/>
      <c r="HKS161" s="17"/>
      <c r="HKT161" s="17"/>
      <c r="HKU161" s="17"/>
      <c r="HKV161" s="17"/>
      <c r="HKW161" s="17"/>
      <c r="HKX161" s="17"/>
      <c r="HKY161" s="17"/>
      <c r="HKZ161" s="17"/>
      <c r="HLA161" s="17"/>
      <c r="HLB161" s="17"/>
      <c r="HLC161" s="17"/>
      <c r="HLD161" s="17"/>
      <c r="HLE161" s="17"/>
      <c r="HLF161" s="17"/>
      <c r="HLG161" s="17"/>
      <c r="HLH161" s="17"/>
      <c r="HLI161" s="17"/>
      <c r="HLJ161" s="17"/>
      <c r="HLK161" s="17"/>
      <c r="HLL161" s="17"/>
      <c r="HLM161" s="17"/>
      <c r="HLN161" s="17"/>
      <c r="HLO161" s="17"/>
      <c r="HLP161" s="17"/>
      <c r="HLQ161" s="17"/>
      <c r="HLR161" s="17"/>
      <c r="HLS161" s="17"/>
      <c r="HLT161" s="17"/>
      <c r="HLU161" s="17"/>
      <c r="HLV161" s="17"/>
      <c r="HLW161" s="17"/>
      <c r="HLX161" s="17"/>
      <c r="HLY161" s="17"/>
      <c r="HLZ161" s="17"/>
      <c r="HMA161" s="17"/>
      <c r="HMB161" s="17"/>
      <c r="HMC161" s="17"/>
      <c r="HMD161" s="17"/>
      <c r="HME161" s="17"/>
      <c r="HMF161" s="17"/>
      <c r="HMG161" s="17"/>
      <c r="HMH161" s="17"/>
      <c r="HMI161" s="17"/>
      <c r="HMJ161" s="17"/>
      <c r="HMK161" s="17"/>
      <c r="HML161" s="17"/>
      <c r="HMM161" s="17"/>
      <c r="HMN161" s="17"/>
      <c r="HMO161" s="17"/>
      <c r="HMP161" s="17"/>
      <c r="HMQ161" s="17"/>
      <c r="HMR161" s="17"/>
      <c r="HMS161" s="17"/>
      <c r="HMT161" s="17"/>
      <c r="HMU161" s="17"/>
      <c r="HMV161" s="17"/>
      <c r="HMW161" s="17"/>
      <c r="HMX161" s="17"/>
      <c r="HMY161" s="17"/>
      <c r="HMZ161" s="17"/>
      <c r="HNA161" s="17"/>
      <c r="HNB161" s="17"/>
      <c r="HNC161" s="17"/>
      <c r="HND161" s="17"/>
      <c r="HNE161" s="17"/>
      <c r="HNF161" s="17"/>
      <c r="HNG161" s="17"/>
      <c r="HNH161" s="17"/>
      <c r="HNI161" s="17"/>
      <c r="HNJ161" s="17"/>
      <c r="HNK161" s="17"/>
      <c r="HNL161" s="17"/>
      <c r="HNM161" s="17"/>
      <c r="HNN161" s="17"/>
      <c r="HNO161" s="17"/>
      <c r="HNP161" s="17"/>
      <c r="HNQ161" s="17"/>
      <c r="HNR161" s="17"/>
      <c r="HNS161" s="17"/>
      <c r="HNT161" s="17"/>
      <c r="HNU161" s="17"/>
      <c r="HNV161" s="17"/>
      <c r="HNW161" s="17"/>
      <c r="HNX161" s="17"/>
      <c r="HNY161" s="17"/>
      <c r="HNZ161" s="17"/>
      <c r="HOA161" s="17"/>
      <c r="HOB161" s="17"/>
      <c r="HOC161" s="17"/>
      <c r="HOD161" s="17"/>
      <c r="HOE161" s="17"/>
      <c r="HOF161" s="17"/>
      <c r="HOG161" s="17"/>
      <c r="HOH161" s="17"/>
      <c r="HOI161" s="17"/>
      <c r="HOJ161" s="17"/>
      <c r="HOK161" s="17"/>
      <c r="HOL161" s="17"/>
      <c r="HOM161" s="17"/>
      <c r="HON161" s="17"/>
      <c r="HOO161" s="17"/>
      <c r="HOP161" s="17"/>
      <c r="HOQ161" s="17"/>
      <c r="HOR161" s="17"/>
      <c r="HOS161" s="17"/>
      <c r="HOT161" s="17"/>
      <c r="HOU161" s="17"/>
      <c r="HOV161" s="17"/>
      <c r="HOW161" s="17"/>
      <c r="HOX161" s="17"/>
      <c r="HOY161" s="17"/>
      <c r="HOZ161" s="17"/>
      <c r="HPA161" s="17"/>
      <c r="HPB161" s="17"/>
      <c r="HPC161" s="17"/>
      <c r="HPD161" s="17"/>
      <c r="HPE161" s="17"/>
      <c r="HPF161" s="17"/>
      <c r="HPG161" s="17"/>
      <c r="HPH161" s="17"/>
      <c r="HPI161" s="17"/>
      <c r="HPJ161" s="17"/>
      <c r="HPK161" s="17"/>
      <c r="HPL161" s="17"/>
      <c r="HPM161" s="17"/>
      <c r="HPN161" s="17"/>
      <c r="HPO161" s="17"/>
      <c r="HPP161" s="17"/>
      <c r="HPQ161" s="17"/>
      <c r="HPR161" s="17"/>
      <c r="HPS161" s="17"/>
      <c r="HPT161" s="17"/>
      <c r="HPU161" s="17"/>
      <c r="HPV161" s="17"/>
      <c r="HPW161" s="17"/>
      <c r="HPX161" s="17"/>
      <c r="HPY161" s="17"/>
      <c r="HPZ161" s="17"/>
      <c r="HQA161" s="17"/>
      <c r="HQB161" s="17"/>
      <c r="HQC161" s="17"/>
      <c r="HQD161" s="17"/>
      <c r="HQE161" s="17"/>
      <c r="HQF161" s="17"/>
      <c r="HQG161" s="17"/>
      <c r="HQH161" s="17"/>
      <c r="HQI161" s="17"/>
      <c r="HQJ161" s="17"/>
      <c r="HQK161" s="17"/>
      <c r="HQL161" s="17"/>
      <c r="HQM161" s="17"/>
      <c r="HQN161" s="17"/>
      <c r="HQO161" s="17"/>
      <c r="HQP161" s="17"/>
      <c r="HQQ161" s="17"/>
      <c r="HQR161" s="17"/>
      <c r="HQS161" s="17"/>
      <c r="HQT161" s="17"/>
      <c r="HQU161" s="17"/>
      <c r="HQV161" s="17"/>
      <c r="HQW161" s="17"/>
      <c r="HQX161" s="17"/>
      <c r="HQY161" s="17"/>
      <c r="HQZ161" s="17"/>
      <c r="HRA161" s="17"/>
      <c r="HRB161" s="17"/>
      <c r="HRC161" s="17"/>
      <c r="HRD161" s="17"/>
      <c r="HRE161" s="17"/>
      <c r="HRF161" s="17"/>
      <c r="HRG161" s="17"/>
      <c r="HRH161" s="17"/>
      <c r="HRI161" s="17"/>
      <c r="HRJ161" s="17"/>
      <c r="HRK161" s="17"/>
      <c r="HRL161" s="17"/>
      <c r="HRM161" s="17"/>
      <c r="HRN161" s="17"/>
      <c r="HRO161" s="17"/>
      <c r="HRP161" s="17"/>
      <c r="HRQ161" s="17"/>
      <c r="HRR161" s="17"/>
      <c r="HRS161" s="17"/>
      <c r="HRT161" s="17"/>
      <c r="HRU161" s="17"/>
      <c r="HRV161" s="17"/>
      <c r="HRW161" s="17"/>
      <c r="HRX161" s="17"/>
      <c r="HRY161" s="17"/>
      <c r="HRZ161" s="17"/>
      <c r="HSA161" s="17"/>
      <c r="HSB161" s="17"/>
      <c r="HSC161" s="17"/>
      <c r="HSD161" s="17"/>
      <c r="HSE161" s="17"/>
      <c r="HSF161" s="17"/>
      <c r="HSG161" s="17"/>
      <c r="HSH161" s="17"/>
      <c r="HSI161" s="17"/>
      <c r="HSJ161" s="17"/>
      <c r="HSK161" s="17"/>
      <c r="HSL161" s="17"/>
      <c r="HSM161" s="17"/>
      <c r="HSN161" s="17"/>
      <c r="HSO161" s="17"/>
      <c r="HSP161" s="17"/>
      <c r="HSQ161" s="17"/>
      <c r="HSR161" s="17"/>
      <c r="HSS161" s="17"/>
      <c r="HST161" s="17"/>
      <c r="HSU161" s="17"/>
      <c r="HSV161" s="17"/>
      <c r="HSW161" s="17"/>
      <c r="HSX161" s="17"/>
      <c r="HSY161" s="17"/>
      <c r="HSZ161" s="17"/>
      <c r="HTA161" s="17"/>
      <c r="HTB161" s="17"/>
      <c r="HTC161" s="17"/>
      <c r="HTD161" s="17"/>
      <c r="HTE161" s="17"/>
      <c r="HTF161" s="17"/>
      <c r="HTG161" s="17"/>
      <c r="HTH161" s="17"/>
      <c r="HTI161" s="17"/>
      <c r="HTJ161" s="17"/>
      <c r="HTK161" s="17"/>
      <c r="HTL161" s="17"/>
      <c r="HTM161" s="17"/>
      <c r="HTN161" s="17"/>
      <c r="HTO161" s="17"/>
      <c r="HTP161" s="17"/>
      <c r="HTQ161" s="17"/>
      <c r="HTR161" s="17"/>
      <c r="HTS161" s="17"/>
      <c r="HTT161" s="17"/>
      <c r="HTU161" s="17"/>
      <c r="HTV161" s="17"/>
      <c r="HTW161" s="17"/>
      <c r="HTX161" s="17"/>
      <c r="HTY161" s="17"/>
      <c r="HTZ161" s="17"/>
      <c r="HUA161" s="17"/>
      <c r="HUB161" s="17"/>
      <c r="HUC161" s="17"/>
      <c r="HUD161" s="17"/>
      <c r="HUE161" s="17"/>
      <c r="HUF161" s="17"/>
      <c r="HUG161" s="17"/>
      <c r="HUH161" s="17"/>
      <c r="HUI161" s="17"/>
      <c r="HUJ161" s="17"/>
      <c r="HUK161" s="17"/>
      <c r="HUL161" s="17"/>
      <c r="HUM161" s="17"/>
      <c r="HUN161" s="17"/>
      <c r="HUO161" s="17"/>
      <c r="HUP161" s="17"/>
      <c r="HUQ161" s="17"/>
      <c r="HUR161" s="17"/>
      <c r="HUS161" s="17"/>
      <c r="HUT161" s="17"/>
      <c r="HUU161" s="17"/>
      <c r="HUV161" s="17"/>
      <c r="HUW161" s="17"/>
      <c r="HUX161" s="17"/>
      <c r="HUY161" s="17"/>
      <c r="HUZ161" s="17"/>
      <c r="HVA161" s="17"/>
      <c r="HVB161" s="17"/>
      <c r="HVC161" s="17"/>
      <c r="HVD161" s="17"/>
      <c r="HVE161" s="17"/>
      <c r="HVF161" s="17"/>
      <c r="HVG161" s="17"/>
      <c r="HVH161" s="17"/>
      <c r="HVI161" s="17"/>
      <c r="HVJ161" s="17"/>
      <c r="HVK161" s="17"/>
      <c r="HVL161" s="17"/>
      <c r="HVM161" s="17"/>
      <c r="HVN161" s="17"/>
      <c r="HVO161" s="17"/>
      <c r="HVP161" s="17"/>
      <c r="HVQ161" s="17"/>
      <c r="HVR161" s="17"/>
      <c r="HVS161" s="17"/>
      <c r="HVT161" s="17"/>
      <c r="HVU161" s="17"/>
      <c r="HVV161" s="17"/>
      <c r="HVW161" s="17"/>
      <c r="HVX161" s="17"/>
      <c r="HVY161" s="17"/>
      <c r="HVZ161" s="17"/>
      <c r="HWA161" s="17"/>
      <c r="HWB161" s="17"/>
      <c r="HWC161" s="17"/>
      <c r="HWD161" s="17"/>
      <c r="HWE161" s="17"/>
      <c r="HWF161" s="17"/>
      <c r="HWG161" s="17"/>
      <c r="HWH161" s="17"/>
      <c r="HWI161" s="17"/>
      <c r="HWJ161" s="17"/>
      <c r="HWK161" s="17"/>
      <c r="HWL161" s="17"/>
      <c r="HWM161" s="17"/>
      <c r="HWN161" s="17"/>
      <c r="HWO161" s="17"/>
      <c r="HWP161" s="17"/>
      <c r="HWQ161" s="17"/>
      <c r="HWR161" s="17"/>
      <c r="HWS161" s="17"/>
      <c r="HWT161" s="17"/>
      <c r="HWU161" s="17"/>
      <c r="HWV161" s="17"/>
      <c r="HWW161" s="17"/>
      <c r="HWX161" s="17"/>
      <c r="HWY161" s="17"/>
      <c r="HWZ161" s="17"/>
      <c r="HXA161" s="17"/>
      <c r="HXB161" s="17"/>
      <c r="HXC161" s="17"/>
      <c r="HXD161" s="17"/>
      <c r="HXE161" s="17"/>
      <c r="HXF161" s="17"/>
      <c r="HXG161" s="17"/>
      <c r="HXH161" s="17"/>
      <c r="HXI161" s="17"/>
      <c r="HXJ161" s="17"/>
      <c r="HXK161" s="17"/>
      <c r="HXL161" s="17"/>
      <c r="HXM161" s="17"/>
      <c r="HXN161" s="17"/>
      <c r="HXO161" s="17"/>
      <c r="HXP161" s="17"/>
      <c r="HXQ161" s="17"/>
      <c r="HXR161" s="17"/>
      <c r="HXS161" s="17"/>
      <c r="HXT161" s="17"/>
      <c r="HXU161" s="17"/>
      <c r="HXV161" s="17"/>
      <c r="HXW161" s="17"/>
      <c r="HXX161" s="17"/>
      <c r="HXY161" s="17"/>
      <c r="HXZ161" s="17"/>
      <c r="HYA161" s="17"/>
      <c r="HYB161" s="17"/>
      <c r="HYC161" s="17"/>
      <c r="HYD161" s="17"/>
      <c r="HYE161" s="17"/>
      <c r="HYF161" s="17"/>
      <c r="HYG161" s="17"/>
      <c r="HYH161" s="17"/>
      <c r="HYI161" s="17"/>
      <c r="HYJ161" s="17"/>
      <c r="HYK161" s="17"/>
      <c r="HYL161" s="17"/>
      <c r="HYM161" s="17"/>
      <c r="HYN161" s="17"/>
      <c r="HYO161" s="17"/>
      <c r="HYP161" s="17"/>
      <c r="HYQ161" s="17"/>
      <c r="HYR161" s="17"/>
      <c r="HYS161" s="17"/>
      <c r="HYT161" s="17"/>
      <c r="HYU161" s="17"/>
      <c r="HYV161" s="17"/>
      <c r="HYW161" s="17"/>
      <c r="HYX161" s="17"/>
      <c r="HYY161" s="17"/>
      <c r="HYZ161" s="17"/>
      <c r="HZA161" s="17"/>
      <c r="HZB161" s="17"/>
      <c r="HZC161" s="17"/>
      <c r="HZD161" s="17"/>
      <c r="HZE161" s="17"/>
      <c r="HZF161" s="17"/>
      <c r="HZG161" s="17"/>
      <c r="HZH161" s="17"/>
      <c r="HZI161" s="17"/>
      <c r="HZJ161" s="17"/>
      <c r="HZK161" s="17"/>
      <c r="HZL161" s="17"/>
      <c r="HZM161" s="17"/>
      <c r="HZN161" s="17"/>
      <c r="HZO161" s="17"/>
      <c r="HZP161" s="17"/>
      <c r="HZQ161" s="17"/>
      <c r="HZR161" s="17"/>
      <c r="HZS161" s="17"/>
      <c r="HZT161" s="17"/>
      <c r="HZU161" s="17"/>
      <c r="HZV161" s="17"/>
      <c r="HZW161" s="17"/>
      <c r="HZX161" s="17"/>
      <c r="HZY161" s="17"/>
      <c r="HZZ161" s="17"/>
      <c r="IAA161" s="17"/>
      <c r="IAB161" s="17"/>
      <c r="IAC161" s="17"/>
      <c r="IAD161" s="17"/>
      <c r="IAE161" s="17"/>
      <c r="IAF161" s="17"/>
      <c r="IAG161" s="17"/>
      <c r="IAH161" s="17"/>
      <c r="IAI161" s="17"/>
      <c r="IAJ161" s="17"/>
      <c r="IAK161" s="17"/>
      <c r="IAL161" s="17"/>
      <c r="IAM161" s="17"/>
      <c r="IAN161" s="17"/>
      <c r="IAO161" s="17"/>
      <c r="IAP161" s="17"/>
      <c r="IAQ161" s="17"/>
      <c r="IAR161" s="17"/>
      <c r="IAS161" s="17"/>
      <c r="IAT161" s="17"/>
      <c r="IAU161" s="17"/>
      <c r="IAV161" s="17"/>
      <c r="IAW161" s="17"/>
      <c r="IAX161" s="17"/>
      <c r="IAY161" s="17"/>
      <c r="IAZ161" s="17"/>
      <c r="IBA161" s="17"/>
      <c r="IBB161" s="17"/>
      <c r="IBC161" s="17"/>
      <c r="IBD161" s="17"/>
      <c r="IBE161" s="17"/>
      <c r="IBF161" s="17"/>
      <c r="IBG161" s="17"/>
      <c r="IBH161" s="17"/>
      <c r="IBI161" s="17"/>
      <c r="IBJ161" s="17"/>
      <c r="IBK161" s="17"/>
      <c r="IBL161" s="17"/>
      <c r="IBM161" s="17"/>
      <c r="IBN161" s="17"/>
      <c r="IBO161" s="17"/>
      <c r="IBP161" s="17"/>
      <c r="IBQ161" s="17"/>
      <c r="IBR161" s="17"/>
      <c r="IBS161" s="17"/>
      <c r="IBT161" s="17"/>
      <c r="IBU161" s="17"/>
      <c r="IBV161" s="17"/>
      <c r="IBW161" s="17"/>
      <c r="IBX161" s="17"/>
      <c r="IBY161" s="17"/>
      <c r="IBZ161" s="17"/>
      <c r="ICA161" s="17"/>
      <c r="ICB161" s="17"/>
      <c r="ICC161" s="17"/>
      <c r="ICD161" s="17"/>
      <c r="ICE161" s="17"/>
      <c r="ICF161" s="17"/>
      <c r="ICG161" s="17"/>
      <c r="ICH161" s="17"/>
      <c r="ICI161" s="17"/>
      <c r="ICJ161" s="17"/>
      <c r="ICK161" s="17"/>
      <c r="ICL161" s="17"/>
      <c r="ICM161" s="17"/>
      <c r="ICN161" s="17"/>
      <c r="ICO161" s="17"/>
      <c r="ICP161" s="17"/>
      <c r="ICQ161" s="17"/>
      <c r="ICR161" s="17"/>
      <c r="ICS161" s="17"/>
      <c r="ICT161" s="17"/>
      <c r="ICU161" s="17"/>
      <c r="ICV161" s="17"/>
      <c r="ICW161" s="17"/>
      <c r="ICX161" s="17"/>
      <c r="ICY161" s="17"/>
      <c r="ICZ161" s="17"/>
      <c r="IDA161" s="17"/>
      <c r="IDB161" s="17"/>
      <c r="IDC161" s="17"/>
      <c r="IDD161" s="17"/>
      <c r="IDE161" s="17"/>
      <c r="IDF161" s="17"/>
      <c r="IDG161" s="17"/>
      <c r="IDH161" s="17"/>
      <c r="IDI161" s="17"/>
      <c r="IDJ161" s="17"/>
      <c r="IDK161" s="17"/>
      <c r="IDL161" s="17"/>
      <c r="IDM161" s="17"/>
      <c r="IDN161" s="17"/>
      <c r="IDO161" s="17"/>
      <c r="IDP161" s="17"/>
      <c r="IDQ161" s="17"/>
      <c r="IDR161" s="17"/>
      <c r="IDS161" s="17"/>
      <c r="IDT161" s="17"/>
      <c r="IDU161" s="17"/>
      <c r="IDV161" s="17"/>
      <c r="IDW161" s="17"/>
      <c r="IDX161" s="17"/>
      <c r="IDY161" s="17"/>
      <c r="IDZ161" s="17"/>
      <c r="IEA161" s="17"/>
      <c r="IEB161" s="17"/>
      <c r="IEC161" s="17"/>
      <c r="IED161" s="17"/>
      <c r="IEE161" s="17"/>
      <c r="IEF161" s="17"/>
      <c r="IEG161" s="17"/>
      <c r="IEH161" s="17"/>
      <c r="IEI161" s="17"/>
      <c r="IEJ161" s="17"/>
      <c r="IEK161" s="17"/>
      <c r="IEL161" s="17"/>
      <c r="IEM161" s="17"/>
      <c r="IEN161" s="17"/>
      <c r="IEO161" s="17"/>
      <c r="IEP161" s="17"/>
      <c r="IEQ161" s="17"/>
      <c r="IER161" s="17"/>
      <c r="IES161" s="17"/>
      <c r="IET161" s="17"/>
      <c r="IEU161" s="17"/>
      <c r="IEV161" s="17"/>
      <c r="IEW161" s="17"/>
      <c r="IEX161" s="17"/>
      <c r="IEY161" s="17"/>
      <c r="IEZ161" s="17"/>
      <c r="IFA161" s="17"/>
      <c r="IFB161" s="17"/>
      <c r="IFC161" s="17"/>
      <c r="IFD161" s="17"/>
      <c r="IFE161" s="17"/>
      <c r="IFF161" s="17"/>
      <c r="IFG161" s="17"/>
      <c r="IFH161" s="17"/>
      <c r="IFI161" s="17"/>
      <c r="IFJ161" s="17"/>
      <c r="IFK161" s="17"/>
      <c r="IFL161" s="17"/>
      <c r="IFM161" s="17"/>
      <c r="IFN161" s="17"/>
      <c r="IFO161" s="17"/>
      <c r="IFP161" s="17"/>
      <c r="IFQ161" s="17"/>
      <c r="IFR161" s="17"/>
      <c r="IFS161" s="17"/>
      <c r="IFT161" s="17"/>
      <c r="IFU161" s="17"/>
      <c r="IFV161" s="17"/>
      <c r="IFW161" s="17"/>
      <c r="IFX161" s="17"/>
      <c r="IFY161" s="17"/>
      <c r="IFZ161" s="17"/>
      <c r="IGA161" s="17"/>
      <c r="IGB161" s="17"/>
      <c r="IGC161" s="17"/>
      <c r="IGD161" s="17"/>
      <c r="IGE161" s="17"/>
      <c r="IGF161" s="17"/>
      <c r="IGG161" s="17"/>
      <c r="IGH161" s="17"/>
      <c r="IGI161" s="17"/>
      <c r="IGJ161" s="17"/>
      <c r="IGK161" s="17"/>
      <c r="IGL161" s="17"/>
      <c r="IGM161" s="17"/>
      <c r="IGN161" s="17"/>
      <c r="IGO161" s="17"/>
      <c r="IGP161" s="17"/>
      <c r="IGQ161" s="17"/>
      <c r="IGR161" s="17"/>
      <c r="IGS161" s="17"/>
      <c r="IGT161" s="17"/>
      <c r="IGU161" s="17"/>
      <c r="IGV161" s="17"/>
      <c r="IGW161" s="17"/>
      <c r="IGX161" s="17"/>
      <c r="IGY161" s="17"/>
      <c r="IGZ161" s="17"/>
      <c r="IHA161" s="17"/>
      <c r="IHB161" s="17"/>
      <c r="IHC161" s="17"/>
      <c r="IHD161" s="17"/>
      <c r="IHE161" s="17"/>
      <c r="IHF161" s="17"/>
      <c r="IHG161" s="17"/>
      <c r="IHH161" s="17"/>
      <c r="IHI161" s="17"/>
      <c r="IHJ161" s="17"/>
      <c r="IHK161" s="17"/>
      <c r="IHL161" s="17"/>
      <c r="IHM161" s="17"/>
      <c r="IHN161" s="17"/>
      <c r="IHO161" s="17"/>
      <c r="IHP161" s="17"/>
      <c r="IHQ161" s="17"/>
      <c r="IHR161" s="17"/>
      <c r="IHS161" s="17"/>
      <c r="IHT161" s="17"/>
      <c r="IHU161" s="17"/>
      <c r="IHV161" s="17"/>
      <c r="IHW161" s="17"/>
      <c r="IHX161" s="17"/>
      <c r="IHY161" s="17"/>
      <c r="IHZ161" s="17"/>
      <c r="IIA161" s="17"/>
      <c r="IIB161" s="17"/>
      <c r="IIC161" s="17"/>
      <c r="IID161" s="17"/>
      <c r="IIE161" s="17"/>
      <c r="IIF161" s="17"/>
      <c r="IIG161" s="17"/>
      <c r="IIH161" s="17"/>
      <c r="III161" s="17"/>
      <c r="IIJ161" s="17"/>
      <c r="IIK161" s="17"/>
      <c r="IIL161" s="17"/>
      <c r="IIM161" s="17"/>
      <c r="IIN161" s="17"/>
      <c r="IIO161" s="17"/>
      <c r="IIP161" s="17"/>
      <c r="IIQ161" s="17"/>
      <c r="IIR161" s="17"/>
      <c r="IIS161" s="17"/>
      <c r="IIT161" s="17"/>
      <c r="IIU161" s="17"/>
      <c r="IIV161" s="17"/>
      <c r="IIW161" s="17"/>
      <c r="IIX161" s="17"/>
      <c r="IIY161" s="17"/>
      <c r="IIZ161" s="17"/>
      <c r="IJA161" s="17"/>
      <c r="IJB161" s="17"/>
      <c r="IJC161" s="17"/>
      <c r="IJD161" s="17"/>
      <c r="IJE161" s="17"/>
      <c r="IJF161" s="17"/>
      <c r="IJG161" s="17"/>
      <c r="IJH161" s="17"/>
      <c r="IJI161" s="17"/>
      <c r="IJJ161" s="17"/>
      <c r="IJK161" s="17"/>
      <c r="IJL161" s="17"/>
      <c r="IJM161" s="17"/>
      <c r="IJN161" s="17"/>
      <c r="IJO161" s="17"/>
      <c r="IJP161" s="17"/>
      <c r="IJQ161" s="17"/>
      <c r="IJR161" s="17"/>
      <c r="IJS161" s="17"/>
      <c r="IJT161" s="17"/>
      <c r="IJU161" s="17"/>
      <c r="IJV161" s="17"/>
      <c r="IJW161" s="17"/>
      <c r="IJX161" s="17"/>
      <c r="IJY161" s="17"/>
      <c r="IJZ161" s="17"/>
      <c r="IKA161" s="17"/>
      <c r="IKB161" s="17"/>
      <c r="IKC161" s="17"/>
      <c r="IKD161" s="17"/>
      <c r="IKE161" s="17"/>
      <c r="IKF161" s="17"/>
      <c r="IKG161" s="17"/>
      <c r="IKH161" s="17"/>
      <c r="IKI161" s="17"/>
      <c r="IKJ161" s="17"/>
      <c r="IKK161" s="17"/>
      <c r="IKL161" s="17"/>
      <c r="IKM161" s="17"/>
      <c r="IKN161" s="17"/>
      <c r="IKO161" s="17"/>
      <c r="IKP161" s="17"/>
      <c r="IKQ161" s="17"/>
      <c r="IKR161" s="17"/>
      <c r="IKS161" s="17"/>
      <c r="IKT161" s="17"/>
      <c r="IKU161" s="17"/>
      <c r="IKV161" s="17"/>
      <c r="IKW161" s="17"/>
      <c r="IKX161" s="17"/>
      <c r="IKY161" s="17"/>
      <c r="IKZ161" s="17"/>
      <c r="ILA161" s="17"/>
      <c r="ILB161" s="17"/>
      <c r="ILC161" s="17"/>
      <c r="ILD161" s="17"/>
      <c r="ILE161" s="17"/>
      <c r="ILF161" s="17"/>
      <c r="ILG161" s="17"/>
      <c r="ILH161" s="17"/>
      <c r="ILI161" s="17"/>
      <c r="ILJ161" s="17"/>
      <c r="ILK161" s="17"/>
      <c r="ILL161" s="17"/>
      <c r="ILM161" s="17"/>
      <c r="ILN161" s="17"/>
      <c r="ILO161" s="17"/>
      <c r="ILP161" s="17"/>
      <c r="ILQ161" s="17"/>
      <c r="ILR161" s="17"/>
      <c r="ILS161" s="17"/>
      <c r="ILT161" s="17"/>
      <c r="ILU161" s="17"/>
      <c r="ILV161" s="17"/>
      <c r="ILW161" s="17"/>
      <c r="ILX161" s="17"/>
      <c r="ILY161" s="17"/>
      <c r="ILZ161" s="17"/>
      <c r="IMA161" s="17"/>
      <c r="IMB161" s="17"/>
      <c r="IMC161" s="17"/>
      <c r="IMD161" s="17"/>
      <c r="IME161" s="17"/>
      <c r="IMF161" s="17"/>
      <c r="IMG161" s="17"/>
      <c r="IMH161" s="17"/>
      <c r="IMI161" s="17"/>
      <c r="IMJ161" s="17"/>
      <c r="IMK161" s="17"/>
      <c r="IML161" s="17"/>
      <c r="IMM161" s="17"/>
      <c r="IMN161" s="17"/>
      <c r="IMO161" s="17"/>
      <c r="IMP161" s="17"/>
      <c r="IMQ161" s="17"/>
      <c r="IMR161" s="17"/>
      <c r="IMS161" s="17"/>
      <c r="IMT161" s="17"/>
      <c r="IMU161" s="17"/>
      <c r="IMV161" s="17"/>
      <c r="IMW161" s="17"/>
      <c r="IMX161" s="17"/>
      <c r="IMY161" s="17"/>
      <c r="IMZ161" s="17"/>
      <c r="INA161" s="17"/>
      <c r="INB161" s="17"/>
      <c r="INC161" s="17"/>
      <c r="IND161" s="17"/>
      <c r="INE161" s="17"/>
      <c r="INF161" s="17"/>
      <c r="ING161" s="17"/>
      <c r="INH161" s="17"/>
      <c r="INI161" s="17"/>
      <c r="INJ161" s="17"/>
      <c r="INK161" s="17"/>
      <c r="INL161" s="17"/>
      <c r="INM161" s="17"/>
      <c r="INN161" s="17"/>
      <c r="INO161" s="17"/>
      <c r="INP161" s="17"/>
      <c r="INQ161" s="17"/>
      <c r="INR161" s="17"/>
      <c r="INS161" s="17"/>
      <c r="INT161" s="17"/>
      <c r="INU161" s="17"/>
      <c r="INV161" s="17"/>
      <c r="INW161" s="17"/>
      <c r="INX161" s="17"/>
      <c r="INY161" s="17"/>
      <c r="INZ161" s="17"/>
      <c r="IOA161" s="17"/>
      <c r="IOB161" s="17"/>
      <c r="IOC161" s="17"/>
      <c r="IOD161" s="17"/>
      <c r="IOE161" s="17"/>
      <c r="IOF161" s="17"/>
      <c r="IOG161" s="17"/>
      <c r="IOH161" s="17"/>
      <c r="IOI161" s="17"/>
      <c r="IOJ161" s="17"/>
      <c r="IOK161" s="17"/>
      <c r="IOL161" s="17"/>
      <c r="IOM161" s="17"/>
      <c r="ION161" s="17"/>
      <c r="IOO161" s="17"/>
      <c r="IOP161" s="17"/>
      <c r="IOQ161" s="17"/>
      <c r="IOR161" s="17"/>
      <c r="IOS161" s="17"/>
      <c r="IOT161" s="17"/>
      <c r="IOU161" s="17"/>
      <c r="IOV161" s="17"/>
      <c r="IOW161" s="17"/>
      <c r="IOX161" s="17"/>
      <c r="IOY161" s="17"/>
      <c r="IOZ161" s="17"/>
      <c r="IPA161" s="17"/>
      <c r="IPB161" s="17"/>
      <c r="IPC161" s="17"/>
      <c r="IPD161" s="17"/>
      <c r="IPE161" s="17"/>
      <c r="IPF161" s="17"/>
      <c r="IPG161" s="17"/>
      <c r="IPH161" s="17"/>
      <c r="IPI161" s="17"/>
      <c r="IPJ161" s="17"/>
      <c r="IPK161" s="17"/>
      <c r="IPL161" s="17"/>
      <c r="IPM161" s="17"/>
      <c r="IPN161" s="17"/>
      <c r="IPO161" s="17"/>
      <c r="IPP161" s="17"/>
      <c r="IPQ161" s="17"/>
      <c r="IPR161" s="17"/>
      <c r="IPS161" s="17"/>
      <c r="IPT161" s="17"/>
      <c r="IPU161" s="17"/>
      <c r="IPV161" s="17"/>
      <c r="IPW161" s="17"/>
      <c r="IPX161" s="17"/>
      <c r="IPY161" s="17"/>
      <c r="IPZ161" s="17"/>
      <c r="IQA161" s="17"/>
      <c r="IQB161" s="17"/>
      <c r="IQC161" s="17"/>
      <c r="IQD161" s="17"/>
      <c r="IQE161" s="17"/>
      <c r="IQF161" s="17"/>
      <c r="IQG161" s="17"/>
      <c r="IQH161" s="17"/>
      <c r="IQI161" s="17"/>
      <c r="IQJ161" s="17"/>
      <c r="IQK161" s="17"/>
      <c r="IQL161" s="17"/>
      <c r="IQM161" s="17"/>
      <c r="IQN161" s="17"/>
      <c r="IQO161" s="17"/>
      <c r="IQP161" s="17"/>
      <c r="IQQ161" s="17"/>
      <c r="IQR161" s="17"/>
      <c r="IQS161" s="17"/>
      <c r="IQT161" s="17"/>
      <c r="IQU161" s="17"/>
      <c r="IQV161" s="17"/>
      <c r="IQW161" s="17"/>
      <c r="IQX161" s="17"/>
      <c r="IQY161" s="17"/>
      <c r="IQZ161" s="17"/>
      <c r="IRA161" s="17"/>
      <c r="IRB161" s="17"/>
      <c r="IRC161" s="17"/>
      <c r="IRD161" s="17"/>
      <c r="IRE161" s="17"/>
      <c r="IRF161" s="17"/>
      <c r="IRG161" s="17"/>
      <c r="IRH161" s="17"/>
      <c r="IRI161" s="17"/>
      <c r="IRJ161" s="17"/>
      <c r="IRK161" s="17"/>
      <c r="IRL161" s="17"/>
      <c r="IRM161" s="17"/>
      <c r="IRN161" s="17"/>
      <c r="IRO161" s="17"/>
      <c r="IRP161" s="17"/>
      <c r="IRQ161" s="17"/>
      <c r="IRR161" s="17"/>
      <c r="IRS161" s="17"/>
      <c r="IRT161" s="17"/>
      <c r="IRU161" s="17"/>
      <c r="IRV161" s="17"/>
      <c r="IRW161" s="17"/>
      <c r="IRX161" s="17"/>
      <c r="IRY161" s="17"/>
      <c r="IRZ161" s="17"/>
      <c r="ISA161" s="17"/>
      <c r="ISB161" s="17"/>
      <c r="ISC161" s="17"/>
      <c r="ISD161" s="17"/>
      <c r="ISE161" s="17"/>
      <c r="ISF161" s="17"/>
      <c r="ISG161" s="17"/>
      <c r="ISH161" s="17"/>
      <c r="ISI161" s="17"/>
      <c r="ISJ161" s="17"/>
      <c r="ISK161" s="17"/>
      <c r="ISL161" s="17"/>
      <c r="ISM161" s="17"/>
      <c r="ISN161" s="17"/>
      <c r="ISO161" s="17"/>
      <c r="ISP161" s="17"/>
      <c r="ISQ161" s="17"/>
      <c r="ISR161" s="17"/>
      <c r="ISS161" s="17"/>
      <c r="IST161" s="17"/>
      <c r="ISU161" s="17"/>
      <c r="ISV161" s="17"/>
      <c r="ISW161" s="17"/>
      <c r="ISX161" s="17"/>
      <c r="ISY161" s="17"/>
      <c r="ISZ161" s="17"/>
      <c r="ITA161" s="17"/>
      <c r="ITB161" s="17"/>
      <c r="ITC161" s="17"/>
      <c r="ITD161" s="17"/>
      <c r="ITE161" s="17"/>
      <c r="ITF161" s="17"/>
      <c r="ITG161" s="17"/>
      <c r="ITH161" s="17"/>
      <c r="ITI161" s="17"/>
      <c r="ITJ161" s="17"/>
      <c r="ITK161" s="17"/>
      <c r="ITL161" s="17"/>
      <c r="ITM161" s="17"/>
      <c r="ITN161" s="17"/>
      <c r="ITO161" s="17"/>
      <c r="ITP161" s="17"/>
      <c r="ITQ161" s="17"/>
      <c r="ITR161" s="17"/>
      <c r="ITS161" s="17"/>
      <c r="ITT161" s="17"/>
      <c r="ITU161" s="17"/>
      <c r="ITV161" s="17"/>
      <c r="ITW161" s="17"/>
      <c r="ITX161" s="17"/>
      <c r="ITY161" s="17"/>
      <c r="ITZ161" s="17"/>
      <c r="IUA161" s="17"/>
      <c r="IUB161" s="17"/>
      <c r="IUC161" s="17"/>
      <c r="IUD161" s="17"/>
      <c r="IUE161" s="17"/>
      <c r="IUF161" s="17"/>
      <c r="IUG161" s="17"/>
      <c r="IUH161" s="17"/>
      <c r="IUI161" s="17"/>
      <c r="IUJ161" s="17"/>
      <c r="IUK161" s="17"/>
      <c r="IUL161" s="17"/>
      <c r="IUM161" s="17"/>
      <c r="IUN161" s="17"/>
      <c r="IUO161" s="17"/>
      <c r="IUP161" s="17"/>
      <c r="IUQ161" s="17"/>
      <c r="IUR161" s="17"/>
      <c r="IUS161" s="17"/>
      <c r="IUT161" s="17"/>
      <c r="IUU161" s="17"/>
      <c r="IUV161" s="17"/>
      <c r="IUW161" s="17"/>
      <c r="IUX161" s="17"/>
      <c r="IUY161" s="17"/>
      <c r="IUZ161" s="17"/>
      <c r="IVA161" s="17"/>
      <c r="IVB161" s="17"/>
      <c r="IVC161" s="17"/>
      <c r="IVD161" s="17"/>
      <c r="IVE161" s="17"/>
      <c r="IVF161" s="17"/>
      <c r="IVG161" s="17"/>
      <c r="IVH161" s="17"/>
      <c r="IVI161" s="17"/>
      <c r="IVJ161" s="17"/>
      <c r="IVK161" s="17"/>
      <c r="IVL161" s="17"/>
      <c r="IVM161" s="17"/>
      <c r="IVN161" s="17"/>
      <c r="IVO161" s="17"/>
      <c r="IVP161" s="17"/>
      <c r="IVQ161" s="17"/>
      <c r="IVR161" s="17"/>
      <c r="IVS161" s="17"/>
      <c r="IVT161" s="17"/>
      <c r="IVU161" s="17"/>
      <c r="IVV161" s="17"/>
      <c r="IVW161" s="17"/>
      <c r="IVX161" s="17"/>
      <c r="IVY161" s="17"/>
      <c r="IVZ161" s="17"/>
      <c r="IWA161" s="17"/>
      <c r="IWB161" s="17"/>
      <c r="IWC161" s="17"/>
      <c r="IWD161" s="17"/>
      <c r="IWE161" s="17"/>
      <c r="IWF161" s="17"/>
      <c r="IWG161" s="17"/>
      <c r="IWH161" s="17"/>
      <c r="IWI161" s="17"/>
      <c r="IWJ161" s="17"/>
      <c r="IWK161" s="17"/>
      <c r="IWL161" s="17"/>
      <c r="IWM161" s="17"/>
      <c r="IWN161" s="17"/>
      <c r="IWO161" s="17"/>
      <c r="IWP161" s="17"/>
      <c r="IWQ161" s="17"/>
      <c r="IWR161" s="17"/>
      <c r="IWS161" s="17"/>
      <c r="IWT161" s="17"/>
      <c r="IWU161" s="17"/>
      <c r="IWV161" s="17"/>
      <c r="IWW161" s="17"/>
      <c r="IWX161" s="17"/>
      <c r="IWY161" s="17"/>
      <c r="IWZ161" s="17"/>
      <c r="IXA161" s="17"/>
      <c r="IXB161" s="17"/>
      <c r="IXC161" s="17"/>
      <c r="IXD161" s="17"/>
      <c r="IXE161" s="17"/>
      <c r="IXF161" s="17"/>
      <c r="IXG161" s="17"/>
      <c r="IXH161" s="17"/>
      <c r="IXI161" s="17"/>
      <c r="IXJ161" s="17"/>
      <c r="IXK161" s="17"/>
      <c r="IXL161" s="17"/>
      <c r="IXM161" s="17"/>
      <c r="IXN161" s="17"/>
      <c r="IXO161" s="17"/>
      <c r="IXP161" s="17"/>
      <c r="IXQ161" s="17"/>
      <c r="IXR161" s="17"/>
      <c r="IXS161" s="17"/>
      <c r="IXT161" s="17"/>
      <c r="IXU161" s="17"/>
      <c r="IXV161" s="17"/>
      <c r="IXW161" s="17"/>
      <c r="IXX161" s="17"/>
      <c r="IXY161" s="17"/>
      <c r="IXZ161" s="17"/>
      <c r="IYA161" s="17"/>
      <c r="IYB161" s="17"/>
      <c r="IYC161" s="17"/>
      <c r="IYD161" s="17"/>
      <c r="IYE161" s="17"/>
      <c r="IYF161" s="17"/>
      <c r="IYG161" s="17"/>
      <c r="IYH161" s="17"/>
      <c r="IYI161" s="17"/>
      <c r="IYJ161" s="17"/>
      <c r="IYK161" s="17"/>
      <c r="IYL161" s="17"/>
      <c r="IYM161" s="17"/>
      <c r="IYN161" s="17"/>
      <c r="IYO161" s="17"/>
      <c r="IYP161" s="17"/>
      <c r="IYQ161" s="17"/>
      <c r="IYR161" s="17"/>
      <c r="IYS161" s="17"/>
      <c r="IYT161" s="17"/>
      <c r="IYU161" s="17"/>
      <c r="IYV161" s="17"/>
      <c r="IYW161" s="17"/>
      <c r="IYX161" s="17"/>
      <c r="IYY161" s="17"/>
      <c r="IYZ161" s="17"/>
      <c r="IZA161" s="17"/>
      <c r="IZB161" s="17"/>
      <c r="IZC161" s="17"/>
      <c r="IZD161" s="17"/>
      <c r="IZE161" s="17"/>
      <c r="IZF161" s="17"/>
      <c r="IZG161" s="17"/>
      <c r="IZH161" s="17"/>
      <c r="IZI161" s="17"/>
      <c r="IZJ161" s="17"/>
      <c r="IZK161" s="17"/>
      <c r="IZL161" s="17"/>
      <c r="IZM161" s="17"/>
      <c r="IZN161" s="17"/>
      <c r="IZO161" s="17"/>
      <c r="IZP161" s="17"/>
      <c r="IZQ161" s="17"/>
      <c r="IZR161" s="17"/>
      <c r="IZS161" s="17"/>
      <c r="IZT161" s="17"/>
      <c r="IZU161" s="17"/>
      <c r="IZV161" s="17"/>
      <c r="IZW161" s="17"/>
      <c r="IZX161" s="17"/>
      <c r="IZY161" s="17"/>
      <c r="IZZ161" s="17"/>
      <c r="JAA161" s="17"/>
      <c r="JAB161" s="17"/>
      <c r="JAC161" s="17"/>
      <c r="JAD161" s="17"/>
      <c r="JAE161" s="17"/>
      <c r="JAF161" s="17"/>
      <c r="JAG161" s="17"/>
      <c r="JAH161" s="17"/>
      <c r="JAI161" s="17"/>
      <c r="JAJ161" s="17"/>
      <c r="JAK161" s="17"/>
      <c r="JAL161" s="17"/>
      <c r="JAM161" s="17"/>
      <c r="JAN161" s="17"/>
      <c r="JAO161" s="17"/>
      <c r="JAP161" s="17"/>
      <c r="JAQ161" s="17"/>
      <c r="JAR161" s="17"/>
      <c r="JAS161" s="17"/>
      <c r="JAT161" s="17"/>
      <c r="JAU161" s="17"/>
      <c r="JAV161" s="17"/>
      <c r="JAW161" s="17"/>
      <c r="JAX161" s="17"/>
      <c r="JAY161" s="17"/>
      <c r="JAZ161" s="17"/>
      <c r="JBA161" s="17"/>
      <c r="JBB161" s="17"/>
      <c r="JBC161" s="17"/>
      <c r="JBD161" s="17"/>
      <c r="JBE161" s="17"/>
      <c r="JBF161" s="17"/>
      <c r="JBG161" s="17"/>
      <c r="JBH161" s="17"/>
      <c r="JBI161" s="17"/>
      <c r="JBJ161" s="17"/>
      <c r="JBK161" s="17"/>
      <c r="JBL161" s="17"/>
      <c r="JBM161" s="17"/>
      <c r="JBN161" s="17"/>
      <c r="JBO161" s="17"/>
      <c r="JBP161" s="17"/>
      <c r="JBQ161" s="17"/>
      <c r="JBR161" s="17"/>
      <c r="JBS161" s="17"/>
      <c r="JBT161" s="17"/>
      <c r="JBU161" s="17"/>
      <c r="JBV161" s="17"/>
      <c r="JBW161" s="17"/>
      <c r="JBX161" s="17"/>
      <c r="JBY161" s="17"/>
      <c r="JBZ161" s="17"/>
      <c r="JCA161" s="17"/>
      <c r="JCB161" s="17"/>
      <c r="JCC161" s="17"/>
      <c r="JCD161" s="17"/>
      <c r="JCE161" s="17"/>
      <c r="JCF161" s="17"/>
      <c r="JCG161" s="17"/>
      <c r="JCH161" s="17"/>
      <c r="JCI161" s="17"/>
      <c r="JCJ161" s="17"/>
      <c r="JCK161" s="17"/>
      <c r="JCL161" s="17"/>
      <c r="JCM161" s="17"/>
      <c r="JCN161" s="17"/>
      <c r="JCO161" s="17"/>
      <c r="JCP161" s="17"/>
      <c r="JCQ161" s="17"/>
      <c r="JCR161" s="17"/>
      <c r="JCS161" s="17"/>
      <c r="JCT161" s="17"/>
      <c r="JCU161" s="17"/>
      <c r="JCV161" s="17"/>
      <c r="JCW161" s="17"/>
      <c r="JCX161" s="17"/>
      <c r="JCY161" s="17"/>
      <c r="JCZ161" s="17"/>
      <c r="JDA161" s="17"/>
      <c r="JDB161" s="17"/>
      <c r="JDC161" s="17"/>
      <c r="JDD161" s="17"/>
      <c r="JDE161" s="17"/>
      <c r="JDF161" s="17"/>
      <c r="JDG161" s="17"/>
      <c r="JDH161" s="17"/>
      <c r="JDI161" s="17"/>
      <c r="JDJ161" s="17"/>
      <c r="JDK161" s="17"/>
      <c r="JDL161" s="17"/>
      <c r="JDM161" s="17"/>
      <c r="JDN161" s="17"/>
      <c r="JDO161" s="17"/>
      <c r="JDP161" s="17"/>
      <c r="JDQ161" s="17"/>
      <c r="JDR161" s="17"/>
      <c r="JDS161" s="17"/>
      <c r="JDT161" s="17"/>
      <c r="JDU161" s="17"/>
      <c r="JDV161" s="17"/>
      <c r="JDW161" s="17"/>
      <c r="JDX161" s="17"/>
      <c r="JDY161" s="17"/>
      <c r="JDZ161" s="17"/>
      <c r="JEA161" s="17"/>
      <c r="JEB161" s="17"/>
      <c r="JEC161" s="17"/>
      <c r="JED161" s="17"/>
      <c r="JEE161" s="17"/>
      <c r="JEF161" s="17"/>
      <c r="JEG161" s="17"/>
      <c r="JEH161" s="17"/>
      <c r="JEI161" s="17"/>
      <c r="JEJ161" s="17"/>
      <c r="JEK161" s="17"/>
      <c r="JEL161" s="17"/>
      <c r="JEM161" s="17"/>
      <c r="JEN161" s="17"/>
      <c r="JEO161" s="17"/>
      <c r="JEP161" s="17"/>
      <c r="JEQ161" s="17"/>
      <c r="JER161" s="17"/>
      <c r="JES161" s="17"/>
      <c r="JET161" s="17"/>
      <c r="JEU161" s="17"/>
      <c r="JEV161" s="17"/>
      <c r="JEW161" s="17"/>
      <c r="JEX161" s="17"/>
      <c r="JEY161" s="17"/>
      <c r="JEZ161" s="17"/>
      <c r="JFA161" s="17"/>
      <c r="JFB161" s="17"/>
      <c r="JFC161" s="17"/>
      <c r="JFD161" s="17"/>
      <c r="JFE161" s="17"/>
      <c r="JFF161" s="17"/>
      <c r="JFG161" s="17"/>
      <c r="JFH161" s="17"/>
      <c r="JFI161" s="17"/>
      <c r="JFJ161" s="17"/>
      <c r="JFK161" s="17"/>
      <c r="JFL161" s="17"/>
      <c r="JFM161" s="17"/>
      <c r="JFN161" s="17"/>
      <c r="JFO161" s="17"/>
      <c r="JFP161" s="17"/>
      <c r="JFQ161" s="17"/>
      <c r="JFR161" s="17"/>
      <c r="JFS161" s="17"/>
      <c r="JFT161" s="17"/>
      <c r="JFU161" s="17"/>
      <c r="JFV161" s="17"/>
      <c r="JFW161" s="17"/>
      <c r="JFX161" s="17"/>
      <c r="JFY161" s="17"/>
      <c r="JFZ161" s="17"/>
      <c r="JGA161" s="17"/>
      <c r="JGB161" s="17"/>
      <c r="JGC161" s="17"/>
      <c r="JGD161" s="17"/>
      <c r="JGE161" s="17"/>
      <c r="JGF161" s="17"/>
      <c r="JGG161" s="17"/>
      <c r="JGH161" s="17"/>
      <c r="JGI161" s="17"/>
      <c r="JGJ161" s="17"/>
      <c r="JGK161" s="17"/>
      <c r="JGL161" s="17"/>
      <c r="JGM161" s="17"/>
      <c r="JGN161" s="17"/>
      <c r="JGO161" s="17"/>
      <c r="JGP161" s="17"/>
      <c r="JGQ161" s="17"/>
      <c r="JGR161" s="17"/>
      <c r="JGS161" s="17"/>
      <c r="JGT161" s="17"/>
      <c r="JGU161" s="17"/>
      <c r="JGV161" s="17"/>
      <c r="JGW161" s="17"/>
      <c r="JGX161" s="17"/>
      <c r="JGY161" s="17"/>
      <c r="JGZ161" s="17"/>
      <c r="JHA161" s="17"/>
      <c r="JHB161" s="17"/>
      <c r="JHC161" s="17"/>
      <c r="JHD161" s="17"/>
      <c r="JHE161" s="17"/>
      <c r="JHF161" s="17"/>
      <c r="JHG161" s="17"/>
      <c r="JHH161" s="17"/>
      <c r="JHI161" s="17"/>
      <c r="JHJ161" s="17"/>
      <c r="JHK161" s="17"/>
      <c r="JHL161" s="17"/>
      <c r="JHM161" s="17"/>
      <c r="JHN161" s="17"/>
      <c r="JHO161" s="17"/>
      <c r="JHP161" s="17"/>
      <c r="JHQ161" s="17"/>
      <c r="JHR161" s="17"/>
      <c r="JHS161" s="17"/>
      <c r="JHT161" s="17"/>
      <c r="JHU161" s="17"/>
      <c r="JHV161" s="17"/>
      <c r="JHW161" s="17"/>
      <c r="JHX161" s="17"/>
      <c r="JHY161" s="17"/>
      <c r="JHZ161" s="17"/>
      <c r="JIA161" s="17"/>
      <c r="JIB161" s="17"/>
      <c r="JIC161" s="17"/>
      <c r="JID161" s="17"/>
      <c r="JIE161" s="17"/>
      <c r="JIF161" s="17"/>
      <c r="JIG161" s="17"/>
      <c r="JIH161" s="17"/>
      <c r="JII161" s="17"/>
      <c r="JIJ161" s="17"/>
      <c r="JIK161" s="17"/>
      <c r="JIL161" s="17"/>
      <c r="JIM161" s="17"/>
      <c r="JIN161" s="17"/>
      <c r="JIO161" s="17"/>
      <c r="JIP161" s="17"/>
      <c r="JIQ161" s="17"/>
      <c r="JIR161" s="17"/>
      <c r="JIS161" s="17"/>
      <c r="JIT161" s="17"/>
      <c r="JIU161" s="17"/>
      <c r="JIV161" s="17"/>
      <c r="JIW161" s="17"/>
      <c r="JIX161" s="17"/>
      <c r="JIY161" s="17"/>
      <c r="JIZ161" s="17"/>
      <c r="JJA161" s="17"/>
      <c r="JJB161" s="17"/>
      <c r="JJC161" s="17"/>
      <c r="JJD161" s="17"/>
      <c r="JJE161" s="17"/>
      <c r="JJF161" s="17"/>
      <c r="JJG161" s="17"/>
      <c r="JJH161" s="17"/>
      <c r="JJI161" s="17"/>
      <c r="JJJ161" s="17"/>
      <c r="JJK161" s="17"/>
      <c r="JJL161" s="17"/>
      <c r="JJM161" s="17"/>
      <c r="JJN161" s="17"/>
      <c r="JJO161" s="17"/>
      <c r="JJP161" s="17"/>
      <c r="JJQ161" s="17"/>
      <c r="JJR161" s="17"/>
      <c r="JJS161" s="17"/>
      <c r="JJT161" s="17"/>
      <c r="JJU161" s="17"/>
      <c r="JJV161" s="17"/>
      <c r="JJW161" s="17"/>
      <c r="JJX161" s="17"/>
      <c r="JJY161" s="17"/>
      <c r="JJZ161" s="17"/>
      <c r="JKA161" s="17"/>
      <c r="JKB161" s="17"/>
      <c r="JKC161" s="17"/>
      <c r="JKD161" s="17"/>
      <c r="JKE161" s="17"/>
      <c r="JKF161" s="17"/>
      <c r="JKG161" s="17"/>
      <c r="JKH161" s="17"/>
      <c r="JKI161" s="17"/>
      <c r="JKJ161" s="17"/>
      <c r="JKK161" s="17"/>
      <c r="JKL161" s="17"/>
      <c r="JKM161" s="17"/>
      <c r="JKN161" s="17"/>
      <c r="JKO161" s="17"/>
      <c r="JKP161" s="17"/>
      <c r="JKQ161" s="17"/>
      <c r="JKR161" s="17"/>
      <c r="JKS161" s="17"/>
      <c r="JKT161" s="17"/>
      <c r="JKU161" s="17"/>
      <c r="JKV161" s="17"/>
      <c r="JKW161" s="17"/>
      <c r="JKX161" s="17"/>
      <c r="JKY161" s="17"/>
      <c r="JKZ161" s="17"/>
      <c r="JLA161" s="17"/>
      <c r="JLB161" s="17"/>
      <c r="JLC161" s="17"/>
      <c r="JLD161" s="17"/>
      <c r="JLE161" s="17"/>
      <c r="JLF161" s="17"/>
      <c r="JLG161" s="17"/>
      <c r="JLH161" s="17"/>
      <c r="JLI161" s="17"/>
      <c r="JLJ161" s="17"/>
      <c r="JLK161" s="17"/>
      <c r="JLL161" s="17"/>
      <c r="JLM161" s="17"/>
      <c r="JLN161" s="17"/>
      <c r="JLO161" s="17"/>
      <c r="JLP161" s="17"/>
      <c r="JLQ161" s="17"/>
      <c r="JLR161" s="17"/>
      <c r="JLS161" s="17"/>
      <c r="JLT161" s="17"/>
      <c r="JLU161" s="17"/>
      <c r="JLV161" s="17"/>
      <c r="JLW161" s="17"/>
      <c r="JLX161" s="17"/>
      <c r="JLY161" s="17"/>
      <c r="JLZ161" s="17"/>
      <c r="JMA161" s="17"/>
      <c r="JMB161" s="17"/>
      <c r="JMC161" s="17"/>
      <c r="JMD161" s="17"/>
      <c r="JME161" s="17"/>
      <c r="JMF161" s="17"/>
      <c r="JMG161" s="17"/>
      <c r="JMH161" s="17"/>
      <c r="JMI161" s="17"/>
      <c r="JMJ161" s="17"/>
      <c r="JMK161" s="17"/>
      <c r="JML161" s="17"/>
      <c r="JMM161" s="17"/>
      <c r="JMN161" s="17"/>
      <c r="JMO161" s="17"/>
      <c r="JMP161" s="17"/>
      <c r="JMQ161" s="17"/>
      <c r="JMR161" s="17"/>
      <c r="JMS161" s="17"/>
      <c r="JMT161" s="17"/>
      <c r="JMU161" s="17"/>
      <c r="JMV161" s="17"/>
      <c r="JMW161" s="17"/>
      <c r="JMX161" s="17"/>
      <c r="JMY161" s="17"/>
      <c r="JMZ161" s="17"/>
      <c r="JNA161" s="17"/>
      <c r="JNB161" s="17"/>
      <c r="JNC161" s="17"/>
      <c r="JND161" s="17"/>
      <c r="JNE161" s="17"/>
      <c r="JNF161" s="17"/>
      <c r="JNG161" s="17"/>
      <c r="JNH161" s="17"/>
      <c r="JNI161" s="17"/>
      <c r="JNJ161" s="17"/>
      <c r="JNK161" s="17"/>
      <c r="JNL161" s="17"/>
      <c r="JNM161" s="17"/>
      <c r="JNN161" s="17"/>
      <c r="JNO161" s="17"/>
      <c r="JNP161" s="17"/>
      <c r="JNQ161" s="17"/>
      <c r="JNR161" s="17"/>
      <c r="JNS161" s="17"/>
      <c r="JNT161" s="17"/>
      <c r="JNU161" s="17"/>
      <c r="JNV161" s="17"/>
      <c r="JNW161" s="17"/>
      <c r="JNX161" s="17"/>
      <c r="JNY161" s="17"/>
      <c r="JNZ161" s="17"/>
      <c r="JOA161" s="17"/>
      <c r="JOB161" s="17"/>
      <c r="JOC161" s="17"/>
      <c r="JOD161" s="17"/>
      <c r="JOE161" s="17"/>
      <c r="JOF161" s="17"/>
      <c r="JOG161" s="17"/>
      <c r="JOH161" s="17"/>
      <c r="JOI161" s="17"/>
      <c r="JOJ161" s="17"/>
      <c r="JOK161" s="17"/>
      <c r="JOL161" s="17"/>
      <c r="JOM161" s="17"/>
      <c r="JON161" s="17"/>
      <c r="JOO161" s="17"/>
      <c r="JOP161" s="17"/>
      <c r="JOQ161" s="17"/>
      <c r="JOR161" s="17"/>
      <c r="JOS161" s="17"/>
      <c r="JOT161" s="17"/>
      <c r="JOU161" s="17"/>
      <c r="JOV161" s="17"/>
      <c r="JOW161" s="17"/>
      <c r="JOX161" s="17"/>
      <c r="JOY161" s="17"/>
      <c r="JOZ161" s="17"/>
      <c r="JPA161" s="17"/>
      <c r="JPB161" s="17"/>
      <c r="JPC161" s="17"/>
      <c r="JPD161" s="17"/>
      <c r="JPE161" s="17"/>
      <c r="JPF161" s="17"/>
      <c r="JPG161" s="17"/>
      <c r="JPH161" s="17"/>
      <c r="JPI161" s="17"/>
      <c r="JPJ161" s="17"/>
      <c r="JPK161" s="17"/>
      <c r="JPL161" s="17"/>
      <c r="JPM161" s="17"/>
      <c r="JPN161" s="17"/>
      <c r="JPO161" s="17"/>
      <c r="JPP161" s="17"/>
      <c r="JPQ161" s="17"/>
      <c r="JPR161" s="17"/>
      <c r="JPS161" s="17"/>
      <c r="JPT161" s="17"/>
      <c r="JPU161" s="17"/>
      <c r="JPV161" s="17"/>
      <c r="JPW161" s="17"/>
      <c r="JPX161" s="17"/>
      <c r="JPY161" s="17"/>
      <c r="JPZ161" s="17"/>
      <c r="JQA161" s="17"/>
      <c r="JQB161" s="17"/>
      <c r="JQC161" s="17"/>
      <c r="JQD161" s="17"/>
      <c r="JQE161" s="17"/>
      <c r="JQF161" s="17"/>
      <c r="JQG161" s="17"/>
      <c r="JQH161" s="17"/>
      <c r="JQI161" s="17"/>
      <c r="JQJ161" s="17"/>
      <c r="JQK161" s="17"/>
      <c r="JQL161" s="17"/>
      <c r="JQM161" s="17"/>
      <c r="JQN161" s="17"/>
      <c r="JQO161" s="17"/>
      <c r="JQP161" s="17"/>
      <c r="JQQ161" s="17"/>
      <c r="JQR161" s="17"/>
      <c r="JQS161" s="17"/>
      <c r="JQT161" s="17"/>
      <c r="JQU161" s="17"/>
      <c r="JQV161" s="17"/>
      <c r="JQW161" s="17"/>
      <c r="JQX161" s="17"/>
      <c r="JQY161" s="17"/>
      <c r="JQZ161" s="17"/>
      <c r="JRA161" s="17"/>
      <c r="JRB161" s="17"/>
      <c r="JRC161" s="17"/>
      <c r="JRD161" s="17"/>
      <c r="JRE161" s="17"/>
      <c r="JRF161" s="17"/>
      <c r="JRG161" s="17"/>
      <c r="JRH161" s="17"/>
      <c r="JRI161" s="17"/>
      <c r="JRJ161" s="17"/>
      <c r="JRK161" s="17"/>
      <c r="JRL161" s="17"/>
      <c r="JRM161" s="17"/>
      <c r="JRN161" s="17"/>
      <c r="JRO161" s="17"/>
      <c r="JRP161" s="17"/>
      <c r="JRQ161" s="17"/>
      <c r="JRR161" s="17"/>
      <c r="JRS161" s="17"/>
      <c r="JRT161" s="17"/>
      <c r="JRU161" s="17"/>
      <c r="JRV161" s="17"/>
      <c r="JRW161" s="17"/>
      <c r="JRX161" s="17"/>
      <c r="JRY161" s="17"/>
      <c r="JRZ161" s="17"/>
      <c r="JSA161" s="17"/>
      <c r="JSB161" s="17"/>
      <c r="JSC161" s="17"/>
      <c r="JSD161" s="17"/>
      <c r="JSE161" s="17"/>
      <c r="JSF161" s="17"/>
      <c r="JSG161" s="17"/>
      <c r="JSH161" s="17"/>
      <c r="JSI161" s="17"/>
      <c r="JSJ161" s="17"/>
      <c r="JSK161" s="17"/>
      <c r="JSL161" s="17"/>
      <c r="JSM161" s="17"/>
      <c r="JSN161" s="17"/>
      <c r="JSO161" s="17"/>
      <c r="JSP161" s="17"/>
      <c r="JSQ161" s="17"/>
      <c r="JSR161" s="17"/>
      <c r="JSS161" s="17"/>
      <c r="JST161" s="17"/>
      <c r="JSU161" s="17"/>
      <c r="JSV161" s="17"/>
      <c r="JSW161" s="17"/>
      <c r="JSX161" s="17"/>
      <c r="JSY161" s="17"/>
      <c r="JSZ161" s="17"/>
      <c r="JTA161" s="17"/>
      <c r="JTB161" s="17"/>
      <c r="JTC161" s="17"/>
      <c r="JTD161" s="17"/>
      <c r="JTE161" s="17"/>
      <c r="JTF161" s="17"/>
      <c r="JTG161" s="17"/>
      <c r="JTH161" s="17"/>
      <c r="JTI161" s="17"/>
      <c r="JTJ161" s="17"/>
      <c r="JTK161" s="17"/>
      <c r="JTL161" s="17"/>
      <c r="JTM161" s="17"/>
      <c r="JTN161" s="17"/>
      <c r="JTO161" s="17"/>
      <c r="JTP161" s="17"/>
      <c r="JTQ161" s="17"/>
      <c r="JTR161" s="17"/>
      <c r="JTS161" s="17"/>
      <c r="JTT161" s="17"/>
      <c r="JTU161" s="17"/>
      <c r="JTV161" s="17"/>
      <c r="JTW161" s="17"/>
      <c r="JTX161" s="17"/>
      <c r="JTY161" s="17"/>
      <c r="JTZ161" s="17"/>
      <c r="JUA161" s="17"/>
      <c r="JUB161" s="17"/>
      <c r="JUC161" s="17"/>
      <c r="JUD161" s="17"/>
      <c r="JUE161" s="17"/>
      <c r="JUF161" s="17"/>
      <c r="JUG161" s="17"/>
      <c r="JUH161" s="17"/>
      <c r="JUI161" s="17"/>
      <c r="JUJ161" s="17"/>
      <c r="JUK161" s="17"/>
      <c r="JUL161" s="17"/>
      <c r="JUM161" s="17"/>
      <c r="JUN161" s="17"/>
      <c r="JUO161" s="17"/>
      <c r="JUP161" s="17"/>
      <c r="JUQ161" s="17"/>
      <c r="JUR161" s="17"/>
      <c r="JUS161" s="17"/>
      <c r="JUT161" s="17"/>
      <c r="JUU161" s="17"/>
      <c r="JUV161" s="17"/>
      <c r="JUW161" s="17"/>
      <c r="JUX161" s="17"/>
      <c r="JUY161" s="17"/>
      <c r="JUZ161" s="17"/>
      <c r="JVA161" s="17"/>
      <c r="JVB161" s="17"/>
      <c r="JVC161" s="17"/>
      <c r="JVD161" s="17"/>
      <c r="JVE161" s="17"/>
      <c r="JVF161" s="17"/>
      <c r="JVG161" s="17"/>
      <c r="JVH161" s="17"/>
      <c r="JVI161" s="17"/>
      <c r="JVJ161" s="17"/>
      <c r="JVK161" s="17"/>
      <c r="JVL161" s="17"/>
      <c r="JVM161" s="17"/>
      <c r="JVN161" s="17"/>
      <c r="JVO161" s="17"/>
      <c r="JVP161" s="17"/>
      <c r="JVQ161" s="17"/>
      <c r="JVR161" s="17"/>
      <c r="JVS161" s="17"/>
      <c r="JVT161" s="17"/>
      <c r="JVU161" s="17"/>
      <c r="JVV161" s="17"/>
      <c r="JVW161" s="17"/>
      <c r="JVX161" s="17"/>
      <c r="JVY161" s="17"/>
      <c r="JVZ161" s="17"/>
      <c r="JWA161" s="17"/>
      <c r="JWB161" s="17"/>
      <c r="JWC161" s="17"/>
      <c r="JWD161" s="17"/>
      <c r="JWE161" s="17"/>
      <c r="JWF161" s="17"/>
      <c r="JWG161" s="17"/>
      <c r="JWH161" s="17"/>
      <c r="JWI161" s="17"/>
      <c r="JWJ161" s="17"/>
      <c r="JWK161" s="17"/>
      <c r="JWL161" s="17"/>
      <c r="JWM161" s="17"/>
      <c r="JWN161" s="17"/>
      <c r="JWO161" s="17"/>
      <c r="JWP161" s="17"/>
      <c r="JWQ161" s="17"/>
      <c r="JWR161" s="17"/>
      <c r="JWS161" s="17"/>
      <c r="JWT161" s="17"/>
      <c r="JWU161" s="17"/>
      <c r="JWV161" s="17"/>
      <c r="JWW161" s="17"/>
      <c r="JWX161" s="17"/>
      <c r="JWY161" s="17"/>
      <c r="JWZ161" s="17"/>
      <c r="JXA161" s="17"/>
      <c r="JXB161" s="17"/>
      <c r="JXC161" s="17"/>
      <c r="JXD161" s="17"/>
      <c r="JXE161" s="17"/>
      <c r="JXF161" s="17"/>
      <c r="JXG161" s="17"/>
      <c r="JXH161" s="17"/>
      <c r="JXI161" s="17"/>
      <c r="JXJ161" s="17"/>
      <c r="JXK161" s="17"/>
      <c r="JXL161" s="17"/>
      <c r="JXM161" s="17"/>
      <c r="JXN161" s="17"/>
      <c r="JXO161" s="17"/>
      <c r="JXP161" s="17"/>
      <c r="JXQ161" s="17"/>
      <c r="JXR161" s="17"/>
      <c r="JXS161" s="17"/>
      <c r="JXT161" s="17"/>
      <c r="JXU161" s="17"/>
      <c r="JXV161" s="17"/>
      <c r="JXW161" s="17"/>
      <c r="JXX161" s="17"/>
      <c r="JXY161" s="17"/>
      <c r="JXZ161" s="17"/>
      <c r="JYA161" s="17"/>
      <c r="JYB161" s="17"/>
      <c r="JYC161" s="17"/>
      <c r="JYD161" s="17"/>
      <c r="JYE161" s="17"/>
      <c r="JYF161" s="17"/>
      <c r="JYG161" s="17"/>
      <c r="JYH161" s="17"/>
      <c r="JYI161" s="17"/>
      <c r="JYJ161" s="17"/>
      <c r="JYK161" s="17"/>
      <c r="JYL161" s="17"/>
      <c r="JYM161" s="17"/>
      <c r="JYN161" s="17"/>
      <c r="JYO161" s="17"/>
      <c r="JYP161" s="17"/>
      <c r="JYQ161" s="17"/>
      <c r="JYR161" s="17"/>
      <c r="JYS161" s="17"/>
      <c r="JYT161" s="17"/>
      <c r="JYU161" s="17"/>
      <c r="JYV161" s="17"/>
      <c r="JYW161" s="17"/>
      <c r="JYX161" s="17"/>
      <c r="JYY161" s="17"/>
      <c r="JYZ161" s="17"/>
      <c r="JZA161" s="17"/>
      <c r="JZB161" s="17"/>
      <c r="JZC161" s="17"/>
      <c r="JZD161" s="17"/>
      <c r="JZE161" s="17"/>
      <c r="JZF161" s="17"/>
      <c r="JZG161" s="17"/>
      <c r="JZH161" s="17"/>
      <c r="JZI161" s="17"/>
      <c r="JZJ161" s="17"/>
      <c r="JZK161" s="17"/>
      <c r="JZL161" s="17"/>
      <c r="JZM161" s="17"/>
      <c r="JZN161" s="17"/>
      <c r="JZO161" s="17"/>
      <c r="JZP161" s="17"/>
      <c r="JZQ161" s="17"/>
      <c r="JZR161" s="17"/>
      <c r="JZS161" s="17"/>
      <c r="JZT161" s="17"/>
      <c r="JZU161" s="17"/>
      <c r="JZV161" s="17"/>
      <c r="JZW161" s="17"/>
      <c r="JZX161" s="17"/>
      <c r="JZY161" s="17"/>
      <c r="JZZ161" s="17"/>
      <c r="KAA161" s="17"/>
      <c r="KAB161" s="17"/>
      <c r="KAC161" s="17"/>
      <c r="KAD161" s="17"/>
      <c r="KAE161" s="17"/>
      <c r="KAF161" s="17"/>
      <c r="KAG161" s="17"/>
      <c r="KAH161" s="17"/>
      <c r="KAI161" s="17"/>
      <c r="KAJ161" s="17"/>
      <c r="KAK161" s="17"/>
      <c r="KAL161" s="17"/>
      <c r="KAM161" s="17"/>
      <c r="KAN161" s="17"/>
      <c r="KAO161" s="17"/>
      <c r="KAP161" s="17"/>
      <c r="KAQ161" s="17"/>
      <c r="KAR161" s="17"/>
      <c r="KAS161" s="17"/>
      <c r="KAT161" s="17"/>
      <c r="KAU161" s="17"/>
      <c r="KAV161" s="17"/>
      <c r="KAW161" s="17"/>
      <c r="KAX161" s="17"/>
      <c r="KAY161" s="17"/>
      <c r="KAZ161" s="17"/>
      <c r="KBA161" s="17"/>
      <c r="KBB161" s="17"/>
      <c r="KBC161" s="17"/>
      <c r="KBD161" s="17"/>
      <c r="KBE161" s="17"/>
      <c r="KBF161" s="17"/>
      <c r="KBG161" s="17"/>
      <c r="KBH161" s="17"/>
      <c r="KBI161" s="17"/>
      <c r="KBJ161" s="17"/>
      <c r="KBK161" s="17"/>
      <c r="KBL161" s="17"/>
      <c r="KBM161" s="17"/>
      <c r="KBN161" s="17"/>
      <c r="KBO161" s="17"/>
      <c r="KBP161" s="17"/>
      <c r="KBQ161" s="17"/>
      <c r="KBR161" s="17"/>
      <c r="KBS161" s="17"/>
      <c r="KBT161" s="17"/>
      <c r="KBU161" s="17"/>
      <c r="KBV161" s="17"/>
      <c r="KBW161" s="17"/>
      <c r="KBX161" s="17"/>
      <c r="KBY161" s="17"/>
      <c r="KBZ161" s="17"/>
      <c r="KCA161" s="17"/>
      <c r="KCB161" s="17"/>
      <c r="KCC161" s="17"/>
      <c r="KCD161" s="17"/>
      <c r="KCE161" s="17"/>
      <c r="KCF161" s="17"/>
      <c r="KCG161" s="17"/>
      <c r="KCH161" s="17"/>
      <c r="KCI161" s="17"/>
      <c r="KCJ161" s="17"/>
      <c r="KCK161" s="17"/>
      <c r="KCL161" s="17"/>
      <c r="KCM161" s="17"/>
      <c r="KCN161" s="17"/>
      <c r="KCO161" s="17"/>
      <c r="KCP161" s="17"/>
      <c r="KCQ161" s="17"/>
      <c r="KCR161" s="17"/>
      <c r="KCS161" s="17"/>
      <c r="KCT161" s="17"/>
      <c r="KCU161" s="17"/>
      <c r="KCV161" s="17"/>
      <c r="KCW161" s="17"/>
      <c r="KCX161" s="17"/>
      <c r="KCY161" s="17"/>
      <c r="KCZ161" s="17"/>
      <c r="KDA161" s="17"/>
      <c r="KDB161" s="17"/>
      <c r="KDC161" s="17"/>
      <c r="KDD161" s="17"/>
      <c r="KDE161" s="17"/>
      <c r="KDF161" s="17"/>
      <c r="KDG161" s="17"/>
      <c r="KDH161" s="17"/>
      <c r="KDI161" s="17"/>
      <c r="KDJ161" s="17"/>
      <c r="KDK161" s="17"/>
      <c r="KDL161" s="17"/>
      <c r="KDM161" s="17"/>
      <c r="KDN161" s="17"/>
      <c r="KDO161" s="17"/>
      <c r="KDP161" s="17"/>
      <c r="KDQ161" s="17"/>
      <c r="KDR161" s="17"/>
      <c r="KDS161" s="17"/>
      <c r="KDT161" s="17"/>
      <c r="KDU161" s="17"/>
      <c r="KDV161" s="17"/>
      <c r="KDW161" s="17"/>
      <c r="KDX161" s="17"/>
      <c r="KDY161" s="17"/>
      <c r="KDZ161" s="17"/>
      <c r="KEA161" s="17"/>
      <c r="KEB161" s="17"/>
      <c r="KEC161" s="17"/>
      <c r="KED161" s="17"/>
      <c r="KEE161" s="17"/>
      <c r="KEF161" s="17"/>
      <c r="KEG161" s="17"/>
      <c r="KEH161" s="17"/>
      <c r="KEI161" s="17"/>
      <c r="KEJ161" s="17"/>
      <c r="KEK161" s="17"/>
      <c r="KEL161" s="17"/>
      <c r="KEM161" s="17"/>
      <c r="KEN161" s="17"/>
      <c r="KEO161" s="17"/>
      <c r="KEP161" s="17"/>
      <c r="KEQ161" s="17"/>
      <c r="KER161" s="17"/>
      <c r="KES161" s="17"/>
      <c r="KET161" s="17"/>
      <c r="KEU161" s="17"/>
      <c r="KEV161" s="17"/>
      <c r="KEW161" s="17"/>
      <c r="KEX161" s="17"/>
      <c r="KEY161" s="17"/>
      <c r="KEZ161" s="17"/>
      <c r="KFA161" s="17"/>
      <c r="KFB161" s="17"/>
      <c r="KFC161" s="17"/>
      <c r="KFD161" s="17"/>
      <c r="KFE161" s="17"/>
      <c r="KFF161" s="17"/>
      <c r="KFG161" s="17"/>
      <c r="KFH161" s="17"/>
      <c r="KFI161" s="17"/>
      <c r="KFJ161" s="17"/>
      <c r="KFK161" s="17"/>
      <c r="KFL161" s="17"/>
      <c r="KFM161" s="17"/>
      <c r="KFN161" s="17"/>
      <c r="KFO161" s="17"/>
      <c r="KFP161" s="17"/>
      <c r="KFQ161" s="17"/>
      <c r="KFR161" s="17"/>
      <c r="KFS161" s="17"/>
      <c r="KFT161" s="17"/>
      <c r="KFU161" s="17"/>
      <c r="KFV161" s="17"/>
      <c r="KFW161" s="17"/>
      <c r="KFX161" s="17"/>
      <c r="KFY161" s="17"/>
      <c r="KFZ161" s="17"/>
      <c r="KGA161" s="17"/>
      <c r="KGB161" s="17"/>
      <c r="KGC161" s="17"/>
      <c r="KGD161" s="17"/>
      <c r="KGE161" s="17"/>
      <c r="KGF161" s="17"/>
      <c r="KGG161" s="17"/>
      <c r="KGH161" s="17"/>
      <c r="KGI161" s="17"/>
      <c r="KGJ161" s="17"/>
      <c r="KGK161" s="17"/>
      <c r="KGL161" s="17"/>
      <c r="KGM161" s="17"/>
      <c r="KGN161" s="17"/>
      <c r="KGO161" s="17"/>
      <c r="KGP161" s="17"/>
      <c r="KGQ161" s="17"/>
      <c r="KGR161" s="17"/>
      <c r="KGS161" s="17"/>
      <c r="KGT161" s="17"/>
      <c r="KGU161" s="17"/>
      <c r="KGV161" s="17"/>
      <c r="KGW161" s="17"/>
      <c r="KGX161" s="17"/>
      <c r="KGY161" s="17"/>
      <c r="KGZ161" s="17"/>
      <c r="KHA161" s="17"/>
      <c r="KHB161" s="17"/>
      <c r="KHC161" s="17"/>
      <c r="KHD161" s="17"/>
      <c r="KHE161" s="17"/>
      <c r="KHF161" s="17"/>
      <c r="KHG161" s="17"/>
      <c r="KHH161" s="17"/>
      <c r="KHI161" s="17"/>
      <c r="KHJ161" s="17"/>
      <c r="KHK161" s="17"/>
      <c r="KHL161" s="17"/>
      <c r="KHM161" s="17"/>
      <c r="KHN161" s="17"/>
      <c r="KHO161" s="17"/>
      <c r="KHP161" s="17"/>
      <c r="KHQ161" s="17"/>
      <c r="KHR161" s="17"/>
      <c r="KHS161" s="17"/>
      <c r="KHT161" s="17"/>
      <c r="KHU161" s="17"/>
      <c r="KHV161" s="17"/>
      <c r="KHW161" s="17"/>
      <c r="KHX161" s="17"/>
      <c r="KHY161" s="17"/>
      <c r="KHZ161" s="17"/>
      <c r="KIA161" s="17"/>
      <c r="KIB161" s="17"/>
      <c r="KIC161" s="17"/>
      <c r="KID161" s="17"/>
      <c r="KIE161" s="17"/>
      <c r="KIF161" s="17"/>
      <c r="KIG161" s="17"/>
      <c r="KIH161" s="17"/>
      <c r="KII161" s="17"/>
      <c r="KIJ161" s="17"/>
      <c r="KIK161" s="17"/>
      <c r="KIL161" s="17"/>
      <c r="KIM161" s="17"/>
      <c r="KIN161" s="17"/>
      <c r="KIO161" s="17"/>
      <c r="KIP161" s="17"/>
      <c r="KIQ161" s="17"/>
      <c r="KIR161" s="17"/>
      <c r="KIS161" s="17"/>
      <c r="KIT161" s="17"/>
      <c r="KIU161" s="17"/>
      <c r="KIV161" s="17"/>
      <c r="KIW161" s="17"/>
      <c r="KIX161" s="17"/>
      <c r="KIY161" s="17"/>
      <c r="KIZ161" s="17"/>
      <c r="KJA161" s="17"/>
      <c r="KJB161" s="17"/>
      <c r="KJC161" s="17"/>
      <c r="KJD161" s="17"/>
      <c r="KJE161" s="17"/>
      <c r="KJF161" s="17"/>
      <c r="KJG161" s="17"/>
      <c r="KJH161" s="17"/>
      <c r="KJI161" s="17"/>
      <c r="KJJ161" s="17"/>
      <c r="KJK161" s="17"/>
      <c r="KJL161" s="17"/>
      <c r="KJM161" s="17"/>
      <c r="KJN161" s="17"/>
      <c r="KJO161" s="17"/>
      <c r="KJP161" s="17"/>
      <c r="KJQ161" s="17"/>
      <c r="KJR161" s="17"/>
      <c r="KJS161" s="17"/>
      <c r="KJT161" s="17"/>
      <c r="KJU161" s="17"/>
      <c r="KJV161" s="17"/>
      <c r="KJW161" s="17"/>
      <c r="KJX161" s="17"/>
      <c r="KJY161" s="17"/>
      <c r="KJZ161" s="17"/>
      <c r="KKA161" s="17"/>
      <c r="KKB161" s="17"/>
      <c r="KKC161" s="17"/>
      <c r="KKD161" s="17"/>
      <c r="KKE161" s="17"/>
      <c r="KKF161" s="17"/>
      <c r="KKG161" s="17"/>
      <c r="KKH161" s="17"/>
      <c r="KKI161" s="17"/>
      <c r="KKJ161" s="17"/>
      <c r="KKK161" s="17"/>
      <c r="KKL161" s="17"/>
      <c r="KKM161" s="17"/>
      <c r="KKN161" s="17"/>
      <c r="KKO161" s="17"/>
      <c r="KKP161" s="17"/>
      <c r="KKQ161" s="17"/>
      <c r="KKR161" s="17"/>
      <c r="KKS161" s="17"/>
      <c r="KKT161" s="17"/>
      <c r="KKU161" s="17"/>
      <c r="KKV161" s="17"/>
      <c r="KKW161" s="17"/>
      <c r="KKX161" s="17"/>
      <c r="KKY161" s="17"/>
      <c r="KKZ161" s="17"/>
      <c r="KLA161" s="17"/>
      <c r="KLB161" s="17"/>
      <c r="KLC161" s="17"/>
      <c r="KLD161" s="17"/>
      <c r="KLE161" s="17"/>
      <c r="KLF161" s="17"/>
      <c r="KLG161" s="17"/>
      <c r="KLH161" s="17"/>
      <c r="KLI161" s="17"/>
      <c r="KLJ161" s="17"/>
      <c r="KLK161" s="17"/>
      <c r="KLL161" s="17"/>
      <c r="KLM161" s="17"/>
      <c r="KLN161" s="17"/>
      <c r="KLO161" s="17"/>
      <c r="KLP161" s="17"/>
      <c r="KLQ161" s="17"/>
      <c r="KLR161" s="17"/>
      <c r="KLS161" s="17"/>
      <c r="KLT161" s="17"/>
      <c r="KLU161" s="17"/>
      <c r="KLV161" s="17"/>
      <c r="KLW161" s="17"/>
      <c r="KLX161" s="17"/>
      <c r="KLY161" s="17"/>
      <c r="KLZ161" s="17"/>
      <c r="KMA161" s="17"/>
      <c r="KMB161" s="17"/>
      <c r="KMC161" s="17"/>
      <c r="KMD161" s="17"/>
      <c r="KME161" s="17"/>
      <c r="KMF161" s="17"/>
      <c r="KMG161" s="17"/>
      <c r="KMH161" s="17"/>
      <c r="KMI161" s="17"/>
      <c r="KMJ161" s="17"/>
      <c r="KMK161" s="17"/>
      <c r="KML161" s="17"/>
      <c r="KMM161" s="17"/>
      <c r="KMN161" s="17"/>
      <c r="KMO161" s="17"/>
      <c r="KMP161" s="17"/>
      <c r="KMQ161" s="17"/>
      <c r="KMR161" s="17"/>
      <c r="KMS161" s="17"/>
      <c r="KMT161" s="17"/>
      <c r="KMU161" s="17"/>
      <c r="KMV161" s="17"/>
      <c r="KMW161" s="17"/>
      <c r="KMX161" s="17"/>
      <c r="KMY161" s="17"/>
      <c r="KMZ161" s="17"/>
      <c r="KNA161" s="17"/>
      <c r="KNB161" s="17"/>
      <c r="KNC161" s="17"/>
      <c r="KND161" s="17"/>
      <c r="KNE161" s="17"/>
      <c r="KNF161" s="17"/>
      <c r="KNG161" s="17"/>
      <c r="KNH161" s="17"/>
      <c r="KNI161" s="17"/>
      <c r="KNJ161" s="17"/>
      <c r="KNK161" s="17"/>
      <c r="KNL161" s="17"/>
      <c r="KNM161" s="17"/>
      <c r="KNN161" s="17"/>
      <c r="KNO161" s="17"/>
      <c r="KNP161" s="17"/>
      <c r="KNQ161" s="17"/>
      <c r="KNR161" s="17"/>
      <c r="KNS161" s="17"/>
      <c r="KNT161" s="17"/>
      <c r="KNU161" s="17"/>
      <c r="KNV161" s="17"/>
      <c r="KNW161" s="17"/>
      <c r="KNX161" s="17"/>
      <c r="KNY161" s="17"/>
      <c r="KNZ161" s="17"/>
      <c r="KOA161" s="17"/>
      <c r="KOB161" s="17"/>
      <c r="KOC161" s="17"/>
      <c r="KOD161" s="17"/>
      <c r="KOE161" s="17"/>
      <c r="KOF161" s="17"/>
      <c r="KOG161" s="17"/>
      <c r="KOH161" s="17"/>
      <c r="KOI161" s="17"/>
      <c r="KOJ161" s="17"/>
      <c r="KOK161" s="17"/>
      <c r="KOL161" s="17"/>
      <c r="KOM161" s="17"/>
      <c r="KON161" s="17"/>
      <c r="KOO161" s="17"/>
      <c r="KOP161" s="17"/>
      <c r="KOQ161" s="17"/>
      <c r="KOR161" s="17"/>
      <c r="KOS161" s="17"/>
      <c r="KOT161" s="17"/>
      <c r="KOU161" s="17"/>
      <c r="KOV161" s="17"/>
      <c r="KOW161" s="17"/>
      <c r="KOX161" s="17"/>
      <c r="KOY161" s="17"/>
      <c r="KOZ161" s="17"/>
      <c r="KPA161" s="17"/>
      <c r="KPB161" s="17"/>
      <c r="KPC161" s="17"/>
      <c r="KPD161" s="17"/>
      <c r="KPE161" s="17"/>
      <c r="KPF161" s="17"/>
      <c r="KPG161" s="17"/>
      <c r="KPH161" s="17"/>
      <c r="KPI161" s="17"/>
      <c r="KPJ161" s="17"/>
      <c r="KPK161" s="17"/>
      <c r="KPL161" s="17"/>
      <c r="KPM161" s="17"/>
      <c r="KPN161" s="17"/>
      <c r="KPO161" s="17"/>
      <c r="KPP161" s="17"/>
      <c r="KPQ161" s="17"/>
      <c r="KPR161" s="17"/>
      <c r="KPS161" s="17"/>
      <c r="KPT161" s="17"/>
      <c r="KPU161" s="17"/>
      <c r="KPV161" s="17"/>
      <c r="KPW161" s="17"/>
      <c r="KPX161" s="17"/>
      <c r="KPY161" s="17"/>
      <c r="KPZ161" s="17"/>
      <c r="KQA161" s="17"/>
      <c r="KQB161" s="17"/>
      <c r="KQC161" s="17"/>
      <c r="KQD161" s="17"/>
      <c r="KQE161" s="17"/>
      <c r="KQF161" s="17"/>
      <c r="KQG161" s="17"/>
      <c r="KQH161" s="17"/>
      <c r="KQI161" s="17"/>
      <c r="KQJ161" s="17"/>
      <c r="KQK161" s="17"/>
      <c r="KQL161" s="17"/>
      <c r="KQM161" s="17"/>
      <c r="KQN161" s="17"/>
      <c r="KQO161" s="17"/>
      <c r="KQP161" s="17"/>
      <c r="KQQ161" s="17"/>
      <c r="KQR161" s="17"/>
      <c r="KQS161" s="17"/>
      <c r="KQT161" s="17"/>
      <c r="KQU161" s="17"/>
      <c r="KQV161" s="17"/>
      <c r="KQW161" s="17"/>
      <c r="KQX161" s="17"/>
      <c r="KQY161" s="17"/>
      <c r="KQZ161" s="17"/>
      <c r="KRA161" s="17"/>
      <c r="KRB161" s="17"/>
      <c r="KRC161" s="17"/>
      <c r="KRD161" s="17"/>
      <c r="KRE161" s="17"/>
      <c r="KRF161" s="17"/>
      <c r="KRG161" s="17"/>
      <c r="KRH161" s="17"/>
      <c r="KRI161" s="17"/>
      <c r="KRJ161" s="17"/>
      <c r="KRK161" s="17"/>
      <c r="KRL161" s="17"/>
      <c r="KRM161" s="17"/>
      <c r="KRN161" s="17"/>
      <c r="KRO161" s="17"/>
      <c r="KRP161" s="17"/>
      <c r="KRQ161" s="17"/>
      <c r="KRR161" s="17"/>
      <c r="KRS161" s="17"/>
      <c r="KRT161" s="17"/>
      <c r="KRU161" s="17"/>
      <c r="KRV161" s="17"/>
      <c r="KRW161" s="17"/>
      <c r="KRX161" s="17"/>
      <c r="KRY161" s="17"/>
      <c r="KRZ161" s="17"/>
      <c r="KSA161" s="17"/>
      <c r="KSB161" s="17"/>
      <c r="KSC161" s="17"/>
      <c r="KSD161" s="17"/>
      <c r="KSE161" s="17"/>
      <c r="KSF161" s="17"/>
      <c r="KSG161" s="17"/>
      <c r="KSH161" s="17"/>
      <c r="KSI161" s="17"/>
      <c r="KSJ161" s="17"/>
      <c r="KSK161" s="17"/>
      <c r="KSL161" s="17"/>
      <c r="KSM161" s="17"/>
      <c r="KSN161" s="17"/>
      <c r="KSO161" s="17"/>
      <c r="KSP161" s="17"/>
      <c r="KSQ161" s="17"/>
      <c r="KSR161" s="17"/>
      <c r="KSS161" s="17"/>
      <c r="KST161" s="17"/>
      <c r="KSU161" s="17"/>
      <c r="KSV161" s="17"/>
      <c r="KSW161" s="17"/>
      <c r="KSX161" s="17"/>
      <c r="KSY161" s="17"/>
      <c r="KSZ161" s="17"/>
      <c r="KTA161" s="17"/>
      <c r="KTB161" s="17"/>
      <c r="KTC161" s="17"/>
      <c r="KTD161" s="17"/>
      <c r="KTE161" s="17"/>
      <c r="KTF161" s="17"/>
      <c r="KTG161" s="17"/>
      <c r="KTH161" s="17"/>
      <c r="KTI161" s="17"/>
      <c r="KTJ161" s="17"/>
      <c r="KTK161" s="17"/>
      <c r="KTL161" s="17"/>
      <c r="KTM161" s="17"/>
      <c r="KTN161" s="17"/>
      <c r="KTO161" s="17"/>
      <c r="KTP161" s="17"/>
      <c r="KTQ161" s="17"/>
      <c r="KTR161" s="17"/>
      <c r="KTS161" s="17"/>
      <c r="KTT161" s="17"/>
      <c r="KTU161" s="17"/>
      <c r="KTV161" s="17"/>
      <c r="KTW161" s="17"/>
      <c r="KTX161" s="17"/>
      <c r="KTY161" s="17"/>
      <c r="KTZ161" s="17"/>
      <c r="KUA161" s="17"/>
      <c r="KUB161" s="17"/>
      <c r="KUC161" s="17"/>
      <c r="KUD161" s="17"/>
      <c r="KUE161" s="17"/>
      <c r="KUF161" s="17"/>
      <c r="KUG161" s="17"/>
      <c r="KUH161" s="17"/>
      <c r="KUI161" s="17"/>
      <c r="KUJ161" s="17"/>
      <c r="KUK161" s="17"/>
      <c r="KUL161" s="17"/>
      <c r="KUM161" s="17"/>
      <c r="KUN161" s="17"/>
      <c r="KUO161" s="17"/>
      <c r="KUP161" s="17"/>
      <c r="KUQ161" s="17"/>
      <c r="KUR161" s="17"/>
      <c r="KUS161" s="17"/>
      <c r="KUT161" s="17"/>
      <c r="KUU161" s="17"/>
      <c r="KUV161" s="17"/>
      <c r="KUW161" s="17"/>
      <c r="KUX161" s="17"/>
      <c r="KUY161" s="17"/>
      <c r="KUZ161" s="17"/>
      <c r="KVA161" s="17"/>
      <c r="KVB161" s="17"/>
      <c r="KVC161" s="17"/>
      <c r="KVD161" s="17"/>
      <c r="KVE161" s="17"/>
      <c r="KVF161" s="17"/>
      <c r="KVG161" s="17"/>
      <c r="KVH161" s="17"/>
      <c r="KVI161" s="17"/>
      <c r="KVJ161" s="17"/>
      <c r="KVK161" s="17"/>
      <c r="KVL161" s="17"/>
      <c r="KVM161" s="17"/>
      <c r="KVN161" s="17"/>
      <c r="KVO161" s="17"/>
      <c r="KVP161" s="17"/>
      <c r="KVQ161" s="17"/>
      <c r="KVR161" s="17"/>
      <c r="KVS161" s="17"/>
      <c r="KVT161" s="17"/>
      <c r="KVU161" s="17"/>
      <c r="KVV161" s="17"/>
      <c r="KVW161" s="17"/>
      <c r="KVX161" s="17"/>
      <c r="KVY161" s="17"/>
      <c r="KVZ161" s="17"/>
      <c r="KWA161" s="17"/>
      <c r="KWB161" s="17"/>
      <c r="KWC161" s="17"/>
      <c r="KWD161" s="17"/>
      <c r="KWE161" s="17"/>
      <c r="KWF161" s="17"/>
      <c r="KWG161" s="17"/>
      <c r="KWH161" s="17"/>
      <c r="KWI161" s="17"/>
      <c r="KWJ161" s="17"/>
      <c r="KWK161" s="17"/>
      <c r="KWL161" s="17"/>
      <c r="KWM161" s="17"/>
      <c r="KWN161" s="17"/>
      <c r="KWO161" s="17"/>
      <c r="KWP161" s="17"/>
      <c r="KWQ161" s="17"/>
      <c r="KWR161" s="17"/>
      <c r="KWS161" s="17"/>
      <c r="KWT161" s="17"/>
      <c r="KWU161" s="17"/>
      <c r="KWV161" s="17"/>
      <c r="KWW161" s="17"/>
      <c r="KWX161" s="17"/>
      <c r="KWY161" s="17"/>
      <c r="KWZ161" s="17"/>
      <c r="KXA161" s="17"/>
      <c r="KXB161" s="17"/>
      <c r="KXC161" s="17"/>
      <c r="KXD161" s="17"/>
      <c r="KXE161" s="17"/>
      <c r="KXF161" s="17"/>
      <c r="KXG161" s="17"/>
      <c r="KXH161" s="17"/>
      <c r="KXI161" s="17"/>
      <c r="KXJ161" s="17"/>
      <c r="KXK161" s="17"/>
      <c r="KXL161" s="17"/>
      <c r="KXM161" s="17"/>
      <c r="KXN161" s="17"/>
      <c r="KXO161" s="17"/>
      <c r="KXP161" s="17"/>
      <c r="KXQ161" s="17"/>
      <c r="KXR161" s="17"/>
      <c r="KXS161" s="17"/>
      <c r="KXT161" s="17"/>
      <c r="KXU161" s="17"/>
      <c r="KXV161" s="17"/>
      <c r="KXW161" s="17"/>
      <c r="KXX161" s="17"/>
      <c r="KXY161" s="17"/>
      <c r="KXZ161" s="17"/>
      <c r="KYA161" s="17"/>
      <c r="KYB161" s="17"/>
      <c r="KYC161" s="17"/>
      <c r="KYD161" s="17"/>
      <c r="KYE161" s="17"/>
      <c r="KYF161" s="17"/>
      <c r="KYG161" s="17"/>
      <c r="KYH161" s="17"/>
      <c r="KYI161" s="17"/>
      <c r="KYJ161" s="17"/>
      <c r="KYK161" s="17"/>
      <c r="KYL161" s="17"/>
      <c r="KYM161" s="17"/>
      <c r="KYN161" s="17"/>
      <c r="KYO161" s="17"/>
      <c r="KYP161" s="17"/>
      <c r="KYQ161" s="17"/>
      <c r="KYR161" s="17"/>
      <c r="KYS161" s="17"/>
      <c r="KYT161" s="17"/>
      <c r="KYU161" s="17"/>
      <c r="KYV161" s="17"/>
      <c r="KYW161" s="17"/>
      <c r="KYX161" s="17"/>
      <c r="KYY161" s="17"/>
      <c r="KYZ161" s="17"/>
      <c r="KZA161" s="17"/>
      <c r="KZB161" s="17"/>
      <c r="KZC161" s="17"/>
      <c r="KZD161" s="17"/>
      <c r="KZE161" s="17"/>
      <c r="KZF161" s="17"/>
      <c r="KZG161" s="17"/>
      <c r="KZH161" s="17"/>
      <c r="KZI161" s="17"/>
      <c r="KZJ161" s="17"/>
      <c r="KZK161" s="17"/>
      <c r="KZL161" s="17"/>
      <c r="KZM161" s="17"/>
      <c r="KZN161" s="17"/>
      <c r="KZO161" s="17"/>
      <c r="KZP161" s="17"/>
      <c r="KZQ161" s="17"/>
      <c r="KZR161" s="17"/>
      <c r="KZS161" s="17"/>
      <c r="KZT161" s="17"/>
      <c r="KZU161" s="17"/>
      <c r="KZV161" s="17"/>
      <c r="KZW161" s="17"/>
      <c r="KZX161" s="17"/>
      <c r="KZY161" s="17"/>
      <c r="KZZ161" s="17"/>
      <c r="LAA161" s="17"/>
      <c r="LAB161" s="17"/>
      <c r="LAC161" s="17"/>
      <c r="LAD161" s="17"/>
      <c r="LAE161" s="17"/>
      <c r="LAF161" s="17"/>
      <c r="LAG161" s="17"/>
      <c r="LAH161" s="17"/>
      <c r="LAI161" s="17"/>
      <c r="LAJ161" s="17"/>
      <c r="LAK161" s="17"/>
      <c r="LAL161" s="17"/>
      <c r="LAM161" s="17"/>
      <c r="LAN161" s="17"/>
      <c r="LAO161" s="17"/>
      <c r="LAP161" s="17"/>
      <c r="LAQ161" s="17"/>
      <c r="LAR161" s="17"/>
      <c r="LAS161" s="17"/>
      <c r="LAT161" s="17"/>
      <c r="LAU161" s="17"/>
      <c r="LAV161" s="17"/>
      <c r="LAW161" s="17"/>
      <c r="LAX161" s="17"/>
      <c r="LAY161" s="17"/>
      <c r="LAZ161" s="17"/>
      <c r="LBA161" s="17"/>
      <c r="LBB161" s="17"/>
      <c r="LBC161" s="17"/>
      <c r="LBD161" s="17"/>
      <c r="LBE161" s="17"/>
      <c r="LBF161" s="17"/>
      <c r="LBG161" s="17"/>
      <c r="LBH161" s="17"/>
      <c r="LBI161" s="17"/>
      <c r="LBJ161" s="17"/>
      <c r="LBK161" s="17"/>
      <c r="LBL161" s="17"/>
      <c r="LBM161" s="17"/>
      <c r="LBN161" s="17"/>
      <c r="LBO161" s="17"/>
      <c r="LBP161" s="17"/>
      <c r="LBQ161" s="17"/>
      <c r="LBR161" s="17"/>
      <c r="LBS161" s="17"/>
      <c r="LBT161" s="17"/>
      <c r="LBU161" s="17"/>
      <c r="LBV161" s="17"/>
      <c r="LBW161" s="17"/>
      <c r="LBX161" s="17"/>
      <c r="LBY161" s="17"/>
      <c r="LBZ161" s="17"/>
      <c r="LCA161" s="17"/>
      <c r="LCB161" s="17"/>
      <c r="LCC161" s="17"/>
      <c r="LCD161" s="17"/>
      <c r="LCE161" s="17"/>
      <c r="LCF161" s="17"/>
      <c r="LCG161" s="17"/>
      <c r="LCH161" s="17"/>
      <c r="LCI161" s="17"/>
      <c r="LCJ161" s="17"/>
      <c r="LCK161" s="17"/>
      <c r="LCL161" s="17"/>
      <c r="LCM161" s="17"/>
      <c r="LCN161" s="17"/>
      <c r="LCO161" s="17"/>
      <c r="LCP161" s="17"/>
      <c r="LCQ161" s="17"/>
      <c r="LCR161" s="17"/>
      <c r="LCS161" s="17"/>
      <c r="LCT161" s="17"/>
      <c r="LCU161" s="17"/>
      <c r="LCV161" s="17"/>
      <c r="LCW161" s="17"/>
      <c r="LCX161" s="17"/>
      <c r="LCY161" s="17"/>
      <c r="LCZ161" s="17"/>
      <c r="LDA161" s="17"/>
      <c r="LDB161" s="17"/>
      <c r="LDC161" s="17"/>
      <c r="LDD161" s="17"/>
      <c r="LDE161" s="17"/>
      <c r="LDF161" s="17"/>
      <c r="LDG161" s="17"/>
      <c r="LDH161" s="17"/>
      <c r="LDI161" s="17"/>
      <c r="LDJ161" s="17"/>
      <c r="LDK161" s="17"/>
      <c r="LDL161" s="17"/>
      <c r="LDM161" s="17"/>
      <c r="LDN161" s="17"/>
      <c r="LDO161" s="17"/>
      <c r="LDP161" s="17"/>
      <c r="LDQ161" s="17"/>
      <c r="LDR161" s="17"/>
      <c r="LDS161" s="17"/>
      <c r="LDT161" s="17"/>
      <c r="LDU161" s="17"/>
      <c r="LDV161" s="17"/>
      <c r="LDW161" s="17"/>
      <c r="LDX161" s="17"/>
      <c r="LDY161" s="17"/>
      <c r="LDZ161" s="17"/>
      <c r="LEA161" s="17"/>
      <c r="LEB161" s="17"/>
      <c r="LEC161" s="17"/>
      <c r="LED161" s="17"/>
      <c r="LEE161" s="17"/>
      <c r="LEF161" s="17"/>
      <c r="LEG161" s="17"/>
      <c r="LEH161" s="17"/>
      <c r="LEI161" s="17"/>
      <c r="LEJ161" s="17"/>
      <c r="LEK161" s="17"/>
      <c r="LEL161" s="17"/>
      <c r="LEM161" s="17"/>
      <c r="LEN161" s="17"/>
      <c r="LEO161" s="17"/>
      <c r="LEP161" s="17"/>
      <c r="LEQ161" s="17"/>
      <c r="LER161" s="17"/>
      <c r="LES161" s="17"/>
      <c r="LET161" s="17"/>
      <c r="LEU161" s="17"/>
      <c r="LEV161" s="17"/>
      <c r="LEW161" s="17"/>
      <c r="LEX161" s="17"/>
      <c r="LEY161" s="17"/>
      <c r="LEZ161" s="17"/>
      <c r="LFA161" s="17"/>
      <c r="LFB161" s="17"/>
      <c r="LFC161" s="17"/>
      <c r="LFD161" s="17"/>
      <c r="LFE161" s="17"/>
      <c r="LFF161" s="17"/>
      <c r="LFG161" s="17"/>
      <c r="LFH161" s="17"/>
      <c r="LFI161" s="17"/>
      <c r="LFJ161" s="17"/>
      <c r="LFK161" s="17"/>
      <c r="LFL161" s="17"/>
      <c r="LFM161" s="17"/>
      <c r="LFN161" s="17"/>
      <c r="LFO161" s="17"/>
      <c r="LFP161" s="17"/>
      <c r="LFQ161" s="17"/>
      <c r="LFR161" s="17"/>
      <c r="LFS161" s="17"/>
      <c r="LFT161" s="17"/>
      <c r="LFU161" s="17"/>
      <c r="LFV161" s="17"/>
      <c r="LFW161" s="17"/>
      <c r="LFX161" s="17"/>
      <c r="LFY161" s="17"/>
      <c r="LFZ161" s="17"/>
      <c r="LGA161" s="17"/>
      <c r="LGB161" s="17"/>
      <c r="LGC161" s="17"/>
      <c r="LGD161" s="17"/>
      <c r="LGE161" s="17"/>
      <c r="LGF161" s="17"/>
      <c r="LGG161" s="17"/>
      <c r="LGH161" s="17"/>
      <c r="LGI161" s="17"/>
      <c r="LGJ161" s="17"/>
      <c r="LGK161" s="17"/>
      <c r="LGL161" s="17"/>
      <c r="LGM161" s="17"/>
      <c r="LGN161" s="17"/>
      <c r="LGO161" s="17"/>
      <c r="LGP161" s="17"/>
      <c r="LGQ161" s="17"/>
      <c r="LGR161" s="17"/>
      <c r="LGS161" s="17"/>
      <c r="LGT161" s="17"/>
      <c r="LGU161" s="17"/>
      <c r="LGV161" s="17"/>
      <c r="LGW161" s="17"/>
      <c r="LGX161" s="17"/>
      <c r="LGY161" s="17"/>
      <c r="LGZ161" s="17"/>
      <c r="LHA161" s="17"/>
      <c r="LHB161" s="17"/>
      <c r="LHC161" s="17"/>
      <c r="LHD161" s="17"/>
      <c r="LHE161" s="17"/>
      <c r="LHF161" s="17"/>
      <c r="LHG161" s="17"/>
      <c r="LHH161" s="17"/>
      <c r="LHI161" s="17"/>
      <c r="LHJ161" s="17"/>
      <c r="LHK161" s="17"/>
      <c r="LHL161" s="17"/>
      <c r="LHM161" s="17"/>
      <c r="LHN161" s="17"/>
      <c r="LHO161" s="17"/>
      <c r="LHP161" s="17"/>
      <c r="LHQ161" s="17"/>
      <c r="LHR161" s="17"/>
      <c r="LHS161" s="17"/>
      <c r="LHT161" s="17"/>
      <c r="LHU161" s="17"/>
      <c r="LHV161" s="17"/>
      <c r="LHW161" s="17"/>
      <c r="LHX161" s="17"/>
      <c r="LHY161" s="17"/>
      <c r="LHZ161" s="17"/>
      <c r="LIA161" s="17"/>
      <c r="LIB161" s="17"/>
      <c r="LIC161" s="17"/>
      <c r="LID161" s="17"/>
      <c r="LIE161" s="17"/>
      <c r="LIF161" s="17"/>
      <c r="LIG161" s="17"/>
      <c r="LIH161" s="17"/>
      <c r="LII161" s="17"/>
      <c r="LIJ161" s="17"/>
      <c r="LIK161" s="17"/>
      <c r="LIL161" s="17"/>
      <c r="LIM161" s="17"/>
      <c r="LIN161" s="17"/>
      <c r="LIO161" s="17"/>
      <c r="LIP161" s="17"/>
      <c r="LIQ161" s="17"/>
      <c r="LIR161" s="17"/>
      <c r="LIS161" s="17"/>
      <c r="LIT161" s="17"/>
      <c r="LIU161" s="17"/>
      <c r="LIV161" s="17"/>
      <c r="LIW161" s="17"/>
      <c r="LIX161" s="17"/>
      <c r="LIY161" s="17"/>
      <c r="LIZ161" s="17"/>
      <c r="LJA161" s="17"/>
      <c r="LJB161" s="17"/>
      <c r="LJC161" s="17"/>
      <c r="LJD161" s="17"/>
      <c r="LJE161" s="17"/>
      <c r="LJF161" s="17"/>
      <c r="LJG161" s="17"/>
      <c r="LJH161" s="17"/>
      <c r="LJI161" s="17"/>
      <c r="LJJ161" s="17"/>
      <c r="LJK161" s="17"/>
      <c r="LJL161" s="17"/>
      <c r="LJM161" s="17"/>
      <c r="LJN161" s="17"/>
      <c r="LJO161" s="17"/>
      <c r="LJP161" s="17"/>
      <c r="LJQ161" s="17"/>
      <c r="LJR161" s="17"/>
      <c r="LJS161" s="17"/>
      <c r="LJT161" s="17"/>
      <c r="LJU161" s="17"/>
      <c r="LJV161" s="17"/>
      <c r="LJW161" s="17"/>
      <c r="LJX161" s="17"/>
      <c r="LJY161" s="17"/>
      <c r="LJZ161" s="17"/>
      <c r="LKA161" s="17"/>
      <c r="LKB161" s="17"/>
      <c r="LKC161" s="17"/>
      <c r="LKD161" s="17"/>
      <c r="LKE161" s="17"/>
      <c r="LKF161" s="17"/>
      <c r="LKG161" s="17"/>
      <c r="LKH161" s="17"/>
      <c r="LKI161" s="17"/>
      <c r="LKJ161" s="17"/>
      <c r="LKK161" s="17"/>
      <c r="LKL161" s="17"/>
      <c r="LKM161" s="17"/>
      <c r="LKN161" s="17"/>
      <c r="LKO161" s="17"/>
      <c r="LKP161" s="17"/>
      <c r="LKQ161" s="17"/>
      <c r="LKR161" s="17"/>
      <c r="LKS161" s="17"/>
      <c r="LKT161" s="17"/>
      <c r="LKU161" s="17"/>
      <c r="LKV161" s="17"/>
      <c r="LKW161" s="17"/>
      <c r="LKX161" s="17"/>
      <c r="LKY161" s="17"/>
      <c r="LKZ161" s="17"/>
      <c r="LLA161" s="17"/>
      <c r="LLB161" s="17"/>
      <c r="LLC161" s="17"/>
      <c r="LLD161" s="17"/>
      <c r="LLE161" s="17"/>
      <c r="LLF161" s="17"/>
      <c r="LLG161" s="17"/>
      <c r="LLH161" s="17"/>
      <c r="LLI161" s="17"/>
      <c r="LLJ161" s="17"/>
      <c r="LLK161" s="17"/>
      <c r="LLL161" s="17"/>
      <c r="LLM161" s="17"/>
      <c r="LLN161" s="17"/>
      <c r="LLO161" s="17"/>
      <c r="LLP161" s="17"/>
      <c r="LLQ161" s="17"/>
      <c r="LLR161" s="17"/>
      <c r="LLS161" s="17"/>
      <c r="LLT161" s="17"/>
      <c r="LLU161" s="17"/>
      <c r="LLV161" s="17"/>
      <c r="LLW161" s="17"/>
      <c r="LLX161" s="17"/>
      <c r="LLY161" s="17"/>
      <c r="LLZ161" s="17"/>
      <c r="LMA161" s="17"/>
      <c r="LMB161" s="17"/>
      <c r="LMC161" s="17"/>
      <c r="LMD161" s="17"/>
      <c r="LME161" s="17"/>
      <c r="LMF161" s="17"/>
      <c r="LMG161" s="17"/>
      <c r="LMH161" s="17"/>
      <c r="LMI161" s="17"/>
      <c r="LMJ161" s="17"/>
      <c r="LMK161" s="17"/>
      <c r="LML161" s="17"/>
      <c r="LMM161" s="17"/>
      <c r="LMN161" s="17"/>
      <c r="LMO161" s="17"/>
      <c r="LMP161" s="17"/>
      <c r="LMQ161" s="17"/>
      <c r="LMR161" s="17"/>
      <c r="LMS161" s="17"/>
      <c r="LMT161" s="17"/>
      <c r="LMU161" s="17"/>
      <c r="LMV161" s="17"/>
      <c r="LMW161" s="17"/>
      <c r="LMX161" s="17"/>
      <c r="LMY161" s="17"/>
      <c r="LMZ161" s="17"/>
      <c r="LNA161" s="17"/>
      <c r="LNB161" s="17"/>
      <c r="LNC161" s="17"/>
      <c r="LND161" s="17"/>
      <c r="LNE161" s="17"/>
      <c r="LNF161" s="17"/>
      <c r="LNG161" s="17"/>
      <c r="LNH161" s="17"/>
      <c r="LNI161" s="17"/>
      <c r="LNJ161" s="17"/>
      <c r="LNK161" s="17"/>
      <c r="LNL161" s="17"/>
      <c r="LNM161" s="17"/>
      <c r="LNN161" s="17"/>
      <c r="LNO161" s="17"/>
      <c r="LNP161" s="17"/>
      <c r="LNQ161" s="17"/>
      <c r="LNR161" s="17"/>
      <c r="LNS161" s="17"/>
      <c r="LNT161" s="17"/>
      <c r="LNU161" s="17"/>
      <c r="LNV161" s="17"/>
      <c r="LNW161" s="17"/>
      <c r="LNX161" s="17"/>
      <c r="LNY161" s="17"/>
      <c r="LNZ161" s="17"/>
      <c r="LOA161" s="17"/>
      <c r="LOB161" s="17"/>
      <c r="LOC161" s="17"/>
      <c r="LOD161" s="17"/>
      <c r="LOE161" s="17"/>
      <c r="LOF161" s="17"/>
      <c r="LOG161" s="17"/>
      <c r="LOH161" s="17"/>
      <c r="LOI161" s="17"/>
      <c r="LOJ161" s="17"/>
      <c r="LOK161" s="17"/>
      <c r="LOL161" s="17"/>
      <c r="LOM161" s="17"/>
      <c r="LON161" s="17"/>
      <c r="LOO161" s="17"/>
      <c r="LOP161" s="17"/>
      <c r="LOQ161" s="17"/>
      <c r="LOR161" s="17"/>
      <c r="LOS161" s="17"/>
      <c r="LOT161" s="17"/>
      <c r="LOU161" s="17"/>
      <c r="LOV161" s="17"/>
      <c r="LOW161" s="17"/>
      <c r="LOX161" s="17"/>
      <c r="LOY161" s="17"/>
      <c r="LOZ161" s="17"/>
      <c r="LPA161" s="17"/>
      <c r="LPB161" s="17"/>
      <c r="LPC161" s="17"/>
      <c r="LPD161" s="17"/>
      <c r="LPE161" s="17"/>
      <c r="LPF161" s="17"/>
      <c r="LPG161" s="17"/>
      <c r="LPH161" s="17"/>
      <c r="LPI161" s="17"/>
      <c r="LPJ161" s="17"/>
      <c r="LPK161" s="17"/>
      <c r="LPL161" s="17"/>
      <c r="LPM161" s="17"/>
      <c r="LPN161" s="17"/>
      <c r="LPO161" s="17"/>
      <c r="LPP161" s="17"/>
      <c r="LPQ161" s="17"/>
      <c r="LPR161" s="17"/>
      <c r="LPS161" s="17"/>
      <c r="LPT161" s="17"/>
      <c r="LPU161" s="17"/>
      <c r="LPV161" s="17"/>
      <c r="LPW161" s="17"/>
      <c r="LPX161" s="17"/>
      <c r="LPY161" s="17"/>
      <c r="LPZ161" s="17"/>
      <c r="LQA161" s="17"/>
      <c r="LQB161" s="17"/>
      <c r="LQC161" s="17"/>
      <c r="LQD161" s="17"/>
      <c r="LQE161" s="17"/>
      <c r="LQF161" s="17"/>
      <c r="LQG161" s="17"/>
      <c r="LQH161" s="17"/>
      <c r="LQI161" s="17"/>
      <c r="LQJ161" s="17"/>
      <c r="LQK161" s="17"/>
      <c r="LQL161" s="17"/>
      <c r="LQM161" s="17"/>
      <c r="LQN161" s="17"/>
      <c r="LQO161" s="17"/>
      <c r="LQP161" s="17"/>
      <c r="LQQ161" s="17"/>
      <c r="LQR161" s="17"/>
      <c r="LQS161" s="17"/>
      <c r="LQT161" s="17"/>
      <c r="LQU161" s="17"/>
      <c r="LQV161" s="17"/>
      <c r="LQW161" s="17"/>
      <c r="LQX161" s="17"/>
      <c r="LQY161" s="17"/>
      <c r="LQZ161" s="17"/>
      <c r="LRA161" s="17"/>
      <c r="LRB161" s="17"/>
      <c r="LRC161" s="17"/>
      <c r="LRD161" s="17"/>
      <c r="LRE161" s="17"/>
      <c r="LRF161" s="17"/>
      <c r="LRG161" s="17"/>
      <c r="LRH161" s="17"/>
      <c r="LRI161" s="17"/>
      <c r="LRJ161" s="17"/>
      <c r="LRK161" s="17"/>
      <c r="LRL161" s="17"/>
      <c r="LRM161" s="17"/>
      <c r="LRN161" s="17"/>
      <c r="LRO161" s="17"/>
      <c r="LRP161" s="17"/>
      <c r="LRQ161" s="17"/>
      <c r="LRR161" s="17"/>
      <c r="LRS161" s="17"/>
      <c r="LRT161" s="17"/>
      <c r="LRU161" s="17"/>
      <c r="LRV161" s="17"/>
      <c r="LRW161" s="17"/>
      <c r="LRX161" s="17"/>
      <c r="LRY161" s="17"/>
      <c r="LRZ161" s="17"/>
      <c r="LSA161" s="17"/>
      <c r="LSB161" s="17"/>
      <c r="LSC161" s="17"/>
      <c r="LSD161" s="17"/>
      <c r="LSE161" s="17"/>
      <c r="LSF161" s="17"/>
      <c r="LSG161" s="17"/>
      <c r="LSH161" s="17"/>
      <c r="LSI161" s="17"/>
      <c r="LSJ161" s="17"/>
      <c r="LSK161" s="17"/>
      <c r="LSL161" s="17"/>
      <c r="LSM161" s="17"/>
      <c r="LSN161" s="17"/>
      <c r="LSO161" s="17"/>
      <c r="LSP161" s="17"/>
      <c r="LSQ161" s="17"/>
      <c r="LSR161" s="17"/>
      <c r="LSS161" s="17"/>
      <c r="LST161" s="17"/>
      <c r="LSU161" s="17"/>
      <c r="LSV161" s="17"/>
      <c r="LSW161" s="17"/>
      <c r="LSX161" s="17"/>
      <c r="LSY161" s="17"/>
      <c r="LSZ161" s="17"/>
      <c r="LTA161" s="17"/>
      <c r="LTB161" s="17"/>
      <c r="LTC161" s="17"/>
      <c r="LTD161" s="17"/>
      <c r="LTE161" s="17"/>
      <c r="LTF161" s="17"/>
      <c r="LTG161" s="17"/>
      <c r="LTH161" s="17"/>
      <c r="LTI161" s="17"/>
      <c r="LTJ161" s="17"/>
      <c r="LTK161" s="17"/>
      <c r="LTL161" s="17"/>
      <c r="LTM161" s="17"/>
      <c r="LTN161" s="17"/>
      <c r="LTO161" s="17"/>
      <c r="LTP161" s="17"/>
      <c r="LTQ161" s="17"/>
      <c r="LTR161" s="17"/>
      <c r="LTS161" s="17"/>
      <c r="LTT161" s="17"/>
      <c r="LTU161" s="17"/>
      <c r="LTV161" s="17"/>
      <c r="LTW161" s="17"/>
      <c r="LTX161" s="17"/>
      <c r="LTY161" s="17"/>
      <c r="LTZ161" s="17"/>
      <c r="LUA161" s="17"/>
      <c r="LUB161" s="17"/>
      <c r="LUC161" s="17"/>
      <c r="LUD161" s="17"/>
      <c r="LUE161" s="17"/>
      <c r="LUF161" s="17"/>
      <c r="LUG161" s="17"/>
      <c r="LUH161" s="17"/>
      <c r="LUI161" s="17"/>
      <c r="LUJ161" s="17"/>
      <c r="LUK161" s="17"/>
      <c r="LUL161" s="17"/>
      <c r="LUM161" s="17"/>
      <c r="LUN161" s="17"/>
      <c r="LUO161" s="17"/>
      <c r="LUP161" s="17"/>
      <c r="LUQ161" s="17"/>
      <c r="LUR161" s="17"/>
      <c r="LUS161" s="17"/>
      <c r="LUT161" s="17"/>
      <c r="LUU161" s="17"/>
      <c r="LUV161" s="17"/>
      <c r="LUW161" s="17"/>
      <c r="LUX161" s="17"/>
      <c r="LUY161" s="17"/>
      <c r="LUZ161" s="17"/>
      <c r="LVA161" s="17"/>
      <c r="LVB161" s="17"/>
      <c r="LVC161" s="17"/>
      <c r="LVD161" s="17"/>
      <c r="LVE161" s="17"/>
      <c r="LVF161" s="17"/>
      <c r="LVG161" s="17"/>
      <c r="LVH161" s="17"/>
      <c r="LVI161" s="17"/>
      <c r="LVJ161" s="17"/>
      <c r="LVK161" s="17"/>
      <c r="LVL161" s="17"/>
      <c r="LVM161" s="17"/>
      <c r="LVN161" s="17"/>
      <c r="LVO161" s="17"/>
      <c r="LVP161" s="17"/>
      <c r="LVQ161" s="17"/>
      <c r="LVR161" s="17"/>
      <c r="LVS161" s="17"/>
      <c r="LVT161" s="17"/>
      <c r="LVU161" s="17"/>
      <c r="LVV161" s="17"/>
      <c r="LVW161" s="17"/>
      <c r="LVX161" s="17"/>
      <c r="LVY161" s="17"/>
      <c r="LVZ161" s="17"/>
      <c r="LWA161" s="17"/>
      <c r="LWB161" s="17"/>
      <c r="LWC161" s="17"/>
      <c r="LWD161" s="17"/>
      <c r="LWE161" s="17"/>
      <c r="LWF161" s="17"/>
      <c r="LWG161" s="17"/>
      <c r="LWH161" s="17"/>
      <c r="LWI161" s="17"/>
      <c r="LWJ161" s="17"/>
      <c r="LWK161" s="17"/>
      <c r="LWL161" s="17"/>
      <c r="LWM161" s="17"/>
      <c r="LWN161" s="17"/>
      <c r="LWO161" s="17"/>
      <c r="LWP161" s="17"/>
      <c r="LWQ161" s="17"/>
      <c r="LWR161" s="17"/>
      <c r="LWS161" s="17"/>
      <c r="LWT161" s="17"/>
      <c r="LWU161" s="17"/>
      <c r="LWV161" s="17"/>
      <c r="LWW161" s="17"/>
      <c r="LWX161" s="17"/>
      <c r="LWY161" s="17"/>
      <c r="LWZ161" s="17"/>
      <c r="LXA161" s="17"/>
      <c r="LXB161" s="17"/>
      <c r="LXC161" s="17"/>
      <c r="LXD161" s="17"/>
      <c r="LXE161" s="17"/>
      <c r="LXF161" s="17"/>
      <c r="LXG161" s="17"/>
      <c r="LXH161" s="17"/>
      <c r="LXI161" s="17"/>
      <c r="LXJ161" s="17"/>
      <c r="LXK161" s="17"/>
      <c r="LXL161" s="17"/>
      <c r="LXM161" s="17"/>
      <c r="LXN161" s="17"/>
      <c r="LXO161" s="17"/>
      <c r="LXP161" s="17"/>
      <c r="LXQ161" s="17"/>
      <c r="LXR161" s="17"/>
      <c r="LXS161" s="17"/>
      <c r="LXT161" s="17"/>
      <c r="LXU161" s="17"/>
      <c r="LXV161" s="17"/>
      <c r="LXW161" s="17"/>
      <c r="LXX161" s="17"/>
      <c r="LXY161" s="17"/>
      <c r="LXZ161" s="17"/>
      <c r="LYA161" s="17"/>
      <c r="LYB161" s="17"/>
      <c r="LYC161" s="17"/>
      <c r="LYD161" s="17"/>
      <c r="LYE161" s="17"/>
      <c r="LYF161" s="17"/>
      <c r="LYG161" s="17"/>
      <c r="LYH161" s="17"/>
      <c r="LYI161" s="17"/>
      <c r="LYJ161" s="17"/>
      <c r="LYK161" s="17"/>
      <c r="LYL161" s="17"/>
      <c r="LYM161" s="17"/>
      <c r="LYN161" s="17"/>
      <c r="LYO161" s="17"/>
      <c r="LYP161" s="17"/>
      <c r="LYQ161" s="17"/>
      <c r="LYR161" s="17"/>
      <c r="LYS161" s="17"/>
      <c r="LYT161" s="17"/>
      <c r="LYU161" s="17"/>
      <c r="LYV161" s="17"/>
      <c r="LYW161" s="17"/>
      <c r="LYX161" s="17"/>
      <c r="LYY161" s="17"/>
      <c r="LYZ161" s="17"/>
      <c r="LZA161" s="17"/>
      <c r="LZB161" s="17"/>
      <c r="LZC161" s="17"/>
      <c r="LZD161" s="17"/>
      <c r="LZE161" s="17"/>
      <c r="LZF161" s="17"/>
      <c r="LZG161" s="17"/>
      <c r="LZH161" s="17"/>
      <c r="LZI161" s="17"/>
      <c r="LZJ161" s="17"/>
      <c r="LZK161" s="17"/>
      <c r="LZL161" s="17"/>
      <c r="LZM161" s="17"/>
      <c r="LZN161" s="17"/>
      <c r="LZO161" s="17"/>
      <c r="LZP161" s="17"/>
      <c r="LZQ161" s="17"/>
      <c r="LZR161" s="17"/>
      <c r="LZS161" s="17"/>
      <c r="LZT161" s="17"/>
      <c r="LZU161" s="17"/>
      <c r="LZV161" s="17"/>
      <c r="LZW161" s="17"/>
      <c r="LZX161" s="17"/>
      <c r="LZY161" s="17"/>
      <c r="LZZ161" s="17"/>
      <c r="MAA161" s="17"/>
      <c r="MAB161" s="17"/>
      <c r="MAC161" s="17"/>
      <c r="MAD161" s="17"/>
      <c r="MAE161" s="17"/>
      <c r="MAF161" s="17"/>
      <c r="MAG161" s="17"/>
      <c r="MAH161" s="17"/>
      <c r="MAI161" s="17"/>
      <c r="MAJ161" s="17"/>
      <c r="MAK161" s="17"/>
      <c r="MAL161" s="17"/>
      <c r="MAM161" s="17"/>
      <c r="MAN161" s="17"/>
      <c r="MAO161" s="17"/>
      <c r="MAP161" s="17"/>
      <c r="MAQ161" s="17"/>
      <c r="MAR161" s="17"/>
      <c r="MAS161" s="17"/>
      <c r="MAT161" s="17"/>
      <c r="MAU161" s="17"/>
      <c r="MAV161" s="17"/>
      <c r="MAW161" s="17"/>
      <c r="MAX161" s="17"/>
      <c r="MAY161" s="17"/>
      <c r="MAZ161" s="17"/>
      <c r="MBA161" s="17"/>
      <c r="MBB161" s="17"/>
      <c r="MBC161" s="17"/>
      <c r="MBD161" s="17"/>
      <c r="MBE161" s="17"/>
      <c r="MBF161" s="17"/>
      <c r="MBG161" s="17"/>
      <c r="MBH161" s="17"/>
      <c r="MBI161" s="17"/>
      <c r="MBJ161" s="17"/>
      <c r="MBK161" s="17"/>
      <c r="MBL161" s="17"/>
      <c r="MBM161" s="17"/>
      <c r="MBN161" s="17"/>
      <c r="MBO161" s="17"/>
      <c r="MBP161" s="17"/>
      <c r="MBQ161" s="17"/>
      <c r="MBR161" s="17"/>
      <c r="MBS161" s="17"/>
      <c r="MBT161" s="17"/>
      <c r="MBU161" s="17"/>
      <c r="MBV161" s="17"/>
      <c r="MBW161" s="17"/>
      <c r="MBX161" s="17"/>
      <c r="MBY161" s="17"/>
      <c r="MBZ161" s="17"/>
      <c r="MCA161" s="17"/>
      <c r="MCB161" s="17"/>
      <c r="MCC161" s="17"/>
      <c r="MCD161" s="17"/>
      <c r="MCE161" s="17"/>
      <c r="MCF161" s="17"/>
      <c r="MCG161" s="17"/>
      <c r="MCH161" s="17"/>
      <c r="MCI161" s="17"/>
      <c r="MCJ161" s="17"/>
      <c r="MCK161" s="17"/>
      <c r="MCL161" s="17"/>
      <c r="MCM161" s="17"/>
      <c r="MCN161" s="17"/>
      <c r="MCO161" s="17"/>
      <c r="MCP161" s="17"/>
      <c r="MCQ161" s="17"/>
      <c r="MCR161" s="17"/>
      <c r="MCS161" s="17"/>
      <c r="MCT161" s="17"/>
      <c r="MCU161" s="17"/>
      <c r="MCV161" s="17"/>
      <c r="MCW161" s="17"/>
      <c r="MCX161" s="17"/>
      <c r="MCY161" s="17"/>
      <c r="MCZ161" s="17"/>
      <c r="MDA161" s="17"/>
      <c r="MDB161" s="17"/>
      <c r="MDC161" s="17"/>
      <c r="MDD161" s="17"/>
      <c r="MDE161" s="17"/>
      <c r="MDF161" s="17"/>
      <c r="MDG161" s="17"/>
      <c r="MDH161" s="17"/>
      <c r="MDI161" s="17"/>
      <c r="MDJ161" s="17"/>
      <c r="MDK161" s="17"/>
      <c r="MDL161" s="17"/>
      <c r="MDM161" s="17"/>
      <c r="MDN161" s="17"/>
      <c r="MDO161" s="17"/>
      <c r="MDP161" s="17"/>
      <c r="MDQ161" s="17"/>
      <c r="MDR161" s="17"/>
      <c r="MDS161" s="17"/>
      <c r="MDT161" s="17"/>
      <c r="MDU161" s="17"/>
      <c r="MDV161" s="17"/>
      <c r="MDW161" s="17"/>
      <c r="MDX161" s="17"/>
      <c r="MDY161" s="17"/>
      <c r="MDZ161" s="17"/>
      <c r="MEA161" s="17"/>
      <c r="MEB161" s="17"/>
      <c r="MEC161" s="17"/>
      <c r="MED161" s="17"/>
      <c r="MEE161" s="17"/>
      <c r="MEF161" s="17"/>
      <c r="MEG161" s="17"/>
      <c r="MEH161" s="17"/>
      <c r="MEI161" s="17"/>
      <c r="MEJ161" s="17"/>
      <c r="MEK161" s="17"/>
      <c r="MEL161" s="17"/>
      <c r="MEM161" s="17"/>
      <c r="MEN161" s="17"/>
      <c r="MEO161" s="17"/>
      <c r="MEP161" s="17"/>
      <c r="MEQ161" s="17"/>
      <c r="MER161" s="17"/>
      <c r="MES161" s="17"/>
      <c r="MET161" s="17"/>
      <c r="MEU161" s="17"/>
      <c r="MEV161" s="17"/>
      <c r="MEW161" s="17"/>
      <c r="MEX161" s="17"/>
      <c r="MEY161" s="17"/>
      <c r="MEZ161" s="17"/>
      <c r="MFA161" s="17"/>
      <c r="MFB161" s="17"/>
      <c r="MFC161" s="17"/>
      <c r="MFD161" s="17"/>
      <c r="MFE161" s="17"/>
      <c r="MFF161" s="17"/>
      <c r="MFG161" s="17"/>
      <c r="MFH161" s="17"/>
      <c r="MFI161" s="17"/>
      <c r="MFJ161" s="17"/>
      <c r="MFK161" s="17"/>
      <c r="MFL161" s="17"/>
      <c r="MFM161" s="17"/>
      <c r="MFN161" s="17"/>
      <c r="MFO161" s="17"/>
      <c r="MFP161" s="17"/>
      <c r="MFQ161" s="17"/>
      <c r="MFR161" s="17"/>
      <c r="MFS161" s="17"/>
      <c r="MFT161" s="17"/>
      <c r="MFU161" s="17"/>
      <c r="MFV161" s="17"/>
      <c r="MFW161" s="17"/>
      <c r="MFX161" s="17"/>
      <c r="MFY161" s="17"/>
      <c r="MFZ161" s="17"/>
      <c r="MGA161" s="17"/>
      <c r="MGB161" s="17"/>
      <c r="MGC161" s="17"/>
      <c r="MGD161" s="17"/>
      <c r="MGE161" s="17"/>
      <c r="MGF161" s="17"/>
      <c r="MGG161" s="17"/>
      <c r="MGH161" s="17"/>
      <c r="MGI161" s="17"/>
      <c r="MGJ161" s="17"/>
      <c r="MGK161" s="17"/>
      <c r="MGL161" s="17"/>
      <c r="MGM161" s="17"/>
      <c r="MGN161" s="17"/>
      <c r="MGO161" s="17"/>
      <c r="MGP161" s="17"/>
      <c r="MGQ161" s="17"/>
      <c r="MGR161" s="17"/>
      <c r="MGS161" s="17"/>
      <c r="MGT161" s="17"/>
      <c r="MGU161" s="17"/>
      <c r="MGV161" s="17"/>
      <c r="MGW161" s="17"/>
      <c r="MGX161" s="17"/>
      <c r="MGY161" s="17"/>
      <c r="MGZ161" s="17"/>
      <c r="MHA161" s="17"/>
      <c r="MHB161" s="17"/>
      <c r="MHC161" s="17"/>
      <c r="MHD161" s="17"/>
      <c r="MHE161" s="17"/>
      <c r="MHF161" s="17"/>
      <c r="MHG161" s="17"/>
      <c r="MHH161" s="17"/>
      <c r="MHI161" s="17"/>
      <c r="MHJ161" s="17"/>
      <c r="MHK161" s="17"/>
      <c r="MHL161" s="17"/>
      <c r="MHM161" s="17"/>
      <c r="MHN161" s="17"/>
      <c r="MHO161" s="17"/>
      <c r="MHP161" s="17"/>
      <c r="MHQ161" s="17"/>
      <c r="MHR161" s="17"/>
      <c r="MHS161" s="17"/>
      <c r="MHT161" s="17"/>
      <c r="MHU161" s="17"/>
      <c r="MHV161" s="17"/>
      <c r="MHW161" s="17"/>
      <c r="MHX161" s="17"/>
      <c r="MHY161" s="17"/>
      <c r="MHZ161" s="17"/>
      <c r="MIA161" s="17"/>
      <c r="MIB161" s="17"/>
      <c r="MIC161" s="17"/>
      <c r="MID161" s="17"/>
      <c r="MIE161" s="17"/>
      <c r="MIF161" s="17"/>
      <c r="MIG161" s="17"/>
      <c r="MIH161" s="17"/>
      <c r="MII161" s="17"/>
      <c r="MIJ161" s="17"/>
      <c r="MIK161" s="17"/>
      <c r="MIL161" s="17"/>
      <c r="MIM161" s="17"/>
      <c r="MIN161" s="17"/>
      <c r="MIO161" s="17"/>
      <c r="MIP161" s="17"/>
      <c r="MIQ161" s="17"/>
      <c r="MIR161" s="17"/>
      <c r="MIS161" s="17"/>
      <c r="MIT161" s="17"/>
      <c r="MIU161" s="17"/>
      <c r="MIV161" s="17"/>
      <c r="MIW161" s="17"/>
      <c r="MIX161" s="17"/>
      <c r="MIY161" s="17"/>
      <c r="MIZ161" s="17"/>
      <c r="MJA161" s="17"/>
      <c r="MJB161" s="17"/>
      <c r="MJC161" s="17"/>
      <c r="MJD161" s="17"/>
      <c r="MJE161" s="17"/>
      <c r="MJF161" s="17"/>
      <c r="MJG161" s="17"/>
      <c r="MJH161" s="17"/>
      <c r="MJI161" s="17"/>
      <c r="MJJ161" s="17"/>
      <c r="MJK161" s="17"/>
      <c r="MJL161" s="17"/>
      <c r="MJM161" s="17"/>
      <c r="MJN161" s="17"/>
      <c r="MJO161" s="17"/>
      <c r="MJP161" s="17"/>
      <c r="MJQ161" s="17"/>
      <c r="MJR161" s="17"/>
      <c r="MJS161" s="17"/>
      <c r="MJT161" s="17"/>
      <c r="MJU161" s="17"/>
      <c r="MJV161" s="17"/>
      <c r="MJW161" s="17"/>
      <c r="MJX161" s="17"/>
      <c r="MJY161" s="17"/>
      <c r="MJZ161" s="17"/>
      <c r="MKA161" s="17"/>
      <c r="MKB161" s="17"/>
      <c r="MKC161" s="17"/>
      <c r="MKD161" s="17"/>
      <c r="MKE161" s="17"/>
      <c r="MKF161" s="17"/>
      <c r="MKG161" s="17"/>
      <c r="MKH161" s="17"/>
      <c r="MKI161" s="17"/>
      <c r="MKJ161" s="17"/>
      <c r="MKK161" s="17"/>
      <c r="MKL161" s="17"/>
      <c r="MKM161" s="17"/>
      <c r="MKN161" s="17"/>
      <c r="MKO161" s="17"/>
      <c r="MKP161" s="17"/>
      <c r="MKQ161" s="17"/>
      <c r="MKR161" s="17"/>
      <c r="MKS161" s="17"/>
      <c r="MKT161" s="17"/>
      <c r="MKU161" s="17"/>
      <c r="MKV161" s="17"/>
      <c r="MKW161" s="17"/>
      <c r="MKX161" s="17"/>
      <c r="MKY161" s="17"/>
      <c r="MKZ161" s="17"/>
      <c r="MLA161" s="17"/>
      <c r="MLB161" s="17"/>
      <c r="MLC161" s="17"/>
      <c r="MLD161" s="17"/>
      <c r="MLE161" s="17"/>
      <c r="MLF161" s="17"/>
      <c r="MLG161" s="17"/>
      <c r="MLH161" s="17"/>
      <c r="MLI161" s="17"/>
      <c r="MLJ161" s="17"/>
      <c r="MLK161" s="17"/>
      <c r="MLL161" s="17"/>
      <c r="MLM161" s="17"/>
      <c r="MLN161" s="17"/>
      <c r="MLO161" s="17"/>
      <c r="MLP161" s="17"/>
      <c r="MLQ161" s="17"/>
      <c r="MLR161" s="17"/>
      <c r="MLS161" s="17"/>
      <c r="MLT161" s="17"/>
      <c r="MLU161" s="17"/>
      <c r="MLV161" s="17"/>
      <c r="MLW161" s="17"/>
      <c r="MLX161" s="17"/>
      <c r="MLY161" s="17"/>
      <c r="MLZ161" s="17"/>
      <c r="MMA161" s="17"/>
      <c r="MMB161" s="17"/>
      <c r="MMC161" s="17"/>
      <c r="MMD161" s="17"/>
      <c r="MME161" s="17"/>
      <c r="MMF161" s="17"/>
      <c r="MMG161" s="17"/>
      <c r="MMH161" s="17"/>
      <c r="MMI161" s="17"/>
      <c r="MMJ161" s="17"/>
      <c r="MMK161" s="17"/>
      <c r="MML161" s="17"/>
      <c r="MMM161" s="17"/>
      <c r="MMN161" s="17"/>
      <c r="MMO161" s="17"/>
      <c r="MMP161" s="17"/>
      <c r="MMQ161" s="17"/>
      <c r="MMR161" s="17"/>
      <c r="MMS161" s="17"/>
      <c r="MMT161" s="17"/>
      <c r="MMU161" s="17"/>
      <c r="MMV161" s="17"/>
      <c r="MMW161" s="17"/>
      <c r="MMX161" s="17"/>
      <c r="MMY161" s="17"/>
      <c r="MMZ161" s="17"/>
      <c r="MNA161" s="17"/>
      <c r="MNB161" s="17"/>
      <c r="MNC161" s="17"/>
      <c r="MND161" s="17"/>
      <c r="MNE161" s="17"/>
      <c r="MNF161" s="17"/>
      <c r="MNG161" s="17"/>
      <c r="MNH161" s="17"/>
      <c r="MNI161" s="17"/>
      <c r="MNJ161" s="17"/>
      <c r="MNK161" s="17"/>
      <c r="MNL161" s="17"/>
      <c r="MNM161" s="17"/>
      <c r="MNN161" s="17"/>
      <c r="MNO161" s="17"/>
      <c r="MNP161" s="17"/>
      <c r="MNQ161" s="17"/>
      <c r="MNR161" s="17"/>
      <c r="MNS161" s="17"/>
      <c r="MNT161" s="17"/>
      <c r="MNU161" s="17"/>
      <c r="MNV161" s="17"/>
      <c r="MNW161" s="17"/>
      <c r="MNX161" s="17"/>
      <c r="MNY161" s="17"/>
      <c r="MNZ161" s="17"/>
      <c r="MOA161" s="17"/>
      <c r="MOB161" s="17"/>
      <c r="MOC161" s="17"/>
      <c r="MOD161" s="17"/>
      <c r="MOE161" s="17"/>
      <c r="MOF161" s="17"/>
      <c r="MOG161" s="17"/>
      <c r="MOH161" s="17"/>
      <c r="MOI161" s="17"/>
      <c r="MOJ161" s="17"/>
      <c r="MOK161" s="17"/>
      <c r="MOL161" s="17"/>
      <c r="MOM161" s="17"/>
      <c r="MON161" s="17"/>
      <c r="MOO161" s="17"/>
      <c r="MOP161" s="17"/>
      <c r="MOQ161" s="17"/>
      <c r="MOR161" s="17"/>
      <c r="MOS161" s="17"/>
      <c r="MOT161" s="17"/>
      <c r="MOU161" s="17"/>
      <c r="MOV161" s="17"/>
      <c r="MOW161" s="17"/>
      <c r="MOX161" s="17"/>
      <c r="MOY161" s="17"/>
      <c r="MOZ161" s="17"/>
      <c r="MPA161" s="17"/>
      <c r="MPB161" s="17"/>
      <c r="MPC161" s="17"/>
      <c r="MPD161" s="17"/>
      <c r="MPE161" s="17"/>
      <c r="MPF161" s="17"/>
      <c r="MPG161" s="17"/>
      <c r="MPH161" s="17"/>
      <c r="MPI161" s="17"/>
      <c r="MPJ161" s="17"/>
      <c r="MPK161" s="17"/>
      <c r="MPL161" s="17"/>
      <c r="MPM161" s="17"/>
      <c r="MPN161" s="17"/>
      <c r="MPO161" s="17"/>
      <c r="MPP161" s="17"/>
      <c r="MPQ161" s="17"/>
      <c r="MPR161" s="17"/>
      <c r="MPS161" s="17"/>
      <c r="MPT161" s="17"/>
      <c r="MPU161" s="17"/>
      <c r="MPV161" s="17"/>
      <c r="MPW161" s="17"/>
      <c r="MPX161" s="17"/>
      <c r="MPY161" s="17"/>
      <c r="MPZ161" s="17"/>
      <c r="MQA161" s="17"/>
      <c r="MQB161" s="17"/>
      <c r="MQC161" s="17"/>
      <c r="MQD161" s="17"/>
      <c r="MQE161" s="17"/>
      <c r="MQF161" s="17"/>
      <c r="MQG161" s="17"/>
      <c r="MQH161" s="17"/>
      <c r="MQI161" s="17"/>
      <c r="MQJ161" s="17"/>
      <c r="MQK161" s="17"/>
      <c r="MQL161" s="17"/>
      <c r="MQM161" s="17"/>
      <c r="MQN161" s="17"/>
      <c r="MQO161" s="17"/>
      <c r="MQP161" s="17"/>
      <c r="MQQ161" s="17"/>
      <c r="MQR161" s="17"/>
      <c r="MQS161" s="17"/>
      <c r="MQT161" s="17"/>
      <c r="MQU161" s="17"/>
      <c r="MQV161" s="17"/>
      <c r="MQW161" s="17"/>
      <c r="MQX161" s="17"/>
      <c r="MQY161" s="17"/>
      <c r="MQZ161" s="17"/>
      <c r="MRA161" s="17"/>
      <c r="MRB161" s="17"/>
      <c r="MRC161" s="17"/>
      <c r="MRD161" s="17"/>
      <c r="MRE161" s="17"/>
      <c r="MRF161" s="17"/>
      <c r="MRG161" s="17"/>
      <c r="MRH161" s="17"/>
      <c r="MRI161" s="17"/>
      <c r="MRJ161" s="17"/>
      <c r="MRK161" s="17"/>
      <c r="MRL161" s="17"/>
      <c r="MRM161" s="17"/>
      <c r="MRN161" s="17"/>
      <c r="MRO161" s="17"/>
      <c r="MRP161" s="17"/>
      <c r="MRQ161" s="17"/>
      <c r="MRR161" s="17"/>
      <c r="MRS161" s="17"/>
      <c r="MRT161" s="17"/>
      <c r="MRU161" s="17"/>
      <c r="MRV161" s="17"/>
      <c r="MRW161" s="17"/>
      <c r="MRX161" s="17"/>
      <c r="MRY161" s="17"/>
      <c r="MRZ161" s="17"/>
      <c r="MSA161" s="17"/>
      <c r="MSB161" s="17"/>
      <c r="MSC161" s="17"/>
      <c r="MSD161" s="17"/>
      <c r="MSE161" s="17"/>
      <c r="MSF161" s="17"/>
      <c r="MSG161" s="17"/>
      <c r="MSH161" s="17"/>
      <c r="MSI161" s="17"/>
      <c r="MSJ161" s="17"/>
      <c r="MSK161" s="17"/>
      <c r="MSL161" s="17"/>
      <c r="MSM161" s="17"/>
      <c r="MSN161" s="17"/>
      <c r="MSO161" s="17"/>
      <c r="MSP161" s="17"/>
      <c r="MSQ161" s="17"/>
      <c r="MSR161" s="17"/>
      <c r="MSS161" s="17"/>
      <c r="MST161" s="17"/>
      <c r="MSU161" s="17"/>
      <c r="MSV161" s="17"/>
      <c r="MSW161" s="17"/>
      <c r="MSX161" s="17"/>
      <c r="MSY161" s="17"/>
      <c r="MSZ161" s="17"/>
      <c r="MTA161" s="17"/>
      <c r="MTB161" s="17"/>
      <c r="MTC161" s="17"/>
      <c r="MTD161" s="17"/>
      <c r="MTE161" s="17"/>
      <c r="MTF161" s="17"/>
      <c r="MTG161" s="17"/>
      <c r="MTH161" s="17"/>
      <c r="MTI161" s="17"/>
      <c r="MTJ161" s="17"/>
      <c r="MTK161" s="17"/>
      <c r="MTL161" s="17"/>
      <c r="MTM161" s="17"/>
      <c r="MTN161" s="17"/>
      <c r="MTO161" s="17"/>
      <c r="MTP161" s="17"/>
      <c r="MTQ161" s="17"/>
      <c r="MTR161" s="17"/>
      <c r="MTS161" s="17"/>
      <c r="MTT161" s="17"/>
      <c r="MTU161" s="17"/>
      <c r="MTV161" s="17"/>
      <c r="MTW161" s="17"/>
      <c r="MTX161" s="17"/>
      <c r="MTY161" s="17"/>
      <c r="MTZ161" s="17"/>
      <c r="MUA161" s="17"/>
      <c r="MUB161" s="17"/>
      <c r="MUC161" s="17"/>
      <c r="MUD161" s="17"/>
      <c r="MUE161" s="17"/>
      <c r="MUF161" s="17"/>
      <c r="MUG161" s="17"/>
      <c r="MUH161" s="17"/>
      <c r="MUI161" s="17"/>
      <c r="MUJ161" s="17"/>
      <c r="MUK161" s="17"/>
      <c r="MUL161" s="17"/>
      <c r="MUM161" s="17"/>
      <c r="MUN161" s="17"/>
      <c r="MUO161" s="17"/>
      <c r="MUP161" s="17"/>
      <c r="MUQ161" s="17"/>
      <c r="MUR161" s="17"/>
      <c r="MUS161" s="17"/>
      <c r="MUT161" s="17"/>
      <c r="MUU161" s="17"/>
      <c r="MUV161" s="17"/>
      <c r="MUW161" s="17"/>
      <c r="MUX161" s="17"/>
      <c r="MUY161" s="17"/>
      <c r="MUZ161" s="17"/>
      <c r="MVA161" s="17"/>
      <c r="MVB161" s="17"/>
      <c r="MVC161" s="17"/>
      <c r="MVD161" s="17"/>
      <c r="MVE161" s="17"/>
      <c r="MVF161" s="17"/>
      <c r="MVG161" s="17"/>
      <c r="MVH161" s="17"/>
      <c r="MVI161" s="17"/>
      <c r="MVJ161" s="17"/>
      <c r="MVK161" s="17"/>
      <c r="MVL161" s="17"/>
      <c r="MVM161" s="17"/>
      <c r="MVN161" s="17"/>
      <c r="MVO161" s="17"/>
      <c r="MVP161" s="17"/>
      <c r="MVQ161" s="17"/>
      <c r="MVR161" s="17"/>
      <c r="MVS161" s="17"/>
      <c r="MVT161" s="17"/>
      <c r="MVU161" s="17"/>
      <c r="MVV161" s="17"/>
      <c r="MVW161" s="17"/>
      <c r="MVX161" s="17"/>
      <c r="MVY161" s="17"/>
      <c r="MVZ161" s="17"/>
      <c r="MWA161" s="17"/>
      <c r="MWB161" s="17"/>
      <c r="MWC161" s="17"/>
      <c r="MWD161" s="17"/>
      <c r="MWE161" s="17"/>
      <c r="MWF161" s="17"/>
      <c r="MWG161" s="17"/>
      <c r="MWH161" s="17"/>
      <c r="MWI161" s="17"/>
      <c r="MWJ161" s="17"/>
      <c r="MWK161" s="17"/>
      <c r="MWL161" s="17"/>
      <c r="MWM161" s="17"/>
      <c r="MWN161" s="17"/>
      <c r="MWO161" s="17"/>
      <c r="MWP161" s="17"/>
      <c r="MWQ161" s="17"/>
      <c r="MWR161" s="17"/>
      <c r="MWS161" s="17"/>
      <c r="MWT161" s="17"/>
      <c r="MWU161" s="17"/>
      <c r="MWV161" s="17"/>
      <c r="MWW161" s="17"/>
      <c r="MWX161" s="17"/>
      <c r="MWY161" s="17"/>
      <c r="MWZ161" s="17"/>
      <c r="MXA161" s="17"/>
      <c r="MXB161" s="17"/>
      <c r="MXC161" s="17"/>
      <c r="MXD161" s="17"/>
      <c r="MXE161" s="17"/>
      <c r="MXF161" s="17"/>
      <c r="MXG161" s="17"/>
      <c r="MXH161" s="17"/>
      <c r="MXI161" s="17"/>
      <c r="MXJ161" s="17"/>
      <c r="MXK161" s="17"/>
      <c r="MXL161" s="17"/>
      <c r="MXM161" s="17"/>
      <c r="MXN161" s="17"/>
      <c r="MXO161" s="17"/>
      <c r="MXP161" s="17"/>
      <c r="MXQ161" s="17"/>
      <c r="MXR161" s="17"/>
      <c r="MXS161" s="17"/>
      <c r="MXT161" s="17"/>
      <c r="MXU161" s="17"/>
      <c r="MXV161" s="17"/>
      <c r="MXW161" s="17"/>
      <c r="MXX161" s="17"/>
      <c r="MXY161" s="17"/>
      <c r="MXZ161" s="17"/>
      <c r="MYA161" s="17"/>
      <c r="MYB161" s="17"/>
      <c r="MYC161" s="17"/>
      <c r="MYD161" s="17"/>
      <c r="MYE161" s="17"/>
      <c r="MYF161" s="17"/>
      <c r="MYG161" s="17"/>
      <c r="MYH161" s="17"/>
      <c r="MYI161" s="17"/>
      <c r="MYJ161" s="17"/>
      <c r="MYK161" s="17"/>
      <c r="MYL161" s="17"/>
      <c r="MYM161" s="17"/>
      <c r="MYN161" s="17"/>
      <c r="MYO161" s="17"/>
      <c r="MYP161" s="17"/>
      <c r="MYQ161" s="17"/>
      <c r="MYR161" s="17"/>
      <c r="MYS161" s="17"/>
      <c r="MYT161" s="17"/>
      <c r="MYU161" s="17"/>
      <c r="MYV161" s="17"/>
      <c r="MYW161" s="17"/>
      <c r="MYX161" s="17"/>
      <c r="MYY161" s="17"/>
      <c r="MYZ161" s="17"/>
      <c r="MZA161" s="17"/>
      <c r="MZB161" s="17"/>
      <c r="MZC161" s="17"/>
      <c r="MZD161" s="17"/>
      <c r="MZE161" s="17"/>
      <c r="MZF161" s="17"/>
      <c r="MZG161" s="17"/>
      <c r="MZH161" s="17"/>
      <c r="MZI161" s="17"/>
      <c r="MZJ161" s="17"/>
      <c r="MZK161" s="17"/>
      <c r="MZL161" s="17"/>
      <c r="MZM161" s="17"/>
      <c r="MZN161" s="17"/>
      <c r="MZO161" s="17"/>
      <c r="MZP161" s="17"/>
      <c r="MZQ161" s="17"/>
      <c r="MZR161" s="17"/>
      <c r="MZS161" s="17"/>
      <c r="MZT161" s="17"/>
      <c r="MZU161" s="17"/>
      <c r="MZV161" s="17"/>
      <c r="MZW161" s="17"/>
      <c r="MZX161" s="17"/>
      <c r="MZY161" s="17"/>
      <c r="MZZ161" s="17"/>
      <c r="NAA161" s="17"/>
      <c r="NAB161" s="17"/>
      <c r="NAC161" s="17"/>
      <c r="NAD161" s="17"/>
      <c r="NAE161" s="17"/>
      <c r="NAF161" s="17"/>
      <c r="NAG161" s="17"/>
      <c r="NAH161" s="17"/>
      <c r="NAI161" s="17"/>
      <c r="NAJ161" s="17"/>
      <c r="NAK161" s="17"/>
      <c r="NAL161" s="17"/>
      <c r="NAM161" s="17"/>
      <c r="NAN161" s="17"/>
      <c r="NAO161" s="17"/>
      <c r="NAP161" s="17"/>
      <c r="NAQ161" s="17"/>
      <c r="NAR161" s="17"/>
      <c r="NAS161" s="17"/>
      <c r="NAT161" s="17"/>
      <c r="NAU161" s="17"/>
      <c r="NAV161" s="17"/>
      <c r="NAW161" s="17"/>
      <c r="NAX161" s="17"/>
      <c r="NAY161" s="17"/>
      <c r="NAZ161" s="17"/>
      <c r="NBA161" s="17"/>
      <c r="NBB161" s="17"/>
      <c r="NBC161" s="17"/>
      <c r="NBD161" s="17"/>
      <c r="NBE161" s="17"/>
      <c r="NBF161" s="17"/>
      <c r="NBG161" s="17"/>
      <c r="NBH161" s="17"/>
      <c r="NBI161" s="17"/>
      <c r="NBJ161" s="17"/>
      <c r="NBK161" s="17"/>
      <c r="NBL161" s="17"/>
      <c r="NBM161" s="17"/>
      <c r="NBN161" s="17"/>
      <c r="NBO161" s="17"/>
      <c r="NBP161" s="17"/>
      <c r="NBQ161" s="17"/>
      <c r="NBR161" s="17"/>
      <c r="NBS161" s="17"/>
      <c r="NBT161" s="17"/>
      <c r="NBU161" s="17"/>
      <c r="NBV161" s="17"/>
      <c r="NBW161" s="17"/>
      <c r="NBX161" s="17"/>
      <c r="NBY161" s="17"/>
      <c r="NBZ161" s="17"/>
      <c r="NCA161" s="17"/>
      <c r="NCB161" s="17"/>
      <c r="NCC161" s="17"/>
      <c r="NCD161" s="17"/>
      <c r="NCE161" s="17"/>
      <c r="NCF161" s="17"/>
      <c r="NCG161" s="17"/>
      <c r="NCH161" s="17"/>
      <c r="NCI161" s="17"/>
      <c r="NCJ161" s="17"/>
      <c r="NCK161" s="17"/>
      <c r="NCL161" s="17"/>
      <c r="NCM161" s="17"/>
      <c r="NCN161" s="17"/>
      <c r="NCO161" s="17"/>
      <c r="NCP161" s="17"/>
      <c r="NCQ161" s="17"/>
      <c r="NCR161" s="17"/>
      <c r="NCS161" s="17"/>
      <c r="NCT161" s="17"/>
      <c r="NCU161" s="17"/>
      <c r="NCV161" s="17"/>
      <c r="NCW161" s="17"/>
      <c r="NCX161" s="17"/>
      <c r="NCY161" s="17"/>
      <c r="NCZ161" s="17"/>
      <c r="NDA161" s="17"/>
      <c r="NDB161" s="17"/>
      <c r="NDC161" s="17"/>
      <c r="NDD161" s="17"/>
      <c r="NDE161" s="17"/>
      <c r="NDF161" s="17"/>
      <c r="NDG161" s="17"/>
      <c r="NDH161" s="17"/>
      <c r="NDI161" s="17"/>
      <c r="NDJ161" s="17"/>
      <c r="NDK161" s="17"/>
      <c r="NDL161" s="17"/>
      <c r="NDM161" s="17"/>
      <c r="NDN161" s="17"/>
      <c r="NDO161" s="17"/>
      <c r="NDP161" s="17"/>
      <c r="NDQ161" s="17"/>
      <c r="NDR161" s="17"/>
      <c r="NDS161" s="17"/>
      <c r="NDT161" s="17"/>
      <c r="NDU161" s="17"/>
      <c r="NDV161" s="17"/>
      <c r="NDW161" s="17"/>
      <c r="NDX161" s="17"/>
      <c r="NDY161" s="17"/>
      <c r="NDZ161" s="17"/>
      <c r="NEA161" s="17"/>
      <c r="NEB161" s="17"/>
      <c r="NEC161" s="17"/>
      <c r="NED161" s="17"/>
      <c r="NEE161" s="17"/>
      <c r="NEF161" s="17"/>
      <c r="NEG161" s="17"/>
      <c r="NEH161" s="17"/>
      <c r="NEI161" s="17"/>
      <c r="NEJ161" s="17"/>
      <c r="NEK161" s="17"/>
      <c r="NEL161" s="17"/>
      <c r="NEM161" s="17"/>
      <c r="NEN161" s="17"/>
      <c r="NEO161" s="17"/>
      <c r="NEP161" s="17"/>
      <c r="NEQ161" s="17"/>
      <c r="NER161" s="17"/>
      <c r="NES161" s="17"/>
      <c r="NET161" s="17"/>
      <c r="NEU161" s="17"/>
      <c r="NEV161" s="17"/>
      <c r="NEW161" s="17"/>
      <c r="NEX161" s="17"/>
      <c r="NEY161" s="17"/>
      <c r="NEZ161" s="17"/>
      <c r="NFA161" s="17"/>
      <c r="NFB161" s="17"/>
      <c r="NFC161" s="17"/>
      <c r="NFD161" s="17"/>
      <c r="NFE161" s="17"/>
      <c r="NFF161" s="17"/>
      <c r="NFG161" s="17"/>
      <c r="NFH161" s="17"/>
      <c r="NFI161" s="17"/>
      <c r="NFJ161" s="17"/>
      <c r="NFK161" s="17"/>
      <c r="NFL161" s="17"/>
      <c r="NFM161" s="17"/>
      <c r="NFN161" s="17"/>
      <c r="NFO161" s="17"/>
      <c r="NFP161" s="17"/>
      <c r="NFQ161" s="17"/>
      <c r="NFR161" s="17"/>
      <c r="NFS161" s="17"/>
      <c r="NFT161" s="17"/>
      <c r="NFU161" s="17"/>
      <c r="NFV161" s="17"/>
      <c r="NFW161" s="17"/>
      <c r="NFX161" s="17"/>
      <c r="NFY161" s="17"/>
      <c r="NFZ161" s="17"/>
      <c r="NGA161" s="17"/>
      <c r="NGB161" s="17"/>
      <c r="NGC161" s="17"/>
      <c r="NGD161" s="17"/>
      <c r="NGE161" s="17"/>
      <c r="NGF161" s="17"/>
      <c r="NGG161" s="17"/>
      <c r="NGH161" s="17"/>
      <c r="NGI161" s="17"/>
      <c r="NGJ161" s="17"/>
      <c r="NGK161" s="17"/>
      <c r="NGL161" s="17"/>
      <c r="NGM161" s="17"/>
      <c r="NGN161" s="17"/>
      <c r="NGO161" s="17"/>
      <c r="NGP161" s="17"/>
      <c r="NGQ161" s="17"/>
      <c r="NGR161" s="17"/>
      <c r="NGS161" s="17"/>
      <c r="NGT161" s="17"/>
      <c r="NGU161" s="17"/>
      <c r="NGV161" s="17"/>
      <c r="NGW161" s="17"/>
      <c r="NGX161" s="17"/>
      <c r="NGY161" s="17"/>
      <c r="NGZ161" s="17"/>
      <c r="NHA161" s="17"/>
      <c r="NHB161" s="17"/>
      <c r="NHC161" s="17"/>
      <c r="NHD161" s="17"/>
      <c r="NHE161" s="17"/>
      <c r="NHF161" s="17"/>
      <c r="NHG161" s="17"/>
      <c r="NHH161" s="17"/>
      <c r="NHI161" s="17"/>
      <c r="NHJ161" s="17"/>
      <c r="NHK161" s="17"/>
      <c r="NHL161" s="17"/>
      <c r="NHM161" s="17"/>
      <c r="NHN161" s="17"/>
      <c r="NHO161" s="17"/>
      <c r="NHP161" s="17"/>
      <c r="NHQ161" s="17"/>
      <c r="NHR161" s="17"/>
      <c r="NHS161" s="17"/>
      <c r="NHT161" s="17"/>
      <c r="NHU161" s="17"/>
      <c r="NHV161" s="17"/>
      <c r="NHW161" s="17"/>
      <c r="NHX161" s="17"/>
      <c r="NHY161" s="17"/>
      <c r="NHZ161" s="17"/>
      <c r="NIA161" s="17"/>
      <c r="NIB161" s="17"/>
      <c r="NIC161" s="17"/>
      <c r="NID161" s="17"/>
      <c r="NIE161" s="17"/>
      <c r="NIF161" s="17"/>
      <c r="NIG161" s="17"/>
      <c r="NIH161" s="17"/>
      <c r="NII161" s="17"/>
      <c r="NIJ161" s="17"/>
      <c r="NIK161" s="17"/>
      <c r="NIL161" s="17"/>
      <c r="NIM161" s="17"/>
      <c r="NIN161" s="17"/>
      <c r="NIO161" s="17"/>
      <c r="NIP161" s="17"/>
      <c r="NIQ161" s="17"/>
      <c r="NIR161" s="17"/>
      <c r="NIS161" s="17"/>
      <c r="NIT161" s="17"/>
      <c r="NIU161" s="17"/>
      <c r="NIV161" s="17"/>
      <c r="NIW161" s="17"/>
      <c r="NIX161" s="17"/>
      <c r="NIY161" s="17"/>
      <c r="NIZ161" s="17"/>
      <c r="NJA161" s="17"/>
      <c r="NJB161" s="17"/>
      <c r="NJC161" s="17"/>
      <c r="NJD161" s="17"/>
      <c r="NJE161" s="17"/>
      <c r="NJF161" s="17"/>
      <c r="NJG161" s="17"/>
      <c r="NJH161" s="17"/>
      <c r="NJI161" s="17"/>
      <c r="NJJ161" s="17"/>
      <c r="NJK161" s="17"/>
      <c r="NJL161" s="17"/>
      <c r="NJM161" s="17"/>
      <c r="NJN161" s="17"/>
      <c r="NJO161" s="17"/>
      <c r="NJP161" s="17"/>
      <c r="NJQ161" s="17"/>
      <c r="NJR161" s="17"/>
      <c r="NJS161" s="17"/>
      <c r="NJT161" s="17"/>
      <c r="NJU161" s="17"/>
      <c r="NJV161" s="17"/>
      <c r="NJW161" s="17"/>
      <c r="NJX161" s="17"/>
      <c r="NJY161" s="17"/>
      <c r="NJZ161" s="17"/>
      <c r="NKA161" s="17"/>
      <c r="NKB161" s="17"/>
      <c r="NKC161" s="17"/>
      <c r="NKD161" s="17"/>
      <c r="NKE161" s="17"/>
      <c r="NKF161" s="17"/>
      <c r="NKG161" s="17"/>
      <c r="NKH161" s="17"/>
      <c r="NKI161" s="17"/>
      <c r="NKJ161" s="17"/>
      <c r="NKK161" s="17"/>
      <c r="NKL161" s="17"/>
      <c r="NKM161" s="17"/>
      <c r="NKN161" s="17"/>
      <c r="NKO161" s="17"/>
      <c r="NKP161" s="17"/>
      <c r="NKQ161" s="17"/>
      <c r="NKR161" s="17"/>
      <c r="NKS161" s="17"/>
      <c r="NKT161" s="17"/>
      <c r="NKU161" s="17"/>
      <c r="NKV161" s="17"/>
      <c r="NKW161" s="17"/>
      <c r="NKX161" s="17"/>
      <c r="NKY161" s="17"/>
      <c r="NKZ161" s="17"/>
      <c r="NLA161" s="17"/>
      <c r="NLB161" s="17"/>
      <c r="NLC161" s="17"/>
      <c r="NLD161" s="17"/>
      <c r="NLE161" s="17"/>
      <c r="NLF161" s="17"/>
      <c r="NLG161" s="17"/>
      <c r="NLH161" s="17"/>
      <c r="NLI161" s="17"/>
      <c r="NLJ161" s="17"/>
      <c r="NLK161" s="17"/>
      <c r="NLL161" s="17"/>
      <c r="NLM161" s="17"/>
      <c r="NLN161" s="17"/>
      <c r="NLO161" s="17"/>
      <c r="NLP161" s="17"/>
      <c r="NLQ161" s="17"/>
      <c r="NLR161" s="17"/>
      <c r="NLS161" s="17"/>
      <c r="NLT161" s="17"/>
      <c r="NLU161" s="17"/>
      <c r="NLV161" s="17"/>
      <c r="NLW161" s="17"/>
      <c r="NLX161" s="17"/>
      <c r="NLY161" s="17"/>
      <c r="NLZ161" s="17"/>
      <c r="NMA161" s="17"/>
      <c r="NMB161" s="17"/>
      <c r="NMC161" s="17"/>
      <c r="NMD161" s="17"/>
      <c r="NME161" s="17"/>
      <c r="NMF161" s="17"/>
      <c r="NMG161" s="17"/>
      <c r="NMH161" s="17"/>
      <c r="NMI161" s="17"/>
      <c r="NMJ161" s="17"/>
      <c r="NMK161" s="17"/>
      <c r="NML161" s="17"/>
      <c r="NMM161" s="17"/>
      <c r="NMN161" s="17"/>
      <c r="NMO161" s="17"/>
      <c r="NMP161" s="17"/>
      <c r="NMQ161" s="17"/>
      <c r="NMR161" s="17"/>
      <c r="NMS161" s="17"/>
      <c r="NMT161" s="17"/>
      <c r="NMU161" s="17"/>
      <c r="NMV161" s="17"/>
      <c r="NMW161" s="17"/>
      <c r="NMX161" s="17"/>
      <c r="NMY161" s="17"/>
      <c r="NMZ161" s="17"/>
      <c r="NNA161" s="17"/>
      <c r="NNB161" s="17"/>
      <c r="NNC161" s="17"/>
      <c r="NND161" s="17"/>
      <c r="NNE161" s="17"/>
      <c r="NNF161" s="17"/>
      <c r="NNG161" s="17"/>
      <c r="NNH161" s="17"/>
      <c r="NNI161" s="17"/>
      <c r="NNJ161" s="17"/>
      <c r="NNK161" s="17"/>
      <c r="NNL161" s="17"/>
      <c r="NNM161" s="17"/>
      <c r="NNN161" s="17"/>
      <c r="NNO161" s="17"/>
      <c r="NNP161" s="17"/>
      <c r="NNQ161" s="17"/>
      <c r="NNR161" s="17"/>
      <c r="NNS161" s="17"/>
      <c r="NNT161" s="17"/>
      <c r="NNU161" s="17"/>
      <c r="NNV161" s="17"/>
      <c r="NNW161" s="17"/>
      <c r="NNX161" s="17"/>
      <c r="NNY161" s="17"/>
      <c r="NNZ161" s="17"/>
      <c r="NOA161" s="17"/>
      <c r="NOB161" s="17"/>
      <c r="NOC161" s="17"/>
      <c r="NOD161" s="17"/>
      <c r="NOE161" s="17"/>
      <c r="NOF161" s="17"/>
      <c r="NOG161" s="17"/>
      <c r="NOH161" s="17"/>
      <c r="NOI161" s="17"/>
      <c r="NOJ161" s="17"/>
      <c r="NOK161" s="17"/>
      <c r="NOL161" s="17"/>
      <c r="NOM161" s="17"/>
      <c r="NON161" s="17"/>
      <c r="NOO161" s="17"/>
      <c r="NOP161" s="17"/>
      <c r="NOQ161" s="17"/>
      <c r="NOR161" s="17"/>
      <c r="NOS161" s="17"/>
      <c r="NOT161" s="17"/>
      <c r="NOU161" s="17"/>
      <c r="NOV161" s="17"/>
      <c r="NOW161" s="17"/>
      <c r="NOX161" s="17"/>
      <c r="NOY161" s="17"/>
      <c r="NOZ161" s="17"/>
      <c r="NPA161" s="17"/>
      <c r="NPB161" s="17"/>
      <c r="NPC161" s="17"/>
      <c r="NPD161" s="17"/>
      <c r="NPE161" s="17"/>
      <c r="NPF161" s="17"/>
      <c r="NPG161" s="17"/>
      <c r="NPH161" s="17"/>
      <c r="NPI161" s="17"/>
      <c r="NPJ161" s="17"/>
      <c r="NPK161" s="17"/>
      <c r="NPL161" s="17"/>
      <c r="NPM161" s="17"/>
      <c r="NPN161" s="17"/>
      <c r="NPO161" s="17"/>
      <c r="NPP161" s="17"/>
      <c r="NPQ161" s="17"/>
      <c r="NPR161" s="17"/>
      <c r="NPS161" s="17"/>
      <c r="NPT161" s="17"/>
      <c r="NPU161" s="17"/>
      <c r="NPV161" s="17"/>
      <c r="NPW161" s="17"/>
      <c r="NPX161" s="17"/>
      <c r="NPY161" s="17"/>
      <c r="NPZ161" s="17"/>
      <c r="NQA161" s="17"/>
      <c r="NQB161" s="17"/>
      <c r="NQC161" s="17"/>
      <c r="NQD161" s="17"/>
      <c r="NQE161" s="17"/>
      <c r="NQF161" s="17"/>
      <c r="NQG161" s="17"/>
      <c r="NQH161" s="17"/>
      <c r="NQI161" s="17"/>
      <c r="NQJ161" s="17"/>
      <c r="NQK161" s="17"/>
      <c r="NQL161" s="17"/>
      <c r="NQM161" s="17"/>
      <c r="NQN161" s="17"/>
      <c r="NQO161" s="17"/>
      <c r="NQP161" s="17"/>
      <c r="NQQ161" s="17"/>
      <c r="NQR161" s="17"/>
      <c r="NQS161" s="17"/>
      <c r="NQT161" s="17"/>
      <c r="NQU161" s="17"/>
      <c r="NQV161" s="17"/>
      <c r="NQW161" s="17"/>
      <c r="NQX161" s="17"/>
      <c r="NQY161" s="17"/>
      <c r="NQZ161" s="17"/>
      <c r="NRA161" s="17"/>
      <c r="NRB161" s="17"/>
      <c r="NRC161" s="17"/>
      <c r="NRD161" s="17"/>
      <c r="NRE161" s="17"/>
      <c r="NRF161" s="17"/>
      <c r="NRG161" s="17"/>
      <c r="NRH161" s="17"/>
      <c r="NRI161" s="17"/>
      <c r="NRJ161" s="17"/>
      <c r="NRK161" s="17"/>
      <c r="NRL161" s="17"/>
      <c r="NRM161" s="17"/>
      <c r="NRN161" s="17"/>
      <c r="NRO161" s="17"/>
      <c r="NRP161" s="17"/>
      <c r="NRQ161" s="17"/>
      <c r="NRR161" s="17"/>
      <c r="NRS161" s="17"/>
      <c r="NRT161" s="17"/>
      <c r="NRU161" s="17"/>
      <c r="NRV161" s="17"/>
      <c r="NRW161" s="17"/>
      <c r="NRX161" s="17"/>
      <c r="NRY161" s="17"/>
      <c r="NRZ161" s="17"/>
      <c r="NSA161" s="17"/>
      <c r="NSB161" s="17"/>
      <c r="NSC161" s="17"/>
      <c r="NSD161" s="17"/>
      <c r="NSE161" s="17"/>
      <c r="NSF161" s="17"/>
      <c r="NSG161" s="17"/>
      <c r="NSH161" s="17"/>
      <c r="NSI161" s="17"/>
      <c r="NSJ161" s="17"/>
      <c r="NSK161" s="17"/>
      <c r="NSL161" s="17"/>
      <c r="NSM161" s="17"/>
      <c r="NSN161" s="17"/>
      <c r="NSO161" s="17"/>
      <c r="NSP161" s="17"/>
      <c r="NSQ161" s="17"/>
      <c r="NSR161" s="17"/>
      <c r="NSS161" s="17"/>
      <c r="NST161" s="17"/>
      <c r="NSU161" s="17"/>
      <c r="NSV161" s="17"/>
      <c r="NSW161" s="17"/>
      <c r="NSX161" s="17"/>
      <c r="NSY161" s="17"/>
      <c r="NSZ161" s="17"/>
      <c r="NTA161" s="17"/>
      <c r="NTB161" s="17"/>
      <c r="NTC161" s="17"/>
      <c r="NTD161" s="17"/>
      <c r="NTE161" s="17"/>
      <c r="NTF161" s="17"/>
      <c r="NTG161" s="17"/>
      <c r="NTH161" s="17"/>
      <c r="NTI161" s="17"/>
      <c r="NTJ161" s="17"/>
      <c r="NTK161" s="17"/>
      <c r="NTL161" s="17"/>
      <c r="NTM161" s="17"/>
      <c r="NTN161" s="17"/>
      <c r="NTO161" s="17"/>
      <c r="NTP161" s="17"/>
      <c r="NTQ161" s="17"/>
      <c r="NTR161" s="17"/>
      <c r="NTS161" s="17"/>
      <c r="NTT161" s="17"/>
      <c r="NTU161" s="17"/>
      <c r="NTV161" s="17"/>
      <c r="NTW161" s="17"/>
      <c r="NTX161" s="17"/>
      <c r="NTY161" s="17"/>
      <c r="NTZ161" s="17"/>
      <c r="NUA161" s="17"/>
      <c r="NUB161" s="17"/>
      <c r="NUC161" s="17"/>
      <c r="NUD161" s="17"/>
      <c r="NUE161" s="17"/>
      <c r="NUF161" s="17"/>
      <c r="NUG161" s="17"/>
      <c r="NUH161" s="17"/>
      <c r="NUI161" s="17"/>
      <c r="NUJ161" s="17"/>
      <c r="NUK161" s="17"/>
      <c r="NUL161" s="17"/>
      <c r="NUM161" s="17"/>
      <c r="NUN161" s="17"/>
      <c r="NUO161" s="17"/>
      <c r="NUP161" s="17"/>
      <c r="NUQ161" s="17"/>
      <c r="NUR161" s="17"/>
      <c r="NUS161" s="17"/>
      <c r="NUT161" s="17"/>
      <c r="NUU161" s="17"/>
      <c r="NUV161" s="17"/>
      <c r="NUW161" s="17"/>
      <c r="NUX161" s="17"/>
      <c r="NUY161" s="17"/>
      <c r="NUZ161" s="17"/>
      <c r="NVA161" s="17"/>
      <c r="NVB161" s="17"/>
      <c r="NVC161" s="17"/>
      <c r="NVD161" s="17"/>
      <c r="NVE161" s="17"/>
      <c r="NVF161" s="17"/>
      <c r="NVG161" s="17"/>
      <c r="NVH161" s="17"/>
      <c r="NVI161" s="17"/>
      <c r="NVJ161" s="17"/>
      <c r="NVK161" s="17"/>
      <c r="NVL161" s="17"/>
      <c r="NVM161" s="17"/>
      <c r="NVN161" s="17"/>
      <c r="NVO161" s="17"/>
      <c r="NVP161" s="17"/>
      <c r="NVQ161" s="17"/>
      <c r="NVR161" s="17"/>
      <c r="NVS161" s="17"/>
      <c r="NVT161" s="17"/>
      <c r="NVU161" s="17"/>
      <c r="NVV161" s="17"/>
      <c r="NVW161" s="17"/>
      <c r="NVX161" s="17"/>
      <c r="NVY161" s="17"/>
      <c r="NVZ161" s="17"/>
      <c r="NWA161" s="17"/>
      <c r="NWB161" s="17"/>
      <c r="NWC161" s="17"/>
      <c r="NWD161" s="17"/>
      <c r="NWE161" s="17"/>
      <c r="NWF161" s="17"/>
      <c r="NWG161" s="17"/>
      <c r="NWH161" s="17"/>
      <c r="NWI161" s="17"/>
      <c r="NWJ161" s="17"/>
      <c r="NWK161" s="17"/>
      <c r="NWL161" s="17"/>
      <c r="NWM161" s="17"/>
      <c r="NWN161" s="17"/>
      <c r="NWO161" s="17"/>
      <c r="NWP161" s="17"/>
      <c r="NWQ161" s="17"/>
      <c r="NWR161" s="17"/>
      <c r="NWS161" s="17"/>
      <c r="NWT161" s="17"/>
      <c r="NWU161" s="17"/>
      <c r="NWV161" s="17"/>
      <c r="NWW161" s="17"/>
      <c r="NWX161" s="17"/>
      <c r="NWY161" s="17"/>
      <c r="NWZ161" s="17"/>
      <c r="NXA161" s="17"/>
      <c r="NXB161" s="17"/>
      <c r="NXC161" s="17"/>
      <c r="NXD161" s="17"/>
      <c r="NXE161" s="17"/>
      <c r="NXF161" s="17"/>
      <c r="NXG161" s="17"/>
      <c r="NXH161" s="17"/>
      <c r="NXI161" s="17"/>
      <c r="NXJ161" s="17"/>
      <c r="NXK161" s="17"/>
      <c r="NXL161" s="17"/>
      <c r="NXM161" s="17"/>
      <c r="NXN161" s="17"/>
      <c r="NXO161" s="17"/>
      <c r="NXP161" s="17"/>
      <c r="NXQ161" s="17"/>
      <c r="NXR161" s="17"/>
      <c r="NXS161" s="17"/>
      <c r="NXT161" s="17"/>
      <c r="NXU161" s="17"/>
      <c r="NXV161" s="17"/>
      <c r="NXW161" s="17"/>
      <c r="NXX161" s="17"/>
      <c r="NXY161" s="17"/>
      <c r="NXZ161" s="17"/>
      <c r="NYA161" s="17"/>
      <c r="NYB161" s="17"/>
      <c r="NYC161" s="17"/>
      <c r="NYD161" s="17"/>
      <c r="NYE161" s="17"/>
      <c r="NYF161" s="17"/>
      <c r="NYG161" s="17"/>
      <c r="NYH161" s="17"/>
      <c r="NYI161" s="17"/>
      <c r="NYJ161" s="17"/>
      <c r="NYK161" s="17"/>
      <c r="NYL161" s="17"/>
      <c r="NYM161" s="17"/>
      <c r="NYN161" s="17"/>
      <c r="NYO161" s="17"/>
      <c r="NYP161" s="17"/>
      <c r="NYQ161" s="17"/>
      <c r="NYR161" s="17"/>
      <c r="NYS161" s="17"/>
      <c r="NYT161" s="17"/>
      <c r="NYU161" s="17"/>
      <c r="NYV161" s="17"/>
      <c r="NYW161" s="17"/>
      <c r="NYX161" s="17"/>
      <c r="NYY161" s="17"/>
      <c r="NYZ161" s="17"/>
      <c r="NZA161" s="17"/>
      <c r="NZB161" s="17"/>
      <c r="NZC161" s="17"/>
      <c r="NZD161" s="17"/>
      <c r="NZE161" s="17"/>
      <c r="NZF161" s="17"/>
      <c r="NZG161" s="17"/>
      <c r="NZH161" s="17"/>
      <c r="NZI161" s="17"/>
      <c r="NZJ161" s="17"/>
      <c r="NZK161" s="17"/>
      <c r="NZL161" s="17"/>
      <c r="NZM161" s="17"/>
      <c r="NZN161" s="17"/>
      <c r="NZO161" s="17"/>
      <c r="NZP161" s="17"/>
      <c r="NZQ161" s="17"/>
      <c r="NZR161" s="17"/>
      <c r="NZS161" s="17"/>
      <c r="NZT161" s="17"/>
      <c r="NZU161" s="17"/>
      <c r="NZV161" s="17"/>
      <c r="NZW161" s="17"/>
      <c r="NZX161" s="17"/>
      <c r="NZY161" s="17"/>
      <c r="NZZ161" s="17"/>
      <c r="OAA161" s="17"/>
      <c r="OAB161" s="17"/>
      <c r="OAC161" s="17"/>
      <c r="OAD161" s="17"/>
      <c r="OAE161" s="17"/>
      <c r="OAF161" s="17"/>
      <c r="OAG161" s="17"/>
      <c r="OAH161" s="17"/>
      <c r="OAI161" s="17"/>
      <c r="OAJ161" s="17"/>
      <c r="OAK161" s="17"/>
      <c r="OAL161" s="17"/>
      <c r="OAM161" s="17"/>
      <c r="OAN161" s="17"/>
      <c r="OAO161" s="17"/>
      <c r="OAP161" s="17"/>
      <c r="OAQ161" s="17"/>
      <c r="OAR161" s="17"/>
      <c r="OAS161" s="17"/>
      <c r="OAT161" s="17"/>
      <c r="OAU161" s="17"/>
      <c r="OAV161" s="17"/>
      <c r="OAW161" s="17"/>
      <c r="OAX161" s="17"/>
      <c r="OAY161" s="17"/>
      <c r="OAZ161" s="17"/>
      <c r="OBA161" s="17"/>
      <c r="OBB161" s="17"/>
      <c r="OBC161" s="17"/>
      <c r="OBD161" s="17"/>
      <c r="OBE161" s="17"/>
      <c r="OBF161" s="17"/>
      <c r="OBG161" s="17"/>
      <c r="OBH161" s="17"/>
      <c r="OBI161" s="17"/>
      <c r="OBJ161" s="17"/>
      <c r="OBK161" s="17"/>
      <c r="OBL161" s="17"/>
      <c r="OBM161" s="17"/>
      <c r="OBN161" s="17"/>
      <c r="OBO161" s="17"/>
      <c r="OBP161" s="17"/>
      <c r="OBQ161" s="17"/>
      <c r="OBR161" s="17"/>
      <c r="OBS161" s="17"/>
      <c r="OBT161" s="17"/>
      <c r="OBU161" s="17"/>
      <c r="OBV161" s="17"/>
      <c r="OBW161" s="17"/>
      <c r="OBX161" s="17"/>
      <c r="OBY161" s="17"/>
      <c r="OBZ161" s="17"/>
      <c r="OCA161" s="17"/>
      <c r="OCB161" s="17"/>
      <c r="OCC161" s="17"/>
      <c r="OCD161" s="17"/>
      <c r="OCE161" s="17"/>
      <c r="OCF161" s="17"/>
      <c r="OCG161" s="17"/>
      <c r="OCH161" s="17"/>
      <c r="OCI161" s="17"/>
      <c r="OCJ161" s="17"/>
      <c r="OCK161" s="17"/>
      <c r="OCL161" s="17"/>
      <c r="OCM161" s="17"/>
      <c r="OCN161" s="17"/>
      <c r="OCO161" s="17"/>
      <c r="OCP161" s="17"/>
      <c r="OCQ161" s="17"/>
      <c r="OCR161" s="17"/>
      <c r="OCS161" s="17"/>
      <c r="OCT161" s="17"/>
      <c r="OCU161" s="17"/>
      <c r="OCV161" s="17"/>
      <c r="OCW161" s="17"/>
      <c r="OCX161" s="17"/>
      <c r="OCY161" s="17"/>
      <c r="OCZ161" s="17"/>
      <c r="ODA161" s="17"/>
      <c r="ODB161" s="17"/>
      <c r="ODC161" s="17"/>
      <c r="ODD161" s="17"/>
      <c r="ODE161" s="17"/>
      <c r="ODF161" s="17"/>
      <c r="ODG161" s="17"/>
      <c r="ODH161" s="17"/>
      <c r="ODI161" s="17"/>
      <c r="ODJ161" s="17"/>
      <c r="ODK161" s="17"/>
      <c r="ODL161" s="17"/>
      <c r="ODM161" s="17"/>
      <c r="ODN161" s="17"/>
      <c r="ODO161" s="17"/>
      <c r="ODP161" s="17"/>
      <c r="ODQ161" s="17"/>
      <c r="ODR161" s="17"/>
      <c r="ODS161" s="17"/>
      <c r="ODT161" s="17"/>
      <c r="ODU161" s="17"/>
      <c r="ODV161" s="17"/>
      <c r="ODW161" s="17"/>
      <c r="ODX161" s="17"/>
      <c r="ODY161" s="17"/>
      <c r="ODZ161" s="17"/>
      <c r="OEA161" s="17"/>
      <c r="OEB161" s="17"/>
      <c r="OEC161" s="17"/>
      <c r="OED161" s="17"/>
      <c r="OEE161" s="17"/>
      <c r="OEF161" s="17"/>
      <c r="OEG161" s="17"/>
      <c r="OEH161" s="17"/>
      <c r="OEI161" s="17"/>
      <c r="OEJ161" s="17"/>
      <c r="OEK161" s="17"/>
      <c r="OEL161" s="17"/>
      <c r="OEM161" s="17"/>
      <c r="OEN161" s="17"/>
      <c r="OEO161" s="17"/>
      <c r="OEP161" s="17"/>
      <c r="OEQ161" s="17"/>
      <c r="OER161" s="17"/>
      <c r="OES161" s="17"/>
      <c r="OET161" s="17"/>
      <c r="OEU161" s="17"/>
      <c r="OEV161" s="17"/>
      <c r="OEW161" s="17"/>
      <c r="OEX161" s="17"/>
      <c r="OEY161" s="17"/>
      <c r="OEZ161" s="17"/>
      <c r="OFA161" s="17"/>
      <c r="OFB161" s="17"/>
      <c r="OFC161" s="17"/>
      <c r="OFD161" s="17"/>
      <c r="OFE161" s="17"/>
      <c r="OFF161" s="17"/>
      <c r="OFG161" s="17"/>
      <c r="OFH161" s="17"/>
      <c r="OFI161" s="17"/>
      <c r="OFJ161" s="17"/>
      <c r="OFK161" s="17"/>
      <c r="OFL161" s="17"/>
      <c r="OFM161" s="17"/>
      <c r="OFN161" s="17"/>
      <c r="OFO161" s="17"/>
      <c r="OFP161" s="17"/>
      <c r="OFQ161" s="17"/>
      <c r="OFR161" s="17"/>
      <c r="OFS161" s="17"/>
      <c r="OFT161" s="17"/>
      <c r="OFU161" s="17"/>
      <c r="OFV161" s="17"/>
      <c r="OFW161" s="17"/>
      <c r="OFX161" s="17"/>
      <c r="OFY161" s="17"/>
      <c r="OFZ161" s="17"/>
      <c r="OGA161" s="17"/>
      <c r="OGB161" s="17"/>
      <c r="OGC161" s="17"/>
      <c r="OGD161" s="17"/>
      <c r="OGE161" s="17"/>
      <c r="OGF161" s="17"/>
      <c r="OGG161" s="17"/>
      <c r="OGH161" s="17"/>
      <c r="OGI161" s="17"/>
      <c r="OGJ161" s="17"/>
      <c r="OGK161" s="17"/>
      <c r="OGL161" s="17"/>
      <c r="OGM161" s="17"/>
      <c r="OGN161" s="17"/>
      <c r="OGO161" s="17"/>
      <c r="OGP161" s="17"/>
      <c r="OGQ161" s="17"/>
      <c r="OGR161" s="17"/>
      <c r="OGS161" s="17"/>
      <c r="OGT161" s="17"/>
      <c r="OGU161" s="17"/>
      <c r="OGV161" s="17"/>
      <c r="OGW161" s="17"/>
      <c r="OGX161" s="17"/>
      <c r="OGY161" s="17"/>
      <c r="OGZ161" s="17"/>
      <c r="OHA161" s="17"/>
      <c r="OHB161" s="17"/>
      <c r="OHC161" s="17"/>
      <c r="OHD161" s="17"/>
      <c r="OHE161" s="17"/>
      <c r="OHF161" s="17"/>
      <c r="OHG161" s="17"/>
      <c r="OHH161" s="17"/>
      <c r="OHI161" s="17"/>
      <c r="OHJ161" s="17"/>
      <c r="OHK161" s="17"/>
      <c r="OHL161" s="17"/>
      <c r="OHM161" s="17"/>
      <c r="OHN161" s="17"/>
      <c r="OHO161" s="17"/>
      <c r="OHP161" s="17"/>
      <c r="OHQ161" s="17"/>
      <c r="OHR161" s="17"/>
      <c r="OHS161" s="17"/>
      <c r="OHT161" s="17"/>
      <c r="OHU161" s="17"/>
      <c r="OHV161" s="17"/>
      <c r="OHW161" s="17"/>
      <c r="OHX161" s="17"/>
      <c r="OHY161" s="17"/>
      <c r="OHZ161" s="17"/>
      <c r="OIA161" s="17"/>
      <c r="OIB161" s="17"/>
      <c r="OIC161" s="17"/>
      <c r="OID161" s="17"/>
      <c r="OIE161" s="17"/>
      <c r="OIF161" s="17"/>
      <c r="OIG161" s="17"/>
      <c r="OIH161" s="17"/>
      <c r="OII161" s="17"/>
      <c r="OIJ161" s="17"/>
      <c r="OIK161" s="17"/>
      <c r="OIL161" s="17"/>
      <c r="OIM161" s="17"/>
      <c r="OIN161" s="17"/>
      <c r="OIO161" s="17"/>
      <c r="OIP161" s="17"/>
      <c r="OIQ161" s="17"/>
      <c r="OIR161" s="17"/>
      <c r="OIS161" s="17"/>
      <c r="OIT161" s="17"/>
      <c r="OIU161" s="17"/>
      <c r="OIV161" s="17"/>
      <c r="OIW161" s="17"/>
      <c r="OIX161" s="17"/>
      <c r="OIY161" s="17"/>
      <c r="OIZ161" s="17"/>
      <c r="OJA161" s="17"/>
      <c r="OJB161" s="17"/>
      <c r="OJC161" s="17"/>
      <c r="OJD161" s="17"/>
      <c r="OJE161" s="17"/>
      <c r="OJF161" s="17"/>
      <c r="OJG161" s="17"/>
      <c r="OJH161" s="17"/>
      <c r="OJI161" s="17"/>
      <c r="OJJ161" s="17"/>
      <c r="OJK161" s="17"/>
      <c r="OJL161" s="17"/>
      <c r="OJM161" s="17"/>
      <c r="OJN161" s="17"/>
      <c r="OJO161" s="17"/>
      <c r="OJP161" s="17"/>
      <c r="OJQ161" s="17"/>
      <c r="OJR161" s="17"/>
      <c r="OJS161" s="17"/>
      <c r="OJT161" s="17"/>
      <c r="OJU161" s="17"/>
      <c r="OJV161" s="17"/>
      <c r="OJW161" s="17"/>
      <c r="OJX161" s="17"/>
      <c r="OJY161" s="17"/>
      <c r="OJZ161" s="17"/>
      <c r="OKA161" s="17"/>
      <c r="OKB161" s="17"/>
      <c r="OKC161" s="17"/>
      <c r="OKD161" s="17"/>
      <c r="OKE161" s="17"/>
      <c r="OKF161" s="17"/>
      <c r="OKG161" s="17"/>
      <c r="OKH161" s="17"/>
      <c r="OKI161" s="17"/>
      <c r="OKJ161" s="17"/>
      <c r="OKK161" s="17"/>
      <c r="OKL161" s="17"/>
      <c r="OKM161" s="17"/>
      <c r="OKN161" s="17"/>
      <c r="OKO161" s="17"/>
      <c r="OKP161" s="17"/>
      <c r="OKQ161" s="17"/>
      <c r="OKR161" s="17"/>
      <c r="OKS161" s="17"/>
      <c r="OKT161" s="17"/>
      <c r="OKU161" s="17"/>
      <c r="OKV161" s="17"/>
      <c r="OKW161" s="17"/>
      <c r="OKX161" s="17"/>
      <c r="OKY161" s="17"/>
      <c r="OKZ161" s="17"/>
      <c r="OLA161" s="17"/>
      <c r="OLB161" s="17"/>
      <c r="OLC161" s="17"/>
      <c r="OLD161" s="17"/>
      <c r="OLE161" s="17"/>
      <c r="OLF161" s="17"/>
      <c r="OLG161" s="17"/>
      <c r="OLH161" s="17"/>
      <c r="OLI161" s="17"/>
      <c r="OLJ161" s="17"/>
      <c r="OLK161" s="17"/>
      <c r="OLL161" s="17"/>
      <c r="OLM161" s="17"/>
      <c r="OLN161" s="17"/>
      <c r="OLO161" s="17"/>
      <c r="OLP161" s="17"/>
      <c r="OLQ161" s="17"/>
      <c r="OLR161" s="17"/>
      <c r="OLS161" s="17"/>
      <c r="OLT161" s="17"/>
      <c r="OLU161" s="17"/>
      <c r="OLV161" s="17"/>
      <c r="OLW161" s="17"/>
      <c r="OLX161" s="17"/>
      <c r="OLY161" s="17"/>
      <c r="OLZ161" s="17"/>
      <c r="OMA161" s="17"/>
      <c r="OMB161" s="17"/>
      <c r="OMC161" s="17"/>
      <c r="OMD161" s="17"/>
      <c r="OME161" s="17"/>
      <c r="OMF161" s="17"/>
      <c r="OMG161" s="17"/>
      <c r="OMH161" s="17"/>
      <c r="OMI161" s="17"/>
      <c r="OMJ161" s="17"/>
      <c r="OMK161" s="17"/>
      <c r="OML161" s="17"/>
      <c r="OMM161" s="17"/>
      <c r="OMN161" s="17"/>
      <c r="OMO161" s="17"/>
      <c r="OMP161" s="17"/>
      <c r="OMQ161" s="17"/>
      <c r="OMR161" s="17"/>
      <c r="OMS161" s="17"/>
      <c r="OMT161" s="17"/>
      <c r="OMU161" s="17"/>
      <c r="OMV161" s="17"/>
      <c r="OMW161" s="17"/>
      <c r="OMX161" s="17"/>
      <c r="OMY161" s="17"/>
      <c r="OMZ161" s="17"/>
      <c r="ONA161" s="17"/>
      <c r="ONB161" s="17"/>
      <c r="ONC161" s="17"/>
      <c r="OND161" s="17"/>
      <c r="ONE161" s="17"/>
      <c r="ONF161" s="17"/>
      <c r="ONG161" s="17"/>
      <c r="ONH161" s="17"/>
      <c r="ONI161" s="17"/>
      <c r="ONJ161" s="17"/>
      <c r="ONK161" s="17"/>
      <c r="ONL161" s="17"/>
      <c r="ONM161" s="17"/>
      <c r="ONN161" s="17"/>
      <c r="ONO161" s="17"/>
      <c r="ONP161" s="17"/>
      <c r="ONQ161" s="17"/>
      <c r="ONR161" s="17"/>
      <c r="ONS161" s="17"/>
      <c r="ONT161" s="17"/>
      <c r="ONU161" s="17"/>
      <c r="ONV161" s="17"/>
      <c r="ONW161" s="17"/>
      <c r="ONX161" s="17"/>
      <c r="ONY161" s="17"/>
      <c r="ONZ161" s="17"/>
      <c r="OOA161" s="17"/>
      <c r="OOB161" s="17"/>
      <c r="OOC161" s="17"/>
      <c r="OOD161" s="17"/>
      <c r="OOE161" s="17"/>
      <c r="OOF161" s="17"/>
      <c r="OOG161" s="17"/>
      <c r="OOH161" s="17"/>
      <c r="OOI161" s="17"/>
      <c r="OOJ161" s="17"/>
      <c r="OOK161" s="17"/>
      <c r="OOL161" s="17"/>
      <c r="OOM161" s="17"/>
      <c r="OON161" s="17"/>
      <c r="OOO161" s="17"/>
      <c r="OOP161" s="17"/>
      <c r="OOQ161" s="17"/>
      <c r="OOR161" s="17"/>
      <c r="OOS161" s="17"/>
      <c r="OOT161" s="17"/>
      <c r="OOU161" s="17"/>
      <c r="OOV161" s="17"/>
      <c r="OOW161" s="17"/>
      <c r="OOX161" s="17"/>
      <c r="OOY161" s="17"/>
      <c r="OOZ161" s="17"/>
      <c r="OPA161" s="17"/>
      <c r="OPB161" s="17"/>
      <c r="OPC161" s="17"/>
      <c r="OPD161" s="17"/>
      <c r="OPE161" s="17"/>
      <c r="OPF161" s="17"/>
      <c r="OPG161" s="17"/>
      <c r="OPH161" s="17"/>
      <c r="OPI161" s="17"/>
      <c r="OPJ161" s="17"/>
      <c r="OPK161" s="17"/>
      <c r="OPL161" s="17"/>
      <c r="OPM161" s="17"/>
      <c r="OPN161" s="17"/>
      <c r="OPO161" s="17"/>
      <c r="OPP161" s="17"/>
      <c r="OPQ161" s="17"/>
      <c r="OPR161" s="17"/>
      <c r="OPS161" s="17"/>
      <c r="OPT161" s="17"/>
      <c r="OPU161" s="17"/>
      <c r="OPV161" s="17"/>
      <c r="OPW161" s="17"/>
      <c r="OPX161" s="17"/>
      <c r="OPY161" s="17"/>
      <c r="OPZ161" s="17"/>
      <c r="OQA161" s="17"/>
      <c r="OQB161" s="17"/>
      <c r="OQC161" s="17"/>
      <c r="OQD161" s="17"/>
      <c r="OQE161" s="17"/>
      <c r="OQF161" s="17"/>
      <c r="OQG161" s="17"/>
      <c r="OQH161" s="17"/>
      <c r="OQI161" s="17"/>
      <c r="OQJ161" s="17"/>
      <c r="OQK161" s="17"/>
      <c r="OQL161" s="17"/>
      <c r="OQM161" s="17"/>
      <c r="OQN161" s="17"/>
      <c r="OQO161" s="17"/>
      <c r="OQP161" s="17"/>
      <c r="OQQ161" s="17"/>
      <c r="OQR161" s="17"/>
      <c r="OQS161" s="17"/>
      <c r="OQT161" s="17"/>
      <c r="OQU161" s="17"/>
      <c r="OQV161" s="17"/>
      <c r="OQW161" s="17"/>
      <c r="OQX161" s="17"/>
      <c r="OQY161" s="17"/>
      <c r="OQZ161" s="17"/>
      <c r="ORA161" s="17"/>
      <c r="ORB161" s="17"/>
      <c r="ORC161" s="17"/>
      <c r="ORD161" s="17"/>
      <c r="ORE161" s="17"/>
      <c r="ORF161" s="17"/>
      <c r="ORG161" s="17"/>
      <c r="ORH161" s="17"/>
      <c r="ORI161" s="17"/>
      <c r="ORJ161" s="17"/>
      <c r="ORK161" s="17"/>
      <c r="ORL161" s="17"/>
      <c r="ORM161" s="17"/>
      <c r="ORN161" s="17"/>
      <c r="ORO161" s="17"/>
      <c r="ORP161" s="17"/>
      <c r="ORQ161" s="17"/>
      <c r="ORR161" s="17"/>
      <c r="ORS161" s="17"/>
      <c r="ORT161" s="17"/>
      <c r="ORU161" s="17"/>
      <c r="ORV161" s="17"/>
      <c r="ORW161" s="17"/>
      <c r="ORX161" s="17"/>
      <c r="ORY161" s="17"/>
      <c r="ORZ161" s="17"/>
      <c r="OSA161" s="17"/>
      <c r="OSB161" s="17"/>
      <c r="OSC161" s="17"/>
      <c r="OSD161" s="17"/>
      <c r="OSE161" s="17"/>
      <c r="OSF161" s="17"/>
      <c r="OSG161" s="17"/>
      <c r="OSH161" s="17"/>
      <c r="OSI161" s="17"/>
      <c r="OSJ161" s="17"/>
      <c r="OSK161" s="17"/>
      <c r="OSL161" s="17"/>
      <c r="OSM161" s="17"/>
      <c r="OSN161" s="17"/>
      <c r="OSO161" s="17"/>
      <c r="OSP161" s="17"/>
      <c r="OSQ161" s="17"/>
      <c r="OSR161" s="17"/>
      <c r="OSS161" s="17"/>
      <c r="OST161" s="17"/>
      <c r="OSU161" s="17"/>
      <c r="OSV161" s="17"/>
      <c r="OSW161" s="17"/>
      <c r="OSX161" s="17"/>
      <c r="OSY161" s="17"/>
      <c r="OSZ161" s="17"/>
      <c r="OTA161" s="17"/>
      <c r="OTB161" s="17"/>
      <c r="OTC161" s="17"/>
      <c r="OTD161" s="17"/>
      <c r="OTE161" s="17"/>
      <c r="OTF161" s="17"/>
      <c r="OTG161" s="17"/>
      <c r="OTH161" s="17"/>
      <c r="OTI161" s="17"/>
      <c r="OTJ161" s="17"/>
      <c r="OTK161" s="17"/>
      <c r="OTL161" s="17"/>
      <c r="OTM161" s="17"/>
      <c r="OTN161" s="17"/>
      <c r="OTO161" s="17"/>
      <c r="OTP161" s="17"/>
      <c r="OTQ161" s="17"/>
      <c r="OTR161" s="17"/>
      <c r="OTS161" s="17"/>
      <c r="OTT161" s="17"/>
      <c r="OTU161" s="17"/>
      <c r="OTV161" s="17"/>
      <c r="OTW161" s="17"/>
      <c r="OTX161" s="17"/>
      <c r="OTY161" s="17"/>
      <c r="OTZ161" s="17"/>
      <c r="OUA161" s="17"/>
      <c r="OUB161" s="17"/>
      <c r="OUC161" s="17"/>
      <c r="OUD161" s="17"/>
      <c r="OUE161" s="17"/>
      <c r="OUF161" s="17"/>
      <c r="OUG161" s="17"/>
      <c r="OUH161" s="17"/>
      <c r="OUI161" s="17"/>
      <c r="OUJ161" s="17"/>
      <c r="OUK161" s="17"/>
      <c r="OUL161" s="17"/>
      <c r="OUM161" s="17"/>
      <c r="OUN161" s="17"/>
      <c r="OUO161" s="17"/>
      <c r="OUP161" s="17"/>
      <c r="OUQ161" s="17"/>
      <c r="OUR161" s="17"/>
      <c r="OUS161" s="17"/>
      <c r="OUT161" s="17"/>
      <c r="OUU161" s="17"/>
      <c r="OUV161" s="17"/>
      <c r="OUW161" s="17"/>
      <c r="OUX161" s="17"/>
      <c r="OUY161" s="17"/>
      <c r="OUZ161" s="17"/>
      <c r="OVA161" s="17"/>
      <c r="OVB161" s="17"/>
      <c r="OVC161" s="17"/>
      <c r="OVD161" s="17"/>
      <c r="OVE161" s="17"/>
      <c r="OVF161" s="17"/>
      <c r="OVG161" s="17"/>
      <c r="OVH161" s="17"/>
      <c r="OVI161" s="17"/>
      <c r="OVJ161" s="17"/>
      <c r="OVK161" s="17"/>
      <c r="OVL161" s="17"/>
      <c r="OVM161" s="17"/>
      <c r="OVN161" s="17"/>
      <c r="OVO161" s="17"/>
      <c r="OVP161" s="17"/>
      <c r="OVQ161" s="17"/>
      <c r="OVR161" s="17"/>
      <c r="OVS161" s="17"/>
      <c r="OVT161" s="17"/>
      <c r="OVU161" s="17"/>
      <c r="OVV161" s="17"/>
      <c r="OVW161" s="17"/>
      <c r="OVX161" s="17"/>
      <c r="OVY161" s="17"/>
      <c r="OVZ161" s="17"/>
      <c r="OWA161" s="17"/>
      <c r="OWB161" s="17"/>
      <c r="OWC161" s="17"/>
      <c r="OWD161" s="17"/>
      <c r="OWE161" s="17"/>
      <c r="OWF161" s="17"/>
      <c r="OWG161" s="17"/>
      <c r="OWH161" s="17"/>
      <c r="OWI161" s="17"/>
      <c r="OWJ161" s="17"/>
      <c r="OWK161" s="17"/>
      <c r="OWL161" s="17"/>
      <c r="OWM161" s="17"/>
      <c r="OWN161" s="17"/>
      <c r="OWO161" s="17"/>
      <c r="OWP161" s="17"/>
      <c r="OWQ161" s="17"/>
      <c r="OWR161" s="17"/>
      <c r="OWS161" s="17"/>
      <c r="OWT161" s="17"/>
      <c r="OWU161" s="17"/>
      <c r="OWV161" s="17"/>
      <c r="OWW161" s="17"/>
      <c r="OWX161" s="17"/>
      <c r="OWY161" s="17"/>
      <c r="OWZ161" s="17"/>
      <c r="OXA161" s="17"/>
      <c r="OXB161" s="17"/>
      <c r="OXC161" s="17"/>
      <c r="OXD161" s="17"/>
      <c r="OXE161" s="17"/>
      <c r="OXF161" s="17"/>
      <c r="OXG161" s="17"/>
      <c r="OXH161" s="17"/>
      <c r="OXI161" s="17"/>
      <c r="OXJ161" s="17"/>
      <c r="OXK161" s="17"/>
      <c r="OXL161" s="17"/>
      <c r="OXM161" s="17"/>
      <c r="OXN161" s="17"/>
      <c r="OXO161" s="17"/>
      <c r="OXP161" s="17"/>
      <c r="OXQ161" s="17"/>
      <c r="OXR161" s="17"/>
      <c r="OXS161" s="17"/>
      <c r="OXT161" s="17"/>
      <c r="OXU161" s="17"/>
      <c r="OXV161" s="17"/>
      <c r="OXW161" s="17"/>
      <c r="OXX161" s="17"/>
      <c r="OXY161" s="17"/>
      <c r="OXZ161" s="17"/>
      <c r="OYA161" s="17"/>
      <c r="OYB161" s="17"/>
      <c r="OYC161" s="17"/>
      <c r="OYD161" s="17"/>
      <c r="OYE161" s="17"/>
      <c r="OYF161" s="17"/>
      <c r="OYG161" s="17"/>
      <c r="OYH161" s="17"/>
      <c r="OYI161" s="17"/>
      <c r="OYJ161" s="17"/>
      <c r="OYK161" s="17"/>
      <c r="OYL161" s="17"/>
      <c r="OYM161" s="17"/>
      <c r="OYN161" s="17"/>
      <c r="OYO161" s="17"/>
      <c r="OYP161" s="17"/>
      <c r="OYQ161" s="17"/>
      <c r="OYR161" s="17"/>
      <c r="OYS161" s="17"/>
      <c r="OYT161" s="17"/>
      <c r="OYU161" s="17"/>
      <c r="OYV161" s="17"/>
      <c r="OYW161" s="17"/>
      <c r="OYX161" s="17"/>
      <c r="OYY161" s="17"/>
      <c r="OYZ161" s="17"/>
      <c r="OZA161" s="17"/>
      <c r="OZB161" s="17"/>
      <c r="OZC161" s="17"/>
      <c r="OZD161" s="17"/>
      <c r="OZE161" s="17"/>
      <c r="OZF161" s="17"/>
      <c r="OZG161" s="17"/>
      <c r="OZH161" s="17"/>
      <c r="OZI161" s="17"/>
      <c r="OZJ161" s="17"/>
      <c r="OZK161" s="17"/>
      <c r="OZL161" s="17"/>
      <c r="OZM161" s="17"/>
      <c r="OZN161" s="17"/>
      <c r="OZO161" s="17"/>
      <c r="OZP161" s="17"/>
      <c r="OZQ161" s="17"/>
      <c r="OZR161" s="17"/>
      <c r="OZS161" s="17"/>
      <c r="OZT161" s="17"/>
      <c r="OZU161" s="17"/>
      <c r="OZV161" s="17"/>
      <c r="OZW161" s="17"/>
      <c r="OZX161" s="17"/>
      <c r="OZY161" s="17"/>
      <c r="OZZ161" s="17"/>
      <c r="PAA161" s="17"/>
      <c r="PAB161" s="17"/>
      <c r="PAC161" s="17"/>
      <c r="PAD161" s="17"/>
      <c r="PAE161" s="17"/>
      <c r="PAF161" s="17"/>
      <c r="PAG161" s="17"/>
      <c r="PAH161" s="17"/>
      <c r="PAI161" s="17"/>
      <c r="PAJ161" s="17"/>
      <c r="PAK161" s="17"/>
      <c r="PAL161" s="17"/>
      <c r="PAM161" s="17"/>
      <c r="PAN161" s="17"/>
      <c r="PAO161" s="17"/>
      <c r="PAP161" s="17"/>
      <c r="PAQ161" s="17"/>
      <c r="PAR161" s="17"/>
      <c r="PAS161" s="17"/>
      <c r="PAT161" s="17"/>
      <c r="PAU161" s="17"/>
      <c r="PAV161" s="17"/>
      <c r="PAW161" s="17"/>
      <c r="PAX161" s="17"/>
      <c r="PAY161" s="17"/>
      <c r="PAZ161" s="17"/>
      <c r="PBA161" s="17"/>
      <c r="PBB161" s="17"/>
      <c r="PBC161" s="17"/>
      <c r="PBD161" s="17"/>
      <c r="PBE161" s="17"/>
      <c r="PBF161" s="17"/>
      <c r="PBG161" s="17"/>
      <c r="PBH161" s="17"/>
      <c r="PBI161" s="17"/>
      <c r="PBJ161" s="17"/>
      <c r="PBK161" s="17"/>
      <c r="PBL161" s="17"/>
      <c r="PBM161" s="17"/>
      <c r="PBN161" s="17"/>
      <c r="PBO161" s="17"/>
      <c r="PBP161" s="17"/>
      <c r="PBQ161" s="17"/>
      <c r="PBR161" s="17"/>
      <c r="PBS161" s="17"/>
      <c r="PBT161" s="17"/>
      <c r="PBU161" s="17"/>
      <c r="PBV161" s="17"/>
      <c r="PBW161" s="17"/>
      <c r="PBX161" s="17"/>
      <c r="PBY161" s="17"/>
      <c r="PBZ161" s="17"/>
      <c r="PCA161" s="17"/>
      <c r="PCB161" s="17"/>
      <c r="PCC161" s="17"/>
      <c r="PCD161" s="17"/>
      <c r="PCE161" s="17"/>
      <c r="PCF161" s="17"/>
      <c r="PCG161" s="17"/>
      <c r="PCH161" s="17"/>
      <c r="PCI161" s="17"/>
      <c r="PCJ161" s="17"/>
      <c r="PCK161" s="17"/>
      <c r="PCL161" s="17"/>
      <c r="PCM161" s="17"/>
      <c r="PCN161" s="17"/>
      <c r="PCO161" s="17"/>
      <c r="PCP161" s="17"/>
      <c r="PCQ161" s="17"/>
      <c r="PCR161" s="17"/>
      <c r="PCS161" s="17"/>
      <c r="PCT161" s="17"/>
      <c r="PCU161" s="17"/>
      <c r="PCV161" s="17"/>
      <c r="PCW161" s="17"/>
      <c r="PCX161" s="17"/>
      <c r="PCY161" s="17"/>
      <c r="PCZ161" s="17"/>
      <c r="PDA161" s="17"/>
      <c r="PDB161" s="17"/>
      <c r="PDC161" s="17"/>
      <c r="PDD161" s="17"/>
      <c r="PDE161" s="17"/>
      <c r="PDF161" s="17"/>
      <c r="PDG161" s="17"/>
      <c r="PDH161" s="17"/>
      <c r="PDI161" s="17"/>
      <c r="PDJ161" s="17"/>
      <c r="PDK161" s="17"/>
      <c r="PDL161" s="17"/>
      <c r="PDM161" s="17"/>
      <c r="PDN161" s="17"/>
      <c r="PDO161" s="17"/>
      <c r="PDP161" s="17"/>
      <c r="PDQ161" s="17"/>
      <c r="PDR161" s="17"/>
      <c r="PDS161" s="17"/>
      <c r="PDT161" s="17"/>
      <c r="PDU161" s="17"/>
      <c r="PDV161" s="17"/>
      <c r="PDW161" s="17"/>
      <c r="PDX161" s="17"/>
      <c r="PDY161" s="17"/>
      <c r="PDZ161" s="17"/>
      <c r="PEA161" s="17"/>
      <c r="PEB161" s="17"/>
      <c r="PEC161" s="17"/>
      <c r="PED161" s="17"/>
      <c r="PEE161" s="17"/>
      <c r="PEF161" s="17"/>
      <c r="PEG161" s="17"/>
      <c r="PEH161" s="17"/>
      <c r="PEI161" s="17"/>
      <c r="PEJ161" s="17"/>
      <c r="PEK161" s="17"/>
      <c r="PEL161" s="17"/>
      <c r="PEM161" s="17"/>
      <c r="PEN161" s="17"/>
      <c r="PEO161" s="17"/>
      <c r="PEP161" s="17"/>
      <c r="PEQ161" s="17"/>
      <c r="PER161" s="17"/>
      <c r="PES161" s="17"/>
      <c r="PET161" s="17"/>
      <c r="PEU161" s="17"/>
      <c r="PEV161" s="17"/>
      <c r="PEW161" s="17"/>
      <c r="PEX161" s="17"/>
      <c r="PEY161" s="17"/>
      <c r="PEZ161" s="17"/>
      <c r="PFA161" s="17"/>
      <c r="PFB161" s="17"/>
      <c r="PFC161" s="17"/>
      <c r="PFD161" s="17"/>
      <c r="PFE161" s="17"/>
      <c r="PFF161" s="17"/>
      <c r="PFG161" s="17"/>
      <c r="PFH161" s="17"/>
      <c r="PFI161" s="17"/>
      <c r="PFJ161" s="17"/>
      <c r="PFK161" s="17"/>
      <c r="PFL161" s="17"/>
      <c r="PFM161" s="17"/>
      <c r="PFN161" s="17"/>
      <c r="PFO161" s="17"/>
      <c r="PFP161" s="17"/>
      <c r="PFQ161" s="17"/>
      <c r="PFR161" s="17"/>
      <c r="PFS161" s="17"/>
      <c r="PFT161" s="17"/>
      <c r="PFU161" s="17"/>
      <c r="PFV161" s="17"/>
      <c r="PFW161" s="17"/>
      <c r="PFX161" s="17"/>
      <c r="PFY161" s="17"/>
      <c r="PFZ161" s="17"/>
      <c r="PGA161" s="17"/>
      <c r="PGB161" s="17"/>
      <c r="PGC161" s="17"/>
      <c r="PGD161" s="17"/>
      <c r="PGE161" s="17"/>
      <c r="PGF161" s="17"/>
      <c r="PGG161" s="17"/>
      <c r="PGH161" s="17"/>
      <c r="PGI161" s="17"/>
      <c r="PGJ161" s="17"/>
      <c r="PGK161" s="17"/>
      <c r="PGL161" s="17"/>
      <c r="PGM161" s="17"/>
      <c r="PGN161" s="17"/>
      <c r="PGO161" s="17"/>
      <c r="PGP161" s="17"/>
      <c r="PGQ161" s="17"/>
      <c r="PGR161" s="17"/>
      <c r="PGS161" s="17"/>
      <c r="PGT161" s="17"/>
      <c r="PGU161" s="17"/>
      <c r="PGV161" s="17"/>
      <c r="PGW161" s="17"/>
      <c r="PGX161" s="17"/>
      <c r="PGY161" s="17"/>
      <c r="PGZ161" s="17"/>
      <c r="PHA161" s="17"/>
      <c r="PHB161" s="17"/>
      <c r="PHC161" s="17"/>
      <c r="PHD161" s="17"/>
      <c r="PHE161" s="17"/>
      <c r="PHF161" s="17"/>
      <c r="PHG161" s="17"/>
      <c r="PHH161" s="17"/>
      <c r="PHI161" s="17"/>
      <c r="PHJ161" s="17"/>
      <c r="PHK161" s="17"/>
      <c r="PHL161" s="17"/>
      <c r="PHM161" s="17"/>
      <c r="PHN161" s="17"/>
      <c r="PHO161" s="17"/>
      <c r="PHP161" s="17"/>
      <c r="PHQ161" s="17"/>
      <c r="PHR161" s="17"/>
      <c r="PHS161" s="17"/>
      <c r="PHT161" s="17"/>
      <c r="PHU161" s="17"/>
      <c r="PHV161" s="17"/>
      <c r="PHW161" s="17"/>
      <c r="PHX161" s="17"/>
      <c r="PHY161" s="17"/>
      <c r="PHZ161" s="17"/>
      <c r="PIA161" s="17"/>
      <c r="PIB161" s="17"/>
      <c r="PIC161" s="17"/>
      <c r="PID161" s="17"/>
      <c r="PIE161" s="17"/>
      <c r="PIF161" s="17"/>
      <c r="PIG161" s="17"/>
      <c r="PIH161" s="17"/>
      <c r="PII161" s="17"/>
      <c r="PIJ161" s="17"/>
      <c r="PIK161" s="17"/>
      <c r="PIL161" s="17"/>
      <c r="PIM161" s="17"/>
      <c r="PIN161" s="17"/>
      <c r="PIO161" s="17"/>
      <c r="PIP161" s="17"/>
      <c r="PIQ161" s="17"/>
      <c r="PIR161" s="17"/>
      <c r="PIS161" s="17"/>
      <c r="PIT161" s="17"/>
      <c r="PIU161" s="17"/>
      <c r="PIV161" s="17"/>
      <c r="PIW161" s="17"/>
      <c r="PIX161" s="17"/>
      <c r="PIY161" s="17"/>
      <c r="PIZ161" s="17"/>
      <c r="PJA161" s="17"/>
      <c r="PJB161" s="17"/>
      <c r="PJC161" s="17"/>
      <c r="PJD161" s="17"/>
      <c r="PJE161" s="17"/>
      <c r="PJF161" s="17"/>
      <c r="PJG161" s="17"/>
      <c r="PJH161" s="17"/>
      <c r="PJI161" s="17"/>
      <c r="PJJ161" s="17"/>
      <c r="PJK161" s="17"/>
      <c r="PJL161" s="17"/>
      <c r="PJM161" s="17"/>
      <c r="PJN161" s="17"/>
      <c r="PJO161" s="17"/>
      <c r="PJP161" s="17"/>
      <c r="PJQ161" s="17"/>
      <c r="PJR161" s="17"/>
      <c r="PJS161" s="17"/>
      <c r="PJT161" s="17"/>
      <c r="PJU161" s="17"/>
      <c r="PJV161" s="17"/>
      <c r="PJW161" s="17"/>
      <c r="PJX161" s="17"/>
      <c r="PJY161" s="17"/>
      <c r="PJZ161" s="17"/>
      <c r="PKA161" s="17"/>
      <c r="PKB161" s="17"/>
      <c r="PKC161" s="17"/>
      <c r="PKD161" s="17"/>
      <c r="PKE161" s="17"/>
      <c r="PKF161" s="17"/>
      <c r="PKG161" s="17"/>
      <c r="PKH161" s="17"/>
      <c r="PKI161" s="17"/>
      <c r="PKJ161" s="17"/>
      <c r="PKK161" s="17"/>
      <c r="PKL161" s="17"/>
      <c r="PKM161" s="17"/>
      <c r="PKN161" s="17"/>
      <c r="PKO161" s="17"/>
      <c r="PKP161" s="17"/>
      <c r="PKQ161" s="17"/>
      <c r="PKR161" s="17"/>
      <c r="PKS161" s="17"/>
      <c r="PKT161" s="17"/>
      <c r="PKU161" s="17"/>
      <c r="PKV161" s="17"/>
      <c r="PKW161" s="17"/>
      <c r="PKX161" s="17"/>
      <c r="PKY161" s="17"/>
      <c r="PKZ161" s="17"/>
      <c r="PLA161" s="17"/>
      <c r="PLB161" s="17"/>
      <c r="PLC161" s="17"/>
      <c r="PLD161" s="17"/>
      <c r="PLE161" s="17"/>
      <c r="PLF161" s="17"/>
      <c r="PLG161" s="17"/>
      <c r="PLH161" s="17"/>
      <c r="PLI161" s="17"/>
      <c r="PLJ161" s="17"/>
      <c r="PLK161" s="17"/>
      <c r="PLL161" s="17"/>
      <c r="PLM161" s="17"/>
      <c r="PLN161" s="17"/>
      <c r="PLO161" s="17"/>
      <c r="PLP161" s="17"/>
      <c r="PLQ161" s="17"/>
      <c r="PLR161" s="17"/>
      <c r="PLS161" s="17"/>
      <c r="PLT161" s="17"/>
      <c r="PLU161" s="17"/>
      <c r="PLV161" s="17"/>
      <c r="PLW161" s="17"/>
      <c r="PLX161" s="17"/>
      <c r="PLY161" s="17"/>
      <c r="PLZ161" s="17"/>
      <c r="PMA161" s="17"/>
      <c r="PMB161" s="17"/>
      <c r="PMC161" s="17"/>
      <c r="PMD161" s="17"/>
      <c r="PME161" s="17"/>
      <c r="PMF161" s="17"/>
      <c r="PMG161" s="17"/>
      <c r="PMH161" s="17"/>
      <c r="PMI161" s="17"/>
      <c r="PMJ161" s="17"/>
      <c r="PMK161" s="17"/>
      <c r="PML161" s="17"/>
      <c r="PMM161" s="17"/>
      <c r="PMN161" s="17"/>
      <c r="PMO161" s="17"/>
      <c r="PMP161" s="17"/>
      <c r="PMQ161" s="17"/>
      <c r="PMR161" s="17"/>
      <c r="PMS161" s="17"/>
      <c r="PMT161" s="17"/>
      <c r="PMU161" s="17"/>
      <c r="PMV161" s="17"/>
      <c r="PMW161" s="17"/>
      <c r="PMX161" s="17"/>
      <c r="PMY161" s="17"/>
      <c r="PMZ161" s="17"/>
      <c r="PNA161" s="17"/>
      <c r="PNB161" s="17"/>
      <c r="PNC161" s="17"/>
      <c r="PND161" s="17"/>
      <c r="PNE161" s="17"/>
      <c r="PNF161" s="17"/>
      <c r="PNG161" s="17"/>
      <c r="PNH161" s="17"/>
      <c r="PNI161" s="17"/>
      <c r="PNJ161" s="17"/>
      <c r="PNK161" s="17"/>
      <c r="PNL161" s="17"/>
      <c r="PNM161" s="17"/>
      <c r="PNN161" s="17"/>
      <c r="PNO161" s="17"/>
      <c r="PNP161" s="17"/>
      <c r="PNQ161" s="17"/>
      <c r="PNR161" s="17"/>
      <c r="PNS161" s="17"/>
      <c r="PNT161" s="17"/>
      <c r="PNU161" s="17"/>
      <c r="PNV161" s="17"/>
      <c r="PNW161" s="17"/>
      <c r="PNX161" s="17"/>
      <c r="PNY161" s="17"/>
      <c r="PNZ161" s="17"/>
      <c r="POA161" s="17"/>
      <c r="POB161" s="17"/>
      <c r="POC161" s="17"/>
      <c r="POD161" s="17"/>
      <c r="POE161" s="17"/>
      <c r="POF161" s="17"/>
      <c r="POG161" s="17"/>
      <c r="POH161" s="17"/>
      <c r="POI161" s="17"/>
      <c r="POJ161" s="17"/>
      <c r="POK161" s="17"/>
      <c r="POL161" s="17"/>
      <c r="POM161" s="17"/>
      <c r="PON161" s="17"/>
      <c r="POO161" s="17"/>
      <c r="POP161" s="17"/>
      <c r="POQ161" s="17"/>
      <c r="POR161" s="17"/>
      <c r="POS161" s="17"/>
      <c r="POT161" s="17"/>
      <c r="POU161" s="17"/>
      <c r="POV161" s="17"/>
      <c r="POW161" s="17"/>
      <c r="POX161" s="17"/>
      <c r="POY161" s="17"/>
      <c r="POZ161" s="17"/>
      <c r="PPA161" s="17"/>
      <c r="PPB161" s="17"/>
      <c r="PPC161" s="17"/>
      <c r="PPD161" s="17"/>
      <c r="PPE161" s="17"/>
      <c r="PPF161" s="17"/>
      <c r="PPG161" s="17"/>
      <c r="PPH161" s="17"/>
      <c r="PPI161" s="17"/>
      <c r="PPJ161" s="17"/>
      <c r="PPK161" s="17"/>
      <c r="PPL161" s="17"/>
      <c r="PPM161" s="17"/>
      <c r="PPN161" s="17"/>
      <c r="PPO161" s="17"/>
      <c r="PPP161" s="17"/>
      <c r="PPQ161" s="17"/>
      <c r="PPR161" s="17"/>
      <c r="PPS161" s="17"/>
      <c r="PPT161" s="17"/>
      <c r="PPU161" s="17"/>
      <c r="PPV161" s="17"/>
      <c r="PPW161" s="17"/>
      <c r="PPX161" s="17"/>
      <c r="PPY161" s="17"/>
      <c r="PPZ161" s="17"/>
      <c r="PQA161" s="17"/>
      <c r="PQB161" s="17"/>
      <c r="PQC161" s="17"/>
      <c r="PQD161" s="17"/>
      <c r="PQE161" s="17"/>
      <c r="PQF161" s="17"/>
      <c r="PQG161" s="17"/>
      <c r="PQH161" s="17"/>
      <c r="PQI161" s="17"/>
      <c r="PQJ161" s="17"/>
      <c r="PQK161" s="17"/>
      <c r="PQL161" s="17"/>
      <c r="PQM161" s="17"/>
      <c r="PQN161" s="17"/>
      <c r="PQO161" s="17"/>
      <c r="PQP161" s="17"/>
      <c r="PQQ161" s="17"/>
      <c r="PQR161" s="17"/>
      <c r="PQS161" s="17"/>
      <c r="PQT161" s="17"/>
      <c r="PQU161" s="17"/>
      <c r="PQV161" s="17"/>
      <c r="PQW161" s="17"/>
      <c r="PQX161" s="17"/>
      <c r="PQY161" s="17"/>
      <c r="PQZ161" s="17"/>
      <c r="PRA161" s="17"/>
      <c r="PRB161" s="17"/>
      <c r="PRC161" s="17"/>
      <c r="PRD161" s="17"/>
      <c r="PRE161" s="17"/>
      <c r="PRF161" s="17"/>
      <c r="PRG161" s="17"/>
      <c r="PRH161" s="17"/>
      <c r="PRI161" s="17"/>
      <c r="PRJ161" s="17"/>
      <c r="PRK161" s="17"/>
      <c r="PRL161" s="17"/>
      <c r="PRM161" s="17"/>
      <c r="PRN161" s="17"/>
      <c r="PRO161" s="17"/>
      <c r="PRP161" s="17"/>
      <c r="PRQ161" s="17"/>
      <c r="PRR161" s="17"/>
      <c r="PRS161" s="17"/>
      <c r="PRT161" s="17"/>
      <c r="PRU161" s="17"/>
      <c r="PRV161" s="17"/>
      <c r="PRW161" s="17"/>
      <c r="PRX161" s="17"/>
      <c r="PRY161" s="17"/>
      <c r="PRZ161" s="17"/>
      <c r="PSA161" s="17"/>
      <c r="PSB161" s="17"/>
      <c r="PSC161" s="17"/>
      <c r="PSD161" s="17"/>
      <c r="PSE161" s="17"/>
      <c r="PSF161" s="17"/>
      <c r="PSG161" s="17"/>
      <c r="PSH161" s="17"/>
      <c r="PSI161" s="17"/>
      <c r="PSJ161" s="17"/>
      <c r="PSK161" s="17"/>
      <c r="PSL161" s="17"/>
      <c r="PSM161" s="17"/>
      <c r="PSN161" s="17"/>
      <c r="PSO161" s="17"/>
      <c r="PSP161" s="17"/>
      <c r="PSQ161" s="17"/>
      <c r="PSR161" s="17"/>
      <c r="PSS161" s="17"/>
      <c r="PST161" s="17"/>
      <c r="PSU161" s="17"/>
      <c r="PSV161" s="17"/>
      <c r="PSW161" s="17"/>
      <c r="PSX161" s="17"/>
      <c r="PSY161" s="17"/>
      <c r="PSZ161" s="17"/>
      <c r="PTA161" s="17"/>
      <c r="PTB161" s="17"/>
      <c r="PTC161" s="17"/>
      <c r="PTD161" s="17"/>
      <c r="PTE161" s="17"/>
      <c r="PTF161" s="17"/>
      <c r="PTG161" s="17"/>
      <c r="PTH161" s="17"/>
      <c r="PTI161" s="17"/>
      <c r="PTJ161" s="17"/>
      <c r="PTK161" s="17"/>
      <c r="PTL161" s="17"/>
      <c r="PTM161" s="17"/>
      <c r="PTN161" s="17"/>
      <c r="PTO161" s="17"/>
      <c r="PTP161" s="17"/>
      <c r="PTQ161" s="17"/>
      <c r="PTR161" s="17"/>
      <c r="PTS161" s="17"/>
      <c r="PTT161" s="17"/>
      <c r="PTU161" s="17"/>
      <c r="PTV161" s="17"/>
      <c r="PTW161" s="17"/>
      <c r="PTX161" s="17"/>
      <c r="PTY161" s="17"/>
      <c r="PTZ161" s="17"/>
      <c r="PUA161" s="17"/>
      <c r="PUB161" s="17"/>
      <c r="PUC161" s="17"/>
      <c r="PUD161" s="17"/>
      <c r="PUE161" s="17"/>
      <c r="PUF161" s="17"/>
      <c r="PUG161" s="17"/>
      <c r="PUH161" s="17"/>
      <c r="PUI161" s="17"/>
      <c r="PUJ161" s="17"/>
      <c r="PUK161" s="17"/>
      <c r="PUL161" s="17"/>
      <c r="PUM161" s="17"/>
      <c r="PUN161" s="17"/>
      <c r="PUO161" s="17"/>
      <c r="PUP161" s="17"/>
      <c r="PUQ161" s="17"/>
      <c r="PUR161" s="17"/>
      <c r="PUS161" s="17"/>
      <c r="PUT161" s="17"/>
      <c r="PUU161" s="17"/>
      <c r="PUV161" s="17"/>
      <c r="PUW161" s="17"/>
      <c r="PUX161" s="17"/>
      <c r="PUY161" s="17"/>
      <c r="PUZ161" s="17"/>
      <c r="PVA161" s="17"/>
      <c r="PVB161" s="17"/>
      <c r="PVC161" s="17"/>
      <c r="PVD161" s="17"/>
      <c r="PVE161" s="17"/>
      <c r="PVF161" s="17"/>
      <c r="PVG161" s="17"/>
      <c r="PVH161" s="17"/>
      <c r="PVI161" s="17"/>
      <c r="PVJ161" s="17"/>
      <c r="PVK161" s="17"/>
      <c r="PVL161" s="17"/>
      <c r="PVM161" s="17"/>
      <c r="PVN161" s="17"/>
      <c r="PVO161" s="17"/>
      <c r="PVP161" s="17"/>
      <c r="PVQ161" s="17"/>
      <c r="PVR161" s="17"/>
      <c r="PVS161" s="17"/>
      <c r="PVT161" s="17"/>
      <c r="PVU161" s="17"/>
      <c r="PVV161" s="17"/>
      <c r="PVW161" s="17"/>
      <c r="PVX161" s="17"/>
      <c r="PVY161" s="17"/>
      <c r="PVZ161" s="17"/>
      <c r="PWA161" s="17"/>
      <c r="PWB161" s="17"/>
      <c r="PWC161" s="17"/>
      <c r="PWD161" s="17"/>
      <c r="PWE161" s="17"/>
      <c r="PWF161" s="17"/>
      <c r="PWG161" s="17"/>
      <c r="PWH161" s="17"/>
      <c r="PWI161" s="17"/>
      <c r="PWJ161" s="17"/>
      <c r="PWK161" s="17"/>
      <c r="PWL161" s="17"/>
      <c r="PWM161" s="17"/>
      <c r="PWN161" s="17"/>
      <c r="PWO161" s="17"/>
      <c r="PWP161" s="17"/>
      <c r="PWQ161" s="17"/>
      <c r="PWR161" s="17"/>
      <c r="PWS161" s="17"/>
      <c r="PWT161" s="17"/>
      <c r="PWU161" s="17"/>
      <c r="PWV161" s="17"/>
      <c r="PWW161" s="17"/>
      <c r="PWX161" s="17"/>
      <c r="PWY161" s="17"/>
      <c r="PWZ161" s="17"/>
      <c r="PXA161" s="17"/>
      <c r="PXB161" s="17"/>
      <c r="PXC161" s="17"/>
      <c r="PXD161" s="17"/>
      <c r="PXE161" s="17"/>
      <c r="PXF161" s="17"/>
      <c r="PXG161" s="17"/>
      <c r="PXH161" s="17"/>
      <c r="PXI161" s="17"/>
      <c r="PXJ161" s="17"/>
      <c r="PXK161" s="17"/>
      <c r="PXL161" s="17"/>
      <c r="PXM161" s="17"/>
      <c r="PXN161" s="17"/>
      <c r="PXO161" s="17"/>
      <c r="PXP161" s="17"/>
      <c r="PXQ161" s="17"/>
      <c r="PXR161" s="17"/>
      <c r="PXS161" s="17"/>
      <c r="PXT161" s="17"/>
      <c r="PXU161" s="17"/>
      <c r="PXV161" s="17"/>
      <c r="PXW161" s="17"/>
      <c r="PXX161" s="17"/>
      <c r="PXY161" s="17"/>
      <c r="PXZ161" s="17"/>
      <c r="PYA161" s="17"/>
      <c r="PYB161" s="17"/>
      <c r="PYC161" s="17"/>
      <c r="PYD161" s="17"/>
      <c r="PYE161" s="17"/>
      <c r="PYF161" s="17"/>
      <c r="PYG161" s="17"/>
      <c r="PYH161" s="17"/>
      <c r="PYI161" s="17"/>
      <c r="PYJ161" s="17"/>
      <c r="PYK161" s="17"/>
      <c r="PYL161" s="17"/>
      <c r="PYM161" s="17"/>
      <c r="PYN161" s="17"/>
      <c r="PYO161" s="17"/>
      <c r="PYP161" s="17"/>
      <c r="PYQ161" s="17"/>
      <c r="PYR161" s="17"/>
      <c r="PYS161" s="17"/>
      <c r="PYT161" s="17"/>
      <c r="PYU161" s="17"/>
      <c r="PYV161" s="17"/>
      <c r="PYW161" s="17"/>
      <c r="PYX161" s="17"/>
      <c r="PYY161" s="17"/>
      <c r="PYZ161" s="17"/>
      <c r="PZA161" s="17"/>
      <c r="PZB161" s="17"/>
      <c r="PZC161" s="17"/>
      <c r="PZD161" s="17"/>
      <c r="PZE161" s="17"/>
      <c r="PZF161" s="17"/>
      <c r="PZG161" s="17"/>
      <c r="PZH161" s="17"/>
      <c r="PZI161" s="17"/>
      <c r="PZJ161" s="17"/>
      <c r="PZK161" s="17"/>
      <c r="PZL161" s="17"/>
      <c r="PZM161" s="17"/>
      <c r="PZN161" s="17"/>
      <c r="PZO161" s="17"/>
      <c r="PZP161" s="17"/>
      <c r="PZQ161" s="17"/>
      <c r="PZR161" s="17"/>
      <c r="PZS161" s="17"/>
      <c r="PZT161" s="17"/>
      <c r="PZU161" s="17"/>
      <c r="PZV161" s="17"/>
      <c r="PZW161" s="17"/>
      <c r="PZX161" s="17"/>
      <c r="PZY161" s="17"/>
      <c r="PZZ161" s="17"/>
      <c r="QAA161" s="17"/>
      <c r="QAB161" s="17"/>
      <c r="QAC161" s="17"/>
      <c r="QAD161" s="17"/>
      <c r="QAE161" s="17"/>
      <c r="QAF161" s="17"/>
      <c r="QAG161" s="17"/>
      <c r="QAH161" s="17"/>
      <c r="QAI161" s="17"/>
      <c r="QAJ161" s="17"/>
      <c r="QAK161" s="17"/>
      <c r="QAL161" s="17"/>
      <c r="QAM161" s="17"/>
      <c r="QAN161" s="17"/>
      <c r="QAO161" s="17"/>
      <c r="QAP161" s="17"/>
      <c r="QAQ161" s="17"/>
      <c r="QAR161" s="17"/>
      <c r="QAS161" s="17"/>
      <c r="QAT161" s="17"/>
      <c r="QAU161" s="17"/>
      <c r="QAV161" s="17"/>
      <c r="QAW161" s="17"/>
      <c r="QAX161" s="17"/>
      <c r="QAY161" s="17"/>
      <c r="QAZ161" s="17"/>
      <c r="QBA161" s="17"/>
      <c r="QBB161" s="17"/>
      <c r="QBC161" s="17"/>
      <c r="QBD161" s="17"/>
      <c r="QBE161" s="17"/>
      <c r="QBF161" s="17"/>
      <c r="QBG161" s="17"/>
      <c r="QBH161" s="17"/>
      <c r="QBI161" s="17"/>
      <c r="QBJ161" s="17"/>
      <c r="QBK161" s="17"/>
      <c r="QBL161" s="17"/>
      <c r="QBM161" s="17"/>
      <c r="QBN161" s="17"/>
      <c r="QBO161" s="17"/>
      <c r="QBP161" s="17"/>
      <c r="QBQ161" s="17"/>
      <c r="QBR161" s="17"/>
      <c r="QBS161" s="17"/>
      <c r="QBT161" s="17"/>
      <c r="QBU161" s="17"/>
      <c r="QBV161" s="17"/>
      <c r="QBW161" s="17"/>
      <c r="QBX161" s="17"/>
      <c r="QBY161" s="17"/>
      <c r="QBZ161" s="17"/>
      <c r="QCA161" s="17"/>
      <c r="QCB161" s="17"/>
      <c r="QCC161" s="17"/>
      <c r="QCD161" s="17"/>
      <c r="QCE161" s="17"/>
      <c r="QCF161" s="17"/>
      <c r="QCG161" s="17"/>
      <c r="QCH161" s="17"/>
      <c r="QCI161" s="17"/>
      <c r="QCJ161" s="17"/>
      <c r="QCK161" s="17"/>
      <c r="QCL161" s="17"/>
      <c r="QCM161" s="17"/>
      <c r="QCN161" s="17"/>
      <c r="QCO161" s="17"/>
      <c r="QCP161" s="17"/>
      <c r="QCQ161" s="17"/>
      <c r="QCR161" s="17"/>
      <c r="QCS161" s="17"/>
      <c r="QCT161" s="17"/>
      <c r="QCU161" s="17"/>
      <c r="QCV161" s="17"/>
      <c r="QCW161" s="17"/>
      <c r="QCX161" s="17"/>
      <c r="QCY161" s="17"/>
      <c r="QCZ161" s="17"/>
      <c r="QDA161" s="17"/>
      <c r="QDB161" s="17"/>
      <c r="QDC161" s="17"/>
      <c r="QDD161" s="17"/>
      <c r="QDE161" s="17"/>
      <c r="QDF161" s="17"/>
      <c r="QDG161" s="17"/>
      <c r="QDH161" s="17"/>
      <c r="QDI161" s="17"/>
      <c r="QDJ161" s="17"/>
      <c r="QDK161" s="17"/>
      <c r="QDL161" s="17"/>
      <c r="QDM161" s="17"/>
      <c r="QDN161" s="17"/>
      <c r="QDO161" s="17"/>
      <c r="QDP161" s="17"/>
      <c r="QDQ161" s="17"/>
      <c r="QDR161" s="17"/>
      <c r="QDS161" s="17"/>
      <c r="QDT161" s="17"/>
      <c r="QDU161" s="17"/>
      <c r="QDV161" s="17"/>
      <c r="QDW161" s="17"/>
      <c r="QDX161" s="17"/>
      <c r="QDY161" s="17"/>
      <c r="QDZ161" s="17"/>
      <c r="QEA161" s="17"/>
      <c r="QEB161" s="17"/>
      <c r="QEC161" s="17"/>
      <c r="QED161" s="17"/>
      <c r="QEE161" s="17"/>
      <c r="QEF161" s="17"/>
      <c r="QEG161" s="17"/>
      <c r="QEH161" s="17"/>
      <c r="QEI161" s="17"/>
      <c r="QEJ161" s="17"/>
      <c r="QEK161" s="17"/>
      <c r="QEL161" s="17"/>
      <c r="QEM161" s="17"/>
      <c r="QEN161" s="17"/>
      <c r="QEO161" s="17"/>
      <c r="QEP161" s="17"/>
      <c r="QEQ161" s="17"/>
      <c r="QER161" s="17"/>
      <c r="QES161" s="17"/>
      <c r="QET161" s="17"/>
      <c r="QEU161" s="17"/>
      <c r="QEV161" s="17"/>
      <c r="QEW161" s="17"/>
      <c r="QEX161" s="17"/>
      <c r="QEY161" s="17"/>
      <c r="QEZ161" s="17"/>
      <c r="QFA161" s="17"/>
      <c r="QFB161" s="17"/>
      <c r="QFC161" s="17"/>
      <c r="QFD161" s="17"/>
      <c r="QFE161" s="17"/>
      <c r="QFF161" s="17"/>
      <c r="QFG161" s="17"/>
      <c r="QFH161" s="17"/>
      <c r="QFI161" s="17"/>
      <c r="QFJ161" s="17"/>
      <c r="QFK161" s="17"/>
      <c r="QFL161" s="17"/>
      <c r="QFM161" s="17"/>
      <c r="QFN161" s="17"/>
      <c r="QFO161" s="17"/>
      <c r="QFP161" s="17"/>
      <c r="QFQ161" s="17"/>
      <c r="QFR161" s="17"/>
      <c r="QFS161" s="17"/>
      <c r="QFT161" s="17"/>
      <c r="QFU161" s="17"/>
      <c r="QFV161" s="17"/>
      <c r="QFW161" s="17"/>
      <c r="QFX161" s="17"/>
      <c r="QFY161" s="17"/>
      <c r="QFZ161" s="17"/>
      <c r="QGA161" s="17"/>
      <c r="QGB161" s="17"/>
      <c r="QGC161" s="17"/>
      <c r="QGD161" s="17"/>
      <c r="QGE161" s="17"/>
      <c r="QGF161" s="17"/>
      <c r="QGG161" s="17"/>
      <c r="QGH161" s="17"/>
      <c r="QGI161" s="17"/>
      <c r="QGJ161" s="17"/>
      <c r="QGK161" s="17"/>
      <c r="QGL161" s="17"/>
      <c r="QGM161" s="17"/>
      <c r="QGN161" s="17"/>
      <c r="QGO161" s="17"/>
      <c r="QGP161" s="17"/>
      <c r="QGQ161" s="17"/>
      <c r="QGR161" s="17"/>
      <c r="QGS161" s="17"/>
      <c r="QGT161" s="17"/>
      <c r="QGU161" s="17"/>
      <c r="QGV161" s="17"/>
      <c r="QGW161" s="17"/>
      <c r="QGX161" s="17"/>
      <c r="QGY161" s="17"/>
      <c r="QGZ161" s="17"/>
      <c r="QHA161" s="17"/>
      <c r="QHB161" s="17"/>
      <c r="QHC161" s="17"/>
      <c r="QHD161" s="17"/>
      <c r="QHE161" s="17"/>
      <c r="QHF161" s="17"/>
      <c r="QHG161" s="17"/>
      <c r="QHH161" s="17"/>
      <c r="QHI161" s="17"/>
      <c r="QHJ161" s="17"/>
      <c r="QHK161" s="17"/>
      <c r="QHL161" s="17"/>
      <c r="QHM161" s="17"/>
      <c r="QHN161" s="17"/>
      <c r="QHO161" s="17"/>
      <c r="QHP161" s="17"/>
      <c r="QHQ161" s="17"/>
      <c r="QHR161" s="17"/>
      <c r="QHS161" s="17"/>
      <c r="QHT161" s="17"/>
      <c r="QHU161" s="17"/>
      <c r="QHV161" s="17"/>
      <c r="QHW161" s="17"/>
      <c r="QHX161" s="17"/>
      <c r="QHY161" s="17"/>
      <c r="QHZ161" s="17"/>
      <c r="QIA161" s="17"/>
      <c r="QIB161" s="17"/>
      <c r="QIC161" s="17"/>
      <c r="QID161" s="17"/>
      <c r="QIE161" s="17"/>
      <c r="QIF161" s="17"/>
      <c r="QIG161" s="17"/>
      <c r="QIH161" s="17"/>
      <c r="QII161" s="17"/>
      <c r="QIJ161" s="17"/>
      <c r="QIK161" s="17"/>
      <c r="QIL161" s="17"/>
      <c r="QIM161" s="17"/>
      <c r="QIN161" s="17"/>
      <c r="QIO161" s="17"/>
      <c r="QIP161" s="17"/>
      <c r="QIQ161" s="17"/>
      <c r="QIR161" s="17"/>
      <c r="QIS161" s="17"/>
      <c r="QIT161" s="17"/>
      <c r="QIU161" s="17"/>
      <c r="QIV161" s="17"/>
      <c r="QIW161" s="17"/>
      <c r="QIX161" s="17"/>
      <c r="QIY161" s="17"/>
      <c r="QIZ161" s="17"/>
      <c r="QJA161" s="17"/>
      <c r="QJB161" s="17"/>
      <c r="QJC161" s="17"/>
      <c r="QJD161" s="17"/>
      <c r="QJE161" s="17"/>
      <c r="QJF161" s="17"/>
      <c r="QJG161" s="17"/>
      <c r="QJH161" s="17"/>
      <c r="QJI161" s="17"/>
      <c r="QJJ161" s="17"/>
      <c r="QJK161" s="17"/>
      <c r="QJL161" s="17"/>
      <c r="QJM161" s="17"/>
      <c r="QJN161" s="17"/>
      <c r="QJO161" s="17"/>
      <c r="QJP161" s="17"/>
      <c r="QJQ161" s="17"/>
      <c r="QJR161" s="17"/>
      <c r="QJS161" s="17"/>
      <c r="QJT161" s="17"/>
      <c r="QJU161" s="17"/>
      <c r="QJV161" s="17"/>
      <c r="QJW161" s="17"/>
      <c r="QJX161" s="17"/>
      <c r="QJY161" s="17"/>
      <c r="QJZ161" s="17"/>
      <c r="QKA161" s="17"/>
      <c r="QKB161" s="17"/>
      <c r="QKC161" s="17"/>
      <c r="QKD161" s="17"/>
      <c r="QKE161" s="17"/>
      <c r="QKF161" s="17"/>
      <c r="QKG161" s="17"/>
      <c r="QKH161" s="17"/>
      <c r="QKI161" s="17"/>
      <c r="QKJ161" s="17"/>
      <c r="QKK161" s="17"/>
      <c r="QKL161" s="17"/>
      <c r="QKM161" s="17"/>
      <c r="QKN161" s="17"/>
      <c r="QKO161" s="17"/>
      <c r="QKP161" s="17"/>
      <c r="QKQ161" s="17"/>
      <c r="QKR161" s="17"/>
      <c r="QKS161" s="17"/>
      <c r="QKT161" s="17"/>
      <c r="QKU161" s="17"/>
      <c r="QKV161" s="17"/>
      <c r="QKW161" s="17"/>
      <c r="QKX161" s="17"/>
      <c r="QKY161" s="17"/>
      <c r="QKZ161" s="17"/>
      <c r="QLA161" s="17"/>
      <c r="QLB161" s="17"/>
      <c r="QLC161" s="17"/>
      <c r="QLD161" s="17"/>
      <c r="QLE161" s="17"/>
      <c r="QLF161" s="17"/>
      <c r="QLG161" s="17"/>
      <c r="QLH161" s="17"/>
      <c r="QLI161" s="17"/>
      <c r="QLJ161" s="17"/>
      <c r="QLK161" s="17"/>
      <c r="QLL161" s="17"/>
      <c r="QLM161" s="17"/>
      <c r="QLN161" s="17"/>
      <c r="QLO161" s="17"/>
      <c r="QLP161" s="17"/>
      <c r="QLQ161" s="17"/>
      <c r="QLR161" s="17"/>
      <c r="QLS161" s="17"/>
      <c r="QLT161" s="17"/>
      <c r="QLU161" s="17"/>
      <c r="QLV161" s="17"/>
      <c r="QLW161" s="17"/>
      <c r="QLX161" s="17"/>
      <c r="QLY161" s="17"/>
      <c r="QLZ161" s="17"/>
      <c r="QMA161" s="17"/>
      <c r="QMB161" s="17"/>
      <c r="QMC161" s="17"/>
      <c r="QMD161" s="17"/>
      <c r="QME161" s="17"/>
      <c r="QMF161" s="17"/>
      <c r="QMG161" s="17"/>
      <c r="QMH161" s="17"/>
      <c r="QMI161" s="17"/>
      <c r="QMJ161" s="17"/>
      <c r="QMK161" s="17"/>
      <c r="QML161" s="17"/>
      <c r="QMM161" s="17"/>
      <c r="QMN161" s="17"/>
      <c r="QMO161" s="17"/>
      <c r="QMP161" s="17"/>
      <c r="QMQ161" s="17"/>
      <c r="QMR161" s="17"/>
      <c r="QMS161" s="17"/>
      <c r="QMT161" s="17"/>
      <c r="QMU161" s="17"/>
      <c r="QMV161" s="17"/>
      <c r="QMW161" s="17"/>
      <c r="QMX161" s="17"/>
      <c r="QMY161" s="17"/>
      <c r="QMZ161" s="17"/>
      <c r="QNA161" s="17"/>
      <c r="QNB161" s="17"/>
      <c r="QNC161" s="17"/>
      <c r="QND161" s="17"/>
      <c r="QNE161" s="17"/>
      <c r="QNF161" s="17"/>
      <c r="QNG161" s="17"/>
      <c r="QNH161" s="17"/>
      <c r="QNI161" s="17"/>
      <c r="QNJ161" s="17"/>
      <c r="QNK161" s="17"/>
      <c r="QNL161" s="17"/>
      <c r="QNM161" s="17"/>
      <c r="QNN161" s="17"/>
      <c r="QNO161" s="17"/>
      <c r="QNP161" s="17"/>
      <c r="QNQ161" s="17"/>
      <c r="QNR161" s="17"/>
      <c r="QNS161" s="17"/>
      <c r="QNT161" s="17"/>
      <c r="QNU161" s="17"/>
      <c r="QNV161" s="17"/>
      <c r="QNW161" s="17"/>
      <c r="QNX161" s="17"/>
      <c r="QNY161" s="17"/>
      <c r="QNZ161" s="17"/>
      <c r="QOA161" s="17"/>
      <c r="QOB161" s="17"/>
      <c r="QOC161" s="17"/>
      <c r="QOD161" s="17"/>
      <c r="QOE161" s="17"/>
      <c r="QOF161" s="17"/>
      <c r="QOG161" s="17"/>
      <c r="QOH161" s="17"/>
      <c r="QOI161" s="17"/>
      <c r="QOJ161" s="17"/>
      <c r="QOK161" s="17"/>
      <c r="QOL161" s="17"/>
      <c r="QOM161" s="17"/>
      <c r="QON161" s="17"/>
      <c r="QOO161" s="17"/>
      <c r="QOP161" s="17"/>
      <c r="QOQ161" s="17"/>
      <c r="QOR161" s="17"/>
      <c r="QOS161" s="17"/>
      <c r="QOT161" s="17"/>
      <c r="QOU161" s="17"/>
      <c r="QOV161" s="17"/>
      <c r="QOW161" s="17"/>
      <c r="QOX161" s="17"/>
      <c r="QOY161" s="17"/>
      <c r="QOZ161" s="17"/>
      <c r="QPA161" s="17"/>
      <c r="QPB161" s="17"/>
      <c r="QPC161" s="17"/>
      <c r="QPD161" s="17"/>
      <c r="QPE161" s="17"/>
      <c r="QPF161" s="17"/>
      <c r="QPG161" s="17"/>
      <c r="QPH161" s="17"/>
      <c r="QPI161" s="17"/>
      <c r="QPJ161" s="17"/>
      <c r="QPK161" s="17"/>
      <c r="QPL161" s="17"/>
      <c r="QPM161" s="17"/>
      <c r="QPN161" s="17"/>
      <c r="QPO161" s="17"/>
      <c r="QPP161" s="17"/>
      <c r="QPQ161" s="17"/>
      <c r="QPR161" s="17"/>
      <c r="QPS161" s="17"/>
      <c r="QPT161" s="17"/>
      <c r="QPU161" s="17"/>
      <c r="QPV161" s="17"/>
      <c r="QPW161" s="17"/>
      <c r="QPX161" s="17"/>
      <c r="QPY161" s="17"/>
      <c r="QPZ161" s="17"/>
      <c r="QQA161" s="17"/>
      <c r="QQB161" s="17"/>
      <c r="QQC161" s="17"/>
      <c r="QQD161" s="17"/>
      <c r="QQE161" s="17"/>
      <c r="QQF161" s="17"/>
      <c r="QQG161" s="17"/>
      <c r="QQH161" s="17"/>
      <c r="QQI161" s="17"/>
      <c r="QQJ161" s="17"/>
      <c r="QQK161" s="17"/>
      <c r="QQL161" s="17"/>
      <c r="QQM161" s="17"/>
      <c r="QQN161" s="17"/>
      <c r="QQO161" s="17"/>
      <c r="QQP161" s="17"/>
      <c r="QQQ161" s="17"/>
      <c r="QQR161" s="17"/>
      <c r="QQS161" s="17"/>
      <c r="QQT161" s="17"/>
      <c r="QQU161" s="17"/>
      <c r="QQV161" s="17"/>
      <c r="QQW161" s="17"/>
      <c r="QQX161" s="17"/>
      <c r="QQY161" s="17"/>
      <c r="QQZ161" s="17"/>
      <c r="QRA161" s="17"/>
      <c r="QRB161" s="17"/>
      <c r="QRC161" s="17"/>
      <c r="QRD161" s="17"/>
      <c r="QRE161" s="17"/>
      <c r="QRF161" s="17"/>
      <c r="QRG161" s="17"/>
      <c r="QRH161" s="17"/>
      <c r="QRI161" s="17"/>
      <c r="QRJ161" s="17"/>
      <c r="QRK161" s="17"/>
      <c r="QRL161" s="17"/>
      <c r="QRM161" s="17"/>
      <c r="QRN161" s="17"/>
      <c r="QRO161" s="17"/>
      <c r="QRP161" s="17"/>
      <c r="QRQ161" s="17"/>
      <c r="QRR161" s="17"/>
      <c r="QRS161" s="17"/>
      <c r="QRT161" s="17"/>
      <c r="QRU161" s="17"/>
      <c r="QRV161" s="17"/>
      <c r="QRW161" s="17"/>
      <c r="QRX161" s="17"/>
      <c r="QRY161" s="17"/>
      <c r="QRZ161" s="17"/>
      <c r="QSA161" s="17"/>
      <c r="QSB161" s="17"/>
      <c r="QSC161" s="17"/>
      <c r="QSD161" s="17"/>
      <c r="QSE161" s="17"/>
      <c r="QSF161" s="17"/>
      <c r="QSG161" s="17"/>
      <c r="QSH161" s="17"/>
      <c r="QSI161" s="17"/>
      <c r="QSJ161" s="17"/>
      <c r="QSK161" s="17"/>
      <c r="QSL161" s="17"/>
      <c r="QSM161" s="17"/>
      <c r="QSN161" s="17"/>
      <c r="QSO161" s="17"/>
      <c r="QSP161" s="17"/>
      <c r="QSQ161" s="17"/>
      <c r="QSR161" s="17"/>
      <c r="QSS161" s="17"/>
      <c r="QST161" s="17"/>
      <c r="QSU161" s="17"/>
      <c r="QSV161" s="17"/>
      <c r="QSW161" s="17"/>
      <c r="QSX161" s="17"/>
      <c r="QSY161" s="17"/>
      <c r="QSZ161" s="17"/>
      <c r="QTA161" s="17"/>
      <c r="QTB161" s="17"/>
      <c r="QTC161" s="17"/>
      <c r="QTD161" s="17"/>
      <c r="QTE161" s="17"/>
      <c r="QTF161" s="17"/>
      <c r="QTG161" s="17"/>
      <c r="QTH161" s="17"/>
      <c r="QTI161" s="17"/>
      <c r="QTJ161" s="17"/>
      <c r="QTK161" s="17"/>
      <c r="QTL161" s="17"/>
      <c r="QTM161" s="17"/>
      <c r="QTN161" s="17"/>
      <c r="QTO161" s="17"/>
      <c r="QTP161" s="17"/>
      <c r="QTQ161" s="17"/>
      <c r="QTR161" s="17"/>
      <c r="QTS161" s="17"/>
      <c r="QTT161" s="17"/>
      <c r="QTU161" s="17"/>
      <c r="QTV161" s="17"/>
      <c r="QTW161" s="17"/>
      <c r="QTX161" s="17"/>
      <c r="QTY161" s="17"/>
      <c r="QTZ161" s="17"/>
      <c r="QUA161" s="17"/>
      <c r="QUB161" s="17"/>
      <c r="QUC161" s="17"/>
      <c r="QUD161" s="17"/>
      <c r="QUE161" s="17"/>
      <c r="QUF161" s="17"/>
      <c r="QUG161" s="17"/>
      <c r="QUH161" s="17"/>
      <c r="QUI161" s="17"/>
      <c r="QUJ161" s="17"/>
      <c r="QUK161" s="17"/>
      <c r="QUL161" s="17"/>
      <c r="QUM161" s="17"/>
      <c r="QUN161" s="17"/>
      <c r="QUO161" s="17"/>
      <c r="QUP161" s="17"/>
      <c r="QUQ161" s="17"/>
      <c r="QUR161" s="17"/>
      <c r="QUS161" s="17"/>
      <c r="QUT161" s="17"/>
      <c r="QUU161" s="17"/>
      <c r="QUV161" s="17"/>
      <c r="QUW161" s="17"/>
      <c r="QUX161" s="17"/>
      <c r="QUY161" s="17"/>
      <c r="QUZ161" s="17"/>
      <c r="QVA161" s="17"/>
      <c r="QVB161" s="17"/>
      <c r="QVC161" s="17"/>
      <c r="QVD161" s="17"/>
      <c r="QVE161" s="17"/>
      <c r="QVF161" s="17"/>
      <c r="QVG161" s="17"/>
      <c r="QVH161" s="17"/>
      <c r="QVI161" s="17"/>
      <c r="QVJ161" s="17"/>
      <c r="QVK161" s="17"/>
      <c r="QVL161" s="17"/>
      <c r="QVM161" s="17"/>
      <c r="QVN161" s="17"/>
      <c r="QVO161" s="17"/>
      <c r="QVP161" s="17"/>
      <c r="QVQ161" s="17"/>
      <c r="QVR161" s="17"/>
      <c r="QVS161" s="17"/>
      <c r="QVT161" s="17"/>
      <c r="QVU161" s="17"/>
      <c r="QVV161" s="17"/>
      <c r="QVW161" s="17"/>
      <c r="QVX161" s="17"/>
      <c r="QVY161" s="17"/>
      <c r="QVZ161" s="17"/>
      <c r="QWA161" s="17"/>
      <c r="QWB161" s="17"/>
      <c r="QWC161" s="17"/>
      <c r="QWD161" s="17"/>
      <c r="QWE161" s="17"/>
      <c r="QWF161" s="17"/>
      <c r="QWG161" s="17"/>
      <c r="QWH161" s="17"/>
      <c r="QWI161" s="17"/>
      <c r="QWJ161" s="17"/>
      <c r="QWK161" s="17"/>
      <c r="QWL161" s="17"/>
      <c r="QWM161" s="17"/>
      <c r="QWN161" s="17"/>
      <c r="QWO161" s="17"/>
      <c r="QWP161" s="17"/>
      <c r="QWQ161" s="17"/>
      <c r="QWR161" s="17"/>
      <c r="QWS161" s="17"/>
      <c r="QWT161" s="17"/>
      <c r="QWU161" s="17"/>
      <c r="QWV161" s="17"/>
      <c r="QWW161" s="17"/>
      <c r="QWX161" s="17"/>
      <c r="QWY161" s="17"/>
      <c r="QWZ161" s="17"/>
      <c r="QXA161" s="17"/>
      <c r="QXB161" s="17"/>
      <c r="QXC161" s="17"/>
      <c r="QXD161" s="17"/>
      <c r="QXE161" s="17"/>
      <c r="QXF161" s="17"/>
      <c r="QXG161" s="17"/>
      <c r="QXH161" s="17"/>
      <c r="QXI161" s="17"/>
      <c r="QXJ161" s="17"/>
      <c r="QXK161" s="17"/>
      <c r="QXL161" s="17"/>
      <c r="QXM161" s="17"/>
      <c r="QXN161" s="17"/>
      <c r="QXO161" s="17"/>
      <c r="QXP161" s="17"/>
      <c r="QXQ161" s="17"/>
      <c r="QXR161" s="17"/>
      <c r="QXS161" s="17"/>
      <c r="QXT161" s="17"/>
      <c r="QXU161" s="17"/>
      <c r="QXV161" s="17"/>
      <c r="QXW161" s="17"/>
      <c r="QXX161" s="17"/>
      <c r="QXY161" s="17"/>
      <c r="QXZ161" s="17"/>
      <c r="QYA161" s="17"/>
      <c r="QYB161" s="17"/>
      <c r="QYC161" s="17"/>
      <c r="QYD161" s="17"/>
      <c r="QYE161" s="17"/>
      <c r="QYF161" s="17"/>
      <c r="QYG161" s="17"/>
      <c r="QYH161" s="17"/>
      <c r="QYI161" s="17"/>
      <c r="QYJ161" s="17"/>
      <c r="QYK161" s="17"/>
      <c r="QYL161" s="17"/>
      <c r="QYM161" s="17"/>
      <c r="QYN161" s="17"/>
      <c r="QYO161" s="17"/>
      <c r="QYP161" s="17"/>
      <c r="QYQ161" s="17"/>
      <c r="QYR161" s="17"/>
      <c r="QYS161" s="17"/>
      <c r="QYT161" s="17"/>
      <c r="QYU161" s="17"/>
      <c r="QYV161" s="17"/>
      <c r="QYW161" s="17"/>
      <c r="QYX161" s="17"/>
      <c r="QYY161" s="17"/>
      <c r="QYZ161" s="17"/>
      <c r="QZA161" s="17"/>
      <c r="QZB161" s="17"/>
      <c r="QZC161" s="17"/>
      <c r="QZD161" s="17"/>
      <c r="QZE161" s="17"/>
      <c r="QZF161" s="17"/>
      <c r="QZG161" s="17"/>
      <c r="QZH161" s="17"/>
      <c r="QZI161" s="17"/>
      <c r="QZJ161" s="17"/>
      <c r="QZK161" s="17"/>
      <c r="QZL161" s="17"/>
      <c r="QZM161" s="17"/>
      <c r="QZN161" s="17"/>
      <c r="QZO161" s="17"/>
      <c r="QZP161" s="17"/>
      <c r="QZQ161" s="17"/>
      <c r="QZR161" s="17"/>
      <c r="QZS161" s="17"/>
      <c r="QZT161" s="17"/>
      <c r="QZU161" s="17"/>
      <c r="QZV161" s="17"/>
      <c r="QZW161" s="17"/>
      <c r="QZX161" s="17"/>
      <c r="QZY161" s="17"/>
      <c r="QZZ161" s="17"/>
      <c r="RAA161" s="17"/>
      <c r="RAB161" s="17"/>
      <c r="RAC161" s="17"/>
      <c r="RAD161" s="17"/>
      <c r="RAE161" s="17"/>
      <c r="RAF161" s="17"/>
      <c r="RAG161" s="17"/>
      <c r="RAH161" s="17"/>
      <c r="RAI161" s="17"/>
      <c r="RAJ161" s="17"/>
      <c r="RAK161" s="17"/>
      <c r="RAL161" s="17"/>
      <c r="RAM161" s="17"/>
      <c r="RAN161" s="17"/>
      <c r="RAO161" s="17"/>
      <c r="RAP161" s="17"/>
      <c r="RAQ161" s="17"/>
      <c r="RAR161" s="17"/>
      <c r="RAS161" s="17"/>
      <c r="RAT161" s="17"/>
      <c r="RAU161" s="17"/>
      <c r="RAV161" s="17"/>
      <c r="RAW161" s="17"/>
      <c r="RAX161" s="17"/>
      <c r="RAY161" s="17"/>
      <c r="RAZ161" s="17"/>
      <c r="RBA161" s="17"/>
      <c r="RBB161" s="17"/>
      <c r="RBC161" s="17"/>
      <c r="RBD161" s="17"/>
      <c r="RBE161" s="17"/>
      <c r="RBF161" s="17"/>
      <c r="RBG161" s="17"/>
      <c r="RBH161" s="17"/>
      <c r="RBI161" s="17"/>
      <c r="RBJ161" s="17"/>
      <c r="RBK161" s="17"/>
      <c r="RBL161" s="17"/>
      <c r="RBM161" s="17"/>
      <c r="RBN161" s="17"/>
      <c r="RBO161" s="17"/>
      <c r="RBP161" s="17"/>
      <c r="RBQ161" s="17"/>
      <c r="RBR161" s="17"/>
      <c r="RBS161" s="17"/>
      <c r="RBT161" s="17"/>
      <c r="RBU161" s="17"/>
      <c r="RBV161" s="17"/>
      <c r="RBW161" s="17"/>
      <c r="RBX161" s="17"/>
      <c r="RBY161" s="17"/>
      <c r="RBZ161" s="17"/>
      <c r="RCA161" s="17"/>
      <c r="RCB161" s="17"/>
      <c r="RCC161" s="17"/>
      <c r="RCD161" s="17"/>
      <c r="RCE161" s="17"/>
      <c r="RCF161" s="17"/>
      <c r="RCG161" s="17"/>
      <c r="RCH161" s="17"/>
      <c r="RCI161" s="17"/>
      <c r="RCJ161" s="17"/>
      <c r="RCK161" s="17"/>
      <c r="RCL161" s="17"/>
      <c r="RCM161" s="17"/>
      <c r="RCN161" s="17"/>
      <c r="RCO161" s="17"/>
      <c r="RCP161" s="17"/>
      <c r="RCQ161" s="17"/>
      <c r="RCR161" s="17"/>
      <c r="RCS161" s="17"/>
      <c r="RCT161" s="17"/>
      <c r="RCU161" s="17"/>
      <c r="RCV161" s="17"/>
      <c r="RCW161" s="17"/>
      <c r="RCX161" s="17"/>
      <c r="RCY161" s="17"/>
      <c r="RCZ161" s="17"/>
      <c r="RDA161" s="17"/>
      <c r="RDB161" s="17"/>
      <c r="RDC161" s="17"/>
      <c r="RDD161" s="17"/>
      <c r="RDE161" s="17"/>
      <c r="RDF161" s="17"/>
      <c r="RDG161" s="17"/>
      <c r="RDH161" s="17"/>
      <c r="RDI161" s="17"/>
      <c r="RDJ161" s="17"/>
      <c r="RDK161" s="17"/>
      <c r="RDL161" s="17"/>
      <c r="RDM161" s="17"/>
      <c r="RDN161" s="17"/>
      <c r="RDO161" s="17"/>
      <c r="RDP161" s="17"/>
      <c r="RDQ161" s="17"/>
      <c r="RDR161" s="17"/>
      <c r="RDS161" s="17"/>
      <c r="RDT161" s="17"/>
      <c r="RDU161" s="17"/>
      <c r="RDV161" s="17"/>
      <c r="RDW161" s="17"/>
      <c r="RDX161" s="17"/>
      <c r="RDY161" s="17"/>
      <c r="RDZ161" s="17"/>
      <c r="REA161" s="17"/>
      <c r="REB161" s="17"/>
      <c r="REC161" s="17"/>
      <c r="RED161" s="17"/>
      <c r="REE161" s="17"/>
      <c r="REF161" s="17"/>
      <c r="REG161" s="17"/>
      <c r="REH161" s="17"/>
      <c r="REI161" s="17"/>
      <c r="REJ161" s="17"/>
      <c r="REK161" s="17"/>
      <c r="REL161" s="17"/>
      <c r="REM161" s="17"/>
      <c r="REN161" s="17"/>
      <c r="REO161" s="17"/>
      <c r="REP161" s="17"/>
      <c r="REQ161" s="17"/>
      <c r="RER161" s="17"/>
      <c r="RES161" s="17"/>
      <c r="RET161" s="17"/>
      <c r="REU161" s="17"/>
      <c r="REV161" s="17"/>
      <c r="REW161" s="17"/>
      <c r="REX161" s="17"/>
      <c r="REY161" s="17"/>
      <c r="REZ161" s="17"/>
      <c r="RFA161" s="17"/>
      <c r="RFB161" s="17"/>
      <c r="RFC161" s="17"/>
      <c r="RFD161" s="17"/>
      <c r="RFE161" s="17"/>
      <c r="RFF161" s="17"/>
      <c r="RFG161" s="17"/>
      <c r="RFH161" s="17"/>
      <c r="RFI161" s="17"/>
      <c r="RFJ161" s="17"/>
      <c r="RFK161" s="17"/>
      <c r="RFL161" s="17"/>
      <c r="RFM161" s="17"/>
      <c r="RFN161" s="17"/>
      <c r="RFO161" s="17"/>
      <c r="RFP161" s="17"/>
      <c r="RFQ161" s="17"/>
      <c r="RFR161" s="17"/>
      <c r="RFS161" s="17"/>
      <c r="RFT161" s="17"/>
      <c r="RFU161" s="17"/>
      <c r="RFV161" s="17"/>
      <c r="RFW161" s="17"/>
      <c r="RFX161" s="17"/>
      <c r="RFY161" s="17"/>
      <c r="RFZ161" s="17"/>
      <c r="RGA161" s="17"/>
      <c r="RGB161" s="17"/>
      <c r="RGC161" s="17"/>
      <c r="RGD161" s="17"/>
      <c r="RGE161" s="17"/>
      <c r="RGF161" s="17"/>
      <c r="RGG161" s="17"/>
      <c r="RGH161" s="17"/>
      <c r="RGI161" s="17"/>
      <c r="RGJ161" s="17"/>
      <c r="RGK161" s="17"/>
      <c r="RGL161" s="17"/>
      <c r="RGM161" s="17"/>
      <c r="RGN161" s="17"/>
      <c r="RGO161" s="17"/>
      <c r="RGP161" s="17"/>
      <c r="RGQ161" s="17"/>
      <c r="RGR161" s="17"/>
      <c r="RGS161" s="17"/>
      <c r="RGT161" s="17"/>
      <c r="RGU161" s="17"/>
      <c r="RGV161" s="17"/>
      <c r="RGW161" s="17"/>
      <c r="RGX161" s="17"/>
      <c r="RGY161" s="17"/>
      <c r="RGZ161" s="17"/>
      <c r="RHA161" s="17"/>
      <c r="RHB161" s="17"/>
      <c r="RHC161" s="17"/>
      <c r="RHD161" s="17"/>
      <c r="RHE161" s="17"/>
      <c r="RHF161" s="17"/>
      <c r="RHG161" s="17"/>
      <c r="RHH161" s="17"/>
      <c r="RHI161" s="17"/>
      <c r="RHJ161" s="17"/>
      <c r="RHK161" s="17"/>
      <c r="RHL161" s="17"/>
      <c r="RHM161" s="17"/>
      <c r="RHN161" s="17"/>
      <c r="RHO161" s="17"/>
      <c r="RHP161" s="17"/>
      <c r="RHQ161" s="17"/>
      <c r="RHR161" s="17"/>
      <c r="RHS161" s="17"/>
      <c r="RHT161" s="17"/>
      <c r="RHU161" s="17"/>
      <c r="RHV161" s="17"/>
      <c r="RHW161" s="17"/>
      <c r="RHX161" s="17"/>
      <c r="RHY161" s="17"/>
      <c r="RHZ161" s="17"/>
      <c r="RIA161" s="17"/>
      <c r="RIB161" s="17"/>
      <c r="RIC161" s="17"/>
      <c r="RID161" s="17"/>
      <c r="RIE161" s="17"/>
      <c r="RIF161" s="17"/>
      <c r="RIG161" s="17"/>
      <c r="RIH161" s="17"/>
      <c r="RII161" s="17"/>
      <c r="RIJ161" s="17"/>
      <c r="RIK161" s="17"/>
      <c r="RIL161" s="17"/>
      <c r="RIM161" s="17"/>
      <c r="RIN161" s="17"/>
      <c r="RIO161" s="17"/>
      <c r="RIP161" s="17"/>
      <c r="RIQ161" s="17"/>
      <c r="RIR161" s="17"/>
      <c r="RIS161" s="17"/>
      <c r="RIT161" s="17"/>
      <c r="RIU161" s="17"/>
      <c r="RIV161" s="17"/>
      <c r="RIW161" s="17"/>
      <c r="RIX161" s="17"/>
      <c r="RIY161" s="17"/>
      <c r="RIZ161" s="17"/>
      <c r="RJA161" s="17"/>
      <c r="RJB161" s="17"/>
      <c r="RJC161" s="17"/>
      <c r="RJD161" s="17"/>
      <c r="RJE161" s="17"/>
      <c r="RJF161" s="17"/>
      <c r="RJG161" s="17"/>
      <c r="RJH161" s="17"/>
      <c r="RJI161" s="17"/>
      <c r="RJJ161" s="17"/>
      <c r="RJK161" s="17"/>
      <c r="RJL161" s="17"/>
      <c r="RJM161" s="17"/>
      <c r="RJN161" s="17"/>
      <c r="RJO161" s="17"/>
      <c r="RJP161" s="17"/>
      <c r="RJQ161" s="17"/>
      <c r="RJR161" s="17"/>
      <c r="RJS161" s="17"/>
      <c r="RJT161" s="17"/>
      <c r="RJU161" s="17"/>
      <c r="RJV161" s="17"/>
      <c r="RJW161" s="17"/>
      <c r="RJX161" s="17"/>
      <c r="RJY161" s="17"/>
      <c r="RJZ161" s="17"/>
      <c r="RKA161" s="17"/>
      <c r="RKB161" s="17"/>
      <c r="RKC161" s="17"/>
      <c r="RKD161" s="17"/>
      <c r="RKE161" s="17"/>
      <c r="RKF161" s="17"/>
      <c r="RKG161" s="17"/>
      <c r="RKH161" s="17"/>
      <c r="RKI161" s="17"/>
      <c r="RKJ161" s="17"/>
      <c r="RKK161" s="17"/>
      <c r="RKL161" s="17"/>
      <c r="RKM161" s="17"/>
      <c r="RKN161" s="17"/>
      <c r="RKO161" s="17"/>
      <c r="RKP161" s="17"/>
      <c r="RKQ161" s="17"/>
      <c r="RKR161" s="17"/>
      <c r="RKS161" s="17"/>
      <c r="RKT161" s="17"/>
      <c r="RKU161" s="17"/>
      <c r="RKV161" s="17"/>
      <c r="RKW161" s="17"/>
      <c r="RKX161" s="17"/>
      <c r="RKY161" s="17"/>
      <c r="RKZ161" s="17"/>
      <c r="RLA161" s="17"/>
      <c r="RLB161" s="17"/>
      <c r="RLC161" s="17"/>
      <c r="RLD161" s="17"/>
      <c r="RLE161" s="17"/>
      <c r="RLF161" s="17"/>
      <c r="RLG161" s="17"/>
      <c r="RLH161" s="17"/>
      <c r="RLI161" s="17"/>
      <c r="RLJ161" s="17"/>
      <c r="RLK161" s="17"/>
      <c r="RLL161" s="17"/>
      <c r="RLM161" s="17"/>
      <c r="RLN161" s="17"/>
      <c r="RLO161" s="17"/>
      <c r="RLP161" s="17"/>
      <c r="RLQ161" s="17"/>
      <c r="RLR161" s="17"/>
      <c r="RLS161" s="17"/>
      <c r="RLT161" s="17"/>
      <c r="RLU161" s="17"/>
      <c r="RLV161" s="17"/>
      <c r="RLW161" s="17"/>
      <c r="RLX161" s="17"/>
      <c r="RLY161" s="17"/>
      <c r="RLZ161" s="17"/>
      <c r="RMA161" s="17"/>
      <c r="RMB161" s="17"/>
      <c r="RMC161" s="17"/>
      <c r="RMD161" s="17"/>
      <c r="RME161" s="17"/>
      <c r="RMF161" s="17"/>
      <c r="RMG161" s="17"/>
      <c r="RMH161" s="17"/>
      <c r="RMI161" s="17"/>
      <c r="RMJ161" s="17"/>
      <c r="RMK161" s="17"/>
      <c r="RML161" s="17"/>
      <c r="RMM161" s="17"/>
      <c r="RMN161" s="17"/>
      <c r="RMO161" s="17"/>
      <c r="RMP161" s="17"/>
      <c r="RMQ161" s="17"/>
      <c r="RMR161" s="17"/>
      <c r="RMS161" s="17"/>
      <c r="RMT161" s="17"/>
      <c r="RMU161" s="17"/>
      <c r="RMV161" s="17"/>
      <c r="RMW161" s="17"/>
      <c r="RMX161" s="17"/>
      <c r="RMY161" s="17"/>
      <c r="RMZ161" s="17"/>
      <c r="RNA161" s="17"/>
      <c r="RNB161" s="17"/>
      <c r="RNC161" s="17"/>
      <c r="RND161" s="17"/>
      <c r="RNE161" s="17"/>
      <c r="RNF161" s="17"/>
      <c r="RNG161" s="17"/>
      <c r="RNH161" s="17"/>
      <c r="RNI161" s="17"/>
      <c r="RNJ161" s="17"/>
      <c r="RNK161" s="17"/>
      <c r="RNL161" s="17"/>
      <c r="RNM161" s="17"/>
      <c r="RNN161" s="17"/>
      <c r="RNO161" s="17"/>
      <c r="RNP161" s="17"/>
      <c r="RNQ161" s="17"/>
      <c r="RNR161" s="17"/>
      <c r="RNS161" s="17"/>
      <c r="RNT161" s="17"/>
      <c r="RNU161" s="17"/>
      <c r="RNV161" s="17"/>
      <c r="RNW161" s="17"/>
      <c r="RNX161" s="17"/>
      <c r="RNY161" s="17"/>
      <c r="RNZ161" s="17"/>
      <c r="ROA161" s="17"/>
      <c r="ROB161" s="17"/>
      <c r="ROC161" s="17"/>
      <c r="ROD161" s="17"/>
      <c r="ROE161" s="17"/>
      <c r="ROF161" s="17"/>
      <c r="ROG161" s="17"/>
      <c r="ROH161" s="17"/>
      <c r="ROI161" s="17"/>
      <c r="ROJ161" s="17"/>
      <c r="ROK161" s="17"/>
      <c r="ROL161" s="17"/>
      <c r="ROM161" s="17"/>
      <c r="RON161" s="17"/>
      <c r="ROO161" s="17"/>
      <c r="ROP161" s="17"/>
      <c r="ROQ161" s="17"/>
      <c r="ROR161" s="17"/>
      <c r="ROS161" s="17"/>
      <c r="ROT161" s="17"/>
      <c r="ROU161" s="17"/>
      <c r="ROV161" s="17"/>
      <c r="ROW161" s="17"/>
      <c r="ROX161" s="17"/>
      <c r="ROY161" s="17"/>
      <c r="ROZ161" s="17"/>
      <c r="RPA161" s="17"/>
      <c r="RPB161" s="17"/>
      <c r="RPC161" s="17"/>
      <c r="RPD161" s="17"/>
      <c r="RPE161" s="17"/>
      <c r="RPF161" s="17"/>
      <c r="RPG161" s="17"/>
      <c r="RPH161" s="17"/>
      <c r="RPI161" s="17"/>
      <c r="RPJ161" s="17"/>
      <c r="RPK161" s="17"/>
      <c r="RPL161" s="17"/>
      <c r="RPM161" s="17"/>
      <c r="RPN161" s="17"/>
      <c r="RPO161" s="17"/>
      <c r="RPP161" s="17"/>
      <c r="RPQ161" s="17"/>
      <c r="RPR161" s="17"/>
      <c r="RPS161" s="17"/>
      <c r="RPT161" s="17"/>
      <c r="RPU161" s="17"/>
      <c r="RPV161" s="17"/>
      <c r="RPW161" s="17"/>
      <c r="RPX161" s="17"/>
      <c r="RPY161" s="17"/>
      <c r="RPZ161" s="17"/>
      <c r="RQA161" s="17"/>
      <c r="RQB161" s="17"/>
      <c r="RQC161" s="17"/>
      <c r="RQD161" s="17"/>
      <c r="RQE161" s="17"/>
      <c r="RQF161" s="17"/>
      <c r="RQG161" s="17"/>
      <c r="RQH161" s="17"/>
      <c r="RQI161" s="17"/>
      <c r="RQJ161" s="17"/>
      <c r="RQK161" s="17"/>
      <c r="RQL161" s="17"/>
      <c r="RQM161" s="17"/>
      <c r="RQN161" s="17"/>
      <c r="RQO161" s="17"/>
      <c r="RQP161" s="17"/>
      <c r="RQQ161" s="17"/>
      <c r="RQR161" s="17"/>
      <c r="RQS161" s="17"/>
      <c r="RQT161" s="17"/>
      <c r="RQU161" s="17"/>
      <c r="RQV161" s="17"/>
      <c r="RQW161" s="17"/>
      <c r="RQX161" s="17"/>
      <c r="RQY161" s="17"/>
      <c r="RQZ161" s="17"/>
      <c r="RRA161" s="17"/>
      <c r="RRB161" s="17"/>
      <c r="RRC161" s="17"/>
      <c r="RRD161" s="17"/>
      <c r="RRE161" s="17"/>
      <c r="RRF161" s="17"/>
      <c r="RRG161" s="17"/>
      <c r="RRH161" s="17"/>
      <c r="RRI161" s="17"/>
      <c r="RRJ161" s="17"/>
      <c r="RRK161" s="17"/>
      <c r="RRL161" s="17"/>
      <c r="RRM161" s="17"/>
      <c r="RRN161" s="17"/>
      <c r="RRO161" s="17"/>
      <c r="RRP161" s="17"/>
      <c r="RRQ161" s="17"/>
      <c r="RRR161" s="17"/>
      <c r="RRS161" s="17"/>
      <c r="RRT161" s="17"/>
      <c r="RRU161" s="17"/>
      <c r="RRV161" s="17"/>
      <c r="RRW161" s="17"/>
      <c r="RRX161" s="17"/>
      <c r="RRY161" s="17"/>
      <c r="RRZ161" s="17"/>
      <c r="RSA161" s="17"/>
      <c r="RSB161" s="17"/>
      <c r="RSC161" s="17"/>
      <c r="RSD161" s="17"/>
      <c r="RSE161" s="17"/>
      <c r="RSF161" s="17"/>
      <c r="RSG161" s="17"/>
      <c r="RSH161" s="17"/>
      <c r="RSI161" s="17"/>
      <c r="RSJ161" s="17"/>
      <c r="RSK161" s="17"/>
      <c r="RSL161" s="17"/>
      <c r="RSM161" s="17"/>
      <c r="RSN161" s="17"/>
      <c r="RSO161" s="17"/>
      <c r="RSP161" s="17"/>
      <c r="RSQ161" s="17"/>
      <c r="RSR161" s="17"/>
      <c r="RSS161" s="17"/>
      <c r="RST161" s="17"/>
      <c r="RSU161" s="17"/>
      <c r="RSV161" s="17"/>
      <c r="RSW161" s="17"/>
      <c r="RSX161" s="17"/>
      <c r="RSY161" s="17"/>
      <c r="RSZ161" s="17"/>
      <c r="RTA161" s="17"/>
      <c r="RTB161" s="17"/>
      <c r="RTC161" s="17"/>
      <c r="RTD161" s="17"/>
      <c r="RTE161" s="17"/>
      <c r="RTF161" s="17"/>
      <c r="RTG161" s="17"/>
      <c r="RTH161" s="17"/>
      <c r="RTI161" s="17"/>
      <c r="RTJ161" s="17"/>
      <c r="RTK161" s="17"/>
      <c r="RTL161" s="17"/>
      <c r="RTM161" s="17"/>
      <c r="RTN161" s="17"/>
      <c r="RTO161" s="17"/>
      <c r="RTP161" s="17"/>
      <c r="RTQ161" s="17"/>
      <c r="RTR161" s="17"/>
      <c r="RTS161" s="17"/>
      <c r="RTT161" s="17"/>
      <c r="RTU161" s="17"/>
      <c r="RTV161" s="17"/>
      <c r="RTW161" s="17"/>
      <c r="RTX161" s="17"/>
      <c r="RTY161" s="17"/>
      <c r="RTZ161" s="17"/>
      <c r="RUA161" s="17"/>
      <c r="RUB161" s="17"/>
      <c r="RUC161" s="17"/>
      <c r="RUD161" s="17"/>
      <c r="RUE161" s="17"/>
      <c r="RUF161" s="17"/>
      <c r="RUG161" s="17"/>
      <c r="RUH161" s="17"/>
      <c r="RUI161" s="17"/>
      <c r="RUJ161" s="17"/>
      <c r="RUK161" s="17"/>
      <c r="RUL161" s="17"/>
      <c r="RUM161" s="17"/>
      <c r="RUN161" s="17"/>
      <c r="RUO161" s="17"/>
      <c r="RUP161" s="17"/>
      <c r="RUQ161" s="17"/>
      <c r="RUR161" s="17"/>
      <c r="RUS161" s="17"/>
      <c r="RUT161" s="17"/>
      <c r="RUU161" s="17"/>
      <c r="RUV161" s="17"/>
      <c r="RUW161" s="17"/>
      <c r="RUX161" s="17"/>
      <c r="RUY161" s="17"/>
      <c r="RUZ161" s="17"/>
      <c r="RVA161" s="17"/>
      <c r="RVB161" s="17"/>
      <c r="RVC161" s="17"/>
      <c r="RVD161" s="17"/>
      <c r="RVE161" s="17"/>
      <c r="RVF161" s="17"/>
      <c r="RVG161" s="17"/>
      <c r="RVH161" s="17"/>
      <c r="RVI161" s="17"/>
      <c r="RVJ161" s="17"/>
      <c r="RVK161" s="17"/>
      <c r="RVL161" s="17"/>
      <c r="RVM161" s="17"/>
      <c r="RVN161" s="17"/>
      <c r="RVO161" s="17"/>
      <c r="RVP161" s="17"/>
      <c r="RVQ161" s="17"/>
      <c r="RVR161" s="17"/>
      <c r="RVS161" s="17"/>
      <c r="RVT161" s="17"/>
      <c r="RVU161" s="17"/>
      <c r="RVV161" s="17"/>
      <c r="RVW161" s="17"/>
      <c r="RVX161" s="17"/>
      <c r="RVY161" s="17"/>
      <c r="RVZ161" s="17"/>
      <c r="RWA161" s="17"/>
      <c r="RWB161" s="17"/>
      <c r="RWC161" s="17"/>
      <c r="RWD161" s="17"/>
      <c r="RWE161" s="17"/>
      <c r="RWF161" s="17"/>
      <c r="RWG161" s="17"/>
      <c r="RWH161" s="17"/>
      <c r="RWI161" s="17"/>
      <c r="RWJ161" s="17"/>
      <c r="RWK161" s="17"/>
      <c r="RWL161" s="17"/>
      <c r="RWM161" s="17"/>
      <c r="RWN161" s="17"/>
      <c r="RWO161" s="17"/>
      <c r="RWP161" s="17"/>
      <c r="RWQ161" s="17"/>
      <c r="RWR161" s="17"/>
      <c r="RWS161" s="17"/>
      <c r="RWT161" s="17"/>
      <c r="RWU161" s="17"/>
      <c r="RWV161" s="17"/>
      <c r="RWW161" s="17"/>
      <c r="RWX161" s="17"/>
      <c r="RWY161" s="17"/>
      <c r="RWZ161" s="17"/>
      <c r="RXA161" s="17"/>
      <c r="RXB161" s="17"/>
      <c r="RXC161" s="17"/>
      <c r="RXD161" s="17"/>
      <c r="RXE161" s="17"/>
      <c r="RXF161" s="17"/>
      <c r="RXG161" s="17"/>
      <c r="RXH161" s="17"/>
      <c r="RXI161" s="17"/>
      <c r="RXJ161" s="17"/>
      <c r="RXK161" s="17"/>
      <c r="RXL161" s="17"/>
      <c r="RXM161" s="17"/>
      <c r="RXN161" s="17"/>
      <c r="RXO161" s="17"/>
      <c r="RXP161" s="17"/>
      <c r="RXQ161" s="17"/>
      <c r="RXR161" s="17"/>
      <c r="RXS161" s="17"/>
      <c r="RXT161" s="17"/>
      <c r="RXU161" s="17"/>
      <c r="RXV161" s="17"/>
      <c r="RXW161" s="17"/>
      <c r="RXX161" s="17"/>
      <c r="RXY161" s="17"/>
      <c r="RXZ161" s="17"/>
      <c r="RYA161" s="17"/>
      <c r="RYB161" s="17"/>
      <c r="RYC161" s="17"/>
      <c r="RYD161" s="17"/>
      <c r="RYE161" s="17"/>
      <c r="RYF161" s="17"/>
      <c r="RYG161" s="17"/>
      <c r="RYH161" s="17"/>
      <c r="RYI161" s="17"/>
      <c r="RYJ161" s="17"/>
      <c r="RYK161" s="17"/>
      <c r="RYL161" s="17"/>
      <c r="RYM161" s="17"/>
      <c r="RYN161" s="17"/>
      <c r="RYO161" s="17"/>
      <c r="RYP161" s="17"/>
      <c r="RYQ161" s="17"/>
      <c r="RYR161" s="17"/>
      <c r="RYS161" s="17"/>
      <c r="RYT161" s="17"/>
      <c r="RYU161" s="17"/>
      <c r="RYV161" s="17"/>
      <c r="RYW161" s="17"/>
      <c r="RYX161" s="17"/>
      <c r="RYY161" s="17"/>
      <c r="RYZ161" s="17"/>
      <c r="RZA161" s="17"/>
      <c r="RZB161" s="17"/>
      <c r="RZC161" s="17"/>
      <c r="RZD161" s="17"/>
      <c r="RZE161" s="17"/>
      <c r="RZF161" s="17"/>
      <c r="RZG161" s="17"/>
      <c r="RZH161" s="17"/>
      <c r="RZI161" s="17"/>
      <c r="RZJ161" s="17"/>
      <c r="RZK161" s="17"/>
      <c r="RZL161" s="17"/>
      <c r="RZM161" s="17"/>
      <c r="RZN161" s="17"/>
      <c r="RZO161" s="17"/>
      <c r="RZP161" s="17"/>
      <c r="RZQ161" s="17"/>
      <c r="RZR161" s="17"/>
      <c r="RZS161" s="17"/>
      <c r="RZT161" s="17"/>
      <c r="RZU161" s="17"/>
      <c r="RZV161" s="17"/>
      <c r="RZW161" s="17"/>
      <c r="RZX161" s="17"/>
      <c r="RZY161" s="17"/>
      <c r="RZZ161" s="17"/>
      <c r="SAA161" s="17"/>
      <c r="SAB161" s="17"/>
      <c r="SAC161" s="17"/>
      <c r="SAD161" s="17"/>
      <c r="SAE161" s="17"/>
      <c r="SAF161" s="17"/>
      <c r="SAG161" s="17"/>
      <c r="SAH161" s="17"/>
      <c r="SAI161" s="17"/>
      <c r="SAJ161" s="17"/>
      <c r="SAK161" s="17"/>
      <c r="SAL161" s="17"/>
      <c r="SAM161" s="17"/>
      <c r="SAN161" s="17"/>
      <c r="SAO161" s="17"/>
      <c r="SAP161" s="17"/>
      <c r="SAQ161" s="17"/>
      <c r="SAR161" s="17"/>
      <c r="SAS161" s="17"/>
      <c r="SAT161" s="17"/>
      <c r="SAU161" s="17"/>
      <c r="SAV161" s="17"/>
      <c r="SAW161" s="17"/>
      <c r="SAX161" s="17"/>
      <c r="SAY161" s="17"/>
      <c r="SAZ161" s="17"/>
      <c r="SBA161" s="17"/>
      <c r="SBB161" s="17"/>
      <c r="SBC161" s="17"/>
      <c r="SBD161" s="17"/>
      <c r="SBE161" s="17"/>
      <c r="SBF161" s="17"/>
      <c r="SBG161" s="17"/>
      <c r="SBH161" s="17"/>
      <c r="SBI161" s="17"/>
      <c r="SBJ161" s="17"/>
      <c r="SBK161" s="17"/>
      <c r="SBL161" s="17"/>
      <c r="SBM161" s="17"/>
      <c r="SBN161" s="17"/>
      <c r="SBO161" s="17"/>
      <c r="SBP161" s="17"/>
      <c r="SBQ161" s="17"/>
      <c r="SBR161" s="17"/>
      <c r="SBS161" s="17"/>
      <c r="SBT161" s="17"/>
      <c r="SBU161" s="17"/>
      <c r="SBV161" s="17"/>
      <c r="SBW161" s="17"/>
      <c r="SBX161" s="17"/>
      <c r="SBY161" s="17"/>
      <c r="SBZ161" s="17"/>
      <c r="SCA161" s="17"/>
      <c r="SCB161" s="17"/>
      <c r="SCC161" s="17"/>
      <c r="SCD161" s="17"/>
      <c r="SCE161" s="17"/>
      <c r="SCF161" s="17"/>
      <c r="SCG161" s="17"/>
      <c r="SCH161" s="17"/>
      <c r="SCI161" s="17"/>
      <c r="SCJ161" s="17"/>
      <c r="SCK161" s="17"/>
      <c r="SCL161" s="17"/>
      <c r="SCM161" s="17"/>
      <c r="SCN161" s="17"/>
      <c r="SCO161" s="17"/>
      <c r="SCP161" s="17"/>
      <c r="SCQ161" s="17"/>
      <c r="SCR161" s="17"/>
      <c r="SCS161" s="17"/>
      <c r="SCT161" s="17"/>
      <c r="SCU161" s="17"/>
      <c r="SCV161" s="17"/>
      <c r="SCW161" s="17"/>
      <c r="SCX161" s="17"/>
      <c r="SCY161" s="17"/>
      <c r="SCZ161" s="17"/>
      <c r="SDA161" s="17"/>
      <c r="SDB161" s="17"/>
      <c r="SDC161" s="17"/>
      <c r="SDD161" s="17"/>
      <c r="SDE161" s="17"/>
      <c r="SDF161" s="17"/>
      <c r="SDG161" s="17"/>
      <c r="SDH161" s="17"/>
      <c r="SDI161" s="17"/>
      <c r="SDJ161" s="17"/>
      <c r="SDK161" s="17"/>
      <c r="SDL161" s="17"/>
      <c r="SDM161" s="17"/>
      <c r="SDN161" s="17"/>
      <c r="SDO161" s="17"/>
      <c r="SDP161" s="17"/>
      <c r="SDQ161" s="17"/>
      <c r="SDR161" s="17"/>
      <c r="SDS161" s="17"/>
      <c r="SDT161" s="17"/>
      <c r="SDU161" s="17"/>
      <c r="SDV161" s="17"/>
      <c r="SDW161" s="17"/>
      <c r="SDX161" s="17"/>
      <c r="SDY161" s="17"/>
      <c r="SDZ161" s="17"/>
      <c r="SEA161" s="17"/>
      <c r="SEB161" s="17"/>
      <c r="SEC161" s="17"/>
      <c r="SED161" s="17"/>
      <c r="SEE161" s="17"/>
      <c r="SEF161" s="17"/>
      <c r="SEG161" s="17"/>
      <c r="SEH161" s="17"/>
      <c r="SEI161" s="17"/>
      <c r="SEJ161" s="17"/>
      <c r="SEK161" s="17"/>
      <c r="SEL161" s="17"/>
      <c r="SEM161" s="17"/>
      <c r="SEN161" s="17"/>
      <c r="SEO161" s="17"/>
      <c r="SEP161" s="17"/>
      <c r="SEQ161" s="17"/>
      <c r="SER161" s="17"/>
      <c r="SES161" s="17"/>
      <c r="SET161" s="17"/>
      <c r="SEU161" s="17"/>
      <c r="SEV161" s="17"/>
      <c r="SEW161" s="17"/>
      <c r="SEX161" s="17"/>
      <c r="SEY161" s="17"/>
      <c r="SEZ161" s="17"/>
      <c r="SFA161" s="17"/>
      <c r="SFB161" s="17"/>
      <c r="SFC161" s="17"/>
      <c r="SFD161" s="17"/>
      <c r="SFE161" s="17"/>
      <c r="SFF161" s="17"/>
      <c r="SFG161" s="17"/>
      <c r="SFH161" s="17"/>
      <c r="SFI161" s="17"/>
      <c r="SFJ161" s="17"/>
      <c r="SFK161" s="17"/>
      <c r="SFL161" s="17"/>
      <c r="SFM161" s="17"/>
      <c r="SFN161" s="17"/>
      <c r="SFO161" s="17"/>
      <c r="SFP161" s="17"/>
      <c r="SFQ161" s="17"/>
      <c r="SFR161" s="17"/>
      <c r="SFS161" s="17"/>
      <c r="SFT161" s="17"/>
      <c r="SFU161" s="17"/>
      <c r="SFV161" s="17"/>
      <c r="SFW161" s="17"/>
      <c r="SFX161" s="17"/>
      <c r="SFY161" s="17"/>
      <c r="SFZ161" s="17"/>
      <c r="SGA161" s="17"/>
      <c r="SGB161" s="17"/>
      <c r="SGC161" s="17"/>
      <c r="SGD161" s="17"/>
      <c r="SGE161" s="17"/>
      <c r="SGF161" s="17"/>
      <c r="SGG161" s="17"/>
      <c r="SGH161" s="17"/>
      <c r="SGI161" s="17"/>
      <c r="SGJ161" s="17"/>
      <c r="SGK161" s="17"/>
      <c r="SGL161" s="17"/>
      <c r="SGM161" s="17"/>
      <c r="SGN161" s="17"/>
      <c r="SGO161" s="17"/>
      <c r="SGP161" s="17"/>
      <c r="SGQ161" s="17"/>
      <c r="SGR161" s="17"/>
      <c r="SGS161" s="17"/>
      <c r="SGT161" s="17"/>
      <c r="SGU161" s="17"/>
      <c r="SGV161" s="17"/>
      <c r="SGW161" s="17"/>
      <c r="SGX161" s="17"/>
      <c r="SGY161" s="17"/>
      <c r="SGZ161" s="17"/>
      <c r="SHA161" s="17"/>
      <c r="SHB161" s="17"/>
      <c r="SHC161" s="17"/>
      <c r="SHD161" s="17"/>
      <c r="SHE161" s="17"/>
      <c r="SHF161" s="17"/>
      <c r="SHG161" s="17"/>
      <c r="SHH161" s="17"/>
      <c r="SHI161" s="17"/>
      <c r="SHJ161" s="17"/>
      <c r="SHK161" s="17"/>
      <c r="SHL161" s="17"/>
      <c r="SHM161" s="17"/>
      <c r="SHN161" s="17"/>
      <c r="SHO161" s="17"/>
      <c r="SHP161" s="17"/>
      <c r="SHQ161" s="17"/>
      <c r="SHR161" s="17"/>
      <c r="SHS161" s="17"/>
      <c r="SHT161" s="17"/>
      <c r="SHU161" s="17"/>
      <c r="SHV161" s="17"/>
      <c r="SHW161" s="17"/>
      <c r="SHX161" s="17"/>
      <c r="SHY161" s="17"/>
      <c r="SHZ161" s="17"/>
      <c r="SIA161" s="17"/>
      <c r="SIB161" s="17"/>
      <c r="SIC161" s="17"/>
      <c r="SID161" s="17"/>
      <c r="SIE161" s="17"/>
      <c r="SIF161" s="17"/>
      <c r="SIG161" s="17"/>
      <c r="SIH161" s="17"/>
      <c r="SII161" s="17"/>
      <c r="SIJ161" s="17"/>
      <c r="SIK161" s="17"/>
      <c r="SIL161" s="17"/>
      <c r="SIM161" s="17"/>
      <c r="SIN161" s="17"/>
      <c r="SIO161" s="17"/>
      <c r="SIP161" s="17"/>
      <c r="SIQ161" s="17"/>
      <c r="SIR161" s="17"/>
      <c r="SIS161" s="17"/>
      <c r="SIT161" s="17"/>
      <c r="SIU161" s="17"/>
      <c r="SIV161" s="17"/>
      <c r="SIW161" s="17"/>
      <c r="SIX161" s="17"/>
      <c r="SIY161" s="17"/>
      <c r="SIZ161" s="17"/>
      <c r="SJA161" s="17"/>
      <c r="SJB161" s="17"/>
      <c r="SJC161" s="17"/>
      <c r="SJD161" s="17"/>
      <c r="SJE161" s="17"/>
      <c r="SJF161" s="17"/>
      <c r="SJG161" s="17"/>
      <c r="SJH161" s="17"/>
      <c r="SJI161" s="17"/>
      <c r="SJJ161" s="17"/>
      <c r="SJK161" s="17"/>
      <c r="SJL161" s="17"/>
      <c r="SJM161" s="17"/>
      <c r="SJN161" s="17"/>
      <c r="SJO161" s="17"/>
      <c r="SJP161" s="17"/>
      <c r="SJQ161" s="17"/>
      <c r="SJR161" s="17"/>
      <c r="SJS161" s="17"/>
      <c r="SJT161" s="17"/>
      <c r="SJU161" s="17"/>
      <c r="SJV161" s="17"/>
      <c r="SJW161" s="17"/>
      <c r="SJX161" s="17"/>
      <c r="SJY161" s="17"/>
      <c r="SJZ161" s="17"/>
      <c r="SKA161" s="17"/>
      <c r="SKB161" s="17"/>
      <c r="SKC161" s="17"/>
      <c r="SKD161" s="17"/>
      <c r="SKE161" s="17"/>
      <c r="SKF161" s="17"/>
      <c r="SKG161" s="17"/>
      <c r="SKH161" s="17"/>
      <c r="SKI161" s="17"/>
      <c r="SKJ161" s="17"/>
      <c r="SKK161" s="17"/>
      <c r="SKL161" s="17"/>
      <c r="SKM161" s="17"/>
      <c r="SKN161" s="17"/>
      <c r="SKO161" s="17"/>
      <c r="SKP161" s="17"/>
      <c r="SKQ161" s="17"/>
      <c r="SKR161" s="17"/>
      <c r="SKS161" s="17"/>
      <c r="SKT161" s="17"/>
      <c r="SKU161" s="17"/>
      <c r="SKV161" s="17"/>
      <c r="SKW161" s="17"/>
      <c r="SKX161" s="17"/>
      <c r="SKY161" s="17"/>
      <c r="SKZ161" s="17"/>
      <c r="SLA161" s="17"/>
      <c r="SLB161" s="17"/>
      <c r="SLC161" s="17"/>
      <c r="SLD161" s="17"/>
      <c r="SLE161" s="17"/>
      <c r="SLF161" s="17"/>
      <c r="SLG161" s="17"/>
      <c r="SLH161" s="17"/>
      <c r="SLI161" s="17"/>
      <c r="SLJ161" s="17"/>
      <c r="SLK161" s="17"/>
      <c r="SLL161" s="17"/>
      <c r="SLM161" s="17"/>
      <c r="SLN161" s="17"/>
      <c r="SLO161" s="17"/>
      <c r="SLP161" s="17"/>
      <c r="SLQ161" s="17"/>
      <c r="SLR161" s="17"/>
      <c r="SLS161" s="17"/>
      <c r="SLT161" s="17"/>
      <c r="SLU161" s="17"/>
      <c r="SLV161" s="17"/>
      <c r="SLW161" s="17"/>
      <c r="SLX161" s="17"/>
      <c r="SLY161" s="17"/>
      <c r="SLZ161" s="17"/>
      <c r="SMA161" s="17"/>
      <c r="SMB161" s="17"/>
      <c r="SMC161" s="17"/>
      <c r="SMD161" s="17"/>
      <c r="SME161" s="17"/>
      <c r="SMF161" s="17"/>
      <c r="SMG161" s="17"/>
      <c r="SMH161" s="17"/>
      <c r="SMI161" s="17"/>
      <c r="SMJ161" s="17"/>
      <c r="SMK161" s="17"/>
      <c r="SML161" s="17"/>
      <c r="SMM161" s="17"/>
      <c r="SMN161" s="17"/>
      <c r="SMO161" s="17"/>
      <c r="SMP161" s="17"/>
      <c r="SMQ161" s="17"/>
      <c r="SMR161" s="17"/>
      <c r="SMS161" s="17"/>
      <c r="SMT161" s="17"/>
      <c r="SMU161" s="17"/>
      <c r="SMV161" s="17"/>
      <c r="SMW161" s="17"/>
      <c r="SMX161" s="17"/>
      <c r="SMY161" s="17"/>
      <c r="SMZ161" s="17"/>
      <c r="SNA161" s="17"/>
      <c r="SNB161" s="17"/>
      <c r="SNC161" s="17"/>
      <c r="SND161" s="17"/>
      <c r="SNE161" s="17"/>
      <c r="SNF161" s="17"/>
      <c r="SNG161" s="17"/>
      <c r="SNH161" s="17"/>
      <c r="SNI161" s="17"/>
      <c r="SNJ161" s="17"/>
      <c r="SNK161" s="17"/>
      <c r="SNL161" s="17"/>
      <c r="SNM161" s="17"/>
      <c r="SNN161" s="17"/>
      <c r="SNO161" s="17"/>
      <c r="SNP161" s="17"/>
      <c r="SNQ161" s="17"/>
      <c r="SNR161" s="17"/>
      <c r="SNS161" s="17"/>
      <c r="SNT161" s="17"/>
      <c r="SNU161" s="17"/>
      <c r="SNV161" s="17"/>
      <c r="SNW161" s="17"/>
      <c r="SNX161" s="17"/>
      <c r="SNY161" s="17"/>
      <c r="SNZ161" s="17"/>
      <c r="SOA161" s="17"/>
      <c r="SOB161" s="17"/>
      <c r="SOC161" s="17"/>
      <c r="SOD161" s="17"/>
      <c r="SOE161" s="17"/>
      <c r="SOF161" s="17"/>
      <c r="SOG161" s="17"/>
      <c r="SOH161" s="17"/>
      <c r="SOI161" s="17"/>
      <c r="SOJ161" s="17"/>
      <c r="SOK161" s="17"/>
      <c r="SOL161" s="17"/>
      <c r="SOM161" s="17"/>
      <c r="SON161" s="17"/>
      <c r="SOO161" s="17"/>
      <c r="SOP161" s="17"/>
      <c r="SOQ161" s="17"/>
      <c r="SOR161" s="17"/>
      <c r="SOS161" s="17"/>
      <c r="SOT161" s="17"/>
      <c r="SOU161" s="17"/>
      <c r="SOV161" s="17"/>
      <c r="SOW161" s="17"/>
      <c r="SOX161" s="17"/>
      <c r="SOY161" s="17"/>
      <c r="SOZ161" s="17"/>
      <c r="SPA161" s="17"/>
      <c r="SPB161" s="17"/>
      <c r="SPC161" s="17"/>
      <c r="SPD161" s="17"/>
      <c r="SPE161" s="17"/>
      <c r="SPF161" s="17"/>
      <c r="SPG161" s="17"/>
      <c r="SPH161" s="17"/>
      <c r="SPI161" s="17"/>
      <c r="SPJ161" s="17"/>
      <c r="SPK161" s="17"/>
      <c r="SPL161" s="17"/>
      <c r="SPM161" s="17"/>
      <c r="SPN161" s="17"/>
      <c r="SPO161" s="17"/>
      <c r="SPP161" s="17"/>
      <c r="SPQ161" s="17"/>
      <c r="SPR161" s="17"/>
      <c r="SPS161" s="17"/>
      <c r="SPT161" s="17"/>
      <c r="SPU161" s="17"/>
      <c r="SPV161" s="17"/>
      <c r="SPW161" s="17"/>
      <c r="SPX161" s="17"/>
      <c r="SPY161" s="17"/>
      <c r="SPZ161" s="17"/>
      <c r="SQA161" s="17"/>
      <c r="SQB161" s="17"/>
      <c r="SQC161" s="17"/>
      <c r="SQD161" s="17"/>
      <c r="SQE161" s="17"/>
      <c r="SQF161" s="17"/>
      <c r="SQG161" s="17"/>
      <c r="SQH161" s="17"/>
      <c r="SQI161" s="17"/>
      <c r="SQJ161" s="17"/>
      <c r="SQK161" s="17"/>
      <c r="SQL161" s="17"/>
      <c r="SQM161" s="17"/>
      <c r="SQN161" s="17"/>
      <c r="SQO161" s="17"/>
      <c r="SQP161" s="17"/>
      <c r="SQQ161" s="17"/>
      <c r="SQR161" s="17"/>
      <c r="SQS161" s="17"/>
      <c r="SQT161" s="17"/>
      <c r="SQU161" s="17"/>
      <c r="SQV161" s="17"/>
      <c r="SQW161" s="17"/>
      <c r="SQX161" s="17"/>
      <c r="SQY161" s="17"/>
      <c r="SQZ161" s="17"/>
      <c r="SRA161" s="17"/>
      <c r="SRB161" s="17"/>
      <c r="SRC161" s="17"/>
      <c r="SRD161" s="17"/>
      <c r="SRE161" s="17"/>
      <c r="SRF161" s="17"/>
      <c r="SRG161" s="17"/>
      <c r="SRH161" s="17"/>
      <c r="SRI161" s="17"/>
      <c r="SRJ161" s="17"/>
      <c r="SRK161" s="17"/>
      <c r="SRL161" s="17"/>
      <c r="SRM161" s="17"/>
      <c r="SRN161" s="17"/>
      <c r="SRO161" s="17"/>
      <c r="SRP161" s="17"/>
      <c r="SRQ161" s="17"/>
      <c r="SRR161" s="17"/>
      <c r="SRS161" s="17"/>
      <c r="SRT161" s="17"/>
      <c r="SRU161" s="17"/>
      <c r="SRV161" s="17"/>
      <c r="SRW161" s="17"/>
      <c r="SRX161" s="17"/>
      <c r="SRY161" s="17"/>
      <c r="SRZ161" s="17"/>
      <c r="SSA161" s="17"/>
      <c r="SSB161" s="17"/>
      <c r="SSC161" s="17"/>
      <c r="SSD161" s="17"/>
      <c r="SSE161" s="17"/>
      <c r="SSF161" s="17"/>
      <c r="SSG161" s="17"/>
      <c r="SSH161" s="17"/>
      <c r="SSI161" s="17"/>
      <c r="SSJ161" s="17"/>
      <c r="SSK161" s="17"/>
      <c r="SSL161" s="17"/>
      <c r="SSM161" s="17"/>
      <c r="SSN161" s="17"/>
      <c r="SSO161" s="17"/>
      <c r="SSP161" s="17"/>
      <c r="SSQ161" s="17"/>
      <c r="SSR161" s="17"/>
      <c r="SSS161" s="17"/>
      <c r="SST161" s="17"/>
      <c r="SSU161" s="17"/>
      <c r="SSV161" s="17"/>
      <c r="SSW161" s="17"/>
      <c r="SSX161" s="17"/>
      <c r="SSY161" s="17"/>
      <c r="SSZ161" s="17"/>
      <c r="STA161" s="17"/>
      <c r="STB161" s="17"/>
      <c r="STC161" s="17"/>
      <c r="STD161" s="17"/>
      <c r="STE161" s="17"/>
      <c r="STF161" s="17"/>
      <c r="STG161" s="17"/>
      <c r="STH161" s="17"/>
      <c r="STI161" s="17"/>
      <c r="STJ161" s="17"/>
      <c r="STK161" s="17"/>
      <c r="STL161" s="17"/>
      <c r="STM161" s="17"/>
      <c r="STN161" s="17"/>
      <c r="STO161" s="17"/>
      <c r="STP161" s="17"/>
      <c r="STQ161" s="17"/>
      <c r="STR161" s="17"/>
      <c r="STS161" s="17"/>
      <c r="STT161" s="17"/>
      <c r="STU161" s="17"/>
      <c r="STV161" s="17"/>
      <c r="STW161" s="17"/>
      <c r="STX161" s="17"/>
      <c r="STY161" s="17"/>
      <c r="STZ161" s="17"/>
      <c r="SUA161" s="17"/>
      <c r="SUB161" s="17"/>
      <c r="SUC161" s="17"/>
      <c r="SUD161" s="17"/>
      <c r="SUE161" s="17"/>
      <c r="SUF161" s="17"/>
      <c r="SUG161" s="17"/>
      <c r="SUH161" s="17"/>
      <c r="SUI161" s="17"/>
      <c r="SUJ161" s="17"/>
      <c r="SUK161" s="17"/>
      <c r="SUL161" s="17"/>
      <c r="SUM161" s="17"/>
      <c r="SUN161" s="17"/>
      <c r="SUO161" s="17"/>
      <c r="SUP161" s="17"/>
      <c r="SUQ161" s="17"/>
      <c r="SUR161" s="17"/>
      <c r="SUS161" s="17"/>
      <c r="SUT161" s="17"/>
      <c r="SUU161" s="17"/>
      <c r="SUV161" s="17"/>
      <c r="SUW161" s="17"/>
      <c r="SUX161" s="17"/>
      <c r="SUY161" s="17"/>
      <c r="SUZ161" s="17"/>
      <c r="SVA161" s="17"/>
      <c r="SVB161" s="17"/>
      <c r="SVC161" s="17"/>
      <c r="SVD161" s="17"/>
      <c r="SVE161" s="17"/>
      <c r="SVF161" s="17"/>
      <c r="SVG161" s="17"/>
      <c r="SVH161" s="17"/>
      <c r="SVI161" s="17"/>
      <c r="SVJ161" s="17"/>
      <c r="SVK161" s="17"/>
      <c r="SVL161" s="17"/>
      <c r="SVM161" s="17"/>
      <c r="SVN161" s="17"/>
      <c r="SVO161" s="17"/>
      <c r="SVP161" s="17"/>
      <c r="SVQ161" s="17"/>
      <c r="SVR161" s="17"/>
      <c r="SVS161" s="17"/>
      <c r="SVT161" s="17"/>
      <c r="SVU161" s="17"/>
      <c r="SVV161" s="17"/>
      <c r="SVW161" s="17"/>
      <c r="SVX161" s="17"/>
      <c r="SVY161" s="17"/>
      <c r="SVZ161" s="17"/>
      <c r="SWA161" s="17"/>
      <c r="SWB161" s="17"/>
      <c r="SWC161" s="17"/>
      <c r="SWD161" s="17"/>
      <c r="SWE161" s="17"/>
      <c r="SWF161" s="17"/>
      <c r="SWG161" s="17"/>
      <c r="SWH161" s="17"/>
      <c r="SWI161" s="17"/>
      <c r="SWJ161" s="17"/>
      <c r="SWK161" s="17"/>
      <c r="SWL161" s="17"/>
      <c r="SWM161" s="17"/>
      <c r="SWN161" s="17"/>
      <c r="SWO161" s="17"/>
      <c r="SWP161" s="17"/>
      <c r="SWQ161" s="17"/>
      <c r="SWR161" s="17"/>
      <c r="SWS161" s="17"/>
      <c r="SWT161" s="17"/>
      <c r="SWU161" s="17"/>
      <c r="SWV161" s="17"/>
      <c r="SWW161" s="17"/>
      <c r="SWX161" s="17"/>
      <c r="SWY161" s="17"/>
      <c r="SWZ161" s="17"/>
      <c r="SXA161" s="17"/>
      <c r="SXB161" s="17"/>
      <c r="SXC161" s="17"/>
      <c r="SXD161" s="17"/>
      <c r="SXE161" s="17"/>
      <c r="SXF161" s="17"/>
      <c r="SXG161" s="17"/>
      <c r="SXH161" s="17"/>
      <c r="SXI161" s="17"/>
      <c r="SXJ161" s="17"/>
      <c r="SXK161" s="17"/>
      <c r="SXL161" s="17"/>
      <c r="SXM161" s="17"/>
      <c r="SXN161" s="17"/>
      <c r="SXO161" s="17"/>
      <c r="SXP161" s="17"/>
      <c r="SXQ161" s="17"/>
      <c r="SXR161" s="17"/>
      <c r="SXS161" s="17"/>
      <c r="SXT161" s="17"/>
      <c r="SXU161" s="17"/>
      <c r="SXV161" s="17"/>
      <c r="SXW161" s="17"/>
      <c r="SXX161" s="17"/>
      <c r="SXY161" s="17"/>
      <c r="SXZ161" s="17"/>
      <c r="SYA161" s="17"/>
      <c r="SYB161" s="17"/>
      <c r="SYC161" s="17"/>
      <c r="SYD161" s="17"/>
      <c r="SYE161" s="17"/>
      <c r="SYF161" s="17"/>
      <c r="SYG161" s="17"/>
      <c r="SYH161" s="17"/>
      <c r="SYI161" s="17"/>
      <c r="SYJ161" s="17"/>
      <c r="SYK161" s="17"/>
      <c r="SYL161" s="17"/>
      <c r="SYM161" s="17"/>
      <c r="SYN161" s="17"/>
      <c r="SYO161" s="17"/>
      <c r="SYP161" s="17"/>
      <c r="SYQ161" s="17"/>
      <c r="SYR161" s="17"/>
      <c r="SYS161" s="17"/>
      <c r="SYT161" s="17"/>
      <c r="SYU161" s="17"/>
      <c r="SYV161" s="17"/>
      <c r="SYW161" s="17"/>
      <c r="SYX161" s="17"/>
      <c r="SYY161" s="17"/>
      <c r="SYZ161" s="17"/>
      <c r="SZA161" s="17"/>
      <c r="SZB161" s="17"/>
      <c r="SZC161" s="17"/>
      <c r="SZD161" s="17"/>
      <c r="SZE161" s="17"/>
      <c r="SZF161" s="17"/>
      <c r="SZG161" s="17"/>
      <c r="SZH161" s="17"/>
      <c r="SZI161" s="17"/>
      <c r="SZJ161" s="17"/>
      <c r="SZK161" s="17"/>
      <c r="SZL161" s="17"/>
      <c r="SZM161" s="17"/>
      <c r="SZN161" s="17"/>
      <c r="SZO161" s="17"/>
      <c r="SZP161" s="17"/>
      <c r="SZQ161" s="17"/>
      <c r="SZR161" s="17"/>
      <c r="SZS161" s="17"/>
      <c r="SZT161" s="17"/>
      <c r="SZU161" s="17"/>
      <c r="SZV161" s="17"/>
      <c r="SZW161" s="17"/>
      <c r="SZX161" s="17"/>
      <c r="SZY161" s="17"/>
      <c r="SZZ161" s="17"/>
      <c r="TAA161" s="17"/>
      <c r="TAB161" s="17"/>
      <c r="TAC161" s="17"/>
      <c r="TAD161" s="17"/>
      <c r="TAE161" s="17"/>
      <c r="TAF161" s="17"/>
      <c r="TAG161" s="17"/>
      <c r="TAH161" s="17"/>
      <c r="TAI161" s="17"/>
      <c r="TAJ161" s="17"/>
      <c r="TAK161" s="17"/>
      <c r="TAL161" s="17"/>
      <c r="TAM161" s="17"/>
      <c r="TAN161" s="17"/>
      <c r="TAO161" s="17"/>
      <c r="TAP161" s="17"/>
      <c r="TAQ161" s="17"/>
      <c r="TAR161" s="17"/>
      <c r="TAS161" s="17"/>
      <c r="TAT161" s="17"/>
      <c r="TAU161" s="17"/>
      <c r="TAV161" s="17"/>
      <c r="TAW161" s="17"/>
      <c r="TAX161" s="17"/>
      <c r="TAY161" s="17"/>
      <c r="TAZ161" s="17"/>
      <c r="TBA161" s="17"/>
      <c r="TBB161" s="17"/>
      <c r="TBC161" s="17"/>
      <c r="TBD161" s="17"/>
      <c r="TBE161" s="17"/>
      <c r="TBF161" s="17"/>
      <c r="TBG161" s="17"/>
      <c r="TBH161" s="17"/>
      <c r="TBI161" s="17"/>
      <c r="TBJ161" s="17"/>
      <c r="TBK161" s="17"/>
      <c r="TBL161" s="17"/>
      <c r="TBM161" s="17"/>
      <c r="TBN161" s="17"/>
      <c r="TBO161" s="17"/>
      <c r="TBP161" s="17"/>
      <c r="TBQ161" s="17"/>
      <c r="TBR161" s="17"/>
      <c r="TBS161" s="17"/>
      <c r="TBT161" s="17"/>
      <c r="TBU161" s="17"/>
      <c r="TBV161" s="17"/>
      <c r="TBW161" s="17"/>
      <c r="TBX161" s="17"/>
      <c r="TBY161" s="17"/>
      <c r="TBZ161" s="17"/>
      <c r="TCA161" s="17"/>
      <c r="TCB161" s="17"/>
      <c r="TCC161" s="17"/>
      <c r="TCD161" s="17"/>
      <c r="TCE161" s="17"/>
      <c r="TCF161" s="17"/>
      <c r="TCG161" s="17"/>
      <c r="TCH161" s="17"/>
      <c r="TCI161" s="17"/>
      <c r="TCJ161" s="17"/>
      <c r="TCK161" s="17"/>
      <c r="TCL161" s="17"/>
      <c r="TCM161" s="17"/>
      <c r="TCN161" s="17"/>
      <c r="TCO161" s="17"/>
      <c r="TCP161" s="17"/>
      <c r="TCQ161" s="17"/>
      <c r="TCR161" s="17"/>
      <c r="TCS161" s="17"/>
      <c r="TCT161" s="17"/>
      <c r="TCU161" s="17"/>
      <c r="TCV161" s="17"/>
      <c r="TCW161" s="17"/>
      <c r="TCX161" s="17"/>
      <c r="TCY161" s="17"/>
      <c r="TCZ161" s="17"/>
      <c r="TDA161" s="17"/>
      <c r="TDB161" s="17"/>
      <c r="TDC161" s="17"/>
      <c r="TDD161" s="17"/>
      <c r="TDE161" s="17"/>
      <c r="TDF161" s="17"/>
      <c r="TDG161" s="17"/>
      <c r="TDH161" s="17"/>
      <c r="TDI161" s="17"/>
      <c r="TDJ161" s="17"/>
      <c r="TDK161" s="17"/>
      <c r="TDL161" s="17"/>
      <c r="TDM161" s="17"/>
      <c r="TDN161" s="17"/>
      <c r="TDO161" s="17"/>
      <c r="TDP161" s="17"/>
      <c r="TDQ161" s="17"/>
      <c r="TDR161" s="17"/>
      <c r="TDS161" s="17"/>
      <c r="TDT161" s="17"/>
      <c r="TDU161" s="17"/>
      <c r="TDV161" s="17"/>
      <c r="TDW161" s="17"/>
      <c r="TDX161" s="17"/>
      <c r="TDY161" s="17"/>
      <c r="TDZ161" s="17"/>
      <c r="TEA161" s="17"/>
      <c r="TEB161" s="17"/>
      <c r="TEC161" s="17"/>
      <c r="TED161" s="17"/>
      <c r="TEE161" s="17"/>
      <c r="TEF161" s="17"/>
      <c r="TEG161" s="17"/>
      <c r="TEH161" s="17"/>
      <c r="TEI161" s="17"/>
      <c r="TEJ161" s="17"/>
      <c r="TEK161" s="17"/>
      <c r="TEL161" s="17"/>
      <c r="TEM161" s="17"/>
      <c r="TEN161" s="17"/>
      <c r="TEO161" s="17"/>
      <c r="TEP161" s="17"/>
      <c r="TEQ161" s="17"/>
      <c r="TER161" s="17"/>
      <c r="TES161" s="17"/>
      <c r="TET161" s="17"/>
      <c r="TEU161" s="17"/>
      <c r="TEV161" s="17"/>
      <c r="TEW161" s="17"/>
      <c r="TEX161" s="17"/>
      <c r="TEY161" s="17"/>
      <c r="TEZ161" s="17"/>
      <c r="TFA161" s="17"/>
      <c r="TFB161" s="17"/>
      <c r="TFC161" s="17"/>
      <c r="TFD161" s="17"/>
      <c r="TFE161" s="17"/>
      <c r="TFF161" s="17"/>
      <c r="TFG161" s="17"/>
      <c r="TFH161" s="17"/>
      <c r="TFI161" s="17"/>
      <c r="TFJ161" s="17"/>
      <c r="TFK161" s="17"/>
      <c r="TFL161" s="17"/>
      <c r="TFM161" s="17"/>
      <c r="TFN161" s="17"/>
      <c r="TFO161" s="17"/>
      <c r="TFP161" s="17"/>
      <c r="TFQ161" s="17"/>
      <c r="TFR161" s="17"/>
      <c r="TFS161" s="17"/>
      <c r="TFT161" s="17"/>
      <c r="TFU161" s="17"/>
      <c r="TFV161" s="17"/>
      <c r="TFW161" s="17"/>
      <c r="TFX161" s="17"/>
      <c r="TFY161" s="17"/>
      <c r="TFZ161" s="17"/>
      <c r="TGA161" s="17"/>
      <c r="TGB161" s="17"/>
      <c r="TGC161" s="17"/>
      <c r="TGD161" s="17"/>
      <c r="TGE161" s="17"/>
      <c r="TGF161" s="17"/>
      <c r="TGG161" s="17"/>
      <c r="TGH161" s="17"/>
      <c r="TGI161" s="17"/>
      <c r="TGJ161" s="17"/>
      <c r="TGK161" s="17"/>
      <c r="TGL161" s="17"/>
      <c r="TGM161" s="17"/>
      <c r="TGN161" s="17"/>
      <c r="TGO161" s="17"/>
      <c r="TGP161" s="17"/>
      <c r="TGQ161" s="17"/>
      <c r="TGR161" s="17"/>
      <c r="TGS161" s="17"/>
      <c r="TGT161" s="17"/>
      <c r="TGU161" s="17"/>
      <c r="TGV161" s="17"/>
      <c r="TGW161" s="17"/>
      <c r="TGX161" s="17"/>
      <c r="TGY161" s="17"/>
      <c r="TGZ161" s="17"/>
      <c r="THA161" s="17"/>
      <c r="THB161" s="17"/>
      <c r="THC161" s="17"/>
      <c r="THD161" s="17"/>
      <c r="THE161" s="17"/>
      <c r="THF161" s="17"/>
      <c r="THG161" s="17"/>
      <c r="THH161" s="17"/>
      <c r="THI161" s="17"/>
      <c r="THJ161" s="17"/>
      <c r="THK161" s="17"/>
      <c r="THL161" s="17"/>
      <c r="THM161" s="17"/>
      <c r="THN161" s="17"/>
      <c r="THO161" s="17"/>
      <c r="THP161" s="17"/>
      <c r="THQ161" s="17"/>
      <c r="THR161" s="17"/>
      <c r="THS161" s="17"/>
      <c r="THT161" s="17"/>
      <c r="THU161" s="17"/>
      <c r="THV161" s="17"/>
      <c r="THW161" s="17"/>
      <c r="THX161" s="17"/>
      <c r="THY161" s="17"/>
      <c r="THZ161" s="17"/>
      <c r="TIA161" s="17"/>
      <c r="TIB161" s="17"/>
      <c r="TIC161" s="17"/>
      <c r="TID161" s="17"/>
      <c r="TIE161" s="17"/>
      <c r="TIF161" s="17"/>
      <c r="TIG161" s="17"/>
      <c r="TIH161" s="17"/>
      <c r="TII161" s="17"/>
      <c r="TIJ161" s="17"/>
      <c r="TIK161" s="17"/>
      <c r="TIL161" s="17"/>
      <c r="TIM161" s="17"/>
      <c r="TIN161" s="17"/>
      <c r="TIO161" s="17"/>
      <c r="TIP161" s="17"/>
      <c r="TIQ161" s="17"/>
      <c r="TIR161" s="17"/>
      <c r="TIS161" s="17"/>
      <c r="TIT161" s="17"/>
      <c r="TIU161" s="17"/>
      <c r="TIV161" s="17"/>
      <c r="TIW161" s="17"/>
      <c r="TIX161" s="17"/>
      <c r="TIY161" s="17"/>
      <c r="TIZ161" s="17"/>
      <c r="TJA161" s="17"/>
      <c r="TJB161" s="17"/>
      <c r="TJC161" s="17"/>
      <c r="TJD161" s="17"/>
      <c r="TJE161" s="17"/>
      <c r="TJF161" s="17"/>
      <c r="TJG161" s="17"/>
      <c r="TJH161" s="17"/>
      <c r="TJI161" s="17"/>
      <c r="TJJ161" s="17"/>
      <c r="TJK161" s="17"/>
      <c r="TJL161" s="17"/>
      <c r="TJM161" s="17"/>
      <c r="TJN161" s="17"/>
      <c r="TJO161" s="17"/>
      <c r="TJP161" s="17"/>
      <c r="TJQ161" s="17"/>
      <c r="TJR161" s="17"/>
      <c r="TJS161" s="17"/>
      <c r="TJT161" s="17"/>
      <c r="TJU161" s="17"/>
      <c r="TJV161" s="17"/>
      <c r="TJW161" s="17"/>
      <c r="TJX161" s="17"/>
      <c r="TJY161" s="17"/>
      <c r="TJZ161" s="17"/>
      <c r="TKA161" s="17"/>
      <c r="TKB161" s="17"/>
      <c r="TKC161" s="17"/>
      <c r="TKD161" s="17"/>
      <c r="TKE161" s="17"/>
      <c r="TKF161" s="17"/>
      <c r="TKG161" s="17"/>
      <c r="TKH161" s="17"/>
      <c r="TKI161" s="17"/>
      <c r="TKJ161" s="17"/>
      <c r="TKK161" s="17"/>
      <c r="TKL161" s="17"/>
      <c r="TKM161" s="17"/>
      <c r="TKN161" s="17"/>
      <c r="TKO161" s="17"/>
      <c r="TKP161" s="17"/>
      <c r="TKQ161" s="17"/>
      <c r="TKR161" s="17"/>
      <c r="TKS161" s="17"/>
      <c r="TKT161" s="17"/>
      <c r="TKU161" s="17"/>
      <c r="TKV161" s="17"/>
      <c r="TKW161" s="17"/>
      <c r="TKX161" s="17"/>
      <c r="TKY161" s="17"/>
      <c r="TKZ161" s="17"/>
      <c r="TLA161" s="17"/>
      <c r="TLB161" s="17"/>
      <c r="TLC161" s="17"/>
      <c r="TLD161" s="17"/>
      <c r="TLE161" s="17"/>
      <c r="TLF161" s="17"/>
      <c r="TLG161" s="17"/>
      <c r="TLH161" s="17"/>
      <c r="TLI161" s="17"/>
      <c r="TLJ161" s="17"/>
      <c r="TLK161" s="17"/>
      <c r="TLL161" s="17"/>
      <c r="TLM161" s="17"/>
      <c r="TLN161" s="17"/>
      <c r="TLO161" s="17"/>
      <c r="TLP161" s="17"/>
      <c r="TLQ161" s="17"/>
      <c r="TLR161" s="17"/>
      <c r="TLS161" s="17"/>
      <c r="TLT161" s="17"/>
      <c r="TLU161" s="17"/>
      <c r="TLV161" s="17"/>
      <c r="TLW161" s="17"/>
      <c r="TLX161" s="17"/>
      <c r="TLY161" s="17"/>
      <c r="TLZ161" s="17"/>
      <c r="TMA161" s="17"/>
      <c r="TMB161" s="17"/>
      <c r="TMC161" s="17"/>
      <c r="TMD161" s="17"/>
      <c r="TME161" s="17"/>
      <c r="TMF161" s="17"/>
      <c r="TMG161" s="17"/>
      <c r="TMH161" s="17"/>
      <c r="TMI161" s="17"/>
      <c r="TMJ161" s="17"/>
      <c r="TMK161" s="17"/>
      <c r="TML161" s="17"/>
      <c r="TMM161" s="17"/>
      <c r="TMN161" s="17"/>
      <c r="TMO161" s="17"/>
      <c r="TMP161" s="17"/>
      <c r="TMQ161" s="17"/>
      <c r="TMR161" s="17"/>
      <c r="TMS161" s="17"/>
      <c r="TMT161" s="17"/>
      <c r="TMU161" s="17"/>
      <c r="TMV161" s="17"/>
      <c r="TMW161" s="17"/>
      <c r="TMX161" s="17"/>
      <c r="TMY161" s="17"/>
      <c r="TMZ161" s="17"/>
      <c r="TNA161" s="17"/>
      <c r="TNB161" s="17"/>
      <c r="TNC161" s="17"/>
      <c r="TND161" s="17"/>
      <c r="TNE161" s="17"/>
      <c r="TNF161" s="17"/>
      <c r="TNG161" s="17"/>
      <c r="TNH161" s="17"/>
      <c r="TNI161" s="17"/>
      <c r="TNJ161" s="17"/>
      <c r="TNK161" s="17"/>
      <c r="TNL161" s="17"/>
      <c r="TNM161" s="17"/>
      <c r="TNN161" s="17"/>
      <c r="TNO161" s="17"/>
      <c r="TNP161" s="17"/>
      <c r="TNQ161" s="17"/>
      <c r="TNR161" s="17"/>
      <c r="TNS161" s="17"/>
      <c r="TNT161" s="17"/>
      <c r="TNU161" s="17"/>
      <c r="TNV161" s="17"/>
      <c r="TNW161" s="17"/>
      <c r="TNX161" s="17"/>
      <c r="TNY161" s="17"/>
      <c r="TNZ161" s="17"/>
      <c r="TOA161" s="17"/>
      <c r="TOB161" s="17"/>
      <c r="TOC161" s="17"/>
      <c r="TOD161" s="17"/>
      <c r="TOE161" s="17"/>
      <c r="TOF161" s="17"/>
      <c r="TOG161" s="17"/>
      <c r="TOH161" s="17"/>
      <c r="TOI161" s="17"/>
      <c r="TOJ161" s="17"/>
      <c r="TOK161" s="17"/>
      <c r="TOL161" s="17"/>
      <c r="TOM161" s="17"/>
      <c r="TON161" s="17"/>
      <c r="TOO161" s="17"/>
      <c r="TOP161" s="17"/>
      <c r="TOQ161" s="17"/>
      <c r="TOR161" s="17"/>
      <c r="TOS161" s="17"/>
      <c r="TOT161" s="17"/>
      <c r="TOU161" s="17"/>
      <c r="TOV161" s="17"/>
      <c r="TOW161" s="17"/>
      <c r="TOX161" s="17"/>
      <c r="TOY161" s="17"/>
      <c r="TOZ161" s="17"/>
      <c r="TPA161" s="17"/>
      <c r="TPB161" s="17"/>
      <c r="TPC161" s="17"/>
      <c r="TPD161" s="17"/>
      <c r="TPE161" s="17"/>
      <c r="TPF161" s="17"/>
      <c r="TPG161" s="17"/>
      <c r="TPH161" s="17"/>
      <c r="TPI161" s="17"/>
      <c r="TPJ161" s="17"/>
      <c r="TPK161" s="17"/>
      <c r="TPL161" s="17"/>
      <c r="TPM161" s="17"/>
      <c r="TPN161" s="17"/>
      <c r="TPO161" s="17"/>
      <c r="TPP161" s="17"/>
      <c r="TPQ161" s="17"/>
      <c r="TPR161" s="17"/>
      <c r="TPS161" s="17"/>
      <c r="TPT161" s="17"/>
      <c r="TPU161" s="17"/>
      <c r="TPV161" s="17"/>
      <c r="TPW161" s="17"/>
      <c r="TPX161" s="17"/>
      <c r="TPY161" s="17"/>
      <c r="TPZ161" s="17"/>
      <c r="TQA161" s="17"/>
      <c r="TQB161" s="17"/>
      <c r="TQC161" s="17"/>
      <c r="TQD161" s="17"/>
      <c r="TQE161" s="17"/>
      <c r="TQF161" s="17"/>
      <c r="TQG161" s="17"/>
      <c r="TQH161" s="17"/>
      <c r="TQI161" s="17"/>
      <c r="TQJ161" s="17"/>
      <c r="TQK161" s="17"/>
      <c r="TQL161" s="17"/>
      <c r="TQM161" s="17"/>
      <c r="TQN161" s="17"/>
      <c r="TQO161" s="17"/>
      <c r="TQP161" s="17"/>
      <c r="TQQ161" s="17"/>
      <c r="TQR161" s="17"/>
      <c r="TQS161" s="17"/>
      <c r="TQT161" s="17"/>
      <c r="TQU161" s="17"/>
      <c r="TQV161" s="17"/>
      <c r="TQW161" s="17"/>
      <c r="TQX161" s="17"/>
      <c r="TQY161" s="17"/>
      <c r="TQZ161" s="17"/>
      <c r="TRA161" s="17"/>
      <c r="TRB161" s="17"/>
      <c r="TRC161" s="17"/>
      <c r="TRD161" s="17"/>
      <c r="TRE161" s="17"/>
      <c r="TRF161" s="17"/>
      <c r="TRG161" s="17"/>
      <c r="TRH161" s="17"/>
      <c r="TRI161" s="17"/>
      <c r="TRJ161" s="17"/>
      <c r="TRK161" s="17"/>
      <c r="TRL161" s="17"/>
      <c r="TRM161" s="17"/>
      <c r="TRN161" s="17"/>
      <c r="TRO161" s="17"/>
      <c r="TRP161" s="17"/>
      <c r="TRQ161" s="17"/>
      <c r="TRR161" s="17"/>
      <c r="TRS161" s="17"/>
      <c r="TRT161" s="17"/>
      <c r="TRU161" s="17"/>
      <c r="TRV161" s="17"/>
      <c r="TRW161" s="17"/>
      <c r="TRX161" s="17"/>
      <c r="TRY161" s="17"/>
      <c r="TRZ161" s="17"/>
      <c r="TSA161" s="17"/>
      <c r="TSB161" s="17"/>
      <c r="TSC161" s="17"/>
      <c r="TSD161" s="17"/>
      <c r="TSE161" s="17"/>
      <c r="TSF161" s="17"/>
      <c r="TSG161" s="17"/>
      <c r="TSH161" s="17"/>
      <c r="TSI161" s="17"/>
      <c r="TSJ161" s="17"/>
      <c r="TSK161" s="17"/>
      <c r="TSL161" s="17"/>
      <c r="TSM161" s="17"/>
      <c r="TSN161" s="17"/>
      <c r="TSO161" s="17"/>
      <c r="TSP161" s="17"/>
      <c r="TSQ161" s="17"/>
      <c r="TSR161" s="17"/>
      <c r="TSS161" s="17"/>
      <c r="TST161" s="17"/>
      <c r="TSU161" s="17"/>
      <c r="TSV161" s="17"/>
      <c r="TSW161" s="17"/>
      <c r="TSX161" s="17"/>
      <c r="TSY161" s="17"/>
      <c r="TSZ161" s="17"/>
      <c r="TTA161" s="17"/>
      <c r="TTB161" s="17"/>
      <c r="TTC161" s="17"/>
      <c r="TTD161" s="17"/>
      <c r="TTE161" s="17"/>
      <c r="TTF161" s="17"/>
      <c r="TTG161" s="17"/>
      <c r="TTH161" s="17"/>
      <c r="TTI161" s="17"/>
      <c r="TTJ161" s="17"/>
      <c r="TTK161" s="17"/>
      <c r="TTL161" s="17"/>
      <c r="TTM161" s="17"/>
      <c r="TTN161" s="17"/>
      <c r="TTO161" s="17"/>
      <c r="TTP161" s="17"/>
      <c r="TTQ161" s="17"/>
      <c r="TTR161" s="17"/>
      <c r="TTS161" s="17"/>
      <c r="TTT161" s="17"/>
      <c r="TTU161" s="17"/>
      <c r="TTV161" s="17"/>
      <c r="TTW161" s="17"/>
      <c r="TTX161" s="17"/>
      <c r="TTY161" s="17"/>
      <c r="TTZ161" s="17"/>
      <c r="TUA161" s="17"/>
      <c r="TUB161" s="17"/>
      <c r="TUC161" s="17"/>
      <c r="TUD161" s="17"/>
      <c r="TUE161" s="17"/>
      <c r="TUF161" s="17"/>
      <c r="TUG161" s="17"/>
      <c r="TUH161" s="17"/>
      <c r="TUI161" s="17"/>
      <c r="TUJ161" s="17"/>
      <c r="TUK161" s="17"/>
      <c r="TUL161" s="17"/>
      <c r="TUM161" s="17"/>
      <c r="TUN161" s="17"/>
      <c r="TUO161" s="17"/>
      <c r="TUP161" s="17"/>
      <c r="TUQ161" s="17"/>
      <c r="TUR161" s="17"/>
      <c r="TUS161" s="17"/>
      <c r="TUT161" s="17"/>
      <c r="TUU161" s="17"/>
      <c r="TUV161" s="17"/>
      <c r="TUW161" s="17"/>
      <c r="TUX161" s="17"/>
      <c r="TUY161" s="17"/>
      <c r="TUZ161" s="17"/>
      <c r="TVA161" s="17"/>
      <c r="TVB161" s="17"/>
      <c r="TVC161" s="17"/>
      <c r="TVD161" s="17"/>
      <c r="TVE161" s="17"/>
      <c r="TVF161" s="17"/>
      <c r="TVG161" s="17"/>
      <c r="TVH161" s="17"/>
      <c r="TVI161" s="17"/>
      <c r="TVJ161" s="17"/>
      <c r="TVK161" s="17"/>
      <c r="TVL161" s="17"/>
      <c r="TVM161" s="17"/>
      <c r="TVN161" s="17"/>
      <c r="TVO161" s="17"/>
      <c r="TVP161" s="17"/>
      <c r="TVQ161" s="17"/>
      <c r="TVR161" s="17"/>
      <c r="TVS161" s="17"/>
      <c r="TVT161" s="17"/>
      <c r="TVU161" s="17"/>
      <c r="TVV161" s="17"/>
      <c r="TVW161" s="17"/>
      <c r="TVX161" s="17"/>
      <c r="TVY161" s="17"/>
      <c r="TVZ161" s="17"/>
      <c r="TWA161" s="17"/>
      <c r="TWB161" s="17"/>
      <c r="TWC161" s="17"/>
      <c r="TWD161" s="17"/>
      <c r="TWE161" s="17"/>
      <c r="TWF161" s="17"/>
      <c r="TWG161" s="17"/>
      <c r="TWH161" s="17"/>
      <c r="TWI161" s="17"/>
      <c r="TWJ161" s="17"/>
      <c r="TWK161" s="17"/>
      <c r="TWL161" s="17"/>
      <c r="TWM161" s="17"/>
      <c r="TWN161" s="17"/>
      <c r="TWO161" s="17"/>
      <c r="TWP161" s="17"/>
      <c r="TWQ161" s="17"/>
      <c r="TWR161" s="17"/>
      <c r="TWS161" s="17"/>
      <c r="TWT161" s="17"/>
      <c r="TWU161" s="17"/>
      <c r="TWV161" s="17"/>
      <c r="TWW161" s="17"/>
      <c r="TWX161" s="17"/>
      <c r="TWY161" s="17"/>
      <c r="TWZ161" s="17"/>
      <c r="TXA161" s="17"/>
      <c r="TXB161" s="17"/>
      <c r="TXC161" s="17"/>
      <c r="TXD161" s="17"/>
      <c r="TXE161" s="17"/>
      <c r="TXF161" s="17"/>
      <c r="TXG161" s="17"/>
      <c r="TXH161" s="17"/>
      <c r="TXI161" s="17"/>
      <c r="TXJ161" s="17"/>
      <c r="TXK161" s="17"/>
      <c r="TXL161" s="17"/>
      <c r="TXM161" s="17"/>
      <c r="TXN161" s="17"/>
      <c r="TXO161" s="17"/>
      <c r="TXP161" s="17"/>
      <c r="TXQ161" s="17"/>
      <c r="TXR161" s="17"/>
      <c r="TXS161" s="17"/>
      <c r="TXT161" s="17"/>
      <c r="TXU161" s="17"/>
      <c r="TXV161" s="17"/>
      <c r="TXW161" s="17"/>
      <c r="TXX161" s="17"/>
      <c r="TXY161" s="17"/>
      <c r="TXZ161" s="17"/>
      <c r="TYA161" s="17"/>
      <c r="TYB161" s="17"/>
      <c r="TYC161" s="17"/>
      <c r="TYD161" s="17"/>
      <c r="TYE161" s="17"/>
      <c r="TYF161" s="17"/>
      <c r="TYG161" s="17"/>
      <c r="TYH161" s="17"/>
      <c r="TYI161" s="17"/>
      <c r="TYJ161" s="17"/>
      <c r="TYK161" s="17"/>
      <c r="TYL161" s="17"/>
      <c r="TYM161" s="17"/>
      <c r="TYN161" s="17"/>
      <c r="TYO161" s="17"/>
      <c r="TYP161" s="17"/>
      <c r="TYQ161" s="17"/>
      <c r="TYR161" s="17"/>
      <c r="TYS161" s="17"/>
      <c r="TYT161" s="17"/>
      <c r="TYU161" s="17"/>
      <c r="TYV161" s="17"/>
      <c r="TYW161" s="17"/>
      <c r="TYX161" s="17"/>
      <c r="TYY161" s="17"/>
      <c r="TYZ161" s="17"/>
      <c r="TZA161" s="17"/>
      <c r="TZB161" s="17"/>
      <c r="TZC161" s="17"/>
      <c r="TZD161" s="17"/>
      <c r="TZE161" s="17"/>
      <c r="TZF161" s="17"/>
      <c r="TZG161" s="17"/>
      <c r="TZH161" s="17"/>
      <c r="TZI161" s="17"/>
      <c r="TZJ161" s="17"/>
      <c r="TZK161" s="17"/>
      <c r="TZL161" s="17"/>
      <c r="TZM161" s="17"/>
      <c r="TZN161" s="17"/>
      <c r="TZO161" s="17"/>
      <c r="TZP161" s="17"/>
      <c r="TZQ161" s="17"/>
      <c r="TZR161" s="17"/>
      <c r="TZS161" s="17"/>
      <c r="TZT161" s="17"/>
      <c r="TZU161" s="17"/>
      <c r="TZV161" s="17"/>
      <c r="TZW161" s="17"/>
      <c r="TZX161" s="17"/>
      <c r="TZY161" s="17"/>
      <c r="TZZ161" s="17"/>
      <c r="UAA161" s="17"/>
      <c r="UAB161" s="17"/>
      <c r="UAC161" s="17"/>
      <c r="UAD161" s="17"/>
      <c r="UAE161" s="17"/>
      <c r="UAF161" s="17"/>
      <c r="UAG161" s="17"/>
      <c r="UAH161" s="17"/>
      <c r="UAI161" s="17"/>
      <c r="UAJ161" s="17"/>
      <c r="UAK161" s="17"/>
      <c r="UAL161" s="17"/>
      <c r="UAM161" s="17"/>
      <c r="UAN161" s="17"/>
      <c r="UAO161" s="17"/>
      <c r="UAP161" s="17"/>
      <c r="UAQ161" s="17"/>
      <c r="UAR161" s="17"/>
      <c r="UAS161" s="17"/>
      <c r="UAT161" s="17"/>
      <c r="UAU161" s="17"/>
      <c r="UAV161" s="17"/>
      <c r="UAW161" s="17"/>
      <c r="UAX161" s="17"/>
      <c r="UAY161" s="17"/>
      <c r="UAZ161" s="17"/>
      <c r="UBA161" s="17"/>
      <c r="UBB161" s="17"/>
      <c r="UBC161" s="17"/>
      <c r="UBD161" s="17"/>
      <c r="UBE161" s="17"/>
      <c r="UBF161" s="17"/>
      <c r="UBG161" s="17"/>
      <c r="UBH161" s="17"/>
      <c r="UBI161" s="17"/>
      <c r="UBJ161" s="17"/>
      <c r="UBK161" s="17"/>
      <c r="UBL161" s="17"/>
      <c r="UBM161" s="17"/>
      <c r="UBN161" s="17"/>
      <c r="UBO161" s="17"/>
      <c r="UBP161" s="17"/>
      <c r="UBQ161" s="17"/>
      <c r="UBR161" s="17"/>
      <c r="UBS161" s="17"/>
      <c r="UBT161" s="17"/>
      <c r="UBU161" s="17"/>
      <c r="UBV161" s="17"/>
      <c r="UBW161" s="17"/>
      <c r="UBX161" s="17"/>
      <c r="UBY161" s="17"/>
      <c r="UBZ161" s="17"/>
      <c r="UCA161" s="17"/>
      <c r="UCB161" s="17"/>
      <c r="UCC161" s="17"/>
      <c r="UCD161" s="17"/>
      <c r="UCE161" s="17"/>
      <c r="UCF161" s="17"/>
      <c r="UCG161" s="17"/>
      <c r="UCH161" s="17"/>
      <c r="UCI161" s="17"/>
      <c r="UCJ161" s="17"/>
      <c r="UCK161" s="17"/>
      <c r="UCL161" s="17"/>
      <c r="UCM161" s="17"/>
      <c r="UCN161" s="17"/>
      <c r="UCO161" s="17"/>
      <c r="UCP161" s="17"/>
      <c r="UCQ161" s="17"/>
      <c r="UCR161" s="17"/>
      <c r="UCS161" s="17"/>
      <c r="UCT161" s="17"/>
      <c r="UCU161" s="17"/>
      <c r="UCV161" s="17"/>
      <c r="UCW161" s="17"/>
      <c r="UCX161" s="17"/>
      <c r="UCY161" s="17"/>
      <c r="UCZ161" s="17"/>
      <c r="UDA161" s="17"/>
      <c r="UDB161" s="17"/>
      <c r="UDC161" s="17"/>
      <c r="UDD161" s="17"/>
      <c r="UDE161" s="17"/>
      <c r="UDF161" s="17"/>
      <c r="UDG161" s="17"/>
      <c r="UDH161" s="17"/>
      <c r="UDI161" s="17"/>
      <c r="UDJ161" s="17"/>
      <c r="UDK161" s="17"/>
      <c r="UDL161" s="17"/>
      <c r="UDM161" s="17"/>
      <c r="UDN161" s="17"/>
      <c r="UDO161" s="17"/>
      <c r="UDP161" s="17"/>
      <c r="UDQ161" s="17"/>
      <c r="UDR161" s="17"/>
      <c r="UDS161" s="17"/>
      <c r="UDT161" s="17"/>
      <c r="UDU161" s="17"/>
      <c r="UDV161" s="17"/>
      <c r="UDW161" s="17"/>
      <c r="UDX161" s="17"/>
      <c r="UDY161" s="17"/>
      <c r="UDZ161" s="17"/>
      <c r="UEA161" s="17"/>
      <c r="UEB161" s="17"/>
      <c r="UEC161" s="17"/>
      <c r="UED161" s="17"/>
      <c r="UEE161" s="17"/>
      <c r="UEF161" s="17"/>
      <c r="UEG161" s="17"/>
      <c r="UEH161" s="17"/>
      <c r="UEI161" s="17"/>
      <c r="UEJ161" s="17"/>
      <c r="UEK161" s="17"/>
      <c r="UEL161" s="17"/>
      <c r="UEM161" s="17"/>
      <c r="UEN161" s="17"/>
      <c r="UEO161" s="17"/>
      <c r="UEP161" s="17"/>
      <c r="UEQ161" s="17"/>
      <c r="UER161" s="17"/>
      <c r="UES161" s="17"/>
      <c r="UET161" s="17"/>
      <c r="UEU161" s="17"/>
      <c r="UEV161" s="17"/>
      <c r="UEW161" s="17"/>
      <c r="UEX161" s="17"/>
      <c r="UEY161" s="17"/>
      <c r="UEZ161" s="17"/>
      <c r="UFA161" s="17"/>
      <c r="UFB161" s="17"/>
      <c r="UFC161" s="17"/>
      <c r="UFD161" s="17"/>
      <c r="UFE161" s="17"/>
      <c r="UFF161" s="17"/>
      <c r="UFG161" s="17"/>
      <c r="UFH161" s="17"/>
      <c r="UFI161" s="17"/>
      <c r="UFJ161" s="17"/>
      <c r="UFK161" s="17"/>
      <c r="UFL161" s="17"/>
      <c r="UFM161" s="17"/>
      <c r="UFN161" s="17"/>
      <c r="UFO161" s="17"/>
      <c r="UFP161" s="17"/>
      <c r="UFQ161" s="17"/>
      <c r="UFR161" s="17"/>
      <c r="UFS161" s="17"/>
      <c r="UFT161" s="17"/>
      <c r="UFU161" s="17"/>
      <c r="UFV161" s="17"/>
      <c r="UFW161" s="17"/>
      <c r="UFX161" s="17"/>
      <c r="UFY161" s="17"/>
      <c r="UFZ161" s="17"/>
      <c r="UGA161" s="17"/>
      <c r="UGB161" s="17"/>
      <c r="UGC161" s="17"/>
      <c r="UGD161" s="17"/>
      <c r="UGE161" s="17"/>
      <c r="UGF161" s="17"/>
      <c r="UGG161" s="17"/>
      <c r="UGH161" s="17"/>
      <c r="UGI161" s="17"/>
      <c r="UGJ161" s="17"/>
      <c r="UGK161" s="17"/>
      <c r="UGL161" s="17"/>
      <c r="UGM161" s="17"/>
      <c r="UGN161" s="17"/>
      <c r="UGO161" s="17"/>
      <c r="UGP161" s="17"/>
      <c r="UGQ161" s="17"/>
      <c r="UGR161" s="17"/>
      <c r="UGS161" s="17"/>
      <c r="UGT161" s="17"/>
      <c r="UGU161" s="17"/>
      <c r="UGV161" s="17"/>
      <c r="UGW161" s="17"/>
      <c r="UGX161" s="17"/>
      <c r="UGY161" s="17"/>
      <c r="UGZ161" s="17"/>
      <c r="UHA161" s="17"/>
      <c r="UHB161" s="17"/>
      <c r="UHC161" s="17"/>
      <c r="UHD161" s="17"/>
      <c r="UHE161" s="17"/>
      <c r="UHF161" s="17"/>
      <c r="UHG161" s="17"/>
      <c r="UHH161" s="17"/>
      <c r="UHI161" s="17"/>
      <c r="UHJ161" s="17"/>
      <c r="UHK161" s="17"/>
      <c r="UHL161" s="17"/>
      <c r="UHM161" s="17"/>
      <c r="UHN161" s="17"/>
      <c r="UHO161" s="17"/>
      <c r="UHP161" s="17"/>
      <c r="UHQ161" s="17"/>
      <c r="UHR161" s="17"/>
      <c r="UHS161" s="17"/>
      <c r="UHT161" s="17"/>
      <c r="UHU161" s="17"/>
      <c r="UHV161" s="17"/>
      <c r="UHW161" s="17"/>
      <c r="UHX161" s="17"/>
      <c r="UHY161" s="17"/>
      <c r="UHZ161" s="17"/>
      <c r="UIA161" s="17"/>
      <c r="UIB161" s="17"/>
      <c r="UIC161" s="17"/>
      <c r="UID161" s="17"/>
      <c r="UIE161" s="17"/>
      <c r="UIF161" s="17"/>
      <c r="UIG161" s="17"/>
      <c r="UIH161" s="17"/>
      <c r="UII161" s="17"/>
      <c r="UIJ161" s="17"/>
      <c r="UIK161" s="17"/>
      <c r="UIL161" s="17"/>
      <c r="UIM161" s="17"/>
      <c r="UIN161" s="17"/>
      <c r="UIO161" s="17"/>
      <c r="UIP161" s="17"/>
      <c r="UIQ161" s="17"/>
      <c r="UIR161" s="17"/>
      <c r="UIS161" s="17"/>
      <c r="UIT161" s="17"/>
      <c r="UIU161" s="17"/>
      <c r="UIV161" s="17"/>
      <c r="UIW161" s="17"/>
      <c r="UIX161" s="17"/>
      <c r="UIY161" s="17"/>
      <c r="UIZ161" s="17"/>
      <c r="UJA161" s="17"/>
      <c r="UJB161" s="17"/>
      <c r="UJC161" s="17"/>
      <c r="UJD161" s="17"/>
      <c r="UJE161" s="17"/>
      <c r="UJF161" s="17"/>
      <c r="UJG161" s="17"/>
      <c r="UJH161" s="17"/>
      <c r="UJI161" s="17"/>
      <c r="UJJ161" s="17"/>
      <c r="UJK161" s="17"/>
      <c r="UJL161" s="17"/>
      <c r="UJM161" s="17"/>
      <c r="UJN161" s="17"/>
      <c r="UJO161" s="17"/>
      <c r="UJP161" s="17"/>
      <c r="UJQ161" s="17"/>
      <c r="UJR161" s="17"/>
      <c r="UJS161" s="17"/>
      <c r="UJT161" s="17"/>
      <c r="UJU161" s="17"/>
      <c r="UJV161" s="17"/>
      <c r="UJW161" s="17"/>
      <c r="UJX161" s="17"/>
      <c r="UJY161" s="17"/>
      <c r="UJZ161" s="17"/>
      <c r="UKA161" s="17"/>
      <c r="UKB161" s="17"/>
      <c r="UKC161" s="17"/>
      <c r="UKD161" s="17"/>
      <c r="UKE161" s="17"/>
      <c r="UKF161" s="17"/>
      <c r="UKG161" s="17"/>
      <c r="UKH161" s="17"/>
      <c r="UKI161" s="17"/>
      <c r="UKJ161" s="17"/>
      <c r="UKK161" s="17"/>
      <c r="UKL161" s="17"/>
      <c r="UKM161" s="17"/>
      <c r="UKN161" s="17"/>
      <c r="UKO161" s="17"/>
      <c r="UKP161" s="17"/>
      <c r="UKQ161" s="17"/>
      <c r="UKR161" s="17"/>
      <c r="UKS161" s="17"/>
      <c r="UKT161" s="17"/>
      <c r="UKU161" s="17"/>
      <c r="UKV161" s="17"/>
      <c r="UKW161" s="17"/>
      <c r="UKX161" s="17"/>
      <c r="UKY161" s="17"/>
      <c r="UKZ161" s="17"/>
      <c r="ULA161" s="17"/>
      <c r="ULB161" s="17"/>
      <c r="ULC161" s="17"/>
      <c r="ULD161" s="17"/>
      <c r="ULE161" s="17"/>
      <c r="ULF161" s="17"/>
      <c r="ULG161" s="17"/>
      <c r="ULH161" s="17"/>
      <c r="ULI161" s="17"/>
      <c r="ULJ161" s="17"/>
      <c r="ULK161" s="17"/>
      <c r="ULL161" s="17"/>
      <c r="ULM161" s="17"/>
      <c r="ULN161" s="17"/>
      <c r="ULO161" s="17"/>
      <c r="ULP161" s="17"/>
      <c r="ULQ161" s="17"/>
      <c r="ULR161" s="17"/>
      <c r="ULS161" s="17"/>
      <c r="ULT161" s="17"/>
      <c r="ULU161" s="17"/>
      <c r="ULV161" s="17"/>
      <c r="ULW161" s="17"/>
      <c r="ULX161" s="17"/>
      <c r="ULY161" s="17"/>
      <c r="ULZ161" s="17"/>
      <c r="UMA161" s="17"/>
      <c r="UMB161" s="17"/>
      <c r="UMC161" s="17"/>
      <c r="UMD161" s="17"/>
      <c r="UME161" s="17"/>
      <c r="UMF161" s="17"/>
      <c r="UMG161" s="17"/>
      <c r="UMH161" s="17"/>
      <c r="UMI161" s="17"/>
      <c r="UMJ161" s="17"/>
      <c r="UMK161" s="17"/>
      <c r="UML161" s="17"/>
      <c r="UMM161" s="17"/>
      <c r="UMN161" s="17"/>
      <c r="UMO161" s="17"/>
      <c r="UMP161" s="17"/>
      <c r="UMQ161" s="17"/>
      <c r="UMR161" s="17"/>
      <c r="UMS161" s="17"/>
      <c r="UMT161" s="17"/>
      <c r="UMU161" s="17"/>
      <c r="UMV161" s="17"/>
      <c r="UMW161" s="17"/>
      <c r="UMX161" s="17"/>
      <c r="UMY161" s="17"/>
      <c r="UMZ161" s="17"/>
      <c r="UNA161" s="17"/>
      <c r="UNB161" s="17"/>
      <c r="UNC161" s="17"/>
      <c r="UND161" s="17"/>
      <c r="UNE161" s="17"/>
      <c r="UNF161" s="17"/>
      <c r="UNG161" s="17"/>
      <c r="UNH161" s="17"/>
      <c r="UNI161" s="17"/>
      <c r="UNJ161" s="17"/>
      <c r="UNK161" s="17"/>
      <c r="UNL161" s="17"/>
      <c r="UNM161" s="17"/>
      <c r="UNN161" s="17"/>
      <c r="UNO161" s="17"/>
      <c r="UNP161" s="17"/>
      <c r="UNQ161" s="17"/>
      <c r="UNR161" s="17"/>
      <c r="UNS161" s="17"/>
      <c r="UNT161" s="17"/>
      <c r="UNU161" s="17"/>
      <c r="UNV161" s="17"/>
      <c r="UNW161" s="17"/>
      <c r="UNX161" s="17"/>
      <c r="UNY161" s="17"/>
      <c r="UNZ161" s="17"/>
      <c r="UOA161" s="17"/>
      <c r="UOB161" s="17"/>
      <c r="UOC161" s="17"/>
      <c r="UOD161" s="17"/>
      <c r="UOE161" s="17"/>
      <c r="UOF161" s="17"/>
      <c r="UOG161" s="17"/>
      <c r="UOH161" s="17"/>
      <c r="UOI161" s="17"/>
      <c r="UOJ161" s="17"/>
      <c r="UOK161" s="17"/>
      <c r="UOL161" s="17"/>
      <c r="UOM161" s="17"/>
      <c r="UON161" s="17"/>
      <c r="UOO161" s="17"/>
      <c r="UOP161" s="17"/>
      <c r="UOQ161" s="17"/>
      <c r="UOR161" s="17"/>
      <c r="UOS161" s="17"/>
      <c r="UOT161" s="17"/>
      <c r="UOU161" s="17"/>
      <c r="UOV161" s="17"/>
      <c r="UOW161" s="17"/>
      <c r="UOX161" s="17"/>
      <c r="UOY161" s="17"/>
      <c r="UOZ161" s="17"/>
      <c r="UPA161" s="17"/>
      <c r="UPB161" s="17"/>
      <c r="UPC161" s="17"/>
      <c r="UPD161" s="17"/>
      <c r="UPE161" s="17"/>
      <c r="UPF161" s="17"/>
      <c r="UPG161" s="17"/>
      <c r="UPH161" s="17"/>
      <c r="UPI161" s="17"/>
      <c r="UPJ161" s="17"/>
      <c r="UPK161" s="17"/>
      <c r="UPL161" s="17"/>
      <c r="UPM161" s="17"/>
      <c r="UPN161" s="17"/>
      <c r="UPO161" s="17"/>
      <c r="UPP161" s="17"/>
      <c r="UPQ161" s="17"/>
      <c r="UPR161" s="17"/>
      <c r="UPS161" s="17"/>
      <c r="UPT161" s="17"/>
      <c r="UPU161" s="17"/>
      <c r="UPV161" s="17"/>
      <c r="UPW161" s="17"/>
      <c r="UPX161" s="17"/>
      <c r="UPY161" s="17"/>
      <c r="UPZ161" s="17"/>
      <c r="UQA161" s="17"/>
      <c r="UQB161" s="17"/>
      <c r="UQC161" s="17"/>
      <c r="UQD161" s="17"/>
      <c r="UQE161" s="17"/>
      <c r="UQF161" s="17"/>
      <c r="UQG161" s="17"/>
      <c r="UQH161" s="17"/>
      <c r="UQI161" s="17"/>
      <c r="UQJ161" s="17"/>
      <c r="UQK161" s="17"/>
      <c r="UQL161" s="17"/>
      <c r="UQM161" s="17"/>
      <c r="UQN161" s="17"/>
      <c r="UQO161" s="17"/>
      <c r="UQP161" s="17"/>
      <c r="UQQ161" s="17"/>
      <c r="UQR161" s="17"/>
      <c r="UQS161" s="17"/>
      <c r="UQT161" s="17"/>
      <c r="UQU161" s="17"/>
      <c r="UQV161" s="17"/>
      <c r="UQW161" s="17"/>
      <c r="UQX161" s="17"/>
      <c r="UQY161" s="17"/>
      <c r="UQZ161" s="17"/>
      <c r="URA161" s="17"/>
      <c r="URB161" s="17"/>
      <c r="URC161" s="17"/>
      <c r="URD161" s="17"/>
      <c r="URE161" s="17"/>
      <c r="URF161" s="17"/>
      <c r="URG161" s="17"/>
      <c r="URH161" s="17"/>
      <c r="URI161" s="17"/>
      <c r="URJ161" s="17"/>
      <c r="URK161" s="17"/>
      <c r="URL161" s="17"/>
      <c r="URM161" s="17"/>
      <c r="URN161" s="17"/>
      <c r="URO161" s="17"/>
      <c r="URP161" s="17"/>
      <c r="URQ161" s="17"/>
      <c r="URR161" s="17"/>
      <c r="URS161" s="17"/>
      <c r="URT161" s="17"/>
      <c r="URU161" s="17"/>
      <c r="URV161" s="17"/>
      <c r="URW161" s="17"/>
      <c r="URX161" s="17"/>
      <c r="URY161" s="17"/>
      <c r="URZ161" s="17"/>
      <c r="USA161" s="17"/>
      <c r="USB161" s="17"/>
      <c r="USC161" s="17"/>
      <c r="USD161" s="17"/>
      <c r="USE161" s="17"/>
      <c r="USF161" s="17"/>
      <c r="USG161" s="17"/>
      <c r="USH161" s="17"/>
      <c r="USI161" s="17"/>
      <c r="USJ161" s="17"/>
      <c r="USK161" s="17"/>
      <c r="USL161" s="17"/>
      <c r="USM161" s="17"/>
      <c r="USN161" s="17"/>
      <c r="USO161" s="17"/>
      <c r="USP161" s="17"/>
      <c r="USQ161" s="17"/>
      <c r="USR161" s="17"/>
      <c r="USS161" s="17"/>
      <c r="UST161" s="17"/>
      <c r="USU161" s="17"/>
      <c r="USV161" s="17"/>
      <c r="USW161" s="17"/>
      <c r="USX161" s="17"/>
      <c r="USY161" s="17"/>
      <c r="USZ161" s="17"/>
      <c r="UTA161" s="17"/>
      <c r="UTB161" s="17"/>
      <c r="UTC161" s="17"/>
      <c r="UTD161" s="17"/>
      <c r="UTE161" s="17"/>
      <c r="UTF161" s="17"/>
      <c r="UTG161" s="17"/>
      <c r="UTH161" s="17"/>
      <c r="UTI161" s="17"/>
      <c r="UTJ161" s="17"/>
      <c r="UTK161" s="17"/>
      <c r="UTL161" s="17"/>
      <c r="UTM161" s="17"/>
      <c r="UTN161" s="17"/>
      <c r="UTO161" s="17"/>
      <c r="UTP161" s="17"/>
      <c r="UTQ161" s="17"/>
      <c r="UTR161" s="17"/>
      <c r="UTS161" s="17"/>
      <c r="UTT161" s="17"/>
      <c r="UTU161" s="17"/>
      <c r="UTV161" s="17"/>
      <c r="UTW161" s="17"/>
      <c r="UTX161" s="17"/>
      <c r="UTY161" s="17"/>
      <c r="UTZ161" s="17"/>
      <c r="UUA161" s="17"/>
      <c r="UUB161" s="17"/>
      <c r="UUC161" s="17"/>
      <c r="UUD161" s="17"/>
      <c r="UUE161" s="17"/>
      <c r="UUF161" s="17"/>
      <c r="UUG161" s="17"/>
      <c r="UUH161" s="17"/>
      <c r="UUI161" s="17"/>
      <c r="UUJ161" s="17"/>
      <c r="UUK161" s="17"/>
      <c r="UUL161" s="17"/>
      <c r="UUM161" s="17"/>
      <c r="UUN161" s="17"/>
      <c r="UUO161" s="17"/>
      <c r="UUP161" s="17"/>
      <c r="UUQ161" s="17"/>
      <c r="UUR161" s="17"/>
      <c r="UUS161" s="17"/>
      <c r="UUT161" s="17"/>
      <c r="UUU161" s="17"/>
      <c r="UUV161" s="17"/>
      <c r="UUW161" s="17"/>
      <c r="UUX161" s="17"/>
      <c r="UUY161" s="17"/>
      <c r="UUZ161" s="17"/>
      <c r="UVA161" s="17"/>
      <c r="UVB161" s="17"/>
      <c r="UVC161" s="17"/>
      <c r="UVD161" s="17"/>
      <c r="UVE161" s="17"/>
      <c r="UVF161" s="17"/>
      <c r="UVG161" s="17"/>
      <c r="UVH161" s="17"/>
      <c r="UVI161" s="17"/>
      <c r="UVJ161" s="17"/>
      <c r="UVK161" s="17"/>
      <c r="UVL161" s="17"/>
      <c r="UVM161" s="17"/>
      <c r="UVN161" s="17"/>
      <c r="UVO161" s="17"/>
      <c r="UVP161" s="17"/>
      <c r="UVQ161" s="17"/>
      <c r="UVR161" s="17"/>
      <c r="UVS161" s="17"/>
      <c r="UVT161" s="17"/>
      <c r="UVU161" s="17"/>
      <c r="UVV161" s="17"/>
      <c r="UVW161" s="17"/>
      <c r="UVX161" s="17"/>
      <c r="UVY161" s="17"/>
      <c r="UVZ161" s="17"/>
      <c r="UWA161" s="17"/>
      <c r="UWB161" s="17"/>
      <c r="UWC161" s="17"/>
      <c r="UWD161" s="17"/>
      <c r="UWE161" s="17"/>
      <c r="UWF161" s="17"/>
      <c r="UWG161" s="17"/>
      <c r="UWH161" s="17"/>
      <c r="UWI161" s="17"/>
      <c r="UWJ161" s="17"/>
      <c r="UWK161" s="17"/>
      <c r="UWL161" s="17"/>
      <c r="UWM161" s="17"/>
      <c r="UWN161" s="17"/>
      <c r="UWO161" s="17"/>
      <c r="UWP161" s="17"/>
      <c r="UWQ161" s="17"/>
      <c r="UWR161" s="17"/>
      <c r="UWS161" s="17"/>
      <c r="UWT161" s="17"/>
      <c r="UWU161" s="17"/>
      <c r="UWV161" s="17"/>
      <c r="UWW161" s="17"/>
      <c r="UWX161" s="17"/>
      <c r="UWY161" s="17"/>
      <c r="UWZ161" s="17"/>
      <c r="UXA161" s="17"/>
      <c r="UXB161" s="17"/>
      <c r="UXC161" s="17"/>
      <c r="UXD161" s="17"/>
      <c r="UXE161" s="17"/>
      <c r="UXF161" s="17"/>
      <c r="UXG161" s="17"/>
      <c r="UXH161" s="17"/>
      <c r="UXI161" s="17"/>
      <c r="UXJ161" s="17"/>
      <c r="UXK161" s="17"/>
      <c r="UXL161" s="17"/>
      <c r="UXM161" s="17"/>
      <c r="UXN161" s="17"/>
      <c r="UXO161" s="17"/>
      <c r="UXP161" s="17"/>
      <c r="UXQ161" s="17"/>
      <c r="UXR161" s="17"/>
      <c r="UXS161" s="17"/>
      <c r="UXT161" s="17"/>
      <c r="UXU161" s="17"/>
      <c r="UXV161" s="17"/>
      <c r="UXW161" s="17"/>
      <c r="UXX161" s="17"/>
      <c r="UXY161" s="17"/>
      <c r="UXZ161" s="17"/>
      <c r="UYA161" s="17"/>
      <c r="UYB161" s="17"/>
      <c r="UYC161" s="17"/>
      <c r="UYD161" s="17"/>
      <c r="UYE161" s="17"/>
      <c r="UYF161" s="17"/>
      <c r="UYG161" s="17"/>
      <c r="UYH161" s="17"/>
      <c r="UYI161" s="17"/>
      <c r="UYJ161" s="17"/>
      <c r="UYK161" s="17"/>
      <c r="UYL161" s="17"/>
      <c r="UYM161" s="17"/>
      <c r="UYN161" s="17"/>
      <c r="UYO161" s="17"/>
      <c r="UYP161" s="17"/>
      <c r="UYQ161" s="17"/>
      <c r="UYR161" s="17"/>
      <c r="UYS161" s="17"/>
      <c r="UYT161" s="17"/>
      <c r="UYU161" s="17"/>
      <c r="UYV161" s="17"/>
      <c r="UYW161" s="17"/>
      <c r="UYX161" s="17"/>
      <c r="UYY161" s="17"/>
      <c r="UYZ161" s="17"/>
      <c r="UZA161" s="17"/>
      <c r="UZB161" s="17"/>
      <c r="UZC161" s="17"/>
      <c r="UZD161" s="17"/>
      <c r="UZE161" s="17"/>
      <c r="UZF161" s="17"/>
      <c r="UZG161" s="17"/>
      <c r="UZH161" s="17"/>
      <c r="UZI161" s="17"/>
      <c r="UZJ161" s="17"/>
      <c r="UZK161" s="17"/>
      <c r="UZL161" s="17"/>
      <c r="UZM161" s="17"/>
      <c r="UZN161" s="17"/>
      <c r="UZO161" s="17"/>
      <c r="UZP161" s="17"/>
      <c r="UZQ161" s="17"/>
      <c r="UZR161" s="17"/>
      <c r="UZS161" s="17"/>
      <c r="UZT161" s="17"/>
      <c r="UZU161" s="17"/>
      <c r="UZV161" s="17"/>
      <c r="UZW161" s="17"/>
      <c r="UZX161" s="17"/>
      <c r="UZY161" s="17"/>
      <c r="UZZ161" s="17"/>
      <c r="VAA161" s="17"/>
      <c r="VAB161" s="17"/>
      <c r="VAC161" s="17"/>
      <c r="VAD161" s="17"/>
      <c r="VAE161" s="17"/>
      <c r="VAF161" s="17"/>
      <c r="VAG161" s="17"/>
      <c r="VAH161" s="17"/>
      <c r="VAI161" s="17"/>
      <c r="VAJ161" s="17"/>
      <c r="VAK161" s="17"/>
      <c r="VAL161" s="17"/>
      <c r="VAM161" s="17"/>
      <c r="VAN161" s="17"/>
      <c r="VAO161" s="17"/>
      <c r="VAP161" s="17"/>
      <c r="VAQ161" s="17"/>
      <c r="VAR161" s="17"/>
      <c r="VAS161" s="17"/>
      <c r="VAT161" s="17"/>
      <c r="VAU161" s="17"/>
      <c r="VAV161" s="17"/>
      <c r="VAW161" s="17"/>
      <c r="VAX161" s="17"/>
      <c r="VAY161" s="17"/>
      <c r="VAZ161" s="17"/>
      <c r="VBA161" s="17"/>
      <c r="VBB161" s="17"/>
      <c r="VBC161" s="17"/>
      <c r="VBD161" s="17"/>
      <c r="VBE161" s="17"/>
      <c r="VBF161" s="17"/>
      <c r="VBG161" s="17"/>
      <c r="VBH161" s="17"/>
      <c r="VBI161" s="17"/>
      <c r="VBJ161" s="17"/>
      <c r="VBK161" s="17"/>
      <c r="VBL161" s="17"/>
      <c r="VBM161" s="17"/>
      <c r="VBN161" s="17"/>
      <c r="VBO161" s="17"/>
      <c r="VBP161" s="17"/>
      <c r="VBQ161" s="17"/>
      <c r="VBR161" s="17"/>
      <c r="VBS161" s="17"/>
      <c r="VBT161" s="17"/>
      <c r="VBU161" s="17"/>
      <c r="VBV161" s="17"/>
      <c r="VBW161" s="17"/>
      <c r="VBX161" s="17"/>
      <c r="VBY161" s="17"/>
      <c r="VBZ161" s="17"/>
      <c r="VCA161" s="17"/>
      <c r="VCB161" s="17"/>
      <c r="VCC161" s="17"/>
      <c r="VCD161" s="17"/>
      <c r="VCE161" s="17"/>
      <c r="VCF161" s="17"/>
      <c r="VCG161" s="17"/>
      <c r="VCH161" s="17"/>
      <c r="VCI161" s="17"/>
      <c r="VCJ161" s="17"/>
      <c r="VCK161" s="17"/>
      <c r="VCL161" s="17"/>
      <c r="VCM161" s="17"/>
      <c r="VCN161" s="17"/>
      <c r="VCO161" s="17"/>
      <c r="VCP161" s="17"/>
      <c r="VCQ161" s="17"/>
      <c r="VCR161" s="17"/>
      <c r="VCS161" s="17"/>
      <c r="VCT161" s="17"/>
      <c r="VCU161" s="17"/>
      <c r="VCV161" s="17"/>
      <c r="VCW161" s="17"/>
      <c r="VCX161" s="17"/>
      <c r="VCY161" s="17"/>
      <c r="VCZ161" s="17"/>
      <c r="VDA161" s="17"/>
      <c r="VDB161" s="17"/>
      <c r="VDC161" s="17"/>
      <c r="VDD161" s="17"/>
      <c r="VDE161" s="17"/>
      <c r="VDF161" s="17"/>
      <c r="VDG161" s="17"/>
      <c r="VDH161" s="17"/>
      <c r="VDI161" s="17"/>
      <c r="VDJ161" s="17"/>
      <c r="VDK161" s="17"/>
      <c r="VDL161" s="17"/>
      <c r="VDM161" s="17"/>
      <c r="VDN161" s="17"/>
      <c r="VDO161" s="17"/>
      <c r="VDP161" s="17"/>
      <c r="VDQ161" s="17"/>
      <c r="VDR161" s="17"/>
      <c r="VDS161" s="17"/>
      <c r="VDT161" s="17"/>
      <c r="VDU161" s="17"/>
      <c r="VDV161" s="17"/>
      <c r="VDW161" s="17"/>
      <c r="VDX161" s="17"/>
      <c r="VDY161" s="17"/>
      <c r="VDZ161" s="17"/>
      <c r="VEA161" s="17"/>
      <c r="VEB161" s="17"/>
      <c r="VEC161" s="17"/>
      <c r="VED161" s="17"/>
      <c r="VEE161" s="17"/>
      <c r="VEF161" s="17"/>
      <c r="VEG161" s="17"/>
      <c r="VEH161" s="17"/>
      <c r="VEI161" s="17"/>
      <c r="VEJ161" s="17"/>
      <c r="VEK161" s="17"/>
      <c r="VEL161" s="17"/>
      <c r="VEM161" s="17"/>
      <c r="VEN161" s="17"/>
      <c r="VEO161" s="17"/>
      <c r="VEP161" s="17"/>
      <c r="VEQ161" s="17"/>
      <c r="VER161" s="17"/>
      <c r="VES161" s="17"/>
      <c r="VET161" s="17"/>
      <c r="VEU161" s="17"/>
      <c r="VEV161" s="17"/>
      <c r="VEW161" s="17"/>
      <c r="VEX161" s="17"/>
      <c r="VEY161" s="17"/>
      <c r="VEZ161" s="17"/>
      <c r="VFA161" s="17"/>
      <c r="VFB161" s="17"/>
      <c r="VFC161" s="17"/>
      <c r="VFD161" s="17"/>
      <c r="VFE161" s="17"/>
      <c r="VFF161" s="17"/>
      <c r="VFG161" s="17"/>
      <c r="VFH161" s="17"/>
      <c r="VFI161" s="17"/>
      <c r="VFJ161" s="17"/>
      <c r="VFK161" s="17"/>
      <c r="VFL161" s="17"/>
      <c r="VFM161" s="17"/>
      <c r="VFN161" s="17"/>
      <c r="VFO161" s="17"/>
      <c r="VFP161" s="17"/>
      <c r="VFQ161" s="17"/>
      <c r="VFR161" s="17"/>
      <c r="VFS161" s="17"/>
      <c r="VFT161" s="17"/>
      <c r="VFU161" s="17"/>
      <c r="VFV161" s="17"/>
      <c r="VFW161" s="17"/>
      <c r="VFX161" s="17"/>
      <c r="VFY161" s="17"/>
      <c r="VFZ161" s="17"/>
      <c r="VGA161" s="17"/>
      <c r="VGB161" s="17"/>
      <c r="VGC161" s="17"/>
      <c r="VGD161" s="17"/>
      <c r="VGE161" s="17"/>
      <c r="VGF161" s="17"/>
      <c r="VGG161" s="17"/>
      <c r="VGH161" s="17"/>
      <c r="VGI161" s="17"/>
      <c r="VGJ161" s="17"/>
      <c r="VGK161" s="17"/>
      <c r="VGL161" s="17"/>
      <c r="VGM161" s="17"/>
      <c r="VGN161" s="17"/>
      <c r="VGO161" s="17"/>
      <c r="VGP161" s="17"/>
      <c r="VGQ161" s="17"/>
      <c r="VGR161" s="17"/>
      <c r="VGS161" s="17"/>
      <c r="VGT161" s="17"/>
      <c r="VGU161" s="17"/>
      <c r="VGV161" s="17"/>
      <c r="VGW161" s="17"/>
      <c r="VGX161" s="17"/>
      <c r="VGY161" s="17"/>
      <c r="VGZ161" s="17"/>
      <c r="VHA161" s="17"/>
      <c r="VHB161" s="17"/>
      <c r="VHC161" s="17"/>
      <c r="VHD161" s="17"/>
      <c r="VHE161" s="17"/>
      <c r="VHF161" s="17"/>
      <c r="VHG161" s="17"/>
      <c r="VHH161" s="17"/>
      <c r="VHI161" s="17"/>
      <c r="VHJ161" s="17"/>
      <c r="VHK161" s="17"/>
      <c r="VHL161" s="17"/>
      <c r="VHM161" s="17"/>
      <c r="VHN161" s="17"/>
      <c r="VHO161" s="17"/>
      <c r="VHP161" s="17"/>
      <c r="VHQ161" s="17"/>
      <c r="VHR161" s="17"/>
      <c r="VHS161" s="17"/>
      <c r="VHT161" s="17"/>
      <c r="VHU161" s="17"/>
      <c r="VHV161" s="17"/>
      <c r="VHW161" s="17"/>
      <c r="VHX161" s="17"/>
      <c r="VHY161" s="17"/>
      <c r="VHZ161" s="17"/>
      <c r="VIA161" s="17"/>
      <c r="VIB161" s="17"/>
      <c r="VIC161" s="17"/>
      <c r="VID161" s="17"/>
      <c r="VIE161" s="17"/>
      <c r="VIF161" s="17"/>
      <c r="VIG161" s="17"/>
      <c r="VIH161" s="17"/>
      <c r="VII161" s="17"/>
      <c r="VIJ161" s="17"/>
      <c r="VIK161" s="17"/>
      <c r="VIL161" s="17"/>
      <c r="VIM161" s="17"/>
      <c r="VIN161" s="17"/>
      <c r="VIO161" s="17"/>
      <c r="VIP161" s="17"/>
      <c r="VIQ161" s="17"/>
      <c r="VIR161" s="17"/>
      <c r="VIS161" s="17"/>
      <c r="VIT161" s="17"/>
      <c r="VIU161" s="17"/>
      <c r="VIV161" s="17"/>
      <c r="VIW161" s="17"/>
      <c r="VIX161" s="17"/>
      <c r="VIY161" s="17"/>
      <c r="VIZ161" s="17"/>
      <c r="VJA161" s="17"/>
      <c r="VJB161" s="17"/>
      <c r="VJC161" s="17"/>
      <c r="VJD161" s="17"/>
      <c r="VJE161" s="17"/>
      <c r="VJF161" s="17"/>
      <c r="VJG161" s="17"/>
      <c r="VJH161" s="17"/>
      <c r="VJI161" s="17"/>
      <c r="VJJ161" s="17"/>
      <c r="VJK161" s="17"/>
      <c r="VJL161" s="17"/>
      <c r="VJM161" s="17"/>
      <c r="VJN161" s="17"/>
      <c r="VJO161" s="17"/>
      <c r="VJP161" s="17"/>
      <c r="VJQ161" s="17"/>
      <c r="VJR161" s="17"/>
      <c r="VJS161" s="17"/>
      <c r="VJT161" s="17"/>
      <c r="VJU161" s="17"/>
      <c r="VJV161" s="17"/>
      <c r="VJW161" s="17"/>
      <c r="VJX161" s="17"/>
      <c r="VJY161" s="17"/>
      <c r="VJZ161" s="17"/>
      <c r="VKA161" s="17"/>
      <c r="VKB161" s="17"/>
      <c r="VKC161" s="17"/>
      <c r="VKD161" s="17"/>
      <c r="VKE161" s="17"/>
      <c r="VKF161" s="17"/>
      <c r="VKG161" s="17"/>
      <c r="VKH161" s="17"/>
      <c r="VKI161" s="17"/>
      <c r="VKJ161" s="17"/>
      <c r="VKK161" s="17"/>
      <c r="VKL161" s="17"/>
      <c r="VKM161" s="17"/>
      <c r="VKN161" s="17"/>
      <c r="VKO161" s="17"/>
      <c r="VKP161" s="17"/>
      <c r="VKQ161" s="17"/>
      <c r="VKR161" s="17"/>
      <c r="VKS161" s="17"/>
      <c r="VKT161" s="17"/>
      <c r="VKU161" s="17"/>
      <c r="VKV161" s="17"/>
      <c r="VKW161" s="17"/>
      <c r="VKX161" s="17"/>
      <c r="VKY161" s="17"/>
      <c r="VKZ161" s="17"/>
      <c r="VLA161" s="17"/>
      <c r="VLB161" s="17"/>
      <c r="VLC161" s="17"/>
      <c r="VLD161" s="17"/>
      <c r="VLE161" s="17"/>
      <c r="VLF161" s="17"/>
      <c r="VLG161" s="17"/>
      <c r="VLH161" s="17"/>
      <c r="VLI161" s="17"/>
      <c r="VLJ161" s="17"/>
      <c r="VLK161" s="17"/>
      <c r="VLL161" s="17"/>
      <c r="VLM161" s="17"/>
      <c r="VLN161" s="17"/>
      <c r="VLO161" s="17"/>
      <c r="VLP161" s="17"/>
      <c r="VLQ161" s="17"/>
      <c r="VLR161" s="17"/>
      <c r="VLS161" s="17"/>
      <c r="VLT161" s="17"/>
      <c r="VLU161" s="17"/>
      <c r="VLV161" s="17"/>
      <c r="VLW161" s="17"/>
      <c r="VLX161" s="17"/>
      <c r="VLY161" s="17"/>
      <c r="VLZ161" s="17"/>
      <c r="VMA161" s="17"/>
      <c r="VMB161" s="17"/>
      <c r="VMC161" s="17"/>
      <c r="VMD161" s="17"/>
      <c r="VME161" s="17"/>
      <c r="VMF161" s="17"/>
      <c r="VMG161" s="17"/>
      <c r="VMH161" s="17"/>
      <c r="VMI161" s="17"/>
      <c r="VMJ161" s="17"/>
      <c r="VMK161" s="17"/>
      <c r="VML161" s="17"/>
      <c r="VMM161" s="17"/>
      <c r="VMN161" s="17"/>
      <c r="VMO161" s="17"/>
      <c r="VMP161" s="17"/>
      <c r="VMQ161" s="17"/>
      <c r="VMR161" s="17"/>
      <c r="VMS161" s="17"/>
      <c r="VMT161" s="17"/>
      <c r="VMU161" s="17"/>
      <c r="VMV161" s="17"/>
      <c r="VMW161" s="17"/>
      <c r="VMX161" s="17"/>
      <c r="VMY161" s="17"/>
      <c r="VMZ161" s="17"/>
      <c r="VNA161" s="17"/>
      <c r="VNB161" s="17"/>
      <c r="VNC161" s="17"/>
      <c r="VND161" s="17"/>
      <c r="VNE161" s="17"/>
      <c r="VNF161" s="17"/>
      <c r="VNG161" s="17"/>
      <c r="VNH161" s="17"/>
      <c r="VNI161" s="17"/>
      <c r="VNJ161" s="17"/>
      <c r="VNK161" s="17"/>
      <c r="VNL161" s="17"/>
      <c r="VNM161" s="17"/>
      <c r="VNN161" s="17"/>
      <c r="VNO161" s="17"/>
      <c r="VNP161" s="17"/>
      <c r="VNQ161" s="17"/>
      <c r="VNR161" s="17"/>
      <c r="VNS161" s="17"/>
      <c r="VNT161" s="17"/>
      <c r="VNU161" s="17"/>
      <c r="VNV161" s="17"/>
      <c r="VNW161" s="17"/>
      <c r="VNX161" s="17"/>
      <c r="VNY161" s="17"/>
      <c r="VNZ161" s="17"/>
      <c r="VOA161" s="17"/>
      <c r="VOB161" s="17"/>
      <c r="VOC161" s="17"/>
      <c r="VOD161" s="17"/>
      <c r="VOE161" s="17"/>
      <c r="VOF161" s="17"/>
      <c r="VOG161" s="17"/>
      <c r="VOH161" s="17"/>
      <c r="VOI161" s="17"/>
      <c r="VOJ161" s="17"/>
      <c r="VOK161" s="17"/>
      <c r="VOL161" s="17"/>
      <c r="VOM161" s="17"/>
      <c r="VON161" s="17"/>
      <c r="VOO161" s="17"/>
      <c r="VOP161" s="17"/>
      <c r="VOQ161" s="17"/>
      <c r="VOR161" s="17"/>
      <c r="VOS161" s="17"/>
      <c r="VOT161" s="17"/>
      <c r="VOU161" s="17"/>
      <c r="VOV161" s="17"/>
      <c r="VOW161" s="17"/>
      <c r="VOX161" s="17"/>
      <c r="VOY161" s="17"/>
      <c r="VOZ161" s="17"/>
      <c r="VPA161" s="17"/>
      <c r="VPB161" s="17"/>
      <c r="VPC161" s="17"/>
      <c r="VPD161" s="17"/>
      <c r="VPE161" s="17"/>
      <c r="VPF161" s="17"/>
      <c r="VPG161" s="17"/>
      <c r="VPH161" s="17"/>
      <c r="VPI161" s="17"/>
      <c r="VPJ161" s="17"/>
      <c r="VPK161" s="17"/>
      <c r="VPL161" s="17"/>
      <c r="VPM161" s="17"/>
      <c r="VPN161" s="17"/>
      <c r="VPO161" s="17"/>
      <c r="VPP161" s="17"/>
      <c r="VPQ161" s="17"/>
      <c r="VPR161" s="17"/>
      <c r="VPS161" s="17"/>
      <c r="VPT161" s="17"/>
      <c r="VPU161" s="17"/>
      <c r="VPV161" s="17"/>
      <c r="VPW161" s="17"/>
      <c r="VPX161" s="17"/>
      <c r="VPY161" s="17"/>
      <c r="VPZ161" s="17"/>
      <c r="VQA161" s="17"/>
      <c r="VQB161" s="17"/>
      <c r="VQC161" s="17"/>
      <c r="VQD161" s="17"/>
      <c r="VQE161" s="17"/>
      <c r="VQF161" s="17"/>
      <c r="VQG161" s="17"/>
      <c r="VQH161" s="17"/>
      <c r="VQI161" s="17"/>
      <c r="VQJ161" s="17"/>
      <c r="VQK161" s="17"/>
      <c r="VQL161" s="17"/>
      <c r="VQM161" s="17"/>
      <c r="VQN161" s="17"/>
      <c r="VQO161" s="17"/>
      <c r="VQP161" s="17"/>
      <c r="VQQ161" s="17"/>
      <c r="VQR161" s="17"/>
      <c r="VQS161" s="17"/>
      <c r="VQT161" s="17"/>
      <c r="VQU161" s="17"/>
      <c r="VQV161" s="17"/>
      <c r="VQW161" s="17"/>
      <c r="VQX161" s="17"/>
      <c r="VQY161" s="17"/>
      <c r="VQZ161" s="17"/>
      <c r="VRA161" s="17"/>
      <c r="VRB161" s="17"/>
      <c r="VRC161" s="17"/>
      <c r="VRD161" s="17"/>
      <c r="VRE161" s="17"/>
      <c r="VRF161" s="17"/>
      <c r="VRG161" s="17"/>
      <c r="VRH161" s="17"/>
      <c r="VRI161" s="17"/>
      <c r="VRJ161" s="17"/>
      <c r="VRK161" s="17"/>
      <c r="VRL161" s="17"/>
      <c r="VRM161" s="17"/>
      <c r="VRN161" s="17"/>
      <c r="VRO161" s="17"/>
      <c r="VRP161" s="17"/>
      <c r="VRQ161" s="17"/>
      <c r="VRR161" s="17"/>
      <c r="VRS161" s="17"/>
      <c r="VRT161" s="17"/>
      <c r="VRU161" s="17"/>
      <c r="VRV161" s="17"/>
      <c r="VRW161" s="17"/>
      <c r="VRX161" s="17"/>
      <c r="VRY161" s="17"/>
      <c r="VRZ161" s="17"/>
      <c r="VSA161" s="17"/>
      <c r="VSB161" s="17"/>
      <c r="VSC161" s="17"/>
      <c r="VSD161" s="17"/>
      <c r="VSE161" s="17"/>
      <c r="VSF161" s="17"/>
      <c r="VSG161" s="17"/>
      <c r="VSH161" s="17"/>
      <c r="VSI161" s="17"/>
      <c r="VSJ161" s="17"/>
      <c r="VSK161" s="17"/>
      <c r="VSL161" s="17"/>
      <c r="VSM161" s="17"/>
      <c r="VSN161" s="17"/>
      <c r="VSO161" s="17"/>
      <c r="VSP161" s="17"/>
      <c r="VSQ161" s="17"/>
      <c r="VSR161" s="17"/>
      <c r="VSS161" s="17"/>
      <c r="VST161" s="17"/>
      <c r="VSU161" s="17"/>
      <c r="VSV161" s="17"/>
      <c r="VSW161" s="17"/>
      <c r="VSX161" s="17"/>
      <c r="VSY161" s="17"/>
      <c r="VSZ161" s="17"/>
      <c r="VTA161" s="17"/>
      <c r="VTB161" s="17"/>
      <c r="VTC161" s="17"/>
      <c r="VTD161" s="17"/>
      <c r="VTE161" s="17"/>
      <c r="VTF161" s="17"/>
      <c r="VTG161" s="17"/>
      <c r="VTH161" s="17"/>
      <c r="VTI161" s="17"/>
      <c r="VTJ161" s="17"/>
      <c r="VTK161" s="17"/>
      <c r="VTL161" s="17"/>
      <c r="VTM161" s="17"/>
      <c r="VTN161" s="17"/>
      <c r="VTO161" s="17"/>
      <c r="VTP161" s="17"/>
      <c r="VTQ161" s="17"/>
      <c r="VTR161" s="17"/>
      <c r="VTS161" s="17"/>
      <c r="VTT161" s="17"/>
      <c r="VTU161" s="17"/>
      <c r="VTV161" s="17"/>
      <c r="VTW161" s="17"/>
      <c r="VTX161" s="17"/>
      <c r="VTY161" s="17"/>
      <c r="VTZ161" s="17"/>
      <c r="VUA161" s="17"/>
      <c r="VUB161" s="17"/>
      <c r="VUC161" s="17"/>
      <c r="VUD161" s="17"/>
      <c r="VUE161" s="17"/>
      <c r="VUF161" s="17"/>
      <c r="VUG161" s="17"/>
      <c r="VUH161" s="17"/>
      <c r="VUI161" s="17"/>
      <c r="VUJ161" s="17"/>
      <c r="VUK161" s="17"/>
      <c r="VUL161" s="17"/>
      <c r="VUM161" s="17"/>
      <c r="VUN161" s="17"/>
      <c r="VUO161" s="17"/>
      <c r="VUP161" s="17"/>
      <c r="VUQ161" s="17"/>
      <c r="VUR161" s="17"/>
      <c r="VUS161" s="17"/>
      <c r="VUT161" s="17"/>
      <c r="VUU161" s="17"/>
      <c r="VUV161" s="17"/>
      <c r="VUW161" s="17"/>
      <c r="VUX161" s="17"/>
      <c r="VUY161" s="17"/>
      <c r="VUZ161" s="17"/>
      <c r="VVA161" s="17"/>
      <c r="VVB161" s="17"/>
      <c r="VVC161" s="17"/>
      <c r="VVD161" s="17"/>
      <c r="VVE161" s="17"/>
      <c r="VVF161" s="17"/>
      <c r="VVG161" s="17"/>
      <c r="VVH161" s="17"/>
      <c r="VVI161" s="17"/>
      <c r="VVJ161" s="17"/>
      <c r="VVK161" s="17"/>
      <c r="VVL161" s="17"/>
      <c r="VVM161" s="17"/>
      <c r="VVN161" s="17"/>
      <c r="VVO161" s="17"/>
      <c r="VVP161" s="17"/>
      <c r="VVQ161" s="17"/>
      <c r="VVR161" s="17"/>
      <c r="VVS161" s="17"/>
      <c r="VVT161" s="17"/>
      <c r="VVU161" s="17"/>
      <c r="VVV161" s="17"/>
      <c r="VVW161" s="17"/>
      <c r="VVX161" s="17"/>
      <c r="VVY161" s="17"/>
      <c r="VVZ161" s="17"/>
      <c r="VWA161" s="17"/>
      <c r="VWB161" s="17"/>
      <c r="VWC161" s="17"/>
      <c r="VWD161" s="17"/>
      <c r="VWE161" s="17"/>
      <c r="VWF161" s="17"/>
      <c r="VWG161" s="17"/>
      <c r="VWH161" s="17"/>
      <c r="VWI161" s="17"/>
      <c r="VWJ161" s="17"/>
      <c r="VWK161" s="17"/>
      <c r="VWL161" s="17"/>
      <c r="VWM161" s="17"/>
      <c r="VWN161" s="17"/>
      <c r="VWO161" s="17"/>
      <c r="VWP161" s="17"/>
      <c r="VWQ161" s="17"/>
      <c r="VWR161" s="17"/>
      <c r="VWS161" s="17"/>
      <c r="VWT161" s="17"/>
      <c r="VWU161" s="17"/>
      <c r="VWV161" s="17"/>
      <c r="VWW161" s="17"/>
      <c r="VWX161" s="17"/>
      <c r="VWY161" s="17"/>
      <c r="VWZ161" s="17"/>
      <c r="VXA161" s="17"/>
      <c r="VXB161" s="17"/>
      <c r="VXC161" s="17"/>
      <c r="VXD161" s="17"/>
      <c r="VXE161" s="17"/>
      <c r="VXF161" s="17"/>
      <c r="VXG161" s="17"/>
      <c r="VXH161" s="17"/>
      <c r="VXI161" s="17"/>
      <c r="VXJ161" s="17"/>
      <c r="VXK161" s="17"/>
      <c r="VXL161" s="17"/>
      <c r="VXM161" s="17"/>
      <c r="VXN161" s="17"/>
      <c r="VXO161" s="17"/>
      <c r="VXP161" s="17"/>
      <c r="VXQ161" s="17"/>
      <c r="VXR161" s="17"/>
      <c r="VXS161" s="17"/>
      <c r="VXT161" s="17"/>
      <c r="VXU161" s="17"/>
      <c r="VXV161" s="17"/>
      <c r="VXW161" s="17"/>
      <c r="VXX161" s="17"/>
      <c r="VXY161" s="17"/>
      <c r="VXZ161" s="17"/>
      <c r="VYA161" s="17"/>
      <c r="VYB161" s="17"/>
      <c r="VYC161" s="17"/>
      <c r="VYD161" s="17"/>
      <c r="VYE161" s="17"/>
      <c r="VYF161" s="17"/>
      <c r="VYG161" s="17"/>
      <c r="VYH161" s="17"/>
      <c r="VYI161" s="17"/>
      <c r="VYJ161" s="17"/>
      <c r="VYK161" s="17"/>
      <c r="VYL161" s="17"/>
      <c r="VYM161" s="17"/>
      <c r="VYN161" s="17"/>
      <c r="VYO161" s="17"/>
      <c r="VYP161" s="17"/>
      <c r="VYQ161" s="17"/>
      <c r="VYR161" s="17"/>
      <c r="VYS161" s="17"/>
      <c r="VYT161" s="17"/>
      <c r="VYU161" s="17"/>
      <c r="VYV161" s="17"/>
      <c r="VYW161" s="17"/>
      <c r="VYX161" s="17"/>
      <c r="VYY161" s="17"/>
      <c r="VYZ161" s="17"/>
      <c r="VZA161" s="17"/>
      <c r="VZB161" s="17"/>
      <c r="VZC161" s="17"/>
      <c r="VZD161" s="17"/>
      <c r="VZE161" s="17"/>
      <c r="VZF161" s="17"/>
      <c r="VZG161" s="17"/>
      <c r="VZH161" s="17"/>
      <c r="VZI161" s="17"/>
      <c r="VZJ161" s="17"/>
      <c r="VZK161" s="17"/>
      <c r="VZL161" s="17"/>
      <c r="VZM161" s="17"/>
      <c r="VZN161" s="17"/>
      <c r="VZO161" s="17"/>
      <c r="VZP161" s="17"/>
      <c r="VZQ161" s="17"/>
      <c r="VZR161" s="17"/>
      <c r="VZS161" s="17"/>
      <c r="VZT161" s="17"/>
      <c r="VZU161" s="17"/>
      <c r="VZV161" s="17"/>
      <c r="VZW161" s="17"/>
      <c r="VZX161" s="17"/>
      <c r="VZY161" s="17"/>
      <c r="VZZ161" s="17"/>
      <c r="WAA161" s="17"/>
      <c r="WAB161" s="17"/>
      <c r="WAC161" s="17"/>
      <c r="WAD161" s="17"/>
      <c r="WAE161" s="17"/>
      <c r="WAF161" s="17"/>
      <c r="WAG161" s="17"/>
      <c r="WAH161" s="17"/>
      <c r="WAI161" s="17"/>
      <c r="WAJ161" s="17"/>
      <c r="WAK161" s="17"/>
      <c r="WAL161" s="17"/>
      <c r="WAM161" s="17"/>
      <c r="WAN161" s="17"/>
      <c r="WAO161" s="17"/>
      <c r="WAP161" s="17"/>
      <c r="WAQ161" s="17"/>
      <c r="WAR161" s="17"/>
      <c r="WAS161" s="17"/>
      <c r="WAT161" s="17"/>
      <c r="WAU161" s="17"/>
      <c r="WAV161" s="17"/>
      <c r="WAW161" s="17"/>
      <c r="WAX161" s="17"/>
      <c r="WAY161" s="17"/>
      <c r="WAZ161" s="17"/>
      <c r="WBA161" s="17"/>
      <c r="WBB161" s="17"/>
      <c r="WBC161" s="17"/>
      <c r="WBD161" s="17"/>
      <c r="WBE161" s="17"/>
      <c r="WBF161" s="17"/>
      <c r="WBG161" s="17"/>
      <c r="WBH161" s="17"/>
      <c r="WBI161" s="17"/>
      <c r="WBJ161" s="17"/>
      <c r="WBK161" s="17"/>
      <c r="WBL161" s="17"/>
      <c r="WBM161" s="17"/>
      <c r="WBN161" s="17"/>
      <c r="WBO161" s="17"/>
      <c r="WBP161" s="17"/>
      <c r="WBQ161" s="17"/>
      <c r="WBR161" s="17"/>
      <c r="WBS161" s="17"/>
      <c r="WBT161" s="17"/>
      <c r="WBU161" s="17"/>
      <c r="WBV161" s="17"/>
      <c r="WBW161" s="17"/>
      <c r="WBX161" s="17"/>
      <c r="WBY161" s="17"/>
      <c r="WBZ161" s="17"/>
      <c r="WCA161" s="17"/>
      <c r="WCB161" s="17"/>
      <c r="WCC161" s="17"/>
      <c r="WCD161" s="17"/>
      <c r="WCE161" s="17"/>
      <c r="WCF161" s="17"/>
      <c r="WCG161" s="17"/>
      <c r="WCH161" s="17"/>
      <c r="WCI161" s="17"/>
      <c r="WCJ161" s="17"/>
      <c r="WCK161" s="17"/>
      <c r="WCL161" s="17"/>
      <c r="WCM161" s="17"/>
      <c r="WCN161" s="17"/>
      <c r="WCO161" s="17"/>
      <c r="WCP161" s="17"/>
      <c r="WCQ161" s="17"/>
      <c r="WCR161" s="17"/>
      <c r="WCS161" s="17"/>
      <c r="WCT161" s="17"/>
      <c r="WCU161" s="17"/>
      <c r="WCV161" s="17"/>
      <c r="WCW161" s="17"/>
      <c r="WCX161" s="17"/>
      <c r="WCY161" s="17"/>
      <c r="WCZ161" s="17"/>
      <c r="WDA161" s="17"/>
      <c r="WDB161" s="17"/>
      <c r="WDC161" s="17"/>
      <c r="WDD161" s="17"/>
      <c r="WDE161" s="17"/>
      <c r="WDF161" s="17"/>
      <c r="WDG161" s="17"/>
      <c r="WDH161" s="17"/>
      <c r="WDI161" s="17"/>
      <c r="WDJ161" s="17"/>
      <c r="WDK161" s="17"/>
      <c r="WDL161" s="17"/>
      <c r="WDM161" s="17"/>
      <c r="WDN161" s="17"/>
      <c r="WDO161" s="17"/>
      <c r="WDP161" s="17"/>
      <c r="WDQ161" s="17"/>
      <c r="WDR161" s="17"/>
      <c r="WDS161" s="17"/>
      <c r="WDT161" s="17"/>
      <c r="WDU161" s="17"/>
      <c r="WDV161" s="17"/>
      <c r="WDW161" s="17"/>
      <c r="WDX161" s="17"/>
      <c r="WDY161" s="17"/>
      <c r="WDZ161" s="17"/>
      <c r="WEA161" s="17"/>
      <c r="WEB161" s="17"/>
      <c r="WEC161" s="17"/>
      <c r="WED161" s="17"/>
      <c r="WEE161" s="17"/>
      <c r="WEF161" s="17"/>
      <c r="WEG161" s="17"/>
      <c r="WEH161" s="17"/>
      <c r="WEI161" s="17"/>
      <c r="WEJ161" s="17"/>
      <c r="WEK161" s="17"/>
      <c r="WEL161" s="17"/>
      <c r="WEM161" s="17"/>
      <c r="WEN161" s="17"/>
      <c r="WEO161" s="17"/>
      <c r="WEP161" s="17"/>
      <c r="WEQ161" s="17"/>
      <c r="WER161" s="17"/>
      <c r="WES161" s="17"/>
      <c r="WET161" s="17"/>
      <c r="WEU161" s="17"/>
      <c r="WEV161" s="17"/>
      <c r="WEW161" s="17"/>
      <c r="WEX161" s="17"/>
      <c r="WEY161" s="17"/>
      <c r="WEZ161" s="17"/>
      <c r="WFA161" s="17"/>
      <c r="WFB161" s="17"/>
      <c r="WFC161" s="17"/>
      <c r="WFD161" s="17"/>
      <c r="WFE161" s="17"/>
      <c r="WFF161" s="17"/>
      <c r="WFG161" s="17"/>
      <c r="WFH161" s="17"/>
      <c r="WFI161" s="17"/>
      <c r="WFJ161" s="17"/>
      <c r="WFK161" s="17"/>
      <c r="WFL161" s="17"/>
      <c r="WFM161" s="17"/>
      <c r="WFN161" s="17"/>
      <c r="WFO161" s="17"/>
      <c r="WFP161" s="17"/>
      <c r="WFQ161" s="17"/>
      <c r="WFR161" s="17"/>
      <c r="WFS161" s="17"/>
      <c r="WFT161" s="17"/>
      <c r="WFU161" s="17"/>
      <c r="WFV161" s="17"/>
      <c r="WFW161" s="17"/>
      <c r="WFX161" s="17"/>
      <c r="WFY161" s="17"/>
      <c r="WFZ161" s="17"/>
      <c r="WGA161" s="17"/>
      <c r="WGB161" s="17"/>
      <c r="WGC161" s="17"/>
      <c r="WGD161" s="17"/>
      <c r="WGE161" s="17"/>
      <c r="WGF161" s="17"/>
      <c r="WGG161" s="17"/>
      <c r="WGH161" s="17"/>
      <c r="WGI161" s="17"/>
      <c r="WGJ161" s="17"/>
      <c r="WGK161" s="17"/>
      <c r="WGL161" s="17"/>
      <c r="WGM161" s="17"/>
      <c r="WGN161" s="17"/>
      <c r="WGO161" s="17"/>
      <c r="WGP161" s="17"/>
      <c r="WGQ161" s="17"/>
      <c r="WGR161" s="17"/>
      <c r="WGS161" s="17"/>
      <c r="WGT161" s="17"/>
      <c r="WGU161" s="17"/>
      <c r="WGV161" s="17"/>
      <c r="WGW161" s="17"/>
      <c r="WGX161" s="17"/>
      <c r="WGY161" s="17"/>
      <c r="WGZ161" s="17"/>
      <c r="WHA161" s="17"/>
      <c r="WHB161" s="17"/>
      <c r="WHC161" s="17"/>
      <c r="WHD161" s="17"/>
      <c r="WHE161" s="17"/>
      <c r="WHF161" s="17"/>
      <c r="WHG161" s="17"/>
      <c r="WHH161" s="17"/>
      <c r="WHI161" s="17"/>
      <c r="WHJ161" s="17"/>
      <c r="WHK161" s="17"/>
      <c r="WHL161" s="17"/>
      <c r="WHM161" s="17"/>
      <c r="WHN161" s="17"/>
      <c r="WHO161" s="17"/>
      <c r="WHP161" s="17"/>
      <c r="WHQ161" s="17"/>
      <c r="WHR161" s="17"/>
      <c r="WHS161" s="17"/>
      <c r="WHT161" s="17"/>
      <c r="WHU161" s="17"/>
      <c r="WHV161" s="17"/>
      <c r="WHW161" s="17"/>
      <c r="WHX161" s="17"/>
      <c r="WHY161" s="17"/>
      <c r="WHZ161" s="17"/>
      <c r="WIA161" s="17"/>
      <c r="WIB161" s="17"/>
      <c r="WIC161" s="17"/>
      <c r="WID161" s="17"/>
      <c r="WIE161" s="17"/>
      <c r="WIF161" s="17"/>
      <c r="WIG161" s="17"/>
      <c r="WIH161" s="17"/>
      <c r="WII161" s="17"/>
      <c r="WIJ161" s="17"/>
      <c r="WIK161" s="17"/>
      <c r="WIL161" s="17"/>
      <c r="WIM161" s="17"/>
      <c r="WIN161" s="17"/>
      <c r="WIO161" s="17"/>
      <c r="WIP161" s="17"/>
      <c r="WIQ161" s="17"/>
      <c r="WIR161" s="17"/>
      <c r="WIS161" s="17"/>
      <c r="WIT161" s="17"/>
      <c r="WIU161" s="17"/>
      <c r="WIV161" s="17"/>
      <c r="WIW161" s="17"/>
      <c r="WIX161" s="17"/>
      <c r="WIY161" s="17"/>
      <c r="WIZ161" s="17"/>
      <c r="WJA161" s="17"/>
      <c r="WJB161" s="17"/>
      <c r="WJC161" s="17"/>
      <c r="WJD161" s="17"/>
      <c r="WJE161" s="17"/>
      <c r="WJF161" s="17"/>
      <c r="WJG161" s="17"/>
      <c r="WJH161" s="17"/>
      <c r="WJI161" s="17"/>
      <c r="WJJ161" s="17"/>
      <c r="WJK161" s="17"/>
      <c r="WJL161" s="17"/>
      <c r="WJM161" s="17"/>
      <c r="WJN161" s="17"/>
      <c r="WJO161" s="17"/>
      <c r="WJP161" s="17"/>
      <c r="WJQ161" s="17"/>
      <c r="WJR161" s="17"/>
      <c r="WJS161" s="17"/>
      <c r="WJT161" s="17"/>
      <c r="WJU161" s="17"/>
      <c r="WJV161" s="17"/>
      <c r="WJW161" s="17"/>
      <c r="WJX161" s="17"/>
      <c r="WJY161" s="17"/>
      <c r="WJZ161" s="17"/>
      <c r="WKA161" s="17"/>
      <c r="WKB161" s="17"/>
      <c r="WKC161" s="17"/>
      <c r="WKD161" s="17"/>
      <c r="WKE161" s="17"/>
      <c r="WKF161" s="17"/>
      <c r="WKG161" s="17"/>
      <c r="WKH161" s="17"/>
      <c r="WKI161" s="17"/>
      <c r="WKJ161" s="17"/>
      <c r="WKK161" s="17"/>
      <c r="WKL161" s="17"/>
      <c r="WKM161" s="17"/>
      <c r="WKN161" s="17"/>
      <c r="WKO161" s="17"/>
      <c r="WKP161" s="17"/>
      <c r="WKQ161" s="17"/>
      <c r="WKR161" s="17"/>
      <c r="WKS161" s="17"/>
      <c r="WKT161" s="17"/>
      <c r="WKU161" s="17"/>
      <c r="WKV161" s="17"/>
      <c r="WKW161" s="17"/>
      <c r="WKX161" s="17"/>
      <c r="WKY161" s="17"/>
      <c r="WKZ161" s="17"/>
      <c r="WLA161" s="17"/>
      <c r="WLB161" s="17"/>
      <c r="WLC161" s="17"/>
      <c r="WLD161" s="17"/>
      <c r="WLE161" s="17"/>
      <c r="WLF161" s="17"/>
      <c r="WLG161" s="17"/>
      <c r="WLH161" s="17"/>
      <c r="WLI161" s="17"/>
      <c r="WLJ161" s="17"/>
      <c r="WLK161" s="17"/>
      <c r="WLL161" s="17"/>
      <c r="WLM161" s="17"/>
      <c r="WLN161" s="17"/>
      <c r="WLO161" s="17"/>
      <c r="WLP161" s="17"/>
      <c r="WLQ161" s="17"/>
      <c r="WLR161" s="17"/>
      <c r="WLS161" s="17"/>
      <c r="WLT161" s="17"/>
      <c r="WLU161" s="17"/>
      <c r="WLV161" s="17"/>
      <c r="WLW161" s="17"/>
      <c r="WLX161" s="17"/>
      <c r="WLY161" s="17"/>
      <c r="WLZ161" s="17"/>
      <c r="WMA161" s="17"/>
      <c r="WMB161" s="17"/>
      <c r="WMC161" s="17"/>
      <c r="WMD161" s="17"/>
      <c r="WME161" s="17"/>
      <c r="WMF161" s="17"/>
      <c r="WMG161" s="17"/>
      <c r="WMH161" s="17"/>
      <c r="WMI161" s="17"/>
      <c r="WMJ161" s="17"/>
      <c r="WMK161" s="17"/>
      <c r="WML161" s="17"/>
      <c r="WMM161" s="17"/>
      <c r="WMN161" s="17"/>
      <c r="WMO161" s="17"/>
      <c r="WMP161" s="17"/>
      <c r="WMQ161" s="17"/>
      <c r="WMR161" s="17"/>
      <c r="WMS161" s="17"/>
      <c r="WMT161" s="17"/>
      <c r="WMU161" s="17"/>
      <c r="WMV161" s="17"/>
      <c r="WMW161" s="17"/>
      <c r="WMX161" s="17"/>
      <c r="WMY161" s="17"/>
      <c r="WMZ161" s="17"/>
      <c r="WNA161" s="17"/>
      <c r="WNB161" s="17"/>
      <c r="WNC161" s="17"/>
      <c r="WND161" s="17"/>
      <c r="WNE161" s="17"/>
      <c r="WNF161" s="17"/>
      <c r="WNG161" s="17"/>
      <c r="WNH161" s="17"/>
      <c r="WNI161" s="17"/>
      <c r="WNJ161" s="17"/>
      <c r="WNK161" s="17"/>
      <c r="WNL161" s="17"/>
      <c r="WNM161" s="17"/>
      <c r="WNN161" s="17"/>
      <c r="WNO161" s="17"/>
      <c r="WNP161" s="17"/>
      <c r="WNQ161" s="17"/>
      <c r="WNR161" s="17"/>
      <c r="WNS161" s="17"/>
      <c r="WNT161" s="17"/>
      <c r="WNU161" s="17"/>
      <c r="WNV161" s="17"/>
      <c r="WNW161" s="17"/>
      <c r="WNX161" s="17"/>
      <c r="WNY161" s="17"/>
      <c r="WNZ161" s="17"/>
      <c r="WOA161" s="17"/>
      <c r="WOB161" s="17"/>
      <c r="WOC161" s="17"/>
      <c r="WOD161" s="17"/>
      <c r="WOE161" s="17"/>
      <c r="WOF161" s="17"/>
      <c r="WOG161" s="17"/>
      <c r="WOH161" s="17"/>
      <c r="WOI161" s="17"/>
      <c r="WOJ161" s="17"/>
      <c r="WOK161" s="17"/>
      <c r="WOL161" s="17"/>
      <c r="WOM161" s="17"/>
      <c r="WON161" s="17"/>
      <c r="WOO161" s="17"/>
      <c r="WOP161" s="17"/>
      <c r="WOQ161" s="17"/>
      <c r="WOR161" s="17"/>
      <c r="WOS161" s="17"/>
      <c r="WOT161" s="17"/>
      <c r="WOU161" s="17"/>
      <c r="WOV161" s="17"/>
      <c r="WOW161" s="17"/>
      <c r="WOX161" s="17"/>
      <c r="WOY161" s="17"/>
      <c r="WOZ161" s="17"/>
      <c r="WPA161" s="17"/>
      <c r="WPB161" s="17"/>
      <c r="WPC161" s="17"/>
      <c r="WPD161" s="17"/>
      <c r="WPE161" s="17"/>
      <c r="WPF161" s="17"/>
      <c r="WPG161" s="17"/>
      <c r="WPH161" s="17"/>
      <c r="WPI161" s="17"/>
      <c r="WPJ161" s="17"/>
      <c r="WPK161" s="17"/>
      <c r="WPL161" s="17"/>
      <c r="WPM161" s="17"/>
      <c r="WPN161" s="17"/>
      <c r="WPO161" s="17"/>
      <c r="WPP161" s="17"/>
      <c r="WPQ161" s="17"/>
      <c r="WPR161" s="17"/>
      <c r="WPS161" s="17"/>
      <c r="WPT161" s="17"/>
      <c r="WPU161" s="17"/>
      <c r="WPV161" s="17"/>
      <c r="WPW161" s="17"/>
      <c r="WPX161" s="17"/>
      <c r="WPY161" s="17"/>
      <c r="WPZ161" s="17"/>
      <c r="WQA161" s="17"/>
      <c r="WQB161" s="17"/>
      <c r="WQC161" s="17"/>
      <c r="WQD161" s="17"/>
      <c r="WQE161" s="17"/>
      <c r="WQF161" s="17"/>
      <c r="WQG161" s="17"/>
      <c r="WQH161" s="17"/>
      <c r="WQI161" s="17"/>
      <c r="WQJ161" s="17"/>
      <c r="WQK161" s="17"/>
      <c r="WQL161" s="17"/>
      <c r="WQM161" s="17"/>
      <c r="WQN161" s="17"/>
      <c r="WQO161" s="17"/>
      <c r="WQP161" s="17"/>
      <c r="WQQ161" s="17"/>
      <c r="WQR161" s="17"/>
      <c r="WQS161" s="17"/>
      <c r="WQT161" s="17"/>
      <c r="WQU161" s="17"/>
      <c r="WQV161" s="17"/>
      <c r="WQW161" s="17"/>
      <c r="WQX161" s="17"/>
      <c r="WQY161" s="17"/>
      <c r="WQZ161" s="17"/>
      <c r="WRA161" s="17"/>
      <c r="WRB161" s="17"/>
      <c r="WRC161" s="17"/>
      <c r="WRD161" s="17"/>
      <c r="WRE161" s="17"/>
      <c r="WRF161" s="17"/>
      <c r="WRG161" s="17"/>
      <c r="WRH161" s="17"/>
      <c r="WRI161" s="17"/>
      <c r="WRJ161" s="17"/>
      <c r="WRK161" s="17"/>
      <c r="WRL161" s="17"/>
      <c r="WRM161" s="17"/>
      <c r="WRN161" s="17"/>
      <c r="WRO161" s="17"/>
      <c r="WRP161" s="17"/>
      <c r="WRQ161" s="17"/>
      <c r="WRR161" s="17"/>
      <c r="WRS161" s="17"/>
      <c r="WRT161" s="17"/>
      <c r="WRU161" s="17"/>
      <c r="WRV161" s="17"/>
      <c r="WRW161" s="17"/>
      <c r="WRX161" s="17"/>
      <c r="WRY161" s="17"/>
      <c r="WRZ161" s="17"/>
      <c r="WSA161" s="17"/>
      <c r="WSB161" s="17"/>
      <c r="WSC161" s="17"/>
      <c r="WSD161" s="17"/>
      <c r="WSE161" s="17"/>
      <c r="WSF161" s="17"/>
      <c r="WSG161" s="17"/>
      <c r="WSH161" s="17"/>
      <c r="WSI161" s="17"/>
      <c r="WSJ161" s="17"/>
      <c r="WSK161" s="17"/>
      <c r="WSL161" s="17"/>
      <c r="WSM161" s="17"/>
      <c r="WSN161" s="17"/>
      <c r="WSO161" s="17"/>
      <c r="WSP161" s="17"/>
      <c r="WSQ161" s="17"/>
      <c r="WSR161" s="17"/>
      <c r="WSS161" s="17"/>
      <c r="WST161" s="17"/>
      <c r="WSU161" s="17"/>
      <c r="WSV161" s="17"/>
      <c r="WSW161" s="17"/>
      <c r="WSX161" s="17"/>
      <c r="WSY161" s="17"/>
      <c r="WSZ161" s="17"/>
      <c r="WTA161" s="17"/>
      <c r="WTB161" s="17"/>
      <c r="WTC161" s="17"/>
      <c r="WTD161" s="17"/>
      <c r="WTE161" s="17"/>
      <c r="WTF161" s="17"/>
      <c r="WTG161" s="17"/>
      <c r="WTH161" s="17"/>
      <c r="WTI161" s="17"/>
      <c r="WTJ161" s="17"/>
      <c r="WTK161" s="17"/>
      <c r="WTL161" s="17"/>
      <c r="WTM161" s="17"/>
      <c r="WTN161" s="17"/>
      <c r="WTO161" s="17"/>
      <c r="WTP161" s="17"/>
      <c r="WTQ161" s="17"/>
      <c r="WTR161" s="17"/>
      <c r="WTS161" s="17"/>
      <c r="WTT161" s="17"/>
      <c r="WTU161" s="17"/>
      <c r="WTV161" s="17"/>
      <c r="WTW161" s="17"/>
      <c r="WTX161" s="17"/>
      <c r="WTY161" s="17"/>
      <c r="WTZ161" s="17"/>
      <c r="WUA161" s="17"/>
      <c r="WUB161" s="17"/>
      <c r="WUC161" s="17"/>
      <c r="WUD161" s="17"/>
      <c r="WUE161" s="17"/>
      <c r="WUF161" s="17"/>
      <c r="WUG161" s="17"/>
      <c r="WUH161" s="17"/>
      <c r="WUI161" s="17"/>
      <c r="WUJ161" s="17"/>
      <c r="WUK161" s="17"/>
      <c r="WUL161" s="17"/>
      <c r="WUM161" s="17"/>
      <c r="WUN161" s="17"/>
      <c r="WUO161" s="17"/>
      <c r="WUP161" s="17"/>
      <c r="WUQ161" s="17"/>
      <c r="WUR161" s="17"/>
      <c r="WUS161" s="17"/>
      <c r="WUT161" s="17"/>
      <c r="WUU161" s="17"/>
      <c r="WUV161" s="17"/>
      <c r="WUW161" s="17"/>
      <c r="WUX161" s="17"/>
      <c r="WUY161" s="17"/>
      <c r="WUZ161" s="17"/>
      <c r="WVA161" s="17"/>
      <c r="WVB161" s="17"/>
      <c r="WVC161" s="17"/>
      <c r="WVD161" s="17"/>
      <c r="WVE161" s="17"/>
      <c r="WVF161" s="17"/>
      <c r="WVG161" s="17"/>
      <c r="WVH161" s="17"/>
      <c r="WVI161" s="17"/>
      <c r="WVJ161" s="17"/>
      <c r="WVK161" s="17"/>
      <c r="WVL161" s="17"/>
      <c r="WVM161" s="17"/>
      <c r="WVN161" s="17"/>
      <c r="WVO161" s="17"/>
      <c r="WVP161" s="17"/>
      <c r="WVQ161" s="17"/>
      <c r="WVR161" s="17"/>
      <c r="WVS161" s="17"/>
      <c r="WVT161" s="17"/>
      <c r="WVU161" s="17"/>
      <c r="WVV161" s="17"/>
      <c r="WVW161" s="17"/>
      <c r="WVX161" s="17"/>
      <c r="WVY161" s="17"/>
      <c r="WVZ161" s="17"/>
      <c r="WWA161" s="17"/>
      <c r="WWB161" s="17"/>
      <c r="WWC161" s="17"/>
      <c r="WWD161" s="17"/>
      <c r="WWE161" s="17"/>
      <c r="WWF161" s="17"/>
      <c r="WWG161" s="17"/>
      <c r="WWH161" s="17"/>
      <c r="WWI161" s="17"/>
      <c r="WWJ161" s="17"/>
      <c r="WWK161" s="17"/>
      <c r="WWL161" s="17"/>
      <c r="WWM161" s="17"/>
      <c r="WWN161" s="17"/>
      <c r="WWO161" s="17"/>
      <c r="WWP161" s="17"/>
      <c r="WWQ161" s="17"/>
      <c r="WWR161" s="17"/>
      <c r="WWS161" s="17"/>
      <c r="WWT161" s="17"/>
      <c r="WWU161" s="17"/>
      <c r="WWV161" s="17"/>
      <c r="WWW161" s="17"/>
      <c r="WWX161" s="17"/>
      <c r="WWY161" s="17"/>
      <c r="WWZ161" s="17"/>
      <c r="WXA161" s="17"/>
      <c r="WXB161" s="17"/>
      <c r="WXC161" s="17"/>
      <c r="WXD161" s="17"/>
      <c r="WXE161" s="17"/>
      <c r="WXF161" s="17"/>
      <c r="WXG161" s="17"/>
      <c r="WXH161" s="17"/>
      <c r="WXI161" s="17"/>
      <c r="WXJ161" s="17"/>
      <c r="WXK161" s="17"/>
      <c r="WXL161" s="17"/>
      <c r="WXM161" s="17"/>
      <c r="WXN161" s="17"/>
      <c r="WXO161" s="17"/>
      <c r="WXP161" s="17"/>
      <c r="WXQ161" s="17"/>
      <c r="WXR161" s="17"/>
      <c r="WXS161" s="17"/>
      <c r="WXT161" s="17"/>
      <c r="WXU161" s="17"/>
      <c r="WXV161" s="17"/>
      <c r="WXW161" s="17"/>
      <c r="WXX161" s="17"/>
      <c r="WXY161" s="17"/>
      <c r="WXZ161" s="17"/>
      <c r="WYA161" s="17"/>
      <c r="WYB161" s="17"/>
      <c r="WYC161" s="17"/>
      <c r="WYD161" s="17"/>
      <c r="WYE161" s="17"/>
      <c r="WYF161" s="17"/>
      <c r="WYG161" s="17"/>
      <c r="WYH161" s="17"/>
      <c r="WYI161" s="17"/>
      <c r="WYJ161" s="17"/>
      <c r="WYK161" s="17"/>
      <c r="WYL161" s="17"/>
      <c r="WYM161" s="17"/>
      <c r="WYN161" s="17"/>
      <c r="WYO161" s="17"/>
      <c r="WYP161" s="17"/>
      <c r="WYQ161" s="17"/>
      <c r="WYR161" s="17"/>
      <c r="WYS161" s="17"/>
      <c r="WYT161" s="17"/>
      <c r="WYU161" s="17"/>
      <c r="WYV161" s="17"/>
      <c r="WYW161" s="17"/>
      <c r="WYX161" s="17"/>
      <c r="WYY161" s="17"/>
      <c r="WYZ161" s="17"/>
      <c r="WZA161" s="17"/>
      <c r="WZB161" s="17"/>
      <c r="WZC161" s="17"/>
      <c r="WZD161" s="17"/>
      <c r="WZE161" s="17"/>
      <c r="WZF161" s="17"/>
      <c r="WZG161" s="17"/>
      <c r="WZH161" s="17"/>
      <c r="WZI161" s="17"/>
      <c r="WZJ161" s="17"/>
      <c r="WZK161" s="17"/>
      <c r="WZL161" s="17"/>
      <c r="WZM161" s="17"/>
      <c r="WZN161" s="17"/>
      <c r="WZO161" s="17"/>
      <c r="WZP161" s="17"/>
      <c r="WZQ161" s="17"/>
      <c r="WZR161" s="17"/>
      <c r="WZS161" s="17"/>
      <c r="WZT161" s="17"/>
      <c r="WZU161" s="17"/>
      <c r="WZV161" s="17"/>
      <c r="WZW161" s="17"/>
      <c r="WZX161" s="17"/>
      <c r="WZY161" s="17"/>
      <c r="WZZ161" s="17"/>
      <c r="XAA161" s="17"/>
      <c r="XAB161" s="17"/>
      <c r="XAC161" s="17"/>
      <c r="XAD161" s="17"/>
      <c r="XAE161" s="17"/>
      <c r="XAF161" s="17"/>
      <c r="XAG161" s="17"/>
      <c r="XAH161" s="17"/>
      <c r="XAI161" s="17"/>
      <c r="XAJ161" s="17"/>
      <c r="XAK161" s="17"/>
      <c r="XAL161" s="17"/>
      <c r="XAM161" s="17"/>
      <c r="XAN161" s="17"/>
      <c r="XAO161" s="17"/>
      <c r="XAP161" s="17"/>
      <c r="XAQ161" s="17"/>
      <c r="XAR161" s="17"/>
      <c r="XAS161" s="17"/>
      <c r="XAT161" s="17"/>
      <c r="XAU161" s="17"/>
      <c r="XAV161" s="17"/>
      <c r="XAW161" s="17"/>
      <c r="XAX161" s="17"/>
      <c r="XAY161" s="17"/>
      <c r="XAZ161" s="17"/>
      <c r="XBA161" s="17"/>
      <c r="XBB161" s="17"/>
      <c r="XBC161" s="17"/>
      <c r="XBD161" s="17"/>
      <c r="XBE161" s="17"/>
      <c r="XBF161" s="17"/>
      <c r="XBG161" s="17"/>
      <c r="XBH161" s="17"/>
      <c r="XBI161" s="17"/>
      <c r="XBJ161" s="17"/>
      <c r="XBK161" s="17"/>
      <c r="XBL161" s="17"/>
      <c r="XBM161" s="17"/>
      <c r="XBN161" s="17"/>
      <c r="XBO161" s="17"/>
      <c r="XBP161" s="17"/>
      <c r="XBQ161" s="17"/>
      <c r="XBR161" s="17"/>
      <c r="XBS161" s="17"/>
      <c r="XBT161" s="17"/>
      <c r="XBU161" s="17"/>
      <c r="XBV161" s="17"/>
      <c r="XBW161" s="17"/>
      <c r="XBX161" s="17"/>
      <c r="XBY161" s="17"/>
      <c r="XBZ161" s="17"/>
      <c r="XCA161" s="17"/>
      <c r="XCB161" s="17"/>
      <c r="XCC161" s="17"/>
      <c r="XCD161" s="17"/>
      <c r="XCE161" s="17"/>
      <c r="XCF161" s="17"/>
      <c r="XCG161" s="17"/>
      <c r="XCH161" s="17"/>
      <c r="XCI161" s="17"/>
      <c r="XCJ161" s="17"/>
      <c r="XCK161" s="17"/>
      <c r="XCL161" s="17"/>
      <c r="XCM161" s="17"/>
      <c r="XCN161" s="17"/>
      <c r="XCO161" s="17"/>
      <c r="XCP161" s="17"/>
      <c r="XCQ161" s="17"/>
      <c r="XCR161" s="17"/>
      <c r="XCS161" s="17"/>
      <c r="XCT161" s="17"/>
      <c r="XCU161" s="17"/>
      <c r="XCV161" s="17"/>
      <c r="XCW161" s="17"/>
      <c r="XCX161" s="17"/>
      <c r="XCY161" s="17"/>
      <c r="XCZ161" s="17"/>
      <c r="XDA161" s="17"/>
      <c r="XDB161" s="17"/>
      <c r="XDC161" s="17"/>
      <c r="XDD161" s="17"/>
      <c r="XDE161" s="17"/>
      <c r="XDF161" s="17"/>
      <c r="XDG161" s="17"/>
      <c r="XDH161" s="17"/>
      <c r="XDI161" s="17"/>
      <c r="XDJ161" s="17"/>
      <c r="XDK161" s="17"/>
      <c r="XDL161" s="17"/>
      <c r="XDM161" s="17"/>
      <c r="XDN161" s="17"/>
      <c r="XDO161" s="17"/>
      <c r="XDP161" s="17"/>
      <c r="XDQ161" s="17"/>
      <c r="XDR161" s="17"/>
      <c r="XDS161" s="17"/>
      <c r="XDT161" s="17"/>
      <c r="XDU161" s="17"/>
      <c r="XDV161" s="17"/>
      <c r="XDW161" s="17"/>
      <c r="XDX161" s="17"/>
      <c r="XDY161" s="17"/>
      <c r="XDZ161" s="17"/>
      <c r="XEA161" s="17"/>
      <c r="XEB161" s="17"/>
      <c r="XEC161" s="17"/>
      <c r="XED161" s="17"/>
      <c r="XEE161" s="17"/>
      <c r="XEF161" s="17"/>
      <c r="XEG161" s="17"/>
      <c r="XEH161" s="17"/>
      <c r="XEI161" s="17"/>
      <c r="XEJ161" s="17"/>
      <c r="XEK161" s="17"/>
      <c r="XEL161" s="17"/>
      <c r="XEM161" s="17"/>
      <c r="XEN161" s="17"/>
      <c r="XEO161" s="17"/>
      <c r="XEP161" s="17"/>
      <c r="XEQ161" s="17"/>
      <c r="XER161" s="17"/>
      <c r="XES161" s="17"/>
      <c r="XET161" s="17"/>
      <c r="XEU161" s="17"/>
      <c r="XEV161" s="17"/>
    </row>
    <row r="162" spans="1:16376" s="97" customFormat="1" ht="14.1" customHeight="1" outlineLevel="1" x14ac:dyDescent="0.2">
      <c r="B162" s="73" t="s">
        <v>151</v>
      </c>
      <c r="C162" s="72" t="s">
        <v>53</v>
      </c>
      <c r="D162" s="94">
        <v>40207</v>
      </c>
      <c r="E162" s="95">
        <v>1001055839</v>
      </c>
      <c r="F162" s="95">
        <v>218852</v>
      </c>
      <c r="G162" s="95" t="s">
        <v>327</v>
      </c>
      <c r="H162" s="95" t="s">
        <v>252</v>
      </c>
      <c r="I162" s="95">
        <v>500</v>
      </c>
      <c r="J162" s="95">
        <v>175</v>
      </c>
      <c r="K162" s="95">
        <v>0</v>
      </c>
      <c r="L162" s="95">
        <v>0</v>
      </c>
      <c r="M162" s="95">
        <v>0</v>
      </c>
      <c r="N162" s="95">
        <v>0</v>
      </c>
      <c r="O162" s="97" t="s">
        <v>100</v>
      </c>
      <c r="P162" s="95">
        <v>1165</v>
      </c>
      <c r="Q162" s="95" t="s">
        <v>75</v>
      </c>
      <c r="S162" s="95" t="s">
        <v>66</v>
      </c>
      <c r="T162" s="95" t="s">
        <v>112</v>
      </c>
      <c r="U162" s="95"/>
      <c r="V162" s="95"/>
      <c r="W162" s="11">
        <f t="shared" si="22"/>
        <v>1</v>
      </c>
      <c r="X162" s="13">
        <f t="shared" si="23"/>
        <v>0</v>
      </c>
      <c r="Y162" s="13">
        <f t="shared" si="24"/>
        <v>0</v>
      </c>
      <c r="Z162" s="13">
        <f t="shared" si="25"/>
        <v>0</v>
      </c>
      <c r="AA162" s="13">
        <f t="shared" si="26"/>
        <v>0</v>
      </c>
      <c r="AB162" s="13">
        <f t="shared" si="27"/>
        <v>0</v>
      </c>
      <c r="AC162" s="13">
        <f t="shared" si="28"/>
        <v>0</v>
      </c>
      <c r="AD162" s="13">
        <f t="shared" si="29"/>
        <v>0</v>
      </c>
      <c r="AE162" s="13">
        <f t="shared" si="30"/>
        <v>0</v>
      </c>
      <c r="AF162" s="11" t="s">
        <v>1115</v>
      </c>
    </row>
    <row r="163" spans="1:16376" s="15" customFormat="1" ht="14.1" customHeight="1" outlineLevel="1" x14ac:dyDescent="0.2">
      <c r="A163" s="73"/>
      <c r="B163" s="73" t="s">
        <v>83</v>
      </c>
      <c r="C163" s="72" t="s">
        <v>53</v>
      </c>
      <c r="D163" s="84">
        <v>40209</v>
      </c>
      <c r="E163" s="23">
        <v>2665116</v>
      </c>
      <c r="F163" s="23" t="s">
        <v>253</v>
      </c>
      <c r="G163" s="23" t="s">
        <v>254</v>
      </c>
      <c r="H163" s="22" t="s">
        <v>170</v>
      </c>
      <c r="I163" s="23">
        <v>2325</v>
      </c>
      <c r="J163" s="23">
        <v>1060</v>
      </c>
      <c r="K163" s="23">
        <v>0</v>
      </c>
      <c r="L163" s="23">
        <v>0</v>
      </c>
      <c r="M163" s="23">
        <v>0</v>
      </c>
      <c r="N163" s="23">
        <v>0</v>
      </c>
      <c r="O163" s="24" t="s">
        <v>100</v>
      </c>
      <c r="P163" s="24"/>
      <c r="Q163" s="23" t="s">
        <v>35</v>
      </c>
      <c r="R163" s="23"/>
      <c r="S163" s="24" t="s">
        <v>66</v>
      </c>
      <c r="T163" s="85" t="s">
        <v>112</v>
      </c>
      <c r="U163" s="72"/>
      <c r="V163" s="72"/>
      <c r="W163" s="11">
        <f t="shared" si="22"/>
        <v>1</v>
      </c>
      <c r="X163" s="13">
        <f t="shared" si="23"/>
        <v>0</v>
      </c>
      <c r="Y163" s="13">
        <f t="shared" si="24"/>
        <v>0</v>
      </c>
      <c r="Z163" s="13">
        <f t="shared" si="25"/>
        <v>0</v>
      </c>
      <c r="AA163" s="13">
        <f t="shared" si="26"/>
        <v>0</v>
      </c>
      <c r="AB163" s="13">
        <f t="shared" si="27"/>
        <v>0</v>
      </c>
      <c r="AC163" s="13">
        <f t="shared" si="28"/>
        <v>0</v>
      </c>
      <c r="AD163" s="13">
        <f t="shared" si="29"/>
        <v>0</v>
      </c>
      <c r="AE163" s="13">
        <f t="shared" si="30"/>
        <v>0</v>
      </c>
      <c r="AF163" s="11" t="s">
        <v>1115</v>
      </c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  <c r="HK163" s="24"/>
      <c r="HL163" s="24"/>
      <c r="HM163" s="24"/>
      <c r="HN163" s="24"/>
      <c r="HO163" s="24"/>
      <c r="HP163" s="24"/>
      <c r="HQ163" s="24"/>
      <c r="HR163" s="24"/>
      <c r="HS163" s="24"/>
      <c r="HT163" s="24"/>
      <c r="HU163" s="24"/>
      <c r="HV163" s="24"/>
      <c r="HW163" s="24"/>
      <c r="HX163" s="24"/>
      <c r="HY163" s="24"/>
      <c r="HZ163" s="24"/>
      <c r="IA163" s="24"/>
      <c r="IB163" s="24"/>
      <c r="IC163" s="24"/>
      <c r="ID163" s="24"/>
      <c r="IE163" s="24"/>
      <c r="IF163" s="24"/>
      <c r="IG163" s="24"/>
      <c r="IH163" s="24"/>
      <c r="II163" s="24"/>
      <c r="IJ163" s="24"/>
      <c r="IK163" s="24"/>
      <c r="IL163" s="24"/>
      <c r="IM163" s="24"/>
      <c r="IN163" s="24"/>
      <c r="IO163" s="24"/>
      <c r="IP163" s="24"/>
      <c r="IQ163" s="24"/>
      <c r="IR163" s="24"/>
      <c r="IS163" s="24"/>
      <c r="IT163" s="24"/>
      <c r="IU163" s="24"/>
      <c r="IV163" s="24"/>
      <c r="IW163" s="24"/>
      <c r="IX163" s="24"/>
      <c r="IY163" s="24"/>
      <c r="IZ163" s="24"/>
      <c r="JA163" s="24"/>
      <c r="JB163" s="24"/>
      <c r="JC163" s="24"/>
      <c r="JD163" s="24"/>
      <c r="JE163" s="24"/>
      <c r="JF163" s="24"/>
      <c r="JG163" s="24"/>
      <c r="JH163" s="24"/>
      <c r="JI163" s="24"/>
      <c r="JJ163" s="24"/>
      <c r="JK163" s="24"/>
      <c r="JL163" s="24"/>
      <c r="JM163" s="24"/>
      <c r="JN163" s="24"/>
      <c r="JO163" s="24"/>
      <c r="JP163" s="24"/>
      <c r="JQ163" s="24"/>
      <c r="JR163" s="24"/>
      <c r="JS163" s="24"/>
      <c r="JT163" s="24"/>
      <c r="JU163" s="24"/>
      <c r="JV163" s="24"/>
      <c r="JW163" s="24"/>
      <c r="JX163" s="24"/>
      <c r="JY163" s="24"/>
      <c r="JZ163" s="24"/>
      <c r="KA163" s="24"/>
      <c r="KB163" s="24"/>
      <c r="KC163" s="24"/>
      <c r="KD163" s="24"/>
      <c r="KE163" s="24"/>
      <c r="KF163" s="24"/>
      <c r="KG163" s="24"/>
      <c r="KH163" s="24"/>
      <c r="KI163" s="24"/>
      <c r="KJ163" s="24"/>
      <c r="KK163" s="24"/>
      <c r="KL163" s="24"/>
      <c r="KM163" s="24"/>
      <c r="KN163" s="24"/>
      <c r="KO163" s="24"/>
      <c r="KP163" s="24"/>
      <c r="KQ163" s="24"/>
      <c r="KR163" s="24"/>
      <c r="KS163" s="24"/>
      <c r="KT163" s="24"/>
      <c r="KU163" s="24"/>
      <c r="KV163" s="24"/>
      <c r="KW163" s="24"/>
      <c r="KX163" s="24"/>
      <c r="KY163" s="24"/>
      <c r="KZ163" s="24"/>
      <c r="LA163" s="24"/>
      <c r="LB163" s="24"/>
      <c r="LC163" s="24"/>
      <c r="LD163" s="24"/>
      <c r="LE163" s="24"/>
      <c r="LF163" s="24"/>
      <c r="LG163" s="24"/>
      <c r="LH163" s="24"/>
      <c r="LI163" s="24"/>
      <c r="LJ163" s="24"/>
      <c r="LK163" s="24"/>
      <c r="LL163" s="24"/>
      <c r="LM163" s="24"/>
      <c r="LN163" s="24"/>
      <c r="LO163" s="24"/>
      <c r="LP163" s="24"/>
      <c r="LQ163" s="24"/>
      <c r="LR163" s="24"/>
      <c r="LS163" s="24"/>
      <c r="LT163" s="24"/>
      <c r="LU163" s="24"/>
      <c r="LV163" s="24"/>
      <c r="LW163" s="24"/>
      <c r="LX163" s="24"/>
      <c r="LY163" s="24"/>
      <c r="LZ163" s="24"/>
      <c r="MA163" s="24"/>
      <c r="MB163" s="24"/>
      <c r="MC163" s="24"/>
      <c r="MD163" s="24"/>
      <c r="ME163" s="24"/>
      <c r="MF163" s="24"/>
      <c r="MG163" s="24"/>
      <c r="MH163" s="24"/>
      <c r="MI163" s="24"/>
      <c r="MJ163" s="24"/>
      <c r="MK163" s="24"/>
      <c r="ML163" s="24"/>
      <c r="MM163" s="24"/>
      <c r="MN163" s="24"/>
      <c r="MO163" s="24"/>
      <c r="MP163" s="24"/>
      <c r="MQ163" s="24"/>
      <c r="MR163" s="24"/>
      <c r="MS163" s="24"/>
      <c r="MT163" s="24"/>
      <c r="MU163" s="24"/>
      <c r="MV163" s="24"/>
      <c r="MW163" s="24"/>
      <c r="MX163" s="24"/>
      <c r="MY163" s="24"/>
      <c r="MZ163" s="24"/>
      <c r="NA163" s="24"/>
      <c r="NB163" s="24"/>
      <c r="NC163" s="24"/>
      <c r="ND163" s="24"/>
      <c r="NE163" s="24"/>
      <c r="NF163" s="24"/>
      <c r="NG163" s="24"/>
      <c r="NH163" s="24"/>
      <c r="NI163" s="24"/>
      <c r="NJ163" s="24"/>
      <c r="NK163" s="24"/>
      <c r="NL163" s="24"/>
      <c r="NM163" s="24"/>
      <c r="NN163" s="24"/>
      <c r="NO163" s="24"/>
      <c r="NP163" s="24"/>
      <c r="NQ163" s="24"/>
      <c r="NR163" s="24"/>
      <c r="NS163" s="24"/>
      <c r="NT163" s="24"/>
      <c r="NU163" s="24"/>
      <c r="NV163" s="24"/>
      <c r="NW163" s="24"/>
      <c r="NX163" s="24"/>
      <c r="NY163" s="24"/>
      <c r="NZ163" s="24"/>
      <c r="OA163" s="24"/>
      <c r="OB163" s="24"/>
      <c r="OC163" s="24"/>
      <c r="OD163" s="24"/>
      <c r="OE163" s="24"/>
      <c r="OF163" s="24"/>
      <c r="OG163" s="24"/>
      <c r="OH163" s="24"/>
      <c r="OI163" s="24"/>
      <c r="OJ163" s="24"/>
      <c r="OK163" s="24"/>
      <c r="OL163" s="24"/>
      <c r="OM163" s="24"/>
      <c r="ON163" s="24"/>
      <c r="OO163" s="24"/>
      <c r="OP163" s="24"/>
      <c r="OQ163" s="24"/>
      <c r="OR163" s="24"/>
      <c r="OS163" s="24"/>
      <c r="OT163" s="24"/>
      <c r="OU163" s="24"/>
      <c r="OV163" s="24"/>
      <c r="OW163" s="24"/>
      <c r="OX163" s="24"/>
      <c r="OY163" s="24"/>
      <c r="OZ163" s="24"/>
      <c r="PA163" s="24"/>
      <c r="PB163" s="24"/>
      <c r="PC163" s="24"/>
      <c r="PD163" s="24"/>
      <c r="PE163" s="24"/>
      <c r="PF163" s="24"/>
      <c r="PG163" s="24"/>
      <c r="PH163" s="24"/>
      <c r="PI163" s="24"/>
      <c r="PJ163" s="24"/>
      <c r="PK163" s="24"/>
      <c r="PL163" s="24"/>
      <c r="PM163" s="24"/>
      <c r="PN163" s="24"/>
      <c r="PO163" s="24"/>
      <c r="PP163" s="24"/>
      <c r="PQ163" s="24"/>
      <c r="PR163" s="24"/>
      <c r="PS163" s="24"/>
      <c r="PT163" s="24"/>
      <c r="PU163" s="24"/>
      <c r="PV163" s="24"/>
      <c r="PW163" s="24"/>
      <c r="PX163" s="24"/>
      <c r="PY163" s="24"/>
      <c r="PZ163" s="24"/>
      <c r="QA163" s="24"/>
      <c r="QB163" s="24"/>
      <c r="QC163" s="24"/>
      <c r="QD163" s="24"/>
      <c r="QE163" s="24"/>
      <c r="QF163" s="24"/>
      <c r="QG163" s="24"/>
      <c r="QH163" s="24"/>
      <c r="QI163" s="24"/>
      <c r="QJ163" s="24"/>
      <c r="QK163" s="24"/>
      <c r="QL163" s="24"/>
      <c r="QM163" s="24"/>
      <c r="QN163" s="24"/>
      <c r="QO163" s="24"/>
      <c r="QP163" s="24"/>
      <c r="QQ163" s="24"/>
      <c r="QR163" s="24"/>
      <c r="QS163" s="24"/>
      <c r="QT163" s="24"/>
      <c r="QU163" s="24"/>
      <c r="QV163" s="24"/>
      <c r="QW163" s="24"/>
      <c r="QX163" s="24"/>
      <c r="QY163" s="24"/>
      <c r="QZ163" s="24"/>
      <c r="RA163" s="24"/>
      <c r="RB163" s="24"/>
      <c r="RC163" s="24"/>
      <c r="RD163" s="24"/>
      <c r="RE163" s="24"/>
      <c r="RF163" s="24"/>
      <c r="RG163" s="24"/>
      <c r="RH163" s="24"/>
      <c r="RI163" s="24"/>
      <c r="RJ163" s="24"/>
      <c r="RK163" s="24"/>
      <c r="RL163" s="24"/>
      <c r="RM163" s="24"/>
      <c r="RN163" s="24"/>
      <c r="RO163" s="24"/>
      <c r="RP163" s="24"/>
      <c r="RQ163" s="24"/>
      <c r="RR163" s="24"/>
      <c r="RS163" s="24"/>
      <c r="RT163" s="24"/>
      <c r="RU163" s="24"/>
      <c r="RV163" s="24"/>
      <c r="RW163" s="24"/>
      <c r="RX163" s="24"/>
      <c r="RY163" s="24"/>
      <c r="RZ163" s="24"/>
      <c r="SA163" s="24"/>
      <c r="SB163" s="24"/>
      <c r="SC163" s="24"/>
      <c r="SD163" s="24"/>
      <c r="SE163" s="24"/>
      <c r="SF163" s="24"/>
      <c r="SG163" s="24"/>
      <c r="SH163" s="24"/>
      <c r="SI163" s="24"/>
      <c r="SJ163" s="24"/>
      <c r="SK163" s="24"/>
      <c r="SL163" s="24"/>
      <c r="SM163" s="24"/>
      <c r="SN163" s="24"/>
      <c r="SO163" s="24"/>
      <c r="SP163" s="24"/>
      <c r="SQ163" s="24"/>
      <c r="SR163" s="24"/>
      <c r="SS163" s="24"/>
      <c r="ST163" s="24"/>
      <c r="SU163" s="24"/>
      <c r="SV163" s="24"/>
      <c r="SW163" s="24"/>
      <c r="SX163" s="24"/>
      <c r="SY163" s="24"/>
      <c r="SZ163" s="24"/>
      <c r="TA163" s="24"/>
      <c r="TB163" s="24"/>
      <c r="TC163" s="24"/>
      <c r="TD163" s="24"/>
      <c r="TE163" s="24"/>
      <c r="TF163" s="24"/>
      <c r="TG163" s="24"/>
      <c r="TH163" s="24"/>
      <c r="TI163" s="24"/>
      <c r="TJ163" s="24"/>
      <c r="TK163" s="24"/>
      <c r="TL163" s="24"/>
      <c r="TM163" s="24"/>
      <c r="TN163" s="24"/>
      <c r="TO163" s="24"/>
      <c r="TP163" s="24"/>
      <c r="TQ163" s="24"/>
      <c r="TR163" s="24"/>
      <c r="TS163" s="24"/>
      <c r="TT163" s="24"/>
      <c r="TU163" s="24"/>
      <c r="TV163" s="24"/>
      <c r="TW163" s="24"/>
      <c r="TX163" s="24"/>
      <c r="TY163" s="24"/>
      <c r="TZ163" s="24"/>
      <c r="UA163" s="24"/>
      <c r="UB163" s="24"/>
      <c r="UC163" s="24"/>
      <c r="UD163" s="24"/>
      <c r="UE163" s="24"/>
      <c r="UF163" s="24"/>
      <c r="UG163" s="24"/>
      <c r="UH163" s="24"/>
      <c r="UI163" s="24"/>
      <c r="UJ163" s="24"/>
      <c r="UK163" s="24"/>
      <c r="UL163" s="24"/>
      <c r="UM163" s="24"/>
      <c r="UN163" s="24"/>
      <c r="UO163" s="24"/>
      <c r="UP163" s="24"/>
      <c r="UQ163" s="24"/>
      <c r="UR163" s="24"/>
      <c r="US163" s="24"/>
      <c r="UT163" s="24"/>
      <c r="UU163" s="24"/>
      <c r="UV163" s="24"/>
      <c r="UW163" s="24"/>
      <c r="UX163" s="24"/>
      <c r="UY163" s="24"/>
      <c r="UZ163" s="24"/>
      <c r="VA163" s="24"/>
      <c r="VB163" s="24"/>
      <c r="VC163" s="24"/>
      <c r="VD163" s="24"/>
      <c r="VE163" s="24"/>
      <c r="VF163" s="24"/>
      <c r="VG163" s="24"/>
      <c r="VH163" s="24"/>
      <c r="VI163" s="24"/>
      <c r="VJ163" s="24"/>
      <c r="VK163" s="24"/>
      <c r="VL163" s="24"/>
      <c r="VM163" s="24"/>
      <c r="VN163" s="24"/>
      <c r="VO163" s="24"/>
      <c r="VP163" s="24"/>
      <c r="VQ163" s="24"/>
      <c r="VR163" s="24"/>
      <c r="VS163" s="24"/>
      <c r="VT163" s="24"/>
      <c r="VU163" s="24"/>
      <c r="VV163" s="24"/>
      <c r="VW163" s="24"/>
      <c r="VX163" s="24"/>
      <c r="VY163" s="24"/>
      <c r="VZ163" s="24"/>
      <c r="WA163" s="24"/>
      <c r="WB163" s="24"/>
      <c r="WC163" s="24"/>
      <c r="WD163" s="24"/>
      <c r="WE163" s="24"/>
      <c r="WF163" s="24"/>
      <c r="WG163" s="24"/>
      <c r="WH163" s="24"/>
      <c r="WI163" s="24"/>
      <c r="WJ163" s="24"/>
      <c r="WK163" s="24"/>
      <c r="WL163" s="24"/>
      <c r="WM163" s="24"/>
      <c r="WN163" s="24"/>
      <c r="WO163" s="24"/>
      <c r="WP163" s="24"/>
      <c r="WQ163" s="24"/>
      <c r="WR163" s="24"/>
      <c r="WS163" s="24"/>
      <c r="WT163" s="24"/>
      <c r="WU163" s="24"/>
      <c r="WV163" s="24"/>
      <c r="WW163" s="24"/>
      <c r="WX163" s="24"/>
      <c r="WY163" s="24"/>
      <c r="WZ163" s="24"/>
      <c r="XA163" s="24"/>
      <c r="XB163" s="24"/>
      <c r="XC163" s="24"/>
      <c r="XD163" s="24"/>
      <c r="XE163" s="24"/>
      <c r="XF163" s="24"/>
      <c r="XG163" s="24"/>
      <c r="XH163" s="24"/>
      <c r="XI163" s="24"/>
      <c r="XJ163" s="24"/>
      <c r="XK163" s="24"/>
      <c r="XL163" s="24"/>
      <c r="XM163" s="24"/>
      <c r="XN163" s="24"/>
      <c r="XO163" s="24"/>
      <c r="XP163" s="24"/>
      <c r="XQ163" s="24"/>
      <c r="XR163" s="24"/>
      <c r="XS163" s="24"/>
      <c r="XT163" s="24"/>
      <c r="XU163" s="24"/>
      <c r="XV163" s="24"/>
      <c r="XW163" s="24"/>
      <c r="XX163" s="24"/>
      <c r="XY163" s="24"/>
      <c r="XZ163" s="24"/>
      <c r="YA163" s="24"/>
      <c r="YB163" s="24"/>
      <c r="YC163" s="24"/>
      <c r="YD163" s="24"/>
      <c r="YE163" s="24"/>
      <c r="YF163" s="24"/>
      <c r="YG163" s="24"/>
      <c r="YH163" s="24"/>
      <c r="YI163" s="24"/>
      <c r="YJ163" s="24"/>
      <c r="YK163" s="24"/>
      <c r="YL163" s="24"/>
      <c r="YM163" s="24"/>
      <c r="YN163" s="24"/>
      <c r="YO163" s="24"/>
      <c r="YP163" s="24"/>
      <c r="YQ163" s="24"/>
      <c r="YR163" s="24"/>
      <c r="YS163" s="24"/>
      <c r="YT163" s="24"/>
      <c r="YU163" s="24"/>
      <c r="YV163" s="24"/>
      <c r="YW163" s="24"/>
      <c r="YX163" s="24"/>
      <c r="YY163" s="24"/>
      <c r="YZ163" s="24"/>
      <c r="ZA163" s="24"/>
      <c r="ZB163" s="24"/>
      <c r="ZC163" s="24"/>
      <c r="ZD163" s="24"/>
      <c r="ZE163" s="24"/>
      <c r="ZF163" s="24"/>
      <c r="ZG163" s="24"/>
      <c r="ZH163" s="24"/>
      <c r="ZI163" s="24"/>
      <c r="ZJ163" s="24"/>
      <c r="ZK163" s="24"/>
      <c r="ZL163" s="24"/>
      <c r="ZM163" s="24"/>
      <c r="ZN163" s="24"/>
      <c r="ZO163" s="24"/>
      <c r="ZP163" s="24"/>
      <c r="ZQ163" s="24"/>
      <c r="ZR163" s="24"/>
      <c r="ZS163" s="24"/>
      <c r="ZT163" s="24"/>
      <c r="ZU163" s="24"/>
      <c r="ZV163" s="24"/>
      <c r="ZW163" s="24"/>
      <c r="ZX163" s="24"/>
      <c r="ZY163" s="24"/>
      <c r="ZZ163" s="24"/>
      <c r="AAA163" s="24"/>
      <c r="AAB163" s="24"/>
      <c r="AAC163" s="24"/>
      <c r="AAD163" s="24"/>
      <c r="AAE163" s="24"/>
      <c r="AAF163" s="24"/>
      <c r="AAG163" s="24"/>
      <c r="AAH163" s="24"/>
      <c r="AAI163" s="24"/>
      <c r="AAJ163" s="24"/>
      <c r="AAK163" s="24"/>
      <c r="AAL163" s="24"/>
      <c r="AAM163" s="24"/>
      <c r="AAN163" s="24"/>
      <c r="AAO163" s="24"/>
      <c r="AAP163" s="24"/>
      <c r="AAQ163" s="24"/>
      <c r="AAR163" s="24"/>
      <c r="AAS163" s="24"/>
      <c r="AAT163" s="24"/>
      <c r="AAU163" s="24"/>
      <c r="AAV163" s="24"/>
      <c r="AAW163" s="24"/>
      <c r="AAX163" s="24"/>
      <c r="AAY163" s="24"/>
      <c r="AAZ163" s="24"/>
      <c r="ABA163" s="24"/>
      <c r="ABB163" s="24"/>
      <c r="ABC163" s="24"/>
      <c r="ABD163" s="24"/>
      <c r="ABE163" s="24"/>
      <c r="ABF163" s="24"/>
      <c r="ABG163" s="24"/>
      <c r="ABH163" s="24"/>
      <c r="ABI163" s="24"/>
      <c r="ABJ163" s="24"/>
      <c r="ABK163" s="24"/>
      <c r="ABL163" s="24"/>
      <c r="ABM163" s="24"/>
      <c r="ABN163" s="24"/>
      <c r="ABO163" s="24"/>
      <c r="ABP163" s="24"/>
      <c r="ABQ163" s="24"/>
      <c r="ABR163" s="24"/>
      <c r="ABS163" s="24"/>
      <c r="ABT163" s="24"/>
      <c r="ABU163" s="24"/>
      <c r="ABV163" s="24"/>
      <c r="ABW163" s="24"/>
      <c r="ABX163" s="24"/>
      <c r="ABY163" s="24"/>
      <c r="ABZ163" s="24"/>
      <c r="ACA163" s="24"/>
      <c r="ACB163" s="24"/>
      <c r="ACC163" s="24"/>
      <c r="ACD163" s="24"/>
      <c r="ACE163" s="24"/>
      <c r="ACF163" s="24"/>
      <c r="ACG163" s="24"/>
      <c r="ACH163" s="24"/>
      <c r="ACI163" s="24"/>
      <c r="ACJ163" s="24"/>
      <c r="ACK163" s="24"/>
      <c r="ACL163" s="24"/>
      <c r="ACM163" s="24"/>
      <c r="ACN163" s="24"/>
      <c r="ACO163" s="24"/>
      <c r="ACP163" s="24"/>
      <c r="ACQ163" s="24"/>
      <c r="ACR163" s="24"/>
      <c r="ACS163" s="24"/>
      <c r="ACT163" s="24"/>
      <c r="ACU163" s="24"/>
      <c r="ACV163" s="24"/>
      <c r="ACW163" s="24"/>
      <c r="ACX163" s="24"/>
      <c r="ACY163" s="24"/>
      <c r="ACZ163" s="24"/>
      <c r="ADA163" s="24"/>
      <c r="ADB163" s="24"/>
      <c r="ADC163" s="24"/>
      <c r="ADD163" s="24"/>
      <c r="ADE163" s="24"/>
      <c r="ADF163" s="24"/>
      <c r="ADG163" s="24"/>
      <c r="ADH163" s="24"/>
      <c r="ADI163" s="24"/>
      <c r="ADJ163" s="24"/>
      <c r="ADK163" s="24"/>
      <c r="ADL163" s="24"/>
      <c r="ADM163" s="24"/>
      <c r="ADN163" s="24"/>
      <c r="ADO163" s="24"/>
      <c r="ADP163" s="24"/>
      <c r="ADQ163" s="24"/>
      <c r="ADR163" s="24"/>
      <c r="ADS163" s="24"/>
      <c r="ADT163" s="24"/>
      <c r="ADU163" s="24"/>
      <c r="ADV163" s="24"/>
      <c r="ADW163" s="24"/>
      <c r="ADX163" s="24"/>
      <c r="ADY163" s="24"/>
      <c r="ADZ163" s="24"/>
      <c r="AEA163" s="24"/>
      <c r="AEB163" s="24"/>
      <c r="AEC163" s="24"/>
      <c r="AED163" s="24"/>
      <c r="AEE163" s="24"/>
      <c r="AEF163" s="24"/>
      <c r="AEG163" s="24"/>
      <c r="AEH163" s="24"/>
      <c r="AEI163" s="24"/>
      <c r="AEJ163" s="24"/>
      <c r="AEK163" s="24"/>
      <c r="AEL163" s="24"/>
      <c r="AEM163" s="24"/>
      <c r="AEN163" s="24"/>
      <c r="AEO163" s="24"/>
      <c r="AEP163" s="24"/>
      <c r="AEQ163" s="24"/>
      <c r="AER163" s="24"/>
      <c r="AES163" s="24"/>
      <c r="AET163" s="24"/>
      <c r="AEU163" s="24"/>
      <c r="AEV163" s="24"/>
      <c r="AEW163" s="24"/>
      <c r="AEX163" s="24"/>
      <c r="AEY163" s="24"/>
      <c r="AEZ163" s="24"/>
      <c r="AFA163" s="24"/>
      <c r="AFB163" s="24"/>
      <c r="AFC163" s="24"/>
      <c r="AFD163" s="24"/>
      <c r="AFE163" s="24"/>
      <c r="AFF163" s="24"/>
      <c r="AFG163" s="24"/>
      <c r="AFH163" s="24"/>
      <c r="AFI163" s="24"/>
      <c r="AFJ163" s="24"/>
      <c r="AFK163" s="24"/>
      <c r="AFL163" s="24"/>
      <c r="AFM163" s="24"/>
      <c r="AFN163" s="24"/>
      <c r="AFO163" s="24"/>
      <c r="AFP163" s="24"/>
      <c r="AFQ163" s="24"/>
      <c r="AFR163" s="24"/>
      <c r="AFS163" s="24"/>
      <c r="AFT163" s="24"/>
      <c r="AFU163" s="24"/>
      <c r="AFV163" s="24"/>
      <c r="AFW163" s="24"/>
      <c r="AFX163" s="24"/>
      <c r="AFY163" s="24"/>
      <c r="AFZ163" s="24"/>
      <c r="AGA163" s="24"/>
      <c r="AGB163" s="24"/>
      <c r="AGC163" s="24"/>
      <c r="AGD163" s="24"/>
      <c r="AGE163" s="24"/>
      <c r="AGF163" s="24"/>
      <c r="AGG163" s="24"/>
      <c r="AGH163" s="24"/>
      <c r="AGI163" s="24"/>
      <c r="AGJ163" s="24"/>
      <c r="AGK163" s="24"/>
      <c r="AGL163" s="24"/>
      <c r="AGM163" s="24"/>
      <c r="AGN163" s="24"/>
      <c r="AGO163" s="24"/>
      <c r="AGP163" s="24"/>
      <c r="AGQ163" s="24"/>
      <c r="AGR163" s="24"/>
      <c r="AGS163" s="24"/>
      <c r="AGT163" s="24"/>
      <c r="AGU163" s="24"/>
      <c r="AGV163" s="24"/>
      <c r="AGW163" s="24"/>
      <c r="AGX163" s="24"/>
      <c r="AGY163" s="24"/>
      <c r="AGZ163" s="24"/>
      <c r="AHA163" s="24"/>
      <c r="AHB163" s="24"/>
      <c r="AHC163" s="24"/>
      <c r="AHD163" s="24"/>
      <c r="AHE163" s="24"/>
      <c r="AHF163" s="24"/>
      <c r="AHG163" s="24"/>
      <c r="AHH163" s="24"/>
      <c r="AHI163" s="24"/>
      <c r="AHJ163" s="24"/>
      <c r="AHK163" s="24"/>
      <c r="AHL163" s="24"/>
      <c r="AHM163" s="24"/>
      <c r="AHN163" s="24"/>
      <c r="AHO163" s="24"/>
      <c r="AHP163" s="24"/>
      <c r="AHQ163" s="24"/>
      <c r="AHR163" s="24"/>
      <c r="AHS163" s="24"/>
      <c r="AHT163" s="24"/>
      <c r="AHU163" s="24"/>
      <c r="AHV163" s="24"/>
      <c r="AHW163" s="24"/>
      <c r="AHX163" s="24"/>
      <c r="AHY163" s="24"/>
      <c r="AHZ163" s="24"/>
      <c r="AIA163" s="24"/>
      <c r="AIB163" s="24"/>
      <c r="AIC163" s="24"/>
      <c r="AID163" s="24"/>
      <c r="AIE163" s="24"/>
      <c r="AIF163" s="24"/>
      <c r="AIG163" s="24"/>
      <c r="AIH163" s="24"/>
      <c r="AII163" s="24"/>
      <c r="AIJ163" s="24"/>
      <c r="AIK163" s="24"/>
      <c r="AIL163" s="24"/>
      <c r="AIM163" s="24"/>
      <c r="AIN163" s="24"/>
      <c r="AIO163" s="24"/>
      <c r="AIP163" s="24"/>
      <c r="AIQ163" s="24"/>
      <c r="AIR163" s="24"/>
      <c r="AIS163" s="24"/>
      <c r="AIT163" s="24"/>
      <c r="AIU163" s="24"/>
      <c r="AIV163" s="24"/>
      <c r="AIW163" s="24"/>
      <c r="AIX163" s="24"/>
      <c r="AIY163" s="24"/>
      <c r="AIZ163" s="24"/>
      <c r="AJA163" s="24"/>
      <c r="AJB163" s="24"/>
      <c r="AJC163" s="24"/>
      <c r="AJD163" s="24"/>
      <c r="AJE163" s="24"/>
      <c r="AJF163" s="24"/>
      <c r="AJG163" s="24"/>
      <c r="AJH163" s="24"/>
      <c r="AJI163" s="24"/>
      <c r="AJJ163" s="24"/>
      <c r="AJK163" s="24"/>
      <c r="AJL163" s="24"/>
      <c r="AJM163" s="24"/>
      <c r="AJN163" s="24"/>
      <c r="AJO163" s="24"/>
      <c r="AJP163" s="24"/>
      <c r="AJQ163" s="24"/>
      <c r="AJR163" s="24"/>
      <c r="AJS163" s="24"/>
      <c r="AJT163" s="24"/>
      <c r="AJU163" s="24"/>
      <c r="AJV163" s="24"/>
      <c r="AJW163" s="24"/>
      <c r="AJX163" s="24"/>
      <c r="AJY163" s="24"/>
      <c r="AJZ163" s="24"/>
      <c r="AKA163" s="24"/>
      <c r="AKB163" s="24"/>
      <c r="AKC163" s="24"/>
      <c r="AKD163" s="24"/>
      <c r="AKE163" s="24"/>
      <c r="AKF163" s="24"/>
      <c r="AKG163" s="24"/>
      <c r="AKH163" s="24"/>
      <c r="AKI163" s="24"/>
      <c r="AKJ163" s="24"/>
      <c r="AKK163" s="24"/>
      <c r="AKL163" s="24"/>
      <c r="AKM163" s="24"/>
      <c r="AKN163" s="24"/>
      <c r="AKO163" s="24"/>
      <c r="AKP163" s="24"/>
      <c r="AKQ163" s="24"/>
      <c r="AKR163" s="24"/>
      <c r="AKS163" s="24"/>
      <c r="AKT163" s="24"/>
      <c r="AKU163" s="24"/>
      <c r="AKV163" s="24"/>
      <c r="AKW163" s="24"/>
      <c r="AKX163" s="24"/>
      <c r="AKY163" s="24"/>
      <c r="AKZ163" s="24"/>
      <c r="ALA163" s="24"/>
      <c r="ALB163" s="24"/>
      <c r="ALC163" s="24"/>
      <c r="ALD163" s="24"/>
      <c r="ALE163" s="24"/>
      <c r="ALF163" s="24"/>
      <c r="ALG163" s="24"/>
      <c r="ALH163" s="24"/>
      <c r="ALI163" s="24"/>
      <c r="ALJ163" s="24"/>
      <c r="ALK163" s="24"/>
      <c r="ALL163" s="24"/>
      <c r="ALM163" s="24"/>
      <c r="ALN163" s="24"/>
      <c r="ALO163" s="24"/>
      <c r="ALP163" s="24"/>
      <c r="ALQ163" s="24"/>
      <c r="ALR163" s="24"/>
      <c r="ALS163" s="24"/>
      <c r="ALT163" s="24"/>
      <c r="ALU163" s="24"/>
      <c r="ALV163" s="24"/>
      <c r="ALW163" s="24"/>
      <c r="ALX163" s="24"/>
      <c r="ALY163" s="24"/>
      <c r="ALZ163" s="24"/>
      <c r="AMA163" s="24"/>
      <c r="AMB163" s="24"/>
      <c r="AMC163" s="24"/>
      <c r="AMD163" s="24"/>
      <c r="AME163" s="24"/>
      <c r="AMF163" s="24"/>
      <c r="AMG163" s="24"/>
      <c r="AMH163" s="24"/>
      <c r="AMI163" s="24"/>
      <c r="AMJ163" s="24"/>
      <c r="AMK163" s="24"/>
      <c r="AML163" s="24"/>
      <c r="AMM163" s="24"/>
      <c r="AMN163" s="24"/>
      <c r="AMO163" s="24"/>
      <c r="AMP163" s="24"/>
      <c r="AMQ163" s="24"/>
      <c r="AMR163" s="24"/>
      <c r="AMS163" s="24"/>
      <c r="AMT163" s="24"/>
      <c r="AMU163" s="24"/>
      <c r="AMV163" s="24"/>
      <c r="AMW163" s="24"/>
      <c r="AMX163" s="24"/>
      <c r="AMY163" s="24"/>
      <c r="AMZ163" s="24"/>
      <c r="ANA163" s="24"/>
      <c r="ANB163" s="24"/>
      <c r="ANC163" s="24"/>
      <c r="AND163" s="24"/>
      <c r="ANE163" s="24"/>
      <c r="ANF163" s="24"/>
      <c r="ANG163" s="24"/>
      <c r="ANH163" s="24"/>
      <c r="ANI163" s="24"/>
      <c r="ANJ163" s="24"/>
      <c r="ANK163" s="24"/>
      <c r="ANL163" s="24"/>
      <c r="ANM163" s="24"/>
      <c r="ANN163" s="24"/>
      <c r="ANO163" s="24"/>
      <c r="ANP163" s="24"/>
      <c r="ANQ163" s="24"/>
      <c r="ANR163" s="24"/>
      <c r="ANS163" s="24"/>
      <c r="ANT163" s="24"/>
      <c r="ANU163" s="24"/>
      <c r="ANV163" s="24"/>
      <c r="ANW163" s="24"/>
      <c r="ANX163" s="24"/>
      <c r="ANY163" s="24"/>
      <c r="ANZ163" s="24"/>
      <c r="AOA163" s="24"/>
      <c r="AOB163" s="24"/>
      <c r="AOC163" s="24"/>
      <c r="AOD163" s="24"/>
      <c r="AOE163" s="24"/>
      <c r="AOF163" s="24"/>
      <c r="AOG163" s="24"/>
      <c r="AOH163" s="24"/>
      <c r="AOI163" s="24"/>
      <c r="AOJ163" s="24"/>
      <c r="AOK163" s="24"/>
      <c r="AOL163" s="24"/>
      <c r="AOM163" s="24"/>
      <c r="AON163" s="24"/>
      <c r="AOO163" s="24"/>
      <c r="AOP163" s="24"/>
      <c r="AOQ163" s="24"/>
      <c r="AOR163" s="24"/>
      <c r="AOS163" s="24"/>
      <c r="AOT163" s="24"/>
      <c r="AOU163" s="24"/>
      <c r="AOV163" s="24"/>
      <c r="AOW163" s="24"/>
      <c r="AOX163" s="24"/>
      <c r="AOY163" s="24"/>
      <c r="AOZ163" s="24"/>
      <c r="APA163" s="24"/>
      <c r="APB163" s="24"/>
      <c r="APC163" s="24"/>
      <c r="APD163" s="24"/>
      <c r="APE163" s="24"/>
      <c r="APF163" s="24"/>
      <c r="APG163" s="24"/>
      <c r="APH163" s="24"/>
      <c r="API163" s="24"/>
      <c r="APJ163" s="24"/>
      <c r="APK163" s="24"/>
      <c r="APL163" s="24"/>
      <c r="APM163" s="24"/>
      <c r="APN163" s="24"/>
      <c r="APO163" s="24"/>
      <c r="APP163" s="24"/>
      <c r="APQ163" s="24"/>
      <c r="APR163" s="24"/>
      <c r="APS163" s="24"/>
      <c r="APT163" s="24"/>
      <c r="APU163" s="24"/>
      <c r="APV163" s="24"/>
      <c r="APW163" s="24"/>
      <c r="APX163" s="24"/>
      <c r="APY163" s="24"/>
      <c r="APZ163" s="24"/>
      <c r="AQA163" s="24"/>
      <c r="AQB163" s="24"/>
      <c r="AQC163" s="24"/>
      <c r="AQD163" s="24"/>
      <c r="AQE163" s="24"/>
      <c r="AQF163" s="24"/>
      <c r="AQG163" s="24"/>
      <c r="AQH163" s="24"/>
      <c r="AQI163" s="24"/>
      <c r="AQJ163" s="24"/>
      <c r="AQK163" s="24"/>
      <c r="AQL163" s="24"/>
      <c r="AQM163" s="24"/>
      <c r="AQN163" s="24"/>
      <c r="AQO163" s="24"/>
      <c r="AQP163" s="24"/>
      <c r="AQQ163" s="24"/>
      <c r="AQR163" s="24"/>
      <c r="AQS163" s="24"/>
      <c r="AQT163" s="24"/>
      <c r="AQU163" s="24"/>
      <c r="AQV163" s="24"/>
      <c r="AQW163" s="24"/>
      <c r="AQX163" s="24"/>
      <c r="AQY163" s="24"/>
      <c r="AQZ163" s="24"/>
      <c r="ARA163" s="24"/>
      <c r="ARB163" s="24"/>
      <c r="ARC163" s="24"/>
      <c r="ARD163" s="24"/>
      <c r="ARE163" s="24"/>
      <c r="ARF163" s="24"/>
      <c r="ARG163" s="24"/>
      <c r="ARH163" s="24"/>
      <c r="ARI163" s="24"/>
      <c r="ARJ163" s="24"/>
      <c r="ARK163" s="24"/>
      <c r="ARL163" s="24"/>
      <c r="ARM163" s="24"/>
      <c r="ARN163" s="24"/>
      <c r="ARO163" s="24"/>
      <c r="ARP163" s="24"/>
      <c r="ARQ163" s="24"/>
      <c r="ARR163" s="24"/>
      <c r="ARS163" s="24"/>
      <c r="ART163" s="24"/>
      <c r="ARU163" s="24"/>
      <c r="ARV163" s="24"/>
      <c r="ARW163" s="24"/>
      <c r="ARX163" s="24"/>
      <c r="ARY163" s="24"/>
      <c r="ARZ163" s="24"/>
      <c r="ASA163" s="24"/>
      <c r="ASB163" s="24"/>
      <c r="ASC163" s="24"/>
      <c r="ASD163" s="24"/>
      <c r="ASE163" s="24"/>
      <c r="ASF163" s="24"/>
      <c r="ASG163" s="24"/>
      <c r="ASH163" s="24"/>
      <c r="ASI163" s="24"/>
      <c r="ASJ163" s="24"/>
      <c r="ASK163" s="24"/>
      <c r="ASL163" s="24"/>
      <c r="ASM163" s="24"/>
      <c r="ASN163" s="24"/>
      <c r="ASO163" s="24"/>
      <c r="ASP163" s="24"/>
      <c r="ASQ163" s="24"/>
      <c r="ASR163" s="24"/>
      <c r="ASS163" s="24"/>
      <c r="AST163" s="24"/>
      <c r="ASU163" s="24"/>
      <c r="ASV163" s="24"/>
      <c r="ASW163" s="24"/>
      <c r="ASX163" s="24"/>
      <c r="ASY163" s="24"/>
      <c r="ASZ163" s="24"/>
      <c r="ATA163" s="24"/>
      <c r="ATB163" s="24"/>
      <c r="ATC163" s="24"/>
      <c r="ATD163" s="24"/>
      <c r="ATE163" s="24"/>
      <c r="ATF163" s="24"/>
      <c r="ATG163" s="24"/>
      <c r="ATH163" s="24"/>
      <c r="ATI163" s="24"/>
      <c r="ATJ163" s="24"/>
      <c r="ATK163" s="24"/>
      <c r="ATL163" s="24"/>
      <c r="ATM163" s="24"/>
      <c r="ATN163" s="24"/>
      <c r="ATO163" s="24"/>
      <c r="ATP163" s="24"/>
      <c r="ATQ163" s="24"/>
      <c r="ATR163" s="24"/>
      <c r="ATS163" s="24"/>
      <c r="ATT163" s="24"/>
      <c r="ATU163" s="24"/>
      <c r="ATV163" s="24"/>
      <c r="ATW163" s="24"/>
      <c r="ATX163" s="24"/>
      <c r="ATY163" s="24"/>
      <c r="ATZ163" s="24"/>
      <c r="AUA163" s="24"/>
      <c r="AUB163" s="24"/>
      <c r="AUC163" s="24"/>
      <c r="AUD163" s="24"/>
      <c r="AUE163" s="24"/>
      <c r="AUF163" s="24"/>
      <c r="AUG163" s="24"/>
      <c r="AUH163" s="24"/>
      <c r="AUI163" s="24"/>
      <c r="AUJ163" s="24"/>
      <c r="AUK163" s="24"/>
      <c r="AUL163" s="24"/>
      <c r="AUM163" s="24"/>
      <c r="AUN163" s="24"/>
      <c r="AUO163" s="24"/>
      <c r="AUP163" s="24"/>
      <c r="AUQ163" s="24"/>
      <c r="AUR163" s="24"/>
      <c r="AUS163" s="24"/>
      <c r="AUT163" s="24"/>
      <c r="AUU163" s="24"/>
      <c r="AUV163" s="24"/>
      <c r="AUW163" s="24"/>
      <c r="AUX163" s="24"/>
      <c r="AUY163" s="24"/>
      <c r="AUZ163" s="24"/>
      <c r="AVA163" s="24"/>
      <c r="AVB163" s="24"/>
      <c r="AVC163" s="24"/>
      <c r="AVD163" s="24"/>
      <c r="AVE163" s="24"/>
      <c r="AVF163" s="24"/>
      <c r="AVG163" s="24"/>
      <c r="AVH163" s="24"/>
      <c r="AVI163" s="24"/>
      <c r="AVJ163" s="24"/>
      <c r="AVK163" s="24"/>
      <c r="AVL163" s="24"/>
      <c r="AVM163" s="24"/>
      <c r="AVN163" s="24"/>
      <c r="AVO163" s="24"/>
      <c r="AVP163" s="24"/>
      <c r="AVQ163" s="24"/>
      <c r="AVR163" s="24"/>
      <c r="AVS163" s="24"/>
      <c r="AVT163" s="24"/>
      <c r="AVU163" s="24"/>
      <c r="AVV163" s="24"/>
      <c r="AVW163" s="24"/>
      <c r="AVX163" s="24"/>
      <c r="AVY163" s="24"/>
      <c r="AVZ163" s="24"/>
      <c r="AWA163" s="24"/>
      <c r="AWB163" s="24"/>
      <c r="AWC163" s="24"/>
      <c r="AWD163" s="24"/>
      <c r="AWE163" s="24"/>
      <c r="AWF163" s="24"/>
      <c r="AWG163" s="24"/>
      <c r="AWH163" s="24"/>
      <c r="AWI163" s="24"/>
      <c r="AWJ163" s="24"/>
      <c r="AWK163" s="24"/>
      <c r="AWL163" s="24"/>
      <c r="AWM163" s="24"/>
      <c r="AWN163" s="24"/>
      <c r="AWO163" s="24"/>
      <c r="AWP163" s="24"/>
      <c r="AWQ163" s="24"/>
      <c r="AWR163" s="24"/>
      <c r="AWS163" s="24"/>
      <c r="AWT163" s="24"/>
      <c r="AWU163" s="24"/>
      <c r="AWV163" s="24"/>
      <c r="AWW163" s="24"/>
      <c r="AWX163" s="24"/>
      <c r="AWY163" s="24"/>
      <c r="AWZ163" s="24"/>
      <c r="AXA163" s="24"/>
      <c r="AXB163" s="24"/>
      <c r="AXC163" s="24"/>
      <c r="AXD163" s="24"/>
      <c r="AXE163" s="24"/>
      <c r="AXF163" s="24"/>
      <c r="AXG163" s="24"/>
      <c r="AXH163" s="24"/>
      <c r="AXI163" s="24"/>
      <c r="AXJ163" s="24"/>
      <c r="AXK163" s="24"/>
      <c r="AXL163" s="24"/>
      <c r="AXM163" s="24"/>
      <c r="AXN163" s="24"/>
      <c r="AXO163" s="24"/>
      <c r="AXP163" s="24"/>
      <c r="AXQ163" s="24"/>
      <c r="AXR163" s="24"/>
      <c r="AXS163" s="24"/>
      <c r="AXT163" s="24"/>
      <c r="AXU163" s="24"/>
      <c r="AXV163" s="24"/>
      <c r="AXW163" s="24"/>
      <c r="AXX163" s="24"/>
      <c r="AXY163" s="24"/>
      <c r="AXZ163" s="24"/>
      <c r="AYA163" s="24"/>
      <c r="AYB163" s="24"/>
      <c r="AYC163" s="24"/>
      <c r="AYD163" s="24"/>
      <c r="AYE163" s="24"/>
      <c r="AYF163" s="24"/>
      <c r="AYG163" s="24"/>
      <c r="AYH163" s="24"/>
      <c r="AYI163" s="24"/>
      <c r="AYJ163" s="24"/>
      <c r="AYK163" s="24"/>
      <c r="AYL163" s="24"/>
      <c r="AYM163" s="24"/>
      <c r="AYN163" s="24"/>
      <c r="AYO163" s="24"/>
      <c r="AYP163" s="24"/>
      <c r="AYQ163" s="24"/>
      <c r="AYR163" s="24"/>
      <c r="AYS163" s="24"/>
      <c r="AYT163" s="24"/>
      <c r="AYU163" s="24"/>
      <c r="AYV163" s="24"/>
      <c r="AYW163" s="24"/>
      <c r="AYX163" s="24"/>
      <c r="AYY163" s="24"/>
      <c r="AYZ163" s="24"/>
      <c r="AZA163" s="24"/>
      <c r="AZB163" s="24"/>
      <c r="AZC163" s="24"/>
      <c r="AZD163" s="24"/>
      <c r="AZE163" s="24"/>
      <c r="AZF163" s="24"/>
      <c r="AZG163" s="24"/>
      <c r="AZH163" s="24"/>
      <c r="AZI163" s="24"/>
      <c r="AZJ163" s="24"/>
      <c r="AZK163" s="24"/>
      <c r="AZL163" s="24"/>
      <c r="AZM163" s="24"/>
      <c r="AZN163" s="24"/>
      <c r="AZO163" s="24"/>
      <c r="AZP163" s="24"/>
      <c r="AZQ163" s="24"/>
      <c r="AZR163" s="24"/>
      <c r="AZS163" s="24"/>
      <c r="AZT163" s="24"/>
      <c r="AZU163" s="24"/>
      <c r="AZV163" s="24"/>
      <c r="AZW163" s="24"/>
      <c r="AZX163" s="24"/>
      <c r="AZY163" s="24"/>
      <c r="AZZ163" s="24"/>
      <c r="BAA163" s="24"/>
      <c r="BAB163" s="24"/>
      <c r="BAC163" s="24"/>
      <c r="BAD163" s="24"/>
      <c r="BAE163" s="24"/>
      <c r="BAF163" s="24"/>
      <c r="BAG163" s="24"/>
      <c r="BAH163" s="24"/>
      <c r="BAI163" s="24"/>
      <c r="BAJ163" s="24"/>
      <c r="BAK163" s="24"/>
      <c r="BAL163" s="24"/>
      <c r="BAM163" s="24"/>
      <c r="BAN163" s="24"/>
      <c r="BAO163" s="24"/>
      <c r="BAP163" s="24"/>
      <c r="BAQ163" s="24"/>
      <c r="BAR163" s="24"/>
      <c r="BAS163" s="24"/>
      <c r="BAT163" s="24"/>
      <c r="BAU163" s="24"/>
      <c r="BAV163" s="24"/>
      <c r="BAW163" s="24"/>
      <c r="BAX163" s="24"/>
      <c r="BAY163" s="24"/>
      <c r="BAZ163" s="24"/>
      <c r="BBA163" s="24"/>
      <c r="BBB163" s="24"/>
      <c r="BBC163" s="24"/>
      <c r="BBD163" s="24"/>
      <c r="BBE163" s="24"/>
      <c r="BBF163" s="24"/>
      <c r="BBG163" s="24"/>
      <c r="BBH163" s="24"/>
      <c r="BBI163" s="24"/>
      <c r="BBJ163" s="24"/>
      <c r="BBK163" s="24"/>
      <c r="BBL163" s="24"/>
      <c r="BBM163" s="24"/>
      <c r="BBN163" s="24"/>
      <c r="BBO163" s="24"/>
      <c r="BBP163" s="24"/>
      <c r="BBQ163" s="24"/>
      <c r="BBR163" s="24"/>
      <c r="BBS163" s="24"/>
      <c r="BBT163" s="24"/>
      <c r="BBU163" s="24"/>
      <c r="BBV163" s="24"/>
      <c r="BBW163" s="24"/>
      <c r="BBX163" s="24"/>
      <c r="BBY163" s="24"/>
      <c r="BBZ163" s="24"/>
      <c r="BCA163" s="24"/>
      <c r="BCB163" s="24"/>
      <c r="BCC163" s="24"/>
      <c r="BCD163" s="24"/>
      <c r="BCE163" s="24"/>
      <c r="BCF163" s="24"/>
      <c r="BCG163" s="24"/>
      <c r="BCH163" s="24"/>
      <c r="BCI163" s="24"/>
      <c r="BCJ163" s="24"/>
      <c r="BCK163" s="24"/>
      <c r="BCL163" s="24"/>
      <c r="BCM163" s="24"/>
      <c r="BCN163" s="24"/>
      <c r="BCO163" s="24"/>
      <c r="BCP163" s="24"/>
      <c r="BCQ163" s="24"/>
      <c r="BCR163" s="24"/>
      <c r="BCS163" s="24"/>
      <c r="BCT163" s="24"/>
      <c r="BCU163" s="24"/>
      <c r="BCV163" s="24"/>
      <c r="BCW163" s="24"/>
      <c r="BCX163" s="24"/>
      <c r="BCY163" s="24"/>
      <c r="BCZ163" s="24"/>
      <c r="BDA163" s="24"/>
      <c r="BDB163" s="24"/>
      <c r="BDC163" s="24"/>
      <c r="BDD163" s="24"/>
      <c r="BDE163" s="24"/>
      <c r="BDF163" s="24"/>
      <c r="BDG163" s="24"/>
      <c r="BDH163" s="24"/>
      <c r="BDI163" s="24"/>
      <c r="BDJ163" s="24"/>
      <c r="BDK163" s="24"/>
      <c r="BDL163" s="24"/>
      <c r="BDM163" s="24"/>
      <c r="BDN163" s="24"/>
      <c r="BDO163" s="24"/>
      <c r="BDP163" s="24"/>
      <c r="BDQ163" s="24"/>
      <c r="BDR163" s="24"/>
      <c r="BDS163" s="24"/>
      <c r="BDT163" s="24"/>
      <c r="BDU163" s="24"/>
      <c r="BDV163" s="24"/>
      <c r="BDW163" s="24"/>
      <c r="BDX163" s="24"/>
      <c r="BDY163" s="24"/>
      <c r="BDZ163" s="24"/>
      <c r="BEA163" s="24"/>
      <c r="BEB163" s="24"/>
      <c r="BEC163" s="24"/>
      <c r="BED163" s="24"/>
      <c r="BEE163" s="24"/>
      <c r="BEF163" s="24"/>
      <c r="BEG163" s="24"/>
      <c r="BEH163" s="24"/>
      <c r="BEI163" s="24"/>
      <c r="BEJ163" s="24"/>
      <c r="BEK163" s="24"/>
      <c r="BEL163" s="24"/>
      <c r="BEM163" s="24"/>
      <c r="BEN163" s="24"/>
      <c r="BEO163" s="24"/>
      <c r="BEP163" s="24"/>
      <c r="BEQ163" s="24"/>
      <c r="BER163" s="24"/>
      <c r="BES163" s="24"/>
      <c r="BET163" s="24"/>
      <c r="BEU163" s="24"/>
      <c r="BEV163" s="24"/>
      <c r="BEW163" s="24"/>
      <c r="BEX163" s="24"/>
      <c r="BEY163" s="24"/>
      <c r="BEZ163" s="24"/>
      <c r="BFA163" s="24"/>
      <c r="BFB163" s="24"/>
      <c r="BFC163" s="24"/>
      <c r="BFD163" s="24"/>
      <c r="BFE163" s="24"/>
      <c r="BFF163" s="24"/>
      <c r="BFG163" s="24"/>
      <c r="BFH163" s="24"/>
      <c r="BFI163" s="24"/>
      <c r="BFJ163" s="24"/>
      <c r="BFK163" s="24"/>
      <c r="BFL163" s="24"/>
      <c r="BFM163" s="24"/>
      <c r="BFN163" s="24"/>
      <c r="BFO163" s="24"/>
      <c r="BFP163" s="24"/>
      <c r="BFQ163" s="24"/>
      <c r="BFR163" s="24"/>
      <c r="BFS163" s="24"/>
      <c r="BFT163" s="24"/>
      <c r="BFU163" s="24"/>
      <c r="BFV163" s="24"/>
      <c r="BFW163" s="24"/>
      <c r="BFX163" s="24"/>
      <c r="BFY163" s="24"/>
      <c r="BFZ163" s="24"/>
      <c r="BGA163" s="24"/>
      <c r="BGB163" s="24"/>
      <c r="BGC163" s="24"/>
      <c r="BGD163" s="24"/>
      <c r="BGE163" s="24"/>
      <c r="BGF163" s="24"/>
      <c r="BGG163" s="24"/>
      <c r="BGH163" s="24"/>
      <c r="BGI163" s="24"/>
      <c r="BGJ163" s="24"/>
      <c r="BGK163" s="24"/>
      <c r="BGL163" s="24"/>
      <c r="BGM163" s="24"/>
      <c r="BGN163" s="24"/>
      <c r="BGO163" s="24"/>
      <c r="BGP163" s="24"/>
      <c r="BGQ163" s="24"/>
      <c r="BGR163" s="24"/>
      <c r="BGS163" s="24"/>
      <c r="BGT163" s="24"/>
      <c r="BGU163" s="24"/>
      <c r="BGV163" s="24"/>
      <c r="BGW163" s="24"/>
      <c r="BGX163" s="24"/>
      <c r="BGY163" s="24"/>
      <c r="BGZ163" s="24"/>
      <c r="BHA163" s="24"/>
      <c r="BHB163" s="24"/>
      <c r="BHC163" s="24"/>
      <c r="BHD163" s="24"/>
      <c r="BHE163" s="24"/>
      <c r="BHF163" s="24"/>
      <c r="BHG163" s="24"/>
      <c r="BHH163" s="24"/>
      <c r="BHI163" s="24"/>
      <c r="BHJ163" s="24"/>
      <c r="BHK163" s="24"/>
      <c r="BHL163" s="24"/>
      <c r="BHM163" s="24"/>
      <c r="BHN163" s="24"/>
      <c r="BHO163" s="24"/>
      <c r="BHP163" s="24"/>
      <c r="BHQ163" s="24"/>
      <c r="BHR163" s="24"/>
      <c r="BHS163" s="24"/>
      <c r="BHT163" s="24"/>
      <c r="BHU163" s="24"/>
      <c r="BHV163" s="24"/>
      <c r="BHW163" s="24"/>
      <c r="BHX163" s="24"/>
      <c r="BHY163" s="24"/>
      <c r="BHZ163" s="24"/>
      <c r="BIA163" s="24"/>
      <c r="BIB163" s="24"/>
      <c r="BIC163" s="24"/>
      <c r="BID163" s="24"/>
      <c r="BIE163" s="24"/>
      <c r="BIF163" s="24"/>
      <c r="BIG163" s="24"/>
      <c r="BIH163" s="24"/>
      <c r="BII163" s="24"/>
      <c r="BIJ163" s="24"/>
      <c r="BIK163" s="24"/>
      <c r="BIL163" s="24"/>
      <c r="BIM163" s="24"/>
      <c r="BIN163" s="24"/>
      <c r="BIO163" s="24"/>
      <c r="BIP163" s="24"/>
      <c r="BIQ163" s="24"/>
      <c r="BIR163" s="24"/>
      <c r="BIS163" s="24"/>
      <c r="BIT163" s="24"/>
      <c r="BIU163" s="24"/>
      <c r="BIV163" s="24"/>
      <c r="BIW163" s="24"/>
      <c r="BIX163" s="24"/>
      <c r="BIY163" s="24"/>
      <c r="BIZ163" s="24"/>
      <c r="BJA163" s="24"/>
      <c r="BJB163" s="24"/>
      <c r="BJC163" s="24"/>
      <c r="BJD163" s="24"/>
      <c r="BJE163" s="24"/>
      <c r="BJF163" s="24"/>
      <c r="BJG163" s="24"/>
      <c r="BJH163" s="24"/>
      <c r="BJI163" s="24"/>
      <c r="BJJ163" s="24"/>
      <c r="BJK163" s="24"/>
      <c r="BJL163" s="24"/>
      <c r="BJM163" s="24"/>
      <c r="BJN163" s="24"/>
      <c r="BJO163" s="24"/>
      <c r="BJP163" s="24"/>
      <c r="BJQ163" s="24"/>
      <c r="BJR163" s="24"/>
      <c r="BJS163" s="24"/>
      <c r="BJT163" s="24"/>
      <c r="BJU163" s="24"/>
      <c r="BJV163" s="24"/>
      <c r="BJW163" s="24"/>
      <c r="BJX163" s="24"/>
      <c r="BJY163" s="24"/>
      <c r="BJZ163" s="24"/>
      <c r="BKA163" s="24"/>
      <c r="BKB163" s="24"/>
      <c r="BKC163" s="24"/>
      <c r="BKD163" s="24"/>
      <c r="BKE163" s="24"/>
      <c r="BKF163" s="24"/>
      <c r="BKG163" s="24"/>
      <c r="BKH163" s="24"/>
      <c r="BKI163" s="24"/>
      <c r="BKJ163" s="24"/>
      <c r="BKK163" s="24"/>
      <c r="BKL163" s="24"/>
      <c r="BKM163" s="24"/>
      <c r="BKN163" s="24"/>
      <c r="BKO163" s="24"/>
      <c r="BKP163" s="24"/>
      <c r="BKQ163" s="24"/>
      <c r="BKR163" s="24"/>
      <c r="BKS163" s="24"/>
      <c r="BKT163" s="24"/>
      <c r="BKU163" s="24"/>
      <c r="BKV163" s="24"/>
      <c r="BKW163" s="24"/>
      <c r="BKX163" s="24"/>
      <c r="BKY163" s="24"/>
      <c r="BKZ163" s="24"/>
      <c r="BLA163" s="24"/>
      <c r="BLB163" s="24"/>
      <c r="BLC163" s="24"/>
      <c r="BLD163" s="24"/>
      <c r="BLE163" s="24"/>
      <c r="BLF163" s="24"/>
      <c r="BLG163" s="24"/>
      <c r="BLH163" s="24"/>
      <c r="BLI163" s="24"/>
      <c r="BLJ163" s="24"/>
      <c r="BLK163" s="24"/>
      <c r="BLL163" s="24"/>
      <c r="BLM163" s="24"/>
      <c r="BLN163" s="24"/>
      <c r="BLO163" s="24"/>
      <c r="BLP163" s="24"/>
      <c r="BLQ163" s="24"/>
      <c r="BLR163" s="24"/>
      <c r="BLS163" s="24"/>
      <c r="BLT163" s="24"/>
      <c r="BLU163" s="24"/>
      <c r="BLV163" s="24"/>
      <c r="BLW163" s="24"/>
      <c r="BLX163" s="24"/>
      <c r="BLY163" s="24"/>
      <c r="BLZ163" s="24"/>
      <c r="BMA163" s="24"/>
      <c r="BMB163" s="24"/>
      <c r="BMC163" s="24"/>
      <c r="BMD163" s="24"/>
      <c r="BME163" s="24"/>
      <c r="BMF163" s="24"/>
      <c r="BMG163" s="24"/>
      <c r="BMH163" s="24"/>
      <c r="BMI163" s="24"/>
      <c r="BMJ163" s="24"/>
      <c r="BMK163" s="24"/>
      <c r="BML163" s="24"/>
      <c r="BMM163" s="24"/>
      <c r="BMN163" s="24"/>
      <c r="BMO163" s="24"/>
      <c r="BMP163" s="24"/>
      <c r="BMQ163" s="24"/>
      <c r="BMR163" s="24"/>
      <c r="BMS163" s="24"/>
      <c r="BMT163" s="24"/>
      <c r="BMU163" s="24"/>
      <c r="BMV163" s="24"/>
      <c r="BMW163" s="24"/>
      <c r="BMX163" s="24"/>
      <c r="BMY163" s="24"/>
      <c r="BMZ163" s="24"/>
      <c r="BNA163" s="24"/>
      <c r="BNB163" s="24"/>
      <c r="BNC163" s="24"/>
      <c r="BND163" s="24"/>
      <c r="BNE163" s="24"/>
      <c r="BNF163" s="24"/>
      <c r="BNG163" s="24"/>
      <c r="BNH163" s="24"/>
      <c r="BNI163" s="24"/>
      <c r="BNJ163" s="24"/>
      <c r="BNK163" s="24"/>
      <c r="BNL163" s="24"/>
      <c r="BNM163" s="24"/>
      <c r="BNN163" s="24"/>
      <c r="BNO163" s="24"/>
      <c r="BNP163" s="24"/>
      <c r="BNQ163" s="24"/>
      <c r="BNR163" s="24"/>
      <c r="BNS163" s="24"/>
      <c r="BNT163" s="24"/>
      <c r="BNU163" s="24"/>
      <c r="BNV163" s="24"/>
      <c r="BNW163" s="24"/>
      <c r="BNX163" s="24"/>
      <c r="BNY163" s="24"/>
      <c r="BNZ163" s="24"/>
      <c r="BOA163" s="24"/>
      <c r="BOB163" s="24"/>
      <c r="BOC163" s="24"/>
      <c r="BOD163" s="24"/>
      <c r="BOE163" s="24"/>
      <c r="BOF163" s="24"/>
      <c r="BOG163" s="24"/>
      <c r="BOH163" s="24"/>
      <c r="BOI163" s="24"/>
      <c r="BOJ163" s="24"/>
      <c r="BOK163" s="24"/>
      <c r="BOL163" s="24"/>
      <c r="BOM163" s="24"/>
      <c r="BON163" s="24"/>
      <c r="BOO163" s="24"/>
      <c r="BOP163" s="24"/>
      <c r="BOQ163" s="24"/>
      <c r="BOR163" s="24"/>
      <c r="BOS163" s="24"/>
      <c r="BOT163" s="24"/>
      <c r="BOU163" s="24"/>
      <c r="BOV163" s="24"/>
      <c r="BOW163" s="24"/>
      <c r="BOX163" s="24"/>
      <c r="BOY163" s="24"/>
      <c r="BOZ163" s="24"/>
      <c r="BPA163" s="24"/>
      <c r="BPB163" s="24"/>
      <c r="BPC163" s="24"/>
      <c r="BPD163" s="24"/>
      <c r="BPE163" s="24"/>
      <c r="BPF163" s="24"/>
      <c r="BPG163" s="24"/>
      <c r="BPH163" s="24"/>
      <c r="BPI163" s="24"/>
      <c r="BPJ163" s="24"/>
      <c r="BPK163" s="24"/>
      <c r="BPL163" s="24"/>
      <c r="BPM163" s="24"/>
      <c r="BPN163" s="24"/>
      <c r="BPO163" s="24"/>
      <c r="BPP163" s="24"/>
      <c r="BPQ163" s="24"/>
      <c r="BPR163" s="24"/>
      <c r="BPS163" s="24"/>
      <c r="BPT163" s="24"/>
      <c r="BPU163" s="24"/>
      <c r="BPV163" s="24"/>
      <c r="BPW163" s="24"/>
      <c r="BPX163" s="24"/>
      <c r="BPY163" s="24"/>
      <c r="BPZ163" s="24"/>
      <c r="BQA163" s="24"/>
      <c r="BQB163" s="24"/>
      <c r="BQC163" s="24"/>
      <c r="BQD163" s="24"/>
      <c r="BQE163" s="24"/>
      <c r="BQF163" s="24"/>
      <c r="BQG163" s="24"/>
      <c r="BQH163" s="24"/>
      <c r="BQI163" s="24"/>
      <c r="BQJ163" s="24"/>
      <c r="BQK163" s="24"/>
      <c r="BQL163" s="24"/>
      <c r="BQM163" s="24"/>
      <c r="BQN163" s="24"/>
      <c r="BQO163" s="24"/>
      <c r="BQP163" s="24"/>
      <c r="BQQ163" s="24"/>
      <c r="BQR163" s="24"/>
      <c r="BQS163" s="24"/>
      <c r="BQT163" s="24"/>
      <c r="BQU163" s="24"/>
      <c r="BQV163" s="24"/>
      <c r="BQW163" s="24"/>
      <c r="BQX163" s="24"/>
      <c r="BQY163" s="24"/>
      <c r="BQZ163" s="24"/>
      <c r="BRA163" s="24"/>
      <c r="BRB163" s="24"/>
      <c r="BRC163" s="24"/>
      <c r="BRD163" s="24"/>
      <c r="BRE163" s="24"/>
      <c r="BRF163" s="24"/>
      <c r="BRG163" s="24"/>
      <c r="BRH163" s="24"/>
      <c r="BRI163" s="24"/>
      <c r="BRJ163" s="24"/>
      <c r="BRK163" s="24"/>
      <c r="BRL163" s="24"/>
      <c r="BRM163" s="24"/>
      <c r="BRN163" s="24"/>
      <c r="BRO163" s="24"/>
      <c r="BRP163" s="24"/>
      <c r="BRQ163" s="24"/>
      <c r="BRR163" s="24"/>
      <c r="BRS163" s="24"/>
      <c r="BRT163" s="24"/>
      <c r="BRU163" s="24"/>
      <c r="BRV163" s="24"/>
      <c r="BRW163" s="24"/>
      <c r="BRX163" s="24"/>
      <c r="BRY163" s="24"/>
      <c r="BRZ163" s="24"/>
      <c r="BSA163" s="24"/>
      <c r="BSB163" s="24"/>
      <c r="BSC163" s="24"/>
      <c r="BSD163" s="24"/>
      <c r="BSE163" s="24"/>
      <c r="BSF163" s="24"/>
      <c r="BSG163" s="24"/>
      <c r="BSH163" s="24"/>
      <c r="BSI163" s="24"/>
      <c r="BSJ163" s="24"/>
      <c r="BSK163" s="24"/>
      <c r="BSL163" s="24"/>
      <c r="BSM163" s="24"/>
      <c r="BSN163" s="24"/>
      <c r="BSO163" s="24"/>
      <c r="BSP163" s="24"/>
      <c r="BSQ163" s="24"/>
      <c r="BSR163" s="24"/>
      <c r="BSS163" s="24"/>
      <c r="BST163" s="24"/>
      <c r="BSU163" s="24"/>
      <c r="BSV163" s="24"/>
      <c r="BSW163" s="24"/>
      <c r="BSX163" s="24"/>
      <c r="BSY163" s="24"/>
      <c r="BSZ163" s="24"/>
      <c r="BTA163" s="24"/>
      <c r="BTB163" s="24"/>
      <c r="BTC163" s="24"/>
      <c r="BTD163" s="24"/>
      <c r="BTE163" s="24"/>
      <c r="BTF163" s="24"/>
      <c r="BTG163" s="24"/>
      <c r="BTH163" s="24"/>
      <c r="BTI163" s="24"/>
      <c r="BTJ163" s="24"/>
      <c r="BTK163" s="24"/>
      <c r="BTL163" s="24"/>
      <c r="BTM163" s="24"/>
      <c r="BTN163" s="24"/>
      <c r="BTO163" s="24"/>
      <c r="BTP163" s="24"/>
      <c r="BTQ163" s="24"/>
      <c r="BTR163" s="24"/>
      <c r="BTS163" s="24"/>
      <c r="BTT163" s="24"/>
      <c r="BTU163" s="24"/>
      <c r="BTV163" s="24"/>
      <c r="BTW163" s="24"/>
      <c r="BTX163" s="24"/>
      <c r="BTY163" s="24"/>
      <c r="BTZ163" s="24"/>
      <c r="BUA163" s="24"/>
      <c r="BUB163" s="24"/>
      <c r="BUC163" s="24"/>
      <c r="BUD163" s="24"/>
      <c r="BUE163" s="24"/>
      <c r="BUF163" s="24"/>
      <c r="BUG163" s="24"/>
      <c r="BUH163" s="24"/>
      <c r="BUI163" s="24"/>
      <c r="BUJ163" s="24"/>
      <c r="BUK163" s="24"/>
      <c r="BUL163" s="24"/>
      <c r="BUM163" s="24"/>
      <c r="BUN163" s="24"/>
      <c r="BUO163" s="24"/>
      <c r="BUP163" s="24"/>
      <c r="BUQ163" s="24"/>
      <c r="BUR163" s="24"/>
      <c r="BUS163" s="24"/>
      <c r="BUT163" s="24"/>
      <c r="BUU163" s="24"/>
      <c r="BUV163" s="24"/>
      <c r="BUW163" s="24"/>
      <c r="BUX163" s="24"/>
      <c r="BUY163" s="24"/>
      <c r="BUZ163" s="24"/>
      <c r="BVA163" s="24"/>
      <c r="BVB163" s="24"/>
      <c r="BVC163" s="24"/>
      <c r="BVD163" s="24"/>
      <c r="BVE163" s="24"/>
      <c r="BVF163" s="24"/>
      <c r="BVG163" s="24"/>
      <c r="BVH163" s="24"/>
      <c r="BVI163" s="24"/>
      <c r="BVJ163" s="24"/>
      <c r="BVK163" s="24"/>
      <c r="BVL163" s="24"/>
      <c r="BVM163" s="24"/>
      <c r="BVN163" s="24"/>
      <c r="BVO163" s="24"/>
      <c r="BVP163" s="24"/>
      <c r="BVQ163" s="24"/>
      <c r="BVR163" s="24"/>
      <c r="BVS163" s="24"/>
      <c r="BVT163" s="24"/>
      <c r="BVU163" s="24"/>
      <c r="BVV163" s="24"/>
      <c r="BVW163" s="24"/>
      <c r="BVX163" s="24"/>
      <c r="BVY163" s="24"/>
      <c r="BVZ163" s="24"/>
      <c r="BWA163" s="24"/>
      <c r="BWB163" s="24"/>
      <c r="BWC163" s="24"/>
      <c r="BWD163" s="24"/>
      <c r="BWE163" s="24"/>
      <c r="BWF163" s="24"/>
      <c r="BWG163" s="24"/>
      <c r="BWH163" s="24"/>
      <c r="BWI163" s="24"/>
      <c r="BWJ163" s="24"/>
      <c r="BWK163" s="24"/>
      <c r="BWL163" s="24"/>
      <c r="BWM163" s="24"/>
      <c r="BWN163" s="24"/>
      <c r="BWO163" s="24"/>
      <c r="BWP163" s="24"/>
      <c r="BWQ163" s="24"/>
      <c r="BWR163" s="24"/>
      <c r="BWS163" s="24"/>
      <c r="BWT163" s="24"/>
      <c r="BWU163" s="24"/>
      <c r="BWV163" s="24"/>
      <c r="BWW163" s="24"/>
      <c r="BWX163" s="24"/>
      <c r="BWY163" s="24"/>
      <c r="BWZ163" s="24"/>
      <c r="BXA163" s="24"/>
      <c r="BXB163" s="24"/>
      <c r="BXC163" s="24"/>
      <c r="BXD163" s="24"/>
      <c r="BXE163" s="24"/>
      <c r="BXF163" s="24"/>
      <c r="BXG163" s="24"/>
      <c r="BXH163" s="24"/>
      <c r="BXI163" s="24"/>
      <c r="BXJ163" s="24"/>
      <c r="BXK163" s="24"/>
      <c r="BXL163" s="24"/>
      <c r="BXM163" s="24"/>
      <c r="BXN163" s="24"/>
      <c r="BXO163" s="24"/>
      <c r="BXP163" s="24"/>
      <c r="BXQ163" s="24"/>
      <c r="BXR163" s="24"/>
      <c r="BXS163" s="24"/>
      <c r="BXT163" s="24"/>
      <c r="BXU163" s="24"/>
      <c r="BXV163" s="24"/>
      <c r="BXW163" s="24"/>
      <c r="BXX163" s="24"/>
      <c r="BXY163" s="24"/>
      <c r="BXZ163" s="24"/>
      <c r="BYA163" s="24"/>
      <c r="BYB163" s="24"/>
      <c r="BYC163" s="24"/>
      <c r="BYD163" s="24"/>
      <c r="BYE163" s="24"/>
      <c r="BYF163" s="24"/>
      <c r="BYG163" s="24"/>
      <c r="BYH163" s="24"/>
      <c r="BYI163" s="24"/>
      <c r="BYJ163" s="24"/>
      <c r="BYK163" s="24"/>
      <c r="BYL163" s="24"/>
      <c r="BYM163" s="24"/>
      <c r="BYN163" s="24"/>
      <c r="BYO163" s="24"/>
      <c r="BYP163" s="24"/>
      <c r="BYQ163" s="24"/>
      <c r="BYR163" s="24"/>
      <c r="BYS163" s="24"/>
      <c r="BYT163" s="24"/>
      <c r="BYU163" s="24"/>
      <c r="BYV163" s="24"/>
      <c r="BYW163" s="24"/>
      <c r="BYX163" s="24"/>
      <c r="BYY163" s="24"/>
      <c r="BYZ163" s="24"/>
      <c r="BZA163" s="24"/>
      <c r="BZB163" s="24"/>
      <c r="BZC163" s="24"/>
      <c r="BZD163" s="24"/>
      <c r="BZE163" s="24"/>
      <c r="BZF163" s="24"/>
      <c r="BZG163" s="24"/>
      <c r="BZH163" s="24"/>
      <c r="BZI163" s="24"/>
      <c r="BZJ163" s="24"/>
      <c r="BZK163" s="24"/>
      <c r="BZL163" s="24"/>
      <c r="BZM163" s="24"/>
      <c r="BZN163" s="24"/>
      <c r="BZO163" s="24"/>
      <c r="BZP163" s="24"/>
      <c r="BZQ163" s="24"/>
      <c r="BZR163" s="24"/>
      <c r="BZS163" s="24"/>
      <c r="BZT163" s="24"/>
      <c r="BZU163" s="24"/>
      <c r="BZV163" s="24"/>
      <c r="BZW163" s="24"/>
      <c r="BZX163" s="24"/>
      <c r="BZY163" s="24"/>
      <c r="BZZ163" s="24"/>
      <c r="CAA163" s="24"/>
      <c r="CAB163" s="24"/>
      <c r="CAC163" s="24"/>
      <c r="CAD163" s="24"/>
      <c r="CAE163" s="24"/>
      <c r="CAF163" s="24"/>
      <c r="CAG163" s="24"/>
      <c r="CAH163" s="24"/>
      <c r="CAI163" s="24"/>
      <c r="CAJ163" s="24"/>
      <c r="CAK163" s="24"/>
      <c r="CAL163" s="24"/>
      <c r="CAM163" s="24"/>
      <c r="CAN163" s="24"/>
      <c r="CAO163" s="24"/>
      <c r="CAP163" s="24"/>
      <c r="CAQ163" s="24"/>
      <c r="CAR163" s="24"/>
      <c r="CAS163" s="24"/>
      <c r="CAT163" s="24"/>
      <c r="CAU163" s="24"/>
      <c r="CAV163" s="24"/>
      <c r="CAW163" s="24"/>
      <c r="CAX163" s="24"/>
      <c r="CAY163" s="24"/>
      <c r="CAZ163" s="24"/>
      <c r="CBA163" s="24"/>
      <c r="CBB163" s="24"/>
      <c r="CBC163" s="24"/>
      <c r="CBD163" s="24"/>
      <c r="CBE163" s="24"/>
      <c r="CBF163" s="24"/>
      <c r="CBG163" s="24"/>
      <c r="CBH163" s="24"/>
      <c r="CBI163" s="24"/>
      <c r="CBJ163" s="24"/>
      <c r="CBK163" s="24"/>
      <c r="CBL163" s="24"/>
      <c r="CBM163" s="24"/>
      <c r="CBN163" s="24"/>
      <c r="CBO163" s="24"/>
      <c r="CBP163" s="24"/>
      <c r="CBQ163" s="24"/>
      <c r="CBR163" s="24"/>
      <c r="CBS163" s="24"/>
      <c r="CBT163" s="24"/>
      <c r="CBU163" s="24"/>
      <c r="CBV163" s="24"/>
      <c r="CBW163" s="24"/>
      <c r="CBX163" s="24"/>
      <c r="CBY163" s="24"/>
      <c r="CBZ163" s="24"/>
      <c r="CCA163" s="24"/>
      <c r="CCB163" s="24"/>
      <c r="CCC163" s="24"/>
      <c r="CCD163" s="24"/>
      <c r="CCE163" s="24"/>
      <c r="CCF163" s="24"/>
      <c r="CCG163" s="24"/>
      <c r="CCH163" s="24"/>
      <c r="CCI163" s="24"/>
      <c r="CCJ163" s="24"/>
      <c r="CCK163" s="24"/>
      <c r="CCL163" s="24"/>
      <c r="CCM163" s="24"/>
      <c r="CCN163" s="24"/>
      <c r="CCO163" s="24"/>
      <c r="CCP163" s="24"/>
      <c r="CCQ163" s="24"/>
      <c r="CCR163" s="24"/>
      <c r="CCS163" s="24"/>
      <c r="CCT163" s="24"/>
      <c r="CCU163" s="24"/>
      <c r="CCV163" s="24"/>
      <c r="CCW163" s="24"/>
      <c r="CCX163" s="24"/>
      <c r="CCY163" s="24"/>
      <c r="CCZ163" s="24"/>
      <c r="CDA163" s="24"/>
      <c r="CDB163" s="24"/>
      <c r="CDC163" s="24"/>
      <c r="CDD163" s="24"/>
      <c r="CDE163" s="24"/>
      <c r="CDF163" s="24"/>
      <c r="CDG163" s="24"/>
      <c r="CDH163" s="24"/>
      <c r="CDI163" s="24"/>
      <c r="CDJ163" s="24"/>
      <c r="CDK163" s="24"/>
      <c r="CDL163" s="24"/>
      <c r="CDM163" s="24"/>
      <c r="CDN163" s="24"/>
      <c r="CDO163" s="24"/>
      <c r="CDP163" s="24"/>
      <c r="CDQ163" s="24"/>
      <c r="CDR163" s="24"/>
      <c r="CDS163" s="24"/>
      <c r="CDT163" s="24"/>
      <c r="CDU163" s="24"/>
      <c r="CDV163" s="24"/>
      <c r="CDW163" s="24"/>
      <c r="CDX163" s="24"/>
      <c r="CDY163" s="24"/>
      <c r="CDZ163" s="24"/>
      <c r="CEA163" s="24"/>
      <c r="CEB163" s="24"/>
      <c r="CEC163" s="24"/>
      <c r="CED163" s="24"/>
      <c r="CEE163" s="24"/>
      <c r="CEF163" s="24"/>
      <c r="CEG163" s="24"/>
      <c r="CEH163" s="24"/>
      <c r="CEI163" s="24"/>
      <c r="CEJ163" s="24"/>
      <c r="CEK163" s="24"/>
      <c r="CEL163" s="24"/>
      <c r="CEM163" s="24"/>
      <c r="CEN163" s="24"/>
      <c r="CEO163" s="24"/>
      <c r="CEP163" s="24"/>
      <c r="CEQ163" s="24"/>
      <c r="CER163" s="24"/>
      <c r="CES163" s="24"/>
      <c r="CET163" s="24"/>
      <c r="CEU163" s="24"/>
      <c r="CEV163" s="24"/>
      <c r="CEW163" s="24"/>
      <c r="CEX163" s="24"/>
      <c r="CEY163" s="24"/>
      <c r="CEZ163" s="24"/>
      <c r="CFA163" s="24"/>
      <c r="CFB163" s="24"/>
      <c r="CFC163" s="24"/>
      <c r="CFD163" s="24"/>
      <c r="CFE163" s="24"/>
      <c r="CFF163" s="24"/>
      <c r="CFG163" s="24"/>
      <c r="CFH163" s="24"/>
      <c r="CFI163" s="24"/>
      <c r="CFJ163" s="24"/>
      <c r="CFK163" s="24"/>
      <c r="CFL163" s="24"/>
      <c r="CFM163" s="24"/>
      <c r="CFN163" s="24"/>
      <c r="CFO163" s="24"/>
      <c r="CFP163" s="24"/>
      <c r="CFQ163" s="24"/>
      <c r="CFR163" s="24"/>
      <c r="CFS163" s="24"/>
      <c r="CFT163" s="24"/>
      <c r="CFU163" s="24"/>
      <c r="CFV163" s="24"/>
      <c r="CFW163" s="24"/>
      <c r="CFX163" s="24"/>
      <c r="CFY163" s="24"/>
      <c r="CFZ163" s="24"/>
      <c r="CGA163" s="24"/>
      <c r="CGB163" s="24"/>
      <c r="CGC163" s="24"/>
      <c r="CGD163" s="24"/>
      <c r="CGE163" s="24"/>
      <c r="CGF163" s="24"/>
      <c r="CGG163" s="24"/>
      <c r="CGH163" s="24"/>
      <c r="CGI163" s="24"/>
      <c r="CGJ163" s="24"/>
      <c r="CGK163" s="24"/>
      <c r="CGL163" s="24"/>
      <c r="CGM163" s="24"/>
      <c r="CGN163" s="24"/>
      <c r="CGO163" s="24"/>
      <c r="CGP163" s="24"/>
      <c r="CGQ163" s="24"/>
      <c r="CGR163" s="24"/>
      <c r="CGS163" s="24"/>
      <c r="CGT163" s="24"/>
      <c r="CGU163" s="24"/>
      <c r="CGV163" s="24"/>
      <c r="CGW163" s="24"/>
      <c r="CGX163" s="24"/>
      <c r="CGY163" s="24"/>
      <c r="CGZ163" s="24"/>
      <c r="CHA163" s="24"/>
      <c r="CHB163" s="24"/>
      <c r="CHC163" s="24"/>
      <c r="CHD163" s="24"/>
      <c r="CHE163" s="24"/>
      <c r="CHF163" s="24"/>
      <c r="CHG163" s="24"/>
      <c r="CHH163" s="24"/>
      <c r="CHI163" s="24"/>
      <c r="CHJ163" s="24"/>
      <c r="CHK163" s="24"/>
      <c r="CHL163" s="24"/>
      <c r="CHM163" s="24"/>
      <c r="CHN163" s="24"/>
      <c r="CHO163" s="24"/>
      <c r="CHP163" s="24"/>
      <c r="CHQ163" s="24"/>
      <c r="CHR163" s="24"/>
      <c r="CHS163" s="24"/>
      <c r="CHT163" s="24"/>
      <c r="CHU163" s="24"/>
      <c r="CHV163" s="24"/>
      <c r="CHW163" s="24"/>
      <c r="CHX163" s="24"/>
      <c r="CHY163" s="24"/>
      <c r="CHZ163" s="24"/>
      <c r="CIA163" s="24"/>
      <c r="CIB163" s="24"/>
      <c r="CIC163" s="24"/>
      <c r="CID163" s="24"/>
      <c r="CIE163" s="24"/>
      <c r="CIF163" s="24"/>
      <c r="CIG163" s="24"/>
      <c r="CIH163" s="24"/>
      <c r="CII163" s="24"/>
      <c r="CIJ163" s="24"/>
      <c r="CIK163" s="24"/>
      <c r="CIL163" s="24"/>
      <c r="CIM163" s="24"/>
      <c r="CIN163" s="24"/>
      <c r="CIO163" s="24"/>
      <c r="CIP163" s="24"/>
      <c r="CIQ163" s="24"/>
      <c r="CIR163" s="24"/>
      <c r="CIS163" s="24"/>
      <c r="CIT163" s="24"/>
      <c r="CIU163" s="24"/>
      <c r="CIV163" s="24"/>
      <c r="CIW163" s="24"/>
      <c r="CIX163" s="24"/>
      <c r="CIY163" s="24"/>
      <c r="CIZ163" s="24"/>
      <c r="CJA163" s="24"/>
      <c r="CJB163" s="24"/>
      <c r="CJC163" s="24"/>
      <c r="CJD163" s="24"/>
      <c r="CJE163" s="24"/>
      <c r="CJF163" s="24"/>
      <c r="CJG163" s="24"/>
      <c r="CJH163" s="24"/>
      <c r="CJI163" s="24"/>
      <c r="CJJ163" s="24"/>
      <c r="CJK163" s="24"/>
      <c r="CJL163" s="24"/>
      <c r="CJM163" s="24"/>
      <c r="CJN163" s="24"/>
      <c r="CJO163" s="24"/>
      <c r="CJP163" s="24"/>
      <c r="CJQ163" s="24"/>
      <c r="CJR163" s="24"/>
      <c r="CJS163" s="24"/>
      <c r="CJT163" s="24"/>
      <c r="CJU163" s="24"/>
      <c r="CJV163" s="24"/>
      <c r="CJW163" s="24"/>
      <c r="CJX163" s="24"/>
      <c r="CJY163" s="24"/>
      <c r="CJZ163" s="24"/>
      <c r="CKA163" s="24"/>
      <c r="CKB163" s="24"/>
      <c r="CKC163" s="24"/>
      <c r="CKD163" s="24"/>
      <c r="CKE163" s="24"/>
      <c r="CKF163" s="24"/>
      <c r="CKG163" s="24"/>
      <c r="CKH163" s="24"/>
      <c r="CKI163" s="24"/>
      <c r="CKJ163" s="24"/>
      <c r="CKK163" s="24"/>
      <c r="CKL163" s="24"/>
      <c r="CKM163" s="24"/>
      <c r="CKN163" s="24"/>
      <c r="CKO163" s="24"/>
      <c r="CKP163" s="24"/>
      <c r="CKQ163" s="24"/>
      <c r="CKR163" s="24"/>
      <c r="CKS163" s="24"/>
      <c r="CKT163" s="24"/>
      <c r="CKU163" s="24"/>
      <c r="CKV163" s="24"/>
      <c r="CKW163" s="24"/>
      <c r="CKX163" s="24"/>
      <c r="CKY163" s="24"/>
      <c r="CKZ163" s="24"/>
      <c r="CLA163" s="24"/>
      <c r="CLB163" s="24"/>
      <c r="CLC163" s="24"/>
      <c r="CLD163" s="24"/>
      <c r="CLE163" s="24"/>
      <c r="CLF163" s="24"/>
      <c r="CLG163" s="24"/>
      <c r="CLH163" s="24"/>
      <c r="CLI163" s="24"/>
      <c r="CLJ163" s="24"/>
      <c r="CLK163" s="24"/>
      <c r="CLL163" s="24"/>
      <c r="CLM163" s="24"/>
      <c r="CLN163" s="24"/>
      <c r="CLO163" s="24"/>
      <c r="CLP163" s="24"/>
      <c r="CLQ163" s="24"/>
      <c r="CLR163" s="24"/>
      <c r="CLS163" s="24"/>
      <c r="CLT163" s="24"/>
      <c r="CLU163" s="24"/>
      <c r="CLV163" s="24"/>
      <c r="CLW163" s="24"/>
      <c r="CLX163" s="24"/>
      <c r="CLY163" s="24"/>
      <c r="CLZ163" s="24"/>
      <c r="CMA163" s="24"/>
      <c r="CMB163" s="24"/>
      <c r="CMC163" s="24"/>
      <c r="CMD163" s="24"/>
      <c r="CME163" s="24"/>
      <c r="CMF163" s="24"/>
      <c r="CMG163" s="24"/>
      <c r="CMH163" s="24"/>
      <c r="CMI163" s="24"/>
      <c r="CMJ163" s="24"/>
      <c r="CMK163" s="24"/>
      <c r="CML163" s="24"/>
      <c r="CMM163" s="24"/>
      <c r="CMN163" s="24"/>
      <c r="CMO163" s="24"/>
      <c r="CMP163" s="24"/>
      <c r="CMQ163" s="24"/>
      <c r="CMR163" s="24"/>
      <c r="CMS163" s="24"/>
      <c r="CMT163" s="24"/>
      <c r="CMU163" s="24"/>
      <c r="CMV163" s="24"/>
      <c r="CMW163" s="24"/>
      <c r="CMX163" s="24"/>
      <c r="CMY163" s="24"/>
      <c r="CMZ163" s="24"/>
      <c r="CNA163" s="24"/>
      <c r="CNB163" s="24"/>
      <c r="CNC163" s="24"/>
      <c r="CND163" s="24"/>
      <c r="CNE163" s="24"/>
      <c r="CNF163" s="24"/>
      <c r="CNG163" s="24"/>
      <c r="CNH163" s="24"/>
      <c r="CNI163" s="24"/>
      <c r="CNJ163" s="24"/>
      <c r="CNK163" s="24"/>
      <c r="CNL163" s="24"/>
      <c r="CNM163" s="24"/>
      <c r="CNN163" s="24"/>
      <c r="CNO163" s="24"/>
      <c r="CNP163" s="24"/>
      <c r="CNQ163" s="24"/>
      <c r="CNR163" s="24"/>
      <c r="CNS163" s="24"/>
      <c r="CNT163" s="24"/>
      <c r="CNU163" s="24"/>
      <c r="CNV163" s="24"/>
      <c r="CNW163" s="24"/>
      <c r="CNX163" s="24"/>
      <c r="CNY163" s="24"/>
      <c r="CNZ163" s="24"/>
      <c r="COA163" s="24"/>
      <c r="COB163" s="24"/>
      <c r="COC163" s="24"/>
      <c r="COD163" s="24"/>
      <c r="COE163" s="24"/>
      <c r="COF163" s="24"/>
      <c r="COG163" s="24"/>
      <c r="COH163" s="24"/>
      <c r="COI163" s="24"/>
      <c r="COJ163" s="24"/>
      <c r="COK163" s="24"/>
      <c r="COL163" s="24"/>
      <c r="COM163" s="24"/>
      <c r="CON163" s="24"/>
      <c r="COO163" s="24"/>
      <c r="COP163" s="24"/>
      <c r="COQ163" s="24"/>
      <c r="COR163" s="24"/>
      <c r="COS163" s="24"/>
      <c r="COT163" s="24"/>
      <c r="COU163" s="24"/>
      <c r="COV163" s="24"/>
      <c r="COW163" s="24"/>
      <c r="COX163" s="24"/>
      <c r="COY163" s="24"/>
      <c r="COZ163" s="24"/>
      <c r="CPA163" s="24"/>
      <c r="CPB163" s="24"/>
      <c r="CPC163" s="24"/>
      <c r="CPD163" s="24"/>
      <c r="CPE163" s="24"/>
      <c r="CPF163" s="24"/>
      <c r="CPG163" s="24"/>
      <c r="CPH163" s="24"/>
      <c r="CPI163" s="24"/>
      <c r="CPJ163" s="24"/>
      <c r="CPK163" s="24"/>
      <c r="CPL163" s="24"/>
      <c r="CPM163" s="24"/>
      <c r="CPN163" s="24"/>
      <c r="CPO163" s="24"/>
      <c r="CPP163" s="24"/>
      <c r="CPQ163" s="24"/>
      <c r="CPR163" s="24"/>
      <c r="CPS163" s="24"/>
      <c r="CPT163" s="24"/>
      <c r="CPU163" s="24"/>
      <c r="CPV163" s="24"/>
      <c r="CPW163" s="24"/>
      <c r="CPX163" s="24"/>
      <c r="CPY163" s="24"/>
      <c r="CPZ163" s="24"/>
      <c r="CQA163" s="24"/>
      <c r="CQB163" s="24"/>
      <c r="CQC163" s="24"/>
      <c r="CQD163" s="24"/>
      <c r="CQE163" s="24"/>
      <c r="CQF163" s="24"/>
      <c r="CQG163" s="24"/>
      <c r="CQH163" s="24"/>
      <c r="CQI163" s="24"/>
      <c r="CQJ163" s="24"/>
      <c r="CQK163" s="24"/>
      <c r="CQL163" s="24"/>
      <c r="CQM163" s="24"/>
      <c r="CQN163" s="24"/>
      <c r="CQO163" s="24"/>
      <c r="CQP163" s="24"/>
      <c r="CQQ163" s="24"/>
      <c r="CQR163" s="24"/>
      <c r="CQS163" s="24"/>
      <c r="CQT163" s="24"/>
      <c r="CQU163" s="24"/>
      <c r="CQV163" s="24"/>
      <c r="CQW163" s="24"/>
      <c r="CQX163" s="24"/>
      <c r="CQY163" s="24"/>
      <c r="CQZ163" s="24"/>
      <c r="CRA163" s="24"/>
      <c r="CRB163" s="24"/>
      <c r="CRC163" s="24"/>
      <c r="CRD163" s="24"/>
      <c r="CRE163" s="24"/>
      <c r="CRF163" s="24"/>
      <c r="CRG163" s="24"/>
      <c r="CRH163" s="24"/>
      <c r="CRI163" s="24"/>
      <c r="CRJ163" s="24"/>
      <c r="CRK163" s="24"/>
      <c r="CRL163" s="24"/>
      <c r="CRM163" s="24"/>
      <c r="CRN163" s="24"/>
      <c r="CRO163" s="24"/>
      <c r="CRP163" s="24"/>
      <c r="CRQ163" s="24"/>
      <c r="CRR163" s="24"/>
      <c r="CRS163" s="24"/>
      <c r="CRT163" s="24"/>
      <c r="CRU163" s="24"/>
      <c r="CRV163" s="24"/>
      <c r="CRW163" s="24"/>
      <c r="CRX163" s="24"/>
      <c r="CRY163" s="24"/>
      <c r="CRZ163" s="24"/>
      <c r="CSA163" s="24"/>
      <c r="CSB163" s="24"/>
      <c r="CSC163" s="24"/>
      <c r="CSD163" s="24"/>
      <c r="CSE163" s="24"/>
      <c r="CSF163" s="24"/>
      <c r="CSG163" s="24"/>
      <c r="CSH163" s="24"/>
      <c r="CSI163" s="24"/>
      <c r="CSJ163" s="24"/>
      <c r="CSK163" s="24"/>
      <c r="CSL163" s="24"/>
      <c r="CSM163" s="24"/>
      <c r="CSN163" s="24"/>
      <c r="CSO163" s="24"/>
      <c r="CSP163" s="24"/>
      <c r="CSQ163" s="24"/>
      <c r="CSR163" s="24"/>
      <c r="CSS163" s="24"/>
      <c r="CST163" s="24"/>
      <c r="CSU163" s="24"/>
      <c r="CSV163" s="24"/>
      <c r="CSW163" s="24"/>
      <c r="CSX163" s="24"/>
      <c r="CSY163" s="24"/>
      <c r="CSZ163" s="24"/>
      <c r="CTA163" s="24"/>
      <c r="CTB163" s="24"/>
      <c r="CTC163" s="24"/>
      <c r="CTD163" s="24"/>
      <c r="CTE163" s="24"/>
      <c r="CTF163" s="24"/>
      <c r="CTG163" s="24"/>
      <c r="CTH163" s="24"/>
      <c r="CTI163" s="24"/>
      <c r="CTJ163" s="24"/>
      <c r="CTK163" s="24"/>
      <c r="CTL163" s="24"/>
      <c r="CTM163" s="24"/>
      <c r="CTN163" s="24"/>
      <c r="CTO163" s="24"/>
      <c r="CTP163" s="24"/>
      <c r="CTQ163" s="24"/>
      <c r="CTR163" s="24"/>
      <c r="CTS163" s="24"/>
      <c r="CTT163" s="24"/>
      <c r="CTU163" s="24"/>
      <c r="CTV163" s="24"/>
      <c r="CTW163" s="24"/>
      <c r="CTX163" s="24"/>
      <c r="CTY163" s="24"/>
      <c r="CTZ163" s="24"/>
      <c r="CUA163" s="24"/>
      <c r="CUB163" s="24"/>
      <c r="CUC163" s="24"/>
      <c r="CUD163" s="24"/>
      <c r="CUE163" s="24"/>
      <c r="CUF163" s="24"/>
      <c r="CUG163" s="24"/>
      <c r="CUH163" s="24"/>
      <c r="CUI163" s="24"/>
      <c r="CUJ163" s="24"/>
      <c r="CUK163" s="24"/>
      <c r="CUL163" s="24"/>
      <c r="CUM163" s="24"/>
      <c r="CUN163" s="24"/>
      <c r="CUO163" s="24"/>
      <c r="CUP163" s="24"/>
      <c r="CUQ163" s="24"/>
      <c r="CUR163" s="24"/>
      <c r="CUS163" s="24"/>
      <c r="CUT163" s="24"/>
      <c r="CUU163" s="24"/>
      <c r="CUV163" s="24"/>
      <c r="CUW163" s="24"/>
      <c r="CUX163" s="24"/>
      <c r="CUY163" s="24"/>
      <c r="CUZ163" s="24"/>
      <c r="CVA163" s="24"/>
      <c r="CVB163" s="24"/>
      <c r="CVC163" s="24"/>
      <c r="CVD163" s="24"/>
      <c r="CVE163" s="24"/>
      <c r="CVF163" s="24"/>
      <c r="CVG163" s="24"/>
      <c r="CVH163" s="24"/>
      <c r="CVI163" s="24"/>
      <c r="CVJ163" s="24"/>
      <c r="CVK163" s="24"/>
      <c r="CVL163" s="24"/>
      <c r="CVM163" s="24"/>
      <c r="CVN163" s="24"/>
      <c r="CVO163" s="24"/>
      <c r="CVP163" s="24"/>
      <c r="CVQ163" s="24"/>
      <c r="CVR163" s="24"/>
      <c r="CVS163" s="24"/>
      <c r="CVT163" s="24"/>
      <c r="CVU163" s="24"/>
      <c r="CVV163" s="24"/>
      <c r="CVW163" s="24"/>
      <c r="CVX163" s="24"/>
      <c r="CVY163" s="24"/>
      <c r="CVZ163" s="24"/>
      <c r="CWA163" s="24"/>
      <c r="CWB163" s="24"/>
      <c r="CWC163" s="24"/>
      <c r="CWD163" s="24"/>
      <c r="CWE163" s="24"/>
      <c r="CWF163" s="24"/>
      <c r="CWG163" s="24"/>
      <c r="CWH163" s="24"/>
      <c r="CWI163" s="24"/>
      <c r="CWJ163" s="24"/>
      <c r="CWK163" s="24"/>
      <c r="CWL163" s="24"/>
      <c r="CWM163" s="24"/>
      <c r="CWN163" s="24"/>
      <c r="CWO163" s="24"/>
      <c r="CWP163" s="24"/>
      <c r="CWQ163" s="24"/>
      <c r="CWR163" s="24"/>
      <c r="CWS163" s="24"/>
      <c r="CWT163" s="24"/>
      <c r="CWU163" s="24"/>
      <c r="CWV163" s="24"/>
      <c r="CWW163" s="24"/>
      <c r="CWX163" s="24"/>
      <c r="CWY163" s="24"/>
      <c r="CWZ163" s="24"/>
      <c r="CXA163" s="24"/>
      <c r="CXB163" s="24"/>
      <c r="CXC163" s="24"/>
      <c r="CXD163" s="24"/>
      <c r="CXE163" s="24"/>
      <c r="CXF163" s="24"/>
      <c r="CXG163" s="24"/>
      <c r="CXH163" s="24"/>
      <c r="CXI163" s="24"/>
      <c r="CXJ163" s="24"/>
      <c r="CXK163" s="24"/>
      <c r="CXL163" s="24"/>
      <c r="CXM163" s="24"/>
      <c r="CXN163" s="24"/>
      <c r="CXO163" s="24"/>
      <c r="CXP163" s="24"/>
      <c r="CXQ163" s="24"/>
      <c r="CXR163" s="24"/>
      <c r="CXS163" s="24"/>
      <c r="CXT163" s="24"/>
      <c r="CXU163" s="24"/>
      <c r="CXV163" s="24"/>
      <c r="CXW163" s="24"/>
      <c r="CXX163" s="24"/>
      <c r="CXY163" s="24"/>
      <c r="CXZ163" s="24"/>
      <c r="CYA163" s="24"/>
      <c r="CYB163" s="24"/>
      <c r="CYC163" s="24"/>
      <c r="CYD163" s="24"/>
      <c r="CYE163" s="24"/>
      <c r="CYF163" s="24"/>
      <c r="CYG163" s="24"/>
      <c r="CYH163" s="24"/>
      <c r="CYI163" s="24"/>
      <c r="CYJ163" s="24"/>
      <c r="CYK163" s="24"/>
      <c r="CYL163" s="24"/>
      <c r="CYM163" s="24"/>
      <c r="CYN163" s="24"/>
      <c r="CYO163" s="24"/>
      <c r="CYP163" s="24"/>
      <c r="CYQ163" s="24"/>
      <c r="CYR163" s="24"/>
      <c r="CYS163" s="24"/>
      <c r="CYT163" s="24"/>
      <c r="CYU163" s="24"/>
      <c r="CYV163" s="24"/>
      <c r="CYW163" s="24"/>
      <c r="CYX163" s="24"/>
      <c r="CYY163" s="24"/>
      <c r="CYZ163" s="24"/>
      <c r="CZA163" s="24"/>
      <c r="CZB163" s="24"/>
      <c r="CZC163" s="24"/>
      <c r="CZD163" s="24"/>
      <c r="CZE163" s="24"/>
      <c r="CZF163" s="24"/>
      <c r="CZG163" s="24"/>
      <c r="CZH163" s="24"/>
      <c r="CZI163" s="24"/>
      <c r="CZJ163" s="24"/>
      <c r="CZK163" s="24"/>
      <c r="CZL163" s="24"/>
      <c r="CZM163" s="24"/>
      <c r="CZN163" s="24"/>
      <c r="CZO163" s="24"/>
      <c r="CZP163" s="24"/>
      <c r="CZQ163" s="24"/>
      <c r="CZR163" s="24"/>
      <c r="CZS163" s="24"/>
      <c r="CZT163" s="24"/>
      <c r="CZU163" s="24"/>
      <c r="CZV163" s="24"/>
      <c r="CZW163" s="24"/>
      <c r="CZX163" s="24"/>
      <c r="CZY163" s="24"/>
      <c r="CZZ163" s="24"/>
      <c r="DAA163" s="24"/>
      <c r="DAB163" s="24"/>
      <c r="DAC163" s="24"/>
      <c r="DAD163" s="24"/>
      <c r="DAE163" s="24"/>
      <c r="DAF163" s="24"/>
      <c r="DAG163" s="24"/>
      <c r="DAH163" s="24"/>
      <c r="DAI163" s="24"/>
      <c r="DAJ163" s="24"/>
      <c r="DAK163" s="24"/>
      <c r="DAL163" s="24"/>
      <c r="DAM163" s="24"/>
      <c r="DAN163" s="24"/>
      <c r="DAO163" s="24"/>
      <c r="DAP163" s="24"/>
      <c r="DAQ163" s="24"/>
      <c r="DAR163" s="24"/>
      <c r="DAS163" s="24"/>
      <c r="DAT163" s="24"/>
      <c r="DAU163" s="24"/>
      <c r="DAV163" s="24"/>
      <c r="DAW163" s="24"/>
      <c r="DAX163" s="24"/>
      <c r="DAY163" s="24"/>
      <c r="DAZ163" s="24"/>
      <c r="DBA163" s="24"/>
      <c r="DBB163" s="24"/>
      <c r="DBC163" s="24"/>
      <c r="DBD163" s="24"/>
      <c r="DBE163" s="24"/>
      <c r="DBF163" s="24"/>
      <c r="DBG163" s="24"/>
      <c r="DBH163" s="24"/>
      <c r="DBI163" s="24"/>
      <c r="DBJ163" s="24"/>
      <c r="DBK163" s="24"/>
      <c r="DBL163" s="24"/>
      <c r="DBM163" s="24"/>
      <c r="DBN163" s="24"/>
      <c r="DBO163" s="24"/>
      <c r="DBP163" s="24"/>
      <c r="DBQ163" s="24"/>
      <c r="DBR163" s="24"/>
      <c r="DBS163" s="24"/>
      <c r="DBT163" s="24"/>
      <c r="DBU163" s="24"/>
      <c r="DBV163" s="24"/>
      <c r="DBW163" s="24"/>
      <c r="DBX163" s="24"/>
      <c r="DBY163" s="24"/>
      <c r="DBZ163" s="24"/>
      <c r="DCA163" s="24"/>
      <c r="DCB163" s="24"/>
      <c r="DCC163" s="24"/>
      <c r="DCD163" s="24"/>
      <c r="DCE163" s="24"/>
      <c r="DCF163" s="24"/>
      <c r="DCG163" s="24"/>
      <c r="DCH163" s="24"/>
      <c r="DCI163" s="24"/>
      <c r="DCJ163" s="24"/>
      <c r="DCK163" s="24"/>
      <c r="DCL163" s="24"/>
      <c r="DCM163" s="24"/>
      <c r="DCN163" s="24"/>
      <c r="DCO163" s="24"/>
      <c r="DCP163" s="24"/>
      <c r="DCQ163" s="24"/>
      <c r="DCR163" s="24"/>
      <c r="DCS163" s="24"/>
      <c r="DCT163" s="24"/>
      <c r="DCU163" s="24"/>
      <c r="DCV163" s="24"/>
      <c r="DCW163" s="24"/>
      <c r="DCX163" s="24"/>
      <c r="DCY163" s="24"/>
      <c r="DCZ163" s="24"/>
      <c r="DDA163" s="24"/>
      <c r="DDB163" s="24"/>
      <c r="DDC163" s="24"/>
      <c r="DDD163" s="24"/>
      <c r="DDE163" s="24"/>
      <c r="DDF163" s="24"/>
      <c r="DDG163" s="24"/>
      <c r="DDH163" s="24"/>
      <c r="DDI163" s="24"/>
      <c r="DDJ163" s="24"/>
      <c r="DDK163" s="24"/>
      <c r="DDL163" s="24"/>
      <c r="DDM163" s="24"/>
      <c r="DDN163" s="24"/>
      <c r="DDO163" s="24"/>
      <c r="DDP163" s="24"/>
      <c r="DDQ163" s="24"/>
      <c r="DDR163" s="24"/>
      <c r="DDS163" s="24"/>
      <c r="DDT163" s="24"/>
      <c r="DDU163" s="24"/>
      <c r="DDV163" s="24"/>
      <c r="DDW163" s="24"/>
      <c r="DDX163" s="24"/>
      <c r="DDY163" s="24"/>
      <c r="DDZ163" s="24"/>
      <c r="DEA163" s="24"/>
      <c r="DEB163" s="24"/>
      <c r="DEC163" s="24"/>
      <c r="DED163" s="24"/>
      <c r="DEE163" s="24"/>
      <c r="DEF163" s="24"/>
      <c r="DEG163" s="24"/>
      <c r="DEH163" s="24"/>
      <c r="DEI163" s="24"/>
      <c r="DEJ163" s="24"/>
      <c r="DEK163" s="24"/>
      <c r="DEL163" s="24"/>
      <c r="DEM163" s="24"/>
      <c r="DEN163" s="24"/>
      <c r="DEO163" s="24"/>
      <c r="DEP163" s="24"/>
      <c r="DEQ163" s="24"/>
      <c r="DER163" s="24"/>
      <c r="DES163" s="24"/>
      <c r="DET163" s="24"/>
      <c r="DEU163" s="24"/>
      <c r="DEV163" s="24"/>
      <c r="DEW163" s="24"/>
      <c r="DEX163" s="24"/>
      <c r="DEY163" s="24"/>
      <c r="DEZ163" s="24"/>
      <c r="DFA163" s="24"/>
      <c r="DFB163" s="24"/>
      <c r="DFC163" s="24"/>
      <c r="DFD163" s="24"/>
      <c r="DFE163" s="24"/>
      <c r="DFF163" s="24"/>
      <c r="DFG163" s="24"/>
      <c r="DFH163" s="24"/>
      <c r="DFI163" s="24"/>
      <c r="DFJ163" s="24"/>
      <c r="DFK163" s="24"/>
      <c r="DFL163" s="24"/>
      <c r="DFM163" s="24"/>
      <c r="DFN163" s="24"/>
      <c r="DFO163" s="24"/>
      <c r="DFP163" s="24"/>
      <c r="DFQ163" s="24"/>
      <c r="DFR163" s="24"/>
      <c r="DFS163" s="24"/>
      <c r="DFT163" s="24"/>
      <c r="DFU163" s="24"/>
      <c r="DFV163" s="24"/>
      <c r="DFW163" s="24"/>
      <c r="DFX163" s="24"/>
      <c r="DFY163" s="24"/>
      <c r="DFZ163" s="24"/>
      <c r="DGA163" s="24"/>
      <c r="DGB163" s="24"/>
      <c r="DGC163" s="24"/>
      <c r="DGD163" s="24"/>
      <c r="DGE163" s="24"/>
      <c r="DGF163" s="24"/>
      <c r="DGG163" s="24"/>
      <c r="DGH163" s="24"/>
      <c r="DGI163" s="24"/>
      <c r="DGJ163" s="24"/>
      <c r="DGK163" s="24"/>
      <c r="DGL163" s="24"/>
      <c r="DGM163" s="24"/>
      <c r="DGN163" s="24"/>
      <c r="DGO163" s="24"/>
      <c r="DGP163" s="24"/>
      <c r="DGQ163" s="24"/>
      <c r="DGR163" s="24"/>
      <c r="DGS163" s="24"/>
      <c r="DGT163" s="24"/>
      <c r="DGU163" s="24"/>
      <c r="DGV163" s="24"/>
      <c r="DGW163" s="24"/>
      <c r="DGX163" s="24"/>
      <c r="DGY163" s="24"/>
      <c r="DGZ163" s="24"/>
      <c r="DHA163" s="24"/>
      <c r="DHB163" s="24"/>
      <c r="DHC163" s="24"/>
      <c r="DHD163" s="24"/>
      <c r="DHE163" s="24"/>
      <c r="DHF163" s="24"/>
      <c r="DHG163" s="24"/>
      <c r="DHH163" s="24"/>
      <c r="DHI163" s="24"/>
      <c r="DHJ163" s="24"/>
      <c r="DHK163" s="24"/>
      <c r="DHL163" s="24"/>
      <c r="DHM163" s="24"/>
      <c r="DHN163" s="24"/>
      <c r="DHO163" s="24"/>
      <c r="DHP163" s="24"/>
      <c r="DHQ163" s="24"/>
      <c r="DHR163" s="24"/>
      <c r="DHS163" s="24"/>
      <c r="DHT163" s="24"/>
      <c r="DHU163" s="24"/>
      <c r="DHV163" s="24"/>
      <c r="DHW163" s="24"/>
      <c r="DHX163" s="24"/>
      <c r="DHY163" s="24"/>
      <c r="DHZ163" s="24"/>
      <c r="DIA163" s="24"/>
      <c r="DIB163" s="24"/>
      <c r="DIC163" s="24"/>
      <c r="DID163" s="24"/>
      <c r="DIE163" s="24"/>
      <c r="DIF163" s="24"/>
      <c r="DIG163" s="24"/>
      <c r="DIH163" s="24"/>
      <c r="DII163" s="24"/>
      <c r="DIJ163" s="24"/>
      <c r="DIK163" s="24"/>
      <c r="DIL163" s="24"/>
      <c r="DIM163" s="24"/>
      <c r="DIN163" s="24"/>
      <c r="DIO163" s="24"/>
      <c r="DIP163" s="24"/>
      <c r="DIQ163" s="24"/>
      <c r="DIR163" s="24"/>
      <c r="DIS163" s="24"/>
      <c r="DIT163" s="24"/>
      <c r="DIU163" s="24"/>
      <c r="DIV163" s="24"/>
      <c r="DIW163" s="24"/>
      <c r="DIX163" s="24"/>
      <c r="DIY163" s="24"/>
      <c r="DIZ163" s="24"/>
      <c r="DJA163" s="24"/>
      <c r="DJB163" s="24"/>
      <c r="DJC163" s="24"/>
      <c r="DJD163" s="24"/>
      <c r="DJE163" s="24"/>
      <c r="DJF163" s="24"/>
      <c r="DJG163" s="24"/>
      <c r="DJH163" s="24"/>
      <c r="DJI163" s="24"/>
      <c r="DJJ163" s="24"/>
      <c r="DJK163" s="24"/>
      <c r="DJL163" s="24"/>
      <c r="DJM163" s="24"/>
      <c r="DJN163" s="24"/>
      <c r="DJO163" s="24"/>
      <c r="DJP163" s="24"/>
      <c r="DJQ163" s="24"/>
      <c r="DJR163" s="24"/>
      <c r="DJS163" s="24"/>
      <c r="DJT163" s="24"/>
      <c r="DJU163" s="24"/>
      <c r="DJV163" s="24"/>
      <c r="DJW163" s="24"/>
      <c r="DJX163" s="24"/>
      <c r="DJY163" s="24"/>
      <c r="DJZ163" s="24"/>
      <c r="DKA163" s="24"/>
      <c r="DKB163" s="24"/>
      <c r="DKC163" s="24"/>
      <c r="DKD163" s="24"/>
      <c r="DKE163" s="24"/>
      <c r="DKF163" s="24"/>
      <c r="DKG163" s="24"/>
      <c r="DKH163" s="24"/>
      <c r="DKI163" s="24"/>
      <c r="DKJ163" s="24"/>
      <c r="DKK163" s="24"/>
      <c r="DKL163" s="24"/>
      <c r="DKM163" s="24"/>
      <c r="DKN163" s="24"/>
      <c r="DKO163" s="24"/>
      <c r="DKP163" s="24"/>
      <c r="DKQ163" s="24"/>
      <c r="DKR163" s="24"/>
      <c r="DKS163" s="24"/>
      <c r="DKT163" s="24"/>
      <c r="DKU163" s="24"/>
      <c r="DKV163" s="24"/>
      <c r="DKW163" s="24"/>
      <c r="DKX163" s="24"/>
      <c r="DKY163" s="24"/>
      <c r="DKZ163" s="24"/>
      <c r="DLA163" s="24"/>
      <c r="DLB163" s="24"/>
      <c r="DLC163" s="24"/>
      <c r="DLD163" s="24"/>
      <c r="DLE163" s="24"/>
      <c r="DLF163" s="24"/>
      <c r="DLG163" s="24"/>
      <c r="DLH163" s="24"/>
      <c r="DLI163" s="24"/>
      <c r="DLJ163" s="24"/>
      <c r="DLK163" s="24"/>
      <c r="DLL163" s="24"/>
      <c r="DLM163" s="24"/>
      <c r="DLN163" s="24"/>
      <c r="DLO163" s="24"/>
      <c r="DLP163" s="24"/>
      <c r="DLQ163" s="24"/>
      <c r="DLR163" s="24"/>
      <c r="DLS163" s="24"/>
      <c r="DLT163" s="24"/>
      <c r="DLU163" s="24"/>
      <c r="DLV163" s="24"/>
      <c r="DLW163" s="24"/>
      <c r="DLX163" s="24"/>
      <c r="DLY163" s="24"/>
      <c r="DLZ163" s="24"/>
      <c r="DMA163" s="24"/>
      <c r="DMB163" s="24"/>
      <c r="DMC163" s="24"/>
      <c r="DMD163" s="24"/>
      <c r="DME163" s="24"/>
      <c r="DMF163" s="24"/>
      <c r="DMG163" s="24"/>
      <c r="DMH163" s="24"/>
      <c r="DMI163" s="24"/>
      <c r="DMJ163" s="24"/>
      <c r="DMK163" s="24"/>
      <c r="DML163" s="24"/>
      <c r="DMM163" s="24"/>
      <c r="DMN163" s="24"/>
      <c r="DMO163" s="24"/>
      <c r="DMP163" s="24"/>
      <c r="DMQ163" s="24"/>
      <c r="DMR163" s="24"/>
      <c r="DMS163" s="24"/>
      <c r="DMT163" s="24"/>
      <c r="DMU163" s="24"/>
      <c r="DMV163" s="24"/>
      <c r="DMW163" s="24"/>
      <c r="DMX163" s="24"/>
      <c r="DMY163" s="24"/>
      <c r="DMZ163" s="24"/>
      <c r="DNA163" s="24"/>
      <c r="DNB163" s="24"/>
      <c r="DNC163" s="24"/>
      <c r="DND163" s="24"/>
      <c r="DNE163" s="24"/>
      <c r="DNF163" s="24"/>
      <c r="DNG163" s="24"/>
      <c r="DNH163" s="24"/>
      <c r="DNI163" s="24"/>
      <c r="DNJ163" s="24"/>
      <c r="DNK163" s="24"/>
      <c r="DNL163" s="24"/>
      <c r="DNM163" s="24"/>
      <c r="DNN163" s="24"/>
      <c r="DNO163" s="24"/>
      <c r="DNP163" s="24"/>
      <c r="DNQ163" s="24"/>
      <c r="DNR163" s="24"/>
      <c r="DNS163" s="24"/>
      <c r="DNT163" s="24"/>
      <c r="DNU163" s="24"/>
      <c r="DNV163" s="24"/>
      <c r="DNW163" s="24"/>
      <c r="DNX163" s="24"/>
      <c r="DNY163" s="24"/>
      <c r="DNZ163" s="24"/>
      <c r="DOA163" s="24"/>
      <c r="DOB163" s="24"/>
      <c r="DOC163" s="24"/>
      <c r="DOD163" s="24"/>
      <c r="DOE163" s="24"/>
      <c r="DOF163" s="24"/>
      <c r="DOG163" s="24"/>
      <c r="DOH163" s="24"/>
      <c r="DOI163" s="24"/>
      <c r="DOJ163" s="24"/>
      <c r="DOK163" s="24"/>
      <c r="DOL163" s="24"/>
      <c r="DOM163" s="24"/>
      <c r="DON163" s="24"/>
      <c r="DOO163" s="24"/>
      <c r="DOP163" s="24"/>
      <c r="DOQ163" s="24"/>
      <c r="DOR163" s="24"/>
      <c r="DOS163" s="24"/>
      <c r="DOT163" s="24"/>
      <c r="DOU163" s="24"/>
      <c r="DOV163" s="24"/>
      <c r="DOW163" s="24"/>
      <c r="DOX163" s="24"/>
      <c r="DOY163" s="24"/>
      <c r="DOZ163" s="24"/>
      <c r="DPA163" s="24"/>
      <c r="DPB163" s="24"/>
      <c r="DPC163" s="24"/>
      <c r="DPD163" s="24"/>
      <c r="DPE163" s="24"/>
      <c r="DPF163" s="24"/>
      <c r="DPG163" s="24"/>
      <c r="DPH163" s="24"/>
      <c r="DPI163" s="24"/>
      <c r="DPJ163" s="24"/>
      <c r="DPK163" s="24"/>
      <c r="DPL163" s="24"/>
      <c r="DPM163" s="24"/>
      <c r="DPN163" s="24"/>
      <c r="DPO163" s="24"/>
      <c r="DPP163" s="24"/>
      <c r="DPQ163" s="24"/>
      <c r="DPR163" s="24"/>
      <c r="DPS163" s="24"/>
      <c r="DPT163" s="24"/>
      <c r="DPU163" s="24"/>
      <c r="DPV163" s="24"/>
      <c r="DPW163" s="24"/>
      <c r="DPX163" s="24"/>
      <c r="DPY163" s="24"/>
      <c r="DPZ163" s="24"/>
      <c r="DQA163" s="24"/>
      <c r="DQB163" s="24"/>
      <c r="DQC163" s="24"/>
      <c r="DQD163" s="24"/>
      <c r="DQE163" s="24"/>
      <c r="DQF163" s="24"/>
      <c r="DQG163" s="24"/>
      <c r="DQH163" s="24"/>
      <c r="DQI163" s="24"/>
      <c r="DQJ163" s="24"/>
      <c r="DQK163" s="24"/>
      <c r="DQL163" s="24"/>
      <c r="DQM163" s="24"/>
      <c r="DQN163" s="24"/>
      <c r="DQO163" s="24"/>
      <c r="DQP163" s="24"/>
      <c r="DQQ163" s="24"/>
      <c r="DQR163" s="24"/>
      <c r="DQS163" s="24"/>
      <c r="DQT163" s="24"/>
      <c r="DQU163" s="24"/>
      <c r="DQV163" s="24"/>
      <c r="DQW163" s="24"/>
      <c r="DQX163" s="24"/>
      <c r="DQY163" s="24"/>
      <c r="DQZ163" s="24"/>
      <c r="DRA163" s="24"/>
      <c r="DRB163" s="24"/>
      <c r="DRC163" s="24"/>
      <c r="DRD163" s="24"/>
      <c r="DRE163" s="24"/>
      <c r="DRF163" s="24"/>
      <c r="DRG163" s="24"/>
      <c r="DRH163" s="24"/>
      <c r="DRI163" s="24"/>
      <c r="DRJ163" s="24"/>
      <c r="DRK163" s="24"/>
      <c r="DRL163" s="24"/>
      <c r="DRM163" s="24"/>
      <c r="DRN163" s="24"/>
      <c r="DRO163" s="24"/>
      <c r="DRP163" s="24"/>
      <c r="DRQ163" s="24"/>
      <c r="DRR163" s="24"/>
      <c r="DRS163" s="24"/>
      <c r="DRT163" s="24"/>
      <c r="DRU163" s="24"/>
      <c r="DRV163" s="24"/>
      <c r="DRW163" s="24"/>
      <c r="DRX163" s="24"/>
      <c r="DRY163" s="24"/>
      <c r="DRZ163" s="24"/>
      <c r="DSA163" s="24"/>
      <c r="DSB163" s="24"/>
      <c r="DSC163" s="24"/>
      <c r="DSD163" s="24"/>
      <c r="DSE163" s="24"/>
      <c r="DSF163" s="24"/>
      <c r="DSG163" s="24"/>
      <c r="DSH163" s="24"/>
      <c r="DSI163" s="24"/>
      <c r="DSJ163" s="24"/>
      <c r="DSK163" s="24"/>
      <c r="DSL163" s="24"/>
      <c r="DSM163" s="24"/>
      <c r="DSN163" s="24"/>
      <c r="DSO163" s="24"/>
      <c r="DSP163" s="24"/>
      <c r="DSQ163" s="24"/>
      <c r="DSR163" s="24"/>
      <c r="DSS163" s="24"/>
      <c r="DST163" s="24"/>
      <c r="DSU163" s="24"/>
      <c r="DSV163" s="24"/>
      <c r="DSW163" s="24"/>
      <c r="DSX163" s="24"/>
      <c r="DSY163" s="24"/>
      <c r="DSZ163" s="24"/>
      <c r="DTA163" s="24"/>
      <c r="DTB163" s="24"/>
      <c r="DTC163" s="24"/>
      <c r="DTD163" s="24"/>
      <c r="DTE163" s="24"/>
      <c r="DTF163" s="24"/>
      <c r="DTG163" s="24"/>
      <c r="DTH163" s="24"/>
      <c r="DTI163" s="24"/>
      <c r="DTJ163" s="24"/>
      <c r="DTK163" s="24"/>
      <c r="DTL163" s="24"/>
      <c r="DTM163" s="24"/>
      <c r="DTN163" s="24"/>
      <c r="DTO163" s="24"/>
      <c r="DTP163" s="24"/>
      <c r="DTQ163" s="24"/>
      <c r="DTR163" s="24"/>
      <c r="DTS163" s="24"/>
      <c r="DTT163" s="24"/>
      <c r="DTU163" s="24"/>
      <c r="DTV163" s="24"/>
      <c r="DTW163" s="24"/>
      <c r="DTX163" s="24"/>
      <c r="DTY163" s="24"/>
      <c r="DTZ163" s="24"/>
      <c r="DUA163" s="24"/>
      <c r="DUB163" s="24"/>
      <c r="DUC163" s="24"/>
      <c r="DUD163" s="24"/>
      <c r="DUE163" s="24"/>
      <c r="DUF163" s="24"/>
      <c r="DUG163" s="24"/>
      <c r="DUH163" s="24"/>
      <c r="DUI163" s="24"/>
      <c r="DUJ163" s="24"/>
      <c r="DUK163" s="24"/>
      <c r="DUL163" s="24"/>
      <c r="DUM163" s="24"/>
      <c r="DUN163" s="24"/>
      <c r="DUO163" s="24"/>
      <c r="DUP163" s="24"/>
      <c r="DUQ163" s="24"/>
      <c r="DUR163" s="24"/>
      <c r="DUS163" s="24"/>
      <c r="DUT163" s="24"/>
      <c r="DUU163" s="24"/>
      <c r="DUV163" s="24"/>
      <c r="DUW163" s="24"/>
      <c r="DUX163" s="24"/>
      <c r="DUY163" s="24"/>
      <c r="DUZ163" s="24"/>
      <c r="DVA163" s="24"/>
      <c r="DVB163" s="24"/>
      <c r="DVC163" s="24"/>
      <c r="DVD163" s="24"/>
      <c r="DVE163" s="24"/>
      <c r="DVF163" s="24"/>
      <c r="DVG163" s="24"/>
      <c r="DVH163" s="24"/>
      <c r="DVI163" s="24"/>
      <c r="DVJ163" s="24"/>
      <c r="DVK163" s="24"/>
      <c r="DVL163" s="24"/>
      <c r="DVM163" s="24"/>
      <c r="DVN163" s="24"/>
      <c r="DVO163" s="24"/>
      <c r="DVP163" s="24"/>
      <c r="DVQ163" s="24"/>
      <c r="DVR163" s="24"/>
      <c r="DVS163" s="24"/>
      <c r="DVT163" s="24"/>
      <c r="DVU163" s="24"/>
      <c r="DVV163" s="24"/>
      <c r="DVW163" s="24"/>
      <c r="DVX163" s="24"/>
      <c r="DVY163" s="24"/>
      <c r="DVZ163" s="24"/>
      <c r="DWA163" s="24"/>
      <c r="DWB163" s="24"/>
      <c r="DWC163" s="24"/>
      <c r="DWD163" s="24"/>
      <c r="DWE163" s="24"/>
      <c r="DWF163" s="24"/>
      <c r="DWG163" s="24"/>
      <c r="DWH163" s="24"/>
      <c r="DWI163" s="24"/>
      <c r="DWJ163" s="24"/>
      <c r="DWK163" s="24"/>
      <c r="DWL163" s="24"/>
      <c r="DWM163" s="24"/>
      <c r="DWN163" s="24"/>
      <c r="DWO163" s="24"/>
      <c r="DWP163" s="24"/>
      <c r="DWQ163" s="24"/>
      <c r="DWR163" s="24"/>
      <c r="DWS163" s="24"/>
      <c r="DWT163" s="24"/>
      <c r="DWU163" s="24"/>
      <c r="DWV163" s="24"/>
      <c r="DWW163" s="24"/>
      <c r="DWX163" s="24"/>
      <c r="DWY163" s="24"/>
      <c r="DWZ163" s="24"/>
      <c r="DXA163" s="24"/>
      <c r="DXB163" s="24"/>
      <c r="DXC163" s="24"/>
      <c r="DXD163" s="24"/>
      <c r="DXE163" s="24"/>
      <c r="DXF163" s="24"/>
      <c r="DXG163" s="24"/>
      <c r="DXH163" s="24"/>
      <c r="DXI163" s="24"/>
      <c r="DXJ163" s="24"/>
      <c r="DXK163" s="24"/>
      <c r="DXL163" s="24"/>
      <c r="DXM163" s="24"/>
      <c r="DXN163" s="24"/>
      <c r="DXO163" s="24"/>
      <c r="DXP163" s="24"/>
      <c r="DXQ163" s="24"/>
      <c r="DXR163" s="24"/>
      <c r="DXS163" s="24"/>
      <c r="DXT163" s="24"/>
      <c r="DXU163" s="24"/>
      <c r="DXV163" s="24"/>
      <c r="DXW163" s="24"/>
      <c r="DXX163" s="24"/>
      <c r="DXY163" s="24"/>
      <c r="DXZ163" s="24"/>
      <c r="DYA163" s="24"/>
      <c r="DYB163" s="24"/>
      <c r="DYC163" s="24"/>
      <c r="DYD163" s="24"/>
      <c r="DYE163" s="24"/>
      <c r="DYF163" s="24"/>
      <c r="DYG163" s="24"/>
      <c r="DYH163" s="24"/>
      <c r="DYI163" s="24"/>
      <c r="DYJ163" s="24"/>
      <c r="DYK163" s="24"/>
      <c r="DYL163" s="24"/>
      <c r="DYM163" s="24"/>
      <c r="DYN163" s="24"/>
      <c r="DYO163" s="24"/>
      <c r="DYP163" s="24"/>
      <c r="DYQ163" s="24"/>
      <c r="DYR163" s="24"/>
      <c r="DYS163" s="24"/>
      <c r="DYT163" s="24"/>
      <c r="DYU163" s="24"/>
      <c r="DYV163" s="24"/>
      <c r="DYW163" s="24"/>
      <c r="DYX163" s="24"/>
      <c r="DYY163" s="24"/>
      <c r="DYZ163" s="24"/>
      <c r="DZA163" s="24"/>
      <c r="DZB163" s="24"/>
      <c r="DZC163" s="24"/>
      <c r="DZD163" s="24"/>
      <c r="DZE163" s="24"/>
      <c r="DZF163" s="24"/>
      <c r="DZG163" s="24"/>
      <c r="DZH163" s="24"/>
      <c r="DZI163" s="24"/>
      <c r="DZJ163" s="24"/>
      <c r="DZK163" s="24"/>
      <c r="DZL163" s="24"/>
      <c r="DZM163" s="24"/>
      <c r="DZN163" s="24"/>
      <c r="DZO163" s="24"/>
      <c r="DZP163" s="24"/>
      <c r="DZQ163" s="24"/>
      <c r="DZR163" s="24"/>
      <c r="DZS163" s="24"/>
      <c r="DZT163" s="24"/>
      <c r="DZU163" s="24"/>
      <c r="DZV163" s="24"/>
      <c r="DZW163" s="24"/>
      <c r="DZX163" s="24"/>
      <c r="DZY163" s="24"/>
      <c r="DZZ163" s="24"/>
      <c r="EAA163" s="24"/>
      <c r="EAB163" s="24"/>
      <c r="EAC163" s="24"/>
      <c r="EAD163" s="24"/>
      <c r="EAE163" s="24"/>
      <c r="EAF163" s="24"/>
      <c r="EAG163" s="24"/>
      <c r="EAH163" s="24"/>
      <c r="EAI163" s="24"/>
      <c r="EAJ163" s="24"/>
      <c r="EAK163" s="24"/>
      <c r="EAL163" s="24"/>
      <c r="EAM163" s="24"/>
      <c r="EAN163" s="24"/>
      <c r="EAO163" s="24"/>
      <c r="EAP163" s="24"/>
      <c r="EAQ163" s="24"/>
      <c r="EAR163" s="24"/>
      <c r="EAS163" s="24"/>
      <c r="EAT163" s="24"/>
      <c r="EAU163" s="24"/>
      <c r="EAV163" s="24"/>
      <c r="EAW163" s="24"/>
      <c r="EAX163" s="24"/>
      <c r="EAY163" s="24"/>
      <c r="EAZ163" s="24"/>
      <c r="EBA163" s="24"/>
      <c r="EBB163" s="24"/>
      <c r="EBC163" s="24"/>
      <c r="EBD163" s="24"/>
      <c r="EBE163" s="24"/>
      <c r="EBF163" s="24"/>
      <c r="EBG163" s="24"/>
      <c r="EBH163" s="24"/>
      <c r="EBI163" s="24"/>
      <c r="EBJ163" s="24"/>
      <c r="EBK163" s="24"/>
      <c r="EBL163" s="24"/>
      <c r="EBM163" s="24"/>
      <c r="EBN163" s="24"/>
      <c r="EBO163" s="24"/>
      <c r="EBP163" s="24"/>
      <c r="EBQ163" s="24"/>
      <c r="EBR163" s="24"/>
      <c r="EBS163" s="24"/>
      <c r="EBT163" s="24"/>
      <c r="EBU163" s="24"/>
      <c r="EBV163" s="24"/>
      <c r="EBW163" s="24"/>
      <c r="EBX163" s="24"/>
      <c r="EBY163" s="24"/>
      <c r="EBZ163" s="24"/>
      <c r="ECA163" s="24"/>
      <c r="ECB163" s="24"/>
      <c r="ECC163" s="24"/>
      <c r="ECD163" s="24"/>
      <c r="ECE163" s="24"/>
      <c r="ECF163" s="24"/>
      <c r="ECG163" s="24"/>
      <c r="ECH163" s="24"/>
      <c r="ECI163" s="24"/>
      <c r="ECJ163" s="24"/>
      <c r="ECK163" s="24"/>
      <c r="ECL163" s="24"/>
      <c r="ECM163" s="24"/>
      <c r="ECN163" s="24"/>
      <c r="ECO163" s="24"/>
      <c r="ECP163" s="24"/>
      <c r="ECQ163" s="24"/>
      <c r="ECR163" s="24"/>
      <c r="ECS163" s="24"/>
      <c r="ECT163" s="24"/>
      <c r="ECU163" s="24"/>
      <c r="ECV163" s="24"/>
      <c r="ECW163" s="24"/>
      <c r="ECX163" s="24"/>
      <c r="ECY163" s="24"/>
      <c r="ECZ163" s="24"/>
      <c r="EDA163" s="24"/>
      <c r="EDB163" s="24"/>
      <c r="EDC163" s="24"/>
      <c r="EDD163" s="24"/>
      <c r="EDE163" s="24"/>
      <c r="EDF163" s="24"/>
      <c r="EDG163" s="24"/>
      <c r="EDH163" s="24"/>
      <c r="EDI163" s="24"/>
      <c r="EDJ163" s="24"/>
      <c r="EDK163" s="24"/>
      <c r="EDL163" s="24"/>
      <c r="EDM163" s="24"/>
      <c r="EDN163" s="24"/>
      <c r="EDO163" s="24"/>
      <c r="EDP163" s="24"/>
      <c r="EDQ163" s="24"/>
      <c r="EDR163" s="24"/>
      <c r="EDS163" s="24"/>
      <c r="EDT163" s="24"/>
      <c r="EDU163" s="24"/>
      <c r="EDV163" s="24"/>
      <c r="EDW163" s="24"/>
      <c r="EDX163" s="24"/>
      <c r="EDY163" s="24"/>
      <c r="EDZ163" s="24"/>
      <c r="EEA163" s="24"/>
      <c r="EEB163" s="24"/>
      <c r="EEC163" s="24"/>
      <c r="EED163" s="24"/>
      <c r="EEE163" s="24"/>
      <c r="EEF163" s="24"/>
      <c r="EEG163" s="24"/>
      <c r="EEH163" s="24"/>
      <c r="EEI163" s="24"/>
      <c r="EEJ163" s="24"/>
      <c r="EEK163" s="24"/>
      <c r="EEL163" s="24"/>
      <c r="EEM163" s="24"/>
      <c r="EEN163" s="24"/>
      <c r="EEO163" s="24"/>
      <c r="EEP163" s="24"/>
      <c r="EEQ163" s="24"/>
      <c r="EER163" s="24"/>
      <c r="EES163" s="24"/>
      <c r="EET163" s="24"/>
      <c r="EEU163" s="24"/>
      <c r="EEV163" s="24"/>
      <c r="EEW163" s="24"/>
      <c r="EEX163" s="24"/>
      <c r="EEY163" s="24"/>
      <c r="EEZ163" s="24"/>
      <c r="EFA163" s="24"/>
      <c r="EFB163" s="24"/>
      <c r="EFC163" s="24"/>
      <c r="EFD163" s="24"/>
      <c r="EFE163" s="24"/>
      <c r="EFF163" s="24"/>
      <c r="EFG163" s="24"/>
      <c r="EFH163" s="24"/>
      <c r="EFI163" s="24"/>
      <c r="EFJ163" s="24"/>
      <c r="EFK163" s="24"/>
      <c r="EFL163" s="24"/>
      <c r="EFM163" s="24"/>
      <c r="EFN163" s="24"/>
      <c r="EFO163" s="24"/>
      <c r="EFP163" s="24"/>
      <c r="EFQ163" s="24"/>
      <c r="EFR163" s="24"/>
      <c r="EFS163" s="24"/>
      <c r="EFT163" s="24"/>
      <c r="EFU163" s="24"/>
      <c r="EFV163" s="24"/>
      <c r="EFW163" s="24"/>
      <c r="EFX163" s="24"/>
      <c r="EFY163" s="24"/>
      <c r="EFZ163" s="24"/>
      <c r="EGA163" s="24"/>
      <c r="EGB163" s="24"/>
      <c r="EGC163" s="24"/>
      <c r="EGD163" s="24"/>
      <c r="EGE163" s="24"/>
      <c r="EGF163" s="24"/>
      <c r="EGG163" s="24"/>
      <c r="EGH163" s="24"/>
      <c r="EGI163" s="24"/>
      <c r="EGJ163" s="24"/>
      <c r="EGK163" s="24"/>
      <c r="EGL163" s="24"/>
      <c r="EGM163" s="24"/>
      <c r="EGN163" s="24"/>
      <c r="EGO163" s="24"/>
      <c r="EGP163" s="24"/>
      <c r="EGQ163" s="24"/>
      <c r="EGR163" s="24"/>
      <c r="EGS163" s="24"/>
      <c r="EGT163" s="24"/>
      <c r="EGU163" s="24"/>
      <c r="EGV163" s="24"/>
      <c r="EGW163" s="24"/>
      <c r="EGX163" s="24"/>
      <c r="EGY163" s="24"/>
      <c r="EGZ163" s="24"/>
      <c r="EHA163" s="24"/>
      <c r="EHB163" s="24"/>
      <c r="EHC163" s="24"/>
      <c r="EHD163" s="24"/>
      <c r="EHE163" s="24"/>
      <c r="EHF163" s="24"/>
      <c r="EHG163" s="24"/>
      <c r="EHH163" s="24"/>
      <c r="EHI163" s="24"/>
      <c r="EHJ163" s="24"/>
      <c r="EHK163" s="24"/>
      <c r="EHL163" s="24"/>
      <c r="EHM163" s="24"/>
      <c r="EHN163" s="24"/>
      <c r="EHO163" s="24"/>
      <c r="EHP163" s="24"/>
      <c r="EHQ163" s="24"/>
      <c r="EHR163" s="24"/>
      <c r="EHS163" s="24"/>
      <c r="EHT163" s="24"/>
      <c r="EHU163" s="24"/>
      <c r="EHV163" s="24"/>
      <c r="EHW163" s="24"/>
      <c r="EHX163" s="24"/>
      <c r="EHY163" s="24"/>
      <c r="EHZ163" s="24"/>
      <c r="EIA163" s="24"/>
      <c r="EIB163" s="24"/>
      <c r="EIC163" s="24"/>
      <c r="EID163" s="24"/>
      <c r="EIE163" s="24"/>
      <c r="EIF163" s="24"/>
      <c r="EIG163" s="24"/>
      <c r="EIH163" s="24"/>
      <c r="EII163" s="24"/>
      <c r="EIJ163" s="24"/>
      <c r="EIK163" s="24"/>
      <c r="EIL163" s="24"/>
      <c r="EIM163" s="24"/>
      <c r="EIN163" s="24"/>
      <c r="EIO163" s="24"/>
      <c r="EIP163" s="24"/>
      <c r="EIQ163" s="24"/>
      <c r="EIR163" s="24"/>
      <c r="EIS163" s="24"/>
      <c r="EIT163" s="24"/>
      <c r="EIU163" s="24"/>
      <c r="EIV163" s="24"/>
      <c r="EIW163" s="24"/>
      <c r="EIX163" s="24"/>
      <c r="EIY163" s="24"/>
      <c r="EIZ163" s="24"/>
      <c r="EJA163" s="24"/>
      <c r="EJB163" s="24"/>
      <c r="EJC163" s="24"/>
      <c r="EJD163" s="24"/>
      <c r="EJE163" s="24"/>
      <c r="EJF163" s="24"/>
      <c r="EJG163" s="24"/>
      <c r="EJH163" s="24"/>
      <c r="EJI163" s="24"/>
      <c r="EJJ163" s="24"/>
      <c r="EJK163" s="24"/>
      <c r="EJL163" s="24"/>
      <c r="EJM163" s="24"/>
      <c r="EJN163" s="24"/>
      <c r="EJO163" s="24"/>
      <c r="EJP163" s="24"/>
      <c r="EJQ163" s="24"/>
      <c r="EJR163" s="24"/>
      <c r="EJS163" s="24"/>
      <c r="EJT163" s="24"/>
      <c r="EJU163" s="24"/>
      <c r="EJV163" s="24"/>
      <c r="EJW163" s="24"/>
      <c r="EJX163" s="24"/>
      <c r="EJY163" s="24"/>
      <c r="EJZ163" s="24"/>
      <c r="EKA163" s="24"/>
      <c r="EKB163" s="24"/>
      <c r="EKC163" s="24"/>
      <c r="EKD163" s="24"/>
      <c r="EKE163" s="24"/>
      <c r="EKF163" s="24"/>
      <c r="EKG163" s="24"/>
      <c r="EKH163" s="24"/>
      <c r="EKI163" s="24"/>
      <c r="EKJ163" s="24"/>
      <c r="EKK163" s="24"/>
      <c r="EKL163" s="24"/>
      <c r="EKM163" s="24"/>
      <c r="EKN163" s="24"/>
      <c r="EKO163" s="24"/>
      <c r="EKP163" s="24"/>
      <c r="EKQ163" s="24"/>
      <c r="EKR163" s="24"/>
      <c r="EKS163" s="24"/>
      <c r="EKT163" s="24"/>
      <c r="EKU163" s="24"/>
      <c r="EKV163" s="24"/>
      <c r="EKW163" s="24"/>
      <c r="EKX163" s="24"/>
      <c r="EKY163" s="24"/>
      <c r="EKZ163" s="24"/>
      <c r="ELA163" s="24"/>
      <c r="ELB163" s="24"/>
      <c r="ELC163" s="24"/>
      <c r="ELD163" s="24"/>
      <c r="ELE163" s="24"/>
      <c r="ELF163" s="24"/>
      <c r="ELG163" s="24"/>
      <c r="ELH163" s="24"/>
      <c r="ELI163" s="24"/>
      <c r="ELJ163" s="24"/>
      <c r="ELK163" s="24"/>
      <c r="ELL163" s="24"/>
      <c r="ELM163" s="24"/>
      <c r="ELN163" s="24"/>
      <c r="ELO163" s="24"/>
      <c r="ELP163" s="24"/>
      <c r="ELQ163" s="24"/>
      <c r="ELR163" s="24"/>
      <c r="ELS163" s="24"/>
      <c r="ELT163" s="24"/>
      <c r="ELU163" s="24"/>
      <c r="ELV163" s="24"/>
      <c r="ELW163" s="24"/>
      <c r="ELX163" s="24"/>
      <c r="ELY163" s="24"/>
      <c r="ELZ163" s="24"/>
      <c r="EMA163" s="24"/>
      <c r="EMB163" s="24"/>
      <c r="EMC163" s="24"/>
      <c r="EMD163" s="24"/>
      <c r="EME163" s="24"/>
      <c r="EMF163" s="24"/>
      <c r="EMG163" s="24"/>
      <c r="EMH163" s="24"/>
      <c r="EMI163" s="24"/>
      <c r="EMJ163" s="24"/>
      <c r="EMK163" s="24"/>
      <c r="EML163" s="24"/>
      <c r="EMM163" s="24"/>
      <c r="EMN163" s="24"/>
      <c r="EMO163" s="24"/>
      <c r="EMP163" s="24"/>
      <c r="EMQ163" s="24"/>
      <c r="EMR163" s="24"/>
      <c r="EMS163" s="24"/>
      <c r="EMT163" s="24"/>
      <c r="EMU163" s="24"/>
      <c r="EMV163" s="24"/>
      <c r="EMW163" s="24"/>
      <c r="EMX163" s="24"/>
      <c r="EMY163" s="24"/>
      <c r="EMZ163" s="24"/>
      <c r="ENA163" s="24"/>
      <c r="ENB163" s="24"/>
      <c r="ENC163" s="24"/>
      <c r="END163" s="24"/>
      <c r="ENE163" s="24"/>
      <c r="ENF163" s="24"/>
      <c r="ENG163" s="24"/>
      <c r="ENH163" s="24"/>
      <c r="ENI163" s="24"/>
      <c r="ENJ163" s="24"/>
      <c r="ENK163" s="24"/>
      <c r="ENL163" s="24"/>
      <c r="ENM163" s="24"/>
      <c r="ENN163" s="24"/>
      <c r="ENO163" s="24"/>
      <c r="ENP163" s="24"/>
      <c r="ENQ163" s="24"/>
      <c r="ENR163" s="24"/>
      <c r="ENS163" s="24"/>
      <c r="ENT163" s="24"/>
      <c r="ENU163" s="24"/>
      <c r="ENV163" s="24"/>
      <c r="ENW163" s="24"/>
      <c r="ENX163" s="24"/>
      <c r="ENY163" s="24"/>
      <c r="ENZ163" s="24"/>
      <c r="EOA163" s="24"/>
      <c r="EOB163" s="24"/>
      <c r="EOC163" s="24"/>
      <c r="EOD163" s="24"/>
      <c r="EOE163" s="24"/>
      <c r="EOF163" s="24"/>
      <c r="EOG163" s="24"/>
      <c r="EOH163" s="24"/>
      <c r="EOI163" s="24"/>
      <c r="EOJ163" s="24"/>
      <c r="EOK163" s="24"/>
      <c r="EOL163" s="24"/>
      <c r="EOM163" s="24"/>
      <c r="EON163" s="24"/>
      <c r="EOO163" s="24"/>
      <c r="EOP163" s="24"/>
      <c r="EOQ163" s="24"/>
      <c r="EOR163" s="24"/>
      <c r="EOS163" s="24"/>
      <c r="EOT163" s="24"/>
      <c r="EOU163" s="24"/>
      <c r="EOV163" s="24"/>
      <c r="EOW163" s="24"/>
      <c r="EOX163" s="24"/>
      <c r="EOY163" s="24"/>
      <c r="EOZ163" s="24"/>
      <c r="EPA163" s="24"/>
      <c r="EPB163" s="24"/>
      <c r="EPC163" s="24"/>
      <c r="EPD163" s="24"/>
      <c r="EPE163" s="24"/>
      <c r="EPF163" s="24"/>
      <c r="EPG163" s="24"/>
      <c r="EPH163" s="24"/>
      <c r="EPI163" s="24"/>
      <c r="EPJ163" s="24"/>
      <c r="EPK163" s="24"/>
      <c r="EPL163" s="24"/>
      <c r="EPM163" s="24"/>
      <c r="EPN163" s="24"/>
      <c r="EPO163" s="24"/>
      <c r="EPP163" s="24"/>
      <c r="EPQ163" s="24"/>
      <c r="EPR163" s="24"/>
      <c r="EPS163" s="24"/>
      <c r="EPT163" s="24"/>
      <c r="EPU163" s="24"/>
      <c r="EPV163" s="24"/>
      <c r="EPW163" s="24"/>
      <c r="EPX163" s="24"/>
      <c r="EPY163" s="24"/>
      <c r="EPZ163" s="24"/>
      <c r="EQA163" s="24"/>
      <c r="EQB163" s="24"/>
      <c r="EQC163" s="24"/>
      <c r="EQD163" s="24"/>
      <c r="EQE163" s="24"/>
      <c r="EQF163" s="24"/>
      <c r="EQG163" s="24"/>
      <c r="EQH163" s="24"/>
      <c r="EQI163" s="24"/>
      <c r="EQJ163" s="24"/>
      <c r="EQK163" s="24"/>
      <c r="EQL163" s="24"/>
      <c r="EQM163" s="24"/>
      <c r="EQN163" s="24"/>
      <c r="EQO163" s="24"/>
      <c r="EQP163" s="24"/>
      <c r="EQQ163" s="24"/>
      <c r="EQR163" s="24"/>
      <c r="EQS163" s="24"/>
      <c r="EQT163" s="24"/>
      <c r="EQU163" s="24"/>
      <c r="EQV163" s="24"/>
      <c r="EQW163" s="24"/>
      <c r="EQX163" s="24"/>
      <c r="EQY163" s="24"/>
      <c r="EQZ163" s="24"/>
      <c r="ERA163" s="24"/>
      <c r="ERB163" s="24"/>
      <c r="ERC163" s="24"/>
      <c r="ERD163" s="24"/>
      <c r="ERE163" s="24"/>
      <c r="ERF163" s="24"/>
      <c r="ERG163" s="24"/>
      <c r="ERH163" s="24"/>
      <c r="ERI163" s="24"/>
      <c r="ERJ163" s="24"/>
      <c r="ERK163" s="24"/>
      <c r="ERL163" s="24"/>
      <c r="ERM163" s="24"/>
      <c r="ERN163" s="24"/>
      <c r="ERO163" s="24"/>
      <c r="ERP163" s="24"/>
      <c r="ERQ163" s="24"/>
      <c r="ERR163" s="24"/>
      <c r="ERS163" s="24"/>
      <c r="ERT163" s="24"/>
      <c r="ERU163" s="24"/>
      <c r="ERV163" s="24"/>
      <c r="ERW163" s="24"/>
      <c r="ERX163" s="24"/>
      <c r="ERY163" s="24"/>
      <c r="ERZ163" s="24"/>
      <c r="ESA163" s="24"/>
      <c r="ESB163" s="24"/>
      <c r="ESC163" s="24"/>
      <c r="ESD163" s="24"/>
      <c r="ESE163" s="24"/>
      <c r="ESF163" s="24"/>
      <c r="ESG163" s="24"/>
      <c r="ESH163" s="24"/>
      <c r="ESI163" s="24"/>
      <c r="ESJ163" s="24"/>
      <c r="ESK163" s="24"/>
      <c r="ESL163" s="24"/>
      <c r="ESM163" s="24"/>
      <c r="ESN163" s="24"/>
      <c r="ESO163" s="24"/>
      <c r="ESP163" s="24"/>
      <c r="ESQ163" s="24"/>
      <c r="ESR163" s="24"/>
      <c r="ESS163" s="24"/>
      <c r="EST163" s="24"/>
      <c r="ESU163" s="24"/>
      <c r="ESV163" s="24"/>
      <c r="ESW163" s="24"/>
      <c r="ESX163" s="24"/>
      <c r="ESY163" s="24"/>
      <c r="ESZ163" s="24"/>
      <c r="ETA163" s="24"/>
      <c r="ETB163" s="24"/>
      <c r="ETC163" s="24"/>
      <c r="ETD163" s="24"/>
      <c r="ETE163" s="24"/>
      <c r="ETF163" s="24"/>
      <c r="ETG163" s="24"/>
      <c r="ETH163" s="24"/>
      <c r="ETI163" s="24"/>
      <c r="ETJ163" s="24"/>
      <c r="ETK163" s="24"/>
      <c r="ETL163" s="24"/>
      <c r="ETM163" s="24"/>
      <c r="ETN163" s="24"/>
      <c r="ETO163" s="24"/>
      <c r="ETP163" s="24"/>
      <c r="ETQ163" s="24"/>
      <c r="ETR163" s="24"/>
      <c r="ETS163" s="24"/>
      <c r="ETT163" s="24"/>
      <c r="ETU163" s="24"/>
      <c r="ETV163" s="24"/>
      <c r="ETW163" s="24"/>
      <c r="ETX163" s="24"/>
      <c r="ETY163" s="24"/>
      <c r="ETZ163" s="24"/>
      <c r="EUA163" s="24"/>
      <c r="EUB163" s="24"/>
      <c r="EUC163" s="24"/>
      <c r="EUD163" s="24"/>
      <c r="EUE163" s="24"/>
      <c r="EUF163" s="24"/>
      <c r="EUG163" s="24"/>
      <c r="EUH163" s="24"/>
      <c r="EUI163" s="24"/>
      <c r="EUJ163" s="24"/>
      <c r="EUK163" s="24"/>
      <c r="EUL163" s="24"/>
      <c r="EUM163" s="24"/>
      <c r="EUN163" s="24"/>
      <c r="EUO163" s="24"/>
      <c r="EUP163" s="24"/>
      <c r="EUQ163" s="24"/>
      <c r="EUR163" s="24"/>
      <c r="EUS163" s="24"/>
      <c r="EUT163" s="24"/>
      <c r="EUU163" s="24"/>
      <c r="EUV163" s="24"/>
      <c r="EUW163" s="24"/>
      <c r="EUX163" s="24"/>
      <c r="EUY163" s="24"/>
      <c r="EUZ163" s="24"/>
      <c r="EVA163" s="24"/>
      <c r="EVB163" s="24"/>
      <c r="EVC163" s="24"/>
      <c r="EVD163" s="24"/>
      <c r="EVE163" s="24"/>
      <c r="EVF163" s="24"/>
      <c r="EVG163" s="24"/>
      <c r="EVH163" s="24"/>
      <c r="EVI163" s="24"/>
      <c r="EVJ163" s="24"/>
      <c r="EVK163" s="24"/>
      <c r="EVL163" s="24"/>
      <c r="EVM163" s="24"/>
      <c r="EVN163" s="24"/>
      <c r="EVO163" s="24"/>
      <c r="EVP163" s="24"/>
      <c r="EVQ163" s="24"/>
      <c r="EVR163" s="24"/>
      <c r="EVS163" s="24"/>
      <c r="EVT163" s="24"/>
      <c r="EVU163" s="24"/>
      <c r="EVV163" s="24"/>
      <c r="EVW163" s="24"/>
      <c r="EVX163" s="24"/>
      <c r="EVY163" s="24"/>
      <c r="EVZ163" s="24"/>
      <c r="EWA163" s="24"/>
      <c r="EWB163" s="24"/>
      <c r="EWC163" s="24"/>
      <c r="EWD163" s="24"/>
      <c r="EWE163" s="24"/>
      <c r="EWF163" s="24"/>
      <c r="EWG163" s="24"/>
      <c r="EWH163" s="24"/>
      <c r="EWI163" s="24"/>
      <c r="EWJ163" s="24"/>
      <c r="EWK163" s="24"/>
      <c r="EWL163" s="24"/>
      <c r="EWM163" s="24"/>
      <c r="EWN163" s="24"/>
      <c r="EWO163" s="24"/>
      <c r="EWP163" s="24"/>
      <c r="EWQ163" s="24"/>
      <c r="EWR163" s="24"/>
      <c r="EWS163" s="24"/>
      <c r="EWT163" s="24"/>
      <c r="EWU163" s="24"/>
      <c r="EWV163" s="24"/>
      <c r="EWW163" s="24"/>
      <c r="EWX163" s="24"/>
      <c r="EWY163" s="24"/>
      <c r="EWZ163" s="24"/>
      <c r="EXA163" s="24"/>
      <c r="EXB163" s="24"/>
      <c r="EXC163" s="24"/>
      <c r="EXD163" s="24"/>
      <c r="EXE163" s="24"/>
      <c r="EXF163" s="24"/>
      <c r="EXG163" s="24"/>
      <c r="EXH163" s="24"/>
      <c r="EXI163" s="24"/>
      <c r="EXJ163" s="24"/>
      <c r="EXK163" s="24"/>
      <c r="EXL163" s="24"/>
      <c r="EXM163" s="24"/>
      <c r="EXN163" s="24"/>
      <c r="EXO163" s="24"/>
      <c r="EXP163" s="24"/>
      <c r="EXQ163" s="24"/>
      <c r="EXR163" s="24"/>
      <c r="EXS163" s="24"/>
      <c r="EXT163" s="24"/>
      <c r="EXU163" s="24"/>
      <c r="EXV163" s="24"/>
      <c r="EXW163" s="24"/>
      <c r="EXX163" s="24"/>
      <c r="EXY163" s="24"/>
      <c r="EXZ163" s="24"/>
      <c r="EYA163" s="24"/>
      <c r="EYB163" s="24"/>
      <c r="EYC163" s="24"/>
      <c r="EYD163" s="24"/>
      <c r="EYE163" s="24"/>
      <c r="EYF163" s="24"/>
      <c r="EYG163" s="24"/>
      <c r="EYH163" s="24"/>
      <c r="EYI163" s="24"/>
      <c r="EYJ163" s="24"/>
      <c r="EYK163" s="24"/>
      <c r="EYL163" s="24"/>
      <c r="EYM163" s="24"/>
      <c r="EYN163" s="24"/>
      <c r="EYO163" s="24"/>
      <c r="EYP163" s="24"/>
      <c r="EYQ163" s="24"/>
      <c r="EYR163" s="24"/>
      <c r="EYS163" s="24"/>
      <c r="EYT163" s="24"/>
      <c r="EYU163" s="24"/>
      <c r="EYV163" s="24"/>
      <c r="EYW163" s="24"/>
      <c r="EYX163" s="24"/>
      <c r="EYY163" s="24"/>
      <c r="EYZ163" s="24"/>
      <c r="EZA163" s="24"/>
      <c r="EZB163" s="24"/>
      <c r="EZC163" s="24"/>
      <c r="EZD163" s="24"/>
      <c r="EZE163" s="24"/>
      <c r="EZF163" s="24"/>
      <c r="EZG163" s="24"/>
      <c r="EZH163" s="24"/>
      <c r="EZI163" s="24"/>
      <c r="EZJ163" s="24"/>
      <c r="EZK163" s="24"/>
      <c r="EZL163" s="24"/>
      <c r="EZM163" s="24"/>
      <c r="EZN163" s="24"/>
      <c r="EZO163" s="24"/>
      <c r="EZP163" s="24"/>
      <c r="EZQ163" s="24"/>
      <c r="EZR163" s="24"/>
      <c r="EZS163" s="24"/>
      <c r="EZT163" s="24"/>
      <c r="EZU163" s="24"/>
      <c r="EZV163" s="24"/>
      <c r="EZW163" s="24"/>
      <c r="EZX163" s="24"/>
      <c r="EZY163" s="24"/>
      <c r="EZZ163" s="24"/>
      <c r="FAA163" s="24"/>
      <c r="FAB163" s="24"/>
      <c r="FAC163" s="24"/>
      <c r="FAD163" s="24"/>
      <c r="FAE163" s="24"/>
      <c r="FAF163" s="24"/>
      <c r="FAG163" s="24"/>
      <c r="FAH163" s="24"/>
      <c r="FAI163" s="24"/>
      <c r="FAJ163" s="24"/>
      <c r="FAK163" s="24"/>
      <c r="FAL163" s="24"/>
      <c r="FAM163" s="24"/>
      <c r="FAN163" s="24"/>
      <c r="FAO163" s="24"/>
      <c r="FAP163" s="24"/>
      <c r="FAQ163" s="24"/>
      <c r="FAR163" s="24"/>
      <c r="FAS163" s="24"/>
      <c r="FAT163" s="24"/>
      <c r="FAU163" s="24"/>
      <c r="FAV163" s="24"/>
      <c r="FAW163" s="24"/>
      <c r="FAX163" s="24"/>
      <c r="FAY163" s="24"/>
      <c r="FAZ163" s="24"/>
      <c r="FBA163" s="24"/>
      <c r="FBB163" s="24"/>
      <c r="FBC163" s="24"/>
      <c r="FBD163" s="24"/>
      <c r="FBE163" s="24"/>
      <c r="FBF163" s="24"/>
      <c r="FBG163" s="24"/>
      <c r="FBH163" s="24"/>
      <c r="FBI163" s="24"/>
      <c r="FBJ163" s="24"/>
      <c r="FBK163" s="24"/>
      <c r="FBL163" s="24"/>
      <c r="FBM163" s="24"/>
      <c r="FBN163" s="24"/>
      <c r="FBO163" s="24"/>
      <c r="FBP163" s="24"/>
      <c r="FBQ163" s="24"/>
      <c r="FBR163" s="24"/>
      <c r="FBS163" s="24"/>
      <c r="FBT163" s="24"/>
      <c r="FBU163" s="24"/>
      <c r="FBV163" s="24"/>
      <c r="FBW163" s="24"/>
      <c r="FBX163" s="24"/>
      <c r="FBY163" s="24"/>
      <c r="FBZ163" s="24"/>
      <c r="FCA163" s="24"/>
      <c r="FCB163" s="24"/>
      <c r="FCC163" s="24"/>
      <c r="FCD163" s="24"/>
      <c r="FCE163" s="24"/>
      <c r="FCF163" s="24"/>
      <c r="FCG163" s="24"/>
      <c r="FCH163" s="24"/>
      <c r="FCI163" s="24"/>
      <c r="FCJ163" s="24"/>
      <c r="FCK163" s="24"/>
      <c r="FCL163" s="24"/>
      <c r="FCM163" s="24"/>
      <c r="FCN163" s="24"/>
      <c r="FCO163" s="24"/>
      <c r="FCP163" s="24"/>
      <c r="FCQ163" s="24"/>
      <c r="FCR163" s="24"/>
      <c r="FCS163" s="24"/>
      <c r="FCT163" s="24"/>
      <c r="FCU163" s="24"/>
      <c r="FCV163" s="24"/>
      <c r="FCW163" s="24"/>
      <c r="FCX163" s="24"/>
      <c r="FCY163" s="24"/>
      <c r="FCZ163" s="24"/>
      <c r="FDA163" s="24"/>
      <c r="FDB163" s="24"/>
      <c r="FDC163" s="24"/>
      <c r="FDD163" s="24"/>
      <c r="FDE163" s="24"/>
      <c r="FDF163" s="24"/>
      <c r="FDG163" s="24"/>
      <c r="FDH163" s="24"/>
      <c r="FDI163" s="24"/>
      <c r="FDJ163" s="24"/>
      <c r="FDK163" s="24"/>
      <c r="FDL163" s="24"/>
      <c r="FDM163" s="24"/>
      <c r="FDN163" s="24"/>
      <c r="FDO163" s="24"/>
      <c r="FDP163" s="24"/>
      <c r="FDQ163" s="24"/>
      <c r="FDR163" s="24"/>
      <c r="FDS163" s="24"/>
      <c r="FDT163" s="24"/>
      <c r="FDU163" s="24"/>
      <c r="FDV163" s="24"/>
      <c r="FDW163" s="24"/>
      <c r="FDX163" s="24"/>
      <c r="FDY163" s="24"/>
      <c r="FDZ163" s="24"/>
      <c r="FEA163" s="24"/>
      <c r="FEB163" s="24"/>
      <c r="FEC163" s="24"/>
      <c r="FED163" s="24"/>
      <c r="FEE163" s="24"/>
      <c r="FEF163" s="24"/>
      <c r="FEG163" s="24"/>
      <c r="FEH163" s="24"/>
      <c r="FEI163" s="24"/>
      <c r="FEJ163" s="24"/>
      <c r="FEK163" s="24"/>
      <c r="FEL163" s="24"/>
      <c r="FEM163" s="24"/>
      <c r="FEN163" s="24"/>
      <c r="FEO163" s="24"/>
      <c r="FEP163" s="24"/>
      <c r="FEQ163" s="24"/>
      <c r="FER163" s="24"/>
      <c r="FES163" s="24"/>
      <c r="FET163" s="24"/>
      <c r="FEU163" s="24"/>
      <c r="FEV163" s="24"/>
      <c r="FEW163" s="24"/>
      <c r="FEX163" s="24"/>
      <c r="FEY163" s="24"/>
      <c r="FEZ163" s="24"/>
      <c r="FFA163" s="24"/>
      <c r="FFB163" s="24"/>
      <c r="FFC163" s="24"/>
      <c r="FFD163" s="24"/>
      <c r="FFE163" s="24"/>
      <c r="FFF163" s="24"/>
      <c r="FFG163" s="24"/>
      <c r="FFH163" s="24"/>
      <c r="FFI163" s="24"/>
      <c r="FFJ163" s="24"/>
      <c r="FFK163" s="24"/>
      <c r="FFL163" s="24"/>
      <c r="FFM163" s="24"/>
      <c r="FFN163" s="24"/>
      <c r="FFO163" s="24"/>
      <c r="FFP163" s="24"/>
      <c r="FFQ163" s="24"/>
      <c r="FFR163" s="24"/>
      <c r="FFS163" s="24"/>
      <c r="FFT163" s="24"/>
      <c r="FFU163" s="24"/>
      <c r="FFV163" s="24"/>
      <c r="FFW163" s="24"/>
      <c r="FFX163" s="24"/>
      <c r="FFY163" s="24"/>
      <c r="FFZ163" s="24"/>
      <c r="FGA163" s="24"/>
      <c r="FGB163" s="24"/>
      <c r="FGC163" s="24"/>
      <c r="FGD163" s="24"/>
      <c r="FGE163" s="24"/>
      <c r="FGF163" s="24"/>
      <c r="FGG163" s="24"/>
      <c r="FGH163" s="24"/>
      <c r="FGI163" s="24"/>
      <c r="FGJ163" s="24"/>
      <c r="FGK163" s="24"/>
      <c r="FGL163" s="24"/>
      <c r="FGM163" s="24"/>
      <c r="FGN163" s="24"/>
      <c r="FGO163" s="24"/>
      <c r="FGP163" s="24"/>
      <c r="FGQ163" s="24"/>
      <c r="FGR163" s="24"/>
      <c r="FGS163" s="24"/>
      <c r="FGT163" s="24"/>
      <c r="FGU163" s="24"/>
      <c r="FGV163" s="24"/>
      <c r="FGW163" s="24"/>
      <c r="FGX163" s="24"/>
      <c r="FGY163" s="24"/>
      <c r="FGZ163" s="24"/>
      <c r="FHA163" s="24"/>
      <c r="FHB163" s="24"/>
      <c r="FHC163" s="24"/>
      <c r="FHD163" s="24"/>
      <c r="FHE163" s="24"/>
      <c r="FHF163" s="24"/>
      <c r="FHG163" s="24"/>
      <c r="FHH163" s="24"/>
      <c r="FHI163" s="24"/>
      <c r="FHJ163" s="24"/>
      <c r="FHK163" s="24"/>
      <c r="FHL163" s="24"/>
      <c r="FHM163" s="24"/>
      <c r="FHN163" s="24"/>
      <c r="FHO163" s="24"/>
      <c r="FHP163" s="24"/>
      <c r="FHQ163" s="24"/>
      <c r="FHR163" s="24"/>
      <c r="FHS163" s="24"/>
      <c r="FHT163" s="24"/>
      <c r="FHU163" s="24"/>
      <c r="FHV163" s="24"/>
      <c r="FHW163" s="24"/>
      <c r="FHX163" s="24"/>
      <c r="FHY163" s="24"/>
      <c r="FHZ163" s="24"/>
      <c r="FIA163" s="24"/>
      <c r="FIB163" s="24"/>
      <c r="FIC163" s="24"/>
      <c r="FID163" s="24"/>
      <c r="FIE163" s="24"/>
      <c r="FIF163" s="24"/>
      <c r="FIG163" s="24"/>
      <c r="FIH163" s="24"/>
      <c r="FII163" s="24"/>
      <c r="FIJ163" s="24"/>
      <c r="FIK163" s="24"/>
      <c r="FIL163" s="24"/>
      <c r="FIM163" s="24"/>
      <c r="FIN163" s="24"/>
      <c r="FIO163" s="24"/>
      <c r="FIP163" s="24"/>
      <c r="FIQ163" s="24"/>
      <c r="FIR163" s="24"/>
      <c r="FIS163" s="24"/>
      <c r="FIT163" s="24"/>
      <c r="FIU163" s="24"/>
      <c r="FIV163" s="24"/>
      <c r="FIW163" s="24"/>
      <c r="FIX163" s="24"/>
      <c r="FIY163" s="24"/>
      <c r="FIZ163" s="24"/>
      <c r="FJA163" s="24"/>
      <c r="FJB163" s="24"/>
      <c r="FJC163" s="24"/>
      <c r="FJD163" s="24"/>
      <c r="FJE163" s="24"/>
      <c r="FJF163" s="24"/>
      <c r="FJG163" s="24"/>
      <c r="FJH163" s="24"/>
      <c r="FJI163" s="24"/>
      <c r="FJJ163" s="24"/>
      <c r="FJK163" s="24"/>
      <c r="FJL163" s="24"/>
      <c r="FJM163" s="24"/>
      <c r="FJN163" s="24"/>
      <c r="FJO163" s="24"/>
      <c r="FJP163" s="24"/>
      <c r="FJQ163" s="24"/>
      <c r="FJR163" s="24"/>
      <c r="FJS163" s="24"/>
      <c r="FJT163" s="24"/>
      <c r="FJU163" s="24"/>
      <c r="FJV163" s="24"/>
      <c r="FJW163" s="24"/>
      <c r="FJX163" s="24"/>
      <c r="FJY163" s="24"/>
      <c r="FJZ163" s="24"/>
      <c r="FKA163" s="24"/>
      <c r="FKB163" s="24"/>
      <c r="FKC163" s="24"/>
      <c r="FKD163" s="24"/>
      <c r="FKE163" s="24"/>
      <c r="FKF163" s="24"/>
      <c r="FKG163" s="24"/>
      <c r="FKH163" s="24"/>
      <c r="FKI163" s="24"/>
      <c r="FKJ163" s="24"/>
      <c r="FKK163" s="24"/>
      <c r="FKL163" s="24"/>
      <c r="FKM163" s="24"/>
      <c r="FKN163" s="24"/>
      <c r="FKO163" s="24"/>
      <c r="FKP163" s="24"/>
      <c r="FKQ163" s="24"/>
      <c r="FKR163" s="24"/>
      <c r="FKS163" s="24"/>
      <c r="FKT163" s="24"/>
      <c r="FKU163" s="24"/>
      <c r="FKV163" s="24"/>
      <c r="FKW163" s="24"/>
      <c r="FKX163" s="24"/>
      <c r="FKY163" s="24"/>
      <c r="FKZ163" s="24"/>
      <c r="FLA163" s="24"/>
      <c r="FLB163" s="24"/>
      <c r="FLC163" s="24"/>
      <c r="FLD163" s="24"/>
      <c r="FLE163" s="24"/>
      <c r="FLF163" s="24"/>
      <c r="FLG163" s="24"/>
      <c r="FLH163" s="24"/>
      <c r="FLI163" s="24"/>
      <c r="FLJ163" s="24"/>
      <c r="FLK163" s="24"/>
      <c r="FLL163" s="24"/>
      <c r="FLM163" s="24"/>
      <c r="FLN163" s="24"/>
      <c r="FLO163" s="24"/>
      <c r="FLP163" s="24"/>
      <c r="FLQ163" s="24"/>
      <c r="FLR163" s="24"/>
      <c r="FLS163" s="24"/>
      <c r="FLT163" s="24"/>
      <c r="FLU163" s="24"/>
      <c r="FLV163" s="24"/>
      <c r="FLW163" s="24"/>
      <c r="FLX163" s="24"/>
      <c r="FLY163" s="24"/>
      <c r="FLZ163" s="24"/>
      <c r="FMA163" s="24"/>
      <c r="FMB163" s="24"/>
      <c r="FMC163" s="24"/>
      <c r="FMD163" s="24"/>
      <c r="FME163" s="24"/>
      <c r="FMF163" s="24"/>
      <c r="FMG163" s="24"/>
      <c r="FMH163" s="24"/>
      <c r="FMI163" s="24"/>
      <c r="FMJ163" s="24"/>
      <c r="FMK163" s="24"/>
      <c r="FML163" s="24"/>
      <c r="FMM163" s="24"/>
      <c r="FMN163" s="24"/>
      <c r="FMO163" s="24"/>
      <c r="FMP163" s="24"/>
      <c r="FMQ163" s="24"/>
      <c r="FMR163" s="24"/>
      <c r="FMS163" s="24"/>
      <c r="FMT163" s="24"/>
      <c r="FMU163" s="24"/>
      <c r="FMV163" s="24"/>
      <c r="FMW163" s="24"/>
      <c r="FMX163" s="24"/>
      <c r="FMY163" s="24"/>
      <c r="FMZ163" s="24"/>
      <c r="FNA163" s="24"/>
      <c r="FNB163" s="24"/>
      <c r="FNC163" s="24"/>
      <c r="FND163" s="24"/>
      <c r="FNE163" s="24"/>
      <c r="FNF163" s="24"/>
      <c r="FNG163" s="24"/>
      <c r="FNH163" s="24"/>
      <c r="FNI163" s="24"/>
      <c r="FNJ163" s="24"/>
      <c r="FNK163" s="24"/>
      <c r="FNL163" s="24"/>
      <c r="FNM163" s="24"/>
      <c r="FNN163" s="24"/>
      <c r="FNO163" s="24"/>
      <c r="FNP163" s="24"/>
      <c r="FNQ163" s="24"/>
      <c r="FNR163" s="24"/>
      <c r="FNS163" s="24"/>
      <c r="FNT163" s="24"/>
      <c r="FNU163" s="24"/>
      <c r="FNV163" s="24"/>
      <c r="FNW163" s="24"/>
      <c r="FNX163" s="24"/>
      <c r="FNY163" s="24"/>
      <c r="FNZ163" s="24"/>
      <c r="FOA163" s="24"/>
      <c r="FOB163" s="24"/>
      <c r="FOC163" s="24"/>
      <c r="FOD163" s="24"/>
      <c r="FOE163" s="24"/>
      <c r="FOF163" s="24"/>
      <c r="FOG163" s="24"/>
      <c r="FOH163" s="24"/>
      <c r="FOI163" s="24"/>
      <c r="FOJ163" s="24"/>
      <c r="FOK163" s="24"/>
      <c r="FOL163" s="24"/>
      <c r="FOM163" s="24"/>
      <c r="FON163" s="24"/>
      <c r="FOO163" s="24"/>
      <c r="FOP163" s="24"/>
      <c r="FOQ163" s="24"/>
      <c r="FOR163" s="24"/>
      <c r="FOS163" s="24"/>
      <c r="FOT163" s="24"/>
      <c r="FOU163" s="24"/>
      <c r="FOV163" s="24"/>
      <c r="FOW163" s="24"/>
      <c r="FOX163" s="24"/>
      <c r="FOY163" s="24"/>
      <c r="FOZ163" s="24"/>
      <c r="FPA163" s="24"/>
      <c r="FPB163" s="24"/>
      <c r="FPC163" s="24"/>
      <c r="FPD163" s="24"/>
      <c r="FPE163" s="24"/>
      <c r="FPF163" s="24"/>
      <c r="FPG163" s="24"/>
      <c r="FPH163" s="24"/>
      <c r="FPI163" s="24"/>
      <c r="FPJ163" s="24"/>
      <c r="FPK163" s="24"/>
      <c r="FPL163" s="24"/>
      <c r="FPM163" s="24"/>
      <c r="FPN163" s="24"/>
      <c r="FPO163" s="24"/>
      <c r="FPP163" s="24"/>
      <c r="FPQ163" s="24"/>
      <c r="FPR163" s="24"/>
      <c r="FPS163" s="24"/>
      <c r="FPT163" s="24"/>
      <c r="FPU163" s="24"/>
      <c r="FPV163" s="24"/>
      <c r="FPW163" s="24"/>
      <c r="FPX163" s="24"/>
      <c r="FPY163" s="24"/>
      <c r="FPZ163" s="24"/>
      <c r="FQA163" s="24"/>
      <c r="FQB163" s="24"/>
      <c r="FQC163" s="24"/>
      <c r="FQD163" s="24"/>
      <c r="FQE163" s="24"/>
      <c r="FQF163" s="24"/>
      <c r="FQG163" s="24"/>
      <c r="FQH163" s="24"/>
      <c r="FQI163" s="24"/>
      <c r="FQJ163" s="24"/>
      <c r="FQK163" s="24"/>
      <c r="FQL163" s="24"/>
      <c r="FQM163" s="24"/>
      <c r="FQN163" s="24"/>
      <c r="FQO163" s="24"/>
      <c r="FQP163" s="24"/>
      <c r="FQQ163" s="24"/>
      <c r="FQR163" s="24"/>
      <c r="FQS163" s="24"/>
      <c r="FQT163" s="24"/>
      <c r="FQU163" s="24"/>
      <c r="FQV163" s="24"/>
      <c r="FQW163" s="24"/>
      <c r="FQX163" s="24"/>
      <c r="FQY163" s="24"/>
      <c r="FQZ163" s="24"/>
      <c r="FRA163" s="24"/>
      <c r="FRB163" s="24"/>
      <c r="FRC163" s="24"/>
      <c r="FRD163" s="24"/>
      <c r="FRE163" s="24"/>
      <c r="FRF163" s="24"/>
      <c r="FRG163" s="24"/>
      <c r="FRH163" s="24"/>
      <c r="FRI163" s="24"/>
      <c r="FRJ163" s="24"/>
      <c r="FRK163" s="24"/>
      <c r="FRL163" s="24"/>
      <c r="FRM163" s="24"/>
      <c r="FRN163" s="24"/>
      <c r="FRO163" s="24"/>
      <c r="FRP163" s="24"/>
      <c r="FRQ163" s="24"/>
      <c r="FRR163" s="24"/>
      <c r="FRS163" s="24"/>
      <c r="FRT163" s="24"/>
      <c r="FRU163" s="24"/>
      <c r="FRV163" s="24"/>
      <c r="FRW163" s="24"/>
      <c r="FRX163" s="24"/>
      <c r="FRY163" s="24"/>
      <c r="FRZ163" s="24"/>
      <c r="FSA163" s="24"/>
      <c r="FSB163" s="24"/>
      <c r="FSC163" s="24"/>
      <c r="FSD163" s="24"/>
      <c r="FSE163" s="24"/>
      <c r="FSF163" s="24"/>
      <c r="FSG163" s="24"/>
      <c r="FSH163" s="24"/>
      <c r="FSI163" s="24"/>
      <c r="FSJ163" s="24"/>
      <c r="FSK163" s="24"/>
      <c r="FSL163" s="24"/>
      <c r="FSM163" s="24"/>
      <c r="FSN163" s="24"/>
      <c r="FSO163" s="24"/>
      <c r="FSP163" s="24"/>
      <c r="FSQ163" s="24"/>
      <c r="FSR163" s="24"/>
      <c r="FSS163" s="24"/>
      <c r="FST163" s="24"/>
      <c r="FSU163" s="24"/>
      <c r="FSV163" s="24"/>
      <c r="FSW163" s="24"/>
      <c r="FSX163" s="24"/>
      <c r="FSY163" s="24"/>
      <c r="FSZ163" s="24"/>
      <c r="FTA163" s="24"/>
      <c r="FTB163" s="24"/>
      <c r="FTC163" s="24"/>
      <c r="FTD163" s="24"/>
      <c r="FTE163" s="24"/>
      <c r="FTF163" s="24"/>
      <c r="FTG163" s="24"/>
      <c r="FTH163" s="24"/>
      <c r="FTI163" s="24"/>
      <c r="FTJ163" s="24"/>
      <c r="FTK163" s="24"/>
      <c r="FTL163" s="24"/>
      <c r="FTM163" s="24"/>
      <c r="FTN163" s="24"/>
      <c r="FTO163" s="24"/>
      <c r="FTP163" s="24"/>
      <c r="FTQ163" s="24"/>
      <c r="FTR163" s="24"/>
      <c r="FTS163" s="24"/>
      <c r="FTT163" s="24"/>
      <c r="FTU163" s="24"/>
      <c r="FTV163" s="24"/>
      <c r="FTW163" s="24"/>
      <c r="FTX163" s="24"/>
      <c r="FTY163" s="24"/>
      <c r="FTZ163" s="24"/>
      <c r="FUA163" s="24"/>
      <c r="FUB163" s="24"/>
      <c r="FUC163" s="24"/>
      <c r="FUD163" s="24"/>
      <c r="FUE163" s="24"/>
      <c r="FUF163" s="24"/>
      <c r="FUG163" s="24"/>
      <c r="FUH163" s="24"/>
      <c r="FUI163" s="24"/>
      <c r="FUJ163" s="24"/>
      <c r="FUK163" s="24"/>
      <c r="FUL163" s="24"/>
      <c r="FUM163" s="24"/>
      <c r="FUN163" s="24"/>
      <c r="FUO163" s="24"/>
      <c r="FUP163" s="24"/>
      <c r="FUQ163" s="24"/>
      <c r="FUR163" s="24"/>
      <c r="FUS163" s="24"/>
      <c r="FUT163" s="24"/>
      <c r="FUU163" s="24"/>
      <c r="FUV163" s="24"/>
      <c r="FUW163" s="24"/>
      <c r="FUX163" s="24"/>
      <c r="FUY163" s="24"/>
      <c r="FUZ163" s="24"/>
      <c r="FVA163" s="24"/>
      <c r="FVB163" s="24"/>
      <c r="FVC163" s="24"/>
      <c r="FVD163" s="24"/>
      <c r="FVE163" s="24"/>
      <c r="FVF163" s="24"/>
      <c r="FVG163" s="24"/>
      <c r="FVH163" s="24"/>
      <c r="FVI163" s="24"/>
      <c r="FVJ163" s="24"/>
      <c r="FVK163" s="24"/>
      <c r="FVL163" s="24"/>
      <c r="FVM163" s="24"/>
      <c r="FVN163" s="24"/>
      <c r="FVO163" s="24"/>
      <c r="FVP163" s="24"/>
      <c r="FVQ163" s="24"/>
      <c r="FVR163" s="24"/>
      <c r="FVS163" s="24"/>
      <c r="FVT163" s="24"/>
      <c r="FVU163" s="24"/>
      <c r="FVV163" s="24"/>
      <c r="FVW163" s="24"/>
      <c r="FVX163" s="24"/>
      <c r="FVY163" s="24"/>
      <c r="FVZ163" s="24"/>
      <c r="FWA163" s="24"/>
      <c r="FWB163" s="24"/>
      <c r="FWC163" s="24"/>
      <c r="FWD163" s="24"/>
      <c r="FWE163" s="24"/>
      <c r="FWF163" s="24"/>
      <c r="FWG163" s="24"/>
      <c r="FWH163" s="24"/>
      <c r="FWI163" s="24"/>
      <c r="FWJ163" s="24"/>
      <c r="FWK163" s="24"/>
      <c r="FWL163" s="24"/>
      <c r="FWM163" s="24"/>
      <c r="FWN163" s="24"/>
      <c r="FWO163" s="24"/>
      <c r="FWP163" s="24"/>
      <c r="FWQ163" s="24"/>
      <c r="FWR163" s="24"/>
      <c r="FWS163" s="24"/>
      <c r="FWT163" s="24"/>
      <c r="FWU163" s="24"/>
      <c r="FWV163" s="24"/>
      <c r="FWW163" s="24"/>
      <c r="FWX163" s="24"/>
      <c r="FWY163" s="24"/>
      <c r="FWZ163" s="24"/>
      <c r="FXA163" s="24"/>
      <c r="FXB163" s="24"/>
      <c r="FXC163" s="24"/>
      <c r="FXD163" s="24"/>
      <c r="FXE163" s="24"/>
      <c r="FXF163" s="24"/>
      <c r="FXG163" s="24"/>
      <c r="FXH163" s="24"/>
      <c r="FXI163" s="24"/>
      <c r="FXJ163" s="24"/>
      <c r="FXK163" s="24"/>
      <c r="FXL163" s="24"/>
      <c r="FXM163" s="24"/>
      <c r="FXN163" s="24"/>
      <c r="FXO163" s="24"/>
      <c r="FXP163" s="24"/>
      <c r="FXQ163" s="24"/>
      <c r="FXR163" s="24"/>
      <c r="FXS163" s="24"/>
      <c r="FXT163" s="24"/>
      <c r="FXU163" s="24"/>
      <c r="FXV163" s="24"/>
      <c r="FXW163" s="24"/>
      <c r="FXX163" s="24"/>
      <c r="FXY163" s="24"/>
      <c r="FXZ163" s="24"/>
      <c r="FYA163" s="24"/>
      <c r="FYB163" s="24"/>
      <c r="FYC163" s="24"/>
      <c r="FYD163" s="24"/>
      <c r="FYE163" s="24"/>
      <c r="FYF163" s="24"/>
      <c r="FYG163" s="24"/>
      <c r="FYH163" s="24"/>
      <c r="FYI163" s="24"/>
      <c r="FYJ163" s="24"/>
      <c r="FYK163" s="24"/>
      <c r="FYL163" s="24"/>
      <c r="FYM163" s="24"/>
      <c r="FYN163" s="24"/>
      <c r="FYO163" s="24"/>
      <c r="FYP163" s="24"/>
      <c r="FYQ163" s="24"/>
      <c r="FYR163" s="24"/>
      <c r="FYS163" s="24"/>
      <c r="FYT163" s="24"/>
      <c r="FYU163" s="24"/>
      <c r="FYV163" s="24"/>
      <c r="FYW163" s="24"/>
      <c r="FYX163" s="24"/>
      <c r="FYY163" s="24"/>
      <c r="FYZ163" s="24"/>
      <c r="FZA163" s="24"/>
      <c r="FZB163" s="24"/>
      <c r="FZC163" s="24"/>
      <c r="FZD163" s="24"/>
      <c r="FZE163" s="24"/>
      <c r="FZF163" s="24"/>
      <c r="FZG163" s="24"/>
      <c r="FZH163" s="24"/>
      <c r="FZI163" s="24"/>
      <c r="FZJ163" s="24"/>
      <c r="FZK163" s="24"/>
      <c r="FZL163" s="24"/>
      <c r="FZM163" s="24"/>
      <c r="FZN163" s="24"/>
      <c r="FZO163" s="24"/>
      <c r="FZP163" s="24"/>
      <c r="FZQ163" s="24"/>
      <c r="FZR163" s="24"/>
      <c r="FZS163" s="24"/>
      <c r="FZT163" s="24"/>
      <c r="FZU163" s="24"/>
      <c r="FZV163" s="24"/>
      <c r="FZW163" s="24"/>
      <c r="FZX163" s="24"/>
      <c r="FZY163" s="24"/>
      <c r="FZZ163" s="24"/>
      <c r="GAA163" s="24"/>
      <c r="GAB163" s="24"/>
      <c r="GAC163" s="24"/>
      <c r="GAD163" s="24"/>
      <c r="GAE163" s="24"/>
      <c r="GAF163" s="24"/>
      <c r="GAG163" s="24"/>
      <c r="GAH163" s="24"/>
      <c r="GAI163" s="24"/>
      <c r="GAJ163" s="24"/>
      <c r="GAK163" s="24"/>
      <c r="GAL163" s="24"/>
      <c r="GAM163" s="24"/>
      <c r="GAN163" s="24"/>
      <c r="GAO163" s="24"/>
      <c r="GAP163" s="24"/>
      <c r="GAQ163" s="24"/>
      <c r="GAR163" s="24"/>
      <c r="GAS163" s="24"/>
      <c r="GAT163" s="24"/>
      <c r="GAU163" s="24"/>
      <c r="GAV163" s="24"/>
      <c r="GAW163" s="24"/>
      <c r="GAX163" s="24"/>
      <c r="GAY163" s="24"/>
      <c r="GAZ163" s="24"/>
      <c r="GBA163" s="24"/>
      <c r="GBB163" s="24"/>
      <c r="GBC163" s="24"/>
      <c r="GBD163" s="24"/>
      <c r="GBE163" s="24"/>
      <c r="GBF163" s="24"/>
      <c r="GBG163" s="24"/>
      <c r="GBH163" s="24"/>
      <c r="GBI163" s="24"/>
      <c r="GBJ163" s="24"/>
      <c r="GBK163" s="24"/>
      <c r="GBL163" s="24"/>
      <c r="GBM163" s="24"/>
      <c r="GBN163" s="24"/>
      <c r="GBO163" s="24"/>
      <c r="GBP163" s="24"/>
      <c r="GBQ163" s="24"/>
      <c r="GBR163" s="24"/>
      <c r="GBS163" s="24"/>
      <c r="GBT163" s="24"/>
      <c r="GBU163" s="24"/>
      <c r="GBV163" s="24"/>
      <c r="GBW163" s="24"/>
      <c r="GBX163" s="24"/>
      <c r="GBY163" s="24"/>
      <c r="GBZ163" s="24"/>
      <c r="GCA163" s="24"/>
      <c r="GCB163" s="24"/>
      <c r="GCC163" s="24"/>
      <c r="GCD163" s="24"/>
      <c r="GCE163" s="24"/>
      <c r="GCF163" s="24"/>
      <c r="GCG163" s="24"/>
      <c r="GCH163" s="24"/>
      <c r="GCI163" s="24"/>
      <c r="GCJ163" s="24"/>
      <c r="GCK163" s="24"/>
      <c r="GCL163" s="24"/>
      <c r="GCM163" s="24"/>
      <c r="GCN163" s="24"/>
      <c r="GCO163" s="24"/>
      <c r="GCP163" s="24"/>
      <c r="GCQ163" s="24"/>
      <c r="GCR163" s="24"/>
      <c r="GCS163" s="24"/>
      <c r="GCT163" s="24"/>
      <c r="GCU163" s="24"/>
      <c r="GCV163" s="24"/>
      <c r="GCW163" s="24"/>
      <c r="GCX163" s="24"/>
      <c r="GCY163" s="24"/>
      <c r="GCZ163" s="24"/>
      <c r="GDA163" s="24"/>
      <c r="GDB163" s="24"/>
      <c r="GDC163" s="24"/>
      <c r="GDD163" s="24"/>
      <c r="GDE163" s="24"/>
      <c r="GDF163" s="24"/>
      <c r="GDG163" s="24"/>
      <c r="GDH163" s="24"/>
      <c r="GDI163" s="24"/>
      <c r="GDJ163" s="24"/>
      <c r="GDK163" s="24"/>
      <c r="GDL163" s="24"/>
      <c r="GDM163" s="24"/>
      <c r="GDN163" s="24"/>
      <c r="GDO163" s="24"/>
      <c r="GDP163" s="24"/>
      <c r="GDQ163" s="24"/>
      <c r="GDR163" s="24"/>
      <c r="GDS163" s="24"/>
      <c r="GDT163" s="24"/>
      <c r="GDU163" s="24"/>
      <c r="GDV163" s="24"/>
      <c r="GDW163" s="24"/>
      <c r="GDX163" s="24"/>
      <c r="GDY163" s="24"/>
      <c r="GDZ163" s="24"/>
      <c r="GEA163" s="24"/>
      <c r="GEB163" s="24"/>
      <c r="GEC163" s="24"/>
      <c r="GED163" s="24"/>
      <c r="GEE163" s="24"/>
      <c r="GEF163" s="24"/>
      <c r="GEG163" s="24"/>
      <c r="GEH163" s="24"/>
      <c r="GEI163" s="24"/>
      <c r="GEJ163" s="24"/>
      <c r="GEK163" s="24"/>
      <c r="GEL163" s="24"/>
      <c r="GEM163" s="24"/>
      <c r="GEN163" s="24"/>
      <c r="GEO163" s="24"/>
      <c r="GEP163" s="24"/>
      <c r="GEQ163" s="24"/>
      <c r="GER163" s="24"/>
      <c r="GES163" s="24"/>
      <c r="GET163" s="24"/>
      <c r="GEU163" s="24"/>
      <c r="GEV163" s="24"/>
      <c r="GEW163" s="24"/>
      <c r="GEX163" s="24"/>
      <c r="GEY163" s="24"/>
      <c r="GEZ163" s="24"/>
      <c r="GFA163" s="24"/>
      <c r="GFB163" s="24"/>
      <c r="GFC163" s="24"/>
      <c r="GFD163" s="24"/>
      <c r="GFE163" s="24"/>
      <c r="GFF163" s="24"/>
      <c r="GFG163" s="24"/>
      <c r="GFH163" s="24"/>
      <c r="GFI163" s="24"/>
      <c r="GFJ163" s="24"/>
      <c r="GFK163" s="24"/>
      <c r="GFL163" s="24"/>
      <c r="GFM163" s="24"/>
      <c r="GFN163" s="24"/>
      <c r="GFO163" s="24"/>
      <c r="GFP163" s="24"/>
      <c r="GFQ163" s="24"/>
      <c r="GFR163" s="24"/>
      <c r="GFS163" s="24"/>
      <c r="GFT163" s="24"/>
      <c r="GFU163" s="24"/>
      <c r="GFV163" s="24"/>
      <c r="GFW163" s="24"/>
      <c r="GFX163" s="24"/>
      <c r="GFY163" s="24"/>
      <c r="GFZ163" s="24"/>
      <c r="GGA163" s="24"/>
      <c r="GGB163" s="24"/>
      <c r="GGC163" s="24"/>
      <c r="GGD163" s="24"/>
      <c r="GGE163" s="24"/>
      <c r="GGF163" s="24"/>
      <c r="GGG163" s="24"/>
      <c r="GGH163" s="24"/>
      <c r="GGI163" s="24"/>
      <c r="GGJ163" s="24"/>
      <c r="GGK163" s="24"/>
      <c r="GGL163" s="24"/>
      <c r="GGM163" s="24"/>
      <c r="GGN163" s="24"/>
      <c r="GGO163" s="24"/>
      <c r="GGP163" s="24"/>
      <c r="GGQ163" s="24"/>
      <c r="GGR163" s="24"/>
      <c r="GGS163" s="24"/>
      <c r="GGT163" s="24"/>
      <c r="GGU163" s="24"/>
      <c r="GGV163" s="24"/>
      <c r="GGW163" s="24"/>
      <c r="GGX163" s="24"/>
      <c r="GGY163" s="24"/>
      <c r="GGZ163" s="24"/>
      <c r="GHA163" s="24"/>
      <c r="GHB163" s="24"/>
      <c r="GHC163" s="24"/>
      <c r="GHD163" s="24"/>
      <c r="GHE163" s="24"/>
      <c r="GHF163" s="24"/>
      <c r="GHG163" s="24"/>
      <c r="GHH163" s="24"/>
      <c r="GHI163" s="24"/>
      <c r="GHJ163" s="24"/>
      <c r="GHK163" s="24"/>
      <c r="GHL163" s="24"/>
      <c r="GHM163" s="24"/>
      <c r="GHN163" s="24"/>
      <c r="GHO163" s="24"/>
      <c r="GHP163" s="24"/>
      <c r="GHQ163" s="24"/>
      <c r="GHR163" s="24"/>
      <c r="GHS163" s="24"/>
      <c r="GHT163" s="24"/>
      <c r="GHU163" s="24"/>
      <c r="GHV163" s="24"/>
      <c r="GHW163" s="24"/>
      <c r="GHX163" s="24"/>
      <c r="GHY163" s="24"/>
      <c r="GHZ163" s="24"/>
      <c r="GIA163" s="24"/>
      <c r="GIB163" s="24"/>
      <c r="GIC163" s="24"/>
      <c r="GID163" s="24"/>
      <c r="GIE163" s="24"/>
      <c r="GIF163" s="24"/>
      <c r="GIG163" s="24"/>
      <c r="GIH163" s="24"/>
      <c r="GII163" s="24"/>
      <c r="GIJ163" s="24"/>
      <c r="GIK163" s="24"/>
      <c r="GIL163" s="24"/>
      <c r="GIM163" s="24"/>
      <c r="GIN163" s="24"/>
      <c r="GIO163" s="24"/>
      <c r="GIP163" s="24"/>
      <c r="GIQ163" s="24"/>
      <c r="GIR163" s="24"/>
      <c r="GIS163" s="24"/>
      <c r="GIT163" s="24"/>
      <c r="GIU163" s="24"/>
      <c r="GIV163" s="24"/>
      <c r="GIW163" s="24"/>
      <c r="GIX163" s="24"/>
      <c r="GIY163" s="24"/>
      <c r="GIZ163" s="24"/>
      <c r="GJA163" s="24"/>
      <c r="GJB163" s="24"/>
      <c r="GJC163" s="24"/>
      <c r="GJD163" s="24"/>
      <c r="GJE163" s="24"/>
      <c r="GJF163" s="24"/>
      <c r="GJG163" s="24"/>
      <c r="GJH163" s="24"/>
      <c r="GJI163" s="24"/>
      <c r="GJJ163" s="24"/>
      <c r="GJK163" s="24"/>
      <c r="GJL163" s="24"/>
      <c r="GJM163" s="24"/>
      <c r="GJN163" s="24"/>
      <c r="GJO163" s="24"/>
      <c r="GJP163" s="24"/>
      <c r="GJQ163" s="24"/>
      <c r="GJR163" s="24"/>
      <c r="GJS163" s="24"/>
      <c r="GJT163" s="24"/>
      <c r="GJU163" s="24"/>
      <c r="GJV163" s="24"/>
      <c r="GJW163" s="24"/>
      <c r="GJX163" s="24"/>
      <c r="GJY163" s="24"/>
      <c r="GJZ163" s="24"/>
      <c r="GKA163" s="24"/>
      <c r="GKB163" s="24"/>
      <c r="GKC163" s="24"/>
      <c r="GKD163" s="24"/>
      <c r="GKE163" s="24"/>
      <c r="GKF163" s="24"/>
      <c r="GKG163" s="24"/>
      <c r="GKH163" s="24"/>
      <c r="GKI163" s="24"/>
      <c r="GKJ163" s="24"/>
      <c r="GKK163" s="24"/>
      <c r="GKL163" s="24"/>
      <c r="GKM163" s="24"/>
      <c r="GKN163" s="24"/>
      <c r="GKO163" s="24"/>
      <c r="GKP163" s="24"/>
      <c r="GKQ163" s="24"/>
      <c r="GKR163" s="24"/>
      <c r="GKS163" s="24"/>
      <c r="GKT163" s="24"/>
      <c r="GKU163" s="24"/>
      <c r="GKV163" s="24"/>
      <c r="GKW163" s="24"/>
      <c r="GKX163" s="24"/>
      <c r="GKY163" s="24"/>
      <c r="GKZ163" s="24"/>
      <c r="GLA163" s="24"/>
      <c r="GLB163" s="24"/>
      <c r="GLC163" s="24"/>
      <c r="GLD163" s="24"/>
      <c r="GLE163" s="24"/>
      <c r="GLF163" s="24"/>
      <c r="GLG163" s="24"/>
      <c r="GLH163" s="24"/>
      <c r="GLI163" s="24"/>
      <c r="GLJ163" s="24"/>
      <c r="GLK163" s="24"/>
      <c r="GLL163" s="24"/>
      <c r="GLM163" s="24"/>
      <c r="GLN163" s="24"/>
      <c r="GLO163" s="24"/>
      <c r="GLP163" s="24"/>
      <c r="GLQ163" s="24"/>
      <c r="GLR163" s="24"/>
      <c r="GLS163" s="24"/>
      <c r="GLT163" s="24"/>
      <c r="GLU163" s="24"/>
      <c r="GLV163" s="24"/>
      <c r="GLW163" s="24"/>
      <c r="GLX163" s="24"/>
      <c r="GLY163" s="24"/>
      <c r="GLZ163" s="24"/>
      <c r="GMA163" s="24"/>
      <c r="GMB163" s="24"/>
      <c r="GMC163" s="24"/>
      <c r="GMD163" s="24"/>
      <c r="GME163" s="24"/>
      <c r="GMF163" s="24"/>
      <c r="GMG163" s="24"/>
      <c r="GMH163" s="24"/>
      <c r="GMI163" s="24"/>
      <c r="GMJ163" s="24"/>
      <c r="GMK163" s="24"/>
      <c r="GML163" s="24"/>
      <c r="GMM163" s="24"/>
      <c r="GMN163" s="24"/>
      <c r="GMO163" s="24"/>
      <c r="GMP163" s="24"/>
      <c r="GMQ163" s="24"/>
      <c r="GMR163" s="24"/>
      <c r="GMS163" s="24"/>
      <c r="GMT163" s="24"/>
      <c r="GMU163" s="24"/>
      <c r="GMV163" s="24"/>
      <c r="GMW163" s="24"/>
      <c r="GMX163" s="24"/>
      <c r="GMY163" s="24"/>
      <c r="GMZ163" s="24"/>
      <c r="GNA163" s="24"/>
      <c r="GNB163" s="24"/>
      <c r="GNC163" s="24"/>
      <c r="GND163" s="24"/>
      <c r="GNE163" s="24"/>
      <c r="GNF163" s="24"/>
      <c r="GNG163" s="24"/>
      <c r="GNH163" s="24"/>
      <c r="GNI163" s="24"/>
      <c r="GNJ163" s="24"/>
      <c r="GNK163" s="24"/>
      <c r="GNL163" s="24"/>
      <c r="GNM163" s="24"/>
      <c r="GNN163" s="24"/>
      <c r="GNO163" s="24"/>
      <c r="GNP163" s="24"/>
      <c r="GNQ163" s="24"/>
      <c r="GNR163" s="24"/>
      <c r="GNS163" s="24"/>
      <c r="GNT163" s="24"/>
      <c r="GNU163" s="24"/>
      <c r="GNV163" s="24"/>
      <c r="GNW163" s="24"/>
      <c r="GNX163" s="24"/>
      <c r="GNY163" s="24"/>
      <c r="GNZ163" s="24"/>
      <c r="GOA163" s="24"/>
      <c r="GOB163" s="24"/>
      <c r="GOC163" s="24"/>
      <c r="GOD163" s="24"/>
      <c r="GOE163" s="24"/>
      <c r="GOF163" s="24"/>
      <c r="GOG163" s="24"/>
      <c r="GOH163" s="24"/>
      <c r="GOI163" s="24"/>
      <c r="GOJ163" s="24"/>
      <c r="GOK163" s="24"/>
      <c r="GOL163" s="24"/>
      <c r="GOM163" s="24"/>
      <c r="GON163" s="24"/>
      <c r="GOO163" s="24"/>
      <c r="GOP163" s="24"/>
      <c r="GOQ163" s="24"/>
      <c r="GOR163" s="24"/>
      <c r="GOS163" s="24"/>
      <c r="GOT163" s="24"/>
      <c r="GOU163" s="24"/>
      <c r="GOV163" s="24"/>
      <c r="GOW163" s="24"/>
      <c r="GOX163" s="24"/>
      <c r="GOY163" s="24"/>
      <c r="GOZ163" s="24"/>
      <c r="GPA163" s="24"/>
      <c r="GPB163" s="24"/>
      <c r="GPC163" s="24"/>
      <c r="GPD163" s="24"/>
      <c r="GPE163" s="24"/>
      <c r="GPF163" s="24"/>
      <c r="GPG163" s="24"/>
      <c r="GPH163" s="24"/>
      <c r="GPI163" s="24"/>
      <c r="GPJ163" s="24"/>
      <c r="GPK163" s="24"/>
      <c r="GPL163" s="24"/>
      <c r="GPM163" s="24"/>
      <c r="GPN163" s="24"/>
      <c r="GPO163" s="24"/>
      <c r="GPP163" s="24"/>
      <c r="GPQ163" s="24"/>
      <c r="GPR163" s="24"/>
      <c r="GPS163" s="24"/>
      <c r="GPT163" s="24"/>
      <c r="GPU163" s="24"/>
      <c r="GPV163" s="24"/>
      <c r="GPW163" s="24"/>
      <c r="GPX163" s="24"/>
      <c r="GPY163" s="24"/>
      <c r="GPZ163" s="24"/>
      <c r="GQA163" s="24"/>
      <c r="GQB163" s="24"/>
      <c r="GQC163" s="24"/>
      <c r="GQD163" s="24"/>
      <c r="GQE163" s="24"/>
      <c r="GQF163" s="24"/>
      <c r="GQG163" s="24"/>
      <c r="GQH163" s="24"/>
      <c r="GQI163" s="24"/>
      <c r="GQJ163" s="24"/>
      <c r="GQK163" s="24"/>
      <c r="GQL163" s="24"/>
      <c r="GQM163" s="24"/>
      <c r="GQN163" s="24"/>
      <c r="GQO163" s="24"/>
      <c r="GQP163" s="24"/>
      <c r="GQQ163" s="24"/>
      <c r="GQR163" s="24"/>
      <c r="GQS163" s="24"/>
      <c r="GQT163" s="24"/>
      <c r="GQU163" s="24"/>
      <c r="GQV163" s="24"/>
      <c r="GQW163" s="24"/>
      <c r="GQX163" s="24"/>
      <c r="GQY163" s="24"/>
      <c r="GQZ163" s="24"/>
      <c r="GRA163" s="24"/>
      <c r="GRB163" s="24"/>
      <c r="GRC163" s="24"/>
      <c r="GRD163" s="24"/>
      <c r="GRE163" s="24"/>
      <c r="GRF163" s="24"/>
      <c r="GRG163" s="24"/>
      <c r="GRH163" s="24"/>
      <c r="GRI163" s="24"/>
      <c r="GRJ163" s="24"/>
      <c r="GRK163" s="24"/>
      <c r="GRL163" s="24"/>
      <c r="GRM163" s="24"/>
      <c r="GRN163" s="24"/>
      <c r="GRO163" s="24"/>
      <c r="GRP163" s="24"/>
      <c r="GRQ163" s="24"/>
      <c r="GRR163" s="24"/>
      <c r="GRS163" s="24"/>
      <c r="GRT163" s="24"/>
      <c r="GRU163" s="24"/>
      <c r="GRV163" s="24"/>
      <c r="GRW163" s="24"/>
      <c r="GRX163" s="24"/>
      <c r="GRY163" s="24"/>
      <c r="GRZ163" s="24"/>
      <c r="GSA163" s="24"/>
      <c r="GSB163" s="24"/>
      <c r="GSC163" s="24"/>
      <c r="GSD163" s="24"/>
      <c r="GSE163" s="24"/>
      <c r="GSF163" s="24"/>
      <c r="GSG163" s="24"/>
      <c r="GSH163" s="24"/>
      <c r="GSI163" s="24"/>
      <c r="GSJ163" s="24"/>
      <c r="GSK163" s="24"/>
      <c r="GSL163" s="24"/>
      <c r="GSM163" s="24"/>
      <c r="GSN163" s="24"/>
      <c r="GSO163" s="24"/>
      <c r="GSP163" s="24"/>
      <c r="GSQ163" s="24"/>
      <c r="GSR163" s="24"/>
      <c r="GSS163" s="24"/>
      <c r="GST163" s="24"/>
      <c r="GSU163" s="24"/>
      <c r="GSV163" s="24"/>
      <c r="GSW163" s="24"/>
      <c r="GSX163" s="24"/>
      <c r="GSY163" s="24"/>
      <c r="GSZ163" s="24"/>
      <c r="GTA163" s="24"/>
      <c r="GTB163" s="24"/>
      <c r="GTC163" s="24"/>
      <c r="GTD163" s="24"/>
      <c r="GTE163" s="24"/>
      <c r="GTF163" s="24"/>
      <c r="GTG163" s="24"/>
      <c r="GTH163" s="24"/>
      <c r="GTI163" s="24"/>
      <c r="GTJ163" s="24"/>
      <c r="GTK163" s="24"/>
      <c r="GTL163" s="24"/>
      <c r="GTM163" s="24"/>
      <c r="GTN163" s="24"/>
      <c r="GTO163" s="24"/>
      <c r="GTP163" s="24"/>
      <c r="GTQ163" s="24"/>
      <c r="GTR163" s="24"/>
      <c r="GTS163" s="24"/>
      <c r="GTT163" s="24"/>
      <c r="GTU163" s="24"/>
      <c r="GTV163" s="24"/>
      <c r="GTW163" s="24"/>
      <c r="GTX163" s="24"/>
      <c r="GTY163" s="24"/>
      <c r="GTZ163" s="24"/>
      <c r="GUA163" s="24"/>
      <c r="GUB163" s="24"/>
      <c r="GUC163" s="24"/>
      <c r="GUD163" s="24"/>
      <c r="GUE163" s="24"/>
      <c r="GUF163" s="24"/>
      <c r="GUG163" s="24"/>
      <c r="GUH163" s="24"/>
      <c r="GUI163" s="24"/>
      <c r="GUJ163" s="24"/>
      <c r="GUK163" s="24"/>
      <c r="GUL163" s="24"/>
      <c r="GUM163" s="24"/>
      <c r="GUN163" s="24"/>
      <c r="GUO163" s="24"/>
      <c r="GUP163" s="24"/>
      <c r="GUQ163" s="24"/>
      <c r="GUR163" s="24"/>
      <c r="GUS163" s="24"/>
      <c r="GUT163" s="24"/>
      <c r="GUU163" s="24"/>
      <c r="GUV163" s="24"/>
      <c r="GUW163" s="24"/>
      <c r="GUX163" s="24"/>
      <c r="GUY163" s="24"/>
      <c r="GUZ163" s="24"/>
      <c r="GVA163" s="24"/>
      <c r="GVB163" s="24"/>
      <c r="GVC163" s="24"/>
      <c r="GVD163" s="24"/>
      <c r="GVE163" s="24"/>
      <c r="GVF163" s="24"/>
      <c r="GVG163" s="24"/>
      <c r="GVH163" s="24"/>
      <c r="GVI163" s="24"/>
      <c r="GVJ163" s="24"/>
      <c r="GVK163" s="24"/>
      <c r="GVL163" s="24"/>
      <c r="GVM163" s="24"/>
      <c r="GVN163" s="24"/>
      <c r="GVO163" s="24"/>
      <c r="GVP163" s="24"/>
      <c r="GVQ163" s="24"/>
      <c r="GVR163" s="24"/>
      <c r="GVS163" s="24"/>
      <c r="GVT163" s="24"/>
      <c r="GVU163" s="24"/>
      <c r="GVV163" s="24"/>
      <c r="GVW163" s="24"/>
      <c r="GVX163" s="24"/>
      <c r="GVY163" s="24"/>
      <c r="GVZ163" s="24"/>
      <c r="GWA163" s="24"/>
      <c r="GWB163" s="24"/>
      <c r="GWC163" s="24"/>
      <c r="GWD163" s="24"/>
      <c r="GWE163" s="24"/>
      <c r="GWF163" s="24"/>
      <c r="GWG163" s="24"/>
      <c r="GWH163" s="24"/>
      <c r="GWI163" s="24"/>
      <c r="GWJ163" s="24"/>
      <c r="GWK163" s="24"/>
      <c r="GWL163" s="24"/>
      <c r="GWM163" s="24"/>
      <c r="GWN163" s="24"/>
      <c r="GWO163" s="24"/>
      <c r="GWP163" s="24"/>
      <c r="GWQ163" s="24"/>
      <c r="GWR163" s="24"/>
      <c r="GWS163" s="24"/>
      <c r="GWT163" s="24"/>
      <c r="GWU163" s="24"/>
      <c r="GWV163" s="24"/>
      <c r="GWW163" s="24"/>
      <c r="GWX163" s="24"/>
      <c r="GWY163" s="24"/>
      <c r="GWZ163" s="24"/>
      <c r="GXA163" s="24"/>
      <c r="GXB163" s="24"/>
      <c r="GXC163" s="24"/>
      <c r="GXD163" s="24"/>
      <c r="GXE163" s="24"/>
      <c r="GXF163" s="24"/>
      <c r="GXG163" s="24"/>
      <c r="GXH163" s="24"/>
      <c r="GXI163" s="24"/>
      <c r="GXJ163" s="24"/>
      <c r="GXK163" s="24"/>
      <c r="GXL163" s="24"/>
      <c r="GXM163" s="24"/>
      <c r="GXN163" s="24"/>
      <c r="GXO163" s="24"/>
      <c r="GXP163" s="24"/>
      <c r="GXQ163" s="24"/>
      <c r="GXR163" s="24"/>
      <c r="GXS163" s="24"/>
      <c r="GXT163" s="24"/>
      <c r="GXU163" s="24"/>
      <c r="GXV163" s="24"/>
      <c r="GXW163" s="24"/>
      <c r="GXX163" s="24"/>
      <c r="GXY163" s="24"/>
      <c r="GXZ163" s="24"/>
      <c r="GYA163" s="24"/>
      <c r="GYB163" s="24"/>
      <c r="GYC163" s="24"/>
      <c r="GYD163" s="24"/>
      <c r="GYE163" s="24"/>
      <c r="GYF163" s="24"/>
      <c r="GYG163" s="24"/>
      <c r="GYH163" s="24"/>
      <c r="GYI163" s="24"/>
      <c r="GYJ163" s="24"/>
      <c r="GYK163" s="24"/>
      <c r="GYL163" s="24"/>
      <c r="GYM163" s="24"/>
      <c r="GYN163" s="24"/>
      <c r="GYO163" s="24"/>
      <c r="GYP163" s="24"/>
      <c r="GYQ163" s="24"/>
      <c r="GYR163" s="24"/>
      <c r="GYS163" s="24"/>
      <c r="GYT163" s="24"/>
      <c r="GYU163" s="24"/>
      <c r="GYV163" s="24"/>
      <c r="GYW163" s="24"/>
      <c r="GYX163" s="24"/>
      <c r="GYY163" s="24"/>
      <c r="GYZ163" s="24"/>
      <c r="GZA163" s="24"/>
      <c r="GZB163" s="24"/>
      <c r="GZC163" s="24"/>
      <c r="GZD163" s="24"/>
      <c r="GZE163" s="24"/>
      <c r="GZF163" s="24"/>
      <c r="GZG163" s="24"/>
      <c r="GZH163" s="24"/>
      <c r="GZI163" s="24"/>
      <c r="GZJ163" s="24"/>
      <c r="GZK163" s="24"/>
      <c r="GZL163" s="24"/>
      <c r="GZM163" s="24"/>
      <c r="GZN163" s="24"/>
      <c r="GZO163" s="24"/>
      <c r="GZP163" s="24"/>
      <c r="GZQ163" s="24"/>
      <c r="GZR163" s="24"/>
      <c r="GZS163" s="24"/>
      <c r="GZT163" s="24"/>
      <c r="GZU163" s="24"/>
      <c r="GZV163" s="24"/>
      <c r="GZW163" s="24"/>
      <c r="GZX163" s="24"/>
      <c r="GZY163" s="24"/>
      <c r="GZZ163" s="24"/>
      <c r="HAA163" s="24"/>
      <c r="HAB163" s="24"/>
      <c r="HAC163" s="24"/>
      <c r="HAD163" s="24"/>
      <c r="HAE163" s="24"/>
      <c r="HAF163" s="24"/>
      <c r="HAG163" s="24"/>
      <c r="HAH163" s="24"/>
      <c r="HAI163" s="24"/>
      <c r="HAJ163" s="24"/>
      <c r="HAK163" s="24"/>
      <c r="HAL163" s="24"/>
      <c r="HAM163" s="24"/>
      <c r="HAN163" s="24"/>
      <c r="HAO163" s="24"/>
      <c r="HAP163" s="24"/>
      <c r="HAQ163" s="24"/>
      <c r="HAR163" s="24"/>
      <c r="HAS163" s="24"/>
      <c r="HAT163" s="24"/>
      <c r="HAU163" s="24"/>
      <c r="HAV163" s="24"/>
      <c r="HAW163" s="24"/>
      <c r="HAX163" s="24"/>
      <c r="HAY163" s="24"/>
      <c r="HAZ163" s="24"/>
      <c r="HBA163" s="24"/>
      <c r="HBB163" s="24"/>
      <c r="HBC163" s="24"/>
      <c r="HBD163" s="24"/>
      <c r="HBE163" s="24"/>
      <c r="HBF163" s="24"/>
      <c r="HBG163" s="24"/>
      <c r="HBH163" s="24"/>
      <c r="HBI163" s="24"/>
      <c r="HBJ163" s="24"/>
      <c r="HBK163" s="24"/>
      <c r="HBL163" s="24"/>
      <c r="HBM163" s="24"/>
      <c r="HBN163" s="24"/>
      <c r="HBO163" s="24"/>
      <c r="HBP163" s="24"/>
      <c r="HBQ163" s="24"/>
      <c r="HBR163" s="24"/>
      <c r="HBS163" s="24"/>
      <c r="HBT163" s="24"/>
      <c r="HBU163" s="24"/>
      <c r="HBV163" s="24"/>
      <c r="HBW163" s="24"/>
      <c r="HBX163" s="24"/>
      <c r="HBY163" s="24"/>
      <c r="HBZ163" s="24"/>
      <c r="HCA163" s="24"/>
      <c r="HCB163" s="24"/>
      <c r="HCC163" s="24"/>
      <c r="HCD163" s="24"/>
      <c r="HCE163" s="24"/>
      <c r="HCF163" s="24"/>
      <c r="HCG163" s="24"/>
      <c r="HCH163" s="24"/>
      <c r="HCI163" s="24"/>
      <c r="HCJ163" s="24"/>
      <c r="HCK163" s="24"/>
      <c r="HCL163" s="24"/>
      <c r="HCM163" s="24"/>
      <c r="HCN163" s="24"/>
      <c r="HCO163" s="24"/>
      <c r="HCP163" s="24"/>
      <c r="HCQ163" s="24"/>
      <c r="HCR163" s="24"/>
      <c r="HCS163" s="24"/>
      <c r="HCT163" s="24"/>
      <c r="HCU163" s="24"/>
      <c r="HCV163" s="24"/>
      <c r="HCW163" s="24"/>
      <c r="HCX163" s="24"/>
      <c r="HCY163" s="24"/>
      <c r="HCZ163" s="24"/>
      <c r="HDA163" s="24"/>
      <c r="HDB163" s="24"/>
      <c r="HDC163" s="24"/>
      <c r="HDD163" s="24"/>
      <c r="HDE163" s="24"/>
      <c r="HDF163" s="24"/>
      <c r="HDG163" s="24"/>
      <c r="HDH163" s="24"/>
      <c r="HDI163" s="24"/>
      <c r="HDJ163" s="24"/>
      <c r="HDK163" s="24"/>
      <c r="HDL163" s="24"/>
      <c r="HDM163" s="24"/>
      <c r="HDN163" s="24"/>
      <c r="HDO163" s="24"/>
      <c r="HDP163" s="24"/>
      <c r="HDQ163" s="24"/>
      <c r="HDR163" s="24"/>
      <c r="HDS163" s="24"/>
      <c r="HDT163" s="24"/>
      <c r="HDU163" s="24"/>
      <c r="HDV163" s="24"/>
      <c r="HDW163" s="24"/>
      <c r="HDX163" s="24"/>
      <c r="HDY163" s="24"/>
      <c r="HDZ163" s="24"/>
      <c r="HEA163" s="24"/>
      <c r="HEB163" s="24"/>
      <c r="HEC163" s="24"/>
      <c r="HED163" s="24"/>
      <c r="HEE163" s="24"/>
      <c r="HEF163" s="24"/>
      <c r="HEG163" s="24"/>
      <c r="HEH163" s="24"/>
      <c r="HEI163" s="24"/>
      <c r="HEJ163" s="24"/>
      <c r="HEK163" s="24"/>
      <c r="HEL163" s="24"/>
      <c r="HEM163" s="24"/>
      <c r="HEN163" s="24"/>
      <c r="HEO163" s="24"/>
      <c r="HEP163" s="24"/>
      <c r="HEQ163" s="24"/>
      <c r="HER163" s="24"/>
      <c r="HES163" s="24"/>
      <c r="HET163" s="24"/>
      <c r="HEU163" s="24"/>
      <c r="HEV163" s="24"/>
      <c r="HEW163" s="24"/>
      <c r="HEX163" s="24"/>
      <c r="HEY163" s="24"/>
      <c r="HEZ163" s="24"/>
      <c r="HFA163" s="24"/>
      <c r="HFB163" s="24"/>
      <c r="HFC163" s="24"/>
      <c r="HFD163" s="24"/>
      <c r="HFE163" s="24"/>
      <c r="HFF163" s="24"/>
      <c r="HFG163" s="24"/>
      <c r="HFH163" s="24"/>
      <c r="HFI163" s="24"/>
      <c r="HFJ163" s="24"/>
      <c r="HFK163" s="24"/>
      <c r="HFL163" s="24"/>
      <c r="HFM163" s="24"/>
      <c r="HFN163" s="24"/>
      <c r="HFO163" s="24"/>
      <c r="HFP163" s="24"/>
      <c r="HFQ163" s="24"/>
      <c r="HFR163" s="24"/>
      <c r="HFS163" s="24"/>
      <c r="HFT163" s="24"/>
      <c r="HFU163" s="24"/>
      <c r="HFV163" s="24"/>
      <c r="HFW163" s="24"/>
      <c r="HFX163" s="24"/>
      <c r="HFY163" s="24"/>
      <c r="HFZ163" s="24"/>
      <c r="HGA163" s="24"/>
      <c r="HGB163" s="24"/>
      <c r="HGC163" s="24"/>
      <c r="HGD163" s="24"/>
      <c r="HGE163" s="24"/>
      <c r="HGF163" s="24"/>
      <c r="HGG163" s="24"/>
      <c r="HGH163" s="24"/>
      <c r="HGI163" s="24"/>
      <c r="HGJ163" s="24"/>
      <c r="HGK163" s="24"/>
      <c r="HGL163" s="24"/>
      <c r="HGM163" s="24"/>
      <c r="HGN163" s="24"/>
      <c r="HGO163" s="24"/>
      <c r="HGP163" s="24"/>
      <c r="HGQ163" s="24"/>
      <c r="HGR163" s="24"/>
      <c r="HGS163" s="24"/>
      <c r="HGT163" s="24"/>
      <c r="HGU163" s="24"/>
      <c r="HGV163" s="24"/>
      <c r="HGW163" s="24"/>
      <c r="HGX163" s="24"/>
      <c r="HGY163" s="24"/>
      <c r="HGZ163" s="24"/>
      <c r="HHA163" s="24"/>
      <c r="HHB163" s="24"/>
      <c r="HHC163" s="24"/>
      <c r="HHD163" s="24"/>
      <c r="HHE163" s="24"/>
      <c r="HHF163" s="24"/>
      <c r="HHG163" s="24"/>
      <c r="HHH163" s="24"/>
      <c r="HHI163" s="24"/>
      <c r="HHJ163" s="24"/>
      <c r="HHK163" s="24"/>
      <c r="HHL163" s="24"/>
      <c r="HHM163" s="24"/>
      <c r="HHN163" s="24"/>
      <c r="HHO163" s="24"/>
      <c r="HHP163" s="24"/>
      <c r="HHQ163" s="24"/>
      <c r="HHR163" s="24"/>
      <c r="HHS163" s="24"/>
      <c r="HHT163" s="24"/>
      <c r="HHU163" s="24"/>
      <c r="HHV163" s="24"/>
      <c r="HHW163" s="24"/>
      <c r="HHX163" s="24"/>
      <c r="HHY163" s="24"/>
      <c r="HHZ163" s="24"/>
      <c r="HIA163" s="24"/>
      <c r="HIB163" s="24"/>
      <c r="HIC163" s="24"/>
      <c r="HID163" s="24"/>
      <c r="HIE163" s="24"/>
      <c r="HIF163" s="24"/>
      <c r="HIG163" s="24"/>
      <c r="HIH163" s="24"/>
      <c r="HII163" s="24"/>
      <c r="HIJ163" s="24"/>
      <c r="HIK163" s="24"/>
      <c r="HIL163" s="24"/>
      <c r="HIM163" s="24"/>
      <c r="HIN163" s="24"/>
      <c r="HIO163" s="24"/>
      <c r="HIP163" s="24"/>
      <c r="HIQ163" s="24"/>
      <c r="HIR163" s="24"/>
      <c r="HIS163" s="24"/>
      <c r="HIT163" s="24"/>
      <c r="HIU163" s="24"/>
      <c r="HIV163" s="24"/>
      <c r="HIW163" s="24"/>
      <c r="HIX163" s="24"/>
      <c r="HIY163" s="24"/>
      <c r="HIZ163" s="24"/>
      <c r="HJA163" s="24"/>
      <c r="HJB163" s="24"/>
      <c r="HJC163" s="24"/>
      <c r="HJD163" s="24"/>
      <c r="HJE163" s="24"/>
      <c r="HJF163" s="24"/>
      <c r="HJG163" s="24"/>
      <c r="HJH163" s="24"/>
      <c r="HJI163" s="24"/>
      <c r="HJJ163" s="24"/>
      <c r="HJK163" s="24"/>
      <c r="HJL163" s="24"/>
      <c r="HJM163" s="24"/>
      <c r="HJN163" s="24"/>
      <c r="HJO163" s="24"/>
      <c r="HJP163" s="24"/>
      <c r="HJQ163" s="24"/>
      <c r="HJR163" s="24"/>
      <c r="HJS163" s="24"/>
      <c r="HJT163" s="24"/>
      <c r="HJU163" s="24"/>
      <c r="HJV163" s="24"/>
      <c r="HJW163" s="24"/>
      <c r="HJX163" s="24"/>
      <c r="HJY163" s="24"/>
      <c r="HJZ163" s="24"/>
      <c r="HKA163" s="24"/>
      <c r="HKB163" s="24"/>
      <c r="HKC163" s="24"/>
      <c r="HKD163" s="24"/>
      <c r="HKE163" s="24"/>
      <c r="HKF163" s="24"/>
      <c r="HKG163" s="24"/>
      <c r="HKH163" s="24"/>
      <c r="HKI163" s="24"/>
      <c r="HKJ163" s="24"/>
      <c r="HKK163" s="24"/>
      <c r="HKL163" s="24"/>
      <c r="HKM163" s="24"/>
      <c r="HKN163" s="24"/>
      <c r="HKO163" s="24"/>
      <c r="HKP163" s="24"/>
      <c r="HKQ163" s="24"/>
      <c r="HKR163" s="24"/>
      <c r="HKS163" s="24"/>
      <c r="HKT163" s="24"/>
      <c r="HKU163" s="24"/>
      <c r="HKV163" s="24"/>
      <c r="HKW163" s="24"/>
      <c r="HKX163" s="24"/>
      <c r="HKY163" s="24"/>
      <c r="HKZ163" s="24"/>
      <c r="HLA163" s="24"/>
      <c r="HLB163" s="24"/>
      <c r="HLC163" s="24"/>
      <c r="HLD163" s="24"/>
      <c r="HLE163" s="24"/>
      <c r="HLF163" s="24"/>
      <c r="HLG163" s="24"/>
      <c r="HLH163" s="24"/>
      <c r="HLI163" s="24"/>
      <c r="HLJ163" s="24"/>
      <c r="HLK163" s="24"/>
      <c r="HLL163" s="24"/>
      <c r="HLM163" s="24"/>
      <c r="HLN163" s="24"/>
      <c r="HLO163" s="24"/>
      <c r="HLP163" s="24"/>
      <c r="HLQ163" s="24"/>
      <c r="HLR163" s="24"/>
      <c r="HLS163" s="24"/>
      <c r="HLT163" s="24"/>
      <c r="HLU163" s="24"/>
      <c r="HLV163" s="24"/>
      <c r="HLW163" s="24"/>
      <c r="HLX163" s="24"/>
      <c r="HLY163" s="24"/>
      <c r="HLZ163" s="24"/>
      <c r="HMA163" s="24"/>
      <c r="HMB163" s="24"/>
      <c r="HMC163" s="24"/>
      <c r="HMD163" s="24"/>
      <c r="HME163" s="24"/>
      <c r="HMF163" s="24"/>
      <c r="HMG163" s="24"/>
      <c r="HMH163" s="24"/>
      <c r="HMI163" s="24"/>
      <c r="HMJ163" s="24"/>
      <c r="HMK163" s="24"/>
      <c r="HML163" s="24"/>
      <c r="HMM163" s="24"/>
      <c r="HMN163" s="24"/>
      <c r="HMO163" s="24"/>
      <c r="HMP163" s="24"/>
      <c r="HMQ163" s="24"/>
      <c r="HMR163" s="24"/>
      <c r="HMS163" s="24"/>
      <c r="HMT163" s="24"/>
      <c r="HMU163" s="24"/>
      <c r="HMV163" s="24"/>
      <c r="HMW163" s="24"/>
      <c r="HMX163" s="24"/>
      <c r="HMY163" s="24"/>
      <c r="HMZ163" s="24"/>
      <c r="HNA163" s="24"/>
      <c r="HNB163" s="24"/>
      <c r="HNC163" s="24"/>
      <c r="HND163" s="24"/>
      <c r="HNE163" s="24"/>
      <c r="HNF163" s="24"/>
      <c r="HNG163" s="24"/>
      <c r="HNH163" s="24"/>
      <c r="HNI163" s="24"/>
      <c r="HNJ163" s="24"/>
      <c r="HNK163" s="24"/>
      <c r="HNL163" s="24"/>
      <c r="HNM163" s="24"/>
      <c r="HNN163" s="24"/>
      <c r="HNO163" s="24"/>
      <c r="HNP163" s="24"/>
      <c r="HNQ163" s="24"/>
      <c r="HNR163" s="24"/>
      <c r="HNS163" s="24"/>
      <c r="HNT163" s="24"/>
      <c r="HNU163" s="24"/>
      <c r="HNV163" s="24"/>
      <c r="HNW163" s="24"/>
      <c r="HNX163" s="24"/>
      <c r="HNY163" s="24"/>
      <c r="HNZ163" s="24"/>
      <c r="HOA163" s="24"/>
      <c r="HOB163" s="24"/>
      <c r="HOC163" s="24"/>
      <c r="HOD163" s="24"/>
      <c r="HOE163" s="24"/>
      <c r="HOF163" s="24"/>
      <c r="HOG163" s="24"/>
      <c r="HOH163" s="24"/>
      <c r="HOI163" s="24"/>
      <c r="HOJ163" s="24"/>
      <c r="HOK163" s="24"/>
      <c r="HOL163" s="24"/>
      <c r="HOM163" s="24"/>
      <c r="HON163" s="24"/>
      <c r="HOO163" s="24"/>
      <c r="HOP163" s="24"/>
      <c r="HOQ163" s="24"/>
      <c r="HOR163" s="24"/>
      <c r="HOS163" s="24"/>
      <c r="HOT163" s="24"/>
      <c r="HOU163" s="24"/>
      <c r="HOV163" s="24"/>
      <c r="HOW163" s="24"/>
      <c r="HOX163" s="24"/>
      <c r="HOY163" s="24"/>
      <c r="HOZ163" s="24"/>
      <c r="HPA163" s="24"/>
      <c r="HPB163" s="24"/>
      <c r="HPC163" s="24"/>
      <c r="HPD163" s="24"/>
      <c r="HPE163" s="24"/>
      <c r="HPF163" s="24"/>
      <c r="HPG163" s="24"/>
      <c r="HPH163" s="24"/>
      <c r="HPI163" s="24"/>
      <c r="HPJ163" s="24"/>
      <c r="HPK163" s="24"/>
      <c r="HPL163" s="24"/>
      <c r="HPM163" s="24"/>
      <c r="HPN163" s="24"/>
      <c r="HPO163" s="24"/>
      <c r="HPP163" s="24"/>
      <c r="HPQ163" s="24"/>
      <c r="HPR163" s="24"/>
      <c r="HPS163" s="24"/>
      <c r="HPT163" s="24"/>
      <c r="HPU163" s="24"/>
      <c r="HPV163" s="24"/>
      <c r="HPW163" s="24"/>
      <c r="HPX163" s="24"/>
      <c r="HPY163" s="24"/>
      <c r="HPZ163" s="24"/>
      <c r="HQA163" s="24"/>
      <c r="HQB163" s="24"/>
      <c r="HQC163" s="24"/>
      <c r="HQD163" s="24"/>
      <c r="HQE163" s="24"/>
      <c r="HQF163" s="24"/>
      <c r="HQG163" s="24"/>
      <c r="HQH163" s="24"/>
      <c r="HQI163" s="24"/>
      <c r="HQJ163" s="24"/>
      <c r="HQK163" s="24"/>
      <c r="HQL163" s="24"/>
      <c r="HQM163" s="24"/>
      <c r="HQN163" s="24"/>
      <c r="HQO163" s="24"/>
      <c r="HQP163" s="24"/>
      <c r="HQQ163" s="24"/>
      <c r="HQR163" s="24"/>
      <c r="HQS163" s="24"/>
      <c r="HQT163" s="24"/>
      <c r="HQU163" s="24"/>
      <c r="HQV163" s="24"/>
      <c r="HQW163" s="24"/>
      <c r="HQX163" s="24"/>
      <c r="HQY163" s="24"/>
      <c r="HQZ163" s="24"/>
      <c r="HRA163" s="24"/>
      <c r="HRB163" s="24"/>
      <c r="HRC163" s="24"/>
      <c r="HRD163" s="24"/>
      <c r="HRE163" s="24"/>
      <c r="HRF163" s="24"/>
      <c r="HRG163" s="24"/>
      <c r="HRH163" s="24"/>
      <c r="HRI163" s="24"/>
      <c r="HRJ163" s="24"/>
      <c r="HRK163" s="24"/>
      <c r="HRL163" s="24"/>
      <c r="HRM163" s="24"/>
      <c r="HRN163" s="24"/>
      <c r="HRO163" s="24"/>
      <c r="HRP163" s="24"/>
      <c r="HRQ163" s="24"/>
      <c r="HRR163" s="24"/>
      <c r="HRS163" s="24"/>
      <c r="HRT163" s="24"/>
      <c r="HRU163" s="24"/>
      <c r="HRV163" s="24"/>
      <c r="HRW163" s="24"/>
      <c r="HRX163" s="24"/>
      <c r="HRY163" s="24"/>
      <c r="HRZ163" s="24"/>
      <c r="HSA163" s="24"/>
      <c r="HSB163" s="24"/>
      <c r="HSC163" s="24"/>
      <c r="HSD163" s="24"/>
      <c r="HSE163" s="24"/>
      <c r="HSF163" s="24"/>
      <c r="HSG163" s="24"/>
      <c r="HSH163" s="24"/>
      <c r="HSI163" s="24"/>
      <c r="HSJ163" s="24"/>
      <c r="HSK163" s="24"/>
      <c r="HSL163" s="24"/>
      <c r="HSM163" s="24"/>
      <c r="HSN163" s="24"/>
      <c r="HSO163" s="24"/>
      <c r="HSP163" s="24"/>
      <c r="HSQ163" s="24"/>
      <c r="HSR163" s="24"/>
      <c r="HSS163" s="24"/>
      <c r="HST163" s="24"/>
      <c r="HSU163" s="24"/>
      <c r="HSV163" s="24"/>
      <c r="HSW163" s="24"/>
      <c r="HSX163" s="24"/>
      <c r="HSY163" s="24"/>
      <c r="HSZ163" s="24"/>
      <c r="HTA163" s="24"/>
      <c r="HTB163" s="24"/>
      <c r="HTC163" s="24"/>
      <c r="HTD163" s="24"/>
      <c r="HTE163" s="24"/>
      <c r="HTF163" s="24"/>
      <c r="HTG163" s="24"/>
      <c r="HTH163" s="24"/>
      <c r="HTI163" s="24"/>
      <c r="HTJ163" s="24"/>
      <c r="HTK163" s="24"/>
      <c r="HTL163" s="24"/>
      <c r="HTM163" s="24"/>
      <c r="HTN163" s="24"/>
      <c r="HTO163" s="24"/>
      <c r="HTP163" s="24"/>
      <c r="HTQ163" s="24"/>
      <c r="HTR163" s="24"/>
      <c r="HTS163" s="24"/>
      <c r="HTT163" s="24"/>
      <c r="HTU163" s="24"/>
      <c r="HTV163" s="24"/>
      <c r="HTW163" s="24"/>
      <c r="HTX163" s="24"/>
      <c r="HTY163" s="24"/>
      <c r="HTZ163" s="24"/>
      <c r="HUA163" s="24"/>
      <c r="HUB163" s="24"/>
      <c r="HUC163" s="24"/>
      <c r="HUD163" s="24"/>
      <c r="HUE163" s="24"/>
      <c r="HUF163" s="24"/>
      <c r="HUG163" s="24"/>
      <c r="HUH163" s="24"/>
      <c r="HUI163" s="24"/>
      <c r="HUJ163" s="24"/>
      <c r="HUK163" s="24"/>
      <c r="HUL163" s="24"/>
      <c r="HUM163" s="24"/>
      <c r="HUN163" s="24"/>
      <c r="HUO163" s="24"/>
      <c r="HUP163" s="24"/>
      <c r="HUQ163" s="24"/>
      <c r="HUR163" s="24"/>
      <c r="HUS163" s="24"/>
      <c r="HUT163" s="24"/>
      <c r="HUU163" s="24"/>
      <c r="HUV163" s="24"/>
      <c r="HUW163" s="24"/>
      <c r="HUX163" s="24"/>
      <c r="HUY163" s="24"/>
      <c r="HUZ163" s="24"/>
      <c r="HVA163" s="24"/>
      <c r="HVB163" s="24"/>
      <c r="HVC163" s="24"/>
      <c r="HVD163" s="24"/>
      <c r="HVE163" s="24"/>
      <c r="HVF163" s="24"/>
      <c r="HVG163" s="24"/>
      <c r="HVH163" s="24"/>
      <c r="HVI163" s="24"/>
      <c r="HVJ163" s="24"/>
      <c r="HVK163" s="24"/>
      <c r="HVL163" s="24"/>
      <c r="HVM163" s="24"/>
      <c r="HVN163" s="24"/>
      <c r="HVO163" s="24"/>
      <c r="HVP163" s="24"/>
      <c r="HVQ163" s="24"/>
      <c r="HVR163" s="24"/>
      <c r="HVS163" s="24"/>
      <c r="HVT163" s="24"/>
      <c r="HVU163" s="24"/>
      <c r="HVV163" s="24"/>
      <c r="HVW163" s="24"/>
      <c r="HVX163" s="24"/>
      <c r="HVY163" s="24"/>
      <c r="HVZ163" s="24"/>
      <c r="HWA163" s="24"/>
      <c r="HWB163" s="24"/>
      <c r="HWC163" s="24"/>
      <c r="HWD163" s="24"/>
      <c r="HWE163" s="24"/>
      <c r="HWF163" s="24"/>
      <c r="HWG163" s="24"/>
      <c r="HWH163" s="24"/>
      <c r="HWI163" s="24"/>
      <c r="HWJ163" s="24"/>
      <c r="HWK163" s="24"/>
      <c r="HWL163" s="24"/>
      <c r="HWM163" s="24"/>
      <c r="HWN163" s="24"/>
      <c r="HWO163" s="24"/>
      <c r="HWP163" s="24"/>
      <c r="HWQ163" s="24"/>
      <c r="HWR163" s="24"/>
      <c r="HWS163" s="24"/>
      <c r="HWT163" s="24"/>
      <c r="HWU163" s="24"/>
      <c r="HWV163" s="24"/>
      <c r="HWW163" s="24"/>
      <c r="HWX163" s="24"/>
      <c r="HWY163" s="24"/>
      <c r="HWZ163" s="24"/>
      <c r="HXA163" s="24"/>
      <c r="HXB163" s="24"/>
      <c r="HXC163" s="24"/>
      <c r="HXD163" s="24"/>
      <c r="HXE163" s="24"/>
      <c r="HXF163" s="24"/>
      <c r="HXG163" s="24"/>
      <c r="HXH163" s="24"/>
      <c r="HXI163" s="24"/>
      <c r="HXJ163" s="24"/>
      <c r="HXK163" s="24"/>
      <c r="HXL163" s="24"/>
      <c r="HXM163" s="24"/>
      <c r="HXN163" s="24"/>
      <c r="HXO163" s="24"/>
      <c r="HXP163" s="24"/>
      <c r="HXQ163" s="24"/>
      <c r="HXR163" s="24"/>
      <c r="HXS163" s="24"/>
      <c r="HXT163" s="24"/>
      <c r="HXU163" s="24"/>
      <c r="HXV163" s="24"/>
      <c r="HXW163" s="24"/>
      <c r="HXX163" s="24"/>
      <c r="HXY163" s="24"/>
      <c r="HXZ163" s="24"/>
      <c r="HYA163" s="24"/>
      <c r="HYB163" s="24"/>
      <c r="HYC163" s="24"/>
      <c r="HYD163" s="24"/>
      <c r="HYE163" s="24"/>
      <c r="HYF163" s="24"/>
      <c r="HYG163" s="24"/>
      <c r="HYH163" s="24"/>
      <c r="HYI163" s="24"/>
      <c r="HYJ163" s="24"/>
      <c r="HYK163" s="24"/>
      <c r="HYL163" s="24"/>
      <c r="HYM163" s="24"/>
      <c r="HYN163" s="24"/>
      <c r="HYO163" s="24"/>
      <c r="HYP163" s="24"/>
      <c r="HYQ163" s="24"/>
      <c r="HYR163" s="24"/>
      <c r="HYS163" s="24"/>
      <c r="HYT163" s="24"/>
      <c r="HYU163" s="24"/>
      <c r="HYV163" s="24"/>
      <c r="HYW163" s="24"/>
      <c r="HYX163" s="24"/>
      <c r="HYY163" s="24"/>
      <c r="HYZ163" s="24"/>
      <c r="HZA163" s="24"/>
      <c r="HZB163" s="24"/>
      <c r="HZC163" s="24"/>
      <c r="HZD163" s="24"/>
      <c r="HZE163" s="24"/>
      <c r="HZF163" s="24"/>
      <c r="HZG163" s="24"/>
      <c r="HZH163" s="24"/>
      <c r="HZI163" s="24"/>
      <c r="HZJ163" s="24"/>
      <c r="HZK163" s="24"/>
      <c r="HZL163" s="24"/>
      <c r="HZM163" s="24"/>
      <c r="HZN163" s="24"/>
      <c r="HZO163" s="24"/>
      <c r="HZP163" s="24"/>
      <c r="HZQ163" s="24"/>
      <c r="HZR163" s="24"/>
      <c r="HZS163" s="24"/>
      <c r="HZT163" s="24"/>
      <c r="HZU163" s="24"/>
      <c r="HZV163" s="24"/>
      <c r="HZW163" s="24"/>
      <c r="HZX163" s="24"/>
      <c r="HZY163" s="24"/>
      <c r="HZZ163" s="24"/>
      <c r="IAA163" s="24"/>
      <c r="IAB163" s="24"/>
      <c r="IAC163" s="24"/>
      <c r="IAD163" s="24"/>
      <c r="IAE163" s="24"/>
      <c r="IAF163" s="24"/>
      <c r="IAG163" s="24"/>
      <c r="IAH163" s="24"/>
      <c r="IAI163" s="24"/>
      <c r="IAJ163" s="24"/>
      <c r="IAK163" s="24"/>
      <c r="IAL163" s="24"/>
      <c r="IAM163" s="24"/>
      <c r="IAN163" s="24"/>
      <c r="IAO163" s="24"/>
      <c r="IAP163" s="24"/>
      <c r="IAQ163" s="24"/>
      <c r="IAR163" s="24"/>
      <c r="IAS163" s="24"/>
      <c r="IAT163" s="24"/>
      <c r="IAU163" s="24"/>
      <c r="IAV163" s="24"/>
      <c r="IAW163" s="24"/>
      <c r="IAX163" s="24"/>
      <c r="IAY163" s="24"/>
      <c r="IAZ163" s="24"/>
      <c r="IBA163" s="24"/>
      <c r="IBB163" s="24"/>
      <c r="IBC163" s="24"/>
      <c r="IBD163" s="24"/>
      <c r="IBE163" s="24"/>
      <c r="IBF163" s="24"/>
      <c r="IBG163" s="24"/>
      <c r="IBH163" s="24"/>
      <c r="IBI163" s="24"/>
      <c r="IBJ163" s="24"/>
      <c r="IBK163" s="24"/>
      <c r="IBL163" s="24"/>
      <c r="IBM163" s="24"/>
      <c r="IBN163" s="24"/>
      <c r="IBO163" s="24"/>
      <c r="IBP163" s="24"/>
      <c r="IBQ163" s="24"/>
      <c r="IBR163" s="24"/>
      <c r="IBS163" s="24"/>
      <c r="IBT163" s="24"/>
      <c r="IBU163" s="24"/>
      <c r="IBV163" s="24"/>
      <c r="IBW163" s="24"/>
      <c r="IBX163" s="24"/>
      <c r="IBY163" s="24"/>
      <c r="IBZ163" s="24"/>
      <c r="ICA163" s="24"/>
      <c r="ICB163" s="24"/>
      <c r="ICC163" s="24"/>
      <c r="ICD163" s="24"/>
      <c r="ICE163" s="24"/>
      <c r="ICF163" s="24"/>
      <c r="ICG163" s="24"/>
      <c r="ICH163" s="24"/>
      <c r="ICI163" s="24"/>
      <c r="ICJ163" s="24"/>
      <c r="ICK163" s="24"/>
      <c r="ICL163" s="24"/>
      <c r="ICM163" s="24"/>
      <c r="ICN163" s="24"/>
      <c r="ICO163" s="24"/>
      <c r="ICP163" s="24"/>
      <c r="ICQ163" s="24"/>
      <c r="ICR163" s="24"/>
      <c r="ICS163" s="24"/>
      <c r="ICT163" s="24"/>
      <c r="ICU163" s="24"/>
      <c r="ICV163" s="24"/>
      <c r="ICW163" s="24"/>
      <c r="ICX163" s="24"/>
      <c r="ICY163" s="24"/>
      <c r="ICZ163" s="24"/>
      <c r="IDA163" s="24"/>
      <c r="IDB163" s="24"/>
      <c r="IDC163" s="24"/>
      <c r="IDD163" s="24"/>
      <c r="IDE163" s="24"/>
      <c r="IDF163" s="24"/>
      <c r="IDG163" s="24"/>
      <c r="IDH163" s="24"/>
      <c r="IDI163" s="24"/>
      <c r="IDJ163" s="24"/>
      <c r="IDK163" s="24"/>
      <c r="IDL163" s="24"/>
      <c r="IDM163" s="24"/>
      <c r="IDN163" s="24"/>
      <c r="IDO163" s="24"/>
      <c r="IDP163" s="24"/>
      <c r="IDQ163" s="24"/>
      <c r="IDR163" s="24"/>
      <c r="IDS163" s="24"/>
      <c r="IDT163" s="24"/>
      <c r="IDU163" s="24"/>
      <c r="IDV163" s="24"/>
      <c r="IDW163" s="24"/>
      <c r="IDX163" s="24"/>
      <c r="IDY163" s="24"/>
      <c r="IDZ163" s="24"/>
      <c r="IEA163" s="24"/>
      <c r="IEB163" s="24"/>
      <c r="IEC163" s="24"/>
      <c r="IED163" s="24"/>
      <c r="IEE163" s="24"/>
      <c r="IEF163" s="24"/>
      <c r="IEG163" s="24"/>
      <c r="IEH163" s="24"/>
      <c r="IEI163" s="24"/>
      <c r="IEJ163" s="24"/>
      <c r="IEK163" s="24"/>
      <c r="IEL163" s="24"/>
      <c r="IEM163" s="24"/>
      <c r="IEN163" s="24"/>
      <c r="IEO163" s="24"/>
      <c r="IEP163" s="24"/>
      <c r="IEQ163" s="24"/>
      <c r="IER163" s="24"/>
      <c r="IES163" s="24"/>
      <c r="IET163" s="24"/>
      <c r="IEU163" s="24"/>
      <c r="IEV163" s="24"/>
      <c r="IEW163" s="24"/>
      <c r="IEX163" s="24"/>
      <c r="IEY163" s="24"/>
      <c r="IEZ163" s="24"/>
      <c r="IFA163" s="24"/>
      <c r="IFB163" s="24"/>
      <c r="IFC163" s="24"/>
      <c r="IFD163" s="24"/>
      <c r="IFE163" s="24"/>
      <c r="IFF163" s="24"/>
      <c r="IFG163" s="24"/>
      <c r="IFH163" s="24"/>
      <c r="IFI163" s="24"/>
      <c r="IFJ163" s="24"/>
      <c r="IFK163" s="24"/>
      <c r="IFL163" s="24"/>
      <c r="IFM163" s="24"/>
      <c r="IFN163" s="24"/>
      <c r="IFO163" s="24"/>
      <c r="IFP163" s="24"/>
      <c r="IFQ163" s="24"/>
      <c r="IFR163" s="24"/>
      <c r="IFS163" s="24"/>
      <c r="IFT163" s="24"/>
      <c r="IFU163" s="24"/>
      <c r="IFV163" s="24"/>
      <c r="IFW163" s="24"/>
      <c r="IFX163" s="24"/>
      <c r="IFY163" s="24"/>
      <c r="IFZ163" s="24"/>
      <c r="IGA163" s="24"/>
      <c r="IGB163" s="24"/>
      <c r="IGC163" s="24"/>
      <c r="IGD163" s="24"/>
      <c r="IGE163" s="24"/>
      <c r="IGF163" s="24"/>
      <c r="IGG163" s="24"/>
      <c r="IGH163" s="24"/>
      <c r="IGI163" s="24"/>
      <c r="IGJ163" s="24"/>
      <c r="IGK163" s="24"/>
      <c r="IGL163" s="24"/>
      <c r="IGM163" s="24"/>
      <c r="IGN163" s="24"/>
      <c r="IGO163" s="24"/>
      <c r="IGP163" s="24"/>
      <c r="IGQ163" s="24"/>
      <c r="IGR163" s="24"/>
      <c r="IGS163" s="24"/>
      <c r="IGT163" s="24"/>
      <c r="IGU163" s="24"/>
      <c r="IGV163" s="24"/>
      <c r="IGW163" s="24"/>
      <c r="IGX163" s="24"/>
      <c r="IGY163" s="24"/>
      <c r="IGZ163" s="24"/>
      <c r="IHA163" s="24"/>
      <c r="IHB163" s="24"/>
      <c r="IHC163" s="24"/>
      <c r="IHD163" s="24"/>
      <c r="IHE163" s="24"/>
      <c r="IHF163" s="24"/>
      <c r="IHG163" s="24"/>
      <c r="IHH163" s="24"/>
      <c r="IHI163" s="24"/>
      <c r="IHJ163" s="24"/>
      <c r="IHK163" s="24"/>
      <c r="IHL163" s="24"/>
      <c r="IHM163" s="24"/>
      <c r="IHN163" s="24"/>
      <c r="IHO163" s="24"/>
      <c r="IHP163" s="24"/>
      <c r="IHQ163" s="24"/>
      <c r="IHR163" s="24"/>
      <c r="IHS163" s="24"/>
      <c r="IHT163" s="24"/>
      <c r="IHU163" s="24"/>
      <c r="IHV163" s="24"/>
      <c r="IHW163" s="24"/>
      <c r="IHX163" s="24"/>
      <c r="IHY163" s="24"/>
      <c r="IHZ163" s="24"/>
      <c r="IIA163" s="24"/>
      <c r="IIB163" s="24"/>
      <c r="IIC163" s="24"/>
      <c r="IID163" s="24"/>
      <c r="IIE163" s="24"/>
      <c r="IIF163" s="24"/>
      <c r="IIG163" s="24"/>
      <c r="IIH163" s="24"/>
      <c r="III163" s="24"/>
      <c r="IIJ163" s="24"/>
      <c r="IIK163" s="24"/>
      <c r="IIL163" s="24"/>
      <c r="IIM163" s="24"/>
      <c r="IIN163" s="24"/>
      <c r="IIO163" s="24"/>
      <c r="IIP163" s="24"/>
      <c r="IIQ163" s="24"/>
      <c r="IIR163" s="24"/>
      <c r="IIS163" s="24"/>
      <c r="IIT163" s="24"/>
      <c r="IIU163" s="24"/>
      <c r="IIV163" s="24"/>
      <c r="IIW163" s="24"/>
      <c r="IIX163" s="24"/>
      <c r="IIY163" s="24"/>
      <c r="IIZ163" s="24"/>
      <c r="IJA163" s="24"/>
      <c r="IJB163" s="24"/>
      <c r="IJC163" s="24"/>
      <c r="IJD163" s="24"/>
      <c r="IJE163" s="24"/>
      <c r="IJF163" s="24"/>
      <c r="IJG163" s="24"/>
      <c r="IJH163" s="24"/>
      <c r="IJI163" s="24"/>
      <c r="IJJ163" s="24"/>
      <c r="IJK163" s="24"/>
      <c r="IJL163" s="24"/>
      <c r="IJM163" s="24"/>
      <c r="IJN163" s="24"/>
      <c r="IJO163" s="24"/>
      <c r="IJP163" s="24"/>
      <c r="IJQ163" s="24"/>
      <c r="IJR163" s="24"/>
      <c r="IJS163" s="24"/>
      <c r="IJT163" s="24"/>
      <c r="IJU163" s="24"/>
      <c r="IJV163" s="24"/>
      <c r="IJW163" s="24"/>
      <c r="IJX163" s="24"/>
      <c r="IJY163" s="24"/>
      <c r="IJZ163" s="24"/>
      <c r="IKA163" s="24"/>
      <c r="IKB163" s="24"/>
      <c r="IKC163" s="24"/>
      <c r="IKD163" s="24"/>
      <c r="IKE163" s="24"/>
      <c r="IKF163" s="24"/>
      <c r="IKG163" s="24"/>
      <c r="IKH163" s="24"/>
      <c r="IKI163" s="24"/>
      <c r="IKJ163" s="24"/>
      <c r="IKK163" s="24"/>
      <c r="IKL163" s="24"/>
      <c r="IKM163" s="24"/>
      <c r="IKN163" s="24"/>
      <c r="IKO163" s="24"/>
      <c r="IKP163" s="24"/>
      <c r="IKQ163" s="24"/>
      <c r="IKR163" s="24"/>
      <c r="IKS163" s="24"/>
      <c r="IKT163" s="24"/>
      <c r="IKU163" s="24"/>
      <c r="IKV163" s="24"/>
      <c r="IKW163" s="24"/>
      <c r="IKX163" s="24"/>
      <c r="IKY163" s="24"/>
      <c r="IKZ163" s="24"/>
      <c r="ILA163" s="24"/>
      <c r="ILB163" s="24"/>
      <c r="ILC163" s="24"/>
      <c r="ILD163" s="24"/>
      <c r="ILE163" s="24"/>
      <c r="ILF163" s="24"/>
      <c r="ILG163" s="24"/>
      <c r="ILH163" s="24"/>
      <c r="ILI163" s="24"/>
      <c r="ILJ163" s="24"/>
      <c r="ILK163" s="24"/>
      <c r="ILL163" s="24"/>
      <c r="ILM163" s="24"/>
      <c r="ILN163" s="24"/>
      <c r="ILO163" s="24"/>
      <c r="ILP163" s="24"/>
      <c r="ILQ163" s="24"/>
      <c r="ILR163" s="24"/>
      <c r="ILS163" s="24"/>
      <c r="ILT163" s="24"/>
      <c r="ILU163" s="24"/>
      <c r="ILV163" s="24"/>
      <c r="ILW163" s="24"/>
      <c r="ILX163" s="24"/>
      <c r="ILY163" s="24"/>
      <c r="ILZ163" s="24"/>
      <c r="IMA163" s="24"/>
      <c r="IMB163" s="24"/>
      <c r="IMC163" s="24"/>
      <c r="IMD163" s="24"/>
      <c r="IME163" s="24"/>
      <c r="IMF163" s="24"/>
      <c r="IMG163" s="24"/>
      <c r="IMH163" s="24"/>
      <c r="IMI163" s="24"/>
      <c r="IMJ163" s="24"/>
      <c r="IMK163" s="24"/>
      <c r="IML163" s="24"/>
      <c r="IMM163" s="24"/>
      <c r="IMN163" s="24"/>
      <c r="IMO163" s="24"/>
      <c r="IMP163" s="24"/>
      <c r="IMQ163" s="24"/>
      <c r="IMR163" s="24"/>
      <c r="IMS163" s="24"/>
      <c r="IMT163" s="24"/>
      <c r="IMU163" s="24"/>
      <c r="IMV163" s="24"/>
      <c r="IMW163" s="24"/>
      <c r="IMX163" s="24"/>
      <c r="IMY163" s="24"/>
      <c r="IMZ163" s="24"/>
      <c r="INA163" s="24"/>
      <c r="INB163" s="24"/>
      <c r="INC163" s="24"/>
      <c r="IND163" s="24"/>
      <c r="INE163" s="24"/>
      <c r="INF163" s="24"/>
      <c r="ING163" s="24"/>
      <c r="INH163" s="24"/>
      <c r="INI163" s="24"/>
      <c r="INJ163" s="24"/>
      <c r="INK163" s="24"/>
      <c r="INL163" s="24"/>
      <c r="INM163" s="24"/>
      <c r="INN163" s="24"/>
      <c r="INO163" s="24"/>
      <c r="INP163" s="24"/>
      <c r="INQ163" s="24"/>
      <c r="INR163" s="24"/>
      <c r="INS163" s="24"/>
      <c r="INT163" s="24"/>
      <c r="INU163" s="24"/>
      <c r="INV163" s="24"/>
      <c r="INW163" s="24"/>
      <c r="INX163" s="24"/>
      <c r="INY163" s="24"/>
      <c r="INZ163" s="24"/>
      <c r="IOA163" s="24"/>
      <c r="IOB163" s="24"/>
      <c r="IOC163" s="24"/>
      <c r="IOD163" s="24"/>
      <c r="IOE163" s="24"/>
      <c r="IOF163" s="24"/>
      <c r="IOG163" s="24"/>
      <c r="IOH163" s="24"/>
      <c r="IOI163" s="24"/>
      <c r="IOJ163" s="24"/>
      <c r="IOK163" s="24"/>
      <c r="IOL163" s="24"/>
      <c r="IOM163" s="24"/>
      <c r="ION163" s="24"/>
      <c r="IOO163" s="24"/>
      <c r="IOP163" s="24"/>
      <c r="IOQ163" s="24"/>
      <c r="IOR163" s="24"/>
      <c r="IOS163" s="24"/>
      <c r="IOT163" s="24"/>
      <c r="IOU163" s="24"/>
      <c r="IOV163" s="24"/>
      <c r="IOW163" s="24"/>
      <c r="IOX163" s="24"/>
      <c r="IOY163" s="24"/>
      <c r="IOZ163" s="24"/>
      <c r="IPA163" s="24"/>
      <c r="IPB163" s="24"/>
      <c r="IPC163" s="24"/>
      <c r="IPD163" s="24"/>
      <c r="IPE163" s="24"/>
      <c r="IPF163" s="24"/>
      <c r="IPG163" s="24"/>
      <c r="IPH163" s="24"/>
      <c r="IPI163" s="24"/>
      <c r="IPJ163" s="24"/>
      <c r="IPK163" s="24"/>
      <c r="IPL163" s="24"/>
      <c r="IPM163" s="24"/>
      <c r="IPN163" s="24"/>
      <c r="IPO163" s="24"/>
      <c r="IPP163" s="24"/>
      <c r="IPQ163" s="24"/>
      <c r="IPR163" s="24"/>
      <c r="IPS163" s="24"/>
      <c r="IPT163" s="24"/>
      <c r="IPU163" s="24"/>
      <c r="IPV163" s="24"/>
      <c r="IPW163" s="24"/>
      <c r="IPX163" s="24"/>
      <c r="IPY163" s="24"/>
      <c r="IPZ163" s="24"/>
      <c r="IQA163" s="24"/>
      <c r="IQB163" s="24"/>
      <c r="IQC163" s="24"/>
      <c r="IQD163" s="24"/>
      <c r="IQE163" s="24"/>
      <c r="IQF163" s="24"/>
      <c r="IQG163" s="24"/>
      <c r="IQH163" s="24"/>
      <c r="IQI163" s="24"/>
      <c r="IQJ163" s="24"/>
      <c r="IQK163" s="24"/>
      <c r="IQL163" s="24"/>
      <c r="IQM163" s="24"/>
      <c r="IQN163" s="24"/>
      <c r="IQO163" s="24"/>
      <c r="IQP163" s="24"/>
      <c r="IQQ163" s="24"/>
      <c r="IQR163" s="24"/>
      <c r="IQS163" s="24"/>
      <c r="IQT163" s="24"/>
      <c r="IQU163" s="24"/>
      <c r="IQV163" s="24"/>
      <c r="IQW163" s="24"/>
      <c r="IQX163" s="24"/>
      <c r="IQY163" s="24"/>
      <c r="IQZ163" s="24"/>
      <c r="IRA163" s="24"/>
      <c r="IRB163" s="24"/>
      <c r="IRC163" s="24"/>
      <c r="IRD163" s="24"/>
      <c r="IRE163" s="24"/>
      <c r="IRF163" s="24"/>
      <c r="IRG163" s="24"/>
      <c r="IRH163" s="24"/>
      <c r="IRI163" s="24"/>
      <c r="IRJ163" s="24"/>
      <c r="IRK163" s="24"/>
      <c r="IRL163" s="24"/>
      <c r="IRM163" s="24"/>
      <c r="IRN163" s="24"/>
      <c r="IRO163" s="24"/>
      <c r="IRP163" s="24"/>
      <c r="IRQ163" s="24"/>
      <c r="IRR163" s="24"/>
      <c r="IRS163" s="24"/>
      <c r="IRT163" s="24"/>
      <c r="IRU163" s="24"/>
      <c r="IRV163" s="24"/>
      <c r="IRW163" s="24"/>
      <c r="IRX163" s="24"/>
      <c r="IRY163" s="24"/>
      <c r="IRZ163" s="24"/>
      <c r="ISA163" s="24"/>
      <c r="ISB163" s="24"/>
      <c r="ISC163" s="24"/>
      <c r="ISD163" s="24"/>
      <c r="ISE163" s="24"/>
      <c r="ISF163" s="24"/>
      <c r="ISG163" s="24"/>
      <c r="ISH163" s="24"/>
      <c r="ISI163" s="24"/>
      <c r="ISJ163" s="24"/>
      <c r="ISK163" s="24"/>
      <c r="ISL163" s="24"/>
      <c r="ISM163" s="24"/>
      <c r="ISN163" s="24"/>
      <c r="ISO163" s="24"/>
      <c r="ISP163" s="24"/>
      <c r="ISQ163" s="24"/>
      <c r="ISR163" s="24"/>
      <c r="ISS163" s="24"/>
      <c r="IST163" s="24"/>
      <c r="ISU163" s="24"/>
      <c r="ISV163" s="24"/>
      <c r="ISW163" s="24"/>
      <c r="ISX163" s="24"/>
      <c r="ISY163" s="24"/>
      <c r="ISZ163" s="24"/>
      <c r="ITA163" s="24"/>
      <c r="ITB163" s="24"/>
      <c r="ITC163" s="24"/>
      <c r="ITD163" s="24"/>
      <c r="ITE163" s="24"/>
      <c r="ITF163" s="24"/>
      <c r="ITG163" s="24"/>
      <c r="ITH163" s="24"/>
      <c r="ITI163" s="24"/>
      <c r="ITJ163" s="24"/>
      <c r="ITK163" s="24"/>
      <c r="ITL163" s="24"/>
      <c r="ITM163" s="24"/>
      <c r="ITN163" s="24"/>
      <c r="ITO163" s="24"/>
      <c r="ITP163" s="24"/>
      <c r="ITQ163" s="24"/>
      <c r="ITR163" s="24"/>
      <c r="ITS163" s="24"/>
      <c r="ITT163" s="24"/>
      <c r="ITU163" s="24"/>
      <c r="ITV163" s="24"/>
      <c r="ITW163" s="24"/>
      <c r="ITX163" s="24"/>
      <c r="ITY163" s="24"/>
      <c r="ITZ163" s="24"/>
      <c r="IUA163" s="24"/>
      <c r="IUB163" s="24"/>
      <c r="IUC163" s="24"/>
      <c r="IUD163" s="24"/>
      <c r="IUE163" s="24"/>
      <c r="IUF163" s="24"/>
      <c r="IUG163" s="24"/>
      <c r="IUH163" s="24"/>
      <c r="IUI163" s="24"/>
      <c r="IUJ163" s="24"/>
      <c r="IUK163" s="24"/>
      <c r="IUL163" s="24"/>
      <c r="IUM163" s="24"/>
      <c r="IUN163" s="24"/>
      <c r="IUO163" s="24"/>
      <c r="IUP163" s="24"/>
      <c r="IUQ163" s="24"/>
      <c r="IUR163" s="24"/>
      <c r="IUS163" s="24"/>
      <c r="IUT163" s="24"/>
      <c r="IUU163" s="24"/>
      <c r="IUV163" s="24"/>
      <c r="IUW163" s="24"/>
      <c r="IUX163" s="24"/>
      <c r="IUY163" s="24"/>
      <c r="IUZ163" s="24"/>
      <c r="IVA163" s="24"/>
      <c r="IVB163" s="24"/>
      <c r="IVC163" s="24"/>
      <c r="IVD163" s="24"/>
      <c r="IVE163" s="24"/>
      <c r="IVF163" s="24"/>
      <c r="IVG163" s="24"/>
      <c r="IVH163" s="24"/>
      <c r="IVI163" s="24"/>
      <c r="IVJ163" s="24"/>
      <c r="IVK163" s="24"/>
      <c r="IVL163" s="24"/>
      <c r="IVM163" s="24"/>
      <c r="IVN163" s="24"/>
      <c r="IVO163" s="24"/>
      <c r="IVP163" s="24"/>
      <c r="IVQ163" s="24"/>
      <c r="IVR163" s="24"/>
      <c r="IVS163" s="24"/>
      <c r="IVT163" s="24"/>
      <c r="IVU163" s="24"/>
      <c r="IVV163" s="24"/>
      <c r="IVW163" s="24"/>
      <c r="IVX163" s="24"/>
      <c r="IVY163" s="24"/>
      <c r="IVZ163" s="24"/>
      <c r="IWA163" s="24"/>
      <c r="IWB163" s="24"/>
      <c r="IWC163" s="24"/>
      <c r="IWD163" s="24"/>
      <c r="IWE163" s="24"/>
      <c r="IWF163" s="24"/>
      <c r="IWG163" s="24"/>
      <c r="IWH163" s="24"/>
      <c r="IWI163" s="24"/>
      <c r="IWJ163" s="24"/>
      <c r="IWK163" s="24"/>
      <c r="IWL163" s="24"/>
      <c r="IWM163" s="24"/>
      <c r="IWN163" s="24"/>
      <c r="IWO163" s="24"/>
      <c r="IWP163" s="24"/>
      <c r="IWQ163" s="24"/>
      <c r="IWR163" s="24"/>
      <c r="IWS163" s="24"/>
      <c r="IWT163" s="24"/>
      <c r="IWU163" s="24"/>
      <c r="IWV163" s="24"/>
      <c r="IWW163" s="24"/>
      <c r="IWX163" s="24"/>
      <c r="IWY163" s="24"/>
      <c r="IWZ163" s="24"/>
      <c r="IXA163" s="24"/>
      <c r="IXB163" s="24"/>
      <c r="IXC163" s="24"/>
      <c r="IXD163" s="24"/>
      <c r="IXE163" s="24"/>
      <c r="IXF163" s="24"/>
      <c r="IXG163" s="24"/>
      <c r="IXH163" s="24"/>
      <c r="IXI163" s="24"/>
      <c r="IXJ163" s="24"/>
      <c r="IXK163" s="24"/>
      <c r="IXL163" s="24"/>
      <c r="IXM163" s="24"/>
      <c r="IXN163" s="24"/>
      <c r="IXO163" s="24"/>
      <c r="IXP163" s="24"/>
      <c r="IXQ163" s="24"/>
      <c r="IXR163" s="24"/>
      <c r="IXS163" s="24"/>
      <c r="IXT163" s="24"/>
      <c r="IXU163" s="24"/>
      <c r="IXV163" s="24"/>
      <c r="IXW163" s="24"/>
      <c r="IXX163" s="24"/>
      <c r="IXY163" s="24"/>
      <c r="IXZ163" s="24"/>
      <c r="IYA163" s="24"/>
      <c r="IYB163" s="24"/>
      <c r="IYC163" s="24"/>
      <c r="IYD163" s="24"/>
      <c r="IYE163" s="24"/>
      <c r="IYF163" s="24"/>
      <c r="IYG163" s="24"/>
      <c r="IYH163" s="24"/>
      <c r="IYI163" s="24"/>
      <c r="IYJ163" s="24"/>
      <c r="IYK163" s="24"/>
      <c r="IYL163" s="24"/>
      <c r="IYM163" s="24"/>
      <c r="IYN163" s="24"/>
      <c r="IYO163" s="24"/>
      <c r="IYP163" s="24"/>
      <c r="IYQ163" s="24"/>
      <c r="IYR163" s="24"/>
      <c r="IYS163" s="24"/>
      <c r="IYT163" s="24"/>
      <c r="IYU163" s="24"/>
      <c r="IYV163" s="24"/>
      <c r="IYW163" s="24"/>
      <c r="IYX163" s="24"/>
      <c r="IYY163" s="24"/>
      <c r="IYZ163" s="24"/>
      <c r="IZA163" s="24"/>
      <c r="IZB163" s="24"/>
      <c r="IZC163" s="24"/>
      <c r="IZD163" s="24"/>
      <c r="IZE163" s="24"/>
      <c r="IZF163" s="24"/>
      <c r="IZG163" s="24"/>
      <c r="IZH163" s="24"/>
      <c r="IZI163" s="24"/>
      <c r="IZJ163" s="24"/>
      <c r="IZK163" s="24"/>
      <c r="IZL163" s="24"/>
      <c r="IZM163" s="24"/>
      <c r="IZN163" s="24"/>
      <c r="IZO163" s="24"/>
      <c r="IZP163" s="24"/>
      <c r="IZQ163" s="24"/>
      <c r="IZR163" s="24"/>
      <c r="IZS163" s="24"/>
      <c r="IZT163" s="24"/>
      <c r="IZU163" s="24"/>
      <c r="IZV163" s="24"/>
      <c r="IZW163" s="24"/>
      <c r="IZX163" s="24"/>
      <c r="IZY163" s="24"/>
      <c r="IZZ163" s="24"/>
      <c r="JAA163" s="24"/>
      <c r="JAB163" s="24"/>
      <c r="JAC163" s="24"/>
      <c r="JAD163" s="24"/>
      <c r="JAE163" s="24"/>
      <c r="JAF163" s="24"/>
      <c r="JAG163" s="24"/>
      <c r="JAH163" s="24"/>
      <c r="JAI163" s="24"/>
      <c r="JAJ163" s="24"/>
      <c r="JAK163" s="24"/>
      <c r="JAL163" s="24"/>
      <c r="JAM163" s="24"/>
      <c r="JAN163" s="24"/>
      <c r="JAO163" s="24"/>
      <c r="JAP163" s="24"/>
      <c r="JAQ163" s="24"/>
      <c r="JAR163" s="24"/>
      <c r="JAS163" s="24"/>
      <c r="JAT163" s="24"/>
      <c r="JAU163" s="24"/>
      <c r="JAV163" s="24"/>
      <c r="JAW163" s="24"/>
      <c r="JAX163" s="24"/>
      <c r="JAY163" s="24"/>
      <c r="JAZ163" s="24"/>
      <c r="JBA163" s="24"/>
      <c r="JBB163" s="24"/>
      <c r="JBC163" s="24"/>
      <c r="JBD163" s="24"/>
      <c r="JBE163" s="24"/>
      <c r="JBF163" s="24"/>
      <c r="JBG163" s="24"/>
      <c r="JBH163" s="24"/>
      <c r="JBI163" s="24"/>
      <c r="JBJ163" s="24"/>
      <c r="JBK163" s="24"/>
      <c r="JBL163" s="24"/>
      <c r="JBM163" s="24"/>
      <c r="JBN163" s="24"/>
      <c r="JBO163" s="24"/>
      <c r="JBP163" s="24"/>
      <c r="JBQ163" s="24"/>
      <c r="JBR163" s="24"/>
      <c r="JBS163" s="24"/>
      <c r="JBT163" s="24"/>
      <c r="JBU163" s="24"/>
      <c r="JBV163" s="24"/>
      <c r="JBW163" s="24"/>
      <c r="JBX163" s="24"/>
      <c r="JBY163" s="24"/>
      <c r="JBZ163" s="24"/>
      <c r="JCA163" s="24"/>
      <c r="JCB163" s="24"/>
      <c r="JCC163" s="24"/>
      <c r="JCD163" s="24"/>
      <c r="JCE163" s="24"/>
      <c r="JCF163" s="24"/>
      <c r="JCG163" s="24"/>
      <c r="JCH163" s="24"/>
      <c r="JCI163" s="24"/>
      <c r="JCJ163" s="24"/>
      <c r="JCK163" s="24"/>
      <c r="JCL163" s="24"/>
      <c r="JCM163" s="24"/>
      <c r="JCN163" s="24"/>
      <c r="JCO163" s="24"/>
      <c r="JCP163" s="24"/>
      <c r="JCQ163" s="24"/>
      <c r="JCR163" s="24"/>
      <c r="JCS163" s="24"/>
      <c r="JCT163" s="24"/>
      <c r="JCU163" s="24"/>
      <c r="JCV163" s="24"/>
      <c r="JCW163" s="24"/>
      <c r="JCX163" s="24"/>
      <c r="JCY163" s="24"/>
      <c r="JCZ163" s="24"/>
      <c r="JDA163" s="24"/>
      <c r="JDB163" s="24"/>
      <c r="JDC163" s="24"/>
      <c r="JDD163" s="24"/>
      <c r="JDE163" s="24"/>
      <c r="JDF163" s="24"/>
      <c r="JDG163" s="24"/>
      <c r="JDH163" s="24"/>
      <c r="JDI163" s="24"/>
      <c r="JDJ163" s="24"/>
      <c r="JDK163" s="24"/>
      <c r="JDL163" s="24"/>
      <c r="JDM163" s="24"/>
      <c r="JDN163" s="24"/>
      <c r="JDO163" s="24"/>
      <c r="JDP163" s="24"/>
      <c r="JDQ163" s="24"/>
      <c r="JDR163" s="24"/>
      <c r="JDS163" s="24"/>
      <c r="JDT163" s="24"/>
      <c r="JDU163" s="24"/>
      <c r="JDV163" s="24"/>
      <c r="JDW163" s="24"/>
      <c r="JDX163" s="24"/>
      <c r="JDY163" s="24"/>
      <c r="JDZ163" s="24"/>
      <c r="JEA163" s="24"/>
      <c r="JEB163" s="24"/>
      <c r="JEC163" s="24"/>
      <c r="JED163" s="24"/>
      <c r="JEE163" s="24"/>
      <c r="JEF163" s="24"/>
      <c r="JEG163" s="24"/>
      <c r="JEH163" s="24"/>
      <c r="JEI163" s="24"/>
      <c r="JEJ163" s="24"/>
      <c r="JEK163" s="24"/>
      <c r="JEL163" s="24"/>
      <c r="JEM163" s="24"/>
      <c r="JEN163" s="24"/>
      <c r="JEO163" s="24"/>
      <c r="JEP163" s="24"/>
      <c r="JEQ163" s="24"/>
      <c r="JER163" s="24"/>
      <c r="JES163" s="24"/>
      <c r="JET163" s="24"/>
      <c r="JEU163" s="24"/>
      <c r="JEV163" s="24"/>
      <c r="JEW163" s="24"/>
      <c r="JEX163" s="24"/>
      <c r="JEY163" s="24"/>
      <c r="JEZ163" s="24"/>
      <c r="JFA163" s="24"/>
      <c r="JFB163" s="24"/>
      <c r="JFC163" s="24"/>
      <c r="JFD163" s="24"/>
      <c r="JFE163" s="24"/>
      <c r="JFF163" s="24"/>
      <c r="JFG163" s="24"/>
      <c r="JFH163" s="24"/>
      <c r="JFI163" s="24"/>
      <c r="JFJ163" s="24"/>
      <c r="JFK163" s="24"/>
      <c r="JFL163" s="24"/>
      <c r="JFM163" s="24"/>
      <c r="JFN163" s="24"/>
      <c r="JFO163" s="24"/>
      <c r="JFP163" s="24"/>
      <c r="JFQ163" s="24"/>
      <c r="JFR163" s="24"/>
      <c r="JFS163" s="24"/>
      <c r="JFT163" s="24"/>
      <c r="JFU163" s="24"/>
      <c r="JFV163" s="24"/>
      <c r="JFW163" s="24"/>
      <c r="JFX163" s="24"/>
      <c r="JFY163" s="24"/>
      <c r="JFZ163" s="24"/>
      <c r="JGA163" s="24"/>
      <c r="JGB163" s="24"/>
      <c r="JGC163" s="24"/>
      <c r="JGD163" s="24"/>
      <c r="JGE163" s="24"/>
      <c r="JGF163" s="24"/>
      <c r="JGG163" s="24"/>
      <c r="JGH163" s="24"/>
      <c r="JGI163" s="24"/>
      <c r="JGJ163" s="24"/>
      <c r="JGK163" s="24"/>
      <c r="JGL163" s="24"/>
      <c r="JGM163" s="24"/>
      <c r="JGN163" s="24"/>
      <c r="JGO163" s="24"/>
      <c r="JGP163" s="24"/>
      <c r="JGQ163" s="24"/>
      <c r="JGR163" s="24"/>
      <c r="JGS163" s="24"/>
      <c r="JGT163" s="24"/>
      <c r="JGU163" s="24"/>
      <c r="JGV163" s="24"/>
      <c r="JGW163" s="24"/>
      <c r="JGX163" s="24"/>
      <c r="JGY163" s="24"/>
      <c r="JGZ163" s="24"/>
      <c r="JHA163" s="24"/>
      <c r="JHB163" s="24"/>
      <c r="JHC163" s="24"/>
      <c r="JHD163" s="24"/>
      <c r="JHE163" s="24"/>
      <c r="JHF163" s="24"/>
      <c r="JHG163" s="24"/>
      <c r="JHH163" s="24"/>
      <c r="JHI163" s="24"/>
      <c r="JHJ163" s="24"/>
      <c r="JHK163" s="24"/>
      <c r="JHL163" s="24"/>
      <c r="JHM163" s="24"/>
      <c r="JHN163" s="24"/>
      <c r="JHO163" s="24"/>
      <c r="JHP163" s="24"/>
      <c r="JHQ163" s="24"/>
      <c r="JHR163" s="24"/>
      <c r="JHS163" s="24"/>
      <c r="JHT163" s="24"/>
      <c r="JHU163" s="24"/>
      <c r="JHV163" s="24"/>
      <c r="JHW163" s="24"/>
      <c r="JHX163" s="24"/>
      <c r="JHY163" s="24"/>
      <c r="JHZ163" s="24"/>
      <c r="JIA163" s="24"/>
      <c r="JIB163" s="24"/>
      <c r="JIC163" s="24"/>
      <c r="JID163" s="24"/>
      <c r="JIE163" s="24"/>
      <c r="JIF163" s="24"/>
      <c r="JIG163" s="24"/>
      <c r="JIH163" s="24"/>
      <c r="JII163" s="24"/>
      <c r="JIJ163" s="24"/>
      <c r="JIK163" s="24"/>
      <c r="JIL163" s="24"/>
      <c r="JIM163" s="24"/>
      <c r="JIN163" s="24"/>
      <c r="JIO163" s="24"/>
      <c r="JIP163" s="24"/>
      <c r="JIQ163" s="24"/>
      <c r="JIR163" s="24"/>
      <c r="JIS163" s="24"/>
      <c r="JIT163" s="24"/>
      <c r="JIU163" s="24"/>
      <c r="JIV163" s="24"/>
      <c r="JIW163" s="24"/>
      <c r="JIX163" s="24"/>
      <c r="JIY163" s="24"/>
      <c r="JIZ163" s="24"/>
      <c r="JJA163" s="24"/>
      <c r="JJB163" s="24"/>
      <c r="JJC163" s="24"/>
      <c r="JJD163" s="24"/>
      <c r="JJE163" s="24"/>
      <c r="JJF163" s="24"/>
      <c r="JJG163" s="24"/>
      <c r="JJH163" s="24"/>
      <c r="JJI163" s="24"/>
      <c r="JJJ163" s="24"/>
      <c r="JJK163" s="24"/>
      <c r="JJL163" s="24"/>
      <c r="JJM163" s="24"/>
      <c r="JJN163" s="24"/>
      <c r="JJO163" s="24"/>
      <c r="JJP163" s="24"/>
      <c r="JJQ163" s="24"/>
      <c r="JJR163" s="24"/>
      <c r="JJS163" s="24"/>
      <c r="JJT163" s="24"/>
      <c r="JJU163" s="24"/>
      <c r="JJV163" s="24"/>
      <c r="JJW163" s="24"/>
      <c r="JJX163" s="24"/>
      <c r="JJY163" s="24"/>
      <c r="JJZ163" s="24"/>
      <c r="JKA163" s="24"/>
      <c r="JKB163" s="24"/>
      <c r="JKC163" s="24"/>
      <c r="JKD163" s="24"/>
      <c r="JKE163" s="24"/>
      <c r="JKF163" s="24"/>
      <c r="JKG163" s="24"/>
      <c r="JKH163" s="24"/>
      <c r="JKI163" s="24"/>
      <c r="JKJ163" s="24"/>
      <c r="JKK163" s="24"/>
      <c r="JKL163" s="24"/>
      <c r="JKM163" s="24"/>
      <c r="JKN163" s="24"/>
      <c r="JKO163" s="24"/>
      <c r="JKP163" s="24"/>
      <c r="JKQ163" s="24"/>
      <c r="JKR163" s="24"/>
      <c r="JKS163" s="24"/>
      <c r="JKT163" s="24"/>
      <c r="JKU163" s="24"/>
      <c r="JKV163" s="24"/>
      <c r="JKW163" s="24"/>
      <c r="JKX163" s="24"/>
      <c r="JKY163" s="24"/>
      <c r="JKZ163" s="24"/>
      <c r="JLA163" s="24"/>
      <c r="JLB163" s="24"/>
      <c r="JLC163" s="24"/>
      <c r="JLD163" s="24"/>
      <c r="JLE163" s="24"/>
      <c r="JLF163" s="24"/>
      <c r="JLG163" s="24"/>
      <c r="JLH163" s="24"/>
      <c r="JLI163" s="24"/>
      <c r="JLJ163" s="24"/>
      <c r="JLK163" s="24"/>
      <c r="JLL163" s="24"/>
      <c r="JLM163" s="24"/>
      <c r="JLN163" s="24"/>
      <c r="JLO163" s="24"/>
      <c r="JLP163" s="24"/>
      <c r="JLQ163" s="24"/>
      <c r="JLR163" s="24"/>
      <c r="JLS163" s="24"/>
      <c r="JLT163" s="24"/>
      <c r="JLU163" s="24"/>
      <c r="JLV163" s="24"/>
      <c r="JLW163" s="24"/>
      <c r="JLX163" s="24"/>
      <c r="JLY163" s="24"/>
      <c r="JLZ163" s="24"/>
      <c r="JMA163" s="24"/>
      <c r="JMB163" s="24"/>
      <c r="JMC163" s="24"/>
      <c r="JMD163" s="24"/>
      <c r="JME163" s="24"/>
      <c r="JMF163" s="24"/>
      <c r="JMG163" s="24"/>
      <c r="JMH163" s="24"/>
      <c r="JMI163" s="24"/>
      <c r="JMJ163" s="24"/>
      <c r="JMK163" s="24"/>
      <c r="JML163" s="24"/>
      <c r="JMM163" s="24"/>
      <c r="JMN163" s="24"/>
      <c r="JMO163" s="24"/>
      <c r="JMP163" s="24"/>
      <c r="JMQ163" s="24"/>
      <c r="JMR163" s="24"/>
      <c r="JMS163" s="24"/>
      <c r="JMT163" s="24"/>
      <c r="JMU163" s="24"/>
      <c r="JMV163" s="24"/>
      <c r="JMW163" s="24"/>
      <c r="JMX163" s="24"/>
      <c r="JMY163" s="24"/>
      <c r="JMZ163" s="24"/>
      <c r="JNA163" s="24"/>
      <c r="JNB163" s="24"/>
      <c r="JNC163" s="24"/>
      <c r="JND163" s="24"/>
      <c r="JNE163" s="24"/>
      <c r="JNF163" s="24"/>
      <c r="JNG163" s="24"/>
      <c r="JNH163" s="24"/>
      <c r="JNI163" s="24"/>
      <c r="JNJ163" s="24"/>
      <c r="JNK163" s="24"/>
      <c r="JNL163" s="24"/>
      <c r="JNM163" s="24"/>
      <c r="JNN163" s="24"/>
      <c r="JNO163" s="24"/>
      <c r="JNP163" s="24"/>
      <c r="JNQ163" s="24"/>
      <c r="JNR163" s="24"/>
      <c r="JNS163" s="24"/>
      <c r="JNT163" s="24"/>
      <c r="JNU163" s="24"/>
      <c r="JNV163" s="24"/>
      <c r="JNW163" s="24"/>
      <c r="JNX163" s="24"/>
      <c r="JNY163" s="24"/>
      <c r="JNZ163" s="24"/>
      <c r="JOA163" s="24"/>
      <c r="JOB163" s="24"/>
      <c r="JOC163" s="24"/>
      <c r="JOD163" s="24"/>
      <c r="JOE163" s="24"/>
      <c r="JOF163" s="24"/>
      <c r="JOG163" s="24"/>
      <c r="JOH163" s="24"/>
      <c r="JOI163" s="24"/>
      <c r="JOJ163" s="24"/>
      <c r="JOK163" s="24"/>
      <c r="JOL163" s="24"/>
      <c r="JOM163" s="24"/>
      <c r="JON163" s="24"/>
      <c r="JOO163" s="24"/>
      <c r="JOP163" s="24"/>
      <c r="JOQ163" s="24"/>
      <c r="JOR163" s="24"/>
      <c r="JOS163" s="24"/>
      <c r="JOT163" s="24"/>
      <c r="JOU163" s="24"/>
      <c r="JOV163" s="24"/>
      <c r="JOW163" s="24"/>
      <c r="JOX163" s="24"/>
      <c r="JOY163" s="24"/>
      <c r="JOZ163" s="24"/>
      <c r="JPA163" s="24"/>
      <c r="JPB163" s="24"/>
      <c r="JPC163" s="24"/>
      <c r="JPD163" s="24"/>
      <c r="JPE163" s="24"/>
      <c r="JPF163" s="24"/>
      <c r="JPG163" s="24"/>
      <c r="JPH163" s="24"/>
      <c r="JPI163" s="24"/>
      <c r="JPJ163" s="24"/>
      <c r="JPK163" s="24"/>
      <c r="JPL163" s="24"/>
      <c r="JPM163" s="24"/>
      <c r="JPN163" s="24"/>
      <c r="JPO163" s="24"/>
      <c r="JPP163" s="24"/>
      <c r="JPQ163" s="24"/>
      <c r="JPR163" s="24"/>
      <c r="JPS163" s="24"/>
      <c r="JPT163" s="24"/>
      <c r="JPU163" s="24"/>
      <c r="JPV163" s="24"/>
      <c r="JPW163" s="24"/>
      <c r="JPX163" s="24"/>
      <c r="JPY163" s="24"/>
      <c r="JPZ163" s="24"/>
      <c r="JQA163" s="24"/>
      <c r="JQB163" s="24"/>
      <c r="JQC163" s="24"/>
      <c r="JQD163" s="24"/>
      <c r="JQE163" s="24"/>
      <c r="JQF163" s="24"/>
      <c r="JQG163" s="24"/>
      <c r="JQH163" s="24"/>
      <c r="JQI163" s="24"/>
      <c r="JQJ163" s="24"/>
      <c r="JQK163" s="24"/>
      <c r="JQL163" s="24"/>
      <c r="JQM163" s="24"/>
      <c r="JQN163" s="24"/>
      <c r="JQO163" s="24"/>
      <c r="JQP163" s="24"/>
      <c r="JQQ163" s="24"/>
      <c r="JQR163" s="24"/>
      <c r="JQS163" s="24"/>
      <c r="JQT163" s="24"/>
      <c r="JQU163" s="24"/>
      <c r="JQV163" s="24"/>
      <c r="JQW163" s="24"/>
      <c r="JQX163" s="24"/>
      <c r="JQY163" s="24"/>
      <c r="JQZ163" s="24"/>
      <c r="JRA163" s="24"/>
      <c r="JRB163" s="24"/>
      <c r="JRC163" s="24"/>
      <c r="JRD163" s="24"/>
      <c r="JRE163" s="24"/>
      <c r="JRF163" s="24"/>
      <c r="JRG163" s="24"/>
      <c r="JRH163" s="24"/>
      <c r="JRI163" s="24"/>
      <c r="JRJ163" s="24"/>
      <c r="JRK163" s="24"/>
      <c r="JRL163" s="24"/>
      <c r="JRM163" s="24"/>
      <c r="JRN163" s="24"/>
      <c r="JRO163" s="24"/>
      <c r="JRP163" s="24"/>
      <c r="JRQ163" s="24"/>
      <c r="JRR163" s="24"/>
      <c r="JRS163" s="24"/>
      <c r="JRT163" s="24"/>
      <c r="JRU163" s="24"/>
      <c r="JRV163" s="24"/>
      <c r="JRW163" s="24"/>
      <c r="JRX163" s="24"/>
      <c r="JRY163" s="24"/>
      <c r="JRZ163" s="24"/>
      <c r="JSA163" s="24"/>
      <c r="JSB163" s="24"/>
      <c r="JSC163" s="24"/>
      <c r="JSD163" s="24"/>
      <c r="JSE163" s="24"/>
      <c r="JSF163" s="24"/>
      <c r="JSG163" s="24"/>
      <c r="JSH163" s="24"/>
      <c r="JSI163" s="24"/>
      <c r="JSJ163" s="24"/>
      <c r="JSK163" s="24"/>
      <c r="JSL163" s="24"/>
      <c r="JSM163" s="24"/>
      <c r="JSN163" s="24"/>
      <c r="JSO163" s="24"/>
      <c r="JSP163" s="24"/>
      <c r="JSQ163" s="24"/>
      <c r="JSR163" s="24"/>
      <c r="JSS163" s="24"/>
      <c r="JST163" s="24"/>
      <c r="JSU163" s="24"/>
      <c r="JSV163" s="24"/>
      <c r="JSW163" s="24"/>
      <c r="JSX163" s="24"/>
      <c r="JSY163" s="24"/>
      <c r="JSZ163" s="24"/>
      <c r="JTA163" s="24"/>
      <c r="JTB163" s="24"/>
      <c r="JTC163" s="24"/>
      <c r="JTD163" s="24"/>
      <c r="JTE163" s="24"/>
      <c r="JTF163" s="24"/>
      <c r="JTG163" s="24"/>
      <c r="JTH163" s="24"/>
      <c r="JTI163" s="24"/>
      <c r="JTJ163" s="24"/>
      <c r="JTK163" s="24"/>
      <c r="JTL163" s="24"/>
      <c r="JTM163" s="24"/>
      <c r="JTN163" s="24"/>
      <c r="JTO163" s="24"/>
      <c r="JTP163" s="24"/>
      <c r="JTQ163" s="24"/>
      <c r="JTR163" s="24"/>
      <c r="JTS163" s="24"/>
      <c r="JTT163" s="24"/>
      <c r="JTU163" s="24"/>
      <c r="JTV163" s="24"/>
      <c r="JTW163" s="24"/>
      <c r="JTX163" s="24"/>
      <c r="JTY163" s="24"/>
      <c r="JTZ163" s="24"/>
      <c r="JUA163" s="24"/>
      <c r="JUB163" s="24"/>
      <c r="JUC163" s="24"/>
      <c r="JUD163" s="24"/>
      <c r="JUE163" s="24"/>
      <c r="JUF163" s="24"/>
      <c r="JUG163" s="24"/>
      <c r="JUH163" s="24"/>
      <c r="JUI163" s="24"/>
      <c r="JUJ163" s="24"/>
      <c r="JUK163" s="24"/>
      <c r="JUL163" s="24"/>
      <c r="JUM163" s="24"/>
      <c r="JUN163" s="24"/>
      <c r="JUO163" s="24"/>
      <c r="JUP163" s="24"/>
      <c r="JUQ163" s="24"/>
      <c r="JUR163" s="24"/>
      <c r="JUS163" s="24"/>
      <c r="JUT163" s="24"/>
      <c r="JUU163" s="24"/>
      <c r="JUV163" s="24"/>
      <c r="JUW163" s="24"/>
      <c r="JUX163" s="24"/>
      <c r="JUY163" s="24"/>
      <c r="JUZ163" s="24"/>
      <c r="JVA163" s="24"/>
      <c r="JVB163" s="24"/>
      <c r="JVC163" s="24"/>
      <c r="JVD163" s="24"/>
      <c r="JVE163" s="24"/>
      <c r="JVF163" s="24"/>
      <c r="JVG163" s="24"/>
      <c r="JVH163" s="24"/>
      <c r="JVI163" s="24"/>
      <c r="JVJ163" s="24"/>
      <c r="JVK163" s="24"/>
      <c r="JVL163" s="24"/>
      <c r="JVM163" s="24"/>
      <c r="JVN163" s="24"/>
      <c r="JVO163" s="24"/>
      <c r="JVP163" s="24"/>
      <c r="JVQ163" s="24"/>
      <c r="JVR163" s="24"/>
      <c r="JVS163" s="24"/>
      <c r="JVT163" s="24"/>
      <c r="JVU163" s="24"/>
      <c r="JVV163" s="24"/>
      <c r="JVW163" s="24"/>
      <c r="JVX163" s="24"/>
      <c r="JVY163" s="24"/>
      <c r="JVZ163" s="24"/>
      <c r="JWA163" s="24"/>
      <c r="JWB163" s="24"/>
      <c r="JWC163" s="24"/>
      <c r="JWD163" s="24"/>
      <c r="JWE163" s="24"/>
      <c r="JWF163" s="24"/>
      <c r="JWG163" s="24"/>
      <c r="JWH163" s="24"/>
      <c r="JWI163" s="24"/>
      <c r="JWJ163" s="24"/>
      <c r="JWK163" s="24"/>
      <c r="JWL163" s="24"/>
      <c r="JWM163" s="24"/>
      <c r="JWN163" s="24"/>
      <c r="JWO163" s="24"/>
      <c r="JWP163" s="24"/>
      <c r="JWQ163" s="24"/>
      <c r="JWR163" s="24"/>
      <c r="JWS163" s="24"/>
      <c r="JWT163" s="24"/>
      <c r="JWU163" s="24"/>
      <c r="JWV163" s="24"/>
      <c r="JWW163" s="24"/>
      <c r="JWX163" s="24"/>
      <c r="JWY163" s="24"/>
      <c r="JWZ163" s="24"/>
      <c r="JXA163" s="24"/>
      <c r="JXB163" s="24"/>
      <c r="JXC163" s="24"/>
      <c r="JXD163" s="24"/>
      <c r="JXE163" s="24"/>
      <c r="JXF163" s="24"/>
      <c r="JXG163" s="24"/>
      <c r="JXH163" s="24"/>
      <c r="JXI163" s="24"/>
      <c r="JXJ163" s="24"/>
      <c r="JXK163" s="24"/>
      <c r="JXL163" s="24"/>
      <c r="JXM163" s="24"/>
      <c r="JXN163" s="24"/>
      <c r="JXO163" s="24"/>
      <c r="JXP163" s="24"/>
      <c r="JXQ163" s="24"/>
      <c r="JXR163" s="24"/>
      <c r="JXS163" s="24"/>
      <c r="JXT163" s="24"/>
      <c r="JXU163" s="24"/>
      <c r="JXV163" s="24"/>
      <c r="JXW163" s="24"/>
      <c r="JXX163" s="24"/>
      <c r="JXY163" s="24"/>
      <c r="JXZ163" s="24"/>
      <c r="JYA163" s="24"/>
      <c r="JYB163" s="24"/>
      <c r="JYC163" s="24"/>
      <c r="JYD163" s="24"/>
      <c r="JYE163" s="24"/>
      <c r="JYF163" s="24"/>
      <c r="JYG163" s="24"/>
      <c r="JYH163" s="24"/>
      <c r="JYI163" s="24"/>
      <c r="JYJ163" s="24"/>
      <c r="JYK163" s="24"/>
      <c r="JYL163" s="24"/>
      <c r="JYM163" s="24"/>
      <c r="JYN163" s="24"/>
      <c r="JYO163" s="24"/>
      <c r="JYP163" s="24"/>
      <c r="JYQ163" s="24"/>
      <c r="JYR163" s="24"/>
      <c r="JYS163" s="24"/>
      <c r="JYT163" s="24"/>
      <c r="JYU163" s="24"/>
      <c r="JYV163" s="24"/>
      <c r="JYW163" s="24"/>
      <c r="JYX163" s="24"/>
      <c r="JYY163" s="24"/>
      <c r="JYZ163" s="24"/>
      <c r="JZA163" s="24"/>
      <c r="JZB163" s="24"/>
      <c r="JZC163" s="24"/>
      <c r="JZD163" s="24"/>
      <c r="JZE163" s="24"/>
      <c r="JZF163" s="24"/>
      <c r="JZG163" s="24"/>
      <c r="JZH163" s="24"/>
      <c r="JZI163" s="24"/>
      <c r="JZJ163" s="24"/>
      <c r="JZK163" s="24"/>
      <c r="JZL163" s="24"/>
      <c r="JZM163" s="24"/>
      <c r="JZN163" s="24"/>
      <c r="JZO163" s="24"/>
      <c r="JZP163" s="24"/>
      <c r="JZQ163" s="24"/>
      <c r="JZR163" s="24"/>
      <c r="JZS163" s="24"/>
      <c r="JZT163" s="24"/>
      <c r="JZU163" s="24"/>
      <c r="JZV163" s="24"/>
      <c r="JZW163" s="24"/>
      <c r="JZX163" s="24"/>
      <c r="JZY163" s="24"/>
      <c r="JZZ163" s="24"/>
      <c r="KAA163" s="24"/>
      <c r="KAB163" s="24"/>
      <c r="KAC163" s="24"/>
      <c r="KAD163" s="24"/>
      <c r="KAE163" s="24"/>
      <c r="KAF163" s="24"/>
      <c r="KAG163" s="24"/>
      <c r="KAH163" s="24"/>
      <c r="KAI163" s="24"/>
      <c r="KAJ163" s="24"/>
      <c r="KAK163" s="24"/>
      <c r="KAL163" s="24"/>
      <c r="KAM163" s="24"/>
      <c r="KAN163" s="24"/>
      <c r="KAO163" s="24"/>
      <c r="KAP163" s="24"/>
      <c r="KAQ163" s="24"/>
      <c r="KAR163" s="24"/>
      <c r="KAS163" s="24"/>
      <c r="KAT163" s="24"/>
      <c r="KAU163" s="24"/>
      <c r="KAV163" s="24"/>
      <c r="KAW163" s="24"/>
      <c r="KAX163" s="24"/>
      <c r="KAY163" s="24"/>
      <c r="KAZ163" s="24"/>
      <c r="KBA163" s="24"/>
      <c r="KBB163" s="24"/>
      <c r="KBC163" s="24"/>
      <c r="KBD163" s="24"/>
      <c r="KBE163" s="24"/>
      <c r="KBF163" s="24"/>
      <c r="KBG163" s="24"/>
      <c r="KBH163" s="24"/>
      <c r="KBI163" s="24"/>
      <c r="KBJ163" s="24"/>
      <c r="KBK163" s="24"/>
      <c r="KBL163" s="24"/>
      <c r="KBM163" s="24"/>
      <c r="KBN163" s="24"/>
      <c r="KBO163" s="24"/>
      <c r="KBP163" s="24"/>
      <c r="KBQ163" s="24"/>
      <c r="KBR163" s="24"/>
      <c r="KBS163" s="24"/>
      <c r="KBT163" s="24"/>
      <c r="KBU163" s="24"/>
      <c r="KBV163" s="24"/>
      <c r="KBW163" s="24"/>
      <c r="KBX163" s="24"/>
      <c r="KBY163" s="24"/>
      <c r="KBZ163" s="24"/>
      <c r="KCA163" s="24"/>
      <c r="KCB163" s="24"/>
      <c r="KCC163" s="24"/>
      <c r="KCD163" s="24"/>
      <c r="KCE163" s="24"/>
      <c r="KCF163" s="24"/>
      <c r="KCG163" s="24"/>
      <c r="KCH163" s="24"/>
      <c r="KCI163" s="24"/>
      <c r="KCJ163" s="24"/>
      <c r="KCK163" s="24"/>
      <c r="KCL163" s="24"/>
      <c r="KCM163" s="24"/>
      <c r="KCN163" s="24"/>
      <c r="KCO163" s="24"/>
      <c r="KCP163" s="24"/>
      <c r="KCQ163" s="24"/>
      <c r="KCR163" s="24"/>
      <c r="KCS163" s="24"/>
      <c r="KCT163" s="24"/>
      <c r="KCU163" s="24"/>
      <c r="KCV163" s="24"/>
      <c r="KCW163" s="24"/>
      <c r="KCX163" s="24"/>
      <c r="KCY163" s="24"/>
      <c r="KCZ163" s="24"/>
      <c r="KDA163" s="24"/>
      <c r="KDB163" s="24"/>
      <c r="KDC163" s="24"/>
      <c r="KDD163" s="24"/>
      <c r="KDE163" s="24"/>
      <c r="KDF163" s="24"/>
      <c r="KDG163" s="24"/>
      <c r="KDH163" s="24"/>
      <c r="KDI163" s="24"/>
      <c r="KDJ163" s="24"/>
      <c r="KDK163" s="24"/>
      <c r="KDL163" s="24"/>
      <c r="KDM163" s="24"/>
      <c r="KDN163" s="24"/>
      <c r="KDO163" s="24"/>
      <c r="KDP163" s="24"/>
      <c r="KDQ163" s="24"/>
      <c r="KDR163" s="24"/>
      <c r="KDS163" s="24"/>
      <c r="KDT163" s="24"/>
      <c r="KDU163" s="24"/>
      <c r="KDV163" s="24"/>
      <c r="KDW163" s="24"/>
      <c r="KDX163" s="24"/>
      <c r="KDY163" s="24"/>
      <c r="KDZ163" s="24"/>
      <c r="KEA163" s="24"/>
      <c r="KEB163" s="24"/>
      <c r="KEC163" s="24"/>
      <c r="KED163" s="24"/>
      <c r="KEE163" s="24"/>
      <c r="KEF163" s="24"/>
      <c r="KEG163" s="24"/>
      <c r="KEH163" s="24"/>
      <c r="KEI163" s="24"/>
      <c r="KEJ163" s="24"/>
      <c r="KEK163" s="24"/>
      <c r="KEL163" s="24"/>
      <c r="KEM163" s="24"/>
      <c r="KEN163" s="24"/>
      <c r="KEO163" s="24"/>
      <c r="KEP163" s="24"/>
      <c r="KEQ163" s="24"/>
      <c r="KER163" s="24"/>
      <c r="KES163" s="24"/>
      <c r="KET163" s="24"/>
      <c r="KEU163" s="24"/>
      <c r="KEV163" s="24"/>
      <c r="KEW163" s="24"/>
      <c r="KEX163" s="24"/>
      <c r="KEY163" s="24"/>
      <c r="KEZ163" s="24"/>
      <c r="KFA163" s="24"/>
      <c r="KFB163" s="24"/>
      <c r="KFC163" s="24"/>
      <c r="KFD163" s="24"/>
      <c r="KFE163" s="24"/>
      <c r="KFF163" s="24"/>
      <c r="KFG163" s="24"/>
      <c r="KFH163" s="24"/>
      <c r="KFI163" s="24"/>
      <c r="KFJ163" s="24"/>
      <c r="KFK163" s="24"/>
      <c r="KFL163" s="24"/>
      <c r="KFM163" s="24"/>
      <c r="KFN163" s="24"/>
      <c r="KFO163" s="24"/>
      <c r="KFP163" s="24"/>
      <c r="KFQ163" s="24"/>
      <c r="KFR163" s="24"/>
      <c r="KFS163" s="24"/>
      <c r="KFT163" s="24"/>
      <c r="KFU163" s="24"/>
      <c r="KFV163" s="24"/>
      <c r="KFW163" s="24"/>
      <c r="KFX163" s="24"/>
      <c r="KFY163" s="24"/>
      <c r="KFZ163" s="24"/>
      <c r="KGA163" s="24"/>
      <c r="KGB163" s="24"/>
      <c r="KGC163" s="24"/>
      <c r="KGD163" s="24"/>
      <c r="KGE163" s="24"/>
      <c r="KGF163" s="24"/>
      <c r="KGG163" s="24"/>
      <c r="KGH163" s="24"/>
      <c r="KGI163" s="24"/>
      <c r="KGJ163" s="24"/>
      <c r="KGK163" s="24"/>
      <c r="KGL163" s="24"/>
      <c r="KGM163" s="24"/>
      <c r="KGN163" s="24"/>
      <c r="KGO163" s="24"/>
      <c r="KGP163" s="24"/>
      <c r="KGQ163" s="24"/>
      <c r="KGR163" s="24"/>
      <c r="KGS163" s="24"/>
      <c r="KGT163" s="24"/>
      <c r="KGU163" s="24"/>
      <c r="KGV163" s="24"/>
      <c r="KGW163" s="24"/>
      <c r="KGX163" s="24"/>
      <c r="KGY163" s="24"/>
      <c r="KGZ163" s="24"/>
      <c r="KHA163" s="24"/>
      <c r="KHB163" s="24"/>
      <c r="KHC163" s="24"/>
      <c r="KHD163" s="24"/>
      <c r="KHE163" s="24"/>
      <c r="KHF163" s="24"/>
      <c r="KHG163" s="24"/>
      <c r="KHH163" s="24"/>
      <c r="KHI163" s="24"/>
      <c r="KHJ163" s="24"/>
      <c r="KHK163" s="24"/>
      <c r="KHL163" s="24"/>
      <c r="KHM163" s="24"/>
      <c r="KHN163" s="24"/>
      <c r="KHO163" s="24"/>
      <c r="KHP163" s="24"/>
      <c r="KHQ163" s="24"/>
      <c r="KHR163" s="24"/>
      <c r="KHS163" s="24"/>
      <c r="KHT163" s="24"/>
      <c r="KHU163" s="24"/>
      <c r="KHV163" s="24"/>
      <c r="KHW163" s="24"/>
      <c r="KHX163" s="24"/>
      <c r="KHY163" s="24"/>
      <c r="KHZ163" s="24"/>
      <c r="KIA163" s="24"/>
      <c r="KIB163" s="24"/>
      <c r="KIC163" s="24"/>
      <c r="KID163" s="24"/>
      <c r="KIE163" s="24"/>
      <c r="KIF163" s="24"/>
      <c r="KIG163" s="24"/>
      <c r="KIH163" s="24"/>
      <c r="KII163" s="24"/>
      <c r="KIJ163" s="24"/>
      <c r="KIK163" s="24"/>
      <c r="KIL163" s="24"/>
      <c r="KIM163" s="24"/>
      <c r="KIN163" s="24"/>
      <c r="KIO163" s="24"/>
      <c r="KIP163" s="24"/>
      <c r="KIQ163" s="24"/>
      <c r="KIR163" s="24"/>
      <c r="KIS163" s="24"/>
      <c r="KIT163" s="24"/>
      <c r="KIU163" s="24"/>
      <c r="KIV163" s="24"/>
      <c r="KIW163" s="24"/>
      <c r="KIX163" s="24"/>
      <c r="KIY163" s="24"/>
      <c r="KIZ163" s="24"/>
      <c r="KJA163" s="24"/>
      <c r="KJB163" s="24"/>
      <c r="KJC163" s="24"/>
      <c r="KJD163" s="24"/>
      <c r="KJE163" s="24"/>
      <c r="KJF163" s="24"/>
      <c r="KJG163" s="24"/>
      <c r="KJH163" s="24"/>
      <c r="KJI163" s="24"/>
      <c r="KJJ163" s="24"/>
      <c r="KJK163" s="24"/>
      <c r="KJL163" s="24"/>
      <c r="KJM163" s="24"/>
      <c r="KJN163" s="24"/>
      <c r="KJO163" s="24"/>
      <c r="KJP163" s="24"/>
      <c r="KJQ163" s="24"/>
      <c r="KJR163" s="24"/>
      <c r="KJS163" s="24"/>
      <c r="KJT163" s="24"/>
      <c r="KJU163" s="24"/>
      <c r="KJV163" s="24"/>
      <c r="KJW163" s="24"/>
      <c r="KJX163" s="24"/>
      <c r="KJY163" s="24"/>
      <c r="KJZ163" s="24"/>
      <c r="KKA163" s="24"/>
      <c r="KKB163" s="24"/>
      <c r="KKC163" s="24"/>
      <c r="KKD163" s="24"/>
      <c r="KKE163" s="24"/>
      <c r="KKF163" s="24"/>
      <c r="KKG163" s="24"/>
      <c r="KKH163" s="24"/>
      <c r="KKI163" s="24"/>
      <c r="KKJ163" s="24"/>
      <c r="KKK163" s="24"/>
      <c r="KKL163" s="24"/>
      <c r="KKM163" s="24"/>
      <c r="KKN163" s="24"/>
      <c r="KKO163" s="24"/>
      <c r="KKP163" s="24"/>
      <c r="KKQ163" s="24"/>
      <c r="KKR163" s="24"/>
      <c r="KKS163" s="24"/>
      <c r="KKT163" s="24"/>
      <c r="KKU163" s="24"/>
      <c r="KKV163" s="24"/>
      <c r="KKW163" s="24"/>
      <c r="KKX163" s="24"/>
      <c r="KKY163" s="24"/>
      <c r="KKZ163" s="24"/>
      <c r="KLA163" s="24"/>
      <c r="KLB163" s="24"/>
      <c r="KLC163" s="24"/>
      <c r="KLD163" s="24"/>
      <c r="KLE163" s="24"/>
      <c r="KLF163" s="24"/>
      <c r="KLG163" s="24"/>
      <c r="KLH163" s="24"/>
      <c r="KLI163" s="24"/>
      <c r="KLJ163" s="24"/>
      <c r="KLK163" s="24"/>
      <c r="KLL163" s="24"/>
      <c r="KLM163" s="24"/>
      <c r="KLN163" s="24"/>
      <c r="KLO163" s="24"/>
      <c r="KLP163" s="24"/>
      <c r="KLQ163" s="24"/>
      <c r="KLR163" s="24"/>
      <c r="KLS163" s="24"/>
      <c r="KLT163" s="24"/>
      <c r="KLU163" s="24"/>
      <c r="KLV163" s="24"/>
      <c r="KLW163" s="24"/>
      <c r="KLX163" s="24"/>
      <c r="KLY163" s="24"/>
      <c r="KLZ163" s="24"/>
      <c r="KMA163" s="24"/>
      <c r="KMB163" s="24"/>
      <c r="KMC163" s="24"/>
      <c r="KMD163" s="24"/>
      <c r="KME163" s="24"/>
      <c r="KMF163" s="24"/>
      <c r="KMG163" s="24"/>
      <c r="KMH163" s="24"/>
      <c r="KMI163" s="24"/>
      <c r="KMJ163" s="24"/>
      <c r="KMK163" s="24"/>
      <c r="KML163" s="24"/>
      <c r="KMM163" s="24"/>
      <c r="KMN163" s="24"/>
      <c r="KMO163" s="24"/>
      <c r="KMP163" s="24"/>
      <c r="KMQ163" s="24"/>
      <c r="KMR163" s="24"/>
      <c r="KMS163" s="24"/>
      <c r="KMT163" s="24"/>
      <c r="KMU163" s="24"/>
      <c r="KMV163" s="24"/>
      <c r="KMW163" s="24"/>
      <c r="KMX163" s="24"/>
      <c r="KMY163" s="24"/>
      <c r="KMZ163" s="24"/>
      <c r="KNA163" s="24"/>
      <c r="KNB163" s="24"/>
      <c r="KNC163" s="24"/>
      <c r="KND163" s="24"/>
      <c r="KNE163" s="24"/>
      <c r="KNF163" s="24"/>
      <c r="KNG163" s="24"/>
      <c r="KNH163" s="24"/>
      <c r="KNI163" s="24"/>
      <c r="KNJ163" s="24"/>
      <c r="KNK163" s="24"/>
      <c r="KNL163" s="24"/>
      <c r="KNM163" s="24"/>
      <c r="KNN163" s="24"/>
      <c r="KNO163" s="24"/>
      <c r="KNP163" s="24"/>
      <c r="KNQ163" s="24"/>
      <c r="KNR163" s="24"/>
      <c r="KNS163" s="24"/>
      <c r="KNT163" s="24"/>
      <c r="KNU163" s="24"/>
      <c r="KNV163" s="24"/>
      <c r="KNW163" s="24"/>
      <c r="KNX163" s="24"/>
      <c r="KNY163" s="24"/>
      <c r="KNZ163" s="24"/>
      <c r="KOA163" s="24"/>
      <c r="KOB163" s="24"/>
      <c r="KOC163" s="24"/>
      <c r="KOD163" s="24"/>
      <c r="KOE163" s="24"/>
      <c r="KOF163" s="24"/>
      <c r="KOG163" s="24"/>
      <c r="KOH163" s="24"/>
      <c r="KOI163" s="24"/>
      <c r="KOJ163" s="24"/>
      <c r="KOK163" s="24"/>
      <c r="KOL163" s="24"/>
      <c r="KOM163" s="24"/>
      <c r="KON163" s="24"/>
      <c r="KOO163" s="24"/>
      <c r="KOP163" s="24"/>
      <c r="KOQ163" s="24"/>
      <c r="KOR163" s="24"/>
      <c r="KOS163" s="24"/>
      <c r="KOT163" s="24"/>
      <c r="KOU163" s="24"/>
      <c r="KOV163" s="24"/>
      <c r="KOW163" s="24"/>
      <c r="KOX163" s="24"/>
      <c r="KOY163" s="24"/>
      <c r="KOZ163" s="24"/>
      <c r="KPA163" s="24"/>
      <c r="KPB163" s="24"/>
      <c r="KPC163" s="24"/>
      <c r="KPD163" s="24"/>
      <c r="KPE163" s="24"/>
      <c r="KPF163" s="24"/>
      <c r="KPG163" s="24"/>
      <c r="KPH163" s="24"/>
      <c r="KPI163" s="24"/>
      <c r="KPJ163" s="24"/>
      <c r="KPK163" s="24"/>
      <c r="KPL163" s="24"/>
      <c r="KPM163" s="24"/>
      <c r="KPN163" s="24"/>
      <c r="KPO163" s="24"/>
      <c r="KPP163" s="24"/>
      <c r="KPQ163" s="24"/>
      <c r="KPR163" s="24"/>
      <c r="KPS163" s="24"/>
      <c r="KPT163" s="24"/>
      <c r="KPU163" s="24"/>
      <c r="KPV163" s="24"/>
      <c r="KPW163" s="24"/>
      <c r="KPX163" s="24"/>
      <c r="KPY163" s="24"/>
      <c r="KPZ163" s="24"/>
      <c r="KQA163" s="24"/>
      <c r="KQB163" s="24"/>
      <c r="KQC163" s="24"/>
      <c r="KQD163" s="24"/>
      <c r="KQE163" s="24"/>
      <c r="KQF163" s="24"/>
      <c r="KQG163" s="24"/>
      <c r="KQH163" s="24"/>
      <c r="KQI163" s="24"/>
      <c r="KQJ163" s="24"/>
      <c r="KQK163" s="24"/>
      <c r="KQL163" s="24"/>
      <c r="KQM163" s="24"/>
      <c r="KQN163" s="24"/>
      <c r="KQO163" s="24"/>
      <c r="KQP163" s="24"/>
      <c r="KQQ163" s="24"/>
      <c r="KQR163" s="24"/>
      <c r="KQS163" s="24"/>
      <c r="KQT163" s="24"/>
      <c r="KQU163" s="24"/>
      <c r="KQV163" s="24"/>
      <c r="KQW163" s="24"/>
      <c r="KQX163" s="24"/>
      <c r="KQY163" s="24"/>
      <c r="KQZ163" s="24"/>
      <c r="KRA163" s="24"/>
      <c r="KRB163" s="24"/>
      <c r="KRC163" s="24"/>
      <c r="KRD163" s="24"/>
      <c r="KRE163" s="24"/>
      <c r="KRF163" s="24"/>
      <c r="KRG163" s="24"/>
      <c r="KRH163" s="24"/>
      <c r="KRI163" s="24"/>
      <c r="KRJ163" s="24"/>
      <c r="KRK163" s="24"/>
      <c r="KRL163" s="24"/>
      <c r="KRM163" s="24"/>
      <c r="KRN163" s="24"/>
      <c r="KRO163" s="24"/>
      <c r="KRP163" s="24"/>
      <c r="KRQ163" s="24"/>
      <c r="KRR163" s="24"/>
      <c r="KRS163" s="24"/>
      <c r="KRT163" s="24"/>
      <c r="KRU163" s="24"/>
      <c r="KRV163" s="24"/>
      <c r="KRW163" s="24"/>
      <c r="KRX163" s="24"/>
      <c r="KRY163" s="24"/>
      <c r="KRZ163" s="24"/>
      <c r="KSA163" s="24"/>
      <c r="KSB163" s="24"/>
      <c r="KSC163" s="24"/>
      <c r="KSD163" s="24"/>
      <c r="KSE163" s="24"/>
      <c r="KSF163" s="24"/>
      <c r="KSG163" s="24"/>
      <c r="KSH163" s="24"/>
      <c r="KSI163" s="24"/>
      <c r="KSJ163" s="24"/>
      <c r="KSK163" s="24"/>
      <c r="KSL163" s="24"/>
      <c r="KSM163" s="24"/>
      <c r="KSN163" s="24"/>
      <c r="KSO163" s="24"/>
      <c r="KSP163" s="24"/>
      <c r="KSQ163" s="24"/>
      <c r="KSR163" s="24"/>
      <c r="KSS163" s="24"/>
      <c r="KST163" s="24"/>
      <c r="KSU163" s="24"/>
      <c r="KSV163" s="24"/>
      <c r="KSW163" s="24"/>
      <c r="KSX163" s="24"/>
      <c r="KSY163" s="24"/>
      <c r="KSZ163" s="24"/>
      <c r="KTA163" s="24"/>
      <c r="KTB163" s="24"/>
      <c r="KTC163" s="24"/>
      <c r="KTD163" s="24"/>
      <c r="KTE163" s="24"/>
      <c r="KTF163" s="24"/>
      <c r="KTG163" s="24"/>
      <c r="KTH163" s="24"/>
      <c r="KTI163" s="24"/>
      <c r="KTJ163" s="24"/>
      <c r="KTK163" s="24"/>
      <c r="KTL163" s="24"/>
      <c r="KTM163" s="24"/>
      <c r="KTN163" s="24"/>
      <c r="KTO163" s="24"/>
      <c r="KTP163" s="24"/>
      <c r="KTQ163" s="24"/>
      <c r="KTR163" s="24"/>
      <c r="KTS163" s="24"/>
      <c r="KTT163" s="24"/>
      <c r="KTU163" s="24"/>
      <c r="KTV163" s="24"/>
      <c r="KTW163" s="24"/>
      <c r="KTX163" s="24"/>
      <c r="KTY163" s="24"/>
      <c r="KTZ163" s="24"/>
      <c r="KUA163" s="24"/>
      <c r="KUB163" s="24"/>
      <c r="KUC163" s="24"/>
      <c r="KUD163" s="24"/>
      <c r="KUE163" s="24"/>
      <c r="KUF163" s="24"/>
      <c r="KUG163" s="24"/>
      <c r="KUH163" s="24"/>
      <c r="KUI163" s="24"/>
      <c r="KUJ163" s="24"/>
      <c r="KUK163" s="24"/>
      <c r="KUL163" s="24"/>
      <c r="KUM163" s="24"/>
      <c r="KUN163" s="24"/>
      <c r="KUO163" s="24"/>
      <c r="KUP163" s="24"/>
      <c r="KUQ163" s="24"/>
      <c r="KUR163" s="24"/>
      <c r="KUS163" s="24"/>
      <c r="KUT163" s="24"/>
      <c r="KUU163" s="24"/>
      <c r="KUV163" s="24"/>
      <c r="KUW163" s="24"/>
      <c r="KUX163" s="24"/>
      <c r="KUY163" s="24"/>
      <c r="KUZ163" s="24"/>
      <c r="KVA163" s="24"/>
      <c r="KVB163" s="24"/>
      <c r="KVC163" s="24"/>
      <c r="KVD163" s="24"/>
      <c r="KVE163" s="24"/>
      <c r="KVF163" s="24"/>
      <c r="KVG163" s="24"/>
      <c r="KVH163" s="24"/>
      <c r="KVI163" s="24"/>
      <c r="KVJ163" s="24"/>
      <c r="KVK163" s="24"/>
      <c r="KVL163" s="24"/>
      <c r="KVM163" s="24"/>
      <c r="KVN163" s="24"/>
      <c r="KVO163" s="24"/>
      <c r="KVP163" s="24"/>
      <c r="KVQ163" s="24"/>
      <c r="KVR163" s="24"/>
      <c r="KVS163" s="24"/>
      <c r="KVT163" s="24"/>
      <c r="KVU163" s="24"/>
      <c r="KVV163" s="24"/>
      <c r="KVW163" s="24"/>
      <c r="KVX163" s="24"/>
      <c r="KVY163" s="24"/>
      <c r="KVZ163" s="24"/>
      <c r="KWA163" s="24"/>
      <c r="KWB163" s="24"/>
      <c r="KWC163" s="24"/>
      <c r="KWD163" s="24"/>
      <c r="KWE163" s="24"/>
      <c r="KWF163" s="24"/>
      <c r="KWG163" s="24"/>
      <c r="KWH163" s="24"/>
      <c r="KWI163" s="24"/>
      <c r="KWJ163" s="24"/>
      <c r="KWK163" s="24"/>
      <c r="KWL163" s="24"/>
      <c r="KWM163" s="24"/>
      <c r="KWN163" s="24"/>
      <c r="KWO163" s="24"/>
      <c r="KWP163" s="24"/>
      <c r="KWQ163" s="24"/>
      <c r="KWR163" s="24"/>
      <c r="KWS163" s="24"/>
      <c r="KWT163" s="24"/>
      <c r="KWU163" s="24"/>
      <c r="KWV163" s="24"/>
      <c r="KWW163" s="24"/>
      <c r="KWX163" s="24"/>
      <c r="KWY163" s="24"/>
      <c r="KWZ163" s="24"/>
      <c r="KXA163" s="24"/>
      <c r="KXB163" s="24"/>
      <c r="KXC163" s="24"/>
      <c r="KXD163" s="24"/>
      <c r="KXE163" s="24"/>
      <c r="KXF163" s="24"/>
      <c r="KXG163" s="24"/>
      <c r="KXH163" s="24"/>
      <c r="KXI163" s="24"/>
      <c r="KXJ163" s="24"/>
      <c r="KXK163" s="24"/>
      <c r="KXL163" s="24"/>
      <c r="KXM163" s="24"/>
      <c r="KXN163" s="24"/>
      <c r="KXO163" s="24"/>
      <c r="KXP163" s="24"/>
      <c r="KXQ163" s="24"/>
      <c r="KXR163" s="24"/>
      <c r="KXS163" s="24"/>
      <c r="KXT163" s="24"/>
      <c r="KXU163" s="24"/>
      <c r="KXV163" s="24"/>
      <c r="KXW163" s="24"/>
      <c r="KXX163" s="24"/>
      <c r="KXY163" s="24"/>
      <c r="KXZ163" s="24"/>
      <c r="KYA163" s="24"/>
      <c r="KYB163" s="24"/>
      <c r="KYC163" s="24"/>
      <c r="KYD163" s="24"/>
      <c r="KYE163" s="24"/>
      <c r="KYF163" s="24"/>
      <c r="KYG163" s="24"/>
      <c r="KYH163" s="24"/>
      <c r="KYI163" s="24"/>
      <c r="KYJ163" s="24"/>
      <c r="KYK163" s="24"/>
      <c r="KYL163" s="24"/>
      <c r="KYM163" s="24"/>
      <c r="KYN163" s="24"/>
      <c r="KYO163" s="24"/>
      <c r="KYP163" s="24"/>
      <c r="KYQ163" s="24"/>
      <c r="KYR163" s="24"/>
      <c r="KYS163" s="24"/>
      <c r="KYT163" s="24"/>
      <c r="KYU163" s="24"/>
      <c r="KYV163" s="24"/>
      <c r="KYW163" s="24"/>
      <c r="KYX163" s="24"/>
      <c r="KYY163" s="24"/>
      <c r="KYZ163" s="24"/>
      <c r="KZA163" s="24"/>
      <c r="KZB163" s="24"/>
      <c r="KZC163" s="24"/>
      <c r="KZD163" s="24"/>
      <c r="KZE163" s="24"/>
      <c r="KZF163" s="24"/>
      <c r="KZG163" s="24"/>
      <c r="KZH163" s="24"/>
      <c r="KZI163" s="24"/>
      <c r="KZJ163" s="24"/>
      <c r="KZK163" s="24"/>
      <c r="KZL163" s="24"/>
      <c r="KZM163" s="24"/>
      <c r="KZN163" s="24"/>
      <c r="KZO163" s="24"/>
      <c r="KZP163" s="24"/>
      <c r="KZQ163" s="24"/>
      <c r="KZR163" s="24"/>
      <c r="KZS163" s="24"/>
      <c r="KZT163" s="24"/>
      <c r="KZU163" s="24"/>
      <c r="KZV163" s="24"/>
      <c r="KZW163" s="24"/>
      <c r="KZX163" s="24"/>
      <c r="KZY163" s="24"/>
      <c r="KZZ163" s="24"/>
      <c r="LAA163" s="24"/>
      <c r="LAB163" s="24"/>
      <c r="LAC163" s="24"/>
      <c r="LAD163" s="24"/>
      <c r="LAE163" s="24"/>
      <c r="LAF163" s="24"/>
      <c r="LAG163" s="24"/>
      <c r="LAH163" s="24"/>
      <c r="LAI163" s="24"/>
      <c r="LAJ163" s="24"/>
      <c r="LAK163" s="24"/>
      <c r="LAL163" s="24"/>
      <c r="LAM163" s="24"/>
      <c r="LAN163" s="24"/>
      <c r="LAO163" s="24"/>
      <c r="LAP163" s="24"/>
      <c r="LAQ163" s="24"/>
      <c r="LAR163" s="24"/>
      <c r="LAS163" s="24"/>
      <c r="LAT163" s="24"/>
      <c r="LAU163" s="24"/>
      <c r="LAV163" s="24"/>
      <c r="LAW163" s="24"/>
      <c r="LAX163" s="24"/>
      <c r="LAY163" s="24"/>
      <c r="LAZ163" s="24"/>
      <c r="LBA163" s="24"/>
      <c r="LBB163" s="24"/>
      <c r="LBC163" s="24"/>
      <c r="LBD163" s="24"/>
      <c r="LBE163" s="24"/>
      <c r="LBF163" s="24"/>
      <c r="LBG163" s="24"/>
      <c r="LBH163" s="24"/>
      <c r="LBI163" s="24"/>
      <c r="LBJ163" s="24"/>
      <c r="LBK163" s="24"/>
      <c r="LBL163" s="24"/>
      <c r="LBM163" s="24"/>
      <c r="LBN163" s="24"/>
      <c r="LBO163" s="24"/>
      <c r="LBP163" s="24"/>
      <c r="LBQ163" s="24"/>
      <c r="LBR163" s="24"/>
      <c r="LBS163" s="24"/>
      <c r="LBT163" s="24"/>
      <c r="LBU163" s="24"/>
      <c r="LBV163" s="24"/>
      <c r="LBW163" s="24"/>
      <c r="LBX163" s="24"/>
      <c r="LBY163" s="24"/>
      <c r="LBZ163" s="24"/>
      <c r="LCA163" s="24"/>
      <c r="LCB163" s="24"/>
      <c r="LCC163" s="24"/>
      <c r="LCD163" s="24"/>
      <c r="LCE163" s="24"/>
      <c r="LCF163" s="24"/>
      <c r="LCG163" s="24"/>
      <c r="LCH163" s="24"/>
      <c r="LCI163" s="24"/>
      <c r="LCJ163" s="24"/>
      <c r="LCK163" s="24"/>
      <c r="LCL163" s="24"/>
      <c r="LCM163" s="24"/>
      <c r="LCN163" s="24"/>
      <c r="LCO163" s="24"/>
      <c r="LCP163" s="24"/>
      <c r="LCQ163" s="24"/>
      <c r="LCR163" s="24"/>
      <c r="LCS163" s="24"/>
      <c r="LCT163" s="24"/>
      <c r="LCU163" s="24"/>
      <c r="LCV163" s="24"/>
      <c r="LCW163" s="24"/>
      <c r="LCX163" s="24"/>
      <c r="LCY163" s="24"/>
      <c r="LCZ163" s="24"/>
      <c r="LDA163" s="24"/>
      <c r="LDB163" s="24"/>
      <c r="LDC163" s="24"/>
      <c r="LDD163" s="24"/>
      <c r="LDE163" s="24"/>
      <c r="LDF163" s="24"/>
      <c r="LDG163" s="24"/>
      <c r="LDH163" s="24"/>
      <c r="LDI163" s="24"/>
      <c r="LDJ163" s="24"/>
      <c r="LDK163" s="24"/>
      <c r="LDL163" s="24"/>
      <c r="LDM163" s="24"/>
      <c r="LDN163" s="24"/>
      <c r="LDO163" s="24"/>
      <c r="LDP163" s="24"/>
      <c r="LDQ163" s="24"/>
      <c r="LDR163" s="24"/>
      <c r="LDS163" s="24"/>
      <c r="LDT163" s="24"/>
      <c r="LDU163" s="24"/>
      <c r="LDV163" s="24"/>
      <c r="LDW163" s="24"/>
      <c r="LDX163" s="24"/>
      <c r="LDY163" s="24"/>
      <c r="LDZ163" s="24"/>
      <c r="LEA163" s="24"/>
      <c r="LEB163" s="24"/>
      <c r="LEC163" s="24"/>
      <c r="LED163" s="24"/>
      <c r="LEE163" s="24"/>
      <c r="LEF163" s="24"/>
      <c r="LEG163" s="24"/>
      <c r="LEH163" s="24"/>
      <c r="LEI163" s="24"/>
      <c r="LEJ163" s="24"/>
      <c r="LEK163" s="24"/>
      <c r="LEL163" s="24"/>
      <c r="LEM163" s="24"/>
      <c r="LEN163" s="24"/>
      <c r="LEO163" s="24"/>
      <c r="LEP163" s="24"/>
      <c r="LEQ163" s="24"/>
      <c r="LER163" s="24"/>
      <c r="LES163" s="24"/>
      <c r="LET163" s="24"/>
      <c r="LEU163" s="24"/>
      <c r="LEV163" s="24"/>
      <c r="LEW163" s="24"/>
      <c r="LEX163" s="24"/>
      <c r="LEY163" s="24"/>
      <c r="LEZ163" s="24"/>
      <c r="LFA163" s="24"/>
      <c r="LFB163" s="24"/>
      <c r="LFC163" s="24"/>
      <c r="LFD163" s="24"/>
      <c r="LFE163" s="24"/>
      <c r="LFF163" s="24"/>
      <c r="LFG163" s="24"/>
      <c r="LFH163" s="24"/>
      <c r="LFI163" s="24"/>
      <c r="LFJ163" s="24"/>
      <c r="LFK163" s="24"/>
      <c r="LFL163" s="24"/>
      <c r="LFM163" s="24"/>
      <c r="LFN163" s="24"/>
      <c r="LFO163" s="24"/>
      <c r="LFP163" s="24"/>
      <c r="LFQ163" s="24"/>
      <c r="LFR163" s="24"/>
      <c r="LFS163" s="24"/>
      <c r="LFT163" s="24"/>
      <c r="LFU163" s="24"/>
      <c r="LFV163" s="24"/>
      <c r="LFW163" s="24"/>
      <c r="LFX163" s="24"/>
      <c r="LFY163" s="24"/>
      <c r="LFZ163" s="24"/>
      <c r="LGA163" s="24"/>
      <c r="LGB163" s="24"/>
      <c r="LGC163" s="24"/>
      <c r="LGD163" s="24"/>
      <c r="LGE163" s="24"/>
      <c r="LGF163" s="24"/>
      <c r="LGG163" s="24"/>
      <c r="LGH163" s="24"/>
      <c r="LGI163" s="24"/>
      <c r="LGJ163" s="24"/>
      <c r="LGK163" s="24"/>
      <c r="LGL163" s="24"/>
      <c r="LGM163" s="24"/>
      <c r="LGN163" s="24"/>
      <c r="LGO163" s="24"/>
      <c r="LGP163" s="24"/>
      <c r="LGQ163" s="24"/>
      <c r="LGR163" s="24"/>
      <c r="LGS163" s="24"/>
      <c r="LGT163" s="24"/>
      <c r="LGU163" s="24"/>
      <c r="LGV163" s="24"/>
      <c r="LGW163" s="24"/>
      <c r="LGX163" s="24"/>
      <c r="LGY163" s="24"/>
      <c r="LGZ163" s="24"/>
      <c r="LHA163" s="24"/>
      <c r="LHB163" s="24"/>
      <c r="LHC163" s="24"/>
      <c r="LHD163" s="24"/>
      <c r="LHE163" s="24"/>
      <c r="LHF163" s="24"/>
      <c r="LHG163" s="24"/>
      <c r="LHH163" s="24"/>
      <c r="LHI163" s="24"/>
      <c r="LHJ163" s="24"/>
      <c r="LHK163" s="24"/>
      <c r="LHL163" s="24"/>
      <c r="LHM163" s="24"/>
      <c r="LHN163" s="24"/>
      <c r="LHO163" s="24"/>
      <c r="LHP163" s="24"/>
      <c r="LHQ163" s="24"/>
      <c r="LHR163" s="24"/>
      <c r="LHS163" s="24"/>
      <c r="LHT163" s="24"/>
      <c r="LHU163" s="24"/>
      <c r="LHV163" s="24"/>
      <c r="LHW163" s="24"/>
      <c r="LHX163" s="24"/>
      <c r="LHY163" s="24"/>
      <c r="LHZ163" s="24"/>
      <c r="LIA163" s="24"/>
      <c r="LIB163" s="24"/>
      <c r="LIC163" s="24"/>
      <c r="LID163" s="24"/>
      <c r="LIE163" s="24"/>
      <c r="LIF163" s="24"/>
      <c r="LIG163" s="24"/>
      <c r="LIH163" s="24"/>
      <c r="LII163" s="24"/>
      <c r="LIJ163" s="24"/>
      <c r="LIK163" s="24"/>
      <c r="LIL163" s="24"/>
      <c r="LIM163" s="24"/>
      <c r="LIN163" s="24"/>
      <c r="LIO163" s="24"/>
      <c r="LIP163" s="24"/>
      <c r="LIQ163" s="24"/>
      <c r="LIR163" s="24"/>
      <c r="LIS163" s="24"/>
      <c r="LIT163" s="24"/>
      <c r="LIU163" s="24"/>
      <c r="LIV163" s="24"/>
      <c r="LIW163" s="24"/>
      <c r="LIX163" s="24"/>
      <c r="LIY163" s="24"/>
      <c r="LIZ163" s="24"/>
      <c r="LJA163" s="24"/>
      <c r="LJB163" s="24"/>
      <c r="LJC163" s="24"/>
      <c r="LJD163" s="24"/>
      <c r="LJE163" s="24"/>
      <c r="LJF163" s="24"/>
      <c r="LJG163" s="24"/>
      <c r="LJH163" s="24"/>
      <c r="LJI163" s="24"/>
      <c r="LJJ163" s="24"/>
      <c r="LJK163" s="24"/>
      <c r="LJL163" s="24"/>
      <c r="LJM163" s="24"/>
      <c r="LJN163" s="24"/>
      <c r="LJO163" s="24"/>
      <c r="LJP163" s="24"/>
      <c r="LJQ163" s="24"/>
      <c r="LJR163" s="24"/>
      <c r="LJS163" s="24"/>
      <c r="LJT163" s="24"/>
      <c r="LJU163" s="24"/>
      <c r="LJV163" s="24"/>
      <c r="LJW163" s="24"/>
      <c r="LJX163" s="24"/>
      <c r="LJY163" s="24"/>
      <c r="LJZ163" s="24"/>
      <c r="LKA163" s="24"/>
      <c r="LKB163" s="24"/>
      <c r="LKC163" s="24"/>
      <c r="LKD163" s="24"/>
      <c r="LKE163" s="24"/>
      <c r="LKF163" s="24"/>
      <c r="LKG163" s="24"/>
      <c r="LKH163" s="24"/>
      <c r="LKI163" s="24"/>
      <c r="LKJ163" s="24"/>
      <c r="LKK163" s="24"/>
      <c r="LKL163" s="24"/>
      <c r="LKM163" s="24"/>
      <c r="LKN163" s="24"/>
      <c r="LKO163" s="24"/>
      <c r="LKP163" s="24"/>
      <c r="LKQ163" s="24"/>
      <c r="LKR163" s="24"/>
      <c r="LKS163" s="24"/>
      <c r="LKT163" s="24"/>
      <c r="LKU163" s="24"/>
      <c r="LKV163" s="24"/>
      <c r="LKW163" s="24"/>
      <c r="LKX163" s="24"/>
      <c r="LKY163" s="24"/>
      <c r="LKZ163" s="24"/>
      <c r="LLA163" s="24"/>
      <c r="LLB163" s="24"/>
      <c r="LLC163" s="24"/>
      <c r="LLD163" s="24"/>
      <c r="LLE163" s="24"/>
      <c r="LLF163" s="24"/>
      <c r="LLG163" s="24"/>
      <c r="LLH163" s="24"/>
      <c r="LLI163" s="24"/>
      <c r="LLJ163" s="24"/>
      <c r="LLK163" s="24"/>
      <c r="LLL163" s="24"/>
      <c r="LLM163" s="24"/>
      <c r="LLN163" s="24"/>
      <c r="LLO163" s="24"/>
      <c r="LLP163" s="24"/>
      <c r="LLQ163" s="24"/>
      <c r="LLR163" s="24"/>
      <c r="LLS163" s="24"/>
      <c r="LLT163" s="24"/>
      <c r="LLU163" s="24"/>
      <c r="LLV163" s="24"/>
      <c r="LLW163" s="24"/>
      <c r="LLX163" s="24"/>
      <c r="LLY163" s="24"/>
      <c r="LLZ163" s="24"/>
      <c r="LMA163" s="24"/>
      <c r="LMB163" s="24"/>
      <c r="LMC163" s="24"/>
      <c r="LMD163" s="24"/>
      <c r="LME163" s="24"/>
      <c r="LMF163" s="24"/>
      <c r="LMG163" s="24"/>
      <c r="LMH163" s="24"/>
      <c r="LMI163" s="24"/>
      <c r="LMJ163" s="24"/>
      <c r="LMK163" s="24"/>
      <c r="LML163" s="24"/>
      <c r="LMM163" s="24"/>
      <c r="LMN163" s="24"/>
      <c r="LMO163" s="24"/>
      <c r="LMP163" s="24"/>
      <c r="LMQ163" s="24"/>
      <c r="LMR163" s="24"/>
      <c r="LMS163" s="24"/>
      <c r="LMT163" s="24"/>
      <c r="LMU163" s="24"/>
      <c r="LMV163" s="24"/>
      <c r="LMW163" s="24"/>
      <c r="LMX163" s="24"/>
      <c r="LMY163" s="24"/>
      <c r="LMZ163" s="24"/>
      <c r="LNA163" s="24"/>
      <c r="LNB163" s="24"/>
      <c r="LNC163" s="24"/>
      <c r="LND163" s="24"/>
      <c r="LNE163" s="24"/>
      <c r="LNF163" s="24"/>
      <c r="LNG163" s="24"/>
      <c r="LNH163" s="24"/>
      <c r="LNI163" s="24"/>
      <c r="LNJ163" s="24"/>
      <c r="LNK163" s="24"/>
      <c r="LNL163" s="24"/>
      <c r="LNM163" s="24"/>
      <c r="LNN163" s="24"/>
      <c r="LNO163" s="24"/>
      <c r="LNP163" s="24"/>
      <c r="LNQ163" s="24"/>
      <c r="LNR163" s="24"/>
      <c r="LNS163" s="24"/>
      <c r="LNT163" s="24"/>
      <c r="LNU163" s="24"/>
      <c r="LNV163" s="24"/>
      <c r="LNW163" s="24"/>
      <c r="LNX163" s="24"/>
      <c r="LNY163" s="24"/>
      <c r="LNZ163" s="24"/>
      <c r="LOA163" s="24"/>
      <c r="LOB163" s="24"/>
      <c r="LOC163" s="24"/>
      <c r="LOD163" s="24"/>
      <c r="LOE163" s="24"/>
      <c r="LOF163" s="24"/>
      <c r="LOG163" s="24"/>
      <c r="LOH163" s="24"/>
      <c r="LOI163" s="24"/>
      <c r="LOJ163" s="24"/>
      <c r="LOK163" s="24"/>
      <c r="LOL163" s="24"/>
      <c r="LOM163" s="24"/>
      <c r="LON163" s="24"/>
      <c r="LOO163" s="24"/>
      <c r="LOP163" s="24"/>
      <c r="LOQ163" s="24"/>
      <c r="LOR163" s="24"/>
      <c r="LOS163" s="24"/>
      <c r="LOT163" s="24"/>
      <c r="LOU163" s="24"/>
      <c r="LOV163" s="24"/>
      <c r="LOW163" s="24"/>
      <c r="LOX163" s="24"/>
      <c r="LOY163" s="24"/>
      <c r="LOZ163" s="24"/>
      <c r="LPA163" s="24"/>
      <c r="LPB163" s="24"/>
      <c r="LPC163" s="24"/>
      <c r="LPD163" s="24"/>
      <c r="LPE163" s="24"/>
      <c r="LPF163" s="24"/>
      <c r="LPG163" s="24"/>
      <c r="LPH163" s="24"/>
      <c r="LPI163" s="24"/>
      <c r="LPJ163" s="24"/>
      <c r="LPK163" s="24"/>
      <c r="LPL163" s="24"/>
      <c r="LPM163" s="24"/>
      <c r="LPN163" s="24"/>
      <c r="LPO163" s="24"/>
      <c r="LPP163" s="24"/>
      <c r="LPQ163" s="24"/>
      <c r="LPR163" s="24"/>
      <c r="LPS163" s="24"/>
      <c r="LPT163" s="24"/>
      <c r="LPU163" s="24"/>
      <c r="LPV163" s="24"/>
      <c r="LPW163" s="24"/>
      <c r="LPX163" s="24"/>
      <c r="LPY163" s="24"/>
      <c r="LPZ163" s="24"/>
      <c r="LQA163" s="24"/>
      <c r="LQB163" s="24"/>
      <c r="LQC163" s="24"/>
      <c r="LQD163" s="24"/>
      <c r="LQE163" s="24"/>
      <c r="LQF163" s="24"/>
      <c r="LQG163" s="24"/>
      <c r="LQH163" s="24"/>
      <c r="LQI163" s="24"/>
      <c r="LQJ163" s="24"/>
      <c r="LQK163" s="24"/>
      <c r="LQL163" s="24"/>
      <c r="LQM163" s="24"/>
      <c r="LQN163" s="24"/>
      <c r="LQO163" s="24"/>
      <c r="LQP163" s="24"/>
      <c r="LQQ163" s="24"/>
      <c r="LQR163" s="24"/>
      <c r="LQS163" s="24"/>
      <c r="LQT163" s="24"/>
      <c r="LQU163" s="24"/>
      <c r="LQV163" s="24"/>
      <c r="LQW163" s="24"/>
      <c r="LQX163" s="24"/>
      <c r="LQY163" s="24"/>
      <c r="LQZ163" s="24"/>
      <c r="LRA163" s="24"/>
      <c r="LRB163" s="24"/>
      <c r="LRC163" s="24"/>
      <c r="LRD163" s="24"/>
      <c r="LRE163" s="24"/>
      <c r="LRF163" s="24"/>
      <c r="LRG163" s="24"/>
      <c r="LRH163" s="24"/>
      <c r="LRI163" s="24"/>
      <c r="LRJ163" s="24"/>
      <c r="LRK163" s="24"/>
      <c r="LRL163" s="24"/>
      <c r="LRM163" s="24"/>
      <c r="LRN163" s="24"/>
      <c r="LRO163" s="24"/>
      <c r="LRP163" s="24"/>
      <c r="LRQ163" s="24"/>
      <c r="LRR163" s="24"/>
      <c r="LRS163" s="24"/>
      <c r="LRT163" s="24"/>
      <c r="LRU163" s="24"/>
      <c r="LRV163" s="24"/>
      <c r="LRW163" s="24"/>
      <c r="LRX163" s="24"/>
      <c r="LRY163" s="24"/>
      <c r="LRZ163" s="24"/>
      <c r="LSA163" s="24"/>
      <c r="LSB163" s="24"/>
      <c r="LSC163" s="24"/>
      <c r="LSD163" s="24"/>
      <c r="LSE163" s="24"/>
      <c r="LSF163" s="24"/>
      <c r="LSG163" s="24"/>
      <c r="LSH163" s="24"/>
      <c r="LSI163" s="24"/>
      <c r="LSJ163" s="24"/>
      <c r="LSK163" s="24"/>
      <c r="LSL163" s="24"/>
      <c r="LSM163" s="24"/>
      <c r="LSN163" s="24"/>
      <c r="LSO163" s="24"/>
      <c r="LSP163" s="24"/>
      <c r="LSQ163" s="24"/>
      <c r="LSR163" s="24"/>
      <c r="LSS163" s="24"/>
      <c r="LST163" s="24"/>
      <c r="LSU163" s="24"/>
      <c r="LSV163" s="24"/>
      <c r="LSW163" s="24"/>
      <c r="LSX163" s="24"/>
      <c r="LSY163" s="24"/>
      <c r="LSZ163" s="24"/>
      <c r="LTA163" s="24"/>
      <c r="LTB163" s="24"/>
      <c r="LTC163" s="24"/>
      <c r="LTD163" s="24"/>
      <c r="LTE163" s="24"/>
      <c r="LTF163" s="24"/>
      <c r="LTG163" s="24"/>
      <c r="LTH163" s="24"/>
      <c r="LTI163" s="24"/>
      <c r="LTJ163" s="24"/>
      <c r="LTK163" s="24"/>
      <c r="LTL163" s="24"/>
      <c r="LTM163" s="24"/>
      <c r="LTN163" s="24"/>
      <c r="LTO163" s="24"/>
      <c r="LTP163" s="24"/>
      <c r="LTQ163" s="24"/>
      <c r="LTR163" s="24"/>
      <c r="LTS163" s="24"/>
      <c r="LTT163" s="24"/>
      <c r="LTU163" s="24"/>
      <c r="LTV163" s="24"/>
      <c r="LTW163" s="24"/>
      <c r="LTX163" s="24"/>
      <c r="LTY163" s="24"/>
      <c r="LTZ163" s="24"/>
      <c r="LUA163" s="24"/>
      <c r="LUB163" s="24"/>
      <c r="LUC163" s="24"/>
      <c r="LUD163" s="24"/>
      <c r="LUE163" s="24"/>
      <c r="LUF163" s="24"/>
      <c r="LUG163" s="24"/>
      <c r="LUH163" s="24"/>
      <c r="LUI163" s="24"/>
      <c r="LUJ163" s="24"/>
      <c r="LUK163" s="24"/>
      <c r="LUL163" s="24"/>
      <c r="LUM163" s="24"/>
      <c r="LUN163" s="24"/>
      <c r="LUO163" s="24"/>
      <c r="LUP163" s="24"/>
      <c r="LUQ163" s="24"/>
      <c r="LUR163" s="24"/>
      <c r="LUS163" s="24"/>
      <c r="LUT163" s="24"/>
      <c r="LUU163" s="24"/>
      <c r="LUV163" s="24"/>
      <c r="LUW163" s="24"/>
      <c r="LUX163" s="24"/>
      <c r="LUY163" s="24"/>
      <c r="LUZ163" s="24"/>
      <c r="LVA163" s="24"/>
      <c r="LVB163" s="24"/>
      <c r="LVC163" s="24"/>
      <c r="LVD163" s="24"/>
      <c r="LVE163" s="24"/>
      <c r="LVF163" s="24"/>
      <c r="LVG163" s="24"/>
      <c r="LVH163" s="24"/>
      <c r="LVI163" s="24"/>
      <c r="LVJ163" s="24"/>
      <c r="LVK163" s="24"/>
      <c r="LVL163" s="24"/>
      <c r="LVM163" s="24"/>
      <c r="LVN163" s="24"/>
      <c r="LVO163" s="24"/>
      <c r="LVP163" s="24"/>
      <c r="LVQ163" s="24"/>
      <c r="LVR163" s="24"/>
      <c r="LVS163" s="24"/>
      <c r="LVT163" s="24"/>
      <c r="LVU163" s="24"/>
      <c r="LVV163" s="24"/>
      <c r="LVW163" s="24"/>
      <c r="LVX163" s="24"/>
      <c r="LVY163" s="24"/>
      <c r="LVZ163" s="24"/>
      <c r="LWA163" s="24"/>
      <c r="LWB163" s="24"/>
      <c r="LWC163" s="24"/>
      <c r="LWD163" s="24"/>
      <c r="LWE163" s="24"/>
      <c r="LWF163" s="24"/>
      <c r="LWG163" s="24"/>
      <c r="LWH163" s="24"/>
      <c r="LWI163" s="24"/>
      <c r="LWJ163" s="24"/>
      <c r="LWK163" s="24"/>
      <c r="LWL163" s="24"/>
      <c r="LWM163" s="24"/>
      <c r="LWN163" s="24"/>
      <c r="LWO163" s="24"/>
      <c r="LWP163" s="24"/>
      <c r="LWQ163" s="24"/>
      <c r="LWR163" s="24"/>
      <c r="LWS163" s="24"/>
      <c r="LWT163" s="24"/>
      <c r="LWU163" s="24"/>
      <c r="LWV163" s="24"/>
      <c r="LWW163" s="24"/>
      <c r="LWX163" s="24"/>
      <c r="LWY163" s="24"/>
      <c r="LWZ163" s="24"/>
      <c r="LXA163" s="24"/>
      <c r="LXB163" s="24"/>
      <c r="LXC163" s="24"/>
      <c r="LXD163" s="24"/>
      <c r="LXE163" s="24"/>
      <c r="LXF163" s="24"/>
      <c r="LXG163" s="24"/>
      <c r="LXH163" s="24"/>
      <c r="LXI163" s="24"/>
      <c r="LXJ163" s="24"/>
      <c r="LXK163" s="24"/>
      <c r="LXL163" s="24"/>
      <c r="LXM163" s="24"/>
      <c r="LXN163" s="24"/>
      <c r="LXO163" s="24"/>
      <c r="LXP163" s="24"/>
      <c r="LXQ163" s="24"/>
      <c r="LXR163" s="24"/>
      <c r="LXS163" s="24"/>
      <c r="LXT163" s="24"/>
      <c r="LXU163" s="24"/>
      <c r="LXV163" s="24"/>
      <c r="LXW163" s="24"/>
      <c r="LXX163" s="24"/>
      <c r="LXY163" s="24"/>
      <c r="LXZ163" s="24"/>
      <c r="LYA163" s="24"/>
      <c r="LYB163" s="24"/>
      <c r="LYC163" s="24"/>
      <c r="LYD163" s="24"/>
      <c r="LYE163" s="24"/>
      <c r="LYF163" s="24"/>
      <c r="LYG163" s="24"/>
      <c r="LYH163" s="24"/>
      <c r="LYI163" s="24"/>
      <c r="LYJ163" s="24"/>
      <c r="LYK163" s="24"/>
      <c r="LYL163" s="24"/>
      <c r="LYM163" s="24"/>
      <c r="LYN163" s="24"/>
      <c r="LYO163" s="24"/>
      <c r="LYP163" s="24"/>
      <c r="LYQ163" s="24"/>
      <c r="LYR163" s="24"/>
      <c r="LYS163" s="24"/>
      <c r="LYT163" s="24"/>
      <c r="LYU163" s="24"/>
      <c r="LYV163" s="24"/>
      <c r="LYW163" s="24"/>
      <c r="LYX163" s="24"/>
      <c r="LYY163" s="24"/>
      <c r="LYZ163" s="24"/>
      <c r="LZA163" s="24"/>
      <c r="LZB163" s="24"/>
      <c r="LZC163" s="24"/>
      <c r="LZD163" s="24"/>
      <c r="LZE163" s="24"/>
      <c r="LZF163" s="24"/>
      <c r="LZG163" s="24"/>
      <c r="LZH163" s="24"/>
      <c r="LZI163" s="24"/>
      <c r="LZJ163" s="24"/>
      <c r="LZK163" s="24"/>
      <c r="LZL163" s="24"/>
      <c r="LZM163" s="24"/>
      <c r="LZN163" s="24"/>
      <c r="LZO163" s="24"/>
      <c r="LZP163" s="24"/>
      <c r="LZQ163" s="24"/>
      <c r="LZR163" s="24"/>
      <c r="LZS163" s="24"/>
      <c r="LZT163" s="24"/>
      <c r="LZU163" s="24"/>
      <c r="LZV163" s="24"/>
      <c r="LZW163" s="24"/>
      <c r="LZX163" s="24"/>
      <c r="LZY163" s="24"/>
      <c r="LZZ163" s="24"/>
      <c r="MAA163" s="24"/>
      <c r="MAB163" s="24"/>
      <c r="MAC163" s="24"/>
      <c r="MAD163" s="24"/>
      <c r="MAE163" s="24"/>
      <c r="MAF163" s="24"/>
      <c r="MAG163" s="24"/>
      <c r="MAH163" s="24"/>
      <c r="MAI163" s="24"/>
      <c r="MAJ163" s="24"/>
      <c r="MAK163" s="24"/>
      <c r="MAL163" s="24"/>
      <c r="MAM163" s="24"/>
      <c r="MAN163" s="24"/>
      <c r="MAO163" s="24"/>
      <c r="MAP163" s="24"/>
      <c r="MAQ163" s="24"/>
      <c r="MAR163" s="24"/>
      <c r="MAS163" s="24"/>
      <c r="MAT163" s="24"/>
      <c r="MAU163" s="24"/>
      <c r="MAV163" s="24"/>
      <c r="MAW163" s="24"/>
      <c r="MAX163" s="24"/>
      <c r="MAY163" s="24"/>
      <c r="MAZ163" s="24"/>
      <c r="MBA163" s="24"/>
      <c r="MBB163" s="24"/>
      <c r="MBC163" s="24"/>
      <c r="MBD163" s="24"/>
      <c r="MBE163" s="24"/>
      <c r="MBF163" s="24"/>
      <c r="MBG163" s="24"/>
      <c r="MBH163" s="24"/>
      <c r="MBI163" s="24"/>
      <c r="MBJ163" s="24"/>
      <c r="MBK163" s="24"/>
      <c r="MBL163" s="24"/>
      <c r="MBM163" s="24"/>
      <c r="MBN163" s="24"/>
      <c r="MBO163" s="24"/>
      <c r="MBP163" s="24"/>
      <c r="MBQ163" s="24"/>
      <c r="MBR163" s="24"/>
      <c r="MBS163" s="24"/>
      <c r="MBT163" s="24"/>
      <c r="MBU163" s="24"/>
      <c r="MBV163" s="24"/>
      <c r="MBW163" s="24"/>
      <c r="MBX163" s="24"/>
      <c r="MBY163" s="24"/>
      <c r="MBZ163" s="24"/>
      <c r="MCA163" s="24"/>
      <c r="MCB163" s="24"/>
      <c r="MCC163" s="24"/>
      <c r="MCD163" s="24"/>
      <c r="MCE163" s="24"/>
      <c r="MCF163" s="24"/>
      <c r="MCG163" s="24"/>
      <c r="MCH163" s="24"/>
      <c r="MCI163" s="24"/>
      <c r="MCJ163" s="24"/>
      <c r="MCK163" s="24"/>
      <c r="MCL163" s="24"/>
      <c r="MCM163" s="24"/>
      <c r="MCN163" s="24"/>
      <c r="MCO163" s="24"/>
      <c r="MCP163" s="24"/>
      <c r="MCQ163" s="24"/>
      <c r="MCR163" s="24"/>
      <c r="MCS163" s="24"/>
      <c r="MCT163" s="24"/>
      <c r="MCU163" s="24"/>
      <c r="MCV163" s="24"/>
      <c r="MCW163" s="24"/>
      <c r="MCX163" s="24"/>
      <c r="MCY163" s="24"/>
      <c r="MCZ163" s="24"/>
      <c r="MDA163" s="24"/>
      <c r="MDB163" s="24"/>
      <c r="MDC163" s="24"/>
      <c r="MDD163" s="24"/>
      <c r="MDE163" s="24"/>
      <c r="MDF163" s="24"/>
      <c r="MDG163" s="24"/>
      <c r="MDH163" s="24"/>
      <c r="MDI163" s="24"/>
      <c r="MDJ163" s="24"/>
      <c r="MDK163" s="24"/>
      <c r="MDL163" s="24"/>
      <c r="MDM163" s="24"/>
      <c r="MDN163" s="24"/>
      <c r="MDO163" s="24"/>
      <c r="MDP163" s="24"/>
      <c r="MDQ163" s="24"/>
      <c r="MDR163" s="24"/>
      <c r="MDS163" s="24"/>
      <c r="MDT163" s="24"/>
      <c r="MDU163" s="24"/>
      <c r="MDV163" s="24"/>
      <c r="MDW163" s="24"/>
      <c r="MDX163" s="24"/>
      <c r="MDY163" s="24"/>
      <c r="MDZ163" s="24"/>
      <c r="MEA163" s="24"/>
      <c r="MEB163" s="24"/>
      <c r="MEC163" s="24"/>
      <c r="MED163" s="24"/>
      <c r="MEE163" s="24"/>
      <c r="MEF163" s="24"/>
      <c r="MEG163" s="24"/>
      <c r="MEH163" s="24"/>
      <c r="MEI163" s="24"/>
      <c r="MEJ163" s="24"/>
      <c r="MEK163" s="24"/>
      <c r="MEL163" s="24"/>
      <c r="MEM163" s="24"/>
      <c r="MEN163" s="24"/>
      <c r="MEO163" s="24"/>
      <c r="MEP163" s="24"/>
      <c r="MEQ163" s="24"/>
      <c r="MER163" s="24"/>
      <c r="MES163" s="24"/>
      <c r="MET163" s="24"/>
      <c r="MEU163" s="24"/>
      <c r="MEV163" s="24"/>
      <c r="MEW163" s="24"/>
      <c r="MEX163" s="24"/>
      <c r="MEY163" s="24"/>
      <c r="MEZ163" s="24"/>
      <c r="MFA163" s="24"/>
      <c r="MFB163" s="24"/>
      <c r="MFC163" s="24"/>
      <c r="MFD163" s="24"/>
      <c r="MFE163" s="24"/>
      <c r="MFF163" s="24"/>
      <c r="MFG163" s="24"/>
      <c r="MFH163" s="24"/>
      <c r="MFI163" s="24"/>
      <c r="MFJ163" s="24"/>
      <c r="MFK163" s="24"/>
      <c r="MFL163" s="24"/>
      <c r="MFM163" s="24"/>
      <c r="MFN163" s="24"/>
      <c r="MFO163" s="24"/>
      <c r="MFP163" s="24"/>
      <c r="MFQ163" s="24"/>
      <c r="MFR163" s="24"/>
      <c r="MFS163" s="24"/>
      <c r="MFT163" s="24"/>
      <c r="MFU163" s="24"/>
      <c r="MFV163" s="24"/>
      <c r="MFW163" s="24"/>
      <c r="MFX163" s="24"/>
      <c r="MFY163" s="24"/>
      <c r="MFZ163" s="24"/>
      <c r="MGA163" s="24"/>
      <c r="MGB163" s="24"/>
      <c r="MGC163" s="24"/>
      <c r="MGD163" s="24"/>
      <c r="MGE163" s="24"/>
      <c r="MGF163" s="24"/>
      <c r="MGG163" s="24"/>
      <c r="MGH163" s="24"/>
      <c r="MGI163" s="24"/>
      <c r="MGJ163" s="24"/>
      <c r="MGK163" s="24"/>
      <c r="MGL163" s="24"/>
      <c r="MGM163" s="24"/>
      <c r="MGN163" s="24"/>
      <c r="MGO163" s="24"/>
      <c r="MGP163" s="24"/>
      <c r="MGQ163" s="24"/>
      <c r="MGR163" s="24"/>
      <c r="MGS163" s="24"/>
      <c r="MGT163" s="24"/>
      <c r="MGU163" s="24"/>
      <c r="MGV163" s="24"/>
      <c r="MGW163" s="24"/>
      <c r="MGX163" s="24"/>
      <c r="MGY163" s="24"/>
      <c r="MGZ163" s="24"/>
      <c r="MHA163" s="24"/>
      <c r="MHB163" s="24"/>
      <c r="MHC163" s="24"/>
      <c r="MHD163" s="24"/>
      <c r="MHE163" s="24"/>
      <c r="MHF163" s="24"/>
      <c r="MHG163" s="24"/>
      <c r="MHH163" s="24"/>
      <c r="MHI163" s="24"/>
      <c r="MHJ163" s="24"/>
      <c r="MHK163" s="24"/>
      <c r="MHL163" s="24"/>
      <c r="MHM163" s="24"/>
      <c r="MHN163" s="24"/>
      <c r="MHO163" s="24"/>
      <c r="MHP163" s="24"/>
      <c r="MHQ163" s="24"/>
      <c r="MHR163" s="24"/>
      <c r="MHS163" s="24"/>
      <c r="MHT163" s="24"/>
      <c r="MHU163" s="24"/>
      <c r="MHV163" s="24"/>
      <c r="MHW163" s="24"/>
      <c r="MHX163" s="24"/>
      <c r="MHY163" s="24"/>
      <c r="MHZ163" s="24"/>
      <c r="MIA163" s="24"/>
      <c r="MIB163" s="24"/>
      <c r="MIC163" s="24"/>
      <c r="MID163" s="24"/>
      <c r="MIE163" s="24"/>
      <c r="MIF163" s="24"/>
      <c r="MIG163" s="24"/>
      <c r="MIH163" s="24"/>
      <c r="MII163" s="24"/>
      <c r="MIJ163" s="24"/>
      <c r="MIK163" s="24"/>
      <c r="MIL163" s="24"/>
      <c r="MIM163" s="24"/>
      <c r="MIN163" s="24"/>
      <c r="MIO163" s="24"/>
      <c r="MIP163" s="24"/>
      <c r="MIQ163" s="24"/>
      <c r="MIR163" s="24"/>
      <c r="MIS163" s="24"/>
      <c r="MIT163" s="24"/>
      <c r="MIU163" s="24"/>
      <c r="MIV163" s="24"/>
      <c r="MIW163" s="24"/>
      <c r="MIX163" s="24"/>
      <c r="MIY163" s="24"/>
      <c r="MIZ163" s="24"/>
      <c r="MJA163" s="24"/>
      <c r="MJB163" s="24"/>
      <c r="MJC163" s="24"/>
      <c r="MJD163" s="24"/>
      <c r="MJE163" s="24"/>
      <c r="MJF163" s="24"/>
      <c r="MJG163" s="24"/>
      <c r="MJH163" s="24"/>
      <c r="MJI163" s="24"/>
      <c r="MJJ163" s="24"/>
      <c r="MJK163" s="24"/>
      <c r="MJL163" s="24"/>
      <c r="MJM163" s="24"/>
      <c r="MJN163" s="24"/>
      <c r="MJO163" s="24"/>
      <c r="MJP163" s="24"/>
      <c r="MJQ163" s="24"/>
      <c r="MJR163" s="24"/>
      <c r="MJS163" s="24"/>
      <c r="MJT163" s="24"/>
      <c r="MJU163" s="24"/>
      <c r="MJV163" s="24"/>
      <c r="MJW163" s="24"/>
      <c r="MJX163" s="24"/>
      <c r="MJY163" s="24"/>
      <c r="MJZ163" s="24"/>
      <c r="MKA163" s="24"/>
      <c r="MKB163" s="24"/>
      <c r="MKC163" s="24"/>
      <c r="MKD163" s="24"/>
      <c r="MKE163" s="24"/>
      <c r="MKF163" s="24"/>
      <c r="MKG163" s="24"/>
      <c r="MKH163" s="24"/>
      <c r="MKI163" s="24"/>
      <c r="MKJ163" s="24"/>
      <c r="MKK163" s="24"/>
      <c r="MKL163" s="24"/>
      <c r="MKM163" s="24"/>
      <c r="MKN163" s="24"/>
      <c r="MKO163" s="24"/>
      <c r="MKP163" s="24"/>
      <c r="MKQ163" s="24"/>
      <c r="MKR163" s="24"/>
      <c r="MKS163" s="24"/>
      <c r="MKT163" s="24"/>
      <c r="MKU163" s="24"/>
      <c r="MKV163" s="24"/>
      <c r="MKW163" s="24"/>
      <c r="MKX163" s="24"/>
      <c r="MKY163" s="24"/>
      <c r="MKZ163" s="24"/>
      <c r="MLA163" s="24"/>
      <c r="MLB163" s="24"/>
      <c r="MLC163" s="24"/>
      <c r="MLD163" s="24"/>
      <c r="MLE163" s="24"/>
      <c r="MLF163" s="24"/>
      <c r="MLG163" s="24"/>
      <c r="MLH163" s="24"/>
      <c r="MLI163" s="24"/>
      <c r="MLJ163" s="24"/>
      <c r="MLK163" s="24"/>
      <c r="MLL163" s="24"/>
      <c r="MLM163" s="24"/>
      <c r="MLN163" s="24"/>
      <c r="MLO163" s="24"/>
      <c r="MLP163" s="24"/>
      <c r="MLQ163" s="24"/>
      <c r="MLR163" s="24"/>
      <c r="MLS163" s="24"/>
      <c r="MLT163" s="24"/>
      <c r="MLU163" s="24"/>
      <c r="MLV163" s="24"/>
      <c r="MLW163" s="24"/>
      <c r="MLX163" s="24"/>
      <c r="MLY163" s="24"/>
      <c r="MLZ163" s="24"/>
      <c r="MMA163" s="24"/>
      <c r="MMB163" s="24"/>
      <c r="MMC163" s="24"/>
      <c r="MMD163" s="24"/>
      <c r="MME163" s="24"/>
      <c r="MMF163" s="24"/>
      <c r="MMG163" s="24"/>
      <c r="MMH163" s="24"/>
      <c r="MMI163" s="24"/>
      <c r="MMJ163" s="24"/>
      <c r="MMK163" s="24"/>
      <c r="MML163" s="24"/>
      <c r="MMM163" s="24"/>
      <c r="MMN163" s="24"/>
      <c r="MMO163" s="24"/>
      <c r="MMP163" s="24"/>
      <c r="MMQ163" s="24"/>
      <c r="MMR163" s="24"/>
      <c r="MMS163" s="24"/>
      <c r="MMT163" s="24"/>
      <c r="MMU163" s="24"/>
      <c r="MMV163" s="24"/>
      <c r="MMW163" s="24"/>
      <c r="MMX163" s="24"/>
      <c r="MMY163" s="24"/>
      <c r="MMZ163" s="24"/>
      <c r="MNA163" s="24"/>
      <c r="MNB163" s="24"/>
      <c r="MNC163" s="24"/>
      <c r="MND163" s="24"/>
      <c r="MNE163" s="24"/>
      <c r="MNF163" s="24"/>
      <c r="MNG163" s="24"/>
      <c r="MNH163" s="24"/>
      <c r="MNI163" s="24"/>
      <c r="MNJ163" s="24"/>
      <c r="MNK163" s="24"/>
      <c r="MNL163" s="24"/>
      <c r="MNM163" s="24"/>
      <c r="MNN163" s="24"/>
      <c r="MNO163" s="24"/>
      <c r="MNP163" s="24"/>
      <c r="MNQ163" s="24"/>
      <c r="MNR163" s="24"/>
      <c r="MNS163" s="24"/>
      <c r="MNT163" s="24"/>
      <c r="MNU163" s="24"/>
      <c r="MNV163" s="24"/>
      <c r="MNW163" s="24"/>
      <c r="MNX163" s="24"/>
      <c r="MNY163" s="24"/>
      <c r="MNZ163" s="24"/>
      <c r="MOA163" s="24"/>
      <c r="MOB163" s="24"/>
      <c r="MOC163" s="24"/>
      <c r="MOD163" s="24"/>
      <c r="MOE163" s="24"/>
      <c r="MOF163" s="24"/>
      <c r="MOG163" s="24"/>
      <c r="MOH163" s="24"/>
      <c r="MOI163" s="24"/>
      <c r="MOJ163" s="24"/>
      <c r="MOK163" s="24"/>
      <c r="MOL163" s="24"/>
      <c r="MOM163" s="24"/>
      <c r="MON163" s="24"/>
      <c r="MOO163" s="24"/>
      <c r="MOP163" s="24"/>
      <c r="MOQ163" s="24"/>
      <c r="MOR163" s="24"/>
      <c r="MOS163" s="24"/>
      <c r="MOT163" s="24"/>
      <c r="MOU163" s="24"/>
      <c r="MOV163" s="24"/>
      <c r="MOW163" s="24"/>
      <c r="MOX163" s="24"/>
      <c r="MOY163" s="24"/>
      <c r="MOZ163" s="24"/>
      <c r="MPA163" s="24"/>
      <c r="MPB163" s="24"/>
      <c r="MPC163" s="24"/>
      <c r="MPD163" s="24"/>
      <c r="MPE163" s="24"/>
      <c r="MPF163" s="24"/>
      <c r="MPG163" s="24"/>
      <c r="MPH163" s="24"/>
      <c r="MPI163" s="24"/>
      <c r="MPJ163" s="24"/>
      <c r="MPK163" s="24"/>
      <c r="MPL163" s="24"/>
      <c r="MPM163" s="24"/>
      <c r="MPN163" s="24"/>
      <c r="MPO163" s="24"/>
      <c r="MPP163" s="24"/>
      <c r="MPQ163" s="24"/>
      <c r="MPR163" s="24"/>
      <c r="MPS163" s="24"/>
      <c r="MPT163" s="24"/>
      <c r="MPU163" s="24"/>
      <c r="MPV163" s="24"/>
      <c r="MPW163" s="24"/>
      <c r="MPX163" s="24"/>
      <c r="MPY163" s="24"/>
      <c r="MPZ163" s="24"/>
      <c r="MQA163" s="24"/>
      <c r="MQB163" s="24"/>
      <c r="MQC163" s="24"/>
      <c r="MQD163" s="24"/>
      <c r="MQE163" s="24"/>
      <c r="MQF163" s="24"/>
      <c r="MQG163" s="24"/>
      <c r="MQH163" s="24"/>
      <c r="MQI163" s="24"/>
      <c r="MQJ163" s="24"/>
      <c r="MQK163" s="24"/>
      <c r="MQL163" s="24"/>
      <c r="MQM163" s="24"/>
      <c r="MQN163" s="24"/>
      <c r="MQO163" s="24"/>
      <c r="MQP163" s="24"/>
      <c r="MQQ163" s="24"/>
      <c r="MQR163" s="24"/>
      <c r="MQS163" s="24"/>
      <c r="MQT163" s="24"/>
      <c r="MQU163" s="24"/>
      <c r="MQV163" s="24"/>
      <c r="MQW163" s="24"/>
      <c r="MQX163" s="24"/>
      <c r="MQY163" s="24"/>
      <c r="MQZ163" s="24"/>
      <c r="MRA163" s="24"/>
      <c r="MRB163" s="24"/>
      <c r="MRC163" s="24"/>
      <c r="MRD163" s="24"/>
      <c r="MRE163" s="24"/>
      <c r="MRF163" s="24"/>
      <c r="MRG163" s="24"/>
      <c r="MRH163" s="24"/>
      <c r="MRI163" s="24"/>
      <c r="MRJ163" s="24"/>
      <c r="MRK163" s="24"/>
      <c r="MRL163" s="24"/>
      <c r="MRM163" s="24"/>
      <c r="MRN163" s="24"/>
      <c r="MRO163" s="24"/>
      <c r="MRP163" s="24"/>
      <c r="MRQ163" s="24"/>
      <c r="MRR163" s="24"/>
      <c r="MRS163" s="24"/>
      <c r="MRT163" s="24"/>
      <c r="MRU163" s="24"/>
      <c r="MRV163" s="24"/>
      <c r="MRW163" s="24"/>
      <c r="MRX163" s="24"/>
      <c r="MRY163" s="24"/>
      <c r="MRZ163" s="24"/>
      <c r="MSA163" s="24"/>
      <c r="MSB163" s="24"/>
      <c r="MSC163" s="24"/>
      <c r="MSD163" s="24"/>
      <c r="MSE163" s="24"/>
      <c r="MSF163" s="24"/>
      <c r="MSG163" s="24"/>
      <c r="MSH163" s="24"/>
      <c r="MSI163" s="24"/>
      <c r="MSJ163" s="24"/>
      <c r="MSK163" s="24"/>
      <c r="MSL163" s="24"/>
      <c r="MSM163" s="24"/>
      <c r="MSN163" s="24"/>
      <c r="MSO163" s="24"/>
      <c r="MSP163" s="24"/>
      <c r="MSQ163" s="24"/>
      <c r="MSR163" s="24"/>
      <c r="MSS163" s="24"/>
      <c r="MST163" s="24"/>
      <c r="MSU163" s="24"/>
      <c r="MSV163" s="24"/>
      <c r="MSW163" s="24"/>
      <c r="MSX163" s="24"/>
      <c r="MSY163" s="24"/>
      <c r="MSZ163" s="24"/>
      <c r="MTA163" s="24"/>
      <c r="MTB163" s="24"/>
      <c r="MTC163" s="24"/>
      <c r="MTD163" s="24"/>
      <c r="MTE163" s="24"/>
      <c r="MTF163" s="24"/>
      <c r="MTG163" s="24"/>
      <c r="MTH163" s="24"/>
      <c r="MTI163" s="24"/>
      <c r="MTJ163" s="24"/>
      <c r="MTK163" s="24"/>
      <c r="MTL163" s="24"/>
      <c r="MTM163" s="24"/>
      <c r="MTN163" s="24"/>
      <c r="MTO163" s="24"/>
      <c r="MTP163" s="24"/>
      <c r="MTQ163" s="24"/>
      <c r="MTR163" s="24"/>
      <c r="MTS163" s="24"/>
      <c r="MTT163" s="24"/>
      <c r="MTU163" s="24"/>
      <c r="MTV163" s="24"/>
      <c r="MTW163" s="24"/>
      <c r="MTX163" s="24"/>
      <c r="MTY163" s="24"/>
      <c r="MTZ163" s="24"/>
      <c r="MUA163" s="24"/>
      <c r="MUB163" s="24"/>
      <c r="MUC163" s="24"/>
      <c r="MUD163" s="24"/>
      <c r="MUE163" s="24"/>
      <c r="MUF163" s="24"/>
      <c r="MUG163" s="24"/>
      <c r="MUH163" s="24"/>
      <c r="MUI163" s="24"/>
      <c r="MUJ163" s="24"/>
      <c r="MUK163" s="24"/>
      <c r="MUL163" s="24"/>
      <c r="MUM163" s="24"/>
      <c r="MUN163" s="24"/>
      <c r="MUO163" s="24"/>
      <c r="MUP163" s="24"/>
      <c r="MUQ163" s="24"/>
      <c r="MUR163" s="24"/>
      <c r="MUS163" s="24"/>
      <c r="MUT163" s="24"/>
      <c r="MUU163" s="24"/>
      <c r="MUV163" s="24"/>
      <c r="MUW163" s="24"/>
      <c r="MUX163" s="24"/>
      <c r="MUY163" s="24"/>
      <c r="MUZ163" s="24"/>
      <c r="MVA163" s="24"/>
      <c r="MVB163" s="24"/>
      <c r="MVC163" s="24"/>
      <c r="MVD163" s="24"/>
      <c r="MVE163" s="24"/>
      <c r="MVF163" s="24"/>
      <c r="MVG163" s="24"/>
      <c r="MVH163" s="24"/>
      <c r="MVI163" s="24"/>
      <c r="MVJ163" s="24"/>
      <c r="MVK163" s="24"/>
      <c r="MVL163" s="24"/>
      <c r="MVM163" s="24"/>
      <c r="MVN163" s="24"/>
      <c r="MVO163" s="24"/>
      <c r="MVP163" s="24"/>
      <c r="MVQ163" s="24"/>
      <c r="MVR163" s="24"/>
      <c r="MVS163" s="24"/>
      <c r="MVT163" s="24"/>
      <c r="MVU163" s="24"/>
      <c r="MVV163" s="24"/>
      <c r="MVW163" s="24"/>
      <c r="MVX163" s="24"/>
      <c r="MVY163" s="24"/>
      <c r="MVZ163" s="24"/>
      <c r="MWA163" s="24"/>
      <c r="MWB163" s="24"/>
      <c r="MWC163" s="24"/>
      <c r="MWD163" s="24"/>
      <c r="MWE163" s="24"/>
      <c r="MWF163" s="24"/>
      <c r="MWG163" s="24"/>
      <c r="MWH163" s="24"/>
      <c r="MWI163" s="24"/>
      <c r="MWJ163" s="24"/>
      <c r="MWK163" s="24"/>
      <c r="MWL163" s="24"/>
      <c r="MWM163" s="24"/>
      <c r="MWN163" s="24"/>
      <c r="MWO163" s="24"/>
      <c r="MWP163" s="24"/>
      <c r="MWQ163" s="24"/>
      <c r="MWR163" s="24"/>
      <c r="MWS163" s="24"/>
      <c r="MWT163" s="24"/>
      <c r="MWU163" s="24"/>
      <c r="MWV163" s="24"/>
      <c r="MWW163" s="24"/>
      <c r="MWX163" s="24"/>
      <c r="MWY163" s="24"/>
      <c r="MWZ163" s="24"/>
      <c r="MXA163" s="24"/>
      <c r="MXB163" s="24"/>
      <c r="MXC163" s="24"/>
      <c r="MXD163" s="24"/>
      <c r="MXE163" s="24"/>
      <c r="MXF163" s="24"/>
      <c r="MXG163" s="24"/>
      <c r="MXH163" s="24"/>
      <c r="MXI163" s="24"/>
      <c r="MXJ163" s="24"/>
      <c r="MXK163" s="24"/>
      <c r="MXL163" s="24"/>
      <c r="MXM163" s="24"/>
      <c r="MXN163" s="24"/>
      <c r="MXO163" s="24"/>
      <c r="MXP163" s="24"/>
      <c r="MXQ163" s="24"/>
      <c r="MXR163" s="24"/>
      <c r="MXS163" s="24"/>
      <c r="MXT163" s="24"/>
      <c r="MXU163" s="24"/>
      <c r="MXV163" s="24"/>
      <c r="MXW163" s="24"/>
      <c r="MXX163" s="24"/>
      <c r="MXY163" s="24"/>
      <c r="MXZ163" s="24"/>
      <c r="MYA163" s="24"/>
      <c r="MYB163" s="24"/>
      <c r="MYC163" s="24"/>
      <c r="MYD163" s="24"/>
      <c r="MYE163" s="24"/>
      <c r="MYF163" s="24"/>
      <c r="MYG163" s="24"/>
      <c r="MYH163" s="24"/>
      <c r="MYI163" s="24"/>
      <c r="MYJ163" s="24"/>
      <c r="MYK163" s="24"/>
      <c r="MYL163" s="24"/>
      <c r="MYM163" s="24"/>
      <c r="MYN163" s="24"/>
      <c r="MYO163" s="24"/>
      <c r="MYP163" s="24"/>
      <c r="MYQ163" s="24"/>
      <c r="MYR163" s="24"/>
      <c r="MYS163" s="24"/>
      <c r="MYT163" s="24"/>
      <c r="MYU163" s="24"/>
      <c r="MYV163" s="24"/>
      <c r="MYW163" s="24"/>
      <c r="MYX163" s="24"/>
      <c r="MYY163" s="24"/>
      <c r="MYZ163" s="24"/>
      <c r="MZA163" s="24"/>
      <c r="MZB163" s="24"/>
      <c r="MZC163" s="24"/>
      <c r="MZD163" s="24"/>
      <c r="MZE163" s="24"/>
      <c r="MZF163" s="24"/>
      <c r="MZG163" s="24"/>
      <c r="MZH163" s="24"/>
      <c r="MZI163" s="24"/>
      <c r="MZJ163" s="24"/>
      <c r="MZK163" s="24"/>
      <c r="MZL163" s="24"/>
      <c r="MZM163" s="24"/>
      <c r="MZN163" s="24"/>
      <c r="MZO163" s="24"/>
      <c r="MZP163" s="24"/>
      <c r="MZQ163" s="24"/>
      <c r="MZR163" s="24"/>
      <c r="MZS163" s="24"/>
      <c r="MZT163" s="24"/>
      <c r="MZU163" s="24"/>
      <c r="MZV163" s="24"/>
      <c r="MZW163" s="24"/>
      <c r="MZX163" s="24"/>
      <c r="MZY163" s="24"/>
      <c r="MZZ163" s="24"/>
      <c r="NAA163" s="24"/>
      <c r="NAB163" s="24"/>
      <c r="NAC163" s="24"/>
      <c r="NAD163" s="24"/>
      <c r="NAE163" s="24"/>
      <c r="NAF163" s="24"/>
      <c r="NAG163" s="24"/>
      <c r="NAH163" s="24"/>
      <c r="NAI163" s="24"/>
      <c r="NAJ163" s="24"/>
      <c r="NAK163" s="24"/>
      <c r="NAL163" s="24"/>
      <c r="NAM163" s="24"/>
      <c r="NAN163" s="24"/>
      <c r="NAO163" s="24"/>
      <c r="NAP163" s="24"/>
      <c r="NAQ163" s="24"/>
      <c r="NAR163" s="24"/>
      <c r="NAS163" s="24"/>
      <c r="NAT163" s="24"/>
      <c r="NAU163" s="24"/>
      <c r="NAV163" s="24"/>
      <c r="NAW163" s="24"/>
      <c r="NAX163" s="24"/>
      <c r="NAY163" s="24"/>
      <c r="NAZ163" s="24"/>
      <c r="NBA163" s="24"/>
      <c r="NBB163" s="24"/>
      <c r="NBC163" s="24"/>
      <c r="NBD163" s="24"/>
      <c r="NBE163" s="24"/>
      <c r="NBF163" s="24"/>
      <c r="NBG163" s="24"/>
      <c r="NBH163" s="24"/>
      <c r="NBI163" s="24"/>
      <c r="NBJ163" s="24"/>
      <c r="NBK163" s="24"/>
      <c r="NBL163" s="24"/>
      <c r="NBM163" s="24"/>
      <c r="NBN163" s="24"/>
      <c r="NBO163" s="24"/>
      <c r="NBP163" s="24"/>
      <c r="NBQ163" s="24"/>
      <c r="NBR163" s="24"/>
      <c r="NBS163" s="24"/>
      <c r="NBT163" s="24"/>
      <c r="NBU163" s="24"/>
      <c r="NBV163" s="24"/>
      <c r="NBW163" s="24"/>
      <c r="NBX163" s="24"/>
      <c r="NBY163" s="24"/>
      <c r="NBZ163" s="24"/>
      <c r="NCA163" s="24"/>
      <c r="NCB163" s="24"/>
      <c r="NCC163" s="24"/>
      <c r="NCD163" s="24"/>
      <c r="NCE163" s="24"/>
      <c r="NCF163" s="24"/>
      <c r="NCG163" s="24"/>
      <c r="NCH163" s="24"/>
      <c r="NCI163" s="24"/>
      <c r="NCJ163" s="24"/>
      <c r="NCK163" s="24"/>
      <c r="NCL163" s="24"/>
      <c r="NCM163" s="24"/>
      <c r="NCN163" s="24"/>
      <c r="NCO163" s="24"/>
      <c r="NCP163" s="24"/>
      <c r="NCQ163" s="24"/>
      <c r="NCR163" s="24"/>
      <c r="NCS163" s="24"/>
      <c r="NCT163" s="24"/>
      <c r="NCU163" s="24"/>
      <c r="NCV163" s="24"/>
      <c r="NCW163" s="24"/>
      <c r="NCX163" s="24"/>
      <c r="NCY163" s="24"/>
      <c r="NCZ163" s="24"/>
      <c r="NDA163" s="24"/>
      <c r="NDB163" s="24"/>
      <c r="NDC163" s="24"/>
      <c r="NDD163" s="24"/>
      <c r="NDE163" s="24"/>
      <c r="NDF163" s="24"/>
      <c r="NDG163" s="24"/>
      <c r="NDH163" s="24"/>
      <c r="NDI163" s="24"/>
      <c r="NDJ163" s="24"/>
      <c r="NDK163" s="24"/>
      <c r="NDL163" s="24"/>
      <c r="NDM163" s="24"/>
      <c r="NDN163" s="24"/>
      <c r="NDO163" s="24"/>
      <c r="NDP163" s="24"/>
      <c r="NDQ163" s="24"/>
      <c r="NDR163" s="24"/>
      <c r="NDS163" s="24"/>
      <c r="NDT163" s="24"/>
      <c r="NDU163" s="24"/>
      <c r="NDV163" s="24"/>
      <c r="NDW163" s="24"/>
      <c r="NDX163" s="24"/>
      <c r="NDY163" s="24"/>
      <c r="NDZ163" s="24"/>
      <c r="NEA163" s="24"/>
      <c r="NEB163" s="24"/>
      <c r="NEC163" s="24"/>
      <c r="NED163" s="24"/>
      <c r="NEE163" s="24"/>
      <c r="NEF163" s="24"/>
      <c r="NEG163" s="24"/>
      <c r="NEH163" s="24"/>
      <c r="NEI163" s="24"/>
      <c r="NEJ163" s="24"/>
      <c r="NEK163" s="24"/>
      <c r="NEL163" s="24"/>
      <c r="NEM163" s="24"/>
      <c r="NEN163" s="24"/>
      <c r="NEO163" s="24"/>
      <c r="NEP163" s="24"/>
      <c r="NEQ163" s="24"/>
      <c r="NER163" s="24"/>
      <c r="NES163" s="24"/>
      <c r="NET163" s="24"/>
      <c r="NEU163" s="24"/>
      <c r="NEV163" s="24"/>
      <c r="NEW163" s="24"/>
      <c r="NEX163" s="24"/>
      <c r="NEY163" s="24"/>
      <c r="NEZ163" s="24"/>
      <c r="NFA163" s="24"/>
      <c r="NFB163" s="24"/>
      <c r="NFC163" s="24"/>
      <c r="NFD163" s="24"/>
      <c r="NFE163" s="24"/>
      <c r="NFF163" s="24"/>
      <c r="NFG163" s="24"/>
      <c r="NFH163" s="24"/>
      <c r="NFI163" s="24"/>
      <c r="NFJ163" s="24"/>
      <c r="NFK163" s="24"/>
      <c r="NFL163" s="24"/>
      <c r="NFM163" s="24"/>
      <c r="NFN163" s="24"/>
      <c r="NFO163" s="24"/>
      <c r="NFP163" s="24"/>
      <c r="NFQ163" s="24"/>
      <c r="NFR163" s="24"/>
      <c r="NFS163" s="24"/>
      <c r="NFT163" s="24"/>
      <c r="NFU163" s="24"/>
      <c r="NFV163" s="24"/>
      <c r="NFW163" s="24"/>
      <c r="NFX163" s="24"/>
      <c r="NFY163" s="24"/>
      <c r="NFZ163" s="24"/>
      <c r="NGA163" s="24"/>
      <c r="NGB163" s="24"/>
      <c r="NGC163" s="24"/>
      <c r="NGD163" s="24"/>
      <c r="NGE163" s="24"/>
      <c r="NGF163" s="24"/>
      <c r="NGG163" s="24"/>
      <c r="NGH163" s="24"/>
      <c r="NGI163" s="24"/>
      <c r="NGJ163" s="24"/>
      <c r="NGK163" s="24"/>
      <c r="NGL163" s="24"/>
      <c r="NGM163" s="24"/>
      <c r="NGN163" s="24"/>
      <c r="NGO163" s="24"/>
      <c r="NGP163" s="24"/>
      <c r="NGQ163" s="24"/>
      <c r="NGR163" s="24"/>
      <c r="NGS163" s="24"/>
      <c r="NGT163" s="24"/>
      <c r="NGU163" s="24"/>
      <c r="NGV163" s="24"/>
      <c r="NGW163" s="24"/>
      <c r="NGX163" s="24"/>
      <c r="NGY163" s="24"/>
      <c r="NGZ163" s="24"/>
      <c r="NHA163" s="24"/>
      <c r="NHB163" s="24"/>
      <c r="NHC163" s="24"/>
      <c r="NHD163" s="24"/>
      <c r="NHE163" s="24"/>
      <c r="NHF163" s="24"/>
      <c r="NHG163" s="24"/>
      <c r="NHH163" s="24"/>
      <c r="NHI163" s="24"/>
      <c r="NHJ163" s="24"/>
      <c r="NHK163" s="24"/>
      <c r="NHL163" s="24"/>
      <c r="NHM163" s="24"/>
      <c r="NHN163" s="24"/>
      <c r="NHO163" s="24"/>
      <c r="NHP163" s="24"/>
      <c r="NHQ163" s="24"/>
      <c r="NHR163" s="24"/>
      <c r="NHS163" s="24"/>
      <c r="NHT163" s="24"/>
      <c r="NHU163" s="24"/>
      <c r="NHV163" s="24"/>
      <c r="NHW163" s="24"/>
      <c r="NHX163" s="24"/>
      <c r="NHY163" s="24"/>
      <c r="NHZ163" s="24"/>
      <c r="NIA163" s="24"/>
      <c r="NIB163" s="24"/>
      <c r="NIC163" s="24"/>
      <c r="NID163" s="24"/>
      <c r="NIE163" s="24"/>
      <c r="NIF163" s="24"/>
      <c r="NIG163" s="24"/>
      <c r="NIH163" s="24"/>
      <c r="NII163" s="24"/>
      <c r="NIJ163" s="24"/>
      <c r="NIK163" s="24"/>
      <c r="NIL163" s="24"/>
      <c r="NIM163" s="24"/>
      <c r="NIN163" s="24"/>
      <c r="NIO163" s="24"/>
      <c r="NIP163" s="24"/>
      <c r="NIQ163" s="24"/>
      <c r="NIR163" s="24"/>
      <c r="NIS163" s="24"/>
      <c r="NIT163" s="24"/>
      <c r="NIU163" s="24"/>
      <c r="NIV163" s="24"/>
      <c r="NIW163" s="24"/>
      <c r="NIX163" s="24"/>
      <c r="NIY163" s="24"/>
      <c r="NIZ163" s="24"/>
      <c r="NJA163" s="24"/>
      <c r="NJB163" s="24"/>
      <c r="NJC163" s="24"/>
      <c r="NJD163" s="24"/>
      <c r="NJE163" s="24"/>
      <c r="NJF163" s="24"/>
      <c r="NJG163" s="24"/>
      <c r="NJH163" s="24"/>
      <c r="NJI163" s="24"/>
      <c r="NJJ163" s="24"/>
      <c r="NJK163" s="24"/>
      <c r="NJL163" s="24"/>
      <c r="NJM163" s="24"/>
      <c r="NJN163" s="24"/>
      <c r="NJO163" s="24"/>
      <c r="NJP163" s="24"/>
      <c r="NJQ163" s="24"/>
      <c r="NJR163" s="24"/>
      <c r="NJS163" s="24"/>
      <c r="NJT163" s="24"/>
      <c r="NJU163" s="24"/>
      <c r="NJV163" s="24"/>
      <c r="NJW163" s="24"/>
      <c r="NJX163" s="24"/>
      <c r="NJY163" s="24"/>
      <c r="NJZ163" s="24"/>
      <c r="NKA163" s="24"/>
      <c r="NKB163" s="24"/>
      <c r="NKC163" s="24"/>
      <c r="NKD163" s="24"/>
      <c r="NKE163" s="24"/>
      <c r="NKF163" s="24"/>
      <c r="NKG163" s="24"/>
      <c r="NKH163" s="24"/>
      <c r="NKI163" s="24"/>
      <c r="NKJ163" s="24"/>
      <c r="NKK163" s="24"/>
      <c r="NKL163" s="24"/>
      <c r="NKM163" s="24"/>
      <c r="NKN163" s="24"/>
      <c r="NKO163" s="24"/>
      <c r="NKP163" s="24"/>
      <c r="NKQ163" s="24"/>
      <c r="NKR163" s="24"/>
      <c r="NKS163" s="24"/>
      <c r="NKT163" s="24"/>
      <c r="NKU163" s="24"/>
      <c r="NKV163" s="24"/>
      <c r="NKW163" s="24"/>
      <c r="NKX163" s="24"/>
      <c r="NKY163" s="24"/>
      <c r="NKZ163" s="24"/>
      <c r="NLA163" s="24"/>
      <c r="NLB163" s="24"/>
      <c r="NLC163" s="24"/>
      <c r="NLD163" s="24"/>
      <c r="NLE163" s="24"/>
      <c r="NLF163" s="24"/>
      <c r="NLG163" s="24"/>
      <c r="NLH163" s="24"/>
      <c r="NLI163" s="24"/>
      <c r="NLJ163" s="24"/>
      <c r="NLK163" s="24"/>
      <c r="NLL163" s="24"/>
      <c r="NLM163" s="24"/>
      <c r="NLN163" s="24"/>
      <c r="NLO163" s="24"/>
      <c r="NLP163" s="24"/>
      <c r="NLQ163" s="24"/>
      <c r="NLR163" s="24"/>
      <c r="NLS163" s="24"/>
      <c r="NLT163" s="24"/>
      <c r="NLU163" s="24"/>
      <c r="NLV163" s="24"/>
      <c r="NLW163" s="24"/>
      <c r="NLX163" s="24"/>
      <c r="NLY163" s="24"/>
      <c r="NLZ163" s="24"/>
      <c r="NMA163" s="24"/>
      <c r="NMB163" s="24"/>
      <c r="NMC163" s="24"/>
      <c r="NMD163" s="24"/>
      <c r="NME163" s="24"/>
      <c r="NMF163" s="24"/>
      <c r="NMG163" s="24"/>
      <c r="NMH163" s="24"/>
      <c r="NMI163" s="24"/>
      <c r="NMJ163" s="24"/>
      <c r="NMK163" s="24"/>
      <c r="NML163" s="24"/>
      <c r="NMM163" s="24"/>
      <c r="NMN163" s="24"/>
      <c r="NMO163" s="24"/>
      <c r="NMP163" s="24"/>
      <c r="NMQ163" s="24"/>
      <c r="NMR163" s="24"/>
      <c r="NMS163" s="24"/>
      <c r="NMT163" s="24"/>
      <c r="NMU163" s="24"/>
      <c r="NMV163" s="24"/>
      <c r="NMW163" s="24"/>
      <c r="NMX163" s="24"/>
      <c r="NMY163" s="24"/>
      <c r="NMZ163" s="24"/>
      <c r="NNA163" s="24"/>
      <c r="NNB163" s="24"/>
      <c r="NNC163" s="24"/>
      <c r="NND163" s="24"/>
      <c r="NNE163" s="24"/>
      <c r="NNF163" s="24"/>
      <c r="NNG163" s="24"/>
      <c r="NNH163" s="24"/>
      <c r="NNI163" s="24"/>
      <c r="NNJ163" s="24"/>
      <c r="NNK163" s="24"/>
      <c r="NNL163" s="24"/>
      <c r="NNM163" s="24"/>
      <c r="NNN163" s="24"/>
      <c r="NNO163" s="24"/>
      <c r="NNP163" s="24"/>
      <c r="NNQ163" s="24"/>
      <c r="NNR163" s="24"/>
      <c r="NNS163" s="24"/>
      <c r="NNT163" s="24"/>
      <c r="NNU163" s="24"/>
      <c r="NNV163" s="24"/>
      <c r="NNW163" s="24"/>
      <c r="NNX163" s="24"/>
      <c r="NNY163" s="24"/>
      <c r="NNZ163" s="24"/>
      <c r="NOA163" s="24"/>
      <c r="NOB163" s="24"/>
      <c r="NOC163" s="24"/>
      <c r="NOD163" s="24"/>
      <c r="NOE163" s="24"/>
      <c r="NOF163" s="24"/>
      <c r="NOG163" s="24"/>
      <c r="NOH163" s="24"/>
      <c r="NOI163" s="24"/>
      <c r="NOJ163" s="24"/>
      <c r="NOK163" s="24"/>
      <c r="NOL163" s="24"/>
      <c r="NOM163" s="24"/>
      <c r="NON163" s="24"/>
      <c r="NOO163" s="24"/>
      <c r="NOP163" s="24"/>
      <c r="NOQ163" s="24"/>
      <c r="NOR163" s="24"/>
      <c r="NOS163" s="24"/>
      <c r="NOT163" s="24"/>
      <c r="NOU163" s="24"/>
      <c r="NOV163" s="24"/>
      <c r="NOW163" s="24"/>
      <c r="NOX163" s="24"/>
      <c r="NOY163" s="24"/>
      <c r="NOZ163" s="24"/>
      <c r="NPA163" s="24"/>
      <c r="NPB163" s="24"/>
      <c r="NPC163" s="24"/>
      <c r="NPD163" s="24"/>
      <c r="NPE163" s="24"/>
      <c r="NPF163" s="24"/>
      <c r="NPG163" s="24"/>
      <c r="NPH163" s="24"/>
      <c r="NPI163" s="24"/>
      <c r="NPJ163" s="24"/>
      <c r="NPK163" s="24"/>
      <c r="NPL163" s="24"/>
      <c r="NPM163" s="24"/>
      <c r="NPN163" s="24"/>
      <c r="NPO163" s="24"/>
      <c r="NPP163" s="24"/>
      <c r="NPQ163" s="24"/>
      <c r="NPR163" s="24"/>
      <c r="NPS163" s="24"/>
      <c r="NPT163" s="24"/>
      <c r="NPU163" s="24"/>
      <c r="NPV163" s="24"/>
      <c r="NPW163" s="24"/>
      <c r="NPX163" s="24"/>
      <c r="NPY163" s="24"/>
      <c r="NPZ163" s="24"/>
      <c r="NQA163" s="24"/>
      <c r="NQB163" s="24"/>
      <c r="NQC163" s="24"/>
      <c r="NQD163" s="24"/>
      <c r="NQE163" s="24"/>
      <c r="NQF163" s="24"/>
      <c r="NQG163" s="24"/>
      <c r="NQH163" s="24"/>
      <c r="NQI163" s="24"/>
      <c r="NQJ163" s="24"/>
      <c r="NQK163" s="24"/>
      <c r="NQL163" s="24"/>
      <c r="NQM163" s="24"/>
      <c r="NQN163" s="24"/>
      <c r="NQO163" s="24"/>
      <c r="NQP163" s="24"/>
      <c r="NQQ163" s="24"/>
      <c r="NQR163" s="24"/>
      <c r="NQS163" s="24"/>
      <c r="NQT163" s="24"/>
      <c r="NQU163" s="24"/>
      <c r="NQV163" s="24"/>
      <c r="NQW163" s="24"/>
      <c r="NQX163" s="24"/>
      <c r="NQY163" s="24"/>
      <c r="NQZ163" s="24"/>
      <c r="NRA163" s="24"/>
      <c r="NRB163" s="24"/>
      <c r="NRC163" s="24"/>
      <c r="NRD163" s="24"/>
      <c r="NRE163" s="24"/>
      <c r="NRF163" s="24"/>
      <c r="NRG163" s="24"/>
      <c r="NRH163" s="24"/>
      <c r="NRI163" s="24"/>
      <c r="NRJ163" s="24"/>
      <c r="NRK163" s="24"/>
      <c r="NRL163" s="24"/>
      <c r="NRM163" s="24"/>
      <c r="NRN163" s="24"/>
      <c r="NRO163" s="24"/>
      <c r="NRP163" s="24"/>
      <c r="NRQ163" s="24"/>
      <c r="NRR163" s="24"/>
      <c r="NRS163" s="24"/>
      <c r="NRT163" s="24"/>
      <c r="NRU163" s="24"/>
      <c r="NRV163" s="24"/>
      <c r="NRW163" s="24"/>
      <c r="NRX163" s="24"/>
      <c r="NRY163" s="24"/>
      <c r="NRZ163" s="24"/>
      <c r="NSA163" s="24"/>
      <c r="NSB163" s="24"/>
      <c r="NSC163" s="24"/>
      <c r="NSD163" s="24"/>
      <c r="NSE163" s="24"/>
      <c r="NSF163" s="24"/>
      <c r="NSG163" s="24"/>
      <c r="NSH163" s="24"/>
      <c r="NSI163" s="24"/>
      <c r="NSJ163" s="24"/>
      <c r="NSK163" s="24"/>
      <c r="NSL163" s="24"/>
      <c r="NSM163" s="24"/>
      <c r="NSN163" s="24"/>
      <c r="NSO163" s="24"/>
      <c r="NSP163" s="24"/>
      <c r="NSQ163" s="24"/>
      <c r="NSR163" s="24"/>
      <c r="NSS163" s="24"/>
      <c r="NST163" s="24"/>
      <c r="NSU163" s="24"/>
      <c r="NSV163" s="24"/>
      <c r="NSW163" s="24"/>
      <c r="NSX163" s="24"/>
      <c r="NSY163" s="24"/>
      <c r="NSZ163" s="24"/>
      <c r="NTA163" s="24"/>
      <c r="NTB163" s="24"/>
      <c r="NTC163" s="24"/>
      <c r="NTD163" s="24"/>
      <c r="NTE163" s="24"/>
      <c r="NTF163" s="24"/>
      <c r="NTG163" s="24"/>
      <c r="NTH163" s="24"/>
      <c r="NTI163" s="24"/>
      <c r="NTJ163" s="24"/>
      <c r="NTK163" s="24"/>
      <c r="NTL163" s="24"/>
      <c r="NTM163" s="24"/>
      <c r="NTN163" s="24"/>
      <c r="NTO163" s="24"/>
      <c r="NTP163" s="24"/>
      <c r="NTQ163" s="24"/>
      <c r="NTR163" s="24"/>
      <c r="NTS163" s="24"/>
      <c r="NTT163" s="24"/>
      <c r="NTU163" s="24"/>
      <c r="NTV163" s="24"/>
      <c r="NTW163" s="24"/>
      <c r="NTX163" s="24"/>
      <c r="NTY163" s="24"/>
      <c r="NTZ163" s="24"/>
      <c r="NUA163" s="24"/>
      <c r="NUB163" s="24"/>
      <c r="NUC163" s="24"/>
      <c r="NUD163" s="24"/>
      <c r="NUE163" s="24"/>
      <c r="NUF163" s="24"/>
      <c r="NUG163" s="24"/>
      <c r="NUH163" s="24"/>
      <c r="NUI163" s="24"/>
      <c r="NUJ163" s="24"/>
      <c r="NUK163" s="24"/>
      <c r="NUL163" s="24"/>
      <c r="NUM163" s="24"/>
      <c r="NUN163" s="24"/>
      <c r="NUO163" s="24"/>
      <c r="NUP163" s="24"/>
      <c r="NUQ163" s="24"/>
      <c r="NUR163" s="24"/>
      <c r="NUS163" s="24"/>
      <c r="NUT163" s="24"/>
      <c r="NUU163" s="24"/>
      <c r="NUV163" s="24"/>
      <c r="NUW163" s="24"/>
      <c r="NUX163" s="24"/>
      <c r="NUY163" s="24"/>
      <c r="NUZ163" s="24"/>
      <c r="NVA163" s="24"/>
      <c r="NVB163" s="24"/>
      <c r="NVC163" s="24"/>
      <c r="NVD163" s="24"/>
      <c r="NVE163" s="24"/>
      <c r="NVF163" s="24"/>
      <c r="NVG163" s="24"/>
      <c r="NVH163" s="24"/>
      <c r="NVI163" s="24"/>
      <c r="NVJ163" s="24"/>
      <c r="NVK163" s="24"/>
      <c r="NVL163" s="24"/>
      <c r="NVM163" s="24"/>
      <c r="NVN163" s="24"/>
      <c r="NVO163" s="24"/>
      <c r="NVP163" s="24"/>
      <c r="NVQ163" s="24"/>
      <c r="NVR163" s="24"/>
      <c r="NVS163" s="24"/>
      <c r="NVT163" s="24"/>
      <c r="NVU163" s="24"/>
      <c r="NVV163" s="24"/>
      <c r="NVW163" s="24"/>
      <c r="NVX163" s="24"/>
      <c r="NVY163" s="24"/>
      <c r="NVZ163" s="24"/>
      <c r="NWA163" s="24"/>
      <c r="NWB163" s="24"/>
      <c r="NWC163" s="24"/>
      <c r="NWD163" s="24"/>
      <c r="NWE163" s="24"/>
      <c r="NWF163" s="24"/>
      <c r="NWG163" s="24"/>
      <c r="NWH163" s="24"/>
      <c r="NWI163" s="24"/>
      <c r="NWJ163" s="24"/>
      <c r="NWK163" s="24"/>
      <c r="NWL163" s="24"/>
      <c r="NWM163" s="24"/>
      <c r="NWN163" s="24"/>
      <c r="NWO163" s="24"/>
      <c r="NWP163" s="24"/>
      <c r="NWQ163" s="24"/>
      <c r="NWR163" s="24"/>
      <c r="NWS163" s="24"/>
      <c r="NWT163" s="24"/>
      <c r="NWU163" s="24"/>
      <c r="NWV163" s="24"/>
      <c r="NWW163" s="24"/>
      <c r="NWX163" s="24"/>
      <c r="NWY163" s="24"/>
      <c r="NWZ163" s="24"/>
      <c r="NXA163" s="24"/>
      <c r="NXB163" s="24"/>
      <c r="NXC163" s="24"/>
      <c r="NXD163" s="24"/>
      <c r="NXE163" s="24"/>
      <c r="NXF163" s="24"/>
      <c r="NXG163" s="24"/>
      <c r="NXH163" s="24"/>
      <c r="NXI163" s="24"/>
      <c r="NXJ163" s="24"/>
      <c r="NXK163" s="24"/>
      <c r="NXL163" s="24"/>
      <c r="NXM163" s="24"/>
      <c r="NXN163" s="24"/>
      <c r="NXO163" s="24"/>
      <c r="NXP163" s="24"/>
      <c r="NXQ163" s="24"/>
      <c r="NXR163" s="24"/>
      <c r="NXS163" s="24"/>
      <c r="NXT163" s="24"/>
      <c r="NXU163" s="24"/>
      <c r="NXV163" s="24"/>
      <c r="NXW163" s="24"/>
      <c r="NXX163" s="24"/>
      <c r="NXY163" s="24"/>
      <c r="NXZ163" s="24"/>
      <c r="NYA163" s="24"/>
      <c r="NYB163" s="24"/>
      <c r="NYC163" s="24"/>
      <c r="NYD163" s="24"/>
      <c r="NYE163" s="24"/>
      <c r="NYF163" s="24"/>
      <c r="NYG163" s="24"/>
      <c r="NYH163" s="24"/>
      <c r="NYI163" s="24"/>
      <c r="NYJ163" s="24"/>
      <c r="NYK163" s="24"/>
      <c r="NYL163" s="24"/>
      <c r="NYM163" s="24"/>
      <c r="NYN163" s="24"/>
      <c r="NYO163" s="24"/>
      <c r="NYP163" s="24"/>
      <c r="NYQ163" s="24"/>
      <c r="NYR163" s="24"/>
      <c r="NYS163" s="24"/>
      <c r="NYT163" s="24"/>
      <c r="NYU163" s="24"/>
      <c r="NYV163" s="24"/>
      <c r="NYW163" s="24"/>
      <c r="NYX163" s="24"/>
      <c r="NYY163" s="24"/>
      <c r="NYZ163" s="24"/>
      <c r="NZA163" s="24"/>
      <c r="NZB163" s="24"/>
      <c r="NZC163" s="24"/>
      <c r="NZD163" s="24"/>
      <c r="NZE163" s="24"/>
      <c r="NZF163" s="24"/>
      <c r="NZG163" s="24"/>
      <c r="NZH163" s="24"/>
      <c r="NZI163" s="24"/>
      <c r="NZJ163" s="24"/>
      <c r="NZK163" s="24"/>
      <c r="NZL163" s="24"/>
      <c r="NZM163" s="24"/>
      <c r="NZN163" s="24"/>
      <c r="NZO163" s="24"/>
      <c r="NZP163" s="24"/>
      <c r="NZQ163" s="24"/>
      <c r="NZR163" s="24"/>
      <c r="NZS163" s="24"/>
      <c r="NZT163" s="24"/>
      <c r="NZU163" s="24"/>
      <c r="NZV163" s="24"/>
      <c r="NZW163" s="24"/>
      <c r="NZX163" s="24"/>
      <c r="NZY163" s="24"/>
      <c r="NZZ163" s="24"/>
      <c r="OAA163" s="24"/>
      <c r="OAB163" s="24"/>
      <c r="OAC163" s="24"/>
      <c r="OAD163" s="24"/>
      <c r="OAE163" s="24"/>
      <c r="OAF163" s="24"/>
      <c r="OAG163" s="24"/>
      <c r="OAH163" s="24"/>
      <c r="OAI163" s="24"/>
      <c r="OAJ163" s="24"/>
      <c r="OAK163" s="24"/>
      <c r="OAL163" s="24"/>
      <c r="OAM163" s="24"/>
      <c r="OAN163" s="24"/>
      <c r="OAO163" s="24"/>
      <c r="OAP163" s="24"/>
      <c r="OAQ163" s="24"/>
      <c r="OAR163" s="24"/>
      <c r="OAS163" s="24"/>
      <c r="OAT163" s="24"/>
      <c r="OAU163" s="24"/>
      <c r="OAV163" s="24"/>
      <c r="OAW163" s="24"/>
      <c r="OAX163" s="24"/>
      <c r="OAY163" s="24"/>
      <c r="OAZ163" s="24"/>
      <c r="OBA163" s="24"/>
      <c r="OBB163" s="24"/>
      <c r="OBC163" s="24"/>
      <c r="OBD163" s="24"/>
      <c r="OBE163" s="24"/>
      <c r="OBF163" s="24"/>
      <c r="OBG163" s="24"/>
      <c r="OBH163" s="24"/>
      <c r="OBI163" s="24"/>
      <c r="OBJ163" s="24"/>
      <c r="OBK163" s="24"/>
      <c r="OBL163" s="24"/>
      <c r="OBM163" s="24"/>
      <c r="OBN163" s="24"/>
      <c r="OBO163" s="24"/>
      <c r="OBP163" s="24"/>
      <c r="OBQ163" s="24"/>
      <c r="OBR163" s="24"/>
      <c r="OBS163" s="24"/>
      <c r="OBT163" s="24"/>
      <c r="OBU163" s="24"/>
      <c r="OBV163" s="24"/>
      <c r="OBW163" s="24"/>
      <c r="OBX163" s="24"/>
      <c r="OBY163" s="24"/>
      <c r="OBZ163" s="24"/>
      <c r="OCA163" s="24"/>
      <c r="OCB163" s="24"/>
      <c r="OCC163" s="24"/>
      <c r="OCD163" s="24"/>
      <c r="OCE163" s="24"/>
      <c r="OCF163" s="24"/>
      <c r="OCG163" s="24"/>
      <c r="OCH163" s="24"/>
      <c r="OCI163" s="24"/>
      <c r="OCJ163" s="24"/>
      <c r="OCK163" s="24"/>
      <c r="OCL163" s="24"/>
      <c r="OCM163" s="24"/>
      <c r="OCN163" s="24"/>
      <c r="OCO163" s="24"/>
      <c r="OCP163" s="24"/>
      <c r="OCQ163" s="24"/>
      <c r="OCR163" s="24"/>
      <c r="OCS163" s="24"/>
      <c r="OCT163" s="24"/>
      <c r="OCU163" s="24"/>
      <c r="OCV163" s="24"/>
      <c r="OCW163" s="24"/>
      <c r="OCX163" s="24"/>
      <c r="OCY163" s="24"/>
      <c r="OCZ163" s="24"/>
      <c r="ODA163" s="24"/>
      <c r="ODB163" s="24"/>
      <c r="ODC163" s="24"/>
      <c r="ODD163" s="24"/>
      <c r="ODE163" s="24"/>
      <c r="ODF163" s="24"/>
      <c r="ODG163" s="24"/>
      <c r="ODH163" s="24"/>
      <c r="ODI163" s="24"/>
      <c r="ODJ163" s="24"/>
      <c r="ODK163" s="24"/>
      <c r="ODL163" s="24"/>
      <c r="ODM163" s="24"/>
      <c r="ODN163" s="24"/>
      <c r="ODO163" s="24"/>
      <c r="ODP163" s="24"/>
      <c r="ODQ163" s="24"/>
      <c r="ODR163" s="24"/>
      <c r="ODS163" s="24"/>
      <c r="ODT163" s="24"/>
      <c r="ODU163" s="24"/>
      <c r="ODV163" s="24"/>
      <c r="ODW163" s="24"/>
      <c r="ODX163" s="24"/>
      <c r="ODY163" s="24"/>
      <c r="ODZ163" s="24"/>
      <c r="OEA163" s="24"/>
      <c r="OEB163" s="24"/>
      <c r="OEC163" s="24"/>
      <c r="OED163" s="24"/>
      <c r="OEE163" s="24"/>
      <c r="OEF163" s="24"/>
      <c r="OEG163" s="24"/>
      <c r="OEH163" s="24"/>
      <c r="OEI163" s="24"/>
      <c r="OEJ163" s="24"/>
      <c r="OEK163" s="24"/>
      <c r="OEL163" s="24"/>
      <c r="OEM163" s="24"/>
      <c r="OEN163" s="24"/>
      <c r="OEO163" s="24"/>
      <c r="OEP163" s="24"/>
      <c r="OEQ163" s="24"/>
      <c r="OER163" s="24"/>
      <c r="OES163" s="24"/>
      <c r="OET163" s="24"/>
      <c r="OEU163" s="24"/>
      <c r="OEV163" s="24"/>
      <c r="OEW163" s="24"/>
      <c r="OEX163" s="24"/>
      <c r="OEY163" s="24"/>
      <c r="OEZ163" s="24"/>
      <c r="OFA163" s="24"/>
      <c r="OFB163" s="24"/>
      <c r="OFC163" s="24"/>
      <c r="OFD163" s="24"/>
      <c r="OFE163" s="24"/>
      <c r="OFF163" s="24"/>
      <c r="OFG163" s="24"/>
      <c r="OFH163" s="24"/>
      <c r="OFI163" s="24"/>
      <c r="OFJ163" s="24"/>
      <c r="OFK163" s="24"/>
      <c r="OFL163" s="24"/>
      <c r="OFM163" s="24"/>
      <c r="OFN163" s="24"/>
      <c r="OFO163" s="24"/>
      <c r="OFP163" s="24"/>
      <c r="OFQ163" s="24"/>
      <c r="OFR163" s="24"/>
      <c r="OFS163" s="24"/>
      <c r="OFT163" s="24"/>
      <c r="OFU163" s="24"/>
      <c r="OFV163" s="24"/>
      <c r="OFW163" s="24"/>
      <c r="OFX163" s="24"/>
      <c r="OFY163" s="24"/>
      <c r="OFZ163" s="24"/>
      <c r="OGA163" s="24"/>
      <c r="OGB163" s="24"/>
      <c r="OGC163" s="24"/>
      <c r="OGD163" s="24"/>
      <c r="OGE163" s="24"/>
      <c r="OGF163" s="24"/>
      <c r="OGG163" s="24"/>
      <c r="OGH163" s="24"/>
      <c r="OGI163" s="24"/>
      <c r="OGJ163" s="24"/>
      <c r="OGK163" s="24"/>
      <c r="OGL163" s="24"/>
      <c r="OGM163" s="24"/>
      <c r="OGN163" s="24"/>
      <c r="OGO163" s="24"/>
      <c r="OGP163" s="24"/>
      <c r="OGQ163" s="24"/>
      <c r="OGR163" s="24"/>
      <c r="OGS163" s="24"/>
      <c r="OGT163" s="24"/>
      <c r="OGU163" s="24"/>
      <c r="OGV163" s="24"/>
      <c r="OGW163" s="24"/>
      <c r="OGX163" s="24"/>
      <c r="OGY163" s="24"/>
      <c r="OGZ163" s="24"/>
      <c r="OHA163" s="24"/>
      <c r="OHB163" s="24"/>
      <c r="OHC163" s="24"/>
      <c r="OHD163" s="24"/>
      <c r="OHE163" s="24"/>
      <c r="OHF163" s="24"/>
      <c r="OHG163" s="24"/>
      <c r="OHH163" s="24"/>
      <c r="OHI163" s="24"/>
      <c r="OHJ163" s="24"/>
      <c r="OHK163" s="24"/>
      <c r="OHL163" s="24"/>
      <c r="OHM163" s="24"/>
      <c r="OHN163" s="24"/>
      <c r="OHO163" s="24"/>
      <c r="OHP163" s="24"/>
      <c r="OHQ163" s="24"/>
      <c r="OHR163" s="24"/>
      <c r="OHS163" s="24"/>
      <c r="OHT163" s="24"/>
      <c r="OHU163" s="24"/>
      <c r="OHV163" s="24"/>
      <c r="OHW163" s="24"/>
      <c r="OHX163" s="24"/>
      <c r="OHY163" s="24"/>
      <c r="OHZ163" s="24"/>
      <c r="OIA163" s="24"/>
      <c r="OIB163" s="24"/>
      <c r="OIC163" s="24"/>
      <c r="OID163" s="24"/>
      <c r="OIE163" s="24"/>
      <c r="OIF163" s="24"/>
      <c r="OIG163" s="24"/>
      <c r="OIH163" s="24"/>
      <c r="OII163" s="24"/>
      <c r="OIJ163" s="24"/>
      <c r="OIK163" s="24"/>
      <c r="OIL163" s="24"/>
      <c r="OIM163" s="24"/>
      <c r="OIN163" s="24"/>
      <c r="OIO163" s="24"/>
      <c r="OIP163" s="24"/>
      <c r="OIQ163" s="24"/>
      <c r="OIR163" s="24"/>
      <c r="OIS163" s="24"/>
      <c r="OIT163" s="24"/>
      <c r="OIU163" s="24"/>
      <c r="OIV163" s="24"/>
      <c r="OIW163" s="24"/>
      <c r="OIX163" s="24"/>
      <c r="OIY163" s="24"/>
      <c r="OIZ163" s="24"/>
      <c r="OJA163" s="24"/>
      <c r="OJB163" s="24"/>
      <c r="OJC163" s="24"/>
      <c r="OJD163" s="24"/>
      <c r="OJE163" s="24"/>
      <c r="OJF163" s="24"/>
      <c r="OJG163" s="24"/>
      <c r="OJH163" s="24"/>
      <c r="OJI163" s="24"/>
      <c r="OJJ163" s="24"/>
      <c r="OJK163" s="24"/>
      <c r="OJL163" s="24"/>
      <c r="OJM163" s="24"/>
      <c r="OJN163" s="24"/>
      <c r="OJO163" s="24"/>
      <c r="OJP163" s="24"/>
      <c r="OJQ163" s="24"/>
      <c r="OJR163" s="24"/>
      <c r="OJS163" s="24"/>
      <c r="OJT163" s="24"/>
      <c r="OJU163" s="24"/>
      <c r="OJV163" s="24"/>
      <c r="OJW163" s="24"/>
      <c r="OJX163" s="24"/>
      <c r="OJY163" s="24"/>
      <c r="OJZ163" s="24"/>
      <c r="OKA163" s="24"/>
      <c r="OKB163" s="24"/>
      <c r="OKC163" s="24"/>
      <c r="OKD163" s="24"/>
      <c r="OKE163" s="24"/>
      <c r="OKF163" s="24"/>
      <c r="OKG163" s="24"/>
      <c r="OKH163" s="24"/>
      <c r="OKI163" s="24"/>
      <c r="OKJ163" s="24"/>
      <c r="OKK163" s="24"/>
      <c r="OKL163" s="24"/>
      <c r="OKM163" s="24"/>
      <c r="OKN163" s="24"/>
      <c r="OKO163" s="24"/>
      <c r="OKP163" s="24"/>
      <c r="OKQ163" s="24"/>
      <c r="OKR163" s="24"/>
      <c r="OKS163" s="24"/>
      <c r="OKT163" s="24"/>
      <c r="OKU163" s="24"/>
      <c r="OKV163" s="24"/>
      <c r="OKW163" s="24"/>
      <c r="OKX163" s="24"/>
      <c r="OKY163" s="24"/>
      <c r="OKZ163" s="24"/>
      <c r="OLA163" s="24"/>
      <c r="OLB163" s="24"/>
      <c r="OLC163" s="24"/>
      <c r="OLD163" s="24"/>
      <c r="OLE163" s="24"/>
      <c r="OLF163" s="24"/>
      <c r="OLG163" s="24"/>
      <c r="OLH163" s="24"/>
      <c r="OLI163" s="24"/>
      <c r="OLJ163" s="24"/>
      <c r="OLK163" s="24"/>
      <c r="OLL163" s="24"/>
      <c r="OLM163" s="24"/>
      <c r="OLN163" s="24"/>
      <c r="OLO163" s="24"/>
      <c r="OLP163" s="24"/>
      <c r="OLQ163" s="24"/>
      <c r="OLR163" s="24"/>
      <c r="OLS163" s="24"/>
      <c r="OLT163" s="24"/>
      <c r="OLU163" s="24"/>
      <c r="OLV163" s="24"/>
      <c r="OLW163" s="24"/>
      <c r="OLX163" s="24"/>
      <c r="OLY163" s="24"/>
      <c r="OLZ163" s="24"/>
      <c r="OMA163" s="24"/>
      <c r="OMB163" s="24"/>
      <c r="OMC163" s="24"/>
      <c r="OMD163" s="24"/>
      <c r="OME163" s="24"/>
      <c r="OMF163" s="24"/>
      <c r="OMG163" s="24"/>
      <c r="OMH163" s="24"/>
      <c r="OMI163" s="24"/>
      <c r="OMJ163" s="24"/>
      <c r="OMK163" s="24"/>
      <c r="OML163" s="24"/>
      <c r="OMM163" s="24"/>
      <c r="OMN163" s="24"/>
      <c r="OMO163" s="24"/>
      <c r="OMP163" s="24"/>
      <c r="OMQ163" s="24"/>
      <c r="OMR163" s="24"/>
      <c r="OMS163" s="24"/>
      <c r="OMT163" s="24"/>
      <c r="OMU163" s="24"/>
      <c r="OMV163" s="24"/>
      <c r="OMW163" s="24"/>
      <c r="OMX163" s="24"/>
      <c r="OMY163" s="24"/>
      <c r="OMZ163" s="24"/>
      <c r="ONA163" s="24"/>
      <c r="ONB163" s="24"/>
      <c r="ONC163" s="24"/>
      <c r="OND163" s="24"/>
      <c r="ONE163" s="24"/>
      <c r="ONF163" s="24"/>
      <c r="ONG163" s="24"/>
      <c r="ONH163" s="24"/>
      <c r="ONI163" s="24"/>
      <c r="ONJ163" s="24"/>
      <c r="ONK163" s="24"/>
      <c r="ONL163" s="24"/>
      <c r="ONM163" s="24"/>
      <c r="ONN163" s="24"/>
      <c r="ONO163" s="24"/>
      <c r="ONP163" s="24"/>
      <c r="ONQ163" s="24"/>
      <c r="ONR163" s="24"/>
      <c r="ONS163" s="24"/>
      <c r="ONT163" s="24"/>
      <c r="ONU163" s="24"/>
      <c r="ONV163" s="24"/>
      <c r="ONW163" s="24"/>
      <c r="ONX163" s="24"/>
      <c r="ONY163" s="24"/>
      <c r="ONZ163" s="24"/>
      <c r="OOA163" s="24"/>
      <c r="OOB163" s="24"/>
      <c r="OOC163" s="24"/>
      <c r="OOD163" s="24"/>
      <c r="OOE163" s="24"/>
      <c r="OOF163" s="24"/>
      <c r="OOG163" s="24"/>
      <c r="OOH163" s="24"/>
      <c r="OOI163" s="24"/>
      <c r="OOJ163" s="24"/>
      <c r="OOK163" s="24"/>
      <c r="OOL163" s="24"/>
      <c r="OOM163" s="24"/>
      <c r="OON163" s="24"/>
      <c r="OOO163" s="24"/>
      <c r="OOP163" s="24"/>
      <c r="OOQ163" s="24"/>
      <c r="OOR163" s="24"/>
      <c r="OOS163" s="24"/>
      <c r="OOT163" s="24"/>
      <c r="OOU163" s="24"/>
      <c r="OOV163" s="24"/>
      <c r="OOW163" s="24"/>
      <c r="OOX163" s="24"/>
      <c r="OOY163" s="24"/>
      <c r="OOZ163" s="24"/>
      <c r="OPA163" s="24"/>
      <c r="OPB163" s="24"/>
      <c r="OPC163" s="24"/>
      <c r="OPD163" s="24"/>
      <c r="OPE163" s="24"/>
      <c r="OPF163" s="24"/>
      <c r="OPG163" s="24"/>
      <c r="OPH163" s="24"/>
      <c r="OPI163" s="24"/>
      <c r="OPJ163" s="24"/>
      <c r="OPK163" s="24"/>
      <c r="OPL163" s="24"/>
      <c r="OPM163" s="24"/>
      <c r="OPN163" s="24"/>
      <c r="OPO163" s="24"/>
      <c r="OPP163" s="24"/>
      <c r="OPQ163" s="24"/>
      <c r="OPR163" s="24"/>
      <c r="OPS163" s="24"/>
      <c r="OPT163" s="24"/>
      <c r="OPU163" s="24"/>
      <c r="OPV163" s="24"/>
      <c r="OPW163" s="24"/>
      <c r="OPX163" s="24"/>
      <c r="OPY163" s="24"/>
      <c r="OPZ163" s="24"/>
      <c r="OQA163" s="24"/>
      <c r="OQB163" s="24"/>
      <c r="OQC163" s="24"/>
      <c r="OQD163" s="24"/>
      <c r="OQE163" s="24"/>
      <c r="OQF163" s="24"/>
      <c r="OQG163" s="24"/>
      <c r="OQH163" s="24"/>
      <c r="OQI163" s="24"/>
      <c r="OQJ163" s="24"/>
      <c r="OQK163" s="24"/>
      <c r="OQL163" s="24"/>
      <c r="OQM163" s="24"/>
      <c r="OQN163" s="24"/>
      <c r="OQO163" s="24"/>
      <c r="OQP163" s="24"/>
      <c r="OQQ163" s="24"/>
      <c r="OQR163" s="24"/>
      <c r="OQS163" s="24"/>
      <c r="OQT163" s="24"/>
      <c r="OQU163" s="24"/>
      <c r="OQV163" s="24"/>
      <c r="OQW163" s="24"/>
      <c r="OQX163" s="24"/>
      <c r="OQY163" s="24"/>
      <c r="OQZ163" s="24"/>
      <c r="ORA163" s="24"/>
      <c r="ORB163" s="24"/>
      <c r="ORC163" s="24"/>
      <c r="ORD163" s="24"/>
      <c r="ORE163" s="24"/>
      <c r="ORF163" s="24"/>
      <c r="ORG163" s="24"/>
      <c r="ORH163" s="24"/>
      <c r="ORI163" s="24"/>
      <c r="ORJ163" s="24"/>
      <c r="ORK163" s="24"/>
      <c r="ORL163" s="24"/>
      <c r="ORM163" s="24"/>
      <c r="ORN163" s="24"/>
      <c r="ORO163" s="24"/>
      <c r="ORP163" s="24"/>
      <c r="ORQ163" s="24"/>
      <c r="ORR163" s="24"/>
      <c r="ORS163" s="24"/>
      <c r="ORT163" s="24"/>
      <c r="ORU163" s="24"/>
      <c r="ORV163" s="24"/>
      <c r="ORW163" s="24"/>
      <c r="ORX163" s="24"/>
      <c r="ORY163" s="24"/>
      <c r="ORZ163" s="24"/>
      <c r="OSA163" s="24"/>
      <c r="OSB163" s="24"/>
      <c r="OSC163" s="24"/>
      <c r="OSD163" s="24"/>
      <c r="OSE163" s="24"/>
      <c r="OSF163" s="24"/>
      <c r="OSG163" s="24"/>
      <c r="OSH163" s="24"/>
      <c r="OSI163" s="24"/>
      <c r="OSJ163" s="24"/>
      <c r="OSK163" s="24"/>
      <c r="OSL163" s="24"/>
      <c r="OSM163" s="24"/>
      <c r="OSN163" s="24"/>
      <c r="OSO163" s="24"/>
      <c r="OSP163" s="24"/>
      <c r="OSQ163" s="24"/>
      <c r="OSR163" s="24"/>
      <c r="OSS163" s="24"/>
      <c r="OST163" s="24"/>
      <c r="OSU163" s="24"/>
      <c r="OSV163" s="24"/>
      <c r="OSW163" s="24"/>
      <c r="OSX163" s="24"/>
      <c r="OSY163" s="24"/>
      <c r="OSZ163" s="24"/>
      <c r="OTA163" s="24"/>
      <c r="OTB163" s="24"/>
      <c r="OTC163" s="24"/>
      <c r="OTD163" s="24"/>
      <c r="OTE163" s="24"/>
      <c r="OTF163" s="24"/>
      <c r="OTG163" s="24"/>
      <c r="OTH163" s="24"/>
      <c r="OTI163" s="24"/>
      <c r="OTJ163" s="24"/>
      <c r="OTK163" s="24"/>
      <c r="OTL163" s="24"/>
      <c r="OTM163" s="24"/>
      <c r="OTN163" s="24"/>
      <c r="OTO163" s="24"/>
      <c r="OTP163" s="24"/>
      <c r="OTQ163" s="24"/>
      <c r="OTR163" s="24"/>
      <c r="OTS163" s="24"/>
      <c r="OTT163" s="24"/>
      <c r="OTU163" s="24"/>
      <c r="OTV163" s="24"/>
      <c r="OTW163" s="24"/>
      <c r="OTX163" s="24"/>
      <c r="OTY163" s="24"/>
      <c r="OTZ163" s="24"/>
      <c r="OUA163" s="24"/>
      <c r="OUB163" s="24"/>
      <c r="OUC163" s="24"/>
      <c r="OUD163" s="24"/>
      <c r="OUE163" s="24"/>
      <c r="OUF163" s="24"/>
      <c r="OUG163" s="24"/>
      <c r="OUH163" s="24"/>
      <c r="OUI163" s="24"/>
      <c r="OUJ163" s="24"/>
      <c r="OUK163" s="24"/>
      <c r="OUL163" s="24"/>
      <c r="OUM163" s="24"/>
      <c r="OUN163" s="24"/>
      <c r="OUO163" s="24"/>
      <c r="OUP163" s="24"/>
      <c r="OUQ163" s="24"/>
      <c r="OUR163" s="24"/>
      <c r="OUS163" s="24"/>
      <c r="OUT163" s="24"/>
      <c r="OUU163" s="24"/>
      <c r="OUV163" s="24"/>
      <c r="OUW163" s="24"/>
      <c r="OUX163" s="24"/>
      <c r="OUY163" s="24"/>
      <c r="OUZ163" s="24"/>
      <c r="OVA163" s="24"/>
      <c r="OVB163" s="24"/>
      <c r="OVC163" s="24"/>
      <c r="OVD163" s="24"/>
      <c r="OVE163" s="24"/>
      <c r="OVF163" s="24"/>
      <c r="OVG163" s="24"/>
      <c r="OVH163" s="24"/>
      <c r="OVI163" s="24"/>
      <c r="OVJ163" s="24"/>
      <c r="OVK163" s="24"/>
      <c r="OVL163" s="24"/>
      <c r="OVM163" s="24"/>
      <c r="OVN163" s="24"/>
      <c r="OVO163" s="24"/>
      <c r="OVP163" s="24"/>
      <c r="OVQ163" s="24"/>
      <c r="OVR163" s="24"/>
      <c r="OVS163" s="24"/>
      <c r="OVT163" s="24"/>
      <c r="OVU163" s="24"/>
      <c r="OVV163" s="24"/>
      <c r="OVW163" s="24"/>
      <c r="OVX163" s="24"/>
      <c r="OVY163" s="24"/>
      <c r="OVZ163" s="24"/>
      <c r="OWA163" s="24"/>
      <c r="OWB163" s="24"/>
      <c r="OWC163" s="24"/>
      <c r="OWD163" s="24"/>
      <c r="OWE163" s="24"/>
      <c r="OWF163" s="24"/>
      <c r="OWG163" s="24"/>
      <c r="OWH163" s="24"/>
      <c r="OWI163" s="24"/>
      <c r="OWJ163" s="24"/>
      <c r="OWK163" s="24"/>
      <c r="OWL163" s="24"/>
      <c r="OWM163" s="24"/>
      <c r="OWN163" s="24"/>
      <c r="OWO163" s="24"/>
      <c r="OWP163" s="24"/>
      <c r="OWQ163" s="24"/>
      <c r="OWR163" s="24"/>
      <c r="OWS163" s="24"/>
      <c r="OWT163" s="24"/>
      <c r="OWU163" s="24"/>
      <c r="OWV163" s="24"/>
      <c r="OWW163" s="24"/>
      <c r="OWX163" s="24"/>
      <c r="OWY163" s="24"/>
      <c r="OWZ163" s="24"/>
      <c r="OXA163" s="24"/>
      <c r="OXB163" s="24"/>
      <c r="OXC163" s="24"/>
      <c r="OXD163" s="24"/>
      <c r="OXE163" s="24"/>
      <c r="OXF163" s="24"/>
      <c r="OXG163" s="24"/>
      <c r="OXH163" s="24"/>
      <c r="OXI163" s="24"/>
      <c r="OXJ163" s="24"/>
      <c r="OXK163" s="24"/>
      <c r="OXL163" s="24"/>
      <c r="OXM163" s="24"/>
      <c r="OXN163" s="24"/>
      <c r="OXO163" s="24"/>
      <c r="OXP163" s="24"/>
      <c r="OXQ163" s="24"/>
      <c r="OXR163" s="24"/>
      <c r="OXS163" s="24"/>
      <c r="OXT163" s="24"/>
      <c r="OXU163" s="24"/>
      <c r="OXV163" s="24"/>
      <c r="OXW163" s="24"/>
      <c r="OXX163" s="24"/>
      <c r="OXY163" s="24"/>
      <c r="OXZ163" s="24"/>
      <c r="OYA163" s="24"/>
      <c r="OYB163" s="24"/>
      <c r="OYC163" s="24"/>
      <c r="OYD163" s="24"/>
      <c r="OYE163" s="24"/>
      <c r="OYF163" s="24"/>
      <c r="OYG163" s="24"/>
      <c r="OYH163" s="24"/>
      <c r="OYI163" s="24"/>
      <c r="OYJ163" s="24"/>
      <c r="OYK163" s="24"/>
      <c r="OYL163" s="24"/>
      <c r="OYM163" s="24"/>
      <c r="OYN163" s="24"/>
      <c r="OYO163" s="24"/>
      <c r="OYP163" s="24"/>
      <c r="OYQ163" s="24"/>
      <c r="OYR163" s="24"/>
      <c r="OYS163" s="24"/>
      <c r="OYT163" s="24"/>
      <c r="OYU163" s="24"/>
      <c r="OYV163" s="24"/>
      <c r="OYW163" s="24"/>
      <c r="OYX163" s="24"/>
      <c r="OYY163" s="24"/>
      <c r="OYZ163" s="24"/>
      <c r="OZA163" s="24"/>
      <c r="OZB163" s="24"/>
      <c r="OZC163" s="24"/>
      <c r="OZD163" s="24"/>
      <c r="OZE163" s="24"/>
      <c r="OZF163" s="24"/>
      <c r="OZG163" s="24"/>
      <c r="OZH163" s="24"/>
      <c r="OZI163" s="24"/>
      <c r="OZJ163" s="24"/>
      <c r="OZK163" s="24"/>
      <c r="OZL163" s="24"/>
      <c r="OZM163" s="24"/>
      <c r="OZN163" s="24"/>
      <c r="OZO163" s="24"/>
      <c r="OZP163" s="24"/>
      <c r="OZQ163" s="24"/>
      <c r="OZR163" s="24"/>
      <c r="OZS163" s="24"/>
      <c r="OZT163" s="24"/>
      <c r="OZU163" s="24"/>
      <c r="OZV163" s="24"/>
      <c r="OZW163" s="24"/>
      <c r="OZX163" s="24"/>
      <c r="OZY163" s="24"/>
      <c r="OZZ163" s="24"/>
      <c r="PAA163" s="24"/>
      <c r="PAB163" s="24"/>
      <c r="PAC163" s="24"/>
      <c r="PAD163" s="24"/>
      <c r="PAE163" s="24"/>
      <c r="PAF163" s="24"/>
      <c r="PAG163" s="24"/>
      <c r="PAH163" s="24"/>
      <c r="PAI163" s="24"/>
      <c r="PAJ163" s="24"/>
      <c r="PAK163" s="24"/>
      <c r="PAL163" s="24"/>
      <c r="PAM163" s="24"/>
      <c r="PAN163" s="24"/>
      <c r="PAO163" s="24"/>
      <c r="PAP163" s="24"/>
      <c r="PAQ163" s="24"/>
      <c r="PAR163" s="24"/>
      <c r="PAS163" s="24"/>
      <c r="PAT163" s="24"/>
      <c r="PAU163" s="24"/>
      <c r="PAV163" s="24"/>
      <c r="PAW163" s="24"/>
      <c r="PAX163" s="24"/>
      <c r="PAY163" s="24"/>
      <c r="PAZ163" s="24"/>
      <c r="PBA163" s="24"/>
      <c r="PBB163" s="24"/>
      <c r="PBC163" s="24"/>
      <c r="PBD163" s="24"/>
      <c r="PBE163" s="24"/>
      <c r="PBF163" s="24"/>
      <c r="PBG163" s="24"/>
      <c r="PBH163" s="24"/>
      <c r="PBI163" s="24"/>
      <c r="PBJ163" s="24"/>
      <c r="PBK163" s="24"/>
      <c r="PBL163" s="24"/>
      <c r="PBM163" s="24"/>
      <c r="PBN163" s="24"/>
      <c r="PBO163" s="24"/>
      <c r="PBP163" s="24"/>
      <c r="PBQ163" s="24"/>
      <c r="PBR163" s="24"/>
      <c r="PBS163" s="24"/>
      <c r="PBT163" s="24"/>
      <c r="PBU163" s="24"/>
      <c r="PBV163" s="24"/>
      <c r="PBW163" s="24"/>
      <c r="PBX163" s="24"/>
      <c r="PBY163" s="24"/>
      <c r="PBZ163" s="24"/>
      <c r="PCA163" s="24"/>
      <c r="PCB163" s="24"/>
      <c r="PCC163" s="24"/>
      <c r="PCD163" s="24"/>
      <c r="PCE163" s="24"/>
      <c r="PCF163" s="24"/>
      <c r="PCG163" s="24"/>
      <c r="PCH163" s="24"/>
      <c r="PCI163" s="24"/>
      <c r="PCJ163" s="24"/>
      <c r="PCK163" s="24"/>
      <c r="PCL163" s="24"/>
      <c r="PCM163" s="24"/>
      <c r="PCN163" s="24"/>
      <c r="PCO163" s="24"/>
      <c r="PCP163" s="24"/>
      <c r="PCQ163" s="24"/>
      <c r="PCR163" s="24"/>
      <c r="PCS163" s="24"/>
      <c r="PCT163" s="24"/>
      <c r="PCU163" s="24"/>
      <c r="PCV163" s="24"/>
      <c r="PCW163" s="24"/>
      <c r="PCX163" s="24"/>
      <c r="PCY163" s="24"/>
      <c r="PCZ163" s="24"/>
      <c r="PDA163" s="24"/>
      <c r="PDB163" s="24"/>
      <c r="PDC163" s="24"/>
      <c r="PDD163" s="24"/>
      <c r="PDE163" s="24"/>
      <c r="PDF163" s="24"/>
      <c r="PDG163" s="24"/>
      <c r="PDH163" s="24"/>
      <c r="PDI163" s="24"/>
      <c r="PDJ163" s="24"/>
      <c r="PDK163" s="24"/>
      <c r="PDL163" s="24"/>
      <c r="PDM163" s="24"/>
      <c r="PDN163" s="24"/>
      <c r="PDO163" s="24"/>
      <c r="PDP163" s="24"/>
      <c r="PDQ163" s="24"/>
      <c r="PDR163" s="24"/>
      <c r="PDS163" s="24"/>
      <c r="PDT163" s="24"/>
      <c r="PDU163" s="24"/>
      <c r="PDV163" s="24"/>
      <c r="PDW163" s="24"/>
      <c r="PDX163" s="24"/>
      <c r="PDY163" s="24"/>
      <c r="PDZ163" s="24"/>
      <c r="PEA163" s="24"/>
      <c r="PEB163" s="24"/>
      <c r="PEC163" s="24"/>
      <c r="PED163" s="24"/>
      <c r="PEE163" s="24"/>
      <c r="PEF163" s="24"/>
      <c r="PEG163" s="24"/>
      <c r="PEH163" s="24"/>
      <c r="PEI163" s="24"/>
      <c r="PEJ163" s="24"/>
      <c r="PEK163" s="24"/>
      <c r="PEL163" s="24"/>
      <c r="PEM163" s="24"/>
      <c r="PEN163" s="24"/>
      <c r="PEO163" s="24"/>
      <c r="PEP163" s="24"/>
      <c r="PEQ163" s="24"/>
      <c r="PER163" s="24"/>
      <c r="PES163" s="24"/>
      <c r="PET163" s="24"/>
      <c r="PEU163" s="24"/>
      <c r="PEV163" s="24"/>
      <c r="PEW163" s="24"/>
      <c r="PEX163" s="24"/>
      <c r="PEY163" s="24"/>
      <c r="PEZ163" s="24"/>
      <c r="PFA163" s="24"/>
      <c r="PFB163" s="24"/>
      <c r="PFC163" s="24"/>
      <c r="PFD163" s="24"/>
      <c r="PFE163" s="24"/>
      <c r="PFF163" s="24"/>
      <c r="PFG163" s="24"/>
      <c r="PFH163" s="24"/>
      <c r="PFI163" s="24"/>
      <c r="PFJ163" s="24"/>
      <c r="PFK163" s="24"/>
      <c r="PFL163" s="24"/>
      <c r="PFM163" s="24"/>
      <c r="PFN163" s="24"/>
      <c r="PFO163" s="24"/>
      <c r="PFP163" s="24"/>
      <c r="PFQ163" s="24"/>
      <c r="PFR163" s="24"/>
      <c r="PFS163" s="24"/>
      <c r="PFT163" s="24"/>
      <c r="PFU163" s="24"/>
      <c r="PFV163" s="24"/>
      <c r="PFW163" s="24"/>
      <c r="PFX163" s="24"/>
      <c r="PFY163" s="24"/>
      <c r="PFZ163" s="24"/>
      <c r="PGA163" s="24"/>
      <c r="PGB163" s="24"/>
      <c r="PGC163" s="24"/>
      <c r="PGD163" s="24"/>
      <c r="PGE163" s="24"/>
      <c r="PGF163" s="24"/>
      <c r="PGG163" s="24"/>
      <c r="PGH163" s="24"/>
      <c r="PGI163" s="24"/>
      <c r="PGJ163" s="24"/>
      <c r="PGK163" s="24"/>
      <c r="PGL163" s="24"/>
      <c r="PGM163" s="24"/>
      <c r="PGN163" s="24"/>
      <c r="PGO163" s="24"/>
      <c r="PGP163" s="24"/>
      <c r="PGQ163" s="24"/>
      <c r="PGR163" s="24"/>
      <c r="PGS163" s="24"/>
      <c r="PGT163" s="24"/>
      <c r="PGU163" s="24"/>
      <c r="PGV163" s="24"/>
      <c r="PGW163" s="24"/>
      <c r="PGX163" s="24"/>
      <c r="PGY163" s="24"/>
      <c r="PGZ163" s="24"/>
      <c r="PHA163" s="24"/>
      <c r="PHB163" s="24"/>
      <c r="PHC163" s="24"/>
      <c r="PHD163" s="24"/>
      <c r="PHE163" s="24"/>
      <c r="PHF163" s="24"/>
      <c r="PHG163" s="24"/>
      <c r="PHH163" s="24"/>
      <c r="PHI163" s="24"/>
      <c r="PHJ163" s="24"/>
      <c r="PHK163" s="24"/>
      <c r="PHL163" s="24"/>
      <c r="PHM163" s="24"/>
      <c r="PHN163" s="24"/>
      <c r="PHO163" s="24"/>
      <c r="PHP163" s="24"/>
      <c r="PHQ163" s="24"/>
      <c r="PHR163" s="24"/>
      <c r="PHS163" s="24"/>
      <c r="PHT163" s="24"/>
      <c r="PHU163" s="24"/>
      <c r="PHV163" s="24"/>
      <c r="PHW163" s="24"/>
      <c r="PHX163" s="24"/>
      <c r="PHY163" s="24"/>
      <c r="PHZ163" s="24"/>
      <c r="PIA163" s="24"/>
      <c r="PIB163" s="24"/>
      <c r="PIC163" s="24"/>
      <c r="PID163" s="24"/>
      <c r="PIE163" s="24"/>
      <c r="PIF163" s="24"/>
      <c r="PIG163" s="24"/>
      <c r="PIH163" s="24"/>
      <c r="PII163" s="24"/>
      <c r="PIJ163" s="24"/>
      <c r="PIK163" s="24"/>
      <c r="PIL163" s="24"/>
      <c r="PIM163" s="24"/>
      <c r="PIN163" s="24"/>
      <c r="PIO163" s="24"/>
      <c r="PIP163" s="24"/>
      <c r="PIQ163" s="24"/>
      <c r="PIR163" s="24"/>
      <c r="PIS163" s="24"/>
      <c r="PIT163" s="24"/>
      <c r="PIU163" s="24"/>
      <c r="PIV163" s="24"/>
      <c r="PIW163" s="24"/>
      <c r="PIX163" s="24"/>
      <c r="PIY163" s="24"/>
      <c r="PIZ163" s="24"/>
      <c r="PJA163" s="24"/>
      <c r="PJB163" s="24"/>
      <c r="PJC163" s="24"/>
      <c r="PJD163" s="24"/>
      <c r="PJE163" s="24"/>
      <c r="PJF163" s="24"/>
      <c r="PJG163" s="24"/>
      <c r="PJH163" s="24"/>
      <c r="PJI163" s="24"/>
      <c r="PJJ163" s="24"/>
      <c r="PJK163" s="24"/>
      <c r="PJL163" s="24"/>
      <c r="PJM163" s="24"/>
      <c r="PJN163" s="24"/>
      <c r="PJO163" s="24"/>
      <c r="PJP163" s="24"/>
      <c r="PJQ163" s="24"/>
      <c r="PJR163" s="24"/>
      <c r="PJS163" s="24"/>
      <c r="PJT163" s="24"/>
      <c r="PJU163" s="24"/>
      <c r="PJV163" s="24"/>
      <c r="PJW163" s="24"/>
      <c r="PJX163" s="24"/>
      <c r="PJY163" s="24"/>
      <c r="PJZ163" s="24"/>
      <c r="PKA163" s="24"/>
      <c r="PKB163" s="24"/>
      <c r="PKC163" s="24"/>
      <c r="PKD163" s="24"/>
      <c r="PKE163" s="24"/>
      <c r="PKF163" s="24"/>
      <c r="PKG163" s="24"/>
      <c r="PKH163" s="24"/>
      <c r="PKI163" s="24"/>
      <c r="PKJ163" s="24"/>
      <c r="PKK163" s="24"/>
      <c r="PKL163" s="24"/>
      <c r="PKM163" s="24"/>
      <c r="PKN163" s="24"/>
      <c r="PKO163" s="24"/>
      <c r="PKP163" s="24"/>
      <c r="PKQ163" s="24"/>
      <c r="PKR163" s="24"/>
      <c r="PKS163" s="24"/>
      <c r="PKT163" s="24"/>
      <c r="PKU163" s="24"/>
      <c r="PKV163" s="24"/>
      <c r="PKW163" s="24"/>
      <c r="PKX163" s="24"/>
      <c r="PKY163" s="24"/>
      <c r="PKZ163" s="24"/>
      <c r="PLA163" s="24"/>
      <c r="PLB163" s="24"/>
      <c r="PLC163" s="24"/>
      <c r="PLD163" s="24"/>
      <c r="PLE163" s="24"/>
      <c r="PLF163" s="24"/>
      <c r="PLG163" s="24"/>
      <c r="PLH163" s="24"/>
      <c r="PLI163" s="24"/>
      <c r="PLJ163" s="24"/>
      <c r="PLK163" s="24"/>
      <c r="PLL163" s="24"/>
      <c r="PLM163" s="24"/>
      <c r="PLN163" s="24"/>
      <c r="PLO163" s="24"/>
      <c r="PLP163" s="24"/>
      <c r="PLQ163" s="24"/>
      <c r="PLR163" s="24"/>
      <c r="PLS163" s="24"/>
      <c r="PLT163" s="24"/>
      <c r="PLU163" s="24"/>
      <c r="PLV163" s="24"/>
      <c r="PLW163" s="24"/>
      <c r="PLX163" s="24"/>
      <c r="PLY163" s="24"/>
      <c r="PLZ163" s="24"/>
      <c r="PMA163" s="24"/>
      <c r="PMB163" s="24"/>
      <c r="PMC163" s="24"/>
      <c r="PMD163" s="24"/>
      <c r="PME163" s="24"/>
      <c r="PMF163" s="24"/>
      <c r="PMG163" s="24"/>
      <c r="PMH163" s="24"/>
      <c r="PMI163" s="24"/>
      <c r="PMJ163" s="24"/>
      <c r="PMK163" s="24"/>
      <c r="PML163" s="24"/>
      <c r="PMM163" s="24"/>
      <c r="PMN163" s="24"/>
      <c r="PMO163" s="24"/>
      <c r="PMP163" s="24"/>
      <c r="PMQ163" s="24"/>
      <c r="PMR163" s="24"/>
      <c r="PMS163" s="24"/>
      <c r="PMT163" s="24"/>
      <c r="PMU163" s="24"/>
      <c r="PMV163" s="24"/>
      <c r="PMW163" s="24"/>
      <c r="PMX163" s="24"/>
      <c r="PMY163" s="24"/>
      <c r="PMZ163" s="24"/>
      <c r="PNA163" s="24"/>
      <c r="PNB163" s="24"/>
      <c r="PNC163" s="24"/>
      <c r="PND163" s="24"/>
      <c r="PNE163" s="24"/>
      <c r="PNF163" s="24"/>
      <c r="PNG163" s="24"/>
      <c r="PNH163" s="24"/>
      <c r="PNI163" s="24"/>
      <c r="PNJ163" s="24"/>
      <c r="PNK163" s="24"/>
      <c r="PNL163" s="24"/>
      <c r="PNM163" s="24"/>
      <c r="PNN163" s="24"/>
      <c r="PNO163" s="24"/>
      <c r="PNP163" s="24"/>
      <c r="PNQ163" s="24"/>
      <c r="PNR163" s="24"/>
      <c r="PNS163" s="24"/>
      <c r="PNT163" s="24"/>
      <c r="PNU163" s="24"/>
      <c r="PNV163" s="24"/>
      <c r="PNW163" s="24"/>
      <c r="PNX163" s="24"/>
      <c r="PNY163" s="24"/>
      <c r="PNZ163" s="24"/>
      <c r="POA163" s="24"/>
      <c r="POB163" s="24"/>
      <c r="POC163" s="24"/>
      <c r="POD163" s="24"/>
      <c r="POE163" s="24"/>
      <c r="POF163" s="24"/>
      <c r="POG163" s="24"/>
      <c r="POH163" s="24"/>
      <c r="POI163" s="24"/>
      <c r="POJ163" s="24"/>
      <c r="POK163" s="24"/>
      <c r="POL163" s="24"/>
      <c r="POM163" s="24"/>
      <c r="PON163" s="24"/>
      <c r="POO163" s="24"/>
      <c r="POP163" s="24"/>
      <c r="POQ163" s="24"/>
      <c r="POR163" s="24"/>
      <c r="POS163" s="24"/>
      <c r="POT163" s="24"/>
      <c r="POU163" s="24"/>
      <c r="POV163" s="24"/>
      <c r="POW163" s="24"/>
      <c r="POX163" s="24"/>
      <c r="POY163" s="24"/>
      <c r="POZ163" s="24"/>
      <c r="PPA163" s="24"/>
      <c r="PPB163" s="24"/>
      <c r="PPC163" s="24"/>
      <c r="PPD163" s="24"/>
      <c r="PPE163" s="24"/>
      <c r="PPF163" s="24"/>
      <c r="PPG163" s="24"/>
      <c r="PPH163" s="24"/>
      <c r="PPI163" s="24"/>
      <c r="PPJ163" s="24"/>
      <c r="PPK163" s="24"/>
      <c r="PPL163" s="24"/>
      <c r="PPM163" s="24"/>
      <c r="PPN163" s="24"/>
      <c r="PPO163" s="24"/>
      <c r="PPP163" s="24"/>
      <c r="PPQ163" s="24"/>
      <c r="PPR163" s="24"/>
      <c r="PPS163" s="24"/>
      <c r="PPT163" s="24"/>
      <c r="PPU163" s="24"/>
      <c r="PPV163" s="24"/>
      <c r="PPW163" s="24"/>
      <c r="PPX163" s="24"/>
      <c r="PPY163" s="24"/>
      <c r="PPZ163" s="24"/>
      <c r="PQA163" s="24"/>
      <c r="PQB163" s="24"/>
      <c r="PQC163" s="24"/>
      <c r="PQD163" s="24"/>
      <c r="PQE163" s="24"/>
      <c r="PQF163" s="24"/>
      <c r="PQG163" s="24"/>
      <c r="PQH163" s="24"/>
      <c r="PQI163" s="24"/>
      <c r="PQJ163" s="24"/>
      <c r="PQK163" s="24"/>
      <c r="PQL163" s="24"/>
      <c r="PQM163" s="24"/>
      <c r="PQN163" s="24"/>
      <c r="PQO163" s="24"/>
      <c r="PQP163" s="24"/>
      <c r="PQQ163" s="24"/>
      <c r="PQR163" s="24"/>
      <c r="PQS163" s="24"/>
      <c r="PQT163" s="24"/>
      <c r="PQU163" s="24"/>
      <c r="PQV163" s="24"/>
      <c r="PQW163" s="24"/>
      <c r="PQX163" s="24"/>
      <c r="PQY163" s="24"/>
      <c r="PQZ163" s="24"/>
      <c r="PRA163" s="24"/>
      <c r="PRB163" s="24"/>
      <c r="PRC163" s="24"/>
      <c r="PRD163" s="24"/>
      <c r="PRE163" s="24"/>
      <c r="PRF163" s="24"/>
      <c r="PRG163" s="24"/>
      <c r="PRH163" s="24"/>
      <c r="PRI163" s="24"/>
      <c r="PRJ163" s="24"/>
      <c r="PRK163" s="24"/>
      <c r="PRL163" s="24"/>
      <c r="PRM163" s="24"/>
      <c r="PRN163" s="24"/>
      <c r="PRO163" s="24"/>
      <c r="PRP163" s="24"/>
      <c r="PRQ163" s="24"/>
      <c r="PRR163" s="24"/>
      <c r="PRS163" s="24"/>
      <c r="PRT163" s="24"/>
      <c r="PRU163" s="24"/>
      <c r="PRV163" s="24"/>
      <c r="PRW163" s="24"/>
      <c r="PRX163" s="24"/>
      <c r="PRY163" s="24"/>
      <c r="PRZ163" s="24"/>
      <c r="PSA163" s="24"/>
      <c r="PSB163" s="24"/>
      <c r="PSC163" s="24"/>
      <c r="PSD163" s="24"/>
      <c r="PSE163" s="24"/>
      <c r="PSF163" s="24"/>
      <c r="PSG163" s="24"/>
      <c r="PSH163" s="24"/>
      <c r="PSI163" s="24"/>
      <c r="PSJ163" s="24"/>
      <c r="PSK163" s="24"/>
      <c r="PSL163" s="24"/>
      <c r="PSM163" s="24"/>
      <c r="PSN163" s="24"/>
      <c r="PSO163" s="24"/>
      <c r="PSP163" s="24"/>
      <c r="PSQ163" s="24"/>
      <c r="PSR163" s="24"/>
      <c r="PSS163" s="24"/>
      <c r="PST163" s="24"/>
      <c r="PSU163" s="24"/>
      <c r="PSV163" s="24"/>
      <c r="PSW163" s="24"/>
      <c r="PSX163" s="24"/>
      <c r="PSY163" s="24"/>
      <c r="PSZ163" s="24"/>
      <c r="PTA163" s="24"/>
      <c r="PTB163" s="24"/>
      <c r="PTC163" s="24"/>
      <c r="PTD163" s="24"/>
      <c r="PTE163" s="24"/>
      <c r="PTF163" s="24"/>
      <c r="PTG163" s="24"/>
      <c r="PTH163" s="24"/>
      <c r="PTI163" s="24"/>
      <c r="PTJ163" s="24"/>
      <c r="PTK163" s="24"/>
      <c r="PTL163" s="24"/>
      <c r="PTM163" s="24"/>
      <c r="PTN163" s="24"/>
      <c r="PTO163" s="24"/>
      <c r="PTP163" s="24"/>
      <c r="PTQ163" s="24"/>
      <c r="PTR163" s="24"/>
      <c r="PTS163" s="24"/>
      <c r="PTT163" s="24"/>
      <c r="PTU163" s="24"/>
      <c r="PTV163" s="24"/>
      <c r="PTW163" s="24"/>
      <c r="PTX163" s="24"/>
      <c r="PTY163" s="24"/>
      <c r="PTZ163" s="24"/>
      <c r="PUA163" s="24"/>
      <c r="PUB163" s="24"/>
      <c r="PUC163" s="24"/>
      <c r="PUD163" s="24"/>
      <c r="PUE163" s="24"/>
      <c r="PUF163" s="24"/>
      <c r="PUG163" s="24"/>
      <c r="PUH163" s="24"/>
      <c r="PUI163" s="24"/>
      <c r="PUJ163" s="24"/>
      <c r="PUK163" s="24"/>
      <c r="PUL163" s="24"/>
      <c r="PUM163" s="24"/>
      <c r="PUN163" s="24"/>
      <c r="PUO163" s="24"/>
      <c r="PUP163" s="24"/>
      <c r="PUQ163" s="24"/>
      <c r="PUR163" s="24"/>
      <c r="PUS163" s="24"/>
      <c r="PUT163" s="24"/>
      <c r="PUU163" s="24"/>
      <c r="PUV163" s="24"/>
      <c r="PUW163" s="24"/>
      <c r="PUX163" s="24"/>
      <c r="PUY163" s="24"/>
      <c r="PUZ163" s="24"/>
      <c r="PVA163" s="24"/>
      <c r="PVB163" s="24"/>
      <c r="PVC163" s="24"/>
      <c r="PVD163" s="24"/>
      <c r="PVE163" s="24"/>
      <c r="PVF163" s="24"/>
      <c r="PVG163" s="24"/>
      <c r="PVH163" s="24"/>
      <c r="PVI163" s="24"/>
      <c r="PVJ163" s="24"/>
      <c r="PVK163" s="24"/>
      <c r="PVL163" s="24"/>
      <c r="PVM163" s="24"/>
      <c r="PVN163" s="24"/>
      <c r="PVO163" s="24"/>
      <c r="PVP163" s="24"/>
      <c r="PVQ163" s="24"/>
      <c r="PVR163" s="24"/>
      <c r="PVS163" s="24"/>
      <c r="PVT163" s="24"/>
      <c r="PVU163" s="24"/>
      <c r="PVV163" s="24"/>
      <c r="PVW163" s="24"/>
      <c r="PVX163" s="24"/>
      <c r="PVY163" s="24"/>
      <c r="PVZ163" s="24"/>
      <c r="PWA163" s="24"/>
      <c r="PWB163" s="24"/>
      <c r="PWC163" s="24"/>
      <c r="PWD163" s="24"/>
      <c r="PWE163" s="24"/>
      <c r="PWF163" s="24"/>
      <c r="PWG163" s="24"/>
      <c r="PWH163" s="24"/>
      <c r="PWI163" s="24"/>
      <c r="PWJ163" s="24"/>
      <c r="PWK163" s="24"/>
      <c r="PWL163" s="24"/>
      <c r="PWM163" s="24"/>
      <c r="PWN163" s="24"/>
      <c r="PWO163" s="24"/>
      <c r="PWP163" s="24"/>
      <c r="PWQ163" s="24"/>
      <c r="PWR163" s="24"/>
      <c r="PWS163" s="24"/>
      <c r="PWT163" s="24"/>
      <c r="PWU163" s="24"/>
      <c r="PWV163" s="24"/>
      <c r="PWW163" s="24"/>
      <c r="PWX163" s="24"/>
      <c r="PWY163" s="24"/>
      <c r="PWZ163" s="24"/>
      <c r="PXA163" s="24"/>
      <c r="PXB163" s="24"/>
      <c r="PXC163" s="24"/>
      <c r="PXD163" s="24"/>
      <c r="PXE163" s="24"/>
      <c r="PXF163" s="24"/>
      <c r="PXG163" s="24"/>
      <c r="PXH163" s="24"/>
      <c r="PXI163" s="24"/>
      <c r="PXJ163" s="24"/>
      <c r="PXK163" s="24"/>
      <c r="PXL163" s="24"/>
      <c r="PXM163" s="24"/>
      <c r="PXN163" s="24"/>
      <c r="PXO163" s="24"/>
      <c r="PXP163" s="24"/>
      <c r="PXQ163" s="24"/>
      <c r="PXR163" s="24"/>
      <c r="PXS163" s="24"/>
      <c r="PXT163" s="24"/>
      <c r="PXU163" s="24"/>
      <c r="PXV163" s="24"/>
      <c r="PXW163" s="24"/>
      <c r="PXX163" s="24"/>
      <c r="PXY163" s="24"/>
      <c r="PXZ163" s="24"/>
      <c r="PYA163" s="24"/>
      <c r="PYB163" s="24"/>
      <c r="PYC163" s="24"/>
      <c r="PYD163" s="24"/>
      <c r="PYE163" s="24"/>
      <c r="PYF163" s="24"/>
      <c r="PYG163" s="24"/>
      <c r="PYH163" s="24"/>
      <c r="PYI163" s="24"/>
      <c r="PYJ163" s="24"/>
      <c r="PYK163" s="24"/>
      <c r="PYL163" s="24"/>
      <c r="PYM163" s="24"/>
      <c r="PYN163" s="24"/>
      <c r="PYO163" s="24"/>
      <c r="PYP163" s="24"/>
      <c r="PYQ163" s="24"/>
      <c r="PYR163" s="24"/>
      <c r="PYS163" s="24"/>
      <c r="PYT163" s="24"/>
      <c r="PYU163" s="24"/>
      <c r="PYV163" s="24"/>
      <c r="PYW163" s="24"/>
      <c r="PYX163" s="24"/>
      <c r="PYY163" s="24"/>
      <c r="PYZ163" s="24"/>
      <c r="PZA163" s="24"/>
      <c r="PZB163" s="24"/>
      <c r="PZC163" s="24"/>
      <c r="PZD163" s="24"/>
      <c r="PZE163" s="24"/>
      <c r="PZF163" s="24"/>
      <c r="PZG163" s="24"/>
      <c r="PZH163" s="24"/>
      <c r="PZI163" s="24"/>
      <c r="PZJ163" s="24"/>
      <c r="PZK163" s="24"/>
      <c r="PZL163" s="24"/>
      <c r="PZM163" s="24"/>
      <c r="PZN163" s="24"/>
      <c r="PZO163" s="24"/>
      <c r="PZP163" s="24"/>
      <c r="PZQ163" s="24"/>
      <c r="PZR163" s="24"/>
      <c r="PZS163" s="24"/>
      <c r="PZT163" s="24"/>
      <c r="PZU163" s="24"/>
      <c r="PZV163" s="24"/>
      <c r="PZW163" s="24"/>
      <c r="PZX163" s="24"/>
      <c r="PZY163" s="24"/>
      <c r="PZZ163" s="24"/>
      <c r="QAA163" s="24"/>
      <c r="QAB163" s="24"/>
      <c r="QAC163" s="24"/>
      <c r="QAD163" s="24"/>
      <c r="QAE163" s="24"/>
      <c r="QAF163" s="24"/>
      <c r="QAG163" s="24"/>
      <c r="QAH163" s="24"/>
      <c r="QAI163" s="24"/>
      <c r="QAJ163" s="24"/>
      <c r="QAK163" s="24"/>
      <c r="QAL163" s="24"/>
      <c r="QAM163" s="24"/>
      <c r="QAN163" s="24"/>
      <c r="QAO163" s="24"/>
      <c r="QAP163" s="24"/>
      <c r="QAQ163" s="24"/>
      <c r="QAR163" s="24"/>
      <c r="QAS163" s="24"/>
      <c r="QAT163" s="24"/>
      <c r="QAU163" s="24"/>
      <c r="QAV163" s="24"/>
      <c r="QAW163" s="24"/>
      <c r="QAX163" s="24"/>
      <c r="QAY163" s="24"/>
      <c r="QAZ163" s="24"/>
      <c r="QBA163" s="24"/>
      <c r="QBB163" s="24"/>
      <c r="QBC163" s="24"/>
      <c r="QBD163" s="24"/>
      <c r="QBE163" s="24"/>
      <c r="QBF163" s="24"/>
      <c r="QBG163" s="24"/>
      <c r="QBH163" s="24"/>
      <c r="QBI163" s="24"/>
      <c r="QBJ163" s="24"/>
      <c r="QBK163" s="24"/>
      <c r="QBL163" s="24"/>
      <c r="QBM163" s="24"/>
      <c r="QBN163" s="24"/>
      <c r="QBO163" s="24"/>
      <c r="QBP163" s="24"/>
      <c r="QBQ163" s="24"/>
      <c r="QBR163" s="24"/>
      <c r="QBS163" s="24"/>
      <c r="QBT163" s="24"/>
      <c r="QBU163" s="24"/>
      <c r="QBV163" s="24"/>
      <c r="QBW163" s="24"/>
      <c r="QBX163" s="24"/>
      <c r="QBY163" s="24"/>
      <c r="QBZ163" s="24"/>
      <c r="QCA163" s="24"/>
      <c r="QCB163" s="24"/>
      <c r="QCC163" s="24"/>
      <c r="QCD163" s="24"/>
      <c r="QCE163" s="24"/>
      <c r="QCF163" s="24"/>
      <c r="QCG163" s="24"/>
      <c r="QCH163" s="24"/>
      <c r="QCI163" s="24"/>
      <c r="QCJ163" s="24"/>
      <c r="QCK163" s="24"/>
      <c r="QCL163" s="24"/>
      <c r="QCM163" s="24"/>
      <c r="QCN163" s="24"/>
      <c r="QCO163" s="24"/>
      <c r="QCP163" s="24"/>
      <c r="QCQ163" s="24"/>
      <c r="QCR163" s="24"/>
      <c r="QCS163" s="24"/>
      <c r="QCT163" s="24"/>
      <c r="QCU163" s="24"/>
      <c r="QCV163" s="24"/>
      <c r="QCW163" s="24"/>
      <c r="QCX163" s="24"/>
      <c r="QCY163" s="24"/>
      <c r="QCZ163" s="24"/>
      <c r="QDA163" s="24"/>
      <c r="QDB163" s="24"/>
      <c r="QDC163" s="24"/>
      <c r="QDD163" s="24"/>
      <c r="QDE163" s="24"/>
      <c r="QDF163" s="24"/>
      <c r="QDG163" s="24"/>
      <c r="QDH163" s="24"/>
      <c r="QDI163" s="24"/>
      <c r="QDJ163" s="24"/>
      <c r="QDK163" s="24"/>
      <c r="QDL163" s="24"/>
      <c r="QDM163" s="24"/>
      <c r="QDN163" s="24"/>
      <c r="QDO163" s="24"/>
      <c r="QDP163" s="24"/>
      <c r="QDQ163" s="24"/>
      <c r="QDR163" s="24"/>
      <c r="QDS163" s="24"/>
      <c r="QDT163" s="24"/>
      <c r="QDU163" s="24"/>
      <c r="QDV163" s="24"/>
      <c r="QDW163" s="24"/>
      <c r="QDX163" s="24"/>
      <c r="QDY163" s="24"/>
      <c r="QDZ163" s="24"/>
      <c r="QEA163" s="24"/>
      <c r="QEB163" s="24"/>
      <c r="QEC163" s="24"/>
      <c r="QED163" s="24"/>
      <c r="QEE163" s="24"/>
      <c r="QEF163" s="24"/>
      <c r="QEG163" s="24"/>
      <c r="QEH163" s="24"/>
      <c r="QEI163" s="24"/>
      <c r="QEJ163" s="24"/>
      <c r="QEK163" s="24"/>
      <c r="QEL163" s="24"/>
      <c r="QEM163" s="24"/>
      <c r="QEN163" s="24"/>
      <c r="QEO163" s="24"/>
      <c r="QEP163" s="24"/>
      <c r="QEQ163" s="24"/>
      <c r="QER163" s="24"/>
      <c r="QES163" s="24"/>
      <c r="QET163" s="24"/>
      <c r="QEU163" s="24"/>
      <c r="QEV163" s="24"/>
      <c r="QEW163" s="24"/>
      <c r="QEX163" s="24"/>
      <c r="QEY163" s="24"/>
      <c r="QEZ163" s="24"/>
      <c r="QFA163" s="24"/>
      <c r="QFB163" s="24"/>
      <c r="QFC163" s="24"/>
      <c r="QFD163" s="24"/>
      <c r="QFE163" s="24"/>
      <c r="QFF163" s="24"/>
      <c r="QFG163" s="24"/>
      <c r="QFH163" s="24"/>
      <c r="QFI163" s="24"/>
      <c r="QFJ163" s="24"/>
      <c r="QFK163" s="24"/>
      <c r="QFL163" s="24"/>
      <c r="QFM163" s="24"/>
      <c r="QFN163" s="24"/>
      <c r="QFO163" s="24"/>
      <c r="QFP163" s="24"/>
      <c r="QFQ163" s="24"/>
      <c r="QFR163" s="24"/>
      <c r="QFS163" s="24"/>
      <c r="QFT163" s="24"/>
      <c r="QFU163" s="24"/>
      <c r="QFV163" s="24"/>
      <c r="QFW163" s="24"/>
      <c r="QFX163" s="24"/>
      <c r="QFY163" s="24"/>
      <c r="QFZ163" s="24"/>
      <c r="QGA163" s="24"/>
      <c r="QGB163" s="24"/>
      <c r="QGC163" s="24"/>
      <c r="QGD163" s="24"/>
      <c r="QGE163" s="24"/>
      <c r="QGF163" s="24"/>
      <c r="QGG163" s="24"/>
      <c r="QGH163" s="24"/>
      <c r="QGI163" s="24"/>
      <c r="QGJ163" s="24"/>
      <c r="QGK163" s="24"/>
      <c r="QGL163" s="24"/>
      <c r="QGM163" s="24"/>
      <c r="QGN163" s="24"/>
      <c r="QGO163" s="24"/>
      <c r="QGP163" s="24"/>
      <c r="QGQ163" s="24"/>
      <c r="QGR163" s="24"/>
      <c r="QGS163" s="24"/>
      <c r="QGT163" s="24"/>
      <c r="QGU163" s="24"/>
      <c r="QGV163" s="24"/>
      <c r="QGW163" s="24"/>
      <c r="QGX163" s="24"/>
      <c r="QGY163" s="24"/>
      <c r="QGZ163" s="24"/>
      <c r="QHA163" s="24"/>
      <c r="QHB163" s="24"/>
      <c r="QHC163" s="24"/>
      <c r="QHD163" s="24"/>
      <c r="QHE163" s="24"/>
      <c r="QHF163" s="24"/>
      <c r="QHG163" s="24"/>
      <c r="QHH163" s="24"/>
      <c r="QHI163" s="24"/>
      <c r="QHJ163" s="24"/>
      <c r="QHK163" s="24"/>
      <c r="QHL163" s="24"/>
      <c r="QHM163" s="24"/>
      <c r="QHN163" s="24"/>
      <c r="QHO163" s="24"/>
      <c r="QHP163" s="24"/>
      <c r="QHQ163" s="24"/>
      <c r="QHR163" s="24"/>
      <c r="QHS163" s="24"/>
      <c r="QHT163" s="24"/>
      <c r="QHU163" s="24"/>
      <c r="QHV163" s="24"/>
      <c r="QHW163" s="24"/>
      <c r="QHX163" s="24"/>
      <c r="QHY163" s="24"/>
      <c r="QHZ163" s="24"/>
      <c r="QIA163" s="24"/>
      <c r="QIB163" s="24"/>
      <c r="QIC163" s="24"/>
      <c r="QID163" s="24"/>
      <c r="QIE163" s="24"/>
      <c r="QIF163" s="24"/>
      <c r="QIG163" s="24"/>
      <c r="QIH163" s="24"/>
      <c r="QII163" s="24"/>
      <c r="QIJ163" s="24"/>
      <c r="QIK163" s="24"/>
      <c r="QIL163" s="24"/>
      <c r="QIM163" s="24"/>
      <c r="QIN163" s="24"/>
      <c r="QIO163" s="24"/>
      <c r="QIP163" s="24"/>
      <c r="QIQ163" s="24"/>
      <c r="QIR163" s="24"/>
      <c r="QIS163" s="24"/>
      <c r="QIT163" s="24"/>
      <c r="QIU163" s="24"/>
      <c r="QIV163" s="24"/>
      <c r="QIW163" s="24"/>
      <c r="QIX163" s="24"/>
      <c r="QIY163" s="24"/>
      <c r="QIZ163" s="24"/>
      <c r="QJA163" s="24"/>
      <c r="QJB163" s="24"/>
      <c r="QJC163" s="24"/>
      <c r="QJD163" s="24"/>
      <c r="QJE163" s="24"/>
      <c r="QJF163" s="24"/>
      <c r="QJG163" s="24"/>
      <c r="QJH163" s="24"/>
      <c r="QJI163" s="24"/>
      <c r="QJJ163" s="24"/>
      <c r="QJK163" s="24"/>
      <c r="QJL163" s="24"/>
      <c r="QJM163" s="24"/>
      <c r="QJN163" s="24"/>
      <c r="QJO163" s="24"/>
      <c r="QJP163" s="24"/>
      <c r="QJQ163" s="24"/>
      <c r="QJR163" s="24"/>
      <c r="QJS163" s="24"/>
      <c r="QJT163" s="24"/>
      <c r="QJU163" s="24"/>
      <c r="QJV163" s="24"/>
      <c r="QJW163" s="24"/>
      <c r="QJX163" s="24"/>
      <c r="QJY163" s="24"/>
      <c r="QJZ163" s="24"/>
      <c r="QKA163" s="24"/>
      <c r="QKB163" s="24"/>
      <c r="QKC163" s="24"/>
      <c r="QKD163" s="24"/>
      <c r="QKE163" s="24"/>
      <c r="QKF163" s="24"/>
      <c r="QKG163" s="24"/>
      <c r="QKH163" s="24"/>
      <c r="QKI163" s="24"/>
      <c r="QKJ163" s="24"/>
      <c r="QKK163" s="24"/>
      <c r="QKL163" s="24"/>
      <c r="QKM163" s="24"/>
      <c r="QKN163" s="24"/>
      <c r="QKO163" s="24"/>
      <c r="QKP163" s="24"/>
      <c r="QKQ163" s="24"/>
      <c r="QKR163" s="24"/>
      <c r="QKS163" s="24"/>
      <c r="QKT163" s="24"/>
      <c r="QKU163" s="24"/>
      <c r="QKV163" s="24"/>
      <c r="QKW163" s="24"/>
      <c r="QKX163" s="24"/>
      <c r="QKY163" s="24"/>
      <c r="QKZ163" s="24"/>
      <c r="QLA163" s="24"/>
      <c r="QLB163" s="24"/>
      <c r="QLC163" s="24"/>
      <c r="QLD163" s="24"/>
      <c r="QLE163" s="24"/>
      <c r="QLF163" s="24"/>
      <c r="QLG163" s="24"/>
      <c r="QLH163" s="24"/>
      <c r="QLI163" s="24"/>
      <c r="QLJ163" s="24"/>
      <c r="QLK163" s="24"/>
      <c r="QLL163" s="24"/>
      <c r="QLM163" s="24"/>
      <c r="QLN163" s="24"/>
      <c r="QLO163" s="24"/>
      <c r="QLP163" s="24"/>
      <c r="QLQ163" s="24"/>
      <c r="QLR163" s="24"/>
      <c r="QLS163" s="24"/>
      <c r="QLT163" s="24"/>
      <c r="QLU163" s="24"/>
      <c r="QLV163" s="24"/>
      <c r="QLW163" s="24"/>
      <c r="QLX163" s="24"/>
      <c r="QLY163" s="24"/>
      <c r="QLZ163" s="24"/>
      <c r="QMA163" s="24"/>
      <c r="QMB163" s="24"/>
      <c r="QMC163" s="24"/>
      <c r="QMD163" s="24"/>
      <c r="QME163" s="24"/>
      <c r="QMF163" s="24"/>
      <c r="QMG163" s="24"/>
      <c r="QMH163" s="24"/>
      <c r="QMI163" s="24"/>
      <c r="QMJ163" s="24"/>
      <c r="QMK163" s="24"/>
      <c r="QML163" s="24"/>
      <c r="QMM163" s="24"/>
      <c r="QMN163" s="24"/>
      <c r="QMO163" s="24"/>
      <c r="QMP163" s="24"/>
      <c r="QMQ163" s="24"/>
      <c r="QMR163" s="24"/>
      <c r="QMS163" s="24"/>
      <c r="QMT163" s="24"/>
      <c r="QMU163" s="24"/>
      <c r="QMV163" s="24"/>
      <c r="QMW163" s="24"/>
      <c r="QMX163" s="24"/>
      <c r="QMY163" s="24"/>
      <c r="QMZ163" s="24"/>
      <c r="QNA163" s="24"/>
      <c r="QNB163" s="24"/>
      <c r="QNC163" s="24"/>
      <c r="QND163" s="24"/>
      <c r="QNE163" s="24"/>
      <c r="QNF163" s="24"/>
      <c r="QNG163" s="24"/>
      <c r="QNH163" s="24"/>
      <c r="QNI163" s="24"/>
      <c r="QNJ163" s="24"/>
      <c r="QNK163" s="24"/>
      <c r="QNL163" s="24"/>
      <c r="QNM163" s="24"/>
      <c r="QNN163" s="24"/>
      <c r="QNO163" s="24"/>
      <c r="QNP163" s="24"/>
      <c r="QNQ163" s="24"/>
      <c r="QNR163" s="24"/>
      <c r="QNS163" s="24"/>
      <c r="QNT163" s="24"/>
      <c r="QNU163" s="24"/>
      <c r="QNV163" s="24"/>
      <c r="QNW163" s="24"/>
      <c r="QNX163" s="24"/>
      <c r="QNY163" s="24"/>
      <c r="QNZ163" s="24"/>
      <c r="QOA163" s="24"/>
      <c r="QOB163" s="24"/>
      <c r="QOC163" s="24"/>
      <c r="QOD163" s="24"/>
      <c r="QOE163" s="24"/>
      <c r="QOF163" s="24"/>
      <c r="QOG163" s="24"/>
      <c r="QOH163" s="24"/>
      <c r="QOI163" s="24"/>
      <c r="QOJ163" s="24"/>
      <c r="QOK163" s="24"/>
      <c r="QOL163" s="24"/>
      <c r="QOM163" s="24"/>
      <c r="QON163" s="24"/>
      <c r="QOO163" s="24"/>
      <c r="QOP163" s="24"/>
      <c r="QOQ163" s="24"/>
      <c r="QOR163" s="24"/>
      <c r="QOS163" s="24"/>
      <c r="QOT163" s="24"/>
      <c r="QOU163" s="24"/>
      <c r="QOV163" s="24"/>
      <c r="QOW163" s="24"/>
      <c r="QOX163" s="24"/>
      <c r="QOY163" s="24"/>
      <c r="QOZ163" s="24"/>
      <c r="QPA163" s="24"/>
      <c r="QPB163" s="24"/>
      <c r="QPC163" s="24"/>
      <c r="QPD163" s="24"/>
      <c r="QPE163" s="24"/>
      <c r="QPF163" s="24"/>
      <c r="QPG163" s="24"/>
      <c r="QPH163" s="24"/>
      <c r="QPI163" s="24"/>
      <c r="QPJ163" s="24"/>
      <c r="QPK163" s="24"/>
      <c r="QPL163" s="24"/>
      <c r="QPM163" s="24"/>
      <c r="QPN163" s="24"/>
      <c r="QPO163" s="24"/>
      <c r="QPP163" s="24"/>
      <c r="QPQ163" s="24"/>
      <c r="QPR163" s="24"/>
      <c r="QPS163" s="24"/>
      <c r="QPT163" s="24"/>
      <c r="QPU163" s="24"/>
      <c r="QPV163" s="24"/>
      <c r="QPW163" s="24"/>
      <c r="QPX163" s="24"/>
      <c r="QPY163" s="24"/>
      <c r="QPZ163" s="24"/>
      <c r="QQA163" s="24"/>
      <c r="QQB163" s="24"/>
      <c r="QQC163" s="24"/>
      <c r="QQD163" s="24"/>
      <c r="QQE163" s="24"/>
      <c r="QQF163" s="24"/>
      <c r="QQG163" s="24"/>
      <c r="QQH163" s="24"/>
      <c r="QQI163" s="24"/>
      <c r="QQJ163" s="24"/>
      <c r="QQK163" s="24"/>
      <c r="QQL163" s="24"/>
      <c r="QQM163" s="24"/>
      <c r="QQN163" s="24"/>
      <c r="QQO163" s="24"/>
      <c r="QQP163" s="24"/>
      <c r="QQQ163" s="24"/>
      <c r="QQR163" s="24"/>
      <c r="QQS163" s="24"/>
      <c r="QQT163" s="24"/>
      <c r="QQU163" s="24"/>
      <c r="QQV163" s="24"/>
      <c r="QQW163" s="24"/>
      <c r="QQX163" s="24"/>
      <c r="QQY163" s="24"/>
      <c r="QQZ163" s="24"/>
      <c r="QRA163" s="24"/>
      <c r="QRB163" s="24"/>
      <c r="QRC163" s="24"/>
      <c r="QRD163" s="24"/>
      <c r="QRE163" s="24"/>
      <c r="QRF163" s="24"/>
      <c r="QRG163" s="24"/>
      <c r="QRH163" s="24"/>
      <c r="QRI163" s="24"/>
      <c r="QRJ163" s="24"/>
      <c r="QRK163" s="24"/>
      <c r="QRL163" s="24"/>
      <c r="QRM163" s="24"/>
      <c r="QRN163" s="24"/>
      <c r="QRO163" s="24"/>
      <c r="QRP163" s="24"/>
      <c r="QRQ163" s="24"/>
      <c r="QRR163" s="24"/>
      <c r="QRS163" s="24"/>
      <c r="QRT163" s="24"/>
      <c r="QRU163" s="24"/>
      <c r="QRV163" s="24"/>
      <c r="QRW163" s="24"/>
      <c r="QRX163" s="24"/>
      <c r="QRY163" s="24"/>
      <c r="QRZ163" s="24"/>
      <c r="QSA163" s="24"/>
      <c r="QSB163" s="24"/>
      <c r="QSC163" s="24"/>
      <c r="QSD163" s="24"/>
      <c r="QSE163" s="24"/>
      <c r="QSF163" s="24"/>
      <c r="QSG163" s="24"/>
      <c r="QSH163" s="24"/>
      <c r="QSI163" s="24"/>
      <c r="QSJ163" s="24"/>
      <c r="QSK163" s="24"/>
      <c r="QSL163" s="24"/>
      <c r="QSM163" s="24"/>
      <c r="QSN163" s="24"/>
      <c r="QSO163" s="24"/>
      <c r="QSP163" s="24"/>
      <c r="QSQ163" s="24"/>
      <c r="QSR163" s="24"/>
      <c r="QSS163" s="24"/>
      <c r="QST163" s="24"/>
      <c r="QSU163" s="24"/>
      <c r="QSV163" s="24"/>
      <c r="QSW163" s="24"/>
      <c r="QSX163" s="24"/>
      <c r="QSY163" s="24"/>
      <c r="QSZ163" s="24"/>
      <c r="QTA163" s="24"/>
      <c r="QTB163" s="24"/>
      <c r="QTC163" s="24"/>
      <c r="QTD163" s="24"/>
      <c r="QTE163" s="24"/>
      <c r="QTF163" s="24"/>
      <c r="QTG163" s="24"/>
      <c r="QTH163" s="24"/>
      <c r="QTI163" s="24"/>
      <c r="QTJ163" s="24"/>
      <c r="QTK163" s="24"/>
      <c r="QTL163" s="24"/>
      <c r="QTM163" s="24"/>
      <c r="QTN163" s="24"/>
      <c r="QTO163" s="24"/>
      <c r="QTP163" s="24"/>
      <c r="QTQ163" s="24"/>
      <c r="QTR163" s="24"/>
      <c r="QTS163" s="24"/>
      <c r="QTT163" s="24"/>
      <c r="QTU163" s="24"/>
      <c r="QTV163" s="24"/>
      <c r="QTW163" s="24"/>
      <c r="QTX163" s="24"/>
      <c r="QTY163" s="24"/>
      <c r="QTZ163" s="24"/>
      <c r="QUA163" s="24"/>
      <c r="QUB163" s="24"/>
      <c r="QUC163" s="24"/>
      <c r="QUD163" s="24"/>
      <c r="QUE163" s="24"/>
      <c r="QUF163" s="24"/>
      <c r="QUG163" s="24"/>
      <c r="QUH163" s="24"/>
      <c r="QUI163" s="24"/>
      <c r="QUJ163" s="24"/>
      <c r="QUK163" s="24"/>
      <c r="QUL163" s="24"/>
      <c r="QUM163" s="24"/>
      <c r="QUN163" s="24"/>
      <c r="QUO163" s="24"/>
      <c r="QUP163" s="24"/>
      <c r="QUQ163" s="24"/>
      <c r="QUR163" s="24"/>
      <c r="QUS163" s="24"/>
      <c r="QUT163" s="24"/>
      <c r="QUU163" s="24"/>
      <c r="QUV163" s="24"/>
      <c r="QUW163" s="24"/>
      <c r="QUX163" s="24"/>
      <c r="QUY163" s="24"/>
      <c r="QUZ163" s="24"/>
      <c r="QVA163" s="24"/>
      <c r="QVB163" s="24"/>
      <c r="QVC163" s="24"/>
      <c r="QVD163" s="24"/>
      <c r="QVE163" s="24"/>
      <c r="QVF163" s="24"/>
      <c r="QVG163" s="24"/>
      <c r="QVH163" s="24"/>
      <c r="QVI163" s="24"/>
      <c r="QVJ163" s="24"/>
      <c r="QVK163" s="24"/>
      <c r="QVL163" s="24"/>
      <c r="QVM163" s="24"/>
      <c r="QVN163" s="24"/>
      <c r="QVO163" s="24"/>
      <c r="QVP163" s="24"/>
      <c r="QVQ163" s="24"/>
      <c r="QVR163" s="24"/>
      <c r="QVS163" s="24"/>
      <c r="QVT163" s="24"/>
      <c r="QVU163" s="24"/>
      <c r="QVV163" s="24"/>
      <c r="QVW163" s="24"/>
      <c r="QVX163" s="24"/>
      <c r="QVY163" s="24"/>
      <c r="QVZ163" s="24"/>
      <c r="QWA163" s="24"/>
      <c r="QWB163" s="24"/>
      <c r="QWC163" s="24"/>
      <c r="QWD163" s="24"/>
      <c r="QWE163" s="24"/>
      <c r="QWF163" s="24"/>
      <c r="QWG163" s="24"/>
      <c r="QWH163" s="24"/>
      <c r="QWI163" s="24"/>
      <c r="QWJ163" s="24"/>
      <c r="QWK163" s="24"/>
      <c r="QWL163" s="24"/>
      <c r="QWM163" s="24"/>
      <c r="QWN163" s="24"/>
      <c r="QWO163" s="24"/>
      <c r="QWP163" s="24"/>
      <c r="QWQ163" s="24"/>
      <c r="QWR163" s="24"/>
      <c r="QWS163" s="24"/>
      <c r="QWT163" s="24"/>
      <c r="QWU163" s="24"/>
      <c r="QWV163" s="24"/>
      <c r="QWW163" s="24"/>
      <c r="QWX163" s="24"/>
      <c r="QWY163" s="24"/>
      <c r="QWZ163" s="24"/>
      <c r="QXA163" s="24"/>
      <c r="QXB163" s="24"/>
      <c r="QXC163" s="24"/>
      <c r="QXD163" s="24"/>
      <c r="QXE163" s="24"/>
      <c r="QXF163" s="24"/>
      <c r="QXG163" s="24"/>
      <c r="QXH163" s="24"/>
      <c r="QXI163" s="24"/>
      <c r="QXJ163" s="24"/>
      <c r="QXK163" s="24"/>
      <c r="QXL163" s="24"/>
      <c r="QXM163" s="24"/>
      <c r="QXN163" s="24"/>
      <c r="QXO163" s="24"/>
      <c r="QXP163" s="24"/>
      <c r="QXQ163" s="24"/>
      <c r="QXR163" s="24"/>
      <c r="QXS163" s="24"/>
      <c r="QXT163" s="24"/>
      <c r="QXU163" s="24"/>
      <c r="QXV163" s="24"/>
      <c r="QXW163" s="24"/>
      <c r="QXX163" s="24"/>
      <c r="QXY163" s="24"/>
      <c r="QXZ163" s="24"/>
      <c r="QYA163" s="24"/>
      <c r="QYB163" s="24"/>
      <c r="QYC163" s="24"/>
      <c r="QYD163" s="24"/>
      <c r="QYE163" s="24"/>
      <c r="QYF163" s="24"/>
      <c r="QYG163" s="24"/>
      <c r="QYH163" s="24"/>
      <c r="QYI163" s="24"/>
      <c r="QYJ163" s="24"/>
      <c r="QYK163" s="24"/>
      <c r="QYL163" s="24"/>
      <c r="QYM163" s="24"/>
      <c r="QYN163" s="24"/>
      <c r="QYO163" s="24"/>
      <c r="QYP163" s="24"/>
      <c r="QYQ163" s="24"/>
      <c r="QYR163" s="24"/>
      <c r="QYS163" s="24"/>
      <c r="QYT163" s="24"/>
      <c r="QYU163" s="24"/>
      <c r="QYV163" s="24"/>
      <c r="QYW163" s="24"/>
      <c r="QYX163" s="24"/>
      <c r="QYY163" s="24"/>
      <c r="QYZ163" s="24"/>
      <c r="QZA163" s="24"/>
      <c r="QZB163" s="24"/>
      <c r="QZC163" s="24"/>
      <c r="QZD163" s="24"/>
      <c r="QZE163" s="24"/>
      <c r="QZF163" s="24"/>
      <c r="QZG163" s="24"/>
      <c r="QZH163" s="24"/>
      <c r="QZI163" s="24"/>
      <c r="QZJ163" s="24"/>
      <c r="QZK163" s="24"/>
      <c r="QZL163" s="24"/>
      <c r="QZM163" s="24"/>
      <c r="QZN163" s="24"/>
      <c r="QZO163" s="24"/>
      <c r="QZP163" s="24"/>
      <c r="QZQ163" s="24"/>
      <c r="QZR163" s="24"/>
      <c r="QZS163" s="24"/>
      <c r="QZT163" s="24"/>
      <c r="QZU163" s="24"/>
      <c r="QZV163" s="24"/>
      <c r="QZW163" s="24"/>
      <c r="QZX163" s="24"/>
      <c r="QZY163" s="24"/>
      <c r="QZZ163" s="24"/>
      <c r="RAA163" s="24"/>
      <c r="RAB163" s="24"/>
      <c r="RAC163" s="24"/>
      <c r="RAD163" s="24"/>
      <c r="RAE163" s="24"/>
      <c r="RAF163" s="24"/>
      <c r="RAG163" s="24"/>
      <c r="RAH163" s="24"/>
      <c r="RAI163" s="24"/>
      <c r="RAJ163" s="24"/>
      <c r="RAK163" s="24"/>
      <c r="RAL163" s="24"/>
      <c r="RAM163" s="24"/>
      <c r="RAN163" s="24"/>
      <c r="RAO163" s="24"/>
      <c r="RAP163" s="24"/>
      <c r="RAQ163" s="24"/>
      <c r="RAR163" s="24"/>
      <c r="RAS163" s="24"/>
      <c r="RAT163" s="24"/>
      <c r="RAU163" s="24"/>
      <c r="RAV163" s="24"/>
      <c r="RAW163" s="24"/>
      <c r="RAX163" s="24"/>
      <c r="RAY163" s="24"/>
      <c r="RAZ163" s="24"/>
      <c r="RBA163" s="24"/>
      <c r="RBB163" s="24"/>
      <c r="RBC163" s="24"/>
      <c r="RBD163" s="24"/>
      <c r="RBE163" s="24"/>
      <c r="RBF163" s="24"/>
      <c r="RBG163" s="24"/>
      <c r="RBH163" s="24"/>
      <c r="RBI163" s="24"/>
      <c r="RBJ163" s="24"/>
      <c r="RBK163" s="24"/>
      <c r="RBL163" s="24"/>
      <c r="RBM163" s="24"/>
      <c r="RBN163" s="24"/>
      <c r="RBO163" s="24"/>
      <c r="RBP163" s="24"/>
      <c r="RBQ163" s="24"/>
      <c r="RBR163" s="24"/>
      <c r="RBS163" s="24"/>
      <c r="RBT163" s="24"/>
      <c r="RBU163" s="24"/>
      <c r="RBV163" s="24"/>
      <c r="RBW163" s="24"/>
      <c r="RBX163" s="24"/>
      <c r="RBY163" s="24"/>
      <c r="RBZ163" s="24"/>
      <c r="RCA163" s="24"/>
      <c r="RCB163" s="24"/>
      <c r="RCC163" s="24"/>
      <c r="RCD163" s="24"/>
      <c r="RCE163" s="24"/>
      <c r="RCF163" s="24"/>
      <c r="RCG163" s="24"/>
      <c r="RCH163" s="24"/>
      <c r="RCI163" s="24"/>
      <c r="RCJ163" s="24"/>
      <c r="RCK163" s="24"/>
      <c r="RCL163" s="24"/>
      <c r="RCM163" s="24"/>
      <c r="RCN163" s="24"/>
      <c r="RCO163" s="24"/>
      <c r="RCP163" s="24"/>
      <c r="RCQ163" s="24"/>
      <c r="RCR163" s="24"/>
      <c r="RCS163" s="24"/>
      <c r="RCT163" s="24"/>
      <c r="RCU163" s="24"/>
      <c r="RCV163" s="24"/>
      <c r="RCW163" s="24"/>
      <c r="RCX163" s="24"/>
      <c r="RCY163" s="24"/>
      <c r="RCZ163" s="24"/>
      <c r="RDA163" s="24"/>
      <c r="RDB163" s="24"/>
      <c r="RDC163" s="24"/>
      <c r="RDD163" s="24"/>
      <c r="RDE163" s="24"/>
      <c r="RDF163" s="24"/>
      <c r="RDG163" s="24"/>
      <c r="RDH163" s="24"/>
      <c r="RDI163" s="24"/>
      <c r="RDJ163" s="24"/>
      <c r="RDK163" s="24"/>
      <c r="RDL163" s="24"/>
      <c r="RDM163" s="24"/>
      <c r="RDN163" s="24"/>
      <c r="RDO163" s="24"/>
      <c r="RDP163" s="24"/>
      <c r="RDQ163" s="24"/>
      <c r="RDR163" s="24"/>
      <c r="RDS163" s="24"/>
      <c r="RDT163" s="24"/>
      <c r="RDU163" s="24"/>
      <c r="RDV163" s="24"/>
      <c r="RDW163" s="24"/>
      <c r="RDX163" s="24"/>
      <c r="RDY163" s="24"/>
      <c r="RDZ163" s="24"/>
      <c r="REA163" s="24"/>
      <c r="REB163" s="24"/>
      <c r="REC163" s="24"/>
      <c r="RED163" s="24"/>
      <c r="REE163" s="24"/>
      <c r="REF163" s="24"/>
      <c r="REG163" s="24"/>
      <c r="REH163" s="24"/>
      <c r="REI163" s="24"/>
      <c r="REJ163" s="24"/>
      <c r="REK163" s="24"/>
      <c r="REL163" s="24"/>
      <c r="REM163" s="24"/>
      <c r="REN163" s="24"/>
      <c r="REO163" s="24"/>
      <c r="REP163" s="24"/>
      <c r="REQ163" s="24"/>
      <c r="RER163" s="24"/>
      <c r="RES163" s="24"/>
      <c r="RET163" s="24"/>
      <c r="REU163" s="24"/>
      <c r="REV163" s="24"/>
      <c r="REW163" s="24"/>
      <c r="REX163" s="24"/>
      <c r="REY163" s="24"/>
      <c r="REZ163" s="24"/>
      <c r="RFA163" s="24"/>
      <c r="RFB163" s="24"/>
      <c r="RFC163" s="24"/>
      <c r="RFD163" s="24"/>
      <c r="RFE163" s="24"/>
      <c r="RFF163" s="24"/>
      <c r="RFG163" s="24"/>
      <c r="RFH163" s="24"/>
      <c r="RFI163" s="24"/>
      <c r="RFJ163" s="24"/>
      <c r="RFK163" s="24"/>
      <c r="RFL163" s="24"/>
      <c r="RFM163" s="24"/>
      <c r="RFN163" s="24"/>
      <c r="RFO163" s="24"/>
      <c r="RFP163" s="24"/>
      <c r="RFQ163" s="24"/>
      <c r="RFR163" s="24"/>
      <c r="RFS163" s="24"/>
      <c r="RFT163" s="24"/>
      <c r="RFU163" s="24"/>
      <c r="RFV163" s="24"/>
      <c r="RFW163" s="24"/>
      <c r="RFX163" s="24"/>
      <c r="RFY163" s="24"/>
      <c r="RFZ163" s="24"/>
      <c r="RGA163" s="24"/>
      <c r="RGB163" s="24"/>
      <c r="RGC163" s="24"/>
      <c r="RGD163" s="24"/>
      <c r="RGE163" s="24"/>
      <c r="RGF163" s="24"/>
      <c r="RGG163" s="24"/>
      <c r="RGH163" s="24"/>
      <c r="RGI163" s="24"/>
      <c r="RGJ163" s="24"/>
      <c r="RGK163" s="24"/>
      <c r="RGL163" s="24"/>
      <c r="RGM163" s="24"/>
      <c r="RGN163" s="24"/>
      <c r="RGO163" s="24"/>
      <c r="RGP163" s="24"/>
      <c r="RGQ163" s="24"/>
      <c r="RGR163" s="24"/>
      <c r="RGS163" s="24"/>
      <c r="RGT163" s="24"/>
      <c r="RGU163" s="24"/>
      <c r="RGV163" s="24"/>
      <c r="RGW163" s="24"/>
      <c r="RGX163" s="24"/>
      <c r="RGY163" s="24"/>
      <c r="RGZ163" s="24"/>
      <c r="RHA163" s="24"/>
      <c r="RHB163" s="24"/>
      <c r="RHC163" s="24"/>
      <c r="RHD163" s="24"/>
      <c r="RHE163" s="24"/>
      <c r="RHF163" s="24"/>
      <c r="RHG163" s="24"/>
      <c r="RHH163" s="24"/>
      <c r="RHI163" s="24"/>
      <c r="RHJ163" s="24"/>
      <c r="RHK163" s="24"/>
      <c r="RHL163" s="24"/>
      <c r="RHM163" s="24"/>
      <c r="RHN163" s="24"/>
      <c r="RHO163" s="24"/>
      <c r="RHP163" s="24"/>
      <c r="RHQ163" s="24"/>
      <c r="RHR163" s="24"/>
      <c r="RHS163" s="24"/>
      <c r="RHT163" s="24"/>
      <c r="RHU163" s="24"/>
      <c r="RHV163" s="24"/>
      <c r="RHW163" s="24"/>
      <c r="RHX163" s="24"/>
      <c r="RHY163" s="24"/>
      <c r="RHZ163" s="24"/>
      <c r="RIA163" s="24"/>
      <c r="RIB163" s="24"/>
      <c r="RIC163" s="24"/>
      <c r="RID163" s="24"/>
      <c r="RIE163" s="24"/>
      <c r="RIF163" s="24"/>
      <c r="RIG163" s="24"/>
      <c r="RIH163" s="24"/>
      <c r="RII163" s="24"/>
      <c r="RIJ163" s="24"/>
      <c r="RIK163" s="24"/>
      <c r="RIL163" s="24"/>
      <c r="RIM163" s="24"/>
      <c r="RIN163" s="24"/>
      <c r="RIO163" s="24"/>
      <c r="RIP163" s="24"/>
      <c r="RIQ163" s="24"/>
      <c r="RIR163" s="24"/>
      <c r="RIS163" s="24"/>
      <c r="RIT163" s="24"/>
      <c r="RIU163" s="24"/>
      <c r="RIV163" s="24"/>
      <c r="RIW163" s="24"/>
      <c r="RIX163" s="24"/>
      <c r="RIY163" s="24"/>
      <c r="RIZ163" s="24"/>
      <c r="RJA163" s="24"/>
      <c r="RJB163" s="24"/>
      <c r="RJC163" s="24"/>
      <c r="RJD163" s="24"/>
      <c r="RJE163" s="24"/>
      <c r="RJF163" s="24"/>
      <c r="RJG163" s="24"/>
      <c r="RJH163" s="24"/>
      <c r="RJI163" s="24"/>
      <c r="RJJ163" s="24"/>
      <c r="RJK163" s="24"/>
      <c r="RJL163" s="24"/>
      <c r="RJM163" s="24"/>
      <c r="RJN163" s="24"/>
      <c r="RJO163" s="24"/>
      <c r="RJP163" s="24"/>
      <c r="RJQ163" s="24"/>
      <c r="RJR163" s="24"/>
      <c r="RJS163" s="24"/>
      <c r="RJT163" s="24"/>
      <c r="RJU163" s="24"/>
      <c r="RJV163" s="24"/>
      <c r="RJW163" s="24"/>
      <c r="RJX163" s="24"/>
      <c r="RJY163" s="24"/>
      <c r="RJZ163" s="24"/>
      <c r="RKA163" s="24"/>
      <c r="RKB163" s="24"/>
      <c r="RKC163" s="24"/>
      <c r="RKD163" s="24"/>
      <c r="RKE163" s="24"/>
      <c r="RKF163" s="24"/>
      <c r="RKG163" s="24"/>
      <c r="RKH163" s="24"/>
      <c r="RKI163" s="24"/>
      <c r="RKJ163" s="24"/>
      <c r="RKK163" s="24"/>
      <c r="RKL163" s="24"/>
      <c r="RKM163" s="24"/>
      <c r="RKN163" s="24"/>
      <c r="RKO163" s="24"/>
      <c r="RKP163" s="24"/>
      <c r="RKQ163" s="24"/>
      <c r="RKR163" s="24"/>
      <c r="RKS163" s="24"/>
      <c r="RKT163" s="24"/>
      <c r="RKU163" s="24"/>
      <c r="RKV163" s="24"/>
      <c r="RKW163" s="24"/>
      <c r="RKX163" s="24"/>
      <c r="RKY163" s="24"/>
      <c r="RKZ163" s="24"/>
      <c r="RLA163" s="24"/>
      <c r="RLB163" s="24"/>
      <c r="RLC163" s="24"/>
      <c r="RLD163" s="24"/>
      <c r="RLE163" s="24"/>
      <c r="RLF163" s="24"/>
      <c r="RLG163" s="24"/>
      <c r="RLH163" s="24"/>
      <c r="RLI163" s="24"/>
      <c r="RLJ163" s="24"/>
      <c r="RLK163" s="24"/>
      <c r="RLL163" s="24"/>
      <c r="RLM163" s="24"/>
      <c r="RLN163" s="24"/>
      <c r="RLO163" s="24"/>
      <c r="RLP163" s="24"/>
      <c r="RLQ163" s="24"/>
      <c r="RLR163" s="24"/>
      <c r="RLS163" s="24"/>
      <c r="RLT163" s="24"/>
      <c r="RLU163" s="24"/>
      <c r="RLV163" s="24"/>
      <c r="RLW163" s="24"/>
      <c r="RLX163" s="24"/>
      <c r="RLY163" s="24"/>
      <c r="RLZ163" s="24"/>
      <c r="RMA163" s="24"/>
      <c r="RMB163" s="24"/>
      <c r="RMC163" s="24"/>
      <c r="RMD163" s="24"/>
      <c r="RME163" s="24"/>
      <c r="RMF163" s="24"/>
      <c r="RMG163" s="24"/>
      <c r="RMH163" s="24"/>
      <c r="RMI163" s="24"/>
      <c r="RMJ163" s="24"/>
      <c r="RMK163" s="24"/>
      <c r="RML163" s="24"/>
      <c r="RMM163" s="24"/>
      <c r="RMN163" s="24"/>
      <c r="RMO163" s="24"/>
      <c r="RMP163" s="24"/>
      <c r="RMQ163" s="24"/>
      <c r="RMR163" s="24"/>
      <c r="RMS163" s="24"/>
      <c r="RMT163" s="24"/>
      <c r="RMU163" s="24"/>
      <c r="RMV163" s="24"/>
      <c r="RMW163" s="24"/>
      <c r="RMX163" s="24"/>
      <c r="RMY163" s="24"/>
      <c r="RMZ163" s="24"/>
      <c r="RNA163" s="24"/>
      <c r="RNB163" s="24"/>
      <c r="RNC163" s="24"/>
      <c r="RND163" s="24"/>
      <c r="RNE163" s="24"/>
      <c r="RNF163" s="24"/>
      <c r="RNG163" s="24"/>
      <c r="RNH163" s="24"/>
      <c r="RNI163" s="24"/>
      <c r="RNJ163" s="24"/>
      <c r="RNK163" s="24"/>
      <c r="RNL163" s="24"/>
      <c r="RNM163" s="24"/>
      <c r="RNN163" s="24"/>
      <c r="RNO163" s="24"/>
      <c r="RNP163" s="24"/>
      <c r="RNQ163" s="24"/>
      <c r="RNR163" s="24"/>
      <c r="RNS163" s="24"/>
      <c r="RNT163" s="24"/>
      <c r="RNU163" s="24"/>
      <c r="RNV163" s="24"/>
      <c r="RNW163" s="24"/>
      <c r="RNX163" s="24"/>
      <c r="RNY163" s="24"/>
      <c r="RNZ163" s="24"/>
      <c r="ROA163" s="24"/>
      <c r="ROB163" s="24"/>
      <c r="ROC163" s="24"/>
      <c r="ROD163" s="24"/>
      <c r="ROE163" s="24"/>
      <c r="ROF163" s="24"/>
      <c r="ROG163" s="24"/>
      <c r="ROH163" s="24"/>
      <c r="ROI163" s="24"/>
      <c r="ROJ163" s="24"/>
      <c r="ROK163" s="24"/>
      <c r="ROL163" s="24"/>
      <c r="ROM163" s="24"/>
      <c r="RON163" s="24"/>
      <c r="ROO163" s="24"/>
      <c r="ROP163" s="24"/>
      <c r="ROQ163" s="24"/>
      <c r="ROR163" s="24"/>
      <c r="ROS163" s="24"/>
      <c r="ROT163" s="24"/>
      <c r="ROU163" s="24"/>
      <c r="ROV163" s="24"/>
      <c r="ROW163" s="24"/>
      <c r="ROX163" s="24"/>
      <c r="ROY163" s="24"/>
      <c r="ROZ163" s="24"/>
      <c r="RPA163" s="24"/>
      <c r="RPB163" s="24"/>
      <c r="RPC163" s="24"/>
      <c r="RPD163" s="24"/>
      <c r="RPE163" s="24"/>
      <c r="RPF163" s="24"/>
      <c r="RPG163" s="24"/>
      <c r="RPH163" s="24"/>
      <c r="RPI163" s="24"/>
      <c r="RPJ163" s="24"/>
      <c r="RPK163" s="24"/>
      <c r="RPL163" s="24"/>
      <c r="RPM163" s="24"/>
      <c r="RPN163" s="24"/>
      <c r="RPO163" s="24"/>
      <c r="RPP163" s="24"/>
      <c r="RPQ163" s="24"/>
      <c r="RPR163" s="24"/>
      <c r="RPS163" s="24"/>
      <c r="RPT163" s="24"/>
      <c r="RPU163" s="24"/>
      <c r="RPV163" s="24"/>
      <c r="RPW163" s="24"/>
      <c r="RPX163" s="24"/>
      <c r="RPY163" s="24"/>
      <c r="RPZ163" s="24"/>
      <c r="RQA163" s="24"/>
      <c r="RQB163" s="24"/>
      <c r="RQC163" s="24"/>
      <c r="RQD163" s="24"/>
      <c r="RQE163" s="24"/>
      <c r="RQF163" s="24"/>
      <c r="RQG163" s="24"/>
      <c r="RQH163" s="24"/>
      <c r="RQI163" s="24"/>
      <c r="RQJ163" s="24"/>
      <c r="RQK163" s="24"/>
      <c r="RQL163" s="24"/>
      <c r="RQM163" s="24"/>
      <c r="RQN163" s="24"/>
      <c r="RQO163" s="24"/>
      <c r="RQP163" s="24"/>
      <c r="RQQ163" s="24"/>
      <c r="RQR163" s="24"/>
      <c r="RQS163" s="24"/>
      <c r="RQT163" s="24"/>
      <c r="RQU163" s="24"/>
      <c r="RQV163" s="24"/>
      <c r="RQW163" s="24"/>
      <c r="RQX163" s="24"/>
      <c r="RQY163" s="24"/>
      <c r="RQZ163" s="24"/>
      <c r="RRA163" s="24"/>
      <c r="RRB163" s="24"/>
      <c r="RRC163" s="24"/>
      <c r="RRD163" s="24"/>
      <c r="RRE163" s="24"/>
      <c r="RRF163" s="24"/>
      <c r="RRG163" s="24"/>
      <c r="RRH163" s="24"/>
      <c r="RRI163" s="24"/>
      <c r="RRJ163" s="24"/>
      <c r="RRK163" s="24"/>
      <c r="RRL163" s="24"/>
      <c r="RRM163" s="24"/>
      <c r="RRN163" s="24"/>
      <c r="RRO163" s="24"/>
      <c r="RRP163" s="24"/>
      <c r="RRQ163" s="24"/>
      <c r="RRR163" s="24"/>
      <c r="RRS163" s="24"/>
      <c r="RRT163" s="24"/>
      <c r="RRU163" s="24"/>
      <c r="RRV163" s="24"/>
      <c r="RRW163" s="24"/>
      <c r="RRX163" s="24"/>
      <c r="RRY163" s="24"/>
      <c r="RRZ163" s="24"/>
      <c r="RSA163" s="24"/>
      <c r="RSB163" s="24"/>
      <c r="RSC163" s="24"/>
      <c r="RSD163" s="24"/>
      <c r="RSE163" s="24"/>
      <c r="RSF163" s="24"/>
      <c r="RSG163" s="24"/>
      <c r="RSH163" s="24"/>
      <c r="RSI163" s="24"/>
      <c r="RSJ163" s="24"/>
      <c r="RSK163" s="24"/>
      <c r="RSL163" s="24"/>
      <c r="RSM163" s="24"/>
      <c r="RSN163" s="24"/>
      <c r="RSO163" s="24"/>
      <c r="RSP163" s="24"/>
      <c r="RSQ163" s="24"/>
      <c r="RSR163" s="24"/>
      <c r="RSS163" s="24"/>
      <c r="RST163" s="24"/>
      <c r="RSU163" s="24"/>
      <c r="RSV163" s="24"/>
      <c r="RSW163" s="24"/>
      <c r="RSX163" s="24"/>
      <c r="RSY163" s="24"/>
      <c r="RSZ163" s="24"/>
      <c r="RTA163" s="24"/>
      <c r="RTB163" s="24"/>
      <c r="RTC163" s="24"/>
      <c r="RTD163" s="24"/>
      <c r="RTE163" s="24"/>
      <c r="RTF163" s="24"/>
      <c r="RTG163" s="24"/>
      <c r="RTH163" s="24"/>
      <c r="RTI163" s="24"/>
      <c r="RTJ163" s="24"/>
      <c r="RTK163" s="24"/>
      <c r="RTL163" s="24"/>
      <c r="RTM163" s="24"/>
      <c r="RTN163" s="24"/>
      <c r="RTO163" s="24"/>
      <c r="RTP163" s="24"/>
      <c r="RTQ163" s="24"/>
      <c r="RTR163" s="24"/>
      <c r="RTS163" s="24"/>
      <c r="RTT163" s="24"/>
      <c r="RTU163" s="24"/>
      <c r="RTV163" s="24"/>
      <c r="RTW163" s="24"/>
      <c r="RTX163" s="24"/>
      <c r="RTY163" s="24"/>
      <c r="RTZ163" s="24"/>
      <c r="RUA163" s="24"/>
      <c r="RUB163" s="24"/>
      <c r="RUC163" s="24"/>
      <c r="RUD163" s="24"/>
      <c r="RUE163" s="24"/>
      <c r="RUF163" s="24"/>
      <c r="RUG163" s="24"/>
      <c r="RUH163" s="24"/>
      <c r="RUI163" s="24"/>
      <c r="RUJ163" s="24"/>
      <c r="RUK163" s="24"/>
      <c r="RUL163" s="24"/>
      <c r="RUM163" s="24"/>
      <c r="RUN163" s="24"/>
      <c r="RUO163" s="24"/>
      <c r="RUP163" s="24"/>
      <c r="RUQ163" s="24"/>
      <c r="RUR163" s="24"/>
      <c r="RUS163" s="24"/>
      <c r="RUT163" s="24"/>
      <c r="RUU163" s="24"/>
      <c r="RUV163" s="24"/>
      <c r="RUW163" s="24"/>
      <c r="RUX163" s="24"/>
      <c r="RUY163" s="24"/>
      <c r="RUZ163" s="24"/>
      <c r="RVA163" s="24"/>
      <c r="RVB163" s="24"/>
      <c r="RVC163" s="24"/>
      <c r="RVD163" s="24"/>
      <c r="RVE163" s="24"/>
      <c r="RVF163" s="24"/>
      <c r="RVG163" s="24"/>
      <c r="RVH163" s="24"/>
      <c r="RVI163" s="24"/>
      <c r="RVJ163" s="24"/>
      <c r="RVK163" s="24"/>
      <c r="RVL163" s="24"/>
      <c r="RVM163" s="24"/>
      <c r="RVN163" s="24"/>
      <c r="RVO163" s="24"/>
      <c r="RVP163" s="24"/>
      <c r="RVQ163" s="24"/>
      <c r="RVR163" s="24"/>
      <c r="RVS163" s="24"/>
      <c r="RVT163" s="24"/>
      <c r="RVU163" s="24"/>
      <c r="RVV163" s="24"/>
      <c r="RVW163" s="24"/>
      <c r="RVX163" s="24"/>
      <c r="RVY163" s="24"/>
      <c r="RVZ163" s="24"/>
      <c r="RWA163" s="24"/>
      <c r="RWB163" s="24"/>
      <c r="RWC163" s="24"/>
      <c r="RWD163" s="24"/>
      <c r="RWE163" s="24"/>
      <c r="RWF163" s="24"/>
      <c r="RWG163" s="24"/>
      <c r="RWH163" s="24"/>
      <c r="RWI163" s="24"/>
      <c r="RWJ163" s="24"/>
      <c r="RWK163" s="24"/>
      <c r="RWL163" s="24"/>
      <c r="RWM163" s="24"/>
      <c r="RWN163" s="24"/>
      <c r="RWO163" s="24"/>
      <c r="RWP163" s="24"/>
      <c r="RWQ163" s="24"/>
      <c r="RWR163" s="24"/>
      <c r="RWS163" s="24"/>
      <c r="RWT163" s="24"/>
      <c r="RWU163" s="24"/>
      <c r="RWV163" s="24"/>
      <c r="RWW163" s="24"/>
      <c r="RWX163" s="24"/>
      <c r="RWY163" s="24"/>
      <c r="RWZ163" s="24"/>
      <c r="RXA163" s="24"/>
      <c r="RXB163" s="24"/>
      <c r="RXC163" s="24"/>
      <c r="RXD163" s="24"/>
      <c r="RXE163" s="24"/>
      <c r="RXF163" s="24"/>
      <c r="RXG163" s="24"/>
      <c r="RXH163" s="24"/>
      <c r="RXI163" s="24"/>
      <c r="RXJ163" s="24"/>
      <c r="RXK163" s="24"/>
      <c r="RXL163" s="24"/>
      <c r="RXM163" s="24"/>
      <c r="RXN163" s="24"/>
      <c r="RXO163" s="24"/>
      <c r="RXP163" s="24"/>
      <c r="RXQ163" s="24"/>
      <c r="RXR163" s="24"/>
      <c r="RXS163" s="24"/>
      <c r="RXT163" s="24"/>
      <c r="RXU163" s="24"/>
      <c r="RXV163" s="24"/>
      <c r="RXW163" s="24"/>
      <c r="RXX163" s="24"/>
      <c r="RXY163" s="24"/>
      <c r="RXZ163" s="24"/>
      <c r="RYA163" s="24"/>
      <c r="RYB163" s="24"/>
      <c r="RYC163" s="24"/>
      <c r="RYD163" s="24"/>
      <c r="RYE163" s="24"/>
      <c r="RYF163" s="24"/>
      <c r="RYG163" s="24"/>
      <c r="RYH163" s="24"/>
      <c r="RYI163" s="24"/>
      <c r="RYJ163" s="24"/>
      <c r="RYK163" s="24"/>
      <c r="RYL163" s="24"/>
      <c r="RYM163" s="24"/>
      <c r="RYN163" s="24"/>
      <c r="RYO163" s="24"/>
      <c r="RYP163" s="24"/>
      <c r="RYQ163" s="24"/>
      <c r="RYR163" s="24"/>
      <c r="RYS163" s="24"/>
      <c r="RYT163" s="24"/>
      <c r="RYU163" s="24"/>
      <c r="RYV163" s="24"/>
      <c r="RYW163" s="24"/>
      <c r="RYX163" s="24"/>
      <c r="RYY163" s="24"/>
      <c r="RYZ163" s="24"/>
      <c r="RZA163" s="24"/>
      <c r="RZB163" s="24"/>
      <c r="RZC163" s="24"/>
      <c r="RZD163" s="24"/>
      <c r="RZE163" s="24"/>
      <c r="RZF163" s="24"/>
      <c r="RZG163" s="24"/>
      <c r="RZH163" s="24"/>
      <c r="RZI163" s="24"/>
      <c r="RZJ163" s="24"/>
      <c r="RZK163" s="24"/>
      <c r="RZL163" s="24"/>
      <c r="RZM163" s="24"/>
      <c r="RZN163" s="24"/>
      <c r="RZO163" s="24"/>
      <c r="RZP163" s="24"/>
      <c r="RZQ163" s="24"/>
      <c r="RZR163" s="24"/>
      <c r="RZS163" s="24"/>
      <c r="RZT163" s="24"/>
      <c r="RZU163" s="24"/>
      <c r="RZV163" s="24"/>
      <c r="RZW163" s="24"/>
      <c r="RZX163" s="24"/>
      <c r="RZY163" s="24"/>
      <c r="RZZ163" s="24"/>
      <c r="SAA163" s="24"/>
      <c r="SAB163" s="24"/>
      <c r="SAC163" s="24"/>
      <c r="SAD163" s="24"/>
      <c r="SAE163" s="24"/>
      <c r="SAF163" s="24"/>
      <c r="SAG163" s="24"/>
      <c r="SAH163" s="24"/>
      <c r="SAI163" s="24"/>
      <c r="SAJ163" s="24"/>
      <c r="SAK163" s="24"/>
      <c r="SAL163" s="24"/>
      <c r="SAM163" s="24"/>
      <c r="SAN163" s="24"/>
      <c r="SAO163" s="24"/>
      <c r="SAP163" s="24"/>
      <c r="SAQ163" s="24"/>
      <c r="SAR163" s="24"/>
      <c r="SAS163" s="24"/>
      <c r="SAT163" s="24"/>
      <c r="SAU163" s="24"/>
      <c r="SAV163" s="24"/>
      <c r="SAW163" s="24"/>
      <c r="SAX163" s="24"/>
      <c r="SAY163" s="24"/>
      <c r="SAZ163" s="24"/>
      <c r="SBA163" s="24"/>
      <c r="SBB163" s="24"/>
      <c r="SBC163" s="24"/>
      <c r="SBD163" s="24"/>
      <c r="SBE163" s="24"/>
      <c r="SBF163" s="24"/>
      <c r="SBG163" s="24"/>
      <c r="SBH163" s="24"/>
      <c r="SBI163" s="24"/>
      <c r="SBJ163" s="24"/>
      <c r="SBK163" s="24"/>
      <c r="SBL163" s="24"/>
      <c r="SBM163" s="24"/>
      <c r="SBN163" s="24"/>
      <c r="SBO163" s="24"/>
      <c r="SBP163" s="24"/>
      <c r="SBQ163" s="24"/>
      <c r="SBR163" s="24"/>
      <c r="SBS163" s="24"/>
      <c r="SBT163" s="24"/>
      <c r="SBU163" s="24"/>
      <c r="SBV163" s="24"/>
      <c r="SBW163" s="24"/>
      <c r="SBX163" s="24"/>
      <c r="SBY163" s="24"/>
      <c r="SBZ163" s="24"/>
      <c r="SCA163" s="24"/>
      <c r="SCB163" s="24"/>
      <c r="SCC163" s="24"/>
      <c r="SCD163" s="24"/>
      <c r="SCE163" s="24"/>
      <c r="SCF163" s="24"/>
      <c r="SCG163" s="24"/>
      <c r="SCH163" s="24"/>
      <c r="SCI163" s="24"/>
      <c r="SCJ163" s="24"/>
      <c r="SCK163" s="24"/>
      <c r="SCL163" s="24"/>
      <c r="SCM163" s="24"/>
      <c r="SCN163" s="24"/>
      <c r="SCO163" s="24"/>
      <c r="SCP163" s="24"/>
      <c r="SCQ163" s="24"/>
      <c r="SCR163" s="24"/>
      <c r="SCS163" s="24"/>
      <c r="SCT163" s="24"/>
      <c r="SCU163" s="24"/>
      <c r="SCV163" s="24"/>
      <c r="SCW163" s="24"/>
      <c r="SCX163" s="24"/>
      <c r="SCY163" s="24"/>
      <c r="SCZ163" s="24"/>
      <c r="SDA163" s="24"/>
      <c r="SDB163" s="24"/>
      <c r="SDC163" s="24"/>
      <c r="SDD163" s="24"/>
      <c r="SDE163" s="24"/>
      <c r="SDF163" s="24"/>
      <c r="SDG163" s="24"/>
      <c r="SDH163" s="24"/>
      <c r="SDI163" s="24"/>
      <c r="SDJ163" s="24"/>
      <c r="SDK163" s="24"/>
      <c r="SDL163" s="24"/>
      <c r="SDM163" s="24"/>
      <c r="SDN163" s="24"/>
      <c r="SDO163" s="24"/>
      <c r="SDP163" s="24"/>
      <c r="SDQ163" s="24"/>
      <c r="SDR163" s="24"/>
      <c r="SDS163" s="24"/>
      <c r="SDT163" s="24"/>
      <c r="SDU163" s="24"/>
      <c r="SDV163" s="24"/>
      <c r="SDW163" s="24"/>
      <c r="SDX163" s="24"/>
      <c r="SDY163" s="24"/>
      <c r="SDZ163" s="24"/>
      <c r="SEA163" s="24"/>
      <c r="SEB163" s="24"/>
      <c r="SEC163" s="24"/>
      <c r="SED163" s="24"/>
      <c r="SEE163" s="24"/>
      <c r="SEF163" s="24"/>
      <c r="SEG163" s="24"/>
      <c r="SEH163" s="24"/>
      <c r="SEI163" s="24"/>
      <c r="SEJ163" s="24"/>
      <c r="SEK163" s="24"/>
      <c r="SEL163" s="24"/>
      <c r="SEM163" s="24"/>
      <c r="SEN163" s="24"/>
      <c r="SEO163" s="24"/>
      <c r="SEP163" s="24"/>
      <c r="SEQ163" s="24"/>
      <c r="SER163" s="24"/>
      <c r="SES163" s="24"/>
      <c r="SET163" s="24"/>
      <c r="SEU163" s="24"/>
      <c r="SEV163" s="24"/>
      <c r="SEW163" s="24"/>
      <c r="SEX163" s="24"/>
      <c r="SEY163" s="24"/>
      <c r="SEZ163" s="24"/>
      <c r="SFA163" s="24"/>
      <c r="SFB163" s="24"/>
      <c r="SFC163" s="24"/>
      <c r="SFD163" s="24"/>
      <c r="SFE163" s="24"/>
      <c r="SFF163" s="24"/>
      <c r="SFG163" s="24"/>
      <c r="SFH163" s="24"/>
      <c r="SFI163" s="24"/>
      <c r="SFJ163" s="24"/>
      <c r="SFK163" s="24"/>
      <c r="SFL163" s="24"/>
      <c r="SFM163" s="24"/>
      <c r="SFN163" s="24"/>
      <c r="SFO163" s="24"/>
      <c r="SFP163" s="24"/>
      <c r="SFQ163" s="24"/>
      <c r="SFR163" s="24"/>
      <c r="SFS163" s="24"/>
      <c r="SFT163" s="24"/>
      <c r="SFU163" s="24"/>
      <c r="SFV163" s="24"/>
      <c r="SFW163" s="24"/>
      <c r="SFX163" s="24"/>
      <c r="SFY163" s="24"/>
      <c r="SFZ163" s="24"/>
      <c r="SGA163" s="24"/>
      <c r="SGB163" s="24"/>
      <c r="SGC163" s="24"/>
      <c r="SGD163" s="24"/>
      <c r="SGE163" s="24"/>
      <c r="SGF163" s="24"/>
      <c r="SGG163" s="24"/>
      <c r="SGH163" s="24"/>
      <c r="SGI163" s="24"/>
      <c r="SGJ163" s="24"/>
      <c r="SGK163" s="24"/>
      <c r="SGL163" s="24"/>
      <c r="SGM163" s="24"/>
      <c r="SGN163" s="24"/>
      <c r="SGO163" s="24"/>
      <c r="SGP163" s="24"/>
      <c r="SGQ163" s="24"/>
      <c r="SGR163" s="24"/>
      <c r="SGS163" s="24"/>
      <c r="SGT163" s="24"/>
      <c r="SGU163" s="24"/>
      <c r="SGV163" s="24"/>
      <c r="SGW163" s="24"/>
      <c r="SGX163" s="24"/>
      <c r="SGY163" s="24"/>
      <c r="SGZ163" s="24"/>
      <c r="SHA163" s="24"/>
      <c r="SHB163" s="24"/>
      <c r="SHC163" s="24"/>
      <c r="SHD163" s="24"/>
      <c r="SHE163" s="24"/>
      <c r="SHF163" s="24"/>
      <c r="SHG163" s="24"/>
      <c r="SHH163" s="24"/>
      <c r="SHI163" s="24"/>
      <c r="SHJ163" s="24"/>
      <c r="SHK163" s="24"/>
      <c r="SHL163" s="24"/>
      <c r="SHM163" s="24"/>
      <c r="SHN163" s="24"/>
      <c r="SHO163" s="24"/>
      <c r="SHP163" s="24"/>
      <c r="SHQ163" s="24"/>
      <c r="SHR163" s="24"/>
      <c r="SHS163" s="24"/>
      <c r="SHT163" s="24"/>
      <c r="SHU163" s="24"/>
      <c r="SHV163" s="24"/>
      <c r="SHW163" s="24"/>
      <c r="SHX163" s="24"/>
      <c r="SHY163" s="24"/>
      <c r="SHZ163" s="24"/>
      <c r="SIA163" s="24"/>
      <c r="SIB163" s="24"/>
      <c r="SIC163" s="24"/>
      <c r="SID163" s="24"/>
      <c r="SIE163" s="24"/>
      <c r="SIF163" s="24"/>
      <c r="SIG163" s="24"/>
      <c r="SIH163" s="24"/>
      <c r="SII163" s="24"/>
      <c r="SIJ163" s="24"/>
      <c r="SIK163" s="24"/>
      <c r="SIL163" s="24"/>
      <c r="SIM163" s="24"/>
      <c r="SIN163" s="24"/>
      <c r="SIO163" s="24"/>
      <c r="SIP163" s="24"/>
      <c r="SIQ163" s="24"/>
      <c r="SIR163" s="24"/>
      <c r="SIS163" s="24"/>
      <c r="SIT163" s="24"/>
      <c r="SIU163" s="24"/>
      <c r="SIV163" s="24"/>
      <c r="SIW163" s="24"/>
      <c r="SIX163" s="24"/>
      <c r="SIY163" s="24"/>
      <c r="SIZ163" s="24"/>
      <c r="SJA163" s="24"/>
      <c r="SJB163" s="24"/>
      <c r="SJC163" s="24"/>
      <c r="SJD163" s="24"/>
      <c r="SJE163" s="24"/>
      <c r="SJF163" s="24"/>
      <c r="SJG163" s="24"/>
      <c r="SJH163" s="24"/>
      <c r="SJI163" s="24"/>
      <c r="SJJ163" s="24"/>
      <c r="SJK163" s="24"/>
      <c r="SJL163" s="24"/>
      <c r="SJM163" s="24"/>
      <c r="SJN163" s="24"/>
      <c r="SJO163" s="24"/>
      <c r="SJP163" s="24"/>
      <c r="SJQ163" s="24"/>
      <c r="SJR163" s="24"/>
      <c r="SJS163" s="24"/>
      <c r="SJT163" s="24"/>
      <c r="SJU163" s="24"/>
      <c r="SJV163" s="24"/>
      <c r="SJW163" s="24"/>
      <c r="SJX163" s="24"/>
      <c r="SJY163" s="24"/>
      <c r="SJZ163" s="24"/>
      <c r="SKA163" s="24"/>
      <c r="SKB163" s="24"/>
      <c r="SKC163" s="24"/>
      <c r="SKD163" s="24"/>
      <c r="SKE163" s="24"/>
      <c r="SKF163" s="24"/>
      <c r="SKG163" s="24"/>
      <c r="SKH163" s="24"/>
      <c r="SKI163" s="24"/>
      <c r="SKJ163" s="24"/>
      <c r="SKK163" s="24"/>
      <c r="SKL163" s="24"/>
      <c r="SKM163" s="24"/>
      <c r="SKN163" s="24"/>
      <c r="SKO163" s="24"/>
      <c r="SKP163" s="24"/>
      <c r="SKQ163" s="24"/>
      <c r="SKR163" s="24"/>
      <c r="SKS163" s="24"/>
      <c r="SKT163" s="24"/>
      <c r="SKU163" s="24"/>
      <c r="SKV163" s="24"/>
      <c r="SKW163" s="24"/>
      <c r="SKX163" s="24"/>
      <c r="SKY163" s="24"/>
      <c r="SKZ163" s="24"/>
      <c r="SLA163" s="24"/>
      <c r="SLB163" s="24"/>
      <c r="SLC163" s="24"/>
      <c r="SLD163" s="24"/>
      <c r="SLE163" s="24"/>
      <c r="SLF163" s="24"/>
      <c r="SLG163" s="24"/>
      <c r="SLH163" s="24"/>
      <c r="SLI163" s="24"/>
      <c r="SLJ163" s="24"/>
      <c r="SLK163" s="24"/>
      <c r="SLL163" s="24"/>
      <c r="SLM163" s="24"/>
      <c r="SLN163" s="24"/>
      <c r="SLO163" s="24"/>
      <c r="SLP163" s="24"/>
      <c r="SLQ163" s="24"/>
      <c r="SLR163" s="24"/>
      <c r="SLS163" s="24"/>
      <c r="SLT163" s="24"/>
      <c r="SLU163" s="24"/>
      <c r="SLV163" s="24"/>
      <c r="SLW163" s="24"/>
      <c r="SLX163" s="24"/>
      <c r="SLY163" s="24"/>
      <c r="SLZ163" s="24"/>
      <c r="SMA163" s="24"/>
      <c r="SMB163" s="24"/>
      <c r="SMC163" s="24"/>
      <c r="SMD163" s="24"/>
      <c r="SME163" s="24"/>
      <c r="SMF163" s="24"/>
      <c r="SMG163" s="24"/>
      <c r="SMH163" s="24"/>
      <c r="SMI163" s="24"/>
      <c r="SMJ163" s="24"/>
      <c r="SMK163" s="24"/>
      <c r="SML163" s="24"/>
      <c r="SMM163" s="24"/>
      <c r="SMN163" s="24"/>
      <c r="SMO163" s="24"/>
      <c r="SMP163" s="24"/>
      <c r="SMQ163" s="24"/>
      <c r="SMR163" s="24"/>
      <c r="SMS163" s="24"/>
      <c r="SMT163" s="24"/>
      <c r="SMU163" s="24"/>
      <c r="SMV163" s="24"/>
      <c r="SMW163" s="24"/>
      <c r="SMX163" s="24"/>
      <c r="SMY163" s="24"/>
      <c r="SMZ163" s="24"/>
      <c r="SNA163" s="24"/>
      <c r="SNB163" s="24"/>
      <c r="SNC163" s="24"/>
      <c r="SND163" s="24"/>
      <c r="SNE163" s="24"/>
      <c r="SNF163" s="24"/>
      <c r="SNG163" s="24"/>
      <c r="SNH163" s="24"/>
      <c r="SNI163" s="24"/>
      <c r="SNJ163" s="24"/>
      <c r="SNK163" s="24"/>
      <c r="SNL163" s="24"/>
      <c r="SNM163" s="24"/>
      <c r="SNN163" s="24"/>
      <c r="SNO163" s="24"/>
      <c r="SNP163" s="24"/>
      <c r="SNQ163" s="24"/>
      <c r="SNR163" s="24"/>
      <c r="SNS163" s="24"/>
      <c r="SNT163" s="24"/>
      <c r="SNU163" s="24"/>
      <c r="SNV163" s="24"/>
      <c r="SNW163" s="24"/>
      <c r="SNX163" s="24"/>
      <c r="SNY163" s="24"/>
      <c r="SNZ163" s="24"/>
      <c r="SOA163" s="24"/>
      <c r="SOB163" s="24"/>
      <c r="SOC163" s="24"/>
      <c r="SOD163" s="24"/>
      <c r="SOE163" s="24"/>
      <c r="SOF163" s="24"/>
      <c r="SOG163" s="24"/>
      <c r="SOH163" s="24"/>
      <c r="SOI163" s="24"/>
      <c r="SOJ163" s="24"/>
      <c r="SOK163" s="24"/>
      <c r="SOL163" s="24"/>
      <c r="SOM163" s="24"/>
      <c r="SON163" s="24"/>
      <c r="SOO163" s="24"/>
      <c r="SOP163" s="24"/>
      <c r="SOQ163" s="24"/>
      <c r="SOR163" s="24"/>
      <c r="SOS163" s="24"/>
      <c r="SOT163" s="24"/>
      <c r="SOU163" s="24"/>
      <c r="SOV163" s="24"/>
      <c r="SOW163" s="24"/>
      <c r="SOX163" s="24"/>
      <c r="SOY163" s="24"/>
      <c r="SOZ163" s="24"/>
      <c r="SPA163" s="24"/>
      <c r="SPB163" s="24"/>
      <c r="SPC163" s="24"/>
      <c r="SPD163" s="24"/>
      <c r="SPE163" s="24"/>
      <c r="SPF163" s="24"/>
      <c r="SPG163" s="24"/>
      <c r="SPH163" s="24"/>
      <c r="SPI163" s="24"/>
      <c r="SPJ163" s="24"/>
      <c r="SPK163" s="24"/>
      <c r="SPL163" s="24"/>
      <c r="SPM163" s="24"/>
      <c r="SPN163" s="24"/>
      <c r="SPO163" s="24"/>
      <c r="SPP163" s="24"/>
      <c r="SPQ163" s="24"/>
      <c r="SPR163" s="24"/>
      <c r="SPS163" s="24"/>
      <c r="SPT163" s="24"/>
      <c r="SPU163" s="24"/>
      <c r="SPV163" s="24"/>
      <c r="SPW163" s="24"/>
      <c r="SPX163" s="24"/>
      <c r="SPY163" s="24"/>
      <c r="SPZ163" s="24"/>
      <c r="SQA163" s="24"/>
      <c r="SQB163" s="24"/>
      <c r="SQC163" s="24"/>
      <c r="SQD163" s="24"/>
      <c r="SQE163" s="24"/>
      <c r="SQF163" s="24"/>
      <c r="SQG163" s="24"/>
      <c r="SQH163" s="24"/>
      <c r="SQI163" s="24"/>
      <c r="SQJ163" s="24"/>
      <c r="SQK163" s="24"/>
      <c r="SQL163" s="24"/>
      <c r="SQM163" s="24"/>
      <c r="SQN163" s="24"/>
      <c r="SQO163" s="24"/>
      <c r="SQP163" s="24"/>
      <c r="SQQ163" s="24"/>
      <c r="SQR163" s="24"/>
      <c r="SQS163" s="24"/>
      <c r="SQT163" s="24"/>
      <c r="SQU163" s="24"/>
      <c r="SQV163" s="24"/>
      <c r="SQW163" s="24"/>
      <c r="SQX163" s="24"/>
      <c r="SQY163" s="24"/>
      <c r="SQZ163" s="24"/>
      <c r="SRA163" s="24"/>
      <c r="SRB163" s="24"/>
      <c r="SRC163" s="24"/>
      <c r="SRD163" s="24"/>
      <c r="SRE163" s="24"/>
      <c r="SRF163" s="24"/>
      <c r="SRG163" s="24"/>
      <c r="SRH163" s="24"/>
      <c r="SRI163" s="24"/>
      <c r="SRJ163" s="24"/>
      <c r="SRK163" s="24"/>
      <c r="SRL163" s="24"/>
      <c r="SRM163" s="24"/>
      <c r="SRN163" s="24"/>
      <c r="SRO163" s="24"/>
      <c r="SRP163" s="24"/>
      <c r="SRQ163" s="24"/>
      <c r="SRR163" s="24"/>
      <c r="SRS163" s="24"/>
      <c r="SRT163" s="24"/>
      <c r="SRU163" s="24"/>
      <c r="SRV163" s="24"/>
      <c r="SRW163" s="24"/>
      <c r="SRX163" s="24"/>
      <c r="SRY163" s="24"/>
      <c r="SRZ163" s="24"/>
      <c r="SSA163" s="24"/>
      <c r="SSB163" s="24"/>
      <c r="SSC163" s="24"/>
      <c r="SSD163" s="24"/>
      <c r="SSE163" s="24"/>
      <c r="SSF163" s="24"/>
      <c r="SSG163" s="24"/>
      <c r="SSH163" s="24"/>
      <c r="SSI163" s="24"/>
      <c r="SSJ163" s="24"/>
      <c r="SSK163" s="24"/>
      <c r="SSL163" s="24"/>
      <c r="SSM163" s="24"/>
      <c r="SSN163" s="24"/>
      <c r="SSO163" s="24"/>
      <c r="SSP163" s="24"/>
      <c r="SSQ163" s="24"/>
      <c r="SSR163" s="24"/>
      <c r="SSS163" s="24"/>
      <c r="SST163" s="24"/>
      <c r="SSU163" s="24"/>
      <c r="SSV163" s="24"/>
      <c r="SSW163" s="24"/>
      <c r="SSX163" s="24"/>
      <c r="SSY163" s="24"/>
      <c r="SSZ163" s="24"/>
      <c r="STA163" s="24"/>
      <c r="STB163" s="24"/>
      <c r="STC163" s="24"/>
      <c r="STD163" s="24"/>
      <c r="STE163" s="24"/>
      <c r="STF163" s="24"/>
      <c r="STG163" s="24"/>
      <c r="STH163" s="24"/>
      <c r="STI163" s="24"/>
      <c r="STJ163" s="24"/>
      <c r="STK163" s="24"/>
      <c r="STL163" s="24"/>
      <c r="STM163" s="24"/>
      <c r="STN163" s="24"/>
      <c r="STO163" s="24"/>
      <c r="STP163" s="24"/>
      <c r="STQ163" s="24"/>
      <c r="STR163" s="24"/>
      <c r="STS163" s="24"/>
      <c r="STT163" s="24"/>
      <c r="STU163" s="24"/>
      <c r="STV163" s="24"/>
      <c r="STW163" s="24"/>
      <c r="STX163" s="24"/>
      <c r="STY163" s="24"/>
      <c r="STZ163" s="24"/>
      <c r="SUA163" s="24"/>
      <c r="SUB163" s="24"/>
      <c r="SUC163" s="24"/>
      <c r="SUD163" s="24"/>
      <c r="SUE163" s="24"/>
      <c r="SUF163" s="24"/>
      <c r="SUG163" s="24"/>
      <c r="SUH163" s="24"/>
      <c r="SUI163" s="24"/>
      <c r="SUJ163" s="24"/>
      <c r="SUK163" s="24"/>
      <c r="SUL163" s="24"/>
      <c r="SUM163" s="24"/>
      <c r="SUN163" s="24"/>
      <c r="SUO163" s="24"/>
      <c r="SUP163" s="24"/>
      <c r="SUQ163" s="24"/>
      <c r="SUR163" s="24"/>
      <c r="SUS163" s="24"/>
      <c r="SUT163" s="24"/>
      <c r="SUU163" s="24"/>
      <c r="SUV163" s="24"/>
      <c r="SUW163" s="24"/>
      <c r="SUX163" s="24"/>
      <c r="SUY163" s="24"/>
      <c r="SUZ163" s="24"/>
      <c r="SVA163" s="24"/>
      <c r="SVB163" s="24"/>
      <c r="SVC163" s="24"/>
      <c r="SVD163" s="24"/>
      <c r="SVE163" s="24"/>
      <c r="SVF163" s="24"/>
      <c r="SVG163" s="24"/>
      <c r="SVH163" s="24"/>
      <c r="SVI163" s="24"/>
      <c r="SVJ163" s="24"/>
      <c r="SVK163" s="24"/>
      <c r="SVL163" s="24"/>
      <c r="SVM163" s="24"/>
      <c r="SVN163" s="24"/>
      <c r="SVO163" s="24"/>
      <c r="SVP163" s="24"/>
      <c r="SVQ163" s="24"/>
      <c r="SVR163" s="24"/>
      <c r="SVS163" s="24"/>
      <c r="SVT163" s="24"/>
      <c r="SVU163" s="24"/>
      <c r="SVV163" s="24"/>
      <c r="SVW163" s="24"/>
      <c r="SVX163" s="24"/>
      <c r="SVY163" s="24"/>
      <c r="SVZ163" s="24"/>
      <c r="SWA163" s="24"/>
      <c r="SWB163" s="24"/>
      <c r="SWC163" s="24"/>
      <c r="SWD163" s="24"/>
      <c r="SWE163" s="24"/>
      <c r="SWF163" s="24"/>
      <c r="SWG163" s="24"/>
      <c r="SWH163" s="24"/>
      <c r="SWI163" s="24"/>
      <c r="SWJ163" s="24"/>
      <c r="SWK163" s="24"/>
      <c r="SWL163" s="24"/>
      <c r="SWM163" s="24"/>
      <c r="SWN163" s="24"/>
      <c r="SWO163" s="24"/>
      <c r="SWP163" s="24"/>
      <c r="SWQ163" s="24"/>
      <c r="SWR163" s="24"/>
      <c r="SWS163" s="24"/>
      <c r="SWT163" s="24"/>
      <c r="SWU163" s="24"/>
      <c r="SWV163" s="24"/>
      <c r="SWW163" s="24"/>
      <c r="SWX163" s="24"/>
      <c r="SWY163" s="24"/>
      <c r="SWZ163" s="24"/>
      <c r="SXA163" s="24"/>
      <c r="SXB163" s="24"/>
      <c r="SXC163" s="24"/>
      <c r="SXD163" s="24"/>
      <c r="SXE163" s="24"/>
      <c r="SXF163" s="24"/>
      <c r="SXG163" s="24"/>
      <c r="SXH163" s="24"/>
      <c r="SXI163" s="24"/>
      <c r="SXJ163" s="24"/>
      <c r="SXK163" s="24"/>
      <c r="SXL163" s="24"/>
      <c r="SXM163" s="24"/>
      <c r="SXN163" s="24"/>
      <c r="SXO163" s="24"/>
      <c r="SXP163" s="24"/>
      <c r="SXQ163" s="24"/>
      <c r="SXR163" s="24"/>
      <c r="SXS163" s="24"/>
      <c r="SXT163" s="24"/>
      <c r="SXU163" s="24"/>
      <c r="SXV163" s="24"/>
      <c r="SXW163" s="24"/>
      <c r="SXX163" s="24"/>
      <c r="SXY163" s="24"/>
      <c r="SXZ163" s="24"/>
      <c r="SYA163" s="24"/>
      <c r="SYB163" s="24"/>
      <c r="SYC163" s="24"/>
      <c r="SYD163" s="24"/>
      <c r="SYE163" s="24"/>
      <c r="SYF163" s="24"/>
      <c r="SYG163" s="24"/>
      <c r="SYH163" s="24"/>
      <c r="SYI163" s="24"/>
      <c r="SYJ163" s="24"/>
      <c r="SYK163" s="24"/>
      <c r="SYL163" s="24"/>
      <c r="SYM163" s="24"/>
      <c r="SYN163" s="24"/>
      <c r="SYO163" s="24"/>
      <c r="SYP163" s="24"/>
      <c r="SYQ163" s="24"/>
      <c r="SYR163" s="24"/>
      <c r="SYS163" s="24"/>
      <c r="SYT163" s="24"/>
      <c r="SYU163" s="24"/>
      <c r="SYV163" s="24"/>
      <c r="SYW163" s="24"/>
      <c r="SYX163" s="24"/>
      <c r="SYY163" s="24"/>
      <c r="SYZ163" s="24"/>
      <c r="SZA163" s="24"/>
      <c r="SZB163" s="24"/>
      <c r="SZC163" s="24"/>
      <c r="SZD163" s="24"/>
      <c r="SZE163" s="24"/>
      <c r="SZF163" s="24"/>
      <c r="SZG163" s="24"/>
      <c r="SZH163" s="24"/>
      <c r="SZI163" s="24"/>
      <c r="SZJ163" s="24"/>
      <c r="SZK163" s="24"/>
      <c r="SZL163" s="24"/>
      <c r="SZM163" s="24"/>
      <c r="SZN163" s="24"/>
      <c r="SZO163" s="24"/>
      <c r="SZP163" s="24"/>
      <c r="SZQ163" s="24"/>
      <c r="SZR163" s="24"/>
      <c r="SZS163" s="24"/>
      <c r="SZT163" s="24"/>
      <c r="SZU163" s="24"/>
      <c r="SZV163" s="24"/>
      <c r="SZW163" s="24"/>
      <c r="SZX163" s="24"/>
      <c r="SZY163" s="24"/>
      <c r="SZZ163" s="24"/>
      <c r="TAA163" s="24"/>
      <c r="TAB163" s="24"/>
      <c r="TAC163" s="24"/>
      <c r="TAD163" s="24"/>
      <c r="TAE163" s="24"/>
      <c r="TAF163" s="24"/>
      <c r="TAG163" s="24"/>
      <c r="TAH163" s="24"/>
      <c r="TAI163" s="24"/>
      <c r="TAJ163" s="24"/>
      <c r="TAK163" s="24"/>
      <c r="TAL163" s="24"/>
      <c r="TAM163" s="24"/>
      <c r="TAN163" s="24"/>
      <c r="TAO163" s="24"/>
      <c r="TAP163" s="24"/>
      <c r="TAQ163" s="24"/>
      <c r="TAR163" s="24"/>
      <c r="TAS163" s="24"/>
      <c r="TAT163" s="24"/>
      <c r="TAU163" s="24"/>
      <c r="TAV163" s="24"/>
      <c r="TAW163" s="24"/>
      <c r="TAX163" s="24"/>
      <c r="TAY163" s="24"/>
      <c r="TAZ163" s="24"/>
      <c r="TBA163" s="24"/>
      <c r="TBB163" s="24"/>
      <c r="TBC163" s="24"/>
      <c r="TBD163" s="24"/>
      <c r="TBE163" s="24"/>
      <c r="TBF163" s="24"/>
      <c r="TBG163" s="24"/>
      <c r="TBH163" s="24"/>
      <c r="TBI163" s="24"/>
      <c r="TBJ163" s="24"/>
      <c r="TBK163" s="24"/>
      <c r="TBL163" s="24"/>
      <c r="TBM163" s="24"/>
      <c r="TBN163" s="24"/>
      <c r="TBO163" s="24"/>
      <c r="TBP163" s="24"/>
      <c r="TBQ163" s="24"/>
      <c r="TBR163" s="24"/>
      <c r="TBS163" s="24"/>
      <c r="TBT163" s="24"/>
      <c r="TBU163" s="24"/>
      <c r="TBV163" s="24"/>
      <c r="TBW163" s="24"/>
      <c r="TBX163" s="24"/>
      <c r="TBY163" s="24"/>
      <c r="TBZ163" s="24"/>
      <c r="TCA163" s="24"/>
      <c r="TCB163" s="24"/>
      <c r="TCC163" s="24"/>
      <c r="TCD163" s="24"/>
      <c r="TCE163" s="24"/>
      <c r="TCF163" s="24"/>
      <c r="TCG163" s="24"/>
      <c r="TCH163" s="24"/>
      <c r="TCI163" s="24"/>
      <c r="TCJ163" s="24"/>
      <c r="TCK163" s="24"/>
      <c r="TCL163" s="24"/>
      <c r="TCM163" s="24"/>
      <c r="TCN163" s="24"/>
      <c r="TCO163" s="24"/>
      <c r="TCP163" s="24"/>
      <c r="TCQ163" s="24"/>
      <c r="TCR163" s="24"/>
      <c r="TCS163" s="24"/>
      <c r="TCT163" s="24"/>
      <c r="TCU163" s="24"/>
      <c r="TCV163" s="24"/>
      <c r="TCW163" s="24"/>
      <c r="TCX163" s="24"/>
      <c r="TCY163" s="24"/>
      <c r="TCZ163" s="24"/>
      <c r="TDA163" s="24"/>
      <c r="TDB163" s="24"/>
      <c r="TDC163" s="24"/>
      <c r="TDD163" s="24"/>
      <c r="TDE163" s="24"/>
      <c r="TDF163" s="24"/>
      <c r="TDG163" s="24"/>
      <c r="TDH163" s="24"/>
      <c r="TDI163" s="24"/>
      <c r="TDJ163" s="24"/>
      <c r="TDK163" s="24"/>
      <c r="TDL163" s="24"/>
      <c r="TDM163" s="24"/>
      <c r="TDN163" s="24"/>
      <c r="TDO163" s="24"/>
      <c r="TDP163" s="24"/>
      <c r="TDQ163" s="24"/>
      <c r="TDR163" s="24"/>
      <c r="TDS163" s="24"/>
      <c r="TDT163" s="24"/>
      <c r="TDU163" s="24"/>
      <c r="TDV163" s="24"/>
      <c r="TDW163" s="24"/>
      <c r="TDX163" s="24"/>
      <c r="TDY163" s="24"/>
      <c r="TDZ163" s="24"/>
      <c r="TEA163" s="24"/>
      <c r="TEB163" s="24"/>
      <c r="TEC163" s="24"/>
      <c r="TED163" s="24"/>
      <c r="TEE163" s="24"/>
      <c r="TEF163" s="24"/>
      <c r="TEG163" s="24"/>
      <c r="TEH163" s="24"/>
      <c r="TEI163" s="24"/>
      <c r="TEJ163" s="24"/>
      <c r="TEK163" s="24"/>
      <c r="TEL163" s="24"/>
      <c r="TEM163" s="24"/>
      <c r="TEN163" s="24"/>
      <c r="TEO163" s="24"/>
      <c r="TEP163" s="24"/>
      <c r="TEQ163" s="24"/>
      <c r="TER163" s="24"/>
      <c r="TES163" s="24"/>
      <c r="TET163" s="24"/>
      <c r="TEU163" s="24"/>
      <c r="TEV163" s="24"/>
      <c r="TEW163" s="24"/>
      <c r="TEX163" s="24"/>
      <c r="TEY163" s="24"/>
      <c r="TEZ163" s="24"/>
      <c r="TFA163" s="24"/>
      <c r="TFB163" s="24"/>
      <c r="TFC163" s="24"/>
      <c r="TFD163" s="24"/>
      <c r="TFE163" s="24"/>
      <c r="TFF163" s="24"/>
      <c r="TFG163" s="24"/>
      <c r="TFH163" s="24"/>
      <c r="TFI163" s="24"/>
      <c r="TFJ163" s="24"/>
      <c r="TFK163" s="24"/>
      <c r="TFL163" s="24"/>
      <c r="TFM163" s="24"/>
      <c r="TFN163" s="24"/>
      <c r="TFO163" s="24"/>
      <c r="TFP163" s="24"/>
      <c r="TFQ163" s="24"/>
      <c r="TFR163" s="24"/>
      <c r="TFS163" s="24"/>
      <c r="TFT163" s="24"/>
      <c r="TFU163" s="24"/>
      <c r="TFV163" s="24"/>
      <c r="TFW163" s="24"/>
      <c r="TFX163" s="24"/>
      <c r="TFY163" s="24"/>
      <c r="TFZ163" s="24"/>
      <c r="TGA163" s="24"/>
      <c r="TGB163" s="24"/>
      <c r="TGC163" s="24"/>
      <c r="TGD163" s="24"/>
      <c r="TGE163" s="24"/>
      <c r="TGF163" s="24"/>
      <c r="TGG163" s="24"/>
      <c r="TGH163" s="24"/>
      <c r="TGI163" s="24"/>
      <c r="TGJ163" s="24"/>
      <c r="TGK163" s="24"/>
      <c r="TGL163" s="24"/>
      <c r="TGM163" s="24"/>
      <c r="TGN163" s="24"/>
      <c r="TGO163" s="24"/>
      <c r="TGP163" s="24"/>
      <c r="TGQ163" s="24"/>
      <c r="TGR163" s="24"/>
      <c r="TGS163" s="24"/>
      <c r="TGT163" s="24"/>
      <c r="TGU163" s="24"/>
      <c r="TGV163" s="24"/>
      <c r="TGW163" s="24"/>
      <c r="TGX163" s="24"/>
      <c r="TGY163" s="24"/>
      <c r="TGZ163" s="24"/>
      <c r="THA163" s="24"/>
      <c r="THB163" s="24"/>
      <c r="THC163" s="24"/>
      <c r="THD163" s="24"/>
      <c r="THE163" s="24"/>
      <c r="THF163" s="24"/>
      <c r="THG163" s="24"/>
      <c r="THH163" s="24"/>
      <c r="THI163" s="24"/>
      <c r="THJ163" s="24"/>
      <c r="THK163" s="24"/>
      <c r="THL163" s="24"/>
      <c r="THM163" s="24"/>
      <c r="THN163" s="24"/>
      <c r="THO163" s="24"/>
      <c r="THP163" s="24"/>
      <c r="THQ163" s="24"/>
      <c r="THR163" s="24"/>
      <c r="THS163" s="24"/>
      <c r="THT163" s="24"/>
      <c r="THU163" s="24"/>
      <c r="THV163" s="24"/>
      <c r="THW163" s="24"/>
      <c r="THX163" s="24"/>
      <c r="THY163" s="24"/>
      <c r="THZ163" s="24"/>
      <c r="TIA163" s="24"/>
      <c r="TIB163" s="24"/>
      <c r="TIC163" s="24"/>
      <c r="TID163" s="24"/>
      <c r="TIE163" s="24"/>
      <c r="TIF163" s="24"/>
      <c r="TIG163" s="24"/>
      <c r="TIH163" s="24"/>
      <c r="TII163" s="24"/>
      <c r="TIJ163" s="24"/>
      <c r="TIK163" s="24"/>
      <c r="TIL163" s="24"/>
      <c r="TIM163" s="24"/>
      <c r="TIN163" s="24"/>
      <c r="TIO163" s="24"/>
      <c r="TIP163" s="24"/>
      <c r="TIQ163" s="24"/>
      <c r="TIR163" s="24"/>
      <c r="TIS163" s="24"/>
      <c r="TIT163" s="24"/>
      <c r="TIU163" s="24"/>
      <c r="TIV163" s="24"/>
      <c r="TIW163" s="24"/>
      <c r="TIX163" s="24"/>
      <c r="TIY163" s="24"/>
      <c r="TIZ163" s="24"/>
      <c r="TJA163" s="24"/>
      <c r="TJB163" s="24"/>
      <c r="TJC163" s="24"/>
      <c r="TJD163" s="24"/>
      <c r="TJE163" s="24"/>
      <c r="TJF163" s="24"/>
      <c r="TJG163" s="24"/>
      <c r="TJH163" s="24"/>
      <c r="TJI163" s="24"/>
      <c r="TJJ163" s="24"/>
      <c r="TJK163" s="24"/>
      <c r="TJL163" s="24"/>
      <c r="TJM163" s="24"/>
      <c r="TJN163" s="24"/>
      <c r="TJO163" s="24"/>
      <c r="TJP163" s="24"/>
      <c r="TJQ163" s="24"/>
      <c r="TJR163" s="24"/>
      <c r="TJS163" s="24"/>
      <c r="TJT163" s="24"/>
      <c r="TJU163" s="24"/>
      <c r="TJV163" s="24"/>
      <c r="TJW163" s="24"/>
      <c r="TJX163" s="24"/>
      <c r="TJY163" s="24"/>
      <c r="TJZ163" s="24"/>
      <c r="TKA163" s="24"/>
      <c r="TKB163" s="24"/>
      <c r="TKC163" s="24"/>
      <c r="TKD163" s="24"/>
      <c r="TKE163" s="24"/>
      <c r="TKF163" s="24"/>
      <c r="TKG163" s="24"/>
      <c r="TKH163" s="24"/>
      <c r="TKI163" s="24"/>
      <c r="TKJ163" s="24"/>
      <c r="TKK163" s="24"/>
      <c r="TKL163" s="24"/>
      <c r="TKM163" s="24"/>
      <c r="TKN163" s="24"/>
      <c r="TKO163" s="24"/>
      <c r="TKP163" s="24"/>
      <c r="TKQ163" s="24"/>
      <c r="TKR163" s="24"/>
      <c r="TKS163" s="24"/>
      <c r="TKT163" s="24"/>
      <c r="TKU163" s="24"/>
      <c r="TKV163" s="24"/>
      <c r="TKW163" s="24"/>
      <c r="TKX163" s="24"/>
      <c r="TKY163" s="24"/>
      <c r="TKZ163" s="24"/>
      <c r="TLA163" s="24"/>
      <c r="TLB163" s="24"/>
      <c r="TLC163" s="24"/>
      <c r="TLD163" s="24"/>
      <c r="TLE163" s="24"/>
      <c r="TLF163" s="24"/>
      <c r="TLG163" s="24"/>
      <c r="TLH163" s="24"/>
      <c r="TLI163" s="24"/>
      <c r="TLJ163" s="24"/>
      <c r="TLK163" s="24"/>
      <c r="TLL163" s="24"/>
      <c r="TLM163" s="24"/>
      <c r="TLN163" s="24"/>
      <c r="TLO163" s="24"/>
      <c r="TLP163" s="24"/>
      <c r="TLQ163" s="24"/>
      <c r="TLR163" s="24"/>
      <c r="TLS163" s="24"/>
      <c r="TLT163" s="24"/>
      <c r="TLU163" s="24"/>
      <c r="TLV163" s="24"/>
      <c r="TLW163" s="24"/>
      <c r="TLX163" s="24"/>
      <c r="TLY163" s="24"/>
      <c r="TLZ163" s="24"/>
      <c r="TMA163" s="24"/>
      <c r="TMB163" s="24"/>
      <c r="TMC163" s="24"/>
      <c r="TMD163" s="24"/>
      <c r="TME163" s="24"/>
      <c r="TMF163" s="24"/>
      <c r="TMG163" s="24"/>
      <c r="TMH163" s="24"/>
      <c r="TMI163" s="24"/>
      <c r="TMJ163" s="24"/>
      <c r="TMK163" s="24"/>
      <c r="TML163" s="24"/>
      <c r="TMM163" s="24"/>
      <c r="TMN163" s="24"/>
      <c r="TMO163" s="24"/>
      <c r="TMP163" s="24"/>
      <c r="TMQ163" s="24"/>
      <c r="TMR163" s="24"/>
      <c r="TMS163" s="24"/>
      <c r="TMT163" s="24"/>
      <c r="TMU163" s="24"/>
      <c r="TMV163" s="24"/>
      <c r="TMW163" s="24"/>
      <c r="TMX163" s="24"/>
      <c r="TMY163" s="24"/>
      <c r="TMZ163" s="24"/>
      <c r="TNA163" s="24"/>
      <c r="TNB163" s="24"/>
      <c r="TNC163" s="24"/>
      <c r="TND163" s="24"/>
      <c r="TNE163" s="24"/>
      <c r="TNF163" s="24"/>
      <c r="TNG163" s="24"/>
      <c r="TNH163" s="24"/>
      <c r="TNI163" s="24"/>
      <c r="TNJ163" s="24"/>
      <c r="TNK163" s="24"/>
      <c r="TNL163" s="24"/>
      <c r="TNM163" s="24"/>
      <c r="TNN163" s="24"/>
      <c r="TNO163" s="24"/>
      <c r="TNP163" s="24"/>
      <c r="TNQ163" s="24"/>
      <c r="TNR163" s="24"/>
      <c r="TNS163" s="24"/>
      <c r="TNT163" s="24"/>
      <c r="TNU163" s="24"/>
      <c r="TNV163" s="24"/>
      <c r="TNW163" s="24"/>
      <c r="TNX163" s="24"/>
      <c r="TNY163" s="24"/>
      <c r="TNZ163" s="24"/>
      <c r="TOA163" s="24"/>
      <c r="TOB163" s="24"/>
      <c r="TOC163" s="24"/>
      <c r="TOD163" s="24"/>
      <c r="TOE163" s="24"/>
      <c r="TOF163" s="24"/>
      <c r="TOG163" s="24"/>
      <c r="TOH163" s="24"/>
      <c r="TOI163" s="24"/>
      <c r="TOJ163" s="24"/>
      <c r="TOK163" s="24"/>
      <c r="TOL163" s="24"/>
      <c r="TOM163" s="24"/>
      <c r="TON163" s="24"/>
      <c r="TOO163" s="24"/>
      <c r="TOP163" s="24"/>
      <c r="TOQ163" s="24"/>
      <c r="TOR163" s="24"/>
      <c r="TOS163" s="24"/>
      <c r="TOT163" s="24"/>
      <c r="TOU163" s="24"/>
      <c r="TOV163" s="24"/>
      <c r="TOW163" s="24"/>
      <c r="TOX163" s="24"/>
      <c r="TOY163" s="24"/>
      <c r="TOZ163" s="24"/>
      <c r="TPA163" s="24"/>
      <c r="TPB163" s="24"/>
      <c r="TPC163" s="24"/>
      <c r="TPD163" s="24"/>
      <c r="TPE163" s="24"/>
      <c r="TPF163" s="24"/>
      <c r="TPG163" s="24"/>
      <c r="TPH163" s="24"/>
      <c r="TPI163" s="24"/>
      <c r="TPJ163" s="24"/>
      <c r="TPK163" s="24"/>
      <c r="TPL163" s="24"/>
      <c r="TPM163" s="24"/>
      <c r="TPN163" s="24"/>
      <c r="TPO163" s="24"/>
      <c r="TPP163" s="24"/>
      <c r="TPQ163" s="24"/>
      <c r="TPR163" s="24"/>
      <c r="TPS163" s="24"/>
      <c r="TPT163" s="24"/>
      <c r="TPU163" s="24"/>
      <c r="TPV163" s="24"/>
      <c r="TPW163" s="24"/>
      <c r="TPX163" s="24"/>
      <c r="TPY163" s="24"/>
      <c r="TPZ163" s="24"/>
      <c r="TQA163" s="24"/>
      <c r="TQB163" s="24"/>
      <c r="TQC163" s="24"/>
      <c r="TQD163" s="24"/>
      <c r="TQE163" s="24"/>
      <c r="TQF163" s="24"/>
      <c r="TQG163" s="24"/>
      <c r="TQH163" s="24"/>
      <c r="TQI163" s="24"/>
      <c r="TQJ163" s="24"/>
      <c r="TQK163" s="24"/>
      <c r="TQL163" s="24"/>
      <c r="TQM163" s="24"/>
      <c r="TQN163" s="24"/>
      <c r="TQO163" s="24"/>
      <c r="TQP163" s="24"/>
      <c r="TQQ163" s="24"/>
      <c r="TQR163" s="24"/>
      <c r="TQS163" s="24"/>
      <c r="TQT163" s="24"/>
      <c r="TQU163" s="24"/>
      <c r="TQV163" s="24"/>
      <c r="TQW163" s="24"/>
      <c r="TQX163" s="24"/>
      <c r="TQY163" s="24"/>
      <c r="TQZ163" s="24"/>
      <c r="TRA163" s="24"/>
      <c r="TRB163" s="24"/>
      <c r="TRC163" s="24"/>
      <c r="TRD163" s="24"/>
      <c r="TRE163" s="24"/>
      <c r="TRF163" s="24"/>
      <c r="TRG163" s="24"/>
      <c r="TRH163" s="24"/>
      <c r="TRI163" s="24"/>
      <c r="TRJ163" s="24"/>
      <c r="TRK163" s="24"/>
      <c r="TRL163" s="24"/>
      <c r="TRM163" s="24"/>
      <c r="TRN163" s="24"/>
      <c r="TRO163" s="24"/>
      <c r="TRP163" s="24"/>
      <c r="TRQ163" s="24"/>
      <c r="TRR163" s="24"/>
      <c r="TRS163" s="24"/>
      <c r="TRT163" s="24"/>
      <c r="TRU163" s="24"/>
      <c r="TRV163" s="24"/>
      <c r="TRW163" s="24"/>
      <c r="TRX163" s="24"/>
      <c r="TRY163" s="24"/>
      <c r="TRZ163" s="24"/>
      <c r="TSA163" s="24"/>
      <c r="TSB163" s="24"/>
      <c r="TSC163" s="24"/>
      <c r="TSD163" s="24"/>
      <c r="TSE163" s="24"/>
      <c r="TSF163" s="24"/>
      <c r="TSG163" s="24"/>
      <c r="TSH163" s="24"/>
      <c r="TSI163" s="24"/>
      <c r="TSJ163" s="24"/>
      <c r="TSK163" s="24"/>
      <c r="TSL163" s="24"/>
      <c r="TSM163" s="24"/>
      <c r="TSN163" s="24"/>
      <c r="TSO163" s="24"/>
      <c r="TSP163" s="24"/>
      <c r="TSQ163" s="24"/>
      <c r="TSR163" s="24"/>
      <c r="TSS163" s="24"/>
      <c r="TST163" s="24"/>
      <c r="TSU163" s="24"/>
      <c r="TSV163" s="24"/>
      <c r="TSW163" s="24"/>
      <c r="TSX163" s="24"/>
      <c r="TSY163" s="24"/>
      <c r="TSZ163" s="24"/>
      <c r="TTA163" s="24"/>
      <c r="TTB163" s="24"/>
      <c r="TTC163" s="24"/>
      <c r="TTD163" s="24"/>
      <c r="TTE163" s="24"/>
      <c r="TTF163" s="24"/>
      <c r="TTG163" s="24"/>
      <c r="TTH163" s="24"/>
      <c r="TTI163" s="24"/>
      <c r="TTJ163" s="24"/>
      <c r="TTK163" s="24"/>
      <c r="TTL163" s="24"/>
      <c r="TTM163" s="24"/>
      <c r="TTN163" s="24"/>
      <c r="TTO163" s="24"/>
      <c r="TTP163" s="24"/>
      <c r="TTQ163" s="24"/>
      <c r="TTR163" s="24"/>
      <c r="TTS163" s="24"/>
      <c r="TTT163" s="24"/>
      <c r="TTU163" s="24"/>
      <c r="TTV163" s="24"/>
      <c r="TTW163" s="24"/>
      <c r="TTX163" s="24"/>
      <c r="TTY163" s="24"/>
      <c r="TTZ163" s="24"/>
      <c r="TUA163" s="24"/>
      <c r="TUB163" s="24"/>
      <c r="TUC163" s="24"/>
      <c r="TUD163" s="24"/>
      <c r="TUE163" s="24"/>
      <c r="TUF163" s="24"/>
      <c r="TUG163" s="24"/>
      <c r="TUH163" s="24"/>
      <c r="TUI163" s="24"/>
      <c r="TUJ163" s="24"/>
      <c r="TUK163" s="24"/>
      <c r="TUL163" s="24"/>
      <c r="TUM163" s="24"/>
      <c r="TUN163" s="24"/>
      <c r="TUO163" s="24"/>
      <c r="TUP163" s="24"/>
      <c r="TUQ163" s="24"/>
      <c r="TUR163" s="24"/>
      <c r="TUS163" s="24"/>
      <c r="TUT163" s="24"/>
      <c r="TUU163" s="24"/>
      <c r="TUV163" s="24"/>
      <c r="TUW163" s="24"/>
      <c r="TUX163" s="24"/>
      <c r="TUY163" s="24"/>
      <c r="TUZ163" s="24"/>
      <c r="TVA163" s="24"/>
      <c r="TVB163" s="24"/>
      <c r="TVC163" s="24"/>
      <c r="TVD163" s="24"/>
      <c r="TVE163" s="24"/>
      <c r="TVF163" s="24"/>
      <c r="TVG163" s="24"/>
      <c r="TVH163" s="24"/>
      <c r="TVI163" s="24"/>
      <c r="TVJ163" s="24"/>
      <c r="TVK163" s="24"/>
      <c r="TVL163" s="24"/>
      <c r="TVM163" s="24"/>
      <c r="TVN163" s="24"/>
      <c r="TVO163" s="24"/>
      <c r="TVP163" s="24"/>
      <c r="TVQ163" s="24"/>
      <c r="TVR163" s="24"/>
      <c r="TVS163" s="24"/>
      <c r="TVT163" s="24"/>
      <c r="TVU163" s="24"/>
      <c r="TVV163" s="24"/>
      <c r="TVW163" s="24"/>
      <c r="TVX163" s="24"/>
      <c r="TVY163" s="24"/>
      <c r="TVZ163" s="24"/>
      <c r="TWA163" s="24"/>
      <c r="TWB163" s="24"/>
      <c r="TWC163" s="24"/>
      <c r="TWD163" s="24"/>
      <c r="TWE163" s="24"/>
      <c r="TWF163" s="24"/>
      <c r="TWG163" s="24"/>
      <c r="TWH163" s="24"/>
      <c r="TWI163" s="24"/>
      <c r="TWJ163" s="24"/>
      <c r="TWK163" s="24"/>
      <c r="TWL163" s="24"/>
      <c r="TWM163" s="24"/>
      <c r="TWN163" s="24"/>
      <c r="TWO163" s="24"/>
      <c r="TWP163" s="24"/>
      <c r="TWQ163" s="24"/>
      <c r="TWR163" s="24"/>
      <c r="TWS163" s="24"/>
      <c r="TWT163" s="24"/>
      <c r="TWU163" s="24"/>
      <c r="TWV163" s="24"/>
      <c r="TWW163" s="24"/>
      <c r="TWX163" s="24"/>
      <c r="TWY163" s="24"/>
      <c r="TWZ163" s="24"/>
      <c r="TXA163" s="24"/>
      <c r="TXB163" s="24"/>
      <c r="TXC163" s="24"/>
      <c r="TXD163" s="24"/>
      <c r="TXE163" s="24"/>
      <c r="TXF163" s="24"/>
      <c r="TXG163" s="24"/>
      <c r="TXH163" s="24"/>
      <c r="TXI163" s="24"/>
      <c r="TXJ163" s="24"/>
      <c r="TXK163" s="24"/>
      <c r="TXL163" s="24"/>
      <c r="TXM163" s="24"/>
      <c r="TXN163" s="24"/>
      <c r="TXO163" s="24"/>
      <c r="TXP163" s="24"/>
      <c r="TXQ163" s="24"/>
      <c r="TXR163" s="24"/>
      <c r="TXS163" s="24"/>
      <c r="TXT163" s="24"/>
      <c r="TXU163" s="24"/>
      <c r="TXV163" s="24"/>
      <c r="TXW163" s="24"/>
      <c r="TXX163" s="24"/>
      <c r="TXY163" s="24"/>
      <c r="TXZ163" s="24"/>
      <c r="TYA163" s="24"/>
      <c r="TYB163" s="24"/>
      <c r="TYC163" s="24"/>
      <c r="TYD163" s="24"/>
      <c r="TYE163" s="24"/>
      <c r="TYF163" s="24"/>
      <c r="TYG163" s="24"/>
      <c r="TYH163" s="24"/>
      <c r="TYI163" s="24"/>
      <c r="TYJ163" s="24"/>
      <c r="TYK163" s="24"/>
      <c r="TYL163" s="24"/>
      <c r="TYM163" s="24"/>
      <c r="TYN163" s="24"/>
      <c r="TYO163" s="24"/>
      <c r="TYP163" s="24"/>
      <c r="TYQ163" s="24"/>
      <c r="TYR163" s="24"/>
      <c r="TYS163" s="24"/>
      <c r="TYT163" s="24"/>
      <c r="TYU163" s="24"/>
      <c r="TYV163" s="24"/>
      <c r="TYW163" s="24"/>
      <c r="TYX163" s="24"/>
      <c r="TYY163" s="24"/>
      <c r="TYZ163" s="24"/>
      <c r="TZA163" s="24"/>
      <c r="TZB163" s="24"/>
      <c r="TZC163" s="24"/>
      <c r="TZD163" s="24"/>
      <c r="TZE163" s="24"/>
      <c r="TZF163" s="24"/>
      <c r="TZG163" s="24"/>
      <c r="TZH163" s="24"/>
      <c r="TZI163" s="24"/>
      <c r="TZJ163" s="24"/>
      <c r="TZK163" s="24"/>
      <c r="TZL163" s="24"/>
      <c r="TZM163" s="24"/>
      <c r="TZN163" s="24"/>
      <c r="TZO163" s="24"/>
      <c r="TZP163" s="24"/>
      <c r="TZQ163" s="24"/>
      <c r="TZR163" s="24"/>
      <c r="TZS163" s="24"/>
      <c r="TZT163" s="24"/>
      <c r="TZU163" s="24"/>
      <c r="TZV163" s="24"/>
      <c r="TZW163" s="24"/>
      <c r="TZX163" s="24"/>
      <c r="TZY163" s="24"/>
      <c r="TZZ163" s="24"/>
      <c r="UAA163" s="24"/>
      <c r="UAB163" s="24"/>
      <c r="UAC163" s="24"/>
      <c r="UAD163" s="24"/>
      <c r="UAE163" s="24"/>
      <c r="UAF163" s="24"/>
      <c r="UAG163" s="24"/>
      <c r="UAH163" s="24"/>
      <c r="UAI163" s="24"/>
      <c r="UAJ163" s="24"/>
      <c r="UAK163" s="24"/>
      <c r="UAL163" s="24"/>
      <c r="UAM163" s="24"/>
      <c r="UAN163" s="24"/>
      <c r="UAO163" s="24"/>
      <c r="UAP163" s="24"/>
      <c r="UAQ163" s="24"/>
      <c r="UAR163" s="24"/>
      <c r="UAS163" s="24"/>
      <c r="UAT163" s="24"/>
      <c r="UAU163" s="24"/>
      <c r="UAV163" s="24"/>
      <c r="UAW163" s="24"/>
      <c r="UAX163" s="24"/>
      <c r="UAY163" s="24"/>
      <c r="UAZ163" s="24"/>
      <c r="UBA163" s="24"/>
      <c r="UBB163" s="24"/>
      <c r="UBC163" s="24"/>
      <c r="UBD163" s="24"/>
      <c r="UBE163" s="24"/>
      <c r="UBF163" s="24"/>
      <c r="UBG163" s="24"/>
      <c r="UBH163" s="24"/>
      <c r="UBI163" s="24"/>
      <c r="UBJ163" s="24"/>
      <c r="UBK163" s="24"/>
      <c r="UBL163" s="24"/>
      <c r="UBM163" s="24"/>
      <c r="UBN163" s="24"/>
      <c r="UBO163" s="24"/>
      <c r="UBP163" s="24"/>
      <c r="UBQ163" s="24"/>
      <c r="UBR163" s="24"/>
      <c r="UBS163" s="24"/>
      <c r="UBT163" s="24"/>
      <c r="UBU163" s="24"/>
      <c r="UBV163" s="24"/>
      <c r="UBW163" s="24"/>
      <c r="UBX163" s="24"/>
      <c r="UBY163" s="24"/>
      <c r="UBZ163" s="24"/>
      <c r="UCA163" s="24"/>
      <c r="UCB163" s="24"/>
      <c r="UCC163" s="24"/>
      <c r="UCD163" s="24"/>
      <c r="UCE163" s="24"/>
      <c r="UCF163" s="24"/>
      <c r="UCG163" s="24"/>
      <c r="UCH163" s="24"/>
      <c r="UCI163" s="24"/>
      <c r="UCJ163" s="24"/>
      <c r="UCK163" s="24"/>
      <c r="UCL163" s="24"/>
      <c r="UCM163" s="24"/>
      <c r="UCN163" s="24"/>
      <c r="UCO163" s="24"/>
      <c r="UCP163" s="24"/>
      <c r="UCQ163" s="24"/>
      <c r="UCR163" s="24"/>
      <c r="UCS163" s="24"/>
      <c r="UCT163" s="24"/>
      <c r="UCU163" s="24"/>
      <c r="UCV163" s="24"/>
      <c r="UCW163" s="24"/>
      <c r="UCX163" s="24"/>
      <c r="UCY163" s="24"/>
      <c r="UCZ163" s="24"/>
      <c r="UDA163" s="24"/>
      <c r="UDB163" s="24"/>
      <c r="UDC163" s="24"/>
      <c r="UDD163" s="24"/>
      <c r="UDE163" s="24"/>
      <c r="UDF163" s="24"/>
      <c r="UDG163" s="24"/>
      <c r="UDH163" s="24"/>
      <c r="UDI163" s="24"/>
      <c r="UDJ163" s="24"/>
      <c r="UDK163" s="24"/>
      <c r="UDL163" s="24"/>
      <c r="UDM163" s="24"/>
      <c r="UDN163" s="24"/>
      <c r="UDO163" s="24"/>
      <c r="UDP163" s="24"/>
      <c r="UDQ163" s="24"/>
      <c r="UDR163" s="24"/>
      <c r="UDS163" s="24"/>
      <c r="UDT163" s="24"/>
      <c r="UDU163" s="24"/>
      <c r="UDV163" s="24"/>
      <c r="UDW163" s="24"/>
      <c r="UDX163" s="24"/>
      <c r="UDY163" s="24"/>
      <c r="UDZ163" s="24"/>
      <c r="UEA163" s="24"/>
      <c r="UEB163" s="24"/>
      <c r="UEC163" s="24"/>
      <c r="UED163" s="24"/>
      <c r="UEE163" s="24"/>
      <c r="UEF163" s="24"/>
      <c r="UEG163" s="24"/>
      <c r="UEH163" s="24"/>
      <c r="UEI163" s="24"/>
      <c r="UEJ163" s="24"/>
      <c r="UEK163" s="24"/>
      <c r="UEL163" s="24"/>
      <c r="UEM163" s="24"/>
      <c r="UEN163" s="24"/>
      <c r="UEO163" s="24"/>
      <c r="UEP163" s="24"/>
      <c r="UEQ163" s="24"/>
      <c r="UER163" s="24"/>
      <c r="UES163" s="24"/>
      <c r="UET163" s="24"/>
      <c r="UEU163" s="24"/>
      <c r="UEV163" s="24"/>
      <c r="UEW163" s="24"/>
      <c r="UEX163" s="24"/>
      <c r="UEY163" s="24"/>
      <c r="UEZ163" s="24"/>
      <c r="UFA163" s="24"/>
      <c r="UFB163" s="24"/>
      <c r="UFC163" s="24"/>
      <c r="UFD163" s="24"/>
      <c r="UFE163" s="24"/>
      <c r="UFF163" s="24"/>
      <c r="UFG163" s="24"/>
      <c r="UFH163" s="24"/>
      <c r="UFI163" s="24"/>
      <c r="UFJ163" s="24"/>
      <c r="UFK163" s="24"/>
      <c r="UFL163" s="24"/>
      <c r="UFM163" s="24"/>
      <c r="UFN163" s="24"/>
      <c r="UFO163" s="24"/>
      <c r="UFP163" s="24"/>
      <c r="UFQ163" s="24"/>
      <c r="UFR163" s="24"/>
      <c r="UFS163" s="24"/>
      <c r="UFT163" s="24"/>
      <c r="UFU163" s="24"/>
      <c r="UFV163" s="24"/>
      <c r="UFW163" s="24"/>
      <c r="UFX163" s="24"/>
      <c r="UFY163" s="24"/>
      <c r="UFZ163" s="24"/>
      <c r="UGA163" s="24"/>
      <c r="UGB163" s="24"/>
      <c r="UGC163" s="24"/>
      <c r="UGD163" s="24"/>
      <c r="UGE163" s="24"/>
      <c r="UGF163" s="24"/>
      <c r="UGG163" s="24"/>
      <c r="UGH163" s="24"/>
      <c r="UGI163" s="24"/>
      <c r="UGJ163" s="24"/>
      <c r="UGK163" s="24"/>
      <c r="UGL163" s="24"/>
      <c r="UGM163" s="24"/>
      <c r="UGN163" s="24"/>
      <c r="UGO163" s="24"/>
      <c r="UGP163" s="24"/>
      <c r="UGQ163" s="24"/>
      <c r="UGR163" s="24"/>
      <c r="UGS163" s="24"/>
      <c r="UGT163" s="24"/>
      <c r="UGU163" s="24"/>
      <c r="UGV163" s="24"/>
      <c r="UGW163" s="24"/>
      <c r="UGX163" s="24"/>
      <c r="UGY163" s="24"/>
      <c r="UGZ163" s="24"/>
      <c r="UHA163" s="24"/>
      <c r="UHB163" s="24"/>
      <c r="UHC163" s="24"/>
      <c r="UHD163" s="24"/>
      <c r="UHE163" s="24"/>
      <c r="UHF163" s="24"/>
      <c r="UHG163" s="24"/>
      <c r="UHH163" s="24"/>
      <c r="UHI163" s="24"/>
      <c r="UHJ163" s="24"/>
      <c r="UHK163" s="24"/>
      <c r="UHL163" s="24"/>
      <c r="UHM163" s="24"/>
      <c r="UHN163" s="24"/>
      <c r="UHO163" s="24"/>
      <c r="UHP163" s="24"/>
      <c r="UHQ163" s="24"/>
      <c r="UHR163" s="24"/>
      <c r="UHS163" s="24"/>
      <c r="UHT163" s="24"/>
      <c r="UHU163" s="24"/>
      <c r="UHV163" s="24"/>
      <c r="UHW163" s="24"/>
      <c r="UHX163" s="24"/>
      <c r="UHY163" s="24"/>
      <c r="UHZ163" s="24"/>
      <c r="UIA163" s="24"/>
      <c r="UIB163" s="24"/>
      <c r="UIC163" s="24"/>
      <c r="UID163" s="24"/>
      <c r="UIE163" s="24"/>
      <c r="UIF163" s="24"/>
      <c r="UIG163" s="24"/>
      <c r="UIH163" s="24"/>
      <c r="UII163" s="24"/>
      <c r="UIJ163" s="24"/>
      <c r="UIK163" s="24"/>
      <c r="UIL163" s="24"/>
      <c r="UIM163" s="24"/>
      <c r="UIN163" s="24"/>
      <c r="UIO163" s="24"/>
      <c r="UIP163" s="24"/>
      <c r="UIQ163" s="24"/>
      <c r="UIR163" s="24"/>
      <c r="UIS163" s="24"/>
      <c r="UIT163" s="24"/>
      <c r="UIU163" s="24"/>
      <c r="UIV163" s="24"/>
      <c r="UIW163" s="24"/>
      <c r="UIX163" s="24"/>
      <c r="UIY163" s="24"/>
      <c r="UIZ163" s="24"/>
      <c r="UJA163" s="24"/>
      <c r="UJB163" s="24"/>
      <c r="UJC163" s="24"/>
      <c r="UJD163" s="24"/>
      <c r="UJE163" s="24"/>
      <c r="UJF163" s="24"/>
      <c r="UJG163" s="24"/>
      <c r="UJH163" s="24"/>
      <c r="UJI163" s="24"/>
      <c r="UJJ163" s="24"/>
      <c r="UJK163" s="24"/>
      <c r="UJL163" s="24"/>
      <c r="UJM163" s="24"/>
      <c r="UJN163" s="24"/>
      <c r="UJO163" s="24"/>
      <c r="UJP163" s="24"/>
      <c r="UJQ163" s="24"/>
      <c r="UJR163" s="24"/>
      <c r="UJS163" s="24"/>
      <c r="UJT163" s="24"/>
      <c r="UJU163" s="24"/>
      <c r="UJV163" s="24"/>
      <c r="UJW163" s="24"/>
      <c r="UJX163" s="24"/>
      <c r="UJY163" s="24"/>
      <c r="UJZ163" s="24"/>
      <c r="UKA163" s="24"/>
      <c r="UKB163" s="24"/>
      <c r="UKC163" s="24"/>
      <c r="UKD163" s="24"/>
      <c r="UKE163" s="24"/>
      <c r="UKF163" s="24"/>
      <c r="UKG163" s="24"/>
      <c r="UKH163" s="24"/>
      <c r="UKI163" s="24"/>
      <c r="UKJ163" s="24"/>
      <c r="UKK163" s="24"/>
      <c r="UKL163" s="24"/>
      <c r="UKM163" s="24"/>
      <c r="UKN163" s="24"/>
      <c r="UKO163" s="24"/>
      <c r="UKP163" s="24"/>
      <c r="UKQ163" s="24"/>
      <c r="UKR163" s="24"/>
      <c r="UKS163" s="24"/>
      <c r="UKT163" s="24"/>
      <c r="UKU163" s="24"/>
      <c r="UKV163" s="24"/>
      <c r="UKW163" s="24"/>
      <c r="UKX163" s="24"/>
      <c r="UKY163" s="24"/>
      <c r="UKZ163" s="24"/>
      <c r="ULA163" s="24"/>
      <c r="ULB163" s="24"/>
      <c r="ULC163" s="24"/>
      <c r="ULD163" s="24"/>
      <c r="ULE163" s="24"/>
      <c r="ULF163" s="24"/>
      <c r="ULG163" s="24"/>
      <c r="ULH163" s="24"/>
      <c r="ULI163" s="24"/>
      <c r="ULJ163" s="24"/>
      <c r="ULK163" s="24"/>
      <c r="ULL163" s="24"/>
      <c r="ULM163" s="24"/>
      <c r="ULN163" s="24"/>
      <c r="ULO163" s="24"/>
      <c r="ULP163" s="24"/>
      <c r="ULQ163" s="24"/>
      <c r="ULR163" s="24"/>
      <c r="ULS163" s="24"/>
      <c r="ULT163" s="24"/>
      <c r="ULU163" s="24"/>
      <c r="ULV163" s="24"/>
      <c r="ULW163" s="24"/>
      <c r="ULX163" s="24"/>
      <c r="ULY163" s="24"/>
      <c r="ULZ163" s="24"/>
      <c r="UMA163" s="24"/>
      <c r="UMB163" s="24"/>
      <c r="UMC163" s="24"/>
      <c r="UMD163" s="24"/>
      <c r="UME163" s="24"/>
      <c r="UMF163" s="24"/>
      <c r="UMG163" s="24"/>
      <c r="UMH163" s="24"/>
      <c r="UMI163" s="24"/>
      <c r="UMJ163" s="24"/>
      <c r="UMK163" s="24"/>
      <c r="UML163" s="24"/>
      <c r="UMM163" s="24"/>
      <c r="UMN163" s="24"/>
      <c r="UMO163" s="24"/>
      <c r="UMP163" s="24"/>
      <c r="UMQ163" s="24"/>
      <c r="UMR163" s="24"/>
      <c r="UMS163" s="24"/>
      <c r="UMT163" s="24"/>
      <c r="UMU163" s="24"/>
      <c r="UMV163" s="24"/>
      <c r="UMW163" s="24"/>
      <c r="UMX163" s="24"/>
      <c r="UMY163" s="24"/>
      <c r="UMZ163" s="24"/>
      <c r="UNA163" s="24"/>
      <c r="UNB163" s="24"/>
      <c r="UNC163" s="24"/>
      <c r="UND163" s="24"/>
      <c r="UNE163" s="24"/>
      <c r="UNF163" s="24"/>
      <c r="UNG163" s="24"/>
      <c r="UNH163" s="24"/>
      <c r="UNI163" s="24"/>
      <c r="UNJ163" s="24"/>
      <c r="UNK163" s="24"/>
      <c r="UNL163" s="24"/>
      <c r="UNM163" s="24"/>
      <c r="UNN163" s="24"/>
      <c r="UNO163" s="24"/>
      <c r="UNP163" s="24"/>
      <c r="UNQ163" s="24"/>
      <c r="UNR163" s="24"/>
      <c r="UNS163" s="24"/>
      <c r="UNT163" s="24"/>
      <c r="UNU163" s="24"/>
      <c r="UNV163" s="24"/>
      <c r="UNW163" s="24"/>
      <c r="UNX163" s="24"/>
      <c r="UNY163" s="24"/>
      <c r="UNZ163" s="24"/>
      <c r="UOA163" s="24"/>
      <c r="UOB163" s="24"/>
      <c r="UOC163" s="24"/>
      <c r="UOD163" s="24"/>
      <c r="UOE163" s="24"/>
      <c r="UOF163" s="24"/>
      <c r="UOG163" s="24"/>
      <c r="UOH163" s="24"/>
      <c r="UOI163" s="24"/>
      <c r="UOJ163" s="24"/>
      <c r="UOK163" s="24"/>
      <c r="UOL163" s="24"/>
      <c r="UOM163" s="24"/>
      <c r="UON163" s="24"/>
      <c r="UOO163" s="24"/>
      <c r="UOP163" s="24"/>
      <c r="UOQ163" s="24"/>
      <c r="UOR163" s="24"/>
      <c r="UOS163" s="24"/>
      <c r="UOT163" s="24"/>
      <c r="UOU163" s="24"/>
      <c r="UOV163" s="24"/>
      <c r="UOW163" s="24"/>
      <c r="UOX163" s="24"/>
      <c r="UOY163" s="24"/>
      <c r="UOZ163" s="24"/>
      <c r="UPA163" s="24"/>
      <c r="UPB163" s="24"/>
      <c r="UPC163" s="24"/>
      <c r="UPD163" s="24"/>
      <c r="UPE163" s="24"/>
      <c r="UPF163" s="24"/>
      <c r="UPG163" s="24"/>
      <c r="UPH163" s="24"/>
      <c r="UPI163" s="24"/>
      <c r="UPJ163" s="24"/>
      <c r="UPK163" s="24"/>
      <c r="UPL163" s="24"/>
      <c r="UPM163" s="24"/>
      <c r="UPN163" s="24"/>
      <c r="UPO163" s="24"/>
      <c r="UPP163" s="24"/>
      <c r="UPQ163" s="24"/>
      <c r="UPR163" s="24"/>
      <c r="UPS163" s="24"/>
      <c r="UPT163" s="24"/>
      <c r="UPU163" s="24"/>
      <c r="UPV163" s="24"/>
      <c r="UPW163" s="24"/>
      <c r="UPX163" s="24"/>
      <c r="UPY163" s="24"/>
      <c r="UPZ163" s="24"/>
      <c r="UQA163" s="24"/>
      <c r="UQB163" s="24"/>
      <c r="UQC163" s="24"/>
      <c r="UQD163" s="24"/>
      <c r="UQE163" s="24"/>
      <c r="UQF163" s="24"/>
      <c r="UQG163" s="24"/>
      <c r="UQH163" s="24"/>
      <c r="UQI163" s="24"/>
      <c r="UQJ163" s="24"/>
      <c r="UQK163" s="24"/>
      <c r="UQL163" s="24"/>
      <c r="UQM163" s="24"/>
      <c r="UQN163" s="24"/>
      <c r="UQO163" s="24"/>
      <c r="UQP163" s="24"/>
      <c r="UQQ163" s="24"/>
      <c r="UQR163" s="24"/>
      <c r="UQS163" s="24"/>
      <c r="UQT163" s="24"/>
      <c r="UQU163" s="24"/>
      <c r="UQV163" s="24"/>
      <c r="UQW163" s="24"/>
      <c r="UQX163" s="24"/>
      <c r="UQY163" s="24"/>
      <c r="UQZ163" s="24"/>
      <c r="URA163" s="24"/>
      <c r="URB163" s="24"/>
      <c r="URC163" s="24"/>
      <c r="URD163" s="24"/>
      <c r="URE163" s="24"/>
      <c r="URF163" s="24"/>
      <c r="URG163" s="24"/>
      <c r="URH163" s="24"/>
      <c r="URI163" s="24"/>
      <c r="URJ163" s="24"/>
      <c r="URK163" s="24"/>
      <c r="URL163" s="24"/>
      <c r="URM163" s="24"/>
      <c r="URN163" s="24"/>
      <c r="URO163" s="24"/>
      <c r="URP163" s="24"/>
      <c r="URQ163" s="24"/>
      <c r="URR163" s="24"/>
      <c r="URS163" s="24"/>
      <c r="URT163" s="24"/>
      <c r="URU163" s="24"/>
      <c r="URV163" s="24"/>
      <c r="URW163" s="24"/>
      <c r="URX163" s="24"/>
      <c r="URY163" s="24"/>
      <c r="URZ163" s="24"/>
      <c r="USA163" s="24"/>
      <c r="USB163" s="24"/>
      <c r="USC163" s="24"/>
      <c r="USD163" s="24"/>
      <c r="USE163" s="24"/>
      <c r="USF163" s="24"/>
      <c r="USG163" s="24"/>
      <c r="USH163" s="24"/>
      <c r="USI163" s="24"/>
      <c r="USJ163" s="24"/>
      <c r="USK163" s="24"/>
      <c r="USL163" s="24"/>
      <c r="USM163" s="24"/>
      <c r="USN163" s="24"/>
      <c r="USO163" s="24"/>
      <c r="USP163" s="24"/>
      <c r="USQ163" s="24"/>
      <c r="USR163" s="24"/>
      <c r="USS163" s="24"/>
      <c r="UST163" s="24"/>
      <c r="USU163" s="24"/>
      <c r="USV163" s="24"/>
      <c r="USW163" s="24"/>
      <c r="USX163" s="24"/>
      <c r="USY163" s="24"/>
      <c r="USZ163" s="24"/>
      <c r="UTA163" s="24"/>
      <c r="UTB163" s="24"/>
      <c r="UTC163" s="24"/>
      <c r="UTD163" s="24"/>
      <c r="UTE163" s="24"/>
      <c r="UTF163" s="24"/>
      <c r="UTG163" s="24"/>
      <c r="UTH163" s="24"/>
      <c r="UTI163" s="24"/>
      <c r="UTJ163" s="24"/>
      <c r="UTK163" s="24"/>
      <c r="UTL163" s="24"/>
      <c r="UTM163" s="24"/>
      <c r="UTN163" s="24"/>
      <c r="UTO163" s="24"/>
      <c r="UTP163" s="24"/>
      <c r="UTQ163" s="24"/>
      <c r="UTR163" s="24"/>
      <c r="UTS163" s="24"/>
      <c r="UTT163" s="24"/>
      <c r="UTU163" s="24"/>
      <c r="UTV163" s="24"/>
      <c r="UTW163" s="24"/>
      <c r="UTX163" s="24"/>
      <c r="UTY163" s="24"/>
      <c r="UTZ163" s="24"/>
      <c r="UUA163" s="24"/>
      <c r="UUB163" s="24"/>
      <c r="UUC163" s="24"/>
      <c r="UUD163" s="24"/>
      <c r="UUE163" s="24"/>
      <c r="UUF163" s="24"/>
      <c r="UUG163" s="24"/>
      <c r="UUH163" s="24"/>
      <c r="UUI163" s="24"/>
      <c r="UUJ163" s="24"/>
      <c r="UUK163" s="24"/>
      <c r="UUL163" s="24"/>
      <c r="UUM163" s="24"/>
      <c r="UUN163" s="24"/>
      <c r="UUO163" s="24"/>
      <c r="UUP163" s="24"/>
      <c r="UUQ163" s="24"/>
      <c r="UUR163" s="24"/>
      <c r="UUS163" s="24"/>
      <c r="UUT163" s="24"/>
      <c r="UUU163" s="24"/>
      <c r="UUV163" s="24"/>
      <c r="UUW163" s="24"/>
      <c r="UUX163" s="24"/>
      <c r="UUY163" s="24"/>
      <c r="UUZ163" s="24"/>
      <c r="UVA163" s="24"/>
      <c r="UVB163" s="24"/>
      <c r="UVC163" s="24"/>
      <c r="UVD163" s="24"/>
      <c r="UVE163" s="24"/>
      <c r="UVF163" s="24"/>
      <c r="UVG163" s="24"/>
      <c r="UVH163" s="24"/>
      <c r="UVI163" s="24"/>
      <c r="UVJ163" s="24"/>
      <c r="UVK163" s="24"/>
      <c r="UVL163" s="24"/>
      <c r="UVM163" s="24"/>
      <c r="UVN163" s="24"/>
      <c r="UVO163" s="24"/>
      <c r="UVP163" s="24"/>
      <c r="UVQ163" s="24"/>
      <c r="UVR163" s="24"/>
      <c r="UVS163" s="24"/>
      <c r="UVT163" s="24"/>
      <c r="UVU163" s="24"/>
      <c r="UVV163" s="24"/>
      <c r="UVW163" s="24"/>
      <c r="UVX163" s="24"/>
      <c r="UVY163" s="24"/>
      <c r="UVZ163" s="24"/>
      <c r="UWA163" s="24"/>
      <c r="UWB163" s="24"/>
      <c r="UWC163" s="24"/>
      <c r="UWD163" s="24"/>
      <c r="UWE163" s="24"/>
      <c r="UWF163" s="24"/>
      <c r="UWG163" s="24"/>
      <c r="UWH163" s="24"/>
      <c r="UWI163" s="24"/>
      <c r="UWJ163" s="24"/>
      <c r="UWK163" s="24"/>
      <c r="UWL163" s="24"/>
      <c r="UWM163" s="24"/>
      <c r="UWN163" s="24"/>
      <c r="UWO163" s="24"/>
      <c r="UWP163" s="24"/>
      <c r="UWQ163" s="24"/>
      <c r="UWR163" s="24"/>
      <c r="UWS163" s="24"/>
      <c r="UWT163" s="24"/>
      <c r="UWU163" s="24"/>
      <c r="UWV163" s="24"/>
      <c r="UWW163" s="24"/>
      <c r="UWX163" s="24"/>
      <c r="UWY163" s="24"/>
      <c r="UWZ163" s="24"/>
      <c r="UXA163" s="24"/>
      <c r="UXB163" s="24"/>
      <c r="UXC163" s="24"/>
      <c r="UXD163" s="24"/>
      <c r="UXE163" s="24"/>
      <c r="UXF163" s="24"/>
      <c r="UXG163" s="24"/>
      <c r="UXH163" s="24"/>
      <c r="UXI163" s="24"/>
      <c r="UXJ163" s="24"/>
      <c r="UXK163" s="24"/>
      <c r="UXL163" s="24"/>
      <c r="UXM163" s="24"/>
      <c r="UXN163" s="24"/>
      <c r="UXO163" s="24"/>
      <c r="UXP163" s="24"/>
      <c r="UXQ163" s="24"/>
      <c r="UXR163" s="24"/>
      <c r="UXS163" s="24"/>
      <c r="UXT163" s="24"/>
      <c r="UXU163" s="24"/>
      <c r="UXV163" s="24"/>
      <c r="UXW163" s="24"/>
      <c r="UXX163" s="24"/>
      <c r="UXY163" s="24"/>
      <c r="UXZ163" s="24"/>
      <c r="UYA163" s="24"/>
      <c r="UYB163" s="24"/>
      <c r="UYC163" s="24"/>
      <c r="UYD163" s="24"/>
      <c r="UYE163" s="24"/>
      <c r="UYF163" s="24"/>
      <c r="UYG163" s="24"/>
      <c r="UYH163" s="24"/>
      <c r="UYI163" s="24"/>
      <c r="UYJ163" s="24"/>
      <c r="UYK163" s="24"/>
      <c r="UYL163" s="24"/>
      <c r="UYM163" s="24"/>
      <c r="UYN163" s="24"/>
      <c r="UYO163" s="24"/>
      <c r="UYP163" s="24"/>
      <c r="UYQ163" s="24"/>
      <c r="UYR163" s="24"/>
      <c r="UYS163" s="24"/>
      <c r="UYT163" s="24"/>
      <c r="UYU163" s="24"/>
      <c r="UYV163" s="24"/>
      <c r="UYW163" s="24"/>
      <c r="UYX163" s="24"/>
      <c r="UYY163" s="24"/>
      <c r="UYZ163" s="24"/>
      <c r="UZA163" s="24"/>
      <c r="UZB163" s="24"/>
      <c r="UZC163" s="24"/>
      <c r="UZD163" s="24"/>
      <c r="UZE163" s="24"/>
      <c r="UZF163" s="24"/>
      <c r="UZG163" s="24"/>
      <c r="UZH163" s="24"/>
      <c r="UZI163" s="24"/>
      <c r="UZJ163" s="24"/>
      <c r="UZK163" s="24"/>
      <c r="UZL163" s="24"/>
      <c r="UZM163" s="24"/>
      <c r="UZN163" s="24"/>
      <c r="UZO163" s="24"/>
      <c r="UZP163" s="24"/>
      <c r="UZQ163" s="24"/>
      <c r="UZR163" s="24"/>
      <c r="UZS163" s="24"/>
      <c r="UZT163" s="24"/>
      <c r="UZU163" s="24"/>
      <c r="UZV163" s="24"/>
      <c r="UZW163" s="24"/>
      <c r="UZX163" s="24"/>
      <c r="UZY163" s="24"/>
      <c r="UZZ163" s="24"/>
      <c r="VAA163" s="24"/>
      <c r="VAB163" s="24"/>
      <c r="VAC163" s="24"/>
      <c r="VAD163" s="24"/>
      <c r="VAE163" s="24"/>
      <c r="VAF163" s="24"/>
      <c r="VAG163" s="24"/>
      <c r="VAH163" s="24"/>
      <c r="VAI163" s="24"/>
      <c r="VAJ163" s="24"/>
      <c r="VAK163" s="24"/>
      <c r="VAL163" s="24"/>
      <c r="VAM163" s="24"/>
      <c r="VAN163" s="24"/>
      <c r="VAO163" s="24"/>
      <c r="VAP163" s="24"/>
      <c r="VAQ163" s="24"/>
      <c r="VAR163" s="24"/>
      <c r="VAS163" s="24"/>
      <c r="VAT163" s="24"/>
      <c r="VAU163" s="24"/>
      <c r="VAV163" s="24"/>
      <c r="VAW163" s="24"/>
      <c r="VAX163" s="24"/>
      <c r="VAY163" s="24"/>
      <c r="VAZ163" s="24"/>
      <c r="VBA163" s="24"/>
      <c r="VBB163" s="24"/>
      <c r="VBC163" s="24"/>
      <c r="VBD163" s="24"/>
      <c r="VBE163" s="24"/>
      <c r="VBF163" s="24"/>
      <c r="VBG163" s="24"/>
      <c r="VBH163" s="24"/>
      <c r="VBI163" s="24"/>
      <c r="VBJ163" s="24"/>
      <c r="VBK163" s="24"/>
      <c r="VBL163" s="24"/>
      <c r="VBM163" s="24"/>
      <c r="VBN163" s="24"/>
      <c r="VBO163" s="24"/>
      <c r="VBP163" s="24"/>
      <c r="VBQ163" s="24"/>
      <c r="VBR163" s="24"/>
      <c r="VBS163" s="24"/>
      <c r="VBT163" s="24"/>
      <c r="VBU163" s="24"/>
      <c r="VBV163" s="24"/>
      <c r="VBW163" s="24"/>
      <c r="VBX163" s="24"/>
      <c r="VBY163" s="24"/>
      <c r="VBZ163" s="24"/>
      <c r="VCA163" s="24"/>
      <c r="VCB163" s="24"/>
      <c r="VCC163" s="24"/>
      <c r="VCD163" s="24"/>
      <c r="VCE163" s="24"/>
      <c r="VCF163" s="24"/>
      <c r="VCG163" s="24"/>
      <c r="VCH163" s="24"/>
      <c r="VCI163" s="24"/>
      <c r="VCJ163" s="24"/>
      <c r="VCK163" s="24"/>
      <c r="VCL163" s="24"/>
      <c r="VCM163" s="24"/>
      <c r="VCN163" s="24"/>
      <c r="VCO163" s="24"/>
      <c r="VCP163" s="24"/>
      <c r="VCQ163" s="24"/>
      <c r="VCR163" s="24"/>
      <c r="VCS163" s="24"/>
      <c r="VCT163" s="24"/>
      <c r="VCU163" s="24"/>
      <c r="VCV163" s="24"/>
      <c r="VCW163" s="24"/>
      <c r="VCX163" s="24"/>
      <c r="VCY163" s="24"/>
      <c r="VCZ163" s="24"/>
      <c r="VDA163" s="24"/>
      <c r="VDB163" s="24"/>
      <c r="VDC163" s="24"/>
      <c r="VDD163" s="24"/>
      <c r="VDE163" s="24"/>
      <c r="VDF163" s="24"/>
      <c r="VDG163" s="24"/>
      <c r="VDH163" s="24"/>
      <c r="VDI163" s="24"/>
      <c r="VDJ163" s="24"/>
      <c r="VDK163" s="24"/>
      <c r="VDL163" s="24"/>
      <c r="VDM163" s="24"/>
      <c r="VDN163" s="24"/>
      <c r="VDO163" s="24"/>
      <c r="VDP163" s="24"/>
      <c r="VDQ163" s="24"/>
      <c r="VDR163" s="24"/>
      <c r="VDS163" s="24"/>
      <c r="VDT163" s="24"/>
      <c r="VDU163" s="24"/>
      <c r="VDV163" s="24"/>
      <c r="VDW163" s="24"/>
      <c r="VDX163" s="24"/>
      <c r="VDY163" s="24"/>
      <c r="VDZ163" s="24"/>
      <c r="VEA163" s="24"/>
      <c r="VEB163" s="24"/>
      <c r="VEC163" s="24"/>
      <c r="VED163" s="24"/>
      <c r="VEE163" s="24"/>
      <c r="VEF163" s="24"/>
      <c r="VEG163" s="24"/>
      <c r="VEH163" s="24"/>
      <c r="VEI163" s="24"/>
      <c r="VEJ163" s="24"/>
      <c r="VEK163" s="24"/>
      <c r="VEL163" s="24"/>
      <c r="VEM163" s="24"/>
      <c r="VEN163" s="24"/>
      <c r="VEO163" s="24"/>
      <c r="VEP163" s="24"/>
      <c r="VEQ163" s="24"/>
      <c r="VER163" s="24"/>
      <c r="VES163" s="24"/>
      <c r="VET163" s="24"/>
      <c r="VEU163" s="24"/>
      <c r="VEV163" s="24"/>
      <c r="VEW163" s="24"/>
      <c r="VEX163" s="24"/>
      <c r="VEY163" s="24"/>
      <c r="VEZ163" s="24"/>
      <c r="VFA163" s="24"/>
      <c r="VFB163" s="24"/>
      <c r="VFC163" s="24"/>
      <c r="VFD163" s="24"/>
      <c r="VFE163" s="24"/>
      <c r="VFF163" s="24"/>
      <c r="VFG163" s="24"/>
      <c r="VFH163" s="24"/>
      <c r="VFI163" s="24"/>
      <c r="VFJ163" s="24"/>
      <c r="VFK163" s="24"/>
      <c r="VFL163" s="24"/>
      <c r="VFM163" s="24"/>
      <c r="VFN163" s="24"/>
      <c r="VFO163" s="24"/>
      <c r="VFP163" s="24"/>
      <c r="VFQ163" s="24"/>
      <c r="VFR163" s="24"/>
      <c r="VFS163" s="24"/>
      <c r="VFT163" s="24"/>
      <c r="VFU163" s="24"/>
      <c r="VFV163" s="24"/>
      <c r="VFW163" s="24"/>
      <c r="VFX163" s="24"/>
      <c r="VFY163" s="24"/>
      <c r="VFZ163" s="24"/>
      <c r="VGA163" s="24"/>
      <c r="VGB163" s="24"/>
      <c r="VGC163" s="24"/>
      <c r="VGD163" s="24"/>
      <c r="VGE163" s="24"/>
      <c r="VGF163" s="24"/>
      <c r="VGG163" s="24"/>
      <c r="VGH163" s="24"/>
      <c r="VGI163" s="24"/>
      <c r="VGJ163" s="24"/>
      <c r="VGK163" s="24"/>
      <c r="VGL163" s="24"/>
      <c r="VGM163" s="24"/>
      <c r="VGN163" s="24"/>
      <c r="VGO163" s="24"/>
      <c r="VGP163" s="24"/>
      <c r="VGQ163" s="24"/>
      <c r="VGR163" s="24"/>
      <c r="VGS163" s="24"/>
      <c r="VGT163" s="24"/>
      <c r="VGU163" s="24"/>
      <c r="VGV163" s="24"/>
      <c r="VGW163" s="24"/>
      <c r="VGX163" s="24"/>
      <c r="VGY163" s="24"/>
      <c r="VGZ163" s="24"/>
      <c r="VHA163" s="24"/>
      <c r="VHB163" s="24"/>
      <c r="VHC163" s="24"/>
      <c r="VHD163" s="24"/>
      <c r="VHE163" s="24"/>
      <c r="VHF163" s="24"/>
      <c r="VHG163" s="24"/>
      <c r="VHH163" s="24"/>
      <c r="VHI163" s="24"/>
      <c r="VHJ163" s="24"/>
      <c r="VHK163" s="24"/>
      <c r="VHL163" s="24"/>
      <c r="VHM163" s="24"/>
      <c r="VHN163" s="24"/>
      <c r="VHO163" s="24"/>
      <c r="VHP163" s="24"/>
      <c r="VHQ163" s="24"/>
      <c r="VHR163" s="24"/>
      <c r="VHS163" s="24"/>
      <c r="VHT163" s="24"/>
      <c r="VHU163" s="24"/>
      <c r="VHV163" s="24"/>
      <c r="VHW163" s="24"/>
      <c r="VHX163" s="24"/>
      <c r="VHY163" s="24"/>
      <c r="VHZ163" s="24"/>
      <c r="VIA163" s="24"/>
      <c r="VIB163" s="24"/>
      <c r="VIC163" s="24"/>
      <c r="VID163" s="24"/>
      <c r="VIE163" s="24"/>
      <c r="VIF163" s="24"/>
      <c r="VIG163" s="24"/>
      <c r="VIH163" s="24"/>
      <c r="VII163" s="24"/>
      <c r="VIJ163" s="24"/>
      <c r="VIK163" s="24"/>
      <c r="VIL163" s="24"/>
      <c r="VIM163" s="24"/>
      <c r="VIN163" s="24"/>
      <c r="VIO163" s="24"/>
      <c r="VIP163" s="24"/>
      <c r="VIQ163" s="24"/>
      <c r="VIR163" s="24"/>
      <c r="VIS163" s="24"/>
      <c r="VIT163" s="24"/>
      <c r="VIU163" s="24"/>
      <c r="VIV163" s="24"/>
      <c r="VIW163" s="24"/>
      <c r="VIX163" s="24"/>
      <c r="VIY163" s="24"/>
      <c r="VIZ163" s="24"/>
      <c r="VJA163" s="24"/>
      <c r="VJB163" s="24"/>
      <c r="VJC163" s="24"/>
      <c r="VJD163" s="24"/>
      <c r="VJE163" s="24"/>
      <c r="VJF163" s="24"/>
      <c r="VJG163" s="24"/>
      <c r="VJH163" s="24"/>
      <c r="VJI163" s="24"/>
      <c r="VJJ163" s="24"/>
      <c r="VJK163" s="24"/>
      <c r="VJL163" s="24"/>
      <c r="VJM163" s="24"/>
      <c r="VJN163" s="24"/>
      <c r="VJO163" s="24"/>
      <c r="VJP163" s="24"/>
      <c r="VJQ163" s="24"/>
      <c r="VJR163" s="24"/>
      <c r="VJS163" s="24"/>
      <c r="VJT163" s="24"/>
      <c r="VJU163" s="24"/>
      <c r="VJV163" s="24"/>
      <c r="VJW163" s="24"/>
      <c r="VJX163" s="24"/>
      <c r="VJY163" s="24"/>
      <c r="VJZ163" s="24"/>
      <c r="VKA163" s="24"/>
      <c r="VKB163" s="24"/>
      <c r="VKC163" s="24"/>
      <c r="VKD163" s="24"/>
      <c r="VKE163" s="24"/>
      <c r="VKF163" s="24"/>
      <c r="VKG163" s="24"/>
      <c r="VKH163" s="24"/>
      <c r="VKI163" s="24"/>
      <c r="VKJ163" s="24"/>
      <c r="VKK163" s="24"/>
      <c r="VKL163" s="24"/>
      <c r="VKM163" s="24"/>
      <c r="VKN163" s="24"/>
      <c r="VKO163" s="24"/>
      <c r="VKP163" s="24"/>
      <c r="VKQ163" s="24"/>
      <c r="VKR163" s="24"/>
      <c r="VKS163" s="24"/>
      <c r="VKT163" s="24"/>
      <c r="VKU163" s="24"/>
      <c r="VKV163" s="24"/>
      <c r="VKW163" s="24"/>
      <c r="VKX163" s="24"/>
      <c r="VKY163" s="24"/>
      <c r="VKZ163" s="24"/>
      <c r="VLA163" s="24"/>
      <c r="VLB163" s="24"/>
      <c r="VLC163" s="24"/>
      <c r="VLD163" s="24"/>
      <c r="VLE163" s="24"/>
      <c r="VLF163" s="24"/>
      <c r="VLG163" s="24"/>
      <c r="VLH163" s="24"/>
      <c r="VLI163" s="24"/>
      <c r="VLJ163" s="24"/>
      <c r="VLK163" s="24"/>
      <c r="VLL163" s="24"/>
      <c r="VLM163" s="24"/>
      <c r="VLN163" s="24"/>
      <c r="VLO163" s="24"/>
      <c r="VLP163" s="24"/>
      <c r="VLQ163" s="24"/>
      <c r="VLR163" s="24"/>
      <c r="VLS163" s="24"/>
      <c r="VLT163" s="24"/>
      <c r="VLU163" s="24"/>
      <c r="VLV163" s="24"/>
      <c r="VLW163" s="24"/>
      <c r="VLX163" s="24"/>
      <c r="VLY163" s="24"/>
      <c r="VLZ163" s="24"/>
      <c r="VMA163" s="24"/>
      <c r="VMB163" s="24"/>
      <c r="VMC163" s="24"/>
      <c r="VMD163" s="24"/>
      <c r="VME163" s="24"/>
      <c r="VMF163" s="24"/>
      <c r="VMG163" s="24"/>
      <c r="VMH163" s="24"/>
      <c r="VMI163" s="24"/>
      <c r="VMJ163" s="24"/>
      <c r="VMK163" s="24"/>
      <c r="VML163" s="24"/>
      <c r="VMM163" s="24"/>
      <c r="VMN163" s="24"/>
      <c r="VMO163" s="24"/>
      <c r="VMP163" s="24"/>
      <c r="VMQ163" s="24"/>
      <c r="VMR163" s="24"/>
      <c r="VMS163" s="24"/>
      <c r="VMT163" s="24"/>
      <c r="VMU163" s="24"/>
      <c r="VMV163" s="24"/>
      <c r="VMW163" s="24"/>
      <c r="VMX163" s="24"/>
      <c r="VMY163" s="24"/>
      <c r="VMZ163" s="24"/>
      <c r="VNA163" s="24"/>
      <c r="VNB163" s="24"/>
      <c r="VNC163" s="24"/>
      <c r="VND163" s="24"/>
      <c r="VNE163" s="24"/>
      <c r="VNF163" s="24"/>
      <c r="VNG163" s="24"/>
      <c r="VNH163" s="24"/>
      <c r="VNI163" s="24"/>
      <c r="VNJ163" s="24"/>
      <c r="VNK163" s="24"/>
      <c r="VNL163" s="24"/>
      <c r="VNM163" s="24"/>
      <c r="VNN163" s="24"/>
      <c r="VNO163" s="24"/>
      <c r="VNP163" s="24"/>
      <c r="VNQ163" s="24"/>
      <c r="VNR163" s="24"/>
      <c r="VNS163" s="24"/>
      <c r="VNT163" s="24"/>
      <c r="VNU163" s="24"/>
      <c r="VNV163" s="24"/>
      <c r="VNW163" s="24"/>
      <c r="VNX163" s="24"/>
      <c r="VNY163" s="24"/>
      <c r="VNZ163" s="24"/>
      <c r="VOA163" s="24"/>
      <c r="VOB163" s="24"/>
      <c r="VOC163" s="24"/>
      <c r="VOD163" s="24"/>
      <c r="VOE163" s="24"/>
      <c r="VOF163" s="24"/>
      <c r="VOG163" s="24"/>
      <c r="VOH163" s="24"/>
      <c r="VOI163" s="24"/>
      <c r="VOJ163" s="24"/>
      <c r="VOK163" s="24"/>
      <c r="VOL163" s="24"/>
      <c r="VOM163" s="24"/>
      <c r="VON163" s="24"/>
      <c r="VOO163" s="24"/>
      <c r="VOP163" s="24"/>
      <c r="VOQ163" s="24"/>
      <c r="VOR163" s="24"/>
      <c r="VOS163" s="24"/>
      <c r="VOT163" s="24"/>
      <c r="VOU163" s="24"/>
      <c r="VOV163" s="24"/>
      <c r="VOW163" s="24"/>
      <c r="VOX163" s="24"/>
      <c r="VOY163" s="24"/>
      <c r="VOZ163" s="24"/>
      <c r="VPA163" s="24"/>
      <c r="VPB163" s="24"/>
      <c r="VPC163" s="24"/>
      <c r="VPD163" s="24"/>
      <c r="VPE163" s="24"/>
      <c r="VPF163" s="24"/>
      <c r="VPG163" s="24"/>
      <c r="VPH163" s="24"/>
      <c r="VPI163" s="24"/>
      <c r="VPJ163" s="24"/>
      <c r="VPK163" s="24"/>
      <c r="VPL163" s="24"/>
      <c r="VPM163" s="24"/>
      <c r="VPN163" s="24"/>
      <c r="VPO163" s="24"/>
      <c r="VPP163" s="24"/>
      <c r="VPQ163" s="24"/>
      <c r="VPR163" s="24"/>
      <c r="VPS163" s="24"/>
      <c r="VPT163" s="24"/>
      <c r="VPU163" s="24"/>
      <c r="VPV163" s="24"/>
      <c r="VPW163" s="24"/>
      <c r="VPX163" s="24"/>
      <c r="VPY163" s="24"/>
      <c r="VPZ163" s="24"/>
      <c r="VQA163" s="24"/>
      <c r="VQB163" s="24"/>
      <c r="VQC163" s="24"/>
      <c r="VQD163" s="24"/>
      <c r="VQE163" s="24"/>
      <c r="VQF163" s="24"/>
      <c r="VQG163" s="24"/>
      <c r="VQH163" s="24"/>
      <c r="VQI163" s="24"/>
      <c r="VQJ163" s="24"/>
      <c r="VQK163" s="24"/>
      <c r="VQL163" s="24"/>
      <c r="VQM163" s="24"/>
      <c r="VQN163" s="24"/>
      <c r="VQO163" s="24"/>
      <c r="VQP163" s="24"/>
      <c r="VQQ163" s="24"/>
      <c r="VQR163" s="24"/>
      <c r="VQS163" s="24"/>
      <c r="VQT163" s="24"/>
      <c r="VQU163" s="24"/>
      <c r="VQV163" s="24"/>
      <c r="VQW163" s="24"/>
      <c r="VQX163" s="24"/>
      <c r="VQY163" s="24"/>
      <c r="VQZ163" s="24"/>
      <c r="VRA163" s="24"/>
      <c r="VRB163" s="24"/>
      <c r="VRC163" s="24"/>
      <c r="VRD163" s="24"/>
      <c r="VRE163" s="24"/>
      <c r="VRF163" s="24"/>
      <c r="VRG163" s="24"/>
      <c r="VRH163" s="24"/>
      <c r="VRI163" s="24"/>
      <c r="VRJ163" s="24"/>
      <c r="VRK163" s="24"/>
      <c r="VRL163" s="24"/>
      <c r="VRM163" s="24"/>
      <c r="VRN163" s="24"/>
      <c r="VRO163" s="24"/>
      <c r="VRP163" s="24"/>
      <c r="VRQ163" s="24"/>
      <c r="VRR163" s="24"/>
      <c r="VRS163" s="24"/>
      <c r="VRT163" s="24"/>
      <c r="VRU163" s="24"/>
      <c r="VRV163" s="24"/>
      <c r="VRW163" s="24"/>
      <c r="VRX163" s="24"/>
      <c r="VRY163" s="24"/>
      <c r="VRZ163" s="24"/>
      <c r="VSA163" s="24"/>
      <c r="VSB163" s="24"/>
      <c r="VSC163" s="24"/>
      <c r="VSD163" s="24"/>
      <c r="VSE163" s="24"/>
      <c r="VSF163" s="24"/>
      <c r="VSG163" s="24"/>
      <c r="VSH163" s="24"/>
      <c r="VSI163" s="24"/>
      <c r="VSJ163" s="24"/>
      <c r="VSK163" s="24"/>
      <c r="VSL163" s="24"/>
      <c r="VSM163" s="24"/>
      <c r="VSN163" s="24"/>
      <c r="VSO163" s="24"/>
      <c r="VSP163" s="24"/>
      <c r="VSQ163" s="24"/>
      <c r="VSR163" s="24"/>
      <c r="VSS163" s="24"/>
      <c r="VST163" s="24"/>
      <c r="VSU163" s="24"/>
      <c r="VSV163" s="24"/>
      <c r="VSW163" s="24"/>
      <c r="VSX163" s="24"/>
      <c r="VSY163" s="24"/>
      <c r="VSZ163" s="24"/>
      <c r="VTA163" s="24"/>
      <c r="VTB163" s="24"/>
      <c r="VTC163" s="24"/>
      <c r="VTD163" s="24"/>
      <c r="VTE163" s="24"/>
      <c r="VTF163" s="24"/>
      <c r="VTG163" s="24"/>
      <c r="VTH163" s="24"/>
      <c r="VTI163" s="24"/>
      <c r="VTJ163" s="24"/>
      <c r="VTK163" s="24"/>
      <c r="VTL163" s="24"/>
      <c r="VTM163" s="24"/>
      <c r="VTN163" s="24"/>
      <c r="VTO163" s="24"/>
      <c r="VTP163" s="24"/>
      <c r="VTQ163" s="24"/>
      <c r="VTR163" s="24"/>
      <c r="VTS163" s="24"/>
      <c r="VTT163" s="24"/>
      <c r="VTU163" s="24"/>
      <c r="VTV163" s="24"/>
      <c r="VTW163" s="24"/>
      <c r="VTX163" s="24"/>
      <c r="VTY163" s="24"/>
      <c r="VTZ163" s="24"/>
      <c r="VUA163" s="24"/>
      <c r="VUB163" s="24"/>
      <c r="VUC163" s="24"/>
      <c r="VUD163" s="24"/>
      <c r="VUE163" s="24"/>
      <c r="VUF163" s="24"/>
      <c r="VUG163" s="24"/>
      <c r="VUH163" s="24"/>
      <c r="VUI163" s="24"/>
      <c r="VUJ163" s="24"/>
      <c r="VUK163" s="24"/>
      <c r="VUL163" s="24"/>
      <c r="VUM163" s="24"/>
      <c r="VUN163" s="24"/>
      <c r="VUO163" s="24"/>
      <c r="VUP163" s="24"/>
      <c r="VUQ163" s="24"/>
      <c r="VUR163" s="24"/>
      <c r="VUS163" s="24"/>
      <c r="VUT163" s="24"/>
      <c r="VUU163" s="24"/>
      <c r="VUV163" s="24"/>
      <c r="VUW163" s="24"/>
      <c r="VUX163" s="24"/>
      <c r="VUY163" s="24"/>
      <c r="VUZ163" s="24"/>
      <c r="VVA163" s="24"/>
      <c r="VVB163" s="24"/>
      <c r="VVC163" s="24"/>
      <c r="VVD163" s="24"/>
      <c r="VVE163" s="24"/>
      <c r="VVF163" s="24"/>
      <c r="VVG163" s="24"/>
      <c r="VVH163" s="24"/>
      <c r="VVI163" s="24"/>
      <c r="VVJ163" s="24"/>
      <c r="VVK163" s="24"/>
      <c r="VVL163" s="24"/>
      <c r="VVM163" s="24"/>
      <c r="VVN163" s="24"/>
      <c r="VVO163" s="24"/>
      <c r="VVP163" s="24"/>
      <c r="VVQ163" s="24"/>
      <c r="VVR163" s="24"/>
      <c r="VVS163" s="24"/>
      <c r="VVT163" s="24"/>
      <c r="VVU163" s="24"/>
      <c r="VVV163" s="24"/>
      <c r="VVW163" s="24"/>
      <c r="VVX163" s="24"/>
      <c r="VVY163" s="24"/>
      <c r="VVZ163" s="24"/>
      <c r="VWA163" s="24"/>
      <c r="VWB163" s="24"/>
      <c r="VWC163" s="24"/>
      <c r="VWD163" s="24"/>
      <c r="VWE163" s="24"/>
      <c r="VWF163" s="24"/>
      <c r="VWG163" s="24"/>
      <c r="VWH163" s="24"/>
      <c r="VWI163" s="24"/>
      <c r="VWJ163" s="24"/>
      <c r="VWK163" s="24"/>
      <c r="VWL163" s="24"/>
      <c r="VWM163" s="24"/>
      <c r="VWN163" s="24"/>
      <c r="VWO163" s="24"/>
      <c r="VWP163" s="24"/>
      <c r="VWQ163" s="24"/>
      <c r="VWR163" s="24"/>
      <c r="VWS163" s="24"/>
      <c r="VWT163" s="24"/>
      <c r="VWU163" s="24"/>
      <c r="VWV163" s="24"/>
      <c r="VWW163" s="24"/>
      <c r="VWX163" s="24"/>
      <c r="VWY163" s="24"/>
      <c r="VWZ163" s="24"/>
      <c r="VXA163" s="24"/>
      <c r="VXB163" s="24"/>
      <c r="VXC163" s="24"/>
      <c r="VXD163" s="24"/>
      <c r="VXE163" s="24"/>
      <c r="VXF163" s="24"/>
      <c r="VXG163" s="24"/>
      <c r="VXH163" s="24"/>
      <c r="VXI163" s="24"/>
      <c r="VXJ163" s="24"/>
      <c r="VXK163" s="24"/>
      <c r="VXL163" s="24"/>
      <c r="VXM163" s="24"/>
      <c r="VXN163" s="24"/>
      <c r="VXO163" s="24"/>
      <c r="VXP163" s="24"/>
      <c r="VXQ163" s="24"/>
      <c r="VXR163" s="24"/>
      <c r="VXS163" s="24"/>
      <c r="VXT163" s="24"/>
      <c r="VXU163" s="24"/>
      <c r="VXV163" s="24"/>
      <c r="VXW163" s="24"/>
      <c r="VXX163" s="24"/>
      <c r="VXY163" s="24"/>
      <c r="VXZ163" s="24"/>
      <c r="VYA163" s="24"/>
      <c r="VYB163" s="24"/>
      <c r="VYC163" s="24"/>
      <c r="VYD163" s="24"/>
      <c r="VYE163" s="24"/>
      <c r="VYF163" s="24"/>
      <c r="VYG163" s="24"/>
      <c r="VYH163" s="24"/>
      <c r="VYI163" s="24"/>
      <c r="VYJ163" s="24"/>
      <c r="VYK163" s="24"/>
      <c r="VYL163" s="24"/>
      <c r="VYM163" s="24"/>
      <c r="VYN163" s="24"/>
      <c r="VYO163" s="24"/>
      <c r="VYP163" s="24"/>
      <c r="VYQ163" s="24"/>
      <c r="VYR163" s="24"/>
      <c r="VYS163" s="24"/>
      <c r="VYT163" s="24"/>
      <c r="VYU163" s="24"/>
      <c r="VYV163" s="24"/>
      <c r="VYW163" s="24"/>
      <c r="VYX163" s="24"/>
      <c r="VYY163" s="24"/>
      <c r="VYZ163" s="24"/>
      <c r="VZA163" s="24"/>
      <c r="VZB163" s="24"/>
      <c r="VZC163" s="24"/>
      <c r="VZD163" s="24"/>
      <c r="VZE163" s="24"/>
      <c r="VZF163" s="24"/>
      <c r="VZG163" s="24"/>
      <c r="VZH163" s="24"/>
      <c r="VZI163" s="24"/>
      <c r="VZJ163" s="24"/>
      <c r="VZK163" s="24"/>
      <c r="VZL163" s="24"/>
      <c r="VZM163" s="24"/>
      <c r="VZN163" s="24"/>
      <c r="VZO163" s="24"/>
      <c r="VZP163" s="24"/>
      <c r="VZQ163" s="24"/>
      <c r="VZR163" s="24"/>
      <c r="VZS163" s="24"/>
      <c r="VZT163" s="24"/>
      <c r="VZU163" s="24"/>
      <c r="VZV163" s="24"/>
      <c r="VZW163" s="24"/>
      <c r="VZX163" s="24"/>
      <c r="VZY163" s="24"/>
      <c r="VZZ163" s="24"/>
      <c r="WAA163" s="24"/>
      <c r="WAB163" s="24"/>
      <c r="WAC163" s="24"/>
      <c r="WAD163" s="24"/>
      <c r="WAE163" s="24"/>
      <c r="WAF163" s="24"/>
      <c r="WAG163" s="24"/>
      <c r="WAH163" s="24"/>
      <c r="WAI163" s="24"/>
      <c r="WAJ163" s="24"/>
      <c r="WAK163" s="24"/>
      <c r="WAL163" s="24"/>
      <c r="WAM163" s="24"/>
      <c r="WAN163" s="24"/>
      <c r="WAO163" s="24"/>
      <c r="WAP163" s="24"/>
      <c r="WAQ163" s="24"/>
      <c r="WAR163" s="24"/>
      <c r="WAS163" s="24"/>
      <c r="WAT163" s="24"/>
      <c r="WAU163" s="24"/>
      <c r="WAV163" s="24"/>
      <c r="WAW163" s="24"/>
      <c r="WAX163" s="24"/>
      <c r="WAY163" s="24"/>
      <c r="WAZ163" s="24"/>
      <c r="WBA163" s="24"/>
      <c r="WBB163" s="24"/>
      <c r="WBC163" s="24"/>
      <c r="WBD163" s="24"/>
      <c r="WBE163" s="24"/>
      <c r="WBF163" s="24"/>
      <c r="WBG163" s="24"/>
      <c r="WBH163" s="24"/>
      <c r="WBI163" s="24"/>
      <c r="WBJ163" s="24"/>
      <c r="WBK163" s="24"/>
      <c r="WBL163" s="24"/>
      <c r="WBM163" s="24"/>
      <c r="WBN163" s="24"/>
      <c r="WBO163" s="24"/>
      <c r="WBP163" s="24"/>
      <c r="WBQ163" s="24"/>
      <c r="WBR163" s="24"/>
      <c r="WBS163" s="24"/>
      <c r="WBT163" s="24"/>
      <c r="WBU163" s="24"/>
      <c r="WBV163" s="24"/>
      <c r="WBW163" s="24"/>
      <c r="WBX163" s="24"/>
      <c r="WBY163" s="24"/>
      <c r="WBZ163" s="24"/>
      <c r="WCA163" s="24"/>
      <c r="WCB163" s="24"/>
      <c r="WCC163" s="24"/>
      <c r="WCD163" s="24"/>
      <c r="WCE163" s="24"/>
      <c r="WCF163" s="24"/>
      <c r="WCG163" s="24"/>
      <c r="WCH163" s="24"/>
      <c r="WCI163" s="24"/>
      <c r="WCJ163" s="24"/>
      <c r="WCK163" s="24"/>
      <c r="WCL163" s="24"/>
      <c r="WCM163" s="24"/>
      <c r="WCN163" s="24"/>
      <c r="WCO163" s="24"/>
      <c r="WCP163" s="24"/>
      <c r="WCQ163" s="24"/>
      <c r="WCR163" s="24"/>
      <c r="WCS163" s="24"/>
      <c r="WCT163" s="24"/>
      <c r="WCU163" s="24"/>
      <c r="WCV163" s="24"/>
      <c r="WCW163" s="24"/>
      <c r="WCX163" s="24"/>
      <c r="WCY163" s="24"/>
      <c r="WCZ163" s="24"/>
      <c r="WDA163" s="24"/>
      <c r="WDB163" s="24"/>
      <c r="WDC163" s="24"/>
      <c r="WDD163" s="24"/>
      <c r="WDE163" s="24"/>
      <c r="WDF163" s="24"/>
      <c r="WDG163" s="24"/>
      <c r="WDH163" s="24"/>
      <c r="WDI163" s="24"/>
      <c r="WDJ163" s="24"/>
      <c r="WDK163" s="24"/>
      <c r="WDL163" s="24"/>
      <c r="WDM163" s="24"/>
      <c r="WDN163" s="24"/>
      <c r="WDO163" s="24"/>
      <c r="WDP163" s="24"/>
      <c r="WDQ163" s="24"/>
      <c r="WDR163" s="24"/>
      <c r="WDS163" s="24"/>
      <c r="WDT163" s="24"/>
      <c r="WDU163" s="24"/>
      <c r="WDV163" s="24"/>
      <c r="WDW163" s="24"/>
      <c r="WDX163" s="24"/>
      <c r="WDY163" s="24"/>
      <c r="WDZ163" s="24"/>
      <c r="WEA163" s="24"/>
      <c r="WEB163" s="24"/>
      <c r="WEC163" s="24"/>
      <c r="WED163" s="24"/>
      <c r="WEE163" s="24"/>
      <c r="WEF163" s="24"/>
      <c r="WEG163" s="24"/>
      <c r="WEH163" s="24"/>
      <c r="WEI163" s="24"/>
      <c r="WEJ163" s="24"/>
      <c r="WEK163" s="24"/>
      <c r="WEL163" s="24"/>
      <c r="WEM163" s="24"/>
      <c r="WEN163" s="24"/>
      <c r="WEO163" s="24"/>
      <c r="WEP163" s="24"/>
      <c r="WEQ163" s="24"/>
      <c r="WER163" s="24"/>
      <c r="WES163" s="24"/>
      <c r="WET163" s="24"/>
      <c r="WEU163" s="24"/>
      <c r="WEV163" s="24"/>
      <c r="WEW163" s="24"/>
      <c r="WEX163" s="24"/>
      <c r="WEY163" s="24"/>
      <c r="WEZ163" s="24"/>
      <c r="WFA163" s="24"/>
      <c r="WFB163" s="24"/>
      <c r="WFC163" s="24"/>
      <c r="WFD163" s="24"/>
      <c r="WFE163" s="24"/>
      <c r="WFF163" s="24"/>
      <c r="WFG163" s="24"/>
      <c r="WFH163" s="24"/>
      <c r="WFI163" s="24"/>
      <c r="WFJ163" s="24"/>
      <c r="WFK163" s="24"/>
      <c r="WFL163" s="24"/>
      <c r="WFM163" s="24"/>
      <c r="WFN163" s="24"/>
      <c r="WFO163" s="24"/>
      <c r="WFP163" s="24"/>
      <c r="WFQ163" s="24"/>
      <c r="WFR163" s="24"/>
      <c r="WFS163" s="24"/>
      <c r="WFT163" s="24"/>
      <c r="WFU163" s="24"/>
      <c r="WFV163" s="24"/>
      <c r="WFW163" s="24"/>
      <c r="WFX163" s="24"/>
      <c r="WFY163" s="24"/>
      <c r="WFZ163" s="24"/>
      <c r="WGA163" s="24"/>
      <c r="WGB163" s="24"/>
      <c r="WGC163" s="24"/>
      <c r="WGD163" s="24"/>
      <c r="WGE163" s="24"/>
      <c r="WGF163" s="24"/>
      <c r="WGG163" s="24"/>
      <c r="WGH163" s="24"/>
      <c r="WGI163" s="24"/>
      <c r="WGJ163" s="24"/>
      <c r="WGK163" s="24"/>
      <c r="WGL163" s="24"/>
      <c r="WGM163" s="24"/>
      <c r="WGN163" s="24"/>
      <c r="WGO163" s="24"/>
      <c r="WGP163" s="24"/>
      <c r="WGQ163" s="24"/>
      <c r="WGR163" s="24"/>
      <c r="WGS163" s="24"/>
      <c r="WGT163" s="24"/>
      <c r="WGU163" s="24"/>
      <c r="WGV163" s="24"/>
      <c r="WGW163" s="24"/>
      <c r="WGX163" s="24"/>
      <c r="WGY163" s="24"/>
      <c r="WGZ163" s="24"/>
      <c r="WHA163" s="24"/>
      <c r="WHB163" s="24"/>
      <c r="WHC163" s="24"/>
      <c r="WHD163" s="24"/>
      <c r="WHE163" s="24"/>
      <c r="WHF163" s="24"/>
      <c r="WHG163" s="24"/>
      <c r="WHH163" s="24"/>
      <c r="WHI163" s="24"/>
      <c r="WHJ163" s="24"/>
      <c r="WHK163" s="24"/>
      <c r="WHL163" s="24"/>
      <c r="WHM163" s="24"/>
      <c r="WHN163" s="24"/>
      <c r="WHO163" s="24"/>
      <c r="WHP163" s="24"/>
      <c r="WHQ163" s="24"/>
      <c r="WHR163" s="24"/>
      <c r="WHS163" s="24"/>
      <c r="WHT163" s="24"/>
      <c r="WHU163" s="24"/>
      <c r="WHV163" s="24"/>
      <c r="WHW163" s="24"/>
      <c r="WHX163" s="24"/>
      <c r="WHY163" s="24"/>
      <c r="WHZ163" s="24"/>
      <c r="WIA163" s="24"/>
      <c r="WIB163" s="24"/>
      <c r="WIC163" s="24"/>
      <c r="WID163" s="24"/>
      <c r="WIE163" s="24"/>
      <c r="WIF163" s="24"/>
      <c r="WIG163" s="24"/>
      <c r="WIH163" s="24"/>
      <c r="WII163" s="24"/>
      <c r="WIJ163" s="24"/>
      <c r="WIK163" s="24"/>
      <c r="WIL163" s="24"/>
      <c r="WIM163" s="24"/>
      <c r="WIN163" s="24"/>
      <c r="WIO163" s="24"/>
      <c r="WIP163" s="24"/>
      <c r="WIQ163" s="24"/>
      <c r="WIR163" s="24"/>
      <c r="WIS163" s="24"/>
      <c r="WIT163" s="24"/>
      <c r="WIU163" s="24"/>
      <c r="WIV163" s="24"/>
      <c r="WIW163" s="24"/>
      <c r="WIX163" s="24"/>
      <c r="WIY163" s="24"/>
      <c r="WIZ163" s="24"/>
      <c r="WJA163" s="24"/>
      <c r="WJB163" s="24"/>
      <c r="WJC163" s="24"/>
      <c r="WJD163" s="24"/>
      <c r="WJE163" s="24"/>
      <c r="WJF163" s="24"/>
      <c r="WJG163" s="24"/>
      <c r="WJH163" s="24"/>
      <c r="WJI163" s="24"/>
      <c r="WJJ163" s="24"/>
      <c r="WJK163" s="24"/>
      <c r="WJL163" s="24"/>
      <c r="WJM163" s="24"/>
      <c r="WJN163" s="24"/>
      <c r="WJO163" s="24"/>
      <c r="WJP163" s="24"/>
      <c r="WJQ163" s="24"/>
      <c r="WJR163" s="24"/>
      <c r="WJS163" s="24"/>
      <c r="WJT163" s="24"/>
      <c r="WJU163" s="24"/>
      <c r="WJV163" s="24"/>
      <c r="WJW163" s="24"/>
      <c r="WJX163" s="24"/>
      <c r="WJY163" s="24"/>
      <c r="WJZ163" s="24"/>
      <c r="WKA163" s="24"/>
      <c r="WKB163" s="24"/>
      <c r="WKC163" s="24"/>
      <c r="WKD163" s="24"/>
      <c r="WKE163" s="24"/>
      <c r="WKF163" s="24"/>
      <c r="WKG163" s="24"/>
      <c r="WKH163" s="24"/>
      <c r="WKI163" s="24"/>
      <c r="WKJ163" s="24"/>
      <c r="WKK163" s="24"/>
      <c r="WKL163" s="24"/>
      <c r="WKM163" s="24"/>
      <c r="WKN163" s="24"/>
      <c r="WKO163" s="24"/>
      <c r="WKP163" s="24"/>
      <c r="WKQ163" s="24"/>
      <c r="WKR163" s="24"/>
      <c r="WKS163" s="24"/>
      <c r="WKT163" s="24"/>
      <c r="WKU163" s="24"/>
      <c r="WKV163" s="24"/>
      <c r="WKW163" s="24"/>
      <c r="WKX163" s="24"/>
      <c r="WKY163" s="24"/>
      <c r="WKZ163" s="24"/>
      <c r="WLA163" s="24"/>
      <c r="WLB163" s="24"/>
      <c r="WLC163" s="24"/>
      <c r="WLD163" s="24"/>
      <c r="WLE163" s="24"/>
      <c r="WLF163" s="24"/>
      <c r="WLG163" s="24"/>
      <c r="WLH163" s="24"/>
      <c r="WLI163" s="24"/>
      <c r="WLJ163" s="24"/>
      <c r="WLK163" s="24"/>
      <c r="WLL163" s="24"/>
      <c r="WLM163" s="24"/>
      <c r="WLN163" s="24"/>
      <c r="WLO163" s="24"/>
      <c r="WLP163" s="24"/>
      <c r="WLQ163" s="24"/>
      <c r="WLR163" s="24"/>
      <c r="WLS163" s="24"/>
      <c r="WLT163" s="24"/>
      <c r="WLU163" s="24"/>
      <c r="WLV163" s="24"/>
      <c r="WLW163" s="24"/>
      <c r="WLX163" s="24"/>
      <c r="WLY163" s="24"/>
      <c r="WLZ163" s="24"/>
      <c r="WMA163" s="24"/>
      <c r="WMB163" s="24"/>
      <c r="WMC163" s="24"/>
      <c r="WMD163" s="24"/>
      <c r="WME163" s="24"/>
      <c r="WMF163" s="24"/>
      <c r="WMG163" s="24"/>
      <c r="WMH163" s="24"/>
      <c r="WMI163" s="24"/>
      <c r="WMJ163" s="24"/>
      <c r="WMK163" s="24"/>
      <c r="WML163" s="24"/>
      <c r="WMM163" s="24"/>
      <c r="WMN163" s="24"/>
      <c r="WMO163" s="24"/>
      <c r="WMP163" s="24"/>
      <c r="WMQ163" s="24"/>
      <c r="WMR163" s="24"/>
      <c r="WMS163" s="24"/>
      <c r="WMT163" s="24"/>
      <c r="WMU163" s="24"/>
      <c r="WMV163" s="24"/>
      <c r="WMW163" s="24"/>
      <c r="WMX163" s="24"/>
      <c r="WMY163" s="24"/>
      <c r="WMZ163" s="24"/>
      <c r="WNA163" s="24"/>
      <c r="WNB163" s="24"/>
      <c r="WNC163" s="24"/>
      <c r="WND163" s="24"/>
      <c r="WNE163" s="24"/>
      <c r="WNF163" s="24"/>
      <c r="WNG163" s="24"/>
      <c r="WNH163" s="24"/>
      <c r="WNI163" s="24"/>
      <c r="WNJ163" s="24"/>
      <c r="WNK163" s="24"/>
      <c r="WNL163" s="24"/>
      <c r="WNM163" s="24"/>
      <c r="WNN163" s="24"/>
      <c r="WNO163" s="24"/>
      <c r="WNP163" s="24"/>
      <c r="WNQ163" s="24"/>
      <c r="WNR163" s="24"/>
      <c r="WNS163" s="24"/>
      <c r="WNT163" s="24"/>
      <c r="WNU163" s="24"/>
      <c r="WNV163" s="24"/>
      <c r="WNW163" s="24"/>
      <c r="WNX163" s="24"/>
      <c r="WNY163" s="24"/>
      <c r="WNZ163" s="24"/>
      <c r="WOA163" s="24"/>
      <c r="WOB163" s="24"/>
      <c r="WOC163" s="24"/>
      <c r="WOD163" s="24"/>
      <c r="WOE163" s="24"/>
      <c r="WOF163" s="24"/>
      <c r="WOG163" s="24"/>
      <c r="WOH163" s="24"/>
      <c r="WOI163" s="24"/>
      <c r="WOJ163" s="24"/>
      <c r="WOK163" s="24"/>
      <c r="WOL163" s="24"/>
      <c r="WOM163" s="24"/>
      <c r="WON163" s="24"/>
      <c r="WOO163" s="24"/>
      <c r="WOP163" s="24"/>
      <c r="WOQ163" s="24"/>
      <c r="WOR163" s="24"/>
      <c r="WOS163" s="24"/>
      <c r="WOT163" s="24"/>
      <c r="WOU163" s="24"/>
      <c r="WOV163" s="24"/>
      <c r="WOW163" s="24"/>
      <c r="WOX163" s="24"/>
      <c r="WOY163" s="24"/>
      <c r="WOZ163" s="24"/>
      <c r="WPA163" s="24"/>
      <c r="WPB163" s="24"/>
      <c r="WPC163" s="24"/>
      <c r="WPD163" s="24"/>
      <c r="WPE163" s="24"/>
      <c r="WPF163" s="24"/>
      <c r="WPG163" s="24"/>
      <c r="WPH163" s="24"/>
      <c r="WPI163" s="24"/>
      <c r="WPJ163" s="24"/>
      <c r="WPK163" s="24"/>
      <c r="WPL163" s="24"/>
      <c r="WPM163" s="24"/>
      <c r="WPN163" s="24"/>
      <c r="WPO163" s="24"/>
      <c r="WPP163" s="24"/>
      <c r="WPQ163" s="24"/>
      <c r="WPR163" s="24"/>
      <c r="WPS163" s="24"/>
      <c r="WPT163" s="24"/>
      <c r="WPU163" s="24"/>
      <c r="WPV163" s="24"/>
      <c r="WPW163" s="24"/>
      <c r="WPX163" s="24"/>
      <c r="WPY163" s="24"/>
      <c r="WPZ163" s="24"/>
      <c r="WQA163" s="24"/>
      <c r="WQB163" s="24"/>
      <c r="WQC163" s="24"/>
      <c r="WQD163" s="24"/>
      <c r="WQE163" s="24"/>
      <c r="WQF163" s="24"/>
      <c r="WQG163" s="24"/>
      <c r="WQH163" s="24"/>
      <c r="WQI163" s="24"/>
      <c r="WQJ163" s="24"/>
      <c r="WQK163" s="24"/>
      <c r="WQL163" s="24"/>
      <c r="WQM163" s="24"/>
      <c r="WQN163" s="24"/>
      <c r="WQO163" s="24"/>
      <c r="WQP163" s="24"/>
      <c r="WQQ163" s="24"/>
      <c r="WQR163" s="24"/>
      <c r="WQS163" s="24"/>
      <c r="WQT163" s="24"/>
      <c r="WQU163" s="24"/>
      <c r="WQV163" s="24"/>
      <c r="WQW163" s="24"/>
      <c r="WQX163" s="24"/>
      <c r="WQY163" s="24"/>
      <c r="WQZ163" s="24"/>
      <c r="WRA163" s="24"/>
      <c r="WRB163" s="24"/>
      <c r="WRC163" s="24"/>
      <c r="WRD163" s="24"/>
      <c r="WRE163" s="24"/>
      <c r="WRF163" s="24"/>
      <c r="WRG163" s="24"/>
      <c r="WRH163" s="24"/>
      <c r="WRI163" s="24"/>
      <c r="WRJ163" s="24"/>
      <c r="WRK163" s="24"/>
      <c r="WRL163" s="24"/>
      <c r="WRM163" s="24"/>
      <c r="WRN163" s="24"/>
      <c r="WRO163" s="24"/>
      <c r="WRP163" s="24"/>
      <c r="WRQ163" s="24"/>
      <c r="WRR163" s="24"/>
      <c r="WRS163" s="24"/>
      <c r="WRT163" s="24"/>
      <c r="WRU163" s="24"/>
      <c r="WRV163" s="24"/>
      <c r="WRW163" s="24"/>
      <c r="WRX163" s="24"/>
      <c r="WRY163" s="24"/>
      <c r="WRZ163" s="24"/>
      <c r="WSA163" s="24"/>
      <c r="WSB163" s="24"/>
      <c r="WSC163" s="24"/>
      <c r="WSD163" s="24"/>
      <c r="WSE163" s="24"/>
      <c r="WSF163" s="24"/>
      <c r="WSG163" s="24"/>
      <c r="WSH163" s="24"/>
      <c r="WSI163" s="24"/>
      <c r="WSJ163" s="24"/>
      <c r="WSK163" s="24"/>
      <c r="WSL163" s="24"/>
      <c r="WSM163" s="24"/>
      <c r="WSN163" s="24"/>
      <c r="WSO163" s="24"/>
      <c r="WSP163" s="24"/>
      <c r="WSQ163" s="24"/>
      <c r="WSR163" s="24"/>
      <c r="WSS163" s="24"/>
      <c r="WST163" s="24"/>
      <c r="WSU163" s="24"/>
      <c r="WSV163" s="24"/>
      <c r="WSW163" s="24"/>
      <c r="WSX163" s="24"/>
      <c r="WSY163" s="24"/>
      <c r="WSZ163" s="24"/>
      <c r="WTA163" s="24"/>
      <c r="WTB163" s="24"/>
      <c r="WTC163" s="24"/>
      <c r="WTD163" s="24"/>
      <c r="WTE163" s="24"/>
      <c r="WTF163" s="24"/>
      <c r="WTG163" s="24"/>
      <c r="WTH163" s="24"/>
      <c r="WTI163" s="24"/>
      <c r="WTJ163" s="24"/>
      <c r="WTK163" s="24"/>
      <c r="WTL163" s="24"/>
      <c r="WTM163" s="24"/>
      <c r="WTN163" s="24"/>
      <c r="WTO163" s="24"/>
      <c r="WTP163" s="24"/>
      <c r="WTQ163" s="24"/>
      <c r="WTR163" s="24"/>
      <c r="WTS163" s="24"/>
      <c r="WTT163" s="24"/>
      <c r="WTU163" s="24"/>
      <c r="WTV163" s="24"/>
      <c r="WTW163" s="24"/>
      <c r="WTX163" s="24"/>
      <c r="WTY163" s="24"/>
      <c r="WTZ163" s="24"/>
      <c r="WUA163" s="24"/>
      <c r="WUB163" s="24"/>
      <c r="WUC163" s="24"/>
      <c r="WUD163" s="24"/>
      <c r="WUE163" s="24"/>
      <c r="WUF163" s="24"/>
      <c r="WUG163" s="24"/>
      <c r="WUH163" s="24"/>
      <c r="WUI163" s="24"/>
      <c r="WUJ163" s="24"/>
      <c r="WUK163" s="24"/>
      <c r="WUL163" s="24"/>
      <c r="WUM163" s="24"/>
      <c r="WUN163" s="24"/>
      <c r="WUO163" s="24"/>
      <c r="WUP163" s="24"/>
      <c r="WUQ163" s="24"/>
      <c r="WUR163" s="24"/>
      <c r="WUS163" s="24"/>
      <c r="WUT163" s="24"/>
      <c r="WUU163" s="24"/>
      <c r="WUV163" s="24"/>
      <c r="WUW163" s="24"/>
      <c r="WUX163" s="24"/>
      <c r="WUY163" s="24"/>
      <c r="WUZ163" s="24"/>
      <c r="WVA163" s="24"/>
      <c r="WVB163" s="24"/>
      <c r="WVC163" s="24"/>
      <c r="WVD163" s="24"/>
      <c r="WVE163" s="24"/>
      <c r="WVF163" s="24"/>
      <c r="WVG163" s="24"/>
      <c r="WVH163" s="24"/>
      <c r="WVI163" s="24"/>
      <c r="WVJ163" s="24"/>
      <c r="WVK163" s="24"/>
      <c r="WVL163" s="24"/>
      <c r="WVM163" s="24"/>
      <c r="WVN163" s="24"/>
      <c r="WVO163" s="24"/>
      <c r="WVP163" s="24"/>
      <c r="WVQ163" s="24"/>
      <c r="WVR163" s="24"/>
      <c r="WVS163" s="24"/>
      <c r="WVT163" s="24"/>
      <c r="WVU163" s="24"/>
      <c r="WVV163" s="24"/>
      <c r="WVW163" s="24"/>
      <c r="WVX163" s="24"/>
      <c r="WVY163" s="24"/>
      <c r="WVZ163" s="24"/>
      <c r="WWA163" s="24"/>
      <c r="WWB163" s="24"/>
      <c r="WWC163" s="24"/>
      <c r="WWD163" s="24"/>
      <c r="WWE163" s="24"/>
      <c r="WWF163" s="24"/>
      <c r="WWG163" s="24"/>
      <c r="WWH163" s="24"/>
      <c r="WWI163" s="24"/>
      <c r="WWJ163" s="24"/>
      <c r="WWK163" s="24"/>
      <c r="WWL163" s="24"/>
      <c r="WWM163" s="24"/>
      <c r="WWN163" s="24"/>
      <c r="WWO163" s="24"/>
      <c r="WWP163" s="24"/>
      <c r="WWQ163" s="24"/>
      <c r="WWR163" s="24"/>
      <c r="WWS163" s="24"/>
      <c r="WWT163" s="24"/>
      <c r="WWU163" s="24"/>
      <c r="WWV163" s="24"/>
      <c r="WWW163" s="24"/>
      <c r="WWX163" s="24"/>
      <c r="WWY163" s="24"/>
      <c r="WWZ163" s="24"/>
      <c r="WXA163" s="24"/>
      <c r="WXB163" s="24"/>
      <c r="WXC163" s="24"/>
      <c r="WXD163" s="24"/>
      <c r="WXE163" s="24"/>
      <c r="WXF163" s="24"/>
      <c r="WXG163" s="24"/>
      <c r="WXH163" s="24"/>
      <c r="WXI163" s="24"/>
      <c r="WXJ163" s="24"/>
      <c r="WXK163" s="24"/>
      <c r="WXL163" s="24"/>
      <c r="WXM163" s="24"/>
      <c r="WXN163" s="24"/>
      <c r="WXO163" s="24"/>
      <c r="WXP163" s="24"/>
      <c r="WXQ163" s="24"/>
      <c r="WXR163" s="24"/>
      <c r="WXS163" s="24"/>
      <c r="WXT163" s="24"/>
      <c r="WXU163" s="24"/>
      <c r="WXV163" s="24"/>
      <c r="WXW163" s="24"/>
      <c r="WXX163" s="24"/>
      <c r="WXY163" s="24"/>
      <c r="WXZ163" s="24"/>
      <c r="WYA163" s="24"/>
      <c r="WYB163" s="24"/>
      <c r="WYC163" s="24"/>
      <c r="WYD163" s="24"/>
      <c r="WYE163" s="24"/>
      <c r="WYF163" s="24"/>
      <c r="WYG163" s="24"/>
      <c r="WYH163" s="24"/>
      <c r="WYI163" s="24"/>
      <c r="WYJ163" s="24"/>
      <c r="WYK163" s="24"/>
      <c r="WYL163" s="24"/>
      <c r="WYM163" s="24"/>
      <c r="WYN163" s="24"/>
      <c r="WYO163" s="24"/>
      <c r="WYP163" s="24"/>
      <c r="WYQ163" s="24"/>
      <c r="WYR163" s="24"/>
      <c r="WYS163" s="24"/>
      <c r="WYT163" s="24"/>
      <c r="WYU163" s="24"/>
      <c r="WYV163" s="24"/>
      <c r="WYW163" s="24"/>
      <c r="WYX163" s="24"/>
      <c r="WYY163" s="24"/>
      <c r="WYZ163" s="24"/>
      <c r="WZA163" s="24"/>
      <c r="WZB163" s="24"/>
      <c r="WZC163" s="24"/>
      <c r="WZD163" s="24"/>
      <c r="WZE163" s="24"/>
      <c r="WZF163" s="24"/>
      <c r="WZG163" s="24"/>
      <c r="WZH163" s="24"/>
      <c r="WZI163" s="24"/>
      <c r="WZJ163" s="24"/>
      <c r="WZK163" s="24"/>
      <c r="WZL163" s="24"/>
      <c r="WZM163" s="24"/>
      <c r="WZN163" s="24"/>
      <c r="WZO163" s="24"/>
      <c r="WZP163" s="24"/>
      <c r="WZQ163" s="24"/>
      <c r="WZR163" s="24"/>
      <c r="WZS163" s="24"/>
      <c r="WZT163" s="24"/>
      <c r="WZU163" s="24"/>
      <c r="WZV163" s="24"/>
      <c r="WZW163" s="24"/>
      <c r="WZX163" s="24"/>
      <c r="WZY163" s="24"/>
      <c r="WZZ163" s="24"/>
      <c r="XAA163" s="24"/>
      <c r="XAB163" s="24"/>
      <c r="XAC163" s="24"/>
      <c r="XAD163" s="24"/>
      <c r="XAE163" s="24"/>
      <c r="XAF163" s="24"/>
      <c r="XAG163" s="24"/>
      <c r="XAH163" s="24"/>
      <c r="XAI163" s="24"/>
      <c r="XAJ163" s="24"/>
      <c r="XAK163" s="24"/>
      <c r="XAL163" s="24"/>
      <c r="XAM163" s="24"/>
      <c r="XAN163" s="24"/>
      <c r="XAO163" s="24"/>
      <c r="XAP163" s="24"/>
      <c r="XAQ163" s="24"/>
      <c r="XAR163" s="24"/>
      <c r="XAS163" s="24"/>
      <c r="XAT163" s="24"/>
      <c r="XAU163" s="24"/>
      <c r="XAV163" s="24"/>
      <c r="XAW163" s="24"/>
      <c r="XAX163" s="24"/>
      <c r="XAY163" s="24"/>
      <c r="XAZ163" s="24"/>
      <c r="XBA163" s="24"/>
      <c r="XBB163" s="24"/>
      <c r="XBC163" s="24"/>
      <c r="XBD163" s="24"/>
      <c r="XBE163" s="24"/>
      <c r="XBF163" s="24"/>
      <c r="XBG163" s="24"/>
      <c r="XBH163" s="24"/>
      <c r="XBI163" s="24"/>
      <c r="XBJ163" s="24"/>
      <c r="XBK163" s="24"/>
      <c r="XBL163" s="24"/>
      <c r="XBM163" s="24"/>
      <c r="XBN163" s="24"/>
      <c r="XBO163" s="24"/>
      <c r="XBP163" s="24"/>
      <c r="XBQ163" s="24"/>
      <c r="XBR163" s="24"/>
      <c r="XBS163" s="24"/>
      <c r="XBT163" s="24"/>
      <c r="XBU163" s="24"/>
      <c r="XBV163" s="24"/>
      <c r="XBW163" s="24"/>
      <c r="XBX163" s="24"/>
      <c r="XBY163" s="24"/>
      <c r="XBZ163" s="24"/>
      <c r="XCA163" s="24"/>
      <c r="XCB163" s="24"/>
      <c r="XCC163" s="24"/>
      <c r="XCD163" s="24"/>
      <c r="XCE163" s="24"/>
      <c r="XCF163" s="24"/>
      <c r="XCG163" s="24"/>
      <c r="XCH163" s="24"/>
      <c r="XCI163" s="24"/>
      <c r="XCJ163" s="24"/>
      <c r="XCK163" s="24"/>
      <c r="XCL163" s="24"/>
      <c r="XCM163" s="24"/>
      <c r="XCN163" s="24"/>
      <c r="XCO163" s="24"/>
      <c r="XCP163" s="24"/>
      <c r="XCQ163" s="24"/>
      <c r="XCR163" s="24"/>
      <c r="XCS163" s="24"/>
      <c r="XCT163" s="24"/>
      <c r="XCU163" s="24"/>
      <c r="XCV163" s="24"/>
      <c r="XCW163" s="24"/>
      <c r="XCX163" s="24"/>
      <c r="XCY163" s="24"/>
      <c r="XCZ163" s="24"/>
      <c r="XDA163" s="24"/>
      <c r="XDB163" s="24"/>
      <c r="XDC163" s="24"/>
      <c r="XDD163" s="24"/>
      <c r="XDE163" s="24"/>
      <c r="XDF163" s="24"/>
      <c r="XDG163" s="24"/>
      <c r="XDH163" s="24"/>
      <c r="XDI163" s="24"/>
      <c r="XDJ163" s="24"/>
      <c r="XDK163" s="24"/>
      <c r="XDL163" s="24"/>
      <c r="XDM163" s="24"/>
      <c r="XDN163" s="24"/>
      <c r="XDO163" s="24"/>
      <c r="XDP163" s="24"/>
      <c r="XDQ163" s="24"/>
      <c r="XDR163" s="24"/>
      <c r="XDS163" s="24"/>
      <c r="XDT163" s="24"/>
      <c r="XDU163" s="24"/>
      <c r="XDV163" s="24"/>
      <c r="XDW163" s="24"/>
      <c r="XDX163" s="24"/>
      <c r="XDY163" s="24"/>
      <c r="XDZ163" s="24"/>
      <c r="XEA163" s="24"/>
      <c r="XEB163" s="24"/>
      <c r="XEC163" s="24"/>
      <c r="XED163" s="24"/>
      <c r="XEE163" s="24"/>
      <c r="XEF163" s="24"/>
      <c r="XEG163" s="24"/>
      <c r="XEH163" s="24"/>
      <c r="XEI163" s="24"/>
      <c r="XEJ163" s="24"/>
      <c r="XEK163" s="24"/>
      <c r="XEL163" s="24"/>
      <c r="XEM163" s="24"/>
      <c r="XEN163" s="24"/>
      <c r="XEO163" s="24"/>
      <c r="XEP163" s="24"/>
      <c r="XEQ163" s="24"/>
      <c r="XER163" s="24"/>
      <c r="XES163" s="24"/>
      <c r="XET163" s="24"/>
      <c r="XEU163" s="24"/>
      <c r="XEV163" s="24"/>
    </row>
    <row r="164" spans="1:16376" s="15" customFormat="1" ht="14.1" customHeight="1" outlineLevel="1" x14ac:dyDescent="0.2">
      <c r="A164" s="73"/>
      <c r="B164" s="73" t="s">
        <v>96</v>
      </c>
      <c r="C164" s="72" t="s">
        <v>53</v>
      </c>
      <c r="D164" s="80">
        <v>40211</v>
      </c>
      <c r="E164" s="14">
        <v>292053</v>
      </c>
      <c r="F164" s="14"/>
      <c r="G164" s="14" t="s">
        <v>45</v>
      </c>
      <c r="H164" s="14" t="s">
        <v>73</v>
      </c>
      <c r="I164" s="14">
        <v>100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5" t="s">
        <v>193</v>
      </c>
      <c r="Q164" s="15" t="s">
        <v>52</v>
      </c>
      <c r="S164" s="15" t="s">
        <v>66</v>
      </c>
      <c r="T164" s="81" t="s">
        <v>168</v>
      </c>
      <c r="U164" s="72"/>
      <c r="V164" s="72"/>
      <c r="W164" s="11">
        <f t="shared" si="22"/>
        <v>1</v>
      </c>
      <c r="X164" s="13">
        <f t="shared" si="23"/>
        <v>1</v>
      </c>
      <c r="Y164" s="13">
        <f t="shared" si="24"/>
        <v>0</v>
      </c>
      <c r="Z164" s="13">
        <f t="shared" si="25"/>
        <v>0</v>
      </c>
      <c r="AA164" s="13">
        <f t="shared" si="26"/>
        <v>0</v>
      </c>
      <c r="AB164" s="13">
        <f t="shared" si="27"/>
        <v>0</v>
      </c>
      <c r="AC164" s="13">
        <f t="shared" si="28"/>
        <v>0</v>
      </c>
      <c r="AD164" s="13">
        <f t="shared" si="29"/>
        <v>0</v>
      </c>
      <c r="AE164" s="13">
        <f t="shared" si="30"/>
        <v>0</v>
      </c>
      <c r="AF164" s="11" t="s">
        <v>1115</v>
      </c>
    </row>
    <row r="165" spans="1:16376" s="15" customFormat="1" ht="14.1" customHeight="1" outlineLevel="1" x14ac:dyDescent="0.2">
      <c r="A165" s="73"/>
      <c r="B165" s="73" t="s">
        <v>96</v>
      </c>
      <c r="C165" s="72" t="s">
        <v>53</v>
      </c>
      <c r="D165" s="80">
        <v>40211</v>
      </c>
      <c r="E165" s="14">
        <v>290623</v>
      </c>
      <c r="F165" s="14"/>
      <c r="G165" s="14" t="s">
        <v>38</v>
      </c>
      <c r="H165" s="14" t="s">
        <v>109</v>
      </c>
      <c r="I165" s="14">
        <v>600</v>
      </c>
      <c r="J165" s="14">
        <v>0</v>
      </c>
      <c r="K165" s="14">
        <v>825</v>
      </c>
      <c r="L165" s="14">
        <v>390</v>
      </c>
      <c r="M165" s="14">
        <v>0</v>
      </c>
      <c r="N165" s="14">
        <v>0</v>
      </c>
      <c r="O165" s="15" t="s">
        <v>193</v>
      </c>
      <c r="Q165" s="15" t="s">
        <v>133</v>
      </c>
      <c r="S165" s="15" t="s">
        <v>66</v>
      </c>
      <c r="T165" s="81" t="s">
        <v>112</v>
      </c>
      <c r="U165" s="72"/>
      <c r="V165" s="72"/>
      <c r="W165" s="11">
        <f t="shared" si="22"/>
        <v>1</v>
      </c>
      <c r="X165" s="13">
        <f t="shared" si="23"/>
        <v>0</v>
      </c>
      <c r="Y165" s="13">
        <f t="shared" si="24"/>
        <v>0</v>
      </c>
      <c r="Z165" s="13">
        <f t="shared" si="25"/>
        <v>0</v>
      </c>
      <c r="AA165" s="13">
        <f t="shared" si="26"/>
        <v>1</v>
      </c>
      <c r="AB165" s="13">
        <f t="shared" si="27"/>
        <v>0</v>
      </c>
      <c r="AC165" s="13">
        <f t="shared" si="28"/>
        <v>0</v>
      </c>
      <c r="AD165" s="13">
        <f t="shared" si="29"/>
        <v>1425</v>
      </c>
      <c r="AE165" s="13">
        <f t="shared" si="30"/>
        <v>390</v>
      </c>
      <c r="AF165" s="11" t="s">
        <v>1115</v>
      </c>
    </row>
    <row r="166" spans="1:16376" s="15" customFormat="1" ht="14.1" customHeight="1" outlineLevel="1" x14ac:dyDescent="0.2">
      <c r="A166" s="73"/>
      <c r="B166" s="73" t="s">
        <v>96</v>
      </c>
      <c r="C166" s="72" t="s">
        <v>53</v>
      </c>
      <c r="D166" s="80">
        <v>40211</v>
      </c>
      <c r="E166" s="14">
        <v>290617</v>
      </c>
      <c r="F166" s="14"/>
      <c r="G166" s="14" t="s">
        <v>38</v>
      </c>
      <c r="H166" s="14" t="s">
        <v>107</v>
      </c>
      <c r="I166" s="14">
        <v>400</v>
      </c>
      <c r="J166" s="14">
        <v>0</v>
      </c>
      <c r="K166" s="14">
        <v>300</v>
      </c>
      <c r="L166" s="14">
        <v>200</v>
      </c>
      <c r="M166" s="14">
        <v>0</v>
      </c>
      <c r="N166" s="14">
        <v>0</v>
      </c>
      <c r="O166" s="15" t="s">
        <v>193</v>
      </c>
      <c r="Q166" s="15" t="s">
        <v>133</v>
      </c>
      <c r="S166" s="15" t="s">
        <v>66</v>
      </c>
      <c r="T166" s="81" t="s">
        <v>112</v>
      </c>
      <c r="U166" s="72"/>
      <c r="V166" s="72"/>
      <c r="W166" s="11">
        <f t="shared" si="22"/>
        <v>1</v>
      </c>
      <c r="X166" s="13">
        <f t="shared" si="23"/>
        <v>0</v>
      </c>
      <c r="Y166" s="13">
        <f t="shared" si="24"/>
        <v>0</v>
      </c>
      <c r="Z166" s="13">
        <f t="shared" si="25"/>
        <v>1</v>
      </c>
      <c r="AA166" s="13">
        <f t="shared" si="26"/>
        <v>0</v>
      </c>
      <c r="AB166" s="13">
        <f t="shared" si="27"/>
        <v>700</v>
      </c>
      <c r="AC166" s="13">
        <f t="shared" si="28"/>
        <v>200</v>
      </c>
      <c r="AD166" s="13">
        <f t="shared" si="29"/>
        <v>0</v>
      </c>
      <c r="AE166" s="13">
        <f t="shared" si="30"/>
        <v>0</v>
      </c>
      <c r="AF166" s="11" t="s">
        <v>1115</v>
      </c>
    </row>
    <row r="167" spans="1:16376" s="15" customFormat="1" ht="14.1" customHeight="1" outlineLevel="1" x14ac:dyDescent="0.2">
      <c r="A167" s="73"/>
      <c r="B167" s="73" t="s">
        <v>96</v>
      </c>
      <c r="C167" s="72" t="s">
        <v>53</v>
      </c>
      <c r="D167" s="80">
        <v>40211</v>
      </c>
      <c r="E167" s="14">
        <v>277412</v>
      </c>
      <c r="F167" s="14"/>
      <c r="G167" s="14" t="s">
        <v>141</v>
      </c>
      <c r="H167" s="14" t="s">
        <v>107</v>
      </c>
      <c r="I167" s="14">
        <v>600</v>
      </c>
      <c r="J167" s="14">
        <v>275</v>
      </c>
      <c r="K167" s="14">
        <v>0</v>
      </c>
      <c r="L167" s="14">
        <v>0</v>
      </c>
      <c r="M167" s="14">
        <v>0</v>
      </c>
      <c r="N167" s="14">
        <v>0</v>
      </c>
      <c r="O167" s="15" t="s">
        <v>193</v>
      </c>
      <c r="Q167" s="15" t="s">
        <v>133</v>
      </c>
      <c r="S167" s="15" t="s">
        <v>66</v>
      </c>
      <c r="T167" s="81" t="s">
        <v>112</v>
      </c>
      <c r="U167" s="72"/>
      <c r="V167" s="72"/>
      <c r="W167" s="11">
        <f t="shared" si="22"/>
        <v>1</v>
      </c>
      <c r="X167" s="13">
        <f t="shared" si="23"/>
        <v>0</v>
      </c>
      <c r="Y167" s="13">
        <f t="shared" si="24"/>
        <v>0</v>
      </c>
      <c r="Z167" s="13">
        <f t="shared" si="25"/>
        <v>1</v>
      </c>
      <c r="AA167" s="13">
        <f t="shared" si="26"/>
        <v>0</v>
      </c>
      <c r="AB167" s="13">
        <f t="shared" si="27"/>
        <v>600</v>
      </c>
      <c r="AC167" s="13">
        <f t="shared" si="28"/>
        <v>275</v>
      </c>
      <c r="AD167" s="13">
        <f t="shared" si="29"/>
        <v>0</v>
      </c>
      <c r="AE167" s="13">
        <f t="shared" si="30"/>
        <v>0</v>
      </c>
      <c r="AF167" s="11" t="s">
        <v>1115</v>
      </c>
    </row>
    <row r="168" spans="1:16376" s="15" customFormat="1" ht="14.1" customHeight="1" outlineLevel="1" x14ac:dyDescent="0.2">
      <c r="A168" s="73"/>
      <c r="B168" s="73" t="s">
        <v>96</v>
      </c>
      <c r="C168" s="72" t="s">
        <v>53</v>
      </c>
      <c r="D168" s="80">
        <v>40211</v>
      </c>
      <c r="E168" s="14">
        <v>292051</v>
      </c>
      <c r="F168" s="14"/>
      <c r="G168" s="14" t="s">
        <v>45</v>
      </c>
      <c r="H168" s="14" t="s">
        <v>255</v>
      </c>
      <c r="I168" s="14">
        <v>200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5" t="s">
        <v>193</v>
      </c>
      <c r="Q168" s="15" t="s">
        <v>52</v>
      </c>
      <c r="S168" s="15" t="s">
        <v>66</v>
      </c>
      <c r="T168" s="81" t="s">
        <v>168</v>
      </c>
      <c r="U168" s="72"/>
      <c r="V168" s="72"/>
      <c r="W168" s="11">
        <f t="shared" si="22"/>
        <v>1</v>
      </c>
      <c r="X168" s="13">
        <f t="shared" si="23"/>
        <v>1</v>
      </c>
      <c r="Y168" s="13">
        <f t="shared" si="24"/>
        <v>0</v>
      </c>
      <c r="Z168" s="13">
        <f t="shared" si="25"/>
        <v>0</v>
      </c>
      <c r="AA168" s="13">
        <f t="shared" si="26"/>
        <v>0</v>
      </c>
      <c r="AB168" s="13">
        <f t="shared" si="27"/>
        <v>0</v>
      </c>
      <c r="AC168" s="13">
        <f t="shared" si="28"/>
        <v>0</v>
      </c>
      <c r="AD168" s="13">
        <f t="shared" si="29"/>
        <v>0</v>
      </c>
      <c r="AE168" s="13">
        <f t="shared" si="30"/>
        <v>0</v>
      </c>
      <c r="AF168" s="11" t="s">
        <v>1115</v>
      </c>
    </row>
    <row r="169" spans="1:16376" s="15" customFormat="1" ht="14.1" customHeight="1" outlineLevel="1" x14ac:dyDescent="0.2">
      <c r="A169" s="73"/>
      <c r="B169" s="73" t="s">
        <v>83</v>
      </c>
      <c r="C169" s="72" t="s">
        <v>53</v>
      </c>
      <c r="D169" s="80">
        <v>40211</v>
      </c>
      <c r="E169" s="14" t="s">
        <v>256</v>
      </c>
      <c r="F169" s="14">
        <v>2343185</v>
      </c>
      <c r="G169" s="14" t="s">
        <v>29</v>
      </c>
      <c r="H169" s="14" t="s">
        <v>107</v>
      </c>
      <c r="I169" s="14">
        <v>250</v>
      </c>
      <c r="J169" s="14">
        <v>0</v>
      </c>
      <c r="K169" s="14">
        <v>150</v>
      </c>
      <c r="L169" s="14">
        <v>140</v>
      </c>
      <c r="M169" s="14">
        <v>0</v>
      </c>
      <c r="N169" s="14">
        <v>0</v>
      </c>
      <c r="O169" s="14" t="s">
        <v>100</v>
      </c>
      <c r="P169" s="14"/>
      <c r="Q169" s="14" t="s">
        <v>75</v>
      </c>
      <c r="S169" s="15" t="s">
        <v>66</v>
      </c>
      <c r="T169" s="81" t="s">
        <v>112</v>
      </c>
      <c r="U169" s="72"/>
      <c r="V169" s="72"/>
      <c r="W169" s="11">
        <f t="shared" si="22"/>
        <v>1</v>
      </c>
      <c r="X169" s="13">
        <f t="shared" si="23"/>
        <v>0</v>
      </c>
      <c r="Y169" s="13">
        <f t="shared" si="24"/>
        <v>0</v>
      </c>
      <c r="Z169" s="13">
        <f t="shared" si="25"/>
        <v>1</v>
      </c>
      <c r="AA169" s="13">
        <f t="shared" si="26"/>
        <v>0</v>
      </c>
      <c r="AB169" s="13">
        <f t="shared" si="27"/>
        <v>400</v>
      </c>
      <c r="AC169" s="13">
        <f t="shared" si="28"/>
        <v>140</v>
      </c>
      <c r="AD169" s="13">
        <f t="shared" si="29"/>
        <v>0</v>
      </c>
      <c r="AE169" s="13">
        <f t="shared" si="30"/>
        <v>0</v>
      </c>
      <c r="AF169" s="11" t="s">
        <v>1115</v>
      </c>
    </row>
    <row r="170" spans="1:16376" s="15" customFormat="1" ht="14.1" customHeight="1" outlineLevel="1" x14ac:dyDescent="0.2">
      <c r="A170" s="73"/>
      <c r="B170" s="73" t="s">
        <v>83</v>
      </c>
      <c r="C170" s="72" t="s">
        <v>53</v>
      </c>
      <c r="D170" s="80">
        <v>40211</v>
      </c>
      <c r="E170" s="14" t="s">
        <v>257</v>
      </c>
      <c r="F170" s="14">
        <v>2414488</v>
      </c>
      <c r="G170" s="14" t="s">
        <v>29</v>
      </c>
      <c r="H170" s="14" t="s">
        <v>107</v>
      </c>
      <c r="I170" s="14">
        <v>200</v>
      </c>
      <c r="J170" s="14">
        <v>0</v>
      </c>
      <c r="K170" s="14">
        <v>140</v>
      </c>
      <c r="L170" s="14">
        <v>130</v>
      </c>
      <c r="M170" s="14">
        <v>0</v>
      </c>
      <c r="N170" s="14">
        <v>0</v>
      </c>
      <c r="O170" s="14" t="s">
        <v>100</v>
      </c>
      <c r="P170" s="14"/>
      <c r="Q170" s="14" t="s">
        <v>75</v>
      </c>
      <c r="S170" s="15" t="s">
        <v>66</v>
      </c>
      <c r="T170" s="81" t="s">
        <v>112</v>
      </c>
      <c r="U170" s="72"/>
      <c r="V170" s="72"/>
      <c r="W170" s="11">
        <f t="shared" si="22"/>
        <v>1</v>
      </c>
      <c r="X170" s="13">
        <f t="shared" si="23"/>
        <v>0</v>
      </c>
      <c r="Y170" s="13">
        <f t="shared" si="24"/>
        <v>0</v>
      </c>
      <c r="Z170" s="13">
        <f t="shared" si="25"/>
        <v>1</v>
      </c>
      <c r="AA170" s="13">
        <f t="shared" si="26"/>
        <v>0</v>
      </c>
      <c r="AB170" s="13">
        <f t="shared" si="27"/>
        <v>340</v>
      </c>
      <c r="AC170" s="13">
        <f t="shared" si="28"/>
        <v>130</v>
      </c>
      <c r="AD170" s="13">
        <f t="shared" si="29"/>
        <v>0</v>
      </c>
      <c r="AE170" s="13">
        <f t="shared" si="30"/>
        <v>0</v>
      </c>
      <c r="AF170" s="11" t="s">
        <v>1115</v>
      </c>
    </row>
    <row r="171" spans="1:16376" s="15" customFormat="1" ht="14.1" customHeight="1" outlineLevel="1" x14ac:dyDescent="0.2">
      <c r="A171" s="73"/>
      <c r="B171" s="73" t="s">
        <v>42</v>
      </c>
      <c r="C171" s="72" t="s">
        <v>53</v>
      </c>
      <c r="D171" s="80">
        <v>40211</v>
      </c>
      <c r="E171" s="14">
        <v>24164667</v>
      </c>
      <c r="F171" s="14">
        <v>811716</v>
      </c>
      <c r="G171" s="14" t="s">
        <v>172</v>
      </c>
      <c r="H171" s="14" t="s">
        <v>107</v>
      </c>
      <c r="I171" s="14">
        <v>150</v>
      </c>
      <c r="J171" s="14">
        <v>0</v>
      </c>
      <c r="K171" s="14">
        <v>150</v>
      </c>
      <c r="L171" s="14">
        <v>130</v>
      </c>
      <c r="M171" s="14">
        <v>0</v>
      </c>
      <c r="N171" s="14">
        <v>0</v>
      </c>
      <c r="O171" s="15" t="s">
        <v>100</v>
      </c>
      <c r="Q171" s="15" t="s">
        <v>35</v>
      </c>
      <c r="S171" s="15" t="s">
        <v>66</v>
      </c>
      <c r="T171" s="81" t="s">
        <v>112</v>
      </c>
      <c r="U171" s="72"/>
      <c r="V171" s="72"/>
      <c r="W171" s="11">
        <f t="shared" si="22"/>
        <v>1</v>
      </c>
      <c r="X171" s="13">
        <f t="shared" si="23"/>
        <v>0</v>
      </c>
      <c r="Y171" s="13">
        <f t="shared" si="24"/>
        <v>0</v>
      </c>
      <c r="Z171" s="13">
        <f t="shared" si="25"/>
        <v>1</v>
      </c>
      <c r="AA171" s="13">
        <f t="shared" si="26"/>
        <v>0</v>
      </c>
      <c r="AB171" s="13">
        <f t="shared" si="27"/>
        <v>300</v>
      </c>
      <c r="AC171" s="13">
        <f t="shared" si="28"/>
        <v>130</v>
      </c>
      <c r="AD171" s="13">
        <f t="shared" si="29"/>
        <v>0</v>
      </c>
      <c r="AE171" s="13">
        <f t="shared" si="30"/>
        <v>0</v>
      </c>
      <c r="AF171" s="11" t="s">
        <v>1115</v>
      </c>
    </row>
    <row r="172" spans="1:16376" s="15" customFormat="1" ht="14.1" customHeight="1" outlineLevel="1" x14ac:dyDescent="0.2">
      <c r="A172" s="73"/>
      <c r="B172" s="73" t="s">
        <v>58</v>
      </c>
      <c r="C172" s="72" t="s">
        <v>53</v>
      </c>
      <c r="D172" s="80">
        <v>40211</v>
      </c>
      <c r="E172" s="14">
        <v>20563362</v>
      </c>
      <c r="F172" s="14">
        <v>855394</v>
      </c>
      <c r="G172" s="14" t="s">
        <v>44</v>
      </c>
      <c r="H172" s="14" t="s">
        <v>258</v>
      </c>
      <c r="I172" s="14">
        <v>50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5" t="s">
        <v>193</v>
      </c>
      <c r="Q172" s="15" t="s">
        <v>43</v>
      </c>
      <c r="S172" s="15" t="s">
        <v>66</v>
      </c>
      <c r="T172" s="81" t="s">
        <v>168</v>
      </c>
      <c r="U172" s="72"/>
      <c r="V172" s="72"/>
      <c r="W172" s="11">
        <f t="shared" si="22"/>
        <v>1</v>
      </c>
      <c r="X172" s="13">
        <f t="shared" si="23"/>
        <v>1</v>
      </c>
      <c r="Y172" s="13">
        <f t="shared" si="24"/>
        <v>0</v>
      </c>
      <c r="Z172" s="13">
        <f t="shared" si="25"/>
        <v>0</v>
      </c>
      <c r="AA172" s="13">
        <f t="shared" si="26"/>
        <v>0</v>
      </c>
      <c r="AB172" s="13">
        <f t="shared" si="27"/>
        <v>0</v>
      </c>
      <c r="AC172" s="13">
        <f t="shared" si="28"/>
        <v>0</v>
      </c>
      <c r="AD172" s="13">
        <f t="shared" si="29"/>
        <v>0</v>
      </c>
      <c r="AE172" s="13">
        <f t="shared" si="30"/>
        <v>0</v>
      </c>
      <c r="AF172" s="11" t="s">
        <v>1115</v>
      </c>
    </row>
    <row r="173" spans="1:16376" s="15" customFormat="1" ht="14.1" customHeight="1" outlineLevel="1" x14ac:dyDescent="0.2">
      <c r="A173" s="73"/>
      <c r="B173" s="73" t="s">
        <v>58</v>
      </c>
      <c r="C173" s="72" t="s">
        <v>53</v>
      </c>
      <c r="D173" s="80">
        <v>40211</v>
      </c>
      <c r="E173" s="14">
        <v>20277602</v>
      </c>
      <c r="F173" s="14">
        <v>960775</v>
      </c>
      <c r="G173" s="14" t="s">
        <v>44</v>
      </c>
      <c r="H173" s="14" t="s">
        <v>107</v>
      </c>
      <c r="I173" s="14">
        <v>350</v>
      </c>
      <c r="J173" s="14">
        <v>0</v>
      </c>
      <c r="K173" s="14">
        <v>350</v>
      </c>
      <c r="L173" s="14">
        <v>200</v>
      </c>
      <c r="M173" s="14">
        <v>0</v>
      </c>
      <c r="N173" s="14">
        <v>0</v>
      </c>
      <c r="O173" s="15" t="s">
        <v>193</v>
      </c>
      <c r="Q173" s="15" t="s">
        <v>37</v>
      </c>
      <c r="S173" s="15" t="s">
        <v>66</v>
      </c>
      <c r="T173" s="81" t="s">
        <v>112</v>
      </c>
      <c r="U173" s="72"/>
      <c r="V173" s="72"/>
      <c r="W173" s="11">
        <f t="shared" si="22"/>
        <v>1</v>
      </c>
      <c r="X173" s="13">
        <f t="shared" si="23"/>
        <v>0</v>
      </c>
      <c r="Y173" s="13">
        <f t="shared" si="24"/>
        <v>0</v>
      </c>
      <c r="Z173" s="13">
        <f t="shared" si="25"/>
        <v>1</v>
      </c>
      <c r="AA173" s="13">
        <f t="shared" si="26"/>
        <v>0</v>
      </c>
      <c r="AB173" s="13">
        <f t="shared" si="27"/>
        <v>700</v>
      </c>
      <c r="AC173" s="13">
        <f t="shared" si="28"/>
        <v>200</v>
      </c>
      <c r="AD173" s="13">
        <f t="shared" si="29"/>
        <v>0</v>
      </c>
      <c r="AE173" s="13">
        <f t="shared" si="30"/>
        <v>0</v>
      </c>
      <c r="AF173" s="11" t="s">
        <v>1115</v>
      </c>
    </row>
    <row r="174" spans="1:16376" s="15" customFormat="1" ht="14.1" customHeight="1" outlineLevel="1" x14ac:dyDescent="0.2">
      <c r="A174" s="73"/>
      <c r="B174" s="73" t="s">
        <v>58</v>
      </c>
      <c r="C174" s="72" t="s">
        <v>53</v>
      </c>
      <c r="D174" s="80">
        <v>40211</v>
      </c>
      <c r="E174" s="14">
        <v>20492945</v>
      </c>
      <c r="F174" s="14">
        <v>803665</v>
      </c>
      <c r="G174" s="14" t="s">
        <v>44</v>
      </c>
      <c r="H174" s="14" t="s">
        <v>109</v>
      </c>
      <c r="I174" s="14">
        <v>0</v>
      </c>
      <c r="J174" s="14">
        <v>0</v>
      </c>
      <c r="K174" s="14">
        <v>800</v>
      </c>
      <c r="L174" s="14">
        <v>300</v>
      </c>
      <c r="M174" s="14">
        <v>0</v>
      </c>
      <c r="N174" s="14">
        <v>0</v>
      </c>
      <c r="O174" s="15" t="s">
        <v>193</v>
      </c>
      <c r="Q174" s="15" t="s">
        <v>37</v>
      </c>
      <c r="S174" s="15" t="s">
        <v>66</v>
      </c>
      <c r="T174" s="81" t="s">
        <v>112</v>
      </c>
      <c r="U174" s="72"/>
      <c r="V174" s="72"/>
      <c r="W174" s="11">
        <f t="shared" si="22"/>
        <v>1</v>
      </c>
      <c r="X174" s="13">
        <f t="shared" si="23"/>
        <v>0</v>
      </c>
      <c r="Y174" s="13">
        <f t="shared" si="24"/>
        <v>0</v>
      </c>
      <c r="Z174" s="13">
        <f t="shared" si="25"/>
        <v>0</v>
      </c>
      <c r="AA174" s="13">
        <f t="shared" si="26"/>
        <v>1</v>
      </c>
      <c r="AB174" s="13">
        <f t="shared" si="27"/>
        <v>0</v>
      </c>
      <c r="AC174" s="13">
        <f t="shared" si="28"/>
        <v>0</v>
      </c>
      <c r="AD174" s="13">
        <f t="shared" si="29"/>
        <v>800</v>
      </c>
      <c r="AE174" s="13">
        <f t="shared" si="30"/>
        <v>300</v>
      </c>
      <c r="AF174" s="11" t="s">
        <v>1115</v>
      </c>
    </row>
    <row r="175" spans="1:16376" s="15" customFormat="1" ht="14.1" customHeight="1" outlineLevel="1" x14ac:dyDescent="0.2">
      <c r="A175" s="73"/>
      <c r="B175" s="73" t="s">
        <v>58</v>
      </c>
      <c r="C175" s="72" t="s">
        <v>53</v>
      </c>
      <c r="D175" s="80">
        <v>40211</v>
      </c>
      <c r="E175" s="14">
        <v>20470950</v>
      </c>
      <c r="F175" s="14">
        <v>839305</v>
      </c>
      <c r="G175" s="14" t="s">
        <v>44</v>
      </c>
      <c r="H175" s="14" t="s">
        <v>109</v>
      </c>
      <c r="I175" s="14">
        <v>100</v>
      </c>
      <c r="J175" s="14">
        <v>0</v>
      </c>
      <c r="K175" s="14">
        <v>600</v>
      </c>
      <c r="L175" s="14">
        <v>300</v>
      </c>
      <c r="M175" s="14">
        <v>0</v>
      </c>
      <c r="N175" s="14">
        <v>0</v>
      </c>
      <c r="O175" s="15" t="s">
        <v>193</v>
      </c>
      <c r="Q175" s="15" t="s">
        <v>37</v>
      </c>
      <c r="S175" s="15" t="s">
        <v>66</v>
      </c>
      <c r="T175" s="81" t="s">
        <v>112</v>
      </c>
      <c r="U175" s="72"/>
      <c r="V175" s="72"/>
      <c r="W175" s="11">
        <f t="shared" si="22"/>
        <v>1</v>
      </c>
      <c r="X175" s="13">
        <f t="shared" si="23"/>
        <v>0</v>
      </c>
      <c r="Y175" s="13">
        <f t="shared" si="24"/>
        <v>0</v>
      </c>
      <c r="Z175" s="13">
        <f t="shared" si="25"/>
        <v>0</v>
      </c>
      <c r="AA175" s="13">
        <f t="shared" si="26"/>
        <v>1</v>
      </c>
      <c r="AB175" s="13">
        <f t="shared" si="27"/>
        <v>0</v>
      </c>
      <c r="AC175" s="13">
        <f t="shared" si="28"/>
        <v>0</v>
      </c>
      <c r="AD175" s="13">
        <f t="shared" si="29"/>
        <v>700</v>
      </c>
      <c r="AE175" s="13">
        <f t="shared" si="30"/>
        <v>300</v>
      </c>
      <c r="AF175" s="11" t="s">
        <v>1115</v>
      </c>
    </row>
    <row r="176" spans="1:16376" s="15" customFormat="1" ht="14.1" customHeight="1" outlineLevel="1" x14ac:dyDescent="0.2">
      <c r="A176" s="73"/>
      <c r="B176" s="73" t="s">
        <v>96</v>
      </c>
      <c r="C176" s="72" t="s">
        <v>53</v>
      </c>
      <c r="D176" s="86">
        <v>40212</v>
      </c>
      <c r="E176" s="14">
        <v>290894</v>
      </c>
      <c r="F176" s="14"/>
      <c r="G176" s="14" t="s">
        <v>136</v>
      </c>
      <c r="H176" s="18" t="s">
        <v>109</v>
      </c>
      <c r="I176" s="14">
        <v>150</v>
      </c>
      <c r="J176" s="14">
        <v>0</v>
      </c>
      <c r="K176" s="14">
        <v>400</v>
      </c>
      <c r="L176" s="14">
        <v>190</v>
      </c>
      <c r="M176" s="14">
        <v>0</v>
      </c>
      <c r="N176" s="14">
        <v>0</v>
      </c>
      <c r="O176" s="15" t="s">
        <v>193</v>
      </c>
      <c r="Q176" s="15" t="s">
        <v>133</v>
      </c>
      <c r="S176" s="15" t="s">
        <v>66</v>
      </c>
      <c r="T176" s="81" t="s">
        <v>112</v>
      </c>
      <c r="U176" s="72"/>
      <c r="V176" s="72"/>
      <c r="W176" s="11">
        <f t="shared" si="22"/>
        <v>1</v>
      </c>
      <c r="X176" s="13">
        <f t="shared" si="23"/>
        <v>0</v>
      </c>
      <c r="Y176" s="13">
        <f t="shared" si="24"/>
        <v>0</v>
      </c>
      <c r="Z176" s="13">
        <f t="shared" si="25"/>
        <v>0</v>
      </c>
      <c r="AA176" s="13">
        <f t="shared" si="26"/>
        <v>1</v>
      </c>
      <c r="AB176" s="13">
        <f t="shared" si="27"/>
        <v>0</v>
      </c>
      <c r="AC176" s="13">
        <f t="shared" si="28"/>
        <v>0</v>
      </c>
      <c r="AD176" s="13">
        <f t="shared" si="29"/>
        <v>550</v>
      </c>
      <c r="AE176" s="13">
        <f t="shared" si="30"/>
        <v>190</v>
      </c>
      <c r="AF176" s="11" t="s">
        <v>1115</v>
      </c>
    </row>
    <row r="177" spans="1:261" s="92" customFormat="1" ht="14.1" customHeight="1" outlineLevel="1" x14ac:dyDescent="0.2">
      <c r="B177" s="20" t="s">
        <v>96</v>
      </c>
      <c r="C177" s="19" t="s">
        <v>53</v>
      </c>
      <c r="D177" s="90">
        <v>40212</v>
      </c>
      <c r="E177" s="19">
        <v>292102</v>
      </c>
      <c r="F177" s="19"/>
      <c r="G177" s="19" t="s">
        <v>136</v>
      </c>
      <c r="H177" s="19" t="s">
        <v>107</v>
      </c>
      <c r="I177" s="19">
        <v>200</v>
      </c>
      <c r="J177" s="19">
        <v>0</v>
      </c>
      <c r="K177" s="19">
        <v>450</v>
      </c>
      <c r="L177" s="19">
        <v>280</v>
      </c>
      <c r="M177" s="19">
        <v>0</v>
      </c>
      <c r="N177" s="19">
        <v>0</v>
      </c>
      <c r="O177" s="20" t="s">
        <v>193</v>
      </c>
      <c r="P177" s="20"/>
      <c r="Q177" s="20" t="s">
        <v>133</v>
      </c>
      <c r="R177" s="20"/>
      <c r="S177" s="20" t="s">
        <v>66</v>
      </c>
      <c r="T177" s="19" t="s">
        <v>112</v>
      </c>
      <c r="U177" s="19"/>
      <c r="V177" s="19"/>
      <c r="W177" s="11">
        <f t="shared" si="22"/>
        <v>1</v>
      </c>
      <c r="X177" s="13">
        <f t="shared" si="23"/>
        <v>0</v>
      </c>
      <c r="Y177" s="13">
        <f t="shared" si="24"/>
        <v>0</v>
      </c>
      <c r="Z177" s="13">
        <f t="shared" si="25"/>
        <v>1</v>
      </c>
      <c r="AA177" s="13">
        <f t="shared" si="26"/>
        <v>0</v>
      </c>
      <c r="AB177" s="13">
        <f t="shared" si="27"/>
        <v>650</v>
      </c>
      <c r="AC177" s="13">
        <f t="shared" si="28"/>
        <v>280</v>
      </c>
      <c r="AD177" s="13">
        <f t="shared" si="29"/>
        <v>0</v>
      </c>
      <c r="AE177" s="13">
        <f t="shared" si="30"/>
        <v>0</v>
      </c>
      <c r="AF177" s="11" t="s">
        <v>1115</v>
      </c>
      <c r="AG177" s="19"/>
      <c r="AH177" s="19"/>
      <c r="AI177" s="19"/>
      <c r="AJ177" s="19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C177" s="91"/>
      <c r="BD177" s="91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W177" s="91"/>
      <c r="BX177" s="91"/>
      <c r="BY177" s="91"/>
      <c r="BZ177" s="91"/>
      <c r="CA177" s="91"/>
      <c r="CB177" s="91"/>
      <c r="CC177" s="91"/>
      <c r="CD177" s="91"/>
      <c r="CE177" s="91"/>
      <c r="CF177" s="91"/>
      <c r="CG177" s="91"/>
      <c r="CH177" s="91"/>
      <c r="CI177" s="91"/>
      <c r="CJ177" s="91"/>
      <c r="CK177" s="91"/>
      <c r="CL177" s="91"/>
      <c r="CM177" s="91"/>
      <c r="CN177" s="91"/>
      <c r="CO177" s="91"/>
      <c r="CP177" s="91"/>
      <c r="CQ177" s="91"/>
      <c r="CR177" s="91"/>
      <c r="CS177" s="91"/>
      <c r="CT177" s="91"/>
      <c r="CU177" s="91"/>
      <c r="CV177" s="91"/>
      <c r="CW177" s="91"/>
      <c r="CX177" s="91"/>
      <c r="CY177" s="91"/>
      <c r="CZ177" s="91"/>
      <c r="DA177" s="91"/>
      <c r="DB177" s="91"/>
      <c r="DC177" s="91"/>
      <c r="DD177" s="91"/>
      <c r="DE177" s="91"/>
      <c r="DF177" s="91"/>
      <c r="DG177" s="91"/>
      <c r="DH177" s="91"/>
      <c r="DI177" s="91"/>
      <c r="DJ177" s="91"/>
      <c r="DK177" s="91"/>
      <c r="DL177" s="91"/>
      <c r="DM177" s="91"/>
      <c r="DN177" s="91"/>
      <c r="DO177" s="91"/>
      <c r="DP177" s="91"/>
      <c r="DQ177" s="91"/>
      <c r="DR177" s="91"/>
      <c r="DS177" s="91"/>
      <c r="DT177" s="91"/>
      <c r="DU177" s="91"/>
      <c r="DV177" s="91"/>
      <c r="DW177" s="91"/>
      <c r="DX177" s="91"/>
      <c r="DY177" s="91"/>
      <c r="DZ177" s="91"/>
      <c r="EA177" s="91"/>
      <c r="EB177" s="91"/>
      <c r="EC177" s="91"/>
      <c r="ED177" s="91"/>
      <c r="EE177" s="91"/>
      <c r="EF177" s="91"/>
      <c r="EG177" s="91"/>
      <c r="EH177" s="91"/>
      <c r="EI177" s="91"/>
      <c r="EJ177" s="91"/>
      <c r="EK177" s="91"/>
      <c r="EL177" s="91"/>
      <c r="EM177" s="91"/>
      <c r="EN177" s="91"/>
      <c r="EO177" s="91"/>
      <c r="EP177" s="91"/>
      <c r="EQ177" s="91"/>
      <c r="ER177" s="91"/>
      <c r="ES177" s="91"/>
      <c r="ET177" s="91"/>
      <c r="EU177" s="91"/>
      <c r="EV177" s="91"/>
      <c r="EW177" s="91"/>
      <c r="EX177" s="91"/>
      <c r="EY177" s="91"/>
      <c r="EZ177" s="91"/>
      <c r="FA177" s="91"/>
      <c r="FB177" s="91"/>
      <c r="FC177" s="91"/>
      <c r="FD177" s="91"/>
      <c r="FE177" s="91"/>
      <c r="FF177" s="91"/>
      <c r="FG177" s="91"/>
      <c r="FH177" s="91"/>
      <c r="FI177" s="91"/>
      <c r="FJ177" s="91"/>
      <c r="FK177" s="91"/>
      <c r="FL177" s="91"/>
      <c r="FM177" s="91"/>
      <c r="FN177" s="91"/>
      <c r="FO177" s="91"/>
      <c r="FP177" s="91"/>
      <c r="FQ177" s="91"/>
      <c r="FR177" s="91"/>
      <c r="FS177" s="91"/>
      <c r="FT177" s="91"/>
      <c r="FU177" s="91"/>
      <c r="FV177" s="91"/>
      <c r="FW177" s="91"/>
      <c r="FX177" s="91"/>
      <c r="FY177" s="91"/>
      <c r="FZ177" s="91"/>
      <c r="GA177" s="91"/>
      <c r="GB177" s="91"/>
      <c r="GC177" s="91"/>
      <c r="GD177" s="91"/>
      <c r="GE177" s="91"/>
      <c r="GF177" s="91"/>
      <c r="GG177" s="91"/>
      <c r="GH177" s="91"/>
      <c r="GI177" s="91"/>
      <c r="GJ177" s="91"/>
      <c r="GK177" s="91"/>
      <c r="GL177" s="91"/>
      <c r="GM177" s="91"/>
      <c r="GN177" s="91"/>
      <c r="GO177" s="91"/>
      <c r="GP177" s="91"/>
      <c r="GQ177" s="91"/>
      <c r="GR177" s="91"/>
      <c r="GS177" s="91"/>
      <c r="GT177" s="91"/>
      <c r="GU177" s="91"/>
      <c r="GV177" s="91"/>
      <c r="GW177" s="91"/>
      <c r="GX177" s="91"/>
      <c r="GY177" s="91"/>
      <c r="GZ177" s="91"/>
      <c r="HA177" s="91"/>
      <c r="HB177" s="91"/>
      <c r="HC177" s="91"/>
      <c r="HD177" s="91"/>
      <c r="HE177" s="91"/>
      <c r="HF177" s="91"/>
      <c r="HG177" s="91"/>
      <c r="HH177" s="91"/>
      <c r="HI177" s="91"/>
      <c r="HJ177" s="91"/>
      <c r="HK177" s="91"/>
      <c r="HL177" s="91"/>
      <c r="HM177" s="91"/>
      <c r="HN177" s="91"/>
      <c r="HO177" s="91"/>
      <c r="HP177" s="91"/>
      <c r="HQ177" s="91"/>
      <c r="HR177" s="91"/>
      <c r="HS177" s="91"/>
      <c r="HT177" s="91"/>
      <c r="HU177" s="91"/>
      <c r="HV177" s="91"/>
      <c r="HW177" s="91"/>
      <c r="HX177" s="91"/>
      <c r="HY177" s="91"/>
      <c r="HZ177" s="91"/>
      <c r="IA177" s="91"/>
      <c r="IB177" s="91"/>
      <c r="IC177" s="91"/>
      <c r="ID177" s="91"/>
      <c r="IE177" s="91"/>
      <c r="IF177" s="91"/>
      <c r="IG177" s="91"/>
      <c r="IH177" s="91"/>
      <c r="II177" s="91"/>
      <c r="IJ177" s="91"/>
      <c r="IK177" s="91"/>
      <c r="IL177" s="91"/>
      <c r="IM177" s="91"/>
      <c r="IN177" s="91"/>
      <c r="IO177" s="91"/>
      <c r="IP177" s="91"/>
      <c r="IQ177" s="91"/>
      <c r="IR177" s="91"/>
      <c r="IS177" s="91"/>
      <c r="IT177" s="91"/>
      <c r="IU177" s="91"/>
      <c r="IV177" s="91"/>
      <c r="IW177" s="91"/>
      <c r="IX177" s="91"/>
      <c r="IY177" s="91"/>
      <c r="IZ177" s="91"/>
      <c r="JA177" s="91"/>
    </row>
    <row r="178" spans="1:261" s="15" customFormat="1" ht="14.1" customHeight="1" outlineLevel="1" x14ac:dyDescent="0.2">
      <c r="A178" s="73"/>
      <c r="B178" s="73" t="s">
        <v>42</v>
      </c>
      <c r="C178" s="72" t="s">
        <v>53</v>
      </c>
      <c r="D178" s="86">
        <v>40212</v>
      </c>
      <c r="E178" s="14">
        <v>24165820</v>
      </c>
      <c r="F178" s="14">
        <v>739398</v>
      </c>
      <c r="G178" s="14" t="s">
        <v>122</v>
      </c>
      <c r="H178" s="18" t="s">
        <v>109</v>
      </c>
      <c r="I178" s="14">
        <v>100</v>
      </c>
      <c r="J178" s="14">
        <v>0</v>
      </c>
      <c r="K178" s="14">
        <v>75</v>
      </c>
      <c r="L178" s="14">
        <v>175</v>
      </c>
      <c r="M178" s="14">
        <v>0</v>
      </c>
      <c r="N178" s="14">
        <v>0</v>
      </c>
      <c r="O178" s="15" t="s">
        <v>100</v>
      </c>
      <c r="Q178" s="15" t="s">
        <v>75</v>
      </c>
      <c r="S178" s="15" t="s">
        <v>66</v>
      </c>
      <c r="T178" s="81" t="s">
        <v>112</v>
      </c>
      <c r="U178" s="72"/>
      <c r="V178" s="72"/>
      <c r="W178" s="11">
        <f t="shared" si="22"/>
        <v>1</v>
      </c>
      <c r="X178" s="13">
        <f t="shared" si="23"/>
        <v>0</v>
      </c>
      <c r="Y178" s="13">
        <f t="shared" si="24"/>
        <v>0</v>
      </c>
      <c r="Z178" s="13">
        <f t="shared" si="25"/>
        <v>0</v>
      </c>
      <c r="AA178" s="13">
        <f t="shared" si="26"/>
        <v>1</v>
      </c>
      <c r="AB178" s="13">
        <f t="shared" si="27"/>
        <v>0</v>
      </c>
      <c r="AC178" s="13">
        <f t="shared" si="28"/>
        <v>0</v>
      </c>
      <c r="AD178" s="13">
        <f t="shared" si="29"/>
        <v>175</v>
      </c>
      <c r="AE178" s="13">
        <f t="shared" si="30"/>
        <v>175</v>
      </c>
      <c r="AF178" s="11" t="s">
        <v>1115</v>
      </c>
    </row>
    <row r="179" spans="1:261" s="15" customFormat="1" ht="14.1" customHeight="1" outlineLevel="1" x14ac:dyDescent="0.2">
      <c r="A179" s="73"/>
      <c r="B179" s="73" t="s">
        <v>42</v>
      </c>
      <c r="C179" s="72" t="s">
        <v>53</v>
      </c>
      <c r="D179" s="86">
        <v>40212</v>
      </c>
      <c r="E179" s="14">
        <v>24174161</v>
      </c>
      <c r="F179" s="14">
        <v>708981</v>
      </c>
      <c r="G179" s="14" t="s">
        <v>122</v>
      </c>
      <c r="H179" s="18" t="s">
        <v>109</v>
      </c>
      <c r="I179" s="14">
        <v>200</v>
      </c>
      <c r="J179" s="14">
        <v>0</v>
      </c>
      <c r="K179" s="14">
        <v>95</v>
      </c>
      <c r="L179" s="14">
        <v>140</v>
      </c>
      <c r="M179" s="14">
        <v>0</v>
      </c>
      <c r="N179" s="14">
        <v>0</v>
      </c>
      <c r="O179" s="15" t="s">
        <v>100</v>
      </c>
      <c r="Q179" s="15" t="s">
        <v>75</v>
      </c>
      <c r="S179" s="15" t="s">
        <v>66</v>
      </c>
      <c r="T179" s="81" t="s">
        <v>112</v>
      </c>
      <c r="U179" s="72"/>
      <c r="V179" s="72"/>
      <c r="W179" s="11">
        <f t="shared" si="22"/>
        <v>1</v>
      </c>
      <c r="X179" s="13">
        <f t="shared" si="23"/>
        <v>0</v>
      </c>
      <c r="Y179" s="13">
        <f t="shared" si="24"/>
        <v>0</v>
      </c>
      <c r="Z179" s="13">
        <f t="shared" si="25"/>
        <v>0</v>
      </c>
      <c r="AA179" s="13">
        <f t="shared" si="26"/>
        <v>1</v>
      </c>
      <c r="AB179" s="13">
        <f t="shared" si="27"/>
        <v>0</v>
      </c>
      <c r="AC179" s="13">
        <f t="shared" si="28"/>
        <v>0</v>
      </c>
      <c r="AD179" s="13">
        <f t="shared" si="29"/>
        <v>295</v>
      </c>
      <c r="AE179" s="13">
        <f t="shared" si="30"/>
        <v>140</v>
      </c>
      <c r="AF179" s="11" t="s">
        <v>1115</v>
      </c>
    </row>
    <row r="180" spans="1:261" s="15" customFormat="1" ht="14.1" customHeight="1" outlineLevel="1" x14ac:dyDescent="0.2">
      <c r="A180" s="73"/>
      <c r="B180" s="73" t="s">
        <v>137</v>
      </c>
      <c r="C180" s="72" t="s">
        <v>53</v>
      </c>
      <c r="D180" s="86">
        <v>40213</v>
      </c>
      <c r="E180" s="14">
        <v>291625</v>
      </c>
      <c r="F180" s="14"/>
      <c r="G180" s="14" t="s">
        <v>26</v>
      </c>
      <c r="H180" s="18" t="s">
        <v>55</v>
      </c>
      <c r="I180" s="14">
        <v>100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5" t="s">
        <v>193</v>
      </c>
      <c r="Q180" s="15" t="s">
        <v>145</v>
      </c>
      <c r="S180" s="15" t="s">
        <v>66</v>
      </c>
      <c r="T180" s="81" t="s">
        <v>168</v>
      </c>
      <c r="U180" s="72"/>
      <c r="V180" s="72"/>
      <c r="W180" s="11">
        <f t="shared" si="22"/>
        <v>1</v>
      </c>
      <c r="X180" s="13">
        <f t="shared" si="23"/>
        <v>1</v>
      </c>
      <c r="Y180" s="13">
        <f t="shared" si="24"/>
        <v>0</v>
      </c>
      <c r="Z180" s="13">
        <f t="shared" si="25"/>
        <v>0</v>
      </c>
      <c r="AA180" s="13">
        <f t="shared" si="26"/>
        <v>0</v>
      </c>
      <c r="AB180" s="13">
        <f t="shared" si="27"/>
        <v>0</v>
      </c>
      <c r="AC180" s="13">
        <f t="shared" si="28"/>
        <v>0</v>
      </c>
      <c r="AD180" s="13">
        <f t="shared" si="29"/>
        <v>0</v>
      </c>
      <c r="AE180" s="13">
        <f t="shared" si="30"/>
        <v>0</v>
      </c>
      <c r="AF180" s="11" t="s">
        <v>1115</v>
      </c>
    </row>
    <row r="181" spans="1:261" s="15" customFormat="1" ht="14.1" customHeight="1" outlineLevel="1" x14ac:dyDescent="0.2">
      <c r="A181" s="73"/>
      <c r="B181" s="73" t="s">
        <v>96</v>
      </c>
      <c r="C181" s="72" t="s">
        <v>53</v>
      </c>
      <c r="D181" s="86">
        <v>40213</v>
      </c>
      <c r="E181" s="14">
        <v>290621</v>
      </c>
      <c r="F181" s="14"/>
      <c r="G181" s="14" t="s">
        <v>141</v>
      </c>
      <c r="H181" s="18" t="s">
        <v>107</v>
      </c>
      <c r="I181" s="14">
        <v>500</v>
      </c>
      <c r="J181" s="14">
        <v>200</v>
      </c>
      <c r="K181" s="14">
        <v>0</v>
      </c>
      <c r="L181" s="14">
        <v>0</v>
      </c>
      <c r="M181" s="14">
        <v>0</v>
      </c>
      <c r="N181" s="14">
        <v>0</v>
      </c>
      <c r="O181" s="15" t="s">
        <v>193</v>
      </c>
      <c r="Q181" s="15" t="s">
        <v>133</v>
      </c>
      <c r="S181" s="15" t="s">
        <v>66</v>
      </c>
      <c r="T181" s="81" t="s">
        <v>112</v>
      </c>
      <c r="U181" s="72"/>
      <c r="V181" s="72"/>
      <c r="W181" s="11">
        <f t="shared" si="22"/>
        <v>1</v>
      </c>
      <c r="X181" s="13">
        <f t="shared" si="23"/>
        <v>0</v>
      </c>
      <c r="Y181" s="13">
        <f t="shared" si="24"/>
        <v>0</v>
      </c>
      <c r="Z181" s="13">
        <f t="shared" si="25"/>
        <v>1</v>
      </c>
      <c r="AA181" s="13">
        <f t="shared" si="26"/>
        <v>0</v>
      </c>
      <c r="AB181" s="13">
        <f t="shared" si="27"/>
        <v>500</v>
      </c>
      <c r="AC181" s="13">
        <f t="shared" si="28"/>
        <v>200</v>
      </c>
      <c r="AD181" s="13">
        <f t="shared" si="29"/>
        <v>0</v>
      </c>
      <c r="AE181" s="13">
        <f t="shared" si="30"/>
        <v>0</v>
      </c>
      <c r="AF181" s="11" t="s">
        <v>1115</v>
      </c>
    </row>
    <row r="182" spans="1:261" s="15" customFormat="1" ht="14.1" customHeight="1" outlineLevel="1" x14ac:dyDescent="0.2">
      <c r="A182" s="73"/>
      <c r="B182" s="73" t="s">
        <v>96</v>
      </c>
      <c r="C182" s="72" t="s">
        <v>53</v>
      </c>
      <c r="D182" s="86">
        <v>40213</v>
      </c>
      <c r="E182" s="14">
        <v>291675</v>
      </c>
      <c r="F182" s="14"/>
      <c r="G182" s="14" t="s">
        <v>136</v>
      </c>
      <c r="H182" s="18" t="s">
        <v>109</v>
      </c>
      <c r="I182" s="14">
        <v>250</v>
      </c>
      <c r="J182" s="14">
        <v>0</v>
      </c>
      <c r="K182" s="14">
        <v>550</v>
      </c>
      <c r="L182" s="14">
        <v>300</v>
      </c>
      <c r="M182" s="14">
        <v>0</v>
      </c>
      <c r="N182" s="14">
        <v>0</v>
      </c>
      <c r="O182" s="15" t="s">
        <v>193</v>
      </c>
      <c r="Q182" s="15" t="s">
        <v>133</v>
      </c>
      <c r="S182" s="15" t="s">
        <v>66</v>
      </c>
      <c r="T182" s="81" t="s">
        <v>112</v>
      </c>
      <c r="U182" s="72"/>
      <c r="V182" s="72"/>
      <c r="W182" s="11">
        <f t="shared" si="22"/>
        <v>1</v>
      </c>
      <c r="X182" s="13">
        <f t="shared" si="23"/>
        <v>0</v>
      </c>
      <c r="Y182" s="13">
        <f t="shared" si="24"/>
        <v>0</v>
      </c>
      <c r="Z182" s="13">
        <f t="shared" si="25"/>
        <v>0</v>
      </c>
      <c r="AA182" s="13">
        <f t="shared" si="26"/>
        <v>1</v>
      </c>
      <c r="AB182" s="13">
        <f t="shared" si="27"/>
        <v>0</v>
      </c>
      <c r="AC182" s="13">
        <f t="shared" si="28"/>
        <v>0</v>
      </c>
      <c r="AD182" s="13">
        <f t="shared" si="29"/>
        <v>800</v>
      </c>
      <c r="AE182" s="13">
        <f t="shared" si="30"/>
        <v>300</v>
      </c>
      <c r="AF182" s="11" t="s">
        <v>1115</v>
      </c>
    </row>
    <row r="183" spans="1:261" s="15" customFormat="1" ht="14.1" customHeight="1" outlineLevel="1" x14ac:dyDescent="0.2">
      <c r="A183" s="73"/>
      <c r="B183" s="73" t="s">
        <v>83</v>
      </c>
      <c r="C183" s="72" t="s">
        <v>53</v>
      </c>
      <c r="D183" s="86">
        <v>40213</v>
      </c>
      <c r="E183" s="14">
        <v>2505229</v>
      </c>
      <c r="F183" s="14" t="s">
        <v>259</v>
      </c>
      <c r="G183" s="14" t="s">
        <v>122</v>
      </c>
      <c r="H183" s="18" t="s">
        <v>107</v>
      </c>
      <c r="I183" s="14">
        <v>50</v>
      </c>
      <c r="J183" s="14">
        <v>0</v>
      </c>
      <c r="K183" s="14">
        <v>200</v>
      </c>
      <c r="L183" s="14">
        <v>130</v>
      </c>
      <c r="M183" s="14">
        <v>0</v>
      </c>
      <c r="N183" s="14">
        <v>0</v>
      </c>
      <c r="O183" s="14" t="s">
        <v>100</v>
      </c>
      <c r="P183" s="14"/>
      <c r="Q183" s="14" t="s">
        <v>35</v>
      </c>
      <c r="S183" s="15" t="s">
        <v>66</v>
      </c>
      <c r="T183" s="81" t="s">
        <v>112</v>
      </c>
      <c r="U183" s="72"/>
      <c r="V183" s="72"/>
      <c r="W183" s="11">
        <f t="shared" si="22"/>
        <v>1</v>
      </c>
      <c r="X183" s="13">
        <f t="shared" si="23"/>
        <v>0</v>
      </c>
      <c r="Y183" s="13">
        <f t="shared" si="24"/>
        <v>0</v>
      </c>
      <c r="Z183" s="13">
        <f t="shared" si="25"/>
        <v>1</v>
      </c>
      <c r="AA183" s="13">
        <f t="shared" si="26"/>
        <v>0</v>
      </c>
      <c r="AB183" s="13">
        <f t="shared" si="27"/>
        <v>250</v>
      </c>
      <c r="AC183" s="13">
        <f t="shared" si="28"/>
        <v>130</v>
      </c>
      <c r="AD183" s="13">
        <f t="shared" si="29"/>
        <v>0</v>
      </c>
      <c r="AE183" s="13">
        <f t="shared" si="30"/>
        <v>0</v>
      </c>
      <c r="AF183" s="11" t="s">
        <v>1115</v>
      </c>
    </row>
    <row r="184" spans="1:261" s="15" customFormat="1" ht="14.1" customHeight="1" outlineLevel="1" x14ac:dyDescent="0.2">
      <c r="A184" s="73"/>
      <c r="B184" s="73" t="s">
        <v>83</v>
      </c>
      <c r="C184" s="72" t="s">
        <v>53</v>
      </c>
      <c r="D184" s="86">
        <v>40213</v>
      </c>
      <c r="E184" s="14">
        <v>2570514</v>
      </c>
      <c r="F184" s="14" t="s">
        <v>260</v>
      </c>
      <c r="G184" s="14" t="s">
        <v>122</v>
      </c>
      <c r="H184" s="18" t="s">
        <v>109</v>
      </c>
      <c r="I184" s="14">
        <v>50</v>
      </c>
      <c r="J184" s="14">
        <v>0</v>
      </c>
      <c r="K184" s="14">
        <v>100</v>
      </c>
      <c r="L184" s="14">
        <v>0</v>
      </c>
      <c r="M184" s="14">
        <v>0</v>
      </c>
      <c r="N184" s="14">
        <v>0</v>
      </c>
      <c r="O184" s="14" t="s">
        <v>100</v>
      </c>
      <c r="Q184" s="14" t="s">
        <v>35</v>
      </c>
      <c r="S184" s="14" t="s">
        <v>66</v>
      </c>
      <c r="T184" s="81" t="s">
        <v>168</v>
      </c>
      <c r="U184" s="72"/>
      <c r="V184" s="72"/>
      <c r="W184" s="11">
        <f t="shared" si="22"/>
        <v>1</v>
      </c>
      <c r="X184" s="13">
        <f t="shared" si="23"/>
        <v>1</v>
      </c>
      <c r="Y184" s="13">
        <f t="shared" si="24"/>
        <v>0</v>
      </c>
      <c r="Z184" s="13">
        <f t="shared" si="25"/>
        <v>0</v>
      </c>
      <c r="AA184" s="13">
        <f t="shared" si="26"/>
        <v>1</v>
      </c>
      <c r="AB184" s="13">
        <f t="shared" si="27"/>
        <v>0</v>
      </c>
      <c r="AC184" s="13">
        <f t="shared" si="28"/>
        <v>0</v>
      </c>
      <c r="AD184" s="13">
        <f t="shared" si="29"/>
        <v>150</v>
      </c>
      <c r="AE184" s="13">
        <f t="shared" si="30"/>
        <v>0</v>
      </c>
      <c r="AF184" s="11" t="s">
        <v>1115</v>
      </c>
    </row>
    <row r="185" spans="1:261" s="15" customFormat="1" ht="14.1" customHeight="1" outlineLevel="1" x14ac:dyDescent="0.2">
      <c r="A185" s="73"/>
      <c r="B185" s="73" t="s">
        <v>58</v>
      </c>
      <c r="C185" s="72" t="s">
        <v>53</v>
      </c>
      <c r="D185" s="86">
        <v>40213</v>
      </c>
      <c r="E185" s="14">
        <v>20409010</v>
      </c>
      <c r="F185" s="14">
        <v>917665</v>
      </c>
      <c r="G185" s="14" t="s">
        <v>57</v>
      </c>
      <c r="H185" s="18" t="s">
        <v>109</v>
      </c>
      <c r="I185" s="14">
        <v>100</v>
      </c>
      <c r="J185" s="14">
        <v>0</v>
      </c>
      <c r="K185" s="14">
        <v>100</v>
      </c>
      <c r="L185" s="14">
        <v>0</v>
      </c>
      <c r="M185" s="14">
        <v>0</v>
      </c>
      <c r="N185" s="14">
        <v>0</v>
      </c>
      <c r="O185" s="15" t="s">
        <v>100</v>
      </c>
      <c r="Q185" s="15" t="s">
        <v>228</v>
      </c>
      <c r="S185" s="15" t="s">
        <v>66</v>
      </c>
      <c r="T185" s="81" t="s">
        <v>168</v>
      </c>
      <c r="U185" s="72"/>
      <c r="V185" s="72"/>
      <c r="W185" s="11">
        <f t="shared" si="22"/>
        <v>1</v>
      </c>
      <c r="X185" s="13">
        <f t="shared" si="23"/>
        <v>1</v>
      </c>
      <c r="Y185" s="13">
        <f t="shared" si="24"/>
        <v>0</v>
      </c>
      <c r="Z185" s="13">
        <f t="shared" si="25"/>
        <v>0</v>
      </c>
      <c r="AA185" s="13">
        <f t="shared" si="26"/>
        <v>1</v>
      </c>
      <c r="AB185" s="13">
        <f t="shared" si="27"/>
        <v>0</v>
      </c>
      <c r="AC185" s="13">
        <f t="shared" si="28"/>
        <v>0</v>
      </c>
      <c r="AD185" s="13">
        <f t="shared" si="29"/>
        <v>200</v>
      </c>
      <c r="AE185" s="13">
        <f t="shared" si="30"/>
        <v>0</v>
      </c>
      <c r="AF185" s="11" t="s">
        <v>1115</v>
      </c>
    </row>
    <row r="186" spans="1:261" s="15" customFormat="1" ht="14.1" customHeight="1" outlineLevel="1" x14ac:dyDescent="0.2">
      <c r="A186" s="73"/>
      <c r="B186" s="73" t="s">
        <v>58</v>
      </c>
      <c r="C186" s="72" t="s">
        <v>53</v>
      </c>
      <c r="D186" s="86">
        <v>40213</v>
      </c>
      <c r="E186" s="14">
        <v>20408880</v>
      </c>
      <c r="F186" s="14">
        <v>947452</v>
      </c>
      <c r="G186" s="14" t="s">
        <v>57</v>
      </c>
      <c r="H186" s="18" t="s">
        <v>109</v>
      </c>
      <c r="I186" s="14">
        <v>200</v>
      </c>
      <c r="J186" s="14">
        <v>0</v>
      </c>
      <c r="K186" s="14">
        <v>200</v>
      </c>
      <c r="L186" s="14">
        <v>150</v>
      </c>
      <c r="M186" s="14">
        <v>0</v>
      </c>
      <c r="N186" s="14">
        <v>0</v>
      </c>
      <c r="O186" s="15" t="s">
        <v>100</v>
      </c>
      <c r="Q186" s="15" t="s">
        <v>228</v>
      </c>
      <c r="S186" s="15" t="s">
        <v>66</v>
      </c>
      <c r="T186" s="81" t="s">
        <v>112</v>
      </c>
      <c r="U186" s="72"/>
      <c r="V186" s="72"/>
      <c r="W186" s="11">
        <f t="shared" si="22"/>
        <v>1</v>
      </c>
      <c r="X186" s="13">
        <f t="shared" si="23"/>
        <v>0</v>
      </c>
      <c r="Y186" s="13">
        <f t="shared" si="24"/>
        <v>0</v>
      </c>
      <c r="Z186" s="13">
        <f t="shared" si="25"/>
        <v>0</v>
      </c>
      <c r="AA186" s="13">
        <f t="shared" si="26"/>
        <v>1</v>
      </c>
      <c r="AB186" s="13">
        <f t="shared" si="27"/>
        <v>0</v>
      </c>
      <c r="AC186" s="13">
        <f t="shared" si="28"/>
        <v>0</v>
      </c>
      <c r="AD186" s="13">
        <f t="shared" si="29"/>
        <v>400</v>
      </c>
      <c r="AE186" s="13">
        <f t="shared" si="30"/>
        <v>150</v>
      </c>
      <c r="AF186" s="11" t="s">
        <v>1115</v>
      </c>
    </row>
    <row r="187" spans="1:261" s="15" customFormat="1" ht="14.1" customHeight="1" outlineLevel="1" x14ac:dyDescent="0.2">
      <c r="A187" s="73"/>
      <c r="B187" s="73" t="s">
        <v>58</v>
      </c>
      <c r="C187" s="72" t="s">
        <v>53</v>
      </c>
      <c r="D187" s="86">
        <v>40213</v>
      </c>
      <c r="E187" s="14">
        <v>20473517</v>
      </c>
      <c r="F187" s="14">
        <v>975429</v>
      </c>
      <c r="G187" s="14" t="s">
        <v>57</v>
      </c>
      <c r="H187" s="18" t="s">
        <v>109</v>
      </c>
      <c r="I187" s="14">
        <v>200</v>
      </c>
      <c r="J187" s="14">
        <v>0</v>
      </c>
      <c r="K187" s="14">
        <v>1450</v>
      </c>
      <c r="L187" s="14">
        <v>425</v>
      </c>
      <c r="M187" s="14">
        <v>0</v>
      </c>
      <c r="N187" s="14">
        <v>0</v>
      </c>
      <c r="O187" s="15" t="s">
        <v>193</v>
      </c>
      <c r="Q187" s="15" t="s">
        <v>228</v>
      </c>
      <c r="S187" s="15" t="s">
        <v>66</v>
      </c>
      <c r="T187" s="81" t="s">
        <v>112</v>
      </c>
      <c r="U187" s="72"/>
      <c r="V187" s="72"/>
      <c r="W187" s="11">
        <f t="shared" si="22"/>
        <v>1</v>
      </c>
      <c r="X187" s="13">
        <f t="shared" si="23"/>
        <v>0</v>
      </c>
      <c r="Y187" s="13">
        <f t="shared" si="24"/>
        <v>0</v>
      </c>
      <c r="Z187" s="13">
        <f t="shared" si="25"/>
        <v>0</v>
      </c>
      <c r="AA187" s="13">
        <f t="shared" si="26"/>
        <v>1</v>
      </c>
      <c r="AB187" s="13">
        <f t="shared" si="27"/>
        <v>0</v>
      </c>
      <c r="AC187" s="13">
        <f t="shared" si="28"/>
        <v>0</v>
      </c>
      <c r="AD187" s="13">
        <f t="shared" si="29"/>
        <v>1650</v>
      </c>
      <c r="AE187" s="13">
        <f t="shared" si="30"/>
        <v>425</v>
      </c>
      <c r="AF187" s="11" t="s">
        <v>1115</v>
      </c>
    </row>
    <row r="188" spans="1:261" s="15" customFormat="1" ht="14.1" customHeight="1" outlineLevel="1" x14ac:dyDescent="0.2">
      <c r="A188" s="73"/>
      <c r="B188" s="73" t="s">
        <v>58</v>
      </c>
      <c r="C188" s="72" t="s">
        <v>53</v>
      </c>
      <c r="D188" s="86">
        <v>40213</v>
      </c>
      <c r="E188" s="14">
        <v>20455160</v>
      </c>
      <c r="F188" s="14">
        <v>249720</v>
      </c>
      <c r="G188" s="14" t="s">
        <v>57</v>
      </c>
      <c r="H188" s="18" t="s">
        <v>107</v>
      </c>
      <c r="I188" s="14">
        <v>100</v>
      </c>
      <c r="J188" s="14">
        <v>0</v>
      </c>
      <c r="K188" s="14">
        <v>200</v>
      </c>
      <c r="L188" s="14">
        <v>200</v>
      </c>
      <c r="M188" s="14">
        <v>0</v>
      </c>
      <c r="N188" s="14">
        <v>0</v>
      </c>
      <c r="O188" s="15" t="s">
        <v>193</v>
      </c>
      <c r="Q188" s="15" t="s">
        <v>228</v>
      </c>
      <c r="S188" s="15" t="s">
        <v>66</v>
      </c>
      <c r="T188" s="81" t="s">
        <v>112</v>
      </c>
      <c r="U188" s="72"/>
      <c r="V188" s="72"/>
      <c r="W188" s="11">
        <f t="shared" si="22"/>
        <v>1</v>
      </c>
      <c r="X188" s="13">
        <f t="shared" si="23"/>
        <v>0</v>
      </c>
      <c r="Y188" s="13">
        <f t="shared" si="24"/>
        <v>0</v>
      </c>
      <c r="Z188" s="13">
        <f t="shared" si="25"/>
        <v>1</v>
      </c>
      <c r="AA188" s="13">
        <f t="shared" si="26"/>
        <v>0</v>
      </c>
      <c r="AB188" s="13">
        <f t="shared" si="27"/>
        <v>300</v>
      </c>
      <c r="AC188" s="13">
        <f t="shared" si="28"/>
        <v>200</v>
      </c>
      <c r="AD188" s="13">
        <f t="shared" si="29"/>
        <v>0</v>
      </c>
      <c r="AE188" s="13">
        <f t="shared" si="30"/>
        <v>0</v>
      </c>
      <c r="AF188" s="11" t="s">
        <v>1115</v>
      </c>
    </row>
    <row r="189" spans="1:261" s="15" customFormat="1" ht="14.1" customHeight="1" outlineLevel="1" x14ac:dyDescent="0.2">
      <c r="A189" s="73"/>
      <c r="B189" s="73" t="s">
        <v>83</v>
      </c>
      <c r="C189" s="72" t="s">
        <v>249</v>
      </c>
      <c r="D189" s="86">
        <v>40213</v>
      </c>
      <c r="E189" s="14">
        <v>2046272</v>
      </c>
      <c r="F189" s="14" t="s">
        <v>261</v>
      </c>
      <c r="G189" s="14" t="s">
        <v>122</v>
      </c>
      <c r="H189" s="18" t="s">
        <v>109</v>
      </c>
      <c r="I189" s="14">
        <v>0</v>
      </c>
      <c r="J189" s="14">
        <v>0</v>
      </c>
      <c r="K189" s="14">
        <v>100</v>
      </c>
      <c r="L189" s="14">
        <v>0</v>
      </c>
      <c r="M189" s="14">
        <v>0</v>
      </c>
      <c r="N189" s="14">
        <v>0</v>
      </c>
      <c r="O189" s="14" t="s">
        <v>100</v>
      </c>
      <c r="Q189" s="14" t="s">
        <v>35</v>
      </c>
      <c r="S189" s="14" t="s">
        <v>66</v>
      </c>
      <c r="T189" s="81" t="s">
        <v>168</v>
      </c>
      <c r="U189" s="72"/>
      <c r="V189" s="72"/>
      <c r="W189" s="11">
        <f t="shared" si="22"/>
        <v>1</v>
      </c>
      <c r="X189" s="13">
        <f t="shared" si="23"/>
        <v>1</v>
      </c>
      <c r="Y189" s="13">
        <f t="shared" si="24"/>
        <v>0</v>
      </c>
      <c r="Z189" s="13">
        <f t="shared" si="25"/>
        <v>0</v>
      </c>
      <c r="AA189" s="13">
        <f t="shared" si="26"/>
        <v>1</v>
      </c>
      <c r="AB189" s="13">
        <f t="shared" si="27"/>
        <v>0</v>
      </c>
      <c r="AC189" s="13">
        <f t="shared" si="28"/>
        <v>0</v>
      </c>
      <c r="AD189" s="13">
        <f t="shared" si="29"/>
        <v>100</v>
      </c>
      <c r="AE189" s="13">
        <f t="shared" si="30"/>
        <v>0</v>
      </c>
      <c r="AF189" s="11" t="s">
        <v>1115</v>
      </c>
    </row>
    <row r="190" spans="1:261" s="15" customFormat="1" ht="14.1" customHeight="1" outlineLevel="1" x14ac:dyDescent="0.2">
      <c r="A190" s="73"/>
      <c r="B190" s="73" t="s">
        <v>156</v>
      </c>
      <c r="C190" s="72" t="s">
        <v>249</v>
      </c>
      <c r="D190" s="86">
        <v>40213</v>
      </c>
      <c r="E190" s="14">
        <v>6337774</v>
      </c>
      <c r="F190" s="14">
        <v>475918</v>
      </c>
      <c r="G190" s="14" t="s">
        <v>159</v>
      </c>
      <c r="H190" s="18" t="s">
        <v>262</v>
      </c>
      <c r="I190" s="14">
        <v>500</v>
      </c>
      <c r="J190" s="14">
        <v>250</v>
      </c>
      <c r="K190" s="14">
        <v>0</v>
      </c>
      <c r="L190" s="14">
        <v>0</v>
      </c>
      <c r="M190" s="14">
        <v>0</v>
      </c>
      <c r="N190" s="14">
        <v>0</v>
      </c>
      <c r="O190" s="15" t="s">
        <v>100</v>
      </c>
      <c r="Q190" s="15" t="s">
        <v>37</v>
      </c>
      <c r="S190" s="15" t="s">
        <v>66</v>
      </c>
      <c r="T190" s="81" t="s">
        <v>112</v>
      </c>
      <c r="U190" s="72"/>
      <c r="V190" s="72"/>
      <c r="W190" s="11">
        <f t="shared" si="22"/>
        <v>1</v>
      </c>
      <c r="X190" s="13">
        <f t="shared" si="23"/>
        <v>0</v>
      </c>
      <c r="Y190" s="13">
        <f t="shared" si="24"/>
        <v>0</v>
      </c>
      <c r="Z190" s="13">
        <f t="shared" si="25"/>
        <v>0</v>
      </c>
      <c r="AA190" s="13">
        <f t="shared" si="26"/>
        <v>0</v>
      </c>
      <c r="AB190" s="13">
        <f t="shared" si="27"/>
        <v>0</v>
      </c>
      <c r="AC190" s="13">
        <f t="shared" si="28"/>
        <v>0</v>
      </c>
      <c r="AD190" s="13">
        <f t="shared" si="29"/>
        <v>0</v>
      </c>
      <c r="AE190" s="13">
        <f t="shared" si="30"/>
        <v>0</v>
      </c>
      <c r="AF190" s="11" t="s">
        <v>1115</v>
      </c>
    </row>
    <row r="191" spans="1:261" s="15" customFormat="1" ht="14.1" customHeight="1" outlineLevel="1" x14ac:dyDescent="0.2">
      <c r="A191" s="73"/>
      <c r="B191" s="73" t="s">
        <v>83</v>
      </c>
      <c r="C191" s="72" t="s">
        <v>53</v>
      </c>
      <c r="D191" s="86">
        <v>40214</v>
      </c>
      <c r="E191" s="14">
        <v>2119266</v>
      </c>
      <c r="F191" s="14" t="s">
        <v>263</v>
      </c>
      <c r="G191" s="14" t="s">
        <v>167</v>
      </c>
      <c r="H191" s="18" t="s">
        <v>109</v>
      </c>
      <c r="I191" s="14">
        <v>50</v>
      </c>
      <c r="J191" s="14">
        <v>0</v>
      </c>
      <c r="K191" s="14">
        <v>50</v>
      </c>
      <c r="L191" s="14">
        <v>0</v>
      </c>
      <c r="M191" s="14">
        <v>0</v>
      </c>
      <c r="N191" s="14">
        <v>0</v>
      </c>
      <c r="O191" s="14" t="s">
        <v>100</v>
      </c>
      <c r="Q191" s="14" t="s">
        <v>35</v>
      </c>
      <c r="S191" s="14" t="s">
        <v>66</v>
      </c>
      <c r="T191" s="81" t="s">
        <v>168</v>
      </c>
      <c r="U191" s="72"/>
      <c r="V191" s="72"/>
      <c r="W191" s="11">
        <f t="shared" si="22"/>
        <v>1</v>
      </c>
      <c r="X191" s="13">
        <f t="shared" si="23"/>
        <v>1</v>
      </c>
      <c r="Y191" s="13">
        <f t="shared" si="24"/>
        <v>0</v>
      </c>
      <c r="Z191" s="13">
        <f t="shared" si="25"/>
        <v>0</v>
      </c>
      <c r="AA191" s="13">
        <f t="shared" si="26"/>
        <v>1</v>
      </c>
      <c r="AB191" s="13">
        <f t="shared" si="27"/>
        <v>0</v>
      </c>
      <c r="AC191" s="13">
        <f t="shared" si="28"/>
        <v>0</v>
      </c>
      <c r="AD191" s="13">
        <f t="shared" si="29"/>
        <v>100</v>
      </c>
      <c r="AE191" s="13">
        <f t="shared" si="30"/>
        <v>0</v>
      </c>
      <c r="AF191" s="11" t="s">
        <v>1115</v>
      </c>
    </row>
    <row r="192" spans="1:261" s="15" customFormat="1" ht="14.1" customHeight="1" outlineLevel="1" x14ac:dyDescent="0.2">
      <c r="A192" s="73"/>
      <c r="B192" s="73" t="s">
        <v>83</v>
      </c>
      <c r="C192" s="72" t="s">
        <v>53</v>
      </c>
      <c r="D192" s="86">
        <v>40214</v>
      </c>
      <c r="E192" s="14">
        <v>2662002</v>
      </c>
      <c r="F192" s="14" t="s">
        <v>264</v>
      </c>
      <c r="G192" s="14" t="s">
        <v>167</v>
      </c>
      <c r="H192" s="18" t="s">
        <v>109</v>
      </c>
      <c r="I192" s="14">
        <v>50</v>
      </c>
      <c r="J192" s="14">
        <v>0</v>
      </c>
      <c r="K192" s="14">
        <v>25</v>
      </c>
      <c r="L192" s="14">
        <v>0</v>
      </c>
      <c r="M192" s="14">
        <v>0</v>
      </c>
      <c r="N192" s="14">
        <v>0</v>
      </c>
      <c r="O192" s="14" t="s">
        <v>100</v>
      </c>
      <c r="Q192" s="14" t="s">
        <v>35</v>
      </c>
      <c r="S192" s="14" t="s">
        <v>66</v>
      </c>
      <c r="T192" s="81" t="s">
        <v>168</v>
      </c>
      <c r="U192" s="72"/>
      <c r="V192" s="72"/>
      <c r="W192" s="11">
        <f t="shared" si="22"/>
        <v>1</v>
      </c>
      <c r="X192" s="13">
        <f t="shared" si="23"/>
        <v>1</v>
      </c>
      <c r="Y192" s="13">
        <f t="shared" si="24"/>
        <v>0</v>
      </c>
      <c r="Z192" s="13">
        <f t="shared" si="25"/>
        <v>0</v>
      </c>
      <c r="AA192" s="13">
        <f t="shared" si="26"/>
        <v>1</v>
      </c>
      <c r="AB192" s="13">
        <f t="shared" si="27"/>
        <v>0</v>
      </c>
      <c r="AC192" s="13">
        <f t="shared" si="28"/>
        <v>0</v>
      </c>
      <c r="AD192" s="13">
        <f t="shared" si="29"/>
        <v>75</v>
      </c>
      <c r="AE192" s="13">
        <f t="shared" si="30"/>
        <v>0</v>
      </c>
      <c r="AF192" s="11" t="s">
        <v>1115</v>
      </c>
    </row>
    <row r="193" spans="1:16376" s="15" customFormat="1" ht="14.1" customHeight="1" outlineLevel="1" x14ac:dyDescent="0.2">
      <c r="A193" s="73"/>
      <c r="B193" s="73" t="s">
        <v>83</v>
      </c>
      <c r="C193" s="72" t="s">
        <v>53</v>
      </c>
      <c r="D193" s="86">
        <v>40214</v>
      </c>
      <c r="E193" s="14">
        <v>2146188</v>
      </c>
      <c r="F193" s="14" t="s">
        <v>265</v>
      </c>
      <c r="G193" s="14" t="s">
        <v>146</v>
      </c>
      <c r="H193" s="18" t="s">
        <v>107</v>
      </c>
      <c r="I193" s="14">
        <v>100</v>
      </c>
      <c r="J193" s="14">
        <v>0</v>
      </c>
      <c r="K193" s="14">
        <v>100</v>
      </c>
      <c r="L193" s="14">
        <v>0</v>
      </c>
      <c r="M193" s="14">
        <v>0</v>
      </c>
      <c r="N193" s="14">
        <v>0</v>
      </c>
      <c r="O193" s="14" t="s">
        <v>100</v>
      </c>
      <c r="P193" s="14"/>
      <c r="Q193" s="14" t="s">
        <v>35</v>
      </c>
      <c r="S193" s="15" t="s">
        <v>66</v>
      </c>
      <c r="T193" s="81" t="s">
        <v>168</v>
      </c>
      <c r="U193" s="72"/>
      <c r="V193" s="72"/>
      <c r="W193" s="11">
        <f t="shared" si="22"/>
        <v>1</v>
      </c>
      <c r="X193" s="13">
        <f t="shared" si="23"/>
        <v>1</v>
      </c>
      <c r="Y193" s="13">
        <f t="shared" si="24"/>
        <v>0</v>
      </c>
      <c r="Z193" s="13">
        <f t="shared" si="25"/>
        <v>1</v>
      </c>
      <c r="AA193" s="13">
        <f t="shared" si="26"/>
        <v>0</v>
      </c>
      <c r="AB193" s="13">
        <f t="shared" si="27"/>
        <v>200</v>
      </c>
      <c r="AC193" s="13">
        <f t="shared" si="28"/>
        <v>0</v>
      </c>
      <c r="AD193" s="13">
        <f t="shared" si="29"/>
        <v>0</v>
      </c>
      <c r="AE193" s="13">
        <f t="shared" si="30"/>
        <v>0</v>
      </c>
      <c r="AF193" s="11" t="s">
        <v>1115</v>
      </c>
    </row>
    <row r="194" spans="1:16376" s="15" customFormat="1" ht="14.1" customHeight="1" outlineLevel="1" x14ac:dyDescent="0.2">
      <c r="A194" s="73"/>
      <c r="B194" s="73" t="s">
        <v>83</v>
      </c>
      <c r="C194" s="72" t="s">
        <v>249</v>
      </c>
      <c r="D194" s="86">
        <v>40214</v>
      </c>
      <c r="E194" s="14">
        <v>2228005</v>
      </c>
      <c r="F194" s="14" t="s">
        <v>266</v>
      </c>
      <c r="G194" s="14" t="s">
        <v>167</v>
      </c>
      <c r="H194" s="18" t="s">
        <v>107</v>
      </c>
      <c r="I194" s="14">
        <v>550</v>
      </c>
      <c r="J194" s="14">
        <v>0</v>
      </c>
      <c r="K194" s="14">
        <v>200</v>
      </c>
      <c r="L194" s="14">
        <v>460</v>
      </c>
      <c r="M194" s="14">
        <v>0</v>
      </c>
      <c r="N194" s="14">
        <v>0</v>
      </c>
      <c r="O194" s="14" t="s">
        <v>100</v>
      </c>
      <c r="P194" s="14"/>
      <c r="Q194" s="14" t="s">
        <v>35</v>
      </c>
      <c r="S194" s="15" t="s">
        <v>66</v>
      </c>
      <c r="T194" s="81" t="s">
        <v>112</v>
      </c>
      <c r="U194" s="72"/>
      <c r="V194" s="72"/>
      <c r="W194" s="11">
        <f t="shared" si="22"/>
        <v>1</v>
      </c>
      <c r="X194" s="13">
        <f t="shared" si="23"/>
        <v>0</v>
      </c>
      <c r="Y194" s="13">
        <f t="shared" si="24"/>
        <v>0</v>
      </c>
      <c r="Z194" s="13">
        <f t="shared" si="25"/>
        <v>1</v>
      </c>
      <c r="AA194" s="13">
        <f t="shared" si="26"/>
        <v>0</v>
      </c>
      <c r="AB194" s="13">
        <f t="shared" si="27"/>
        <v>750</v>
      </c>
      <c r="AC194" s="13">
        <f t="shared" si="28"/>
        <v>460</v>
      </c>
      <c r="AD194" s="13">
        <f t="shared" si="29"/>
        <v>0</v>
      </c>
      <c r="AE194" s="13">
        <f t="shared" si="30"/>
        <v>0</v>
      </c>
      <c r="AF194" s="11" t="s">
        <v>1115</v>
      </c>
    </row>
    <row r="195" spans="1:16376" s="15" customFormat="1" ht="14.1" customHeight="1" outlineLevel="1" x14ac:dyDescent="0.2">
      <c r="A195" s="73"/>
      <c r="B195" s="73" t="s">
        <v>137</v>
      </c>
      <c r="C195" s="72" t="s">
        <v>53</v>
      </c>
      <c r="D195" s="86">
        <v>40214</v>
      </c>
      <c r="E195" s="14">
        <v>291447</v>
      </c>
      <c r="F195" s="14"/>
      <c r="G195" s="14" t="s">
        <v>143</v>
      </c>
      <c r="H195" s="18" t="s">
        <v>267</v>
      </c>
      <c r="I195" s="14">
        <v>850</v>
      </c>
      <c r="J195" s="14">
        <v>300</v>
      </c>
      <c r="K195" s="14">
        <v>0</v>
      </c>
      <c r="L195" s="14">
        <v>0</v>
      </c>
      <c r="M195" s="14">
        <v>0</v>
      </c>
      <c r="N195" s="14">
        <v>0</v>
      </c>
      <c r="O195" s="15" t="s">
        <v>193</v>
      </c>
      <c r="Q195" s="15" t="s">
        <v>145</v>
      </c>
      <c r="S195" s="15" t="s">
        <v>66</v>
      </c>
      <c r="T195" s="81" t="s">
        <v>112</v>
      </c>
      <c r="U195" s="72"/>
      <c r="V195" s="72"/>
      <c r="W195" s="11">
        <f t="shared" si="22"/>
        <v>1</v>
      </c>
      <c r="X195" s="13">
        <f t="shared" si="23"/>
        <v>0</v>
      </c>
      <c r="Y195" s="13">
        <f t="shared" si="24"/>
        <v>0</v>
      </c>
      <c r="Z195" s="13">
        <f t="shared" si="25"/>
        <v>0</v>
      </c>
      <c r="AA195" s="13">
        <f t="shared" si="26"/>
        <v>0</v>
      </c>
      <c r="AB195" s="13">
        <f t="shared" si="27"/>
        <v>0</v>
      </c>
      <c r="AC195" s="13">
        <f t="shared" si="28"/>
        <v>0</v>
      </c>
      <c r="AD195" s="13">
        <f t="shared" si="29"/>
        <v>0</v>
      </c>
      <c r="AE195" s="13">
        <f t="shared" si="30"/>
        <v>0</v>
      </c>
      <c r="AF195" s="11" t="s">
        <v>1115</v>
      </c>
    </row>
    <row r="196" spans="1:16376" s="15" customFormat="1" ht="14.1" customHeight="1" outlineLevel="1" x14ac:dyDescent="0.2">
      <c r="A196" s="73"/>
      <c r="B196" s="73" t="s">
        <v>96</v>
      </c>
      <c r="C196" s="72" t="s">
        <v>53</v>
      </c>
      <c r="D196" s="87">
        <v>40214</v>
      </c>
      <c r="E196" s="16">
        <v>290913</v>
      </c>
      <c r="F196" s="16"/>
      <c r="G196" s="16" t="s">
        <v>63</v>
      </c>
      <c r="H196" s="21" t="s">
        <v>109</v>
      </c>
      <c r="I196" s="16">
        <v>100</v>
      </c>
      <c r="J196" s="16">
        <v>0</v>
      </c>
      <c r="K196" s="16">
        <v>550</v>
      </c>
      <c r="L196" s="16">
        <v>255</v>
      </c>
      <c r="M196" s="16">
        <v>0</v>
      </c>
      <c r="N196" s="16">
        <v>0</v>
      </c>
      <c r="O196" s="17" t="s">
        <v>193</v>
      </c>
      <c r="P196" s="17"/>
      <c r="Q196" s="17" t="s">
        <v>133</v>
      </c>
      <c r="R196" s="17"/>
      <c r="S196" s="17" t="s">
        <v>66</v>
      </c>
      <c r="T196" s="93" t="s">
        <v>112</v>
      </c>
      <c r="U196" s="72"/>
      <c r="V196" s="72"/>
      <c r="W196" s="11">
        <f t="shared" si="22"/>
        <v>1</v>
      </c>
      <c r="X196" s="13">
        <f t="shared" si="23"/>
        <v>0</v>
      </c>
      <c r="Y196" s="13">
        <f t="shared" si="24"/>
        <v>0</v>
      </c>
      <c r="Z196" s="13">
        <f t="shared" si="25"/>
        <v>0</v>
      </c>
      <c r="AA196" s="13">
        <f t="shared" si="26"/>
        <v>1</v>
      </c>
      <c r="AB196" s="13">
        <f t="shared" si="27"/>
        <v>0</v>
      </c>
      <c r="AC196" s="13">
        <f t="shared" si="28"/>
        <v>0</v>
      </c>
      <c r="AD196" s="13">
        <f t="shared" si="29"/>
        <v>650</v>
      </c>
      <c r="AE196" s="13">
        <f t="shared" si="30"/>
        <v>255</v>
      </c>
      <c r="AF196" s="11" t="s">
        <v>1115</v>
      </c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  <c r="HA196" s="17"/>
      <c r="HB196" s="17"/>
      <c r="HC196" s="17"/>
      <c r="HD196" s="17"/>
      <c r="HE196" s="17"/>
      <c r="HF196" s="17"/>
      <c r="HG196" s="17"/>
      <c r="HH196" s="17"/>
      <c r="HI196" s="17"/>
      <c r="HJ196" s="17"/>
      <c r="HK196" s="17"/>
      <c r="HL196" s="17"/>
      <c r="HM196" s="17"/>
      <c r="HN196" s="17"/>
      <c r="HO196" s="17"/>
      <c r="HP196" s="17"/>
      <c r="HQ196" s="17"/>
      <c r="HR196" s="17"/>
      <c r="HS196" s="17"/>
      <c r="HT196" s="17"/>
      <c r="HU196" s="17"/>
      <c r="HV196" s="17"/>
      <c r="HW196" s="17"/>
      <c r="HX196" s="17"/>
      <c r="HY196" s="17"/>
      <c r="HZ196" s="17"/>
      <c r="IA196" s="17"/>
      <c r="IB196" s="17"/>
      <c r="IC196" s="17"/>
      <c r="ID196" s="17"/>
      <c r="IE196" s="17"/>
      <c r="IF196" s="17"/>
      <c r="IG196" s="17"/>
      <c r="IH196" s="17"/>
      <c r="II196" s="17"/>
      <c r="IJ196" s="17"/>
      <c r="IK196" s="17"/>
      <c r="IL196" s="17"/>
      <c r="IM196" s="17"/>
      <c r="IN196" s="17"/>
      <c r="IO196" s="17"/>
      <c r="IP196" s="17"/>
      <c r="IQ196" s="17"/>
      <c r="IR196" s="17"/>
      <c r="IS196" s="17"/>
      <c r="IT196" s="17"/>
      <c r="IU196" s="17"/>
      <c r="IV196" s="17"/>
      <c r="IW196" s="17"/>
      <c r="IX196" s="17"/>
      <c r="IY196" s="17"/>
      <c r="IZ196" s="17"/>
      <c r="JA196" s="17"/>
      <c r="JB196" s="17"/>
      <c r="JC196" s="17"/>
      <c r="JD196" s="17"/>
      <c r="JE196" s="17"/>
      <c r="JF196" s="17"/>
      <c r="JG196" s="17"/>
      <c r="JH196" s="17"/>
      <c r="JI196" s="17"/>
      <c r="JJ196" s="17"/>
      <c r="JK196" s="17"/>
      <c r="JL196" s="17"/>
      <c r="JM196" s="17"/>
      <c r="JN196" s="17"/>
      <c r="JO196" s="17"/>
      <c r="JP196" s="17"/>
      <c r="JQ196" s="17"/>
      <c r="JR196" s="17"/>
      <c r="JS196" s="17"/>
      <c r="JT196" s="17"/>
      <c r="JU196" s="17"/>
      <c r="JV196" s="17"/>
      <c r="JW196" s="17"/>
      <c r="JX196" s="17"/>
      <c r="JY196" s="17"/>
      <c r="JZ196" s="17"/>
      <c r="KA196" s="17"/>
      <c r="KB196" s="17"/>
      <c r="KC196" s="17"/>
      <c r="KD196" s="17"/>
      <c r="KE196" s="17"/>
      <c r="KF196" s="17"/>
      <c r="KG196" s="17"/>
      <c r="KH196" s="17"/>
      <c r="KI196" s="17"/>
      <c r="KJ196" s="17"/>
      <c r="KK196" s="17"/>
      <c r="KL196" s="17"/>
      <c r="KM196" s="17"/>
      <c r="KN196" s="17"/>
      <c r="KO196" s="17"/>
      <c r="KP196" s="17"/>
      <c r="KQ196" s="17"/>
      <c r="KR196" s="17"/>
      <c r="KS196" s="17"/>
      <c r="KT196" s="17"/>
      <c r="KU196" s="17"/>
      <c r="KV196" s="17"/>
      <c r="KW196" s="17"/>
      <c r="KX196" s="17"/>
      <c r="KY196" s="17"/>
      <c r="KZ196" s="17"/>
      <c r="LA196" s="17"/>
      <c r="LB196" s="17"/>
      <c r="LC196" s="17"/>
      <c r="LD196" s="17"/>
      <c r="LE196" s="17"/>
      <c r="LF196" s="17"/>
      <c r="LG196" s="17"/>
      <c r="LH196" s="17"/>
      <c r="LI196" s="17"/>
      <c r="LJ196" s="17"/>
      <c r="LK196" s="17"/>
      <c r="LL196" s="17"/>
      <c r="LM196" s="17"/>
      <c r="LN196" s="17"/>
      <c r="LO196" s="17"/>
      <c r="LP196" s="17"/>
      <c r="LQ196" s="17"/>
      <c r="LR196" s="17"/>
      <c r="LS196" s="17"/>
      <c r="LT196" s="17"/>
      <c r="LU196" s="17"/>
      <c r="LV196" s="17"/>
      <c r="LW196" s="17"/>
      <c r="LX196" s="17"/>
      <c r="LY196" s="17"/>
      <c r="LZ196" s="17"/>
      <c r="MA196" s="17"/>
      <c r="MB196" s="17"/>
      <c r="MC196" s="17"/>
      <c r="MD196" s="17"/>
      <c r="ME196" s="17"/>
      <c r="MF196" s="17"/>
      <c r="MG196" s="17"/>
      <c r="MH196" s="17"/>
      <c r="MI196" s="17"/>
      <c r="MJ196" s="17"/>
      <c r="MK196" s="17"/>
      <c r="ML196" s="17"/>
      <c r="MM196" s="17"/>
      <c r="MN196" s="17"/>
      <c r="MO196" s="17"/>
      <c r="MP196" s="17"/>
      <c r="MQ196" s="17"/>
      <c r="MR196" s="17"/>
      <c r="MS196" s="17"/>
      <c r="MT196" s="17"/>
      <c r="MU196" s="17"/>
      <c r="MV196" s="17"/>
      <c r="MW196" s="17"/>
      <c r="MX196" s="17"/>
      <c r="MY196" s="17"/>
      <c r="MZ196" s="17"/>
      <c r="NA196" s="17"/>
      <c r="NB196" s="17"/>
      <c r="NC196" s="17"/>
      <c r="ND196" s="17"/>
      <c r="NE196" s="17"/>
      <c r="NF196" s="17"/>
      <c r="NG196" s="17"/>
      <c r="NH196" s="17"/>
      <c r="NI196" s="17"/>
      <c r="NJ196" s="17"/>
      <c r="NK196" s="17"/>
      <c r="NL196" s="17"/>
      <c r="NM196" s="17"/>
      <c r="NN196" s="17"/>
      <c r="NO196" s="17"/>
      <c r="NP196" s="17"/>
      <c r="NQ196" s="17"/>
      <c r="NR196" s="17"/>
      <c r="NS196" s="17"/>
      <c r="NT196" s="17"/>
      <c r="NU196" s="17"/>
      <c r="NV196" s="17"/>
      <c r="NW196" s="17"/>
      <c r="NX196" s="17"/>
      <c r="NY196" s="17"/>
      <c r="NZ196" s="17"/>
      <c r="OA196" s="17"/>
      <c r="OB196" s="17"/>
      <c r="OC196" s="17"/>
      <c r="OD196" s="17"/>
      <c r="OE196" s="17"/>
      <c r="OF196" s="17"/>
      <c r="OG196" s="17"/>
      <c r="OH196" s="17"/>
      <c r="OI196" s="17"/>
      <c r="OJ196" s="17"/>
      <c r="OK196" s="17"/>
      <c r="OL196" s="17"/>
      <c r="OM196" s="17"/>
      <c r="ON196" s="17"/>
      <c r="OO196" s="17"/>
      <c r="OP196" s="17"/>
      <c r="OQ196" s="17"/>
      <c r="OR196" s="17"/>
      <c r="OS196" s="17"/>
      <c r="OT196" s="17"/>
      <c r="OU196" s="17"/>
      <c r="OV196" s="17"/>
      <c r="OW196" s="17"/>
      <c r="OX196" s="17"/>
      <c r="OY196" s="17"/>
      <c r="OZ196" s="17"/>
      <c r="PA196" s="17"/>
      <c r="PB196" s="17"/>
      <c r="PC196" s="17"/>
      <c r="PD196" s="17"/>
      <c r="PE196" s="17"/>
      <c r="PF196" s="17"/>
      <c r="PG196" s="17"/>
      <c r="PH196" s="17"/>
      <c r="PI196" s="17"/>
      <c r="PJ196" s="17"/>
      <c r="PK196" s="17"/>
      <c r="PL196" s="17"/>
      <c r="PM196" s="17"/>
      <c r="PN196" s="17"/>
      <c r="PO196" s="17"/>
      <c r="PP196" s="17"/>
      <c r="PQ196" s="17"/>
      <c r="PR196" s="17"/>
      <c r="PS196" s="17"/>
      <c r="PT196" s="17"/>
      <c r="PU196" s="17"/>
      <c r="PV196" s="17"/>
      <c r="PW196" s="17"/>
      <c r="PX196" s="17"/>
      <c r="PY196" s="17"/>
      <c r="PZ196" s="17"/>
      <c r="QA196" s="17"/>
      <c r="QB196" s="17"/>
      <c r="QC196" s="17"/>
      <c r="QD196" s="17"/>
      <c r="QE196" s="17"/>
      <c r="QF196" s="17"/>
      <c r="QG196" s="17"/>
      <c r="QH196" s="17"/>
      <c r="QI196" s="17"/>
      <c r="QJ196" s="17"/>
      <c r="QK196" s="17"/>
      <c r="QL196" s="17"/>
      <c r="QM196" s="17"/>
      <c r="QN196" s="17"/>
      <c r="QO196" s="17"/>
      <c r="QP196" s="17"/>
      <c r="QQ196" s="17"/>
      <c r="QR196" s="17"/>
      <c r="QS196" s="17"/>
      <c r="QT196" s="17"/>
      <c r="QU196" s="17"/>
      <c r="QV196" s="17"/>
      <c r="QW196" s="17"/>
      <c r="QX196" s="17"/>
      <c r="QY196" s="17"/>
      <c r="QZ196" s="17"/>
      <c r="RA196" s="17"/>
      <c r="RB196" s="17"/>
      <c r="RC196" s="17"/>
      <c r="RD196" s="17"/>
      <c r="RE196" s="17"/>
      <c r="RF196" s="17"/>
      <c r="RG196" s="17"/>
      <c r="RH196" s="17"/>
      <c r="RI196" s="17"/>
      <c r="RJ196" s="17"/>
      <c r="RK196" s="17"/>
      <c r="RL196" s="17"/>
      <c r="RM196" s="17"/>
      <c r="RN196" s="17"/>
      <c r="RO196" s="17"/>
      <c r="RP196" s="17"/>
      <c r="RQ196" s="17"/>
      <c r="RR196" s="17"/>
      <c r="RS196" s="17"/>
      <c r="RT196" s="17"/>
      <c r="RU196" s="17"/>
      <c r="RV196" s="17"/>
      <c r="RW196" s="17"/>
      <c r="RX196" s="17"/>
      <c r="RY196" s="17"/>
      <c r="RZ196" s="17"/>
      <c r="SA196" s="17"/>
      <c r="SB196" s="17"/>
      <c r="SC196" s="17"/>
      <c r="SD196" s="17"/>
      <c r="SE196" s="17"/>
      <c r="SF196" s="17"/>
      <c r="SG196" s="17"/>
      <c r="SH196" s="17"/>
      <c r="SI196" s="17"/>
      <c r="SJ196" s="17"/>
      <c r="SK196" s="17"/>
      <c r="SL196" s="17"/>
      <c r="SM196" s="17"/>
      <c r="SN196" s="17"/>
      <c r="SO196" s="17"/>
      <c r="SP196" s="17"/>
      <c r="SQ196" s="17"/>
      <c r="SR196" s="17"/>
      <c r="SS196" s="17"/>
      <c r="ST196" s="17"/>
      <c r="SU196" s="17"/>
      <c r="SV196" s="17"/>
      <c r="SW196" s="17"/>
      <c r="SX196" s="17"/>
      <c r="SY196" s="17"/>
      <c r="SZ196" s="17"/>
      <c r="TA196" s="17"/>
      <c r="TB196" s="17"/>
      <c r="TC196" s="17"/>
      <c r="TD196" s="17"/>
      <c r="TE196" s="17"/>
      <c r="TF196" s="17"/>
      <c r="TG196" s="17"/>
      <c r="TH196" s="17"/>
      <c r="TI196" s="17"/>
      <c r="TJ196" s="17"/>
      <c r="TK196" s="17"/>
      <c r="TL196" s="17"/>
      <c r="TM196" s="17"/>
      <c r="TN196" s="17"/>
      <c r="TO196" s="17"/>
      <c r="TP196" s="17"/>
      <c r="TQ196" s="17"/>
      <c r="TR196" s="17"/>
      <c r="TS196" s="17"/>
      <c r="TT196" s="17"/>
      <c r="TU196" s="17"/>
      <c r="TV196" s="17"/>
      <c r="TW196" s="17"/>
      <c r="TX196" s="17"/>
      <c r="TY196" s="17"/>
      <c r="TZ196" s="17"/>
      <c r="UA196" s="17"/>
      <c r="UB196" s="17"/>
      <c r="UC196" s="17"/>
      <c r="UD196" s="17"/>
      <c r="UE196" s="17"/>
      <c r="UF196" s="17"/>
      <c r="UG196" s="17"/>
      <c r="UH196" s="17"/>
      <c r="UI196" s="17"/>
      <c r="UJ196" s="17"/>
      <c r="UK196" s="17"/>
      <c r="UL196" s="17"/>
      <c r="UM196" s="17"/>
      <c r="UN196" s="17"/>
      <c r="UO196" s="17"/>
      <c r="UP196" s="17"/>
      <c r="UQ196" s="17"/>
      <c r="UR196" s="17"/>
      <c r="US196" s="17"/>
      <c r="UT196" s="17"/>
      <c r="UU196" s="17"/>
      <c r="UV196" s="17"/>
      <c r="UW196" s="17"/>
      <c r="UX196" s="17"/>
      <c r="UY196" s="17"/>
      <c r="UZ196" s="17"/>
      <c r="VA196" s="17"/>
      <c r="VB196" s="17"/>
      <c r="VC196" s="17"/>
      <c r="VD196" s="17"/>
      <c r="VE196" s="17"/>
      <c r="VF196" s="17"/>
      <c r="VG196" s="17"/>
      <c r="VH196" s="17"/>
      <c r="VI196" s="17"/>
      <c r="VJ196" s="17"/>
      <c r="VK196" s="17"/>
      <c r="VL196" s="17"/>
      <c r="VM196" s="17"/>
      <c r="VN196" s="17"/>
      <c r="VO196" s="17"/>
      <c r="VP196" s="17"/>
      <c r="VQ196" s="17"/>
      <c r="VR196" s="17"/>
      <c r="VS196" s="17"/>
      <c r="VT196" s="17"/>
      <c r="VU196" s="17"/>
      <c r="VV196" s="17"/>
      <c r="VW196" s="17"/>
      <c r="VX196" s="17"/>
      <c r="VY196" s="17"/>
      <c r="VZ196" s="17"/>
      <c r="WA196" s="17"/>
      <c r="WB196" s="17"/>
      <c r="WC196" s="17"/>
      <c r="WD196" s="17"/>
      <c r="WE196" s="17"/>
      <c r="WF196" s="17"/>
      <c r="WG196" s="17"/>
      <c r="WH196" s="17"/>
      <c r="WI196" s="17"/>
      <c r="WJ196" s="17"/>
      <c r="WK196" s="17"/>
      <c r="WL196" s="17"/>
      <c r="WM196" s="17"/>
      <c r="WN196" s="17"/>
      <c r="WO196" s="17"/>
      <c r="WP196" s="17"/>
      <c r="WQ196" s="17"/>
      <c r="WR196" s="17"/>
      <c r="WS196" s="17"/>
      <c r="WT196" s="17"/>
      <c r="WU196" s="17"/>
      <c r="WV196" s="17"/>
      <c r="WW196" s="17"/>
      <c r="WX196" s="17"/>
      <c r="WY196" s="17"/>
      <c r="WZ196" s="17"/>
      <c r="XA196" s="17"/>
      <c r="XB196" s="17"/>
      <c r="XC196" s="17"/>
      <c r="XD196" s="17"/>
      <c r="XE196" s="17"/>
      <c r="XF196" s="17"/>
      <c r="XG196" s="17"/>
      <c r="XH196" s="17"/>
      <c r="XI196" s="17"/>
      <c r="XJ196" s="17"/>
      <c r="XK196" s="17"/>
      <c r="XL196" s="17"/>
      <c r="XM196" s="17"/>
      <c r="XN196" s="17"/>
      <c r="XO196" s="17"/>
      <c r="XP196" s="17"/>
      <c r="XQ196" s="17"/>
      <c r="XR196" s="17"/>
      <c r="XS196" s="17"/>
      <c r="XT196" s="17"/>
      <c r="XU196" s="17"/>
      <c r="XV196" s="17"/>
      <c r="XW196" s="17"/>
      <c r="XX196" s="17"/>
      <c r="XY196" s="17"/>
      <c r="XZ196" s="17"/>
      <c r="YA196" s="17"/>
      <c r="YB196" s="17"/>
      <c r="YC196" s="17"/>
      <c r="YD196" s="17"/>
      <c r="YE196" s="17"/>
      <c r="YF196" s="17"/>
      <c r="YG196" s="17"/>
      <c r="YH196" s="17"/>
      <c r="YI196" s="17"/>
      <c r="YJ196" s="17"/>
      <c r="YK196" s="17"/>
      <c r="YL196" s="17"/>
      <c r="YM196" s="17"/>
      <c r="YN196" s="17"/>
      <c r="YO196" s="17"/>
      <c r="YP196" s="17"/>
      <c r="YQ196" s="17"/>
      <c r="YR196" s="17"/>
      <c r="YS196" s="17"/>
      <c r="YT196" s="17"/>
      <c r="YU196" s="17"/>
      <c r="YV196" s="17"/>
      <c r="YW196" s="17"/>
      <c r="YX196" s="17"/>
      <c r="YY196" s="17"/>
      <c r="YZ196" s="17"/>
      <c r="ZA196" s="17"/>
      <c r="ZB196" s="17"/>
      <c r="ZC196" s="17"/>
      <c r="ZD196" s="17"/>
      <c r="ZE196" s="17"/>
      <c r="ZF196" s="17"/>
      <c r="ZG196" s="17"/>
      <c r="ZH196" s="17"/>
      <c r="ZI196" s="17"/>
      <c r="ZJ196" s="17"/>
      <c r="ZK196" s="17"/>
      <c r="ZL196" s="17"/>
      <c r="ZM196" s="17"/>
      <c r="ZN196" s="17"/>
      <c r="ZO196" s="17"/>
      <c r="ZP196" s="17"/>
      <c r="ZQ196" s="17"/>
      <c r="ZR196" s="17"/>
      <c r="ZS196" s="17"/>
      <c r="ZT196" s="17"/>
      <c r="ZU196" s="17"/>
      <c r="ZV196" s="17"/>
      <c r="ZW196" s="17"/>
      <c r="ZX196" s="17"/>
      <c r="ZY196" s="17"/>
      <c r="ZZ196" s="17"/>
      <c r="AAA196" s="17"/>
      <c r="AAB196" s="17"/>
      <c r="AAC196" s="17"/>
      <c r="AAD196" s="17"/>
      <c r="AAE196" s="17"/>
      <c r="AAF196" s="17"/>
      <c r="AAG196" s="17"/>
      <c r="AAH196" s="17"/>
      <c r="AAI196" s="17"/>
      <c r="AAJ196" s="17"/>
      <c r="AAK196" s="17"/>
      <c r="AAL196" s="17"/>
      <c r="AAM196" s="17"/>
      <c r="AAN196" s="17"/>
      <c r="AAO196" s="17"/>
      <c r="AAP196" s="17"/>
      <c r="AAQ196" s="17"/>
      <c r="AAR196" s="17"/>
      <c r="AAS196" s="17"/>
      <c r="AAT196" s="17"/>
      <c r="AAU196" s="17"/>
      <c r="AAV196" s="17"/>
      <c r="AAW196" s="17"/>
      <c r="AAX196" s="17"/>
      <c r="AAY196" s="17"/>
      <c r="AAZ196" s="17"/>
      <c r="ABA196" s="17"/>
      <c r="ABB196" s="17"/>
      <c r="ABC196" s="17"/>
      <c r="ABD196" s="17"/>
      <c r="ABE196" s="17"/>
      <c r="ABF196" s="17"/>
      <c r="ABG196" s="17"/>
      <c r="ABH196" s="17"/>
      <c r="ABI196" s="17"/>
      <c r="ABJ196" s="17"/>
      <c r="ABK196" s="17"/>
      <c r="ABL196" s="17"/>
      <c r="ABM196" s="17"/>
      <c r="ABN196" s="17"/>
      <c r="ABO196" s="17"/>
      <c r="ABP196" s="17"/>
      <c r="ABQ196" s="17"/>
      <c r="ABR196" s="17"/>
      <c r="ABS196" s="17"/>
      <c r="ABT196" s="17"/>
      <c r="ABU196" s="17"/>
      <c r="ABV196" s="17"/>
      <c r="ABW196" s="17"/>
      <c r="ABX196" s="17"/>
      <c r="ABY196" s="17"/>
      <c r="ABZ196" s="17"/>
      <c r="ACA196" s="17"/>
      <c r="ACB196" s="17"/>
      <c r="ACC196" s="17"/>
      <c r="ACD196" s="17"/>
      <c r="ACE196" s="17"/>
      <c r="ACF196" s="17"/>
      <c r="ACG196" s="17"/>
      <c r="ACH196" s="17"/>
      <c r="ACI196" s="17"/>
      <c r="ACJ196" s="17"/>
      <c r="ACK196" s="17"/>
      <c r="ACL196" s="17"/>
      <c r="ACM196" s="17"/>
      <c r="ACN196" s="17"/>
      <c r="ACO196" s="17"/>
      <c r="ACP196" s="17"/>
      <c r="ACQ196" s="17"/>
      <c r="ACR196" s="17"/>
      <c r="ACS196" s="17"/>
      <c r="ACT196" s="17"/>
      <c r="ACU196" s="17"/>
      <c r="ACV196" s="17"/>
      <c r="ACW196" s="17"/>
      <c r="ACX196" s="17"/>
      <c r="ACY196" s="17"/>
      <c r="ACZ196" s="17"/>
      <c r="ADA196" s="17"/>
      <c r="ADB196" s="17"/>
      <c r="ADC196" s="17"/>
      <c r="ADD196" s="17"/>
      <c r="ADE196" s="17"/>
      <c r="ADF196" s="17"/>
      <c r="ADG196" s="17"/>
      <c r="ADH196" s="17"/>
      <c r="ADI196" s="17"/>
      <c r="ADJ196" s="17"/>
      <c r="ADK196" s="17"/>
      <c r="ADL196" s="17"/>
      <c r="ADM196" s="17"/>
      <c r="ADN196" s="17"/>
      <c r="ADO196" s="17"/>
      <c r="ADP196" s="17"/>
      <c r="ADQ196" s="17"/>
      <c r="ADR196" s="17"/>
      <c r="ADS196" s="17"/>
      <c r="ADT196" s="17"/>
      <c r="ADU196" s="17"/>
      <c r="ADV196" s="17"/>
      <c r="ADW196" s="17"/>
      <c r="ADX196" s="17"/>
      <c r="ADY196" s="17"/>
      <c r="ADZ196" s="17"/>
      <c r="AEA196" s="17"/>
      <c r="AEB196" s="17"/>
      <c r="AEC196" s="17"/>
      <c r="AED196" s="17"/>
      <c r="AEE196" s="17"/>
      <c r="AEF196" s="17"/>
      <c r="AEG196" s="17"/>
      <c r="AEH196" s="17"/>
      <c r="AEI196" s="17"/>
      <c r="AEJ196" s="17"/>
      <c r="AEK196" s="17"/>
      <c r="AEL196" s="17"/>
      <c r="AEM196" s="17"/>
      <c r="AEN196" s="17"/>
      <c r="AEO196" s="17"/>
      <c r="AEP196" s="17"/>
      <c r="AEQ196" s="17"/>
      <c r="AER196" s="17"/>
      <c r="AES196" s="17"/>
      <c r="AET196" s="17"/>
      <c r="AEU196" s="17"/>
      <c r="AEV196" s="17"/>
      <c r="AEW196" s="17"/>
      <c r="AEX196" s="17"/>
      <c r="AEY196" s="17"/>
      <c r="AEZ196" s="17"/>
      <c r="AFA196" s="17"/>
      <c r="AFB196" s="17"/>
      <c r="AFC196" s="17"/>
      <c r="AFD196" s="17"/>
      <c r="AFE196" s="17"/>
      <c r="AFF196" s="17"/>
      <c r="AFG196" s="17"/>
      <c r="AFH196" s="17"/>
      <c r="AFI196" s="17"/>
      <c r="AFJ196" s="17"/>
      <c r="AFK196" s="17"/>
      <c r="AFL196" s="17"/>
      <c r="AFM196" s="17"/>
      <c r="AFN196" s="17"/>
      <c r="AFO196" s="17"/>
      <c r="AFP196" s="17"/>
      <c r="AFQ196" s="17"/>
      <c r="AFR196" s="17"/>
      <c r="AFS196" s="17"/>
      <c r="AFT196" s="17"/>
      <c r="AFU196" s="17"/>
      <c r="AFV196" s="17"/>
      <c r="AFW196" s="17"/>
      <c r="AFX196" s="17"/>
      <c r="AFY196" s="17"/>
      <c r="AFZ196" s="17"/>
      <c r="AGA196" s="17"/>
      <c r="AGB196" s="17"/>
      <c r="AGC196" s="17"/>
      <c r="AGD196" s="17"/>
      <c r="AGE196" s="17"/>
      <c r="AGF196" s="17"/>
      <c r="AGG196" s="17"/>
      <c r="AGH196" s="17"/>
      <c r="AGI196" s="17"/>
      <c r="AGJ196" s="17"/>
      <c r="AGK196" s="17"/>
      <c r="AGL196" s="17"/>
      <c r="AGM196" s="17"/>
      <c r="AGN196" s="17"/>
      <c r="AGO196" s="17"/>
      <c r="AGP196" s="17"/>
      <c r="AGQ196" s="17"/>
      <c r="AGR196" s="17"/>
      <c r="AGS196" s="17"/>
      <c r="AGT196" s="17"/>
      <c r="AGU196" s="17"/>
      <c r="AGV196" s="17"/>
      <c r="AGW196" s="17"/>
      <c r="AGX196" s="17"/>
      <c r="AGY196" s="17"/>
      <c r="AGZ196" s="17"/>
      <c r="AHA196" s="17"/>
      <c r="AHB196" s="17"/>
      <c r="AHC196" s="17"/>
      <c r="AHD196" s="17"/>
      <c r="AHE196" s="17"/>
      <c r="AHF196" s="17"/>
      <c r="AHG196" s="17"/>
      <c r="AHH196" s="17"/>
      <c r="AHI196" s="17"/>
      <c r="AHJ196" s="17"/>
      <c r="AHK196" s="17"/>
      <c r="AHL196" s="17"/>
      <c r="AHM196" s="17"/>
      <c r="AHN196" s="17"/>
      <c r="AHO196" s="17"/>
      <c r="AHP196" s="17"/>
      <c r="AHQ196" s="17"/>
      <c r="AHR196" s="17"/>
      <c r="AHS196" s="17"/>
      <c r="AHT196" s="17"/>
      <c r="AHU196" s="17"/>
      <c r="AHV196" s="17"/>
      <c r="AHW196" s="17"/>
      <c r="AHX196" s="17"/>
      <c r="AHY196" s="17"/>
      <c r="AHZ196" s="17"/>
      <c r="AIA196" s="17"/>
      <c r="AIB196" s="17"/>
      <c r="AIC196" s="17"/>
      <c r="AID196" s="17"/>
      <c r="AIE196" s="17"/>
      <c r="AIF196" s="17"/>
      <c r="AIG196" s="17"/>
      <c r="AIH196" s="17"/>
      <c r="AII196" s="17"/>
      <c r="AIJ196" s="17"/>
      <c r="AIK196" s="17"/>
      <c r="AIL196" s="17"/>
      <c r="AIM196" s="17"/>
      <c r="AIN196" s="17"/>
      <c r="AIO196" s="17"/>
      <c r="AIP196" s="17"/>
      <c r="AIQ196" s="17"/>
      <c r="AIR196" s="17"/>
      <c r="AIS196" s="17"/>
      <c r="AIT196" s="17"/>
      <c r="AIU196" s="17"/>
      <c r="AIV196" s="17"/>
      <c r="AIW196" s="17"/>
      <c r="AIX196" s="17"/>
      <c r="AIY196" s="17"/>
      <c r="AIZ196" s="17"/>
      <c r="AJA196" s="17"/>
      <c r="AJB196" s="17"/>
      <c r="AJC196" s="17"/>
      <c r="AJD196" s="17"/>
      <c r="AJE196" s="17"/>
      <c r="AJF196" s="17"/>
      <c r="AJG196" s="17"/>
      <c r="AJH196" s="17"/>
      <c r="AJI196" s="17"/>
      <c r="AJJ196" s="17"/>
      <c r="AJK196" s="17"/>
      <c r="AJL196" s="17"/>
      <c r="AJM196" s="17"/>
      <c r="AJN196" s="17"/>
      <c r="AJO196" s="17"/>
      <c r="AJP196" s="17"/>
      <c r="AJQ196" s="17"/>
      <c r="AJR196" s="17"/>
      <c r="AJS196" s="17"/>
      <c r="AJT196" s="17"/>
      <c r="AJU196" s="17"/>
      <c r="AJV196" s="17"/>
      <c r="AJW196" s="17"/>
      <c r="AJX196" s="17"/>
      <c r="AJY196" s="17"/>
      <c r="AJZ196" s="17"/>
      <c r="AKA196" s="17"/>
      <c r="AKB196" s="17"/>
      <c r="AKC196" s="17"/>
      <c r="AKD196" s="17"/>
      <c r="AKE196" s="17"/>
      <c r="AKF196" s="17"/>
      <c r="AKG196" s="17"/>
      <c r="AKH196" s="17"/>
      <c r="AKI196" s="17"/>
      <c r="AKJ196" s="17"/>
      <c r="AKK196" s="17"/>
      <c r="AKL196" s="17"/>
      <c r="AKM196" s="17"/>
      <c r="AKN196" s="17"/>
      <c r="AKO196" s="17"/>
      <c r="AKP196" s="17"/>
      <c r="AKQ196" s="17"/>
      <c r="AKR196" s="17"/>
      <c r="AKS196" s="17"/>
      <c r="AKT196" s="17"/>
      <c r="AKU196" s="17"/>
      <c r="AKV196" s="17"/>
      <c r="AKW196" s="17"/>
      <c r="AKX196" s="17"/>
      <c r="AKY196" s="17"/>
      <c r="AKZ196" s="17"/>
      <c r="ALA196" s="17"/>
      <c r="ALB196" s="17"/>
      <c r="ALC196" s="17"/>
      <c r="ALD196" s="17"/>
      <c r="ALE196" s="17"/>
      <c r="ALF196" s="17"/>
      <c r="ALG196" s="17"/>
      <c r="ALH196" s="17"/>
      <c r="ALI196" s="17"/>
      <c r="ALJ196" s="17"/>
      <c r="ALK196" s="17"/>
      <c r="ALL196" s="17"/>
      <c r="ALM196" s="17"/>
      <c r="ALN196" s="17"/>
      <c r="ALO196" s="17"/>
      <c r="ALP196" s="17"/>
      <c r="ALQ196" s="17"/>
      <c r="ALR196" s="17"/>
      <c r="ALS196" s="17"/>
      <c r="ALT196" s="17"/>
      <c r="ALU196" s="17"/>
      <c r="ALV196" s="17"/>
      <c r="ALW196" s="17"/>
      <c r="ALX196" s="17"/>
      <c r="ALY196" s="17"/>
      <c r="ALZ196" s="17"/>
      <c r="AMA196" s="17"/>
      <c r="AMB196" s="17"/>
      <c r="AMC196" s="17"/>
      <c r="AMD196" s="17"/>
      <c r="AME196" s="17"/>
      <c r="AMF196" s="17"/>
      <c r="AMG196" s="17"/>
      <c r="AMH196" s="17"/>
      <c r="AMI196" s="17"/>
      <c r="AMJ196" s="17"/>
      <c r="AMK196" s="17"/>
      <c r="AML196" s="17"/>
      <c r="AMM196" s="17"/>
      <c r="AMN196" s="17"/>
      <c r="AMO196" s="17"/>
      <c r="AMP196" s="17"/>
      <c r="AMQ196" s="17"/>
      <c r="AMR196" s="17"/>
      <c r="AMS196" s="17"/>
      <c r="AMT196" s="17"/>
      <c r="AMU196" s="17"/>
      <c r="AMV196" s="17"/>
      <c r="AMW196" s="17"/>
      <c r="AMX196" s="17"/>
      <c r="AMY196" s="17"/>
      <c r="AMZ196" s="17"/>
      <c r="ANA196" s="17"/>
      <c r="ANB196" s="17"/>
      <c r="ANC196" s="17"/>
      <c r="AND196" s="17"/>
      <c r="ANE196" s="17"/>
      <c r="ANF196" s="17"/>
      <c r="ANG196" s="17"/>
      <c r="ANH196" s="17"/>
      <c r="ANI196" s="17"/>
      <c r="ANJ196" s="17"/>
      <c r="ANK196" s="17"/>
      <c r="ANL196" s="17"/>
      <c r="ANM196" s="17"/>
      <c r="ANN196" s="17"/>
      <c r="ANO196" s="17"/>
      <c r="ANP196" s="17"/>
      <c r="ANQ196" s="17"/>
      <c r="ANR196" s="17"/>
      <c r="ANS196" s="17"/>
      <c r="ANT196" s="17"/>
      <c r="ANU196" s="17"/>
      <c r="ANV196" s="17"/>
      <c r="ANW196" s="17"/>
      <c r="ANX196" s="17"/>
      <c r="ANY196" s="17"/>
      <c r="ANZ196" s="17"/>
      <c r="AOA196" s="17"/>
      <c r="AOB196" s="17"/>
      <c r="AOC196" s="17"/>
      <c r="AOD196" s="17"/>
      <c r="AOE196" s="17"/>
      <c r="AOF196" s="17"/>
      <c r="AOG196" s="17"/>
      <c r="AOH196" s="17"/>
      <c r="AOI196" s="17"/>
      <c r="AOJ196" s="17"/>
      <c r="AOK196" s="17"/>
      <c r="AOL196" s="17"/>
      <c r="AOM196" s="17"/>
      <c r="AON196" s="17"/>
      <c r="AOO196" s="17"/>
      <c r="AOP196" s="17"/>
      <c r="AOQ196" s="17"/>
      <c r="AOR196" s="17"/>
      <c r="AOS196" s="17"/>
      <c r="AOT196" s="17"/>
      <c r="AOU196" s="17"/>
      <c r="AOV196" s="17"/>
      <c r="AOW196" s="17"/>
      <c r="AOX196" s="17"/>
      <c r="AOY196" s="17"/>
      <c r="AOZ196" s="17"/>
      <c r="APA196" s="17"/>
      <c r="APB196" s="17"/>
      <c r="APC196" s="17"/>
      <c r="APD196" s="17"/>
      <c r="APE196" s="17"/>
      <c r="APF196" s="17"/>
      <c r="APG196" s="17"/>
      <c r="APH196" s="17"/>
      <c r="API196" s="17"/>
      <c r="APJ196" s="17"/>
      <c r="APK196" s="17"/>
      <c r="APL196" s="17"/>
      <c r="APM196" s="17"/>
      <c r="APN196" s="17"/>
      <c r="APO196" s="17"/>
      <c r="APP196" s="17"/>
      <c r="APQ196" s="17"/>
      <c r="APR196" s="17"/>
      <c r="APS196" s="17"/>
      <c r="APT196" s="17"/>
      <c r="APU196" s="17"/>
      <c r="APV196" s="17"/>
      <c r="APW196" s="17"/>
      <c r="APX196" s="17"/>
      <c r="APY196" s="17"/>
      <c r="APZ196" s="17"/>
      <c r="AQA196" s="17"/>
      <c r="AQB196" s="17"/>
      <c r="AQC196" s="17"/>
      <c r="AQD196" s="17"/>
      <c r="AQE196" s="17"/>
      <c r="AQF196" s="17"/>
      <c r="AQG196" s="17"/>
      <c r="AQH196" s="17"/>
      <c r="AQI196" s="17"/>
      <c r="AQJ196" s="17"/>
      <c r="AQK196" s="17"/>
      <c r="AQL196" s="17"/>
      <c r="AQM196" s="17"/>
      <c r="AQN196" s="17"/>
      <c r="AQO196" s="17"/>
      <c r="AQP196" s="17"/>
      <c r="AQQ196" s="17"/>
      <c r="AQR196" s="17"/>
      <c r="AQS196" s="17"/>
      <c r="AQT196" s="17"/>
      <c r="AQU196" s="17"/>
      <c r="AQV196" s="17"/>
      <c r="AQW196" s="17"/>
      <c r="AQX196" s="17"/>
      <c r="AQY196" s="17"/>
      <c r="AQZ196" s="17"/>
      <c r="ARA196" s="17"/>
      <c r="ARB196" s="17"/>
      <c r="ARC196" s="17"/>
      <c r="ARD196" s="17"/>
      <c r="ARE196" s="17"/>
      <c r="ARF196" s="17"/>
      <c r="ARG196" s="17"/>
      <c r="ARH196" s="17"/>
      <c r="ARI196" s="17"/>
      <c r="ARJ196" s="17"/>
      <c r="ARK196" s="17"/>
      <c r="ARL196" s="17"/>
      <c r="ARM196" s="17"/>
      <c r="ARN196" s="17"/>
      <c r="ARO196" s="17"/>
      <c r="ARP196" s="17"/>
      <c r="ARQ196" s="17"/>
      <c r="ARR196" s="17"/>
      <c r="ARS196" s="17"/>
      <c r="ART196" s="17"/>
      <c r="ARU196" s="17"/>
      <c r="ARV196" s="17"/>
      <c r="ARW196" s="17"/>
      <c r="ARX196" s="17"/>
      <c r="ARY196" s="17"/>
      <c r="ARZ196" s="17"/>
      <c r="ASA196" s="17"/>
      <c r="ASB196" s="17"/>
      <c r="ASC196" s="17"/>
      <c r="ASD196" s="17"/>
      <c r="ASE196" s="17"/>
      <c r="ASF196" s="17"/>
      <c r="ASG196" s="17"/>
      <c r="ASH196" s="17"/>
      <c r="ASI196" s="17"/>
      <c r="ASJ196" s="17"/>
      <c r="ASK196" s="17"/>
      <c r="ASL196" s="17"/>
      <c r="ASM196" s="17"/>
      <c r="ASN196" s="17"/>
      <c r="ASO196" s="17"/>
      <c r="ASP196" s="17"/>
      <c r="ASQ196" s="17"/>
      <c r="ASR196" s="17"/>
      <c r="ASS196" s="17"/>
      <c r="AST196" s="17"/>
      <c r="ASU196" s="17"/>
      <c r="ASV196" s="17"/>
      <c r="ASW196" s="17"/>
      <c r="ASX196" s="17"/>
      <c r="ASY196" s="17"/>
      <c r="ASZ196" s="17"/>
      <c r="ATA196" s="17"/>
      <c r="ATB196" s="17"/>
      <c r="ATC196" s="17"/>
      <c r="ATD196" s="17"/>
      <c r="ATE196" s="17"/>
      <c r="ATF196" s="17"/>
      <c r="ATG196" s="17"/>
      <c r="ATH196" s="17"/>
      <c r="ATI196" s="17"/>
      <c r="ATJ196" s="17"/>
      <c r="ATK196" s="17"/>
      <c r="ATL196" s="17"/>
      <c r="ATM196" s="17"/>
      <c r="ATN196" s="17"/>
      <c r="ATO196" s="17"/>
      <c r="ATP196" s="17"/>
      <c r="ATQ196" s="17"/>
      <c r="ATR196" s="17"/>
      <c r="ATS196" s="17"/>
      <c r="ATT196" s="17"/>
      <c r="ATU196" s="17"/>
      <c r="ATV196" s="17"/>
      <c r="ATW196" s="17"/>
      <c r="ATX196" s="17"/>
      <c r="ATY196" s="17"/>
      <c r="ATZ196" s="17"/>
      <c r="AUA196" s="17"/>
      <c r="AUB196" s="17"/>
      <c r="AUC196" s="17"/>
      <c r="AUD196" s="17"/>
      <c r="AUE196" s="17"/>
      <c r="AUF196" s="17"/>
      <c r="AUG196" s="17"/>
      <c r="AUH196" s="17"/>
      <c r="AUI196" s="17"/>
      <c r="AUJ196" s="17"/>
      <c r="AUK196" s="17"/>
      <c r="AUL196" s="17"/>
      <c r="AUM196" s="17"/>
      <c r="AUN196" s="17"/>
      <c r="AUO196" s="17"/>
      <c r="AUP196" s="17"/>
      <c r="AUQ196" s="17"/>
      <c r="AUR196" s="17"/>
      <c r="AUS196" s="17"/>
      <c r="AUT196" s="17"/>
      <c r="AUU196" s="17"/>
      <c r="AUV196" s="17"/>
      <c r="AUW196" s="17"/>
      <c r="AUX196" s="17"/>
      <c r="AUY196" s="17"/>
      <c r="AUZ196" s="17"/>
      <c r="AVA196" s="17"/>
      <c r="AVB196" s="17"/>
      <c r="AVC196" s="17"/>
      <c r="AVD196" s="17"/>
      <c r="AVE196" s="17"/>
      <c r="AVF196" s="17"/>
      <c r="AVG196" s="17"/>
      <c r="AVH196" s="17"/>
      <c r="AVI196" s="17"/>
      <c r="AVJ196" s="17"/>
      <c r="AVK196" s="17"/>
      <c r="AVL196" s="17"/>
      <c r="AVM196" s="17"/>
      <c r="AVN196" s="17"/>
      <c r="AVO196" s="17"/>
      <c r="AVP196" s="17"/>
      <c r="AVQ196" s="17"/>
      <c r="AVR196" s="17"/>
      <c r="AVS196" s="17"/>
      <c r="AVT196" s="17"/>
      <c r="AVU196" s="17"/>
      <c r="AVV196" s="17"/>
      <c r="AVW196" s="17"/>
      <c r="AVX196" s="17"/>
      <c r="AVY196" s="17"/>
      <c r="AVZ196" s="17"/>
      <c r="AWA196" s="17"/>
      <c r="AWB196" s="17"/>
      <c r="AWC196" s="17"/>
      <c r="AWD196" s="17"/>
      <c r="AWE196" s="17"/>
      <c r="AWF196" s="17"/>
      <c r="AWG196" s="17"/>
      <c r="AWH196" s="17"/>
      <c r="AWI196" s="17"/>
      <c r="AWJ196" s="17"/>
      <c r="AWK196" s="17"/>
      <c r="AWL196" s="17"/>
      <c r="AWM196" s="17"/>
      <c r="AWN196" s="17"/>
      <c r="AWO196" s="17"/>
      <c r="AWP196" s="17"/>
      <c r="AWQ196" s="17"/>
      <c r="AWR196" s="17"/>
      <c r="AWS196" s="17"/>
      <c r="AWT196" s="17"/>
      <c r="AWU196" s="17"/>
      <c r="AWV196" s="17"/>
      <c r="AWW196" s="17"/>
      <c r="AWX196" s="17"/>
      <c r="AWY196" s="17"/>
      <c r="AWZ196" s="17"/>
      <c r="AXA196" s="17"/>
      <c r="AXB196" s="17"/>
      <c r="AXC196" s="17"/>
      <c r="AXD196" s="17"/>
      <c r="AXE196" s="17"/>
      <c r="AXF196" s="17"/>
      <c r="AXG196" s="17"/>
      <c r="AXH196" s="17"/>
      <c r="AXI196" s="17"/>
      <c r="AXJ196" s="17"/>
      <c r="AXK196" s="17"/>
      <c r="AXL196" s="17"/>
      <c r="AXM196" s="17"/>
      <c r="AXN196" s="17"/>
      <c r="AXO196" s="17"/>
      <c r="AXP196" s="17"/>
      <c r="AXQ196" s="17"/>
      <c r="AXR196" s="17"/>
      <c r="AXS196" s="17"/>
      <c r="AXT196" s="17"/>
      <c r="AXU196" s="17"/>
      <c r="AXV196" s="17"/>
      <c r="AXW196" s="17"/>
      <c r="AXX196" s="17"/>
      <c r="AXY196" s="17"/>
      <c r="AXZ196" s="17"/>
      <c r="AYA196" s="17"/>
      <c r="AYB196" s="17"/>
      <c r="AYC196" s="17"/>
      <c r="AYD196" s="17"/>
      <c r="AYE196" s="17"/>
      <c r="AYF196" s="17"/>
      <c r="AYG196" s="17"/>
      <c r="AYH196" s="17"/>
      <c r="AYI196" s="17"/>
      <c r="AYJ196" s="17"/>
      <c r="AYK196" s="17"/>
      <c r="AYL196" s="17"/>
      <c r="AYM196" s="17"/>
      <c r="AYN196" s="17"/>
      <c r="AYO196" s="17"/>
      <c r="AYP196" s="17"/>
      <c r="AYQ196" s="17"/>
      <c r="AYR196" s="17"/>
      <c r="AYS196" s="17"/>
      <c r="AYT196" s="17"/>
      <c r="AYU196" s="17"/>
      <c r="AYV196" s="17"/>
      <c r="AYW196" s="17"/>
      <c r="AYX196" s="17"/>
      <c r="AYY196" s="17"/>
      <c r="AYZ196" s="17"/>
      <c r="AZA196" s="17"/>
      <c r="AZB196" s="17"/>
      <c r="AZC196" s="17"/>
      <c r="AZD196" s="17"/>
      <c r="AZE196" s="17"/>
      <c r="AZF196" s="17"/>
      <c r="AZG196" s="17"/>
      <c r="AZH196" s="17"/>
      <c r="AZI196" s="17"/>
      <c r="AZJ196" s="17"/>
      <c r="AZK196" s="17"/>
      <c r="AZL196" s="17"/>
      <c r="AZM196" s="17"/>
      <c r="AZN196" s="17"/>
      <c r="AZO196" s="17"/>
      <c r="AZP196" s="17"/>
      <c r="AZQ196" s="17"/>
      <c r="AZR196" s="17"/>
      <c r="AZS196" s="17"/>
      <c r="AZT196" s="17"/>
      <c r="AZU196" s="17"/>
      <c r="AZV196" s="17"/>
      <c r="AZW196" s="17"/>
      <c r="AZX196" s="17"/>
      <c r="AZY196" s="17"/>
      <c r="AZZ196" s="17"/>
      <c r="BAA196" s="17"/>
      <c r="BAB196" s="17"/>
      <c r="BAC196" s="17"/>
      <c r="BAD196" s="17"/>
      <c r="BAE196" s="17"/>
      <c r="BAF196" s="17"/>
      <c r="BAG196" s="17"/>
      <c r="BAH196" s="17"/>
      <c r="BAI196" s="17"/>
      <c r="BAJ196" s="17"/>
      <c r="BAK196" s="17"/>
      <c r="BAL196" s="17"/>
      <c r="BAM196" s="17"/>
      <c r="BAN196" s="17"/>
      <c r="BAO196" s="17"/>
      <c r="BAP196" s="17"/>
      <c r="BAQ196" s="17"/>
      <c r="BAR196" s="17"/>
      <c r="BAS196" s="17"/>
      <c r="BAT196" s="17"/>
      <c r="BAU196" s="17"/>
      <c r="BAV196" s="17"/>
      <c r="BAW196" s="17"/>
      <c r="BAX196" s="17"/>
      <c r="BAY196" s="17"/>
      <c r="BAZ196" s="17"/>
      <c r="BBA196" s="17"/>
      <c r="BBB196" s="17"/>
      <c r="BBC196" s="17"/>
      <c r="BBD196" s="17"/>
      <c r="BBE196" s="17"/>
      <c r="BBF196" s="17"/>
      <c r="BBG196" s="17"/>
      <c r="BBH196" s="17"/>
      <c r="BBI196" s="17"/>
      <c r="BBJ196" s="17"/>
      <c r="BBK196" s="17"/>
      <c r="BBL196" s="17"/>
      <c r="BBM196" s="17"/>
      <c r="BBN196" s="17"/>
      <c r="BBO196" s="17"/>
      <c r="BBP196" s="17"/>
      <c r="BBQ196" s="17"/>
      <c r="BBR196" s="17"/>
      <c r="BBS196" s="17"/>
      <c r="BBT196" s="17"/>
      <c r="BBU196" s="17"/>
      <c r="BBV196" s="17"/>
      <c r="BBW196" s="17"/>
      <c r="BBX196" s="17"/>
      <c r="BBY196" s="17"/>
      <c r="BBZ196" s="17"/>
      <c r="BCA196" s="17"/>
      <c r="BCB196" s="17"/>
      <c r="BCC196" s="17"/>
      <c r="BCD196" s="17"/>
      <c r="BCE196" s="17"/>
      <c r="BCF196" s="17"/>
      <c r="BCG196" s="17"/>
      <c r="BCH196" s="17"/>
      <c r="BCI196" s="17"/>
      <c r="BCJ196" s="17"/>
      <c r="BCK196" s="17"/>
      <c r="BCL196" s="17"/>
      <c r="BCM196" s="17"/>
      <c r="BCN196" s="17"/>
      <c r="BCO196" s="17"/>
      <c r="BCP196" s="17"/>
      <c r="BCQ196" s="17"/>
      <c r="BCR196" s="17"/>
      <c r="BCS196" s="17"/>
      <c r="BCT196" s="17"/>
      <c r="BCU196" s="17"/>
      <c r="BCV196" s="17"/>
      <c r="BCW196" s="17"/>
      <c r="BCX196" s="17"/>
      <c r="BCY196" s="17"/>
      <c r="BCZ196" s="17"/>
      <c r="BDA196" s="17"/>
      <c r="BDB196" s="17"/>
      <c r="BDC196" s="17"/>
      <c r="BDD196" s="17"/>
      <c r="BDE196" s="17"/>
      <c r="BDF196" s="17"/>
      <c r="BDG196" s="17"/>
      <c r="BDH196" s="17"/>
      <c r="BDI196" s="17"/>
      <c r="BDJ196" s="17"/>
      <c r="BDK196" s="17"/>
      <c r="BDL196" s="17"/>
      <c r="BDM196" s="17"/>
      <c r="BDN196" s="17"/>
      <c r="BDO196" s="17"/>
      <c r="BDP196" s="17"/>
      <c r="BDQ196" s="17"/>
      <c r="BDR196" s="17"/>
      <c r="BDS196" s="17"/>
      <c r="BDT196" s="17"/>
      <c r="BDU196" s="17"/>
      <c r="BDV196" s="17"/>
      <c r="BDW196" s="17"/>
      <c r="BDX196" s="17"/>
      <c r="BDY196" s="17"/>
      <c r="BDZ196" s="17"/>
      <c r="BEA196" s="17"/>
      <c r="BEB196" s="17"/>
      <c r="BEC196" s="17"/>
      <c r="BED196" s="17"/>
      <c r="BEE196" s="17"/>
      <c r="BEF196" s="17"/>
      <c r="BEG196" s="17"/>
      <c r="BEH196" s="17"/>
      <c r="BEI196" s="17"/>
      <c r="BEJ196" s="17"/>
      <c r="BEK196" s="17"/>
      <c r="BEL196" s="17"/>
      <c r="BEM196" s="17"/>
      <c r="BEN196" s="17"/>
      <c r="BEO196" s="17"/>
      <c r="BEP196" s="17"/>
      <c r="BEQ196" s="17"/>
      <c r="BER196" s="17"/>
      <c r="BES196" s="17"/>
      <c r="BET196" s="17"/>
      <c r="BEU196" s="17"/>
      <c r="BEV196" s="17"/>
      <c r="BEW196" s="17"/>
      <c r="BEX196" s="17"/>
      <c r="BEY196" s="17"/>
      <c r="BEZ196" s="17"/>
      <c r="BFA196" s="17"/>
      <c r="BFB196" s="17"/>
      <c r="BFC196" s="17"/>
      <c r="BFD196" s="17"/>
      <c r="BFE196" s="17"/>
      <c r="BFF196" s="17"/>
      <c r="BFG196" s="17"/>
      <c r="BFH196" s="17"/>
      <c r="BFI196" s="17"/>
      <c r="BFJ196" s="17"/>
      <c r="BFK196" s="17"/>
      <c r="BFL196" s="17"/>
      <c r="BFM196" s="17"/>
      <c r="BFN196" s="17"/>
      <c r="BFO196" s="17"/>
      <c r="BFP196" s="17"/>
      <c r="BFQ196" s="17"/>
      <c r="BFR196" s="17"/>
      <c r="BFS196" s="17"/>
      <c r="BFT196" s="17"/>
      <c r="BFU196" s="17"/>
      <c r="BFV196" s="17"/>
      <c r="BFW196" s="17"/>
      <c r="BFX196" s="17"/>
      <c r="BFY196" s="17"/>
      <c r="BFZ196" s="17"/>
      <c r="BGA196" s="17"/>
      <c r="BGB196" s="17"/>
      <c r="BGC196" s="17"/>
      <c r="BGD196" s="17"/>
      <c r="BGE196" s="17"/>
      <c r="BGF196" s="17"/>
      <c r="BGG196" s="17"/>
      <c r="BGH196" s="17"/>
      <c r="BGI196" s="17"/>
      <c r="BGJ196" s="17"/>
      <c r="BGK196" s="17"/>
      <c r="BGL196" s="17"/>
      <c r="BGM196" s="17"/>
      <c r="BGN196" s="17"/>
      <c r="BGO196" s="17"/>
      <c r="BGP196" s="17"/>
      <c r="BGQ196" s="17"/>
      <c r="BGR196" s="17"/>
      <c r="BGS196" s="17"/>
      <c r="BGT196" s="17"/>
      <c r="BGU196" s="17"/>
      <c r="BGV196" s="17"/>
      <c r="BGW196" s="17"/>
      <c r="BGX196" s="17"/>
      <c r="BGY196" s="17"/>
      <c r="BGZ196" s="17"/>
      <c r="BHA196" s="17"/>
      <c r="BHB196" s="17"/>
      <c r="BHC196" s="17"/>
      <c r="BHD196" s="17"/>
      <c r="BHE196" s="17"/>
      <c r="BHF196" s="17"/>
      <c r="BHG196" s="17"/>
      <c r="BHH196" s="17"/>
      <c r="BHI196" s="17"/>
      <c r="BHJ196" s="17"/>
      <c r="BHK196" s="17"/>
      <c r="BHL196" s="17"/>
      <c r="BHM196" s="17"/>
      <c r="BHN196" s="17"/>
      <c r="BHO196" s="17"/>
      <c r="BHP196" s="17"/>
      <c r="BHQ196" s="17"/>
      <c r="BHR196" s="17"/>
      <c r="BHS196" s="17"/>
      <c r="BHT196" s="17"/>
      <c r="BHU196" s="17"/>
      <c r="BHV196" s="17"/>
      <c r="BHW196" s="17"/>
      <c r="BHX196" s="17"/>
      <c r="BHY196" s="17"/>
      <c r="BHZ196" s="17"/>
      <c r="BIA196" s="17"/>
      <c r="BIB196" s="17"/>
      <c r="BIC196" s="17"/>
      <c r="BID196" s="17"/>
      <c r="BIE196" s="17"/>
      <c r="BIF196" s="17"/>
      <c r="BIG196" s="17"/>
      <c r="BIH196" s="17"/>
      <c r="BII196" s="17"/>
      <c r="BIJ196" s="17"/>
      <c r="BIK196" s="17"/>
      <c r="BIL196" s="17"/>
      <c r="BIM196" s="17"/>
      <c r="BIN196" s="17"/>
      <c r="BIO196" s="17"/>
      <c r="BIP196" s="17"/>
      <c r="BIQ196" s="17"/>
      <c r="BIR196" s="17"/>
      <c r="BIS196" s="17"/>
      <c r="BIT196" s="17"/>
      <c r="BIU196" s="17"/>
      <c r="BIV196" s="17"/>
      <c r="BIW196" s="17"/>
      <c r="BIX196" s="17"/>
      <c r="BIY196" s="17"/>
      <c r="BIZ196" s="17"/>
      <c r="BJA196" s="17"/>
      <c r="BJB196" s="17"/>
      <c r="BJC196" s="17"/>
      <c r="BJD196" s="17"/>
      <c r="BJE196" s="17"/>
      <c r="BJF196" s="17"/>
      <c r="BJG196" s="17"/>
      <c r="BJH196" s="17"/>
      <c r="BJI196" s="17"/>
      <c r="BJJ196" s="17"/>
      <c r="BJK196" s="17"/>
      <c r="BJL196" s="17"/>
      <c r="BJM196" s="17"/>
      <c r="BJN196" s="17"/>
      <c r="BJO196" s="17"/>
      <c r="BJP196" s="17"/>
      <c r="BJQ196" s="17"/>
      <c r="BJR196" s="17"/>
      <c r="BJS196" s="17"/>
      <c r="BJT196" s="17"/>
      <c r="BJU196" s="17"/>
      <c r="BJV196" s="17"/>
      <c r="BJW196" s="17"/>
      <c r="BJX196" s="17"/>
      <c r="BJY196" s="17"/>
      <c r="BJZ196" s="17"/>
      <c r="BKA196" s="17"/>
      <c r="BKB196" s="17"/>
      <c r="BKC196" s="17"/>
      <c r="BKD196" s="17"/>
      <c r="BKE196" s="17"/>
      <c r="BKF196" s="17"/>
      <c r="BKG196" s="17"/>
      <c r="BKH196" s="17"/>
      <c r="BKI196" s="17"/>
      <c r="BKJ196" s="17"/>
      <c r="BKK196" s="17"/>
      <c r="BKL196" s="17"/>
      <c r="BKM196" s="17"/>
      <c r="BKN196" s="17"/>
      <c r="BKO196" s="17"/>
      <c r="BKP196" s="17"/>
      <c r="BKQ196" s="17"/>
      <c r="BKR196" s="17"/>
      <c r="BKS196" s="17"/>
      <c r="BKT196" s="17"/>
      <c r="BKU196" s="17"/>
      <c r="BKV196" s="17"/>
      <c r="BKW196" s="17"/>
      <c r="BKX196" s="17"/>
      <c r="BKY196" s="17"/>
      <c r="BKZ196" s="17"/>
      <c r="BLA196" s="17"/>
      <c r="BLB196" s="17"/>
      <c r="BLC196" s="17"/>
      <c r="BLD196" s="17"/>
      <c r="BLE196" s="17"/>
      <c r="BLF196" s="17"/>
      <c r="BLG196" s="17"/>
      <c r="BLH196" s="17"/>
      <c r="BLI196" s="17"/>
      <c r="BLJ196" s="17"/>
      <c r="BLK196" s="17"/>
      <c r="BLL196" s="17"/>
      <c r="BLM196" s="17"/>
      <c r="BLN196" s="17"/>
      <c r="BLO196" s="17"/>
      <c r="BLP196" s="17"/>
      <c r="BLQ196" s="17"/>
      <c r="BLR196" s="17"/>
      <c r="BLS196" s="17"/>
      <c r="BLT196" s="17"/>
      <c r="BLU196" s="17"/>
      <c r="BLV196" s="17"/>
      <c r="BLW196" s="17"/>
      <c r="BLX196" s="17"/>
      <c r="BLY196" s="17"/>
      <c r="BLZ196" s="17"/>
      <c r="BMA196" s="17"/>
      <c r="BMB196" s="17"/>
      <c r="BMC196" s="17"/>
      <c r="BMD196" s="17"/>
      <c r="BME196" s="17"/>
      <c r="BMF196" s="17"/>
      <c r="BMG196" s="17"/>
      <c r="BMH196" s="17"/>
      <c r="BMI196" s="17"/>
      <c r="BMJ196" s="17"/>
      <c r="BMK196" s="17"/>
      <c r="BML196" s="17"/>
      <c r="BMM196" s="17"/>
      <c r="BMN196" s="17"/>
      <c r="BMO196" s="17"/>
      <c r="BMP196" s="17"/>
      <c r="BMQ196" s="17"/>
      <c r="BMR196" s="17"/>
      <c r="BMS196" s="17"/>
      <c r="BMT196" s="17"/>
      <c r="BMU196" s="17"/>
      <c r="BMV196" s="17"/>
      <c r="BMW196" s="17"/>
      <c r="BMX196" s="17"/>
      <c r="BMY196" s="17"/>
      <c r="BMZ196" s="17"/>
      <c r="BNA196" s="17"/>
      <c r="BNB196" s="17"/>
      <c r="BNC196" s="17"/>
      <c r="BND196" s="17"/>
      <c r="BNE196" s="17"/>
      <c r="BNF196" s="17"/>
      <c r="BNG196" s="17"/>
      <c r="BNH196" s="17"/>
      <c r="BNI196" s="17"/>
      <c r="BNJ196" s="17"/>
      <c r="BNK196" s="17"/>
      <c r="BNL196" s="17"/>
      <c r="BNM196" s="17"/>
      <c r="BNN196" s="17"/>
      <c r="BNO196" s="17"/>
      <c r="BNP196" s="17"/>
      <c r="BNQ196" s="17"/>
      <c r="BNR196" s="17"/>
      <c r="BNS196" s="17"/>
      <c r="BNT196" s="17"/>
      <c r="BNU196" s="17"/>
      <c r="BNV196" s="17"/>
      <c r="BNW196" s="17"/>
      <c r="BNX196" s="17"/>
      <c r="BNY196" s="17"/>
      <c r="BNZ196" s="17"/>
      <c r="BOA196" s="17"/>
      <c r="BOB196" s="17"/>
      <c r="BOC196" s="17"/>
      <c r="BOD196" s="17"/>
      <c r="BOE196" s="17"/>
      <c r="BOF196" s="17"/>
      <c r="BOG196" s="17"/>
      <c r="BOH196" s="17"/>
      <c r="BOI196" s="17"/>
      <c r="BOJ196" s="17"/>
      <c r="BOK196" s="17"/>
      <c r="BOL196" s="17"/>
      <c r="BOM196" s="17"/>
      <c r="BON196" s="17"/>
      <c r="BOO196" s="17"/>
      <c r="BOP196" s="17"/>
      <c r="BOQ196" s="17"/>
      <c r="BOR196" s="17"/>
      <c r="BOS196" s="17"/>
      <c r="BOT196" s="17"/>
      <c r="BOU196" s="17"/>
      <c r="BOV196" s="17"/>
      <c r="BOW196" s="17"/>
      <c r="BOX196" s="17"/>
      <c r="BOY196" s="17"/>
      <c r="BOZ196" s="17"/>
      <c r="BPA196" s="17"/>
      <c r="BPB196" s="17"/>
      <c r="BPC196" s="17"/>
      <c r="BPD196" s="17"/>
      <c r="BPE196" s="17"/>
      <c r="BPF196" s="17"/>
      <c r="BPG196" s="17"/>
      <c r="BPH196" s="17"/>
      <c r="BPI196" s="17"/>
      <c r="BPJ196" s="17"/>
      <c r="BPK196" s="17"/>
      <c r="BPL196" s="17"/>
      <c r="BPM196" s="17"/>
      <c r="BPN196" s="17"/>
      <c r="BPO196" s="17"/>
      <c r="BPP196" s="17"/>
      <c r="BPQ196" s="17"/>
      <c r="BPR196" s="17"/>
      <c r="BPS196" s="17"/>
      <c r="BPT196" s="17"/>
      <c r="BPU196" s="17"/>
      <c r="BPV196" s="17"/>
      <c r="BPW196" s="17"/>
      <c r="BPX196" s="17"/>
      <c r="BPY196" s="17"/>
      <c r="BPZ196" s="17"/>
      <c r="BQA196" s="17"/>
      <c r="BQB196" s="17"/>
      <c r="BQC196" s="17"/>
      <c r="BQD196" s="17"/>
      <c r="BQE196" s="17"/>
      <c r="BQF196" s="17"/>
      <c r="BQG196" s="17"/>
      <c r="BQH196" s="17"/>
      <c r="BQI196" s="17"/>
      <c r="BQJ196" s="17"/>
      <c r="BQK196" s="17"/>
      <c r="BQL196" s="17"/>
      <c r="BQM196" s="17"/>
      <c r="BQN196" s="17"/>
      <c r="BQO196" s="17"/>
      <c r="BQP196" s="17"/>
      <c r="BQQ196" s="17"/>
      <c r="BQR196" s="17"/>
      <c r="BQS196" s="17"/>
      <c r="BQT196" s="17"/>
      <c r="BQU196" s="17"/>
      <c r="BQV196" s="17"/>
      <c r="BQW196" s="17"/>
      <c r="BQX196" s="17"/>
      <c r="BQY196" s="17"/>
      <c r="BQZ196" s="17"/>
      <c r="BRA196" s="17"/>
      <c r="BRB196" s="17"/>
      <c r="BRC196" s="17"/>
      <c r="BRD196" s="17"/>
      <c r="BRE196" s="17"/>
      <c r="BRF196" s="17"/>
      <c r="BRG196" s="17"/>
      <c r="BRH196" s="17"/>
      <c r="BRI196" s="17"/>
      <c r="BRJ196" s="17"/>
      <c r="BRK196" s="17"/>
      <c r="BRL196" s="17"/>
      <c r="BRM196" s="17"/>
      <c r="BRN196" s="17"/>
      <c r="BRO196" s="17"/>
      <c r="BRP196" s="17"/>
      <c r="BRQ196" s="17"/>
      <c r="BRR196" s="17"/>
      <c r="BRS196" s="17"/>
      <c r="BRT196" s="17"/>
      <c r="BRU196" s="17"/>
      <c r="BRV196" s="17"/>
      <c r="BRW196" s="17"/>
      <c r="BRX196" s="17"/>
      <c r="BRY196" s="17"/>
      <c r="BRZ196" s="17"/>
      <c r="BSA196" s="17"/>
      <c r="BSB196" s="17"/>
      <c r="BSC196" s="17"/>
      <c r="BSD196" s="17"/>
      <c r="BSE196" s="17"/>
      <c r="BSF196" s="17"/>
      <c r="BSG196" s="17"/>
      <c r="BSH196" s="17"/>
      <c r="BSI196" s="17"/>
      <c r="BSJ196" s="17"/>
      <c r="BSK196" s="17"/>
      <c r="BSL196" s="17"/>
      <c r="BSM196" s="17"/>
      <c r="BSN196" s="17"/>
      <c r="BSO196" s="17"/>
      <c r="BSP196" s="17"/>
      <c r="BSQ196" s="17"/>
      <c r="BSR196" s="17"/>
      <c r="BSS196" s="17"/>
      <c r="BST196" s="17"/>
      <c r="BSU196" s="17"/>
      <c r="BSV196" s="17"/>
      <c r="BSW196" s="17"/>
      <c r="BSX196" s="17"/>
      <c r="BSY196" s="17"/>
      <c r="BSZ196" s="17"/>
      <c r="BTA196" s="17"/>
      <c r="BTB196" s="17"/>
      <c r="BTC196" s="17"/>
      <c r="BTD196" s="17"/>
      <c r="BTE196" s="17"/>
      <c r="BTF196" s="17"/>
      <c r="BTG196" s="17"/>
      <c r="BTH196" s="17"/>
      <c r="BTI196" s="17"/>
      <c r="BTJ196" s="17"/>
      <c r="BTK196" s="17"/>
      <c r="BTL196" s="17"/>
      <c r="BTM196" s="17"/>
      <c r="BTN196" s="17"/>
      <c r="BTO196" s="17"/>
      <c r="BTP196" s="17"/>
      <c r="BTQ196" s="17"/>
      <c r="BTR196" s="17"/>
      <c r="BTS196" s="17"/>
      <c r="BTT196" s="17"/>
      <c r="BTU196" s="17"/>
      <c r="BTV196" s="17"/>
      <c r="BTW196" s="17"/>
      <c r="BTX196" s="17"/>
      <c r="BTY196" s="17"/>
      <c r="BTZ196" s="17"/>
      <c r="BUA196" s="17"/>
      <c r="BUB196" s="17"/>
      <c r="BUC196" s="17"/>
      <c r="BUD196" s="17"/>
      <c r="BUE196" s="17"/>
      <c r="BUF196" s="17"/>
      <c r="BUG196" s="17"/>
      <c r="BUH196" s="17"/>
      <c r="BUI196" s="17"/>
      <c r="BUJ196" s="17"/>
      <c r="BUK196" s="17"/>
      <c r="BUL196" s="17"/>
      <c r="BUM196" s="17"/>
      <c r="BUN196" s="17"/>
      <c r="BUO196" s="17"/>
      <c r="BUP196" s="17"/>
      <c r="BUQ196" s="17"/>
      <c r="BUR196" s="17"/>
      <c r="BUS196" s="17"/>
      <c r="BUT196" s="17"/>
      <c r="BUU196" s="17"/>
      <c r="BUV196" s="17"/>
      <c r="BUW196" s="17"/>
      <c r="BUX196" s="17"/>
      <c r="BUY196" s="17"/>
      <c r="BUZ196" s="17"/>
      <c r="BVA196" s="17"/>
      <c r="BVB196" s="17"/>
      <c r="BVC196" s="17"/>
      <c r="BVD196" s="17"/>
      <c r="BVE196" s="17"/>
      <c r="BVF196" s="17"/>
      <c r="BVG196" s="17"/>
      <c r="BVH196" s="17"/>
      <c r="BVI196" s="17"/>
      <c r="BVJ196" s="17"/>
      <c r="BVK196" s="17"/>
      <c r="BVL196" s="17"/>
      <c r="BVM196" s="17"/>
      <c r="BVN196" s="17"/>
      <c r="BVO196" s="17"/>
      <c r="BVP196" s="17"/>
      <c r="BVQ196" s="17"/>
      <c r="BVR196" s="17"/>
      <c r="BVS196" s="17"/>
      <c r="BVT196" s="17"/>
      <c r="BVU196" s="17"/>
      <c r="BVV196" s="17"/>
      <c r="BVW196" s="17"/>
      <c r="BVX196" s="17"/>
      <c r="BVY196" s="17"/>
      <c r="BVZ196" s="17"/>
      <c r="BWA196" s="17"/>
      <c r="BWB196" s="17"/>
      <c r="BWC196" s="17"/>
      <c r="BWD196" s="17"/>
      <c r="BWE196" s="17"/>
      <c r="BWF196" s="17"/>
      <c r="BWG196" s="17"/>
      <c r="BWH196" s="17"/>
      <c r="BWI196" s="17"/>
      <c r="BWJ196" s="17"/>
      <c r="BWK196" s="17"/>
      <c r="BWL196" s="17"/>
      <c r="BWM196" s="17"/>
      <c r="BWN196" s="17"/>
      <c r="BWO196" s="17"/>
      <c r="BWP196" s="17"/>
      <c r="BWQ196" s="17"/>
      <c r="BWR196" s="17"/>
      <c r="BWS196" s="17"/>
      <c r="BWT196" s="17"/>
      <c r="BWU196" s="17"/>
      <c r="BWV196" s="17"/>
      <c r="BWW196" s="17"/>
      <c r="BWX196" s="17"/>
      <c r="BWY196" s="17"/>
      <c r="BWZ196" s="17"/>
      <c r="BXA196" s="17"/>
      <c r="BXB196" s="17"/>
      <c r="BXC196" s="17"/>
      <c r="BXD196" s="17"/>
      <c r="BXE196" s="17"/>
      <c r="BXF196" s="17"/>
      <c r="BXG196" s="17"/>
      <c r="BXH196" s="17"/>
      <c r="BXI196" s="17"/>
      <c r="BXJ196" s="17"/>
      <c r="BXK196" s="17"/>
      <c r="BXL196" s="17"/>
      <c r="BXM196" s="17"/>
      <c r="BXN196" s="17"/>
      <c r="BXO196" s="17"/>
      <c r="BXP196" s="17"/>
      <c r="BXQ196" s="17"/>
      <c r="BXR196" s="17"/>
      <c r="BXS196" s="17"/>
      <c r="BXT196" s="17"/>
      <c r="BXU196" s="17"/>
      <c r="BXV196" s="17"/>
      <c r="BXW196" s="17"/>
      <c r="BXX196" s="17"/>
      <c r="BXY196" s="17"/>
      <c r="BXZ196" s="17"/>
      <c r="BYA196" s="17"/>
      <c r="BYB196" s="17"/>
      <c r="BYC196" s="17"/>
      <c r="BYD196" s="17"/>
      <c r="BYE196" s="17"/>
      <c r="BYF196" s="17"/>
      <c r="BYG196" s="17"/>
      <c r="BYH196" s="17"/>
      <c r="BYI196" s="17"/>
      <c r="BYJ196" s="17"/>
      <c r="BYK196" s="17"/>
      <c r="BYL196" s="17"/>
      <c r="BYM196" s="17"/>
      <c r="BYN196" s="17"/>
      <c r="BYO196" s="17"/>
      <c r="BYP196" s="17"/>
      <c r="BYQ196" s="17"/>
      <c r="BYR196" s="17"/>
      <c r="BYS196" s="17"/>
      <c r="BYT196" s="17"/>
      <c r="BYU196" s="17"/>
      <c r="BYV196" s="17"/>
      <c r="BYW196" s="17"/>
      <c r="BYX196" s="17"/>
      <c r="BYY196" s="17"/>
      <c r="BYZ196" s="17"/>
      <c r="BZA196" s="17"/>
      <c r="BZB196" s="17"/>
      <c r="BZC196" s="17"/>
      <c r="BZD196" s="17"/>
      <c r="BZE196" s="17"/>
      <c r="BZF196" s="17"/>
      <c r="BZG196" s="17"/>
      <c r="BZH196" s="17"/>
      <c r="BZI196" s="17"/>
      <c r="BZJ196" s="17"/>
      <c r="BZK196" s="17"/>
      <c r="BZL196" s="17"/>
      <c r="BZM196" s="17"/>
      <c r="BZN196" s="17"/>
      <c r="BZO196" s="17"/>
      <c r="BZP196" s="17"/>
      <c r="BZQ196" s="17"/>
      <c r="BZR196" s="17"/>
      <c r="BZS196" s="17"/>
      <c r="BZT196" s="17"/>
      <c r="BZU196" s="17"/>
      <c r="BZV196" s="17"/>
      <c r="BZW196" s="17"/>
      <c r="BZX196" s="17"/>
      <c r="BZY196" s="17"/>
      <c r="BZZ196" s="17"/>
      <c r="CAA196" s="17"/>
      <c r="CAB196" s="17"/>
      <c r="CAC196" s="17"/>
      <c r="CAD196" s="17"/>
      <c r="CAE196" s="17"/>
      <c r="CAF196" s="17"/>
      <c r="CAG196" s="17"/>
      <c r="CAH196" s="17"/>
      <c r="CAI196" s="17"/>
      <c r="CAJ196" s="17"/>
      <c r="CAK196" s="17"/>
      <c r="CAL196" s="17"/>
      <c r="CAM196" s="17"/>
      <c r="CAN196" s="17"/>
      <c r="CAO196" s="17"/>
      <c r="CAP196" s="17"/>
      <c r="CAQ196" s="17"/>
      <c r="CAR196" s="17"/>
      <c r="CAS196" s="17"/>
      <c r="CAT196" s="17"/>
      <c r="CAU196" s="17"/>
      <c r="CAV196" s="17"/>
      <c r="CAW196" s="17"/>
      <c r="CAX196" s="17"/>
      <c r="CAY196" s="17"/>
      <c r="CAZ196" s="17"/>
      <c r="CBA196" s="17"/>
      <c r="CBB196" s="17"/>
      <c r="CBC196" s="17"/>
      <c r="CBD196" s="17"/>
      <c r="CBE196" s="17"/>
      <c r="CBF196" s="17"/>
      <c r="CBG196" s="17"/>
      <c r="CBH196" s="17"/>
      <c r="CBI196" s="17"/>
      <c r="CBJ196" s="17"/>
      <c r="CBK196" s="17"/>
      <c r="CBL196" s="17"/>
      <c r="CBM196" s="17"/>
      <c r="CBN196" s="17"/>
      <c r="CBO196" s="17"/>
      <c r="CBP196" s="17"/>
      <c r="CBQ196" s="17"/>
      <c r="CBR196" s="17"/>
      <c r="CBS196" s="17"/>
      <c r="CBT196" s="17"/>
      <c r="CBU196" s="17"/>
      <c r="CBV196" s="17"/>
      <c r="CBW196" s="17"/>
      <c r="CBX196" s="17"/>
      <c r="CBY196" s="17"/>
      <c r="CBZ196" s="17"/>
      <c r="CCA196" s="17"/>
      <c r="CCB196" s="17"/>
      <c r="CCC196" s="17"/>
      <c r="CCD196" s="17"/>
      <c r="CCE196" s="17"/>
      <c r="CCF196" s="17"/>
      <c r="CCG196" s="17"/>
      <c r="CCH196" s="17"/>
      <c r="CCI196" s="17"/>
      <c r="CCJ196" s="17"/>
      <c r="CCK196" s="17"/>
      <c r="CCL196" s="17"/>
      <c r="CCM196" s="17"/>
      <c r="CCN196" s="17"/>
      <c r="CCO196" s="17"/>
      <c r="CCP196" s="17"/>
      <c r="CCQ196" s="17"/>
      <c r="CCR196" s="17"/>
      <c r="CCS196" s="17"/>
      <c r="CCT196" s="17"/>
      <c r="CCU196" s="17"/>
      <c r="CCV196" s="17"/>
      <c r="CCW196" s="17"/>
      <c r="CCX196" s="17"/>
      <c r="CCY196" s="17"/>
      <c r="CCZ196" s="17"/>
      <c r="CDA196" s="17"/>
      <c r="CDB196" s="17"/>
      <c r="CDC196" s="17"/>
      <c r="CDD196" s="17"/>
      <c r="CDE196" s="17"/>
      <c r="CDF196" s="17"/>
      <c r="CDG196" s="17"/>
      <c r="CDH196" s="17"/>
      <c r="CDI196" s="17"/>
      <c r="CDJ196" s="17"/>
      <c r="CDK196" s="17"/>
      <c r="CDL196" s="17"/>
      <c r="CDM196" s="17"/>
      <c r="CDN196" s="17"/>
      <c r="CDO196" s="17"/>
      <c r="CDP196" s="17"/>
      <c r="CDQ196" s="17"/>
      <c r="CDR196" s="17"/>
      <c r="CDS196" s="17"/>
      <c r="CDT196" s="17"/>
      <c r="CDU196" s="17"/>
      <c r="CDV196" s="17"/>
      <c r="CDW196" s="17"/>
      <c r="CDX196" s="17"/>
      <c r="CDY196" s="17"/>
      <c r="CDZ196" s="17"/>
      <c r="CEA196" s="17"/>
      <c r="CEB196" s="17"/>
      <c r="CEC196" s="17"/>
      <c r="CED196" s="17"/>
      <c r="CEE196" s="17"/>
      <c r="CEF196" s="17"/>
      <c r="CEG196" s="17"/>
      <c r="CEH196" s="17"/>
      <c r="CEI196" s="17"/>
      <c r="CEJ196" s="17"/>
      <c r="CEK196" s="17"/>
      <c r="CEL196" s="17"/>
      <c r="CEM196" s="17"/>
      <c r="CEN196" s="17"/>
      <c r="CEO196" s="17"/>
      <c r="CEP196" s="17"/>
      <c r="CEQ196" s="17"/>
      <c r="CER196" s="17"/>
      <c r="CES196" s="17"/>
      <c r="CET196" s="17"/>
      <c r="CEU196" s="17"/>
      <c r="CEV196" s="17"/>
      <c r="CEW196" s="17"/>
      <c r="CEX196" s="17"/>
      <c r="CEY196" s="17"/>
      <c r="CEZ196" s="17"/>
      <c r="CFA196" s="17"/>
      <c r="CFB196" s="17"/>
      <c r="CFC196" s="17"/>
      <c r="CFD196" s="17"/>
      <c r="CFE196" s="17"/>
      <c r="CFF196" s="17"/>
      <c r="CFG196" s="17"/>
      <c r="CFH196" s="17"/>
      <c r="CFI196" s="17"/>
      <c r="CFJ196" s="17"/>
      <c r="CFK196" s="17"/>
      <c r="CFL196" s="17"/>
      <c r="CFM196" s="17"/>
      <c r="CFN196" s="17"/>
      <c r="CFO196" s="17"/>
      <c r="CFP196" s="17"/>
      <c r="CFQ196" s="17"/>
      <c r="CFR196" s="17"/>
      <c r="CFS196" s="17"/>
      <c r="CFT196" s="17"/>
      <c r="CFU196" s="17"/>
      <c r="CFV196" s="17"/>
      <c r="CFW196" s="17"/>
      <c r="CFX196" s="17"/>
      <c r="CFY196" s="17"/>
      <c r="CFZ196" s="17"/>
      <c r="CGA196" s="17"/>
      <c r="CGB196" s="17"/>
      <c r="CGC196" s="17"/>
      <c r="CGD196" s="17"/>
      <c r="CGE196" s="17"/>
      <c r="CGF196" s="17"/>
      <c r="CGG196" s="17"/>
      <c r="CGH196" s="17"/>
      <c r="CGI196" s="17"/>
      <c r="CGJ196" s="17"/>
      <c r="CGK196" s="17"/>
      <c r="CGL196" s="17"/>
      <c r="CGM196" s="17"/>
      <c r="CGN196" s="17"/>
      <c r="CGO196" s="17"/>
      <c r="CGP196" s="17"/>
      <c r="CGQ196" s="17"/>
      <c r="CGR196" s="17"/>
      <c r="CGS196" s="17"/>
      <c r="CGT196" s="17"/>
      <c r="CGU196" s="17"/>
      <c r="CGV196" s="17"/>
      <c r="CGW196" s="17"/>
      <c r="CGX196" s="17"/>
      <c r="CGY196" s="17"/>
      <c r="CGZ196" s="17"/>
      <c r="CHA196" s="17"/>
      <c r="CHB196" s="17"/>
      <c r="CHC196" s="17"/>
      <c r="CHD196" s="17"/>
      <c r="CHE196" s="17"/>
      <c r="CHF196" s="17"/>
      <c r="CHG196" s="17"/>
      <c r="CHH196" s="17"/>
      <c r="CHI196" s="17"/>
      <c r="CHJ196" s="17"/>
      <c r="CHK196" s="17"/>
      <c r="CHL196" s="17"/>
      <c r="CHM196" s="17"/>
      <c r="CHN196" s="17"/>
      <c r="CHO196" s="17"/>
      <c r="CHP196" s="17"/>
      <c r="CHQ196" s="17"/>
      <c r="CHR196" s="17"/>
      <c r="CHS196" s="17"/>
      <c r="CHT196" s="17"/>
      <c r="CHU196" s="17"/>
      <c r="CHV196" s="17"/>
      <c r="CHW196" s="17"/>
      <c r="CHX196" s="17"/>
      <c r="CHY196" s="17"/>
      <c r="CHZ196" s="17"/>
      <c r="CIA196" s="17"/>
      <c r="CIB196" s="17"/>
      <c r="CIC196" s="17"/>
      <c r="CID196" s="17"/>
      <c r="CIE196" s="17"/>
      <c r="CIF196" s="17"/>
      <c r="CIG196" s="17"/>
      <c r="CIH196" s="17"/>
      <c r="CII196" s="17"/>
      <c r="CIJ196" s="17"/>
      <c r="CIK196" s="17"/>
      <c r="CIL196" s="17"/>
      <c r="CIM196" s="17"/>
      <c r="CIN196" s="17"/>
      <c r="CIO196" s="17"/>
      <c r="CIP196" s="17"/>
      <c r="CIQ196" s="17"/>
      <c r="CIR196" s="17"/>
      <c r="CIS196" s="17"/>
      <c r="CIT196" s="17"/>
      <c r="CIU196" s="17"/>
      <c r="CIV196" s="17"/>
      <c r="CIW196" s="17"/>
      <c r="CIX196" s="17"/>
      <c r="CIY196" s="17"/>
      <c r="CIZ196" s="17"/>
      <c r="CJA196" s="17"/>
      <c r="CJB196" s="17"/>
      <c r="CJC196" s="17"/>
      <c r="CJD196" s="17"/>
      <c r="CJE196" s="17"/>
      <c r="CJF196" s="17"/>
      <c r="CJG196" s="17"/>
      <c r="CJH196" s="17"/>
      <c r="CJI196" s="17"/>
      <c r="CJJ196" s="17"/>
      <c r="CJK196" s="17"/>
      <c r="CJL196" s="17"/>
      <c r="CJM196" s="17"/>
      <c r="CJN196" s="17"/>
      <c r="CJO196" s="17"/>
      <c r="CJP196" s="17"/>
      <c r="CJQ196" s="17"/>
      <c r="CJR196" s="17"/>
      <c r="CJS196" s="17"/>
      <c r="CJT196" s="17"/>
      <c r="CJU196" s="17"/>
      <c r="CJV196" s="17"/>
      <c r="CJW196" s="17"/>
      <c r="CJX196" s="17"/>
      <c r="CJY196" s="17"/>
      <c r="CJZ196" s="17"/>
      <c r="CKA196" s="17"/>
      <c r="CKB196" s="17"/>
      <c r="CKC196" s="17"/>
      <c r="CKD196" s="17"/>
      <c r="CKE196" s="17"/>
      <c r="CKF196" s="17"/>
      <c r="CKG196" s="17"/>
      <c r="CKH196" s="17"/>
      <c r="CKI196" s="17"/>
      <c r="CKJ196" s="17"/>
      <c r="CKK196" s="17"/>
      <c r="CKL196" s="17"/>
      <c r="CKM196" s="17"/>
      <c r="CKN196" s="17"/>
      <c r="CKO196" s="17"/>
      <c r="CKP196" s="17"/>
      <c r="CKQ196" s="17"/>
      <c r="CKR196" s="17"/>
      <c r="CKS196" s="17"/>
      <c r="CKT196" s="17"/>
      <c r="CKU196" s="17"/>
      <c r="CKV196" s="17"/>
      <c r="CKW196" s="17"/>
      <c r="CKX196" s="17"/>
      <c r="CKY196" s="17"/>
      <c r="CKZ196" s="17"/>
      <c r="CLA196" s="17"/>
      <c r="CLB196" s="17"/>
      <c r="CLC196" s="17"/>
      <c r="CLD196" s="17"/>
      <c r="CLE196" s="17"/>
      <c r="CLF196" s="17"/>
      <c r="CLG196" s="17"/>
      <c r="CLH196" s="17"/>
      <c r="CLI196" s="17"/>
      <c r="CLJ196" s="17"/>
      <c r="CLK196" s="17"/>
      <c r="CLL196" s="17"/>
      <c r="CLM196" s="17"/>
      <c r="CLN196" s="17"/>
      <c r="CLO196" s="17"/>
      <c r="CLP196" s="17"/>
      <c r="CLQ196" s="17"/>
      <c r="CLR196" s="17"/>
      <c r="CLS196" s="17"/>
      <c r="CLT196" s="17"/>
      <c r="CLU196" s="17"/>
      <c r="CLV196" s="17"/>
      <c r="CLW196" s="17"/>
      <c r="CLX196" s="17"/>
      <c r="CLY196" s="17"/>
      <c r="CLZ196" s="17"/>
      <c r="CMA196" s="17"/>
      <c r="CMB196" s="17"/>
      <c r="CMC196" s="17"/>
      <c r="CMD196" s="17"/>
      <c r="CME196" s="17"/>
      <c r="CMF196" s="17"/>
      <c r="CMG196" s="17"/>
      <c r="CMH196" s="17"/>
      <c r="CMI196" s="17"/>
      <c r="CMJ196" s="17"/>
      <c r="CMK196" s="17"/>
      <c r="CML196" s="17"/>
      <c r="CMM196" s="17"/>
      <c r="CMN196" s="17"/>
      <c r="CMO196" s="17"/>
      <c r="CMP196" s="17"/>
      <c r="CMQ196" s="17"/>
      <c r="CMR196" s="17"/>
      <c r="CMS196" s="17"/>
      <c r="CMT196" s="17"/>
      <c r="CMU196" s="17"/>
      <c r="CMV196" s="17"/>
      <c r="CMW196" s="17"/>
      <c r="CMX196" s="17"/>
      <c r="CMY196" s="17"/>
      <c r="CMZ196" s="17"/>
      <c r="CNA196" s="17"/>
      <c r="CNB196" s="17"/>
      <c r="CNC196" s="17"/>
      <c r="CND196" s="17"/>
      <c r="CNE196" s="17"/>
      <c r="CNF196" s="17"/>
      <c r="CNG196" s="17"/>
      <c r="CNH196" s="17"/>
      <c r="CNI196" s="17"/>
      <c r="CNJ196" s="17"/>
      <c r="CNK196" s="17"/>
      <c r="CNL196" s="17"/>
      <c r="CNM196" s="17"/>
      <c r="CNN196" s="17"/>
      <c r="CNO196" s="17"/>
      <c r="CNP196" s="17"/>
      <c r="CNQ196" s="17"/>
      <c r="CNR196" s="17"/>
      <c r="CNS196" s="17"/>
      <c r="CNT196" s="17"/>
      <c r="CNU196" s="17"/>
      <c r="CNV196" s="17"/>
      <c r="CNW196" s="17"/>
      <c r="CNX196" s="17"/>
      <c r="CNY196" s="17"/>
      <c r="CNZ196" s="17"/>
      <c r="COA196" s="17"/>
      <c r="COB196" s="17"/>
      <c r="COC196" s="17"/>
      <c r="COD196" s="17"/>
      <c r="COE196" s="17"/>
      <c r="COF196" s="17"/>
      <c r="COG196" s="17"/>
      <c r="COH196" s="17"/>
      <c r="COI196" s="17"/>
      <c r="COJ196" s="17"/>
      <c r="COK196" s="17"/>
      <c r="COL196" s="17"/>
      <c r="COM196" s="17"/>
      <c r="CON196" s="17"/>
      <c r="COO196" s="17"/>
      <c r="COP196" s="17"/>
      <c r="COQ196" s="17"/>
      <c r="COR196" s="17"/>
      <c r="COS196" s="17"/>
      <c r="COT196" s="17"/>
      <c r="COU196" s="17"/>
      <c r="COV196" s="17"/>
      <c r="COW196" s="17"/>
      <c r="COX196" s="17"/>
      <c r="COY196" s="17"/>
      <c r="COZ196" s="17"/>
      <c r="CPA196" s="17"/>
      <c r="CPB196" s="17"/>
      <c r="CPC196" s="17"/>
      <c r="CPD196" s="17"/>
      <c r="CPE196" s="17"/>
      <c r="CPF196" s="17"/>
      <c r="CPG196" s="17"/>
      <c r="CPH196" s="17"/>
      <c r="CPI196" s="17"/>
      <c r="CPJ196" s="17"/>
      <c r="CPK196" s="17"/>
      <c r="CPL196" s="17"/>
      <c r="CPM196" s="17"/>
      <c r="CPN196" s="17"/>
      <c r="CPO196" s="17"/>
      <c r="CPP196" s="17"/>
      <c r="CPQ196" s="17"/>
      <c r="CPR196" s="17"/>
      <c r="CPS196" s="17"/>
      <c r="CPT196" s="17"/>
      <c r="CPU196" s="17"/>
      <c r="CPV196" s="17"/>
      <c r="CPW196" s="17"/>
      <c r="CPX196" s="17"/>
      <c r="CPY196" s="17"/>
      <c r="CPZ196" s="17"/>
      <c r="CQA196" s="17"/>
      <c r="CQB196" s="17"/>
      <c r="CQC196" s="17"/>
      <c r="CQD196" s="17"/>
      <c r="CQE196" s="17"/>
      <c r="CQF196" s="17"/>
      <c r="CQG196" s="17"/>
      <c r="CQH196" s="17"/>
      <c r="CQI196" s="17"/>
      <c r="CQJ196" s="17"/>
      <c r="CQK196" s="17"/>
      <c r="CQL196" s="17"/>
      <c r="CQM196" s="17"/>
      <c r="CQN196" s="17"/>
      <c r="CQO196" s="17"/>
      <c r="CQP196" s="17"/>
      <c r="CQQ196" s="17"/>
      <c r="CQR196" s="17"/>
      <c r="CQS196" s="17"/>
      <c r="CQT196" s="17"/>
      <c r="CQU196" s="17"/>
      <c r="CQV196" s="17"/>
      <c r="CQW196" s="17"/>
      <c r="CQX196" s="17"/>
      <c r="CQY196" s="17"/>
      <c r="CQZ196" s="17"/>
      <c r="CRA196" s="17"/>
      <c r="CRB196" s="17"/>
      <c r="CRC196" s="17"/>
      <c r="CRD196" s="17"/>
      <c r="CRE196" s="17"/>
      <c r="CRF196" s="17"/>
      <c r="CRG196" s="17"/>
      <c r="CRH196" s="17"/>
      <c r="CRI196" s="17"/>
      <c r="CRJ196" s="17"/>
      <c r="CRK196" s="17"/>
      <c r="CRL196" s="17"/>
      <c r="CRM196" s="17"/>
      <c r="CRN196" s="17"/>
      <c r="CRO196" s="17"/>
      <c r="CRP196" s="17"/>
      <c r="CRQ196" s="17"/>
      <c r="CRR196" s="17"/>
      <c r="CRS196" s="17"/>
      <c r="CRT196" s="17"/>
      <c r="CRU196" s="17"/>
      <c r="CRV196" s="17"/>
      <c r="CRW196" s="17"/>
      <c r="CRX196" s="17"/>
      <c r="CRY196" s="17"/>
      <c r="CRZ196" s="17"/>
      <c r="CSA196" s="17"/>
      <c r="CSB196" s="17"/>
      <c r="CSC196" s="17"/>
      <c r="CSD196" s="17"/>
      <c r="CSE196" s="17"/>
      <c r="CSF196" s="17"/>
      <c r="CSG196" s="17"/>
      <c r="CSH196" s="17"/>
      <c r="CSI196" s="17"/>
      <c r="CSJ196" s="17"/>
      <c r="CSK196" s="17"/>
      <c r="CSL196" s="17"/>
      <c r="CSM196" s="17"/>
      <c r="CSN196" s="17"/>
      <c r="CSO196" s="17"/>
      <c r="CSP196" s="17"/>
      <c r="CSQ196" s="17"/>
      <c r="CSR196" s="17"/>
      <c r="CSS196" s="17"/>
      <c r="CST196" s="17"/>
      <c r="CSU196" s="17"/>
      <c r="CSV196" s="17"/>
      <c r="CSW196" s="17"/>
      <c r="CSX196" s="17"/>
      <c r="CSY196" s="17"/>
      <c r="CSZ196" s="17"/>
      <c r="CTA196" s="17"/>
      <c r="CTB196" s="17"/>
      <c r="CTC196" s="17"/>
      <c r="CTD196" s="17"/>
      <c r="CTE196" s="17"/>
      <c r="CTF196" s="17"/>
      <c r="CTG196" s="17"/>
      <c r="CTH196" s="17"/>
      <c r="CTI196" s="17"/>
      <c r="CTJ196" s="17"/>
      <c r="CTK196" s="17"/>
      <c r="CTL196" s="17"/>
      <c r="CTM196" s="17"/>
      <c r="CTN196" s="17"/>
      <c r="CTO196" s="17"/>
      <c r="CTP196" s="17"/>
      <c r="CTQ196" s="17"/>
      <c r="CTR196" s="17"/>
      <c r="CTS196" s="17"/>
      <c r="CTT196" s="17"/>
      <c r="CTU196" s="17"/>
      <c r="CTV196" s="17"/>
      <c r="CTW196" s="17"/>
      <c r="CTX196" s="17"/>
      <c r="CTY196" s="17"/>
      <c r="CTZ196" s="17"/>
      <c r="CUA196" s="17"/>
      <c r="CUB196" s="17"/>
      <c r="CUC196" s="17"/>
      <c r="CUD196" s="17"/>
      <c r="CUE196" s="17"/>
      <c r="CUF196" s="17"/>
      <c r="CUG196" s="17"/>
      <c r="CUH196" s="17"/>
      <c r="CUI196" s="17"/>
      <c r="CUJ196" s="17"/>
      <c r="CUK196" s="17"/>
      <c r="CUL196" s="17"/>
      <c r="CUM196" s="17"/>
      <c r="CUN196" s="17"/>
      <c r="CUO196" s="17"/>
      <c r="CUP196" s="17"/>
      <c r="CUQ196" s="17"/>
      <c r="CUR196" s="17"/>
      <c r="CUS196" s="17"/>
      <c r="CUT196" s="17"/>
      <c r="CUU196" s="17"/>
      <c r="CUV196" s="17"/>
      <c r="CUW196" s="17"/>
      <c r="CUX196" s="17"/>
      <c r="CUY196" s="17"/>
      <c r="CUZ196" s="17"/>
      <c r="CVA196" s="17"/>
      <c r="CVB196" s="17"/>
      <c r="CVC196" s="17"/>
      <c r="CVD196" s="17"/>
      <c r="CVE196" s="17"/>
      <c r="CVF196" s="17"/>
      <c r="CVG196" s="17"/>
      <c r="CVH196" s="17"/>
      <c r="CVI196" s="17"/>
      <c r="CVJ196" s="17"/>
      <c r="CVK196" s="17"/>
      <c r="CVL196" s="17"/>
      <c r="CVM196" s="17"/>
      <c r="CVN196" s="17"/>
      <c r="CVO196" s="17"/>
      <c r="CVP196" s="17"/>
      <c r="CVQ196" s="17"/>
      <c r="CVR196" s="17"/>
      <c r="CVS196" s="17"/>
      <c r="CVT196" s="17"/>
      <c r="CVU196" s="17"/>
      <c r="CVV196" s="17"/>
      <c r="CVW196" s="17"/>
      <c r="CVX196" s="17"/>
      <c r="CVY196" s="17"/>
      <c r="CVZ196" s="17"/>
      <c r="CWA196" s="17"/>
      <c r="CWB196" s="17"/>
      <c r="CWC196" s="17"/>
      <c r="CWD196" s="17"/>
      <c r="CWE196" s="17"/>
      <c r="CWF196" s="17"/>
      <c r="CWG196" s="17"/>
      <c r="CWH196" s="17"/>
      <c r="CWI196" s="17"/>
      <c r="CWJ196" s="17"/>
      <c r="CWK196" s="17"/>
      <c r="CWL196" s="17"/>
      <c r="CWM196" s="17"/>
      <c r="CWN196" s="17"/>
      <c r="CWO196" s="17"/>
      <c r="CWP196" s="17"/>
      <c r="CWQ196" s="17"/>
      <c r="CWR196" s="17"/>
      <c r="CWS196" s="17"/>
      <c r="CWT196" s="17"/>
      <c r="CWU196" s="17"/>
      <c r="CWV196" s="17"/>
      <c r="CWW196" s="17"/>
      <c r="CWX196" s="17"/>
      <c r="CWY196" s="17"/>
      <c r="CWZ196" s="17"/>
      <c r="CXA196" s="17"/>
      <c r="CXB196" s="17"/>
      <c r="CXC196" s="17"/>
      <c r="CXD196" s="17"/>
      <c r="CXE196" s="17"/>
      <c r="CXF196" s="17"/>
      <c r="CXG196" s="17"/>
      <c r="CXH196" s="17"/>
      <c r="CXI196" s="17"/>
      <c r="CXJ196" s="17"/>
      <c r="CXK196" s="17"/>
      <c r="CXL196" s="17"/>
      <c r="CXM196" s="17"/>
      <c r="CXN196" s="17"/>
      <c r="CXO196" s="17"/>
      <c r="CXP196" s="17"/>
      <c r="CXQ196" s="17"/>
      <c r="CXR196" s="17"/>
      <c r="CXS196" s="17"/>
      <c r="CXT196" s="17"/>
      <c r="CXU196" s="17"/>
      <c r="CXV196" s="17"/>
      <c r="CXW196" s="17"/>
      <c r="CXX196" s="17"/>
      <c r="CXY196" s="17"/>
      <c r="CXZ196" s="17"/>
      <c r="CYA196" s="17"/>
      <c r="CYB196" s="17"/>
      <c r="CYC196" s="17"/>
      <c r="CYD196" s="17"/>
      <c r="CYE196" s="17"/>
      <c r="CYF196" s="17"/>
      <c r="CYG196" s="17"/>
      <c r="CYH196" s="17"/>
      <c r="CYI196" s="17"/>
      <c r="CYJ196" s="17"/>
      <c r="CYK196" s="17"/>
      <c r="CYL196" s="17"/>
      <c r="CYM196" s="17"/>
      <c r="CYN196" s="17"/>
      <c r="CYO196" s="17"/>
      <c r="CYP196" s="17"/>
      <c r="CYQ196" s="17"/>
      <c r="CYR196" s="17"/>
      <c r="CYS196" s="17"/>
      <c r="CYT196" s="17"/>
      <c r="CYU196" s="17"/>
      <c r="CYV196" s="17"/>
      <c r="CYW196" s="17"/>
      <c r="CYX196" s="17"/>
      <c r="CYY196" s="17"/>
      <c r="CYZ196" s="17"/>
      <c r="CZA196" s="17"/>
      <c r="CZB196" s="17"/>
      <c r="CZC196" s="17"/>
      <c r="CZD196" s="17"/>
      <c r="CZE196" s="17"/>
      <c r="CZF196" s="17"/>
      <c r="CZG196" s="17"/>
      <c r="CZH196" s="17"/>
      <c r="CZI196" s="17"/>
      <c r="CZJ196" s="17"/>
      <c r="CZK196" s="17"/>
      <c r="CZL196" s="17"/>
      <c r="CZM196" s="17"/>
      <c r="CZN196" s="17"/>
      <c r="CZO196" s="17"/>
      <c r="CZP196" s="17"/>
      <c r="CZQ196" s="17"/>
      <c r="CZR196" s="17"/>
      <c r="CZS196" s="17"/>
      <c r="CZT196" s="17"/>
      <c r="CZU196" s="17"/>
      <c r="CZV196" s="17"/>
      <c r="CZW196" s="17"/>
      <c r="CZX196" s="17"/>
      <c r="CZY196" s="17"/>
      <c r="CZZ196" s="17"/>
      <c r="DAA196" s="17"/>
      <c r="DAB196" s="17"/>
      <c r="DAC196" s="17"/>
      <c r="DAD196" s="17"/>
      <c r="DAE196" s="17"/>
      <c r="DAF196" s="17"/>
      <c r="DAG196" s="17"/>
      <c r="DAH196" s="17"/>
      <c r="DAI196" s="17"/>
      <c r="DAJ196" s="17"/>
      <c r="DAK196" s="17"/>
      <c r="DAL196" s="17"/>
      <c r="DAM196" s="17"/>
      <c r="DAN196" s="17"/>
      <c r="DAO196" s="17"/>
      <c r="DAP196" s="17"/>
      <c r="DAQ196" s="17"/>
      <c r="DAR196" s="17"/>
      <c r="DAS196" s="17"/>
      <c r="DAT196" s="17"/>
      <c r="DAU196" s="17"/>
      <c r="DAV196" s="17"/>
      <c r="DAW196" s="17"/>
      <c r="DAX196" s="17"/>
      <c r="DAY196" s="17"/>
      <c r="DAZ196" s="17"/>
      <c r="DBA196" s="17"/>
      <c r="DBB196" s="17"/>
      <c r="DBC196" s="17"/>
      <c r="DBD196" s="17"/>
      <c r="DBE196" s="17"/>
      <c r="DBF196" s="17"/>
      <c r="DBG196" s="17"/>
      <c r="DBH196" s="17"/>
      <c r="DBI196" s="17"/>
      <c r="DBJ196" s="17"/>
      <c r="DBK196" s="17"/>
      <c r="DBL196" s="17"/>
      <c r="DBM196" s="17"/>
      <c r="DBN196" s="17"/>
      <c r="DBO196" s="17"/>
      <c r="DBP196" s="17"/>
      <c r="DBQ196" s="17"/>
      <c r="DBR196" s="17"/>
      <c r="DBS196" s="17"/>
      <c r="DBT196" s="17"/>
      <c r="DBU196" s="17"/>
      <c r="DBV196" s="17"/>
      <c r="DBW196" s="17"/>
      <c r="DBX196" s="17"/>
      <c r="DBY196" s="17"/>
      <c r="DBZ196" s="17"/>
      <c r="DCA196" s="17"/>
      <c r="DCB196" s="17"/>
      <c r="DCC196" s="17"/>
      <c r="DCD196" s="17"/>
      <c r="DCE196" s="17"/>
      <c r="DCF196" s="17"/>
      <c r="DCG196" s="17"/>
      <c r="DCH196" s="17"/>
      <c r="DCI196" s="17"/>
      <c r="DCJ196" s="17"/>
      <c r="DCK196" s="17"/>
      <c r="DCL196" s="17"/>
      <c r="DCM196" s="17"/>
      <c r="DCN196" s="17"/>
      <c r="DCO196" s="17"/>
      <c r="DCP196" s="17"/>
      <c r="DCQ196" s="17"/>
      <c r="DCR196" s="17"/>
      <c r="DCS196" s="17"/>
      <c r="DCT196" s="17"/>
      <c r="DCU196" s="17"/>
      <c r="DCV196" s="17"/>
      <c r="DCW196" s="17"/>
      <c r="DCX196" s="17"/>
      <c r="DCY196" s="17"/>
      <c r="DCZ196" s="17"/>
      <c r="DDA196" s="17"/>
      <c r="DDB196" s="17"/>
      <c r="DDC196" s="17"/>
      <c r="DDD196" s="17"/>
      <c r="DDE196" s="17"/>
      <c r="DDF196" s="17"/>
      <c r="DDG196" s="17"/>
      <c r="DDH196" s="17"/>
      <c r="DDI196" s="17"/>
      <c r="DDJ196" s="17"/>
      <c r="DDK196" s="17"/>
      <c r="DDL196" s="17"/>
      <c r="DDM196" s="17"/>
      <c r="DDN196" s="17"/>
      <c r="DDO196" s="17"/>
      <c r="DDP196" s="17"/>
      <c r="DDQ196" s="17"/>
      <c r="DDR196" s="17"/>
      <c r="DDS196" s="17"/>
      <c r="DDT196" s="17"/>
      <c r="DDU196" s="17"/>
      <c r="DDV196" s="17"/>
      <c r="DDW196" s="17"/>
      <c r="DDX196" s="17"/>
      <c r="DDY196" s="17"/>
      <c r="DDZ196" s="17"/>
      <c r="DEA196" s="17"/>
      <c r="DEB196" s="17"/>
      <c r="DEC196" s="17"/>
      <c r="DED196" s="17"/>
      <c r="DEE196" s="17"/>
      <c r="DEF196" s="17"/>
      <c r="DEG196" s="17"/>
      <c r="DEH196" s="17"/>
      <c r="DEI196" s="17"/>
      <c r="DEJ196" s="17"/>
      <c r="DEK196" s="17"/>
      <c r="DEL196" s="17"/>
      <c r="DEM196" s="17"/>
      <c r="DEN196" s="17"/>
      <c r="DEO196" s="17"/>
      <c r="DEP196" s="17"/>
      <c r="DEQ196" s="17"/>
      <c r="DER196" s="17"/>
      <c r="DES196" s="17"/>
      <c r="DET196" s="17"/>
      <c r="DEU196" s="17"/>
      <c r="DEV196" s="17"/>
      <c r="DEW196" s="17"/>
      <c r="DEX196" s="17"/>
      <c r="DEY196" s="17"/>
      <c r="DEZ196" s="17"/>
      <c r="DFA196" s="17"/>
      <c r="DFB196" s="17"/>
      <c r="DFC196" s="17"/>
      <c r="DFD196" s="17"/>
      <c r="DFE196" s="17"/>
      <c r="DFF196" s="17"/>
      <c r="DFG196" s="17"/>
      <c r="DFH196" s="17"/>
      <c r="DFI196" s="17"/>
      <c r="DFJ196" s="17"/>
      <c r="DFK196" s="17"/>
      <c r="DFL196" s="17"/>
      <c r="DFM196" s="17"/>
      <c r="DFN196" s="17"/>
      <c r="DFO196" s="17"/>
      <c r="DFP196" s="17"/>
      <c r="DFQ196" s="17"/>
      <c r="DFR196" s="17"/>
      <c r="DFS196" s="17"/>
      <c r="DFT196" s="17"/>
      <c r="DFU196" s="17"/>
      <c r="DFV196" s="17"/>
      <c r="DFW196" s="17"/>
      <c r="DFX196" s="17"/>
      <c r="DFY196" s="17"/>
      <c r="DFZ196" s="17"/>
      <c r="DGA196" s="17"/>
      <c r="DGB196" s="17"/>
      <c r="DGC196" s="17"/>
      <c r="DGD196" s="17"/>
      <c r="DGE196" s="17"/>
      <c r="DGF196" s="17"/>
      <c r="DGG196" s="17"/>
      <c r="DGH196" s="17"/>
      <c r="DGI196" s="17"/>
      <c r="DGJ196" s="17"/>
      <c r="DGK196" s="17"/>
      <c r="DGL196" s="17"/>
      <c r="DGM196" s="17"/>
      <c r="DGN196" s="17"/>
      <c r="DGO196" s="17"/>
      <c r="DGP196" s="17"/>
      <c r="DGQ196" s="17"/>
      <c r="DGR196" s="17"/>
      <c r="DGS196" s="17"/>
      <c r="DGT196" s="17"/>
      <c r="DGU196" s="17"/>
      <c r="DGV196" s="17"/>
      <c r="DGW196" s="17"/>
      <c r="DGX196" s="17"/>
      <c r="DGY196" s="17"/>
      <c r="DGZ196" s="17"/>
      <c r="DHA196" s="17"/>
      <c r="DHB196" s="17"/>
      <c r="DHC196" s="17"/>
      <c r="DHD196" s="17"/>
      <c r="DHE196" s="17"/>
      <c r="DHF196" s="17"/>
      <c r="DHG196" s="17"/>
      <c r="DHH196" s="17"/>
      <c r="DHI196" s="17"/>
      <c r="DHJ196" s="17"/>
      <c r="DHK196" s="17"/>
      <c r="DHL196" s="17"/>
      <c r="DHM196" s="17"/>
      <c r="DHN196" s="17"/>
      <c r="DHO196" s="17"/>
      <c r="DHP196" s="17"/>
      <c r="DHQ196" s="17"/>
      <c r="DHR196" s="17"/>
      <c r="DHS196" s="17"/>
      <c r="DHT196" s="17"/>
      <c r="DHU196" s="17"/>
      <c r="DHV196" s="17"/>
      <c r="DHW196" s="17"/>
      <c r="DHX196" s="17"/>
      <c r="DHY196" s="17"/>
      <c r="DHZ196" s="17"/>
      <c r="DIA196" s="17"/>
      <c r="DIB196" s="17"/>
      <c r="DIC196" s="17"/>
      <c r="DID196" s="17"/>
      <c r="DIE196" s="17"/>
      <c r="DIF196" s="17"/>
      <c r="DIG196" s="17"/>
      <c r="DIH196" s="17"/>
      <c r="DII196" s="17"/>
      <c r="DIJ196" s="17"/>
      <c r="DIK196" s="17"/>
      <c r="DIL196" s="17"/>
      <c r="DIM196" s="17"/>
      <c r="DIN196" s="17"/>
      <c r="DIO196" s="17"/>
      <c r="DIP196" s="17"/>
      <c r="DIQ196" s="17"/>
      <c r="DIR196" s="17"/>
      <c r="DIS196" s="17"/>
      <c r="DIT196" s="17"/>
      <c r="DIU196" s="17"/>
      <c r="DIV196" s="17"/>
      <c r="DIW196" s="17"/>
      <c r="DIX196" s="17"/>
      <c r="DIY196" s="17"/>
      <c r="DIZ196" s="17"/>
      <c r="DJA196" s="17"/>
      <c r="DJB196" s="17"/>
      <c r="DJC196" s="17"/>
      <c r="DJD196" s="17"/>
      <c r="DJE196" s="17"/>
      <c r="DJF196" s="17"/>
      <c r="DJG196" s="17"/>
      <c r="DJH196" s="17"/>
      <c r="DJI196" s="17"/>
      <c r="DJJ196" s="17"/>
      <c r="DJK196" s="17"/>
      <c r="DJL196" s="17"/>
      <c r="DJM196" s="17"/>
      <c r="DJN196" s="17"/>
      <c r="DJO196" s="17"/>
      <c r="DJP196" s="17"/>
      <c r="DJQ196" s="17"/>
      <c r="DJR196" s="17"/>
      <c r="DJS196" s="17"/>
      <c r="DJT196" s="17"/>
      <c r="DJU196" s="17"/>
      <c r="DJV196" s="17"/>
      <c r="DJW196" s="17"/>
      <c r="DJX196" s="17"/>
      <c r="DJY196" s="17"/>
      <c r="DJZ196" s="17"/>
      <c r="DKA196" s="17"/>
      <c r="DKB196" s="17"/>
      <c r="DKC196" s="17"/>
      <c r="DKD196" s="17"/>
      <c r="DKE196" s="17"/>
      <c r="DKF196" s="17"/>
      <c r="DKG196" s="17"/>
      <c r="DKH196" s="17"/>
      <c r="DKI196" s="17"/>
      <c r="DKJ196" s="17"/>
      <c r="DKK196" s="17"/>
      <c r="DKL196" s="17"/>
      <c r="DKM196" s="17"/>
      <c r="DKN196" s="17"/>
      <c r="DKO196" s="17"/>
      <c r="DKP196" s="17"/>
      <c r="DKQ196" s="17"/>
      <c r="DKR196" s="17"/>
      <c r="DKS196" s="17"/>
      <c r="DKT196" s="17"/>
      <c r="DKU196" s="17"/>
      <c r="DKV196" s="17"/>
      <c r="DKW196" s="17"/>
      <c r="DKX196" s="17"/>
      <c r="DKY196" s="17"/>
      <c r="DKZ196" s="17"/>
      <c r="DLA196" s="17"/>
      <c r="DLB196" s="17"/>
      <c r="DLC196" s="17"/>
      <c r="DLD196" s="17"/>
      <c r="DLE196" s="17"/>
      <c r="DLF196" s="17"/>
      <c r="DLG196" s="17"/>
      <c r="DLH196" s="17"/>
      <c r="DLI196" s="17"/>
      <c r="DLJ196" s="17"/>
      <c r="DLK196" s="17"/>
      <c r="DLL196" s="17"/>
      <c r="DLM196" s="17"/>
      <c r="DLN196" s="17"/>
      <c r="DLO196" s="17"/>
      <c r="DLP196" s="17"/>
      <c r="DLQ196" s="17"/>
      <c r="DLR196" s="17"/>
      <c r="DLS196" s="17"/>
      <c r="DLT196" s="17"/>
      <c r="DLU196" s="17"/>
      <c r="DLV196" s="17"/>
      <c r="DLW196" s="17"/>
      <c r="DLX196" s="17"/>
      <c r="DLY196" s="17"/>
      <c r="DLZ196" s="17"/>
      <c r="DMA196" s="17"/>
      <c r="DMB196" s="17"/>
      <c r="DMC196" s="17"/>
      <c r="DMD196" s="17"/>
      <c r="DME196" s="17"/>
      <c r="DMF196" s="17"/>
      <c r="DMG196" s="17"/>
      <c r="DMH196" s="17"/>
      <c r="DMI196" s="17"/>
      <c r="DMJ196" s="17"/>
      <c r="DMK196" s="17"/>
      <c r="DML196" s="17"/>
      <c r="DMM196" s="17"/>
      <c r="DMN196" s="17"/>
      <c r="DMO196" s="17"/>
      <c r="DMP196" s="17"/>
      <c r="DMQ196" s="17"/>
      <c r="DMR196" s="17"/>
      <c r="DMS196" s="17"/>
      <c r="DMT196" s="17"/>
      <c r="DMU196" s="17"/>
      <c r="DMV196" s="17"/>
      <c r="DMW196" s="17"/>
      <c r="DMX196" s="17"/>
      <c r="DMY196" s="17"/>
      <c r="DMZ196" s="17"/>
      <c r="DNA196" s="17"/>
      <c r="DNB196" s="17"/>
      <c r="DNC196" s="17"/>
      <c r="DND196" s="17"/>
      <c r="DNE196" s="17"/>
      <c r="DNF196" s="17"/>
      <c r="DNG196" s="17"/>
      <c r="DNH196" s="17"/>
      <c r="DNI196" s="17"/>
      <c r="DNJ196" s="17"/>
      <c r="DNK196" s="17"/>
      <c r="DNL196" s="17"/>
      <c r="DNM196" s="17"/>
      <c r="DNN196" s="17"/>
      <c r="DNO196" s="17"/>
      <c r="DNP196" s="17"/>
      <c r="DNQ196" s="17"/>
      <c r="DNR196" s="17"/>
      <c r="DNS196" s="17"/>
      <c r="DNT196" s="17"/>
      <c r="DNU196" s="17"/>
      <c r="DNV196" s="17"/>
      <c r="DNW196" s="17"/>
      <c r="DNX196" s="17"/>
      <c r="DNY196" s="17"/>
      <c r="DNZ196" s="17"/>
      <c r="DOA196" s="17"/>
      <c r="DOB196" s="17"/>
      <c r="DOC196" s="17"/>
      <c r="DOD196" s="17"/>
      <c r="DOE196" s="17"/>
      <c r="DOF196" s="17"/>
      <c r="DOG196" s="17"/>
      <c r="DOH196" s="17"/>
      <c r="DOI196" s="17"/>
      <c r="DOJ196" s="17"/>
      <c r="DOK196" s="17"/>
      <c r="DOL196" s="17"/>
      <c r="DOM196" s="17"/>
      <c r="DON196" s="17"/>
      <c r="DOO196" s="17"/>
      <c r="DOP196" s="17"/>
      <c r="DOQ196" s="17"/>
      <c r="DOR196" s="17"/>
      <c r="DOS196" s="17"/>
      <c r="DOT196" s="17"/>
      <c r="DOU196" s="17"/>
      <c r="DOV196" s="17"/>
      <c r="DOW196" s="17"/>
      <c r="DOX196" s="17"/>
      <c r="DOY196" s="17"/>
      <c r="DOZ196" s="17"/>
      <c r="DPA196" s="17"/>
      <c r="DPB196" s="17"/>
      <c r="DPC196" s="17"/>
      <c r="DPD196" s="17"/>
      <c r="DPE196" s="17"/>
      <c r="DPF196" s="17"/>
      <c r="DPG196" s="17"/>
      <c r="DPH196" s="17"/>
      <c r="DPI196" s="17"/>
      <c r="DPJ196" s="17"/>
      <c r="DPK196" s="17"/>
      <c r="DPL196" s="17"/>
      <c r="DPM196" s="17"/>
      <c r="DPN196" s="17"/>
      <c r="DPO196" s="17"/>
      <c r="DPP196" s="17"/>
      <c r="DPQ196" s="17"/>
      <c r="DPR196" s="17"/>
      <c r="DPS196" s="17"/>
      <c r="DPT196" s="17"/>
      <c r="DPU196" s="17"/>
      <c r="DPV196" s="17"/>
      <c r="DPW196" s="17"/>
      <c r="DPX196" s="17"/>
      <c r="DPY196" s="17"/>
      <c r="DPZ196" s="17"/>
      <c r="DQA196" s="17"/>
      <c r="DQB196" s="17"/>
      <c r="DQC196" s="17"/>
      <c r="DQD196" s="17"/>
      <c r="DQE196" s="17"/>
      <c r="DQF196" s="17"/>
      <c r="DQG196" s="17"/>
      <c r="DQH196" s="17"/>
      <c r="DQI196" s="17"/>
      <c r="DQJ196" s="17"/>
      <c r="DQK196" s="17"/>
      <c r="DQL196" s="17"/>
      <c r="DQM196" s="17"/>
      <c r="DQN196" s="17"/>
      <c r="DQO196" s="17"/>
      <c r="DQP196" s="17"/>
      <c r="DQQ196" s="17"/>
      <c r="DQR196" s="17"/>
      <c r="DQS196" s="17"/>
      <c r="DQT196" s="17"/>
      <c r="DQU196" s="17"/>
      <c r="DQV196" s="17"/>
      <c r="DQW196" s="17"/>
      <c r="DQX196" s="17"/>
      <c r="DQY196" s="17"/>
      <c r="DQZ196" s="17"/>
      <c r="DRA196" s="17"/>
      <c r="DRB196" s="17"/>
      <c r="DRC196" s="17"/>
      <c r="DRD196" s="17"/>
      <c r="DRE196" s="17"/>
      <c r="DRF196" s="17"/>
      <c r="DRG196" s="17"/>
      <c r="DRH196" s="17"/>
      <c r="DRI196" s="17"/>
      <c r="DRJ196" s="17"/>
      <c r="DRK196" s="17"/>
      <c r="DRL196" s="17"/>
      <c r="DRM196" s="17"/>
      <c r="DRN196" s="17"/>
      <c r="DRO196" s="17"/>
      <c r="DRP196" s="17"/>
      <c r="DRQ196" s="17"/>
      <c r="DRR196" s="17"/>
      <c r="DRS196" s="17"/>
      <c r="DRT196" s="17"/>
      <c r="DRU196" s="17"/>
      <c r="DRV196" s="17"/>
      <c r="DRW196" s="17"/>
      <c r="DRX196" s="17"/>
      <c r="DRY196" s="17"/>
      <c r="DRZ196" s="17"/>
      <c r="DSA196" s="17"/>
      <c r="DSB196" s="17"/>
      <c r="DSC196" s="17"/>
      <c r="DSD196" s="17"/>
      <c r="DSE196" s="17"/>
      <c r="DSF196" s="17"/>
      <c r="DSG196" s="17"/>
      <c r="DSH196" s="17"/>
      <c r="DSI196" s="17"/>
      <c r="DSJ196" s="17"/>
      <c r="DSK196" s="17"/>
      <c r="DSL196" s="17"/>
      <c r="DSM196" s="17"/>
      <c r="DSN196" s="17"/>
      <c r="DSO196" s="17"/>
      <c r="DSP196" s="17"/>
      <c r="DSQ196" s="17"/>
      <c r="DSR196" s="17"/>
      <c r="DSS196" s="17"/>
      <c r="DST196" s="17"/>
      <c r="DSU196" s="17"/>
      <c r="DSV196" s="17"/>
      <c r="DSW196" s="17"/>
      <c r="DSX196" s="17"/>
      <c r="DSY196" s="17"/>
      <c r="DSZ196" s="17"/>
      <c r="DTA196" s="17"/>
      <c r="DTB196" s="17"/>
      <c r="DTC196" s="17"/>
      <c r="DTD196" s="17"/>
      <c r="DTE196" s="17"/>
      <c r="DTF196" s="17"/>
      <c r="DTG196" s="17"/>
      <c r="DTH196" s="17"/>
      <c r="DTI196" s="17"/>
      <c r="DTJ196" s="17"/>
      <c r="DTK196" s="17"/>
      <c r="DTL196" s="17"/>
      <c r="DTM196" s="17"/>
      <c r="DTN196" s="17"/>
      <c r="DTO196" s="17"/>
      <c r="DTP196" s="17"/>
      <c r="DTQ196" s="17"/>
      <c r="DTR196" s="17"/>
      <c r="DTS196" s="17"/>
      <c r="DTT196" s="17"/>
      <c r="DTU196" s="17"/>
      <c r="DTV196" s="17"/>
      <c r="DTW196" s="17"/>
      <c r="DTX196" s="17"/>
      <c r="DTY196" s="17"/>
      <c r="DTZ196" s="17"/>
      <c r="DUA196" s="17"/>
      <c r="DUB196" s="17"/>
      <c r="DUC196" s="17"/>
      <c r="DUD196" s="17"/>
      <c r="DUE196" s="17"/>
      <c r="DUF196" s="17"/>
      <c r="DUG196" s="17"/>
      <c r="DUH196" s="17"/>
      <c r="DUI196" s="17"/>
      <c r="DUJ196" s="17"/>
      <c r="DUK196" s="17"/>
      <c r="DUL196" s="17"/>
      <c r="DUM196" s="17"/>
      <c r="DUN196" s="17"/>
      <c r="DUO196" s="17"/>
      <c r="DUP196" s="17"/>
      <c r="DUQ196" s="17"/>
      <c r="DUR196" s="17"/>
      <c r="DUS196" s="17"/>
      <c r="DUT196" s="17"/>
      <c r="DUU196" s="17"/>
      <c r="DUV196" s="17"/>
      <c r="DUW196" s="17"/>
      <c r="DUX196" s="17"/>
      <c r="DUY196" s="17"/>
      <c r="DUZ196" s="17"/>
      <c r="DVA196" s="17"/>
      <c r="DVB196" s="17"/>
      <c r="DVC196" s="17"/>
      <c r="DVD196" s="17"/>
      <c r="DVE196" s="17"/>
      <c r="DVF196" s="17"/>
      <c r="DVG196" s="17"/>
      <c r="DVH196" s="17"/>
      <c r="DVI196" s="17"/>
      <c r="DVJ196" s="17"/>
      <c r="DVK196" s="17"/>
      <c r="DVL196" s="17"/>
      <c r="DVM196" s="17"/>
      <c r="DVN196" s="17"/>
      <c r="DVO196" s="17"/>
      <c r="DVP196" s="17"/>
      <c r="DVQ196" s="17"/>
      <c r="DVR196" s="17"/>
      <c r="DVS196" s="17"/>
      <c r="DVT196" s="17"/>
      <c r="DVU196" s="17"/>
      <c r="DVV196" s="17"/>
      <c r="DVW196" s="17"/>
      <c r="DVX196" s="17"/>
      <c r="DVY196" s="17"/>
      <c r="DVZ196" s="17"/>
      <c r="DWA196" s="17"/>
      <c r="DWB196" s="17"/>
      <c r="DWC196" s="17"/>
      <c r="DWD196" s="17"/>
      <c r="DWE196" s="17"/>
      <c r="DWF196" s="17"/>
      <c r="DWG196" s="17"/>
      <c r="DWH196" s="17"/>
      <c r="DWI196" s="17"/>
      <c r="DWJ196" s="17"/>
      <c r="DWK196" s="17"/>
      <c r="DWL196" s="17"/>
      <c r="DWM196" s="17"/>
      <c r="DWN196" s="17"/>
      <c r="DWO196" s="17"/>
      <c r="DWP196" s="17"/>
      <c r="DWQ196" s="17"/>
      <c r="DWR196" s="17"/>
      <c r="DWS196" s="17"/>
      <c r="DWT196" s="17"/>
      <c r="DWU196" s="17"/>
      <c r="DWV196" s="17"/>
      <c r="DWW196" s="17"/>
      <c r="DWX196" s="17"/>
      <c r="DWY196" s="17"/>
      <c r="DWZ196" s="17"/>
      <c r="DXA196" s="17"/>
      <c r="DXB196" s="17"/>
      <c r="DXC196" s="17"/>
      <c r="DXD196" s="17"/>
      <c r="DXE196" s="17"/>
      <c r="DXF196" s="17"/>
      <c r="DXG196" s="17"/>
      <c r="DXH196" s="17"/>
      <c r="DXI196" s="17"/>
      <c r="DXJ196" s="17"/>
      <c r="DXK196" s="17"/>
      <c r="DXL196" s="17"/>
      <c r="DXM196" s="17"/>
      <c r="DXN196" s="17"/>
      <c r="DXO196" s="17"/>
      <c r="DXP196" s="17"/>
      <c r="DXQ196" s="17"/>
      <c r="DXR196" s="17"/>
      <c r="DXS196" s="17"/>
      <c r="DXT196" s="17"/>
      <c r="DXU196" s="17"/>
      <c r="DXV196" s="17"/>
      <c r="DXW196" s="17"/>
      <c r="DXX196" s="17"/>
      <c r="DXY196" s="17"/>
      <c r="DXZ196" s="17"/>
      <c r="DYA196" s="17"/>
      <c r="DYB196" s="17"/>
      <c r="DYC196" s="17"/>
      <c r="DYD196" s="17"/>
      <c r="DYE196" s="17"/>
      <c r="DYF196" s="17"/>
      <c r="DYG196" s="17"/>
      <c r="DYH196" s="17"/>
      <c r="DYI196" s="17"/>
      <c r="DYJ196" s="17"/>
      <c r="DYK196" s="17"/>
      <c r="DYL196" s="17"/>
      <c r="DYM196" s="17"/>
      <c r="DYN196" s="17"/>
      <c r="DYO196" s="17"/>
      <c r="DYP196" s="17"/>
      <c r="DYQ196" s="17"/>
      <c r="DYR196" s="17"/>
      <c r="DYS196" s="17"/>
      <c r="DYT196" s="17"/>
      <c r="DYU196" s="17"/>
      <c r="DYV196" s="17"/>
      <c r="DYW196" s="17"/>
      <c r="DYX196" s="17"/>
      <c r="DYY196" s="17"/>
      <c r="DYZ196" s="17"/>
      <c r="DZA196" s="17"/>
      <c r="DZB196" s="17"/>
      <c r="DZC196" s="17"/>
      <c r="DZD196" s="17"/>
      <c r="DZE196" s="17"/>
      <c r="DZF196" s="17"/>
      <c r="DZG196" s="17"/>
      <c r="DZH196" s="17"/>
      <c r="DZI196" s="17"/>
      <c r="DZJ196" s="17"/>
      <c r="DZK196" s="17"/>
      <c r="DZL196" s="17"/>
      <c r="DZM196" s="17"/>
      <c r="DZN196" s="17"/>
      <c r="DZO196" s="17"/>
      <c r="DZP196" s="17"/>
      <c r="DZQ196" s="17"/>
      <c r="DZR196" s="17"/>
      <c r="DZS196" s="17"/>
      <c r="DZT196" s="17"/>
      <c r="DZU196" s="17"/>
      <c r="DZV196" s="17"/>
      <c r="DZW196" s="17"/>
      <c r="DZX196" s="17"/>
      <c r="DZY196" s="17"/>
      <c r="DZZ196" s="17"/>
      <c r="EAA196" s="17"/>
      <c r="EAB196" s="17"/>
      <c r="EAC196" s="17"/>
      <c r="EAD196" s="17"/>
      <c r="EAE196" s="17"/>
      <c r="EAF196" s="17"/>
      <c r="EAG196" s="17"/>
      <c r="EAH196" s="17"/>
      <c r="EAI196" s="17"/>
      <c r="EAJ196" s="17"/>
      <c r="EAK196" s="17"/>
      <c r="EAL196" s="17"/>
      <c r="EAM196" s="17"/>
      <c r="EAN196" s="17"/>
      <c r="EAO196" s="17"/>
      <c r="EAP196" s="17"/>
      <c r="EAQ196" s="17"/>
      <c r="EAR196" s="17"/>
      <c r="EAS196" s="17"/>
      <c r="EAT196" s="17"/>
      <c r="EAU196" s="17"/>
      <c r="EAV196" s="17"/>
      <c r="EAW196" s="17"/>
      <c r="EAX196" s="17"/>
      <c r="EAY196" s="17"/>
      <c r="EAZ196" s="17"/>
      <c r="EBA196" s="17"/>
      <c r="EBB196" s="17"/>
      <c r="EBC196" s="17"/>
      <c r="EBD196" s="17"/>
      <c r="EBE196" s="17"/>
      <c r="EBF196" s="17"/>
      <c r="EBG196" s="17"/>
      <c r="EBH196" s="17"/>
      <c r="EBI196" s="17"/>
      <c r="EBJ196" s="17"/>
      <c r="EBK196" s="17"/>
      <c r="EBL196" s="17"/>
      <c r="EBM196" s="17"/>
      <c r="EBN196" s="17"/>
      <c r="EBO196" s="17"/>
      <c r="EBP196" s="17"/>
      <c r="EBQ196" s="17"/>
      <c r="EBR196" s="17"/>
      <c r="EBS196" s="17"/>
      <c r="EBT196" s="17"/>
      <c r="EBU196" s="17"/>
      <c r="EBV196" s="17"/>
      <c r="EBW196" s="17"/>
      <c r="EBX196" s="17"/>
      <c r="EBY196" s="17"/>
      <c r="EBZ196" s="17"/>
      <c r="ECA196" s="17"/>
      <c r="ECB196" s="17"/>
      <c r="ECC196" s="17"/>
      <c r="ECD196" s="17"/>
      <c r="ECE196" s="17"/>
      <c r="ECF196" s="17"/>
      <c r="ECG196" s="17"/>
      <c r="ECH196" s="17"/>
      <c r="ECI196" s="17"/>
      <c r="ECJ196" s="17"/>
      <c r="ECK196" s="17"/>
      <c r="ECL196" s="17"/>
      <c r="ECM196" s="17"/>
      <c r="ECN196" s="17"/>
      <c r="ECO196" s="17"/>
      <c r="ECP196" s="17"/>
      <c r="ECQ196" s="17"/>
      <c r="ECR196" s="17"/>
      <c r="ECS196" s="17"/>
      <c r="ECT196" s="17"/>
      <c r="ECU196" s="17"/>
      <c r="ECV196" s="17"/>
      <c r="ECW196" s="17"/>
      <c r="ECX196" s="17"/>
      <c r="ECY196" s="17"/>
      <c r="ECZ196" s="17"/>
      <c r="EDA196" s="17"/>
      <c r="EDB196" s="17"/>
      <c r="EDC196" s="17"/>
      <c r="EDD196" s="17"/>
      <c r="EDE196" s="17"/>
      <c r="EDF196" s="17"/>
      <c r="EDG196" s="17"/>
      <c r="EDH196" s="17"/>
      <c r="EDI196" s="17"/>
      <c r="EDJ196" s="17"/>
      <c r="EDK196" s="17"/>
      <c r="EDL196" s="17"/>
      <c r="EDM196" s="17"/>
      <c r="EDN196" s="17"/>
      <c r="EDO196" s="17"/>
      <c r="EDP196" s="17"/>
      <c r="EDQ196" s="17"/>
      <c r="EDR196" s="17"/>
      <c r="EDS196" s="17"/>
      <c r="EDT196" s="17"/>
      <c r="EDU196" s="17"/>
      <c r="EDV196" s="17"/>
      <c r="EDW196" s="17"/>
      <c r="EDX196" s="17"/>
      <c r="EDY196" s="17"/>
      <c r="EDZ196" s="17"/>
      <c r="EEA196" s="17"/>
      <c r="EEB196" s="17"/>
      <c r="EEC196" s="17"/>
      <c r="EED196" s="17"/>
      <c r="EEE196" s="17"/>
      <c r="EEF196" s="17"/>
      <c r="EEG196" s="17"/>
      <c r="EEH196" s="17"/>
      <c r="EEI196" s="17"/>
      <c r="EEJ196" s="17"/>
      <c r="EEK196" s="17"/>
      <c r="EEL196" s="17"/>
      <c r="EEM196" s="17"/>
      <c r="EEN196" s="17"/>
      <c r="EEO196" s="17"/>
      <c r="EEP196" s="17"/>
      <c r="EEQ196" s="17"/>
      <c r="EER196" s="17"/>
      <c r="EES196" s="17"/>
      <c r="EET196" s="17"/>
      <c r="EEU196" s="17"/>
      <c r="EEV196" s="17"/>
      <c r="EEW196" s="17"/>
      <c r="EEX196" s="17"/>
      <c r="EEY196" s="17"/>
      <c r="EEZ196" s="17"/>
      <c r="EFA196" s="17"/>
      <c r="EFB196" s="17"/>
      <c r="EFC196" s="17"/>
      <c r="EFD196" s="17"/>
      <c r="EFE196" s="17"/>
      <c r="EFF196" s="17"/>
      <c r="EFG196" s="17"/>
      <c r="EFH196" s="17"/>
      <c r="EFI196" s="17"/>
      <c r="EFJ196" s="17"/>
      <c r="EFK196" s="17"/>
      <c r="EFL196" s="17"/>
      <c r="EFM196" s="17"/>
      <c r="EFN196" s="17"/>
      <c r="EFO196" s="17"/>
      <c r="EFP196" s="17"/>
      <c r="EFQ196" s="17"/>
      <c r="EFR196" s="17"/>
      <c r="EFS196" s="17"/>
      <c r="EFT196" s="17"/>
      <c r="EFU196" s="17"/>
      <c r="EFV196" s="17"/>
      <c r="EFW196" s="17"/>
      <c r="EFX196" s="17"/>
      <c r="EFY196" s="17"/>
      <c r="EFZ196" s="17"/>
      <c r="EGA196" s="17"/>
      <c r="EGB196" s="17"/>
      <c r="EGC196" s="17"/>
      <c r="EGD196" s="17"/>
      <c r="EGE196" s="17"/>
      <c r="EGF196" s="17"/>
      <c r="EGG196" s="17"/>
      <c r="EGH196" s="17"/>
      <c r="EGI196" s="17"/>
      <c r="EGJ196" s="17"/>
      <c r="EGK196" s="17"/>
      <c r="EGL196" s="17"/>
      <c r="EGM196" s="17"/>
      <c r="EGN196" s="17"/>
      <c r="EGO196" s="17"/>
      <c r="EGP196" s="17"/>
      <c r="EGQ196" s="17"/>
      <c r="EGR196" s="17"/>
      <c r="EGS196" s="17"/>
      <c r="EGT196" s="17"/>
      <c r="EGU196" s="17"/>
      <c r="EGV196" s="17"/>
      <c r="EGW196" s="17"/>
      <c r="EGX196" s="17"/>
      <c r="EGY196" s="17"/>
      <c r="EGZ196" s="17"/>
      <c r="EHA196" s="17"/>
      <c r="EHB196" s="17"/>
      <c r="EHC196" s="17"/>
      <c r="EHD196" s="17"/>
      <c r="EHE196" s="17"/>
      <c r="EHF196" s="17"/>
      <c r="EHG196" s="17"/>
      <c r="EHH196" s="17"/>
      <c r="EHI196" s="17"/>
      <c r="EHJ196" s="17"/>
      <c r="EHK196" s="17"/>
      <c r="EHL196" s="17"/>
      <c r="EHM196" s="17"/>
      <c r="EHN196" s="17"/>
      <c r="EHO196" s="17"/>
      <c r="EHP196" s="17"/>
      <c r="EHQ196" s="17"/>
      <c r="EHR196" s="17"/>
      <c r="EHS196" s="17"/>
      <c r="EHT196" s="17"/>
      <c r="EHU196" s="17"/>
      <c r="EHV196" s="17"/>
      <c r="EHW196" s="17"/>
      <c r="EHX196" s="17"/>
      <c r="EHY196" s="17"/>
      <c r="EHZ196" s="17"/>
      <c r="EIA196" s="17"/>
      <c r="EIB196" s="17"/>
      <c r="EIC196" s="17"/>
      <c r="EID196" s="17"/>
      <c r="EIE196" s="17"/>
      <c r="EIF196" s="17"/>
      <c r="EIG196" s="17"/>
      <c r="EIH196" s="17"/>
      <c r="EII196" s="17"/>
      <c r="EIJ196" s="17"/>
      <c r="EIK196" s="17"/>
      <c r="EIL196" s="17"/>
      <c r="EIM196" s="17"/>
      <c r="EIN196" s="17"/>
      <c r="EIO196" s="17"/>
      <c r="EIP196" s="17"/>
      <c r="EIQ196" s="17"/>
      <c r="EIR196" s="17"/>
      <c r="EIS196" s="17"/>
      <c r="EIT196" s="17"/>
      <c r="EIU196" s="17"/>
      <c r="EIV196" s="17"/>
      <c r="EIW196" s="17"/>
      <c r="EIX196" s="17"/>
      <c r="EIY196" s="17"/>
      <c r="EIZ196" s="17"/>
      <c r="EJA196" s="17"/>
      <c r="EJB196" s="17"/>
      <c r="EJC196" s="17"/>
      <c r="EJD196" s="17"/>
      <c r="EJE196" s="17"/>
      <c r="EJF196" s="17"/>
      <c r="EJG196" s="17"/>
      <c r="EJH196" s="17"/>
      <c r="EJI196" s="17"/>
      <c r="EJJ196" s="17"/>
      <c r="EJK196" s="17"/>
      <c r="EJL196" s="17"/>
      <c r="EJM196" s="17"/>
      <c r="EJN196" s="17"/>
      <c r="EJO196" s="17"/>
      <c r="EJP196" s="17"/>
      <c r="EJQ196" s="17"/>
      <c r="EJR196" s="17"/>
      <c r="EJS196" s="17"/>
      <c r="EJT196" s="17"/>
      <c r="EJU196" s="17"/>
      <c r="EJV196" s="17"/>
      <c r="EJW196" s="17"/>
      <c r="EJX196" s="17"/>
      <c r="EJY196" s="17"/>
      <c r="EJZ196" s="17"/>
      <c r="EKA196" s="17"/>
      <c r="EKB196" s="17"/>
      <c r="EKC196" s="17"/>
      <c r="EKD196" s="17"/>
      <c r="EKE196" s="17"/>
      <c r="EKF196" s="17"/>
      <c r="EKG196" s="17"/>
      <c r="EKH196" s="17"/>
      <c r="EKI196" s="17"/>
      <c r="EKJ196" s="17"/>
      <c r="EKK196" s="17"/>
      <c r="EKL196" s="17"/>
      <c r="EKM196" s="17"/>
      <c r="EKN196" s="17"/>
      <c r="EKO196" s="17"/>
      <c r="EKP196" s="17"/>
      <c r="EKQ196" s="17"/>
      <c r="EKR196" s="17"/>
      <c r="EKS196" s="17"/>
      <c r="EKT196" s="17"/>
      <c r="EKU196" s="17"/>
      <c r="EKV196" s="17"/>
      <c r="EKW196" s="17"/>
      <c r="EKX196" s="17"/>
      <c r="EKY196" s="17"/>
      <c r="EKZ196" s="17"/>
      <c r="ELA196" s="17"/>
      <c r="ELB196" s="17"/>
      <c r="ELC196" s="17"/>
      <c r="ELD196" s="17"/>
      <c r="ELE196" s="17"/>
      <c r="ELF196" s="17"/>
      <c r="ELG196" s="17"/>
      <c r="ELH196" s="17"/>
      <c r="ELI196" s="17"/>
      <c r="ELJ196" s="17"/>
      <c r="ELK196" s="17"/>
      <c r="ELL196" s="17"/>
      <c r="ELM196" s="17"/>
      <c r="ELN196" s="17"/>
      <c r="ELO196" s="17"/>
      <c r="ELP196" s="17"/>
      <c r="ELQ196" s="17"/>
      <c r="ELR196" s="17"/>
      <c r="ELS196" s="17"/>
      <c r="ELT196" s="17"/>
      <c r="ELU196" s="17"/>
      <c r="ELV196" s="17"/>
      <c r="ELW196" s="17"/>
      <c r="ELX196" s="17"/>
      <c r="ELY196" s="17"/>
      <c r="ELZ196" s="17"/>
      <c r="EMA196" s="17"/>
      <c r="EMB196" s="17"/>
      <c r="EMC196" s="17"/>
      <c r="EMD196" s="17"/>
      <c r="EME196" s="17"/>
      <c r="EMF196" s="17"/>
      <c r="EMG196" s="17"/>
      <c r="EMH196" s="17"/>
      <c r="EMI196" s="17"/>
      <c r="EMJ196" s="17"/>
      <c r="EMK196" s="17"/>
      <c r="EML196" s="17"/>
      <c r="EMM196" s="17"/>
      <c r="EMN196" s="17"/>
      <c r="EMO196" s="17"/>
      <c r="EMP196" s="17"/>
      <c r="EMQ196" s="17"/>
      <c r="EMR196" s="17"/>
      <c r="EMS196" s="17"/>
      <c r="EMT196" s="17"/>
      <c r="EMU196" s="17"/>
      <c r="EMV196" s="17"/>
      <c r="EMW196" s="17"/>
      <c r="EMX196" s="17"/>
      <c r="EMY196" s="17"/>
      <c r="EMZ196" s="17"/>
      <c r="ENA196" s="17"/>
      <c r="ENB196" s="17"/>
      <c r="ENC196" s="17"/>
      <c r="END196" s="17"/>
      <c r="ENE196" s="17"/>
      <c r="ENF196" s="17"/>
      <c r="ENG196" s="17"/>
      <c r="ENH196" s="17"/>
      <c r="ENI196" s="17"/>
      <c r="ENJ196" s="17"/>
      <c r="ENK196" s="17"/>
      <c r="ENL196" s="17"/>
      <c r="ENM196" s="17"/>
      <c r="ENN196" s="17"/>
      <c r="ENO196" s="17"/>
      <c r="ENP196" s="17"/>
      <c r="ENQ196" s="17"/>
      <c r="ENR196" s="17"/>
      <c r="ENS196" s="17"/>
      <c r="ENT196" s="17"/>
      <c r="ENU196" s="17"/>
      <c r="ENV196" s="17"/>
      <c r="ENW196" s="17"/>
      <c r="ENX196" s="17"/>
      <c r="ENY196" s="17"/>
      <c r="ENZ196" s="17"/>
      <c r="EOA196" s="17"/>
      <c r="EOB196" s="17"/>
      <c r="EOC196" s="17"/>
      <c r="EOD196" s="17"/>
      <c r="EOE196" s="17"/>
      <c r="EOF196" s="17"/>
      <c r="EOG196" s="17"/>
      <c r="EOH196" s="17"/>
      <c r="EOI196" s="17"/>
      <c r="EOJ196" s="17"/>
      <c r="EOK196" s="17"/>
      <c r="EOL196" s="17"/>
      <c r="EOM196" s="17"/>
      <c r="EON196" s="17"/>
      <c r="EOO196" s="17"/>
      <c r="EOP196" s="17"/>
      <c r="EOQ196" s="17"/>
      <c r="EOR196" s="17"/>
      <c r="EOS196" s="17"/>
      <c r="EOT196" s="17"/>
      <c r="EOU196" s="17"/>
      <c r="EOV196" s="17"/>
      <c r="EOW196" s="17"/>
      <c r="EOX196" s="17"/>
      <c r="EOY196" s="17"/>
      <c r="EOZ196" s="17"/>
      <c r="EPA196" s="17"/>
      <c r="EPB196" s="17"/>
      <c r="EPC196" s="17"/>
      <c r="EPD196" s="17"/>
      <c r="EPE196" s="17"/>
      <c r="EPF196" s="17"/>
      <c r="EPG196" s="17"/>
      <c r="EPH196" s="17"/>
      <c r="EPI196" s="17"/>
      <c r="EPJ196" s="17"/>
      <c r="EPK196" s="17"/>
      <c r="EPL196" s="17"/>
      <c r="EPM196" s="17"/>
      <c r="EPN196" s="17"/>
      <c r="EPO196" s="17"/>
      <c r="EPP196" s="17"/>
      <c r="EPQ196" s="17"/>
      <c r="EPR196" s="17"/>
      <c r="EPS196" s="17"/>
      <c r="EPT196" s="17"/>
      <c r="EPU196" s="17"/>
      <c r="EPV196" s="17"/>
      <c r="EPW196" s="17"/>
      <c r="EPX196" s="17"/>
      <c r="EPY196" s="17"/>
      <c r="EPZ196" s="17"/>
      <c r="EQA196" s="17"/>
      <c r="EQB196" s="17"/>
      <c r="EQC196" s="17"/>
      <c r="EQD196" s="17"/>
      <c r="EQE196" s="17"/>
      <c r="EQF196" s="17"/>
      <c r="EQG196" s="17"/>
      <c r="EQH196" s="17"/>
      <c r="EQI196" s="17"/>
      <c r="EQJ196" s="17"/>
      <c r="EQK196" s="17"/>
      <c r="EQL196" s="17"/>
      <c r="EQM196" s="17"/>
      <c r="EQN196" s="17"/>
      <c r="EQO196" s="17"/>
      <c r="EQP196" s="17"/>
      <c r="EQQ196" s="17"/>
      <c r="EQR196" s="17"/>
      <c r="EQS196" s="17"/>
      <c r="EQT196" s="17"/>
      <c r="EQU196" s="17"/>
      <c r="EQV196" s="17"/>
      <c r="EQW196" s="17"/>
      <c r="EQX196" s="17"/>
      <c r="EQY196" s="17"/>
      <c r="EQZ196" s="17"/>
      <c r="ERA196" s="17"/>
      <c r="ERB196" s="17"/>
      <c r="ERC196" s="17"/>
      <c r="ERD196" s="17"/>
      <c r="ERE196" s="17"/>
      <c r="ERF196" s="17"/>
      <c r="ERG196" s="17"/>
      <c r="ERH196" s="17"/>
      <c r="ERI196" s="17"/>
      <c r="ERJ196" s="17"/>
      <c r="ERK196" s="17"/>
      <c r="ERL196" s="17"/>
      <c r="ERM196" s="17"/>
      <c r="ERN196" s="17"/>
      <c r="ERO196" s="17"/>
      <c r="ERP196" s="17"/>
      <c r="ERQ196" s="17"/>
      <c r="ERR196" s="17"/>
      <c r="ERS196" s="17"/>
      <c r="ERT196" s="17"/>
      <c r="ERU196" s="17"/>
      <c r="ERV196" s="17"/>
      <c r="ERW196" s="17"/>
      <c r="ERX196" s="17"/>
      <c r="ERY196" s="17"/>
      <c r="ERZ196" s="17"/>
      <c r="ESA196" s="17"/>
      <c r="ESB196" s="17"/>
      <c r="ESC196" s="17"/>
      <c r="ESD196" s="17"/>
      <c r="ESE196" s="17"/>
      <c r="ESF196" s="17"/>
      <c r="ESG196" s="17"/>
      <c r="ESH196" s="17"/>
      <c r="ESI196" s="17"/>
      <c r="ESJ196" s="17"/>
      <c r="ESK196" s="17"/>
      <c r="ESL196" s="17"/>
      <c r="ESM196" s="17"/>
      <c r="ESN196" s="17"/>
      <c r="ESO196" s="17"/>
      <c r="ESP196" s="17"/>
      <c r="ESQ196" s="17"/>
      <c r="ESR196" s="17"/>
      <c r="ESS196" s="17"/>
      <c r="EST196" s="17"/>
      <c r="ESU196" s="17"/>
      <c r="ESV196" s="17"/>
      <c r="ESW196" s="17"/>
      <c r="ESX196" s="17"/>
      <c r="ESY196" s="17"/>
      <c r="ESZ196" s="17"/>
      <c r="ETA196" s="17"/>
      <c r="ETB196" s="17"/>
      <c r="ETC196" s="17"/>
      <c r="ETD196" s="17"/>
      <c r="ETE196" s="17"/>
      <c r="ETF196" s="17"/>
      <c r="ETG196" s="17"/>
      <c r="ETH196" s="17"/>
      <c r="ETI196" s="17"/>
      <c r="ETJ196" s="17"/>
      <c r="ETK196" s="17"/>
      <c r="ETL196" s="17"/>
      <c r="ETM196" s="17"/>
      <c r="ETN196" s="17"/>
      <c r="ETO196" s="17"/>
      <c r="ETP196" s="17"/>
      <c r="ETQ196" s="17"/>
      <c r="ETR196" s="17"/>
      <c r="ETS196" s="17"/>
      <c r="ETT196" s="17"/>
      <c r="ETU196" s="17"/>
      <c r="ETV196" s="17"/>
      <c r="ETW196" s="17"/>
      <c r="ETX196" s="17"/>
      <c r="ETY196" s="17"/>
      <c r="ETZ196" s="17"/>
      <c r="EUA196" s="17"/>
      <c r="EUB196" s="17"/>
      <c r="EUC196" s="17"/>
      <c r="EUD196" s="17"/>
      <c r="EUE196" s="17"/>
      <c r="EUF196" s="17"/>
      <c r="EUG196" s="17"/>
      <c r="EUH196" s="17"/>
      <c r="EUI196" s="17"/>
      <c r="EUJ196" s="17"/>
      <c r="EUK196" s="17"/>
      <c r="EUL196" s="17"/>
      <c r="EUM196" s="17"/>
      <c r="EUN196" s="17"/>
      <c r="EUO196" s="17"/>
      <c r="EUP196" s="17"/>
      <c r="EUQ196" s="17"/>
      <c r="EUR196" s="17"/>
      <c r="EUS196" s="17"/>
      <c r="EUT196" s="17"/>
      <c r="EUU196" s="17"/>
      <c r="EUV196" s="17"/>
      <c r="EUW196" s="17"/>
      <c r="EUX196" s="17"/>
      <c r="EUY196" s="17"/>
      <c r="EUZ196" s="17"/>
      <c r="EVA196" s="17"/>
      <c r="EVB196" s="17"/>
      <c r="EVC196" s="17"/>
      <c r="EVD196" s="17"/>
      <c r="EVE196" s="17"/>
      <c r="EVF196" s="17"/>
      <c r="EVG196" s="17"/>
      <c r="EVH196" s="17"/>
      <c r="EVI196" s="17"/>
      <c r="EVJ196" s="17"/>
      <c r="EVK196" s="17"/>
      <c r="EVL196" s="17"/>
      <c r="EVM196" s="17"/>
      <c r="EVN196" s="17"/>
      <c r="EVO196" s="17"/>
      <c r="EVP196" s="17"/>
      <c r="EVQ196" s="17"/>
      <c r="EVR196" s="17"/>
      <c r="EVS196" s="17"/>
      <c r="EVT196" s="17"/>
      <c r="EVU196" s="17"/>
      <c r="EVV196" s="17"/>
      <c r="EVW196" s="17"/>
      <c r="EVX196" s="17"/>
      <c r="EVY196" s="17"/>
      <c r="EVZ196" s="17"/>
      <c r="EWA196" s="17"/>
      <c r="EWB196" s="17"/>
      <c r="EWC196" s="17"/>
      <c r="EWD196" s="17"/>
      <c r="EWE196" s="17"/>
      <c r="EWF196" s="17"/>
      <c r="EWG196" s="17"/>
      <c r="EWH196" s="17"/>
      <c r="EWI196" s="17"/>
      <c r="EWJ196" s="17"/>
      <c r="EWK196" s="17"/>
      <c r="EWL196" s="17"/>
      <c r="EWM196" s="17"/>
      <c r="EWN196" s="17"/>
      <c r="EWO196" s="17"/>
      <c r="EWP196" s="17"/>
      <c r="EWQ196" s="17"/>
      <c r="EWR196" s="17"/>
      <c r="EWS196" s="17"/>
      <c r="EWT196" s="17"/>
      <c r="EWU196" s="17"/>
      <c r="EWV196" s="17"/>
      <c r="EWW196" s="17"/>
      <c r="EWX196" s="17"/>
      <c r="EWY196" s="17"/>
      <c r="EWZ196" s="17"/>
      <c r="EXA196" s="17"/>
      <c r="EXB196" s="17"/>
      <c r="EXC196" s="17"/>
      <c r="EXD196" s="17"/>
      <c r="EXE196" s="17"/>
      <c r="EXF196" s="17"/>
      <c r="EXG196" s="17"/>
      <c r="EXH196" s="17"/>
      <c r="EXI196" s="17"/>
      <c r="EXJ196" s="17"/>
      <c r="EXK196" s="17"/>
      <c r="EXL196" s="17"/>
      <c r="EXM196" s="17"/>
      <c r="EXN196" s="17"/>
      <c r="EXO196" s="17"/>
      <c r="EXP196" s="17"/>
      <c r="EXQ196" s="17"/>
      <c r="EXR196" s="17"/>
      <c r="EXS196" s="17"/>
      <c r="EXT196" s="17"/>
      <c r="EXU196" s="17"/>
      <c r="EXV196" s="17"/>
      <c r="EXW196" s="17"/>
      <c r="EXX196" s="17"/>
      <c r="EXY196" s="17"/>
      <c r="EXZ196" s="17"/>
      <c r="EYA196" s="17"/>
      <c r="EYB196" s="17"/>
      <c r="EYC196" s="17"/>
      <c r="EYD196" s="17"/>
      <c r="EYE196" s="17"/>
      <c r="EYF196" s="17"/>
      <c r="EYG196" s="17"/>
      <c r="EYH196" s="17"/>
      <c r="EYI196" s="17"/>
      <c r="EYJ196" s="17"/>
      <c r="EYK196" s="17"/>
      <c r="EYL196" s="17"/>
      <c r="EYM196" s="17"/>
      <c r="EYN196" s="17"/>
      <c r="EYO196" s="17"/>
      <c r="EYP196" s="17"/>
      <c r="EYQ196" s="17"/>
      <c r="EYR196" s="17"/>
      <c r="EYS196" s="17"/>
      <c r="EYT196" s="17"/>
      <c r="EYU196" s="17"/>
      <c r="EYV196" s="17"/>
      <c r="EYW196" s="17"/>
      <c r="EYX196" s="17"/>
      <c r="EYY196" s="17"/>
      <c r="EYZ196" s="17"/>
      <c r="EZA196" s="17"/>
      <c r="EZB196" s="17"/>
      <c r="EZC196" s="17"/>
      <c r="EZD196" s="17"/>
      <c r="EZE196" s="17"/>
      <c r="EZF196" s="17"/>
      <c r="EZG196" s="17"/>
      <c r="EZH196" s="17"/>
      <c r="EZI196" s="17"/>
      <c r="EZJ196" s="17"/>
      <c r="EZK196" s="17"/>
      <c r="EZL196" s="17"/>
      <c r="EZM196" s="17"/>
      <c r="EZN196" s="17"/>
      <c r="EZO196" s="17"/>
      <c r="EZP196" s="17"/>
      <c r="EZQ196" s="17"/>
      <c r="EZR196" s="17"/>
      <c r="EZS196" s="17"/>
      <c r="EZT196" s="17"/>
      <c r="EZU196" s="17"/>
      <c r="EZV196" s="17"/>
      <c r="EZW196" s="17"/>
      <c r="EZX196" s="17"/>
      <c r="EZY196" s="17"/>
      <c r="EZZ196" s="17"/>
      <c r="FAA196" s="17"/>
      <c r="FAB196" s="17"/>
      <c r="FAC196" s="17"/>
      <c r="FAD196" s="17"/>
      <c r="FAE196" s="17"/>
      <c r="FAF196" s="17"/>
      <c r="FAG196" s="17"/>
      <c r="FAH196" s="17"/>
      <c r="FAI196" s="17"/>
      <c r="FAJ196" s="17"/>
      <c r="FAK196" s="17"/>
      <c r="FAL196" s="17"/>
      <c r="FAM196" s="17"/>
      <c r="FAN196" s="17"/>
      <c r="FAO196" s="17"/>
      <c r="FAP196" s="17"/>
      <c r="FAQ196" s="17"/>
      <c r="FAR196" s="17"/>
      <c r="FAS196" s="17"/>
      <c r="FAT196" s="17"/>
      <c r="FAU196" s="17"/>
      <c r="FAV196" s="17"/>
      <c r="FAW196" s="17"/>
      <c r="FAX196" s="17"/>
      <c r="FAY196" s="17"/>
      <c r="FAZ196" s="17"/>
      <c r="FBA196" s="17"/>
      <c r="FBB196" s="17"/>
      <c r="FBC196" s="17"/>
      <c r="FBD196" s="17"/>
      <c r="FBE196" s="17"/>
      <c r="FBF196" s="17"/>
      <c r="FBG196" s="17"/>
      <c r="FBH196" s="17"/>
      <c r="FBI196" s="17"/>
      <c r="FBJ196" s="17"/>
      <c r="FBK196" s="17"/>
      <c r="FBL196" s="17"/>
      <c r="FBM196" s="17"/>
      <c r="FBN196" s="17"/>
      <c r="FBO196" s="17"/>
      <c r="FBP196" s="17"/>
      <c r="FBQ196" s="17"/>
      <c r="FBR196" s="17"/>
      <c r="FBS196" s="17"/>
      <c r="FBT196" s="17"/>
      <c r="FBU196" s="17"/>
      <c r="FBV196" s="17"/>
      <c r="FBW196" s="17"/>
      <c r="FBX196" s="17"/>
      <c r="FBY196" s="17"/>
      <c r="FBZ196" s="17"/>
      <c r="FCA196" s="17"/>
      <c r="FCB196" s="17"/>
      <c r="FCC196" s="17"/>
      <c r="FCD196" s="17"/>
      <c r="FCE196" s="17"/>
      <c r="FCF196" s="17"/>
      <c r="FCG196" s="17"/>
      <c r="FCH196" s="17"/>
      <c r="FCI196" s="17"/>
      <c r="FCJ196" s="17"/>
      <c r="FCK196" s="17"/>
      <c r="FCL196" s="17"/>
      <c r="FCM196" s="17"/>
      <c r="FCN196" s="17"/>
      <c r="FCO196" s="17"/>
      <c r="FCP196" s="17"/>
      <c r="FCQ196" s="17"/>
      <c r="FCR196" s="17"/>
      <c r="FCS196" s="17"/>
      <c r="FCT196" s="17"/>
      <c r="FCU196" s="17"/>
      <c r="FCV196" s="17"/>
      <c r="FCW196" s="17"/>
      <c r="FCX196" s="17"/>
      <c r="FCY196" s="17"/>
      <c r="FCZ196" s="17"/>
      <c r="FDA196" s="17"/>
      <c r="FDB196" s="17"/>
      <c r="FDC196" s="17"/>
      <c r="FDD196" s="17"/>
      <c r="FDE196" s="17"/>
      <c r="FDF196" s="17"/>
      <c r="FDG196" s="17"/>
      <c r="FDH196" s="17"/>
      <c r="FDI196" s="17"/>
      <c r="FDJ196" s="17"/>
      <c r="FDK196" s="17"/>
      <c r="FDL196" s="17"/>
      <c r="FDM196" s="17"/>
      <c r="FDN196" s="17"/>
      <c r="FDO196" s="17"/>
      <c r="FDP196" s="17"/>
      <c r="FDQ196" s="17"/>
      <c r="FDR196" s="17"/>
      <c r="FDS196" s="17"/>
      <c r="FDT196" s="17"/>
      <c r="FDU196" s="17"/>
      <c r="FDV196" s="17"/>
      <c r="FDW196" s="17"/>
      <c r="FDX196" s="17"/>
      <c r="FDY196" s="17"/>
      <c r="FDZ196" s="17"/>
      <c r="FEA196" s="17"/>
      <c r="FEB196" s="17"/>
      <c r="FEC196" s="17"/>
      <c r="FED196" s="17"/>
      <c r="FEE196" s="17"/>
      <c r="FEF196" s="17"/>
      <c r="FEG196" s="17"/>
      <c r="FEH196" s="17"/>
      <c r="FEI196" s="17"/>
      <c r="FEJ196" s="17"/>
      <c r="FEK196" s="17"/>
      <c r="FEL196" s="17"/>
      <c r="FEM196" s="17"/>
      <c r="FEN196" s="17"/>
      <c r="FEO196" s="17"/>
      <c r="FEP196" s="17"/>
      <c r="FEQ196" s="17"/>
      <c r="FER196" s="17"/>
      <c r="FES196" s="17"/>
      <c r="FET196" s="17"/>
      <c r="FEU196" s="17"/>
      <c r="FEV196" s="17"/>
      <c r="FEW196" s="17"/>
      <c r="FEX196" s="17"/>
      <c r="FEY196" s="17"/>
      <c r="FEZ196" s="17"/>
      <c r="FFA196" s="17"/>
      <c r="FFB196" s="17"/>
      <c r="FFC196" s="17"/>
      <c r="FFD196" s="17"/>
      <c r="FFE196" s="17"/>
      <c r="FFF196" s="17"/>
      <c r="FFG196" s="17"/>
      <c r="FFH196" s="17"/>
      <c r="FFI196" s="17"/>
      <c r="FFJ196" s="17"/>
      <c r="FFK196" s="17"/>
      <c r="FFL196" s="17"/>
      <c r="FFM196" s="17"/>
      <c r="FFN196" s="17"/>
      <c r="FFO196" s="17"/>
      <c r="FFP196" s="17"/>
      <c r="FFQ196" s="17"/>
      <c r="FFR196" s="17"/>
      <c r="FFS196" s="17"/>
      <c r="FFT196" s="17"/>
      <c r="FFU196" s="17"/>
      <c r="FFV196" s="17"/>
      <c r="FFW196" s="17"/>
      <c r="FFX196" s="17"/>
      <c r="FFY196" s="17"/>
      <c r="FFZ196" s="17"/>
      <c r="FGA196" s="17"/>
      <c r="FGB196" s="17"/>
      <c r="FGC196" s="17"/>
      <c r="FGD196" s="17"/>
      <c r="FGE196" s="17"/>
      <c r="FGF196" s="17"/>
      <c r="FGG196" s="17"/>
      <c r="FGH196" s="17"/>
      <c r="FGI196" s="17"/>
      <c r="FGJ196" s="17"/>
      <c r="FGK196" s="17"/>
      <c r="FGL196" s="17"/>
      <c r="FGM196" s="17"/>
      <c r="FGN196" s="17"/>
      <c r="FGO196" s="17"/>
      <c r="FGP196" s="17"/>
      <c r="FGQ196" s="17"/>
      <c r="FGR196" s="17"/>
      <c r="FGS196" s="17"/>
      <c r="FGT196" s="17"/>
      <c r="FGU196" s="17"/>
      <c r="FGV196" s="17"/>
      <c r="FGW196" s="17"/>
      <c r="FGX196" s="17"/>
      <c r="FGY196" s="17"/>
      <c r="FGZ196" s="17"/>
      <c r="FHA196" s="17"/>
      <c r="FHB196" s="17"/>
      <c r="FHC196" s="17"/>
      <c r="FHD196" s="17"/>
      <c r="FHE196" s="17"/>
      <c r="FHF196" s="17"/>
      <c r="FHG196" s="17"/>
      <c r="FHH196" s="17"/>
      <c r="FHI196" s="17"/>
      <c r="FHJ196" s="17"/>
      <c r="FHK196" s="17"/>
      <c r="FHL196" s="17"/>
      <c r="FHM196" s="17"/>
      <c r="FHN196" s="17"/>
      <c r="FHO196" s="17"/>
      <c r="FHP196" s="17"/>
      <c r="FHQ196" s="17"/>
      <c r="FHR196" s="17"/>
      <c r="FHS196" s="17"/>
      <c r="FHT196" s="17"/>
      <c r="FHU196" s="17"/>
      <c r="FHV196" s="17"/>
      <c r="FHW196" s="17"/>
      <c r="FHX196" s="17"/>
      <c r="FHY196" s="17"/>
      <c r="FHZ196" s="17"/>
      <c r="FIA196" s="17"/>
      <c r="FIB196" s="17"/>
      <c r="FIC196" s="17"/>
      <c r="FID196" s="17"/>
      <c r="FIE196" s="17"/>
      <c r="FIF196" s="17"/>
      <c r="FIG196" s="17"/>
      <c r="FIH196" s="17"/>
      <c r="FII196" s="17"/>
      <c r="FIJ196" s="17"/>
      <c r="FIK196" s="17"/>
      <c r="FIL196" s="17"/>
      <c r="FIM196" s="17"/>
      <c r="FIN196" s="17"/>
      <c r="FIO196" s="17"/>
      <c r="FIP196" s="17"/>
      <c r="FIQ196" s="17"/>
      <c r="FIR196" s="17"/>
      <c r="FIS196" s="17"/>
      <c r="FIT196" s="17"/>
      <c r="FIU196" s="17"/>
      <c r="FIV196" s="17"/>
      <c r="FIW196" s="17"/>
      <c r="FIX196" s="17"/>
      <c r="FIY196" s="17"/>
      <c r="FIZ196" s="17"/>
      <c r="FJA196" s="17"/>
      <c r="FJB196" s="17"/>
      <c r="FJC196" s="17"/>
      <c r="FJD196" s="17"/>
      <c r="FJE196" s="17"/>
      <c r="FJF196" s="17"/>
      <c r="FJG196" s="17"/>
      <c r="FJH196" s="17"/>
      <c r="FJI196" s="17"/>
      <c r="FJJ196" s="17"/>
      <c r="FJK196" s="17"/>
      <c r="FJL196" s="17"/>
      <c r="FJM196" s="17"/>
      <c r="FJN196" s="17"/>
      <c r="FJO196" s="17"/>
      <c r="FJP196" s="17"/>
      <c r="FJQ196" s="17"/>
      <c r="FJR196" s="17"/>
      <c r="FJS196" s="17"/>
      <c r="FJT196" s="17"/>
      <c r="FJU196" s="17"/>
      <c r="FJV196" s="17"/>
      <c r="FJW196" s="17"/>
      <c r="FJX196" s="17"/>
      <c r="FJY196" s="17"/>
      <c r="FJZ196" s="17"/>
      <c r="FKA196" s="17"/>
      <c r="FKB196" s="17"/>
      <c r="FKC196" s="17"/>
      <c r="FKD196" s="17"/>
      <c r="FKE196" s="17"/>
      <c r="FKF196" s="17"/>
      <c r="FKG196" s="17"/>
      <c r="FKH196" s="17"/>
      <c r="FKI196" s="17"/>
      <c r="FKJ196" s="17"/>
      <c r="FKK196" s="17"/>
      <c r="FKL196" s="17"/>
      <c r="FKM196" s="17"/>
      <c r="FKN196" s="17"/>
      <c r="FKO196" s="17"/>
      <c r="FKP196" s="17"/>
      <c r="FKQ196" s="17"/>
      <c r="FKR196" s="17"/>
      <c r="FKS196" s="17"/>
      <c r="FKT196" s="17"/>
      <c r="FKU196" s="17"/>
      <c r="FKV196" s="17"/>
      <c r="FKW196" s="17"/>
      <c r="FKX196" s="17"/>
      <c r="FKY196" s="17"/>
      <c r="FKZ196" s="17"/>
      <c r="FLA196" s="17"/>
      <c r="FLB196" s="17"/>
      <c r="FLC196" s="17"/>
      <c r="FLD196" s="17"/>
      <c r="FLE196" s="17"/>
      <c r="FLF196" s="17"/>
      <c r="FLG196" s="17"/>
      <c r="FLH196" s="17"/>
      <c r="FLI196" s="17"/>
      <c r="FLJ196" s="17"/>
      <c r="FLK196" s="17"/>
      <c r="FLL196" s="17"/>
      <c r="FLM196" s="17"/>
      <c r="FLN196" s="17"/>
      <c r="FLO196" s="17"/>
      <c r="FLP196" s="17"/>
      <c r="FLQ196" s="17"/>
      <c r="FLR196" s="17"/>
      <c r="FLS196" s="17"/>
      <c r="FLT196" s="17"/>
      <c r="FLU196" s="17"/>
      <c r="FLV196" s="17"/>
      <c r="FLW196" s="17"/>
      <c r="FLX196" s="17"/>
      <c r="FLY196" s="17"/>
      <c r="FLZ196" s="17"/>
      <c r="FMA196" s="17"/>
      <c r="FMB196" s="17"/>
      <c r="FMC196" s="17"/>
      <c r="FMD196" s="17"/>
      <c r="FME196" s="17"/>
      <c r="FMF196" s="17"/>
      <c r="FMG196" s="17"/>
      <c r="FMH196" s="17"/>
      <c r="FMI196" s="17"/>
      <c r="FMJ196" s="17"/>
      <c r="FMK196" s="17"/>
      <c r="FML196" s="17"/>
      <c r="FMM196" s="17"/>
      <c r="FMN196" s="17"/>
      <c r="FMO196" s="17"/>
      <c r="FMP196" s="17"/>
      <c r="FMQ196" s="17"/>
      <c r="FMR196" s="17"/>
      <c r="FMS196" s="17"/>
      <c r="FMT196" s="17"/>
      <c r="FMU196" s="17"/>
      <c r="FMV196" s="17"/>
      <c r="FMW196" s="17"/>
      <c r="FMX196" s="17"/>
      <c r="FMY196" s="17"/>
      <c r="FMZ196" s="17"/>
      <c r="FNA196" s="17"/>
      <c r="FNB196" s="17"/>
      <c r="FNC196" s="17"/>
      <c r="FND196" s="17"/>
      <c r="FNE196" s="17"/>
      <c r="FNF196" s="17"/>
      <c r="FNG196" s="17"/>
      <c r="FNH196" s="17"/>
      <c r="FNI196" s="17"/>
      <c r="FNJ196" s="17"/>
      <c r="FNK196" s="17"/>
      <c r="FNL196" s="17"/>
      <c r="FNM196" s="17"/>
      <c r="FNN196" s="17"/>
      <c r="FNO196" s="17"/>
      <c r="FNP196" s="17"/>
      <c r="FNQ196" s="17"/>
      <c r="FNR196" s="17"/>
      <c r="FNS196" s="17"/>
      <c r="FNT196" s="17"/>
      <c r="FNU196" s="17"/>
      <c r="FNV196" s="17"/>
      <c r="FNW196" s="17"/>
      <c r="FNX196" s="17"/>
      <c r="FNY196" s="17"/>
      <c r="FNZ196" s="17"/>
      <c r="FOA196" s="17"/>
      <c r="FOB196" s="17"/>
      <c r="FOC196" s="17"/>
      <c r="FOD196" s="17"/>
      <c r="FOE196" s="17"/>
      <c r="FOF196" s="17"/>
      <c r="FOG196" s="17"/>
      <c r="FOH196" s="17"/>
      <c r="FOI196" s="17"/>
      <c r="FOJ196" s="17"/>
      <c r="FOK196" s="17"/>
      <c r="FOL196" s="17"/>
      <c r="FOM196" s="17"/>
      <c r="FON196" s="17"/>
      <c r="FOO196" s="17"/>
      <c r="FOP196" s="17"/>
      <c r="FOQ196" s="17"/>
      <c r="FOR196" s="17"/>
      <c r="FOS196" s="17"/>
      <c r="FOT196" s="17"/>
      <c r="FOU196" s="17"/>
      <c r="FOV196" s="17"/>
      <c r="FOW196" s="17"/>
      <c r="FOX196" s="17"/>
      <c r="FOY196" s="17"/>
      <c r="FOZ196" s="17"/>
      <c r="FPA196" s="17"/>
      <c r="FPB196" s="17"/>
      <c r="FPC196" s="17"/>
      <c r="FPD196" s="17"/>
      <c r="FPE196" s="17"/>
      <c r="FPF196" s="17"/>
      <c r="FPG196" s="17"/>
      <c r="FPH196" s="17"/>
      <c r="FPI196" s="17"/>
      <c r="FPJ196" s="17"/>
      <c r="FPK196" s="17"/>
      <c r="FPL196" s="17"/>
      <c r="FPM196" s="17"/>
      <c r="FPN196" s="17"/>
      <c r="FPO196" s="17"/>
      <c r="FPP196" s="17"/>
      <c r="FPQ196" s="17"/>
      <c r="FPR196" s="17"/>
      <c r="FPS196" s="17"/>
      <c r="FPT196" s="17"/>
      <c r="FPU196" s="17"/>
      <c r="FPV196" s="17"/>
      <c r="FPW196" s="17"/>
      <c r="FPX196" s="17"/>
      <c r="FPY196" s="17"/>
      <c r="FPZ196" s="17"/>
      <c r="FQA196" s="17"/>
      <c r="FQB196" s="17"/>
      <c r="FQC196" s="17"/>
      <c r="FQD196" s="17"/>
      <c r="FQE196" s="17"/>
      <c r="FQF196" s="17"/>
      <c r="FQG196" s="17"/>
      <c r="FQH196" s="17"/>
      <c r="FQI196" s="17"/>
      <c r="FQJ196" s="17"/>
      <c r="FQK196" s="17"/>
      <c r="FQL196" s="17"/>
      <c r="FQM196" s="17"/>
      <c r="FQN196" s="17"/>
      <c r="FQO196" s="17"/>
      <c r="FQP196" s="17"/>
      <c r="FQQ196" s="17"/>
      <c r="FQR196" s="17"/>
      <c r="FQS196" s="17"/>
      <c r="FQT196" s="17"/>
      <c r="FQU196" s="17"/>
      <c r="FQV196" s="17"/>
      <c r="FQW196" s="17"/>
      <c r="FQX196" s="17"/>
      <c r="FQY196" s="17"/>
      <c r="FQZ196" s="17"/>
      <c r="FRA196" s="17"/>
      <c r="FRB196" s="17"/>
      <c r="FRC196" s="17"/>
      <c r="FRD196" s="17"/>
      <c r="FRE196" s="17"/>
      <c r="FRF196" s="17"/>
      <c r="FRG196" s="17"/>
      <c r="FRH196" s="17"/>
      <c r="FRI196" s="17"/>
      <c r="FRJ196" s="17"/>
      <c r="FRK196" s="17"/>
      <c r="FRL196" s="17"/>
      <c r="FRM196" s="17"/>
      <c r="FRN196" s="17"/>
      <c r="FRO196" s="17"/>
      <c r="FRP196" s="17"/>
      <c r="FRQ196" s="17"/>
      <c r="FRR196" s="17"/>
      <c r="FRS196" s="17"/>
      <c r="FRT196" s="17"/>
      <c r="FRU196" s="17"/>
      <c r="FRV196" s="17"/>
      <c r="FRW196" s="17"/>
      <c r="FRX196" s="17"/>
      <c r="FRY196" s="17"/>
      <c r="FRZ196" s="17"/>
      <c r="FSA196" s="17"/>
      <c r="FSB196" s="17"/>
      <c r="FSC196" s="17"/>
      <c r="FSD196" s="17"/>
      <c r="FSE196" s="17"/>
      <c r="FSF196" s="17"/>
      <c r="FSG196" s="17"/>
      <c r="FSH196" s="17"/>
      <c r="FSI196" s="17"/>
      <c r="FSJ196" s="17"/>
      <c r="FSK196" s="17"/>
      <c r="FSL196" s="17"/>
      <c r="FSM196" s="17"/>
      <c r="FSN196" s="17"/>
      <c r="FSO196" s="17"/>
      <c r="FSP196" s="17"/>
      <c r="FSQ196" s="17"/>
      <c r="FSR196" s="17"/>
      <c r="FSS196" s="17"/>
      <c r="FST196" s="17"/>
      <c r="FSU196" s="17"/>
      <c r="FSV196" s="17"/>
      <c r="FSW196" s="17"/>
      <c r="FSX196" s="17"/>
      <c r="FSY196" s="17"/>
      <c r="FSZ196" s="17"/>
      <c r="FTA196" s="17"/>
      <c r="FTB196" s="17"/>
      <c r="FTC196" s="17"/>
      <c r="FTD196" s="17"/>
      <c r="FTE196" s="17"/>
      <c r="FTF196" s="17"/>
      <c r="FTG196" s="17"/>
      <c r="FTH196" s="17"/>
      <c r="FTI196" s="17"/>
      <c r="FTJ196" s="17"/>
      <c r="FTK196" s="17"/>
      <c r="FTL196" s="17"/>
      <c r="FTM196" s="17"/>
      <c r="FTN196" s="17"/>
      <c r="FTO196" s="17"/>
      <c r="FTP196" s="17"/>
      <c r="FTQ196" s="17"/>
      <c r="FTR196" s="17"/>
      <c r="FTS196" s="17"/>
      <c r="FTT196" s="17"/>
      <c r="FTU196" s="17"/>
      <c r="FTV196" s="17"/>
      <c r="FTW196" s="17"/>
      <c r="FTX196" s="17"/>
      <c r="FTY196" s="17"/>
      <c r="FTZ196" s="17"/>
      <c r="FUA196" s="17"/>
      <c r="FUB196" s="17"/>
      <c r="FUC196" s="17"/>
      <c r="FUD196" s="17"/>
      <c r="FUE196" s="17"/>
      <c r="FUF196" s="17"/>
      <c r="FUG196" s="17"/>
      <c r="FUH196" s="17"/>
      <c r="FUI196" s="17"/>
      <c r="FUJ196" s="17"/>
      <c r="FUK196" s="17"/>
      <c r="FUL196" s="17"/>
      <c r="FUM196" s="17"/>
      <c r="FUN196" s="17"/>
      <c r="FUO196" s="17"/>
      <c r="FUP196" s="17"/>
      <c r="FUQ196" s="17"/>
      <c r="FUR196" s="17"/>
      <c r="FUS196" s="17"/>
      <c r="FUT196" s="17"/>
      <c r="FUU196" s="17"/>
      <c r="FUV196" s="17"/>
      <c r="FUW196" s="17"/>
      <c r="FUX196" s="17"/>
      <c r="FUY196" s="17"/>
      <c r="FUZ196" s="17"/>
      <c r="FVA196" s="17"/>
      <c r="FVB196" s="17"/>
      <c r="FVC196" s="17"/>
      <c r="FVD196" s="17"/>
      <c r="FVE196" s="17"/>
      <c r="FVF196" s="17"/>
      <c r="FVG196" s="17"/>
      <c r="FVH196" s="17"/>
      <c r="FVI196" s="17"/>
      <c r="FVJ196" s="17"/>
      <c r="FVK196" s="17"/>
      <c r="FVL196" s="17"/>
      <c r="FVM196" s="17"/>
      <c r="FVN196" s="17"/>
      <c r="FVO196" s="17"/>
      <c r="FVP196" s="17"/>
      <c r="FVQ196" s="17"/>
      <c r="FVR196" s="17"/>
      <c r="FVS196" s="17"/>
      <c r="FVT196" s="17"/>
      <c r="FVU196" s="17"/>
      <c r="FVV196" s="17"/>
      <c r="FVW196" s="17"/>
      <c r="FVX196" s="17"/>
      <c r="FVY196" s="17"/>
      <c r="FVZ196" s="17"/>
      <c r="FWA196" s="17"/>
      <c r="FWB196" s="17"/>
      <c r="FWC196" s="17"/>
      <c r="FWD196" s="17"/>
      <c r="FWE196" s="17"/>
      <c r="FWF196" s="17"/>
      <c r="FWG196" s="17"/>
      <c r="FWH196" s="17"/>
      <c r="FWI196" s="17"/>
      <c r="FWJ196" s="17"/>
      <c r="FWK196" s="17"/>
      <c r="FWL196" s="17"/>
      <c r="FWM196" s="17"/>
      <c r="FWN196" s="17"/>
      <c r="FWO196" s="17"/>
      <c r="FWP196" s="17"/>
      <c r="FWQ196" s="17"/>
      <c r="FWR196" s="17"/>
      <c r="FWS196" s="17"/>
      <c r="FWT196" s="17"/>
      <c r="FWU196" s="17"/>
      <c r="FWV196" s="17"/>
      <c r="FWW196" s="17"/>
      <c r="FWX196" s="17"/>
      <c r="FWY196" s="17"/>
      <c r="FWZ196" s="17"/>
      <c r="FXA196" s="17"/>
      <c r="FXB196" s="17"/>
      <c r="FXC196" s="17"/>
      <c r="FXD196" s="17"/>
      <c r="FXE196" s="17"/>
      <c r="FXF196" s="17"/>
      <c r="FXG196" s="17"/>
      <c r="FXH196" s="17"/>
      <c r="FXI196" s="17"/>
      <c r="FXJ196" s="17"/>
      <c r="FXK196" s="17"/>
      <c r="FXL196" s="17"/>
      <c r="FXM196" s="17"/>
      <c r="FXN196" s="17"/>
      <c r="FXO196" s="17"/>
      <c r="FXP196" s="17"/>
      <c r="FXQ196" s="17"/>
      <c r="FXR196" s="17"/>
      <c r="FXS196" s="17"/>
      <c r="FXT196" s="17"/>
      <c r="FXU196" s="17"/>
      <c r="FXV196" s="17"/>
      <c r="FXW196" s="17"/>
      <c r="FXX196" s="17"/>
      <c r="FXY196" s="17"/>
      <c r="FXZ196" s="17"/>
      <c r="FYA196" s="17"/>
      <c r="FYB196" s="17"/>
      <c r="FYC196" s="17"/>
      <c r="FYD196" s="17"/>
      <c r="FYE196" s="17"/>
      <c r="FYF196" s="17"/>
      <c r="FYG196" s="17"/>
      <c r="FYH196" s="17"/>
      <c r="FYI196" s="17"/>
      <c r="FYJ196" s="17"/>
      <c r="FYK196" s="17"/>
      <c r="FYL196" s="17"/>
      <c r="FYM196" s="17"/>
      <c r="FYN196" s="17"/>
      <c r="FYO196" s="17"/>
      <c r="FYP196" s="17"/>
      <c r="FYQ196" s="17"/>
      <c r="FYR196" s="17"/>
      <c r="FYS196" s="17"/>
      <c r="FYT196" s="17"/>
      <c r="FYU196" s="17"/>
      <c r="FYV196" s="17"/>
      <c r="FYW196" s="17"/>
      <c r="FYX196" s="17"/>
      <c r="FYY196" s="17"/>
      <c r="FYZ196" s="17"/>
      <c r="FZA196" s="17"/>
      <c r="FZB196" s="17"/>
      <c r="FZC196" s="17"/>
      <c r="FZD196" s="17"/>
      <c r="FZE196" s="17"/>
      <c r="FZF196" s="17"/>
      <c r="FZG196" s="17"/>
      <c r="FZH196" s="17"/>
      <c r="FZI196" s="17"/>
      <c r="FZJ196" s="17"/>
      <c r="FZK196" s="17"/>
      <c r="FZL196" s="17"/>
      <c r="FZM196" s="17"/>
      <c r="FZN196" s="17"/>
      <c r="FZO196" s="17"/>
      <c r="FZP196" s="17"/>
      <c r="FZQ196" s="17"/>
      <c r="FZR196" s="17"/>
      <c r="FZS196" s="17"/>
      <c r="FZT196" s="17"/>
      <c r="FZU196" s="17"/>
      <c r="FZV196" s="17"/>
      <c r="FZW196" s="17"/>
      <c r="FZX196" s="17"/>
      <c r="FZY196" s="17"/>
      <c r="FZZ196" s="17"/>
      <c r="GAA196" s="17"/>
      <c r="GAB196" s="17"/>
      <c r="GAC196" s="17"/>
      <c r="GAD196" s="17"/>
      <c r="GAE196" s="17"/>
      <c r="GAF196" s="17"/>
      <c r="GAG196" s="17"/>
      <c r="GAH196" s="17"/>
      <c r="GAI196" s="17"/>
      <c r="GAJ196" s="17"/>
      <c r="GAK196" s="17"/>
      <c r="GAL196" s="17"/>
      <c r="GAM196" s="17"/>
      <c r="GAN196" s="17"/>
      <c r="GAO196" s="17"/>
      <c r="GAP196" s="17"/>
      <c r="GAQ196" s="17"/>
      <c r="GAR196" s="17"/>
      <c r="GAS196" s="17"/>
      <c r="GAT196" s="17"/>
      <c r="GAU196" s="17"/>
      <c r="GAV196" s="17"/>
      <c r="GAW196" s="17"/>
      <c r="GAX196" s="17"/>
      <c r="GAY196" s="17"/>
      <c r="GAZ196" s="17"/>
      <c r="GBA196" s="17"/>
      <c r="GBB196" s="17"/>
      <c r="GBC196" s="17"/>
      <c r="GBD196" s="17"/>
      <c r="GBE196" s="17"/>
      <c r="GBF196" s="17"/>
      <c r="GBG196" s="17"/>
      <c r="GBH196" s="17"/>
      <c r="GBI196" s="17"/>
      <c r="GBJ196" s="17"/>
      <c r="GBK196" s="17"/>
      <c r="GBL196" s="17"/>
      <c r="GBM196" s="17"/>
      <c r="GBN196" s="17"/>
      <c r="GBO196" s="17"/>
      <c r="GBP196" s="17"/>
      <c r="GBQ196" s="17"/>
      <c r="GBR196" s="17"/>
      <c r="GBS196" s="17"/>
      <c r="GBT196" s="17"/>
      <c r="GBU196" s="17"/>
      <c r="GBV196" s="17"/>
      <c r="GBW196" s="17"/>
      <c r="GBX196" s="17"/>
      <c r="GBY196" s="17"/>
      <c r="GBZ196" s="17"/>
      <c r="GCA196" s="17"/>
      <c r="GCB196" s="17"/>
      <c r="GCC196" s="17"/>
      <c r="GCD196" s="17"/>
      <c r="GCE196" s="17"/>
      <c r="GCF196" s="17"/>
      <c r="GCG196" s="17"/>
      <c r="GCH196" s="17"/>
      <c r="GCI196" s="17"/>
      <c r="GCJ196" s="17"/>
      <c r="GCK196" s="17"/>
      <c r="GCL196" s="17"/>
      <c r="GCM196" s="17"/>
      <c r="GCN196" s="17"/>
      <c r="GCO196" s="17"/>
      <c r="GCP196" s="17"/>
      <c r="GCQ196" s="17"/>
      <c r="GCR196" s="17"/>
      <c r="GCS196" s="17"/>
      <c r="GCT196" s="17"/>
      <c r="GCU196" s="17"/>
      <c r="GCV196" s="17"/>
      <c r="GCW196" s="17"/>
      <c r="GCX196" s="17"/>
      <c r="GCY196" s="17"/>
      <c r="GCZ196" s="17"/>
      <c r="GDA196" s="17"/>
      <c r="GDB196" s="17"/>
      <c r="GDC196" s="17"/>
      <c r="GDD196" s="17"/>
      <c r="GDE196" s="17"/>
      <c r="GDF196" s="17"/>
      <c r="GDG196" s="17"/>
      <c r="GDH196" s="17"/>
      <c r="GDI196" s="17"/>
      <c r="GDJ196" s="17"/>
      <c r="GDK196" s="17"/>
      <c r="GDL196" s="17"/>
      <c r="GDM196" s="17"/>
      <c r="GDN196" s="17"/>
      <c r="GDO196" s="17"/>
      <c r="GDP196" s="17"/>
      <c r="GDQ196" s="17"/>
      <c r="GDR196" s="17"/>
      <c r="GDS196" s="17"/>
      <c r="GDT196" s="17"/>
      <c r="GDU196" s="17"/>
      <c r="GDV196" s="17"/>
      <c r="GDW196" s="17"/>
      <c r="GDX196" s="17"/>
      <c r="GDY196" s="17"/>
      <c r="GDZ196" s="17"/>
      <c r="GEA196" s="17"/>
      <c r="GEB196" s="17"/>
      <c r="GEC196" s="17"/>
      <c r="GED196" s="17"/>
      <c r="GEE196" s="17"/>
      <c r="GEF196" s="17"/>
      <c r="GEG196" s="17"/>
      <c r="GEH196" s="17"/>
      <c r="GEI196" s="17"/>
      <c r="GEJ196" s="17"/>
      <c r="GEK196" s="17"/>
      <c r="GEL196" s="17"/>
      <c r="GEM196" s="17"/>
      <c r="GEN196" s="17"/>
      <c r="GEO196" s="17"/>
      <c r="GEP196" s="17"/>
      <c r="GEQ196" s="17"/>
      <c r="GER196" s="17"/>
      <c r="GES196" s="17"/>
      <c r="GET196" s="17"/>
      <c r="GEU196" s="17"/>
      <c r="GEV196" s="17"/>
      <c r="GEW196" s="17"/>
      <c r="GEX196" s="17"/>
      <c r="GEY196" s="17"/>
      <c r="GEZ196" s="17"/>
      <c r="GFA196" s="17"/>
      <c r="GFB196" s="17"/>
      <c r="GFC196" s="17"/>
      <c r="GFD196" s="17"/>
      <c r="GFE196" s="17"/>
      <c r="GFF196" s="17"/>
      <c r="GFG196" s="17"/>
      <c r="GFH196" s="17"/>
      <c r="GFI196" s="17"/>
      <c r="GFJ196" s="17"/>
      <c r="GFK196" s="17"/>
      <c r="GFL196" s="17"/>
      <c r="GFM196" s="17"/>
      <c r="GFN196" s="17"/>
      <c r="GFO196" s="17"/>
      <c r="GFP196" s="17"/>
      <c r="GFQ196" s="17"/>
      <c r="GFR196" s="17"/>
      <c r="GFS196" s="17"/>
      <c r="GFT196" s="17"/>
      <c r="GFU196" s="17"/>
      <c r="GFV196" s="17"/>
      <c r="GFW196" s="17"/>
      <c r="GFX196" s="17"/>
      <c r="GFY196" s="17"/>
      <c r="GFZ196" s="17"/>
      <c r="GGA196" s="17"/>
      <c r="GGB196" s="17"/>
      <c r="GGC196" s="17"/>
      <c r="GGD196" s="17"/>
      <c r="GGE196" s="17"/>
      <c r="GGF196" s="17"/>
      <c r="GGG196" s="17"/>
      <c r="GGH196" s="17"/>
      <c r="GGI196" s="17"/>
      <c r="GGJ196" s="17"/>
      <c r="GGK196" s="17"/>
      <c r="GGL196" s="17"/>
      <c r="GGM196" s="17"/>
      <c r="GGN196" s="17"/>
      <c r="GGO196" s="17"/>
      <c r="GGP196" s="17"/>
      <c r="GGQ196" s="17"/>
      <c r="GGR196" s="17"/>
      <c r="GGS196" s="17"/>
      <c r="GGT196" s="17"/>
      <c r="GGU196" s="17"/>
      <c r="GGV196" s="17"/>
      <c r="GGW196" s="17"/>
      <c r="GGX196" s="17"/>
      <c r="GGY196" s="17"/>
      <c r="GGZ196" s="17"/>
      <c r="GHA196" s="17"/>
      <c r="GHB196" s="17"/>
      <c r="GHC196" s="17"/>
      <c r="GHD196" s="17"/>
      <c r="GHE196" s="17"/>
      <c r="GHF196" s="17"/>
      <c r="GHG196" s="17"/>
      <c r="GHH196" s="17"/>
      <c r="GHI196" s="17"/>
      <c r="GHJ196" s="17"/>
      <c r="GHK196" s="17"/>
      <c r="GHL196" s="17"/>
      <c r="GHM196" s="17"/>
      <c r="GHN196" s="17"/>
      <c r="GHO196" s="17"/>
      <c r="GHP196" s="17"/>
      <c r="GHQ196" s="17"/>
      <c r="GHR196" s="17"/>
      <c r="GHS196" s="17"/>
      <c r="GHT196" s="17"/>
      <c r="GHU196" s="17"/>
      <c r="GHV196" s="17"/>
      <c r="GHW196" s="17"/>
      <c r="GHX196" s="17"/>
      <c r="GHY196" s="17"/>
      <c r="GHZ196" s="17"/>
      <c r="GIA196" s="17"/>
      <c r="GIB196" s="17"/>
      <c r="GIC196" s="17"/>
      <c r="GID196" s="17"/>
      <c r="GIE196" s="17"/>
      <c r="GIF196" s="17"/>
      <c r="GIG196" s="17"/>
      <c r="GIH196" s="17"/>
      <c r="GII196" s="17"/>
      <c r="GIJ196" s="17"/>
      <c r="GIK196" s="17"/>
      <c r="GIL196" s="17"/>
      <c r="GIM196" s="17"/>
      <c r="GIN196" s="17"/>
      <c r="GIO196" s="17"/>
      <c r="GIP196" s="17"/>
      <c r="GIQ196" s="17"/>
      <c r="GIR196" s="17"/>
      <c r="GIS196" s="17"/>
      <c r="GIT196" s="17"/>
      <c r="GIU196" s="17"/>
      <c r="GIV196" s="17"/>
      <c r="GIW196" s="17"/>
      <c r="GIX196" s="17"/>
      <c r="GIY196" s="17"/>
      <c r="GIZ196" s="17"/>
      <c r="GJA196" s="17"/>
      <c r="GJB196" s="17"/>
      <c r="GJC196" s="17"/>
      <c r="GJD196" s="17"/>
      <c r="GJE196" s="17"/>
      <c r="GJF196" s="17"/>
      <c r="GJG196" s="17"/>
      <c r="GJH196" s="17"/>
      <c r="GJI196" s="17"/>
      <c r="GJJ196" s="17"/>
      <c r="GJK196" s="17"/>
      <c r="GJL196" s="17"/>
      <c r="GJM196" s="17"/>
      <c r="GJN196" s="17"/>
      <c r="GJO196" s="17"/>
      <c r="GJP196" s="17"/>
      <c r="GJQ196" s="17"/>
      <c r="GJR196" s="17"/>
      <c r="GJS196" s="17"/>
      <c r="GJT196" s="17"/>
      <c r="GJU196" s="17"/>
      <c r="GJV196" s="17"/>
      <c r="GJW196" s="17"/>
      <c r="GJX196" s="17"/>
      <c r="GJY196" s="17"/>
      <c r="GJZ196" s="17"/>
      <c r="GKA196" s="17"/>
      <c r="GKB196" s="17"/>
      <c r="GKC196" s="17"/>
      <c r="GKD196" s="17"/>
      <c r="GKE196" s="17"/>
      <c r="GKF196" s="17"/>
      <c r="GKG196" s="17"/>
      <c r="GKH196" s="17"/>
      <c r="GKI196" s="17"/>
      <c r="GKJ196" s="17"/>
      <c r="GKK196" s="17"/>
      <c r="GKL196" s="17"/>
      <c r="GKM196" s="17"/>
      <c r="GKN196" s="17"/>
      <c r="GKO196" s="17"/>
      <c r="GKP196" s="17"/>
      <c r="GKQ196" s="17"/>
      <c r="GKR196" s="17"/>
      <c r="GKS196" s="17"/>
      <c r="GKT196" s="17"/>
      <c r="GKU196" s="17"/>
      <c r="GKV196" s="17"/>
      <c r="GKW196" s="17"/>
      <c r="GKX196" s="17"/>
      <c r="GKY196" s="17"/>
      <c r="GKZ196" s="17"/>
      <c r="GLA196" s="17"/>
      <c r="GLB196" s="17"/>
      <c r="GLC196" s="17"/>
      <c r="GLD196" s="17"/>
      <c r="GLE196" s="17"/>
      <c r="GLF196" s="17"/>
      <c r="GLG196" s="17"/>
      <c r="GLH196" s="17"/>
      <c r="GLI196" s="17"/>
      <c r="GLJ196" s="17"/>
      <c r="GLK196" s="17"/>
      <c r="GLL196" s="17"/>
      <c r="GLM196" s="17"/>
      <c r="GLN196" s="17"/>
      <c r="GLO196" s="17"/>
      <c r="GLP196" s="17"/>
      <c r="GLQ196" s="17"/>
      <c r="GLR196" s="17"/>
      <c r="GLS196" s="17"/>
      <c r="GLT196" s="17"/>
      <c r="GLU196" s="17"/>
      <c r="GLV196" s="17"/>
      <c r="GLW196" s="17"/>
      <c r="GLX196" s="17"/>
      <c r="GLY196" s="17"/>
      <c r="GLZ196" s="17"/>
      <c r="GMA196" s="17"/>
      <c r="GMB196" s="17"/>
      <c r="GMC196" s="17"/>
      <c r="GMD196" s="17"/>
      <c r="GME196" s="17"/>
      <c r="GMF196" s="17"/>
      <c r="GMG196" s="17"/>
      <c r="GMH196" s="17"/>
      <c r="GMI196" s="17"/>
      <c r="GMJ196" s="17"/>
      <c r="GMK196" s="17"/>
      <c r="GML196" s="17"/>
      <c r="GMM196" s="17"/>
      <c r="GMN196" s="17"/>
      <c r="GMO196" s="17"/>
      <c r="GMP196" s="17"/>
      <c r="GMQ196" s="17"/>
      <c r="GMR196" s="17"/>
      <c r="GMS196" s="17"/>
      <c r="GMT196" s="17"/>
      <c r="GMU196" s="17"/>
      <c r="GMV196" s="17"/>
      <c r="GMW196" s="17"/>
      <c r="GMX196" s="17"/>
      <c r="GMY196" s="17"/>
      <c r="GMZ196" s="17"/>
      <c r="GNA196" s="17"/>
      <c r="GNB196" s="17"/>
      <c r="GNC196" s="17"/>
      <c r="GND196" s="17"/>
      <c r="GNE196" s="17"/>
      <c r="GNF196" s="17"/>
      <c r="GNG196" s="17"/>
      <c r="GNH196" s="17"/>
      <c r="GNI196" s="17"/>
      <c r="GNJ196" s="17"/>
      <c r="GNK196" s="17"/>
      <c r="GNL196" s="17"/>
      <c r="GNM196" s="17"/>
      <c r="GNN196" s="17"/>
      <c r="GNO196" s="17"/>
      <c r="GNP196" s="17"/>
      <c r="GNQ196" s="17"/>
      <c r="GNR196" s="17"/>
      <c r="GNS196" s="17"/>
      <c r="GNT196" s="17"/>
      <c r="GNU196" s="17"/>
      <c r="GNV196" s="17"/>
      <c r="GNW196" s="17"/>
      <c r="GNX196" s="17"/>
      <c r="GNY196" s="17"/>
      <c r="GNZ196" s="17"/>
      <c r="GOA196" s="17"/>
      <c r="GOB196" s="17"/>
      <c r="GOC196" s="17"/>
      <c r="GOD196" s="17"/>
      <c r="GOE196" s="17"/>
      <c r="GOF196" s="17"/>
      <c r="GOG196" s="17"/>
      <c r="GOH196" s="17"/>
      <c r="GOI196" s="17"/>
      <c r="GOJ196" s="17"/>
      <c r="GOK196" s="17"/>
      <c r="GOL196" s="17"/>
      <c r="GOM196" s="17"/>
      <c r="GON196" s="17"/>
      <c r="GOO196" s="17"/>
      <c r="GOP196" s="17"/>
      <c r="GOQ196" s="17"/>
      <c r="GOR196" s="17"/>
      <c r="GOS196" s="17"/>
      <c r="GOT196" s="17"/>
      <c r="GOU196" s="17"/>
      <c r="GOV196" s="17"/>
      <c r="GOW196" s="17"/>
      <c r="GOX196" s="17"/>
      <c r="GOY196" s="17"/>
      <c r="GOZ196" s="17"/>
      <c r="GPA196" s="17"/>
      <c r="GPB196" s="17"/>
      <c r="GPC196" s="17"/>
      <c r="GPD196" s="17"/>
      <c r="GPE196" s="17"/>
      <c r="GPF196" s="17"/>
      <c r="GPG196" s="17"/>
      <c r="GPH196" s="17"/>
      <c r="GPI196" s="17"/>
      <c r="GPJ196" s="17"/>
      <c r="GPK196" s="17"/>
      <c r="GPL196" s="17"/>
      <c r="GPM196" s="17"/>
      <c r="GPN196" s="17"/>
      <c r="GPO196" s="17"/>
      <c r="GPP196" s="17"/>
      <c r="GPQ196" s="17"/>
      <c r="GPR196" s="17"/>
      <c r="GPS196" s="17"/>
      <c r="GPT196" s="17"/>
      <c r="GPU196" s="17"/>
      <c r="GPV196" s="17"/>
      <c r="GPW196" s="17"/>
      <c r="GPX196" s="17"/>
      <c r="GPY196" s="17"/>
      <c r="GPZ196" s="17"/>
      <c r="GQA196" s="17"/>
      <c r="GQB196" s="17"/>
      <c r="GQC196" s="17"/>
      <c r="GQD196" s="17"/>
      <c r="GQE196" s="17"/>
      <c r="GQF196" s="17"/>
      <c r="GQG196" s="17"/>
      <c r="GQH196" s="17"/>
      <c r="GQI196" s="17"/>
      <c r="GQJ196" s="17"/>
      <c r="GQK196" s="17"/>
      <c r="GQL196" s="17"/>
      <c r="GQM196" s="17"/>
      <c r="GQN196" s="17"/>
      <c r="GQO196" s="17"/>
      <c r="GQP196" s="17"/>
      <c r="GQQ196" s="17"/>
      <c r="GQR196" s="17"/>
      <c r="GQS196" s="17"/>
      <c r="GQT196" s="17"/>
      <c r="GQU196" s="17"/>
      <c r="GQV196" s="17"/>
      <c r="GQW196" s="17"/>
      <c r="GQX196" s="17"/>
      <c r="GQY196" s="17"/>
      <c r="GQZ196" s="17"/>
      <c r="GRA196" s="17"/>
      <c r="GRB196" s="17"/>
      <c r="GRC196" s="17"/>
      <c r="GRD196" s="17"/>
      <c r="GRE196" s="17"/>
      <c r="GRF196" s="17"/>
      <c r="GRG196" s="17"/>
      <c r="GRH196" s="17"/>
      <c r="GRI196" s="17"/>
      <c r="GRJ196" s="17"/>
      <c r="GRK196" s="17"/>
      <c r="GRL196" s="17"/>
      <c r="GRM196" s="17"/>
      <c r="GRN196" s="17"/>
      <c r="GRO196" s="17"/>
      <c r="GRP196" s="17"/>
      <c r="GRQ196" s="17"/>
      <c r="GRR196" s="17"/>
      <c r="GRS196" s="17"/>
      <c r="GRT196" s="17"/>
      <c r="GRU196" s="17"/>
      <c r="GRV196" s="17"/>
      <c r="GRW196" s="17"/>
      <c r="GRX196" s="17"/>
      <c r="GRY196" s="17"/>
      <c r="GRZ196" s="17"/>
      <c r="GSA196" s="17"/>
      <c r="GSB196" s="17"/>
      <c r="GSC196" s="17"/>
      <c r="GSD196" s="17"/>
      <c r="GSE196" s="17"/>
      <c r="GSF196" s="17"/>
      <c r="GSG196" s="17"/>
      <c r="GSH196" s="17"/>
      <c r="GSI196" s="17"/>
      <c r="GSJ196" s="17"/>
      <c r="GSK196" s="17"/>
      <c r="GSL196" s="17"/>
      <c r="GSM196" s="17"/>
      <c r="GSN196" s="17"/>
      <c r="GSO196" s="17"/>
      <c r="GSP196" s="17"/>
      <c r="GSQ196" s="17"/>
      <c r="GSR196" s="17"/>
      <c r="GSS196" s="17"/>
      <c r="GST196" s="17"/>
      <c r="GSU196" s="17"/>
      <c r="GSV196" s="17"/>
      <c r="GSW196" s="17"/>
      <c r="GSX196" s="17"/>
      <c r="GSY196" s="17"/>
      <c r="GSZ196" s="17"/>
      <c r="GTA196" s="17"/>
      <c r="GTB196" s="17"/>
      <c r="GTC196" s="17"/>
      <c r="GTD196" s="17"/>
      <c r="GTE196" s="17"/>
      <c r="GTF196" s="17"/>
      <c r="GTG196" s="17"/>
      <c r="GTH196" s="17"/>
      <c r="GTI196" s="17"/>
      <c r="GTJ196" s="17"/>
      <c r="GTK196" s="17"/>
      <c r="GTL196" s="17"/>
      <c r="GTM196" s="17"/>
      <c r="GTN196" s="17"/>
      <c r="GTO196" s="17"/>
      <c r="GTP196" s="17"/>
      <c r="GTQ196" s="17"/>
      <c r="GTR196" s="17"/>
      <c r="GTS196" s="17"/>
      <c r="GTT196" s="17"/>
      <c r="GTU196" s="17"/>
      <c r="GTV196" s="17"/>
      <c r="GTW196" s="17"/>
      <c r="GTX196" s="17"/>
      <c r="GTY196" s="17"/>
      <c r="GTZ196" s="17"/>
      <c r="GUA196" s="17"/>
      <c r="GUB196" s="17"/>
      <c r="GUC196" s="17"/>
      <c r="GUD196" s="17"/>
      <c r="GUE196" s="17"/>
      <c r="GUF196" s="17"/>
      <c r="GUG196" s="17"/>
      <c r="GUH196" s="17"/>
      <c r="GUI196" s="17"/>
      <c r="GUJ196" s="17"/>
      <c r="GUK196" s="17"/>
      <c r="GUL196" s="17"/>
      <c r="GUM196" s="17"/>
      <c r="GUN196" s="17"/>
      <c r="GUO196" s="17"/>
      <c r="GUP196" s="17"/>
      <c r="GUQ196" s="17"/>
      <c r="GUR196" s="17"/>
      <c r="GUS196" s="17"/>
      <c r="GUT196" s="17"/>
      <c r="GUU196" s="17"/>
      <c r="GUV196" s="17"/>
      <c r="GUW196" s="17"/>
      <c r="GUX196" s="17"/>
      <c r="GUY196" s="17"/>
      <c r="GUZ196" s="17"/>
      <c r="GVA196" s="17"/>
      <c r="GVB196" s="17"/>
      <c r="GVC196" s="17"/>
      <c r="GVD196" s="17"/>
      <c r="GVE196" s="17"/>
      <c r="GVF196" s="17"/>
      <c r="GVG196" s="17"/>
      <c r="GVH196" s="17"/>
      <c r="GVI196" s="17"/>
      <c r="GVJ196" s="17"/>
      <c r="GVK196" s="17"/>
      <c r="GVL196" s="17"/>
      <c r="GVM196" s="17"/>
      <c r="GVN196" s="17"/>
      <c r="GVO196" s="17"/>
      <c r="GVP196" s="17"/>
      <c r="GVQ196" s="17"/>
      <c r="GVR196" s="17"/>
      <c r="GVS196" s="17"/>
      <c r="GVT196" s="17"/>
      <c r="GVU196" s="17"/>
      <c r="GVV196" s="17"/>
      <c r="GVW196" s="17"/>
      <c r="GVX196" s="17"/>
      <c r="GVY196" s="17"/>
      <c r="GVZ196" s="17"/>
      <c r="GWA196" s="17"/>
      <c r="GWB196" s="17"/>
      <c r="GWC196" s="17"/>
      <c r="GWD196" s="17"/>
      <c r="GWE196" s="17"/>
      <c r="GWF196" s="17"/>
      <c r="GWG196" s="17"/>
      <c r="GWH196" s="17"/>
      <c r="GWI196" s="17"/>
      <c r="GWJ196" s="17"/>
      <c r="GWK196" s="17"/>
      <c r="GWL196" s="17"/>
      <c r="GWM196" s="17"/>
      <c r="GWN196" s="17"/>
      <c r="GWO196" s="17"/>
      <c r="GWP196" s="17"/>
      <c r="GWQ196" s="17"/>
      <c r="GWR196" s="17"/>
      <c r="GWS196" s="17"/>
      <c r="GWT196" s="17"/>
      <c r="GWU196" s="17"/>
      <c r="GWV196" s="17"/>
      <c r="GWW196" s="17"/>
      <c r="GWX196" s="17"/>
      <c r="GWY196" s="17"/>
      <c r="GWZ196" s="17"/>
      <c r="GXA196" s="17"/>
      <c r="GXB196" s="17"/>
      <c r="GXC196" s="17"/>
      <c r="GXD196" s="17"/>
      <c r="GXE196" s="17"/>
      <c r="GXF196" s="17"/>
      <c r="GXG196" s="17"/>
      <c r="GXH196" s="17"/>
      <c r="GXI196" s="17"/>
      <c r="GXJ196" s="17"/>
      <c r="GXK196" s="17"/>
      <c r="GXL196" s="17"/>
      <c r="GXM196" s="17"/>
      <c r="GXN196" s="17"/>
      <c r="GXO196" s="17"/>
      <c r="GXP196" s="17"/>
      <c r="GXQ196" s="17"/>
      <c r="GXR196" s="17"/>
      <c r="GXS196" s="17"/>
      <c r="GXT196" s="17"/>
      <c r="GXU196" s="17"/>
      <c r="GXV196" s="17"/>
      <c r="GXW196" s="17"/>
      <c r="GXX196" s="17"/>
      <c r="GXY196" s="17"/>
      <c r="GXZ196" s="17"/>
      <c r="GYA196" s="17"/>
      <c r="GYB196" s="17"/>
      <c r="GYC196" s="17"/>
      <c r="GYD196" s="17"/>
      <c r="GYE196" s="17"/>
      <c r="GYF196" s="17"/>
      <c r="GYG196" s="17"/>
      <c r="GYH196" s="17"/>
      <c r="GYI196" s="17"/>
      <c r="GYJ196" s="17"/>
      <c r="GYK196" s="17"/>
      <c r="GYL196" s="17"/>
      <c r="GYM196" s="17"/>
      <c r="GYN196" s="17"/>
      <c r="GYO196" s="17"/>
      <c r="GYP196" s="17"/>
      <c r="GYQ196" s="17"/>
      <c r="GYR196" s="17"/>
      <c r="GYS196" s="17"/>
      <c r="GYT196" s="17"/>
      <c r="GYU196" s="17"/>
      <c r="GYV196" s="17"/>
      <c r="GYW196" s="17"/>
      <c r="GYX196" s="17"/>
      <c r="GYY196" s="17"/>
      <c r="GYZ196" s="17"/>
      <c r="GZA196" s="17"/>
      <c r="GZB196" s="17"/>
      <c r="GZC196" s="17"/>
      <c r="GZD196" s="17"/>
      <c r="GZE196" s="17"/>
      <c r="GZF196" s="17"/>
      <c r="GZG196" s="17"/>
      <c r="GZH196" s="17"/>
      <c r="GZI196" s="17"/>
      <c r="GZJ196" s="17"/>
      <c r="GZK196" s="17"/>
      <c r="GZL196" s="17"/>
      <c r="GZM196" s="17"/>
      <c r="GZN196" s="17"/>
      <c r="GZO196" s="17"/>
      <c r="GZP196" s="17"/>
      <c r="GZQ196" s="17"/>
      <c r="GZR196" s="17"/>
      <c r="GZS196" s="17"/>
      <c r="GZT196" s="17"/>
      <c r="GZU196" s="17"/>
      <c r="GZV196" s="17"/>
      <c r="GZW196" s="17"/>
      <c r="GZX196" s="17"/>
      <c r="GZY196" s="17"/>
      <c r="GZZ196" s="17"/>
      <c r="HAA196" s="17"/>
      <c r="HAB196" s="17"/>
      <c r="HAC196" s="17"/>
      <c r="HAD196" s="17"/>
      <c r="HAE196" s="17"/>
      <c r="HAF196" s="17"/>
      <c r="HAG196" s="17"/>
      <c r="HAH196" s="17"/>
      <c r="HAI196" s="17"/>
      <c r="HAJ196" s="17"/>
      <c r="HAK196" s="17"/>
      <c r="HAL196" s="17"/>
      <c r="HAM196" s="17"/>
      <c r="HAN196" s="17"/>
      <c r="HAO196" s="17"/>
      <c r="HAP196" s="17"/>
      <c r="HAQ196" s="17"/>
      <c r="HAR196" s="17"/>
      <c r="HAS196" s="17"/>
      <c r="HAT196" s="17"/>
      <c r="HAU196" s="17"/>
      <c r="HAV196" s="17"/>
      <c r="HAW196" s="17"/>
      <c r="HAX196" s="17"/>
      <c r="HAY196" s="17"/>
      <c r="HAZ196" s="17"/>
      <c r="HBA196" s="17"/>
      <c r="HBB196" s="17"/>
      <c r="HBC196" s="17"/>
      <c r="HBD196" s="17"/>
      <c r="HBE196" s="17"/>
      <c r="HBF196" s="17"/>
      <c r="HBG196" s="17"/>
      <c r="HBH196" s="17"/>
      <c r="HBI196" s="17"/>
      <c r="HBJ196" s="17"/>
      <c r="HBK196" s="17"/>
      <c r="HBL196" s="17"/>
      <c r="HBM196" s="17"/>
      <c r="HBN196" s="17"/>
      <c r="HBO196" s="17"/>
      <c r="HBP196" s="17"/>
      <c r="HBQ196" s="17"/>
      <c r="HBR196" s="17"/>
      <c r="HBS196" s="17"/>
      <c r="HBT196" s="17"/>
      <c r="HBU196" s="17"/>
      <c r="HBV196" s="17"/>
      <c r="HBW196" s="17"/>
      <c r="HBX196" s="17"/>
      <c r="HBY196" s="17"/>
      <c r="HBZ196" s="17"/>
      <c r="HCA196" s="17"/>
      <c r="HCB196" s="17"/>
      <c r="HCC196" s="17"/>
      <c r="HCD196" s="17"/>
      <c r="HCE196" s="17"/>
      <c r="HCF196" s="17"/>
      <c r="HCG196" s="17"/>
      <c r="HCH196" s="17"/>
      <c r="HCI196" s="17"/>
      <c r="HCJ196" s="17"/>
      <c r="HCK196" s="17"/>
      <c r="HCL196" s="17"/>
      <c r="HCM196" s="17"/>
      <c r="HCN196" s="17"/>
      <c r="HCO196" s="17"/>
      <c r="HCP196" s="17"/>
      <c r="HCQ196" s="17"/>
      <c r="HCR196" s="17"/>
      <c r="HCS196" s="17"/>
      <c r="HCT196" s="17"/>
      <c r="HCU196" s="17"/>
      <c r="HCV196" s="17"/>
      <c r="HCW196" s="17"/>
      <c r="HCX196" s="17"/>
      <c r="HCY196" s="17"/>
      <c r="HCZ196" s="17"/>
      <c r="HDA196" s="17"/>
      <c r="HDB196" s="17"/>
      <c r="HDC196" s="17"/>
      <c r="HDD196" s="17"/>
      <c r="HDE196" s="17"/>
      <c r="HDF196" s="17"/>
      <c r="HDG196" s="17"/>
      <c r="HDH196" s="17"/>
      <c r="HDI196" s="17"/>
      <c r="HDJ196" s="17"/>
      <c r="HDK196" s="17"/>
      <c r="HDL196" s="17"/>
      <c r="HDM196" s="17"/>
      <c r="HDN196" s="17"/>
      <c r="HDO196" s="17"/>
      <c r="HDP196" s="17"/>
      <c r="HDQ196" s="17"/>
      <c r="HDR196" s="17"/>
      <c r="HDS196" s="17"/>
      <c r="HDT196" s="17"/>
      <c r="HDU196" s="17"/>
      <c r="HDV196" s="17"/>
      <c r="HDW196" s="17"/>
      <c r="HDX196" s="17"/>
      <c r="HDY196" s="17"/>
      <c r="HDZ196" s="17"/>
      <c r="HEA196" s="17"/>
      <c r="HEB196" s="17"/>
      <c r="HEC196" s="17"/>
      <c r="HED196" s="17"/>
      <c r="HEE196" s="17"/>
      <c r="HEF196" s="17"/>
      <c r="HEG196" s="17"/>
      <c r="HEH196" s="17"/>
      <c r="HEI196" s="17"/>
      <c r="HEJ196" s="17"/>
      <c r="HEK196" s="17"/>
      <c r="HEL196" s="17"/>
      <c r="HEM196" s="17"/>
      <c r="HEN196" s="17"/>
      <c r="HEO196" s="17"/>
      <c r="HEP196" s="17"/>
      <c r="HEQ196" s="17"/>
      <c r="HER196" s="17"/>
      <c r="HES196" s="17"/>
      <c r="HET196" s="17"/>
      <c r="HEU196" s="17"/>
      <c r="HEV196" s="17"/>
      <c r="HEW196" s="17"/>
      <c r="HEX196" s="17"/>
      <c r="HEY196" s="17"/>
      <c r="HEZ196" s="17"/>
      <c r="HFA196" s="17"/>
      <c r="HFB196" s="17"/>
      <c r="HFC196" s="17"/>
      <c r="HFD196" s="17"/>
      <c r="HFE196" s="17"/>
      <c r="HFF196" s="17"/>
      <c r="HFG196" s="17"/>
      <c r="HFH196" s="17"/>
      <c r="HFI196" s="17"/>
      <c r="HFJ196" s="17"/>
      <c r="HFK196" s="17"/>
      <c r="HFL196" s="17"/>
      <c r="HFM196" s="17"/>
      <c r="HFN196" s="17"/>
      <c r="HFO196" s="17"/>
      <c r="HFP196" s="17"/>
      <c r="HFQ196" s="17"/>
      <c r="HFR196" s="17"/>
      <c r="HFS196" s="17"/>
      <c r="HFT196" s="17"/>
      <c r="HFU196" s="17"/>
      <c r="HFV196" s="17"/>
      <c r="HFW196" s="17"/>
      <c r="HFX196" s="17"/>
      <c r="HFY196" s="17"/>
      <c r="HFZ196" s="17"/>
      <c r="HGA196" s="17"/>
      <c r="HGB196" s="17"/>
      <c r="HGC196" s="17"/>
      <c r="HGD196" s="17"/>
      <c r="HGE196" s="17"/>
      <c r="HGF196" s="17"/>
      <c r="HGG196" s="17"/>
      <c r="HGH196" s="17"/>
      <c r="HGI196" s="17"/>
      <c r="HGJ196" s="17"/>
      <c r="HGK196" s="17"/>
      <c r="HGL196" s="17"/>
      <c r="HGM196" s="17"/>
      <c r="HGN196" s="17"/>
      <c r="HGO196" s="17"/>
      <c r="HGP196" s="17"/>
      <c r="HGQ196" s="17"/>
      <c r="HGR196" s="17"/>
      <c r="HGS196" s="17"/>
      <c r="HGT196" s="17"/>
      <c r="HGU196" s="17"/>
      <c r="HGV196" s="17"/>
      <c r="HGW196" s="17"/>
      <c r="HGX196" s="17"/>
      <c r="HGY196" s="17"/>
      <c r="HGZ196" s="17"/>
      <c r="HHA196" s="17"/>
      <c r="HHB196" s="17"/>
      <c r="HHC196" s="17"/>
      <c r="HHD196" s="17"/>
      <c r="HHE196" s="17"/>
      <c r="HHF196" s="17"/>
      <c r="HHG196" s="17"/>
      <c r="HHH196" s="17"/>
      <c r="HHI196" s="17"/>
      <c r="HHJ196" s="17"/>
      <c r="HHK196" s="17"/>
      <c r="HHL196" s="17"/>
      <c r="HHM196" s="17"/>
      <c r="HHN196" s="17"/>
      <c r="HHO196" s="17"/>
      <c r="HHP196" s="17"/>
      <c r="HHQ196" s="17"/>
      <c r="HHR196" s="17"/>
      <c r="HHS196" s="17"/>
      <c r="HHT196" s="17"/>
      <c r="HHU196" s="17"/>
      <c r="HHV196" s="17"/>
      <c r="HHW196" s="17"/>
      <c r="HHX196" s="17"/>
      <c r="HHY196" s="17"/>
      <c r="HHZ196" s="17"/>
      <c r="HIA196" s="17"/>
      <c r="HIB196" s="17"/>
      <c r="HIC196" s="17"/>
      <c r="HID196" s="17"/>
      <c r="HIE196" s="17"/>
      <c r="HIF196" s="17"/>
      <c r="HIG196" s="17"/>
      <c r="HIH196" s="17"/>
      <c r="HII196" s="17"/>
      <c r="HIJ196" s="17"/>
      <c r="HIK196" s="17"/>
      <c r="HIL196" s="17"/>
      <c r="HIM196" s="17"/>
      <c r="HIN196" s="17"/>
      <c r="HIO196" s="17"/>
      <c r="HIP196" s="17"/>
      <c r="HIQ196" s="17"/>
      <c r="HIR196" s="17"/>
      <c r="HIS196" s="17"/>
      <c r="HIT196" s="17"/>
      <c r="HIU196" s="17"/>
      <c r="HIV196" s="17"/>
      <c r="HIW196" s="17"/>
      <c r="HIX196" s="17"/>
      <c r="HIY196" s="17"/>
      <c r="HIZ196" s="17"/>
      <c r="HJA196" s="17"/>
      <c r="HJB196" s="17"/>
      <c r="HJC196" s="17"/>
      <c r="HJD196" s="17"/>
      <c r="HJE196" s="17"/>
      <c r="HJF196" s="17"/>
      <c r="HJG196" s="17"/>
      <c r="HJH196" s="17"/>
      <c r="HJI196" s="17"/>
      <c r="HJJ196" s="17"/>
      <c r="HJK196" s="17"/>
      <c r="HJL196" s="17"/>
      <c r="HJM196" s="17"/>
      <c r="HJN196" s="17"/>
      <c r="HJO196" s="17"/>
      <c r="HJP196" s="17"/>
      <c r="HJQ196" s="17"/>
      <c r="HJR196" s="17"/>
      <c r="HJS196" s="17"/>
      <c r="HJT196" s="17"/>
      <c r="HJU196" s="17"/>
      <c r="HJV196" s="17"/>
      <c r="HJW196" s="17"/>
      <c r="HJX196" s="17"/>
      <c r="HJY196" s="17"/>
      <c r="HJZ196" s="17"/>
      <c r="HKA196" s="17"/>
      <c r="HKB196" s="17"/>
      <c r="HKC196" s="17"/>
      <c r="HKD196" s="17"/>
      <c r="HKE196" s="17"/>
      <c r="HKF196" s="17"/>
      <c r="HKG196" s="17"/>
      <c r="HKH196" s="17"/>
      <c r="HKI196" s="17"/>
      <c r="HKJ196" s="17"/>
      <c r="HKK196" s="17"/>
      <c r="HKL196" s="17"/>
      <c r="HKM196" s="17"/>
      <c r="HKN196" s="17"/>
      <c r="HKO196" s="17"/>
      <c r="HKP196" s="17"/>
      <c r="HKQ196" s="17"/>
      <c r="HKR196" s="17"/>
      <c r="HKS196" s="17"/>
      <c r="HKT196" s="17"/>
      <c r="HKU196" s="17"/>
      <c r="HKV196" s="17"/>
      <c r="HKW196" s="17"/>
      <c r="HKX196" s="17"/>
      <c r="HKY196" s="17"/>
      <c r="HKZ196" s="17"/>
      <c r="HLA196" s="17"/>
      <c r="HLB196" s="17"/>
      <c r="HLC196" s="17"/>
      <c r="HLD196" s="17"/>
      <c r="HLE196" s="17"/>
      <c r="HLF196" s="17"/>
      <c r="HLG196" s="17"/>
      <c r="HLH196" s="17"/>
      <c r="HLI196" s="17"/>
      <c r="HLJ196" s="17"/>
      <c r="HLK196" s="17"/>
      <c r="HLL196" s="17"/>
      <c r="HLM196" s="17"/>
      <c r="HLN196" s="17"/>
      <c r="HLO196" s="17"/>
      <c r="HLP196" s="17"/>
      <c r="HLQ196" s="17"/>
      <c r="HLR196" s="17"/>
      <c r="HLS196" s="17"/>
      <c r="HLT196" s="17"/>
      <c r="HLU196" s="17"/>
      <c r="HLV196" s="17"/>
      <c r="HLW196" s="17"/>
      <c r="HLX196" s="17"/>
      <c r="HLY196" s="17"/>
      <c r="HLZ196" s="17"/>
      <c r="HMA196" s="17"/>
      <c r="HMB196" s="17"/>
      <c r="HMC196" s="17"/>
      <c r="HMD196" s="17"/>
      <c r="HME196" s="17"/>
      <c r="HMF196" s="17"/>
      <c r="HMG196" s="17"/>
      <c r="HMH196" s="17"/>
      <c r="HMI196" s="17"/>
      <c r="HMJ196" s="17"/>
      <c r="HMK196" s="17"/>
      <c r="HML196" s="17"/>
      <c r="HMM196" s="17"/>
      <c r="HMN196" s="17"/>
      <c r="HMO196" s="17"/>
      <c r="HMP196" s="17"/>
      <c r="HMQ196" s="17"/>
      <c r="HMR196" s="17"/>
      <c r="HMS196" s="17"/>
      <c r="HMT196" s="17"/>
      <c r="HMU196" s="17"/>
      <c r="HMV196" s="17"/>
      <c r="HMW196" s="17"/>
      <c r="HMX196" s="17"/>
      <c r="HMY196" s="17"/>
      <c r="HMZ196" s="17"/>
      <c r="HNA196" s="17"/>
      <c r="HNB196" s="17"/>
      <c r="HNC196" s="17"/>
      <c r="HND196" s="17"/>
      <c r="HNE196" s="17"/>
      <c r="HNF196" s="17"/>
      <c r="HNG196" s="17"/>
      <c r="HNH196" s="17"/>
      <c r="HNI196" s="17"/>
      <c r="HNJ196" s="17"/>
      <c r="HNK196" s="17"/>
      <c r="HNL196" s="17"/>
      <c r="HNM196" s="17"/>
      <c r="HNN196" s="17"/>
      <c r="HNO196" s="17"/>
      <c r="HNP196" s="17"/>
      <c r="HNQ196" s="17"/>
      <c r="HNR196" s="17"/>
      <c r="HNS196" s="17"/>
      <c r="HNT196" s="17"/>
      <c r="HNU196" s="17"/>
      <c r="HNV196" s="17"/>
      <c r="HNW196" s="17"/>
      <c r="HNX196" s="17"/>
      <c r="HNY196" s="17"/>
      <c r="HNZ196" s="17"/>
      <c r="HOA196" s="17"/>
      <c r="HOB196" s="17"/>
      <c r="HOC196" s="17"/>
      <c r="HOD196" s="17"/>
      <c r="HOE196" s="17"/>
      <c r="HOF196" s="17"/>
      <c r="HOG196" s="17"/>
      <c r="HOH196" s="17"/>
      <c r="HOI196" s="17"/>
      <c r="HOJ196" s="17"/>
      <c r="HOK196" s="17"/>
      <c r="HOL196" s="17"/>
      <c r="HOM196" s="17"/>
      <c r="HON196" s="17"/>
      <c r="HOO196" s="17"/>
      <c r="HOP196" s="17"/>
      <c r="HOQ196" s="17"/>
      <c r="HOR196" s="17"/>
      <c r="HOS196" s="17"/>
      <c r="HOT196" s="17"/>
      <c r="HOU196" s="17"/>
      <c r="HOV196" s="17"/>
      <c r="HOW196" s="17"/>
      <c r="HOX196" s="17"/>
      <c r="HOY196" s="17"/>
      <c r="HOZ196" s="17"/>
      <c r="HPA196" s="17"/>
      <c r="HPB196" s="17"/>
      <c r="HPC196" s="17"/>
      <c r="HPD196" s="17"/>
      <c r="HPE196" s="17"/>
      <c r="HPF196" s="17"/>
      <c r="HPG196" s="17"/>
      <c r="HPH196" s="17"/>
      <c r="HPI196" s="17"/>
      <c r="HPJ196" s="17"/>
      <c r="HPK196" s="17"/>
      <c r="HPL196" s="17"/>
      <c r="HPM196" s="17"/>
      <c r="HPN196" s="17"/>
      <c r="HPO196" s="17"/>
      <c r="HPP196" s="17"/>
      <c r="HPQ196" s="17"/>
      <c r="HPR196" s="17"/>
      <c r="HPS196" s="17"/>
      <c r="HPT196" s="17"/>
      <c r="HPU196" s="17"/>
      <c r="HPV196" s="17"/>
      <c r="HPW196" s="17"/>
      <c r="HPX196" s="17"/>
      <c r="HPY196" s="17"/>
      <c r="HPZ196" s="17"/>
      <c r="HQA196" s="17"/>
      <c r="HQB196" s="17"/>
      <c r="HQC196" s="17"/>
      <c r="HQD196" s="17"/>
      <c r="HQE196" s="17"/>
      <c r="HQF196" s="17"/>
      <c r="HQG196" s="17"/>
      <c r="HQH196" s="17"/>
      <c r="HQI196" s="17"/>
      <c r="HQJ196" s="17"/>
      <c r="HQK196" s="17"/>
      <c r="HQL196" s="17"/>
      <c r="HQM196" s="17"/>
      <c r="HQN196" s="17"/>
      <c r="HQO196" s="17"/>
      <c r="HQP196" s="17"/>
      <c r="HQQ196" s="17"/>
      <c r="HQR196" s="17"/>
      <c r="HQS196" s="17"/>
      <c r="HQT196" s="17"/>
      <c r="HQU196" s="17"/>
      <c r="HQV196" s="17"/>
      <c r="HQW196" s="17"/>
      <c r="HQX196" s="17"/>
      <c r="HQY196" s="17"/>
      <c r="HQZ196" s="17"/>
      <c r="HRA196" s="17"/>
      <c r="HRB196" s="17"/>
      <c r="HRC196" s="17"/>
      <c r="HRD196" s="17"/>
      <c r="HRE196" s="17"/>
      <c r="HRF196" s="17"/>
      <c r="HRG196" s="17"/>
      <c r="HRH196" s="17"/>
      <c r="HRI196" s="17"/>
      <c r="HRJ196" s="17"/>
      <c r="HRK196" s="17"/>
      <c r="HRL196" s="17"/>
      <c r="HRM196" s="17"/>
      <c r="HRN196" s="17"/>
      <c r="HRO196" s="17"/>
      <c r="HRP196" s="17"/>
      <c r="HRQ196" s="17"/>
      <c r="HRR196" s="17"/>
      <c r="HRS196" s="17"/>
      <c r="HRT196" s="17"/>
      <c r="HRU196" s="17"/>
      <c r="HRV196" s="17"/>
      <c r="HRW196" s="17"/>
      <c r="HRX196" s="17"/>
      <c r="HRY196" s="17"/>
      <c r="HRZ196" s="17"/>
      <c r="HSA196" s="17"/>
      <c r="HSB196" s="17"/>
      <c r="HSC196" s="17"/>
      <c r="HSD196" s="17"/>
      <c r="HSE196" s="17"/>
      <c r="HSF196" s="17"/>
      <c r="HSG196" s="17"/>
      <c r="HSH196" s="17"/>
      <c r="HSI196" s="17"/>
      <c r="HSJ196" s="17"/>
      <c r="HSK196" s="17"/>
      <c r="HSL196" s="17"/>
      <c r="HSM196" s="17"/>
      <c r="HSN196" s="17"/>
      <c r="HSO196" s="17"/>
      <c r="HSP196" s="17"/>
      <c r="HSQ196" s="17"/>
      <c r="HSR196" s="17"/>
      <c r="HSS196" s="17"/>
      <c r="HST196" s="17"/>
      <c r="HSU196" s="17"/>
      <c r="HSV196" s="17"/>
      <c r="HSW196" s="17"/>
      <c r="HSX196" s="17"/>
      <c r="HSY196" s="17"/>
      <c r="HSZ196" s="17"/>
      <c r="HTA196" s="17"/>
      <c r="HTB196" s="17"/>
      <c r="HTC196" s="17"/>
      <c r="HTD196" s="17"/>
      <c r="HTE196" s="17"/>
      <c r="HTF196" s="17"/>
      <c r="HTG196" s="17"/>
      <c r="HTH196" s="17"/>
      <c r="HTI196" s="17"/>
      <c r="HTJ196" s="17"/>
      <c r="HTK196" s="17"/>
      <c r="HTL196" s="17"/>
      <c r="HTM196" s="17"/>
      <c r="HTN196" s="17"/>
      <c r="HTO196" s="17"/>
      <c r="HTP196" s="17"/>
      <c r="HTQ196" s="17"/>
      <c r="HTR196" s="17"/>
      <c r="HTS196" s="17"/>
      <c r="HTT196" s="17"/>
      <c r="HTU196" s="17"/>
      <c r="HTV196" s="17"/>
      <c r="HTW196" s="17"/>
      <c r="HTX196" s="17"/>
      <c r="HTY196" s="17"/>
      <c r="HTZ196" s="17"/>
      <c r="HUA196" s="17"/>
      <c r="HUB196" s="17"/>
      <c r="HUC196" s="17"/>
      <c r="HUD196" s="17"/>
      <c r="HUE196" s="17"/>
      <c r="HUF196" s="17"/>
      <c r="HUG196" s="17"/>
      <c r="HUH196" s="17"/>
      <c r="HUI196" s="17"/>
      <c r="HUJ196" s="17"/>
      <c r="HUK196" s="17"/>
      <c r="HUL196" s="17"/>
      <c r="HUM196" s="17"/>
      <c r="HUN196" s="17"/>
      <c r="HUO196" s="17"/>
      <c r="HUP196" s="17"/>
      <c r="HUQ196" s="17"/>
      <c r="HUR196" s="17"/>
      <c r="HUS196" s="17"/>
      <c r="HUT196" s="17"/>
      <c r="HUU196" s="17"/>
      <c r="HUV196" s="17"/>
      <c r="HUW196" s="17"/>
      <c r="HUX196" s="17"/>
      <c r="HUY196" s="17"/>
      <c r="HUZ196" s="17"/>
      <c r="HVA196" s="17"/>
      <c r="HVB196" s="17"/>
      <c r="HVC196" s="17"/>
      <c r="HVD196" s="17"/>
      <c r="HVE196" s="17"/>
      <c r="HVF196" s="17"/>
      <c r="HVG196" s="17"/>
      <c r="HVH196" s="17"/>
      <c r="HVI196" s="17"/>
      <c r="HVJ196" s="17"/>
      <c r="HVK196" s="17"/>
      <c r="HVL196" s="17"/>
      <c r="HVM196" s="17"/>
      <c r="HVN196" s="17"/>
      <c r="HVO196" s="17"/>
      <c r="HVP196" s="17"/>
      <c r="HVQ196" s="17"/>
      <c r="HVR196" s="17"/>
      <c r="HVS196" s="17"/>
      <c r="HVT196" s="17"/>
      <c r="HVU196" s="17"/>
      <c r="HVV196" s="17"/>
      <c r="HVW196" s="17"/>
      <c r="HVX196" s="17"/>
      <c r="HVY196" s="17"/>
      <c r="HVZ196" s="17"/>
      <c r="HWA196" s="17"/>
      <c r="HWB196" s="17"/>
      <c r="HWC196" s="17"/>
      <c r="HWD196" s="17"/>
      <c r="HWE196" s="17"/>
      <c r="HWF196" s="17"/>
      <c r="HWG196" s="17"/>
      <c r="HWH196" s="17"/>
      <c r="HWI196" s="17"/>
      <c r="HWJ196" s="17"/>
      <c r="HWK196" s="17"/>
      <c r="HWL196" s="17"/>
      <c r="HWM196" s="17"/>
      <c r="HWN196" s="17"/>
      <c r="HWO196" s="17"/>
      <c r="HWP196" s="17"/>
      <c r="HWQ196" s="17"/>
      <c r="HWR196" s="17"/>
      <c r="HWS196" s="17"/>
      <c r="HWT196" s="17"/>
      <c r="HWU196" s="17"/>
      <c r="HWV196" s="17"/>
      <c r="HWW196" s="17"/>
      <c r="HWX196" s="17"/>
      <c r="HWY196" s="17"/>
      <c r="HWZ196" s="17"/>
      <c r="HXA196" s="17"/>
      <c r="HXB196" s="17"/>
      <c r="HXC196" s="17"/>
      <c r="HXD196" s="17"/>
      <c r="HXE196" s="17"/>
      <c r="HXF196" s="17"/>
      <c r="HXG196" s="17"/>
      <c r="HXH196" s="17"/>
      <c r="HXI196" s="17"/>
      <c r="HXJ196" s="17"/>
      <c r="HXK196" s="17"/>
      <c r="HXL196" s="17"/>
      <c r="HXM196" s="17"/>
      <c r="HXN196" s="17"/>
      <c r="HXO196" s="17"/>
      <c r="HXP196" s="17"/>
      <c r="HXQ196" s="17"/>
      <c r="HXR196" s="17"/>
      <c r="HXS196" s="17"/>
      <c r="HXT196" s="17"/>
      <c r="HXU196" s="17"/>
      <c r="HXV196" s="17"/>
      <c r="HXW196" s="17"/>
      <c r="HXX196" s="17"/>
      <c r="HXY196" s="17"/>
      <c r="HXZ196" s="17"/>
      <c r="HYA196" s="17"/>
      <c r="HYB196" s="17"/>
      <c r="HYC196" s="17"/>
      <c r="HYD196" s="17"/>
      <c r="HYE196" s="17"/>
      <c r="HYF196" s="17"/>
      <c r="HYG196" s="17"/>
      <c r="HYH196" s="17"/>
      <c r="HYI196" s="17"/>
      <c r="HYJ196" s="17"/>
      <c r="HYK196" s="17"/>
      <c r="HYL196" s="17"/>
      <c r="HYM196" s="17"/>
      <c r="HYN196" s="17"/>
      <c r="HYO196" s="17"/>
      <c r="HYP196" s="17"/>
      <c r="HYQ196" s="17"/>
      <c r="HYR196" s="17"/>
      <c r="HYS196" s="17"/>
      <c r="HYT196" s="17"/>
      <c r="HYU196" s="17"/>
      <c r="HYV196" s="17"/>
      <c r="HYW196" s="17"/>
      <c r="HYX196" s="17"/>
      <c r="HYY196" s="17"/>
      <c r="HYZ196" s="17"/>
      <c r="HZA196" s="17"/>
      <c r="HZB196" s="17"/>
      <c r="HZC196" s="17"/>
      <c r="HZD196" s="17"/>
      <c r="HZE196" s="17"/>
      <c r="HZF196" s="17"/>
      <c r="HZG196" s="17"/>
      <c r="HZH196" s="17"/>
      <c r="HZI196" s="17"/>
      <c r="HZJ196" s="17"/>
      <c r="HZK196" s="17"/>
      <c r="HZL196" s="17"/>
      <c r="HZM196" s="17"/>
      <c r="HZN196" s="17"/>
      <c r="HZO196" s="17"/>
      <c r="HZP196" s="17"/>
      <c r="HZQ196" s="17"/>
      <c r="HZR196" s="17"/>
      <c r="HZS196" s="17"/>
      <c r="HZT196" s="17"/>
      <c r="HZU196" s="17"/>
      <c r="HZV196" s="17"/>
      <c r="HZW196" s="17"/>
      <c r="HZX196" s="17"/>
      <c r="HZY196" s="17"/>
      <c r="HZZ196" s="17"/>
      <c r="IAA196" s="17"/>
      <c r="IAB196" s="17"/>
      <c r="IAC196" s="17"/>
      <c r="IAD196" s="17"/>
      <c r="IAE196" s="17"/>
      <c r="IAF196" s="17"/>
      <c r="IAG196" s="17"/>
      <c r="IAH196" s="17"/>
      <c r="IAI196" s="17"/>
      <c r="IAJ196" s="17"/>
      <c r="IAK196" s="17"/>
      <c r="IAL196" s="17"/>
      <c r="IAM196" s="17"/>
      <c r="IAN196" s="17"/>
      <c r="IAO196" s="17"/>
      <c r="IAP196" s="17"/>
      <c r="IAQ196" s="17"/>
      <c r="IAR196" s="17"/>
      <c r="IAS196" s="17"/>
      <c r="IAT196" s="17"/>
      <c r="IAU196" s="17"/>
      <c r="IAV196" s="17"/>
      <c r="IAW196" s="17"/>
      <c r="IAX196" s="17"/>
      <c r="IAY196" s="17"/>
      <c r="IAZ196" s="17"/>
      <c r="IBA196" s="17"/>
      <c r="IBB196" s="17"/>
      <c r="IBC196" s="17"/>
      <c r="IBD196" s="17"/>
      <c r="IBE196" s="17"/>
      <c r="IBF196" s="17"/>
      <c r="IBG196" s="17"/>
      <c r="IBH196" s="17"/>
      <c r="IBI196" s="17"/>
      <c r="IBJ196" s="17"/>
      <c r="IBK196" s="17"/>
      <c r="IBL196" s="17"/>
      <c r="IBM196" s="17"/>
      <c r="IBN196" s="17"/>
      <c r="IBO196" s="17"/>
      <c r="IBP196" s="17"/>
      <c r="IBQ196" s="17"/>
      <c r="IBR196" s="17"/>
      <c r="IBS196" s="17"/>
      <c r="IBT196" s="17"/>
      <c r="IBU196" s="17"/>
      <c r="IBV196" s="17"/>
      <c r="IBW196" s="17"/>
      <c r="IBX196" s="17"/>
      <c r="IBY196" s="17"/>
      <c r="IBZ196" s="17"/>
      <c r="ICA196" s="17"/>
      <c r="ICB196" s="17"/>
      <c r="ICC196" s="17"/>
      <c r="ICD196" s="17"/>
      <c r="ICE196" s="17"/>
      <c r="ICF196" s="17"/>
      <c r="ICG196" s="17"/>
      <c r="ICH196" s="17"/>
      <c r="ICI196" s="17"/>
      <c r="ICJ196" s="17"/>
      <c r="ICK196" s="17"/>
      <c r="ICL196" s="17"/>
      <c r="ICM196" s="17"/>
      <c r="ICN196" s="17"/>
      <c r="ICO196" s="17"/>
      <c r="ICP196" s="17"/>
      <c r="ICQ196" s="17"/>
      <c r="ICR196" s="17"/>
      <c r="ICS196" s="17"/>
      <c r="ICT196" s="17"/>
      <c r="ICU196" s="17"/>
      <c r="ICV196" s="17"/>
      <c r="ICW196" s="17"/>
      <c r="ICX196" s="17"/>
      <c r="ICY196" s="17"/>
      <c r="ICZ196" s="17"/>
      <c r="IDA196" s="17"/>
      <c r="IDB196" s="17"/>
      <c r="IDC196" s="17"/>
      <c r="IDD196" s="17"/>
      <c r="IDE196" s="17"/>
      <c r="IDF196" s="17"/>
      <c r="IDG196" s="17"/>
      <c r="IDH196" s="17"/>
      <c r="IDI196" s="17"/>
      <c r="IDJ196" s="17"/>
      <c r="IDK196" s="17"/>
      <c r="IDL196" s="17"/>
      <c r="IDM196" s="17"/>
      <c r="IDN196" s="17"/>
      <c r="IDO196" s="17"/>
      <c r="IDP196" s="17"/>
      <c r="IDQ196" s="17"/>
      <c r="IDR196" s="17"/>
      <c r="IDS196" s="17"/>
      <c r="IDT196" s="17"/>
      <c r="IDU196" s="17"/>
      <c r="IDV196" s="17"/>
      <c r="IDW196" s="17"/>
      <c r="IDX196" s="17"/>
      <c r="IDY196" s="17"/>
      <c r="IDZ196" s="17"/>
      <c r="IEA196" s="17"/>
      <c r="IEB196" s="17"/>
      <c r="IEC196" s="17"/>
      <c r="IED196" s="17"/>
      <c r="IEE196" s="17"/>
      <c r="IEF196" s="17"/>
      <c r="IEG196" s="17"/>
      <c r="IEH196" s="17"/>
      <c r="IEI196" s="17"/>
      <c r="IEJ196" s="17"/>
      <c r="IEK196" s="17"/>
      <c r="IEL196" s="17"/>
      <c r="IEM196" s="17"/>
      <c r="IEN196" s="17"/>
      <c r="IEO196" s="17"/>
      <c r="IEP196" s="17"/>
      <c r="IEQ196" s="17"/>
      <c r="IER196" s="17"/>
      <c r="IES196" s="17"/>
      <c r="IET196" s="17"/>
      <c r="IEU196" s="17"/>
      <c r="IEV196" s="17"/>
      <c r="IEW196" s="17"/>
      <c r="IEX196" s="17"/>
      <c r="IEY196" s="17"/>
      <c r="IEZ196" s="17"/>
      <c r="IFA196" s="17"/>
      <c r="IFB196" s="17"/>
      <c r="IFC196" s="17"/>
      <c r="IFD196" s="17"/>
      <c r="IFE196" s="17"/>
      <c r="IFF196" s="17"/>
      <c r="IFG196" s="17"/>
      <c r="IFH196" s="17"/>
      <c r="IFI196" s="17"/>
      <c r="IFJ196" s="17"/>
      <c r="IFK196" s="17"/>
      <c r="IFL196" s="17"/>
      <c r="IFM196" s="17"/>
      <c r="IFN196" s="17"/>
      <c r="IFO196" s="17"/>
      <c r="IFP196" s="17"/>
      <c r="IFQ196" s="17"/>
      <c r="IFR196" s="17"/>
      <c r="IFS196" s="17"/>
      <c r="IFT196" s="17"/>
      <c r="IFU196" s="17"/>
      <c r="IFV196" s="17"/>
      <c r="IFW196" s="17"/>
      <c r="IFX196" s="17"/>
      <c r="IFY196" s="17"/>
      <c r="IFZ196" s="17"/>
      <c r="IGA196" s="17"/>
      <c r="IGB196" s="17"/>
      <c r="IGC196" s="17"/>
      <c r="IGD196" s="17"/>
      <c r="IGE196" s="17"/>
      <c r="IGF196" s="17"/>
      <c r="IGG196" s="17"/>
      <c r="IGH196" s="17"/>
      <c r="IGI196" s="17"/>
      <c r="IGJ196" s="17"/>
      <c r="IGK196" s="17"/>
      <c r="IGL196" s="17"/>
      <c r="IGM196" s="17"/>
      <c r="IGN196" s="17"/>
      <c r="IGO196" s="17"/>
      <c r="IGP196" s="17"/>
      <c r="IGQ196" s="17"/>
      <c r="IGR196" s="17"/>
      <c r="IGS196" s="17"/>
      <c r="IGT196" s="17"/>
      <c r="IGU196" s="17"/>
      <c r="IGV196" s="17"/>
      <c r="IGW196" s="17"/>
      <c r="IGX196" s="17"/>
      <c r="IGY196" s="17"/>
      <c r="IGZ196" s="17"/>
      <c r="IHA196" s="17"/>
      <c r="IHB196" s="17"/>
      <c r="IHC196" s="17"/>
      <c r="IHD196" s="17"/>
      <c r="IHE196" s="17"/>
      <c r="IHF196" s="17"/>
      <c r="IHG196" s="17"/>
      <c r="IHH196" s="17"/>
      <c r="IHI196" s="17"/>
      <c r="IHJ196" s="17"/>
      <c r="IHK196" s="17"/>
      <c r="IHL196" s="17"/>
      <c r="IHM196" s="17"/>
      <c r="IHN196" s="17"/>
      <c r="IHO196" s="17"/>
      <c r="IHP196" s="17"/>
      <c r="IHQ196" s="17"/>
      <c r="IHR196" s="17"/>
      <c r="IHS196" s="17"/>
      <c r="IHT196" s="17"/>
      <c r="IHU196" s="17"/>
      <c r="IHV196" s="17"/>
      <c r="IHW196" s="17"/>
      <c r="IHX196" s="17"/>
      <c r="IHY196" s="17"/>
      <c r="IHZ196" s="17"/>
      <c r="IIA196" s="17"/>
      <c r="IIB196" s="17"/>
      <c r="IIC196" s="17"/>
      <c r="IID196" s="17"/>
      <c r="IIE196" s="17"/>
      <c r="IIF196" s="17"/>
      <c r="IIG196" s="17"/>
      <c r="IIH196" s="17"/>
      <c r="III196" s="17"/>
      <c r="IIJ196" s="17"/>
      <c r="IIK196" s="17"/>
      <c r="IIL196" s="17"/>
      <c r="IIM196" s="17"/>
      <c r="IIN196" s="17"/>
      <c r="IIO196" s="17"/>
      <c r="IIP196" s="17"/>
      <c r="IIQ196" s="17"/>
      <c r="IIR196" s="17"/>
      <c r="IIS196" s="17"/>
      <c r="IIT196" s="17"/>
      <c r="IIU196" s="17"/>
      <c r="IIV196" s="17"/>
      <c r="IIW196" s="17"/>
      <c r="IIX196" s="17"/>
      <c r="IIY196" s="17"/>
      <c r="IIZ196" s="17"/>
      <c r="IJA196" s="17"/>
      <c r="IJB196" s="17"/>
      <c r="IJC196" s="17"/>
      <c r="IJD196" s="17"/>
      <c r="IJE196" s="17"/>
      <c r="IJF196" s="17"/>
      <c r="IJG196" s="17"/>
      <c r="IJH196" s="17"/>
      <c r="IJI196" s="17"/>
      <c r="IJJ196" s="17"/>
      <c r="IJK196" s="17"/>
      <c r="IJL196" s="17"/>
      <c r="IJM196" s="17"/>
      <c r="IJN196" s="17"/>
      <c r="IJO196" s="17"/>
      <c r="IJP196" s="17"/>
      <c r="IJQ196" s="17"/>
      <c r="IJR196" s="17"/>
      <c r="IJS196" s="17"/>
      <c r="IJT196" s="17"/>
      <c r="IJU196" s="17"/>
      <c r="IJV196" s="17"/>
      <c r="IJW196" s="17"/>
      <c r="IJX196" s="17"/>
      <c r="IJY196" s="17"/>
      <c r="IJZ196" s="17"/>
      <c r="IKA196" s="17"/>
      <c r="IKB196" s="17"/>
      <c r="IKC196" s="17"/>
      <c r="IKD196" s="17"/>
      <c r="IKE196" s="17"/>
      <c r="IKF196" s="17"/>
      <c r="IKG196" s="17"/>
      <c r="IKH196" s="17"/>
      <c r="IKI196" s="17"/>
      <c r="IKJ196" s="17"/>
      <c r="IKK196" s="17"/>
      <c r="IKL196" s="17"/>
      <c r="IKM196" s="17"/>
      <c r="IKN196" s="17"/>
      <c r="IKO196" s="17"/>
      <c r="IKP196" s="17"/>
      <c r="IKQ196" s="17"/>
      <c r="IKR196" s="17"/>
      <c r="IKS196" s="17"/>
      <c r="IKT196" s="17"/>
      <c r="IKU196" s="17"/>
      <c r="IKV196" s="17"/>
      <c r="IKW196" s="17"/>
      <c r="IKX196" s="17"/>
      <c r="IKY196" s="17"/>
      <c r="IKZ196" s="17"/>
      <c r="ILA196" s="17"/>
      <c r="ILB196" s="17"/>
      <c r="ILC196" s="17"/>
      <c r="ILD196" s="17"/>
      <c r="ILE196" s="17"/>
      <c r="ILF196" s="17"/>
      <c r="ILG196" s="17"/>
      <c r="ILH196" s="17"/>
      <c r="ILI196" s="17"/>
      <c r="ILJ196" s="17"/>
      <c r="ILK196" s="17"/>
      <c r="ILL196" s="17"/>
      <c r="ILM196" s="17"/>
      <c r="ILN196" s="17"/>
      <c r="ILO196" s="17"/>
      <c r="ILP196" s="17"/>
      <c r="ILQ196" s="17"/>
      <c r="ILR196" s="17"/>
      <c r="ILS196" s="17"/>
      <c r="ILT196" s="17"/>
      <c r="ILU196" s="17"/>
      <c r="ILV196" s="17"/>
      <c r="ILW196" s="17"/>
      <c r="ILX196" s="17"/>
      <c r="ILY196" s="17"/>
      <c r="ILZ196" s="17"/>
      <c r="IMA196" s="17"/>
      <c r="IMB196" s="17"/>
      <c r="IMC196" s="17"/>
      <c r="IMD196" s="17"/>
      <c r="IME196" s="17"/>
      <c r="IMF196" s="17"/>
      <c r="IMG196" s="17"/>
      <c r="IMH196" s="17"/>
      <c r="IMI196" s="17"/>
      <c r="IMJ196" s="17"/>
      <c r="IMK196" s="17"/>
      <c r="IML196" s="17"/>
      <c r="IMM196" s="17"/>
      <c r="IMN196" s="17"/>
      <c r="IMO196" s="17"/>
      <c r="IMP196" s="17"/>
      <c r="IMQ196" s="17"/>
      <c r="IMR196" s="17"/>
      <c r="IMS196" s="17"/>
      <c r="IMT196" s="17"/>
      <c r="IMU196" s="17"/>
      <c r="IMV196" s="17"/>
      <c r="IMW196" s="17"/>
      <c r="IMX196" s="17"/>
      <c r="IMY196" s="17"/>
      <c r="IMZ196" s="17"/>
      <c r="INA196" s="17"/>
      <c r="INB196" s="17"/>
      <c r="INC196" s="17"/>
      <c r="IND196" s="17"/>
      <c r="INE196" s="17"/>
      <c r="INF196" s="17"/>
      <c r="ING196" s="17"/>
      <c r="INH196" s="17"/>
      <c r="INI196" s="17"/>
      <c r="INJ196" s="17"/>
      <c r="INK196" s="17"/>
      <c r="INL196" s="17"/>
      <c r="INM196" s="17"/>
      <c r="INN196" s="17"/>
      <c r="INO196" s="17"/>
      <c r="INP196" s="17"/>
      <c r="INQ196" s="17"/>
      <c r="INR196" s="17"/>
      <c r="INS196" s="17"/>
      <c r="INT196" s="17"/>
      <c r="INU196" s="17"/>
      <c r="INV196" s="17"/>
      <c r="INW196" s="17"/>
      <c r="INX196" s="17"/>
      <c r="INY196" s="17"/>
      <c r="INZ196" s="17"/>
      <c r="IOA196" s="17"/>
      <c r="IOB196" s="17"/>
      <c r="IOC196" s="17"/>
      <c r="IOD196" s="17"/>
      <c r="IOE196" s="17"/>
      <c r="IOF196" s="17"/>
      <c r="IOG196" s="17"/>
      <c r="IOH196" s="17"/>
      <c r="IOI196" s="17"/>
      <c r="IOJ196" s="17"/>
      <c r="IOK196" s="17"/>
      <c r="IOL196" s="17"/>
      <c r="IOM196" s="17"/>
      <c r="ION196" s="17"/>
      <c r="IOO196" s="17"/>
      <c r="IOP196" s="17"/>
      <c r="IOQ196" s="17"/>
      <c r="IOR196" s="17"/>
      <c r="IOS196" s="17"/>
      <c r="IOT196" s="17"/>
      <c r="IOU196" s="17"/>
      <c r="IOV196" s="17"/>
      <c r="IOW196" s="17"/>
      <c r="IOX196" s="17"/>
      <c r="IOY196" s="17"/>
      <c r="IOZ196" s="17"/>
      <c r="IPA196" s="17"/>
      <c r="IPB196" s="17"/>
      <c r="IPC196" s="17"/>
      <c r="IPD196" s="17"/>
      <c r="IPE196" s="17"/>
      <c r="IPF196" s="17"/>
      <c r="IPG196" s="17"/>
      <c r="IPH196" s="17"/>
      <c r="IPI196" s="17"/>
      <c r="IPJ196" s="17"/>
      <c r="IPK196" s="17"/>
      <c r="IPL196" s="17"/>
      <c r="IPM196" s="17"/>
      <c r="IPN196" s="17"/>
      <c r="IPO196" s="17"/>
      <c r="IPP196" s="17"/>
      <c r="IPQ196" s="17"/>
      <c r="IPR196" s="17"/>
      <c r="IPS196" s="17"/>
      <c r="IPT196" s="17"/>
      <c r="IPU196" s="17"/>
      <c r="IPV196" s="17"/>
      <c r="IPW196" s="17"/>
      <c r="IPX196" s="17"/>
      <c r="IPY196" s="17"/>
      <c r="IPZ196" s="17"/>
      <c r="IQA196" s="17"/>
      <c r="IQB196" s="17"/>
      <c r="IQC196" s="17"/>
      <c r="IQD196" s="17"/>
      <c r="IQE196" s="17"/>
      <c r="IQF196" s="17"/>
      <c r="IQG196" s="17"/>
      <c r="IQH196" s="17"/>
      <c r="IQI196" s="17"/>
      <c r="IQJ196" s="17"/>
      <c r="IQK196" s="17"/>
      <c r="IQL196" s="17"/>
      <c r="IQM196" s="17"/>
      <c r="IQN196" s="17"/>
      <c r="IQO196" s="17"/>
      <c r="IQP196" s="17"/>
      <c r="IQQ196" s="17"/>
      <c r="IQR196" s="17"/>
      <c r="IQS196" s="17"/>
      <c r="IQT196" s="17"/>
      <c r="IQU196" s="17"/>
      <c r="IQV196" s="17"/>
      <c r="IQW196" s="17"/>
      <c r="IQX196" s="17"/>
      <c r="IQY196" s="17"/>
      <c r="IQZ196" s="17"/>
      <c r="IRA196" s="17"/>
      <c r="IRB196" s="17"/>
      <c r="IRC196" s="17"/>
      <c r="IRD196" s="17"/>
      <c r="IRE196" s="17"/>
      <c r="IRF196" s="17"/>
      <c r="IRG196" s="17"/>
      <c r="IRH196" s="17"/>
      <c r="IRI196" s="17"/>
      <c r="IRJ196" s="17"/>
      <c r="IRK196" s="17"/>
      <c r="IRL196" s="17"/>
      <c r="IRM196" s="17"/>
      <c r="IRN196" s="17"/>
      <c r="IRO196" s="17"/>
      <c r="IRP196" s="17"/>
      <c r="IRQ196" s="17"/>
      <c r="IRR196" s="17"/>
      <c r="IRS196" s="17"/>
      <c r="IRT196" s="17"/>
      <c r="IRU196" s="17"/>
      <c r="IRV196" s="17"/>
      <c r="IRW196" s="17"/>
      <c r="IRX196" s="17"/>
      <c r="IRY196" s="17"/>
      <c r="IRZ196" s="17"/>
      <c r="ISA196" s="17"/>
      <c r="ISB196" s="17"/>
      <c r="ISC196" s="17"/>
      <c r="ISD196" s="17"/>
      <c r="ISE196" s="17"/>
      <c r="ISF196" s="17"/>
      <c r="ISG196" s="17"/>
      <c r="ISH196" s="17"/>
      <c r="ISI196" s="17"/>
      <c r="ISJ196" s="17"/>
      <c r="ISK196" s="17"/>
      <c r="ISL196" s="17"/>
      <c r="ISM196" s="17"/>
      <c r="ISN196" s="17"/>
      <c r="ISO196" s="17"/>
      <c r="ISP196" s="17"/>
      <c r="ISQ196" s="17"/>
      <c r="ISR196" s="17"/>
      <c r="ISS196" s="17"/>
      <c r="IST196" s="17"/>
      <c r="ISU196" s="17"/>
      <c r="ISV196" s="17"/>
      <c r="ISW196" s="17"/>
      <c r="ISX196" s="17"/>
      <c r="ISY196" s="17"/>
      <c r="ISZ196" s="17"/>
      <c r="ITA196" s="17"/>
      <c r="ITB196" s="17"/>
      <c r="ITC196" s="17"/>
      <c r="ITD196" s="17"/>
      <c r="ITE196" s="17"/>
      <c r="ITF196" s="17"/>
      <c r="ITG196" s="17"/>
      <c r="ITH196" s="17"/>
      <c r="ITI196" s="17"/>
      <c r="ITJ196" s="17"/>
      <c r="ITK196" s="17"/>
      <c r="ITL196" s="17"/>
      <c r="ITM196" s="17"/>
      <c r="ITN196" s="17"/>
      <c r="ITO196" s="17"/>
      <c r="ITP196" s="17"/>
      <c r="ITQ196" s="17"/>
      <c r="ITR196" s="17"/>
      <c r="ITS196" s="17"/>
      <c r="ITT196" s="17"/>
      <c r="ITU196" s="17"/>
      <c r="ITV196" s="17"/>
      <c r="ITW196" s="17"/>
      <c r="ITX196" s="17"/>
      <c r="ITY196" s="17"/>
      <c r="ITZ196" s="17"/>
      <c r="IUA196" s="17"/>
      <c r="IUB196" s="17"/>
      <c r="IUC196" s="17"/>
      <c r="IUD196" s="17"/>
      <c r="IUE196" s="17"/>
      <c r="IUF196" s="17"/>
      <c r="IUG196" s="17"/>
      <c r="IUH196" s="17"/>
      <c r="IUI196" s="17"/>
      <c r="IUJ196" s="17"/>
      <c r="IUK196" s="17"/>
      <c r="IUL196" s="17"/>
      <c r="IUM196" s="17"/>
      <c r="IUN196" s="17"/>
      <c r="IUO196" s="17"/>
      <c r="IUP196" s="17"/>
      <c r="IUQ196" s="17"/>
      <c r="IUR196" s="17"/>
      <c r="IUS196" s="17"/>
      <c r="IUT196" s="17"/>
      <c r="IUU196" s="17"/>
      <c r="IUV196" s="17"/>
      <c r="IUW196" s="17"/>
      <c r="IUX196" s="17"/>
      <c r="IUY196" s="17"/>
      <c r="IUZ196" s="17"/>
      <c r="IVA196" s="17"/>
      <c r="IVB196" s="17"/>
      <c r="IVC196" s="17"/>
      <c r="IVD196" s="17"/>
      <c r="IVE196" s="17"/>
      <c r="IVF196" s="17"/>
      <c r="IVG196" s="17"/>
      <c r="IVH196" s="17"/>
      <c r="IVI196" s="17"/>
      <c r="IVJ196" s="17"/>
      <c r="IVK196" s="17"/>
      <c r="IVL196" s="17"/>
      <c r="IVM196" s="17"/>
      <c r="IVN196" s="17"/>
      <c r="IVO196" s="17"/>
      <c r="IVP196" s="17"/>
      <c r="IVQ196" s="17"/>
      <c r="IVR196" s="17"/>
      <c r="IVS196" s="17"/>
      <c r="IVT196" s="17"/>
      <c r="IVU196" s="17"/>
      <c r="IVV196" s="17"/>
      <c r="IVW196" s="17"/>
      <c r="IVX196" s="17"/>
      <c r="IVY196" s="17"/>
      <c r="IVZ196" s="17"/>
      <c r="IWA196" s="17"/>
      <c r="IWB196" s="17"/>
      <c r="IWC196" s="17"/>
      <c r="IWD196" s="17"/>
      <c r="IWE196" s="17"/>
      <c r="IWF196" s="17"/>
      <c r="IWG196" s="17"/>
      <c r="IWH196" s="17"/>
      <c r="IWI196" s="17"/>
      <c r="IWJ196" s="17"/>
      <c r="IWK196" s="17"/>
      <c r="IWL196" s="17"/>
      <c r="IWM196" s="17"/>
      <c r="IWN196" s="17"/>
      <c r="IWO196" s="17"/>
      <c r="IWP196" s="17"/>
      <c r="IWQ196" s="17"/>
      <c r="IWR196" s="17"/>
      <c r="IWS196" s="17"/>
      <c r="IWT196" s="17"/>
      <c r="IWU196" s="17"/>
      <c r="IWV196" s="17"/>
      <c r="IWW196" s="17"/>
      <c r="IWX196" s="17"/>
      <c r="IWY196" s="17"/>
      <c r="IWZ196" s="17"/>
      <c r="IXA196" s="17"/>
      <c r="IXB196" s="17"/>
      <c r="IXC196" s="17"/>
      <c r="IXD196" s="17"/>
      <c r="IXE196" s="17"/>
      <c r="IXF196" s="17"/>
      <c r="IXG196" s="17"/>
      <c r="IXH196" s="17"/>
      <c r="IXI196" s="17"/>
      <c r="IXJ196" s="17"/>
      <c r="IXK196" s="17"/>
      <c r="IXL196" s="17"/>
      <c r="IXM196" s="17"/>
      <c r="IXN196" s="17"/>
      <c r="IXO196" s="17"/>
      <c r="IXP196" s="17"/>
      <c r="IXQ196" s="17"/>
      <c r="IXR196" s="17"/>
      <c r="IXS196" s="17"/>
      <c r="IXT196" s="17"/>
      <c r="IXU196" s="17"/>
      <c r="IXV196" s="17"/>
      <c r="IXW196" s="17"/>
      <c r="IXX196" s="17"/>
      <c r="IXY196" s="17"/>
      <c r="IXZ196" s="17"/>
      <c r="IYA196" s="17"/>
      <c r="IYB196" s="17"/>
      <c r="IYC196" s="17"/>
      <c r="IYD196" s="17"/>
      <c r="IYE196" s="17"/>
      <c r="IYF196" s="17"/>
      <c r="IYG196" s="17"/>
      <c r="IYH196" s="17"/>
      <c r="IYI196" s="17"/>
      <c r="IYJ196" s="17"/>
      <c r="IYK196" s="17"/>
      <c r="IYL196" s="17"/>
      <c r="IYM196" s="17"/>
      <c r="IYN196" s="17"/>
      <c r="IYO196" s="17"/>
      <c r="IYP196" s="17"/>
      <c r="IYQ196" s="17"/>
      <c r="IYR196" s="17"/>
      <c r="IYS196" s="17"/>
      <c r="IYT196" s="17"/>
      <c r="IYU196" s="17"/>
      <c r="IYV196" s="17"/>
      <c r="IYW196" s="17"/>
      <c r="IYX196" s="17"/>
      <c r="IYY196" s="17"/>
      <c r="IYZ196" s="17"/>
      <c r="IZA196" s="17"/>
      <c r="IZB196" s="17"/>
      <c r="IZC196" s="17"/>
      <c r="IZD196" s="17"/>
      <c r="IZE196" s="17"/>
      <c r="IZF196" s="17"/>
      <c r="IZG196" s="17"/>
      <c r="IZH196" s="17"/>
      <c r="IZI196" s="17"/>
      <c r="IZJ196" s="17"/>
      <c r="IZK196" s="17"/>
      <c r="IZL196" s="17"/>
      <c r="IZM196" s="17"/>
      <c r="IZN196" s="17"/>
      <c r="IZO196" s="17"/>
      <c r="IZP196" s="17"/>
      <c r="IZQ196" s="17"/>
      <c r="IZR196" s="17"/>
      <c r="IZS196" s="17"/>
      <c r="IZT196" s="17"/>
      <c r="IZU196" s="17"/>
      <c r="IZV196" s="17"/>
      <c r="IZW196" s="17"/>
      <c r="IZX196" s="17"/>
      <c r="IZY196" s="17"/>
      <c r="IZZ196" s="17"/>
      <c r="JAA196" s="17"/>
      <c r="JAB196" s="17"/>
      <c r="JAC196" s="17"/>
      <c r="JAD196" s="17"/>
      <c r="JAE196" s="17"/>
      <c r="JAF196" s="17"/>
      <c r="JAG196" s="17"/>
      <c r="JAH196" s="17"/>
      <c r="JAI196" s="17"/>
      <c r="JAJ196" s="17"/>
      <c r="JAK196" s="17"/>
      <c r="JAL196" s="17"/>
      <c r="JAM196" s="17"/>
      <c r="JAN196" s="17"/>
      <c r="JAO196" s="17"/>
      <c r="JAP196" s="17"/>
      <c r="JAQ196" s="17"/>
      <c r="JAR196" s="17"/>
      <c r="JAS196" s="17"/>
      <c r="JAT196" s="17"/>
      <c r="JAU196" s="17"/>
      <c r="JAV196" s="17"/>
      <c r="JAW196" s="17"/>
      <c r="JAX196" s="17"/>
      <c r="JAY196" s="17"/>
      <c r="JAZ196" s="17"/>
      <c r="JBA196" s="17"/>
      <c r="JBB196" s="17"/>
      <c r="JBC196" s="17"/>
      <c r="JBD196" s="17"/>
      <c r="JBE196" s="17"/>
      <c r="JBF196" s="17"/>
      <c r="JBG196" s="17"/>
      <c r="JBH196" s="17"/>
      <c r="JBI196" s="17"/>
      <c r="JBJ196" s="17"/>
      <c r="JBK196" s="17"/>
      <c r="JBL196" s="17"/>
      <c r="JBM196" s="17"/>
      <c r="JBN196" s="17"/>
      <c r="JBO196" s="17"/>
      <c r="JBP196" s="17"/>
      <c r="JBQ196" s="17"/>
      <c r="JBR196" s="17"/>
      <c r="JBS196" s="17"/>
      <c r="JBT196" s="17"/>
      <c r="JBU196" s="17"/>
      <c r="JBV196" s="17"/>
      <c r="JBW196" s="17"/>
      <c r="JBX196" s="17"/>
      <c r="JBY196" s="17"/>
      <c r="JBZ196" s="17"/>
      <c r="JCA196" s="17"/>
      <c r="JCB196" s="17"/>
      <c r="JCC196" s="17"/>
      <c r="JCD196" s="17"/>
      <c r="JCE196" s="17"/>
      <c r="JCF196" s="17"/>
      <c r="JCG196" s="17"/>
      <c r="JCH196" s="17"/>
      <c r="JCI196" s="17"/>
      <c r="JCJ196" s="17"/>
      <c r="JCK196" s="17"/>
      <c r="JCL196" s="17"/>
      <c r="JCM196" s="17"/>
      <c r="JCN196" s="17"/>
      <c r="JCO196" s="17"/>
      <c r="JCP196" s="17"/>
      <c r="JCQ196" s="17"/>
      <c r="JCR196" s="17"/>
      <c r="JCS196" s="17"/>
      <c r="JCT196" s="17"/>
      <c r="JCU196" s="17"/>
      <c r="JCV196" s="17"/>
      <c r="JCW196" s="17"/>
      <c r="JCX196" s="17"/>
      <c r="JCY196" s="17"/>
      <c r="JCZ196" s="17"/>
      <c r="JDA196" s="17"/>
      <c r="JDB196" s="17"/>
      <c r="JDC196" s="17"/>
      <c r="JDD196" s="17"/>
      <c r="JDE196" s="17"/>
      <c r="JDF196" s="17"/>
      <c r="JDG196" s="17"/>
      <c r="JDH196" s="17"/>
      <c r="JDI196" s="17"/>
      <c r="JDJ196" s="17"/>
      <c r="JDK196" s="17"/>
      <c r="JDL196" s="17"/>
      <c r="JDM196" s="17"/>
      <c r="JDN196" s="17"/>
      <c r="JDO196" s="17"/>
      <c r="JDP196" s="17"/>
      <c r="JDQ196" s="17"/>
      <c r="JDR196" s="17"/>
      <c r="JDS196" s="17"/>
      <c r="JDT196" s="17"/>
      <c r="JDU196" s="17"/>
      <c r="JDV196" s="17"/>
      <c r="JDW196" s="17"/>
      <c r="JDX196" s="17"/>
      <c r="JDY196" s="17"/>
      <c r="JDZ196" s="17"/>
      <c r="JEA196" s="17"/>
      <c r="JEB196" s="17"/>
      <c r="JEC196" s="17"/>
      <c r="JED196" s="17"/>
      <c r="JEE196" s="17"/>
      <c r="JEF196" s="17"/>
      <c r="JEG196" s="17"/>
      <c r="JEH196" s="17"/>
      <c r="JEI196" s="17"/>
      <c r="JEJ196" s="17"/>
      <c r="JEK196" s="17"/>
      <c r="JEL196" s="17"/>
      <c r="JEM196" s="17"/>
      <c r="JEN196" s="17"/>
      <c r="JEO196" s="17"/>
      <c r="JEP196" s="17"/>
      <c r="JEQ196" s="17"/>
      <c r="JER196" s="17"/>
      <c r="JES196" s="17"/>
      <c r="JET196" s="17"/>
      <c r="JEU196" s="17"/>
      <c r="JEV196" s="17"/>
      <c r="JEW196" s="17"/>
      <c r="JEX196" s="17"/>
      <c r="JEY196" s="17"/>
      <c r="JEZ196" s="17"/>
      <c r="JFA196" s="17"/>
      <c r="JFB196" s="17"/>
      <c r="JFC196" s="17"/>
      <c r="JFD196" s="17"/>
      <c r="JFE196" s="17"/>
      <c r="JFF196" s="17"/>
      <c r="JFG196" s="17"/>
      <c r="JFH196" s="17"/>
      <c r="JFI196" s="17"/>
      <c r="JFJ196" s="17"/>
      <c r="JFK196" s="17"/>
      <c r="JFL196" s="17"/>
      <c r="JFM196" s="17"/>
      <c r="JFN196" s="17"/>
      <c r="JFO196" s="17"/>
      <c r="JFP196" s="17"/>
      <c r="JFQ196" s="17"/>
      <c r="JFR196" s="17"/>
      <c r="JFS196" s="17"/>
      <c r="JFT196" s="17"/>
      <c r="JFU196" s="17"/>
      <c r="JFV196" s="17"/>
      <c r="JFW196" s="17"/>
      <c r="JFX196" s="17"/>
      <c r="JFY196" s="17"/>
      <c r="JFZ196" s="17"/>
      <c r="JGA196" s="17"/>
      <c r="JGB196" s="17"/>
      <c r="JGC196" s="17"/>
      <c r="JGD196" s="17"/>
      <c r="JGE196" s="17"/>
      <c r="JGF196" s="17"/>
      <c r="JGG196" s="17"/>
      <c r="JGH196" s="17"/>
      <c r="JGI196" s="17"/>
      <c r="JGJ196" s="17"/>
      <c r="JGK196" s="17"/>
      <c r="JGL196" s="17"/>
      <c r="JGM196" s="17"/>
      <c r="JGN196" s="17"/>
      <c r="JGO196" s="17"/>
      <c r="JGP196" s="17"/>
      <c r="JGQ196" s="17"/>
      <c r="JGR196" s="17"/>
      <c r="JGS196" s="17"/>
      <c r="JGT196" s="17"/>
      <c r="JGU196" s="17"/>
      <c r="JGV196" s="17"/>
      <c r="JGW196" s="17"/>
      <c r="JGX196" s="17"/>
      <c r="JGY196" s="17"/>
      <c r="JGZ196" s="17"/>
      <c r="JHA196" s="17"/>
      <c r="JHB196" s="17"/>
      <c r="JHC196" s="17"/>
      <c r="JHD196" s="17"/>
      <c r="JHE196" s="17"/>
      <c r="JHF196" s="17"/>
      <c r="JHG196" s="17"/>
      <c r="JHH196" s="17"/>
      <c r="JHI196" s="17"/>
      <c r="JHJ196" s="17"/>
      <c r="JHK196" s="17"/>
      <c r="JHL196" s="17"/>
      <c r="JHM196" s="17"/>
      <c r="JHN196" s="17"/>
      <c r="JHO196" s="17"/>
      <c r="JHP196" s="17"/>
      <c r="JHQ196" s="17"/>
      <c r="JHR196" s="17"/>
      <c r="JHS196" s="17"/>
      <c r="JHT196" s="17"/>
      <c r="JHU196" s="17"/>
      <c r="JHV196" s="17"/>
      <c r="JHW196" s="17"/>
      <c r="JHX196" s="17"/>
      <c r="JHY196" s="17"/>
      <c r="JHZ196" s="17"/>
      <c r="JIA196" s="17"/>
      <c r="JIB196" s="17"/>
      <c r="JIC196" s="17"/>
      <c r="JID196" s="17"/>
      <c r="JIE196" s="17"/>
      <c r="JIF196" s="17"/>
      <c r="JIG196" s="17"/>
      <c r="JIH196" s="17"/>
      <c r="JII196" s="17"/>
      <c r="JIJ196" s="17"/>
      <c r="JIK196" s="17"/>
      <c r="JIL196" s="17"/>
      <c r="JIM196" s="17"/>
      <c r="JIN196" s="17"/>
      <c r="JIO196" s="17"/>
      <c r="JIP196" s="17"/>
      <c r="JIQ196" s="17"/>
      <c r="JIR196" s="17"/>
      <c r="JIS196" s="17"/>
      <c r="JIT196" s="17"/>
      <c r="JIU196" s="17"/>
      <c r="JIV196" s="17"/>
      <c r="JIW196" s="17"/>
      <c r="JIX196" s="17"/>
      <c r="JIY196" s="17"/>
      <c r="JIZ196" s="17"/>
      <c r="JJA196" s="17"/>
      <c r="JJB196" s="17"/>
      <c r="JJC196" s="17"/>
      <c r="JJD196" s="17"/>
      <c r="JJE196" s="17"/>
      <c r="JJF196" s="17"/>
      <c r="JJG196" s="17"/>
      <c r="JJH196" s="17"/>
      <c r="JJI196" s="17"/>
      <c r="JJJ196" s="17"/>
      <c r="JJK196" s="17"/>
      <c r="JJL196" s="17"/>
      <c r="JJM196" s="17"/>
      <c r="JJN196" s="17"/>
      <c r="JJO196" s="17"/>
      <c r="JJP196" s="17"/>
      <c r="JJQ196" s="17"/>
      <c r="JJR196" s="17"/>
      <c r="JJS196" s="17"/>
      <c r="JJT196" s="17"/>
      <c r="JJU196" s="17"/>
      <c r="JJV196" s="17"/>
      <c r="JJW196" s="17"/>
      <c r="JJX196" s="17"/>
      <c r="JJY196" s="17"/>
      <c r="JJZ196" s="17"/>
      <c r="JKA196" s="17"/>
      <c r="JKB196" s="17"/>
      <c r="JKC196" s="17"/>
      <c r="JKD196" s="17"/>
      <c r="JKE196" s="17"/>
      <c r="JKF196" s="17"/>
      <c r="JKG196" s="17"/>
      <c r="JKH196" s="17"/>
      <c r="JKI196" s="17"/>
      <c r="JKJ196" s="17"/>
      <c r="JKK196" s="17"/>
      <c r="JKL196" s="17"/>
      <c r="JKM196" s="17"/>
      <c r="JKN196" s="17"/>
      <c r="JKO196" s="17"/>
      <c r="JKP196" s="17"/>
      <c r="JKQ196" s="17"/>
      <c r="JKR196" s="17"/>
      <c r="JKS196" s="17"/>
      <c r="JKT196" s="17"/>
      <c r="JKU196" s="17"/>
      <c r="JKV196" s="17"/>
      <c r="JKW196" s="17"/>
      <c r="JKX196" s="17"/>
      <c r="JKY196" s="17"/>
      <c r="JKZ196" s="17"/>
      <c r="JLA196" s="17"/>
      <c r="JLB196" s="17"/>
      <c r="JLC196" s="17"/>
      <c r="JLD196" s="17"/>
      <c r="JLE196" s="17"/>
      <c r="JLF196" s="17"/>
      <c r="JLG196" s="17"/>
      <c r="JLH196" s="17"/>
      <c r="JLI196" s="17"/>
      <c r="JLJ196" s="17"/>
      <c r="JLK196" s="17"/>
      <c r="JLL196" s="17"/>
      <c r="JLM196" s="17"/>
      <c r="JLN196" s="17"/>
      <c r="JLO196" s="17"/>
      <c r="JLP196" s="17"/>
      <c r="JLQ196" s="17"/>
      <c r="JLR196" s="17"/>
      <c r="JLS196" s="17"/>
      <c r="JLT196" s="17"/>
      <c r="JLU196" s="17"/>
      <c r="JLV196" s="17"/>
      <c r="JLW196" s="17"/>
      <c r="JLX196" s="17"/>
      <c r="JLY196" s="17"/>
      <c r="JLZ196" s="17"/>
      <c r="JMA196" s="17"/>
      <c r="JMB196" s="17"/>
      <c r="JMC196" s="17"/>
      <c r="JMD196" s="17"/>
      <c r="JME196" s="17"/>
      <c r="JMF196" s="17"/>
      <c r="JMG196" s="17"/>
      <c r="JMH196" s="17"/>
      <c r="JMI196" s="17"/>
      <c r="JMJ196" s="17"/>
      <c r="JMK196" s="17"/>
      <c r="JML196" s="17"/>
      <c r="JMM196" s="17"/>
      <c r="JMN196" s="17"/>
      <c r="JMO196" s="17"/>
      <c r="JMP196" s="17"/>
      <c r="JMQ196" s="17"/>
      <c r="JMR196" s="17"/>
      <c r="JMS196" s="17"/>
      <c r="JMT196" s="17"/>
      <c r="JMU196" s="17"/>
      <c r="JMV196" s="17"/>
      <c r="JMW196" s="17"/>
      <c r="JMX196" s="17"/>
      <c r="JMY196" s="17"/>
      <c r="JMZ196" s="17"/>
      <c r="JNA196" s="17"/>
      <c r="JNB196" s="17"/>
      <c r="JNC196" s="17"/>
      <c r="JND196" s="17"/>
      <c r="JNE196" s="17"/>
      <c r="JNF196" s="17"/>
      <c r="JNG196" s="17"/>
      <c r="JNH196" s="17"/>
      <c r="JNI196" s="17"/>
      <c r="JNJ196" s="17"/>
      <c r="JNK196" s="17"/>
      <c r="JNL196" s="17"/>
      <c r="JNM196" s="17"/>
      <c r="JNN196" s="17"/>
      <c r="JNO196" s="17"/>
      <c r="JNP196" s="17"/>
      <c r="JNQ196" s="17"/>
      <c r="JNR196" s="17"/>
      <c r="JNS196" s="17"/>
      <c r="JNT196" s="17"/>
      <c r="JNU196" s="17"/>
      <c r="JNV196" s="17"/>
      <c r="JNW196" s="17"/>
      <c r="JNX196" s="17"/>
      <c r="JNY196" s="17"/>
      <c r="JNZ196" s="17"/>
      <c r="JOA196" s="17"/>
      <c r="JOB196" s="17"/>
      <c r="JOC196" s="17"/>
      <c r="JOD196" s="17"/>
      <c r="JOE196" s="17"/>
      <c r="JOF196" s="17"/>
      <c r="JOG196" s="17"/>
      <c r="JOH196" s="17"/>
      <c r="JOI196" s="17"/>
      <c r="JOJ196" s="17"/>
      <c r="JOK196" s="17"/>
      <c r="JOL196" s="17"/>
      <c r="JOM196" s="17"/>
      <c r="JON196" s="17"/>
      <c r="JOO196" s="17"/>
      <c r="JOP196" s="17"/>
      <c r="JOQ196" s="17"/>
      <c r="JOR196" s="17"/>
      <c r="JOS196" s="17"/>
      <c r="JOT196" s="17"/>
      <c r="JOU196" s="17"/>
      <c r="JOV196" s="17"/>
      <c r="JOW196" s="17"/>
      <c r="JOX196" s="17"/>
      <c r="JOY196" s="17"/>
      <c r="JOZ196" s="17"/>
      <c r="JPA196" s="17"/>
      <c r="JPB196" s="17"/>
      <c r="JPC196" s="17"/>
      <c r="JPD196" s="17"/>
      <c r="JPE196" s="17"/>
      <c r="JPF196" s="17"/>
      <c r="JPG196" s="17"/>
      <c r="JPH196" s="17"/>
      <c r="JPI196" s="17"/>
      <c r="JPJ196" s="17"/>
      <c r="JPK196" s="17"/>
      <c r="JPL196" s="17"/>
      <c r="JPM196" s="17"/>
      <c r="JPN196" s="17"/>
      <c r="JPO196" s="17"/>
      <c r="JPP196" s="17"/>
      <c r="JPQ196" s="17"/>
      <c r="JPR196" s="17"/>
      <c r="JPS196" s="17"/>
      <c r="JPT196" s="17"/>
      <c r="JPU196" s="17"/>
      <c r="JPV196" s="17"/>
      <c r="JPW196" s="17"/>
      <c r="JPX196" s="17"/>
      <c r="JPY196" s="17"/>
      <c r="JPZ196" s="17"/>
      <c r="JQA196" s="17"/>
      <c r="JQB196" s="17"/>
      <c r="JQC196" s="17"/>
      <c r="JQD196" s="17"/>
      <c r="JQE196" s="17"/>
      <c r="JQF196" s="17"/>
      <c r="JQG196" s="17"/>
      <c r="JQH196" s="17"/>
      <c r="JQI196" s="17"/>
      <c r="JQJ196" s="17"/>
      <c r="JQK196" s="17"/>
      <c r="JQL196" s="17"/>
      <c r="JQM196" s="17"/>
      <c r="JQN196" s="17"/>
      <c r="JQO196" s="17"/>
      <c r="JQP196" s="17"/>
      <c r="JQQ196" s="17"/>
      <c r="JQR196" s="17"/>
      <c r="JQS196" s="17"/>
      <c r="JQT196" s="17"/>
      <c r="JQU196" s="17"/>
      <c r="JQV196" s="17"/>
      <c r="JQW196" s="17"/>
      <c r="JQX196" s="17"/>
      <c r="JQY196" s="17"/>
      <c r="JQZ196" s="17"/>
      <c r="JRA196" s="17"/>
      <c r="JRB196" s="17"/>
      <c r="JRC196" s="17"/>
      <c r="JRD196" s="17"/>
      <c r="JRE196" s="17"/>
      <c r="JRF196" s="17"/>
      <c r="JRG196" s="17"/>
      <c r="JRH196" s="17"/>
      <c r="JRI196" s="17"/>
      <c r="JRJ196" s="17"/>
      <c r="JRK196" s="17"/>
      <c r="JRL196" s="17"/>
      <c r="JRM196" s="17"/>
      <c r="JRN196" s="17"/>
      <c r="JRO196" s="17"/>
      <c r="JRP196" s="17"/>
      <c r="JRQ196" s="17"/>
      <c r="JRR196" s="17"/>
      <c r="JRS196" s="17"/>
      <c r="JRT196" s="17"/>
      <c r="JRU196" s="17"/>
      <c r="JRV196" s="17"/>
      <c r="JRW196" s="17"/>
      <c r="JRX196" s="17"/>
      <c r="JRY196" s="17"/>
      <c r="JRZ196" s="17"/>
      <c r="JSA196" s="17"/>
      <c r="JSB196" s="17"/>
      <c r="JSC196" s="17"/>
      <c r="JSD196" s="17"/>
      <c r="JSE196" s="17"/>
      <c r="JSF196" s="17"/>
      <c r="JSG196" s="17"/>
      <c r="JSH196" s="17"/>
      <c r="JSI196" s="17"/>
      <c r="JSJ196" s="17"/>
      <c r="JSK196" s="17"/>
      <c r="JSL196" s="17"/>
      <c r="JSM196" s="17"/>
      <c r="JSN196" s="17"/>
      <c r="JSO196" s="17"/>
      <c r="JSP196" s="17"/>
      <c r="JSQ196" s="17"/>
      <c r="JSR196" s="17"/>
      <c r="JSS196" s="17"/>
      <c r="JST196" s="17"/>
      <c r="JSU196" s="17"/>
      <c r="JSV196" s="17"/>
      <c r="JSW196" s="17"/>
      <c r="JSX196" s="17"/>
      <c r="JSY196" s="17"/>
      <c r="JSZ196" s="17"/>
      <c r="JTA196" s="17"/>
      <c r="JTB196" s="17"/>
      <c r="JTC196" s="17"/>
      <c r="JTD196" s="17"/>
      <c r="JTE196" s="17"/>
      <c r="JTF196" s="17"/>
      <c r="JTG196" s="17"/>
      <c r="JTH196" s="17"/>
      <c r="JTI196" s="17"/>
      <c r="JTJ196" s="17"/>
      <c r="JTK196" s="17"/>
      <c r="JTL196" s="17"/>
      <c r="JTM196" s="17"/>
      <c r="JTN196" s="17"/>
      <c r="JTO196" s="17"/>
      <c r="JTP196" s="17"/>
      <c r="JTQ196" s="17"/>
      <c r="JTR196" s="17"/>
      <c r="JTS196" s="17"/>
      <c r="JTT196" s="17"/>
      <c r="JTU196" s="17"/>
      <c r="JTV196" s="17"/>
      <c r="JTW196" s="17"/>
      <c r="JTX196" s="17"/>
      <c r="JTY196" s="17"/>
      <c r="JTZ196" s="17"/>
      <c r="JUA196" s="17"/>
      <c r="JUB196" s="17"/>
      <c r="JUC196" s="17"/>
      <c r="JUD196" s="17"/>
      <c r="JUE196" s="17"/>
      <c r="JUF196" s="17"/>
      <c r="JUG196" s="17"/>
      <c r="JUH196" s="17"/>
      <c r="JUI196" s="17"/>
      <c r="JUJ196" s="17"/>
      <c r="JUK196" s="17"/>
      <c r="JUL196" s="17"/>
      <c r="JUM196" s="17"/>
      <c r="JUN196" s="17"/>
      <c r="JUO196" s="17"/>
      <c r="JUP196" s="17"/>
      <c r="JUQ196" s="17"/>
      <c r="JUR196" s="17"/>
      <c r="JUS196" s="17"/>
      <c r="JUT196" s="17"/>
      <c r="JUU196" s="17"/>
      <c r="JUV196" s="17"/>
      <c r="JUW196" s="17"/>
      <c r="JUX196" s="17"/>
      <c r="JUY196" s="17"/>
      <c r="JUZ196" s="17"/>
      <c r="JVA196" s="17"/>
      <c r="JVB196" s="17"/>
      <c r="JVC196" s="17"/>
      <c r="JVD196" s="17"/>
      <c r="JVE196" s="17"/>
      <c r="JVF196" s="17"/>
      <c r="JVG196" s="17"/>
      <c r="JVH196" s="17"/>
      <c r="JVI196" s="17"/>
      <c r="JVJ196" s="17"/>
      <c r="JVK196" s="17"/>
      <c r="JVL196" s="17"/>
      <c r="JVM196" s="17"/>
      <c r="JVN196" s="17"/>
      <c r="JVO196" s="17"/>
      <c r="JVP196" s="17"/>
      <c r="JVQ196" s="17"/>
      <c r="JVR196" s="17"/>
      <c r="JVS196" s="17"/>
      <c r="JVT196" s="17"/>
      <c r="JVU196" s="17"/>
      <c r="JVV196" s="17"/>
      <c r="JVW196" s="17"/>
      <c r="JVX196" s="17"/>
      <c r="JVY196" s="17"/>
      <c r="JVZ196" s="17"/>
      <c r="JWA196" s="17"/>
      <c r="JWB196" s="17"/>
      <c r="JWC196" s="17"/>
      <c r="JWD196" s="17"/>
      <c r="JWE196" s="17"/>
      <c r="JWF196" s="17"/>
      <c r="JWG196" s="17"/>
      <c r="JWH196" s="17"/>
      <c r="JWI196" s="17"/>
      <c r="JWJ196" s="17"/>
      <c r="JWK196" s="17"/>
      <c r="JWL196" s="17"/>
      <c r="JWM196" s="17"/>
      <c r="JWN196" s="17"/>
      <c r="JWO196" s="17"/>
      <c r="JWP196" s="17"/>
      <c r="JWQ196" s="17"/>
      <c r="JWR196" s="17"/>
      <c r="JWS196" s="17"/>
      <c r="JWT196" s="17"/>
      <c r="JWU196" s="17"/>
      <c r="JWV196" s="17"/>
      <c r="JWW196" s="17"/>
      <c r="JWX196" s="17"/>
      <c r="JWY196" s="17"/>
      <c r="JWZ196" s="17"/>
      <c r="JXA196" s="17"/>
      <c r="JXB196" s="17"/>
      <c r="JXC196" s="17"/>
      <c r="JXD196" s="17"/>
      <c r="JXE196" s="17"/>
      <c r="JXF196" s="17"/>
      <c r="JXG196" s="17"/>
      <c r="JXH196" s="17"/>
      <c r="JXI196" s="17"/>
      <c r="JXJ196" s="17"/>
      <c r="JXK196" s="17"/>
      <c r="JXL196" s="17"/>
      <c r="JXM196" s="17"/>
      <c r="JXN196" s="17"/>
      <c r="JXO196" s="17"/>
      <c r="JXP196" s="17"/>
      <c r="JXQ196" s="17"/>
      <c r="JXR196" s="17"/>
      <c r="JXS196" s="17"/>
      <c r="JXT196" s="17"/>
      <c r="JXU196" s="17"/>
      <c r="JXV196" s="17"/>
      <c r="JXW196" s="17"/>
      <c r="JXX196" s="17"/>
      <c r="JXY196" s="17"/>
      <c r="JXZ196" s="17"/>
      <c r="JYA196" s="17"/>
      <c r="JYB196" s="17"/>
      <c r="JYC196" s="17"/>
      <c r="JYD196" s="17"/>
      <c r="JYE196" s="17"/>
      <c r="JYF196" s="17"/>
      <c r="JYG196" s="17"/>
      <c r="JYH196" s="17"/>
      <c r="JYI196" s="17"/>
      <c r="JYJ196" s="17"/>
      <c r="JYK196" s="17"/>
      <c r="JYL196" s="17"/>
      <c r="JYM196" s="17"/>
      <c r="JYN196" s="17"/>
      <c r="JYO196" s="17"/>
      <c r="JYP196" s="17"/>
      <c r="JYQ196" s="17"/>
      <c r="JYR196" s="17"/>
      <c r="JYS196" s="17"/>
      <c r="JYT196" s="17"/>
      <c r="JYU196" s="17"/>
      <c r="JYV196" s="17"/>
      <c r="JYW196" s="17"/>
      <c r="JYX196" s="17"/>
      <c r="JYY196" s="17"/>
      <c r="JYZ196" s="17"/>
      <c r="JZA196" s="17"/>
      <c r="JZB196" s="17"/>
      <c r="JZC196" s="17"/>
      <c r="JZD196" s="17"/>
      <c r="JZE196" s="17"/>
      <c r="JZF196" s="17"/>
      <c r="JZG196" s="17"/>
      <c r="JZH196" s="17"/>
      <c r="JZI196" s="17"/>
      <c r="JZJ196" s="17"/>
      <c r="JZK196" s="17"/>
      <c r="JZL196" s="17"/>
      <c r="JZM196" s="17"/>
      <c r="JZN196" s="17"/>
      <c r="JZO196" s="17"/>
      <c r="JZP196" s="17"/>
      <c r="JZQ196" s="17"/>
      <c r="JZR196" s="17"/>
      <c r="JZS196" s="17"/>
      <c r="JZT196" s="17"/>
      <c r="JZU196" s="17"/>
      <c r="JZV196" s="17"/>
      <c r="JZW196" s="17"/>
      <c r="JZX196" s="17"/>
      <c r="JZY196" s="17"/>
      <c r="JZZ196" s="17"/>
      <c r="KAA196" s="17"/>
      <c r="KAB196" s="17"/>
      <c r="KAC196" s="17"/>
      <c r="KAD196" s="17"/>
      <c r="KAE196" s="17"/>
      <c r="KAF196" s="17"/>
      <c r="KAG196" s="17"/>
      <c r="KAH196" s="17"/>
      <c r="KAI196" s="17"/>
      <c r="KAJ196" s="17"/>
      <c r="KAK196" s="17"/>
      <c r="KAL196" s="17"/>
      <c r="KAM196" s="17"/>
      <c r="KAN196" s="17"/>
      <c r="KAO196" s="17"/>
      <c r="KAP196" s="17"/>
      <c r="KAQ196" s="17"/>
      <c r="KAR196" s="17"/>
      <c r="KAS196" s="17"/>
      <c r="KAT196" s="17"/>
      <c r="KAU196" s="17"/>
      <c r="KAV196" s="17"/>
      <c r="KAW196" s="17"/>
      <c r="KAX196" s="17"/>
      <c r="KAY196" s="17"/>
      <c r="KAZ196" s="17"/>
      <c r="KBA196" s="17"/>
      <c r="KBB196" s="17"/>
      <c r="KBC196" s="17"/>
      <c r="KBD196" s="17"/>
      <c r="KBE196" s="17"/>
      <c r="KBF196" s="17"/>
      <c r="KBG196" s="17"/>
      <c r="KBH196" s="17"/>
      <c r="KBI196" s="17"/>
      <c r="KBJ196" s="17"/>
      <c r="KBK196" s="17"/>
      <c r="KBL196" s="17"/>
      <c r="KBM196" s="17"/>
      <c r="KBN196" s="17"/>
      <c r="KBO196" s="17"/>
      <c r="KBP196" s="17"/>
      <c r="KBQ196" s="17"/>
      <c r="KBR196" s="17"/>
      <c r="KBS196" s="17"/>
      <c r="KBT196" s="17"/>
      <c r="KBU196" s="17"/>
      <c r="KBV196" s="17"/>
      <c r="KBW196" s="17"/>
      <c r="KBX196" s="17"/>
      <c r="KBY196" s="17"/>
      <c r="KBZ196" s="17"/>
      <c r="KCA196" s="17"/>
      <c r="KCB196" s="17"/>
      <c r="KCC196" s="17"/>
      <c r="KCD196" s="17"/>
      <c r="KCE196" s="17"/>
      <c r="KCF196" s="17"/>
      <c r="KCG196" s="17"/>
      <c r="KCH196" s="17"/>
      <c r="KCI196" s="17"/>
      <c r="KCJ196" s="17"/>
      <c r="KCK196" s="17"/>
      <c r="KCL196" s="17"/>
      <c r="KCM196" s="17"/>
      <c r="KCN196" s="17"/>
      <c r="KCO196" s="17"/>
      <c r="KCP196" s="17"/>
      <c r="KCQ196" s="17"/>
      <c r="KCR196" s="17"/>
      <c r="KCS196" s="17"/>
      <c r="KCT196" s="17"/>
      <c r="KCU196" s="17"/>
      <c r="KCV196" s="17"/>
      <c r="KCW196" s="17"/>
      <c r="KCX196" s="17"/>
      <c r="KCY196" s="17"/>
      <c r="KCZ196" s="17"/>
      <c r="KDA196" s="17"/>
      <c r="KDB196" s="17"/>
      <c r="KDC196" s="17"/>
      <c r="KDD196" s="17"/>
      <c r="KDE196" s="17"/>
      <c r="KDF196" s="17"/>
      <c r="KDG196" s="17"/>
      <c r="KDH196" s="17"/>
      <c r="KDI196" s="17"/>
      <c r="KDJ196" s="17"/>
      <c r="KDK196" s="17"/>
      <c r="KDL196" s="17"/>
      <c r="KDM196" s="17"/>
      <c r="KDN196" s="17"/>
      <c r="KDO196" s="17"/>
      <c r="KDP196" s="17"/>
      <c r="KDQ196" s="17"/>
      <c r="KDR196" s="17"/>
      <c r="KDS196" s="17"/>
      <c r="KDT196" s="17"/>
      <c r="KDU196" s="17"/>
      <c r="KDV196" s="17"/>
      <c r="KDW196" s="17"/>
      <c r="KDX196" s="17"/>
      <c r="KDY196" s="17"/>
      <c r="KDZ196" s="17"/>
      <c r="KEA196" s="17"/>
      <c r="KEB196" s="17"/>
      <c r="KEC196" s="17"/>
      <c r="KED196" s="17"/>
      <c r="KEE196" s="17"/>
      <c r="KEF196" s="17"/>
      <c r="KEG196" s="17"/>
      <c r="KEH196" s="17"/>
      <c r="KEI196" s="17"/>
      <c r="KEJ196" s="17"/>
      <c r="KEK196" s="17"/>
      <c r="KEL196" s="17"/>
      <c r="KEM196" s="17"/>
      <c r="KEN196" s="17"/>
      <c r="KEO196" s="17"/>
      <c r="KEP196" s="17"/>
      <c r="KEQ196" s="17"/>
      <c r="KER196" s="17"/>
      <c r="KES196" s="17"/>
      <c r="KET196" s="17"/>
      <c r="KEU196" s="17"/>
      <c r="KEV196" s="17"/>
      <c r="KEW196" s="17"/>
      <c r="KEX196" s="17"/>
      <c r="KEY196" s="17"/>
      <c r="KEZ196" s="17"/>
      <c r="KFA196" s="17"/>
      <c r="KFB196" s="17"/>
      <c r="KFC196" s="17"/>
      <c r="KFD196" s="17"/>
      <c r="KFE196" s="17"/>
      <c r="KFF196" s="17"/>
      <c r="KFG196" s="17"/>
      <c r="KFH196" s="17"/>
      <c r="KFI196" s="17"/>
      <c r="KFJ196" s="17"/>
      <c r="KFK196" s="17"/>
      <c r="KFL196" s="17"/>
      <c r="KFM196" s="17"/>
      <c r="KFN196" s="17"/>
      <c r="KFO196" s="17"/>
      <c r="KFP196" s="17"/>
      <c r="KFQ196" s="17"/>
      <c r="KFR196" s="17"/>
      <c r="KFS196" s="17"/>
      <c r="KFT196" s="17"/>
      <c r="KFU196" s="17"/>
      <c r="KFV196" s="17"/>
      <c r="KFW196" s="17"/>
      <c r="KFX196" s="17"/>
      <c r="KFY196" s="17"/>
      <c r="KFZ196" s="17"/>
      <c r="KGA196" s="17"/>
      <c r="KGB196" s="17"/>
      <c r="KGC196" s="17"/>
      <c r="KGD196" s="17"/>
      <c r="KGE196" s="17"/>
      <c r="KGF196" s="17"/>
      <c r="KGG196" s="17"/>
      <c r="KGH196" s="17"/>
      <c r="KGI196" s="17"/>
      <c r="KGJ196" s="17"/>
      <c r="KGK196" s="17"/>
      <c r="KGL196" s="17"/>
      <c r="KGM196" s="17"/>
      <c r="KGN196" s="17"/>
      <c r="KGO196" s="17"/>
      <c r="KGP196" s="17"/>
      <c r="KGQ196" s="17"/>
      <c r="KGR196" s="17"/>
      <c r="KGS196" s="17"/>
      <c r="KGT196" s="17"/>
      <c r="KGU196" s="17"/>
      <c r="KGV196" s="17"/>
      <c r="KGW196" s="17"/>
      <c r="KGX196" s="17"/>
      <c r="KGY196" s="17"/>
      <c r="KGZ196" s="17"/>
      <c r="KHA196" s="17"/>
      <c r="KHB196" s="17"/>
      <c r="KHC196" s="17"/>
      <c r="KHD196" s="17"/>
      <c r="KHE196" s="17"/>
      <c r="KHF196" s="17"/>
      <c r="KHG196" s="17"/>
      <c r="KHH196" s="17"/>
      <c r="KHI196" s="17"/>
      <c r="KHJ196" s="17"/>
      <c r="KHK196" s="17"/>
      <c r="KHL196" s="17"/>
      <c r="KHM196" s="17"/>
      <c r="KHN196" s="17"/>
      <c r="KHO196" s="17"/>
      <c r="KHP196" s="17"/>
      <c r="KHQ196" s="17"/>
      <c r="KHR196" s="17"/>
      <c r="KHS196" s="17"/>
      <c r="KHT196" s="17"/>
      <c r="KHU196" s="17"/>
      <c r="KHV196" s="17"/>
      <c r="KHW196" s="17"/>
      <c r="KHX196" s="17"/>
      <c r="KHY196" s="17"/>
      <c r="KHZ196" s="17"/>
      <c r="KIA196" s="17"/>
      <c r="KIB196" s="17"/>
      <c r="KIC196" s="17"/>
      <c r="KID196" s="17"/>
      <c r="KIE196" s="17"/>
      <c r="KIF196" s="17"/>
      <c r="KIG196" s="17"/>
      <c r="KIH196" s="17"/>
      <c r="KII196" s="17"/>
      <c r="KIJ196" s="17"/>
      <c r="KIK196" s="17"/>
      <c r="KIL196" s="17"/>
      <c r="KIM196" s="17"/>
      <c r="KIN196" s="17"/>
      <c r="KIO196" s="17"/>
      <c r="KIP196" s="17"/>
      <c r="KIQ196" s="17"/>
      <c r="KIR196" s="17"/>
      <c r="KIS196" s="17"/>
      <c r="KIT196" s="17"/>
      <c r="KIU196" s="17"/>
      <c r="KIV196" s="17"/>
      <c r="KIW196" s="17"/>
      <c r="KIX196" s="17"/>
      <c r="KIY196" s="17"/>
      <c r="KIZ196" s="17"/>
      <c r="KJA196" s="17"/>
      <c r="KJB196" s="17"/>
      <c r="KJC196" s="17"/>
      <c r="KJD196" s="17"/>
      <c r="KJE196" s="17"/>
      <c r="KJF196" s="17"/>
      <c r="KJG196" s="17"/>
      <c r="KJH196" s="17"/>
      <c r="KJI196" s="17"/>
      <c r="KJJ196" s="17"/>
      <c r="KJK196" s="17"/>
      <c r="KJL196" s="17"/>
      <c r="KJM196" s="17"/>
      <c r="KJN196" s="17"/>
      <c r="KJO196" s="17"/>
      <c r="KJP196" s="17"/>
      <c r="KJQ196" s="17"/>
      <c r="KJR196" s="17"/>
      <c r="KJS196" s="17"/>
      <c r="KJT196" s="17"/>
      <c r="KJU196" s="17"/>
      <c r="KJV196" s="17"/>
      <c r="KJW196" s="17"/>
      <c r="KJX196" s="17"/>
      <c r="KJY196" s="17"/>
      <c r="KJZ196" s="17"/>
      <c r="KKA196" s="17"/>
      <c r="KKB196" s="17"/>
      <c r="KKC196" s="17"/>
      <c r="KKD196" s="17"/>
      <c r="KKE196" s="17"/>
      <c r="KKF196" s="17"/>
      <c r="KKG196" s="17"/>
      <c r="KKH196" s="17"/>
      <c r="KKI196" s="17"/>
      <c r="KKJ196" s="17"/>
      <c r="KKK196" s="17"/>
      <c r="KKL196" s="17"/>
      <c r="KKM196" s="17"/>
      <c r="KKN196" s="17"/>
      <c r="KKO196" s="17"/>
      <c r="KKP196" s="17"/>
      <c r="KKQ196" s="17"/>
      <c r="KKR196" s="17"/>
      <c r="KKS196" s="17"/>
      <c r="KKT196" s="17"/>
      <c r="KKU196" s="17"/>
      <c r="KKV196" s="17"/>
      <c r="KKW196" s="17"/>
      <c r="KKX196" s="17"/>
      <c r="KKY196" s="17"/>
      <c r="KKZ196" s="17"/>
      <c r="KLA196" s="17"/>
      <c r="KLB196" s="17"/>
      <c r="KLC196" s="17"/>
      <c r="KLD196" s="17"/>
      <c r="KLE196" s="17"/>
      <c r="KLF196" s="17"/>
      <c r="KLG196" s="17"/>
      <c r="KLH196" s="17"/>
      <c r="KLI196" s="17"/>
      <c r="KLJ196" s="17"/>
      <c r="KLK196" s="17"/>
      <c r="KLL196" s="17"/>
      <c r="KLM196" s="17"/>
      <c r="KLN196" s="17"/>
      <c r="KLO196" s="17"/>
      <c r="KLP196" s="17"/>
      <c r="KLQ196" s="17"/>
      <c r="KLR196" s="17"/>
      <c r="KLS196" s="17"/>
      <c r="KLT196" s="17"/>
      <c r="KLU196" s="17"/>
      <c r="KLV196" s="17"/>
      <c r="KLW196" s="17"/>
      <c r="KLX196" s="17"/>
      <c r="KLY196" s="17"/>
      <c r="KLZ196" s="17"/>
      <c r="KMA196" s="17"/>
      <c r="KMB196" s="17"/>
      <c r="KMC196" s="17"/>
      <c r="KMD196" s="17"/>
      <c r="KME196" s="17"/>
      <c r="KMF196" s="17"/>
      <c r="KMG196" s="17"/>
      <c r="KMH196" s="17"/>
      <c r="KMI196" s="17"/>
      <c r="KMJ196" s="17"/>
      <c r="KMK196" s="17"/>
      <c r="KML196" s="17"/>
      <c r="KMM196" s="17"/>
      <c r="KMN196" s="17"/>
      <c r="KMO196" s="17"/>
      <c r="KMP196" s="17"/>
      <c r="KMQ196" s="17"/>
      <c r="KMR196" s="17"/>
      <c r="KMS196" s="17"/>
      <c r="KMT196" s="17"/>
      <c r="KMU196" s="17"/>
      <c r="KMV196" s="17"/>
      <c r="KMW196" s="17"/>
      <c r="KMX196" s="17"/>
      <c r="KMY196" s="17"/>
      <c r="KMZ196" s="17"/>
      <c r="KNA196" s="17"/>
      <c r="KNB196" s="17"/>
      <c r="KNC196" s="17"/>
      <c r="KND196" s="17"/>
      <c r="KNE196" s="17"/>
      <c r="KNF196" s="17"/>
      <c r="KNG196" s="17"/>
      <c r="KNH196" s="17"/>
      <c r="KNI196" s="17"/>
      <c r="KNJ196" s="17"/>
      <c r="KNK196" s="17"/>
      <c r="KNL196" s="17"/>
      <c r="KNM196" s="17"/>
      <c r="KNN196" s="17"/>
      <c r="KNO196" s="17"/>
      <c r="KNP196" s="17"/>
      <c r="KNQ196" s="17"/>
      <c r="KNR196" s="17"/>
      <c r="KNS196" s="17"/>
      <c r="KNT196" s="17"/>
      <c r="KNU196" s="17"/>
      <c r="KNV196" s="17"/>
      <c r="KNW196" s="17"/>
      <c r="KNX196" s="17"/>
      <c r="KNY196" s="17"/>
      <c r="KNZ196" s="17"/>
      <c r="KOA196" s="17"/>
      <c r="KOB196" s="17"/>
      <c r="KOC196" s="17"/>
      <c r="KOD196" s="17"/>
      <c r="KOE196" s="17"/>
      <c r="KOF196" s="17"/>
      <c r="KOG196" s="17"/>
      <c r="KOH196" s="17"/>
      <c r="KOI196" s="17"/>
      <c r="KOJ196" s="17"/>
      <c r="KOK196" s="17"/>
      <c r="KOL196" s="17"/>
      <c r="KOM196" s="17"/>
      <c r="KON196" s="17"/>
      <c r="KOO196" s="17"/>
      <c r="KOP196" s="17"/>
      <c r="KOQ196" s="17"/>
      <c r="KOR196" s="17"/>
      <c r="KOS196" s="17"/>
      <c r="KOT196" s="17"/>
      <c r="KOU196" s="17"/>
      <c r="KOV196" s="17"/>
      <c r="KOW196" s="17"/>
      <c r="KOX196" s="17"/>
      <c r="KOY196" s="17"/>
      <c r="KOZ196" s="17"/>
      <c r="KPA196" s="17"/>
      <c r="KPB196" s="17"/>
      <c r="KPC196" s="17"/>
      <c r="KPD196" s="17"/>
      <c r="KPE196" s="17"/>
      <c r="KPF196" s="17"/>
      <c r="KPG196" s="17"/>
      <c r="KPH196" s="17"/>
      <c r="KPI196" s="17"/>
      <c r="KPJ196" s="17"/>
      <c r="KPK196" s="17"/>
      <c r="KPL196" s="17"/>
      <c r="KPM196" s="17"/>
      <c r="KPN196" s="17"/>
      <c r="KPO196" s="17"/>
      <c r="KPP196" s="17"/>
      <c r="KPQ196" s="17"/>
      <c r="KPR196" s="17"/>
      <c r="KPS196" s="17"/>
      <c r="KPT196" s="17"/>
      <c r="KPU196" s="17"/>
      <c r="KPV196" s="17"/>
      <c r="KPW196" s="17"/>
      <c r="KPX196" s="17"/>
      <c r="KPY196" s="17"/>
      <c r="KPZ196" s="17"/>
      <c r="KQA196" s="17"/>
      <c r="KQB196" s="17"/>
      <c r="KQC196" s="17"/>
      <c r="KQD196" s="17"/>
      <c r="KQE196" s="17"/>
      <c r="KQF196" s="17"/>
      <c r="KQG196" s="17"/>
      <c r="KQH196" s="17"/>
      <c r="KQI196" s="17"/>
      <c r="KQJ196" s="17"/>
      <c r="KQK196" s="17"/>
      <c r="KQL196" s="17"/>
      <c r="KQM196" s="17"/>
      <c r="KQN196" s="17"/>
      <c r="KQO196" s="17"/>
      <c r="KQP196" s="17"/>
      <c r="KQQ196" s="17"/>
      <c r="KQR196" s="17"/>
      <c r="KQS196" s="17"/>
      <c r="KQT196" s="17"/>
      <c r="KQU196" s="17"/>
      <c r="KQV196" s="17"/>
      <c r="KQW196" s="17"/>
      <c r="KQX196" s="17"/>
      <c r="KQY196" s="17"/>
      <c r="KQZ196" s="17"/>
      <c r="KRA196" s="17"/>
      <c r="KRB196" s="17"/>
      <c r="KRC196" s="17"/>
      <c r="KRD196" s="17"/>
      <c r="KRE196" s="17"/>
      <c r="KRF196" s="17"/>
      <c r="KRG196" s="17"/>
      <c r="KRH196" s="17"/>
      <c r="KRI196" s="17"/>
      <c r="KRJ196" s="17"/>
      <c r="KRK196" s="17"/>
      <c r="KRL196" s="17"/>
      <c r="KRM196" s="17"/>
      <c r="KRN196" s="17"/>
      <c r="KRO196" s="17"/>
      <c r="KRP196" s="17"/>
      <c r="KRQ196" s="17"/>
      <c r="KRR196" s="17"/>
      <c r="KRS196" s="17"/>
      <c r="KRT196" s="17"/>
      <c r="KRU196" s="17"/>
      <c r="KRV196" s="17"/>
      <c r="KRW196" s="17"/>
      <c r="KRX196" s="17"/>
      <c r="KRY196" s="17"/>
      <c r="KRZ196" s="17"/>
      <c r="KSA196" s="17"/>
      <c r="KSB196" s="17"/>
      <c r="KSC196" s="17"/>
      <c r="KSD196" s="17"/>
      <c r="KSE196" s="17"/>
      <c r="KSF196" s="17"/>
      <c r="KSG196" s="17"/>
      <c r="KSH196" s="17"/>
      <c r="KSI196" s="17"/>
      <c r="KSJ196" s="17"/>
      <c r="KSK196" s="17"/>
      <c r="KSL196" s="17"/>
      <c r="KSM196" s="17"/>
      <c r="KSN196" s="17"/>
      <c r="KSO196" s="17"/>
      <c r="KSP196" s="17"/>
      <c r="KSQ196" s="17"/>
      <c r="KSR196" s="17"/>
      <c r="KSS196" s="17"/>
      <c r="KST196" s="17"/>
      <c r="KSU196" s="17"/>
      <c r="KSV196" s="17"/>
      <c r="KSW196" s="17"/>
      <c r="KSX196" s="17"/>
      <c r="KSY196" s="17"/>
      <c r="KSZ196" s="17"/>
      <c r="KTA196" s="17"/>
      <c r="KTB196" s="17"/>
      <c r="KTC196" s="17"/>
      <c r="KTD196" s="17"/>
      <c r="KTE196" s="17"/>
      <c r="KTF196" s="17"/>
      <c r="KTG196" s="17"/>
      <c r="KTH196" s="17"/>
      <c r="KTI196" s="17"/>
      <c r="KTJ196" s="17"/>
      <c r="KTK196" s="17"/>
      <c r="KTL196" s="17"/>
      <c r="KTM196" s="17"/>
      <c r="KTN196" s="17"/>
      <c r="KTO196" s="17"/>
      <c r="KTP196" s="17"/>
      <c r="KTQ196" s="17"/>
      <c r="KTR196" s="17"/>
      <c r="KTS196" s="17"/>
      <c r="KTT196" s="17"/>
      <c r="KTU196" s="17"/>
      <c r="KTV196" s="17"/>
      <c r="KTW196" s="17"/>
      <c r="KTX196" s="17"/>
      <c r="KTY196" s="17"/>
      <c r="KTZ196" s="17"/>
      <c r="KUA196" s="17"/>
      <c r="KUB196" s="17"/>
      <c r="KUC196" s="17"/>
      <c r="KUD196" s="17"/>
      <c r="KUE196" s="17"/>
      <c r="KUF196" s="17"/>
      <c r="KUG196" s="17"/>
      <c r="KUH196" s="17"/>
      <c r="KUI196" s="17"/>
      <c r="KUJ196" s="17"/>
      <c r="KUK196" s="17"/>
      <c r="KUL196" s="17"/>
      <c r="KUM196" s="17"/>
      <c r="KUN196" s="17"/>
      <c r="KUO196" s="17"/>
      <c r="KUP196" s="17"/>
      <c r="KUQ196" s="17"/>
      <c r="KUR196" s="17"/>
      <c r="KUS196" s="17"/>
      <c r="KUT196" s="17"/>
      <c r="KUU196" s="17"/>
      <c r="KUV196" s="17"/>
      <c r="KUW196" s="17"/>
      <c r="KUX196" s="17"/>
      <c r="KUY196" s="17"/>
      <c r="KUZ196" s="17"/>
      <c r="KVA196" s="17"/>
      <c r="KVB196" s="17"/>
      <c r="KVC196" s="17"/>
      <c r="KVD196" s="17"/>
      <c r="KVE196" s="17"/>
      <c r="KVF196" s="17"/>
      <c r="KVG196" s="17"/>
      <c r="KVH196" s="17"/>
      <c r="KVI196" s="17"/>
      <c r="KVJ196" s="17"/>
      <c r="KVK196" s="17"/>
      <c r="KVL196" s="17"/>
      <c r="KVM196" s="17"/>
      <c r="KVN196" s="17"/>
      <c r="KVO196" s="17"/>
      <c r="KVP196" s="17"/>
      <c r="KVQ196" s="17"/>
      <c r="KVR196" s="17"/>
      <c r="KVS196" s="17"/>
      <c r="KVT196" s="17"/>
      <c r="KVU196" s="17"/>
      <c r="KVV196" s="17"/>
      <c r="KVW196" s="17"/>
      <c r="KVX196" s="17"/>
      <c r="KVY196" s="17"/>
      <c r="KVZ196" s="17"/>
      <c r="KWA196" s="17"/>
      <c r="KWB196" s="17"/>
      <c r="KWC196" s="17"/>
      <c r="KWD196" s="17"/>
      <c r="KWE196" s="17"/>
      <c r="KWF196" s="17"/>
      <c r="KWG196" s="17"/>
      <c r="KWH196" s="17"/>
      <c r="KWI196" s="17"/>
      <c r="KWJ196" s="17"/>
      <c r="KWK196" s="17"/>
      <c r="KWL196" s="17"/>
      <c r="KWM196" s="17"/>
      <c r="KWN196" s="17"/>
      <c r="KWO196" s="17"/>
      <c r="KWP196" s="17"/>
      <c r="KWQ196" s="17"/>
      <c r="KWR196" s="17"/>
      <c r="KWS196" s="17"/>
      <c r="KWT196" s="17"/>
      <c r="KWU196" s="17"/>
      <c r="KWV196" s="17"/>
      <c r="KWW196" s="17"/>
      <c r="KWX196" s="17"/>
      <c r="KWY196" s="17"/>
      <c r="KWZ196" s="17"/>
      <c r="KXA196" s="17"/>
      <c r="KXB196" s="17"/>
      <c r="KXC196" s="17"/>
      <c r="KXD196" s="17"/>
      <c r="KXE196" s="17"/>
      <c r="KXF196" s="17"/>
      <c r="KXG196" s="17"/>
      <c r="KXH196" s="17"/>
      <c r="KXI196" s="17"/>
      <c r="KXJ196" s="17"/>
      <c r="KXK196" s="17"/>
      <c r="KXL196" s="17"/>
      <c r="KXM196" s="17"/>
      <c r="KXN196" s="17"/>
      <c r="KXO196" s="17"/>
      <c r="KXP196" s="17"/>
      <c r="KXQ196" s="17"/>
      <c r="KXR196" s="17"/>
      <c r="KXS196" s="17"/>
      <c r="KXT196" s="17"/>
      <c r="KXU196" s="17"/>
      <c r="KXV196" s="17"/>
      <c r="KXW196" s="17"/>
      <c r="KXX196" s="17"/>
      <c r="KXY196" s="17"/>
      <c r="KXZ196" s="17"/>
      <c r="KYA196" s="17"/>
      <c r="KYB196" s="17"/>
      <c r="KYC196" s="17"/>
      <c r="KYD196" s="17"/>
      <c r="KYE196" s="17"/>
      <c r="KYF196" s="17"/>
      <c r="KYG196" s="17"/>
      <c r="KYH196" s="17"/>
      <c r="KYI196" s="17"/>
      <c r="KYJ196" s="17"/>
      <c r="KYK196" s="17"/>
      <c r="KYL196" s="17"/>
      <c r="KYM196" s="17"/>
      <c r="KYN196" s="17"/>
      <c r="KYO196" s="17"/>
      <c r="KYP196" s="17"/>
      <c r="KYQ196" s="17"/>
      <c r="KYR196" s="17"/>
      <c r="KYS196" s="17"/>
      <c r="KYT196" s="17"/>
      <c r="KYU196" s="17"/>
      <c r="KYV196" s="17"/>
      <c r="KYW196" s="17"/>
      <c r="KYX196" s="17"/>
      <c r="KYY196" s="17"/>
      <c r="KYZ196" s="17"/>
      <c r="KZA196" s="17"/>
      <c r="KZB196" s="17"/>
      <c r="KZC196" s="17"/>
      <c r="KZD196" s="17"/>
      <c r="KZE196" s="17"/>
      <c r="KZF196" s="17"/>
      <c r="KZG196" s="17"/>
      <c r="KZH196" s="17"/>
      <c r="KZI196" s="17"/>
      <c r="KZJ196" s="17"/>
      <c r="KZK196" s="17"/>
      <c r="KZL196" s="17"/>
      <c r="KZM196" s="17"/>
      <c r="KZN196" s="17"/>
      <c r="KZO196" s="17"/>
      <c r="KZP196" s="17"/>
      <c r="KZQ196" s="17"/>
      <c r="KZR196" s="17"/>
      <c r="KZS196" s="17"/>
      <c r="KZT196" s="17"/>
      <c r="KZU196" s="17"/>
      <c r="KZV196" s="17"/>
      <c r="KZW196" s="17"/>
      <c r="KZX196" s="17"/>
      <c r="KZY196" s="17"/>
      <c r="KZZ196" s="17"/>
      <c r="LAA196" s="17"/>
      <c r="LAB196" s="17"/>
      <c r="LAC196" s="17"/>
      <c r="LAD196" s="17"/>
      <c r="LAE196" s="17"/>
      <c r="LAF196" s="17"/>
      <c r="LAG196" s="17"/>
      <c r="LAH196" s="17"/>
      <c r="LAI196" s="17"/>
      <c r="LAJ196" s="17"/>
      <c r="LAK196" s="17"/>
      <c r="LAL196" s="17"/>
      <c r="LAM196" s="17"/>
      <c r="LAN196" s="17"/>
      <c r="LAO196" s="17"/>
      <c r="LAP196" s="17"/>
      <c r="LAQ196" s="17"/>
      <c r="LAR196" s="17"/>
      <c r="LAS196" s="17"/>
      <c r="LAT196" s="17"/>
      <c r="LAU196" s="17"/>
      <c r="LAV196" s="17"/>
      <c r="LAW196" s="17"/>
      <c r="LAX196" s="17"/>
      <c r="LAY196" s="17"/>
      <c r="LAZ196" s="17"/>
      <c r="LBA196" s="17"/>
      <c r="LBB196" s="17"/>
      <c r="LBC196" s="17"/>
      <c r="LBD196" s="17"/>
      <c r="LBE196" s="17"/>
      <c r="LBF196" s="17"/>
      <c r="LBG196" s="17"/>
      <c r="LBH196" s="17"/>
      <c r="LBI196" s="17"/>
      <c r="LBJ196" s="17"/>
      <c r="LBK196" s="17"/>
      <c r="LBL196" s="17"/>
      <c r="LBM196" s="17"/>
      <c r="LBN196" s="17"/>
      <c r="LBO196" s="17"/>
      <c r="LBP196" s="17"/>
      <c r="LBQ196" s="17"/>
      <c r="LBR196" s="17"/>
      <c r="LBS196" s="17"/>
      <c r="LBT196" s="17"/>
      <c r="LBU196" s="17"/>
      <c r="LBV196" s="17"/>
      <c r="LBW196" s="17"/>
      <c r="LBX196" s="17"/>
      <c r="LBY196" s="17"/>
      <c r="LBZ196" s="17"/>
      <c r="LCA196" s="17"/>
      <c r="LCB196" s="17"/>
      <c r="LCC196" s="17"/>
      <c r="LCD196" s="17"/>
      <c r="LCE196" s="17"/>
      <c r="LCF196" s="17"/>
      <c r="LCG196" s="17"/>
      <c r="LCH196" s="17"/>
      <c r="LCI196" s="17"/>
      <c r="LCJ196" s="17"/>
      <c r="LCK196" s="17"/>
      <c r="LCL196" s="17"/>
      <c r="LCM196" s="17"/>
      <c r="LCN196" s="17"/>
      <c r="LCO196" s="17"/>
      <c r="LCP196" s="17"/>
      <c r="LCQ196" s="17"/>
      <c r="LCR196" s="17"/>
      <c r="LCS196" s="17"/>
      <c r="LCT196" s="17"/>
      <c r="LCU196" s="17"/>
      <c r="LCV196" s="17"/>
      <c r="LCW196" s="17"/>
      <c r="LCX196" s="17"/>
      <c r="LCY196" s="17"/>
      <c r="LCZ196" s="17"/>
      <c r="LDA196" s="17"/>
      <c r="LDB196" s="17"/>
      <c r="LDC196" s="17"/>
      <c r="LDD196" s="17"/>
      <c r="LDE196" s="17"/>
      <c r="LDF196" s="17"/>
      <c r="LDG196" s="17"/>
      <c r="LDH196" s="17"/>
      <c r="LDI196" s="17"/>
      <c r="LDJ196" s="17"/>
      <c r="LDK196" s="17"/>
      <c r="LDL196" s="17"/>
      <c r="LDM196" s="17"/>
      <c r="LDN196" s="17"/>
      <c r="LDO196" s="17"/>
      <c r="LDP196" s="17"/>
      <c r="LDQ196" s="17"/>
      <c r="LDR196" s="17"/>
      <c r="LDS196" s="17"/>
      <c r="LDT196" s="17"/>
      <c r="LDU196" s="17"/>
      <c r="LDV196" s="17"/>
      <c r="LDW196" s="17"/>
      <c r="LDX196" s="17"/>
      <c r="LDY196" s="17"/>
      <c r="LDZ196" s="17"/>
      <c r="LEA196" s="17"/>
      <c r="LEB196" s="17"/>
      <c r="LEC196" s="17"/>
      <c r="LED196" s="17"/>
      <c r="LEE196" s="17"/>
      <c r="LEF196" s="17"/>
      <c r="LEG196" s="17"/>
      <c r="LEH196" s="17"/>
      <c r="LEI196" s="17"/>
      <c r="LEJ196" s="17"/>
      <c r="LEK196" s="17"/>
      <c r="LEL196" s="17"/>
      <c r="LEM196" s="17"/>
      <c r="LEN196" s="17"/>
      <c r="LEO196" s="17"/>
      <c r="LEP196" s="17"/>
      <c r="LEQ196" s="17"/>
      <c r="LER196" s="17"/>
      <c r="LES196" s="17"/>
      <c r="LET196" s="17"/>
      <c r="LEU196" s="17"/>
      <c r="LEV196" s="17"/>
      <c r="LEW196" s="17"/>
      <c r="LEX196" s="17"/>
      <c r="LEY196" s="17"/>
      <c r="LEZ196" s="17"/>
      <c r="LFA196" s="17"/>
      <c r="LFB196" s="17"/>
      <c r="LFC196" s="17"/>
      <c r="LFD196" s="17"/>
      <c r="LFE196" s="17"/>
      <c r="LFF196" s="17"/>
      <c r="LFG196" s="17"/>
      <c r="LFH196" s="17"/>
      <c r="LFI196" s="17"/>
      <c r="LFJ196" s="17"/>
      <c r="LFK196" s="17"/>
      <c r="LFL196" s="17"/>
      <c r="LFM196" s="17"/>
      <c r="LFN196" s="17"/>
      <c r="LFO196" s="17"/>
      <c r="LFP196" s="17"/>
      <c r="LFQ196" s="17"/>
      <c r="LFR196" s="17"/>
      <c r="LFS196" s="17"/>
      <c r="LFT196" s="17"/>
      <c r="LFU196" s="17"/>
      <c r="LFV196" s="17"/>
      <c r="LFW196" s="17"/>
      <c r="LFX196" s="17"/>
      <c r="LFY196" s="17"/>
      <c r="LFZ196" s="17"/>
      <c r="LGA196" s="17"/>
      <c r="LGB196" s="17"/>
      <c r="LGC196" s="17"/>
      <c r="LGD196" s="17"/>
      <c r="LGE196" s="17"/>
      <c r="LGF196" s="17"/>
      <c r="LGG196" s="17"/>
      <c r="LGH196" s="17"/>
      <c r="LGI196" s="17"/>
      <c r="LGJ196" s="17"/>
      <c r="LGK196" s="17"/>
      <c r="LGL196" s="17"/>
      <c r="LGM196" s="17"/>
      <c r="LGN196" s="17"/>
      <c r="LGO196" s="17"/>
      <c r="LGP196" s="17"/>
      <c r="LGQ196" s="17"/>
      <c r="LGR196" s="17"/>
      <c r="LGS196" s="17"/>
      <c r="LGT196" s="17"/>
      <c r="LGU196" s="17"/>
      <c r="LGV196" s="17"/>
      <c r="LGW196" s="17"/>
      <c r="LGX196" s="17"/>
      <c r="LGY196" s="17"/>
      <c r="LGZ196" s="17"/>
      <c r="LHA196" s="17"/>
      <c r="LHB196" s="17"/>
      <c r="LHC196" s="17"/>
      <c r="LHD196" s="17"/>
      <c r="LHE196" s="17"/>
      <c r="LHF196" s="17"/>
      <c r="LHG196" s="17"/>
      <c r="LHH196" s="17"/>
      <c r="LHI196" s="17"/>
      <c r="LHJ196" s="17"/>
      <c r="LHK196" s="17"/>
      <c r="LHL196" s="17"/>
      <c r="LHM196" s="17"/>
      <c r="LHN196" s="17"/>
      <c r="LHO196" s="17"/>
      <c r="LHP196" s="17"/>
      <c r="LHQ196" s="17"/>
      <c r="LHR196" s="17"/>
      <c r="LHS196" s="17"/>
      <c r="LHT196" s="17"/>
      <c r="LHU196" s="17"/>
      <c r="LHV196" s="17"/>
      <c r="LHW196" s="17"/>
      <c r="LHX196" s="17"/>
      <c r="LHY196" s="17"/>
      <c r="LHZ196" s="17"/>
      <c r="LIA196" s="17"/>
      <c r="LIB196" s="17"/>
      <c r="LIC196" s="17"/>
      <c r="LID196" s="17"/>
      <c r="LIE196" s="17"/>
      <c r="LIF196" s="17"/>
      <c r="LIG196" s="17"/>
      <c r="LIH196" s="17"/>
      <c r="LII196" s="17"/>
      <c r="LIJ196" s="17"/>
      <c r="LIK196" s="17"/>
      <c r="LIL196" s="17"/>
      <c r="LIM196" s="17"/>
      <c r="LIN196" s="17"/>
      <c r="LIO196" s="17"/>
      <c r="LIP196" s="17"/>
      <c r="LIQ196" s="17"/>
      <c r="LIR196" s="17"/>
      <c r="LIS196" s="17"/>
      <c r="LIT196" s="17"/>
      <c r="LIU196" s="17"/>
      <c r="LIV196" s="17"/>
      <c r="LIW196" s="17"/>
      <c r="LIX196" s="17"/>
      <c r="LIY196" s="17"/>
      <c r="LIZ196" s="17"/>
      <c r="LJA196" s="17"/>
      <c r="LJB196" s="17"/>
      <c r="LJC196" s="17"/>
      <c r="LJD196" s="17"/>
      <c r="LJE196" s="17"/>
      <c r="LJF196" s="17"/>
      <c r="LJG196" s="17"/>
      <c r="LJH196" s="17"/>
      <c r="LJI196" s="17"/>
      <c r="LJJ196" s="17"/>
      <c r="LJK196" s="17"/>
      <c r="LJL196" s="17"/>
      <c r="LJM196" s="17"/>
      <c r="LJN196" s="17"/>
      <c r="LJO196" s="17"/>
      <c r="LJP196" s="17"/>
      <c r="LJQ196" s="17"/>
      <c r="LJR196" s="17"/>
      <c r="LJS196" s="17"/>
      <c r="LJT196" s="17"/>
      <c r="LJU196" s="17"/>
      <c r="LJV196" s="17"/>
      <c r="LJW196" s="17"/>
      <c r="LJX196" s="17"/>
      <c r="LJY196" s="17"/>
      <c r="LJZ196" s="17"/>
      <c r="LKA196" s="17"/>
      <c r="LKB196" s="17"/>
      <c r="LKC196" s="17"/>
      <c r="LKD196" s="17"/>
      <c r="LKE196" s="17"/>
      <c r="LKF196" s="17"/>
      <c r="LKG196" s="17"/>
      <c r="LKH196" s="17"/>
      <c r="LKI196" s="17"/>
      <c r="LKJ196" s="17"/>
      <c r="LKK196" s="17"/>
      <c r="LKL196" s="17"/>
      <c r="LKM196" s="17"/>
      <c r="LKN196" s="17"/>
      <c r="LKO196" s="17"/>
      <c r="LKP196" s="17"/>
      <c r="LKQ196" s="17"/>
      <c r="LKR196" s="17"/>
      <c r="LKS196" s="17"/>
      <c r="LKT196" s="17"/>
      <c r="LKU196" s="17"/>
      <c r="LKV196" s="17"/>
      <c r="LKW196" s="17"/>
      <c r="LKX196" s="17"/>
      <c r="LKY196" s="17"/>
      <c r="LKZ196" s="17"/>
      <c r="LLA196" s="17"/>
      <c r="LLB196" s="17"/>
      <c r="LLC196" s="17"/>
      <c r="LLD196" s="17"/>
      <c r="LLE196" s="17"/>
      <c r="LLF196" s="17"/>
      <c r="LLG196" s="17"/>
      <c r="LLH196" s="17"/>
      <c r="LLI196" s="17"/>
      <c r="LLJ196" s="17"/>
      <c r="LLK196" s="17"/>
      <c r="LLL196" s="17"/>
      <c r="LLM196" s="17"/>
      <c r="LLN196" s="17"/>
      <c r="LLO196" s="17"/>
      <c r="LLP196" s="17"/>
      <c r="LLQ196" s="17"/>
      <c r="LLR196" s="17"/>
      <c r="LLS196" s="17"/>
      <c r="LLT196" s="17"/>
      <c r="LLU196" s="17"/>
      <c r="LLV196" s="17"/>
      <c r="LLW196" s="17"/>
      <c r="LLX196" s="17"/>
      <c r="LLY196" s="17"/>
      <c r="LLZ196" s="17"/>
      <c r="LMA196" s="17"/>
      <c r="LMB196" s="17"/>
      <c r="LMC196" s="17"/>
      <c r="LMD196" s="17"/>
      <c r="LME196" s="17"/>
      <c r="LMF196" s="17"/>
      <c r="LMG196" s="17"/>
      <c r="LMH196" s="17"/>
      <c r="LMI196" s="17"/>
      <c r="LMJ196" s="17"/>
      <c r="LMK196" s="17"/>
      <c r="LML196" s="17"/>
      <c r="LMM196" s="17"/>
      <c r="LMN196" s="17"/>
      <c r="LMO196" s="17"/>
      <c r="LMP196" s="17"/>
      <c r="LMQ196" s="17"/>
      <c r="LMR196" s="17"/>
      <c r="LMS196" s="17"/>
      <c r="LMT196" s="17"/>
      <c r="LMU196" s="17"/>
      <c r="LMV196" s="17"/>
      <c r="LMW196" s="17"/>
      <c r="LMX196" s="17"/>
      <c r="LMY196" s="17"/>
      <c r="LMZ196" s="17"/>
      <c r="LNA196" s="17"/>
      <c r="LNB196" s="17"/>
      <c r="LNC196" s="17"/>
      <c r="LND196" s="17"/>
      <c r="LNE196" s="17"/>
      <c r="LNF196" s="17"/>
      <c r="LNG196" s="17"/>
      <c r="LNH196" s="17"/>
      <c r="LNI196" s="17"/>
      <c r="LNJ196" s="17"/>
      <c r="LNK196" s="17"/>
      <c r="LNL196" s="17"/>
      <c r="LNM196" s="17"/>
      <c r="LNN196" s="17"/>
      <c r="LNO196" s="17"/>
      <c r="LNP196" s="17"/>
      <c r="LNQ196" s="17"/>
      <c r="LNR196" s="17"/>
      <c r="LNS196" s="17"/>
      <c r="LNT196" s="17"/>
      <c r="LNU196" s="17"/>
      <c r="LNV196" s="17"/>
      <c r="LNW196" s="17"/>
      <c r="LNX196" s="17"/>
      <c r="LNY196" s="17"/>
      <c r="LNZ196" s="17"/>
      <c r="LOA196" s="17"/>
      <c r="LOB196" s="17"/>
      <c r="LOC196" s="17"/>
      <c r="LOD196" s="17"/>
      <c r="LOE196" s="17"/>
      <c r="LOF196" s="17"/>
      <c r="LOG196" s="17"/>
      <c r="LOH196" s="17"/>
      <c r="LOI196" s="17"/>
      <c r="LOJ196" s="17"/>
      <c r="LOK196" s="17"/>
      <c r="LOL196" s="17"/>
      <c r="LOM196" s="17"/>
      <c r="LON196" s="17"/>
      <c r="LOO196" s="17"/>
      <c r="LOP196" s="17"/>
      <c r="LOQ196" s="17"/>
      <c r="LOR196" s="17"/>
      <c r="LOS196" s="17"/>
      <c r="LOT196" s="17"/>
      <c r="LOU196" s="17"/>
      <c r="LOV196" s="17"/>
      <c r="LOW196" s="17"/>
      <c r="LOX196" s="17"/>
      <c r="LOY196" s="17"/>
      <c r="LOZ196" s="17"/>
      <c r="LPA196" s="17"/>
      <c r="LPB196" s="17"/>
      <c r="LPC196" s="17"/>
      <c r="LPD196" s="17"/>
      <c r="LPE196" s="17"/>
      <c r="LPF196" s="17"/>
      <c r="LPG196" s="17"/>
      <c r="LPH196" s="17"/>
      <c r="LPI196" s="17"/>
      <c r="LPJ196" s="17"/>
      <c r="LPK196" s="17"/>
      <c r="LPL196" s="17"/>
      <c r="LPM196" s="17"/>
      <c r="LPN196" s="17"/>
      <c r="LPO196" s="17"/>
      <c r="LPP196" s="17"/>
      <c r="LPQ196" s="17"/>
      <c r="LPR196" s="17"/>
      <c r="LPS196" s="17"/>
      <c r="LPT196" s="17"/>
      <c r="LPU196" s="17"/>
      <c r="LPV196" s="17"/>
      <c r="LPW196" s="17"/>
      <c r="LPX196" s="17"/>
      <c r="LPY196" s="17"/>
      <c r="LPZ196" s="17"/>
      <c r="LQA196" s="17"/>
      <c r="LQB196" s="17"/>
      <c r="LQC196" s="17"/>
      <c r="LQD196" s="17"/>
      <c r="LQE196" s="17"/>
      <c r="LQF196" s="17"/>
      <c r="LQG196" s="17"/>
      <c r="LQH196" s="17"/>
      <c r="LQI196" s="17"/>
      <c r="LQJ196" s="17"/>
      <c r="LQK196" s="17"/>
      <c r="LQL196" s="17"/>
      <c r="LQM196" s="17"/>
      <c r="LQN196" s="17"/>
      <c r="LQO196" s="17"/>
      <c r="LQP196" s="17"/>
      <c r="LQQ196" s="17"/>
      <c r="LQR196" s="17"/>
      <c r="LQS196" s="17"/>
      <c r="LQT196" s="17"/>
      <c r="LQU196" s="17"/>
      <c r="LQV196" s="17"/>
      <c r="LQW196" s="17"/>
      <c r="LQX196" s="17"/>
      <c r="LQY196" s="17"/>
      <c r="LQZ196" s="17"/>
      <c r="LRA196" s="17"/>
      <c r="LRB196" s="17"/>
      <c r="LRC196" s="17"/>
      <c r="LRD196" s="17"/>
      <c r="LRE196" s="17"/>
      <c r="LRF196" s="17"/>
      <c r="LRG196" s="17"/>
      <c r="LRH196" s="17"/>
      <c r="LRI196" s="17"/>
      <c r="LRJ196" s="17"/>
      <c r="LRK196" s="17"/>
      <c r="LRL196" s="17"/>
      <c r="LRM196" s="17"/>
      <c r="LRN196" s="17"/>
      <c r="LRO196" s="17"/>
      <c r="LRP196" s="17"/>
      <c r="LRQ196" s="17"/>
      <c r="LRR196" s="17"/>
      <c r="LRS196" s="17"/>
      <c r="LRT196" s="17"/>
      <c r="LRU196" s="17"/>
      <c r="LRV196" s="17"/>
      <c r="LRW196" s="17"/>
      <c r="LRX196" s="17"/>
      <c r="LRY196" s="17"/>
      <c r="LRZ196" s="17"/>
      <c r="LSA196" s="17"/>
      <c r="LSB196" s="17"/>
      <c r="LSC196" s="17"/>
      <c r="LSD196" s="17"/>
      <c r="LSE196" s="17"/>
      <c r="LSF196" s="17"/>
      <c r="LSG196" s="17"/>
      <c r="LSH196" s="17"/>
      <c r="LSI196" s="17"/>
      <c r="LSJ196" s="17"/>
      <c r="LSK196" s="17"/>
      <c r="LSL196" s="17"/>
      <c r="LSM196" s="17"/>
      <c r="LSN196" s="17"/>
      <c r="LSO196" s="17"/>
      <c r="LSP196" s="17"/>
      <c r="LSQ196" s="17"/>
      <c r="LSR196" s="17"/>
      <c r="LSS196" s="17"/>
      <c r="LST196" s="17"/>
      <c r="LSU196" s="17"/>
      <c r="LSV196" s="17"/>
      <c r="LSW196" s="17"/>
      <c r="LSX196" s="17"/>
      <c r="LSY196" s="17"/>
      <c r="LSZ196" s="17"/>
      <c r="LTA196" s="17"/>
      <c r="LTB196" s="17"/>
      <c r="LTC196" s="17"/>
      <c r="LTD196" s="17"/>
      <c r="LTE196" s="17"/>
      <c r="LTF196" s="17"/>
      <c r="LTG196" s="17"/>
      <c r="LTH196" s="17"/>
      <c r="LTI196" s="17"/>
      <c r="LTJ196" s="17"/>
      <c r="LTK196" s="17"/>
      <c r="LTL196" s="17"/>
      <c r="LTM196" s="17"/>
      <c r="LTN196" s="17"/>
      <c r="LTO196" s="17"/>
      <c r="LTP196" s="17"/>
      <c r="LTQ196" s="17"/>
      <c r="LTR196" s="17"/>
      <c r="LTS196" s="17"/>
      <c r="LTT196" s="17"/>
      <c r="LTU196" s="17"/>
      <c r="LTV196" s="17"/>
      <c r="LTW196" s="17"/>
      <c r="LTX196" s="17"/>
      <c r="LTY196" s="17"/>
      <c r="LTZ196" s="17"/>
      <c r="LUA196" s="17"/>
      <c r="LUB196" s="17"/>
      <c r="LUC196" s="17"/>
      <c r="LUD196" s="17"/>
      <c r="LUE196" s="17"/>
      <c r="LUF196" s="17"/>
      <c r="LUG196" s="17"/>
      <c r="LUH196" s="17"/>
      <c r="LUI196" s="17"/>
      <c r="LUJ196" s="17"/>
      <c r="LUK196" s="17"/>
      <c r="LUL196" s="17"/>
      <c r="LUM196" s="17"/>
      <c r="LUN196" s="17"/>
      <c r="LUO196" s="17"/>
      <c r="LUP196" s="17"/>
      <c r="LUQ196" s="17"/>
      <c r="LUR196" s="17"/>
      <c r="LUS196" s="17"/>
      <c r="LUT196" s="17"/>
      <c r="LUU196" s="17"/>
      <c r="LUV196" s="17"/>
      <c r="LUW196" s="17"/>
      <c r="LUX196" s="17"/>
      <c r="LUY196" s="17"/>
      <c r="LUZ196" s="17"/>
      <c r="LVA196" s="17"/>
      <c r="LVB196" s="17"/>
      <c r="LVC196" s="17"/>
      <c r="LVD196" s="17"/>
      <c r="LVE196" s="17"/>
      <c r="LVF196" s="17"/>
      <c r="LVG196" s="17"/>
      <c r="LVH196" s="17"/>
      <c r="LVI196" s="17"/>
      <c r="LVJ196" s="17"/>
      <c r="LVK196" s="17"/>
      <c r="LVL196" s="17"/>
      <c r="LVM196" s="17"/>
      <c r="LVN196" s="17"/>
      <c r="LVO196" s="17"/>
      <c r="LVP196" s="17"/>
      <c r="LVQ196" s="17"/>
      <c r="LVR196" s="17"/>
      <c r="LVS196" s="17"/>
      <c r="LVT196" s="17"/>
      <c r="LVU196" s="17"/>
      <c r="LVV196" s="17"/>
      <c r="LVW196" s="17"/>
      <c r="LVX196" s="17"/>
      <c r="LVY196" s="17"/>
      <c r="LVZ196" s="17"/>
      <c r="LWA196" s="17"/>
      <c r="LWB196" s="17"/>
      <c r="LWC196" s="17"/>
      <c r="LWD196" s="17"/>
      <c r="LWE196" s="17"/>
      <c r="LWF196" s="17"/>
      <c r="LWG196" s="17"/>
      <c r="LWH196" s="17"/>
      <c r="LWI196" s="17"/>
      <c r="LWJ196" s="17"/>
      <c r="LWK196" s="17"/>
      <c r="LWL196" s="17"/>
      <c r="LWM196" s="17"/>
      <c r="LWN196" s="17"/>
      <c r="LWO196" s="17"/>
      <c r="LWP196" s="17"/>
      <c r="LWQ196" s="17"/>
      <c r="LWR196" s="17"/>
      <c r="LWS196" s="17"/>
      <c r="LWT196" s="17"/>
      <c r="LWU196" s="17"/>
      <c r="LWV196" s="17"/>
      <c r="LWW196" s="17"/>
      <c r="LWX196" s="17"/>
      <c r="LWY196" s="17"/>
      <c r="LWZ196" s="17"/>
      <c r="LXA196" s="17"/>
      <c r="LXB196" s="17"/>
      <c r="LXC196" s="17"/>
      <c r="LXD196" s="17"/>
      <c r="LXE196" s="17"/>
      <c r="LXF196" s="17"/>
      <c r="LXG196" s="17"/>
      <c r="LXH196" s="17"/>
      <c r="LXI196" s="17"/>
      <c r="LXJ196" s="17"/>
      <c r="LXK196" s="17"/>
      <c r="LXL196" s="17"/>
      <c r="LXM196" s="17"/>
      <c r="LXN196" s="17"/>
      <c r="LXO196" s="17"/>
      <c r="LXP196" s="17"/>
      <c r="LXQ196" s="17"/>
      <c r="LXR196" s="17"/>
      <c r="LXS196" s="17"/>
      <c r="LXT196" s="17"/>
      <c r="LXU196" s="17"/>
      <c r="LXV196" s="17"/>
      <c r="LXW196" s="17"/>
      <c r="LXX196" s="17"/>
      <c r="LXY196" s="17"/>
      <c r="LXZ196" s="17"/>
      <c r="LYA196" s="17"/>
      <c r="LYB196" s="17"/>
      <c r="LYC196" s="17"/>
      <c r="LYD196" s="17"/>
      <c r="LYE196" s="17"/>
      <c r="LYF196" s="17"/>
      <c r="LYG196" s="17"/>
      <c r="LYH196" s="17"/>
      <c r="LYI196" s="17"/>
      <c r="LYJ196" s="17"/>
      <c r="LYK196" s="17"/>
      <c r="LYL196" s="17"/>
      <c r="LYM196" s="17"/>
      <c r="LYN196" s="17"/>
      <c r="LYO196" s="17"/>
      <c r="LYP196" s="17"/>
      <c r="LYQ196" s="17"/>
      <c r="LYR196" s="17"/>
      <c r="LYS196" s="17"/>
      <c r="LYT196" s="17"/>
      <c r="LYU196" s="17"/>
      <c r="LYV196" s="17"/>
      <c r="LYW196" s="17"/>
      <c r="LYX196" s="17"/>
      <c r="LYY196" s="17"/>
      <c r="LYZ196" s="17"/>
      <c r="LZA196" s="17"/>
      <c r="LZB196" s="17"/>
      <c r="LZC196" s="17"/>
      <c r="LZD196" s="17"/>
      <c r="LZE196" s="17"/>
      <c r="LZF196" s="17"/>
      <c r="LZG196" s="17"/>
      <c r="LZH196" s="17"/>
      <c r="LZI196" s="17"/>
      <c r="LZJ196" s="17"/>
      <c r="LZK196" s="17"/>
      <c r="LZL196" s="17"/>
      <c r="LZM196" s="17"/>
      <c r="LZN196" s="17"/>
      <c r="LZO196" s="17"/>
      <c r="LZP196" s="17"/>
      <c r="LZQ196" s="17"/>
      <c r="LZR196" s="17"/>
      <c r="LZS196" s="17"/>
      <c r="LZT196" s="17"/>
      <c r="LZU196" s="17"/>
      <c r="LZV196" s="17"/>
      <c r="LZW196" s="17"/>
      <c r="LZX196" s="17"/>
      <c r="LZY196" s="17"/>
      <c r="LZZ196" s="17"/>
      <c r="MAA196" s="17"/>
      <c r="MAB196" s="17"/>
      <c r="MAC196" s="17"/>
      <c r="MAD196" s="17"/>
      <c r="MAE196" s="17"/>
      <c r="MAF196" s="17"/>
      <c r="MAG196" s="17"/>
      <c r="MAH196" s="17"/>
      <c r="MAI196" s="17"/>
      <c r="MAJ196" s="17"/>
      <c r="MAK196" s="17"/>
      <c r="MAL196" s="17"/>
      <c r="MAM196" s="17"/>
      <c r="MAN196" s="17"/>
      <c r="MAO196" s="17"/>
      <c r="MAP196" s="17"/>
      <c r="MAQ196" s="17"/>
      <c r="MAR196" s="17"/>
      <c r="MAS196" s="17"/>
      <c r="MAT196" s="17"/>
      <c r="MAU196" s="17"/>
      <c r="MAV196" s="17"/>
      <c r="MAW196" s="17"/>
      <c r="MAX196" s="17"/>
      <c r="MAY196" s="17"/>
      <c r="MAZ196" s="17"/>
      <c r="MBA196" s="17"/>
      <c r="MBB196" s="17"/>
      <c r="MBC196" s="17"/>
      <c r="MBD196" s="17"/>
      <c r="MBE196" s="17"/>
      <c r="MBF196" s="17"/>
      <c r="MBG196" s="17"/>
      <c r="MBH196" s="17"/>
      <c r="MBI196" s="17"/>
      <c r="MBJ196" s="17"/>
      <c r="MBK196" s="17"/>
      <c r="MBL196" s="17"/>
      <c r="MBM196" s="17"/>
      <c r="MBN196" s="17"/>
      <c r="MBO196" s="17"/>
      <c r="MBP196" s="17"/>
      <c r="MBQ196" s="17"/>
      <c r="MBR196" s="17"/>
      <c r="MBS196" s="17"/>
      <c r="MBT196" s="17"/>
      <c r="MBU196" s="17"/>
      <c r="MBV196" s="17"/>
      <c r="MBW196" s="17"/>
      <c r="MBX196" s="17"/>
      <c r="MBY196" s="17"/>
      <c r="MBZ196" s="17"/>
      <c r="MCA196" s="17"/>
      <c r="MCB196" s="17"/>
      <c r="MCC196" s="17"/>
      <c r="MCD196" s="17"/>
      <c r="MCE196" s="17"/>
      <c r="MCF196" s="17"/>
      <c r="MCG196" s="17"/>
      <c r="MCH196" s="17"/>
      <c r="MCI196" s="17"/>
      <c r="MCJ196" s="17"/>
      <c r="MCK196" s="17"/>
      <c r="MCL196" s="17"/>
      <c r="MCM196" s="17"/>
      <c r="MCN196" s="17"/>
      <c r="MCO196" s="17"/>
      <c r="MCP196" s="17"/>
      <c r="MCQ196" s="17"/>
      <c r="MCR196" s="17"/>
      <c r="MCS196" s="17"/>
      <c r="MCT196" s="17"/>
      <c r="MCU196" s="17"/>
      <c r="MCV196" s="17"/>
      <c r="MCW196" s="17"/>
      <c r="MCX196" s="17"/>
      <c r="MCY196" s="17"/>
      <c r="MCZ196" s="17"/>
      <c r="MDA196" s="17"/>
      <c r="MDB196" s="17"/>
      <c r="MDC196" s="17"/>
      <c r="MDD196" s="17"/>
      <c r="MDE196" s="17"/>
      <c r="MDF196" s="17"/>
      <c r="MDG196" s="17"/>
      <c r="MDH196" s="17"/>
      <c r="MDI196" s="17"/>
      <c r="MDJ196" s="17"/>
      <c r="MDK196" s="17"/>
      <c r="MDL196" s="17"/>
      <c r="MDM196" s="17"/>
      <c r="MDN196" s="17"/>
      <c r="MDO196" s="17"/>
      <c r="MDP196" s="17"/>
      <c r="MDQ196" s="17"/>
      <c r="MDR196" s="17"/>
      <c r="MDS196" s="17"/>
      <c r="MDT196" s="17"/>
      <c r="MDU196" s="17"/>
      <c r="MDV196" s="17"/>
      <c r="MDW196" s="17"/>
      <c r="MDX196" s="17"/>
      <c r="MDY196" s="17"/>
      <c r="MDZ196" s="17"/>
      <c r="MEA196" s="17"/>
      <c r="MEB196" s="17"/>
      <c r="MEC196" s="17"/>
      <c r="MED196" s="17"/>
      <c r="MEE196" s="17"/>
      <c r="MEF196" s="17"/>
      <c r="MEG196" s="17"/>
      <c r="MEH196" s="17"/>
      <c r="MEI196" s="17"/>
      <c r="MEJ196" s="17"/>
      <c r="MEK196" s="17"/>
      <c r="MEL196" s="17"/>
      <c r="MEM196" s="17"/>
      <c r="MEN196" s="17"/>
      <c r="MEO196" s="17"/>
      <c r="MEP196" s="17"/>
      <c r="MEQ196" s="17"/>
      <c r="MER196" s="17"/>
      <c r="MES196" s="17"/>
      <c r="MET196" s="17"/>
      <c r="MEU196" s="17"/>
      <c r="MEV196" s="17"/>
      <c r="MEW196" s="17"/>
      <c r="MEX196" s="17"/>
      <c r="MEY196" s="17"/>
      <c r="MEZ196" s="17"/>
      <c r="MFA196" s="17"/>
      <c r="MFB196" s="17"/>
      <c r="MFC196" s="17"/>
      <c r="MFD196" s="17"/>
      <c r="MFE196" s="17"/>
      <c r="MFF196" s="17"/>
      <c r="MFG196" s="17"/>
      <c r="MFH196" s="17"/>
      <c r="MFI196" s="17"/>
      <c r="MFJ196" s="17"/>
      <c r="MFK196" s="17"/>
      <c r="MFL196" s="17"/>
      <c r="MFM196" s="17"/>
      <c r="MFN196" s="17"/>
      <c r="MFO196" s="17"/>
      <c r="MFP196" s="17"/>
      <c r="MFQ196" s="17"/>
      <c r="MFR196" s="17"/>
      <c r="MFS196" s="17"/>
      <c r="MFT196" s="17"/>
      <c r="MFU196" s="17"/>
      <c r="MFV196" s="17"/>
      <c r="MFW196" s="17"/>
      <c r="MFX196" s="17"/>
      <c r="MFY196" s="17"/>
      <c r="MFZ196" s="17"/>
      <c r="MGA196" s="17"/>
      <c r="MGB196" s="17"/>
      <c r="MGC196" s="17"/>
      <c r="MGD196" s="17"/>
      <c r="MGE196" s="17"/>
      <c r="MGF196" s="17"/>
      <c r="MGG196" s="17"/>
      <c r="MGH196" s="17"/>
      <c r="MGI196" s="17"/>
      <c r="MGJ196" s="17"/>
      <c r="MGK196" s="17"/>
      <c r="MGL196" s="17"/>
      <c r="MGM196" s="17"/>
      <c r="MGN196" s="17"/>
      <c r="MGO196" s="17"/>
      <c r="MGP196" s="17"/>
      <c r="MGQ196" s="17"/>
      <c r="MGR196" s="17"/>
      <c r="MGS196" s="17"/>
      <c r="MGT196" s="17"/>
      <c r="MGU196" s="17"/>
      <c r="MGV196" s="17"/>
      <c r="MGW196" s="17"/>
      <c r="MGX196" s="17"/>
      <c r="MGY196" s="17"/>
      <c r="MGZ196" s="17"/>
      <c r="MHA196" s="17"/>
      <c r="MHB196" s="17"/>
      <c r="MHC196" s="17"/>
      <c r="MHD196" s="17"/>
      <c r="MHE196" s="17"/>
      <c r="MHF196" s="17"/>
      <c r="MHG196" s="17"/>
      <c r="MHH196" s="17"/>
      <c r="MHI196" s="17"/>
      <c r="MHJ196" s="17"/>
      <c r="MHK196" s="17"/>
      <c r="MHL196" s="17"/>
      <c r="MHM196" s="17"/>
      <c r="MHN196" s="17"/>
      <c r="MHO196" s="17"/>
      <c r="MHP196" s="17"/>
      <c r="MHQ196" s="17"/>
      <c r="MHR196" s="17"/>
      <c r="MHS196" s="17"/>
      <c r="MHT196" s="17"/>
      <c r="MHU196" s="17"/>
      <c r="MHV196" s="17"/>
      <c r="MHW196" s="17"/>
      <c r="MHX196" s="17"/>
      <c r="MHY196" s="17"/>
      <c r="MHZ196" s="17"/>
      <c r="MIA196" s="17"/>
      <c r="MIB196" s="17"/>
      <c r="MIC196" s="17"/>
      <c r="MID196" s="17"/>
      <c r="MIE196" s="17"/>
      <c r="MIF196" s="17"/>
      <c r="MIG196" s="17"/>
      <c r="MIH196" s="17"/>
      <c r="MII196" s="17"/>
      <c r="MIJ196" s="17"/>
      <c r="MIK196" s="17"/>
      <c r="MIL196" s="17"/>
      <c r="MIM196" s="17"/>
      <c r="MIN196" s="17"/>
      <c r="MIO196" s="17"/>
      <c r="MIP196" s="17"/>
      <c r="MIQ196" s="17"/>
      <c r="MIR196" s="17"/>
      <c r="MIS196" s="17"/>
      <c r="MIT196" s="17"/>
      <c r="MIU196" s="17"/>
      <c r="MIV196" s="17"/>
      <c r="MIW196" s="17"/>
      <c r="MIX196" s="17"/>
      <c r="MIY196" s="17"/>
      <c r="MIZ196" s="17"/>
      <c r="MJA196" s="17"/>
      <c r="MJB196" s="17"/>
      <c r="MJC196" s="17"/>
      <c r="MJD196" s="17"/>
      <c r="MJE196" s="17"/>
      <c r="MJF196" s="17"/>
      <c r="MJG196" s="17"/>
      <c r="MJH196" s="17"/>
      <c r="MJI196" s="17"/>
      <c r="MJJ196" s="17"/>
      <c r="MJK196" s="17"/>
      <c r="MJL196" s="17"/>
      <c r="MJM196" s="17"/>
      <c r="MJN196" s="17"/>
      <c r="MJO196" s="17"/>
      <c r="MJP196" s="17"/>
      <c r="MJQ196" s="17"/>
      <c r="MJR196" s="17"/>
      <c r="MJS196" s="17"/>
      <c r="MJT196" s="17"/>
      <c r="MJU196" s="17"/>
      <c r="MJV196" s="17"/>
      <c r="MJW196" s="17"/>
      <c r="MJX196" s="17"/>
      <c r="MJY196" s="17"/>
      <c r="MJZ196" s="17"/>
      <c r="MKA196" s="17"/>
      <c r="MKB196" s="17"/>
      <c r="MKC196" s="17"/>
      <c r="MKD196" s="17"/>
      <c r="MKE196" s="17"/>
      <c r="MKF196" s="17"/>
      <c r="MKG196" s="17"/>
      <c r="MKH196" s="17"/>
      <c r="MKI196" s="17"/>
      <c r="MKJ196" s="17"/>
      <c r="MKK196" s="17"/>
      <c r="MKL196" s="17"/>
      <c r="MKM196" s="17"/>
      <c r="MKN196" s="17"/>
      <c r="MKO196" s="17"/>
      <c r="MKP196" s="17"/>
      <c r="MKQ196" s="17"/>
      <c r="MKR196" s="17"/>
      <c r="MKS196" s="17"/>
      <c r="MKT196" s="17"/>
      <c r="MKU196" s="17"/>
      <c r="MKV196" s="17"/>
      <c r="MKW196" s="17"/>
      <c r="MKX196" s="17"/>
      <c r="MKY196" s="17"/>
      <c r="MKZ196" s="17"/>
      <c r="MLA196" s="17"/>
      <c r="MLB196" s="17"/>
      <c r="MLC196" s="17"/>
      <c r="MLD196" s="17"/>
      <c r="MLE196" s="17"/>
      <c r="MLF196" s="17"/>
      <c r="MLG196" s="17"/>
      <c r="MLH196" s="17"/>
      <c r="MLI196" s="17"/>
      <c r="MLJ196" s="17"/>
      <c r="MLK196" s="17"/>
      <c r="MLL196" s="17"/>
      <c r="MLM196" s="17"/>
      <c r="MLN196" s="17"/>
      <c r="MLO196" s="17"/>
      <c r="MLP196" s="17"/>
      <c r="MLQ196" s="17"/>
      <c r="MLR196" s="17"/>
      <c r="MLS196" s="17"/>
      <c r="MLT196" s="17"/>
      <c r="MLU196" s="17"/>
      <c r="MLV196" s="17"/>
      <c r="MLW196" s="17"/>
      <c r="MLX196" s="17"/>
      <c r="MLY196" s="17"/>
      <c r="MLZ196" s="17"/>
      <c r="MMA196" s="17"/>
      <c r="MMB196" s="17"/>
      <c r="MMC196" s="17"/>
      <c r="MMD196" s="17"/>
      <c r="MME196" s="17"/>
      <c r="MMF196" s="17"/>
      <c r="MMG196" s="17"/>
      <c r="MMH196" s="17"/>
      <c r="MMI196" s="17"/>
      <c r="MMJ196" s="17"/>
      <c r="MMK196" s="17"/>
      <c r="MML196" s="17"/>
      <c r="MMM196" s="17"/>
      <c r="MMN196" s="17"/>
      <c r="MMO196" s="17"/>
      <c r="MMP196" s="17"/>
      <c r="MMQ196" s="17"/>
      <c r="MMR196" s="17"/>
      <c r="MMS196" s="17"/>
      <c r="MMT196" s="17"/>
      <c r="MMU196" s="17"/>
      <c r="MMV196" s="17"/>
      <c r="MMW196" s="17"/>
      <c r="MMX196" s="17"/>
      <c r="MMY196" s="17"/>
      <c r="MMZ196" s="17"/>
      <c r="MNA196" s="17"/>
      <c r="MNB196" s="17"/>
      <c r="MNC196" s="17"/>
      <c r="MND196" s="17"/>
      <c r="MNE196" s="17"/>
      <c r="MNF196" s="17"/>
      <c r="MNG196" s="17"/>
      <c r="MNH196" s="17"/>
      <c r="MNI196" s="17"/>
      <c r="MNJ196" s="17"/>
      <c r="MNK196" s="17"/>
      <c r="MNL196" s="17"/>
      <c r="MNM196" s="17"/>
      <c r="MNN196" s="17"/>
      <c r="MNO196" s="17"/>
      <c r="MNP196" s="17"/>
      <c r="MNQ196" s="17"/>
      <c r="MNR196" s="17"/>
      <c r="MNS196" s="17"/>
      <c r="MNT196" s="17"/>
      <c r="MNU196" s="17"/>
      <c r="MNV196" s="17"/>
      <c r="MNW196" s="17"/>
      <c r="MNX196" s="17"/>
      <c r="MNY196" s="17"/>
      <c r="MNZ196" s="17"/>
      <c r="MOA196" s="17"/>
      <c r="MOB196" s="17"/>
      <c r="MOC196" s="17"/>
      <c r="MOD196" s="17"/>
      <c r="MOE196" s="17"/>
      <c r="MOF196" s="17"/>
      <c r="MOG196" s="17"/>
      <c r="MOH196" s="17"/>
      <c r="MOI196" s="17"/>
      <c r="MOJ196" s="17"/>
      <c r="MOK196" s="17"/>
      <c r="MOL196" s="17"/>
      <c r="MOM196" s="17"/>
      <c r="MON196" s="17"/>
      <c r="MOO196" s="17"/>
      <c r="MOP196" s="17"/>
      <c r="MOQ196" s="17"/>
      <c r="MOR196" s="17"/>
      <c r="MOS196" s="17"/>
      <c r="MOT196" s="17"/>
      <c r="MOU196" s="17"/>
      <c r="MOV196" s="17"/>
      <c r="MOW196" s="17"/>
      <c r="MOX196" s="17"/>
      <c r="MOY196" s="17"/>
      <c r="MOZ196" s="17"/>
      <c r="MPA196" s="17"/>
      <c r="MPB196" s="17"/>
      <c r="MPC196" s="17"/>
      <c r="MPD196" s="17"/>
      <c r="MPE196" s="17"/>
      <c r="MPF196" s="17"/>
      <c r="MPG196" s="17"/>
      <c r="MPH196" s="17"/>
      <c r="MPI196" s="17"/>
      <c r="MPJ196" s="17"/>
      <c r="MPK196" s="17"/>
      <c r="MPL196" s="17"/>
      <c r="MPM196" s="17"/>
      <c r="MPN196" s="17"/>
      <c r="MPO196" s="17"/>
      <c r="MPP196" s="17"/>
      <c r="MPQ196" s="17"/>
      <c r="MPR196" s="17"/>
      <c r="MPS196" s="17"/>
      <c r="MPT196" s="17"/>
      <c r="MPU196" s="17"/>
      <c r="MPV196" s="17"/>
      <c r="MPW196" s="17"/>
      <c r="MPX196" s="17"/>
      <c r="MPY196" s="17"/>
      <c r="MPZ196" s="17"/>
      <c r="MQA196" s="17"/>
      <c r="MQB196" s="17"/>
      <c r="MQC196" s="17"/>
      <c r="MQD196" s="17"/>
      <c r="MQE196" s="17"/>
      <c r="MQF196" s="17"/>
      <c r="MQG196" s="17"/>
      <c r="MQH196" s="17"/>
      <c r="MQI196" s="17"/>
      <c r="MQJ196" s="17"/>
      <c r="MQK196" s="17"/>
      <c r="MQL196" s="17"/>
      <c r="MQM196" s="17"/>
      <c r="MQN196" s="17"/>
      <c r="MQO196" s="17"/>
      <c r="MQP196" s="17"/>
      <c r="MQQ196" s="17"/>
      <c r="MQR196" s="17"/>
      <c r="MQS196" s="17"/>
      <c r="MQT196" s="17"/>
      <c r="MQU196" s="17"/>
      <c r="MQV196" s="17"/>
      <c r="MQW196" s="17"/>
      <c r="MQX196" s="17"/>
      <c r="MQY196" s="17"/>
      <c r="MQZ196" s="17"/>
      <c r="MRA196" s="17"/>
      <c r="MRB196" s="17"/>
      <c r="MRC196" s="17"/>
      <c r="MRD196" s="17"/>
      <c r="MRE196" s="17"/>
      <c r="MRF196" s="17"/>
      <c r="MRG196" s="17"/>
      <c r="MRH196" s="17"/>
      <c r="MRI196" s="17"/>
      <c r="MRJ196" s="17"/>
      <c r="MRK196" s="17"/>
      <c r="MRL196" s="17"/>
      <c r="MRM196" s="17"/>
      <c r="MRN196" s="17"/>
      <c r="MRO196" s="17"/>
      <c r="MRP196" s="17"/>
      <c r="MRQ196" s="17"/>
      <c r="MRR196" s="17"/>
      <c r="MRS196" s="17"/>
      <c r="MRT196" s="17"/>
      <c r="MRU196" s="17"/>
      <c r="MRV196" s="17"/>
      <c r="MRW196" s="17"/>
      <c r="MRX196" s="17"/>
      <c r="MRY196" s="17"/>
      <c r="MRZ196" s="17"/>
      <c r="MSA196" s="17"/>
      <c r="MSB196" s="17"/>
      <c r="MSC196" s="17"/>
      <c r="MSD196" s="17"/>
      <c r="MSE196" s="17"/>
      <c r="MSF196" s="17"/>
      <c r="MSG196" s="17"/>
      <c r="MSH196" s="17"/>
      <c r="MSI196" s="17"/>
      <c r="MSJ196" s="17"/>
      <c r="MSK196" s="17"/>
      <c r="MSL196" s="17"/>
      <c r="MSM196" s="17"/>
      <c r="MSN196" s="17"/>
      <c r="MSO196" s="17"/>
      <c r="MSP196" s="17"/>
      <c r="MSQ196" s="17"/>
      <c r="MSR196" s="17"/>
      <c r="MSS196" s="17"/>
      <c r="MST196" s="17"/>
      <c r="MSU196" s="17"/>
      <c r="MSV196" s="17"/>
      <c r="MSW196" s="17"/>
      <c r="MSX196" s="17"/>
      <c r="MSY196" s="17"/>
      <c r="MSZ196" s="17"/>
      <c r="MTA196" s="17"/>
      <c r="MTB196" s="17"/>
      <c r="MTC196" s="17"/>
      <c r="MTD196" s="17"/>
      <c r="MTE196" s="17"/>
      <c r="MTF196" s="17"/>
      <c r="MTG196" s="17"/>
      <c r="MTH196" s="17"/>
      <c r="MTI196" s="17"/>
      <c r="MTJ196" s="17"/>
      <c r="MTK196" s="17"/>
      <c r="MTL196" s="17"/>
      <c r="MTM196" s="17"/>
      <c r="MTN196" s="17"/>
      <c r="MTO196" s="17"/>
      <c r="MTP196" s="17"/>
      <c r="MTQ196" s="17"/>
      <c r="MTR196" s="17"/>
      <c r="MTS196" s="17"/>
      <c r="MTT196" s="17"/>
      <c r="MTU196" s="17"/>
      <c r="MTV196" s="17"/>
      <c r="MTW196" s="17"/>
      <c r="MTX196" s="17"/>
      <c r="MTY196" s="17"/>
      <c r="MTZ196" s="17"/>
      <c r="MUA196" s="17"/>
      <c r="MUB196" s="17"/>
      <c r="MUC196" s="17"/>
      <c r="MUD196" s="17"/>
      <c r="MUE196" s="17"/>
      <c r="MUF196" s="17"/>
      <c r="MUG196" s="17"/>
      <c r="MUH196" s="17"/>
      <c r="MUI196" s="17"/>
      <c r="MUJ196" s="17"/>
      <c r="MUK196" s="17"/>
      <c r="MUL196" s="17"/>
      <c r="MUM196" s="17"/>
      <c r="MUN196" s="17"/>
      <c r="MUO196" s="17"/>
      <c r="MUP196" s="17"/>
      <c r="MUQ196" s="17"/>
      <c r="MUR196" s="17"/>
      <c r="MUS196" s="17"/>
      <c r="MUT196" s="17"/>
      <c r="MUU196" s="17"/>
      <c r="MUV196" s="17"/>
      <c r="MUW196" s="17"/>
      <c r="MUX196" s="17"/>
      <c r="MUY196" s="17"/>
      <c r="MUZ196" s="17"/>
      <c r="MVA196" s="17"/>
      <c r="MVB196" s="17"/>
      <c r="MVC196" s="17"/>
      <c r="MVD196" s="17"/>
      <c r="MVE196" s="17"/>
      <c r="MVF196" s="17"/>
      <c r="MVG196" s="17"/>
      <c r="MVH196" s="17"/>
      <c r="MVI196" s="17"/>
      <c r="MVJ196" s="17"/>
      <c r="MVK196" s="17"/>
      <c r="MVL196" s="17"/>
      <c r="MVM196" s="17"/>
      <c r="MVN196" s="17"/>
      <c r="MVO196" s="17"/>
      <c r="MVP196" s="17"/>
      <c r="MVQ196" s="17"/>
      <c r="MVR196" s="17"/>
      <c r="MVS196" s="17"/>
      <c r="MVT196" s="17"/>
      <c r="MVU196" s="17"/>
      <c r="MVV196" s="17"/>
      <c r="MVW196" s="17"/>
      <c r="MVX196" s="17"/>
      <c r="MVY196" s="17"/>
      <c r="MVZ196" s="17"/>
      <c r="MWA196" s="17"/>
      <c r="MWB196" s="17"/>
      <c r="MWC196" s="17"/>
      <c r="MWD196" s="17"/>
      <c r="MWE196" s="17"/>
      <c r="MWF196" s="17"/>
      <c r="MWG196" s="17"/>
      <c r="MWH196" s="17"/>
      <c r="MWI196" s="17"/>
      <c r="MWJ196" s="17"/>
      <c r="MWK196" s="17"/>
      <c r="MWL196" s="17"/>
      <c r="MWM196" s="17"/>
      <c r="MWN196" s="17"/>
      <c r="MWO196" s="17"/>
      <c r="MWP196" s="17"/>
      <c r="MWQ196" s="17"/>
      <c r="MWR196" s="17"/>
      <c r="MWS196" s="17"/>
      <c r="MWT196" s="17"/>
      <c r="MWU196" s="17"/>
      <c r="MWV196" s="17"/>
      <c r="MWW196" s="17"/>
      <c r="MWX196" s="17"/>
      <c r="MWY196" s="17"/>
      <c r="MWZ196" s="17"/>
      <c r="MXA196" s="17"/>
      <c r="MXB196" s="17"/>
      <c r="MXC196" s="17"/>
      <c r="MXD196" s="17"/>
      <c r="MXE196" s="17"/>
      <c r="MXF196" s="17"/>
      <c r="MXG196" s="17"/>
      <c r="MXH196" s="17"/>
      <c r="MXI196" s="17"/>
      <c r="MXJ196" s="17"/>
      <c r="MXK196" s="17"/>
      <c r="MXL196" s="17"/>
      <c r="MXM196" s="17"/>
      <c r="MXN196" s="17"/>
      <c r="MXO196" s="17"/>
      <c r="MXP196" s="17"/>
      <c r="MXQ196" s="17"/>
      <c r="MXR196" s="17"/>
      <c r="MXS196" s="17"/>
      <c r="MXT196" s="17"/>
      <c r="MXU196" s="17"/>
      <c r="MXV196" s="17"/>
      <c r="MXW196" s="17"/>
      <c r="MXX196" s="17"/>
      <c r="MXY196" s="17"/>
      <c r="MXZ196" s="17"/>
      <c r="MYA196" s="17"/>
      <c r="MYB196" s="17"/>
      <c r="MYC196" s="17"/>
      <c r="MYD196" s="17"/>
      <c r="MYE196" s="17"/>
      <c r="MYF196" s="17"/>
      <c r="MYG196" s="17"/>
      <c r="MYH196" s="17"/>
      <c r="MYI196" s="17"/>
      <c r="MYJ196" s="17"/>
      <c r="MYK196" s="17"/>
      <c r="MYL196" s="17"/>
      <c r="MYM196" s="17"/>
      <c r="MYN196" s="17"/>
      <c r="MYO196" s="17"/>
      <c r="MYP196" s="17"/>
      <c r="MYQ196" s="17"/>
      <c r="MYR196" s="17"/>
      <c r="MYS196" s="17"/>
      <c r="MYT196" s="17"/>
      <c r="MYU196" s="17"/>
      <c r="MYV196" s="17"/>
      <c r="MYW196" s="17"/>
      <c r="MYX196" s="17"/>
      <c r="MYY196" s="17"/>
      <c r="MYZ196" s="17"/>
      <c r="MZA196" s="17"/>
      <c r="MZB196" s="17"/>
      <c r="MZC196" s="17"/>
      <c r="MZD196" s="17"/>
      <c r="MZE196" s="17"/>
      <c r="MZF196" s="17"/>
      <c r="MZG196" s="17"/>
      <c r="MZH196" s="17"/>
      <c r="MZI196" s="17"/>
      <c r="MZJ196" s="17"/>
      <c r="MZK196" s="17"/>
      <c r="MZL196" s="17"/>
      <c r="MZM196" s="17"/>
      <c r="MZN196" s="17"/>
      <c r="MZO196" s="17"/>
      <c r="MZP196" s="17"/>
      <c r="MZQ196" s="17"/>
      <c r="MZR196" s="17"/>
      <c r="MZS196" s="17"/>
      <c r="MZT196" s="17"/>
      <c r="MZU196" s="17"/>
      <c r="MZV196" s="17"/>
      <c r="MZW196" s="17"/>
      <c r="MZX196" s="17"/>
      <c r="MZY196" s="17"/>
      <c r="MZZ196" s="17"/>
      <c r="NAA196" s="17"/>
      <c r="NAB196" s="17"/>
      <c r="NAC196" s="17"/>
      <c r="NAD196" s="17"/>
      <c r="NAE196" s="17"/>
      <c r="NAF196" s="17"/>
      <c r="NAG196" s="17"/>
      <c r="NAH196" s="17"/>
      <c r="NAI196" s="17"/>
      <c r="NAJ196" s="17"/>
      <c r="NAK196" s="17"/>
      <c r="NAL196" s="17"/>
      <c r="NAM196" s="17"/>
      <c r="NAN196" s="17"/>
      <c r="NAO196" s="17"/>
      <c r="NAP196" s="17"/>
      <c r="NAQ196" s="17"/>
      <c r="NAR196" s="17"/>
      <c r="NAS196" s="17"/>
      <c r="NAT196" s="17"/>
      <c r="NAU196" s="17"/>
      <c r="NAV196" s="17"/>
      <c r="NAW196" s="17"/>
      <c r="NAX196" s="17"/>
      <c r="NAY196" s="17"/>
      <c r="NAZ196" s="17"/>
      <c r="NBA196" s="17"/>
      <c r="NBB196" s="17"/>
      <c r="NBC196" s="17"/>
      <c r="NBD196" s="17"/>
      <c r="NBE196" s="17"/>
      <c r="NBF196" s="17"/>
      <c r="NBG196" s="17"/>
      <c r="NBH196" s="17"/>
      <c r="NBI196" s="17"/>
      <c r="NBJ196" s="17"/>
      <c r="NBK196" s="17"/>
      <c r="NBL196" s="17"/>
      <c r="NBM196" s="17"/>
      <c r="NBN196" s="17"/>
      <c r="NBO196" s="17"/>
      <c r="NBP196" s="17"/>
      <c r="NBQ196" s="17"/>
      <c r="NBR196" s="17"/>
      <c r="NBS196" s="17"/>
      <c r="NBT196" s="17"/>
      <c r="NBU196" s="17"/>
      <c r="NBV196" s="17"/>
      <c r="NBW196" s="17"/>
      <c r="NBX196" s="17"/>
      <c r="NBY196" s="17"/>
      <c r="NBZ196" s="17"/>
      <c r="NCA196" s="17"/>
      <c r="NCB196" s="17"/>
      <c r="NCC196" s="17"/>
      <c r="NCD196" s="17"/>
      <c r="NCE196" s="17"/>
      <c r="NCF196" s="17"/>
      <c r="NCG196" s="17"/>
      <c r="NCH196" s="17"/>
      <c r="NCI196" s="17"/>
      <c r="NCJ196" s="17"/>
      <c r="NCK196" s="17"/>
      <c r="NCL196" s="17"/>
      <c r="NCM196" s="17"/>
      <c r="NCN196" s="17"/>
      <c r="NCO196" s="17"/>
      <c r="NCP196" s="17"/>
      <c r="NCQ196" s="17"/>
      <c r="NCR196" s="17"/>
      <c r="NCS196" s="17"/>
      <c r="NCT196" s="17"/>
      <c r="NCU196" s="17"/>
      <c r="NCV196" s="17"/>
      <c r="NCW196" s="17"/>
      <c r="NCX196" s="17"/>
      <c r="NCY196" s="17"/>
      <c r="NCZ196" s="17"/>
      <c r="NDA196" s="17"/>
      <c r="NDB196" s="17"/>
      <c r="NDC196" s="17"/>
      <c r="NDD196" s="17"/>
      <c r="NDE196" s="17"/>
      <c r="NDF196" s="17"/>
      <c r="NDG196" s="17"/>
      <c r="NDH196" s="17"/>
      <c r="NDI196" s="17"/>
      <c r="NDJ196" s="17"/>
      <c r="NDK196" s="17"/>
      <c r="NDL196" s="17"/>
      <c r="NDM196" s="17"/>
      <c r="NDN196" s="17"/>
      <c r="NDO196" s="17"/>
      <c r="NDP196" s="17"/>
      <c r="NDQ196" s="17"/>
      <c r="NDR196" s="17"/>
      <c r="NDS196" s="17"/>
      <c r="NDT196" s="17"/>
      <c r="NDU196" s="17"/>
      <c r="NDV196" s="17"/>
      <c r="NDW196" s="17"/>
      <c r="NDX196" s="17"/>
      <c r="NDY196" s="17"/>
      <c r="NDZ196" s="17"/>
      <c r="NEA196" s="17"/>
      <c r="NEB196" s="17"/>
      <c r="NEC196" s="17"/>
      <c r="NED196" s="17"/>
      <c r="NEE196" s="17"/>
      <c r="NEF196" s="17"/>
      <c r="NEG196" s="17"/>
      <c r="NEH196" s="17"/>
      <c r="NEI196" s="17"/>
      <c r="NEJ196" s="17"/>
      <c r="NEK196" s="17"/>
      <c r="NEL196" s="17"/>
      <c r="NEM196" s="17"/>
      <c r="NEN196" s="17"/>
      <c r="NEO196" s="17"/>
      <c r="NEP196" s="17"/>
      <c r="NEQ196" s="17"/>
      <c r="NER196" s="17"/>
      <c r="NES196" s="17"/>
      <c r="NET196" s="17"/>
      <c r="NEU196" s="17"/>
      <c r="NEV196" s="17"/>
      <c r="NEW196" s="17"/>
      <c r="NEX196" s="17"/>
      <c r="NEY196" s="17"/>
      <c r="NEZ196" s="17"/>
      <c r="NFA196" s="17"/>
      <c r="NFB196" s="17"/>
      <c r="NFC196" s="17"/>
      <c r="NFD196" s="17"/>
      <c r="NFE196" s="17"/>
      <c r="NFF196" s="17"/>
      <c r="NFG196" s="17"/>
      <c r="NFH196" s="17"/>
      <c r="NFI196" s="17"/>
      <c r="NFJ196" s="17"/>
      <c r="NFK196" s="17"/>
      <c r="NFL196" s="17"/>
      <c r="NFM196" s="17"/>
      <c r="NFN196" s="17"/>
      <c r="NFO196" s="17"/>
      <c r="NFP196" s="17"/>
      <c r="NFQ196" s="17"/>
      <c r="NFR196" s="17"/>
      <c r="NFS196" s="17"/>
      <c r="NFT196" s="17"/>
      <c r="NFU196" s="17"/>
      <c r="NFV196" s="17"/>
      <c r="NFW196" s="17"/>
      <c r="NFX196" s="17"/>
      <c r="NFY196" s="17"/>
      <c r="NFZ196" s="17"/>
      <c r="NGA196" s="17"/>
      <c r="NGB196" s="17"/>
      <c r="NGC196" s="17"/>
      <c r="NGD196" s="17"/>
      <c r="NGE196" s="17"/>
      <c r="NGF196" s="17"/>
      <c r="NGG196" s="17"/>
      <c r="NGH196" s="17"/>
      <c r="NGI196" s="17"/>
      <c r="NGJ196" s="17"/>
      <c r="NGK196" s="17"/>
      <c r="NGL196" s="17"/>
      <c r="NGM196" s="17"/>
      <c r="NGN196" s="17"/>
      <c r="NGO196" s="17"/>
      <c r="NGP196" s="17"/>
      <c r="NGQ196" s="17"/>
      <c r="NGR196" s="17"/>
      <c r="NGS196" s="17"/>
      <c r="NGT196" s="17"/>
      <c r="NGU196" s="17"/>
      <c r="NGV196" s="17"/>
      <c r="NGW196" s="17"/>
      <c r="NGX196" s="17"/>
      <c r="NGY196" s="17"/>
      <c r="NGZ196" s="17"/>
      <c r="NHA196" s="17"/>
      <c r="NHB196" s="17"/>
      <c r="NHC196" s="17"/>
      <c r="NHD196" s="17"/>
      <c r="NHE196" s="17"/>
      <c r="NHF196" s="17"/>
      <c r="NHG196" s="17"/>
      <c r="NHH196" s="17"/>
      <c r="NHI196" s="17"/>
      <c r="NHJ196" s="17"/>
      <c r="NHK196" s="17"/>
      <c r="NHL196" s="17"/>
      <c r="NHM196" s="17"/>
      <c r="NHN196" s="17"/>
      <c r="NHO196" s="17"/>
      <c r="NHP196" s="17"/>
      <c r="NHQ196" s="17"/>
      <c r="NHR196" s="17"/>
      <c r="NHS196" s="17"/>
      <c r="NHT196" s="17"/>
      <c r="NHU196" s="17"/>
      <c r="NHV196" s="17"/>
      <c r="NHW196" s="17"/>
      <c r="NHX196" s="17"/>
      <c r="NHY196" s="17"/>
      <c r="NHZ196" s="17"/>
      <c r="NIA196" s="17"/>
      <c r="NIB196" s="17"/>
      <c r="NIC196" s="17"/>
      <c r="NID196" s="17"/>
      <c r="NIE196" s="17"/>
      <c r="NIF196" s="17"/>
      <c r="NIG196" s="17"/>
      <c r="NIH196" s="17"/>
      <c r="NII196" s="17"/>
      <c r="NIJ196" s="17"/>
      <c r="NIK196" s="17"/>
      <c r="NIL196" s="17"/>
      <c r="NIM196" s="17"/>
      <c r="NIN196" s="17"/>
      <c r="NIO196" s="17"/>
      <c r="NIP196" s="17"/>
      <c r="NIQ196" s="17"/>
      <c r="NIR196" s="17"/>
      <c r="NIS196" s="17"/>
      <c r="NIT196" s="17"/>
      <c r="NIU196" s="17"/>
      <c r="NIV196" s="17"/>
      <c r="NIW196" s="17"/>
      <c r="NIX196" s="17"/>
      <c r="NIY196" s="17"/>
      <c r="NIZ196" s="17"/>
      <c r="NJA196" s="17"/>
      <c r="NJB196" s="17"/>
      <c r="NJC196" s="17"/>
      <c r="NJD196" s="17"/>
      <c r="NJE196" s="17"/>
      <c r="NJF196" s="17"/>
      <c r="NJG196" s="17"/>
      <c r="NJH196" s="17"/>
      <c r="NJI196" s="17"/>
      <c r="NJJ196" s="17"/>
      <c r="NJK196" s="17"/>
      <c r="NJL196" s="17"/>
      <c r="NJM196" s="17"/>
      <c r="NJN196" s="17"/>
      <c r="NJO196" s="17"/>
      <c r="NJP196" s="17"/>
      <c r="NJQ196" s="17"/>
      <c r="NJR196" s="17"/>
      <c r="NJS196" s="17"/>
      <c r="NJT196" s="17"/>
      <c r="NJU196" s="17"/>
      <c r="NJV196" s="17"/>
      <c r="NJW196" s="17"/>
      <c r="NJX196" s="17"/>
      <c r="NJY196" s="17"/>
      <c r="NJZ196" s="17"/>
      <c r="NKA196" s="17"/>
      <c r="NKB196" s="17"/>
      <c r="NKC196" s="17"/>
      <c r="NKD196" s="17"/>
      <c r="NKE196" s="17"/>
      <c r="NKF196" s="17"/>
      <c r="NKG196" s="17"/>
      <c r="NKH196" s="17"/>
      <c r="NKI196" s="17"/>
      <c r="NKJ196" s="17"/>
      <c r="NKK196" s="17"/>
      <c r="NKL196" s="17"/>
      <c r="NKM196" s="17"/>
      <c r="NKN196" s="17"/>
      <c r="NKO196" s="17"/>
      <c r="NKP196" s="17"/>
      <c r="NKQ196" s="17"/>
      <c r="NKR196" s="17"/>
      <c r="NKS196" s="17"/>
      <c r="NKT196" s="17"/>
      <c r="NKU196" s="17"/>
      <c r="NKV196" s="17"/>
      <c r="NKW196" s="17"/>
      <c r="NKX196" s="17"/>
      <c r="NKY196" s="17"/>
      <c r="NKZ196" s="17"/>
      <c r="NLA196" s="17"/>
      <c r="NLB196" s="17"/>
      <c r="NLC196" s="17"/>
      <c r="NLD196" s="17"/>
      <c r="NLE196" s="17"/>
      <c r="NLF196" s="17"/>
      <c r="NLG196" s="17"/>
      <c r="NLH196" s="17"/>
      <c r="NLI196" s="17"/>
      <c r="NLJ196" s="17"/>
      <c r="NLK196" s="17"/>
      <c r="NLL196" s="17"/>
      <c r="NLM196" s="17"/>
      <c r="NLN196" s="17"/>
      <c r="NLO196" s="17"/>
      <c r="NLP196" s="17"/>
      <c r="NLQ196" s="17"/>
      <c r="NLR196" s="17"/>
      <c r="NLS196" s="17"/>
      <c r="NLT196" s="17"/>
      <c r="NLU196" s="17"/>
      <c r="NLV196" s="17"/>
      <c r="NLW196" s="17"/>
      <c r="NLX196" s="17"/>
      <c r="NLY196" s="17"/>
      <c r="NLZ196" s="17"/>
      <c r="NMA196" s="17"/>
      <c r="NMB196" s="17"/>
      <c r="NMC196" s="17"/>
      <c r="NMD196" s="17"/>
      <c r="NME196" s="17"/>
      <c r="NMF196" s="17"/>
      <c r="NMG196" s="17"/>
      <c r="NMH196" s="17"/>
      <c r="NMI196" s="17"/>
      <c r="NMJ196" s="17"/>
      <c r="NMK196" s="17"/>
      <c r="NML196" s="17"/>
      <c r="NMM196" s="17"/>
      <c r="NMN196" s="17"/>
      <c r="NMO196" s="17"/>
      <c r="NMP196" s="17"/>
      <c r="NMQ196" s="17"/>
      <c r="NMR196" s="17"/>
      <c r="NMS196" s="17"/>
      <c r="NMT196" s="17"/>
      <c r="NMU196" s="17"/>
      <c r="NMV196" s="17"/>
      <c r="NMW196" s="17"/>
      <c r="NMX196" s="17"/>
      <c r="NMY196" s="17"/>
      <c r="NMZ196" s="17"/>
      <c r="NNA196" s="17"/>
      <c r="NNB196" s="17"/>
      <c r="NNC196" s="17"/>
      <c r="NND196" s="17"/>
      <c r="NNE196" s="17"/>
      <c r="NNF196" s="17"/>
      <c r="NNG196" s="17"/>
      <c r="NNH196" s="17"/>
      <c r="NNI196" s="17"/>
      <c r="NNJ196" s="17"/>
      <c r="NNK196" s="17"/>
      <c r="NNL196" s="17"/>
      <c r="NNM196" s="17"/>
      <c r="NNN196" s="17"/>
      <c r="NNO196" s="17"/>
      <c r="NNP196" s="17"/>
      <c r="NNQ196" s="17"/>
      <c r="NNR196" s="17"/>
      <c r="NNS196" s="17"/>
      <c r="NNT196" s="17"/>
      <c r="NNU196" s="17"/>
      <c r="NNV196" s="17"/>
      <c r="NNW196" s="17"/>
      <c r="NNX196" s="17"/>
      <c r="NNY196" s="17"/>
      <c r="NNZ196" s="17"/>
      <c r="NOA196" s="17"/>
      <c r="NOB196" s="17"/>
      <c r="NOC196" s="17"/>
      <c r="NOD196" s="17"/>
      <c r="NOE196" s="17"/>
      <c r="NOF196" s="17"/>
      <c r="NOG196" s="17"/>
      <c r="NOH196" s="17"/>
      <c r="NOI196" s="17"/>
      <c r="NOJ196" s="17"/>
      <c r="NOK196" s="17"/>
      <c r="NOL196" s="17"/>
      <c r="NOM196" s="17"/>
      <c r="NON196" s="17"/>
      <c r="NOO196" s="17"/>
      <c r="NOP196" s="17"/>
      <c r="NOQ196" s="17"/>
      <c r="NOR196" s="17"/>
      <c r="NOS196" s="17"/>
      <c r="NOT196" s="17"/>
      <c r="NOU196" s="17"/>
      <c r="NOV196" s="17"/>
      <c r="NOW196" s="17"/>
      <c r="NOX196" s="17"/>
      <c r="NOY196" s="17"/>
      <c r="NOZ196" s="17"/>
      <c r="NPA196" s="17"/>
      <c r="NPB196" s="17"/>
      <c r="NPC196" s="17"/>
      <c r="NPD196" s="17"/>
      <c r="NPE196" s="17"/>
      <c r="NPF196" s="17"/>
      <c r="NPG196" s="17"/>
      <c r="NPH196" s="17"/>
      <c r="NPI196" s="17"/>
      <c r="NPJ196" s="17"/>
      <c r="NPK196" s="17"/>
      <c r="NPL196" s="17"/>
      <c r="NPM196" s="17"/>
      <c r="NPN196" s="17"/>
      <c r="NPO196" s="17"/>
      <c r="NPP196" s="17"/>
      <c r="NPQ196" s="17"/>
      <c r="NPR196" s="17"/>
      <c r="NPS196" s="17"/>
      <c r="NPT196" s="17"/>
      <c r="NPU196" s="17"/>
      <c r="NPV196" s="17"/>
      <c r="NPW196" s="17"/>
      <c r="NPX196" s="17"/>
      <c r="NPY196" s="17"/>
      <c r="NPZ196" s="17"/>
      <c r="NQA196" s="17"/>
      <c r="NQB196" s="17"/>
      <c r="NQC196" s="17"/>
      <c r="NQD196" s="17"/>
      <c r="NQE196" s="17"/>
      <c r="NQF196" s="17"/>
      <c r="NQG196" s="17"/>
      <c r="NQH196" s="17"/>
      <c r="NQI196" s="17"/>
      <c r="NQJ196" s="17"/>
      <c r="NQK196" s="17"/>
      <c r="NQL196" s="17"/>
      <c r="NQM196" s="17"/>
      <c r="NQN196" s="17"/>
      <c r="NQO196" s="17"/>
      <c r="NQP196" s="17"/>
      <c r="NQQ196" s="17"/>
      <c r="NQR196" s="17"/>
      <c r="NQS196" s="17"/>
      <c r="NQT196" s="17"/>
      <c r="NQU196" s="17"/>
      <c r="NQV196" s="17"/>
      <c r="NQW196" s="17"/>
      <c r="NQX196" s="17"/>
      <c r="NQY196" s="17"/>
      <c r="NQZ196" s="17"/>
      <c r="NRA196" s="17"/>
      <c r="NRB196" s="17"/>
      <c r="NRC196" s="17"/>
      <c r="NRD196" s="17"/>
      <c r="NRE196" s="17"/>
      <c r="NRF196" s="17"/>
      <c r="NRG196" s="17"/>
      <c r="NRH196" s="17"/>
      <c r="NRI196" s="17"/>
      <c r="NRJ196" s="17"/>
      <c r="NRK196" s="17"/>
      <c r="NRL196" s="17"/>
      <c r="NRM196" s="17"/>
      <c r="NRN196" s="17"/>
      <c r="NRO196" s="17"/>
      <c r="NRP196" s="17"/>
      <c r="NRQ196" s="17"/>
      <c r="NRR196" s="17"/>
      <c r="NRS196" s="17"/>
      <c r="NRT196" s="17"/>
      <c r="NRU196" s="17"/>
      <c r="NRV196" s="17"/>
      <c r="NRW196" s="17"/>
      <c r="NRX196" s="17"/>
      <c r="NRY196" s="17"/>
      <c r="NRZ196" s="17"/>
      <c r="NSA196" s="17"/>
      <c r="NSB196" s="17"/>
      <c r="NSC196" s="17"/>
      <c r="NSD196" s="17"/>
      <c r="NSE196" s="17"/>
      <c r="NSF196" s="17"/>
      <c r="NSG196" s="17"/>
      <c r="NSH196" s="17"/>
      <c r="NSI196" s="17"/>
      <c r="NSJ196" s="17"/>
      <c r="NSK196" s="17"/>
      <c r="NSL196" s="17"/>
      <c r="NSM196" s="17"/>
      <c r="NSN196" s="17"/>
      <c r="NSO196" s="17"/>
      <c r="NSP196" s="17"/>
      <c r="NSQ196" s="17"/>
      <c r="NSR196" s="17"/>
      <c r="NSS196" s="17"/>
      <c r="NST196" s="17"/>
      <c r="NSU196" s="17"/>
      <c r="NSV196" s="17"/>
      <c r="NSW196" s="17"/>
      <c r="NSX196" s="17"/>
      <c r="NSY196" s="17"/>
      <c r="NSZ196" s="17"/>
      <c r="NTA196" s="17"/>
      <c r="NTB196" s="17"/>
      <c r="NTC196" s="17"/>
      <c r="NTD196" s="17"/>
      <c r="NTE196" s="17"/>
      <c r="NTF196" s="17"/>
      <c r="NTG196" s="17"/>
      <c r="NTH196" s="17"/>
      <c r="NTI196" s="17"/>
      <c r="NTJ196" s="17"/>
      <c r="NTK196" s="17"/>
      <c r="NTL196" s="17"/>
      <c r="NTM196" s="17"/>
      <c r="NTN196" s="17"/>
      <c r="NTO196" s="17"/>
      <c r="NTP196" s="17"/>
      <c r="NTQ196" s="17"/>
      <c r="NTR196" s="17"/>
      <c r="NTS196" s="17"/>
      <c r="NTT196" s="17"/>
      <c r="NTU196" s="17"/>
      <c r="NTV196" s="17"/>
      <c r="NTW196" s="17"/>
      <c r="NTX196" s="17"/>
      <c r="NTY196" s="17"/>
      <c r="NTZ196" s="17"/>
      <c r="NUA196" s="17"/>
      <c r="NUB196" s="17"/>
      <c r="NUC196" s="17"/>
      <c r="NUD196" s="17"/>
      <c r="NUE196" s="17"/>
      <c r="NUF196" s="17"/>
      <c r="NUG196" s="17"/>
      <c r="NUH196" s="17"/>
      <c r="NUI196" s="17"/>
      <c r="NUJ196" s="17"/>
      <c r="NUK196" s="17"/>
      <c r="NUL196" s="17"/>
      <c r="NUM196" s="17"/>
      <c r="NUN196" s="17"/>
      <c r="NUO196" s="17"/>
      <c r="NUP196" s="17"/>
      <c r="NUQ196" s="17"/>
      <c r="NUR196" s="17"/>
      <c r="NUS196" s="17"/>
      <c r="NUT196" s="17"/>
      <c r="NUU196" s="17"/>
      <c r="NUV196" s="17"/>
      <c r="NUW196" s="17"/>
      <c r="NUX196" s="17"/>
      <c r="NUY196" s="17"/>
      <c r="NUZ196" s="17"/>
      <c r="NVA196" s="17"/>
      <c r="NVB196" s="17"/>
      <c r="NVC196" s="17"/>
      <c r="NVD196" s="17"/>
      <c r="NVE196" s="17"/>
      <c r="NVF196" s="17"/>
      <c r="NVG196" s="17"/>
      <c r="NVH196" s="17"/>
      <c r="NVI196" s="17"/>
      <c r="NVJ196" s="17"/>
      <c r="NVK196" s="17"/>
      <c r="NVL196" s="17"/>
      <c r="NVM196" s="17"/>
      <c r="NVN196" s="17"/>
      <c r="NVO196" s="17"/>
      <c r="NVP196" s="17"/>
      <c r="NVQ196" s="17"/>
      <c r="NVR196" s="17"/>
      <c r="NVS196" s="17"/>
      <c r="NVT196" s="17"/>
      <c r="NVU196" s="17"/>
      <c r="NVV196" s="17"/>
      <c r="NVW196" s="17"/>
      <c r="NVX196" s="17"/>
      <c r="NVY196" s="17"/>
      <c r="NVZ196" s="17"/>
      <c r="NWA196" s="17"/>
      <c r="NWB196" s="17"/>
      <c r="NWC196" s="17"/>
      <c r="NWD196" s="17"/>
      <c r="NWE196" s="17"/>
      <c r="NWF196" s="17"/>
      <c r="NWG196" s="17"/>
      <c r="NWH196" s="17"/>
      <c r="NWI196" s="17"/>
      <c r="NWJ196" s="17"/>
      <c r="NWK196" s="17"/>
      <c r="NWL196" s="17"/>
      <c r="NWM196" s="17"/>
      <c r="NWN196" s="17"/>
      <c r="NWO196" s="17"/>
      <c r="NWP196" s="17"/>
      <c r="NWQ196" s="17"/>
      <c r="NWR196" s="17"/>
      <c r="NWS196" s="17"/>
      <c r="NWT196" s="17"/>
      <c r="NWU196" s="17"/>
      <c r="NWV196" s="17"/>
      <c r="NWW196" s="17"/>
      <c r="NWX196" s="17"/>
      <c r="NWY196" s="17"/>
      <c r="NWZ196" s="17"/>
      <c r="NXA196" s="17"/>
      <c r="NXB196" s="17"/>
      <c r="NXC196" s="17"/>
      <c r="NXD196" s="17"/>
      <c r="NXE196" s="17"/>
      <c r="NXF196" s="17"/>
      <c r="NXG196" s="17"/>
      <c r="NXH196" s="17"/>
      <c r="NXI196" s="17"/>
      <c r="NXJ196" s="17"/>
      <c r="NXK196" s="17"/>
      <c r="NXL196" s="17"/>
      <c r="NXM196" s="17"/>
      <c r="NXN196" s="17"/>
      <c r="NXO196" s="17"/>
      <c r="NXP196" s="17"/>
      <c r="NXQ196" s="17"/>
      <c r="NXR196" s="17"/>
      <c r="NXS196" s="17"/>
      <c r="NXT196" s="17"/>
      <c r="NXU196" s="17"/>
      <c r="NXV196" s="17"/>
      <c r="NXW196" s="17"/>
      <c r="NXX196" s="17"/>
      <c r="NXY196" s="17"/>
      <c r="NXZ196" s="17"/>
      <c r="NYA196" s="17"/>
      <c r="NYB196" s="17"/>
      <c r="NYC196" s="17"/>
      <c r="NYD196" s="17"/>
      <c r="NYE196" s="17"/>
      <c r="NYF196" s="17"/>
      <c r="NYG196" s="17"/>
      <c r="NYH196" s="17"/>
      <c r="NYI196" s="17"/>
      <c r="NYJ196" s="17"/>
      <c r="NYK196" s="17"/>
      <c r="NYL196" s="17"/>
      <c r="NYM196" s="17"/>
      <c r="NYN196" s="17"/>
      <c r="NYO196" s="17"/>
      <c r="NYP196" s="17"/>
      <c r="NYQ196" s="17"/>
      <c r="NYR196" s="17"/>
      <c r="NYS196" s="17"/>
      <c r="NYT196" s="17"/>
      <c r="NYU196" s="17"/>
      <c r="NYV196" s="17"/>
      <c r="NYW196" s="17"/>
      <c r="NYX196" s="17"/>
      <c r="NYY196" s="17"/>
      <c r="NYZ196" s="17"/>
      <c r="NZA196" s="17"/>
      <c r="NZB196" s="17"/>
      <c r="NZC196" s="17"/>
      <c r="NZD196" s="17"/>
      <c r="NZE196" s="17"/>
      <c r="NZF196" s="17"/>
      <c r="NZG196" s="17"/>
      <c r="NZH196" s="17"/>
      <c r="NZI196" s="17"/>
      <c r="NZJ196" s="17"/>
      <c r="NZK196" s="17"/>
      <c r="NZL196" s="17"/>
      <c r="NZM196" s="17"/>
      <c r="NZN196" s="17"/>
      <c r="NZO196" s="17"/>
      <c r="NZP196" s="17"/>
      <c r="NZQ196" s="17"/>
      <c r="NZR196" s="17"/>
      <c r="NZS196" s="17"/>
      <c r="NZT196" s="17"/>
      <c r="NZU196" s="17"/>
      <c r="NZV196" s="17"/>
      <c r="NZW196" s="17"/>
      <c r="NZX196" s="17"/>
      <c r="NZY196" s="17"/>
      <c r="NZZ196" s="17"/>
      <c r="OAA196" s="17"/>
      <c r="OAB196" s="17"/>
      <c r="OAC196" s="17"/>
      <c r="OAD196" s="17"/>
      <c r="OAE196" s="17"/>
      <c r="OAF196" s="17"/>
      <c r="OAG196" s="17"/>
      <c r="OAH196" s="17"/>
      <c r="OAI196" s="17"/>
      <c r="OAJ196" s="17"/>
      <c r="OAK196" s="17"/>
      <c r="OAL196" s="17"/>
      <c r="OAM196" s="17"/>
      <c r="OAN196" s="17"/>
      <c r="OAO196" s="17"/>
      <c r="OAP196" s="17"/>
      <c r="OAQ196" s="17"/>
      <c r="OAR196" s="17"/>
      <c r="OAS196" s="17"/>
      <c r="OAT196" s="17"/>
      <c r="OAU196" s="17"/>
      <c r="OAV196" s="17"/>
      <c r="OAW196" s="17"/>
      <c r="OAX196" s="17"/>
      <c r="OAY196" s="17"/>
      <c r="OAZ196" s="17"/>
      <c r="OBA196" s="17"/>
      <c r="OBB196" s="17"/>
      <c r="OBC196" s="17"/>
      <c r="OBD196" s="17"/>
      <c r="OBE196" s="17"/>
      <c r="OBF196" s="17"/>
      <c r="OBG196" s="17"/>
      <c r="OBH196" s="17"/>
      <c r="OBI196" s="17"/>
      <c r="OBJ196" s="17"/>
      <c r="OBK196" s="17"/>
      <c r="OBL196" s="17"/>
      <c r="OBM196" s="17"/>
      <c r="OBN196" s="17"/>
      <c r="OBO196" s="17"/>
      <c r="OBP196" s="17"/>
      <c r="OBQ196" s="17"/>
      <c r="OBR196" s="17"/>
      <c r="OBS196" s="17"/>
      <c r="OBT196" s="17"/>
      <c r="OBU196" s="17"/>
      <c r="OBV196" s="17"/>
      <c r="OBW196" s="17"/>
      <c r="OBX196" s="17"/>
      <c r="OBY196" s="17"/>
      <c r="OBZ196" s="17"/>
      <c r="OCA196" s="17"/>
      <c r="OCB196" s="17"/>
      <c r="OCC196" s="17"/>
      <c r="OCD196" s="17"/>
      <c r="OCE196" s="17"/>
      <c r="OCF196" s="17"/>
      <c r="OCG196" s="17"/>
      <c r="OCH196" s="17"/>
      <c r="OCI196" s="17"/>
      <c r="OCJ196" s="17"/>
      <c r="OCK196" s="17"/>
      <c r="OCL196" s="17"/>
      <c r="OCM196" s="17"/>
      <c r="OCN196" s="17"/>
      <c r="OCO196" s="17"/>
      <c r="OCP196" s="17"/>
      <c r="OCQ196" s="17"/>
      <c r="OCR196" s="17"/>
      <c r="OCS196" s="17"/>
      <c r="OCT196" s="17"/>
      <c r="OCU196" s="17"/>
      <c r="OCV196" s="17"/>
      <c r="OCW196" s="17"/>
      <c r="OCX196" s="17"/>
      <c r="OCY196" s="17"/>
      <c r="OCZ196" s="17"/>
      <c r="ODA196" s="17"/>
      <c r="ODB196" s="17"/>
      <c r="ODC196" s="17"/>
      <c r="ODD196" s="17"/>
      <c r="ODE196" s="17"/>
      <c r="ODF196" s="17"/>
      <c r="ODG196" s="17"/>
      <c r="ODH196" s="17"/>
      <c r="ODI196" s="17"/>
      <c r="ODJ196" s="17"/>
      <c r="ODK196" s="17"/>
      <c r="ODL196" s="17"/>
      <c r="ODM196" s="17"/>
      <c r="ODN196" s="17"/>
      <c r="ODO196" s="17"/>
      <c r="ODP196" s="17"/>
      <c r="ODQ196" s="17"/>
      <c r="ODR196" s="17"/>
      <c r="ODS196" s="17"/>
      <c r="ODT196" s="17"/>
      <c r="ODU196" s="17"/>
      <c r="ODV196" s="17"/>
      <c r="ODW196" s="17"/>
      <c r="ODX196" s="17"/>
      <c r="ODY196" s="17"/>
      <c r="ODZ196" s="17"/>
      <c r="OEA196" s="17"/>
      <c r="OEB196" s="17"/>
      <c r="OEC196" s="17"/>
      <c r="OED196" s="17"/>
      <c r="OEE196" s="17"/>
      <c r="OEF196" s="17"/>
      <c r="OEG196" s="17"/>
      <c r="OEH196" s="17"/>
      <c r="OEI196" s="17"/>
      <c r="OEJ196" s="17"/>
      <c r="OEK196" s="17"/>
      <c r="OEL196" s="17"/>
      <c r="OEM196" s="17"/>
      <c r="OEN196" s="17"/>
      <c r="OEO196" s="17"/>
      <c r="OEP196" s="17"/>
      <c r="OEQ196" s="17"/>
      <c r="OER196" s="17"/>
      <c r="OES196" s="17"/>
      <c r="OET196" s="17"/>
      <c r="OEU196" s="17"/>
      <c r="OEV196" s="17"/>
      <c r="OEW196" s="17"/>
      <c r="OEX196" s="17"/>
      <c r="OEY196" s="17"/>
      <c r="OEZ196" s="17"/>
      <c r="OFA196" s="17"/>
      <c r="OFB196" s="17"/>
      <c r="OFC196" s="17"/>
      <c r="OFD196" s="17"/>
      <c r="OFE196" s="17"/>
      <c r="OFF196" s="17"/>
      <c r="OFG196" s="17"/>
      <c r="OFH196" s="17"/>
      <c r="OFI196" s="17"/>
      <c r="OFJ196" s="17"/>
      <c r="OFK196" s="17"/>
      <c r="OFL196" s="17"/>
      <c r="OFM196" s="17"/>
      <c r="OFN196" s="17"/>
      <c r="OFO196" s="17"/>
      <c r="OFP196" s="17"/>
      <c r="OFQ196" s="17"/>
      <c r="OFR196" s="17"/>
      <c r="OFS196" s="17"/>
      <c r="OFT196" s="17"/>
      <c r="OFU196" s="17"/>
      <c r="OFV196" s="17"/>
      <c r="OFW196" s="17"/>
      <c r="OFX196" s="17"/>
      <c r="OFY196" s="17"/>
      <c r="OFZ196" s="17"/>
      <c r="OGA196" s="17"/>
      <c r="OGB196" s="17"/>
      <c r="OGC196" s="17"/>
      <c r="OGD196" s="17"/>
      <c r="OGE196" s="17"/>
      <c r="OGF196" s="17"/>
      <c r="OGG196" s="17"/>
      <c r="OGH196" s="17"/>
      <c r="OGI196" s="17"/>
      <c r="OGJ196" s="17"/>
      <c r="OGK196" s="17"/>
      <c r="OGL196" s="17"/>
      <c r="OGM196" s="17"/>
      <c r="OGN196" s="17"/>
      <c r="OGO196" s="17"/>
      <c r="OGP196" s="17"/>
      <c r="OGQ196" s="17"/>
      <c r="OGR196" s="17"/>
      <c r="OGS196" s="17"/>
      <c r="OGT196" s="17"/>
      <c r="OGU196" s="17"/>
      <c r="OGV196" s="17"/>
      <c r="OGW196" s="17"/>
      <c r="OGX196" s="17"/>
      <c r="OGY196" s="17"/>
      <c r="OGZ196" s="17"/>
      <c r="OHA196" s="17"/>
      <c r="OHB196" s="17"/>
      <c r="OHC196" s="17"/>
      <c r="OHD196" s="17"/>
      <c r="OHE196" s="17"/>
      <c r="OHF196" s="17"/>
      <c r="OHG196" s="17"/>
      <c r="OHH196" s="17"/>
      <c r="OHI196" s="17"/>
      <c r="OHJ196" s="17"/>
      <c r="OHK196" s="17"/>
      <c r="OHL196" s="17"/>
      <c r="OHM196" s="17"/>
      <c r="OHN196" s="17"/>
      <c r="OHO196" s="17"/>
      <c r="OHP196" s="17"/>
      <c r="OHQ196" s="17"/>
      <c r="OHR196" s="17"/>
      <c r="OHS196" s="17"/>
      <c r="OHT196" s="17"/>
      <c r="OHU196" s="17"/>
      <c r="OHV196" s="17"/>
      <c r="OHW196" s="17"/>
      <c r="OHX196" s="17"/>
      <c r="OHY196" s="17"/>
      <c r="OHZ196" s="17"/>
      <c r="OIA196" s="17"/>
      <c r="OIB196" s="17"/>
      <c r="OIC196" s="17"/>
      <c r="OID196" s="17"/>
      <c r="OIE196" s="17"/>
      <c r="OIF196" s="17"/>
      <c r="OIG196" s="17"/>
      <c r="OIH196" s="17"/>
      <c r="OII196" s="17"/>
      <c r="OIJ196" s="17"/>
      <c r="OIK196" s="17"/>
      <c r="OIL196" s="17"/>
      <c r="OIM196" s="17"/>
      <c r="OIN196" s="17"/>
      <c r="OIO196" s="17"/>
      <c r="OIP196" s="17"/>
      <c r="OIQ196" s="17"/>
      <c r="OIR196" s="17"/>
      <c r="OIS196" s="17"/>
      <c r="OIT196" s="17"/>
      <c r="OIU196" s="17"/>
      <c r="OIV196" s="17"/>
      <c r="OIW196" s="17"/>
      <c r="OIX196" s="17"/>
      <c r="OIY196" s="17"/>
      <c r="OIZ196" s="17"/>
      <c r="OJA196" s="17"/>
      <c r="OJB196" s="17"/>
      <c r="OJC196" s="17"/>
      <c r="OJD196" s="17"/>
      <c r="OJE196" s="17"/>
      <c r="OJF196" s="17"/>
      <c r="OJG196" s="17"/>
      <c r="OJH196" s="17"/>
      <c r="OJI196" s="17"/>
      <c r="OJJ196" s="17"/>
      <c r="OJK196" s="17"/>
      <c r="OJL196" s="17"/>
      <c r="OJM196" s="17"/>
      <c r="OJN196" s="17"/>
      <c r="OJO196" s="17"/>
      <c r="OJP196" s="17"/>
      <c r="OJQ196" s="17"/>
      <c r="OJR196" s="17"/>
      <c r="OJS196" s="17"/>
      <c r="OJT196" s="17"/>
      <c r="OJU196" s="17"/>
      <c r="OJV196" s="17"/>
      <c r="OJW196" s="17"/>
      <c r="OJX196" s="17"/>
      <c r="OJY196" s="17"/>
      <c r="OJZ196" s="17"/>
      <c r="OKA196" s="17"/>
      <c r="OKB196" s="17"/>
      <c r="OKC196" s="17"/>
      <c r="OKD196" s="17"/>
      <c r="OKE196" s="17"/>
      <c r="OKF196" s="17"/>
      <c r="OKG196" s="17"/>
      <c r="OKH196" s="17"/>
      <c r="OKI196" s="17"/>
      <c r="OKJ196" s="17"/>
      <c r="OKK196" s="17"/>
      <c r="OKL196" s="17"/>
      <c r="OKM196" s="17"/>
      <c r="OKN196" s="17"/>
      <c r="OKO196" s="17"/>
      <c r="OKP196" s="17"/>
      <c r="OKQ196" s="17"/>
      <c r="OKR196" s="17"/>
      <c r="OKS196" s="17"/>
      <c r="OKT196" s="17"/>
      <c r="OKU196" s="17"/>
      <c r="OKV196" s="17"/>
      <c r="OKW196" s="17"/>
      <c r="OKX196" s="17"/>
      <c r="OKY196" s="17"/>
      <c r="OKZ196" s="17"/>
      <c r="OLA196" s="17"/>
      <c r="OLB196" s="17"/>
      <c r="OLC196" s="17"/>
      <c r="OLD196" s="17"/>
      <c r="OLE196" s="17"/>
      <c r="OLF196" s="17"/>
      <c r="OLG196" s="17"/>
      <c r="OLH196" s="17"/>
      <c r="OLI196" s="17"/>
      <c r="OLJ196" s="17"/>
      <c r="OLK196" s="17"/>
      <c r="OLL196" s="17"/>
      <c r="OLM196" s="17"/>
      <c r="OLN196" s="17"/>
      <c r="OLO196" s="17"/>
      <c r="OLP196" s="17"/>
      <c r="OLQ196" s="17"/>
      <c r="OLR196" s="17"/>
      <c r="OLS196" s="17"/>
      <c r="OLT196" s="17"/>
      <c r="OLU196" s="17"/>
      <c r="OLV196" s="17"/>
      <c r="OLW196" s="17"/>
      <c r="OLX196" s="17"/>
      <c r="OLY196" s="17"/>
      <c r="OLZ196" s="17"/>
      <c r="OMA196" s="17"/>
      <c r="OMB196" s="17"/>
      <c r="OMC196" s="17"/>
      <c r="OMD196" s="17"/>
      <c r="OME196" s="17"/>
      <c r="OMF196" s="17"/>
      <c r="OMG196" s="17"/>
      <c r="OMH196" s="17"/>
      <c r="OMI196" s="17"/>
      <c r="OMJ196" s="17"/>
      <c r="OMK196" s="17"/>
      <c r="OML196" s="17"/>
      <c r="OMM196" s="17"/>
      <c r="OMN196" s="17"/>
      <c r="OMO196" s="17"/>
      <c r="OMP196" s="17"/>
      <c r="OMQ196" s="17"/>
      <c r="OMR196" s="17"/>
      <c r="OMS196" s="17"/>
      <c r="OMT196" s="17"/>
      <c r="OMU196" s="17"/>
      <c r="OMV196" s="17"/>
      <c r="OMW196" s="17"/>
      <c r="OMX196" s="17"/>
      <c r="OMY196" s="17"/>
      <c r="OMZ196" s="17"/>
      <c r="ONA196" s="17"/>
      <c r="ONB196" s="17"/>
      <c r="ONC196" s="17"/>
      <c r="OND196" s="17"/>
      <c r="ONE196" s="17"/>
      <c r="ONF196" s="17"/>
      <c r="ONG196" s="17"/>
      <c r="ONH196" s="17"/>
      <c r="ONI196" s="17"/>
      <c r="ONJ196" s="17"/>
      <c r="ONK196" s="17"/>
      <c r="ONL196" s="17"/>
      <c r="ONM196" s="17"/>
      <c r="ONN196" s="17"/>
      <c r="ONO196" s="17"/>
      <c r="ONP196" s="17"/>
      <c r="ONQ196" s="17"/>
      <c r="ONR196" s="17"/>
      <c r="ONS196" s="17"/>
      <c r="ONT196" s="17"/>
      <c r="ONU196" s="17"/>
      <c r="ONV196" s="17"/>
      <c r="ONW196" s="17"/>
      <c r="ONX196" s="17"/>
      <c r="ONY196" s="17"/>
      <c r="ONZ196" s="17"/>
      <c r="OOA196" s="17"/>
      <c r="OOB196" s="17"/>
      <c r="OOC196" s="17"/>
      <c r="OOD196" s="17"/>
      <c r="OOE196" s="17"/>
      <c r="OOF196" s="17"/>
      <c r="OOG196" s="17"/>
      <c r="OOH196" s="17"/>
      <c r="OOI196" s="17"/>
      <c r="OOJ196" s="17"/>
      <c r="OOK196" s="17"/>
      <c r="OOL196" s="17"/>
      <c r="OOM196" s="17"/>
      <c r="OON196" s="17"/>
      <c r="OOO196" s="17"/>
      <c r="OOP196" s="17"/>
      <c r="OOQ196" s="17"/>
      <c r="OOR196" s="17"/>
      <c r="OOS196" s="17"/>
      <c r="OOT196" s="17"/>
      <c r="OOU196" s="17"/>
      <c r="OOV196" s="17"/>
      <c r="OOW196" s="17"/>
      <c r="OOX196" s="17"/>
      <c r="OOY196" s="17"/>
      <c r="OOZ196" s="17"/>
      <c r="OPA196" s="17"/>
      <c r="OPB196" s="17"/>
      <c r="OPC196" s="17"/>
      <c r="OPD196" s="17"/>
      <c r="OPE196" s="17"/>
      <c r="OPF196" s="17"/>
      <c r="OPG196" s="17"/>
      <c r="OPH196" s="17"/>
      <c r="OPI196" s="17"/>
      <c r="OPJ196" s="17"/>
      <c r="OPK196" s="17"/>
      <c r="OPL196" s="17"/>
      <c r="OPM196" s="17"/>
      <c r="OPN196" s="17"/>
      <c r="OPO196" s="17"/>
      <c r="OPP196" s="17"/>
      <c r="OPQ196" s="17"/>
      <c r="OPR196" s="17"/>
      <c r="OPS196" s="17"/>
      <c r="OPT196" s="17"/>
      <c r="OPU196" s="17"/>
      <c r="OPV196" s="17"/>
      <c r="OPW196" s="17"/>
      <c r="OPX196" s="17"/>
      <c r="OPY196" s="17"/>
      <c r="OPZ196" s="17"/>
      <c r="OQA196" s="17"/>
      <c r="OQB196" s="17"/>
      <c r="OQC196" s="17"/>
      <c r="OQD196" s="17"/>
      <c r="OQE196" s="17"/>
      <c r="OQF196" s="17"/>
      <c r="OQG196" s="17"/>
      <c r="OQH196" s="17"/>
      <c r="OQI196" s="17"/>
      <c r="OQJ196" s="17"/>
      <c r="OQK196" s="17"/>
      <c r="OQL196" s="17"/>
      <c r="OQM196" s="17"/>
      <c r="OQN196" s="17"/>
      <c r="OQO196" s="17"/>
      <c r="OQP196" s="17"/>
      <c r="OQQ196" s="17"/>
      <c r="OQR196" s="17"/>
      <c r="OQS196" s="17"/>
      <c r="OQT196" s="17"/>
      <c r="OQU196" s="17"/>
      <c r="OQV196" s="17"/>
      <c r="OQW196" s="17"/>
      <c r="OQX196" s="17"/>
      <c r="OQY196" s="17"/>
      <c r="OQZ196" s="17"/>
      <c r="ORA196" s="17"/>
      <c r="ORB196" s="17"/>
      <c r="ORC196" s="17"/>
      <c r="ORD196" s="17"/>
      <c r="ORE196" s="17"/>
      <c r="ORF196" s="17"/>
      <c r="ORG196" s="17"/>
      <c r="ORH196" s="17"/>
      <c r="ORI196" s="17"/>
      <c r="ORJ196" s="17"/>
      <c r="ORK196" s="17"/>
      <c r="ORL196" s="17"/>
      <c r="ORM196" s="17"/>
      <c r="ORN196" s="17"/>
      <c r="ORO196" s="17"/>
      <c r="ORP196" s="17"/>
      <c r="ORQ196" s="17"/>
      <c r="ORR196" s="17"/>
      <c r="ORS196" s="17"/>
      <c r="ORT196" s="17"/>
      <c r="ORU196" s="17"/>
      <c r="ORV196" s="17"/>
      <c r="ORW196" s="17"/>
      <c r="ORX196" s="17"/>
      <c r="ORY196" s="17"/>
      <c r="ORZ196" s="17"/>
      <c r="OSA196" s="17"/>
      <c r="OSB196" s="17"/>
      <c r="OSC196" s="17"/>
      <c r="OSD196" s="17"/>
      <c r="OSE196" s="17"/>
      <c r="OSF196" s="17"/>
      <c r="OSG196" s="17"/>
      <c r="OSH196" s="17"/>
      <c r="OSI196" s="17"/>
      <c r="OSJ196" s="17"/>
      <c r="OSK196" s="17"/>
      <c r="OSL196" s="17"/>
      <c r="OSM196" s="17"/>
      <c r="OSN196" s="17"/>
      <c r="OSO196" s="17"/>
      <c r="OSP196" s="17"/>
      <c r="OSQ196" s="17"/>
      <c r="OSR196" s="17"/>
      <c r="OSS196" s="17"/>
      <c r="OST196" s="17"/>
      <c r="OSU196" s="17"/>
      <c r="OSV196" s="17"/>
      <c r="OSW196" s="17"/>
      <c r="OSX196" s="17"/>
      <c r="OSY196" s="17"/>
      <c r="OSZ196" s="17"/>
      <c r="OTA196" s="17"/>
      <c r="OTB196" s="17"/>
      <c r="OTC196" s="17"/>
      <c r="OTD196" s="17"/>
      <c r="OTE196" s="17"/>
      <c r="OTF196" s="17"/>
      <c r="OTG196" s="17"/>
      <c r="OTH196" s="17"/>
      <c r="OTI196" s="17"/>
      <c r="OTJ196" s="17"/>
      <c r="OTK196" s="17"/>
      <c r="OTL196" s="17"/>
      <c r="OTM196" s="17"/>
      <c r="OTN196" s="17"/>
      <c r="OTO196" s="17"/>
      <c r="OTP196" s="17"/>
      <c r="OTQ196" s="17"/>
      <c r="OTR196" s="17"/>
      <c r="OTS196" s="17"/>
      <c r="OTT196" s="17"/>
      <c r="OTU196" s="17"/>
      <c r="OTV196" s="17"/>
      <c r="OTW196" s="17"/>
      <c r="OTX196" s="17"/>
      <c r="OTY196" s="17"/>
      <c r="OTZ196" s="17"/>
      <c r="OUA196" s="17"/>
      <c r="OUB196" s="17"/>
      <c r="OUC196" s="17"/>
      <c r="OUD196" s="17"/>
      <c r="OUE196" s="17"/>
      <c r="OUF196" s="17"/>
      <c r="OUG196" s="17"/>
      <c r="OUH196" s="17"/>
      <c r="OUI196" s="17"/>
      <c r="OUJ196" s="17"/>
      <c r="OUK196" s="17"/>
      <c r="OUL196" s="17"/>
      <c r="OUM196" s="17"/>
      <c r="OUN196" s="17"/>
      <c r="OUO196" s="17"/>
      <c r="OUP196" s="17"/>
      <c r="OUQ196" s="17"/>
      <c r="OUR196" s="17"/>
      <c r="OUS196" s="17"/>
      <c r="OUT196" s="17"/>
      <c r="OUU196" s="17"/>
      <c r="OUV196" s="17"/>
      <c r="OUW196" s="17"/>
      <c r="OUX196" s="17"/>
      <c r="OUY196" s="17"/>
      <c r="OUZ196" s="17"/>
      <c r="OVA196" s="17"/>
      <c r="OVB196" s="17"/>
      <c r="OVC196" s="17"/>
      <c r="OVD196" s="17"/>
      <c r="OVE196" s="17"/>
      <c r="OVF196" s="17"/>
      <c r="OVG196" s="17"/>
      <c r="OVH196" s="17"/>
      <c r="OVI196" s="17"/>
      <c r="OVJ196" s="17"/>
      <c r="OVK196" s="17"/>
      <c r="OVL196" s="17"/>
      <c r="OVM196" s="17"/>
      <c r="OVN196" s="17"/>
      <c r="OVO196" s="17"/>
      <c r="OVP196" s="17"/>
      <c r="OVQ196" s="17"/>
      <c r="OVR196" s="17"/>
      <c r="OVS196" s="17"/>
      <c r="OVT196" s="17"/>
      <c r="OVU196" s="17"/>
      <c r="OVV196" s="17"/>
      <c r="OVW196" s="17"/>
      <c r="OVX196" s="17"/>
      <c r="OVY196" s="17"/>
      <c r="OVZ196" s="17"/>
      <c r="OWA196" s="17"/>
      <c r="OWB196" s="17"/>
      <c r="OWC196" s="17"/>
      <c r="OWD196" s="17"/>
      <c r="OWE196" s="17"/>
      <c r="OWF196" s="17"/>
      <c r="OWG196" s="17"/>
      <c r="OWH196" s="17"/>
      <c r="OWI196" s="17"/>
      <c r="OWJ196" s="17"/>
      <c r="OWK196" s="17"/>
      <c r="OWL196" s="17"/>
      <c r="OWM196" s="17"/>
      <c r="OWN196" s="17"/>
      <c r="OWO196" s="17"/>
      <c r="OWP196" s="17"/>
      <c r="OWQ196" s="17"/>
      <c r="OWR196" s="17"/>
      <c r="OWS196" s="17"/>
      <c r="OWT196" s="17"/>
      <c r="OWU196" s="17"/>
      <c r="OWV196" s="17"/>
      <c r="OWW196" s="17"/>
      <c r="OWX196" s="17"/>
      <c r="OWY196" s="17"/>
      <c r="OWZ196" s="17"/>
      <c r="OXA196" s="17"/>
      <c r="OXB196" s="17"/>
      <c r="OXC196" s="17"/>
      <c r="OXD196" s="17"/>
      <c r="OXE196" s="17"/>
      <c r="OXF196" s="17"/>
      <c r="OXG196" s="17"/>
      <c r="OXH196" s="17"/>
      <c r="OXI196" s="17"/>
      <c r="OXJ196" s="17"/>
      <c r="OXK196" s="17"/>
      <c r="OXL196" s="17"/>
      <c r="OXM196" s="17"/>
      <c r="OXN196" s="17"/>
      <c r="OXO196" s="17"/>
      <c r="OXP196" s="17"/>
      <c r="OXQ196" s="17"/>
      <c r="OXR196" s="17"/>
      <c r="OXS196" s="17"/>
      <c r="OXT196" s="17"/>
      <c r="OXU196" s="17"/>
      <c r="OXV196" s="17"/>
      <c r="OXW196" s="17"/>
      <c r="OXX196" s="17"/>
      <c r="OXY196" s="17"/>
      <c r="OXZ196" s="17"/>
      <c r="OYA196" s="17"/>
      <c r="OYB196" s="17"/>
      <c r="OYC196" s="17"/>
      <c r="OYD196" s="17"/>
      <c r="OYE196" s="17"/>
      <c r="OYF196" s="17"/>
      <c r="OYG196" s="17"/>
      <c r="OYH196" s="17"/>
      <c r="OYI196" s="17"/>
      <c r="OYJ196" s="17"/>
      <c r="OYK196" s="17"/>
      <c r="OYL196" s="17"/>
      <c r="OYM196" s="17"/>
      <c r="OYN196" s="17"/>
      <c r="OYO196" s="17"/>
      <c r="OYP196" s="17"/>
      <c r="OYQ196" s="17"/>
      <c r="OYR196" s="17"/>
      <c r="OYS196" s="17"/>
      <c r="OYT196" s="17"/>
      <c r="OYU196" s="17"/>
      <c r="OYV196" s="17"/>
      <c r="OYW196" s="17"/>
      <c r="OYX196" s="17"/>
      <c r="OYY196" s="17"/>
      <c r="OYZ196" s="17"/>
      <c r="OZA196" s="17"/>
      <c r="OZB196" s="17"/>
      <c r="OZC196" s="17"/>
      <c r="OZD196" s="17"/>
      <c r="OZE196" s="17"/>
      <c r="OZF196" s="17"/>
      <c r="OZG196" s="17"/>
      <c r="OZH196" s="17"/>
      <c r="OZI196" s="17"/>
      <c r="OZJ196" s="17"/>
      <c r="OZK196" s="17"/>
      <c r="OZL196" s="17"/>
      <c r="OZM196" s="17"/>
      <c r="OZN196" s="17"/>
      <c r="OZO196" s="17"/>
      <c r="OZP196" s="17"/>
      <c r="OZQ196" s="17"/>
      <c r="OZR196" s="17"/>
      <c r="OZS196" s="17"/>
      <c r="OZT196" s="17"/>
      <c r="OZU196" s="17"/>
      <c r="OZV196" s="17"/>
      <c r="OZW196" s="17"/>
      <c r="OZX196" s="17"/>
      <c r="OZY196" s="17"/>
      <c r="OZZ196" s="17"/>
      <c r="PAA196" s="17"/>
      <c r="PAB196" s="17"/>
      <c r="PAC196" s="17"/>
      <c r="PAD196" s="17"/>
      <c r="PAE196" s="17"/>
      <c r="PAF196" s="17"/>
      <c r="PAG196" s="17"/>
      <c r="PAH196" s="17"/>
      <c r="PAI196" s="17"/>
      <c r="PAJ196" s="17"/>
      <c r="PAK196" s="17"/>
      <c r="PAL196" s="17"/>
      <c r="PAM196" s="17"/>
      <c r="PAN196" s="17"/>
      <c r="PAO196" s="17"/>
      <c r="PAP196" s="17"/>
      <c r="PAQ196" s="17"/>
      <c r="PAR196" s="17"/>
      <c r="PAS196" s="17"/>
      <c r="PAT196" s="17"/>
      <c r="PAU196" s="17"/>
      <c r="PAV196" s="17"/>
      <c r="PAW196" s="17"/>
      <c r="PAX196" s="17"/>
      <c r="PAY196" s="17"/>
      <c r="PAZ196" s="17"/>
      <c r="PBA196" s="17"/>
      <c r="PBB196" s="17"/>
      <c r="PBC196" s="17"/>
      <c r="PBD196" s="17"/>
      <c r="PBE196" s="17"/>
      <c r="PBF196" s="17"/>
      <c r="PBG196" s="17"/>
      <c r="PBH196" s="17"/>
      <c r="PBI196" s="17"/>
      <c r="PBJ196" s="17"/>
      <c r="PBK196" s="17"/>
      <c r="PBL196" s="17"/>
      <c r="PBM196" s="17"/>
      <c r="PBN196" s="17"/>
      <c r="PBO196" s="17"/>
      <c r="PBP196" s="17"/>
      <c r="PBQ196" s="17"/>
      <c r="PBR196" s="17"/>
      <c r="PBS196" s="17"/>
      <c r="PBT196" s="17"/>
      <c r="PBU196" s="17"/>
      <c r="PBV196" s="17"/>
      <c r="PBW196" s="17"/>
      <c r="PBX196" s="17"/>
      <c r="PBY196" s="17"/>
      <c r="PBZ196" s="17"/>
      <c r="PCA196" s="17"/>
      <c r="PCB196" s="17"/>
      <c r="PCC196" s="17"/>
      <c r="PCD196" s="17"/>
      <c r="PCE196" s="17"/>
      <c r="PCF196" s="17"/>
      <c r="PCG196" s="17"/>
      <c r="PCH196" s="17"/>
      <c r="PCI196" s="17"/>
      <c r="PCJ196" s="17"/>
      <c r="PCK196" s="17"/>
      <c r="PCL196" s="17"/>
      <c r="PCM196" s="17"/>
      <c r="PCN196" s="17"/>
      <c r="PCO196" s="17"/>
      <c r="PCP196" s="17"/>
      <c r="PCQ196" s="17"/>
      <c r="PCR196" s="17"/>
      <c r="PCS196" s="17"/>
      <c r="PCT196" s="17"/>
      <c r="PCU196" s="17"/>
      <c r="PCV196" s="17"/>
      <c r="PCW196" s="17"/>
      <c r="PCX196" s="17"/>
      <c r="PCY196" s="17"/>
      <c r="PCZ196" s="17"/>
      <c r="PDA196" s="17"/>
      <c r="PDB196" s="17"/>
      <c r="PDC196" s="17"/>
      <c r="PDD196" s="17"/>
      <c r="PDE196" s="17"/>
      <c r="PDF196" s="17"/>
      <c r="PDG196" s="17"/>
      <c r="PDH196" s="17"/>
      <c r="PDI196" s="17"/>
      <c r="PDJ196" s="17"/>
      <c r="PDK196" s="17"/>
      <c r="PDL196" s="17"/>
      <c r="PDM196" s="17"/>
      <c r="PDN196" s="17"/>
      <c r="PDO196" s="17"/>
      <c r="PDP196" s="17"/>
      <c r="PDQ196" s="17"/>
      <c r="PDR196" s="17"/>
      <c r="PDS196" s="17"/>
      <c r="PDT196" s="17"/>
      <c r="PDU196" s="17"/>
      <c r="PDV196" s="17"/>
      <c r="PDW196" s="17"/>
      <c r="PDX196" s="17"/>
      <c r="PDY196" s="17"/>
      <c r="PDZ196" s="17"/>
      <c r="PEA196" s="17"/>
      <c r="PEB196" s="17"/>
      <c r="PEC196" s="17"/>
      <c r="PED196" s="17"/>
      <c r="PEE196" s="17"/>
      <c r="PEF196" s="17"/>
      <c r="PEG196" s="17"/>
      <c r="PEH196" s="17"/>
      <c r="PEI196" s="17"/>
      <c r="PEJ196" s="17"/>
      <c r="PEK196" s="17"/>
      <c r="PEL196" s="17"/>
      <c r="PEM196" s="17"/>
      <c r="PEN196" s="17"/>
      <c r="PEO196" s="17"/>
      <c r="PEP196" s="17"/>
      <c r="PEQ196" s="17"/>
      <c r="PER196" s="17"/>
      <c r="PES196" s="17"/>
      <c r="PET196" s="17"/>
      <c r="PEU196" s="17"/>
      <c r="PEV196" s="17"/>
      <c r="PEW196" s="17"/>
      <c r="PEX196" s="17"/>
      <c r="PEY196" s="17"/>
      <c r="PEZ196" s="17"/>
      <c r="PFA196" s="17"/>
      <c r="PFB196" s="17"/>
      <c r="PFC196" s="17"/>
      <c r="PFD196" s="17"/>
      <c r="PFE196" s="17"/>
      <c r="PFF196" s="17"/>
      <c r="PFG196" s="17"/>
      <c r="PFH196" s="17"/>
      <c r="PFI196" s="17"/>
      <c r="PFJ196" s="17"/>
      <c r="PFK196" s="17"/>
      <c r="PFL196" s="17"/>
      <c r="PFM196" s="17"/>
      <c r="PFN196" s="17"/>
      <c r="PFO196" s="17"/>
      <c r="PFP196" s="17"/>
      <c r="PFQ196" s="17"/>
      <c r="PFR196" s="17"/>
      <c r="PFS196" s="17"/>
      <c r="PFT196" s="17"/>
      <c r="PFU196" s="17"/>
      <c r="PFV196" s="17"/>
      <c r="PFW196" s="17"/>
      <c r="PFX196" s="17"/>
      <c r="PFY196" s="17"/>
      <c r="PFZ196" s="17"/>
      <c r="PGA196" s="17"/>
      <c r="PGB196" s="17"/>
      <c r="PGC196" s="17"/>
      <c r="PGD196" s="17"/>
      <c r="PGE196" s="17"/>
      <c r="PGF196" s="17"/>
      <c r="PGG196" s="17"/>
      <c r="PGH196" s="17"/>
      <c r="PGI196" s="17"/>
      <c r="PGJ196" s="17"/>
      <c r="PGK196" s="17"/>
      <c r="PGL196" s="17"/>
      <c r="PGM196" s="17"/>
      <c r="PGN196" s="17"/>
      <c r="PGO196" s="17"/>
      <c r="PGP196" s="17"/>
      <c r="PGQ196" s="17"/>
      <c r="PGR196" s="17"/>
      <c r="PGS196" s="17"/>
      <c r="PGT196" s="17"/>
      <c r="PGU196" s="17"/>
      <c r="PGV196" s="17"/>
      <c r="PGW196" s="17"/>
      <c r="PGX196" s="17"/>
      <c r="PGY196" s="17"/>
      <c r="PGZ196" s="17"/>
      <c r="PHA196" s="17"/>
      <c r="PHB196" s="17"/>
      <c r="PHC196" s="17"/>
      <c r="PHD196" s="17"/>
      <c r="PHE196" s="17"/>
      <c r="PHF196" s="17"/>
      <c r="PHG196" s="17"/>
      <c r="PHH196" s="17"/>
      <c r="PHI196" s="17"/>
      <c r="PHJ196" s="17"/>
      <c r="PHK196" s="17"/>
      <c r="PHL196" s="17"/>
      <c r="PHM196" s="17"/>
      <c r="PHN196" s="17"/>
      <c r="PHO196" s="17"/>
      <c r="PHP196" s="17"/>
      <c r="PHQ196" s="17"/>
      <c r="PHR196" s="17"/>
      <c r="PHS196" s="17"/>
      <c r="PHT196" s="17"/>
      <c r="PHU196" s="17"/>
      <c r="PHV196" s="17"/>
      <c r="PHW196" s="17"/>
      <c r="PHX196" s="17"/>
      <c r="PHY196" s="17"/>
      <c r="PHZ196" s="17"/>
      <c r="PIA196" s="17"/>
      <c r="PIB196" s="17"/>
      <c r="PIC196" s="17"/>
      <c r="PID196" s="17"/>
      <c r="PIE196" s="17"/>
      <c r="PIF196" s="17"/>
      <c r="PIG196" s="17"/>
      <c r="PIH196" s="17"/>
      <c r="PII196" s="17"/>
      <c r="PIJ196" s="17"/>
      <c r="PIK196" s="17"/>
      <c r="PIL196" s="17"/>
      <c r="PIM196" s="17"/>
      <c r="PIN196" s="17"/>
      <c r="PIO196" s="17"/>
      <c r="PIP196" s="17"/>
      <c r="PIQ196" s="17"/>
      <c r="PIR196" s="17"/>
      <c r="PIS196" s="17"/>
      <c r="PIT196" s="17"/>
      <c r="PIU196" s="17"/>
      <c r="PIV196" s="17"/>
      <c r="PIW196" s="17"/>
      <c r="PIX196" s="17"/>
      <c r="PIY196" s="17"/>
      <c r="PIZ196" s="17"/>
      <c r="PJA196" s="17"/>
      <c r="PJB196" s="17"/>
      <c r="PJC196" s="17"/>
      <c r="PJD196" s="17"/>
      <c r="PJE196" s="17"/>
      <c r="PJF196" s="17"/>
      <c r="PJG196" s="17"/>
      <c r="PJH196" s="17"/>
      <c r="PJI196" s="17"/>
      <c r="PJJ196" s="17"/>
      <c r="PJK196" s="17"/>
      <c r="PJL196" s="17"/>
      <c r="PJM196" s="17"/>
      <c r="PJN196" s="17"/>
      <c r="PJO196" s="17"/>
      <c r="PJP196" s="17"/>
      <c r="PJQ196" s="17"/>
      <c r="PJR196" s="17"/>
      <c r="PJS196" s="17"/>
      <c r="PJT196" s="17"/>
      <c r="PJU196" s="17"/>
      <c r="PJV196" s="17"/>
      <c r="PJW196" s="17"/>
      <c r="PJX196" s="17"/>
      <c r="PJY196" s="17"/>
      <c r="PJZ196" s="17"/>
      <c r="PKA196" s="17"/>
      <c r="PKB196" s="17"/>
      <c r="PKC196" s="17"/>
      <c r="PKD196" s="17"/>
      <c r="PKE196" s="17"/>
      <c r="PKF196" s="17"/>
      <c r="PKG196" s="17"/>
      <c r="PKH196" s="17"/>
      <c r="PKI196" s="17"/>
      <c r="PKJ196" s="17"/>
      <c r="PKK196" s="17"/>
      <c r="PKL196" s="17"/>
      <c r="PKM196" s="17"/>
      <c r="PKN196" s="17"/>
      <c r="PKO196" s="17"/>
      <c r="PKP196" s="17"/>
      <c r="PKQ196" s="17"/>
      <c r="PKR196" s="17"/>
      <c r="PKS196" s="17"/>
      <c r="PKT196" s="17"/>
      <c r="PKU196" s="17"/>
      <c r="PKV196" s="17"/>
      <c r="PKW196" s="17"/>
      <c r="PKX196" s="17"/>
      <c r="PKY196" s="17"/>
      <c r="PKZ196" s="17"/>
      <c r="PLA196" s="17"/>
      <c r="PLB196" s="17"/>
      <c r="PLC196" s="17"/>
      <c r="PLD196" s="17"/>
      <c r="PLE196" s="17"/>
      <c r="PLF196" s="17"/>
      <c r="PLG196" s="17"/>
      <c r="PLH196" s="17"/>
      <c r="PLI196" s="17"/>
      <c r="PLJ196" s="17"/>
      <c r="PLK196" s="17"/>
      <c r="PLL196" s="17"/>
      <c r="PLM196" s="17"/>
      <c r="PLN196" s="17"/>
      <c r="PLO196" s="17"/>
      <c r="PLP196" s="17"/>
      <c r="PLQ196" s="17"/>
      <c r="PLR196" s="17"/>
      <c r="PLS196" s="17"/>
      <c r="PLT196" s="17"/>
      <c r="PLU196" s="17"/>
      <c r="PLV196" s="17"/>
      <c r="PLW196" s="17"/>
      <c r="PLX196" s="17"/>
      <c r="PLY196" s="17"/>
      <c r="PLZ196" s="17"/>
      <c r="PMA196" s="17"/>
      <c r="PMB196" s="17"/>
      <c r="PMC196" s="17"/>
      <c r="PMD196" s="17"/>
      <c r="PME196" s="17"/>
      <c r="PMF196" s="17"/>
      <c r="PMG196" s="17"/>
      <c r="PMH196" s="17"/>
      <c r="PMI196" s="17"/>
      <c r="PMJ196" s="17"/>
      <c r="PMK196" s="17"/>
      <c r="PML196" s="17"/>
      <c r="PMM196" s="17"/>
      <c r="PMN196" s="17"/>
      <c r="PMO196" s="17"/>
      <c r="PMP196" s="17"/>
      <c r="PMQ196" s="17"/>
      <c r="PMR196" s="17"/>
      <c r="PMS196" s="17"/>
      <c r="PMT196" s="17"/>
      <c r="PMU196" s="17"/>
      <c r="PMV196" s="17"/>
      <c r="PMW196" s="17"/>
      <c r="PMX196" s="17"/>
      <c r="PMY196" s="17"/>
      <c r="PMZ196" s="17"/>
      <c r="PNA196" s="17"/>
      <c r="PNB196" s="17"/>
      <c r="PNC196" s="17"/>
      <c r="PND196" s="17"/>
      <c r="PNE196" s="17"/>
      <c r="PNF196" s="17"/>
      <c r="PNG196" s="17"/>
      <c r="PNH196" s="17"/>
      <c r="PNI196" s="17"/>
      <c r="PNJ196" s="17"/>
      <c r="PNK196" s="17"/>
      <c r="PNL196" s="17"/>
      <c r="PNM196" s="17"/>
      <c r="PNN196" s="17"/>
      <c r="PNO196" s="17"/>
      <c r="PNP196" s="17"/>
      <c r="PNQ196" s="17"/>
      <c r="PNR196" s="17"/>
      <c r="PNS196" s="17"/>
      <c r="PNT196" s="17"/>
      <c r="PNU196" s="17"/>
      <c r="PNV196" s="17"/>
      <c r="PNW196" s="17"/>
      <c r="PNX196" s="17"/>
      <c r="PNY196" s="17"/>
      <c r="PNZ196" s="17"/>
      <c r="POA196" s="17"/>
      <c r="POB196" s="17"/>
      <c r="POC196" s="17"/>
      <c r="POD196" s="17"/>
      <c r="POE196" s="17"/>
      <c r="POF196" s="17"/>
      <c r="POG196" s="17"/>
      <c r="POH196" s="17"/>
      <c r="POI196" s="17"/>
      <c r="POJ196" s="17"/>
      <c r="POK196" s="17"/>
      <c r="POL196" s="17"/>
      <c r="POM196" s="17"/>
      <c r="PON196" s="17"/>
      <c r="POO196" s="17"/>
      <c r="POP196" s="17"/>
      <c r="POQ196" s="17"/>
      <c r="POR196" s="17"/>
      <c r="POS196" s="17"/>
      <c r="POT196" s="17"/>
      <c r="POU196" s="17"/>
      <c r="POV196" s="17"/>
      <c r="POW196" s="17"/>
      <c r="POX196" s="17"/>
      <c r="POY196" s="17"/>
      <c r="POZ196" s="17"/>
      <c r="PPA196" s="17"/>
      <c r="PPB196" s="17"/>
      <c r="PPC196" s="17"/>
      <c r="PPD196" s="17"/>
      <c r="PPE196" s="17"/>
      <c r="PPF196" s="17"/>
      <c r="PPG196" s="17"/>
      <c r="PPH196" s="17"/>
      <c r="PPI196" s="17"/>
      <c r="PPJ196" s="17"/>
      <c r="PPK196" s="17"/>
      <c r="PPL196" s="17"/>
      <c r="PPM196" s="17"/>
      <c r="PPN196" s="17"/>
      <c r="PPO196" s="17"/>
      <c r="PPP196" s="17"/>
      <c r="PPQ196" s="17"/>
      <c r="PPR196" s="17"/>
      <c r="PPS196" s="17"/>
      <c r="PPT196" s="17"/>
      <c r="PPU196" s="17"/>
      <c r="PPV196" s="17"/>
      <c r="PPW196" s="17"/>
      <c r="PPX196" s="17"/>
      <c r="PPY196" s="17"/>
      <c r="PPZ196" s="17"/>
      <c r="PQA196" s="17"/>
      <c r="PQB196" s="17"/>
      <c r="PQC196" s="17"/>
      <c r="PQD196" s="17"/>
      <c r="PQE196" s="17"/>
      <c r="PQF196" s="17"/>
      <c r="PQG196" s="17"/>
      <c r="PQH196" s="17"/>
      <c r="PQI196" s="17"/>
      <c r="PQJ196" s="17"/>
      <c r="PQK196" s="17"/>
      <c r="PQL196" s="17"/>
      <c r="PQM196" s="17"/>
      <c r="PQN196" s="17"/>
      <c r="PQO196" s="17"/>
      <c r="PQP196" s="17"/>
      <c r="PQQ196" s="17"/>
      <c r="PQR196" s="17"/>
      <c r="PQS196" s="17"/>
      <c r="PQT196" s="17"/>
      <c r="PQU196" s="17"/>
      <c r="PQV196" s="17"/>
      <c r="PQW196" s="17"/>
      <c r="PQX196" s="17"/>
      <c r="PQY196" s="17"/>
      <c r="PQZ196" s="17"/>
      <c r="PRA196" s="17"/>
      <c r="PRB196" s="17"/>
      <c r="PRC196" s="17"/>
      <c r="PRD196" s="17"/>
      <c r="PRE196" s="17"/>
      <c r="PRF196" s="17"/>
      <c r="PRG196" s="17"/>
      <c r="PRH196" s="17"/>
      <c r="PRI196" s="17"/>
      <c r="PRJ196" s="17"/>
      <c r="PRK196" s="17"/>
      <c r="PRL196" s="17"/>
      <c r="PRM196" s="17"/>
      <c r="PRN196" s="17"/>
      <c r="PRO196" s="17"/>
      <c r="PRP196" s="17"/>
      <c r="PRQ196" s="17"/>
      <c r="PRR196" s="17"/>
      <c r="PRS196" s="17"/>
      <c r="PRT196" s="17"/>
      <c r="PRU196" s="17"/>
      <c r="PRV196" s="17"/>
      <c r="PRW196" s="17"/>
      <c r="PRX196" s="17"/>
      <c r="PRY196" s="17"/>
      <c r="PRZ196" s="17"/>
      <c r="PSA196" s="17"/>
      <c r="PSB196" s="17"/>
      <c r="PSC196" s="17"/>
      <c r="PSD196" s="17"/>
      <c r="PSE196" s="17"/>
      <c r="PSF196" s="17"/>
      <c r="PSG196" s="17"/>
      <c r="PSH196" s="17"/>
      <c r="PSI196" s="17"/>
      <c r="PSJ196" s="17"/>
      <c r="PSK196" s="17"/>
      <c r="PSL196" s="17"/>
      <c r="PSM196" s="17"/>
      <c r="PSN196" s="17"/>
      <c r="PSO196" s="17"/>
      <c r="PSP196" s="17"/>
      <c r="PSQ196" s="17"/>
      <c r="PSR196" s="17"/>
      <c r="PSS196" s="17"/>
      <c r="PST196" s="17"/>
      <c r="PSU196" s="17"/>
      <c r="PSV196" s="17"/>
      <c r="PSW196" s="17"/>
      <c r="PSX196" s="17"/>
      <c r="PSY196" s="17"/>
      <c r="PSZ196" s="17"/>
      <c r="PTA196" s="17"/>
      <c r="PTB196" s="17"/>
      <c r="PTC196" s="17"/>
      <c r="PTD196" s="17"/>
      <c r="PTE196" s="17"/>
      <c r="PTF196" s="17"/>
      <c r="PTG196" s="17"/>
      <c r="PTH196" s="17"/>
      <c r="PTI196" s="17"/>
      <c r="PTJ196" s="17"/>
      <c r="PTK196" s="17"/>
      <c r="PTL196" s="17"/>
      <c r="PTM196" s="17"/>
      <c r="PTN196" s="17"/>
      <c r="PTO196" s="17"/>
      <c r="PTP196" s="17"/>
      <c r="PTQ196" s="17"/>
      <c r="PTR196" s="17"/>
      <c r="PTS196" s="17"/>
      <c r="PTT196" s="17"/>
      <c r="PTU196" s="17"/>
      <c r="PTV196" s="17"/>
      <c r="PTW196" s="17"/>
      <c r="PTX196" s="17"/>
      <c r="PTY196" s="17"/>
      <c r="PTZ196" s="17"/>
      <c r="PUA196" s="17"/>
      <c r="PUB196" s="17"/>
      <c r="PUC196" s="17"/>
      <c r="PUD196" s="17"/>
      <c r="PUE196" s="17"/>
      <c r="PUF196" s="17"/>
      <c r="PUG196" s="17"/>
      <c r="PUH196" s="17"/>
      <c r="PUI196" s="17"/>
      <c r="PUJ196" s="17"/>
      <c r="PUK196" s="17"/>
      <c r="PUL196" s="17"/>
      <c r="PUM196" s="17"/>
      <c r="PUN196" s="17"/>
      <c r="PUO196" s="17"/>
      <c r="PUP196" s="17"/>
      <c r="PUQ196" s="17"/>
      <c r="PUR196" s="17"/>
      <c r="PUS196" s="17"/>
      <c r="PUT196" s="17"/>
      <c r="PUU196" s="17"/>
      <c r="PUV196" s="17"/>
      <c r="PUW196" s="17"/>
      <c r="PUX196" s="17"/>
      <c r="PUY196" s="17"/>
      <c r="PUZ196" s="17"/>
      <c r="PVA196" s="17"/>
      <c r="PVB196" s="17"/>
      <c r="PVC196" s="17"/>
      <c r="PVD196" s="17"/>
      <c r="PVE196" s="17"/>
      <c r="PVF196" s="17"/>
      <c r="PVG196" s="17"/>
      <c r="PVH196" s="17"/>
      <c r="PVI196" s="17"/>
      <c r="PVJ196" s="17"/>
      <c r="PVK196" s="17"/>
      <c r="PVL196" s="17"/>
      <c r="PVM196" s="17"/>
      <c r="PVN196" s="17"/>
      <c r="PVO196" s="17"/>
      <c r="PVP196" s="17"/>
      <c r="PVQ196" s="17"/>
      <c r="PVR196" s="17"/>
      <c r="PVS196" s="17"/>
      <c r="PVT196" s="17"/>
      <c r="PVU196" s="17"/>
      <c r="PVV196" s="17"/>
      <c r="PVW196" s="17"/>
      <c r="PVX196" s="17"/>
      <c r="PVY196" s="17"/>
      <c r="PVZ196" s="17"/>
      <c r="PWA196" s="17"/>
      <c r="PWB196" s="17"/>
      <c r="PWC196" s="17"/>
      <c r="PWD196" s="17"/>
      <c r="PWE196" s="17"/>
      <c r="PWF196" s="17"/>
      <c r="PWG196" s="17"/>
      <c r="PWH196" s="17"/>
      <c r="PWI196" s="17"/>
      <c r="PWJ196" s="17"/>
      <c r="PWK196" s="17"/>
      <c r="PWL196" s="17"/>
      <c r="PWM196" s="17"/>
      <c r="PWN196" s="17"/>
      <c r="PWO196" s="17"/>
      <c r="PWP196" s="17"/>
      <c r="PWQ196" s="17"/>
      <c r="PWR196" s="17"/>
      <c r="PWS196" s="17"/>
      <c r="PWT196" s="17"/>
      <c r="PWU196" s="17"/>
      <c r="PWV196" s="17"/>
      <c r="PWW196" s="17"/>
      <c r="PWX196" s="17"/>
      <c r="PWY196" s="17"/>
      <c r="PWZ196" s="17"/>
      <c r="PXA196" s="17"/>
      <c r="PXB196" s="17"/>
      <c r="PXC196" s="17"/>
      <c r="PXD196" s="17"/>
      <c r="PXE196" s="17"/>
      <c r="PXF196" s="17"/>
      <c r="PXG196" s="17"/>
      <c r="PXH196" s="17"/>
      <c r="PXI196" s="17"/>
      <c r="PXJ196" s="17"/>
      <c r="PXK196" s="17"/>
      <c r="PXL196" s="17"/>
      <c r="PXM196" s="17"/>
      <c r="PXN196" s="17"/>
      <c r="PXO196" s="17"/>
      <c r="PXP196" s="17"/>
      <c r="PXQ196" s="17"/>
      <c r="PXR196" s="17"/>
      <c r="PXS196" s="17"/>
      <c r="PXT196" s="17"/>
      <c r="PXU196" s="17"/>
      <c r="PXV196" s="17"/>
      <c r="PXW196" s="17"/>
      <c r="PXX196" s="17"/>
      <c r="PXY196" s="17"/>
      <c r="PXZ196" s="17"/>
      <c r="PYA196" s="17"/>
      <c r="PYB196" s="17"/>
      <c r="PYC196" s="17"/>
      <c r="PYD196" s="17"/>
      <c r="PYE196" s="17"/>
      <c r="PYF196" s="17"/>
      <c r="PYG196" s="17"/>
      <c r="PYH196" s="17"/>
      <c r="PYI196" s="17"/>
      <c r="PYJ196" s="17"/>
      <c r="PYK196" s="17"/>
      <c r="PYL196" s="17"/>
      <c r="PYM196" s="17"/>
      <c r="PYN196" s="17"/>
      <c r="PYO196" s="17"/>
      <c r="PYP196" s="17"/>
      <c r="PYQ196" s="17"/>
      <c r="PYR196" s="17"/>
      <c r="PYS196" s="17"/>
      <c r="PYT196" s="17"/>
      <c r="PYU196" s="17"/>
      <c r="PYV196" s="17"/>
      <c r="PYW196" s="17"/>
      <c r="PYX196" s="17"/>
      <c r="PYY196" s="17"/>
      <c r="PYZ196" s="17"/>
      <c r="PZA196" s="17"/>
      <c r="PZB196" s="17"/>
      <c r="PZC196" s="17"/>
      <c r="PZD196" s="17"/>
      <c r="PZE196" s="17"/>
      <c r="PZF196" s="17"/>
      <c r="PZG196" s="17"/>
      <c r="PZH196" s="17"/>
      <c r="PZI196" s="17"/>
      <c r="PZJ196" s="17"/>
      <c r="PZK196" s="17"/>
      <c r="PZL196" s="17"/>
      <c r="PZM196" s="17"/>
      <c r="PZN196" s="17"/>
      <c r="PZO196" s="17"/>
      <c r="PZP196" s="17"/>
      <c r="PZQ196" s="17"/>
      <c r="PZR196" s="17"/>
      <c r="PZS196" s="17"/>
      <c r="PZT196" s="17"/>
      <c r="PZU196" s="17"/>
      <c r="PZV196" s="17"/>
      <c r="PZW196" s="17"/>
      <c r="PZX196" s="17"/>
      <c r="PZY196" s="17"/>
      <c r="PZZ196" s="17"/>
      <c r="QAA196" s="17"/>
      <c r="QAB196" s="17"/>
      <c r="QAC196" s="17"/>
      <c r="QAD196" s="17"/>
      <c r="QAE196" s="17"/>
      <c r="QAF196" s="17"/>
      <c r="QAG196" s="17"/>
      <c r="QAH196" s="17"/>
      <c r="QAI196" s="17"/>
      <c r="QAJ196" s="17"/>
      <c r="QAK196" s="17"/>
      <c r="QAL196" s="17"/>
      <c r="QAM196" s="17"/>
      <c r="QAN196" s="17"/>
      <c r="QAO196" s="17"/>
      <c r="QAP196" s="17"/>
      <c r="QAQ196" s="17"/>
      <c r="QAR196" s="17"/>
      <c r="QAS196" s="17"/>
      <c r="QAT196" s="17"/>
      <c r="QAU196" s="17"/>
      <c r="QAV196" s="17"/>
      <c r="QAW196" s="17"/>
      <c r="QAX196" s="17"/>
      <c r="QAY196" s="17"/>
      <c r="QAZ196" s="17"/>
      <c r="QBA196" s="17"/>
      <c r="QBB196" s="17"/>
      <c r="QBC196" s="17"/>
      <c r="QBD196" s="17"/>
      <c r="QBE196" s="17"/>
      <c r="QBF196" s="17"/>
      <c r="QBG196" s="17"/>
      <c r="QBH196" s="17"/>
      <c r="QBI196" s="17"/>
      <c r="QBJ196" s="17"/>
      <c r="QBK196" s="17"/>
      <c r="QBL196" s="17"/>
      <c r="QBM196" s="17"/>
      <c r="QBN196" s="17"/>
      <c r="QBO196" s="17"/>
      <c r="QBP196" s="17"/>
      <c r="QBQ196" s="17"/>
      <c r="QBR196" s="17"/>
      <c r="QBS196" s="17"/>
      <c r="QBT196" s="17"/>
      <c r="QBU196" s="17"/>
      <c r="QBV196" s="17"/>
      <c r="QBW196" s="17"/>
      <c r="QBX196" s="17"/>
      <c r="QBY196" s="17"/>
      <c r="QBZ196" s="17"/>
      <c r="QCA196" s="17"/>
      <c r="QCB196" s="17"/>
      <c r="QCC196" s="17"/>
      <c r="QCD196" s="17"/>
      <c r="QCE196" s="17"/>
      <c r="QCF196" s="17"/>
      <c r="QCG196" s="17"/>
      <c r="QCH196" s="17"/>
      <c r="QCI196" s="17"/>
      <c r="QCJ196" s="17"/>
      <c r="QCK196" s="17"/>
      <c r="QCL196" s="17"/>
      <c r="QCM196" s="17"/>
      <c r="QCN196" s="17"/>
      <c r="QCO196" s="17"/>
      <c r="QCP196" s="17"/>
      <c r="QCQ196" s="17"/>
      <c r="QCR196" s="17"/>
      <c r="QCS196" s="17"/>
      <c r="QCT196" s="17"/>
      <c r="QCU196" s="17"/>
      <c r="QCV196" s="17"/>
      <c r="QCW196" s="17"/>
      <c r="QCX196" s="17"/>
      <c r="QCY196" s="17"/>
      <c r="QCZ196" s="17"/>
      <c r="QDA196" s="17"/>
      <c r="QDB196" s="17"/>
      <c r="QDC196" s="17"/>
      <c r="QDD196" s="17"/>
      <c r="QDE196" s="17"/>
      <c r="QDF196" s="17"/>
      <c r="QDG196" s="17"/>
      <c r="QDH196" s="17"/>
      <c r="QDI196" s="17"/>
      <c r="QDJ196" s="17"/>
      <c r="QDK196" s="17"/>
      <c r="QDL196" s="17"/>
      <c r="QDM196" s="17"/>
      <c r="QDN196" s="17"/>
      <c r="QDO196" s="17"/>
      <c r="QDP196" s="17"/>
      <c r="QDQ196" s="17"/>
      <c r="QDR196" s="17"/>
      <c r="QDS196" s="17"/>
      <c r="QDT196" s="17"/>
      <c r="QDU196" s="17"/>
      <c r="QDV196" s="17"/>
      <c r="QDW196" s="17"/>
      <c r="QDX196" s="17"/>
      <c r="QDY196" s="17"/>
      <c r="QDZ196" s="17"/>
      <c r="QEA196" s="17"/>
      <c r="QEB196" s="17"/>
      <c r="QEC196" s="17"/>
      <c r="QED196" s="17"/>
      <c r="QEE196" s="17"/>
      <c r="QEF196" s="17"/>
      <c r="QEG196" s="17"/>
      <c r="QEH196" s="17"/>
      <c r="QEI196" s="17"/>
      <c r="QEJ196" s="17"/>
      <c r="QEK196" s="17"/>
      <c r="QEL196" s="17"/>
      <c r="QEM196" s="17"/>
      <c r="QEN196" s="17"/>
      <c r="QEO196" s="17"/>
      <c r="QEP196" s="17"/>
      <c r="QEQ196" s="17"/>
      <c r="QER196" s="17"/>
      <c r="QES196" s="17"/>
      <c r="QET196" s="17"/>
      <c r="QEU196" s="17"/>
      <c r="QEV196" s="17"/>
      <c r="QEW196" s="17"/>
      <c r="QEX196" s="17"/>
      <c r="QEY196" s="17"/>
      <c r="QEZ196" s="17"/>
      <c r="QFA196" s="17"/>
      <c r="QFB196" s="17"/>
      <c r="QFC196" s="17"/>
      <c r="QFD196" s="17"/>
      <c r="QFE196" s="17"/>
      <c r="QFF196" s="17"/>
      <c r="QFG196" s="17"/>
      <c r="QFH196" s="17"/>
      <c r="QFI196" s="17"/>
      <c r="QFJ196" s="17"/>
      <c r="QFK196" s="17"/>
      <c r="QFL196" s="17"/>
      <c r="QFM196" s="17"/>
      <c r="QFN196" s="17"/>
      <c r="QFO196" s="17"/>
      <c r="QFP196" s="17"/>
      <c r="QFQ196" s="17"/>
      <c r="QFR196" s="17"/>
      <c r="QFS196" s="17"/>
      <c r="QFT196" s="17"/>
      <c r="QFU196" s="17"/>
      <c r="QFV196" s="17"/>
      <c r="QFW196" s="17"/>
      <c r="QFX196" s="17"/>
      <c r="QFY196" s="17"/>
      <c r="QFZ196" s="17"/>
      <c r="QGA196" s="17"/>
      <c r="QGB196" s="17"/>
      <c r="QGC196" s="17"/>
      <c r="QGD196" s="17"/>
      <c r="QGE196" s="17"/>
      <c r="QGF196" s="17"/>
      <c r="QGG196" s="17"/>
      <c r="QGH196" s="17"/>
      <c r="QGI196" s="17"/>
      <c r="QGJ196" s="17"/>
      <c r="QGK196" s="17"/>
      <c r="QGL196" s="17"/>
      <c r="QGM196" s="17"/>
      <c r="QGN196" s="17"/>
      <c r="QGO196" s="17"/>
      <c r="QGP196" s="17"/>
      <c r="QGQ196" s="17"/>
      <c r="QGR196" s="17"/>
      <c r="QGS196" s="17"/>
      <c r="QGT196" s="17"/>
      <c r="QGU196" s="17"/>
      <c r="QGV196" s="17"/>
      <c r="QGW196" s="17"/>
      <c r="QGX196" s="17"/>
      <c r="QGY196" s="17"/>
      <c r="QGZ196" s="17"/>
      <c r="QHA196" s="17"/>
      <c r="QHB196" s="17"/>
      <c r="QHC196" s="17"/>
      <c r="QHD196" s="17"/>
      <c r="QHE196" s="17"/>
      <c r="QHF196" s="17"/>
      <c r="QHG196" s="17"/>
      <c r="QHH196" s="17"/>
      <c r="QHI196" s="17"/>
      <c r="QHJ196" s="17"/>
      <c r="QHK196" s="17"/>
      <c r="QHL196" s="17"/>
      <c r="QHM196" s="17"/>
      <c r="QHN196" s="17"/>
      <c r="QHO196" s="17"/>
      <c r="QHP196" s="17"/>
      <c r="QHQ196" s="17"/>
      <c r="QHR196" s="17"/>
      <c r="QHS196" s="17"/>
      <c r="QHT196" s="17"/>
      <c r="QHU196" s="17"/>
      <c r="QHV196" s="17"/>
      <c r="QHW196" s="17"/>
      <c r="QHX196" s="17"/>
      <c r="QHY196" s="17"/>
      <c r="QHZ196" s="17"/>
      <c r="QIA196" s="17"/>
      <c r="QIB196" s="17"/>
      <c r="QIC196" s="17"/>
      <c r="QID196" s="17"/>
      <c r="QIE196" s="17"/>
      <c r="QIF196" s="17"/>
      <c r="QIG196" s="17"/>
      <c r="QIH196" s="17"/>
      <c r="QII196" s="17"/>
      <c r="QIJ196" s="17"/>
      <c r="QIK196" s="17"/>
      <c r="QIL196" s="17"/>
      <c r="QIM196" s="17"/>
      <c r="QIN196" s="17"/>
      <c r="QIO196" s="17"/>
      <c r="QIP196" s="17"/>
      <c r="QIQ196" s="17"/>
      <c r="QIR196" s="17"/>
      <c r="QIS196" s="17"/>
      <c r="QIT196" s="17"/>
      <c r="QIU196" s="17"/>
      <c r="QIV196" s="17"/>
      <c r="QIW196" s="17"/>
      <c r="QIX196" s="17"/>
      <c r="QIY196" s="17"/>
      <c r="QIZ196" s="17"/>
      <c r="QJA196" s="17"/>
      <c r="QJB196" s="17"/>
      <c r="QJC196" s="17"/>
      <c r="QJD196" s="17"/>
      <c r="QJE196" s="17"/>
      <c r="QJF196" s="17"/>
      <c r="QJG196" s="17"/>
      <c r="QJH196" s="17"/>
      <c r="QJI196" s="17"/>
      <c r="QJJ196" s="17"/>
      <c r="QJK196" s="17"/>
      <c r="QJL196" s="17"/>
      <c r="QJM196" s="17"/>
      <c r="QJN196" s="17"/>
      <c r="QJO196" s="17"/>
      <c r="QJP196" s="17"/>
      <c r="QJQ196" s="17"/>
      <c r="QJR196" s="17"/>
      <c r="QJS196" s="17"/>
      <c r="QJT196" s="17"/>
      <c r="QJU196" s="17"/>
      <c r="QJV196" s="17"/>
      <c r="QJW196" s="17"/>
      <c r="QJX196" s="17"/>
      <c r="QJY196" s="17"/>
      <c r="QJZ196" s="17"/>
      <c r="QKA196" s="17"/>
      <c r="QKB196" s="17"/>
      <c r="QKC196" s="17"/>
      <c r="QKD196" s="17"/>
      <c r="QKE196" s="17"/>
      <c r="QKF196" s="17"/>
      <c r="QKG196" s="17"/>
      <c r="QKH196" s="17"/>
      <c r="QKI196" s="17"/>
      <c r="QKJ196" s="17"/>
      <c r="QKK196" s="17"/>
      <c r="QKL196" s="17"/>
      <c r="QKM196" s="17"/>
      <c r="QKN196" s="17"/>
      <c r="QKO196" s="17"/>
      <c r="QKP196" s="17"/>
      <c r="QKQ196" s="17"/>
      <c r="QKR196" s="17"/>
      <c r="QKS196" s="17"/>
      <c r="QKT196" s="17"/>
      <c r="QKU196" s="17"/>
      <c r="QKV196" s="17"/>
      <c r="QKW196" s="17"/>
      <c r="QKX196" s="17"/>
      <c r="QKY196" s="17"/>
      <c r="QKZ196" s="17"/>
      <c r="QLA196" s="17"/>
      <c r="QLB196" s="17"/>
      <c r="QLC196" s="17"/>
      <c r="QLD196" s="17"/>
      <c r="QLE196" s="17"/>
      <c r="QLF196" s="17"/>
      <c r="QLG196" s="17"/>
      <c r="QLH196" s="17"/>
      <c r="QLI196" s="17"/>
      <c r="QLJ196" s="17"/>
      <c r="QLK196" s="17"/>
      <c r="QLL196" s="17"/>
      <c r="QLM196" s="17"/>
      <c r="QLN196" s="17"/>
      <c r="QLO196" s="17"/>
      <c r="QLP196" s="17"/>
      <c r="QLQ196" s="17"/>
      <c r="QLR196" s="17"/>
      <c r="QLS196" s="17"/>
      <c r="QLT196" s="17"/>
      <c r="QLU196" s="17"/>
      <c r="QLV196" s="17"/>
      <c r="QLW196" s="17"/>
      <c r="QLX196" s="17"/>
      <c r="QLY196" s="17"/>
      <c r="QLZ196" s="17"/>
      <c r="QMA196" s="17"/>
      <c r="QMB196" s="17"/>
      <c r="QMC196" s="17"/>
      <c r="QMD196" s="17"/>
      <c r="QME196" s="17"/>
      <c r="QMF196" s="17"/>
      <c r="QMG196" s="17"/>
      <c r="QMH196" s="17"/>
      <c r="QMI196" s="17"/>
      <c r="QMJ196" s="17"/>
      <c r="QMK196" s="17"/>
      <c r="QML196" s="17"/>
      <c r="QMM196" s="17"/>
      <c r="QMN196" s="17"/>
      <c r="QMO196" s="17"/>
      <c r="QMP196" s="17"/>
      <c r="QMQ196" s="17"/>
      <c r="QMR196" s="17"/>
      <c r="QMS196" s="17"/>
      <c r="QMT196" s="17"/>
      <c r="QMU196" s="17"/>
      <c r="QMV196" s="17"/>
      <c r="QMW196" s="17"/>
      <c r="QMX196" s="17"/>
      <c r="QMY196" s="17"/>
      <c r="QMZ196" s="17"/>
      <c r="QNA196" s="17"/>
      <c r="QNB196" s="17"/>
      <c r="QNC196" s="17"/>
      <c r="QND196" s="17"/>
      <c r="QNE196" s="17"/>
      <c r="QNF196" s="17"/>
      <c r="QNG196" s="17"/>
      <c r="QNH196" s="17"/>
      <c r="QNI196" s="17"/>
      <c r="QNJ196" s="17"/>
      <c r="QNK196" s="17"/>
      <c r="QNL196" s="17"/>
      <c r="QNM196" s="17"/>
      <c r="QNN196" s="17"/>
      <c r="QNO196" s="17"/>
      <c r="QNP196" s="17"/>
      <c r="QNQ196" s="17"/>
      <c r="QNR196" s="17"/>
      <c r="QNS196" s="17"/>
      <c r="QNT196" s="17"/>
      <c r="QNU196" s="17"/>
      <c r="QNV196" s="17"/>
      <c r="QNW196" s="17"/>
      <c r="QNX196" s="17"/>
      <c r="QNY196" s="17"/>
      <c r="QNZ196" s="17"/>
      <c r="QOA196" s="17"/>
      <c r="QOB196" s="17"/>
      <c r="QOC196" s="17"/>
      <c r="QOD196" s="17"/>
      <c r="QOE196" s="17"/>
      <c r="QOF196" s="17"/>
      <c r="QOG196" s="17"/>
      <c r="QOH196" s="17"/>
      <c r="QOI196" s="17"/>
      <c r="QOJ196" s="17"/>
      <c r="QOK196" s="17"/>
      <c r="QOL196" s="17"/>
      <c r="QOM196" s="17"/>
      <c r="QON196" s="17"/>
      <c r="QOO196" s="17"/>
      <c r="QOP196" s="17"/>
      <c r="QOQ196" s="17"/>
      <c r="QOR196" s="17"/>
      <c r="QOS196" s="17"/>
      <c r="QOT196" s="17"/>
      <c r="QOU196" s="17"/>
      <c r="QOV196" s="17"/>
      <c r="QOW196" s="17"/>
      <c r="QOX196" s="17"/>
      <c r="QOY196" s="17"/>
      <c r="QOZ196" s="17"/>
      <c r="QPA196" s="17"/>
      <c r="QPB196" s="17"/>
      <c r="QPC196" s="17"/>
      <c r="QPD196" s="17"/>
      <c r="QPE196" s="17"/>
      <c r="QPF196" s="17"/>
      <c r="QPG196" s="17"/>
      <c r="QPH196" s="17"/>
      <c r="QPI196" s="17"/>
      <c r="QPJ196" s="17"/>
      <c r="QPK196" s="17"/>
      <c r="QPL196" s="17"/>
      <c r="QPM196" s="17"/>
      <c r="QPN196" s="17"/>
      <c r="QPO196" s="17"/>
      <c r="QPP196" s="17"/>
      <c r="QPQ196" s="17"/>
      <c r="QPR196" s="17"/>
      <c r="QPS196" s="17"/>
      <c r="QPT196" s="17"/>
      <c r="QPU196" s="17"/>
      <c r="QPV196" s="17"/>
      <c r="QPW196" s="17"/>
      <c r="QPX196" s="17"/>
      <c r="QPY196" s="17"/>
      <c r="QPZ196" s="17"/>
      <c r="QQA196" s="17"/>
      <c r="QQB196" s="17"/>
      <c r="QQC196" s="17"/>
      <c r="QQD196" s="17"/>
      <c r="QQE196" s="17"/>
      <c r="QQF196" s="17"/>
      <c r="QQG196" s="17"/>
      <c r="QQH196" s="17"/>
      <c r="QQI196" s="17"/>
      <c r="QQJ196" s="17"/>
      <c r="QQK196" s="17"/>
      <c r="QQL196" s="17"/>
      <c r="QQM196" s="17"/>
      <c r="QQN196" s="17"/>
      <c r="QQO196" s="17"/>
      <c r="QQP196" s="17"/>
      <c r="QQQ196" s="17"/>
      <c r="QQR196" s="17"/>
      <c r="QQS196" s="17"/>
      <c r="QQT196" s="17"/>
      <c r="QQU196" s="17"/>
      <c r="QQV196" s="17"/>
      <c r="QQW196" s="17"/>
      <c r="QQX196" s="17"/>
      <c r="QQY196" s="17"/>
      <c r="QQZ196" s="17"/>
      <c r="QRA196" s="17"/>
      <c r="QRB196" s="17"/>
      <c r="QRC196" s="17"/>
      <c r="QRD196" s="17"/>
      <c r="QRE196" s="17"/>
      <c r="QRF196" s="17"/>
      <c r="QRG196" s="17"/>
      <c r="QRH196" s="17"/>
      <c r="QRI196" s="17"/>
      <c r="QRJ196" s="17"/>
      <c r="QRK196" s="17"/>
      <c r="QRL196" s="17"/>
      <c r="QRM196" s="17"/>
      <c r="QRN196" s="17"/>
      <c r="QRO196" s="17"/>
      <c r="QRP196" s="17"/>
      <c r="QRQ196" s="17"/>
      <c r="QRR196" s="17"/>
      <c r="QRS196" s="17"/>
      <c r="QRT196" s="17"/>
      <c r="QRU196" s="17"/>
      <c r="QRV196" s="17"/>
      <c r="QRW196" s="17"/>
      <c r="QRX196" s="17"/>
      <c r="QRY196" s="17"/>
      <c r="QRZ196" s="17"/>
      <c r="QSA196" s="17"/>
      <c r="QSB196" s="17"/>
      <c r="QSC196" s="17"/>
      <c r="QSD196" s="17"/>
      <c r="QSE196" s="17"/>
      <c r="QSF196" s="17"/>
      <c r="QSG196" s="17"/>
      <c r="QSH196" s="17"/>
      <c r="QSI196" s="17"/>
      <c r="QSJ196" s="17"/>
      <c r="QSK196" s="17"/>
      <c r="QSL196" s="17"/>
      <c r="QSM196" s="17"/>
      <c r="QSN196" s="17"/>
      <c r="QSO196" s="17"/>
      <c r="QSP196" s="17"/>
      <c r="QSQ196" s="17"/>
      <c r="QSR196" s="17"/>
      <c r="QSS196" s="17"/>
      <c r="QST196" s="17"/>
      <c r="QSU196" s="17"/>
      <c r="QSV196" s="17"/>
      <c r="QSW196" s="17"/>
      <c r="QSX196" s="17"/>
      <c r="QSY196" s="17"/>
      <c r="QSZ196" s="17"/>
      <c r="QTA196" s="17"/>
      <c r="QTB196" s="17"/>
      <c r="QTC196" s="17"/>
      <c r="QTD196" s="17"/>
      <c r="QTE196" s="17"/>
      <c r="QTF196" s="17"/>
      <c r="QTG196" s="17"/>
      <c r="QTH196" s="17"/>
      <c r="QTI196" s="17"/>
      <c r="QTJ196" s="17"/>
      <c r="QTK196" s="17"/>
      <c r="QTL196" s="17"/>
      <c r="QTM196" s="17"/>
      <c r="QTN196" s="17"/>
      <c r="QTO196" s="17"/>
      <c r="QTP196" s="17"/>
      <c r="QTQ196" s="17"/>
      <c r="QTR196" s="17"/>
      <c r="QTS196" s="17"/>
      <c r="QTT196" s="17"/>
      <c r="QTU196" s="17"/>
      <c r="QTV196" s="17"/>
      <c r="QTW196" s="17"/>
      <c r="QTX196" s="17"/>
      <c r="QTY196" s="17"/>
      <c r="QTZ196" s="17"/>
      <c r="QUA196" s="17"/>
      <c r="QUB196" s="17"/>
      <c r="QUC196" s="17"/>
      <c r="QUD196" s="17"/>
      <c r="QUE196" s="17"/>
      <c r="QUF196" s="17"/>
      <c r="QUG196" s="17"/>
      <c r="QUH196" s="17"/>
      <c r="QUI196" s="17"/>
      <c r="QUJ196" s="17"/>
      <c r="QUK196" s="17"/>
      <c r="QUL196" s="17"/>
      <c r="QUM196" s="17"/>
      <c r="QUN196" s="17"/>
      <c r="QUO196" s="17"/>
      <c r="QUP196" s="17"/>
      <c r="QUQ196" s="17"/>
      <c r="QUR196" s="17"/>
      <c r="QUS196" s="17"/>
      <c r="QUT196" s="17"/>
      <c r="QUU196" s="17"/>
      <c r="QUV196" s="17"/>
      <c r="QUW196" s="17"/>
      <c r="QUX196" s="17"/>
      <c r="QUY196" s="17"/>
      <c r="QUZ196" s="17"/>
      <c r="QVA196" s="17"/>
      <c r="QVB196" s="17"/>
      <c r="QVC196" s="17"/>
      <c r="QVD196" s="17"/>
      <c r="QVE196" s="17"/>
      <c r="QVF196" s="17"/>
      <c r="QVG196" s="17"/>
      <c r="QVH196" s="17"/>
      <c r="QVI196" s="17"/>
      <c r="QVJ196" s="17"/>
      <c r="QVK196" s="17"/>
      <c r="QVL196" s="17"/>
      <c r="QVM196" s="17"/>
      <c r="QVN196" s="17"/>
      <c r="QVO196" s="17"/>
      <c r="QVP196" s="17"/>
      <c r="QVQ196" s="17"/>
      <c r="QVR196" s="17"/>
      <c r="QVS196" s="17"/>
      <c r="QVT196" s="17"/>
      <c r="QVU196" s="17"/>
      <c r="QVV196" s="17"/>
      <c r="QVW196" s="17"/>
      <c r="QVX196" s="17"/>
      <c r="QVY196" s="17"/>
      <c r="QVZ196" s="17"/>
      <c r="QWA196" s="17"/>
      <c r="QWB196" s="17"/>
      <c r="QWC196" s="17"/>
      <c r="QWD196" s="17"/>
      <c r="QWE196" s="17"/>
      <c r="QWF196" s="17"/>
      <c r="QWG196" s="17"/>
      <c r="QWH196" s="17"/>
      <c r="QWI196" s="17"/>
      <c r="QWJ196" s="17"/>
      <c r="QWK196" s="17"/>
      <c r="QWL196" s="17"/>
      <c r="QWM196" s="17"/>
      <c r="QWN196" s="17"/>
      <c r="QWO196" s="17"/>
      <c r="QWP196" s="17"/>
      <c r="QWQ196" s="17"/>
      <c r="QWR196" s="17"/>
      <c r="QWS196" s="17"/>
      <c r="QWT196" s="17"/>
      <c r="QWU196" s="17"/>
      <c r="QWV196" s="17"/>
      <c r="QWW196" s="17"/>
      <c r="QWX196" s="17"/>
      <c r="QWY196" s="17"/>
      <c r="QWZ196" s="17"/>
      <c r="QXA196" s="17"/>
      <c r="QXB196" s="17"/>
      <c r="QXC196" s="17"/>
      <c r="QXD196" s="17"/>
      <c r="QXE196" s="17"/>
      <c r="QXF196" s="17"/>
      <c r="QXG196" s="17"/>
      <c r="QXH196" s="17"/>
      <c r="QXI196" s="17"/>
      <c r="QXJ196" s="17"/>
      <c r="QXK196" s="17"/>
      <c r="QXL196" s="17"/>
      <c r="QXM196" s="17"/>
      <c r="QXN196" s="17"/>
      <c r="QXO196" s="17"/>
      <c r="QXP196" s="17"/>
      <c r="QXQ196" s="17"/>
      <c r="QXR196" s="17"/>
      <c r="QXS196" s="17"/>
      <c r="QXT196" s="17"/>
      <c r="QXU196" s="17"/>
      <c r="QXV196" s="17"/>
      <c r="QXW196" s="17"/>
      <c r="QXX196" s="17"/>
      <c r="QXY196" s="17"/>
      <c r="QXZ196" s="17"/>
      <c r="QYA196" s="17"/>
      <c r="QYB196" s="17"/>
      <c r="QYC196" s="17"/>
      <c r="QYD196" s="17"/>
      <c r="QYE196" s="17"/>
      <c r="QYF196" s="17"/>
      <c r="QYG196" s="17"/>
      <c r="QYH196" s="17"/>
      <c r="QYI196" s="17"/>
      <c r="QYJ196" s="17"/>
      <c r="QYK196" s="17"/>
      <c r="QYL196" s="17"/>
      <c r="QYM196" s="17"/>
      <c r="QYN196" s="17"/>
      <c r="QYO196" s="17"/>
      <c r="QYP196" s="17"/>
      <c r="QYQ196" s="17"/>
      <c r="QYR196" s="17"/>
      <c r="QYS196" s="17"/>
      <c r="QYT196" s="17"/>
      <c r="QYU196" s="17"/>
      <c r="QYV196" s="17"/>
      <c r="QYW196" s="17"/>
      <c r="QYX196" s="17"/>
      <c r="QYY196" s="17"/>
      <c r="QYZ196" s="17"/>
      <c r="QZA196" s="17"/>
      <c r="QZB196" s="17"/>
      <c r="QZC196" s="17"/>
      <c r="QZD196" s="17"/>
      <c r="QZE196" s="17"/>
      <c r="QZF196" s="17"/>
      <c r="QZG196" s="17"/>
      <c r="QZH196" s="17"/>
      <c r="QZI196" s="17"/>
      <c r="QZJ196" s="17"/>
      <c r="QZK196" s="17"/>
      <c r="QZL196" s="17"/>
      <c r="QZM196" s="17"/>
      <c r="QZN196" s="17"/>
      <c r="QZO196" s="17"/>
      <c r="QZP196" s="17"/>
      <c r="QZQ196" s="17"/>
      <c r="QZR196" s="17"/>
      <c r="QZS196" s="17"/>
      <c r="QZT196" s="17"/>
      <c r="QZU196" s="17"/>
      <c r="QZV196" s="17"/>
      <c r="QZW196" s="17"/>
      <c r="QZX196" s="17"/>
      <c r="QZY196" s="17"/>
      <c r="QZZ196" s="17"/>
      <c r="RAA196" s="17"/>
      <c r="RAB196" s="17"/>
      <c r="RAC196" s="17"/>
      <c r="RAD196" s="17"/>
      <c r="RAE196" s="17"/>
      <c r="RAF196" s="17"/>
      <c r="RAG196" s="17"/>
      <c r="RAH196" s="17"/>
      <c r="RAI196" s="17"/>
      <c r="RAJ196" s="17"/>
      <c r="RAK196" s="17"/>
      <c r="RAL196" s="17"/>
      <c r="RAM196" s="17"/>
      <c r="RAN196" s="17"/>
      <c r="RAO196" s="17"/>
      <c r="RAP196" s="17"/>
      <c r="RAQ196" s="17"/>
      <c r="RAR196" s="17"/>
      <c r="RAS196" s="17"/>
      <c r="RAT196" s="17"/>
      <c r="RAU196" s="17"/>
      <c r="RAV196" s="17"/>
      <c r="RAW196" s="17"/>
      <c r="RAX196" s="17"/>
      <c r="RAY196" s="17"/>
      <c r="RAZ196" s="17"/>
      <c r="RBA196" s="17"/>
      <c r="RBB196" s="17"/>
      <c r="RBC196" s="17"/>
      <c r="RBD196" s="17"/>
      <c r="RBE196" s="17"/>
      <c r="RBF196" s="17"/>
      <c r="RBG196" s="17"/>
      <c r="RBH196" s="17"/>
      <c r="RBI196" s="17"/>
      <c r="RBJ196" s="17"/>
      <c r="RBK196" s="17"/>
      <c r="RBL196" s="17"/>
      <c r="RBM196" s="17"/>
      <c r="RBN196" s="17"/>
      <c r="RBO196" s="17"/>
      <c r="RBP196" s="17"/>
      <c r="RBQ196" s="17"/>
      <c r="RBR196" s="17"/>
      <c r="RBS196" s="17"/>
      <c r="RBT196" s="17"/>
      <c r="RBU196" s="17"/>
      <c r="RBV196" s="17"/>
      <c r="RBW196" s="17"/>
      <c r="RBX196" s="17"/>
      <c r="RBY196" s="17"/>
      <c r="RBZ196" s="17"/>
      <c r="RCA196" s="17"/>
      <c r="RCB196" s="17"/>
      <c r="RCC196" s="17"/>
      <c r="RCD196" s="17"/>
      <c r="RCE196" s="17"/>
      <c r="RCF196" s="17"/>
      <c r="RCG196" s="17"/>
      <c r="RCH196" s="17"/>
      <c r="RCI196" s="17"/>
      <c r="RCJ196" s="17"/>
      <c r="RCK196" s="17"/>
      <c r="RCL196" s="17"/>
      <c r="RCM196" s="17"/>
      <c r="RCN196" s="17"/>
      <c r="RCO196" s="17"/>
      <c r="RCP196" s="17"/>
      <c r="RCQ196" s="17"/>
      <c r="RCR196" s="17"/>
      <c r="RCS196" s="17"/>
      <c r="RCT196" s="17"/>
      <c r="RCU196" s="17"/>
      <c r="RCV196" s="17"/>
      <c r="RCW196" s="17"/>
      <c r="RCX196" s="17"/>
      <c r="RCY196" s="17"/>
      <c r="RCZ196" s="17"/>
      <c r="RDA196" s="17"/>
      <c r="RDB196" s="17"/>
      <c r="RDC196" s="17"/>
      <c r="RDD196" s="17"/>
      <c r="RDE196" s="17"/>
      <c r="RDF196" s="17"/>
      <c r="RDG196" s="17"/>
      <c r="RDH196" s="17"/>
      <c r="RDI196" s="17"/>
      <c r="RDJ196" s="17"/>
      <c r="RDK196" s="17"/>
      <c r="RDL196" s="17"/>
      <c r="RDM196" s="17"/>
      <c r="RDN196" s="17"/>
      <c r="RDO196" s="17"/>
      <c r="RDP196" s="17"/>
      <c r="RDQ196" s="17"/>
      <c r="RDR196" s="17"/>
      <c r="RDS196" s="17"/>
      <c r="RDT196" s="17"/>
      <c r="RDU196" s="17"/>
      <c r="RDV196" s="17"/>
      <c r="RDW196" s="17"/>
      <c r="RDX196" s="17"/>
      <c r="RDY196" s="17"/>
      <c r="RDZ196" s="17"/>
      <c r="REA196" s="17"/>
      <c r="REB196" s="17"/>
      <c r="REC196" s="17"/>
      <c r="RED196" s="17"/>
      <c r="REE196" s="17"/>
      <c r="REF196" s="17"/>
      <c r="REG196" s="17"/>
      <c r="REH196" s="17"/>
      <c r="REI196" s="17"/>
      <c r="REJ196" s="17"/>
      <c r="REK196" s="17"/>
      <c r="REL196" s="17"/>
      <c r="REM196" s="17"/>
      <c r="REN196" s="17"/>
      <c r="REO196" s="17"/>
      <c r="REP196" s="17"/>
      <c r="REQ196" s="17"/>
      <c r="RER196" s="17"/>
      <c r="RES196" s="17"/>
      <c r="RET196" s="17"/>
      <c r="REU196" s="17"/>
      <c r="REV196" s="17"/>
      <c r="REW196" s="17"/>
      <c r="REX196" s="17"/>
      <c r="REY196" s="17"/>
      <c r="REZ196" s="17"/>
      <c r="RFA196" s="17"/>
      <c r="RFB196" s="17"/>
      <c r="RFC196" s="17"/>
      <c r="RFD196" s="17"/>
      <c r="RFE196" s="17"/>
      <c r="RFF196" s="17"/>
      <c r="RFG196" s="17"/>
      <c r="RFH196" s="17"/>
      <c r="RFI196" s="17"/>
      <c r="RFJ196" s="17"/>
      <c r="RFK196" s="17"/>
      <c r="RFL196" s="17"/>
      <c r="RFM196" s="17"/>
      <c r="RFN196" s="17"/>
      <c r="RFO196" s="17"/>
      <c r="RFP196" s="17"/>
      <c r="RFQ196" s="17"/>
      <c r="RFR196" s="17"/>
      <c r="RFS196" s="17"/>
      <c r="RFT196" s="17"/>
      <c r="RFU196" s="17"/>
      <c r="RFV196" s="17"/>
      <c r="RFW196" s="17"/>
      <c r="RFX196" s="17"/>
      <c r="RFY196" s="17"/>
      <c r="RFZ196" s="17"/>
      <c r="RGA196" s="17"/>
      <c r="RGB196" s="17"/>
      <c r="RGC196" s="17"/>
      <c r="RGD196" s="17"/>
      <c r="RGE196" s="17"/>
      <c r="RGF196" s="17"/>
      <c r="RGG196" s="17"/>
      <c r="RGH196" s="17"/>
      <c r="RGI196" s="17"/>
      <c r="RGJ196" s="17"/>
      <c r="RGK196" s="17"/>
      <c r="RGL196" s="17"/>
      <c r="RGM196" s="17"/>
      <c r="RGN196" s="17"/>
      <c r="RGO196" s="17"/>
      <c r="RGP196" s="17"/>
      <c r="RGQ196" s="17"/>
      <c r="RGR196" s="17"/>
      <c r="RGS196" s="17"/>
      <c r="RGT196" s="17"/>
      <c r="RGU196" s="17"/>
      <c r="RGV196" s="17"/>
      <c r="RGW196" s="17"/>
      <c r="RGX196" s="17"/>
      <c r="RGY196" s="17"/>
      <c r="RGZ196" s="17"/>
      <c r="RHA196" s="17"/>
      <c r="RHB196" s="17"/>
      <c r="RHC196" s="17"/>
      <c r="RHD196" s="17"/>
      <c r="RHE196" s="17"/>
      <c r="RHF196" s="17"/>
      <c r="RHG196" s="17"/>
      <c r="RHH196" s="17"/>
      <c r="RHI196" s="17"/>
      <c r="RHJ196" s="17"/>
      <c r="RHK196" s="17"/>
      <c r="RHL196" s="17"/>
      <c r="RHM196" s="17"/>
      <c r="RHN196" s="17"/>
      <c r="RHO196" s="17"/>
      <c r="RHP196" s="17"/>
      <c r="RHQ196" s="17"/>
      <c r="RHR196" s="17"/>
      <c r="RHS196" s="17"/>
      <c r="RHT196" s="17"/>
      <c r="RHU196" s="17"/>
      <c r="RHV196" s="17"/>
      <c r="RHW196" s="17"/>
      <c r="RHX196" s="17"/>
      <c r="RHY196" s="17"/>
      <c r="RHZ196" s="17"/>
      <c r="RIA196" s="17"/>
      <c r="RIB196" s="17"/>
      <c r="RIC196" s="17"/>
      <c r="RID196" s="17"/>
      <c r="RIE196" s="17"/>
      <c r="RIF196" s="17"/>
      <c r="RIG196" s="17"/>
      <c r="RIH196" s="17"/>
      <c r="RII196" s="17"/>
      <c r="RIJ196" s="17"/>
      <c r="RIK196" s="17"/>
      <c r="RIL196" s="17"/>
      <c r="RIM196" s="17"/>
      <c r="RIN196" s="17"/>
      <c r="RIO196" s="17"/>
      <c r="RIP196" s="17"/>
      <c r="RIQ196" s="17"/>
      <c r="RIR196" s="17"/>
      <c r="RIS196" s="17"/>
      <c r="RIT196" s="17"/>
      <c r="RIU196" s="17"/>
      <c r="RIV196" s="17"/>
      <c r="RIW196" s="17"/>
      <c r="RIX196" s="17"/>
      <c r="RIY196" s="17"/>
      <c r="RIZ196" s="17"/>
      <c r="RJA196" s="17"/>
      <c r="RJB196" s="17"/>
      <c r="RJC196" s="17"/>
      <c r="RJD196" s="17"/>
      <c r="RJE196" s="17"/>
      <c r="RJF196" s="17"/>
      <c r="RJG196" s="17"/>
      <c r="RJH196" s="17"/>
      <c r="RJI196" s="17"/>
      <c r="RJJ196" s="17"/>
      <c r="RJK196" s="17"/>
      <c r="RJL196" s="17"/>
      <c r="RJM196" s="17"/>
      <c r="RJN196" s="17"/>
      <c r="RJO196" s="17"/>
      <c r="RJP196" s="17"/>
      <c r="RJQ196" s="17"/>
      <c r="RJR196" s="17"/>
      <c r="RJS196" s="17"/>
      <c r="RJT196" s="17"/>
      <c r="RJU196" s="17"/>
      <c r="RJV196" s="17"/>
      <c r="RJW196" s="17"/>
      <c r="RJX196" s="17"/>
      <c r="RJY196" s="17"/>
      <c r="RJZ196" s="17"/>
      <c r="RKA196" s="17"/>
      <c r="RKB196" s="17"/>
      <c r="RKC196" s="17"/>
      <c r="RKD196" s="17"/>
      <c r="RKE196" s="17"/>
      <c r="RKF196" s="17"/>
      <c r="RKG196" s="17"/>
      <c r="RKH196" s="17"/>
      <c r="RKI196" s="17"/>
      <c r="RKJ196" s="17"/>
      <c r="RKK196" s="17"/>
      <c r="RKL196" s="17"/>
      <c r="RKM196" s="17"/>
      <c r="RKN196" s="17"/>
      <c r="RKO196" s="17"/>
      <c r="RKP196" s="17"/>
      <c r="RKQ196" s="17"/>
      <c r="RKR196" s="17"/>
      <c r="RKS196" s="17"/>
      <c r="RKT196" s="17"/>
      <c r="RKU196" s="17"/>
      <c r="RKV196" s="17"/>
      <c r="RKW196" s="17"/>
      <c r="RKX196" s="17"/>
      <c r="RKY196" s="17"/>
      <c r="RKZ196" s="17"/>
      <c r="RLA196" s="17"/>
      <c r="RLB196" s="17"/>
      <c r="RLC196" s="17"/>
      <c r="RLD196" s="17"/>
      <c r="RLE196" s="17"/>
      <c r="RLF196" s="17"/>
      <c r="RLG196" s="17"/>
      <c r="RLH196" s="17"/>
      <c r="RLI196" s="17"/>
      <c r="RLJ196" s="17"/>
      <c r="RLK196" s="17"/>
      <c r="RLL196" s="17"/>
      <c r="RLM196" s="17"/>
      <c r="RLN196" s="17"/>
      <c r="RLO196" s="17"/>
      <c r="RLP196" s="17"/>
      <c r="RLQ196" s="17"/>
      <c r="RLR196" s="17"/>
      <c r="RLS196" s="17"/>
      <c r="RLT196" s="17"/>
      <c r="RLU196" s="17"/>
      <c r="RLV196" s="17"/>
      <c r="RLW196" s="17"/>
      <c r="RLX196" s="17"/>
      <c r="RLY196" s="17"/>
      <c r="RLZ196" s="17"/>
      <c r="RMA196" s="17"/>
      <c r="RMB196" s="17"/>
      <c r="RMC196" s="17"/>
      <c r="RMD196" s="17"/>
      <c r="RME196" s="17"/>
      <c r="RMF196" s="17"/>
      <c r="RMG196" s="17"/>
      <c r="RMH196" s="17"/>
      <c r="RMI196" s="17"/>
      <c r="RMJ196" s="17"/>
      <c r="RMK196" s="17"/>
      <c r="RML196" s="17"/>
      <c r="RMM196" s="17"/>
      <c r="RMN196" s="17"/>
      <c r="RMO196" s="17"/>
      <c r="RMP196" s="17"/>
      <c r="RMQ196" s="17"/>
      <c r="RMR196" s="17"/>
      <c r="RMS196" s="17"/>
      <c r="RMT196" s="17"/>
      <c r="RMU196" s="17"/>
      <c r="RMV196" s="17"/>
      <c r="RMW196" s="17"/>
      <c r="RMX196" s="17"/>
      <c r="RMY196" s="17"/>
      <c r="RMZ196" s="17"/>
      <c r="RNA196" s="17"/>
      <c r="RNB196" s="17"/>
      <c r="RNC196" s="17"/>
      <c r="RND196" s="17"/>
      <c r="RNE196" s="17"/>
      <c r="RNF196" s="17"/>
      <c r="RNG196" s="17"/>
      <c r="RNH196" s="17"/>
      <c r="RNI196" s="17"/>
      <c r="RNJ196" s="17"/>
      <c r="RNK196" s="17"/>
      <c r="RNL196" s="17"/>
      <c r="RNM196" s="17"/>
      <c r="RNN196" s="17"/>
      <c r="RNO196" s="17"/>
      <c r="RNP196" s="17"/>
      <c r="RNQ196" s="17"/>
      <c r="RNR196" s="17"/>
      <c r="RNS196" s="17"/>
      <c r="RNT196" s="17"/>
      <c r="RNU196" s="17"/>
      <c r="RNV196" s="17"/>
      <c r="RNW196" s="17"/>
      <c r="RNX196" s="17"/>
      <c r="RNY196" s="17"/>
      <c r="RNZ196" s="17"/>
      <c r="ROA196" s="17"/>
      <c r="ROB196" s="17"/>
      <c r="ROC196" s="17"/>
      <c r="ROD196" s="17"/>
      <c r="ROE196" s="17"/>
      <c r="ROF196" s="17"/>
      <c r="ROG196" s="17"/>
      <c r="ROH196" s="17"/>
      <c r="ROI196" s="17"/>
      <c r="ROJ196" s="17"/>
      <c r="ROK196" s="17"/>
      <c r="ROL196" s="17"/>
      <c r="ROM196" s="17"/>
      <c r="RON196" s="17"/>
      <c r="ROO196" s="17"/>
      <c r="ROP196" s="17"/>
      <c r="ROQ196" s="17"/>
      <c r="ROR196" s="17"/>
      <c r="ROS196" s="17"/>
      <c r="ROT196" s="17"/>
      <c r="ROU196" s="17"/>
      <c r="ROV196" s="17"/>
      <c r="ROW196" s="17"/>
      <c r="ROX196" s="17"/>
      <c r="ROY196" s="17"/>
      <c r="ROZ196" s="17"/>
      <c r="RPA196" s="17"/>
      <c r="RPB196" s="17"/>
      <c r="RPC196" s="17"/>
      <c r="RPD196" s="17"/>
      <c r="RPE196" s="17"/>
      <c r="RPF196" s="17"/>
      <c r="RPG196" s="17"/>
      <c r="RPH196" s="17"/>
      <c r="RPI196" s="17"/>
      <c r="RPJ196" s="17"/>
      <c r="RPK196" s="17"/>
      <c r="RPL196" s="17"/>
      <c r="RPM196" s="17"/>
      <c r="RPN196" s="17"/>
      <c r="RPO196" s="17"/>
      <c r="RPP196" s="17"/>
      <c r="RPQ196" s="17"/>
      <c r="RPR196" s="17"/>
      <c r="RPS196" s="17"/>
      <c r="RPT196" s="17"/>
      <c r="RPU196" s="17"/>
      <c r="RPV196" s="17"/>
      <c r="RPW196" s="17"/>
      <c r="RPX196" s="17"/>
      <c r="RPY196" s="17"/>
      <c r="RPZ196" s="17"/>
      <c r="RQA196" s="17"/>
      <c r="RQB196" s="17"/>
      <c r="RQC196" s="17"/>
      <c r="RQD196" s="17"/>
      <c r="RQE196" s="17"/>
      <c r="RQF196" s="17"/>
      <c r="RQG196" s="17"/>
      <c r="RQH196" s="17"/>
      <c r="RQI196" s="17"/>
      <c r="RQJ196" s="17"/>
      <c r="RQK196" s="17"/>
      <c r="RQL196" s="17"/>
      <c r="RQM196" s="17"/>
      <c r="RQN196" s="17"/>
      <c r="RQO196" s="17"/>
      <c r="RQP196" s="17"/>
      <c r="RQQ196" s="17"/>
      <c r="RQR196" s="17"/>
      <c r="RQS196" s="17"/>
      <c r="RQT196" s="17"/>
      <c r="RQU196" s="17"/>
      <c r="RQV196" s="17"/>
      <c r="RQW196" s="17"/>
      <c r="RQX196" s="17"/>
      <c r="RQY196" s="17"/>
      <c r="RQZ196" s="17"/>
      <c r="RRA196" s="17"/>
      <c r="RRB196" s="17"/>
      <c r="RRC196" s="17"/>
      <c r="RRD196" s="17"/>
      <c r="RRE196" s="17"/>
      <c r="RRF196" s="17"/>
      <c r="RRG196" s="17"/>
      <c r="RRH196" s="17"/>
      <c r="RRI196" s="17"/>
      <c r="RRJ196" s="17"/>
      <c r="RRK196" s="17"/>
      <c r="RRL196" s="17"/>
      <c r="RRM196" s="17"/>
      <c r="RRN196" s="17"/>
      <c r="RRO196" s="17"/>
      <c r="RRP196" s="17"/>
      <c r="RRQ196" s="17"/>
      <c r="RRR196" s="17"/>
      <c r="RRS196" s="17"/>
      <c r="RRT196" s="17"/>
      <c r="RRU196" s="17"/>
      <c r="RRV196" s="17"/>
      <c r="RRW196" s="17"/>
      <c r="RRX196" s="17"/>
      <c r="RRY196" s="17"/>
      <c r="RRZ196" s="17"/>
      <c r="RSA196" s="17"/>
      <c r="RSB196" s="17"/>
      <c r="RSC196" s="17"/>
      <c r="RSD196" s="17"/>
      <c r="RSE196" s="17"/>
      <c r="RSF196" s="17"/>
      <c r="RSG196" s="17"/>
      <c r="RSH196" s="17"/>
      <c r="RSI196" s="17"/>
      <c r="RSJ196" s="17"/>
      <c r="RSK196" s="17"/>
      <c r="RSL196" s="17"/>
      <c r="RSM196" s="17"/>
      <c r="RSN196" s="17"/>
      <c r="RSO196" s="17"/>
      <c r="RSP196" s="17"/>
      <c r="RSQ196" s="17"/>
      <c r="RSR196" s="17"/>
      <c r="RSS196" s="17"/>
      <c r="RST196" s="17"/>
      <c r="RSU196" s="17"/>
      <c r="RSV196" s="17"/>
      <c r="RSW196" s="17"/>
      <c r="RSX196" s="17"/>
      <c r="RSY196" s="17"/>
      <c r="RSZ196" s="17"/>
      <c r="RTA196" s="17"/>
      <c r="RTB196" s="17"/>
      <c r="RTC196" s="17"/>
      <c r="RTD196" s="17"/>
      <c r="RTE196" s="17"/>
      <c r="RTF196" s="17"/>
      <c r="RTG196" s="17"/>
      <c r="RTH196" s="17"/>
      <c r="RTI196" s="17"/>
      <c r="RTJ196" s="17"/>
      <c r="RTK196" s="17"/>
      <c r="RTL196" s="17"/>
      <c r="RTM196" s="17"/>
      <c r="RTN196" s="17"/>
      <c r="RTO196" s="17"/>
      <c r="RTP196" s="17"/>
      <c r="RTQ196" s="17"/>
      <c r="RTR196" s="17"/>
      <c r="RTS196" s="17"/>
      <c r="RTT196" s="17"/>
      <c r="RTU196" s="17"/>
      <c r="RTV196" s="17"/>
      <c r="RTW196" s="17"/>
      <c r="RTX196" s="17"/>
      <c r="RTY196" s="17"/>
      <c r="RTZ196" s="17"/>
      <c r="RUA196" s="17"/>
      <c r="RUB196" s="17"/>
      <c r="RUC196" s="17"/>
      <c r="RUD196" s="17"/>
      <c r="RUE196" s="17"/>
      <c r="RUF196" s="17"/>
      <c r="RUG196" s="17"/>
      <c r="RUH196" s="17"/>
      <c r="RUI196" s="17"/>
      <c r="RUJ196" s="17"/>
      <c r="RUK196" s="17"/>
      <c r="RUL196" s="17"/>
      <c r="RUM196" s="17"/>
      <c r="RUN196" s="17"/>
      <c r="RUO196" s="17"/>
      <c r="RUP196" s="17"/>
      <c r="RUQ196" s="17"/>
      <c r="RUR196" s="17"/>
      <c r="RUS196" s="17"/>
      <c r="RUT196" s="17"/>
      <c r="RUU196" s="17"/>
      <c r="RUV196" s="17"/>
      <c r="RUW196" s="17"/>
      <c r="RUX196" s="17"/>
      <c r="RUY196" s="17"/>
      <c r="RUZ196" s="17"/>
      <c r="RVA196" s="17"/>
      <c r="RVB196" s="17"/>
      <c r="RVC196" s="17"/>
      <c r="RVD196" s="17"/>
      <c r="RVE196" s="17"/>
      <c r="RVF196" s="17"/>
      <c r="RVG196" s="17"/>
      <c r="RVH196" s="17"/>
      <c r="RVI196" s="17"/>
      <c r="RVJ196" s="17"/>
      <c r="RVK196" s="17"/>
      <c r="RVL196" s="17"/>
      <c r="RVM196" s="17"/>
      <c r="RVN196" s="17"/>
      <c r="RVO196" s="17"/>
      <c r="RVP196" s="17"/>
      <c r="RVQ196" s="17"/>
      <c r="RVR196" s="17"/>
      <c r="RVS196" s="17"/>
      <c r="RVT196" s="17"/>
      <c r="RVU196" s="17"/>
      <c r="RVV196" s="17"/>
      <c r="RVW196" s="17"/>
      <c r="RVX196" s="17"/>
      <c r="RVY196" s="17"/>
      <c r="RVZ196" s="17"/>
      <c r="RWA196" s="17"/>
      <c r="RWB196" s="17"/>
      <c r="RWC196" s="17"/>
      <c r="RWD196" s="17"/>
      <c r="RWE196" s="17"/>
      <c r="RWF196" s="17"/>
      <c r="RWG196" s="17"/>
      <c r="RWH196" s="17"/>
      <c r="RWI196" s="17"/>
      <c r="RWJ196" s="17"/>
      <c r="RWK196" s="17"/>
      <c r="RWL196" s="17"/>
      <c r="RWM196" s="17"/>
      <c r="RWN196" s="17"/>
      <c r="RWO196" s="17"/>
      <c r="RWP196" s="17"/>
      <c r="RWQ196" s="17"/>
      <c r="RWR196" s="17"/>
      <c r="RWS196" s="17"/>
      <c r="RWT196" s="17"/>
      <c r="RWU196" s="17"/>
      <c r="RWV196" s="17"/>
      <c r="RWW196" s="17"/>
      <c r="RWX196" s="17"/>
      <c r="RWY196" s="17"/>
      <c r="RWZ196" s="17"/>
      <c r="RXA196" s="17"/>
      <c r="RXB196" s="17"/>
      <c r="RXC196" s="17"/>
      <c r="RXD196" s="17"/>
      <c r="RXE196" s="17"/>
      <c r="RXF196" s="17"/>
      <c r="RXG196" s="17"/>
      <c r="RXH196" s="17"/>
      <c r="RXI196" s="17"/>
      <c r="RXJ196" s="17"/>
      <c r="RXK196" s="17"/>
      <c r="RXL196" s="17"/>
      <c r="RXM196" s="17"/>
      <c r="RXN196" s="17"/>
      <c r="RXO196" s="17"/>
      <c r="RXP196" s="17"/>
      <c r="RXQ196" s="17"/>
      <c r="RXR196" s="17"/>
      <c r="RXS196" s="17"/>
      <c r="RXT196" s="17"/>
      <c r="RXU196" s="17"/>
      <c r="RXV196" s="17"/>
      <c r="RXW196" s="17"/>
      <c r="RXX196" s="17"/>
      <c r="RXY196" s="17"/>
      <c r="RXZ196" s="17"/>
      <c r="RYA196" s="17"/>
      <c r="RYB196" s="17"/>
      <c r="RYC196" s="17"/>
      <c r="RYD196" s="17"/>
      <c r="RYE196" s="17"/>
      <c r="RYF196" s="17"/>
      <c r="RYG196" s="17"/>
      <c r="RYH196" s="17"/>
      <c r="RYI196" s="17"/>
      <c r="RYJ196" s="17"/>
      <c r="RYK196" s="17"/>
      <c r="RYL196" s="17"/>
      <c r="RYM196" s="17"/>
      <c r="RYN196" s="17"/>
      <c r="RYO196" s="17"/>
      <c r="RYP196" s="17"/>
      <c r="RYQ196" s="17"/>
      <c r="RYR196" s="17"/>
      <c r="RYS196" s="17"/>
      <c r="RYT196" s="17"/>
      <c r="RYU196" s="17"/>
      <c r="RYV196" s="17"/>
      <c r="RYW196" s="17"/>
      <c r="RYX196" s="17"/>
      <c r="RYY196" s="17"/>
      <c r="RYZ196" s="17"/>
      <c r="RZA196" s="17"/>
      <c r="RZB196" s="17"/>
      <c r="RZC196" s="17"/>
      <c r="RZD196" s="17"/>
      <c r="RZE196" s="17"/>
      <c r="RZF196" s="17"/>
      <c r="RZG196" s="17"/>
      <c r="RZH196" s="17"/>
      <c r="RZI196" s="17"/>
      <c r="RZJ196" s="17"/>
      <c r="RZK196" s="17"/>
      <c r="RZL196" s="17"/>
      <c r="RZM196" s="17"/>
      <c r="RZN196" s="17"/>
      <c r="RZO196" s="17"/>
      <c r="RZP196" s="17"/>
      <c r="RZQ196" s="17"/>
      <c r="RZR196" s="17"/>
      <c r="RZS196" s="17"/>
      <c r="RZT196" s="17"/>
      <c r="RZU196" s="17"/>
      <c r="RZV196" s="17"/>
      <c r="RZW196" s="17"/>
      <c r="RZX196" s="17"/>
      <c r="RZY196" s="17"/>
      <c r="RZZ196" s="17"/>
      <c r="SAA196" s="17"/>
      <c r="SAB196" s="17"/>
      <c r="SAC196" s="17"/>
      <c r="SAD196" s="17"/>
      <c r="SAE196" s="17"/>
      <c r="SAF196" s="17"/>
      <c r="SAG196" s="17"/>
      <c r="SAH196" s="17"/>
      <c r="SAI196" s="17"/>
      <c r="SAJ196" s="17"/>
      <c r="SAK196" s="17"/>
      <c r="SAL196" s="17"/>
      <c r="SAM196" s="17"/>
      <c r="SAN196" s="17"/>
      <c r="SAO196" s="17"/>
      <c r="SAP196" s="17"/>
      <c r="SAQ196" s="17"/>
      <c r="SAR196" s="17"/>
      <c r="SAS196" s="17"/>
      <c r="SAT196" s="17"/>
      <c r="SAU196" s="17"/>
      <c r="SAV196" s="17"/>
      <c r="SAW196" s="17"/>
      <c r="SAX196" s="17"/>
      <c r="SAY196" s="17"/>
      <c r="SAZ196" s="17"/>
      <c r="SBA196" s="17"/>
      <c r="SBB196" s="17"/>
      <c r="SBC196" s="17"/>
      <c r="SBD196" s="17"/>
      <c r="SBE196" s="17"/>
      <c r="SBF196" s="17"/>
      <c r="SBG196" s="17"/>
      <c r="SBH196" s="17"/>
      <c r="SBI196" s="17"/>
      <c r="SBJ196" s="17"/>
      <c r="SBK196" s="17"/>
      <c r="SBL196" s="17"/>
      <c r="SBM196" s="17"/>
      <c r="SBN196" s="17"/>
      <c r="SBO196" s="17"/>
      <c r="SBP196" s="17"/>
      <c r="SBQ196" s="17"/>
      <c r="SBR196" s="17"/>
      <c r="SBS196" s="17"/>
      <c r="SBT196" s="17"/>
      <c r="SBU196" s="17"/>
      <c r="SBV196" s="17"/>
      <c r="SBW196" s="17"/>
      <c r="SBX196" s="17"/>
      <c r="SBY196" s="17"/>
      <c r="SBZ196" s="17"/>
      <c r="SCA196" s="17"/>
      <c r="SCB196" s="17"/>
      <c r="SCC196" s="17"/>
      <c r="SCD196" s="17"/>
      <c r="SCE196" s="17"/>
      <c r="SCF196" s="17"/>
      <c r="SCG196" s="17"/>
      <c r="SCH196" s="17"/>
      <c r="SCI196" s="17"/>
      <c r="SCJ196" s="17"/>
      <c r="SCK196" s="17"/>
      <c r="SCL196" s="17"/>
      <c r="SCM196" s="17"/>
      <c r="SCN196" s="17"/>
      <c r="SCO196" s="17"/>
      <c r="SCP196" s="17"/>
      <c r="SCQ196" s="17"/>
      <c r="SCR196" s="17"/>
      <c r="SCS196" s="17"/>
      <c r="SCT196" s="17"/>
      <c r="SCU196" s="17"/>
      <c r="SCV196" s="17"/>
      <c r="SCW196" s="17"/>
      <c r="SCX196" s="17"/>
      <c r="SCY196" s="17"/>
      <c r="SCZ196" s="17"/>
      <c r="SDA196" s="17"/>
      <c r="SDB196" s="17"/>
      <c r="SDC196" s="17"/>
      <c r="SDD196" s="17"/>
      <c r="SDE196" s="17"/>
      <c r="SDF196" s="17"/>
      <c r="SDG196" s="17"/>
      <c r="SDH196" s="17"/>
      <c r="SDI196" s="17"/>
      <c r="SDJ196" s="17"/>
      <c r="SDK196" s="17"/>
      <c r="SDL196" s="17"/>
      <c r="SDM196" s="17"/>
      <c r="SDN196" s="17"/>
      <c r="SDO196" s="17"/>
      <c r="SDP196" s="17"/>
      <c r="SDQ196" s="17"/>
      <c r="SDR196" s="17"/>
      <c r="SDS196" s="17"/>
      <c r="SDT196" s="17"/>
      <c r="SDU196" s="17"/>
      <c r="SDV196" s="17"/>
      <c r="SDW196" s="17"/>
      <c r="SDX196" s="17"/>
      <c r="SDY196" s="17"/>
      <c r="SDZ196" s="17"/>
      <c r="SEA196" s="17"/>
      <c r="SEB196" s="17"/>
      <c r="SEC196" s="17"/>
      <c r="SED196" s="17"/>
      <c r="SEE196" s="17"/>
      <c r="SEF196" s="17"/>
      <c r="SEG196" s="17"/>
      <c r="SEH196" s="17"/>
      <c r="SEI196" s="17"/>
      <c r="SEJ196" s="17"/>
      <c r="SEK196" s="17"/>
      <c r="SEL196" s="17"/>
      <c r="SEM196" s="17"/>
      <c r="SEN196" s="17"/>
      <c r="SEO196" s="17"/>
      <c r="SEP196" s="17"/>
      <c r="SEQ196" s="17"/>
      <c r="SER196" s="17"/>
      <c r="SES196" s="17"/>
      <c r="SET196" s="17"/>
      <c r="SEU196" s="17"/>
      <c r="SEV196" s="17"/>
      <c r="SEW196" s="17"/>
      <c r="SEX196" s="17"/>
      <c r="SEY196" s="17"/>
      <c r="SEZ196" s="17"/>
      <c r="SFA196" s="17"/>
      <c r="SFB196" s="17"/>
      <c r="SFC196" s="17"/>
      <c r="SFD196" s="17"/>
      <c r="SFE196" s="17"/>
      <c r="SFF196" s="17"/>
      <c r="SFG196" s="17"/>
      <c r="SFH196" s="17"/>
      <c r="SFI196" s="17"/>
      <c r="SFJ196" s="17"/>
      <c r="SFK196" s="17"/>
      <c r="SFL196" s="17"/>
      <c r="SFM196" s="17"/>
      <c r="SFN196" s="17"/>
      <c r="SFO196" s="17"/>
      <c r="SFP196" s="17"/>
      <c r="SFQ196" s="17"/>
      <c r="SFR196" s="17"/>
      <c r="SFS196" s="17"/>
      <c r="SFT196" s="17"/>
      <c r="SFU196" s="17"/>
      <c r="SFV196" s="17"/>
      <c r="SFW196" s="17"/>
      <c r="SFX196" s="17"/>
      <c r="SFY196" s="17"/>
      <c r="SFZ196" s="17"/>
      <c r="SGA196" s="17"/>
      <c r="SGB196" s="17"/>
      <c r="SGC196" s="17"/>
      <c r="SGD196" s="17"/>
      <c r="SGE196" s="17"/>
      <c r="SGF196" s="17"/>
      <c r="SGG196" s="17"/>
      <c r="SGH196" s="17"/>
      <c r="SGI196" s="17"/>
      <c r="SGJ196" s="17"/>
      <c r="SGK196" s="17"/>
      <c r="SGL196" s="17"/>
      <c r="SGM196" s="17"/>
      <c r="SGN196" s="17"/>
      <c r="SGO196" s="17"/>
      <c r="SGP196" s="17"/>
      <c r="SGQ196" s="17"/>
      <c r="SGR196" s="17"/>
      <c r="SGS196" s="17"/>
      <c r="SGT196" s="17"/>
      <c r="SGU196" s="17"/>
      <c r="SGV196" s="17"/>
      <c r="SGW196" s="17"/>
      <c r="SGX196" s="17"/>
      <c r="SGY196" s="17"/>
      <c r="SGZ196" s="17"/>
      <c r="SHA196" s="17"/>
      <c r="SHB196" s="17"/>
      <c r="SHC196" s="17"/>
      <c r="SHD196" s="17"/>
      <c r="SHE196" s="17"/>
      <c r="SHF196" s="17"/>
      <c r="SHG196" s="17"/>
      <c r="SHH196" s="17"/>
      <c r="SHI196" s="17"/>
      <c r="SHJ196" s="17"/>
      <c r="SHK196" s="17"/>
      <c r="SHL196" s="17"/>
      <c r="SHM196" s="17"/>
      <c r="SHN196" s="17"/>
      <c r="SHO196" s="17"/>
      <c r="SHP196" s="17"/>
      <c r="SHQ196" s="17"/>
      <c r="SHR196" s="17"/>
      <c r="SHS196" s="17"/>
      <c r="SHT196" s="17"/>
      <c r="SHU196" s="17"/>
      <c r="SHV196" s="17"/>
      <c r="SHW196" s="17"/>
      <c r="SHX196" s="17"/>
      <c r="SHY196" s="17"/>
      <c r="SHZ196" s="17"/>
      <c r="SIA196" s="17"/>
      <c r="SIB196" s="17"/>
      <c r="SIC196" s="17"/>
      <c r="SID196" s="17"/>
      <c r="SIE196" s="17"/>
      <c r="SIF196" s="17"/>
      <c r="SIG196" s="17"/>
      <c r="SIH196" s="17"/>
      <c r="SII196" s="17"/>
      <c r="SIJ196" s="17"/>
      <c r="SIK196" s="17"/>
      <c r="SIL196" s="17"/>
      <c r="SIM196" s="17"/>
      <c r="SIN196" s="17"/>
      <c r="SIO196" s="17"/>
      <c r="SIP196" s="17"/>
      <c r="SIQ196" s="17"/>
      <c r="SIR196" s="17"/>
      <c r="SIS196" s="17"/>
      <c r="SIT196" s="17"/>
      <c r="SIU196" s="17"/>
      <c r="SIV196" s="17"/>
      <c r="SIW196" s="17"/>
      <c r="SIX196" s="17"/>
      <c r="SIY196" s="17"/>
      <c r="SIZ196" s="17"/>
      <c r="SJA196" s="17"/>
      <c r="SJB196" s="17"/>
      <c r="SJC196" s="17"/>
      <c r="SJD196" s="17"/>
      <c r="SJE196" s="17"/>
      <c r="SJF196" s="17"/>
      <c r="SJG196" s="17"/>
      <c r="SJH196" s="17"/>
      <c r="SJI196" s="17"/>
      <c r="SJJ196" s="17"/>
      <c r="SJK196" s="17"/>
      <c r="SJL196" s="17"/>
      <c r="SJM196" s="17"/>
      <c r="SJN196" s="17"/>
      <c r="SJO196" s="17"/>
      <c r="SJP196" s="17"/>
      <c r="SJQ196" s="17"/>
      <c r="SJR196" s="17"/>
      <c r="SJS196" s="17"/>
      <c r="SJT196" s="17"/>
      <c r="SJU196" s="17"/>
      <c r="SJV196" s="17"/>
      <c r="SJW196" s="17"/>
      <c r="SJX196" s="17"/>
      <c r="SJY196" s="17"/>
      <c r="SJZ196" s="17"/>
      <c r="SKA196" s="17"/>
      <c r="SKB196" s="17"/>
      <c r="SKC196" s="17"/>
      <c r="SKD196" s="17"/>
      <c r="SKE196" s="17"/>
      <c r="SKF196" s="17"/>
      <c r="SKG196" s="17"/>
      <c r="SKH196" s="17"/>
      <c r="SKI196" s="17"/>
      <c r="SKJ196" s="17"/>
      <c r="SKK196" s="17"/>
      <c r="SKL196" s="17"/>
      <c r="SKM196" s="17"/>
      <c r="SKN196" s="17"/>
      <c r="SKO196" s="17"/>
      <c r="SKP196" s="17"/>
      <c r="SKQ196" s="17"/>
      <c r="SKR196" s="17"/>
      <c r="SKS196" s="17"/>
      <c r="SKT196" s="17"/>
      <c r="SKU196" s="17"/>
      <c r="SKV196" s="17"/>
      <c r="SKW196" s="17"/>
      <c r="SKX196" s="17"/>
      <c r="SKY196" s="17"/>
      <c r="SKZ196" s="17"/>
      <c r="SLA196" s="17"/>
      <c r="SLB196" s="17"/>
      <c r="SLC196" s="17"/>
      <c r="SLD196" s="17"/>
      <c r="SLE196" s="17"/>
      <c r="SLF196" s="17"/>
      <c r="SLG196" s="17"/>
      <c r="SLH196" s="17"/>
      <c r="SLI196" s="17"/>
      <c r="SLJ196" s="17"/>
      <c r="SLK196" s="17"/>
      <c r="SLL196" s="17"/>
      <c r="SLM196" s="17"/>
      <c r="SLN196" s="17"/>
      <c r="SLO196" s="17"/>
      <c r="SLP196" s="17"/>
      <c r="SLQ196" s="17"/>
      <c r="SLR196" s="17"/>
      <c r="SLS196" s="17"/>
      <c r="SLT196" s="17"/>
      <c r="SLU196" s="17"/>
      <c r="SLV196" s="17"/>
      <c r="SLW196" s="17"/>
      <c r="SLX196" s="17"/>
      <c r="SLY196" s="17"/>
      <c r="SLZ196" s="17"/>
      <c r="SMA196" s="17"/>
      <c r="SMB196" s="17"/>
      <c r="SMC196" s="17"/>
      <c r="SMD196" s="17"/>
      <c r="SME196" s="17"/>
      <c r="SMF196" s="17"/>
      <c r="SMG196" s="17"/>
      <c r="SMH196" s="17"/>
      <c r="SMI196" s="17"/>
      <c r="SMJ196" s="17"/>
      <c r="SMK196" s="17"/>
      <c r="SML196" s="17"/>
      <c r="SMM196" s="17"/>
      <c r="SMN196" s="17"/>
      <c r="SMO196" s="17"/>
      <c r="SMP196" s="17"/>
      <c r="SMQ196" s="17"/>
      <c r="SMR196" s="17"/>
      <c r="SMS196" s="17"/>
      <c r="SMT196" s="17"/>
      <c r="SMU196" s="17"/>
      <c r="SMV196" s="17"/>
      <c r="SMW196" s="17"/>
      <c r="SMX196" s="17"/>
      <c r="SMY196" s="17"/>
      <c r="SMZ196" s="17"/>
      <c r="SNA196" s="17"/>
      <c r="SNB196" s="17"/>
      <c r="SNC196" s="17"/>
      <c r="SND196" s="17"/>
      <c r="SNE196" s="17"/>
      <c r="SNF196" s="17"/>
      <c r="SNG196" s="17"/>
      <c r="SNH196" s="17"/>
      <c r="SNI196" s="17"/>
      <c r="SNJ196" s="17"/>
      <c r="SNK196" s="17"/>
      <c r="SNL196" s="17"/>
      <c r="SNM196" s="17"/>
      <c r="SNN196" s="17"/>
      <c r="SNO196" s="17"/>
      <c r="SNP196" s="17"/>
      <c r="SNQ196" s="17"/>
      <c r="SNR196" s="17"/>
      <c r="SNS196" s="17"/>
      <c r="SNT196" s="17"/>
      <c r="SNU196" s="17"/>
      <c r="SNV196" s="17"/>
      <c r="SNW196" s="17"/>
      <c r="SNX196" s="17"/>
      <c r="SNY196" s="17"/>
      <c r="SNZ196" s="17"/>
      <c r="SOA196" s="17"/>
      <c r="SOB196" s="17"/>
      <c r="SOC196" s="17"/>
      <c r="SOD196" s="17"/>
      <c r="SOE196" s="17"/>
      <c r="SOF196" s="17"/>
      <c r="SOG196" s="17"/>
      <c r="SOH196" s="17"/>
      <c r="SOI196" s="17"/>
      <c r="SOJ196" s="17"/>
      <c r="SOK196" s="17"/>
      <c r="SOL196" s="17"/>
      <c r="SOM196" s="17"/>
      <c r="SON196" s="17"/>
      <c r="SOO196" s="17"/>
      <c r="SOP196" s="17"/>
      <c r="SOQ196" s="17"/>
      <c r="SOR196" s="17"/>
      <c r="SOS196" s="17"/>
      <c r="SOT196" s="17"/>
      <c r="SOU196" s="17"/>
      <c r="SOV196" s="17"/>
      <c r="SOW196" s="17"/>
      <c r="SOX196" s="17"/>
      <c r="SOY196" s="17"/>
      <c r="SOZ196" s="17"/>
      <c r="SPA196" s="17"/>
      <c r="SPB196" s="17"/>
      <c r="SPC196" s="17"/>
      <c r="SPD196" s="17"/>
      <c r="SPE196" s="17"/>
      <c r="SPF196" s="17"/>
      <c r="SPG196" s="17"/>
      <c r="SPH196" s="17"/>
      <c r="SPI196" s="17"/>
      <c r="SPJ196" s="17"/>
      <c r="SPK196" s="17"/>
      <c r="SPL196" s="17"/>
      <c r="SPM196" s="17"/>
      <c r="SPN196" s="17"/>
      <c r="SPO196" s="17"/>
      <c r="SPP196" s="17"/>
      <c r="SPQ196" s="17"/>
      <c r="SPR196" s="17"/>
      <c r="SPS196" s="17"/>
      <c r="SPT196" s="17"/>
      <c r="SPU196" s="17"/>
      <c r="SPV196" s="17"/>
      <c r="SPW196" s="17"/>
      <c r="SPX196" s="17"/>
      <c r="SPY196" s="17"/>
      <c r="SPZ196" s="17"/>
      <c r="SQA196" s="17"/>
      <c r="SQB196" s="17"/>
      <c r="SQC196" s="17"/>
      <c r="SQD196" s="17"/>
      <c r="SQE196" s="17"/>
      <c r="SQF196" s="17"/>
      <c r="SQG196" s="17"/>
      <c r="SQH196" s="17"/>
      <c r="SQI196" s="17"/>
      <c r="SQJ196" s="17"/>
      <c r="SQK196" s="17"/>
      <c r="SQL196" s="17"/>
      <c r="SQM196" s="17"/>
      <c r="SQN196" s="17"/>
      <c r="SQO196" s="17"/>
      <c r="SQP196" s="17"/>
      <c r="SQQ196" s="17"/>
      <c r="SQR196" s="17"/>
      <c r="SQS196" s="17"/>
      <c r="SQT196" s="17"/>
      <c r="SQU196" s="17"/>
      <c r="SQV196" s="17"/>
      <c r="SQW196" s="17"/>
      <c r="SQX196" s="17"/>
      <c r="SQY196" s="17"/>
      <c r="SQZ196" s="17"/>
      <c r="SRA196" s="17"/>
      <c r="SRB196" s="17"/>
      <c r="SRC196" s="17"/>
      <c r="SRD196" s="17"/>
      <c r="SRE196" s="17"/>
      <c r="SRF196" s="17"/>
      <c r="SRG196" s="17"/>
      <c r="SRH196" s="17"/>
      <c r="SRI196" s="17"/>
      <c r="SRJ196" s="17"/>
      <c r="SRK196" s="17"/>
      <c r="SRL196" s="17"/>
      <c r="SRM196" s="17"/>
      <c r="SRN196" s="17"/>
      <c r="SRO196" s="17"/>
      <c r="SRP196" s="17"/>
      <c r="SRQ196" s="17"/>
      <c r="SRR196" s="17"/>
      <c r="SRS196" s="17"/>
      <c r="SRT196" s="17"/>
      <c r="SRU196" s="17"/>
      <c r="SRV196" s="17"/>
      <c r="SRW196" s="17"/>
      <c r="SRX196" s="17"/>
      <c r="SRY196" s="17"/>
      <c r="SRZ196" s="17"/>
      <c r="SSA196" s="17"/>
      <c r="SSB196" s="17"/>
      <c r="SSC196" s="17"/>
      <c r="SSD196" s="17"/>
      <c r="SSE196" s="17"/>
      <c r="SSF196" s="17"/>
      <c r="SSG196" s="17"/>
      <c r="SSH196" s="17"/>
      <c r="SSI196" s="17"/>
      <c r="SSJ196" s="17"/>
      <c r="SSK196" s="17"/>
      <c r="SSL196" s="17"/>
      <c r="SSM196" s="17"/>
      <c r="SSN196" s="17"/>
      <c r="SSO196" s="17"/>
      <c r="SSP196" s="17"/>
      <c r="SSQ196" s="17"/>
      <c r="SSR196" s="17"/>
      <c r="SSS196" s="17"/>
      <c r="SST196" s="17"/>
      <c r="SSU196" s="17"/>
      <c r="SSV196" s="17"/>
      <c r="SSW196" s="17"/>
      <c r="SSX196" s="17"/>
      <c r="SSY196" s="17"/>
      <c r="SSZ196" s="17"/>
      <c r="STA196" s="17"/>
      <c r="STB196" s="17"/>
      <c r="STC196" s="17"/>
      <c r="STD196" s="17"/>
      <c r="STE196" s="17"/>
      <c r="STF196" s="17"/>
      <c r="STG196" s="17"/>
      <c r="STH196" s="17"/>
      <c r="STI196" s="17"/>
      <c r="STJ196" s="17"/>
      <c r="STK196" s="17"/>
      <c r="STL196" s="17"/>
      <c r="STM196" s="17"/>
      <c r="STN196" s="17"/>
      <c r="STO196" s="17"/>
      <c r="STP196" s="17"/>
      <c r="STQ196" s="17"/>
      <c r="STR196" s="17"/>
      <c r="STS196" s="17"/>
      <c r="STT196" s="17"/>
      <c r="STU196" s="17"/>
      <c r="STV196" s="17"/>
      <c r="STW196" s="17"/>
      <c r="STX196" s="17"/>
      <c r="STY196" s="17"/>
      <c r="STZ196" s="17"/>
      <c r="SUA196" s="17"/>
      <c r="SUB196" s="17"/>
      <c r="SUC196" s="17"/>
      <c r="SUD196" s="17"/>
      <c r="SUE196" s="17"/>
      <c r="SUF196" s="17"/>
      <c r="SUG196" s="17"/>
      <c r="SUH196" s="17"/>
      <c r="SUI196" s="17"/>
      <c r="SUJ196" s="17"/>
      <c r="SUK196" s="17"/>
      <c r="SUL196" s="17"/>
      <c r="SUM196" s="17"/>
      <c r="SUN196" s="17"/>
      <c r="SUO196" s="17"/>
      <c r="SUP196" s="17"/>
      <c r="SUQ196" s="17"/>
      <c r="SUR196" s="17"/>
      <c r="SUS196" s="17"/>
      <c r="SUT196" s="17"/>
      <c r="SUU196" s="17"/>
      <c r="SUV196" s="17"/>
      <c r="SUW196" s="17"/>
      <c r="SUX196" s="17"/>
      <c r="SUY196" s="17"/>
      <c r="SUZ196" s="17"/>
      <c r="SVA196" s="17"/>
      <c r="SVB196" s="17"/>
      <c r="SVC196" s="17"/>
      <c r="SVD196" s="17"/>
      <c r="SVE196" s="17"/>
      <c r="SVF196" s="17"/>
      <c r="SVG196" s="17"/>
      <c r="SVH196" s="17"/>
      <c r="SVI196" s="17"/>
      <c r="SVJ196" s="17"/>
      <c r="SVK196" s="17"/>
      <c r="SVL196" s="17"/>
      <c r="SVM196" s="17"/>
      <c r="SVN196" s="17"/>
      <c r="SVO196" s="17"/>
      <c r="SVP196" s="17"/>
      <c r="SVQ196" s="17"/>
      <c r="SVR196" s="17"/>
      <c r="SVS196" s="17"/>
      <c r="SVT196" s="17"/>
      <c r="SVU196" s="17"/>
      <c r="SVV196" s="17"/>
      <c r="SVW196" s="17"/>
      <c r="SVX196" s="17"/>
      <c r="SVY196" s="17"/>
      <c r="SVZ196" s="17"/>
      <c r="SWA196" s="17"/>
      <c r="SWB196" s="17"/>
      <c r="SWC196" s="17"/>
      <c r="SWD196" s="17"/>
      <c r="SWE196" s="17"/>
      <c r="SWF196" s="17"/>
      <c r="SWG196" s="17"/>
      <c r="SWH196" s="17"/>
      <c r="SWI196" s="17"/>
      <c r="SWJ196" s="17"/>
      <c r="SWK196" s="17"/>
      <c r="SWL196" s="17"/>
      <c r="SWM196" s="17"/>
      <c r="SWN196" s="17"/>
      <c r="SWO196" s="17"/>
      <c r="SWP196" s="17"/>
      <c r="SWQ196" s="17"/>
      <c r="SWR196" s="17"/>
      <c r="SWS196" s="17"/>
      <c r="SWT196" s="17"/>
      <c r="SWU196" s="17"/>
      <c r="SWV196" s="17"/>
      <c r="SWW196" s="17"/>
      <c r="SWX196" s="17"/>
      <c r="SWY196" s="17"/>
      <c r="SWZ196" s="17"/>
      <c r="SXA196" s="17"/>
      <c r="SXB196" s="17"/>
      <c r="SXC196" s="17"/>
      <c r="SXD196" s="17"/>
      <c r="SXE196" s="17"/>
      <c r="SXF196" s="17"/>
      <c r="SXG196" s="17"/>
      <c r="SXH196" s="17"/>
      <c r="SXI196" s="17"/>
      <c r="SXJ196" s="17"/>
      <c r="SXK196" s="17"/>
      <c r="SXL196" s="17"/>
      <c r="SXM196" s="17"/>
      <c r="SXN196" s="17"/>
      <c r="SXO196" s="17"/>
      <c r="SXP196" s="17"/>
      <c r="SXQ196" s="17"/>
      <c r="SXR196" s="17"/>
      <c r="SXS196" s="17"/>
      <c r="SXT196" s="17"/>
      <c r="SXU196" s="17"/>
      <c r="SXV196" s="17"/>
      <c r="SXW196" s="17"/>
      <c r="SXX196" s="17"/>
      <c r="SXY196" s="17"/>
      <c r="SXZ196" s="17"/>
      <c r="SYA196" s="17"/>
      <c r="SYB196" s="17"/>
      <c r="SYC196" s="17"/>
      <c r="SYD196" s="17"/>
      <c r="SYE196" s="17"/>
      <c r="SYF196" s="17"/>
      <c r="SYG196" s="17"/>
      <c r="SYH196" s="17"/>
      <c r="SYI196" s="17"/>
      <c r="SYJ196" s="17"/>
      <c r="SYK196" s="17"/>
      <c r="SYL196" s="17"/>
      <c r="SYM196" s="17"/>
      <c r="SYN196" s="17"/>
      <c r="SYO196" s="17"/>
      <c r="SYP196" s="17"/>
      <c r="SYQ196" s="17"/>
      <c r="SYR196" s="17"/>
      <c r="SYS196" s="17"/>
      <c r="SYT196" s="17"/>
      <c r="SYU196" s="17"/>
      <c r="SYV196" s="17"/>
      <c r="SYW196" s="17"/>
      <c r="SYX196" s="17"/>
      <c r="SYY196" s="17"/>
      <c r="SYZ196" s="17"/>
      <c r="SZA196" s="17"/>
      <c r="SZB196" s="17"/>
      <c r="SZC196" s="17"/>
      <c r="SZD196" s="17"/>
      <c r="SZE196" s="17"/>
      <c r="SZF196" s="17"/>
      <c r="SZG196" s="17"/>
      <c r="SZH196" s="17"/>
      <c r="SZI196" s="17"/>
      <c r="SZJ196" s="17"/>
      <c r="SZK196" s="17"/>
      <c r="SZL196" s="17"/>
      <c r="SZM196" s="17"/>
      <c r="SZN196" s="17"/>
      <c r="SZO196" s="17"/>
      <c r="SZP196" s="17"/>
      <c r="SZQ196" s="17"/>
      <c r="SZR196" s="17"/>
      <c r="SZS196" s="17"/>
      <c r="SZT196" s="17"/>
      <c r="SZU196" s="17"/>
      <c r="SZV196" s="17"/>
      <c r="SZW196" s="17"/>
      <c r="SZX196" s="17"/>
      <c r="SZY196" s="17"/>
      <c r="SZZ196" s="17"/>
      <c r="TAA196" s="17"/>
      <c r="TAB196" s="17"/>
      <c r="TAC196" s="17"/>
      <c r="TAD196" s="17"/>
      <c r="TAE196" s="17"/>
      <c r="TAF196" s="17"/>
      <c r="TAG196" s="17"/>
      <c r="TAH196" s="17"/>
      <c r="TAI196" s="17"/>
      <c r="TAJ196" s="17"/>
      <c r="TAK196" s="17"/>
      <c r="TAL196" s="17"/>
      <c r="TAM196" s="17"/>
      <c r="TAN196" s="17"/>
      <c r="TAO196" s="17"/>
      <c r="TAP196" s="17"/>
      <c r="TAQ196" s="17"/>
      <c r="TAR196" s="17"/>
      <c r="TAS196" s="17"/>
      <c r="TAT196" s="17"/>
      <c r="TAU196" s="17"/>
      <c r="TAV196" s="17"/>
      <c r="TAW196" s="17"/>
      <c r="TAX196" s="17"/>
      <c r="TAY196" s="17"/>
      <c r="TAZ196" s="17"/>
      <c r="TBA196" s="17"/>
      <c r="TBB196" s="17"/>
      <c r="TBC196" s="17"/>
      <c r="TBD196" s="17"/>
      <c r="TBE196" s="17"/>
      <c r="TBF196" s="17"/>
      <c r="TBG196" s="17"/>
      <c r="TBH196" s="17"/>
      <c r="TBI196" s="17"/>
      <c r="TBJ196" s="17"/>
      <c r="TBK196" s="17"/>
      <c r="TBL196" s="17"/>
      <c r="TBM196" s="17"/>
      <c r="TBN196" s="17"/>
      <c r="TBO196" s="17"/>
      <c r="TBP196" s="17"/>
      <c r="TBQ196" s="17"/>
      <c r="TBR196" s="17"/>
      <c r="TBS196" s="17"/>
      <c r="TBT196" s="17"/>
      <c r="TBU196" s="17"/>
      <c r="TBV196" s="17"/>
      <c r="TBW196" s="17"/>
      <c r="TBX196" s="17"/>
      <c r="TBY196" s="17"/>
      <c r="TBZ196" s="17"/>
      <c r="TCA196" s="17"/>
      <c r="TCB196" s="17"/>
      <c r="TCC196" s="17"/>
      <c r="TCD196" s="17"/>
      <c r="TCE196" s="17"/>
      <c r="TCF196" s="17"/>
      <c r="TCG196" s="17"/>
      <c r="TCH196" s="17"/>
      <c r="TCI196" s="17"/>
      <c r="TCJ196" s="17"/>
      <c r="TCK196" s="17"/>
      <c r="TCL196" s="17"/>
      <c r="TCM196" s="17"/>
      <c r="TCN196" s="17"/>
      <c r="TCO196" s="17"/>
      <c r="TCP196" s="17"/>
      <c r="TCQ196" s="17"/>
      <c r="TCR196" s="17"/>
      <c r="TCS196" s="17"/>
      <c r="TCT196" s="17"/>
      <c r="TCU196" s="17"/>
      <c r="TCV196" s="17"/>
      <c r="TCW196" s="17"/>
      <c r="TCX196" s="17"/>
      <c r="TCY196" s="17"/>
      <c r="TCZ196" s="17"/>
      <c r="TDA196" s="17"/>
      <c r="TDB196" s="17"/>
      <c r="TDC196" s="17"/>
      <c r="TDD196" s="17"/>
      <c r="TDE196" s="17"/>
      <c r="TDF196" s="17"/>
      <c r="TDG196" s="17"/>
      <c r="TDH196" s="17"/>
      <c r="TDI196" s="17"/>
      <c r="TDJ196" s="17"/>
      <c r="TDK196" s="17"/>
      <c r="TDL196" s="17"/>
      <c r="TDM196" s="17"/>
      <c r="TDN196" s="17"/>
      <c r="TDO196" s="17"/>
      <c r="TDP196" s="17"/>
      <c r="TDQ196" s="17"/>
      <c r="TDR196" s="17"/>
      <c r="TDS196" s="17"/>
      <c r="TDT196" s="17"/>
      <c r="TDU196" s="17"/>
      <c r="TDV196" s="17"/>
      <c r="TDW196" s="17"/>
      <c r="TDX196" s="17"/>
      <c r="TDY196" s="17"/>
      <c r="TDZ196" s="17"/>
      <c r="TEA196" s="17"/>
      <c r="TEB196" s="17"/>
      <c r="TEC196" s="17"/>
      <c r="TED196" s="17"/>
      <c r="TEE196" s="17"/>
      <c r="TEF196" s="17"/>
      <c r="TEG196" s="17"/>
      <c r="TEH196" s="17"/>
      <c r="TEI196" s="17"/>
      <c r="TEJ196" s="17"/>
      <c r="TEK196" s="17"/>
      <c r="TEL196" s="17"/>
      <c r="TEM196" s="17"/>
      <c r="TEN196" s="17"/>
      <c r="TEO196" s="17"/>
      <c r="TEP196" s="17"/>
      <c r="TEQ196" s="17"/>
      <c r="TER196" s="17"/>
      <c r="TES196" s="17"/>
      <c r="TET196" s="17"/>
      <c r="TEU196" s="17"/>
      <c r="TEV196" s="17"/>
      <c r="TEW196" s="17"/>
      <c r="TEX196" s="17"/>
      <c r="TEY196" s="17"/>
      <c r="TEZ196" s="17"/>
      <c r="TFA196" s="17"/>
      <c r="TFB196" s="17"/>
      <c r="TFC196" s="17"/>
      <c r="TFD196" s="17"/>
      <c r="TFE196" s="17"/>
      <c r="TFF196" s="17"/>
      <c r="TFG196" s="17"/>
      <c r="TFH196" s="17"/>
      <c r="TFI196" s="17"/>
      <c r="TFJ196" s="17"/>
      <c r="TFK196" s="17"/>
      <c r="TFL196" s="17"/>
      <c r="TFM196" s="17"/>
      <c r="TFN196" s="17"/>
      <c r="TFO196" s="17"/>
      <c r="TFP196" s="17"/>
      <c r="TFQ196" s="17"/>
      <c r="TFR196" s="17"/>
      <c r="TFS196" s="17"/>
      <c r="TFT196" s="17"/>
      <c r="TFU196" s="17"/>
      <c r="TFV196" s="17"/>
      <c r="TFW196" s="17"/>
      <c r="TFX196" s="17"/>
      <c r="TFY196" s="17"/>
      <c r="TFZ196" s="17"/>
      <c r="TGA196" s="17"/>
      <c r="TGB196" s="17"/>
      <c r="TGC196" s="17"/>
      <c r="TGD196" s="17"/>
      <c r="TGE196" s="17"/>
      <c r="TGF196" s="17"/>
      <c r="TGG196" s="17"/>
      <c r="TGH196" s="17"/>
      <c r="TGI196" s="17"/>
      <c r="TGJ196" s="17"/>
      <c r="TGK196" s="17"/>
      <c r="TGL196" s="17"/>
      <c r="TGM196" s="17"/>
      <c r="TGN196" s="17"/>
      <c r="TGO196" s="17"/>
      <c r="TGP196" s="17"/>
      <c r="TGQ196" s="17"/>
      <c r="TGR196" s="17"/>
      <c r="TGS196" s="17"/>
      <c r="TGT196" s="17"/>
      <c r="TGU196" s="17"/>
      <c r="TGV196" s="17"/>
      <c r="TGW196" s="17"/>
      <c r="TGX196" s="17"/>
      <c r="TGY196" s="17"/>
      <c r="TGZ196" s="17"/>
      <c r="THA196" s="17"/>
      <c r="THB196" s="17"/>
      <c r="THC196" s="17"/>
      <c r="THD196" s="17"/>
      <c r="THE196" s="17"/>
      <c r="THF196" s="17"/>
      <c r="THG196" s="17"/>
      <c r="THH196" s="17"/>
      <c r="THI196" s="17"/>
      <c r="THJ196" s="17"/>
      <c r="THK196" s="17"/>
      <c r="THL196" s="17"/>
      <c r="THM196" s="17"/>
      <c r="THN196" s="17"/>
      <c r="THO196" s="17"/>
      <c r="THP196" s="17"/>
      <c r="THQ196" s="17"/>
      <c r="THR196" s="17"/>
      <c r="THS196" s="17"/>
      <c r="THT196" s="17"/>
      <c r="THU196" s="17"/>
      <c r="THV196" s="17"/>
      <c r="THW196" s="17"/>
      <c r="THX196" s="17"/>
      <c r="THY196" s="17"/>
      <c r="THZ196" s="17"/>
      <c r="TIA196" s="17"/>
      <c r="TIB196" s="17"/>
      <c r="TIC196" s="17"/>
      <c r="TID196" s="17"/>
      <c r="TIE196" s="17"/>
      <c r="TIF196" s="17"/>
      <c r="TIG196" s="17"/>
      <c r="TIH196" s="17"/>
      <c r="TII196" s="17"/>
      <c r="TIJ196" s="17"/>
      <c r="TIK196" s="17"/>
      <c r="TIL196" s="17"/>
      <c r="TIM196" s="17"/>
      <c r="TIN196" s="17"/>
      <c r="TIO196" s="17"/>
      <c r="TIP196" s="17"/>
      <c r="TIQ196" s="17"/>
      <c r="TIR196" s="17"/>
      <c r="TIS196" s="17"/>
      <c r="TIT196" s="17"/>
      <c r="TIU196" s="17"/>
      <c r="TIV196" s="17"/>
      <c r="TIW196" s="17"/>
      <c r="TIX196" s="17"/>
      <c r="TIY196" s="17"/>
      <c r="TIZ196" s="17"/>
      <c r="TJA196" s="17"/>
      <c r="TJB196" s="17"/>
      <c r="TJC196" s="17"/>
      <c r="TJD196" s="17"/>
      <c r="TJE196" s="17"/>
      <c r="TJF196" s="17"/>
      <c r="TJG196" s="17"/>
      <c r="TJH196" s="17"/>
      <c r="TJI196" s="17"/>
      <c r="TJJ196" s="17"/>
      <c r="TJK196" s="17"/>
      <c r="TJL196" s="17"/>
      <c r="TJM196" s="17"/>
      <c r="TJN196" s="17"/>
      <c r="TJO196" s="17"/>
      <c r="TJP196" s="17"/>
      <c r="TJQ196" s="17"/>
      <c r="TJR196" s="17"/>
      <c r="TJS196" s="17"/>
      <c r="TJT196" s="17"/>
      <c r="TJU196" s="17"/>
      <c r="TJV196" s="17"/>
      <c r="TJW196" s="17"/>
      <c r="TJX196" s="17"/>
      <c r="TJY196" s="17"/>
      <c r="TJZ196" s="17"/>
      <c r="TKA196" s="17"/>
      <c r="TKB196" s="17"/>
      <c r="TKC196" s="17"/>
      <c r="TKD196" s="17"/>
      <c r="TKE196" s="17"/>
      <c r="TKF196" s="17"/>
      <c r="TKG196" s="17"/>
      <c r="TKH196" s="17"/>
      <c r="TKI196" s="17"/>
      <c r="TKJ196" s="17"/>
      <c r="TKK196" s="17"/>
      <c r="TKL196" s="17"/>
      <c r="TKM196" s="17"/>
      <c r="TKN196" s="17"/>
      <c r="TKO196" s="17"/>
      <c r="TKP196" s="17"/>
      <c r="TKQ196" s="17"/>
      <c r="TKR196" s="17"/>
      <c r="TKS196" s="17"/>
      <c r="TKT196" s="17"/>
      <c r="TKU196" s="17"/>
      <c r="TKV196" s="17"/>
      <c r="TKW196" s="17"/>
      <c r="TKX196" s="17"/>
      <c r="TKY196" s="17"/>
      <c r="TKZ196" s="17"/>
      <c r="TLA196" s="17"/>
      <c r="TLB196" s="17"/>
      <c r="TLC196" s="17"/>
      <c r="TLD196" s="17"/>
      <c r="TLE196" s="17"/>
      <c r="TLF196" s="17"/>
      <c r="TLG196" s="17"/>
      <c r="TLH196" s="17"/>
      <c r="TLI196" s="17"/>
      <c r="TLJ196" s="17"/>
      <c r="TLK196" s="17"/>
      <c r="TLL196" s="17"/>
      <c r="TLM196" s="17"/>
      <c r="TLN196" s="17"/>
      <c r="TLO196" s="17"/>
      <c r="TLP196" s="17"/>
      <c r="TLQ196" s="17"/>
      <c r="TLR196" s="17"/>
      <c r="TLS196" s="17"/>
      <c r="TLT196" s="17"/>
      <c r="TLU196" s="17"/>
      <c r="TLV196" s="17"/>
      <c r="TLW196" s="17"/>
      <c r="TLX196" s="17"/>
      <c r="TLY196" s="17"/>
      <c r="TLZ196" s="17"/>
      <c r="TMA196" s="17"/>
      <c r="TMB196" s="17"/>
      <c r="TMC196" s="17"/>
      <c r="TMD196" s="17"/>
      <c r="TME196" s="17"/>
      <c r="TMF196" s="17"/>
      <c r="TMG196" s="17"/>
      <c r="TMH196" s="17"/>
      <c r="TMI196" s="17"/>
      <c r="TMJ196" s="17"/>
      <c r="TMK196" s="17"/>
      <c r="TML196" s="17"/>
      <c r="TMM196" s="17"/>
      <c r="TMN196" s="17"/>
      <c r="TMO196" s="17"/>
      <c r="TMP196" s="17"/>
      <c r="TMQ196" s="17"/>
      <c r="TMR196" s="17"/>
      <c r="TMS196" s="17"/>
      <c r="TMT196" s="17"/>
      <c r="TMU196" s="17"/>
      <c r="TMV196" s="17"/>
      <c r="TMW196" s="17"/>
      <c r="TMX196" s="17"/>
      <c r="TMY196" s="17"/>
      <c r="TMZ196" s="17"/>
      <c r="TNA196" s="17"/>
      <c r="TNB196" s="17"/>
      <c r="TNC196" s="17"/>
      <c r="TND196" s="17"/>
      <c r="TNE196" s="17"/>
      <c r="TNF196" s="17"/>
      <c r="TNG196" s="17"/>
      <c r="TNH196" s="17"/>
      <c r="TNI196" s="17"/>
      <c r="TNJ196" s="17"/>
      <c r="TNK196" s="17"/>
      <c r="TNL196" s="17"/>
      <c r="TNM196" s="17"/>
      <c r="TNN196" s="17"/>
      <c r="TNO196" s="17"/>
      <c r="TNP196" s="17"/>
      <c r="TNQ196" s="17"/>
      <c r="TNR196" s="17"/>
      <c r="TNS196" s="17"/>
      <c r="TNT196" s="17"/>
      <c r="TNU196" s="17"/>
      <c r="TNV196" s="17"/>
      <c r="TNW196" s="17"/>
      <c r="TNX196" s="17"/>
      <c r="TNY196" s="17"/>
      <c r="TNZ196" s="17"/>
      <c r="TOA196" s="17"/>
      <c r="TOB196" s="17"/>
      <c r="TOC196" s="17"/>
      <c r="TOD196" s="17"/>
      <c r="TOE196" s="17"/>
      <c r="TOF196" s="17"/>
      <c r="TOG196" s="17"/>
      <c r="TOH196" s="17"/>
      <c r="TOI196" s="17"/>
      <c r="TOJ196" s="17"/>
      <c r="TOK196" s="17"/>
      <c r="TOL196" s="17"/>
      <c r="TOM196" s="17"/>
      <c r="TON196" s="17"/>
      <c r="TOO196" s="17"/>
      <c r="TOP196" s="17"/>
      <c r="TOQ196" s="17"/>
      <c r="TOR196" s="17"/>
      <c r="TOS196" s="17"/>
      <c r="TOT196" s="17"/>
      <c r="TOU196" s="17"/>
      <c r="TOV196" s="17"/>
      <c r="TOW196" s="17"/>
      <c r="TOX196" s="17"/>
      <c r="TOY196" s="17"/>
      <c r="TOZ196" s="17"/>
      <c r="TPA196" s="17"/>
      <c r="TPB196" s="17"/>
      <c r="TPC196" s="17"/>
      <c r="TPD196" s="17"/>
      <c r="TPE196" s="17"/>
      <c r="TPF196" s="17"/>
      <c r="TPG196" s="17"/>
      <c r="TPH196" s="17"/>
      <c r="TPI196" s="17"/>
      <c r="TPJ196" s="17"/>
      <c r="TPK196" s="17"/>
      <c r="TPL196" s="17"/>
      <c r="TPM196" s="17"/>
      <c r="TPN196" s="17"/>
      <c r="TPO196" s="17"/>
      <c r="TPP196" s="17"/>
      <c r="TPQ196" s="17"/>
      <c r="TPR196" s="17"/>
      <c r="TPS196" s="17"/>
      <c r="TPT196" s="17"/>
      <c r="TPU196" s="17"/>
      <c r="TPV196" s="17"/>
      <c r="TPW196" s="17"/>
      <c r="TPX196" s="17"/>
      <c r="TPY196" s="17"/>
      <c r="TPZ196" s="17"/>
      <c r="TQA196" s="17"/>
      <c r="TQB196" s="17"/>
      <c r="TQC196" s="17"/>
      <c r="TQD196" s="17"/>
      <c r="TQE196" s="17"/>
      <c r="TQF196" s="17"/>
      <c r="TQG196" s="17"/>
      <c r="TQH196" s="17"/>
      <c r="TQI196" s="17"/>
      <c r="TQJ196" s="17"/>
      <c r="TQK196" s="17"/>
      <c r="TQL196" s="17"/>
      <c r="TQM196" s="17"/>
      <c r="TQN196" s="17"/>
      <c r="TQO196" s="17"/>
      <c r="TQP196" s="17"/>
      <c r="TQQ196" s="17"/>
      <c r="TQR196" s="17"/>
      <c r="TQS196" s="17"/>
      <c r="TQT196" s="17"/>
      <c r="TQU196" s="17"/>
      <c r="TQV196" s="17"/>
      <c r="TQW196" s="17"/>
      <c r="TQX196" s="17"/>
      <c r="TQY196" s="17"/>
      <c r="TQZ196" s="17"/>
      <c r="TRA196" s="17"/>
      <c r="TRB196" s="17"/>
      <c r="TRC196" s="17"/>
      <c r="TRD196" s="17"/>
      <c r="TRE196" s="17"/>
      <c r="TRF196" s="17"/>
      <c r="TRG196" s="17"/>
      <c r="TRH196" s="17"/>
      <c r="TRI196" s="17"/>
      <c r="TRJ196" s="17"/>
      <c r="TRK196" s="17"/>
      <c r="TRL196" s="17"/>
      <c r="TRM196" s="17"/>
      <c r="TRN196" s="17"/>
      <c r="TRO196" s="17"/>
      <c r="TRP196" s="17"/>
      <c r="TRQ196" s="17"/>
      <c r="TRR196" s="17"/>
      <c r="TRS196" s="17"/>
      <c r="TRT196" s="17"/>
      <c r="TRU196" s="17"/>
      <c r="TRV196" s="17"/>
      <c r="TRW196" s="17"/>
      <c r="TRX196" s="17"/>
      <c r="TRY196" s="17"/>
      <c r="TRZ196" s="17"/>
      <c r="TSA196" s="17"/>
      <c r="TSB196" s="17"/>
      <c r="TSC196" s="17"/>
      <c r="TSD196" s="17"/>
      <c r="TSE196" s="17"/>
      <c r="TSF196" s="17"/>
      <c r="TSG196" s="17"/>
      <c r="TSH196" s="17"/>
      <c r="TSI196" s="17"/>
      <c r="TSJ196" s="17"/>
      <c r="TSK196" s="17"/>
      <c r="TSL196" s="17"/>
      <c r="TSM196" s="17"/>
      <c r="TSN196" s="17"/>
      <c r="TSO196" s="17"/>
      <c r="TSP196" s="17"/>
      <c r="TSQ196" s="17"/>
      <c r="TSR196" s="17"/>
      <c r="TSS196" s="17"/>
      <c r="TST196" s="17"/>
      <c r="TSU196" s="17"/>
      <c r="TSV196" s="17"/>
      <c r="TSW196" s="17"/>
      <c r="TSX196" s="17"/>
      <c r="TSY196" s="17"/>
      <c r="TSZ196" s="17"/>
      <c r="TTA196" s="17"/>
      <c r="TTB196" s="17"/>
      <c r="TTC196" s="17"/>
      <c r="TTD196" s="17"/>
      <c r="TTE196" s="17"/>
      <c r="TTF196" s="17"/>
      <c r="TTG196" s="17"/>
      <c r="TTH196" s="17"/>
      <c r="TTI196" s="17"/>
      <c r="TTJ196" s="17"/>
      <c r="TTK196" s="17"/>
      <c r="TTL196" s="17"/>
      <c r="TTM196" s="17"/>
      <c r="TTN196" s="17"/>
      <c r="TTO196" s="17"/>
      <c r="TTP196" s="17"/>
      <c r="TTQ196" s="17"/>
      <c r="TTR196" s="17"/>
      <c r="TTS196" s="17"/>
      <c r="TTT196" s="17"/>
      <c r="TTU196" s="17"/>
      <c r="TTV196" s="17"/>
      <c r="TTW196" s="17"/>
      <c r="TTX196" s="17"/>
      <c r="TTY196" s="17"/>
      <c r="TTZ196" s="17"/>
      <c r="TUA196" s="17"/>
      <c r="TUB196" s="17"/>
      <c r="TUC196" s="17"/>
      <c r="TUD196" s="17"/>
      <c r="TUE196" s="17"/>
      <c r="TUF196" s="17"/>
      <c r="TUG196" s="17"/>
      <c r="TUH196" s="17"/>
      <c r="TUI196" s="17"/>
      <c r="TUJ196" s="17"/>
      <c r="TUK196" s="17"/>
      <c r="TUL196" s="17"/>
      <c r="TUM196" s="17"/>
      <c r="TUN196" s="17"/>
      <c r="TUO196" s="17"/>
      <c r="TUP196" s="17"/>
      <c r="TUQ196" s="17"/>
      <c r="TUR196" s="17"/>
      <c r="TUS196" s="17"/>
      <c r="TUT196" s="17"/>
      <c r="TUU196" s="17"/>
      <c r="TUV196" s="17"/>
      <c r="TUW196" s="17"/>
      <c r="TUX196" s="17"/>
      <c r="TUY196" s="17"/>
      <c r="TUZ196" s="17"/>
      <c r="TVA196" s="17"/>
      <c r="TVB196" s="17"/>
      <c r="TVC196" s="17"/>
      <c r="TVD196" s="17"/>
      <c r="TVE196" s="17"/>
      <c r="TVF196" s="17"/>
      <c r="TVG196" s="17"/>
      <c r="TVH196" s="17"/>
      <c r="TVI196" s="17"/>
      <c r="TVJ196" s="17"/>
      <c r="TVK196" s="17"/>
      <c r="TVL196" s="17"/>
      <c r="TVM196" s="17"/>
      <c r="TVN196" s="17"/>
      <c r="TVO196" s="17"/>
      <c r="TVP196" s="17"/>
      <c r="TVQ196" s="17"/>
      <c r="TVR196" s="17"/>
      <c r="TVS196" s="17"/>
      <c r="TVT196" s="17"/>
      <c r="TVU196" s="17"/>
      <c r="TVV196" s="17"/>
      <c r="TVW196" s="17"/>
      <c r="TVX196" s="17"/>
      <c r="TVY196" s="17"/>
      <c r="TVZ196" s="17"/>
      <c r="TWA196" s="17"/>
      <c r="TWB196" s="17"/>
      <c r="TWC196" s="17"/>
      <c r="TWD196" s="17"/>
      <c r="TWE196" s="17"/>
      <c r="TWF196" s="17"/>
      <c r="TWG196" s="17"/>
      <c r="TWH196" s="17"/>
      <c r="TWI196" s="17"/>
      <c r="TWJ196" s="17"/>
      <c r="TWK196" s="17"/>
      <c r="TWL196" s="17"/>
      <c r="TWM196" s="17"/>
      <c r="TWN196" s="17"/>
      <c r="TWO196" s="17"/>
      <c r="TWP196" s="17"/>
      <c r="TWQ196" s="17"/>
      <c r="TWR196" s="17"/>
      <c r="TWS196" s="17"/>
      <c r="TWT196" s="17"/>
      <c r="TWU196" s="17"/>
      <c r="TWV196" s="17"/>
      <c r="TWW196" s="17"/>
      <c r="TWX196" s="17"/>
      <c r="TWY196" s="17"/>
      <c r="TWZ196" s="17"/>
      <c r="TXA196" s="17"/>
      <c r="TXB196" s="17"/>
      <c r="TXC196" s="17"/>
      <c r="TXD196" s="17"/>
      <c r="TXE196" s="17"/>
      <c r="TXF196" s="17"/>
      <c r="TXG196" s="17"/>
      <c r="TXH196" s="17"/>
      <c r="TXI196" s="17"/>
      <c r="TXJ196" s="17"/>
      <c r="TXK196" s="17"/>
      <c r="TXL196" s="17"/>
      <c r="TXM196" s="17"/>
      <c r="TXN196" s="17"/>
      <c r="TXO196" s="17"/>
      <c r="TXP196" s="17"/>
      <c r="TXQ196" s="17"/>
      <c r="TXR196" s="17"/>
      <c r="TXS196" s="17"/>
      <c r="TXT196" s="17"/>
      <c r="TXU196" s="17"/>
      <c r="TXV196" s="17"/>
      <c r="TXW196" s="17"/>
      <c r="TXX196" s="17"/>
      <c r="TXY196" s="17"/>
      <c r="TXZ196" s="17"/>
      <c r="TYA196" s="17"/>
      <c r="TYB196" s="17"/>
      <c r="TYC196" s="17"/>
      <c r="TYD196" s="17"/>
      <c r="TYE196" s="17"/>
      <c r="TYF196" s="17"/>
      <c r="TYG196" s="17"/>
      <c r="TYH196" s="17"/>
      <c r="TYI196" s="17"/>
      <c r="TYJ196" s="17"/>
      <c r="TYK196" s="17"/>
      <c r="TYL196" s="17"/>
      <c r="TYM196" s="17"/>
      <c r="TYN196" s="17"/>
      <c r="TYO196" s="17"/>
      <c r="TYP196" s="17"/>
      <c r="TYQ196" s="17"/>
      <c r="TYR196" s="17"/>
      <c r="TYS196" s="17"/>
      <c r="TYT196" s="17"/>
      <c r="TYU196" s="17"/>
      <c r="TYV196" s="17"/>
      <c r="TYW196" s="17"/>
      <c r="TYX196" s="17"/>
      <c r="TYY196" s="17"/>
      <c r="TYZ196" s="17"/>
      <c r="TZA196" s="17"/>
      <c r="TZB196" s="17"/>
      <c r="TZC196" s="17"/>
      <c r="TZD196" s="17"/>
      <c r="TZE196" s="17"/>
      <c r="TZF196" s="17"/>
      <c r="TZG196" s="17"/>
      <c r="TZH196" s="17"/>
      <c r="TZI196" s="17"/>
      <c r="TZJ196" s="17"/>
      <c r="TZK196" s="17"/>
      <c r="TZL196" s="17"/>
      <c r="TZM196" s="17"/>
      <c r="TZN196" s="17"/>
      <c r="TZO196" s="17"/>
      <c r="TZP196" s="17"/>
      <c r="TZQ196" s="17"/>
      <c r="TZR196" s="17"/>
      <c r="TZS196" s="17"/>
      <c r="TZT196" s="17"/>
      <c r="TZU196" s="17"/>
      <c r="TZV196" s="17"/>
      <c r="TZW196" s="17"/>
      <c r="TZX196" s="17"/>
      <c r="TZY196" s="17"/>
      <c r="TZZ196" s="17"/>
      <c r="UAA196" s="17"/>
      <c r="UAB196" s="17"/>
      <c r="UAC196" s="17"/>
      <c r="UAD196" s="17"/>
      <c r="UAE196" s="17"/>
      <c r="UAF196" s="17"/>
      <c r="UAG196" s="17"/>
      <c r="UAH196" s="17"/>
      <c r="UAI196" s="17"/>
      <c r="UAJ196" s="17"/>
      <c r="UAK196" s="17"/>
      <c r="UAL196" s="17"/>
      <c r="UAM196" s="17"/>
      <c r="UAN196" s="17"/>
      <c r="UAO196" s="17"/>
      <c r="UAP196" s="17"/>
      <c r="UAQ196" s="17"/>
      <c r="UAR196" s="17"/>
      <c r="UAS196" s="17"/>
      <c r="UAT196" s="17"/>
      <c r="UAU196" s="17"/>
      <c r="UAV196" s="17"/>
      <c r="UAW196" s="17"/>
      <c r="UAX196" s="17"/>
      <c r="UAY196" s="17"/>
      <c r="UAZ196" s="17"/>
      <c r="UBA196" s="17"/>
      <c r="UBB196" s="17"/>
      <c r="UBC196" s="17"/>
      <c r="UBD196" s="17"/>
      <c r="UBE196" s="17"/>
      <c r="UBF196" s="17"/>
      <c r="UBG196" s="17"/>
      <c r="UBH196" s="17"/>
      <c r="UBI196" s="17"/>
      <c r="UBJ196" s="17"/>
      <c r="UBK196" s="17"/>
      <c r="UBL196" s="17"/>
      <c r="UBM196" s="17"/>
      <c r="UBN196" s="17"/>
      <c r="UBO196" s="17"/>
      <c r="UBP196" s="17"/>
      <c r="UBQ196" s="17"/>
      <c r="UBR196" s="17"/>
      <c r="UBS196" s="17"/>
      <c r="UBT196" s="17"/>
      <c r="UBU196" s="17"/>
      <c r="UBV196" s="17"/>
      <c r="UBW196" s="17"/>
      <c r="UBX196" s="17"/>
      <c r="UBY196" s="17"/>
      <c r="UBZ196" s="17"/>
      <c r="UCA196" s="17"/>
      <c r="UCB196" s="17"/>
      <c r="UCC196" s="17"/>
      <c r="UCD196" s="17"/>
      <c r="UCE196" s="17"/>
      <c r="UCF196" s="17"/>
      <c r="UCG196" s="17"/>
      <c r="UCH196" s="17"/>
      <c r="UCI196" s="17"/>
      <c r="UCJ196" s="17"/>
      <c r="UCK196" s="17"/>
      <c r="UCL196" s="17"/>
      <c r="UCM196" s="17"/>
      <c r="UCN196" s="17"/>
      <c r="UCO196" s="17"/>
      <c r="UCP196" s="17"/>
      <c r="UCQ196" s="17"/>
      <c r="UCR196" s="17"/>
      <c r="UCS196" s="17"/>
      <c r="UCT196" s="17"/>
      <c r="UCU196" s="17"/>
      <c r="UCV196" s="17"/>
      <c r="UCW196" s="17"/>
      <c r="UCX196" s="17"/>
      <c r="UCY196" s="17"/>
      <c r="UCZ196" s="17"/>
      <c r="UDA196" s="17"/>
      <c r="UDB196" s="17"/>
      <c r="UDC196" s="17"/>
      <c r="UDD196" s="17"/>
      <c r="UDE196" s="17"/>
      <c r="UDF196" s="17"/>
      <c r="UDG196" s="17"/>
      <c r="UDH196" s="17"/>
      <c r="UDI196" s="17"/>
      <c r="UDJ196" s="17"/>
      <c r="UDK196" s="17"/>
      <c r="UDL196" s="17"/>
      <c r="UDM196" s="17"/>
      <c r="UDN196" s="17"/>
      <c r="UDO196" s="17"/>
      <c r="UDP196" s="17"/>
      <c r="UDQ196" s="17"/>
      <c r="UDR196" s="17"/>
      <c r="UDS196" s="17"/>
      <c r="UDT196" s="17"/>
      <c r="UDU196" s="17"/>
      <c r="UDV196" s="17"/>
      <c r="UDW196" s="17"/>
      <c r="UDX196" s="17"/>
      <c r="UDY196" s="17"/>
      <c r="UDZ196" s="17"/>
      <c r="UEA196" s="17"/>
      <c r="UEB196" s="17"/>
      <c r="UEC196" s="17"/>
      <c r="UED196" s="17"/>
      <c r="UEE196" s="17"/>
      <c r="UEF196" s="17"/>
      <c r="UEG196" s="17"/>
      <c r="UEH196" s="17"/>
      <c r="UEI196" s="17"/>
      <c r="UEJ196" s="17"/>
      <c r="UEK196" s="17"/>
      <c r="UEL196" s="17"/>
      <c r="UEM196" s="17"/>
      <c r="UEN196" s="17"/>
      <c r="UEO196" s="17"/>
      <c r="UEP196" s="17"/>
      <c r="UEQ196" s="17"/>
      <c r="UER196" s="17"/>
      <c r="UES196" s="17"/>
      <c r="UET196" s="17"/>
      <c r="UEU196" s="17"/>
      <c r="UEV196" s="17"/>
      <c r="UEW196" s="17"/>
      <c r="UEX196" s="17"/>
      <c r="UEY196" s="17"/>
      <c r="UEZ196" s="17"/>
      <c r="UFA196" s="17"/>
      <c r="UFB196" s="17"/>
      <c r="UFC196" s="17"/>
      <c r="UFD196" s="17"/>
      <c r="UFE196" s="17"/>
      <c r="UFF196" s="17"/>
      <c r="UFG196" s="17"/>
      <c r="UFH196" s="17"/>
      <c r="UFI196" s="17"/>
      <c r="UFJ196" s="17"/>
      <c r="UFK196" s="17"/>
      <c r="UFL196" s="17"/>
      <c r="UFM196" s="17"/>
      <c r="UFN196" s="17"/>
      <c r="UFO196" s="17"/>
      <c r="UFP196" s="17"/>
      <c r="UFQ196" s="17"/>
      <c r="UFR196" s="17"/>
      <c r="UFS196" s="17"/>
      <c r="UFT196" s="17"/>
      <c r="UFU196" s="17"/>
      <c r="UFV196" s="17"/>
      <c r="UFW196" s="17"/>
      <c r="UFX196" s="17"/>
      <c r="UFY196" s="17"/>
      <c r="UFZ196" s="17"/>
      <c r="UGA196" s="17"/>
      <c r="UGB196" s="17"/>
      <c r="UGC196" s="17"/>
      <c r="UGD196" s="17"/>
      <c r="UGE196" s="17"/>
      <c r="UGF196" s="17"/>
      <c r="UGG196" s="17"/>
      <c r="UGH196" s="17"/>
      <c r="UGI196" s="17"/>
      <c r="UGJ196" s="17"/>
      <c r="UGK196" s="17"/>
      <c r="UGL196" s="17"/>
      <c r="UGM196" s="17"/>
      <c r="UGN196" s="17"/>
      <c r="UGO196" s="17"/>
      <c r="UGP196" s="17"/>
      <c r="UGQ196" s="17"/>
      <c r="UGR196" s="17"/>
      <c r="UGS196" s="17"/>
      <c r="UGT196" s="17"/>
      <c r="UGU196" s="17"/>
      <c r="UGV196" s="17"/>
      <c r="UGW196" s="17"/>
      <c r="UGX196" s="17"/>
      <c r="UGY196" s="17"/>
      <c r="UGZ196" s="17"/>
      <c r="UHA196" s="17"/>
      <c r="UHB196" s="17"/>
      <c r="UHC196" s="17"/>
      <c r="UHD196" s="17"/>
      <c r="UHE196" s="17"/>
      <c r="UHF196" s="17"/>
      <c r="UHG196" s="17"/>
      <c r="UHH196" s="17"/>
      <c r="UHI196" s="17"/>
      <c r="UHJ196" s="17"/>
      <c r="UHK196" s="17"/>
      <c r="UHL196" s="17"/>
      <c r="UHM196" s="17"/>
      <c r="UHN196" s="17"/>
      <c r="UHO196" s="17"/>
      <c r="UHP196" s="17"/>
      <c r="UHQ196" s="17"/>
      <c r="UHR196" s="17"/>
      <c r="UHS196" s="17"/>
      <c r="UHT196" s="17"/>
      <c r="UHU196" s="17"/>
      <c r="UHV196" s="17"/>
      <c r="UHW196" s="17"/>
      <c r="UHX196" s="17"/>
      <c r="UHY196" s="17"/>
      <c r="UHZ196" s="17"/>
      <c r="UIA196" s="17"/>
      <c r="UIB196" s="17"/>
      <c r="UIC196" s="17"/>
      <c r="UID196" s="17"/>
      <c r="UIE196" s="17"/>
      <c r="UIF196" s="17"/>
      <c r="UIG196" s="17"/>
      <c r="UIH196" s="17"/>
      <c r="UII196" s="17"/>
      <c r="UIJ196" s="17"/>
      <c r="UIK196" s="17"/>
      <c r="UIL196" s="17"/>
      <c r="UIM196" s="17"/>
      <c r="UIN196" s="17"/>
      <c r="UIO196" s="17"/>
      <c r="UIP196" s="17"/>
      <c r="UIQ196" s="17"/>
      <c r="UIR196" s="17"/>
      <c r="UIS196" s="17"/>
      <c r="UIT196" s="17"/>
      <c r="UIU196" s="17"/>
      <c r="UIV196" s="17"/>
      <c r="UIW196" s="17"/>
      <c r="UIX196" s="17"/>
      <c r="UIY196" s="17"/>
      <c r="UIZ196" s="17"/>
      <c r="UJA196" s="17"/>
      <c r="UJB196" s="17"/>
      <c r="UJC196" s="17"/>
      <c r="UJD196" s="17"/>
      <c r="UJE196" s="17"/>
      <c r="UJF196" s="17"/>
      <c r="UJG196" s="17"/>
      <c r="UJH196" s="17"/>
      <c r="UJI196" s="17"/>
      <c r="UJJ196" s="17"/>
      <c r="UJK196" s="17"/>
      <c r="UJL196" s="17"/>
      <c r="UJM196" s="17"/>
      <c r="UJN196" s="17"/>
      <c r="UJO196" s="17"/>
      <c r="UJP196" s="17"/>
      <c r="UJQ196" s="17"/>
      <c r="UJR196" s="17"/>
      <c r="UJS196" s="17"/>
      <c r="UJT196" s="17"/>
      <c r="UJU196" s="17"/>
      <c r="UJV196" s="17"/>
      <c r="UJW196" s="17"/>
      <c r="UJX196" s="17"/>
      <c r="UJY196" s="17"/>
      <c r="UJZ196" s="17"/>
      <c r="UKA196" s="17"/>
      <c r="UKB196" s="17"/>
      <c r="UKC196" s="17"/>
      <c r="UKD196" s="17"/>
      <c r="UKE196" s="17"/>
      <c r="UKF196" s="17"/>
      <c r="UKG196" s="17"/>
      <c r="UKH196" s="17"/>
      <c r="UKI196" s="17"/>
      <c r="UKJ196" s="17"/>
      <c r="UKK196" s="17"/>
      <c r="UKL196" s="17"/>
      <c r="UKM196" s="17"/>
      <c r="UKN196" s="17"/>
      <c r="UKO196" s="17"/>
      <c r="UKP196" s="17"/>
      <c r="UKQ196" s="17"/>
      <c r="UKR196" s="17"/>
      <c r="UKS196" s="17"/>
      <c r="UKT196" s="17"/>
      <c r="UKU196" s="17"/>
      <c r="UKV196" s="17"/>
      <c r="UKW196" s="17"/>
      <c r="UKX196" s="17"/>
      <c r="UKY196" s="17"/>
      <c r="UKZ196" s="17"/>
      <c r="ULA196" s="17"/>
      <c r="ULB196" s="17"/>
      <c r="ULC196" s="17"/>
      <c r="ULD196" s="17"/>
      <c r="ULE196" s="17"/>
      <c r="ULF196" s="17"/>
      <c r="ULG196" s="17"/>
      <c r="ULH196" s="17"/>
      <c r="ULI196" s="17"/>
      <c r="ULJ196" s="17"/>
      <c r="ULK196" s="17"/>
      <c r="ULL196" s="17"/>
      <c r="ULM196" s="17"/>
      <c r="ULN196" s="17"/>
      <c r="ULO196" s="17"/>
      <c r="ULP196" s="17"/>
      <c r="ULQ196" s="17"/>
      <c r="ULR196" s="17"/>
      <c r="ULS196" s="17"/>
      <c r="ULT196" s="17"/>
      <c r="ULU196" s="17"/>
      <c r="ULV196" s="17"/>
      <c r="ULW196" s="17"/>
      <c r="ULX196" s="17"/>
      <c r="ULY196" s="17"/>
      <c r="ULZ196" s="17"/>
      <c r="UMA196" s="17"/>
      <c r="UMB196" s="17"/>
      <c r="UMC196" s="17"/>
      <c r="UMD196" s="17"/>
      <c r="UME196" s="17"/>
      <c r="UMF196" s="17"/>
      <c r="UMG196" s="17"/>
      <c r="UMH196" s="17"/>
      <c r="UMI196" s="17"/>
      <c r="UMJ196" s="17"/>
      <c r="UMK196" s="17"/>
      <c r="UML196" s="17"/>
      <c r="UMM196" s="17"/>
      <c r="UMN196" s="17"/>
      <c r="UMO196" s="17"/>
      <c r="UMP196" s="17"/>
      <c r="UMQ196" s="17"/>
      <c r="UMR196" s="17"/>
      <c r="UMS196" s="17"/>
      <c r="UMT196" s="17"/>
      <c r="UMU196" s="17"/>
      <c r="UMV196" s="17"/>
      <c r="UMW196" s="17"/>
      <c r="UMX196" s="17"/>
      <c r="UMY196" s="17"/>
      <c r="UMZ196" s="17"/>
      <c r="UNA196" s="17"/>
      <c r="UNB196" s="17"/>
      <c r="UNC196" s="17"/>
      <c r="UND196" s="17"/>
      <c r="UNE196" s="17"/>
      <c r="UNF196" s="17"/>
      <c r="UNG196" s="17"/>
      <c r="UNH196" s="17"/>
      <c r="UNI196" s="17"/>
      <c r="UNJ196" s="17"/>
      <c r="UNK196" s="17"/>
      <c r="UNL196" s="17"/>
      <c r="UNM196" s="17"/>
      <c r="UNN196" s="17"/>
      <c r="UNO196" s="17"/>
      <c r="UNP196" s="17"/>
      <c r="UNQ196" s="17"/>
      <c r="UNR196" s="17"/>
      <c r="UNS196" s="17"/>
      <c r="UNT196" s="17"/>
      <c r="UNU196" s="17"/>
      <c r="UNV196" s="17"/>
      <c r="UNW196" s="17"/>
      <c r="UNX196" s="17"/>
      <c r="UNY196" s="17"/>
      <c r="UNZ196" s="17"/>
      <c r="UOA196" s="17"/>
      <c r="UOB196" s="17"/>
      <c r="UOC196" s="17"/>
      <c r="UOD196" s="17"/>
      <c r="UOE196" s="17"/>
      <c r="UOF196" s="17"/>
      <c r="UOG196" s="17"/>
      <c r="UOH196" s="17"/>
      <c r="UOI196" s="17"/>
      <c r="UOJ196" s="17"/>
      <c r="UOK196" s="17"/>
      <c r="UOL196" s="17"/>
      <c r="UOM196" s="17"/>
      <c r="UON196" s="17"/>
      <c r="UOO196" s="17"/>
      <c r="UOP196" s="17"/>
      <c r="UOQ196" s="17"/>
      <c r="UOR196" s="17"/>
      <c r="UOS196" s="17"/>
      <c r="UOT196" s="17"/>
      <c r="UOU196" s="17"/>
      <c r="UOV196" s="17"/>
      <c r="UOW196" s="17"/>
      <c r="UOX196" s="17"/>
      <c r="UOY196" s="17"/>
      <c r="UOZ196" s="17"/>
      <c r="UPA196" s="17"/>
      <c r="UPB196" s="17"/>
      <c r="UPC196" s="17"/>
      <c r="UPD196" s="17"/>
      <c r="UPE196" s="17"/>
      <c r="UPF196" s="17"/>
      <c r="UPG196" s="17"/>
      <c r="UPH196" s="17"/>
      <c r="UPI196" s="17"/>
      <c r="UPJ196" s="17"/>
      <c r="UPK196" s="17"/>
      <c r="UPL196" s="17"/>
      <c r="UPM196" s="17"/>
      <c r="UPN196" s="17"/>
      <c r="UPO196" s="17"/>
      <c r="UPP196" s="17"/>
      <c r="UPQ196" s="17"/>
      <c r="UPR196" s="17"/>
      <c r="UPS196" s="17"/>
      <c r="UPT196" s="17"/>
      <c r="UPU196" s="17"/>
      <c r="UPV196" s="17"/>
      <c r="UPW196" s="17"/>
      <c r="UPX196" s="17"/>
      <c r="UPY196" s="17"/>
      <c r="UPZ196" s="17"/>
      <c r="UQA196" s="17"/>
      <c r="UQB196" s="17"/>
      <c r="UQC196" s="17"/>
      <c r="UQD196" s="17"/>
      <c r="UQE196" s="17"/>
      <c r="UQF196" s="17"/>
      <c r="UQG196" s="17"/>
      <c r="UQH196" s="17"/>
      <c r="UQI196" s="17"/>
      <c r="UQJ196" s="17"/>
      <c r="UQK196" s="17"/>
      <c r="UQL196" s="17"/>
      <c r="UQM196" s="17"/>
      <c r="UQN196" s="17"/>
      <c r="UQO196" s="17"/>
      <c r="UQP196" s="17"/>
      <c r="UQQ196" s="17"/>
      <c r="UQR196" s="17"/>
      <c r="UQS196" s="17"/>
      <c r="UQT196" s="17"/>
      <c r="UQU196" s="17"/>
      <c r="UQV196" s="17"/>
      <c r="UQW196" s="17"/>
      <c r="UQX196" s="17"/>
      <c r="UQY196" s="17"/>
      <c r="UQZ196" s="17"/>
      <c r="URA196" s="17"/>
      <c r="URB196" s="17"/>
      <c r="URC196" s="17"/>
      <c r="URD196" s="17"/>
      <c r="URE196" s="17"/>
      <c r="URF196" s="17"/>
      <c r="URG196" s="17"/>
      <c r="URH196" s="17"/>
      <c r="URI196" s="17"/>
      <c r="URJ196" s="17"/>
      <c r="URK196" s="17"/>
      <c r="URL196" s="17"/>
      <c r="URM196" s="17"/>
      <c r="URN196" s="17"/>
      <c r="URO196" s="17"/>
      <c r="URP196" s="17"/>
      <c r="URQ196" s="17"/>
      <c r="URR196" s="17"/>
      <c r="URS196" s="17"/>
      <c r="URT196" s="17"/>
      <c r="URU196" s="17"/>
      <c r="URV196" s="17"/>
      <c r="URW196" s="17"/>
      <c r="URX196" s="17"/>
      <c r="URY196" s="17"/>
      <c r="URZ196" s="17"/>
      <c r="USA196" s="17"/>
      <c r="USB196" s="17"/>
      <c r="USC196" s="17"/>
      <c r="USD196" s="17"/>
      <c r="USE196" s="17"/>
      <c r="USF196" s="17"/>
      <c r="USG196" s="17"/>
      <c r="USH196" s="17"/>
      <c r="USI196" s="17"/>
      <c r="USJ196" s="17"/>
      <c r="USK196" s="17"/>
      <c r="USL196" s="17"/>
      <c r="USM196" s="17"/>
      <c r="USN196" s="17"/>
      <c r="USO196" s="17"/>
      <c r="USP196" s="17"/>
      <c r="USQ196" s="17"/>
      <c r="USR196" s="17"/>
      <c r="USS196" s="17"/>
      <c r="UST196" s="17"/>
      <c r="USU196" s="17"/>
      <c r="USV196" s="17"/>
      <c r="USW196" s="17"/>
      <c r="USX196" s="17"/>
      <c r="USY196" s="17"/>
      <c r="USZ196" s="17"/>
      <c r="UTA196" s="17"/>
      <c r="UTB196" s="17"/>
      <c r="UTC196" s="17"/>
      <c r="UTD196" s="17"/>
      <c r="UTE196" s="17"/>
      <c r="UTF196" s="17"/>
      <c r="UTG196" s="17"/>
      <c r="UTH196" s="17"/>
      <c r="UTI196" s="17"/>
      <c r="UTJ196" s="17"/>
      <c r="UTK196" s="17"/>
      <c r="UTL196" s="17"/>
      <c r="UTM196" s="17"/>
      <c r="UTN196" s="17"/>
      <c r="UTO196" s="17"/>
      <c r="UTP196" s="17"/>
      <c r="UTQ196" s="17"/>
      <c r="UTR196" s="17"/>
      <c r="UTS196" s="17"/>
      <c r="UTT196" s="17"/>
      <c r="UTU196" s="17"/>
      <c r="UTV196" s="17"/>
      <c r="UTW196" s="17"/>
      <c r="UTX196" s="17"/>
      <c r="UTY196" s="17"/>
      <c r="UTZ196" s="17"/>
      <c r="UUA196" s="17"/>
      <c r="UUB196" s="17"/>
      <c r="UUC196" s="17"/>
      <c r="UUD196" s="17"/>
      <c r="UUE196" s="17"/>
      <c r="UUF196" s="17"/>
      <c r="UUG196" s="17"/>
      <c r="UUH196" s="17"/>
      <c r="UUI196" s="17"/>
      <c r="UUJ196" s="17"/>
      <c r="UUK196" s="17"/>
      <c r="UUL196" s="17"/>
      <c r="UUM196" s="17"/>
      <c r="UUN196" s="17"/>
      <c r="UUO196" s="17"/>
      <c r="UUP196" s="17"/>
      <c r="UUQ196" s="17"/>
      <c r="UUR196" s="17"/>
      <c r="UUS196" s="17"/>
      <c r="UUT196" s="17"/>
      <c r="UUU196" s="17"/>
      <c r="UUV196" s="17"/>
      <c r="UUW196" s="17"/>
      <c r="UUX196" s="17"/>
      <c r="UUY196" s="17"/>
      <c r="UUZ196" s="17"/>
      <c r="UVA196" s="17"/>
      <c r="UVB196" s="17"/>
      <c r="UVC196" s="17"/>
      <c r="UVD196" s="17"/>
      <c r="UVE196" s="17"/>
      <c r="UVF196" s="17"/>
      <c r="UVG196" s="17"/>
      <c r="UVH196" s="17"/>
      <c r="UVI196" s="17"/>
      <c r="UVJ196" s="17"/>
      <c r="UVK196" s="17"/>
      <c r="UVL196" s="17"/>
      <c r="UVM196" s="17"/>
      <c r="UVN196" s="17"/>
      <c r="UVO196" s="17"/>
      <c r="UVP196" s="17"/>
      <c r="UVQ196" s="17"/>
      <c r="UVR196" s="17"/>
      <c r="UVS196" s="17"/>
      <c r="UVT196" s="17"/>
      <c r="UVU196" s="17"/>
      <c r="UVV196" s="17"/>
      <c r="UVW196" s="17"/>
      <c r="UVX196" s="17"/>
      <c r="UVY196" s="17"/>
      <c r="UVZ196" s="17"/>
      <c r="UWA196" s="17"/>
      <c r="UWB196" s="17"/>
      <c r="UWC196" s="17"/>
      <c r="UWD196" s="17"/>
      <c r="UWE196" s="17"/>
      <c r="UWF196" s="17"/>
      <c r="UWG196" s="17"/>
      <c r="UWH196" s="17"/>
      <c r="UWI196" s="17"/>
      <c r="UWJ196" s="17"/>
      <c r="UWK196" s="17"/>
      <c r="UWL196" s="17"/>
      <c r="UWM196" s="17"/>
      <c r="UWN196" s="17"/>
      <c r="UWO196" s="17"/>
      <c r="UWP196" s="17"/>
      <c r="UWQ196" s="17"/>
      <c r="UWR196" s="17"/>
      <c r="UWS196" s="17"/>
      <c r="UWT196" s="17"/>
      <c r="UWU196" s="17"/>
      <c r="UWV196" s="17"/>
      <c r="UWW196" s="17"/>
      <c r="UWX196" s="17"/>
      <c r="UWY196" s="17"/>
      <c r="UWZ196" s="17"/>
      <c r="UXA196" s="17"/>
      <c r="UXB196" s="17"/>
      <c r="UXC196" s="17"/>
      <c r="UXD196" s="17"/>
      <c r="UXE196" s="17"/>
      <c r="UXF196" s="17"/>
      <c r="UXG196" s="17"/>
      <c r="UXH196" s="17"/>
      <c r="UXI196" s="17"/>
      <c r="UXJ196" s="17"/>
      <c r="UXK196" s="17"/>
      <c r="UXL196" s="17"/>
      <c r="UXM196" s="17"/>
      <c r="UXN196" s="17"/>
      <c r="UXO196" s="17"/>
      <c r="UXP196" s="17"/>
      <c r="UXQ196" s="17"/>
      <c r="UXR196" s="17"/>
      <c r="UXS196" s="17"/>
      <c r="UXT196" s="17"/>
      <c r="UXU196" s="17"/>
      <c r="UXV196" s="17"/>
      <c r="UXW196" s="17"/>
      <c r="UXX196" s="17"/>
      <c r="UXY196" s="17"/>
      <c r="UXZ196" s="17"/>
      <c r="UYA196" s="17"/>
      <c r="UYB196" s="17"/>
      <c r="UYC196" s="17"/>
      <c r="UYD196" s="17"/>
      <c r="UYE196" s="17"/>
      <c r="UYF196" s="17"/>
      <c r="UYG196" s="17"/>
      <c r="UYH196" s="17"/>
      <c r="UYI196" s="17"/>
      <c r="UYJ196" s="17"/>
      <c r="UYK196" s="17"/>
      <c r="UYL196" s="17"/>
      <c r="UYM196" s="17"/>
      <c r="UYN196" s="17"/>
      <c r="UYO196" s="17"/>
      <c r="UYP196" s="17"/>
      <c r="UYQ196" s="17"/>
      <c r="UYR196" s="17"/>
      <c r="UYS196" s="17"/>
      <c r="UYT196" s="17"/>
      <c r="UYU196" s="17"/>
      <c r="UYV196" s="17"/>
      <c r="UYW196" s="17"/>
      <c r="UYX196" s="17"/>
      <c r="UYY196" s="17"/>
      <c r="UYZ196" s="17"/>
      <c r="UZA196" s="17"/>
      <c r="UZB196" s="17"/>
      <c r="UZC196" s="17"/>
      <c r="UZD196" s="17"/>
      <c r="UZE196" s="17"/>
      <c r="UZF196" s="17"/>
      <c r="UZG196" s="17"/>
      <c r="UZH196" s="17"/>
      <c r="UZI196" s="17"/>
      <c r="UZJ196" s="17"/>
      <c r="UZK196" s="17"/>
      <c r="UZL196" s="17"/>
      <c r="UZM196" s="17"/>
      <c r="UZN196" s="17"/>
      <c r="UZO196" s="17"/>
      <c r="UZP196" s="17"/>
      <c r="UZQ196" s="17"/>
      <c r="UZR196" s="17"/>
      <c r="UZS196" s="17"/>
      <c r="UZT196" s="17"/>
      <c r="UZU196" s="17"/>
      <c r="UZV196" s="17"/>
      <c r="UZW196" s="17"/>
      <c r="UZX196" s="17"/>
      <c r="UZY196" s="17"/>
      <c r="UZZ196" s="17"/>
      <c r="VAA196" s="17"/>
      <c r="VAB196" s="17"/>
      <c r="VAC196" s="17"/>
      <c r="VAD196" s="17"/>
      <c r="VAE196" s="17"/>
      <c r="VAF196" s="17"/>
      <c r="VAG196" s="17"/>
      <c r="VAH196" s="17"/>
      <c r="VAI196" s="17"/>
      <c r="VAJ196" s="17"/>
      <c r="VAK196" s="17"/>
      <c r="VAL196" s="17"/>
      <c r="VAM196" s="17"/>
      <c r="VAN196" s="17"/>
      <c r="VAO196" s="17"/>
      <c r="VAP196" s="17"/>
      <c r="VAQ196" s="17"/>
      <c r="VAR196" s="17"/>
      <c r="VAS196" s="17"/>
      <c r="VAT196" s="17"/>
      <c r="VAU196" s="17"/>
      <c r="VAV196" s="17"/>
      <c r="VAW196" s="17"/>
      <c r="VAX196" s="17"/>
      <c r="VAY196" s="17"/>
      <c r="VAZ196" s="17"/>
      <c r="VBA196" s="17"/>
      <c r="VBB196" s="17"/>
      <c r="VBC196" s="17"/>
      <c r="VBD196" s="17"/>
      <c r="VBE196" s="17"/>
      <c r="VBF196" s="17"/>
      <c r="VBG196" s="17"/>
      <c r="VBH196" s="17"/>
      <c r="VBI196" s="17"/>
      <c r="VBJ196" s="17"/>
      <c r="VBK196" s="17"/>
      <c r="VBL196" s="17"/>
      <c r="VBM196" s="17"/>
      <c r="VBN196" s="17"/>
      <c r="VBO196" s="17"/>
      <c r="VBP196" s="17"/>
      <c r="VBQ196" s="17"/>
      <c r="VBR196" s="17"/>
      <c r="VBS196" s="17"/>
      <c r="VBT196" s="17"/>
      <c r="VBU196" s="17"/>
      <c r="VBV196" s="17"/>
      <c r="VBW196" s="17"/>
      <c r="VBX196" s="17"/>
      <c r="VBY196" s="17"/>
      <c r="VBZ196" s="17"/>
      <c r="VCA196" s="17"/>
      <c r="VCB196" s="17"/>
      <c r="VCC196" s="17"/>
      <c r="VCD196" s="17"/>
      <c r="VCE196" s="17"/>
      <c r="VCF196" s="17"/>
      <c r="VCG196" s="17"/>
      <c r="VCH196" s="17"/>
      <c r="VCI196" s="17"/>
      <c r="VCJ196" s="17"/>
      <c r="VCK196" s="17"/>
      <c r="VCL196" s="17"/>
      <c r="VCM196" s="17"/>
      <c r="VCN196" s="17"/>
      <c r="VCO196" s="17"/>
      <c r="VCP196" s="17"/>
      <c r="VCQ196" s="17"/>
      <c r="VCR196" s="17"/>
      <c r="VCS196" s="17"/>
      <c r="VCT196" s="17"/>
      <c r="VCU196" s="17"/>
      <c r="VCV196" s="17"/>
      <c r="VCW196" s="17"/>
      <c r="VCX196" s="17"/>
      <c r="VCY196" s="17"/>
      <c r="VCZ196" s="17"/>
      <c r="VDA196" s="17"/>
      <c r="VDB196" s="17"/>
      <c r="VDC196" s="17"/>
      <c r="VDD196" s="17"/>
      <c r="VDE196" s="17"/>
      <c r="VDF196" s="17"/>
      <c r="VDG196" s="17"/>
      <c r="VDH196" s="17"/>
      <c r="VDI196" s="17"/>
      <c r="VDJ196" s="17"/>
      <c r="VDK196" s="17"/>
      <c r="VDL196" s="17"/>
      <c r="VDM196" s="17"/>
      <c r="VDN196" s="17"/>
      <c r="VDO196" s="17"/>
      <c r="VDP196" s="17"/>
      <c r="VDQ196" s="17"/>
      <c r="VDR196" s="17"/>
      <c r="VDS196" s="17"/>
      <c r="VDT196" s="17"/>
      <c r="VDU196" s="17"/>
      <c r="VDV196" s="17"/>
      <c r="VDW196" s="17"/>
      <c r="VDX196" s="17"/>
      <c r="VDY196" s="17"/>
      <c r="VDZ196" s="17"/>
      <c r="VEA196" s="17"/>
      <c r="VEB196" s="17"/>
      <c r="VEC196" s="17"/>
      <c r="VED196" s="17"/>
      <c r="VEE196" s="17"/>
      <c r="VEF196" s="17"/>
      <c r="VEG196" s="17"/>
      <c r="VEH196" s="17"/>
      <c r="VEI196" s="17"/>
      <c r="VEJ196" s="17"/>
      <c r="VEK196" s="17"/>
      <c r="VEL196" s="17"/>
      <c r="VEM196" s="17"/>
      <c r="VEN196" s="17"/>
      <c r="VEO196" s="17"/>
      <c r="VEP196" s="17"/>
      <c r="VEQ196" s="17"/>
      <c r="VER196" s="17"/>
      <c r="VES196" s="17"/>
      <c r="VET196" s="17"/>
      <c r="VEU196" s="17"/>
      <c r="VEV196" s="17"/>
      <c r="VEW196" s="17"/>
      <c r="VEX196" s="17"/>
      <c r="VEY196" s="17"/>
      <c r="VEZ196" s="17"/>
      <c r="VFA196" s="17"/>
      <c r="VFB196" s="17"/>
      <c r="VFC196" s="17"/>
      <c r="VFD196" s="17"/>
      <c r="VFE196" s="17"/>
      <c r="VFF196" s="17"/>
      <c r="VFG196" s="17"/>
      <c r="VFH196" s="17"/>
      <c r="VFI196" s="17"/>
      <c r="VFJ196" s="17"/>
      <c r="VFK196" s="17"/>
      <c r="VFL196" s="17"/>
      <c r="VFM196" s="17"/>
      <c r="VFN196" s="17"/>
      <c r="VFO196" s="17"/>
      <c r="VFP196" s="17"/>
      <c r="VFQ196" s="17"/>
      <c r="VFR196" s="17"/>
      <c r="VFS196" s="17"/>
      <c r="VFT196" s="17"/>
      <c r="VFU196" s="17"/>
      <c r="VFV196" s="17"/>
      <c r="VFW196" s="17"/>
      <c r="VFX196" s="17"/>
      <c r="VFY196" s="17"/>
      <c r="VFZ196" s="17"/>
      <c r="VGA196" s="17"/>
      <c r="VGB196" s="17"/>
      <c r="VGC196" s="17"/>
      <c r="VGD196" s="17"/>
      <c r="VGE196" s="17"/>
      <c r="VGF196" s="17"/>
      <c r="VGG196" s="17"/>
      <c r="VGH196" s="17"/>
      <c r="VGI196" s="17"/>
      <c r="VGJ196" s="17"/>
      <c r="VGK196" s="17"/>
      <c r="VGL196" s="17"/>
      <c r="VGM196" s="17"/>
      <c r="VGN196" s="17"/>
      <c r="VGO196" s="17"/>
      <c r="VGP196" s="17"/>
      <c r="VGQ196" s="17"/>
      <c r="VGR196" s="17"/>
      <c r="VGS196" s="17"/>
      <c r="VGT196" s="17"/>
      <c r="VGU196" s="17"/>
      <c r="VGV196" s="17"/>
      <c r="VGW196" s="17"/>
      <c r="VGX196" s="17"/>
      <c r="VGY196" s="17"/>
      <c r="VGZ196" s="17"/>
      <c r="VHA196" s="17"/>
      <c r="VHB196" s="17"/>
      <c r="VHC196" s="17"/>
      <c r="VHD196" s="17"/>
      <c r="VHE196" s="17"/>
      <c r="VHF196" s="17"/>
      <c r="VHG196" s="17"/>
      <c r="VHH196" s="17"/>
      <c r="VHI196" s="17"/>
      <c r="VHJ196" s="17"/>
      <c r="VHK196" s="17"/>
      <c r="VHL196" s="17"/>
      <c r="VHM196" s="17"/>
      <c r="VHN196" s="17"/>
      <c r="VHO196" s="17"/>
      <c r="VHP196" s="17"/>
      <c r="VHQ196" s="17"/>
      <c r="VHR196" s="17"/>
      <c r="VHS196" s="17"/>
      <c r="VHT196" s="17"/>
      <c r="VHU196" s="17"/>
      <c r="VHV196" s="17"/>
      <c r="VHW196" s="17"/>
      <c r="VHX196" s="17"/>
      <c r="VHY196" s="17"/>
      <c r="VHZ196" s="17"/>
      <c r="VIA196" s="17"/>
      <c r="VIB196" s="17"/>
      <c r="VIC196" s="17"/>
      <c r="VID196" s="17"/>
      <c r="VIE196" s="17"/>
      <c r="VIF196" s="17"/>
      <c r="VIG196" s="17"/>
      <c r="VIH196" s="17"/>
      <c r="VII196" s="17"/>
      <c r="VIJ196" s="17"/>
      <c r="VIK196" s="17"/>
      <c r="VIL196" s="17"/>
      <c r="VIM196" s="17"/>
      <c r="VIN196" s="17"/>
      <c r="VIO196" s="17"/>
      <c r="VIP196" s="17"/>
      <c r="VIQ196" s="17"/>
      <c r="VIR196" s="17"/>
      <c r="VIS196" s="17"/>
      <c r="VIT196" s="17"/>
      <c r="VIU196" s="17"/>
      <c r="VIV196" s="17"/>
      <c r="VIW196" s="17"/>
      <c r="VIX196" s="17"/>
      <c r="VIY196" s="17"/>
      <c r="VIZ196" s="17"/>
      <c r="VJA196" s="17"/>
      <c r="VJB196" s="17"/>
      <c r="VJC196" s="17"/>
      <c r="VJD196" s="17"/>
      <c r="VJE196" s="17"/>
      <c r="VJF196" s="17"/>
      <c r="VJG196" s="17"/>
      <c r="VJH196" s="17"/>
      <c r="VJI196" s="17"/>
      <c r="VJJ196" s="17"/>
      <c r="VJK196" s="17"/>
      <c r="VJL196" s="17"/>
      <c r="VJM196" s="17"/>
      <c r="VJN196" s="17"/>
      <c r="VJO196" s="17"/>
      <c r="VJP196" s="17"/>
      <c r="VJQ196" s="17"/>
      <c r="VJR196" s="17"/>
      <c r="VJS196" s="17"/>
      <c r="VJT196" s="17"/>
      <c r="VJU196" s="17"/>
      <c r="VJV196" s="17"/>
      <c r="VJW196" s="17"/>
      <c r="VJX196" s="17"/>
      <c r="VJY196" s="17"/>
      <c r="VJZ196" s="17"/>
      <c r="VKA196" s="17"/>
      <c r="VKB196" s="17"/>
      <c r="VKC196" s="17"/>
      <c r="VKD196" s="17"/>
      <c r="VKE196" s="17"/>
      <c r="VKF196" s="17"/>
      <c r="VKG196" s="17"/>
      <c r="VKH196" s="17"/>
      <c r="VKI196" s="17"/>
      <c r="VKJ196" s="17"/>
      <c r="VKK196" s="17"/>
      <c r="VKL196" s="17"/>
      <c r="VKM196" s="17"/>
      <c r="VKN196" s="17"/>
      <c r="VKO196" s="17"/>
      <c r="VKP196" s="17"/>
      <c r="VKQ196" s="17"/>
      <c r="VKR196" s="17"/>
      <c r="VKS196" s="17"/>
      <c r="VKT196" s="17"/>
      <c r="VKU196" s="17"/>
      <c r="VKV196" s="17"/>
      <c r="VKW196" s="17"/>
      <c r="VKX196" s="17"/>
      <c r="VKY196" s="17"/>
      <c r="VKZ196" s="17"/>
      <c r="VLA196" s="17"/>
      <c r="VLB196" s="17"/>
      <c r="VLC196" s="17"/>
      <c r="VLD196" s="17"/>
      <c r="VLE196" s="17"/>
      <c r="VLF196" s="17"/>
      <c r="VLG196" s="17"/>
      <c r="VLH196" s="17"/>
      <c r="VLI196" s="17"/>
      <c r="VLJ196" s="17"/>
      <c r="VLK196" s="17"/>
      <c r="VLL196" s="17"/>
      <c r="VLM196" s="17"/>
      <c r="VLN196" s="17"/>
      <c r="VLO196" s="17"/>
      <c r="VLP196" s="17"/>
      <c r="VLQ196" s="17"/>
      <c r="VLR196" s="17"/>
      <c r="VLS196" s="17"/>
      <c r="VLT196" s="17"/>
      <c r="VLU196" s="17"/>
      <c r="VLV196" s="17"/>
      <c r="VLW196" s="17"/>
      <c r="VLX196" s="17"/>
      <c r="VLY196" s="17"/>
      <c r="VLZ196" s="17"/>
      <c r="VMA196" s="17"/>
      <c r="VMB196" s="17"/>
      <c r="VMC196" s="17"/>
      <c r="VMD196" s="17"/>
      <c r="VME196" s="17"/>
      <c r="VMF196" s="17"/>
      <c r="VMG196" s="17"/>
      <c r="VMH196" s="17"/>
      <c r="VMI196" s="17"/>
      <c r="VMJ196" s="17"/>
      <c r="VMK196" s="17"/>
      <c r="VML196" s="17"/>
      <c r="VMM196" s="17"/>
      <c r="VMN196" s="17"/>
      <c r="VMO196" s="17"/>
      <c r="VMP196" s="17"/>
      <c r="VMQ196" s="17"/>
      <c r="VMR196" s="17"/>
      <c r="VMS196" s="17"/>
      <c r="VMT196" s="17"/>
      <c r="VMU196" s="17"/>
      <c r="VMV196" s="17"/>
      <c r="VMW196" s="17"/>
      <c r="VMX196" s="17"/>
      <c r="VMY196" s="17"/>
      <c r="VMZ196" s="17"/>
      <c r="VNA196" s="17"/>
      <c r="VNB196" s="17"/>
      <c r="VNC196" s="17"/>
      <c r="VND196" s="17"/>
      <c r="VNE196" s="17"/>
      <c r="VNF196" s="17"/>
      <c r="VNG196" s="17"/>
      <c r="VNH196" s="17"/>
      <c r="VNI196" s="17"/>
      <c r="VNJ196" s="17"/>
      <c r="VNK196" s="17"/>
      <c r="VNL196" s="17"/>
      <c r="VNM196" s="17"/>
      <c r="VNN196" s="17"/>
      <c r="VNO196" s="17"/>
      <c r="VNP196" s="17"/>
      <c r="VNQ196" s="17"/>
      <c r="VNR196" s="17"/>
      <c r="VNS196" s="17"/>
      <c r="VNT196" s="17"/>
      <c r="VNU196" s="17"/>
      <c r="VNV196" s="17"/>
      <c r="VNW196" s="17"/>
      <c r="VNX196" s="17"/>
      <c r="VNY196" s="17"/>
      <c r="VNZ196" s="17"/>
      <c r="VOA196" s="17"/>
      <c r="VOB196" s="17"/>
      <c r="VOC196" s="17"/>
      <c r="VOD196" s="17"/>
      <c r="VOE196" s="17"/>
      <c r="VOF196" s="17"/>
      <c r="VOG196" s="17"/>
      <c r="VOH196" s="17"/>
      <c r="VOI196" s="17"/>
      <c r="VOJ196" s="17"/>
      <c r="VOK196" s="17"/>
      <c r="VOL196" s="17"/>
      <c r="VOM196" s="17"/>
      <c r="VON196" s="17"/>
      <c r="VOO196" s="17"/>
      <c r="VOP196" s="17"/>
      <c r="VOQ196" s="17"/>
      <c r="VOR196" s="17"/>
      <c r="VOS196" s="17"/>
      <c r="VOT196" s="17"/>
      <c r="VOU196" s="17"/>
      <c r="VOV196" s="17"/>
      <c r="VOW196" s="17"/>
      <c r="VOX196" s="17"/>
      <c r="VOY196" s="17"/>
      <c r="VOZ196" s="17"/>
      <c r="VPA196" s="17"/>
      <c r="VPB196" s="17"/>
      <c r="VPC196" s="17"/>
      <c r="VPD196" s="17"/>
      <c r="VPE196" s="17"/>
      <c r="VPF196" s="17"/>
      <c r="VPG196" s="17"/>
      <c r="VPH196" s="17"/>
      <c r="VPI196" s="17"/>
      <c r="VPJ196" s="17"/>
      <c r="VPK196" s="17"/>
      <c r="VPL196" s="17"/>
      <c r="VPM196" s="17"/>
      <c r="VPN196" s="17"/>
      <c r="VPO196" s="17"/>
      <c r="VPP196" s="17"/>
      <c r="VPQ196" s="17"/>
      <c r="VPR196" s="17"/>
      <c r="VPS196" s="17"/>
      <c r="VPT196" s="17"/>
      <c r="VPU196" s="17"/>
      <c r="VPV196" s="17"/>
      <c r="VPW196" s="17"/>
      <c r="VPX196" s="17"/>
      <c r="VPY196" s="17"/>
      <c r="VPZ196" s="17"/>
      <c r="VQA196" s="17"/>
      <c r="VQB196" s="17"/>
      <c r="VQC196" s="17"/>
      <c r="VQD196" s="17"/>
      <c r="VQE196" s="17"/>
      <c r="VQF196" s="17"/>
      <c r="VQG196" s="17"/>
      <c r="VQH196" s="17"/>
      <c r="VQI196" s="17"/>
      <c r="VQJ196" s="17"/>
      <c r="VQK196" s="17"/>
      <c r="VQL196" s="17"/>
      <c r="VQM196" s="17"/>
      <c r="VQN196" s="17"/>
      <c r="VQO196" s="17"/>
      <c r="VQP196" s="17"/>
      <c r="VQQ196" s="17"/>
      <c r="VQR196" s="17"/>
      <c r="VQS196" s="17"/>
      <c r="VQT196" s="17"/>
      <c r="VQU196" s="17"/>
      <c r="VQV196" s="17"/>
      <c r="VQW196" s="17"/>
      <c r="VQX196" s="17"/>
      <c r="VQY196" s="17"/>
      <c r="VQZ196" s="17"/>
      <c r="VRA196" s="17"/>
      <c r="VRB196" s="17"/>
      <c r="VRC196" s="17"/>
      <c r="VRD196" s="17"/>
      <c r="VRE196" s="17"/>
      <c r="VRF196" s="17"/>
      <c r="VRG196" s="17"/>
      <c r="VRH196" s="17"/>
      <c r="VRI196" s="17"/>
      <c r="VRJ196" s="17"/>
      <c r="VRK196" s="17"/>
      <c r="VRL196" s="17"/>
      <c r="VRM196" s="17"/>
      <c r="VRN196" s="17"/>
      <c r="VRO196" s="17"/>
      <c r="VRP196" s="17"/>
      <c r="VRQ196" s="17"/>
      <c r="VRR196" s="17"/>
      <c r="VRS196" s="17"/>
      <c r="VRT196" s="17"/>
      <c r="VRU196" s="17"/>
      <c r="VRV196" s="17"/>
      <c r="VRW196" s="17"/>
      <c r="VRX196" s="17"/>
      <c r="VRY196" s="17"/>
      <c r="VRZ196" s="17"/>
      <c r="VSA196" s="17"/>
      <c r="VSB196" s="17"/>
      <c r="VSC196" s="17"/>
      <c r="VSD196" s="17"/>
      <c r="VSE196" s="17"/>
      <c r="VSF196" s="17"/>
      <c r="VSG196" s="17"/>
      <c r="VSH196" s="17"/>
      <c r="VSI196" s="17"/>
      <c r="VSJ196" s="17"/>
      <c r="VSK196" s="17"/>
      <c r="VSL196" s="17"/>
      <c r="VSM196" s="17"/>
      <c r="VSN196" s="17"/>
      <c r="VSO196" s="17"/>
      <c r="VSP196" s="17"/>
      <c r="VSQ196" s="17"/>
      <c r="VSR196" s="17"/>
      <c r="VSS196" s="17"/>
      <c r="VST196" s="17"/>
      <c r="VSU196" s="17"/>
      <c r="VSV196" s="17"/>
      <c r="VSW196" s="17"/>
      <c r="VSX196" s="17"/>
      <c r="VSY196" s="17"/>
      <c r="VSZ196" s="17"/>
      <c r="VTA196" s="17"/>
      <c r="VTB196" s="17"/>
      <c r="VTC196" s="17"/>
      <c r="VTD196" s="17"/>
      <c r="VTE196" s="17"/>
      <c r="VTF196" s="17"/>
      <c r="VTG196" s="17"/>
      <c r="VTH196" s="17"/>
      <c r="VTI196" s="17"/>
      <c r="VTJ196" s="17"/>
      <c r="VTK196" s="17"/>
      <c r="VTL196" s="17"/>
      <c r="VTM196" s="17"/>
      <c r="VTN196" s="17"/>
      <c r="VTO196" s="17"/>
      <c r="VTP196" s="17"/>
      <c r="VTQ196" s="17"/>
      <c r="VTR196" s="17"/>
      <c r="VTS196" s="17"/>
      <c r="VTT196" s="17"/>
      <c r="VTU196" s="17"/>
      <c r="VTV196" s="17"/>
      <c r="VTW196" s="17"/>
      <c r="VTX196" s="17"/>
      <c r="VTY196" s="17"/>
      <c r="VTZ196" s="17"/>
      <c r="VUA196" s="17"/>
      <c r="VUB196" s="17"/>
      <c r="VUC196" s="17"/>
      <c r="VUD196" s="17"/>
      <c r="VUE196" s="17"/>
      <c r="VUF196" s="17"/>
      <c r="VUG196" s="17"/>
      <c r="VUH196" s="17"/>
      <c r="VUI196" s="17"/>
      <c r="VUJ196" s="17"/>
      <c r="VUK196" s="17"/>
      <c r="VUL196" s="17"/>
      <c r="VUM196" s="17"/>
      <c r="VUN196" s="17"/>
      <c r="VUO196" s="17"/>
      <c r="VUP196" s="17"/>
      <c r="VUQ196" s="17"/>
      <c r="VUR196" s="17"/>
      <c r="VUS196" s="17"/>
      <c r="VUT196" s="17"/>
      <c r="VUU196" s="17"/>
      <c r="VUV196" s="17"/>
      <c r="VUW196" s="17"/>
      <c r="VUX196" s="17"/>
      <c r="VUY196" s="17"/>
      <c r="VUZ196" s="17"/>
      <c r="VVA196" s="17"/>
      <c r="VVB196" s="17"/>
      <c r="VVC196" s="17"/>
      <c r="VVD196" s="17"/>
      <c r="VVE196" s="17"/>
      <c r="VVF196" s="17"/>
      <c r="VVG196" s="17"/>
      <c r="VVH196" s="17"/>
      <c r="VVI196" s="17"/>
      <c r="VVJ196" s="17"/>
      <c r="VVK196" s="17"/>
      <c r="VVL196" s="17"/>
      <c r="VVM196" s="17"/>
      <c r="VVN196" s="17"/>
      <c r="VVO196" s="17"/>
      <c r="VVP196" s="17"/>
      <c r="VVQ196" s="17"/>
      <c r="VVR196" s="17"/>
      <c r="VVS196" s="17"/>
      <c r="VVT196" s="17"/>
      <c r="VVU196" s="17"/>
      <c r="VVV196" s="17"/>
      <c r="VVW196" s="17"/>
      <c r="VVX196" s="17"/>
      <c r="VVY196" s="17"/>
      <c r="VVZ196" s="17"/>
      <c r="VWA196" s="17"/>
      <c r="VWB196" s="17"/>
      <c r="VWC196" s="17"/>
      <c r="VWD196" s="17"/>
      <c r="VWE196" s="17"/>
      <c r="VWF196" s="17"/>
      <c r="VWG196" s="17"/>
      <c r="VWH196" s="17"/>
      <c r="VWI196" s="17"/>
      <c r="VWJ196" s="17"/>
      <c r="VWK196" s="17"/>
      <c r="VWL196" s="17"/>
      <c r="VWM196" s="17"/>
      <c r="VWN196" s="17"/>
      <c r="VWO196" s="17"/>
      <c r="VWP196" s="17"/>
      <c r="VWQ196" s="17"/>
      <c r="VWR196" s="17"/>
      <c r="VWS196" s="17"/>
      <c r="VWT196" s="17"/>
      <c r="VWU196" s="17"/>
      <c r="VWV196" s="17"/>
      <c r="VWW196" s="17"/>
      <c r="VWX196" s="17"/>
      <c r="VWY196" s="17"/>
      <c r="VWZ196" s="17"/>
      <c r="VXA196" s="17"/>
      <c r="VXB196" s="17"/>
      <c r="VXC196" s="17"/>
      <c r="VXD196" s="17"/>
      <c r="VXE196" s="17"/>
      <c r="VXF196" s="17"/>
      <c r="VXG196" s="17"/>
      <c r="VXH196" s="17"/>
      <c r="VXI196" s="17"/>
      <c r="VXJ196" s="17"/>
      <c r="VXK196" s="17"/>
      <c r="VXL196" s="17"/>
      <c r="VXM196" s="17"/>
      <c r="VXN196" s="17"/>
      <c r="VXO196" s="17"/>
      <c r="VXP196" s="17"/>
      <c r="VXQ196" s="17"/>
      <c r="VXR196" s="17"/>
      <c r="VXS196" s="17"/>
      <c r="VXT196" s="17"/>
      <c r="VXU196" s="17"/>
      <c r="VXV196" s="17"/>
      <c r="VXW196" s="17"/>
      <c r="VXX196" s="17"/>
      <c r="VXY196" s="17"/>
      <c r="VXZ196" s="17"/>
      <c r="VYA196" s="17"/>
      <c r="VYB196" s="17"/>
      <c r="VYC196" s="17"/>
      <c r="VYD196" s="17"/>
      <c r="VYE196" s="17"/>
      <c r="VYF196" s="17"/>
      <c r="VYG196" s="17"/>
      <c r="VYH196" s="17"/>
      <c r="VYI196" s="17"/>
      <c r="VYJ196" s="17"/>
      <c r="VYK196" s="17"/>
      <c r="VYL196" s="17"/>
      <c r="VYM196" s="17"/>
      <c r="VYN196" s="17"/>
      <c r="VYO196" s="17"/>
      <c r="VYP196" s="17"/>
      <c r="VYQ196" s="17"/>
      <c r="VYR196" s="17"/>
      <c r="VYS196" s="17"/>
      <c r="VYT196" s="17"/>
      <c r="VYU196" s="17"/>
      <c r="VYV196" s="17"/>
      <c r="VYW196" s="17"/>
      <c r="VYX196" s="17"/>
      <c r="VYY196" s="17"/>
      <c r="VYZ196" s="17"/>
      <c r="VZA196" s="17"/>
      <c r="VZB196" s="17"/>
      <c r="VZC196" s="17"/>
      <c r="VZD196" s="17"/>
      <c r="VZE196" s="17"/>
      <c r="VZF196" s="17"/>
      <c r="VZG196" s="17"/>
      <c r="VZH196" s="17"/>
      <c r="VZI196" s="17"/>
      <c r="VZJ196" s="17"/>
      <c r="VZK196" s="17"/>
      <c r="VZL196" s="17"/>
      <c r="VZM196" s="17"/>
      <c r="VZN196" s="17"/>
      <c r="VZO196" s="17"/>
      <c r="VZP196" s="17"/>
      <c r="VZQ196" s="17"/>
      <c r="VZR196" s="17"/>
      <c r="VZS196" s="17"/>
      <c r="VZT196" s="17"/>
      <c r="VZU196" s="17"/>
      <c r="VZV196" s="17"/>
      <c r="VZW196" s="17"/>
      <c r="VZX196" s="17"/>
      <c r="VZY196" s="17"/>
      <c r="VZZ196" s="17"/>
      <c r="WAA196" s="17"/>
      <c r="WAB196" s="17"/>
      <c r="WAC196" s="17"/>
      <c r="WAD196" s="17"/>
      <c r="WAE196" s="17"/>
      <c r="WAF196" s="17"/>
      <c r="WAG196" s="17"/>
      <c r="WAH196" s="17"/>
      <c r="WAI196" s="17"/>
      <c r="WAJ196" s="17"/>
      <c r="WAK196" s="17"/>
      <c r="WAL196" s="17"/>
      <c r="WAM196" s="17"/>
      <c r="WAN196" s="17"/>
      <c r="WAO196" s="17"/>
      <c r="WAP196" s="17"/>
      <c r="WAQ196" s="17"/>
      <c r="WAR196" s="17"/>
      <c r="WAS196" s="17"/>
      <c r="WAT196" s="17"/>
      <c r="WAU196" s="17"/>
      <c r="WAV196" s="17"/>
      <c r="WAW196" s="17"/>
      <c r="WAX196" s="17"/>
      <c r="WAY196" s="17"/>
      <c r="WAZ196" s="17"/>
      <c r="WBA196" s="17"/>
      <c r="WBB196" s="17"/>
      <c r="WBC196" s="17"/>
      <c r="WBD196" s="17"/>
      <c r="WBE196" s="17"/>
      <c r="WBF196" s="17"/>
      <c r="WBG196" s="17"/>
      <c r="WBH196" s="17"/>
      <c r="WBI196" s="17"/>
      <c r="WBJ196" s="17"/>
      <c r="WBK196" s="17"/>
      <c r="WBL196" s="17"/>
      <c r="WBM196" s="17"/>
      <c r="WBN196" s="17"/>
      <c r="WBO196" s="17"/>
      <c r="WBP196" s="17"/>
      <c r="WBQ196" s="17"/>
      <c r="WBR196" s="17"/>
      <c r="WBS196" s="17"/>
      <c r="WBT196" s="17"/>
      <c r="WBU196" s="17"/>
      <c r="WBV196" s="17"/>
      <c r="WBW196" s="17"/>
      <c r="WBX196" s="17"/>
      <c r="WBY196" s="17"/>
      <c r="WBZ196" s="17"/>
      <c r="WCA196" s="17"/>
      <c r="WCB196" s="17"/>
      <c r="WCC196" s="17"/>
      <c r="WCD196" s="17"/>
      <c r="WCE196" s="17"/>
      <c r="WCF196" s="17"/>
      <c r="WCG196" s="17"/>
      <c r="WCH196" s="17"/>
      <c r="WCI196" s="17"/>
      <c r="WCJ196" s="17"/>
      <c r="WCK196" s="17"/>
      <c r="WCL196" s="17"/>
      <c r="WCM196" s="17"/>
      <c r="WCN196" s="17"/>
      <c r="WCO196" s="17"/>
      <c r="WCP196" s="17"/>
      <c r="WCQ196" s="17"/>
      <c r="WCR196" s="17"/>
      <c r="WCS196" s="17"/>
      <c r="WCT196" s="17"/>
      <c r="WCU196" s="17"/>
      <c r="WCV196" s="17"/>
      <c r="WCW196" s="17"/>
      <c r="WCX196" s="17"/>
      <c r="WCY196" s="17"/>
      <c r="WCZ196" s="17"/>
      <c r="WDA196" s="17"/>
      <c r="WDB196" s="17"/>
      <c r="WDC196" s="17"/>
      <c r="WDD196" s="17"/>
      <c r="WDE196" s="17"/>
      <c r="WDF196" s="17"/>
      <c r="WDG196" s="17"/>
      <c r="WDH196" s="17"/>
      <c r="WDI196" s="17"/>
      <c r="WDJ196" s="17"/>
      <c r="WDK196" s="17"/>
      <c r="WDL196" s="17"/>
      <c r="WDM196" s="17"/>
      <c r="WDN196" s="17"/>
      <c r="WDO196" s="17"/>
      <c r="WDP196" s="17"/>
      <c r="WDQ196" s="17"/>
      <c r="WDR196" s="17"/>
      <c r="WDS196" s="17"/>
      <c r="WDT196" s="17"/>
      <c r="WDU196" s="17"/>
      <c r="WDV196" s="17"/>
      <c r="WDW196" s="17"/>
      <c r="WDX196" s="17"/>
      <c r="WDY196" s="17"/>
      <c r="WDZ196" s="17"/>
      <c r="WEA196" s="17"/>
      <c r="WEB196" s="17"/>
      <c r="WEC196" s="17"/>
      <c r="WED196" s="17"/>
      <c r="WEE196" s="17"/>
      <c r="WEF196" s="17"/>
      <c r="WEG196" s="17"/>
      <c r="WEH196" s="17"/>
      <c r="WEI196" s="17"/>
      <c r="WEJ196" s="17"/>
      <c r="WEK196" s="17"/>
      <c r="WEL196" s="17"/>
      <c r="WEM196" s="17"/>
      <c r="WEN196" s="17"/>
      <c r="WEO196" s="17"/>
      <c r="WEP196" s="17"/>
      <c r="WEQ196" s="17"/>
      <c r="WER196" s="17"/>
      <c r="WES196" s="17"/>
      <c r="WET196" s="17"/>
      <c r="WEU196" s="17"/>
      <c r="WEV196" s="17"/>
      <c r="WEW196" s="17"/>
      <c r="WEX196" s="17"/>
      <c r="WEY196" s="17"/>
      <c r="WEZ196" s="17"/>
      <c r="WFA196" s="17"/>
      <c r="WFB196" s="17"/>
      <c r="WFC196" s="17"/>
      <c r="WFD196" s="17"/>
      <c r="WFE196" s="17"/>
      <c r="WFF196" s="17"/>
      <c r="WFG196" s="17"/>
      <c r="WFH196" s="17"/>
      <c r="WFI196" s="17"/>
      <c r="WFJ196" s="17"/>
      <c r="WFK196" s="17"/>
      <c r="WFL196" s="17"/>
      <c r="WFM196" s="17"/>
      <c r="WFN196" s="17"/>
      <c r="WFO196" s="17"/>
      <c r="WFP196" s="17"/>
      <c r="WFQ196" s="17"/>
      <c r="WFR196" s="17"/>
      <c r="WFS196" s="17"/>
      <c r="WFT196" s="17"/>
      <c r="WFU196" s="17"/>
      <c r="WFV196" s="17"/>
      <c r="WFW196" s="17"/>
      <c r="WFX196" s="17"/>
      <c r="WFY196" s="17"/>
      <c r="WFZ196" s="17"/>
      <c r="WGA196" s="17"/>
      <c r="WGB196" s="17"/>
      <c r="WGC196" s="17"/>
      <c r="WGD196" s="17"/>
      <c r="WGE196" s="17"/>
      <c r="WGF196" s="17"/>
      <c r="WGG196" s="17"/>
      <c r="WGH196" s="17"/>
      <c r="WGI196" s="17"/>
      <c r="WGJ196" s="17"/>
      <c r="WGK196" s="17"/>
      <c r="WGL196" s="17"/>
      <c r="WGM196" s="17"/>
      <c r="WGN196" s="17"/>
      <c r="WGO196" s="17"/>
      <c r="WGP196" s="17"/>
      <c r="WGQ196" s="17"/>
      <c r="WGR196" s="17"/>
      <c r="WGS196" s="17"/>
      <c r="WGT196" s="17"/>
      <c r="WGU196" s="17"/>
      <c r="WGV196" s="17"/>
      <c r="WGW196" s="17"/>
      <c r="WGX196" s="17"/>
      <c r="WGY196" s="17"/>
      <c r="WGZ196" s="17"/>
      <c r="WHA196" s="17"/>
      <c r="WHB196" s="17"/>
      <c r="WHC196" s="17"/>
      <c r="WHD196" s="17"/>
      <c r="WHE196" s="17"/>
      <c r="WHF196" s="17"/>
      <c r="WHG196" s="17"/>
      <c r="WHH196" s="17"/>
      <c r="WHI196" s="17"/>
      <c r="WHJ196" s="17"/>
      <c r="WHK196" s="17"/>
      <c r="WHL196" s="17"/>
      <c r="WHM196" s="17"/>
      <c r="WHN196" s="17"/>
      <c r="WHO196" s="17"/>
      <c r="WHP196" s="17"/>
      <c r="WHQ196" s="17"/>
      <c r="WHR196" s="17"/>
      <c r="WHS196" s="17"/>
      <c r="WHT196" s="17"/>
      <c r="WHU196" s="17"/>
      <c r="WHV196" s="17"/>
      <c r="WHW196" s="17"/>
      <c r="WHX196" s="17"/>
      <c r="WHY196" s="17"/>
      <c r="WHZ196" s="17"/>
      <c r="WIA196" s="17"/>
      <c r="WIB196" s="17"/>
      <c r="WIC196" s="17"/>
      <c r="WID196" s="17"/>
      <c r="WIE196" s="17"/>
      <c r="WIF196" s="17"/>
      <c r="WIG196" s="17"/>
      <c r="WIH196" s="17"/>
      <c r="WII196" s="17"/>
      <c r="WIJ196" s="17"/>
      <c r="WIK196" s="17"/>
      <c r="WIL196" s="17"/>
      <c r="WIM196" s="17"/>
      <c r="WIN196" s="17"/>
      <c r="WIO196" s="17"/>
      <c r="WIP196" s="17"/>
      <c r="WIQ196" s="17"/>
      <c r="WIR196" s="17"/>
      <c r="WIS196" s="17"/>
      <c r="WIT196" s="17"/>
      <c r="WIU196" s="17"/>
      <c r="WIV196" s="17"/>
      <c r="WIW196" s="17"/>
      <c r="WIX196" s="17"/>
      <c r="WIY196" s="17"/>
      <c r="WIZ196" s="17"/>
      <c r="WJA196" s="17"/>
      <c r="WJB196" s="17"/>
      <c r="WJC196" s="17"/>
      <c r="WJD196" s="17"/>
      <c r="WJE196" s="17"/>
      <c r="WJF196" s="17"/>
      <c r="WJG196" s="17"/>
      <c r="WJH196" s="17"/>
      <c r="WJI196" s="17"/>
      <c r="WJJ196" s="17"/>
      <c r="WJK196" s="17"/>
      <c r="WJL196" s="17"/>
      <c r="WJM196" s="17"/>
      <c r="WJN196" s="17"/>
      <c r="WJO196" s="17"/>
      <c r="WJP196" s="17"/>
      <c r="WJQ196" s="17"/>
      <c r="WJR196" s="17"/>
      <c r="WJS196" s="17"/>
      <c r="WJT196" s="17"/>
      <c r="WJU196" s="17"/>
      <c r="WJV196" s="17"/>
      <c r="WJW196" s="17"/>
      <c r="WJX196" s="17"/>
      <c r="WJY196" s="17"/>
      <c r="WJZ196" s="17"/>
      <c r="WKA196" s="17"/>
      <c r="WKB196" s="17"/>
      <c r="WKC196" s="17"/>
      <c r="WKD196" s="17"/>
      <c r="WKE196" s="17"/>
      <c r="WKF196" s="17"/>
      <c r="WKG196" s="17"/>
      <c r="WKH196" s="17"/>
      <c r="WKI196" s="17"/>
      <c r="WKJ196" s="17"/>
      <c r="WKK196" s="17"/>
      <c r="WKL196" s="17"/>
      <c r="WKM196" s="17"/>
      <c r="WKN196" s="17"/>
      <c r="WKO196" s="17"/>
      <c r="WKP196" s="17"/>
      <c r="WKQ196" s="17"/>
      <c r="WKR196" s="17"/>
      <c r="WKS196" s="17"/>
      <c r="WKT196" s="17"/>
      <c r="WKU196" s="17"/>
      <c r="WKV196" s="17"/>
      <c r="WKW196" s="17"/>
      <c r="WKX196" s="17"/>
      <c r="WKY196" s="17"/>
      <c r="WKZ196" s="17"/>
      <c r="WLA196" s="17"/>
      <c r="WLB196" s="17"/>
      <c r="WLC196" s="17"/>
      <c r="WLD196" s="17"/>
      <c r="WLE196" s="17"/>
      <c r="WLF196" s="17"/>
      <c r="WLG196" s="17"/>
      <c r="WLH196" s="17"/>
      <c r="WLI196" s="17"/>
      <c r="WLJ196" s="17"/>
      <c r="WLK196" s="17"/>
      <c r="WLL196" s="17"/>
      <c r="WLM196" s="17"/>
      <c r="WLN196" s="17"/>
      <c r="WLO196" s="17"/>
      <c r="WLP196" s="17"/>
      <c r="WLQ196" s="17"/>
      <c r="WLR196" s="17"/>
      <c r="WLS196" s="17"/>
      <c r="WLT196" s="17"/>
      <c r="WLU196" s="17"/>
      <c r="WLV196" s="17"/>
      <c r="WLW196" s="17"/>
      <c r="WLX196" s="17"/>
      <c r="WLY196" s="17"/>
      <c r="WLZ196" s="17"/>
      <c r="WMA196" s="17"/>
      <c r="WMB196" s="17"/>
      <c r="WMC196" s="17"/>
      <c r="WMD196" s="17"/>
      <c r="WME196" s="17"/>
      <c r="WMF196" s="17"/>
      <c r="WMG196" s="17"/>
      <c r="WMH196" s="17"/>
      <c r="WMI196" s="17"/>
      <c r="WMJ196" s="17"/>
      <c r="WMK196" s="17"/>
      <c r="WML196" s="17"/>
      <c r="WMM196" s="17"/>
      <c r="WMN196" s="17"/>
      <c r="WMO196" s="17"/>
      <c r="WMP196" s="17"/>
      <c r="WMQ196" s="17"/>
      <c r="WMR196" s="17"/>
      <c r="WMS196" s="17"/>
      <c r="WMT196" s="17"/>
      <c r="WMU196" s="17"/>
      <c r="WMV196" s="17"/>
      <c r="WMW196" s="17"/>
      <c r="WMX196" s="17"/>
      <c r="WMY196" s="17"/>
      <c r="WMZ196" s="17"/>
      <c r="WNA196" s="17"/>
      <c r="WNB196" s="17"/>
      <c r="WNC196" s="17"/>
      <c r="WND196" s="17"/>
      <c r="WNE196" s="17"/>
      <c r="WNF196" s="17"/>
      <c r="WNG196" s="17"/>
      <c r="WNH196" s="17"/>
      <c r="WNI196" s="17"/>
      <c r="WNJ196" s="17"/>
      <c r="WNK196" s="17"/>
      <c r="WNL196" s="17"/>
      <c r="WNM196" s="17"/>
      <c r="WNN196" s="17"/>
      <c r="WNO196" s="17"/>
      <c r="WNP196" s="17"/>
      <c r="WNQ196" s="17"/>
      <c r="WNR196" s="17"/>
      <c r="WNS196" s="17"/>
      <c r="WNT196" s="17"/>
      <c r="WNU196" s="17"/>
      <c r="WNV196" s="17"/>
      <c r="WNW196" s="17"/>
      <c r="WNX196" s="17"/>
      <c r="WNY196" s="17"/>
      <c r="WNZ196" s="17"/>
      <c r="WOA196" s="17"/>
      <c r="WOB196" s="17"/>
      <c r="WOC196" s="17"/>
      <c r="WOD196" s="17"/>
      <c r="WOE196" s="17"/>
      <c r="WOF196" s="17"/>
      <c r="WOG196" s="17"/>
      <c r="WOH196" s="17"/>
      <c r="WOI196" s="17"/>
      <c r="WOJ196" s="17"/>
      <c r="WOK196" s="17"/>
      <c r="WOL196" s="17"/>
      <c r="WOM196" s="17"/>
      <c r="WON196" s="17"/>
      <c r="WOO196" s="17"/>
      <c r="WOP196" s="17"/>
      <c r="WOQ196" s="17"/>
      <c r="WOR196" s="17"/>
      <c r="WOS196" s="17"/>
      <c r="WOT196" s="17"/>
      <c r="WOU196" s="17"/>
      <c r="WOV196" s="17"/>
      <c r="WOW196" s="17"/>
      <c r="WOX196" s="17"/>
      <c r="WOY196" s="17"/>
      <c r="WOZ196" s="17"/>
      <c r="WPA196" s="17"/>
      <c r="WPB196" s="17"/>
      <c r="WPC196" s="17"/>
      <c r="WPD196" s="17"/>
      <c r="WPE196" s="17"/>
      <c r="WPF196" s="17"/>
      <c r="WPG196" s="17"/>
      <c r="WPH196" s="17"/>
      <c r="WPI196" s="17"/>
      <c r="WPJ196" s="17"/>
      <c r="WPK196" s="17"/>
      <c r="WPL196" s="17"/>
      <c r="WPM196" s="17"/>
      <c r="WPN196" s="17"/>
      <c r="WPO196" s="17"/>
      <c r="WPP196" s="17"/>
      <c r="WPQ196" s="17"/>
      <c r="WPR196" s="17"/>
      <c r="WPS196" s="17"/>
      <c r="WPT196" s="17"/>
      <c r="WPU196" s="17"/>
      <c r="WPV196" s="17"/>
      <c r="WPW196" s="17"/>
      <c r="WPX196" s="17"/>
      <c r="WPY196" s="17"/>
      <c r="WPZ196" s="17"/>
      <c r="WQA196" s="17"/>
      <c r="WQB196" s="17"/>
      <c r="WQC196" s="17"/>
      <c r="WQD196" s="17"/>
      <c r="WQE196" s="17"/>
      <c r="WQF196" s="17"/>
      <c r="WQG196" s="17"/>
      <c r="WQH196" s="17"/>
      <c r="WQI196" s="17"/>
      <c r="WQJ196" s="17"/>
      <c r="WQK196" s="17"/>
      <c r="WQL196" s="17"/>
      <c r="WQM196" s="17"/>
      <c r="WQN196" s="17"/>
      <c r="WQO196" s="17"/>
      <c r="WQP196" s="17"/>
      <c r="WQQ196" s="17"/>
      <c r="WQR196" s="17"/>
      <c r="WQS196" s="17"/>
      <c r="WQT196" s="17"/>
      <c r="WQU196" s="17"/>
      <c r="WQV196" s="17"/>
      <c r="WQW196" s="17"/>
      <c r="WQX196" s="17"/>
      <c r="WQY196" s="17"/>
      <c r="WQZ196" s="17"/>
      <c r="WRA196" s="17"/>
      <c r="WRB196" s="17"/>
      <c r="WRC196" s="17"/>
      <c r="WRD196" s="17"/>
      <c r="WRE196" s="17"/>
      <c r="WRF196" s="17"/>
      <c r="WRG196" s="17"/>
      <c r="WRH196" s="17"/>
      <c r="WRI196" s="17"/>
      <c r="WRJ196" s="17"/>
      <c r="WRK196" s="17"/>
      <c r="WRL196" s="17"/>
      <c r="WRM196" s="17"/>
      <c r="WRN196" s="17"/>
      <c r="WRO196" s="17"/>
      <c r="WRP196" s="17"/>
      <c r="WRQ196" s="17"/>
      <c r="WRR196" s="17"/>
      <c r="WRS196" s="17"/>
      <c r="WRT196" s="17"/>
      <c r="WRU196" s="17"/>
      <c r="WRV196" s="17"/>
      <c r="WRW196" s="17"/>
      <c r="WRX196" s="17"/>
      <c r="WRY196" s="17"/>
      <c r="WRZ196" s="17"/>
      <c r="WSA196" s="17"/>
      <c r="WSB196" s="17"/>
      <c r="WSC196" s="17"/>
      <c r="WSD196" s="17"/>
      <c r="WSE196" s="17"/>
      <c r="WSF196" s="17"/>
      <c r="WSG196" s="17"/>
      <c r="WSH196" s="17"/>
      <c r="WSI196" s="17"/>
      <c r="WSJ196" s="17"/>
      <c r="WSK196" s="17"/>
      <c r="WSL196" s="17"/>
      <c r="WSM196" s="17"/>
      <c r="WSN196" s="17"/>
      <c r="WSO196" s="17"/>
      <c r="WSP196" s="17"/>
      <c r="WSQ196" s="17"/>
      <c r="WSR196" s="17"/>
      <c r="WSS196" s="17"/>
      <c r="WST196" s="17"/>
      <c r="WSU196" s="17"/>
      <c r="WSV196" s="17"/>
      <c r="WSW196" s="17"/>
      <c r="WSX196" s="17"/>
      <c r="WSY196" s="17"/>
      <c r="WSZ196" s="17"/>
      <c r="WTA196" s="17"/>
      <c r="WTB196" s="17"/>
      <c r="WTC196" s="17"/>
      <c r="WTD196" s="17"/>
      <c r="WTE196" s="17"/>
      <c r="WTF196" s="17"/>
      <c r="WTG196" s="17"/>
      <c r="WTH196" s="17"/>
      <c r="WTI196" s="17"/>
      <c r="WTJ196" s="17"/>
      <c r="WTK196" s="17"/>
      <c r="WTL196" s="17"/>
      <c r="WTM196" s="17"/>
      <c r="WTN196" s="17"/>
      <c r="WTO196" s="17"/>
      <c r="WTP196" s="17"/>
      <c r="WTQ196" s="17"/>
      <c r="WTR196" s="17"/>
      <c r="WTS196" s="17"/>
      <c r="WTT196" s="17"/>
      <c r="WTU196" s="17"/>
      <c r="WTV196" s="17"/>
      <c r="WTW196" s="17"/>
      <c r="WTX196" s="17"/>
      <c r="WTY196" s="17"/>
      <c r="WTZ196" s="17"/>
      <c r="WUA196" s="17"/>
      <c r="WUB196" s="17"/>
      <c r="WUC196" s="17"/>
      <c r="WUD196" s="17"/>
      <c r="WUE196" s="17"/>
      <c r="WUF196" s="17"/>
      <c r="WUG196" s="17"/>
      <c r="WUH196" s="17"/>
      <c r="WUI196" s="17"/>
      <c r="WUJ196" s="17"/>
      <c r="WUK196" s="17"/>
      <c r="WUL196" s="17"/>
      <c r="WUM196" s="17"/>
      <c r="WUN196" s="17"/>
      <c r="WUO196" s="17"/>
      <c r="WUP196" s="17"/>
      <c r="WUQ196" s="17"/>
      <c r="WUR196" s="17"/>
      <c r="WUS196" s="17"/>
      <c r="WUT196" s="17"/>
      <c r="WUU196" s="17"/>
      <c r="WUV196" s="17"/>
      <c r="WUW196" s="17"/>
      <c r="WUX196" s="17"/>
      <c r="WUY196" s="17"/>
      <c r="WUZ196" s="17"/>
      <c r="WVA196" s="17"/>
      <c r="WVB196" s="17"/>
      <c r="WVC196" s="17"/>
      <c r="WVD196" s="17"/>
      <c r="WVE196" s="17"/>
      <c r="WVF196" s="17"/>
      <c r="WVG196" s="17"/>
      <c r="WVH196" s="17"/>
      <c r="WVI196" s="17"/>
      <c r="WVJ196" s="17"/>
      <c r="WVK196" s="17"/>
      <c r="WVL196" s="17"/>
      <c r="WVM196" s="17"/>
      <c r="WVN196" s="17"/>
      <c r="WVO196" s="17"/>
      <c r="WVP196" s="17"/>
      <c r="WVQ196" s="17"/>
      <c r="WVR196" s="17"/>
      <c r="WVS196" s="17"/>
      <c r="WVT196" s="17"/>
      <c r="WVU196" s="17"/>
      <c r="WVV196" s="17"/>
      <c r="WVW196" s="17"/>
      <c r="WVX196" s="17"/>
      <c r="WVY196" s="17"/>
      <c r="WVZ196" s="17"/>
      <c r="WWA196" s="17"/>
      <c r="WWB196" s="17"/>
      <c r="WWC196" s="17"/>
      <c r="WWD196" s="17"/>
      <c r="WWE196" s="17"/>
      <c r="WWF196" s="17"/>
      <c r="WWG196" s="17"/>
      <c r="WWH196" s="17"/>
      <c r="WWI196" s="17"/>
      <c r="WWJ196" s="17"/>
      <c r="WWK196" s="17"/>
      <c r="WWL196" s="17"/>
      <c r="WWM196" s="17"/>
      <c r="WWN196" s="17"/>
      <c r="WWO196" s="17"/>
      <c r="WWP196" s="17"/>
      <c r="WWQ196" s="17"/>
      <c r="WWR196" s="17"/>
      <c r="WWS196" s="17"/>
      <c r="WWT196" s="17"/>
      <c r="WWU196" s="17"/>
      <c r="WWV196" s="17"/>
      <c r="WWW196" s="17"/>
      <c r="WWX196" s="17"/>
      <c r="WWY196" s="17"/>
      <c r="WWZ196" s="17"/>
      <c r="WXA196" s="17"/>
      <c r="WXB196" s="17"/>
      <c r="WXC196" s="17"/>
      <c r="WXD196" s="17"/>
      <c r="WXE196" s="17"/>
      <c r="WXF196" s="17"/>
      <c r="WXG196" s="17"/>
      <c r="WXH196" s="17"/>
      <c r="WXI196" s="17"/>
      <c r="WXJ196" s="17"/>
      <c r="WXK196" s="17"/>
      <c r="WXL196" s="17"/>
      <c r="WXM196" s="17"/>
      <c r="WXN196" s="17"/>
      <c r="WXO196" s="17"/>
      <c r="WXP196" s="17"/>
      <c r="WXQ196" s="17"/>
      <c r="WXR196" s="17"/>
      <c r="WXS196" s="17"/>
      <c r="WXT196" s="17"/>
      <c r="WXU196" s="17"/>
      <c r="WXV196" s="17"/>
      <c r="WXW196" s="17"/>
      <c r="WXX196" s="17"/>
      <c r="WXY196" s="17"/>
      <c r="WXZ196" s="17"/>
      <c r="WYA196" s="17"/>
      <c r="WYB196" s="17"/>
      <c r="WYC196" s="17"/>
      <c r="WYD196" s="17"/>
      <c r="WYE196" s="17"/>
      <c r="WYF196" s="17"/>
      <c r="WYG196" s="17"/>
      <c r="WYH196" s="17"/>
      <c r="WYI196" s="17"/>
      <c r="WYJ196" s="17"/>
      <c r="WYK196" s="17"/>
      <c r="WYL196" s="17"/>
      <c r="WYM196" s="17"/>
      <c r="WYN196" s="17"/>
      <c r="WYO196" s="17"/>
      <c r="WYP196" s="17"/>
      <c r="WYQ196" s="17"/>
      <c r="WYR196" s="17"/>
      <c r="WYS196" s="17"/>
      <c r="WYT196" s="17"/>
      <c r="WYU196" s="17"/>
      <c r="WYV196" s="17"/>
      <c r="WYW196" s="17"/>
      <c r="WYX196" s="17"/>
      <c r="WYY196" s="17"/>
      <c r="WYZ196" s="17"/>
      <c r="WZA196" s="17"/>
      <c r="WZB196" s="17"/>
      <c r="WZC196" s="17"/>
      <c r="WZD196" s="17"/>
      <c r="WZE196" s="17"/>
      <c r="WZF196" s="17"/>
      <c r="WZG196" s="17"/>
      <c r="WZH196" s="17"/>
      <c r="WZI196" s="17"/>
      <c r="WZJ196" s="17"/>
      <c r="WZK196" s="17"/>
      <c r="WZL196" s="17"/>
      <c r="WZM196" s="17"/>
      <c r="WZN196" s="17"/>
      <c r="WZO196" s="17"/>
      <c r="WZP196" s="17"/>
      <c r="WZQ196" s="17"/>
      <c r="WZR196" s="17"/>
      <c r="WZS196" s="17"/>
      <c r="WZT196" s="17"/>
      <c r="WZU196" s="17"/>
      <c r="WZV196" s="17"/>
      <c r="WZW196" s="17"/>
      <c r="WZX196" s="17"/>
      <c r="WZY196" s="17"/>
      <c r="WZZ196" s="17"/>
      <c r="XAA196" s="17"/>
      <c r="XAB196" s="17"/>
      <c r="XAC196" s="17"/>
      <c r="XAD196" s="17"/>
      <c r="XAE196" s="17"/>
      <c r="XAF196" s="17"/>
      <c r="XAG196" s="17"/>
      <c r="XAH196" s="17"/>
      <c r="XAI196" s="17"/>
      <c r="XAJ196" s="17"/>
      <c r="XAK196" s="17"/>
      <c r="XAL196" s="17"/>
      <c r="XAM196" s="17"/>
      <c r="XAN196" s="17"/>
      <c r="XAO196" s="17"/>
      <c r="XAP196" s="17"/>
      <c r="XAQ196" s="17"/>
      <c r="XAR196" s="17"/>
      <c r="XAS196" s="17"/>
      <c r="XAT196" s="17"/>
      <c r="XAU196" s="17"/>
      <c r="XAV196" s="17"/>
      <c r="XAW196" s="17"/>
      <c r="XAX196" s="17"/>
      <c r="XAY196" s="17"/>
      <c r="XAZ196" s="17"/>
      <c r="XBA196" s="17"/>
      <c r="XBB196" s="17"/>
      <c r="XBC196" s="17"/>
      <c r="XBD196" s="17"/>
      <c r="XBE196" s="17"/>
      <c r="XBF196" s="17"/>
      <c r="XBG196" s="17"/>
      <c r="XBH196" s="17"/>
      <c r="XBI196" s="17"/>
      <c r="XBJ196" s="17"/>
      <c r="XBK196" s="17"/>
      <c r="XBL196" s="17"/>
      <c r="XBM196" s="17"/>
      <c r="XBN196" s="17"/>
      <c r="XBO196" s="17"/>
      <c r="XBP196" s="17"/>
      <c r="XBQ196" s="17"/>
      <c r="XBR196" s="17"/>
      <c r="XBS196" s="17"/>
      <c r="XBT196" s="17"/>
      <c r="XBU196" s="17"/>
      <c r="XBV196" s="17"/>
      <c r="XBW196" s="17"/>
      <c r="XBX196" s="17"/>
      <c r="XBY196" s="17"/>
      <c r="XBZ196" s="17"/>
      <c r="XCA196" s="17"/>
      <c r="XCB196" s="17"/>
      <c r="XCC196" s="17"/>
      <c r="XCD196" s="17"/>
      <c r="XCE196" s="17"/>
      <c r="XCF196" s="17"/>
      <c r="XCG196" s="17"/>
      <c r="XCH196" s="17"/>
      <c r="XCI196" s="17"/>
      <c r="XCJ196" s="17"/>
      <c r="XCK196" s="17"/>
      <c r="XCL196" s="17"/>
      <c r="XCM196" s="17"/>
      <c r="XCN196" s="17"/>
      <c r="XCO196" s="17"/>
      <c r="XCP196" s="17"/>
      <c r="XCQ196" s="17"/>
      <c r="XCR196" s="17"/>
      <c r="XCS196" s="17"/>
      <c r="XCT196" s="17"/>
      <c r="XCU196" s="17"/>
      <c r="XCV196" s="17"/>
      <c r="XCW196" s="17"/>
      <c r="XCX196" s="17"/>
      <c r="XCY196" s="17"/>
      <c r="XCZ196" s="17"/>
      <c r="XDA196" s="17"/>
      <c r="XDB196" s="17"/>
      <c r="XDC196" s="17"/>
      <c r="XDD196" s="17"/>
      <c r="XDE196" s="17"/>
      <c r="XDF196" s="17"/>
      <c r="XDG196" s="17"/>
      <c r="XDH196" s="17"/>
      <c r="XDI196" s="17"/>
      <c r="XDJ196" s="17"/>
      <c r="XDK196" s="17"/>
      <c r="XDL196" s="17"/>
      <c r="XDM196" s="17"/>
      <c r="XDN196" s="17"/>
      <c r="XDO196" s="17"/>
      <c r="XDP196" s="17"/>
      <c r="XDQ196" s="17"/>
      <c r="XDR196" s="17"/>
      <c r="XDS196" s="17"/>
      <c r="XDT196" s="17"/>
      <c r="XDU196" s="17"/>
      <c r="XDV196" s="17"/>
      <c r="XDW196" s="17"/>
      <c r="XDX196" s="17"/>
      <c r="XDY196" s="17"/>
      <c r="XDZ196" s="17"/>
      <c r="XEA196" s="17"/>
      <c r="XEB196" s="17"/>
      <c r="XEC196" s="17"/>
      <c r="XED196" s="17"/>
      <c r="XEE196" s="17"/>
      <c r="XEF196" s="17"/>
      <c r="XEG196" s="17"/>
      <c r="XEH196" s="17"/>
      <c r="XEI196" s="17"/>
      <c r="XEJ196" s="17"/>
      <c r="XEK196" s="17"/>
      <c r="XEL196" s="17"/>
      <c r="XEM196" s="17"/>
      <c r="XEN196" s="17"/>
      <c r="XEO196" s="17"/>
      <c r="XEP196" s="17"/>
      <c r="XEQ196" s="17"/>
      <c r="XER196" s="17"/>
      <c r="XES196" s="17"/>
      <c r="XET196" s="17"/>
      <c r="XEU196" s="17"/>
      <c r="XEV196" s="17"/>
    </row>
    <row r="197" spans="1:16376" s="97" customFormat="1" ht="14.1" customHeight="1" outlineLevel="1" x14ac:dyDescent="0.2">
      <c r="B197" s="73" t="s">
        <v>164</v>
      </c>
      <c r="C197" s="72" t="s">
        <v>53</v>
      </c>
      <c r="D197" s="94">
        <v>40214</v>
      </c>
      <c r="E197" s="95">
        <v>31700180306</v>
      </c>
      <c r="F197" s="95">
        <v>3892731</v>
      </c>
      <c r="G197" s="95" t="s">
        <v>165</v>
      </c>
      <c r="H197" s="96" t="s">
        <v>268</v>
      </c>
      <c r="I197" s="95">
        <v>0</v>
      </c>
      <c r="J197" s="95">
        <v>0</v>
      </c>
      <c r="K197" s="95">
        <v>0</v>
      </c>
      <c r="L197" s="95">
        <v>0</v>
      </c>
      <c r="M197" s="95">
        <v>0</v>
      </c>
      <c r="N197" s="95">
        <v>0</v>
      </c>
      <c r="O197" s="97" t="s">
        <v>100</v>
      </c>
      <c r="P197" s="95">
        <v>582</v>
      </c>
      <c r="Q197" s="95" t="s">
        <v>37</v>
      </c>
      <c r="S197" s="95" t="s">
        <v>66</v>
      </c>
      <c r="T197" s="95" t="s">
        <v>168</v>
      </c>
      <c r="U197" s="95">
        <v>44686</v>
      </c>
      <c r="V197" s="95"/>
      <c r="W197" s="11">
        <f t="shared" si="22"/>
        <v>1</v>
      </c>
      <c r="X197" s="13">
        <f t="shared" si="23"/>
        <v>1</v>
      </c>
      <c r="Y197" s="13">
        <f t="shared" si="24"/>
        <v>0</v>
      </c>
      <c r="Z197" s="13">
        <f t="shared" si="25"/>
        <v>0</v>
      </c>
      <c r="AA197" s="13">
        <f t="shared" si="26"/>
        <v>0</v>
      </c>
      <c r="AB197" s="13">
        <f t="shared" si="27"/>
        <v>0</v>
      </c>
      <c r="AC197" s="13">
        <f t="shared" si="28"/>
        <v>0</v>
      </c>
      <c r="AD197" s="13">
        <f t="shared" si="29"/>
        <v>0</v>
      </c>
      <c r="AE197" s="13">
        <f t="shared" si="30"/>
        <v>0</v>
      </c>
      <c r="AF197" s="11" t="s">
        <v>1115</v>
      </c>
    </row>
    <row r="198" spans="1:16376" s="15" customFormat="1" ht="14.1" customHeight="1" outlineLevel="1" x14ac:dyDescent="0.2">
      <c r="A198" s="73"/>
      <c r="B198" s="73" t="s">
        <v>96</v>
      </c>
      <c r="C198" s="72" t="s">
        <v>53</v>
      </c>
      <c r="D198" s="84">
        <v>40214</v>
      </c>
      <c r="E198" s="23">
        <v>255172</v>
      </c>
      <c r="F198" s="23"/>
      <c r="G198" s="23" t="s">
        <v>63</v>
      </c>
      <c r="H198" s="22" t="s">
        <v>109</v>
      </c>
      <c r="I198" s="23">
        <v>150</v>
      </c>
      <c r="J198" s="23">
        <v>0</v>
      </c>
      <c r="K198" s="23">
        <v>450</v>
      </c>
      <c r="L198" s="23">
        <v>205</v>
      </c>
      <c r="M198" s="23">
        <v>0</v>
      </c>
      <c r="N198" s="23">
        <v>0</v>
      </c>
      <c r="O198" s="24" t="s">
        <v>193</v>
      </c>
      <c r="P198" s="24"/>
      <c r="Q198" s="24" t="s">
        <v>133</v>
      </c>
      <c r="R198" s="24"/>
      <c r="S198" s="24" t="s">
        <v>66</v>
      </c>
      <c r="T198" s="85" t="s">
        <v>112</v>
      </c>
      <c r="U198" s="72"/>
      <c r="V198" s="72"/>
      <c r="W198" s="11">
        <f t="shared" si="22"/>
        <v>1</v>
      </c>
      <c r="X198" s="13">
        <f t="shared" si="23"/>
        <v>0</v>
      </c>
      <c r="Y198" s="13">
        <f t="shared" si="24"/>
        <v>0</v>
      </c>
      <c r="Z198" s="13">
        <f t="shared" si="25"/>
        <v>0</v>
      </c>
      <c r="AA198" s="13">
        <f t="shared" si="26"/>
        <v>1</v>
      </c>
      <c r="AB198" s="13">
        <f t="shared" si="27"/>
        <v>0</v>
      </c>
      <c r="AC198" s="13">
        <f t="shared" si="28"/>
        <v>0</v>
      </c>
      <c r="AD198" s="13">
        <f t="shared" si="29"/>
        <v>600</v>
      </c>
      <c r="AE198" s="13">
        <f t="shared" si="30"/>
        <v>205</v>
      </c>
      <c r="AF198" s="11" t="s">
        <v>1115</v>
      </c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  <c r="HK198" s="24"/>
      <c r="HL198" s="24"/>
      <c r="HM198" s="24"/>
      <c r="HN198" s="24"/>
      <c r="HO198" s="24"/>
      <c r="HP198" s="24"/>
      <c r="HQ198" s="24"/>
      <c r="HR198" s="24"/>
      <c r="HS198" s="24"/>
      <c r="HT198" s="24"/>
      <c r="HU198" s="24"/>
      <c r="HV198" s="24"/>
      <c r="HW198" s="24"/>
      <c r="HX198" s="24"/>
      <c r="HY198" s="24"/>
      <c r="HZ198" s="24"/>
      <c r="IA198" s="24"/>
      <c r="IB198" s="24"/>
      <c r="IC198" s="24"/>
      <c r="ID198" s="24"/>
      <c r="IE198" s="24"/>
      <c r="IF198" s="24"/>
      <c r="IG198" s="24"/>
      <c r="IH198" s="24"/>
      <c r="II198" s="24"/>
      <c r="IJ198" s="24"/>
      <c r="IK198" s="24"/>
      <c r="IL198" s="24"/>
      <c r="IM198" s="24"/>
      <c r="IN198" s="24"/>
      <c r="IO198" s="24"/>
      <c r="IP198" s="24"/>
      <c r="IQ198" s="24"/>
      <c r="IR198" s="24"/>
      <c r="IS198" s="24"/>
      <c r="IT198" s="24"/>
      <c r="IU198" s="24"/>
      <c r="IV198" s="24"/>
      <c r="IW198" s="24"/>
      <c r="IX198" s="24"/>
      <c r="IY198" s="24"/>
      <c r="IZ198" s="24"/>
      <c r="JA198" s="24"/>
      <c r="JB198" s="24"/>
      <c r="JC198" s="24"/>
      <c r="JD198" s="24"/>
      <c r="JE198" s="24"/>
      <c r="JF198" s="24"/>
      <c r="JG198" s="24"/>
      <c r="JH198" s="24"/>
      <c r="JI198" s="24"/>
      <c r="JJ198" s="24"/>
      <c r="JK198" s="24"/>
      <c r="JL198" s="24"/>
      <c r="JM198" s="24"/>
      <c r="JN198" s="24"/>
      <c r="JO198" s="24"/>
      <c r="JP198" s="24"/>
      <c r="JQ198" s="24"/>
      <c r="JR198" s="24"/>
      <c r="JS198" s="24"/>
      <c r="JT198" s="24"/>
      <c r="JU198" s="24"/>
      <c r="JV198" s="24"/>
      <c r="JW198" s="24"/>
      <c r="JX198" s="24"/>
      <c r="JY198" s="24"/>
      <c r="JZ198" s="24"/>
      <c r="KA198" s="24"/>
      <c r="KB198" s="24"/>
      <c r="KC198" s="24"/>
      <c r="KD198" s="24"/>
      <c r="KE198" s="24"/>
      <c r="KF198" s="24"/>
      <c r="KG198" s="24"/>
      <c r="KH198" s="24"/>
      <c r="KI198" s="24"/>
      <c r="KJ198" s="24"/>
      <c r="KK198" s="24"/>
      <c r="KL198" s="24"/>
      <c r="KM198" s="24"/>
      <c r="KN198" s="24"/>
      <c r="KO198" s="24"/>
      <c r="KP198" s="24"/>
      <c r="KQ198" s="24"/>
      <c r="KR198" s="24"/>
      <c r="KS198" s="24"/>
      <c r="KT198" s="24"/>
      <c r="KU198" s="24"/>
      <c r="KV198" s="24"/>
      <c r="KW198" s="24"/>
      <c r="KX198" s="24"/>
      <c r="KY198" s="24"/>
      <c r="KZ198" s="24"/>
      <c r="LA198" s="24"/>
      <c r="LB198" s="24"/>
      <c r="LC198" s="24"/>
      <c r="LD198" s="24"/>
      <c r="LE198" s="24"/>
      <c r="LF198" s="24"/>
      <c r="LG198" s="24"/>
      <c r="LH198" s="24"/>
      <c r="LI198" s="24"/>
      <c r="LJ198" s="24"/>
      <c r="LK198" s="24"/>
      <c r="LL198" s="24"/>
      <c r="LM198" s="24"/>
      <c r="LN198" s="24"/>
      <c r="LO198" s="24"/>
      <c r="LP198" s="24"/>
      <c r="LQ198" s="24"/>
      <c r="LR198" s="24"/>
      <c r="LS198" s="24"/>
      <c r="LT198" s="24"/>
      <c r="LU198" s="24"/>
      <c r="LV198" s="24"/>
      <c r="LW198" s="24"/>
      <c r="LX198" s="24"/>
      <c r="LY198" s="24"/>
      <c r="LZ198" s="24"/>
      <c r="MA198" s="24"/>
      <c r="MB198" s="24"/>
      <c r="MC198" s="24"/>
      <c r="MD198" s="24"/>
      <c r="ME198" s="24"/>
      <c r="MF198" s="24"/>
      <c r="MG198" s="24"/>
      <c r="MH198" s="24"/>
      <c r="MI198" s="24"/>
      <c r="MJ198" s="24"/>
      <c r="MK198" s="24"/>
      <c r="ML198" s="24"/>
      <c r="MM198" s="24"/>
      <c r="MN198" s="24"/>
      <c r="MO198" s="24"/>
      <c r="MP198" s="24"/>
      <c r="MQ198" s="24"/>
      <c r="MR198" s="24"/>
      <c r="MS198" s="24"/>
      <c r="MT198" s="24"/>
      <c r="MU198" s="24"/>
      <c r="MV198" s="24"/>
      <c r="MW198" s="24"/>
      <c r="MX198" s="24"/>
      <c r="MY198" s="24"/>
      <c r="MZ198" s="24"/>
      <c r="NA198" s="24"/>
      <c r="NB198" s="24"/>
      <c r="NC198" s="24"/>
      <c r="ND198" s="24"/>
      <c r="NE198" s="24"/>
      <c r="NF198" s="24"/>
      <c r="NG198" s="24"/>
      <c r="NH198" s="24"/>
      <c r="NI198" s="24"/>
      <c r="NJ198" s="24"/>
      <c r="NK198" s="24"/>
      <c r="NL198" s="24"/>
      <c r="NM198" s="24"/>
      <c r="NN198" s="24"/>
      <c r="NO198" s="24"/>
      <c r="NP198" s="24"/>
      <c r="NQ198" s="24"/>
      <c r="NR198" s="24"/>
      <c r="NS198" s="24"/>
      <c r="NT198" s="24"/>
      <c r="NU198" s="24"/>
      <c r="NV198" s="24"/>
      <c r="NW198" s="24"/>
      <c r="NX198" s="24"/>
      <c r="NY198" s="24"/>
      <c r="NZ198" s="24"/>
      <c r="OA198" s="24"/>
      <c r="OB198" s="24"/>
      <c r="OC198" s="24"/>
      <c r="OD198" s="24"/>
      <c r="OE198" s="24"/>
      <c r="OF198" s="24"/>
      <c r="OG198" s="24"/>
      <c r="OH198" s="24"/>
      <c r="OI198" s="24"/>
      <c r="OJ198" s="24"/>
      <c r="OK198" s="24"/>
      <c r="OL198" s="24"/>
      <c r="OM198" s="24"/>
      <c r="ON198" s="24"/>
      <c r="OO198" s="24"/>
      <c r="OP198" s="24"/>
      <c r="OQ198" s="24"/>
      <c r="OR198" s="24"/>
      <c r="OS198" s="24"/>
      <c r="OT198" s="24"/>
      <c r="OU198" s="24"/>
      <c r="OV198" s="24"/>
      <c r="OW198" s="24"/>
      <c r="OX198" s="24"/>
      <c r="OY198" s="24"/>
      <c r="OZ198" s="24"/>
      <c r="PA198" s="24"/>
      <c r="PB198" s="24"/>
      <c r="PC198" s="24"/>
      <c r="PD198" s="24"/>
      <c r="PE198" s="24"/>
      <c r="PF198" s="24"/>
      <c r="PG198" s="24"/>
      <c r="PH198" s="24"/>
      <c r="PI198" s="24"/>
      <c r="PJ198" s="24"/>
      <c r="PK198" s="24"/>
      <c r="PL198" s="24"/>
      <c r="PM198" s="24"/>
      <c r="PN198" s="24"/>
      <c r="PO198" s="24"/>
      <c r="PP198" s="24"/>
      <c r="PQ198" s="24"/>
      <c r="PR198" s="24"/>
      <c r="PS198" s="24"/>
      <c r="PT198" s="24"/>
      <c r="PU198" s="24"/>
      <c r="PV198" s="24"/>
      <c r="PW198" s="24"/>
      <c r="PX198" s="24"/>
      <c r="PY198" s="24"/>
      <c r="PZ198" s="24"/>
      <c r="QA198" s="24"/>
      <c r="QB198" s="24"/>
      <c r="QC198" s="24"/>
      <c r="QD198" s="24"/>
      <c r="QE198" s="24"/>
      <c r="QF198" s="24"/>
      <c r="QG198" s="24"/>
      <c r="QH198" s="24"/>
      <c r="QI198" s="24"/>
      <c r="QJ198" s="24"/>
      <c r="QK198" s="24"/>
      <c r="QL198" s="24"/>
      <c r="QM198" s="24"/>
      <c r="QN198" s="24"/>
      <c r="QO198" s="24"/>
      <c r="QP198" s="24"/>
      <c r="QQ198" s="24"/>
      <c r="QR198" s="24"/>
      <c r="QS198" s="24"/>
      <c r="QT198" s="24"/>
      <c r="QU198" s="24"/>
      <c r="QV198" s="24"/>
      <c r="QW198" s="24"/>
      <c r="QX198" s="24"/>
      <c r="QY198" s="24"/>
      <c r="QZ198" s="24"/>
      <c r="RA198" s="24"/>
      <c r="RB198" s="24"/>
      <c r="RC198" s="24"/>
      <c r="RD198" s="24"/>
      <c r="RE198" s="24"/>
      <c r="RF198" s="24"/>
      <c r="RG198" s="24"/>
      <c r="RH198" s="24"/>
      <c r="RI198" s="24"/>
      <c r="RJ198" s="24"/>
      <c r="RK198" s="24"/>
      <c r="RL198" s="24"/>
      <c r="RM198" s="24"/>
      <c r="RN198" s="24"/>
      <c r="RO198" s="24"/>
      <c r="RP198" s="24"/>
      <c r="RQ198" s="24"/>
      <c r="RR198" s="24"/>
      <c r="RS198" s="24"/>
      <c r="RT198" s="24"/>
      <c r="RU198" s="24"/>
      <c r="RV198" s="24"/>
      <c r="RW198" s="24"/>
      <c r="RX198" s="24"/>
      <c r="RY198" s="24"/>
      <c r="RZ198" s="24"/>
      <c r="SA198" s="24"/>
      <c r="SB198" s="24"/>
      <c r="SC198" s="24"/>
      <c r="SD198" s="24"/>
      <c r="SE198" s="24"/>
      <c r="SF198" s="24"/>
      <c r="SG198" s="24"/>
      <c r="SH198" s="24"/>
      <c r="SI198" s="24"/>
      <c r="SJ198" s="24"/>
      <c r="SK198" s="24"/>
      <c r="SL198" s="24"/>
      <c r="SM198" s="24"/>
      <c r="SN198" s="24"/>
      <c r="SO198" s="24"/>
      <c r="SP198" s="24"/>
      <c r="SQ198" s="24"/>
      <c r="SR198" s="24"/>
      <c r="SS198" s="24"/>
      <c r="ST198" s="24"/>
      <c r="SU198" s="24"/>
      <c r="SV198" s="24"/>
      <c r="SW198" s="24"/>
      <c r="SX198" s="24"/>
      <c r="SY198" s="24"/>
      <c r="SZ198" s="24"/>
      <c r="TA198" s="24"/>
      <c r="TB198" s="24"/>
      <c r="TC198" s="24"/>
      <c r="TD198" s="24"/>
      <c r="TE198" s="24"/>
      <c r="TF198" s="24"/>
      <c r="TG198" s="24"/>
      <c r="TH198" s="24"/>
      <c r="TI198" s="24"/>
      <c r="TJ198" s="24"/>
      <c r="TK198" s="24"/>
      <c r="TL198" s="24"/>
      <c r="TM198" s="24"/>
      <c r="TN198" s="24"/>
      <c r="TO198" s="24"/>
      <c r="TP198" s="24"/>
      <c r="TQ198" s="24"/>
      <c r="TR198" s="24"/>
      <c r="TS198" s="24"/>
      <c r="TT198" s="24"/>
      <c r="TU198" s="24"/>
      <c r="TV198" s="24"/>
      <c r="TW198" s="24"/>
      <c r="TX198" s="24"/>
      <c r="TY198" s="24"/>
      <c r="TZ198" s="24"/>
      <c r="UA198" s="24"/>
      <c r="UB198" s="24"/>
      <c r="UC198" s="24"/>
      <c r="UD198" s="24"/>
      <c r="UE198" s="24"/>
      <c r="UF198" s="24"/>
      <c r="UG198" s="24"/>
      <c r="UH198" s="24"/>
      <c r="UI198" s="24"/>
      <c r="UJ198" s="24"/>
      <c r="UK198" s="24"/>
      <c r="UL198" s="24"/>
      <c r="UM198" s="24"/>
      <c r="UN198" s="24"/>
      <c r="UO198" s="24"/>
      <c r="UP198" s="24"/>
      <c r="UQ198" s="24"/>
      <c r="UR198" s="24"/>
      <c r="US198" s="24"/>
      <c r="UT198" s="24"/>
      <c r="UU198" s="24"/>
      <c r="UV198" s="24"/>
      <c r="UW198" s="24"/>
      <c r="UX198" s="24"/>
      <c r="UY198" s="24"/>
      <c r="UZ198" s="24"/>
      <c r="VA198" s="24"/>
      <c r="VB198" s="24"/>
      <c r="VC198" s="24"/>
      <c r="VD198" s="24"/>
      <c r="VE198" s="24"/>
      <c r="VF198" s="24"/>
      <c r="VG198" s="24"/>
      <c r="VH198" s="24"/>
      <c r="VI198" s="24"/>
      <c r="VJ198" s="24"/>
      <c r="VK198" s="24"/>
      <c r="VL198" s="24"/>
      <c r="VM198" s="24"/>
      <c r="VN198" s="24"/>
      <c r="VO198" s="24"/>
      <c r="VP198" s="24"/>
      <c r="VQ198" s="24"/>
      <c r="VR198" s="24"/>
      <c r="VS198" s="24"/>
      <c r="VT198" s="24"/>
      <c r="VU198" s="24"/>
      <c r="VV198" s="24"/>
      <c r="VW198" s="24"/>
      <c r="VX198" s="24"/>
      <c r="VY198" s="24"/>
      <c r="VZ198" s="24"/>
      <c r="WA198" s="24"/>
      <c r="WB198" s="24"/>
      <c r="WC198" s="24"/>
      <c r="WD198" s="24"/>
      <c r="WE198" s="24"/>
      <c r="WF198" s="24"/>
      <c r="WG198" s="24"/>
      <c r="WH198" s="24"/>
      <c r="WI198" s="24"/>
      <c r="WJ198" s="24"/>
      <c r="WK198" s="24"/>
      <c r="WL198" s="24"/>
      <c r="WM198" s="24"/>
      <c r="WN198" s="24"/>
      <c r="WO198" s="24"/>
      <c r="WP198" s="24"/>
      <c r="WQ198" s="24"/>
      <c r="WR198" s="24"/>
      <c r="WS198" s="24"/>
      <c r="WT198" s="24"/>
      <c r="WU198" s="24"/>
      <c r="WV198" s="24"/>
      <c r="WW198" s="24"/>
      <c r="WX198" s="24"/>
      <c r="WY198" s="24"/>
      <c r="WZ198" s="24"/>
      <c r="XA198" s="24"/>
      <c r="XB198" s="24"/>
      <c r="XC198" s="24"/>
      <c r="XD198" s="24"/>
      <c r="XE198" s="24"/>
      <c r="XF198" s="24"/>
      <c r="XG198" s="24"/>
      <c r="XH198" s="24"/>
      <c r="XI198" s="24"/>
      <c r="XJ198" s="24"/>
      <c r="XK198" s="24"/>
      <c r="XL198" s="24"/>
      <c r="XM198" s="24"/>
      <c r="XN198" s="24"/>
      <c r="XO198" s="24"/>
      <c r="XP198" s="24"/>
      <c r="XQ198" s="24"/>
      <c r="XR198" s="24"/>
      <c r="XS198" s="24"/>
      <c r="XT198" s="24"/>
      <c r="XU198" s="24"/>
      <c r="XV198" s="24"/>
      <c r="XW198" s="24"/>
      <c r="XX198" s="24"/>
      <c r="XY198" s="24"/>
      <c r="XZ198" s="24"/>
      <c r="YA198" s="24"/>
      <c r="YB198" s="24"/>
      <c r="YC198" s="24"/>
      <c r="YD198" s="24"/>
      <c r="YE198" s="24"/>
      <c r="YF198" s="24"/>
      <c r="YG198" s="24"/>
      <c r="YH198" s="24"/>
      <c r="YI198" s="24"/>
      <c r="YJ198" s="24"/>
      <c r="YK198" s="24"/>
      <c r="YL198" s="24"/>
      <c r="YM198" s="24"/>
      <c r="YN198" s="24"/>
      <c r="YO198" s="24"/>
      <c r="YP198" s="24"/>
      <c r="YQ198" s="24"/>
      <c r="YR198" s="24"/>
      <c r="YS198" s="24"/>
      <c r="YT198" s="24"/>
      <c r="YU198" s="24"/>
      <c r="YV198" s="24"/>
      <c r="YW198" s="24"/>
      <c r="YX198" s="24"/>
      <c r="YY198" s="24"/>
      <c r="YZ198" s="24"/>
      <c r="ZA198" s="24"/>
      <c r="ZB198" s="24"/>
      <c r="ZC198" s="24"/>
      <c r="ZD198" s="24"/>
      <c r="ZE198" s="24"/>
      <c r="ZF198" s="24"/>
      <c r="ZG198" s="24"/>
      <c r="ZH198" s="24"/>
      <c r="ZI198" s="24"/>
      <c r="ZJ198" s="24"/>
      <c r="ZK198" s="24"/>
      <c r="ZL198" s="24"/>
      <c r="ZM198" s="24"/>
      <c r="ZN198" s="24"/>
      <c r="ZO198" s="24"/>
      <c r="ZP198" s="24"/>
      <c r="ZQ198" s="24"/>
      <c r="ZR198" s="24"/>
      <c r="ZS198" s="24"/>
      <c r="ZT198" s="24"/>
      <c r="ZU198" s="24"/>
      <c r="ZV198" s="24"/>
      <c r="ZW198" s="24"/>
      <c r="ZX198" s="24"/>
      <c r="ZY198" s="24"/>
      <c r="ZZ198" s="24"/>
      <c r="AAA198" s="24"/>
      <c r="AAB198" s="24"/>
      <c r="AAC198" s="24"/>
      <c r="AAD198" s="24"/>
      <c r="AAE198" s="24"/>
      <c r="AAF198" s="24"/>
      <c r="AAG198" s="24"/>
      <c r="AAH198" s="24"/>
      <c r="AAI198" s="24"/>
      <c r="AAJ198" s="24"/>
      <c r="AAK198" s="24"/>
      <c r="AAL198" s="24"/>
      <c r="AAM198" s="24"/>
      <c r="AAN198" s="24"/>
      <c r="AAO198" s="24"/>
      <c r="AAP198" s="24"/>
      <c r="AAQ198" s="24"/>
      <c r="AAR198" s="24"/>
      <c r="AAS198" s="24"/>
      <c r="AAT198" s="24"/>
      <c r="AAU198" s="24"/>
      <c r="AAV198" s="24"/>
      <c r="AAW198" s="24"/>
      <c r="AAX198" s="24"/>
      <c r="AAY198" s="24"/>
      <c r="AAZ198" s="24"/>
      <c r="ABA198" s="24"/>
      <c r="ABB198" s="24"/>
      <c r="ABC198" s="24"/>
      <c r="ABD198" s="24"/>
      <c r="ABE198" s="24"/>
      <c r="ABF198" s="24"/>
      <c r="ABG198" s="24"/>
      <c r="ABH198" s="24"/>
      <c r="ABI198" s="24"/>
      <c r="ABJ198" s="24"/>
      <c r="ABK198" s="24"/>
      <c r="ABL198" s="24"/>
      <c r="ABM198" s="24"/>
      <c r="ABN198" s="24"/>
      <c r="ABO198" s="24"/>
      <c r="ABP198" s="24"/>
      <c r="ABQ198" s="24"/>
      <c r="ABR198" s="24"/>
      <c r="ABS198" s="24"/>
      <c r="ABT198" s="24"/>
      <c r="ABU198" s="24"/>
      <c r="ABV198" s="24"/>
      <c r="ABW198" s="24"/>
      <c r="ABX198" s="24"/>
      <c r="ABY198" s="24"/>
      <c r="ABZ198" s="24"/>
      <c r="ACA198" s="24"/>
      <c r="ACB198" s="24"/>
      <c r="ACC198" s="24"/>
      <c r="ACD198" s="24"/>
      <c r="ACE198" s="24"/>
      <c r="ACF198" s="24"/>
      <c r="ACG198" s="24"/>
      <c r="ACH198" s="24"/>
      <c r="ACI198" s="24"/>
      <c r="ACJ198" s="24"/>
      <c r="ACK198" s="24"/>
      <c r="ACL198" s="24"/>
      <c r="ACM198" s="24"/>
      <c r="ACN198" s="24"/>
      <c r="ACO198" s="24"/>
      <c r="ACP198" s="24"/>
      <c r="ACQ198" s="24"/>
      <c r="ACR198" s="24"/>
      <c r="ACS198" s="24"/>
      <c r="ACT198" s="24"/>
      <c r="ACU198" s="24"/>
      <c r="ACV198" s="24"/>
      <c r="ACW198" s="24"/>
      <c r="ACX198" s="24"/>
      <c r="ACY198" s="24"/>
      <c r="ACZ198" s="24"/>
      <c r="ADA198" s="24"/>
      <c r="ADB198" s="24"/>
      <c r="ADC198" s="24"/>
      <c r="ADD198" s="24"/>
      <c r="ADE198" s="24"/>
      <c r="ADF198" s="24"/>
      <c r="ADG198" s="24"/>
      <c r="ADH198" s="24"/>
      <c r="ADI198" s="24"/>
      <c r="ADJ198" s="24"/>
      <c r="ADK198" s="24"/>
      <c r="ADL198" s="24"/>
      <c r="ADM198" s="24"/>
      <c r="ADN198" s="24"/>
      <c r="ADO198" s="24"/>
      <c r="ADP198" s="24"/>
      <c r="ADQ198" s="24"/>
      <c r="ADR198" s="24"/>
      <c r="ADS198" s="24"/>
      <c r="ADT198" s="24"/>
      <c r="ADU198" s="24"/>
      <c r="ADV198" s="24"/>
      <c r="ADW198" s="24"/>
      <c r="ADX198" s="24"/>
      <c r="ADY198" s="24"/>
      <c r="ADZ198" s="24"/>
      <c r="AEA198" s="24"/>
      <c r="AEB198" s="24"/>
      <c r="AEC198" s="24"/>
      <c r="AED198" s="24"/>
      <c r="AEE198" s="24"/>
      <c r="AEF198" s="24"/>
      <c r="AEG198" s="24"/>
      <c r="AEH198" s="24"/>
      <c r="AEI198" s="24"/>
      <c r="AEJ198" s="24"/>
      <c r="AEK198" s="24"/>
      <c r="AEL198" s="24"/>
      <c r="AEM198" s="24"/>
      <c r="AEN198" s="24"/>
      <c r="AEO198" s="24"/>
      <c r="AEP198" s="24"/>
      <c r="AEQ198" s="24"/>
      <c r="AER198" s="24"/>
      <c r="AES198" s="24"/>
      <c r="AET198" s="24"/>
      <c r="AEU198" s="24"/>
      <c r="AEV198" s="24"/>
      <c r="AEW198" s="24"/>
      <c r="AEX198" s="24"/>
      <c r="AEY198" s="24"/>
      <c r="AEZ198" s="24"/>
      <c r="AFA198" s="24"/>
      <c r="AFB198" s="24"/>
      <c r="AFC198" s="24"/>
      <c r="AFD198" s="24"/>
      <c r="AFE198" s="24"/>
      <c r="AFF198" s="24"/>
      <c r="AFG198" s="24"/>
      <c r="AFH198" s="24"/>
      <c r="AFI198" s="24"/>
      <c r="AFJ198" s="24"/>
      <c r="AFK198" s="24"/>
      <c r="AFL198" s="24"/>
      <c r="AFM198" s="24"/>
      <c r="AFN198" s="24"/>
      <c r="AFO198" s="24"/>
      <c r="AFP198" s="24"/>
      <c r="AFQ198" s="24"/>
      <c r="AFR198" s="24"/>
      <c r="AFS198" s="24"/>
      <c r="AFT198" s="24"/>
      <c r="AFU198" s="24"/>
      <c r="AFV198" s="24"/>
      <c r="AFW198" s="24"/>
      <c r="AFX198" s="24"/>
      <c r="AFY198" s="24"/>
      <c r="AFZ198" s="24"/>
      <c r="AGA198" s="24"/>
      <c r="AGB198" s="24"/>
      <c r="AGC198" s="24"/>
      <c r="AGD198" s="24"/>
      <c r="AGE198" s="24"/>
      <c r="AGF198" s="24"/>
      <c r="AGG198" s="24"/>
      <c r="AGH198" s="24"/>
      <c r="AGI198" s="24"/>
      <c r="AGJ198" s="24"/>
      <c r="AGK198" s="24"/>
      <c r="AGL198" s="24"/>
      <c r="AGM198" s="24"/>
      <c r="AGN198" s="24"/>
      <c r="AGO198" s="24"/>
      <c r="AGP198" s="24"/>
      <c r="AGQ198" s="24"/>
      <c r="AGR198" s="24"/>
      <c r="AGS198" s="24"/>
      <c r="AGT198" s="24"/>
      <c r="AGU198" s="24"/>
      <c r="AGV198" s="24"/>
      <c r="AGW198" s="24"/>
      <c r="AGX198" s="24"/>
      <c r="AGY198" s="24"/>
      <c r="AGZ198" s="24"/>
      <c r="AHA198" s="24"/>
      <c r="AHB198" s="24"/>
      <c r="AHC198" s="24"/>
      <c r="AHD198" s="24"/>
      <c r="AHE198" s="24"/>
      <c r="AHF198" s="24"/>
      <c r="AHG198" s="24"/>
      <c r="AHH198" s="24"/>
      <c r="AHI198" s="24"/>
      <c r="AHJ198" s="24"/>
      <c r="AHK198" s="24"/>
      <c r="AHL198" s="24"/>
      <c r="AHM198" s="24"/>
      <c r="AHN198" s="24"/>
      <c r="AHO198" s="24"/>
      <c r="AHP198" s="24"/>
      <c r="AHQ198" s="24"/>
      <c r="AHR198" s="24"/>
      <c r="AHS198" s="24"/>
      <c r="AHT198" s="24"/>
      <c r="AHU198" s="24"/>
      <c r="AHV198" s="24"/>
      <c r="AHW198" s="24"/>
      <c r="AHX198" s="24"/>
      <c r="AHY198" s="24"/>
      <c r="AHZ198" s="24"/>
      <c r="AIA198" s="24"/>
      <c r="AIB198" s="24"/>
      <c r="AIC198" s="24"/>
      <c r="AID198" s="24"/>
      <c r="AIE198" s="24"/>
      <c r="AIF198" s="24"/>
      <c r="AIG198" s="24"/>
      <c r="AIH198" s="24"/>
      <c r="AII198" s="24"/>
      <c r="AIJ198" s="24"/>
      <c r="AIK198" s="24"/>
      <c r="AIL198" s="24"/>
      <c r="AIM198" s="24"/>
      <c r="AIN198" s="24"/>
      <c r="AIO198" s="24"/>
      <c r="AIP198" s="24"/>
      <c r="AIQ198" s="24"/>
      <c r="AIR198" s="24"/>
      <c r="AIS198" s="24"/>
      <c r="AIT198" s="24"/>
      <c r="AIU198" s="24"/>
      <c r="AIV198" s="24"/>
      <c r="AIW198" s="24"/>
      <c r="AIX198" s="24"/>
      <c r="AIY198" s="24"/>
      <c r="AIZ198" s="24"/>
      <c r="AJA198" s="24"/>
      <c r="AJB198" s="24"/>
      <c r="AJC198" s="24"/>
      <c r="AJD198" s="24"/>
      <c r="AJE198" s="24"/>
      <c r="AJF198" s="24"/>
      <c r="AJG198" s="24"/>
      <c r="AJH198" s="24"/>
      <c r="AJI198" s="24"/>
      <c r="AJJ198" s="24"/>
      <c r="AJK198" s="24"/>
      <c r="AJL198" s="24"/>
      <c r="AJM198" s="24"/>
      <c r="AJN198" s="24"/>
      <c r="AJO198" s="24"/>
      <c r="AJP198" s="24"/>
      <c r="AJQ198" s="24"/>
      <c r="AJR198" s="24"/>
      <c r="AJS198" s="24"/>
      <c r="AJT198" s="24"/>
      <c r="AJU198" s="24"/>
      <c r="AJV198" s="24"/>
      <c r="AJW198" s="24"/>
      <c r="AJX198" s="24"/>
      <c r="AJY198" s="24"/>
      <c r="AJZ198" s="24"/>
      <c r="AKA198" s="24"/>
      <c r="AKB198" s="24"/>
      <c r="AKC198" s="24"/>
      <c r="AKD198" s="24"/>
      <c r="AKE198" s="24"/>
      <c r="AKF198" s="24"/>
      <c r="AKG198" s="24"/>
      <c r="AKH198" s="24"/>
      <c r="AKI198" s="24"/>
      <c r="AKJ198" s="24"/>
      <c r="AKK198" s="24"/>
      <c r="AKL198" s="24"/>
      <c r="AKM198" s="24"/>
      <c r="AKN198" s="24"/>
      <c r="AKO198" s="24"/>
      <c r="AKP198" s="24"/>
      <c r="AKQ198" s="24"/>
      <c r="AKR198" s="24"/>
      <c r="AKS198" s="24"/>
      <c r="AKT198" s="24"/>
      <c r="AKU198" s="24"/>
      <c r="AKV198" s="24"/>
      <c r="AKW198" s="24"/>
      <c r="AKX198" s="24"/>
      <c r="AKY198" s="24"/>
      <c r="AKZ198" s="24"/>
      <c r="ALA198" s="24"/>
      <c r="ALB198" s="24"/>
      <c r="ALC198" s="24"/>
      <c r="ALD198" s="24"/>
      <c r="ALE198" s="24"/>
      <c r="ALF198" s="24"/>
      <c r="ALG198" s="24"/>
      <c r="ALH198" s="24"/>
      <c r="ALI198" s="24"/>
      <c r="ALJ198" s="24"/>
      <c r="ALK198" s="24"/>
      <c r="ALL198" s="24"/>
      <c r="ALM198" s="24"/>
      <c r="ALN198" s="24"/>
      <c r="ALO198" s="24"/>
      <c r="ALP198" s="24"/>
      <c r="ALQ198" s="24"/>
      <c r="ALR198" s="24"/>
      <c r="ALS198" s="24"/>
      <c r="ALT198" s="24"/>
      <c r="ALU198" s="24"/>
      <c r="ALV198" s="24"/>
      <c r="ALW198" s="24"/>
      <c r="ALX198" s="24"/>
      <c r="ALY198" s="24"/>
      <c r="ALZ198" s="24"/>
      <c r="AMA198" s="24"/>
      <c r="AMB198" s="24"/>
      <c r="AMC198" s="24"/>
      <c r="AMD198" s="24"/>
      <c r="AME198" s="24"/>
      <c r="AMF198" s="24"/>
      <c r="AMG198" s="24"/>
      <c r="AMH198" s="24"/>
      <c r="AMI198" s="24"/>
      <c r="AMJ198" s="24"/>
      <c r="AMK198" s="24"/>
      <c r="AML198" s="24"/>
      <c r="AMM198" s="24"/>
      <c r="AMN198" s="24"/>
      <c r="AMO198" s="24"/>
      <c r="AMP198" s="24"/>
      <c r="AMQ198" s="24"/>
      <c r="AMR198" s="24"/>
      <c r="AMS198" s="24"/>
      <c r="AMT198" s="24"/>
      <c r="AMU198" s="24"/>
      <c r="AMV198" s="24"/>
      <c r="AMW198" s="24"/>
      <c r="AMX198" s="24"/>
      <c r="AMY198" s="24"/>
      <c r="AMZ198" s="24"/>
      <c r="ANA198" s="24"/>
      <c r="ANB198" s="24"/>
      <c r="ANC198" s="24"/>
      <c r="AND198" s="24"/>
      <c r="ANE198" s="24"/>
      <c r="ANF198" s="24"/>
      <c r="ANG198" s="24"/>
      <c r="ANH198" s="24"/>
      <c r="ANI198" s="24"/>
      <c r="ANJ198" s="24"/>
      <c r="ANK198" s="24"/>
      <c r="ANL198" s="24"/>
      <c r="ANM198" s="24"/>
      <c r="ANN198" s="24"/>
      <c r="ANO198" s="24"/>
      <c r="ANP198" s="24"/>
      <c r="ANQ198" s="24"/>
      <c r="ANR198" s="24"/>
      <c r="ANS198" s="24"/>
      <c r="ANT198" s="24"/>
      <c r="ANU198" s="24"/>
      <c r="ANV198" s="24"/>
      <c r="ANW198" s="24"/>
      <c r="ANX198" s="24"/>
      <c r="ANY198" s="24"/>
      <c r="ANZ198" s="24"/>
      <c r="AOA198" s="24"/>
      <c r="AOB198" s="24"/>
      <c r="AOC198" s="24"/>
      <c r="AOD198" s="24"/>
      <c r="AOE198" s="24"/>
      <c r="AOF198" s="24"/>
      <c r="AOG198" s="24"/>
      <c r="AOH198" s="24"/>
      <c r="AOI198" s="24"/>
      <c r="AOJ198" s="24"/>
      <c r="AOK198" s="24"/>
      <c r="AOL198" s="24"/>
      <c r="AOM198" s="24"/>
      <c r="AON198" s="24"/>
      <c r="AOO198" s="24"/>
      <c r="AOP198" s="24"/>
      <c r="AOQ198" s="24"/>
      <c r="AOR198" s="24"/>
      <c r="AOS198" s="24"/>
      <c r="AOT198" s="24"/>
      <c r="AOU198" s="24"/>
      <c r="AOV198" s="24"/>
      <c r="AOW198" s="24"/>
      <c r="AOX198" s="24"/>
      <c r="AOY198" s="24"/>
      <c r="AOZ198" s="24"/>
      <c r="APA198" s="24"/>
      <c r="APB198" s="24"/>
      <c r="APC198" s="24"/>
      <c r="APD198" s="24"/>
      <c r="APE198" s="24"/>
      <c r="APF198" s="24"/>
      <c r="APG198" s="24"/>
      <c r="APH198" s="24"/>
      <c r="API198" s="24"/>
      <c r="APJ198" s="24"/>
      <c r="APK198" s="24"/>
      <c r="APL198" s="24"/>
      <c r="APM198" s="24"/>
      <c r="APN198" s="24"/>
      <c r="APO198" s="24"/>
      <c r="APP198" s="24"/>
      <c r="APQ198" s="24"/>
      <c r="APR198" s="24"/>
      <c r="APS198" s="24"/>
      <c r="APT198" s="24"/>
      <c r="APU198" s="24"/>
      <c r="APV198" s="24"/>
      <c r="APW198" s="24"/>
      <c r="APX198" s="24"/>
      <c r="APY198" s="24"/>
      <c r="APZ198" s="24"/>
      <c r="AQA198" s="24"/>
      <c r="AQB198" s="24"/>
      <c r="AQC198" s="24"/>
      <c r="AQD198" s="24"/>
      <c r="AQE198" s="24"/>
      <c r="AQF198" s="24"/>
      <c r="AQG198" s="24"/>
      <c r="AQH198" s="24"/>
      <c r="AQI198" s="24"/>
      <c r="AQJ198" s="24"/>
      <c r="AQK198" s="24"/>
      <c r="AQL198" s="24"/>
      <c r="AQM198" s="24"/>
      <c r="AQN198" s="24"/>
      <c r="AQO198" s="24"/>
      <c r="AQP198" s="24"/>
      <c r="AQQ198" s="24"/>
      <c r="AQR198" s="24"/>
      <c r="AQS198" s="24"/>
      <c r="AQT198" s="24"/>
      <c r="AQU198" s="24"/>
      <c r="AQV198" s="24"/>
      <c r="AQW198" s="24"/>
      <c r="AQX198" s="24"/>
      <c r="AQY198" s="24"/>
      <c r="AQZ198" s="24"/>
      <c r="ARA198" s="24"/>
      <c r="ARB198" s="24"/>
      <c r="ARC198" s="24"/>
      <c r="ARD198" s="24"/>
      <c r="ARE198" s="24"/>
      <c r="ARF198" s="24"/>
      <c r="ARG198" s="24"/>
      <c r="ARH198" s="24"/>
      <c r="ARI198" s="24"/>
      <c r="ARJ198" s="24"/>
      <c r="ARK198" s="24"/>
      <c r="ARL198" s="24"/>
      <c r="ARM198" s="24"/>
      <c r="ARN198" s="24"/>
      <c r="ARO198" s="24"/>
      <c r="ARP198" s="24"/>
      <c r="ARQ198" s="24"/>
      <c r="ARR198" s="24"/>
      <c r="ARS198" s="24"/>
      <c r="ART198" s="24"/>
      <c r="ARU198" s="24"/>
      <c r="ARV198" s="24"/>
      <c r="ARW198" s="24"/>
      <c r="ARX198" s="24"/>
      <c r="ARY198" s="24"/>
      <c r="ARZ198" s="24"/>
      <c r="ASA198" s="24"/>
      <c r="ASB198" s="24"/>
      <c r="ASC198" s="24"/>
      <c r="ASD198" s="24"/>
      <c r="ASE198" s="24"/>
      <c r="ASF198" s="24"/>
      <c r="ASG198" s="24"/>
      <c r="ASH198" s="24"/>
      <c r="ASI198" s="24"/>
      <c r="ASJ198" s="24"/>
      <c r="ASK198" s="24"/>
      <c r="ASL198" s="24"/>
      <c r="ASM198" s="24"/>
      <c r="ASN198" s="24"/>
      <c r="ASO198" s="24"/>
      <c r="ASP198" s="24"/>
      <c r="ASQ198" s="24"/>
      <c r="ASR198" s="24"/>
      <c r="ASS198" s="24"/>
      <c r="AST198" s="24"/>
      <c r="ASU198" s="24"/>
      <c r="ASV198" s="24"/>
      <c r="ASW198" s="24"/>
      <c r="ASX198" s="24"/>
      <c r="ASY198" s="24"/>
      <c r="ASZ198" s="24"/>
      <c r="ATA198" s="24"/>
      <c r="ATB198" s="24"/>
      <c r="ATC198" s="24"/>
      <c r="ATD198" s="24"/>
      <c r="ATE198" s="24"/>
      <c r="ATF198" s="24"/>
      <c r="ATG198" s="24"/>
      <c r="ATH198" s="24"/>
      <c r="ATI198" s="24"/>
      <c r="ATJ198" s="24"/>
      <c r="ATK198" s="24"/>
      <c r="ATL198" s="24"/>
      <c r="ATM198" s="24"/>
      <c r="ATN198" s="24"/>
      <c r="ATO198" s="24"/>
      <c r="ATP198" s="24"/>
      <c r="ATQ198" s="24"/>
      <c r="ATR198" s="24"/>
      <c r="ATS198" s="24"/>
      <c r="ATT198" s="24"/>
      <c r="ATU198" s="24"/>
      <c r="ATV198" s="24"/>
      <c r="ATW198" s="24"/>
      <c r="ATX198" s="24"/>
      <c r="ATY198" s="24"/>
      <c r="ATZ198" s="24"/>
      <c r="AUA198" s="24"/>
      <c r="AUB198" s="24"/>
      <c r="AUC198" s="24"/>
      <c r="AUD198" s="24"/>
      <c r="AUE198" s="24"/>
      <c r="AUF198" s="24"/>
      <c r="AUG198" s="24"/>
      <c r="AUH198" s="24"/>
      <c r="AUI198" s="24"/>
      <c r="AUJ198" s="24"/>
      <c r="AUK198" s="24"/>
      <c r="AUL198" s="24"/>
      <c r="AUM198" s="24"/>
      <c r="AUN198" s="24"/>
      <c r="AUO198" s="24"/>
      <c r="AUP198" s="24"/>
      <c r="AUQ198" s="24"/>
      <c r="AUR198" s="24"/>
      <c r="AUS198" s="24"/>
      <c r="AUT198" s="24"/>
      <c r="AUU198" s="24"/>
      <c r="AUV198" s="24"/>
      <c r="AUW198" s="24"/>
      <c r="AUX198" s="24"/>
      <c r="AUY198" s="24"/>
      <c r="AUZ198" s="24"/>
      <c r="AVA198" s="24"/>
      <c r="AVB198" s="24"/>
      <c r="AVC198" s="24"/>
      <c r="AVD198" s="24"/>
      <c r="AVE198" s="24"/>
      <c r="AVF198" s="24"/>
      <c r="AVG198" s="24"/>
      <c r="AVH198" s="24"/>
      <c r="AVI198" s="24"/>
      <c r="AVJ198" s="24"/>
      <c r="AVK198" s="24"/>
      <c r="AVL198" s="24"/>
      <c r="AVM198" s="24"/>
      <c r="AVN198" s="24"/>
      <c r="AVO198" s="24"/>
      <c r="AVP198" s="24"/>
      <c r="AVQ198" s="24"/>
      <c r="AVR198" s="24"/>
      <c r="AVS198" s="24"/>
      <c r="AVT198" s="24"/>
      <c r="AVU198" s="24"/>
      <c r="AVV198" s="24"/>
      <c r="AVW198" s="24"/>
      <c r="AVX198" s="24"/>
      <c r="AVY198" s="24"/>
      <c r="AVZ198" s="24"/>
      <c r="AWA198" s="24"/>
      <c r="AWB198" s="24"/>
      <c r="AWC198" s="24"/>
      <c r="AWD198" s="24"/>
      <c r="AWE198" s="24"/>
      <c r="AWF198" s="24"/>
      <c r="AWG198" s="24"/>
      <c r="AWH198" s="24"/>
      <c r="AWI198" s="24"/>
      <c r="AWJ198" s="24"/>
      <c r="AWK198" s="24"/>
      <c r="AWL198" s="24"/>
      <c r="AWM198" s="24"/>
      <c r="AWN198" s="24"/>
      <c r="AWO198" s="24"/>
      <c r="AWP198" s="24"/>
      <c r="AWQ198" s="24"/>
      <c r="AWR198" s="24"/>
      <c r="AWS198" s="24"/>
      <c r="AWT198" s="24"/>
      <c r="AWU198" s="24"/>
      <c r="AWV198" s="24"/>
      <c r="AWW198" s="24"/>
      <c r="AWX198" s="24"/>
      <c r="AWY198" s="24"/>
      <c r="AWZ198" s="24"/>
      <c r="AXA198" s="24"/>
      <c r="AXB198" s="24"/>
      <c r="AXC198" s="24"/>
      <c r="AXD198" s="24"/>
      <c r="AXE198" s="24"/>
      <c r="AXF198" s="24"/>
      <c r="AXG198" s="24"/>
      <c r="AXH198" s="24"/>
      <c r="AXI198" s="24"/>
      <c r="AXJ198" s="24"/>
      <c r="AXK198" s="24"/>
      <c r="AXL198" s="24"/>
      <c r="AXM198" s="24"/>
      <c r="AXN198" s="24"/>
      <c r="AXO198" s="24"/>
      <c r="AXP198" s="24"/>
      <c r="AXQ198" s="24"/>
      <c r="AXR198" s="24"/>
      <c r="AXS198" s="24"/>
      <c r="AXT198" s="24"/>
      <c r="AXU198" s="24"/>
      <c r="AXV198" s="24"/>
      <c r="AXW198" s="24"/>
      <c r="AXX198" s="24"/>
      <c r="AXY198" s="24"/>
      <c r="AXZ198" s="24"/>
      <c r="AYA198" s="24"/>
      <c r="AYB198" s="24"/>
      <c r="AYC198" s="24"/>
      <c r="AYD198" s="24"/>
      <c r="AYE198" s="24"/>
      <c r="AYF198" s="24"/>
      <c r="AYG198" s="24"/>
      <c r="AYH198" s="24"/>
      <c r="AYI198" s="24"/>
      <c r="AYJ198" s="24"/>
      <c r="AYK198" s="24"/>
      <c r="AYL198" s="24"/>
      <c r="AYM198" s="24"/>
      <c r="AYN198" s="24"/>
      <c r="AYO198" s="24"/>
      <c r="AYP198" s="24"/>
      <c r="AYQ198" s="24"/>
      <c r="AYR198" s="24"/>
      <c r="AYS198" s="24"/>
      <c r="AYT198" s="24"/>
      <c r="AYU198" s="24"/>
      <c r="AYV198" s="24"/>
      <c r="AYW198" s="24"/>
      <c r="AYX198" s="24"/>
      <c r="AYY198" s="24"/>
      <c r="AYZ198" s="24"/>
      <c r="AZA198" s="24"/>
      <c r="AZB198" s="24"/>
      <c r="AZC198" s="24"/>
      <c r="AZD198" s="24"/>
      <c r="AZE198" s="24"/>
      <c r="AZF198" s="24"/>
      <c r="AZG198" s="24"/>
      <c r="AZH198" s="24"/>
      <c r="AZI198" s="24"/>
      <c r="AZJ198" s="24"/>
      <c r="AZK198" s="24"/>
      <c r="AZL198" s="24"/>
      <c r="AZM198" s="24"/>
      <c r="AZN198" s="24"/>
      <c r="AZO198" s="24"/>
      <c r="AZP198" s="24"/>
      <c r="AZQ198" s="24"/>
      <c r="AZR198" s="24"/>
      <c r="AZS198" s="24"/>
      <c r="AZT198" s="24"/>
      <c r="AZU198" s="24"/>
      <c r="AZV198" s="24"/>
      <c r="AZW198" s="24"/>
      <c r="AZX198" s="24"/>
      <c r="AZY198" s="24"/>
      <c r="AZZ198" s="24"/>
      <c r="BAA198" s="24"/>
      <c r="BAB198" s="24"/>
      <c r="BAC198" s="24"/>
      <c r="BAD198" s="24"/>
      <c r="BAE198" s="24"/>
      <c r="BAF198" s="24"/>
      <c r="BAG198" s="24"/>
      <c r="BAH198" s="24"/>
      <c r="BAI198" s="24"/>
      <c r="BAJ198" s="24"/>
      <c r="BAK198" s="24"/>
      <c r="BAL198" s="24"/>
      <c r="BAM198" s="24"/>
      <c r="BAN198" s="24"/>
      <c r="BAO198" s="24"/>
      <c r="BAP198" s="24"/>
      <c r="BAQ198" s="24"/>
      <c r="BAR198" s="24"/>
      <c r="BAS198" s="24"/>
      <c r="BAT198" s="24"/>
      <c r="BAU198" s="24"/>
      <c r="BAV198" s="24"/>
      <c r="BAW198" s="24"/>
      <c r="BAX198" s="24"/>
      <c r="BAY198" s="24"/>
      <c r="BAZ198" s="24"/>
      <c r="BBA198" s="24"/>
      <c r="BBB198" s="24"/>
      <c r="BBC198" s="24"/>
      <c r="BBD198" s="24"/>
      <c r="BBE198" s="24"/>
      <c r="BBF198" s="24"/>
      <c r="BBG198" s="24"/>
      <c r="BBH198" s="24"/>
      <c r="BBI198" s="24"/>
      <c r="BBJ198" s="24"/>
      <c r="BBK198" s="24"/>
      <c r="BBL198" s="24"/>
      <c r="BBM198" s="24"/>
      <c r="BBN198" s="24"/>
      <c r="BBO198" s="24"/>
      <c r="BBP198" s="24"/>
      <c r="BBQ198" s="24"/>
      <c r="BBR198" s="24"/>
      <c r="BBS198" s="24"/>
      <c r="BBT198" s="24"/>
      <c r="BBU198" s="24"/>
      <c r="BBV198" s="24"/>
      <c r="BBW198" s="24"/>
      <c r="BBX198" s="24"/>
      <c r="BBY198" s="24"/>
      <c r="BBZ198" s="24"/>
      <c r="BCA198" s="24"/>
      <c r="BCB198" s="24"/>
      <c r="BCC198" s="24"/>
      <c r="BCD198" s="24"/>
      <c r="BCE198" s="24"/>
      <c r="BCF198" s="24"/>
      <c r="BCG198" s="24"/>
      <c r="BCH198" s="24"/>
      <c r="BCI198" s="24"/>
      <c r="BCJ198" s="24"/>
      <c r="BCK198" s="24"/>
      <c r="BCL198" s="24"/>
      <c r="BCM198" s="24"/>
      <c r="BCN198" s="24"/>
      <c r="BCO198" s="24"/>
      <c r="BCP198" s="24"/>
      <c r="BCQ198" s="24"/>
      <c r="BCR198" s="24"/>
      <c r="BCS198" s="24"/>
      <c r="BCT198" s="24"/>
      <c r="BCU198" s="24"/>
      <c r="BCV198" s="24"/>
      <c r="BCW198" s="24"/>
      <c r="BCX198" s="24"/>
      <c r="BCY198" s="24"/>
      <c r="BCZ198" s="24"/>
      <c r="BDA198" s="24"/>
      <c r="BDB198" s="24"/>
      <c r="BDC198" s="24"/>
      <c r="BDD198" s="24"/>
      <c r="BDE198" s="24"/>
      <c r="BDF198" s="24"/>
      <c r="BDG198" s="24"/>
      <c r="BDH198" s="24"/>
      <c r="BDI198" s="24"/>
      <c r="BDJ198" s="24"/>
      <c r="BDK198" s="24"/>
      <c r="BDL198" s="24"/>
      <c r="BDM198" s="24"/>
      <c r="BDN198" s="24"/>
      <c r="BDO198" s="24"/>
      <c r="BDP198" s="24"/>
      <c r="BDQ198" s="24"/>
      <c r="BDR198" s="24"/>
      <c r="BDS198" s="24"/>
      <c r="BDT198" s="24"/>
      <c r="BDU198" s="24"/>
      <c r="BDV198" s="24"/>
      <c r="BDW198" s="24"/>
      <c r="BDX198" s="24"/>
      <c r="BDY198" s="24"/>
      <c r="BDZ198" s="24"/>
      <c r="BEA198" s="24"/>
      <c r="BEB198" s="24"/>
      <c r="BEC198" s="24"/>
      <c r="BED198" s="24"/>
      <c r="BEE198" s="24"/>
      <c r="BEF198" s="24"/>
      <c r="BEG198" s="24"/>
      <c r="BEH198" s="24"/>
      <c r="BEI198" s="24"/>
      <c r="BEJ198" s="24"/>
      <c r="BEK198" s="24"/>
      <c r="BEL198" s="24"/>
      <c r="BEM198" s="24"/>
      <c r="BEN198" s="24"/>
      <c r="BEO198" s="24"/>
      <c r="BEP198" s="24"/>
      <c r="BEQ198" s="24"/>
      <c r="BER198" s="24"/>
      <c r="BES198" s="24"/>
      <c r="BET198" s="24"/>
      <c r="BEU198" s="24"/>
      <c r="BEV198" s="24"/>
      <c r="BEW198" s="24"/>
      <c r="BEX198" s="24"/>
      <c r="BEY198" s="24"/>
      <c r="BEZ198" s="24"/>
      <c r="BFA198" s="24"/>
      <c r="BFB198" s="24"/>
      <c r="BFC198" s="24"/>
      <c r="BFD198" s="24"/>
      <c r="BFE198" s="24"/>
      <c r="BFF198" s="24"/>
      <c r="BFG198" s="24"/>
      <c r="BFH198" s="24"/>
      <c r="BFI198" s="24"/>
      <c r="BFJ198" s="24"/>
      <c r="BFK198" s="24"/>
      <c r="BFL198" s="24"/>
      <c r="BFM198" s="24"/>
      <c r="BFN198" s="24"/>
      <c r="BFO198" s="24"/>
      <c r="BFP198" s="24"/>
      <c r="BFQ198" s="24"/>
      <c r="BFR198" s="24"/>
      <c r="BFS198" s="24"/>
      <c r="BFT198" s="24"/>
      <c r="BFU198" s="24"/>
      <c r="BFV198" s="24"/>
      <c r="BFW198" s="24"/>
      <c r="BFX198" s="24"/>
      <c r="BFY198" s="24"/>
      <c r="BFZ198" s="24"/>
      <c r="BGA198" s="24"/>
      <c r="BGB198" s="24"/>
      <c r="BGC198" s="24"/>
      <c r="BGD198" s="24"/>
      <c r="BGE198" s="24"/>
      <c r="BGF198" s="24"/>
      <c r="BGG198" s="24"/>
      <c r="BGH198" s="24"/>
      <c r="BGI198" s="24"/>
      <c r="BGJ198" s="24"/>
      <c r="BGK198" s="24"/>
      <c r="BGL198" s="24"/>
      <c r="BGM198" s="24"/>
      <c r="BGN198" s="24"/>
      <c r="BGO198" s="24"/>
      <c r="BGP198" s="24"/>
      <c r="BGQ198" s="24"/>
      <c r="BGR198" s="24"/>
      <c r="BGS198" s="24"/>
      <c r="BGT198" s="24"/>
      <c r="BGU198" s="24"/>
      <c r="BGV198" s="24"/>
      <c r="BGW198" s="24"/>
      <c r="BGX198" s="24"/>
      <c r="BGY198" s="24"/>
      <c r="BGZ198" s="24"/>
      <c r="BHA198" s="24"/>
      <c r="BHB198" s="24"/>
      <c r="BHC198" s="24"/>
      <c r="BHD198" s="24"/>
      <c r="BHE198" s="24"/>
      <c r="BHF198" s="24"/>
      <c r="BHG198" s="24"/>
      <c r="BHH198" s="24"/>
      <c r="BHI198" s="24"/>
      <c r="BHJ198" s="24"/>
      <c r="BHK198" s="24"/>
      <c r="BHL198" s="24"/>
      <c r="BHM198" s="24"/>
      <c r="BHN198" s="24"/>
      <c r="BHO198" s="24"/>
      <c r="BHP198" s="24"/>
      <c r="BHQ198" s="24"/>
      <c r="BHR198" s="24"/>
      <c r="BHS198" s="24"/>
      <c r="BHT198" s="24"/>
      <c r="BHU198" s="24"/>
      <c r="BHV198" s="24"/>
      <c r="BHW198" s="24"/>
      <c r="BHX198" s="24"/>
      <c r="BHY198" s="24"/>
      <c r="BHZ198" s="24"/>
      <c r="BIA198" s="24"/>
      <c r="BIB198" s="24"/>
      <c r="BIC198" s="24"/>
      <c r="BID198" s="24"/>
      <c r="BIE198" s="24"/>
      <c r="BIF198" s="24"/>
      <c r="BIG198" s="24"/>
      <c r="BIH198" s="24"/>
      <c r="BII198" s="24"/>
      <c r="BIJ198" s="24"/>
      <c r="BIK198" s="24"/>
      <c r="BIL198" s="24"/>
      <c r="BIM198" s="24"/>
      <c r="BIN198" s="24"/>
      <c r="BIO198" s="24"/>
      <c r="BIP198" s="24"/>
      <c r="BIQ198" s="24"/>
      <c r="BIR198" s="24"/>
      <c r="BIS198" s="24"/>
      <c r="BIT198" s="24"/>
      <c r="BIU198" s="24"/>
      <c r="BIV198" s="24"/>
      <c r="BIW198" s="24"/>
      <c r="BIX198" s="24"/>
      <c r="BIY198" s="24"/>
      <c r="BIZ198" s="24"/>
      <c r="BJA198" s="24"/>
      <c r="BJB198" s="24"/>
      <c r="BJC198" s="24"/>
      <c r="BJD198" s="24"/>
      <c r="BJE198" s="24"/>
      <c r="BJF198" s="24"/>
      <c r="BJG198" s="24"/>
      <c r="BJH198" s="24"/>
      <c r="BJI198" s="24"/>
      <c r="BJJ198" s="24"/>
      <c r="BJK198" s="24"/>
      <c r="BJL198" s="24"/>
      <c r="BJM198" s="24"/>
      <c r="BJN198" s="24"/>
      <c r="BJO198" s="24"/>
      <c r="BJP198" s="24"/>
      <c r="BJQ198" s="24"/>
      <c r="BJR198" s="24"/>
      <c r="BJS198" s="24"/>
      <c r="BJT198" s="24"/>
      <c r="BJU198" s="24"/>
      <c r="BJV198" s="24"/>
      <c r="BJW198" s="24"/>
      <c r="BJX198" s="24"/>
      <c r="BJY198" s="24"/>
      <c r="BJZ198" s="24"/>
      <c r="BKA198" s="24"/>
      <c r="BKB198" s="24"/>
      <c r="BKC198" s="24"/>
      <c r="BKD198" s="24"/>
      <c r="BKE198" s="24"/>
      <c r="BKF198" s="24"/>
      <c r="BKG198" s="24"/>
      <c r="BKH198" s="24"/>
      <c r="BKI198" s="24"/>
      <c r="BKJ198" s="24"/>
      <c r="BKK198" s="24"/>
      <c r="BKL198" s="24"/>
      <c r="BKM198" s="24"/>
      <c r="BKN198" s="24"/>
      <c r="BKO198" s="24"/>
      <c r="BKP198" s="24"/>
      <c r="BKQ198" s="24"/>
      <c r="BKR198" s="24"/>
      <c r="BKS198" s="24"/>
      <c r="BKT198" s="24"/>
      <c r="BKU198" s="24"/>
      <c r="BKV198" s="24"/>
      <c r="BKW198" s="24"/>
      <c r="BKX198" s="24"/>
      <c r="BKY198" s="24"/>
      <c r="BKZ198" s="24"/>
      <c r="BLA198" s="24"/>
      <c r="BLB198" s="24"/>
      <c r="BLC198" s="24"/>
      <c r="BLD198" s="24"/>
      <c r="BLE198" s="24"/>
      <c r="BLF198" s="24"/>
      <c r="BLG198" s="24"/>
      <c r="BLH198" s="24"/>
      <c r="BLI198" s="24"/>
      <c r="BLJ198" s="24"/>
      <c r="BLK198" s="24"/>
      <c r="BLL198" s="24"/>
      <c r="BLM198" s="24"/>
      <c r="BLN198" s="24"/>
      <c r="BLO198" s="24"/>
      <c r="BLP198" s="24"/>
      <c r="BLQ198" s="24"/>
      <c r="BLR198" s="24"/>
      <c r="BLS198" s="24"/>
      <c r="BLT198" s="24"/>
      <c r="BLU198" s="24"/>
      <c r="BLV198" s="24"/>
      <c r="BLW198" s="24"/>
      <c r="BLX198" s="24"/>
      <c r="BLY198" s="24"/>
      <c r="BLZ198" s="24"/>
      <c r="BMA198" s="24"/>
      <c r="BMB198" s="24"/>
      <c r="BMC198" s="24"/>
      <c r="BMD198" s="24"/>
      <c r="BME198" s="24"/>
      <c r="BMF198" s="24"/>
      <c r="BMG198" s="24"/>
      <c r="BMH198" s="24"/>
      <c r="BMI198" s="24"/>
      <c r="BMJ198" s="24"/>
      <c r="BMK198" s="24"/>
      <c r="BML198" s="24"/>
      <c r="BMM198" s="24"/>
      <c r="BMN198" s="24"/>
      <c r="BMO198" s="24"/>
      <c r="BMP198" s="24"/>
      <c r="BMQ198" s="24"/>
      <c r="BMR198" s="24"/>
      <c r="BMS198" s="24"/>
      <c r="BMT198" s="24"/>
      <c r="BMU198" s="24"/>
      <c r="BMV198" s="24"/>
      <c r="BMW198" s="24"/>
      <c r="BMX198" s="24"/>
      <c r="BMY198" s="24"/>
      <c r="BMZ198" s="24"/>
      <c r="BNA198" s="24"/>
      <c r="BNB198" s="24"/>
      <c r="BNC198" s="24"/>
      <c r="BND198" s="24"/>
      <c r="BNE198" s="24"/>
      <c r="BNF198" s="24"/>
      <c r="BNG198" s="24"/>
      <c r="BNH198" s="24"/>
      <c r="BNI198" s="24"/>
      <c r="BNJ198" s="24"/>
      <c r="BNK198" s="24"/>
      <c r="BNL198" s="24"/>
      <c r="BNM198" s="24"/>
      <c r="BNN198" s="24"/>
      <c r="BNO198" s="24"/>
      <c r="BNP198" s="24"/>
      <c r="BNQ198" s="24"/>
      <c r="BNR198" s="24"/>
      <c r="BNS198" s="24"/>
      <c r="BNT198" s="24"/>
      <c r="BNU198" s="24"/>
      <c r="BNV198" s="24"/>
      <c r="BNW198" s="24"/>
      <c r="BNX198" s="24"/>
      <c r="BNY198" s="24"/>
      <c r="BNZ198" s="24"/>
      <c r="BOA198" s="24"/>
      <c r="BOB198" s="24"/>
      <c r="BOC198" s="24"/>
      <c r="BOD198" s="24"/>
      <c r="BOE198" s="24"/>
      <c r="BOF198" s="24"/>
      <c r="BOG198" s="24"/>
      <c r="BOH198" s="24"/>
      <c r="BOI198" s="24"/>
      <c r="BOJ198" s="24"/>
      <c r="BOK198" s="24"/>
      <c r="BOL198" s="24"/>
      <c r="BOM198" s="24"/>
      <c r="BON198" s="24"/>
      <c r="BOO198" s="24"/>
      <c r="BOP198" s="24"/>
      <c r="BOQ198" s="24"/>
      <c r="BOR198" s="24"/>
      <c r="BOS198" s="24"/>
      <c r="BOT198" s="24"/>
      <c r="BOU198" s="24"/>
      <c r="BOV198" s="24"/>
      <c r="BOW198" s="24"/>
      <c r="BOX198" s="24"/>
      <c r="BOY198" s="24"/>
      <c r="BOZ198" s="24"/>
      <c r="BPA198" s="24"/>
      <c r="BPB198" s="24"/>
      <c r="BPC198" s="24"/>
      <c r="BPD198" s="24"/>
      <c r="BPE198" s="24"/>
      <c r="BPF198" s="24"/>
      <c r="BPG198" s="24"/>
      <c r="BPH198" s="24"/>
      <c r="BPI198" s="24"/>
      <c r="BPJ198" s="24"/>
      <c r="BPK198" s="24"/>
      <c r="BPL198" s="24"/>
      <c r="BPM198" s="24"/>
      <c r="BPN198" s="24"/>
      <c r="BPO198" s="24"/>
      <c r="BPP198" s="24"/>
      <c r="BPQ198" s="24"/>
      <c r="BPR198" s="24"/>
      <c r="BPS198" s="24"/>
      <c r="BPT198" s="24"/>
      <c r="BPU198" s="24"/>
      <c r="BPV198" s="24"/>
      <c r="BPW198" s="24"/>
      <c r="BPX198" s="24"/>
      <c r="BPY198" s="24"/>
      <c r="BPZ198" s="24"/>
      <c r="BQA198" s="24"/>
      <c r="BQB198" s="24"/>
      <c r="BQC198" s="24"/>
      <c r="BQD198" s="24"/>
      <c r="BQE198" s="24"/>
      <c r="BQF198" s="24"/>
      <c r="BQG198" s="24"/>
      <c r="BQH198" s="24"/>
      <c r="BQI198" s="24"/>
      <c r="BQJ198" s="24"/>
      <c r="BQK198" s="24"/>
      <c r="BQL198" s="24"/>
      <c r="BQM198" s="24"/>
      <c r="BQN198" s="24"/>
      <c r="BQO198" s="24"/>
      <c r="BQP198" s="24"/>
      <c r="BQQ198" s="24"/>
      <c r="BQR198" s="24"/>
      <c r="BQS198" s="24"/>
      <c r="BQT198" s="24"/>
      <c r="BQU198" s="24"/>
      <c r="BQV198" s="24"/>
      <c r="BQW198" s="24"/>
      <c r="BQX198" s="24"/>
      <c r="BQY198" s="24"/>
      <c r="BQZ198" s="24"/>
      <c r="BRA198" s="24"/>
      <c r="BRB198" s="24"/>
      <c r="BRC198" s="24"/>
      <c r="BRD198" s="24"/>
      <c r="BRE198" s="24"/>
      <c r="BRF198" s="24"/>
      <c r="BRG198" s="24"/>
      <c r="BRH198" s="24"/>
      <c r="BRI198" s="24"/>
      <c r="BRJ198" s="24"/>
      <c r="BRK198" s="24"/>
      <c r="BRL198" s="24"/>
      <c r="BRM198" s="24"/>
      <c r="BRN198" s="24"/>
      <c r="BRO198" s="24"/>
      <c r="BRP198" s="24"/>
      <c r="BRQ198" s="24"/>
      <c r="BRR198" s="24"/>
      <c r="BRS198" s="24"/>
      <c r="BRT198" s="24"/>
      <c r="BRU198" s="24"/>
      <c r="BRV198" s="24"/>
      <c r="BRW198" s="24"/>
      <c r="BRX198" s="24"/>
      <c r="BRY198" s="24"/>
      <c r="BRZ198" s="24"/>
      <c r="BSA198" s="24"/>
      <c r="BSB198" s="24"/>
      <c r="BSC198" s="24"/>
      <c r="BSD198" s="24"/>
      <c r="BSE198" s="24"/>
      <c r="BSF198" s="24"/>
      <c r="BSG198" s="24"/>
      <c r="BSH198" s="24"/>
      <c r="BSI198" s="24"/>
      <c r="BSJ198" s="24"/>
      <c r="BSK198" s="24"/>
      <c r="BSL198" s="24"/>
      <c r="BSM198" s="24"/>
      <c r="BSN198" s="24"/>
      <c r="BSO198" s="24"/>
      <c r="BSP198" s="24"/>
      <c r="BSQ198" s="24"/>
      <c r="BSR198" s="24"/>
      <c r="BSS198" s="24"/>
      <c r="BST198" s="24"/>
      <c r="BSU198" s="24"/>
      <c r="BSV198" s="24"/>
      <c r="BSW198" s="24"/>
      <c r="BSX198" s="24"/>
      <c r="BSY198" s="24"/>
      <c r="BSZ198" s="24"/>
      <c r="BTA198" s="24"/>
      <c r="BTB198" s="24"/>
      <c r="BTC198" s="24"/>
      <c r="BTD198" s="24"/>
      <c r="BTE198" s="24"/>
      <c r="BTF198" s="24"/>
      <c r="BTG198" s="24"/>
      <c r="BTH198" s="24"/>
      <c r="BTI198" s="24"/>
      <c r="BTJ198" s="24"/>
      <c r="BTK198" s="24"/>
      <c r="BTL198" s="24"/>
      <c r="BTM198" s="24"/>
      <c r="BTN198" s="24"/>
      <c r="BTO198" s="24"/>
      <c r="BTP198" s="24"/>
      <c r="BTQ198" s="24"/>
      <c r="BTR198" s="24"/>
      <c r="BTS198" s="24"/>
      <c r="BTT198" s="24"/>
      <c r="BTU198" s="24"/>
      <c r="BTV198" s="24"/>
      <c r="BTW198" s="24"/>
      <c r="BTX198" s="24"/>
      <c r="BTY198" s="24"/>
      <c r="BTZ198" s="24"/>
      <c r="BUA198" s="24"/>
      <c r="BUB198" s="24"/>
      <c r="BUC198" s="24"/>
      <c r="BUD198" s="24"/>
      <c r="BUE198" s="24"/>
      <c r="BUF198" s="24"/>
      <c r="BUG198" s="24"/>
      <c r="BUH198" s="24"/>
      <c r="BUI198" s="24"/>
      <c r="BUJ198" s="24"/>
      <c r="BUK198" s="24"/>
      <c r="BUL198" s="24"/>
      <c r="BUM198" s="24"/>
      <c r="BUN198" s="24"/>
      <c r="BUO198" s="24"/>
      <c r="BUP198" s="24"/>
      <c r="BUQ198" s="24"/>
      <c r="BUR198" s="24"/>
      <c r="BUS198" s="24"/>
      <c r="BUT198" s="24"/>
      <c r="BUU198" s="24"/>
      <c r="BUV198" s="24"/>
      <c r="BUW198" s="24"/>
      <c r="BUX198" s="24"/>
      <c r="BUY198" s="24"/>
      <c r="BUZ198" s="24"/>
      <c r="BVA198" s="24"/>
      <c r="BVB198" s="24"/>
      <c r="BVC198" s="24"/>
      <c r="BVD198" s="24"/>
      <c r="BVE198" s="24"/>
      <c r="BVF198" s="24"/>
      <c r="BVG198" s="24"/>
      <c r="BVH198" s="24"/>
      <c r="BVI198" s="24"/>
      <c r="BVJ198" s="24"/>
      <c r="BVK198" s="24"/>
      <c r="BVL198" s="24"/>
      <c r="BVM198" s="24"/>
      <c r="BVN198" s="24"/>
      <c r="BVO198" s="24"/>
      <c r="BVP198" s="24"/>
      <c r="BVQ198" s="24"/>
      <c r="BVR198" s="24"/>
      <c r="BVS198" s="24"/>
      <c r="BVT198" s="24"/>
      <c r="BVU198" s="24"/>
      <c r="BVV198" s="24"/>
      <c r="BVW198" s="24"/>
      <c r="BVX198" s="24"/>
      <c r="BVY198" s="24"/>
      <c r="BVZ198" s="24"/>
      <c r="BWA198" s="24"/>
      <c r="BWB198" s="24"/>
      <c r="BWC198" s="24"/>
      <c r="BWD198" s="24"/>
      <c r="BWE198" s="24"/>
      <c r="BWF198" s="24"/>
      <c r="BWG198" s="24"/>
      <c r="BWH198" s="24"/>
      <c r="BWI198" s="24"/>
      <c r="BWJ198" s="24"/>
      <c r="BWK198" s="24"/>
      <c r="BWL198" s="24"/>
      <c r="BWM198" s="24"/>
      <c r="BWN198" s="24"/>
      <c r="BWO198" s="24"/>
      <c r="BWP198" s="24"/>
      <c r="BWQ198" s="24"/>
      <c r="BWR198" s="24"/>
      <c r="BWS198" s="24"/>
      <c r="BWT198" s="24"/>
      <c r="BWU198" s="24"/>
      <c r="BWV198" s="24"/>
      <c r="BWW198" s="24"/>
      <c r="BWX198" s="24"/>
      <c r="BWY198" s="24"/>
      <c r="BWZ198" s="24"/>
      <c r="BXA198" s="24"/>
      <c r="BXB198" s="24"/>
      <c r="BXC198" s="24"/>
      <c r="BXD198" s="24"/>
      <c r="BXE198" s="24"/>
      <c r="BXF198" s="24"/>
      <c r="BXG198" s="24"/>
      <c r="BXH198" s="24"/>
      <c r="BXI198" s="24"/>
      <c r="BXJ198" s="24"/>
      <c r="BXK198" s="24"/>
      <c r="BXL198" s="24"/>
      <c r="BXM198" s="24"/>
      <c r="BXN198" s="24"/>
      <c r="BXO198" s="24"/>
      <c r="BXP198" s="24"/>
      <c r="BXQ198" s="24"/>
      <c r="BXR198" s="24"/>
      <c r="BXS198" s="24"/>
      <c r="BXT198" s="24"/>
      <c r="BXU198" s="24"/>
      <c r="BXV198" s="24"/>
      <c r="BXW198" s="24"/>
      <c r="BXX198" s="24"/>
      <c r="BXY198" s="24"/>
      <c r="BXZ198" s="24"/>
      <c r="BYA198" s="24"/>
      <c r="BYB198" s="24"/>
      <c r="BYC198" s="24"/>
      <c r="BYD198" s="24"/>
      <c r="BYE198" s="24"/>
      <c r="BYF198" s="24"/>
      <c r="BYG198" s="24"/>
      <c r="BYH198" s="24"/>
      <c r="BYI198" s="24"/>
      <c r="BYJ198" s="24"/>
      <c r="BYK198" s="24"/>
      <c r="BYL198" s="24"/>
      <c r="BYM198" s="24"/>
      <c r="BYN198" s="24"/>
      <c r="BYO198" s="24"/>
      <c r="BYP198" s="24"/>
      <c r="BYQ198" s="24"/>
      <c r="BYR198" s="24"/>
      <c r="BYS198" s="24"/>
      <c r="BYT198" s="24"/>
      <c r="BYU198" s="24"/>
      <c r="BYV198" s="24"/>
      <c r="BYW198" s="24"/>
      <c r="BYX198" s="24"/>
      <c r="BYY198" s="24"/>
      <c r="BYZ198" s="24"/>
      <c r="BZA198" s="24"/>
      <c r="BZB198" s="24"/>
      <c r="BZC198" s="24"/>
      <c r="BZD198" s="24"/>
      <c r="BZE198" s="24"/>
      <c r="BZF198" s="24"/>
      <c r="BZG198" s="24"/>
      <c r="BZH198" s="24"/>
      <c r="BZI198" s="24"/>
      <c r="BZJ198" s="24"/>
      <c r="BZK198" s="24"/>
      <c r="BZL198" s="24"/>
      <c r="BZM198" s="24"/>
      <c r="BZN198" s="24"/>
      <c r="BZO198" s="24"/>
      <c r="BZP198" s="24"/>
      <c r="BZQ198" s="24"/>
      <c r="BZR198" s="24"/>
      <c r="BZS198" s="24"/>
      <c r="BZT198" s="24"/>
      <c r="BZU198" s="24"/>
      <c r="BZV198" s="24"/>
      <c r="BZW198" s="24"/>
      <c r="BZX198" s="24"/>
      <c r="BZY198" s="24"/>
      <c r="BZZ198" s="24"/>
      <c r="CAA198" s="24"/>
      <c r="CAB198" s="24"/>
      <c r="CAC198" s="24"/>
      <c r="CAD198" s="24"/>
      <c r="CAE198" s="24"/>
      <c r="CAF198" s="24"/>
      <c r="CAG198" s="24"/>
      <c r="CAH198" s="24"/>
      <c r="CAI198" s="24"/>
      <c r="CAJ198" s="24"/>
      <c r="CAK198" s="24"/>
      <c r="CAL198" s="24"/>
      <c r="CAM198" s="24"/>
      <c r="CAN198" s="24"/>
      <c r="CAO198" s="24"/>
      <c r="CAP198" s="24"/>
      <c r="CAQ198" s="24"/>
      <c r="CAR198" s="24"/>
      <c r="CAS198" s="24"/>
      <c r="CAT198" s="24"/>
      <c r="CAU198" s="24"/>
      <c r="CAV198" s="24"/>
      <c r="CAW198" s="24"/>
      <c r="CAX198" s="24"/>
      <c r="CAY198" s="24"/>
      <c r="CAZ198" s="24"/>
      <c r="CBA198" s="24"/>
      <c r="CBB198" s="24"/>
      <c r="CBC198" s="24"/>
      <c r="CBD198" s="24"/>
      <c r="CBE198" s="24"/>
      <c r="CBF198" s="24"/>
      <c r="CBG198" s="24"/>
      <c r="CBH198" s="24"/>
      <c r="CBI198" s="24"/>
      <c r="CBJ198" s="24"/>
      <c r="CBK198" s="24"/>
      <c r="CBL198" s="24"/>
      <c r="CBM198" s="24"/>
      <c r="CBN198" s="24"/>
      <c r="CBO198" s="24"/>
      <c r="CBP198" s="24"/>
      <c r="CBQ198" s="24"/>
      <c r="CBR198" s="24"/>
      <c r="CBS198" s="24"/>
      <c r="CBT198" s="24"/>
      <c r="CBU198" s="24"/>
      <c r="CBV198" s="24"/>
      <c r="CBW198" s="24"/>
      <c r="CBX198" s="24"/>
      <c r="CBY198" s="24"/>
      <c r="CBZ198" s="24"/>
      <c r="CCA198" s="24"/>
      <c r="CCB198" s="24"/>
      <c r="CCC198" s="24"/>
      <c r="CCD198" s="24"/>
      <c r="CCE198" s="24"/>
      <c r="CCF198" s="24"/>
      <c r="CCG198" s="24"/>
      <c r="CCH198" s="24"/>
      <c r="CCI198" s="24"/>
      <c r="CCJ198" s="24"/>
      <c r="CCK198" s="24"/>
      <c r="CCL198" s="24"/>
      <c r="CCM198" s="24"/>
      <c r="CCN198" s="24"/>
      <c r="CCO198" s="24"/>
      <c r="CCP198" s="24"/>
      <c r="CCQ198" s="24"/>
      <c r="CCR198" s="24"/>
      <c r="CCS198" s="24"/>
      <c r="CCT198" s="24"/>
      <c r="CCU198" s="24"/>
      <c r="CCV198" s="24"/>
      <c r="CCW198" s="24"/>
      <c r="CCX198" s="24"/>
      <c r="CCY198" s="24"/>
      <c r="CCZ198" s="24"/>
      <c r="CDA198" s="24"/>
      <c r="CDB198" s="24"/>
      <c r="CDC198" s="24"/>
      <c r="CDD198" s="24"/>
      <c r="CDE198" s="24"/>
      <c r="CDF198" s="24"/>
      <c r="CDG198" s="24"/>
      <c r="CDH198" s="24"/>
      <c r="CDI198" s="24"/>
      <c r="CDJ198" s="24"/>
      <c r="CDK198" s="24"/>
      <c r="CDL198" s="24"/>
      <c r="CDM198" s="24"/>
      <c r="CDN198" s="24"/>
      <c r="CDO198" s="24"/>
      <c r="CDP198" s="24"/>
      <c r="CDQ198" s="24"/>
      <c r="CDR198" s="24"/>
      <c r="CDS198" s="24"/>
      <c r="CDT198" s="24"/>
      <c r="CDU198" s="24"/>
      <c r="CDV198" s="24"/>
      <c r="CDW198" s="24"/>
      <c r="CDX198" s="24"/>
      <c r="CDY198" s="24"/>
      <c r="CDZ198" s="24"/>
      <c r="CEA198" s="24"/>
      <c r="CEB198" s="24"/>
      <c r="CEC198" s="24"/>
      <c r="CED198" s="24"/>
      <c r="CEE198" s="24"/>
      <c r="CEF198" s="24"/>
      <c r="CEG198" s="24"/>
      <c r="CEH198" s="24"/>
      <c r="CEI198" s="24"/>
      <c r="CEJ198" s="24"/>
      <c r="CEK198" s="24"/>
      <c r="CEL198" s="24"/>
      <c r="CEM198" s="24"/>
      <c r="CEN198" s="24"/>
      <c r="CEO198" s="24"/>
      <c r="CEP198" s="24"/>
      <c r="CEQ198" s="24"/>
      <c r="CER198" s="24"/>
      <c r="CES198" s="24"/>
      <c r="CET198" s="24"/>
      <c r="CEU198" s="24"/>
      <c r="CEV198" s="24"/>
      <c r="CEW198" s="24"/>
      <c r="CEX198" s="24"/>
      <c r="CEY198" s="24"/>
      <c r="CEZ198" s="24"/>
      <c r="CFA198" s="24"/>
      <c r="CFB198" s="24"/>
      <c r="CFC198" s="24"/>
      <c r="CFD198" s="24"/>
      <c r="CFE198" s="24"/>
      <c r="CFF198" s="24"/>
      <c r="CFG198" s="24"/>
      <c r="CFH198" s="24"/>
      <c r="CFI198" s="24"/>
      <c r="CFJ198" s="24"/>
      <c r="CFK198" s="24"/>
      <c r="CFL198" s="24"/>
      <c r="CFM198" s="24"/>
      <c r="CFN198" s="24"/>
      <c r="CFO198" s="24"/>
      <c r="CFP198" s="24"/>
      <c r="CFQ198" s="24"/>
      <c r="CFR198" s="24"/>
      <c r="CFS198" s="24"/>
      <c r="CFT198" s="24"/>
      <c r="CFU198" s="24"/>
      <c r="CFV198" s="24"/>
      <c r="CFW198" s="24"/>
      <c r="CFX198" s="24"/>
      <c r="CFY198" s="24"/>
      <c r="CFZ198" s="24"/>
      <c r="CGA198" s="24"/>
      <c r="CGB198" s="24"/>
      <c r="CGC198" s="24"/>
      <c r="CGD198" s="24"/>
      <c r="CGE198" s="24"/>
      <c r="CGF198" s="24"/>
      <c r="CGG198" s="24"/>
      <c r="CGH198" s="24"/>
      <c r="CGI198" s="24"/>
      <c r="CGJ198" s="24"/>
      <c r="CGK198" s="24"/>
      <c r="CGL198" s="24"/>
      <c r="CGM198" s="24"/>
      <c r="CGN198" s="24"/>
      <c r="CGO198" s="24"/>
      <c r="CGP198" s="24"/>
      <c r="CGQ198" s="24"/>
      <c r="CGR198" s="24"/>
      <c r="CGS198" s="24"/>
      <c r="CGT198" s="24"/>
      <c r="CGU198" s="24"/>
      <c r="CGV198" s="24"/>
      <c r="CGW198" s="24"/>
      <c r="CGX198" s="24"/>
      <c r="CGY198" s="24"/>
      <c r="CGZ198" s="24"/>
      <c r="CHA198" s="24"/>
      <c r="CHB198" s="24"/>
      <c r="CHC198" s="24"/>
      <c r="CHD198" s="24"/>
      <c r="CHE198" s="24"/>
      <c r="CHF198" s="24"/>
      <c r="CHG198" s="24"/>
      <c r="CHH198" s="24"/>
      <c r="CHI198" s="24"/>
      <c r="CHJ198" s="24"/>
      <c r="CHK198" s="24"/>
      <c r="CHL198" s="24"/>
      <c r="CHM198" s="24"/>
      <c r="CHN198" s="24"/>
      <c r="CHO198" s="24"/>
      <c r="CHP198" s="24"/>
      <c r="CHQ198" s="24"/>
      <c r="CHR198" s="24"/>
      <c r="CHS198" s="24"/>
      <c r="CHT198" s="24"/>
      <c r="CHU198" s="24"/>
      <c r="CHV198" s="24"/>
      <c r="CHW198" s="24"/>
      <c r="CHX198" s="24"/>
      <c r="CHY198" s="24"/>
      <c r="CHZ198" s="24"/>
      <c r="CIA198" s="24"/>
      <c r="CIB198" s="24"/>
      <c r="CIC198" s="24"/>
      <c r="CID198" s="24"/>
      <c r="CIE198" s="24"/>
      <c r="CIF198" s="24"/>
      <c r="CIG198" s="24"/>
      <c r="CIH198" s="24"/>
      <c r="CII198" s="24"/>
      <c r="CIJ198" s="24"/>
      <c r="CIK198" s="24"/>
      <c r="CIL198" s="24"/>
      <c r="CIM198" s="24"/>
      <c r="CIN198" s="24"/>
      <c r="CIO198" s="24"/>
      <c r="CIP198" s="24"/>
      <c r="CIQ198" s="24"/>
      <c r="CIR198" s="24"/>
      <c r="CIS198" s="24"/>
      <c r="CIT198" s="24"/>
      <c r="CIU198" s="24"/>
      <c r="CIV198" s="24"/>
      <c r="CIW198" s="24"/>
      <c r="CIX198" s="24"/>
      <c r="CIY198" s="24"/>
      <c r="CIZ198" s="24"/>
      <c r="CJA198" s="24"/>
      <c r="CJB198" s="24"/>
      <c r="CJC198" s="24"/>
      <c r="CJD198" s="24"/>
      <c r="CJE198" s="24"/>
      <c r="CJF198" s="24"/>
      <c r="CJG198" s="24"/>
      <c r="CJH198" s="24"/>
      <c r="CJI198" s="24"/>
      <c r="CJJ198" s="24"/>
      <c r="CJK198" s="24"/>
      <c r="CJL198" s="24"/>
      <c r="CJM198" s="24"/>
      <c r="CJN198" s="24"/>
      <c r="CJO198" s="24"/>
      <c r="CJP198" s="24"/>
      <c r="CJQ198" s="24"/>
      <c r="CJR198" s="24"/>
      <c r="CJS198" s="24"/>
      <c r="CJT198" s="24"/>
      <c r="CJU198" s="24"/>
      <c r="CJV198" s="24"/>
      <c r="CJW198" s="24"/>
      <c r="CJX198" s="24"/>
      <c r="CJY198" s="24"/>
      <c r="CJZ198" s="24"/>
      <c r="CKA198" s="24"/>
      <c r="CKB198" s="24"/>
      <c r="CKC198" s="24"/>
      <c r="CKD198" s="24"/>
      <c r="CKE198" s="24"/>
      <c r="CKF198" s="24"/>
      <c r="CKG198" s="24"/>
      <c r="CKH198" s="24"/>
      <c r="CKI198" s="24"/>
      <c r="CKJ198" s="24"/>
      <c r="CKK198" s="24"/>
      <c r="CKL198" s="24"/>
      <c r="CKM198" s="24"/>
      <c r="CKN198" s="24"/>
      <c r="CKO198" s="24"/>
      <c r="CKP198" s="24"/>
      <c r="CKQ198" s="24"/>
      <c r="CKR198" s="24"/>
      <c r="CKS198" s="24"/>
      <c r="CKT198" s="24"/>
      <c r="CKU198" s="24"/>
      <c r="CKV198" s="24"/>
      <c r="CKW198" s="24"/>
      <c r="CKX198" s="24"/>
      <c r="CKY198" s="24"/>
      <c r="CKZ198" s="24"/>
      <c r="CLA198" s="24"/>
      <c r="CLB198" s="24"/>
      <c r="CLC198" s="24"/>
      <c r="CLD198" s="24"/>
      <c r="CLE198" s="24"/>
      <c r="CLF198" s="24"/>
      <c r="CLG198" s="24"/>
      <c r="CLH198" s="24"/>
      <c r="CLI198" s="24"/>
      <c r="CLJ198" s="24"/>
      <c r="CLK198" s="24"/>
      <c r="CLL198" s="24"/>
      <c r="CLM198" s="24"/>
      <c r="CLN198" s="24"/>
      <c r="CLO198" s="24"/>
      <c r="CLP198" s="24"/>
      <c r="CLQ198" s="24"/>
      <c r="CLR198" s="24"/>
      <c r="CLS198" s="24"/>
      <c r="CLT198" s="24"/>
      <c r="CLU198" s="24"/>
      <c r="CLV198" s="24"/>
      <c r="CLW198" s="24"/>
      <c r="CLX198" s="24"/>
      <c r="CLY198" s="24"/>
      <c r="CLZ198" s="24"/>
      <c r="CMA198" s="24"/>
      <c r="CMB198" s="24"/>
      <c r="CMC198" s="24"/>
      <c r="CMD198" s="24"/>
      <c r="CME198" s="24"/>
      <c r="CMF198" s="24"/>
      <c r="CMG198" s="24"/>
      <c r="CMH198" s="24"/>
      <c r="CMI198" s="24"/>
      <c r="CMJ198" s="24"/>
      <c r="CMK198" s="24"/>
      <c r="CML198" s="24"/>
      <c r="CMM198" s="24"/>
      <c r="CMN198" s="24"/>
      <c r="CMO198" s="24"/>
      <c r="CMP198" s="24"/>
      <c r="CMQ198" s="24"/>
      <c r="CMR198" s="24"/>
      <c r="CMS198" s="24"/>
      <c r="CMT198" s="24"/>
      <c r="CMU198" s="24"/>
      <c r="CMV198" s="24"/>
      <c r="CMW198" s="24"/>
      <c r="CMX198" s="24"/>
      <c r="CMY198" s="24"/>
      <c r="CMZ198" s="24"/>
      <c r="CNA198" s="24"/>
      <c r="CNB198" s="24"/>
      <c r="CNC198" s="24"/>
      <c r="CND198" s="24"/>
      <c r="CNE198" s="24"/>
      <c r="CNF198" s="24"/>
      <c r="CNG198" s="24"/>
      <c r="CNH198" s="24"/>
      <c r="CNI198" s="24"/>
      <c r="CNJ198" s="24"/>
      <c r="CNK198" s="24"/>
      <c r="CNL198" s="24"/>
      <c r="CNM198" s="24"/>
      <c r="CNN198" s="24"/>
      <c r="CNO198" s="24"/>
      <c r="CNP198" s="24"/>
      <c r="CNQ198" s="24"/>
      <c r="CNR198" s="24"/>
      <c r="CNS198" s="24"/>
      <c r="CNT198" s="24"/>
      <c r="CNU198" s="24"/>
      <c r="CNV198" s="24"/>
      <c r="CNW198" s="24"/>
      <c r="CNX198" s="24"/>
      <c r="CNY198" s="24"/>
      <c r="CNZ198" s="24"/>
      <c r="COA198" s="24"/>
      <c r="COB198" s="24"/>
      <c r="COC198" s="24"/>
      <c r="COD198" s="24"/>
      <c r="COE198" s="24"/>
      <c r="COF198" s="24"/>
      <c r="COG198" s="24"/>
      <c r="COH198" s="24"/>
      <c r="COI198" s="24"/>
      <c r="COJ198" s="24"/>
      <c r="COK198" s="24"/>
      <c r="COL198" s="24"/>
      <c r="COM198" s="24"/>
      <c r="CON198" s="24"/>
      <c r="COO198" s="24"/>
      <c r="COP198" s="24"/>
      <c r="COQ198" s="24"/>
      <c r="COR198" s="24"/>
      <c r="COS198" s="24"/>
      <c r="COT198" s="24"/>
      <c r="COU198" s="24"/>
      <c r="COV198" s="24"/>
      <c r="COW198" s="24"/>
      <c r="COX198" s="24"/>
      <c r="COY198" s="24"/>
      <c r="COZ198" s="24"/>
      <c r="CPA198" s="24"/>
      <c r="CPB198" s="24"/>
      <c r="CPC198" s="24"/>
      <c r="CPD198" s="24"/>
      <c r="CPE198" s="24"/>
      <c r="CPF198" s="24"/>
      <c r="CPG198" s="24"/>
      <c r="CPH198" s="24"/>
      <c r="CPI198" s="24"/>
      <c r="CPJ198" s="24"/>
      <c r="CPK198" s="24"/>
      <c r="CPL198" s="24"/>
      <c r="CPM198" s="24"/>
      <c r="CPN198" s="24"/>
      <c r="CPO198" s="24"/>
      <c r="CPP198" s="24"/>
      <c r="CPQ198" s="24"/>
      <c r="CPR198" s="24"/>
      <c r="CPS198" s="24"/>
      <c r="CPT198" s="24"/>
      <c r="CPU198" s="24"/>
      <c r="CPV198" s="24"/>
      <c r="CPW198" s="24"/>
      <c r="CPX198" s="24"/>
      <c r="CPY198" s="24"/>
      <c r="CPZ198" s="24"/>
      <c r="CQA198" s="24"/>
      <c r="CQB198" s="24"/>
      <c r="CQC198" s="24"/>
      <c r="CQD198" s="24"/>
      <c r="CQE198" s="24"/>
      <c r="CQF198" s="24"/>
      <c r="CQG198" s="24"/>
      <c r="CQH198" s="24"/>
      <c r="CQI198" s="24"/>
      <c r="CQJ198" s="24"/>
      <c r="CQK198" s="24"/>
      <c r="CQL198" s="24"/>
      <c r="CQM198" s="24"/>
      <c r="CQN198" s="24"/>
      <c r="CQO198" s="24"/>
      <c r="CQP198" s="24"/>
      <c r="CQQ198" s="24"/>
      <c r="CQR198" s="24"/>
      <c r="CQS198" s="24"/>
      <c r="CQT198" s="24"/>
      <c r="CQU198" s="24"/>
      <c r="CQV198" s="24"/>
      <c r="CQW198" s="24"/>
      <c r="CQX198" s="24"/>
      <c r="CQY198" s="24"/>
      <c r="CQZ198" s="24"/>
      <c r="CRA198" s="24"/>
      <c r="CRB198" s="24"/>
      <c r="CRC198" s="24"/>
      <c r="CRD198" s="24"/>
      <c r="CRE198" s="24"/>
      <c r="CRF198" s="24"/>
      <c r="CRG198" s="24"/>
      <c r="CRH198" s="24"/>
      <c r="CRI198" s="24"/>
      <c r="CRJ198" s="24"/>
      <c r="CRK198" s="24"/>
      <c r="CRL198" s="24"/>
      <c r="CRM198" s="24"/>
      <c r="CRN198" s="24"/>
      <c r="CRO198" s="24"/>
      <c r="CRP198" s="24"/>
      <c r="CRQ198" s="24"/>
      <c r="CRR198" s="24"/>
      <c r="CRS198" s="24"/>
      <c r="CRT198" s="24"/>
      <c r="CRU198" s="24"/>
      <c r="CRV198" s="24"/>
      <c r="CRW198" s="24"/>
      <c r="CRX198" s="24"/>
      <c r="CRY198" s="24"/>
      <c r="CRZ198" s="24"/>
      <c r="CSA198" s="24"/>
      <c r="CSB198" s="24"/>
      <c r="CSC198" s="24"/>
      <c r="CSD198" s="24"/>
      <c r="CSE198" s="24"/>
      <c r="CSF198" s="24"/>
      <c r="CSG198" s="24"/>
      <c r="CSH198" s="24"/>
      <c r="CSI198" s="24"/>
      <c r="CSJ198" s="24"/>
      <c r="CSK198" s="24"/>
      <c r="CSL198" s="24"/>
      <c r="CSM198" s="24"/>
      <c r="CSN198" s="24"/>
      <c r="CSO198" s="24"/>
      <c r="CSP198" s="24"/>
      <c r="CSQ198" s="24"/>
      <c r="CSR198" s="24"/>
      <c r="CSS198" s="24"/>
      <c r="CST198" s="24"/>
      <c r="CSU198" s="24"/>
      <c r="CSV198" s="24"/>
      <c r="CSW198" s="24"/>
      <c r="CSX198" s="24"/>
      <c r="CSY198" s="24"/>
      <c r="CSZ198" s="24"/>
      <c r="CTA198" s="24"/>
      <c r="CTB198" s="24"/>
      <c r="CTC198" s="24"/>
      <c r="CTD198" s="24"/>
      <c r="CTE198" s="24"/>
      <c r="CTF198" s="24"/>
      <c r="CTG198" s="24"/>
      <c r="CTH198" s="24"/>
      <c r="CTI198" s="24"/>
      <c r="CTJ198" s="24"/>
      <c r="CTK198" s="24"/>
      <c r="CTL198" s="24"/>
      <c r="CTM198" s="24"/>
      <c r="CTN198" s="24"/>
      <c r="CTO198" s="24"/>
      <c r="CTP198" s="24"/>
      <c r="CTQ198" s="24"/>
      <c r="CTR198" s="24"/>
      <c r="CTS198" s="24"/>
      <c r="CTT198" s="24"/>
      <c r="CTU198" s="24"/>
      <c r="CTV198" s="24"/>
      <c r="CTW198" s="24"/>
      <c r="CTX198" s="24"/>
      <c r="CTY198" s="24"/>
      <c r="CTZ198" s="24"/>
      <c r="CUA198" s="24"/>
      <c r="CUB198" s="24"/>
      <c r="CUC198" s="24"/>
      <c r="CUD198" s="24"/>
      <c r="CUE198" s="24"/>
      <c r="CUF198" s="24"/>
      <c r="CUG198" s="24"/>
      <c r="CUH198" s="24"/>
      <c r="CUI198" s="24"/>
      <c r="CUJ198" s="24"/>
      <c r="CUK198" s="24"/>
      <c r="CUL198" s="24"/>
      <c r="CUM198" s="24"/>
      <c r="CUN198" s="24"/>
      <c r="CUO198" s="24"/>
      <c r="CUP198" s="24"/>
      <c r="CUQ198" s="24"/>
      <c r="CUR198" s="24"/>
      <c r="CUS198" s="24"/>
      <c r="CUT198" s="24"/>
      <c r="CUU198" s="24"/>
      <c r="CUV198" s="24"/>
      <c r="CUW198" s="24"/>
      <c r="CUX198" s="24"/>
      <c r="CUY198" s="24"/>
      <c r="CUZ198" s="24"/>
      <c r="CVA198" s="24"/>
      <c r="CVB198" s="24"/>
      <c r="CVC198" s="24"/>
      <c r="CVD198" s="24"/>
      <c r="CVE198" s="24"/>
      <c r="CVF198" s="24"/>
      <c r="CVG198" s="24"/>
      <c r="CVH198" s="24"/>
      <c r="CVI198" s="24"/>
      <c r="CVJ198" s="24"/>
      <c r="CVK198" s="24"/>
      <c r="CVL198" s="24"/>
      <c r="CVM198" s="24"/>
      <c r="CVN198" s="24"/>
      <c r="CVO198" s="24"/>
      <c r="CVP198" s="24"/>
      <c r="CVQ198" s="24"/>
      <c r="CVR198" s="24"/>
      <c r="CVS198" s="24"/>
      <c r="CVT198" s="24"/>
      <c r="CVU198" s="24"/>
      <c r="CVV198" s="24"/>
      <c r="CVW198" s="24"/>
      <c r="CVX198" s="24"/>
      <c r="CVY198" s="24"/>
      <c r="CVZ198" s="24"/>
      <c r="CWA198" s="24"/>
      <c r="CWB198" s="24"/>
      <c r="CWC198" s="24"/>
      <c r="CWD198" s="24"/>
      <c r="CWE198" s="24"/>
      <c r="CWF198" s="24"/>
      <c r="CWG198" s="24"/>
      <c r="CWH198" s="24"/>
      <c r="CWI198" s="24"/>
      <c r="CWJ198" s="24"/>
      <c r="CWK198" s="24"/>
      <c r="CWL198" s="24"/>
      <c r="CWM198" s="24"/>
      <c r="CWN198" s="24"/>
      <c r="CWO198" s="24"/>
      <c r="CWP198" s="24"/>
      <c r="CWQ198" s="24"/>
      <c r="CWR198" s="24"/>
      <c r="CWS198" s="24"/>
      <c r="CWT198" s="24"/>
      <c r="CWU198" s="24"/>
      <c r="CWV198" s="24"/>
      <c r="CWW198" s="24"/>
      <c r="CWX198" s="24"/>
      <c r="CWY198" s="24"/>
      <c r="CWZ198" s="24"/>
      <c r="CXA198" s="24"/>
      <c r="CXB198" s="24"/>
      <c r="CXC198" s="24"/>
      <c r="CXD198" s="24"/>
      <c r="CXE198" s="24"/>
      <c r="CXF198" s="24"/>
      <c r="CXG198" s="24"/>
      <c r="CXH198" s="24"/>
      <c r="CXI198" s="24"/>
      <c r="CXJ198" s="24"/>
      <c r="CXK198" s="24"/>
      <c r="CXL198" s="24"/>
      <c r="CXM198" s="24"/>
      <c r="CXN198" s="24"/>
      <c r="CXO198" s="24"/>
      <c r="CXP198" s="24"/>
      <c r="CXQ198" s="24"/>
      <c r="CXR198" s="24"/>
      <c r="CXS198" s="24"/>
      <c r="CXT198" s="24"/>
      <c r="CXU198" s="24"/>
      <c r="CXV198" s="24"/>
      <c r="CXW198" s="24"/>
      <c r="CXX198" s="24"/>
      <c r="CXY198" s="24"/>
      <c r="CXZ198" s="24"/>
      <c r="CYA198" s="24"/>
      <c r="CYB198" s="24"/>
      <c r="CYC198" s="24"/>
      <c r="CYD198" s="24"/>
      <c r="CYE198" s="24"/>
      <c r="CYF198" s="24"/>
      <c r="CYG198" s="24"/>
      <c r="CYH198" s="24"/>
      <c r="CYI198" s="24"/>
      <c r="CYJ198" s="24"/>
      <c r="CYK198" s="24"/>
      <c r="CYL198" s="24"/>
      <c r="CYM198" s="24"/>
      <c r="CYN198" s="24"/>
      <c r="CYO198" s="24"/>
      <c r="CYP198" s="24"/>
      <c r="CYQ198" s="24"/>
      <c r="CYR198" s="24"/>
      <c r="CYS198" s="24"/>
      <c r="CYT198" s="24"/>
      <c r="CYU198" s="24"/>
      <c r="CYV198" s="24"/>
      <c r="CYW198" s="24"/>
      <c r="CYX198" s="24"/>
      <c r="CYY198" s="24"/>
      <c r="CYZ198" s="24"/>
      <c r="CZA198" s="24"/>
      <c r="CZB198" s="24"/>
      <c r="CZC198" s="24"/>
      <c r="CZD198" s="24"/>
      <c r="CZE198" s="24"/>
      <c r="CZF198" s="24"/>
      <c r="CZG198" s="24"/>
      <c r="CZH198" s="24"/>
      <c r="CZI198" s="24"/>
      <c r="CZJ198" s="24"/>
      <c r="CZK198" s="24"/>
      <c r="CZL198" s="24"/>
      <c r="CZM198" s="24"/>
      <c r="CZN198" s="24"/>
      <c r="CZO198" s="24"/>
      <c r="CZP198" s="24"/>
      <c r="CZQ198" s="24"/>
      <c r="CZR198" s="24"/>
      <c r="CZS198" s="24"/>
      <c r="CZT198" s="24"/>
      <c r="CZU198" s="24"/>
      <c r="CZV198" s="24"/>
      <c r="CZW198" s="24"/>
      <c r="CZX198" s="24"/>
      <c r="CZY198" s="24"/>
      <c r="CZZ198" s="24"/>
      <c r="DAA198" s="24"/>
      <c r="DAB198" s="24"/>
      <c r="DAC198" s="24"/>
      <c r="DAD198" s="24"/>
      <c r="DAE198" s="24"/>
      <c r="DAF198" s="24"/>
      <c r="DAG198" s="24"/>
      <c r="DAH198" s="24"/>
      <c r="DAI198" s="24"/>
      <c r="DAJ198" s="24"/>
      <c r="DAK198" s="24"/>
      <c r="DAL198" s="24"/>
      <c r="DAM198" s="24"/>
      <c r="DAN198" s="24"/>
      <c r="DAO198" s="24"/>
      <c r="DAP198" s="24"/>
      <c r="DAQ198" s="24"/>
      <c r="DAR198" s="24"/>
      <c r="DAS198" s="24"/>
      <c r="DAT198" s="24"/>
      <c r="DAU198" s="24"/>
      <c r="DAV198" s="24"/>
      <c r="DAW198" s="24"/>
      <c r="DAX198" s="24"/>
      <c r="DAY198" s="24"/>
      <c r="DAZ198" s="24"/>
      <c r="DBA198" s="24"/>
      <c r="DBB198" s="24"/>
      <c r="DBC198" s="24"/>
      <c r="DBD198" s="24"/>
      <c r="DBE198" s="24"/>
      <c r="DBF198" s="24"/>
      <c r="DBG198" s="24"/>
      <c r="DBH198" s="24"/>
      <c r="DBI198" s="24"/>
      <c r="DBJ198" s="24"/>
      <c r="DBK198" s="24"/>
      <c r="DBL198" s="24"/>
      <c r="DBM198" s="24"/>
      <c r="DBN198" s="24"/>
      <c r="DBO198" s="24"/>
      <c r="DBP198" s="24"/>
      <c r="DBQ198" s="24"/>
      <c r="DBR198" s="24"/>
      <c r="DBS198" s="24"/>
      <c r="DBT198" s="24"/>
      <c r="DBU198" s="24"/>
      <c r="DBV198" s="24"/>
      <c r="DBW198" s="24"/>
      <c r="DBX198" s="24"/>
      <c r="DBY198" s="24"/>
      <c r="DBZ198" s="24"/>
      <c r="DCA198" s="24"/>
      <c r="DCB198" s="24"/>
      <c r="DCC198" s="24"/>
      <c r="DCD198" s="24"/>
      <c r="DCE198" s="24"/>
      <c r="DCF198" s="24"/>
      <c r="DCG198" s="24"/>
      <c r="DCH198" s="24"/>
      <c r="DCI198" s="24"/>
      <c r="DCJ198" s="24"/>
      <c r="DCK198" s="24"/>
      <c r="DCL198" s="24"/>
      <c r="DCM198" s="24"/>
      <c r="DCN198" s="24"/>
      <c r="DCO198" s="24"/>
      <c r="DCP198" s="24"/>
      <c r="DCQ198" s="24"/>
      <c r="DCR198" s="24"/>
      <c r="DCS198" s="24"/>
      <c r="DCT198" s="24"/>
      <c r="DCU198" s="24"/>
      <c r="DCV198" s="24"/>
      <c r="DCW198" s="24"/>
      <c r="DCX198" s="24"/>
      <c r="DCY198" s="24"/>
      <c r="DCZ198" s="24"/>
      <c r="DDA198" s="24"/>
      <c r="DDB198" s="24"/>
      <c r="DDC198" s="24"/>
      <c r="DDD198" s="24"/>
      <c r="DDE198" s="24"/>
      <c r="DDF198" s="24"/>
      <c r="DDG198" s="24"/>
      <c r="DDH198" s="24"/>
      <c r="DDI198" s="24"/>
      <c r="DDJ198" s="24"/>
      <c r="DDK198" s="24"/>
      <c r="DDL198" s="24"/>
      <c r="DDM198" s="24"/>
      <c r="DDN198" s="24"/>
      <c r="DDO198" s="24"/>
      <c r="DDP198" s="24"/>
      <c r="DDQ198" s="24"/>
      <c r="DDR198" s="24"/>
      <c r="DDS198" s="24"/>
      <c r="DDT198" s="24"/>
      <c r="DDU198" s="24"/>
      <c r="DDV198" s="24"/>
      <c r="DDW198" s="24"/>
      <c r="DDX198" s="24"/>
      <c r="DDY198" s="24"/>
      <c r="DDZ198" s="24"/>
      <c r="DEA198" s="24"/>
      <c r="DEB198" s="24"/>
      <c r="DEC198" s="24"/>
      <c r="DED198" s="24"/>
      <c r="DEE198" s="24"/>
      <c r="DEF198" s="24"/>
      <c r="DEG198" s="24"/>
      <c r="DEH198" s="24"/>
      <c r="DEI198" s="24"/>
      <c r="DEJ198" s="24"/>
      <c r="DEK198" s="24"/>
      <c r="DEL198" s="24"/>
      <c r="DEM198" s="24"/>
      <c r="DEN198" s="24"/>
      <c r="DEO198" s="24"/>
      <c r="DEP198" s="24"/>
      <c r="DEQ198" s="24"/>
      <c r="DER198" s="24"/>
      <c r="DES198" s="24"/>
      <c r="DET198" s="24"/>
      <c r="DEU198" s="24"/>
      <c r="DEV198" s="24"/>
      <c r="DEW198" s="24"/>
      <c r="DEX198" s="24"/>
      <c r="DEY198" s="24"/>
      <c r="DEZ198" s="24"/>
      <c r="DFA198" s="24"/>
      <c r="DFB198" s="24"/>
      <c r="DFC198" s="24"/>
      <c r="DFD198" s="24"/>
      <c r="DFE198" s="24"/>
      <c r="DFF198" s="24"/>
      <c r="DFG198" s="24"/>
      <c r="DFH198" s="24"/>
      <c r="DFI198" s="24"/>
      <c r="DFJ198" s="24"/>
      <c r="DFK198" s="24"/>
      <c r="DFL198" s="24"/>
      <c r="DFM198" s="24"/>
      <c r="DFN198" s="24"/>
      <c r="DFO198" s="24"/>
      <c r="DFP198" s="24"/>
      <c r="DFQ198" s="24"/>
      <c r="DFR198" s="24"/>
      <c r="DFS198" s="24"/>
      <c r="DFT198" s="24"/>
      <c r="DFU198" s="24"/>
      <c r="DFV198" s="24"/>
      <c r="DFW198" s="24"/>
      <c r="DFX198" s="24"/>
      <c r="DFY198" s="24"/>
      <c r="DFZ198" s="24"/>
      <c r="DGA198" s="24"/>
      <c r="DGB198" s="24"/>
      <c r="DGC198" s="24"/>
      <c r="DGD198" s="24"/>
      <c r="DGE198" s="24"/>
      <c r="DGF198" s="24"/>
      <c r="DGG198" s="24"/>
      <c r="DGH198" s="24"/>
      <c r="DGI198" s="24"/>
      <c r="DGJ198" s="24"/>
      <c r="DGK198" s="24"/>
      <c r="DGL198" s="24"/>
      <c r="DGM198" s="24"/>
      <c r="DGN198" s="24"/>
      <c r="DGO198" s="24"/>
      <c r="DGP198" s="24"/>
      <c r="DGQ198" s="24"/>
      <c r="DGR198" s="24"/>
      <c r="DGS198" s="24"/>
      <c r="DGT198" s="24"/>
      <c r="DGU198" s="24"/>
      <c r="DGV198" s="24"/>
      <c r="DGW198" s="24"/>
      <c r="DGX198" s="24"/>
      <c r="DGY198" s="24"/>
      <c r="DGZ198" s="24"/>
      <c r="DHA198" s="24"/>
      <c r="DHB198" s="24"/>
      <c r="DHC198" s="24"/>
      <c r="DHD198" s="24"/>
      <c r="DHE198" s="24"/>
      <c r="DHF198" s="24"/>
      <c r="DHG198" s="24"/>
      <c r="DHH198" s="24"/>
      <c r="DHI198" s="24"/>
      <c r="DHJ198" s="24"/>
      <c r="DHK198" s="24"/>
      <c r="DHL198" s="24"/>
      <c r="DHM198" s="24"/>
      <c r="DHN198" s="24"/>
      <c r="DHO198" s="24"/>
      <c r="DHP198" s="24"/>
      <c r="DHQ198" s="24"/>
      <c r="DHR198" s="24"/>
      <c r="DHS198" s="24"/>
      <c r="DHT198" s="24"/>
      <c r="DHU198" s="24"/>
      <c r="DHV198" s="24"/>
      <c r="DHW198" s="24"/>
      <c r="DHX198" s="24"/>
      <c r="DHY198" s="24"/>
      <c r="DHZ198" s="24"/>
      <c r="DIA198" s="24"/>
      <c r="DIB198" s="24"/>
      <c r="DIC198" s="24"/>
      <c r="DID198" s="24"/>
      <c r="DIE198" s="24"/>
      <c r="DIF198" s="24"/>
      <c r="DIG198" s="24"/>
      <c r="DIH198" s="24"/>
      <c r="DII198" s="24"/>
      <c r="DIJ198" s="24"/>
      <c r="DIK198" s="24"/>
      <c r="DIL198" s="24"/>
      <c r="DIM198" s="24"/>
      <c r="DIN198" s="24"/>
      <c r="DIO198" s="24"/>
      <c r="DIP198" s="24"/>
      <c r="DIQ198" s="24"/>
      <c r="DIR198" s="24"/>
      <c r="DIS198" s="24"/>
      <c r="DIT198" s="24"/>
      <c r="DIU198" s="24"/>
      <c r="DIV198" s="24"/>
      <c r="DIW198" s="24"/>
      <c r="DIX198" s="24"/>
      <c r="DIY198" s="24"/>
      <c r="DIZ198" s="24"/>
      <c r="DJA198" s="24"/>
      <c r="DJB198" s="24"/>
      <c r="DJC198" s="24"/>
      <c r="DJD198" s="24"/>
      <c r="DJE198" s="24"/>
      <c r="DJF198" s="24"/>
      <c r="DJG198" s="24"/>
      <c r="DJH198" s="24"/>
      <c r="DJI198" s="24"/>
      <c r="DJJ198" s="24"/>
      <c r="DJK198" s="24"/>
      <c r="DJL198" s="24"/>
      <c r="DJM198" s="24"/>
      <c r="DJN198" s="24"/>
      <c r="DJO198" s="24"/>
      <c r="DJP198" s="24"/>
      <c r="DJQ198" s="24"/>
      <c r="DJR198" s="24"/>
      <c r="DJS198" s="24"/>
      <c r="DJT198" s="24"/>
      <c r="DJU198" s="24"/>
      <c r="DJV198" s="24"/>
      <c r="DJW198" s="24"/>
      <c r="DJX198" s="24"/>
      <c r="DJY198" s="24"/>
      <c r="DJZ198" s="24"/>
      <c r="DKA198" s="24"/>
      <c r="DKB198" s="24"/>
      <c r="DKC198" s="24"/>
      <c r="DKD198" s="24"/>
      <c r="DKE198" s="24"/>
      <c r="DKF198" s="24"/>
      <c r="DKG198" s="24"/>
      <c r="DKH198" s="24"/>
      <c r="DKI198" s="24"/>
      <c r="DKJ198" s="24"/>
      <c r="DKK198" s="24"/>
      <c r="DKL198" s="24"/>
      <c r="DKM198" s="24"/>
      <c r="DKN198" s="24"/>
      <c r="DKO198" s="24"/>
      <c r="DKP198" s="24"/>
      <c r="DKQ198" s="24"/>
      <c r="DKR198" s="24"/>
      <c r="DKS198" s="24"/>
      <c r="DKT198" s="24"/>
      <c r="DKU198" s="24"/>
      <c r="DKV198" s="24"/>
      <c r="DKW198" s="24"/>
      <c r="DKX198" s="24"/>
      <c r="DKY198" s="24"/>
      <c r="DKZ198" s="24"/>
      <c r="DLA198" s="24"/>
      <c r="DLB198" s="24"/>
      <c r="DLC198" s="24"/>
      <c r="DLD198" s="24"/>
      <c r="DLE198" s="24"/>
      <c r="DLF198" s="24"/>
      <c r="DLG198" s="24"/>
      <c r="DLH198" s="24"/>
      <c r="DLI198" s="24"/>
      <c r="DLJ198" s="24"/>
      <c r="DLK198" s="24"/>
      <c r="DLL198" s="24"/>
      <c r="DLM198" s="24"/>
      <c r="DLN198" s="24"/>
      <c r="DLO198" s="24"/>
      <c r="DLP198" s="24"/>
      <c r="DLQ198" s="24"/>
      <c r="DLR198" s="24"/>
      <c r="DLS198" s="24"/>
      <c r="DLT198" s="24"/>
      <c r="DLU198" s="24"/>
      <c r="DLV198" s="24"/>
      <c r="DLW198" s="24"/>
      <c r="DLX198" s="24"/>
      <c r="DLY198" s="24"/>
      <c r="DLZ198" s="24"/>
      <c r="DMA198" s="24"/>
      <c r="DMB198" s="24"/>
      <c r="DMC198" s="24"/>
      <c r="DMD198" s="24"/>
      <c r="DME198" s="24"/>
      <c r="DMF198" s="24"/>
      <c r="DMG198" s="24"/>
      <c r="DMH198" s="24"/>
      <c r="DMI198" s="24"/>
      <c r="DMJ198" s="24"/>
      <c r="DMK198" s="24"/>
      <c r="DML198" s="24"/>
      <c r="DMM198" s="24"/>
      <c r="DMN198" s="24"/>
      <c r="DMO198" s="24"/>
      <c r="DMP198" s="24"/>
      <c r="DMQ198" s="24"/>
      <c r="DMR198" s="24"/>
      <c r="DMS198" s="24"/>
      <c r="DMT198" s="24"/>
      <c r="DMU198" s="24"/>
      <c r="DMV198" s="24"/>
      <c r="DMW198" s="24"/>
      <c r="DMX198" s="24"/>
      <c r="DMY198" s="24"/>
      <c r="DMZ198" s="24"/>
      <c r="DNA198" s="24"/>
      <c r="DNB198" s="24"/>
      <c r="DNC198" s="24"/>
      <c r="DND198" s="24"/>
      <c r="DNE198" s="24"/>
      <c r="DNF198" s="24"/>
      <c r="DNG198" s="24"/>
      <c r="DNH198" s="24"/>
      <c r="DNI198" s="24"/>
      <c r="DNJ198" s="24"/>
      <c r="DNK198" s="24"/>
      <c r="DNL198" s="24"/>
      <c r="DNM198" s="24"/>
      <c r="DNN198" s="24"/>
      <c r="DNO198" s="24"/>
      <c r="DNP198" s="24"/>
      <c r="DNQ198" s="24"/>
      <c r="DNR198" s="24"/>
      <c r="DNS198" s="24"/>
      <c r="DNT198" s="24"/>
      <c r="DNU198" s="24"/>
      <c r="DNV198" s="24"/>
      <c r="DNW198" s="24"/>
      <c r="DNX198" s="24"/>
      <c r="DNY198" s="24"/>
      <c r="DNZ198" s="24"/>
      <c r="DOA198" s="24"/>
      <c r="DOB198" s="24"/>
      <c r="DOC198" s="24"/>
      <c r="DOD198" s="24"/>
      <c r="DOE198" s="24"/>
      <c r="DOF198" s="24"/>
      <c r="DOG198" s="24"/>
      <c r="DOH198" s="24"/>
      <c r="DOI198" s="24"/>
      <c r="DOJ198" s="24"/>
      <c r="DOK198" s="24"/>
      <c r="DOL198" s="24"/>
      <c r="DOM198" s="24"/>
      <c r="DON198" s="24"/>
      <c r="DOO198" s="24"/>
      <c r="DOP198" s="24"/>
      <c r="DOQ198" s="24"/>
      <c r="DOR198" s="24"/>
      <c r="DOS198" s="24"/>
      <c r="DOT198" s="24"/>
      <c r="DOU198" s="24"/>
      <c r="DOV198" s="24"/>
      <c r="DOW198" s="24"/>
      <c r="DOX198" s="24"/>
      <c r="DOY198" s="24"/>
      <c r="DOZ198" s="24"/>
      <c r="DPA198" s="24"/>
      <c r="DPB198" s="24"/>
      <c r="DPC198" s="24"/>
      <c r="DPD198" s="24"/>
      <c r="DPE198" s="24"/>
      <c r="DPF198" s="24"/>
      <c r="DPG198" s="24"/>
      <c r="DPH198" s="24"/>
      <c r="DPI198" s="24"/>
      <c r="DPJ198" s="24"/>
      <c r="DPK198" s="24"/>
      <c r="DPL198" s="24"/>
      <c r="DPM198" s="24"/>
      <c r="DPN198" s="24"/>
      <c r="DPO198" s="24"/>
      <c r="DPP198" s="24"/>
      <c r="DPQ198" s="24"/>
      <c r="DPR198" s="24"/>
      <c r="DPS198" s="24"/>
      <c r="DPT198" s="24"/>
      <c r="DPU198" s="24"/>
      <c r="DPV198" s="24"/>
      <c r="DPW198" s="24"/>
      <c r="DPX198" s="24"/>
      <c r="DPY198" s="24"/>
      <c r="DPZ198" s="24"/>
      <c r="DQA198" s="24"/>
      <c r="DQB198" s="24"/>
      <c r="DQC198" s="24"/>
      <c r="DQD198" s="24"/>
      <c r="DQE198" s="24"/>
      <c r="DQF198" s="24"/>
      <c r="DQG198" s="24"/>
      <c r="DQH198" s="24"/>
      <c r="DQI198" s="24"/>
      <c r="DQJ198" s="24"/>
      <c r="DQK198" s="24"/>
      <c r="DQL198" s="24"/>
      <c r="DQM198" s="24"/>
      <c r="DQN198" s="24"/>
      <c r="DQO198" s="24"/>
      <c r="DQP198" s="24"/>
      <c r="DQQ198" s="24"/>
      <c r="DQR198" s="24"/>
      <c r="DQS198" s="24"/>
      <c r="DQT198" s="24"/>
      <c r="DQU198" s="24"/>
      <c r="DQV198" s="24"/>
      <c r="DQW198" s="24"/>
      <c r="DQX198" s="24"/>
      <c r="DQY198" s="24"/>
      <c r="DQZ198" s="24"/>
      <c r="DRA198" s="24"/>
      <c r="DRB198" s="24"/>
      <c r="DRC198" s="24"/>
      <c r="DRD198" s="24"/>
      <c r="DRE198" s="24"/>
      <c r="DRF198" s="24"/>
      <c r="DRG198" s="24"/>
      <c r="DRH198" s="24"/>
      <c r="DRI198" s="24"/>
      <c r="DRJ198" s="24"/>
      <c r="DRK198" s="24"/>
      <c r="DRL198" s="24"/>
      <c r="DRM198" s="24"/>
      <c r="DRN198" s="24"/>
      <c r="DRO198" s="24"/>
      <c r="DRP198" s="24"/>
      <c r="DRQ198" s="24"/>
      <c r="DRR198" s="24"/>
      <c r="DRS198" s="24"/>
      <c r="DRT198" s="24"/>
      <c r="DRU198" s="24"/>
      <c r="DRV198" s="24"/>
      <c r="DRW198" s="24"/>
      <c r="DRX198" s="24"/>
      <c r="DRY198" s="24"/>
      <c r="DRZ198" s="24"/>
      <c r="DSA198" s="24"/>
      <c r="DSB198" s="24"/>
      <c r="DSC198" s="24"/>
      <c r="DSD198" s="24"/>
      <c r="DSE198" s="24"/>
      <c r="DSF198" s="24"/>
      <c r="DSG198" s="24"/>
      <c r="DSH198" s="24"/>
      <c r="DSI198" s="24"/>
      <c r="DSJ198" s="24"/>
      <c r="DSK198" s="24"/>
      <c r="DSL198" s="24"/>
      <c r="DSM198" s="24"/>
      <c r="DSN198" s="24"/>
      <c r="DSO198" s="24"/>
      <c r="DSP198" s="24"/>
      <c r="DSQ198" s="24"/>
      <c r="DSR198" s="24"/>
      <c r="DSS198" s="24"/>
      <c r="DST198" s="24"/>
      <c r="DSU198" s="24"/>
      <c r="DSV198" s="24"/>
      <c r="DSW198" s="24"/>
      <c r="DSX198" s="24"/>
      <c r="DSY198" s="24"/>
      <c r="DSZ198" s="24"/>
      <c r="DTA198" s="24"/>
      <c r="DTB198" s="24"/>
      <c r="DTC198" s="24"/>
      <c r="DTD198" s="24"/>
      <c r="DTE198" s="24"/>
      <c r="DTF198" s="24"/>
      <c r="DTG198" s="24"/>
      <c r="DTH198" s="24"/>
      <c r="DTI198" s="24"/>
      <c r="DTJ198" s="24"/>
      <c r="DTK198" s="24"/>
      <c r="DTL198" s="24"/>
      <c r="DTM198" s="24"/>
      <c r="DTN198" s="24"/>
      <c r="DTO198" s="24"/>
      <c r="DTP198" s="24"/>
      <c r="DTQ198" s="24"/>
      <c r="DTR198" s="24"/>
      <c r="DTS198" s="24"/>
      <c r="DTT198" s="24"/>
      <c r="DTU198" s="24"/>
      <c r="DTV198" s="24"/>
      <c r="DTW198" s="24"/>
      <c r="DTX198" s="24"/>
      <c r="DTY198" s="24"/>
      <c r="DTZ198" s="24"/>
      <c r="DUA198" s="24"/>
      <c r="DUB198" s="24"/>
      <c r="DUC198" s="24"/>
      <c r="DUD198" s="24"/>
      <c r="DUE198" s="24"/>
      <c r="DUF198" s="24"/>
      <c r="DUG198" s="24"/>
      <c r="DUH198" s="24"/>
      <c r="DUI198" s="24"/>
      <c r="DUJ198" s="24"/>
      <c r="DUK198" s="24"/>
      <c r="DUL198" s="24"/>
      <c r="DUM198" s="24"/>
      <c r="DUN198" s="24"/>
      <c r="DUO198" s="24"/>
      <c r="DUP198" s="24"/>
      <c r="DUQ198" s="24"/>
      <c r="DUR198" s="24"/>
      <c r="DUS198" s="24"/>
      <c r="DUT198" s="24"/>
      <c r="DUU198" s="24"/>
      <c r="DUV198" s="24"/>
      <c r="DUW198" s="24"/>
      <c r="DUX198" s="24"/>
      <c r="DUY198" s="24"/>
      <c r="DUZ198" s="24"/>
      <c r="DVA198" s="24"/>
      <c r="DVB198" s="24"/>
      <c r="DVC198" s="24"/>
      <c r="DVD198" s="24"/>
      <c r="DVE198" s="24"/>
      <c r="DVF198" s="24"/>
      <c r="DVG198" s="24"/>
      <c r="DVH198" s="24"/>
      <c r="DVI198" s="24"/>
      <c r="DVJ198" s="24"/>
      <c r="DVK198" s="24"/>
      <c r="DVL198" s="24"/>
      <c r="DVM198" s="24"/>
      <c r="DVN198" s="24"/>
      <c r="DVO198" s="24"/>
      <c r="DVP198" s="24"/>
      <c r="DVQ198" s="24"/>
      <c r="DVR198" s="24"/>
      <c r="DVS198" s="24"/>
      <c r="DVT198" s="24"/>
      <c r="DVU198" s="24"/>
      <c r="DVV198" s="24"/>
      <c r="DVW198" s="24"/>
      <c r="DVX198" s="24"/>
      <c r="DVY198" s="24"/>
      <c r="DVZ198" s="24"/>
      <c r="DWA198" s="24"/>
      <c r="DWB198" s="24"/>
      <c r="DWC198" s="24"/>
      <c r="DWD198" s="24"/>
      <c r="DWE198" s="24"/>
      <c r="DWF198" s="24"/>
      <c r="DWG198" s="24"/>
      <c r="DWH198" s="24"/>
      <c r="DWI198" s="24"/>
      <c r="DWJ198" s="24"/>
      <c r="DWK198" s="24"/>
      <c r="DWL198" s="24"/>
      <c r="DWM198" s="24"/>
      <c r="DWN198" s="24"/>
      <c r="DWO198" s="24"/>
      <c r="DWP198" s="24"/>
      <c r="DWQ198" s="24"/>
      <c r="DWR198" s="24"/>
      <c r="DWS198" s="24"/>
      <c r="DWT198" s="24"/>
      <c r="DWU198" s="24"/>
      <c r="DWV198" s="24"/>
      <c r="DWW198" s="24"/>
      <c r="DWX198" s="24"/>
      <c r="DWY198" s="24"/>
      <c r="DWZ198" s="24"/>
      <c r="DXA198" s="24"/>
      <c r="DXB198" s="24"/>
      <c r="DXC198" s="24"/>
      <c r="DXD198" s="24"/>
      <c r="DXE198" s="24"/>
      <c r="DXF198" s="24"/>
      <c r="DXG198" s="24"/>
      <c r="DXH198" s="24"/>
      <c r="DXI198" s="24"/>
      <c r="DXJ198" s="24"/>
      <c r="DXK198" s="24"/>
      <c r="DXL198" s="24"/>
      <c r="DXM198" s="24"/>
      <c r="DXN198" s="24"/>
      <c r="DXO198" s="24"/>
      <c r="DXP198" s="24"/>
      <c r="DXQ198" s="24"/>
      <c r="DXR198" s="24"/>
      <c r="DXS198" s="24"/>
      <c r="DXT198" s="24"/>
      <c r="DXU198" s="24"/>
      <c r="DXV198" s="24"/>
      <c r="DXW198" s="24"/>
      <c r="DXX198" s="24"/>
      <c r="DXY198" s="24"/>
      <c r="DXZ198" s="24"/>
      <c r="DYA198" s="24"/>
      <c r="DYB198" s="24"/>
      <c r="DYC198" s="24"/>
      <c r="DYD198" s="24"/>
      <c r="DYE198" s="24"/>
      <c r="DYF198" s="24"/>
      <c r="DYG198" s="24"/>
      <c r="DYH198" s="24"/>
      <c r="DYI198" s="24"/>
      <c r="DYJ198" s="24"/>
      <c r="DYK198" s="24"/>
      <c r="DYL198" s="24"/>
      <c r="DYM198" s="24"/>
      <c r="DYN198" s="24"/>
      <c r="DYO198" s="24"/>
      <c r="DYP198" s="24"/>
      <c r="DYQ198" s="24"/>
      <c r="DYR198" s="24"/>
      <c r="DYS198" s="24"/>
      <c r="DYT198" s="24"/>
      <c r="DYU198" s="24"/>
      <c r="DYV198" s="24"/>
      <c r="DYW198" s="24"/>
      <c r="DYX198" s="24"/>
      <c r="DYY198" s="24"/>
      <c r="DYZ198" s="24"/>
      <c r="DZA198" s="24"/>
      <c r="DZB198" s="24"/>
      <c r="DZC198" s="24"/>
      <c r="DZD198" s="24"/>
      <c r="DZE198" s="24"/>
      <c r="DZF198" s="24"/>
      <c r="DZG198" s="24"/>
      <c r="DZH198" s="24"/>
      <c r="DZI198" s="24"/>
      <c r="DZJ198" s="24"/>
      <c r="DZK198" s="24"/>
      <c r="DZL198" s="24"/>
      <c r="DZM198" s="24"/>
      <c r="DZN198" s="24"/>
      <c r="DZO198" s="24"/>
      <c r="DZP198" s="24"/>
      <c r="DZQ198" s="24"/>
      <c r="DZR198" s="24"/>
      <c r="DZS198" s="24"/>
      <c r="DZT198" s="24"/>
      <c r="DZU198" s="24"/>
      <c r="DZV198" s="24"/>
      <c r="DZW198" s="24"/>
      <c r="DZX198" s="24"/>
      <c r="DZY198" s="24"/>
      <c r="DZZ198" s="24"/>
      <c r="EAA198" s="24"/>
      <c r="EAB198" s="24"/>
      <c r="EAC198" s="24"/>
      <c r="EAD198" s="24"/>
      <c r="EAE198" s="24"/>
      <c r="EAF198" s="24"/>
      <c r="EAG198" s="24"/>
      <c r="EAH198" s="24"/>
      <c r="EAI198" s="24"/>
      <c r="EAJ198" s="24"/>
      <c r="EAK198" s="24"/>
      <c r="EAL198" s="24"/>
      <c r="EAM198" s="24"/>
      <c r="EAN198" s="24"/>
      <c r="EAO198" s="24"/>
      <c r="EAP198" s="24"/>
      <c r="EAQ198" s="24"/>
      <c r="EAR198" s="24"/>
      <c r="EAS198" s="24"/>
      <c r="EAT198" s="24"/>
      <c r="EAU198" s="24"/>
      <c r="EAV198" s="24"/>
      <c r="EAW198" s="24"/>
      <c r="EAX198" s="24"/>
      <c r="EAY198" s="24"/>
      <c r="EAZ198" s="24"/>
      <c r="EBA198" s="24"/>
      <c r="EBB198" s="24"/>
      <c r="EBC198" s="24"/>
      <c r="EBD198" s="24"/>
      <c r="EBE198" s="24"/>
      <c r="EBF198" s="24"/>
      <c r="EBG198" s="24"/>
      <c r="EBH198" s="24"/>
      <c r="EBI198" s="24"/>
      <c r="EBJ198" s="24"/>
      <c r="EBK198" s="24"/>
      <c r="EBL198" s="24"/>
      <c r="EBM198" s="24"/>
      <c r="EBN198" s="24"/>
      <c r="EBO198" s="24"/>
      <c r="EBP198" s="24"/>
      <c r="EBQ198" s="24"/>
      <c r="EBR198" s="24"/>
      <c r="EBS198" s="24"/>
      <c r="EBT198" s="24"/>
      <c r="EBU198" s="24"/>
      <c r="EBV198" s="24"/>
      <c r="EBW198" s="24"/>
      <c r="EBX198" s="24"/>
      <c r="EBY198" s="24"/>
      <c r="EBZ198" s="24"/>
      <c r="ECA198" s="24"/>
      <c r="ECB198" s="24"/>
      <c r="ECC198" s="24"/>
      <c r="ECD198" s="24"/>
      <c r="ECE198" s="24"/>
      <c r="ECF198" s="24"/>
      <c r="ECG198" s="24"/>
      <c r="ECH198" s="24"/>
      <c r="ECI198" s="24"/>
      <c r="ECJ198" s="24"/>
      <c r="ECK198" s="24"/>
      <c r="ECL198" s="24"/>
      <c r="ECM198" s="24"/>
      <c r="ECN198" s="24"/>
      <c r="ECO198" s="24"/>
      <c r="ECP198" s="24"/>
      <c r="ECQ198" s="24"/>
      <c r="ECR198" s="24"/>
      <c r="ECS198" s="24"/>
      <c r="ECT198" s="24"/>
      <c r="ECU198" s="24"/>
      <c r="ECV198" s="24"/>
      <c r="ECW198" s="24"/>
      <c r="ECX198" s="24"/>
      <c r="ECY198" s="24"/>
      <c r="ECZ198" s="24"/>
      <c r="EDA198" s="24"/>
      <c r="EDB198" s="24"/>
      <c r="EDC198" s="24"/>
      <c r="EDD198" s="24"/>
      <c r="EDE198" s="24"/>
      <c r="EDF198" s="24"/>
      <c r="EDG198" s="24"/>
      <c r="EDH198" s="24"/>
      <c r="EDI198" s="24"/>
      <c r="EDJ198" s="24"/>
      <c r="EDK198" s="24"/>
      <c r="EDL198" s="24"/>
      <c r="EDM198" s="24"/>
      <c r="EDN198" s="24"/>
      <c r="EDO198" s="24"/>
      <c r="EDP198" s="24"/>
      <c r="EDQ198" s="24"/>
      <c r="EDR198" s="24"/>
      <c r="EDS198" s="24"/>
      <c r="EDT198" s="24"/>
      <c r="EDU198" s="24"/>
      <c r="EDV198" s="24"/>
      <c r="EDW198" s="24"/>
      <c r="EDX198" s="24"/>
      <c r="EDY198" s="24"/>
      <c r="EDZ198" s="24"/>
      <c r="EEA198" s="24"/>
      <c r="EEB198" s="24"/>
      <c r="EEC198" s="24"/>
      <c r="EED198" s="24"/>
      <c r="EEE198" s="24"/>
      <c r="EEF198" s="24"/>
      <c r="EEG198" s="24"/>
      <c r="EEH198" s="24"/>
      <c r="EEI198" s="24"/>
      <c r="EEJ198" s="24"/>
      <c r="EEK198" s="24"/>
      <c r="EEL198" s="24"/>
      <c r="EEM198" s="24"/>
      <c r="EEN198" s="24"/>
      <c r="EEO198" s="24"/>
      <c r="EEP198" s="24"/>
      <c r="EEQ198" s="24"/>
      <c r="EER198" s="24"/>
      <c r="EES198" s="24"/>
      <c r="EET198" s="24"/>
      <c r="EEU198" s="24"/>
      <c r="EEV198" s="24"/>
      <c r="EEW198" s="24"/>
      <c r="EEX198" s="24"/>
      <c r="EEY198" s="24"/>
      <c r="EEZ198" s="24"/>
      <c r="EFA198" s="24"/>
      <c r="EFB198" s="24"/>
      <c r="EFC198" s="24"/>
      <c r="EFD198" s="24"/>
      <c r="EFE198" s="24"/>
      <c r="EFF198" s="24"/>
      <c r="EFG198" s="24"/>
      <c r="EFH198" s="24"/>
      <c r="EFI198" s="24"/>
      <c r="EFJ198" s="24"/>
      <c r="EFK198" s="24"/>
      <c r="EFL198" s="24"/>
      <c r="EFM198" s="24"/>
      <c r="EFN198" s="24"/>
      <c r="EFO198" s="24"/>
      <c r="EFP198" s="24"/>
      <c r="EFQ198" s="24"/>
      <c r="EFR198" s="24"/>
      <c r="EFS198" s="24"/>
      <c r="EFT198" s="24"/>
      <c r="EFU198" s="24"/>
      <c r="EFV198" s="24"/>
      <c r="EFW198" s="24"/>
      <c r="EFX198" s="24"/>
      <c r="EFY198" s="24"/>
      <c r="EFZ198" s="24"/>
      <c r="EGA198" s="24"/>
      <c r="EGB198" s="24"/>
      <c r="EGC198" s="24"/>
      <c r="EGD198" s="24"/>
      <c r="EGE198" s="24"/>
      <c r="EGF198" s="24"/>
      <c r="EGG198" s="24"/>
      <c r="EGH198" s="24"/>
      <c r="EGI198" s="24"/>
      <c r="EGJ198" s="24"/>
      <c r="EGK198" s="24"/>
      <c r="EGL198" s="24"/>
      <c r="EGM198" s="24"/>
      <c r="EGN198" s="24"/>
      <c r="EGO198" s="24"/>
      <c r="EGP198" s="24"/>
      <c r="EGQ198" s="24"/>
      <c r="EGR198" s="24"/>
      <c r="EGS198" s="24"/>
      <c r="EGT198" s="24"/>
      <c r="EGU198" s="24"/>
      <c r="EGV198" s="24"/>
      <c r="EGW198" s="24"/>
      <c r="EGX198" s="24"/>
      <c r="EGY198" s="24"/>
      <c r="EGZ198" s="24"/>
      <c r="EHA198" s="24"/>
      <c r="EHB198" s="24"/>
      <c r="EHC198" s="24"/>
      <c r="EHD198" s="24"/>
      <c r="EHE198" s="24"/>
      <c r="EHF198" s="24"/>
      <c r="EHG198" s="24"/>
      <c r="EHH198" s="24"/>
      <c r="EHI198" s="24"/>
      <c r="EHJ198" s="24"/>
      <c r="EHK198" s="24"/>
      <c r="EHL198" s="24"/>
      <c r="EHM198" s="24"/>
      <c r="EHN198" s="24"/>
      <c r="EHO198" s="24"/>
      <c r="EHP198" s="24"/>
      <c r="EHQ198" s="24"/>
      <c r="EHR198" s="24"/>
      <c r="EHS198" s="24"/>
      <c r="EHT198" s="24"/>
      <c r="EHU198" s="24"/>
      <c r="EHV198" s="24"/>
      <c r="EHW198" s="24"/>
      <c r="EHX198" s="24"/>
      <c r="EHY198" s="24"/>
      <c r="EHZ198" s="24"/>
      <c r="EIA198" s="24"/>
      <c r="EIB198" s="24"/>
      <c r="EIC198" s="24"/>
      <c r="EID198" s="24"/>
      <c r="EIE198" s="24"/>
      <c r="EIF198" s="24"/>
      <c r="EIG198" s="24"/>
      <c r="EIH198" s="24"/>
      <c r="EII198" s="24"/>
      <c r="EIJ198" s="24"/>
      <c r="EIK198" s="24"/>
      <c r="EIL198" s="24"/>
      <c r="EIM198" s="24"/>
      <c r="EIN198" s="24"/>
      <c r="EIO198" s="24"/>
      <c r="EIP198" s="24"/>
      <c r="EIQ198" s="24"/>
      <c r="EIR198" s="24"/>
      <c r="EIS198" s="24"/>
      <c r="EIT198" s="24"/>
      <c r="EIU198" s="24"/>
      <c r="EIV198" s="24"/>
      <c r="EIW198" s="24"/>
      <c r="EIX198" s="24"/>
      <c r="EIY198" s="24"/>
      <c r="EIZ198" s="24"/>
      <c r="EJA198" s="24"/>
      <c r="EJB198" s="24"/>
      <c r="EJC198" s="24"/>
      <c r="EJD198" s="24"/>
      <c r="EJE198" s="24"/>
      <c r="EJF198" s="24"/>
      <c r="EJG198" s="24"/>
      <c r="EJH198" s="24"/>
      <c r="EJI198" s="24"/>
      <c r="EJJ198" s="24"/>
      <c r="EJK198" s="24"/>
      <c r="EJL198" s="24"/>
      <c r="EJM198" s="24"/>
      <c r="EJN198" s="24"/>
      <c r="EJO198" s="24"/>
      <c r="EJP198" s="24"/>
      <c r="EJQ198" s="24"/>
      <c r="EJR198" s="24"/>
      <c r="EJS198" s="24"/>
      <c r="EJT198" s="24"/>
      <c r="EJU198" s="24"/>
      <c r="EJV198" s="24"/>
      <c r="EJW198" s="24"/>
      <c r="EJX198" s="24"/>
      <c r="EJY198" s="24"/>
      <c r="EJZ198" s="24"/>
      <c r="EKA198" s="24"/>
      <c r="EKB198" s="24"/>
      <c r="EKC198" s="24"/>
      <c r="EKD198" s="24"/>
      <c r="EKE198" s="24"/>
      <c r="EKF198" s="24"/>
      <c r="EKG198" s="24"/>
      <c r="EKH198" s="24"/>
      <c r="EKI198" s="24"/>
      <c r="EKJ198" s="24"/>
      <c r="EKK198" s="24"/>
      <c r="EKL198" s="24"/>
      <c r="EKM198" s="24"/>
      <c r="EKN198" s="24"/>
      <c r="EKO198" s="24"/>
      <c r="EKP198" s="24"/>
      <c r="EKQ198" s="24"/>
      <c r="EKR198" s="24"/>
      <c r="EKS198" s="24"/>
      <c r="EKT198" s="24"/>
      <c r="EKU198" s="24"/>
      <c r="EKV198" s="24"/>
      <c r="EKW198" s="24"/>
      <c r="EKX198" s="24"/>
      <c r="EKY198" s="24"/>
      <c r="EKZ198" s="24"/>
      <c r="ELA198" s="24"/>
      <c r="ELB198" s="24"/>
      <c r="ELC198" s="24"/>
      <c r="ELD198" s="24"/>
      <c r="ELE198" s="24"/>
      <c r="ELF198" s="24"/>
      <c r="ELG198" s="24"/>
      <c r="ELH198" s="24"/>
      <c r="ELI198" s="24"/>
      <c r="ELJ198" s="24"/>
      <c r="ELK198" s="24"/>
      <c r="ELL198" s="24"/>
      <c r="ELM198" s="24"/>
      <c r="ELN198" s="24"/>
      <c r="ELO198" s="24"/>
      <c r="ELP198" s="24"/>
      <c r="ELQ198" s="24"/>
      <c r="ELR198" s="24"/>
      <c r="ELS198" s="24"/>
      <c r="ELT198" s="24"/>
      <c r="ELU198" s="24"/>
      <c r="ELV198" s="24"/>
      <c r="ELW198" s="24"/>
      <c r="ELX198" s="24"/>
      <c r="ELY198" s="24"/>
      <c r="ELZ198" s="24"/>
      <c r="EMA198" s="24"/>
      <c r="EMB198" s="24"/>
      <c r="EMC198" s="24"/>
      <c r="EMD198" s="24"/>
      <c r="EME198" s="24"/>
      <c r="EMF198" s="24"/>
      <c r="EMG198" s="24"/>
      <c r="EMH198" s="24"/>
      <c r="EMI198" s="24"/>
      <c r="EMJ198" s="24"/>
      <c r="EMK198" s="24"/>
      <c r="EML198" s="24"/>
      <c r="EMM198" s="24"/>
      <c r="EMN198" s="24"/>
      <c r="EMO198" s="24"/>
      <c r="EMP198" s="24"/>
      <c r="EMQ198" s="24"/>
      <c r="EMR198" s="24"/>
      <c r="EMS198" s="24"/>
      <c r="EMT198" s="24"/>
      <c r="EMU198" s="24"/>
      <c r="EMV198" s="24"/>
      <c r="EMW198" s="24"/>
      <c r="EMX198" s="24"/>
      <c r="EMY198" s="24"/>
      <c r="EMZ198" s="24"/>
      <c r="ENA198" s="24"/>
      <c r="ENB198" s="24"/>
      <c r="ENC198" s="24"/>
      <c r="END198" s="24"/>
      <c r="ENE198" s="24"/>
      <c r="ENF198" s="24"/>
      <c r="ENG198" s="24"/>
      <c r="ENH198" s="24"/>
      <c r="ENI198" s="24"/>
      <c r="ENJ198" s="24"/>
      <c r="ENK198" s="24"/>
      <c r="ENL198" s="24"/>
      <c r="ENM198" s="24"/>
      <c r="ENN198" s="24"/>
      <c r="ENO198" s="24"/>
      <c r="ENP198" s="24"/>
      <c r="ENQ198" s="24"/>
      <c r="ENR198" s="24"/>
      <c r="ENS198" s="24"/>
      <c r="ENT198" s="24"/>
      <c r="ENU198" s="24"/>
      <c r="ENV198" s="24"/>
      <c r="ENW198" s="24"/>
      <c r="ENX198" s="24"/>
      <c r="ENY198" s="24"/>
      <c r="ENZ198" s="24"/>
      <c r="EOA198" s="24"/>
      <c r="EOB198" s="24"/>
      <c r="EOC198" s="24"/>
      <c r="EOD198" s="24"/>
      <c r="EOE198" s="24"/>
      <c r="EOF198" s="24"/>
      <c r="EOG198" s="24"/>
      <c r="EOH198" s="24"/>
      <c r="EOI198" s="24"/>
      <c r="EOJ198" s="24"/>
      <c r="EOK198" s="24"/>
      <c r="EOL198" s="24"/>
      <c r="EOM198" s="24"/>
      <c r="EON198" s="24"/>
      <c r="EOO198" s="24"/>
      <c r="EOP198" s="24"/>
      <c r="EOQ198" s="24"/>
      <c r="EOR198" s="24"/>
      <c r="EOS198" s="24"/>
      <c r="EOT198" s="24"/>
      <c r="EOU198" s="24"/>
      <c r="EOV198" s="24"/>
      <c r="EOW198" s="24"/>
      <c r="EOX198" s="24"/>
      <c r="EOY198" s="24"/>
      <c r="EOZ198" s="24"/>
      <c r="EPA198" s="24"/>
      <c r="EPB198" s="24"/>
      <c r="EPC198" s="24"/>
      <c r="EPD198" s="24"/>
      <c r="EPE198" s="24"/>
      <c r="EPF198" s="24"/>
      <c r="EPG198" s="24"/>
      <c r="EPH198" s="24"/>
      <c r="EPI198" s="24"/>
      <c r="EPJ198" s="24"/>
      <c r="EPK198" s="24"/>
      <c r="EPL198" s="24"/>
      <c r="EPM198" s="24"/>
      <c r="EPN198" s="24"/>
      <c r="EPO198" s="24"/>
      <c r="EPP198" s="24"/>
      <c r="EPQ198" s="24"/>
      <c r="EPR198" s="24"/>
      <c r="EPS198" s="24"/>
      <c r="EPT198" s="24"/>
      <c r="EPU198" s="24"/>
      <c r="EPV198" s="24"/>
      <c r="EPW198" s="24"/>
      <c r="EPX198" s="24"/>
      <c r="EPY198" s="24"/>
      <c r="EPZ198" s="24"/>
      <c r="EQA198" s="24"/>
      <c r="EQB198" s="24"/>
      <c r="EQC198" s="24"/>
      <c r="EQD198" s="24"/>
      <c r="EQE198" s="24"/>
      <c r="EQF198" s="24"/>
      <c r="EQG198" s="24"/>
      <c r="EQH198" s="24"/>
      <c r="EQI198" s="24"/>
      <c r="EQJ198" s="24"/>
      <c r="EQK198" s="24"/>
      <c r="EQL198" s="24"/>
      <c r="EQM198" s="24"/>
      <c r="EQN198" s="24"/>
      <c r="EQO198" s="24"/>
      <c r="EQP198" s="24"/>
      <c r="EQQ198" s="24"/>
      <c r="EQR198" s="24"/>
      <c r="EQS198" s="24"/>
      <c r="EQT198" s="24"/>
      <c r="EQU198" s="24"/>
      <c r="EQV198" s="24"/>
      <c r="EQW198" s="24"/>
      <c r="EQX198" s="24"/>
      <c r="EQY198" s="24"/>
      <c r="EQZ198" s="24"/>
      <c r="ERA198" s="24"/>
      <c r="ERB198" s="24"/>
      <c r="ERC198" s="24"/>
      <c r="ERD198" s="24"/>
      <c r="ERE198" s="24"/>
      <c r="ERF198" s="24"/>
      <c r="ERG198" s="24"/>
      <c r="ERH198" s="24"/>
      <c r="ERI198" s="24"/>
      <c r="ERJ198" s="24"/>
      <c r="ERK198" s="24"/>
      <c r="ERL198" s="24"/>
      <c r="ERM198" s="24"/>
      <c r="ERN198" s="24"/>
      <c r="ERO198" s="24"/>
      <c r="ERP198" s="24"/>
      <c r="ERQ198" s="24"/>
      <c r="ERR198" s="24"/>
      <c r="ERS198" s="24"/>
      <c r="ERT198" s="24"/>
      <c r="ERU198" s="24"/>
      <c r="ERV198" s="24"/>
      <c r="ERW198" s="24"/>
      <c r="ERX198" s="24"/>
      <c r="ERY198" s="24"/>
      <c r="ERZ198" s="24"/>
      <c r="ESA198" s="24"/>
      <c r="ESB198" s="24"/>
      <c r="ESC198" s="24"/>
      <c r="ESD198" s="24"/>
      <c r="ESE198" s="24"/>
      <c r="ESF198" s="24"/>
      <c r="ESG198" s="24"/>
      <c r="ESH198" s="24"/>
      <c r="ESI198" s="24"/>
      <c r="ESJ198" s="24"/>
      <c r="ESK198" s="24"/>
      <c r="ESL198" s="24"/>
      <c r="ESM198" s="24"/>
      <c r="ESN198" s="24"/>
      <c r="ESO198" s="24"/>
      <c r="ESP198" s="24"/>
      <c r="ESQ198" s="24"/>
      <c r="ESR198" s="24"/>
      <c r="ESS198" s="24"/>
      <c r="EST198" s="24"/>
      <c r="ESU198" s="24"/>
      <c r="ESV198" s="24"/>
      <c r="ESW198" s="24"/>
      <c r="ESX198" s="24"/>
      <c r="ESY198" s="24"/>
      <c r="ESZ198" s="24"/>
      <c r="ETA198" s="24"/>
      <c r="ETB198" s="24"/>
      <c r="ETC198" s="24"/>
      <c r="ETD198" s="24"/>
      <c r="ETE198" s="24"/>
      <c r="ETF198" s="24"/>
      <c r="ETG198" s="24"/>
      <c r="ETH198" s="24"/>
      <c r="ETI198" s="24"/>
      <c r="ETJ198" s="24"/>
      <c r="ETK198" s="24"/>
      <c r="ETL198" s="24"/>
      <c r="ETM198" s="24"/>
      <c r="ETN198" s="24"/>
      <c r="ETO198" s="24"/>
      <c r="ETP198" s="24"/>
      <c r="ETQ198" s="24"/>
      <c r="ETR198" s="24"/>
      <c r="ETS198" s="24"/>
      <c r="ETT198" s="24"/>
      <c r="ETU198" s="24"/>
      <c r="ETV198" s="24"/>
      <c r="ETW198" s="24"/>
      <c r="ETX198" s="24"/>
      <c r="ETY198" s="24"/>
      <c r="ETZ198" s="24"/>
      <c r="EUA198" s="24"/>
      <c r="EUB198" s="24"/>
      <c r="EUC198" s="24"/>
      <c r="EUD198" s="24"/>
      <c r="EUE198" s="24"/>
      <c r="EUF198" s="24"/>
      <c r="EUG198" s="24"/>
      <c r="EUH198" s="24"/>
      <c r="EUI198" s="24"/>
      <c r="EUJ198" s="24"/>
      <c r="EUK198" s="24"/>
      <c r="EUL198" s="24"/>
      <c r="EUM198" s="24"/>
      <c r="EUN198" s="24"/>
      <c r="EUO198" s="24"/>
      <c r="EUP198" s="24"/>
      <c r="EUQ198" s="24"/>
      <c r="EUR198" s="24"/>
      <c r="EUS198" s="24"/>
      <c r="EUT198" s="24"/>
      <c r="EUU198" s="24"/>
      <c r="EUV198" s="24"/>
      <c r="EUW198" s="24"/>
      <c r="EUX198" s="24"/>
      <c r="EUY198" s="24"/>
      <c r="EUZ198" s="24"/>
      <c r="EVA198" s="24"/>
      <c r="EVB198" s="24"/>
      <c r="EVC198" s="24"/>
      <c r="EVD198" s="24"/>
      <c r="EVE198" s="24"/>
      <c r="EVF198" s="24"/>
      <c r="EVG198" s="24"/>
      <c r="EVH198" s="24"/>
      <c r="EVI198" s="24"/>
      <c r="EVJ198" s="24"/>
      <c r="EVK198" s="24"/>
      <c r="EVL198" s="24"/>
      <c r="EVM198" s="24"/>
      <c r="EVN198" s="24"/>
      <c r="EVO198" s="24"/>
      <c r="EVP198" s="24"/>
      <c r="EVQ198" s="24"/>
      <c r="EVR198" s="24"/>
      <c r="EVS198" s="24"/>
      <c r="EVT198" s="24"/>
      <c r="EVU198" s="24"/>
      <c r="EVV198" s="24"/>
      <c r="EVW198" s="24"/>
      <c r="EVX198" s="24"/>
      <c r="EVY198" s="24"/>
      <c r="EVZ198" s="24"/>
      <c r="EWA198" s="24"/>
      <c r="EWB198" s="24"/>
      <c r="EWC198" s="24"/>
      <c r="EWD198" s="24"/>
      <c r="EWE198" s="24"/>
      <c r="EWF198" s="24"/>
      <c r="EWG198" s="24"/>
      <c r="EWH198" s="24"/>
      <c r="EWI198" s="24"/>
      <c r="EWJ198" s="24"/>
      <c r="EWK198" s="24"/>
      <c r="EWL198" s="24"/>
      <c r="EWM198" s="24"/>
      <c r="EWN198" s="24"/>
      <c r="EWO198" s="24"/>
      <c r="EWP198" s="24"/>
      <c r="EWQ198" s="24"/>
      <c r="EWR198" s="24"/>
      <c r="EWS198" s="24"/>
      <c r="EWT198" s="24"/>
      <c r="EWU198" s="24"/>
      <c r="EWV198" s="24"/>
      <c r="EWW198" s="24"/>
      <c r="EWX198" s="24"/>
      <c r="EWY198" s="24"/>
      <c r="EWZ198" s="24"/>
      <c r="EXA198" s="24"/>
      <c r="EXB198" s="24"/>
      <c r="EXC198" s="24"/>
      <c r="EXD198" s="24"/>
      <c r="EXE198" s="24"/>
      <c r="EXF198" s="24"/>
      <c r="EXG198" s="24"/>
      <c r="EXH198" s="24"/>
      <c r="EXI198" s="24"/>
      <c r="EXJ198" s="24"/>
      <c r="EXK198" s="24"/>
      <c r="EXL198" s="24"/>
      <c r="EXM198" s="24"/>
      <c r="EXN198" s="24"/>
      <c r="EXO198" s="24"/>
      <c r="EXP198" s="24"/>
      <c r="EXQ198" s="24"/>
      <c r="EXR198" s="24"/>
      <c r="EXS198" s="24"/>
      <c r="EXT198" s="24"/>
      <c r="EXU198" s="24"/>
      <c r="EXV198" s="24"/>
      <c r="EXW198" s="24"/>
      <c r="EXX198" s="24"/>
      <c r="EXY198" s="24"/>
      <c r="EXZ198" s="24"/>
      <c r="EYA198" s="24"/>
      <c r="EYB198" s="24"/>
      <c r="EYC198" s="24"/>
      <c r="EYD198" s="24"/>
      <c r="EYE198" s="24"/>
      <c r="EYF198" s="24"/>
      <c r="EYG198" s="24"/>
      <c r="EYH198" s="24"/>
      <c r="EYI198" s="24"/>
      <c r="EYJ198" s="24"/>
      <c r="EYK198" s="24"/>
      <c r="EYL198" s="24"/>
      <c r="EYM198" s="24"/>
      <c r="EYN198" s="24"/>
      <c r="EYO198" s="24"/>
      <c r="EYP198" s="24"/>
      <c r="EYQ198" s="24"/>
      <c r="EYR198" s="24"/>
      <c r="EYS198" s="24"/>
      <c r="EYT198" s="24"/>
      <c r="EYU198" s="24"/>
      <c r="EYV198" s="24"/>
      <c r="EYW198" s="24"/>
      <c r="EYX198" s="24"/>
      <c r="EYY198" s="24"/>
      <c r="EYZ198" s="24"/>
      <c r="EZA198" s="24"/>
      <c r="EZB198" s="24"/>
      <c r="EZC198" s="24"/>
      <c r="EZD198" s="24"/>
      <c r="EZE198" s="24"/>
      <c r="EZF198" s="24"/>
      <c r="EZG198" s="24"/>
      <c r="EZH198" s="24"/>
      <c r="EZI198" s="24"/>
      <c r="EZJ198" s="24"/>
      <c r="EZK198" s="24"/>
      <c r="EZL198" s="24"/>
      <c r="EZM198" s="24"/>
      <c r="EZN198" s="24"/>
      <c r="EZO198" s="24"/>
      <c r="EZP198" s="24"/>
      <c r="EZQ198" s="24"/>
      <c r="EZR198" s="24"/>
      <c r="EZS198" s="24"/>
      <c r="EZT198" s="24"/>
      <c r="EZU198" s="24"/>
      <c r="EZV198" s="24"/>
      <c r="EZW198" s="24"/>
      <c r="EZX198" s="24"/>
      <c r="EZY198" s="24"/>
      <c r="EZZ198" s="24"/>
      <c r="FAA198" s="24"/>
      <c r="FAB198" s="24"/>
      <c r="FAC198" s="24"/>
      <c r="FAD198" s="24"/>
      <c r="FAE198" s="24"/>
      <c r="FAF198" s="24"/>
      <c r="FAG198" s="24"/>
      <c r="FAH198" s="24"/>
      <c r="FAI198" s="24"/>
      <c r="FAJ198" s="24"/>
      <c r="FAK198" s="24"/>
      <c r="FAL198" s="24"/>
      <c r="FAM198" s="24"/>
      <c r="FAN198" s="24"/>
      <c r="FAO198" s="24"/>
      <c r="FAP198" s="24"/>
      <c r="FAQ198" s="24"/>
      <c r="FAR198" s="24"/>
      <c r="FAS198" s="24"/>
      <c r="FAT198" s="24"/>
      <c r="FAU198" s="24"/>
      <c r="FAV198" s="24"/>
      <c r="FAW198" s="24"/>
      <c r="FAX198" s="24"/>
      <c r="FAY198" s="24"/>
      <c r="FAZ198" s="24"/>
      <c r="FBA198" s="24"/>
      <c r="FBB198" s="24"/>
      <c r="FBC198" s="24"/>
      <c r="FBD198" s="24"/>
      <c r="FBE198" s="24"/>
      <c r="FBF198" s="24"/>
      <c r="FBG198" s="24"/>
      <c r="FBH198" s="24"/>
      <c r="FBI198" s="24"/>
      <c r="FBJ198" s="24"/>
      <c r="FBK198" s="24"/>
      <c r="FBL198" s="24"/>
      <c r="FBM198" s="24"/>
      <c r="FBN198" s="24"/>
      <c r="FBO198" s="24"/>
      <c r="FBP198" s="24"/>
      <c r="FBQ198" s="24"/>
      <c r="FBR198" s="24"/>
      <c r="FBS198" s="24"/>
      <c r="FBT198" s="24"/>
      <c r="FBU198" s="24"/>
      <c r="FBV198" s="24"/>
      <c r="FBW198" s="24"/>
      <c r="FBX198" s="24"/>
      <c r="FBY198" s="24"/>
      <c r="FBZ198" s="24"/>
      <c r="FCA198" s="24"/>
      <c r="FCB198" s="24"/>
      <c r="FCC198" s="24"/>
      <c r="FCD198" s="24"/>
      <c r="FCE198" s="24"/>
      <c r="FCF198" s="24"/>
      <c r="FCG198" s="24"/>
      <c r="FCH198" s="24"/>
      <c r="FCI198" s="24"/>
      <c r="FCJ198" s="24"/>
      <c r="FCK198" s="24"/>
      <c r="FCL198" s="24"/>
      <c r="FCM198" s="24"/>
      <c r="FCN198" s="24"/>
      <c r="FCO198" s="24"/>
      <c r="FCP198" s="24"/>
      <c r="FCQ198" s="24"/>
      <c r="FCR198" s="24"/>
      <c r="FCS198" s="24"/>
      <c r="FCT198" s="24"/>
      <c r="FCU198" s="24"/>
      <c r="FCV198" s="24"/>
      <c r="FCW198" s="24"/>
      <c r="FCX198" s="24"/>
      <c r="FCY198" s="24"/>
      <c r="FCZ198" s="24"/>
      <c r="FDA198" s="24"/>
      <c r="FDB198" s="24"/>
      <c r="FDC198" s="24"/>
      <c r="FDD198" s="24"/>
      <c r="FDE198" s="24"/>
      <c r="FDF198" s="24"/>
      <c r="FDG198" s="24"/>
      <c r="FDH198" s="24"/>
      <c r="FDI198" s="24"/>
      <c r="FDJ198" s="24"/>
      <c r="FDK198" s="24"/>
      <c r="FDL198" s="24"/>
      <c r="FDM198" s="24"/>
      <c r="FDN198" s="24"/>
      <c r="FDO198" s="24"/>
      <c r="FDP198" s="24"/>
      <c r="FDQ198" s="24"/>
      <c r="FDR198" s="24"/>
      <c r="FDS198" s="24"/>
      <c r="FDT198" s="24"/>
      <c r="FDU198" s="24"/>
      <c r="FDV198" s="24"/>
      <c r="FDW198" s="24"/>
      <c r="FDX198" s="24"/>
      <c r="FDY198" s="24"/>
      <c r="FDZ198" s="24"/>
      <c r="FEA198" s="24"/>
      <c r="FEB198" s="24"/>
      <c r="FEC198" s="24"/>
      <c r="FED198" s="24"/>
      <c r="FEE198" s="24"/>
      <c r="FEF198" s="24"/>
      <c r="FEG198" s="24"/>
      <c r="FEH198" s="24"/>
      <c r="FEI198" s="24"/>
      <c r="FEJ198" s="24"/>
      <c r="FEK198" s="24"/>
      <c r="FEL198" s="24"/>
      <c r="FEM198" s="24"/>
      <c r="FEN198" s="24"/>
      <c r="FEO198" s="24"/>
      <c r="FEP198" s="24"/>
      <c r="FEQ198" s="24"/>
      <c r="FER198" s="24"/>
      <c r="FES198" s="24"/>
      <c r="FET198" s="24"/>
      <c r="FEU198" s="24"/>
      <c r="FEV198" s="24"/>
      <c r="FEW198" s="24"/>
      <c r="FEX198" s="24"/>
      <c r="FEY198" s="24"/>
      <c r="FEZ198" s="24"/>
      <c r="FFA198" s="24"/>
      <c r="FFB198" s="24"/>
      <c r="FFC198" s="24"/>
      <c r="FFD198" s="24"/>
      <c r="FFE198" s="24"/>
      <c r="FFF198" s="24"/>
      <c r="FFG198" s="24"/>
      <c r="FFH198" s="24"/>
      <c r="FFI198" s="24"/>
      <c r="FFJ198" s="24"/>
      <c r="FFK198" s="24"/>
      <c r="FFL198" s="24"/>
      <c r="FFM198" s="24"/>
      <c r="FFN198" s="24"/>
      <c r="FFO198" s="24"/>
      <c r="FFP198" s="24"/>
      <c r="FFQ198" s="24"/>
      <c r="FFR198" s="24"/>
      <c r="FFS198" s="24"/>
      <c r="FFT198" s="24"/>
      <c r="FFU198" s="24"/>
      <c r="FFV198" s="24"/>
      <c r="FFW198" s="24"/>
      <c r="FFX198" s="24"/>
      <c r="FFY198" s="24"/>
      <c r="FFZ198" s="24"/>
      <c r="FGA198" s="24"/>
      <c r="FGB198" s="24"/>
      <c r="FGC198" s="24"/>
      <c r="FGD198" s="24"/>
      <c r="FGE198" s="24"/>
      <c r="FGF198" s="24"/>
      <c r="FGG198" s="24"/>
      <c r="FGH198" s="24"/>
      <c r="FGI198" s="24"/>
      <c r="FGJ198" s="24"/>
      <c r="FGK198" s="24"/>
      <c r="FGL198" s="24"/>
      <c r="FGM198" s="24"/>
      <c r="FGN198" s="24"/>
      <c r="FGO198" s="24"/>
      <c r="FGP198" s="24"/>
      <c r="FGQ198" s="24"/>
      <c r="FGR198" s="24"/>
      <c r="FGS198" s="24"/>
      <c r="FGT198" s="24"/>
      <c r="FGU198" s="24"/>
      <c r="FGV198" s="24"/>
      <c r="FGW198" s="24"/>
      <c r="FGX198" s="24"/>
      <c r="FGY198" s="24"/>
      <c r="FGZ198" s="24"/>
      <c r="FHA198" s="24"/>
      <c r="FHB198" s="24"/>
      <c r="FHC198" s="24"/>
      <c r="FHD198" s="24"/>
      <c r="FHE198" s="24"/>
      <c r="FHF198" s="24"/>
      <c r="FHG198" s="24"/>
      <c r="FHH198" s="24"/>
      <c r="FHI198" s="24"/>
      <c r="FHJ198" s="24"/>
      <c r="FHK198" s="24"/>
      <c r="FHL198" s="24"/>
      <c r="FHM198" s="24"/>
      <c r="FHN198" s="24"/>
      <c r="FHO198" s="24"/>
      <c r="FHP198" s="24"/>
      <c r="FHQ198" s="24"/>
      <c r="FHR198" s="24"/>
      <c r="FHS198" s="24"/>
      <c r="FHT198" s="24"/>
      <c r="FHU198" s="24"/>
      <c r="FHV198" s="24"/>
      <c r="FHW198" s="24"/>
      <c r="FHX198" s="24"/>
      <c r="FHY198" s="24"/>
      <c r="FHZ198" s="24"/>
      <c r="FIA198" s="24"/>
      <c r="FIB198" s="24"/>
      <c r="FIC198" s="24"/>
      <c r="FID198" s="24"/>
      <c r="FIE198" s="24"/>
      <c r="FIF198" s="24"/>
      <c r="FIG198" s="24"/>
      <c r="FIH198" s="24"/>
      <c r="FII198" s="24"/>
      <c r="FIJ198" s="24"/>
      <c r="FIK198" s="24"/>
      <c r="FIL198" s="24"/>
      <c r="FIM198" s="24"/>
      <c r="FIN198" s="24"/>
      <c r="FIO198" s="24"/>
      <c r="FIP198" s="24"/>
      <c r="FIQ198" s="24"/>
      <c r="FIR198" s="24"/>
      <c r="FIS198" s="24"/>
      <c r="FIT198" s="24"/>
      <c r="FIU198" s="24"/>
      <c r="FIV198" s="24"/>
      <c r="FIW198" s="24"/>
      <c r="FIX198" s="24"/>
      <c r="FIY198" s="24"/>
      <c r="FIZ198" s="24"/>
      <c r="FJA198" s="24"/>
      <c r="FJB198" s="24"/>
      <c r="FJC198" s="24"/>
      <c r="FJD198" s="24"/>
      <c r="FJE198" s="24"/>
      <c r="FJF198" s="24"/>
      <c r="FJG198" s="24"/>
      <c r="FJH198" s="24"/>
      <c r="FJI198" s="24"/>
      <c r="FJJ198" s="24"/>
      <c r="FJK198" s="24"/>
      <c r="FJL198" s="24"/>
      <c r="FJM198" s="24"/>
      <c r="FJN198" s="24"/>
      <c r="FJO198" s="24"/>
      <c r="FJP198" s="24"/>
      <c r="FJQ198" s="24"/>
      <c r="FJR198" s="24"/>
      <c r="FJS198" s="24"/>
      <c r="FJT198" s="24"/>
      <c r="FJU198" s="24"/>
      <c r="FJV198" s="24"/>
      <c r="FJW198" s="24"/>
      <c r="FJX198" s="24"/>
      <c r="FJY198" s="24"/>
      <c r="FJZ198" s="24"/>
      <c r="FKA198" s="24"/>
      <c r="FKB198" s="24"/>
      <c r="FKC198" s="24"/>
      <c r="FKD198" s="24"/>
      <c r="FKE198" s="24"/>
      <c r="FKF198" s="24"/>
      <c r="FKG198" s="24"/>
      <c r="FKH198" s="24"/>
      <c r="FKI198" s="24"/>
      <c r="FKJ198" s="24"/>
      <c r="FKK198" s="24"/>
      <c r="FKL198" s="24"/>
      <c r="FKM198" s="24"/>
      <c r="FKN198" s="24"/>
      <c r="FKO198" s="24"/>
      <c r="FKP198" s="24"/>
      <c r="FKQ198" s="24"/>
      <c r="FKR198" s="24"/>
      <c r="FKS198" s="24"/>
      <c r="FKT198" s="24"/>
      <c r="FKU198" s="24"/>
      <c r="FKV198" s="24"/>
      <c r="FKW198" s="24"/>
      <c r="FKX198" s="24"/>
      <c r="FKY198" s="24"/>
      <c r="FKZ198" s="24"/>
      <c r="FLA198" s="24"/>
      <c r="FLB198" s="24"/>
      <c r="FLC198" s="24"/>
      <c r="FLD198" s="24"/>
      <c r="FLE198" s="24"/>
      <c r="FLF198" s="24"/>
      <c r="FLG198" s="24"/>
      <c r="FLH198" s="24"/>
      <c r="FLI198" s="24"/>
      <c r="FLJ198" s="24"/>
      <c r="FLK198" s="24"/>
      <c r="FLL198" s="24"/>
      <c r="FLM198" s="24"/>
      <c r="FLN198" s="24"/>
      <c r="FLO198" s="24"/>
      <c r="FLP198" s="24"/>
      <c r="FLQ198" s="24"/>
      <c r="FLR198" s="24"/>
      <c r="FLS198" s="24"/>
      <c r="FLT198" s="24"/>
      <c r="FLU198" s="24"/>
      <c r="FLV198" s="24"/>
      <c r="FLW198" s="24"/>
      <c r="FLX198" s="24"/>
      <c r="FLY198" s="24"/>
      <c r="FLZ198" s="24"/>
      <c r="FMA198" s="24"/>
      <c r="FMB198" s="24"/>
      <c r="FMC198" s="24"/>
      <c r="FMD198" s="24"/>
      <c r="FME198" s="24"/>
      <c r="FMF198" s="24"/>
      <c r="FMG198" s="24"/>
      <c r="FMH198" s="24"/>
      <c r="FMI198" s="24"/>
      <c r="FMJ198" s="24"/>
      <c r="FMK198" s="24"/>
      <c r="FML198" s="24"/>
      <c r="FMM198" s="24"/>
      <c r="FMN198" s="24"/>
      <c r="FMO198" s="24"/>
      <c r="FMP198" s="24"/>
      <c r="FMQ198" s="24"/>
      <c r="FMR198" s="24"/>
      <c r="FMS198" s="24"/>
      <c r="FMT198" s="24"/>
      <c r="FMU198" s="24"/>
      <c r="FMV198" s="24"/>
      <c r="FMW198" s="24"/>
      <c r="FMX198" s="24"/>
      <c r="FMY198" s="24"/>
      <c r="FMZ198" s="24"/>
      <c r="FNA198" s="24"/>
      <c r="FNB198" s="24"/>
      <c r="FNC198" s="24"/>
      <c r="FND198" s="24"/>
      <c r="FNE198" s="24"/>
      <c r="FNF198" s="24"/>
      <c r="FNG198" s="24"/>
      <c r="FNH198" s="24"/>
      <c r="FNI198" s="24"/>
      <c r="FNJ198" s="24"/>
      <c r="FNK198" s="24"/>
      <c r="FNL198" s="24"/>
      <c r="FNM198" s="24"/>
      <c r="FNN198" s="24"/>
      <c r="FNO198" s="24"/>
      <c r="FNP198" s="24"/>
      <c r="FNQ198" s="24"/>
      <c r="FNR198" s="24"/>
      <c r="FNS198" s="24"/>
      <c r="FNT198" s="24"/>
      <c r="FNU198" s="24"/>
      <c r="FNV198" s="24"/>
      <c r="FNW198" s="24"/>
      <c r="FNX198" s="24"/>
      <c r="FNY198" s="24"/>
      <c r="FNZ198" s="24"/>
      <c r="FOA198" s="24"/>
      <c r="FOB198" s="24"/>
      <c r="FOC198" s="24"/>
      <c r="FOD198" s="24"/>
      <c r="FOE198" s="24"/>
      <c r="FOF198" s="24"/>
      <c r="FOG198" s="24"/>
      <c r="FOH198" s="24"/>
      <c r="FOI198" s="24"/>
      <c r="FOJ198" s="24"/>
      <c r="FOK198" s="24"/>
      <c r="FOL198" s="24"/>
      <c r="FOM198" s="24"/>
      <c r="FON198" s="24"/>
      <c r="FOO198" s="24"/>
      <c r="FOP198" s="24"/>
      <c r="FOQ198" s="24"/>
      <c r="FOR198" s="24"/>
      <c r="FOS198" s="24"/>
      <c r="FOT198" s="24"/>
      <c r="FOU198" s="24"/>
      <c r="FOV198" s="24"/>
      <c r="FOW198" s="24"/>
      <c r="FOX198" s="24"/>
      <c r="FOY198" s="24"/>
      <c r="FOZ198" s="24"/>
      <c r="FPA198" s="24"/>
      <c r="FPB198" s="24"/>
      <c r="FPC198" s="24"/>
      <c r="FPD198" s="24"/>
      <c r="FPE198" s="24"/>
      <c r="FPF198" s="24"/>
      <c r="FPG198" s="24"/>
      <c r="FPH198" s="24"/>
      <c r="FPI198" s="24"/>
      <c r="FPJ198" s="24"/>
      <c r="FPK198" s="24"/>
      <c r="FPL198" s="24"/>
      <c r="FPM198" s="24"/>
      <c r="FPN198" s="24"/>
      <c r="FPO198" s="24"/>
      <c r="FPP198" s="24"/>
      <c r="FPQ198" s="24"/>
      <c r="FPR198" s="24"/>
      <c r="FPS198" s="24"/>
      <c r="FPT198" s="24"/>
      <c r="FPU198" s="24"/>
      <c r="FPV198" s="24"/>
      <c r="FPW198" s="24"/>
      <c r="FPX198" s="24"/>
      <c r="FPY198" s="24"/>
      <c r="FPZ198" s="24"/>
      <c r="FQA198" s="24"/>
      <c r="FQB198" s="24"/>
      <c r="FQC198" s="24"/>
      <c r="FQD198" s="24"/>
      <c r="FQE198" s="24"/>
      <c r="FQF198" s="24"/>
      <c r="FQG198" s="24"/>
      <c r="FQH198" s="24"/>
      <c r="FQI198" s="24"/>
      <c r="FQJ198" s="24"/>
      <c r="FQK198" s="24"/>
      <c r="FQL198" s="24"/>
      <c r="FQM198" s="24"/>
      <c r="FQN198" s="24"/>
      <c r="FQO198" s="24"/>
      <c r="FQP198" s="24"/>
      <c r="FQQ198" s="24"/>
      <c r="FQR198" s="24"/>
      <c r="FQS198" s="24"/>
      <c r="FQT198" s="24"/>
      <c r="FQU198" s="24"/>
      <c r="FQV198" s="24"/>
      <c r="FQW198" s="24"/>
      <c r="FQX198" s="24"/>
      <c r="FQY198" s="24"/>
      <c r="FQZ198" s="24"/>
      <c r="FRA198" s="24"/>
      <c r="FRB198" s="24"/>
      <c r="FRC198" s="24"/>
      <c r="FRD198" s="24"/>
      <c r="FRE198" s="24"/>
      <c r="FRF198" s="24"/>
      <c r="FRG198" s="24"/>
      <c r="FRH198" s="24"/>
      <c r="FRI198" s="24"/>
      <c r="FRJ198" s="24"/>
      <c r="FRK198" s="24"/>
      <c r="FRL198" s="24"/>
      <c r="FRM198" s="24"/>
      <c r="FRN198" s="24"/>
      <c r="FRO198" s="24"/>
      <c r="FRP198" s="24"/>
      <c r="FRQ198" s="24"/>
      <c r="FRR198" s="24"/>
      <c r="FRS198" s="24"/>
      <c r="FRT198" s="24"/>
      <c r="FRU198" s="24"/>
      <c r="FRV198" s="24"/>
      <c r="FRW198" s="24"/>
      <c r="FRX198" s="24"/>
      <c r="FRY198" s="24"/>
      <c r="FRZ198" s="24"/>
      <c r="FSA198" s="24"/>
      <c r="FSB198" s="24"/>
      <c r="FSC198" s="24"/>
      <c r="FSD198" s="24"/>
      <c r="FSE198" s="24"/>
      <c r="FSF198" s="24"/>
      <c r="FSG198" s="24"/>
      <c r="FSH198" s="24"/>
      <c r="FSI198" s="24"/>
      <c r="FSJ198" s="24"/>
      <c r="FSK198" s="24"/>
      <c r="FSL198" s="24"/>
      <c r="FSM198" s="24"/>
      <c r="FSN198" s="24"/>
      <c r="FSO198" s="24"/>
      <c r="FSP198" s="24"/>
      <c r="FSQ198" s="24"/>
      <c r="FSR198" s="24"/>
      <c r="FSS198" s="24"/>
      <c r="FST198" s="24"/>
      <c r="FSU198" s="24"/>
      <c r="FSV198" s="24"/>
      <c r="FSW198" s="24"/>
      <c r="FSX198" s="24"/>
      <c r="FSY198" s="24"/>
      <c r="FSZ198" s="24"/>
      <c r="FTA198" s="24"/>
      <c r="FTB198" s="24"/>
      <c r="FTC198" s="24"/>
      <c r="FTD198" s="24"/>
      <c r="FTE198" s="24"/>
      <c r="FTF198" s="24"/>
      <c r="FTG198" s="24"/>
      <c r="FTH198" s="24"/>
      <c r="FTI198" s="24"/>
      <c r="FTJ198" s="24"/>
      <c r="FTK198" s="24"/>
      <c r="FTL198" s="24"/>
      <c r="FTM198" s="24"/>
      <c r="FTN198" s="24"/>
      <c r="FTO198" s="24"/>
      <c r="FTP198" s="24"/>
      <c r="FTQ198" s="24"/>
      <c r="FTR198" s="24"/>
      <c r="FTS198" s="24"/>
      <c r="FTT198" s="24"/>
      <c r="FTU198" s="24"/>
      <c r="FTV198" s="24"/>
      <c r="FTW198" s="24"/>
      <c r="FTX198" s="24"/>
      <c r="FTY198" s="24"/>
      <c r="FTZ198" s="24"/>
      <c r="FUA198" s="24"/>
      <c r="FUB198" s="24"/>
      <c r="FUC198" s="24"/>
      <c r="FUD198" s="24"/>
      <c r="FUE198" s="24"/>
      <c r="FUF198" s="24"/>
      <c r="FUG198" s="24"/>
      <c r="FUH198" s="24"/>
      <c r="FUI198" s="24"/>
      <c r="FUJ198" s="24"/>
      <c r="FUK198" s="24"/>
      <c r="FUL198" s="24"/>
      <c r="FUM198" s="24"/>
      <c r="FUN198" s="24"/>
      <c r="FUO198" s="24"/>
      <c r="FUP198" s="24"/>
      <c r="FUQ198" s="24"/>
      <c r="FUR198" s="24"/>
      <c r="FUS198" s="24"/>
      <c r="FUT198" s="24"/>
      <c r="FUU198" s="24"/>
      <c r="FUV198" s="24"/>
      <c r="FUW198" s="24"/>
      <c r="FUX198" s="24"/>
      <c r="FUY198" s="24"/>
      <c r="FUZ198" s="24"/>
      <c r="FVA198" s="24"/>
      <c r="FVB198" s="24"/>
      <c r="FVC198" s="24"/>
      <c r="FVD198" s="24"/>
      <c r="FVE198" s="24"/>
      <c r="FVF198" s="24"/>
      <c r="FVG198" s="24"/>
      <c r="FVH198" s="24"/>
      <c r="FVI198" s="24"/>
      <c r="FVJ198" s="24"/>
      <c r="FVK198" s="24"/>
      <c r="FVL198" s="24"/>
      <c r="FVM198" s="24"/>
      <c r="FVN198" s="24"/>
      <c r="FVO198" s="24"/>
      <c r="FVP198" s="24"/>
      <c r="FVQ198" s="24"/>
      <c r="FVR198" s="24"/>
      <c r="FVS198" s="24"/>
      <c r="FVT198" s="24"/>
      <c r="FVU198" s="24"/>
      <c r="FVV198" s="24"/>
      <c r="FVW198" s="24"/>
      <c r="FVX198" s="24"/>
      <c r="FVY198" s="24"/>
      <c r="FVZ198" s="24"/>
      <c r="FWA198" s="24"/>
      <c r="FWB198" s="24"/>
      <c r="FWC198" s="24"/>
      <c r="FWD198" s="24"/>
      <c r="FWE198" s="24"/>
      <c r="FWF198" s="24"/>
      <c r="FWG198" s="24"/>
      <c r="FWH198" s="24"/>
      <c r="FWI198" s="24"/>
      <c r="FWJ198" s="24"/>
      <c r="FWK198" s="24"/>
      <c r="FWL198" s="24"/>
      <c r="FWM198" s="24"/>
      <c r="FWN198" s="24"/>
      <c r="FWO198" s="24"/>
      <c r="FWP198" s="24"/>
      <c r="FWQ198" s="24"/>
      <c r="FWR198" s="24"/>
      <c r="FWS198" s="24"/>
      <c r="FWT198" s="24"/>
      <c r="FWU198" s="24"/>
      <c r="FWV198" s="24"/>
      <c r="FWW198" s="24"/>
      <c r="FWX198" s="24"/>
      <c r="FWY198" s="24"/>
      <c r="FWZ198" s="24"/>
      <c r="FXA198" s="24"/>
      <c r="FXB198" s="24"/>
      <c r="FXC198" s="24"/>
      <c r="FXD198" s="24"/>
      <c r="FXE198" s="24"/>
      <c r="FXF198" s="24"/>
      <c r="FXG198" s="24"/>
      <c r="FXH198" s="24"/>
      <c r="FXI198" s="24"/>
      <c r="FXJ198" s="24"/>
      <c r="FXK198" s="24"/>
      <c r="FXL198" s="24"/>
      <c r="FXM198" s="24"/>
      <c r="FXN198" s="24"/>
      <c r="FXO198" s="24"/>
      <c r="FXP198" s="24"/>
      <c r="FXQ198" s="24"/>
      <c r="FXR198" s="24"/>
      <c r="FXS198" s="24"/>
      <c r="FXT198" s="24"/>
      <c r="FXU198" s="24"/>
      <c r="FXV198" s="24"/>
      <c r="FXW198" s="24"/>
      <c r="FXX198" s="24"/>
      <c r="FXY198" s="24"/>
      <c r="FXZ198" s="24"/>
      <c r="FYA198" s="24"/>
      <c r="FYB198" s="24"/>
      <c r="FYC198" s="24"/>
      <c r="FYD198" s="24"/>
      <c r="FYE198" s="24"/>
      <c r="FYF198" s="24"/>
      <c r="FYG198" s="24"/>
      <c r="FYH198" s="24"/>
      <c r="FYI198" s="24"/>
      <c r="FYJ198" s="24"/>
      <c r="FYK198" s="24"/>
      <c r="FYL198" s="24"/>
      <c r="FYM198" s="24"/>
      <c r="FYN198" s="24"/>
      <c r="FYO198" s="24"/>
      <c r="FYP198" s="24"/>
      <c r="FYQ198" s="24"/>
      <c r="FYR198" s="24"/>
      <c r="FYS198" s="24"/>
      <c r="FYT198" s="24"/>
      <c r="FYU198" s="24"/>
      <c r="FYV198" s="24"/>
      <c r="FYW198" s="24"/>
      <c r="FYX198" s="24"/>
      <c r="FYY198" s="24"/>
      <c r="FYZ198" s="24"/>
      <c r="FZA198" s="24"/>
      <c r="FZB198" s="24"/>
      <c r="FZC198" s="24"/>
      <c r="FZD198" s="24"/>
      <c r="FZE198" s="24"/>
      <c r="FZF198" s="24"/>
      <c r="FZG198" s="24"/>
      <c r="FZH198" s="24"/>
      <c r="FZI198" s="24"/>
      <c r="FZJ198" s="24"/>
      <c r="FZK198" s="24"/>
      <c r="FZL198" s="24"/>
      <c r="FZM198" s="24"/>
      <c r="FZN198" s="24"/>
      <c r="FZO198" s="24"/>
      <c r="FZP198" s="24"/>
      <c r="FZQ198" s="24"/>
      <c r="FZR198" s="24"/>
      <c r="FZS198" s="24"/>
      <c r="FZT198" s="24"/>
      <c r="FZU198" s="24"/>
      <c r="FZV198" s="24"/>
      <c r="FZW198" s="24"/>
      <c r="FZX198" s="24"/>
      <c r="FZY198" s="24"/>
      <c r="FZZ198" s="24"/>
      <c r="GAA198" s="24"/>
      <c r="GAB198" s="24"/>
      <c r="GAC198" s="24"/>
      <c r="GAD198" s="24"/>
      <c r="GAE198" s="24"/>
      <c r="GAF198" s="24"/>
      <c r="GAG198" s="24"/>
      <c r="GAH198" s="24"/>
      <c r="GAI198" s="24"/>
      <c r="GAJ198" s="24"/>
      <c r="GAK198" s="24"/>
      <c r="GAL198" s="24"/>
      <c r="GAM198" s="24"/>
      <c r="GAN198" s="24"/>
      <c r="GAO198" s="24"/>
      <c r="GAP198" s="24"/>
      <c r="GAQ198" s="24"/>
      <c r="GAR198" s="24"/>
      <c r="GAS198" s="24"/>
      <c r="GAT198" s="24"/>
      <c r="GAU198" s="24"/>
      <c r="GAV198" s="24"/>
      <c r="GAW198" s="24"/>
      <c r="GAX198" s="24"/>
      <c r="GAY198" s="24"/>
      <c r="GAZ198" s="24"/>
      <c r="GBA198" s="24"/>
      <c r="GBB198" s="24"/>
      <c r="GBC198" s="24"/>
      <c r="GBD198" s="24"/>
      <c r="GBE198" s="24"/>
      <c r="GBF198" s="24"/>
      <c r="GBG198" s="24"/>
      <c r="GBH198" s="24"/>
      <c r="GBI198" s="24"/>
      <c r="GBJ198" s="24"/>
      <c r="GBK198" s="24"/>
      <c r="GBL198" s="24"/>
      <c r="GBM198" s="24"/>
      <c r="GBN198" s="24"/>
      <c r="GBO198" s="24"/>
      <c r="GBP198" s="24"/>
      <c r="GBQ198" s="24"/>
      <c r="GBR198" s="24"/>
      <c r="GBS198" s="24"/>
      <c r="GBT198" s="24"/>
      <c r="GBU198" s="24"/>
      <c r="GBV198" s="24"/>
      <c r="GBW198" s="24"/>
      <c r="GBX198" s="24"/>
      <c r="GBY198" s="24"/>
      <c r="GBZ198" s="24"/>
      <c r="GCA198" s="24"/>
      <c r="GCB198" s="24"/>
      <c r="GCC198" s="24"/>
      <c r="GCD198" s="24"/>
      <c r="GCE198" s="24"/>
      <c r="GCF198" s="24"/>
      <c r="GCG198" s="24"/>
      <c r="GCH198" s="24"/>
      <c r="GCI198" s="24"/>
      <c r="GCJ198" s="24"/>
      <c r="GCK198" s="24"/>
      <c r="GCL198" s="24"/>
      <c r="GCM198" s="24"/>
      <c r="GCN198" s="24"/>
      <c r="GCO198" s="24"/>
      <c r="GCP198" s="24"/>
      <c r="GCQ198" s="24"/>
      <c r="GCR198" s="24"/>
      <c r="GCS198" s="24"/>
      <c r="GCT198" s="24"/>
      <c r="GCU198" s="24"/>
      <c r="GCV198" s="24"/>
      <c r="GCW198" s="24"/>
      <c r="GCX198" s="24"/>
      <c r="GCY198" s="24"/>
      <c r="GCZ198" s="24"/>
      <c r="GDA198" s="24"/>
      <c r="GDB198" s="24"/>
      <c r="GDC198" s="24"/>
      <c r="GDD198" s="24"/>
      <c r="GDE198" s="24"/>
      <c r="GDF198" s="24"/>
      <c r="GDG198" s="24"/>
      <c r="GDH198" s="24"/>
      <c r="GDI198" s="24"/>
      <c r="GDJ198" s="24"/>
      <c r="GDK198" s="24"/>
      <c r="GDL198" s="24"/>
      <c r="GDM198" s="24"/>
      <c r="GDN198" s="24"/>
      <c r="GDO198" s="24"/>
      <c r="GDP198" s="24"/>
      <c r="GDQ198" s="24"/>
      <c r="GDR198" s="24"/>
      <c r="GDS198" s="24"/>
      <c r="GDT198" s="24"/>
      <c r="GDU198" s="24"/>
      <c r="GDV198" s="24"/>
      <c r="GDW198" s="24"/>
      <c r="GDX198" s="24"/>
      <c r="GDY198" s="24"/>
      <c r="GDZ198" s="24"/>
      <c r="GEA198" s="24"/>
      <c r="GEB198" s="24"/>
      <c r="GEC198" s="24"/>
      <c r="GED198" s="24"/>
      <c r="GEE198" s="24"/>
      <c r="GEF198" s="24"/>
      <c r="GEG198" s="24"/>
      <c r="GEH198" s="24"/>
      <c r="GEI198" s="24"/>
      <c r="GEJ198" s="24"/>
      <c r="GEK198" s="24"/>
      <c r="GEL198" s="24"/>
      <c r="GEM198" s="24"/>
      <c r="GEN198" s="24"/>
      <c r="GEO198" s="24"/>
      <c r="GEP198" s="24"/>
      <c r="GEQ198" s="24"/>
      <c r="GER198" s="24"/>
      <c r="GES198" s="24"/>
      <c r="GET198" s="24"/>
      <c r="GEU198" s="24"/>
      <c r="GEV198" s="24"/>
      <c r="GEW198" s="24"/>
      <c r="GEX198" s="24"/>
      <c r="GEY198" s="24"/>
      <c r="GEZ198" s="24"/>
      <c r="GFA198" s="24"/>
      <c r="GFB198" s="24"/>
      <c r="GFC198" s="24"/>
      <c r="GFD198" s="24"/>
      <c r="GFE198" s="24"/>
      <c r="GFF198" s="24"/>
      <c r="GFG198" s="24"/>
      <c r="GFH198" s="24"/>
      <c r="GFI198" s="24"/>
      <c r="GFJ198" s="24"/>
      <c r="GFK198" s="24"/>
      <c r="GFL198" s="24"/>
      <c r="GFM198" s="24"/>
      <c r="GFN198" s="24"/>
      <c r="GFO198" s="24"/>
      <c r="GFP198" s="24"/>
      <c r="GFQ198" s="24"/>
      <c r="GFR198" s="24"/>
      <c r="GFS198" s="24"/>
      <c r="GFT198" s="24"/>
      <c r="GFU198" s="24"/>
      <c r="GFV198" s="24"/>
      <c r="GFW198" s="24"/>
      <c r="GFX198" s="24"/>
      <c r="GFY198" s="24"/>
      <c r="GFZ198" s="24"/>
      <c r="GGA198" s="24"/>
      <c r="GGB198" s="24"/>
      <c r="GGC198" s="24"/>
      <c r="GGD198" s="24"/>
      <c r="GGE198" s="24"/>
      <c r="GGF198" s="24"/>
      <c r="GGG198" s="24"/>
      <c r="GGH198" s="24"/>
      <c r="GGI198" s="24"/>
      <c r="GGJ198" s="24"/>
      <c r="GGK198" s="24"/>
      <c r="GGL198" s="24"/>
      <c r="GGM198" s="24"/>
      <c r="GGN198" s="24"/>
      <c r="GGO198" s="24"/>
      <c r="GGP198" s="24"/>
      <c r="GGQ198" s="24"/>
      <c r="GGR198" s="24"/>
      <c r="GGS198" s="24"/>
      <c r="GGT198" s="24"/>
      <c r="GGU198" s="24"/>
      <c r="GGV198" s="24"/>
      <c r="GGW198" s="24"/>
      <c r="GGX198" s="24"/>
      <c r="GGY198" s="24"/>
      <c r="GGZ198" s="24"/>
      <c r="GHA198" s="24"/>
      <c r="GHB198" s="24"/>
      <c r="GHC198" s="24"/>
      <c r="GHD198" s="24"/>
      <c r="GHE198" s="24"/>
      <c r="GHF198" s="24"/>
      <c r="GHG198" s="24"/>
      <c r="GHH198" s="24"/>
      <c r="GHI198" s="24"/>
      <c r="GHJ198" s="24"/>
      <c r="GHK198" s="24"/>
      <c r="GHL198" s="24"/>
      <c r="GHM198" s="24"/>
      <c r="GHN198" s="24"/>
      <c r="GHO198" s="24"/>
      <c r="GHP198" s="24"/>
      <c r="GHQ198" s="24"/>
      <c r="GHR198" s="24"/>
      <c r="GHS198" s="24"/>
      <c r="GHT198" s="24"/>
      <c r="GHU198" s="24"/>
      <c r="GHV198" s="24"/>
      <c r="GHW198" s="24"/>
      <c r="GHX198" s="24"/>
      <c r="GHY198" s="24"/>
      <c r="GHZ198" s="24"/>
      <c r="GIA198" s="24"/>
      <c r="GIB198" s="24"/>
      <c r="GIC198" s="24"/>
      <c r="GID198" s="24"/>
      <c r="GIE198" s="24"/>
      <c r="GIF198" s="24"/>
      <c r="GIG198" s="24"/>
      <c r="GIH198" s="24"/>
      <c r="GII198" s="24"/>
      <c r="GIJ198" s="24"/>
      <c r="GIK198" s="24"/>
      <c r="GIL198" s="24"/>
      <c r="GIM198" s="24"/>
      <c r="GIN198" s="24"/>
      <c r="GIO198" s="24"/>
      <c r="GIP198" s="24"/>
      <c r="GIQ198" s="24"/>
      <c r="GIR198" s="24"/>
      <c r="GIS198" s="24"/>
      <c r="GIT198" s="24"/>
      <c r="GIU198" s="24"/>
      <c r="GIV198" s="24"/>
      <c r="GIW198" s="24"/>
      <c r="GIX198" s="24"/>
      <c r="GIY198" s="24"/>
      <c r="GIZ198" s="24"/>
      <c r="GJA198" s="24"/>
      <c r="GJB198" s="24"/>
      <c r="GJC198" s="24"/>
      <c r="GJD198" s="24"/>
      <c r="GJE198" s="24"/>
      <c r="GJF198" s="24"/>
      <c r="GJG198" s="24"/>
      <c r="GJH198" s="24"/>
      <c r="GJI198" s="24"/>
      <c r="GJJ198" s="24"/>
      <c r="GJK198" s="24"/>
      <c r="GJL198" s="24"/>
      <c r="GJM198" s="24"/>
      <c r="GJN198" s="24"/>
      <c r="GJO198" s="24"/>
      <c r="GJP198" s="24"/>
      <c r="GJQ198" s="24"/>
      <c r="GJR198" s="24"/>
      <c r="GJS198" s="24"/>
      <c r="GJT198" s="24"/>
      <c r="GJU198" s="24"/>
      <c r="GJV198" s="24"/>
      <c r="GJW198" s="24"/>
      <c r="GJX198" s="24"/>
      <c r="GJY198" s="24"/>
      <c r="GJZ198" s="24"/>
      <c r="GKA198" s="24"/>
      <c r="GKB198" s="24"/>
      <c r="GKC198" s="24"/>
      <c r="GKD198" s="24"/>
      <c r="GKE198" s="24"/>
      <c r="GKF198" s="24"/>
      <c r="GKG198" s="24"/>
      <c r="GKH198" s="24"/>
      <c r="GKI198" s="24"/>
      <c r="GKJ198" s="24"/>
      <c r="GKK198" s="24"/>
      <c r="GKL198" s="24"/>
      <c r="GKM198" s="24"/>
      <c r="GKN198" s="24"/>
      <c r="GKO198" s="24"/>
      <c r="GKP198" s="24"/>
      <c r="GKQ198" s="24"/>
      <c r="GKR198" s="24"/>
      <c r="GKS198" s="24"/>
      <c r="GKT198" s="24"/>
      <c r="GKU198" s="24"/>
      <c r="GKV198" s="24"/>
      <c r="GKW198" s="24"/>
      <c r="GKX198" s="24"/>
      <c r="GKY198" s="24"/>
      <c r="GKZ198" s="24"/>
      <c r="GLA198" s="24"/>
      <c r="GLB198" s="24"/>
      <c r="GLC198" s="24"/>
      <c r="GLD198" s="24"/>
      <c r="GLE198" s="24"/>
      <c r="GLF198" s="24"/>
      <c r="GLG198" s="24"/>
      <c r="GLH198" s="24"/>
      <c r="GLI198" s="24"/>
      <c r="GLJ198" s="24"/>
      <c r="GLK198" s="24"/>
      <c r="GLL198" s="24"/>
      <c r="GLM198" s="24"/>
      <c r="GLN198" s="24"/>
      <c r="GLO198" s="24"/>
      <c r="GLP198" s="24"/>
      <c r="GLQ198" s="24"/>
      <c r="GLR198" s="24"/>
      <c r="GLS198" s="24"/>
      <c r="GLT198" s="24"/>
      <c r="GLU198" s="24"/>
      <c r="GLV198" s="24"/>
      <c r="GLW198" s="24"/>
      <c r="GLX198" s="24"/>
      <c r="GLY198" s="24"/>
      <c r="GLZ198" s="24"/>
      <c r="GMA198" s="24"/>
      <c r="GMB198" s="24"/>
      <c r="GMC198" s="24"/>
      <c r="GMD198" s="24"/>
      <c r="GME198" s="24"/>
      <c r="GMF198" s="24"/>
      <c r="GMG198" s="24"/>
      <c r="GMH198" s="24"/>
      <c r="GMI198" s="24"/>
      <c r="GMJ198" s="24"/>
      <c r="GMK198" s="24"/>
      <c r="GML198" s="24"/>
      <c r="GMM198" s="24"/>
      <c r="GMN198" s="24"/>
      <c r="GMO198" s="24"/>
      <c r="GMP198" s="24"/>
      <c r="GMQ198" s="24"/>
      <c r="GMR198" s="24"/>
      <c r="GMS198" s="24"/>
      <c r="GMT198" s="24"/>
      <c r="GMU198" s="24"/>
      <c r="GMV198" s="24"/>
      <c r="GMW198" s="24"/>
      <c r="GMX198" s="24"/>
      <c r="GMY198" s="24"/>
      <c r="GMZ198" s="24"/>
      <c r="GNA198" s="24"/>
      <c r="GNB198" s="24"/>
      <c r="GNC198" s="24"/>
      <c r="GND198" s="24"/>
      <c r="GNE198" s="24"/>
      <c r="GNF198" s="24"/>
      <c r="GNG198" s="24"/>
      <c r="GNH198" s="24"/>
      <c r="GNI198" s="24"/>
      <c r="GNJ198" s="24"/>
      <c r="GNK198" s="24"/>
      <c r="GNL198" s="24"/>
      <c r="GNM198" s="24"/>
      <c r="GNN198" s="24"/>
      <c r="GNO198" s="24"/>
      <c r="GNP198" s="24"/>
      <c r="GNQ198" s="24"/>
      <c r="GNR198" s="24"/>
      <c r="GNS198" s="24"/>
      <c r="GNT198" s="24"/>
      <c r="GNU198" s="24"/>
      <c r="GNV198" s="24"/>
      <c r="GNW198" s="24"/>
      <c r="GNX198" s="24"/>
      <c r="GNY198" s="24"/>
      <c r="GNZ198" s="24"/>
      <c r="GOA198" s="24"/>
      <c r="GOB198" s="24"/>
      <c r="GOC198" s="24"/>
      <c r="GOD198" s="24"/>
      <c r="GOE198" s="24"/>
      <c r="GOF198" s="24"/>
      <c r="GOG198" s="24"/>
      <c r="GOH198" s="24"/>
      <c r="GOI198" s="24"/>
      <c r="GOJ198" s="24"/>
      <c r="GOK198" s="24"/>
      <c r="GOL198" s="24"/>
      <c r="GOM198" s="24"/>
      <c r="GON198" s="24"/>
      <c r="GOO198" s="24"/>
      <c r="GOP198" s="24"/>
      <c r="GOQ198" s="24"/>
      <c r="GOR198" s="24"/>
      <c r="GOS198" s="24"/>
      <c r="GOT198" s="24"/>
      <c r="GOU198" s="24"/>
      <c r="GOV198" s="24"/>
      <c r="GOW198" s="24"/>
      <c r="GOX198" s="24"/>
      <c r="GOY198" s="24"/>
      <c r="GOZ198" s="24"/>
      <c r="GPA198" s="24"/>
      <c r="GPB198" s="24"/>
      <c r="GPC198" s="24"/>
      <c r="GPD198" s="24"/>
      <c r="GPE198" s="24"/>
      <c r="GPF198" s="24"/>
      <c r="GPG198" s="24"/>
      <c r="GPH198" s="24"/>
      <c r="GPI198" s="24"/>
      <c r="GPJ198" s="24"/>
      <c r="GPK198" s="24"/>
      <c r="GPL198" s="24"/>
      <c r="GPM198" s="24"/>
      <c r="GPN198" s="24"/>
      <c r="GPO198" s="24"/>
      <c r="GPP198" s="24"/>
      <c r="GPQ198" s="24"/>
      <c r="GPR198" s="24"/>
      <c r="GPS198" s="24"/>
      <c r="GPT198" s="24"/>
      <c r="GPU198" s="24"/>
      <c r="GPV198" s="24"/>
      <c r="GPW198" s="24"/>
      <c r="GPX198" s="24"/>
      <c r="GPY198" s="24"/>
      <c r="GPZ198" s="24"/>
      <c r="GQA198" s="24"/>
      <c r="GQB198" s="24"/>
      <c r="GQC198" s="24"/>
      <c r="GQD198" s="24"/>
      <c r="GQE198" s="24"/>
      <c r="GQF198" s="24"/>
      <c r="GQG198" s="24"/>
      <c r="GQH198" s="24"/>
      <c r="GQI198" s="24"/>
      <c r="GQJ198" s="24"/>
      <c r="GQK198" s="24"/>
      <c r="GQL198" s="24"/>
      <c r="GQM198" s="24"/>
      <c r="GQN198" s="24"/>
      <c r="GQO198" s="24"/>
      <c r="GQP198" s="24"/>
      <c r="GQQ198" s="24"/>
      <c r="GQR198" s="24"/>
      <c r="GQS198" s="24"/>
      <c r="GQT198" s="24"/>
      <c r="GQU198" s="24"/>
      <c r="GQV198" s="24"/>
      <c r="GQW198" s="24"/>
      <c r="GQX198" s="24"/>
      <c r="GQY198" s="24"/>
      <c r="GQZ198" s="24"/>
      <c r="GRA198" s="24"/>
      <c r="GRB198" s="24"/>
      <c r="GRC198" s="24"/>
      <c r="GRD198" s="24"/>
      <c r="GRE198" s="24"/>
      <c r="GRF198" s="24"/>
      <c r="GRG198" s="24"/>
      <c r="GRH198" s="24"/>
      <c r="GRI198" s="24"/>
      <c r="GRJ198" s="24"/>
      <c r="GRK198" s="24"/>
      <c r="GRL198" s="24"/>
      <c r="GRM198" s="24"/>
      <c r="GRN198" s="24"/>
      <c r="GRO198" s="24"/>
      <c r="GRP198" s="24"/>
      <c r="GRQ198" s="24"/>
      <c r="GRR198" s="24"/>
      <c r="GRS198" s="24"/>
      <c r="GRT198" s="24"/>
      <c r="GRU198" s="24"/>
      <c r="GRV198" s="24"/>
      <c r="GRW198" s="24"/>
      <c r="GRX198" s="24"/>
      <c r="GRY198" s="24"/>
      <c r="GRZ198" s="24"/>
      <c r="GSA198" s="24"/>
      <c r="GSB198" s="24"/>
      <c r="GSC198" s="24"/>
      <c r="GSD198" s="24"/>
      <c r="GSE198" s="24"/>
      <c r="GSF198" s="24"/>
      <c r="GSG198" s="24"/>
      <c r="GSH198" s="24"/>
      <c r="GSI198" s="24"/>
      <c r="GSJ198" s="24"/>
      <c r="GSK198" s="24"/>
      <c r="GSL198" s="24"/>
      <c r="GSM198" s="24"/>
      <c r="GSN198" s="24"/>
      <c r="GSO198" s="24"/>
      <c r="GSP198" s="24"/>
      <c r="GSQ198" s="24"/>
      <c r="GSR198" s="24"/>
      <c r="GSS198" s="24"/>
      <c r="GST198" s="24"/>
      <c r="GSU198" s="24"/>
      <c r="GSV198" s="24"/>
      <c r="GSW198" s="24"/>
      <c r="GSX198" s="24"/>
      <c r="GSY198" s="24"/>
      <c r="GSZ198" s="24"/>
      <c r="GTA198" s="24"/>
      <c r="GTB198" s="24"/>
      <c r="GTC198" s="24"/>
      <c r="GTD198" s="24"/>
      <c r="GTE198" s="24"/>
      <c r="GTF198" s="24"/>
      <c r="GTG198" s="24"/>
      <c r="GTH198" s="24"/>
      <c r="GTI198" s="24"/>
      <c r="GTJ198" s="24"/>
      <c r="GTK198" s="24"/>
      <c r="GTL198" s="24"/>
      <c r="GTM198" s="24"/>
      <c r="GTN198" s="24"/>
      <c r="GTO198" s="24"/>
      <c r="GTP198" s="24"/>
      <c r="GTQ198" s="24"/>
      <c r="GTR198" s="24"/>
      <c r="GTS198" s="24"/>
      <c r="GTT198" s="24"/>
      <c r="GTU198" s="24"/>
      <c r="GTV198" s="24"/>
      <c r="GTW198" s="24"/>
      <c r="GTX198" s="24"/>
      <c r="GTY198" s="24"/>
      <c r="GTZ198" s="24"/>
      <c r="GUA198" s="24"/>
      <c r="GUB198" s="24"/>
      <c r="GUC198" s="24"/>
      <c r="GUD198" s="24"/>
      <c r="GUE198" s="24"/>
      <c r="GUF198" s="24"/>
      <c r="GUG198" s="24"/>
      <c r="GUH198" s="24"/>
      <c r="GUI198" s="24"/>
      <c r="GUJ198" s="24"/>
      <c r="GUK198" s="24"/>
      <c r="GUL198" s="24"/>
      <c r="GUM198" s="24"/>
      <c r="GUN198" s="24"/>
      <c r="GUO198" s="24"/>
      <c r="GUP198" s="24"/>
      <c r="GUQ198" s="24"/>
      <c r="GUR198" s="24"/>
      <c r="GUS198" s="24"/>
      <c r="GUT198" s="24"/>
      <c r="GUU198" s="24"/>
      <c r="GUV198" s="24"/>
      <c r="GUW198" s="24"/>
      <c r="GUX198" s="24"/>
      <c r="GUY198" s="24"/>
      <c r="GUZ198" s="24"/>
      <c r="GVA198" s="24"/>
      <c r="GVB198" s="24"/>
      <c r="GVC198" s="24"/>
      <c r="GVD198" s="24"/>
      <c r="GVE198" s="24"/>
      <c r="GVF198" s="24"/>
      <c r="GVG198" s="24"/>
      <c r="GVH198" s="24"/>
      <c r="GVI198" s="24"/>
      <c r="GVJ198" s="24"/>
      <c r="GVK198" s="24"/>
      <c r="GVL198" s="24"/>
      <c r="GVM198" s="24"/>
      <c r="GVN198" s="24"/>
      <c r="GVO198" s="24"/>
      <c r="GVP198" s="24"/>
      <c r="GVQ198" s="24"/>
      <c r="GVR198" s="24"/>
      <c r="GVS198" s="24"/>
      <c r="GVT198" s="24"/>
      <c r="GVU198" s="24"/>
      <c r="GVV198" s="24"/>
      <c r="GVW198" s="24"/>
      <c r="GVX198" s="24"/>
      <c r="GVY198" s="24"/>
      <c r="GVZ198" s="24"/>
      <c r="GWA198" s="24"/>
      <c r="GWB198" s="24"/>
      <c r="GWC198" s="24"/>
      <c r="GWD198" s="24"/>
      <c r="GWE198" s="24"/>
      <c r="GWF198" s="24"/>
      <c r="GWG198" s="24"/>
      <c r="GWH198" s="24"/>
      <c r="GWI198" s="24"/>
      <c r="GWJ198" s="24"/>
      <c r="GWK198" s="24"/>
      <c r="GWL198" s="24"/>
      <c r="GWM198" s="24"/>
      <c r="GWN198" s="24"/>
      <c r="GWO198" s="24"/>
      <c r="GWP198" s="24"/>
      <c r="GWQ198" s="24"/>
      <c r="GWR198" s="24"/>
      <c r="GWS198" s="24"/>
      <c r="GWT198" s="24"/>
      <c r="GWU198" s="24"/>
      <c r="GWV198" s="24"/>
      <c r="GWW198" s="24"/>
      <c r="GWX198" s="24"/>
      <c r="GWY198" s="24"/>
      <c r="GWZ198" s="24"/>
      <c r="GXA198" s="24"/>
      <c r="GXB198" s="24"/>
      <c r="GXC198" s="24"/>
      <c r="GXD198" s="24"/>
      <c r="GXE198" s="24"/>
      <c r="GXF198" s="24"/>
      <c r="GXG198" s="24"/>
      <c r="GXH198" s="24"/>
      <c r="GXI198" s="24"/>
      <c r="GXJ198" s="24"/>
      <c r="GXK198" s="24"/>
      <c r="GXL198" s="24"/>
      <c r="GXM198" s="24"/>
      <c r="GXN198" s="24"/>
      <c r="GXO198" s="24"/>
      <c r="GXP198" s="24"/>
      <c r="GXQ198" s="24"/>
      <c r="GXR198" s="24"/>
      <c r="GXS198" s="24"/>
      <c r="GXT198" s="24"/>
      <c r="GXU198" s="24"/>
      <c r="GXV198" s="24"/>
      <c r="GXW198" s="24"/>
      <c r="GXX198" s="24"/>
      <c r="GXY198" s="24"/>
      <c r="GXZ198" s="24"/>
      <c r="GYA198" s="24"/>
      <c r="GYB198" s="24"/>
      <c r="GYC198" s="24"/>
      <c r="GYD198" s="24"/>
      <c r="GYE198" s="24"/>
      <c r="GYF198" s="24"/>
      <c r="GYG198" s="24"/>
      <c r="GYH198" s="24"/>
      <c r="GYI198" s="24"/>
      <c r="GYJ198" s="24"/>
      <c r="GYK198" s="24"/>
      <c r="GYL198" s="24"/>
      <c r="GYM198" s="24"/>
      <c r="GYN198" s="24"/>
      <c r="GYO198" s="24"/>
      <c r="GYP198" s="24"/>
      <c r="GYQ198" s="24"/>
      <c r="GYR198" s="24"/>
      <c r="GYS198" s="24"/>
      <c r="GYT198" s="24"/>
      <c r="GYU198" s="24"/>
      <c r="GYV198" s="24"/>
      <c r="GYW198" s="24"/>
      <c r="GYX198" s="24"/>
      <c r="GYY198" s="24"/>
      <c r="GYZ198" s="24"/>
      <c r="GZA198" s="24"/>
      <c r="GZB198" s="24"/>
      <c r="GZC198" s="24"/>
      <c r="GZD198" s="24"/>
      <c r="GZE198" s="24"/>
      <c r="GZF198" s="24"/>
      <c r="GZG198" s="24"/>
      <c r="GZH198" s="24"/>
      <c r="GZI198" s="24"/>
      <c r="GZJ198" s="24"/>
      <c r="GZK198" s="24"/>
      <c r="GZL198" s="24"/>
      <c r="GZM198" s="24"/>
      <c r="GZN198" s="24"/>
      <c r="GZO198" s="24"/>
      <c r="GZP198" s="24"/>
      <c r="GZQ198" s="24"/>
      <c r="GZR198" s="24"/>
      <c r="GZS198" s="24"/>
      <c r="GZT198" s="24"/>
      <c r="GZU198" s="24"/>
      <c r="GZV198" s="24"/>
      <c r="GZW198" s="24"/>
      <c r="GZX198" s="24"/>
      <c r="GZY198" s="24"/>
      <c r="GZZ198" s="24"/>
      <c r="HAA198" s="24"/>
      <c r="HAB198" s="24"/>
      <c r="HAC198" s="24"/>
      <c r="HAD198" s="24"/>
      <c r="HAE198" s="24"/>
      <c r="HAF198" s="24"/>
      <c r="HAG198" s="24"/>
      <c r="HAH198" s="24"/>
      <c r="HAI198" s="24"/>
      <c r="HAJ198" s="24"/>
      <c r="HAK198" s="24"/>
      <c r="HAL198" s="24"/>
      <c r="HAM198" s="24"/>
      <c r="HAN198" s="24"/>
      <c r="HAO198" s="24"/>
      <c r="HAP198" s="24"/>
      <c r="HAQ198" s="24"/>
      <c r="HAR198" s="24"/>
      <c r="HAS198" s="24"/>
      <c r="HAT198" s="24"/>
      <c r="HAU198" s="24"/>
      <c r="HAV198" s="24"/>
      <c r="HAW198" s="24"/>
      <c r="HAX198" s="24"/>
      <c r="HAY198" s="24"/>
      <c r="HAZ198" s="24"/>
      <c r="HBA198" s="24"/>
      <c r="HBB198" s="24"/>
      <c r="HBC198" s="24"/>
      <c r="HBD198" s="24"/>
      <c r="HBE198" s="24"/>
      <c r="HBF198" s="24"/>
      <c r="HBG198" s="24"/>
      <c r="HBH198" s="24"/>
      <c r="HBI198" s="24"/>
      <c r="HBJ198" s="24"/>
      <c r="HBK198" s="24"/>
      <c r="HBL198" s="24"/>
      <c r="HBM198" s="24"/>
      <c r="HBN198" s="24"/>
      <c r="HBO198" s="24"/>
      <c r="HBP198" s="24"/>
      <c r="HBQ198" s="24"/>
      <c r="HBR198" s="24"/>
      <c r="HBS198" s="24"/>
      <c r="HBT198" s="24"/>
      <c r="HBU198" s="24"/>
      <c r="HBV198" s="24"/>
      <c r="HBW198" s="24"/>
      <c r="HBX198" s="24"/>
      <c r="HBY198" s="24"/>
      <c r="HBZ198" s="24"/>
      <c r="HCA198" s="24"/>
      <c r="HCB198" s="24"/>
      <c r="HCC198" s="24"/>
      <c r="HCD198" s="24"/>
      <c r="HCE198" s="24"/>
      <c r="HCF198" s="24"/>
      <c r="HCG198" s="24"/>
      <c r="HCH198" s="24"/>
      <c r="HCI198" s="24"/>
      <c r="HCJ198" s="24"/>
      <c r="HCK198" s="24"/>
      <c r="HCL198" s="24"/>
      <c r="HCM198" s="24"/>
      <c r="HCN198" s="24"/>
      <c r="HCO198" s="24"/>
      <c r="HCP198" s="24"/>
      <c r="HCQ198" s="24"/>
      <c r="HCR198" s="24"/>
      <c r="HCS198" s="24"/>
      <c r="HCT198" s="24"/>
      <c r="HCU198" s="24"/>
      <c r="HCV198" s="24"/>
      <c r="HCW198" s="24"/>
      <c r="HCX198" s="24"/>
      <c r="HCY198" s="24"/>
      <c r="HCZ198" s="24"/>
      <c r="HDA198" s="24"/>
      <c r="HDB198" s="24"/>
      <c r="HDC198" s="24"/>
      <c r="HDD198" s="24"/>
      <c r="HDE198" s="24"/>
      <c r="HDF198" s="24"/>
      <c r="HDG198" s="24"/>
      <c r="HDH198" s="24"/>
      <c r="HDI198" s="24"/>
      <c r="HDJ198" s="24"/>
      <c r="HDK198" s="24"/>
      <c r="HDL198" s="24"/>
      <c r="HDM198" s="24"/>
      <c r="HDN198" s="24"/>
      <c r="HDO198" s="24"/>
      <c r="HDP198" s="24"/>
      <c r="HDQ198" s="24"/>
      <c r="HDR198" s="24"/>
      <c r="HDS198" s="24"/>
      <c r="HDT198" s="24"/>
      <c r="HDU198" s="24"/>
      <c r="HDV198" s="24"/>
      <c r="HDW198" s="24"/>
      <c r="HDX198" s="24"/>
      <c r="HDY198" s="24"/>
      <c r="HDZ198" s="24"/>
      <c r="HEA198" s="24"/>
      <c r="HEB198" s="24"/>
      <c r="HEC198" s="24"/>
      <c r="HED198" s="24"/>
      <c r="HEE198" s="24"/>
      <c r="HEF198" s="24"/>
      <c r="HEG198" s="24"/>
      <c r="HEH198" s="24"/>
      <c r="HEI198" s="24"/>
      <c r="HEJ198" s="24"/>
      <c r="HEK198" s="24"/>
      <c r="HEL198" s="24"/>
      <c r="HEM198" s="24"/>
      <c r="HEN198" s="24"/>
      <c r="HEO198" s="24"/>
      <c r="HEP198" s="24"/>
      <c r="HEQ198" s="24"/>
      <c r="HER198" s="24"/>
      <c r="HES198" s="24"/>
      <c r="HET198" s="24"/>
      <c r="HEU198" s="24"/>
      <c r="HEV198" s="24"/>
      <c r="HEW198" s="24"/>
      <c r="HEX198" s="24"/>
      <c r="HEY198" s="24"/>
      <c r="HEZ198" s="24"/>
      <c r="HFA198" s="24"/>
      <c r="HFB198" s="24"/>
      <c r="HFC198" s="24"/>
      <c r="HFD198" s="24"/>
      <c r="HFE198" s="24"/>
      <c r="HFF198" s="24"/>
      <c r="HFG198" s="24"/>
      <c r="HFH198" s="24"/>
      <c r="HFI198" s="24"/>
      <c r="HFJ198" s="24"/>
      <c r="HFK198" s="24"/>
      <c r="HFL198" s="24"/>
      <c r="HFM198" s="24"/>
      <c r="HFN198" s="24"/>
      <c r="HFO198" s="24"/>
      <c r="HFP198" s="24"/>
      <c r="HFQ198" s="24"/>
      <c r="HFR198" s="24"/>
      <c r="HFS198" s="24"/>
      <c r="HFT198" s="24"/>
      <c r="HFU198" s="24"/>
      <c r="HFV198" s="24"/>
      <c r="HFW198" s="24"/>
      <c r="HFX198" s="24"/>
      <c r="HFY198" s="24"/>
      <c r="HFZ198" s="24"/>
      <c r="HGA198" s="24"/>
      <c r="HGB198" s="24"/>
      <c r="HGC198" s="24"/>
      <c r="HGD198" s="24"/>
      <c r="HGE198" s="24"/>
      <c r="HGF198" s="24"/>
      <c r="HGG198" s="24"/>
      <c r="HGH198" s="24"/>
      <c r="HGI198" s="24"/>
      <c r="HGJ198" s="24"/>
      <c r="HGK198" s="24"/>
      <c r="HGL198" s="24"/>
      <c r="HGM198" s="24"/>
      <c r="HGN198" s="24"/>
      <c r="HGO198" s="24"/>
      <c r="HGP198" s="24"/>
      <c r="HGQ198" s="24"/>
      <c r="HGR198" s="24"/>
      <c r="HGS198" s="24"/>
      <c r="HGT198" s="24"/>
      <c r="HGU198" s="24"/>
      <c r="HGV198" s="24"/>
      <c r="HGW198" s="24"/>
      <c r="HGX198" s="24"/>
      <c r="HGY198" s="24"/>
      <c r="HGZ198" s="24"/>
      <c r="HHA198" s="24"/>
      <c r="HHB198" s="24"/>
      <c r="HHC198" s="24"/>
      <c r="HHD198" s="24"/>
      <c r="HHE198" s="24"/>
      <c r="HHF198" s="24"/>
      <c r="HHG198" s="24"/>
      <c r="HHH198" s="24"/>
      <c r="HHI198" s="24"/>
      <c r="HHJ198" s="24"/>
      <c r="HHK198" s="24"/>
      <c r="HHL198" s="24"/>
      <c r="HHM198" s="24"/>
      <c r="HHN198" s="24"/>
      <c r="HHO198" s="24"/>
      <c r="HHP198" s="24"/>
      <c r="HHQ198" s="24"/>
      <c r="HHR198" s="24"/>
      <c r="HHS198" s="24"/>
      <c r="HHT198" s="24"/>
      <c r="HHU198" s="24"/>
      <c r="HHV198" s="24"/>
      <c r="HHW198" s="24"/>
      <c r="HHX198" s="24"/>
      <c r="HHY198" s="24"/>
      <c r="HHZ198" s="24"/>
      <c r="HIA198" s="24"/>
      <c r="HIB198" s="24"/>
      <c r="HIC198" s="24"/>
      <c r="HID198" s="24"/>
      <c r="HIE198" s="24"/>
      <c r="HIF198" s="24"/>
      <c r="HIG198" s="24"/>
      <c r="HIH198" s="24"/>
      <c r="HII198" s="24"/>
      <c r="HIJ198" s="24"/>
      <c r="HIK198" s="24"/>
      <c r="HIL198" s="24"/>
      <c r="HIM198" s="24"/>
      <c r="HIN198" s="24"/>
      <c r="HIO198" s="24"/>
      <c r="HIP198" s="24"/>
      <c r="HIQ198" s="24"/>
      <c r="HIR198" s="24"/>
      <c r="HIS198" s="24"/>
      <c r="HIT198" s="24"/>
      <c r="HIU198" s="24"/>
      <c r="HIV198" s="24"/>
      <c r="HIW198" s="24"/>
      <c r="HIX198" s="24"/>
      <c r="HIY198" s="24"/>
      <c r="HIZ198" s="24"/>
      <c r="HJA198" s="24"/>
      <c r="HJB198" s="24"/>
      <c r="HJC198" s="24"/>
      <c r="HJD198" s="24"/>
      <c r="HJE198" s="24"/>
      <c r="HJF198" s="24"/>
      <c r="HJG198" s="24"/>
      <c r="HJH198" s="24"/>
      <c r="HJI198" s="24"/>
      <c r="HJJ198" s="24"/>
      <c r="HJK198" s="24"/>
      <c r="HJL198" s="24"/>
      <c r="HJM198" s="24"/>
      <c r="HJN198" s="24"/>
      <c r="HJO198" s="24"/>
      <c r="HJP198" s="24"/>
      <c r="HJQ198" s="24"/>
      <c r="HJR198" s="24"/>
      <c r="HJS198" s="24"/>
      <c r="HJT198" s="24"/>
      <c r="HJU198" s="24"/>
      <c r="HJV198" s="24"/>
      <c r="HJW198" s="24"/>
      <c r="HJX198" s="24"/>
      <c r="HJY198" s="24"/>
      <c r="HJZ198" s="24"/>
      <c r="HKA198" s="24"/>
      <c r="HKB198" s="24"/>
      <c r="HKC198" s="24"/>
      <c r="HKD198" s="24"/>
      <c r="HKE198" s="24"/>
      <c r="HKF198" s="24"/>
      <c r="HKG198" s="24"/>
      <c r="HKH198" s="24"/>
      <c r="HKI198" s="24"/>
      <c r="HKJ198" s="24"/>
      <c r="HKK198" s="24"/>
      <c r="HKL198" s="24"/>
      <c r="HKM198" s="24"/>
      <c r="HKN198" s="24"/>
      <c r="HKO198" s="24"/>
      <c r="HKP198" s="24"/>
      <c r="HKQ198" s="24"/>
      <c r="HKR198" s="24"/>
      <c r="HKS198" s="24"/>
      <c r="HKT198" s="24"/>
      <c r="HKU198" s="24"/>
      <c r="HKV198" s="24"/>
      <c r="HKW198" s="24"/>
      <c r="HKX198" s="24"/>
      <c r="HKY198" s="24"/>
      <c r="HKZ198" s="24"/>
      <c r="HLA198" s="24"/>
      <c r="HLB198" s="24"/>
      <c r="HLC198" s="24"/>
      <c r="HLD198" s="24"/>
      <c r="HLE198" s="24"/>
      <c r="HLF198" s="24"/>
      <c r="HLG198" s="24"/>
      <c r="HLH198" s="24"/>
      <c r="HLI198" s="24"/>
      <c r="HLJ198" s="24"/>
      <c r="HLK198" s="24"/>
      <c r="HLL198" s="24"/>
      <c r="HLM198" s="24"/>
      <c r="HLN198" s="24"/>
      <c r="HLO198" s="24"/>
      <c r="HLP198" s="24"/>
      <c r="HLQ198" s="24"/>
      <c r="HLR198" s="24"/>
      <c r="HLS198" s="24"/>
      <c r="HLT198" s="24"/>
      <c r="HLU198" s="24"/>
      <c r="HLV198" s="24"/>
      <c r="HLW198" s="24"/>
      <c r="HLX198" s="24"/>
      <c r="HLY198" s="24"/>
      <c r="HLZ198" s="24"/>
      <c r="HMA198" s="24"/>
      <c r="HMB198" s="24"/>
      <c r="HMC198" s="24"/>
      <c r="HMD198" s="24"/>
      <c r="HME198" s="24"/>
      <c r="HMF198" s="24"/>
      <c r="HMG198" s="24"/>
      <c r="HMH198" s="24"/>
      <c r="HMI198" s="24"/>
      <c r="HMJ198" s="24"/>
      <c r="HMK198" s="24"/>
      <c r="HML198" s="24"/>
      <c r="HMM198" s="24"/>
      <c r="HMN198" s="24"/>
      <c r="HMO198" s="24"/>
      <c r="HMP198" s="24"/>
      <c r="HMQ198" s="24"/>
      <c r="HMR198" s="24"/>
      <c r="HMS198" s="24"/>
      <c r="HMT198" s="24"/>
      <c r="HMU198" s="24"/>
      <c r="HMV198" s="24"/>
      <c r="HMW198" s="24"/>
      <c r="HMX198" s="24"/>
      <c r="HMY198" s="24"/>
      <c r="HMZ198" s="24"/>
      <c r="HNA198" s="24"/>
      <c r="HNB198" s="24"/>
      <c r="HNC198" s="24"/>
      <c r="HND198" s="24"/>
      <c r="HNE198" s="24"/>
      <c r="HNF198" s="24"/>
      <c r="HNG198" s="24"/>
      <c r="HNH198" s="24"/>
      <c r="HNI198" s="24"/>
      <c r="HNJ198" s="24"/>
      <c r="HNK198" s="24"/>
      <c r="HNL198" s="24"/>
      <c r="HNM198" s="24"/>
      <c r="HNN198" s="24"/>
      <c r="HNO198" s="24"/>
      <c r="HNP198" s="24"/>
      <c r="HNQ198" s="24"/>
      <c r="HNR198" s="24"/>
      <c r="HNS198" s="24"/>
      <c r="HNT198" s="24"/>
      <c r="HNU198" s="24"/>
      <c r="HNV198" s="24"/>
      <c r="HNW198" s="24"/>
      <c r="HNX198" s="24"/>
      <c r="HNY198" s="24"/>
      <c r="HNZ198" s="24"/>
      <c r="HOA198" s="24"/>
      <c r="HOB198" s="24"/>
      <c r="HOC198" s="24"/>
      <c r="HOD198" s="24"/>
      <c r="HOE198" s="24"/>
      <c r="HOF198" s="24"/>
      <c r="HOG198" s="24"/>
      <c r="HOH198" s="24"/>
      <c r="HOI198" s="24"/>
      <c r="HOJ198" s="24"/>
      <c r="HOK198" s="24"/>
      <c r="HOL198" s="24"/>
      <c r="HOM198" s="24"/>
      <c r="HON198" s="24"/>
      <c r="HOO198" s="24"/>
      <c r="HOP198" s="24"/>
      <c r="HOQ198" s="24"/>
      <c r="HOR198" s="24"/>
      <c r="HOS198" s="24"/>
      <c r="HOT198" s="24"/>
      <c r="HOU198" s="24"/>
      <c r="HOV198" s="24"/>
      <c r="HOW198" s="24"/>
      <c r="HOX198" s="24"/>
      <c r="HOY198" s="24"/>
      <c r="HOZ198" s="24"/>
      <c r="HPA198" s="24"/>
      <c r="HPB198" s="24"/>
      <c r="HPC198" s="24"/>
      <c r="HPD198" s="24"/>
      <c r="HPE198" s="24"/>
      <c r="HPF198" s="24"/>
      <c r="HPG198" s="24"/>
      <c r="HPH198" s="24"/>
      <c r="HPI198" s="24"/>
      <c r="HPJ198" s="24"/>
      <c r="HPK198" s="24"/>
      <c r="HPL198" s="24"/>
      <c r="HPM198" s="24"/>
      <c r="HPN198" s="24"/>
      <c r="HPO198" s="24"/>
      <c r="HPP198" s="24"/>
      <c r="HPQ198" s="24"/>
      <c r="HPR198" s="24"/>
      <c r="HPS198" s="24"/>
      <c r="HPT198" s="24"/>
      <c r="HPU198" s="24"/>
      <c r="HPV198" s="24"/>
      <c r="HPW198" s="24"/>
      <c r="HPX198" s="24"/>
      <c r="HPY198" s="24"/>
      <c r="HPZ198" s="24"/>
      <c r="HQA198" s="24"/>
      <c r="HQB198" s="24"/>
      <c r="HQC198" s="24"/>
      <c r="HQD198" s="24"/>
      <c r="HQE198" s="24"/>
      <c r="HQF198" s="24"/>
      <c r="HQG198" s="24"/>
      <c r="HQH198" s="24"/>
      <c r="HQI198" s="24"/>
      <c r="HQJ198" s="24"/>
      <c r="HQK198" s="24"/>
      <c r="HQL198" s="24"/>
      <c r="HQM198" s="24"/>
      <c r="HQN198" s="24"/>
      <c r="HQO198" s="24"/>
      <c r="HQP198" s="24"/>
      <c r="HQQ198" s="24"/>
      <c r="HQR198" s="24"/>
      <c r="HQS198" s="24"/>
      <c r="HQT198" s="24"/>
      <c r="HQU198" s="24"/>
      <c r="HQV198" s="24"/>
      <c r="HQW198" s="24"/>
      <c r="HQX198" s="24"/>
      <c r="HQY198" s="24"/>
      <c r="HQZ198" s="24"/>
      <c r="HRA198" s="24"/>
      <c r="HRB198" s="24"/>
      <c r="HRC198" s="24"/>
      <c r="HRD198" s="24"/>
      <c r="HRE198" s="24"/>
      <c r="HRF198" s="24"/>
      <c r="HRG198" s="24"/>
      <c r="HRH198" s="24"/>
      <c r="HRI198" s="24"/>
      <c r="HRJ198" s="24"/>
      <c r="HRK198" s="24"/>
      <c r="HRL198" s="24"/>
      <c r="HRM198" s="24"/>
      <c r="HRN198" s="24"/>
      <c r="HRO198" s="24"/>
      <c r="HRP198" s="24"/>
      <c r="HRQ198" s="24"/>
      <c r="HRR198" s="24"/>
      <c r="HRS198" s="24"/>
      <c r="HRT198" s="24"/>
      <c r="HRU198" s="24"/>
      <c r="HRV198" s="24"/>
      <c r="HRW198" s="24"/>
      <c r="HRX198" s="24"/>
      <c r="HRY198" s="24"/>
      <c r="HRZ198" s="24"/>
      <c r="HSA198" s="24"/>
      <c r="HSB198" s="24"/>
      <c r="HSC198" s="24"/>
      <c r="HSD198" s="24"/>
      <c r="HSE198" s="24"/>
      <c r="HSF198" s="24"/>
      <c r="HSG198" s="24"/>
      <c r="HSH198" s="24"/>
      <c r="HSI198" s="24"/>
      <c r="HSJ198" s="24"/>
      <c r="HSK198" s="24"/>
      <c r="HSL198" s="24"/>
      <c r="HSM198" s="24"/>
      <c r="HSN198" s="24"/>
      <c r="HSO198" s="24"/>
      <c r="HSP198" s="24"/>
      <c r="HSQ198" s="24"/>
      <c r="HSR198" s="24"/>
      <c r="HSS198" s="24"/>
      <c r="HST198" s="24"/>
      <c r="HSU198" s="24"/>
      <c r="HSV198" s="24"/>
      <c r="HSW198" s="24"/>
      <c r="HSX198" s="24"/>
      <c r="HSY198" s="24"/>
      <c r="HSZ198" s="24"/>
      <c r="HTA198" s="24"/>
      <c r="HTB198" s="24"/>
      <c r="HTC198" s="24"/>
      <c r="HTD198" s="24"/>
      <c r="HTE198" s="24"/>
      <c r="HTF198" s="24"/>
      <c r="HTG198" s="24"/>
      <c r="HTH198" s="24"/>
      <c r="HTI198" s="24"/>
      <c r="HTJ198" s="24"/>
      <c r="HTK198" s="24"/>
      <c r="HTL198" s="24"/>
      <c r="HTM198" s="24"/>
      <c r="HTN198" s="24"/>
      <c r="HTO198" s="24"/>
      <c r="HTP198" s="24"/>
      <c r="HTQ198" s="24"/>
      <c r="HTR198" s="24"/>
      <c r="HTS198" s="24"/>
      <c r="HTT198" s="24"/>
      <c r="HTU198" s="24"/>
      <c r="HTV198" s="24"/>
      <c r="HTW198" s="24"/>
      <c r="HTX198" s="24"/>
      <c r="HTY198" s="24"/>
      <c r="HTZ198" s="24"/>
      <c r="HUA198" s="24"/>
      <c r="HUB198" s="24"/>
      <c r="HUC198" s="24"/>
      <c r="HUD198" s="24"/>
      <c r="HUE198" s="24"/>
      <c r="HUF198" s="24"/>
      <c r="HUG198" s="24"/>
      <c r="HUH198" s="24"/>
      <c r="HUI198" s="24"/>
      <c r="HUJ198" s="24"/>
      <c r="HUK198" s="24"/>
      <c r="HUL198" s="24"/>
      <c r="HUM198" s="24"/>
      <c r="HUN198" s="24"/>
      <c r="HUO198" s="24"/>
      <c r="HUP198" s="24"/>
      <c r="HUQ198" s="24"/>
      <c r="HUR198" s="24"/>
      <c r="HUS198" s="24"/>
      <c r="HUT198" s="24"/>
      <c r="HUU198" s="24"/>
      <c r="HUV198" s="24"/>
      <c r="HUW198" s="24"/>
      <c r="HUX198" s="24"/>
      <c r="HUY198" s="24"/>
      <c r="HUZ198" s="24"/>
      <c r="HVA198" s="24"/>
      <c r="HVB198" s="24"/>
      <c r="HVC198" s="24"/>
      <c r="HVD198" s="24"/>
      <c r="HVE198" s="24"/>
      <c r="HVF198" s="24"/>
      <c r="HVG198" s="24"/>
      <c r="HVH198" s="24"/>
      <c r="HVI198" s="24"/>
      <c r="HVJ198" s="24"/>
      <c r="HVK198" s="24"/>
      <c r="HVL198" s="24"/>
      <c r="HVM198" s="24"/>
      <c r="HVN198" s="24"/>
      <c r="HVO198" s="24"/>
      <c r="HVP198" s="24"/>
      <c r="HVQ198" s="24"/>
      <c r="HVR198" s="24"/>
      <c r="HVS198" s="24"/>
      <c r="HVT198" s="24"/>
      <c r="HVU198" s="24"/>
      <c r="HVV198" s="24"/>
      <c r="HVW198" s="24"/>
      <c r="HVX198" s="24"/>
      <c r="HVY198" s="24"/>
      <c r="HVZ198" s="24"/>
      <c r="HWA198" s="24"/>
      <c r="HWB198" s="24"/>
      <c r="HWC198" s="24"/>
      <c r="HWD198" s="24"/>
      <c r="HWE198" s="24"/>
      <c r="HWF198" s="24"/>
      <c r="HWG198" s="24"/>
      <c r="HWH198" s="24"/>
      <c r="HWI198" s="24"/>
      <c r="HWJ198" s="24"/>
      <c r="HWK198" s="24"/>
      <c r="HWL198" s="24"/>
      <c r="HWM198" s="24"/>
      <c r="HWN198" s="24"/>
      <c r="HWO198" s="24"/>
      <c r="HWP198" s="24"/>
      <c r="HWQ198" s="24"/>
      <c r="HWR198" s="24"/>
      <c r="HWS198" s="24"/>
      <c r="HWT198" s="24"/>
      <c r="HWU198" s="24"/>
      <c r="HWV198" s="24"/>
      <c r="HWW198" s="24"/>
      <c r="HWX198" s="24"/>
      <c r="HWY198" s="24"/>
      <c r="HWZ198" s="24"/>
      <c r="HXA198" s="24"/>
      <c r="HXB198" s="24"/>
      <c r="HXC198" s="24"/>
      <c r="HXD198" s="24"/>
      <c r="HXE198" s="24"/>
      <c r="HXF198" s="24"/>
      <c r="HXG198" s="24"/>
      <c r="HXH198" s="24"/>
      <c r="HXI198" s="24"/>
      <c r="HXJ198" s="24"/>
      <c r="HXK198" s="24"/>
      <c r="HXL198" s="24"/>
      <c r="HXM198" s="24"/>
      <c r="HXN198" s="24"/>
      <c r="HXO198" s="24"/>
      <c r="HXP198" s="24"/>
      <c r="HXQ198" s="24"/>
      <c r="HXR198" s="24"/>
      <c r="HXS198" s="24"/>
      <c r="HXT198" s="24"/>
      <c r="HXU198" s="24"/>
      <c r="HXV198" s="24"/>
      <c r="HXW198" s="24"/>
      <c r="HXX198" s="24"/>
      <c r="HXY198" s="24"/>
      <c r="HXZ198" s="24"/>
      <c r="HYA198" s="24"/>
      <c r="HYB198" s="24"/>
      <c r="HYC198" s="24"/>
      <c r="HYD198" s="24"/>
      <c r="HYE198" s="24"/>
      <c r="HYF198" s="24"/>
      <c r="HYG198" s="24"/>
      <c r="HYH198" s="24"/>
      <c r="HYI198" s="24"/>
      <c r="HYJ198" s="24"/>
      <c r="HYK198" s="24"/>
      <c r="HYL198" s="24"/>
      <c r="HYM198" s="24"/>
      <c r="HYN198" s="24"/>
      <c r="HYO198" s="24"/>
      <c r="HYP198" s="24"/>
      <c r="HYQ198" s="24"/>
      <c r="HYR198" s="24"/>
      <c r="HYS198" s="24"/>
      <c r="HYT198" s="24"/>
      <c r="HYU198" s="24"/>
      <c r="HYV198" s="24"/>
      <c r="HYW198" s="24"/>
      <c r="HYX198" s="24"/>
      <c r="HYY198" s="24"/>
      <c r="HYZ198" s="24"/>
      <c r="HZA198" s="24"/>
      <c r="HZB198" s="24"/>
      <c r="HZC198" s="24"/>
      <c r="HZD198" s="24"/>
      <c r="HZE198" s="24"/>
      <c r="HZF198" s="24"/>
      <c r="HZG198" s="24"/>
      <c r="HZH198" s="24"/>
      <c r="HZI198" s="24"/>
      <c r="HZJ198" s="24"/>
      <c r="HZK198" s="24"/>
      <c r="HZL198" s="24"/>
      <c r="HZM198" s="24"/>
      <c r="HZN198" s="24"/>
      <c r="HZO198" s="24"/>
      <c r="HZP198" s="24"/>
      <c r="HZQ198" s="24"/>
      <c r="HZR198" s="24"/>
      <c r="HZS198" s="24"/>
      <c r="HZT198" s="24"/>
      <c r="HZU198" s="24"/>
      <c r="HZV198" s="24"/>
      <c r="HZW198" s="24"/>
      <c r="HZX198" s="24"/>
      <c r="HZY198" s="24"/>
      <c r="HZZ198" s="24"/>
      <c r="IAA198" s="24"/>
      <c r="IAB198" s="24"/>
      <c r="IAC198" s="24"/>
      <c r="IAD198" s="24"/>
      <c r="IAE198" s="24"/>
      <c r="IAF198" s="24"/>
      <c r="IAG198" s="24"/>
      <c r="IAH198" s="24"/>
      <c r="IAI198" s="24"/>
      <c r="IAJ198" s="24"/>
      <c r="IAK198" s="24"/>
      <c r="IAL198" s="24"/>
      <c r="IAM198" s="24"/>
      <c r="IAN198" s="24"/>
      <c r="IAO198" s="24"/>
      <c r="IAP198" s="24"/>
      <c r="IAQ198" s="24"/>
      <c r="IAR198" s="24"/>
      <c r="IAS198" s="24"/>
      <c r="IAT198" s="24"/>
      <c r="IAU198" s="24"/>
      <c r="IAV198" s="24"/>
      <c r="IAW198" s="24"/>
      <c r="IAX198" s="24"/>
      <c r="IAY198" s="24"/>
      <c r="IAZ198" s="24"/>
      <c r="IBA198" s="24"/>
      <c r="IBB198" s="24"/>
      <c r="IBC198" s="24"/>
      <c r="IBD198" s="24"/>
      <c r="IBE198" s="24"/>
      <c r="IBF198" s="24"/>
      <c r="IBG198" s="24"/>
      <c r="IBH198" s="24"/>
      <c r="IBI198" s="24"/>
      <c r="IBJ198" s="24"/>
      <c r="IBK198" s="24"/>
      <c r="IBL198" s="24"/>
      <c r="IBM198" s="24"/>
      <c r="IBN198" s="24"/>
      <c r="IBO198" s="24"/>
      <c r="IBP198" s="24"/>
      <c r="IBQ198" s="24"/>
      <c r="IBR198" s="24"/>
      <c r="IBS198" s="24"/>
      <c r="IBT198" s="24"/>
      <c r="IBU198" s="24"/>
      <c r="IBV198" s="24"/>
      <c r="IBW198" s="24"/>
      <c r="IBX198" s="24"/>
      <c r="IBY198" s="24"/>
      <c r="IBZ198" s="24"/>
      <c r="ICA198" s="24"/>
      <c r="ICB198" s="24"/>
      <c r="ICC198" s="24"/>
      <c r="ICD198" s="24"/>
      <c r="ICE198" s="24"/>
      <c r="ICF198" s="24"/>
      <c r="ICG198" s="24"/>
      <c r="ICH198" s="24"/>
      <c r="ICI198" s="24"/>
      <c r="ICJ198" s="24"/>
      <c r="ICK198" s="24"/>
      <c r="ICL198" s="24"/>
      <c r="ICM198" s="24"/>
      <c r="ICN198" s="24"/>
      <c r="ICO198" s="24"/>
      <c r="ICP198" s="24"/>
      <c r="ICQ198" s="24"/>
      <c r="ICR198" s="24"/>
      <c r="ICS198" s="24"/>
      <c r="ICT198" s="24"/>
      <c r="ICU198" s="24"/>
      <c r="ICV198" s="24"/>
      <c r="ICW198" s="24"/>
      <c r="ICX198" s="24"/>
      <c r="ICY198" s="24"/>
      <c r="ICZ198" s="24"/>
      <c r="IDA198" s="24"/>
      <c r="IDB198" s="24"/>
      <c r="IDC198" s="24"/>
      <c r="IDD198" s="24"/>
      <c r="IDE198" s="24"/>
      <c r="IDF198" s="24"/>
      <c r="IDG198" s="24"/>
      <c r="IDH198" s="24"/>
      <c r="IDI198" s="24"/>
      <c r="IDJ198" s="24"/>
      <c r="IDK198" s="24"/>
      <c r="IDL198" s="24"/>
      <c r="IDM198" s="24"/>
      <c r="IDN198" s="24"/>
      <c r="IDO198" s="24"/>
      <c r="IDP198" s="24"/>
      <c r="IDQ198" s="24"/>
      <c r="IDR198" s="24"/>
      <c r="IDS198" s="24"/>
      <c r="IDT198" s="24"/>
      <c r="IDU198" s="24"/>
      <c r="IDV198" s="24"/>
      <c r="IDW198" s="24"/>
      <c r="IDX198" s="24"/>
      <c r="IDY198" s="24"/>
      <c r="IDZ198" s="24"/>
      <c r="IEA198" s="24"/>
      <c r="IEB198" s="24"/>
      <c r="IEC198" s="24"/>
      <c r="IED198" s="24"/>
      <c r="IEE198" s="24"/>
      <c r="IEF198" s="24"/>
      <c r="IEG198" s="24"/>
      <c r="IEH198" s="24"/>
      <c r="IEI198" s="24"/>
      <c r="IEJ198" s="24"/>
      <c r="IEK198" s="24"/>
      <c r="IEL198" s="24"/>
      <c r="IEM198" s="24"/>
      <c r="IEN198" s="24"/>
      <c r="IEO198" s="24"/>
      <c r="IEP198" s="24"/>
      <c r="IEQ198" s="24"/>
      <c r="IER198" s="24"/>
      <c r="IES198" s="24"/>
      <c r="IET198" s="24"/>
      <c r="IEU198" s="24"/>
      <c r="IEV198" s="24"/>
      <c r="IEW198" s="24"/>
      <c r="IEX198" s="24"/>
      <c r="IEY198" s="24"/>
      <c r="IEZ198" s="24"/>
      <c r="IFA198" s="24"/>
      <c r="IFB198" s="24"/>
      <c r="IFC198" s="24"/>
      <c r="IFD198" s="24"/>
      <c r="IFE198" s="24"/>
      <c r="IFF198" s="24"/>
      <c r="IFG198" s="24"/>
      <c r="IFH198" s="24"/>
      <c r="IFI198" s="24"/>
      <c r="IFJ198" s="24"/>
      <c r="IFK198" s="24"/>
      <c r="IFL198" s="24"/>
      <c r="IFM198" s="24"/>
      <c r="IFN198" s="24"/>
      <c r="IFO198" s="24"/>
      <c r="IFP198" s="24"/>
      <c r="IFQ198" s="24"/>
      <c r="IFR198" s="24"/>
      <c r="IFS198" s="24"/>
      <c r="IFT198" s="24"/>
      <c r="IFU198" s="24"/>
      <c r="IFV198" s="24"/>
      <c r="IFW198" s="24"/>
      <c r="IFX198" s="24"/>
      <c r="IFY198" s="24"/>
      <c r="IFZ198" s="24"/>
      <c r="IGA198" s="24"/>
      <c r="IGB198" s="24"/>
      <c r="IGC198" s="24"/>
      <c r="IGD198" s="24"/>
      <c r="IGE198" s="24"/>
      <c r="IGF198" s="24"/>
      <c r="IGG198" s="24"/>
      <c r="IGH198" s="24"/>
      <c r="IGI198" s="24"/>
      <c r="IGJ198" s="24"/>
      <c r="IGK198" s="24"/>
      <c r="IGL198" s="24"/>
      <c r="IGM198" s="24"/>
      <c r="IGN198" s="24"/>
      <c r="IGO198" s="24"/>
      <c r="IGP198" s="24"/>
      <c r="IGQ198" s="24"/>
      <c r="IGR198" s="24"/>
      <c r="IGS198" s="24"/>
      <c r="IGT198" s="24"/>
      <c r="IGU198" s="24"/>
      <c r="IGV198" s="24"/>
      <c r="IGW198" s="24"/>
      <c r="IGX198" s="24"/>
      <c r="IGY198" s="24"/>
      <c r="IGZ198" s="24"/>
      <c r="IHA198" s="24"/>
      <c r="IHB198" s="24"/>
      <c r="IHC198" s="24"/>
      <c r="IHD198" s="24"/>
      <c r="IHE198" s="24"/>
      <c r="IHF198" s="24"/>
      <c r="IHG198" s="24"/>
      <c r="IHH198" s="24"/>
      <c r="IHI198" s="24"/>
      <c r="IHJ198" s="24"/>
      <c r="IHK198" s="24"/>
      <c r="IHL198" s="24"/>
      <c r="IHM198" s="24"/>
      <c r="IHN198" s="24"/>
      <c r="IHO198" s="24"/>
      <c r="IHP198" s="24"/>
      <c r="IHQ198" s="24"/>
      <c r="IHR198" s="24"/>
      <c r="IHS198" s="24"/>
      <c r="IHT198" s="24"/>
      <c r="IHU198" s="24"/>
      <c r="IHV198" s="24"/>
      <c r="IHW198" s="24"/>
      <c r="IHX198" s="24"/>
      <c r="IHY198" s="24"/>
      <c r="IHZ198" s="24"/>
      <c r="IIA198" s="24"/>
      <c r="IIB198" s="24"/>
      <c r="IIC198" s="24"/>
      <c r="IID198" s="24"/>
      <c r="IIE198" s="24"/>
      <c r="IIF198" s="24"/>
      <c r="IIG198" s="24"/>
      <c r="IIH198" s="24"/>
      <c r="III198" s="24"/>
      <c r="IIJ198" s="24"/>
      <c r="IIK198" s="24"/>
      <c r="IIL198" s="24"/>
      <c r="IIM198" s="24"/>
      <c r="IIN198" s="24"/>
      <c r="IIO198" s="24"/>
      <c r="IIP198" s="24"/>
      <c r="IIQ198" s="24"/>
      <c r="IIR198" s="24"/>
      <c r="IIS198" s="24"/>
      <c r="IIT198" s="24"/>
      <c r="IIU198" s="24"/>
      <c r="IIV198" s="24"/>
      <c r="IIW198" s="24"/>
      <c r="IIX198" s="24"/>
      <c r="IIY198" s="24"/>
      <c r="IIZ198" s="24"/>
      <c r="IJA198" s="24"/>
      <c r="IJB198" s="24"/>
      <c r="IJC198" s="24"/>
      <c r="IJD198" s="24"/>
      <c r="IJE198" s="24"/>
      <c r="IJF198" s="24"/>
      <c r="IJG198" s="24"/>
      <c r="IJH198" s="24"/>
      <c r="IJI198" s="24"/>
      <c r="IJJ198" s="24"/>
      <c r="IJK198" s="24"/>
      <c r="IJL198" s="24"/>
      <c r="IJM198" s="24"/>
      <c r="IJN198" s="24"/>
      <c r="IJO198" s="24"/>
      <c r="IJP198" s="24"/>
      <c r="IJQ198" s="24"/>
      <c r="IJR198" s="24"/>
      <c r="IJS198" s="24"/>
      <c r="IJT198" s="24"/>
      <c r="IJU198" s="24"/>
      <c r="IJV198" s="24"/>
      <c r="IJW198" s="24"/>
      <c r="IJX198" s="24"/>
      <c r="IJY198" s="24"/>
      <c r="IJZ198" s="24"/>
      <c r="IKA198" s="24"/>
      <c r="IKB198" s="24"/>
      <c r="IKC198" s="24"/>
      <c r="IKD198" s="24"/>
      <c r="IKE198" s="24"/>
      <c r="IKF198" s="24"/>
      <c r="IKG198" s="24"/>
      <c r="IKH198" s="24"/>
      <c r="IKI198" s="24"/>
      <c r="IKJ198" s="24"/>
      <c r="IKK198" s="24"/>
      <c r="IKL198" s="24"/>
      <c r="IKM198" s="24"/>
      <c r="IKN198" s="24"/>
      <c r="IKO198" s="24"/>
      <c r="IKP198" s="24"/>
      <c r="IKQ198" s="24"/>
      <c r="IKR198" s="24"/>
      <c r="IKS198" s="24"/>
      <c r="IKT198" s="24"/>
      <c r="IKU198" s="24"/>
      <c r="IKV198" s="24"/>
      <c r="IKW198" s="24"/>
      <c r="IKX198" s="24"/>
      <c r="IKY198" s="24"/>
      <c r="IKZ198" s="24"/>
      <c r="ILA198" s="24"/>
      <c r="ILB198" s="24"/>
      <c r="ILC198" s="24"/>
      <c r="ILD198" s="24"/>
      <c r="ILE198" s="24"/>
      <c r="ILF198" s="24"/>
      <c r="ILG198" s="24"/>
      <c r="ILH198" s="24"/>
      <c r="ILI198" s="24"/>
      <c r="ILJ198" s="24"/>
      <c r="ILK198" s="24"/>
      <c r="ILL198" s="24"/>
      <c r="ILM198" s="24"/>
      <c r="ILN198" s="24"/>
      <c r="ILO198" s="24"/>
      <c r="ILP198" s="24"/>
      <c r="ILQ198" s="24"/>
      <c r="ILR198" s="24"/>
      <c r="ILS198" s="24"/>
      <c r="ILT198" s="24"/>
      <c r="ILU198" s="24"/>
      <c r="ILV198" s="24"/>
      <c r="ILW198" s="24"/>
      <c r="ILX198" s="24"/>
      <c r="ILY198" s="24"/>
      <c r="ILZ198" s="24"/>
      <c r="IMA198" s="24"/>
      <c r="IMB198" s="24"/>
      <c r="IMC198" s="24"/>
      <c r="IMD198" s="24"/>
      <c r="IME198" s="24"/>
      <c r="IMF198" s="24"/>
      <c r="IMG198" s="24"/>
      <c r="IMH198" s="24"/>
      <c r="IMI198" s="24"/>
      <c r="IMJ198" s="24"/>
      <c r="IMK198" s="24"/>
      <c r="IML198" s="24"/>
      <c r="IMM198" s="24"/>
      <c r="IMN198" s="24"/>
      <c r="IMO198" s="24"/>
      <c r="IMP198" s="24"/>
      <c r="IMQ198" s="24"/>
      <c r="IMR198" s="24"/>
      <c r="IMS198" s="24"/>
      <c r="IMT198" s="24"/>
      <c r="IMU198" s="24"/>
      <c r="IMV198" s="24"/>
      <c r="IMW198" s="24"/>
      <c r="IMX198" s="24"/>
      <c r="IMY198" s="24"/>
      <c r="IMZ198" s="24"/>
      <c r="INA198" s="24"/>
      <c r="INB198" s="24"/>
      <c r="INC198" s="24"/>
      <c r="IND198" s="24"/>
      <c r="INE198" s="24"/>
      <c r="INF198" s="24"/>
      <c r="ING198" s="24"/>
      <c r="INH198" s="24"/>
      <c r="INI198" s="24"/>
      <c r="INJ198" s="24"/>
      <c r="INK198" s="24"/>
      <c r="INL198" s="24"/>
      <c r="INM198" s="24"/>
      <c r="INN198" s="24"/>
      <c r="INO198" s="24"/>
      <c r="INP198" s="24"/>
      <c r="INQ198" s="24"/>
      <c r="INR198" s="24"/>
      <c r="INS198" s="24"/>
      <c r="INT198" s="24"/>
      <c r="INU198" s="24"/>
      <c r="INV198" s="24"/>
      <c r="INW198" s="24"/>
      <c r="INX198" s="24"/>
      <c r="INY198" s="24"/>
      <c r="INZ198" s="24"/>
      <c r="IOA198" s="24"/>
      <c r="IOB198" s="24"/>
      <c r="IOC198" s="24"/>
      <c r="IOD198" s="24"/>
      <c r="IOE198" s="24"/>
      <c r="IOF198" s="24"/>
      <c r="IOG198" s="24"/>
      <c r="IOH198" s="24"/>
      <c r="IOI198" s="24"/>
      <c r="IOJ198" s="24"/>
      <c r="IOK198" s="24"/>
      <c r="IOL198" s="24"/>
      <c r="IOM198" s="24"/>
      <c r="ION198" s="24"/>
      <c r="IOO198" s="24"/>
      <c r="IOP198" s="24"/>
      <c r="IOQ198" s="24"/>
      <c r="IOR198" s="24"/>
      <c r="IOS198" s="24"/>
      <c r="IOT198" s="24"/>
      <c r="IOU198" s="24"/>
      <c r="IOV198" s="24"/>
      <c r="IOW198" s="24"/>
      <c r="IOX198" s="24"/>
      <c r="IOY198" s="24"/>
      <c r="IOZ198" s="24"/>
      <c r="IPA198" s="24"/>
      <c r="IPB198" s="24"/>
      <c r="IPC198" s="24"/>
      <c r="IPD198" s="24"/>
      <c r="IPE198" s="24"/>
      <c r="IPF198" s="24"/>
      <c r="IPG198" s="24"/>
      <c r="IPH198" s="24"/>
      <c r="IPI198" s="24"/>
      <c r="IPJ198" s="24"/>
      <c r="IPK198" s="24"/>
      <c r="IPL198" s="24"/>
      <c r="IPM198" s="24"/>
      <c r="IPN198" s="24"/>
      <c r="IPO198" s="24"/>
      <c r="IPP198" s="24"/>
      <c r="IPQ198" s="24"/>
      <c r="IPR198" s="24"/>
      <c r="IPS198" s="24"/>
      <c r="IPT198" s="24"/>
      <c r="IPU198" s="24"/>
      <c r="IPV198" s="24"/>
      <c r="IPW198" s="24"/>
      <c r="IPX198" s="24"/>
      <c r="IPY198" s="24"/>
      <c r="IPZ198" s="24"/>
      <c r="IQA198" s="24"/>
      <c r="IQB198" s="24"/>
      <c r="IQC198" s="24"/>
      <c r="IQD198" s="24"/>
      <c r="IQE198" s="24"/>
      <c r="IQF198" s="24"/>
      <c r="IQG198" s="24"/>
      <c r="IQH198" s="24"/>
      <c r="IQI198" s="24"/>
      <c r="IQJ198" s="24"/>
      <c r="IQK198" s="24"/>
      <c r="IQL198" s="24"/>
      <c r="IQM198" s="24"/>
      <c r="IQN198" s="24"/>
      <c r="IQO198" s="24"/>
      <c r="IQP198" s="24"/>
      <c r="IQQ198" s="24"/>
      <c r="IQR198" s="24"/>
      <c r="IQS198" s="24"/>
      <c r="IQT198" s="24"/>
      <c r="IQU198" s="24"/>
      <c r="IQV198" s="24"/>
      <c r="IQW198" s="24"/>
      <c r="IQX198" s="24"/>
      <c r="IQY198" s="24"/>
      <c r="IQZ198" s="24"/>
      <c r="IRA198" s="24"/>
      <c r="IRB198" s="24"/>
      <c r="IRC198" s="24"/>
      <c r="IRD198" s="24"/>
      <c r="IRE198" s="24"/>
      <c r="IRF198" s="24"/>
      <c r="IRG198" s="24"/>
      <c r="IRH198" s="24"/>
      <c r="IRI198" s="24"/>
      <c r="IRJ198" s="24"/>
      <c r="IRK198" s="24"/>
      <c r="IRL198" s="24"/>
      <c r="IRM198" s="24"/>
      <c r="IRN198" s="24"/>
      <c r="IRO198" s="24"/>
      <c r="IRP198" s="24"/>
      <c r="IRQ198" s="24"/>
      <c r="IRR198" s="24"/>
      <c r="IRS198" s="24"/>
      <c r="IRT198" s="24"/>
      <c r="IRU198" s="24"/>
      <c r="IRV198" s="24"/>
      <c r="IRW198" s="24"/>
      <c r="IRX198" s="24"/>
      <c r="IRY198" s="24"/>
      <c r="IRZ198" s="24"/>
      <c r="ISA198" s="24"/>
      <c r="ISB198" s="24"/>
      <c r="ISC198" s="24"/>
      <c r="ISD198" s="24"/>
      <c r="ISE198" s="24"/>
      <c r="ISF198" s="24"/>
      <c r="ISG198" s="24"/>
      <c r="ISH198" s="24"/>
      <c r="ISI198" s="24"/>
      <c r="ISJ198" s="24"/>
      <c r="ISK198" s="24"/>
      <c r="ISL198" s="24"/>
      <c r="ISM198" s="24"/>
      <c r="ISN198" s="24"/>
      <c r="ISO198" s="24"/>
      <c r="ISP198" s="24"/>
      <c r="ISQ198" s="24"/>
      <c r="ISR198" s="24"/>
      <c r="ISS198" s="24"/>
      <c r="IST198" s="24"/>
      <c r="ISU198" s="24"/>
      <c r="ISV198" s="24"/>
      <c r="ISW198" s="24"/>
      <c r="ISX198" s="24"/>
      <c r="ISY198" s="24"/>
      <c r="ISZ198" s="24"/>
      <c r="ITA198" s="24"/>
      <c r="ITB198" s="24"/>
      <c r="ITC198" s="24"/>
      <c r="ITD198" s="24"/>
      <c r="ITE198" s="24"/>
      <c r="ITF198" s="24"/>
      <c r="ITG198" s="24"/>
      <c r="ITH198" s="24"/>
      <c r="ITI198" s="24"/>
      <c r="ITJ198" s="24"/>
      <c r="ITK198" s="24"/>
      <c r="ITL198" s="24"/>
      <c r="ITM198" s="24"/>
      <c r="ITN198" s="24"/>
      <c r="ITO198" s="24"/>
      <c r="ITP198" s="24"/>
      <c r="ITQ198" s="24"/>
      <c r="ITR198" s="24"/>
      <c r="ITS198" s="24"/>
      <c r="ITT198" s="24"/>
      <c r="ITU198" s="24"/>
      <c r="ITV198" s="24"/>
      <c r="ITW198" s="24"/>
      <c r="ITX198" s="24"/>
      <c r="ITY198" s="24"/>
      <c r="ITZ198" s="24"/>
      <c r="IUA198" s="24"/>
      <c r="IUB198" s="24"/>
      <c r="IUC198" s="24"/>
      <c r="IUD198" s="24"/>
      <c r="IUE198" s="24"/>
      <c r="IUF198" s="24"/>
      <c r="IUG198" s="24"/>
      <c r="IUH198" s="24"/>
      <c r="IUI198" s="24"/>
      <c r="IUJ198" s="24"/>
      <c r="IUK198" s="24"/>
      <c r="IUL198" s="24"/>
      <c r="IUM198" s="24"/>
      <c r="IUN198" s="24"/>
      <c r="IUO198" s="24"/>
      <c r="IUP198" s="24"/>
      <c r="IUQ198" s="24"/>
      <c r="IUR198" s="24"/>
      <c r="IUS198" s="24"/>
      <c r="IUT198" s="24"/>
      <c r="IUU198" s="24"/>
      <c r="IUV198" s="24"/>
      <c r="IUW198" s="24"/>
      <c r="IUX198" s="24"/>
      <c r="IUY198" s="24"/>
      <c r="IUZ198" s="24"/>
      <c r="IVA198" s="24"/>
      <c r="IVB198" s="24"/>
      <c r="IVC198" s="24"/>
      <c r="IVD198" s="24"/>
      <c r="IVE198" s="24"/>
      <c r="IVF198" s="24"/>
      <c r="IVG198" s="24"/>
      <c r="IVH198" s="24"/>
      <c r="IVI198" s="24"/>
      <c r="IVJ198" s="24"/>
      <c r="IVK198" s="24"/>
      <c r="IVL198" s="24"/>
      <c r="IVM198" s="24"/>
      <c r="IVN198" s="24"/>
      <c r="IVO198" s="24"/>
      <c r="IVP198" s="24"/>
      <c r="IVQ198" s="24"/>
      <c r="IVR198" s="24"/>
      <c r="IVS198" s="24"/>
      <c r="IVT198" s="24"/>
      <c r="IVU198" s="24"/>
      <c r="IVV198" s="24"/>
      <c r="IVW198" s="24"/>
      <c r="IVX198" s="24"/>
      <c r="IVY198" s="24"/>
      <c r="IVZ198" s="24"/>
      <c r="IWA198" s="24"/>
      <c r="IWB198" s="24"/>
      <c r="IWC198" s="24"/>
      <c r="IWD198" s="24"/>
      <c r="IWE198" s="24"/>
      <c r="IWF198" s="24"/>
      <c r="IWG198" s="24"/>
      <c r="IWH198" s="24"/>
      <c r="IWI198" s="24"/>
      <c r="IWJ198" s="24"/>
      <c r="IWK198" s="24"/>
      <c r="IWL198" s="24"/>
      <c r="IWM198" s="24"/>
      <c r="IWN198" s="24"/>
      <c r="IWO198" s="24"/>
      <c r="IWP198" s="24"/>
      <c r="IWQ198" s="24"/>
      <c r="IWR198" s="24"/>
      <c r="IWS198" s="24"/>
      <c r="IWT198" s="24"/>
      <c r="IWU198" s="24"/>
      <c r="IWV198" s="24"/>
      <c r="IWW198" s="24"/>
      <c r="IWX198" s="24"/>
      <c r="IWY198" s="24"/>
      <c r="IWZ198" s="24"/>
      <c r="IXA198" s="24"/>
      <c r="IXB198" s="24"/>
      <c r="IXC198" s="24"/>
      <c r="IXD198" s="24"/>
      <c r="IXE198" s="24"/>
      <c r="IXF198" s="24"/>
      <c r="IXG198" s="24"/>
      <c r="IXH198" s="24"/>
      <c r="IXI198" s="24"/>
      <c r="IXJ198" s="24"/>
      <c r="IXK198" s="24"/>
      <c r="IXL198" s="24"/>
      <c r="IXM198" s="24"/>
      <c r="IXN198" s="24"/>
      <c r="IXO198" s="24"/>
      <c r="IXP198" s="24"/>
      <c r="IXQ198" s="24"/>
      <c r="IXR198" s="24"/>
      <c r="IXS198" s="24"/>
      <c r="IXT198" s="24"/>
      <c r="IXU198" s="24"/>
      <c r="IXV198" s="24"/>
      <c r="IXW198" s="24"/>
      <c r="IXX198" s="24"/>
      <c r="IXY198" s="24"/>
      <c r="IXZ198" s="24"/>
      <c r="IYA198" s="24"/>
      <c r="IYB198" s="24"/>
      <c r="IYC198" s="24"/>
      <c r="IYD198" s="24"/>
      <c r="IYE198" s="24"/>
      <c r="IYF198" s="24"/>
      <c r="IYG198" s="24"/>
      <c r="IYH198" s="24"/>
      <c r="IYI198" s="24"/>
      <c r="IYJ198" s="24"/>
      <c r="IYK198" s="24"/>
      <c r="IYL198" s="24"/>
      <c r="IYM198" s="24"/>
      <c r="IYN198" s="24"/>
      <c r="IYO198" s="24"/>
      <c r="IYP198" s="24"/>
      <c r="IYQ198" s="24"/>
      <c r="IYR198" s="24"/>
      <c r="IYS198" s="24"/>
      <c r="IYT198" s="24"/>
      <c r="IYU198" s="24"/>
      <c r="IYV198" s="24"/>
      <c r="IYW198" s="24"/>
      <c r="IYX198" s="24"/>
      <c r="IYY198" s="24"/>
      <c r="IYZ198" s="24"/>
      <c r="IZA198" s="24"/>
      <c r="IZB198" s="24"/>
      <c r="IZC198" s="24"/>
      <c r="IZD198" s="24"/>
      <c r="IZE198" s="24"/>
      <c r="IZF198" s="24"/>
      <c r="IZG198" s="24"/>
      <c r="IZH198" s="24"/>
      <c r="IZI198" s="24"/>
      <c r="IZJ198" s="24"/>
      <c r="IZK198" s="24"/>
      <c r="IZL198" s="24"/>
      <c r="IZM198" s="24"/>
      <c r="IZN198" s="24"/>
      <c r="IZO198" s="24"/>
      <c r="IZP198" s="24"/>
      <c r="IZQ198" s="24"/>
      <c r="IZR198" s="24"/>
      <c r="IZS198" s="24"/>
      <c r="IZT198" s="24"/>
      <c r="IZU198" s="24"/>
      <c r="IZV198" s="24"/>
      <c r="IZW198" s="24"/>
      <c r="IZX198" s="24"/>
      <c r="IZY198" s="24"/>
      <c r="IZZ198" s="24"/>
      <c r="JAA198" s="24"/>
      <c r="JAB198" s="24"/>
      <c r="JAC198" s="24"/>
      <c r="JAD198" s="24"/>
      <c r="JAE198" s="24"/>
      <c r="JAF198" s="24"/>
      <c r="JAG198" s="24"/>
      <c r="JAH198" s="24"/>
      <c r="JAI198" s="24"/>
      <c r="JAJ198" s="24"/>
      <c r="JAK198" s="24"/>
      <c r="JAL198" s="24"/>
      <c r="JAM198" s="24"/>
      <c r="JAN198" s="24"/>
      <c r="JAO198" s="24"/>
      <c r="JAP198" s="24"/>
      <c r="JAQ198" s="24"/>
      <c r="JAR198" s="24"/>
      <c r="JAS198" s="24"/>
      <c r="JAT198" s="24"/>
      <c r="JAU198" s="24"/>
      <c r="JAV198" s="24"/>
      <c r="JAW198" s="24"/>
      <c r="JAX198" s="24"/>
      <c r="JAY198" s="24"/>
      <c r="JAZ198" s="24"/>
      <c r="JBA198" s="24"/>
      <c r="JBB198" s="24"/>
      <c r="JBC198" s="24"/>
      <c r="JBD198" s="24"/>
      <c r="JBE198" s="24"/>
      <c r="JBF198" s="24"/>
      <c r="JBG198" s="24"/>
      <c r="JBH198" s="24"/>
      <c r="JBI198" s="24"/>
      <c r="JBJ198" s="24"/>
      <c r="JBK198" s="24"/>
      <c r="JBL198" s="24"/>
      <c r="JBM198" s="24"/>
      <c r="JBN198" s="24"/>
      <c r="JBO198" s="24"/>
      <c r="JBP198" s="24"/>
      <c r="JBQ198" s="24"/>
      <c r="JBR198" s="24"/>
      <c r="JBS198" s="24"/>
      <c r="JBT198" s="24"/>
      <c r="JBU198" s="24"/>
      <c r="JBV198" s="24"/>
      <c r="JBW198" s="24"/>
      <c r="JBX198" s="24"/>
      <c r="JBY198" s="24"/>
      <c r="JBZ198" s="24"/>
      <c r="JCA198" s="24"/>
      <c r="JCB198" s="24"/>
      <c r="JCC198" s="24"/>
      <c r="JCD198" s="24"/>
      <c r="JCE198" s="24"/>
      <c r="JCF198" s="24"/>
      <c r="JCG198" s="24"/>
      <c r="JCH198" s="24"/>
      <c r="JCI198" s="24"/>
      <c r="JCJ198" s="24"/>
      <c r="JCK198" s="24"/>
      <c r="JCL198" s="24"/>
      <c r="JCM198" s="24"/>
      <c r="JCN198" s="24"/>
      <c r="JCO198" s="24"/>
      <c r="JCP198" s="24"/>
      <c r="JCQ198" s="24"/>
      <c r="JCR198" s="24"/>
      <c r="JCS198" s="24"/>
      <c r="JCT198" s="24"/>
      <c r="JCU198" s="24"/>
      <c r="JCV198" s="24"/>
      <c r="JCW198" s="24"/>
      <c r="JCX198" s="24"/>
      <c r="JCY198" s="24"/>
      <c r="JCZ198" s="24"/>
      <c r="JDA198" s="24"/>
      <c r="JDB198" s="24"/>
      <c r="JDC198" s="24"/>
      <c r="JDD198" s="24"/>
      <c r="JDE198" s="24"/>
      <c r="JDF198" s="24"/>
      <c r="JDG198" s="24"/>
      <c r="JDH198" s="24"/>
      <c r="JDI198" s="24"/>
      <c r="JDJ198" s="24"/>
      <c r="JDK198" s="24"/>
      <c r="JDL198" s="24"/>
      <c r="JDM198" s="24"/>
      <c r="JDN198" s="24"/>
      <c r="JDO198" s="24"/>
      <c r="JDP198" s="24"/>
      <c r="JDQ198" s="24"/>
      <c r="JDR198" s="24"/>
      <c r="JDS198" s="24"/>
      <c r="JDT198" s="24"/>
      <c r="JDU198" s="24"/>
      <c r="JDV198" s="24"/>
      <c r="JDW198" s="24"/>
      <c r="JDX198" s="24"/>
      <c r="JDY198" s="24"/>
      <c r="JDZ198" s="24"/>
      <c r="JEA198" s="24"/>
      <c r="JEB198" s="24"/>
      <c r="JEC198" s="24"/>
      <c r="JED198" s="24"/>
      <c r="JEE198" s="24"/>
      <c r="JEF198" s="24"/>
      <c r="JEG198" s="24"/>
      <c r="JEH198" s="24"/>
      <c r="JEI198" s="24"/>
      <c r="JEJ198" s="24"/>
      <c r="JEK198" s="24"/>
      <c r="JEL198" s="24"/>
      <c r="JEM198" s="24"/>
      <c r="JEN198" s="24"/>
      <c r="JEO198" s="24"/>
      <c r="JEP198" s="24"/>
      <c r="JEQ198" s="24"/>
      <c r="JER198" s="24"/>
      <c r="JES198" s="24"/>
      <c r="JET198" s="24"/>
      <c r="JEU198" s="24"/>
      <c r="JEV198" s="24"/>
      <c r="JEW198" s="24"/>
      <c r="JEX198" s="24"/>
      <c r="JEY198" s="24"/>
      <c r="JEZ198" s="24"/>
      <c r="JFA198" s="24"/>
      <c r="JFB198" s="24"/>
      <c r="JFC198" s="24"/>
      <c r="JFD198" s="24"/>
      <c r="JFE198" s="24"/>
      <c r="JFF198" s="24"/>
      <c r="JFG198" s="24"/>
      <c r="JFH198" s="24"/>
      <c r="JFI198" s="24"/>
      <c r="JFJ198" s="24"/>
      <c r="JFK198" s="24"/>
      <c r="JFL198" s="24"/>
      <c r="JFM198" s="24"/>
      <c r="JFN198" s="24"/>
      <c r="JFO198" s="24"/>
      <c r="JFP198" s="24"/>
      <c r="JFQ198" s="24"/>
      <c r="JFR198" s="24"/>
      <c r="JFS198" s="24"/>
      <c r="JFT198" s="24"/>
      <c r="JFU198" s="24"/>
      <c r="JFV198" s="24"/>
      <c r="JFW198" s="24"/>
      <c r="JFX198" s="24"/>
      <c r="JFY198" s="24"/>
      <c r="JFZ198" s="24"/>
      <c r="JGA198" s="24"/>
      <c r="JGB198" s="24"/>
      <c r="JGC198" s="24"/>
      <c r="JGD198" s="24"/>
      <c r="JGE198" s="24"/>
      <c r="JGF198" s="24"/>
      <c r="JGG198" s="24"/>
      <c r="JGH198" s="24"/>
      <c r="JGI198" s="24"/>
      <c r="JGJ198" s="24"/>
      <c r="JGK198" s="24"/>
      <c r="JGL198" s="24"/>
      <c r="JGM198" s="24"/>
      <c r="JGN198" s="24"/>
      <c r="JGO198" s="24"/>
      <c r="JGP198" s="24"/>
      <c r="JGQ198" s="24"/>
      <c r="JGR198" s="24"/>
      <c r="JGS198" s="24"/>
      <c r="JGT198" s="24"/>
      <c r="JGU198" s="24"/>
      <c r="JGV198" s="24"/>
      <c r="JGW198" s="24"/>
      <c r="JGX198" s="24"/>
      <c r="JGY198" s="24"/>
      <c r="JGZ198" s="24"/>
      <c r="JHA198" s="24"/>
      <c r="JHB198" s="24"/>
      <c r="JHC198" s="24"/>
      <c r="JHD198" s="24"/>
      <c r="JHE198" s="24"/>
      <c r="JHF198" s="24"/>
      <c r="JHG198" s="24"/>
      <c r="JHH198" s="24"/>
      <c r="JHI198" s="24"/>
      <c r="JHJ198" s="24"/>
      <c r="JHK198" s="24"/>
      <c r="JHL198" s="24"/>
      <c r="JHM198" s="24"/>
      <c r="JHN198" s="24"/>
      <c r="JHO198" s="24"/>
      <c r="JHP198" s="24"/>
      <c r="JHQ198" s="24"/>
      <c r="JHR198" s="24"/>
      <c r="JHS198" s="24"/>
      <c r="JHT198" s="24"/>
      <c r="JHU198" s="24"/>
      <c r="JHV198" s="24"/>
      <c r="JHW198" s="24"/>
      <c r="JHX198" s="24"/>
      <c r="JHY198" s="24"/>
      <c r="JHZ198" s="24"/>
      <c r="JIA198" s="24"/>
      <c r="JIB198" s="24"/>
      <c r="JIC198" s="24"/>
      <c r="JID198" s="24"/>
      <c r="JIE198" s="24"/>
      <c r="JIF198" s="24"/>
      <c r="JIG198" s="24"/>
      <c r="JIH198" s="24"/>
      <c r="JII198" s="24"/>
      <c r="JIJ198" s="24"/>
      <c r="JIK198" s="24"/>
      <c r="JIL198" s="24"/>
      <c r="JIM198" s="24"/>
      <c r="JIN198" s="24"/>
      <c r="JIO198" s="24"/>
      <c r="JIP198" s="24"/>
      <c r="JIQ198" s="24"/>
      <c r="JIR198" s="24"/>
      <c r="JIS198" s="24"/>
      <c r="JIT198" s="24"/>
      <c r="JIU198" s="24"/>
      <c r="JIV198" s="24"/>
      <c r="JIW198" s="24"/>
      <c r="JIX198" s="24"/>
      <c r="JIY198" s="24"/>
      <c r="JIZ198" s="24"/>
      <c r="JJA198" s="24"/>
      <c r="JJB198" s="24"/>
      <c r="JJC198" s="24"/>
      <c r="JJD198" s="24"/>
      <c r="JJE198" s="24"/>
      <c r="JJF198" s="24"/>
      <c r="JJG198" s="24"/>
      <c r="JJH198" s="24"/>
      <c r="JJI198" s="24"/>
      <c r="JJJ198" s="24"/>
      <c r="JJK198" s="24"/>
      <c r="JJL198" s="24"/>
      <c r="JJM198" s="24"/>
      <c r="JJN198" s="24"/>
      <c r="JJO198" s="24"/>
      <c r="JJP198" s="24"/>
      <c r="JJQ198" s="24"/>
      <c r="JJR198" s="24"/>
      <c r="JJS198" s="24"/>
      <c r="JJT198" s="24"/>
      <c r="JJU198" s="24"/>
      <c r="JJV198" s="24"/>
      <c r="JJW198" s="24"/>
      <c r="JJX198" s="24"/>
      <c r="JJY198" s="24"/>
      <c r="JJZ198" s="24"/>
      <c r="JKA198" s="24"/>
      <c r="JKB198" s="24"/>
      <c r="JKC198" s="24"/>
      <c r="JKD198" s="24"/>
      <c r="JKE198" s="24"/>
      <c r="JKF198" s="24"/>
      <c r="JKG198" s="24"/>
      <c r="JKH198" s="24"/>
      <c r="JKI198" s="24"/>
      <c r="JKJ198" s="24"/>
      <c r="JKK198" s="24"/>
      <c r="JKL198" s="24"/>
      <c r="JKM198" s="24"/>
      <c r="JKN198" s="24"/>
      <c r="JKO198" s="24"/>
      <c r="JKP198" s="24"/>
      <c r="JKQ198" s="24"/>
      <c r="JKR198" s="24"/>
      <c r="JKS198" s="24"/>
      <c r="JKT198" s="24"/>
      <c r="JKU198" s="24"/>
      <c r="JKV198" s="24"/>
      <c r="JKW198" s="24"/>
      <c r="JKX198" s="24"/>
      <c r="JKY198" s="24"/>
      <c r="JKZ198" s="24"/>
      <c r="JLA198" s="24"/>
      <c r="JLB198" s="24"/>
      <c r="JLC198" s="24"/>
      <c r="JLD198" s="24"/>
      <c r="JLE198" s="24"/>
      <c r="JLF198" s="24"/>
      <c r="JLG198" s="24"/>
      <c r="JLH198" s="24"/>
      <c r="JLI198" s="24"/>
      <c r="JLJ198" s="24"/>
      <c r="JLK198" s="24"/>
      <c r="JLL198" s="24"/>
      <c r="JLM198" s="24"/>
      <c r="JLN198" s="24"/>
      <c r="JLO198" s="24"/>
      <c r="JLP198" s="24"/>
      <c r="JLQ198" s="24"/>
      <c r="JLR198" s="24"/>
      <c r="JLS198" s="24"/>
      <c r="JLT198" s="24"/>
      <c r="JLU198" s="24"/>
      <c r="JLV198" s="24"/>
      <c r="JLW198" s="24"/>
      <c r="JLX198" s="24"/>
      <c r="JLY198" s="24"/>
      <c r="JLZ198" s="24"/>
      <c r="JMA198" s="24"/>
      <c r="JMB198" s="24"/>
      <c r="JMC198" s="24"/>
      <c r="JMD198" s="24"/>
      <c r="JME198" s="24"/>
      <c r="JMF198" s="24"/>
      <c r="JMG198" s="24"/>
      <c r="JMH198" s="24"/>
      <c r="JMI198" s="24"/>
      <c r="JMJ198" s="24"/>
      <c r="JMK198" s="24"/>
      <c r="JML198" s="24"/>
      <c r="JMM198" s="24"/>
      <c r="JMN198" s="24"/>
      <c r="JMO198" s="24"/>
      <c r="JMP198" s="24"/>
      <c r="JMQ198" s="24"/>
      <c r="JMR198" s="24"/>
      <c r="JMS198" s="24"/>
      <c r="JMT198" s="24"/>
      <c r="JMU198" s="24"/>
      <c r="JMV198" s="24"/>
      <c r="JMW198" s="24"/>
      <c r="JMX198" s="24"/>
      <c r="JMY198" s="24"/>
      <c r="JMZ198" s="24"/>
      <c r="JNA198" s="24"/>
      <c r="JNB198" s="24"/>
      <c r="JNC198" s="24"/>
      <c r="JND198" s="24"/>
      <c r="JNE198" s="24"/>
      <c r="JNF198" s="24"/>
      <c r="JNG198" s="24"/>
      <c r="JNH198" s="24"/>
      <c r="JNI198" s="24"/>
      <c r="JNJ198" s="24"/>
      <c r="JNK198" s="24"/>
      <c r="JNL198" s="24"/>
      <c r="JNM198" s="24"/>
      <c r="JNN198" s="24"/>
      <c r="JNO198" s="24"/>
      <c r="JNP198" s="24"/>
      <c r="JNQ198" s="24"/>
      <c r="JNR198" s="24"/>
      <c r="JNS198" s="24"/>
      <c r="JNT198" s="24"/>
      <c r="JNU198" s="24"/>
      <c r="JNV198" s="24"/>
      <c r="JNW198" s="24"/>
      <c r="JNX198" s="24"/>
      <c r="JNY198" s="24"/>
      <c r="JNZ198" s="24"/>
      <c r="JOA198" s="24"/>
      <c r="JOB198" s="24"/>
      <c r="JOC198" s="24"/>
      <c r="JOD198" s="24"/>
      <c r="JOE198" s="24"/>
      <c r="JOF198" s="24"/>
      <c r="JOG198" s="24"/>
      <c r="JOH198" s="24"/>
      <c r="JOI198" s="24"/>
      <c r="JOJ198" s="24"/>
      <c r="JOK198" s="24"/>
      <c r="JOL198" s="24"/>
      <c r="JOM198" s="24"/>
      <c r="JON198" s="24"/>
      <c r="JOO198" s="24"/>
      <c r="JOP198" s="24"/>
      <c r="JOQ198" s="24"/>
      <c r="JOR198" s="24"/>
      <c r="JOS198" s="24"/>
      <c r="JOT198" s="24"/>
      <c r="JOU198" s="24"/>
      <c r="JOV198" s="24"/>
      <c r="JOW198" s="24"/>
      <c r="JOX198" s="24"/>
      <c r="JOY198" s="24"/>
      <c r="JOZ198" s="24"/>
      <c r="JPA198" s="24"/>
      <c r="JPB198" s="24"/>
      <c r="JPC198" s="24"/>
      <c r="JPD198" s="24"/>
      <c r="JPE198" s="24"/>
      <c r="JPF198" s="24"/>
      <c r="JPG198" s="24"/>
      <c r="JPH198" s="24"/>
      <c r="JPI198" s="24"/>
      <c r="JPJ198" s="24"/>
      <c r="JPK198" s="24"/>
      <c r="JPL198" s="24"/>
      <c r="JPM198" s="24"/>
      <c r="JPN198" s="24"/>
      <c r="JPO198" s="24"/>
      <c r="JPP198" s="24"/>
      <c r="JPQ198" s="24"/>
      <c r="JPR198" s="24"/>
      <c r="JPS198" s="24"/>
      <c r="JPT198" s="24"/>
      <c r="JPU198" s="24"/>
      <c r="JPV198" s="24"/>
      <c r="JPW198" s="24"/>
      <c r="JPX198" s="24"/>
      <c r="JPY198" s="24"/>
      <c r="JPZ198" s="24"/>
      <c r="JQA198" s="24"/>
      <c r="JQB198" s="24"/>
      <c r="JQC198" s="24"/>
      <c r="JQD198" s="24"/>
      <c r="JQE198" s="24"/>
      <c r="JQF198" s="24"/>
      <c r="JQG198" s="24"/>
      <c r="JQH198" s="24"/>
      <c r="JQI198" s="24"/>
      <c r="JQJ198" s="24"/>
      <c r="JQK198" s="24"/>
      <c r="JQL198" s="24"/>
      <c r="JQM198" s="24"/>
      <c r="JQN198" s="24"/>
      <c r="JQO198" s="24"/>
      <c r="JQP198" s="24"/>
      <c r="JQQ198" s="24"/>
      <c r="JQR198" s="24"/>
      <c r="JQS198" s="24"/>
      <c r="JQT198" s="24"/>
      <c r="JQU198" s="24"/>
      <c r="JQV198" s="24"/>
      <c r="JQW198" s="24"/>
      <c r="JQX198" s="24"/>
      <c r="JQY198" s="24"/>
      <c r="JQZ198" s="24"/>
      <c r="JRA198" s="24"/>
      <c r="JRB198" s="24"/>
      <c r="JRC198" s="24"/>
      <c r="JRD198" s="24"/>
      <c r="JRE198" s="24"/>
      <c r="JRF198" s="24"/>
      <c r="JRG198" s="24"/>
      <c r="JRH198" s="24"/>
      <c r="JRI198" s="24"/>
      <c r="JRJ198" s="24"/>
      <c r="JRK198" s="24"/>
      <c r="JRL198" s="24"/>
      <c r="JRM198" s="24"/>
      <c r="JRN198" s="24"/>
      <c r="JRO198" s="24"/>
      <c r="JRP198" s="24"/>
      <c r="JRQ198" s="24"/>
      <c r="JRR198" s="24"/>
      <c r="JRS198" s="24"/>
      <c r="JRT198" s="24"/>
      <c r="JRU198" s="24"/>
      <c r="JRV198" s="24"/>
      <c r="JRW198" s="24"/>
      <c r="JRX198" s="24"/>
      <c r="JRY198" s="24"/>
      <c r="JRZ198" s="24"/>
      <c r="JSA198" s="24"/>
      <c r="JSB198" s="24"/>
      <c r="JSC198" s="24"/>
      <c r="JSD198" s="24"/>
      <c r="JSE198" s="24"/>
      <c r="JSF198" s="24"/>
      <c r="JSG198" s="24"/>
      <c r="JSH198" s="24"/>
      <c r="JSI198" s="24"/>
      <c r="JSJ198" s="24"/>
      <c r="JSK198" s="24"/>
      <c r="JSL198" s="24"/>
      <c r="JSM198" s="24"/>
      <c r="JSN198" s="24"/>
      <c r="JSO198" s="24"/>
      <c r="JSP198" s="24"/>
      <c r="JSQ198" s="24"/>
      <c r="JSR198" s="24"/>
      <c r="JSS198" s="24"/>
      <c r="JST198" s="24"/>
      <c r="JSU198" s="24"/>
      <c r="JSV198" s="24"/>
      <c r="JSW198" s="24"/>
      <c r="JSX198" s="24"/>
      <c r="JSY198" s="24"/>
      <c r="JSZ198" s="24"/>
      <c r="JTA198" s="24"/>
      <c r="JTB198" s="24"/>
      <c r="JTC198" s="24"/>
      <c r="JTD198" s="24"/>
      <c r="JTE198" s="24"/>
      <c r="JTF198" s="24"/>
      <c r="JTG198" s="24"/>
      <c r="JTH198" s="24"/>
      <c r="JTI198" s="24"/>
      <c r="JTJ198" s="24"/>
      <c r="JTK198" s="24"/>
      <c r="JTL198" s="24"/>
      <c r="JTM198" s="24"/>
      <c r="JTN198" s="24"/>
      <c r="JTO198" s="24"/>
      <c r="JTP198" s="24"/>
      <c r="JTQ198" s="24"/>
      <c r="JTR198" s="24"/>
      <c r="JTS198" s="24"/>
      <c r="JTT198" s="24"/>
      <c r="JTU198" s="24"/>
      <c r="JTV198" s="24"/>
      <c r="JTW198" s="24"/>
      <c r="JTX198" s="24"/>
      <c r="JTY198" s="24"/>
      <c r="JTZ198" s="24"/>
      <c r="JUA198" s="24"/>
      <c r="JUB198" s="24"/>
      <c r="JUC198" s="24"/>
      <c r="JUD198" s="24"/>
      <c r="JUE198" s="24"/>
      <c r="JUF198" s="24"/>
      <c r="JUG198" s="24"/>
      <c r="JUH198" s="24"/>
      <c r="JUI198" s="24"/>
      <c r="JUJ198" s="24"/>
      <c r="JUK198" s="24"/>
      <c r="JUL198" s="24"/>
      <c r="JUM198" s="24"/>
      <c r="JUN198" s="24"/>
      <c r="JUO198" s="24"/>
      <c r="JUP198" s="24"/>
      <c r="JUQ198" s="24"/>
      <c r="JUR198" s="24"/>
      <c r="JUS198" s="24"/>
      <c r="JUT198" s="24"/>
      <c r="JUU198" s="24"/>
      <c r="JUV198" s="24"/>
      <c r="JUW198" s="24"/>
      <c r="JUX198" s="24"/>
      <c r="JUY198" s="24"/>
      <c r="JUZ198" s="24"/>
      <c r="JVA198" s="24"/>
      <c r="JVB198" s="24"/>
      <c r="JVC198" s="24"/>
      <c r="JVD198" s="24"/>
      <c r="JVE198" s="24"/>
      <c r="JVF198" s="24"/>
      <c r="JVG198" s="24"/>
      <c r="JVH198" s="24"/>
      <c r="JVI198" s="24"/>
      <c r="JVJ198" s="24"/>
      <c r="JVK198" s="24"/>
      <c r="JVL198" s="24"/>
      <c r="JVM198" s="24"/>
      <c r="JVN198" s="24"/>
      <c r="JVO198" s="24"/>
      <c r="JVP198" s="24"/>
      <c r="JVQ198" s="24"/>
      <c r="JVR198" s="24"/>
      <c r="JVS198" s="24"/>
      <c r="JVT198" s="24"/>
      <c r="JVU198" s="24"/>
      <c r="JVV198" s="24"/>
      <c r="JVW198" s="24"/>
      <c r="JVX198" s="24"/>
      <c r="JVY198" s="24"/>
      <c r="JVZ198" s="24"/>
      <c r="JWA198" s="24"/>
      <c r="JWB198" s="24"/>
      <c r="JWC198" s="24"/>
      <c r="JWD198" s="24"/>
      <c r="JWE198" s="24"/>
      <c r="JWF198" s="24"/>
      <c r="JWG198" s="24"/>
      <c r="JWH198" s="24"/>
      <c r="JWI198" s="24"/>
      <c r="JWJ198" s="24"/>
      <c r="JWK198" s="24"/>
      <c r="JWL198" s="24"/>
      <c r="JWM198" s="24"/>
      <c r="JWN198" s="24"/>
      <c r="JWO198" s="24"/>
      <c r="JWP198" s="24"/>
      <c r="JWQ198" s="24"/>
      <c r="JWR198" s="24"/>
      <c r="JWS198" s="24"/>
      <c r="JWT198" s="24"/>
      <c r="JWU198" s="24"/>
      <c r="JWV198" s="24"/>
      <c r="JWW198" s="24"/>
      <c r="JWX198" s="24"/>
      <c r="JWY198" s="24"/>
      <c r="JWZ198" s="24"/>
      <c r="JXA198" s="24"/>
      <c r="JXB198" s="24"/>
      <c r="JXC198" s="24"/>
      <c r="JXD198" s="24"/>
      <c r="JXE198" s="24"/>
      <c r="JXF198" s="24"/>
      <c r="JXG198" s="24"/>
      <c r="JXH198" s="24"/>
      <c r="JXI198" s="24"/>
      <c r="JXJ198" s="24"/>
      <c r="JXK198" s="24"/>
      <c r="JXL198" s="24"/>
      <c r="JXM198" s="24"/>
      <c r="JXN198" s="24"/>
      <c r="JXO198" s="24"/>
      <c r="JXP198" s="24"/>
      <c r="JXQ198" s="24"/>
      <c r="JXR198" s="24"/>
      <c r="JXS198" s="24"/>
      <c r="JXT198" s="24"/>
      <c r="JXU198" s="24"/>
      <c r="JXV198" s="24"/>
      <c r="JXW198" s="24"/>
      <c r="JXX198" s="24"/>
      <c r="JXY198" s="24"/>
      <c r="JXZ198" s="24"/>
      <c r="JYA198" s="24"/>
      <c r="JYB198" s="24"/>
      <c r="JYC198" s="24"/>
      <c r="JYD198" s="24"/>
      <c r="JYE198" s="24"/>
      <c r="JYF198" s="24"/>
      <c r="JYG198" s="24"/>
      <c r="JYH198" s="24"/>
      <c r="JYI198" s="24"/>
      <c r="JYJ198" s="24"/>
      <c r="JYK198" s="24"/>
      <c r="JYL198" s="24"/>
      <c r="JYM198" s="24"/>
      <c r="JYN198" s="24"/>
      <c r="JYO198" s="24"/>
      <c r="JYP198" s="24"/>
      <c r="JYQ198" s="24"/>
      <c r="JYR198" s="24"/>
      <c r="JYS198" s="24"/>
      <c r="JYT198" s="24"/>
      <c r="JYU198" s="24"/>
      <c r="JYV198" s="24"/>
      <c r="JYW198" s="24"/>
      <c r="JYX198" s="24"/>
      <c r="JYY198" s="24"/>
      <c r="JYZ198" s="24"/>
      <c r="JZA198" s="24"/>
      <c r="JZB198" s="24"/>
      <c r="JZC198" s="24"/>
      <c r="JZD198" s="24"/>
      <c r="JZE198" s="24"/>
      <c r="JZF198" s="24"/>
      <c r="JZG198" s="24"/>
      <c r="JZH198" s="24"/>
      <c r="JZI198" s="24"/>
      <c r="JZJ198" s="24"/>
      <c r="JZK198" s="24"/>
      <c r="JZL198" s="24"/>
      <c r="JZM198" s="24"/>
      <c r="JZN198" s="24"/>
      <c r="JZO198" s="24"/>
      <c r="JZP198" s="24"/>
      <c r="JZQ198" s="24"/>
      <c r="JZR198" s="24"/>
      <c r="JZS198" s="24"/>
      <c r="JZT198" s="24"/>
      <c r="JZU198" s="24"/>
      <c r="JZV198" s="24"/>
      <c r="JZW198" s="24"/>
      <c r="JZX198" s="24"/>
      <c r="JZY198" s="24"/>
      <c r="JZZ198" s="24"/>
      <c r="KAA198" s="24"/>
      <c r="KAB198" s="24"/>
      <c r="KAC198" s="24"/>
      <c r="KAD198" s="24"/>
      <c r="KAE198" s="24"/>
      <c r="KAF198" s="24"/>
      <c r="KAG198" s="24"/>
      <c r="KAH198" s="24"/>
      <c r="KAI198" s="24"/>
      <c r="KAJ198" s="24"/>
      <c r="KAK198" s="24"/>
      <c r="KAL198" s="24"/>
      <c r="KAM198" s="24"/>
      <c r="KAN198" s="24"/>
      <c r="KAO198" s="24"/>
      <c r="KAP198" s="24"/>
      <c r="KAQ198" s="24"/>
      <c r="KAR198" s="24"/>
      <c r="KAS198" s="24"/>
      <c r="KAT198" s="24"/>
      <c r="KAU198" s="24"/>
      <c r="KAV198" s="24"/>
      <c r="KAW198" s="24"/>
      <c r="KAX198" s="24"/>
      <c r="KAY198" s="24"/>
      <c r="KAZ198" s="24"/>
      <c r="KBA198" s="24"/>
      <c r="KBB198" s="24"/>
      <c r="KBC198" s="24"/>
      <c r="KBD198" s="24"/>
      <c r="KBE198" s="24"/>
      <c r="KBF198" s="24"/>
      <c r="KBG198" s="24"/>
      <c r="KBH198" s="24"/>
      <c r="KBI198" s="24"/>
      <c r="KBJ198" s="24"/>
      <c r="KBK198" s="24"/>
      <c r="KBL198" s="24"/>
      <c r="KBM198" s="24"/>
      <c r="KBN198" s="24"/>
      <c r="KBO198" s="24"/>
      <c r="KBP198" s="24"/>
      <c r="KBQ198" s="24"/>
      <c r="KBR198" s="24"/>
      <c r="KBS198" s="24"/>
      <c r="KBT198" s="24"/>
      <c r="KBU198" s="24"/>
      <c r="KBV198" s="24"/>
      <c r="KBW198" s="24"/>
      <c r="KBX198" s="24"/>
      <c r="KBY198" s="24"/>
      <c r="KBZ198" s="24"/>
      <c r="KCA198" s="24"/>
      <c r="KCB198" s="24"/>
      <c r="KCC198" s="24"/>
      <c r="KCD198" s="24"/>
      <c r="KCE198" s="24"/>
      <c r="KCF198" s="24"/>
      <c r="KCG198" s="24"/>
      <c r="KCH198" s="24"/>
      <c r="KCI198" s="24"/>
      <c r="KCJ198" s="24"/>
      <c r="KCK198" s="24"/>
      <c r="KCL198" s="24"/>
      <c r="KCM198" s="24"/>
      <c r="KCN198" s="24"/>
      <c r="KCO198" s="24"/>
      <c r="KCP198" s="24"/>
      <c r="KCQ198" s="24"/>
      <c r="KCR198" s="24"/>
      <c r="KCS198" s="24"/>
      <c r="KCT198" s="24"/>
      <c r="KCU198" s="24"/>
      <c r="KCV198" s="24"/>
      <c r="KCW198" s="24"/>
      <c r="KCX198" s="24"/>
      <c r="KCY198" s="24"/>
      <c r="KCZ198" s="24"/>
      <c r="KDA198" s="24"/>
      <c r="KDB198" s="24"/>
      <c r="KDC198" s="24"/>
      <c r="KDD198" s="24"/>
      <c r="KDE198" s="24"/>
      <c r="KDF198" s="24"/>
      <c r="KDG198" s="24"/>
      <c r="KDH198" s="24"/>
      <c r="KDI198" s="24"/>
      <c r="KDJ198" s="24"/>
      <c r="KDK198" s="24"/>
      <c r="KDL198" s="24"/>
      <c r="KDM198" s="24"/>
      <c r="KDN198" s="24"/>
      <c r="KDO198" s="24"/>
      <c r="KDP198" s="24"/>
      <c r="KDQ198" s="24"/>
      <c r="KDR198" s="24"/>
      <c r="KDS198" s="24"/>
      <c r="KDT198" s="24"/>
      <c r="KDU198" s="24"/>
      <c r="KDV198" s="24"/>
      <c r="KDW198" s="24"/>
      <c r="KDX198" s="24"/>
      <c r="KDY198" s="24"/>
      <c r="KDZ198" s="24"/>
      <c r="KEA198" s="24"/>
      <c r="KEB198" s="24"/>
      <c r="KEC198" s="24"/>
      <c r="KED198" s="24"/>
      <c r="KEE198" s="24"/>
      <c r="KEF198" s="24"/>
      <c r="KEG198" s="24"/>
      <c r="KEH198" s="24"/>
      <c r="KEI198" s="24"/>
      <c r="KEJ198" s="24"/>
      <c r="KEK198" s="24"/>
      <c r="KEL198" s="24"/>
      <c r="KEM198" s="24"/>
      <c r="KEN198" s="24"/>
      <c r="KEO198" s="24"/>
      <c r="KEP198" s="24"/>
      <c r="KEQ198" s="24"/>
      <c r="KER198" s="24"/>
      <c r="KES198" s="24"/>
      <c r="KET198" s="24"/>
      <c r="KEU198" s="24"/>
      <c r="KEV198" s="24"/>
      <c r="KEW198" s="24"/>
      <c r="KEX198" s="24"/>
      <c r="KEY198" s="24"/>
      <c r="KEZ198" s="24"/>
      <c r="KFA198" s="24"/>
      <c r="KFB198" s="24"/>
      <c r="KFC198" s="24"/>
      <c r="KFD198" s="24"/>
      <c r="KFE198" s="24"/>
      <c r="KFF198" s="24"/>
      <c r="KFG198" s="24"/>
      <c r="KFH198" s="24"/>
      <c r="KFI198" s="24"/>
      <c r="KFJ198" s="24"/>
      <c r="KFK198" s="24"/>
      <c r="KFL198" s="24"/>
      <c r="KFM198" s="24"/>
      <c r="KFN198" s="24"/>
      <c r="KFO198" s="24"/>
      <c r="KFP198" s="24"/>
      <c r="KFQ198" s="24"/>
      <c r="KFR198" s="24"/>
      <c r="KFS198" s="24"/>
      <c r="KFT198" s="24"/>
      <c r="KFU198" s="24"/>
      <c r="KFV198" s="24"/>
      <c r="KFW198" s="24"/>
      <c r="KFX198" s="24"/>
      <c r="KFY198" s="24"/>
      <c r="KFZ198" s="24"/>
      <c r="KGA198" s="24"/>
      <c r="KGB198" s="24"/>
      <c r="KGC198" s="24"/>
      <c r="KGD198" s="24"/>
      <c r="KGE198" s="24"/>
      <c r="KGF198" s="24"/>
      <c r="KGG198" s="24"/>
      <c r="KGH198" s="24"/>
      <c r="KGI198" s="24"/>
      <c r="KGJ198" s="24"/>
      <c r="KGK198" s="24"/>
      <c r="KGL198" s="24"/>
      <c r="KGM198" s="24"/>
      <c r="KGN198" s="24"/>
      <c r="KGO198" s="24"/>
      <c r="KGP198" s="24"/>
      <c r="KGQ198" s="24"/>
      <c r="KGR198" s="24"/>
      <c r="KGS198" s="24"/>
      <c r="KGT198" s="24"/>
      <c r="KGU198" s="24"/>
      <c r="KGV198" s="24"/>
      <c r="KGW198" s="24"/>
      <c r="KGX198" s="24"/>
      <c r="KGY198" s="24"/>
      <c r="KGZ198" s="24"/>
      <c r="KHA198" s="24"/>
      <c r="KHB198" s="24"/>
      <c r="KHC198" s="24"/>
      <c r="KHD198" s="24"/>
      <c r="KHE198" s="24"/>
      <c r="KHF198" s="24"/>
      <c r="KHG198" s="24"/>
      <c r="KHH198" s="24"/>
      <c r="KHI198" s="24"/>
      <c r="KHJ198" s="24"/>
      <c r="KHK198" s="24"/>
      <c r="KHL198" s="24"/>
      <c r="KHM198" s="24"/>
      <c r="KHN198" s="24"/>
      <c r="KHO198" s="24"/>
      <c r="KHP198" s="24"/>
      <c r="KHQ198" s="24"/>
      <c r="KHR198" s="24"/>
      <c r="KHS198" s="24"/>
      <c r="KHT198" s="24"/>
      <c r="KHU198" s="24"/>
      <c r="KHV198" s="24"/>
      <c r="KHW198" s="24"/>
      <c r="KHX198" s="24"/>
      <c r="KHY198" s="24"/>
      <c r="KHZ198" s="24"/>
      <c r="KIA198" s="24"/>
      <c r="KIB198" s="24"/>
      <c r="KIC198" s="24"/>
      <c r="KID198" s="24"/>
      <c r="KIE198" s="24"/>
      <c r="KIF198" s="24"/>
      <c r="KIG198" s="24"/>
      <c r="KIH198" s="24"/>
      <c r="KII198" s="24"/>
      <c r="KIJ198" s="24"/>
      <c r="KIK198" s="24"/>
      <c r="KIL198" s="24"/>
      <c r="KIM198" s="24"/>
      <c r="KIN198" s="24"/>
      <c r="KIO198" s="24"/>
      <c r="KIP198" s="24"/>
      <c r="KIQ198" s="24"/>
      <c r="KIR198" s="24"/>
      <c r="KIS198" s="24"/>
      <c r="KIT198" s="24"/>
      <c r="KIU198" s="24"/>
      <c r="KIV198" s="24"/>
      <c r="KIW198" s="24"/>
      <c r="KIX198" s="24"/>
      <c r="KIY198" s="24"/>
      <c r="KIZ198" s="24"/>
      <c r="KJA198" s="24"/>
      <c r="KJB198" s="24"/>
      <c r="KJC198" s="24"/>
      <c r="KJD198" s="24"/>
      <c r="KJE198" s="24"/>
      <c r="KJF198" s="24"/>
      <c r="KJG198" s="24"/>
      <c r="KJH198" s="24"/>
      <c r="KJI198" s="24"/>
      <c r="KJJ198" s="24"/>
      <c r="KJK198" s="24"/>
      <c r="KJL198" s="24"/>
      <c r="KJM198" s="24"/>
      <c r="KJN198" s="24"/>
      <c r="KJO198" s="24"/>
      <c r="KJP198" s="24"/>
      <c r="KJQ198" s="24"/>
      <c r="KJR198" s="24"/>
      <c r="KJS198" s="24"/>
      <c r="KJT198" s="24"/>
      <c r="KJU198" s="24"/>
      <c r="KJV198" s="24"/>
      <c r="KJW198" s="24"/>
      <c r="KJX198" s="24"/>
      <c r="KJY198" s="24"/>
      <c r="KJZ198" s="24"/>
      <c r="KKA198" s="24"/>
      <c r="KKB198" s="24"/>
      <c r="KKC198" s="24"/>
      <c r="KKD198" s="24"/>
      <c r="KKE198" s="24"/>
      <c r="KKF198" s="24"/>
      <c r="KKG198" s="24"/>
      <c r="KKH198" s="24"/>
      <c r="KKI198" s="24"/>
      <c r="KKJ198" s="24"/>
      <c r="KKK198" s="24"/>
      <c r="KKL198" s="24"/>
      <c r="KKM198" s="24"/>
      <c r="KKN198" s="24"/>
      <c r="KKO198" s="24"/>
      <c r="KKP198" s="24"/>
      <c r="KKQ198" s="24"/>
      <c r="KKR198" s="24"/>
      <c r="KKS198" s="24"/>
      <c r="KKT198" s="24"/>
      <c r="KKU198" s="24"/>
      <c r="KKV198" s="24"/>
      <c r="KKW198" s="24"/>
      <c r="KKX198" s="24"/>
      <c r="KKY198" s="24"/>
      <c r="KKZ198" s="24"/>
      <c r="KLA198" s="24"/>
      <c r="KLB198" s="24"/>
      <c r="KLC198" s="24"/>
      <c r="KLD198" s="24"/>
      <c r="KLE198" s="24"/>
      <c r="KLF198" s="24"/>
      <c r="KLG198" s="24"/>
      <c r="KLH198" s="24"/>
      <c r="KLI198" s="24"/>
      <c r="KLJ198" s="24"/>
      <c r="KLK198" s="24"/>
      <c r="KLL198" s="24"/>
      <c r="KLM198" s="24"/>
      <c r="KLN198" s="24"/>
      <c r="KLO198" s="24"/>
      <c r="KLP198" s="24"/>
      <c r="KLQ198" s="24"/>
      <c r="KLR198" s="24"/>
      <c r="KLS198" s="24"/>
      <c r="KLT198" s="24"/>
      <c r="KLU198" s="24"/>
      <c r="KLV198" s="24"/>
      <c r="KLW198" s="24"/>
      <c r="KLX198" s="24"/>
      <c r="KLY198" s="24"/>
      <c r="KLZ198" s="24"/>
      <c r="KMA198" s="24"/>
      <c r="KMB198" s="24"/>
      <c r="KMC198" s="24"/>
      <c r="KMD198" s="24"/>
      <c r="KME198" s="24"/>
      <c r="KMF198" s="24"/>
      <c r="KMG198" s="24"/>
      <c r="KMH198" s="24"/>
      <c r="KMI198" s="24"/>
      <c r="KMJ198" s="24"/>
      <c r="KMK198" s="24"/>
      <c r="KML198" s="24"/>
      <c r="KMM198" s="24"/>
      <c r="KMN198" s="24"/>
      <c r="KMO198" s="24"/>
      <c r="KMP198" s="24"/>
      <c r="KMQ198" s="24"/>
      <c r="KMR198" s="24"/>
      <c r="KMS198" s="24"/>
      <c r="KMT198" s="24"/>
      <c r="KMU198" s="24"/>
      <c r="KMV198" s="24"/>
      <c r="KMW198" s="24"/>
      <c r="KMX198" s="24"/>
      <c r="KMY198" s="24"/>
      <c r="KMZ198" s="24"/>
      <c r="KNA198" s="24"/>
      <c r="KNB198" s="24"/>
      <c r="KNC198" s="24"/>
      <c r="KND198" s="24"/>
      <c r="KNE198" s="24"/>
      <c r="KNF198" s="24"/>
      <c r="KNG198" s="24"/>
      <c r="KNH198" s="24"/>
      <c r="KNI198" s="24"/>
      <c r="KNJ198" s="24"/>
      <c r="KNK198" s="24"/>
      <c r="KNL198" s="24"/>
      <c r="KNM198" s="24"/>
      <c r="KNN198" s="24"/>
      <c r="KNO198" s="24"/>
      <c r="KNP198" s="24"/>
      <c r="KNQ198" s="24"/>
      <c r="KNR198" s="24"/>
      <c r="KNS198" s="24"/>
      <c r="KNT198" s="24"/>
      <c r="KNU198" s="24"/>
      <c r="KNV198" s="24"/>
      <c r="KNW198" s="24"/>
      <c r="KNX198" s="24"/>
      <c r="KNY198" s="24"/>
      <c r="KNZ198" s="24"/>
      <c r="KOA198" s="24"/>
      <c r="KOB198" s="24"/>
      <c r="KOC198" s="24"/>
      <c r="KOD198" s="24"/>
      <c r="KOE198" s="24"/>
      <c r="KOF198" s="24"/>
      <c r="KOG198" s="24"/>
      <c r="KOH198" s="24"/>
      <c r="KOI198" s="24"/>
      <c r="KOJ198" s="24"/>
      <c r="KOK198" s="24"/>
      <c r="KOL198" s="24"/>
      <c r="KOM198" s="24"/>
      <c r="KON198" s="24"/>
      <c r="KOO198" s="24"/>
      <c r="KOP198" s="24"/>
      <c r="KOQ198" s="24"/>
      <c r="KOR198" s="24"/>
      <c r="KOS198" s="24"/>
      <c r="KOT198" s="24"/>
      <c r="KOU198" s="24"/>
      <c r="KOV198" s="24"/>
      <c r="KOW198" s="24"/>
      <c r="KOX198" s="24"/>
      <c r="KOY198" s="24"/>
      <c r="KOZ198" s="24"/>
      <c r="KPA198" s="24"/>
      <c r="KPB198" s="24"/>
      <c r="KPC198" s="24"/>
      <c r="KPD198" s="24"/>
      <c r="KPE198" s="24"/>
      <c r="KPF198" s="24"/>
      <c r="KPG198" s="24"/>
      <c r="KPH198" s="24"/>
      <c r="KPI198" s="24"/>
      <c r="KPJ198" s="24"/>
      <c r="KPK198" s="24"/>
      <c r="KPL198" s="24"/>
      <c r="KPM198" s="24"/>
      <c r="KPN198" s="24"/>
      <c r="KPO198" s="24"/>
      <c r="KPP198" s="24"/>
      <c r="KPQ198" s="24"/>
      <c r="KPR198" s="24"/>
      <c r="KPS198" s="24"/>
      <c r="KPT198" s="24"/>
      <c r="KPU198" s="24"/>
      <c r="KPV198" s="24"/>
      <c r="KPW198" s="24"/>
      <c r="KPX198" s="24"/>
      <c r="KPY198" s="24"/>
      <c r="KPZ198" s="24"/>
      <c r="KQA198" s="24"/>
      <c r="KQB198" s="24"/>
      <c r="KQC198" s="24"/>
      <c r="KQD198" s="24"/>
      <c r="KQE198" s="24"/>
      <c r="KQF198" s="24"/>
      <c r="KQG198" s="24"/>
      <c r="KQH198" s="24"/>
      <c r="KQI198" s="24"/>
      <c r="KQJ198" s="24"/>
      <c r="KQK198" s="24"/>
      <c r="KQL198" s="24"/>
      <c r="KQM198" s="24"/>
      <c r="KQN198" s="24"/>
      <c r="KQO198" s="24"/>
      <c r="KQP198" s="24"/>
      <c r="KQQ198" s="24"/>
      <c r="KQR198" s="24"/>
      <c r="KQS198" s="24"/>
      <c r="KQT198" s="24"/>
      <c r="KQU198" s="24"/>
      <c r="KQV198" s="24"/>
      <c r="KQW198" s="24"/>
      <c r="KQX198" s="24"/>
      <c r="KQY198" s="24"/>
      <c r="KQZ198" s="24"/>
      <c r="KRA198" s="24"/>
      <c r="KRB198" s="24"/>
      <c r="KRC198" s="24"/>
      <c r="KRD198" s="24"/>
      <c r="KRE198" s="24"/>
      <c r="KRF198" s="24"/>
      <c r="KRG198" s="24"/>
      <c r="KRH198" s="24"/>
      <c r="KRI198" s="24"/>
      <c r="KRJ198" s="24"/>
      <c r="KRK198" s="24"/>
      <c r="KRL198" s="24"/>
      <c r="KRM198" s="24"/>
      <c r="KRN198" s="24"/>
      <c r="KRO198" s="24"/>
      <c r="KRP198" s="24"/>
      <c r="KRQ198" s="24"/>
      <c r="KRR198" s="24"/>
      <c r="KRS198" s="24"/>
      <c r="KRT198" s="24"/>
      <c r="KRU198" s="24"/>
      <c r="KRV198" s="24"/>
      <c r="KRW198" s="24"/>
      <c r="KRX198" s="24"/>
      <c r="KRY198" s="24"/>
      <c r="KRZ198" s="24"/>
      <c r="KSA198" s="24"/>
      <c r="KSB198" s="24"/>
      <c r="KSC198" s="24"/>
      <c r="KSD198" s="24"/>
      <c r="KSE198" s="24"/>
      <c r="KSF198" s="24"/>
      <c r="KSG198" s="24"/>
      <c r="KSH198" s="24"/>
      <c r="KSI198" s="24"/>
      <c r="KSJ198" s="24"/>
      <c r="KSK198" s="24"/>
      <c r="KSL198" s="24"/>
      <c r="KSM198" s="24"/>
      <c r="KSN198" s="24"/>
      <c r="KSO198" s="24"/>
      <c r="KSP198" s="24"/>
      <c r="KSQ198" s="24"/>
      <c r="KSR198" s="24"/>
      <c r="KSS198" s="24"/>
      <c r="KST198" s="24"/>
      <c r="KSU198" s="24"/>
      <c r="KSV198" s="24"/>
      <c r="KSW198" s="24"/>
      <c r="KSX198" s="24"/>
      <c r="KSY198" s="24"/>
      <c r="KSZ198" s="24"/>
      <c r="KTA198" s="24"/>
      <c r="KTB198" s="24"/>
      <c r="KTC198" s="24"/>
      <c r="KTD198" s="24"/>
      <c r="KTE198" s="24"/>
      <c r="KTF198" s="24"/>
      <c r="KTG198" s="24"/>
      <c r="KTH198" s="24"/>
      <c r="KTI198" s="24"/>
      <c r="KTJ198" s="24"/>
      <c r="KTK198" s="24"/>
      <c r="KTL198" s="24"/>
      <c r="KTM198" s="24"/>
      <c r="KTN198" s="24"/>
      <c r="KTO198" s="24"/>
      <c r="KTP198" s="24"/>
      <c r="KTQ198" s="24"/>
      <c r="KTR198" s="24"/>
      <c r="KTS198" s="24"/>
      <c r="KTT198" s="24"/>
      <c r="KTU198" s="24"/>
      <c r="KTV198" s="24"/>
      <c r="KTW198" s="24"/>
      <c r="KTX198" s="24"/>
      <c r="KTY198" s="24"/>
      <c r="KTZ198" s="24"/>
      <c r="KUA198" s="24"/>
      <c r="KUB198" s="24"/>
      <c r="KUC198" s="24"/>
      <c r="KUD198" s="24"/>
      <c r="KUE198" s="24"/>
      <c r="KUF198" s="24"/>
      <c r="KUG198" s="24"/>
      <c r="KUH198" s="24"/>
      <c r="KUI198" s="24"/>
      <c r="KUJ198" s="24"/>
      <c r="KUK198" s="24"/>
      <c r="KUL198" s="24"/>
      <c r="KUM198" s="24"/>
      <c r="KUN198" s="24"/>
      <c r="KUO198" s="24"/>
      <c r="KUP198" s="24"/>
      <c r="KUQ198" s="24"/>
      <c r="KUR198" s="24"/>
      <c r="KUS198" s="24"/>
      <c r="KUT198" s="24"/>
      <c r="KUU198" s="24"/>
      <c r="KUV198" s="24"/>
      <c r="KUW198" s="24"/>
      <c r="KUX198" s="24"/>
      <c r="KUY198" s="24"/>
      <c r="KUZ198" s="24"/>
      <c r="KVA198" s="24"/>
      <c r="KVB198" s="24"/>
      <c r="KVC198" s="24"/>
      <c r="KVD198" s="24"/>
      <c r="KVE198" s="24"/>
      <c r="KVF198" s="24"/>
      <c r="KVG198" s="24"/>
      <c r="KVH198" s="24"/>
      <c r="KVI198" s="24"/>
      <c r="KVJ198" s="24"/>
      <c r="KVK198" s="24"/>
      <c r="KVL198" s="24"/>
      <c r="KVM198" s="24"/>
      <c r="KVN198" s="24"/>
      <c r="KVO198" s="24"/>
      <c r="KVP198" s="24"/>
      <c r="KVQ198" s="24"/>
      <c r="KVR198" s="24"/>
      <c r="KVS198" s="24"/>
      <c r="KVT198" s="24"/>
      <c r="KVU198" s="24"/>
      <c r="KVV198" s="24"/>
      <c r="KVW198" s="24"/>
      <c r="KVX198" s="24"/>
      <c r="KVY198" s="24"/>
      <c r="KVZ198" s="24"/>
      <c r="KWA198" s="24"/>
      <c r="KWB198" s="24"/>
      <c r="KWC198" s="24"/>
      <c r="KWD198" s="24"/>
      <c r="KWE198" s="24"/>
      <c r="KWF198" s="24"/>
      <c r="KWG198" s="24"/>
      <c r="KWH198" s="24"/>
      <c r="KWI198" s="24"/>
      <c r="KWJ198" s="24"/>
      <c r="KWK198" s="24"/>
      <c r="KWL198" s="24"/>
      <c r="KWM198" s="24"/>
      <c r="KWN198" s="24"/>
      <c r="KWO198" s="24"/>
      <c r="KWP198" s="24"/>
      <c r="KWQ198" s="24"/>
      <c r="KWR198" s="24"/>
      <c r="KWS198" s="24"/>
      <c r="KWT198" s="24"/>
      <c r="KWU198" s="24"/>
      <c r="KWV198" s="24"/>
      <c r="KWW198" s="24"/>
      <c r="KWX198" s="24"/>
      <c r="KWY198" s="24"/>
      <c r="KWZ198" s="24"/>
      <c r="KXA198" s="24"/>
      <c r="KXB198" s="24"/>
      <c r="KXC198" s="24"/>
      <c r="KXD198" s="24"/>
      <c r="KXE198" s="24"/>
      <c r="KXF198" s="24"/>
      <c r="KXG198" s="24"/>
      <c r="KXH198" s="24"/>
      <c r="KXI198" s="24"/>
      <c r="KXJ198" s="24"/>
      <c r="KXK198" s="24"/>
      <c r="KXL198" s="24"/>
      <c r="KXM198" s="24"/>
      <c r="KXN198" s="24"/>
      <c r="KXO198" s="24"/>
      <c r="KXP198" s="24"/>
      <c r="KXQ198" s="24"/>
      <c r="KXR198" s="24"/>
      <c r="KXS198" s="24"/>
      <c r="KXT198" s="24"/>
      <c r="KXU198" s="24"/>
      <c r="KXV198" s="24"/>
      <c r="KXW198" s="24"/>
      <c r="KXX198" s="24"/>
      <c r="KXY198" s="24"/>
      <c r="KXZ198" s="24"/>
      <c r="KYA198" s="24"/>
      <c r="KYB198" s="24"/>
      <c r="KYC198" s="24"/>
      <c r="KYD198" s="24"/>
      <c r="KYE198" s="24"/>
      <c r="KYF198" s="24"/>
      <c r="KYG198" s="24"/>
      <c r="KYH198" s="24"/>
      <c r="KYI198" s="24"/>
      <c r="KYJ198" s="24"/>
      <c r="KYK198" s="24"/>
      <c r="KYL198" s="24"/>
      <c r="KYM198" s="24"/>
      <c r="KYN198" s="24"/>
      <c r="KYO198" s="24"/>
      <c r="KYP198" s="24"/>
      <c r="KYQ198" s="24"/>
      <c r="KYR198" s="24"/>
      <c r="KYS198" s="24"/>
      <c r="KYT198" s="24"/>
      <c r="KYU198" s="24"/>
      <c r="KYV198" s="24"/>
      <c r="KYW198" s="24"/>
      <c r="KYX198" s="24"/>
      <c r="KYY198" s="24"/>
      <c r="KYZ198" s="24"/>
      <c r="KZA198" s="24"/>
      <c r="KZB198" s="24"/>
      <c r="KZC198" s="24"/>
      <c r="KZD198" s="24"/>
      <c r="KZE198" s="24"/>
      <c r="KZF198" s="24"/>
      <c r="KZG198" s="24"/>
      <c r="KZH198" s="24"/>
      <c r="KZI198" s="24"/>
      <c r="KZJ198" s="24"/>
      <c r="KZK198" s="24"/>
      <c r="KZL198" s="24"/>
      <c r="KZM198" s="24"/>
      <c r="KZN198" s="24"/>
      <c r="KZO198" s="24"/>
      <c r="KZP198" s="24"/>
      <c r="KZQ198" s="24"/>
      <c r="KZR198" s="24"/>
      <c r="KZS198" s="24"/>
      <c r="KZT198" s="24"/>
      <c r="KZU198" s="24"/>
      <c r="KZV198" s="24"/>
      <c r="KZW198" s="24"/>
      <c r="KZX198" s="24"/>
      <c r="KZY198" s="24"/>
      <c r="KZZ198" s="24"/>
      <c r="LAA198" s="24"/>
      <c r="LAB198" s="24"/>
      <c r="LAC198" s="24"/>
      <c r="LAD198" s="24"/>
      <c r="LAE198" s="24"/>
      <c r="LAF198" s="24"/>
      <c r="LAG198" s="24"/>
      <c r="LAH198" s="24"/>
      <c r="LAI198" s="24"/>
      <c r="LAJ198" s="24"/>
      <c r="LAK198" s="24"/>
      <c r="LAL198" s="24"/>
      <c r="LAM198" s="24"/>
      <c r="LAN198" s="24"/>
      <c r="LAO198" s="24"/>
      <c r="LAP198" s="24"/>
      <c r="LAQ198" s="24"/>
      <c r="LAR198" s="24"/>
      <c r="LAS198" s="24"/>
      <c r="LAT198" s="24"/>
      <c r="LAU198" s="24"/>
      <c r="LAV198" s="24"/>
      <c r="LAW198" s="24"/>
      <c r="LAX198" s="24"/>
      <c r="LAY198" s="24"/>
      <c r="LAZ198" s="24"/>
      <c r="LBA198" s="24"/>
      <c r="LBB198" s="24"/>
      <c r="LBC198" s="24"/>
      <c r="LBD198" s="24"/>
      <c r="LBE198" s="24"/>
      <c r="LBF198" s="24"/>
      <c r="LBG198" s="24"/>
      <c r="LBH198" s="24"/>
      <c r="LBI198" s="24"/>
      <c r="LBJ198" s="24"/>
      <c r="LBK198" s="24"/>
      <c r="LBL198" s="24"/>
      <c r="LBM198" s="24"/>
      <c r="LBN198" s="24"/>
      <c r="LBO198" s="24"/>
      <c r="LBP198" s="24"/>
      <c r="LBQ198" s="24"/>
      <c r="LBR198" s="24"/>
      <c r="LBS198" s="24"/>
      <c r="LBT198" s="24"/>
      <c r="LBU198" s="24"/>
      <c r="LBV198" s="24"/>
      <c r="LBW198" s="24"/>
      <c r="LBX198" s="24"/>
      <c r="LBY198" s="24"/>
      <c r="LBZ198" s="24"/>
      <c r="LCA198" s="24"/>
      <c r="LCB198" s="24"/>
      <c r="LCC198" s="24"/>
      <c r="LCD198" s="24"/>
      <c r="LCE198" s="24"/>
      <c r="LCF198" s="24"/>
      <c r="LCG198" s="24"/>
      <c r="LCH198" s="24"/>
      <c r="LCI198" s="24"/>
      <c r="LCJ198" s="24"/>
      <c r="LCK198" s="24"/>
      <c r="LCL198" s="24"/>
      <c r="LCM198" s="24"/>
      <c r="LCN198" s="24"/>
      <c r="LCO198" s="24"/>
      <c r="LCP198" s="24"/>
      <c r="LCQ198" s="24"/>
      <c r="LCR198" s="24"/>
      <c r="LCS198" s="24"/>
      <c r="LCT198" s="24"/>
      <c r="LCU198" s="24"/>
      <c r="LCV198" s="24"/>
      <c r="LCW198" s="24"/>
      <c r="LCX198" s="24"/>
      <c r="LCY198" s="24"/>
      <c r="LCZ198" s="24"/>
      <c r="LDA198" s="24"/>
      <c r="LDB198" s="24"/>
      <c r="LDC198" s="24"/>
      <c r="LDD198" s="24"/>
      <c r="LDE198" s="24"/>
      <c r="LDF198" s="24"/>
      <c r="LDG198" s="24"/>
      <c r="LDH198" s="24"/>
      <c r="LDI198" s="24"/>
      <c r="LDJ198" s="24"/>
      <c r="LDK198" s="24"/>
      <c r="LDL198" s="24"/>
      <c r="LDM198" s="24"/>
      <c r="LDN198" s="24"/>
      <c r="LDO198" s="24"/>
      <c r="LDP198" s="24"/>
      <c r="LDQ198" s="24"/>
      <c r="LDR198" s="24"/>
      <c r="LDS198" s="24"/>
      <c r="LDT198" s="24"/>
      <c r="LDU198" s="24"/>
      <c r="LDV198" s="24"/>
      <c r="LDW198" s="24"/>
      <c r="LDX198" s="24"/>
      <c r="LDY198" s="24"/>
      <c r="LDZ198" s="24"/>
      <c r="LEA198" s="24"/>
      <c r="LEB198" s="24"/>
      <c r="LEC198" s="24"/>
      <c r="LED198" s="24"/>
      <c r="LEE198" s="24"/>
      <c r="LEF198" s="24"/>
      <c r="LEG198" s="24"/>
      <c r="LEH198" s="24"/>
      <c r="LEI198" s="24"/>
      <c r="LEJ198" s="24"/>
      <c r="LEK198" s="24"/>
      <c r="LEL198" s="24"/>
      <c r="LEM198" s="24"/>
      <c r="LEN198" s="24"/>
      <c r="LEO198" s="24"/>
      <c r="LEP198" s="24"/>
      <c r="LEQ198" s="24"/>
      <c r="LER198" s="24"/>
      <c r="LES198" s="24"/>
      <c r="LET198" s="24"/>
      <c r="LEU198" s="24"/>
      <c r="LEV198" s="24"/>
      <c r="LEW198" s="24"/>
      <c r="LEX198" s="24"/>
      <c r="LEY198" s="24"/>
      <c r="LEZ198" s="24"/>
      <c r="LFA198" s="24"/>
      <c r="LFB198" s="24"/>
      <c r="LFC198" s="24"/>
      <c r="LFD198" s="24"/>
      <c r="LFE198" s="24"/>
      <c r="LFF198" s="24"/>
      <c r="LFG198" s="24"/>
      <c r="LFH198" s="24"/>
      <c r="LFI198" s="24"/>
      <c r="LFJ198" s="24"/>
      <c r="LFK198" s="24"/>
      <c r="LFL198" s="24"/>
      <c r="LFM198" s="24"/>
      <c r="LFN198" s="24"/>
      <c r="LFO198" s="24"/>
      <c r="LFP198" s="24"/>
      <c r="LFQ198" s="24"/>
      <c r="LFR198" s="24"/>
      <c r="LFS198" s="24"/>
      <c r="LFT198" s="24"/>
      <c r="LFU198" s="24"/>
      <c r="LFV198" s="24"/>
      <c r="LFW198" s="24"/>
      <c r="LFX198" s="24"/>
      <c r="LFY198" s="24"/>
      <c r="LFZ198" s="24"/>
      <c r="LGA198" s="24"/>
      <c r="LGB198" s="24"/>
      <c r="LGC198" s="24"/>
      <c r="LGD198" s="24"/>
      <c r="LGE198" s="24"/>
      <c r="LGF198" s="24"/>
      <c r="LGG198" s="24"/>
      <c r="LGH198" s="24"/>
      <c r="LGI198" s="24"/>
      <c r="LGJ198" s="24"/>
      <c r="LGK198" s="24"/>
      <c r="LGL198" s="24"/>
      <c r="LGM198" s="24"/>
      <c r="LGN198" s="24"/>
      <c r="LGO198" s="24"/>
      <c r="LGP198" s="24"/>
      <c r="LGQ198" s="24"/>
      <c r="LGR198" s="24"/>
      <c r="LGS198" s="24"/>
      <c r="LGT198" s="24"/>
      <c r="LGU198" s="24"/>
      <c r="LGV198" s="24"/>
      <c r="LGW198" s="24"/>
      <c r="LGX198" s="24"/>
      <c r="LGY198" s="24"/>
      <c r="LGZ198" s="24"/>
      <c r="LHA198" s="24"/>
      <c r="LHB198" s="24"/>
      <c r="LHC198" s="24"/>
      <c r="LHD198" s="24"/>
      <c r="LHE198" s="24"/>
      <c r="LHF198" s="24"/>
      <c r="LHG198" s="24"/>
      <c r="LHH198" s="24"/>
      <c r="LHI198" s="24"/>
      <c r="LHJ198" s="24"/>
      <c r="LHK198" s="24"/>
      <c r="LHL198" s="24"/>
      <c r="LHM198" s="24"/>
      <c r="LHN198" s="24"/>
      <c r="LHO198" s="24"/>
      <c r="LHP198" s="24"/>
      <c r="LHQ198" s="24"/>
      <c r="LHR198" s="24"/>
      <c r="LHS198" s="24"/>
      <c r="LHT198" s="24"/>
      <c r="LHU198" s="24"/>
      <c r="LHV198" s="24"/>
      <c r="LHW198" s="24"/>
      <c r="LHX198" s="24"/>
      <c r="LHY198" s="24"/>
      <c r="LHZ198" s="24"/>
      <c r="LIA198" s="24"/>
      <c r="LIB198" s="24"/>
      <c r="LIC198" s="24"/>
      <c r="LID198" s="24"/>
      <c r="LIE198" s="24"/>
      <c r="LIF198" s="24"/>
      <c r="LIG198" s="24"/>
      <c r="LIH198" s="24"/>
      <c r="LII198" s="24"/>
      <c r="LIJ198" s="24"/>
      <c r="LIK198" s="24"/>
      <c r="LIL198" s="24"/>
      <c r="LIM198" s="24"/>
      <c r="LIN198" s="24"/>
      <c r="LIO198" s="24"/>
      <c r="LIP198" s="24"/>
      <c r="LIQ198" s="24"/>
      <c r="LIR198" s="24"/>
      <c r="LIS198" s="24"/>
      <c r="LIT198" s="24"/>
      <c r="LIU198" s="24"/>
      <c r="LIV198" s="24"/>
      <c r="LIW198" s="24"/>
      <c r="LIX198" s="24"/>
      <c r="LIY198" s="24"/>
      <c r="LIZ198" s="24"/>
      <c r="LJA198" s="24"/>
      <c r="LJB198" s="24"/>
      <c r="LJC198" s="24"/>
      <c r="LJD198" s="24"/>
      <c r="LJE198" s="24"/>
      <c r="LJF198" s="24"/>
      <c r="LJG198" s="24"/>
      <c r="LJH198" s="24"/>
      <c r="LJI198" s="24"/>
      <c r="LJJ198" s="24"/>
      <c r="LJK198" s="24"/>
      <c r="LJL198" s="24"/>
      <c r="LJM198" s="24"/>
      <c r="LJN198" s="24"/>
      <c r="LJO198" s="24"/>
      <c r="LJP198" s="24"/>
      <c r="LJQ198" s="24"/>
      <c r="LJR198" s="24"/>
      <c r="LJS198" s="24"/>
      <c r="LJT198" s="24"/>
      <c r="LJU198" s="24"/>
      <c r="LJV198" s="24"/>
      <c r="LJW198" s="24"/>
      <c r="LJX198" s="24"/>
      <c r="LJY198" s="24"/>
      <c r="LJZ198" s="24"/>
      <c r="LKA198" s="24"/>
      <c r="LKB198" s="24"/>
      <c r="LKC198" s="24"/>
      <c r="LKD198" s="24"/>
      <c r="LKE198" s="24"/>
      <c r="LKF198" s="24"/>
      <c r="LKG198" s="24"/>
      <c r="LKH198" s="24"/>
      <c r="LKI198" s="24"/>
      <c r="LKJ198" s="24"/>
      <c r="LKK198" s="24"/>
      <c r="LKL198" s="24"/>
      <c r="LKM198" s="24"/>
      <c r="LKN198" s="24"/>
      <c r="LKO198" s="24"/>
      <c r="LKP198" s="24"/>
      <c r="LKQ198" s="24"/>
      <c r="LKR198" s="24"/>
      <c r="LKS198" s="24"/>
      <c r="LKT198" s="24"/>
      <c r="LKU198" s="24"/>
      <c r="LKV198" s="24"/>
      <c r="LKW198" s="24"/>
      <c r="LKX198" s="24"/>
      <c r="LKY198" s="24"/>
      <c r="LKZ198" s="24"/>
      <c r="LLA198" s="24"/>
      <c r="LLB198" s="24"/>
      <c r="LLC198" s="24"/>
      <c r="LLD198" s="24"/>
      <c r="LLE198" s="24"/>
      <c r="LLF198" s="24"/>
      <c r="LLG198" s="24"/>
      <c r="LLH198" s="24"/>
      <c r="LLI198" s="24"/>
      <c r="LLJ198" s="24"/>
      <c r="LLK198" s="24"/>
      <c r="LLL198" s="24"/>
      <c r="LLM198" s="24"/>
      <c r="LLN198" s="24"/>
      <c r="LLO198" s="24"/>
      <c r="LLP198" s="24"/>
      <c r="LLQ198" s="24"/>
      <c r="LLR198" s="24"/>
      <c r="LLS198" s="24"/>
      <c r="LLT198" s="24"/>
      <c r="LLU198" s="24"/>
      <c r="LLV198" s="24"/>
      <c r="LLW198" s="24"/>
      <c r="LLX198" s="24"/>
      <c r="LLY198" s="24"/>
      <c r="LLZ198" s="24"/>
      <c r="LMA198" s="24"/>
      <c r="LMB198" s="24"/>
      <c r="LMC198" s="24"/>
      <c r="LMD198" s="24"/>
      <c r="LME198" s="24"/>
      <c r="LMF198" s="24"/>
      <c r="LMG198" s="24"/>
      <c r="LMH198" s="24"/>
      <c r="LMI198" s="24"/>
      <c r="LMJ198" s="24"/>
      <c r="LMK198" s="24"/>
      <c r="LML198" s="24"/>
      <c r="LMM198" s="24"/>
      <c r="LMN198" s="24"/>
      <c r="LMO198" s="24"/>
      <c r="LMP198" s="24"/>
      <c r="LMQ198" s="24"/>
      <c r="LMR198" s="24"/>
      <c r="LMS198" s="24"/>
      <c r="LMT198" s="24"/>
      <c r="LMU198" s="24"/>
      <c r="LMV198" s="24"/>
      <c r="LMW198" s="24"/>
      <c r="LMX198" s="24"/>
      <c r="LMY198" s="24"/>
      <c r="LMZ198" s="24"/>
      <c r="LNA198" s="24"/>
      <c r="LNB198" s="24"/>
      <c r="LNC198" s="24"/>
      <c r="LND198" s="24"/>
      <c r="LNE198" s="24"/>
      <c r="LNF198" s="24"/>
      <c r="LNG198" s="24"/>
      <c r="LNH198" s="24"/>
      <c r="LNI198" s="24"/>
      <c r="LNJ198" s="24"/>
      <c r="LNK198" s="24"/>
      <c r="LNL198" s="24"/>
      <c r="LNM198" s="24"/>
      <c r="LNN198" s="24"/>
      <c r="LNO198" s="24"/>
      <c r="LNP198" s="24"/>
      <c r="LNQ198" s="24"/>
      <c r="LNR198" s="24"/>
      <c r="LNS198" s="24"/>
      <c r="LNT198" s="24"/>
      <c r="LNU198" s="24"/>
      <c r="LNV198" s="24"/>
      <c r="LNW198" s="24"/>
      <c r="LNX198" s="24"/>
      <c r="LNY198" s="24"/>
      <c r="LNZ198" s="24"/>
      <c r="LOA198" s="24"/>
      <c r="LOB198" s="24"/>
      <c r="LOC198" s="24"/>
      <c r="LOD198" s="24"/>
      <c r="LOE198" s="24"/>
      <c r="LOF198" s="24"/>
      <c r="LOG198" s="24"/>
      <c r="LOH198" s="24"/>
      <c r="LOI198" s="24"/>
      <c r="LOJ198" s="24"/>
      <c r="LOK198" s="24"/>
      <c r="LOL198" s="24"/>
      <c r="LOM198" s="24"/>
      <c r="LON198" s="24"/>
      <c r="LOO198" s="24"/>
      <c r="LOP198" s="24"/>
      <c r="LOQ198" s="24"/>
      <c r="LOR198" s="24"/>
      <c r="LOS198" s="24"/>
      <c r="LOT198" s="24"/>
      <c r="LOU198" s="24"/>
      <c r="LOV198" s="24"/>
      <c r="LOW198" s="24"/>
      <c r="LOX198" s="24"/>
      <c r="LOY198" s="24"/>
      <c r="LOZ198" s="24"/>
      <c r="LPA198" s="24"/>
      <c r="LPB198" s="24"/>
      <c r="LPC198" s="24"/>
      <c r="LPD198" s="24"/>
      <c r="LPE198" s="24"/>
      <c r="LPF198" s="24"/>
      <c r="LPG198" s="24"/>
      <c r="LPH198" s="24"/>
      <c r="LPI198" s="24"/>
      <c r="LPJ198" s="24"/>
      <c r="LPK198" s="24"/>
      <c r="LPL198" s="24"/>
      <c r="LPM198" s="24"/>
      <c r="LPN198" s="24"/>
      <c r="LPO198" s="24"/>
      <c r="LPP198" s="24"/>
      <c r="LPQ198" s="24"/>
      <c r="LPR198" s="24"/>
      <c r="LPS198" s="24"/>
      <c r="LPT198" s="24"/>
      <c r="LPU198" s="24"/>
      <c r="LPV198" s="24"/>
      <c r="LPW198" s="24"/>
      <c r="LPX198" s="24"/>
      <c r="LPY198" s="24"/>
      <c r="LPZ198" s="24"/>
      <c r="LQA198" s="24"/>
      <c r="LQB198" s="24"/>
      <c r="LQC198" s="24"/>
      <c r="LQD198" s="24"/>
      <c r="LQE198" s="24"/>
      <c r="LQF198" s="24"/>
      <c r="LQG198" s="24"/>
      <c r="LQH198" s="24"/>
      <c r="LQI198" s="24"/>
      <c r="LQJ198" s="24"/>
      <c r="LQK198" s="24"/>
      <c r="LQL198" s="24"/>
      <c r="LQM198" s="24"/>
      <c r="LQN198" s="24"/>
      <c r="LQO198" s="24"/>
      <c r="LQP198" s="24"/>
      <c r="LQQ198" s="24"/>
      <c r="LQR198" s="24"/>
      <c r="LQS198" s="24"/>
      <c r="LQT198" s="24"/>
      <c r="LQU198" s="24"/>
      <c r="LQV198" s="24"/>
      <c r="LQW198" s="24"/>
      <c r="LQX198" s="24"/>
      <c r="LQY198" s="24"/>
      <c r="LQZ198" s="24"/>
      <c r="LRA198" s="24"/>
      <c r="LRB198" s="24"/>
      <c r="LRC198" s="24"/>
      <c r="LRD198" s="24"/>
      <c r="LRE198" s="24"/>
      <c r="LRF198" s="24"/>
      <c r="LRG198" s="24"/>
      <c r="LRH198" s="24"/>
      <c r="LRI198" s="24"/>
      <c r="LRJ198" s="24"/>
      <c r="LRK198" s="24"/>
      <c r="LRL198" s="24"/>
      <c r="LRM198" s="24"/>
      <c r="LRN198" s="24"/>
      <c r="LRO198" s="24"/>
      <c r="LRP198" s="24"/>
      <c r="LRQ198" s="24"/>
      <c r="LRR198" s="24"/>
      <c r="LRS198" s="24"/>
      <c r="LRT198" s="24"/>
      <c r="LRU198" s="24"/>
      <c r="LRV198" s="24"/>
      <c r="LRW198" s="24"/>
      <c r="LRX198" s="24"/>
      <c r="LRY198" s="24"/>
      <c r="LRZ198" s="24"/>
      <c r="LSA198" s="24"/>
      <c r="LSB198" s="24"/>
      <c r="LSC198" s="24"/>
      <c r="LSD198" s="24"/>
      <c r="LSE198" s="24"/>
      <c r="LSF198" s="24"/>
      <c r="LSG198" s="24"/>
      <c r="LSH198" s="24"/>
      <c r="LSI198" s="24"/>
      <c r="LSJ198" s="24"/>
      <c r="LSK198" s="24"/>
      <c r="LSL198" s="24"/>
      <c r="LSM198" s="24"/>
      <c r="LSN198" s="24"/>
      <c r="LSO198" s="24"/>
      <c r="LSP198" s="24"/>
      <c r="LSQ198" s="24"/>
      <c r="LSR198" s="24"/>
      <c r="LSS198" s="24"/>
      <c r="LST198" s="24"/>
      <c r="LSU198" s="24"/>
      <c r="LSV198" s="24"/>
      <c r="LSW198" s="24"/>
      <c r="LSX198" s="24"/>
      <c r="LSY198" s="24"/>
      <c r="LSZ198" s="24"/>
      <c r="LTA198" s="24"/>
      <c r="LTB198" s="24"/>
      <c r="LTC198" s="24"/>
      <c r="LTD198" s="24"/>
      <c r="LTE198" s="24"/>
      <c r="LTF198" s="24"/>
      <c r="LTG198" s="24"/>
      <c r="LTH198" s="24"/>
      <c r="LTI198" s="24"/>
      <c r="LTJ198" s="24"/>
      <c r="LTK198" s="24"/>
      <c r="LTL198" s="24"/>
      <c r="LTM198" s="24"/>
      <c r="LTN198" s="24"/>
      <c r="LTO198" s="24"/>
      <c r="LTP198" s="24"/>
      <c r="LTQ198" s="24"/>
      <c r="LTR198" s="24"/>
      <c r="LTS198" s="24"/>
      <c r="LTT198" s="24"/>
      <c r="LTU198" s="24"/>
      <c r="LTV198" s="24"/>
      <c r="LTW198" s="24"/>
      <c r="LTX198" s="24"/>
      <c r="LTY198" s="24"/>
      <c r="LTZ198" s="24"/>
      <c r="LUA198" s="24"/>
      <c r="LUB198" s="24"/>
      <c r="LUC198" s="24"/>
      <c r="LUD198" s="24"/>
      <c r="LUE198" s="24"/>
      <c r="LUF198" s="24"/>
      <c r="LUG198" s="24"/>
      <c r="LUH198" s="24"/>
      <c r="LUI198" s="24"/>
      <c r="LUJ198" s="24"/>
      <c r="LUK198" s="24"/>
      <c r="LUL198" s="24"/>
      <c r="LUM198" s="24"/>
      <c r="LUN198" s="24"/>
      <c r="LUO198" s="24"/>
      <c r="LUP198" s="24"/>
      <c r="LUQ198" s="24"/>
      <c r="LUR198" s="24"/>
      <c r="LUS198" s="24"/>
      <c r="LUT198" s="24"/>
      <c r="LUU198" s="24"/>
      <c r="LUV198" s="24"/>
      <c r="LUW198" s="24"/>
      <c r="LUX198" s="24"/>
      <c r="LUY198" s="24"/>
      <c r="LUZ198" s="24"/>
      <c r="LVA198" s="24"/>
      <c r="LVB198" s="24"/>
      <c r="LVC198" s="24"/>
      <c r="LVD198" s="24"/>
      <c r="LVE198" s="24"/>
      <c r="LVF198" s="24"/>
      <c r="LVG198" s="24"/>
      <c r="LVH198" s="24"/>
      <c r="LVI198" s="24"/>
      <c r="LVJ198" s="24"/>
      <c r="LVK198" s="24"/>
      <c r="LVL198" s="24"/>
      <c r="LVM198" s="24"/>
      <c r="LVN198" s="24"/>
      <c r="LVO198" s="24"/>
      <c r="LVP198" s="24"/>
      <c r="LVQ198" s="24"/>
      <c r="LVR198" s="24"/>
      <c r="LVS198" s="24"/>
      <c r="LVT198" s="24"/>
      <c r="LVU198" s="24"/>
      <c r="LVV198" s="24"/>
      <c r="LVW198" s="24"/>
      <c r="LVX198" s="24"/>
      <c r="LVY198" s="24"/>
      <c r="LVZ198" s="24"/>
      <c r="LWA198" s="24"/>
      <c r="LWB198" s="24"/>
      <c r="LWC198" s="24"/>
      <c r="LWD198" s="24"/>
      <c r="LWE198" s="24"/>
      <c r="LWF198" s="24"/>
      <c r="LWG198" s="24"/>
      <c r="LWH198" s="24"/>
      <c r="LWI198" s="24"/>
      <c r="LWJ198" s="24"/>
      <c r="LWK198" s="24"/>
      <c r="LWL198" s="24"/>
      <c r="LWM198" s="24"/>
      <c r="LWN198" s="24"/>
      <c r="LWO198" s="24"/>
      <c r="LWP198" s="24"/>
      <c r="LWQ198" s="24"/>
      <c r="LWR198" s="24"/>
      <c r="LWS198" s="24"/>
      <c r="LWT198" s="24"/>
      <c r="LWU198" s="24"/>
      <c r="LWV198" s="24"/>
      <c r="LWW198" s="24"/>
      <c r="LWX198" s="24"/>
      <c r="LWY198" s="24"/>
      <c r="LWZ198" s="24"/>
      <c r="LXA198" s="24"/>
      <c r="LXB198" s="24"/>
      <c r="LXC198" s="24"/>
      <c r="LXD198" s="24"/>
      <c r="LXE198" s="24"/>
      <c r="LXF198" s="24"/>
      <c r="LXG198" s="24"/>
      <c r="LXH198" s="24"/>
      <c r="LXI198" s="24"/>
      <c r="LXJ198" s="24"/>
      <c r="LXK198" s="24"/>
      <c r="LXL198" s="24"/>
      <c r="LXM198" s="24"/>
      <c r="LXN198" s="24"/>
      <c r="LXO198" s="24"/>
      <c r="LXP198" s="24"/>
      <c r="LXQ198" s="24"/>
      <c r="LXR198" s="24"/>
      <c r="LXS198" s="24"/>
      <c r="LXT198" s="24"/>
      <c r="LXU198" s="24"/>
      <c r="LXV198" s="24"/>
      <c r="LXW198" s="24"/>
      <c r="LXX198" s="24"/>
      <c r="LXY198" s="24"/>
      <c r="LXZ198" s="24"/>
      <c r="LYA198" s="24"/>
      <c r="LYB198" s="24"/>
      <c r="LYC198" s="24"/>
      <c r="LYD198" s="24"/>
      <c r="LYE198" s="24"/>
      <c r="LYF198" s="24"/>
      <c r="LYG198" s="24"/>
      <c r="LYH198" s="24"/>
      <c r="LYI198" s="24"/>
      <c r="LYJ198" s="24"/>
      <c r="LYK198" s="24"/>
      <c r="LYL198" s="24"/>
      <c r="LYM198" s="24"/>
      <c r="LYN198" s="24"/>
      <c r="LYO198" s="24"/>
      <c r="LYP198" s="24"/>
      <c r="LYQ198" s="24"/>
      <c r="LYR198" s="24"/>
      <c r="LYS198" s="24"/>
      <c r="LYT198" s="24"/>
      <c r="LYU198" s="24"/>
      <c r="LYV198" s="24"/>
      <c r="LYW198" s="24"/>
      <c r="LYX198" s="24"/>
      <c r="LYY198" s="24"/>
      <c r="LYZ198" s="24"/>
      <c r="LZA198" s="24"/>
      <c r="LZB198" s="24"/>
      <c r="LZC198" s="24"/>
      <c r="LZD198" s="24"/>
      <c r="LZE198" s="24"/>
      <c r="LZF198" s="24"/>
      <c r="LZG198" s="24"/>
      <c r="LZH198" s="24"/>
      <c r="LZI198" s="24"/>
      <c r="LZJ198" s="24"/>
      <c r="LZK198" s="24"/>
      <c r="LZL198" s="24"/>
      <c r="LZM198" s="24"/>
      <c r="LZN198" s="24"/>
      <c r="LZO198" s="24"/>
      <c r="LZP198" s="24"/>
      <c r="LZQ198" s="24"/>
      <c r="LZR198" s="24"/>
      <c r="LZS198" s="24"/>
      <c r="LZT198" s="24"/>
      <c r="LZU198" s="24"/>
      <c r="LZV198" s="24"/>
      <c r="LZW198" s="24"/>
      <c r="LZX198" s="24"/>
      <c r="LZY198" s="24"/>
      <c r="LZZ198" s="24"/>
      <c r="MAA198" s="24"/>
      <c r="MAB198" s="24"/>
      <c r="MAC198" s="24"/>
      <c r="MAD198" s="24"/>
      <c r="MAE198" s="24"/>
      <c r="MAF198" s="24"/>
      <c r="MAG198" s="24"/>
      <c r="MAH198" s="24"/>
      <c r="MAI198" s="24"/>
      <c r="MAJ198" s="24"/>
      <c r="MAK198" s="24"/>
      <c r="MAL198" s="24"/>
      <c r="MAM198" s="24"/>
      <c r="MAN198" s="24"/>
      <c r="MAO198" s="24"/>
      <c r="MAP198" s="24"/>
      <c r="MAQ198" s="24"/>
      <c r="MAR198" s="24"/>
      <c r="MAS198" s="24"/>
      <c r="MAT198" s="24"/>
      <c r="MAU198" s="24"/>
      <c r="MAV198" s="24"/>
      <c r="MAW198" s="24"/>
      <c r="MAX198" s="24"/>
      <c r="MAY198" s="24"/>
      <c r="MAZ198" s="24"/>
      <c r="MBA198" s="24"/>
      <c r="MBB198" s="24"/>
      <c r="MBC198" s="24"/>
      <c r="MBD198" s="24"/>
      <c r="MBE198" s="24"/>
      <c r="MBF198" s="24"/>
      <c r="MBG198" s="24"/>
      <c r="MBH198" s="24"/>
      <c r="MBI198" s="24"/>
      <c r="MBJ198" s="24"/>
      <c r="MBK198" s="24"/>
      <c r="MBL198" s="24"/>
      <c r="MBM198" s="24"/>
      <c r="MBN198" s="24"/>
      <c r="MBO198" s="24"/>
      <c r="MBP198" s="24"/>
      <c r="MBQ198" s="24"/>
      <c r="MBR198" s="24"/>
      <c r="MBS198" s="24"/>
      <c r="MBT198" s="24"/>
      <c r="MBU198" s="24"/>
      <c r="MBV198" s="24"/>
      <c r="MBW198" s="24"/>
      <c r="MBX198" s="24"/>
      <c r="MBY198" s="24"/>
      <c r="MBZ198" s="24"/>
      <c r="MCA198" s="24"/>
      <c r="MCB198" s="24"/>
      <c r="MCC198" s="24"/>
      <c r="MCD198" s="24"/>
      <c r="MCE198" s="24"/>
      <c r="MCF198" s="24"/>
      <c r="MCG198" s="24"/>
      <c r="MCH198" s="24"/>
      <c r="MCI198" s="24"/>
      <c r="MCJ198" s="24"/>
      <c r="MCK198" s="24"/>
      <c r="MCL198" s="24"/>
      <c r="MCM198" s="24"/>
      <c r="MCN198" s="24"/>
      <c r="MCO198" s="24"/>
      <c r="MCP198" s="24"/>
      <c r="MCQ198" s="24"/>
      <c r="MCR198" s="24"/>
      <c r="MCS198" s="24"/>
      <c r="MCT198" s="24"/>
      <c r="MCU198" s="24"/>
      <c r="MCV198" s="24"/>
      <c r="MCW198" s="24"/>
      <c r="MCX198" s="24"/>
      <c r="MCY198" s="24"/>
      <c r="MCZ198" s="24"/>
      <c r="MDA198" s="24"/>
      <c r="MDB198" s="24"/>
      <c r="MDC198" s="24"/>
      <c r="MDD198" s="24"/>
      <c r="MDE198" s="24"/>
      <c r="MDF198" s="24"/>
      <c r="MDG198" s="24"/>
      <c r="MDH198" s="24"/>
      <c r="MDI198" s="24"/>
      <c r="MDJ198" s="24"/>
      <c r="MDK198" s="24"/>
      <c r="MDL198" s="24"/>
      <c r="MDM198" s="24"/>
      <c r="MDN198" s="24"/>
      <c r="MDO198" s="24"/>
      <c r="MDP198" s="24"/>
      <c r="MDQ198" s="24"/>
      <c r="MDR198" s="24"/>
      <c r="MDS198" s="24"/>
      <c r="MDT198" s="24"/>
      <c r="MDU198" s="24"/>
      <c r="MDV198" s="24"/>
      <c r="MDW198" s="24"/>
      <c r="MDX198" s="24"/>
      <c r="MDY198" s="24"/>
      <c r="MDZ198" s="24"/>
      <c r="MEA198" s="24"/>
      <c r="MEB198" s="24"/>
      <c r="MEC198" s="24"/>
      <c r="MED198" s="24"/>
      <c r="MEE198" s="24"/>
      <c r="MEF198" s="24"/>
      <c r="MEG198" s="24"/>
      <c r="MEH198" s="24"/>
      <c r="MEI198" s="24"/>
      <c r="MEJ198" s="24"/>
      <c r="MEK198" s="24"/>
      <c r="MEL198" s="24"/>
      <c r="MEM198" s="24"/>
      <c r="MEN198" s="24"/>
      <c r="MEO198" s="24"/>
      <c r="MEP198" s="24"/>
      <c r="MEQ198" s="24"/>
      <c r="MER198" s="24"/>
      <c r="MES198" s="24"/>
      <c r="MET198" s="24"/>
      <c r="MEU198" s="24"/>
      <c r="MEV198" s="24"/>
      <c r="MEW198" s="24"/>
      <c r="MEX198" s="24"/>
      <c r="MEY198" s="24"/>
      <c r="MEZ198" s="24"/>
      <c r="MFA198" s="24"/>
      <c r="MFB198" s="24"/>
      <c r="MFC198" s="24"/>
      <c r="MFD198" s="24"/>
      <c r="MFE198" s="24"/>
      <c r="MFF198" s="24"/>
      <c r="MFG198" s="24"/>
      <c r="MFH198" s="24"/>
      <c r="MFI198" s="24"/>
      <c r="MFJ198" s="24"/>
      <c r="MFK198" s="24"/>
      <c r="MFL198" s="24"/>
      <c r="MFM198" s="24"/>
      <c r="MFN198" s="24"/>
      <c r="MFO198" s="24"/>
      <c r="MFP198" s="24"/>
      <c r="MFQ198" s="24"/>
      <c r="MFR198" s="24"/>
      <c r="MFS198" s="24"/>
      <c r="MFT198" s="24"/>
      <c r="MFU198" s="24"/>
      <c r="MFV198" s="24"/>
      <c r="MFW198" s="24"/>
      <c r="MFX198" s="24"/>
      <c r="MFY198" s="24"/>
      <c r="MFZ198" s="24"/>
      <c r="MGA198" s="24"/>
      <c r="MGB198" s="24"/>
      <c r="MGC198" s="24"/>
      <c r="MGD198" s="24"/>
      <c r="MGE198" s="24"/>
      <c r="MGF198" s="24"/>
      <c r="MGG198" s="24"/>
      <c r="MGH198" s="24"/>
      <c r="MGI198" s="24"/>
      <c r="MGJ198" s="24"/>
      <c r="MGK198" s="24"/>
      <c r="MGL198" s="24"/>
      <c r="MGM198" s="24"/>
      <c r="MGN198" s="24"/>
      <c r="MGO198" s="24"/>
      <c r="MGP198" s="24"/>
      <c r="MGQ198" s="24"/>
      <c r="MGR198" s="24"/>
      <c r="MGS198" s="24"/>
      <c r="MGT198" s="24"/>
      <c r="MGU198" s="24"/>
      <c r="MGV198" s="24"/>
      <c r="MGW198" s="24"/>
      <c r="MGX198" s="24"/>
      <c r="MGY198" s="24"/>
      <c r="MGZ198" s="24"/>
      <c r="MHA198" s="24"/>
      <c r="MHB198" s="24"/>
      <c r="MHC198" s="24"/>
      <c r="MHD198" s="24"/>
      <c r="MHE198" s="24"/>
      <c r="MHF198" s="24"/>
      <c r="MHG198" s="24"/>
      <c r="MHH198" s="24"/>
      <c r="MHI198" s="24"/>
      <c r="MHJ198" s="24"/>
      <c r="MHK198" s="24"/>
      <c r="MHL198" s="24"/>
      <c r="MHM198" s="24"/>
      <c r="MHN198" s="24"/>
      <c r="MHO198" s="24"/>
      <c r="MHP198" s="24"/>
      <c r="MHQ198" s="24"/>
      <c r="MHR198" s="24"/>
      <c r="MHS198" s="24"/>
      <c r="MHT198" s="24"/>
      <c r="MHU198" s="24"/>
      <c r="MHV198" s="24"/>
      <c r="MHW198" s="24"/>
      <c r="MHX198" s="24"/>
      <c r="MHY198" s="24"/>
      <c r="MHZ198" s="24"/>
      <c r="MIA198" s="24"/>
      <c r="MIB198" s="24"/>
      <c r="MIC198" s="24"/>
      <c r="MID198" s="24"/>
      <c r="MIE198" s="24"/>
      <c r="MIF198" s="24"/>
      <c r="MIG198" s="24"/>
      <c r="MIH198" s="24"/>
      <c r="MII198" s="24"/>
      <c r="MIJ198" s="24"/>
      <c r="MIK198" s="24"/>
      <c r="MIL198" s="24"/>
      <c r="MIM198" s="24"/>
      <c r="MIN198" s="24"/>
      <c r="MIO198" s="24"/>
      <c r="MIP198" s="24"/>
      <c r="MIQ198" s="24"/>
      <c r="MIR198" s="24"/>
      <c r="MIS198" s="24"/>
      <c r="MIT198" s="24"/>
      <c r="MIU198" s="24"/>
      <c r="MIV198" s="24"/>
      <c r="MIW198" s="24"/>
      <c r="MIX198" s="24"/>
      <c r="MIY198" s="24"/>
      <c r="MIZ198" s="24"/>
      <c r="MJA198" s="24"/>
      <c r="MJB198" s="24"/>
      <c r="MJC198" s="24"/>
      <c r="MJD198" s="24"/>
      <c r="MJE198" s="24"/>
      <c r="MJF198" s="24"/>
      <c r="MJG198" s="24"/>
      <c r="MJH198" s="24"/>
      <c r="MJI198" s="24"/>
      <c r="MJJ198" s="24"/>
      <c r="MJK198" s="24"/>
      <c r="MJL198" s="24"/>
      <c r="MJM198" s="24"/>
      <c r="MJN198" s="24"/>
      <c r="MJO198" s="24"/>
      <c r="MJP198" s="24"/>
      <c r="MJQ198" s="24"/>
      <c r="MJR198" s="24"/>
      <c r="MJS198" s="24"/>
      <c r="MJT198" s="24"/>
      <c r="MJU198" s="24"/>
      <c r="MJV198" s="24"/>
      <c r="MJW198" s="24"/>
      <c r="MJX198" s="24"/>
      <c r="MJY198" s="24"/>
      <c r="MJZ198" s="24"/>
      <c r="MKA198" s="24"/>
      <c r="MKB198" s="24"/>
      <c r="MKC198" s="24"/>
      <c r="MKD198" s="24"/>
      <c r="MKE198" s="24"/>
      <c r="MKF198" s="24"/>
      <c r="MKG198" s="24"/>
      <c r="MKH198" s="24"/>
      <c r="MKI198" s="24"/>
      <c r="MKJ198" s="24"/>
      <c r="MKK198" s="24"/>
      <c r="MKL198" s="24"/>
      <c r="MKM198" s="24"/>
      <c r="MKN198" s="24"/>
      <c r="MKO198" s="24"/>
      <c r="MKP198" s="24"/>
      <c r="MKQ198" s="24"/>
      <c r="MKR198" s="24"/>
      <c r="MKS198" s="24"/>
      <c r="MKT198" s="24"/>
      <c r="MKU198" s="24"/>
      <c r="MKV198" s="24"/>
      <c r="MKW198" s="24"/>
      <c r="MKX198" s="24"/>
      <c r="MKY198" s="24"/>
      <c r="MKZ198" s="24"/>
      <c r="MLA198" s="24"/>
      <c r="MLB198" s="24"/>
      <c r="MLC198" s="24"/>
      <c r="MLD198" s="24"/>
      <c r="MLE198" s="24"/>
      <c r="MLF198" s="24"/>
      <c r="MLG198" s="24"/>
      <c r="MLH198" s="24"/>
      <c r="MLI198" s="24"/>
      <c r="MLJ198" s="24"/>
      <c r="MLK198" s="24"/>
      <c r="MLL198" s="24"/>
      <c r="MLM198" s="24"/>
      <c r="MLN198" s="24"/>
      <c r="MLO198" s="24"/>
      <c r="MLP198" s="24"/>
      <c r="MLQ198" s="24"/>
      <c r="MLR198" s="24"/>
      <c r="MLS198" s="24"/>
      <c r="MLT198" s="24"/>
      <c r="MLU198" s="24"/>
      <c r="MLV198" s="24"/>
      <c r="MLW198" s="24"/>
      <c r="MLX198" s="24"/>
      <c r="MLY198" s="24"/>
      <c r="MLZ198" s="24"/>
      <c r="MMA198" s="24"/>
      <c r="MMB198" s="24"/>
      <c r="MMC198" s="24"/>
      <c r="MMD198" s="24"/>
      <c r="MME198" s="24"/>
      <c r="MMF198" s="24"/>
      <c r="MMG198" s="24"/>
      <c r="MMH198" s="24"/>
      <c r="MMI198" s="24"/>
      <c r="MMJ198" s="24"/>
      <c r="MMK198" s="24"/>
      <c r="MML198" s="24"/>
      <c r="MMM198" s="24"/>
      <c r="MMN198" s="24"/>
      <c r="MMO198" s="24"/>
      <c r="MMP198" s="24"/>
      <c r="MMQ198" s="24"/>
      <c r="MMR198" s="24"/>
      <c r="MMS198" s="24"/>
      <c r="MMT198" s="24"/>
      <c r="MMU198" s="24"/>
      <c r="MMV198" s="24"/>
      <c r="MMW198" s="24"/>
      <c r="MMX198" s="24"/>
      <c r="MMY198" s="24"/>
      <c r="MMZ198" s="24"/>
      <c r="MNA198" s="24"/>
      <c r="MNB198" s="24"/>
      <c r="MNC198" s="24"/>
      <c r="MND198" s="24"/>
      <c r="MNE198" s="24"/>
      <c r="MNF198" s="24"/>
      <c r="MNG198" s="24"/>
      <c r="MNH198" s="24"/>
      <c r="MNI198" s="24"/>
      <c r="MNJ198" s="24"/>
      <c r="MNK198" s="24"/>
      <c r="MNL198" s="24"/>
      <c r="MNM198" s="24"/>
      <c r="MNN198" s="24"/>
      <c r="MNO198" s="24"/>
      <c r="MNP198" s="24"/>
      <c r="MNQ198" s="24"/>
      <c r="MNR198" s="24"/>
      <c r="MNS198" s="24"/>
      <c r="MNT198" s="24"/>
      <c r="MNU198" s="24"/>
      <c r="MNV198" s="24"/>
      <c r="MNW198" s="24"/>
      <c r="MNX198" s="24"/>
      <c r="MNY198" s="24"/>
      <c r="MNZ198" s="24"/>
      <c r="MOA198" s="24"/>
      <c r="MOB198" s="24"/>
      <c r="MOC198" s="24"/>
      <c r="MOD198" s="24"/>
      <c r="MOE198" s="24"/>
      <c r="MOF198" s="24"/>
      <c r="MOG198" s="24"/>
      <c r="MOH198" s="24"/>
      <c r="MOI198" s="24"/>
      <c r="MOJ198" s="24"/>
      <c r="MOK198" s="24"/>
      <c r="MOL198" s="24"/>
      <c r="MOM198" s="24"/>
      <c r="MON198" s="24"/>
      <c r="MOO198" s="24"/>
      <c r="MOP198" s="24"/>
      <c r="MOQ198" s="24"/>
      <c r="MOR198" s="24"/>
      <c r="MOS198" s="24"/>
      <c r="MOT198" s="24"/>
      <c r="MOU198" s="24"/>
      <c r="MOV198" s="24"/>
      <c r="MOW198" s="24"/>
      <c r="MOX198" s="24"/>
      <c r="MOY198" s="24"/>
      <c r="MOZ198" s="24"/>
      <c r="MPA198" s="24"/>
      <c r="MPB198" s="24"/>
      <c r="MPC198" s="24"/>
      <c r="MPD198" s="24"/>
      <c r="MPE198" s="24"/>
      <c r="MPF198" s="24"/>
      <c r="MPG198" s="24"/>
      <c r="MPH198" s="24"/>
      <c r="MPI198" s="24"/>
      <c r="MPJ198" s="24"/>
      <c r="MPK198" s="24"/>
      <c r="MPL198" s="24"/>
      <c r="MPM198" s="24"/>
      <c r="MPN198" s="24"/>
      <c r="MPO198" s="24"/>
      <c r="MPP198" s="24"/>
      <c r="MPQ198" s="24"/>
      <c r="MPR198" s="24"/>
      <c r="MPS198" s="24"/>
      <c r="MPT198" s="24"/>
      <c r="MPU198" s="24"/>
      <c r="MPV198" s="24"/>
      <c r="MPW198" s="24"/>
      <c r="MPX198" s="24"/>
      <c r="MPY198" s="24"/>
      <c r="MPZ198" s="24"/>
      <c r="MQA198" s="24"/>
      <c r="MQB198" s="24"/>
      <c r="MQC198" s="24"/>
      <c r="MQD198" s="24"/>
      <c r="MQE198" s="24"/>
      <c r="MQF198" s="24"/>
      <c r="MQG198" s="24"/>
      <c r="MQH198" s="24"/>
      <c r="MQI198" s="24"/>
      <c r="MQJ198" s="24"/>
      <c r="MQK198" s="24"/>
      <c r="MQL198" s="24"/>
      <c r="MQM198" s="24"/>
      <c r="MQN198" s="24"/>
      <c r="MQO198" s="24"/>
      <c r="MQP198" s="24"/>
      <c r="MQQ198" s="24"/>
      <c r="MQR198" s="24"/>
      <c r="MQS198" s="24"/>
      <c r="MQT198" s="24"/>
      <c r="MQU198" s="24"/>
      <c r="MQV198" s="24"/>
      <c r="MQW198" s="24"/>
      <c r="MQX198" s="24"/>
      <c r="MQY198" s="24"/>
      <c r="MQZ198" s="24"/>
      <c r="MRA198" s="24"/>
      <c r="MRB198" s="24"/>
      <c r="MRC198" s="24"/>
      <c r="MRD198" s="24"/>
      <c r="MRE198" s="24"/>
      <c r="MRF198" s="24"/>
      <c r="MRG198" s="24"/>
      <c r="MRH198" s="24"/>
      <c r="MRI198" s="24"/>
      <c r="MRJ198" s="24"/>
      <c r="MRK198" s="24"/>
      <c r="MRL198" s="24"/>
      <c r="MRM198" s="24"/>
      <c r="MRN198" s="24"/>
      <c r="MRO198" s="24"/>
      <c r="MRP198" s="24"/>
      <c r="MRQ198" s="24"/>
      <c r="MRR198" s="24"/>
      <c r="MRS198" s="24"/>
      <c r="MRT198" s="24"/>
      <c r="MRU198" s="24"/>
      <c r="MRV198" s="24"/>
      <c r="MRW198" s="24"/>
      <c r="MRX198" s="24"/>
      <c r="MRY198" s="24"/>
      <c r="MRZ198" s="24"/>
      <c r="MSA198" s="24"/>
      <c r="MSB198" s="24"/>
      <c r="MSC198" s="24"/>
      <c r="MSD198" s="24"/>
      <c r="MSE198" s="24"/>
      <c r="MSF198" s="24"/>
      <c r="MSG198" s="24"/>
      <c r="MSH198" s="24"/>
      <c r="MSI198" s="24"/>
      <c r="MSJ198" s="24"/>
      <c r="MSK198" s="24"/>
      <c r="MSL198" s="24"/>
      <c r="MSM198" s="24"/>
      <c r="MSN198" s="24"/>
      <c r="MSO198" s="24"/>
      <c r="MSP198" s="24"/>
      <c r="MSQ198" s="24"/>
      <c r="MSR198" s="24"/>
      <c r="MSS198" s="24"/>
      <c r="MST198" s="24"/>
      <c r="MSU198" s="24"/>
      <c r="MSV198" s="24"/>
      <c r="MSW198" s="24"/>
      <c r="MSX198" s="24"/>
      <c r="MSY198" s="24"/>
      <c r="MSZ198" s="24"/>
      <c r="MTA198" s="24"/>
      <c r="MTB198" s="24"/>
      <c r="MTC198" s="24"/>
      <c r="MTD198" s="24"/>
      <c r="MTE198" s="24"/>
      <c r="MTF198" s="24"/>
      <c r="MTG198" s="24"/>
      <c r="MTH198" s="24"/>
      <c r="MTI198" s="24"/>
      <c r="MTJ198" s="24"/>
      <c r="MTK198" s="24"/>
      <c r="MTL198" s="24"/>
      <c r="MTM198" s="24"/>
      <c r="MTN198" s="24"/>
      <c r="MTO198" s="24"/>
      <c r="MTP198" s="24"/>
      <c r="MTQ198" s="24"/>
      <c r="MTR198" s="24"/>
      <c r="MTS198" s="24"/>
      <c r="MTT198" s="24"/>
      <c r="MTU198" s="24"/>
      <c r="MTV198" s="24"/>
      <c r="MTW198" s="24"/>
      <c r="MTX198" s="24"/>
      <c r="MTY198" s="24"/>
      <c r="MTZ198" s="24"/>
      <c r="MUA198" s="24"/>
      <c r="MUB198" s="24"/>
      <c r="MUC198" s="24"/>
      <c r="MUD198" s="24"/>
      <c r="MUE198" s="24"/>
      <c r="MUF198" s="24"/>
      <c r="MUG198" s="24"/>
      <c r="MUH198" s="24"/>
      <c r="MUI198" s="24"/>
      <c r="MUJ198" s="24"/>
      <c r="MUK198" s="24"/>
      <c r="MUL198" s="24"/>
      <c r="MUM198" s="24"/>
      <c r="MUN198" s="24"/>
      <c r="MUO198" s="24"/>
      <c r="MUP198" s="24"/>
      <c r="MUQ198" s="24"/>
      <c r="MUR198" s="24"/>
      <c r="MUS198" s="24"/>
      <c r="MUT198" s="24"/>
      <c r="MUU198" s="24"/>
      <c r="MUV198" s="24"/>
      <c r="MUW198" s="24"/>
      <c r="MUX198" s="24"/>
      <c r="MUY198" s="24"/>
      <c r="MUZ198" s="24"/>
      <c r="MVA198" s="24"/>
      <c r="MVB198" s="24"/>
      <c r="MVC198" s="24"/>
      <c r="MVD198" s="24"/>
      <c r="MVE198" s="24"/>
      <c r="MVF198" s="24"/>
      <c r="MVG198" s="24"/>
      <c r="MVH198" s="24"/>
      <c r="MVI198" s="24"/>
      <c r="MVJ198" s="24"/>
      <c r="MVK198" s="24"/>
      <c r="MVL198" s="24"/>
      <c r="MVM198" s="24"/>
      <c r="MVN198" s="24"/>
      <c r="MVO198" s="24"/>
      <c r="MVP198" s="24"/>
      <c r="MVQ198" s="24"/>
      <c r="MVR198" s="24"/>
      <c r="MVS198" s="24"/>
      <c r="MVT198" s="24"/>
      <c r="MVU198" s="24"/>
      <c r="MVV198" s="24"/>
      <c r="MVW198" s="24"/>
      <c r="MVX198" s="24"/>
      <c r="MVY198" s="24"/>
      <c r="MVZ198" s="24"/>
      <c r="MWA198" s="24"/>
      <c r="MWB198" s="24"/>
      <c r="MWC198" s="24"/>
      <c r="MWD198" s="24"/>
      <c r="MWE198" s="24"/>
      <c r="MWF198" s="24"/>
      <c r="MWG198" s="24"/>
      <c r="MWH198" s="24"/>
      <c r="MWI198" s="24"/>
      <c r="MWJ198" s="24"/>
      <c r="MWK198" s="24"/>
      <c r="MWL198" s="24"/>
      <c r="MWM198" s="24"/>
      <c r="MWN198" s="24"/>
      <c r="MWO198" s="24"/>
      <c r="MWP198" s="24"/>
      <c r="MWQ198" s="24"/>
      <c r="MWR198" s="24"/>
      <c r="MWS198" s="24"/>
      <c r="MWT198" s="24"/>
      <c r="MWU198" s="24"/>
      <c r="MWV198" s="24"/>
      <c r="MWW198" s="24"/>
      <c r="MWX198" s="24"/>
      <c r="MWY198" s="24"/>
      <c r="MWZ198" s="24"/>
      <c r="MXA198" s="24"/>
      <c r="MXB198" s="24"/>
      <c r="MXC198" s="24"/>
      <c r="MXD198" s="24"/>
      <c r="MXE198" s="24"/>
      <c r="MXF198" s="24"/>
      <c r="MXG198" s="24"/>
      <c r="MXH198" s="24"/>
      <c r="MXI198" s="24"/>
      <c r="MXJ198" s="24"/>
      <c r="MXK198" s="24"/>
      <c r="MXL198" s="24"/>
      <c r="MXM198" s="24"/>
      <c r="MXN198" s="24"/>
      <c r="MXO198" s="24"/>
      <c r="MXP198" s="24"/>
      <c r="MXQ198" s="24"/>
      <c r="MXR198" s="24"/>
      <c r="MXS198" s="24"/>
      <c r="MXT198" s="24"/>
      <c r="MXU198" s="24"/>
      <c r="MXV198" s="24"/>
      <c r="MXW198" s="24"/>
      <c r="MXX198" s="24"/>
      <c r="MXY198" s="24"/>
      <c r="MXZ198" s="24"/>
      <c r="MYA198" s="24"/>
      <c r="MYB198" s="24"/>
      <c r="MYC198" s="24"/>
      <c r="MYD198" s="24"/>
      <c r="MYE198" s="24"/>
      <c r="MYF198" s="24"/>
      <c r="MYG198" s="24"/>
      <c r="MYH198" s="24"/>
      <c r="MYI198" s="24"/>
      <c r="MYJ198" s="24"/>
      <c r="MYK198" s="24"/>
      <c r="MYL198" s="24"/>
      <c r="MYM198" s="24"/>
      <c r="MYN198" s="24"/>
      <c r="MYO198" s="24"/>
      <c r="MYP198" s="24"/>
      <c r="MYQ198" s="24"/>
      <c r="MYR198" s="24"/>
      <c r="MYS198" s="24"/>
      <c r="MYT198" s="24"/>
      <c r="MYU198" s="24"/>
      <c r="MYV198" s="24"/>
      <c r="MYW198" s="24"/>
      <c r="MYX198" s="24"/>
      <c r="MYY198" s="24"/>
      <c r="MYZ198" s="24"/>
      <c r="MZA198" s="24"/>
      <c r="MZB198" s="24"/>
      <c r="MZC198" s="24"/>
      <c r="MZD198" s="24"/>
      <c r="MZE198" s="24"/>
      <c r="MZF198" s="24"/>
      <c r="MZG198" s="24"/>
      <c r="MZH198" s="24"/>
      <c r="MZI198" s="24"/>
      <c r="MZJ198" s="24"/>
      <c r="MZK198" s="24"/>
      <c r="MZL198" s="24"/>
      <c r="MZM198" s="24"/>
      <c r="MZN198" s="24"/>
      <c r="MZO198" s="24"/>
      <c r="MZP198" s="24"/>
      <c r="MZQ198" s="24"/>
      <c r="MZR198" s="24"/>
      <c r="MZS198" s="24"/>
      <c r="MZT198" s="24"/>
      <c r="MZU198" s="24"/>
      <c r="MZV198" s="24"/>
      <c r="MZW198" s="24"/>
      <c r="MZX198" s="24"/>
      <c r="MZY198" s="24"/>
      <c r="MZZ198" s="24"/>
      <c r="NAA198" s="24"/>
      <c r="NAB198" s="24"/>
      <c r="NAC198" s="24"/>
      <c r="NAD198" s="24"/>
      <c r="NAE198" s="24"/>
      <c r="NAF198" s="24"/>
      <c r="NAG198" s="24"/>
      <c r="NAH198" s="24"/>
      <c r="NAI198" s="24"/>
      <c r="NAJ198" s="24"/>
      <c r="NAK198" s="24"/>
      <c r="NAL198" s="24"/>
      <c r="NAM198" s="24"/>
      <c r="NAN198" s="24"/>
      <c r="NAO198" s="24"/>
      <c r="NAP198" s="24"/>
      <c r="NAQ198" s="24"/>
      <c r="NAR198" s="24"/>
      <c r="NAS198" s="24"/>
      <c r="NAT198" s="24"/>
      <c r="NAU198" s="24"/>
      <c r="NAV198" s="24"/>
      <c r="NAW198" s="24"/>
      <c r="NAX198" s="24"/>
      <c r="NAY198" s="24"/>
      <c r="NAZ198" s="24"/>
      <c r="NBA198" s="24"/>
      <c r="NBB198" s="24"/>
      <c r="NBC198" s="24"/>
      <c r="NBD198" s="24"/>
      <c r="NBE198" s="24"/>
      <c r="NBF198" s="24"/>
      <c r="NBG198" s="24"/>
      <c r="NBH198" s="24"/>
      <c r="NBI198" s="24"/>
      <c r="NBJ198" s="24"/>
      <c r="NBK198" s="24"/>
      <c r="NBL198" s="24"/>
      <c r="NBM198" s="24"/>
      <c r="NBN198" s="24"/>
      <c r="NBO198" s="24"/>
      <c r="NBP198" s="24"/>
      <c r="NBQ198" s="24"/>
      <c r="NBR198" s="24"/>
      <c r="NBS198" s="24"/>
      <c r="NBT198" s="24"/>
      <c r="NBU198" s="24"/>
      <c r="NBV198" s="24"/>
      <c r="NBW198" s="24"/>
      <c r="NBX198" s="24"/>
      <c r="NBY198" s="24"/>
      <c r="NBZ198" s="24"/>
      <c r="NCA198" s="24"/>
      <c r="NCB198" s="24"/>
      <c r="NCC198" s="24"/>
      <c r="NCD198" s="24"/>
      <c r="NCE198" s="24"/>
      <c r="NCF198" s="24"/>
      <c r="NCG198" s="24"/>
      <c r="NCH198" s="24"/>
      <c r="NCI198" s="24"/>
      <c r="NCJ198" s="24"/>
      <c r="NCK198" s="24"/>
      <c r="NCL198" s="24"/>
      <c r="NCM198" s="24"/>
      <c r="NCN198" s="24"/>
      <c r="NCO198" s="24"/>
      <c r="NCP198" s="24"/>
      <c r="NCQ198" s="24"/>
      <c r="NCR198" s="24"/>
      <c r="NCS198" s="24"/>
      <c r="NCT198" s="24"/>
      <c r="NCU198" s="24"/>
      <c r="NCV198" s="24"/>
      <c r="NCW198" s="24"/>
      <c r="NCX198" s="24"/>
      <c r="NCY198" s="24"/>
      <c r="NCZ198" s="24"/>
      <c r="NDA198" s="24"/>
      <c r="NDB198" s="24"/>
      <c r="NDC198" s="24"/>
      <c r="NDD198" s="24"/>
      <c r="NDE198" s="24"/>
      <c r="NDF198" s="24"/>
      <c r="NDG198" s="24"/>
      <c r="NDH198" s="24"/>
      <c r="NDI198" s="24"/>
      <c r="NDJ198" s="24"/>
      <c r="NDK198" s="24"/>
      <c r="NDL198" s="24"/>
      <c r="NDM198" s="24"/>
      <c r="NDN198" s="24"/>
      <c r="NDO198" s="24"/>
      <c r="NDP198" s="24"/>
      <c r="NDQ198" s="24"/>
      <c r="NDR198" s="24"/>
      <c r="NDS198" s="24"/>
      <c r="NDT198" s="24"/>
      <c r="NDU198" s="24"/>
      <c r="NDV198" s="24"/>
      <c r="NDW198" s="24"/>
      <c r="NDX198" s="24"/>
      <c r="NDY198" s="24"/>
      <c r="NDZ198" s="24"/>
      <c r="NEA198" s="24"/>
      <c r="NEB198" s="24"/>
      <c r="NEC198" s="24"/>
      <c r="NED198" s="24"/>
      <c r="NEE198" s="24"/>
      <c r="NEF198" s="24"/>
      <c r="NEG198" s="24"/>
      <c r="NEH198" s="24"/>
      <c r="NEI198" s="24"/>
      <c r="NEJ198" s="24"/>
      <c r="NEK198" s="24"/>
      <c r="NEL198" s="24"/>
      <c r="NEM198" s="24"/>
      <c r="NEN198" s="24"/>
      <c r="NEO198" s="24"/>
      <c r="NEP198" s="24"/>
      <c r="NEQ198" s="24"/>
      <c r="NER198" s="24"/>
      <c r="NES198" s="24"/>
      <c r="NET198" s="24"/>
      <c r="NEU198" s="24"/>
      <c r="NEV198" s="24"/>
      <c r="NEW198" s="24"/>
      <c r="NEX198" s="24"/>
      <c r="NEY198" s="24"/>
      <c r="NEZ198" s="24"/>
      <c r="NFA198" s="24"/>
      <c r="NFB198" s="24"/>
      <c r="NFC198" s="24"/>
      <c r="NFD198" s="24"/>
      <c r="NFE198" s="24"/>
      <c r="NFF198" s="24"/>
      <c r="NFG198" s="24"/>
      <c r="NFH198" s="24"/>
      <c r="NFI198" s="24"/>
      <c r="NFJ198" s="24"/>
      <c r="NFK198" s="24"/>
      <c r="NFL198" s="24"/>
      <c r="NFM198" s="24"/>
      <c r="NFN198" s="24"/>
      <c r="NFO198" s="24"/>
      <c r="NFP198" s="24"/>
      <c r="NFQ198" s="24"/>
      <c r="NFR198" s="24"/>
      <c r="NFS198" s="24"/>
      <c r="NFT198" s="24"/>
      <c r="NFU198" s="24"/>
      <c r="NFV198" s="24"/>
      <c r="NFW198" s="24"/>
      <c r="NFX198" s="24"/>
      <c r="NFY198" s="24"/>
      <c r="NFZ198" s="24"/>
      <c r="NGA198" s="24"/>
      <c r="NGB198" s="24"/>
      <c r="NGC198" s="24"/>
      <c r="NGD198" s="24"/>
      <c r="NGE198" s="24"/>
      <c r="NGF198" s="24"/>
      <c r="NGG198" s="24"/>
      <c r="NGH198" s="24"/>
      <c r="NGI198" s="24"/>
      <c r="NGJ198" s="24"/>
      <c r="NGK198" s="24"/>
      <c r="NGL198" s="24"/>
      <c r="NGM198" s="24"/>
      <c r="NGN198" s="24"/>
      <c r="NGO198" s="24"/>
      <c r="NGP198" s="24"/>
      <c r="NGQ198" s="24"/>
      <c r="NGR198" s="24"/>
      <c r="NGS198" s="24"/>
      <c r="NGT198" s="24"/>
      <c r="NGU198" s="24"/>
      <c r="NGV198" s="24"/>
      <c r="NGW198" s="24"/>
      <c r="NGX198" s="24"/>
      <c r="NGY198" s="24"/>
      <c r="NGZ198" s="24"/>
      <c r="NHA198" s="24"/>
      <c r="NHB198" s="24"/>
      <c r="NHC198" s="24"/>
      <c r="NHD198" s="24"/>
      <c r="NHE198" s="24"/>
      <c r="NHF198" s="24"/>
      <c r="NHG198" s="24"/>
      <c r="NHH198" s="24"/>
      <c r="NHI198" s="24"/>
      <c r="NHJ198" s="24"/>
      <c r="NHK198" s="24"/>
      <c r="NHL198" s="24"/>
      <c r="NHM198" s="24"/>
      <c r="NHN198" s="24"/>
      <c r="NHO198" s="24"/>
      <c r="NHP198" s="24"/>
      <c r="NHQ198" s="24"/>
      <c r="NHR198" s="24"/>
      <c r="NHS198" s="24"/>
      <c r="NHT198" s="24"/>
      <c r="NHU198" s="24"/>
      <c r="NHV198" s="24"/>
      <c r="NHW198" s="24"/>
      <c r="NHX198" s="24"/>
      <c r="NHY198" s="24"/>
      <c r="NHZ198" s="24"/>
      <c r="NIA198" s="24"/>
      <c r="NIB198" s="24"/>
      <c r="NIC198" s="24"/>
      <c r="NID198" s="24"/>
      <c r="NIE198" s="24"/>
      <c r="NIF198" s="24"/>
      <c r="NIG198" s="24"/>
      <c r="NIH198" s="24"/>
      <c r="NII198" s="24"/>
      <c r="NIJ198" s="24"/>
      <c r="NIK198" s="24"/>
      <c r="NIL198" s="24"/>
      <c r="NIM198" s="24"/>
      <c r="NIN198" s="24"/>
      <c r="NIO198" s="24"/>
      <c r="NIP198" s="24"/>
      <c r="NIQ198" s="24"/>
      <c r="NIR198" s="24"/>
      <c r="NIS198" s="24"/>
      <c r="NIT198" s="24"/>
      <c r="NIU198" s="24"/>
      <c r="NIV198" s="24"/>
      <c r="NIW198" s="24"/>
      <c r="NIX198" s="24"/>
      <c r="NIY198" s="24"/>
      <c r="NIZ198" s="24"/>
      <c r="NJA198" s="24"/>
      <c r="NJB198" s="24"/>
      <c r="NJC198" s="24"/>
      <c r="NJD198" s="24"/>
      <c r="NJE198" s="24"/>
      <c r="NJF198" s="24"/>
      <c r="NJG198" s="24"/>
      <c r="NJH198" s="24"/>
      <c r="NJI198" s="24"/>
      <c r="NJJ198" s="24"/>
      <c r="NJK198" s="24"/>
      <c r="NJL198" s="24"/>
      <c r="NJM198" s="24"/>
      <c r="NJN198" s="24"/>
      <c r="NJO198" s="24"/>
      <c r="NJP198" s="24"/>
      <c r="NJQ198" s="24"/>
      <c r="NJR198" s="24"/>
      <c r="NJS198" s="24"/>
      <c r="NJT198" s="24"/>
      <c r="NJU198" s="24"/>
      <c r="NJV198" s="24"/>
      <c r="NJW198" s="24"/>
      <c r="NJX198" s="24"/>
      <c r="NJY198" s="24"/>
      <c r="NJZ198" s="24"/>
      <c r="NKA198" s="24"/>
      <c r="NKB198" s="24"/>
      <c r="NKC198" s="24"/>
      <c r="NKD198" s="24"/>
      <c r="NKE198" s="24"/>
      <c r="NKF198" s="24"/>
      <c r="NKG198" s="24"/>
      <c r="NKH198" s="24"/>
      <c r="NKI198" s="24"/>
      <c r="NKJ198" s="24"/>
      <c r="NKK198" s="24"/>
      <c r="NKL198" s="24"/>
      <c r="NKM198" s="24"/>
      <c r="NKN198" s="24"/>
      <c r="NKO198" s="24"/>
      <c r="NKP198" s="24"/>
      <c r="NKQ198" s="24"/>
      <c r="NKR198" s="24"/>
      <c r="NKS198" s="24"/>
      <c r="NKT198" s="24"/>
      <c r="NKU198" s="24"/>
      <c r="NKV198" s="24"/>
      <c r="NKW198" s="24"/>
      <c r="NKX198" s="24"/>
      <c r="NKY198" s="24"/>
      <c r="NKZ198" s="24"/>
      <c r="NLA198" s="24"/>
      <c r="NLB198" s="24"/>
      <c r="NLC198" s="24"/>
      <c r="NLD198" s="24"/>
      <c r="NLE198" s="24"/>
      <c r="NLF198" s="24"/>
      <c r="NLG198" s="24"/>
      <c r="NLH198" s="24"/>
      <c r="NLI198" s="24"/>
      <c r="NLJ198" s="24"/>
      <c r="NLK198" s="24"/>
      <c r="NLL198" s="24"/>
      <c r="NLM198" s="24"/>
      <c r="NLN198" s="24"/>
      <c r="NLO198" s="24"/>
      <c r="NLP198" s="24"/>
      <c r="NLQ198" s="24"/>
      <c r="NLR198" s="24"/>
      <c r="NLS198" s="24"/>
      <c r="NLT198" s="24"/>
      <c r="NLU198" s="24"/>
      <c r="NLV198" s="24"/>
      <c r="NLW198" s="24"/>
      <c r="NLX198" s="24"/>
      <c r="NLY198" s="24"/>
      <c r="NLZ198" s="24"/>
      <c r="NMA198" s="24"/>
      <c r="NMB198" s="24"/>
      <c r="NMC198" s="24"/>
      <c r="NMD198" s="24"/>
      <c r="NME198" s="24"/>
      <c r="NMF198" s="24"/>
      <c r="NMG198" s="24"/>
      <c r="NMH198" s="24"/>
      <c r="NMI198" s="24"/>
      <c r="NMJ198" s="24"/>
      <c r="NMK198" s="24"/>
      <c r="NML198" s="24"/>
      <c r="NMM198" s="24"/>
      <c r="NMN198" s="24"/>
      <c r="NMO198" s="24"/>
      <c r="NMP198" s="24"/>
      <c r="NMQ198" s="24"/>
      <c r="NMR198" s="24"/>
      <c r="NMS198" s="24"/>
      <c r="NMT198" s="24"/>
      <c r="NMU198" s="24"/>
      <c r="NMV198" s="24"/>
      <c r="NMW198" s="24"/>
      <c r="NMX198" s="24"/>
      <c r="NMY198" s="24"/>
      <c r="NMZ198" s="24"/>
      <c r="NNA198" s="24"/>
      <c r="NNB198" s="24"/>
      <c r="NNC198" s="24"/>
      <c r="NND198" s="24"/>
      <c r="NNE198" s="24"/>
      <c r="NNF198" s="24"/>
      <c r="NNG198" s="24"/>
      <c r="NNH198" s="24"/>
      <c r="NNI198" s="24"/>
      <c r="NNJ198" s="24"/>
      <c r="NNK198" s="24"/>
      <c r="NNL198" s="24"/>
      <c r="NNM198" s="24"/>
      <c r="NNN198" s="24"/>
      <c r="NNO198" s="24"/>
      <c r="NNP198" s="24"/>
      <c r="NNQ198" s="24"/>
      <c r="NNR198" s="24"/>
      <c r="NNS198" s="24"/>
      <c r="NNT198" s="24"/>
      <c r="NNU198" s="24"/>
      <c r="NNV198" s="24"/>
      <c r="NNW198" s="24"/>
      <c r="NNX198" s="24"/>
      <c r="NNY198" s="24"/>
      <c r="NNZ198" s="24"/>
      <c r="NOA198" s="24"/>
      <c r="NOB198" s="24"/>
      <c r="NOC198" s="24"/>
      <c r="NOD198" s="24"/>
      <c r="NOE198" s="24"/>
      <c r="NOF198" s="24"/>
      <c r="NOG198" s="24"/>
      <c r="NOH198" s="24"/>
      <c r="NOI198" s="24"/>
      <c r="NOJ198" s="24"/>
      <c r="NOK198" s="24"/>
      <c r="NOL198" s="24"/>
      <c r="NOM198" s="24"/>
      <c r="NON198" s="24"/>
      <c r="NOO198" s="24"/>
      <c r="NOP198" s="24"/>
      <c r="NOQ198" s="24"/>
      <c r="NOR198" s="24"/>
      <c r="NOS198" s="24"/>
      <c r="NOT198" s="24"/>
      <c r="NOU198" s="24"/>
      <c r="NOV198" s="24"/>
      <c r="NOW198" s="24"/>
      <c r="NOX198" s="24"/>
      <c r="NOY198" s="24"/>
      <c r="NOZ198" s="24"/>
      <c r="NPA198" s="24"/>
      <c r="NPB198" s="24"/>
      <c r="NPC198" s="24"/>
      <c r="NPD198" s="24"/>
      <c r="NPE198" s="24"/>
      <c r="NPF198" s="24"/>
      <c r="NPG198" s="24"/>
      <c r="NPH198" s="24"/>
      <c r="NPI198" s="24"/>
      <c r="NPJ198" s="24"/>
      <c r="NPK198" s="24"/>
      <c r="NPL198" s="24"/>
      <c r="NPM198" s="24"/>
      <c r="NPN198" s="24"/>
      <c r="NPO198" s="24"/>
      <c r="NPP198" s="24"/>
      <c r="NPQ198" s="24"/>
      <c r="NPR198" s="24"/>
      <c r="NPS198" s="24"/>
      <c r="NPT198" s="24"/>
      <c r="NPU198" s="24"/>
      <c r="NPV198" s="24"/>
      <c r="NPW198" s="24"/>
      <c r="NPX198" s="24"/>
      <c r="NPY198" s="24"/>
      <c r="NPZ198" s="24"/>
      <c r="NQA198" s="24"/>
      <c r="NQB198" s="24"/>
      <c r="NQC198" s="24"/>
      <c r="NQD198" s="24"/>
      <c r="NQE198" s="24"/>
      <c r="NQF198" s="24"/>
      <c r="NQG198" s="24"/>
      <c r="NQH198" s="24"/>
      <c r="NQI198" s="24"/>
      <c r="NQJ198" s="24"/>
      <c r="NQK198" s="24"/>
      <c r="NQL198" s="24"/>
      <c r="NQM198" s="24"/>
      <c r="NQN198" s="24"/>
      <c r="NQO198" s="24"/>
      <c r="NQP198" s="24"/>
      <c r="NQQ198" s="24"/>
      <c r="NQR198" s="24"/>
      <c r="NQS198" s="24"/>
      <c r="NQT198" s="24"/>
      <c r="NQU198" s="24"/>
      <c r="NQV198" s="24"/>
      <c r="NQW198" s="24"/>
      <c r="NQX198" s="24"/>
      <c r="NQY198" s="24"/>
      <c r="NQZ198" s="24"/>
      <c r="NRA198" s="24"/>
      <c r="NRB198" s="24"/>
      <c r="NRC198" s="24"/>
      <c r="NRD198" s="24"/>
      <c r="NRE198" s="24"/>
      <c r="NRF198" s="24"/>
      <c r="NRG198" s="24"/>
      <c r="NRH198" s="24"/>
      <c r="NRI198" s="24"/>
      <c r="NRJ198" s="24"/>
      <c r="NRK198" s="24"/>
      <c r="NRL198" s="24"/>
      <c r="NRM198" s="24"/>
      <c r="NRN198" s="24"/>
      <c r="NRO198" s="24"/>
      <c r="NRP198" s="24"/>
      <c r="NRQ198" s="24"/>
      <c r="NRR198" s="24"/>
      <c r="NRS198" s="24"/>
      <c r="NRT198" s="24"/>
      <c r="NRU198" s="24"/>
      <c r="NRV198" s="24"/>
      <c r="NRW198" s="24"/>
      <c r="NRX198" s="24"/>
      <c r="NRY198" s="24"/>
      <c r="NRZ198" s="24"/>
      <c r="NSA198" s="24"/>
      <c r="NSB198" s="24"/>
      <c r="NSC198" s="24"/>
      <c r="NSD198" s="24"/>
      <c r="NSE198" s="24"/>
      <c r="NSF198" s="24"/>
      <c r="NSG198" s="24"/>
      <c r="NSH198" s="24"/>
      <c r="NSI198" s="24"/>
      <c r="NSJ198" s="24"/>
      <c r="NSK198" s="24"/>
      <c r="NSL198" s="24"/>
      <c r="NSM198" s="24"/>
      <c r="NSN198" s="24"/>
      <c r="NSO198" s="24"/>
      <c r="NSP198" s="24"/>
      <c r="NSQ198" s="24"/>
      <c r="NSR198" s="24"/>
      <c r="NSS198" s="24"/>
      <c r="NST198" s="24"/>
      <c r="NSU198" s="24"/>
      <c r="NSV198" s="24"/>
      <c r="NSW198" s="24"/>
      <c r="NSX198" s="24"/>
      <c r="NSY198" s="24"/>
      <c r="NSZ198" s="24"/>
      <c r="NTA198" s="24"/>
      <c r="NTB198" s="24"/>
      <c r="NTC198" s="24"/>
      <c r="NTD198" s="24"/>
      <c r="NTE198" s="24"/>
      <c r="NTF198" s="24"/>
      <c r="NTG198" s="24"/>
      <c r="NTH198" s="24"/>
      <c r="NTI198" s="24"/>
      <c r="NTJ198" s="24"/>
      <c r="NTK198" s="24"/>
      <c r="NTL198" s="24"/>
      <c r="NTM198" s="24"/>
      <c r="NTN198" s="24"/>
      <c r="NTO198" s="24"/>
      <c r="NTP198" s="24"/>
      <c r="NTQ198" s="24"/>
      <c r="NTR198" s="24"/>
      <c r="NTS198" s="24"/>
      <c r="NTT198" s="24"/>
      <c r="NTU198" s="24"/>
      <c r="NTV198" s="24"/>
      <c r="NTW198" s="24"/>
      <c r="NTX198" s="24"/>
      <c r="NTY198" s="24"/>
      <c r="NTZ198" s="24"/>
      <c r="NUA198" s="24"/>
      <c r="NUB198" s="24"/>
      <c r="NUC198" s="24"/>
      <c r="NUD198" s="24"/>
      <c r="NUE198" s="24"/>
      <c r="NUF198" s="24"/>
      <c r="NUG198" s="24"/>
      <c r="NUH198" s="24"/>
      <c r="NUI198" s="24"/>
      <c r="NUJ198" s="24"/>
      <c r="NUK198" s="24"/>
      <c r="NUL198" s="24"/>
      <c r="NUM198" s="24"/>
      <c r="NUN198" s="24"/>
      <c r="NUO198" s="24"/>
      <c r="NUP198" s="24"/>
      <c r="NUQ198" s="24"/>
      <c r="NUR198" s="24"/>
      <c r="NUS198" s="24"/>
      <c r="NUT198" s="24"/>
      <c r="NUU198" s="24"/>
      <c r="NUV198" s="24"/>
      <c r="NUW198" s="24"/>
      <c r="NUX198" s="24"/>
      <c r="NUY198" s="24"/>
      <c r="NUZ198" s="24"/>
      <c r="NVA198" s="24"/>
      <c r="NVB198" s="24"/>
      <c r="NVC198" s="24"/>
      <c r="NVD198" s="24"/>
      <c r="NVE198" s="24"/>
      <c r="NVF198" s="24"/>
      <c r="NVG198" s="24"/>
      <c r="NVH198" s="24"/>
      <c r="NVI198" s="24"/>
      <c r="NVJ198" s="24"/>
      <c r="NVK198" s="24"/>
      <c r="NVL198" s="24"/>
      <c r="NVM198" s="24"/>
      <c r="NVN198" s="24"/>
      <c r="NVO198" s="24"/>
      <c r="NVP198" s="24"/>
      <c r="NVQ198" s="24"/>
      <c r="NVR198" s="24"/>
      <c r="NVS198" s="24"/>
      <c r="NVT198" s="24"/>
      <c r="NVU198" s="24"/>
      <c r="NVV198" s="24"/>
      <c r="NVW198" s="24"/>
      <c r="NVX198" s="24"/>
      <c r="NVY198" s="24"/>
      <c r="NVZ198" s="24"/>
      <c r="NWA198" s="24"/>
      <c r="NWB198" s="24"/>
      <c r="NWC198" s="24"/>
      <c r="NWD198" s="24"/>
      <c r="NWE198" s="24"/>
      <c r="NWF198" s="24"/>
      <c r="NWG198" s="24"/>
      <c r="NWH198" s="24"/>
      <c r="NWI198" s="24"/>
      <c r="NWJ198" s="24"/>
      <c r="NWK198" s="24"/>
      <c r="NWL198" s="24"/>
      <c r="NWM198" s="24"/>
      <c r="NWN198" s="24"/>
      <c r="NWO198" s="24"/>
      <c r="NWP198" s="24"/>
      <c r="NWQ198" s="24"/>
      <c r="NWR198" s="24"/>
      <c r="NWS198" s="24"/>
      <c r="NWT198" s="24"/>
      <c r="NWU198" s="24"/>
      <c r="NWV198" s="24"/>
      <c r="NWW198" s="24"/>
      <c r="NWX198" s="24"/>
      <c r="NWY198" s="24"/>
      <c r="NWZ198" s="24"/>
      <c r="NXA198" s="24"/>
      <c r="NXB198" s="24"/>
      <c r="NXC198" s="24"/>
      <c r="NXD198" s="24"/>
      <c r="NXE198" s="24"/>
      <c r="NXF198" s="24"/>
      <c r="NXG198" s="24"/>
      <c r="NXH198" s="24"/>
      <c r="NXI198" s="24"/>
      <c r="NXJ198" s="24"/>
      <c r="NXK198" s="24"/>
      <c r="NXL198" s="24"/>
      <c r="NXM198" s="24"/>
      <c r="NXN198" s="24"/>
      <c r="NXO198" s="24"/>
      <c r="NXP198" s="24"/>
      <c r="NXQ198" s="24"/>
      <c r="NXR198" s="24"/>
      <c r="NXS198" s="24"/>
      <c r="NXT198" s="24"/>
      <c r="NXU198" s="24"/>
      <c r="NXV198" s="24"/>
      <c r="NXW198" s="24"/>
      <c r="NXX198" s="24"/>
      <c r="NXY198" s="24"/>
      <c r="NXZ198" s="24"/>
      <c r="NYA198" s="24"/>
      <c r="NYB198" s="24"/>
      <c r="NYC198" s="24"/>
      <c r="NYD198" s="24"/>
      <c r="NYE198" s="24"/>
      <c r="NYF198" s="24"/>
      <c r="NYG198" s="24"/>
      <c r="NYH198" s="24"/>
      <c r="NYI198" s="24"/>
      <c r="NYJ198" s="24"/>
      <c r="NYK198" s="24"/>
      <c r="NYL198" s="24"/>
      <c r="NYM198" s="24"/>
      <c r="NYN198" s="24"/>
      <c r="NYO198" s="24"/>
      <c r="NYP198" s="24"/>
      <c r="NYQ198" s="24"/>
      <c r="NYR198" s="24"/>
      <c r="NYS198" s="24"/>
      <c r="NYT198" s="24"/>
      <c r="NYU198" s="24"/>
      <c r="NYV198" s="24"/>
      <c r="NYW198" s="24"/>
      <c r="NYX198" s="24"/>
      <c r="NYY198" s="24"/>
      <c r="NYZ198" s="24"/>
      <c r="NZA198" s="24"/>
      <c r="NZB198" s="24"/>
      <c r="NZC198" s="24"/>
      <c r="NZD198" s="24"/>
      <c r="NZE198" s="24"/>
      <c r="NZF198" s="24"/>
      <c r="NZG198" s="24"/>
      <c r="NZH198" s="24"/>
      <c r="NZI198" s="24"/>
      <c r="NZJ198" s="24"/>
      <c r="NZK198" s="24"/>
      <c r="NZL198" s="24"/>
      <c r="NZM198" s="24"/>
      <c r="NZN198" s="24"/>
      <c r="NZO198" s="24"/>
      <c r="NZP198" s="24"/>
      <c r="NZQ198" s="24"/>
      <c r="NZR198" s="24"/>
      <c r="NZS198" s="24"/>
      <c r="NZT198" s="24"/>
      <c r="NZU198" s="24"/>
      <c r="NZV198" s="24"/>
      <c r="NZW198" s="24"/>
      <c r="NZX198" s="24"/>
      <c r="NZY198" s="24"/>
      <c r="NZZ198" s="24"/>
      <c r="OAA198" s="24"/>
      <c r="OAB198" s="24"/>
      <c r="OAC198" s="24"/>
      <c r="OAD198" s="24"/>
      <c r="OAE198" s="24"/>
      <c r="OAF198" s="24"/>
      <c r="OAG198" s="24"/>
      <c r="OAH198" s="24"/>
      <c r="OAI198" s="24"/>
      <c r="OAJ198" s="24"/>
      <c r="OAK198" s="24"/>
      <c r="OAL198" s="24"/>
      <c r="OAM198" s="24"/>
      <c r="OAN198" s="24"/>
      <c r="OAO198" s="24"/>
      <c r="OAP198" s="24"/>
      <c r="OAQ198" s="24"/>
      <c r="OAR198" s="24"/>
      <c r="OAS198" s="24"/>
      <c r="OAT198" s="24"/>
      <c r="OAU198" s="24"/>
      <c r="OAV198" s="24"/>
      <c r="OAW198" s="24"/>
      <c r="OAX198" s="24"/>
      <c r="OAY198" s="24"/>
      <c r="OAZ198" s="24"/>
      <c r="OBA198" s="24"/>
      <c r="OBB198" s="24"/>
      <c r="OBC198" s="24"/>
      <c r="OBD198" s="24"/>
      <c r="OBE198" s="24"/>
      <c r="OBF198" s="24"/>
      <c r="OBG198" s="24"/>
      <c r="OBH198" s="24"/>
      <c r="OBI198" s="24"/>
      <c r="OBJ198" s="24"/>
      <c r="OBK198" s="24"/>
      <c r="OBL198" s="24"/>
      <c r="OBM198" s="24"/>
      <c r="OBN198" s="24"/>
      <c r="OBO198" s="24"/>
      <c r="OBP198" s="24"/>
      <c r="OBQ198" s="24"/>
      <c r="OBR198" s="24"/>
      <c r="OBS198" s="24"/>
      <c r="OBT198" s="24"/>
      <c r="OBU198" s="24"/>
      <c r="OBV198" s="24"/>
      <c r="OBW198" s="24"/>
      <c r="OBX198" s="24"/>
      <c r="OBY198" s="24"/>
      <c r="OBZ198" s="24"/>
      <c r="OCA198" s="24"/>
      <c r="OCB198" s="24"/>
      <c r="OCC198" s="24"/>
      <c r="OCD198" s="24"/>
      <c r="OCE198" s="24"/>
      <c r="OCF198" s="24"/>
      <c r="OCG198" s="24"/>
      <c r="OCH198" s="24"/>
      <c r="OCI198" s="24"/>
      <c r="OCJ198" s="24"/>
      <c r="OCK198" s="24"/>
      <c r="OCL198" s="24"/>
      <c r="OCM198" s="24"/>
      <c r="OCN198" s="24"/>
      <c r="OCO198" s="24"/>
      <c r="OCP198" s="24"/>
      <c r="OCQ198" s="24"/>
      <c r="OCR198" s="24"/>
      <c r="OCS198" s="24"/>
      <c r="OCT198" s="24"/>
      <c r="OCU198" s="24"/>
      <c r="OCV198" s="24"/>
      <c r="OCW198" s="24"/>
      <c r="OCX198" s="24"/>
      <c r="OCY198" s="24"/>
      <c r="OCZ198" s="24"/>
      <c r="ODA198" s="24"/>
      <c r="ODB198" s="24"/>
      <c r="ODC198" s="24"/>
      <c r="ODD198" s="24"/>
      <c r="ODE198" s="24"/>
      <c r="ODF198" s="24"/>
      <c r="ODG198" s="24"/>
      <c r="ODH198" s="24"/>
      <c r="ODI198" s="24"/>
      <c r="ODJ198" s="24"/>
      <c r="ODK198" s="24"/>
      <c r="ODL198" s="24"/>
      <c r="ODM198" s="24"/>
      <c r="ODN198" s="24"/>
      <c r="ODO198" s="24"/>
      <c r="ODP198" s="24"/>
      <c r="ODQ198" s="24"/>
      <c r="ODR198" s="24"/>
      <c r="ODS198" s="24"/>
      <c r="ODT198" s="24"/>
      <c r="ODU198" s="24"/>
      <c r="ODV198" s="24"/>
      <c r="ODW198" s="24"/>
      <c r="ODX198" s="24"/>
      <c r="ODY198" s="24"/>
      <c r="ODZ198" s="24"/>
      <c r="OEA198" s="24"/>
      <c r="OEB198" s="24"/>
      <c r="OEC198" s="24"/>
      <c r="OED198" s="24"/>
      <c r="OEE198" s="24"/>
      <c r="OEF198" s="24"/>
      <c r="OEG198" s="24"/>
      <c r="OEH198" s="24"/>
      <c r="OEI198" s="24"/>
      <c r="OEJ198" s="24"/>
      <c r="OEK198" s="24"/>
      <c r="OEL198" s="24"/>
      <c r="OEM198" s="24"/>
      <c r="OEN198" s="24"/>
      <c r="OEO198" s="24"/>
      <c r="OEP198" s="24"/>
      <c r="OEQ198" s="24"/>
      <c r="OER198" s="24"/>
      <c r="OES198" s="24"/>
      <c r="OET198" s="24"/>
      <c r="OEU198" s="24"/>
      <c r="OEV198" s="24"/>
      <c r="OEW198" s="24"/>
      <c r="OEX198" s="24"/>
      <c r="OEY198" s="24"/>
      <c r="OEZ198" s="24"/>
      <c r="OFA198" s="24"/>
      <c r="OFB198" s="24"/>
      <c r="OFC198" s="24"/>
      <c r="OFD198" s="24"/>
      <c r="OFE198" s="24"/>
      <c r="OFF198" s="24"/>
      <c r="OFG198" s="24"/>
      <c r="OFH198" s="24"/>
      <c r="OFI198" s="24"/>
      <c r="OFJ198" s="24"/>
      <c r="OFK198" s="24"/>
      <c r="OFL198" s="24"/>
      <c r="OFM198" s="24"/>
      <c r="OFN198" s="24"/>
      <c r="OFO198" s="24"/>
      <c r="OFP198" s="24"/>
      <c r="OFQ198" s="24"/>
      <c r="OFR198" s="24"/>
      <c r="OFS198" s="24"/>
      <c r="OFT198" s="24"/>
      <c r="OFU198" s="24"/>
      <c r="OFV198" s="24"/>
      <c r="OFW198" s="24"/>
      <c r="OFX198" s="24"/>
      <c r="OFY198" s="24"/>
      <c r="OFZ198" s="24"/>
      <c r="OGA198" s="24"/>
      <c r="OGB198" s="24"/>
      <c r="OGC198" s="24"/>
      <c r="OGD198" s="24"/>
      <c r="OGE198" s="24"/>
      <c r="OGF198" s="24"/>
      <c r="OGG198" s="24"/>
      <c r="OGH198" s="24"/>
      <c r="OGI198" s="24"/>
      <c r="OGJ198" s="24"/>
      <c r="OGK198" s="24"/>
      <c r="OGL198" s="24"/>
      <c r="OGM198" s="24"/>
      <c r="OGN198" s="24"/>
      <c r="OGO198" s="24"/>
      <c r="OGP198" s="24"/>
      <c r="OGQ198" s="24"/>
      <c r="OGR198" s="24"/>
      <c r="OGS198" s="24"/>
      <c r="OGT198" s="24"/>
      <c r="OGU198" s="24"/>
      <c r="OGV198" s="24"/>
      <c r="OGW198" s="24"/>
      <c r="OGX198" s="24"/>
      <c r="OGY198" s="24"/>
      <c r="OGZ198" s="24"/>
      <c r="OHA198" s="24"/>
      <c r="OHB198" s="24"/>
      <c r="OHC198" s="24"/>
      <c r="OHD198" s="24"/>
      <c r="OHE198" s="24"/>
      <c r="OHF198" s="24"/>
      <c r="OHG198" s="24"/>
      <c r="OHH198" s="24"/>
      <c r="OHI198" s="24"/>
      <c r="OHJ198" s="24"/>
      <c r="OHK198" s="24"/>
      <c r="OHL198" s="24"/>
      <c r="OHM198" s="24"/>
      <c r="OHN198" s="24"/>
      <c r="OHO198" s="24"/>
      <c r="OHP198" s="24"/>
      <c r="OHQ198" s="24"/>
      <c r="OHR198" s="24"/>
      <c r="OHS198" s="24"/>
      <c r="OHT198" s="24"/>
      <c r="OHU198" s="24"/>
      <c r="OHV198" s="24"/>
      <c r="OHW198" s="24"/>
      <c r="OHX198" s="24"/>
      <c r="OHY198" s="24"/>
      <c r="OHZ198" s="24"/>
      <c r="OIA198" s="24"/>
      <c r="OIB198" s="24"/>
      <c r="OIC198" s="24"/>
      <c r="OID198" s="24"/>
      <c r="OIE198" s="24"/>
      <c r="OIF198" s="24"/>
      <c r="OIG198" s="24"/>
      <c r="OIH198" s="24"/>
      <c r="OII198" s="24"/>
      <c r="OIJ198" s="24"/>
      <c r="OIK198" s="24"/>
      <c r="OIL198" s="24"/>
      <c r="OIM198" s="24"/>
      <c r="OIN198" s="24"/>
      <c r="OIO198" s="24"/>
      <c r="OIP198" s="24"/>
      <c r="OIQ198" s="24"/>
      <c r="OIR198" s="24"/>
      <c r="OIS198" s="24"/>
      <c r="OIT198" s="24"/>
      <c r="OIU198" s="24"/>
      <c r="OIV198" s="24"/>
      <c r="OIW198" s="24"/>
      <c r="OIX198" s="24"/>
      <c r="OIY198" s="24"/>
      <c r="OIZ198" s="24"/>
      <c r="OJA198" s="24"/>
      <c r="OJB198" s="24"/>
      <c r="OJC198" s="24"/>
      <c r="OJD198" s="24"/>
      <c r="OJE198" s="24"/>
      <c r="OJF198" s="24"/>
      <c r="OJG198" s="24"/>
      <c r="OJH198" s="24"/>
      <c r="OJI198" s="24"/>
      <c r="OJJ198" s="24"/>
      <c r="OJK198" s="24"/>
      <c r="OJL198" s="24"/>
      <c r="OJM198" s="24"/>
      <c r="OJN198" s="24"/>
      <c r="OJO198" s="24"/>
      <c r="OJP198" s="24"/>
      <c r="OJQ198" s="24"/>
      <c r="OJR198" s="24"/>
      <c r="OJS198" s="24"/>
      <c r="OJT198" s="24"/>
      <c r="OJU198" s="24"/>
      <c r="OJV198" s="24"/>
      <c r="OJW198" s="24"/>
      <c r="OJX198" s="24"/>
      <c r="OJY198" s="24"/>
      <c r="OJZ198" s="24"/>
      <c r="OKA198" s="24"/>
      <c r="OKB198" s="24"/>
      <c r="OKC198" s="24"/>
      <c r="OKD198" s="24"/>
      <c r="OKE198" s="24"/>
      <c r="OKF198" s="24"/>
      <c r="OKG198" s="24"/>
      <c r="OKH198" s="24"/>
      <c r="OKI198" s="24"/>
      <c r="OKJ198" s="24"/>
      <c r="OKK198" s="24"/>
      <c r="OKL198" s="24"/>
      <c r="OKM198" s="24"/>
      <c r="OKN198" s="24"/>
      <c r="OKO198" s="24"/>
      <c r="OKP198" s="24"/>
      <c r="OKQ198" s="24"/>
      <c r="OKR198" s="24"/>
      <c r="OKS198" s="24"/>
      <c r="OKT198" s="24"/>
      <c r="OKU198" s="24"/>
      <c r="OKV198" s="24"/>
      <c r="OKW198" s="24"/>
      <c r="OKX198" s="24"/>
      <c r="OKY198" s="24"/>
      <c r="OKZ198" s="24"/>
      <c r="OLA198" s="24"/>
      <c r="OLB198" s="24"/>
      <c r="OLC198" s="24"/>
      <c r="OLD198" s="24"/>
      <c r="OLE198" s="24"/>
      <c r="OLF198" s="24"/>
      <c r="OLG198" s="24"/>
      <c r="OLH198" s="24"/>
      <c r="OLI198" s="24"/>
      <c r="OLJ198" s="24"/>
      <c r="OLK198" s="24"/>
      <c r="OLL198" s="24"/>
      <c r="OLM198" s="24"/>
      <c r="OLN198" s="24"/>
      <c r="OLO198" s="24"/>
      <c r="OLP198" s="24"/>
      <c r="OLQ198" s="24"/>
      <c r="OLR198" s="24"/>
      <c r="OLS198" s="24"/>
      <c r="OLT198" s="24"/>
      <c r="OLU198" s="24"/>
      <c r="OLV198" s="24"/>
      <c r="OLW198" s="24"/>
      <c r="OLX198" s="24"/>
      <c r="OLY198" s="24"/>
      <c r="OLZ198" s="24"/>
      <c r="OMA198" s="24"/>
      <c r="OMB198" s="24"/>
      <c r="OMC198" s="24"/>
      <c r="OMD198" s="24"/>
      <c r="OME198" s="24"/>
      <c r="OMF198" s="24"/>
      <c r="OMG198" s="24"/>
      <c r="OMH198" s="24"/>
      <c r="OMI198" s="24"/>
      <c r="OMJ198" s="24"/>
      <c r="OMK198" s="24"/>
      <c r="OML198" s="24"/>
      <c r="OMM198" s="24"/>
      <c r="OMN198" s="24"/>
      <c r="OMO198" s="24"/>
      <c r="OMP198" s="24"/>
      <c r="OMQ198" s="24"/>
      <c r="OMR198" s="24"/>
      <c r="OMS198" s="24"/>
      <c r="OMT198" s="24"/>
      <c r="OMU198" s="24"/>
      <c r="OMV198" s="24"/>
      <c r="OMW198" s="24"/>
      <c r="OMX198" s="24"/>
      <c r="OMY198" s="24"/>
      <c r="OMZ198" s="24"/>
      <c r="ONA198" s="24"/>
      <c r="ONB198" s="24"/>
      <c r="ONC198" s="24"/>
      <c r="OND198" s="24"/>
      <c r="ONE198" s="24"/>
      <c r="ONF198" s="24"/>
      <c r="ONG198" s="24"/>
      <c r="ONH198" s="24"/>
      <c r="ONI198" s="24"/>
      <c r="ONJ198" s="24"/>
      <c r="ONK198" s="24"/>
      <c r="ONL198" s="24"/>
      <c r="ONM198" s="24"/>
      <c r="ONN198" s="24"/>
      <c r="ONO198" s="24"/>
      <c r="ONP198" s="24"/>
      <c r="ONQ198" s="24"/>
      <c r="ONR198" s="24"/>
      <c r="ONS198" s="24"/>
      <c r="ONT198" s="24"/>
      <c r="ONU198" s="24"/>
      <c r="ONV198" s="24"/>
      <c r="ONW198" s="24"/>
      <c r="ONX198" s="24"/>
      <c r="ONY198" s="24"/>
      <c r="ONZ198" s="24"/>
      <c r="OOA198" s="24"/>
      <c r="OOB198" s="24"/>
      <c r="OOC198" s="24"/>
      <c r="OOD198" s="24"/>
      <c r="OOE198" s="24"/>
      <c r="OOF198" s="24"/>
      <c r="OOG198" s="24"/>
      <c r="OOH198" s="24"/>
      <c r="OOI198" s="24"/>
      <c r="OOJ198" s="24"/>
      <c r="OOK198" s="24"/>
      <c r="OOL198" s="24"/>
      <c r="OOM198" s="24"/>
      <c r="OON198" s="24"/>
      <c r="OOO198" s="24"/>
      <c r="OOP198" s="24"/>
      <c r="OOQ198" s="24"/>
      <c r="OOR198" s="24"/>
      <c r="OOS198" s="24"/>
      <c r="OOT198" s="24"/>
      <c r="OOU198" s="24"/>
      <c r="OOV198" s="24"/>
      <c r="OOW198" s="24"/>
      <c r="OOX198" s="24"/>
      <c r="OOY198" s="24"/>
      <c r="OOZ198" s="24"/>
      <c r="OPA198" s="24"/>
      <c r="OPB198" s="24"/>
      <c r="OPC198" s="24"/>
      <c r="OPD198" s="24"/>
      <c r="OPE198" s="24"/>
      <c r="OPF198" s="24"/>
      <c r="OPG198" s="24"/>
      <c r="OPH198" s="24"/>
      <c r="OPI198" s="24"/>
      <c r="OPJ198" s="24"/>
      <c r="OPK198" s="24"/>
      <c r="OPL198" s="24"/>
      <c r="OPM198" s="24"/>
      <c r="OPN198" s="24"/>
      <c r="OPO198" s="24"/>
      <c r="OPP198" s="24"/>
      <c r="OPQ198" s="24"/>
      <c r="OPR198" s="24"/>
      <c r="OPS198" s="24"/>
      <c r="OPT198" s="24"/>
      <c r="OPU198" s="24"/>
      <c r="OPV198" s="24"/>
      <c r="OPW198" s="24"/>
      <c r="OPX198" s="24"/>
      <c r="OPY198" s="24"/>
      <c r="OPZ198" s="24"/>
      <c r="OQA198" s="24"/>
      <c r="OQB198" s="24"/>
      <c r="OQC198" s="24"/>
      <c r="OQD198" s="24"/>
      <c r="OQE198" s="24"/>
      <c r="OQF198" s="24"/>
      <c r="OQG198" s="24"/>
      <c r="OQH198" s="24"/>
      <c r="OQI198" s="24"/>
      <c r="OQJ198" s="24"/>
      <c r="OQK198" s="24"/>
      <c r="OQL198" s="24"/>
      <c r="OQM198" s="24"/>
      <c r="OQN198" s="24"/>
      <c r="OQO198" s="24"/>
      <c r="OQP198" s="24"/>
      <c r="OQQ198" s="24"/>
      <c r="OQR198" s="24"/>
      <c r="OQS198" s="24"/>
      <c r="OQT198" s="24"/>
      <c r="OQU198" s="24"/>
      <c r="OQV198" s="24"/>
      <c r="OQW198" s="24"/>
      <c r="OQX198" s="24"/>
      <c r="OQY198" s="24"/>
      <c r="OQZ198" s="24"/>
      <c r="ORA198" s="24"/>
      <c r="ORB198" s="24"/>
      <c r="ORC198" s="24"/>
      <c r="ORD198" s="24"/>
      <c r="ORE198" s="24"/>
      <c r="ORF198" s="24"/>
      <c r="ORG198" s="24"/>
      <c r="ORH198" s="24"/>
      <c r="ORI198" s="24"/>
      <c r="ORJ198" s="24"/>
      <c r="ORK198" s="24"/>
      <c r="ORL198" s="24"/>
      <c r="ORM198" s="24"/>
      <c r="ORN198" s="24"/>
      <c r="ORO198" s="24"/>
      <c r="ORP198" s="24"/>
      <c r="ORQ198" s="24"/>
      <c r="ORR198" s="24"/>
      <c r="ORS198" s="24"/>
      <c r="ORT198" s="24"/>
      <c r="ORU198" s="24"/>
      <c r="ORV198" s="24"/>
      <c r="ORW198" s="24"/>
      <c r="ORX198" s="24"/>
      <c r="ORY198" s="24"/>
      <c r="ORZ198" s="24"/>
      <c r="OSA198" s="24"/>
      <c r="OSB198" s="24"/>
      <c r="OSC198" s="24"/>
      <c r="OSD198" s="24"/>
      <c r="OSE198" s="24"/>
      <c r="OSF198" s="24"/>
      <c r="OSG198" s="24"/>
      <c r="OSH198" s="24"/>
      <c r="OSI198" s="24"/>
      <c r="OSJ198" s="24"/>
      <c r="OSK198" s="24"/>
      <c r="OSL198" s="24"/>
      <c r="OSM198" s="24"/>
      <c r="OSN198" s="24"/>
      <c r="OSO198" s="24"/>
      <c r="OSP198" s="24"/>
      <c r="OSQ198" s="24"/>
      <c r="OSR198" s="24"/>
      <c r="OSS198" s="24"/>
      <c r="OST198" s="24"/>
      <c r="OSU198" s="24"/>
      <c r="OSV198" s="24"/>
      <c r="OSW198" s="24"/>
      <c r="OSX198" s="24"/>
      <c r="OSY198" s="24"/>
      <c r="OSZ198" s="24"/>
      <c r="OTA198" s="24"/>
      <c r="OTB198" s="24"/>
      <c r="OTC198" s="24"/>
      <c r="OTD198" s="24"/>
      <c r="OTE198" s="24"/>
      <c r="OTF198" s="24"/>
      <c r="OTG198" s="24"/>
      <c r="OTH198" s="24"/>
      <c r="OTI198" s="24"/>
      <c r="OTJ198" s="24"/>
      <c r="OTK198" s="24"/>
      <c r="OTL198" s="24"/>
      <c r="OTM198" s="24"/>
      <c r="OTN198" s="24"/>
      <c r="OTO198" s="24"/>
      <c r="OTP198" s="24"/>
      <c r="OTQ198" s="24"/>
      <c r="OTR198" s="24"/>
      <c r="OTS198" s="24"/>
      <c r="OTT198" s="24"/>
      <c r="OTU198" s="24"/>
      <c r="OTV198" s="24"/>
      <c r="OTW198" s="24"/>
      <c r="OTX198" s="24"/>
      <c r="OTY198" s="24"/>
      <c r="OTZ198" s="24"/>
      <c r="OUA198" s="24"/>
      <c r="OUB198" s="24"/>
      <c r="OUC198" s="24"/>
      <c r="OUD198" s="24"/>
      <c r="OUE198" s="24"/>
      <c r="OUF198" s="24"/>
      <c r="OUG198" s="24"/>
      <c r="OUH198" s="24"/>
      <c r="OUI198" s="24"/>
      <c r="OUJ198" s="24"/>
      <c r="OUK198" s="24"/>
      <c r="OUL198" s="24"/>
      <c r="OUM198" s="24"/>
      <c r="OUN198" s="24"/>
      <c r="OUO198" s="24"/>
      <c r="OUP198" s="24"/>
      <c r="OUQ198" s="24"/>
      <c r="OUR198" s="24"/>
      <c r="OUS198" s="24"/>
      <c r="OUT198" s="24"/>
      <c r="OUU198" s="24"/>
      <c r="OUV198" s="24"/>
      <c r="OUW198" s="24"/>
      <c r="OUX198" s="24"/>
      <c r="OUY198" s="24"/>
      <c r="OUZ198" s="24"/>
      <c r="OVA198" s="24"/>
      <c r="OVB198" s="24"/>
      <c r="OVC198" s="24"/>
      <c r="OVD198" s="24"/>
      <c r="OVE198" s="24"/>
      <c r="OVF198" s="24"/>
      <c r="OVG198" s="24"/>
      <c r="OVH198" s="24"/>
      <c r="OVI198" s="24"/>
      <c r="OVJ198" s="24"/>
      <c r="OVK198" s="24"/>
      <c r="OVL198" s="24"/>
      <c r="OVM198" s="24"/>
      <c r="OVN198" s="24"/>
      <c r="OVO198" s="24"/>
      <c r="OVP198" s="24"/>
      <c r="OVQ198" s="24"/>
      <c r="OVR198" s="24"/>
      <c r="OVS198" s="24"/>
      <c r="OVT198" s="24"/>
      <c r="OVU198" s="24"/>
      <c r="OVV198" s="24"/>
      <c r="OVW198" s="24"/>
      <c r="OVX198" s="24"/>
      <c r="OVY198" s="24"/>
      <c r="OVZ198" s="24"/>
      <c r="OWA198" s="24"/>
      <c r="OWB198" s="24"/>
      <c r="OWC198" s="24"/>
      <c r="OWD198" s="24"/>
      <c r="OWE198" s="24"/>
      <c r="OWF198" s="24"/>
      <c r="OWG198" s="24"/>
      <c r="OWH198" s="24"/>
      <c r="OWI198" s="24"/>
      <c r="OWJ198" s="24"/>
      <c r="OWK198" s="24"/>
      <c r="OWL198" s="24"/>
      <c r="OWM198" s="24"/>
      <c r="OWN198" s="24"/>
      <c r="OWO198" s="24"/>
      <c r="OWP198" s="24"/>
      <c r="OWQ198" s="24"/>
      <c r="OWR198" s="24"/>
      <c r="OWS198" s="24"/>
      <c r="OWT198" s="24"/>
      <c r="OWU198" s="24"/>
      <c r="OWV198" s="24"/>
      <c r="OWW198" s="24"/>
      <c r="OWX198" s="24"/>
      <c r="OWY198" s="24"/>
      <c r="OWZ198" s="24"/>
      <c r="OXA198" s="24"/>
      <c r="OXB198" s="24"/>
      <c r="OXC198" s="24"/>
      <c r="OXD198" s="24"/>
      <c r="OXE198" s="24"/>
      <c r="OXF198" s="24"/>
      <c r="OXG198" s="24"/>
      <c r="OXH198" s="24"/>
      <c r="OXI198" s="24"/>
      <c r="OXJ198" s="24"/>
      <c r="OXK198" s="24"/>
      <c r="OXL198" s="24"/>
      <c r="OXM198" s="24"/>
      <c r="OXN198" s="24"/>
      <c r="OXO198" s="24"/>
      <c r="OXP198" s="24"/>
      <c r="OXQ198" s="24"/>
      <c r="OXR198" s="24"/>
      <c r="OXS198" s="24"/>
      <c r="OXT198" s="24"/>
      <c r="OXU198" s="24"/>
      <c r="OXV198" s="24"/>
      <c r="OXW198" s="24"/>
      <c r="OXX198" s="24"/>
      <c r="OXY198" s="24"/>
      <c r="OXZ198" s="24"/>
      <c r="OYA198" s="24"/>
      <c r="OYB198" s="24"/>
      <c r="OYC198" s="24"/>
      <c r="OYD198" s="24"/>
      <c r="OYE198" s="24"/>
      <c r="OYF198" s="24"/>
      <c r="OYG198" s="24"/>
      <c r="OYH198" s="24"/>
      <c r="OYI198" s="24"/>
      <c r="OYJ198" s="24"/>
      <c r="OYK198" s="24"/>
      <c r="OYL198" s="24"/>
      <c r="OYM198" s="24"/>
      <c r="OYN198" s="24"/>
      <c r="OYO198" s="24"/>
      <c r="OYP198" s="24"/>
      <c r="OYQ198" s="24"/>
      <c r="OYR198" s="24"/>
      <c r="OYS198" s="24"/>
      <c r="OYT198" s="24"/>
      <c r="OYU198" s="24"/>
      <c r="OYV198" s="24"/>
      <c r="OYW198" s="24"/>
      <c r="OYX198" s="24"/>
      <c r="OYY198" s="24"/>
      <c r="OYZ198" s="24"/>
      <c r="OZA198" s="24"/>
      <c r="OZB198" s="24"/>
      <c r="OZC198" s="24"/>
      <c r="OZD198" s="24"/>
      <c r="OZE198" s="24"/>
      <c r="OZF198" s="24"/>
      <c r="OZG198" s="24"/>
      <c r="OZH198" s="24"/>
      <c r="OZI198" s="24"/>
      <c r="OZJ198" s="24"/>
      <c r="OZK198" s="24"/>
      <c r="OZL198" s="24"/>
      <c r="OZM198" s="24"/>
      <c r="OZN198" s="24"/>
      <c r="OZO198" s="24"/>
      <c r="OZP198" s="24"/>
      <c r="OZQ198" s="24"/>
      <c r="OZR198" s="24"/>
      <c r="OZS198" s="24"/>
      <c r="OZT198" s="24"/>
      <c r="OZU198" s="24"/>
      <c r="OZV198" s="24"/>
      <c r="OZW198" s="24"/>
      <c r="OZX198" s="24"/>
      <c r="OZY198" s="24"/>
      <c r="OZZ198" s="24"/>
      <c r="PAA198" s="24"/>
      <c r="PAB198" s="24"/>
      <c r="PAC198" s="24"/>
      <c r="PAD198" s="24"/>
      <c r="PAE198" s="24"/>
      <c r="PAF198" s="24"/>
      <c r="PAG198" s="24"/>
      <c r="PAH198" s="24"/>
      <c r="PAI198" s="24"/>
      <c r="PAJ198" s="24"/>
      <c r="PAK198" s="24"/>
      <c r="PAL198" s="24"/>
      <c r="PAM198" s="24"/>
      <c r="PAN198" s="24"/>
      <c r="PAO198" s="24"/>
      <c r="PAP198" s="24"/>
      <c r="PAQ198" s="24"/>
      <c r="PAR198" s="24"/>
      <c r="PAS198" s="24"/>
      <c r="PAT198" s="24"/>
      <c r="PAU198" s="24"/>
      <c r="PAV198" s="24"/>
      <c r="PAW198" s="24"/>
      <c r="PAX198" s="24"/>
      <c r="PAY198" s="24"/>
      <c r="PAZ198" s="24"/>
      <c r="PBA198" s="24"/>
      <c r="PBB198" s="24"/>
      <c r="PBC198" s="24"/>
      <c r="PBD198" s="24"/>
      <c r="PBE198" s="24"/>
      <c r="PBF198" s="24"/>
      <c r="PBG198" s="24"/>
      <c r="PBH198" s="24"/>
      <c r="PBI198" s="24"/>
      <c r="PBJ198" s="24"/>
      <c r="PBK198" s="24"/>
      <c r="PBL198" s="24"/>
      <c r="PBM198" s="24"/>
      <c r="PBN198" s="24"/>
      <c r="PBO198" s="24"/>
      <c r="PBP198" s="24"/>
      <c r="PBQ198" s="24"/>
      <c r="PBR198" s="24"/>
      <c r="PBS198" s="24"/>
      <c r="PBT198" s="24"/>
      <c r="PBU198" s="24"/>
      <c r="PBV198" s="24"/>
      <c r="PBW198" s="24"/>
      <c r="PBX198" s="24"/>
      <c r="PBY198" s="24"/>
      <c r="PBZ198" s="24"/>
      <c r="PCA198" s="24"/>
      <c r="PCB198" s="24"/>
      <c r="PCC198" s="24"/>
      <c r="PCD198" s="24"/>
      <c r="PCE198" s="24"/>
      <c r="PCF198" s="24"/>
      <c r="PCG198" s="24"/>
      <c r="PCH198" s="24"/>
      <c r="PCI198" s="24"/>
      <c r="PCJ198" s="24"/>
      <c r="PCK198" s="24"/>
      <c r="PCL198" s="24"/>
      <c r="PCM198" s="24"/>
      <c r="PCN198" s="24"/>
      <c r="PCO198" s="24"/>
      <c r="PCP198" s="24"/>
      <c r="PCQ198" s="24"/>
      <c r="PCR198" s="24"/>
      <c r="PCS198" s="24"/>
      <c r="PCT198" s="24"/>
      <c r="PCU198" s="24"/>
      <c r="PCV198" s="24"/>
      <c r="PCW198" s="24"/>
      <c r="PCX198" s="24"/>
      <c r="PCY198" s="24"/>
      <c r="PCZ198" s="24"/>
      <c r="PDA198" s="24"/>
      <c r="PDB198" s="24"/>
      <c r="PDC198" s="24"/>
      <c r="PDD198" s="24"/>
      <c r="PDE198" s="24"/>
      <c r="PDF198" s="24"/>
      <c r="PDG198" s="24"/>
      <c r="PDH198" s="24"/>
      <c r="PDI198" s="24"/>
      <c r="PDJ198" s="24"/>
      <c r="PDK198" s="24"/>
      <c r="PDL198" s="24"/>
      <c r="PDM198" s="24"/>
      <c r="PDN198" s="24"/>
      <c r="PDO198" s="24"/>
      <c r="PDP198" s="24"/>
      <c r="PDQ198" s="24"/>
      <c r="PDR198" s="24"/>
      <c r="PDS198" s="24"/>
      <c r="PDT198" s="24"/>
      <c r="PDU198" s="24"/>
      <c r="PDV198" s="24"/>
      <c r="PDW198" s="24"/>
      <c r="PDX198" s="24"/>
      <c r="PDY198" s="24"/>
      <c r="PDZ198" s="24"/>
      <c r="PEA198" s="24"/>
      <c r="PEB198" s="24"/>
      <c r="PEC198" s="24"/>
      <c r="PED198" s="24"/>
      <c r="PEE198" s="24"/>
      <c r="PEF198" s="24"/>
      <c r="PEG198" s="24"/>
      <c r="PEH198" s="24"/>
      <c r="PEI198" s="24"/>
      <c r="PEJ198" s="24"/>
      <c r="PEK198" s="24"/>
      <c r="PEL198" s="24"/>
      <c r="PEM198" s="24"/>
      <c r="PEN198" s="24"/>
      <c r="PEO198" s="24"/>
      <c r="PEP198" s="24"/>
      <c r="PEQ198" s="24"/>
      <c r="PER198" s="24"/>
      <c r="PES198" s="24"/>
      <c r="PET198" s="24"/>
      <c r="PEU198" s="24"/>
      <c r="PEV198" s="24"/>
      <c r="PEW198" s="24"/>
      <c r="PEX198" s="24"/>
      <c r="PEY198" s="24"/>
      <c r="PEZ198" s="24"/>
      <c r="PFA198" s="24"/>
      <c r="PFB198" s="24"/>
      <c r="PFC198" s="24"/>
      <c r="PFD198" s="24"/>
      <c r="PFE198" s="24"/>
      <c r="PFF198" s="24"/>
      <c r="PFG198" s="24"/>
      <c r="PFH198" s="24"/>
      <c r="PFI198" s="24"/>
      <c r="PFJ198" s="24"/>
      <c r="PFK198" s="24"/>
      <c r="PFL198" s="24"/>
      <c r="PFM198" s="24"/>
      <c r="PFN198" s="24"/>
      <c r="PFO198" s="24"/>
      <c r="PFP198" s="24"/>
      <c r="PFQ198" s="24"/>
      <c r="PFR198" s="24"/>
      <c r="PFS198" s="24"/>
      <c r="PFT198" s="24"/>
      <c r="PFU198" s="24"/>
      <c r="PFV198" s="24"/>
      <c r="PFW198" s="24"/>
      <c r="PFX198" s="24"/>
      <c r="PFY198" s="24"/>
      <c r="PFZ198" s="24"/>
      <c r="PGA198" s="24"/>
      <c r="PGB198" s="24"/>
      <c r="PGC198" s="24"/>
      <c r="PGD198" s="24"/>
      <c r="PGE198" s="24"/>
      <c r="PGF198" s="24"/>
      <c r="PGG198" s="24"/>
      <c r="PGH198" s="24"/>
      <c r="PGI198" s="24"/>
      <c r="PGJ198" s="24"/>
      <c r="PGK198" s="24"/>
      <c r="PGL198" s="24"/>
      <c r="PGM198" s="24"/>
      <c r="PGN198" s="24"/>
      <c r="PGO198" s="24"/>
      <c r="PGP198" s="24"/>
      <c r="PGQ198" s="24"/>
      <c r="PGR198" s="24"/>
      <c r="PGS198" s="24"/>
      <c r="PGT198" s="24"/>
      <c r="PGU198" s="24"/>
      <c r="PGV198" s="24"/>
      <c r="PGW198" s="24"/>
      <c r="PGX198" s="24"/>
      <c r="PGY198" s="24"/>
      <c r="PGZ198" s="24"/>
      <c r="PHA198" s="24"/>
      <c r="PHB198" s="24"/>
      <c r="PHC198" s="24"/>
      <c r="PHD198" s="24"/>
      <c r="PHE198" s="24"/>
      <c r="PHF198" s="24"/>
      <c r="PHG198" s="24"/>
      <c r="PHH198" s="24"/>
      <c r="PHI198" s="24"/>
      <c r="PHJ198" s="24"/>
      <c r="PHK198" s="24"/>
      <c r="PHL198" s="24"/>
      <c r="PHM198" s="24"/>
      <c r="PHN198" s="24"/>
      <c r="PHO198" s="24"/>
      <c r="PHP198" s="24"/>
      <c r="PHQ198" s="24"/>
      <c r="PHR198" s="24"/>
      <c r="PHS198" s="24"/>
      <c r="PHT198" s="24"/>
      <c r="PHU198" s="24"/>
      <c r="PHV198" s="24"/>
      <c r="PHW198" s="24"/>
      <c r="PHX198" s="24"/>
      <c r="PHY198" s="24"/>
      <c r="PHZ198" s="24"/>
      <c r="PIA198" s="24"/>
      <c r="PIB198" s="24"/>
      <c r="PIC198" s="24"/>
      <c r="PID198" s="24"/>
      <c r="PIE198" s="24"/>
      <c r="PIF198" s="24"/>
      <c r="PIG198" s="24"/>
      <c r="PIH198" s="24"/>
      <c r="PII198" s="24"/>
      <c r="PIJ198" s="24"/>
      <c r="PIK198" s="24"/>
      <c r="PIL198" s="24"/>
      <c r="PIM198" s="24"/>
      <c r="PIN198" s="24"/>
      <c r="PIO198" s="24"/>
      <c r="PIP198" s="24"/>
      <c r="PIQ198" s="24"/>
      <c r="PIR198" s="24"/>
      <c r="PIS198" s="24"/>
      <c r="PIT198" s="24"/>
      <c r="PIU198" s="24"/>
      <c r="PIV198" s="24"/>
      <c r="PIW198" s="24"/>
      <c r="PIX198" s="24"/>
      <c r="PIY198" s="24"/>
      <c r="PIZ198" s="24"/>
      <c r="PJA198" s="24"/>
      <c r="PJB198" s="24"/>
      <c r="PJC198" s="24"/>
      <c r="PJD198" s="24"/>
      <c r="PJE198" s="24"/>
      <c r="PJF198" s="24"/>
      <c r="PJG198" s="24"/>
      <c r="PJH198" s="24"/>
      <c r="PJI198" s="24"/>
      <c r="PJJ198" s="24"/>
      <c r="PJK198" s="24"/>
      <c r="PJL198" s="24"/>
      <c r="PJM198" s="24"/>
      <c r="PJN198" s="24"/>
      <c r="PJO198" s="24"/>
      <c r="PJP198" s="24"/>
      <c r="PJQ198" s="24"/>
      <c r="PJR198" s="24"/>
      <c r="PJS198" s="24"/>
      <c r="PJT198" s="24"/>
      <c r="PJU198" s="24"/>
      <c r="PJV198" s="24"/>
      <c r="PJW198" s="24"/>
      <c r="PJX198" s="24"/>
      <c r="PJY198" s="24"/>
      <c r="PJZ198" s="24"/>
      <c r="PKA198" s="24"/>
      <c r="PKB198" s="24"/>
      <c r="PKC198" s="24"/>
      <c r="PKD198" s="24"/>
      <c r="PKE198" s="24"/>
      <c r="PKF198" s="24"/>
      <c r="PKG198" s="24"/>
      <c r="PKH198" s="24"/>
      <c r="PKI198" s="24"/>
      <c r="PKJ198" s="24"/>
      <c r="PKK198" s="24"/>
      <c r="PKL198" s="24"/>
      <c r="PKM198" s="24"/>
      <c r="PKN198" s="24"/>
      <c r="PKO198" s="24"/>
      <c r="PKP198" s="24"/>
      <c r="PKQ198" s="24"/>
      <c r="PKR198" s="24"/>
      <c r="PKS198" s="24"/>
      <c r="PKT198" s="24"/>
      <c r="PKU198" s="24"/>
      <c r="PKV198" s="24"/>
      <c r="PKW198" s="24"/>
      <c r="PKX198" s="24"/>
      <c r="PKY198" s="24"/>
      <c r="PKZ198" s="24"/>
      <c r="PLA198" s="24"/>
      <c r="PLB198" s="24"/>
      <c r="PLC198" s="24"/>
      <c r="PLD198" s="24"/>
      <c r="PLE198" s="24"/>
      <c r="PLF198" s="24"/>
      <c r="PLG198" s="24"/>
      <c r="PLH198" s="24"/>
      <c r="PLI198" s="24"/>
      <c r="PLJ198" s="24"/>
      <c r="PLK198" s="24"/>
      <c r="PLL198" s="24"/>
      <c r="PLM198" s="24"/>
      <c r="PLN198" s="24"/>
      <c r="PLO198" s="24"/>
      <c r="PLP198" s="24"/>
      <c r="PLQ198" s="24"/>
      <c r="PLR198" s="24"/>
      <c r="PLS198" s="24"/>
      <c r="PLT198" s="24"/>
      <c r="PLU198" s="24"/>
      <c r="PLV198" s="24"/>
      <c r="PLW198" s="24"/>
      <c r="PLX198" s="24"/>
      <c r="PLY198" s="24"/>
      <c r="PLZ198" s="24"/>
      <c r="PMA198" s="24"/>
      <c r="PMB198" s="24"/>
      <c r="PMC198" s="24"/>
      <c r="PMD198" s="24"/>
      <c r="PME198" s="24"/>
      <c r="PMF198" s="24"/>
      <c r="PMG198" s="24"/>
      <c r="PMH198" s="24"/>
      <c r="PMI198" s="24"/>
      <c r="PMJ198" s="24"/>
      <c r="PMK198" s="24"/>
      <c r="PML198" s="24"/>
      <c r="PMM198" s="24"/>
      <c r="PMN198" s="24"/>
      <c r="PMO198" s="24"/>
      <c r="PMP198" s="24"/>
      <c r="PMQ198" s="24"/>
      <c r="PMR198" s="24"/>
      <c r="PMS198" s="24"/>
      <c r="PMT198" s="24"/>
      <c r="PMU198" s="24"/>
      <c r="PMV198" s="24"/>
      <c r="PMW198" s="24"/>
      <c r="PMX198" s="24"/>
      <c r="PMY198" s="24"/>
      <c r="PMZ198" s="24"/>
      <c r="PNA198" s="24"/>
      <c r="PNB198" s="24"/>
      <c r="PNC198" s="24"/>
      <c r="PND198" s="24"/>
      <c r="PNE198" s="24"/>
      <c r="PNF198" s="24"/>
      <c r="PNG198" s="24"/>
      <c r="PNH198" s="24"/>
      <c r="PNI198" s="24"/>
      <c r="PNJ198" s="24"/>
      <c r="PNK198" s="24"/>
      <c r="PNL198" s="24"/>
      <c r="PNM198" s="24"/>
      <c r="PNN198" s="24"/>
      <c r="PNO198" s="24"/>
      <c r="PNP198" s="24"/>
      <c r="PNQ198" s="24"/>
      <c r="PNR198" s="24"/>
      <c r="PNS198" s="24"/>
      <c r="PNT198" s="24"/>
      <c r="PNU198" s="24"/>
      <c r="PNV198" s="24"/>
      <c r="PNW198" s="24"/>
      <c r="PNX198" s="24"/>
      <c r="PNY198" s="24"/>
      <c r="PNZ198" s="24"/>
      <c r="POA198" s="24"/>
      <c r="POB198" s="24"/>
      <c r="POC198" s="24"/>
      <c r="POD198" s="24"/>
      <c r="POE198" s="24"/>
      <c r="POF198" s="24"/>
      <c r="POG198" s="24"/>
      <c r="POH198" s="24"/>
      <c r="POI198" s="24"/>
      <c r="POJ198" s="24"/>
      <c r="POK198" s="24"/>
      <c r="POL198" s="24"/>
      <c r="POM198" s="24"/>
      <c r="PON198" s="24"/>
      <c r="POO198" s="24"/>
      <c r="POP198" s="24"/>
      <c r="POQ198" s="24"/>
      <c r="POR198" s="24"/>
      <c r="POS198" s="24"/>
      <c r="POT198" s="24"/>
      <c r="POU198" s="24"/>
      <c r="POV198" s="24"/>
      <c r="POW198" s="24"/>
      <c r="POX198" s="24"/>
      <c r="POY198" s="24"/>
      <c r="POZ198" s="24"/>
      <c r="PPA198" s="24"/>
      <c r="PPB198" s="24"/>
      <c r="PPC198" s="24"/>
      <c r="PPD198" s="24"/>
      <c r="PPE198" s="24"/>
      <c r="PPF198" s="24"/>
      <c r="PPG198" s="24"/>
      <c r="PPH198" s="24"/>
      <c r="PPI198" s="24"/>
      <c r="PPJ198" s="24"/>
      <c r="PPK198" s="24"/>
      <c r="PPL198" s="24"/>
      <c r="PPM198" s="24"/>
      <c r="PPN198" s="24"/>
      <c r="PPO198" s="24"/>
      <c r="PPP198" s="24"/>
      <c r="PPQ198" s="24"/>
      <c r="PPR198" s="24"/>
      <c r="PPS198" s="24"/>
      <c r="PPT198" s="24"/>
      <c r="PPU198" s="24"/>
      <c r="PPV198" s="24"/>
      <c r="PPW198" s="24"/>
      <c r="PPX198" s="24"/>
      <c r="PPY198" s="24"/>
      <c r="PPZ198" s="24"/>
      <c r="PQA198" s="24"/>
      <c r="PQB198" s="24"/>
      <c r="PQC198" s="24"/>
      <c r="PQD198" s="24"/>
      <c r="PQE198" s="24"/>
      <c r="PQF198" s="24"/>
      <c r="PQG198" s="24"/>
      <c r="PQH198" s="24"/>
      <c r="PQI198" s="24"/>
      <c r="PQJ198" s="24"/>
      <c r="PQK198" s="24"/>
      <c r="PQL198" s="24"/>
      <c r="PQM198" s="24"/>
      <c r="PQN198" s="24"/>
      <c r="PQO198" s="24"/>
      <c r="PQP198" s="24"/>
      <c r="PQQ198" s="24"/>
      <c r="PQR198" s="24"/>
      <c r="PQS198" s="24"/>
      <c r="PQT198" s="24"/>
      <c r="PQU198" s="24"/>
      <c r="PQV198" s="24"/>
      <c r="PQW198" s="24"/>
      <c r="PQX198" s="24"/>
      <c r="PQY198" s="24"/>
      <c r="PQZ198" s="24"/>
      <c r="PRA198" s="24"/>
      <c r="PRB198" s="24"/>
      <c r="PRC198" s="24"/>
      <c r="PRD198" s="24"/>
      <c r="PRE198" s="24"/>
      <c r="PRF198" s="24"/>
      <c r="PRG198" s="24"/>
      <c r="PRH198" s="24"/>
      <c r="PRI198" s="24"/>
      <c r="PRJ198" s="24"/>
      <c r="PRK198" s="24"/>
      <c r="PRL198" s="24"/>
      <c r="PRM198" s="24"/>
      <c r="PRN198" s="24"/>
      <c r="PRO198" s="24"/>
      <c r="PRP198" s="24"/>
      <c r="PRQ198" s="24"/>
      <c r="PRR198" s="24"/>
      <c r="PRS198" s="24"/>
      <c r="PRT198" s="24"/>
      <c r="PRU198" s="24"/>
      <c r="PRV198" s="24"/>
      <c r="PRW198" s="24"/>
      <c r="PRX198" s="24"/>
      <c r="PRY198" s="24"/>
      <c r="PRZ198" s="24"/>
      <c r="PSA198" s="24"/>
      <c r="PSB198" s="24"/>
      <c r="PSC198" s="24"/>
      <c r="PSD198" s="24"/>
      <c r="PSE198" s="24"/>
      <c r="PSF198" s="24"/>
      <c r="PSG198" s="24"/>
      <c r="PSH198" s="24"/>
      <c r="PSI198" s="24"/>
      <c r="PSJ198" s="24"/>
      <c r="PSK198" s="24"/>
      <c r="PSL198" s="24"/>
      <c r="PSM198" s="24"/>
      <c r="PSN198" s="24"/>
      <c r="PSO198" s="24"/>
      <c r="PSP198" s="24"/>
      <c r="PSQ198" s="24"/>
      <c r="PSR198" s="24"/>
      <c r="PSS198" s="24"/>
      <c r="PST198" s="24"/>
      <c r="PSU198" s="24"/>
      <c r="PSV198" s="24"/>
      <c r="PSW198" s="24"/>
      <c r="PSX198" s="24"/>
      <c r="PSY198" s="24"/>
      <c r="PSZ198" s="24"/>
      <c r="PTA198" s="24"/>
      <c r="PTB198" s="24"/>
      <c r="PTC198" s="24"/>
      <c r="PTD198" s="24"/>
      <c r="PTE198" s="24"/>
      <c r="PTF198" s="24"/>
      <c r="PTG198" s="24"/>
      <c r="PTH198" s="24"/>
      <c r="PTI198" s="24"/>
      <c r="PTJ198" s="24"/>
      <c r="PTK198" s="24"/>
      <c r="PTL198" s="24"/>
      <c r="PTM198" s="24"/>
      <c r="PTN198" s="24"/>
      <c r="PTO198" s="24"/>
      <c r="PTP198" s="24"/>
      <c r="PTQ198" s="24"/>
      <c r="PTR198" s="24"/>
      <c r="PTS198" s="24"/>
      <c r="PTT198" s="24"/>
      <c r="PTU198" s="24"/>
      <c r="PTV198" s="24"/>
      <c r="PTW198" s="24"/>
      <c r="PTX198" s="24"/>
      <c r="PTY198" s="24"/>
      <c r="PTZ198" s="24"/>
      <c r="PUA198" s="24"/>
      <c r="PUB198" s="24"/>
      <c r="PUC198" s="24"/>
      <c r="PUD198" s="24"/>
      <c r="PUE198" s="24"/>
      <c r="PUF198" s="24"/>
      <c r="PUG198" s="24"/>
      <c r="PUH198" s="24"/>
      <c r="PUI198" s="24"/>
      <c r="PUJ198" s="24"/>
      <c r="PUK198" s="24"/>
      <c r="PUL198" s="24"/>
      <c r="PUM198" s="24"/>
      <c r="PUN198" s="24"/>
      <c r="PUO198" s="24"/>
      <c r="PUP198" s="24"/>
      <c r="PUQ198" s="24"/>
      <c r="PUR198" s="24"/>
      <c r="PUS198" s="24"/>
      <c r="PUT198" s="24"/>
      <c r="PUU198" s="24"/>
      <c r="PUV198" s="24"/>
      <c r="PUW198" s="24"/>
      <c r="PUX198" s="24"/>
      <c r="PUY198" s="24"/>
      <c r="PUZ198" s="24"/>
      <c r="PVA198" s="24"/>
      <c r="PVB198" s="24"/>
      <c r="PVC198" s="24"/>
      <c r="PVD198" s="24"/>
      <c r="PVE198" s="24"/>
      <c r="PVF198" s="24"/>
      <c r="PVG198" s="24"/>
      <c r="PVH198" s="24"/>
      <c r="PVI198" s="24"/>
      <c r="PVJ198" s="24"/>
      <c r="PVK198" s="24"/>
      <c r="PVL198" s="24"/>
      <c r="PVM198" s="24"/>
      <c r="PVN198" s="24"/>
      <c r="PVO198" s="24"/>
      <c r="PVP198" s="24"/>
      <c r="PVQ198" s="24"/>
      <c r="PVR198" s="24"/>
      <c r="PVS198" s="24"/>
      <c r="PVT198" s="24"/>
      <c r="PVU198" s="24"/>
      <c r="PVV198" s="24"/>
      <c r="PVW198" s="24"/>
      <c r="PVX198" s="24"/>
      <c r="PVY198" s="24"/>
      <c r="PVZ198" s="24"/>
      <c r="PWA198" s="24"/>
      <c r="PWB198" s="24"/>
      <c r="PWC198" s="24"/>
      <c r="PWD198" s="24"/>
      <c r="PWE198" s="24"/>
      <c r="PWF198" s="24"/>
      <c r="PWG198" s="24"/>
      <c r="PWH198" s="24"/>
      <c r="PWI198" s="24"/>
      <c r="PWJ198" s="24"/>
      <c r="PWK198" s="24"/>
      <c r="PWL198" s="24"/>
      <c r="PWM198" s="24"/>
      <c r="PWN198" s="24"/>
      <c r="PWO198" s="24"/>
      <c r="PWP198" s="24"/>
      <c r="PWQ198" s="24"/>
      <c r="PWR198" s="24"/>
      <c r="PWS198" s="24"/>
      <c r="PWT198" s="24"/>
      <c r="PWU198" s="24"/>
      <c r="PWV198" s="24"/>
      <c r="PWW198" s="24"/>
      <c r="PWX198" s="24"/>
      <c r="PWY198" s="24"/>
      <c r="PWZ198" s="24"/>
      <c r="PXA198" s="24"/>
      <c r="PXB198" s="24"/>
      <c r="PXC198" s="24"/>
      <c r="PXD198" s="24"/>
      <c r="PXE198" s="24"/>
      <c r="PXF198" s="24"/>
      <c r="PXG198" s="24"/>
      <c r="PXH198" s="24"/>
      <c r="PXI198" s="24"/>
      <c r="PXJ198" s="24"/>
      <c r="PXK198" s="24"/>
      <c r="PXL198" s="24"/>
      <c r="PXM198" s="24"/>
      <c r="PXN198" s="24"/>
      <c r="PXO198" s="24"/>
      <c r="PXP198" s="24"/>
      <c r="PXQ198" s="24"/>
      <c r="PXR198" s="24"/>
      <c r="PXS198" s="24"/>
      <c r="PXT198" s="24"/>
      <c r="PXU198" s="24"/>
      <c r="PXV198" s="24"/>
      <c r="PXW198" s="24"/>
      <c r="PXX198" s="24"/>
      <c r="PXY198" s="24"/>
      <c r="PXZ198" s="24"/>
      <c r="PYA198" s="24"/>
      <c r="PYB198" s="24"/>
      <c r="PYC198" s="24"/>
      <c r="PYD198" s="24"/>
      <c r="PYE198" s="24"/>
      <c r="PYF198" s="24"/>
      <c r="PYG198" s="24"/>
      <c r="PYH198" s="24"/>
      <c r="PYI198" s="24"/>
      <c r="PYJ198" s="24"/>
      <c r="PYK198" s="24"/>
      <c r="PYL198" s="24"/>
      <c r="PYM198" s="24"/>
      <c r="PYN198" s="24"/>
      <c r="PYO198" s="24"/>
      <c r="PYP198" s="24"/>
      <c r="PYQ198" s="24"/>
      <c r="PYR198" s="24"/>
      <c r="PYS198" s="24"/>
      <c r="PYT198" s="24"/>
      <c r="PYU198" s="24"/>
      <c r="PYV198" s="24"/>
      <c r="PYW198" s="24"/>
      <c r="PYX198" s="24"/>
      <c r="PYY198" s="24"/>
      <c r="PYZ198" s="24"/>
      <c r="PZA198" s="24"/>
      <c r="PZB198" s="24"/>
      <c r="PZC198" s="24"/>
      <c r="PZD198" s="24"/>
      <c r="PZE198" s="24"/>
      <c r="PZF198" s="24"/>
      <c r="PZG198" s="24"/>
      <c r="PZH198" s="24"/>
      <c r="PZI198" s="24"/>
      <c r="PZJ198" s="24"/>
      <c r="PZK198" s="24"/>
      <c r="PZL198" s="24"/>
      <c r="PZM198" s="24"/>
      <c r="PZN198" s="24"/>
      <c r="PZO198" s="24"/>
      <c r="PZP198" s="24"/>
      <c r="PZQ198" s="24"/>
      <c r="PZR198" s="24"/>
      <c r="PZS198" s="24"/>
      <c r="PZT198" s="24"/>
      <c r="PZU198" s="24"/>
      <c r="PZV198" s="24"/>
      <c r="PZW198" s="24"/>
      <c r="PZX198" s="24"/>
      <c r="PZY198" s="24"/>
      <c r="PZZ198" s="24"/>
      <c r="QAA198" s="24"/>
      <c r="QAB198" s="24"/>
      <c r="QAC198" s="24"/>
      <c r="QAD198" s="24"/>
      <c r="QAE198" s="24"/>
      <c r="QAF198" s="24"/>
      <c r="QAG198" s="24"/>
      <c r="QAH198" s="24"/>
      <c r="QAI198" s="24"/>
      <c r="QAJ198" s="24"/>
      <c r="QAK198" s="24"/>
      <c r="QAL198" s="24"/>
      <c r="QAM198" s="24"/>
      <c r="QAN198" s="24"/>
      <c r="QAO198" s="24"/>
      <c r="QAP198" s="24"/>
      <c r="QAQ198" s="24"/>
      <c r="QAR198" s="24"/>
      <c r="QAS198" s="24"/>
      <c r="QAT198" s="24"/>
      <c r="QAU198" s="24"/>
      <c r="QAV198" s="24"/>
      <c r="QAW198" s="24"/>
      <c r="QAX198" s="24"/>
      <c r="QAY198" s="24"/>
      <c r="QAZ198" s="24"/>
      <c r="QBA198" s="24"/>
      <c r="QBB198" s="24"/>
      <c r="QBC198" s="24"/>
      <c r="QBD198" s="24"/>
      <c r="QBE198" s="24"/>
      <c r="QBF198" s="24"/>
      <c r="QBG198" s="24"/>
      <c r="QBH198" s="24"/>
      <c r="QBI198" s="24"/>
      <c r="QBJ198" s="24"/>
      <c r="QBK198" s="24"/>
      <c r="QBL198" s="24"/>
      <c r="QBM198" s="24"/>
      <c r="QBN198" s="24"/>
      <c r="QBO198" s="24"/>
      <c r="QBP198" s="24"/>
      <c r="QBQ198" s="24"/>
      <c r="QBR198" s="24"/>
      <c r="QBS198" s="24"/>
      <c r="QBT198" s="24"/>
      <c r="QBU198" s="24"/>
      <c r="QBV198" s="24"/>
      <c r="QBW198" s="24"/>
      <c r="QBX198" s="24"/>
      <c r="QBY198" s="24"/>
      <c r="QBZ198" s="24"/>
      <c r="QCA198" s="24"/>
      <c r="QCB198" s="24"/>
      <c r="QCC198" s="24"/>
      <c r="QCD198" s="24"/>
      <c r="QCE198" s="24"/>
      <c r="QCF198" s="24"/>
      <c r="QCG198" s="24"/>
      <c r="QCH198" s="24"/>
      <c r="QCI198" s="24"/>
      <c r="QCJ198" s="24"/>
      <c r="QCK198" s="24"/>
      <c r="QCL198" s="24"/>
      <c r="QCM198" s="24"/>
      <c r="QCN198" s="24"/>
      <c r="QCO198" s="24"/>
      <c r="QCP198" s="24"/>
      <c r="QCQ198" s="24"/>
      <c r="QCR198" s="24"/>
      <c r="QCS198" s="24"/>
      <c r="QCT198" s="24"/>
      <c r="QCU198" s="24"/>
      <c r="QCV198" s="24"/>
      <c r="QCW198" s="24"/>
      <c r="QCX198" s="24"/>
      <c r="QCY198" s="24"/>
      <c r="QCZ198" s="24"/>
      <c r="QDA198" s="24"/>
      <c r="QDB198" s="24"/>
      <c r="QDC198" s="24"/>
      <c r="QDD198" s="24"/>
      <c r="QDE198" s="24"/>
      <c r="QDF198" s="24"/>
      <c r="QDG198" s="24"/>
      <c r="QDH198" s="24"/>
      <c r="QDI198" s="24"/>
      <c r="QDJ198" s="24"/>
      <c r="QDK198" s="24"/>
      <c r="QDL198" s="24"/>
      <c r="QDM198" s="24"/>
      <c r="QDN198" s="24"/>
      <c r="QDO198" s="24"/>
      <c r="QDP198" s="24"/>
      <c r="QDQ198" s="24"/>
      <c r="QDR198" s="24"/>
      <c r="QDS198" s="24"/>
      <c r="QDT198" s="24"/>
      <c r="QDU198" s="24"/>
      <c r="QDV198" s="24"/>
      <c r="QDW198" s="24"/>
      <c r="QDX198" s="24"/>
      <c r="QDY198" s="24"/>
      <c r="QDZ198" s="24"/>
      <c r="QEA198" s="24"/>
      <c r="QEB198" s="24"/>
      <c r="QEC198" s="24"/>
      <c r="QED198" s="24"/>
      <c r="QEE198" s="24"/>
      <c r="QEF198" s="24"/>
      <c r="QEG198" s="24"/>
      <c r="QEH198" s="24"/>
      <c r="QEI198" s="24"/>
      <c r="QEJ198" s="24"/>
      <c r="QEK198" s="24"/>
      <c r="QEL198" s="24"/>
      <c r="QEM198" s="24"/>
      <c r="QEN198" s="24"/>
      <c r="QEO198" s="24"/>
      <c r="QEP198" s="24"/>
      <c r="QEQ198" s="24"/>
      <c r="QER198" s="24"/>
      <c r="QES198" s="24"/>
      <c r="QET198" s="24"/>
      <c r="QEU198" s="24"/>
      <c r="QEV198" s="24"/>
      <c r="QEW198" s="24"/>
      <c r="QEX198" s="24"/>
      <c r="QEY198" s="24"/>
      <c r="QEZ198" s="24"/>
      <c r="QFA198" s="24"/>
      <c r="QFB198" s="24"/>
      <c r="QFC198" s="24"/>
      <c r="QFD198" s="24"/>
      <c r="QFE198" s="24"/>
      <c r="QFF198" s="24"/>
      <c r="QFG198" s="24"/>
      <c r="QFH198" s="24"/>
      <c r="QFI198" s="24"/>
      <c r="QFJ198" s="24"/>
      <c r="QFK198" s="24"/>
      <c r="QFL198" s="24"/>
      <c r="QFM198" s="24"/>
      <c r="QFN198" s="24"/>
      <c r="QFO198" s="24"/>
      <c r="QFP198" s="24"/>
      <c r="QFQ198" s="24"/>
      <c r="QFR198" s="24"/>
      <c r="QFS198" s="24"/>
      <c r="QFT198" s="24"/>
      <c r="QFU198" s="24"/>
      <c r="QFV198" s="24"/>
      <c r="QFW198" s="24"/>
      <c r="QFX198" s="24"/>
      <c r="QFY198" s="24"/>
      <c r="QFZ198" s="24"/>
      <c r="QGA198" s="24"/>
      <c r="QGB198" s="24"/>
      <c r="QGC198" s="24"/>
      <c r="QGD198" s="24"/>
      <c r="QGE198" s="24"/>
      <c r="QGF198" s="24"/>
      <c r="QGG198" s="24"/>
      <c r="QGH198" s="24"/>
      <c r="QGI198" s="24"/>
      <c r="QGJ198" s="24"/>
      <c r="QGK198" s="24"/>
      <c r="QGL198" s="24"/>
      <c r="QGM198" s="24"/>
      <c r="QGN198" s="24"/>
      <c r="QGO198" s="24"/>
      <c r="QGP198" s="24"/>
      <c r="QGQ198" s="24"/>
      <c r="QGR198" s="24"/>
      <c r="QGS198" s="24"/>
      <c r="QGT198" s="24"/>
      <c r="QGU198" s="24"/>
      <c r="QGV198" s="24"/>
      <c r="QGW198" s="24"/>
      <c r="QGX198" s="24"/>
      <c r="QGY198" s="24"/>
      <c r="QGZ198" s="24"/>
      <c r="QHA198" s="24"/>
      <c r="QHB198" s="24"/>
      <c r="QHC198" s="24"/>
      <c r="QHD198" s="24"/>
      <c r="QHE198" s="24"/>
      <c r="QHF198" s="24"/>
      <c r="QHG198" s="24"/>
      <c r="QHH198" s="24"/>
      <c r="QHI198" s="24"/>
      <c r="QHJ198" s="24"/>
      <c r="QHK198" s="24"/>
      <c r="QHL198" s="24"/>
      <c r="QHM198" s="24"/>
      <c r="QHN198" s="24"/>
      <c r="QHO198" s="24"/>
      <c r="QHP198" s="24"/>
      <c r="QHQ198" s="24"/>
      <c r="QHR198" s="24"/>
      <c r="QHS198" s="24"/>
      <c r="QHT198" s="24"/>
      <c r="QHU198" s="24"/>
      <c r="QHV198" s="24"/>
      <c r="QHW198" s="24"/>
      <c r="QHX198" s="24"/>
      <c r="QHY198" s="24"/>
      <c r="QHZ198" s="24"/>
      <c r="QIA198" s="24"/>
      <c r="QIB198" s="24"/>
      <c r="QIC198" s="24"/>
      <c r="QID198" s="24"/>
      <c r="QIE198" s="24"/>
      <c r="QIF198" s="24"/>
      <c r="QIG198" s="24"/>
      <c r="QIH198" s="24"/>
      <c r="QII198" s="24"/>
      <c r="QIJ198" s="24"/>
      <c r="QIK198" s="24"/>
      <c r="QIL198" s="24"/>
      <c r="QIM198" s="24"/>
      <c r="QIN198" s="24"/>
      <c r="QIO198" s="24"/>
      <c r="QIP198" s="24"/>
      <c r="QIQ198" s="24"/>
      <c r="QIR198" s="24"/>
      <c r="QIS198" s="24"/>
      <c r="QIT198" s="24"/>
      <c r="QIU198" s="24"/>
      <c r="QIV198" s="24"/>
      <c r="QIW198" s="24"/>
      <c r="QIX198" s="24"/>
      <c r="QIY198" s="24"/>
      <c r="QIZ198" s="24"/>
      <c r="QJA198" s="24"/>
      <c r="QJB198" s="24"/>
      <c r="QJC198" s="24"/>
      <c r="QJD198" s="24"/>
      <c r="QJE198" s="24"/>
      <c r="QJF198" s="24"/>
      <c r="QJG198" s="24"/>
      <c r="QJH198" s="24"/>
      <c r="QJI198" s="24"/>
      <c r="QJJ198" s="24"/>
      <c r="QJK198" s="24"/>
      <c r="QJL198" s="24"/>
      <c r="QJM198" s="24"/>
      <c r="QJN198" s="24"/>
      <c r="QJO198" s="24"/>
      <c r="QJP198" s="24"/>
      <c r="QJQ198" s="24"/>
      <c r="QJR198" s="24"/>
      <c r="QJS198" s="24"/>
      <c r="QJT198" s="24"/>
      <c r="QJU198" s="24"/>
      <c r="QJV198" s="24"/>
      <c r="QJW198" s="24"/>
      <c r="QJX198" s="24"/>
      <c r="QJY198" s="24"/>
      <c r="QJZ198" s="24"/>
      <c r="QKA198" s="24"/>
      <c r="QKB198" s="24"/>
      <c r="QKC198" s="24"/>
      <c r="QKD198" s="24"/>
      <c r="QKE198" s="24"/>
      <c r="QKF198" s="24"/>
      <c r="QKG198" s="24"/>
      <c r="QKH198" s="24"/>
      <c r="QKI198" s="24"/>
      <c r="QKJ198" s="24"/>
      <c r="QKK198" s="24"/>
      <c r="QKL198" s="24"/>
      <c r="QKM198" s="24"/>
      <c r="QKN198" s="24"/>
      <c r="QKO198" s="24"/>
      <c r="QKP198" s="24"/>
      <c r="QKQ198" s="24"/>
      <c r="QKR198" s="24"/>
      <c r="QKS198" s="24"/>
      <c r="QKT198" s="24"/>
      <c r="QKU198" s="24"/>
      <c r="QKV198" s="24"/>
      <c r="QKW198" s="24"/>
      <c r="QKX198" s="24"/>
      <c r="QKY198" s="24"/>
      <c r="QKZ198" s="24"/>
      <c r="QLA198" s="24"/>
      <c r="QLB198" s="24"/>
      <c r="QLC198" s="24"/>
      <c r="QLD198" s="24"/>
      <c r="QLE198" s="24"/>
      <c r="QLF198" s="24"/>
      <c r="QLG198" s="24"/>
      <c r="QLH198" s="24"/>
      <c r="QLI198" s="24"/>
      <c r="QLJ198" s="24"/>
      <c r="QLK198" s="24"/>
      <c r="QLL198" s="24"/>
      <c r="QLM198" s="24"/>
      <c r="QLN198" s="24"/>
      <c r="QLO198" s="24"/>
      <c r="QLP198" s="24"/>
      <c r="QLQ198" s="24"/>
      <c r="QLR198" s="24"/>
      <c r="QLS198" s="24"/>
      <c r="QLT198" s="24"/>
      <c r="QLU198" s="24"/>
      <c r="QLV198" s="24"/>
      <c r="QLW198" s="24"/>
      <c r="QLX198" s="24"/>
      <c r="QLY198" s="24"/>
      <c r="QLZ198" s="24"/>
      <c r="QMA198" s="24"/>
      <c r="QMB198" s="24"/>
      <c r="QMC198" s="24"/>
      <c r="QMD198" s="24"/>
      <c r="QME198" s="24"/>
      <c r="QMF198" s="24"/>
      <c r="QMG198" s="24"/>
      <c r="QMH198" s="24"/>
      <c r="QMI198" s="24"/>
      <c r="QMJ198" s="24"/>
      <c r="QMK198" s="24"/>
      <c r="QML198" s="24"/>
      <c r="QMM198" s="24"/>
      <c r="QMN198" s="24"/>
      <c r="QMO198" s="24"/>
      <c r="QMP198" s="24"/>
      <c r="QMQ198" s="24"/>
      <c r="QMR198" s="24"/>
      <c r="QMS198" s="24"/>
      <c r="QMT198" s="24"/>
      <c r="QMU198" s="24"/>
      <c r="QMV198" s="24"/>
      <c r="QMW198" s="24"/>
      <c r="QMX198" s="24"/>
      <c r="QMY198" s="24"/>
      <c r="QMZ198" s="24"/>
      <c r="QNA198" s="24"/>
      <c r="QNB198" s="24"/>
      <c r="QNC198" s="24"/>
      <c r="QND198" s="24"/>
      <c r="QNE198" s="24"/>
      <c r="QNF198" s="24"/>
      <c r="QNG198" s="24"/>
      <c r="QNH198" s="24"/>
      <c r="QNI198" s="24"/>
      <c r="QNJ198" s="24"/>
      <c r="QNK198" s="24"/>
      <c r="QNL198" s="24"/>
      <c r="QNM198" s="24"/>
      <c r="QNN198" s="24"/>
      <c r="QNO198" s="24"/>
      <c r="QNP198" s="24"/>
      <c r="QNQ198" s="24"/>
      <c r="QNR198" s="24"/>
      <c r="QNS198" s="24"/>
      <c r="QNT198" s="24"/>
      <c r="QNU198" s="24"/>
      <c r="QNV198" s="24"/>
      <c r="QNW198" s="24"/>
      <c r="QNX198" s="24"/>
      <c r="QNY198" s="24"/>
      <c r="QNZ198" s="24"/>
      <c r="QOA198" s="24"/>
      <c r="QOB198" s="24"/>
      <c r="QOC198" s="24"/>
      <c r="QOD198" s="24"/>
      <c r="QOE198" s="24"/>
      <c r="QOF198" s="24"/>
      <c r="QOG198" s="24"/>
      <c r="QOH198" s="24"/>
      <c r="QOI198" s="24"/>
      <c r="QOJ198" s="24"/>
      <c r="QOK198" s="24"/>
      <c r="QOL198" s="24"/>
      <c r="QOM198" s="24"/>
      <c r="QON198" s="24"/>
      <c r="QOO198" s="24"/>
      <c r="QOP198" s="24"/>
      <c r="QOQ198" s="24"/>
      <c r="QOR198" s="24"/>
      <c r="QOS198" s="24"/>
      <c r="QOT198" s="24"/>
      <c r="QOU198" s="24"/>
      <c r="QOV198" s="24"/>
      <c r="QOW198" s="24"/>
      <c r="QOX198" s="24"/>
      <c r="QOY198" s="24"/>
      <c r="QOZ198" s="24"/>
      <c r="QPA198" s="24"/>
      <c r="QPB198" s="24"/>
      <c r="QPC198" s="24"/>
      <c r="QPD198" s="24"/>
      <c r="QPE198" s="24"/>
      <c r="QPF198" s="24"/>
      <c r="QPG198" s="24"/>
      <c r="QPH198" s="24"/>
      <c r="QPI198" s="24"/>
      <c r="QPJ198" s="24"/>
      <c r="QPK198" s="24"/>
      <c r="QPL198" s="24"/>
      <c r="QPM198" s="24"/>
      <c r="QPN198" s="24"/>
      <c r="QPO198" s="24"/>
      <c r="QPP198" s="24"/>
      <c r="QPQ198" s="24"/>
      <c r="QPR198" s="24"/>
      <c r="QPS198" s="24"/>
      <c r="QPT198" s="24"/>
      <c r="QPU198" s="24"/>
      <c r="QPV198" s="24"/>
      <c r="QPW198" s="24"/>
      <c r="QPX198" s="24"/>
      <c r="QPY198" s="24"/>
      <c r="QPZ198" s="24"/>
      <c r="QQA198" s="24"/>
      <c r="QQB198" s="24"/>
      <c r="QQC198" s="24"/>
      <c r="QQD198" s="24"/>
      <c r="QQE198" s="24"/>
      <c r="QQF198" s="24"/>
      <c r="QQG198" s="24"/>
      <c r="QQH198" s="24"/>
      <c r="QQI198" s="24"/>
      <c r="QQJ198" s="24"/>
      <c r="QQK198" s="24"/>
      <c r="QQL198" s="24"/>
      <c r="QQM198" s="24"/>
      <c r="QQN198" s="24"/>
      <c r="QQO198" s="24"/>
      <c r="QQP198" s="24"/>
      <c r="QQQ198" s="24"/>
      <c r="QQR198" s="24"/>
      <c r="QQS198" s="24"/>
      <c r="QQT198" s="24"/>
      <c r="QQU198" s="24"/>
      <c r="QQV198" s="24"/>
      <c r="QQW198" s="24"/>
      <c r="QQX198" s="24"/>
      <c r="QQY198" s="24"/>
      <c r="QQZ198" s="24"/>
      <c r="QRA198" s="24"/>
      <c r="QRB198" s="24"/>
      <c r="QRC198" s="24"/>
      <c r="QRD198" s="24"/>
      <c r="QRE198" s="24"/>
      <c r="QRF198" s="24"/>
      <c r="QRG198" s="24"/>
      <c r="QRH198" s="24"/>
      <c r="QRI198" s="24"/>
      <c r="QRJ198" s="24"/>
      <c r="QRK198" s="24"/>
      <c r="QRL198" s="24"/>
      <c r="QRM198" s="24"/>
      <c r="QRN198" s="24"/>
      <c r="QRO198" s="24"/>
      <c r="QRP198" s="24"/>
      <c r="QRQ198" s="24"/>
      <c r="QRR198" s="24"/>
      <c r="QRS198" s="24"/>
      <c r="QRT198" s="24"/>
      <c r="QRU198" s="24"/>
      <c r="QRV198" s="24"/>
      <c r="QRW198" s="24"/>
      <c r="QRX198" s="24"/>
      <c r="QRY198" s="24"/>
      <c r="QRZ198" s="24"/>
      <c r="QSA198" s="24"/>
      <c r="QSB198" s="24"/>
      <c r="QSC198" s="24"/>
      <c r="QSD198" s="24"/>
      <c r="QSE198" s="24"/>
      <c r="QSF198" s="24"/>
      <c r="QSG198" s="24"/>
      <c r="QSH198" s="24"/>
      <c r="QSI198" s="24"/>
      <c r="QSJ198" s="24"/>
      <c r="QSK198" s="24"/>
      <c r="QSL198" s="24"/>
      <c r="QSM198" s="24"/>
      <c r="QSN198" s="24"/>
      <c r="QSO198" s="24"/>
      <c r="QSP198" s="24"/>
      <c r="QSQ198" s="24"/>
      <c r="QSR198" s="24"/>
      <c r="QSS198" s="24"/>
      <c r="QST198" s="24"/>
      <c r="QSU198" s="24"/>
      <c r="QSV198" s="24"/>
      <c r="QSW198" s="24"/>
      <c r="QSX198" s="24"/>
      <c r="QSY198" s="24"/>
      <c r="QSZ198" s="24"/>
      <c r="QTA198" s="24"/>
      <c r="QTB198" s="24"/>
      <c r="QTC198" s="24"/>
      <c r="QTD198" s="24"/>
      <c r="QTE198" s="24"/>
      <c r="QTF198" s="24"/>
      <c r="QTG198" s="24"/>
      <c r="QTH198" s="24"/>
      <c r="QTI198" s="24"/>
      <c r="QTJ198" s="24"/>
      <c r="QTK198" s="24"/>
      <c r="QTL198" s="24"/>
      <c r="QTM198" s="24"/>
      <c r="QTN198" s="24"/>
      <c r="QTO198" s="24"/>
      <c r="QTP198" s="24"/>
      <c r="QTQ198" s="24"/>
      <c r="QTR198" s="24"/>
      <c r="QTS198" s="24"/>
      <c r="QTT198" s="24"/>
      <c r="QTU198" s="24"/>
      <c r="QTV198" s="24"/>
      <c r="QTW198" s="24"/>
      <c r="QTX198" s="24"/>
      <c r="QTY198" s="24"/>
      <c r="QTZ198" s="24"/>
      <c r="QUA198" s="24"/>
      <c r="QUB198" s="24"/>
      <c r="QUC198" s="24"/>
      <c r="QUD198" s="24"/>
      <c r="QUE198" s="24"/>
      <c r="QUF198" s="24"/>
      <c r="QUG198" s="24"/>
      <c r="QUH198" s="24"/>
      <c r="QUI198" s="24"/>
      <c r="QUJ198" s="24"/>
      <c r="QUK198" s="24"/>
      <c r="QUL198" s="24"/>
      <c r="QUM198" s="24"/>
      <c r="QUN198" s="24"/>
      <c r="QUO198" s="24"/>
      <c r="QUP198" s="24"/>
      <c r="QUQ198" s="24"/>
      <c r="QUR198" s="24"/>
      <c r="QUS198" s="24"/>
      <c r="QUT198" s="24"/>
      <c r="QUU198" s="24"/>
      <c r="QUV198" s="24"/>
      <c r="QUW198" s="24"/>
      <c r="QUX198" s="24"/>
      <c r="QUY198" s="24"/>
      <c r="QUZ198" s="24"/>
      <c r="QVA198" s="24"/>
      <c r="QVB198" s="24"/>
      <c r="QVC198" s="24"/>
      <c r="QVD198" s="24"/>
      <c r="QVE198" s="24"/>
      <c r="QVF198" s="24"/>
      <c r="QVG198" s="24"/>
      <c r="QVH198" s="24"/>
      <c r="QVI198" s="24"/>
      <c r="QVJ198" s="24"/>
      <c r="QVK198" s="24"/>
      <c r="QVL198" s="24"/>
      <c r="QVM198" s="24"/>
      <c r="QVN198" s="24"/>
      <c r="QVO198" s="24"/>
      <c r="QVP198" s="24"/>
      <c r="QVQ198" s="24"/>
      <c r="QVR198" s="24"/>
      <c r="QVS198" s="24"/>
      <c r="QVT198" s="24"/>
      <c r="QVU198" s="24"/>
      <c r="QVV198" s="24"/>
      <c r="QVW198" s="24"/>
      <c r="QVX198" s="24"/>
      <c r="QVY198" s="24"/>
      <c r="QVZ198" s="24"/>
      <c r="QWA198" s="24"/>
      <c r="QWB198" s="24"/>
      <c r="QWC198" s="24"/>
      <c r="QWD198" s="24"/>
      <c r="QWE198" s="24"/>
      <c r="QWF198" s="24"/>
      <c r="QWG198" s="24"/>
      <c r="QWH198" s="24"/>
      <c r="QWI198" s="24"/>
      <c r="QWJ198" s="24"/>
      <c r="QWK198" s="24"/>
      <c r="QWL198" s="24"/>
      <c r="QWM198" s="24"/>
      <c r="QWN198" s="24"/>
      <c r="QWO198" s="24"/>
      <c r="QWP198" s="24"/>
      <c r="QWQ198" s="24"/>
      <c r="QWR198" s="24"/>
      <c r="QWS198" s="24"/>
      <c r="QWT198" s="24"/>
      <c r="QWU198" s="24"/>
      <c r="QWV198" s="24"/>
      <c r="QWW198" s="24"/>
      <c r="QWX198" s="24"/>
      <c r="QWY198" s="24"/>
      <c r="QWZ198" s="24"/>
      <c r="QXA198" s="24"/>
      <c r="QXB198" s="24"/>
      <c r="QXC198" s="24"/>
      <c r="QXD198" s="24"/>
      <c r="QXE198" s="24"/>
      <c r="QXF198" s="24"/>
      <c r="QXG198" s="24"/>
      <c r="QXH198" s="24"/>
      <c r="QXI198" s="24"/>
      <c r="QXJ198" s="24"/>
      <c r="QXK198" s="24"/>
      <c r="QXL198" s="24"/>
      <c r="QXM198" s="24"/>
      <c r="QXN198" s="24"/>
      <c r="QXO198" s="24"/>
      <c r="QXP198" s="24"/>
      <c r="QXQ198" s="24"/>
      <c r="QXR198" s="24"/>
      <c r="QXS198" s="24"/>
      <c r="QXT198" s="24"/>
      <c r="QXU198" s="24"/>
      <c r="QXV198" s="24"/>
      <c r="QXW198" s="24"/>
      <c r="QXX198" s="24"/>
      <c r="QXY198" s="24"/>
      <c r="QXZ198" s="24"/>
      <c r="QYA198" s="24"/>
      <c r="QYB198" s="24"/>
      <c r="QYC198" s="24"/>
      <c r="QYD198" s="24"/>
      <c r="QYE198" s="24"/>
      <c r="QYF198" s="24"/>
      <c r="QYG198" s="24"/>
      <c r="QYH198" s="24"/>
      <c r="QYI198" s="24"/>
      <c r="QYJ198" s="24"/>
      <c r="QYK198" s="24"/>
      <c r="QYL198" s="24"/>
      <c r="QYM198" s="24"/>
      <c r="QYN198" s="24"/>
      <c r="QYO198" s="24"/>
      <c r="QYP198" s="24"/>
      <c r="QYQ198" s="24"/>
      <c r="QYR198" s="24"/>
      <c r="QYS198" s="24"/>
      <c r="QYT198" s="24"/>
      <c r="QYU198" s="24"/>
      <c r="QYV198" s="24"/>
      <c r="QYW198" s="24"/>
      <c r="QYX198" s="24"/>
      <c r="QYY198" s="24"/>
      <c r="QYZ198" s="24"/>
      <c r="QZA198" s="24"/>
      <c r="QZB198" s="24"/>
      <c r="QZC198" s="24"/>
      <c r="QZD198" s="24"/>
      <c r="QZE198" s="24"/>
      <c r="QZF198" s="24"/>
      <c r="QZG198" s="24"/>
      <c r="QZH198" s="24"/>
      <c r="QZI198" s="24"/>
      <c r="QZJ198" s="24"/>
      <c r="QZK198" s="24"/>
      <c r="QZL198" s="24"/>
      <c r="QZM198" s="24"/>
      <c r="QZN198" s="24"/>
      <c r="QZO198" s="24"/>
      <c r="QZP198" s="24"/>
      <c r="QZQ198" s="24"/>
      <c r="QZR198" s="24"/>
      <c r="QZS198" s="24"/>
      <c r="QZT198" s="24"/>
      <c r="QZU198" s="24"/>
      <c r="QZV198" s="24"/>
      <c r="QZW198" s="24"/>
      <c r="QZX198" s="24"/>
      <c r="QZY198" s="24"/>
      <c r="QZZ198" s="24"/>
      <c r="RAA198" s="24"/>
      <c r="RAB198" s="24"/>
      <c r="RAC198" s="24"/>
      <c r="RAD198" s="24"/>
      <c r="RAE198" s="24"/>
      <c r="RAF198" s="24"/>
      <c r="RAG198" s="24"/>
      <c r="RAH198" s="24"/>
      <c r="RAI198" s="24"/>
      <c r="RAJ198" s="24"/>
      <c r="RAK198" s="24"/>
      <c r="RAL198" s="24"/>
      <c r="RAM198" s="24"/>
      <c r="RAN198" s="24"/>
      <c r="RAO198" s="24"/>
      <c r="RAP198" s="24"/>
      <c r="RAQ198" s="24"/>
      <c r="RAR198" s="24"/>
      <c r="RAS198" s="24"/>
      <c r="RAT198" s="24"/>
      <c r="RAU198" s="24"/>
      <c r="RAV198" s="24"/>
      <c r="RAW198" s="24"/>
      <c r="RAX198" s="24"/>
      <c r="RAY198" s="24"/>
      <c r="RAZ198" s="24"/>
      <c r="RBA198" s="24"/>
      <c r="RBB198" s="24"/>
      <c r="RBC198" s="24"/>
      <c r="RBD198" s="24"/>
      <c r="RBE198" s="24"/>
      <c r="RBF198" s="24"/>
      <c r="RBG198" s="24"/>
      <c r="RBH198" s="24"/>
      <c r="RBI198" s="24"/>
      <c r="RBJ198" s="24"/>
      <c r="RBK198" s="24"/>
      <c r="RBL198" s="24"/>
      <c r="RBM198" s="24"/>
      <c r="RBN198" s="24"/>
      <c r="RBO198" s="24"/>
      <c r="RBP198" s="24"/>
      <c r="RBQ198" s="24"/>
      <c r="RBR198" s="24"/>
      <c r="RBS198" s="24"/>
      <c r="RBT198" s="24"/>
      <c r="RBU198" s="24"/>
      <c r="RBV198" s="24"/>
      <c r="RBW198" s="24"/>
      <c r="RBX198" s="24"/>
      <c r="RBY198" s="24"/>
      <c r="RBZ198" s="24"/>
      <c r="RCA198" s="24"/>
      <c r="RCB198" s="24"/>
      <c r="RCC198" s="24"/>
      <c r="RCD198" s="24"/>
      <c r="RCE198" s="24"/>
      <c r="RCF198" s="24"/>
      <c r="RCG198" s="24"/>
      <c r="RCH198" s="24"/>
      <c r="RCI198" s="24"/>
      <c r="RCJ198" s="24"/>
      <c r="RCK198" s="24"/>
      <c r="RCL198" s="24"/>
      <c r="RCM198" s="24"/>
      <c r="RCN198" s="24"/>
      <c r="RCO198" s="24"/>
      <c r="RCP198" s="24"/>
      <c r="RCQ198" s="24"/>
      <c r="RCR198" s="24"/>
      <c r="RCS198" s="24"/>
      <c r="RCT198" s="24"/>
      <c r="RCU198" s="24"/>
      <c r="RCV198" s="24"/>
      <c r="RCW198" s="24"/>
      <c r="RCX198" s="24"/>
      <c r="RCY198" s="24"/>
      <c r="RCZ198" s="24"/>
      <c r="RDA198" s="24"/>
      <c r="RDB198" s="24"/>
      <c r="RDC198" s="24"/>
      <c r="RDD198" s="24"/>
      <c r="RDE198" s="24"/>
      <c r="RDF198" s="24"/>
      <c r="RDG198" s="24"/>
      <c r="RDH198" s="24"/>
      <c r="RDI198" s="24"/>
      <c r="RDJ198" s="24"/>
      <c r="RDK198" s="24"/>
      <c r="RDL198" s="24"/>
      <c r="RDM198" s="24"/>
      <c r="RDN198" s="24"/>
      <c r="RDO198" s="24"/>
      <c r="RDP198" s="24"/>
      <c r="RDQ198" s="24"/>
      <c r="RDR198" s="24"/>
      <c r="RDS198" s="24"/>
      <c r="RDT198" s="24"/>
      <c r="RDU198" s="24"/>
      <c r="RDV198" s="24"/>
      <c r="RDW198" s="24"/>
      <c r="RDX198" s="24"/>
      <c r="RDY198" s="24"/>
      <c r="RDZ198" s="24"/>
      <c r="REA198" s="24"/>
      <c r="REB198" s="24"/>
      <c r="REC198" s="24"/>
      <c r="RED198" s="24"/>
      <c r="REE198" s="24"/>
      <c r="REF198" s="24"/>
      <c r="REG198" s="24"/>
      <c r="REH198" s="24"/>
      <c r="REI198" s="24"/>
      <c r="REJ198" s="24"/>
      <c r="REK198" s="24"/>
      <c r="REL198" s="24"/>
      <c r="REM198" s="24"/>
      <c r="REN198" s="24"/>
      <c r="REO198" s="24"/>
      <c r="REP198" s="24"/>
      <c r="REQ198" s="24"/>
      <c r="RER198" s="24"/>
      <c r="RES198" s="24"/>
      <c r="RET198" s="24"/>
      <c r="REU198" s="24"/>
      <c r="REV198" s="24"/>
      <c r="REW198" s="24"/>
      <c r="REX198" s="24"/>
      <c r="REY198" s="24"/>
      <c r="REZ198" s="24"/>
      <c r="RFA198" s="24"/>
      <c r="RFB198" s="24"/>
      <c r="RFC198" s="24"/>
      <c r="RFD198" s="24"/>
      <c r="RFE198" s="24"/>
      <c r="RFF198" s="24"/>
      <c r="RFG198" s="24"/>
      <c r="RFH198" s="24"/>
      <c r="RFI198" s="24"/>
      <c r="RFJ198" s="24"/>
      <c r="RFK198" s="24"/>
      <c r="RFL198" s="24"/>
      <c r="RFM198" s="24"/>
      <c r="RFN198" s="24"/>
      <c r="RFO198" s="24"/>
      <c r="RFP198" s="24"/>
      <c r="RFQ198" s="24"/>
      <c r="RFR198" s="24"/>
      <c r="RFS198" s="24"/>
      <c r="RFT198" s="24"/>
      <c r="RFU198" s="24"/>
      <c r="RFV198" s="24"/>
      <c r="RFW198" s="24"/>
      <c r="RFX198" s="24"/>
      <c r="RFY198" s="24"/>
      <c r="RFZ198" s="24"/>
      <c r="RGA198" s="24"/>
      <c r="RGB198" s="24"/>
      <c r="RGC198" s="24"/>
      <c r="RGD198" s="24"/>
      <c r="RGE198" s="24"/>
      <c r="RGF198" s="24"/>
      <c r="RGG198" s="24"/>
      <c r="RGH198" s="24"/>
      <c r="RGI198" s="24"/>
      <c r="RGJ198" s="24"/>
      <c r="RGK198" s="24"/>
      <c r="RGL198" s="24"/>
      <c r="RGM198" s="24"/>
      <c r="RGN198" s="24"/>
      <c r="RGO198" s="24"/>
      <c r="RGP198" s="24"/>
      <c r="RGQ198" s="24"/>
      <c r="RGR198" s="24"/>
      <c r="RGS198" s="24"/>
      <c r="RGT198" s="24"/>
      <c r="RGU198" s="24"/>
      <c r="RGV198" s="24"/>
      <c r="RGW198" s="24"/>
      <c r="RGX198" s="24"/>
      <c r="RGY198" s="24"/>
      <c r="RGZ198" s="24"/>
      <c r="RHA198" s="24"/>
      <c r="RHB198" s="24"/>
      <c r="RHC198" s="24"/>
      <c r="RHD198" s="24"/>
      <c r="RHE198" s="24"/>
      <c r="RHF198" s="24"/>
      <c r="RHG198" s="24"/>
      <c r="RHH198" s="24"/>
      <c r="RHI198" s="24"/>
      <c r="RHJ198" s="24"/>
      <c r="RHK198" s="24"/>
      <c r="RHL198" s="24"/>
      <c r="RHM198" s="24"/>
      <c r="RHN198" s="24"/>
      <c r="RHO198" s="24"/>
      <c r="RHP198" s="24"/>
      <c r="RHQ198" s="24"/>
      <c r="RHR198" s="24"/>
      <c r="RHS198" s="24"/>
      <c r="RHT198" s="24"/>
      <c r="RHU198" s="24"/>
      <c r="RHV198" s="24"/>
      <c r="RHW198" s="24"/>
      <c r="RHX198" s="24"/>
      <c r="RHY198" s="24"/>
      <c r="RHZ198" s="24"/>
      <c r="RIA198" s="24"/>
      <c r="RIB198" s="24"/>
      <c r="RIC198" s="24"/>
      <c r="RID198" s="24"/>
      <c r="RIE198" s="24"/>
      <c r="RIF198" s="24"/>
      <c r="RIG198" s="24"/>
      <c r="RIH198" s="24"/>
      <c r="RII198" s="24"/>
      <c r="RIJ198" s="24"/>
      <c r="RIK198" s="24"/>
      <c r="RIL198" s="24"/>
      <c r="RIM198" s="24"/>
      <c r="RIN198" s="24"/>
      <c r="RIO198" s="24"/>
      <c r="RIP198" s="24"/>
      <c r="RIQ198" s="24"/>
      <c r="RIR198" s="24"/>
      <c r="RIS198" s="24"/>
      <c r="RIT198" s="24"/>
      <c r="RIU198" s="24"/>
      <c r="RIV198" s="24"/>
      <c r="RIW198" s="24"/>
      <c r="RIX198" s="24"/>
      <c r="RIY198" s="24"/>
      <c r="RIZ198" s="24"/>
      <c r="RJA198" s="24"/>
      <c r="RJB198" s="24"/>
      <c r="RJC198" s="24"/>
      <c r="RJD198" s="24"/>
      <c r="RJE198" s="24"/>
      <c r="RJF198" s="24"/>
      <c r="RJG198" s="24"/>
      <c r="RJH198" s="24"/>
      <c r="RJI198" s="24"/>
      <c r="RJJ198" s="24"/>
      <c r="RJK198" s="24"/>
      <c r="RJL198" s="24"/>
      <c r="RJM198" s="24"/>
      <c r="RJN198" s="24"/>
      <c r="RJO198" s="24"/>
      <c r="RJP198" s="24"/>
      <c r="RJQ198" s="24"/>
      <c r="RJR198" s="24"/>
      <c r="RJS198" s="24"/>
      <c r="RJT198" s="24"/>
      <c r="RJU198" s="24"/>
      <c r="RJV198" s="24"/>
      <c r="RJW198" s="24"/>
      <c r="RJX198" s="24"/>
      <c r="RJY198" s="24"/>
      <c r="RJZ198" s="24"/>
      <c r="RKA198" s="24"/>
      <c r="RKB198" s="24"/>
      <c r="RKC198" s="24"/>
      <c r="RKD198" s="24"/>
      <c r="RKE198" s="24"/>
      <c r="RKF198" s="24"/>
      <c r="RKG198" s="24"/>
      <c r="RKH198" s="24"/>
      <c r="RKI198" s="24"/>
      <c r="RKJ198" s="24"/>
      <c r="RKK198" s="24"/>
      <c r="RKL198" s="24"/>
      <c r="RKM198" s="24"/>
      <c r="RKN198" s="24"/>
      <c r="RKO198" s="24"/>
      <c r="RKP198" s="24"/>
      <c r="RKQ198" s="24"/>
      <c r="RKR198" s="24"/>
      <c r="RKS198" s="24"/>
      <c r="RKT198" s="24"/>
      <c r="RKU198" s="24"/>
      <c r="RKV198" s="24"/>
      <c r="RKW198" s="24"/>
      <c r="RKX198" s="24"/>
      <c r="RKY198" s="24"/>
      <c r="RKZ198" s="24"/>
      <c r="RLA198" s="24"/>
      <c r="RLB198" s="24"/>
      <c r="RLC198" s="24"/>
      <c r="RLD198" s="24"/>
      <c r="RLE198" s="24"/>
      <c r="RLF198" s="24"/>
      <c r="RLG198" s="24"/>
      <c r="RLH198" s="24"/>
      <c r="RLI198" s="24"/>
      <c r="RLJ198" s="24"/>
      <c r="RLK198" s="24"/>
      <c r="RLL198" s="24"/>
      <c r="RLM198" s="24"/>
      <c r="RLN198" s="24"/>
      <c r="RLO198" s="24"/>
      <c r="RLP198" s="24"/>
      <c r="RLQ198" s="24"/>
      <c r="RLR198" s="24"/>
      <c r="RLS198" s="24"/>
      <c r="RLT198" s="24"/>
      <c r="RLU198" s="24"/>
      <c r="RLV198" s="24"/>
      <c r="RLW198" s="24"/>
      <c r="RLX198" s="24"/>
      <c r="RLY198" s="24"/>
      <c r="RLZ198" s="24"/>
      <c r="RMA198" s="24"/>
      <c r="RMB198" s="24"/>
      <c r="RMC198" s="24"/>
      <c r="RMD198" s="24"/>
      <c r="RME198" s="24"/>
      <c r="RMF198" s="24"/>
      <c r="RMG198" s="24"/>
      <c r="RMH198" s="24"/>
      <c r="RMI198" s="24"/>
      <c r="RMJ198" s="24"/>
      <c r="RMK198" s="24"/>
      <c r="RML198" s="24"/>
      <c r="RMM198" s="24"/>
      <c r="RMN198" s="24"/>
      <c r="RMO198" s="24"/>
      <c r="RMP198" s="24"/>
      <c r="RMQ198" s="24"/>
      <c r="RMR198" s="24"/>
      <c r="RMS198" s="24"/>
      <c r="RMT198" s="24"/>
      <c r="RMU198" s="24"/>
      <c r="RMV198" s="24"/>
      <c r="RMW198" s="24"/>
      <c r="RMX198" s="24"/>
      <c r="RMY198" s="24"/>
      <c r="RMZ198" s="24"/>
      <c r="RNA198" s="24"/>
      <c r="RNB198" s="24"/>
      <c r="RNC198" s="24"/>
      <c r="RND198" s="24"/>
      <c r="RNE198" s="24"/>
      <c r="RNF198" s="24"/>
      <c r="RNG198" s="24"/>
      <c r="RNH198" s="24"/>
      <c r="RNI198" s="24"/>
      <c r="RNJ198" s="24"/>
      <c r="RNK198" s="24"/>
      <c r="RNL198" s="24"/>
      <c r="RNM198" s="24"/>
      <c r="RNN198" s="24"/>
      <c r="RNO198" s="24"/>
      <c r="RNP198" s="24"/>
      <c r="RNQ198" s="24"/>
      <c r="RNR198" s="24"/>
      <c r="RNS198" s="24"/>
      <c r="RNT198" s="24"/>
      <c r="RNU198" s="24"/>
      <c r="RNV198" s="24"/>
      <c r="RNW198" s="24"/>
      <c r="RNX198" s="24"/>
      <c r="RNY198" s="24"/>
      <c r="RNZ198" s="24"/>
      <c r="ROA198" s="24"/>
      <c r="ROB198" s="24"/>
      <c r="ROC198" s="24"/>
      <c r="ROD198" s="24"/>
      <c r="ROE198" s="24"/>
      <c r="ROF198" s="24"/>
      <c r="ROG198" s="24"/>
      <c r="ROH198" s="24"/>
      <c r="ROI198" s="24"/>
      <c r="ROJ198" s="24"/>
      <c r="ROK198" s="24"/>
      <c r="ROL198" s="24"/>
      <c r="ROM198" s="24"/>
      <c r="RON198" s="24"/>
      <c r="ROO198" s="24"/>
      <c r="ROP198" s="24"/>
      <c r="ROQ198" s="24"/>
      <c r="ROR198" s="24"/>
      <c r="ROS198" s="24"/>
      <c r="ROT198" s="24"/>
      <c r="ROU198" s="24"/>
      <c r="ROV198" s="24"/>
      <c r="ROW198" s="24"/>
      <c r="ROX198" s="24"/>
      <c r="ROY198" s="24"/>
      <c r="ROZ198" s="24"/>
      <c r="RPA198" s="24"/>
      <c r="RPB198" s="24"/>
      <c r="RPC198" s="24"/>
      <c r="RPD198" s="24"/>
      <c r="RPE198" s="24"/>
      <c r="RPF198" s="24"/>
      <c r="RPG198" s="24"/>
      <c r="RPH198" s="24"/>
      <c r="RPI198" s="24"/>
      <c r="RPJ198" s="24"/>
      <c r="RPK198" s="24"/>
      <c r="RPL198" s="24"/>
      <c r="RPM198" s="24"/>
      <c r="RPN198" s="24"/>
      <c r="RPO198" s="24"/>
      <c r="RPP198" s="24"/>
      <c r="RPQ198" s="24"/>
      <c r="RPR198" s="24"/>
      <c r="RPS198" s="24"/>
      <c r="RPT198" s="24"/>
      <c r="RPU198" s="24"/>
      <c r="RPV198" s="24"/>
      <c r="RPW198" s="24"/>
      <c r="RPX198" s="24"/>
      <c r="RPY198" s="24"/>
      <c r="RPZ198" s="24"/>
      <c r="RQA198" s="24"/>
      <c r="RQB198" s="24"/>
      <c r="RQC198" s="24"/>
      <c r="RQD198" s="24"/>
      <c r="RQE198" s="24"/>
      <c r="RQF198" s="24"/>
      <c r="RQG198" s="24"/>
      <c r="RQH198" s="24"/>
      <c r="RQI198" s="24"/>
      <c r="RQJ198" s="24"/>
      <c r="RQK198" s="24"/>
      <c r="RQL198" s="24"/>
      <c r="RQM198" s="24"/>
      <c r="RQN198" s="24"/>
      <c r="RQO198" s="24"/>
      <c r="RQP198" s="24"/>
      <c r="RQQ198" s="24"/>
      <c r="RQR198" s="24"/>
      <c r="RQS198" s="24"/>
      <c r="RQT198" s="24"/>
      <c r="RQU198" s="24"/>
      <c r="RQV198" s="24"/>
      <c r="RQW198" s="24"/>
      <c r="RQX198" s="24"/>
      <c r="RQY198" s="24"/>
      <c r="RQZ198" s="24"/>
      <c r="RRA198" s="24"/>
      <c r="RRB198" s="24"/>
      <c r="RRC198" s="24"/>
      <c r="RRD198" s="24"/>
      <c r="RRE198" s="24"/>
      <c r="RRF198" s="24"/>
      <c r="RRG198" s="24"/>
      <c r="RRH198" s="24"/>
      <c r="RRI198" s="24"/>
      <c r="RRJ198" s="24"/>
      <c r="RRK198" s="24"/>
      <c r="RRL198" s="24"/>
      <c r="RRM198" s="24"/>
      <c r="RRN198" s="24"/>
      <c r="RRO198" s="24"/>
      <c r="RRP198" s="24"/>
      <c r="RRQ198" s="24"/>
      <c r="RRR198" s="24"/>
      <c r="RRS198" s="24"/>
      <c r="RRT198" s="24"/>
      <c r="RRU198" s="24"/>
      <c r="RRV198" s="24"/>
      <c r="RRW198" s="24"/>
      <c r="RRX198" s="24"/>
      <c r="RRY198" s="24"/>
      <c r="RRZ198" s="24"/>
      <c r="RSA198" s="24"/>
      <c r="RSB198" s="24"/>
      <c r="RSC198" s="24"/>
      <c r="RSD198" s="24"/>
      <c r="RSE198" s="24"/>
      <c r="RSF198" s="24"/>
      <c r="RSG198" s="24"/>
      <c r="RSH198" s="24"/>
      <c r="RSI198" s="24"/>
      <c r="RSJ198" s="24"/>
      <c r="RSK198" s="24"/>
      <c r="RSL198" s="24"/>
      <c r="RSM198" s="24"/>
      <c r="RSN198" s="24"/>
      <c r="RSO198" s="24"/>
      <c r="RSP198" s="24"/>
      <c r="RSQ198" s="24"/>
      <c r="RSR198" s="24"/>
      <c r="RSS198" s="24"/>
      <c r="RST198" s="24"/>
      <c r="RSU198" s="24"/>
      <c r="RSV198" s="24"/>
      <c r="RSW198" s="24"/>
      <c r="RSX198" s="24"/>
      <c r="RSY198" s="24"/>
      <c r="RSZ198" s="24"/>
      <c r="RTA198" s="24"/>
      <c r="RTB198" s="24"/>
      <c r="RTC198" s="24"/>
      <c r="RTD198" s="24"/>
      <c r="RTE198" s="24"/>
      <c r="RTF198" s="24"/>
      <c r="RTG198" s="24"/>
      <c r="RTH198" s="24"/>
      <c r="RTI198" s="24"/>
      <c r="RTJ198" s="24"/>
      <c r="RTK198" s="24"/>
      <c r="RTL198" s="24"/>
      <c r="RTM198" s="24"/>
      <c r="RTN198" s="24"/>
      <c r="RTO198" s="24"/>
      <c r="RTP198" s="24"/>
      <c r="RTQ198" s="24"/>
      <c r="RTR198" s="24"/>
      <c r="RTS198" s="24"/>
      <c r="RTT198" s="24"/>
      <c r="RTU198" s="24"/>
      <c r="RTV198" s="24"/>
      <c r="RTW198" s="24"/>
      <c r="RTX198" s="24"/>
      <c r="RTY198" s="24"/>
      <c r="RTZ198" s="24"/>
      <c r="RUA198" s="24"/>
      <c r="RUB198" s="24"/>
      <c r="RUC198" s="24"/>
      <c r="RUD198" s="24"/>
      <c r="RUE198" s="24"/>
      <c r="RUF198" s="24"/>
      <c r="RUG198" s="24"/>
      <c r="RUH198" s="24"/>
      <c r="RUI198" s="24"/>
      <c r="RUJ198" s="24"/>
      <c r="RUK198" s="24"/>
      <c r="RUL198" s="24"/>
      <c r="RUM198" s="24"/>
      <c r="RUN198" s="24"/>
      <c r="RUO198" s="24"/>
      <c r="RUP198" s="24"/>
      <c r="RUQ198" s="24"/>
      <c r="RUR198" s="24"/>
      <c r="RUS198" s="24"/>
      <c r="RUT198" s="24"/>
      <c r="RUU198" s="24"/>
      <c r="RUV198" s="24"/>
      <c r="RUW198" s="24"/>
      <c r="RUX198" s="24"/>
      <c r="RUY198" s="24"/>
      <c r="RUZ198" s="24"/>
      <c r="RVA198" s="24"/>
      <c r="RVB198" s="24"/>
      <c r="RVC198" s="24"/>
      <c r="RVD198" s="24"/>
      <c r="RVE198" s="24"/>
      <c r="RVF198" s="24"/>
      <c r="RVG198" s="24"/>
      <c r="RVH198" s="24"/>
      <c r="RVI198" s="24"/>
      <c r="RVJ198" s="24"/>
      <c r="RVK198" s="24"/>
      <c r="RVL198" s="24"/>
      <c r="RVM198" s="24"/>
      <c r="RVN198" s="24"/>
      <c r="RVO198" s="24"/>
      <c r="RVP198" s="24"/>
      <c r="RVQ198" s="24"/>
      <c r="RVR198" s="24"/>
      <c r="RVS198" s="24"/>
      <c r="RVT198" s="24"/>
      <c r="RVU198" s="24"/>
      <c r="RVV198" s="24"/>
      <c r="RVW198" s="24"/>
      <c r="RVX198" s="24"/>
      <c r="RVY198" s="24"/>
      <c r="RVZ198" s="24"/>
      <c r="RWA198" s="24"/>
      <c r="RWB198" s="24"/>
      <c r="RWC198" s="24"/>
      <c r="RWD198" s="24"/>
      <c r="RWE198" s="24"/>
      <c r="RWF198" s="24"/>
      <c r="RWG198" s="24"/>
      <c r="RWH198" s="24"/>
      <c r="RWI198" s="24"/>
      <c r="RWJ198" s="24"/>
      <c r="RWK198" s="24"/>
      <c r="RWL198" s="24"/>
      <c r="RWM198" s="24"/>
      <c r="RWN198" s="24"/>
      <c r="RWO198" s="24"/>
      <c r="RWP198" s="24"/>
      <c r="RWQ198" s="24"/>
      <c r="RWR198" s="24"/>
      <c r="RWS198" s="24"/>
      <c r="RWT198" s="24"/>
      <c r="RWU198" s="24"/>
      <c r="RWV198" s="24"/>
      <c r="RWW198" s="24"/>
      <c r="RWX198" s="24"/>
      <c r="RWY198" s="24"/>
      <c r="RWZ198" s="24"/>
      <c r="RXA198" s="24"/>
      <c r="RXB198" s="24"/>
      <c r="RXC198" s="24"/>
      <c r="RXD198" s="24"/>
      <c r="RXE198" s="24"/>
      <c r="RXF198" s="24"/>
      <c r="RXG198" s="24"/>
      <c r="RXH198" s="24"/>
      <c r="RXI198" s="24"/>
      <c r="RXJ198" s="24"/>
      <c r="RXK198" s="24"/>
      <c r="RXL198" s="24"/>
      <c r="RXM198" s="24"/>
      <c r="RXN198" s="24"/>
      <c r="RXO198" s="24"/>
      <c r="RXP198" s="24"/>
      <c r="RXQ198" s="24"/>
      <c r="RXR198" s="24"/>
      <c r="RXS198" s="24"/>
      <c r="RXT198" s="24"/>
      <c r="RXU198" s="24"/>
      <c r="RXV198" s="24"/>
      <c r="RXW198" s="24"/>
      <c r="RXX198" s="24"/>
      <c r="RXY198" s="24"/>
      <c r="RXZ198" s="24"/>
      <c r="RYA198" s="24"/>
      <c r="RYB198" s="24"/>
      <c r="RYC198" s="24"/>
      <c r="RYD198" s="24"/>
      <c r="RYE198" s="24"/>
      <c r="RYF198" s="24"/>
      <c r="RYG198" s="24"/>
      <c r="RYH198" s="24"/>
      <c r="RYI198" s="24"/>
      <c r="RYJ198" s="24"/>
      <c r="RYK198" s="24"/>
      <c r="RYL198" s="24"/>
      <c r="RYM198" s="24"/>
      <c r="RYN198" s="24"/>
      <c r="RYO198" s="24"/>
      <c r="RYP198" s="24"/>
      <c r="RYQ198" s="24"/>
      <c r="RYR198" s="24"/>
      <c r="RYS198" s="24"/>
      <c r="RYT198" s="24"/>
      <c r="RYU198" s="24"/>
      <c r="RYV198" s="24"/>
      <c r="RYW198" s="24"/>
      <c r="RYX198" s="24"/>
      <c r="RYY198" s="24"/>
      <c r="RYZ198" s="24"/>
      <c r="RZA198" s="24"/>
      <c r="RZB198" s="24"/>
      <c r="RZC198" s="24"/>
      <c r="RZD198" s="24"/>
      <c r="RZE198" s="24"/>
      <c r="RZF198" s="24"/>
      <c r="RZG198" s="24"/>
      <c r="RZH198" s="24"/>
      <c r="RZI198" s="24"/>
      <c r="RZJ198" s="24"/>
      <c r="RZK198" s="24"/>
      <c r="RZL198" s="24"/>
      <c r="RZM198" s="24"/>
      <c r="RZN198" s="24"/>
      <c r="RZO198" s="24"/>
      <c r="RZP198" s="24"/>
      <c r="RZQ198" s="24"/>
      <c r="RZR198" s="24"/>
      <c r="RZS198" s="24"/>
      <c r="RZT198" s="24"/>
      <c r="RZU198" s="24"/>
      <c r="RZV198" s="24"/>
      <c r="RZW198" s="24"/>
      <c r="RZX198" s="24"/>
      <c r="RZY198" s="24"/>
      <c r="RZZ198" s="24"/>
      <c r="SAA198" s="24"/>
      <c r="SAB198" s="24"/>
      <c r="SAC198" s="24"/>
      <c r="SAD198" s="24"/>
      <c r="SAE198" s="24"/>
      <c r="SAF198" s="24"/>
      <c r="SAG198" s="24"/>
      <c r="SAH198" s="24"/>
      <c r="SAI198" s="24"/>
      <c r="SAJ198" s="24"/>
      <c r="SAK198" s="24"/>
      <c r="SAL198" s="24"/>
      <c r="SAM198" s="24"/>
      <c r="SAN198" s="24"/>
      <c r="SAO198" s="24"/>
      <c r="SAP198" s="24"/>
      <c r="SAQ198" s="24"/>
      <c r="SAR198" s="24"/>
      <c r="SAS198" s="24"/>
      <c r="SAT198" s="24"/>
      <c r="SAU198" s="24"/>
      <c r="SAV198" s="24"/>
      <c r="SAW198" s="24"/>
      <c r="SAX198" s="24"/>
      <c r="SAY198" s="24"/>
      <c r="SAZ198" s="24"/>
      <c r="SBA198" s="24"/>
      <c r="SBB198" s="24"/>
      <c r="SBC198" s="24"/>
      <c r="SBD198" s="24"/>
      <c r="SBE198" s="24"/>
      <c r="SBF198" s="24"/>
      <c r="SBG198" s="24"/>
      <c r="SBH198" s="24"/>
      <c r="SBI198" s="24"/>
      <c r="SBJ198" s="24"/>
      <c r="SBK198" s="24"/>
      <c r="SBL198" s="24"/>
      <c r="SBM198" s="24"/>
      <c r="SBN198" s="24"/>
      <c r="SBO198" s="24"/>
      <c r="SBP198" s="24"/>
      <c r="SBQ198" s="24"/>
      <c r="SBR198" s="24"/>
      <c r="SBS198" s="24"/>
      <c r="SBT198" s="24"/>
      <c r="SBU198" s="24"/>
      <c r="SBV198" s="24"/>
      <c r="SBW198" s="24"/>
      <c r="SBX198" s="24"/>
      <c r="SBY198" s="24"/>
      <c r="SBZ198" s="24"/>
      <c r="SCA198" s="24"/>
      <c r="SCB198" s="24"/>
      <c r="SCC198" s="24"/>
      <c r="SCD198" s="24"/>
      <c r="SCE198" s="24"/>
      <c r="SCF198" s="24"/>
      <c r="SCG198" s="24"/>
      <c r="SCH198" s="24"/>
      <c r="SCI198" s="24"/>
      <c r="SCJ198" s="24"/>
      <c r="SCK198" s="24"/>
      <c r="SCL198" s="24"/>
      <c r="SCM198" s="24"/>
      <c r="SCN198" s="24"/>
      <c r="SCO198" s="24"/>
      <c r="SCP198" s="24"/>
      <c r="SCQ198" s="24"/>
      <c r="SCR198" s="24"/>
      <c r="SCS198" s="24"/>
      <c r="SCT198" s="24"/>
      <c r="SCU198" s="24"/>
      <c r="SCV198" s="24"/>
      <c r="SCW198" s="24"/>
      <c r="SCX198" s="24"/>
      <c r="SCY198" s="24"/>
      <c r="SCZ198" s="24"/>
      <c r="SDA198" s="24"/>
      <c r="SDB198" s="24"/>
      <c r="SDC198" s="24"/>
      <c r="SDD198" s="24"/>
      <c r="SDE198" s="24"/>
      <c r="SDF198" s="24"/>
      <c r="SDG198" s="24"/>
      <c r="SDH198" s="24"/>
      <c r="SDI198" s="24"/>
      <c r="SDJ198" s="24"/>
      <c r="SDK198" s="24"/>
      <c r="SDL198" s="24"/>
      <c r="SDM198" s="24"/>
      <c r="SDN198" s="24"/>
      <c r="SDO198" s="24"/>
      <c r="SDP198" s="24"/>
      <c r="SDQ198" s="24"/>
      <c r="SDR198" s="24"/>
      <c r="SDS198" s="24"/>
      <c r="SDT198" s="24"/>
      <c r="SDU198" s="24"/>
      <c r="SDV198" s="24"/>
      <c r="SDW198" s="24"/>
      <c r="SDX198" s="24"/>
      <c r="SDY198" s="24"/>
      <c r="SDZ198" s="24"/>
      <c r="SEA198" s="24"/>
      <c r="SEB198" s="24"/>
      <c r="SEC198" s="24"/>
      <c r="SED198" s="24"/>
      <c r="SEE198" s="24"/>
      <c r="SEF198" s="24"/>
      <c r="SEG198" s="24"/>
      <c r="SEH198" s="24"/>
      <c r="SEI198" s="24"/>
      <c r="SEJ198" s="24"/>
      <c r="SEK198" s="24"/>
      <c r="SEL198" s="24"/>
      <c r="SEM198" s="24"/>
      <c r="SEN198" s="24"/>
      <c r="SEO198" s="24"/>
      <c r="SEP198" s="24"/>
      <c r="SEQ198" s="24"/>
      <c r="SER198" s="24"/>
      <c r="SES198" s="24"/>
      <c r="SET198" s="24"/>
      <c r="SEU198" s="24"/>
      <c r="SEV198" s="24"/>
      <c r="SEW198" s="24"/>
      <c r="SEX198" s="24"/>
      <c r="SEY198" s="24"/>
      <c r="SEZ198" s="24"/>
      <c r="SFA198" s="24"/>
      <c r="SFB198" s="24"/>
      <c r="SFC198" s="24"/>
      <c r="SFD198" s="24"/>
      <c r="SFE198" s="24"/>
      <c r="SFF198" s="24"/>
      <c r="SFG198" s="24"/>
      <c r="SFH198" s="24"/>
      <c r="SFI198" s="24"/>
      <c r="SFJ198" s="24"/>
      <c r="SFK198" s="24"/>
      <c r="SFL198" s="24"/>
      <c r="SFM198" s="24"/>
      <c r="SFN198" s="24"/>
      <c r="SFO198" s="24"/>
      <c r="SFP198" s="24"/>
      <c r="SFQ198" s="24"/>
      <c r="SFR198" s="24"/>
      <c r="SFS198" s="24"/>
      <c r="SFT198" s="24"/>
      <c r="SFU198" s="24"/>
      <c r="SFV198" s="24"/>
      <c r="SFW198" s="24"/>
      <c r="SFX198" s="24"/>
      <c r="SFY198" s="24"/>
      <c r="SFZ198" s="24"/>
      <c r="SGA198" s="24"/>
      <c r="SGB198" s="24"/>
      <c r="SGC198" s="24"/>
      <c r="SGD198" s="24"/>
      <c r="SGE198" s="24"/>
      <c r="SGF198" s="24"/>
      <c r="SGG198" s="24"/>
      <c r="SGH198" s="24"/>
      <c r="SGI198" s="24"/>
      <c r="SGJ198" s="24"/>
      <c r="SGK198" s="24"/>
      <c r="SGL198" s="24"/>
      <c r="SGM198" s="24"/>
      <c r="SGN198" s="24"/>
      <c r="SGO198" s="24"/>
      <c r="SGP198" s="24"/>
      <c r="SGQ198" s="24"/>
      <c r="SGR198" s="24"/>
      <c r="SGS198" s="24"/>
      <c r="SGT198" s="24"/>
      <c r="SGU198" s="24"/>
      <c r="SGV198" s="24"/>
      <c r="SGW198" s="24"/>
      <c r="SGX198" s="24"/>
      <c r="SGY198" s="24"/>
      <c r="SGZ198" s="24"/>
      <c r="SHA198" s="24"/>
      <c r="SHB198" s="24"/>
      <c r="SHC198" s="24"/>
      <c r="SHD198" s="24"/>
      <c r="SHE198" s="24"/>
      <c r="SHF198" s="24"/>
      <c r="SHG198" s="24"/>
      <c r="SHH198" s="24"/>
      <c r="SHI198" s="24"/>
      <c r="SHJ198" s="24"/>
      <c r="SHK198" s="24"/>
      <c r="SHL198" s="24"/>
      <c r="SHM198" s="24"/>
      <c r="SHN198" s="24"/>
      <c r="SHO198" s="24"/>
      <c r="SHP198" s="24"/>
      <c r="SHQ198" s="24"/>
      <c r="SHR198" s="24"/>
      <c r="SHS198" s="24"/>
      <c r="SHT198" s="24"/>
      <c r="SHU198" s="24"/>
      <c r="SHV198" s="24"/>
      <c r="SHW198" s="24"/>
      <c r="SHX198" s="24"/>
      <c r="SHY198" s="24"/>
      <c r="SHZ198" s="24"/>
      <c r="SIA198" s="24"/>
      <c r="SIB198" s="24"/>
      <c r="SIC198" s="24"/>
      <c r="SID198" s="24"/>
      <c r="SIE198" s="24"/>
      <c r="SIF198" s="24"/>
      <c r="SIG198" s="24"/>
      <c r="SIH198" s="24"/>
      <c r="SII198" s="24"/>
      <c r="SIJ198" s="24"/>
      <c r="SIK198" s="24"/>
      <c r="SIL198" s="24"/>
      <c r="SIM198" s="24"/>
      <c r="SIN198" s="24"/>
      <c r="SIO198" s="24"/>
      <c r="SIP198" s="24"/>
      <c r="SIQ198" s="24"/>
      <c r="SIR198" s="24"/>
      <c r="SIS198" s="24"/>
      <c r="SIT198" s="24"/>
      <c r="SIU198" s="24"/>
      <c r="SIV198" s="24"/>
      <c r="SIW198" s="24"/>
      <c r="SIX198" s="24"/>
      <c r="SIY198" s="24"/>
      <c r="SIZ198" s="24"/>
      <c r="SJA198" s="24"/>
      <c r="SJB198" s="24"/>
      <c r="SJC198" s="24"/>
      <c r="SJD198" s="24"/>
      <c r="SJE198" s="24"/>
      <c r="SJF198" s="24"/>
      <c r="SJG198" s="24"/>
      <c r="SJH198" s="24"/>
      <c r="SJI198" s="24"/>
      <c r="SJJ198" s="24"/>
      <c r="SJK198" s="24"/>
      <c r="SJL198" s="24"/>
      <c r="SJM198" s="24"/>
      <c r="SJN198" s="24"/>
      <c r="SJO198" s="24"/>
      <c r="SJP198" s="24"/>
      <c r="SJQ198" s="24"/>
      <c r="SJR198" s="24"/>
      <c r="SJS198" s="24"/>
      <c r="SJT198" s="24"/>
      <c r="SJU198" s="24"/>
      <c r="SJV198" s="24"/>
      <c r="SJW198" s="24"/>
      <c r="SJX198" s="24"/>
      <c r="SJY198" s="24"/>
      <c r="SJZ198" s="24"/>
      <c r="SKA198" s="24"/>
      <c r="SKB198" s="24"/>
      <c r="SKC198" s="24"/>
      <c r="SKD198" s="24"/>
      <c r="SKE198" s="24"/>
      <c r="SKF198" s="24"/>
      <c r="SKG198" s="24"/>
      <c r="SKH198" s="24"/>
      <c r="SKI198" s="24"/>
      <c r="SKJ198" s="24"/>
      <c r="SKK198" s="24"/>
      <c r="SKL198" s="24"/>
      <c r="SKM198" s="24"/>
      <c r="SKN198" s="24"/>
      <c r="SKO198" s="24"/>
      <c r="SKP198" s="24"/>
      <c r="SKQ198" s="24"/>
      <c r="SKR198" s="24"/>
      <c r="SKS198" s="24"/>
      <c r="SKT198" s="24"/>
      <c r="SKU198" s="24"/>
      <c r="SKV198" s="24"/>
      <c r="SKW198" s="24"/>
      <c r="SKX198" s="24"/>
      <c r="SKY198" s="24"/>
      <c r="SKZ198" s="24"/>
      <c r="SLA198" s="24"/>
      <c r="SLB198" s="24"/>
      <c r="SLC198" s="24"/>
      <c r="SLD198" s="24"/>
      <c r="SLE198" s="24"/>
      <c r="SLF198" s="24"/>
      <c r="SLG198" s="24"/>
      <c r="SLH198" s="24"/>
      <c r="SLI198" s="24"/>
      <c r="SLJ198" s="24"/>
      <c r="SLK198" s="24"/>
      <c r="SLL198" s="24"/>
      <c r="SLM198" s="24"/>
      <c r="SLN198" s="24"/>
      <c r="SLO198" s="24"/>
      <c r="SLP198" s="24"/>
      <c r="SLQ198" s="24"/>
      <c r="SLR198" s="24"/>
      <c r="SLS198" s="24"/>
      <c r="SLT198" s="24"/>
      <c r="SLU198" s="24"/>
      <c r="SLV198" s="24"/>
      <c r="SLW198" s="24"/>
      <c r="SLX198" s="24"/>
      <c r="SLY198" s="24"/>
      <c r="SLZ198" s="24"/>
      <c r="SMA198" s="24"/>
      <c r="SMB198" s="24"/>
      <c r="SMC198" s="24"/>
      <c r="SMD198" s="24"/>
      <c r="SME198" s="24"/>
      <c r="SMF198" s="24"/>
      <c r="SMG198" s="24"/>
      <c r="SMH198" s="24"/>
      <c r="SMI198" s="24"/>
      <c r="SMJ198" s="24"/>
      <c r="SMK198" s="24"/>
      <c r="SML198" s="24"/>
      <c r="SMM198" s="24"/>
      <c r="SMN198" s="24"/>
      <c r="SMO198" s="24"/>
      <c r="SMP198" s="24"/>
      <c r="SMQ198" s="24"/>
      <c r="SMR198" s="24"/>
      <c r="SMS198" s="24"/>
      <c r="SMT198" s="24"/>
      <c r="SMU198" s="24"/>
      <c r="SMV198" s="24"/>
      <c r="SMW198" s="24"/>
      <c r="SMX198" s="24"/>
      <c r="SMY198" s="24"/>
      <c r="SMZ198" s="24"/>
      <c r="SNA198" s="24"/>
      <c r="SNB198" s="24"/>
      <c r="SNC198" s="24"/>
      <c r="SND198" s="24"/>
      <c r="SNE198" s="24"/>
      <c r="SNF198" s="24"/>
      <c r="SNG198" s="24"/>
      <c r="SNH198" s="24"/>
      <c r="SNI198" s="24"/>
      <c r="SNJ198" s="24"/>
      <c r="SNK198" s="24"/>
      <c r="SNL198" s="24"/>
      <c r="SNM198" s="24"/>
      <c r="SNN198" s="24"/>
      <c r="SNO198" s="24"/>
      <c r="SNP198" s="24"/>
      <c r="SNQ198" s="24"/>
      <c r="SNR198" s="24"/>
      <c r="SNS198" s="24"/>
      <c r="SNT198" s="24"/>
      <c r="SNU198" s="24"/>
      <c r="SNV198" s="24"/>
      <c r="SNW198" s="24"/>
      <c r="SNX198" s="24"/>
      <c r="SNY198" s="24"/>
      <c r="SNZ198" s="24"/>
      <c r="SOA198" s="24"/>
      <c r="SOB198" s="24"/>
      <c r="SOC198" s="24"/>
      <c r="SOD198" s="24"/>
      <c r="SOE198" s="24"/>
      <c r="SOF198" s="24"/>
      <c r="SOG198" s="24"/>
      <c r="SOH198" s="24"/>
      <c r="SOI198" s="24"/>
      <c r="SOJ198" s="24"/>
      <c r="SOK198" s="24"/>
      <c r="SOL198" s="24"/>
      <c r="SOM198" s="24"/>
      <c r="SON198" s="24"/>
      <c r="SOO198" s="24"/>
      <c r="SOP198" s="24"/>
      <c r="SOQ198" s="24"/>
      <c r="SOR198" s="24"/>
      <c r="SOS198" s="24"/>
      <c r="SOT198" s="24"/>
      <c r="SOU198" s="24"/>
      <c r="SOV198" s="24"/>
      <c r="SOW198" s="24"/>
      <c r="SOX198" s="24"/>
      <c r="SOY198" s="24"/>
      <c r="SOZ198" s="24"/>
      <c r="SPA198" s="24"/>
      <c r="SPB198" s="24"/>
      <c r="SPC198" s="24"/>
      <c r="SPD198" s="24"/>
      <c r="SPE198" s="24"/>
      <c r="SPF198" s="24"/>
      <c r="SPG198" s="24"/>
      <c r="SPH198" s="24"/>
      <c r="SPI198" s="24"/>
      <c r="SPJ198" s="24"/>
      <c r="SPK198" s="24"/>
      <c r="SPL198" s="24"/>
      <c r="SPM198" s="24"/>
      <c r="SPN198" s="24"/>
      <c r="SPO198" s="24"/>
      <c r="SPP198" s="24"/>
      <c r="SPQ198" s="24"/>
      <c r="SPR198" s="24"/>
      <c r="SPS198" s="24"/>
      <c r="SPT198" s="24"/>
      <c r="SPU198" s="24"/>
      <c r="SPV198" s="24"/>
      <c r="SPW198" s="24"/>
      <c r="SPX198" s="24"/>
      <c r="SPY198" s="24"/>
      <c r="SPZ198" s="24"/>
      <c r="SQA198" s="24"/>
      <c r="SQB198" s="24"/>
      <c r="SQC198" s="24"/>
      <c r="SQD198" s="24"/>
      <c r="SQE198" s="24"/>
      <c r="SQF198" s="24"/>
      <c r="SQG198" s="24"/>
      <c r="SQH198" s="24"/>
      <c r="SQI198" s="24"/>
      <c r="SQJ198" s="24"/>
      <c r="SQK198" s="24"/>
      <c r="SQL198" s="24"/>
      <c r="SQM198" s="24"/>
      <c r="SQN198" s="24"/>
      <c r="SQO198" s="24"/>
      <c r="SQP198" s="24"/>
      <c r="SQQ198" s="24"/>
      <c r="SQR198" s="24"/>
      <c r="SQS198" s="24"/>
      <c r="SQT198" s="24"/>
      <c r="SQU198" s="24"/>
      <c r="SQV198" s="24"/>
      <c r="SQW198" s="24"/>
      <c r="SQX198" s="24"/>
      <c r="SQY198" s="24"/>
      <c r="SQZ198" s="24"/>
      <c r="SRA198" s="24"/>
      <c r="SRB198" s="24"/>
      <c r="SRC198" s="24"/>
      <c r="SRD198" s="24"/>
      <c r="SRE198" s="24"/>
      <c r="SRF198" s="24"/>
      <c r="SRG198" s="24"/>
      <c r="SRH198" s="24"/>
      <c r="SRI198" s="24"/>
      <c r="SRJ198" s="24"/>
      <c r="SRK198" s="24"/>
      <c r="SRL198" s="24"/>
      <c r="SRM198" s="24"/>
      <c r="SRN198" s="24"/>
      <c r="SRO198" s="24"/>
      <c r="SRP198" s="24"/>
      <c r="SRQ198" s="24"/>
      <c r="SRR198" s="24"/>
      <c r="SRS198" s="24"/>
      <c r="SRT198" s="24"/>
      <c r="SRU198" s="24"/>
      <c r="SRV198" s="24"/>
      <c r="SRW198" s="24"/>
      <c r="SRX198" s="24"/>
      <c r="SRY198" s="24"/>
      <c r="SRZ198" s="24"/>
      <c r="SSA198" s="24"/>
      <c r="SSB198" s="24"/>
      <c r="SSC198" s="24"/>
      <c r="SSD198" s="24"/>
      <c r="SSE198" s="24"/>
      <c r="SSF198" s="24"/>
      <c r="SSG198" s="24"/>
      <c r="SSH198" s="24"/>
      <c r="SSI198" s="24"/>
      <c r="SSJ198" s="24"/>
      <c r="SSK198" s="24"/>
      <c r="SSL198" s="24"/>
      <c r="SSM198" s="24"/>
      <c r="SSN198" s="24"/>
      <c r="SSO198" s="24"/>
      <c r="SSP198" s="24"/>
      <c r="SSQ198" s="24"/>
      <c r="SSR198" s="24"/>
      <c r="SSS198" s="24"/>
      <c r="SST198" s="24"/>
      <c r="SSU198" s="24"/>
      <c r="SSV198" s="24"/>
      <c r="SSW198" s="24"/>
      <c r="SSX198" s="24"/>
      <c r="SSY198" s="24"/>
      <c r="SSZ198" s="24"/>
      <c r="STA198" s="24"/>
      <c r="STB198" s="24"/>
      <c r="STC198" s="24"/>
      <c r="STD198" s="24"/>
      <c r="STE198" s="24"/>
      <c r="STF198" s="24"/>
      <c r="STG198" s="24"/>
      <c r="STH198" s="24"/>
      <c r="STI198" s="24"/>
      <c r="STJ198" s="24"/>
      <c r="STK198" s="24"/>
      <c r="STL198" s="24"/>
      <c r="STM198" s="24"/>
      <c r="STN198" s="24"/>
      <c r="STO198" s="24"/>
      <c r="STP198" s="24"/>
      <c r="STQ198" s="24"/>
      <c r="STR198" s="24"/>
      <c r="STS198" s="24"/>
      <c r="STT198" s="24"/>
      <c r="STU198" s="24"/>
      <c r="STV198" s="24"/>
      <c r="STW198" s="24"/>
      <c r="STX198" s="24"/>
      <c r="STY198" s="24"/>
      <c r="STZ198" s="24"/>
      <c r="SUA198" s="24"/>
      <c r="SUB198" s="24"/>
      <c r="SUC198" s="24"/>
      <c r="SUD198" s="24"/>
      <c r="SUE198" s="24"/>
      <c r="SUF198" s="24"/>
      <c r="SUG198" s="24"/>
      <c r="SUH198" s="24"/>
      <c r="SUI198" s="24"/>
      <c r="SUJ198" s="24"/>
      <c r="SUK198" s="24"/>
      <c r="SUL198" s="24"/>
      <c r="SUM198" s="24"/>
      <c r="SUN198" s="24"/>
      <c r="SUO198" s="24"/>
      <c r="SUP198" s="24"/>
      <c r="SUQ198" s="24"/>
      <c r="SUR198" s="24"/>
      <c r="SUS198" s="24"/>
      <c r="SUT198" s="24"/>
      <c r="SUU198" s="24"/>
      <c r="SUV198" s="24"/>
      <c r="SUW198" s="24"/>
      <c r="SUX198" s="24"/>
      <c r="SUY198" s="24"/>
      <c r="SUZ198" s="24"/>
      <c r="SVA198" s="24"/>
      <c r="SVB198" s="24"/>
      <c r="SVC198" s="24"/>
      <c r="SVD198" s="24"/>
      <c r="SVE198" s="24"/>
      <c r="SVF198" s="24"/>
      <c r="SVG198" s="24"/>
      <c r="SVH198" s="24"/>
      <c r="SVI198" s="24"/>
      <c r="SVJ198" s="24"/>
      <c r="SVK198" s="24"/>
      <c r="SVL198" s="24"/>
      <c r="SVM198" s="24"/>
      <c r="SVN198" s="24"/>
      <c r="SVO198" s="24"/>
      <c r="SVP198" s="24"/>
      <c r="SVQ198" s="24"/>
      <c r="SVR198" s="24"/>
      <c r="SVS198" s="24"/>
      <c r="SVT198" s="24"/>
      <c r="SVU198" s="24"/>
      <c r="SVV198" s="24"/>
      <c r="SVW198" s="24"/>
      <c r="SVX198" s="24"/>
      <c r="SVY198" s="24"/>
      <c r="SVZ198" s="24"/>
      <c r="SWA198" s="24"/>
      <c r="SWB198" s="24"/>
      <c r="SWC198" s="24"/>
      <c r="SWD198" s="24"/>
      <c r="SWE198" s="24"/>
      <c r="SWF198" s="24"/>
      <c r="SWG198" s="24"/>
      <c r="SWH198" s="24"/>
      <c r="SWI198" s="24"/>
      <c r="SWJ198" s="24"/>
      <c r="SWK198" s="24"/>
      <c r="SWL198" s="24"/>
      <c r="SWM198" s="24"/>
      <c r="SWN198" s="24"/>
      <c r="SWO198" s="24"/>
      <c r="SWP198" s="24"/>
      <c r="SWQ198" s="24"/>
      <c r="SWR198" s="24"/>
      <c r="SWS198" s="24"/>
      <c r="SWT198" s="24"/>
      <c r="SWU198" s="24"/>
      <c r="SWV198" s="24"/>
      <c r="SWW198" s="24"/>
      <c r="SWX198" s="24"/>
      <c r="SWY198" s="24"/>
      <c r="SWZ198" s="24"/>
      <c r="SXA198" s="24"/>
      <c r="SXB198" s="24"/>
      <c r="SXC198" s="24"/>
      <c r="SXD198" s="24"/>
      <c r="SXE198" s="24"/>
      <c r="SXF198" s="24"/>
      <c r="SXG198" s="24"/>
      <c r="SXH198" s="24"/>
      <c r="SXI198" s="24"/>
      <c r="SXJ198" s="24"/>
      <c r="SXK198" s="24"/>
      <c r="SXL198" s="24"/>
      <c r="SXM198" s="24"/>
      <c r="SXN198" s="24"/>
      <c r="SXO198" s="24"/>
      <c r="SXP198" s="24"/>
      <c r="SXQ198" s="24"/>
      <c r="SXR198" s="24"/>
      <c r="SXS198" s="24"/>
      <c r="SXT198" s="24"/>
      <c r="SXU198" s="24"/>
      <c r="SXV198" s="24"/>
      <c r="SXW198" s="24"/>
      <c r="SXX198" s="24"/>
      <c r="SXY198" s="24"/>
      <c r="SXZ198" s="24"/>
      <c r="SYA198" s="24"/>
      <c r="SYB198" s="24"/>
      <c r="SYC198" s="24"/>
      <c r="SYD198" s="24"/>
      <c r="SYE198" s="24"/>
      <c r="SYF198" s="24"/>
      <c r="SYG198" s="24"/>
      <c r="SYH198" s="24"/>
      <c r="SYI198" s="24"/>
      <c r="SYJ198" s="24"/>
      <c r="SYK198" s="24"/>
      <c r="SYL198" s="24"/>
      <c r="SYM198" s="24"/>
      <c r="SYN198" s="24"/>
      <c r="SYO198" s="24"/>
      <c r="SYP198" s="24"/>
      <c r="SYQ198" s="24"/>
      <c r="SYR198" s="24"/>
      <c r="SYS198" s="24"/>
      <c r="SYT198" s="24"/>
      <c r="SYU198" s="24"/>
      <c r="SYV198" s="24"/>
      <c r="SYW198" s="24"/>
      <c r="SYX198" s="24"/>
      <c r="SYY198" s="24"/>
      <c r="SYZ198" s="24"/>
      <c r="SZA198" s="24"/>
      <c r="SZB198" s="24"/>
      <c r="SZC198" s="24"/>
      <c r="SZD198" s="24"/>
      <c r="SZE198" s="24"/>
      <c r="SZF198" s="24"/>
      <c r="SZG198" s="24"/>
      <c r="SZH198" s="24"/>
      <c r="SZI198" s="24"/>
      <c r="SZJ198" s="24"/>
      <c r="SZK198" s="24"/>
      <c r="SZL198" s="24"/>
      <c r="SZM198" s="24"/>
      <c r="SZN198" s="24"/>
      <c r="SZO198" s="24"/>
      <c r="SZP198" s="24"/>
      <c r="SZQ198" s="24"/>
      <c r="SZR198" s="24"/>
      <c r="SZS198" s="24"/>
      <c r="SZT198" s="24"/>
      <c r="SZU198" s="24"/>
      <c r="SZV198" s="24"/>
      <c r="SZW198" s="24"/>
      <c r="SZX198" s="24"/>
      <c r="SZY198" s="24"/>
      <c r="SZZ198" s="24"/>
      <c r="TAA198" s="24"/>
      <c r="TAB198" s="24"/>
      <c r="TAC198" s="24"/>
      <c r="TAD198" s="24"/>
      <c r="TAE198" s="24"/>
      <c r="TAF198" s="24"/>
      <c r="TAG198" s="24"/>
      <c r="TAH198" s="24"/>
      <c r="TAI198" s="24"/>
      <c r="TAJ198" s="24"/>
      <c r="TAK198" s="24"/>
      <c r="TAL198" s="24"/>
      <c r="TAM198" s="24"/>
      <c r="TAN198" s="24"/>
      <c r="TAO198" s="24"/>
      <c r="TAP198" s="24"/>
      <c r="TAQ198" s="24"/>
      <c r="TAR198" s="24"/>
      <c r="TAS198" s="24"/>
      <c r="TAT198" s="24"/>
      <c r="TAU198" s="24"/>
      <c r="TAV198" s="24"/>
      <c r="TAW198" s="24"/>
      <c r="TAX198" s="24"/>
      <c r="TAY198" s="24"/>
      <c r="TAZ198" s="24"/>
      <c r="TBA198" s="24"/>
      <c r="TBB198" s="24"/>
      <c r="TBC198" s="24"/>
      <c r="TBD198" s="24"/>
      <c r="TBE198" s="24"/>
      <c r="TBF198" s="24"/>
      <c r="TBG198" s="24"/>
      <c r="TBH198" s="24"/>
      <c r="TBI198" s="24"/>
      <c r="TBJ198" s="24"/>
      <c r="TBK198" s="24"/>
      <c r="TBL198" s="24"/>
      <c r="TBM198" s="24"/>
      <c r="TBN198" s="24"/>
      <c r="TBO198" s="24"/>
      <c r="TBP198" s="24"/>
      <c r="TBQ198" s="24"/>
      <c r="TBR198" s="24"/>
      <c r="TBS198" s="24"/>
      <c r="TBT198" s="24"/>
      <c r="TBU198" s="24"/>
      <c r="TBV198" s="24"/>
      <c r="TBW198" s="24"/>
      <c r="TBX198" s="24"/>
      <c r="TBY198" s="24"/>
      <c r="TBZ198" s="24"/>
      <c r="TCA198" s="24"/>
      <c r="TCB198" s="24"/>
      <c r="TCC198" s="24"/>
      <c r="TCD198" s="24"/>
      <c r="TCE198" s="24"/>
      <c r="TCF198" s="24"/>
      <c r="TCG198" s="24"/>
      <c r="TCH198" s="24"/>
      <c r="TCI198" s="24"/>
      <c r="TCJ198" s="24"/>
      <c r="TCK198" s="24"/>
      <c r="TCL198" s="24"/>
      <c r="TCM198" s="24"/>
      <c r="TCN198" s="24"/>
      <c r="TCO198" s="24"/>
      <c r="TCP198" s="24"/>
      <c r="TCQ198" s="24"/>
      <c r="TCR198" s="24"/>
      <c r="TCS198" s="24"/>
      <c r="TCT198" s="24"/>
      <c r="TCU198" s="24"/>
      <c r="TCV198" s="24"/>
      <c r="TCW198" s="24"/>
      <c r="TCX198" s="24"/>
      <c r="TCY198" s="24"/>
      <c r="TCZ198" s="24"/>
      <c r="TDA198" s="24"/>
      <c r="TDB198" s="24"/>
      <c r="TDC198" s="24"/>
      <c r="TDD198" s="24"/>
      <c r="TDE198" s="24"/>
      <c r="TDF198" s="24"/>
      <c r="TDG198" s="24"/>
      <c r="TDH198" s="24"/>
      <c r="TDI198" s="24"/>
      <c r="TDJ198" s="24"/>
      <c r="TDK198" s="24"/>
      <c r="TDL198" s="24"/>
      <c r="TDM198" s="24"/>
      <c r="TDN198" s="24"/>
      <c r="TDO198" s="24"/>
      <c r="TDP198" s="24"/>
      <c r="TDQ198" s="24"/>
      <c r="TDR198" s="24"/>
      <c r="TDS198" s="24"/>
      <c r="TDT198" s="24"/>
      <c r="TDU198" s="24"/>
      <c r="TDV198" s="24"/>
      <c r="TDW198" s="24"/>
      <c r="TDX198" s="24"/>
      <c r="TDY198" s="24"/>
      <c r="TDZ198" s="24"/>
      <c r="TEA198" s="24"/>
      <c r="TEB198" s="24"/>
      <c r="TEC198" s="24"/>
      <c r="TED198" s="24"/>
      <c r="TEE198" s="24"/>
      <c r="TEF198" s="24"/>
      <c r="TEG198" s="24"/>
      <c r="TEH198" s="24"/>
      <c r="TEI198" s="24"/>
      <c r="TEJ198" s="24"/>
      <c r="TEK198" s="24"/>
      <c r="TEL198" s="24"/>
      <c r="TEM198" s="24"/>
      <c r="TEN198" s="24"/>
      <c r="TEO198" s="24"/>
      <c r="TEP198" s="24"/>
      <c r="TEQ198" s="24"/>
      <c r="TER198" s="24"/>
      <c r="TES198" s="24"/>
      <c r="TET198" s="24"/>
      <c r="TEU198" s="24"/>
      <c r="TEV198" s="24"/>
      <c r="TEW198" s="24"/>
      <c r="TEX198" s="24"/>
      <c r="TEY198" s="24"/>
      <c r="TEZ198" s="24"/>
      <c r="TFA198" s="24"/>
      <c r="TFB198" s="24"/>
      <c r="TFC198" s="24"/>
      <c r="TFD198" s="24"/>
      <c r="TFE198" s="24"/>
      <c r="TFF198" s="24"/>
      <c r="TFG198" s="24"/>
      <c r="TFH198" s="24"/>
      <c r="TFI198" s="24"/>
      <c r="TFJ198" s="24"/>
      <c r="TFK198" s="24"/>
      <c r="TFL198" s="24"/>
      <c r="TFM198" s="24"/>
      <c r="TFN198" s="24"/>
      <c r="TFO198" s="24"/>
      <c r="TFP198" s="24"/>
      <c r="TFQ198" s="24"/>
      <c r="TFR198" s="24"/>
      <c r="TFS198" s="24"/>
      <c r="TFT198" s="24"/>
      <c r="TFU198" s="24"/>
      <c r="TFV198" s="24"/>
      <c r="TFW198" s="24"/>
      <c r="TFX198" s="24"/>
      <c r="TFY198" s="24"/>
      <c r="TFZ198" s="24"/>
      <c r="TGA198" s="24"/>
      <c r="TGB198" s="24"/>
      <c r="TGC198" s="24"/>
      <c r="TGD198" s="24"/>
      <c r="TGE198" s="24"/>
      <c r="TGF198" s="24"/>
      <c r="TGG198" s="24"/>
      <c r="TGH198" s="24"/>
      <c r="TGI198" s="24"/>
      <c r="TGJ198" s="24"/>
      <c r="TGK198" s="24"/>
      <c r="TGL198" s="24"/>
      <c r="TGM198" s="24"/>
      <c r="TGN198" s="24"/>
      <c r="TGO198" s="24"/>
      <c r="TGP198" s="24"/>
      <c r="TGQ198" s="24"/>
      <c r="TGR198" s="24"/>
      <c r="TGS198" s="24"/>
      <c r="TGT198" s="24"/>
      <c r="TGU198" s="24"/>
      <c r="TGV198" s="24"/>
      <c r="TGW198" s="24"/>
      <c r="TGX198" s="24"/>
      <c r="TGY198" s="24"/>
      <c r="TGZ198" s="24"/>
      <c r="THA198" s="24"/>
      <c r="THB198" s="24"/>
      <c r="THC198" s="24"/>
      <c r="THD198" s="24"/>
      <c r="THE198" s="24"/>
      <c r="THF198" s="24"/>
      <c r="THG198" s="24"/>
      <c r="THH198" s="24"/>
      <c r="THI198" s="24"/>
      <c r="THJ198" s="24"/>
      <c r="THK198" s="24"/>
      <c r="THL198" s="24"/>
      <c r="THM198" s="24"/>
      <c r="THN198" s="24"/>
      <c r="THO198" s="24"/>
      <c r="THP198" s="24"/>
      <c r="THQ198" s="24"/>
      <c r="THR198" s="24"/>
      <c r="THS198" s="24"/>
      <c r="THT198" s="24"/>
      <c r="THU198" s="24"/>
      <c r="THV198" s="24"/>
      <c r="THW198" s="24"/>
      <c r="THX198" s="24"/>
      <c r="THY198" s="24"/>
      <c r="THZ198" s="24"/>
      <c r="TIA198" s="24"/>
      <c r="TIB198" s="24"/>
      <c r="TIC198" s="24"/>
      <c r="TID198" s="24"/>
      <c r="TIE198" s="24"/>
      <c r="TIF198" s="24"/>
      <c r="TIG198" s="24"/>
      <c r="TIH198" s="24"/>
      <c r="TII198" s="24"/>
      <c r="TIJ198" s="24"/>
      <c r="TIK198" s="24"/>
      <c r="TIL198" s="24"/>
      <c r="TIM198" s="24"/>
      <c r="TIN198" s="24"/>
      <c r="TIO198" s="24"/>
      <c r="TIP198" s="24"/>
      <c r="TIQ198" s="24"/>
      <c r="TIR198" s="24"/>
      <c r="TIS198" s="24"/>
      <c r="TIT198" s="24"/>
      <c r="TIU198" s="24"/>
      <c r="TIV198" s="24"/>
      <c r="TIW198" s="24"/>
      <c r="TIX198" s="24"/>
      <c r="TIY198" s="24"/>
      <c r="TIZ198" s="24"/>
      <c r="TJA198" s="24"/>
      <c r="TJB198" s="24"/>
      <c r="TJC198" s="24"/>
      <c r="TJD198" s="24"/>
      <c r="TJE198" s="24"/>
      <c r="TJF198" s="24"/>
      <c r="TJG198" s="24"/>
      <c r="TJH198" s="24"/>
      <c r="TJI198" s="24"/>
      <c r="TJJ198" s="24"/>
      <c r="TJK198" s="24"/>
      <c r="TJL198" s="24"/>
      <c r="TJM198" s="24"/>
      <c r="TJN198" s="24"/>
      <c r="TJO198" s="24"/>
      <c r="TJP198" s="24"/>
      <c r="TJQ198" s="24"/>
      <c r="TJR198" s="24"/>
      <c r="TJS198" s="24"/>
      <c r="TJT198" s="24"/>
      <c r="TJU198" s="24"/>
      <c r="TJV198" s="24"/>
      <c r="TJW198" s="24"/>
      <c r="TJX198" s="24"/>
      <c r="TJY198" s="24"/>
      <c r="TJZ198" s="24"/>
      <c r="TKA198" s="24"/>
      <c r="TKB198" s="24"/>
      <c r="TKC198" s="24"/>
      <c r="TKD198" s="24"/>
      <c r="TKE198" s="24"/>
      <c r="TKF198" s="24"/>
      <c r="TKG198" s="24"/>
      <c r="TKH198" s="24"/>
      <c r="TKI198" s="24"/>
      <c r="TKJ198" s="24"/>
      <c r="TKK198" s="24"/>
      <c r="TKL198" s="24"/>
      <c r="TKM198" s="24"/>
      <c r="TKN198" s="24"/>
      <c r="TKO198" s="24"/>
      <c r="TKP198" s="24"/>
      <c r="TKQ198" s="24"/>
      <c r="TKR198" s="24"/>
      <c r="TKS198" s="24"/>
      <c r="TKT198" s="24"/>
      <c r="TKU198" s="24"/>
      <c r="TKV198" s="24"/>
      <c r="TKW198" s="24"/>
      <c r="TKX198" s="24"/>
      <c r="TKY198" s="24"/>
      <c r="TKZ198" s="24"/>
      <c r="TLA198" s="24"/>
      <c r="TLB198" s="24"/>
      <c r="TLC198" s="24"/>
      <c r="TLD198" s="24"/>
      <c r="TLE198" s="24"/>
      <c r="TLF198" s="24"/>
      <c r="TLG198" s="24"/>
      <c r="TLH198" s="24"/>
      <c r="TLI198" s="24"/>
      <c r="TLJ198" s="24"/>
      <c r="TLK198" s="24"/>
      <c r="TLL198" s="24"/>
      <c r="TLM198" s="24"/>
      <c r="TLN198" s="24"/>
      <c r="TLO198" s="24"/>
      <c r="TLP198" s="24"/>
      <c r="TLQ198" s="24"/>
      <c r="TLR198" s="24"/>
      <c r="TLS198" s="24"/>
      <c r="TLT198" s="24"/>
      <c r="TLU198" s="24"/>
      <c r="TLV198" s="24"/>
      <c r="TLW198" s="24"/>
      <c r="TLX198" s="24"/>
      <c r="TLY198" s="24"/>
      <c r="TLZ198" s="24"/>
      <c r="TMA198" s="24"/>
      <c r="TMB198" s="24"/>
      <c r="TMC198" s="24"/>
      <c r="TMD198" s="24"/>
      <c r="TME198" s="24"/>
      <c r="TMF198" s="24"/>
      <c r="TMG198" s="24"/>
      <c r="TMH198" s="24"/>
      <c r="TMI198" s="24"/>
      <c r="TMJ198" s="24"/>
      <c r="TMK198" s="24"/>
      <c r="TML198" s="24"/>
      <c r="TMM198" s="24"/>
      <c r="TMN198" s="24"/>
      <c r="TMO198" s="24"/>
      <c r="TMP198" s="24"/>
      <c r="TMQ198" s="24"/>
      <c r="TMR198" s="24"/>
      <c r="TMS198" s="24"/>
      <c r="TMT198" s="24"/>
      <c r="TMU198" s="24"/>
      <c r="TMV198" s="24"/>
      <c r="TMW198" s="24"/>
      <c r="TMX198" s="24"/>
      <c r="TMY198" s="24"/>
      <c r="TMZ198" s="24"/>
      <c r="TNA198" s="24"/>
      <c r="TNB198" s="24"/>
      <c r="TNC198" s="24"/>
      <c r="TND198" s="24"/>
      <c r="TNE198" s="24"/>
      <c r="TNF198" s="24"/>
      <c r="TNG198" s="24"/>
      <c r="TNH198" s="24"/>
      <c r="TNI198" s="24"/>
      <c r="TNJ198" s="24"/>
      <c r="TNK198" s="24"/>
      <c r="TNL198" s="24"/>
      <c r="TNM198" s="24"/>
      <c r="TNN198" s="24"/>
      <c r="TNO198" s="24"/>
      <c r="TNP198" s="24"/>
      <c r="TNQ198" s="24"/>
      <c r="TNR198" s="24"/>
      <c r="TNS198" s="24"/>
      <c r="TNT198" s="24"/>
      <c r="TNU198" s="24"/>
      <c r="TNV198" s="24"/>
      <c r="TNW198" s="24"/>
      <c r="TNX198" s="24"/>
      <c r="TNY198" s="24"/>
      <c r="TNZ198" s="24"/>
      <c r="TOA198" s="24"/>
      <c r="TOB198" s="24"/>
      <c r="TOC198" s="24"/>
      <c r="TOD198" s="24"/>
      <c r="TOE198" s="24"/>
      <c r="TOF198" s="24"/>
      <c r="TOG198" s="24"/>
      <c r="TOH198" s="24"/>
      <c r="TOI198" s="24"/>
      <c r="TOJ198" s="24"/>
      <c r="TOK198" s="24"/>
      <c r="TOL198" s="24"/>
      <c r="TOM198" s="24"/>
      <c r="TON198" s="24"/>
      <c r="TOO198" s="24"/>
      <c r="TOP198" s="24"/>
      <c r="TOQ198" s="24"/>
      <c r="TOR198" s="24"/>
      <c r="TOS198" s="24"/>
      <c r="TOT198" s="24"/>
      <c r="TOU198" s="24"/>
      <c r="TOV198" s="24"/>
      <c r="TOW198" s="24"/>
      <c r="TOX198" s="24"/>
      <c r="TOY198" s="24"/>
      <c r="TOZ198" s="24"/>
      <c r="TPA198" s="24"/>
      <c r="TPB198" s="24"/>
      <c r="TPC198" s="24"/>
      <c r="TPD198" s="24"/>
      <c r="TPE198" s="24"/>
      <c r="TPF198" s="24"/>
      <c r="TPG198" s="24"/>
      <c r="TPH198" s="24"/>
      <c r="TPI198" s="24"/>
      <c r="TPJ198" s="24"/>
      <c r="TPK198" s="24"/>
      <c r="TPL198" s="24"/>
      <c r="TPM198" s="24"/>
      <c r="TPN198" s="24"/>
      <c r="TPO198" s="24"/>
      <c r="TPP198" s="24"/>
      <c r="TPQ198" s="24"/>
      <c r="TPR198" s="24"/>
      <c r="TPS198" s="24"/>
      <c r="TPT198" s="24"/>
      <c r="TPU198" s="24"/>
      <c r="TPV198" s="24"/>
      <c r="TPW198" s="24"/>
      <c r="TPX198" s="24"/>
      <c r="TPY198" s="24"/>
      <c r="TPZ198" s="24"/>
      <c r="TQA198" s="24"/>
      <c r="TQB198" s="24"/>
      <c r="TQC198" s="24"/>
      <c r="TQD198" s="24"/>
      <c r="TQE198" s="24"/>
      <c r="TQF198" s="24"/>
      <c r="TQG198" s="24"/>
      <c r="TQH198" s="24"/>
      <c r="TQI198" s="24"/>
      <c r="TQJ198" s="24"/>
      <c r="TQK198" s="24"/>
      <c r="TQL198" s="24"/>
      <c r="TQM198" s="24"/>
      <c r="TQN198" s="24"/>
      <c r="TQO198" s="24"/>
      <c r="TQP198" s="24"/>
      <c r="TQQ198" s="24"/>
      <c r="TQR198" s="24"/>
      <c r="TQS198" s="24"/>
      <c r="TQT198" s="24"/>
      <c r="TQU198" s="24"/>
      <c r="TQV198" s="24"/>
      <c r="TQW198" s="24"/>
      <c r="TQX198" s="24"/>
      <c r="TQY198" s="24"/>
      <c r="TQZ198" s="24"/>
      <c r="TRA198" s="24"/>
      <c r="TRB198" s="24"/>
      <c r="TRC198" s="24"/>
      <c r="TRD198" s="24"/>
      <c r="TRE198" s="24"/>
      <c r="TRF198" s="24"/>
      <c r="TRG198" s="24"/>
      <c r="TRH198" s="24"/>
      <c r="TRI198" s="24"/>
      <c r="TRJ198" s="24"/>
      <c r="TRK198" s="24"/>
      <c r="TRL198" s="24"/>
      <c r="TRM198" s="24"/>
      <c r="TRN198" s="24"/>
      <c r="TRO198" s="24"/>
      <c r="TRP198" s="24"/>
      <c r="TRQ198" s="24"/>
      <c r="TRR198" s="24"/>
      <c r="TRS198" s="24"/>
      <c r="TRT198" s="24"/>
      <c r="TRU198" s="24"/>
      <c r="TRV198" s="24"/>
      <c r="TRW198" s="24"/>
      <c r="TRX198" s="24"/>
      <c r="TRY198" s="24"/>
      <c r="TRZ198" s="24"/>
      <c r="TSA198" s="24"/>
      <c r="TSB198" s="24"/>
      <c r="TSC198" s="24"/>
      <c r="TSD198" s="24"/>
      <c r="TSE198" s="24"/>
      <c r="TSF198" s="24"/>
      <c r="TSG198" s="24"/>
      <c r="TSH198" s="24"/>
      <c r="TSI198" s="24"/>
      <c r="TSJ198" s="24"/>
      <c r="TSK198" s="24"/>
      <c r="TSL198" s="24"/>
      <c r="TSM198" s="24"/>
      <c r="TSN198" s="24"/>
      <c r="TSO198" s="24"/>
      <c r="TSP198" s="24"/>
      <c r="TSQ198" s="24"/>
      <c r="TSR198" s="24"/>
      <c r="TSS198" s="24"/>
      <c r="TST198" s="24"/>
      <c r="TSU198" s="24"/>
      <c r="TSV198" s="24"/>
      <c r="TSW198" s="24"/>
      <c r="TSX198" s="24"/>
      <c r="TSY198" s="24"/>
      <c r="TSZ198" s="24"/>
      <c r="TTA198" s="24"/>
      <c r="TTB198" s="24"/>
      <c r="TTC198" s="24"/>
      <c r="TTD198" s="24"/>
      <c r="TTE198" s="24"/>
      <c r="TTF198" s="24"/>
      <c r="TTG198" s="24"/>
      <c r="TTH198" s="24"/>
      <c r="TTI198" s="24"/>
      <c r="TTJ198" s="24"/>
      <c r="TTK198" s="24"/>
      <c r="TTL198" s="24"/>
      <c r="TTM198" s="24"/>
      <c r="TTN198" s="24"/>
      <c r="TTO198" s="24"/>
      <c r="TTP198" s="24"/>
      <c r="TTQ198" s="24"/>
      <c r="TTR198" s="24"/>
      <c r="TTS198" s="24"/>
      <c r="TTT198" s="24"/>
      <c r="TTU198" s="24"/>
      <c r="TTV198" s="24"/>
      <c r="TTW198" s="24"/>
      <c r="TTX198" s="24"/>
      <c r="TTY198" s="24"/>
      <c r="TTZ198" s="24"/>
      <c r="TUA198" s="24"/>
      <c r="TUB198" s="24"/>
      <c r="TUC198" s="24"/>
      <c r="TUD198" s="24"/>
      <c r="TUE198" s="24"/>
      <c r="TUF198" s="24"/>
      <c r="TUG198" s="24"/>
      <c r="TUH198" s="24"/>
      <c r="TUI198" s="24"/>
      <c r="TUJ198" s="24"/>
      <c r="TUK198" s="24"/>
      <c r="TUL198" s="24"/>
      <c r="TUM198" s="24"/>
      <c r="TUN198" s="24"/>
      <c r="TUO198" s="24"/>
      <c r="TUP198" s="24"/>
      <c r="TUQ198" s="24"/>
      <c r="TUR198" s="24"/>
      <c r="TUS198" s="24"/>
      <c r="TUT198" s="24"/>
      <c r="TUU198" s="24"/>
      <c r="TUV198" s="24"/>
      <c r="TUW198" s="24"/>
      <c r="TUX198" s="24"/>
      <c r="TUY198" s="24"/>
      <c r="TUZ198" s="24"/>
      <c r="TVA198" s="24"/>
      <c r="TVB198" s="24"/>
      <c r="TVC198" s="24"/>
      <c r="TVD198" s="24"/>
      <c r="TVE198" s="24"/>
      <c r="TVF198" s="24"/>
      <c r="TVG198" s="24"/>
      <c r="TVH198" s="24"/>
      <c r="TVI198" s="24"/>
      <c r="TVJ198" s="24"/>
      <c r="TVK198" s="24"/>
      <c r="TVL198" s="24"/>
      <c r="TVM198" s="24"/>
      <c r="TVN198" s="24"/>
      <c r="TVO198" s="24"/>
      <c r="TVP198" s="24"/>
      <c r="TVQ198" s="24"/>
      <c r="TVR198" s="24"/>
      <c r="TVS198" s="24"/>
      <c r="TVT198" s="24"/>
      <c r="TVU198" s="24"/>
      <c r="TVV198" s="24"/>
      <c r="TVW198" s="24"/>
      <c r="TVX198" s="24"/>
      <c r="TVY198" s="24"/>
      <c r="TVZ198" s="24"/>
      <c r="TWA198" s="24"/>
      <c r="TWB198" s="24"/>
      <c r="TWC198" s="24"/>
      <c r="TWD198" s="24"/>
      <c r="TWE198" s="24"/>
      <c r="TWF198" s="24"/>
      <c r="TWG198" s="24"/>
      <c r="TWH198" s="24"/>
      <c r="TWI198" s="24"/>
      <c r="TWJ198" s="24"/>
      <c r="TWK198" s="24"/>
      <c r="TWL198" s="24"/>
      <c r="TWM198" s="24"/>
      <c r="TWN198" s="24"/>
      <c r="TWO198" s="24"/>
      <c r="TWP198" s="24"/>
      <c r="TWQ198" s="24"/>
      <c r="TWR198" s="24"/>
      <c r="TWS198" s="24"/>
      <c r="TWT198" s="24"/>
      <c r="TWU198" s="24"/>
      <c r="TWV198" s="24"/>
      <c r="TWW198" s="24"/>
      <c r="TWX198" s="24"/>
      <c r="TWY198" s="24"/>
      <c r="TWZ198" s="24"/>
      <c r="TXA198" s="24"/>
      <c r="TXB198" s="24"/>
      <c r="TXC198" s="24"/>
      <c r="TXD198" s="24"/>
      <c r="TXE198" s="24"/>
      <c r="TXF198" s="24"/>
      <c r="TXG198" s="24"/>
      <c r="TXH198" s="24"/>
      <c r="TXI198" s="24"/>
      <c r="TXJ198" s="24"/>
      <c r="TXK198" s="24"/>
      <c r="TXL198" s="24"/>
      <c r="TXM198" s="24"/>
      <c r="TXN198" s="24"/>
      <c r="TXO198" s="24"/>
      <c r="TXP198" s="24"/>
      <c r="TXQ198" s="24"/>
      <c r="TXR198" s="24"/>
      <c r="TXS198" s="24"/>
      <c r="TXT198" s="24"/>
      <c r="TXU198" s="24"/>
      <c r="TXV198" s="24"/>
      <c r="TXW198" s="24"/>
      <c r="TXX198" s="24"/>
      <c r="TXY198" s="24"/>
      <c r="TXZ198" s="24"/>
      <c r="TYA198" s="24"/>
      <c r="TYB198" s="24"/>
      <c r="TYC198" s="24"/>
      <c r="TYD198" s="24"/>
      <c r="TYE198" s="24"/>
      <c r="TYF198" s="24"/>
      <c r="TYG198" s="24"/>
      <c r="TYH198" s="24"/>
      <c r="TYI198" s="24"/>
      <c r="TYJ198" s="24"/>
      <c r="TYK198" s="24"/>
      <c r="TYL198" s="24"/>
      <c r="TYM198" s="24"/>
      <c r="TYN198" s="24"/>
      <c r="TYO198" s="24"/>
      <c r="TYP198" s="24"/>
      <c r="TYQ198" s="24"/>
      <c r="TYR198" s="24"/>
      <c r="TYS198" s="24"/>
      <c r="TYT198" s="24"/>
      <c r="TYU198" s="24"/>
      <c r="TYV198" s="24"/>
      <c r="TYW198" s="24"/>
      <c r="TYX198" s="24"/>
      <c r="TYY198" s="24"/>
      <c r="TYZ198" s="24"/>
      <c r="TZA198" s="24"/>
      <c r="TZB198" s="24"/>
      <c r="TZC198" s="24"/>
      <c r="TZD198" s="24"/>
      <c r="TZE198" s="24"/>
      <c r="TZF198" s="24"/>
      <c r="TZG198" s="24"/>
      <c r="TZH198" s="24"/>
      <c r="TZI198" s="24"/>
      <c r="TZJ198" s="24"/>
      <c r="TZK198" s="24"/>
      <c r="TZL198" s="24"/>
      <c r="TZM198" s="24"/>
      <c r="TZN198" s="24"/>
      <c r="TZO198" s="24"/>
      <c r="TZP198" s="24"/>
      <c r="TZQ198" s="24"/>
      <c r="TZR198" s="24"/>
      <c r="TZS198" s="24"/>
      <c r="TZT198" s="24"/>
      <c r="TZU198" s="24"/>
      <c r="TZV198" s="24"/>
      <c r="TZW198" s="24"/>
      <c r="TZX198" s="24"/>
      <c r="TZY198" s="24"/>
      <c r="TZZ198" s="24"/>
      <c r="UAA198" s="24"/>
      <c r="UAB198" s="24"/>
      <c r="UAC198" s="24"/>
      <c r="UAD198" s="24"/>
      <c r="UAE198" s="24"/>
      <c r="UAF198" s="24"/>
      <c r="UAG198" s="24"/>
      <c r="UAH198" s="24"/>
      <c r="UAI198" s="24"/>
      <c r="UAJ198" s="24"/>
      <c r="UAK198" s="24"/>
      <c r="UAL198" s="24"/>
      <c r="UAM198" s="24"/>
      <c r="UAN198" s="24"/>
      <c r="UAO198" s="24"/>
      <c r="UAP198" s="24"/>
      <c r="UAQ198" s="24"/>
      <c r="UAR198" s="24"/>
      <c r="UAS198" s="24"/>
      <c r="UAT198" s="24"/>
      <c r="UAU198" s="24"/>
      <c r="UAV198" s="24"/>
      <c r="UAW198" s="24"/>
      <c r="UAX198" s="24"/>
      <c r="UAY198" s="24"/>
      <c r="UAZ198" s="24"/>
      <c r="UBA198" s="24"/>
      <c r="UBB198" s="24"/>
      <c r="UBC198" s="24"/>
      <c r="UBD198" s="24"/>
      <c r="UBE198" s="24"/>
      <c r="UBF198" s="24"/>
      <c r="UBG198" s="24"/>
      <c r="UBH198" s="24"/>
      <c r="UBI198" s="24"/>
      <c r="UBJ198" s="24"/>
      <c r="UBK198" s="24"/>
      <c r="UBL198" s="24"/>
      <c r="UBM198" s="24"/>
      <c r="UBN198" s="24"/>
      <c r="UBO198" s="24"/>
      <c r="UBP198" s="24"/>
      <c r="UBQ198" s="24"/>
      <c r="UBR198" s="24"/>
      <c r="UBS198" s="24"/>
      <c r="UBT198" s="24"/>
      <c r="UBU198" s="24"/>
      <c r="UBV198" s="24"/>
      <c r="UBW198" s="24"/>
      <c r="UBX198" s="24"/>
      <c r="UBY198" s="24"/>
      <c r="UBZ198" s="24"/>
      <c r="UCA198" s="24"/>
      <c r="UCB198" s="24"/>
      <c r="UCC198" s="24"/>
      <c r="UCD198" s="24"/>
      <c r="UCE198" s="24"/>
      <c r="UCF198" s="24"/>
      <c r="UCG198" s="24"/>
      <c r="UCH198" s="24"/>
      <c r="UCI198" s="24"/>
      <c r="UCJ198" s="24"/>
      <c r="UCK198" s="24"/>
      <c r="UCL198" s="24"/>
      <c r="UCM198" s="24"/>
      <c r="UCN198" s="24"/>
      <c r="UCO198" s="24"/>
      <c r="UCP198" s="24"/>
      <c r="UCQ198" s="24"/>
      <c r="UCR198" s="24"/>
      <c r="UCS198" s="24"/>
      <c r="UCT198" s="24"/>
      <c r="UCU198" s="24"/>
      <c r="UCV198" s="24"/>
      <c r="UCW198" s="24"/>
      <c r="UCX198" s="24"/>
      <c r="UCY198" s="24"/>
      <c r="UCZ198" s="24"/>
      <c r="UDA198" s="24"/>
      <c r="UDB198" s="24"/>
      <c r="UDC198" s="24"/>
      <c r="UDD198" s="24"/>
      <c r="UDE198" s="24"/>
      <c r="UDF198" s="24"/>
      <c r="UDG198" s="24"/>
      <c r="UDH198" s="24"/>
      <c r="UDI198" s="24"/>
      <c r="UDJ198" s="24"/>
      <c r="UDK198" s="24"/>
      <c r="UDL198" s="24"/>
      <c r="UDM198" s="24"/>
      <c r="UDN198" s="24"/>
      <c r="UDO198" s="24"/>
      <c r="UDP198" s="24"/>
      <c r="UDQ198" s="24"/>
      <c r="UDR198" s="24"/>
      <c r="UDS198" s="24"/>
      <c r="UDT198" s="24"/>
      <c r="UDU198" s="24"/>
      <c r="UDV198" s="24"/>
      <c r="UDW198" s="24"/>
      <c r="UDX198" s="24"/>
      <c r="UDY198" s="24"/>
      <c r="UDZ198" s="24"/>
      <c r="UEA198" s="24"/>
      <c r="UEB198" s="24"/>
      <c r="UEC198" s="24"/>
      <c r="UED198" s="24"/>
      <c r="UEE198" s="24"/>
      <c r="UEF198" s="24"/>
      <c r="UEG198" s="24"/>
      <c r="UEH198" s="24"/>
      <c r="UEI198" s="24"/>
      <c r="UEJ198" s="24"/>
      <c r="UEK198" s="24"/>
      <c r="UEL198" s="24"/>
      <c r="UEM198" s="24"/>
      <c r="UEN198" s="24"/>
      <c r="UEO198" s="24"/>
      <c r="UEP198" s="24"/>
      <c r="UEQ198" s="24"/>
      <c r="UER198" s="24"/>
      <c r="UES198" s="24"/>
      <c r="UET198" s="24"/>
      <c r="UEU198" s="24"/>
      <c r="UEV198" s="24"/>
      <c r="UEW198" s="24"/>
      <c r="UEX198" s="24"/>
      <c r="UEY198" s="24"/>
      <c r="UEZ198" s="24"/>
      <c r="UFA198" s="24"/>
      <c r="UFB198" s="24"/>
      <c r="UFC198" s="24"/>
      <c r="UFD198" s="24"/>
      <c r="UFE198" s="24"/>
      <c r="UFF198" s="24"/>
      <c r="UFG198" s="24"/>
      <c r="UFH198" s="24"/>
      <c r="UFI198" s="24"/>
      <c r="UFJ198" s="24"/>
      <c r="UFK198" s="24"/>
      <c r="UFL198" s="24"/>
      <c r="UFM198" s="24"/>
      <c r="UFN198" s="24"/>
      <c r="UFO198" s="24"/>
      <c r="UFP198" s="24"/>
      <c r="UFQ198" s="24"/>
      <c r="UFR198" s="24"/>
      <c r="UFS198" s="24"/>
      <c r="UFT198" s="24"/>
      <c r="UFU198" s="24"/>
      <c r="UFV198" s="24"/>
      <c r="UFW198" s="24"/>
      <c r="UFX198" s="24"/>
      <c r="UFY198" s="24"/>
      <c r="UFZ198" s="24"/>
      <c r="UGA198" s="24"/>
      <c r="UGB198" s="24"/>
      <c r="UGC198" s="24"/>
      <c r="UGD198" s="24"/>
      <c r="UGE198" s="24"/>
      <c r="UGF198" s="24"/>
      <c r="UGG198" s="24"/>
      <c r="UGH198" s="24"/>
      <c r="UGI198" s="24"/>
      <c r="UGJ198" s="24"/>
      <c r="UGK198" s="24"/>
      <c r="UGL198" s="24"/>
      <c r="UGM198" s="24"/>
      <c r="UGN198" s="24"/>
      <c r="UGO198" s="24"/>
      <c r="UGP198" s="24"/>
      <c r="UGQ198" s="24"/>
      <c r="UGR198" s="24"/>
      <c r="UGS198" s="24"/>
      <c r="UGT198" s="24"/>
      <c r="UGU198" s="24"/>
      <c r="UGV198" s="24"/>
      <c r="UGW198" s="24"/>
      <c r="UGX198" s="24"/>
      <c r="UGY198" s="24"/>
      <c r="UGZ198" s="24"/>
      <c r="UHA198" s="24"/>
      <c r="UHB198" s="24"/>
      <c r="UHC198" s="24"/>
      <c r="UHD198" s="24"/>
      <c r="UHE198" s="24"/>
      <c r="UHF198" s="24"/>
      <c r="UHG198" s="24"/>
      <c r="UHH198" s="24"/>
      <c r="UHI198" s="24"/>
      <c r="UHJ198" s="24"/>
      <c r="UHK198" s="24"/>
      <c r="UHL198" s="24"/>
      <c r="UHM198" s="24"/>
      <c r="UHN198" s="24"/>
      <c r="UHO198" s="24"/>
      <c r="UHP198" s="24"/>
      <c r="UHQ198" s="24"/>
      <c r="UHR198" s="24"/>
      <c r="UHS198" s="24"/>
      <c r="UHT198" s="24"/>
      <c r="UHU198" s="24"/>
      <c r="UHV198" s="24"/>
      <c r="UHW198" s="24"/>
      <c r="UHX198" s="24"/>
      <c r="UHY198" s="24"/>
      <c r="UHZ198" s="24"/>
      <c r="UIA198" s="24"/>
      <c r="UIB198" s="24"/>
      <c r="UIC198" s="24"/>
      <c r="UID198" s="24"/>
      <c r="UIE198" s="24"/>
      <c r="UIF198" s="24"/>
      <c r="UIG198" s="24"/>
      <c r="UIH198" s="24"/>
      <c r="UII198" s="24"/>
      <c r="UIJ198" s="24"/>
      <c r="UIK198" s="24"/>
      <c r="UIL198" s="24"/>
      <c r="UIM198" s="24"/>
      <c r="UIN198" s="24"/>
      <c r="UIO198" s="24"/>
      <c r="UIP198" s="24"/>
      <c r="UIQ198" s="24"/>
      <c r="UIR198" s="24"/>
      <c r="UIS198" s="24"/>
      <c r="UIT198" s="24"/>
      <c r="UIU198" s="24"/>
      <c r="UIV198" s="24"/>
      <c r="UIW198" s="24"/>
      <c r="UIX198" s="24"/>
      <c r="UIY198" s="24"/>
      <c r="UIZ198" s="24"/>
      <c r="UJA198" s="24"/>
      <c r="UJB198" s="24"/>
      <c r="UJC198" s="24"/>
      <c r="UJD198" s="24"/>
      <c r="UJE198" s="24"/>
      <c r="UJF198" s="24"/>
      <c r="UJG198" s="24"/>
      <c r="UJH198" s="24"/>
      <c r="UJI198" s="24"/>
      <c r="UJJ198" s="24"/>
      <c r="UJK198" s="24"/>
      <c r="UJL198" s="24"/>
      <c r="UJM198" s="24"/>
      <c r="UJN198" s="24"/>
      <c r="UJO198" s="24"/>
      <c r="UJP198" s="24"/>
      <c r="UJQ198" s="24"/>
      <c r="UJR198" s="24"/>
      <c r="UJS198" s="24"/>
      <c r="UJT198" s="24"/>
      <c r="UJU198" s="24"/>
      <c r="UJV198" s="24"/>
      <c r="UJW198" s="24"/>
      <c r="UJX198" s="24"/>
      <c r="UJY198" s="24"/>
      <c r="UJZ198" s="24"/>
      <c r="UKA198" s="24"/>
      <c r="UKB198" s="24"/>
      <c r="UKC198" s="24"/>
      <c r="UKD198" s="24"/>
      <c r="UKE198" s="24"/>
      <c r="UKF198" s="24"/>
      <c r="UKG198" s="24"/>
      <c r="UKH198" s="24"/>
      <c r="UKI198" s="24"/>
      <c r="UKJ198" s="24"/>
      <c r="UKK198" s="24"/>
      <c r="UKL198" s="24"/>
      <c r="UKM198" s="24"/>
      <c r="UKN198" s="24"/>
      <c r="UKO198" s="24"/>
      <c r="UKP198" s="24"/>
      <c r="UKQ198" s="24"/>
      <c r="UKR198" s="24"/>
      <c r="UKS198" s="24"/>
      <c r="UKT198" s="24"/>
      <c r="UKU198" s="24"/>
      <c r="UKV198" s="24"/>
      <c r="UKW198" s="24"/>
      <c r="UKX198" s="24"/>
      <c r="UKY198" s="24"/>
      <c r="UKZ198" s="24"/>
      <c r="ULA198" s="24"/>
      <c r="ULB198" s="24"/>
      <c r="ULC198" s="24"/>
      <c r="ULD198" s="24"/>
      <c r="ULE198" s="24"/>
      <c r="ULF198" s="24"/>
      <c r="ULG198" s="24"/>
      <c r="ULH198" s="24"/>
      <c r="ULI198" s="24"/>
      <c r="ULJ198" s="24"/>
      <c r="ULK198" s="24"/>
      <c r="ULL198" s="24"/>
      <c r="ULM198" s="24"/>
      <c r="ULN198" s="24"/>
      <c r="ULO198" s="24"/>
      <c r="ULP198" s="24"/>
      <c r="ULQ198" s="24"/>
      <c r="ULR198" s="24"/>
      <c r="ULS198" s="24"/>
      <c r="ULT198" s="24"/>
      <c r="ULU198" s="24"/>
      <c r="ULV198" s="24"/>
      <c r="ULW198" s="24"/>
      <c r="ULX198" s="24"/>
      <c r="ULY198" s="24"/>
      <c r="ULZ198" s="24"/>
      <c r="UMA198" s="24"/>
      <c r="UMB198" s="24"/>
      <c r="UMC198" s="24"/>
      <c r="UMD198" s="24"/>
      <c r="UME198" s="24"/>
      <c r="UMF198" s="24"/>
      <c r="UMG198" s="24"/>
      <c r="UMH198" s="24"/>
      <c r="UMI198" s="24"/>
      <c r="UMJ198" s="24"/>
      <c r="UMK198" s="24"/>
      <c r="UML198" s="24"/>
      <c r="UMM198" s="24"/>
      <c r="UMN198" s="24"/>
      <c r="UMO198" s="24"/>
      <c r="UMP198" s="24"/>
      <c r="UMQ198" s="24"/>
      <c r="UMR198" s="24"/>
      <c r="UMS198" s="24"/>
      <c r="UMT198" s="24"/>
      <c r="UMU198" s="24"/>
      <c r="UMV198" s="24"/>
      <c r="UMW198" s="24"/>
      <c r="UMX198" s="24"/>
      <c r="UMY198" s="24"/>
      <c r="UMZ198" s="24"/>
      <c r="UNA198" s="24"/>
      <c r="UNB198" s="24"/>
      <c r="UNC198" s="24"/>
      <c r="UND198" s="24"/>
      <c r="UNE198" s="24"/>
      <c r="UNF198" s="24"/>
      <c r="UNG198" s="24"/>
      <c r="UNH198" s="24"/>
      <c r="UNI198" s="24"/>
      <c r="UNJ198" s="24"/>
      <c r="UNK198" s="24"/>
      <c r="UNL198" s="24"/>
      <c r="UNM198" s="24"/>
      <c r="UNN198" s="24"/>
      <c r="UNO198" s="24"/>
      <c r="UNP198" s="24"/>
      <c r="UNQ198" s="24"/>
      <c r="UNR198" s="24"/>
      <c r="UNS198" s="24"/>
      <c r="UNT198" s="24"/>
      <c r="UNU198" s="24"/>
      <c r="UNV198" s="24"/>
      <c r="UNW198" s="24"/>
      <c r="UNX198" s="24"/>
      <c r="UNY198" s="24"/>
      <c r="UNZ198" s="24"/>
      <c r="UOA198" s="24"/>
      <c r="UOB198" s="24"/>
      <c r="UOC198" s="24"/>
      <c r="UOD198" s="24"/>
      <c r="UOE198" s="24"/>
      <c r="UOF198" s="24"/>
      <c r="UOG198" s="24"/>
      <c r="UOH198" s="24"/>
      <c r="UOI198" s="24"/>
      <c r="UOJ198" s="24"/>
      <c r="UOK198" s="24"/>
      <c r="UOL198" s="24"/>
      <c r="UOM198" s="24"/>
      <c r="UON198" s="24"/>
      <c r="UOO198" s="24"/>
      <c r="UOP198" s="24"/>
      <c r="UOQ198" s="24"/>
      <c r="UOR198" s="24"/>
      <c r="UOS198" s="24"/>
      <c r="UOT198" s="24"/>
      <c r="UOU198" s="24"/>
      <c r="UOV198" s="24"/>
      <c r="UOW198" s="24"/>
      <c r="UOX198" s="24"/>
      <c r="UOY198" s="24"/>
      <c r="UOZ198" s="24"/>
      <c r="UPA198" s="24"/>
      <c r="UPB198" s="24"/>
      <c r="UPC198" s="24"/>
      <c r="UPD198" s="24"/>
      <c r="UPE198" s="24"/>
      <c r="UPF198" s="24"/>
      <c r="UPG198" s="24"/>
      <c r="UPH198" s="24"/>
      <c r="UPI198" s="24"/>
      <c r="UPJ198" s="24"/>
      <c r="UPK198" s="24"/>
      <c r="UPL198" s="24"/>
      <c r="UPM198" s="24"/>
      <c r="UPN198" s="24"/>
      <c r="UPO198" s="24"/>
      <c r="UPP198" s="24"/>
      <c r="UPQ198" s="24"/>
      <c r="UPR198" s="24"/>
      <c r="UPS198" s="24"/>
      <c r="UPT198" s="24"/>
      <c r="UPU198" s="24"/>
      <c r="UPV198" s="24"/>
      <c r="UPW198" s="24"/>
      <c r="UPX198" s="24"/>
      <c r="UPY198" s="24"/>
      <c r="UPZ198" s="24"/>
      <c r="UQA198" s="24"/>
      <c r="UQB198" s="24"/>
      <c r="UQC198" s="24"/>
      <c r="UQD198" s="24"/>
      <c r="UQE198" s="24"/>
      <c r="UQF198" s="24"/>
      <c r="UQG198" s="24"/>
      <c r="UQH198" s="24"/>
      <c r="UQI198" s="24"/>
      <c r="UQJ198" s="24"/>
      <c r="UQK198" s="24"/>
      <c r="UQL198" s="24"/>
      <c r="UQM198" s="24"/>
      <c r="UQN198" s="24"/>
      <c r="UQO198" s="24"/>
      <c r="UQP198" s="24"/>
      <c r="UQQ198" s="24"/>
      <c r="UQR198" s="24"/>
      <c r="UQS198" s="24"/>
      <c r="UQT198" s="24"/>
      <c r="UQU198" s="24"/>
      <c r="UQV198" s="24"/>
      <c r="UQW198" s="24"/>
      <c r="UQX198" s="24"/>
      <c r="UQY198" s="24"/>
      <c r="UQZ198" s="24"/>
      <c r="URA198" s="24"/>
      <c r="URB198" s="24"/>
      <c r="URC198" s="24"/>
      <c r="URD198" s="24"/>
      <c r="URE198" s="24"/>
      <c r="URF198" s="24"/>
      <c r="URG198" s="24"/>
      <c r="URH198" s="24"/>
      <c r="URI198" s="24"/>
      <c r="URJ198" s="24"/>
      <c r="URK198" s="24"/>
      <c r="URL198" s="24"/>
      <c r="URM198" s="24"/>
      <c r="URN198" s="24"/>
      <c r="URO198" s="24"/>
      <c r="URP198" s="24"/>
      <c r="URQ198" s="24"/>
      <c r="URR198" s="24"/>
      <c r="URS198" s="24"/>
      <c r="URT198" s="24"/>
      <c r="URU198" s="24"/>
      <c r="URV198" s="24"/>
      <c r="URW198" s="24"/>
      <c r="URX198" s="24"/>
      <c r="URY198" s="24"/>
      <c r="URZ198" s="24"/>
      <c r="USA198" s="24"/>
      <c r="USB198" s="24"/>
      <c r="USC198" s="24"/>
      <c r="USD198" s="24"/>
      <c r="USE198" s="24"/>
      <c r="USF198" s="24"/>
      <c r="USG198" s="24"/>
      <c r="USH198" s="24"/>
      <c r="USI198" s="24"/>
      <c r="USJ198" s="24"/>
      <c r="USK198" s="24"/>
      <c r="USL198" s="24"/>
      <c r="USM198" s="24"/>
      <c r="USN198" s="24"/>
      <c r="USO198" s="24"/>
      <c r="USP198" s="24"/>
      <c r="USQ198" s="24"/>
      <c r="USR198" s="24"/>
      <c r="USS198" s="24"/>
      <c r="UST198" s="24"/>
      <c r="USU198" s="24"/>
      <c r="USV198" s="24"/>
      <c r="USW198" s="24"/>
      <c r="USX198" s="24"/>
      <c r="USY198" s="24"/>
      <c r="USZ198" s="24"/>
      <c r="UTA198" s="24"/>
      <c r="UTB198" s="24"/>
      <c r="UTC198" s="24"/>
      <c r="UTD198" s="24"/>
      <c r="UTE198" s="24"/>
      <c r="UTF198" s="24"/>
      <c r="UTG198" s="24"/>
      <c r="UTH198" s="24"/>
      <c r="UTI198" s="24"/>
      <c r="UTJ198" s="24"/>
      <c r="UTK198" s="24"/>
      <c r="UTL198" s="24"/>
      <c r="UTM198" s="24"/>
      <c r="UTN198" s="24"/>
      <c r="UTO198" s="24"/>
      <c r="UTP198" s="24"/>
      <c r="UTQ198" s="24"/>
      <c r="UTR198" s="24"/>
      <c r="UTS198" s="24"/>
      <c r="UTT198" s="24"/>
      <c r="UTU198" s="24"/>
      <c r="UTV198" s="24"/>
      <c r="UTW198" s="24"/>
      <c r="UTX198" s="24"/>
      <c r="UTY198" s="24"/>
      <c r="UTZ198" s="24"/>
      <c r="UUA198" s="24"/>
      <c r="UUB198" s="24"/>
      <c r="UUC198" s="24"/>
      <c r="UUD198" s="24"/>
      <c r="UUE198" s="24"/>
      <c r="UUF198" s="24"/>
      <c r="UUG198" s="24"/>
      <c r="UUH198" s="24"/>
      <c r="UUI198" s="24"/>
      <c r="UUJ198" s="24"/>
      <c r="UUK198" s="24"/>
      <c r="UUL198" s="24"/>
      <c r="UUM198" s="24"/>
      <c r="UUN198" s="24"/>
      <c r="UUO198" s="24"/>
      <c r="UUP198" s="24"/>
      <c r="UUQ198" s="24"/>
      <c r="UUR198" s="24"/>
      <c r="UUS198" s="24"/>
      <c r="UUT198" s="24"/>
      <c r="UUU198" s="24"/>
      <c r="UUV198" s="24"/>
      <c r="UUW198" s="24"/>
      <c r="UUX198" s="24"/>
      <c r="UUY198" s="24"/>
      <c r="UUZ198" s="24"/>
      <c r="UVA198" s="24"/>
      <c r="UVB198" s="24"/>
      <c r="UVC198" s="24"/>
      <c r="UVD198" s="24"/>
      <c r="UVE198" s="24"/>
      <c r="UVF198" s="24"/>
      <c r="UVG198" s="24"/>
      <c r="UVH198" s="24"/>
      <c r="UVI198" s="24"/>
      <c r="UVJ198" s="24"/>
      <c r="UVK198" s="24"/>
      <c r="UVL198" s="24"/>
      <c r="UVM198" s="24"/>
      <c r="UVN198" s="24"/>
      <c r="UVO198" s="24"/>
      <c r="UVP198" s="24"/>
      <c r="UVQ198" s="24"/>
      <c r="UVR198" s="24"/>
      <c r="UVS198" s="24"/>
      <c r="UVT198" s="24"/>
      <c r="UVU198" s="24"/>
      <c r="UVV198" s="24"/>
      <c r="UVW198" s="24"/>
      <c r="UVX198" s="24"/>
      <c r="UVY198" s="24"/>
      <c r="UVZ198" s="24"/>
      <c r="UWA198" s="24"/>
      <c r="UWB198" s="24"/>
      <c r="UWC198" s="24"/>
      <c r="UWD198" s="24"/>
      <c r="UWE198" s="24"/>
      <c r="UWF198" s="24"/>
      <c r="UWG198" s="24"/>
      <c r="UWH198" s="24"/>
      <c r="UWI198" s="24"/>
      <c r="UWJ198" s="24"/>
      <c r="UWK198" s="24"/>
      <c r="UWL198" s="24"/>
      <c r="UWM198" s="24"/>
      <c r="UWN198" s="24"/>
      <c r="UWO198" s="24"/>
      <c r="UWP198" s="24"/>
      <c r="UWQ198" s="24"/>
      <c r="UWR198" s="24"/>
      <c r="UWS198" s="24"/>
      <c r="UWT198" s="24"/>
      <c r="UWU198" s="24"/>
      <c r="UWV198" s="24"/>
      <c r="UWW198" s="24"/>
      <c r="UWX198" s="24"/>
      <c r="UWY198" s="24"/>
      <c r="UWZ198" s="24"/>
      <c r="UXA198" s="24"/>
      <c r="UXB198" s="24"/>
      <c r="UXC198" s="24"/>
      <c r="UXD198" s="24"/>
      <c r="UXE198" s="24"/>
      <c r="UXF198" s="24"/>
      <c r="UXG198" s="24"/>
      <c r="UXH198" s="24"/>
      <c r="UXI198" s="24"/>
      <c r="UXJ198" s="24"/>
      <c r="UXK198" s="24"/>
      <c r="UXL198" s="24"/>
      <c r="UXM198" s="24"/>
      <c r="UXN198" s="24"/>
      <c r="UXO198" s="24"/>
      <c r="UXP198" s="24"/>
      <c r="UXQ198" s="24"/>
      <c r="UXR198" s="24"/>
      <c r="UXS198" s="24"/>
      <c r="UXT198" s="24"/>
      <c r="UXU198" s="24"/>
      <c r="UXV198" s="24"/>
      <c r="UXW198" s="24"/>
      <c r="UXX198" s="24"/>
      <c r="UXY198" s="24"/>
      <c r="UXZ198" s="24"/>
      <c r="UYA198" s="24"/>
      <c r="UYB198" s="24"/>
      <c r="UYC198" s="24"/>
      <c r="UYD198" s="24"/>
      <c r="UYE198" s="24"/>
      <c r="UYF198" s="24"/>
      <c r="UYG198" s="24"/>
      <c r="UYH198" s="24"/>
      <c r="UYI198" s="24"/>
      <c r="UYJ198" s="24"/>
      <c r="UYK198" s="24"/>
      <c r="UYL198" s="24"/>
      <c r="UYM198" s="24"/>
      <c r="UYN198" s="24"/>
      <c r="UYO198" s="24"/>
      <c r="UYP198" s="24"/>
      <c r="UYQ198" s="24"/>
      <c r="UYR198" s="24"/>
      <c r="UYS198" s="24"/>
      <c r="UYT198" s="24"/>
      <c r="UYU198" s="24"/>
      <c r="UYV198" s="24"/>
      <c r="UYW198" s="24"/>
      <c r="UYX198" s="24"/>
      <c r="UYY198" s="24"/>
      <c r="UYZ198" s="24"/>
      <c r="UZA198" s="24"/>
      <c r="UZB198" s="24"/>
      <c r="UZC198" s="24"/>
      <c r="UZD198" s="24"/>
      <c r="UZE198" s="24"/>
      <c r="UZF198" s="24"/>
      <c r="UZG198" s="24"/>
      <c r="UZH198" s="24"/>
      <c r="UZI198" s="24"/>
      <c r="UZJ198" s="24"/>
      <c r="UZK198" s="24"/>
      <c r="UZL198" s="24"/>
      <c r="UZM198" s="24"/>
      <c r="UZN198" s="24"/>
      <c r="UZO198" s="24"/>
      <c r="UZP198" s="24"/>
      <c r="UZQ198" s="24"/>
      <c r="UZR198" s="24"/>
      <c r="UZS198" s="24"/>
      <c r="UZT198" s="24"/>
      <c r="UZU198" s="24"/>
      <c r="UZV198" s="24"/>
      <c r="UZW198" s="24"/>
      <c r="UZX198" s="24"/>
      <c r="UZY198" s="24"/>
      <c r="UZZ198" s="24"/>
      <c r="VAA198" s="24"/>
      <c r="VAB198" s="24"/>
      <c r="VAC198" s="24"/>
      <c r="VAD198" s="24"/>
      <c r="VAE198" s="24"/>
      <c r="VAF198" s="24"/>
      <c r="VAG198" s="24"/>
      <c r="VAH198" s="24"/>
      <c r="VAI198" s="24"/>
      <c r="VAJ198" s="24"/>
      <c r="VAK198" s="24"/>
      <c r="VAL198" s="24"/>
      <c r="VAM198" s="24"/>
      <c r="VAN198" s="24"/>
      <c r="VAO198" s="24"/>
      <c r="VAP198" s="24"/>
      <c r="VAQ198" s="24"/>
      <c r="VAR198" s="24"/>
      <c r="VAS198" s="24"/>
      <c r="VAT198" s="24"/>
      <c r="VAU198" s="24"/>
      <c r="VAV198" s="24"/>
      <c r="VAW198" s="24"/>
      <c r="VAX198" s="24"/>
      <c r="VAY198" s="24"/>
      <c r="VAZ198" s="24"/>
      <c r="VBA198" s="24"/>
      <c r="VBB198" s="24"/>
      <c r="VBC198" s="24"/>
      <c r="VBD198" s="24"/>
      <c r="VBE198" s="24"/>
      <c r="VBF198" s="24"/>
      <c r="VBG198" s="24"/>
      <c r="VBH198" s="24"/>
      <c r="VBI198" s="24"/>
      <c r="VBJ198" s="24"/>
      <c r="VBK198" s="24"/>
      <c r="VBL198" s="24"/>
      <c r="VBM198" s="24"/>
      <c r="VBN198" s="24"/>
      <c r="VBO198" s="24"/>
      <c r="VBP198" s="24"/>
      <c r="VBQ198" s="24"/>
      <c r="VBR198" s="24"/>
      <c r="VBS198" s="24"/>
      <c r="VBT198" s="24"/>
      <c r="VBU198" s="24"/>
      <c r="VBV198" s="24"/>
      <c r="VBW198" s="24"/>
      <c r="VBX198" s="24"/>
      <c r="VBY198" s="24"/>
      <c r="VBZ198" s="24"/>
      <c r="VCA198" s="24"/>
      <c r="VCB198" s="24"/>
      <c r="VCC198" s="24"/>
      <c r="VCD198" s="24"/>
      <c r="VCE198" s="24"/>
      <c r="VCF198" s="24"/>
      <c r="VCG198" s="24"/>
      <c r="VCH198" s="24"/>
      <c r="VCI198" s="24"/>
      <c r="VCJ198" s="24"/>
      <c r="VCK198" s="24"/>
      <c r="VCL198" s="24"/>
      <c r="VCM198" s="24"/>
      <c r="VCN198" s="24"/>
      <c r="VCO198" s="24"/>
      <c r="VCP198" s="24"/>
      <c r="VCQ198" s="24"/>
      <c r="VCR198" s="24"/>
      <c r="VCS198" s="24"/>
      <c r="VCT198" s="24"/>
      <c r="VCU198" s="24"/>
      <c r="VCV198" s="24"/>
      <c r="VCW198" s="24"/>
      <c r="VCX198" s="24"/>
      <c r="VCY198" s="24"/>
      <c r="VCZ198" s="24"/>
      <c r="VDA198" s="24"/>
      <c r="VDB198" s="24"/>
      <c r="VDC198" s="24"/>
      <c r="VDD198" s="24"/>
      <c r="VDE198" s="24"/>
      <c r="VDF198" s="24"/>
      <c r="VDG198" s="24"/>
      <c r="VDH198" s="24"/>
      <c r="VDI198" s="24"/>
      <c r="VDJ198" s="24"/>
      <c r="VDK198" s="24"/>
      <c r="VDL198" s="24"/>
      <c r="VDM198" s="24"/>
      <c r="VDN198" s="24"/>
      <c r="VDO198" s="24"/>
      <c r="VDP198" s="24"/>
      <c r="VDQ198" s="24"/>
      <c r="VDR198" s="24"/>
      <c r="VDS198" s="24"/>
      <c r="VDT198" s="24"/>
      <c r="VDU198" s="24"/>
      <c r="VDV198" s="24"/>
      <c r="VDW198" s="24"/>
      <c r="VDX198" s="24"/>
      <c r="VDY198" s="24"/>
      <c r="VDZ198" s="24"/>
      <c r="VEA198" s="24"/>
      <c r="VEB198" s="24"/>
      <c r="VEC198" s="24"/>
      <c r="VED198" s="24"/>
      <c r="VEE198" s="24"/>
      <c r="VEF198" s="24"/>
      <c r="VEG198" s="24"/>
      <c r="VEH198" s="24"/>
      <c r="VEI198" s="24"/>
      <c r="VEJ198" s="24"/>
      <c r="VEK198" s="24"/>
      <c r="VEL198" s="24"/>
      <c r="VEM198" s="24"/>
      <c r="VEN198" s="24"/>
      <c r="VEO198" s="24"/>
      <c r="VEP198" s="24"/>
      <c r="VEQ198" s="24"/>
      <c r="VER198" s="24"/>
      <c r="VES198" s="24"/>
      <c r="VET198" s="24"/>
      <c r="VEU198" s="24"/>
      <c r="VEV198" s="24"/>
      <c r="VEW198" s="24"/>
      <c r="VEX198" s="24"/>
      <c r="VEY198" s="24"/>
      <c r="VEZ198" s="24"/>
      <c r="VFA198" s="24"/>
      <c r="VFB198" s="24"/>
      <c r="VFC198" s="24"/>
      <c r="VFD198" s="24"/>
      <c r="VFE198" s="24"/>
      <c r="VFF198" s="24"/>
      <c r="VFG198" s="24"/>
      <c r="VFH198" s="24"/>
      <c r="VFI198" s="24"/>
      <c r="VFJ198" s="24"/>
      <c r="VFK198" s="24"/>
      <c r="VFL198" s="24"/>
      <c r="VFM198" s="24"/>
      <c r="VFN198" s="24"/>
      <c r="VFO198" s="24"/>
      <c r="VFP198" s="24"/>
      <c r="VFQ198" s="24"/>
      <c r="VFR198" s="24"/>
      <c r="VFS198" s="24"/>
      <c r="VFT198" s="24"/>
      <c r="VFU198" s="24"/>
      <c r="VFV198" s="24"/>
      <c r="VFW198" s="24"/>
      <c r="VFX198" s="24"/>
      <c r="VFY198" s="24"/>
      <c r="VFZ198" s="24"/>
      <c r="VGA198" s="24"/>
      <c r="VGB198" s="24"/>
      <c r="VGC198" s="24"/>
      <c r="VGD198" s="24"/>
      <c r="VGE198" s="24"/>
      <c r="VGF198" s="24"/>
      <c r="VGG198" s="24"/>
      <c r="VGH198" s="24"/>
      <c r="VGI198" s="24"/>
      <c r="VGJ198" s="24"/>
      <c r="VGK198" s="24"/>
      <c r="VGL198" s="24"/>
      <c r="VGM198" s="24"/>
      <c r="VGN198" s="24"/>
      <c r="VGO198" s="24"/>
      <c r="VGP198" s="24"/>
      <c r="VGQ198" s="24"/>
      <c r="VGR198" s="24"/>
      <c r="VGS198" s="24"/>
      <c r="VGT198" s="24"/>
      <c r="VGU198" s="24"/>
      <c r="VGV198" s="24"/>
      <c r="VGW198" s="24"/>
      <c r="VGX198" s="24"/>
      <c r="VGY198" s="24"/>
      <c r="VGZ198" s="24"/>
      <c r="VHA198" s="24"/>
      <c r="VHB198" s="24"/>
      <c r="VHC198" s="24"/>
      <c r="VHD198" s="24"/>
      <c r="VHE198" s="24"/>
      <c r="VHF198" s="24"/>
      <c r="VHG198" s="24"/>
      <c r="VHH198" s="24"/>
      <c r="VHI198" s="24"/>
      <c r="VHJ198" s="24"/>
      <c r="VHK198" s="24"/>
      <c r="VHL198" s="24"/>
      <c r="VHM198" s="24"/>
      <c r="VHN198" s="24"/>
      <c r="VHO198" s="24"/>
      <c r="VHP198" s="24"/>
      <c r="VHQ198" s="24"/>
      <c r="VHR198" s="24"/>
      <c r="VHS198" s="24"/>
      <c r="VHT198" s="24"/>
      <c r="VHU198" s="24"/>
      <c r="VHV198" s="24"/>
      <c r="VHW198" s="24"/>
      <c r="VHX198" s="24"/>
      <c r="VHY198" s="24"/>
      <c r="VHZ198" s="24"/>
      <c r="VIA198" s="24"/>
      <c r="VIB198" s="24"/>
      <c r="VIC198" s="24"/>
      <c r="VID198" s="24"/>
      <c r="VIE198" s="24"/>
      <c r="VIF198" s="24"/>
      <c r="VIG198" s="24"/>
      <c r="VIH198" s="24"/>
      <c r="VII198" s="24"/>
      <c r="VIJ198" s="24"/>
      <c r="VIK198" s="24"/>
      <c r="VIL198" s="24"/>
      <c r="VIM198" s="24"/>
      <c r="VIN198" s="24"/>
      <c r="VIO198" s="24"/>
      <c r="VIP198" s="24"/>
      <c r="VIQ198" s="24"/>
      <c r="VIR198" s="24"/>
      <c r="VIS198" s="24"/>
      <c r="VIT198" s="24"/>
      <c r="VIU198" s="24"/>
      <c r="VIV198" s="24"/>
      <c r="VIW198" s="24"/>
      <c r="VIX198" s="24"/>
      <c r="VIY198" s="24"/>
      <c r="VIZ198" s="24"/>
      <c r="VJA198" s="24"/>
      <c r="VJB198" s="24"/>
      <c r="VJC198" s="24"/>
      <c r="VJD198" s="24"/>
      <c r="VJE198" s="24"/>
      <c r="VJF198" s="24"/>
      <c r="VJG198" s="24"/>
      <c r="VJH198" s="24"/>
      <c r="VJI198" s="24"/>
      <c r="VJJ198" s="24"/>
      <c r="VJK198" s="24"/>
      <c r="VJL198" s="24"/>
      <c r="VJM198" s="24"/>
      <c r="VJN198" s="24"/>
      <c r="VJO198" s="24"/>
      <c r="VJP198" s="24"/>
      <c r="VJQ198" s="24"/>
      <c r="VJR198" s="24"/>
      <c r="VJS198" s="24"/>
      <c r="VJT198" s="24"/>
      <c r="VJU198" s="24"/>
      <c r="VJV198" s="24"/>
      <c r="VJW198" s="24"/>
      <c r="VJX198" s="24"/>
      <c r="VJY198" s="24"/>
      <c r="VJZ198" s="24"/>
      <c r="VKA198" s="24"/>
      <c r="VKB198" s="24"/>
      <c r="VKC198" s="24"/>
      <c r="VKD198" s="24"/>
      <c r="VKE198" s="24"/>
      <c r="VKF198" s="24"/>
      <c r="VKG198" s="24"/>
      <c r="VKH198" s="24"/>
      <c r="VKI198" s="24"/>
      <c r="VKJ198" s="24"/>
      <c r="VKK198" s="24"/>
      <c r="VKL198" s="24"/>
      <c r="VKM198" s="24"/>
      <c r="VKN198" s="24"/>
      <c r="VKO198" s="24"/>
      <c r="VKP198" s="24"/>
      <c r="VKQ198" s="24"/>
      <c r="VKR198" s="24"/>
      <c r="VKS198" s="24"/>
      <c r="VKT198" s="24"/>
      <c r="VKU198" s="24"/>
      <c r="VKV198" s="24"/>
      <c r="VKW198" s="24"/>
      <c r="VKX198" s="24"/>
      <c r="VKY198" s="24"/>
      <c r="VKZ198" s="24"/>
      <c r="VLA198" s="24"/>
      <c r="VLB198" s="24"/>
      <c r="VLC198" s="24"/>
      <c r="VLD198" s="24"/>
      <c r="VLE198" s="24"/>
      <c r="VLF198" s="24"/>
      <c r="VLG198" s="24"/>
      <c r="VLH198" s="24"/>
      <c r="VLI198" s="24"/>
      <c r="VLJ198" s="24"/>
      <c r="VLK198" s="24"/>
      <c r="VLL198" s="24"/>
      <c r="VLM198" s="24"/>
      <c r="VLN198" s="24"/>
      <c r="VLO198" s="24"/>
      <c r="VLP198" s="24"/>
      <c r="VLQ198" s="24"/>
      <c r="VLR198" s="24"/>
      <c r="VLS198" s="24"/>
      <c r="VLT198" s="24"/>
      <c r="VLU198" s="24"/>
      <c r="VLV198" s="24"/>
      <c r="VLW198" s="24"/>
      <c r="VLX198" s="24"/>
      <c r="VLY198" s="24"/>
      <c r="VLZ198" s="24"/>
      <c r="VMA198" s="24"/>
      <c r="VMB198" s="24"/>
      <c r="VMC198" s="24"/>
      <c r="VMD198" s="24"/>
      <c r="VME198" s="24"/>
      <c r="VMF198" s="24"/>
      <c r="VMG198" s="24"/>
      <c r="VMH198" s="24"/>
      <c r="VMI198" s="24"/>
      <c r="VMJ198" s="24"/>
      <c r="VMK198" s="24"/>
      <c r="VML198" s="24"/>
      <c r="VMM198" s="24"/>
      <c r="VMN198" s="24"/>
      <c r="VMO198" s="24"/>
      <c r="VMP198" s="24"/>
      <c r="VMQ198" s="24"/>
      <c r="VMR198" s="24"/>
      <c r="VMS198" s="24"/>
      <c r="VMT198" s="24"/>
      <c r="VMU198" s="24"/>
      <c r="VMV198" s="24"/>
      <c r="VMW198" s="24"/>
      <c r="VMX198" s="24"/>
      <c r="VMY198" s="24"/>
      <c r="VMZ198" s="24"/>
      <c r="VNA198" s="24"/>
      <c r="VNB198" s="24"/>
      <c r="VNC198" s="24"/>
      <c r="VND198" s="24"/>
      <c r="VNE198" s="24"/>
      <c r="VNF198" s="24"/>
      <c r="VNG198" s="24"/>
      <c r="VNH198" s="24"/>
      <c r="VNI198" s="24"/>
      <c r="VNJ198" s="24"/>
      <c r="VNK198" s="24"/>
      <c r="VNL198" s="24"/>
      <c r="VNM198" s="24"/>
      <c r="VNN198" s="24"/>
      <c r="VNO198" s="24"/>
      <c r="VNP198" s="24"/>
      <c r="VNQ198" s="24"/>
      <c r="VNR198" s="24"/>
      <c r="VNS198" s="24"/>
      <c r="VNT198" s="24"/>
      <c r="VNU198" s="24"/>
      <c r="VNV198" s="24"/>
      <c r="VNW198" s="24"/>
      <c r="VNX198" s="24"/>
      <c r="VNY198" s="24"/>
      <c r="VNZ198" s="24"/>
      <c r="VOA198" s="24"/>
      <c r="VOB198" s="24"/>
      <c r="VOC198" s="24"/>
      <c r="VOD198" s="24"/>
      <c r="VOE198" s="24"/>
      <c r="VOF198" s="24"/>
      <c r="VOG198" s="24"/>
      <c r="VOH198" s="24"/>
      <c r="VOI198" s="24"/>
      <c r="VOJ198" s="24"/>
      <c r="VOK198" s="24"/>
      <c r="VOL198" s="24"/>
      <c r="VOM198" s="24"/>
      <c r="VON198" s="24"/>
      <c r="VOO198" s="24"/>
      <c r="VOP198" s="24"/>
      <c r="VOQ198" s="24"/>
      <c r="VOR198" s="24"/>
      <c r="VOS198" s="24"/>
      <c r="VOT198" s="24"/>
      <c r="VOU198" s="24"/>
      <c r="VOV198" s="24"/>
      <c r="VOW198" s="24"/>
      <c r="VOX198" s="24"/>
      <c r="VOY198" s="24"/>
      <c r="VOZ198" s="24"/>
      <c r="VPA198" s="24"/>
      <c r="VPB198" s="24"/>
      <c r="VPC198" s="24"/>
      <c r="VPD198" s="24"/>
      <c r="VPE198" s="24"/>
      <c r="VPF198" s="24"/>
      <c r="VPG198" s="24"/>
      <c r="VPH198" s="24"/>
      <c r="VPI198" s="24"/>
      <c r="VPJ198" s="24"/>
      <c r="VPK198" s="24"/>
      <c r="VPL198" s="24"/>
      <c r="VPM198" s="24"/>
      <c r="VPN198" s="24"/>
      <c r="VPO198" s="24"/>
      <c r="VPP198" s="24"/>
      <c r="VPQ198" s="24"/>
      <c r="VPR198" s="24"/>
      <c r="VPS198" s="24"/>
      <c r="VPT198" s="24"/>
      <c r="VPU198" s="24"/>
      <c r="VPV198" s="24"/>
      <c r="VPW198" s="24"/>
      <c r="VPX198" s="24"/>
      <c r="VPY198" s="24"/>
      <c r="VPZ198" s="24"/>
      <c r="VQA198" s="24"/>
      <c r="VQB198" s="24"/>
      <c r="VQC198" s="24"/>
      <c r="VQD198" s="24"/>
      <c r="VQE198" s="24"/>
      <c r="VQF198" s="24"/>
      <c r="VQG198" s="24"/>
      <c r="VQH198" s="24"/>
      <c r="VQI198" s="24"/>
      <c r="VQJ198" s="24"/>
      <c r="VQK198" s="24"/>
      <c r="VQL198" s="24"/>
      <c r="VQM198" s="24"/>
      <c r="VQN198" s="24"/>
      <c r="VQO198" s="24"/>
      <c r="VQP198" s="24"/>
      <c r="VQQ198" s="24"/>
      <c r="VQR198" s="24"/>
      <c r="VQS198" s="24"/>
      <c r="VQT198" s="24"/>
      <c r="VQU198" s="24"/>
      <c r="VQV198" s="24"/>
      <c r="VQW198" s="24"/>
      <c r="VQX198" s="24"/>
      <c r="VQY198" s="24"/>
      <c r="VQZ198" s="24"/>
      <c r="VRA198" s="24"/>
      <c r="VRB198" s="24"/>
      <c r="VRC198" s="24"/>
      <c r="VRD198" s="24"/>
      <c r="VRE198" s="24"/>
      <c r="VRF198" s="24"/>
      <c r="VRG198" s="24"/>
      <c r="VRH198" s="24"/>
      <c r="VRI198" s="24"/>
      <c r="VRJ198" s="24"/>
      <c r="VRK198" s="24"/>
      <c r="VRL198" s="24"/>
      <c r="VRM198" s="24"/>
      <c r="VRN198" s="24"/>
      <c r="VRO198" s="24"/>
      <c r="VRP198" s="24"/>
      <c r="VRQ198" s="24"/>
      <c r="VRR198" s="24"/>
      <c r="VRS198" s="24"/>
      <c r="VRT198" s="24"/>
      <c r="VRU198" s="24"/>
      <c r="VRV198" s="24"/>
      <c r="VRW198" s="24"/>
      <c r="VRX198" s="24"/>
      <c r="VRY198" s="24"/>
      <c r="VRZ198" s="24"/>
      <c r="VSA198" s="24"/>
      <c r="VSB198" s="24"/>
      <c r="VSC198" s="24"/>
      <c r="VSD198" s="24"/>
      <c r="VSE198" s="24"/>
      <c r="VSF198" s="24"/>
      <c r="VSG198" s="24"/>
      <c r="VSH198" s="24"/>
      <c r="VSI198" s="24"/>
      <c r="VSJ198" s="24"/>
      <c r="VSK198" s="24"/>
      <c r="VSL198" s="24"/>
      <c r="VSM198" s="24"/>
      <c r="VSN198" s="24"/>
      <c r="VSO198" s="24"/>
      <c r="VSP198" s="24"/>
      <c r="VSQ198" s="24"/>
      <c r="VSR198" s="24"/>
      <c r="VSS198" s="24"/>
      <c r="VST198" s="24"/>
      <c r="VSU198" s="24"/>
      <c r="VSV198" s="24"/>
      <c r="VSW198" s="24"/>
      <c r="VSX198" s="24"/>
      <c r="VSY198" s="24"/>
      <c r="VSZ198" s="24"/>
      <c r="VTA198" s="24"/>
      <c r="VTB198" s="24"/>
      <c r="VTC198" s="24"/>
      <c r="VTD198" s="24"/>
      <c r="VTE198" s="24"/>
      <c r="VTF198" s="24"/>
      <c r="VTG198" s="24"/>
      <c r="VTH198" s="24"/>
      <c r="VTI198" s="24"/>
      <c r="VTJ198" s="24"/>
      <c r="VTK198" s="24"/>
      <c r="VTL198" s="24"/>
      <c r="VTM198" s="24"/>
      <c r="VTN198" s="24"/>
      <c r="VTO198" s="24"/>
      <c r="VTP198" s="24"/>
      <c r="VTQ198" s="24"/>
      <c r="VTR198" s="24"/>
      <c r="VTS198" s="24"/>
      <c r="VTT198" s="24"/>
      <c r="VTU198" s="24"/>
      <c r="VTV198" s="24"/>
      <c r="VTW198" s="24"/>
      <c r="VTX198" s="24"/>
      <c r="VTY198" s="24"/>
      <c r="VTZ198" s="24"/>
      <c r="VUA198" s="24"/>
      <c r="VUB198" s="24"/>
      <c r="VUC198" s="24"/>
      <c r="VUD198" s="24"/>
      <c r="VUE198" s="24"/>
      <c r="VUF198" s="24"/>
      <c r="VUG198" s="24"/>
      <c r="VUH198" s="24"/>
      <c r="VUI198" s="24"/>
      <c r="VUJ198" s="24"/>
      <c r="VUK198" s="24"/>
      <c r="VUL198" s="24"/>
      <c r="VUM198" s="24"/>
      <c r="VUN198" s="24"/>
      <c r="VUO198" s="24"/>
      <c r="VUP198" s="24"/>
      <c r="VUQ198" s="24"/>
      <c r="VUR198" s="24"/>
      <c r="VUS198" s="24"/>
      <c r="VUT198" s="24"/>
      <c r="VUU198" s="24"/>
      <c r="VUV198" s="24"/>
      <c r="VUW198" s="24"/>
      <c r="VUX198" s="24"/>
      <c r="VUY198" s="24"/>
      <c r="VUZ198" s="24"/>
      <c r="VVA198" s="24"/>
      <c r="VVB198" s="24"/>
      <c r="VVC198" s="24"/>
      <c r="VVD198" s="24"/>
      <c r="VVE198" s="24"/>
      <c r="VVF198" s="24"/>
      <c r="VVG198" s="24"/>
      <c r="VVH198" s="24"/>
      <c r="VVI198" s="24"/>
      <c r="VVJ198" s="24"/>
      <c r="VVK198" s="24"/>
      <c r="VVL198" s="24"/>
      <c r="VVM198" s="24"/>
      <c r="VVN198" s="24"/>
      <c r="VVO198" s="24"/>
      <c r="VVP198" s="24"/>
      <c r="VVQ198" s="24"/>
      <c r="VVR198" s="24"/>
      <c r="VVS198" s="24"/>
      <c r="VVT198" s="24"/>
      <c r="VVU198" s="24"/>
      <c r="VVV198" s="24"/>
      <c r="VVW198" s="24"/>
      <c r="VVX198" s="24"/>
      <c r="VVY198" s="24"/>
      <c r="VVZ198" s="24"/>
      <c r="VWA198" s="24"/>
      <c r="VWB198" s="24"/>
      <c r="VWC198" s="24"/>
      <c r="VWD198" s="24"/>
      <c r="VWE198" s="24"/>
      <c r="VWF198" s="24"/>
      <c r="VWG198" s="24"/>
      <c r="VWH198" s="24"/>
      <c r="VWI198" s="24"/>
      <c r="VWJ198" s="24"/>
      <c r="VWK198" s="24"/>
      <c r="VWL198" s="24"/>
      <c r="VWM198" s="24"/>
      <c r="VWN198" s="24"/>
      <c r="VWO198" s="24"/>
      <c r="VWP198" s="24"/>
      <c r="VWQ198" s="24"/>
      <c r="VWR198" s="24"/>
      <c r="VWS198" s="24"/>
      <c r="VWT198" s="24"/>
      <c r="VWU198" s="24"/>
      <c r="VWV198" s="24"/>
      <c r="VWW198" s="24"/>
      <c r="VWX198" s="24"/>
      <c r="VWY198" s="24"/>
      <c r="VWZ198" s="24"/>
      <c r="VXA198" s="24"/>
      <c r="VXB198" s="24"/>
      <c r="VXC198" s="24"/>
      <c r="VXD198" s="24"/>
      <c r="VXE198" s="24"/>
      <c r="VXF198" s="24"/>
      <c r="VXG198" s="24"/>
      <c r="VXH198" s="24"/>
      <c r="VXI198" s="24"/>
      <c r="VXJ198" s="24"/>
      <c r="VXK198" s="24"/>
      <c r="VXL198" s="24"/>
      <c r="VXM198" s="24"/>
      <c r="VXN198" s="24"/>
      <c r="VXO198" s="24"/>
      <c r="VXP198" s="24"/>
      <c r="VXQ198" s="24"/>
      <c r="VXR198" s="24"/>
      <c r="VXS198" s="24"/>
      <c r="VXT198" s="24"/>
      <c r="VXU198" s="24"/>
      <c r="VXV198" s="24"/>
      <c r="VXW198" s="24"/>
      <c r="VXX198" s="24"/>
      <c r="VXY198" s="24"/>
      <c r="VXZ198" s="24"/>
      <c r="VYA198" s="24"/>
      <c r="VYB198" s="24"/>
      <c r="VYC198" s="24"/>
      <c r="VYD198" s="24"/>
      <c r="VYE198" s="24"/>
      <c r="VYF198" s="24"/>
      <c r="VYG198" s="24"/>
      <c r="VYH198" s="24"/>
      <c r="VYI198" s="24"/>
      <c r="VYJ198" s="24"/>
      <c r="VYK198" s="24"/>
      <c r="VYL198" s="24"/>
      <c r="VYM198" s="24"/>
      <c r="VYN198" s="24"/>
      <c r="VYO198" s="24"/>
      <c r="VYP198" s="24"/>
      <c r="VYQ198" s="24"/>
      <c r="VYR198" s="24"/>
      <c r="VYS198" s="24"/>
      <c r="VYT198" s="24"/>
      <c r="VYU198" s="24"/>
      <c r="VYV198" s="24"/>
      <c r="VYW198" s="24"/>
      <c r="VYX198" s="24"/>
      <c r="VYY198" s="24"/>
      <c r="VYZ198" s="24"/>
      <c r="VZA198" s="24"/>
      <c r="VZB198" s="24"/>
      <c r="VZC198" s="24"/>
      <c r="VZD198" s="24"/>
      <c r="VZE198" s="24"/>
      <c r="VZF198" s="24"/>
      <c r="VZG198" s="24"/>
      <c r="VZH198" s="24"/>
      <c r="VZI198" s="24"/>
      <c r="VZJ198" s="24"/>
      <c r="VZK198" s="24"/>
      <c r="VZL198" s="24"/>
      <c r="VZM198" s="24"/>
      <c r="VZN198" s="24"/>
      <c r="VZO198" s="24"/>
      <c r="VZP198" s="24"/>
      <c r="VZQ198" s="24"/>
      <c r="VZR198" s="24"/>
      <c r="VZS198" s="24"/>
      <c r="VZT198" s="24"/>
      <c r="VZU198" s="24"/>
      <c r="VZV198" s="24"/>
      <c r="VZW198" s="24"/>
      <c r="VZX198" s="24"/>
      <c r="VZY198" s="24"/>
      <c r="VZZ198" s="24"/>
      <c r="WAA198" s="24"/>
      <c r="WAB198" s="24"/>
      <c r="WAC198" s="24"/>
      <c r="WAD198" s="24"/>
      <c r="WAE198" s="24"/>
      <c r="WAF198" s="24"/>
      <c r="WAG198" s="24"/>
      <c r="WAH198" s="24"/>
      <c r="WAI198" s="24"/>
      <c r="WAJ198" s="24"/>
      <c r="WAK198" s="24"/>
      <c r="WAL198" s="24"/>
      <c r="WAM198" s="24"/>
      <c r="WAN198" s="24"/>
      <c r="WAO198" s="24"/>
      <c r="WAP198" s="24"/>
      <c r="WAQ198" s="24"/>
      <c r="WAR198" s="24"/>
      <c r="WAS198" s="24"/>
      <c r="WAT198" s="24"/>
      <c r="WAU198" s="24"/>
      <c r="WAV198" s="24"/>
      <c r="WAW198" s="24"/>
      <c r="WAX198" s="24"/>
      <c r="WAY198" s="24"/>
      <c r="WAZ198" s="24"/>
      <c r="WBA198" s="24"/>
      <c r="WBB198" s="24"/>
      <c r="WBC198" s="24"/>
      <c r="WBD198" s="24"/>
      <c r="WBE198" s="24"/>
      <c r="WBF198" s="24"/>
      <c r="WBG198" s="24"/>
      <c r="WBH198" s="24"/>
      <c r="WBI198" s="24"/>
      <c r="WBJ198" s="24"/>
      <c r="WBK198" s="24"/>
      <c r="WBL198" s="24"/>
      <c r="WBM198" s="24"/>
      <c r="WBN198" s="24"/>
      <c r="WBO198" s="24"/>
      <c r="WBP198" s="24"/>
      <c r="WBQ198" s="24"/>
      <c r="WBR198" s="24"/>
      <c r="WBS198" s="24"/>
      <c r="WBT198" s="24"/>
      <c r="WBU198" s="24"/>
      <c r="WBV198" s="24"/>
      <c r="WBW198" s="24"/>
      <c r="WBX198" s="24"/>
      <c r="WBY198" s="24"/>
      <c r="WBZ198" s="24"/>
      <c r="WCA198" s="24"/>
      <c r="WCB198" s="24"/>
      <c r="WCC198" s="24"/>
      <c r="WCD198" s="24"/>
      <c r="WCE198" s="24"/>
      <c r="WCF198" s="24"/>
      <c r="WCG198" s="24"/>
      <c r="WCH198" s="24"/>
      <c r="WCI198" s="24"/>
      <c r="WCJ198" s="24"/>
      <c r="WCK198" s="24"/>
      <c r="WCL198" s="24"/>
      <c r="WCM198" s="24"/>
      <c r="WCN198" s="24"/>
      <c r="WCO198" s="24"/>
      <c r="WCP198" s="24"/>
      <c r="WCQ198" s="24"/>
      <c r="WCR198" s="24"/>
      <c r="WCS198" s="24"/>
      <c r="WCT198" s="24"/>
      <c r="WCU198" s="24"/>
      <c r="WCV198" s="24"/>
      <c r="WCW198" s="24"/>
      <c r="WCX198" s="24"/>
      <c r="WCY198" s="24"/>
      <c r="WCZ198" s="24"/>
      <c r="WDA198" s="24"/>
      <c r="WDB198" s="24"/>
      <c r="WDC198" s="24"/>
      <c r="WDD198" s="24"/>
      <c r="WDE198" s="24"/>
      <c r="WDF198" s="24"/>
      <c r="WDG198" s="24"/>
      <c r="WDH198" s="24"/>
      <c r="WDI198" s="24"/>
      <c r="WDJ198" s="24"/>
      <c r="WDK198" s="24"/>
      <c r="WDL198" s="24"/>
      <c r="WDM198" s="24"/>
      <c r="WDN198" s="24"/>
      <c r="WDO198" s="24"/>
      <c r="WDP198" s="24"/>
      <c r="WDQ198" s="24"/>
      <c r="WDR198" s="24"/>
      <c r="WDS198" s="24"/>
      <c r="WDT198" s="24"/>
      <c r="WDU198" s="24"/>
      <c r="WDV198" s="24"/>
      <c r="WDW198" s="24"/>
      <c r="WDX198" s="24"/>
      <c r="WDY198" s="24"/>
      <c r="WDZ198" s="24"/>
      <c r="WEA198" s="24"/>
      <c r="WEB198" s="24"/>
      <c r="WEC198" s="24"/>
      <c r="WED198" s="24"/>
      <c r="WEE198" s="24"/>
      <c r="WEF198" s="24"/>
      <c r="WEG198" s="24"/>
      <c r="WEH198" s="24"/>
      <c r="WEI198" s="24"/>
      <c r="WEJ198" s="24"/>
      <c r="WEK198" s="24"/>
      <c r="WEL198" s="24"/>
      <c r="WEM198" s="24"/>
      <c r="WEN198" s="24"/>
      <c r="WEO198" s="24"/>
      <c r="WEP198" s="24"/>
      <c r="WEQ198" s="24"/>
      <c r="WER198" s="24"/>
      <c r="WES198" s="24"/>
      <c r="WET198" s="24"/>
      <c r="WEU198" s="24"/>
      <c r="WEV198" s="24"/>
      <c r="WEW198" s="24"/>
      <c r="WEX198" s="24"/>
      <c r="WEY198" s="24"/>
      <c r="WEZ198" s="24"/>
      <c r="WFA198" s="24"/>
      <c r="WFB198" s="24"/>
      <c r="WFC198" s="24"/>
      <c r="WFD198" s="24"/>
      <c r="WFE198" s="24"/>
      <c r="WFF198" s="24"/>
      <c r="WFG198" s="24"/>
      <c r="WFH198" s="24"/>
      <c r="WFI198" s="24"/>
      <c r="WFJ198" s="24"/>
      <c r="WFK198" s="24"/>
      <c r="WFL198" s="24"/>
      <c r="WFM198" s="24"/>
      <c r="WFN198" s="24"/>
      <c r="WFO198" s="24"/>
      <c r="WFP198" s="24"/>
      <c r="WFQ198" s="24"/>
      <c r="WFR198" s="24"/>
      <c r="WFS198" s="24"/>
      <c r="WFT198" s="24"/>
      <c r="WFU198" s="24"/>
      <c r="WFV198" s="24"/>
      <c r="WFW198" s="24"/>
      <c r="WFX198" s="24"/>
      <c r="WFY198" s="24"/>
      <c r="WFZ198" s="24"/>
      <c r="WGA198" s="24"/>
      <c r="WGB198" s="24"/>
      <c r="WGC198" s="24"/>
      <c r="WGD198" s="24"/>
      <c r="WGE198" s="24"/>
      <c r="WGF198" s="24"/>
      <c r="WGG198" s="24"/>
      <c r="WGH198" s="24"/>
      <c r="WGI198" s="24"/>
      <c r="WGJ198" s="24"/>
      <c r="WGK198" s="24"/>
      <c r="WGL198" s="24"/>
      <c r="WGM198" s="24"/>
      <c r="WGN198" s="24"/>
      <c r="WGO198" s="24"/>
      <c r="WGP198" s="24"/>
      <c r="WGQ198" s="24"/>
      <c r="WGR198" s="24"/>
      <c r="WGS198" s="24"/>
      <c r="WGT198" s="24"/>
      <c r="WGU198" s="24"/>
      <c r="WGV198" s="24"/>
      <c r="WGW198" s="24"/>
      <c r="WGX198" s="24"/>
      <c r="WGY198" s="24"/>
      <c r="WGZ198" s="24"/>
      <c r="WHA198" s="24"/>
      <c r="WHB198" s="24"/>
      <c r="WHC198" s="24"/>
      <c r="WHD198" s="24"/>
      <c r="WHE198" s="24"/>
      <c r="WHF198" s="24"/>
      <c r="WHG198" s="24"/>
      <c r="WHH198" s="24"/>
      <c r="WHI198" s="24"/>
      <c r="WHJ198" s="24"/>
      <c r="WHK198" s="24"/>
      <c r="WHL198" s="24"/>
      <c r="WHM198" s="24"/>
      <c r="WHN198" s="24"/>
      <c r="WHO198" s="24"/>
      <c r="WHP198" s="24"/>
      <c r="WHQ198" s="24"/>
      <c r="WHR198" s="24"/>
      <c r="WHS198" s="24"/>
      <c r="WHT198" s="24"/>
      <c r="WHU198" s="24"/>
      <c r="WHV198" s="24"/>
      <c r="WHW198" s="24"/>
      <c r="WHX198" s="24"/>
      <c r="WHY198" s="24"/>
      <c r="WHZ198" s="24"/>
      <c r="WIA198" s="24"/>
      <c r="WIB198" s="24"/>
      <c r="WIC198" s="24"/>
      <c r="WID198" s="24"/>
      <c r="WIE198" s="24"/>
      <c r="WIF198" s="24"/>
      <c r="WIG198" s="24"/>
      <c r="WIH198" s="24"/>
      <c r="WII198" s="24"/>
      <c r="WIJ198" s="24"/>
      <c r="WIK198" s="24"/>
      <c r="WIL198" s="24"/>
      <c r="WIM198" s="24"/>
      <c r="WIN198" s="24"/>
      <c r="WIO198" s="24"/>
      <c r="WIP198" s="24"/>
      <c r="WIQ198" s="24"/>
      <c r="WIR198" s="24"/>
      <c r="WIS198" s="24"/>
      <c r="WIT198" s="24"/>
      <c r="WIU198" s="24"/>
      <c r="WIV198" s="24"/>
      <c r="WIW198" s="24"/>
      <c r="WIX198" s="24"/>
      <c r="WIY198" s="24"/>
      <c r="WIZ198" s="24"/>
      <c r="WJA198" s="24"/>
      <c r="WJB198" s="24"/>
      <c r="WJC198" s="24"/>
      <c r="WJD198" s="24"/>
      <c r="WJE198" s="24"/>
      <c r="WJF198" s="24"/>
      <c r="WJG198" s="24"/>
      <c r="WJH198" s="24"/>
      <c r="WJI198" s="24"/>
      <c r="WJJ198" s="24"/>
      <c r="WJK198" s="24"/>
      <c r="WJL198" s="24"/>
      <c r="WJM198" s="24"/>
      <c r="WJN198" s="24"/>
      <c r="WJO198" s="24"/>
      <c r="WJP198" s="24"/>
      <c r="WJQ198" s="24"/>
      <c r="WJR198" s="24"/>
      <c r="WJS198" s="24"/>
      <c r="WJT198" s="24"/>
      <c r="WJU198" s="24"/>
      <c r="WJV198" s="24"/>
      <c r="WJW198" s="24"/>
      <c r="WJX198" s="24"/>
      <c r="WJY198" s="24"/>
      <c r="WJZ198" s="24"/>
      <c r="WKA198" s="24"/>
      <c r="WKB198" s="24"/>
      <c r="WKC198" s="24"/>
      <c r="WKD198" s="24"/>
      <c r="WKE198" s="24"/>
      <c r="WKF198" s="24"/>
      <c r="WKG198" s="24"/>
      <c r="WKH198" s="24"/>
      <c r="WKI198" s="24"/>
      <c r="WKJ198" s="24"/>
      <c r="WKK198" s="24"/>
      <c r="WKL198" s="24"/>
      <c r="WKM198" s="24"/>
      <c r="WKN198" s="24"/>
      <c r="WKO198" s="24"/>
      <c r="WKP198" s="24"/>
      <c r="WKQ198" s="24"/>
      <c r="WKR198" s="24"/>
      <c r="WKS198" s="24"/>
      <c r="WKT198" s="24"/>
      <c r="WKU198" s="24"/>
      <c r="WKV198" s="24"/>
      <c r="WKW198" s="24"/>
      <c r="WKX198" s="24"/>
      <c r="WKY198" s="24"/>
      <c r="WKZ198" s="24"/>
      <c r="WLA198" s="24"/>
      <c r="WLB198" s="24"/>
      <c r="WLC198" s="24"/>
      <c r="WLD198" s="24"/>
      <c r="WLE198" s="24"/>
      <c r="WLF198" s="24"/>
      <c r="WLG198" s="24"/>
      <c r="WLH198" s="24"/>
      <c r="WLI198" s="24"/>
      <c r="WLJ198" s="24"/>
      <c r="WLK198" s="24"/>
      <c r="WLL198" s="24"/>
      <c r="WLM198" s="24"/>
      <c r="WLN198" s="24"/>
      <c r="WLO198" s="24"/>
      <c r="WLP198" s="24"/>
      <c r="WLQ198" s="24"/>
      <c r="WLR198" s="24"/>
      <c r="WLS198" s="24"/>
      <c r="WLT198" s="24"/>
      <c r="WLU198" s="24"/>
      <c r="WLV198" s="24"/>
      <c r="WLW198" s="24"/>
      <c r="WLX198" s="24"/>
      <c r="WLY198" s="24"/>
      <c r="WLZ198" s="24"/>
      <c r="WMA198" s="24"/>
      <c r="WMB198" s="24"/>
      <c r="WMC198" s="24"/>
      <c r="WMD198" s="24"/>
      <c r="WME198" s="24"/>
      <c r="WMF198" s="24"/>
      <c r="WMG198" s="24"/>
      <c r="WMH198" s="24"/>
      <c r="WMI198" s="24"/>
      <c r="WMJ198" s="24"/>
      <c r="WMK198" s="24"/>
      <c r="WML198" s="24"/>
      <c r="WMM198" s="24"/>
      <c r="WMN198" s="24"/>
      <c r="WMO198" s="24"/>
      <c r="WMP198" s="24"/>
      <c r="WMQ198" s="24"/>
      <c r="WMR198" s="24"/>
      <c r="WMS198" s="24"/>
      <c r="WMT198" s="24"/>
      <c r="WMU198" s="24"/>
      <c r="WMV198" s="24"/>
      <c r="WMW198" s="24"/>
      <c r="WMX198" s="24"/>
      <c r="WMY198" s="24"/>
      <c r="WMZ198" s="24"/>
      <c r="WNA198" s="24"/>
      <c r="WNB198" s="24"/>
      <c r="WNC198" s="24"/>
      <c r="WND198" s="24"/>
      <c r="WNE198" s="24"/>
      <c r="WNF198" s="24"/>
      <c r="WNG198" s="24"/>
      <c r="WNH198" s="24"/>
      <c r="WNI198" s="24"/>
      <c r="WNJ198" s="24"/>
      <c r="WNK198" s="24"/>
      <c r="WNL198" s="24"/>
      <c r="WNM198" s="24"/>
      <c r="WNN198" s="24"/>
      <c r="WNO198" s="24"/>
      <c r="WNP198" s="24"/>
      <c r="WNQ198" s="24"/>
      <c r="WNR198" s="24"/>
      <c r="WNS198" s="24"/>
      <c r="WNT198" s="24"/>
      <c r="WNU198" s="24"/>
      <c r="WNV198" s="24"/>
      <c r="WNW198" s="24"/>
      <c r="WNX198" s="24"/>
      <c r="WNY198" s="24"/>
      <c r="WNZ198" s="24"/>
      <c r="WOA198" s="24"/>
      <c r="WOB198" s="24"/>
      <c r="WOC198" s="24"/>
      <c r="WOD198" s="24"/>
      <c r="WOE198" s="24"/>
      <c r="WOF198" s="24"/>
      <c r="WOG198" s="24"/>
      <c r="WOH198" s="24"/>
      <c r="WOI198" s="24"/>
      <c r="WOJ198" s="24"/>
      <c r="WOK198" s="24"/>
      <c r="WOL198" s="24"/>
      <c r="WOM198" s="24"/>
      <c r="WON198" s="24"/>
      <c r="WOO198" s="24"/>
      <c r="WOP198" s="24"/>
      <c r="WOQ198" s="24"/>
      <c r="WOR198" s="24"/>
      <c r="WOS198" s="24"/>
      <c r="WOT198" s="24"/>
      <c r="WOU198" s="24"/>
      <c r="WOV198" s="24"/>
      <c r="WOW198" s="24"/>
      <c r="WOX198" s="24"/>
      <c r="WOY198" s="24"/>
      <c r="WOZ198" s="24"/>
      <c r="WPA198" s="24"/>
      <c r="WPB198" s="24"/>
      <c r="WPC198" s="24"/>
      <c r="WPD198" s="24"/>
      <c r="WPE198" s="24"/>
      <c r="WPF198" s="24"/>
      <c r="WPG198" s="24"/>
      <c r="WPH198" s="24"/>
      <c r="WPI198" s="24"/>
      <c r="WPJ198" s="24"/>
      <c r="WPK198" s="24"/>
      <c r="WPL198" s="24"/>
      <c r="WPM198" s="24"/>
      <c r="WPN198" s="24"/>
      <c r="WPO198" s="24"/>
      <c r="WPP198" s="24"/>
      <c r="WPQ198" s="24"/>
      <c r="WPR198" s="24"/>
      <c r="WPS198" s="24"/>
      <c r="WPT198" s="24"/>
      <c r="WPU198" s="24"/>
      <c r="WPV198" s="24"/>
      <c r="WPW198" s="24"/>
      <c r="WPX198" s="24"/>
      <c r="WPY198" s="24"/>
      <c r="WPZ198" s="24"/>
      <c r="WQA198" s="24"/>
      <c r="WQB198" s="24"/>
      <c r="WQC198" s="24"/>
      <c r="WQD198" s="24"/>
      <c r="WQE198" s="24"/>
      <c r="WQF198" s="24"/>
      <c r="WQG198" s="24"/>
      <c r="WQH198" s="24"/>
      <c r="WQI198" s="24"/>
      <c r="WQJ198" s="24"/>
      <c r="WQK198" s="24"/>
      <c r="WQL198" s="24"/>
      <c r="WQM198" s="24"/>
      <c r="WQN198" s="24"/>
      <c r="WQO198" s="24"/>
      <c r="WQP198" s="24"/>
      <c r="WQQ198" s="24"/>
      <c r="WQR198" s="24"/>
      <c r="WQS198" s="24"/>
      <c r="WQT198" s="24"/>
      <c r="WQU198" s="24"/>
      <c r="WQV198" s="24"/>
      <c r="WQW198" s="24"/>
      <c r="WQX198" s="24"/>
      <c r="WQY198" s="24"/>
      <c r="WQZ198" s="24"/>
      <c r="WRA198" s="24"/>
      <c r="WRB198" s="24"/>
      <c r="WRC198" s="24"/>
      <c r="WRD198" s="24"/>
      <c r="WRE198" s="24"/>
      <c r="WRF198" s="24"/>
      <c r="WRG198" s="24"/>
      <c r="WRH198" s="24"/>
      <c r="WRI198" s="24"/>
      <c r="WRJ198" s="24"/>
      <c r="WRK198" s="24"/>
      <c r="WRL198" s="24"/>
      <c r="WRM198" s="24"/>
      <c r="WRN198" s="24"/>
      <c r="WRO198" s="24"/>
      <c r="WRP198" s="24"/>
      <c r="WRQ198" s="24"/>
      <c r="WRR198" s="24"/>
      <c r="WRS198" s="24"/>
      <c r="WRT198" s="24"/>
      <c r="WRU198" s="24"/>
      <c r="WRV198" s="24"/>
      <c r="WRW198" s="24"/>
      <c r="WRX198" s="24"/>
      <c r="WRY198" s="24"/>
      <c r="WRZ198" s="24"/>
      <c r="WSA198" s="24"/>
      <c r="WSB198" s="24"/>
      <c r="WSC198" s="24"/>
      <c r="WSD198" s="24"/>
      <c r="WSE198" s="24"/>
      <c r="WSF198" s="24"/>
      <c r="WSG198" s="24"/>
      <c r="WSH198" s="24"/>
      <c r="WSI198" s="24"/>
      <c r="WSJ198" s="24"/>
      <c r="WSK198" s="24"/>
      <c r="WSL198" s="24"/>
      <c r="WSM198" s="24"/>
      <c r="WSN198" s="24"/>
      <c r="WSO198" s="24"/>
      <c r="WSP198" s="24"/>
      <c r="WSQ198" s="24"/>
      <c r="WSR198" s="24"/>
      <c r="WSS198" s="24"/>
      <c r="WST198" s="24"/>
      <c r="WSU198" s="24"/>
      <c r="WSV198" s="24"/>
      <c r="WSW198" s="24"/>
      <c r="WSX198" s="24"/>
      <c r="WSY198" s="24"/>
      <c r="WSZ198" s="24"/>
      <c r="WTA198" s="24"/>
      <c r="WTB198" s="24"/>
      <c r="WTC198" s="24"/>
      <c r="WTD198" s="24"/>
      <c r="WTE198" s="24"/>
      <c r="WTF198" s="24"/>
      <c r="WTG198" s="24"/>
      <c r="WTH198" s="24"/>
      <c r="WTI198" s="24"/>
      <c r="WTJ198" s="24"/>
      <c r="WTK198" s="24"/>
      <c r="WTL198" s="24"/>
      <c r="WTM198" s="24"/>
      <c r="WTN198" s="24"/>
      <c r="WTO198" s="24"/>
      <c r="WTP198" s="24"/>
      <c r="WTQ198" s="24"/>
      <c r="WTR198" s="24"/>
      <c r="WTS198" s="24"/>
      <c r="WTT198" s="24"/>
      <c r="WTU198" s="24"/>
      <c r="WTV198" s="24"/>
      <c r="WTW198" s="24"/>
      <c r="WTX198" s="24"/>
      <c r="WTY198" s="24"/>
      <c r="WTZ198" s="24"/>
      <c r="WUA198" s="24"/>
      <c r="WUB198" s="24"/>
      <c r="WUC198" s="24"/>
      <c r="WUD198" s="24"/>
      <c r="WUE198" s="24"/>
      <c r="WUF198" s="24"/>
      <c r="WUG198" s="24"/>
      <c r="WUH198" s="24"/>
      <c r="WUI198" s="24"/>
      <c r="WUJ198" s="24"/>
      <c r="WUK198" s="24"/>
      <c r="WUL198" s="24"/>
      <c r="WUM198" s="24"/>
      <c r="WUN198" s="24"/>
      <c r="WUO198" s="24"/>
      <c r="WUP198" s="24"/>
      <c r="WUQ198" s="24"/>
      <c r="WUR198" s="24"/>
      <c r="WUS198" s="24"/>
      <c r="WUT198" s="24"/>
      <c r="WUU198" s="24"/>
      <c r="WUV198" s="24"/>
      <c r="WUW198" s="24"/>
      <c r="WUX198" s="24"/>
      <c r="WUY198" s="24"/>
      <c r="WUZ198" s="24"/>
      <c r="WVA198" s="24"/>
      <c r="WVB198" s="24"/>
      <c r="WVC198" s="24"/>
      <c r="WVD198" s="24"/>
      <c r="WVE198" s="24"/>
      <c r="WVF198" s="24"/>
      <c r="WVG198" s="24"/>
      <c r="WVH198" s="24"/>
      <c r="WVI198" s="24"/>
      <c r="WVJ198" s="24"/>
      <c r="WVK198" s="24"/>
      <c r="WVL198" s="24"/>
      <c r="WVM198" s="24"/>
      <c r="WVN198" s="24"/>
      <c r="WVO198" s="24"/>
      <c r="WVP198" s="24"/>
      <c r="WVQ198" s="24"/>
      <c r="WVR198" s="24"/>
      <c r="WVS198" s="24"/>
      <c r="WVT198" s="24"/>
      <c r="WVU198" s="24"/>
      <c r="WVV198" s="24"/>
      <c r="WVW198" s="24"/>
      <c r="WVX198" s="24"/>
      <c r="WVY198" s="24"/>
      <c r="WVZ198" s="24"/>
      <c r="WWA198" s="24"/>
      <c r="WWB198" s="24"/>
      <c r="WWC198" s="24"/>
      <c r="WWD198" s="24"/>
      <c r="WWE198" s="24"/>
      <c r="WWF198" s="24"/>
      <c r="WWG198" s="24"/>
      <c r="WWH198" s="24"/>
      <c r="WWI198" s="24"/>
      <c r="WWJ198" s="24"/>
      <c r="WWK198" s="24"/>
      <c r="WWL198" s="24"/>
      <c r="WWM198" s="24"/>
      <c r="WWN198" s="24"/>
      <c r="WWO198" s="24"/>
      <c r="WWP198" s="24"/>
      <c r="WWQ198" s="24"/>
      <c r="WWR198" s="24"/>
      <c r="WWS198" s="24"/>
      <c r="WWT198" s="24"/>
      <c r="WWU198" s="24"/>
      <c r="WWV198" s="24"/>
      <c r="WWW198" s="24"/>
      <c r="WWX198" s="24"/>
      <c r="WWY198" s="24"/>
      <c r="WWZ198" s="24"/>
      <c r="WXA198" s="24"/>
      <c r="WXB198" s="24"/>
      <c r="WXC198" s="24"/>
      <c r="WXD198" s="24"/>
      <c r="WXE198" s="24"/>
      <c r="WXF198" s="24"/>
      <c r="WXG198" s="24"/>
      <c r="WXH198" s="24"/>
      <c r="WXI198" s="24"/>
      <c r="WXJ198" s="24"/>
      <c r="WXK198" s="24"/>
      <c r="WXL198" s="24"/>
      <c r="WXM198" s="24"/>
      <c r="WXN198" s="24"/>
      <c r="WXO198" s="24"/>
      <c r="WXP198" s="24"/>
      <c r="WXQ198" s="24"/>
      <c r="WXR198" s="24"/>
      <c r="WXS198" s="24"/>
      <c r="WXT198" s="24"/>
      <c r="WXU198" s="24"/>
      <c r="WXV198" s="24"/>
      <c r="WXW198" s="24"/>
      <c r="WXX198" s="24"/>
      <c r="WXY198" s="24"/>
      <c r="WXZ198" s="24"/>
      <c r="WYA198" s="24"/>
      <c r="WYB198" s="24"/>
      <c r="WYC198" s="24"/>
      <c r="WYD198" s="24"/>
      <c r="WYE198" s="24"/>
      <c r="WYF198" s="24"/>
      <c r="WYG198" s="24"/>
      <c r="WYH198" s="24"/>
      <c r="WYI198" s="24"/>
      <c r="WYJ198" s="24"/>
      <c r="WYK198" s="24"/>
      <c r="WYL198" s="24"/>
      <c r="WYM198" s="24"/>
      <c r="WYN198" s="24"/>
      <c r="WYO198" s="24"/>
      <c r="WYP198" s="24"/>
      <c r="WYQ198" s="24"/>
      <c r="WYR198" s="24"/>
      <c r="WYS198" s="24"/>
      <c r="WYT198" s="24"/>
      <c r="WYU198" s="24"/>
      <c r="WYV198" s="24"/>
      <c r="WYW198" s="24"/>
      <c r="WYX198" s="24"/>
      <c r="WYY198" s="24"/>
      <c r="WYZ198" s="24"/>
      <c r="WZA198" s="24"/>
      <c r="WZB198" s="24"/>
      <c r="WZC198" s="24"/>
      <c r="WZD198" s="24"/>
      <c r="WZE198" s="24"/>
      <c r="WZF198" s="24"/>
      <c r="WZG198" s="24"/>
      <c r="WZH198" s="24"/>
      <c r="WZI198" s="24"/>
      <c r="WZJ198" s="24"/>
      <c r="WZK198" s="24"/>
      <c r="WZL198" s="24"/>
      <c r="WZM198" s="24"/>
      <c r="WZN198" s="24"/>
      <c r="WZO198" s="24"/>
      <c r="WZP198" s="24"/>
      <c r="WZQ198" s="24"/>
      <c r="WZR198" s="24"/>
      <c r="WZS198" s="24"/>
      <c r="WZT198" s="24"/>
      <c r="WZU198" s="24"/>
      <c r="WZV198" s="24"/>
      <c r="WZW198" s="24"/>
      <c r="WZX198" s="24"/>
      <c r="WZY198" s="24"/>
      <c r="WZZ198" s="24"/>
      <c r="XAA198" s="24"/>
      <c r="XAB198" s="24"/>
      <c r="XAC198" s="24"/>
      <c r="XAD198" s="24"/>
      <c r="XAE198" s="24"/>
      <c r="XAF198" s="24"/>
      <c r="XAG198" s="24"/>
      <c r="XAH198" s="24"/>
      <c r="XAI198" s="24"/>
      <c r="XAJ198" s="24"/>
      <c r="XAK198" s="24"/>
      <c r="XAL198" s="24"/>
      <c r="XAM198" s="24"/>
      <c r="XAN198" s="24"/>
      <c r="XAO198" s="24"/>
      <c r="XAP198" s="24"/>
      <c r="XAQ198" s="24"/>
      <c r="XAR198" s="24"/>
      <c r="XAS198" s="24"/>
      <c r="XAT198" s="24"/>
      <c r="XAU198" s="24"/>
      <c r="XAV198" s="24"/>
      <c r="XAW198" s="24"/>
      <c r="XAX198" s="24"/>
      <c r="XAY198" s="24"/>
      <c r="XAZ198" s="24"/>
      <c r="XBA198" s="24"/>
      <c r="XBB198" s="24"/>
      <c r="XBC198" s="24"/>
      <c r="XBD198" s="24"/>
      <c r="XBE198" s="24"/>
      <c r="XBF198" s="24"/>
      <c r="XBG198" s="24"/>
      <c r="XBH198" s="24"/>
      <c r="XBI198" s="24"/>
      <c r="XBJ198" s="24"/>
      <c r="XBK198" s="24"/>
      <c r="XBL198" s="24"/>
      <c r="XBM198" s="24"/>
      <c r="XBN198" s="24"/>
      <c r="XBO198" s="24"/>
      <c r="XBP198" s="24"/>
      <c r="XBQ198" s="24"/>
      <c r="XBR198" s="24"/>
      <c r="XBS198" s="24"/>
      <c r="XBT198" s="24"/>
      <c r="XBU198" s="24"/>
      <c r="XBV198" s="24"/>
      <c r="XBW198" s="24"/>
      <c r="XBX198" s="24"/>
      <c r="XBY198" s="24"/>
      <c r="XBZ198" s="24"/>
      <c r="XCA198" s="24"/>
      <c r="XCB198" s="24"/>
      <c r="XCC198" s="24"/>
      <c r="XCD198" s="24"/>
      <c r="XCE198" s="24"/>
      <c r="XCF198" s="24"/>
      <c r="XCG198" s="24"/>
      <c r="XCH198" s="24"/>
      <c r="XCI198" s="24"/>
      <c r="XCJ198" s="24"/>
      <c r="XCK198" s="24"/>
      <c r="XCL198" s="24"/>
      <c r="XCM198" s="24"/>
      <c r="XCN198" s="24"/>
      <c r="XCO198" s="24"/>
      <c r="XCP198" s="24"/>
      <c r="XCQ198" s="24"/>
      <c r="XCR198" s="24"/>
      <c r="XCS198" s="24"/>
      <c r="XCT198" s="24"/>
      <c r="XCU198" s="24"/>
      <c r="XCV198" s="24"/>
      <c r="XCW198" s="24"/>
      <c r="XCX198" s="24"/>
      <c r="XCY198" s="24"/>
      <c r="XCZ198" s="24"/>
      <c r="XDA198" s="24"/>
      <c r="XDB198" s="24"/>
      <c r="XDC198" s="24"/>
      <c r="XDD198" s="24"/>
      <c r="XDE198" s="24"/>
      <c r="XDF198" s="24"/>
      <c r="XDG198" s="24"/>
      <c r="XDH198" s="24"/>
      <c r="XDI198" s="24"/>
      <c r="XDJ198" s="24"/>
      <c r="XDK198" s="24"/>
      <c r="XDL198" s="24"/>
      <c r="XDM198" s="24"/>
      <c r="XDN198" s="24"/>
      <c r="XDO198" s="24"/>
      <c r="XDP198" s="24"/>
      <c r="XDQ198" s="24"/>
      <c r="XDR198" s="24"/>
      <c r="XDS198" s="24"/>
      <c r="XDT198" s="24"/>
      <c r="XDU198" s="24"/>
      <c r="XDV198" s="24"/>
      <c r="XDW198" s="24"/>
      <c r="XDX198" s="24"/>
      <c r="XDY198" s="24"/>
      <c r="XDZ198" s="24"/>
      <c r="XEA198" s="24"/>
      <c r="XEB198" s="24"/>
      <c r="XEC198" s="24"/>
      <c r="XED198" s="24"/>
      <c r="XEE198" s="24"/>
      <c r="XEF198" s="24"/>
      <c r="XEG198" s="24"/>
      <c r="XEH198" s="24"/>
      <c r="XEI198" s="24"/>
      <c r="XEJ198" s="24"/>
      <c r="XEK198" s="24"/>
      <c r="XEL198" s="24"/>
      <c r="XEM198" s="24"/>
      <c r="XEN198" s="24"/>
      <c r="XEO198" s="24"/>
      <c r="XEP198" s="24"/>
      <c r="XEQ198" s="24"/>
      <c r="XER198" s="24"/>
      <c r="XES198" s="24"/>
      <c r="XET198" s="24"/>
      <c r="XEU198" s="24"/>
      <c r="XEV198" s="24"/>
    </row>
    <row r="199" spans="1:16376" s="15" customFormat="1" ht="14.1" customHeight="1" outlineLevel="1" x14ac:dyDescent="0.2">
      <c r="A199" s="73"/>
      <c r="B199" s="73" t="s">
        <v>96</v>
      </c>
      <c r="C199" s="72" t="s">
        <v>53</v>
      </c>
      <c r="D199" s="86">
        <v>40215</v>
      </c>
      <c r="E199" s="14">
        <v>291029</v>
      </c>
      <c r="F199" s="14"/>
      <c r="G199" s="14" t="s">
        <v>136</v>
      </c>
      <c r="H199" s="18" t="s">
        <v>109</v>
      </c>
      <c r="I199" s="14">
        <v>250</v>
      </c>
      <c r="J199" s="14">
        <v>0</v>
      </c>
      <c r="K199" s="14">
        <v>25</v>
      </c>
      <c r="L199" s="14">
        <v>0</v>
      </c>
      <c r="M199" s="14">
        <v>0</v>
      </c>
      <c r="N199" s="14">
        <v>0</v>
      </c>
      <c r="O199" s="15" t="s">
        <v>193</v>
      </c>
      <c r="Q199" s="15" t="s">
        <v>133</v>
      </c>
      <c r="S199" s="15" t="s">
        <v>66</v>
      </c>
      <c r="T199" s="81" t="s">
        <v>168</v>
      </c>
      <c r="U199" s="72"/>
      <c r="V199" s="72"/>
      <c r="W199" s="11">
        <f t="shared" si="22"/>
        <v>1</v>
      </c>
      <c r="X199" s="13">
        <f t="shared" si="23"/>
        <v>1</v>
      </c>
      <c r="Y199" s="13">
        <f t="shared" si="24"/>
        <v>0</v>
      </c>
      <c r="Z199" s="13">
        <f t="shared" si="25"/>
        <v>0</v>
      </c>
      <c r="AA199" s="13">
        <f t="shared" si="26"/>
        <v>1</v>
      </c>
      <c r="AB199" s="13">
        <f t="shared" si="27"/>
        <v>0</v>
      </c>
      <c r="AC199" s="13">
        <f t="shared" si="28"/>
        <v>0</v>
      </c>
      <c r="AD199" s="13">
        <f t="shared" si="29"/>
        <v>275</v>
      </c>
      <c r="AE199" s="13">
        <f t="shared" si="30"/>
        <v>0</v>
      </c>
      <c r="AF199" s="11" t="s">
        <v>1115</v>
      </c>
    </row>
    <row r="200" spans="1:16376" s="15" customFormat="1" ht="14.1" customHeight="1" outlineLevel="1" x14ac:dyDescent="0.2">
      <c r="A200" s="73"/>
      <c r="B200" s="73" t="s">
        <v>96</v>
      </c>
      <c r="C200" s="72" t="s">
        <v>249</v>
      </c>
      <c r="D200" s="86">
        <v>40215</v>
      </c>
      <c r="E200" s="14">
        <v>291225</v>
      </c>
      <c r="F200" s="14"/>
      <c r="G200" s="14" t="s">
        <v>27</v>
      </c>
      <c r="H200" s="18" t="s">
        <v>107</v>
      </c>
      <c r="I200" s="14">
        <v>500</v>
      </c>
      <c r="J200" s="14">
        <v>0</v>
      </c>
      <c r="K200" s="14">
        <v>200</v>
      </c>
      <c r="L200" s="14">
        <v>140</v>
      </c>
      <c r="M200" s="14">
        <v>0</v>
      </c>
      <c r="N200" s="14">
        <v>0</v>
      </c>
      <c r="O200" s="15" t="s">
        <v>193</v>
      </c>
      <c r="Q200" s="15" t="s">
        <v>133</v>
      </c>
      <c r="S200" s="15" t="s">
        <v>66</v>
      </c>
      <c r="T200" s="81" t="s">
        <v>112</v>
      </c>
      <c r="U200" s="72"/>
      <c r="V200" s="72"/>
      <c r="W200" s="11">
        <f t="shared" si="22"/>
        <v>1</v>
      </c>
      <c r="X200" s="13">
        <f t="shared" si="23"/>
        <v>0</v>
      </c>
      <c r="Y200" s="13">
        <f t="shared" si="24"/>
        <v>0</v>
      </c>
      <c r="Z200" s="13">
        <f t="shared" si="25"/>
        <v>1</v>
      </c>
      <c r="AA200" s="13">
        <f t="shared" si="26"/>
        <v>0</v>
      </c>
      <c r="AB200" s="13">
        <f t="shared" si="27"/>
        <v>700</v>
      </c>
      <c r="AC200" s="13">
        <f t="shared" si="28"/>
        <v>140</v>
      </c>
      <c r="AD200" s="13">
        <f t="shared" si="29"/>
        <v>0</v>
      </c>
      <c r="AE200" s="13">
        <f t="shared" si="30"/>
        <v>0</v>
      </c>
      <c r="AF200" s="11" t="s">
        <v>1115</v>
      </c>
    </row>
    <row r="201" spans="1:16376" s="15" customFormat="1" ht="14.1" customHeight="1" outlineLevel="1" x14ac:dyDescent="0.2">
      <c r="A201" s="73"/>
      <c r="B201" s="73" t="s">
        <v>96</v>
      </c>
      <c r="C201" s="72" t="s">
        <v>53</v>
      </c>
      <c r="D201" s="86">
        <v>40215</v>
      </c>
      <c r="E201" s="14">
        <v>290257</v>
      </c>
      <c r="F201" s="14"/>
      <c r="G201" s="14" t="s">
        <v>136</v>
      </c>
      <c r="H201" s="18" t="s">
        <v>109</v>
      </c>
      <c r="I201" s="14">
        <v>100</v>
      </c>
      <c r="J201" s="14">
        <v>0</v>
      </c>
      <c r="K201" s="14">
        <v>500</v>
      </c>
      <c r="L201" s="14">
        <v>145</v>
      </c>
      <c r="M201" s="14">
        <v>0</v>
      </c>
      <c r="N201" s="14">
        <v>0</v>
      </c>
      <c r="O201" s="15" t="s">
        <v>193</v>
      </c>
      <c r="Q201" s="15" t="s">
        <v>133</v>
      </c>
      <c r="S201" s="15" t="s">
        <v>66</v>
      </c>
      <c r="T201" s="81" t="s">
        <v>112</v>
      </c>
      <c r="U201" s="72"/>
      <c r="V201" s="72"/>
      <c r="W201" s="11">
        <f t="shared" si="22"/>
        <v>1</v>
      </c>
      <c r="X201" s="13">
        <f t="shared" si="23"/>
        <v>0</v>
      </c>
      <c r="Y201" s="13">
        <f t="shared" si="24"/>
        <v>0</v>
      </c>
      <c r="Z201" s="13">
        <f t="shared" si="25"/>
        <v>0</v>
      </c>
      <c r="AA201" s="13">
        <f t="shared" si="26"/>
        <v>1</v>
      </c>
      <c r="AB201" s="13">
        <f t="shared" si="27"/>
        <v>0</v>
      </c>
      <c r="AC201" s="13">
        <f t="shared" si="28"/>
        <v>0</v>
      </c>
      <c r="AD201" s="13">
        <f t="shared" si="29"/>
        <v>600</v>
      </c>
      <c r="AE201" s="13">
        <f t="shared" si="30"/>
        <v>145</v>
      </c>
      <c r="AF201" s="11" t="s">
        <v>1115</v>
      </c>
    </row>
    <row r="202" spans="1:16376" s="15" customFormat="1" ht="14.1" customHeight="1" outlineLevel="1" x14ac:dyDescent="0.2">
      <c r="A202" s="73"/>
      <c r="B202" s="73" t="s">
        <v>96</v>
      </c>
      <c r="C202" s="72" t="s">
        <v>249</v>
      </c>
      <c r="D202" s="86">
        <v>40215</v>
      </c>
      <c r="E202" s="14">
        <v>290253</v>
      </c>
      <c r="F202" s="14"/>
      <c r="G202" s="14" t="s">
        <v>136</v>
      </c>
      <c r="H202" s="18" t="s">
        <v>109</v>
      </c>
      <c r="I202" s="14">
        <v>100</v>
      </c>
      <c r="J202" s="14">
        <v>0</v>
      </c>
      <c r="K202" s="14">
        <v>300</v>
      </c>
      <c r="L202" s="14">
        <v>150</v>
      </c>
      <c r="M202" s="14">
        <v>0</v>
      </c>
      <c r="N202" s="14">
        <v>0</v>
      </c>
      <c r="O202" s="15" t="s">
        <v>180</v>
      </c>
      <c r="Q202" s="15" t="s">
        <v>133</v>
      </c>
      <c r="S202" s="15" t="s">
        <v>66</v>
      </c>
      <c r="T202" s="81" t="s">
        <v>112</v>
      </c>
      <c r="U202" s="72"/>
      <c r="V202" s="72"/>
      <c r="W202" s="11">
        <f t="shared" si="22"/>
        <v>1</v>
      </c>
      <c r="X202" s="13">
        <f t="shared" si="23"/>
        <v>0</v>
      </c>
      <c r="Y202" s="13">
        <f t="shared" si="24"/>
        <v>0</v>
      </c>
      <c r="Z202" s="13">
        <f t="shared" si="25"/>
        <v>0</v>
      </c>
      <c r="AA202" s="13">
        <f t="shared" si="26"/>
        <v>1</v>
      </c>
      <c r="AB202" s="13">
        <f t="shared" si="27"/>
        <v>0</v>
      </c>
      <c r="AC202" s="13">
        <f t="shared" si="28"/>
        <v>0</v>
      </c>
      <c r="AD202" s="13">
        <f t="shared" si="29"/>
        <v>400</v>
      </c>
      <c r="AE202" s="13">
        <f t="shared" si="30"/>
        <v>150</v>
      </c>
      <c r="AF202" s="11" t="s">
        <v>1115</v>
      </c>
    </row>
    <row r="203" spans="1:16376" s="15" customFormat="1" ht="14.1" customHeight="1" outlineLevel="1" x14ac:dyDescent="0.2">
      <c r="A203" s="73"/>
      <c r="B203" s="73" t="s">
        <v>42</v>
      </c>
      <c r="C203" s="72" t="s">
        <v>53</v>
      </c>
      <c r="D203" s="86">
        <v>40215</v>
      </c>
      <c r="E203" s="14">
        <v>24170094</v>
      </c>
      <c r="F203" s="14">
        <v>811793</v>
      </c>
      <c r="G203" s="14" t="s">
        <v>142</v>
      </c>
      <c r="H203" s="18" t="s">
        <v>107</v>
      </c>
      <c r="I203" s="14">
        <v>350</v>
      </c>
      <c r="J203" s="14">
        <v>0</v>
      </c>
      <c r="K203" s="14">
        <v>150</v>
      </c>
      <c r="L203" s="14">
        <v>260</v>
      </c>
      <c r="M203" s="14">
        <v>0</v>
      </c>
      <c r="N203" s="14">
        <v>0</v>
      </c>
      <c r="O203" s="15" t="s">
        <v>100</v>
      </c>
      <c r="Q203" s="15" t="s">
        <v>75</v>
      </c>
      <c r="S203" s="15" t="s">
        <v>66</v>
      </c>
      <c r="T203" s="81" t="s">
        <v>112</v>
      </c>
      <c r="U203" s="72"/>
      <c r="V203" s="72"/>
      <c r="W203" s="11">
        <f t="shared" si="22"/>
        <v>1</v>
      </c>
      <c r="X203" s="13">
        <f t="shared" si="23"/>
        <v>0</v>
      </c>
      <c r="Y203" s="13">
        <f t="shared" si="24"/>
        <v>0</v>
      </c>
      <c r="Z203" s="13">
        <f t="shared" si="25"/>
        <v>1</v>
      </c>
      <c r="AA203" s="13">
        <f t="shared" si="26"/>
        <v>0</v>
      </c>
      <c r="AB203" s="13">
        <f t="shared" si="27"/>
        <v>500</v>
      </c>
      <c r="AC203" s="13">
        <f t="shared" si="28"/>
        <v>260</v>
      </c>
      <c r="AD203" s="13">
        <f t="shared" si="29"/>
        <v>0</v>
      </c>
      <c r="AE203" s="13">
        <f t="shared" si="30"/>
        <v>0</v>
      </c>
      <c r="AF203" s="11" t="s">
        <v>1115</v>
      </c>
    </row>
    <row r="204" spans="1:16376" s="15" customFormat="1" ht="14.1" customHeight="1" outlineLevel="1" x14ac:dyDescent="0.2">
      <c r="A204" s="73"/>
      <c r="B204" s="73" t="s">
        <v>137</v>
      </c>
      <c r="C204" s="72" t="s">
        <v>53</v>
      </c>
      <c r="D204" s="86">
        <v>40215</v>
      </c>
      <c r="E204" s="14">
        <v>291278</v>
      </c>
      <c r="F204" s="14"/>
      <c r="G204" s="14" t="s">
        <v>36</v>
      </c>
      <c r="H204" s="18" t="s">
        <v>269</v>
      </c>
      <c r="I204" s="14">
        <v>700</v>
      </c>
      <c r="J204" s="14">
        <v>300</v>
      </c>
      <c r="K204" s="14">
        <v>0</v>
      </c>
      <c r="L204" s="14">
        <v>0</v>
      </c>
      <c r="M204" s="14">
        <v>0</v>
      </c>
      <c r="N204" s="14">
        <v>0</v>
      </c>
      <c r="O204" s="15" t="s">
        <v>193</v>
      </c>
      <c r="Q204" s="15" t="s">
        <v>145</v>
      </c>
      <c r="S204" s="15" t="s">
        <v>66</v>
      </c>
      <c r="T204" s="81" t="s">
        <v>168</v>
      </c>
      <c r="U204" s="72"/>
      <c r="V204" s="72"/>
      <c r="W204" s="11">
        <f t="shared" si="22"/>
        <v>1</v>
      </c>
      <c r="X204" s="13">
        <f t="shared" si="23"/>
        <v>1</v>
      </c>
      <c r="Y204" s="13">
        <f t="shared" si="24"/>
        <v>0</v>
      </c>
      <c r="Z204" s="13">
        <f t="shared" si="25"/>
        <v>0</v>
      </c>
      <c r="AA204" s="13">
        <f t="shared" si="26"/>
        <v>0</v>
      </c>
      <c r="AB204" s="13">
        <f t="shared" si="27"/>
        <v>0</v>
      </c>
      <c r="AC204" s="13">
        <f t="shared" si="28"/>
        <v>0</v>
      </c>
      <c r="AD204" s="13">
        <f t="shared" si="29"/>
        <v>0</v>
      </c>
      <c r="AE204" s="13">
        <f t="shared" si="30"/>
        <v>0</v>
      </c>
      <c r="AF204" s="11" t="s">
        <v>1115</v>
      </c>
    </row>
    <row r="205" spans="1:16376" s="15" customFormat="1" ht="14.1" customHeight="1" outlineLevel="1" x14ac:dyDescent="0.2">
      <c r="A205" s="73"/>
      <c r="B205" s="73" t="s">
        <v>47</v>
      </c>
      <c r="C205" s="72" t="s">
        <v>249</v>
      </c>
      <c r="D205" s="86">
        <v>40216</v>
      </c>
      <c r="E205" s="18">
        <v>110014106908</v>
      </c>
      <c r="F205" s="14">
        <v>234134090</v>
      </c>
      <c r="G205" s="14" t="s">
        <v>48</v>
      </c>
      <c r="H205" s="18" t="s">
        <v>124</v>
      </c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14">
        <v>0</v>
      </c>
      <c r="O205" s="15" t="s">
        <v>193</v>
      </c>
      <c r="Q205" s="15" t="s">
        <v>43</v>
      </c>
      <c r="S205" s="15" t="s">
        <v>66</v>
      </c>
      <c r="T205" s="81" t="s">
        <v>168</v>
      </c>
      <c r="U205" s="72"/>
      <c r="V205" s="72"/>
      <c r="W205" s="11">
        <f t="shared" si="22"/>
        <v>1</v>
      </c>
      <c r="X205" s="13">
        <f t="shared" si="23"/>
        <v>1</v>
      </c>
      <c r="Y205" s="13">
        <f t="shared" si="24"/>
        <v>0</v>
      </c>
      <c r="Z205" s="13">
        <f t="shared" si="25"/>
        <v>0</v>
      </c>
      <c r="AA205" s="13">
        <f t="shared" si="26"/>
        <v>0</v>
      </c>
      <c r="AB205" s="13">
        <f t="shared" si="27"/>
        <v>0</v>
      </c>
      <c r="AC205" s="13">
        <f t="shared" si="28"/>
        <v>0</v>
      </c>
      <c r="AD205" s="13">
        <f t="shared" si="29"/>
        <v>0</v>
      </c>
      <c r="AE205" s="13">
        <f t="shared" si="30"/>
        <v>0</v>
      </c>
      <c r="AF205" s="11" t="s">
        <v>1115</v>
      </c>
    </row>
    <row r="206" spans="1:16376" s="15" customFormat="1" ht="14.1" customHeight="1" outlineLevel="1" x14ac:dyDescent="0.2">
      <c r="A206" s="73"/>
      <c r="B206" s="73" t="s">
        <v>58</v>
      </c>
      <c r="C206" s="72" t="s">
        <v>249</v>
      </c>
      <c r="D206" s="86">
        <v>40216</v>
      </c>
      <c r="E206" s="14">
        <v>20593130</v>
      </c>
      <c r="F206" s="14">
        <v>245309</v>
      </c>
      <c r="G206" s="14" t="s">
        <v>44</v>
      </c>
      <c r="H206" s="18" t="s">
        <v>258</v>
      </c>
      <c r="I206" s="14">
        <v>100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5" t="s">
        <v>193</v>
      </c>
      <c r="Q206" s="15" t="s">
        <v>37</v>
      </c>
      <c r="S206" s="15" t="s">
        <v>66</v>
      </c>
      <c r="T206" s="81" t="s">
        <v>168</v>
      </c>
      <c r="U206" s="72"/>
      <c r="V206" s="72"/>
      <c r="W206" s="11">
        <f t="shared" si="22"/>
        <v>1</v>
      </c>
      <c r="X206" s="13">
        <f t="shared" si="23"/>
        <v>1</v>
      </c>
      <c r="Y206" s="13">
        <f t="shared" si="24"/>
        <v>0</v>
      </c>
      <c r="Z206" s="13">
        <f t="shared" si="25"/>
        <v>0</v>
      </c>
      <c r="AA206" s="13">
        <f t="shared" si="26"/>
        <v>0</v>
      </c>
      <c r="AB206" s="13">
        <f t="shared" si="27"/>
        <v>0</v>
      </c>
      <c r="AC206" s="13">
        <f t="shared" si="28"/>
        <v>0</v>
      </c>
      <c r="AD206" s="13">
        <f t="shared" si="29"/>
        <v>0</v>
      </c>
      <c r="AE206" s="13">
        <f t="shared" si="30"/>
        <v>0</v>
      </c>
      <c r="AF206" s="11" t="s">
        <v>1115</v>
      </c>
    </row>
    <row r="207" spans="1:16376" s="15" customFormat="1" ht="14.1" customHeight="1" outlineLevel="1" x14ac:dyDescent="0.2">
      <c r="A207" s="73"/>
      <c r="B207" s="73" t="s">
        <v>58</v>
      </c>
      <c r="C207" s="72" t="s">
        <v>249</v>
      </c>
      <c r="D207" s="86">
        <v>40218</v>
      </c>
      <c r="E207" s="14">
        <v>20458429</v>
      </c>
      <c r="F207" s="14">
        <v>971611</v>
      </c>
      <c r="G207" s="14" t="s">
        <v>44</v>
      </c>
      <c r="H207" s="18" t="s">
        <v>107</v>
      </c>
      <c r="I207" s="14">
        <v>250</v>
      </c>
      <c r="J207" s="14">
        <v>0</v>
      </c>
      <c r="K207" s="14">
        <v>450</v>
      </c>
      <c r="L207" s="14">
        <v>325</v>
      </c>
      <c r="M207" s="14">
        <v>0</v>
      </c>
      <c r="N207" s="14">
        <v>0</v>
      </c>
      <c r="O207" s="15" t="s">
        <v>100</v>
      </c>
      <c r="Q207" s="15" t="s">
        <v>37</v>
      </c>
      <c r="S207" s="15" t="s">
        <v>66</v>
      </c>
      <c r="T207" s="81" t="s">
        <v>112</v>
      </c>
      <c r="U207" s="72"/>
      <c r="V207" s="72"/>
      <c r="W207" s="11">
        <f t="shared" si="22"/>
        <v>1</v>
      </c>
      <c r="X207" s="13">
        <f t="shared" si="23"/>
        <v>0</v>
      </c>
      <c r="Y207" s="13">
        <f t="shared" si="24"/>
        <v>0</v>
      </c>
      <c r="Z207" s="13">
        <f t="shared" si="25"/>
        <v>1</v>
      </c>
      <c r="AA207" s="13">
        <f t="shared" si="26"/>
        <v>0</v>
      </c>
      <c r="AB207" s="13">
        <f t="shared" si="27"/>
        <v>700</v>
      </c>
      <c r="AC207" s="13">
        <f t="shared" si="28"/>
        <v>325</v>
      </c>
      <c r="AD207" s="13">
        <f t="shared" si="29"/>
        <v>0</v>
      </c>
      <c r="AE207" s="13">
        <f t="shared" si="30"/>
        <v>0</v>
      </c>
      <c r="AF207" s="11" t="s">
        <v>1115</v>
      </c>
    </row>
    <row r="208" spans="1:16376" s="15" customFormat="1" ht="14.1" customHeight="1" outlineLevel="1" x14ac:dyDescent="0.2">
      <c r="A208" s="73"/>
      <c r="B208" s="73" t="s">
        <v>58</v>
      </c>
      <c r="C208" s="72" t="s">
        <v>53</v>
      </c>
      <c r="D208" s="86">
        <v>40218</v>
      </c>
      <c r="E208" s="14">
        <v>20458275</v>
      </c>
      <c r="F208" s="14">
        <v>837666</v>
      </c>
      <c r="G208" s="14" t="s">
        <v>44</v>
      </c>
      <c r="H208" s="18" t="s">
        <v>109</v>
      </c>
      <c r="I208" s="14">
        <v>0</v>
      </c>
      <c r="J208" s="14">
        <v>0</v>
      </c>
      <c r="K208" s="14">
        <v>100</v>
      </c>
      <c r="L208" s="14">
        <v>0</v>
      </c>
      <c r="M208" s="14">
        <v>0</v>
      </c>
      <c r="N208" s="14">
        <v>0</v>
      </c>
      <c r="O208" s="15" t="s">
        <v>100</v>
      </c>
      <c r="Q208" s="15" t="s">
        <v>37</v>
      </c>
      <c r="S208" s="15" t="s">
        <v>66</v>
      </c>
      <c r="T208" s="81" t="s">
        <v>168</v>
      </c>
      <c r="U208" s="72"/>
      <c r="V208" s="72"/>
      <c r="W208" s="11">
        <f t="shared" ref="W208:W271" si="31">IF(D208&gt;0,1,0)</f>
        <v>1</v>
      </c>
      <c r="X208" s="13">
        <f t="shared" ref="X208:X271" si="32">IF(T208="None",0,1)</f>
        <v>1</v>
      </c>
      <c r="Y208" s="13">
        <f t="shared" ref="Y208:Y271" si="33">IF(H208="plt gel", 1,0)</f>
        <v>0</v>
      </c>
      <c r="Z208" s="13">
        <f t="shared" ref="Z208:Z271" si="34">IF(H208="THA",1,0)+IF(H208="THA/REV",1,0)+IF(H208="THA/ANT",1,0)</f>
        <v>0</v>
      </c>
      <c r="AA208" s="13">
        <f t="shared" ref="AA208:AA271" si="35">IF(H208="TkA",1,0)+IF(H208="TkA/REV",1,0)+IF(H208="TkA/BILAT",1,0)</f>
        <v>1</v>
      </c>
      <c r="AB208" s="13">
        <f t="shared" ref="AB208:AB271" si="36">IF(H208="THA",I208+K208,0)+IF(H208="THA/REV",I208+K208,0)+IF(H208="THA/ANT",I208+K208,0)</f>
        <v>0</v>
      </c>
      <c r="AC208" s="13">
        <f t="shared" ref="AC208:AC271" si="37">IF(H208="THA",J208+L208,0)+IF(H208="THA/REV",J208+L208,0)+IF(H208="THA/ANT",J208+L208,0)</f>
        <v>0</v>
      </c>
      <c r="AD208" s="13">
        <f t="shared" ref="AD208:AD271" si="38">IF(H208="TkA",I208+K208,0)+IF(H208="TkA/REV",I208+K208,0)+IF(H208="TkA/BILAT",I208+K208,0)</f>
        <v>100</v>
      </c>
      <c r="AE208" s="13">
        <f t="shared" ref="AE208:AE271" si="39">IF(H208="TkA",J208+L208,0)+IF(H208="TkA/REV",J208+L208,0)+IF(H208="TkA/BILAT",J208+L208,0)</f>
        <v>0</v>
      </c>
      <c r="AF208" s="11" t="s">
        <v>1115</v>
      </c>
    </row>
    <row r="209" spans="1:16376" s="15" customFormat="1" ht="14.1" customHeight="1" outlineLevel="1" x14ac:dyDescent="0.2">
      <c r="A209" s="73"/>
      <c r="B209" s="73" t="s">
        <v>54</v>
      </c>
      <c r="C209" s="72" t="s">
        <v>53</v>
      </c>
      <c r="D209" s="86">
        <v>40218</v>
      </c>
      <c r="E209" s="14">
        <v>2000132833</v>
      </c>
      <c r="F209" s="14">
        <v>154418</v>
      </c>
      <c r="G209" s="14" t="s">
        <v>142</v>
      </c>
      <c r="H209" s="18" t="s">
        <v>107</v>
      </c>
      <c r="I209" s="14">
        <v>250</v>
      </c>
      <c r="J209" s="14">
        <v>0</v>
      </c>
      <c r="K209" s="14">
        <v>50</v>
      </c>
      <c r="L209" s="14">
        <v>130</v>
      </c>
      <c r="M209" s="14">
        <v>0</v>
      </c>
      <c r="N209" s="14">
        <v>0</v>
      </c>
      <c r="O209" s="15" t="s">
        <v>100</v>
      </c>
      <c r="Q209" s="15" t="s">
        <v>35</v>
      </c>
      <c r="S209" s="15" t="s">
        <v>66</v>
      </c>
      <c r="T209" s="81" t="s">
        <v>112</v>
      </c>
      <c r="U209" s="72"/>
      <c r="V209" s="72"/>
      <c r="W209" s="11">
        <f t="shared" si="31"/>
        <v>1</v>
      </c>
      <c r="X209" s="13">
        <f t="shared" si="32"/>
        <v>0</v>
      </c>
      <c r="Y209" s="13">
        <f t="shared" si="33"/>
        <v>0</v>
      </c>
      <c r="Z209" s="13">
        <f t="shared" si="34"/>
        <v>1</v>
      </c>
      <c r="AA209" s="13">
        <f t="shared" si="35"/>
        <v>0</v>
      </c>
      <c r="AB209" s="13">
        <f t="shared" si="36"/>
        <v>300</v>
      </c>
      <c r="AC209" s="13">
        <f t="shared" si="37"/>
        <v>130</v>
      </c>
      <c r="AD209" s="13">
        <f t="shared" si="38"/>
        <v>0</v>
      </c>
      <c r="AE209" s="13">
        <f t="shared" si="39"/>
        <v>0</v>
      </c>
      <c r="AF209" s="11" t="s">
        <v>1115</v>
      </c>
    </row>
    <row r="210" spans="1:16376" s="15" customFormat="1" ht="14.1" customHeight="1" outlineLevel="1" x14ac:dyDescent="0.2">
      <c r="A210" s="73"/>
      <c r="B210" s="73" t="s">
        <v>54</v>
      </c>
      <c r="C210" s="72" t="s">
        <v>53</v>
      </c>
      <c r="D210" s="86">
        <v>40218</v>
      </c>
      <c r="E210" s="14">
        <v>2000132832</v>
      </c>
      <c r="F210" s="14">
        <v>64716</v>
      </c>
      <c r="G210" s="14" t="s">
        <v>142</v>
      </c>
      <c r="H210" s="18" t="s">
        <v>107</v>
      </c>
      <c r="I210" s="14">
        <v>300</v>
      </c>
      <c r="J210" s="14">
        <v>0</v>
      </c>
      <c r="K210" s="14">
        <v>100</v>
      </c>
      <c r="L210" s="14">
        <v>175</v>
      </c>
      <c r="M210" s="14">
        <v>0</v>
      </c>
      <c r="N210" s="14">
        <v>0</v>
      </c>
      <c r="O210" s="15" t="s">
        <v>100</v>
      </c>
      <c r="Q210" s="15" t="s">
        <v>35</v>
      </c>
      <c r="S210" s="15" t="s">
        <v>66</v>
      </c>
      <c r="T210" s="81" t="s">
        <v>112</v>
      </c>
      <c r="U210" s="72"/>
      <c r="V210" s="72"/>
      <c r="W210" s="11">
        <f t="shared" si="31"/>
        <v>1</v>
      </c>
      <c r="X210" s="13">
        <f t="shared" si="32"/>
        <v>0</v>
      </c>
      <c r="Y210" s="13">
        <f t="shared" si="33"/>
        <v>0</v>
      </c>
      <c r="Z210" s="13">
        <f t="shared" si="34"/>
        <v>1</v>
      </c>
      <c r="AA210" s="13">
        <f t="shared" si="35"/>
        <v>0</v>
      </c>
      <c r="AB210" s="13">
        <f t="shared" si="36"/>
        <v>400</v>
      </c>
      <c r="AC210" s="13">
        <f t="shared" si="37"/>
        <v>175</v>
      </c>
      <c r="AD210" s="13">
        <f t="shared" si="38"/>
        <v>0</v>
      </c>
      <c r="AE210" s="13">
        <f t="shared" si="39"/>
        <v>0</v>
      </c>
      <c r="AF210" s="11" t="s">
        <v>1115</v>
      </c>
    </row>
    <row r="211" spans="1:16376" s="15" customFormat="1" ht="14.1" customHeight="1" outlineLevel="1" x14ac:dyDescent="0.2">
      <c r="A211" s="73"/>
      <c r="B211" s="73" t="s">
        <v>96</v>
      </c>
      <c r="C211" s="72" t="s">
        <v>53</v>
      </c>
      <c r="D211" s="86">
        <v>40218</v>
      </c>
      <c r="E211" s="14">
        <v>279312</v>
      </c>
      <c r="F211" s="14"/>
      <c r="G211" s="14" t="s">
        <v>63</v>
      </c>
      <c r="H211" s="18" t="s">
        <v>107</v>
      </c>
      <c r="I211" s="14">
        <v>500</v>
      </c>
      <c r="J211" s="14">
        <v>0</v>
      </c>
      <c r="K211" s="14">
        <v>200</v>
      </c>
      <c r="L211" s="14">
        <v>168</v>
      </c>
      <c r="M211" s="14">
        <v>0</v>
      </c>
      <c r="N211" s="14">
        <v>0</v>
      </c>
      <c r="O211" s="15" t="s">
        <v>193</v>
      </c>
      <c r="Q211" s="15" t="s">
        <v>52</v>
      </c>
      <c r="S211" s="15" t="s">
        <v>66</v>
      </c>
      <c r="T211" s="81" t="s">
        <v>112</v>
      </c>
      <c r="U211" s="72"/>
      <c r="V211" s="72"/>
      <c r="W211" s="11">
        <f t="shared" si="31"/>
        <v>1</v>
      </c>
      <c r="X211" s="13">
        <f t="shared" si="32"/>
        <v>0</v>
      </c>
      <c r="Y211" s="13">
        <f t="shared" si="33"/>
        <v>0</v>
      </c>
      <c r="Z211" s="13">
        <f t="shared" si="34"/>
        <v>1</v>
      </c>
      <c r="AA211" s="13">
        <f t="shared" si="35"/>
        <v>0</v>
      </c>
      <c r="AB211" s="13">
        <f t="shared" si="36"/>
        <v>700</v>
      </c>
      <c r="AC211" s="13">
        <f t="shared" si="37"/>
        <v>168</v>
      </c>
      <c r="AD211" s="13">
        <f t="shared" si="38"/>
        <v>0</v>
      </c>
      <c r="AE211" s="13">
        <f t="shared" si="39"/>
        <v>0</v>
      </c>
      <c r="AF211" s="11" t="s">
        <v>1115</v>
      </c>
    </row>
    <row r="212" spans="1:16376" s="15" customFormat="1" ht="14.1" customHeight="1" outlineLevel="1" x14ac:dyDescent="0.2">
      <c r="A212" s="73"/>
      <c r="B212" s="73" t="s">
        <v>96</v>
      </c>
      <c r="C212" s="72" t="s">
        <v>53</v>
      </c>
      <c r="D212" s="86">
        <v>40218</v>
      </c>
      <c r="E212" s="14">
        <v>289104</v>
      </c>
      <c r="F212" s="14"/>
      <c r="G212" s="14" t="s">
        <v>160</v>
      </c>
      <c r="H212" s="18" t="s">
        <v>270</v>
      </c>
      <c r="I212" s="14">
        <v>100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5" t="s">
        <v>193</v>
      </c>
      <c r="Q212" s="15" t="s">
        <v>52</v>
      </c>
      <c r="S212" s="15" t="s">
        <v>66</v>
      </c>
      <c r="T212" s="81" t="s">
        <v>168</v>
      </c>
      <c r="U212" s="72"/>
      <c r="V212" s="72"/>
      <c r="W212" s="11">
        <f t="shared" si="31"/>
        <v>1</v>
      </c>
      <c r="X212" s="13">
        <f t="shared" si="32"/>
        <v>1</v>
      </c>
      <c r="Y212" s="13">
        <f t="shared" si="33"/>
        <v>0</v>
      </c>
      <c r="Z212" s="13">
        <f t="shared" si="34"/>
        <v>0</v>
      </c>
      <c r="AA212" s="13">
        <f t="shared" si="35"/>
        <v>0</v>
      </c>
      <c r="AB212" s="13">
        <f t="shared" si="36"/>
        <v>0</v>
      </c>
      <c r="AC212" s="13">
        <f t="shared" si="37"/>
        <v>0</v>
      </c>
      <c r="AD212" s="13">
        <f t="shared" si="38"/>
        <v>0</v>
      </c>
      <c r="AE212" s="13">
        <f t="shared" si="39"/>
        <v>0</v>
      </c>
      <c r="AF212" s="11" t="s">
        <v>1115</v>
      </c>
    </row>
    <row r="213" spans="1:16376" s="15" customFormat="1" ht="14.1" customHeight="1" outlineLevel="1" x14ac:dyDescent="0.2">
      <c r="A213" s="73"/>
      <c r="B213" s="73" t="s">
        <v>96</v>
      </c>
      <c r="C213" s="72" t="s">
        <v>249</v>
      </c>
      <c r="D213" s="86">
        <v>40218</v>
      </c>
      <c r="E213" s="14">
        <v>281732</v>
      </c>
      <c r="F213" s="14"/>
      <c r="G213" s="14" t="s">
        <v>63</v>
      </c>
      <c r="H213" s="18" t="s">
        <v>107</v>
      </c>
      <c r="I213" s="14">
        <v>400</v>
      </c>
      <c r="J213" s="14">
        <v>0</v>
      </c>
      <c r="K213" s="14">
        <v>365</v>
      </c>
      <c r="L213" s="14">
        <v>215</v>
      </c>
      <c r="M213" s="14">
        <v>0</v>
      </c>
      <c r="N213" s="14">
        <v>0</v>
      </c>
      <c r="O213" s="15" t="s">
        <v>193</v>
      </c>
      <c r="Q213" s="15" t="s">
        <v>52</v>
      </c>
      <c r="S213" s="15" t="s">
        <v>66</v>
      </c>
      <c r="T213" s="81" t="s">
        <v>112</v>
      </c>
      <c r="U213" s="72"/>
      <c r="V213" s="72"/>
      <c r="W213" s="11">
        <f t="shared" si="31"/>
        <v>1</v>
      </c>
      <c r="X213" s="13">
        <f t="shared" si="32"/>
        <v>0</v>
      </c>
      <c r="Y213" s="13">
        <f t="shared" si="33"/>
        <v>0</v>
      </c>
      <c r="Z213" s="13">
        <f t="shared" si="34"/>
        <v>1</v>
      </c>
      <c r="AA213" s="13">
        <f t="shared" si="35"/>
        <v>0</v>
      </c>
      <c r="AB213" s="13">
        <f t="shared" si="36"/>
        <v>765</v>
      </c>
      <c r="AC213" s="13">
        <f t="shared" si="37"/>
        <v>215</v>
      </c>
      <c r="AD213" s="13">
        <f t="shared" si="38"/>
        <v>0</v>
      </c>
      <c r="AE213" s="13">
        <f t="shared" si="39"/>
        <v>0</v>
      </c>
      <c r="AF213" s="11" t="s">
        <v>1115</v>
      </c>
    </row>
    <row r="214" spans="1:16376" s="15" customFormat="1" ht="14.1" customHeight="1" outlineLevel="1" x14ac:dyDescent="0.2">
      <c r="A214" s="73"/>
      <c r="B214" s="73" t="s">
        <v>96</v>
      </c>
      <c r="C214" s="72" t="s">
        <v>249</v>
      </c>
      <c r="D214" s="86">
        <v>40218</v>
      </c>
      <c r="E214" s="14">
        <v>290259</v>
      </c>
      <c r="F214" s="14"/>
      <c r="G214" s="14" t="s">
        <v>141</v>
      </c>
      <c r="H214" s="18" t="s">
        <v>107</v>
      </c>
      <c r="I214" s="14">
        <v>700</v>
      </c>
      <c r="J214" s="14">
        <v>250</v>
      </c>
      <c r="K214" s="14">
        <v>0</v>
      </c>
      <c r="L214" s="14">
        <v>0</v>
      </c>
      <c r="M214" s="14">
        <v>0</v>
      </c>
      <c r="N214" s="14">
        <v>0</v>
      </c>
      <c r="O214" s="15" t="s">
        <v>193</v>
      </c>
      <c r="Q214" s="15" t="s">
        <v>52</v>
      </c>
      <c r="S214" s="15" t="s">
        <v>66</v>
      </c>
      <c r="T214" s="81" t="s">
        <v>112</v>
      </c>
      <c r="U214" s="72"/>
      <c r="V214" s="72"/>
      <c r="W214" s="11">
        <f t="shared" si="31"/>
        <v>1</v>
      </c>
      <c r="X214" s="13">
        <f t="shared" si="32"/>
        <v>0</v>
      </c>
      <c r="Y214" s="13">
        <f t="shared" si="33"/>
        <v>0</v>
      </c>
      <c r="Z214" s="13">
        <f t="shared" si="34"/>
        <v>1</v>
      </c>
      <c r="AA214" s="13">
        <f t="shared" si="35"/>
        <v>0</v>
      </c>
      <c r="AB214" s="13">
        <f t="shared" si="36"/>
        <v>700</v>
      </c>
      <c r="AC214" s="13">
        <f t="shared" si="37"/>
        <v>250</v>
      </c>
      <c r="AD214" s="13">
        <f t="shared" si="38"/>
        <v>0</v>
      </c>
      <c r="AE214" s="13">
        <f t="shared" si="39"/>
        <v>0</v>
      </c>
      <c r="AF214" s="11" t="s">
        <v>1115</v>
      </c>
    </row>
    <row r="215" spans="1:16376" s="15" customFormat="1" ht="14.1" customHeight="1" outlineLevel="1" x14ac:dyDescent="0.2">
      <c r="A215" s="73"/>
      <c r="B215" s="73" t="s">
        <v>96</v>
      </c>
      <c r="C215" s="72" t="s">
        <v>53</v>
      </c>
      <c r="D215" s="86">
        <v>40218</v>
      </c>
      <c r="E215" s="14">
        <v>288922</v>
      </c>
      <c r="F215" s="14"/>
      <c r="G215" s="14" t="s">
        <v>25</v>
      </c>
      <c r="H215" s="18" t="s">
        <v>270</v>
      </c>
      <c r="I215" s="14">
        <v>300</v>
      </c>
      <c r="J215" s="14">
        <v>135</v>
      </c>
      <c r="K215" s="14">
        <v>0</v>
      </c>
      <c r="L215" s="14">
        <v>0</v>
      </c>
      <c r="M215" s="14">
        <v>0</v>
      </c>
      <c r="N215" s="14">
        <v>0</v>
      </c>
      <c r="O215" s="15" t="s">
        <v>193</v>
      </c>
      <c r="Q215" s="15" t="s">
        <v>145</v>
      </c>
      <c r="S215" s="15" t="s">
        <v>66</v>
      </c>
      <c r="T215" s="81" t="s">
        <v>112</v>
      </c>
      <c r="U215" s="72"/>
      <c r="V215" s="72"/>
      <c r="W215" s="11">
        <f t="shared" si="31"/>
        <v>1</v>
      </c>
      <c r="X215" s="13">
        <f t="shared" si="32"/>
        <v>0</v>
      </c>
      <c r="Y215" s="13">
        <f t="shared" si="33"/>
        <v>0</v>
      </c>
      <c r="Z215" s="13">
        <f t="shared" si="34"/>
        <v>0</v>
      </c>
      <c r="AA215" s="13">
        <f t="shared" si="35"/>
        <v>0</v>
      </c>
      <c r="AB215" s="13">
        <f t="shared" si="36"/>
        <v>0</v>
      </c>
      <c r="AC215" s="13">
        <f t="shared" si="37"/>
        <v>0</v>
      </c>
      <c r="AD215" s="13">
        <f t="shared" si="38"/>
        <v>0</v>
      </c>
      <c r="AE215" s="13">
        <f t="shared" si="39"/>
        <v>0</v>
      </c>
      <c r="AF215" s="11" t="s">
        <v>1115</v>
      </c>
    </row>
    <row r="216" spans="1:16376" s="15" customFormat="1" ht="14.1" customHeight="1" outlineLevel="1" x14ac:dyDescent="0.2">
      <c r="A216" s="73"/>
      <c r="B216" s="73" t="s">
        <v>96</v>
      </c>
      <c r="C216" s="72" t="s">
        <v>53</v>
      </c>
      <c r="D216" s="86">
        <v>40218</v>
      </c>
      <c r="E216" s="14">
        <v>291434</v>
      </c>
      <c r="F216" s="14"/>
      <c r="G216" s="14" t="s">
        <v>141</v>
      </c>
      <c r="H216" s="18" t="s">
        <v>107</v>
      </c>
      <c r="I216" s="14">
        <v>1940</v>
      </c>
      <c r="J216" s="14">
        <v>820</v>
      </c>
      <c r="K216" s="14">
        <v>810</v>
      </c>
      <c r="L216" s="14">
        <v>355</v>
      </c>
      <c r="M216" s="14">
        <v>0</v>
      </c>
      <c r="N216" s="14">
        <v>0</v>
      </c>
      <c r="O216" s="15" t="s">
        <v>193</v>
      </c>
      <c r="Q216" s="15" t="s">
        <v>145</v>
      </c>
      <c r="S216" s="15" t="s">
        <v>66</v>
      </c>
      <c r="T216" s="81" t="s">
        <v>112</v>
      </c>
      <c r="U216" s="72"/>
      <c r="V216" s="72"/>
      <c r="W216" s="11">
        <f t="shared" si="31"/>
        <v>1</v>
      </c>
      <c r="X216" s="13">
        <f t="shared" si="32"/>
        <v>0</v>
      </c>
      <c r="Y216" s="13">
        <f t="shared" si="33"/>
        <v>0</v>
      </c>
      <c r="Z216" s="13">
        <f t="shared" si="34"/>
        <v>1</v>
      </c>
      <c r="AA216" s="13">
        <f t="shared" si="35"/>
        <v>0</v>
      </c>
      <c r="AB216" s="13">
        <f t="shared" si="36"/>
        <v>2750</v>
      </c>
      <c r="AC216" s="13">
        <f t="shared" si="37"/>
        <v>1175</v>
      </c>
      <c r="AD216" s="13">
        <f t="shared" si="38"/>
        <v>0</v>
      </c>
      <c r="AE216" s="13">
        <f t="shared" si="39"/>
        <v>0</v>
      </c>
      <c r="AF216" s="11" t="s">
        <v>1115</v>
      </c>
    </row>
    <row r="217" spans="1:16376" s="15" customFormat="1" ht="14.1" customHeight="1" outlineLevel="1" x14ac:dyDescent="0.2">
      <c r="A217" s="73"/>
      <c r="B217" s="73" t="s">
        <v>96</v>
      </c>
      <c r="C217" s="72" t="s">
        <v>53</v>
      </c>
      <c r="D217" s="86">
        <v>40218</v>
      </c>
      <c r="E217" s="14">
        <v>287922</v>
      </c>
      <c r="F217" s="14"/>
      <c r="G217" s="14" t="s">
        <v>141</v>
      </c>
      <c r="H217" s="18" t="s">
        <v>107</v>
      </c>
      <c r="I217" s="14">
        <v>425</v>
      </c>
      <c r="J217" s="14">
        <v>135</v>
      </c>
      <c r="K217" s="14">
        <v>0</v>
      </c>
      <c r="L217" s="14">
        <v>0</v>
      </c>
      <c r="M217" s="14">
        <v>0</v>
      </c>
      <c r="N217" s="14">
        <v>0</v>
      </c>
      <c r="O217" s="15" t="s">
        <v>193</v>
      </c>
      <c r="Q217" s="15" t="s">
        <v>52</v>
      </c>
      <c r="S217" s="15" t="s">
        <v>66</v>
      </c>
      <c r="T217" s="81" t="s">
        <v>112</v>
      </c>
      <c r="U217" s="72"/>
      <c r="V217" s="72"/>
      <c r="W217" s="11">
        <f t="shared" si="31"/>
        <v>1</v>
      </c>
      <c r="X217" s="13">
        <f t="shared" si="32"/>
        <v>0</v>
      </c>
      <c r="Y217" s="13">
        <f t="shared" si="33"/>
        <v>0</v>
      </c>
      <c r="Z217" s="13">
        <f t="shared" si="34"/>
        <v>1</v>
      </c>
      <c r="AA217" s="13">
        <f t="shared" si="35"/>
        <v>0</v>
      </c>
      <c r="AB217" s="13">
        <f t="shared" si="36"/>
        <v>425</v>
      </c>
      <c r="AC217" s="13">
        <f t="shared" si="37"/>
        <v>135</v>
      </c>
      <c r="AD217" s="13">
        <f t="shared" si="38"/>
        <v>0</v>
      </c>
      <c r="AE217" s="13">
        <f t="shared" si="39"/>
        <v>0</v>
      </c>
      <c r="AF217" s="11" t="s">
        <v>1115</v>
      </c>
    </row>
    <row r="218" spans="1:16376" s="15" customFormat="1" ht="14.1" customHeight="1" outlineLevel="1" x14ac:dyDescent="0.2">
      <c r="A218" s="73"/>
      <c r="B218" s="73" t="s">
        <v>83</v>
      </c>
      <c r="C218" s="72" t="s">
        <v>53</v>
      </c>
      <c r="D218" s="86">
        <v>40219</v>
      </c>
      <c r="E218" s="14">
        <v>2600449</v>
      </c>
      <c r="F218" s="14" t="s">
        <v>271</v>
      </c>
      <c r="G218" s="14" t="s">
        <v>122</v>
      </c>
      <c r="H218" s="18" t="s">
        <v>109</v>
      </c>
      <c r="I218" s="14">
        <v>25</v>
      </c>
      <c r="J218" s="14">
        <v>0</v>
      </c>
      <c r="K218" s="14">
        <v>25</v>
      </c>
      <c r="L218" s="14">
        <v>0</v>
      </c>
      <c r="M218" s="14">
        <v>0</v>
      </c>
      <c r="N218" s="14">
        <v>0</v>
      </c>
      <c r="O218" s="14" t="s">
        <v>100</v>
      </c>
      <c r="Q218" s="14" t="s">
        <v>75</v>
      </c>
      <c r="S218" s="14" t="s">
        <v>66</v>
      </c>
      <c r="T218" s="81" t="s">
        <v>168</v>
      </c>
      <c r="U218" s="72"/>
      <c r="V218" s="72"/>
      <c r="W218" s="11">
        <f t="shared" si="31"/>
        <v>1</v>
      </c>
      <c r="X218" s="13">
        <f t="shared" si="32"/>
        <v>1</v>
      </c>
      <c r="Y218" s="13">
        <f t="shared" si="33"/>
        <v>0</v>
      </c>
      <c r="Z218" s="13">
        <f t="shared" si="34"/>
        <v>0</v>
      </c>
      <c r="AA218" s="13">
        <f t="shared" si="35"/>
        <v>1</v>
      </c>
      <c r="AB218" s="13">
        <f t="shared" si="36"/>
        <v>0</v>
      </c>
      <c r="AC218" s="13">
        <f t="shared" si="37"/>
        <v>0</v>
      </c>
      <c r="AD218" s="13">
        <f t="shared" si="38"/>
        <v>50</v>
      </c>
      <c r="AE218" s="13">
        <f t="shared" si="39"/>
        <v>0</v>
      </c>
      <c r="AF218" s="11" t="s">
        <v>1115</v>
      </c>
    </row>
    <row r="219" spans="1:16376" s="15" customFormat="1" ht="14.1" customHeight="1" outlineLevel="1" x14ac:dyDescent="0.2">
      <c r="A219" s="73"/>
      <c r="B219" s="73" t="s">
        <v>96</v>
      </c>
      <c r="C219" s="72" t="s">
        <v>53</v>
      </c>
      <c r="D219" s="86">
        <v>40219</v>
      </c>
      <c r="E219" s="14">
        <v>290230</v>
      </c>
      <c r="F219" s="14"/>
      <c r="G219" s="14" t="s">
        <v>136</v>
      </c>
      <c r="H219" s="18" t="s">
        <v>88</v>
      </c>
      <c r="I219" s="14">
        <v>500</v>
      </c>
      <c r="J219" s="14">
        <v>135</v>
      </c>
      <c r="K219" s="14">
        <v>600</v>
      </c>
      <c r="L219" s="14">
        <v>300</v>
      </c>
      <c r="M219" s="14">
        <v>0</v>
      </c>
      <c r="N219" s="14">
        <v>0</v>
      </c>
      <c r="O219" s="15" t="s">
        <v>193</v>
      </c>
      <c r="Q219" s="15" t="s">
        <v>52</v>
      </c>
      <c r="S219" s="15" t="s">
        <v>66</v>
      </c>
      <c r="T219" s="81" t="s">
        <v>112</v>
      </c>
      <c r="U219" s="72"/>
      <c r="V219" s="72"/>
      <c r="W219" s="11">
        <f t="shared" si="31"/>
        <v>1</v>
      </c>
      <c r="X219" s="13">
        <f t="shared" si="32"/>
        <v>0</v>
      </c>
      <c r="Y219" s="13">
        <f t="shared" si="33"/>
        <v>0</v>
      </c>
      <c r="Z219" s="13">
        <f t="shared" si="34"/>
        <v>1</v>
      </c>
      <c r="AA219" s="13">
        <f t="shared" si="35"/>
        <v>0</v>
      </c>
      <c r="AB219" s="13">
        <f t="shared" si="36"/>
        <v>1100</v>
      </c>
      <c r="AC219" s="13">
        <f t="shared" si="37"/>
        <v>435</v>
      </c>
      <c r="AD219" s="13">
        <f t="shared" si="38"/>
        <v>0</v>
      </c>
      <c r="AE219" s="13">
        <f t="shared" si="39"/>
        <v>0</v>
      </c>
      <c r="AF219" s="11" t="s">
        <v>1115</v>
      </c>
    </row>
    <row r="220" spans="1:16376" s="15" customFormat="1" ht="14.1" customHeight="1" outlineLevel="1" x14ac:dyDescent="0.2">
      <c r="A220" s="73"/>
      <c r="B220" s="73" t="s">
        <v>96</v>
      </c>
      <c r="C220" s="72" t="s">
        <v>53</v>
      </c>
      <c r="D220" s="86">
        <v>40219</v>
      </c>
      <c r="E220" s="14">
        <v>298622</v>
      </c>
      <c r="F220" s="14"/>
      <c r="G220" s="14" t="s">
        <v>38</v>
      </c>
      <c r="H220" s="18" t="s">
        <v>109</v>
      </c>
      <c r="I220" s="14">
        <v>150</v>
      </c>
      <c r="J220" s="14">
        <v>0</v>
      </c>
      <c r="K220" s="14">
        <v>550</v>
      </c>
      <c r="L220" s="14">
        <v>295</v>
      </c>
      <c r="M220" s="14">
        <v>0</v>
      </c>
      <c r="N220" s="14">
        <v>0</v>
      </c>
      <c r="O220" s="15" t="s">
        <v>193</v>
      </c>
      <c r="Q220" s="15" t="s">
        <v>52</v>
      </c>
      <c r="S220" s="15" t="s">
        <v>66</v>
      </c>
      <c r="T220" s="81" t="s">
        <v>112</v>
      </c>
      <c r="U220" s="72"/>
      <c r="V220" s="72"/>
      <c r="W220" s="11">
        <f t="shared" si="31"/>
        <v>1</v>
      </c>
      <c r="X220" s="13">
        <f t="shared" si="32"/>
        <v>0</v>
      </c>
      <c r="Y220" s="13">
        <f t="shared" si="33"/>
        <v>0</v>
      </c>
      <c r="Z220" s="13">
        <f t="shared" si="34"/>
        <v>0</v>
      </c>
      <c r="AA220" s="13">
        <f t="shared" si="35"/>
        <v>1</v>
      </c>
      <c r="AB220" s="13">
        <f t="shared" si="36"/>
        <v>0</v>
      </c>
      <c r="AC220" s="13">
        <f t="shared" si="37"/>
        <v>0</v>
      </c>
      <c r="AD220" s="13">
        <f t="shared" si="38"/>
        <v>700</v>
      </c>
      <c r="AE220" s="13">
        <f t="shared" si="39"/>
        <v>295</v>
      </c>
      <c r="AF220" s="11" t="s">
        <v>1115</v>
      </c>
    </row>
    <row r="221" spans="1:16376" s="15" customFormat="1" ht="14.1" customHeight="1" outlineLevel="1" x14ac:dyDescent="0.2">
      <c r="A221" s="73"/>
      <c r="B221" s="73" t="s">
        <v>83</v>
      </c>
      <c r="C221" s="72" t="s">
        <v>53</v>
      </c>
      <c r="D221" s="86">
        <v>40219</v>
      </c>
      <c r="E221" s="14">
        <v>2661763</v>
      </c>
      <c r="F221" s="14" t="s">
        <v>272</v>
      </c>
      <c r="G221" s="14" t="s">
        <v>122</v>
      </c>
      <c r="H221" s="18" t="s">
        <v>107</v>
      </c>
      <c r="I221" s="14">
        <v>100</v>
      </c>
      <c r="J221" s="14">
        <v>0</v>
      </c>
      <c r="K221" s="14">
        <v>200</v>
      </c>
      <c r="L221" s="14">
        <v>145</v>
      </c>
      <c r="M221" s="14">
        <v>0</v>
      </c>
      <c r="N221" s="14">
        <v>0</v>
      </c>
      <c r="O221" s="14" t="s">
        <v>100</v>
      </c>
      <c r="P221" s="14"/>
      <c r="Q221" s="14" t="s">
        <v>75</v>
      </c>
      <c r="S221" s="15" t="s">
        <v>66</v>
      </c>
      <c r="T221" s="81" t="s">
        <v>112</v>
      </c>
      <c r="U221" s="72"/>
      <c r="V221" s="72"/>
      <c r="W221" s="11">
        <f t="shared" si="31"/>
        <v>1</v>
      </c>
      <c r="X221" s="13">
        <f t="shared" si="32"/>
        <v>0</v>
      </c>
      <c r="Y221" s="13">
        <f t="shared" si="33"/>
        <v>0</v>
      </c>
      <c r="Z221" s="13">
        <f t="shared" si="34"/>
        <v>1</v>
      </c>
      <c r="AA221" s="13">
        <f t="shared" si="35"/>
        <v>0</v>
      </c>
      <c r="AB221" s="13">
        <f t="shared" si="36"/>
        <v>300</v>
      </c>
      <c r="AC221" s="13">
        <f t="shared" si="37"/>
        <v>145</v>
      </c>
      <c r="AD221" s="13">
        <f t="shared" si="38"/>
        <v>0</v>
      </c>
      <c r="AE221" s="13">
        <f t="shared" si="39"/>
        <v>0</v>
      </c>
      <c r="AF221" s="11" t="s">
        <v>1115</v>
      </c>
    </row>
    <row r="222" spans="1:16376" s="15" customFormat="1" ht="14.1" customHeight="1" outlineLevel="1" x14ac:dyDescent="0.2">
      <c r="A222" s="73"/>
      <c r="B222" s="73" t="s">
        <v>83</v>
      </c>
      <c r="C222" s="72" t="s">
        <v>53</v>
      </c>
      <c r="D222" s="87">
        <v>40219</v>
      </c>
      <c r="E222" s="16">
        <v>2483417</v>
      </c>
      <c r="F222" s="16" t="s">
        <v>273</v>
      </c>
      <c r="G222" s="16" t="s">
        <v>122</v>
      </c>
      <c r="H222" s="21" t="s">
        <v>109</v>
      </c>
      <c r="I222" s="16">
        <v>0</v>
      </c>
      <c r="J222" s="16">
        <v>0</v>
      </c>
      <c r="K222" s="16">
        <v>50</v>
      </c>
      <c r="L222" s="16">
        <v>0</v>
      </c>
      <c r="M222" s="16">
        <v>0</v>
      </c>
      <c r="N222" s="16">
        <v>0</v>
      </c>
      <c r="O222" s="16" t="s">
        <v>100</v>
      </c>
      <c r="P222" s="17"/>
      <c r="Q222" s="14" t="s">
        <v>75</v>
      </c>
      <c r="S222" s="14" t="s">
        <v>66</v>
      </c>
      <c r="T222" s="81" t="s">
        <v>168</v>
      </c>
      <c r="U222" s="72"/>
      <c r="V222" s="72"/>
      <c r="W222" s="11">
        <f t="shared" si="31"/>
        <v>1</v>
      </c>
      <c r="X222" s="13">
        <f t="shared" si="32"/>
        <v>1</v>
      </c>
      <c r="Y222" s="13">
        <f t="shared" si="33"/>
        <v>0</v>
      </c>
      <c r="Z222" s="13">
        <f t="shared" si="34"/>
        <v>0</v>
      </c>
      <c r="AA222" s="13">
        <f t="shared" si="35"/>
        <v>1</v>
      </c>
      <c r="AB222" s="13">
        <f t="shared" si="36"/>
        <v>0</v>
      </c>
      <c r="AC222" s="13">
        <f t="shared" si="37"/>
        <v>0</v>
      </c>
      <c r="AD222" s="13">
        <f t="shared" si="38"/>
        <v>50</v>
      </c>
      <c r="AE222" s="13">
        <f t="shared" si="39"/>
        <v>0</v>
      </c>
      <c r="AF222" s="11" t="s">
        <v>1115</v>
      </c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  <c r="DX222" s="17"/>
      <c r="DY222" s="17"/>
      <c r="DZ222" s="17"/>
      <c r="EA222" s="17"/>
      <c r="EB222" s="17"/>
      <c r="EC222" s="17"/>
      <c r="ED222" s="17"/>
      <c r="EE222" s="17"/>
      <c r="EF222" s="17"/>
      <c r="EG222" s="17"/>
      <c r="EH222" s="17"/>
      <c r="EI222" s="17"/>
      <c r="EJ222" s="17"/>
      <c r="EK222" s="17"/>
      <c r="EL222" s="17"/>
      <c r="EM222" s="17"/>
      <c r="EN222" s="17"/>
      <c r="EO222" s="17"/>
      <c r="EP222" s="17"/>
      <c r="EQ222" s="17"/>
      <c r="ER222" s="17"/>
      <c r="ES222" s="17"/>
      <c r="ET222" s="17"/>
      <c r="EU222" s="17"/>
      <c r="EV222" s="17"/>
      <c r="EW222" s="17"/>
      <c r="EX222" s="17"/>
      <c r="EY222" s="17"/>
      <c r="EZ222" s="17"/>
      <c r="FA222" s="17"/>
      <c r="FB222" s="17"/>
      <c r="FC222" s="17"/>
      <c r="FD222" s="17"/>
      <c r="FE222" s="17"/>
      <c r="FF222" s="17"/>
      <c r="FG222" s="17"/>
      <c r="FH222" s="17"/>
      <c r="FI222" s="17"/>
      <c r="FJ222" s="17"/>
      <c r="FK222" s="17"/>
      <c r="FL222" s="17"/>
      <c r="FM222" s="17"/>
      <c r="FN222" s="17"/>
      <c r="FO222" s="17"/>
      <c r="FP222" s="17"/>
      <c r="FQ222" s="17"/>
      <c r="FR222" s="17"/>
      <c r="FS222" s="17"/>
      <c r="FT222" s="17"/>
      <c r="FU222" s="17"/>
      <c r="FV222" s="17"/>
      <c r="FW222" s="17"/>
      <c r="FX222" s="17"/>
      <c r="FY222" s="17"/>
      <c r="FZ222" s="17"/>
      <c r="GA222" s="17"/>
      <c r="GB222" s="17"/>
      <c r="GC222" s="17"/>
      <c r="GD222" s="17"/>
      <c r="GE222" s="17"/>
      <c r="GF222" s="17"/>
      <c r="GG222" s="17"/>
      <c r="GH222" s="17"/>
      <c r="GI222" s="17"/>
      <c r="GJ222" s="17"/>
      <c r="GK222" s="17"/>
      <c r="GL222" s="17"/>
      <c r="GM222" s="17"/>
      <c r="GN222" s="17"/>
      <c r="GO222" s="17"/>
      <c r="GP222" s="17"/>
      <c r="GQ222" s="17"/>
      <c r="GR222" s="17"/>
      <c r="GS222" s="17"/>
      <c r="GT222" s="17"/>
      <c r="GU222" s="17"/>
      <c r="GV222" s="17"/>
      <c r="GW222" s="17"/>
      <c r="GX222" s="17"/>
      <c r="GY222" s="17"/>
      <c r="GZ222" s="17"/>
      <c r="HA222" s="17"/>
      <c r="HB222" s="17"/>
      <c r="HC222" s="17"/>
      <c r="HD222" s="17"/>
      <c r="HE222" s="17"/>
      <c r="HF222" s="17"/>
      <c r="HG222" s="17"/>
      <c r="HH222" s="17"/>
      <c r="HI222" s="17"/>
      <c r="HJ222" s="17"/>
      <c r="HK222" s="17"/>
      <c r="HL222" s="17"/>
      <c r="HM222" s="17"/>
      <c r="HN222" s="17"/>
      <c r="HO222" s="17"/>
      <c r="HP222" s="17"/>
      <c r="HQ222" s="17"/>
      <c r="HR222" s="17"/>
      <c r="HS222" s="17"/>
      <c r="HT222" s="17"/>
      <c r="HU222" s="17"/>
      <c r="HV222" s="17"/>
      <c r="HW222" s="17"/>
      <c r="HX222" s="17"/>
      <c r="HY222" s="17"/>
      <c r="HZ222" s="17"/>
      <c r="IA222" s="17"/>
      <c r="IB222" s="17"/>
      <c r="IC222" s="17"/>
      <c r="ID222" s="17"/>
      <c r="IE222" s="17"/>
      <c r="IF222" s="17"/>
      <c r="IG222" s="17"/>
      <c r="IH222" s="17"/>
      <c r="II222" s="17"/>
      <c r="IJ222" s="17"/>
      <c r="IK222" s="17"/>
      <c r="IL222" s="17"/>
      <c r="IM222" s="17"/>
      <c r="IN222" s="17"/>
      <c r="IO222" s="17"/>
      <c r="IP222" s="17"/>
      <c r="IQ222" s="17"/>
      <c r="IR222" s="17"/>
      <c r="IS222" s="17"/>
      <c r="IT222" s="17"/>
      <c r="IU222" s="17"/>
      <c r="IV222" s="17"/>
      <c r="IW222" s="17"/>
      <c r="IX222" s="17"/>
      <c r="IY222" s="17"/>
      <c r="IZ222" s="17"/>
      <c r="JA222" s="17"/>
      <c r="JB222" s="17"/>
      <c r="JC222" s="17"/>
      <c r="JD222" s="17"/>
      <c r="JE222" s="17"/>
      <c r="JF222" s="17"/>
      <c r="JG222" s="17"/>
      <c r="JH222" s="17"/>
      <c r="JI222" s="17"/>
      <c r="JJ222" s="17"/>
      <c r="JK222" s="17"/>
      <c r="JL222" s="17"/>
      <c r="JM222" s="17"/>
      <c r="JN222" s="17"/>
      <c r="JO222" s="17"/>
      <c r="JP222" s="17"/>
      <c r="JQ222" s="17"/>
      <c r="JR222" s="17"/>
      <c r="JS222" s="17"/>
      <c r="JT222" s="17"/>
      <c r="JU222" s="17"/>
      <c r="JV222" s="17"/>
      <c r="JW222" s="17"/>
      <c r="JX222" s="17"/>
      <c r="JY222" s="17"/>
      <c r="JZ222" s="17"/>
      <c r="KA222" s="17"/>
      <c r="KB222" s="17"/>
      <c r="KC222" s="17"/>
      <c r="KD222" s="17"/>
      <c r="KE222" s="17"/>
      <c r="KF222" s="17"/>
      <c r="KG222" s="17"/>
      <c r="KH222" s="17"/>
      <c r="KI222" s="17"/>
      <c r="KJ222" s="17"/>
      <c r="KK222" s="17"/>
      <c r="KL222" s="17"/>
      <c r="KM222" s="17"/>
      <c r="KN222" s="17"/>
      <c r="KO222" s="17"/>
      <c r="KP222" s="17"/>
      <c r="KQ222" s="17"/>
      <c r="KR222" s="17"/>
      <c r="KS222" s="17"/>
      <c r="KT222" s="17"/>
      <c r="KU222" s="17"/>
      <c r="KV222" s="17"/>
      <c r="KW222" s="17"/>
      <c r="KX222" s="17"/>
      <c r="KY222" s="17"/>
      <c r="KZ222" s="17"/>
      <c r="LA222" s="17"/>
      <c r="LB222" s="17"/>
      <c r="LC222" s="17"/>
      <c r="LD222" s="17"/>
      <c r="LE222" s="17"/>
      <c r="LF222" s="17"/>
      <c r="LG222" s="17"/>
      <c r="LH222" s="17"/>
      <c r="LI222" s="17"/>
      <c r="LJ222" s="17"/>
      <c r="LK222" s="17"/>
      <c r="LL222" s="17"/>
      <c r="LM222" s="17"/>
      <c r="LN222" s="17"/>
      <c r="LO222" s="17"/>
      <c r="LP222" s="17"/>
      <c r="LQ222" s="17"/>
      <c r="LR222" s="17"/>
      <c r="LS222" s="17"/>
      <c r="LT222" s="17"/>
      <c r="LU222" s="17"/>
      <c r="LV222" s="17"/>
      <c r="LW222" s="17"/>
      <c r="LX222" s="17"/>
      <c r="LY222" s="17"/>
      <c r="LZ222" s="17"/>
      <c r="MA222" s="17"/>
      <c r="MB222" s="17"/>
      <c r="MC222" s="17"/>
      <c r="MD222" s="17"/>
      <c r="ME222" s="17"/>
      <c r="MF222" s="17"/>
      <c r="MG222" s="17"/>
      <c r="MH222" s="17"/>
      <c r="MI222" s="17"/>
      <c r="MJ222" s="17"/>
      <c r="MK222" s="17"/>
      <c r="ML222" s="17"/>
      <c r="MM222" s="17"/>
      <c r="MN222" s="17"/>
      <c r="MO222" s="17"/>
      <c r="MP222" s="17"/>
      <c r="MQ222" s="17"/>
      <c r="MR222" s="17"/>
      <c r="MS222" s="17"/>
      <c r="MT222" s="17"/>
      <c r="MU222" s="17"/>
      <c r="MV222" s="17"/>
      <c r="MW222" s="17"/>
      <c r="MX222" s="17"/>
      <c r="MY222" s="17"/>
      <c r="MZ222" s="17"/>
      <c r="NA222" s="17"/>
      <c r="NB222" s="17"/>
      <c r="NC222" s="17"/>
      <c r="ND222" s="17"/>
      <c r="NE222" s="17"/>
      <c r="NF222" s="17"/>
      <c r="NG222" s="17"/>
      <c r="NH222" s="17"/>
      <c r="NI222" s="17"/>
      <c r="NJ222" s="17"/>
      <c r="NK222" s="17"/>
      <c r="NL222" s="17"/>
      <c r="NM222" s="17"/>
      <c r="NN222" s="17"/>
      <c r="NO222" s="17"/>
      <c r="NP222" s="17"/>
      <c r="NQ222" s="17"/>
      <c r="NR222" s="17"/>
      <c r="NS222" s="17"/>
      <c r="NT222" s="17"/>
      <c r="NU222" s="17"/>
      <c r="NV222" s="17"/>
      <c r="NW222" s="17"/>
      <c r="NX222" s="17"/>
      <c r="NY222" s="17"/>
      <c r="NZ222" s="17"/>
      <c r="OA222" s="17"/>
      <c r="OB222" s="17"/>
      <c r="OC222" s="17"/>
      <c r="OD222" s="17"/>
      <c r="OE222" s="17"/>
      <c r="OF222" s="17"/>
      <c r="OG222" s="17"/>
      <c r="OH222" s="17"/>
      <c r="OI222" s="17"/>
      <c r="OJ222" s="17"/>
      <c r="OK222" s="17"/>
      <c r="OL222" s="17"/>
      <c r="OM222" s="17"/>
      <c r="ON222" s="17"/>
      <c r="OO222" s="17"/>
      <c r="OP222" s="17"/>
      <c r="OQ222" s="17"/>
      <c r="OR222" s="17"/>
      <c r="OS222" s="17"/>
      <c r="OT222" s="17"/>
      <c r="OU222" s="17"/>
      <c r="OV222" s="17"/>
      <c r="OW222" s="17"/>
      <c r="OX222" s="17"/>
      <c r="OY222" s="17"/>
      <c r="OZ222" s="17"/>
      <c r="PA222" s="17"/>
      <c r="PB222" s="17"/>
      <c r="PC222" s="17"/>
      <c r="PD222" s="17"/>
      <c r="PE222" s="17"/>
      <c r="PF222" s="17"/>
      <c r="PG222" s="17"/>
      <c r="PH222" s="17"/>
      <c r="PI222" s="17"/>
      <c r="PJ222" s="17"/>
      <c r="PK222" s="17"/>
      <c r="PL222" s="17"/>
      <c r="PM222" s="17"/>
      <c r="PN222" s="17"/>
      <c r="PO222" s="17"/>
      <c r="PP222" s="17"/>
      <c r="PQ222" s="17"/>
      <c r="PR222" s="17"/>
      <c r="PS222" s="17"/>
      <c r="PT222" s="17"/>
      <c r="PU222" s="17"/>
      <c r="PV222" s="17"/>
      <c r="PW222" s="17"/>
      <c r="PX222" s="17"/>
      <c r="PY222" s="17"/>
      <c r="PZ222" s="17"/>
      <c r="QA222" s="17"/>
      <c r="QB222" s="17"/>
      <c r="QC222" s="17"/>
      <c r="QD222" s="17"/>
      <c r="QE222" s="17"/>
      <c r="QF222" s="17"/>
      <c r="QG222" s="17"/>
      <c r="QH222" s="17"/>
      <c r="QI222" s="17"/>
      <c r="QJ222" s="17"/>
      <c r="QK222" s="17"/>
      <c r="QL222" s="17"/>
      <c r="QM222" s="17"/>
      <c r="QN222" s="17"/>
      <c r="QO222" s="17"/>
      <c r="QP222" s="17"/>
      <c r="QQ222" s="17"/>
      <c r="QR222" s="17"/>
      <c r="QS222" s="17"/>
      <c r="QT222" s="17"/>
      <c r="QU222" s="17"/>
      <c r="QV222" s="17"/>
      <c r="QW222" s="17"/>
      <c r="QX222" s="17"/>
      <c r="QY222" s="17"/>
      <c r="QZ222" s="17"/>
      <c r="RA222" s="17"/>
      <c r="RB222" s="17"/>
      <c r="RC222" s="17"/>
      <c r="RD222" s="17"/>
      <c r="RE222" s="17"/>
      <c r="RF222" s="17"/>
      <c r="RG222" s="17"/>
      <c r="RH222" s="17"/>
      <c r="RI222" s="17"/>
      <c r="RJ222" s="17"/>
      <c r="RK222" s="17"/>
      <c r="RL222" s="17"/>
      <c r="RM222" s="17"/>
      <c r="RN222" s="17"/>
      <c r="RO222" s="17"/>
      <c r="RP222" s="17"/>
      <c r="RQ222" s="17"/>
      <c r="RR222" s="17"/>
      <c r="RS222" s="17"/>
      <c r="RT222" s="17"/>
      <c r="RU222" s="17"/>
      <c r="RV222" s="17"/>
      <c r="RW222" s="17"/>
      <c r="RX222" s="17"/>
      <c r="RY222" s="17"/>
      <c r="RZ222" s="17"/>
      <c r="SA222" s="17"/>
      <c r="SB222" s="17"/>
      <c r="SC222" s="17"/>
      <c r="SD222" s="17"/>
      <c r="SE222" s="17"/>
      <c r="SF222" s="17"/>
      <c r="SG222" s="17"/>
      <c r="SH222" s="17"/>
      <c r="SI222" s="17"/>
      <c r="SJ222" s="17"/>
      <c r="SK222" s="17"/>
      <c r="SL222" s="17"/>
      <c r="SM222" s="17"/>
      <c r="SN222" s="17"/>
      <c r="SO222" s="17"/>
      <c r="SP222" s="17"/>
      <c r="SQ222" s="17"/>
      <c r="SR222" s="17"/>
      <c r="SS222" s="17"/>
      <c r="ST222" s="17"/>
      <c r="SU222" s="17"/>
      <c r="SV222" s="17"/>
      <c r="SW222" s="17"/>
      <c r="SX222" s="17"/>
      <c r="SY222" s="17"/>
      <c r="SZ222" s="17"/>
      <c r="TA222" s="17"/>
      <c r="TB222" s="17"/>
      <c r="TC222" s="17"/>
      <c r="TD222" s="17"/>
      <c r="TE222" s="17"/>
      <c r="TF222" s="17"/>
      <c r="TG222" s="17"/>
      <c r="TH222" s="17"/>
      <c r="TI222" s="17"/>
      <c r="TJ222" s="17"/>
      <c r="TK222" s="17"/>
      <c r="TL222" s="17"/>
      <c r="TM222" s="17"/>
      <c r="TN222" s="17"/>
      <c r="TO222" s="17"/>
      <c r="TP222" s="17"/>
      <c r="TQ222" s="17"/>
      <c r="TR222" s="17"/>
      <c r="TS222" s="17"/>
      <c r="TT222" s="17"/>
      <c r="TU222" s="17"/>
      <c r="TV222" s="17"/>
      <c r="TW222" s="17"/>
      <c r="TX222" s="17"/>
      <c r="TY222" s="17"/>
      <c r="TZ222" s="17"/>
      <c r="UA222" s="17"/>
      <c r="UB222" s="17"/>
      <c r="UC222" s="17"/>
      <c r="UD222" s="17"/>
      <c r="UE222" s="17"/>
      <c r="UF222" s="17"/>
      <c r="UG222" s="17"/>
      <c r="UH222" s="17"/>
      <c r="UI222" s="17"/>
      <c r="UJ222" s="17"/>
      <c r="UK222" s="17"/>
      <c r="UL222" s="17"/>
      <c r="UM222" s="17"/>
      <c r="UN222" s="17"/>
      <c r="UO222" s="17"/>
      <c r="UP222" s="17"/>
      <c r="UQ222" s="17"/>
      <c r="UR222" s="17"/>
      <c r="US222" s="17"/>
      <c r="UT222" s="17"/>
      <c r="UU222" s="17"/>
      <c r="UV222" s="17"/>
      <c r="UW222" s="17"/>
      <c r="UX222" s="17"/>
      <c r="UY222" s="17"/>
      <c r="UZ222" s="17"/>
      <c r="VA222" s="17"/>
      <c r="VB222" s="17"/>
      <c r="VC222" s="17"/>
      <c r="VD222" s="17"/>
      <c r="VE222" s="17"/>
      <c r="VF222" s="17"/>
      <c r="VG222" s="17"/>
      <c r="VH222" s="17"/>
      <c r="VI222" s="17"/>
      <c r="VJ222" s="17"/>
      <c r="VK222" s="17"/>
      <c r="VL222" s="17"/>
      <c r="VM222" s="17"/>
      <c r="VN222" s="17"/>
      <c r="VO222" s="17"/>
      <c r="VP222" s="17"/>
      <c r="VQ222" s="17"/>
      <c r="VR222" s="17"/>
      <c r="VS222" s="17"/>
      <c r="VT222" s="17"/>
      <c r="VU222" s="17"/>
      <c r="VV222" s="17"/>
      <c r="VW222" s="17"/>
      <c r="VX222" s="17"/>
      <c r="VY222" s="17"/>
      <c r="VZ222" s="17"/>
      <c r="WA222" s="17"/>
      <c r="WB222" s="17"/>
      <c r="WC222" s="17"/>
      <c r="WD222" s="17"/>
      <c r="WE222" s="17"/>
      <c r="WF222" s="17"/>
      <c r="WG222" s="17"/>
      <c r="WH222" s="17"/>
      <c r="WI222" s="17"/>
      <c r="WJ222" s="17"/>
      <c r="WK222" s="17"/>
      <c r="WL222" s="17"/>
      <c r="WM222" s="17"/>
      <c r="WN222" s="17"/>
      <c r="WO222" s="17"/>
      <c r="WP222" s="17"/>
      <c r="WQ222" s="17"/>
      <c r="WR222" s="17"/>
      <c r="WS222" s="17"/>
      <c r="WT222" s="17"/>
      <c r="WU222" s="17"/>
      <c r="WV222" s="17"/>
      <c r="WW222" s="17"/>
      <c r="WX222" s="17"/>
      <c r="WY222" s="17"/>
      <c r="WZ222" s="17"/>
      <c r="XA222" s="17"/>
      <c r="XB222" s="17"/>
      <c r="XC222" s="17"/>
      <c r="XD222" s="17"/>
      <c r="XE222" s="17"/>
      <c r="XF222" s="17"/>
      <c r="XG222" s="17"/>
      <c r="XH222" s="17"/>
      <c r="XI222" s="17"/>
      <c r="XJ222" s="17"/>
      <c r="XK222" s="17"/>
      <c r="XL222" s="17"/>
      <c r="XM222" s="17"/>
      <c r="XN222" s="17"/>
      <c r="XO222" s="17"/>
      <c r="XP222" s="17"/>
      <c r="XQ222" s="17"/>
      <c r="XR222" s="17"/>
      <c r="XS222" s="17"/>
      <c r="XT222" s="17"/>
      <c r="XU222" s="17"/>
      <c r="XV222" s="17"/>
      <c r="XW222" s="17"/>
      <c r="XX222" s="17"/>
      <c r="XY222" s="17"/>
      <c r="XZ222" s="17"/>
      <c r="YA222" s="17"/>
      <c r="YB222" s="17"/>
      <c r="YC222" s="17"/>
      <c r="YD222" s="17"/>
      <c r="YE222" s="17"/>
      <c r="YF222" s="17"/>
      <c r="YG222" s="17"/>
      <c r="YH222" s="17"/>
      <c r="YI222" s="17"/>
      <c r="YJ222" s="17"/>
      <c r="YK222" s="17"/>
      <c r="YL222" s="17"/>
      <c r="YM222" s="17"/>
      <c r="YN222" s="17"/>
      <c r="YO222" s="17"/>
      <c r="YP222" s="17"/>
      <c r="YQ222" s="17"/>
      <c r="YR222" s="17"/>
      <c r="YS222" s="17"/>
      <c r="YT222" s="17"/>
      <c r="YU222" s="17"/>
      <c r="YV222" s="17"/>
      <c r="YW222" s="17"/>
      <c r="YX222" s="17"/>
      <c r="YY222" s="17"/>
      <c r="YZ222" s="17"/>
      <c r="ZA222" s="17"/>
      <c r="ZB222" s="17"/>
      <c r="ZC222" s="17"/>
      <c r="ZD222" s="17"/>
      <c r="ZE222" s="17"/>
      <c r="ZF222" s="17"/>
      <c r="ZG222" s="17"/>
      <c r="ZH222" s="17"/>
      <c r="ZI222" s="17"/>
      <c r="ZJ222" s="17"/>
      <c r="ZK222" s="17"/>
      <c r="ZL222" s="17"/>
      <c r="ZM222" s="17"/>
      <c r="ZN222" s="17"/>
      <c r="ZO222" s="17"/>
      <c r="ZP222" s="17"/>
      <c r="ZQ222" s="17"/>
      <c r="ZR222" s="17"/>
      <c r="ZS222" s="17"/>
      <c r="ZT222" s="17"/>
      <c r="ZU222" s="17"/>
      <c r="ZV222" s="17"/>
      <c r="ZW222" s="17"/>
      <c r="ZX222" s="17"/>
      <c r="ZY222" s="17"/>
      <c r="ZZ222" s="17"/>
      <c r="AAA222" s="17"/>
      <c r="AAB222" s="17"/>
      <c r="AAC222" s="17"/>
      <c r="AAD222" s="17"/>
      <c r="AAE222" s="17"/>
      <c r="AAF222" s="17"/>
      <c r="AAG222" s="17"/>
      <c r="AAH222" s="17"/>
      <c r="AAI222" s="17"/>
      <c r="AAJ222" s="17"/>
      <c r="AAK222" s="17"/>
      <c r="AAL222" s="17"/>
      <c r="AAM222" s="17"/>
      <c r="AAN222" s="17"/>
      <c r="AAO222" s="17"/>
      <c r="AAP222" s="17"/>
      <c r="AAQ222" s="17"/>
      <c r="AAR222" s="17"/>
      <c r="AAS222" s="17"/>
      <c r="AAT222" s="17"/>
      <c r="AAU222" s="17"/>
      <c r="AAV222" s="17"/>
      <c r="AAW222" s="17"/>
      <c r="AAX222" s="17"/>
      <c r="AAY222" s="17"/>
      <c r="AAZ222" s="17"/>
      <c r="ABA222" s="17"/>
      <c r="ABB222" s="17"/>
      <c r="ABC222" s="17"/>
      <c r="ABD222" s="17"/>
      <c r="ABE222" s="17"/>
      <c r="ABF222" s="17"/>
      <c r="ABG222" s="17"/>
      <c r="ABH222" s="17"/>
      <c r="ABI222" s="17"/>
      <c r="ABJ222" s="17"/>
      <c r="ABK222" s="17"/>
      <c r="ABL222" s="17"/>
      <c r="ABM222" s="17"/>
      <c r="ABN222" s="17"/>
      <c r="ABO222" s="17"/>
      <c r="ABP222" s="17"/>
      <c r="ABQ222" s="17"/>
      <c r="ABR222" s="17"/>
      <c r="ABS222" s="17"/>
      <c r="ABT222" s="17"/>
      <c r="ABU222" s="17"/>
      <c r="ABV222" s="17"/>
      <c r="ABW222" s="17"/>
      <c r="ABX222" s="17"/>
      <c r="ABY222" s="17"/>
      <c r="ABZ222" s="17"/>
      <c r="ACA222" s="17"/>
      <c r="ACB222" s="17"/>
      <c r="ACC222" s="17"/>
      <c r="ACD222" s="17"/>
      <c r="ACE222" s="17"/>
      <c r="ACF222" s="17"/>
      <c r="ACG222" s="17"/>
      <c r="ACH222" s="17"/>
      <c r="ACI222" s="17"/>
      <c r="ACJ222" s="17"/>
      <c r="ACK222" s="17"/>
      <c r="ACL222" s="17"/>
      <c r="ACM222" s="17"/>
      <c r="ACN222" s="17"/>
      <c r="ACO222" s="17"/>
      <c r="ACP222" s="17"/>
      <c r="ACQ222" s="17"/>
      <c r="ACR222" s="17"/>
      <c r="ACS222" s="17"/>
      <c r="ACT222" s="17"/>
      <c r="ACU222" s="17"/>
      <c r="ACV222" s="17"/>
      <c r="ACW222" s="17"/>
      <c r="ACX222" s="17"/>
      <c r="ACY222" s="17"/>
      <c r="ACZ222" s="17"/>
      <c r="ADA222" s="17"/>
      <c r="ADB222" s="17"/>
      <c r="ADC222" s="17"/>
      <c r="ADD222" s="17"/>
      <c r="ADE222" s="17"/>
      <c r="ADF222" s="17"/>
      <c r="ADG222" s="17"/>
      <c r="ADH222" s="17"/>
      <c r="ADI222" s="17"/>
      <c r="ADJ222" s="17"/>
      <c r="ADK222" s="17"/>
      <c r="ADL222" s="17"/>
      <c r="ADM222" s="17"/>
      <c r="ADN222" s="17"/>
      <c r="ADO222" s="17"/>
      <c r="ADP222" s="17"/>
      <c r="ADQ222" s="17"/>
      <c r="ADR222" s="17"/>
      <c r="ADS222" s="17"/>
      <c r="ADT222" s="17"/>
      <c r="ADU222" s="17"/>
      <c r="ADV222" s="17"/>
      <c r="ADW222" s="17"/>
      <c r="ADX222" s="17"/>
      <c r="ADY222" s="17"/>
      <c r="ADZ222" s="17"/>
      <c r="AEA222" s="17"/>
      <c r="AEB222" s="17"/>
      <c r="AEC222" s="17"/>
      <c r="AED222" s="17"/>
      <c r="AEE222" s="17"/>
      <c r="AEF222" s="17"/>
      <c r="AEG222" s="17"/>
      <c r="AEH222" s="17"/>
      <c r="AEI222" s="17"/>
      <c r="AEJ222" s="17"/>
      <c r="AEK222" s="17"/>
      <c r="AEL222" s="17"/>
      <c r="AEM222" s="17"/>
      <c r="AEN222" s="17"/>
      <c r="AEO222" s="17"/>
      <c r="AEP222" s="17"/>
      <c r="AEQ222" s="17"/>
      <c r="AER222" s="17"/>
      <c r="AES222" s="17"/>
      <c r="AET222" s="17"/>
      <c r="AEU222" s="17"/>
      <c r="AEV222" s="17"/>
      <c r="AEW222" s="17"/>
      <c r="AEX222" s="17"/>
      <c r="AEY222" s="17"/>
      <c r="AEZ222" s="17"/>
      <c r="AFA222" s="17"/>
      <c r="AFB222" s="17"/>
      <c r="AFC222" s="17"/>
      <c r="AFD222" s="17"/>
      <c r="AFE222" s="17"/>
      <c r="AFF222" s="17"/>
      <c r="AFG222" s="17"/>
      <c r="AFH222" s="17"/>
      <c r="AFI222" s="17"/>
      <c r="AFJ222" s="17"/>
      <c r="AFK222" s="17"/>
      <c r="AFL222" s="17"/>
      <c r="AFM222" s="17"/>
      <c r="AFN222" s="17"/>
      <c r="AFO222" s="17"/>
      <c r="AFP222" s="17"/>
      <c r="AFQ222" s="17"/>
      <c r="AFR222" s="17"/>
      <c r="AFS222" s="17"/>
      <c r="AFT222" s="17"/>
      <c r="AFU222" s="17"/>
      <c r="AFV222" s="17"/>
      <c r="AFW222" s="17"/>
      <c r="AFX222" s="17"/>
      <c r="AFY222" s="17"/>
      <c r="AFZ222" s="17"/>
      <c r="AGA222" s="17"/>
      <c r="AGB222" s="17"/>
      <c r="AGC222" s="17"/>
      <c r="AGD222" s="17"/>
      <c r="AGE222" s="17"/>
      <c r="AGF222" s="17"/>
      <c r="AGG222" s="17"/>
      <c r="AGH222" s="17"/>
      <c r="AGI222" s="17"/>
      <c r="AGJ222" s="17"/>
      <c r="AGK222" s="17"/>
      <c r="AGL222" s="17"/>
      <c r="AGM222" s="17"/>
      <c r="AGN222" s="17"/>
      <c r="AGO222" s="17"/>
      <c r="AGP222" s="17"/>
      <c r="AGQ222" s="17"/>
      <c r="AGR222" s="17"/>
      <c r="AGS222" s="17"/>
      <c r="AGT222" s="17"/>
      <c r="AGU222" s="17"/>
      <c r="AGV222" s="17"/>
      <c r="AGW222" s="17"/>
      <c r="AGX222" s="17"/>
      <c r="AGY222" s="17"/>
      <c r="AGZ222" s="17"/>
      <c r="AHA222" s="17"/>
      <c r="AHB222" s="17"/>
      <c r="AHC222" s="17"/>
      <c r="AHD222" s="17"/>
      <c r="AHE222" s="17"/>
      <c r="AHF222" s="17"/>
      <c r="AHG222" s="17"/>
      <c r="AHH222" s="17"/>
      <c r="AHI222" s="17"/>
      <c r="AHJ222" s="17"/>
      <c r="AHK222" s="17"/>
      <c r="AHL222" s="17"/>
      <c r="AHM222" s="17"/>
      <c r="AHN222" s="17"/>
      <c r="AHO222" s="17"/>
      <c r="AHP222" s="17"/>
      <c r="AHQ222" s="17"/>
      <c r="AHR222" s="17"/>
      <c r="AHS222" s="17"/>
      <c r="AHT222" s="17"/>
      <c r="AHU222" s="17"/>
      <c r="AHV222" s="17"/>
      <c r="AHW222" s="17"/>
      <c r="AHX222" s="17"/>
      <c r="AHY222" s="17"/>
      <c r="AHZ222" s="17"/>
      <c r="AIA222" s="17"/>
      <c r="AIB222" s="17"/>
      <c r="AIC222" s="17"/>
      <c r="AID222" s="17"/>
      <c r="AIE222" s="17"/>
      <c r="AIF222" s="17"/>
      <c r="AIG222" s="17"/>
      <c r="AIH222" s="17"/>
      <c r="AII222" s="17"/>
      <c r="AIJ222" s="17"/>
      <c r="AIK222" s="17"/>
      <c r="AIL222" s="17"/>
      <c r="AIM222" s="17"/>
      <c r="AIN222" s="17"/>
      <c r="AIO222" s="17"/>
      <c r="AIP222" s="17"/>
      <c r="AIQ222" s="17"/>
      <c r="AIR222" s="17"/>
      <c r="AIS222" s="17"/>
      <c r="AIT222" s="17"/>
      <c r="AIU222" s="17"/>
      <c r="AIV222" s="17"/>
      <c r="AIW222" s="17"/>
      <c r="AIX222" s="17"/>
      <c r="AIY222" s="17"/>
      <c r="AIZ222" s="17"/>
      <c r="AJA222" s="17"/>
      <c r="AJB222" s="17"/>
      <c r="AJC222" s="17"/>
      <c r="AJD222" s="17"/>
      <c r="AJE222" s="17"/>
      <c r="AJF222" s="17"/>
      <c r="AJG222" s="17"/>
      <c r="AJH222" s="17"/>
      <c r="AJI222" s="17"/>
      <c r="AJJ222" s="17"/>
      <c r="AJK222" s="17"/>
      <c r="AJL222" s="17"/>
      <c r="AJM222" s="17"/>
      <c r="AJN222" s="17"/>
      <c r="AJO222" s="17"/>
      <c r="AJP222" s="17"/>
      <c r="AJQ222" s="17"/>
      <c r="AJR222" s="17"/>
      <c r="AJS222" s="17"/>
      <c r="AJT222" s="17"/>
      <c r="AJU222" s="17"/>
      <c r="AJV222" s="17"/>
      <c r="AJW222" s="17"/>
      <c r="AJX222" s="17"/>
      <c r="AJY222" s="17"/>
      <c r="AJZ222" s="17"/>
      <c r="AKA222" s="17"/>
      <c r="AKB222" s="17"/>
      <c r="AKC222" s="17"/>
      <c r="AKD222" s="17"/>
      <c r="AKE222" s="17"/>
      <c r="AKF222" s="17"/>
      <c r="AKG222" s="17"/>
      <c r="AKH222" s="17"/>
      <c r="AKI222" s="17"/>
      <c r="AKJ222" s="17"/>
      <c r="AKK222" s="17"/>
      <c r="AKL222" s="17"/>
      <c r="AKM222" s="17"/>
      <c r="AKN222" s="17"/>
      <c r="AKO222" s="17"/>
      <c r="AKP222" s="17"/>
      <c r="AKQ222" s="17"/>
      <c r="AKR222" s="17"/>
      <c r="AKS222" s="17"/>
      <c r="AKT222" s="17"/>
      <c r="AKU222" s="17"/>
      <c r="AKV222" s="17"/>
      <c r="AKW222" s="17"/>
      <c r="AKX222" s="17"/>
      <c r="AKY222" s="17"/>
      <c r="AKZ222" s="17"/>
      <c r="ALA222" s="17"/>
      <c r="ALB222" s="17"/>
      <c r="ALC222" s="17"/>
      <c r="ALD222" s="17"/>
      <c r="ALE222" s="17"/>
      <c r="ALF222" s="17"/>
      <c r="ALG222" s="17"/>
      <c r="ALH222" s="17"/>
      <c r="ALI222" s="17"/>
      <c r="ALJ222" s="17"/>
      <c r="ALK222" s="17"/>
      <c r="ALL222" s="17"/>
      <c r="ALM222" s="17"/>
      <c r="ALN222" s="17"/>
      <c r="ALO222" s="17"/>
      <c r="ALP222" s="17"/>
      <c r="ALQ222" s="17"/>
      <c r="ALR222" s="17"/>
      <c r="ALS222" s="17"/>
      <c r="ALT222" s="17"/>
      <c r="ALU222" s="17"/>
      <c r="ALV222" s="17"/>
      <c r="ALW222" s="17"/>
      <c r="ALX222" s="17"/>
      <c r="ALY222" s="17"/>
      <c r="ALZ222" s="17"/>
      <c r="AMA222" s="17"/>
      <c r="AMB222" s="17"/>
      <c r="AMC222" s="17"/>
      <c r="AMD222" s="17"/>
      <c r="AME222" s="17"/>
      <c r="AMF222" s="17"/>
      <c r="AMG222" s="17"/>
      <c r="AMH222" s="17"/>
      <c r="AMI222" s="17"/>
      <c r="AMJ222" s="17"/>
      <c r="AMK222" s="17"/>
      <c r="AML222" s="17"/>
      <c r="AMM222" s="17"/>
      <c r="AMN222" s="17"/>
      <c r="AMO222" s="17"/>
      <c r="AMP222" s="17"/>
      <c r="AMQ222" s="17"/>
      <c r="AMR222" s="17"/>
      <c r="AMS222" s="17"/>
      <c r="AMT222" s="17"/>
      <c r="AMU222" s="17"/>
      <c r="AMV222" s="17"/>
      <c r="AMW222" s="17"/>
      <c r="AMX222" s="17"/>
      <c r="AMY222" s="17"/>
      <c r="AMZ222" s="17"/>
      <c r="ANA222" s="17"/>
      <c r="ANB222" s="17"/>
      <c r="ANC222" s="17"/>
      <c r="AND222" s="17"/>
      <c r="ANE222" s="17"/>
      <c r="ANF222" s="17"/>
      <c r="ANG222" s="17"/>
      <c r="ANH222" s="17"/>
      <c r="ANI222" s="17"/>
      <c r="ANJ222" s="17"/>
      <c r="ANK222" s="17"/>
      <c r="ANL222" s="17"/>
      <c r="ANM222" s="17"/>
      <c r="ANN222" s="17"/>
      <c r="ANO222" s="17"/>
      <c r="ANP222" s="17"/>
      <c r="ANQ222" s="17"/>
      <c r="ANR222" s="17"/>
      <c r="ANS222" s="17"/>
      <c r="ANT222" s="17"/>
      <c r="ANU222" s="17"/>
      <c r="ANV222" s="17"/>
      <c r="ANW222" s="17"/>
      <c r="ANX222" s="17"/>
      <c r="ANY222" s="17"/>
      <c r="ANZ222" s="17"/>
      <c r="AOA222" s="17"/>
      <c r="AOB222" s="17"/>
      <c r="AOC222" s="17"/>
      <c r="AOD222" s="17"/>
      <c r="AOE222" s="17"/>
      <c r="AOF222" s="17"/>
      <c r="AOG222" s="17"/>
      <c r="AOH222" s="17"/>
      <c r="AOI222" s="17"/>
      <c r="AOJ222" s="17"/>
      <c r="AOK222" s="17"/>
      <c r="AOL222" s="17"/>
      <c r="AOM222" s="17"/>
      <c r="AON222" s="17"/>
      <c r="AOO222" s="17"/>
      <c r="AOP222" s="17"/>
      <c r="AOQ222" s="17"/>
      <c r="AOR222" s="17"/>
      <c r="AOS222" s="17"/>
      <c r="AOT222" s="17"/>
      <c r="AOU222" s="17"/>
      <c r="AOV222" s="17"/>
      <c r="AOW222" s="17"/>
      <c r="AOX222" s="17"/>
      <c r="AOY222" s="17"/>
      <c r="AOZ222" s="17"/>
      <c r="APA222" s="17"/>
      <c r="APB222" s="17"/>
      <c r="APC222" s="17"/>
      <c r="APD222" s="17"/>
      <c r="APE222" s="17"/>
      <c r="APF222" s="17"/>
      <c r="APG222" s="17"/>
      <c r="APH222" s="17"/>
      <c r="API222" s="17"/>
      <c r="APJ222" s="17"/>
      <c r="APK222" s="17"/>
      <c r="APL222" s="17"/>
      <c r="APM222" s="17"/>
      <c r="APN222" s="17"/>
      <c r="APO222" s="17"/>
      <c r="APP222" s="17"/>
      <c r="APQ222" s="17"/>
      <c r="APR222" s="17"/>
      <c r="APS222" s="17"/>
      <c r="APT222" s="17"/>
      <c r="APU222" s="17"/>
      <c r="APV222" s="17"/>
      <c r="APW222" s="17"/>
      <c r="APX222" s="17"/>
      <c r="APY222" s="17"/>
      <c r="APZ222" s="17"/>
      <c r="AQA222" s="17"/>
      <c r="AQB222" s="17"/>
      <c r="AQC222" s="17"/>
      <c r="AQD222" s="17"/>
      <c r="AQE222" s="17"/>
      <c r="AQF222" s="17"/>
      <c r="AQG222" s="17"/>
      <c r="AQH222" s="17"/>
      <c r="AQI222" s="17"/>
      <c r="AQJ222" s="17"/>
      <c r="AQK222" s="17"/>
      <c r="AQL222" s="17"/>
      <c r="AQM222" s="17"/>
      <c r="AQN222" s="17"/>
      <c r="AQO222" s="17"/>
      <c r="AQP222" s="17"/>
      <c r="AQQ222" s="17"/>
      <c r="AQR222" s="17"/>
      <c r="AQS222" s="17"/>
      <c r="AQT222" s="17"/>
      <c r="AQU222" s="17"/>
      <c r="AQV222" s="17"/>
      <c r="AQW222" s="17"/>
      <c r="AQX222" s="17"/>
      <c r="AQY222" s="17"/>
      <c r="AQZ222" s="17"/>
      <c r="ARA222" s="17"/>
      <c r="ARB222" s="17"/>
      <c r="ARC222" s="17"/>
      <c r="ARD222" s="17"/>
      <c r="ARE222" s="17"/>
      <c r="ARF222" s="17"/>
      <c r="ARG222" s="17"/>
      <c r="ARH222" s="17"/>
      <c r="ARI222" s="17"/>
      <c r="ARJ222" s="17"/>
      <c r="ARK222" s="17"/>
      <c r="ARL222" s="17"/>
      <c r="ARM222" s="17"/>
      <c r="ARN222" s="17"/>
      <c r="ARO222" s="17"/>
      <c r="ARP222" s="17"/>
      <c r="ARQ222" s="17"/>
      <c r="ARR222" s="17"/>
      <c r="ARS222" s="17"/>
      <c r="ART222" s="17"/>
      <c r="ARU222" s="17"/>
      <c r="ARV222" s="17"/>
      <c r="ARW222" s="17"/>
      <c r="ARX222" s="17"/>
      <c r="ARY222" s="17"/>
      <c r="ARZ222" s="17"/>
      <c r="ASA222" s="17"/>
      <c r="ASB222" s="17"/>
      <c r="ASC222" s="17"/>
      <c r="ASD222" s="17"/>
      <c r="ASE222" s="17"/>
      <c r="ASF222" s="17"/>
      <c r="ASG222" s="17"/>
      <c r="ASH222" s="17"/>
      <c r="ASI222" s="17"/>
      <c r="ASJ222" s="17"/>
      <c r="ASK222" s="17"/>
      <c r="ASL222" s="17"/>
      <c r="ASM222" s="17"/>
      <c r="ASN222" s="17"/>
      <c r="ASO222" s="17"/>
      <c r="ASP222" s="17"/>
      <c r="ASQ222" s="17"/>
      <c r="ASR222" s="17"/>
      <c r="ASS222" s="17"/>
      <c r="AST222" s="17"/>
      <c r="ASU222" s="17"/>
      <c r="ASV222" s="17"/>
      <c r="ASW222" s="17"/>
      <c r="ASX222" s="17"/>
      <c r="ASY222" s="17"/>
      <c r="ASZ222" s="17"/>
      <c r="ATA222" s="17"/>
      <c r="ATB222" s="17"/>
      <c r="ATC222" s="17"/>
      <c r="ATD222" s="17"/>
      <c r="ATE222" s="17"/>
      <c r="ATF222" s="17"/>
      <c r="ATG222" s="17"/>
      <c r="ATH222" s="17"/>
      <c r="ATI222" s="17"/>
      <c r="ATJ222" s="17"/>
      <c r="ATK222" s="17"/>
      <c r="ATL222" s="17"/>
      <c r="ATM222" s="17"/>
      <c r="ATN222" s="17"/>
      <c r="ATO222" s="17"/>
      <c r="ATP222" s="17"/>
      <c r="ATQ222" s="17"/>
      <c r="ATR222" s="17"/>
      <c r="ATS222" s="17"/>
      <c r="ATT222" s="17"/>
      <c r="ATU222" s="17"/>
      <c r="ATV222" s="17"/>
      <c r="ATW222" s="17"/>
      <c r="ATX222" s="17"/>
      <c r="ATY222" s="17"/>
      <c r="ATZ222" s="17"/>
      <c r="AUA222" s="17"/>
      <c r="AUB222" s="17"/>
      <c r="AUC222" s="17"/>
      <c r="AUD222" s="17"/>
      <c r="AUE222" s="17"/>
      <c r="AUF222" s="17"/>
      <c r="AUG222" s="17"/>
      <c r="AUH222" s="17"/>
      <c r="AUI222" s="17"/>
      <c r="AUJ222" s="17"/>
      <c r="AUK222" s="17"/>
      <c r="AUL222" s="17"/>
      <c r="AUM222" s="17"/>
      <c r="AUN222" s="17"/>
      <c r="AUO222" s="17"/>
      <c r="AUP222" s="17"/>
      <c r="AUQ222" s="17"/>
      <c r="AUR222" s="17"/>
      <c r="AUS222" s="17"/>
      <c r="AUT222" s="17"/>
      <c r="AUU222" s="17"/>
      <c r="AUV222" s="17"/>
      <c r="AUW222" s="17"/>
      <c r="AUX222" s="17"/>
      <c r="AUY222" s="17"/>
      <c r="AUZ222" s="17"/>
      <c r="AVA222" s="17"/>
      <c r="AVB222" s="17"/>
      <c r="AVC222" s="17"/>
      <c r="AVD222" s="17"/>
      <c r="AVE222" s="17"/>
      <c r="AVF222" s="17"/>
      <c r="AVG222" s="17"/>
      <c r="AVH222" s="17"/>
      <c r="AVI222" s="17"/>
      <c r="AVJ222" s="17"/>
      <c r="AVK222" s="17"/>
      <c r="AVL222" s="17"/>
      <c r="AVM222" s="17"/>
      <c r="AVN222" s="17"/>
      <c r="AVO222" s="17"/>
      <c r="AVP222" s="17"/>
      <c r="AVQ222" s="17"/>
      <c r="AVR222" s="17"/>
      <c r="AVS222" s="17"/>
      <c r="AVT222" s="17"/>
      <c r="AVU222" s="17"/>
      <c r="AVV222" s="17"/>
      <c r="AVW222" s="17"/>
      <c r="AVX222" s="17"/>
      <c r="AVY222" s="17"/>
      <c r="AVZ222" s="17"/>
      <c r="AWA222" s="17"/>
      <c r="AWB222" s="17"/>
      <c r="AWC222" s="17"/>
      <c r="AWD222" s="17"/>
      <c r="AWE222" s="17"/>
      <c r="AWF222" s="17"/>
      <c r="AWG222" s="17"/>
      <c r="AWH222" s="17"/>
      <c r="AWI222" s="17"/>
      <c r="AWJ222" s="17"/>
      <c r="AWK222" s="17"/>
      <c r="AWL222" s="17"/>
      <c r="AWM222" s="17"/>
      <c r="AWN222" s="17"/>
      <c r="AWO222" s="17"/>
      <c r="AWP222" s="17"/>
      <c r="AWQ222" s="17"/>
      <c r="AWR222" s="17"/>
      <c r="AWS222" s="17"/>
      <c r="AWT222" s="17"/>
      <c r="AWU222" s="17"/>
      <c r="AWV222" s="17"/>
      <c r="AWW222" s="17"/>
      <c r="AWX222" s="17"/>
      <c r="AWY222" s="17"/>
      <c r="AWZ222" s="17"/>
      <c r="AXA222" s="17"/>
      <c r="AXB222" s="17"/>
      <c r="AXC222" s="17"/>
      <c r="AXD222" s="17"/>
      <c r="AXE222" s="17"/>
      <c r="AXF222" s="17"/>
      <c r="AXG222" s="17"/>
      <c r="AXH222" s="17"/>
      <c r="AXI222" s="17"/>
      <c r="AXJ222" s="17"/>
      <c r="AXK222" s="17"/>
      <c r="AXL222" s="17"/>
      <c r="AXM222" s="17"/>
      <c r="AXN222" s="17"/>
      <c r="AXO222" s="17"/>
      <c r="AXP222" s="17"/>
      <c r="AXQ222" s="17"/>
      <c r="AXR222" s="17"/>
      <c r="AXS222" s="17"/>
      <c r="AXT222" s="17"/>
      <c r="AXU222" s="17"/>
      <c r="AXV222" s="17"/>
      <c r="AXW222" s="17"/>
      <c r="AXX222" s="17"/>
      <c r="AXY222" s="17"/>
      <c r="AXZ222" s="17"/>
      <c r="AYA222" s="17"/>
      <c r="AYB222" s="17"/>
      <c r="AYC222" s="17"/>
      <c r="AYD222" s="17"/>
      <c r="AYE222" s="17"/>
      <c r="AYF222" s="17"/>
      <c r="AYG222" s="17"/>
      <c r="AYH222" s="17"/>
      <c r="AYI222" s="17"/>
      <c r="AYJ222" s="17"/>
      <c r="AYK222" s="17"/>
      <c r="AYL222" s="17"/>
      <c r="AYM222" s="17"/>
      <c r="AYN222" s="17"/>
      <c r="AYO222" s="17"/>
      <c r="AYP222" s="17"/>
      <c r="AYQ222" s="17"/>
      <c r="AYR222" s="17"/>
      <c r="AYS222" s="17"/>
      <c r="AYT222" s="17"/>
      <c r="AYU222" s="17"/>
      <c r="AYV222" s="17"/>
      <c r="AYW222" s="17"/>
      <c r="AYX222" s="17"/>
      <c r="AYY222" s="17"/>
      <c r="AYZ222" s="17"/>
      <c r="AZA222" s="17"/>
      <c r="AZB222" s="17"/>
      <c r="AZC222" s="17"/>
      <c r="AZD222" s="17"/>
      <c r="AZE222" s="17"/>
      <c r="AZF222" s="17"/>
      <c r="AZG222" s="17"/>
      <c r="AZH222" s="17"/>
      <c r="AZI222" s="17"/>
      <c r="AZJ222" s="17"/>
      <c r="AZK222" s="17"/>
      <c r="AZL222" s="17"/>
      <c r="AZM222" s="17"/>
      <c r="AZN222" s="17"/>
      <c r="AZO222" s="17"/>
      <c r="AZP222" s="17"/>
      <c r="AZQ222" s="17"/>
      <c r="AZR222" s="17"/>
      <c r="AZS222" s="17"/>
      <c r="AZT222" s="17"/>
      <c r="AZU222" s="17"/>
      <c r="AZV222" s="17"/>
      <c r="AZW222" s="17"/>
      <c r="AZX222" s="17"/>
      <c r="AZY222" s="17"/>
      <c r="AZZ222" s="17"/>
      <c r="BAA222" s="17"/>
      <c r="BAB222" s="17"/>
      <c r="BAC222" s="17"/>
      <c r="BAD222" s="17"/>
      <c r="BAE222" s="17"/>
      <c r="BAF222" s="17"/>
      <c r="BAG222" s="17"/>
      <c r="BAH222" s="17"/>
      <c r="BAI222" s="17"/>
      <c r="BAJ222" s="17"/>
      <c r="BAK222" s="17"/>
      <c r="BAL222" s="17"/>
      <c r="BAM222" s="17"/>
      <c r="BAN222" s="17"/>
      <c r="BAO222" s="17"/>
      <c r="BAP222" s="17"/>
      <c r="BAQ222" s="17"/>
      <c r="BAR222" s="17"/>
      <c r="BAS222" s="17"/>
      <c r="BAT222" s="17"/>
      <c r="BAU222" s="17"/>
      <c r="BAV222" s="17"/>
      <c r="BAW222" s="17"/>
      <c r="BAX222" s="17"/>
      <c r="BAY222" s="17"/>
      <c r="BAZ222" s="17"/>
      <c r="BBA222" s="17"/>
      <c r="BBB222" s="17"/>
      <c r="BBC222" s="17"/>
      <c r="BBD222" s="17"/>
      <c r="BBE222" s="17"/>
      <c r="BBF222" s="17"/>
      <c r="BBG222" s="17"/>
      <c r="BBH222" s="17"/>
      <c r="BBI222" s="17"/>
      <c r="BBJ222" s="17"/>
      <c r="BBK222" s="17"/>
      <c r="BBL222" s="17"/>
      <c r="BBM222" s="17"/>
      <c r="BBN222" s="17"/>
      <c r="BBO222" s="17"/>
      <c r="BBP222" s="17"/>
      <c r="BBQ222" s="17"/>
      <c r="BBR222" s="17"/>
      <c r="BBS222" s="17"/>
      <c r="BBT222" s="17"/>
      <c r="BBU222" s="17"/>
      <c r="BBV222" s="17"/>
      <c r="BBW222" s="17"/>
      <c r="BBX222" s="17"/>
      <c r="BBY222" s="17"/>
      <c r="BBZ222" s="17"/>
      <c r="BCA222" s="17"/>
      <c r="BCB222" s="17"/>
      <c r="BCC222" s="17"/>
      <c r="BCD222" s="17"/>
      <c r="BCE222" s="17"/>
      <c r="BCF222" s="17"/>
      <c r="BCG222" s="17"/>
      <c r="BCH222" s="17"/>
      <c r="BCI222" s="17"/>
      <c r="BCJ222" s="17"/>
      <c r="BCK222" s="17"/>
      <c r="BCL222" s="17"/>
      <c r="BCM222" s="17"/>
      <c r="BCN222" s="17"/>
      <c r="BCO222" s="17"/>
      <c r="BCP222" s="17"/>
      <c r="BCQ222" s="17"/>
      <c r="BCR222" s="17"/>
      <c r="BCS222" s="17"/>
      <c r="BCT222" s="17"/>
      <c r="BCU222" s="17"/>
      <c r="BCV222" s="17"/>
      <c r="BCW222" s="17"/>
      <c r="BCX222" s="17"/>
      <c r="BCY222" s="17"/>
      <c r="BCZ222" s="17"/>
      <c r="BDA222" s="17"/>
      <c r="BDB222" s="17"/>
      <c r="BDC222" s="17"/>
      <c r="BDD222" s="17"/>
      <c r="BDE222" s="17"/>
      <c r="BDF222" s="17"/>
      <c r="BDG222" s="17"/>
      <c r="BDH222" s="17"/>
      <c r="BDI222" s="17"/>
      <c r="BDJ222" s="17"/>
      <c r="BDK222" s="17"/>
      <c r="BDL222" s="17"/>
      <c r="BDM222" s="17"/>
      <c r="BDN222" s="17"/>
      <c r="BDO222" s="17"/>
      <c r="BDP222" s="17"/>
      <c r="BDQ222" s="17"/>
      <c r="BDR222" s="17"/>
      <c r="BDS222" s="17"/>
      <c r="BDT222" s="17"/>
      <c r="BDU222" s="17"/>
      <c r="BDV222" s="17"/>
      <c r="BDW222" s="17"/>
      <c r="BDX222" s="17"/>
      <c r="BDY222" s="17"/>
      <c r="BDZ222" s="17"/>
      <c r="BEA222" s="17"/>
      <c r="BEB222" s="17"/>
      <c r="BEC222" s="17"/>
      <c r="BED222" s="17"/>
      <c r="BEE222" s="17"/>
      <c r="BEF222" s="17"/>
      <c r="BEG222" s="17"/>
      <c r="BEH222" s="17"/>
      <c r="BEI222" s="17"/>
      <c r="BEJ222" s="17"/>
      <c r="BEK222" s="17"/>
      <c r="BEL222" s="17"/>
      <c r="BEM222" s="17"/>
      <c r="BEN222" s="17"/>
      <c r="BEO222" s="17"/>
      <c r="BEP222" s="17"/>
      <c r="BEQ222" s="17"/>
      <c r="BER222" s="17"/>
      <c r="BES222" s="17"/>
      <c r="BET222" s="17"/>
      <c r="BEU222" s="17"/>
      <c r="BEV222" s="17"/>
      <c r="BEW222" s="17"/>
      <c r="BEX222" s="17"/>
      <c r="BEY222" s="17"/>
      <c r="BEZ222" s="17"/>
      <c r="BFA222" s="17"/>
      <c r="BFB222" s="17"/>
      <c r="BFC222" s="17"/>
      <c r="BFD222" s="17"/>
      <c r="BFE222" s="17"/>
      <c r="BFF222" s="17"/>
      <c r="BFG222" s="17"/>
      <c r="BFH222" s="17"/>
      <c r="BFI222" s="17"/>
      <c r="BFJ222" s="17"/>
      <c r="BFK222" s="17"/>
      <c r="BFL222" s="17"/>
      <c r="BFM222" s="17"/>
      <c r="BFN222" s="17"/>
      <c r="BFO222" s="17"/>
      <c r="BFP222" s="17"/>
      <c r="BFQ222" s="17"/>
      <c r="BFR222" s="17"/>
      <c r="BFS222" s="17"/>
      <c r="BFT222" s="17"/>
      <c r="BFU222" s="17"/>
      <c r="BFV222" s="17"/>
      <c r="BFW222" s="17"/>
      <c r="BFX222" s="17"/>
      <c r="BFY222" s="17"/>
      <c r="BFZ222" s="17"/>
      <c r="BGA222" s="17"/>
      <c r="BGB222" s="17"/>
      <c r="BGC222" s="17"/>
      <c r="BGD222" s="17"/>
      <c r="BGE222" s="17"/>
      <c r="BGF222" s="17"/>
      <c r="BGG222" s="17"/>
      <c r="BGH222" s="17"/>
      <c r="BGI222" s="17"/>
      <c r="BGJ222" s="17"/>
      <c r="BGK222" s="17"/>
      <c r="BGL222" s="17"/>
      <c r="BGM222" s="17"/>
      <c r="BGN222" s="17"/>
      <c r="BGO222" s="17"/>
      <c r="BGP222" s="17"/>
      <c r="BGQ222" s="17"/>
      <c r="BGR222" s="17"/>
      <c r="BGS222" s="17"/>
      <c r="BGT222" s="17"/>
      <c r="BGU222" s="17"/>
      <c r="BGV222" s="17"/>
      <c r="BGW222" s="17"/>
      <c r="BGX222" s="17"/>
      <c r="BGY222" s="17"/>
      <c r="BGZ222" s="17"/>
      <c r="BHA222" s="17"/>
      <c r="BHB222" s="17"/>
      <c r="BHC222" s="17"/>
      <c r="BHD222" s="17"/>
      <c r="BHE222" s="17"/>
      <c r="BHF222" s="17"/>
      <c r="BHG222" s="17"/>
      <c r="BHH222" s="17"/>
      <c r="BHI222" s="17"/>
      <c r="BHJ222" s="17"/>
      <c r="BHK222" s="17"/>
      <c r="BHL222" s="17"/>
      <c r="BHM222" s="17"/>
      <c r="BHN222" s="17"/>
      <c r="BHO222" s="17"/>
      <c r="BHP222" s="17"/>
      <c r="BHQ222" s="17"/>
      <c r="BHR222" s="17"/>
      <c r="BHS222" s="17"/>
      <c r="BHT222" s="17"/>
      <c r="BHU222" s="17"/>
      <c r="BHV222" s="17"/>
      <c r="BHW222" s="17"/>
      <c r="BHX222" s="17"/>
      <c r="BHY222" s="17"/>
      <c r="BHZ222" s="17"/>
      <c r="BIA222" s="17"/>
      <c r="BIB222" s="17"/>
      <c r="BIC222" s="17"/>
      <c r="BID222" s="17"/>
      <c r="BIE222" s="17"/>
      <c r="BIF222" s="17"/>
      <c r="BIG222" s="17"/>
      <c r="BIH222" s="17"/>
      <c r="BII222" s="17"/>
      <c r="BIJ222" s="17"/>
      <c r="BIK222" s="17"/>
      <c r="BIL222" s="17"/>
      <c r="BIM222" s="17"/>
      <c r="BIN222" s="17"/>
      <c r="BIO222" s="17"/>
      <c r="BIP222" s="17"/>
      <c r="BIQ222" s="17"/>
      <c r="BIR222" s="17"/>
      <c r="BIS222" s="17"/>
      <c r="BIT222" s="17"/>
      <c r="BIU222" s="17"/>
      <c r="BIV222" s="17"/>
      <c r="BIW222" s="17"/>
      <c r="BIX222" s="17"/>
      <c r="BIY222" s="17"/>
      <c r="BIZ222" s="17"/>
      <c r="BJA222" s="17"/>
      <c r="BJB222" s="17"/>
      <c r="BJC222" s="17"/>
      <c r="BJD222" s="17"/>
      <c r="BJE222" s="17"/>
      <c r="BJF222" s="17"/>
      <c r="BJG222" s="17"/>
      <c r="BJH222" s="17"/>
      <c r="BJI222" s="17"/>
      <c r="BJJ222" s="17"/>
      <c r="BJK222" s="17"/>
      <c r="BJL222" s="17"/>
      <c r="BJM222" s="17"/>
      <c r="BJN222" s="17"/>
      <c r="BJO222" s="17"/>
      <c r="BJP222" s="17"/>
      <c r="BJQ222" s="17"/>
      <c r="BJR222" s="17"/>
      <c r="BJS222" s="17"/>
      <c r="BJT222" s="17"/>
      <c r="BJU222" s="17"/>
      <c r="BJV222" s="17"/>
      <c r="BJW222" s="17"/>
      <c r="BJX222" s="17"/>
      <c r="BJY222" s="17"/>
      <c r="BJZ222" s="17"/>
      <c r="BKA222" s="17"/>
      <c r="BKB222" s="17"/>
      <c r="BKC222" s="17"/>
      <c r="BKD222" s="17"/>
      <c r="BKE222" s="17"/>
      <c r="BKF222" s="17"/>
      <c r="BKG222" s="17"/>
      <c r="BKH222" s="17"/>
      <c r="BKI222" s="17"/>
      <c r="BKJ222" s="17"/>
      <c r="BKK222" s="17"/>
      <c r="BKL222" s="17"/>
      <c r="BKM222" s="17"/>
      <c r="BKN222" s="17"/>
      <c r="BKO222" s="17"/>
      <c r="BKP222" s="17"/>
      <c r="BKQ222" s="17"/>
      <c r="BKR222" s="17"/>
      <c r="BKS222" s="17"/>
      <c r="BKT222" s="17"/>
      <c r="BKU222" s="17"/>
      <c r="BKV222" s="17"/>
      <c r="BKW222" s="17"/>
      <c r="BKX222" s="17"/>
      <c r="BKY222" s="17"/>
      <c r="BKZ222" s="17"/>
      <c r="BLA222" s="17"/>
      <c r="BLB222" s="17"/>
      <c r="BLC222" s="17"/>
      <c r="BLD222" s="17"/>
      <c r="BLE222" s="17"/>
      <c r="BLF222" s="17"/>
      <c r="BLG222" s="17"/>
      <c r="BLH222" s="17"/>
      <c r="BLI222" s="17"/>
      <c r="BLJ222" s="17"/>
      <c r="BLK222" s="17"/>
      <c r="BLL222" s="17"/>
      <c r="BLM222" s="17"/>
      <c r="BLN222" s="17"/>
      <c r="BLO222" s="17"/>
      <c r="BLP222" s="17"/>
      <c r="BLQ222" s="17"/>
      <c r="BLR222" s="17"/>
      <c r="BLS222" s="17"/>
      <c r="BLT222" s="17"/>
      <c r="BLU222" s="17"/>
      <c r="BLV222" s="17"/>
      <c r="BLW222" s="17"/>
      <c r="BLX222" s="17"/>
      <c r="BLY222" s="17"/>
      <c r="BLZ222" s="17"/>
      <c r="BMA222" s="17"/>
      <c r="BMB222" s="17"/>
      <c r="BMC222" s="17"/>
      <c r="BMD222" s="17"/>
      <c r="BME222" s="17"/>
      <c r="BMF222" s="17"/>
      <c r="BMG222" s="17"/>
      <c r="BMH222" s="17"/>
      <c r="BMI222" s="17"/>
      <c r="BMJ222" s="17"/>
      <c r="BMK222" s="17"/>
      <c r="BML222" s="17"/>
      <c r="BMM222" s="17"/>
      <c r="BMN222" s="17"/>
      <c r="BMO222" s="17"/>
      <c r="BMP222" s="17"/>
      <c r="BMQ222" s="17"/>
      <c r="BMR222" s="17"/>
      <c r="BMS222" s="17"/>
      <c r="BMT222" s="17"/>
      <c r="BMU222" s="17"/>
      <c r="BMV222" s="17"/>
      <c r="BMW222" s="17"/>
      <c r="BMX222" s="17"/>
      <c r="BMY222" s="17"/>
      <c r="BMZ222" s="17"/>
      <c r="BNA222" s="17"/>
      <c r="BNB222" s="17"/>
      <c r="BNC222" s="17"/>
      <c r="BND222" s="17"/>
      <c r="BNE222" s="17"/>
      <c r="BNF222" s="17"/>
      <c r="BNG222" s="17"/>
      <c r="BNH222" s="17"/>
      <c r="BNI222" s="17"/>
      <c r="BNJ222" s="17"/>
      <c r="BNK222" s="17"/>
      <c r="BNL222" s="17"/>
      <c r="BNM222" s="17"/>
      <c r="BNN222" s="17"/>
      <c r="BNO222" s="17"/>
      <c r="BNP222" s="17"/>
      <c r="BNQ222" s="17"/>
      <c r="BNR222" s="17"/>
      <c r="BNS222" s="17"/>
      <c r="BNT222" s="17"/>
      <c r="BNU222" s="17"/>
      <c r="BNV222" s="17"/>
      <c r="BNW222" s="17"/>
      <c r="BNX222" s="17"/>
      <c r="BNY222" s="17"/>
      <c r="BNZ222" s="17"/>
      <c r="BOA222" s="17"/>
      <c r="BOB222" s="17"/>
      <c r="BOC222" s="17"/>
      <c r="BOD222" s="17"/>
      <c r="BOE222" s="17"/>
      <c r="BOF222" s="17"/>
      <c r="BOG222" s="17"/>
      <c r="BOH222" s="17"/>
      <c r="BOI222" s="17"/>
      <c r="BOJ222" s="17"/>
      <c r="BOK222" s="17"/>
      <c r="BOL222" s="17"/>
      <c r="BOM222" s="17"/>
      <c r="BON222" s="17"/>
      <c r="BOO222" s="17"/>
      <c r="BOP222" s="17"/>
      <c r="BOQ222" s="17"/>
      <c r="BOR222" s="17"/>
      <c r="BOS222" s="17"/>
      <c r="BOT222" s="17"/>
      <c r="BOU222" s="17"/>
      <c r="BOV222" s="17"/>
      <c r="BOW222" s="17"/>
      <c r="BOX222" s="17"/>
      <c r="BOY222" s="17"/>
      <c r="BOZ222" s="17"/>
      <c r="BPA222" s="17"/>
      <c r="BPB222" s="17"/>
      <c r="BPC222" s="17"/>
      <c r="BPD222" s="17"/>
      <c r="BPE222" s="17"/>
      <c r="BPF222" s="17"/>
      <c r="BPG222" s="17"/>
      <c r="BPH222" s="17"/>
      <c r="BPI222" s="17"/>
      <c r="BPJ222" s="17"/>
      <c r="BPK222" s="17"/>
      <c r="BPL222" s="17"/>
      <c r="BPM222" s="17"/>
      <c r="BPN222" s="17"/>
      <c r="BPO222" s="17"/>
      <c r="BPP222" s="17"/>
      <c r="BPQ222" s="17"/>
      <c r="BPR222" s="17"/>
      <c r="BPS222" s="17"/>
      <c r="BPT222" s="17"/>
      <c r="BPU222" s="17"/>
      <c r="BPV222" s="17"/>
      <c r="BPW222" s="17"/>
      <c r="BPX222" s="17"/>
      <c r="BPY222" s="17"/>
      <c r="BPZ222" s="17"/>
      <c r="BQA222" s="17"/>
      <c r="BQB222" s="17"/>
      <c r="BQC222" s="17"/>
      <c r="BQD222" s="17"/>
      <c r="BQE222" s="17"/>
      <c r="BQF222" s="17"/>
      <c r="BQG222" s="17"/>
      <c r="BQH222" s="17"/>
      <c r="BQI222" s="17"/>
      <c r="BQJ222" s="17"/>
      <c r="BQK222" s="17"/>
      <c r="BQL222" s="17"/>
      <c r="BQM222" s="17"/>
      <c r="BQN222" s="17"/>
      <c r="BQO222" s="17"/>
      <c r="BQP222" s="17"/>
      <c r="BQQ222" s="17"/>
      <c r="BQR222" s="17"/>
      <c r="BQS222" s="17"/>
      <c r="BQT222" s="17"/>
      <c r="BQU222" s="17"/>
      <c r="BQV222" s="17"/>
      <c r="BQW222" s="17"/>
      <c r="BQX222" s="17"/>
      <c r="BQY222" s="17"/>
      <c r="BQZ222" s="17"/>
      <c r="BRA222" s="17"/>
      <c r="BRB222" s="17"/>
      <c r="BRC222" s="17"/>
      <c r="BRD222" s="17"/>
      <c r="BRE222" s="17"/>
      <c r="BRF222" s="17"/>
      <c r="BRG222" s="17"/>
      <c r="BRH222" s="17"/>
      <c r="BRI222" s="17"/>
      <c r="BRJ222" s="17"/>
      <c r="BRK222" s="17"/>
      <c r="BRL222" s="17"/>
      <c r="BRM222" s="17"/>
      <c r="BRN222" s="17"/>
      <c r="BRO222" s="17"/>
      <c r="BRP222" s="17"/>
      <c r="BRQ222" s="17"/>
      <c r="BRR222" s="17"/>
      <c r="BRS222" s="17"/>
      <c r="BRT222" s="17"/>
      <c r="BRU222" s="17"/>
      <c r="BRV222" s="17"/>
      <c r="BRW222" s="17"/>
      <c r="BRX222" s="17"/>
      <c r="BRY222" s="17"/>
      <c r="BRZ222" s="17"/>
      <c r="BSA222" s="17"/>
      <c r="BSB222" s="17"/>
      <c r="BSC222" s="17"/>
      <c r="BSD222" s="17"/>
      <c r="BSE222" s="17"/>
      <c r="BSF222" s="17"/>
      <c r="BSG222" s="17"/>
      <c r="BSH222" s="17"/>
      <c r="BSI222" s="17"/>
      <c r="BSJ222" s="17"/>
      <c r="BSK222" s="17"/>
      <c r="BSL222" s="17"/>
      <c r="BSM222" s="17"/>
      <c r="BSN222" s="17"/>
      <c r="BSO222" s="17"/>
      <c r="BSP222" s="17"/>
      <c r="BSQ222" s="17"/>
      <c r="BSR222" s="17"/>
      <c r="BSS222" s="17"/>
      <c r="BST222" s="17"/>
      <c r="BSU222" s="17"/>
      <c r="BSV222" s="17"/>
      <c r="BSW222" s="17"/>
      <c r="BSX222" s="17"/>
      <c r="BSY222" s="17"/>
      <c r="BSZ222" s="17"/>
      <c r="BTA222" s="17"/>
      <c r="BTB222" s="17"/>
      <c r="BTC222" s="17"/>
      <c r="BTD222" s="17"/>
      <c r="BTE222" s="17"/>
      <c r="BTF222" s="17"/>
      <c r="BTG222" s="17"/>
      <c r="BTH222" s="17"/>
      <c r="BTI222" s="17"/>
      <c r="BTJ222" s="17"/>
      <c r="BTK222" s="17"/>
      <c r="BTL222" s="17"/>
      <c r="BTM222" s="17"/>
      <c r="BTN222" s="17"/>
      <c r="BTO222" s="17"/>
      <c r="BTP222" s="17"/>
      <c r="BTQ222" s="17"/>
      <c r="BTR222" s="17"/>
      <c r="BTS222" s="17"/>
      <c r="BTT222" s="17"/>
      <c r="BTU222" s="17"/>
      <c r="BTV222" s="17"/>
      <c r="BTW222" s="17"/>
      <c r="BTX222" s="17"/>
      <c r="BTY222" s="17"/>
      <c r="BTZ222" s="17"/>
      <c r="BUA222" s="17"/>
      <c r="BUB222" s="17"/>
      <c r="BUC222" s="17"/>
      <c r="BUD222" s="17"/>
      <c r="BUE222" s="17"/>
      <c r="BUF222" s="17"/>
      <c r="BUG222" s="17"/>
      <c r="BUH222" s="17"/>
      <c r="BUI222" s="17"/>
      <c r="BUJ222" s="17"/>
      <c r="BUK222" s="17"/>
      <c r="BUL222" s="17"/>
      <c r="BUM222" s="17"/>
      <c r="BUN222" s="17"/>
      <c r="BUO222" s="17"/>
      <c r="BUP222" s="17"/>
      <c r="BUQ222" s="17"/>
      <c r="BUR222" s="17"/>
      <c r="BUS222" s="17"/>
      <c r="BUT222" s="17"/>
      <c r="BUU222" s="17"/>
      <c r="BUV222" s="17"/>
      <c r="BUW222" s="17"/>
      <c r="BUX222" s="17"/>
      <c r="BUY222" s="17"/>
      <c r="BUZ222" s="17"/>
      <c r="BVA222" s="17"/>
      <c r="BVB222" s="17"/>
      <c r="BVC222" s="17"/>
      <c r="BVD222" s="17"/>
      <c r="BVE222" s="17"/>
      <c r="BVF222" s="17"/>
      <c r="BVG222" s="17"/>
      <c r="BVH222" s="17"/>
      <c r="BVI222" s="17"/>
      <c r="BVJ222" s="17"/>
      <c r="BVK222" s="17"/>
      <c r="BVL222" s="17"/>
      <c r="BVM222" s="17"/>
      <c r="BVN222" s="17"/>
      <c r="BVO222" s="17"/>
      <c r="BVP222" s="17"/>
      <c r="BVQ222" s="17"/>
      <c r="BVR222" s="17"/>
      <c r="BVS222" s="17"/>
      <c r="BVT222" s="17"/>
      <c r="BVU222" s="17"/>
      <c r="BVV222" s="17"/>
      <c r="BVW222" s="17"/>
      <c r="BVX222" s="17"/>
      <c r="BVY222" s="17"/>
      <c r="BVZ222" s="17"/>
      <c r="BWA222" s="17"/>
      <c r="BWB222" s="17"/>
      <c r="BWC222" s="17"/>
      <c r="BWD222" s="17"/>
      <c r="BWE222" s="17"/>
      <c r="BWF222" s="17"/>
      <c r="BWG222" s="17"/>
      <c r="BWH222" s="17"/>
      <c r="BWI222" s="17"/>
      <c r="BWJ222" s="17"/>
      <c r="BWK222" s="17"/>
      <c r="BWL222" s="17"/>
      <c r="BWM222" s="17"/>
      <c r="BWN222" s="17"/>
      <c r="BWO222" s="17"/>
      <c r="BWP222" s="17"/>
      <c r="BWQ222" s="17"/>
      <c r="BWR222" s="17"/>
      <c r="BWS222" s="17"/>
      <c r="BWT222" s="17"/>
      <c r="BWU222" s="17"/>
      <c r="BWV222" s="17"/>
      <c r="BWW222" s="17"/>
      <c r="BWX222" s="17"/>
      <c r="BWY222" s="17"/>
      <c r="BWZ222" s="17"/>
      <c r="BXA222" s="17"/>
      <c r="BXB222" s="17"/>
      <c r="BXC222" s="17"/>
      <c r="BXD222" s="17"/>
      <c r="BXE222" s="17"/>
      <c r="BXF222" s="17"/>
      <c r="BXG222" s="17"/>
      <c r="BXH222" s="17"/>
      <c r="BXI222" s="17"/>
      <c r="BXJ222" s="17"/>
      <c r="BXK222" s="17"/>
      <c r="BXL222" s="17"/>
      <c r="BXM222" s="17"/>
      <c r="BXN222" s="17"/>
      <c r="BXO222" s="17"/>
      <c r="BXP222" s="17"/>
      <c r="BXQ222" s="17"/>
      <c r="BXR222" s="17"/>
      <c r="BXS222" s="17"/>
      <c r="BXT222" s="17"/>
      <c r="BXU222" s="17"/>
      <c r="BXV222" s="17"/>
      <c r="BXW222" s="17"/>
      <c r="BXX222" s="17"/>
      <c r="BXY222" s="17"/>
      <c r="BXZ222" s="17"/>
      <c r="BYA222" s="17"/>
      <c r="BYB222" s="17"/>
      <c r="BYC222" s="17"/>
      <c r="BYD222" s="17"/>
      <c r="BYE222" s="17"/>
      <c r="BYF222" s="17"/>
      <c r="BYG222" s="17"/>
      <c r="BYH222" s="17"/>
      <c r="BYI222" s="17"/>
      <c r="BYJ222" s="17"/>
      <c r="BYK222" s="17"/>
      <c r="BYL222" s="17"/>
      <c r="BYM222" s="17"/>
      <c r="BYN222" s="17"/>
      <c r="BYO222" s="17"/>
      <c r="BYP222" s="17"/>
      <c r="BYQ222" s="17"/>
      <c r="BYR222" s="17"/>
      <c r="BYS222" s="17"/>
      <c r="BYT222" s="17"/>
      <c r="BYU222" s="17"/>
      <c r="BYV222" s="17"/>
      <c r="BYW222" s="17"/>
      <c r="BYX222" s="17"/>
      <c r="BYY222" s="17"/>
      <c r="BYZ222" s="17"/>
      <c r="BZA222" s="17"/>
      <c r="BZB222" s="17"/>
      <c r="BZC222" s="17"/>
      <c r="BZD222" s="17"/>
      <c r="BZE222" s="17"/>
      <c r="BZF222" s="17"/>
      <c r="BZG222" s="17"/>
      <c r="BZH222" s="17"/>
      <c r="BZI222" s="17"/>
      <c r="BZJ222" s="17"/>
      <c r="BZK222" s="17"/>
      <c r="BZL222" s="17"/>
      <c r="BZM222" s="17"/>
      <c r="BZN222" s="17"/>
      <c r="BZO222" s="17"/>
      <c r="BZP222" s="17"/>
      <c r="BZQ222" s="17"/>
      <c r="BZR222" s="17"/>
      <c r="BZS222" s="17"/>
      <c r="BZT222" s="17"/>
      <c r="BZU222" s="17"/>
      <c r="BZV222" s="17"/>
      <c r="BZW222" s="17"/>
      <c r="BZX222" s="17"/>
      <c r="BZY222" s="17"/>
      <c r="BZZ222" s="17"/>
      <c r="CAA222" s="17"/>
      <c r="CAB222" s="17"/>
      <c r="CAC222" s="17"/>
      <c r="CAD222" s="17"/>
      <c r="CAE222" s="17"/>
      <c r="CAF222" s="17"/>
      <c r="CAG222" s="17"/>
      <c r="CAH222" s="17"/>
      <c r="CAI222" s="17"/>
      <c r="CAJ222" s="17"/>
      <c r="CAK222" s="17"/>
      <c r="CAL222" s="17"/>
      <c r="CAM222" s="17"/>
      <c r="CAN222" s="17"/>
      <c r="CAO222" s="17"/>
      <c r="CAP222" s="17"/>
      <c r="CAQ222" s="17"/>
      <c r="CAR222" s="17"/>
      <c r="CAS222" s="17"/>
      <c r="CAT222" s="17"/>
      <c r="CAU222" s="17"/>
      <c r="CAV222" s="17"/>
      <c r="CAW222" s="17"/>
      <c r="CAX222" s="17"/>
      <c r="CAY222" s="17"/>
      <c r="CAZ222" s="17"/>
      <c r="CBA222" s="17"/>
      <c r="CBB222" s="17"/>
      <c r="CBC222" s="17"/>
      <c r="CBD222" s="17"/>
      <c r="CBE222" s="17"/>
      <c r="CBF222" s="17"/>
      <c r="CBG222" s="17"/>
      <c r="CBH222" s="17"/>
      <c r="CBI222" s="17"/>
      <c r="CBJ222" s="17"/>
      <c r="CBK222" s="17"/>
      <c r="CBL222" s="17"/>
      <c r="CBM222" s="17"/>
      <c r="CBN222" s="17"/>
      <c r="CBO222" s="17"/>
      <c r="CBP222" s="17"/>
      <c r="CBQ222" s="17"/>
      <c r="CBR222" s="17"/>
      <c r="CBS222" s="17"/>
      <c r="CBT222" s="17"/>
      <c r="CBU222" s="17"/>
      <c r="CBV222" s="17"/>
      <c r="CBW222" s="17"/>
      <c r="CBX222" s="17"/>
      <c r="CBY222" s="17"/>
      <c r="CBZ222" s="17"/>
      <c r="CCA222" s="17"/>
      <c r="CCB222" s="17"/>
      <c r="CCC222" s="17"/>
      <c r="CCD222" s="17"/>
      <c r="CCE222" s="17"/>
      <c r="CCF222" s="17"/>
      <c r="CCG222" s="17"/>
      <c r="CCH222" s="17"/>
      <c r="CCI222" s="17"/>
      <c r="CCJ222" s="17"/>
      <c r="CCK222" s="17"/>
      <c r="CCL222" s="17"/>
      <c r="CCM222" s="17"/>
      <c r="CCN222" s="17"/>
      <c r="CCO222" s="17"/>
      <c r="CCP222" s="17"/>
      <c r="CCQ222" s="17"/>
      <c r="CCR222" s="17"/>
      <c r="CCS222" s="17"/>
      <c r="CCT222" s="17"/>
      <c r="CCU222" s="17"/>
      <c r="CCV222" s="17"/>
      <c r="CCW222" s="17"/>
      <c r="CCX222" s="17"/>
      <c r="CCY222" s="17"/>
      <c r="CCZ222" s="17"/>
      <c r="CDA222" s="17"/>
      <c r="CDB222" s="17"/>
      <c r="CDC222" s="17"/>
      <c r="CDD222" s="17"/>
      <c r="CDE222" s="17"/>
      <c r="CDF222" s="17"/>
      <c r="CDG222" s="17"/>
      <c r="CDH222" s="17"/>
      <c r="CDI222" s="17"/>
      <c r="CDJ222" s="17"/>
      <c r="CDK222" s="17"/>
      <c r="CDL222" s="17"/>
      <c r="CDM222" s="17"/>
      <c r="CDN222" s="17"/>
      <c r="CDO222" s="17"/>
      <c r="CDP222" s="17"/>
      <c r="CDQ222" s="17"/>
      <c r="CDR222" s="17"/>
      <c r="CDS222" s="17"/>
      <c r="CDT222" s="17"/>
      <c r="CDU222" s="17"/>
      <c r="CDV222" s="17"/>
      <c r="CDW222" s="17"/>
      <c r="CDX222" s="17"/>
      <c r="CDY222" s="17"/>
      <c r="CDZ222" s="17"/>
      <c r="CEA222" s="17"/>
      <c r="CEB222" s="17"/>
      <c r="CEC222" s="17"/>
      <c r="CED222" s="17"/>
      <c r="CEE222" s="17"/>
      <c r="CEF222" s="17"/>
      <c r="CEG222" s="17"/>
      <c r="CEH222" s="17"/>
      <c r="CEI222" s="17"/>
      <c r="CEJ222" s="17"/>
      <c r="CEK222" s="17"/>
      <c r="CEL222" s="17"/>
      <c r="CEM222" s="17"/>
      <c r="CEN222" s="17"/>
      <c r="CEO222" s="17"/>
      <c r="CEP222" s="17"/>
      <c r="CEQ222" s="17"/>
      <c r="CER222" s="17"/>
      <c r="CES222" s="17"/>
      <c r="CET222" s="17"/>
      <c r="CEU222" s="17"/>
      <c r="CEV222" s="17"/>
      <c r="CEW222" s="17"/>
      <c r="CEX222" s="17"/>
      <c r="CEY222" s="17"/>
      <c r="CEZ222" s="17"/>
      <c r="CFA222" s="17"/>
      <c r="CFB222" s="17"/>
      <c r="CFC222" s="17"/>
      <c r="CFD222" s="17"/>
      <c r="CFE222" s="17"/>
      <c r="CFF222" s="17"/>
      <c r="CFG222" s="17"/>
      <c r="CFH222" s="17"/>
      <c r="CFI222" s="17"/>
      <c r="CFJ222" s="17"/>
      <c r="CFK222" s="17"/>
      <c r="CFL222" s="17"/>
      <c r="CFM222" s="17"/>
      <c r="CFN222" s="17"/>
      <c r="CFO222" s="17"/>
      <c r="CFP222" s="17"/>
      <c r="CFQ222" s="17"/>
      <c r="CFR222" s="17"/>
      <c r="CFS222" s="17"/>
      <c r="CFT222" s="17"/>
      <c r="CFU222" s="17"/>
      <c r="CFV222" s="17"/>
      <c r="CFW222" s="17"/>
      <c r="CFX222" s="17"/>
      <c r="CFY222" s="17"/>
      <c r="CFZ222" s="17"/>
      <c r="CGA222" s="17"/>
      <c r="CGB222" s="17"/>
      <c r="CGC222" s="17"/>
      <c r="CGD222" s="17"/>
      <c r="CGE222" s="17"/>
      <c r="CGF222" s="17"/>
      <c r="CGG222" s="17"/>
      <c r="CGH222" s="17"/>
      <c r="CGI222" s="17"/>
      <c r="CGJ222" s="17"/>
      <c r="CGK222" s="17"/>
      <c r="CGL222" s="17"/>
      <c r="CGM222" s="17"/>
      <c r="CGN222" s="17"/>
      <c r="CGO222" s="17"/>
      <c r="CGP222" s="17"/>
      <c r="CGQ222" s="17"/>
      <c r="CGR222" s="17"/>
      <c r="CGS222" s="17"/>
      <c r="CGT222" s="17"/>
      <c r="CGU222" s="17"/>
      <c r="CGV222" s="17"/>
      <c r="CGW222" s="17"/>
      <c r="CGX222" s="17"/>
      <c r="CGY222" s="17"/>
      <c r="CGZ222" s="17"/>
      <c r="CHA222" s="17"/>
      <c r="CHB222" s="17"/>
      <c r="CHC222" s="17"/>
      <c r="CHD222" s="17"/>
      <c r="CHE222" s="17"/>
      <c r="CHF222" s="17"/>
      <c r="CHG222" s="17"/>
      <c r="CHH222" s="17"/>
      <c r="CHI222" s="17"/>
      <c r="CHJ222" s="17"/>
      <c r="CHK222" s="17"/>
      <c r="CHL222" s="17"/>
      <c r="CHM222" s="17"/>
      <c r="CHN222" s="17"/>
      <c r="CHO222" s="17"/>
      <c r="CHP222" s="17"/>
      <c r="CHQ222" s="17"/>
      <c r="CHR222" s="17"/>
      <c r="CHS222" s="17"/>
      <c r="CHT222" s="17"/>
      <c r="CHU222" s="17"/>
      <c r="CHV222" s="17"/>
      <c r="CHW222" s="17"/>
      <c r="CHX222" s="17"/>
      <c r="CHY222" s="17"/>
      <c r="CHZ222" s="17"/>
      <c r="CIA222" s="17"/>
      <c r="CIB222" s="17"/>
      <c r="CIC222" s="17"/>
      <c r="CID222" s="17"/>
      <c r="CIE222" s="17"/>
      <c r="CIF222" s="17"/>
      <c r="CIG222" s="17"/>
      <c r="CIH222" s="17"/>
      <c r="CII222" s="17"/>
      <c r="CIJ222" s="17"/>
      <c r="CIK222" s="17"/>
      <c r="CIL222" s="17"/>
      <c r="CIM222" s="17"/>
      <c r="CIN222" s="17"/>
      <c r="CIO222" s="17"/>
      <c r="CIP222" s="17"/>
      <c r="CIQ222" s="17"/>
      <c r="CIR222" s="17"/>
      <c r="CIS222" s="17"/>
      <c r="CIT222" s="17"/>
      <c r="CIU222" s="17"/>
      <c r="CIV222" s="17"/>
      <c r="CIW222" s="17"/>
      <c r="CIX222" s="17"/>
      <c r="CIY222" s="17"/>
      <c r="CIZ222" s="17"/>
      <c r="CJA222" s="17"/>
      <c r="CJB222" s="17"/>
      <c r="CJC222" s="17"/>
      <c r="CJD222" s="17"/>
      <c r="CJE222" s="17"/>
      <c r="CJF222" s="17"/>
      <c r="CJG222" s="17"/>
      <c r="CJH222" s="17"/>
      <c r="CJI222" s="17"/>
      <c r="CJJ222" s="17"/>
      <c r="CJK222" s="17"/>
      <c r="CJL222" s="17"/>
      <c r="CJM222" s="17"/>
      <c r="CJN222" s="17"/>
      <c r="CJO222" s="17"/>
      <c r="CJP222" s="17"/>
      <c r="CJQ222" s="17"/>
      <c r="CJR222" s="17"/>
      <c r="CJS222" s="17"/>
      <c r="CJT222" s="17"/>
      <c r="CJU222" s="17"/>
      <c r="CJV222" s="17"/>
      <c r="CJW222" s="17"/>
      <c r="CJX222" s="17"/>
      <c r="CJY222" s="17"/>
      <c r="CJZ222" s="17"/>
      <c r="CKA222" s="17"/>
      <c r="CKB222" s="17"/>
      <c r="CKC222" s="17"/>
      <c r="CKD222" s="17"/>
      <c r="CKE222" s="17"/>
      <c r="CKF222" s="17"/>
      <c r="CKG222" s="17"/>
      <c r="CKH222" s="17"/>
      <c r="CKI222" s="17"/>
      <c r="CKJ222" s="17"/>
      <c r="CKK222" s="17"/>
      <c r="CKL222" s="17"/>
      <c r="CKM222" s="17"/>
      <c r="CKN222" s="17"/>
      <c r="CKO222" s="17"/>
      <c r="CKP222" s="17"/>
      <c r="CKQ222" s="17"/>
      <c r="CKR222" s="17"/>
      <c r="CKS222" s="17"/>
      <c r="CKT222" s="17"/>
      <c r="CKU222" s="17"/>
      <c r="CKV222" s="17"/>
      <c r="CKW222" s="17"/>
      <c r="CKX222" s="17"/>
      <c r="CKY222" s="17"/>
      <c r="CKZ222" s="17"/>
      <c r="CLA222" s="17"/>
      <c r="CLB222" s="17"/>
      <c r="CLC222" s="17"/>
      <c r="CLD222" s="17"/>
      <c r="CLE222" s="17"/>
      <c r="CLF222" s="17"/>
      <c r="CLG222" s="17"/>
      <c r="CLH222" s="17"/>
      <c r="CLI222" s="17"/>
      <c r="CLJ222" s="17"/>
      <c r="CLK222" s="17"/>
      <c r="CLL222" s="17"/>
      <c r="CLM222" s="17"/>
      <c r="CLN222" s="17"/>
      <c r="CLO222" s="17"/>
      <c r="CLP222" s="17"/>
      <c r="CLQ222" s="17"/>
      <c r="CLR222" s="17"/>
      <c r="CLS222" s="17"/>
      <c r="CLT222" s="17"/>
      <c r="CLU222" s="17"/>
      <c r="CLV222" s="17"/>
      <c r="CLW222" s="17"/>
      <c r="CLX222" s="17"/>
      <c r="CLY222" s="17"/>
      <c r="CLZ222" s="17"/>
      <c r="CMA222" s="17"/>
      <c r="CMB222" s="17"/>
      <c r="CMC222" s="17"/>
      <c r="CMD222" s="17"/>
      <c r="CME222" s="17"/>
      <c r="CMF222" s="17"/>
      <c r="CMG222" s="17"/>
      <c r="CMH222" s="17"/>
      <c r="CMI222" s="17"/>
      <c r="CMJ222" s="17"/>
      <c r="CMK222" s="17"/>
      <c r="CML222" s="17"/>
      <c r="CMM222" s="17"/>
      <c r="CMN222" s="17"/>
      <c r="CMO222" s="17"/>
      <c r="CMP222" s="17"/>
      <c r="CMQ222" s="17"/>
      <c r="CMR222" s="17"/>
      <c r="CMS222" s="17"/>
      <c r="CMT222" s="17"/>
      <c r="CMU222" s="17"/>
      <c r="CMV222" s="17"/>
      <c r="CMW222" s="17"/>
      <c r="CMX222" s="17"/>
      <c r="CMY222" s="17"/>
      <c r="CMZ222" s="17"/>
      <c r="CNA222" s="17"/>
      <c r="CNB222" s="17"/>
      <c r="CNC222" s="17"/>
      <c r="CND222" s="17"/>
      <c r="CNE222" s="17"/>
      <c r="CNF222" s="17"/>
      <c r="CNG222" s="17"/>
      <c r="CNH222" s="17"/>
      <c r="CNI222" s="17"/>
      <c r="CNJ222" s="17"/>
      <c r="CNK222" s="17"/>
      <c r="CNL222" s="17"/>
      <c r="CNM222" s="17"/>
      <c r="CNN222" s="17"/>
      <c r="CNO222" s="17"/>
      <c r="CNP222" s="17"/>
      <c r="CNQ222" s="17"/>
      <c r="CNR222" s="17"/>
      <c r="CNS222" s="17"/>
      <c r="CNT222" s="17"/>
      <c r="CNU222" s="17"/>
      <c r="CNV222" s="17"/>
      <c r="CNW222" s="17"/>
      <c r="CNX222" s="17"/>
      <c r="CNY222" s="17"/>
      <c r="CNZ222" s="17"/>
      <c r="COA222" s="17"/>
      <c r="COB222" s="17"/>
      <c r="COC222" s="17"/>
      <c r="COD222" s="17"/>
      <c r="COE222" s="17"/>
      <c r="COF222" s="17"/>
      <c r="COG222" s="17"/>
      <c r="COH222" s="17"/>
      <c r="COI222" s="17"/>
      <c r="COJ222" s="17"/>
      <c r="COK222" s="17"/>
      <c r="COL222" s="17"/>
      <c r="COM222" s="17"/>
      <c r="CON222" s="17"/>
      <c r="COO222" s="17"/>
      <c r="COP222" s="17"/>
      <c r="COQ222" s="17"/>
      <c r="COR222" s="17"/>
      <c r="COS222" s="17"/>
      <c r="COT222" s="17"/>
      <c r="COU222" s="17"/>
      <c r="COV222" s="17"/>
      <c r="COW222" s="17"/>
      <c r="COX222" s="17"/>
      <c r="COY222" s="17"/>
      <c r="COZ222" s="17"/>
      <c r="CPA222" s="17"/>
      <c r="CPB222" s="17"/>
      <c r="CPC222" s="17"/>
      <c r="CPD222" s="17"/>
      <c r="CPE222" s="17"/>
      <c r="CPF222" s="17"/>
      <c r="CPG222" s="17"/>
      <c r="CPH222" s="17"/>
      <c r="CPI222" s="17"/>
      <c r="CPJ222" s="17"/>
      <c r="CPK222" s="17"/>
      <c r="CPL222" s="17"/>
      <c r="CPM222" s="17"/>
      <c r="CPN222" s="17"/>
      <c r="CPO222" s="17"/>
      <c r="CPP222" s="17"/>
      <c r="CPQ222" s="17"/>
      <c r="CPR222" s="17"/>
      <c r="CPS222" s="17"/>
      <c r="CPT222" s="17"/>
      <c r="CPU222" s="17"/>
      <c r="CPV222" s="17"/>
      <c r="CPW222" s="17"/>
      <c r="CPX222" s="17"/>
      <c r="CPY222" s="17"/>
      <c r="CPZ222" s="17"/>
      <c r="CQA222" s="17"/>
      <c r="CQB222" s="17"/>
      <c r="CQC222" s="17"/>
      <c r="CQD222" s="17"/>
      <c r="CQE222" s="17"/>
      <c r="CQF222" s="17"/>
      <c r="CQG222" s="17"/>
      <c r="CQH222" s="17"/>
      <c r="CQI222" s="17"/>
      <c r="CQJ222" s="17"/>
      <c r="CQK222" s="17"/>
      <c r="CQL222" s="17"/>
      <c r="CQM222" s="17"/>
      <c r="CQN222" s="17"/>
      <c r="CQO222" s="17"/>
      <c r="CQP222" s="17"/>
      <c r="CQQ222" s="17"/>
      <c r="CQR222" s="17"/>
      <c r="CQS222" s="17"/>
      <c r="CQT222" s="17"/>
      <c r="CQU222" s="17"/>
      <c r="CQV222" s="17"/>
      <c r="CQW222" s="17"/>
      <c r="CQX222" s="17"/>
      <c r="CQY222" s="17"/>
      <c r="CQZ222" s="17"/>
      <c r="CRA222" s="17"/>
      <c r="CRB222" s="17"/>
      <c r="CRC222" s="17"/>
      <c r="CRD222" s="17"/>
      <c r="CRE222" s="17"/>
      <c r="CRF222" s="17"/>
      <c r="CRG222" s="17"/>
      <c r="CRH222" s="17"/>
      <c r="CRI222" s="17"/>
      <c r="CRJ222" s="17"/>
      <c r="CRK222" s="17"/>
      <c r="CRL222" s="17"/>
      <c r="CRM222" s="17"/>
      <c r="CRN222" s="17"/>
      <c r="CRO222" s="17"/>
      <c r="CRP222" s="17"/>
      <c r="CRQ222" s="17"/>
      <c r="CRR222" s="17"/>
      <c r="CRS222" s="17"/>
      <c r="CRT222" s="17"/>
      <c r="CRU222" s="17"/>
      <c r="CRV222" s="17"/>
      <c r="CRW222" s="17"/>
      <c r="CRX222" s="17"/>
      <c r="CRY222" s="17"/>
      <c r="CRZ222" s="17"/>
      <c r="CSA222" s="17"/>
      <c r="CSB222" s="17"/>
      <c r="CSC222" s="17"/>
      <c r="CSD222" s="17"/>
      <c r="CSE222" s="17"/>
      <c r="CSF222" s="17"/>
      <c r="CSG222" s="17"/>
      <c r="CSH222" s="17"/>
      <c r="CSI222" s="17"/>
      <c r="CSJ222" s="17"/>
      <c r="CSK222" s="17"/>
      <c r="CSL222" s="17"/>
      <c r="CSM222" s="17"/>
      <c r="CSN222" s="17"/>
      <c r="CSO222" s="17"/>
      <c r="CSP222" s="17"/>
      <c r="CSQ222" s="17"/>
      <c r="CSR222" s="17"/>
      <c r="CSS222" s="17"/>
      <c r="CST222" s="17"/>
      <c r="CSU222" s="17"/>
      <c r="CSV222" s="17"/>
      <c r="CSW222" s="17"/>
      <c r="CSX222" s="17"/>
      <c r="CSY222" s="17"/>
      <c r="CSZ222" s="17"/>
      <c r="CTA222" s="17"/>
      <c r="CTB222" s="17"/>
      <c r="CTC222" s="17"/>
      <c r="CTD222" s="17"/>
      <c r="CTE222" s="17"/>
      <c r="CTF222" s="17"/>
      <c r="CTG222" s="17"/>
      <c r="CTH222" s="17"/>
      <c r="CTI222" s="17"/>
      <c r="CTJ222" s="17"/>
      <c r="CTK222" s="17"/>
      <c r="CTL222" s="17"/>
      <c r="CTM222" s="17"/>
      <c r="CTN222" s="17"/>
      <c r="CTO222" s="17"/>
      <c r="CTP222" s="17"/>
      <c r="CTQ222" s="17"/>
      <c r="CTR222" s="17"/>
      <c r="CTS222" s="17"/>
      <c r="CTT222" s="17"/>
      <c r="CTU222" s="17"/>
      <c r="CTV222" s="17"/>
      <c r="CTW222" s="17"/>
      <c r="CTX222" s="17"/>
      <c r="CTY222" s="17"/>
      <c r="CTZ222" s="17"/>
      <c r="CUA222" s="17"/>
      <c r="CUB222" s="17"/>
      <c r="CUC222" s="17"/>
      <c r="CUD222" s="17"/>
      <c r="CUE222" s="17"/>
      <c r="CUF222" s="17"/>
      <c r="CUG222" s="17"/>
      <c r="CUH222" s="17"/>
      <c r="CUI222" s="17"/>
      <c r="CUJ222" s="17"/>
      <c r="CUK222" s="17"/>
      <c r="CUL222" s="17"/>
      <c r="CUM222" s="17"/>
      <c r="CUN222" s="17"/>
      <c r="CUO222" s="17"/>
      <c r="CUP222" s="17"/>
      <c r="CUQ222" s="17"/>
      <c r="CUR222" s="17"/>
      <c r="CUS222" s="17"/>
      <c r="CUT222" s="17"/>
      <c r="CUU222" s="17"/>
      <c r="CUV222" s="17"/>
      <c r="CUW222" s="17"/>
      <c r="CUX222" s="17"/>
      <c r="CUY222" s="17"/>
      <c r="CUZ222" s="17"/>
      <c r="CVA222" s="17"/>
      <c r="CVB222" s="17"/>
      <c r="CVC222" s="17"/>
      <c r="CVD222" s="17"/>
      <c r="CVE222" s="17"/>
      <c r="CVF222" s="17"/>
      <c r="CVG222" s="17"/>
      <c r="CVH222" s="17"/>
      <c r="CVI222" s="17"/>
      <c r="CVJ222" s="17"/>
      <c r="CVK222" s="17"/>
      <c r="CVL222" s="17"/>
      <c r="CVM222" s="17"/>
      <c r="CVN222" s="17"/>
      <c r="CVO222" s="17"/>
      <c r="CVP222" s="17"/>
      <c r="CVQ222" s="17"/>
      <c r="CVR222" s="17"/>
      <c r="CVS222" s="17"/>
      <c r="CVT222" s="17"/>
      <c r="CVU222" s="17"/>
      <c r="CVV222" s="17"/>
      <c r="CVW222" s="17"/>
      <c r="CVX222" s="17"/>
      <c r="CVY222" s="17"/>
      <c r="CVZ222" s="17"/>
      <c r="CWA222" s="17"/>
      <c r="CWB222" s="17"/>
      <c r="CWC222" s="17"/>
      <c r="CWD222" s="17"/>
      <c r="CWE222" s="17"/>
      <c r="CWF222" s="17"/>
      <c r="CWG222" s="17"/>
      <c r="CWH222" s="17"/>
      <c r="CWI222" s="17"/>
      <c r="CWJ222" s="17"/>
      <c r="CWK222" s="17"/>
      <c r="CWL222" s="17"/>
      <c r="CWM222" s="17"/>
      <c r="CWN222" s="17"/>
      <c r="CWO222" s="17"/>
      <c r="CWP222" s="17"/>
      <c r="CWQ222" s="17"/>
      <c r="CWR222" s="17"/>
      <c r="CWS222" s="17"/>
      <c r="CWT222" s="17"/>
      <c r="CWU222" s="17"/>
      <c r="CWV222" s="17"/>
      <c r="CWW222" s="17"/>
      <c r="CWX222" s="17"/>
      <c r="CWY222" s="17"/>
      <c r="CWZ222" s="17"/>
      <c r="CXA222" s="17"/>
      <c r="CXB222" s="17"/>
      <c r="CXC222" s="17"/>
      <c r="CXD222" s="17"/>
      <c r="CXE222" s="17"/>
      <c r="CXF222" s="17"/>
      <c r="CXG222" s="17"/>
      <c r="CXH222" s="17"/>
      <c r="CXI222" s="17"/>
      <c r="CXJ222" s="17"/>
      <c r="CXK222" s="17"/>
      <c r="CXL222" s="17"/>
      <c r="CXM222" s="17"/>
      <c r="CXN222" s="17"/>
      <c r="CXO222" s="17"/>
      <c r="CXP222" s="17"/>
      <c r="CXQ222" s="17"/>
      <c r="CXR222" s="17"/>
      <c r="CXS222" s="17"/>
      <c r="CXT222" s="17"/>
      <c r="CXU222" s="17"/>
      <c r="CXV222" s="17"/>
      <c r="CXW222" s="17"/>
      <c r="CXX222" s="17"/>
      <c r="CXY222" s="17"/>
      <c r="CXZ222" s="17"/>
      <c r="CYA222" s="17"/>
      <c r="CYB222" s="17"/>
      <c r="CYC222" s="17"/>
      <c r="CYD222" s="17"/>
      <c r="CYE222" s="17"/>
      <c r="CYF222" s="17"/>
      <c r="CYG222" s="17"/>
      <c r="CYH222" s="17"/>
      <c r="CYI222" s="17"/>
      <c r="CYJ222" s="17"/>
      <c r="CYK222" s="17"/>
      <c r="CYL222" s="17"/>
      <c r="CYM222" s="17"/>
      <c r="CYN222" s="17"/>
      <c r="CYO222" s="17"/>
      <c r="CYP222" s="17"/>
      <c r="CYQ222" s="17"/>
      <c r="CYR222" s="17"/>
      <c r="CYS222" s="17"/>
      <c r="CYT222" s="17"/>
      <c r="CYU222" s="17"/>
      <c r="CYV222" s="17"/>
      <c r="CYW222" s="17"/>
      <c r="CYX222" s="17"/>
      <c r="CYY222" s="17"/>
      <c r="CYZ222" s="17"/>
      <c r="CZA222" s="17"/>
      <c r="CZB222" s="17"/>
      <c r="CZC222" s="17"/>
      <c r="CZD222" s="17"/>
      <c r="CZE222" s="17"/>
      <c r="CZF222" s="17"/>
      <c r="CZG222" s="17"/>
      <c r="CZH222" s="17"/>
      <c r="CZI222" s="17"/>
      <c r="CZJ222" s="17"/>
      <c r="CZK222" s="17"/>
      <c r="CZL222" s="17"/>
      <c r="CZM222" s="17"/>
      <c r="CZN222" s="17"/>
      <c r="CZO222" s="17"/>
      <c r="CZP222" s="17"/>
      <c r="CZQ222" s="17"/>
      <c r="CZR222" s="17"/>
      <c r="CZS222" s="17"/>
      <c r="CZT222" s="17"/>
      <c r="CZU222" s="17"/>
      <c r="CZV222" s="17"/>
      <c r="CZW222" s="17"/>
      <c r="CZX222" s="17"/>
      <c r="CZY222" s="17"/>
      <c r="CZZ222" s="17"/>
      <c r="DAA222" s="17"/>
      <c r="DAB222" s="17"/>
      <c r="DAC222" s="17"/>
      <c r="DAD222" s="17"/>
      <c r="DAE222" s="17"/>
      <c r="DAF222" s="17"/>
      <c r="DAG222" s="17"/>
      <c r="DAH222" s="17"/>
      <c r="DAI222" s="17"/>
      <c r="DAJ222" s="17"/>
      <c r="DAK222" s="17"/>
      <c r="DAL222" s="17"/>
      <c r="DAM222" s="17"/>
      <c r="DAN222" s="17"/>
      <c r="DAO222" s="17"/>
      <c r="DAP222" s="17"/>
      <c r="DAQ222" s="17"/>
      <c r="DAR222" s="17"/>
      <c r="DAS222" s="17"/>
      <c r="DAT222" s="17"/>
      <c r="DAU222" s="17"/>
      <c r="DAV222" s="17"/>
      <c r="DAW222" s="17"/>
      <c r="DAX222" s="17"/>
      <c r="DAY222" s="17"/>
      <c r="DAZ222" s="17"/>
      <c r="DBA222" s="17"/>
      <c r="DBB222" s="17"/>
      <c r="DBC222" s="17"/>
      <c r="DBD222" s="17"/>
      <c r="DBE222" s="17"/>
      <c r="DBF222" s="17"/>
      <c r="DBG222" s="17"/>
      <c r="DBH222" s="17"/>
      <c r="DBI222" s="17"/>
      <c r="DBJ222" s="17"/>
      <c r="DBK222" s="17"/>
      <c r="DBL222" s="17"/>
      <c r="DBM222" s="17"/>
      <c r="DBN222" s="17"/>
      <c r="DBO222" s="17"/>
      <c r="DBP222" s="17"/>
      <c r="DBQ222" s="17"/>
      <c r="DBR222" s="17"/>
      <c r="DBS222" s="17"/>
      <c r="DBT222" s="17"/>
      <c r="DBU222" s="17"/>
      <c r="DBV222" s="17"/>
      <c r="DBW222" s="17"/>
      <c r="DBX222" s="17"/>
      <c r="DBY222" s="17"/>
      <c r="DBZ222" s="17"/>
      <c r="DCA222" s="17"/>
      <c r="DCB222" s="17"/>
      <c r="DCC222" s="17"/>
      <c r="DCD222" s="17"/>
      <c r="DCE222" s="17"/>
      <c r="DCF222" s="17"/>
      <c r="DCG222" s="17"/>
      <c r="DCH222" s="17"/>
      <c r="DCI222" s="17"/>
      <c r="DCJ222" s="17"/>
      <c r="DCK222" s="17"/>
      <c r="DCL222" s="17"/>
      <c r="DCM222" s="17"/>
      <c r="DCN222" s="17"/>
      <c r="DCO222" s="17"/>
      <c r="DCP222" s="17"/>
      <c r="DCQ222" s="17"/>
      <c r="DCR222" s="17"/>
      <c r="DCS222" s="17"/>
      <c r="DCT222" s="17"/>
      <c r="DCU222" s="17"/>
      <c r="DCV222" s="17"/>
      <c r="DCW222" s="17"/>
      <c r="DCX222" s="17"/>
      <c r="DCY222" s="17"/>
      <c r="DCZ222" s="17"/>
      <c r="DDA222" s="17"/>
      <c r="DDB222" s="17"/>
      <c r="DDC222" s="17"/>
      <c r="DDD222" s="17"/>
      <c r="DDE222" s="17"/>
      <c r="DDF222" s="17"/>
      <c r="DDG222" s="17"/>
      <c r="DDH222" s="17"/>
      <c r="DDI222" s="17"/>
      <c r="DDJ222" s="17"/>
      <c r="DDK222" s="17"/>
      <c r="DDL222" s="17"/>
      <c r="DDM222" s="17"/>
      <c r="DDN222" s="17"/>
      <c r="DDO222" s="17"/>
      <c r="DDP222" s="17"/>
      <c r="DDQ222" s="17"/>
      <c r="DDR222" s="17"/>
      <c r="DDS222" s="17"/>
      <c r="DDT222" s="17"/>
      <c r="DDU222" s="17"/>
      <c r="DDV222" s="17"/>
      <c r="DDW222" s="17"/>
      <c r="DDX222" s="17"/>
      <c r="DDY222" s="17"/>
      <c r="DDZ222" s="17"/>
      <c r="DEA222" s="17"/>
      <c r="DEB222" s="17"/>
      <c r="DEC222" s="17"/>
      <c r="DED222" s="17"/>
      <c r="DEE222" s="17"/>
      <c r="DEF222" s="17"/>
      <c r="DEG222" s="17"/>
      <c r="DEH222" s="17"/>
      <c r="DEI222" s="17"/>
      <c r="DEJ222" s="17"/>
      <c r="DEK222" s="17"/>
      <c r="DEL222" s="17"/>
      <c r="DEM222" s="17"/>
      <c r="DEN222" s="17"/>
      <c r="DEO222" s="17"/>
      <c r="DEP222" s="17"/>
      <c r="DEQ222" s="17"/>
      <c r="DER222" s="17"/>
      <c r="DES222" s="17"/>
      <c r="DET222" s="17"/>
      <c r="DEU222" s="17"/>
      <c r="DEV222" s="17"/>
      <c r="DEW222" s="17"/>
      <c r="DEX222" s="17"/>
      <c r="DEY222" s="17"/>
      <c r="DEZ222" s="17"/>
      <c r="DFA222" s="17"/>
      <c r="DFB222" s="17"/>
      <c r="DFC222" s="17"/>
      <c r="DFD222" s="17"/>
      <c r="DFE222" s="17"/>
      <c r="DFF222" s="17"/>
      <c r="DFG222" s="17"/>
      <c r="DFH222" s="17"/>
      <c r="DFI222" s="17"/>
      <c r="DFJ222" s="17"/>
      <c r="DFK222" s="17"/>
      <c r="DFL222" s="17"/>
      <c r="DFM222" s="17"/>
      <c r="DFN222" s="17"/>
      <c r="DFO222" s="17"/>
      <c r="DFP222" s="17"/>
      <c r="DFQ222" s="17"/>
      <c r="DFR222" s="17"/>
      <c r="DFS222" s="17"/>
      <c r="DFT222" s="17"/>
      <c r="DFU222" s="17"/>
      <c r="DFV222" s="17"/>
      <c r="DFW222" s="17"/>
      <c r="DFX222" s="17"/>
      <c r="DFY222" s="17"/>
      <c r="DFZ222" s="17"/>
      <c r="DGA222" s="17"/>
      <c r="DGB222" s="17"/>
      <c r="DGC222" s="17"/>
      <c r="DGD222" s="17"/>
      <c r="DGE222" s="17"/>
      <c r="DGF222" s="17"/>
      <c r="DGG222" s="17"/>
      <c r="DGH222" s="17"/>
      <c r="DGI222" s="17"/>
      <c r="DGJ222" s="17"/>
      <c r="DGK222" s="17"/>
      <c r="DGL222" s="17"/>
      <c r="DGM222" s="17"/>
      <c r="DGN222" s="17"/>
      <c r="DGO222" s="17"/>
      <c r="DGP222" s="17"/>
      <c r="DGQ222" s="17"/>
      <c r="DGR222" s="17"/>
      <c r="DGS222" s="17"/>
      <c r="DGT222" s="17"/>
      <c r="DGU222" s="17"/>
      <c r="DGV222" s="17"/>
      <c r="DGW222" s="17"/>
      <c r="DGX222" s="17"/>
      <c r="DGY222" s="17"/>
      <c r="DGZ222" s="17"/>
      <c r="DHA222" s="17"/>
      <c r="DHB222" s="17"/>
      <c r="DHC222" s="17"/>
      <c r="DHD222" s="17"/>
      <c r="DHE222" s="17"/>
      <c r="DHF222" s="17"/>
      <c r="DHG222" s="17"/>
      <c r="DHH222" s="17"/>
      <c r="DHI222" s="17"/>
      <c r="DHJ222" s="17"/>
      <c r="DHK222" s="17"/>
      <c r="DHL222" s="17"/>
      <c r="DHM222" s="17"/>
      <c r="DHN222" s="17"/>
      <c r="DHO222" s="17"/>
      <c r="DHP222" s="17"/>
      <c r="DHQ222" s="17"/>
      <c r="DHR222" s="17"/>
      <c r="DHS222" s="17"/>
      <c r="DHT222" s="17"/>
      <c r="DHU222" s="17"/>
      <c r="DHV222" s="17"/>
      <c r="DHW222" s="17"/>
      <c r="DHX222" s="17"/>
      <c r="DHY222" s="17"/>
      <c r="DHZ222" s="17"/>
      <c r="DIA222" s="17"/>
      <c r="DIB222" s="17"/>
      <c r="DIC222" s="17"/>
      <c r="DID222" s="17"/>
      <c r="DIE222" s="17"/>
      <c r="DIF222" s="17"/>
      <c r="DIG222" s="17"/>
      <c r="DIH222" s="17"/>
      <c r="DII222" s="17"/>
      <c r="DIJ222" s="17"/>
      <c r="DIK222" s="17"/>
      <c r="DIL222" s="17"/>
      <c r="DIM222" s="17"/>
      <c r="DIN222" s="17"/>
      <c r="DIO222" s="17"/>
      <c r="DIP222" s="17"/>
      <c r="DIQ222" s="17"/>
      <c r="DIR222" s="17"/>
      <c r="DIS222" s="17"/>
      <c r="DIT222" s="17"/>
      <c r="DIU222" s="17"/>
      <c r="DIV222" s="17"/>
      <c r="DIW222" s="17"/>
      <c r="DIX222" s="17"/>
      <c r="DIY222" s="17"/>
      <c r="DIZ222" s="17"/>
      <c r="DJA222" s="17"/>
      <c r="DJB222" s="17"/>
      <c r="DJC222" s="17"/>
      <c r="DJD222" s="17"/>
      <c r="DJE222" s="17"/>
      <c r="DJF222" s="17"/>
      <c r="DJG222" s="17"/>
      <c r="DJH222" s="17"/>
      <c r="DJI222" s="17"/>
      <c r="DJJ222" s="17"/>
      <c r="DJK222" s="17"/>
      <c r="DJL222" s="17"/>
      <c r="DJM222" s="17"/>
      <c r="DJN222" s="17"/>
      <c r="DJO222" s="17"/>
      <c r="DJP222" s="17"/>
      <c r="DJQ222" s="17"/>
      <c r="DJR222" s="17"/>
      <c r="DJS222" s="17"/>
      <c r="DJT222" s="17"/>
      <c r="DJU222" s="17"/>
      <c r="DJV222" s="17"/>
      <c r="DJW222" s="17"/>
      <c r="DJX222" s="17"/>
      <c r="DJY222" s="17"/>
      <c r="DJZ222" s="17"/>
      <c r="DKA222" s="17"/>
      <c r="DKB222" s="17"/>
      <c r="DKC222" s="17"/>
      <c r="DKD222" s="17"/>
      <c r="DKE222" s="17"/>
      <c r="DKF222" s="17"/>
      <c r="DKG222" s="17"/>
      <c r="DKH222" s="17"/>
      <c r="DKI222" s="17"/>
      <c r="DKJ222" s="17"/>
      <c r="DKK222" s="17"/>
      <c r="DKL222" s="17"/>
      <c r="DKM222" s="17"/>
      <c r="DKN222" s="17"/>
      <c r="DKO222" s="17"/>
      <c r="DKP222" s="17"/>
      <c r="DKQ222" s="17"/>
      <c r="DKR222" s="17"/>
      <c r="DKS222" s="17"/>
      <c r="DKT222" s="17"/>
      <c r="DKU222" s="17"/>
      <c r="DKV222" s="17"/>
      <c r="DKW222" s="17"/>
      <c r="DKX222" s="17"/>
      <c r="DKY222" s="17"/>
      <c r="DKZ222" s="17"/>
      <c r="DLA222" s="17"/>
      <c r="DLB222" s="17"/>
      <c r="DLC222" s="17"/>
      <c r="DLD222" s="17"/>
      <c r="DLE222" s="17"/>
      <c r="DLF222" s="17"/>
      <c r="DLG222" s="17"/>
      <c r="DLH222" s="17"/>
      <c r="DLI222" s="17"/>
      <c r="DLJ222" s="17"/>
      <c r="DLK222" s="17"/>
      <c r="DLL222" s="17"/>
      <c r="DLM222" s="17"/>
      <c r="DLN222" s="17"/>
      <c r="DLO222" s="17"/>
      <c r="DLP222" s="17"/>
      <c r="DLQ222" s="17"/>
      <c r="DLR222" s="17"/>
      <c r="DLS222" s="17"/>
      <c r="DLT222" s="17"/>
      <c r="DLU222" s="17"/>
      <c r="DLV222" s="17"/>
      <c r="DLW222" s="17"/>
      <c r="DLX222" s="17"/>
      <c r="DLY222" s="17"/>
      <c r="DLZ222" s="17"/>
      <c r="DMA222" s="17"/>
      <c r="DMB222" s="17"/>
      <c r="DMC222" s="17"/>
      <c r="DMD222" s="17"/>
      <c r="DME222" s="17"/>
      <c r="DMF222" s="17"/>
      <c r="DMG222" s="17"/>
      <c r="DMH222" s="17"/>
      <c r="DMI222" s="17"/>
      <c r="DMJ222" s="17"/>
      <c r="DMK222" s="17"/>
      <c r="DML222" s="17"/>
      <c r="DMM222" s="17"/>
      <c r="DMN222" s="17"/>
      <c r="DMO222" s="17"/>
      <c r="DMP222" s="17"/>
      <c r="DMQ222" s="17"/>
      <c r="DMR222" s="17"/>
      <c r="DMS222" s="17"/>
      <c r="DMT222" s="17"/>
      <c r="DMU222" s="17"/>
      <c r="DMV222" s="17"/>
      <c r="DMW222" s="17"/>
      <c r="DMX222" s="17"/>
      <c r="DMY222" s="17"/>
      <c r="DMZ222" s="17"/>
      <c r="DNA222" s="17"/>
      <c r="DNB222" s="17"/>
      <c r="DNC222" s="17"/>
      <c r="DND222" s="17"/>
      <c r="DNE222" s="17"/>
      <c r="DNF222" s="17"/>
      <c r="DNG222" s="17"/>
      <c r="DNH222" s="17"/>
      <c r="DNI222" s="17"/>
      <c r="DNJ222" s="17"/>
      <c r="DNK222" s="17"/>
      <c r="DNL222" s="17"/>
      <c r="DNM222" s="17"/>
      <c r="DNN222" s="17"/>
      <c r="DNO222" s="17"/>
      <c r="DNP222" s="17"/>
      <c r="DNQ222" s="17"/>
      <c r="DNR222" s="17"/>
      <c r="DNS222" s="17"/>
      <c r="DNT222" s="17"/>
      <c r="DNU222" s="17"/>
      <c r="DNV222" s="17"/>
      <c r="DNW222" s="17"/>
      <c r="DNX222" s="17"/>
      <c r="DNY222" s="17"/>
      <c r="DNZ222" s="17"/>
      <c r="DOA222" s="17"/>
      <c r="DOB222" s="17"/>
      <c r="DOC222" s="17"/>
      <c r="DOD222" s="17"/>
      <c r="DOE222" s="17"/>
      <c r="DOF222" s="17"/>
      <c r="DOG222" s="17"/>
      <c r="DOH222" s="17"/>
      <c r="DOI222" s="17"/>
      <c r="DOJ222" s="17"/>
      <c r="DOK222" s="17"/>
      <c r="DOL222" s="17"/>
      <c r="DOM222" s="17"/>
      <c r="DON222" s="17"/>
      <c r="DOO222" s="17"/>
      <c r="DOP222" s="17"/>
      <c r="DOQ222" s="17"/>
      <c r="DOR222" s="17"/>
      <c r="DOS222" s="17"/>
      <c r="DOT222" s="17"/>
      <c r="DOU222" s="17"/>
      <c r="DOV222" s="17"/>
      <c r="DOW222" s="17"/>
      <c r="DOX222" s="17"/>
      <c r="DOY222" s="17"/>
      <c r="DOZ222" s="17"/>
      <c r="DPA222" s="17"/>
      <c r="DPB222" s="17"/>
      <c r="DPC222" s="17"/>
      <c r="DPD222" s="17"/>
      <c r="DPE222" s="17"/>
      <c r="DPF222" s="17"/>
      <c r="DPG222" s="17"/>
      <c r="DPH222" s="17"/>
      <c r="DPI222" s="17"/>
      <c r="DPJ222" s="17"/>
      <c r="DPK222" s="17"/>
      <c r="DPL222" s="17"/>
      <c r="DPM222" s="17"/>
      <c r="DPN222" s="17"/>
      <c r="DPO222" s="17"/>
      <c r="DPP222" s="17"/>
      <c r="DPQ222" s="17"/>
      <c r="DPR222" s="17"/>
      <c r="DPS222" s="17"/>
      <c r="DPT222" s="17"/>
      <c r="DPU222" s="17"/>
      <c r="DPV222" s="17"/>
      <c r="DPW222" s="17"/>
      <c r="DPX222" s="17"/>
      <c r="DPY222" s="17"/>
      <c r="DPZ222" s="17"/>
      <c r="DQA222" s="17"/>
      <c r="DQB222" s="17"/>
      <c r="DQC222" s="17"/>
      <c r="DQD222" s="17"/>
      <c r="DQE222" s="17"/>
      <c r="DQF222" s="17"/>
      <c r="DQG222" s="17"/>
      <c r="DQH222" s="17"/>
      <c r="DQI222" s="17"/>
      <c r="DQJ222" s="17"/>
      <c r="DQK222" s="17"/>
      <c r="DQL222" s="17"/>
      <c r="DQM222" s="17"/>
      <c r="DQN222" s="17"/>
      <c r="DQO222" s="17"/>
      <c r="DQP222" s="17"/>
      <c r="DQQ222" s="17"/>
      <c r="DQR222" s="17"/>
      <c r="DQS222" s="17"/>
      <c r="DQT222" s="17"/>
      <c r="DQU222" s="17"/>
      <c r="DQV222" s="17"/>
      <c r="DQW222" s="17"/>
      <c r="DQX222" s="17"/>
      <c r="DQY222" s="17"/>
      <c r="DQZ222" s="17"/>
      <c r="DRA222" s="17"/>
      <c r="DRB222" s="17"/>
      <c r="DRC222" s="17"/>
      <c r="DRD222" s="17"/>
      <c r="DRE222" s="17"/>
      <c r="DRF222" s="17"/>
      <c r="DRG222" s="17"/>
      <c r="DRH222" s="17"/>
      <c r="DRI222" s="17"/>
      <c r="DRJ222" s="17"/>
      <c r="DRK222" s="17"/>
      <c r="DRL222" s="17"/>
      <c r="DRM222" s="17"/>
      <c r="DRN222" s="17"/>
      <c r="DRO222" s="17"/>
      <c r="DRP222" s="17"/>
      <c r="DRQ222" s="17"/>
      <c r="DRR222" s="17"/>
      <c r="DRS222" s="17"/>
      <c r="DRT222" s="17"/>
      <c r="DRU222" s="17"/>
      <c r="DRV222" s="17"/>
      <c r="DRW222" s="17"/>
      <c r="DRX222" s="17"/>
      <c r="DRY222" s="17"/>
      <c r="DRZ222" s="17"/>
      <c r="DSA222" s="17"/>
      <c r="DSB222" s="17"/>
      <c r="DSC222" s="17"/>
      <c r="DSD222" s="17"/>
      <c r="DSE222" s="17"/>
      <c r="DSF222" s="17"/>
      <c r="DSG222" s="17"/>
      <c r="DSH222" s="17"/>
      <c r="DSI222" s="17"/>
      <c r="DSJ222" s="17"/>
      <c r="DSK222" s="17"/>
      <c r="DSL222" s="17"/>
      <c r="DSM222" s="17"/>
      <c r="DSN222" s="17"/>
      <c r="DSO222" s="17"/>
      <c r="DSP222" s="17"/>
      <c r="DSQ222" s="17"/>
      <c r="DSR222" s="17"/>
      <c r="DSS222" s="17"/>
      <c r="DST222" s="17"/>
      <c r="DSU222" s="17"/>
      <c r="DSV222" s="17"/>
      <c r="DSW222" s="17"/>
      <c r="DSX222" s="17"/>
      <c r="DSY222" s="17"/>
      <c r="DSZ222" s="17"/>
      <c r="DTA222" s="17"/>
      <c r="DTB222" s="17"/>
      <c r="DTC222" s="17"/>
      <c r="DTD222" s="17"/>
      <c r="DTE222" s="17"/>
      <c r="DTF222" s="17"/>
      <c r="DTG222" s="17"/>
      <c r="DTH222" s="17"/>
      <c r="DTI222" s="17"/>
      <c r="DTJ222" s="17"/>
      <c r="DTK222" s="17"/>
      <c r="DTL222" s="17"/>
      <c r="DTM222" s="17"/>
      <c r="DTN222" s="17"/>
      <c r="DTO222" s="17"/>
      <c r="DTP222" s="17"/>
      <c r="DTQ222" s="17"/>
      <c r="DTR222" s="17"/>
      <c r="DTS222" s="17"/>
      <c r="DTT222" s="17"/>
      <c r="DTU222" s="17"/>
      <c r="DTV222" s="17"/>
      <c r="DTW222" s="17"/>
      <c r="DTX222" s="17"/>
      <c r="DTY222" s="17"/>
      <c r="DTZ222" s="17"/>
      <c r="DUA222" s="17"/>
      <c r="DUB222" s="17"/>
      <c r="DUC222" s="17"/>
      <c r="DUD222" s="17"/>
      <c r="DUE222" s="17"/>
      <c r="DUF222" s="17"/>
      <c r="DUG222" s="17"/>
      <c r="DUH222" s="17"/>
      <c r="DUI222" s="17"/>
      <c r="DUJ222" s="17"/>
      <c r="DUK222" s="17"/>
      <c r="DUL222" s="17"/>
      <c r="DUM222" s="17"/>
      <c r="DUN222" s="17"/>
      <c r="DUO222" s="17"/>
      <c r="DUP222" s="17"/>
      <c r="DUQ222" s="17"/>
      <c r="DUR222" s="17"/>
      <c r="DUS222" s="17"/>
      <c r="DUT222" s="17"/>
      <c r="DUU222" s="17"/>
      <c r="DUV222" s="17"/>
      <c r="DUW222" s="17"/>
      <c r="DUX222" s="17"/>
      <c r="DUY222" s="17"/>
      <c r="DUZ222" s="17"/>
      <c r="DVA222" s="17"/>
      <c r="DVB222" s="17"/>
      <c r="DVC222" s="17"/>
      <c r="DVD222" s="17"/>
      <c r="DVE222" s="17"/>
      <c r="DVF222" s="17"/>
      <c r="DVG222" s="17"/>
      <c r="DVH222" s="17"/>
      <c r="DVI222" s="17"/>
      <c r="DVJ222" s="17"/>
      <c r="DVK222" s="17"/>
      <c r="DVL222" s="17"/>
      <c r="DVM222" s="17"/>
      <c r="DVN222" s="17"/>
      <c r="DVO222" s="17"/>
      <c r="DVP222" s="17"/>
      <c r="DVQ222" s="17"/>
      <c r="DVR222" s="17"/>
      <c r="DVS222" s="17"/>
      <c r="DVT222" s="17"/>
      <c r="DVU222" s="17"/>
      <c r="DVV222" s="17"/>
      <c r="DVW222" s="17"/>
      <c r="DVX222" s="17"/>
      <c r="DVY222" s="17"/>
      <c r="DVZ222" s="17"/>
      <c r="DWA222" s="17"/>
      <c r="DWB222" s="17"/>
      <c r="DWC222" s="17"/>
      <c r="DWD222" s="17"/>
      <c r="DWE222" s="17"/>
      <c r="DWF222" s="17"/>
      <c r="DWG222" s="17"/>
      <c r="DWH222" s="17"/>
      <c r="DWI222" s="17"/>
      <c r="DWJ222" s="17"/>
      <c r="DWK222" s="17"/>
      <c r="DWL222" s="17"/>
      <c r="DWM222" s="17"/>
      <c r="DWN222" s="17"/>
      <c r="DWO222" s="17"/>
      <c r="DWP222" s="17"/>
      <c r="DWQ222" s="17"/>
      <c r="DWR222" s="17"/>
      <c r="DWS222" s="17"/>
      <c r="DWT222" s="17"/>
      <c r="DWU222" s="17"/>
      <c r="DWV222" s="17"/>
      <c r="DWW222" s="17"/>
      <c r="DWX222" s="17"/>
      <c r="DWY222" s="17"/>
      <c r="DWZ222" s="17"/>
      <c r="DXA222" s="17"/>
      <c r="DXB222" s="17"/>
      <c r="DXC222" s="17"/>
      <c r="DXD222" s="17"/>
      <c r="DXE222" s="17"/>
      <c r="DXF222" s="17"/>
      <c r="DXG222" s="17"/>
      <c r="DXH222" s="17"/>
      <c r="DXI222" s="17"/>
      <c r="DXJ222" s="17"/>
      <c r="DXK222" s="17"/>
      <c r="DXL222" s="17"/>
      <c r="DXM222" s="17"/>
      <c r="DXN222" s="17"/>
      <c r="DXO222" s="17"/>
      <c r="DXP222" s="17"/>
      <c r="DXQ222" s="17"/>
      <c r="DXR222" s="17"/>
      <c r="DXS222" s="17"/>
      <c r="DXT222" s="17"/>
      <c r="DXU222" s="17"/>
      <c r="DXV222" s="17"/>
      <c r="DXW222" s="17"/>
      <c r="DXX222" s="17"/>
      <c r="DXY222" s="17"/>
      <c r="DXZ222" s="17"/>
      <c r="DYA222" s="17"/>
      <c r="DYB222" s="17"/>
      <c r="DYC222" s="17"/>
      <c r="DYD222" s="17"/>
      <c r="DYE222" s="17"/>
      <c r="DYF222" s="17"/>
      <c r="DYG222" s="17"/>
      <c r="DYH222" s="17"/>
      <c r="DYI222" s="17"/>
      <c r="DYJ222" s="17"/>
      <c r="DYK222" s="17"/>
      <c r="DYL222" s="17"/>
      <c r="DYM222" s="17"/>
      <c r="DYN222" s="17"/>
      <c r="DYO222" s="17"/>
      <c r="DYP222" s="17"/>
      <c r="DYQ222" s="17"/>
      <c r="DYR222" s="17"/>
      <c r="DYS222" s="17"/>
      <c r="DYT222" s="17"/>
      <c r="DYU222" s="17"/>
      <c r="DYV222" s="17"/>
      <c r="DYW222" s="17"/>
      <c r="DYX222" s="17"/>
      <c r="DYY222" s="17"/>
      <c r="DYZ222" s="17"/>
      <c r="DZA222" s="17"/>
      <c r="DZB222" s="17"/>
      <c r="DZC222" s="17"/>
      <c r="DZD222" s="17"/>
      <c r="DZE222" s="17"/>
      <c r="DZF222" s="17"/>
      <c r="DZG222" s="17"/>
      <c r="DZH222" s="17"/>
      <c r="DZI222" s="17"/>
      <c r="DZJ222" s="17"/>
      <c r="DZK222" s="17"/>
      <c r="DZL222" s="17"/>
      <c r="DZM222" s="17"/>
      <c r="DZN222" s="17"/>
      <c r="DZO222" s="17"/>
      <c r="DZP222" s="17"/>
      <c r="DZQ222" s="17"/>
      <c r="DZR222" s="17"/>
      <c r="DZS222" s="17"/>
      <c r="DZT222" s="17"/>
      <c r="DZU222" s="17"/>
      <c r="DZV222" s="17"/>
      <c r="DZW222" s="17"/>
      <c r="DZX222" s="17"/>
      <c r="DZY222" s="17"/>
      <c r="DZZ222" s="17"/>
      <c r="EAA222" s="17"/>
      <c r="EAB222" s="17"/>
      <c r="EAC222" s="17"/>
      <c r="EAD222" s="17"/>
      <c r="EAE222" s="17"/>
      <c r="EAF222" s="17"/>
      <c r="EAG222" s="17"/>
      <c r="EAH222" s="17"/>
      <c r="EAI222" s="17"/>
      <c r="EAJ222" s="17"/>
      <c r="EAK222" s="17"/>
      <c r="EAL222" s="17"/>
      <c r="EAM222" s="17"/>
      <c r="EAN222" s="17"/>
      <c r="EAO222" s="17"/>
      <c r="EAP222" s="17"/>
      <c r="EAQ222" s="17"/>
      <c r="EAR222" s="17"/>
      <c r="EAS222" s="17"/>
      <c r="EAT222" s="17"/>
      <c r="EAU222" s="17"/>
      <c r="EAV222" s="17"/>
      <c r="EAW222" s="17"/>
      <c r="EAX222" s="17"/>
      <c r="EAY222" s="17"/>
      <c r="EAZ222" s="17"/>
      <c r="EBA222" s="17"/>
      <c r="EBB222" s="17"/>
      <c r="EBC222" s="17"/>
      <c r="EBD222" s="17"/>
      <c r="EBE222" s="17"/>
      <c r="EBF222" s="17"/>
      <c r="EBG222" s="17"/>
      <c r="EBH222" s="17"/>
      <c r="EBI222" s="17"/>
      <c r="EBJ222" s="17"/>
      <c r="EBK222" s="17"/>
      <c r="EBL222" s="17"/>
      <c r="EBM222" s="17"/>
      <c r="EBN222" s="17"/>
      <c r="EBO222" s="17"/>
      <c r="EBP222" s="17"/>
      <c r="EBQ222" s="17"/>
      <c r="EBR222" s="17"/>
      <c r="EBS222" s="17"/>
      <c r="EBT222" s="17"/>
      <c r="EBU222" s="17"/>
      <c r="EBV222" s="17"/>
      <c r="EBW222" s="17"/>
      <c r="EBX222" s="17"/>
      <c r="EBY222" s="17"/>
      <c r="EBZ222" s="17"/>
      <c r="ECA222" s="17"/>
      <c r="ECB222" s="17"/>
      <c r="ECC222" s="17"/>
      <c r="ECD222" s="17"/>
      <c r="ECE222" s="17"/>
      <c r="ECF222" s="17"/>
      <c r="ECG222" s="17"/>
      <c r="ECH222" s="17"/>
      <c r="ECI222" s="17"/>
      <c r="ECJ222" s="17"/>
      <c r="ECK222" s="17"/>
      <c r="ECL222" s="17"/>
      <c r="ECM222" s="17"/>
      <c r="ECN222" s="17"/>
      <c r="ECO222" s="17"/>
      <c r="ECP222" s="17"/>
      <c r="ECQ222" s="17"/>
      <c r="ECR222" s="17"/>
      <c r="ECS222" s="17"/>
      <c r="ECT222" s="17"/>
      <c r="ECU222" s="17"/>
      <c r="ECV222" s="17"/>
      <c r="ECW222" s="17"/>
      <c r="ECX222" s="17"/>
      <c r="ECY222" s="17"/>
      <c r="ECZ222" s="17"/>
      <c r="EDA222" s="17"/>
      <c r="EDB222" s="17"/>
      <c r="EDC222" s="17"/>
      <c r="EDD222" s="17"/>
      <c r="EDE222" s="17"/>
      <c r="EDF222" s="17"/>
      <c r="EDG222" s="17"/>
      <c r="EDH222" s="17"/>
      <c r="EDI222" s="17"/>
      <c r="EDJ222" s="17"/>
      <c r="EDK222" s="17"/>
      <c r="EDL222" s="17"/>
      <c r="EDM222" s="17"/>
      <c r="EDN222" s="17"/>
      <c r="EDO222" s="17"/>
      <c r="EDP222" s="17"/>
      <c r="EDQ222" s="17"/>
      <c r="EDR222" s="17"/>
      <c r="EDS222" s="17"/>
      <c r="EDT222" s="17"/>
      <c r="EDU222" s="17"/>
      <c r="EDV222" s="17"/>
      <c r="EDW222" s="17"/>
      <c r="EDX222" s="17"/>
      <c r="EDY222" s="17"/>
      <c r="EDZ222" s="17"/>
      <c r="EEA222" s="17"/>
      <c r="EEB222" s="17"/>
      <c r="EEC222" s="17"/>
      <c r="EED222" s="17"/>
      <c r="EEE222" s="17"/>
      <c r="EEF222" s="17"/>
      <c r="EEG222" s="17"/>
      <c r="EEH222" s="17"/>
      <c r="EEI222" s="17"/>
      <c r="EEJ222" s="17"/>
      <c r="EEK222" s="17"/>
      <c r="EEL222" s="17"/>
      <c r="EEM222" s="17"/>
      <c r="EEN222" s="17"/>
      <c r="EEO222" s="17"/>
      <c r="EEP222" s="17"/>
      <c r="EEQ222" s="17"/>
      <c r="EER222" s="17"/>
      <c r="EES222" s="17"/>
      <c r="EET222" s="17"/>
      <c r="EEU222" s="17"/>
      <c r="EEV222" s="17"/>
      <c r="EEW222" s="17"/>
      <c r="EEX222" s="17"/>
      <c r="EEY222" s="17"/>
      <c r="EEZ222" s="17"/>
      <c r="EFA222" s="17"/>
      <c r="EFB222" s="17"/>
      <c r="EFC222" s="17"/>
      <c r="EFD222" s="17"/>
      <c r="EFE222" s="17"/>
      <c r="EFF222" s="17"/>
      <c r="EFG222" s="17"/>
      <c r="EFH222" s="17"/>
      <c r="EFI222" s="17"/>
      <c r="EFJ222" s="17"/>
      <c r="EFK222" s="17"/>
      <c r="EFL222" s="17"/>
      <c r="EFM222" s="17"/>
      <c r="EFN222" s="17"/>
      <c r="EFO222" s="17"/>
      <c r="EFP222" s="17"/>
      <c r="EFQ222" s="17"/>
      <c r="EFR222" s="17"/>
      <c r="EFS222" s="17"/>
      <c r="EFT222" s="17"/>
      <c r="EFU222" s="17"/>
      <c r="EFV222" s="17"/>
      <c r="EFW222" s="17"/>
      <c r="EFX222" s="17"/>
      <c r="EFY222" s="17"/>
      <c r="EFZ222" s="17"/>
      <c r="EGA222" s="17"/>
      <c r="EGB222" s="17"/>
      <c r="EGC222" s="17"/>
      <c r="EGD222" s="17"/>
      <c r="EGE222" s="17"/>
      <c r="EGF222" s="17"/>
      <c r="EGG222" s="17"/>
      <c r="EGH222" s="17"/>
      <c r="EGI222" s="17"/>
      <c r="EGJ222" s="17"/>
      <c r="EGK222" s="17"/>
      <c r="EGL222" s="17"/>
      <c r="EGM222" s="17"/>
      <c r="EGN222" s="17"/>
      <c r="EGO222" s="17"/>
      <c r="EGP222" s="17"/>
      <c r="EGQ222" s="17"/>
      <c r="EGR222" s="17"/>
      <c r="EGS222" s="17"/>
      <c r="EGT222" s="17"/>
      <c r="EGU222" s="17"/>
      <c r="EGV222" s="17"/>
      <c r="EGW222" s="17"/>
      <c r="EGX222" s="17"/>
      <c r="EGY222" s="17"/>
      <c r="EGZ222" s="17"/>
      <c r="EHA222" s="17"/>
      <c r="EHB222" s="17"/>
      <c r="EHC222" s="17"/>
      <c r="EHD222" s="17"/>
      <c r="EHE222" s="17"/>
      <c r="EHF222" s="17"/>
      <c r="EHG222" s="17"/>
      <c r="EHH222" s="17"/>
      <c r="EHI222" s="17"/>
      <c r="EHJ222" s="17"/>
      <c r="EHK222" s="17"/>
      <c r="EHL222" s="17"/>
      <c r="EHM222" s="17"/>
      <c r="EHN222" s="17"/>
      <c r="EHO222" s="17"/>
      <c r="EHP222" s="17"/>
      <c r="EHQ222" s="17"/>
      <c r="EHR222" s="17"/>
      <c r="EHS222" s="17"/>
      <c r="EHT222" s="17"/>
      <c r="EHU222" s="17"/>
      <c r="EHV222" s="17"/>
      <c r="EHW222" s="17"/>
      <c r="EHX222" s="17"/>
      <c r="EHY222" s="17"/>
      <c r="EHZ222" s="17"/>
      <c r="EIA222" s="17"/>
      <c r="EIB222" s="17"/>
      <c r="EIC222" s="17"/>
      <c r="EID222" s="17"/>
      <c r="EIE222" s="17"/>
      <c r="EIF222" s="17"/>
      <c r="EIG222" s="17"/>
      <c r="EIH222" s="17"/>
      <c r="EII222" s="17"/>
      <c r="EIJ222" s="17"/>
      <c r="EIK222" s="17"/>
      <c r="EIL222" s="17"/>
      <c r="EIM222" s="17"/>
      <c r="EIN222" s="17"/>
      <c r="EIO222" s="17"/>
      <c r="EIP222" s="17"/>
      <c r="EIQ222" s="17"/>
      <c r="EIR222" s="17"/>
      <c r="EIS222" s="17"/>
      <c r="EIT222" s="17"/>
      <c r="EIU222" s="17"/>
      <c r="EIV222" s="17"/>
      <c r="EIW222" s="17"/>
      <c r="EIX222" s="17"/>
      <c r="EIY222" s="17"/>
      <c r="EIZ222" s="17"/>
      <c r="EJA222" s="17"/>
      <c r="EJB222" s="17"/>
      <c r="EJC222" s="17"/>
      <c r="EJD222" s="17"/>
      <c r="EJE222" s="17"/>
      <c r="EJF222" s="17"/>
      <c r="EJG222" s="17"/>
      <c r="EJH222" s="17"/>
      <c r="EJI222" s="17"/>
      <c r="EJJ222" s="17"/>
      <c r="EJK222" s="17"/>
      <c r="EJL222" s="17"/>
      <c r="EJM222" s="17"/>
      <c r="EJN222" s="17"/>
      <c r="EJO222" s="17"/>
      <c r="EJP222" s="17"/>
      <c r="EJQ222" s="17"/>
      <c r="EJR222" s="17"/>
      <c r="EJS222" s="17"/>
      <c r="EJT222" s="17"/>
      <c r="EJU222" s="17"/>
      <c r="EJV222" s="17"/>
      <c r="EJW222" s="17"/>
      <c r="EJX222" s="17"/>
      <c r="EJY222" s="17"/>
      <c r="EJZ222" s="17"/>
      <c r="EKA222" s="17"/>
      <c r="EKB222" s="17"/>
      <c r="EKC222" s="17"/>
      <c r="EKD222" s="17"/>
      <c r="EKE222" s="17"/>
      <c r="EKF222" s="17"/>
      <c r="EKG222" s="17"/>
      <c r="EKH222" s="17"/>
      <c r="EKI222" s="17"/>
      <c r="EKJ222" s="17"/>
      <c r="EKK222" s="17"/>
      <c r="EKL222" s="17"/>
      <c r="EKM222" s="17"/>
      <c r="EKN222" s="17"/>
      <c r="EKO222" s="17"/>
      <c r="EKP222" s="17"/>
      <c r="EKQ222" s="17"/>
      <c r="EKR222" s="17"/>
      <c r="EKS222" s="17"/>
      <c r="EKT222" s="17"/>
      <c r="EKU222" s="17"/>
      <c r="EKV222" s="17"/>
      <c r="EKW222" s="17"/>
      <c r="EKX222" s="17"/>
      <c r="EKY222" s="17"/>
      <c r="EKZ222" s="17"/>
      <c r="ELA222" s="17"/>
      <c r="ELB222" s="17"/>
      <c r="ELC222" s="17"/>
      <c r="ELD222" s="17"/>
      <c r="ELE222" s="17"/>
      <c r="ELF222" s="17"/>
      <c r="ELG222" s="17"/>
      <c r="ELH222" s="17"/>
      <c r="ELI222" s="17"/>
      <c r="ELJ222" s="17"/>
      <c r="ELK222" s="17"/>
      <c r="ELL222" s="17"/>
      <c r="ELM222" s="17"/>
      <c r="ELN222" s="17"/>
      <c r="ELO222" s="17"/>
      <c r="ELP222" s="17"/>
      <c r="ELQ222" s="17"/>
      <c r="ELR222" s="17"/>
      <c r="ELS222" s="17"/>
      <c r="ELT222" s="17"/>
      <c r="ELU222" s="17"/>
      <c r="ELV222" s="17"/>
      <c r="ELW222" s="17"/>
      <c r="ELX222" s="17"/>
      <c r="ELY222" s="17"/>
      <c r="ELZ222" s="17"/>
      <c r="EMA222" s="17"/>
      <c r="EMB222" s="17"/>
      <c r="EMC222" s="17"/>
      <c r="EMD222" s="17"/>
      <c r="EME222" s="17"/>
      <c r="EMF222" s="17"/>
      <c r="EMG222" s="17"/>
      <c r="EMH222" s="17"/>
      <c r="EMI222" s="17"/>
      <c r="EMJ222" s="17"/>
      <c r="EMK222" s="17"/>
      <c r="EML222" s="17"/>
      <c r="EMM222" s="17"/>
      <c r="EMN222" s="17"/>
      <c r="EMO222" s="17"/>
      <c r="EMP222" s="17"/>
      <c r="EMQ222" s="17"/>
      <c r="EMR222" s="17"/>
      <c r="EMS222" s="17"/>
      <c r="EMT222" s="17"/>
      <c r="EMU222" s="17"/>
      <c r="EMV222" s="17"/>
      <c r="EMW222" s="17"/>
      <c r="EMX222" s="17"/>
      <c r="EMY222" s="17"/>
      <c r="EMZ222" s="17"/>
      <c r="ENA222" s="17"/>
      <c r="ENB222" s="17"/>
      <c r="ENC222" s="17"/>
      <c r="END222" s="17"/>
      <c r="ENE222" s="17"/>
      <c r="ENF222" s="17"/>
      <c r="ENG222" s="17"/>
      <c r="ENH222" s="17"/>
      <c r="ENI222" s="17"/>
      <c r="ENJ222" s="17"/>
      <c r="ENK222" s="17"/>
      <c r="ENL222" s="17"/>
      <c r="ENM222" s="17"/>
      <c r="ENN222" s="17"/>
      <c r="ENO222" s="17"/>
      <c r="ENP222" s="17"/>
      <c r="ENQ222" s="17"/>
      <c r="ENR222" s="17"/>
      <c r="ENS222" s="17"/>
      <c r="ENT222" s="17"/>
      <c r="ENU222" s="17"/>
      <c r="ENV222" s="17"/>
      <c r="ENW222" s="17"/>
      <c r="ENX222" s="17"/>
      <c r="ENY222" s="17"/>
      <c r="ENZ222" s="17"/>
      <c r="EOA222" s="17"/>
      <c r="EOB222" s="17"/>
      <c r="EOC222" s="17"/>
      <c r="EOD222" s="17"/>
      <c r="EOE222" s="17"/>
      <c r="EOF222" s="17"/>
      <c r="EOG222" s="17"/>
      <c r="EOH222" s="17"/>
      <c r="EOI222" s="17"/>
      <c r="EOJ222" s="17"/>
      <c r="EOK222" s="17"/>
      <c r="EOL222" s="17"/>
      <c r="EOM222" s="17"/>
      <c r="EON222" s="17"/>
      <c r="EOO222" s="17"/>
      <c r="EOP222" s="17"/>
      <c r="EOQ222" s="17"/>
      <c r="EOR222" s="17"/>
      <c r="EOS222" s="17"/>
      <c r="EOT222" s="17"/>
      <c r="EOU222" s="17"/>
      <c r="EOV222" s="17"/>
      <c r="EOW222" s="17"/>
      <c r="EOX222" s="17"/>
      <c r="EOY222" s="17"/>
      <c r="EOZ222" s="17"/>
      <c r="EPA222" s="17"/>
      <c r="EPB222" s="17"/>
      <c r="EPC222" s="17"/>
      <c r="EPD222" s="17"/>
      <c r="EPE222" s="17"/>
      <c r="EPF222" s="17"/>
      <c r="EPG222" s="17"/>
      <c r="EPH222" s="17"/>
      <c r="EPI222" s="17"/>
      <c r="EPJ222" s="17"/>
      <c r="EPK222" s="17"/>
      <c r="EPL222" s="17"/>
      <c r="EPM222" s="17"/>
      <c r="EPN222" s="17"/>
      <c r="EPO222" s="17"/>
      <c r="EPP222" s="17"/>
      <c r="EPQ222" s="17"/>
      <c r="EPR222" s="17"/>
      <c r="EPS222" s="17"/>
      <c r="EPT222" s="17"/>
      <c r="EPU222" s="17"/>
      <c r="EPV222" s="17"/>
      <c r="EPW222" s="17"/>
      <c r="EPX222" s="17"/>
      <c r="EPY222" s="17"/>
      <c r="EPZ222" s="17"/>
      <c r="EQA222" s="17"/>
      <c r="EQB222" s="17"/>
      <c r="EQC222" s="17"/>
      <c r="EQD222" s="17"/>
      <c r="EQE222" s="17"/>
      <c r="EQF222" s="17"/>
      <c r="EQG222" s="17"/>
      <c r="EQH222" s="17"/>
      <c r="EQI222" s="17"/>
      <c r="EQJ222" s="17"/>
      <c r="EQK222" s="17"/>
      <c r="EQL222" s="17"/>
      <c r="EQM222" s="17"/>
      <c r="EQN222" s="17"/>
      <c r="EQO222" s="17"/>
      <c r="EQP222" s="17"/>
      <c r="EQQ222" s="17"/>
      <c r="EQR222" s="17"/>
      <c r="EQS222" s="17"/>
      <c r="EQT222" s="17"/>
      <c r="EQU222" s="17"/>
      <c r="EQV222" s="17"/>
      <c r="EQW222" s="17"/>
      <c r="EQX222" s="17"/>
      <c r="EQY222" s="17"/>
      <c r="EQZ222" s="17"/>
      <c r="ERA222" s="17"/>
      <c r="ERB222" s="17"/>
      <c r="ERC222" s="17"/>
      <c r="ERD222" s="17"/>
      <c r="ERE222" s="17"/>
      <c r="ERF222" s="17"/>
      <c r="ERG222" s="17"/>
      <c r="ERH222" s="17"/>
      <c r="ERI222" s="17"/>
      <c r="ERJ222" s="17"/>
      <c r="ERK222" s="17"/>
      <c r="ERL222" s="17"/>
      <c r="ERM222" s="17"/>
      <c r="ERN222" s="17"/>
      <c r="ERO222" s="17"/>
      <c r="ERP222" s="17"/>
      <c r="ERQ222" s="17"/>
      <c r="ERR222" s="17"/>
      <c r="ERS222" s="17"/>
      <c r="ERT222" s="17"/>
      <c r="ERU222" s="17"/>
      <c r="ERV222" s="17"/>
      <c r="ERW222" s="17"/>
      <c r="ERX222" s="17"/>
      <c r="ERY222" s="17"/>
      <c r="ERZ222" s="17"/>
      <c r="ESA222" s="17"/>
      <c r="ESB222" s="17"/>
      <c r="ESC222" s="17"/>
      <c r="ESD222" s="17"/>
      <c r="ESE222" s="17"/>
      <c r="ESF222" s="17"/>
      <c r="ESG222" s="17"/>
      <c r="ESH222" s="17"/>
      <c r="ESI222" s="17"/>
      <c r="ESJ222" s="17"/>
      <c r="ESK222" s="17"/>
      <c r="ESL222" s="17"/>
      <c r="ESM222" s="17"/>
      <c r="ESN222" s="17"/>
      <c r="ESO222" s="17"/>
      <c r="ESP222" s="17"/>
      <c r="ESQ222" s="17"/>
      <c r="ESR222" s="17"/>
      <c r="ESS222" s="17"/>
      <c r="EST222" s="17"/>
      <c r="ESU222" s="17"/>
      <c r="ESV222" s="17"/>
      <c r="ESW222" s="17"/>
      <c r="ESX222" s="17"/>
      <c r="ESY222" s="17"/>
      <c r="ESZ222" s="17"/>
      <c r="ETA222" s="17"/>
      <c r="ETB222" s="17"/>
      <c r="ETC222" s="17"/>
      <c r="ETD222" s="17"/>
      <c r="ETE222" s="17"/>
      <c r="ETF222" s="17"/>
      <c r="ETG222" s="17"/>
      <c r="ETH222" s="17"/>
      <c r="ETI222" s="17"/>
      <c r="ETJ222" s="17"/>
      <c r="ETK222" s="17"/>
      <c r="ETL222" s="17"/>
      <c r="ETM222" s="17"/>
      <c r="ETN222" s="17"/>
      <c r="ETO222" s="17"/>
      <c r="ETP222" s="17"/>
      <c r="ETQ222" s="17"/>
      <c r="ETR222" s="17"/>
      <c r="ETS222" s="17"/>
      <c r="ETT222" s="17"/>
      <c r="ETU222" s="17"/>
      <c r="ETV222" s="17"/>
      <c r="ETW222" s="17"/>
      <c r="ETX222" s="17"/>
      <c r="ETY222" s="17"/>
      <c r="ETZ222" s="17"/>
      <c r="EUA222" s="17"/>
      <c r="EUB222" s="17"/>
      <c r="EUC222" s="17"/>
      <c r="EUD222" s="17"/>
      <c r="EUE222" s="17"/>
      <c r="EUF222" s="17"/>
      <c r="EUG222" s="17"/>
      <c r="EUH222" s="17"/>
      <c r="EUI222" s="17"/>
      <c r="EUJ222" s="17"/>
      <c r="EUK222" s="17"/>
      <c r="EUL222" s="17"/>
      <c r="EUM222" s="17"/>
      <c r="EUN222" s="17"/>
      <c r="EUO222" s="17"/>
      <c r="EUP222" s="17"/>
      <c r="EUQ222" s="17"/>
      <c r="EUR222" s="17"/>
      <c r="EUS222" s="17"/>
      <c r="EUT222" s="17"/>
      <c r="EUU222" s="17"/>
      <c r="EUV222" s="17"/>
      <c r="EUW222" s="17"/>
      <c r="EUX222" s="17"/>
      <c r="EUY222" s="17"/>
      <c r="EUZ222" s="17"/>
      <c r="EVA222" s="17"/>
      <c r="EVB222" s="17"/>
      <c r="EVC222" s="17"/>
      <c r="EVD222" s="17"/>
      <c r="EVE222" s="17"/>
      <c r="EVF222" s="17"/>
      <c r="EVG222" s="17"/>
      <c r="EVH222" s="17"/>
      <c r="EVI222" s="17"/>
      <c r="EVJ222" s="17"/>
      <c r="EVK222" s="17"/>
      <c r="EVL222" s="17"/>
      <c r="EVM222" s="17"/>
      <c r="EVN222" s="17"/>
      <c r="EVO222" s="17"/>
      <c r="EVP222" s="17"/>
      <c r="EVQ222" s="17"/>
      <c r="EVR222" s="17"/>
      <c r="EVS222" s="17"/>
      <c r="EVT222" s="17"/>
      <c r="EVU222" s="17"/>
      <c r="EVV222" s="17"/>
      <c r="EVW222" s="17"/>
      <c r="EVX222" s="17"/>
      <c r="EVY222" s="17"/>
      <c r="EVZ222" s="17"/>
      <c r="EWA222" s="17"/>
      <c r="EWB222" s="17"/>
      <c r="EWC222" s="17"/>
      <c r="EWD222" s="17"/>
      <c r="EWE222" s="17"/>
      <c r="EWF222" s="17"/>
      <c r="EWG222" s="17"/>
      <c r="EWH222" s="17"/>
      <c r="EWI222" s="17"/>
      <c r="EWJ222" s="17"/>
      <c r="EWK222" s="17"/>
      <c r="EWL222" s="17"/>
      <c r="EWM222" s="17"/>
      <c r="EWN222" s="17"/>
      <c r="EWO222" s="17"/>
      <c r="EWP222" s="17"/>
      <c r="EWQ222" s="17"/>
      <c r="EWR222" s="17"/>
      <c r="EWS222" s="17"/>
      <c r="EWT222" s="17"/>
      <c r="EWU222" s="17"/>
      <c r="EWV222" s="17"/>
      <c r="EWW222" s="17"/>
      <c r="EWX222" s="17"/>
      <c r="EWY222" s="17"/>
      <c r="EWZ222" s="17"/>
      <c r="EXA222" s="17"/>
      <c r="EXB222" s="17"/>
      <c r="EXC222" s="17"/>
      <c r="EXD222" s="17"/>
      <c r="EXE222" s="17"/>
      <c r="EXF222" s="17"/>
      <c r="EXG222" s="17"/>
      <c r="EXH222" s="17"/>
      <c r="EXI222" s="17"/>
      <c r="EXJ222" s="17"/>
      <c r="EXK222" s="17"/>
      <c r="EXL222" s="17"/>
      <c r="EXM222" s="17"/>
      <c r="EXN222" s="17"/>
      <c r="EXO222" s="17"/>
      <c r="EXP222" s="17"/>
      <c r="EXQ222" s="17"/>
      <c r="EXR222" s="17"/>
      <c r="EXS222" s="17"/>
      <c r="EXT222" s="17"/>
      <c r="EXU222" s="17"/>
      <c r="EXV222" s="17"/>
      <c r="EXW222" s="17"/>
      <c r="EXX222" s="17"/>
      <c r="EXY222" s="17"/>
      <c r="EXZ222" s="17"/>
      <c r="EYA222" s="17"/>
      <c r="EYB222" s="17"/>
      <c r="EYC222" s="17"/>
      <c r="EYD222" s="17"/>
      <c r="EYE222" s="17"/>
      <c r="EYF222" s="17"/>
      <c r="EYG222" s="17"/>
      <c r="EYH222" s="17"/>
      <c r="EYI222" s="17"/>
      <c r="EYJ222" s="17"/>
      <c r="EYK222" s="17"/>
      <c r="EYL222" s="17"/>
      <c r="EYM222" s="17"/>
      <c r="EYN222" s="17"/>
      <c r="EYO222" s="17"/>
      <c r="EYP222" s="17"/>
      <c r="EYQ222" s="17"/>
      <c r="EYR222" s="17"/>
      <c r="EYS222" s="17"/>
      <c r="EYT222" s="17"/>
      <c r="EYU222" s="17"/>
      <c r="EYV222" s="17"/>
      <c r="EYW222" s="17"/>
      <c r="EYX222" s="17"/>
      <c r="EYY222" s="17"/>
      <c r="EYZ222" s="17"/>
      <c r="EZA222" s="17"/>
      <c r="EZB222" s="17"/>
      <c r="EZC222" s="17"/>
      <c r="EZD222" s="17"/>
      <c r="EZE222" s="17"/>
      <c r="EZF222" s="17"/>
      <c r="EZG222" s="17"/>
      <c r="EZH222" s="17"/>
      <c r="EZI222" s="17"/>
      <c r="EZJ222" s="17"/>
      <c r="EZK222" s="17"/>
      <c r="EZL222" s="17"/>
      <c r="EZM222" s="17"/>
      <c r="EZN222" s="17"/>
      <c r="EZO222" s="17"/>
      <c r="EZP222" s="17"/>
      <c r="EZQ222" s="17"/>
      <c r="EZR222" s="17"/>
      <c r="EZS222" s="17"/>
      <c r="EZT222" s="17"/>
      <c r="EZU222" s="17"/>
      <c r="EZV222" s="17"/>
      <c r="EZW222" s="17"/>
      <c r="EZX222" s="17"/>
      <c r="EZY222" s="17"/>
      <c r="EZZ222" s="17"/>
      <c r="FAA222" s="17"/>
      <c r="FAB222" s="17"/>
      <c r="FAC222" s="17"/>
      <c r="FAD222" s="17"/>
      <c r="FAE222" s="17"/>
      <c r="FAF222" s="17"/>
      <c r="FAG222" s="17"/>
      <c r="FAH222" s="17"/>
      <c r="FAI222" s="17"/>
      <c r="FAJ222" s="17"/>
      <c r="FAK222" s="17"/>
      <c r="FAL222" s="17"/>
      <c r="FAM222" s="17"/>
      <c r="FAN222" s="17"/>
      <c r="FAO222" s="17"/>
      <c r="FAP222" s="17"/>
      <c r="FAQ222" s="17"/>
      <c r="FAR222" s="17"/>
      <c r="FAS222" s="17"/>
      <c r="FAT222" s="17"/>
      <c r="FAU222" s="17"/>
      <c r="FAV222" s="17"/>
      <c r="FAW222" s="17"/>
      <c r="FAX222" s="17"/>
      <c r="FAY222" s="17"/>
      <c r="FAZ222" s="17"/>
      <c r="FBA222" s="17"/>
      <c r="FBB222" s="17"/>
      <c r="FBC222" s="17"/>
      <c r="FBD222" s="17"/>
      <c r="FBE222" s="17"/>
      <c r="FBF222" s="17"/>
      <c r="FBG222" s="17"/>
      <c r="FBH222" s="17"/>
      <c r="FBI222" s="17"/>
      <c r="FBJ222" s="17"/>
      <c r="FBK222" s="17"/>
      <c r="FBL222" s="17"/>
      <c r="FBM222" s="17"/>
      <c r="FBN222" s="17"/>
      <c r="FBO222" s="17"/>
      <c r="FBP222" s="17"/>
      <c r="FBQ222" s="17"/>
      <c r="FBR222" s="17"/>
      <c r="FBS222" s="17"/>
      <c r="FBT222" s="17"/>
      <c r="FBU222" s="17"/>
      <c r="FBV222" s="17"/>
      <c r="FBW222" s="17"/>
      <c r="FBX222" s="17"/>
      <c r="FBY222" s="17"/>
      <c r="FBZ222" s="17"/>
      <c r="FCA222" s="17"/>
      <c r="FCB222" s="17"/>
      <c r="FCC222" s="17"/>
      <c r="FCD222" s="17"/>
      <c r="FCE222" s="17"/>
      <c r="FCF222" s="17"/>
      <c r="FCG222" s="17"/>
      <c r="FCH222" s="17"/>
      <c r="FCI222" s="17"/>
      <c r="FCJ222" s="17"/>
      <c r="FCK222" s="17"/>
      <c r="FCL222" s="17"/>
      <c r="FCM222" s="17"/>
      <c r="FCN222" s="17"/>
      <c r="FCO222" s="17"/>
      <c r="FCP222" s="17"/>
      <c r="FCQ222" s="17"/>
      <c r="FCR222" s="17"/>
      <c r="FCS222" s="17"/>
      <c r="FCT222" s="17"/>
      <c r="FCU222" s="17"/>
      <c r="FCV222" s="17"/>
      <c r="FCW222" s="17"/>
      <c r="FCX222" s="17"/>
      <c r="FCY222" s="17"/>
      <c r="FCZ222" s="17"/>
      <c r="FDA222" s="17"/>
      <c r="FDB222" s="17"/>
      <c r="FDC222" s="17"/>
      <c r="FDD222" s="17"/>
      <c r="FDE222" s="17"/>
      <c r="FDF222" s="17"/>
      <c r="FDG222" s="17"/>
      <c r="FDH222" s="17"/>
      <c r="FDI222" s="17"/>
      <c r="FDJ222" s="17"/>
      <c r="FDK222" s="17"/>
      <c r="FDL222" s="17"/>
      <c r="FDM222" s="17"/>
      <c r="FDN222" s="17"/>
      <c r="FDO222" s="17"/>
      <c r="FDP222" s="17"/>
      <c r="FDQ222" s="17"/>
      <c r="FDR222" s="17"/>
      <c r="FDS222" s="17"/>
      <c r="FDT222" s="17"/>
      <c r="FDU222" s="17"/>
      <c r="FDV222" s="17"/>
      <c r="FDW222" s="17"/>
      <c r="FDX222" s="17"/>
      <c r="FDY222" s="17"/>
      <c r="FDZ222" s="17"/>
      <c r="FEA222" s="17"/>
      <c r="FEB222" s="17"/>
      <c r="FEC222" s="17"/>
      <c r="FED222" s="17"/>
      <c r="FEE222" s="17"/>
      <c r="FEF222" s="17"/>
      <c r="FEG222" s="17"/>
      <c r="FEH222" s="17"/>
      <c r="FEI222" s="17"/>
      <c r="FEJ222" s="17"/>
      <c r="FEK222" s="17"/>
      <c r="FEL222" s="17"/>
      <c r="FEM222" s="17"/>
      <c r="FEN222" s="17"/>
      <c r="FEO222" s="17"/>
      <c r="FEP222" s="17"/>
      <c r="FEQ222" s="17"/>
      <c r="FER222" s="17"/>
      <c r="FES222" s="17"/>
      <c r="FET222" s="17"/>
      <c r="FEU222" s="17"/>
      <c r="FEV222" s="17"/>
      <c r="FEW222" s="17"/>
      <c r="FEX222" s="17"/>
      <c r="FEY222" s="17"/>
      <c r="FEZ222" s="17"/>
      <c r="FFA222" s="17"/>
      <c r="FFB222" s="17"/>
      <c r="FFC222" s="17"/>
      <c r="FFD222" s="17"/>
      <c r="FFE222" s="17"/>
      <c r="FFF222" s="17"/>
      <c r="FFG222" s="17"/>
      <c r="FFH222" s="17"/>
      <c r="FFI222" s="17"/>
      <c r="FFJ222" s="17"/>
      <c r="FFK222" s="17"/>
      <c r="FFL222" s="17"/>
      <c r="FFM222" s="17"/>
      <c r="FFN222" s="17"/>
      <c r="FFO222" s="17"/>
      <c r="FFP222" s="17"/>
      <c r="FFQ222" s="17"/>
      <c r="FFR222" s="17"/>
      <c r="FFS222" s="17"/>
      <c r="FFT222" s="17"/>
      <c r="FFU222" s="17"/>
      <c r="FFV222" s="17"/>
      <c r="FFW222" s="17"/>
      <c r="FFX222" s="17"/>
      <c r="FFY222" s="17"/>
      <c r="FFZ222" s="17"/>
      <c r="FGA222" s="17"/>
      <c r="FGB222" s="17"/>
      <c r="FGC222" s="17"/>
      <c r="FGD222" s="17"/>
      <c r="FGE222" s="17"/>
      <c r="FGF222" s="17"/>
      <c r="FGG222" s="17"/>
      <c r="FGH222" s="17"/>
      <c r="FGI222" s="17"/>
      <c r="FGJ222" s="17"/>
      <c r="FGK222" s="17"/>
      <c r="FGL222" s="17"/>
      <c r="FGM222" s="17"/>
      <c r="FGN222" s="17"/>
      <c r="FGO222" s="17"/>
      <c r="FGP222" s="17"/>
      <c r="FGQ222" s="17"/>
      <c r="FGR222" s="17"/>
      <c r="FGS222" s="17"/>
      <c r="FGT222" s="17"/>
      <c r="FGU222" s="17"/>
      <c r="FGV222" s="17"/>
      <c r="FGW222" s="17"/>
      <c r="FGX222" s="17"/>
      <c r="FGY222" s="17"/>
      <c r="FGZ222" s="17"/>
      <c r="FHA222" s="17"/>
      <c r="FHB222" s="17"/>
      <c r="FHC222" s="17"/>
      <c r="FHD222" s="17"/>
      <c r="FHE222" s="17"/>
      <c r="FHF222" s="17"/>
      <c r="FHG222" s="17"/>
      <c r="FHH222" s="17"/>
      <c r="FHI222" s="17"/>
      <c r="FHJ222" s="17"/>
      <c r="FHK222" s="17"/>
      <c r="FHL222" s="17"/>
      <c r="FHM222" s="17"/>
      <c r="FHN222" s="17"/>
      <c r="FHO222" s="17"/>
      <c r="FHP222" s="17"/>
      <c r="FHQ222" s="17"/>
      <c r="FHR222" s="17"/>
      <c r="FHS222" s="17"/>
      <c r="FHT222" s="17"/>
      <c r="FHU222" s="17"/>
      <c r="FHV222" s="17"/>
      <c r="FHW222" s="17"/>
      <c r="FHX222" s="17"/>
      <c r="FHY222" s="17"/>
      <c r="FHZ222" s="17"/>
      <c r="FIA222" s="17"/>
      <c r="FIB222" s="17"/>
      <c r="FIC222" s="17"/>
      <c r="FID222" s="17"/>
      <c r="FIE222" s="17"/>
      <c r="FIF222" s="17"/>
      <c r="FIG222" s="17"/>
      <c r="FIH222" s="17"/>
      <c r="FII222" s="17"/>
      <c r="FIJ222" s="17"/>
      <c r="FIK222" s="17"/>
      <c r="FIL222" s="17"/>
      <c r="FIM222" s="17"/>
      <c r="FIN222" s="17"/>
      <c r="FIO222" s="17"/>
      <c r="FIP222" s="17"/>
      <c r="FIQ222" s="17"/>
      <c r="FIR222" s="17"/>
      <c r="FIS222" s="17"/>
      <c r="FIT222" s="17"/>
      <c r="FIU222" s="17"/>
      <c r="FIV222" s="17"/>
      <c r="FIW222" s="17"/>
      <c r="FIX222" s="17"/>
      <c r="FIY222" s="17"/>
      <c r="FIZ222" s="17"/>
      <c r="FJA222" s="17"/>
      <c r="FJB222" s="17"/>
      <c r="FJC222" s="17"/>
      <c r="FJD222" s="17"/>
      <c r="FJE222" s="17"/>
      <c r="FJF222" s="17"/>
      <c r="FJG222" s="17"/>
      <c r="FJH222" s="17"/>
      <c r="FJI222" s="17"/>
      <c r="FJJ222" s="17"/>
      <c r="FJK222" s="17"/>
      <c r="FJL222" s="17"/>
      <c r="FJM222" s="17"/>
      <c r="FJN222" s="17"/>
      <c r="FJO222" s="17"/>
      <c r="FJP222" s="17"/>
      <c r="FJQ222" s="17"/>
      <c r="FJR222" s="17"/>
      <c r="FJS222" s="17"/>
      <c r="FJT222" s="17"/>
      <c r="FJU222" s="17"/>
      <c r="FJV222" s="17"/>
      <c r="FJW222" s="17"/>
      <c r="FJX222" s="17"/>
      <c r="FJY222" s="17"/>
      <c r="FJZ222" s="17"/>
      <c r="FKA222" s="17"/>
      <c r="FKB222" s="17"/>
      <c r="FKC222" s="17"/>
      <c r="FKD222" s="17"/>
      <c r="FKE222" s="17"/>
      <c r="FKF222" s="17"/>
      <c r="FKG222" s="17"/>
      <c r="FKH222" s="17"/>
      <c r="FKI222" s="17"/>
      <c r="FKJ222" s="17"/>
      <c r="FKK222" s="17"/>
      <c r="FKL222" s="17"/>
      <c r="FKM222" s="17"/>
      <c r="FKN222" s="17"/>
      <c r="FKO222" s="17"/>
      <c r="FKP222" s="17"/>
      <c r="FKQ222" s="17"/>
      <c r="FKR222" s="17"/>
      <c r="FKS222" s="17"/>
      <c r="FKT222" s="17"/>
      <c r="FKU222" s="17"/>
      <c r="FKV222" s="17"/>
      <c r="FKW222" s="17"/>
      <c r="FKX222" s="17"/>
      <c r="FKY222" s="17"/>
      <c r="FKZ222" s="17"/>
      <c r="FLA222" s="17"/>
      <c r="FLB222" s="17"/>
      <c r="FLC222" s="17"/>
      <c r="FLD222" s="17"/>
      <c r="FLE222" s="17"/>
      <c r="FLF222" s="17"/>
      <c r="FLG222" s="17"/>
      <c r="FLH222" s="17"/>
      <c r="FLI222" s="17"/>
      <c r="FLJ222" s="17"/>
      <c r="FLK222" s="17"/>
      <c r="FLL222" s="17"/>
      <c r="FLM222" s="17"/>
      <c r="FLN222" s="17"/>
      <c r="FLO222" s="17"/>
      <c r="FLP222" s="17"/>
      <c r="FLQ222" s="17"/>
      <c r="FLR222" s="17"/>
      <c r="FLS222" s="17"/>
      <c r="FLT222" s="17"/>
      <c r="FLU222" s="17"/>
      <c r="FLV222" s="17"/>
      <c r="FLW222" s="17"/>
      <c r="FLX222" s="17"/>
      <c r="FLY222" s="17"/>
      <c r="FLZ222" s="17"/>
      <c r="FMA222" s="17"/>
      <c r="FMB222" s="17"/>
      <c r="FMC222" s="17"/>
      <c r="FMD222" s="17"/>
      <c r="FME222" s="17"/>
      <c r="FMF222" s="17"/>
      <c r="FMG222" s="17"/>
      <c r="FMH222" s="17"/>
      <c r="FMI222" s="17"/>
      <c r="FMJ222" s="17"/>
      <c r="FMK222" s="17"/>
      <c r="FML222" s="17"/>
      <c r="FMM222" s="17"/>
      <c r="FMN222" s="17"/>
      <c r="FMO222" s="17"/>
      <c r="FMP222" s="17"/>
      <c r="FMQ222" s="17"/>
      <c r="FMR222" s="17"/>
      <c r="FMS222" s="17"/>
      <c r="FMT222" s="17"/>
      <c r="FMU222" s="17"/>
      <c r="FMV222" s="17"/>
      <c r="FMW222" s="17"/>
      <c r="FMX222" s="17"/>
      <c r="FMY222" s="17"/>
      <c r="FMZ222" s="17"/>
      <c r="FNA222" s="17"/>
      <c r="FNB222" s="17"/>
      <c r="FNC222" s="17"/>
      <c r="FND222" s="17"/>
      <c r="FNE222" s="17"/>
      <c r="FNF222" s="17"/>
      <c r="FNG222" s="17"/>
      <c r="FNH222" s="17"/>
      <c r="FNI222" s="17"/>
      <c r="FNJ222" s="17"/>
      <c r="FNK222" s="17"/>
      <c r="FNL222" s="17"/>
      <c r="FNM222" s="17"/>
      <c r="FNN222" s="17"/>
      <c r="FNO222" s="17"/>
      <c r="FNP222" s="17"/>
      <c r="FNQ222" s="17"/>
      <c r="FNR222" s="17"/>
      <c r="FNS222" s="17"/>
      <c r="FNT222" s="17"/>
      <c r="FNU222" s="17"/>
      <c r="FNV222" s="17"/>
      <c r="FNW222" s="17"/>
      <c r="FNX222" s="17"/>
      <c r="FNY222" s="17"/>
      <c r="FNZ222" s="17"/>
      <c r="FOA222" s="17"/>
      <c r="FOB222" s="17"/>
      <c r="FOC222" s="17"/>
      <c r="FOD222" s="17"/>
      <c r="FOE222" s="17"/>
      <c r="FOF222" s="17"/>
      <c r="FOG222" s="17"/>
      <c r="FOH222" s="17"/>
      <c r="FOI222" s="17"/>
      <c r="FOJ222" s="17"/>
      <c r="FOK222" s="17"/>
      <c r="FOL222" s="17"/>
      <c r="FOM222" s="17"/>
      <c r="FON222" s="17"/>
      <c r="FOO222" s="17"/>
      <c r="FOP222" s="17"/>
      <c r="FOQ222" s="17"/>
      <c r="FOR222" s="17"/>
      <c r="FOS222" s="17"/>
      <c r="FOT222" s="17"/>
      <c r="FOU222" s="17"/>
      <c r="FOV222" s="17"/>
      <c r="FOW222" s="17"/>
      <c r="FOX222" s="17"/>
      <c r="FOY222" s="17"/>
      <c r="FOZ222" s="17"/>
      <c r="FPA222" s="17"/>
      <c r="FPB222" s="17"/>
      <c r="FPC222" s="17"/>
      <c r="FPD222" s="17"/>
      <c r="FPE222" s="17"/>
      <c r="FPF222" s="17"/>
      <c r="FPG222" s="17"/>
      <c r="FPH222" s="17"/>
      <c r="FPI222" s="17"/>
      <c r="FPJ222" s="17"/>
      <c r="FPK222" s="17"/>
      <c r="FPL222" s="17"/>
      <c r="FPM222" s="17"/>
      <c r="FPN222" s="17"/>
      <c r="FPO222" s="17"/>
      <c r="FPP222" s="17"/>
      <c r="FPQ222" s="17"/>
      <c r="FPR222" s="17"/>
      <c r="FPS222" s="17"/>
      <c r="FPT222" s="17"/>
      <c r="FPU222" s="17"/>
      <c r="FPV222" s="17"/>
      <c r="FPW222" s="17"/>
      <c r="FPX222" s="17"/>
      <c r="FPY222" s="17"/>
      <c r="FPZ222" s="17"/>
      <c r="FQA222" s="17"/>
      <c r="FQB222" s="17"/>
      <c r="FQC222" s="17"/>
      <c r="FQD222" s="17"/>
      <c r="FQE222" s="17"/>
      <c r="FQF222" s="17"/>
      <c r="FQG222" s="17"/>
      <c r="FQH222" s="17"/>
      <c r="FQI222" s="17"/>
      <c r="FQJ222" s="17"/>
      <c r="FQK222" s="17"/>
      <c r="FQL222" s="17"/>
      <c r="FQM222" s="17"/>
      <c r="FQN222" s="17"/>
      <c r="FQO222" s="17"/>
      <c r="FQP222" s="17"/>
      <c r="FQQ222" s="17"/>
      <c r="FQR222" s="17"/>
      <c r="FQS222" s="17"/>
      <c r="FQT222" s="17"/>
      <c r="FQU222" s="17"/>
      <c r="FQV222" s="17"/>
      <c r="FQW222" s="17"/>
      <c r="FQX222" s="17"/>
      <c r="FQY222" s="17"/>
      <c r="FQZ222" s="17"/>
      <c r="FRA222" s="17"/>
      <c r="FRB222" s="17"/>
      <c r="FRC222" s="17"/>
      <c r="FRD222" s="17"/>
      <c r="FRE222" s="17"/>
      <c r="FRF222" s="17"/>
      <c r="FRG222" s="17"/>
      <c r="FRH222" s="17"/>
      <c r="FRI222" s="17"/>
      <c r="FRJ222" s="17"/>
      <c r="FRK222" s="17"/>
      <c r="FRL222" s="17"/>
      <c r="FRM222" s="17"/>
      <c r="FRN222" s="17"/>
      <c r="FRO222" s="17"/>
      <c r="FRP222" s="17"/>
      <c r="FRQ222" s="17"/>
      <c r="FRR222" s="17"/>
      <c r="FRS222" s="17"/>
      <c r="FRT222" s="17"/>
      <c r="FRU222" s="17"/>
      <c r="FRV222" s="17"/>
      <c r="FRW222" s="17"/>
      <c r="FRX222" s="17"/>
      <c r="FRY222" s="17"/>
      <c r="FRZ222" s="17"/>
      <c r="FSA222" s="17"/>
      <c r="FSB222" s="17"/>
      <c r="FSC222" s="17"/>
      <c r="FSD222" s="17"/>
      <c r="FSE222" s="17"/>
      <c r="FSF222" s="17"/>
      <c r="FSG222" s="17"/>
      <c r="FSH222" s="17"/>
      <c r="FSI222" s="17"/>
      <c r="FSJ222" s="17"/>
      <c r="FSK222" s="17"/>
      <c r="FSL222" s="17"/>
      <c r="FSM222" s="17"/>
      <c r="FSN222" s="17"/>
      <c r="FSO222" s="17"/>
      <c r="FSP222" s="17"/>
      <c r="FSQ222" s="17"/>
      <c r="FSR222" s="17"/>
      <c r="FSS222" s="17"/>
      <c r="FST222" s="17"/>
      <c r="FSU222" s="17"/>
      <c r="FSV222" s="17"/>
      <c r="FSW222" s="17"/>
      <c r="FSX222" s="17"/>
      <c r="FSY222" s="17"/>
      <c r="FSZ222" s="17"/>
      <c r="FTA222" s="17"/>
      <c r="FTB222" s="17"/>
      <c r="FTC222" s="17"/>
      <c r="FTD222" s="17"/>
      <c r="FTE222" s="17"/>
      <c r="FTF222" s="17"/>
      <c r="FTG222" s="17"/>
      <c r="FTH222" s="17"/>
      <c r="FTI222" s="17"/>
      <c r="FTJ222" s="17"/>
      <c r="FTK222" s="17"/>
      <c r="FTL222" s="17"/>
      <c r="FTM222" s="17"/>
      <c r="FTN222" s="17"/>
      <c r="FTO222" s="17"/>
      <c r="FTP222" s="17"/>
      <c r="FTQ222" s="17"/>
      <c r="FTR222" s="17"/>
      <c r="FTS222" s="17"/>
      <c r="FTT222" s="17"/>
      <c r="FTU222" s="17"/>
      <c r="FTV222" s="17"/>
      <c r="FTW222" s="17"/>
      <c r="FTX222" s="17"/>
      <c r="FTY222" s="17"/>
      <c r="FTZ222" s="17"/>
      <c r="FUA222" s="17"/>
      <c r="FUB222" s="17"/>
      <c r="FUC222" s="17"/>
      <c r="FUD222" s="17"/>
      <c r="FUE222" s="17"/>
      <c r="FUF222" s="17"/>
      <c r="FUG222" s="17"/>
      <c r="FUH222" s="17"/>
      <c r="FUI222" s="17"/>
      <c r="FUJ222" s="17"/>
      <c r="FUK222" s="17"/>
      <c r="FUL222" s="17"/>
      <c r="FUM222" s="17"/>
      <c r="FUN222" s="17"/>
      <c r="FUO222" s="17"/>
      <c r="FUP222" s="17"/>
      <c r="FUQ222" s="17"/>
      <c r="FUR222" s="17"/>
      <c r="FUS222" s="17"/>
      <c r="FUT222" s="17"/>
      <c r="FUU222" s="17"/>
      <c r="FUV222" s="17"/>
      <c r="FUW222" s="17"/>
      <c r="FUX222" s="17"/>
      <c r="FUY222" s="17"/>
      <c r="FUZ222" s="17"/>
      <c r="FVA222" s="17"/>
      <c r="FVB222" s="17"/>
      <c r="FVC222" s="17"/>
      <c r="FVD222" s="17"/>
      <c r="FVE222" s="17"/>
      <c r="FVF222" s="17"/>
      <c r="FVG222" s="17"/>
      <c r="FVH222" s="17"/>
      <c r="FVI222" s="17"/>
      <c r="FVJ222" s="17"/>
      <c r="FVK222" s="17"/>
      <c r="FVL222" s="17"/>
      <c r="FVM222" s="17"/>
      <c r="FVN222" s="17"/>
      <c r="FVO222" s="17"/>
      <c r="FVP222" s="17"/>
      <c r="FVQ222" s="17"/>
      <c r="FVR222" s="17"/>
      <c r="FVS222" s="17"/>
      <c r="FVT222" s="17"/>
      <c r="FVU222" s="17"/>
      <c r="FVV222" s="17"/>
      <c r="FVW222" s="17"/>
      <c r="FVX222" s="17"/>
      <c r="FVY222" s="17"/>
      <c r="FVZ222" s="17"/>
      <c r="FWA222" s="17"/>
      <c r="FWB222" s="17"/>
      <c r="FWC222" s="17"/>
      <c r="FWD222" s="17"/>
      <c r="FWE222" s="17"/>
      <c r="FWF222" s="17"/>
      <c r="FWG222" s="17"/>
      <c r="FWH222" s="17"/>
      <c r="FWI222" s="17"/>
      <c r="FWJ222" s="17"/>
      <c r="FWK222" s="17"/>
      <c r="FWL222" s="17"/>
      <c r="FWM222" s="17"/>
      <c r="FWN222" s="17"/>
      <c r="FWO222" s="17"/>
      <c r="FWP222" s="17"/>
      <c r="FWQ222" s="17"/>
      <c r="FWR222" s="17"/>
      <c r="FWS222" s="17"/>
      <c r="FWT222" s="17"/>
      <c r="FWU222" s="17"/>
      <c r="FWV222" s="17"/>
      <c r="FWW222" s="17"/>
      <c r="FWX222" s="17"/>
      <c r="FWY222" s="17"/>
      <c r="FWZ222" s="17"/>
      <c r="FXA222" s="17"/>
      <c r="FXB222" s="17"/>
      <c r="FXC222" s="17"/>
      <c r="FXD222" s="17"/>
      <c r="FXE222" s="17"/>
      <c r="FXF222" s="17"/>
      <c r="FXG222" s="17"/>
      <c r="FXH222" s="17"/>
      <c r="FXI222" s="17"/>
      <c r="FXJ222" s="17"/>
      <c r="FXK222" s="17"/>
      <c r="FXL222" s="17"/>
      <c r="FXM222" s="17"/>
      <c r="FXN222" s="17"/>
      <c r="FXO222" s="17"/>
      <c r="FXP222" s="17"/>
      <c r="FXQ222" s="17"/>
      <c r="FXR222" s="17"/>
      <c r="FXS222" s="17"/>
      <c r="FXT222" s="17"/>
      <c r="FXU222" s="17"/>
      <c r="FXV222" s="17"/>
      <c r="FXW222" s="17"/>
      <c r="FXX222" s="17"/>
      <c r="FXY222" s="17"/>
      <c r="FXZ222" s="17"/>
      <c r="FYA222" s="17"/>
      <c r="FYB222" s="17"/>
      <c r="FYC222" s="17"/>
      <c r="FYD222" s="17"/>
      <c r="FYE222" s="17"/>
      <c r="FYF222" s="17"/>
      <c r="FYG222" s="17"/>
      <c r="FYH222" s="17"/>
      <c r="FYI222" s="17"/>
      <c r="FYJ222" s="17"/>
      <c r="FYK222" s="17"/>
      <c r="FYL222" s="17"/>
      <c r="FYM222" s="17"/>
      <c r="FYN222" s="17"/>
      <c r="FYO222" s="17"/>
      <c r="FYP222" s="17"/>
      <c r="FYQ222" s="17"/>
      <c r="FYR222" s="17"/>
      <c r="FYS222" s="17"/>
      <c r="FYT222" s="17"/>
      <c r="FYU222" s="17"/>
      <c r="FYV222" s="17"/>
      <c r="FYW222" s="17"/>
      <c r="FYX222" s="17"/>
      <c r="FYY222" s="17"/>
      <c r="FYZ222" s="17"/>
      <c r="FZA222" s="17"/>
      <c r="FZB222" s="17"/>
      <c r="FZC222" s="17"/>
      <c r="FZD222" s="17"/>
      <c r="FZE222" s="17"/>
      <c r="FZF222" s="17"/>
      <c r="FZG222" s="17"/>
      <c r="FZH222" s="17"/>
      <c r="FZI222" s="17"/>
      <c r="FZJ222" s="17"/>
      <c r="FZK222" s="17"/>
      <c r="FZL222" s="17"/>
      <c r="FZM222" s="17"/>
      <c r="FZN222" s="17"/>
      <c r="FZO222" s="17"/>
      <c r="FZP222" s="17"/>
      <c r="FZQ222" s="17"/>
      <c r="FZR222" s="17"/>
      <c r="FZS222" s="17"/>
      <c r="FZT222" s="17"/>
      <c r="FZU222" s="17"/>
      <c r="FZV222" s="17"/>
      <c r="FZW222" s="17"/>
      <c r="FZX222" s="17"/>
      <c r="FZY222" s="17"/>
      <c r="FZZ222" s="17"/>
      <c r="GAA222" s="17"/>
      <c r="GAB222" s="17"/>
      <c r="GAC222" s="17"/>
      <c r="GAD222" s="17"/>
      <c r="GAE222" s="17"/>
      <c r="GAF222" s="17"/>
      <c r="GAG222" s="17"/>
      <c r="GAH222" s="17"/>
      <c r="GAI222" s="17"/>
      <c r="GAJ222" s="17"/>
      <c r="GAK222" s="17"/>
      <c r="GAL222" s="17"/>
      <c r="GAM222" s="17"/>
      <c r="GAN222" s="17"/>
      <c r="GAO222" s="17"/>
      <c r="GAP222" s="17"/>
      <c r="GAQ222" s="17"/>
      <c r="GAR222" s="17"/>
      <c r="GAS222" s="17"/>
      <c r="GAT222" s="17"/>
      <c r="GAU222" s="17"/>
      <c r="GAV222" s="17"/>
      <c r="GAW222" s="17"/>
      <c r="GAX222" s="17"/>
      <c r="GAY222" s="17"/>
      <c r="GAZ222" s="17"/>
      <c r="GBA222" s="17"/>
      <c r="GBB222" s="17"/>
      <c r="GBC222" s="17"/>
      <c r="GBD222" s="17"/>
      <c r="GBE222" s="17"/>
      <c r="GBF222" s="17"/>
      <c r="GBG222" s="17"/>
      <c r="GBH222" s="17"/>
      <c r="GBI222" s="17"/>
      <c r="GBJ222" s="17"/>
      <c r="GBK222" s="17"/>
      <c r="GBL222" s="17"/>
      <c r="GBM222" s="17"/>
      <c r="GBN222" s="17"/>
      <c r="GBO222" s="17"/>
      <c r="GBP222" s="17"/>
      <c r="GBQ222" s="17"/>
      <c r="GBR222" s="17"/>
      <c r="GBS222" s="17"/>
      <c r="GBT222" s="17"/>
      <c r="GBU222" s="17"/>
      <c r="GBV222" s="17"/>
      <c r="GBW222" s="17"/>
      <c r="GBX222" s="17"/>
      <c r="GBY222" s="17"/>
      <c r="GBZ222" s="17"/>
      <c r="GCA222" s="17"/>
      <c r="GCB222" s="17"/>
      <c r="GCC222" s="17"/>
      <c r="GCD222" s="17"/>
      <c r="GCE222" s="17"/>
      <c r="GCF222" s="17"/>
      <c r="GCG222" s="17"/>
      <c r="GCH222" s="17"/>
      <c r="GCI222" s="17"/>
      <c r="GCJ222" s="17"/>
      <c r="GCK222" s="17"/>
      <c r="GCL222" s="17"/>
      <c r="GCM222" s="17"/>
      <c r="GCN222" s="17"/>
      <c r="GCO222" s="17"/>
      <c r="GCP222" s="17"/>
      <c r="GCQ222" s="17"/>
      <c r="GCR222" s="17"/>
      <c r="GCS222" s="17"/>
      <c r="GCT222" s="17"/>
      <c r="GCU222" s="17"/>
      <c r="GCV222" s="17"/>
      <c r="GCW222" s="17"/>
      <c r="GCX222" s="17"/>
      <c r="GCY222" s="17"/>
      <c r="GCZ222" s="17"/>
      <c r="GDA222" s="17"/>
      <c r="GDB222" s="17"/>
      <c r="GDC222" s="17"/>
      <c r="GDD222" s="17"/>
      <c r="GDE222" s="17"/>
      <c r="GDF222" s="17"/>
      <c r="GDG222" s="17"/>
      <c r="GDH222" s="17"/>
      <c r="GDI222" s="17"/>
      <c r="GDJ222" s="17"/>
      <c r="GDK222" s="17"/>
      <c r="GDL222" s="17"/>
      <c r="GDM222" s="17"/>
      <c r="GDN222" s="17"/>
      <c r="GDO222" s="17"/>
      <c r="GDP222" s="17"/>
      <c r="GDQ222" s="17"/>
      <c r="GDR222" s="17"/>
      <c r="GDS222" s="17"/>
      <c r="GDT222" s="17"/>
      <c r="GDU222" s="17"/>
      <c r="GDV222" s="17"/>
      <c r="GDW222" s="17"/>
      <c r="GDX222" s="17"/>
      <c r="GDY222" s="17"/>
      <c r="GDZ222" s="17"/>
      <c r="GEA222" s="17"/>
      <c r="GEB222" s="17"/>
      <c r="GEC222" s="17"/>
      <c r="GED222" s="17"/>
      <c r="GEE222" s="17"/>
      <c r="GEF222" s="17"/>
      <c r="GEG222" s="17"/>
      <c r="GEH222" s="17"/>
      <c r="GEI222" s="17"/>
      <c r="GEJ222" s="17"/>
      <c r="GEK222" s="17"/>
      <c r="GEL222" s="17"/>
      <c r="GEM222" s="17"/>
      <c r="GEN222" s="17"/>
      <c r="GEO222" s="17"/>
      <c r="GEP222" s="17"/>
      <c r="GEQ222" s="17"/>
      <c r="GER222" s="17"/>
      <c r="GES222" s="17"/>
      <c r="GET222" s="17"/>
      <c r="GEU222" s="17"/>
      <c r="GEV222" s="17"/>
      <c r="GEW222" s="17"/>
      <c r="GEX222" s="17"/>
      <c r="GEY222" s="17"/>
      <c r="GEZ222" s="17"/>
      <c r="GFA222" s="17"/>
      <c r="GFB222" s="17"/>
      <c r="GFC222" s="17"/>
      <c r="GFD222" s="17"/>
      <c r="GFE222" s="17"/>
      <c r="GFF222" s="17"/>
      <c r="GFG222" s="17"/>
      <c r="GFH222" s="17"/>
      <c r="GFI222" s="17"/>
      <c r="GFJ222" s="17"/>
      <c r="GFK222" s="17"/>
      <c r="GFL222" s="17"/>
      <c r="GFM222" s="17"/>
      <c r="GFN222" s="17"/>
      <c r="GFO222" s="17"/>
      <c r="GFP222" s="17"/>
      <c r="GFQ222" s="17"/>
      <c r="GFR222" s="17"/>
      <c r="GFS222" s="17"/>
      <c r="GFT222" s="17"/>
      <c r="GFU222" s="17"/>
      <c r="GFV222" s="17"/>
      <c r="GFW222" s="17"/>
      <c r="GFX222" s="17"/>
      <c r="GFY222" s="17"/>
      <c r="GFZ222" s="17"/>
      <c r="GGA222" s="17"/>
      <c r="GGB222" s="17"/>
      <c r="GGC222" s="17"/>
      <c r="GGD222" s="17"/>
      <c r="GGE222" s="17"/>
      <c r="GGF222" s="17"/>
      <c r="GGG222" s="17"/>
      <c r="GGH222" s="17"/>
      <c r="GGI222" s="17"/>
      <c r="GGJ222" s="17"/>
      <c r="GGK222" s="17"/>
      <c r="GGL222" s="17"/>
      <c r="GGM222" s="17"/>
      <c r="GGN222" s="17"/>
      <c r="GGO222" s="17"/>
      <c r="GGP222" s="17"/>
      <c r="GGQ222" s="17"/>
      <c r="GGR222" s="17"/>
      <c r="GGS222" s="17"/>
      <c r="GGT222" s="17"/>
      <c r="GGU222" s="17"/>
      <c r="GGV222" s="17"/>
      <c r="GGW222" s="17"/>
      <c r="GGX222" s="17"/>
      <c r="GGY222" s="17"/>
      <c r="GGZ222" s="17"/>
      <c r="GHA222" s="17"/>
      <c r="GHB222" s="17"/>
      <c r="GHC222" s="17"/>
      <c r="GHD222" s="17"/>
      <c r="GHE222" s="17"/>
      <c r="GHF222" s="17"/>
      <c r="GHG222" s="17"/>
      <c r="GHH222" s="17"/>
      <c r="GHI222" s="17"/>
      <c r="GHJ222" s="17"/>
      <c r="GHK222" s="17"/>
      <c r="GHL222" s="17"/>
      <c r="GHM222" s="17"/>
      <c r="GHN222" s="17"/>
      <c r="GHO222" s="17"/>
      <c r="GHP222" s="17"/>
      <c r="GHQ222" s="17"/>
      <c r="GHR222" s="17"/>
      <c r="GHS222" s="17"/>
      <c r="GHT222" s="17"/>
      <c r="GHU222" s="17"/>
      <c r="GHV222" s="17"/>
      <c r="GHW222" s="17"/>
      <c r="GHX222" s="17"/>
      <c r="GHY222" s="17"/>
      <c r="GHZ222" s="17"/>
      <c r="GIA222" s="17"/>
      <c r="GIB222" s="17"/>
      <c r="GIC222" s="17"/>
      <c r="GID222" s="17"/>
      <c r="GIE222" s="17"/>
      <c r="GIF222" s="17"/>
      <c r="GIG222" s="17"/>
      <c r="GIH222" s="17"/>
      <c r="GII222" s="17"/>
      <c r="GIJ222" s="17"/>
      <c r="GIK222" s="17"/>
      <c r="GIL222" s="17"/>
      <c r="GIM222" s="17"/>
      <c r="GIN222" s="17"/>
      <c r="GIO222" s="17"/>
      <c r="GIP222" s="17"/>
      <c r="GIQ222" s="17"/>
      <c r="GIR222" s="17"/>
      <c r="GIS222" s="17"/>
      <c r="GIT222" s="17"/>
      <c r="GIU222" s="17"/>
      <c r="GIV222" s="17"/>
      <c r="GIW222" s="17"/>
      <c r="GIX222" s="17"/>
      <c r="GIY222" s="17"/>
      <c r="GIZ222" s="17"/>
      <c r="GJA222" s="17"/>
      <c r="GJB222" s="17"/>
      <c r="GJC222" s="17"/>
      <c r="GJD222" s="17"/>
      <c r="GJE222" s="17"/>
      <c r="GJF222" s="17"/>
      <c r="GJG222" s="17"/>
      <c r="GJH222" s="17"/>
      <c r="GJI222" s="17"/>
      <c r="GJJ222" s="17"/>
      <c r="GJK222" s="17"/>
      <c r="GJL222" s="17"/>
      <c r="GJM222" s="17"/>
      <c r="GJN222" s="17"/>
      <c r="GJO222" s="17"/>
      <c r="GJP222" s="17"/>
      <c r="GJQ222" s="17"/>
      <c r="GJR222" s="17"/>
      <c r="GJS222" s="17"/>
      <c r="GJT222" s="17"/>
      <c r="GJU222" s="17"/>
      <c r="GJV222" s="17"/>
      <c r="GJW222" s="17"/>
      <c r="GJX222" s="17"/>
      <c r="GJY222" s="17"/>
      <c r="GJZ222" s="17"/>
      <c r="GKA222" s="17"/>
      <c r="GKB222" s="17"/>
      <c r="GKC222" s="17"/>
      <c r="GKD222" s="17"/>
      <c r="GKE222" s="17"/>
      <c r="GKF222" s="17"/>
      <c r="GKG222" s="17"/>
      <c r="GKH222" s="17"/>
      <c r="GKI222" s="17"/>
      <c r="GKJ222" s="17"/>
      <c r="GKK222" s="17"/>
      <c r="GKL222" s="17"/>
      <c r="GKM222" s="17"/>
      <c r="GKN222" s="17"/>
      <c r="GKO222" s="17"/>
      <c r="GKP222" s="17"/>
      <c r="GKQ222" s="17"/>
      <c r="GKR222" s="17"/>
      <c r="GKS222" s="17"/>
      <c r="GKT222" s="17"/>
      <c r="GKU222" s="17"/>
      <c r="GKV222" s="17"/>
      <c r="GKW222" s="17"/>
      <c r="GKX222" s="17"/>
      <c r="GKY222" s="17"/>
      <c r="GKZ222" s="17"/>
      <c r="GLA222" s="17"/>
      <c r="GLB222" s="17"/>
      <c r="GLC222" s="17"/>
      <c r="GLD222" s="17"/>
      <c r="GLE222" s="17"/>
      <c r="GLF222" s="17"/>
      <c r="GLG222" s="17"/>
      <c r="GLH222" s="17"/>
      <c r="GLI222" s="17"/>
      <c r="GLJ222" s="17"/>
      <c r="GLK222" s="17"/>
      <c r="GLL222" s="17"/>
      <c r="GLM222" s="17"/>
      <c r="GLN222" s="17"/>
      <c r="GLO222" s="17"/>
      <c r="GLP222" s="17"/>
      <c r="GLQ222" s="17"/>
      <c r="GLR222" s="17"/>
      <c r="GLS222" s="17"/>
      <c r="GLT222" s="17"/>
      <c r="GLU222" s="17"/>
      <c r="GLV222" s="17"/>
      <c r="GLW222" s="17"/>
      <c r="GLX222" s="17"/>
      <c r="GLY222" s="17"/>
      <c r="GLZ222" s="17"/>
      <c r="GMA222" s="17"/>
      <c r="GMB222" s="17"/>
      <c r="GMC222" s="17"/>
      <c r="GMD222" s="17"/>
      <c r="GME222" s="17"/>
      <c r="GMF222" s="17"/>
      <c r="GMG222" s="17"/>
      <c r="GMH222" s="17"/>
      <c r="GMI222" s="17"/>
      <c r="GMJ222" s="17"/>
      <c r="GMK222" s="17"/>
      <c r="GML222" s="17"/>
      <c r="GMM222" s="17"/>
      <c r="GMN222" s="17"/>
      <c r="GMO222" s="17"/>
      <c r="GMP222" s="17"/>
      <c r="GMQ222" s="17"/>
      <c r="GMR222" s="17"/>
      <c r="GMS222" s="17"/>
      <c r="GMT222" s="17"/>
      <c r="GMU222" s="17"/>
      <c r="GMV222" s="17"/>
      <c r="GMW222" s="17"/>
      <c r="GMX222" s="17"/>
      <c r="GMY222" s="17"/>
      <c r="GMZ222" s="17"/>
      <c r="GNA222" s="17"/>
      <c r="GNB222" s="17"/>
      <c r="GNC222" s="17"/>
      <c r="GND222" s="17"/>
      <c r="GNE222" s="17"/>
      <c r="GNF222" s="17"/>
      <c r="GNG222" s="17"/>
      <c r="GNH222" s="17"/>
      <c r="GNI222" s="17"/>
      <c r="GNJ222" s="17"/>
      <c r="GNK222" s="17"/>
      <c r="GNL222" s="17"/>
      <c r="GNM222" s="17"/>
      <c r="GNN222" s="17"/>
      <c r="GNO222" s="17"/>
      <c r="GNP222" s="17"/>
      <c r="GNQ222" s="17"/>
      <c r="GNR222" s="17"/>
      <c r="GNS222" s="17"/>
      <c r="GNT222" s="17"/>
      <c r="GNU222" s="17"/>
      <c r="GNV222" s="17"/>
      <c r="GNW222" s="17"/>
      <c r="GNX222" s="17"/>
      <c r="GNY222" s="17"/>
      <c r="GNZ222" s="17"/>
      <c r="GOA222" s="17"/>
      <c r="GOB222" s="17"/>
      <c r="GOC222" s="17"/>
      <c r="GOD222" s="17"/>
      <c r="GOE222" s="17"/>
      <c r="GOF222" s="17"/>
      <c r="GOG222" s="17"/>
      <c r="GOH222" s="17"/>
      <c r="GOI222" s="17"/>
      <c r="GOJ222" s="17"/>
      <c r="GOK222" s="17"/>
      <c r="GOL222" s="17"/>
      <c r="GOM222" s="17"/>
      <c r="GON222" s="17"/>
      <c r="GOO222" s="17"/>
      <c r="GOP222" s="17"/>
      <c r="GOQ222" s="17"/>
      <c r="GOR222" s="17"/>
      <c r="GOS222" s="17"/>
      <c r="GOT222" s="17"/>
      <c r="GOU222" s="17"/>
      <c r="GOV222" s="17"/>
      <c r="GOW222" s="17"/>
      <c r="GOX222" s="17"/>
      <c r="GOY222" s="17"/>
      <c r="GOZ222" s="17"/>
      <c r="GPA222" s="17"/>
      <c r="GPB222" s="17"/>
      <c r="GPC222" s="17"/>
      <c r="GPD222" s="17"/>
      <c r="GPE222" s="17"/>
      <c r="GPF222" s="17"/>
      <c r="GPG222" s="17"/>
      <c r="GPH222" s="17"/>
      <c r="GPI222" s="17"/>
      <c r="GPJ222" s="17"/>
      <c r="GPK222" s="17"/>
      <c r="GPL222" s="17"/>
      <c r="GPM222" s="17"/>
      <c r="GPN222" s="17"/>
      <c r="GPO222" s="17"/>
      <c r="GPP222" s="17"/>
      <c r="GPQ222" s="17"/>
      <c r="GPR222" s="17"/>
      <c r="GPS222" s="17"/>
      <c r="GPT222" s="17"/>
      <c r="GPU222" s="17"/>
      <c r="GPV222" s="17"/>
      <c r="GPW222" s="17"/>
      <c r="GPX222" s="17"/>
      <c r="GPY222" s="17"/>
      <c r="GPZ222" s="17"/>
      <c r="GQA222" s="17"/>
      <c r="GQB222" s="17"/>
      <c r="GQC222" s="17"/>
      <c r="GQD222" s="17"/>
      <c r="GQE222" s="17"/>
      <c r="GQF222" s="17"/>
      <c r="GQG222" s="17"/>
      <c r="GQH222" s="17"/>
      <c r="GQI222" s="17"/>
      <c r="GQJ222" s="17"/>
      <c r="GQK222" s="17"/>
      <c r="GQL222" s="17"/>
      <c r="GQM222" s="17"/>
      <c r="GQN222" s="17"/>
      <c r="GQO222" s="17"/>
      <c r="GQP222" s="17"/>
      <c r="GQQ222" s="17"/>
      <c r="GQR222" s="17"/>
      <c r="GQS222" s="17"/>
      <c r="GQT222" s="17"/>
      <c r="GQU222" s="17"/>
      <c r="GQV222" s="17"/>
      <c r="GQW222" s="17"/>
      <c r="GQX222" s="17"/>
      <c r="GQY222" s="17"/>
      <c r="GQZ222" s="17"/>
      <c r="GRA222" s="17"/>
      <c r="GRB222" s="17"/>
      <c r="GRC222" s="17"/>
      <c r="GRD222" s="17"/>
      <c r="GRE222" s="17"/>
      <c r="GRF222" s="17"/>
      <c r="GRG222" s="17"/>
      <c r="GRH222" s="17"/>
      <c r="GRI222" s="17"/>
      <c r="GRJ222" s="17"/>
      <c r="GRK222" s="17"/>
      <c r="GRL222" s="17"/>
      <c r="GRM222" s="17"/>
      <c r="GRN222" s="17"/>
      <c r="GRO222" s="17"/>
      <c r="GRP222" s="17"/>
      <c r="GRQ222" s="17"/>
      <c r="GRR222" s="17"/>
      <c r="GRS222" s="17"/>
      <c r="GRT222" s="17"/>
      <c r="GRU222" s="17"/>
      <c r="GRV222" s="17"/>
      <c r="GRW222" s="17"/>
      <c r="GRX222" s="17"/>
      <c r="GRY222" s="17"/>
      <c r="GRZ222" s="17"/>
      <c r="GSA222" s="17"/>
      <c r="GSB222" s="17"/>
      <c r="GSC222" s="17"/>
      <c r="GSD222" s="17"/>
      <c r="GSE222" s="17"/>
      <c r="GSF222" s="17"/>
      <c r="GSG222" s="17"/>
      <c r="GSH222" s="17"/>
      <c r="GSI222" s="17"/>
      <c r="GSJ222" s="17"/>
      <c r="GSK222" s="17"/>
      <c r="GSL222" s="17"/>
      <c r="GSM222" s="17"/>
      <c r="GSN222" s="17"/>
      <c r="GSO222" s="17"/>
      <c r="GSP222" s="17"/>
      <c r="GSQ222" s="17"/>
      <c r="GSR222" s="17"/>
      <c r="GSS222" s="17"/>
      <c r="GST222" s="17"/>
      <c r="GSU222" s="17"/>
      <c r="GSV222" s="17"/>
      <c r="GSW222" s="17"/>
      <c r="GSX222" s="17"/>
      <c r="GSY222" s="17"/>
      <c r="GSZ222" s="17"/>
      <c r="GTA222" s="17"/>
      <c r="GTB222" s="17"/>
      <c r="GTC222" s="17"/>
      <c r="GTD222" s="17"/>
      <c r="GTE222" s="17"/>
      <c r="GTF222" s="17"/>
      <c r="GTG222" s="17"/>
      <c r="GTH222" s="17"/>
      <c r="GTI222" s="17"/>
      <c r="GTJ222" s="17"/>
      <c r="GTK222" s="17"/>
      <c r="GTL222" s="17"/>
      <c r="GTM222" s="17"/>
      <c r="GTN222" s="17"/>
      <c r="GTO222" s="17"/>
      <c r="GTP222" s="17"/>
      <c r="GTQ222" s="17"/>
      <c r="GTR222" s="17"/>
      <c r="GTS222" s="17"/>
      <c r="GTT222" s="17"/>
      <c r="GTU222" s="17"/>
      <c r="GTV222" s="17"/>
      <c r="GTW222" s="17"/>
      <c r="GTX222" s="17"/>
      <c r="GTY222" s="17"/>
      <c r="GTZ222" s="17"/>
      <c r="GUA222" s="17"/>
      <c r="GUB222" s="17"/>
      <c r="GUC222" s="17"/>
      <c r="GUD222" s="17"/>
      <c r="GUE222" s="17"/>
      <c r="GUF222" s="17"/>
      <c r="GUG222" s="17"/>
      <c r="GUH222" s="17"/>
      <c r="GUI222" s="17"/>
      <c r="GUJ222" s="17"/>
      <c r="GUK222" s="17"/>
      <c r="GUL222" s="17"/>
      <c r="GUM222" s="17"/>
      <c r="GUN222" s="17"/>
      <c r="GUO222" s="17"/>
      <c r="GUP222" s="17"/>
      <c r="GUQ222" s="17"/>
      <c r="GUR222" s="17"/>
      <c r="GUS222" s="17"/>
      <c r="GUT222" s="17"/>
      <c r="GUU222" s="17"/>
      <c r="GUV222" s="17"/>
      <c r="GUW222" s="17"/>
      <c r="GUX222" s="17"/>
      <c r="GUY222" s="17"/>
      <c r="GUZ222" s="17"/>
      <c r="GVA222" s="17"/>
      <c r="GVB222" s="17"/>
      <c r="GVC222" s="17"/>
      <c r="GVD222" s="17"/>
      <c r="GVE222" s="17"/>
      <c r="GVF222" s="17"/>
      <c r="GVG222" s="17"/>
      <c r="GVH222" s="17"/>
      <c r="GVI222" s="17"/>
      <c r="GVJ222" s="17"/>
      <c r="GVK222" s="17"/>
      <c r="GVL222" s="17"/>
      <c r="GVM222" s="17"/>
      <c r="GVN222" s="17"/>
      <c r="GVO222" s="17"/>
      <c r="GVP222" s="17"/>
      <c r="GVQ222" s="17"/>
      <c r="GVR222" s="17"/>
      <c r="GVS222" s="17"/>
      <c r="GVT222" s="17"/>
      <c r="GVU222" s="17"/>
      <c r="GVV222" s="17"/>
      <c r="GVW222" s="17"/>
      <c r="GVX222" s="17"/>
      <c r="GVY222" s="17"/>
      <c r="GVZ222" s="17"/>
      <c r="GWA222" s="17"/>
      <c r="GWB222" s="17"/>
      <c r="GWC222" s="17"/>
      <c r="GWD222" s="17"/>
      <c r="GWE222" s="17"/>
      <c r="GWF222" s="17"/>
      <c r="GWG222" s="17"/>
      <c r="GWH222" s="17"/>
      <c r="GWI222" s="17"/>
      <c r="GWJ222" s="17"/>
      <c r="GWK222" s="17"/>
      <c r="GWL222" s="17"/>
      <c r="GWM222" s="17"/>
      <c r="GWN222" s="17"/>
      <c r="GWO222" s="17"/>
      <c r="GWP222" s="17"/>
      <c r="GWQ222" s="17"/>
      <c r="GWR222" s="17"/>
      <c r="GWS222" s="17"/>
      <c r="GWT222" s="17"/>
      <c r="GWU222" s="17"/>
      <c r="GWV222" s="17"/>
      <c r="GWW222" s="17"/>
      <c r="GWX222" s="17"/>
      <c r="GWY222" s="17"/>
      <c r="GWZ222" s="17"/>
      <c r="GXA222" s="17"/>
      <c r="GXB222" s="17"/>
      <c r="GXC222" s="17"/>
      <c r="GXD222" s="17"/>
      <c r="GXE222" s="17"/>
      <c r="GXF222" s="17"/>
      <c r="GXG222" s="17"/>
      <c r="GXH222" s="17"/>
      <c r="GXI222" s="17"/>
      <c r="GXJ222" s="17"/>
      <c r="GXK222" s="17"/>
      <c r="GXL222" s="17"/>
      <c r="GXM222" s="17"/>
      <c r="GXN222" s="17"/>
      <c r="GXO222" s="17"/>
      <c r="GXP222" s="17"/>
      <c r="GXQ222" s="17"/>
      <c r="GXR222" s="17"/>
      <c r="GXS222" s="17"/>
      <c r="GXT222" s="17"/>
      <c r="GXU222" s="17"/>
      <c r="GXV222" s="17"/>
      <c r="GXW222" s="17"/>
      <c r="GXX222" s="17"/>
      <c r="GXY222" s="17"/>
      <c r="GXZ222" s="17"/>
      <c r="GYA222" s="17"/>
      <c r="GYB222" s="17"/>
      <c r="GYC222" s="17"/>
      <c r="GYD222" s="17"/>
      <c r="GYE222" s="17"/>
      <c r="GYF222" s="17"/>
      <c r="GYG222" s="17"/>
      <c r="GYH222" s="17"/>
      <c r="GYI222" s="17"/>
      <c r="GYJ222" s="17"/>
      <c r="GYK222" s="17"/>
      <c r="GYL222" s="17"/>
      <c r="GYM222" s="17"/>
      <c r="GYN222" s="17"/>
      <c r="GYO222" s="17"/>
      <c r="GYP222" s="17"/>
      <c r="GYQ222" s="17"/>
      <c r="GYR222" s="17"/>
      <c r="GYS222" s="17"/>
      <c r="GYT222" s="17"/>
      <c r="GYU222" s="17"/>
      <c r="GYV222" s="17"/>
      <c r="GYW222" s="17"/>
      <c r="GYX222" s="17"/>
      <c r="GYY222" s="17"/>
      <c r="GYZ222" s="17"/>
      <c r="GZA222" s="17"/>
      <c r="GZB222" s="17"/>
      <c r="GZC222" s="17"/>
      <c r="GZD222" s="17"/>
      <c r="GZE222" s="17"/>
      <c r="GZF222" s="17"/>
      <c r="GZG222" s="17"/>
      <c r="GZH222" s="17"/>
      <c r="GZI222" s="17"/>
      <c r="GZJ222" s="17"/>
      <c r="GZK222" s="17"/>
      <c r="GZL222" s="17"/>
      <c r="GZM222" s="17"/>
      <c r="GZN222" s="17"/>
      <c r="GZO222" s="17"/>
      <c r="GZP222" s="17"/>
      <c r="GZQ222" s="17"/>
      <c r="GZR222" s="17"/>
      <c r="GZS222" s="17"/>
      <c r="GZT222" s="17"/>
      <c r="GZU222" s="17"/>
      <c r="GZV222" s="17"/>
      <c r="GZW222" s="17"/>
      <c r="GZX222" s="17"/>
      <c r="GZY222" s="17"/>
      <c r="GZZ222" s="17"/>
      <c r="HAA222" s="17"/>
      <c r="HAB222" s="17"/>
      <c r="HAC222" s="17"/>
      <c r="HAD222" s="17"/>
      <c r="HAE222" s="17"/>
      <c r="HAF222" s="17"/>
      <c r="HAG222" s="17"/>
      <c r="HAH222" s="17"/>
      <c r="HAI222" s="17"/>
      <c r="HAJ222" s="17"/>
      <c r="HAK222" s="17"/>
      <c r="HAL222" s="17"/>
      <c r="HAM222" s="17"/>
      <c r="HAN222" s="17"/>
      <c r="HAO222" s="17"/>
      <c r="HAP222" s="17"/>
      <c r="HAQ222" s="17"/>
      <c r="HAR222" s="17"/>
      <c r="HAS222" s="17"/>
      <c r="HAT222" s="17"/>
      <c r="HAU222" s="17"/>
      <c r="HAV222" s="17"/>
      <c r="HAW222" s="17"/>
      <c r="HAX222" s="17"/>
      <c r="HAY222" s="17"/>
      <c r="HAZ222" s="17"/>
      <c r="HBA222" s="17"/>
      <c r="HBB222" s="17"/>
      <c r="HBC222" s="17"/>
      <c r="HBD222" s="17"/>
      <c r="HBE222" s="17"/>
      <c r="HBF222" s="17"/>
      <c r="HBG222" s="17"/>
      <c r="HBH222" s="17"/>
      <c r="HBI222" s="17"/>
      <c r="HBJ222" s="17"/>
      <c r="HBK222" s="17"/>
      <c r="HBL222" s="17"/>
      <c r="HBM222" s="17"/>
      <c r="HBN222" s="17"/>
      <c r="HBO222" s="17"/>
      <c r="HBP222" s="17"/>
      <c r="HBQ222" s="17"/>
      <c r="HBR222" s="17"/>
      <c r="HBS222" s="17"/>
      <c r="HBT222" s="17"/>
      <c r="HBU222" s="17"/>
      <c r="HBV222" s="17"/>
      <c r="HBW222" s="17"/>
      <c r="HBX222" s="17"/>
      <c r="HBY222" s="17"/>
      <c r="HBZ222" s="17"/>
      <c r="HCA222" s="17"/>
      <c r="HCB222" s="17"/>
      <c r="HCC222" s="17"/>
      <c r="HCD222" s="17"/>
      <c r="HCE222" s="17"/>
      <c r="HCF222" s="17"/>
      <c r="HCG222" s="17"/>
      <c r="HCH222" s="17"/>
      <c r="HCI222" s="17"/>
      <c r="HCJ222" s="17"/>
      <c r="HCK222" s="17"/>
      <c r="HCL222" s="17"/>
      <c r="HCM222" s="17"/>
      <c r="HCN222" s="17"/>
      <c r="HCO222" s="17"/>
      <c r="HCP222" s="17"/>
      <c r="HCQ222" s="17"/>
      <c r="HCR222" s="17"/>
      <c r="HCS222" s="17"/>
      <c r="HCT222" s="17"/>
      <c r="HCU222" s="17"/>
      <c r="HCV222" s="17"/>
      <c r="HCW222" s="17"/>
      <c r="HCX222" s="17"/>
      <c r="HCY222" s="17"/>
      <c r="HCZ222" s="17"/>
      <c r="HDA222" s="17"/>
      <c r="HDB222" s="17"/>
      <c r="HDC222" s="17"/>
      <c r="HDD222" s="17"/>
      <c r="HDE222" s="17"/>
      <c r="HDF222" s="17"/>
      <c r="HDG222" s="17"/>
      <c r="HDH222" s="17"/>
      <c r="HDI222" s="17"/>
      <c r="HDJ222" s="17"/>
      <c r="HDK222" s="17"/>
      <c r="HDL222" s="17"/>
      <c r="HDM222" s="17"/>
      <c r="HDN222" s="17"/>
      <c r="HDO222" s="17"/>
      <c r="HDP222" s="17"/>
      <c r="HDQ222" s="17"/>
      <c r="HDR222" s="17"/>
      <c r="HDS222" s="17"/>
      <c r="HDT222" s="17"/>
      <c r="HDU222" s="17"/>
      <c r="HDV222" s="17"/>
      <c r="HDW222" s="17"/>
      <c r="HDX222" s="17"/>
      <c r="HDY222" s="17"/>
      <c r="HDZ222" s="17"/>
      <c r="HEA222" s="17"/>
      <c r="HEB222" s="17"/>
      <c r="HEC222" s="17"/>
      <c r="HED222" s="17"/>
      <c r="HEE222" s="17"/>
      <c r="HEF222" s="17"/>
      <c r="HEG222" s="17"/>
      <c r="HEH222" s="17"/>
      <c r="HEI222" s="17"/>
      <c r="HEJ222" s="17"/>
      <c r="HEK222" s="17"/>
      <c r="HEL222" s="17"/>
      <c r="HEM222" s="17"/>
      <c r="HEN222" s="17"/>
      <c r="HEO222" s="17"/>
      <c r="HEP222" s="17"/>
      <c r="HEQ222" s="17"/>
      <c r="HER222" s="17"/>
      <c r="HES222" s="17"/>
      <c r="HET222" s="17"/>
      <c r="HEU222" s="17"/>
      <c r="HEV222" s="17"/>
      <c r="HEW222" s="17"/>
      <c r="HEX222" s="17"/>
      <c r="HEY222" s="17"/>
      <c r="HEZ222" s="17"/>
      <c r="HFA222" s="17"/>
      <c r="HFB222" s="17"/>
      <c r="HFC222" s="17"/>
      <c r="HFD222" s="17"/>
      <c r="HFE222" s="17"/>
      <c r="HFF222" s="17"/>
      <c r="HFG222" s="17"/>
      <c r="HFH222" s="17"/>
      <c r="HFI222" s="17"/>
      <c r="HFJ222" s="17"/>
      <c r="HFK222" s="17"/>
      <c r="HFL222" s="17"/>
      <c r="HFM222" s="17"/>
      <c r="HFN222" s="17"/>
      <c r="HFO222" s="17"/>
      <c r="HFP222" s="17"/>
      <c r="HFQ222" s="17"/>
      <c r="HFR222" s="17"/>
      <c r="HFS222" s="17"/>
      <c r="HFT222" s="17"/>
      <c r="HFU222" s="17"/>
      <c r="HFV222" s="17"/>
      <c r="HFW222" s="17"/>
      <c r="HFX222" s="17"/>
      <c r="HFY222" s="17"/>
      <c r="HFZ222" s="17"/>
      <c r="HGA222" s="17"/>
      <c r="HGB222" s="17"/>
      <c r="HGC222" s="17"/>
      <c r="HGD222" s="17"/>
      <c r="HGE222" s="17"/>
      <c r="HGF222" s="17"/>
      <c r="HGG222" s="17"/>
      <c r="HGH222" s="17"/>
      <c r="HGI222" s="17"/>
      <c r="HGJ222" s="17"/>
      <c r="HGK222" s="17"/>
      <c r="HGL222" s="17"/>
      <c r="HGM222" s="17"/>
      <c r="HGN222" s="17"/>
      <c r="HGO222" s="17"/>
      <c r="HGP222" s="17"/>
      <c r="HGQ222" s="17"/>
      <c r="HGR222" s="17"/>
      <c r="HGS222" s="17"/>
      <c r="HGT222" s="17"/>
      <c r="HGU222" s="17"/>
      <c r="HGV222" s="17"/>
      <c r="HGW222" s="17"/>
      <c r="HGX222" s="17"/>
      <c r="HGY222" s="17"/>
      <c r="HGZ222" s="17"/>
      <c r="HHA222" s="17"/>
      <c r="HHB222" s="17"/>
      <c r="HHC222" s="17"/>
      <c r="HHD222" s="17"/>
      <c r="HHE222" s="17"/>
      <c r="HHF222" s="17"/>
      <c r="HHG222" s="17"/>
      <c r="HHH222" s="17"/>
      <c r="HHI222" s="17"/>
      <c r="HHJ222" s="17"/>
      <c r="HHK222" s="17"/>
      <c r="HHL222" s="17"/>
      <c r="HHM222" s="17"/>
      <c r="HHN222" s="17"/>
      <c r="HHO222" s="17"/>
      <c r="HHP222" s="17"/>
      <c r="HHQ222" s="17"/>
      <c r="HHR222" s="17"/>
      <c r="HHS222" s="17"/>
      <c r="HHT222" s="17"/>
      <c r="HHU222" s="17"/>
      <c r="HHV222" s="17"/>
      <c r="HHW222" s="17"/>
      <c r="HHX222" s="17"/>
      <c r="HHY222" s="17"/>
      <c r="HHZ222" s="17"/>
      <c r="HIA222" s="17"/>
      <c r="HIB222" s="17"/>
      <c r="HIC222" s="17"/>
      <c r="HID222" s="17"/>
      <c r="HIE222" s="17"/>
      <c r="HIF222" s="17"/>
      <c r="HIG222" s="17"/>
      <c r="HIH222" s="17"/>
      <c r="HII222" s="17"/>
      <c r="HIJ222" s="17"/>
      <c r="HIK222" s="17"/>
      <c r="HIL222" s="17"/>
      <c r="HIM222" s="17"/>
      <c r="HIN222" s="17"/>
      <c r="HIO222" s="17"/>
      <c r="HIP222" s="17"/>
      <c r="HIQ222" s="17"/>
      <c r="HIR222" s="17"/>
      <c r="HIS222" s="17"/>
      <c r="HIT222" s="17"/>
      <c r="HIU222" s="17"/>
      <c r="HIV222" s="17"/>
      <c r="HIW222" s="17"/>
      <c r="HIX222" s="17"/>
      <c r="HIY222" s="17"/>
      <c r="HIZ222" s="17"/>
      <c r="HJA222" s="17"/>
      <c r="HJB222" s="17"/>
      <c r="HJC222" s="17"/>
      <c r="HJD222" s="17"/>
      <c r="HJE222" s="17"/>
      <c r="HJF222" s="17"/>
      <c r="HJG222" s="17"/>
      <c r="HJH222" s="17"/>
      <c r="HJI222" s="17"/>
      <c r="HJJ222" s="17"/>
      <c r="HJK222" s="17"/>
      <c r="HJL222" s="17"/>
      <c r="HJM222" s="17"/>
      <c r="HJN222" s="17"/>
      <c r="HJO222" s="17"/>
      <c r="HJP222" s="17"/>
      <c r="HJQ222" s="17"/>
      <c r="HJR222" s="17"/>
      <c r="HJS222" s="17"/>
      <c r="HJT222" s="17"/>
      <c r="HJU222" s="17"/>
      <c r="HJV222" s="17"/>
      <c r="HJW222" s="17"/>
      <c r="HJX222" s="17"/>
      <c r="HJY222" s="17"/>
      <c r="HJZ222" s="17"/>
      <c r="HKA222" s="17"/>
      <c r="HKB222" s="17"/>
      <c r="HKC222" s="17"/>
      <c r="HKD222" s="17"/>
      <c r="HKE222" s="17"/>
      <c r="HKF222" s="17"/>
      <c r="HKG222" s="17"/>
      <c r="HKH222" s="17"/>
      <c r="HKI222" s="17"/>
      <c r="HKJ222" s="17"/>
      <c r="HKK222" s="17"/>
      <c r="HKL222" s="17"/>
      <c r="HKM222" s="17"/>
      <c r="HKN222" s="17"/>
      <c r="HKO222" s="17"/>
      <c r="HKP222" s="17"/>
      <c r="HKQ222" s="17"/>
      <c r="HKR222" s="17"/>
      <c r="HKS222" s="17"/>
      <c r="HKT222" s="17"/>
      <c r="HKU222" s="17"/>
      <c r="HKV222" s="17"/>
      <c r="HKW222" s="17"/>
      <c r="HKX222" s="17"/>
      <c r="HKY222" s="17"/>
      <c r="HKZ222" s="17"/>
      <c r="HLA222" s="17"/>
      <c r="HLB222" s="17"/>
      <c r="HLC222" s="17"/>
      <c r="HLD222" s="17"/>
      <c r="HLE222" s="17"/>
      <c r="HLF222" s="17"/>
      <c r="HLG222" s="17"/>
      <c r="HLH222" s="17"/>
      <c r="HLI222" s="17"/>
      <c r="HLJ222" s="17"/>
      <c r="HLK222" s="17"/>
      <c r="HLL222" s="17"/>
      <c r="HLM222" s="17"/>
      <c r="HLN222" s="17"/>
      <c r="HLO222" s="17"/>
      <c r="HLP222" s="17"/>
      <c r="HLQ222" s="17"/>
      <c r="HLR222" s="17"/>
      <c r="HLS222" s="17"/>
      <c r="HLT222" s="17"/>
      <c r="HLU222" s="17"/>
      <c r="HLV222" s="17"/>
      <c r="HLW222" s="17"/>
      <c r="HLX222" s="17"/>
      <c r="HLY222" s="17"/>
      <c r="HLZ222" s="17"/>
      <c r="HMA222" s="17"/>
      <c r="HMB222" s="17"/>
      <c r="HMC222" s="17"/>
      <c r="HMD222" s="17"/>
      <c r="HME222" s="17"/>
      <c r="HMF222" s="17"/>
      <c r="HMG222" s="17"/>
      <c r="HMH222" s="17"/>
      <c r="HMI222" s="17"/>
      <c r="HMJ222" s="17"/>
      <c r="HMK222" s="17"/>
      <c r="HML222" s="17"/>
      <c r="HMM222" s="17"/>
      <c r="HMN222" s="17"/>
      <c r="HMO222" s="17"/>
      <c r="HMP222" s="17"/>
      <c r="HMQ222" s="17"/>
      <c r="HMR222" s="17"/>
      <c r="HMS222" s="17"/>
      <c r="HMT222" s="17"/>
      <c r="HMU222" s="17"/>
      <c r="HMV222" s="17"/>
      <c r="HMW222" s="17"/>
      <c r="HMX222" s="17"/>
      <c r="HMY222" s="17"/>
      <c r="HMZ222" s="17"/>
      <c r="HNA222" s="17"/>
      <c r="HNB222" s="17"/>
      <c r="HNC222" s="17"/>
      <c r="HND222" s="17"/>
      <c r="HNE222" s="17"/>
      <c r="HNF222" s="17"/>
      <c r="HNG222" s="17"/>
      <c r="HNH222" s="17"/>
      <c r="HNI222" s="17"/>
      <c r="HNJ222" s="17"/>
      <c r="HNK222" s="17"/>
      <c r="HNL222" s="17"/>
      <c r="HNM222" s="17"/>
      <c r="HNN222" s="17"/>
      <c r="HNO222" s="17"/>
      <c r="HNP222" s="17"/>
      <c r="HNQ222" s="17"/>
      <c r="HNR222" s="17"/>
      <c r="HNS222" s="17"/>
      <c r="HNT222" s="17"/>
      <c r="HNU222" s="17"/>
      <c r="HNV222" s="17"/>
      <c r="HNW222" s="17"/>
      <c r="HNX222" s="17"/>
      <c r="HNY222" s="17"/>
      <c r="HNZ222" s="17"/>
      <c r="HOA222" s="17"/>
      <c r="HOB222" s="17"/>
      <c r="HOC222" s="17"/>
      <c r="HOD222" s="17"/>
      <c r="HOE222" s="17"/>
      <c r="HOF222" s="17"/>
      <c r="HOG222" s="17"/>
      <c r="HOH222" s="17"/>
      <c r="HOI222" s="17"/>
      <c r="HOJ222" s="17"/>
      <c r="HOK222" s="17"/>
      <c r="HOL222" s="17"/>
      <c r="HOM222" s="17"/>
      <c r="HON222" s="17"/>
      <c r="HOO222" s="17"/>
      <c r="HOP222" s="17"/>
      <c r="HOQ222" s="17"/>
      <c r="HOR222" s="17"/>
      <c r="HOS222" s="17"/>
      <c r="HOT222" s="17"/>
      <c r="HOU222" s="17"/>
      <c r="HOV222" s="17"/>
      <c r="HOW222" s="17"/>
      <c r="HOX222" s="17"/>
      <c r="HOY222" s="17"/>
      <c r="HOZ222" s="17"/>
      <c r="HPA222" s="17"/>
      <c r="HPB222" s="17"/>
      <c r="HPC222" s="17"/>
      <c r="HPD222" s="17"/>
      <c r="HPE222" s="17"/>
      <c r="HPF222" s="17"/>
      <c r="HPG222" s="17"/>
      <c r="HPH222" s="17"/>
      <c r="HPI222" s="17"/>
      <c r="HPJ222" s="17"/>
      <c r="HPK222" s="17"/>
      <c r="HPL222" s="17"/>
      <c r="HPM222" s="17"/>
      <c r="HPN222" s="17"/>
      <c r="HPO222" s="17"/>
      <c r="HPP222" s="17"/>
      <c r="HPQ222" s="17"/>
      <c r="HPR222" s="17"/>
      <c r="HPS222" s="17"/>
      <c r="HPT222" s="17"/>
      <c r="HPU222" s="17"/>
      <c r="HPV222" s="17"/>
      <c r="HPW222" s="17"/>
      <c r="HPX222" s="17"/>
      <c r="HPY222" s="17"/>
      <c r="HPZ222" s="17"/>
      <c r="HQA222" s="17"/>
      <c r="HQB222" s="17"/>
      <c r="HQC222" s="17"/>
      <c r="HQD222" s="17"/>
      <c r="HQE222" s="17"/>
      <c r="HQF222" s="17"/>
      <c r="HQG222" s="17"/>
      <c r="HQH222" s="17"/>
      <c r="HQI222" s="17"/>
      <c r="HQJ222" s="17"/>
      <c r="HQK222" s="17"/>
      <c r="HQL222" s="17"/>
      <c r="HQM222" s="17"/>
      <c r="HQN222" s="17"/>
      <c r="HQO222" s="17"/>
      <c r="HQP222" s="17"/>
      <c r="HQQ222" s="17"/>
      <c r="HQR222" s="17"/>
      <c r="HQS222" s="17"/>
      <c r="HQT222" s="17"/>
      <c r="HQU222" s="17"/>
      <c r="HQV222" s="17"/>
      <c r="HQW222" s="17"/>
      <c r="HQX222" s="17"/>
      <c r="HQY222" s="17"/>
      <c r="HQZ222" s="17"/>
      <c r="HRA222" s="17"/>
      <c r="HRB222" s="17"/>
      <c r="HRC222" s="17"/>
      <c r="HRD222" s="17"/>
      <c r="HRE222" s="17"/>
      <c r="HRF222" s="17"/>
      <c r="HRG222" s="17"/>
      <c r="HRH222" s="17"/>
      <c r="HRI222" s="17"/>
      <c r="HRJ222" s="17"/>
      <c r="HRK222" s="17"/>
      <c r="HRL222" s="17"/>
      <c r="HRM222" s="17"/>
      <c r="HRN222" s="17"/>
      <c r="HRO222" s="17"/>
      <c r="HRP222" s="17"/>
      <c r="HRQ222" s="17"/>
      <c r="HRR222" s="17"/>
      <c r="HRS222" s="17"/>
      <c r="HRT222" s="17"/>
      <c r="HRU222" s="17"/>
      <c r="HRV222" s="17"/>
      <c r="HRW222" s="17"/>
      <c r="HRX222" s="17"/>
      <c r="HRY222" s="17"/>
      <c r="HRZ222" s="17"/>
      <c r="HSA222" s="17"/>
      <c r="HSB222" s="17"/>
      <c r="HSC222" s="17"/>
      <c r="HSD222" s="17"/>
      <c r="HSE222" s="17"/>
      <c r="HSF222" s="17"/>
      <c r="HSG222" s="17"/>
      <c r="HSH222" s="17"/>
      <c r="HSI222" s="17"/>
      <c r="HSJ222" s="17"/>
      <c r="HSK222" s="17"/>
      <c r="HSL222" s="17"/>
      <c r="HSM222" s="17"/>
      <c r="HSN222" s="17"/>
      <c r="HSO222" s="17"/>
      <c r="HSP222" s="17"/>
      <c r="HSQ222" s="17"/>
      <c r="HSR222" s="17"/>
      <c r="HSS222" s="17"/>
      <c r="HST222" s="17"/>
      <c r="HSU222" s="17"/>
      <c r="HSV222" s="17"/>
      <c r="HSW222" s="17"/>
      <c r="HSX222" s="17"/>
      <c r="HSY222" s="17"/>
      <c r="HSZ222" s="17"/>
      <c r="HTA222" s="17"/>
      <c r="HTB222" s="17"/>
      <c r="HTC222" s="17"/>
      <c r="HTD222" s="17"/>
      <c r="HTE222" s="17"/>
      <c r="HTF222" s="17"/>
      <c r="HTG222" s="17"/>
      <c r="HTH222" s="17"/>
      <c r="HTI222" s="17"/>
      <c r="HTJ222" s="17"/>
      <c r="HTK222" s="17"/>
      <c r="HTL222" s="17"/>
      <c r="HTM222" s="17"/>
      <c r="HTN222" s="17"/>
      <c r="HTO222" s="17"/>
      <c r="HTP222" s="17"/>
      <c r="HTQ222" s="17"/>
      <c r="HTR222" s="17"/>
      <c r="HTS222" s="17"/>
      <c r="HTT222" s="17"/>
      <c r="HTU222" s="17"/>
      <c r="HTV222" s="17"/>
      <c r="HTW222" s="17"/>
      <c r="HTX222" s="17"/>
      <c r="HTY222" s="17"/>
      <c r="HTZ222" s="17"/>
      <c r="HUA222" s="17"/>
      <c r="HUB222" s="17"/>
      <c r="HUC222" s="17"/>
      <c r="HUD222" s="17"/>
      <c r="HUE222" s="17"/>
      <c r="HUF222" s="17"/>
      <c r="HUG222" s="17"/>
      <c r="HUH222" s="17"/>
      <c r="HUI222" s="17"/>
      <c r="HUJ222" s="17"/>
      <c r="HUK222" s="17"/>
      <c r="HUL222" s="17"/>
      <c r="HUM222" s="17"/>
      <c r="HUN222" s="17"/>
      <c r="HUO222" s="17"/>
      <c r="HUP222" s="17"/>
      <c r="HUQ222" s="17"/>
      <c r="HUR222" s="17"/>
      <c r="HUS222" s="17"/>
      <c r="HUT222" s="17"/>
      <c r="HUU222" s="17"/>
      <c r="HUV222" s="17"/>
      <c r="HUW222" s="17"/>
      <c r="HUX222" s="17"/>
      <c r="HUY222" s="17"/>
      <c r="HUZ222" s="17"/>
      <c r="HVA222" s="17"/>
      <c r="HVB222" s="17"/>
      <c r="HVC222" s="17"/>
      <c r="HVD222" s="17"/>
      <c r="HVE222" s="17"/>
      <c r="HVF222" s="17"/>
      <c r="HVG222" s="17"/>
      <c r="HVH222" s="17"/>
      <c r="HVI222" s="17"/>
      <c r="HVJ222" s="17"/>
      <c r="HVK222" s="17"/>
      <c r="HVL222" s="17"/>
      <c r="HVM222" s="17"/>
      <c r="HVN222" s="17"/>
      <c r="HVO222" s="17"/>
      <c r="HVP222" s="17"/>
      <c r="HVQ222" s="17"/>
      <c r="HVR222" s="17"/>
      <c r="HVS222" s="17"/>
      <c r="HVT222" s="17"/>
      <c r="HVU222" s="17"/>
      <c r="HVV222" s="17"/>
      <c r="HVW222" s="17"/>
      <c r="HVX222" s="17"/>
      <c r="HVY222" s="17"/>
      <c r="HVZ222" s="17"/>
      <c r="HWA222" s="17"/>
      <c r="HWB222" s="17"/>
      <c r="HWC222" s="17"/>
      <c r="HWD222" s="17"/>
      <c r="HWE222" s="17"/>
      <c r="HWF222" s="17"/>
      <c r="HWG222" s="17"/>
      <c r="HWH222" s="17"/>
      <c r="HWI222" s="17"/>
      <c r="HWJ222" s="17"/>
      <c r="HWK222" s="17"/>
      <c r="HWL222" s="17"/>
      <c r="HWM222" s="17"/>
      <c r="HWN222" s="17"/>
      <c r="HWO222" s="17"/>
      <c r="HWP222" s="17"/>
      <c r="HWQ222" s="17"/>
      <c r="HWR222" s="17"/>
      <c r="HWS222" s="17"/>
      <c r="HWT222" s="17"/>
      <c r="HWU222" s="17"/>
      <c r="HWV222" s="17"/>
      <c r="HWW222" s="17"/>
      <c r="HWX222" s="17"/>
      <c r="HWY222" s="17"/>
      <c r="HWZ222" s="17"/>
      <c r="HXA222" s="17"/>
      <c r="HXB222" s="17"/>
      <c r="HXC222" s="17"/>
      <c r="HXD222" s="17"/>
      <c r="HXE222" s="17"/>
      <c r="HXF222" s="17"/>
      <c r="HXG222" s="17"/>
      <c r="HXH222" s="17"/>
      <c r="HXI222" s="17"/>
      <c r="HXJ222" s="17"/>
      <c r="HXK222" s="17"/>
      <c r="HXL222" s="17"/>
      <c r="HXM222" s="17"/>
      <c r="HXN222" s="17"/>
      <c r="HXO222" s="17"/>
      <c r="HXP222" s="17"/>
      <c r="HXQ222" s="17"/>
      <c r="HXR222" s="17"/>
      <c r="HXS222" s="17"/>
      <c r="HXT222" s="17"/>
      <c r="HXU222" s="17"/>
      <c r="HXV222" s="17"/>
      <c r="HXW222" s="17"/>
      <c r="HXX222" s="17"/>
      <c r="HXY222" s="17"/>
      <c r="HXZ222" s="17"/>
      <c r="HYA222" s="17"/>
      <c r="HYB222" s="17"/>
      <c r="HYC222" s="17"/>
      <c r="HYD222" s="17"/>
      <c r="HYE222" s="17"/>
      <c r="HYF222" s="17"/>
      <c r="HYG222" s="17"/>
      <c r="HYH222" s="17"/>
      <c r="HYI222" s="17"/>
      <c r="HYJ222" s="17"/>
      <c r="HYK222" s="17"/>
      <c r="HYL222" s="17"/>
      <c r="HYM222" s="17"/>
      <c r="HYN222" s="17"/>
      <c r="HYO222" s="17"/>
      <c r="HYP222" s="17"/>
      <c r="HYQ222" s="17"/>
      <c r="HYR222" s="17"/>
      <c r="HYS222" s="17"/>
      <c r="HYT222" s="17"/>
      <c r="HYU222" s="17"/>
      <c r="HYV222" s="17"/>
      <c r="HYW222" s="17"/>
      <c r="HYX222" s="17"/>
      <c r="HYY222" s="17"/>
      <c r="HYZ222" s="17"/>
      <c r="HZA222" s="17"/>
      <c r="HZB222" s="17"/>
      <c r="HZC222" s="17"/>
      <c r="HZD222" s="17"/>
      <c r="HZE222" s="17"/>
      <c r="HZF222" s="17"/>
      <c r="HZG222" s="17"/>
      <c r="HZH222" s="17"/>
      <c r="HZI222" s="17"/>
      <c r="HZJ222" s="17"/>
      <c r="HZK222" s="17"/>
      <c r="HZL222" s="17"/>
      <c r="HZM222" s="17"/>
      <c r="HZN222" s="17"/>
      <c r="HZO222" s="17"/>
      <c r="HZP222" s="17"/>
      <c r="HZQ222" s="17"/>
      <c r="HZR222" s="17"/>
      <c r="HZS222" s="17"/>
      <c r="HZT222" s="17"/>
      <c r="HZU222" s="17"/>
      <c r="HZV222" s="17"/>
      <c r="HZW222" s="17"/>
      <c r="HZX222" s="17"/>
      <c r="HZY222" s="17"/>
      <c r="HZZ222" s="17"/>
      <c r="IAA222" s="17"/>
      <c r="IAB222" s="17"/>
      <c r="IAC222" s="17"/>
      <c r="IAD222" s="17"/>
      <c r="IAE222" s="17"/>
      <c r="IAF222" s="17"/>
      <c r="IAG222" s="17"/>
      <c r="IAH222" s="17"/>
      <c r="IAI222" s="17"/>
      <c r="IAJ222" s="17"/>
      <c r="IAK222" s="17"/>
      <c r="IAL222" s="17"/>
      <c r="IAM222" s="17"/>
      <c r="IAN222" s="17"/>
      <c r="IAO222" s="17"/>
      <c r="IAP222" s="17"/>
      <c r="IAQ222" s="17"/>
      <c r="IAR222" s="17"/>
      <c r="IAS222" s="17"/>
      <c r="IAT222" s="17"/>
      <c r="IAU222" s="17"/>
      <c r="IAV222" s="17"/>
      <c r="IAW222" s="17"/>
      <c r="IAX222" s="17"/>
      <c r="IAY222" s="17"/>
      <c r="IAZ222" s="17"/>
      <c r="IBA222" s="17"/>
      <c r="IBB222" s="17"/>
      <c r="IBC222" s="17"/>
      <c r="IBD222" s="17"/>
      <c r="IBE222" s="17"/>
      <c r="IBF222" s="17"/>
      <c r="IBG222" s="17"/>
      <c r="IBH222" s="17"/>
      <c r="IBI222" s="17"/>
      <c r="IBJ222" s="17"/>
      <c r="IBK222" s="17"/>
      <c r="IBL222" s="17"/>
      <c r="IBM222" s="17"/>
      <c r="IBN222" s="17"/>
      <c r="IBO222" s="17"/>
      <c r="IBP222" s="17"/>
      <c r="IBQ222" s="17"/>
      <c r="IBR222" s="17"/>
      <c r="IBS222" s="17"/>
      <c r="IBT222" s="17"/>
      <c r="IBU222" s="17"/>
      <c r="IBV222" s="17"/>
      <c r="IBW222" s="17"/>
      <c r="IBX222" s="17"/>
      <c r="IBY222" s="17"/>
      <c r="IBZ222" s="17"/>
      <c r="ICA222" s="17"/>
      <c r="ICB222" s="17"/>
      <c r="ICC222" s="17"/>
      <c r="ICD222" s="17"/>
      <c r="ICE222" s="17"/>
      <c r="ICF222" s="17"/>
      <c r="ICG222" s="17"/>
      <c r="ICH222" s="17"/>
      <c r="ICI222" s="17"/>
      <c r="ICJ222" s="17"/>
      <c r="ICK222" s="17"/>
      <c r="ICL222" s="17"/>
      <c r="ICM222" s="17"/>
      <c r="ICN222" s="17"/>
      <c r="ICO222" s="17"/>
      <c r="ICP222" s="17"/>
      <c r="ICQ222" s="17"/>
      <c r="ICR222" s="17"/>
      <c r="ICS222" s="17"/>
      <c r="ICT222" s="17"/>
      <c r="ICU222" s="17"/>
      <c r="ICV222" s="17"/>
      <c r="ICW222" s="17"/>
      <c r="ICX222" s="17"/>
      <c r="ICY222" s="17"/>
      <c r="ICZ222" s="17"/>
      <c r="IDA222" s="17"/>
      <c r="IDB222" s="17"/>
      <c r="IDC222" s="17"/>
      <c r="IDD222" s="17"/>
      <c r="IDE222" s="17"/>
      <c r="IDF222" s="17"/>
      <c r="IDG222" s="17"/>
      <c r="IDH222" s="17"/>
      <c r="IDI222" s="17"/>
      <c r="IDJ222" s="17"/>
      <c r="IDK222" s="17"/>
      <c r="IDL222" s="17"/>
      <c r="IDM222" s="17"/>
      <c r="IDN222" s="17"/>
      <c r="IDO222" s="17"/>
      <c r="IDP222" s="17"/>
      <c r="IDQ222" s="17"/>
      <c r="IDR222" s="17"/>
      <c r="IDS222" s="17"/>
      <c r="IDT222" s="17"/>
      <c r="IDU222" s="17"/>
      <c r="IDV222" s="17"/>
      <c r="IDW222" s="17"/>
      <c r="IDX222" s="17"/>
      <c r="IDY222" s="17"/>
      <c r="IDZ222" s="17"/>
      <c r="IEA222" s="17"/>
      <c r="IEB222" s="17"/>
      <c r="IEC222" s="17"/>
      <c r="IED222" s="17"/>
      <c r="IEE222" s="17"/>
      <c r="IEF222" s="17"/>
      <c r="IEG222" s="17"/>
      <c r="IEH222" s="17"/>
      <c r="IEI222" s="17"/>
      <c r="IEJ222" s="17"/>
      <c r="IEK222" s="17"/>
      <c r="IEL222" s="17"/>
      <c r="IEM222" s="17"/>
      <c r="IEN222" s="17"/>
      <c r="IEO222" s="17"/>
      <c r="IEP222" s="17"/>
      <c r="IEQ222" s="17"/>
      <c r="IER222" s="17"/>
      <c r="IES222" s="17"/>
      <c r="IET222" s="17"/>
      <c r="IEU222" s="17"/>
      <c r="IEV222" s="17"/>
      <c r="IEW222" s="17"/>
      <c r="IEX222" s="17"/>
      <c r="IEY222" s="17"/>
      <c r="IEZ222" s="17"/>
      <c r="IFA222" s="17"/>
      <c r="IFB222" s="17"/>
      <c r="IFC222" s="17"/>
      <c r="IFD222" s="17"/>
      <c r="IFE222" s="17"/>
      <c r="IFF222" s="17"/>
      <c r="IFG222" s="17"/>
      <c r="IFH222" s="17"/>
      <c r="IFI222" s="17"/>
      <c r="IFJ222" s="17"/>
      <c r="IFK222" s="17"/>
      <c r="IFL222" s="17"/>
      <c r="IFM222" s="17"/>
      <c r="IFN222" s="17"/>
      <c r="IFO222" s="17"/>
      <c r="IFP222" s="17"/>
      <c r="IFQ222" s="17"/>
      <c r="IFR222" s="17"/>
      <c r="IFS222" s="17"/>
      <c r="IFT222" s="17"/>
      <c r="IFU222" s="17"/>
      <c r="IFV222" s="17"/>
      <c r="IFW222" s="17"/>
      <c r="IFX222" s="17"/>
      <c r="IFY222" s="17"/>
      <c r="IFZ222" s="17"/>
      <c r="IGA222" s="17"/>
      <c r="IGB222" s="17"/>
      <c r="IGC222" s="17"/>
      <c r="IGD222" s="17"/>
      <c r="IGE222" s="17"/>
      <c r="IGF222" s="17"/>
      <c r="IGG222" s="17"/>
      <c r="IGH222" s="17"/>
      <c r="IGI222" s="17"/>
      <c r="IGJ222" s="17"/>
      <c r="IGK222" s="17"/>
      <c r="IGL222" s="17"/>
      <c r="IGM222" s="17"/>
      <c r="IGN222" s="17"/>
      <c r="IGO222" s="17"/>
      <c r="IGP222" s="17"/>
      <c r="IGQ222" s="17"/>
      <c r="IGR222" s="17"/>
      <c r="IGS222" s="17"/>
      <c r="IGT222" s="17"/>
      <c r="IGU222" s="17"/>
      <c r="IGV222" s="17"/>
      <c r="IGW222" s="17"/>
      <c r="IGX222" s="17"/>
      <c r="IGY222" s="17"/>
      <c r="IGZ222" s="17"/>
      <c r="IHA222" s="17"/>
      <c r="IHB222" s="17"/>
      <c r="IHC222" s="17"/>
      <c r="IHD222" s="17"/>
      <c r="IHE222" s="17"/>
      <c r="IHF222" s="17"/>
      <c r="IHG222" s="17"/>
      <c r="IHH222" s="17"/>
      <c r="IHI222" s="17"/>
      <c r="IHJ222" s="17"/>
      <c r="IHK222" s="17"/>
      <c r="IHL222" s="17"/>
      <c r="IHM222" s="17"/>
      <c r="IHN222" s="17"/>
      <c r="IHO222" s="17"/>
      <c r="IHP222" s="17"/>
      <c r="IHQ222" s="17"/>
      <c r="IHR222" s="17"/>
      <c r="IHS222" s="17"/>
      <c r="IHT222" s="17"/>
      <c r="IHU222" s="17"/>
      <c r="IHV222" s="17"/>
      <c r="IHW222" s="17"/>
      <c r="IHX222" s="17"/>
      <c r="IHY222" s="17"/>
      <c r="IHZ222" s="17"/>
      <c r="IIA222" s="17"/>
      <c r="IIB222" s="17"/>
      <c r="IIC222" s="17"/>
      <c r="IID222" s="17"/>
      <c r="IIE222" s="17"/>
      <c r="IIF222" s="17"/>
      <c r="IIG222" s="17"/>
      <c r="IIH222" s="17"/>
      <c r="III222" s="17"/>
      <c r="IIJ222" s="17"/>
      <c r="IIK222" s="17"/>
      <c r="IIL222" s="17"/>
      <c r="IIM222" s="17"/>
      <c r="IIN222" s="17"/>
      <c r="IIO222" s="17"/>
      <c r="IIP222" s="17"/>
      <c r="IIQ222" s="17"/>
      <c r="IIR222" s="17"/>
      <c r="IIS222" s="17"/>
      <c r="IIT222" s="17"/>
      <c r="IIU222" s="17"/>
      <c r="IIV222" s="17"/>
      <c r="IIW222" s="17"/>
      <c r="IIX222" s="17"/>
      <c r="IIY222" s="17"/>
      <c r="IIZ222" s="17"/>
      <c r="IJA222" s="17"/>
      <c r="IJB222" s="17"/>
      <c r="IJC222" s="17"/>
      <c r="IJD222" s="17"/>
      <c r="IJE222" s="17"/>
      <c r="IJF222" s="17"/>
      <c r="IJG222" s="17"/>
      <c r="IJH222" s="17"/>
      <c r="IJI222" s="17"/>
      <c r="IJJ222" s="17"/>
      <c r="IJK222" s="17"/>
      <c r="IJL222" s="17"/>
      <c r="IJM222" s="17"/>
      <c r="IJN222" s="17"/>
      <c r="IJO222" s="17"/>
      <c r="IJP222" s="17"/>
      <c r="IJQ222" s="17"/>
      <c r="IJR222" s="17"/>
      <c r="IJS222" s="17"/>
      <c r="IJT222" s="17"/>
      <c r="IJU222" s="17"/>
      <c r="IJV222" s="17"/>
      <c r="IJW222" s="17"/>
      <c r="IJX222" s="17"/>
      <c r="IJY222" s="17"/>
      <c r="IJZ222" s="17"/>
      <c r="IKA222" s="17"/>
      <c r="IKB222" s="17"/>
      <c r="IKC222" s="17"/>
      <c r="IKD222" s="17"/>
      <c r="IKE222" s="17"/>
      <c r="IKF222" s="17"/>
      <c r="IKG222" s="17"/>
      <c r="IKH222" s="17"/>
      <c r="IKI222" s="17"/>
      <c r="IKJ222" s="17"/>
      <c r="IKK222" s="17"/>
      <c r="IKL222" s="17"/>
      <c r="IKM222" s="17"/>
      <c r="IKN222" s="17"/>
      <c r="IKO222" s="17"/>
      <c r="IKP222" s="17"/>
      <c r="IKQ222" s="17"/>
      <c r="IKR222" s="17"/>
      <c r="IKS222" s="17"/>
      <c r="IKT222" s="17"/>
      <c r="IKU222" s="17"/>
      <c r="IKV222" s="17"/>
      <c r="IKW222" s="17"/>
      <c r="IKX222" s="17"/>
      <c r="IKY222" s="17"/>
      <c r="IKZ222" s="17"/>
      <c r="ILA222" s="17"/>
      <c r="ILB222" s="17"/>
      <c r="ILC222" s="17"/>
      <c r="ILD222" s="17"/>
      <c r="ILE222" s="17"/>
      <c r="ILF222" s="17"/>
      <c r="ILG222" s="17"/>
      <c r="ILH222" s="17"/>
      <c r="ILI222" s="17"/>
      <c r="ILJ222" s="17"/>
      <c r="ILK222" s="17"/>
      <c r="ILL222" s="17"/>
      <c r="ILM222" s="17"/>
      <c r="ILN222" s="17"/>
      <c r="ILO222" s="17"/>
      <c r="ILP222" s="17"/>
      <c r="ILQ222" s="17"/>
      <c r="ILR222" s="17"/>
      <c r="ILS222" s="17"/>
      <c r="ILT222" s="17"/>
      <c r="ILU222" s="17"/>
      <c r="ILV222" s="17"/>
      <c r="ILW222" s="17"/>
      <c r="ILX222" s="17"/>
      <c r="ILY222" s="17"/>
      <c r="ILZ222" s="17"/>
      <c r="IMA222" s="17"/>
      <c r="IMB222" s="17"/>
      <c r="IMC222" s="17"/>
      <c r="IMD222" s="17"/>
      <c r="IME222" s="17"/>
      <c r="IMF222" s="17"/>
      <c r="IMG222" s="17"/>
      <c r="IMH222" s="17"/>
      <c r="IMI222" s="17"/>
      <c r="IMJ222" s="17"/>
      <c r="IMK222" s="17"/>
      <c r="IML222" s="17"/>
      <c r="IMM222" s="17"/>
      <c r="IMN222" s="17"/>
      <c r="IMO222" s="17"/>
      <c r="IMP222" s="17"/>
      <c r="IMQ222" s="17"/>
      <c r="IMR222" s="17"/>
      <c r="IMS222" s="17"/>
      <c r="IMT222" s="17"/>
      <c r="IMU222" s="17"/>
      <c r="IMV222" s="17"/>
      <c r="IMW222" s="17"/>
      <c r="IMX222" s="17"/>
      <c r="IMY222" s="17"/>
      <c r="IMZ222" s="17"/>
      <c r="INA222" s="17"/>
      <c r="INB222" s="17"/>
      <c r="INC222" s="17"/>
      <c r="IND222" s="17"/>
      <c r="INE222" s="17"/>
      <c r="INF222" s="17"/>
      <c r="ING222" s="17"/>
      <c r="INH222" s="17"/>
      <c r="INI222" s="17"/>
      <c r="INJ222" s="17"/>
      <c r="INK222" s="17"/>
      <c r="INL222" s="17"/>
      <c r="INM222" s="17"/>
      <c r="INN222" s="17"/>
      <c r="INO222" s="17"/>
      <c r="INP222" s="17"/>
      <c r="INQ222" s="17"/>
      <c r="INR222" s="17"/>
      <c r="INS222" s="17"/>
      <c r="INT222" s="17"/>
      <c r="INU222" s="17"/>
      <c r="INV222" s="17"/>
      <c r="INW222" s="17"/>
      <c r="INX222" s="17"/>
      <c r="INY222" s="17"/>
      <c r="INZ222" s="17"/>
      <c r="IOA222" s="17"/>
      <c r="IOB222" s="17"/>
      <c r="IOC222" s="17"/>
      <c r="IOD222" s="17"/>
      <c r="IOE222" s="17"/>
      <c r="IOF222" s="17"/>
      <c r="IOG222" s="17"/>
      <c r="IOH222" s="17"/>
      <c r="IOI222" s="17"/>
      <c r="IOJ222" s="17"/>
      <c r="IOK222" s="17"/>
      <c r="IOL222" s="17"/>
      <c r="IOM222" s="17"/>
      <c r="ION222" s="17"/>
      <c r="IOO222" s="17"/>
      <c r="IOP222" s="17"/>
      <c r="IOQ222" s="17"/>
      <c r="IOR222" s="17"/>
      <c r="IOS222" s="17"/>
      <c r="IOT222" s="17"/>
      <c r="IOU222" s="17"/>
      <c r="IOV222" s="17"/>
      <c r="IOW222" s="17"/>
      <c r="IOX222" s="17"/>
      <c r="IOY222" s="17"/>
      <c r="IOZ222" s="17"/>
      <c r="IPA222" s="17"/>
      <c r="IPB222" s="17"/>
      <c r="IPC222" s="17"/>
      <c r="IPD222" s="17"/>
      <c r="IPE222" s="17"/>
      <c r="IPF222" s="17"/>
      <c r="IPG222" s="17"/>
      <c r="IPH222" s="17"/>
      <c r="IPI222" s="17"/>
      <c r="IPJ222" s="17"/>
      <c r="IPK222" s="17"/>
      <c r="IPL222" s="17"/>
      <c r="IPM222" s="17"/>
      <c r="IPN222" s="17"/>
      <c r="IPO222" s="17"/>
      <c r="IPP222" s="17"/>
      <c r="IPQ222" s="17"/>
      <c r="IPR222" s="17"/>
      <c r="IPS222" s="17"/>
      <c r="IPT222" s="17"/>
      <c r="IPU222" s="17"/>
      <c r="IPV222" s="17"/>
      <c r="IPW222" s="17"/>
      <c r="IPX222" s="17"/>
      <c r="IPY222" s="17"/>
      <c r="IPZ222" s="17"/>
      <c r="IQA222" s="17"/>
      <c r="IQB222" s="17"/>
      <c r="IQC222" s="17"/>
      <c r="IQD222" s="17"/>
      <c r="IQE222" s="17"/>
      <c r="IQF222" s="17"/>
      <c r="IQG222" s="17"/>
      <c r="IQH222" s="17"/>
      <c r="IQI222" s="17"/>
      <c r="IQJ222" s="17"/>
      <c r="IQK222" s="17"/>
      <c r="IQL222" s="17"/>
      <c r="IQM222" s="17"/>
      <c r="IQN222" s="17"/>
      <c r="IQO222" s="17"/>
      <c r="IQP222" s="17"/>
      <c r="IQQ222" s="17"/>
      <c r="IQR222" s="17"/>
      <c r="IQS222" s="17"/>
      <c r="IQT222" s="17"/>
      <c r="IQU222" s="17"/>
      <c r="IQV222" s="17"/>
      <c r="IQW222" s="17"/>
      <c r="IQX222" s="17"/>
      <c r="IQY222" s="17"/>
      <c r="IQZ222" s="17"/>
      <c r="IRA222" s="17"/>
      <c r="IRB222" s="17"/>
      <c r="IRC222" s="17"/>
      <c r="IRD222" s="17"/>
      <c r="IRE222" s="17"/>
      <c r="IRF222" s="17"/>
      <c r="IRG222" s="17"/>
      <c r="IRH222" s="17"/>
      <c r="IRI222" s="17"/>
      <c r="IRJ222" s="17"/>
      <c r="IRK222" s="17"/>
      <c r="IRL222" s="17"/>
      <c r="IRM222" s="17"/>
      <c r="IRN222" s="17"/>
      <c r="IRO222" s="17"/>
      <c r="IRP222" s="17"/>
      <c r="IRQ222" s="17"/>
      <c r="IRR222" s="17"/>
      <c r="IRS222" s="17"/>
      <c r="IRT222" s="17"/>
      <c r="IRU222" s="17"/>
      <c r="IRV222" s="17"/>
      <c r="IRW222" s="17"/>
      <c r="IRX222" s="17"/>
      <c r="IRY222" s="17"/>
      <c r="IRZ222" s="17"/>
      <c r="ISA222" s="17"/>
      <c r="ISB222" s="17"/>
      <c r="ISC222" s="17"/>
      <c r="ISD222" s="17"/>
      <c r="ISE222" s="17"/>
      <c r="ISF222" s="17"/>
      <c r="ISG222" s="17"/>
      <c r="ISH222" s="17"/>
      <c r="ISI222" s="17"/>
      <c r="ISJ222" s="17"/>
      <c r="ISK222" s="17"/>
      <c r="ISL222" s="17"/>
      <c r="ISM222" s="17"/>
      <c r="ISN222" s="17"/>
      <c r="ISO222" s="17"/>
      <c r="ISP222" s="17"/>
      <c r="ISQ222" s="17"/>
      <c r="ISR222" s="17"/>
      <c r="ISS222" s="17"/>
      <c r="IST222" s="17"/>
      <c r="ISU222" s="17"/>
      <c r="ISV222" s="17"/>
      <c r="ISW222" s="17"/>
      <c r="ISX222" s="17"/>
      <c r="ISY222" s="17"/>
      <c r="ISZ222" s="17"/>
      <c r="ITA222" s="17"/>
      <c r="ITB222" s="17"/>
      <c r="ITC222" s="17"/>
      <c r="ITD222" s="17"/>
      <c r="ITE222" s="17"/>
      <c r="ITF222" s="17"/>
      <c r="ITG222" s="17"/>
      <c r="ITH222" s="17"/>
      <c r="ITI222" s="17"/>
      <c r="ITJ222" s="17"/>
      <c r="ITK222" s="17"/>
      <c r="ITL222" s="17"/>
      <c r="ITM222" s="17"/>
      <c r="ITN222" s="17"/>
      <c r="ITO222" s="17"/>
      <c r="ITP222" s="17"/>
      <c r="ITQ222" s="17"/>
      <c r="ITR222" s="17"/>
      <c r="ITS222" s="17"/>
      <c r="ITT222" s="17"/>
      <c r="ITU222" s="17"/>
      <c r="ITV222" s="17"/>
      <c r="ITW222" s="17"/>
      <c r="ITX222" s="17"/>
      <c r="ITY222" s="17"/>
      <c r="ITZ222" s="17"/>
      <c r="IUA222" s="17"/>
      <c r="IUB222" s="17"/>
      <c r="IUC222" s="17"/>
      <c r="IUD222" s="17"/>
      <c r="IUE222" s="17"/>
      <c r="IUF222" s="17"/>
      <c r="IUG222" s="17"/>
      <c r="IUH222" s="17"/>
      <c r="IUI222" s="17"/>
      <c r="IUJ222" s="17"/>
      <c r="IUK222" s="17"/>
      <c r="IUL222" s="17"/>
      <c r="IUM222" s="17"/>
      <c r="IUN222" s="17"/>
      <c r="IUO222" s="17"/>
      <c r="IUP222" s="17"/>
      <c r="IUQ222" s="17"/>
      <c r="IUR222" s="17"/>
      <c r="IUS222" s="17"/>
      <c r="IUT222" s="17"/>
      <c r="IUU222" s="17"/>
      <c r="IUV222" s="17"/>
      <c r="IUW222" s="17"/>
      <c r="IUX222" s="17"/>
      <c r="IUY222" s="17"/>
      <c r="IUZ222" s="17"/>
      <c r="IVA222" s="17"/>
      <c r="IVB222" s="17"/>
      <c r="IVC222" s="17"/>
      <c r="IVD222" s="17"/>
      <c r="IVE222" s="17"/>
      <c r="IVF222" s="17"/>
      <c r="IVG222" s="17"/>
      <c r="IVH222" s="17"/>
      <c r="IVI222" s="17"/>
      <c r="IVJ222" s="17"/>
      <c r="IVK222" s="17"/>
      <c r="IVL222" s="17"/>
      <c r="IVM222" s="17"/>
      <c r="IVN222" s="17"/>
      <c r="IVO222" s="17"/>
      <c r="IVP222" s="17"/>
      <c r="IVQ222" s="17"/>
      <c r="IVR222" s="17"/>
      <c r="IVS222" s="17"/>
      <c r="IVT222" s="17"/>
      <c r="IVU222" s="17"/>
      <c r="IVV222" s="17"/>
      <c r="IVW222" s="17"/>
      <c r="IVX222" s="17"/>
      <c r="IVY222" s="17"/>
      <c r="IVZ222" s="17"/>
      <c r="IWA222" s="17"/>
      <c r="IWB222" s="17"/>
      <c r="IWC222" s="17"/>
      <c r="IWD222" s="17"/>
      <c r="IWE222" s="17"/>
      <c r="IWF222" s="17"/>
      <c r="IWG222" s="17"/>
      <c r="IWH222" s="17"/>
      <c r="IWI222" s="17"/>
      <c r="IWJ222" s="17"/>
      <c r="IWK222" s="17"/>
      <c r="IWL222" s="17"/>
      <c r="IWM222" s="17"/>
      <c r="IWN222" s="17"/>
      <c r="IWO222" s="17"/>
      <c r="IWP222" s="17"/>
      <c r="IWQ222" s="17"/>
      <c r="IWR222" s="17"/>
      <c r="IWS222" s="17"/>
      <c r="IWT222" s="17"/>
      <c r="IWU222" s="17"/>
      <c r="IWV222" s="17"/>
      <c r="IWW222" s="17"/>
      <c r="IWX222" s="17"/>
      <c r="IWY222" s="17"/>
      <c r="IWZ222" s="17"/>
      <c r="IXA222" s="17"/>
      <c r="IXB222" s="17"/>
      <c r="IXC222" s="17"/>
      <c r="IXD222" s="17"/>
      <c r="IXE222" s="17"/>
      <c r="IXF222" s="17"/>
      <c r="IXG222" s="17"/>
      <c r="IXH222" s="17"/>
      <c r="IXI222" s="17"/>
      <c r="IXJ222" s="17"/>
      <c r="IXK222" s="17"/>
      <c r="IXL222" s="17"/>
      <c r="IXM222" s="17"/>
      <c r="IXN222" s="17"/>
      <c r="IXO222" s="17"/>
      <c r="IXP222" s="17"/>
      <c r="IXQ222" s="17"/>
      <c r="IXR222" s="17"/>
      <c r="IXS222" s="17"/>
      <c r="IXT222" s="17"/>
      <c r="IXU222" s="17"/>
      <c r="IXV222" s="17"/>
      <c r="IXW222" s="17"/>
      <c r="IXX222" s="17"/>
      <c r="IXY222" s="17"/>
      <c r="IXZ222" s="17"/>
      <c r="IYA222" s="17"/>
      <c r="IYB222" s="17"/>
      <c r="IYC222" s="17"/>
      <c r="IYD222" s="17"/>
      <c r="IYE222" s="17"/>
      <c r="IYF222" s="17"/>
      <c r="IYG222" s="17"/>
      <c r="IYH222" s="17"/>
      <c r="IYI222" s="17"/>
      <c r="IYJ222" s="17"/>
      <c r="IYK222" s="17"/>
      <c r="IYL222" s="17"/>
      <c r="IYM222" s="17"/>
      <c r="IYN222" s="17"/>
      <c r="IYO222" s="17"/>
      <c r="IYP222" s="17"/>
      <c r="IYQ222" s="17"/>
      <c r="IYR222" s="17"/>
      <c r="IYS222" s="17"/>
      <c r="IYT222" s="17"/>
      <c r="IYU222" s="17"/>
      <c r="IYV222" s="17"/>
      <c r="IYW222" s="17"/>
      <c r="IYX222" s="17"/>
      <c r="IYY222" s="17"/>
      <c r="IYZ222" s="17"/>
      <c r="IZA222" s="17"/>
      <c r="IZB222" s="17"/>
      <c r="IZC222" s="17"/>
      <c r="IZD222" s="17"/>
      <c r="IZE222" s="17"/>
      <c r="IZF222" s="17"/>
      <c r="IZG222" s="17"/>
      <c r="IZH222" s="17"/>
      <c r="IZI222" s="17"/>
      <c r="IZJ222" s="17"/>
      <c r="IZK222" s="17"/>
      <c r="IZL222" s="17"/>
      <c r="IZM222" s="17"/>
      <c r="IZN222" s="17"/>
      <c r="IZO222" s="17"/>
      <c r="IZP222" s="17"/>
      <c r="IZQ222" s="17"/>
      <c r="IZR222" s="17"/>
      <c r="IZS222" s="17"/>
      <c r="IZT222" s="17"/>
      <c r="IZU222" s="17"/>
      <c r="IZV222" s="17"/>
      <c r="IZW222" s="17"/>
      <c r="IZX222" s="17"/>
      <c r="IZY222" s="17"/>
      <c r="IZZ222" s="17"/>
      <c r="JAA222" s="17"/>
      <c r="JAB222" s="17"/>
      <c r="JAC222" s="17"/>
      <c r="JAD222" s="17"/>
      <c r="JAE222" s="17"/>
      <c r="JAF222" s="17"/>
      <c r="JAG222" s="17"/>
      <c r="JAH222" s="17"/>
      <c r="JAI222" s="17"/>
      <c r="JAJ222" s="17"/>
      <c r="JAK222" s="17"/>
      <c r="JAL222" s="17"/>
      <c r="JAM222" s="17"/>
      <c r="JAN222" s="17"/>
      <c r="JAO222" s="17"/>
      <c r="JAP222" s="17"/>
      <c r="JAQ222" s="17"/>
      <c r="JAR222" s="17"/>
      <c r="JAS222" s="17"/>
      <c r="JAT222" s="17"/>
      <c r="JAU222" s="17"/>
      <c r="JAV222" s="17"/>
      <c r="JAW222" s="17"/>
      <c r="JAX222" s="17"/>
      <c r="JAY222" s="17"/>
      <c r="JAZ222" s="17"/>
      <c r="JBA222" s="17"/>
      <c r="JBB222" s="17"/>
      <c r="JBC222" s="17"/>
      <c r="JBD222" s="17"/>
      <c r="JBE222" s="17"/>
      <c r="JBF222" s="17"/>
      <c r="JBG222" s="17"/>
      <c r="JBH222" s="17"/>
      <c r="JBI222" s="17"/>
      <c r="JBJ222" s="17"/>
      <c r="JBK222" s="17"/>
      <c r="JBL222" s="17"/>
      <c r="JBM222" s="17"/>
      <c r="JBN222" s="17"/>
      <c r="JBO222" s="17"/>
      <c r="JBP222" s="17"/>
      <c r="JBQ222" s="17"/>
      <c r="JBR222" s="17"/>
      <c r="JBS222" s="17"/>
      <c r="JBT222" s="17"/>
      <c r="JBU222" s="17"/>
      <c r="JBV222" s="17"/>
      <c r="JBW222" s="17"/>
      <c r="JBX222" s="17"/>
      <c r="JBY222" s="17"/>
      <c r="JBZ222" s="17"/>
      <c r="JCA222" s="17"/>
      <c r="JCB222" s="17"/>
      <c r="JCC222" s="17"/>
      <c r="JCD222" s="17"/>
      <c r="JCE222" s="17"/>
      <c r="JCF222" s="17"/>
      <c r="JCG222" s="17"/>
      <c r="JCH222" s="17"/>
      <c r="JCI222" s="17"/>
      <c r="JCJ222" s="17"/>
      <c r="JCK222" s="17"/>
      <c r="JCL222" s="17"/>
      <c r="JCM222" s="17"/>
      <c r="JCN222" s="17"/>
      <c r="JCO222" s="17"/>
      <c r="JCP222" s="17"/>
      <c r="JCQ222" s="17"/>
      <c r="JCR222" s="17"/>
      <c r="JCS222" s="17"/>
      <c r="JCT222" s="17"/>
      <c r="JCU222" s="17"/>
      <c r="JCV222" s="17"/>
      <c r="JCW222" s="17"/>
      <c r="JCX222" s="17"/>
      <c r="JCY222" s="17"/>
      <c r="JCZ222" s="17"/>
      <c r="JDA222" s="17"/>
      <c r="JDB222" s="17"/>
      <c r="JDC222" s="17"/>
      <c r="JDD222" s="17"/>
      <c r="JDE222" s="17"/>
      <c r="JDF222" s="17"/>
      <c r="JDG222" s="17"/>
      <c r="JDH222" s="17"/>
      <c r="JDI222" s="17"/>
      <c r="JDJ222" s="17"/>
      <c r="JDK222" s="17"/>
      <c r="JDL222" s="17"/>
      <c r="JDM222" s="17"/>
      <c r="JDN222" s="17"/>
      <c r="JDO222" s="17"/>
      <c r="JDP222" s="17"/>
      <c r="JDQ222" s="17"/>
      <c r="JDR222" s="17"/>
      <c r="JDS222" s="17"/>
      <c r="JDT222" s="17"/>
      <c r="JDU222" s="17"/>
      <c r="JDV222" s="17"/>
      <c r="JDW222" s="17"/>
      <c r="JDX222" s="17"/>
      <c r="JDY222" s="17"/>
      <c r="JDZ222" s="17"/>
      <c r="JEA222" s="17"/>
      <c r="JEB222" s="17"/>
      <c r="JEC222" s="17"/>
      <c r="JED222" s="17"/>
      <c r="JEE222" s="17"/>
      <c r="JEF222" s="17"/>
      <c r="JEG222" s="17"/>
      <c r="JEH222" s="17"/>
      <c r="JEI222" s="17"/>
      <c r="JEJ222" s="17"/>
      <c r="JEK222" s="17"/>
      <c r="JEL222" s="17"/>
      <c r="JEM222" s="17"/>
      <c r="JEN222" s="17"/>
      <c r="JEO222" s="17"/>
      <c r="JEP222" s="17"/>
      <c r="JEQ222" s="17"/>
      <c r="JER222" s="17"/>
      <c r="JES222" s="17"/>
      <c r="JET222" s="17"/>
      <c r="JEU222" s="17"/>
      <c r="JEV222" s="17"/>
      <c r="JEW222" s="17"/>
      <c r="JEX222" s="17"/>
      <c r="JEY222" s="17"/>
      <c r="JEZ222" s="17"/>
      <c r="JFA222" s="17"/>
      <c r="JFB222" s="17"/>
      <c r="JFC222" s="17"/>
      <c r="JFD222" s="17"/>
      <c r="JFE222" s="17"/>
      <c r="JFF222" s="17"/>
      <c r="JFG222" s="17"/>
      <c r="JFH222" s="17"/>
      <c r="JFI222" s="17"/>
      <c r="JFJ222" s="17"/>
      <c r="JFK222" s="17"/>
      <c r="JFL222" s="17"/>
      <c r="JFM222" s="17"/>
      <c r="JFN222" s="17"/>
      <c r="JFO222" s="17"/>
      <c r="JFP222" s="17"/>
      <c r="JFQ222" s="17"/>
      <c r="JFR222" s="17"/>
      <c r="JFS222" s="17"/>
      <c r="JFT222" s="17"/>
      <c r="JFU222" s="17"/>
      <c r="JFV222" s="17"/>
      <c r="JFW222" s="17"/>
      <c r="JFX222" s="17"/>
      <c r="JFY222" s="17"/>
      <c r="JFZ222" s="17"/>
      <c r="JGA222" s="17"/>
      <c r="JGB222" s="17"/>
      <c r="JGC222" s="17"/>
      <c r="JGD222" s="17"/>
      <c r="JGE222" s="17"/>
      <c r="JGF222" s="17"/>
      <c r="JGG222" s="17"/>
      <c r="JGH222" s="17"/>
      <c r="JGI222" s="17"/>
      <c r="JGJ222" s="17"/>
      <c r="JGK222" s="17"/>
      <c r="JGL222" s="17"/>
      <c r="JGM222" s="17"/>
      <c r="JGN222" s="17"/>
      <c r="JGO222" s="17"/>
      <c r="JGP222" s="17"/>
      <c r="JGQ222" s="17"/>
      <c r="JGR222" s="17"/>
      <c r="JGS222" s="17"/>
      <c r="JGT222" s="17"/>
      <c r="JGU222" s="17"/>
      <c r="JGV222" s="17"/>
      <c r="JGW222" s="17"/>
      <c r="JGX222" s="17"/>
      <c r="JGY222" s="17"/>
      <c r="JGZ222" s="17"/>
      <c r="JHA222" s="17"/>
      <c r="JHB222" s="17"/>
      <c r="JHC222" s="17"/>
      <c r="JHD222" s="17"/>
      <c r="JHE222" s="17"/>
      <c r="JHF222" s="17"/>
      <c r="JHG222" s="17"/>
      <c r="JHH222" s="17"/>
      <c r="JHI222" s="17"/>
      <c r="JHJ222" s="17"/>
      <c r="JHK222" s="17"/>
      <c r="JHL222" s="17"/>
      <c r="JHM222" s="17"/>
      <c r="JHN222" s="17"/>
      <c r="JHO222" s="17"/>
      <c r="JHP222" s="17"/>
      <c r="JHQ222" s="17"/>
      <c r="JHR222" s="17"/>
      <c r="JHS222" s="17"/>
      <c r="JHT222" s="17"/>
      <c r="JHU222" s="17"/>
      <c r="JHV222" s="17"/>
      <c r="JHW222" s="17"/>
      <c r="JHX222" s="17"/>
      <c r="JHY222" s="17"/>
      <c r="JHZ222" s="17"/>
      <c r="JIA222" s="17"/>
      <c r="JIB222" s="17"/>
      <c r="JIC222" s="17"/>
      <c r="JID222" s="17"/>
      <c r="JIE222" s="17"/>
      <c r="JIF222" s="17"/>
      <c r="JIG222" s="17"/>
      <c r="JIH222" s="17"/>
      <c r="JII222" s="17"/>
      <c r="JIJ222" s="17"/>
      <c r="JIK222" s="17"/>
      <c r="JIL222" s="17"/>
      <c r="JIM222" s="17"/>
      <c r="JIN222" s="17"/>
      <c r="JIO222" s="17"/>
      <c r="JIP222" s="17"/>
      <c r="JIQ222" s="17"/>
      <c r="JIR222" s="17"/>
      <c r="JIS222" s="17"/>
      <c r="JIT222" s="17"/>
      <c r="JIU222" s="17"/>
      <c r="JIV222" s="17"/>
      <c r="JIW222" s="17"/>
      <c r="JIX222" s="17"/>
      <c r="JIY222" s="17"/>
      <c r="JIZ222" s="17"/>
      <c r="JJA222" s="17"/>
      <c r="JJB222" s="17"/>
      <c r="JJC222" s="17"/>
      <c r="JJD222" s="17"/>
      <c r="JJE222" s="17"/>
      <c r="JJF222" s="17"/>
      <c r="JJG222" s="17"/>
      <c r="JJH222" s="17"/>
      <c r="JJI222" s="17"/>
      <c r="JJJ222" s="17"/>
      <c r="JJK222" s="17"/>
      <c r="JJL222" s="17"/>
      <c r="JJM222" s="17"/>
      <c r="JJN222" s="17"/>
      <c r="JJO222" s="17"/>
      <c r="JJP222" s="17"/>
      <c r="JJQ222" s="17"/>
      <c r="JJR222" s="17"/>
      <c r="JJS222" s="17"/>
      <c r="JJT222" s="17"/>
      <c r="JJU222" s="17"/>
      <c r="JJV222" s="17"/>
      <c r="JJW222" s="17"/>
      <c r="JJX222" s="17"/>
      <c r="JJY222" s="17"/>
      <c r="JJZ222" s="17"/>
      <c r="JKA222" s="17"/>
      <c r="JKB222" s="17"/>
      <c r="JKC222" s="17"/>
      <c r="JKD222" s="17"/>
      <c r="JKE222" s="17"/>
      <c r="JKF222" s="17"/>
      <c r="JKG222" s="17"/>
      <c r="JKH222" s="17"/>
      <c r="JKI222" s="17"/>
      <c r="JKJ222" s="17"/>
      <c r="JKK222" s="17"/>
      <c r="JKL222" s="17"/>
      <c r="JKM222" s="17"/>
      <c r="JKN222" s="17"/>
      <c r="JKO222" s="17"/>
      <c r="JKP222" s="17"/>
      <c r="JKQ222" s="17"/>
      <c r="JKR222" s="17"/>
      <c r="JKS222" s="17"/>
      <c r="JKT222" s="17"/>
      <c r="JKU222" s="17"/>
      <c r="JKV222" s="17"/>
      <c r="JKW222" s="17"/>
      <c r="JKX222" s="17"/>
      <c r="JKY222" s="17"/>
      <c r="JKZ222" s="17"/>
      <c r="JLA222" s="17"/>
      <c r="JLB222" s="17"/>
      <c r="JLC222" s="17"/>
      <c r="JLD222" s="17"/>
      <c r="JLE222" s="17"/>
      <c r="JLF222" s="17"/>
      <c r="JLG222" s="17"/>
      <c r="JLH222" s="17"/>
      <c r="JLI222" s="17"/>
      <c r="JLJ222" s="17"/>
      <c r="JLK222" s="17"/>
      <c r="JLL222" s="17"/>
      <c r="JLM222" s="17"/>
      <c r="JLN222" s="17"/>
      <c r="JLO222" s="17"/>
      <c r="JLP222" s="17"/>
      <c r="JLQ222" s="17"/>
      <c r="JLR222" s="17"/>
      <c r="JLS222" s="17"/>
      <c r="JLT222" s="17"/>
      <c r="JLU222" s="17"/>
      <c r="JLV222" s="17"/>
      <c r="JLW222" s="17"/>
      <c r="JLX222" s="17"/>
      <c r="JLY222" s="17"/>
      <c r="JLZ222" s="17"/>
      <c r="JMA222" s="17"/>
      <c r="JMB222" s="17"/>
      <c r="JMC222" s="17"/>
      <c r="JMD222" s="17"/>
      <c r="JME222" s="17"/>
      <c r="JMF222" s="17"/>
      <c r="JMG222" s="17"/>
      <c r="JMH222" s="17"/>
      <c r="JMI222" s="17"/>
      <c r="JMJ222" s="17"/>
      <c r="JMK222" s="17"/>
      <c r="JML222" s="17"/>
      <c r="JMM222" s="17"/>
      <c r="JMN222" s="17"/>
      <c r="JMO222" s="17"/>
      <c r="JMP222" s="17"/>
      <c r="JMQ222" s="17"/>
      <c r="JMR222" s="17"/>
      <c r="JMS222" s="17"/>
      <c r="JMT222" s="17"/>
      <c r="JMU222" s="17"/>
      <c r="JMV222" s="17"/>
      <c r="JMW222" s="17"/>
      <c r="JMX222" s="17"/>
      <c r="JMY222" s="17"/>
      <c r="JMZ222" s="17"/>
      <c r="JNA222" s="17"/>
      <c r="JNB222" s="17"/>
      <c r="JNC222" s="17"/>
      <c r="JND222" s="17"/>
      <c r="JNE222" s="17"/>
      <c r="JNF222" s="17"/>
      <c r="JNG222" s="17"/>
      <c r="JNH222" s="17"/>
      <c r="JNI222" s="17"/>
      <c r="JNJ222" s="17"/>
      <c r="JNK222" s="17"/>
      <c r="JNL222" s="17"/>
      <c r="JNM222" s="17"/>
      <c r="JNN222" s="17"/>
      <c r="JNO222" s="17"/>
      <c r="JNP222" s="17"/>
      <c r="JNQ222" s="17"/>
      <c r="JNR222" s="17"/>
      <c r="JNS222" s="17"/>
      <c r="JNT222" s="17"/>
      <c r="JNU222" s="17"/>
      <c r="JNV222" s="17"/>
      <c r="JNW222" s="17"/>
      <c r="JNX222" s="17"/>
      <c r="JNY222" s="17"/>
      <c r="JNZ222" s="17"/>
      <c r="JOA222" s="17"/>
      <c r="JOB222" s="17"/>
      <c r="JOC222" s="17"/>
      <c r="JOD222" s="17"/>
      <c r="JOE222" s="17"/>
      <c r="JOF222" s="17"/>
      <c r="JOG222" s="17"/>
      <c r="JOH222" s="17"/>
      <c r="JOI222" s="17"/>
      <c r="JOJ222" s="17"/>
      <c r="JOK222" s="17"/>
      <c r="JOL222" s="17"/>
      <c r="JOM222" s="17"/>
      <c r="JON222" s="17"/>
      <c r="JOO222" s="17"/>
      <c r="JOP222" s="17"/>
      <c r="JOQ222" s="17"/>
      <c r="JOR222" s="17"/>
      <c r="JOS222" s="17"/>
      <c r="JOT222" s="17"/>
      <c r="JOU222" s="17"/>
      <c r="JOV222" s="17"/>
      <c r="JOW222" s="17"/>
      <c r="JOX222" s="17"/>
      <c r="JOY222" s="17"/>
      <c r="JOZ222" s="17"/>
      <c r="JPA222" s="17"/>
      <c r="JPB222" s="17"/>
      <c r="JPC222" s="17"/>
      <c r="JPD222" s="17"/>
      <c r="JPE222" s="17"/>
      <c r="JPF222" s="17"/>
      <c r="JPG222" s="17"/>
      <c r="JPH222" s="17"/>
      <c r="JPI222" s="17"/>
      <c r="JPJ222" s="17"/>
      <c r="JPK222" s="17"/>
      <c r="JPL222" s="17"/>
      <c r="JPM222" s="17"/>
      <c r="JPN222" s="17"/>
      <c r="JPO222" s="17"/>
      <c r="JPP222" s="17"/>
      <c r="JPQ222" s="17"/>
      <c r="JPR222" s="17"/>
      <c r="JPS222" s="17"/>
      <c r="JPT222" s="17"/>
      <c r="JPU222" s="17"/>
      <c r="JPV222" s="17"/>
      <c r="JPW222" s="17"/>
      <c r="JPX222" s="17"/>
      <c r="JPY222" s="17"/>
      <c r="JPZ222" s="17"/>
      <c r="JQA222" s="17"/>
      <c r="JQB222" s="17"/>
      <c r="JQC222" s="17"/>
      <c r="JQD222" s="17"/>
      <c r="JQE222" s="17"/>
      <c r="JQF222" s="17"/>
      <c r="JQG222" s="17"/>
      <c r="JQH222" s="17"/>
      <c r="JQI222" s="17"/>
      <c r="JQJ222" s="17"/>
      <c r="JQK222" s="17"/>
      <c r="JQL222" s="17"/>
      <c r="JQM222" s="17"/>
      <c r="JQN222" s="17"/>
      <c r="JQO222" s="17"/>
      <c r="JQP222" s="17"/>
      <c r="JQQ222" s="17"/>
      <c r="JQR222" s="17"/>
      <c r="JQS222" s="17"/>
      <c r="JQT222" s="17"/>
      <c r="JQU222" s="17"/>
      <c r="JQV222" s="17"/>
      <c r="JQW222" s="17"/>
      <c r="JQX222" s="17"/>
      <c r="JQY222" s="17"/>
      <c r="JQZ222" s="17"/>
      <c r="JRA222" s="17"/>
      <c r="JRB222" s="17"/>
      <c r="JRC222" s="17"/>
      <c r="JRD222" s="17"/>
      <c r="JRE222" s="17"/>
      <c r="JRF222" s="17"/>
      <c r="JRG222" s="17"/>
      <c r="JRH222" s="17"/>
      <c r="JRI222" s="17"/>
      <c r="JRJ222" s="17"/>
      <c r="JRK222" s="17"/>
      <c r="JRL222" s="17"/>
      <c r="JRM222" s="17"/>
      <c r="JRN222" s="17"/>
      <c r="JRO222" s="17"/>
      <c r="JRP222" s="17"/>
      <c r="JRQ222" s="17"/>
      <c r="JRR222" s="17"/>
      <c r="JRS222" s="17"/>
      <c r="JRT222" s="17"/>
      <c r="JRU222" s="17"/>
      <c r="JRV222" s="17"/>
      <c r="JRW222" s="17"/>
      <c r="JRX222" s="17"/>
      <c r="JRY222" s="17"/>
      <c r="JRZ222" s="17"/>
      <c r="JSA222" s="17"/>
      <c r="JSB222" s="17"/>
      <c r="JSC222" s="17"/>
      <c r="JSD222" s="17"/>
      <c r="JSE222" s="17"/>
      <c r="JSF222" s="17"/>
      <c r="JSG222" s="17"/>
      <c r="JSH222" s="17"/>
      <c r="JSI222" s="17"/>
      <c r="JSJ222" s="17"/>
      <c r="JSK222" s="17"/>
      <c r="JSL222" s="17"/>
      <c r="JSM222" s="17"/>
      <c r="JSN222" s="17"/>
      <c r="JSO222" s="17"/>
      <c r="JSP222" s="17"/>
      <c r="JSQ222" s="17"/>
      <c r="JSR222" s="17"/>
      <c r="JSS222" s="17"/>
      <c r="JST222" s="17"/>
      <c r="JSU222" s="17"/>
      <c r="JSV222" s="17"/>
      <c r="JSW222" s="17"/>
      <c r="JSX222" s="17"/>
      <c r="JSY222" s="17"/>
      <c r="JSZ222" s="17"/>
      <c r="JTA222" s="17"/>
      <c r="JTB222" s="17"/>
      <c r="JTC222" s="17"/>
      <c r="JTD222" s="17"/>
      <c r="JTE222" s="17"/>
      <c r="JTF222" s="17"/>
      <c r="JTG222" s="17"/>
      <c r="JTH222" s="17"/>
      <c r="JTI222" s="17"/>
      <c r="JTJ222" s="17"/>
      <c r="JTK222" s="17"/>
      <c r="JTL222" s="17"/>
      <c r="JTM222" s="17"/>
      <c r="JTN222" s="17"/>
      <c r="JTO222" s="17"/>
      <c r="JTP222" s="17"/>
      <c r="JTQ222" s="17"/>
      <c r="JTR222" s="17"/>
      <c r="JTS222" s="17"/>
      <c r="JTT222" s="17"/>
      <c r="JTU222" s="17"/>
      <c r="JTV222" s="17"/>
      <c r="JTW222" s="17"/>
      <c r="JTX222" s="17"/>
      <c r="JTY222" s="17"/>
      <c r="JTZ222" s="17"/>
      <c r="JUA222" s="17"/>
      <c r="JUB222" s="17"/>
      <c r="JUC222" s="17"/>
      <c r="JUD222" s="17"/>
      <c r="JUE222" s="17"/>
      <c r="JUF222" s="17"/>
      <c r="JUG222" s="17"/>
      <c r="JUH222" s="17"/>
      <c r="JUI222" s="17"/>
      <c r="JUJ222" s="17"/>
      <c r="JUK222" s="17"/>
      <c r="JUL222" s="17"/>
      <c r="JUM222" s="17"/>
      <c r="JUN222" s="17"/>
      <c r="JUO222" s="17"/>
      <c r="JUP222" s="17"/>
      <c r="JUQ222" s="17"/>
      <c r="JUR222" s="17"/>
      <c r="JUS222" s="17"/>
      <c r="JUT222" s="17"/>
      <c r="JUU222" s="17"/>
      <c r="JUV222" s="17"/>
      <c r="JUW222" s="17"/>
      <c r="JUX222" s="17"/>
      <c r="JUY222" s="17"/>
      <c r="JUZ222" s="17"/>
      <c r="JVA222" s="17"/>
      <c r="JVB222" s="17"/>
      <c r="JVC222" s="17"/>
      <c r="JVD222" s="17"/>
      <c r="JVE222" s="17"/>
      <c r="JVF222" s="17"/>
      <c r="JVG222" s="17"/>
      <c r="JVH222" s="17"/>
      <c r="JVI222" s="17"/>
      <c r="JVJ222" s="17"/>
      <c r="JVK222" s="17"/>
      <c r="JVL222" s="17"/>
      <c r="JVM222" s="17"/>
      <c r="JVN222" s="17"/>
      <c r="JVO222" s="17"/>
      <c r="JVP222" s="17"/>
      <c r="JVQ222" s="17"/>
      <c r="JVR222" s="17"/>
      <c r="JVS222" s="17"/>
      <c r="JVT222" s="17"/>
      <c r="JVU222" s="17"/>
      <c r="JVV222" s="17"/>
      <c r="JVW222" s="17"/>
      <c r="JVX222" s="17"/>
      <c r="JVY222" s="17"/>
      <c r="JVZ222" s="17"/>
      <c r="JWA222" s="17"/>
      <c r="JWB222" s="17"/>
      <c r="JWC222" s="17"/>
      <c r="JWD222" s="17"/>
      <c r="JWE222" s="17"/>
      <c r="JWF222" s="17"/>
      <c r="JWG222" s="17"/>
      <c r="JWH222" s="17"/>
      <c r="JWI222" s="17"/>
      <c r="JWJ222" s="17"/>
      <c r="JWK222" s="17"/>
      <c r="JWL222" s="17"/>
      <c r="JWM222" s="17"/>
      <c r="JWN222" s="17"/>
      <c r="JWO222" s="17"/>
      <c r="JWP222" s="17"/>
      <c r="JWQ222" s="17"/>
      <c r="JWR222" s="17"/>
      <c r="JWS222" s="17"/>
      <c r="JWT222" s="17"/>
      <c r="JWU222" s="17"/>
      <c r="JWV222" s="17"/>
      <c r="JWW222" s="17"/>
      <c r="JWX222" s="17"/>
      <c r="JWY222" s="17"/>
      <c r="JWZ222" s="17"/>
      <c r="JXA222" s="17"/>
      <c r="JXB222" s="17"/>
      <c r="JXC222" s="17"/>
      <c r="JXD222" s="17"/>
      <c r="JXE222" s="17"/>
      <c r="JXF222" s="17"/>
      <c r="JXG222" s="17"/>
      <c r="JXH222" s="17"/>
      <c r="JXI222" s="17"/>
      <c r="JXJ222" s="17"/>
      <c r="JXK222" s="17"/>
      <c r="JXL222" s="17"/>
      <c r="JXM222" s="17"/>
      <c r="JXN222" s="17"/>
      <c r="JXO222" s="17"/>
      <c r="JXP222" s="17"/>
      <c r="JXQ222" s="17"/>
      <c r="JXR222" s="17"/>
      <c r="JXS222" s="17"/>
      <c r="JXT222" s="17"/>
      <c r="JXU222" s="17"/>
      <c r="JXV222" s="17"/>
      <c r="JXW222" s="17"/>
      <c r="JXX222" s="17"/>
      <c r="JXY222" s="17"/>
      <c r="JXZ222" s="17"/>
      <c r="JYA222" s="17"/>
      <c r="JYB222" s="17"/>
      <c r="JYC222" s="17"/>
      <c r="JYD222" s="17"/>
      <c r="JYE222" s="17"/>
      <c r="JYF222" s="17"/>
      <c r="JYG222" s="17"/>
      <c r="JYH222" s="17"/>
      <c r="JYI222" s="17"/>
      <c r="JYJ222" s="17"/>
      <c r="JYK222" s="17"/>
      <c r="JYL222" s="17"/>
      <c r="JYM222" s="17"/>
      <c r="JYN222" s="17"/>
      <c r="JYO222" s="17"/>
      <c r="JYP222" s="17"/>
      <c r="JYQ222" s="17"/>
      <c r="JYR222" s="17"/>
      <c r="JYS222" s="17"/>
      <c r="JYT222" s="17"/>
      <c r="JYU222" s="17"/>
      <c r="JYV222" s="17"/>
      <c r="JYW222" s="17"/>
      <c r="JYX222" s="17"/>
      <c r="JYY222" s="17"/>
      <c r="JYZ222" s="17"/>
      <c r="JZA222" s="17"/>
      <c r="JZB222" s="17"/>
      <c r="JZC222" s="17"/>
      <c r="JZD222" s="17"/>
      <c r="JZE222" s="17"/>
      <c r="JZF222" s="17"/>
      <c r="JZG222" s="17"/>
      <c r="JZH222" s="17"/>
      <c r="JZI222" s="17"/>
      <c r="JZJ222" s="17"/>
      <c r="JZK222" s="17"/>
      <c r="JZL222" s="17"/>
      <c r="JZM222" s="17"/>
      <c r="JZN222" s="17"/>
      <c r="JZO222" s="17"/>
      <c r="JZP222" s="17"/>
      <c r="JZQ222" s="17"/>
      <c r="JZR222" s="17"/>
      <c r="JZS222" s="17"/>
      <c r="JZT222" s="17"/>
      <c r="JZU222" s="17"/>
      <c r="JZV222" s="17"/>
      <c r="JZW222" s="17"/>
      <c r="JZX222" s="17"/>
      <c r="JZY222" s="17"/>
      <c r="JZZ222" s="17"/>
      <c r="KAA222" s="17"/>
      <c r="KAB222" s="17"/>
      <c r="KAC222" s="17"/>
      <c r="KAD222" s="17"/>
      <c r="KAE222" s="17"/>
      <c r="KAF222" s="17"/>
      <c r="KAG222" s="17"/>
      <c r="KAH222" s="17"/>
      <c r="KAI222" s="17"/>
      <c r="KAJ222" s="17"/>
      <c r="KAK222" s="17"/>
      <c r="KAL222" s="17"/>
      <c r="KAM222" s="17"/>
      <c r="KAN222" s="17"/>
      <c r="KAO222" s="17"/>
      <c r="KAP222" s="17"/>
      <c r="KAQ222" s="17"/>
      <c r="KAR222" s="17"/>
      <c r="KAS222" s="17"/>
      <c r="KAT222" s="17"/>
      <c r="KAU222" s="17"/>
      <c r="KAV222" s="17"/>
      <c r="KAW222" s="17"/>
      <c r="KAX222" s="17"/>
      <c r="KAY222" s="17"/>
      <c r="KAZ222" s="17"/>
      <c r="KBA222" s="17"/>
      <c r="KBB222" s="17"/>
      <c r="KBC222" s="17"/>
      <c r="KBD222" s="17"/>
      <c r="KBE222" s="17"/>
      <c r="KBF222" s="17"/>
      <c r="KBG222" s="17"/>
      <c r="KBH222" s="17"/>
      <c r="KBI222" s="17"/>
      <c r="KBJ222" s="17"/>
      <c r="KBK222" s="17"/>
      <c r="KBL222" s="17"/>
      <c r="KBM222" s="17"/>
      <c r="KBN222" s="17"/>
      <c r="KBO222" s="17"/>
      <c r="KBP222" s="17"/>
      <c r="KBQ222" s="17"/>
      <c r="KBR222" s="17"/>
      <c r="KBS222" s="17"/>
      <c r="KBT222" s="17"/>
      <c r="KBU222" s="17"/>
      <c r="KBV222" s="17"/>
      <c r="KBW222" s="17"/>
      <c r="KBX222" s="17"/>
      <c r="KBY222" s="17"/>
      <c r="KBZ222" s="17"/>
      <c r="KCA222" s="17"/>
      <c r="KCB222" s="17"/>
      <c r="KCC222" s="17"/>
      <c r="KCD222" s="17"/>
      <c r="KCE222" s="17"/>
      <c r="KCF222" s="17"/>
      <c r="KCG222" s="17"/>
      <c r="KCH222" s="17"/>
      <c r="KCI222" s="17"/>
      <c r="KCJ222" s="17"/>
      <c r="KCK222" s="17"/>
      <c r="KCL222" s="17"/>
      <c r="KCM222" s="17"/>
      <c r="KCN222" s="17"/>
      <c r="KCO222" s="17"/>
      <c r="KCP222" s="17"/>
      <c r="KCQ222" s="17"/>
      <c r="KCR222" s="17"/>
      <c r="KCS222" s="17"/>
      <c r="KCT222" s="17"/>
      <c r="KCU222" s="17"/>
      <c r="KCV222" s="17"/>
      <c r="KCW222" s="17"/>
      <c r="KCX222" s="17"/>
      <c r="KCY222" s="17"/>
      <c r="KCZ222" s="17"/>
      <c r="KDA222" s="17"/>
      <c r="KDB222" s="17"/>
      <c r="KDC222" s="17"/>
      <c r="KDD222" s="17"/>
      <c r="KDE222" s="17"/>
      <c r="KDF222" s="17"/>
      <c r="KDG222" s="17"/>
      <c r="KDH222" s="17"/>
      <c r="KDI222" s="17"/>
      <c r="KDJ222" s="17"/>
      <c r="KDK222" s="17"/>
      <c r="KDL222" s="17"/>
      <c r="KDM222" s="17"/>
      <c r="KDN222" s="17"/>
      <c r="KDO222" s="17"/>
      <c r="KDP222" s="17"/>
      <c r="KDQ222" s="17"/>
      <c r="KDR222" s="17"/>
      <c r="KDS222" s="17"/>
      <c r="KDT222" s="17"/>
      <c r="KDU222" s="17"/>
      <c r="KDV222" s="17"/>
      <c r="KDW222" s="17"/>
      <c r="KDX222" s="17"/>
      <c r="KDY222" s="17"/>
      <c r="KDZ222" s="17"/>
      <c r="KEA222" s="17"/>
      <c r="KEB222" s="17"/>
      <c r="KEC222" s="17"/>
      <c r="KED222" s="17"/>
      <c r="KEE222" s="17"/>
      <c r="KEF222" s="17"/>
      <c r="KEG222" s="17"/>
      <c r="KEH222" s="17"/>
      <c r="KEI222" s="17"/>
      <c r="KEJ222" s="17"/>
      <c r="KEK222" s="17"/>
      <c r="KEL222" s="17"/>
      <c r="KEM222" s="17"/>
      <c r="KEN222" s="17"/>
      <c r="KEO222" s="17"/>
      <c r="KEP222" s="17"/>
      <c r="KEQ222" s="17"/>
      <c r="KER222" s="17"/>
      <c r="KES222" s="17"/>
      <c r="KET222" s="17"/>
      <c r="KEU222" s="17"/>
      <c r="KEV222" s="17"/>
      <c r="KEW222" s="17"/>
      <c r="KEX222" s="17"/>
      <c r="KEY222" s="17"/>
      <c r="KEZ222" s="17"/>
      <c r="KFA222" s="17"/>
      <c r="KFB222" s="17"/>
      <c r="KFC222" s="17"/>
      <c r="KFD222" s="17"/>
      <c r="KFE222" s="17"/>
      <c r="KFF222" s="17"/>
      <c r="KFG222" s="17"/>
      <c r="KFH222" s="17"/>
      <c r="KFI222" s="17"/>
      <c r="KFJ222" s="17"/>
      <c r="KFK222" s="17"/>
      <c r="KFL222" s="17"/>
      <c r="KFM222" s="17"/>
      <c r="KFN222" s="17"/>
      <c r="KFO222" s="17"/>
      <c r="KFP222" s="17"/>
      <c r="KFQ222" s="17"/>
      <c r="KFR222" s="17"/>
      <c r="KFS222" s="17"/>
      <c r="KFT222" s="17"/>
      <c r="KFU222" s="17"/>
      <c r="KFV222" s="17"/>
      <c r="KFW222" s="17"/>
      <c r="KFX222" s="17"/>
      <c r="KFY222" s="17"/>
      <c r="KFZ222" s="17"/>
      <c r="KGA222" s="17"/>
      <c r="KGB222" s="17"/>
      <c r="KGC222" s="17"/>
      <c r="KGD222" s="17"/>
      <c r="KGE222" s="17"/>
      <c r="KGF222" s="17"/>
      <c r="KGG222" s="17"/>
      <c r="KGH222" s="17"/>
      <c r="KGI222" s="17"/>
      <c r="KGJ222" s="17"/>
      <c r="KGK222" s="17"/>
      <c r="KGL222" s="17"/>
      <c r="KGM222" s="17"/>
      <c r="KGN222" s="17"/>
      <c r="KGO222" s="17"/>
      <c r="KGP222" s="17"/>
      <c r="KGQ222" s="17"/>
      <c r="KGR222" s="17"/>
      <c r="KGS222" s="17"/>
      <c r="KGT222" s="17"/>
      <c r="KGU222" s="17"/>
      <c r="KGV222" s="17"/>
      <c r="KGW222" s="17"/>
      <c r="KGX222" s="17"/>
      <c r="KGY222" s="17"/>
      <c r="KGZ222" s="17"/>
      <c r="KHA222" s="17"/>
      <c r="KHB222" s="17"/>
      <c r="KHC222" s="17"/>
      <c r="KHD222" s="17"/>
      <c r="KHE222" s="17"/>
      <c r="KHF222" s="17"/>
      <c r="KHG222" s="17"/>
      <c r="KHH222" s="17"/>
      <c r="KHI222" s="17"/>
      <c r="KHJ222" s="17"/>
      <c r="KHK222" s="17"/>
      <c r="KHL222" s="17"/>
      <c r="KHM222" s="17"/>
      <c r="KHN222" s="17"/>
      <c r="KHO222" s="17"/>
      <c r="KHP222" s="17"/>
      <c r="KHQ222" s="17"/>
      <c r="KHR222" s="17"/>
      <c r="KHS222" s="17"/>
      <c r="KHT222" s="17"/>
      <c r="KHU222" s="17"/>
      <c r="KHV222" s="17"/>
      <c r="KHW222" s="17"/>
      <c r="KHX222" s="17"/>
      <c r="KHY222" s="17"/>
      <c r="KHZ222" s="17"/>
      <c r="KIA222" s="17"/>
      <c r="KIB222" s="17"/>
      <c r="KIC222" s="17"/>
      <c r="KID222" s="17"/>
      <c r="KIE222" s="17"/>
      <c r="KIF222" s="17"/>
      <c r="KIG222" s="17"/>
      <c r="KIH222" s="17"/>
      <c r="KII222" s="17"/>
      <c r="KIJ222" s="17"/>
      <c r="KIK222" s="17"/>
      <c r="KIL222" s="17"/>
      <c r="KIM222" s="17"/>
      <c r="KIN222" s="17"/>
      <c r="KIO222" s="17"/>
      <c r="KIP222" s="17"/>
      <c r="KIQ222" s="17"/>
      <c r="KIR222" s="17"/>
      <c r="KIS222" s="17"/>
      <c r="KIT222" s="17"/>
      <c r="KIU222" s="17"/>
      <c r="KIV222" s="17"/>
      <c r="KIW222" s="17"/>
      <c r="KIX222" s="17"/>
      <c r="KIY222" s="17"/>
      <c r="KIZ222" s="17"/>
      <c r="KJA222" s="17"/>
      <c r="KJB222" s="17"/>
      <c r="KJC222" s="17"/>
      <c r="KJD222" s="17"/>
      <c r="KJE222" s="17"/>
      <c r="KJF222" s="17"/>
      <c r="KJG222" s="17"/>
      <c r="KJH222" s="17"/>
      <c r="KJI222" s="17"/>
      <c r="KJJ222" s="17"/>
      <c r="KJK222" s="17"/>
      <c r="KJL222" s="17"/>
      <c r="KJM222" s="17"/>
      <c r="KJN222" s="17"/>
      <c r="KJO222" s="17"/>
      <c r="KJP222" s="17"/>
      <c r="KJQ222" s="17"/>
      <c r="KJR222" s="17"/>
      <c r="KJS222" s="17"/>
      <c r="KJT222" s="17"/>
      <c r="KJU222" s="17"/>
      <c r="KJV222" s="17"/>
      <c r="KJW222" s="17"/>
      <c r="KJX222" s="17"/>
      <c r="KJY222" s="17"/>
      <c r="KJZ222" s="17"/>
      <c r="KKA222" s="17"/>
      <c r="KKB222" s="17"/>
      <c r="KKC222" s="17"/>
      <c r="KKD222" s="17"/>
      <c r="KKE222" s="17"/>
      <c r="KKF222" s="17"/>
      <c r="KKG222" s="17"/>
      <c r="KKH222" s="17"/>
      <c r="KKI222" s="17"/>
      <c r="KKJ222" s="17"/>
      <c r="KKK222" s="17"/>
      <c r="KKL222" s="17"/>
      <c r="KKM222" s="17"/>
      <c r="KKN222" s="17"/>
      <c r="KKO222" s="17"/>
      <c r="KKP222" s="17"/>
      <c r="KKQ222" s="17"/>
      <c r="KKR222" s="17"/>
      <c r="KKS222" s="17"/>
      <c r="KKT222" s="17"/>
      <c r="KKU222" s="17"/>
      <c r="KKV222" s="17"/>
      <c r="KKW222" s="17"/>
      <c r="KKX222" s="17"/>
      <c r="KKY222" s="17"/>
      <c r="KKZ222" s="17"/>
      <c r="KLA222" s="17"/>
      <c r="KLB222" s="17"/>
      <c r="KLC222" s="17"/>
      <c r="KLD222" s="17"/>
      <c r="KLE222" s="17"/>
      <c r="KLF222" s="17"/>
      <c r="KLG222" s="17"/>
      <c r="KLH222" s="17"/>
      <c r="KLI222" s="17"/>
      <c r="KLJ222" s="17"/>
      <c r="KLK222" s="17"/>
      <c r="KLL222" s="17"/>
      <c r="KLM222" s="17"/>
      <c r="KLN222" s="17"/>
      <c r="KLO222" s="17"/>
      <c r="KLP222" s="17"/>
      <c r="KLQ222" s="17"/>
      <c r="KLR222" s="17"/>
      <c r="KLS222" s="17"/>
      <c r="KLT222" s="17"/>
      <c r="KLU222" s="17"/>
      <c r="KLV222" s="17"/>
      <c r="KLW222" s="17"/>
      <c r="KLX222" s="17"/>
      <c r="KLY222" s="17"/>
      <c r="KLZ222" s="17"/>
      <c r="KMA222" s="17"/>
      <c r="KMB222" s="17"/>
      <c r="KMC222" s="17"/>
      <c r="KMD222" s="17"/>
      <c r="KME222" s="17"/>
      <c r="KMF222" s="17"/>
      <c r="KMG222" s="17"/>
      <c r="KMH222" s="17"/>
      <c r="KMI222" s="17"/>
      <c r="KMJ222" s="17"/>
      <c r="KMK222" s="17"/>
      <c r="KML222" s="17"/>
      <c r="KMM222" s="17"/>
      <c r="KMN222" s="17"/>
      <c r="KMO222" s="17"/>
      <c r="KMP222" s="17"/>
      <c r="KMQ222" s="17"/>
      <c r="KMR222" s="17"/>
      <c r="KMS222" s="17"/>
      <c r="KMT222" s="17"/>
      <c r="KMU222" s="17"/>
      <c r="KMV222" s="17"/>
      <c r="KMW222" s="17"/>
      <c r="KMX222" s="17"/>
      <c r="KMY222" s="17"/>
      <c r="KMZ222" s="17"/>
      <c r="KNA222" s="17"/>
      <c r="KNB222" s="17"/>
      <c r="KNC222" s="17"/>
      <c r="KND222" s="17"/>
      <c r="KNE222" s="17"/>
      <c r="KNF222" s="17"/>
      <c r="KNG222" s="17"/>
      <c r="KNH222" s="17"/>
      <c r="KNI222" s="17"/>
      <c r="KNJ222" s="17"/>
      <c r="KNK222" s="17"/>
      <c r="KNL222" s="17"/>
      <c r="KNM222" s="17"/>
      <c r="KNN222" s="17"/>
      <c r="KNO222" s="17"/>
      <c r="KNP222" s="17"/>
      <c r="KNQ222" s="17"/>
      <c r="KNR222" s="17"/>
      <c r="KNS222" s="17"/>
      <c r="KNT222" s="17"/>
      <c r="KNU222" s="17"/>
      <c r="KNV222" s="17"/>
      <c r="KNW222" s="17"/>
      <c r="KNX222" s="17"/>
      <c r="KNY222" s="17"/>
      <c r="KNZ222" s="17"/>
      <c r="KOA222" s="17"/>
      <c r="KOB222" s="17"/>
      <c r="KOC222" s="17"/>
      <c r="KOD222" s="17"/>
      <c r="KOE222" s="17"/>
      <c r="KOF222" s="17"/>
      <c r="KOG222" s="17"/>
      <c r="KOH222" s="17"/>
      <c r="KOI222" s="17"/>
      <c r="KOJ222" s="17"/>
      <c r="KOK222" s="17"/>
      <c r="KOL222" s="17"/>
      <c r="KOM222" s="17"/>
      <c r="KON222" s="17"/>
      <c r="KOO222" s="17"/>
      <c r="KOP222" s="17"/>
      <c r="KOQ222" s="17"/>
      <c r="KOR222" s="17"/>
      <c r="KOS222" s="17"/>
      <c r="KOT222" s="17"/>
      <c r="KOU222" s="17"/>
      <c r="KOV222" s="17"/>
      <c r="KOW222" s="17"/>
      <c r="KOX222" s="17"/>
      <c r="KOY222" s="17"/>
      <c r="KOZ222" s="17"/>
      <c r="KPA222" s="17"/>
      <c r="KPB222" s="17"/>
      <c r="KPC222" s="17"/>
      <c r="KPD222" s="17"/>
      <c r="KPE222" s="17"/>
      <c r="KPF222" s="17"/>
      <c r="KPG222" s="17"/>
      <c r="KPH222" s="17"/>
      <c r="KPI222" s="17"/>
      <c r="KPJ222" s="17"/>
      <c r="KPK222" s="17"/>
      <c r="KPL222" s="17"/>
      <c r="KPM222" s="17"/>
      <c r="KPN222" s="17"/>
      <c r="KPO222" s="17"/>
      <c r="KPP222" s="17"/>
      <c r="KPQ222" s="17"/>
      <c r="KPR222" s="17"/>
      <c r="KPS222" s="17"/>
      <c r="KPT222" s="17"/>
      <c r="KPU222" s="17"/>
      <c r="KPV222" s="17"/>
      <c r="KPW222" s="17"/>
      <c r="KPX222" s="17"/>
      <c r="KPY222" s="17"/>
      <c r="KPZ222" s="17"/>
      <c r="KQA222" s="17"/>
      <c r="KQB222" s="17"/>
      <c r="KQC222" s="17"/>
      <c r="KQD222" s="17"/>
      <c r="KQE222" s="17"/>
      <c r="KQF222" s="17"/>
      <c r="KQG222" s="17"/>
      <c r="KQH222" s="17"/>
      <c r="KQI222" s="17"/>
      <c r="KQJ222" s="17"/>
      <c r="KQK222" s="17"/>
      <c r="KQL222" s="17"/>
      <c r="KQM222" s="17"/>
      <c r="KQN222" s="17"/>
      <c r="KQO222" s="17"/>
      <c r="KQP222" s="17"/>
      <c r="KQQ222" s="17"/>
      <c r="KQR222" s="17"/>
      <c r="KQS222" s="17"/>
      <c r="KQT222" s="17"/>
      <c r="KQU222" s="17"/>
      <c r="KQV222" s="17"/>
      <c r="KQW222" s="17"/>
      <c r="KQX222" s="17"/>
      <c r="KQY222" s="17"/>
      <c r="KQZ222" s="17"/>
      <c r="KRA222" s="17"/>
      <c r="KRB222" s="17"/>
      <c r="KRC222" s="17"/>
      <c r="KRD222" s="17"/>
      <c r="KRE222" s="17"/>
      <c r="KRF222" s="17"/>
      <c r="KRG222" s="17"/>
      <c r="KRH222" s="17"/>
      <c r="KRI222" s="17"/>
      <c r="KRJ222" s="17"/>
      <c r="KRK222" s="17"/>
      <c r="KRL222" s="17"/>
      <c r="KRM222" s="17"/>
      <c r="KRN222" s="17"/>
      <c r="KRO222" s="17"/>
      <c r="KRP222" s="17"/>
      <c r="KRQ222" s="17"/>
      <c r="KRR222" s="17"/>
      <c r="KRS222" s="17"/>
      <c r="KRT222" s="17"/>
      <c r="KRU222" s="17"/>
      <c r="KRV222" s="17"/>
      <c r="KRW222" s="17"/>
      <c r="KRX222" s="17"/>
      <c r="KRY222" s="17"/>
      <c r="KRZ222" s="17"/>
      <c r="KSA222" s="17"/>
      <c r="KSB222" s="17"/>
      <c r="KSC222" s="17"/>
      <c r="KSD222" s="17"/>
      <c r="KSE222" s="17"/>
      <c r="KSF222" s="17"/>
      <c r="KSG222" s="17"/>
      <c r="KSH222" s="17"/>
      <c r="KSI222" s="17"/>
      <c r="KSJ222" s="17"/>
      <c r="KSK222" s="17"/>
      <c r="KSL222" s="17"/>
      <c r="KSM222" s="17"/>
      <c r="KSN222" s="17"/>
      <c r="KSO222" s="17"/>
      <c r="KSP222" s="17"/>
      <c r="KSQ222" s="17"/>
      <c r="KSR222" s="17"/>
      <c r="KSS222" s="17"/>
      <c r="KST222" s="17"/>
      <c r="KSU222" s="17"/>
      <c r="KSV222" s="17"/>
      <c r="KSW222" s="17"/>
      <c r="KSX222" s="17"/>
      <c r="KSY222" s="17"/>
      <c r="KSZ222" s="17"/>
      <c r="KTA222" s="17"/>
      <c r="KTB222" s="17"/>
      <c r="KTC222" s="17"/>
      <c r="KTD222" s="17"/>
      <c r="KTE222" s="17"/>
      <c r="KTF222" s="17"/>
      <c r="KTG222" s="17"/>
      <c r="KTH222" s="17"/>
      <c r="KTI222" s="17"/>
      <c r="KTJ222" s="17"/>
      <c r="KTK222" s="17"/>
      <c r="KTL222" s="17"/>
      <c r="KTM222" s="17"/>
      <c r="KTN222" s="17"/>
      <c r="KTO222" s="17"/>
      <c r="KTP222" s="17"/>
      <c r="KTQ222" s="17"/>
      <c r="KTR222" s="17"/>
      <c r="KTS222" s="17"/>
      <c r="KTT222" s="17"/>
      <c r="KTU222" s="17"/>
      <c r="KTV222" s="17"/>
      <c r="KTW222" s="17"/>
      <c r="KTX222" s="17"/>
      <c r="KTY222" s="17"/>
      <c r="KTZ222" s="17"/>
      <c r="KUA222" s="17"/>
      <c r="KUB222" s="17"/>
      <c r="KUC222" s="17"/>
      <c r="KUD222" s="17"/>
      <c r="KUE222" s="17"/>
      <c r="KUF222" s="17"/>
      <c r="KUG222" s="17"/>
      <c r="KUH222" s="17"/>
      <c r="KUI222" s="17"/>
      <c r="KUJ222" s="17"/>
      <c r="KUK222" s="17"/>
      <c r="KUL222" s="17"/>
      <c r="KUM222" s="17"/>
      <c r="KUN222" s="17"/>
      <c r="KUO222" s="17"/>
      <c r="KUP222" s="17"/>
      <c r="KUQ222" s="17"/>
      <c r="KUR222" s="17"/>
      <c r="KUS222" s="17"/>
      <c r="KUT222" s="17"/>
      <c r="KUU222" s="17"/>
      <c r="KUV222" s="17"/>
      <c r="KUW222" s="17"/>
      <c r="KUX222" s="17"/>
      <c r="KUY222" s="17"/>
      <c r="KUZ222" s="17"/>
      <c r="KVA222" s="17"/>
      <c r="KVB222" s="17"/>
      <c r="KVC222" s="17"/>
      <c r="KVD222" s="17"/>
      <c r="KVE222" s="17"/>
      <c r="KVF222" s="17"/>
      <c r="KVG222" s="17"/>
      <c r="KVH222" s="17"/>
      <c r="KVI222" s="17"/>
      <c r="KVJ222" s="17"/>
      <c r="KVK222" s="17"/>
      <c r="KVL222" s="17"/>
      <c r="KVM222" s="17"/>
      <c r="KVN222" s="17"/>
      <c r="KVO222" s="17"/>
      <c r="KVP222" s="17"/>
      <c r="KVQ222" s="17"/>
      <c r="KVR222" s="17"/>
      <c r="KVS222" s="17"/>
      <c r="KVT222" s="17"/>
      <c r="KVU222" s="17"/>
      <c r="KVV222" s="17"/>
      <c r="KVW222" s="17"/>
      <c r="KVX222" s="17"/>
      <c r="KVY222" s="17"/>
      <c r="KVZ222" s="17"/>
      <c r="KWA222" s="17"/>
      <c r="KWB222" s="17"/>
      <c r="KWC222" s="17"/>
      <c r="KWD222" s="17"/>
      <c r="KWE222" s="17"/>
      <c r="KWF222" s="17"/>
      <c r="KWG222" s="17"/>
      <c r="KWH222" s="17"/>
      <c r="KWI222" s="17"/>
      <c r="KWJ222" s="17"/>
      <c r="KWK222" s="17"/>
      <c r="KWL222" s="17"/>
      <c r="KWM222" s="17"/>
      <c r="KWN222" s="17"/>
      <c r="KWO222" s="17"/>
      <c r="KWP222" s="17"/>
      <c r="KWQ222" s="17"/>
      <c r="KWR222" s="17"/>
      <c r="KWS222" s="17"/>
      <c r="KWT222" s="17"/>
      <c r="KWU222" s="17"/>
      <c r="KWV222" s="17"/>
      <c r="KWW222" s="17"/>
      <c r="KWX222" s="17"/>
      <c r="KWY222" s="17"/>
      <c r="KWZ222" s="17"/>
      <c r="KXA222" s="17"/>
      <c r="KXB222" s="17"/>
      <c r="KXC222" s="17"/>
      <c r="KXD222" s="17"/>
      <c r="KXE222" s="17"/>
      <c r="KXF222" s="17"/>
      <c r="KXG222" s="17"/>
      <c r="KXH222" s="17"/>
      <c r="KXI222" s="17"/>
      <c r="KXJ222" s="17"/>
      <c r="KXK222" s="17"/>
      <c r="KXL222" s="17"/>
      <c r="KXM222" s="17"/>
      <c r="KXN222" s="17"/>
      <c r="KXO222" s="17"/>
      <c r="KXP222" s="17"/>
      <c r="KXQ222" s="17"/>
      <c r="KXR222" s="17"/>
      <c r="KXS222" s="17"/>
      <c r="KXT222" s="17"/>
      <c r="KXU222" s="17"/>
      <c r="KXV222" s="17"/>
      <c r="KXW222" s="17"/>
      <c r="KXX222" s="17"/>
      <c r="KXY222" s="17"/>
      <c r="KXZ222" s="17"/>
      <c r="KYA222" s="17"/>
      <c r="KYB222" s="17"/>
      <c r="KYC222" s="17"/>
      <c r="KYD222" s="17"/>
      <c r="KYE222" s="17"/>
      <c r="KYF222" s="17"/>
      <c r="KYG222" s="17"/>
      <c r="KYH222" s="17"/>
      <c r="KYI222" s="17"/>
      <c r="KYJ222" s="17"/>
      <c r="KYK222" s="17"/>
      <c r="KYL222" s="17"/>
      <c r="KYM222" s="17"/>
      <c r="KYN222" s="17"/>
      <c r="KYO222" s="17"/>
      <c r="KYP222" s="17"/>
      <c r="KYQ222" s="17"/>
      <c r="KYR222" s="17"/>
      <c r="KYS222" s="17"/>
      <c r="KYT222" s="17"/>
      <c r="KYU222" s="17"/>
      <c r="KYV222" s="17"/>
      <c r="KYW222" s="17"/>
      <c r="KYX222" s="17"/>
      <c r="KYY222" s="17"/>
      <c r="KYZ222" s="17"/>
      <c r="KZA222" s="17"/>
      <c r="KZB222" s="17"/>
      <c r="KZC222" s="17"/>
      <c r="KZD222" s="17"/>
      <c r="KZE222" s="17"/>
      <c r="KZF222" s="17"/>
      <c r="KZG222" s="17"/>
      <c r="KZH222" s="17"/>
      <c r="KZI222" s="17"/>
      <c r="KZJ222" s="17"/>
      <c r="KZK222" s="17"/>
      <c r="KZL222" s="17"/>
      <c r="KZM222" s="17"/>
      <c r="KZN222" s="17"/>
      <c r="KZO222" s="17"/>
      <c r="KZP222" s="17"/>
      <c r="KZQ222" s="17"/>
      <c r="KZR222" s="17"/>
      <c r="KZS222" s="17"/>
      <c r="KZT222" s="17"/>
      <c r="KZU222" s="17"/>
      <c r="KZV222" s="17"/>
      <c r="KZW222" s="17"/>
      <c r="KZX222" s="17"/>
      <c r="KZY222" s="17"/>
      <c r="KZZ222" s="17"/>
      <c r="LAA222" s="17"/>
      <c r="LAB222" s="17"/>
      <c r="LAC222" s="17"/>
      <c r="LAD222" s="17"/>
      <c r="LAE222" s="17"/>
      <c r="LAF222" s="17"/>
      <c r="LAG222" s="17"/>
      <c r="LAH222" s="17"/>
      <c r="LAI222" s="17"/>
      <c r="LAJ222" s="17"/>
      <c r="LAK222" s="17"/>
      <c r="LAL222" s="17"/>
      <c r="LAM222" s="17"/>
      <c r="LAN222" s="17"/>
      <c r="LAO222" s="17"/>
      <c r="LAP222" s="17"/>
      <c r="LAQ222" s="17"/>
      <c r="LAR222" s="17"/>
      <c r="LAS222" s="17"/>
      <c r="LAT222" s="17"/>
      <c r="LAU222" s="17"/>
      <c r="LAV222" s="17"/>
      <c r="LAW222" s="17"/>
      <c r="LAX222" s="17"/>
      <c r="LAY222" s="17"/>
      <c r="LAZ222" s="17"/>
      <c r="LBA222" s="17"/>
      <c r="LBB222" s="17"/>
      <c r="LBC222" s="17"/>
      <c r="LBD222" s="17"/>
      <c r="LBE222" s="17"/>
      <c r="LBF222" s="17"/>
      <c r="LBG222" s="17"/>
      <c r="LBH222" s="17"/>
      <c r="LBI222" s="17"/>
      <c r="LBJ222" s="17"/>
      <c r="LBK222" s="17"/>
      <c r="LBL222" s="17"/>
      <c r="LBM222" s="17"/>
      <c r="LBN222" s="17"/>
      <c r="LBO222" s="17"/>
      <c r="LBP222" s="17"/>
      <c r="LBQ222" s="17"/>
      <c r="LBR222" s="17"/>
      <c r="LBS222" s="17"/>
      <c r="LBT222" s="17"/>
      <c r="LBU222" s="17"/>
      <c r="LBV222" s="17"/>
      <c r="LBW222" s="17"/>
      <c r="LBX222" s="17"/>
      <c r="LBY222" s="17"/>
      <c r="LBZ222" s="17"/>
      <c r="LCA222" s="17"/>
      <c r="LCB222" s="17"/>
      <c r="LCC222" s="17"/>
      <c r="LCD222" s="17"/>
      <c r="LCE222" s="17"/>
      <c r="LCF222" s="17"/>
      <c r="LCG222" s="17"/>
      <c r="LCH222" s="17"/>
      <c r="LCI222" s="17"/>
      <c r="LCJ222" s="17"/>
      <c r="LCK222" s="17"/>
      <c r="LCL222" s="17"/>
      <c r="LCM222" s="17"/>
      <c r="LCN222" s="17"/>
      <c r="LCO222" s="17"/>
      <c r="LCP222" s="17"/>
      <c r="LCQ222" s="17"/>
      <c r="LCR222" s="17"/>
      <c r="LCS222" s="17"/>
      <c r="LCT222" s="17"/>
      <c r="LCU222" s="17"/>
      <c r="LCV222" s="17"/>
      <c r="LCW222" s="17"/>
      <c r="LCX222" s="17"/>
      <c r="LCY222" s="17"/>
      <c r="LCZ222" s="17"/>
      <c r="LDA222" s="17"/>
      <c r="LDB222" s="17"/>
      <c r="LDC222" s="17"/>
      <c r="LDD222" s="17"/>
      <c r="LDE222" s="17"/>
      <c r="LDF222" s="17"/>
      <c r="LDG222" s="17"/>
      <c r="LDH222" s="17"/>
      <c r="LDI222" s="17"/>
      <c r="LDJ222" s="17"/>
      <c r="LDK222" s="17"/>
      <c r="LDL222" s="17"/>
      <c r="LDM222" s="17"/>
      <c r="LDN222" s="17"/>
      <c r="LDO222" s="17"/>
      <c r="LDP222" s="17"/>
      <c r="LDQ222" s="17"/>
      <c r="LDR222" s="17"/>
      <c r="LDS222" s="17"/>
      <c r="LDT222" s="17"/>
      <c r="LDU222" s="17"/>
      <c r="LDV222" s="17"/>
      <c r="LDW222" s="17"/>
      <c r="LDX222" s="17"/>
      <c r="LDY222" s="17"/>
      <c r="LDZ222" s="17"/>
      <c r="LEA222" s="17"/>
      <c r="LEB222" s="17"/>
      <c r="LEC222" s="17"/>
      <c r="LED222" s="17"/>
      <c r="LEE222" s="17"/>
      <c r="LEF222" s="17"/>
      <c r="LEG222" s="17"/>
      <c r="LEH222" s="17"/>
      <c r="LEI222" s="17"/>
      <c r="LEJ222" s="17"/>
      <c r="LEK222" s="17"/>
      <c r="LEL222" s="17"/>
      <c r="LEM222" s="17"/>
      <c r="LEN222" s="17"/>
      <c r="LEO222" s="17"/>
      <c r="LEP222" s="17"/>
      <c r="LEQ222" s="17"/>
      <c r="LER222" s="17"/>
      <c r="LES222" s="17"/>
      <c r="LET222" s="17"/>
      <c r="LEU222" s="17"/>
      <c r="LEV222" s="17"/>
      <c r="LEW222" s="17"/>
      <c r="LEX222" s="17"/>
      <c r="LEY222" s="17"/>
      <c r="LEZ222" s="17"/>
      <c r="LFA222" s="17"/>
      <c r="LFB222" s="17"/>
      <c r="LFC222" s="17"/>
      <c r="LFD222" s="17"/>
      <c r="LFE222" s="17"/>
      <c r="LFF222" s="17"/>
      <c r="LFG222" s="17"/>
      <c r="LFH222" s="17"/>
      <c r="LFI222" s="17"/>
      <c r="LFJ222" s="17"/>
      <c r="LFK222" s="17"/>
      <c r="LFL222" s="17"/>
      <c r="LFM222" s="17"/>
      <c r="LFN222" s="17"/>
      <c r="LFO222" s="17"/>
      <c r="LFP222" s="17"/>
      <c r="LFQ222" s="17"/>
      <c r="LFR222" s="17"/>
      <c r="LFS222" s="17"/>
      <c r="LFT222" s="17"/>
      <c r="LFU222" s="17"/>
      <c r="LFV222" s="17"/>
      <c r="LFW222" s="17"/>
      <c r="LFX222" s="17"/>
      <c r="LFY222" s="17"/>
      <c r="LFZ222" s="17"/>
      <c r="LGA222" s="17"/>
      <c r="LGB222" s="17"/>
      <c r="LGC222" s="17"/>
      <c r="LGD222" s="17"/>
      <c r="LGE222" s="17"/>
      <c r="LGF222" s="17"/>
      <c r="LGG222" s="17"/>
      <c r="LGH222" s="17"/>
      <c r="LGI222" s="17"/>
      <c r="LGJ222" s="17"/>
      <c r="LGK222" s="17"/>
      <c r="LGL222" s="17"/>
      <c r="LGM222" s="17"/>
      <c r="LGN222" s="17"/>
      <c r="LGO222" s="17"/>
      <c r="LGP222" s="17"/>
      <c r="LGQ222" s="17"/>
      <c r="LGR222" s="17"/>
      <c r="LGS222" s="17"/>
      <c r="LGT222" s="17"/>
      <c r="LGU222" s="17"/>
      <c r="LGV222" s="17"/>
      <c r="LGW222" s="17"/>
      <c r="LGX222" s="17"/>
      <c r="LGY222" s="17"/>
      <c r="LGZ222" s="17"/>
      <c r="LHA222" s="17"/>
      <c r="LHB222" s="17"/>
      <c r="LHC222" s="17"/>
      <c r="LHD222" s="17"/>
      <c r="LHE222" s="17"/>
      <c r="LHF222" s="17"/>
      <c r="LHG222" s="17"/>
      <c r="LHH222" s="17"/>
      <c r="LHI222" s="17"/>
      <c r="LHJ222" s="17"/>
      <c r="LHK222" s="17"/>
      <c r="LHL222" s="17"/>
      <c r="LHM222" s="17"/>
      <c r="LHN222" s="17"/>
      <c r="LHO222" s="17"/>
      <c r="LHP222" s="17"/>
      <c r="LHQ222" s="17"/>
      <c r="LHR222" s="17"/>
      <c r="LHS222" s="17"/>
      <c r="LHT222" s="17"/>
      <c r="LHU222" s="17"/>
      <c r="LHV222" s="17"/>
      <c r="LHW222" s="17"/>
      <c r="LHX222" s="17"/>
      <c r="LHY222" s="17"/>
      <c r="LHZ222" s="17"/>
      <c r="LIA222" s="17"/>
      <c r="LIB222" s="17"/>
      <c r="LIC222" s="17"/>
      <c r="LID222" s="17"/>
      <c r="LIE222" s="17"/>
      <c r="LIF222" s="17"/>
      <c r="LIG222" s="17"/>
      <c r="LIH222" s="17"/>
      <c r="LII222" s="17"/>
      <c r="LIJ222" s="17"/>
      <c r="LIK222" s="17"/>
      <c r="LIL222" s="17"/>
      <c r="LIM222" s="17"/>
      <c r="LIN222" s="17"/>
      <c r="LIO222" s="17"/>
      <c r="LIP222" s="17"/>
      <c r="LIQ222" s="17"/>
      <c r="LIR222" s="17"/>
      <c r="LIS222" s="17"/>
      <c r="LIT222" s="17"/>
      <c r="LIU222" s="17"/>
      <c r="LIV222" s="17"/>
      <c r="LIW222" s="17"/>
      <c r="LIX222" s="17"/>
      <c r="LIY222" s="17"/>
      <c r="LIZ222" s="17"/>
      <c r="LJA222" s="17"/>
      <c r="LJB222" s="17"/>
      <c r="LJC222" s="17"/>
      <c r="LJD222" s="17"/>
      <c r="LJE222" s="17"/>
      <c r="LJF222" s="17"/>
      <c r="LJG222" s="17"/>
      <c r="LJH222" s="17"/>
      <c r="LJI222" s="17"/>
      <c r="LJJ222" s="17"/>
      <c r="LJK222" s="17"/>
      <c r="LJL222" s="17"/>
      <c r="LJM222" s="17"/>
      <c r="LJN222" s="17"/>
      <c r="LJO222" s="17"/>
      <c r="LJP222" s="17"/>
      <c r="LJQ222" s="17"/>
      <c r="LJR222" s="17"/>
      <c r="LJS222" s="17"/>
      <c r="LJT222" s="17"/>
      <c r="LJU222" s="17"/>
      <c r="LJV222" s="17"/>
      <c r="LJW222" s="17"/>
      <c r="LJX222" s="17"/>
      <c r="LJY222" s="17"/>
      <c r="LJZ222" s="17"/>
      <c r="LKA222" s="17"/>
      <c r="LKB222" s="17"/>
      <c r="LKC222" s="17"/>
      <c r="LKD222" s="17"/>
      <c r="LKE222" s="17"/>
      <c r="LKF222" s="17"/>
      <c r="LKG222" s="17"/>
      <c r="LKH222" s="17"/>
      <c r="LKI222" s="17"/>
      <c r="LKJ222" s="17"/>
      <c r="LKK222" s="17"/>
      <c r="LKL222" s="17"/>
      <c r="LKM222" s="17"/>
      <c r="LKN222" s="17"/>
      <c r="LKO222" s="17"/>
      <c r="LKP222" s="17"/>
      <c r="LKQ222" s="17"/>
      <c r="LKR222" s="17"/>
      <c r="LKS222" s="17"/>
      <c r="LKT222" s="17"/>
      <c r="LKU222" s="17"/>
      <c r="LKV222" s="17"/>
      <c r="LKW222" s="17"/>
      <c r="LKX222" s="17"/>
      <c r="LKY222" s="17"/>
      <c r="LKZ222" s="17"/>
      <c r="LLA222" s="17"/>
      <c r="LLB222" s="17"/>
      <c r="LLC222" s="17"/>
      <c r="LLD222" s="17"/>
      <c r="LLE222" s="17"/>
      <c r="LLF222" s="17"/>
      <c r="LLG222" s="17"/>
      <c r="LLH222" s="17"/>
      <c r="LLI222" s="17"/>
      <c r="LLJ222" s="17"/>
      <c r="LLK222" s="17"/>
      <c r="LLL222" s="17"/>
      <c r="LLM222" s="17"/>
      <c r="LLN222" s="17"/>
      <c r="LLO222" s="17"/>
      <c r="LLP222" s="17"/>
      <c r="LLQ222" s="17"/>
      <c r="LLR222" s="17"/>
      <c r="LLS222" s="17"/>
      <c r="LLT222" s="17"/>
      <c r="LLU222" s="17"/>
      <c r="LLV222" s="17"/>
      <c r="LLW222" s="17"/>
      <c r="LLX222" s="17"/>
      <c r="LLY222" s="17"/>
      <c r="LLZ222" s="17"/>
      <c r="LMA222" s="17"/>
      <c r="LMB222" s="17"/>
      <c r="LMC222" s="17"/>
      <c r="LMD222" s="17"/>
      <c r="LME222" s="17"/>
      <c r="LMF222" s="17"/>
      <c r="LMG222" s="17"/>
      <c r="LMH222" s="17"/>
      <c r="LMI222" s="17"/>
      <c r="LMJ222" s="17"/>
      <c r="LMK222" s="17"/>
      <c r="LML222" s="17"/>
      <c r="LMM222" s="17"/>
      <c r="LMN222" s="17"/>
      <c r="LMO222" s="17"/>
      <c r="LMP222" s="17"/>
      <c r="LMQ222" s="17"/>
      <c r="LMR222" s="17"/>
      <c r="LMS222" s="17"/>
      <c r="LMT222" s="17"/>
      <c r="LMU222" s="17"/>
      <c r="LMV222" s="17"/>
      <c r="LMW222" s="17"/>
      <c r="LMX222" s="17"/>
      <c r="LMY222" s="17"/>
      <c r="LMZ222" s="17"/>
      <c r="LNA222" s="17"/>
      <c r="LNB222" s="17"/>
      <c r="LNC222" s="17"/>
      <c r="LND222" s="17"/>
      <c r="LNE222" s="17"/>
      <c r="LNF222" s="17"/>
      <c r="LNG222" s="17"/>
      <c r="LNH222" s="17"/>
      <c r="LNI222" s="17"/>
      <c r="LNJ222" s="17"/>
      <c r="LNK222" s="17"/>
      <c r="LNL222" s="17"/>
      <c r="LNM222" s="17"/>
      <c r="LNN222" s="17"/>
      <c r="LNO222" s="17"/>
      <c r="LNP222" s="17"/>
      <c r="LNQ222" s="17"/>
      <c r="LNR222" s="17"/>
      <c r="LNS222" s="17"/>
      <c r="LNT222" s="17"/>
      <c r="LNU222" s="17"/>
      <c r="LNV222" s="17"/>
      <c r="LNW222" s="17"/>
      <c r="LNX222" s="17"/>
      <c r="LNY222" s="17"/>
      <c r="LNZ222" s="17"/>
      <c r="LOA222" s="17"/>
      <c r="LOB222" s="17"/>
      <c r="LOC222" s="17"/>
      <c r="LOD222" s="17"/>
      <c r="LOE222" s="17"/>
      <c r="LOF222" s="17"/>
      <c r="LOG222" s="17"/>
      <c r="LOH222" s="17"/>
      <c r="LOI222" s="17"/>
      <c r="LOJ222" s="17"/>
      <c r="LOK222" s="17"/>
      <c r="LOL222" s="17"/>
      <c r="LOM222" s="17"/>
      <c r="LON222" s="17"/>
      <c r="LOO222" s="17"/>
      <c r="LOP222" s="17"/>
      <c r="LOQ222" s="17"/>
      <c r="LOR222" s="17"/>
      <c r="LOS222" s="17"/>
      <c r="LOT222" s="17"/>
      <c r="LOU222" s="17"/>
      <c r="LOV222" s="17"/>
      <c r="LOW222" s="17"/>
      <c r="LOX222" s="17"/>
      <c r="LOY222" s="17"/>
      <c r="LOZ222" s="17"/>
      <c r="LPA222" s="17"/>
      <c r="LPB222" s="17"/>
      <c r="LPC222" s="17"/>
      <c r="LPD222" s="17"/>
      <c r="LPE222" s="17"/>
      <c r="LPF222" s="17"/>
      <c r="LPG222" s="17"/>
      <c r="LPH222" s="17"/>
      <c r="LPI222" s="17"/>
      <c r="LPJ222" s="17"/>
      <c r="LPK222" s="17"/>
      <c r="LPL222" s="17"/>
      <c r="LPM222" s="17"/>
      <c r="LPN222" s="17"/>
      <c r="LPO222" s="17"/>
      <c r="LPP222" s="17"/>
      <c r="LPQ222" s="17"/>
      <c r="LPR222" s="17"/>
      <c r="LPS222" s="17"/>
      <c r="LPT222" s="17"/>
      <c r="LPU222" s="17"/>
      <c r="LPV222" s="17"/>
      <c r="LPW222" s="17"/>
      <c r="LPX222" s="17"/>
      <c r="LPY222" s="17"/>
      <c r="LPZ222" s="17"/>
      <c r="LQA222" s="17"/>
      <c r="LQB222" s="17"/>
      <c r="LQC222" s="17"/>
      <c r="LQD222" s="17"/>
      <c r="LQE222" s="17"/>
      <c r="LQF222" s="17"/>
      <c r="LQG222" s="17"/>
      <c r="LQH222" s="17"/>
      <c r="LQI222" s="17"/>
      <c r="LQJ222" s="17"/>
      <c r="LQK222" s="17"/>
      <c r="LQL222" s="17"/>
      <c r="LQM222" s="17"/>
      <c r="LQN222" s="17"/>
      <c r="LQO222" s="17"/>
      <c r="LQP222" s="17"/>
      <c r="LQQ222" s="17"/>
      <c r="LQR222" s="17"/>
      <c r="LQS222" s="17"/>
      <c r="LQT222" s="17"/>
      <c r="LQU222" s="17"/>
      <c r="LQV222" s="17"/>
      <c r="LQW222" s="17"/>
      <c r="LQX222" s="17"/>
      <c r="LQY222" s="17"/>
      <c r="LQZ222" s="17"/>
      <c r="LRA222" s="17"/>
      <c r="LRB222" s="17"/>
      <c r="LRC222" s="17"/>
      <c r="LRD222" s="17"/>
      <c r="LRE222" s="17"/>
      <c r="LRF222" s="17"/>
      <c r="LRG222" s="17"/>
      <c r="LRH222" s="17"/>
      <c r="LRI222" s="17"/>
      <c r="LRJ222" s="17"/>
      <c r="LRK222" s="17"/>
      <c r="LRL222" s="17"/>
      <c r="LRM222" s="17"/>
      <c r="LRN222" s="17"/>
      <c r="LRO222" s="17"/>
      <c r="LRP222" s="17"/>
      <c r="LRQ222" s="17"/>
      <c r="LRR222" s="17"/>
      <c r="LRS222" s="17"/>
      <c r="LRT222" s="17"/>
      <c r="LRU222" s="17"/>
      <c r="LRV222" s="17"/>
      <c r="LRW222" s="17"/>
      <c r="LRX222" s="17"/>
      <c r="LRY222" s="17"/>
      <c r="LRZ222" s="17"/>
      <c r="LSA222" s="17"/>
      <c r="LSB222" s="17"/>
      <c r="LSC222" s="17"/>
      <c r="LSD222" s="17"/>
      <c r="LSE222" s="17"/>
      <c r="LSF222" s="17"/>
      <c r="LSG222" s="17"/>
      <c r="LSH222" s="17"/>
      <c r="LSI222" s="17"/>
      <c r="LSJ222" s="17"/>
      <c r="LSK222" s="17"/>
      <c r="LSL222" s="17"/>
      <c r="LSM222" s="17"/>
      <c r="LSN222" s="17"/>
      <c r="LSO222" s="17"/>
      <c r="LSP222" s="17"/>
      <c r="LSQ222" s="17"/>
      <c r="LSR222" s="17"/>
      <c r="LSS222" s="17"/>
      <c r="LST222" s="17"/>
      <c r="LSU222" s="17"/>
      <c r="LSV222" s="17"/>
      <c r="LSW222" s="17"/>
      <c r="LSX222" s="17"/>
      <c r="LSY222" s="17"/>
      <c r="LSZ222" s="17"/>
      <c r="LTA222" s="17"/>
      <c r="LTB222" s="17"/>
      <c r="LTC222" s="17"/>
      <c r="LTD222" s="17"/>
      <c r="LTE222" s="17"/>
      <c r="LTF222" s="17"/>
      <c r="LTG222" s="17"/>
      <c r="LTH222" s="17"/>
      <c r="LTI222" s="17"/>
      <c r="LTJ222" s="17"/>
      <c r="LTK222" s="17"/>
      <c r="LTL222" s="17"/>
      <c r="LTM222" s="17"/>
      <c r="LTN222" s="17"/>
      <c r="LTO222" s="17"/>
      <c r="LTP222" s="17"/>
      <c r="LTQ222" s="17"/>
      <c r="LTR222" s="17"/>
      <c r="LTS222" s="17"/>
      <c r="LTT222" s="17"/>
      <c r="LTU222" s="17"/>
      <c r="LTV222" s="17"/>
      <c r="LTW222" s="17"/>
      <c r="LTX222" s="17"/>
      <c r="LTY222" s="17"/>
      <c r="LTZ222" s="17"/>
      <c r="LUA222" s="17"/>
      <c r="LUB222" s="17"/>
      <c r="LUC222" s="17"/>
      <c r="LUD222" s="17"/>
      <c r="LUE222" s="17"/>
      <c r="LUF222" s="17"/>
      <c r="LUG222" s="17"/>
      <c r="LUH222" s="17"/>
      <c r="LUI222" s="17"/>
      <c r="LUJ222" s="17"/>
      <c r="LUK222" s="17"/>
      <c r="LUL222" s="17"/>
      <c r="LUM222" s="17"/>
      <c r="LUN222" s="17"/>
      <c r="LUO222" s="17"/>
      <c r="LUP222" s="17"/>
      <c r="LUQ222" s="17"/>
      <c r="LUR222" s="17"/>
      <c r="LUS222" s="17"/>
      <c r="LUT222" s="17"/>
      <c r="LUU222" s="17"/>
      <c r="LUV222" s="17"/>
      <c r="LUW222" s="17"/>
      <c r="LUX222" s="17"/>
      <c r="LUY222" s="17"/>
      <c r="LUZ222" s="17"/>
      <c r="LVA222" s="17"/>
      <c r="LVB222" s="17"/>
      <c r="LVC222" s="17"/>
      <c r="LVD222" s="17"/>
      <c r="LVE222" s="17"/>
      <c r="LVF222" s="17"/>
      <c r="LVG222" s="17"/>
      <c r="LVH222" s="17"/>
      <c r="LVI222" s="17"/>
      <c r="LVJ222" s="17"/>
      <c r="LVK222" s="17"/>
      <c r="LVL222" s="17"/>
      <c r="LVM222" s="17"/>
      <c r="LVN222" s="17"/>
      <c r="LVO222" s="17"/>
      <c r="LVP222" s="17"/>
      <c r="LVQ222" s="17"/>
      <c r="LVR222" s="17"/>
      <c r="LVS222" s="17"/>
      <c r="LVT222" s="17"/>
      <c r="LVU222" s="17"/>
      <c r="LVV222" s="17"/>
      <c r="LVW222" s="17"/>
      <c r="LVX222" s="17"/>
      <c r="LVY222" s="17"/>
      <c r="LVZ222" s="17"/>
      <c r="LWA222" s="17"/>
      <c r="LWB222" s="17"/>
      <c r="LWC222" s="17"/>
      <c r="LWD222" s="17"/>
      <c r="LWE222" s="17"/>
      <c r="LWF222" s="17"/>
      <c r="LWG222" s="17"/>
      <c r="LWH222" s="17"/>
      <c r="LWI222" s="17"/>
      <c r="LWJ222" s="17"/>
      <c r="LWK222" s="17"/>
      <c r="LWL222" s="17"/>
      <c r="LWM222" s="17"/>
      <c r="LWN222" s="17"/>
      <c r="LWO222" s="17"/>
      <c r="LWP222" s="17"/>
      <c r="LWQ222" s="17"/>
      <c r="LWR222" s="17"/>
      <c r="LWS222" s="17"/>
      <c r="LWT222" s="17"/>
      <c r="LWU222" s="17"/>
      <c r="LWV222" s="17"/>
      <c r="LWW222" s="17"/>
      <c r="LWX222" s="17"/>
      <c r="LWY222" s="17"/>
      <c r="LWZ222" s="17"/>
      <c r="LXA222" s="17"/>
      <c r="LXB222" s="17"/>
      <c r="LXC222" s="17"/>
      <c r="LXD222" s="17"/>
      <c r="LXE222" s="17"/>
      <c r="LXF222" s="17"/>
      <c r="LXG222" s="17"/>
      <c r="LXH222" s="17"/>
      <c r="LXI222" s="17"/>
      <c r="LXJ222" s="17"/>
      <c r="LXK222" s="17"/>
      <c r="LXL222" s="17"/>
      <c r="LXM222" s="17"/>
      <c r="LXN222" s="17"/>
      <c r="LXO222" s="17"/>
      <c r="LXP222" s="17"/>
      <c r="LXQ222" s="17"/>
      <c r="LXR222" s="17"/>
      <c r="LXS222" s="17"/>
      <c r="LXT222" s="17"/>
      <c r="LXU222" s="17"/>
      <c r="LXV222" s="17"/>
      <c r="LXW222" s="17"/>
      <c r="LXX222" s="17"/>
      <c r="LXY222" s="17"/>
      <c r="LXZ222" s="17"/>
      <c r="LYA222" s="17"/>
      <c r="LYB222" s="17"/>
      <c r="LYC222" s="17"/>
      <c r="LYD222" s="17"/>
      <c r="LYE222" s="17"/>
      <c r="LYF222" s="17"/>
      <c r="LYG222" s="17"/>
      <c r="LYH222" s="17"/>
      <c r="LYI222" s="17"/>
      <c r="LYJ222" s="17"/>
      <c r="LYK222" s="17"/>
      <c r="LYL222" s="17"/>
      <c r="LYM222" s="17"/>
      <c r="LYN222" s="17"/>
      <c r="LYO222" s="17"/>
      <c r="LYP222" s="17"/>
      <c r="LYQ222" s="17"/>
      <c r="LYR222" s="17"/>
      <c r="LYS222" s="17"/>
      <c r="LYT222" s="17"/>
      <c r="LYU222" s="17"/>
      <c r="LYV222" s="17"/>
      <c r="LYW222" s="17"/>
      <c r="LYX222" s="17"/>
      <c r="LYY222" s="17"/>
      <c r="LYZ222" s="17"/>
      <c r="LZA222" s="17"/>
      <c r="LZB222" s="17"/>
      <c r="LZC222" s="17"/>
      <c r="LZD222" s="17"/>
      <c r="LZE222" s="17"/>
      <c r="LZF222" s="17"/>
      <c r="LZG222" s="17"/>
      <c r="LZH222" s="17"/>
      <c r="LZI222" s="17"/>
      <c r="LZJ222" s="17"/>
      <c r="LZK222" s="17"/>
      <c r="LZL222" s="17"/>
      <c r="LZM222" s="17"/>
      <c r="LZN222" s="17"/>
      <c r="LZO222" s="17"/>
      <c r="LZP222" s="17"/>
      <c r="LZQ222" s="17"/>
      <c r="LZR222" s="17"/>
      <c r="LZS222" s="17"/>
      <c r="LZT222" s="17"/>
      <c r="LZU222" s="17"/>
      <c r="LZV222" s="17"/>
      <c r="LZW222" s="17"/>
      <c r="LZX222" s="17"/>
      <c r="LZY222" s="17"/>
      <c r="LZZ222" s="17"/>
      <c r="MAA222" s="17"/>
      <c r="MAB222" s="17"/>
      <c r="MAC222" s="17"/>
      <c r="MAD222" s="17"/>
      <c r="MAE222" s="17"/>
      <c r="MAF222" s="17"/>
      <c r="MAG222" s="17"/>
      <c r="MAH222" s="17"/>
      <c r="MAI222" s="17"/>
      <c r="MAJ222" s="17"/>
      <c r="MAK222" s="17"/>
      <c r="MAL222" s="17"/>
      <c r="MAM222" s="17"/>
      <c r="MAN222" s="17"/>
      <c r="MAO222" s="17"/>
      <c r="MAP222" s="17"/>
      <c r="MAQ222" s="17"/>
      <c r="MAR222" s="17"/>
      <c r="MAS222" s="17"/>
      <c r="MAT222" s="17"/>
      <c r="MAU222" s="17"/>
      <c r="MAV222" s="17"/>
      <c r="MAW222" s="17"/>
      <c r="MAX222" s="17"/>
      <c r="MAY222" s="17"/>
      <c r="MAZ222" s="17"/>
      <c r="MBA222" s="17"/>
      <c r="MBB222" s="17"/>
      <c r="MBC222" s="17"/>
      <c r="MBD222" s="17"/>
      <c r="MBE222" s="17"/>
      <c r="MBF222" s="17"/>
      <c r="MBG222" s="17"/>
      <c r="MBH222" s="17"/>
      <c r="MBI222" s="17"/>
      <c r="MBJ222" s="17"/>
      <c r="MBK222" s="17"/>
      <c r="MBL222" s="17"/>
      <c r="MBM222" s="17"/>
      <c r="MBN222" s="17"/>
      <c r="MBO222" s="17"/>
      <c r="MBP222" s="17"/>
      <c r="MBQ222" s="17"/>
      <c r="MBR222" s="17"/>
      <c r="MBS222" s="17"/>
      <c r="MBT222" s="17"/>
      <c r="MBU222" s="17"/>
      <c r="MBV222" s="17"/>
      <c r="MBW222" s="17"/>
      <c r="MBX222" s="17"/>
      <c r="MBY222" s="17"/>
      <c r="MBZ222" s="17"/>
      <c r="MCA222" s="17"/>
      <c r="MCB222" s="17"/>
      <c r="MCC222" s="17"/>
      <c r="MCD222" s="17"/>
      <c r="MCE222" s="17"/>
      <c r="MCF222" s="17"/>
      <c r="MCG222" s="17"/>
      <c r="MCH222" s="17"/>
      <c r="MCI222" s="17"/>
      <c r="MCJ222" s="17"/>
      <c r="MCK222" s="17"/>
      <c r="MCL222" s="17"/>
      <c r="MCM222" s="17"/>
      <c r="MCN222" s="17"/>
      <c r="MCO222" s="17"/>
      <c r="MCP222" s="17"/>
      <c r="MCQ222" s="17"/>
      <c r="MCR222" s="17"/>
      <c r="MCS222" s="17"/>
      <c r="MCT222" s="17"/>
      <c r="MCU222" s="17"/>
      <c r="MCV222" s="17"/>
      <c r="MCW222" s="17"/>
      <c r="MCX222" s="17"/>
      <c r="MCY222" s="17"/>
      <c r="MCZ222" s="17"/>
      <c r="MDA222" s="17"/>
      <c r="MDB222" s="17"/>
      <c r="MDC222" s="17"/>
      <c r="MDD222" s="17"/>
      <c r="MDE222" s="17"/>
      <c r="MDF222" s="17"/>
      <c r="MDG222" s="17"/>
      <c r="MDH222" s="17"/>
      <c r="MDI222" s="17"/>
      <c r="MDJ222" s="17"/>
      <c r="MDK222" s="17"/>
      <c r="MDL222" s="17"/>
      <c r="MDM222" s="17"/>
      <c r="MDN222" s="17"/>
      <c r="MDO222" s="17"/>
      <c r="MDP222" s="17"/>
      <c r="MDQ222" s="17"/>
      <c r="MDR222" s="17"/>
      <c r="MDS222" s="17"/>
      <c r="MDT222" s="17"/>
      <c r="MDU222" s="17"/>
      <c r="MDV222" s="17"/>
      <c r="MDW222" s="17"/>
      <c r="MDX222" s="17"/>
      <c r="MDY222" s="17"/>
      <c r="MDZ222" s="17"/>
      <c r="MEA222" s="17"/>
      <c r="MEB222" s="17"/>
      <c r="MEC222" s="17"/>
      <c r="MED222" s="17"/>
      <c r="MEE222" s="17"/>
      <c r="MEF222" s="17"/>
      <c r="MEG222" s="17"/>
      <c r="MEH222" s="17"/>
      <c r="MEI222" s="17"/>
      <c r="MEJ222" s="17"/>
      <c r="MEK222" s="17"/>
      <c r="MEL222" s="17"/>
      <c r="MEM222" s="17"/>
      <c r="MEN222" s="17"/>
      <c r="MEO222" s="17"/>
      <c r="MEP222" s="17"/>
      <c r="MEQ222" s="17"/>
      <c r="MER222" s="17"/>
      <c r="MES222" s="17"/>
      <c r="MET222" s="17"/>
      <c r="MEU222" s="17"/>
      <c r="MEV222" s="17"/>
      <c r="MEW222" s="17"/>
      <c r="MEX222" s="17"/>
      <c r="MEY222" s="17"/>
      <c r="MEZ222" s="17"/>
      <c r="MFA222" s="17"/>
      <c r="MFB222" s="17"/>
      <c r="MFC222" s="17"/>
      <c r="MFD222" s="17"/>
      <c r="MFE222" s="17"/>
      <c r="MFF222" s="17"/>
      <c r="MFG222" s="17"/>
      <c r="MFH222" s="17"/>
      <c r="MFI222" s="17"/>
      <c r="MFJ222" s="17"/>
      <c r="MFK222" s="17"/>
      <c r="MFL222" s="17"/>
      <c r="MFM222" s="17"/>
      <c r="MFN222" s="17"/>
      <c r="MFO222" s="17"/>
      <c r="MFP222" s="17"/>
      <c r="MFQ222" s="17"/>
      <c r="MFR222" s="17"/>
      <c r="MFS222" s="17"/>
      <c r="MFT222" s="17"/>
      <c r="MFU222" s="17"/>
      <c r="MFV222" s="17"/>
      <c r="MFW222" s="17"/>
      <c r="MFX222" s="17"/>
      <c r="MFY222" s="17"/>
      <c r="MFZ222" s="17"/>
      <c r="MGA222" s="17"/>
      <c r="MGB222" s="17"/>
      <c r="MGC222" s="17"/>
      <c r="MGD222" s="17"/>
      <c r="MGE222" s="17"/>
      <c r="MGF222" s="17"/>
      <c r="MGG222" s="17"/>
      <c r="MGH222" s="17"/>
      <c r="MGI222" s="17"/>
      <c r="MGJ222" s="17"/>
      <c r="MGK222" s="17"/>
      <c r="MGL222" s="17"/>
      <c r="MGM222" s="17"/>
      <c r="MGN222" s="17"/>
      <c r="MGO222" s="17"/>
      <c r="MGP222" s="17"/>
      <c r="MGQ222" s="17"/>
      <c r="MGR222" s="17"/>
      <c r="MGS222" s="17"/>
      <c r="MGT222" s="17"/>
      <c r="MGU222" s="17"/>
      <c r="MGV222" s="17"/>
      <c r="MGW222" s="17"/>
      <c r="MGX222" s="17"/>
      <c r="MGY222" s="17"/>
      <c r="MGZ222" s="17"/>
      <c r="MHA222" s="17"/>
      <c r="MHB222" s="17"/>
      <c r="MHC222" s="17"/>
      <c r="MHD222" s="17"/>
      <c r="MHE222" s="17"/>
      <c r="MHF222" s="17"/>
      <c r="MHG222" s="17"/>
      <c r="MHH222" s="17"/>
      <c r="MHI222" s="17"/>
      <c r="MHJ222" s="17"/>
      <c r="MHK222" s="17"/>
      <c r="MHL222" s="17"/>
      <c r="MHM222" s="17"/>
      <c r="MHN222" s="17"/>
      <c r="MHO222" s="17"/>
      <c r="MHP222" s="17"/>
      <c r="MHQ222" s="17"/>
      <c r="MHR222" s="17"/>
      <c r="MHS222" s="17"/>
      <c r="MHT222" s="17"/>
      <c r="MHU222" s="17"/>
      <c r="MHV222" s="17"/>
      <c r="MHW222" s="17"/>
      <c r="MHX222" s="17"/>
      <c r="MHY222" s="17"/>
      <c r="MHZ222" s="17"/>
      <c r="MIA222" s="17"/>
      <c r="MIB222" s="17"/>
      <c r="MIC222" s="17"/>
      <c r="MID222" s="17"/>
      <c r="MIE222" s="17"/>
      <c r="MIF222" s="17"/>
      <c r="MIG222" s="17"/>
      <c r="MIH222" s="17"/>
      <c r="MII222" s="17"/>
      <c r="MIJ222" s="17"/>
      <c r="MIK222" s="17"/>
      <c r="MIL222" s="17"/>
      <c r="MIM222" s="17"/>
      <c r="MIN222" s="17"/>
      <c r="MIO222" s="17"/>
      <c r="MIP222" s="17"/>
      <c r="MIQ222" s="17"/>
      <c r="MIR222" s="17"/>
      <c r="MIS222" s="17"/>
      <c r="MIT222" s="17"/>
      <c r="MIU222" s="17"/>
      <c r="MIV222" s="17"/>
      <c r="MIW222" s="17"/>
      <c r="MIX222" s="17"/>
      <c r="MIY222" s="17"/>
      <c r="MIZ222" s="17"/>
      <c r="MJA222" s="17"/>
      <c r="MJB222" s="17"/>
      <c r="MJC222" s="17"/>
      <c r="MJD222" s="17"/>
      <c r="MJE222" s="17"/>
      <c r="MJF222" s="17"/>
      <c r="MJG222" s="17"/>
      <c r="MJH222" s="17"/>
      <c r="MJI222" s="17"/>
      <c r="MJJ222" s="17"/>
      <c r="MJK222" s="17"/>
      <c r="MJL222" s="17"/>
      <c r="MJM222" s="17"/>
      <c r="MJN222" s="17"/>
      <c r="MJO222" s="17"/>
      <c r="MJP222" s="17"/>
      <c r="MJQ222" s="17"/>
      <c r="MJR222" s="17"/>
      <c r="MJS222" s="17"/>
      <c r="MJT222" s="17"/>
      <c r="MJU222" s="17"/>
      <c r="MJV222" s="17"/>
      <c r="MJW222" s="17"/>
      <c r="MJX222" s="17"/>
      <c r="MJY222" s="17"/>
      <c r="MJZ222" s="17"/>
      <c r="MKA222" s="17"/>
      <c r="MKB222" s="17"/>
      <c r="MKC222" s="17"/>
      <c r="MKD222" s="17"/>
      <c r="MKE222" s="17"/>
      <c r="MKF222" s="17"/>
      <c r="MKG222" s="17"/>
      <c r="MKH222" s="17"/>
      <c r="MKI222" s="17"/>
      <c r="MKJ222" s="17"/>
      <c r="MKK222" s="17"/>
      <c r="MKL222" s="17"/>
      <c r="MKM222" s="17"/>
      <c r="MKN222" s="17"/>
      <c r="MKO222" s="17"/>
      <c r="MKP222" s="17"/>
      <c r="MKQ222" s="17"/>
      <c r="MKR222" s="17"/>
      <c r="MKS222" s="17"/>
      <c r="MKT222" s="17"/>
      <c r="MKU222" s="17"/>
      <c r="MKV222" s="17"/>
      <c r="MKW222" s="17"/>
      <c r="MKX222" s="17"/>
      <c r="MKY222" s="17"/>
      <c r="MKZ222" s="17"/>
      <c r="MLA222" s="17"/>
      <c r="MLB222" s="17"/>
      <c r="MLC222" s="17"/>
      <c r="MLD222" s="17"/>
      <c r="MLE222" s="17"/>
      <c r="MLF222" s="17"/>
      <c r="MLG222" s="17"/>
      <c r="MLH222" s="17"/>
      <c r="MLI222" s="17"/>
      <c r="MLJ222" s="17"/>
      <c r="MLK222" s="17"/>
      <c r="MLL222" s="17"/>
      <c r="MLM222" s="17"/>
      <c r="MLN222" s="17"/>
      <c r="MLO222" s="17"/>
      <c r="MLP222" s="17"/>
      <c r="MLQ222" s="17"/>
      <c r="MLR222" s="17"/>
      <c r="MLS222" s="17"/>
      <c r="MLT222" s="17"/>
      <c r="MLU222" s="17"/>
      <c r="MLV222" s="17"/>
      <c r="MLW222" s="17"/>
      <c r="MLX222" s="17"/>
      <c r="MLY222" s="17"/>
      <c r="MLZ222" s="17"/>
      <c r="MMA222" s="17"/>
      <c r="MMB222" s="17"/>
      <c r="MMC222" s="17"/>
      <c r="MMD222" s="17"/>
      <c r="MME222" s="17"/>
      <c r="MMF222" s="17"/>
      <c r="MMG222" s="17"/>
      <c r="MMH222" s="17"/>
      <c r="MMI222" s="17"/>
      <c r="MMJ222" s="17"/>
      <c r="MMK222" s="17"/>
      <c r="MML222" s="17"/>
      <c r="MMM222" s="17"/>
      <c r="MMN222" s="17"/>
      <c r="MMO222" s="17"/>
      <c r="MMP222" s="17"/>
      <c r="MMQ222" s="17"/>
      <c r="MMR222" s="17"/>
      <c r="MMS222" s="17"/>
      <c r="MMT222" s="17"/>
      <c r="MMU222" s="17"/>
      <c r="MMV222" s="17"/>
      <c r="MMW222" s="17"/>
      <c r="MMX222" s="17"/>
      <c r="MMY222" s="17"/>
      <c r="MMZ222" s="17"/>
      <c r="MNA222" s="17"/>
      <c r="MNB222" s="17"/>
      <c r="MNC222" s="17"/>
      <c r="MND222" s="17"/>
      <c r="MNE222" s="17"/>
      <c r="MNF222" s="17"/>
      <c r="MNG222" s="17"/>
      <c r="MNH222" s="17"/>
      <c r="MNI222" s="17"/>
      <c r="MNJ222" s="17"/>
      <c r="MNK222" s="17"/>
      <c r="MNL222" s="17"/>
      <c r="MNM222" s="17"/>
      <c r="MNN222" s="17"/>
      <c r="MNO222" s="17"/>
      <c r="MNP222" s="17"/>
      <c r="MNQ222" s="17"/>
      <c r="MNR222" s="17"/>
      <c r="MNS222" s="17"/>
      <c r="MNT222" s="17"/>
      <c r="MNU222" s="17"/>
      <c r="MNV222" s="17"/>
      <c r="MNW222" s="17"/>
      <c r="MNX222" s="17"/>
      <c r="MNY222" s="17"/>
      <c r="MNZ222" s="17"/>
      <c r="MOA222" s="17"/>
      <c r="MOB222" s="17"/>
      <c r="MOC222" s="17"/>
      <c r="MOD222" s="17"/>
      <c r="MOE222" s="17"/>
      <c r="MOF222" s="17"/>
      <c r="MOG222" s="17"/>
      <c r="MOH222" s="17"/>
      <c r="MOI222" s="17"/>
      <c r="MOJ222" s="17"/>
      <c r="MOK222" s="17"/>
      <c r="MOL222" s="17"/>
      <c r="MOM222" s="17"/>
      <c r="MON222" s="17"/>
      <c r="MOO222" s="17"/>
      <c r="MOP222" s="17"/>
      <c r="MOQ222" s="17"/>
      <c r="MOR222" s="17"/>
      <c r="MOS222" s="17"/>
      <c r="MOT222" s="17"/>
      <c r="MOU222" s="17"/>
      <c r="MOV222" s="17"/>
      <c r="MOW222" s="17"/>
      <c r="MOX222" s="17"/>
      <c r="MOY222" s="17"/>
      <c r="MOZ222" s="17"/>
      <c r="MPA222" s="17"/>
      <c r="MPB222" s="17"/>
      <c r="MPC222" s="17"/>
      <c r="MPD222" s="17"/>
      <c r="MPE222" s="17"/>
      <c r="MPF222" s="17"/>
      <c r="MPG222" s="17"/>
      <c r="MPH222" s="17"/>
      <c r="MPI222" s="17"/>
      <c r="MPJ222" s="17"/>
      <c r="MPK222" s="17"/>
      <c r="MPL222" s="17"/>
      <c r="MPM222" s="17"/>
      <c r="MPN222" s="17"/>
      <c r="MPO222" s="17"/>
      <c r="MPP222" s="17"/>
      <c r="MPQ222" s="17"/>
      <c r="MPR222" s="17"/>
      <c r="MPS222" s="17"/>
      <c r="MPT222" s="17"/>
      <c r="MPU222" s="17"/>
      <c r="MPV222" s="17"/>
      <c r="MPW222" s="17"/>
      <c r="MPX222" s="17"/>
      <c r="MPY222" s="17"/>
      <c r="MPZ222" s="17"/>
      <c r="MQA222" s="17"/>
      <c r="MQB222" s="17"/>
      <c r="MQC222" s="17"/>
      <c r="MQD222" s="17"/>
      <c r="MQE222" s="17"/>
      <c r="MQF222" s="17"/>
      <c r="MQG222" s="17"/>
      <c r="MQH222" s="17"/>
      <c r="MQI222" s="17"/>
      <c r="MQJ222" s="17"/>
      <c r="MQK222" s="17"/>
      <c r="MQL222" s="17"/>
      <c r="MQM222" s="17"/>
      <c r="MQN222" s="17"/>
      <c r="MQO222" s="17"/>
      <c r="MQP222" s="17"/>
      <c r="MQQ222" s="17"/>
      <c r="MQR222" s="17"/>
      <c r="MQS222" s="17"/>
      <c r="MQT222" s="17"/>
      <c r="MQU222" s="17"/>
      <c r="MQV222" s="17"/>
      <c r="MQW222" s="17"/>
      <c r="MQX222" s="17"/>
      <c r="MQY222" s="17"/>
      <c r="MQZ222" s="17"/>
      <c r="MRA222" s="17"/>
      <c r="MRB222" s="17"/>
      <c r="MRC222" s="17"/>
      <c r="MRD222" s="17"/>
      <c r="MRE222" s="17"/>
      <c r="MRF222" s="17"/>
      <c r="MRG222" s="17"/>
      <c r="MRH222" s="17"/>
      <c r="MRI222" s="17"/>
      <c r="MRJ222" s="17"/>
      <c r="MRK222" s="17"/>
      <c r="MRL222" s="17"/>
      <c r="MRM222" s="17"/>
      <c r="MRN222" s="17"/>
      <c r="MRO222" s="17"/>
      <c r="MRP222" s="17"/>
      <c r="MRQ222" s="17"/>
      <c r="MRR222" s="17"/>
      <c r="MRS222" s="17"/>
      <c r="MRT222" s="17"/>
      <c r="MRU222" s="17"/>
      <c r="MRV222" s="17"/>
      <c r="MRW222" s="17"/>
      <c r="MRX222" s="17"/>
      <c r="MRY222" s="17"/>
      <c r="MRZ222" s="17"/>
      <c r="MSA222" s="17"/>
      <c r="MSB222" s="17"/>
      <c r="MSC222" s="17"/>
      <c r="MSD222" s="17"/>
      <c r="MSE222" s="17"/>
      <c r="MSF222" s="17"/>
      <c r="MSG222" s="17"/>
      <c r="MSH222" s="17"/>
      <c r="MSI222" s="17"/>
      <c r="MSJ222" s="17"/>
      <c r="MSK222" s="17"/>
      <c r="MSL222" s="17"/>
      <c r="MSM222" s="17"/>
      <c r="MSN222" s="17"/>
      <c r="MSO222" s="17"/>
      <c r="MSP222" s="17"/>
      <c r="MSQ222" s="17"/>
      <c r="MSR222" s="17"/>
      <c r="MSS222" s="17"/>
      <c r="MST222" s="17"/>
      <c r="MSU222" s="17"/>
      <c r="MSV222" s="17"/>
      <c r="MSW222" s="17"/>
      <c r="MSX222" s="17"/>
      <c r="MSY222" s="17"/>
      <c r="MSZ222" s="17"/>
      <c r="MTA222" s="17"/>
      <c r="MTB222" s="17"/>
      <c r="MTC222" s="17"/>
      <c r="MTD222" s="17"/>
      <c r="MTE222" s="17"/>
      <c r="MTF222" s="17"/>
      <c r="MTG222" s="17"/>
      <c r="MTH222" s="17"/>
      <c r="MTI222" s="17"/>
      <c r="MTJ222" s="17"/>
      <c r="MTK222" s="17"/>
      <c r="MTL222" s="17"/>
      <c r="MTM222" s="17"/>
      <c r="MTN222" s="17"/>
      <c r="MTO222" s="17"/>
      <c r="MTP222" s="17"/>
      <c r="MTQ222" s="17"/>
      <c r="MTR222" s="17"/>
      <c r="MTS222" s="17"/>
      <c r="MTT222" s="17"/>
      <c r="MTU222" s="17"/>
      <c r="MTV222" s="17"/>
      <c r="MTW222" s="17"/>
      <c r="MTX222" s="17"/>
      <c r="MTY222" s="17"/>
      <c r="MTZ222" s="17"/>
      <c r="MUA222" s="17"/>
      <c r="MUB222" s="17"/>
      <c r="MUC222" s="17"/>
      <c r="MUD222" s="17"/>
      <c r="MUE222" s="17"/>
      <c r="MUF222" s="17"/>
      <c r="MUG222" s="17"/>
      <c r="MUH222" s="17"/>
      <c r="MUI222" s="17"/>
      <c r="MUJ222" s="17"/>
      <c r="MUK222" s="17"/>
      <c r="MUL222" s="17"/>
      <c r="MUM222" s="17"/>
      <c r="MUN222" s="17"/>
      <c r="MUO222" s="17"/>
      <c r="MUP222" s="17"/>
      <c r="MUQ222" s="17"/>
      <c r="MUR222" s="17"/>
      <c r="MUS222" s="17"/>
      <c r="MUT222" s="17"/>
      <c r="MUU222" s="17"/>
      <c r="MUV222" s="17"/>
      <c r="MUW222" s="17"/>
      <c r="MUX222" s="17"/>
      <c r="MUY222" s="17"/>
      <c r="MUZ222" s="17"/>
      <c r="MVA222" s="17"/>
      <c r="MVB222" s="17"/>
      <c r="MVC222" s="17"/>
      <c r="MVD222" s="17"/>
      <c r="MVE222" s="17"/>
      <c r="MVF222" s="17"/>
      <c r="MVG222" s="17"/>
      <c r="MVH222" s="17"/>
      <c r="MVI222" s="17"/>
      <c r="MVJ222" s="17"/>
      <c r="MVK222" s="17"/>
      <c r="MVL222" s="17"/>
      <c r="MVM222" s="17"/>
      <c r="MVN222" s="17"/>
      <c r="MVO222" s="17"/>
      <c r="MVP222" s="17"/>
      <c r="MVQ222" s="17"/>
      <c r="MVR222" s="17"/>
      <c r="MVS222" s="17"/>
      <c r="MVT222" s="17"/>
      <c r="MVU222" s="17"/>
      <c r="MVV222" s="17"/>
      <c r="MVW222" s="17"/>
      <c r="MVX222" s="17"/>
      <c r="MVY222" s="17"/>
      <c r="MVZ222" s="17"/>
      <c r="MWA222" s="17"/>
      <c r="MWB222" s="17"/>
      <c r="MWC222" s="17"/>
      <c r="MWD222" s="17"/>
      <c r="MWE222" s="17"/>
      <c r="MWF222" s="17"/>
      <c r="MWG222" s="17"/>
      <c r="MWH222" s="17"/>
      <c r="MWI222" s="17"/>
      <c r="MWJ222" s="17"/>
      <c r="MWK222" s="17"/>
      <c r="MWL222" s="17"/>
      <c r="MWM222" s="17"/>
      <c r="MWN222" s="17"/>
      <c r="MWO222" s="17"/>
      <c r="MWP222" s="17"/>
      <c r="MWQ222" s="17"/>
      <c r="MWR222" s="17"/>
      <c r="MWS222" s="17"/>
      <c r="MWT222" s="17"/>
      <c r="MWU222" s="17"/>
      <c r="MWV222" s="17"/>
      <c r="MWW222" s="17"/>
      <c r="MWX222" s="17"/>
      <c r="MWY222" s="17"/>
      <c r="MWZ222" s="17"/>
      <c r="MXA222" s="17"/>
      <c r="MXB222" s="17"/>
      <c r="MXC222" s="17"/>
      <c r="MXD222" s="17"/>
      <c r="MXE222" s="17"/>
      <c r="MXF222" s="17"/>
      <c r="MXG222" s="17"/>
      <c r="MXH222" s="17"/>
      <c r="MXI222" s="17"/>
      <c r="MXJ222" s="17"/>
      <c r="MXK222" s="17"/>
      <c r="MXL222" s="17"/>
      <c r="MXM222" s="17"/>
      <c r="MXN222" s="17"/>
      <c r="MXO222" s="17"/>
      <c r="MXP222" s="17"/>
      <c r="MXQ222" s="17"/>
      <c r="MXR222" s="17"/>
      <c r="MXS222" s="17"/>
      <c r="MXT222" s="17"/>
      <c r="MXU222" s="17"/>
      <c r="MXV222" s="17"/>
      <c r="MXW222" s="17"/>
      <c r="MXX222" s="17"/>
      <c r="MXY222" s="17"/>
      <c r="MXZ222" s="17"/>
      <c r="MYA222" s="17"/>
      <c r="MYB222" s="17"/>
      <c r="MYC222" s="17"/>
      <c r="MYD222" s="17"/>
      <c r="MYE222" s="17"/>
      <c r="MYF222" s="17"/>
      <c r="MYG222" s="17"/>
      <c r="MYH222" s="17"/>
      <c r="MYI222" s="17"/>
      <c r="MYJ222" s="17"/>
      <c r="MYK222" s="17"/>
      <c r="MYL222" s="17"/>
      <c r="MYM222" s="17"/>
      <c r="MYN222" s="17"/>
      <c r="MYO222" s="17"/>
      <c r="MYP222" s="17"/>
      <c r="MYQ222" s="17"/>
      <c r="MYR222" s="17"/>
      <c r="MYS222" s="17"/>
      <c r="MYT222" s="17"/>
      <c r="MYU222" s="17"/>
      <c r="MYV222" s="17"/>
      <c r="MYW222" s="17"/>
      <c r="MYX222" s="17"/>
      <c r="MYY222" s="17"/>
      <c r="MYZ222" s="17"/>
      <c r="MZA222" s="17"/>
      <c r="MZB222" s="17"/>
      <c r="MZC222" s="17"/>
      <c r="MZD222" s="17"/>
      <c r="MZE222" s="17"/>
      <c r="MZF222" s="17"/>
      <c r="MZG222" s="17"/>
      <c r="MZH222" s="17"/>
      <c r="MZI222" s="17"/>
      <c r="MZJ222" s="17"/>
      <c r="MZK222" s="17"/>
      <c r="MZL222" s="17"/>
      <c r="MZM222" s="17"/>
      <c r="MZN222" s="17"/>
      <c r="MZO222" s="17"/>
      <c r="MZP222" s="17"/>
      <c r="MZQ222" s="17"/>
      <c r="MZR222" s="17"/>
      <c r="MZS222" s="17"/>
      <c r="MZT222" s="17"/>
      <c r="MZU222" s="17"/>
      <c r="MZV222" s="17"/>
      <c r="MZW222" s="17"/>
      <c r="MZX222" s="17"/>
      <c r="MZY222" s="17"/>
      <c r="MZZ222" s="17"/>
      <c r="NAA222" s="17"/>
      <c r="NAB222" s="17"/>
      <c r="NAC222" s="17"/>
      <c r="NAD222" s="17"/>
      <c r="NAE222" s="17"/>
      <c r="NAF222" s="17"/>
      <c r="NAG222" s="17"/>
      <c r="NAH222" s="17"/>
      <c r="NAI222" s="17"/>
      <c r="NAJ222" s="17"/>
      <c r="NAK222" s="17"/>
      <c r="NAL222" s="17"/>
      <c r="NAM222" s="17"/>
      <c r="NAN222" s="17"/>
      <c r="NAO222" s="17"/>
      <c r="NAP222" s="17"/>
      <c r="NAQ222" s="17"/>
      <c r="NAR222" s="17"/>
      <c r="NAS222" s="17"/>
      <c r="NAT222" s="17"/>
      <c r="NAU222" s="17"/>
      <c r="NAV222" s="17"/>
      <c r="NAW222" s="17"/>
      <c r="NAX222" s="17"/>
      <c r="NAY222" s="17"/>
      <c r="NAZ222" s="17"/>
      <c r="NBA222" s="17"/>
      <c r="NBB222" s="17"/>
      <c r="NBC222" s="17"/>
      <c r="NBD222" s="17"/>
      <c r="NBE222" s="17"/>
      <c r="NBF222" s="17"/>
      <c r="NBG222" s="17"/>
      <c r="NBH222" s="17"/>
      <c r="NBI222" s="17"/>
      <c r="NBJ222" s="17"/>
      <c r="NBK222" s="17"/>
      <c r="NBL222" s="17"/>
      <c r="NBM222" s="17"/>
      <c r="NBN222" s="17"/>
      <c r="NBO222" s="17"/>
      <c r="NBP222" s="17"/>
      <c r="NBQ222" s="17"/>
      <c r="NBR222" s="17"/>
      <c r="NBS222" s="17"/>
      <c r="NBT222" s="17"/>
      <c r="NBU222" s="17"/>
      <c r="NBV222" s="17"/>
      <c r="NBW222" s="17"/>
      <c r="NBX222" s="17"/>
      <c r="NBY222" s="17"/>
      <c r="NBZ222" s="17"/>
      <c r="NCA222" s="17"/>
      <c r="NCB222" s="17"/>
      <c r="NCC222" s="17"/>
      <c r="NCD222" s="17"/>
      <c r="NCE222" s="17"/>
      <c r="NCF222" s="17"/>
      <c r="NCG222" s="17"/>
      <c r="NCH222" s="17"/>
      <c r="NCI222" s="17"/>
      <c r="NCJ222" s="17"/>
      <c r="NCK222" s="17"/>
      <c r="NCL222" s="17"/>
      <c r="NCM222" s="17"/>
      <c r="NCN222" s="17"/>
      <c r="NCO222" s="17"/>
      <c r="NCP222" s="17"/>
      <c r="NCQ222" s="17"/>
      <c r="NCR222" s="17"/>
      <c r="NCS222" s="17"/>
      <c r="NCT222" s="17"/>
      <c r="NCU222" s="17"/>
      <c r="NCV222" s="17"/>
      <c r="NCW222" s="17"/>
      <c r="NCX222" s="17"/>
      <c r="NCY222" s="17"/>
      <c r="NCZ222" s="17"/>
      <c r="NDA222" s="17"/>
      <c r="NDB222" s="17"/>
      <c r="NDC222" s="17"/>
      <c r="NDD222" s="17"/>
      <c r="NDE222" s="17"/>
      <c r="NDF222" s="17"/>
      <c r="NDG222" s="17"/>
      <c r="NDH222" s="17"/>
      <c r="NDI222" s="17"/>
      <c r="NDJ222" s="17"/>
      <c r="NDK222" s="17"/>
      <c r="NDL222" s="17"/>
      <c r="NDM222" s="17"/>
      <c r="NDN222" s="17"/>
      <c r="NDO222" s="17"/>
      <c r="NDP222" s="17"/>
      <c r="NDQ222" s="17"/>
      <c r="NDR222" s="17"/>
      <c r="NDS222" s="17"/>
      <c r="NDT222" s="17"/>
      <c r="NDU222" s="17"/>
      <c r="NDV222" s="17"/>
      <c r="NDW222" s="17"/>
      <c r="NDX222" s="17"/>
      <c r="NDY222" s="17"/>
      <c r="NDZ222" s="17"/>
      <c r="NEA222" s="17"/>
      <c r="NEB222" s="17"/>
      <c r="NEC222" s="17"/>
      <c r="NED222" s="17"/>
      <c r="NEE222" s="17"/>
      <c r="NEF222" s="17"/>
      <c r="NEG222" s="17"/>
      <c r="NEH222" s="17"/>
      <c r="NEI222" s="17"/>
      <c r="NEJ222" s="17"/>
      <c r="NEK222" s="17"/>
      <c r="NEL222" s="17"/>
      <c r="NEM222" s="17"/>
      <c r="NEN222" s="17"/>
      <c r="NEO222" s="17"/>
      <c r="NEP222" s="17"/>
      <c r="NEQ222" s="17"/>
      <c r="NER222" s="17"/>
      <c r="NES222" s="17"/>
      <c r="NET222" s="17"/>
      <c r="NEU222" s="17"/>
      <c r="NEV222" s="17"/>
      <c r="NEW222" s="17"/>
      <c r="NEX222" s="17"/>
      <c r="NEY222" s="17"/>
      <c r="NEZ222" s="17"/>
      <c r="NFA222" s="17"/>
      <c r="NFB222" s="17"/>
      <c r="NFC222" s="17"/>
      <c r="NFD222" s="17"/>
      <c r="NFE222" s="17"/>
      <c r="NFF222" s="17"/>
      <c r="NFG222" s="17"/>
      <c r="NFH222" s="17"/>
      <c r="NFI222" s="17"/>
      <c r="NFJ222" s="17"/>
      <c r="NFK222" s="17"/>
      <c r="NFL222" s="17"/>
      <c r="NFM222" s="17"/>
      <c r="NFN222" s="17"/>
      <c r="NFO222" s="17"/>
      <c r="NFP222" s="17"/>
      <c r="NFQ222" s="17"/>
      <c r="NFR222" s="17"/>
      <c r="NFS222" s="17"/>
      <c r="NFT222" s="17"/>
      <c r="NFU222" s="17"/>
      <c r="NFV222" s="17"/>
      <c r="NFW222" s="17"/>
      <c r="NFX222" s="17"/>
      <c r="NFY222" s="17"/>
      <c r="NFZ222" s="17"/>
      <c r="NGA222" s="17"/>
      <c r="NGB222" s="17"/>
      <c r="NGC222" s="17"/>
      <c r="NGD222" s="17"/>
      <c r="NGE222" s="17"/>
      <c r="NGF222" s="17"/>
      <c r="NGG222" s="17"/>
      <c r="NGH222" s="17"/>
      <c r="NGI222" s="17"/>
      <c r="NGJ222" s="17"/>
      <c r="NGK222" s="17"/>
      <c r="NGL222" s="17"/>
      <c r="NGM222" s="17"/>
      <c r="NGN222" s="17"/>
      <c r="NGO222" s="17"/>
      <c r="NGP222" s="17"/>
      <c r="NGQ222" s="17"/>
      <c r="NGR222" s="17"/>
      <c r="NGS222" s="17"/>
      <c r="NGT222" s="17"/>
      <c r="NGU222" s="17"/>
      <c r="NGV222" s="17"/>
      <c r="NGW222" s="17"/>
      <c r="NGX222" s="17"/>
      <c r="NGY222" s="17"/>
      <c r="NGZ222" s="17"/>
      <c r="NHA222" s="17"/>
      <c r="NHB222" s="17"/>
      <c r="NHC222" s="17"/>
      <c r="NHD222" s="17"/>
      <c r="NHE222" s="17"/>
      <c r="NHF222" s="17"/>
      <c r="NHG222" s="17"/>
      <c r="NHH222" s="17"/>
      <c r="NHI222" s="17"/>
      <c r="NHJ222" s="17"/>
      <c r="NHK222" s="17"/>
      <c r="NHL222" s="17"/>
      <c r="NHM222" s="17"/>
      <c r="NHN222" s="17"/>
      <c r="NHO222" s="17"/>
      <c r="NHP222" s="17"/>
      <c r="NHQ222" s="17"/>
      <c r="NHR222" s="17"/>
      <c r="NHS222" s="17"/>
      <c r="NHT222" s="17"/>
      <c r="NHU222" s="17"/>
      <c r="NHV222" s="17"/>
      <c r="NHW222" s="17"/>
      <c r="NHX222" s="17"/>
      <c r="NHY222" s="17"/>
      <c r="NHZ222" s="17"/>
      <c r="NIA222" s="17"/>
      <c r="NIB222" s="17"/>
      <c r="NIC222" s="17"/>
      <c r="NID222" s="17"/>
      <c r="NIE222" s="17"/>
      <c r="NIF222" s="17"/>
      <c r="NIG222" s="17"/>
      <c r="NIH222" s="17"/>
      <c r="NII222" s="17"/>
      <c r="NIJ222" s="17"/>
      <c r="NIK222" s="17"/>
      <c r="NIL222" s="17"/>
      <c r="NIM222" s="17"/>
      <c r="NIN222" s="17"/>
      <c r="NIO222" s="17"/>
      <c r="NIP222" s="17"/>
      <c r="NIQ222" s="17"/>
      <c r="NIR222" s="17"/>
      <c r="NIS222" s="17"/>
      <c r="NIT222" s="17"/>
      <c r="NIU222" s="17"/>
      <c r="NIV222" s="17"/>
      <c r="NIW222" s="17"/>
      <c r="NIX222" s="17"/>
      <c r="NIY222" s="17"/>
      <c r="NIZ222" s="17"/>
      <c r="NJA222" s="17"/>
      <c r="NJB222" s="17"/>
      <c r="NJC222" s="17"/>
      <c r="NJD222" s="17"/>
      <c r="NJE222" s="17"/>
      <c r="NJF222" s="17"/>
      <c r="NJG222" s="17"/>
      <c r="NJH222" s="17"/>
      <c r="NJI222" s="17"/>
      <c r="NJJ222" s="17"/>
      <c r="NJK222" s="17"/>
      <c r="NJL222" s="17"/>
      <c r="NJM222" s="17"/>
      <c r="NJN222" s="17"/>
      <c r="NJO222" s="17"/>
      <c r="NJP222" s="17"/>
      <c r="NJQ222" s="17"/>
      <c r="NJR222" s="17"/>
      <c r="NJS222" s="17"/>
      <c r="NJT222" s="17"/>
      <c r="NJU222" s="17"/>
      <c r="NJV222" s="17"/>
      <c r="NJW222" s="17"/>
      <c r="NJX222" s="17"/>
      <c r="NJY222" s="17"/>
      <c r="NJZ222" s="17"/>
      <c r="NKA222" s="17"/>
      <c r="NKB222" s="17"/>
      <c r="NKC222" s="17"/>
      <c r="NKD222" s="17"/>
      <c r="NKE222" s="17"/>
      <c r="NKF222" s="17"/>
      <c r="NKG222" s="17"/>
      <c r="NKH222" s="17"/>
      <c r="NKI222" s="17"/>
      <c r="NKJ222" s="17"/>
      <c r="NKK222" s="17"/>
      <c r="NKL222" s="17"/>
      <c r="NKM222" s="17"/>
      <c r="NKN222" s="17"/>
      <c r="NKO222" s="17"/>
      <c r="NKP222" s="17"/>
      <c r="NKQ222" s="17"/>
      <c r="NKR222" s="17"/>
      <c r="NKS222" s="17"/>
      <c r="NKT222" s="17"/>
      <c r="NKU222" s="17"/>
      <c r="NKV222" s="17"/>
      <c r="NKW222" s="17"/>
      <c r="NKX222" s="17"/>
      <c r="NKY222" s="17"/>
      <c r="NKZ222" s="17"/>
      <c r="NLA222" s="17"/>
      <c r="NLB222" s="17"/>
      <c r="NLC222" s="17"/>
      <c r="NLD222" s="17"/>
      <c r="NLE222" s="17"/>
      <c r="NLF222" s="17"/>
      <c r="NLG222" s="17"/>
      <c r="NLH222" s="17"/>
      <c r="NLI222" s="17"/>
      <c r="NLJ222" s="17"/>
      <c r="NLK222" s="17"/>
      <c r="NLL222" s="17"/>
      <c r="NLM222" s="17"/>
      <c r="NLN222" s="17"/>
      <c r="NLO222" s="17"/>
      <c r="NLP222" s="17"/>
      <c r="NLQ222" s="17"/>
      <c r="NLR222" s="17"/>
      <c r="NLS222" s="17"/>
      <c r="NLT222" s="17"/>
      <c r="NLU222" s="17"/>
      <c r="NLV222" s="17"/>
      <c r="NLW222" s="17"/>
      <c r="NLX222" s="17"/>
      <c r="NLY222" s="17"/>
      <c r="NLZ222" s="17"/>
      <c r="NMA222" s="17"/>
      <c r="NMB222" s="17"/>
      <c r="NMC222" s="17"/>
      <c r="NMD222" s="17"/>
      <c r="NME222" s="17"/>
      <c r="NMF222" s="17"/>
      <c r="NMG222" s="17"/>
      <c r="NMH222" s="17"/>
      <c r="NMI222" s="17"/>
      <c r="NMJ222" s="17"/>
      <c r="NMK222" s="17"/>
      <c r="NML222" s="17"/>
      <c r="NMM222" s="17"/>
      <c r="NMN222" s="17"/>
      <c r="NMO222" s="17"/>
      <c r="NMP222" s="17"/>
      <c r="NMQ222" s="17"/>
      <c r="NMR222" s="17"/>
      <c r="NMS222" s="17"/>
      <c r="NMT222" s="17"/>
      <c r="NMU222" s="17"/>
      <c r="NMV222" s="17"/>
      <c r="NMW222" s="17"/>
      <c r="NMX222" s="17"/>
      <c r="NMY222" s="17"/>
      <c r="NMZ222" s="17"/>
      <c r="NNA222" s="17"/>
      <c r="NNB222" s="17"/>
      <c r="NNC222" s="17"/>
      <c r="NND222" s="17"/>
      <c r="NNE222" s="17"/>
      <c r="NNF222" s="17"/>
      <c r="NNG222" s="17"/>
      <c r="NNH222" s="17"/>
      <c r="NNI222" s="17"/>
      <c r="NNJ222" s="17"/>
      <c r="NNK222" s="17"/>
      <c r="NNL222" s="17"/>
      <c r="NNM222" s="17"/>
      <c r="NNN222" s="17"/>
      <c r="NNO222" s="17"/>
      <c r="NNP222" s="17"/>
      <c r="NNQ222" s="17"/>
      <c r="NNR222" s="17"/>
      <c r="NNS222" s="17"/>
      <c r="NNT222" s="17"/>
      <c r="NNU222" s="17"/>
      <c r="NNV222" s="17"/>
      <c r="NNW222" s="17"/>
      <c r="NNX222" s="17"/>
      <c r="NNY222" s="17"/>
      <c r="NNZ222" s="17"/>
      <c r="NOA222" s="17"/>
      <c r="NOB222" s="17"/>
      <c r="NOC222" s="17"/>
      <c r="NOD222" s="17"/>
      <c r="NOE222" s="17"/>
      <c r="NOF222" s="17"/>
      <c r="NOG222" s="17"/>
      <c r="NOH222" s="17"/>
      <c r="NOI222" s="17"/>
      <c r="NOJ222" s="17"/>
      <c r="NOK222" s="17"/>
      <c r="NOL222" s="17"/>
      <c r="NOM222" s="17"/>
      <c r="NON222" s="17"/>
      <c r="NOO222" s="17"/>
      <c r="NOP222" s="17"/>
      <c r="NOQ222" s="17"/>
      <c r="NOR222" s="17"/>
      <c r="NOS222" s="17"/>
      <c r="NOT222" s="17"/>
      <c r="NOU222" s="17"/>
      <c r="NOV222" s="17"/>
      <c r="NOW222" s="17"/>
      <c r="NOX222" s="17"/>
      <c r="NOY222" s="17"/>
      <c r="NOZ222" s="17"/>
      <c r="NPA222" s="17"/>
      <c r="NPB222" s="17"/>
      <c r="NPC222" s="17"/>
      <c r="NPD222" s="17"/>
      <c r="NPE222" s="17"/>
      <c r="NPF222" s="17"/>
      <c r="NPG222" s="17"/>
      <c r="NPH222" s="17"/>
      <c r="NPI222" s="17"/>
      <c r="NPJ222" s="17"/>
      <c r="NPK222" s="17"/>
      <c r="NPL222" s="17"/>
      <c r="NPM222" s="17"/>
      <c r="NPN222" s="17"/>
      <c r="NPO222" s="17"/>
      <c r="NPP222" s="17"/>
      <c r="NPQ222" s="17"/>
      <c r="NPR222" s="17"/>
      <c r="NPS222" s="17"/>
      <c r="NPT222" s="17"/>
      <c r="NPU222" s="17"/>
      <c r="NPV222" s="17"/>
      <c r="NPW222" s="17"/>
      <c r="NPX222" s="17"/>
      <c r="NPY222" s="17"/>
      <c r="NPZ222" s="17"/>
      <c r="NQA222" s="17"/>
      <c r="NQB222" s="17"/>
      <c r="NQC222" s="17"/>
      <c r="NQD222" s="17"/>
      <c r="NQE222" s="17"/>
      <c r="NQF222" s="17"/>
      <c r="NQG222" s="17"/>
      <c r="NQH222" s="17"/>
      <c r="NQI222" s="17"/>
      <c r="NQJ222" s="17"/>
      <c r="NQK222" s="17"/>
      <c r="NQL222" s="17"/>
      <c r="NQM222" s="17"/>
      <c r="NQN222" s="17"/>
      <c r="NQO222" s="17"/>
      <c r="NQP222" s="17"/>
      <c r="NQQ222" s="17"/>
      <c r="NQR222" s="17"/>
      <c r="NQS222" s="17"/>
      <c r="NQT222" s="17"/>
      <c r="NQU222" s="17"/>
      <c r="NQV222" s="17"/>
      <c r="NQW222" s="17"/>
      <c r="NQX222" s="17"/>
      <c r="NQY222" s="17"/>
      <c r="NQZ222" s="17"/>
      <c r="NRA222" s="17"/>
      <c r="NRB222" s="17"/>
      <c r="NRC222" s="17"/>
      <c r="NRD222" s="17"/>
      <c r="NRE222" s="17"/>
      <c r="NRF222" s="17"/>
      <c r="NRG222" s="17"/>
      <c r="NRH222" s="17"/>
      <c r="NRI222" s="17"/>
      <c r="NRJ222" s="17"/>
      <c r="NRK222" s="17"/>
      <c r="NRL222" s="17"/>
      <c r="NRM222" s="17"/>
      <c r="NRN222" s="17"/>
      <c r="NRO222" s="17"/>
      <c r="NRP222" s="17"/>
      <c r="NRQ222" s="17"/>
      <c r="NRR222" s="17"/>
      <c r="NRS222" s="17"/>
      <c r="NRT222" s="17"/>
      <c r="NRU222" s="17"/>
      <c r="NRV222" s="17"/>
      <c r="NRW222" s="17"/>
      <c r="NRX222" s="17"/>
      <c r="NRY222" s="17"/>
      <c r="NRZ222" s="17"/>
      <c r="NSA222" s="17"/>
      <c r="NSB222" s="17"/>
      <c r="NSC222" s="17"/>
      <c r="NSD222" s="17"/>
      <c r="NSE222" s="17"/>
      <c r="NSF222" s="17"/>
      <c r="NSG222" s="17"/>
      <c r="NSH222" s="17"/>
      <c r="NSI222" s="17"/>
      <c r="NSJ222" s="17"/>
      <c r="NSK222" s="17"/>
      <c r="NSL222" s="17"/>
      <c r="NSM222" s="17"/>
      <c r="NSN222" s="17"/>
      <c r="NSO222" s="17"/>
      <c r="NSP222" s="17"/>
      <c r="NSQ222" s="17"/>
      <c r="NSR222" s="17"/>
      <c r="NSS222" s="17"/>
      <c r="NST222" s="17"/>
      <c r="NSU222" s="17"/>
      <c r="NSV222" s="17"/>
      <c r="NSW222" s="17"/>
      <c r="NSX222" s="17"/>
      <c r="NSY222" s="17"/>
      <c r="NSZ222" s="17"/>
      <c r="NTA222" s="17"/>
      <c r="NTB222" s="17"/>
      <c r="NTC222" s="17"/>
      <c r="NTD222" s="17"/>
      <c r="NTE222" s="17"/>
      <c r="NTF222" s="17"/>
      <c r="NTG222" s="17"/>
      <c r="NTH222" s="17"/>
      <c r="NTI222" s="17"/>
      <c r="NTJ222" s="17"/>
      <c r="NTK222" s="17"/>
      <c r="NTL222" s="17"/>
      <c r="NTM222" s="17"/>
      <c r="NTN222" s="17"/>
      <c r="NTO222" s="17"/>
      <c r="NTP222" s="17"/>
      <c r="NTQ222" s="17"/>
      <c r="NTR222" s="17"/>
      <c r="NTS222" s="17"/>
      <c r="NTT222" s="17"/>
      <c r="NTU222" s="17"/>
      <c r="NTV222" s="17"/>
      <c r="NTW222" s="17"/>
      <c r="NTX222" s="17"/>
      <c r="NTY222" s="17"/>
      <c r="NTZ222" s="17"/>
      <c r="NUA222" s="17"/>
      <c r="NUB222" s="17"/>
      <c r="NUC222" s="17"/>
      <c r="NUD222" s="17"/>
      <c r="NUE222" s="17"/>
      <c r="NUF222" s="17"/>
      <c r="NUG222" s="17"/>
      <c r="NUH222" s="17"/>
      <c r="NUI222" s="17"/>
      <c r="NUJ222" s="17"/>
      <c r="NUK222" s="17"/>
      <c r="NUL222" s="17"/>
      <c r="NUM222" s="17"/>
      <c r="NUN222" s="17"/>
      <c r="NUO222" s="17"/>
      <c r="NUP222" s="17"/>
      <c r="NUQ222" s="17"/>
      <c r="NUR222" s="17"/>
      <c r="NUS222" s="17"/>
      <c r="NUT222" s="17"/>
      <c r="NUU222" s="17"/>
      <c r="NUV222" s="17"/>
      <c r="NUW222" s="17"/>
      <c r="NUX222" s="17"/>
      <c r="NUY222" s="17"/>
      <c r="NUZ222" s="17"/>
      <c r="NVA222" s="17"/>
      <c r="NVB222" s="17"/>
      <c r="NVC222" s="17"/>
      <c r="NVD222" s="17"/>
      <c r="NVE222" s="17"/>
      <c r="NVF222" s="17"/>
      <c r="NVG222" s="17"/>
      <c r="NVH222" s="17"/>
      <c r="NVI222" s="17"/>
      <c r="NVJ222" s="17"/>
      <c r="NVK222" s="17"/>
      <c r="NVL222" s="17"/>
      <c r="NVM222" s="17"/>
      <c r="NVN222" s="17"/>
      <c r="NVO222" s="17"/>
      <c r="NVP222" s="17"/>
      <c r="NVQ222" s="17"/>
      <c r="NVR222" s="17"/>
      <c r="NVS222" s="17"/>
      <c r="NVT222" s="17"/>
      <c r="NVU222" s="17"/>
      <c r="NVV222" s="17"/>
      <c r="NVW222" s="17"/>
      <c r="NVX222" s="17"/>
      <c r="NVY222" s="17"/>
      <c r="NVZ222" s="17"/>
      <c r="NWA222" s="17"/>
      <c r="NWB222" s="17"/>
      <c r="NWC222" s="17"/>
      <c r="NWD222" s="17"/>
      <c r="NWE222" s="17"/>
      <c r="NWF222" s="17"/>
      <c r="NWG222" s="17"/>
      <c r="NWH222" s="17"/>
      <c r="NWI222" s="17"/>
      <c r="NWJ222" s="17"/>
      <c r="NWK222" s="17"/>
      <c r="NWL222" s="17"/>
      <c r="NWM222" s="17"/>
      <c r="NWN222" s="17"/>
      <c r="NWO222" s="17"/>
      <c r="NWP222" s="17"/>
      <c r="NWQ222" s="17"/>
      <c r="NWR222" s="17"/>
      <c r="NWS222" s="17"/>
      <c r="NWT222" s="17"/>
      <c r="NWU222" s="17"/>
      <c r="NWV222" s="17"/>
      <c r="NWW222" s="17"/>
      <c r="NWX222" s="17"/>
      <c r="NWY222" s="17"/>
      <c r="NWZ222" s="17"/>
      <c r="NXA222" s="17"/>
      <c r="NXB222" s="17"/>
      <c r="NXC222" s="17"/>
      <c r="NXD222" s="17"/>
      <c r="NXE222" s="17"/>
      <c r="NXF222" s="17"/>
      <c r="NXG222" s="17"/>
      <c r="NXH222" s="17"/>
      <c r="NXI222" s="17"/>
      <c r="NXJ222" s="17"/>
      <c r="NXK222" s="17"/>
      <c r="NXL222" s="17"/>
      <c r="NXM222" s="17"/>
      <c r="NXN222" s="17"/>
      <c r="NXO222" s="17"/>
      <c r="NXP222" s="17"/>
      <c r="NXQ222" s="17"/>
      <c r="NXR222" s="17"/>
      <c r="NXS222" s="17"/>
      <c r="NXT222" s="17"/>
      <c r="NXU222" s="17"/>
      <c r="NXV222" s="17"/>
      <c r="NXW222" s="17"/>
      <c r="NXX222" s="17"/>
      <c r="NXY222" s="17"/>
      <c r="NXZ222" s="17"/>
      <c r="NYA222" s="17"/>
      <c r="NYB222" s="17"/>
      <c r="NYC222" s="17"/>
      <c r="NYD222" s="17"/>
      <c r="NYE222" s="17"/>
      <c r="NYF222" s="17"/>
      <c r="NYG222" s="17"/>
      <c r="NYH222" s="17"/>
      <c r="NYI222" s="17"/>
      <c r="NYJ222" s="17"/>
      <c r="NYK222" s="17"/>
      <c r="NYL222" s="17"/>
      <c r="NYM222" s="17"/>
      <c r="NYN222" s="17"/>
      <c r="NYO222" s="17"/>
      <c r="NYP222" s="17"/>
      <c r="NYQ222" s="17"/>
      <c r="NYR222" s="17"/>
      <c r="NYS222" s="17"/>
      <c r="NYT222" s="17"/>
      <c r="NYU222" s="17"/>
      <c r="NYV222" s="17"/>
      <c r="NYW222" s="17"/>
      <c r="NYX222" s="17"/>
      <c r="NYY222" s="17"/>
      <c r="NYZ222" s="17"/>
      <c r="NZA222" s="17"/>
      <c r="NZB222" s="17"/>
      <c r="NZC222" s="17"/>
      <c r="NZD222" s="17"/>
      <c r="NZE222" s="17"/>
      <c r="NZF222" s="17"/>
      <c r="NZG222" s="17"/>
      <c r="NZH222" s="17"/>
      <c r="NZI222" s="17"/>
      <c r="NZJ222" s="17"/>
      <c r="NZK222" s="17"/>
      <c r="NZL222" s="17"/>
      <c r="NZM222" s="17"/>
      <c r="NZN222" s="17"/>
      <c r="NZO222" s="17"/>
      <c r="NZP222" s="17"/>
      <c r="NZQ222" s="17"/>
      <c r="NZR222" s="17"/>
      <c r="NZS222" s="17"/>
      <c r="NZT222" s="17"/>
      <c r="NZU222" s="17"/>
      <c r="NZV222" s="17"/>
      <c r="NZW222" s="17"/>
      <c r="NZX222" s="17"/>
      <c r="NZY222" s="17"/>
      <c r="NZZ222" s="17"/>
      <c r="OAA222" s="17"/>
      <c r="OAB222" s="17"/>
      <c r="OAC222" s="17"/>
      <c r="OAD222" s="17"/>
      <c r="OAE222" s="17"/>
      <c r="OAF222" s="17"/>
      <c r="OAG222" s="17"/>
      <c r="OAH222" s="17"/>
      <c r="OAI222" s="17"/>
      <c r="OAJ222" s="17"/>
      <c r="OAK222" s="17"/>
      <c r="OAL222" s="17"/>
      <c r="OAM222" s="17"/>
      <c r="OAN222" s="17"/>
      <c r="OAO222" s="17"/>
      <c r="OAP222" s="17"/>
      <c r="OAQ222" s="17"/>
      <c r="OAR222" s="17"/>
      <c r="OAS222" s="17"/>
      <c r="OAT222" s="17"/>
      <c r="OAU222" s="17"/>
      <c r="OAV222" s="17"/>
      <c r="OAW222" s="17"/>
      <c r="OAX222" s="17"/>
      <c r="OAY222" s="17"/>
      <c r="OAZ222" s="17"/>
      <c r="OBA222" s="17"/>
      <c r="OBB222" s="17"/>
      <c r="OBC222" s="17"/>
      <c r="OBD222" s="17"/>
      <c r="OBE222" s="17"/>
      <c r="OBF222" s="17"/>
      <c r="OBG222" s="17"/>
      <c r="OBH222" s="17"/>
      <c r="OBI222" s="17"/>
      <c r="OBJ222" s="17"/>
      <c r="OBK222" s="17"/>
      <c r="OBL222" s="17"/>
      <c r="OBM222" s="17"/>
      <c r="OBN222" s="17"/>
      <c r="OBO222" s="17"/>
      <c r="OBP222" s="17"/>
      <c r="OBQ222" s="17"/>
      <c r="OBR222" s="17"/>
      <c r="OBS222" s="17"/>
      <c r="OBT222" s="17"/>
      <c r="OBU222" s="17"/>
      <c r="OBV222" s="17"/>
      <c r="OBW222" s="17"/>
      <c r="OBX222" s="17"/>
      <c r="OBY222" s="17"/>
      <c r="OBZ222" s="17"/>
      <c r="OCA222" s="17"/>
      <c r="OCB222" s="17"/>
      <c r="OCC222" s="17"/>
      <c r="OCD222" s="17"/>
      <c r="OCE222" s="17"/>
      <c r="OCF222" s="17"/>
      <c r="OCG222" s="17"/>
      <c r="OCH222" s="17"/>
      <c r="OCI222" s="17"/>
      <c r="OCJ222" s="17"/>
      <c r="OCK222" s="17"/>
      <c r="OCL222" s="17"/>
      <c r="OCM222" s="17"/>
      <c r="OCN222" s="17"/>
      <c r="OCO222" s="17"/>
      <c r="OCP222" s="17"/>
      <c r="OCQ222" s="17"/>
      <c r="OCR222" s="17"/>
      <c r="OCS222" s="17"/>
      <c r="OCT222" s="17"/>
      <c r="OCU222" s="17"/>
      <c r="OCV222" s="17"/>
      <c r="OCW222" s="17"/>
      <c r="OCX222" s="17"/>
      <c r="OCY222" s="17"/>
      <c r="OCZ222" s="17"/>
      <c r="ODA222" s="17"/>
      <c r="ODB222" s="17"/>
      <c r="ODC222" s="17"/>
      <c r="ODD222" s="17"/>
      <c r="ODE222" s="17"/>
      <c r="ODF222" s="17"/>
      <c r="ODG222" s="17"/>
      <c r="ODH222" s="17"/>
      <c r="ODI222" s="17"/>
      <c r="ODJ222" s="17"/>
      <c r="ODK222" s="17"/>
      <c r="ODL222" s="17"/>
      <c r="ODM222" s="17"/>
      <c r="ODN222" s="17"/>
      <c r="ODO222" s="17"/>
      <c r="ODP222" s="17"/>
      <c r="ODQ222" s="17"/>
      <c r="ODR222" s="17"/>
      <c r="ODS222" s="17"/>
      <c r="ODT222" s="17"/>
      <c r="ODU222" s="17"/>
      <c r="ODV222" s="17"/>
      <c r="ODW222" s="17"/>
      <c r="ODX222" s="17"/>
      <c r="ODY222" s="17"/>
      <c r="ODZ222" s="17"/>
      <c r="OEA222" s="17"/>
      <c r="OEB222" s="17"/>
      <c r="OEC222" s="17"/>
      <c r="OED222" s="17"/>
      <c r="OEE222" s="17"/>
      <c r="OEF222" s="17"/>
      <c r="OEG222" s="17"/>
      <c r="OEH222" s="17"/>
      <c r="OEI222" s="17"/>
      <c r="OEJ222" s="17"/>
      <c r="OEK222" s="17"/>
      <c r="OEL222" s="17"/>
      <c r="OEM222" s="17"/>
      <c r="OEN222" s="17"/>
      <c r="OEO222" s="17"/>
      <c r="OEP222" s="17"/>
      <c r="OEQ222" s="17"/>
      <c r="OER222" s="17"/>
      <c r="OES222" s="17"/>
      <c r="OET222" s="17"/>
      <c r="OEU222" s="17"/>
      <c r="OEV222" s="17"/>
      <c r="OEW222" s="17"/>
      <c r="OEX222" s="17"/>
      <c r="OEY222" s="17"/>
      <c r="OEZ222" s="17"/>
      <c r="OFA222" s="17"/>
      <c r="OFB222" s="17"/>
      <c r="OFC222" s="17"/>
      <c r="OFD222" s="17"/>
      <c r="OFE222" s="17"/>
      <c r="OFF222" s="17"/>
      <c r="OFG222" s="17"/>
      <c r="OFH222" s="17"/>
      <c r="OFI222" s="17"/>
      <c r="OFJ222" s="17"/>
      <c r="OFK222" s="17"/>
      <c r="OFL222" s="17"/>
      <c r="OFM222" s="17"/>
      <c r="OFN222" s="17"/>
      <c r="OFO222" s="17"/>
      <c r="OFP222" s="17"/>
      <c r="OFQ222" s="17"/>
      <c r="OFR222" s="17"/>
      <c r="OFS222" s="17"/>
      <c r="OFT222" s="17"/>
      <c r="OFU222" s="17"/>
      <c r="OFV222" s="17"/>
      <c r="OFW222" s="17"/>
      <c r="OFX222" s="17"/>
      <c r="OFY222" s="17"/>
      <c r="OFZ222" s="17"/>
      <c r="OGA222" s="17"/>
      <c r="OGB222" s="17"/>
      <c r="OGC222" s="17"/>
      <c r="OGD222" s="17"/>
      <c r="OGE222" s="17"/>
      <c r="OGF222" s="17"/>
      <c r="OGG222" s="17"/>
      <c r="OGH222" s="17"/>
      <c r="OGI222" s="17"/>
      <c r="OGJ222" s="17"/>
      <c r="OGK222" s="17"/>
      <c r="OGL222" s="17"/>
      <c r="OGM222" s="17"/>
      <c r="OGN222" s="17"/>
      <c r="OGO222" s="17"/>
      <c r="OGP222" s="17"/>
      <c r="OGQ222" s="17"/>
      <c r="OGR222" s="17"/>
      <c r="OGS222" s="17"/>
      <c r="OGT222" s="17"/>
      <c r="OGU222" s="17"/>
      <c r="OGV222" s="17"/>
      <c r="OGW222" s="17"/>
      <c r="OGX222" s="17"/>
      <c r="OGY222" s="17"/>
      <c r="OGZ222" s="17"/>
      <c r="OHA222" s="17"/>
      <c r="OHB222" s="17"/>
      <c r="OHC222" s="17"/>
      <c r="OHD222" s="17"/>
      <c r="OHE222" s="17"/>
      <c r="OHF222" s="17"/>
      <c r="OHG222" s="17"/>
      <c r="OHH222" s="17"/>
      <c r="OHI222" s="17"/>
      <c r="OHJ222" s="17"/>
      <c r="OHK222" s="17"/>
      <c r="OHL222" s="17"/>
      <c r="OHM222" s="17"/>
      <c r="OHN222" s="17"/>
      <c r="OHO222" s="17"/>
      <c r="OHP222" s="17"/>
      <c r="OHQ222" s="17"/>
      <c r="OHR222" s="17"/>
      <c r="OHS222" s="17"/>
      <c r="OHT222" s="17"/>
      <c r="OHU222" s="17"/>
      <c r="OHV222" s="17"/>
      <c r="OHW222" s="17"/>
      <c r="OHX222" s="17"/>
      <c r="OHY222" s="17"/>
      <c r="OHZ222" s="17"/>
      <c r="OIA222" s="17"/>
      <c r="OIB222" s="17"/>
      <c r="OIC222" s="17"/>
      <c r="OID222" s="17"/>
      <c r="OIE222" s="17"/>
      <c r="OIF222" s="17"/>
      <c r="OIG222" s="17"/>
      <c r="OIH222" s="17"/>
      <c r="OII222" s="17"/>
      <c r="OIJ222" s="17"/>
      <c r="OIK222" s="17"/>
      <c r="OIL222" s="17"/>
      <c r="OIM222" s="17"/>
      <c r="OIN222" s="17"/>
      <c r="OIO222" s="17"/>
      <c r="OIP222" s="17"/>
      <c r="OIQ222" s="17"/>
      <c r="OIR222" s="17"/>
      <c r="OIS222" s="17"/>
      <c r="OIT222" s="17"/>
      <c r="OIU222" s="17"/>
      <c r="OIV222" s="17"/>
      <c r="OIW222" s="17"/>
      <c r="OIX222" s="17"/>
      <c r="OIY222" s="17"/>
      <c r="OIZ222" s="17"/>
      <c r="OJA222" s="17"/>
      <c r="OJB222" s="17"/>
      <c r="OJC222" s="17"/>
      <c r="OJD222" s="17"/>
      <c r="OJE222" s="17"/>
      <c r="OJF222" s="17"/>
      <c r="OJG222" s="17"/>
      <c r="OJH222" s="17"/>
      <c r="OJI222" s="17"/>
      <c r="OJJ222" s="17"/>
      <c r="OJK222" s="17"/>
      <c r="OJL222" s="17"/>
      <c r="OJM222" s="17"/>
      <c r="OJN222" s="17"/>
      <c r="OJO222" s="17"/>
      <c r="OJP222" s="17"/>
      <c r="OJQ222" s="17"/>
      <c r="OJR222" s="17"/>
      <c r="OJS222" s="17"/>
      <c r="OJT222" s="17"/>
      <c r="OJU222" s="17"/>
      <c r="OJV222" s="17"/>
      <c r="OJW222" s="17"/>
      <c r="OJX222" s="17"/>
      <c r="OJY222" s="17"/>
      <c r="OJZ222" s="17"/>
      <c r="OKA222" s="17"/>
      <c r="OKB222" s="17"/>
      <c r="OKC222" s="17"/>
      <c r="OKD222" s="17"/>
      <c r="OKE222" s="17"/>
      <c r="OKF222" s="17"/>
      <c r="OKG222" s="17"/>
      <c r="OKH222" s="17"/>
      <c r="OKI222" s="17"/>
      <c r="OKJ222" s="17"/>
      <c r="OKK222" s="17"/>
      <c r="OKL222" s="17"/>
      <c r="OKM222" s="17"/>
      <c r="OKN222" s="17"/>
      <c r="OKO222" s="17"/>
      <c r="OKP222" s="17"/>
      <c r="OKQ222" s="17"/>
      <c r="OKR222" s="17"/>
      <c r="OKS222" s="17"/>
      <c r="OKT222" s="17"/>
      <c r="OKU222" s="17"/>
      <c r="OKV222" s="17"/>
      <c r="OKW222" s="17"/>
      <c r="OKX222" s="17"/>
      <c r="OKY222" s="17"/>
      <c r="OKZ222" s="17"/>
      <c r="OLA222" s="17"/>
      <c r="OLB222" s="17"/>
      <c r="OLC222" s="17"/>
      <c r="OLD222" s="17"/>
      <c r="OLE222" s="17"/>
      <c r="OLF222" s="17"/>
      <c r="OLG222" s="17"/>
      <c r="OLH222" s="17"/>
      <c r="OLI222" s="17"/>
      <c r="OLJ222" s="17"/>
      <c r="OLK222" s="17"/>
      <c r="OLL222" s="17"/>
      <c r="OLM222" s="17"/>
      <c r="OLN222" s="17"/>
      <c r="OLO222" s="17"/>
      <c r="OLP222" s="17"/>
      <c r="OLQ222" s="17"/>
      <c r="OLR222" s="17"/>
      <c r="OLS222" s="17"/>
      <c r="OLT222" s="17"/>
      <c r="OLU222" s="17"/>
      <c r="OLV222" s="17"/>
      <c r="OLW222" s="17"/>
      <c r="OLX222" s="17"/>
      <c r="OLY222" s="17"/>
      <c r="OLZ222" s="17"/>
      <c r="OMA222" s="17"/>
      <c r="OMB222" s="17"/>
      <c r="OMC222" s="17"/>
      <c r="OMD222" s="17"/>
      <c r="OME222" s="17"/>
      <c r="OMF222" s="17"/>
      <c r="OMG222" s="17"/>
      <c r="OMH222" s="17"/>
      <c r="OMI222" s="17"/>
      <c r="OMJ222" s="17"/>
      <c r="OMK222" s="17"/>
      <c r="OML222" s="17"/>
      <c r="OMM222" s="17"/>
      <c r="OMN222" s="17"/>
      <c r="OMO222" s="17"/>
      <c r="OMP222" s="17"/>
      <c r="OMQ222" s="17"/>
      <c r="OMR222" s="17"/>
      <c r="OMS222" s="17"/>
      <c r="OMT222" s="17"/>
      <c r="OMU222" s="17"/>
      <c r="OMV222" s="17"/>
      <c r="OMW222" s="17"/>
      <c r="OMX222" s="17"/>
      <c r="OMY222" s="17"/>
      <c r="OMZ222" s="17"/>
      <c r="ONA222" s="17"/>
      <c r="ONB222" s="17"/>
      <c r="ONC222" s="17"/>
      <c r="OND222" s="17"/>
      <c r="ONE222" s="17"/>
      <c r="ONF222" s="17"/>
      <c r="ONG222" s="17"/>
      <c r="ONH222" s="17"/>
      <c r="ONI222" s="17"/>
      <c r="ONJ222" s="17"/>
      <c r="ONK222" s="17"/>
      <c r="ONL222" s="17"/>
      <c r="ONM222" s="17"/>
      <c r="ONN222" s="17"/>
      <c r="ONO222" s="17"/>
      <c r="ONP222" s="17"/>
      <c r="ONQ222" s="17"/>
      <c r="ONR222" s="17"/>
      <c r="ONS222" s="17"/>
      <c r="ONT222" s="17"/>
      <c r="ONU222" s="17"/>
      <c r="ONV222" s="17"/>
      <c r="ONW222" s="17"/>
      <c r="ONX222" s="17"/>
      <c r="ONY222" s="17"/>
      <c r="ONZ222" s="17"/>
      <c r="OOA222" s="17"/>
      <c r="OOB222" s="17"/>
      <c r="OOC222" s="17"/>
      <c r="OOD222" s="17"/>
      <c r="OOE222" s="17"/>
      <c r="OOF222" s="17"/>
      <c r="OOG222" s="17"/>
      <c r="OOH222" s="17"/>
      <c r="OOI222" s="17"/>
      <c r="OOJ222" s="17"/>
      <c r="OOK222" s="17"/>
      <c r="OOL222" s="17"/>
      <c r="OOM222" s="17"/>
      <c r="OON222" s="17"/>
      <c r="OOO222" s="17"/>
      <c r="OOP222" s="17"/>
      <c r="OOQ222" s="17"/>
      <c r="OOR222" s="17"/>
      <c r="OOS222" s="17"/>
      <c r="OOT222" s="17"/>
      <c r="OOU222" s="17"/>
      <c r="OOV222" s="17"/>
      <c r="OOW222" s="17"/>
      <c r="OOX222" s="17"/>
      <c r="OOY222" s="17"/>
      <c r="OOZ222" s="17"/>
      <c r="OPA222" s="17"/>
      <c r="OPB222" s="17"/>
      <c r="OPC222" s="17"/>
      <c r="OPD222" s="17"/>
      <c r="OPE222" s="17"/>
      <c r="OPF222" s="17"/>
      <c r="OPG222" s="17"/>
      <c r="OPH222" s="17"/>
      <c r="OPI222" s="17"/>
      <c r="OPJ222" s="17"/>
      <c r="OPK222" s="17"/>
      <c r="OPL222" s="17"/>
      <c r="OPM222" s="17"/>
      <c r="OPN222" s="17"/>
      <c r="OPO222" s="17"/>
      <c r="OPP222" s="17"/>
      <c r="OPQ222" s="17"/>
      <c r="OPR222" s="17"/>
      <c r="OPS222" s="17"/>
      <c r="OPT222" s="17"/>
      <c r="OPU222" s="17"/>
      <c r="OPV222" s="17"/>
      <c r="OPW222" s="17"/>
      <c r="OPX222" s="17"/>
      <c r="OPY222" s="17"/>
      <c r="OPZ222" s="17"/>
      <c r="OQA222" s="17"/>
      <c r="OQB222" s="17"/>
      <c r="OQC222" s="17"/>
      <c r="OQD222" s="17"/>
      <c r="OQE222" s="17"/>
      <c r="OQF222" s="17"/>
      <c r="OQG222" s="17"/>
      <c r="OQH222" s="17"/>
      <c r="OQI222" s="17"/>
      <c r="OQJ222" s="17"/>
      <c r="OQK222" s="17"/>
      <c r="OQL222" s="17"/>
      <c r="OQM222" s="17"/>
      <c r="OQN222" s="17"/>
      <c r="OQO222" s="17"/>
      <c r="OQP222" s="17"/>
      <c r="OQQ222" s="17"/>
      <c r="OQR222" s="17"/>
      <c r="OQS222" s="17"/>
      <c r="OQT222" s="17"/>
      <c r="OQU222" s="17"/>
      <c r="OQV222" s="17"/>
      <c r="OQW222" s="17"/>
      <c r="OQX222" s="17"/>
      <c r="OQY222" s="17"/>
      <c r="OQZ222" s="17"/>
      <c r="ORA222" s="17"/>
      <c r="ORB222" s="17"/>
      <c r="ORC222" s="17"/>
      <c r="ORD222" s="17"/>
      <c r="ORE222" s="17"/>
      <c r="ORF222" s="17"/>
      <c r="ORG222" s="17"/>
      <c r="ORH222" s="17"/>
      <c r="ORI222" s="17"/>
      <c r="ORJ222" s="17"/>
      <c r="ORK222" s="17"/>
      <c r="ORL222" s="17"/>
      <c r="ORM222" s="17"/>
      <c r="ORN222" s="17"/>
      <c r="ORO222" s="17"/>
      <c r="ORP222" s="17"/>
      <c r="ORQ222" s="17"/>
      <c r="ORR222" s="17"/>
      <c r="ORS222" s="17"/>
      <c r="ORT222" s="17"/>
      <c r="ORU222" s="17"/>
      <c r="ORV222" s="17"/>
      <c r="ORW222" s="17"/>
      <c r="ORX222" s="17"/>
      <c r="ORY222" s="17"/>
      <c r="ORZ222" s="17"/>
      <c r="OSA222" s="17"/>
      <c r="OSB222" s="17"/>
      <c r="OSC222" s="17"/>
      <c r="OSD222" s="17"/>
      <c r="OSE222" s="17"/>
      <c r="OSF222" s="17"/>
      <c r="OSG222" s="17"/>
      <c r="OSH222" s="17"/>
      <c r="OSI222" s="17"/>
      <c r="OSJ222" s="17"/>
      <c r="OSK222" s="17"/>
      <c r="OSL222" s="17"/>
      <c r="OSM222" s="17"/>
      <c r="OSN222" s="17"/>
      <c r="OSO222" s="17"/>
      <c r="OSP222" s="17"/>
      <c r="OSQ222" s="17"/>
      <c r="OSR222" s="17"/>
      <c r="OSS222" s="17"/>
      <c r="OST222" s="17"/>
      <c r="OSU222" s="17"/>
      <c r="OSV222" s="17"/>
      <c r="OSW222" s="17"/>
      <c r="OSX222" s="17"/>
      <c r="OSY222" s="17"/>
      <c r="OSZ222" s="17"/>
      <c r="OTA222" s="17"/>
      <c r="OTB222" s="17"/>
      <c r="OTC222" s="17"/>
      <c r="OTD222" s="17"/>
      <c r="OTE222" s="17"/>
      <c r="OTF222" s="17"/>
      <c r="OTG222" s="17"/>
      <c r="OTH222" s="17"/>
      <c r="OTI222" s="17"/>
      <c r="OTJ222" s="17"/>
      <c r="OTK222" s="17"/>
      <c r="OTL222" s="17"/>
      <c r="OTM222" s="17"/>
      <c r="OTN222" s="17"/>
      <c r="OTO222" s="17"/>
      <c r="OTP222" s="17"/>
      <c r="OTQ222" s="17"/>
      <c r="OTR222" s="17"/>
      <c r="OTS222" s="17"/>
      <c r="OTT222" s="17"/>
      <c r="OTU222" s="17"/>
      <c r="OTV222" s="17"/>
      <c r="OTW222" s="17"/>
      <c r="OTX222" s="17"/>
      <c r="OTY222" s="17"/>
      <c r="OTZ222" s="17"/>
      <c r="OUA222" s="17"/>
      <c r="OUB222" s="17"/>
      <c r="OUC222" s="17"/>
      <c r="OUD222" s="17"/>
      <c r="OUE222" s="17"/>
      <c r="OUF222" s="17"/>
      <c r="OUG222" s="17"/>
      <c r="OUH222" s="17"/>
      <c r="OUI222" s="17"/>
      <c r="OUJ222" s="17"/>
      <c r="OUK222" s="17"/>
      <c r="OUL222" s="17"/>
      <c r="OUM222" s="17"/>
      <c r="OUN222" s="17"/>
      <c r="OUO222" s="17"/>
      <c r="OUP222" s="17"/>
      <c r="OUQ222" s="17"/>
      <c r="OUR222" s="17"/>
      <c r="OUS222" s="17"/>
      <c r="OUT222" s="17"/>
      <c r="OUU222" s="17"/>
      <c r="OUV222" s="17"/>
      <c r="OUW222" s="17"/>
      <c r="OUX222" s="17"/>
      <c r="OUY222" s="17"/>
      <c r="OUZ222" s="17"/>
      <c r="OVA222" s="17"/>
      <c r="OVB222" s="17"/>
      <c r="OVC222" s="17"/>
      <c r="OVD222" s="17"/>
      <c r="OVE222" s="17"/>
      <c r="OVF222" s="17"/>
      <c r="OVG222" s="17"/>
      <c r="OVH222" s="17"/>
      <c r="OVI222" s="17"/>
      <c r="OVJ222" s="17"/>
      <c r="OVK222" s="17"/>
      <c r="OVL222" s="17"/>
      <c r="OVM222" s="17"/>
      <c r="OVN222" s="17"/>
      <c r="OVO222" s="17"/>
      <c r="OVP222" s="17"/>
      <c r="OVQ222" s="17"/>
      <c r="OVR222" s="17"/>
      <c r="OVS222" s="17"/>
      <c r="OVT222" s="17"/>
      <c r="OVU222" s="17"/>
      <c r="OVV222" s="17"/>
      <c r="OVW222" s="17"/>
      <c r="OVX222" s="17"/>
      <c r="OVY222" s="17"/>
      <c r="OVZ222" s="17"/>
      <c r="OWA222" s="17"/>
      <c r="OWB222" s="17"/>
      <c r="OWC222" s="17"/>
      <c r="OWD222" s="17"/>
      <c r="OWE222" s="17"/>
      <c r="OWF222" s="17"/>
      <c r="OWG222" s="17"/>
      <c r="OWH222" s="17"/>
      <c r="OWI222" s="17"/>
      <c r="OWJ222" s="17"/>
      <c r="OWK222" s="17"/>
      <c r="OWL222" s="17"/>
      <c r="OWM222" s="17"/>
      <c r="OWN222" s="17"/>
      <c r="OWO222" s="17"/>
      <c r="OWP222" s="17"/>
      <c r="OWQ222" s="17"/>
      <c r="OWR222" s="17"/>
      <c r="OWS222" s="17"/>
      <c r="OWT222" s="17"/>
      <c r="OWU222" s="17"/>
      <c r="OWV222" s="17"/>
      <c r="OWW222" s="17"/>
      <c r="OWX222" s="17"/>
      <c r="OWY222" s="17"/>
      <c r="OWZ222" s="17"/>
      <c r="OXA222" s="17"/>
      <c r="OXB222" s="17"/>
      <c r="OXC222" s="17"/>
      <c r="OXD222" s="17"/>
      <c r="OXE222" s="17"/>
      <c r="OXF222" s="17"/>
      <c r="OXG222" s="17"/>
      <c r="OXH222" s="17"/>
      <c r="OXI222" s="17"/>
      <c r="OXJ222" s="17"/>
      <c r="OXK222" s="17"/>
      <c r="OXL222" s="17"/>
      <c r="OXM222" s="17"/>
      <c r="OXN222" s="17"/>
      <c r="OXO222" s="17"/>
      <c r="OXP222" s="17"/>
      <c r="OXQ222" s="17"/>
      <c r="OXR222" s="17"/>
      <c r="OXS222" s="17"/>
      <c r="OXT222" s="17"/>
      <c r="OXU222" s="17"/>
      <c r="OXV222" s="17"/>
      <c r="OXW222" s="17"/>
      <c r="OXX222" s="17"/>
      <c r="OXY222" s="17"/>
      <c r="OXZ222" s="17"/>
      <c r="OYA222" s="17"/>
      <c r="OYB222" s="17"/>
      <c r="OYC222" s="17"/>
      <c r="OYD222" s="17"/>
      <c r="OYE222" s="17"/>
      <c r="OYF222" s="17"/>
      <c r="OYG222" s="17"/>
      <c r="OYH222" s="17"/>
      <c r="OYI222" s="17"/>
      <c r="OYJ222" s="17"/>
      <c r="OYK222" s="17"/>
      <c r="OYL222" s="17"/>
      <c r="OYM222" s="17"/>
      <c r="OYN222" s="17"/>
      <c r="OYO222" s="17"/>
      <c r="OYP222" s="17"/>
      <c r="OYQ222" s="17"/>
      <c r="OYR222" s="17"/>
      <c r="OYS222" s="17"/>
      <c r="OYT222" s="17"/>
      <c r="OYU222" s="17"/>
      <c r="OYV222" s="17"/>
      <c r="OYW222" s="17"/>
      <c r="OYX222" s="17"/>
      <c r="OYY222" s="17"/>
      <c r="OYZ222" s="17"/>
      <c r="OZA222" s="17"/>
      <c r="OZB222" s="17"/>
      <c r="OZC222" s="17"/>
      <c r="OZD222" s="17"/>
      <c r="OZE222" s="17"/>
      <c r="OZF222" s="17"/>
      <c r="OZG222" s="17"/>
      <c r="OZH222" s="17"/>
      <c r="OZI222" s="17"/>
      <c r="OZJ222" s="17"/>
      <c r="OZK222" s="17"/>
      <c r="OZL222" s="17"/>
      <c r="OZM222" s="17"/>
      <c r="OZN222" s="17"/>
      <c r="OZO222" s="17"/>
      <c r="OZP222" s="17"/>
      <c r="OZQ222" s="17"/>
      <c r="OZR222" s="17"/>
      <c r="OZS222" s="17"/>
      <c r="OZT222" s="17"/>
      <c r="OZU222" s="17"/>
      <c r="OZV222" s="17"/>
      <c r="OZW222" s="17"/>
      <c r="OZX222" s="17"/>
      <c r="OZY222" s="17"/>
      <c r="OZZ222" s="17"/>
      <c r="PAA222" s="17"/>
      <c r="PAB222" s="17"/>
      <c r="PAC222" s="17"/>
      <c r="PAD222" s="17"/>
      <c r="PAE222" s="17"/>
      <c r="PAF222" s="17"/>
      <c r="PAG222" s="17"/>
      <c r="PAH222" s="17"/>
      <c r="PAI222" s="17"/>
      <c r="PAJ222" s="17"/>
      <c r="PAK222" s="17"/>
      <c r="PAL222" s="17"/>
      <c r="PAM222" s="17"/>
      <c r="PAN222" s="17"/>
      <c r="PAO222" s="17"/>
      <c r="PAP222" s="17"/>
      <c r="PAQ222" s="17"/>
      <c r="PAR222" s="17"/>
      <c r="PAS222" s="17"/>
      <c r="PAT222" s="17"/>
      <c r="PAU222" s="17"/>
      <c r="PAV222" s="17"/>
      <c r="PAW222" s="17"/>
      <c r="PAX222" s="17"/>
      <c r="PAY222" s="17"/>
      <c r="PAZ222" s="17"/>
      <c r="PBA222" s="17"/>
      <c r="PBB222" s="17"/>
      <c r="PBC222" s="17"/>
      <c r="PBD222" s="17"/>
      <c r="PBE222" s="17"/>
      <c r="PBF222" s="17"/>
      <c r="PBG222" s="17"/>
      <c r="PBH222" s="17"/>
      <c r="PBI222" s="17"/>
      <c r="PBJ222" s="17"/>
      <c r="PBK222" s="17"/>
      <c r="PBL222" s="17"/>
      <c r="PBM222" s="17"/>
      <c r="PBN222" s="17"/>
      <c r="PBO222" s="17"/>
      <c r="PBP222" s="17"/>
      <c r="PBQ222" s="17"/>
      <c r="PBR222" s="17"/>
      <c r="PBS222" s="17"/>
      <c r="PBT222" s="17"/>
      <c r="PBU222" s="17"/>
      <c r="PBV222" s="17"/>
      <c r="PBW222" s="17"/>
      <c r="PBX222" s="17"/>
      <c r="PBY222" s="17"/>
      <c r="PBZ222" s="17"/>
      <c r="PCA222" s="17"/>
      <c r="PCB222" s="17"/>
      <c r="PCC222" s="17"/>
      <c r="PCD222" s="17"/>
      <c r="PCE222" s="17"/>
      <c r="PCF222" s="17"/>
      <c r="PCG222" s="17"/>
      <c r="PCH222" s="17"/>
      <c r="PCI222" s="17"/>
      <c r="PCJ222" s="17"/>
      <c r="PCK222" s="17"/>
      <c r="PCL222" s="17"/>
      <c r="PCM222" s="17"/>
      <c r="PCN222" s="17"/>
      <c r="PCO222" s="17"/>
      <c r="PCP222" s="17"/>
      <c r="PCQ222" s="17"/>
      <c r="PCR222" s="17"/>
      <c r="PCS222" s="17"/>
      <c r="PCT222" s="17"/>
      <c r="PCU222" s="17"/>
      <c r="PCV222" s="17"/>
      <c r="PCW222" s="17"/>
      <c r="PCX222" s="17"/>
      <c r="PCY222" s="17"/>
      <c r="PCZ222" s="17"/>
      <c r="PDA222" s="17"/>
      <c r="PDB222" s="17"/>
      <c r="PDC222" s="17"/>
      <c r="PDD222" s="17"/>
      <c r="PDE222" s="17"/>
      <c r="PDF222" s="17"/>
      <c r="PDG222" s="17"/>
      <c r="PDH222" s="17"/>
      <c r="PDI222" s="17"/>
      <c r="PDJ222" s="17"/>
      <c r="PDK222" s="17"/>
      <c r="PDL222" s="17"/>
      <c r="PDM222" s="17"/>
      <c r="PDN222" s="17"/>
      <c r="PDO222" s="17"/>
      <c r="PDP222" s="17"/>
      <c r="PDQ222" s="17"/>
      <c r="PDR222" s="17"/>
      <c r="PDS222" s="17"/>
      <c r="PDT222" s="17"/>
      <c r="PDU222" s="17"/>
      <c r="PDV222" s="17"/>
      <c r="PDW222" s="17"/>
      <c r="PDX222" s="17"/>
      <c r="PDY222" s="17"/>
      <c r="PDZ222" s="17"/>
      <c r="PEA222" s="17"/>
      <c r="PEB222" s="17"/>
      <c r="PEC222" s="17"/>
      <c r="PED222" s="17"/>
      <c r="PEE222" s="17"/>
      <c r="PEF222" s="17"/>
      <c r="PEG222" s="17"/>
      <c r="PEH222" s="17"/>
      <c r="PEI222" s="17"/>
      <c r="PEJ222" s="17"/>
      <c r="PEK222" s="17"/>
      <c r="PEL222" s="17"/>
      <c r="PEM222" s="17"/>
      <c r="PEN222" s="17"/>
      <c r="PEO222" s="17"/>
      <c r="PEP222" s="17"/>
      <c r="PEQ222" s="17"/>
      <c r="PER222" s="17"/>
      <c r="PES222" s="17"/>
      <c r="PET222" s="17"/>
      <c r="PEU222" s="17"/>
      <c r="PEV222" s="17"/>
      <c r="PEW222" s="17"/>
      <c r="PEX222" s="17"/>
      <c r="PEY222" s="17"/>
      <c r="PEZ222" s="17"/>
      <c r="PFA222" s="17"/>
      <c r="PFB222" s="17"/>
      <c r="PFC222" s="17"/>
      <c r="PFD222" s="17"/>
      <c r="PFE222" s="17"/>
      <c r="PFF222" s="17"/>
      <c r="PFG222" s="17"/>
      <c r="PFH222" s="17"/>
      <c r="PFI222" s="17"/>
      <c r="PFJ222" s="17"/>
      <c r="PFK222" s="17"/>
      <c r="PFL222" s="17"/>
      <c r="PFM222" s="17"/>
      <c r="PFN222" s="17"/>
      <c r="PFO222" s="17"/>
      <c r="PFP222" s="17"/>
      <c r="PFQ222" s="17"/>
      <c r="PFR222" s="17"/>
      <c r="PFS222" s="17"/>
      <c r="PFT222" s="17"/>
      <c r="PFU222" s="17"/>
      <c r="PFV222" s="17"/>
      <c r="PFW222" s="17"/>
      <c r="PFX222" s="17"/>
      <c r="PFY222" s="17"/>
      <c r="PFZ222" s="17"/>
      <c r="PGA222" s="17"/>
      <c r="PGB222" s="17"/>
      <c r="PGC222" s="17"/>
      <c r="PGD222" s="17"/>
      <c r="PGE222" s="17"/>
      <c r="PGF222" s="17"/>
      <c r="PGG222" s="17"/>
      <c r="PGH222" s="17"/>
      <c r="PGI222" s="17"/>
      <c r="PGJ222" s="17"/>
      <c r="PGK222" s="17"/>
      <c r="PGL222" s="17"/>
      <c r="PGM222" s="17"/>
      <c r="PGN222" s="17"/>
      <c r="PGO222" s="17"/>
      <c r="PGP222" s="17"/>
      <c r="PGQ222" s="17"/>
      <c r="PGR222" s="17"/>
      <c r="PGS222" s="17"/>
      <c r="PGT222" s="17"/>
      <c r="PGU222" s="17"/>
      <c r="PGV222" s="17"/>
      <c r="PGW222" s="17"/>
      <c r="PGX222" s="17"/>
      <c r="PGY222" s="17"/>
      <c r="PGZ222" s="17"/>
      <c r="PHA222" s="17"/>
      <c r="PHB222" s="17"/>
      <c r="PHC222" s="17"/>
      <c r="PHD222" s="17"/>
      <c r="PHE222" s="17"/>
      <c r="PHF222" s="17"/>
      <c r="PHG222" s="17"/>
      <c r="PHH222" s="17"/>
      <c r="PHI222" s="17"/>
      <c r="PHJ222" s="17"/>
      <c r="PHK222" s="17"/>
      <c r="PHL222" s="17"/>
      <c r="PHM222" s="17"/>
      <c r="PHN222" s="17"/>
      <c r="PHO222" s="17"/>
      <c r="PHP222" s="17"/>
      <c r="PHQ222" s="17"/>
      <c r="PHR222" s="17"/>
      <c r="PHS222" s="17"/>
      <c r="PHT222" s="17"/>
      <c r="PHU222" s="17"/>
      <c r="PHV222" s="17"/>
      <c r="PHW222" s="17"/>
      <c r="PHX222" s="17"/>
      <c r="PHY222" s="17"/>
      <c r="PHZ222" s="17"/>
      <c r="PIA222" s="17"/>
      <c r="PIB222" s="17"/>
      <c r="PIC222" s="17"/>
      <c r="PID222" s="17"/>
      <c r="PIE222" s="17"/>
      <c r="PIF222" s="17"/>
      <c r="PIG222" s="17"/>
      <c r="PIH222" s="17"/>
      <c r="PII222" s="17"/>
      <c r="PIJ222" s="17"/>
      <c r="PIK222" s="17"/>
      <c r="PIL222" s="17"/>
      <c r="PIM222" s="17"/>
      <c r="PIN222" s="17"/>
      <c r="PIO222" s="17"/>
      <c r="PIP222" s="17"/>
      <c r="PIQ222" s="17"/>
      <c r="PIR222" s="17"/>
      <c r="PIS222" s="17"/>
      <c r="PIT222" s="17"/>
      <c r="PIU222" s="17"/>
      <c r="PIV222" s="17"/>
      <c r="PIW222" s="17"/>
      <c r="PIX222" s="17"/>
      <c r="PIY222" s="17"/>
      <c r="PIZ222" s="17"/>
      <c r="PJA222" s="17"/>
      <c r="PJB222" s="17"/>
      <c r="PJC222" s="17"/>
      <c r="PJD222" s="17"/>
      <c r="PJE222" s="17"/>
      <c r="PJF222" s="17"/>
      <c r="PJG222" s="17"/>
      <c r="PJH222" s="17"/>
      <c r="PJI222" s="17"/>
      <c r="PJJ222" s="17"/>
      <c r="PJK222" s="17"/>
      <c r="PJL222" s="17"/>
      <c r="PJM222" s="17"/>
      <c r="PJN222" s="17"/>
      <c r="PJO222" s="17"/>
      <c r="PJP222" s="17"/>
      <c r="PJQ222" s="17"/>
      <c r="PJR222" s="17"/>
      <c r="PJS222" s="17"/>
      <c r="PJT222" s="17"/>
      <c r="PJU222" s="17"/>
      <c r="PJV222" s="17"/>
      <c r="PJW222" s="17"/>
      <c r="PJX222" s="17"/>
      <c r="PJY222" s="17"/>
      <c r="PJZ222" s="17"/>
      <c r="PKA222" s="17"/>
      <c r="PKB222" s="17"/>
      <c r="PKC222" s="17"/>
      <c r="PKD222" s="17"/>
      <c r="PKE222" s="17"/>
      <c r="PKF222" s="17"/>
      <c r="PKG222" s="17"/>
      <c r="PKH222" s="17"/>
      <c r="PKI222" s="17"/>
      <c r="PKJ222" s="17"/>
      <c r="PKK222" s="17"/>
      <c r="PKL222" s="17"/>
      <c r="PKM222" s="17"/>
      <c r="PKN222" s="17"/>
      <c r="PKO222" s="17"/>
      <c r="PKP222" s="17"/>
      <c r="PKQ222" s="17"/>
      <c r="PKR222" s="17"/>
      <c r="PKS222" s="17"/>
      <c r="PKT222" s="17"/>
      <c r="PKU222" s="17"/>
      <c r="PKV222" s="17"/>
      <c r="PKW222" s="17"/>
      <c r="PKX222" s="17"/>
      <c r="PKY222" s="17"/>
      <c r="PKZ222" s="17"/>
      <c r="PLA222" s="17"/>
      <c r="PLB222" s="17"/>
      <c r="PLC222" s="17"/>
      <c r="PLD222" s="17"/>
      <c r="PLE222" s="17"/>
      <c r="PLF222" s="17"/>
      <c r="PLG222" s="17"/>
      <c r="PLH222" s="17"/>
      <c r="PLI222" s="17"/>
      <c r="PLJ222" s="17"/>
      <c r="PLK222" s="17"/>
      <c r="PLL222" s="17"/>
      <c r="PLM222" s="17"/>
      <c r="PLN222" s="17"/>
      <c r="PLO222" s="17"/>
      <c r="PLP222" s="17"/>
      <c r="PLQ222" s="17"/>
      <c r="PLR222" s="17"/>
      <c r="PLS222" s="17"/>
      <c r="PLT222" s="17"/>
      <c r="PLU222" s="17"/>
      <c r="PLV222" s="17"/>
      <c r="PLW222" s="17"/>
      <c r="PLX222" s="17"/>
      <c r="PLY222" s="17"/>
      <c r="PLZ222" s="17"/>
      <c r="PMA222" s="17"/>
      <c r="PMB222" s="17"/>
      <c r="PMC222" s="17"/>
      <c r="PMD222" s="17"/>
      <c r="PME222" s="17"/>
      <c r="PMF222" s="17"/>
      <c r="PMG222" s="17"/>
      <c r="PMH222" s="17"/>
      <c r="PMI222" s="17"/>
      <c r="PMJ222" s="17"/>
      <c r="PMK222" s="17"/>
      <c r="PML222" s="17"/>
      <c r="PMM222" s="17"/>
      <c r="PMN222" s="17"/>
      <c r="PMO222" s="17"/>
      <c r="PMP222" s="17"/>
      <c r="PMQ222" s="17"/>
      <c r="PMR222" s="17"/>
      <c r="PMS222" s="17"/>
      <c r="PMT222" s="17"/>
      <c r="PMU222" s="17"/>
      <c r="PMV222" s="17"/>
      <c r="PMW222" s="17"/>
      <c r="PMX222" s="17"/>
      <c r="PMY222" s="17"/>
      <c r="PMZ222" s="17"/>
      <c r="PNA222" s="17"/>
      <c r="PNB222" s="17"/>
      <c r="PNC222" s="17"/>
      <c r="PND222" s="17"/>
      <c r="PNE222" s="17"/>
      <c r="PNF222" s="17"/>
      <c r="PNG222" s="17"/>
      <c r="PNH222" s="17"/>
      <c r="PNI222" s="17"/>
      <c r="PNJ222" s="17"/>
      <c r="PNK222" s="17"/>
      <c r="PNL222" s="17"/>
      <c r="PNM222" s="17"/>
      <c r="PNN222" s="17"/>
      <c r="PNO222" s="17"/>
      <c r="PNP222" s="17"/>
      <c r="PNQ222" s="17"/>
      <c r="PNR222" s="17"/>
      <c r="PNS222" s="17"/>
      <c r="PNT222" s="17"/>
      <c r="PNU222" s="17"/>
      <c r="PNV222" s="17"/>
      <c r="PNW222" s="17"/>
      <c r="PNX222" s="17"/>
      <c r="PNY222" s="17"/>
      <c r="PNZ222" s="17"/>
      <c r="POA222" s="17"/>
      <c r="POB222" s="17"/>
      <c r="POC222" s="17"/>
      <c r="POD222" s="17"/>
      <c r="POE222" s="17"/>
      <c r="POF222" s="17"/>
      <c r="POG222" s="17"/>
      <c r="POH222" s="17"/>
      <c r="POI222" s="17"/>
      <c r="POJ222" s="17"/>
      <c r="POK222" s="17"/>
      <c r="POL222" s="17"/>
      <c r="POM222" s="17"/>
      <c r="PON222" s="17"/>
      <c r="POO222" s="17"/>
      <c r="POP222" s="17"/>
      <c r="POQ222" s="17"/>
      <c r="POR222" s="17"/>
      <c r="POS222" s="17"/>
      <c r="POT222" s="17"/>
      <c r="POU222" s="17"/>
      <c r="POV222" s="17"/>
      <c r="POW222" s="17"/>
      <c r="POX222" s="17"/>
      <c r="POY222" s="17"/>
      <c r="POZ222" s="17"/>
      <c r="PPA222" s="17"/>
      <c r="PPB222" s="17"/>
      <c r="PPC222" s="17"/>
      <c r="PPD222" s="17"/>
      <c r="PPE222" s="17"/>
      <c r="PPF222" s="17"/>
      <c r="PPG222" s="17"/>
      <c r="PPH222" s="17"/>
      <c r="PPI222" s="17"/>
      <c r="PPJ222" s="17"/>
      <c r="PPK222" s="17"/>
      <c r="PPL222" s="17"/>
      <c r="PPM222" s="17"/>
      <c r="PPN222" s="17"/>
      <c r="PPO222" s="17"/>
      <c r="PPP222" s="17"/>
      <c r="PPQ222" s="17"/>
      <c r="PPR222" s="17"/>
      <c r="PPS222" s="17"/>
      <c r="PPT222" s="17"/>
      <c r="PPU222" s="17"/>
      <c r="PPV222" s="17"/>
      <c r="PPW222" s="17"/>
      <c r="PPX222" s="17"/>
      <c r="PPY222" s="17"/>
      <c r="PPZ222" s="17"/>
      <c r="PQA222" s="17"/>
      <c r="PQB222" s="17"/>
      <c r="PQC222" s="17"/>
      <c r="PQD222" s="17"/>
      <c r="PQE222" s="17"/>
      <c r="PQF222" s="17"/>
      <c r="PQG222" s="17"/>
      <c r="PQH222" s="17"/>
      <c r="PQI222" s="17"/>
      <c r="PQJ222" s="17"/>
      <c r="PQK222" s="17"/>
      <c r="PQL222" s="17"/>
      <c r="PQM222" s="17"/>
      <c r="PQN222" s="17"/>
      <c r="PQO222" s="17"/>
      <c r="PQP222" s="17"/>
      <c r="PQQ222" s="17"/>
      <c r="PQR222" s="17"/>
      <c r="PQS222" s="17"/>
      <c r="PQT222" s="17"/>
      <c r="PQU222" s="17"/>
      <c r="PQV222" s="17"/>
      <c r="PQW222" s="17"/>
      <c r="PQX222" s="17"/>
      <c r="PQY222" s="17"/>
      <c r="PQZ222" s="17"/>
      <c r="PRA222" s="17"/>
      <c r="PRB222" s="17"/>
      <c r="PRC222" s="17"/>
      <c r="PRD222" s="17"/>
      <c r="PRE222" s="17"/>
      <c r="PRF222" s="17"/>
      <c r="PRG222" s="17"/>
      <c r="PRH222" s="17"/>
      <c r="PRI222" s="17"/>
      <c r="PRJ222" s="17"/>
      <c r="PRK222" s="17"/>
      <c r="PRL222" s="17"/>
      <c r="PRM222" s="17"/>
      <c r="PRN222" s="17"/>
      <c r="PRO222" s="17"/>
      <c r="PRP222" s="17"/>
      <c r="PRQ222" s="17"/>
      <c r="PRR222" s="17"/>
      <c r="PRS222" s="17"/>
      <c r="PRT222" s="17"/>
      <c r="PRU222" s="17"/>
      <c r="PRV222" s="17"/>
      <c r="PRW222" s="17"/>
      <c r="PRX222" s="17"/>
      <c r="PRY222" s="17"/>
      <c r="PRZ222" s="17"/>
      <c r="PSA222" s="17"/>
      <c r="PSB222" s="17"/>
      <c r="PSC222" s="17"/>
      <c r="PSD222" s="17"/>
      <c r="PSE222" s="17"/>
      <c r="PSF222" s="17"/>
      <c r="PSG222" s="17"/>
      <c r="PSH222" s="17"/>
      <c r="PSI222" s="17"/>
      <c r="PSJ222" s="17"/>
      <c r="PSK222" s="17"/>
      <c r="PSL222" s="17"/>
      <c r="PSM222" s="17"/>
      <c r="PSN222" s="17"/>
      <c r="PSO222" s="17"/>
      <c r="PSP222" s="17"/>
      <c r="PSQ222" s="17"/>
      <c r="PSR222" s="17"/>
      <c r="PSS222" s="17"/>
      <c r="PST222" s="17"/>
      <c r="PSU222" s="17"/>
      <c r="PSV222" s="17"/>
      <c r="PSW222" s="17"/>
      <c r="PSX222" s="17"/>
      <c r="PSY222" s="17"/>
      <c r="PSZ222" s="17"/>
      <c r="PTA222" s="17"/>
      <c r="PTB222" s="17"/>
      <c r="PTC222" s="17"/>
      <c r="PTD222" s="17"/>
      <c r="PTE222" s="17"/>
      <c r="PTF222" s="17"/>
      <c r="PTG222" s="17"/>
      <c r="PTH222" s="17"/>
      <c r="PTI222" s="17"/>
      <c r="PTJ222" s="17"/>
      <c r="PTK222" s="17"/>
      <c r="PTL222" s="17"/>
      <c r="PTM222" s="17"/>
      <c r="PTN222" s="17"/>
      <c r="PTO222" s="17"/>
      <c r="PTP222" s="17"/>
      <c r="PTQ222" s="17"/>
      <c r="PTR222" s="17"/>
      <c r="PTS222" s="17"/>
      <c r="PTT222" s="17"/>
      <c r="PTU222" s="17"/>
      <c r="PTV222" s="17"/>
      <c r="PTW222" s="17"/>
      <c r="PTX222" s="17"/>
      <c r="PTY222" s="17"/>
      <c r="PTZ222" s="17"/>
      <c r="PUA222" s="17"/>
      <c r="PUB222" s="17"/>
      <c r="PUC222" s="17"/>
      <c r="PUD222" s="17"/>
      <c r="PUE222" s="17"/>
      <c r="PUF222" s="17"/>
      <c r="PUG222" s="17"/>
      <c r="PUH222" s="17"/>
      <c r="PUI222" s="17"/>
      <c r="PUJ222" s="17"/>
      <c r="PUK222" s="17"/>
      <c r="PUL222" s="17"/>
      <c r="PUM222" s="17"/>
      <c r="PUN222" s="17"/>
      <c r="PUO222" s="17"/>
      <c r="PUP222" s="17"/>
      <c r="PUQ222" s="17"/>
      <c r="PUR222" s="17"/>
      <c r="PUS222" s="17"/>
      <c r="PUT222" s="17"/>
      <c r="PUU222" s="17"/>
      <c r="PUV222" s="17"/>
      <c r="PUW222" s="17"/>
      <c r="PUX222" s="17"/>
      <c r="PUY222" s="17"/>
      <c r="PUZ222" s="17"/>
      <c r="PVA222" s="17"/>
      <c r="PVB222" s="17"/>
      <c r="PVC222" s="17"/>
      <c r="PVD222" s="17"/>
      <c r="PVE222" s="17"/>
      <c r="PVF222" s="17"/>
      <c r="PVG222" s="17"/>
      <c r="PVH222" s="17"/>
      <c r="PVI222" s="17"/>
      <c r="PVJ222" s="17"/>
      <c r="PVK222" s="17"/>
      <c r="PVL222" s="17"/>
      <c r="PVM222" s="17"/>
      <c r="PVN222" s="17"/>
      <c r="PVO222" s="17"/>
      <c r="PVP222" s="17"/>
      <c r="PVQ222" s="17"/>
      <c r="PVR222" s="17"/>
      <c r="PVS222" s="17"/>
      <c r="PVT222" s="17"/>
      <c r="PVU222" s="17"/>
      <c r="PVV222" s="17"/>
      <c r="PVW222" s="17"/>
      <c r="PVX222" s="17"/>
      <c r="PVY222" s="17"/>
      <c r="PVZ222" s="17"/>
      <c r="PWA222" s="17"/>
      <c r="PWB222" s="17"/>
      <c r="PWC222" s="17"/>
      <c r="PWD222" s="17"/>
      <c r="PWE222" s="17"/>
      <c r="PWF222" s="17"/>
      <c r="PWG222" s="17"/>
      <c r="PWH222" s="17"/>
      <c r="PWI222" s="17"/>
      <c r="PWJ222" s="17"/>
      <c r="PWK222" s="17"/>
      <c r="PWL222" s="17"/>
      <c r="PWM222" s="17"/>
      <c r="PWN222" s="17"/>
      <c r="PWO222" s="17"/>
      <c r="PWP222" s="17"/>
      <c r="PWQ222" s="17"/>
      <c r="PWR222" s="17"/>
      <c r="PWS222" s="17"/>
      <c r="PWT222" s="17"/>
      <c r="PWU222" s="17"/>
      <c r="PWV222" s="17"/>
      <c r="PWW222" s="17"/>
      <c r="PWX222" s="17"/>
      <c r="PWY222" s="17"/>
      <c r="PWZ222" s="17"/>
      <c r="PXA222" s="17"/>
      <c r="PXB222" s="17"/>
      <c r="PXC222" s="17"/>
      <c r="PXD222" s="17"/>
      <c r="PXE222" s="17"/>
      <c r="PXF222" s="17"/>
      <c r="PXG222" s="17"/>
      <c r="PXH222" s="17"/>
      <c r="PXI222" s="17"/>
      <c r="PXJ222" s="17"/>
      <c r="PXK222" s="17"/>
      <c r="PXL222" s="17"/>
      <c r="PXM222" s="17"/>
      <c r="PXN222" s="17"/>
      <c r="PXO222" s="17"/>
      <c r="PXP222" s="17"/>
      <c r="PXQ222" s="17"/>
      <c r="PXR222" s="17"/>
      <c r="PXS222" s="17"/>
      <c r="PXT222" s="17"/>
      <c r="PXU222" s="17"/>
      <c r="PXV222" s="17"/>
      <c r="PXW222" s="17"/>
      <c r="PXX222" s="17"/>
      <c r="PXY222" s="17"/>
      <c r="PXZ222" s="17"/>
      <c r="PYA222" s="17"/>
      <c r="PYB222" s="17"/>
      <c r="PYC222" s="17"/>
      <c r="PYD222" s="17"/>
      <c r="PYE222" s="17"/>
      <c r="PYF222" s="17"/>
      <c r="PYG222" s="17"/>
      <c r="PYH222" s="17"/>
      <c r="PYI222" s="17"/>
      <c r="PYJ222" s="17"/>
      <c r="PYK222" s="17"/>
      <c r="PYL222" s="17"/>
      <c r="PYM222" s="17"/>
      <c r="PYN222" s="17"/>
      <c r="PYO222" s="17"/>
      <c r="PYP222" s="17"/>
      <c r="PYQ222" s="17"/>
      <c r="PYR222" s="17"/>
      <c r="PYS222" s="17"/>
      <c r="PYT222" s="17"/>
      <c r="PYU222" s="17"/>
      <c r="PYV222" s="17"/>
      <c r="PYW222" s="17"/>
      <c r="PYX222" s="17"/>
      <c r="PYY222" s="17"/>
      <c r="PYZ222" s="17"/>
      <c r="PZA222" s="17"/>
      <c r="PZB222" s="17"/>
      <c r="PZC222" s="17"/>
      <c r="PZD222" s="17"/>
      <c r="PZE222" s="17"/>
      <c r="PZF222" s="17"/>
      <c r="PZG222" s="17"/>
      <c r="PZH222" s="17"/>
      <c r="PZI222" s="17"/>
      <c r="PZJ222" s="17"/>
      <c r="PZK222" s="17"/>
      <c r="PZL222" s="17"/>
      <c r="PZM222" s="17"/>
      <c r="PZN222" s="17"/>
      <c r="PZO222" s="17"/>
      <c r="PZP222" s="17"/>
      <c r="PZQ222" s="17"/>
      <c r="PZR222" s="17"/>
      <c r="PZS222" s="17"/>
      <c r="PZT222" s="17"/>
      <c r="PZU222" s="17"/>
      <c r="PZV222" s="17"/>
      <c r="PZW222" s="17"/>
      <c r="PZX222" s="17"/>
      <c r="PZY222" s="17"/>
      <c r="PZZ222" s="17"/>
      <c r="QAA222" s="17"/>
      <c r="QAB222" s="17"/>
      <c r="QAC222" s="17"/>
      <c r="QAD222" s="17"/>
      <c r="QAE222" s="17"/>
      <c r="QAF222" s="17"/>
      <c r="QAG222" s="17"/>
      <c r="QAH222" s="17"/>
      <c r="QAI222" s="17"/>
      <c r="QAJ222" s="17"/>
      <c r="QAK222" s="17"/>
      <c r="QAL222" s="17"/>
      <c r="QAM222" s="17"/>
      <c r="QAN222" s="17"/>
      <c r="QAO222" s="17"/>
      <c r="QAP222" s="17"/>
      <c r="QAQ222" s="17"/>
      <c r="QAR222" s="17"/>
      <c r="QAS222" s="17"/>
      <c r="QAT222" s="17"/>
      <c r="QAU222" s="17"/>
      <c r="QAV222" s="17"/>
      <c r="QAW222" s="17"/>
      <c r="QAX222" s="17"/>
      <c r="QAY222" s="17"/>
      <c r="QAZ222" s="17"/>
      <c r="QBA222" s="17"/>
      <c r="QBB222" s="17"/>
      <c r="QBC222" s="17"/>
      <c r="QBD222" s="17"/>
      <c r="QBE222" s="17"/>
      <c r="QBF222" s="17"/>
      <c r="QBG222" s="17"/>
      <c r="QBH222" s="17"/>
      <c r="QBI222" s="17"/>
      <c r="QBJ222" s="17"/>
      <c r="QBK222" s="17"/>
      <c r="QBL222" s="17"/>
      <c r="QBM222" s="17"/>
      <c r="QBN222" s="17"/>
      <c r="QBO222" s="17"/>
      <c r="QBP222" s="17"/>
      <c r="QBQ222" s="17"/>
      <c r="QBR222" s="17"/>
      <c r="QBS222" s="17"/>
      <c r="QBT222" s="17"/>
      <c r="QBU222" s="17"/>
      <c r="QBV222" s="17"/>
      <c r="QBW222" s="17"/>
      <c r="QBX222" s="17"/>
      <c r="QBY222" s="17"/>
      <c r="QBZ222" s="17"/>
      <c r="QCA222" s="17"/>
      <c r="QCB222" s="17"/>
      <c r="QCC222" s="17"/>
      <c r="QCD222" s="17"/>
      <c r="QCE222" s="17"/>
      <c r="QCF222" s="17"/>
      <c r="QCG222" s="17"/>
      <c r="QCH222" s="17"/>
      <c r="QCI222" s="17"/>
      <c r="QCJ222" s="17"/>
      <c r="QCK222" s="17"/>
      <c r="QCL222" s="17"/>
      <c r="QCM222" s="17"/>
      <c r="QCN222" s="17"/>
      <c r="QCO222" s="17"/>
      <c r="QCP222" s="17"/>
      <c r="QCQ222" s="17"/>
      <c r="QCR222" s="17"/>
      <c r="QCS222" s="17"/>
      <c r="QCT222" s="17"/>
      <c r="QCU222" s="17"/>
      <c r="QCV222" s="17"/>
      <c r="QCW222" s="17"/>
      <c r="QCX222" s="17"/>
      <c r="QCY222" s="17"/>
      <c r="QCZ222" s="17"/>
      <c r="QDA222" s="17"/>
      <c r="QDB222" s="17"/>
      <c r="QDC222" s="17"/>
      <c r="QDD222" s="17"/>
      <c r="QDE222" s="17"/>
      <c r="QDF222" s="17"/>
      <c r="QDG222" s="17"/>
      <c r="QDH222" s="17"/>
      <c r="QDI222" s="17"/>
      <c r="QDJ222" s="17"/>
      <c r="QDK222" s="17"/>
      <c r="QDL222" s="17"/>
      <c r="QDM222" s="17"/>
      <c r="QDN222" s="17"/>
      <c r="QDO222" s="17"/>
      <c r="QDP222" s="17"/>
      <c r="QDQ222" s="17"/>
      <c r="QDR222" s="17"/>
      <c r="QDS222" s="17"/>
      <c r="QDT222" s="17"/>
      <c r="QDU222" s="17"/>
      <c r="QDV222" s="17"/>
      <c r="QDW222" s="17"/>
      <c r="QDX222" s="17"/>
      <c r="QDY222" s="17"/>
      <c r="QDZ222" s="17"/>
      <c r="QEA222" s="17"/>
      <c r="QEB222" s="17"/>
      <c r="QEC222" s="17"/>
      <c r="QED222" s="17"/>
      <c r="QEE222" s="17"/>
      <c r="QEF222" s="17"/>
      <c r="QEG222" s="17"/>
      <c r="QEH222" s="17"/>
      <c r="QEI222" s="17"/>
      <c r="QEJ222" s="17"/>
      <c r="QEK222" s="17"/>
      <c r="QEL222" s="17"/>
      <c r="QEM222" s="17"/>
      <c r="QEN222" s="17"/>
      <c r="QEO222" s="17"/>
      <c r="QEP222" s="17"/>
      <c r="QEQ222" s="17"/>
      <c r="QER222" s="17"/>
      <c r="QES222" s="17"/>
      <c r="QET222" s="17"/>
      <c r="QEU222" s="17"/>
      <c r="QEV222" s="17"/>
      <c r="QEW222" s="17"/>
      <c r="QEX222" s="17"/>
      <c r="QEY222" s="17"/>
      <c r="QEZ222" s="17"/>
      <c r="QFA222" s="17"/>
      <c r="QFB222" s="17"/>
      <c r="QFC222" s="17"/>
      <c r="QFD222" s="17"/>
      <c r="QFE222" s="17"/>
      <c r="QFF222" s="17"/>
      <c r="QFG222" s="17"/>
      <c r="QFH222" s="17"/>
      <c r="QFI222" s="17"/>
      <c r="QFJ222" s="17"/>
      <c r="QFK222" s="17"/>
      <c r="QFL222" s="17"/>
      <c r="QFM222" s="17"/>
      <c r="QFN222" s="17"/>
      <c r="QFO222" s="17"/>
      <c r="QFP222" s="17"/>
      <c r="QFQ222" s="17"/>
      <c r="QFR222" s="17"/>
      <c r="QFS222" s="17"/>
      <c r="QFT222" s="17"/>
      <c r="QFU222" s="17"/>
      <c r="QFV222" s="17"/>
      <c r="QFW222" s="17"/>
      <c r="QFX222" s="17"/>
      <c r="QFY222" s="17"/>
      <c r="QFZ222" s="17"/>
      <c r="QGA222" s="17"/>
      <c r="QGB222" s="17"/>
      <c r="QGC222" s="17"/>
      <c r="QGD222" s="17"/>
      <c r="QGE222" s="17"/>
      <c r="QGF222" s="17"/>
      <c r="QGG222" s="17"/>
      <c r="QGH222" s="17"/>
      <c r="QGI222" s="17"/>
      <c r="QGJ222" s="17"/>
      <c r="QGK222" s="17"/>
      <c r="QGL222" s="17"/>
      <c r="QGM222" s="17"/>
      <c r="QGN222" s="17"/>
      <c r="QGO222" s="17"/>
      <c r="QGP222" s="17"/>
      <c r="QGQ222" s="17"/>
      <c r="QGR222" s="17"/>
      <c r="QGS222" s="17"/>
      <c r="QGT222" s="17"/>
      <c r="QGU222" s="17"/>
      <c r="QGV222" s="17"/>
      <c r="QGW222" s="17"/>
      <c r="QGX222" s="17"/>
      <c r="QGY222" s="17"/>
      <c r="QGZ222" s="17"/>
      <c r="QHA222" s="17"/>
      <c r="QHB222" s="17"/>
      <c r="QHC222" s="17"/>
      <c r="QHD222" s="17"/>
      <c r="QHE222" s="17"/>
      <c r="QHF222" s="17"/>
      <c r="QHG222" s="17"/>
      <c r="QHH222" s="17"/>
      <c r="QHI222" s="17"/>
      <c r="QHJ222" s="17"/>
      <c r="QHK222" s="17"/>
      <c r="QHL222" s="17"/>
      <c r="QHM222" s="17"/>
      <c r="QHN222" s="17"/>
      <c r="QHO222" s="17"/>
      <c r="QHP222" s="17"/>
      <c r="QHQ222" s="17"/>
      <c r="QHR222" s="17"/>
      <c r="QHS222" s="17"/>
      <c r="QHT222" s="17"/>
      <c r="QHU222" s="17"/>
      <c r="QHV222" s="17"/>
      <c r="QHW222" s="17"/>
      <c r="QHX222" s="17"/>
      <c r="QHY222" s="17"/>
      <c r="QHZ222" s="17"/>
      <c r="QIA222" s="17"/>
      <c r="QIB222" s="17"/>
      <c r="QIC222" s="17"/>
      <c r="QID222" s="17"/>
      <c r="QIE222" s="17"/>
      <c r="QIF222" s="17"/>
      <c r="QIG222" s="17"/>
      <c r="QIH222" s="17"/>
      <c r="QII222" s="17"/>
      <c r="QIJ222" s="17"/>
      <c r="QIK222" s="17"/>
      <c r="QIL222" s="17"/>
      <c r="QIM222" s="17"/>
      <c r="QIN222" s="17"/>
      <c r="QIO222" s="17"/>
      <c r="QIP222" s="17"/>
      <c r="QIQ222" s="17"/>
      <c r="QIR222" s="17"/>
      <c r="QIS222" s="17"/>
      <c r="QIT222" s="17"/>
      <c r="QIU222" s="17"/>
      <c r="QIV222" s="17"/>
      <c r="QIW222" s="17"/>
      <c r="QIX222" s="17"/>
      <c r="QIY222" s="17"/>
      <c r="QIZ222" s="17"/>
      <c r="QJA222" s="17"/>
      <c r="QJB222" s="17"/>
      <c r="QJC222" s="17"/>
      <c r="QJD222" s="17"/>
      <c r="QJE222" s="17"/>
      <c r="QJF222" s="17"/>
      <c r="QJG222" s="17"/>
      <c r="QJH222" s="17"/>
      <c r="QJI222" s="17"/>
      <c r="QJJ222" s="17"/>
      <c r="QJK222" s="17"/>
      <c r="QJL222" s="17"/>
      <c r="QJM222" s="17"/>
      <c r="QJN222" s="17"/>
      <c r="QJO222" s="17"/>
      <c r="QJP222" s="17"/>
      <c r="QJQ222" s="17"/>
      <c r="QJR222" s="17"/>
      <c r="QJS222" s="17"/>
      <c r="QJT222" s="17"/>
      <c r="QJU222" s="17"/>
      <c r="QJV222" s="17"/>
      <c r="QJW222" s="17"/>
      <c r="QJX222" s="17"/>
      <c r="QJY222" s="17"/>
      <c r="QJZ222" s="17"/>
      <c r="QKA222" s="17"/>
      <c r="QKB222" s="17"/>
      <c r="QKC222" s="17"/>
      <c r="QKD222" s="17"/>
      <c r="QKE222" s="17"/>
      <c r="QKF222" s="17"/>
      <c r="QKG222" s="17"/>
      <c r="QKH222" s="17"/>
      <c r="QKI222" s="17"/>
      <c r="QKJ222" s="17"/>
      <c r="QKK222" s="17"/>
      <c r="QKL222" s="17"/>
      <c r="QKM222" s="17"/>
      <c r="QKN222" s="17"/>
      <c r="QKO222" s="17"/>
      <c r="QKP222" s="17"/>
      <c r="QKQ222" s="17"/>
      <c r="QKR222" s="17"/>
      <c r="QKS222" s="17"/>
      <c r="QKT222" s="17"/>
      <c r="QKU222" s="17"/>
      <c r="QKV222" s="17"/>
      <c r="QKW222" s="17"/>
      <c r="QKX222" s="17"/>
      <c r="QKY222" s="17"/>
      <c r="QKZ222" s="17"/>
      <c r="QLA222" s="17"/>
      <c r="QLB222" s="17"/>
      <c r="QLC222" s="17"/>
      <c r="QLD222" s="17"/>
      <c r="QLE222" s="17"/>
      <c r="QLF222" s="17"/>
      <c r="QLG222" s="17"/>
      <c r="QLH222" s="17"/>
      <c r="QLI222" s="17"/>
      <c r="QLJ222" s="17"/>
      <c r="QLK222" s="17"/>
      <c r="QLL222" s="17"/>
      <c r="QLM222" s="17"/>
      <c r="QLN222" s="17"/>
      <c r="QLO222" s="17"/>
      <c r="QLP222" s="17"/>
      <c r="QLQ222" s="17"/>
      <c r="QLR222" s="17"/>
      <c r="QLS222" s="17"/>
      <c r="QLT222" s="17"/>
      <c r="QLU222" s="17"/>
      <c r="QLV222" s="17"/>
      <c r="QLW222" s="17"/>
      <c r="QLX222" s="17"/>
      <c r="QLY222" s="17"/>
      <c r="QLZ222" s="17"/>
      <c r="QMA222" s="17"/>
      <c r="QMB222" s="17"/>
      <c r="QMC222" s="17"/>
      <c r="QMD222" s="17"/>
      <c r="QME222" s="17"/>
      <c r="QMF222" s="17"/>
      <c r="QMG222" s="17"/>
      <c r="QMH222" s="17"/>
      <c r="QMI222" s="17"/>
      <c r="QMJ222" s="17"/>
      <c r="QMK222" s="17"/>
      <c r="QML222" s="17"/>
      <c r="QMM222" s="17"/>
      <c r="QMN222" s="17"/>
      <c r="QMO222" s="17"/>
      <c r="QMP222" s="17"/>
      <c r="QMQ222" s="17"/>
      <c r="QMR222" s="17"/>
      <c r="QMS222" s="17"/>
      <c r="QMT222" s="17"/>
      <c r="QMU222" s="17"/>
      <c r="QMV222" s="17"/>
      <c r="QMW222" s="17"/>
      <c r="QMX222" s="17"/>
      <c r="QMY222" s="17"/>
      <c r="QMZ222" s="17"/>
      <c r="QNA222" s="17"/>
      <c r="QNB222" s="17"/>
      <c r="QNC222" s="17"/>
      <c r="QND222" s="17"/>
      <c r="QNE222" s="17"/>
      <c r="QNF222" s="17"/>
      <c r="QNG222" s="17"/>
      <c r="QNH222" s="17"/>
      <c r="QNI222" s="17"/>
      <c r="QNJ222" s="17"/>
      <c r="QNK222" s="17"/>
      <c r="QNL222" s="17"/>
      <c r="QNM222" s="17"/>
      <c r="QNN222" s="17"/>
      <c r="QNO222" s="17"/>
      <c r="QNP222" s="17"/>
      <c r="QNQ222" s="17"/>
      <c r="QNR222" s="17"/>
      <c r="QNS222" s="17"/>
      <c r="QNT222" s="17"/>
      <c r="QNU222" s="17"/>
      <c r="QNV222" s="17"/>
      <c r="QNW222" s="17"/>
      <c r="QNX222" s="17"/>
      <c r="QNY222" s="17"/>
      <c r="QNZ222" s="17"/>
      <c r="QOA222" s="17"/>
      <c r="QOB222" s="17"/>
      <c r="QOC222" s="17"/>
      <c r="QOD222" s="17"/>
      <c r="QOE222" s="17"/>
      <c r="QOF222" s="17"/>
      <c r="QOG222" s="17"/>
      <c r="QOH222" s="17"/>
      <c r="QOI222" s="17"/>
      <c r="QOJ222" s="17"/>
      <c r="QOK222" s="17"/>
      <c r="QOL222" s="17"/>
      <c r="QOM222" s="17"/>
      <c r="QON222" s="17"/>
      <c r="QOO222" s="17"/>
      <c r="QOP222" s="17"/>
      <c r="QOQ222" s="17"/>
      <c r="QOR222" s="17"/>
      <c r="QOS222" s="17"/>
      <c r="QOT222" s="17"/>
      <c r="QOU222" s="17"/>
      <c r="QOV222" s="17"/>
      <c r="QOW222" s="17"/>
      <c r="QOX222" s="17"/>
      <c r="QOY222" s="17"/>
      <c r="QOZ222" s="17"/>
      <c r="QPA222" s="17"/>
      <c r="QPB222" s="17"/>
      <c r="QPC222" s="17"/>
      <c r="QPD222" s="17"/>
      <c r="QPE222" s="17"/>
      <c r="QPF222" s="17"/>
      <c r="QPG222" s="17"/>
      <c r="QPH222" s="17"/>
      <c r="QPI222" s="17"/>
      <c r="QPJ222" s="17"/>
      <c r="QPK222" s="17"/>
      <c r="QPL222" s="17"/>
      <c r="QPM222" s="17"/>
      <c r="QPN222" s="17"/>
      <c r="QPO222" s="17"/>
      <c r="QPP222" s="17"/>
      <c r="QPQ222" s="17"/>
      <c r="QPR222" s="17"/>
      <c r="QPS222" s="17"/>
      <c r="QPT222" s="17"/>
      <c r="QPU222" s="17"/>
      <c r="QPV222" s="17"/>
      <c r="QPW222" s="17"/>
      <c r="QPX222" s="17"/>
      <c r="QPY222" s="17"/>
      <c r="QPZ222" s="17"/>
      <c r="QQA222" s="17"/>
      <c r="QQB222" s="17"/>
      <c r="QQC222" s="17"/>
      <c r="QQD222" s="17"/>
      <c r="QQE222" s="17"/>
      <c r="QQF222" s="17"/>
      <c r="QQG222" s="17"/>
      <c r="QQH222" s="17"/>
      <c r="QQI222" s="17"/>
      <c r="QQJ222" s="17"/>
      <c r="QQK222" s="17"/>
      <c r="QQL222" s="17"/>
      <c r="QQM222" s="17"/>
      <c r="QQN222" s="17"/>
      <c r="QQO222" s="17"/>
      <c r="QQP222" s="17"/>
      <c r="QQQ222" s="17"/>
      <c r="QQR222" s="17"/>
      <c r="QQS222" s="17"/>
      <c r="QQT222" s="17"/>
      <c r="QQU222" s="17"/>
      <c r="QQV222" s="17"/>
      <c r="QQW222" s="17"/>
      <c r="QQX222" s="17"/>
      <c r="QQY222" s="17"/>
      <c r="QQZ222" s="17"/>
      <c r="QRA222" s="17"/>
      <c r="QRB222" s="17"/>
      <c r="QRC222" s="17"/>
      <c r="QRD222" s="17"/>
      <c r="QRE222" s="17"/>
      <c r="QRF222" s="17"/>
      <c r="QRG222" s="17"/>
      <c r="QRH222" s="17"/>
      <c r="QRI222" s="17"/>
      <c r="QRJ222" s="17"/>
      <c r="QRK222" s="17"/>
      <c r="QRL222" s="17"/>
      <c r="QRM222" s="17"/>
      <c r="QRN222" s="17"/>
      <c r="QRO222" s="17"/>
      <c r="QRP222" s="17"/>
      <c r="QRQ222" s="17"/>
      <c r="QRR222" s="17"/>
      <c r="QRS222" s="17"/>
      <c r="QRT222" s="17"/>
      <c r="QRU222" s="17"/>
      <c r="QRV222" s="17"/>
      <c r="QRW222" s="17"/>
      <c r="QRX222" s="17"/>
      <c r="QRY222" s="17"/>
      <c r="QRZ222" s="17"/>
      <c r="QSA222" s="17"/>
      <c r="QSB222" s="17"/>
      <c r="QSC222" s="17"/>
      <c r="QSD222" s="17"/>
      <c r="QSE222" s="17"/>
      <c r="QSF222" s="17"/>
      <c r="QSG222" s="17"/>
      <c r="QSH222" s="17"/>
      <c r="QSI222" s="17"/>
      <c r="QSJ222" s="17"/>
      <c r="QSK222" s="17"/>
      <c r="QSL222" s="17"/>
      <c r="QSM222" s="17"/>
      <c r="QSN222" s="17"/>
      <c r="QSO222" s="17"/>
      <c r="QSP222" s="17"/>
      <c r="QSQ222" s="17"/>
      <c r="QSR222" s="17"/>
      <c r="QSS222" s="17"/>
      <c r="QST222" s="17"/>
      <c r="QSU222" s="17"/>
      <c r="QSV222" s="17"/>
      <c r="QSW222" s="17"/>
      <c r="QSX222" s="17"/>
      <c r="QSY222" s="17"/>
      <c r="QSZ222" s="17"/>
      <c r="QTA222" s="17"/>
      <c r="QTB222" s="17"/>
      <c r="QTC222" s="17"/>
      <c r="QTD222" s="17"/>
      <c r="QTE222" s="17"/>
      <c r="QTF222" s="17"/>
      <c r="QTG222" s="17"/>
      <c r="QTH222" s="17"/>
      <c r="QTI222" s="17"/>
      <c r="QTJ222" s="17"/>
      <c r="QTK222" s="17"/>
      <c r="QTL222" s="17"/>
      <c r="QTM222" s="17"/>
      <c r="QTN222" s="17"/>
      <c r="QTO222" s="17"/>
      <c r="QTP222" s="17"/>
      <c r="QTQ222" s="17"/>
      <c r="QTR222" s="17"/>
      <c r="QTS222" s="17"/>
      <c r="QTT222" s="17"/>
      <c r="QTU222" s="17"/>
      <c r="QTV222" s="17"/>
      <c r="QTW222" s="17"/>
      <c r="QTX222" s="17"/>
      <c r="QTY222" s="17"/>
      <c r="QTZ222" s="17"/>
      <c r="QUA222" s="17"/>
      <c r="QUB222" s="17"/>
      <c r="QUC222" s="17"/>
      <c r="QUD222" s="17"/>
      <c r="QUE222" s="17"/>
      <c r="QUF222" s="17"/>
      <c r="QUG222" s="17"/>
      <c r="QUH222" s="17"/>
      <c r="QUI222" s="17"/>
      <c r="QUJ222" s="17"/>
      <c r="QUK222" s="17"/>
      <c r="QUL222" s="17"/>
      <c r="QUM222" s="17"/>
      <c r="QUN222" s="17"/>
      <c r="QUO222" s="17"/>
      <c r="QUP222" s="17"/>
      <c r="QUQ222" s="17"/>
      <c r="QUR222" s="17"/>
      <c r="QUS222" s="17"/>
      <c r="QUT222" s="17"/>
      <c r="QUU222" s="17"/>
      <c r="QUV222" s="17"/>
      <c r="QUW222" s="17"/>
      <c r="QUX222" s="17"/>
      <c r="QUY222" s="17"/>
      <c r="QUZ222" s="17"/>
      <c r="QVA222" s="17"/>
      <c r="QVB222" s="17"/>
      <c r="QVC222" s="17"/>
      <c r="QVD222" s="17"/>
      <c r="QVE222" s="17"/>
      <c r="QVF222" s="17"/>
      <c r="QVG222" s="17"/>
      <c r="QVH222" s="17"/>
      <c r="QVI222" s="17"/>
      <c r="QVJ222" s="17"/>
      <c r="QVK222" s="17"/>
      <c r="QVL222" s="17"/>
      <c r="QVM222" s="17"/>
      <c r="QVN222" s="17"/>
      <c r="QVO222" s="17"/>
      <c r="QVP222" s="17"/>
      <c r="QVQ222" s="17"/>
      <c r="QVR222" s="17"/>
      <c r="QVS222" s="17"/>
      <c r="QVT222" s="17"/>
      <c r="QVU222" s="17"/>
      <c r="QVV222" s="17"/>
      <c r="QVW222" s="17"/>
      <c r="QVX222" s="17"/>
      <c r="QVY222" s="17"/>
      <c r="QVZ222" s="17"/>
      <c r="QWA222" s="17"/>
      <c r="QWB222" s="17"/>
      <c r="QWC222" s="17"/>
      <c r="QWD222" s="17"/>
      <c r="QWE222" s="17"/>
      <c r="QWF222" s="17"/>
      <c r="QWG222" s="17"/>
      <c r="QWH222" s="17"/>
      <c r="QWI222" s="17"/>
      <c r="QWJ222" s="17"/>
      <c r="QWK222" s="17"/>
      <c r="QWL222" s="17"/>
      <c r="QWM222" s="17"/>
      <c r="QWN222" s="17"/>
      <c r="QWO222" s="17"/>
      <c r="QWP222" s="17"/>
      <c r="QWQ222" s="17"/>
      <c r="QWR222" s="17"/>
      <c r="QWS222" s="17"/>
      <c r="QWT222" s="17"/>
      <c r="QWU222" s="17"/>
      <c r="QWV222" s="17"/>
      <c r="QWW222" s="17"/>
      <c r="QWX222" s="17"/>
      <c r="QWY222" s="17"/>
      <c r="QWZ222" s="17"/>
      <c r="QXA222" s="17"/>
      <c r="QXB222" s="17"/>
      <c r="QXC222" s="17"/>
      <c r="QXD222" s="17"/>
      <c r="QXE222" s="17"/>
      <c r="QXF222" s="17"/>
      <c r="QXG222" s="17"/>
      <c r="QXH222" s="17"/>
      <c r="QXI222" s="17"/>
      <c r="QXJ222" s="17"/>
      <c r="QXK222" s="17"/>
      <c r="QXL222" s="17"/>
      <c r="QXM222" s="17"/>
      <c r="QXN222" s="17"/>
      <c r="QXO222" s="17"/>
      <c r="QXP222" s="17"/>
      <c r="QXQ222" s="17"/>
      <c r="QXR222" s="17"/>
      <c r="QXS222" s="17"/>
      <c r="QXT222" s="17"/>
      <c r="QXU222" s="17"/>
      <c r="QXV222" s="17"/>
      <c r="QXW222" s="17"/>
      <c r="QXX222" s="17"/>
      <c r="QXY222" s="17"/>
      <c r="QXZ222" s="17"/>
      <c r="QYA222" s="17"/>
      <c r="QYB222" s="17"/>
      <c r="QYC222" s="17"/>
      <c r="QYD222" s="17"/>
      <c r="QYE222" s="17"/>
      <c r="QYF222" s="17"/>
      <c r="QYG222" s="17"/>
      <c r="QYH222" s="17"/>
      <c r="QYI222" s="17"/>
      <c r="QYJ222" s="17"/>
      <c r="QYK222" s="17"/>
      <c r="QYL222" s="17"/>
      <c r="QYM222" s="17"/>
      <c r="QYN222" s="17"/>
      <c r="QYO222" s="17"/>
      <c r="QYP222" s="17"/>
      <c r="QYQ222" s="17"/>
      <c r="QYR222" s="17"/>
      <c r="QYS222" s="17"/>
      <c r="QYT222" s="17"/>
      <c r="QYU222" s="17"/>
      <c r="QYV222" s="17"/>
      <c r="QYW222" s="17"/>
      <c r="QYX222" s="17"/>
      <c r="QYY222" s="17"/>
      <c r="QYZ222" s="17"/>
      <c r="QZA222" s="17"/>
      <c r="QZB222" s="17"/>
      <c r="QZC222" s="17"/>
      <c r="QZD222" s="17"/>
      <c r="QZE222" s="17"/>
      <c r="QZF222" s="17"/>
      <c r="QZG222" s="17"/>
      <c r="QZH222" s="17"/>
      <c r="QZI222" s="17"/>
      <c r="QZJ222" s="17"/>
      <c r="QZK222" s="17"/>
      <c r="QZL222" s="17"/>
      <c r="QZM222" s="17"/>
      <c r="QZN222" s="17"/>
      <c r="QZO222" s="17"/>
      <c r="QZP222" s="17"/>
      <c r="QZQ222" s="17"/>
      <c r="QZR222" s="17"/>
      <c r="QZS222" s="17"/>
      <c r="QZT222" s="17"/>
      <c r="QZU222" s="17"/>
      <c r="QZV222" s="17"/>
      <c r="QZW222" s="17"/>
      <c r="QZX222" s="17"/>
      <c r="QZY222" s="17"/>
      <c r="QZZ222" s="17"/>
      <c r="RAA222" s="17"/>
      <c r="RAB222" s="17"/>
      <c r="RAC222" s="17"/>
      <c r="RAD222" s="17"/>
      <c r="RAE222" s="17"/>
      <c r="RAF222" s="17"/>
      <c r="RAG222" s="17"/>
      <c r="RAH222" s="17"/>
      <c r="RAI222" s="17"/>
      <c r="RAJ222" s="17"/>
      <c r="RAK222" s="17"/>
      <c r="RAL222" s="17"/>
      <c r="RAM222" s="17"/>
      <c r="RAN222" s="17"/>
      <c r="RAO222" s="17"/>
      <c r="RAP222" s="17"/>
      <c r="RAQ222" s="17"/>
      <c r="RAR222" s="17"/>
      <c r="RAS222" s="17"/>
      <c r="RAT222" s="17"/>
      <c r="RAU222" s="17"/>
      <c r="RAV222" s="17"/>
      <c r="RAW222" s="17"/>
      <c r="RAX222" s="17"/>
      <c r="RAY222" s="17"/>
      <c r="RAZ222" s="17"/>
      <c r="RBA222" s="17"/>
      <c r="RBB222" s="17"/>
      <c r="RBC222" s="17"/>
      <c r="RBD222" s="17"/>
      <c r="RBE222" s="17"/>
      <c r="RBF222" s="17"/>
      <c r="RBG222" s="17"/>
      <c r="RBH222" s="17"/>
      <c r="RBI222" s="17"/>
      <c r="RBJ222" s="17"/>
      <c r="RBK222" s="17"/>
      <c r="RBL222" s="17"/>
      <c r="RBM222" s="17"/>
      <c r="RBN222" s="17"/>
      <c r="RBO222" s="17"/>
      <c r="RBP222" s="17"/>
      <c r="RBQ222" s="17"/>
      <c r="RBR222" s="17"/>
      <c r="RBS222" s="17"/>
      <c r="RBT222" s="17"/>
      <c r="RBU222" s="17"/>
      <c r="RBV222" s="17"/>
      <c r="RBW222" s="17"/>
      <c r="RBX222" s="17"/>
      <c r="RBY222" s="17"/>
      <c r="RBZ222" s="17"/>
      <c r="RCA222" s="17"/>
      <c r="RCB222" s="17"/>
      <c r="RCC222" s="17"/>
      <c r="RCD222" s="17"/>
      <c r="RCE222" s="17"/>
      <c r="RCF222" s="17"/>
      <c r="RCG222" s="17"/>
      <c r="RCH222" s="17"/>
      <c r="RCI222" s="17"/>
      <c r="RCJ222" s="17"/>
      <c r="RCK222" s="17"/>
      <c r="RCL222" s="17"/>
      <c r="RCM222" s="17"/>
      <c r="RCN222" s="17"/>
      <c r="RCO222" s="17"/>
      <c r="RCP222" s="17"/>
      <c r="RCQ222" s="17"/>
      <c r="RCR222" s="17"/>
      <c r="RCS222" s="17"/>
      <c r="RCT222" s="17"/>
      <c r="RCU222" s="17"/>
      <c r="RCV222" s="17"/>
      <c r="RCW222" s="17"/>
      <c r="RCX222" s="17"/>
      <c r="RCY222" s="17"/>
      <c r="RCZ222" s="17"/>
      <c r="RDA222" s="17"/>
      <c r="RDB222" s="17"/>
      <c r="RDC222" s="17"/>
      <c r="RDD222" s="17"/>
      <c r="RDE222" s="17"/>
      <c r="RDF222" s="17"/>
      <c r="RDG222" s="17"/>
      <c r="RDH222" s="17"/>
      <c r="RDI222" s="17"/>
      <c r="RDJ222" s="17"/>
      <c r="RDK222" s="17"/>
      <c r="RDL222" s="17"/>
      <c r="RDM222" s="17"/>
      <c r="RDN222" s="17"/>
      <c r="RDO222" s="17"/>
      <c r="RDP222" s="17"/>
      <c r="RDQ222" s="17"/>
      <c r="RDR222" s="17"/>
      <c r="RDS222" s="17"/>
      <c r="RDT222" s="17"/>
      <c r="RDU222" s="17"/>
      <c r="RDV222" s="17"/>
      <c r="RDW222" s="17"/>
      <c r="RDX222" s="17"/>
      <c r="RDY222" s="17"/>
      <c r="RDZ222" s="17"/>
      <c r="REA222" s="17"/>
      <c r="REB222" s="17"/>
      <c r="REC222" s="17"/>
      <c r="RED222" s="17"/>
      <c r="REE222" s="17"/>
      <c r="REF222" s="17"/>
      <c r="REG222" s="17"/>
      <c r="REH222" s="17"/>
      <c r="REI222" s="17"/>
      <c r="REJ222" s="17"/>
      <c r="REK222" s="17"/>
      <c r="REL222" s="17"/>
      <c r="REM222" s="17"/>
      <c r="REN222" s="17"/>
      <c r="REO222" s="17"/>
      <c r="REP222" s="17"/>
      <c r="REQ222" s="17"/>
      <c r="RER222" s="17"/>
      <c r="RES222" s="17"/>
      <c r="RET222" s="17"/>
      <c r="REU222" s="17"/>
      <c r="REV222" s="17"/>
      <c r="REW222" s="17"/>
      <c r="REX222" s="17"/>
      <c r="REY222" s="17"/>
      <c r="REZ222" s="17"/>
      <c r="RFA222" s="17"/>
      <c r="RFB222" s="17"/>
      <c r="RFC222" s="17"/>
      <c r="RFD222" s="17"/>
      <c r="RFE222" s="17"/>
      <c r="RFF222" s="17"/>
      <c r="RFG222" s="17"/>
      <c r="RFH222" s="17"/>
      <c r="RFI222" s="17"/>
      <c r="RFJ222" s="17"/>
      <c r="RFK222" s="17"/>
      <c r="RFL222" s="17"/>
      <c r="RFM222" s="17"/>
      <c r="RFN222" s="17"/>
      <c r="RFO222" s="17"/>
      <c r="RFP222" s="17"/>
      <c r="RFQ222" s="17"/>
      <c r="RFR222" s="17"/>
      <c r="RFS222" s="17"/>
      <c r="RFT222" s="17"/>
      <c r="RFU222" s="17"/>
      <c r="RFV222" s="17"/>
      <c r="RFW222" s="17"/>
      <c r="RFX222" s="17"/>
      <c r="RFY222" s="17"/>
      <c r="RFZ222" s="17"/>
      <c r="RGA222" s="17"/>
      <c r="RGB222" s="17"/>
      <c r="RGC222" s="17"/>
      <c r="RGD222" s="17"/>
      <c r="RGE222" s="17"/>
      <c r="RGF222" s="17"/>
      <c r="RGG222" s="17"/>
      <c r="RGH222" s="17"/>
      <c r="RGI222" s="17"/>
      <c r="RGJ222" s="17"/>
      <c r="RGK222" s="17"/>
      <c r="RGL222" s="17"/>
      <c r="RGM222" s="17"/>
      <c r="RGN222" s="17"/>
      <c r="RGO222" s="17"/>
      <c r="RGP222" s="17"/>
      <c r="RGQ222" s="17"/>
      <c r="RGR222" s="17"/>
      <c r="RGS222" s="17"/>
      <c r="RGT222" s="17"/>
      <c r="RGU222" s="17"/>
      <c r="RGV222" s="17"/>
      <c r="RGW222" s="17"/>
      <c r="RGX222" s="17"/>
      <c r="RGY222" s="17"/>
      <c r="RGZ222" s="17"/>
      <c r="RHA222" s="17"/>
      <c r="RHB222" s="17"/>
      <c r="RHC222" s="17"/>
      <c r="RHD222" s="17"/>
      <c r="RHE222" s="17"/>
      <c r="RHF222" s="17"/>
      <c r="RHG222" s="17"/>
      <c r="RHH222" s="17"/>
      <c r="RHI222" s="17"/>
      <c r="RHJ222" s="17"/>
      <c r="RHK222" s="17"/>
      <c r="RHL222" s="17"/>
      <c r="RHM222" s="17"/>
      <c r="RHN222" s="17"/>
      <c r="RHO222" s="17"/>
      <c r="RHP222" s="17"/>
      <c r="RHQ222" s="17"/>
      <c r="RHR222" s="17"/>
      <c r="RHS222" s="17"/>
      <c r="RHT222" s="17"/>
      <c r="RHU222" s="17"/>
      <c r="RHV222" s="17"/>
      <c r="RHW222" s="17"/>
      <c r="RHX222" s="17"/>
      <c r="RHY222" s="17"/>
      <c r="RHZ222" s="17"/>
      <c r="RIA222" s="17"/>
      <c r="RIB222" s="17"/>
      <c r="RIC222" s="17"/>
      <c r="RID222" s="17"/>
      <c r="RIE222" s="17"/>
      <c r="RIF222" s="17"/>
      <c r="RIG222" s="17"/>
      <c r="RIH222" s="17"/>
      <c r="RII222" s="17"/>
      <c r="RIJ222" s="17"/>
      <c r="RIK222" s="17"/>
      <c r="RIL222" s="17"/>
      <c r="RIM222" s="17"/>
      <c r="RIN222" s="17"/>
      <c r="RIO222" s="17"/>
      <c r="RIP222" s="17"/>
      <c r="RIQ222" s="17"/>
      <c r="RIR222" s="17"/>
      <c r="RIS222" s="17"/>
      <c r="RIT222" s="17"/>
      <c r="RIU222" s="17"/>
      <c r="RIV222" s="17"/>
      <c r="RIW222" s="17"/>
      <c r="RIX222" s="17"/>
      <c r="RIY222" s="17"/>
      <c r="RIZ222" s="17"/>
      <c r="RJA222" s="17"/>
      <c r="RJB222" s="17"/>
      <c r="RJC222" s="17"/>
      <c r="RJD222" s="17"/>
      <c r="RJE222" s="17"/>
      <c r="RJF222" s="17"/>
      <c r="RJG222" s="17"/>
      <c r="RJH222" s="17"/>
      <c r="RJI222" s="17"/>
      <c r="RJJ222" s="17"/>
      <c r="RJK222" s="17"/>
      <c r="RJL222" s="17"/>
      <c r="RJM222" s="17"/>
      <c r="RJN222" s="17"/>
      <c r="RJO222" s="17"/>
      <c r="RJP222" s="17"/>
      <c r="RJQ222" s="17"/>
      <c r="RJR222" s="17"/>
      <c r="RJS222" s="17"/>
      <c r="RJT222" s="17"/>
      <c r="RJU222" s="17"/>
      <c r="RJV222" s="17"/>
      <c r="RJW222" s="17"/>
      <c r="RJX222" s="17"/>
      <c r="RJY222" s="17"/>
      <c r="RJZ222" s="17"/>
      <c r="RKA222" s="17"/>
      <c r="RKB222" s="17"/>
      <c r="RKC222" s="17"/>
      <c r="RKD222" s="17"/>
      <c r="RKE222" s="17"/>
      <c r="RKF222" s="17"/>
      <c r="RKG222" s="17"/>
      <c r="RKH222" s="17"/>
      <c r="RKI222" s="17"/>
      <c r="RKJ222" s="17"/>
      <c r="RKK222" s="17"/>
      <c r="RKL222" s="17"/>
      <c r="RKM222" s="17"/>
      <c r="RKN222" s="17"/>
      <c r="RKO222" s="17"/>
      <c r="RKP222" s="17"/>
      <c r="RKQ222" s="17"/>
      <c r="RKR222" s="17"/>
      <c r="RKS222" s="17"/>
      <c r="RKT222" s="17"/>
      <c r="RKU222" s="17"/>
      <c r="RKV222" s="17"/>
      <c r="RKW222" s="17"/>
      <c r="RKX222" s="17"/>
      <c r="RKY222" s="17"/>
      <c r="RKZ222" s="17"/>
      <c r="RLA222" s="17"/>
      <c r="RLB222" s="17"/>
      <c r="RLC222" s="17"/>
      <c r="RLD222" s="17"/>
      <c r="RLE222" s="17"/>
      <c r="RLF222" s="17"/>
      <c r="RLG222" s="17"/>
      <c r="RLH222" s="17"/>
      <c r="RLI222" s="17"/>
      <c r="RLJ222" s="17"/>
      <c r="RLK222" s="17"/>
      <c r="RLL222" s="17"/>
      <c r="RLM222" s="17"/>
      <c r="RLN222" s="17"/>
      <c r="RLO222" s="17"/>
      <c r="RLP222" s="17"/>
      <c r="RLQ222" s="17"/>
      <c r="RLR222" s="17"/>
      <c r="RLS222" s="17"/>
      <c r="RLT222" s="17"/>
      <c r="RLU222" s="17"/>
      <c r="RLV222" s="17"/>
      <c r="RLW222" s="17"/>
      <c r="RLX222" s="17"/>
      <c r="RLY222" s="17"/>
      <c r="RLZ222" s="17"/>
      <c r="RMA222" s="17"/>
      <c r="RMB222" s="17"/>
      <c r="RMC222" s="17"/>
      <c r="RMD222" s="17"/>
      <c r="RME222" s="17"/>
      <c r="RMF222" s="17"/>
      <c r="RMG222" s="17"/>
      <c r="RMH222" s="17"/>
      <c r="RMI222" s="17"/>
      <c r="RMJ222" s="17"/>
      <c r="RMK222" s="17"/>
      <c r="RML222" s="17"/>
      <c r="RMM222" s="17"/>
      <c r="RMN222" s="17"/>
      <c r="RMO222" s="17"/>
      <c r="RMP222" s="17"/>
      <c r="RMQ222" s="17"/>
      <c r="RMR222" s="17"/>
      <c r="RMS222" s="17"/>
      <c r="RMT222" s="17"/>
      <c r="RMU222" s="17"/>
      <c r="RMV222" s="17"/>
      <c r="RMW222" s="17"/>
      <c r="RMX222" s="17"/>
      <c r="RMY222" s="17"/>
      <c r="RMZ222" s="17"/>
      <c r="RNA222" s="17"/>
      <c r="RNB222" s="17"/>
      <c r="RNC222" s="17"/>
      <c r="RND222" s="17"/>
      <c r="RNE222" s="17"/>
      <c r="RNF222" s="17"/>
      <c r="RNG222" s="17"/>
      <c r="RNH222" s="17"/>
      <c r="RNI222" s="17"/>
      <c r="RNJ222" s="17"/>
      <c r="RNK222" s="17"/>
      <c r="RNL222" s="17"/>
      <c r="RNM222" s="17"/>
      <c r="RNN222" s="17"/>
      <c r="RNO222" s="17"/>
      <c r="RNP222" s="17"/>
      <c r="RNQ222" s="17"/>
      <c r="RNR222" s="17"/>
      <c r="RNS222" s="17"/>
      <c r="RNT222" s="17"/>
      <c r="RNU222" s="17"/>
      <c r="RNV222" s="17"/>
      <c r="RNW222" s="17"/>
      <c r="RNX222" s="17"/>
      <c r="RNY222" s="17"/>
      <c r="RNZ222" s="17"/>
      <c r="ROA222" s="17"/>
      <c r="ROB222" s="17"/>
      <c r="ROC222" s="17"/>
      <c r="ROD222" s="17"/>
      <c r="ROE222" s="17"/>
      <c r="ROF222" s="17"/>
      <c r="ROG222" s="17"/>
      <c r="ROH222" s="17"/>
      <c r="ROI222" s="17"/>
      <c r="ROJ222" s="17"/>
      <c r="ROK222" s="17"/>
      <c r="ROL222" s="17"/>
      <c r="ROM222" s="17"/>
      <c r="RON222" s="17"/>
      <c r="ROO222" s="17"/>
      <c r="ROP222" s="17"/>
      <c r="ROQ222" s="17"/>
      <c r="ROR222" s="17"/>
      <c r="ROS222" s="17"/>
      <c r="ROT222" s="17"/>
      <c r="ROU222" s="17"/>
      <c r="ROV222" s="17"/>
      <c r="ROW222" s="17"/>
      <c r="ROX222" s="17"/>
      <c r="ROY222" s="17"/>
      <c r="ROZ222" s="17"/>
      <c r="RPA222" s="17"/>
      <c r="RPB222" s="17"/>
      <c r="RPC222" s="17"/>
      <c r="RPD222" s="17"/>
      <c r="RPE222" s="17"/>
      <c r="RPF222" s="17"/>
      <c r="RPG222" s="17"/>
      <c r="RPH222" s="17"/>
      <c r="RPI222" s="17"/>
      <c r="RPJ222" s="17"/>
      <c r="RPK222" s="17"/>
      <c r="RPL222" s="17"/>
      <c r="RPM222" s="17"/>
      <c r="RPN222" s="17"/>
      <c r="RPO222" s="17"/>
      <c r="RPP222" s="17"/>
      <c r="RPQ222" s="17"/>
      <c r="RPR222" s="17"/>
      <c r="RPS222" s="17"/>
      <c r="RPT222" s="17"/>
      <c r="RPU222" s="17"/>
      <c r="RPV222" s="17"/>
      <c r="RPW222" s="17"/>
      <c r="RPX222" s="17"/>
      <c r="RPY222" s="17"/>
      <c r="RPZ222" s="17"/>
      <c r="RQA222" s="17"/>
      <c r="RQB222" s="17"/>
      <c r="RQC222" s="17"/>
      <c r="RQD222" s="17"/>
      <c r="RQE222" s="17"/>
      <c r="RQF222" s="17"/>
      <c r="RQG222" s="17"/>
      <c r="RQH222" s="17"/>
      <c r="RQI222" s="17"/>
      <c r="RQJ222" s="17"/>
      <c r="RQK222" s="17"/>
      <c r="RQL222" s="17"/>
      <c r="RQM222" s="17"/>
      <c r="RQN222" s="17"/>
      <c r="RQO222" s="17"/>
      <c r="RQP222" s="17"/>
      <c r="RQQ222" s="17"/>
      <c r="RQR222" s="17"/>
      <c r="RQS222" s="17"/>
      <c r="RQT222" s="17"/>
      <c r="RQU222" s="17"/>
      <c r="RQV222" s="17"/>
      <c r="RQW222" s="17"/>
      <c r="RQX222" s="17"/>
      <c r="RQY222" s="17"/>
      <c r="RQZ222" s="17"/>
      <c r="RRA222" s="17"/>
      <c r="RRB222" s="17"/>
      <c r="RRC222" s="17"/>
      <c r="RRD222" s="17"/>
      <c r="RRE222" s="17"/>
      <c r="RRF222" s="17"/>
      <c r="RRG222" s="17"/>
      <c r="RRH222" s="17"/>
      <c r="RRI222" s="17"/>
      <c r="RRJ222" s="17"/>
      <c r="RRK222" s="17"/>
      <c r="RRL222" s="17"/>
      <c r="RRM222" s="17"/>
      <c r="RRN222" s="17"/>
      <c r="RRO222" s="17"/>
      <c r="RRP222" s="17"/>
      <c r="RRQ222" s="17"/>
      <c r="RRR222" s="17"/>
      <c r="RRS222" s="17"/>
      <c r="RRT222" s="17"/>
      <c r="RRU222" s="17"/>
      <c r="RRV222" s="17"/>
      <c r="RRW222" s="17"/>
      <c r="RRX222" s="17"/>
      <c r="RRY222" s="17"/>
      <c r="RRZ222" s="17"/>
      <c r="RSA222" s="17"/>
      <c r="RSB222" s="17"/>
      <c r="RSC222" s="17"/>
      <c r="RSD222" s="17"/>
      <c r="RSE222" s="17"/>
      <c r="RSF222" s="17"/>
      <c r="RSG222" s="17"/>
      <c r="RSH222" s="17"/>
      <c r="RSI222" s="17"/>
      <c r="RSJ222" s="17"/>
      <c r="RSK222" s="17"/>
      <c r="RSL222" s="17"/>
      <c r="RSM222" s="17"/>
      <c r="RSN222" s="17"/>
      <c r="RSO222" s="17"/>
      <c r="RSP222" s="17"/>
      <c r="RSQ222" s="17"/>
      <c r="RSR222" s="17"/>
      <c r="RSS222" s="17"/>
      <c r="RST222" s="17"/>
      <c r="RSU222" s="17"/>
      <c r="RSV222" s="17"/>
      <c r="RSW222" s="17"/>
      <c r="RSX222" s="17"/>
      <c r="RSY222" s="17"/>
      <c r="RSZ222" s="17"/>
      <c r="RTA222" s="17"/>
      <c r="RTB222" s="17"/>
      <c r="RTC222" s="17"/>
      <c r="RTD222" s="17"/>
      <c r="RTE222" s="17"/>
      <c r="RTF222" s="17"/>
      <c r="RTG222" s="17"/>
      <c r="RTH222" s="17"/>
      <c r="RTI222" s="17"/>
      <c r="RTJ222" s="17"/>
      <c r="RTK222" s="17"/>
      <c r="RTL222" s="17"/>
      <c r="RTM222" s="17"/>
      <c r="RTN222" s="17"/>
      <c r="RTO222" s="17"/>
      <c r="RTP222" s="17"/>
      <c r="RTQ222" s="17"/>
      <c r="RTR222" s="17"/>
      <c r="RTS222" s="17"/>
      <c r="RTT222" s="17"/>
      <c r="RTU222" s="17"/>
      <c r="RTV222" s="17"/>
      <c r="RTW222" s="17"/>
      <c r="RTX222" s="17"/>
      <c r="RTY222" s="17"/>
      <c r="RTZ222" s="17"/>
      <c r="RUA222" s="17"/>
      <c r="RUB222" s="17"/>
      <c r="RUC222" s="17"/>
      <c r="RUD222" s="17"/>
      <c r="RUE222" s="17"/>
      <c r="RUF222" s="17"/>
      <c r="RUG222" s="17"/>
      <c r="RUH222" s="17"/>
      <c r="RUI222" s="17"/>
      <c r="RUJ222" s="17"/>
      <c r="RUK222" s="17"/>
      <c r="RUL222" s="17"/>
      <c r="RUM222" s="17"/>
      <c r="RUN222" s="17"/>
      <c r="RUO222" s="17"/>
      <c r="RUP222" s="17"/>
      <c r="RUQ222" s="17"/>
      <c r="RUR222" s="17"/>
      <c r="RUS222" s="17"/>
      <c r="RUT222" s="17"/>
      <c r="RUU222" s="17"/>
      <c r="RUV222" s="17"/>
      <c r="RUW222" s="17"/>
      <c r="RUX222" s="17"/>
      <c r="RUY222" s="17"/>
      <c r="RUZ222" s="17"/>
      <c r="RVA222" s="17"/>
      <c r="RVB222" s="17"/>
      <c r="RVC222" s="17"/>
      <c r="RVD222" s="17"/>
      <c r="RVE222" s="17"/>
      <c r="RVF222" s="17"/>
      <c r="RVG222" s="17"/>
      <c r="RVH222" s="17"/>
      <c r="RVI222" s="17"/>
      <c r="RVJ222" s="17"/>
      <c r="RVK222" s="17"/>
      <c r="RVL222" s="17"/>
      <c r="RVM222" s="17"/>
      <c r="RVN222" s="17"/>
      <c r="RVO222" s="17"/>
      <c r="RVP222" s="17"/>
      <c r="RVQ222" s="17"/>
      <c r="RVR222" s="17"/>
      <c r="RVS222" s="17"/>
      <c r="RVT222" s="17"/>
      <c r="RVU222" s="17"/>
      <c r="RVV222" s="17"/>
      <c r="RVW222" s="17"/>
      <c r="RVX222" s="17"/>
      <c r="RVY222" s="17"/>
      <c r="RVZ222" s="17"/>
      <c r="RWA222" s="17"/>
      <c r="RWB222" s="17"/>
      <c r="RWC222" s="17"/>
      <c r="RWD222" s="17"/>
      <c r="RWE222" s="17"/>
      <c r="RWF222" s="17"/>
      <c r="RWG222" s="17"/>
      <c r="RWH222" s="17"/>
      <c r="RWI222" s="17"/>
      <c r="RWJ222" s="17"/>
      <c r="RWK222" s="17"/>
      <c r="RWL222" s="17"/>
      <c r="RWM222" s="17"/>
      <c r="RWN222" s="17"/>
      <c r="RWO222" s="17"/>
      <c r="RWP222" s="17"/>
      <c r="RWQ222" s="17"/>
      <c r="RWR222" s="17"/>
      <c r="RWS222" s="17"/>
      <c r="RWT222" s="17"/>
      <c r="RWU222" s="17"/>
      <c r="RWV222" s="17"/>
      <c r="RWW222" s="17"/>
      <c r="RWX222" s="17"/>
      <c r="RWY222" s="17"/>
      <c r="RWZ222" s="17"/>
      <c r="RXA222" s="17"/>
      <c r="RXB222" s="17"/>
      <c r="RXC222" s="17"/>
      <c r="RXD222" s="17"/>
      <c r="RXE222" s="17"/>
      <c r="RXF222" s="17"/>
      <c r="RXG222" s="17"/>
      <c r="RXH222" s="17"/>
      <c r="RXI222" s="17"/>
      <c r="RXJ222" s="17"/>
      <c r="RXK222" s="17"/>
      <c r="RXL222" s="17"/>
      <c r="RXM222" s="17"/>
      <c r="RXN222" s="17"/>
      <c r="RXO222" s="17"/>
      <c r="RXP222" s="17"/>
      <c r="RXQ222" s="17"/>
      <c r="RXR222" s="17"/>
      <c r="RXS222" s="17"/>
      <c r="RXT222" s="17"/>
      <c r="RXU222" s="17"/>
      <c r="RXV222" s="17"/>
      <c r="RXW222" s="17"/>
      <c r="RXX222" s="17"/>
      <c r="RXY222" s="17"/>
      <c r="RXZ222" s="17"/>
      <c r="RYA222" s="17"/>
      <c r="RYB222" s="17"/>
      <c r="RYC222" s="17"/>
      <c r="RYD222" s="17"/>
      <c r="RYE222" s="17"/>
      <c r="RYF222" s="17"/>
      <c r="RYG222" s="17"/>
      <c r="RYH222" s="17"/>
      <c r="RYI222" s="17"/>
      <c r="RYJ222" s="17"/>
      <c r="RYK222" s="17"/>
      <c r="RYL222" s="17"/>
      <c r="RYM222" s="17"/>
      <c r="RYN222" s="17"/>
      <c r="RYO222" s="17"/>
      <c r="RYP222" s="17"/>
      <c r="RYQ222" s="17"/>
      <c r="RYR222" s="17"/>
      <c r="RYS222" s="17"/>
      <c r="RYT222" s="17"/>
      <c r="RYU222" s="17"/>
      <c r="RYV222" s="17"/>
      <c r="RYW222" s="17"/>
      <c r="RYX222" s="17"/>
      <c r="RYY222" s="17"/>
      <c r="RYZ222" s="17"/>
      <c r="RZA222" s="17"/>
      <c r="RZB222" s="17"/>
      <c r="RZC222" s="17"/>
      <c r="RZD222" s="17"/>
      <c r="RZE222" s="17"/>
      <c r="RZF222" s="17"/>
      <c r="RZG222" s="17"/>
      <c r="RZH222" s="17"/>
      <c r="RZI222" s="17"/>
      <c r="RZJ222" s="17"/>
      <c r="RZK222" s="17"/>
      <c r="RZL222" s="17"/>
      <c r="RZM222" s="17"/>
      <c r="RZN222" s="17"/>
      <c r="RZO222" s="17"/>
      <c r="RZP222" s="17"/>
      <c r="RZQ222" s="17"/>
      <c r="RZR222" s="17"/>
      <c r="RZS222" s="17"/>
      <c r="RZT222" s="17"/>
      <c r="RZU222" s="17"/>
      <c r="RZV222" s="17"/>
      <c r="RZW222" s="17"/>
      <c r="RZX222" s="17"/>
      <c r="RZY222" s="17"/>
      <c r="RZZ222" s="17"/>
      <c r="SAA222" s="17"/>
      <c r="SAB222" s="17"/>
      <c r="SAC222" s="17"/>
      <c r="SAD222" s="17"/>
      <c r="SAE222" s="17"/>
      <c r="SAF222" s="17"/>
      <c r="SAG222" s="17"/>
      <c r="SAH222" s="17"/>
      <c r="SAI222" s="17"/>
      <c r="SAJ222" s="17"/>
      <c r="SAK222" s="17"/>
      <c r="SAL222" s="17"/>
      <c r="SAM222" s="17"/>
      <c r="SAN222" s="17"/>
      <c r="SAO222" s="17"/>
      <c r="SAP222" s="17"/>
      <c r="SAQ222" s="17"/>
      <c r="SAR222" s="17"/>
      <c r="SAS222" s="17"/>
      <c r="SAT222" s="17"/>
      <c r="SAU222" s="17"/>
      <c r="SAV222" s="17"/>
      <c r="SAW222" s="17"/>
      <c r="SAX222" s="17"/>
      <c r="SAY222" s="17"/>
      <c r="SAZ222" s="17"/>
      <c r="SBA222" s="17"/>
      <c r="SBB222" s="17"/>
      <c r="SBC222" s="17"/>
      <c r="SBD222" s="17"/>
      <c r="SBE222" s="17"/>
      <c r="SBF222" s="17"/>
      <c r="SBG222" s="17"/>
      <c r="SBH222" s="17"/>
      <c r="SBI222" s="17"/>
      <c r="SBJ222" s="17"/>
      <c r="SBK222" s="17"/>
      <c r="SBL222" s="17"/>
      <c r="SBM222" s="17"/>
      <c r="SBN222" s="17"/>
      <c r="SBO222" s="17"/>
      <c r="SBP222" s="17"/>
      <c r="SBQ222" s="17"/>
      <c r="SBR222" s="17"/>
      <c r="SBS222" s="17"/>
      <c r="SBT222" s="17"/>
      <c r="SBU222" s="17"/>
      <c r="SBV222" s="17"/>
      <c r="SBW222" s="17"/>
      <c r="SBX222" s="17"/>
      <c r="SBY222" s="17"/>
      <c r="SBZ222" s="17"/>
      <c r="SCA222" s="17"/>
      <c r="SCB222" s="17"/>
      <c r="SCC222" s="17"/>
      <c r="SCD222" s="17"/>
      <c r="SCE222" s="17"/>
      <c r="SCF222" s="17"/>
      <c r="SCG222" s="17"/>
      <c r="SCH222" s="17"/>
      <c r="SCI222" s="17"/>
      <c r="SCJ222" s="17"/>
      <c r="SCK222" s="17"/>
      <c r="SCL222" s="17"/>
      <c r="SCM222" s="17"/>
      <c r="SCN222" s="17"/>
      <c r="SCO222" s="17"/>
      <c r="SCP222" s="17"/>
      <c r="SCQ222" s="17"/>
      <c r="SCR222" s="17"/>
      <c r="SCS222" s="17"/>
      <c r="SCT222" s="17"/>
      <c r="SCU222" s="17"/>
      <c r="SCV222" s="17"/>
      <c r="SCW222" s="17"/>
      <c r="SCX222" s="17"/>
      <c r="SCY222" s="17"/>
      <c r="SCZ222" s="17"/>
      <c r="SDA222" s="17"/>
      <c r="SDB222" s="17"/>
      <c r="SDC222" s="17"/>
      <c r="SDD222" s="17"/>
      <c r="SDE222" s="17"/>
      <c r="SDF222" s="17"/>
      <c r="SDG222" s="17"/>
      <c r="SDH222" s="17"/>
      <c r="SDI222" s="17"/>
      <c r="SDJ222" s="17"/>
      <c r="SDK222" s="17"/>
      <c r="SDL222" s="17"/>
      <c r="SDM222" s="17"/>
      <c r="SDN222" s="17"/>
      <c r="SDO222" s="17"/>
      <c r="SDP222" s="17"/>
      <c r="SDQ222" s="17"/>
      <c r="SDR222" s="17"/>
      <c r="SDS222" s="17"/>
      <c r="SDT222" s="17"/>
      <c r="SDU222" s="17"/>
      <c r="SDV222" s="17"/>
      <c r="SDW222" s="17"/>
      <c r="SDX222" s="17"/>
      <c r="SDY222" s="17"/>
      <c r="SDZ222" s="17"/>
      <c r="SEA222" s="17"/>
      <c r="SEB222" s="17"/>
      <c r="SEC222" s="17"/>
      <c r="SED222" s="17"/>
      <c r="SEE222" s="17"/>
      <c r="SEF222" s="17"/>
      <c r="SEG222" s="17"/>
      <c r="SEH222" s="17"/>
      <c r="SEI222" s="17"/>
      <c r="SEJ222" s="17"/>
      <c r="SEK222" s="17"/>
      <c r="SEL222" s="17"/>
      <c r="SEM222" s="17"/>
      <c r="SEN222" s="17"/>
      <c r="SEO222" s="17"/>
      <c r="SEP222" s="17"/>
      <c r="SEQ222" s="17"/>
      <c r="SER222" s="17"/>
      <c r="SES222" s="17"/>
      <c r="SET222" s="17"/>
      <c r="SEU222" s="17"/>
      <c r="SEV222" s="17"/>
      <c r="SEW222" s="17"/>
      <c r="SEX222" s="17"/>
      <c r="SEY222" s="17"/>
      <c r="SEZ222" s="17"/>
      <c r="SFA222" s="17"/>
      <c r="SFB222" s="17"/>
      <c r="SFC222" s="17"/>
      <c r="SFD222" s="17"/>
      <c r="SFE222" s="17"/>
      <c r="SFF222" s="17"/>
      <c r="SFG222" s="17"/>
      <c r="SFH222" s="17"/>
      <c r="SFI222" s="17"/>
      <c r="SFJ222" s="17"/>
      <c r="SFK222" s="17"/>
      <c r="SFL222" s="17"/>
      <c r="SFM222" s="17"/>
      <c r="SFN222" s="17"/>
      <c r="SFO222" s="17"/>
      <c r="SFP222" s="17"/>
      <c r="SFQ222" s="17"/>
      <c r="SFR222" s="17"/>
      <c r="SFS222" s="17"/>
      <c r="SFT222" s="17"/>
      <c r="SFU222" s="17"/>
      <c r="SFV222" s="17"/>
      <c r="SFW222" s="17"/>
      <c r="SFX222" s="17"/>
      <c r="SFY222" s="17"/>
      <c r="SFZ222" s="17"/>
      <c r="SGA222" s="17"/>
      <c r="SGB222" s="17"/>
      <c r="SGC222" s="17"/>
      <c r="SGD222" s="17"/>
      <c r="SGE222" s="17"/>
      <c r="SGF222" s="17"/>
      <c r="SGG222" s="17"/>
      <c r="SGH222" s="17"/>
      <c r="SGI222" s="17"/>
      <c r="SGJ222" s="17"/>
      <c r="SGK222" s="17"/>
      <c r="SGL222" s="17"/>
      <c r="SGM222" s="17"/>
      <c r="SGN222" s="17"/>
      <c r="SGO222" s="17"/>
      <c r="SGP222" s="17"/>
      <c r="SGQ222" s="17"/>
      <c r="SGR222" s="17"/>
      <c r="SGS222" s="17"/>
      <c r="SGT222" s="17"/>
      <c r="SGU222" s="17"/>
      <c r="SGV222" s="17"/>
      <c r="SGW222" s="17"/>
      <c r="SGX222" s="17"/>
      <c r="SGY222" s="17"/>
      <c r="SGZ222" s="17"/>
      <c r="SHA222" s="17"/>
      <c r="SHB222" s="17"/>
      <c r="SHC222" s="17"/>
      <c r="SHD222" s="17"/>
      <c r="SHE222" s="17"/>
      <c r="SHF222" s="17"/>
      <c r="SHG222" s="17"/>
      <c r="SHH222" s="17"/>
      <c r="SHI222" s="17"/>
      <c r="SHJ222" s="17"/>
      <c r="SHK222" s="17"/>
      <c r="SHL222" s="17"/>
      <c r="SHM222" s="17"/>
      <c r="SHN222" s="17"/>
      <c r="SHO222" s="17"/>
      <c r="SHP222" s="17"/>
      <c r="SHQ222" s="17"/>
      <c r="SHR222" s="17"/>
      <c r="SHS222" s="17"/>
      <c r="SHT222" s="17"/>
      <c r="SHU222" s="17"/>
      <c r="SHV222" s="17"/>
      <c r="SHW222" s="17"/>
      <c r="SHX222" s="17"/>
      <c r="SHY222" s="17"/>
      <c r="SHZ222" s="17"/>
      <c r="SIA222" s="17"/>
      <c r="SIB222" s="17"/>
      <c r="SIC222" s="17"/>
      <c r="SID222" s="17"/>
      <c r="SIE222" s="17"/>
      <c r="SIF222" s="17"/>
      <c r="SIG222" s="17"/>
      <c r="SIH222" s="17"/>
      <c r="SII222" s="17"/>
      <c r="SIJ222" s="17"/>
      <c r="SIK222" s="17"/>
      <c r="SIL222" s="17"/>
      <c r="SIM222" s="17"/>
      <c r="SIN222" s="17"/>
      <c r="SIO222" s="17"/>
      <c r="SIP222" s="17"/>
      <c r="SIQ222" s="17"/>
      <c r="SIR222" s="17"/>
      <c r="SIS222" s="17"/>
      <c r="SIT222" s="17"/>
      <c r="SIU222" s="17"/>
      <c r="SIV222" s="17"/>
      <c r="SIW222" s="17"/>
      <c r="SIX222" s="17"/>
      <c r="SIY222" s="17"/>
      <c r="SIZ222" s="17"/>
      <c r="SJA222" s="17"/>
      <c r="SJB222" s="17"/>
      <c r="SJC222" s="17"/>
      <c r="SJD222" s="17"/>
      <c r="SJE222" s="17"/>
      <c r="SJF222" s="17"/>
      <c r="SJG222" s="17"/>
      <c r="SJH222" s="17"/>
      <c r="SJI222" s="17"/>
      <c r="SJJ222" s="17"/>
      <c r="SJK222" s="17"/>
      <c r="SJL222" s="17"/>
      <c r="SJM222" s="17"/>
      <c r="SJN222" s="17"/>
      <c r="SJO222" s="17"/>
      <c r="SJP222" s="17"/>
      <c r="SJQ222" s="17"/>
      <c r="SJR222" s="17"/>
      <c r="SJS222" s="17"/>
      <c r="SJT222" s="17"/>
      <c r="SJU222" s="17"/>
      <c r="SJV222" s="17"/>
      <c r="SJW222" s="17"/>
      <c r="SJX222" s="17"/>
      <c r="SJY222" s="17"/>
      <c r="SJZ222" s="17"/>
      <c r="SKA222" s="17"/>
      <c r="SKB222" s="17"/>
      <c r="SKC222" s="17"/>
      <c r="SKD222" s="17"/>
      <c r="SKE222" s="17"/>
      <c r="SKF222" s="17"/>
      <c r="SKG222" s="17"/>
      <c r="SKH222" s="17"/>
      <c r="SKI222" s="17"/>
      <c r="SKJ222" s="17"/>
      <c r="SKK222" s="17"/>
      <c r="SKL222" s="17"/>
      <c r="SKM222" s="17"/>
      <c r="SKN222" s="17"/>
      <c r="SKO222" s="17"/>
      <c r="SKP222" s="17"/>
      <c r="SKQ222" s="17"/>
      <c r="SKR222" s="17"/>
      <c r="SKS222" s="17"/>
      <c r="SKT222" s="17"/>
      <c r="SKU222" s="17"/>
      <c r="SKV222" s="17"/>
      <c r="SKW222" s="17"/>
      <c r="SKX222" s="17"/>
      <c r="SKY222" s="17"/>
      <c r="SKZ222" s="17"/>
      <c r="SLA222" s="17"/>
      <c r="SLB222" s="17"/>
      <c r="SLC222" s="17"/>
      <c r="SLD222" s="17"/>
      <c r="SLE222" s="17"/>
      <c r="SLF222" s="17"/>
      <c r="SLG222" s="17"/>
      <c r="SLH222" s="17"/>
      <c r="SLI222" s="17"/>
      <c r="SLJ222" s="17"/>
      <c r="SLK222" s="17"/>
      <c r="SLL222" s="17"/>
      <c r="SLM222" s="17"/>
      <c r="SLN222" s="17"/>
      <c r="SLO222" s="17"/>
      <c r="SLP222" s="17"/>
      <c r="SLQ222" s="17"/>
      <c r="SLR222" s="17"/>
      <c r="SLS222" s="17"/>
      <c r="SLT222" s="17"/>
      <c r="SLU222" s="17"/>
      <c r="SLV222" s="17"/>
      <c r="SLW222" s="17"/>
      <c r="SLX222" s="17"/>
      <c r="SLY222" s="17"/>
      <c r="SLZ222" s="17"/>
      <c r="SMA222" s="17"/>
      <c r="SMB222" s="17"/>
      <c r="SMC222" s="17"/>
      <c r="SMD222" s="17"/>
      <c r="SME222" s="17"/>
      <c r="SMF222" s="17"/>
      <c r="SMG222" s="17"/>
      <c r="SMH222" s="17"/>
      <c r="SMI222" s="17"/>
      <c r="SMJ222" s="17"/>
      <c r="SMK222" s="17"/>
      <c r="SML222" s="17"/>
      <c r="SMM222" s="17"/>
      <c r="SMN222" s="17"/>
      <c r="SMO222" s="17"/>
      <c r="SMP222" s="17"/>
      <c r="SMQ222" s="17"/>
      <c r="SMR222" s="17"/>
      <c r="SMS222" s="17"/>
      <c r="SMT222" s="17"/>
      <c r="SMU222" s="17"/>
      <c r="SMV222" s="17"/>
      <c r="SMW222" s="17"/>
      <c r="SMX222" s="17"/>
      <c r="SMY222" s="17"/>
      <c r="SMZ222" s="17"/>
      <c r="SNA222" s="17"/>
      <c r="SNB222" s="17"/>
      <c r="SNC222" s="17"/>
      <c r="SND222" s="17"/>
      <c r="SNE222" s="17"/>
      <c r="SNF222" s="17"/>
      <c r="SNG222" s="17"/>
      <c r="SNH222" s="17"/>
      <c r="SNI222" s="17"/>
      <c r="SNJ222" s="17"/>
      <c r="SNK222" s="17"/>
      <c r="SNL222" s="17"/>
      <c r="SNM222" s="17"/>
      <c r="SNN222" s="17"/>
      <c r="SNO222" s="17"/>
      <c r="SNP222" s="17"/>
      <c r="SNQ222" s="17"/>
      <c r="SNR222" s="17"/>
      <c r="SNS222" s="17"/>
      <c r="SNT222" s="17"/>
      <c r="SNU222" s="17"/>
      <c r="SNV222" s="17"/>
      <c r="SNW222" s="17"/>
      <c r="SNX222" s="17"/>
      <c r="SNY222" s="17"/>
      <c r="SNZ222" s="17"/>
      <c r="SOA222" s="17"/>
      <c r="SOB222" s="17"/>
      <c r="SOC222" s="17"/>
      <c r="SOD222" s="17"/>
      <c r="SOE222" s="17"/>
      <c r="SOF222" s="17"/>
      <c r="SOG222" s="17"/>
      <c r="SOH222" s="17"/>
      <c r="SOI222" s="17"/>
      <c r="SOJ222" s="17"/>
      <c r="SOK222" s="17"/>
      <c r="SOL222" s="17"/>
      <c r="SOM222" s="17"/>
      <c r="SON222" s="17"/>
      <c r="SOO222" s="17"/>
      <c r="SOP222" s="17"/>
      <c r="SOQ222" s="17"/>
      <c r="SOR222" s="17"/>
      <c r="SOS222" s="17"/>
      <c r="SOT222" s="17"/>
      <c r="SOU222" s="17"/>
      <c r="SOV222" s="17"/>
      <c r="SOW222" s="17"/>
      <c r="SOX222" s="17"/>
      <c r="SOY222" s="17"/>
      <c r="SOZ222" s="17"/>
      <c r="SPA222" s="17"/>
      <c r="SPB222" s="17"/>
      <c r="SPC222" s="17"/>
      <c r="SPD222" s="17"/>
      <c r="SPE222" s="17"/>
      <c r="SPF222" s="17"/>
      <c r="SPG222" s="17"/>
      <c r="SPH222" s="17"/>
      <c r="SPI222" s="17"/>
      <c r="SPJ222" s="17"/>
      <c r="SPK222" s="17"/>
      <c r="SPL222" s="17"/>
      <c r="SPM222" s="17"/>
      <c r="SPN222" s="17"/>
      <c r="SPO222" s="17"/>
      <c r="SPP222" s="17"/>
      <c r="SPQ222" s="17"/>
      <c r="SPR222" s="17"/>
      <c r="SPS222" s="17"/>
      <c r="SPT222" s="17"/>
      <c r="SPU222" s="17"/>
      <c r="SPV222" s="17"/>
      <c r="SPW222" s="17"/>
      <c r="SPX222" s="17"/>
      <c r="SPY222" s="17"/>
      <c r="SPZ222" s="17"/>
      <c r="SQA222" s="17"/>
      <c r="SQB222" s="17"/>
      <c r="SQC222" s="17"/>
      <c r="SQD222" s="17"/>
      <c r="SQE222" s="17"/>
      <c r="SQF222" s="17"/>
      <c r="SQG222" s="17"/>
      <c r="SQH222" s="17"/>
      <c r="SQI222" s="17"/>
      <c r="SQJ222" s="17"/>
      <c r="SQK222" s="17"/>
      <c r="SQL222" s="17"/>
      <c r="SQM222" s="17"/>
      <c r="SQN222" s="17"/>
      <c r="SQO222" s="17"/>
      <c r="SQP222" s="17"/>
      <c r="SQQ222" s="17"/>
      <c r="SQR222" s="17"/>
      <c r="SQS222" s="17"/>
      <c r="SQT222" s="17"/>
      <c r="SQU222" s="17"/>
      <c r="SQV222" s="17"/>
      <c r="SQW222" s="17"/>
      <c r="SQX222" s="17"/>
      <c r="SQY222" s="17"/>
      <c r="SQZ222" s="17"/>
      <c r="SRA222" s="17"/>
      <c r="SRB222" s="17"/>
      <c r="SRC222" s="17"/>
      <c r="SRD222" s="17"/>
      <c r="SRE222" s="17"/>
      <c r="SRF222" s="17"/>
      <c r="SRG222" s="17"/>
      <c r="SRH222" s="17"/>
      <c r="SRI222" s="17"/>
      <c r="SRJ222" s="17"/>
      <c r="SRK222" s="17"/>
      <c r="SRL222" s="17"/>
      <c r="SRM222" s="17"/>
      <c r="SRN222" s="17"/>
      <c r="SRO222" s="17"/>
      <c r="SRP222" s="17"/>
      <c r="SRQ222" s="17"/>
      <c r="SRR222" s="17"/>
      <c r="SRS222" s="17"/>
      <c r="SRT222" s="17"/>
      <c r="SRU222" s="17"/>
      <c r="SRV222" s="17"/>
      <c r="SRW222" s="17"/>
      <c r="SRX222" s="17"/>
      <c r="SRY222" s="17"/>
      <c r="SRZ222" s="17"/>
      <c r="SSA222" s="17"/>
      <c r="SSB222" s="17"/>
      <c r="SSC222" s="17"/>
      <c r="SSD222" s="17"/>
      <c r="SSE222" s="17"/>
      <c r="SSF222" s="17"/>
      <c r="SSG222" s="17"/>
      <c r="SSH222" s="17"/>
      <c r="SSI222" s="17"/>
      <c r="SSJ222" s="17"/>
      <c r="SSK222" s="17"/>
      <c r="SSL222" s="17"/>
      <c r="SSM222" s="17"/>
      <c r="SSN222" s="17"/>
      <c r="SSO222" s="17"/>
      <c r="SSP222" s="17"/>
      <c r="SSQ222" s="17"/>
      <c r="SSR222" s="17"/>
      <c r="SSS222" s="17"/>
      <c r="SST222" s="17"/>
      <c r="SSU222" s="17"/>
      <c r="SSV222" s="17"/>
      <c r="SSW222" s="17"/>
      <c r="SSX222" s="17"/>
      <c r="SSY222" s="17"/>
      <c r="SSZ222" s="17"/>
      <c r="STA222" s="17"/>
      <c r="STB222" s="17"/>
      <c r="STC222" s="17"/>
      <c r="STD222" s="17"/>
      <c r="STE222" s="17"/>
      <c r="STF222" s="17"/>
      <c r="STG222" s="17"/>
      <c r="STH222" s="17"/>
      <c r="STI222" s="17"/>
      <c r="STJ222" s="17"/>
      <c r="STK222" s="17"/>
      <c r="STL222" s="17"/>
      <c r="STM222" s="17"/>
      <c r="STN222" s="17"/>
      <c r="STO222" s="17"/>
      <c r="STP222" s="17"/>
      <c r="STQ222" s="17"/>
      <c r="STR222" s="17"/>
      <c r="STS222" s="17"/>
      <c r="STT222" s="17"/>
      <c r="STU222" s="17"/>
      <c r="STV222" s="17"/>
      <c r="STW222" s="17"/>
      <c r="STX222" s="17"/>
      <c r="STY222" s="17"/>
      <c r="STZ222" s="17"/>
      <c r="SUA222" s="17"/>
      <c r="SUB222" s="17"/>
      <c r="SUC222" s="17"/>
      <c r="SUD222" s="17"/>
      <c r="SUE222" s="17"/>
      <c r="SUF222" s="17"/>
      <c r="SUG222" s="17"/>
      <c r="SUH222" s="17"/>
      <c r="SUI222" s="17"/>
      <c r="SUJ222" s="17"/>
      <c r="SUK222" s="17"/>
      <c r="SUL222" s="17"/>
      <c r="SUM222" s="17"/>
      <c r="SUN222" s="17"/>
      <c r="SUO222" s="17"/>
      <c r="SUP222" s="17"/>
      <c r="SUQ222" s="17"/>
      <c r="SUR222" s="17"/>
      <c r="SUS222" s="17"/>
      <c r="SUT222" s="17"/>
      <c r="SUU222" s="17"/>
      <c r="SUV222" s="17"/>
      <c r="SUW222" s="17"/>
      <c r="SUX222" s="17"/>
      <c r="SUY222" s="17"/>
      <c r="SUZ222" s="17"/>
      <c r="SVA222" s="17"/>
      <c r="SVB222" s="17"/>
      <c r="SVC222" s="17"/>
      <c r="SVD222" s="17"/>
      <c r="SVE222" s="17"/>
      <c r="SVF222" s="17"/>
      <c r="SVG222" s="17"/>
      <c r="SVH222" s="17"/>
      <c r="SVI222" s="17"/>
      <c r="SVJ222" s="17"/>
      <c r="SVK222" s="17"/>
      <c r="SVL222" s="17"/>
      <c r="SVM222" s="17"/>
      <c r="SVN222" s="17"/>
      <c r="SVO222" s="17"/>
      <c r="SVP222" s="17"/>
      <c r="SVQ222" s="17"/>
      <c r="SVR222" s="17"/>
      <c r="SVS222" s="17"/>
      <c r="SVT222" s="17"/>
      <c r="SVU222" s="17"/>
      <c r="SVV222" s="17"/>
      <c r="SVW222" s="17"/>
      <c r="SVX222" s="17"/>
      <c r="SVY222" s="17"/>
      <c r="SVZ222" s="17"/>
      <c r="SWA222" s="17"/>
      <c r="SWB222" s="17"/>
      <c r="SWC222" s="17"/>
      <c r="SWD222" s="17"/>
      <c r="SWE222" s="17"/>
      <c r="SWF222" s="17"/>
      <c r="SWG222" s="17"/>
      <c r="SWH222" s="17"/>
      <c r="SWI222" s="17"/>
      <c r="SWJ222" s="17"/>
      <c r="SWK222" s="17"/>
      <c r="SWL222" s="17"/>
      <c r="SWM222" s="17"/>
      <c r="SWN222" s="17"/>
      <c r="SWO222" s="17"/>
      <c r="SWP222" s="17"/>
      <c r="SWQ222" s="17"/>
      <c r="SWR222" s="17"/>
      <c r="SWS222" s="17"/>
      <c r="SWT222" s="17"/>
      <c r="SWU222" s="17"/>
      <c r="SWV222" s="17"/>
      <c r="SWW222" s="17"/>
      <c r="SWX222" s="17"/>
      <c r="SWY222" s="17"/>
      <c r="SWZ222" s="17"/>
      <c r="SXA222" s="17"/>
      <c r="SXB222" s="17"/>
      <c r="SXC222" s="17"/>
      <c r="SXD222" s="17"/>
      <c r="SXE222" s="17"/>
      <c r="SXF222" s="17"/>
      <c r="SXG222" s="17"/>
      <c r="SXH222" s="17"/>
      <c r="SXI222" s="17"/>
      <c r="SXJ222" s="17"/>
      <c r="SXK222" s="17"/>
      <c r="SXL222" s="17"/>
      <c r="SXM222" s="17"/>
      <c r="SXN222" s="17"/>
      <c r="SXO222" s="17"/>
      <c r="SXP222" s="17"/>
      <c r="SXQ222" s="17"/>
      <c r="SXR222" s="17"/>
      <c r="SXS222" s="17"/>
      <c r="SXT222" s="17"/>
      <c r="SXU222" s="17"/>
      <c r="SXV222" s="17"/>
      <c r="SXW222" s="17"/>
      <c r="SXX222" s="17"/>
      <c r="SXY222" s="17"/>
      <c r="SXZ222" s="17"/>
      <c r="SYA222" s="17"/>
      <c r="SYB222" s="17"/>
      <c r="SYC222" s="17"/>
      <c r="SYD222" s="17"/>
      <c r="SYE222" s="17"/>
      <c r="SYF222" s="17"/>
      <c r="SYG222" s="17"/>
      <c r="SYH222" s="17"/>
      <c r="SYI222" s="17"/>
      <c r="SYJ222" s="17"/>
      <c r="SYK222" s="17"/>
      <c r="SYL222" s="17"/>
      <c r="SYM222" s="17"/>
      <c r="SYN222" s="17"/>
      <c r="SYO222" s="17"/>
      <c r="SYP222" s="17"/>
      <c r="SYQ222" s="17"/>
      <c r="SYR222" s="17"/>
      <c r="SYS222" s="17"/>
      <c r="SYT222" s="17"/>
      <c r="SYU222" s="17"/>
      <c r="SYV222" s="17"/>
      <c r="SYW222" s="17"/>
      <c r="SYX222" s="17"/>
      <c r="SYY222" s="17"/>
      <c r="SYZ222" s="17"/>
      <c r="SZA222" s="17"/>
      <c r="SZB222" s="17"/>
      <c r="SZC222" s="17"/>
      <c r="SZD222" s="17"/>
      <c r="SZE222" s="17"/>
      <c r="SZF222" s="17"/>
      <c r="SZG222" s="17"/>
      <c r="SZH222" s="17"/>
      <c r="SZI222" s="17"/>
      <c r="SZJ222" s="17"/>
      <c r="SZK222" s="17"/>
      <c r="SZL222" s="17"/>
      <c r="SZM222" s="17"/>
      <c r="SZN222" s="17"/>
      <c r="SZO222" s="17"/>
      <c r="SZP222" s="17"/>
      <c r="SZQ222" s="17"/>
      <c r="SZR222" s="17"/>
      <c r="SZS222" s="17"/>
      <c r="SZT222" s="17"/>
      <c r="SZU222" s="17"/>
      <c r="SZV222" s="17"/>
      <c r="SZW222" s="17"/>
      <c r="SZX222" s="17"/>
      <c r="SZY222" s="17"/>
      <c r="SZZ222" s="17"/>
      <c r="TAA222" s="17"/>
      <c r="TAB222" s="17"/>
      <c r="TAC222" s="17"/>
      <c r="TAD222" s="17"/>
      <c r="TAE222" s="17"/>
      <c r="TAF222" s="17"/>
      <c r="TAG222" s="17"/>
      <c r="TAH222" s="17"/>
      <c r="TAI222" s="17"/>
      <c r="TAJ222" s="17"/>
      <c r="TAK222" s="17"/>
      <c r="TAL222" s="17"/>
      <c r="TAM222" s="17"/>
      <c r="TAN222" s="17"/>
      <c r="TAO222" s="17"/>
      <c r="TAP222" s="17"/>
      <c r="TAQ222" s="17"/>
      <c r="TAR222" s="17"/>
      <c r="TAS222" s="17"/>
      <c r="TAT222" s="17"/>
      <c r="TAU222" s="17"/>
      <c r="TAV222" s="17"/>
      <c r="TAW222" s="17"/>
      <c r="TAX222" s="17"/>
      <c r="TAY222" s="17"/>
      <c r="TAZ222" s="17"/>
      <c r="TBA222" s="17"/>
      <c r="TBB222" s="17"/>
      <c r="TBC222" s="17"/>
      <c r="TBD222" s="17"/>
      <c r="TBE222" s="17"/>
      <c r="TBF222" s="17"/>
      <c r="TBG222" s="17"/>
      <c r="TBH222" s="17"/>
      <c r="TBI222" s="17"/>
      <c r="TBJ222" s="17"/>
      <c r="TBK222" s="17"/>
      <c r="TBL222" s="17"/>
      <c r="TBM222" s="17"/>
      <c r="TBN222" s="17"/>
      <c r="TBO222" s="17"/>
      <c r="TBP222" s="17"/>
      <c r="TBQ222" s="17"/>
      <c r="TBR222" s="17"/>
      <c r="TBS222" s="17"/>
      <c r="TBT222" s="17"/>
      <c r="TBU222" s="17"/>
      <c r="TBV222" s="17"/>
      <c r="TBW222" s="17"/>
      <c r="TBX222" s="17"/>
      <c r="TBY222" s="17"/>
      <c r="TBZ222" s="17"/>
      <c r="TCA222" s="17"/>
      <c r="TCB222" s="17"/>
      <c r="TCC222" s="17"/>
      <c r="TCD222" s="17"/>
      <c r="TCE222" s="17"/>
      <c r="TCF222" s="17"/>
      <c r="TCG222" s="17"/>
      <c r="TCH222" s="17"/>
      <c r="TCI222" s="17"/>
      <c r="TCJ222" s="17"/>
      <c r="TCK222" s="17"/>
      <c r="TCL222" s="17"/>
      <c r="TCM222" s="17"/>
      <c r="TCN222" s="17"/>
      <c r="TCO222" s="17"/>
      <c r="TCP222" s="17"/>
      <c r="TCQ222" s="17"/>
      <c r="TCR222" s="17"/>
      <c r="TCS222" s="17"/>
      <c r="TCT222" s="17"/>
      <c r="TCU222" s="17"/>
      <c r="TCV222" s="17"/>
      <c r="TCW222" s="17"/>
      <c r="TCX222" s="17"/>
      <c r="TCY222" s="17"/>
      <c r="TCZ222" s="17"/>
      <c r="TDA222" s="17"/>
      <c r="TDB222" s="17"/>
      <c r="TDC222" s="17"/>
      <c r="TDD222" s="17"/>
      <c r="TDE222" s="17"/>
      <c r="TDF222" s="17"/>
      <c r="TDG222" s="17"/>
      <c r="TDH222" s="17"/>
      <c r="TDI222" s="17"/>
      <c r="TDJ222" s="17"/>
      <c r="TDK222" s="17"/>
      <c r="TDL222" s="17"/>
      <c r="TDM222" s="17"/>
      <c r="TDN222" s="17"/>
      <c r="TDO222" s="17"/>
      <c r="TDP222" s="17"/>
      <c r="TDQ222" s="17"/>
      <c r="TDR222" s="17"/>
      <c r="TDS222" s="17"/>
      <c r="TDT222" s="17"/>
      <c r="TDU222" s="17"/>
      <c r="TDV222" s="17"/>
      <c r="TDW222" s="17"/>
      <c r="TDX222" s="17"/>
      <c r="TDY222" s="17"/>
      <c r="TDZ222" s="17"/>
      <c r="TEA222" s="17"/>
      <c r="TEB222" s="17"/>
      <c r="TEC222" s="17"/>
      <c r="TED222" s="17"/>
      <c r="TEE222" s="17"/>
      <c r="TEF222" s="17"/>
      <c r="TEG222" s="17"/>
      <c r="TEH222" s="17"/>
      <c r="TEI222" s="17"/>
      <c r="TEJ222" s="17"/>
      <c r="TEK222" s="17"/>
      <c r="TEL222" s="17"/>
      <c r="TEM222" s="17"/>
      <c r="TEN222" s="17"/>
      <c r="TEO222" s="17"/>
      <c r="TEP222" s="17"/>
      <c r="TEQ222" s="17"/>
      <c r="TER222" s="17"/>
      <c r="TES222" s="17"/>
      <c r="TET222" s="17"/>
      <c r="TEU222" s="17"/>
      <c r="TEV222" s="17"/>
      <c r="TEW222" s="17"/>
      <c r="TEX222" s="17"/>
      <c r="TEY222" s="17"/>
      <c r="TEZ222" s="17"/>
      <c r="TFA222" s="17"/>
      <c r="TFB222" s="17"/>
      <c r="TFC222" s="17"/>
      <c r="TFD222" s="17"/>
      <c r="TFE222" s="17"/>
      <c r="TFF222" s="17"/>
      <c r="TFG222" s="17"/>
      <c r="TFH222" s="17"/>
      <c r="TFI222" s="17"/>
      <c r="TFJ222" s="17"/>
      <c r="TFK222" s="17"/>
      <c r="TFL222" s="17"/>
      <c r="TFM222" s="17"/>
      <c r="TFN222" s="17"/>
      <c r="TFO222" s="17"/>
      <c r="TFP222" s="17"/>
      <c r="TFQ222" s="17"/>
      <c r="TFR222" s="17"/>
      <c r="TFS222" s="17"/>
      <c r="TFT222" s="17"/>
      <c r="TFU222" s="17"/>
      <c r="TFV222" s="17"/>
      <c r="TFW222" s="17"/>
      <c r="TFX222" s="17"/>
      <c r="TFY222" s="17"/>
      <c r="TFZ222" s="17"/>
      <c r="TGA222" s="17"/>
      <c r="TGB222" s="17"/>
      <c r="TGC222" s="17"/>
      <c r="TGD222" s="17"/>
      <c r="TGE222" s="17"/>
      <c r="TGF222" s="17"/>
      <c r="TGG222" s="17"/>
      <c r="TGH222" s="17"/>
      <c r="TGI222" s="17"/>
      <c r="TGJ222" s="17"/>
      <c r="TGK222" s="17"/>
      <c r="TGL222" s="17"/>
      <c r="TGM222" s="17"/>
      <c r="TGN222" s="17"/>
      <c r="TGO222" s="17"/>
      <c r="TGP222" s="17"/>
      <c r="TGQ222" s="17"/>
      <c r="TGR222" s="17"/>
      <c r="TGS222" s="17"/>
      <c r="TGT222" s="17"/>
      <c r="TGU222" s="17"/>
      <c r="TGV222" s="17"/>
      <c r="TGW222" s="17"/>
      <c r="TGX222" s="17"/>
      <c r="TGY222" s="17"/>
      <c r="TGZ222" s="17"/>
      <c r="THA222" s="17"/>
      <c r="THB222" s="17"/>
      <c r="THC222" s="17"/>
      <c r="THD222" s="17"/>
      <c r="THE222" s="17"/>
      <c r="THF222" s="17"/>
      <c r="THG222" s="17"/>
      <c r="THH222" s="17"/>
      <c r="THI222" s="17"/>
      <c r="THJ222" s="17"/>
      <c r="THK222" s="17"/>
      <c r="THL222" s="17"/>
      <c r="THM222" s="17"/>
      <c r="THN222" s="17"/>
      <c r="THO222" s="17"/>
      <c r="THP222" s="17"/>
      <c r="THQ222" s="17"/>
      <c r="THR222" s="17"/>
      <c r="THS222" s="17"/>
      <c r="THT222" s="17"/>
      <c r="THU222" s="17"/>
      <c r="THV222" s="17"/>
      <c r="THW222" s="17"/>
      <c r="THX222" s="17"/>
      <c r="THY222" s="17"/>
      <c r="THZ222" s="17"/>
      <c r="TIA222" s="17"/>
      <c r="TIB222" s="17"/>
      <c r="TIC222" s="17"/>
      <c r="TID222" s="17"/>
      <c r="TIE222" s="17"/>
      <c r="TIF222" s="17"/>
      <c r="TIG222" s="17"/>
      <c r="TIH222" s="17"/>
      <c r="TII222" s="17"/>
      <c r="TIJ222" s="17"/>
      <c r="TIK222" s="17"/>
      <c r="TIL222" s="17"/>
      <c r="TIM222" s="17"/>
      <c r="TIN222" s="17"/>
      <c r="TIO222" s="17"/>
      <c r="TIP222" s="17"/>
      <c r="TIQ222" s="17"/>
      <c r="TIR222" s="17"/>
      <c r="TIS222" s="17"/>
      <c r="TIT222" s="17"/>
      <c r="TIU222" s="17"/>
      <c r="TIV222" s="17"/>
      <c r="TIW222" s="17"/>
      <c r="TIX222" s="17"/>
      <c r="TIY222" s="17"/>
      <c r="TIZ222" s="17"/>
      <c r="TJA222" s="17"/>
      <c r="TJB222" s="17"/>
      <c r="TJC222" s="17"/>
      <c r="TJD222" s="17"/>
      <c r="TJE222" s="17"/>
      <c r="TJF222" s="17"/>
      <c r="TJG222" s="17"/>
      <c r="TJH222" s="17"/>
      <c r="TJI222" s="17"/>
      <c r="TJJ222" s="17"/>
      <c r="TJK222" s="17"/>
      <c r="TJL222" s="17"/>
      <c r="TJM222" s="17"/>
      <c r="TJN222" s="17"/>
      <c r="TJO222" s="17"/>
      <c r="TJP222" s="17"/>
      <c r="TJQ222" s="17"/>
      <c r="TJR222" s="17"/>
      <c r="TJS222" s="17"/>
      <c r="TJT222" s="17"/>
      <c r="TJU222" s="17"/>
      <c r="TJV222" s="17"/>
      <c r="TJW222" s="17"/>
      <c r="TJX222" s="17"/>
      <c r="TJY222" s="17"/>
      <c r="TJZ222" s="17"/>
      <c r="TKA222" s="17"/>
      <c r="TKB222" s="17"/>
      <c r="TKC222" s="17"/>
      <c r="TKD222" s="17"/>
      <c r="TKE222" s="17"/>
      <c r="TKF222" s="17"/>
      <c r="TKG222" s="17"/>
      <c r="TKH222" s="17"/>
      <c r="TKI222" s="17"/>
      <c r="TKJ222" s="17"/>
      <c r="TKK222" s="17"/>
      <c r="TKL222" s="17"/>
      <c r="TKM222" s="17"/>
      <c r="TKN222" s="17"/>
      <c r="TKO222" s="17"/>
      <c r="TKP222" s="17"/>
      <c r="TKQ222" s="17"/>
      <c r="TKR222" s="17"/>
      <c r="TKS222" s="17"/>
      <c r="TKT222" s="17"/>
      <c r="TKU222" s="17"/>
      <c r="TKV222" s="17"/>
      <c r="TKW222" s="17"/>
      <c r="TKX222" s="17"/>
      <c r="TKY222" s="17"/>
      <c r="TKZ222" s="17"/>
      <c r="TLA222" s="17"/>
      <c r="TLB222" s="17"/>
      <c r="TLC222" s="17"/>
      <c r="TLD222" s="17"/>
      <c r="TLE222" s="17"/>
      <c r="TLF222" s="17"/>
      <c r="TLG222" s="17"/>
      <c r="TLH222" s="17"/>
      <c r="TLI222" s="17"/>
      <c r="TLJ222" s="17"/>
      <c r="TLK222" s="17"/>
      <c r="TLL222" s="17"/>
      <c r="TLM222" s="17"/>
      <c r="TLN222" s="17"/>
      <c r="TLO222" s="17"/>
      <c r="TLP222" s="17"/>
      <c r="TLQ222" s="17"/>
      <c r="TLR222" s="17"/>
      <c r="TLS222" s="17"/>
      <c r="TLT222" s="17"/>
      <c r="TLU222" s="17"/>
      <c r="TLV222" s="17"/>
      <c r="TLW222" s="17"/>
      <c r="TLX222" s="17"/>
      <c r="TLY222" s="17"/>
      <c r="TLZ222" s="17"/>
      <c r="TMA222" s="17"/>
      <c r="TMB222" s="17"/>
      <c r="TMC222" s="17"/>
      <c r="TMD222" s="17"/>
      <c r="TME222" s="17"/>
      <c r="TMF222" s="17"/>
      <c r="TMG222" s="17"/>
      <c r="TMH222" s="17"/>
      <c r="TMI222" s="17"/>
      <c r="TMJ222" s="17"/>
      <c r="TMK222" s="17"/>
      <c r="TML222" s="17"/>
      <c r="TMM222" s="17"/>
      <c r="TMN222" s="17"/>
      <c r="TMO222" s="17"/>
      <c r="TMP222" s="17"/>
      <c r="TMQ222" s="17"/>
      <c r="TMR222" s="17"/>
      <c r="TMS222" s="17"/>
      <c r="TMT222" s="17"/>
      <c r="TMU222" s="17"/>
      <c r="TMV222" s="17"/>
      <c r="TMW222" s="17"/>
      <c r="TMX222" s="17"/>
      <c r="TMY222" s="17"/>
      <c r="TMZ222" s="17"/>
      <c r="TNA222" s="17"/>
      <c r="TNB222" s="17"/>
      <c r="TNC222" s="17"/>
      <c r="TND222" s="17"/>
      <c r="TNE222" s="17"/>
      <c r="TNF222" s="17"/>
      <c r="TNG222" s="17"/>
      <c r="TNH222" s="17"/>
      <c r="TNI222" s="17"/>
      <c r="TNJ222" s="17"/>
      <c r="TNK222" s="17"/>
      <c r="TNL222" s="17"/>
      <c r="TNM222" s="17"/>
      <c r="TNN222" s="17"/>
      <c r="TNO222" s="17"/>
      <c r="TNP222" s="17"/>
      <c r="TNQ222" s="17"/>
      <c r="TNR222" s="17"/>
      <c r="TNS222" s="17"/>
      <c r="TNT222" s="17"/>
      <c r="TNU222" s="17"/>
      <c r="TNV222" s="17"/>
      <c r="TNW222" s="17"/>
      <c r="TNX222" s="17"/>
      <c r="TNY222" s="17"/>
      <c r="TNZ222" s="17"/>
      <c r="TOA222" s="17"/>
      <c r="TOB222" s="17"/>
      <c r="TOC222" s="17"/>
      <c r="TOD222" s="17"/>
      <c r="TOE222" s="17"/>
      <c r="TOF222" s="17"/>
      <c r="TOG222" s="17"/>
      <c r="TOH222" s="17"/>
      <c r="TOI222" s="17"/>
      <c r="TOJ222" s="17"/>
      <c r="TOK222" s="17"/>
      <c r="TOL222" s="17"/>
      <c r="TOM222" s="17"/>
      <c r="TON222" s="17"/>
      <c r="TOO222" s="17"/>
      <c r="TOP222" s="17"/>
      <c r="TOQ222" s="17"/>
      <c r="TOR222" s="17"/>
      <c r="TOS222" s="17"/>
      <c r="TOT222" s="17"/>
      <c r="TOU222" s="17"/>
      <c r="TOV222" s="17"/>
      <c r="TOW222" s="17"/>
      <c r="TOX222" s="17"/>
      <c r="TOY222" s="17"/>
      <c r="TOZ222" s="17"/>
      <c r="TPA222" s="17"/>
      <c r="TPB222" s="17"/>
      <c r="TPC222" s="17"/>
      <c r="TPD222" s="17"/>
      <c r="TPE222" s="17"/>
      <c r="TPF222" s="17"/>
      <c r="TPG222" s="17"/>
      <c r="TPH222" s="17"/>
      <c r="TPI222" s="17"/>
      <c r="TPJ222" s="17"/>
      <c r="TPK222" s="17"/>
      <c r="TPL222" s="17"/>
      <c r="TPM222" s="17"/>
      <c r="TPN222" s="17"/>
      <c r="TPO222" s="17"/>
      <c r="TPP222" s="17"/>
      <c r="TPQ222" s="17"/>
      <c r="TPR222" s="17"/>
      <c r="TPS222" s="17"/>
      <c r="TPT222" s="17"/>
      <c r="TPU222" s="17"/>
      <c r="TPV222" s="17"/>
      <c r="TPW222" s="17"/>
      <c r="TPX222" s="17"/>
      <c r="TPY222" s="17"/>
      <c r="TPZ222" s="17"/>
      <c r="TQA222" s="17"/>
      <c r="TQB222" s="17"/>
      <c r="TQC222" s="17"/>
      <c r="TQD222" s="17"/>
      <c r="TQE222" s="17"/>
      <c r="TQF222" s="17"/>
      <c r="TQG222" s="17"/>
      <c r="TQH222" s="17"/>
      <c r="TQI222" s="17"/>
      <c r="TQJ222" s="17"/>
      <c r="TQK222" s="17"/>
      <c r="TQL222" s="17"/>
      <c r="TQM222" s="17"/>
      <c r="TQN222" s="17"/>
      <c r="TQO222" s="17"/>
      <c r="TQP222" s="17"/>
      <c r="TQQ222" s="17"/>
      <c r="TQR222" s="17"/>
      <c r="TQS222" s="17"/>
      <c r="TQT222" s="17"/>
      <c r="TQU222" s="17"/>
      <c r="TQV222" s="17"/>
      <c r="TQW222" s="17"/>
      <c r="TQX222" s="17"/>
      <c r="TQY222" s="17"/>
      <c r="TQZ222" s="17"/>
      <c r="TRA222" s="17"/>
      <c r="TRB222" s="17"/>
      <c r="TRC222" s="17"/>
      <c r="TRD222" s="17"/>
      <c r="TRE222" s="17"/>
      <c r="TRF222" s="17"/>
      <c r="TRG222" s="17"/>
      <c r="TRH222" s="17"/>
      <c r="TRI222" s="17"/>
      <c r="TRJ222" s="17"/>
      <c r="TRK222" s="17"/>
      <c r="TRL222" s="17"/>
      <c r="TRM222" s="17"/>
      <c r="TRN222" s="17"/>
      <c r="TRO222" s="17"/>
      <c r="TRP222" s="17"/>
      <c r="TRQ222" s="17"/>
      <c r="TRR222" s="17"/>
      <c r="TRS222" s="17"/>
      <c r="TRT222" s="17"/>
      <c r="TRU222" s="17"/>
      <c r="TRV222" s="17"/>
      <c r="TRW222" s="17"/>
      <c r="TRX222" s="17"/>
      <c r="TRY222" s="17"/>
      <c r="TRZ222" s="17"/>
      <c r="TSA222" s="17"/>
      <c r="TSB222" s="17"/>
      <c r="TSC222" s="17"/>
      <c r="TSD222" s="17"/>
      <c r="TSE222" s="17"/>
      <c r="TSF222" s="17"/>
      <c r="TSG222" s="17"/>
      <c r="TSH222" s="17"/>
      <c r="TSI222" s="17"/>
      <c r="TSJ222" s="17"/>
      <c r="TSK222" s="17"/>
      <c r="TSL222" s="17"/>
      <c r="TSM222" s="17"/>
      <c r="TSN222" s="17"/>
      <c r="TSO222" s="17"/>
      <c r="TSP222" s="17"/>
      <c r="TSQ222" s="17"/>
      <c r="TSR222" s="17"/>
      <c r="TSS222" s="17"/>
      <c r="TST222" s="17"/>
      <c r="TSU222" s="17"/>
      <c r="TSV222" s="17"/>
      <c r="TSW222" s="17"/>
      <c r="TSX222" s="17"/>
      <c r="TSY222" s="17"/>
      <c r="TSZ222" s="17"/>
      <c r="TTA222" s="17"/>
      <c r="TTB222" s="17"/>
      <c r="TTC222" s="17"/>
      <c r="TTD222" s="17"/>
      <c r="TTE222" s="17"/>
      <c r="TTF222" s="17"/>
      <c r="TTG222" s="17"/>
      <c r="TTH222" s="17"/>
      <c r="TTI222" s="17"/>
      <c r="TTJ222" s="17"/>
      <c r="TTK222" s="17"/>
      <c r="TTL222" s="17"/>
      <c r="TTM222" s="17"/>
      <c r="TTN222" s="17"/>
      <c r="TTO222" s="17"/>
      <c r="TTP222" s="17"/>
      <c r="TTQ222" s="17"/>
      <c r="TTR222" s="17"/>
      <c r="TTS222" s="17"/>
      <c r="TTT222" s="17"/>
      <c r="TTU222" s="17"/>
      <c r="TTV222" s="17"/>
      <c r="TTW222" s="17"/>
      <c r="TTX222" s="17"/>
      <c r="TTY222" s="17"/>
      <c r="TTZ222" s="17"/>
      <c r="TUA222" s="17"/>
      <c r="TUB222" s="17"/>
      <c r="TUC222" s="17"/>
      <c r="TUD222" s="17"/>
      <c r="TUE222" s="17"/>
      <c r="TUF222" s="17"/>
      <c r="TUG222" s="17"/>
      <c r="TUH222" s="17"/>
      <c r="TUI222" s="17"/>
      <c r="TUJ222" s="17"/>
      <c r="TUK222" s="17"/>
      <c r="TUL222" s="17"/>
      <c r="TUM222" s="17"/>
      <c r="TUN222" s="17"/>
      <c r="TUO222" s="17"/>
      <c r="TUP222" s="17"/>
      <c r="TUQ222" s="17"/>
      <c r="TUR222" s="17"/>
      <c r="TUS222" s="17"/>
      <c r="TUT222" s="17"/>
      <c r="TUU222" s="17"/>
      <c r="TUV222" s="17"/>
      <c r="TUW222" s="17"/>
      <c r="TUX222" s="17"/>
      <c r="TUY222" s="17"/>
      <c r="TUZ222" s="17"/>
      <c r="TVA222" s="17"/>
      <c r="TVB222" s="17"/>
      <c r="TVC222" s="17"/>
      <c r="TVD222" s="17"/>
      <c r="TVE222" s="17"/>
      <c r="TVF222" s="17"/>
      <c r="TVG222" s="17"/>
      <c r="TVH222" s="17"/>
      <c r="TVI222" s="17"/>
      <c r="TVJ222" s="17"/>
      <c r="TVK222" s="17"/>
      <c r="TVL222" s="17"/>
      <c r="TVM222" s="17"/>
      <c r="TVN222" s="17"/>
      <c r="TVO222" s="17"/>
      <c r="TVP222" s="17"/>
      <c r="TVQ222" s="17"/>
      <c r="TVR222" s="17"/>
      <c r="TVS222" s="17"/>
      <c r="TVT222" s="17"/>
      <c r="TVU222" s="17"/>
      <c r="TVV222" s="17"/>
      <c r="TVW222" s="17"/>
      <c r="TVX222" s="17"/>
      <c r="TVY222" s="17"/>
      <c r="TVZ222" s="17"/>
      <c r="TWA222" s="17"/>
      <c r="TWB222" s="17"/>
      <c r="TWC222" s="17"/>
      <c r="TWD222" s="17"/>
      <c r="TWE222" s="17"/>
      <c r="TWF222" s="17"/>
      <c r="TWG222" s="17"/>
      <c r="TWH222" s="17"/>
      <c r="TWI222" s="17"/>
      <c r="TWJ222" s="17"/>
      <c r="TWK222" s="17"/>
      <c r="TWL222" s="17"/>
      <c r="TWM222" s="17"/>
      <c r="TWN222" s="17"/>
      <c r="TWO222" s="17"/>
      <c r="TWP222" s="17"/>
      <c r="TWQ222" s="17"/>
      <c r="TWR222" s="17"/>
      <c r="TWS222" s="17"/>
      <c r="TWT222" s="17"/>
      <c r="TWU222" s="17"/>
      <c r="TWV222" s="17"/>
      <c r="TWW222" s="17"/>
      <c r="TWX222" s="17"/>
      <c r="TWY222" s="17"/>
      <c r="TWZ222" s="17"/>
      <c r="TXA222" s="17"/>
      <c r="TXB222" s="17"/>
      <c r="TXC222" s="17"/>
      <c r="TXD222" s="17"/>
      <c r="TXE222" s="17"/>
      <c r="TXF222" s="17"/>
      <c r="TXG222" s="17"/>
      <c r="TXH222" s="17"/>
      <c r="TXI222" s="17"/>
      <c r="TXJ222" s="17"/>
      <c r="TXK222" s="17"/>
      <c r="TXL222" s="17"/>
      <c r="TXM222" s="17"/>
      <c r="TXN222" s="17"/>
      <c r="TXO222" s="17"/>
      <c r="TXP222" s="17"/>
      <c r="TXQ222" s="17"/>
      <c r="TXR222" s="17"/>
      <c r="TXS222" s="17"/>
      <c r="TXT222" s="17"/>
      <c r="TXU222" s="17"/>
      <c r="TXV222" s="17"/>
      <c r="TXW222" s="17"/>
      <c r="TXX222" s="17"/>
      <c r="TXY222" s="17"/>
      <c r="TXZ222" s="17"/>
      <c r="TYA222" s="17"/>
      <c r="TYB222" s="17"/>
      <c r="TYC222" s="17"/>
      <c r="TYD222" s="17"/>
      <c r="TYE222" s="17"/>
      <c r="TYF222" s="17"/>
      <c r="TYG222" s="17"/>
      <c r="TYH222" s="17"/>
      <c r="TYI222" s="17"/>
      <c r="TYJ222" s="17"/>
      <c r="TYK222" s="17"/>
      <c r="TYL222" s="17"/>
      <c r="TYM222" s="17"/>
      <c r="TYN222" s="17"/>
      <c r="TYO222" s="17"/>
      <c r="TYP222" s="17"/>
      <c r="TYQ222" s="17"/>
      <c r="TYR222" s="17"/>
      <c r="TYS222" s="17"/>
      <c r="TYT222" s="17"/>
      <c r="TYU222" s="17"/>
      <c r="TYV222" s="17"/>
      <c r="TYW222" s="17"/>
      <c r="TYX222" s="17"/>
      <c r="TYY222" s="17"/>
      <c r="TYZ222" s="17"/>
      <c r="TZA222" s="17"/>
      <c r="TZB222" s="17"/>
      <c r="TZC222" s="17"/>
      <c r="TZD222" s="17"/>
      <c r="TZE222" s="17"/>
      <c r="TZF222" s="17"/>
      <c r="TZG222" s="17"/>
      <c r="TZH222" s="17"/>
      <c r="TZI222" s="17"/>
      <c r="TZJ222" s="17"/>
      <c r="TZK222" s="17"/>
      <c r="TZL222" s="17"/>
      <c r="TZM222" s="17"/>
      <c r="TZN222" s="17"/>
      <c r="TZO222" s="17"/>
      <c r="TZP222" s="17"/>
      <c r="TZQ222" s="17"/>
      <c r="TZR222" s="17"/>
      <c r="TZS222" s="17"/>
      <c r="TZT222" s="17"/>
      <c r="TZU222" s="17"/>
      <c r="TZV222" s="17"/>
      <c r="TZW222" s="17"/>
      <c r="TZX222" s="17"/>
      <c r="TZY222" s="17"/>
      <c r="TZZ222" s="17"/>
      <c r="UAA222" s="17"/>
      <c r="UAB222" s="17"/>
      <c r="UAC222" s="17"/>
      <c r="UAD222" s="17"/>
      <c r="UAE222" s="17"/>
      <c r="UAF222" s="17"/>
      <c r="UAG222" s="17"/>
      <c r="UAH222" s="17"/>
      <c r="UAI222" s="17"/>
      <c r="UAJ222" s="17"/>
      <c r="UAK222" s="17"/>
      <c r="UAL222" s="17"/>
      <c r="UAM222" s="17"/>
      <c r="UAN222" s="17"/>
      <c r="UAO222" s="17"/>
      <c r="UAP222" s="17"/>
      <c r="UAQ222" s="17"/>
      <c r="UAR222" s="17"/>
      <c r="UAS222" s="17"/>
      <c r="UAT222" s="17"/>
      <c r="UAU222" s="17"/>
      <c r="UAV222" s="17"/>
      <c r="UAW222" s="17"/>
      <c r="UAX222" s="17"/>
      <c r="UAY222" s="17"/>
      <c r="UAZ222" s="17"/>
      <c r="UBA222" s="17"/>
      <c r="UBB222" s="17"/>
      <c r="UBC222" s="17"/>
      <c r="UBD222" s="17"/>
      <c r="UBE222" s="17"/>
      <c r="UBF222" s="17"/>
      <c r="UBG222" s="17"/>
      <c r="UBH222" s="17"/>
      <c r="UBI222" s="17"/>
      <c r="UBJ222" s="17"/>
      <c r="UBK222" s="17"/>
      <c r="UBL222" s="17"/>
      <c r="UBM222" s="17"/>
      <c r="UBN222" s="17"/>
      <c r="UBO222" s="17"/>
      <c r="UBP222" s="17"/>
      <c r="UBQ222" s="17"/>
      <c r="UBR222" s="17"/>
      <c r="UBS222" s="17"/>
      <c r="UBT222" s="17"/>
      <c r="UBU222" s="17"/>
      <c r="UBV222" s="17"/>
      <c r="UBW222" s="17"/>
      <c r="UBX222" s="17"/>
      <c r="UBY222" s="17"/>
      <c r="UBZ222" s="17"/>
      <c r="UCA222" s="17"/>
      <c r="UCB222" s="17"/>
      <c r="UCC222" s="17"/>
      <c r="UCD222" s="17"/>
      <c r="UCE222" s="17"/>
      <c r="UCF222" s="17"/>
      <c r="UCG222" s="17"/>
      <c r="UCH222" s="17"/>
      <c r="UCI222" s="17"/>
      <c r="UCJ222" s="17"/>
      <c r="UCK222" s="17"/>
      <c r="UCL222" s="17"/>
      <c r="UCM222" s="17"/>
      <c r="UCN222" s="17"/>
      <c r="UCO222" s="17"/>
      <c r="UCP222" s="17"/>
      <c r="UCQ222" s="17"/>
      <c r="UCR222" s="17"/>
      <c r="UCS222" s="17"/>
      <c r="UCT222" s="17"/>
      <c r="UCU222" s="17"/>
      <c r="UCV222" s="17"/>
      <c r="UCW222" s="17"/>
      <c r="UCX222" s="17"/>
      <c r="UCY222" s="17"/>
      <c r="UCZ222" s="17"/>
      <c r="UDA222" s="17"/>
      <c r="UDB222" s="17"/>
      <c r="UDC222" s="17"/>
      <c r="UDD222" s="17"/>
      <c r="UDE222" s="17"/>
      <c r="UDF222" s="17"/>
      <c r="UDG222" s="17"/>
      <c r="UDH222" s="17"/>
      <c r="UDI222" s="17"/>
      <c r="UDJ222" s="17"/>
      <c r="UDK222" s="17"/>
      <c r="UDL222" s="17"/>
      <c r="UDM222" s="17"/>
      <c r="UDN222" s="17"/>
      <c r="UDO222" s="17"/>
      <c r="UDP222" s="17"/>
      <c r="UDQ222" s="17"/>
      <c r="UDR222" s="17"/>
      <c r="UDS222" s="17"/>
      <c r="UDT222" s="17"/>
      <c r="UDU222" s="17"/>
      <c r="UDV222" s="17"/>
      <c r="UDW222" s="17"/>
      <c r="UDX222" s="17"/>
      <c r="UDY222" s="17"/>
      <c r="UDZ222" s="17"/>
      <c r="UEA222" s="17"/>
      <c r="UEB222" s="17"/>
      <c r="UEC222" s="17"/>
      <c r="UED222" s="17"/>
      <c r="UEE222" s="17"/>
      <c r="UEF222" s="17"/>
      <c r="UEG222" s="17"/>
      <c r="UEH222" s="17"/>
      <c r="UEI222" s="17"/>
      <c r="UEJ222" s="17"/>
      <c r="UEK222" s="17"/>
      <c r="UEL222" s="17"/>
      <c r="UEM222" s="17"/>
      <c r="UEN222" s="17"/>
      <c r="UEO222" s="17"/>
      <c r="UEP222" s="17"/>
      <c r="UEQ222" s="17"/>
      <c r="UER222" s="17"/>
      <c r="UES222" s="17"/>
      <c r="UET222" s="17"/>
      <c r="UEU222" s="17"/>
      <c r="UEV222" s="17"/>
      <c r="UEW222" s="17"/>
      <c r="UEX222" s="17"/>
      <c r="UEY222" s="17"/>
      <c r="UEZ222" s="17"/>
      <c r="UFA222" s="17"/>
      <c r="UFB222" s="17"/>
      <c r="UFC222" s="17"/>
      <c r="UFD222" s="17"/>
      <c r="UFE222" s="17"/>
      <c r="UFF222" s="17"/>
      <c r="UFG222" s="17"/>
      <c r="UFH222" s="17"/>
      <c r="UFI222" s="17"/>
      <c r="UFJ222" s="17"/>
      <c r="UFK222" s="17"/>
      <c r="UFL222" s="17"/>
      <c r="UFM222" s="17"/>
      <c r="UFN222" s="17"/>
      <c r="UFO222" s="17"/>
      <c r="UFP222" s="17"/>
      <c r="UFQ222" s="17"/>
      <c r="UFR222" s="17"/>
      <c r="UFS222" s="17"/>
      <c r="UFT222" s="17"/>
      <c r="UFU222" s="17"/>
      <c r="UFV222" s="17"/>
      <c r="UFW222" s="17"/>
      <c r="UFX222" s="17"/>
      <c r="UFY222" s="17"/>
      <c r="UFZ222" s="17"/>
      <c r="UGA222" s="17"/>
      <c r="UGB222" s="17"/>
      <c r="UGC222" s="17"/>
      <c r="UGD222" s="17"/>
      <c r="UGE222" s="17"/>
      <c r="UGF222" s="17"/>
      <c r="UGG222" s="17"/>
      <c r="UGH222" s="17"/>
      <c r="UGI222" s="17"/>
      <c r="UGJ222" s="17"/>
      <c r="UGK222" s="17"/>
      <c r="UGL222" s="17"/>
      <c r="UGM222" s="17"/>
      <c r="UGN222" s="17"/>
      <c r="UGO222" s="17"/>
      <c r="UGP222" s="17"/>
      <c r="UGQ222" s="17"/>
      <c r="UGR222" s="17"/>
      <c r="UGS222" s="17"/>
      <c r="UGT222" s="17"/>
      <c r="UGU222" s="17"/>
      <c r="UGV222" s="17"/>
      <c r="UGW222" s="17"/>
      <c r="UGX222" s="17"/>
      <c r="UGY222" s="17"/>
      <c r="UGZ222" s="17"/>
      <c r="UHA222" s="17"/>
      <c r="UHB222" s="17"/>
      <c r="UHC222" s="17"/>
      <c r="UHD222" s="17"/>
      <c r="UHE222" s="17"/>
      <c r="UHF222" s="17"/>
      <c r="UHG222" s="17"/>
      <c r="UHH222" s="17"/>
      <c r="UHI222" s="17"/>
      <c r="UHJ222" s="17"/>
      <c r="UHK222" s="17"/>
      <c r="UHL222" s="17"/>
      <c r="UHM222" s="17"/>
      <c r="UHN222" s="17"/>
      <c r="UHO222" s="17"/>
      <c r="UHP222" s="17"/>
      <c r="UHQ222" s="17"/>
      <c r="UHR222" s="17"/>
      <c r="UHS222" s="17"/>
      <c r="UHT222" s="17"/>
      <c r="UHU222" s="17"/>
      <c r="UHV222" s="17"/>
      <c r="UHW222" s="17"/>
      <c r="UHX222" s="17"/>
      <c r="UHY222" s="17"/>
      <c r="UHZ222" s="17"/>
      <c r="UIA222" s="17"/>
      <c r="UIB222" s="17"/>
      <c r="UIC222" s="17"/>
      <c r="UID222" s="17"/>
      <c r="UIE222" s="17"/>
      <c r="UIF222" s="17"/>
      <c r="UIG222" s="17"/>
      <c r="UIH222" s="17"/>
      <c r="UII222" s="17"/>
      <c r="UIJ222" s="17"/>
      <c r="UIK222" s="17"/>
      <c r="UIL222" s="17"/>
      <c r="UIM222" s="17"/>
      <c r="UIN222" s="17"/>
      <c r="UIO222" s="17"/>
      <c r="UIP222" s="17"/>
      <c r="UIQ222" s="17"/>
      <c r="UIR222" s="17"/>
      <c r="UIS222" s="17"/>
      <c r="UIT222" s="17"/>
      <c r="UIU222" s="17"/>
      <c r="UIV222" s="17"/>
      <c r="UIW222" s="17"/>
      <c r="UIX222" s="17"/>
      <c r="UIY222" s="17"/>
      <c r="UIZ222" s="17"/>
      <c r="UJA222" s="17"/>
      <c r="UJB222" s="17"/>
      <c r="UJC222" s="17"/>
      <c r="UJD222" s="17"/>
      <c r="UJE222" s="17"/>
      <c r="UJF222" s="17"/>
      <c r="UJG222" s="17"/>
      <c r="UJH222" s="17"/>
      <c r="UJI222" s="17"/>
      <c r="UJJ222" s="17"/>
      <c r="UJK222" s="17"/>
      <c r="UJL222" s="17"/>
      <c r="UJM222" s="17"/>
      <c r="UJN222" s="17"/>
      <c r="UJO222" s="17"/>
      <c r="UJP222" s="17"/>
      <c r="UJQ222" s="17"/>
      <c r="UJR222" s="17"/>
      <c r="UJS222" s="17"/>
      <c r="UJT222" s="17"/>
      <c r="UJU222" s="17"/>
      <c r="UJV222" s="17"/>
      <c r="UJW222" s="17"/>
      <c r="UJX222" s="17"/>
      <c r="UJY222" s="17"/>
      <c r="UJZ222" s="17"/>
      <c r="UKA222" s="17"/>
      <c r="UKB222" s="17"/>
      <c r="UKC222" s="17"/>
      <c r="UKD222" s="17"/>
      <c r="UKE222" s="17"/>
      <c r="UKF222" s="17"/>
      <c r="UKG222" s="17"/>
      <c r="UKH222" s="17"/>
      <c r="UKI222" s="17"/>
      <c r="UKJ222" s="17"/>
      <c r="UKK222" s="17"/>
      <c r="UKL222" s="17"/>
      <c r="UKM222" s="17"/>
      <c r="UKN222" s="17"/>
      <c r="UKO222" s="17"/>
      <c r="UKP222" s="17"/>
      <c r="UKQ222" s="17"/>
      <c r="UKR222" s="17"/>
      <c r="UKS222" s="17"/>
      <c r="UKT222" s="17"/>
      <c r="UKU222" s="17"/>
      <c r="UKV222" s="17"/>
      <c r="UKW222" s="17"/>
      <c r="UKX222" s="17"/>
      <c r="UKY222" s="17"/>
      <c r="UKZ222" s="17"/>
      <c r="ULA222" s="17"/>
      <c r="ULB222" s="17"/>
      <c r="ULC222" s="17"/>
      <c r="ULD222" s="17"/>
      <c r="ULE222" s="17"/>
      <c r="ULF222" s="17"/>
      <c r="ULG222" s="17"/>
      <c r="ULH222" s="17"/>
      <c r="ULI222" s="17"/>
      <c r="ULJ222" s="17"/>
      <c r="ULK222" s="17"/>
      <c r="ULL222" s="17"/>
      <c r="ULM222" s="17"/>
      <c r="ULN222" s="17"/>
      <c r="ULO222" s="17"/>
      <c r="ULP222" s="17"/>
      <c r="ULQ222" s="17"/>
      <c r="ULR222" s="17"/>
      <c r="ULS222" s="17"/>
      <c r="ULT222" s="17"/>
      <c r="ULU222" s="17"/>
      <c r="ULV222" s="17"/>
      <c r="ULW222" s="17"/>
      <c r="ULX222" s="17"/>
      <c r="ULY222" s="17"/>
      <c r="ULZ222" s="17"/>
      <c r="UMA222" s="17"/>
      <c r="UMB222" s="17"/>
      <c r="UMC222" s="17"/>
      <c r="UMD222" s="17"/>
      <c r="UME222" s="17"/>
      <c r="UMF222" s="17"/>
      <c r="UMG222" s="17"/>
      <c r="UMH222" s="17"/>
      <c r="UMI222" s="17"/>
      <c r="UMJ222" s="17"/>
      <c r="UMK222" s="17"/>
      <c r="UML222" s="17"/>
      <c r="UMM222" s="17"/>
      <c r="UMN222" s="17"/>
      <c r="UMO222" s="17"/>
      <c r="UMP222" s="17"/>
      <c r="UMQ222" s="17"/>
      <c r="UMR222" s="17"/>
      <c r="UMS222" s="17"/>
      <c r="UMT222" s="17"/>
      <c r="UMU222" s="17"/>
      <c r="UMV222" s="17"/>
      <c r="UMW222" s="17"/>
      <c r="UMX222" s="17"/>
      <c r="UMY222" s="17"/>
      <c r="UMZ222" s="17"/>
      <c r="UNA222" s="17"/>
      <c r="UNB222" s="17"/>
      <c r="UNC222" s="17"/>
      <c r="UND222" s="17"/>
      <c r="UNE222" s="17"/>
      <c r="UNF222" s="17"/>
      <c r="UNG222" s="17"/>
      <c r="UNH222" s="17"/>
      <c r="UNI222" s="17"/>
      <c r="UNJ222" s="17"/>
      <c r="UNK222" s="17"/>
      <c r="UNL222" s="17"/>
      <c r="UNM222" s="17"/>
      <c r="UNN222" s="17"/>
      <c r="UNO222" s="17"/>
      <c r="UNP222" s="17"/>
      <c r="UNQ222" s="17"/>
      <c r="UNR222" s="17"/>
      <c r="UNS222" s="17"/>
      <c r="UNT222" s="17"/>
      <c r="UNU222" s="17"/>
      <c r="UNV222" s="17"/>
      <c r="UNW222" s="17"/>
      <c r="UNX222" s="17"/>
      <c r="UNY222" s="17"/>
      <c r="UNZ222" s="17"/>
      <c r="UOA222" s="17"/>
      <c r="UOB222" s="17"/>
      <c r="UOC222" s="17"/>
      <c r="UOD222" s="17"/>
      <c r="UOE222" s="17"/>
      <c r="UOF222" s="17"/>
      <c r="UOG222" s="17"/>
      <c r="UOH222" s="17"/>
      <c r="UOI222" s="17"/>
      <c r="UOJ222" s="17"/>
      <c r="UOK222" s="17"/>
      <c r="UOL222" s="17"/>
      <c r="UOM222" s="17"/>
      <c r="UON222" s="17"/>
      <c r="UOO222" s="17"/>
      <c r="UOP222" s="17"/>
      <c r="UOQ222" s="17"/>
      <c r="UOR222" s="17"/>
      <c r="UOS222" s="17"/>
      <c r="UOT222" s="17"/>
      <c r="UOU222" s="17"/>
      <c r="UOV222" s="17"/>
      <c r="UOW222" s="17"/>
      <c r="UOX222" s="17"/>
      <c r="UOY222" s="17"/>
      <c r="UOZ222" s="17"/>
      <c r="UPA222" s="17"/>
      <c r="UPB222" s="17"/>
      <c r="UPC222" s="17"/>
      <c r="UPD222" s="17"/>
      <c r="UPE222" s="17"/>
      <c r="UPF222" s="17"/>
      <c r="UPG222" s="17"/>
      <c r="UPH222" s="17"/>
      <c r="UPI222" s="17"/>
      <c r="UPJ222" s="17"/>
      <c r="UPK222" s="17"/>
      <c r="UPL222" s="17"/>
      <c r="UPM222" s="17"/>
      <c r="UPN222" s="17"/>
      <c r="UPO222" s="17"/>
      <c r="UPP222" s="17"/>
      <c r="UPQ222" s="17"/>
      <c r="UPR222" s="17"/>
      <c r="UPS222" s="17"/>
      <c r="UPT222" s="17"/>
      <c r="UPU222" s="17"/>
      <c r="UPV222" s="17"/>
      <c r="UPW222" s="17"/>
      <c r="UPX222" s="17"/>
      <c r="UPY222" s="17"/>
      <c r="UPZ222" s="17"/>
      <c r="UQA222" s="17"/>
      <c r="UQB222" s="17"/>
      <c r="UQC222" s="17"/>
      <c r="UQD222" s="17"/>
      <c r="UQE222" s="17"/>
      <c r="UQF222" s="17"/>
      <c r="UQG222" s="17"/>
      <c r="UQH222" s="17"/>
      <c r="UQI222" s="17"/>
      <c r="UQJ222" s="17"/>
      <c r="UQK222" s="17"/>
      <c r="UQL222" s="17"/>
      <c r="UQM222" s="17"/>
      <c r="UQN222" s="17"/>
      <c r="UQO222" s="17"/>
      <c r="UQP222" s="17"/>
      <c r="UQQ222" s="17"/>
      <c r="UQR222" s="17"/>
      <c r="UQS222" s="17"/>
      <c r="UQT222" s="17"/>
      <c r="UQU222" s="17"/>
      <c r="UQV222" s="17"/>
      <c r="UQW222" s="17"/>
      <c r="UQX222" s="17"/>
      <c r="UQY222" s="17"/>
      <c r="UQZ222" s="17"/>
      <c r="URA222" s="17"/>
      <c r="URB222" s="17"/>
      <c r="URC222" s="17"/>
      <c r="URD222" s="17"/>
      <c r="URE222" s="17"/>
      <c r="URF222" s="17"/>
      <c r="URG222" s="17"/>
      <c r="URH222" s="17"/>
      <c r="URI222" s="17"/>
      <c r="URJ222" s="17"/>
      <c r="URK222" s="17"/>
      <c r="URL222" s="17"/>
      <c r="URM222" s="17"/>
      <c r="URN222" s="17"/>
      <c r="URO222" s="17"/>
      <c r="URP222" s="17"/>
      <c r="URQ222" s="17"/>
      <c r="URR222" s="17"/>
      <c r="URS222" s="17"/>
      <c r="URT222" s="17"/>
      <c r="URU222" s="17"/>
      <c r="URV222" s="17"/>
      <c r="URW222" s="17"/>
      <c r="URX222" s="17"/>
      <c r="URY222" s="17"/>
      <c r="URZ222" s="17"/>
      <c r="USA222" s="17"/>
      <c r="USB222" s="17"/>
      <c r="USC222" s="17"/>
      <c r="USD222" s="17"/>
      <c r="USE222" s="17"/>
      <c r="USF222" s="17"/>
      <c r="USG222" s="17"/>
      <c r="USH222" s="17"/>
      <c r="USI222" s="17"/>
      <c r="USJ222" s="17"/>
      <c r="USK222" s="17"/>
      <c r="USL222" s="17"/>
      <c r="USM222" s="17"/>
      <c r="USN222" s="17"/>
      <c r="USO222" s="17"/>
      <c r="USP222" s="17"/>
      <c r="USQ222" s="17"/>
      <c r="USR222" s="17"/>
      <c r="USS222" s="17"/>
      <c r="UST222" s="17"/>
      <c r="USU222" s="17"/>
      <c r="USV222" s="17"/>
      <c r="USW222" s="17"/>
      <c r="USX222" s="17"/>
      <c r="USY222" s="17"/>
      <c r="USZ222" s="17"/>
      <c r="UTA222" s="17"/>
      <c r="UTB222" s="17"/>
      <c r="UTC222" s="17"/>
      <c r="UTD222" s="17"/>
      <c r="UTE222" s="17"/>
      <c r="UTF222" s="17"/>
      <c r="UTG222" s="17"/>
      <c r="UTH222" s="17"/>
      <c r="UTI222" s="17"/>
      <c r="UTJ222" s="17"/>
      <c r="UTK222" s="17"/>
      <c r="UTL222" s="17"/>
      <c r="UTM222" s="17"/>
      <c r="UTN222" s="17"/>
      <c r="UTO222" s="17"/>
      <c r="UTP222" s="17"/>
      <c r="UTQ222" s="17"/>
      <c r="UTR222" s="17"/>
      <c r="UTS222" s="17"/>
      <c r="UTT222" s="17"/>
      <c r="UTU222" s="17"/>
      <c r="UTV222" s="17"/>
      <c r="UTW222" s="17"/>
      <c r="UTX222" s="17"/>
      <c r="UTY222" s="17"/>
      <c r="UTZ222" s="17"/>
      <c r="UUA222" s="17"/>
      <c r="UUB222" s="17"/>
      <c r="UUC222" s="17"/>
      <c r="UUD222" s="17"/>
      <c r="UUE222" s="17"/>
      <c r="UUF222" s="17"/>
      <c r="UUG222" s="17"/>
      <c r="UUH222" s="17"/>
      <c r="UUI222" s="17"/>
      <c r="UUJ222" s="17"/>
      <c r="UUK222" s="17"/>
      <c r="UUL222" s="17"/>
      <c r="UUM222" s="17"/>
      <c r="UUN222" s="17"/>
      <c r="UUO222" s="17"/>
      <c r="UUP222" s="17"/>
      <c r="UUQ222" s="17"/>
      <c r="UUR222" s="17"/>
      <c r="UUS222" s="17"/>
      <c r="UUT222" s="17"/>
      <c r="UUU222" s="17"/>
      <c r="UUV222" s="17"/>
      <c r="UUW222" s="17"/>
      <c r="UUX222" s="17"/>
      <c r="UUY222" s="17"/>
      <c r="UUZ222" s="17"/>
      <c r="UVA222" s="17"/>
      <c r="UVB222" s="17"/>
      <c r="UVC222" s="17"/>
      <c r="UVD222" s="17"/>
      <c r="UVE222" s="17"/>
      <c r="UVF222" s="17"/>
      <c r="UVG222" s="17"/>
      <c r="UVH222" s="17"/>
      <c r="UVI222" s="17"/>
      <c r="UVJ222" s="17"/>
      <c r="UVK222" s="17"/>
      <c r="UVL222" s="17"/>
      <c r="UVM222" s="17"/>
      <c r="UVN222" s="17"/>
      <c r="UVO222" s="17"/>
      <c r="UVP222" s="17"/>
      <c r="UVQ222" s="17"/>
      <c r="UVR222" s="17"/>
      <c r="UVS222" s="17"/>
      <c r="UVT222" s="17"/>
      <c r="UVU222" s="17"/>
      <c r="UVV222" s="17"/>
      <c r="UVW222" s="17"/>
      <c r="UVX222" s="17"/>
      <c r="UVY222" s="17"/>
      <c r="UVZ222" s="17"/>
      <c r="UWA222" s="17"/>
      <c r="UWB222" s="17"/>
      <c r="UWC222" s="17"/>
      <c r="UWD222" s="17"/>
      <c r="UWE222" s="17"/>
      <c r="UWF222" s="17"/>
      <c r="UWG222" s="17"/>
      <c r="UWH222" s="17"/>
      <c r="UWI222" s="17"/>
      <c r="UWJ222" s="17"/>
      <c r="UWK222" s="17"/>
      <c r="UWL222" s="17"/>
      <c r="UWM222" s="17"/>
      <c r="UWN222" s="17"/>
      <c r="UWO222" s="17"/>
      <c r="UWP222" s="17"/>
      <c r="UWQ222" s="17"/>
      <c r="UWR222" s="17"/>
      <c r="UWS222" s="17"/>
      <c r="UWT222" s="17"/>
      <c r="UWU222" s="17"/>
      <c r="UWV222" s="17"/>
      <c r="UWW222" s="17"/>
      <c r="UWX222" s="17"/>
      <c r="UWY222" s="17"/>
      <c r="UWZ222" s="17"/>
      <c r="UXA222" s="17"/>
      <c r="UXB222" s="17"/>
      <c r="UXC222" s="17"/>
      <c r="UXD222" s="17"/>
      <c r="UXE222" s="17"/>
      <c r="UXF222" s="17"/>
      <c r="UXG222" s="17"/>
      <c r="UXH222" s="17"/>
      <c r="UXI222" s="17"/>
      <c r="UXJ222" s="17"/>
      <c r="UXK222" s="17"/>
      <c r="UXL222" s="17"/>
      <c r="UXM222" s="17"/>
      <c r="UXN222" s="17"/>
      <c r="UXO222" s="17"/>
      <c r="UXP222" s="17"/>
      <c r="UXQ222" s="17"/>
      <c r="UXR222" s="17"/>
      <c r="UXS222" s="17"/>
      <c r="UXT222" s="17"/>
      <c r="UXU222" s="17"/>
      <c r="UXV222" s="17"/>
      <c r="UXW222" s="17"/>
      <c r="UXX222" s="17"/>
      <c r="UXY222" s="17"/>
      <c r="UXZ222" s="17"/>
      <c r="UYA222" s="17"/>
      <c r="UYB222" s="17"/>
      <c r="UYC222" s="17"/>
      <c r="UYD222" s="17"/>
      <c r="UYE222" s="17"/>
      <c r="UYF222" s="17"/>
      <c r="UYG222" s="17"/>
      <c r="UYH222" s="17"/>
      <c r="UYI222" s="17"/>
      <c r="UYJ222" s="17"/>
      <c r="UYK222" s="17"/>
      <c r="UYL222" s="17"/>
      <c r="UYM222" s="17"/>
      <c r="UYN222" s="17"/>
      <c r="UYO222" s="17"/>
      <c r="UYP222" s="17"/>
      <c r="UYQ222" s="17"/>
      <c r="UYR222" s="17"/>
      <c r="UYS222" s="17"/>
      <c r="UYT222" s="17"/>
      <c r="UYU222" s="17"/>
      <c r="UYV222" s="17"/>
      <c r="UYW222" s="17"/>
      <c r="UYX222" s="17"/>
      <c r="UYY222" s="17"/>
      <c r="UYZ222" s="17"/>
      <c r="UZA222" s="17"/>
      <c r="UZB222" s="17"/>
      <c r="UZC222" s="17"/>
      <c r="UZD222" s="17"/>
      <c r="UZE222" s="17"/>
      <c r="UZF222" s="17"/>
      <c r="UZG222" s="17"/>
      <c r="UZH222" s="17"/>
      <c r="UZI222" s="17"/>
      <c r="UZJ222" s="17"/>
      <c r="UZK222" s="17"/>
      <c r="UZL222" s="17"/>
      <c r="UZM222" s="17"/>
      <c r="UZN222" s="17"/>
      <c r="UZO222" s="17"/>
      <c r="UZP222" s="17"/>
      <c r="UZQ222" s="17"/>
      <c r="UZR222" s="17"/>
      <c r="UZS222" s="17"/>
      <c r="UZT222" s="17"/>
      <c r="UZU222" s="17"/>
      <c r="UZV222" s="17"/>
      <c r="UZW222" s="17"/>
      <c r="UZX222" s="17"/>
      <c r="UZY222" s="17"/>
      <c r="UZZ222" s="17"/>
      <c r="VAA222" s="17"/>
      <c r="VAB222" s="17"/>
      <c r="VAC222" s="17"/>
      <c r="VAD222" s="17"/>
      <c r="VAE222" s="17"/>
      <c r="VAF222" s="17"/>
      <c r="VAG222" s="17"/>
      <c r="VAH222" s="17"/>
      <c r="VAI222" s="17"/>
      <c r="VAJ222" s="17"/>
      <c r="VAK222" s="17"/>
      <c r="VAL222" s="17"/>
      <c r="VAM222" s="17"/>
      <c r="VAN222" s="17"/>
      <c r="VAO222" s="17"/>
      <c r="VAP222" s="17"/>
      <c r="VAQ222" s="17"/>
      <c r="VAR222" s="17"/>
      <c r="VAS222" s="17"/>
      <c r="VAT222" s="17"/>
      <c r="VAU222" s="17"/>
      <c r="VAV222" s="17"/>
      <c r="VAW222" s="17"/>
      <c r="VAX222" s="17"/>
      <c r="VAY222" s="17"/>
      <c r="VAZ222" s="17"/>
      <c r="VBA222" s="17"/>
      <c r="VBB222" s="17"/>
      <c r="VBC222" s="17"/>
      <c r="VBD222" s="17"/>
      <c r="VBE222" s="17"/>
      <c r="VBF222" s="17"/>
      <c r="VBG222" s="17"/>
      <c r="VBH222" s="17"/>
      <c r="VBI222" s="17"/>
      <c r="VBJ222" s="17"/>
      <c r="VBK222" s="17"/>
      <c r="VBL222" s="17"/>
      <c r="VBM222" s="17"/>
      <c r="VBN222" s="17"/>
      <c r="VBO222" s="17"/>
      <c r="VBP222" s="17"/>
      <c r="VBQ222" s="17"/>
      <c r="VBR222" s="17"/>
      <c r="VBS222" s="17"/>
      <c r="VBT222" s="17"/>
      <c r="VBU222" s="17"/>
      <c r="VBV222" s="17"/>
      <c r="VBW222" s="17"/>
      <c r="VBX222" s="17"/>
      <c r="VBY222" s="17"/>
      <c r="VBZ222" s="17"/>
      <c r="VCA222" s="17"/>
      <c r="VCB222" s="17"/>
      <c r="VCC222" s="17"/>
      <c r="VCD222" s="17"/>
      <c r="VCE222" s="17"/>
      <c r="VCF222" s="17"/>
      <c r="VCG222" s="17"/>
      <c r="VCH222" s="17"/>
      <c r="VCI222" s="17"/>
      <c r="VCJ222" s="17"/>
      <c r="VCK222" s="17"/>
      <c r="VCL222" s="17"/>
      <c r="VCM222" s="17"/>
      <c r="VCN222" s="17"/>
      <c r="VCO222" s="17"/>
      <c r="VCP222" s="17"/>
      <c r="VCQ222" s="17"/>
      <c r="VCR222" s="17"/>
      <c r="VCS222" s="17"/>
      <c r="VCT222" s="17"/>
      <c r="VCU222" s="17"/>
      <c r="VCV222" s="17"/>
      <c r="VCW222" s="17"/>
      <c r="VCX222" s="17"/>
      <c r="VCY222" s="17"/>
      <c r="VCZ222" s="17"/>
      <c r="VDA222" s="17"/>
      <c r="VDB222" s="17"/>
      <c r="VDC222" s="17"/>
      <c r="VDD222" s="17"/>
      <c r="VDE222" s="17"/>
      <c r="VDF222" s="17"/>
      <c r="VDG222" s="17"/>
      <c r="VDH222" s="17"/>
      <c r="VDI222" s="17"/>
      <c r="VDJ222" s="17"/>
      <c r="VDK222" s="17"/>
      <c r="VDL222" s="17"/>
      <c r="VDM222" s="17"/>
      <c r="VDN222" s="17"/>
      <c r="VDO222" s="17"/>
      <c r="VDP222" s="17"/>
      <c r="VDQ222" s="17"/>
      <c r="VDR222" s="17"/>
      <c r="VDS222" s="17"/>
      <c r="VDT222" s="17"/>
      <c r="VDU222" s="17"/>
      <c r="VDV222" s="17"/>
      <c r="VDW222" s="17"/>
      <c r="VDX222" s="17"/>
      <c r="VDY222" s="17"/>
      <c r="VDZ222" s="17"/>
      <c r="VEA222" s="17"/>
      <c r="VEB222" s="17"/>
      <c r="VEC222" s="17"/>
      <c r="VED222" s="17"/>
      <c r="VEE222" s="17"/>
      <c r="VEF222" s="17"/>
      <c r="VEG222" s="17"/>
      <c r="VEH222" s="17"/>
      <c r="VEI222" s="17"/>
      <c r="VEJ222" s="17"/>
      <c r="VEK222" s="17"/>
      <c r="VEL222" s="17"/>
      <c r="VEM222" s="17"/>
      <c r="VEN222" s="17"/>
      <c r="VEO222" s="17"/>
      <c r="VEP222" s="17"/>
      <c r="VEQ222" s="17"/>
      <c r="VER222" s="17"/>
      <c r="VES222" s="17"/>
      <c r="VET222" s="17"/>
      <c r="VEU222" s="17"/>
      <c r="VEV222" s="17"/>
      <c r="VEW222" s="17"/>
      <c r="VEX222" s="17"/>
      <c r="VEY222" s="17"/>
      <c r="VEZ222" s="17"/>
      <c r="VFA222" s="17"/>
      <c r="VFB222" s="17"/>
      <c r="VFC222" s="17"/>
      <c r="VFD222" s="17"/>
      <c r="VFE222" s="17"/>
      <c r="VFF222" s="17"/>
      <c r="VFG222" s="17"/>
      <c r="VFH222" s="17"/>
      <c r="VFI222" s="17"/>
      <c r="VFJ222" s="17"/>
      <c r="VFK222" s="17"/>
      <c r="VFL222" s="17"/>
      <c r="VFM222" s="17"/>
      <c r="VFN222" s="17"/>
      <c r="VFO222" s="17"/>
      <c r="VFP222" s="17"/>
      <c r="VFQ222" s="17"/>
      <c r="VFR222" s="17"/>
      <c r="VFS222" s="17"/>
      <c r="VFT222" s="17"/>
      <c r="VFU222" s="17"/>
      <c r="VFV222" s="17"/>
      <c r="VFW222" s="17"/>
      <c r="VFX222" s="17"/>
      <c r="VFY222" s="17"/>
      <c r="VFZ222" s="17"/>
      <c r="VGA222" s="17"/>
      <c r="VGB222" s="17"/>
      <c r="VGC222" s="17"/>
      <c r="VGD222" s="17"/>
      <c r="VGE222" s="17"/>
      <c r="VGF222" s="17"/>
      <c r="VGG222" s="17"/>
      <c r="VGH222" s="17"/>
      <c r="VGI222" s="17"/>
      <c r="VGJ222" s="17"/>
      <c r="VGK222" s="17"/>
      <c r="VGL222" s="17"/>
      <c r="VGM222" s="17"/>
      <c r="VGN222" s="17"/>
      <c r="VGO222" s="17"/>
      <c r="VGP222" s="17"/>
      <c r="VGQ222" s="17"/>
      <c r="VGR222" s="17"/>
      <c r="VGS222" s="17"/>
      <c r="VGT222" s="17"/>
      <c r="VGU222" s="17"/>
      <c r="VGV222" s="17"/>
      <c r="VGW222" s="17"/>
      <c r="VGX222" s="17"/>
      <c r="VGY222" s="17"/>
      <c r="VGZ222" s="17"/>
      <c r="VHA222" s="17"/>
      <c r="VHB222" s="17"/>
      <c r="VHC222" s="17"/>
      <c r="VHD222" s="17"/>
      <c r="VHE222" s="17"/>
      <c r="VHF222" s="17"/>
      <c r="VHG222" s="17"/>
      <c r="VHH222" s="17"/>
      <c r="VHI222" s="17"/>
      <c r="VHJ222" s="17"/>
      <c r="VHK222" s="17"/>
      <c r="VHL222" s="17"/>
      <c r="VHM222" s="17"/>
      <c r="VHN222" s="17"/>
      <c r="VHO222" s="17"/>
      <c r="VHP222" s="17"/>
      <c r="VHQ222" s="17"/>
      <c r="VHR222" s="17"/>
      <c r="VHS222" s="17"/>
      <c r="VHT222" s="17"/>
      <c r="VHU222" s="17"/>
      <c r="VHV222" s="17"/>
      <c r="VHW222" s="17"/>
      <c r="VHX222" s="17"/>
      <c r="VHY222" s="17"/>
      <c r="VHZ222" s="17"/>
      <c r="VIA222" s="17"/>
      <c r="VIB222" s="17"/>
      <c r="VIC222" s="17"/>
      <c r="VID222" s="17"/>
      <c r="VIE222" s="17"/>
      <c r="VIF222" s="17"/>
      <c r="VIG222" s="17"/>
      <c r="VIH222" s="17"/>
      <c r="VII222" s="17"/>
      <c r="VIJ222" s="17"/>
      <c r="VIK222" s="17"/>
      <c r="VIL222" s="17"/>
      <c r="VIM222" s="17"/>
      <c r="VIN222" s="17"/>
      <c r="VIO222" s="17"/>
      <c r="VIP222" s="17"/>
      <c r="VIQ222" s="17"/>
      <c r="VIR222" s="17"/>
      <c r="VIS222" s="17"/>
      <c r="VIT222" s="17"/>
      <c r="VIU222" s="17"/>
      <c r="VIV222" s="17"/>
      <c r="VIW222" s="17"/>
      <c r="VIX222" s="17"/>
      <c r="VIY222" s="17"/>
      <c r="VIZ222" s="17"/>
      <c r="VJA222" s="17"/>
      <c r="VJB222" s="17"/>
      <c r="VJC222" s="17"/>
      <c r="VJD222" s="17"/>
      <c r="VJE222" s="17"/>
      <c r="VJF222" s="17"/>
      <c r="VJG222" s="17"/>
      <c r="VJH222" s="17"/>
      <c r="VJI222" s="17"/>
      <c r="VJJ222" s="17"/>
      <c r="VJK222" s="17"/>
      <c r="VJL222" s="17"/>
      <c r="VJM222" s="17"/>
      <c r="VJN222" s="17"/>
      <c r="VJO222" s="17"/>
      <c r="VJP222" s="17"/>
      <c r="VJQ222" s="17"/>
      <c r="VJR222" s="17"/>
      <c r="VJS222" s="17"/>
      <c r="VJT222" s="17"/>
      <c r="VJU222" s="17"/>
      <c r="VJV222" s="17"/>
      <c r="VJW222" s="17"/>
      <c r="VJX222" s="17"/>
      <c r="VJY222" s="17"/>
      <c r="VJZ222" s="17"/>
      <c r="VKA222" s="17"/>
      <c r="VKB222" s="17"/>
      <c r="VKC222" s="17"/>
      <c r="VKD222" s="17"/>
      <c r="VKE222" s="17"/>
      <c r="VKF222" s="17"/>
      <c r="VKG222" s="17"/>
      <c r="VKH222" s="17"/>
      <c r="VKI222" s="17"/>
      <c r="VKJ222" s="17"/>
      <c r="VKK222" s="17"/>
      <c r="VKL222" s="17"/>
      <c r="VKM222" s="17"/>
      <c r="VKN222" s="17"/>
      <c r="VKO222" s="17"/>
      <c r="VKP222" s="17"/>
      <c r="VKQ222" s="17"/>
      <c r="VKR222" s="17"/>
      <c r="VKS222" s="17"/>
      <c r="VKT222" s="17"/>
      <c r="VKU222" s="17"/>
      <c r="VKV222" s="17"/>
      <c r="VKW222" s="17"/>
      <c r="VKX222" s="17"/>
      <c r="VKY222" s="17"/>
      <c r="VKZ222" s="17"/>
      <c r="VLA222" s="17"/>
      <c r="VLB222" s="17"/>
      <c r="VLC222" s="17"/>
      <c r="VLD222" s="17"/>
      <c r="VLE222" s="17"/>
      <c r="VLF222" s="17"/>
      <c r="VLG222" s="17"/>
      <c r="VLH222" s="17"/>
      <c r="VLI222" s="17"/>
      <c r="VLJ222" s="17"/>
      <c r="VLK222" s="17"/>
      <c r="VLL222" s="17"/>
      <c r="VLM222" s="17"/>
      <c r="VLN222" s="17"/>
      <c r="VLO222" s="17"/>
      <c r="VLP222" s="17"/>
      <c r="VLQ222" s="17"/>
      <c r="VLR222" s="17"/>
      <c r="VLS222" s="17"/>
      <c r="VLT222" s="17"/>
      <c r="VLU222" s="17"/>
      <c r="VLV222" s="17"/>
      <c r="VLW222" s="17"/>
      <c r="VLX222" s="17"/>
      <c r="VLY222" s="17"/>
      <c r="VLZ222" s="17"/>
      <c r="VMA222" s="17"/>
      <c r="VMB222" s="17"/>
      <c r="VMC222" s="17"/>
      <c r="VMD222" s="17"/>
      <c r="VME222" s="17"/>
      <c r="VMF222" s="17"/>
      <c r="VMG222" s="17"/>
      <c r="VMH222" s="17"/>
      <c r="VMI222" s="17"/>
      <c r="VMJ222" s="17"/>
      <c r="VMK222" s="17"/>
      <c r="VML222" s="17"/>
      <c r="VMM222" s="17"/>
      <c r="VMN222" s="17"/>
      <c r="VMO222" s="17"/>
      <c r="VMP222" s="17"/>
      <c r="VMQ222" s="17"/>
      <c r="VMR222" s="17"/>
      <c r="VMS222" s="17"/>
      <c r="VMT222" s="17"/>
      <c r="VMU222" s="17"/>
      <c r="VMV222" s="17"/>
      <c r="VMW222" s="17"/>
      <c r="VMX222" s="17"/>
      <c r="VMY222" s="17"/>
      <c r="VMZ222" s="17"/>
      <c r="VNA222" s="17"/>
      <c r="VNB222" s="17"/>
      <c r="VNC222" s="17"/>
      <c r="VND222" s="17"/>
      <c r="VNE222" s="17"/>
      <c r="VNF222" s="17"/>
      <c r="VNG222" s="17"/>
      <c r="VNH222" s="17"/>
      <c r="VNI222" s="17"/>
      <c r="VNJ222" s="17"/>
      <c r="VNK222" s="17"/>
      <c r="VNL222" s="17"/>
      <c r="VNM222" s="17"/>
      <c r="VNN222" s="17"/>
      <c r="VNO222" s="17"/>
      <c r="VNP222" s="17"/>
      <c r="VNQ222" s="17"/>
      <c r="VNR222" s="17"/>
      <c r="VNS222" s="17"/>
      <c r="VNT222" s="17"/>
      <c r="VNU222" s="17"/>
      <c r="VNV222" s="17"/>
      <c r="VNW222" s="17"/>
      <c r="VNX222" s="17"/>
      <c r="VNY222" s="17"/>
      <c r="VNZ222" s="17"/>
      <c r="VOA222" s="17"/>
      <c r="VOB222" s="17"/>
      <c r="VOC222" s="17"/>
      <c r="VOD222" s="17"/>
      <c r="VOE222" s="17"/>
      <c r="VOF222" s="17"/>
      <c r="VOG222" s="17"/>
      <c r="VOH222" s="17"/>
      <c r="VOI222" s="17"/>
      <c r="VOJ222" s="17"/>
      <c r="VOK222" s="17"/>
      <c r="VOL222" s="17"/>
      <c r="VOM222" s="17"/>
      <c r="VON222" s="17"/>
      <c r="VOO222" s="17"/>
      <c r="VOP222" s="17"/>
      <c r="VOQ222" s="17"/>
      <c r="VOR222" s="17"/>
      <c r="VOS222" s="17"/>
      <c r="VOT222" s="17"/>
      <c r="VOU222" s="17"/>
      <c r="VOV222" s="17"/>
      <c r="VOW222" s="17"/>
      <c r="VOX222" s="17"/>
      <c r="VOY222" s="17"/>
      <c r="VOZ222" s="17"/>
      <c r="VPA222" s="17"/>
      <c r="VPB222" s="17"/>
      <c r="VPC222" s="17"/>
      <c r="VPD222" s="17"/>
      <c r="VPE222" s="17"/>
      <c r="VPF222" s="17"/>
      <c r="VPG222" s="17"/>
      <c r="VPH222" s="17"/>
      <c r="VPI222" s="17"/>
      <c r="VPJ222" s="17"/>
      <c r="VPK222" s="17"/>
      <c r="VPL222" s="17"/>
      <c r="VPM222" s="17"/>
      <c r="VPN222" s="17"/>
      <c r="VPO222" s="17"/>
      <c r="VPP222" s="17"/>
      <c r="VPQ222" s="17"/>
      <c r="VPR222" s="17"/>
      <c r="VPS222" s="17"/>
      <c r="VPT222" s="17"/>
      <c r="VPU222" s="17"/>
      <c r="VPV222" s="17"/>
      <c r="VPW222" s="17"/>
      <c r="VPX222" s="17"/>
      <c r="VPY222" s="17"/>
      <c r="VPZ222" s="17"/>
      <c r="VQA222" s="17"/>
      <c r="VQB222" s="17"/>
      <c r="VQC222" s="17"/>
      <c r="VQD222" s="17"/>
      <c r="VQE222" s="17"/>
      <c r="VQF222" s="17"/>
      <c r="VQG222" s="17"/>
      <c r="VQH222" s="17"/>
      <c r="VQI222" s="17"/>
      <c r="VQJ222" s="17"/>
      <c r="VQK222" s="17"/>
      <c r="VQL222" s="17"/>
      <c r="VQM222" s="17"/>
      <c r="VQN222" s="17"/>
      <c r="VQO222" s="17"/>
      <c r="VQP222" s="17"/>
      <c r="VQQ222" s="17"/>
      <c r="VQR222" s="17"/>
      <c r="VQS222" s="17"/>
      <c r="VQT222" s="17"/>
      <c r="VQU222" s="17"/>
      <c r="VQV222" s="17"/>
      <c r="VQW222" s="17"/>
      <c r="VQX222" s="17"/>
      <c r="VQY222" s="17"/>
      <c r="VQZ222" s="17"/>
      <c r="VRA222" s="17"/>
      <c r="VRB222" s="17"/>
      <c r="VRC222" s="17"/>
      <c r="VRD222" s="17"/>
      <c r="VRE222" s="17"/>
      <c r="VRF222" s="17"/>
      <c r="VRG222" s="17"/>
      <c r="VRH222" s="17"/>
      <c r="VRI222" s="17"/>
      <c r="VRJ222" s="17"/>
      <c r="VRK222" s="17"/>
      <c r="VRL222" s="17"/>
      <c r="VRM222" s="17"/>
      <c r="VRN222" s="17"/>
      <c r="VRO222" s="17"/>
      <c r="VRP222" s="17"/>
      <c r="VRQ222" s="17"/>
      <c r="VRR222" s="17"/>
      <c r="VRS222" s="17"/>
      <c r="VRT222" s="17"/>
      <c r="VRU222" s="17"/>
      <c r="VRV222" s="17"/>
      <c r="VRW222" s="17"/>
      <c r="VRX222" s="17"/>
      <c r="VRY222" s="17"/>
      <c r="VRZ222" s="17"/>
      <c r="VSA222" s="17"/>
      <c r="VSB222" s="17"/>
      <c r="VSC222" s="17"/>
      <c r="VSD222" s="17"/>
      <c r="VSE222" s="17"/>
      <c r="VSF222" s="17"/>
      <c r="VSG222" s="17"/>
      <c r="VSH222" s="17"/>
      <c r="VSI222" s="17"/>
      <c r="VSJ222" s="17"/>
      <c r="VSK222" s="17"/>
      <c r="VSL222" s="17"/>
      <c r="VSM222" s="17"/>
      <c r="VSN222" s="17"/>
      <c r="VSO222" s="17"/>
      <c r="VSP222" s="17"/>
      <c r="VSQ222" s="17"/>
      <c r="VSR222" s="17"/>
      <c r="VSS222" s="17"/>
      <c r="VST222" s="17"/>
      <c r="VSU222" s="17"/>
      <c r="VSV222" s="17"/>
      <c r="VSW222" s="17"/>
      <c r="VSX222" s="17"/>
      <c r="VSY222" s="17"/>
      <c r="VSZ222" s="17"/>
      <c r="VTA222" s="17"/>
      <c r="VTB222" s="17"/>
      <c r="VTC222" s="17"/>
      <c r="VTD222" s="17"/>
      <c r="VTE222" s="17"/>
      <c r="VTF222" s="17"/>
      <c r="VTG222" s="17"/>
      <c r="VTH222" s="17"/>
      <c r="VTI222" s="17"/>
      <c r="VTJ222" s="17"/>
      <c r="VTK222" s="17"/>
      <c r="VTL222" s="17"/>
      <c r="VTM222" s="17"/>
      <c r="VTN222" s="17"/>
      <c r="VTO222" s="17"/>
      <c r="VTP222" s="17"/>
      <c r="VTQ222" s="17"/>
      <c r="VTR222" s="17"/>
      <c r="VTS222" s="17"/>
      <c r="VTT222" s="17"/>
      <c r="VTU222" s="17"/>
      <c r="VTV222" s="17"/>
      <c r="VTW222" s="17"/>
      <c r="VTX222" s="17"/>
      <c r="VTY222" s="17"/>
      <c r="VTZ222" s="17"/>
      <c r="VUA222" s="17"/>
      <c r="VUB222" s="17"/>
      <c r="VUC222" s="17"/>
      <c r="VUD222" s="17"/>
      <c r="VUE222" s="17"/>
      <c r="VUF222" s="17"/>
      <c r="VUG222" s="17"/>
      <c r="VUH222" s="17"/>
      <c r="VUI222" s="17"/>
      <c r="VUJ222" s="17"/>
      <c r="VUK222" s="17"/>
      <c r="VUL222" s="17"/>
      <c r="VUM222" s="17"/>
      <c r="VUN222" s="17"/>
      <c r="VUO222" s="17"/>
      <c r="VUP222" s="17"/>
      <c r="VUQ222" s="17"/>
      <c r="VUR222" s="17"/>
      <c r="VUS222" s="17"/>
      <c r="VUT222" s="17"/>
      <c r="VUU222" s="17"/>
      <c r="VUV222" s="17"/>
      <c r="VUW222" s="17"/>
      <c r="VUX222" s="17"/>
      <c r="VUY222" s="17"/>
      <c r="VUZ222" s="17"/>
      <c r="VVA222" s="17"/>
      <c r="VVB222" s="17"/>
      <c r="VVC222" s="17"/>
      <c r="VVD222" s="17"/>
      <c r="VVE222" s="17"/>
      <c r="VVF222" s="17"/>
      <c r="VVG222" s="17"/>
      <c r="VVH222" s="17"/>
      <c r="VVI222" s="17"/>
      <c r="VVJ222" s="17"/>
      <c r="VVK222" s="17"/>
      <c r="VVL222" s="17"/>
      <c r="VVM222" s="17"/>
      <c r="VVN222" s="17"/>
      <c r="VVO222" s="17"/>
      <c r="VVP222" s="17"/>
      <c r="VVQ222" s="17"/>
      <c r="VVR222" s="17"/>
      <c r="VVS222" s="17"/>
      <c r="VVT222" s="17"/>
      <c r="VVU222" s="17"/>
      <c r="VVV222" s="17"/>
      <c r="VVW222" s="17"/>
      <c r="VVX222" s="17"/>
      <c r="VVY222" s="17"/>
      <c r="VVZ222" s="17"/>
      <c r="VWA222" s="17"/>
      <c r="VWB222" s="17"/>
      <c r="VWC222" s="17"/>
      <c r="VWD222" s="17"/>
      <c r="VWE222" s="17"/>
      <c r="VWF222" s="17"/>
      <c r="VWG222" s="17"/>
      <c r="VWH222" s="17"/>
      <c r="VWI222" s="17"/>
      <c r="VWJ222" s="17"/>
      <c r="VWK222" s="17"/>
      <c r="VWL222" s="17"/>
      <c r="VWM222" s="17"/>
      <c r="VWN222" s="17"/>
      <c r="VWO222" s="17"/>
      <c r="VWP222" s="17"/>
      <c r="VWQ222" s="17"/>
      <c r="VWR222" s="17"/>
      <c r="VWS222" s="17"/>
      <c r="VWT222" s="17"/>
      <c r="VWU222" s="17"/>
      <c r="VWV222" s="17"/>
      <c r="VWW222" s="17"/>
      <c r="VWX222" s="17"/>
      <c r="VWY222" s="17"/>
      <c r="VWZ222" s="17"/>
      <c r="VXA222" s="17"/>
      <c r="VXB222" s="17"/>
      <c r="VXC222" s="17"/>
      <c r="VXD222" s="17"/>
      <c r="VXE222" s="17"/>
      <c r="VXF222" s="17"/>
      <c r="VXG222" s="17"/>
      <c r="VXH222" s="17"/>
      <c r="VXI222" s="17"/>
      <c r="VXJ222" s="17"/>
      <c r="VXK222" s="17"/>
      <c r="VXL222" s="17"/>
      <c r="VXM222" s="17"/>
      <c r="VXN222" s="17"/>
      <c r="VXO222" s="17"/>
      <c r="VXP222" s="17"/>
      <c r="VXQ222" s="17"/>
      <c r="VXR222" s="17"/>
      <c r="VXS222" s="17"/>
      <c r="VXT222" s="17"/>
      <c r="VXU222" s="17"/>
      <c r="VXV222" s="17"/>
      <c r="VXW222" s="17"/>
      <c r="VXX222" s="17"/>
      <c r="VXY222" s="17"/>
      <c r="VXZ222" s="17"/>
      <c r="VYA222" s="17"/>
      <c r="VYB222" s="17"/>
      <c r="VYC222" s="17"/>
      <c r="VYD222" s="17"/>
      <c r="VYE222" s="17"/>
      <c r="VYF222" s="17"/>
      <c r="VYG222" s="17"/>
      <c r="VYH222" s="17"/>
      <c r="VYI222" s="17"/>
      <c r="VYJ222" s="17"/>
      <c r="VYK222" s="17"/>
      <c r="VYL222" s="17"/>
      <c r="VYM222" s="17"/>
      <c r="VYN222" s="17"/>
      <c r="VYO222" s="17"/>
      <c r="VYP222" s="17"/>
      <c r="VYQ222" s="17"/>
      <c r="VYR222" s="17"/>
      <c r="VYS222" s="17"/>
      <c r="VYT222" s="17"/>
      <c r="VYU222" s="17"/>
      <c r="VYV222" s="17"/>
      <c r="VYW222" s="17"/>
      <c r="VYX222" s="17"/>
      <c r="VYY222" s="17"/>
      <c r="VYZ222" s="17"/>
      <c r="VZA222" s="17"/>
      <c r="VZB222" s="17"/>
      <c r="VZC222" s="17"/>
      <c r="VZD222" s="17"/>
      <c r="VZE222" s="17"/>
      <c r="VZF222" s="17"/>
      <c r="VZG222" s="17"/>
      <c r="VZH222" s="17"/>
      <c r="VZI222" s="17"/>
      <c r="VZJ222" s="17"/>
      <c r="VZK222" s="17"/>
      <c r="VZL222" s="17"/>
      <c r="VZM222" s="17"/>
      <c r="VZN222" s="17"/>
      <c r="VZO222" s="17"/>
      <c r="VZP222" s="17"/>
      <c r="VZQ222" s="17"/>
      <c r="VZR222" s="17"/>
      <c r="VZS222" s="17"/>
      <c r="VZT222" s="17"/>
      <c r="VZU222" s="17"/>
      <c r="VZV222" s="17"/>
      <c r="VZW222" s="17"/>
      <c r="VZX222" s="17"/>
      <c r="VZY222" s="17"/>
      <c r="VZZ222" s="17"/>
      <c r="WAA222" s="17"/>
      <c r="WAB222" s="17"/>
      <c r="WAC222" s="17"/>
      <c r="WAD222" s="17"/>
      <c r="WAE222" s="17"/>
      <c r="WAF222" s="17"/>
      <c r="WAG222" s="17"/>
      <c r="WAH222" s="17"/>
      <c r="WAI222" s="17"/>
      <c r="WAJ222" s="17"/>
      <c r="WAK222" s="17"/>
      <c r="WAL222" s="17"/>
      <c r="WAM222" s="17"/>
      <c r="WAN222" s="17"/>
      <c r="WAO222" s="17"/>
      <c r="WAP222" s="17"/>
      <c r="WAQ222" s="17"/>
      <c r="WAR222" s="17"/>
      <c r="WAS222" s="17"/>
      <c r="WAT222" s="17"/>
      <c r="WAU222" s="17"/>
      <c r="WAV222" s="17"/>
      <c r="WAW222" s="17"/>
      <c r="WAX222" s="17"/>
      <c r="WAY222" s="17"/>
      <c r="WAZ222" s="17"/>
      <c r="WBA222" s="17"/>
      <c r="WBB222" s="17"/>
      <c r="WBC222" s="17"/>
      <c r="WBD222" s="17"/>
      <c r="WBE222" s="17"/>
      <c r="WBF222" s="17"/>
      <c r="WBG222" s="17"/>
      <c r="WBH222" s="17"/>
      <c r="WBI222" s="17"/>
      <c r="WBJ222" s="17"/>
      <c r="WBK222" s="17"/>
      <c r="WBL222" s="17"/>
      <c r="WBM222" s="17"/>
      <c r="WBN222" s="17"/>
      <c r="WBO222" s="17"/>
      <c r="WBP222" s="17"/>
      <c r="WBQ222" s="17"/>
      <c r="WBR222" s="17"/>
      <c r="WBS222" s="17"/>
      <c r="WBT222" s="17"/>
      <c r="WBU222" s="17"/>
      <c r="WBV222" s="17"/>
      <c r="WBW222" s="17"/>
      <c r="WBX222" s="17"/>
      <c r="WBY222" s="17"/>
      <c r="WBZ222" s="17"/>
      <c r="WCA222" s="17"/>
      <c r="WCB222" s="17"/>
      <c r="WCC222" s="17"/>
      <c r="WCD222" s="17"/>
      <c r="WCE222" s="17"/>
      <c r="WCF222" s="17"/>
      <c r="WCG222" s="17"/>
      <c r="WCH222" s="17"/>
      <c r="WCI222" s="17"/>
      <c r="WCJ222" s="17"/>
      <c r="WCK222" s="17"/>
      <c r="WCL222" s="17"/>
      <c r="WCM222" s="17"/>
      <c r="WCN222" s="17"/>
      <c r="WCO222" s="17"/>
      <c r="WCP222" s="17"/>
      <c r="WCQ222" s="17"/>
      <c r="WCR222" s="17"/>
      <c r="WCS222" s="17"/>
      <c r="WCT222" s="17"/>
      <c r="WCU222" s="17"/>
      <c r="WCV222" s="17"/>
      <c r="WCW222" s="17"/>
      <c r="WCX222" s="17"/>
      <c r="WCY222" s="17"/>
      <c r="WCZ222" s="17"/>
      <c r="WDA222" s="17"/>
      <c r="WDB222" s="17"/>
      <c r="WDC222" s="17"/>
      <c r="WDD222" s="17"/>
      <c r="WDE222" s="17"/>
      <c r="WDF222" s="17"/>
      <c r="WDG222" s="17"/>
      <c r="WDH222" s="17"/>
      <c r="WDI222" s="17"/>
      <c r="WDJ222" s="17"/>
      <c r="WDK222" s="17"/>
      <c r="WDL222" s="17"/>
      <c r="WDM222" s="17"/>
      <c r="WDN222" s="17"/>
      <c r="WDO222" s="17"/>
      <c r="WDP222" s="17"/>
      <c r="WDQ222" s="17"/>
      <c r="WDR222" s="17"/>
      <c r="WDS222" s="17"/>
      <c r="WDT222" s="17"/>
      <c r="WDU222" s="17"/>
      <c r="WDV222" s="17"/>
      <c r="WDW222" s="17"/>
      <c r="WDX222" s="17"/>
      <c r="WDY222" s="17"/>
      <c r="WDZ222" s="17"/>
      <c r="WEA222" s="17"/>
      <c r="WEB222" s="17"/>
      <c r="WEC222" s="17"/>
      <c r="WED222" s="17"/>
      <c r="WEE222" s="17"/>
      <c r="WEF222" s="17"/>
      <c r="WEG222" s="17"/>
      <c r="WEH222" s="17"/>
      <c r="WEI222" s="17"/>
      <c r="WEJ222" s="17"/>
      <c r="WEK222" s="17"/>
      <c r="WEL222" s="17"/>
      <c r="WEM222" s="17"/>
      <c r="WEN222" s="17"/>
      <c r="WEO222" s="17"/>
      <c r="WEP222" s="17"/>
      <c r="WEQ222" s="17"/>
      <c r="WER222" s="17"/>
      <c r="WES222" s="17"/>
      <c r="WET222" s="17"/>
      <c r="WEU222" s="17"/>
      <c r="WEV222" s="17"/>
      <c r="WEW222" s="17"/>
      <c r="WEX222" s="17"/>
      <c r="WEY222" s="17"/>
      <c r="WEZ222" s="17"/>
      <c r="WFA222" s="17"/>
      <c r="WFB222" s="17"/>
      <c r="WFC222" s="17"/>
      <c r="WFD222" s="17"/>
      <c r="WFE222" s="17"/>
      <c r="WFF222" s="17"/>
      <c r="WFG222" s="17"/>
      <c r="WFH222" s="17"/>
      <c r="WFI222" s="17"/>
      <c r="WFJ222" s="17"/>
      <c r="WFK222" s="17"/>
      <c r="WFL222" s="17"/>
      <c r="WFM222" s="17"/>
      <c r="WFN222" s="17"/>
      <c r="WFO222" s="17"/>
      <c r="WFP222" s="17"/>
      <c r="WFQ222" s="17"/>
      <c r="WFR222" s="17"/>
      <c r="WFS222" s="17"/>
      <c r="WFT222" s="17"/>
      <c r="WFU222" s="17"/>
      <c r="WFV222" s="17"/>
      <c r="WFW222" s="17"/>
      <c r="WFX222" s="17"/>
      <c r="WFY222" s="17"/>
      <c r="WFZ222" s="17"/>
      <c r="WGA222" s="17"/>
      <c r="WGB222" s="17"/>
      <c r="WGC222" s="17"/>
      <c r="WGD222" s="17"/>
      <c r="WGE222" s="17"/>
      <c r="WGF222" s="17"/>
      <c r="WGG222" s="17"/>
      <c r="WGH222" s="17"/>
      <c r="WGI222" s="17"/>
      <c r="WGJ222" s="17"/>
      <c r="WGK222" s="17"/>
      <c r="WGL222" s="17"/>
      <c r="WGM222" s="17"/>
      <c r="WGN222" s="17"/>
      <c r="WGO222" s="17"/>
      <c r="WGP222" s="17"/>
      <c r="WGQ222" s="17"/>
      <c r="WGR222" s="17"/>
      <c r="WGS222" s="17"/>
      <c r="WGT222" s="17"/>
      <c r="WGU222" s="17"/>
      <c r="WGV222" s="17"/>
      <c r="WGW222" s="17"/>
      <c r="WGX222" s="17"/>
      <c r="WGY222" s="17"/>
      <c r="WGZ222" s="17"/>
      <c r="WHA222" s="17"/>
      <c r="WHB222" s="17"/>
      <c r="WHC222" s="17"/>
      <c r="WHD222" s="17"/>
      <c r="WHE222" s="17"/>
      <c r="WHF222" s="17"/>
      <c r="WHG222" s="17"/>
      <c r="WHH222" s="17"/>
      <c r="WHI222" s="17"/>
      <c r="WHJ222" s="17"/>
      <c r="WHK222" s="17"/>
      <c r="WHL222" s="17"/>
      <c r="WHM222" s="17"/>
      <c r="WHN222" s="17"/>
      <c r="WHO222" s="17"/>
      <c r="WHP222" s="17"/>
      <c r="WHQ222" s="17"/>
      <c r="WHR222" s="17"/>
      <c r="WHS222" s="17"/>
      <c r="WHT222" s="17"/>
      <c r="WHU222" s="17"/>
      <c r="WHV222" s="17"/>
      <c r="WHW222" s="17"/>
      <c r="WHX222" s="17"/>
      <c r="WHY222" s="17"/>
      <c r="WHZ222" s="17"/>
      <c r="WIA222" s="17"/>
      <c r="WIB222" s="17"/>
      <c r="WIC222" s="17"/>
      <c r="WID222" s="17"/>
      <c r="WIE222" s="17"/>
      <c r="WIF222" s="17"/>
      <c r="WIG222" s="17"/>
      <c r="WIH222" s="17"/>
      <c r="WII222" s="17"/>
      <c r="WIJ222" s="17"/>
      <c r="WIK222" s="17"/>
      <c r="WIL222" s="17"/>
      <c r="WIM222" s="17"/>
      <c r="WIN222" s="17"/>
      <c r="WIO222" s="17"/>
      <c r="WIP222" s="17"/>
      <c r="WIQ222" s="17"/>
      <c r="WIR222" s="17"/>
      <c r="WIS222" s="17"/>
      <c r="WIT222" s="17"/>
      <c r="WIU222" s="17"/>
      <c r="WIV222" s="17"/>
      <c r="WIW222" s="17"/>
      <c r="WIX222" s="17"/>
      <c r="WIY222" s="17"/>
      <c r="WIZ222" s="17"/>
      <c r="WJA222" s="17"/>
      <c r="WJB222" s="17"/>
      <c r="WJC222" s="17"/>
      <c r="WJD222" s="17"/>
      <c r="WJE222" s="17"/>
      <c r="WJF222" s="17"/>
      <c r="WJG222" s="17"/>
      <c r="WJH222" s="17"/>
      <c r="WJI222" s="17"/>
      <c r="WJJ222" s="17"/>
      <c r="WJK222" s="17"/>
      <c r="WJL222" s="17"/>
      <c r="WJM222" s="17"/>
      <c r="WJN222" s="17"/>
      <c r="WJO222" s="17"/>
      <c r="WJP222" s="17"/>
      <c r="WJQ222" s="17"/>
      <c r="WJR222" s="17"/>
      <c r="WJS222" s="17"/>
      <c r="WJT222" s="17"/>
      <c r="WJU222" s="17"/>
      <c r="WJV222" s="17"/>
      <c r="WJW222" s="17"/>
      <c r="WJX222" s="17"/>
      <c r="WJY222" s="17"/>
      <c r="WJZ222" s="17"/>
      <c r="WKA222" s="17"/>
      <c r="WKB222" s="17"/>
      <c r="WKC222" s="17"/>
      <c r="WKD222" s="17"/>
      <c r="WKE222" s="17"/>
      <c r="WKF222" s="17"/>
      <c r="WKG222" s="17"/>
      <c r="WKH222" s="17"/>
      <c r="WKI222" s="17"/>
      <c r="WKJ222" s="17"/>
      <c r="WKK222" s="17"/>
      <c r="WKL222" s="17"/>
      <c r="WKM222" s="17"/>
      <c r="WKN222" s="17"/>
      <c r="WKO222" s="17"/>
      <c r="WKP222" s="17"/>
      <c r="WKQ222" s="17"/>
      <c r="WKR222" s="17"/>
      <c r="WKS222" s="17"/>
      <c r="WKT222" s="17"/>
      <c r="WKU222" s="17"/>
      <c r="WKV222" s="17"/>
      <c r="WKW222" s="17"/>
      <c r="WKX222" s="17"/>
      <c r="WKY222" s="17"/>
      <c r="WKZ222" s="17"/>
      <c r="WLA222" s="17"/>
      <c r="WLB222" s="17"/>
      <c r="WLC222" s="17"/>
      <c r="WLD222" s="17"/>
      <c r="WLE222" s="17"/>
      <c r="WLF222" s="17"/>
      <c r="WLG222" s="17"/>
      <c r="WLH222" s="17"/>
      <c r="WLI222" s="17"/>
      <c r="WLJ222" s="17"/>
      <c r="WLK222" s="17"/>
      <c r="WLL222" s="17"/>
      <c r="WLM222" s="17"/>
      <c r="WLN222" s="17"/>
      <c r="WLO222" s="17"/>
      <c r="WLP222" s="17"/>
      <c r="WLQ222" s="17"/>
      <c r="WLR222" s="17"/>
      <c r="WLS222" s="17"/>
      <c r="WLT222" s="17"/>
      <c r="WLU222" s="17"/>
      <c r="WLV222" s="17"/>
      <c r="WLW222" s="17"/>
      <c r="WLX222" s="17"/>
      <c r="WLY222" s="17"/>
      <c r="WLZ222" s="17"/>
      <c r="WMA222" s="17"/>
      <c r="WMB222" s="17"/>
      <c r="WMC222" s="17"/>
      <c r="WMD222" s="17"/>
      <c r="WME222" s="17"/>
      <c r="WMF222" s="17"/>
      <c r="WMG222" s="17"/>
      <c r="WMH222" s="17"/>
      <c r="WMI222" s="17"/>
      <c r="WMJ222" s="17"/>
      <c r="WMK222" s="17"/>
      <c r="WML222" s="17"/>
      <c r="WMM222" s="17"/>
      <c r="WMN222" s="17"/>
      <c r="WMO222" s="17"/>
      <c r="WMP222" s="17"/>
      <c r="WMQ222" s="17"/>
      <c r="WMR222" s="17"/>
      <c r="WMS222" s="17"/>
      <c r="WMT222" s="17"/>
      <c r="WMU222" s="17"/>
      <c r="WMV222" s="17"/>
      <c r="WMW222" s="17"/>
      <c r="WMX222" s="17"/>
      <c r="WMY222" s="17"/>
      <c r="WMZ222" s="17"/>
      <c r="WNA222" s="17"/>
      <c r="WNB222" s="17"/>
      <c r="WNC222" s="17"/>
      <c r="WND222" s="17"/>
      <c r="WNE222" s="17"/>
      <c r="WNF222" s="17"/>
      <c r="WNG222" s="17"/>
      <c r="WNH222" s="17"/>
      <c r="WNI222" s="17"/>
      <c r="WNJ222" s="17"/>
      <c r="WNK222" s="17"/>
      <c r="WNL222" s="17"/>
      <c r="WNM222" s="17"/>
      <c r="WNN222" s="17"/>
      <c r="WNO222" s="17"/>
      <c r="WNP222" s="17"/>
      <c r="WNQ222" s="17"/>
      <c r="WNR222" s="17"/>
      <c r="WNS222" s="17"/>
      <c r="WNT222" s="17"/>
      <c r="WNU222" s="17"/>
      <c r="WNV222" s="17"/>
      <c r="WNW222" s="17"/>
      <c r="WNX222" s="17"/>
      <c r="WNY222" s="17"/>
      <c r="WNZ222" s="17"/>
      <c r="WOA222" s="17"/>
      <c r="WOB222" s="17"/>
      <c r="WOC222" s="17"/>
      <c r="WOD222" s="17"/>
      <c r="WOE222" s="17"/>
      <c r="WOF222" s="17"/>
      <c r="WOG222" s="17"/>
      <c r="WOH222" s="17"/>
      <c r="WOI222" s="17"/>
      <c r="WOJ222" s="17"/>
      <c r="WOK222" s="17"/>
      <c r="WOL222" s="17"/>
      <c r="WOM222" s="17"/>
      <c r="WON222" s="17"/>
      <c r="WOO222" s="17"/>
      <c r="WOP222" s="17"/>
      <c r="WOQ222" s="17"/>
      <c r="WOR222" s="17"/>
      <c r="WOS222" s="17"/>
      <c r="WOT222" s="17"/>
      <c r="WOU222" s="17"/>
      <c r="WOV222" s="17"/>
      <c r="WOW222" s="17"/>
      <c r="WOX222" s="17"/>
      <c r="WOY222" s="17"/>
      <c r="WOZ222" s="17"/>
      <c r="WPA222" s="17"/>
      <c r="WPB222" s="17"/>
      <c r="WPC222" s="17"/>
      <c r="WPD222" s="17"/>
      <c r="WPE222" s="17"/>
      <c r="WPF222" s="17"/>
      <c r="WPG222" s="17"/>
      <c r="WPH222" s="17"/>
      <c r="WPI222" s="17"/>
      <c r="WPJ222" s="17"/>
      <c r="WPK222" s="17"/>
      <c r="WPL222" s="17"/>
      <c r="WPM222" s="17"/>
      <c r="WPN222" s="17"/>
      <c r="WPO222" s="17"/>
      <c r="WPP222" s="17"/>
      <c r="WPQ222" s="17"/>
      <c r="WPR222" s="17"/>
      <c r="WPS222" s="17"/>
      <c r="WPT222" s="17"/>
      <c r="WPU222" s="17"/>
      <c r="WPV222" s="17"/>
      <c r="WPW222" s="17"/>
      <c r="WPX222" s="17"/>
      <c r="WPY222" s="17"/>
      <c r="WPZ222" s="17"/>
      <c r="WQA222" s="17"/>
      <c r="WQB222" s="17"/>
      <c r="WQC222" s="17"/>
      <c r="WQD222" s="17"/>
      <c r="WQE222" s="17"/>
      <c r="WQF222" s="17"/>
      <c r="WQG222" s="17"/>
      <c r="WQH222" s="17"/>
      <c r="WQI222" s="17"/>
      <c r="WQJ222" s="17"/>
      <c r="WQK222" s="17"/>
      <c r="WQL222" s="17"/>
      <c r="WQM222" s="17"/>
      <c r="WQN222" s="17"/>
      <c r="WQO222" s="17"/>
      <c r="WQP222" s="17"/>
      <c r="WQQ222" s="17"/>
      <c r="WQR222" s="17"/>
      <c r="WQS222" s="17"/>
      <c r="WQT222" s="17"/>
      <c r="WQU222" s="17"/>
      <c r="WQV222" s="17"/>
      <c r="WQW222" s="17"/>
      <c r="WQX222" s="17"/>
      <c r="WQY222" s="17"/>
      <c r="WQZ222" s="17"/>
      <c r="WRA222" s="17"/>
      <c r="WRB222" s="17"/>
      <c r="WRC222" s="17"/>
      <c r="WRD222" s="17"/>
      <c r="WRE222" s="17"/>
      <c r="WRF222" s="17"/>
      <c r="WRG222" s="17"/>
      <c r="WRH222" s="17"/>
      <c r="WRI222" s="17"/>
      <c r="WRJ222" s="17"/>
      <c r="WRK222" s="17"/>
      <c r="WRL222" s="17"/>
      <c r="WRM222" s="17"/>
      <c r="WRN222" s="17"/>
      <c r="WRO222" s="17"/>
      <c r="WRP222" s="17"/>
      <c r="WRQ222" s="17"/>
      <c r="WRR222" s="17"/>
      <c r="WRS222" s="17"/>
      <c r="WRT222" s="17"/>
      <c r="WRU222" s="17"/>
      <c r="WRV222" s="17"/>
      <c r="WRW222" s="17"/>
      <c r="WRX222" s="17"/>
      <c r="WRY222" s="17"/>
      <c r="WRZ222" s="17"/>
      <c r="WSA222" s="17"/>
      <c r="WSB222" s="17"/>
      <c r="WSC222" s="17"/>
      <c r="WSD222" s="17"/>
      <c r="WSE222" s="17"/>
      <c r="WSF222" s="17"/>
      <c r="WSG222" s="17"/>
      <c r="WSH222" s="17"/>
      <c r="WSI222" s="17"/>
      <c r="WSJ222" s="17"/>
      <c r="WSK222" s="17"/>
      <c r="WSL222" s="17"/>
      <c r="WSM222" s="17"/>
      <c r="WSN222" s="17"/>
      <c r="WSO222" s="17"/>
      <c r="WSP222" s="17"/>
      <c r="WSQ222" s="17"/>
      <c r="WSR222" s="17"/>
      <c r="WSS222" s="17"/>
      <c r="WST222" s="17"/>
      <c r="WSU222" s="17"/>
      <c r="WSV222" s="17"/>
      <c r="WSW222" s="17"/>
      <c r="WSX222" s="17"/>
      <c r="WSY222" s="17"/>
      <c r="WSZ222" s="17"/>
      <c r="WTA222" s="17"/>
      <c r="WTB222" s="17"/>
      <c r="WTC222" s="17"/>
      <c r="WTD222" s="17"/>
      <c r="WTE222" s="17"/>
      <c r="WTF222" s="17"/>
      <c r="WTG222" s="17"/>
      <c r="WTH222" s="17"/>
      <c r="WTI222" s="17"/>
      <c r="WTJ222" s="17"/>
      <c r="WTK222" s="17"/>
      <c r="WTL222" s="17"/>
      <c r="WTM222" s="17"/>
      <c r="WTN222" s="17"/>
      <c r="WTO222" s="17"/>
      <c r="WTP222" s="17"/>
      <c r="WTQ222" s="17"/>
      <c r="WTR222" s="17"/>
      <c r="WTS222" s="17"/>
      <c r="WTT222" s="17"/>
      <c r="WTU222" s="17"/>
      <c r="WTV222" s="17"/>
      <c r="WTW222" s="17"/>
      <c r="WTX222" s="17"/>
      <c r="WTY222" s="17"/>
      <c r="WTZ222" s="17"/>
      <c r="WUA222" s="17"/>
      <c r="WUB222" s="17"/>
      <c r="WUC222" s="17"/>
      <c r="WUD222" s="17"/>
      <c r="WUE222" s="17"/>
      <c r="WUF222" s="17"/>
      <c r="WUG222" s="17"/>
      <c r="WUH222" s="17"/>
      <c r="WUI222" s="17"/>
      <c r="WUJ222" s="17"/>
      <c r="WUK222" s="17"/>
      <c r="WUL222" s="17"/>
      <c r="WUM222" s="17"/>
      <c r="WUN222" s="17"/>
      <c r="WUO222" s="17"/>
      <c r="WUP222" s="17"/>
      <c r="WUQ222" s="17"/>
      <c r="WUR222" s="17"/>
      <c r="WUS222" s="17"/>
      <c r="WUT222" s="17"/>
      <c r="WUU222" s="17"/>
      <c r="WUV222" s="17"/>
      <c r="WUW222" s="17"/>
      <c r="WUX222" s="17"/>
      <c r="WUY222" s="17"/>
      <c r="WUZ222" s="17"/>
      <c r="WVA222" s="17"/>
      <c r="WVB222" s="17"/>
      <c r="WVC222" s="17"/>
      <c r="WVD222" s="17"/>
      <c r="WVE222" s="17"/>
      <c r="WVF222" s="17"/>
      <c r="WVG222" s="17"/>
      <c r="WVH222" s="17"/>
      <c r="WVI222" s="17"/>
      <c r="WVJ222" s="17"/>
      <c r="WVK222" s="17"/>
      <c r="WVL222" s="17"/>
      <c r="WVM222" s="17"/>
      <c r="WVN222" s="17"/>
      <c r="WVO222" s="17"/>
      <c r="WVP222" s="17"/>
      <c r="WVQ222" s="17"/>
      <c r="WVR222" s="17"/>
      <c r="WVS222" s="17"/>
      <c r="WVT222" s="17"/>
      <c r="WVU222" s="17"/>
      <c r="WVV222" s="17"/>
      <c r="WVW222" s="17"/>
      <c r="WVX222" s="17"/>
      <c r="WVY222" s="17"/>
      <c r="WVZ222" s="17"/>
      <c r="WWA222" s="17"/>
      <c r="WWB222" s="17"/>
      <c r="WWC222" s="17"/>
      <c r="WWD222" s="17"/>
      <c r="WWE222" s="17"/>
      <c r="WWF222" s="17"/>
      <c r="WWG222" s="17"/>
      <c r="WWH222" s="17"/>
      <c r="WWI222" s="17"/>
      <c r="WWJ222" s="17"/>
      <c r="WWK222" s="17"/>
      <c r="WWL222" s="17"/>
      <c r="WWM222" s="17"/>
      <c r="WWN222" s="17"/>
      <c r="WWO222" s="17"/>
      <c r="WWP222" s="17"/>
      <c r="WWQ222" s="17"/>
      <c r="WWR222" s="17"/>
      <c r="WWS222" s="17"/>
      <c r="WWT222" s="17"/>
      <c r="WWU222" s="17"/>
      <c r="WWV222" s="17"/>
      <c r="WWW222" s="17"/>
      <c r="WWX222" s="17"/>
      <c r="WWY222" s="17"/>
      <c r="WWZ222" s="17"/>
      <c r="WXA222" s="17"/>
      <c r="WXB222" s="17"/>
      <c r="WXC222" s="17"/>
      <c r="WXD222" s="17"/>
      <c r="WXE222" s="17"/>
      <c r="WXF222" s="17"/>
      <c r="WXG222" s="17"/>
      <c r="WXH222" s="17"/>
      <c r="WXI222" s="17"/>
      <c r="WXJ222" s="17"/>
      <c r="WXK222" s="17"/>
      <c r="WXL222" s="17"/>
      <c r="WXM222" s="17"/>
      <c r="WXN222" s="17"/>
      <c r="WXO222" s="17"/>
      <c r="WXP222" s="17"/>
      <c r="WXQ222" s="17"/>
      <c r="WXR222" s="17"/>
      <c r="WXS222" s="17"/>
      <c r="WXT222" s="17"/>
      <c r="WXU222" s="17"/>
      <c r="WXV222" s="17"/>
      <c r="WXW222" s="17"/>
      <c r="WXX222" s="17"/>
      <c r="WXY222" s="17"/>
      <c r="WXZ222" s="17"/>
      <c r="WYA222" s="17"/>
      <c r="WYB222" s="17"/>
      <c r="WYC222" s="17"/>
      <c r="WYD222" s="17"/>
      <c r="WYE222" s="17"/>
      <c r="WYF222" s="17"/>
      <c r="WYG222" s="17"/>
      <c r="WYH222" s="17"/>
      <c r="WYI222" s="17"/>
      <c r="WYJ222" s="17"/>
      <c r="WYK222" s="17"/>
      <c r="WYL222" s="17"/>
      <c r="WYM222" s="17"/>
      <c r="WYN222" s="17"/>
      <c r="WYO222" s="17"/>
      <c r="WYP222" s="17"/>
      <c r="WYQ222" s="17"/>
      <c r="WYR222" s="17"/>
      <c r="WYS222" s="17"/>
      <c r="WYT222" s="17"/>
      <c r="WYU222" s="17"/>
      <c r="WYV222" s="17"/>
      <c r="WYW222" s="17"/>
      <c r="WYX222" s="17"/>
      <c r="WYY222" s="17"/>
      <c r="WYZ222" s="17"/>
      <c r="WZA222" s="17"/>
      <c r="WZB222" s="17"/>
      <c r="WZC222" s="17"/>
      <c r="WZD222" s="17"/>
      <c r="WZE222" s="17"/>
      <c r="WZF222" s="17"/>
      <c r="WZG222" s="17"/>
      <c r="WZH222" s="17"/>
      <c r="WZI222" s="17"/>
      <c r="WZJ222" s="17"/>
      <c r="WZK222" s="17"/>
      <c r="WZL222" s="17"/>
      <c r="WZM222" s="17"/>
      <c r="WZN222" s="17"/>
      <c r="WZO222" s="17"/>
      <c r="WZP222" s="17"/>
      <c r="WZQ222" s="17"/>
      <c r="WZR222" s="17"/>
      <c r="WZS222" s="17"/>
      <c r="WZT222" s="17"/>
      <c r="WZU222" s="17"/>
      <c r="WZV222" s="17"/>
      <c r="WZW222" s="17"/>
      <c r="WZX222" s="17"/>
      <c r="WZY222" s="17"/>
      <c r="WZZ222" s="17"/>
      <c r="XAA222" s="17"/>
      <c r="XAB222" s="17"/>
      <c r="XAC222" s="17"/>
      <c r="XAD222" s="17"/>
      <c r="XAE222" s="17"/>
      <c r="XAF222" s="17"/>
      <c r="XAG222" s="17"/>
      <c r="XAH222" s="17"/>
      <c r="XAI222" s="17"/>
      <c r="XAJ222" s="17"/>
      <c r="XAK222" s="17"/>
      <c r="XAL222" s="17"/>
      <c r="XAM222" s="17"/>
      <c r="XAN222" s="17"/>
      <c r="XAO222" s="17"/>
      <c r="XAP222" s="17"/>
      <c r="XAQ222" s="17"/>
      <c r="XAR222" s="17"/>
      <c r="XAS222" s="17"/>
      <c r="XAT222" s="17"/>
      <c r="XAU222" s="17"/>
      <c r="XAV222" s="17"/>
      <c r="XAW222" s="17"/>
      <c r="XAX222" s="17"/>
      <c r="XAY222" s="17"/>
      <c r="XAZ222" s="17"/>
      <c r="XBA222" s="17"/>
      <c r="XBB222" s="17"/>
      <c r="XBC222" s="17"/>
      <c r="XBD222" s="17"/>
      <c r="XBE222" s="17"/>
      <c r="XBF222" s="17"/>
      <c r="XBG222" s="17"/>
      <c r="XBH222" s="17"/>
      <c r="XBI222" s="17"/>
      <c r="XBJ222" s="17"/>
      <c r="XBK222" s="17"/>
      <c r="XBL222" s="17"/>
      <c r="XBM222" s="17"/>
      <c r="XBN222" s="17"/>
      <c r="XBO222" s="17"/>
      <c r="XBP222" s="17"/>
      <c r="XBQ222" s="17"/>
      <c r="XBR222" s="17"/>
      <c r="XBS222" s="17"/>
      <c r="XBT222" s="17"/>
      <c r="XBU222" s="17"/>
      <c r="XBV222" s="17"/>
      <c r="XBW222" s="17"/>
      <c r="XBX222" s="17"/>
      <c r="XBY222" s="17"/>
      <c r="XBZ222" s="17"/>
      <c r="XCA222" s="17"/>
      <c r="XCB222" s="17"/>
      <c r="XCC222" s="17"/>
      <c r="XCD222" s="17"/>
      <c r="XCE222" s="17"/>
      <c r="XCF222" s="17"/>
      <c r="XCG222" s="17"/>
      <c r="XCH222" s="17"/>
      <c r="XCI222" s="17"/>
      <c r="XCJ222" s="17"/>
      <c r="XCK222" s="17"/>
      <c r="XCL222" s="17"/>
      <c r="XCM222" s="17"/>
      <c r="XCN222" s="17"/>
      <c r="XCO222" s="17"/>
      <c r="XCP222" s="17"/>
      <c r="XCQ222" s="17"/>
      <c r="XCR222" s="17"/>
      <c r="XCS222" s="17"/>
      <c r="XCT222" s="17"/>
      <c r="XCU222" s="17"/>
      <c r="XCV222" s="17"/>
      <c r="XCW222" s="17"/>
      <c r="XCX222" s="17"/>
      <c r="XCY222" s="17"/>
      <c r="XCZ222" s="17"/>
      <c r="XDA222" s="17"/>
      <c r="XDB222" s="17"/>
      <c r="XDC222" s="17"/>
      <c r="XDD222" s="17"/>
      <c r="XDE222" s="17"/>
      <c r="XDF222" s="17"/>
      <c r="XDG222" s="17"/>
      <c r="XDH222" s="17"/>
      <c r="XDI222" s="17"/>
      <c r="XDJ222" s="17"/>
      <c r="XDK222" s="17"/>
      <c r="XDL222" s="17"/>
      <c r="XDM222" s="17"/>
      <c r="XDN222" s="17"/>
      <c r="XDO222" s="17"/>
      <c r="XDP222" s="17"/>
      <c r="XDQ222" s="17"/>
      <c r="XDR222" s="17"/>
      <c r="XDS222" s="17"/>
      <c r="XDT222" s="17"/>
      <c r="XDU222" s="17"/>
      <c r="XDV222" s="17"/>
      <c r="XDW222" s="17"/>
      <c r="XDX222" s="17"/>
      <c r="XDY222" s="17"/>
      <c r="XDZ222" s="17"/>
      <c r="XEA222" s="17"/>
      <c r="XEB222" s="17"/>
      <c r="XEC222" s="17"/>
      <c r="XED222" s="17"/>
      <c r="XEE222" s="17"/>
      <c r="XEF222" s="17"/>
      <c r="XEG222" s="17"/>
      <c r="XEH222" s="17"/>
      <c r="XEI222" s="17"/>
      <c r="XEJ222" s="17"/>
      <c r="XEK222" s="17"/>
      <c r="XEL222" s="17"/>
      <c r="XEM222" s="17"/>
      <c r="XEN222" s="17"/>
      <c r="XEO222" s="17"/>
      <c r="XEP222" s="17"/>
      <c r="XEQ222" s="17"/>
      <c r="XER222" s="17"/>
      <c r="XES222" s="17"/>
      <c r="XET222" s="17"/>
      <c r="XEU222" s="17"/>
      <c r="XEV222" s="17"/>
    </row>
    <row r="223" spans="1:16376" s="73" customFormat="1" ht="14.1" customHeight="1" outlineLevel="1" x14ac:dyDescent="0.2">
      <c r="B223" s="73" t="s">
        <v>83</v>
      </c>
      <c r="C223" s="72" t="s">
        <v>53</v>
      </c>
      <c r="D223" s="71">
        <v>40220</v>
      </c>
      <c r="E223" s="72">
        <v>2637917</v>
      </c>
      <c r="F223" s="72" t="s">
        <v>274</v>
      </c>
      <c r="G223" s="72" t="s">
        <v>87</v>
      </c>
      <c r="H223" s="74" t="s">
        <v>109</v>
      </c>
      <c r="I223" s="72">
        <v>0</v>
      </c>
      <c r="J223" s="72">
        <v>0</v>
      </c>
      <c r="K223" s="72">
        <v>250</v>
      </c>
      <c r="L223" s="72">
        <v>130</v>
      </c>
      <c r="M223" s="72">
        <v>0</v>
      </c>
      <c r="N223" s="72">
        <v>0</v>
      </c>
      <c r="O223" s="72" t="s">
        <v>100</v>
      </c>
      <c r="Q223" s="82" t="s">
        <v>75</v>
      </c>
      <c r="R223" s="15"/>
      <c r="S223" s="14" t="s">
        <v>66</v>
      </c>
      <c r="T223" s="81" t="s">
        <v>112</v>
      </c>
      <c r="U223" s="72"/>
      <c r="V223" s="72"/>
      <c r="W223" s="11">
        <f t="shared" si="31"/>
        <v>1</v>
      </c>
      <c r="X223" s="13">
        <f t="shared" si="32"/>
        <v>0</v>
      </c>
      <c r="Y223" s="13">
        <f t="shared" si="33"/>
        <v>0</v>
      </c>
      <c r="Z223" s="13">
        <f t="shared" si="34"/>
        <v>0</v>
      </c>
      <c r="AA223" s="13">
        <f t="shared" si="35"/>
        <v>1</v>
      </c>
      <c r="AB223" s="13">
        <f t="shared" si="36"/>
        <v>0</v>
      </c>
      <c r="AC223" s="13">
        <f t="shared" si="37"/>
        <v>0</v>
      </c>
      <c r="AD223" s="13">
        <f t="shared" si="38"/>
        <v>250</v>
      </c>
      <c r="AE223" s="13">
        <f t="shared" si="39"/>
        <v>130</v>
      </c>
      <c r="AF223" s="11" t="s">
        <v>1115</v>
      </c>
    </row>
    <row r="224" spans="1:16376" s="15" customFormat="1" ht="14.1" customHeight="1" outlineLevel="1" x14ac:dyDescent="0.2">
      <c r="A224" s="73"/>
      <c r="B224" s="73" t="s">
        <v>42</v>
      </c>
      <c r="C224" s="72" t="s">
        <v>53</v>
      </c>
      <c r="D224" s="84">
        <v>40220</v>
      </c>
      <c r="E224" s="23">
        <v>24181448</v>
      </c>
      <c r="F224" s="23">
        <v>395430</v>
      </c>
      <c r="G224" s="23" t="s">
        <v>167</v>
      </c>
      <c r="H224" s="22" t="s">
        <v>109</v>
      </c>
      <c r="I224" s="23">
        <v>50</v>
      </c>
      <c r="J224" s="23">
        <v>0</v>
      </c>
      <c r="K224" s="23">
        <v>50</v>
      </c>
      <c r="L224" s="23">
        <v>0</v>
      </c>
      <c r="M224" s="23">
        <v>0</v>
      </c>
      <c r="N224" s="23">
        <v>0</v>
      </c>
      <c r="O224" s="24" t="s">
        <v>100</v>
      </c>
      <c r="P224" s="24"/>
      <c r="Q224" s="15" t="s">
        <v>35</v>
      </c>
      <c r="S224" s="15" t="s">
        <v>66</v>
      </c>
      <c r="T224" s="81" t="s">
        <v>168</v>
      </c>
      <c r="U224" s="72"/>
      <c r="V224" s="72"/>
      <c r="W224" s="11">
        <f t="shared" si="31"/>
        <v>1</v>
      </c>
      <c r="X224" s="13">
        <f t="shared" si="32"/>
        <v>1</v>
      </c>
      <c r="Y224" s="13">
        <f t="shared" si="33"/>
        <v>0</v>
      </c>
      <c r="Z224" s="13">
        <f t="shared" si="34"/>
        <v>0</v>
      </c>
      <c r="AA224" s="13">
        <f t="shared" si="35"/>
        <v>1</v>
      </c>
      <c r="AB224" s="13">
        <f t="shared" si="36"/>
        <v>0</v>
      </c>
      <c r="AC224" s="13">
        <f t="shared" si="37"/>
        <v>0</v>
      </c>
      <c r="AD224" s="13">
        <f t="shared" si="38"/>
        <v>100</v>
      </c>
      <c r="AE224" s="13">
        <f t="shared" si="39"/>
        <v>0</v>
      </c>
      <c r="AF224" s="11" t="s">
        <v>1115</v>
      </c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  <c r="FK224" s="24"/>
      <c r="FL224" s="24"/>
      <c r="FM224" s="24"/>
      <c r="FN224" s="24"/>
      <c r="FO224" s="24"/>
      <c r="FP224" s="24"/>
      <c r="FQ224" s="24"/>
      <c r="FR224" s="24"/>
      <c r="FS224" s="24"/>
      <c r="FT224" s="24"/>
      <c r="FU224" s="24"/>
      <c r="FV224" s="24"/>
      <c r="FW224" s="24"/>
      <c r="FX224" s="24"/>
      <c r="FY224" s="24"/>
      <c r="FZ224" s="24"/>
      <c r="GA224" s="24"/>
      <c r="GB224" s="24"/>
      <c r="GC224" s="24"/>
      <c r="GD224" s="24"/>
      <c r="GE224" s="24"/>
      <c r="GF224" s="24"/>
      <c r="GG224" s="24"/>
      <c r="GH224" s="24"/>
      <c r="GI224" s="24"/>
      <c r="GJ224" s="24"/>
      <c r="GK224" s="24"/>
      <c r="GL224" s="24"/>
      <c r="GM224" s="24"/>
      <c r="GN224" s="24"/>
      <c r="GO224" s="24"/>
      <c r="GP224" s="24"/>
      <c r="GQ224" s="24"/>
      <c r="GR224" s="24"/>
      <c r="GS224" s="24"/>
      <c r="GT224" s="24"/>
      <c r="GU224" s="24"/>
      <c r="GV224" s="24"/>
      <c r="GW224" s="24"/>
      <c r="GX224" s="24"/>
      <c r="GY224" s="24"/>
      <c r="GZ224" s="24"/>
      <c r="HA224" s="24"/>
      <c r="HB224" s="24"/>
      <c r="HC224" s="24"/>
      <c r="HD224" s="24"/>
      <c r="HE224" s="24"/>
      <c r="HF224" s="24"/>
      <c r="HG224" s="24"/>
      <c r="HH224" s="24"/>
      <c r="HI224" s="24"/>
      <c r="HJ224" s="24"/>
      <c r="HK224" s="24"/>
      <c r="HL224" s="24"/>
      <c r="HM224" s="24"/>
      <c r="HN224" s="24"/>
      <c r="HO224" s="24"/>
      <c r="HP224" s="24"/>
      <c r="HQ224" s="24"/>
      <c r="HR224" s="24"/>
      <c r="HS224" s="24"/>
      <c r="HT224" s="24"/>
      <c r="HU224" s="24"/>
      <c r="HV224" s="24"/>
      <c r="HW224" s="24"/>
      <c r="HX224" s="24"/>
      <c r="HY224" s="24"/>
      <c r="HZ224" s="24"/>
      <c r="IA224" s="24"/>
      <c r="IB224" s="24"/>
      <c r="IC224" s="24"/>
      <c r="ID224" s="24"/>
      <c r="IE224" s="24"/>
      <c r="IF224" s="24"/>
      <c r="IG224" s="24"/>
      <c r="IH224" s="24"/>
      <c r="II224" s="24"/>
      <c r="IJ224" s="24"/>
      <c r="IK224" s="24"/>
      <c r="IL224" s="24"/>
      <c r="IM224" s="24"/>
      <c r="IN224" s="24"/>
      <c r="IO224" s="24"/>
      <c r="IP224" s="24"/>
      <c r="IQ224" s="24"/>
      <c r="IR224" s="24"/>
      <c r="IS224" s="24"/>
      <c r="IT224" s="24"/>
      <c r="IU224" s="24"/>
      <c r="IV224" s="24"/>
      <c r="IW224" s="24"/>
      <c r="IX224" s="24"/>
      <c r="IY224" s="24"/>
      <c r="IZ224" s="24"/>
      <c r="JA224" s="24"/>
      <c r="JB224" s="24"/>
      <c r="JC224" s="24"/>
      <c r="JD224" s="24"/>
      <c r="JE224" s="24"/>
      <c r="JF224" s="24"/>
      <c r="JG224" s="24"/>
      <c r="JH224" s="24"/>
      <c r="JI224" s="24"/>
      <c r="JJ224" s="24"/>
      <c r="JK224" s="24"/>
      <c r="JL224" s="24"/>
      <c r="JM224" s="24"/>
      <c r="JN224" s="24"/>
      <c r="JO224" s="24"/>
      <c r="JP224" s="24"/>
      <c r="JQ224" s="24"/>
      <c r="JR224" s="24"/>
      <c r="JS224" s="24"/>
      <c r="JT224" s="24"/>
      <c r="JU224" s="24"/>
      <c r="JV224" s="24"/>
      <c r="JW224" s="24"/>
      <c r="JX224" s="24"/>
      <c r="JY224" s="24"/>
      <c r="JZ224" s="24"/>
      <c r="KA224" s="24"/>
      <c r="KB224" s="24"/>
      <c r="KC224" s="24"/>
      <c r="KD224" s="24"/>
      <c r="KE224" s="24"/>
      <c r="KF224" s="24"/>
      <c r="KG224" s="24"/>
      <c r="KH224" s="24"/>
      <c r="KI224" s="24"/>
      <c r="KJ224" s="24"/>
      <c r="KK224" s="24"/>
      <c r="KL224" s="24"/>
      <c r="KM224" s="24"/>
      <c r="KN224" s="24"/>
      <c r="KO224" s="24"/>
      <c r="KP224" s="24"/>
      <c r="KQ224" s="24"/>
      <c r="KR224" s="24"/>
      <c r="KS224" s="24"/>
      <c r="KT224" s="24"/>
      <c r="KU224" s="24"/>
      <c r="KV224" s="24"/>
      <c r="KW224" s="24"/>
      <c r="KX224" s="24"/>
      <c r="KY224" s="24"/>
      <c r="KZ224" s="24"/>
      <c r="LA224" s="24"/>
      <c r="LB224" s="24"/>
      <c r="LC224" s="24"/>
      <c r="LD224" s="24"/>
      <c r="LE224" s="24"/>
      <c r="LF224" s="24"/>
      <c r="LG224" s="24"/>
      <c r="LH224" s="24"/>
      <c r="LI224" s="24"/>
      <c r="LJ224" s="24"/>
      <c r="LK224" s="24"/>
      <c r="LL224" s="24"/>
      <c r="LM224" s="24"/>
      <c r="LN224" s="24"/>
      <c r="LO224" s="24"/>
      <c r="LP224" s="24"/>
      <c r="LQ224" s="24"/>
      <c r="LR224" s="24"/>
      <c r="LS224" s="24"/>
      <c r="LT224" s="24"/>
      <c r="LU224" s="24"/>
      <c r="LV224" s="24"/>
      <c r="LW224" s="24"/>
      <c r="LX224" s="24"/>
      <c r="LY224" s="24"/>
      <c r="LZ224" s="24"/>
      <c r="MA224" s="24"/>
      <c r="MB224" s="24"/>
      <c r="MC224" s="24"/>
      <c r="MD224" s="24"/>
      <c r="ME224" s="24"/>
      <c r="MF224" s="24"/>
      <c r="MG224" s="24"/>
      <c r="MH224" s="24"/>
      <c r="MI224" s="24"/>
      <c r="MJ224" s="24"/>
      <c r="MK224" s="24"/>
      <c r="ML224" s="24"/>
      <c r="MM224" s="24"/>
      <c r="MN224" s="24"/>
      <c r="MO224" s="24"/>
      <c r="MP224" s="24"/>
      <c r="MQ224" s="24"/>
      <c r="MR224" s="24"/>
      <c r="MS224" s="24"/>
      <c r="MT224" s="24"/>
      <c r="MU224" s="24"/>
      <c r="MV224" s="24"/>
      <c r="MW224" s="24"/>
      <c r="MX224" s="24"/>
      <c r="MY224" s="24"/>
      <c r="MZ224" s="24"/>
      <c r="NA224" s="24"/>
      <c r="NB224" s="24"/>
      <c r="NC224" s="24"/>
      <c r="ND224" s="24"/>
      <c r="NE224" s="24"/>
      <c r="NF224" s="24"/>
      <c r="NG224" s="24"/>
      <c r="NH224" s="24"/>
      <c r="NI224" s="24"/>
      <c r="NJ224" s="24"/>
      <c r="NK224" s="24"/>
      <c r="NL224" s="24"/>
      <c r="NM224" s="24"/>
      <c r="NN224" s="24"/>
      <c r="NO224" s="24"/>
      <c r="NP224" s="24"/>
      <c r="NQ224" s="24"/>
      <c r="NR224" s="24"/>
      <c r="NS224" s="24"/>
      <c r="NT224" s="24"/>
      <c r="NU224" s="24"/>
      <c r="NV224" s="24"/>
      <c r="NW224" s="24"/>
      <c r="NX224" s="24"/>
      <c r="NY224" s="24"/>
      <c r="NZ224" s="24"/>
      <c r="OA224" s="24"/>
      <c r="OB224" s="24"/>
      <c r="OC224" s="24"/>
      <c r="OD224" s="24"/>
      <c r="OE224" s="24"/>
      <c r="OF224" s="24"/>
      <c r="OG224" s="24"/>
      <c r="OH224" s="24"/>
      <c r="OI224" s="24"/>
      <c r="OJ224" s="24"/>
      <c r="OK224" s="24"/>
      <c r="OL224" s="24"/>
      <c r="OM224" s="24"/>
      <c r="ON224" s="24"/>
      <c r="OO224" s="24"/>
      <c r="OP224" s="24"/>
      <c r="OQ224" s="24"/>
      <c r="OR224" s="24"/>
      <c r="OS224" s="24"/>
      <c r="OT224" s="24"/>
      <c r="OU224" s="24"/>
      <c r="OV224" s="24"/>
      <c r="OW224" s="24"/>
      <c r="OX224" s="24"/>
      <c r="OY224" s="24"/>
      <c r="OZ224" s="24"/>
      <c r="PA224" s="24"/>
      <c r="PB224" s="24"/>
      <c r="PC224" s="24"/>
      <c r="PD224" s="24"/>
      <c r="PE224" s="24"/>
      <c r="PF224" s="24"/>
      <c r="PG224" s="24"/>
      <c r="PH224" s="24"/>
      <c r="PI224" s="24"/>
      <c r="PJ224" s="24"/>
      <c r="PK224" s="24"/>
      <c r="PL224" s="24"/>
      <c r="PM224" s="24"/>
      <c r="PN224" s="24"/>
      <c r="PO224" s="24"/>
      <c r="PP224" s="24"/>
      <c r="PQ224" s="24"/>
      <c r="PR224" s="24"/>
      <c r="PS224" s="24"/>
      <c r="PT224" s="24"/>
      <c r="PU224" s="24"/>
      <c r="PV224" s="24"/>
      <c r="PW224" s="24"/>
      <c r="PX224" s="24"/>
      <c r="PY224" s="24"/>
      <c r="PZ224" s="24"/>
      <c r="QA224" s="24"/>
      <c r="QB224" s="24"/>
      <c r="QC224" s="24"/>
      <c r="QD224" s="24"/>
      <c r="QE224" s="24"/>
      <c r="QF224" s="24"/>
      <c r="QG224" s="24"/>
      <c r="QH224" s="24"/>
      <c r="QI224" s="24"/>
      <c r="QJ224" s="24"/>
      <c r="QK224" s="24"/>
      <c r="QL224" s="24"/>
      <c r="QM224" s="24"/>
      <c r="QN224" s="24"/>
      <c r="QO224" s="24"/>
      <c r="QP224" s="24"/>
      <c r="QQ224" s="24"/>
      <c r="QR224" s="24"/>
      <c r="QS224" s="24"/>
      <c r="QT224" s="24"/>
      <c r="QU224" s="24"/>
      <c r="QV224" s="24"/>
      <c r="QW224" s="24"/>
      <c r="QX224" s="24"/>
      <c r="QY224" s="24"/>
      <c r="QZ224" s="24"/>
      <c r="RA224" s="24"/>
      <c r="RB224" s="24"/>
      <c r="RC224" s="24"/>
      <c r="RD224" s="24"/>
      <c r="RE224" s="24"/>
      <c r="RF224" s="24"/>
      <c r="RG224" s="24"/>
      <c r="RH224" s="24"/>
      <c r="RI224" s="24"/>
      <c r="RJ224" s="24"/>
      <c r="RK224" s="24"/>
      <c r="RL224" s="24"/>
      <c r="RM224" s="24"/>
      <c r="RN224" s="24"/>
      <c r="RO224" s="24"/>
      <c r="RP224" s="24"/>
      <c r="RQ224" s="24"/>
      <c r="RR224" s="24"/>
      <c r="RS224" s="24"/>
      <c r="RT224" s="24"/>
      <c r="RU224" s="24"/>
      <c r="RV224" s="24"/>
      <c r="RW224" s="24"/>
      <c r="RX224" s="24"/>
      <c r="RY224" s="24"/>
      <c r="RZ224" s="24"/>
      <c r="SA224" s="24"/>
      <c r="SB224" s="24"/>
      <c r="SC224" s="24"/>
      <c r="SD224" s="24"/>
      <c r="SE224" s="24"/>
      <c r="SF224" s="24"/>
      <c r="SG224" s="24"/>
      <c r="SH224" s="24"/>
      <c r="SI224" s="24"/>
      <c r="SJ224" s="24"/>
      <c r="SK224" s="24"/>
      <c r="SL224" s="24"/>
      <c r="SM224" s="24"/>
      <c r="SN224" s="24"/>
      <c r="SO224" s="24"/>
      <c r="SP224" s="24"/>
      <c r="SQ224" s="24"/>
      <c r="SR224" s="24"/>
      <c r="SS224" s="24"/>
      <c r="ST224" s="24"/>
      <c r="SU224" s="24"/>
      <c r="SV224" s="24"/>
      <c r="SW224" s="24"/>
      <c r="SX224" s="24"/>
      <c r="SY224" s="24"/>
      <c r="SZ224" s="24"/>
      <c r="TA224" s="24"/>
      <c r="TB224" s="24"/>
      <c r="TC224" s="24"/>
      <c r="TD224" s="24"/>
      <c r="TE224" s="24"/>
      <c r="TF224" s="24"/>
      <c r="TG224" s="24"/>
      <c r="TH224" s="24"/>
      <c r="TI224" s="24"/>
      <c r="TJ224" s="24"/>
      <c r="TK224" s="24"/>
      <c r="TL224" s="24"/>
      <c r="TM224" s="24"/>
      <c r="TN224" s="24"/>
      <c r="TO224" s="24"/>
      <c r="TP224" s="24"/>
      <c r="TQ224" s="24"/>
      <c r="TR224" s="24"/>
      <c r="TS224" s="24"/>
      <c r="TT224" s="24"/>
      <c r="TU224" s="24"/>
      <c r="TV224" s="24"/>
      <c r="TW224" s="24"/>
      <c r="TX224" s="24"/>
      <c r="TY224" s="24"/>
      <c r="TZ224" s="24"/>
      <c r="UA224" s="24"/>
      <c r="UB224" s="24"/>
      <c r="UC224" s="24"/>
      <c r="UD224" s="24"/>
      <c r="UE224" s="24"/>
      <c r="UF224" s="24"/>
      <c r="UG224" s="24"/>
      <c r="UH224" s="24"/>
      <c r="UI224" s="24"/>
      <c r="UJ224" s="24"/>
      <c r="UK224" s="24"/>
      <c r="UL224" s="24"/>
      <c r="UM224" s="24"/>
      <c r="UN224" s="24"/>
      <c r="UO224" s="24"/>
      <c r="UP224" s="24"/>
      <c r="UQ224" s="24"/>
      <c r="UR224" s="24"/>
      <c r="US224" s="24"/>
      <c r="UT224" s="24"/>
      <c r="UU224" s="24"/>
      <c r="UV224" s="24"/>
      <c r="UW224" s="24"/>
      <c r="UX224" s="24"/>
      <c r="UY224" s="24"/>
      <c r="UZ224" s="24"/>
      <c r="VA224" s="24"/>
      <c r="VB224" s="24"/>
      <c r="VC224" s="24"/>
      <c r="VD224" s="24"/>
      <c r="VE224" s="24"/>
      <c r="VF224" s="24"/>
      <c r="VG224" s="24"/>
      <c r="VH224" s="24"/>
      <c r="VI224" s="24"/>
      <c r="VJ224" s="24"/>
      <c r="VK224" s="24"/>
      <c r="VL224" s="24"/>
      <c r="VM224" s="24"/>
      <c r="VN224" s="24"/>
      <c r="VO224" s="24"/>
      <c r="VP224" s="24"/>
      <c r="VQ224" s="24"/>
      <c r="VR224" s="24"/>
      <c r="VS224" s="24"/>
      <c r="VT224" s="24"/>
      <c r="VU224" s="24"/>
      <c r="VV224" s="24"/>
      <c r="VW224" s="24"/>
      <c r="VX224" s="24"/>
      <c r="VY224" s="24"/>
      <c r="VZ224" s="24"/>
      <c r="WA224" s="24"/>
      <c r="WB224" s="24"/>
      <c r="WC224" s="24"/>
      <c r="WD224" s="24"/>
      <c r="WE224" s="24"/>
      <c r="WF224" s="24"/>
      <c r="WG224" s="24"/>
      <c r="WH224" s="24"/>
      <c r="WI224" s="24"/>
      <c r="WJ224" s="24"/>
      <c r="WK224" s="24"/>
      <c r="WL224" s="24"/>
      <c r="WM224" s="24"/>
      <c r="WN224" s="24"/>
      <c r="WO224" s="24"/>
      <c r="WP224" s="24"/>
      <c r="WQ224" s="24"/>
      <c r="WR224" s="24"/>
      <c r="WS224" s="24"/>
      <c r="WT224" s="24"/>
      <c r="WU224" s="24"/>
      <c r="WV224" s="24"/>
      <c r="WW224" s="24"/>
      <c r="WX224" s="24"/>
      <c r="WY224" s="24"/>
      <c r="WZ224" s="24"/>
      <c r="XA224" s="24"/>
      <c r="XB224" s="24"/>
      <c r="XC224" s="24"/>
      <c r="XD224" s="24"/>
      <c r="XE224" s="24"/>
      <c r="XF224" s="24"/>
      <c r="XG224" s="24"/>
      <c r="XH224" s="24"/>
      <c r="XI224" s="24"/>
      <c r="XJ224" s="24"/>
      <c r="XK224" s="24"/>
      <c r="XL224" s="24"/>
      <c r="XM224" s="24"/>
      <c r="XN224" s="24"/>
      <c r="XO224" s="24"/>
      <c r="XP224" s="24"/>
      <c r="XQ224" s="24"/>
      <c r="XR224" s="24"/>
      <c r="XS224" s="24"/>
      <c r="XT224" s="24"/>
      <c r="XU224" s="24"/>
      <c r="XV224" s="24"/>
      <c r="XW224" s="24"/>
      <c r="XX224" s="24"/>
      <c r="XY224" s="24"/>
      <c r="XZ224" s="24"/>
      <c r="YA224" s="24"/>
      <c r="YB224" s="24"/>
      <c r="YC224" s="24"/>
      <c r="YD224" s="24"/>
      <c r="YE224" s="24"/>
      <c r="YF224" s="24"/>
      <c r="YG224" s="24"/>
      <c r="YH224" s="24"/>
      <c r="YI224" s="24"/>
      <c r="YJ224" s="24"/>
      <c r="YK224" s="24"/>
      <c r="YL224" s="24"/>
      <c r="YM224" s="24"/>
      <c r="YN224" s="24"/>
      <c r="YO224" s="24"/>
      <c r="YP224" s="24"/>
      <c r="YQ224" s="24"/>
      <c r="YR224" s="24"/>
      <c r="YS224" s="24"/>
      <c r="YT224" s="24"/>
      <c r="YU224" s="24"/>
      <c r="YV224" s="24"/>
      <c r="YW224" s="24"/>
      <c r="YX224" s="24"/>
      <c r="YY224" s="24"/>
      <c r="YZ224" s="24"/>
      <c r="ZA224" s="24"/>
      <c r="ZB224" s="24"/>
      <c r="ZC224" s="24"/>
      <c r="ZD224" s="24"/>
      <c r="ZE224" s="24"/>
      <c r="ZF224" s="24"/>
      <c r="ZG224" s="24"/>
      <c r="ZH224" s="24"/>
      <c r="ZI224" s="24"/>
      <c r="ZJ224" s="24"/>
      <c r="ZK224" s="24"/>
      <c r="ZL224" s="24"/>
      <c r="ZM224" s="24"/>
      <c r="ZN224" s="24"/>
      <c r="ZO224" s="24"/>
      <c r="ZP224" s="24"/>
      <c r="ZQ224" s="24"/>
      <c r="ZR224" s="24"/>
      <c r="ZS224" s="24"/>
      <c r="ZT224" s="24"/>
      <c r="ZU224" s="24"/>
      <c r="ZV224" s="24"/>
      <c r="ZW224" s="24"/>
      <c r="ZX224" s="24"/>
      <c r="ZY224" s="24"/>
      <c r="ZZ224" s="24"/>
      <c r="AAA224" s="24"/>
      <c r="AAB224" s="24"/>
      <c r="AAC224" s="24"/>
      <c r="AAD224" s="24"/>
      <c r="AAE224" s="24"/>
      <c r="AAF224" s="24"/>
      <c r="AAG224" s="24"/>
      <c r="AAH224" s="24"/>
      <c r="AAI224" s="24"/>
      <c r="AAJ224" s="24"/>
      <c r="AAK224" s="24"/>
      <c r="AAL224" s="24"/>
      <c r="AAM224" s="24"/>
      <c r="AAN224" s="24"/>
      <c r="AAO224" s="24"/>
      <c r="AAP224" s="24"/>
      <c r="AAQ224" s="24"/>
      <c r="AAR224" s="24"/>
      <c r="AAS224" s="24"/>
      <c r="AAT224" s="24"/>
      <c r="AAU224" s="24"/>
      <c r="AAV224" s="24"/>
      <c r="AAW224" s="24"/>
      <c r="AAX224" s="24"/>
      <c r="AAY224" s="24"/>
      <c r="AAZ224" s="24"/>
      <c r="ABA224" s="24"/>
      <c r="ABB224" s="24"/>
      <c r="ABC224" s="24"/>
      <c r="ABD224" s="24"/>
      <c r="ABE224" s="24"/>
      <c r="ABF224" s="24"/>
      <c r="ABG224" s="24"/>
      <c r="ABH224" s="24"/>
      <c r="ABI224" s="24"/>
      <c r="ABJ224" s="24"/>
      <c r="ABK224" s="24"/>
      <c r="ABL224" s="24"/>
      <c r="ABM224" s="24"/>
      <c r="ABN224" s="24"/>
      <c r="ABO224" s="24"/>
      <c r="ABP224" s="24"/>
      <c r="ABQ224" s="24"/>
      <c r="ABR224" s="24"/>
      <c r="ABS224" s="24"/>
      <c r="ABT224" s="24"/>
      <c r="ABU224" s="24"/>
      <c r="ABV224" s="24"/>
      <c r="ABW224" s="24"/>
      <c r="ABX224" s="24"/>
      <c r="ABY224" s="24"/>
      <c r="ABZ224" s="24"/>
      <c r="ACA224" s="24"/>
      <c r="ACB224" s="24"/>
      <c r="ACC224" s="24"/>
      <c r="ACD224" s="24"/>
      <c r="ACE224" s="24"/>
      <c r="ACF224" s="24"/>
      <c r="ACG224" s="24"/>
      <c r="ACH224" s="24"/>
      <c r="ACI224" s="24"/>
      <c r="ACJ224" s="24"/>
      <c r="ACK224" s="24"/>
      <c r="ACL224" s="24"/>
      <c r="ACM224" s="24"/>
      <c r="ACN224" s="24"/>
      <c r="ACO224" s="24"/>
      <c r="ACP224" s="24"/>
      <c r="ACQ224" s="24"/>
      <c r="ACR224" s="24"/>
      <c r="ACS224" s="24"/>
      <c r="ACT224" s="24"/>
      <c r="ACU224" s="24"/>
      <c r="ACV224" s="24"/>
      <c r="ACW224" s="24"/>
      <c r="ACX224" s="24"/>
      <c r="ACY224" s="24"/>
      <c r="ACZ224" s="24"/>
      <c r="ADA224" s="24"/>
      <c r="ADB224" s="24"/>
      <c r="ADC224" s="24"/>
      <c r="ADD224" s="24"/>
      <c r="ADE224" s="24"/>
      <c r="ADF224" s="24"/>
      <c r="ADG224" s="24"/>
      <c r="ADH224" s="24"/>
      <c r="ADI224" s="24"/>
      <c r="ADJ224" s="24"/>
      <c r="ADK224" s="24"/>
      <c r="ADL224" s="24"/>
      <c r="ADM224" s="24"/>
      <c r="ADN224" s="24"/>
      <c r="ADO224" s="24"/>
      <c r="ADP224" s="24"/>
      <c r="ADQ224" s="24"/>
      <c r="ADR224" s="24"/>
      <c r="ADS224" s="24"/>
      <c r="ADT224" s="24"/>
      <c r="ADU224" s="24"/>
      <c r="ADV224" s="24"/>
      <c r="ADW224" s="24"/>
      <c r="ADX224" s="24"/>
      <c r="ADY224" s="24"/>
      <c r="ADZ224" s="24"/>
      <c r="AEA224" s="24"/>
      <c r="AEB224" s="24"/>
      <c r="AEC224" s="24"/>
      <c r="AED224" s="24"/>
      <c r="AEE224" s="24"/>
      <c r="AEF224" s="24"/>
      <c r="AEG224" s="24"/>
      <c r="AEH224" s="24"/>
      <c r="AEI224" s="24"/>
      <c r="AEJ224" s="24"/>
      <c r="AEK224" s="24"/>
      <c r="AEL224" s="24"/>
      <c r="AEM224" s="24"/>
      <c r="AEN224" s="24"/>
      <c r="AEO224" s="24"/>
      <c r="AEP224" s="24"/>
      <c r="AEQ224" s="24"/>
      <c r="AER224" s="24"/>
      <c r="AES224" s="24"/>
      <c r="AET224" s="24"/>
      <c r="AEU224" s="24"/>
      <c r="AEV224" s="24"/>
      <c r="AEW224" s="24"/>
      <c r="AEX224" s="24"/>
      <c r="AEY224" s="24"/>
      <c r="AEZ224" s="24"/>
      <c r="AFA224" s="24"/>
      <c r="AFB224" s="24"/>
      <c r="AFC224" s="24"/>
      <c r="AFD224" s="24"/>
      <c r="AFE224" s="24"/>
      <c r="AFF224" s="24"/>
      <c r="AFG224" s="24"/>
      <c r="AFH224" s="24"/>
      <c r="AFI224" s="24"/>
      <c r="AFJ224" s="24"/>
      <c r="AFK224" s="24"/>
      <c r="AFL224" s="24"/>
      <c r="AFM224" s="24"/>
      <c r="AFN224" s="24"/>
      <c r="AFO224" s="24"/>
      <c r="AFP224" s="24"/>
      <c r="AFQ224" s="24"/>
      <c r="AFR224" s="24"/>
      <c r="AFS224" s="24"/>
      <c r="AFT224" s="24"/>
      <c r="AFU224" s="24"/>
      <c r="AFV224" s="24"/>
      <c r="AFW224" s="24"/>
      <c r="AFX224" s="24"/>
      <c r="AFY224" s="24"/>
      <c r="AFZ224" s="24"/>
      <c r="AGA224" s="24"/>
      <c r="AGB224" s="24"/>
      <c r="AGC224" s="24"/>
      <c r="AGD224" s="24"/>
      <c r="AGE224" s="24"/>
      <c r="AGF224" s="24"/>
      <c r="AGG224" s="24"/>
      <c r="AGH224" s="24"/>
      <c r="AGI224" s="24"/>
      <c r="AGJ224" s="24"/>
      <c r="AGK224" s="24"/>
      <c r="AGL224" s="24"/>
      <c r="AGM224" s="24"/>
      <c r="AGN224" s="24"/>
      <c r="AGO224" s="24"/>
      <c r="AGP224" s="24"/>
      <c r="AGQ224" s="24"/>
      <c r="AGR224" s="24"/>
      <c r="AGS224" s="24"/>
      <c r="AGT224" s="24"/>
      <c r="AGU224" s="24"/>
      <c r="AGV224" s="24"/>
      <c r="AGW224" s="24"/>
      <c r="AGX224" s="24"/>
      <c r="AGY224" s="24"/>
      <c r="AGZ224" s="24"/>
      <c r="AHA224" s="24"/>
      <c r="AHB224" s="24"/>
      <c r="AHC224" s="24"/>
      <c r="AHD224" s="24"/>
      <c r="AHE224" s="24"/>
      <c r="AHF224" s="24"/>
      <c r="AHG224" s="24"/>
      <c r="AHH224" s="24"/>
      <c r="AHI224" s="24"/>
      <c r="AHJ224" s="24"/>
      <c r="AHK224" s="24"/>
      <c r="AHL224" s="24"/>
      <c r="AHM224" s="24"/>
      <c r="AHN224" s="24"/>
      <c r="AHO224" s="24"/>
      <c r="AHP224" s="24"/>
      <c r="AHQ224" s="24"/>
      <c r="AHR224" s="24"/>
      <c r="AHS224" s="24"/>
      <c r="AHT224" s="24"/>
      <c r="AHU224" s="24"/>
      <c r="AHV224" s="24"/>
      <c r="AHW224" s="24"/>
      <c r="AHX224" s="24"/>
      <c r="AHY224" s="24"/>
      <c r="AHZ224" s="24"/>
      <c r="AIA224" s="24"/>
      <c r="AIB224" s="24"/>
      <c r="AIC224" s="24"/>
      <c r="AID224" s="24"/>
      <c r="AIE224" s="24"/>
      <c r="AIF224" s="24"/>
      <c r="AIG224" s="24"/>
      <c r="AIH224" s="24"/>
      <c r="AII224" s="24"/>
      <c r="AIJ224" s="24"/>
      <c r="AIK224" s="24"/>
      <c r="AIL224" s="24"/>
      <c r="AIM224" s="24"/>
      <c r="AIN224" s="24"/>
      <c r="AIO224" s="24"/>
      <c r="AIP224" s="24"/>
      <c r="AIQ224" s="24"/>
      <c r="AIR224" s="24"/>
      <c r="AIS224" s="24"/>
      <c r="AIT224" s="24"/>
      <c r="AIU224" s="24"/>
      <c r="AIV224" s="24"/>
      <c r="AIW224" s="24"/>
      <c r="AIX224" s="24"/>
      <c r="AIY224" s="24"/>
      <c r="AIZ224" s="24"/>
      <c r="AJA224" s="24"/>
      <c r="AJB224" s="24"/>
      <c r="AJC224" s="24"/>
      <c r="AJD224" s="24"/>
      <c r="AJE224" s="24"/>
      <c r="AJF224" s="24"/>
      <c r="AJG224" s="24"/>
      <c r="AJH224" s="24"/>
      <c r="AJI224" s="24"/>
      <c r="AJJ224" s="24"/>
      <c r="AJK224" s="24"/>
      <c r="AJL224" s="24"/>
      <c r="AJM224" s="24"/>
      <c r="AJN224" s="24"/>
      <c r="AJO224" s="24"/>
      <c r="AJP224" s="24"/>
      <c r="AJQ224" s="24"/>
      <c r="AJR224" s="24"/>
      <c r="AJS224" s="24"/>
      <c r="AJT224" s="24"/>
      <c r="AJU224" s="24"/>
      <c r="AJV224" s="24"/>
      <c r="AJW224" s="24"/>
      <c r="AJX224" s="24"/>
      <c r="AJY224" s="24"/>
      <c r="AJZ224" s="24"/>
      <c r="AKA224" s="24"/>
      <c r="AKB224" s="24"/>
      <c r="AKC224" s="24"/>
      <c r="AKD224" s="24"/>
      <c r="AKE224" s="24"/>
      <c r="AKF224" s="24"/>
      <c r="AKG224" s="24"/>
      <c r="AKH224" s="24"/>
      <c r="AKI224" s="24"/>
      <c r="AKJ224" s="24"/>
      <c r="AKK224" s="24"/>
      <c r="AKL224" s="24"/>
      <c r="AKM224" s="24"/>
      <c r="AKN224" s="24"/>
      <c r="AKO224" s="24"/>
      <c r="AKP224" s="24"/>
      <c r="AKQ224" s="24"/>
      <c r="AKR224" s="24"/>
      <c r="AKS224" s="24"/>
      <c r="AKT224" s="24"/>
      <c r="AKU224" s="24"/>
      <c r="AKV224" s="24"/>
      <c r="AKW224" s="24"/>
      <c r="AKX224" s="24"/>
      <c r="AKY224" s="24"/>
      <c r="AKZ224" s="24"/>
      <c r="ALA224" s="24"/>
      <c r="ALB224" s="24"/>
      <c r="ALC224" s="24"/>
      <c r="ALD224" s="24"/>
      <c r="ALE224" s="24"/>
      <c r="ALF224" s="24"/>
      <c r="ALG224" s="24"/>
      <c r="ALH224" s="24"/>
      <c r="ALI224" s="24"/>
      <c r="ALJ224" s="24"/>
      <c r="ALK224" s="24"/>
      <c r="ALL224" s="24"/>
      <c r="ALM224" s="24"/>
      <c r="ALN224" s="24"/>
      <c r="ALO224" s="24"/>
      <c r="ALP224" s="24"/>
      <c r="ALQ224" s="24"/>
      <c r="ALR224" s="24"/>
      <c r="ALS224" s="24"/>
      <c r="ALT224" s="24"/>
      <c r="ALU224" s="24"/>
      <c r="ALV224" s="24"/>
      <c r="ALW224" s="24"/>
      <c r="ALX224" s="24"/>
      <c r="ALY224" s="24"/>
      <c r="ALZ224" s="24"/>
      <c r="AMA224" s="24"/>
      <c r="AMB224" s="24"/>
      <c r="AMC224" s="24"/>
      <c r="AMD224" s="24"/>
      <c r="AME224" s="24"/>
      <c r="AMF224" s="24"/>
      <c r="AMG224" s="24"/>
      <c r="AMH224" s="24"/>
      <c r="AMI224" s="24"/>
      <c r="AMJ224" s="24"/>
      <c r="AMK224" s="24"/>
      <c r="AML224" s="24"/>
      <c r="AMM224" s="24"/>
      <c r="AMN224" s="24"/>
      <c r="AMO224" s="24"/>
      <c r="AMP224" s="24"/>
      <c r="AMQ224" s="24"/>
      <c r="AMR224" s="24"/>
      <c r="AMS224" s="24"/>
      <c r="AMT224" s="24"/>
      <c r="AMU224" s="24"/>
      <c r="AMV224" s="24"/>
      <c r="AMW224" s="24"/>
      <c r="AMX224" s="24"/>
      <c r="AMY224" s="24"/>
      <c r="AMZ224" s="24"/>
      <c r="ANA224" s="24"/>
      <c r="ANB224" s="24"/>
      <c r="ANC224" s="24"/>
      <c r="AND224" s="24"/>
      <c r="ANE224" s="24"/>
      <c r="ANF224" s="24"/>
      <c r="ANG224" s="24"/>
      <c r="ANH224" s="24"/>
      <c r="ANI224" s="24"/>
      <c r="ANJ224" s="24"/>
      <c r="ANK224" s="24"/>
      <c r="ANL224" s="24"/>
      <c r="ANM224" s="24"/>
      <c r="ANN224" s="24"/>
      <c r="ANO224" s="24"/>
      <c r="ANP224" s="24"/>
      <c r="ANQ224" s="24"/>
      <c r="ANR224" s="24"/>
      <c r="ANS224" s="24"/>
      <c r="ANT224" s="24"/>
      <c r="ANU224" s="24"/>
      <c r="ANV224" s="24"/>
      <c r="ANW224" s="24"/>
      <c r="ANX224" s="24"/>
      <c r="ANY224" s="24"/>
      <c r="ANZ224" s="24"/>
      <c r="AOA224" s="24"/>
      <c r="AOB224" s="24"/>
      <c r="AOC224" s="24"/>
      <c r="AOD224" s="24"/>
      <c r="AOE224" s="24"/>
      <c r="AOF224" s="24"/>
      <c r="AOG224" s="24"/>
      <c r="AOH224" s="24"/>
      <c r="AOI224" s="24"/>
      <c r="AOJ224" s="24"/>
      <c r="AOK224" s="24"/>
      <c r="AOL224" s="24"/>
      <c r="AOM224" s="24"/>
      <c r="AON224" s="24"/>
      <c r="AOO224" s="24"/>
      <c r="AOP224" s="24"/>
      <c r="AOQ224" s="24"/>
      <c r="AOR224" s="24"/>
      <c r="AOS224" s="24"/>
      <c r="AOT224" s="24"/>
      <c r="AOU224" s="24"/>
      <c r="AOV224" s="24"/>
      <c r="AOW224" s="24"/>
      <c r="AOX224" s="24"/>
      <c r="AOY224" s="24"/>
      <c r="AOZ224" s="24"/>
      <c r="APA224" s="24"/>
      <c r="APB224" s="24"/>
      <c r="APC224" s="24"/>
      <c r="APD224" s="24"/>
      <c r="APE224" s="24"/>
      <c r="APF224" s="24"/>
      <c r="APG224" s="24"/>
      <c r="APH224" s="24"/>
      <c r="API224" s="24"/>
      <c r="APJ224" s="24"/>
      <c r="APK224" s="24"/>
      <c r="APL224" s="24"/>
      <c r="APM224" s="24"/>
      <c r="APN224" s="24"/>
      <c r="APO224" s="24"/>
      <c r="APP224" s="24"/>
      <c r="APQ224" s="24"/>
      <c r="APR224" s="24"/>
      <c r="APS224" s="24"/>
      <c r="APT224" s="24"/>
      <c r="APU224" s="24"/>
      <c r="APV224" s="24"/>
      <c r="APW224" s="24"/>
      <c r="APX224" s="24"/>
      <c r="APY224" s="24"/>
      <c r="APZ224" s="24"/>
      <c r="AQA224" s="24"/>
      <c r="AQB224" s="24"/>
      <c r="AQC224" s="24"/>
      <c r="AQD224" s="24"/>
      <c r="AQE224" s="24"/>
      <c r="AQF224" s="24"/>
      <c r="AQG224" s="24"/>
      <c r="AQH224" s="24"/>
      <c r="AQI224" s="24"/>
      <c r="AQJ224" s="24"/>
      <c r="AQK224" s="24"/>
      <c r="AQL224" s="24"/>
      <c r="AQM224" s="24"/>
      <c r="AQN224" s="24"/>
      <c r="AQO224" s="24"/>
      <c r="AQP224" s="24"/>
      <c r="AQQ224" s="24"/>
      <c r="AQR224" s="24"/>
      <c r="AQS224" s="24"/>
      <c r="AQT224" s="24"/>
      <c r="AQU224" s="24"/>
      <c r="AQV224" s="24"/>
      <c r="AQW224" s="24"/>
      <c r="AQX224" s="24"/>
      <c r="AQY224" s="24"/>
      <c r="AQZ224" s="24"/>
      <c r="ARA224" s="24"/>
      <c r="ARB224" s="24"/>
      <c r="ARC224" s="24"/>
      <c r="ARD224" s="24"/>
      <c r="ARE224" s="24"/>
      <c r="ARF224" s="24"/>
      <c r="ARG224" s="24"/>
      <c r="ARH224" s="24"/>
      <c r="ARI224" s="24"/>
      <c r="ARJ224" s="24"/>
      <c r="ARK224" s="24"/>
      <c r="ARL224" s="24"/>
      <c r="ARM224" s="24"/>
      <c r="ARN224" s="24"/>
      <c r="ARO224" s="24"/>
      <c r="ARP224" s="24"/>
      <c r="ARQ224" s="24"/>
      <c r="ARR224" s="24"/>
      <c r="ARS224" s="24"/>
      <c r="ART224" s="24"/>
      <c r="ARU224" s="24"/>
      <c r="ARV224" s="24"/>
      <c r="ARW224" s="24"/>
      <c r="ARX224" s="24"/>
      <c r="ARY224" s="24"/>
      <c r="ARZ224" s="24"/>
      <c r="ASA224" s="24"/>
      <c r="ASB224" s="24"/>
      <c r="ASC224" s="24"/>
      <c r="ASD224" s="24"/>
      <c r="ASE224" s="24"/>
      <c r="ASF224" s="24"/>
      <c r="ASG224" s="24"/>
      <c r="ASH224" s="24"/>
      <c r="ASI224" s="24"/>
      <c r="ASJ224" s="24"/>
      <c r="ASK224" s="24"/>
      <c r="ASL224" s="24"/>
      <c r="ASM224" s="24"/>
      <c r="ASN224" s="24"/>
      <c r="ASO224" s="24"/>
      <c r="ASP224" s="24"/>
      <c r="ASQ224" s="24"/>
      <c r="ASR224" s="24"/>
      <c r="ASS224" s="24"/>
      <c r="AST224" s="24"/>
      <c r="ASU224" s="24"/>
      <c r="ASV224" s="24"/>
      <c r="ASW224" s="24"/>
      <c r="ASX224" s="24"/>
      <c r="ASY224" s="24"/>
      <c r="ASZ224" s="24"/>
      <c r="ATA224" s="24"/>
      <c r="ATB224" s="24"/>
      <c r="ATC224" s="24"/>
      <c r="ATD224" s="24"/>
      <c r="ATE224" s="24"/>
      <c r="ATF224" s="24"/>
      <c r="ATG224" s="24"/>
      <c r="ATH224" s="24"/>
      <c r="ATI224" s="24"/>
      <c r="ATJ224" s="24"/>
      <c r="ATK224" s="24"/>
      <c r="ATL224" s="24"/>
      <c r="ATM224" s="24"/>
      <c r="ATN224" s="24"/>
      <c r="ATO224" s="24"/>
      <c r="ATP224" s="24"/>
      <c r="ATQ224" s="24"/>
      <c r="ATR224" s="24"/>
      <c r="ATS224" s="24"/>
      <c r="ATT224" s="24"/>
      <c r="ATU224" s="24"/>
      <c r="ATV224" s="24"/>
      <c r="ATW224" s="24"/>
      <c r="ATX224" s="24"/>
      <c r="ATY224" s="24"/>
      <c r="ATZ224" s="24"/>
      <c r="AUA224" s="24"/>
      <c r="AUB224" s="24"/>
      <c r="AUC224" s="24"/>
      <c r="AUD224" s="24"/>
      <c r="AUE224" s="24"/>
      <c r="AUF224" s="24"/>
      <c r="AUG224" s="24"/>
      <c r="AUH224" s="24"/>
      <c r="AUI224" s="24"/>
      <c r="AUJ224" s="24"/>
      <c r="AUK224" s="24"/>
      <c r="AUL224" s="24"/>
      <c r="AUM224" s="24"/>
      <c r="AUN224" s="24"/>
      <c r="AUO224" s="24"/>
      <c r="AUP224" s="24"/>
      <c r="AUQ224" s="24"/>
      <c r="AUR224" s="24"/>
      <c r="AUS224" s="24"/>
      <c r="AUT224" s="24"/>
      <c r="AUU224" s="24"/>
      <c r="AUV224" s="24"/>
      <c r="AUW224" s="24"/>
      <c r="AUX224" s="24"/>
      <c r="AUY224" s="24"/>
      <c r="AUZ224" s="24"/>
      <c r="AVA224" s="24"/>
      <c r="AVB224" s="24"/>
      <c r="AVC224" s="24"/>
      <c r="AVD224" s="24"/>
      <c r="AVE224" s="24"/>
      <c r="AVF224" s="24"/>
      <c r="AVG224" s="24"/>
      <c r="AVH224" s="24"/>
      <c r="AVI224" s="24"/>
      <c r="AVJ224" s="24"/>
      <c r="AVK224" s="24"/>
      <c r="AVL224" s="24"/>
      <c r="AVM224" s="24"/>
      <c r="AVN224" s="24"/>
      <c r="AVO224" s="24"/>
      <c r="AVP224" s="24"/>
      <c r="AVQ224" s="24"/>
      <c r="AVR224" s="24"/>
      <c r="AVS224" s="24"/>
      <c r="AVT224" s="24"/>
      <c r="AVU224" s="24"/>
      <c r="AVV224" s="24"/>
      <c r="AVW224" s="24"/>
      <c r="AVX224" s="24"/>
      <c r="AVY224" s="24"/>
      <c r="AVZ224" s="24"/>
      <c r="AWA224" s="24"/>
      <c r="AWB224" s="24"/>
      <c r="AWC224" s="24"/>
      <c r="AWD224" s="24"/>
      <c r="AWE224" s="24"/>
      <c r="AWF224" s="24"/>
      <c r="AWG224" s="24"/>
      <c r="AWH224" s="24"/>
      <c r="AWI224" s="24"/>
      <c r="AWJ224" s="24"/>
      <c r="AWK224" s="24"/>
      <c r="AWL224" s="24"/>
      <c r="AWM224" s="24"/>
      <c r="AWN224" s="24"/>
      <c r="AWO224" s="24"/>
      <c r="AWP224" s="24"/>
      <c r="AWQ224" s="24"/>
      <c r="AWR224" s="24"/>
      <c r="AWS224" s="24"/>
      <c r="AWT224" s="24"/>
      <c r="AWU224" s="24"/>
      <c r="AWV224" s="24"/>
      <c r="AWW224" s="24"/>
      <c r="AWX224" s="24"/>
      <c r="AWY224" s="24"/>
      <c r="AWZ224" s="24"/>
      <c r="AXA224" s="24"/>
      <c r="AXB224" s="24"/>
      <c r="AXC224" s="24"/>
      <c r="AXD224" s="24"/>
      <c r="AXE224" s="24"/>
      <c r="AXF224" s="24"/>
      <c r="AXG224" s="24"/>
      <c r="AXH224" s="24"/>
      <c r="AXI224" s="24"/>
      <c r="AXJ224" s="24"/>
      <c r="AXK224" s="24"/>
      <c r="AXL224" s="24"/>
      <c r="AXM224" s="24"/>
      <c r="AXN224" s="24"/>
      <c r="AXO224" s="24"/>
      <c r="AXP224" s="24"/>
      <c r="AXQ224" s="24"/>
      <c r="AXR224" s="24"/>
      <c r="AXS224" s="24"/>
      <c r="AXT224" s="24"/>
      <c r="AXU224" s="24"/>
      <c r="AXV224" s="24"/>
      <c r="AXW224" s="24"/>
      <c r="AXX224" s="24"/>
      <c r="AXY224" s="24"/>
      <c r="AXZ224" s="24"/>
      <c r="AYA224" s="24"/>
      <c r="AYB224" s="24"/>
      <c r="AYC224" s="24"/>
      <c r="AYD224" s="24"/>
      <c r="AYE224" s="24"/>
      <c r="AYF224" s="24"/>
      <c r="AYG224" s="24"/>
      <c r="AYH224" s="24"/>
      <c r="AYI224" s="24"/>
      <c r="AYJ224" s="24"/>
      <c r="AYK224" s="24"/>
      <c r="AYL224" s="24"/>
      <c r="AYM224" s="24"/>
      <c r="AYN224" s="24"/>
      <c r="AYO224" s="24"/>
      <c r="AYP224" s="24"/>
      <c r="AYQ224" s="24"/>
      <c r="AYR224" s="24"/>
      <c r="AYS224" s="24"/>
      <c r="AYT224" s="24"/>
      <c r="AYU224" s="24"/>
      <c r="AYV224" s="24"/>
      <c r="AYW224" s="24"/>
      <c r="AYX224" s="24"/>
      <c r="AYY224" s="24"/>
      <c r="AYZ224" s="24"/>
      <c r="AZA224" s="24"/>
      <c r="AZB224" s="24"/>
      <c r="AZC224" s="24"/>
      <c r="AZD224" s="24"/>
      <c r="AZE224" s="24"/>
      <c r="AZF224" s="24"/>
      <c r="AZG224" s="24"/>
      <c r="AZH224" s="24"/>
      <c r="AZI224" s="24"/>
      <c r="AZJ224" s="24"/>
      <c r="AZK224" s="24"/>
      <c r="AZL224" s="24"/>
      <c r="AZM224" s="24"/>
      <c r="AZN224" s="24"/>
      <c r="AZO224" s="24"/>
      <c r="AZP224" s="24"/>
      <c r="AZQ224" s="24"/>
      <c r="AZR224" s="24"/>
      <c r="AZS224" s="24"/>
      <c r="AZT224" s="24"/>
      <c r="AZU224" s="24"/>
      <c r="AZV224" s="24"/>
      <c r="AZW224" s="24"/>
      <c r="AZX224" s="24"/>
      <c r="AZY224" s="24"/>
      <c r="AZZ224" s="24"/>
      <c r="BAA224" s="24"/>
      <c r="BAB224" s="24"/>
      <c r="BAC224" s="24"/>
      <c r="BAD224" s="24"/>
      <c r="BAE224" s="24"/>
      <c r="BAF224" s="24"/>
      <c r="BAG224" s="24"/>
      <c r="BAH224" s="24"/>
      <c r="BAI224" s="24"/>
      <c r="BAJ224" s="24"/>
      <c r="BAK224" s="24"/>
      <c r="BAL224" s="24"/>
      <c r="BAM224" s="24"/>
      <c r="BAN224" s="24"/>
      <c r="BAO224" s="24"/>
      <c r="BAP224" s="24"/>
      <c r="BAQ224" s="24"/>
      <c r="BAR224" s="24"/>
      <c r="BAS224" s="24"/>
      <c r="BAT224" s="24"/>
      <c r="BAU224" s="24"/>
      <c r="BAV224" s="24"/>
      <c r="BAW224" s="24"/>
      <c r="BAX224" s="24"/>
      <c r="BAY224" s="24"/>
      <c r="BAZ224" s="24"/>
      <c r="BBA224" s="24"/>
      <c r="BBB224" s="24"/>
      <c r="BBC224" s="24"/>
      <c r="BBD224" s="24"/>
      <c r="BBE224" s="24"/>
      <c r="BBF224" s="24"/>
      <c r="BBG224" s="24"/>
      <c r="BBH224" s="24"/>
      <c r="BBI224" s="24"/>
      <c r="BBJ224" s="24"/>
      <c r="BBK224" s="24"/>
      <c r="BBL224" s="24"/>
      <c r="BBM224" s="24"/>
      <c r="BBN224" s="24"/>
      <c r="BBO224" s="24"/>
      <c r="BBP224" s="24"/>
      <c r="BBQ224" s="24"/>
      <c r="BBR224" s="24"/>
      <c r="BBS224" s="24"/>
      <c r="BBT224" s="24"/>
      <c r="BBU224" s="24"/>
      <c r="BBV224" s="24"/>
      <c r="BBW224" s="24"/>
      <c r="BBX224" s="24"/>
      <c r="BBY224" s="24"/>
      <c r="BBZ224" s="24"/>
      <c r="BCA224" s="24"/>
      <c r="BCB224" s="24"/>
      <c r="BCC224" s="24"/>
      <c r="BCD224" s="24"/>
      <c r="BCE224" s="24"/>
      <c r="BCF224" s="24"/>
      <c r="BCG224" s="24"/>
      <c r="BCH224" s="24"/>
      <c r="BCI224" s="24"/>
      <c r="BCJ224" s="24"/>
      <c r="BCK224" s="24"/>
      <c r="BCL224" s="24"/>
      <c r="BCM224" s="24"/>
      <c r="BCN224" s="24"/>
      <c r="BCO224" s="24"/>
      <c r="BCP224" s="24"/>
      <c r="BCQ224" s="24"/>
      <c r="BCR224" s="24"/>
      <c r="BCS224" s="24"/>
      <c r="BCT224" s="24"/>
      <c r="BCU224" s="24"/>
      <c r="BCV224" s="24"/>
      <c r="BCW224" s="24"/>
      <c r="BCX224" s="24"/>
      <c r="BCY224" s="24"/>
      <c r="BCZ224" s="24"/>
      <c r="BDA224" s="24"/>
      <c r="BDB224" s="24"/>
      <c r="BDC224" s="24"/>
      <c r="BDD224" s="24"/>
      <c r="BDE224" s="24"/>
      <c r="BDF224" s="24"/>
      <c r="BDG224" s="24"/>
      <c r="BDH224" s="24"/>
      <c r="BDI224" s="24"/>
      <c r="BDJ224" s="24"/>
      <c r="BDK224" s="24"/>
      <c r="BDL224" s="24"/>
      <c r="BDM224" s="24"/>
      <c r="BDN224" s="24"/>
      <c r="BDO224" s="24"/>
      <c r="BDP224" s="24"/>
      <c r="BDQ224" s="24"/>
      <c r="BDR224" s="24"/>
      <c r="BDS224" s="24"/>
      <c r="BDT224" s="24"/>
      <c r="BDU224" s="24"/>
      <c r="BDV224" s="24"/>
      <c r="BDW224" s="24"/>
      <c r="BDX224" s="24"/>
      <c r="BDY224" s="24"/>
      <c r="BDZ224" s="24"/>
      <c r="BEA224" s="24"/>
      <c r="BEB224" s="24"/>
      <c r="BEC224" s="24"/>
      <c r="BED224" s="24"/>
      <c r="BEE224" s="24"/>
      <c r="BEF224" s="24"/>
      <c r="BEG224" s="24"/>
      <c r="BEH224" s="24"/>
      <c r="BEI224" s="24"/>
      <c r="BEJ224" s="24"/>
      <c r="BEK224" s="24"/>
      <c r="BEL224" s="24"/>
      <c r="BEM224" s="24"/>
      <c r="BEN224" s="24"/>
      <c r="BEO224" s="24"/>
      <c r="BEP224" s="24"/>
      <c r="BEQ224" s="24"/>
      <c r="BER224" s="24"/>
      <c r="BES224" s="24"/>
      <c r="BET224" s="24"/>
      <c r="BEU224" s="24"/>
      <c r="BEV224" s="24"/>
      <c r="BEW224" s="24"/>
      <c r="BEX224" s="24"/>
      <c r="BEY224" s="24"/>
      <c r="BEZ224" s="24"/>
      <c r="BFA224" s="24"/>
      <c r="BFB224" s="24"/>
      <c r="BFC224" s="24"/>
      <c r="BFD224" s="24"/>
      <c r="BFE224" s="24"/>
      <c r="BFF224" s="24"/>
      <c r="BFG224" s="24"/>
      <c r="BFH224" s="24"/>
      <c r="BFI224" s="24"/>
      <c r="BFJ224" s="24"/>
      <c r="BFK224" s="24"/>
      <c r="BFL224" s="24"/>
      <c r="BFM224" s="24"/>
      <c r="BFN224" s="24"/>
      <c r="BFO224" s="24"/>
      <c r="BFP224" s="24"/>
      <c r="BFQ224" s="24"/>
      <c r="BFR224" s="24"/>
      <c r="BFS224" s="24"/>
      <c r="BFT224" s="24"/>
      <c r="BFU224" s="24"/>
      <c r="BFV224" s="24"/>
      <c r="BFW224" s="24"/>
      <c r="BFX224" s="24"/>
      <c r="BFY224" s="24"/>
      <c r="BFZ224" s="24"/>
      <c r="BGA224" s="24"/>
      <c r="BGB224" s="24"/>
      <c r="BGC224" s="24"/>
      <c r="BGD224" s="24"/>
      <c r="BGE224" s="24"/>
      <c r="BGF224" s="24"/>
      <c r="BGG224" s="24"/>
      <c r="BGH224" s="24"/>
      <c r="BGI224" s="24"/>
      <c r="BGJ224" s="24"/>
      <c r="BGK224" s="24"/>
      <c r="BGL224" s="24"/>
      <c r="BGM224" s="24"/>
      <c r="BGN224" s="24"/>
      <c r="BGO224" s="24"/>
      <c r="BGP224" s="24"/>
      <c r="BGQ224" s="24"/>
      <c r="BGR224" s="24"/>
      <c r="BGS224" s="24"/>
      <c r="BGT224" s="24"/>
      <c r="BGU224" s="24"/>
      <c r="BGV224" s="24"/>
      <c r="BGW224" s="24"/>
      <c r="BGX224" s="24"/>
      <c r="BGY224" s="24"/>
      <c r="BGZ224" s="24"/>
      <c r="BHA224" s="24"/>
      <c r="BHB224" s="24"/>
      <c r="BHC224" s="24"/>
      <c r="BHD224" s="24"/>
      <c r="BHE224" s="24"/>
      <c r="BHF224" s="24"/>
      <c r="BHG224" s="24"/>
      <c r="BHH224" s="24"/>
      <c r="BHI224" s="24"/>
      <c r="BHJ224" s="24"/>
      <c r="BHK224" s="24"/>
      <c r="BHL224" s="24"/>
      <c r="BHM224" s="24"/>
      <c r="BHN224" s="24"/>
      <c r="BHO224" s="24"/>
      <c r="BHP224" s="24"/>
      <c r="BHQ224" s="24"/>
      <c r="BHR224" s="24"/>
      <c r="BHS224" s="24"/>
      <c r="BHT224" s="24"/>
      <c r="BHU224" s="24"/>
      <c r="BHV224" s="24"/>
      <c r="BHW224" s="24"/>
      <c r="BHX224" s="24"/>
      <c r="BHY224" s="24"/>
      <c r="BHZ224" s="24"/>
      <c r="BIA224" s="24"/>
      <c r="BIB224" s="24"/>
      <c r="BIC224" s="24"/>
      <c r="BID224" s="24"/>
      <c r="BIE224" s="24"/>
      <c r="BIF224" s="24"/>
      <c r="BIG224" s="24"/>
      <c r="BIH224" s="24"/>
      <c r="BII224" s="24"/>
      <c r="BIJ224" s="24"/>
      <c r="BIK224" s="24"/>
      <c r="BIL224" s="24"/>
      <c r="BIM224" s="24"/>
      <c r="BIN224" s="24"/>
      <c r="BIO224" s="24"/>
      <c r="BIP224" s="24"/>
      <c r="BIQ224" s="24"/>
      <c r="BIR224" s="24"/>
      <c r="BIS224" s="24"/>
      <c r="BIT224" s="24"/>
      <c r="BIU224" s="24"/>
      <c r="BIV224" s="24"/>
      <c r="BIW224" s="24"/>
      <c r="BIX224" s="24"/>
      <c r="BIY224" s="24"/>
      <c r="BIZ224" s="24"/>
      <c r="BJA224" s="24"/>
      <c r="BJB224" s="24"/>
      <c r="BJC224" s="24"/>
      <c r="BJD224" s="24"/>
      <c r="BJE224" s="24"/>
      <c r="BJF224" s="24"/>
      <c r="BJG224" s="24"/>
      <c r="BJH224" s="24"/>
      <c r="BJI224" s="24"/>
      <c r="BJJ224" s="24"/>
      <c r="BJK224" s="24"/>
      <c r="BJL224" s="24"/>
      <c r="BJM224" s="24"/>
      <c r="BJN224" s="24"/>
      <c r="BJO224" s="24"/>
      <c r="BJP224" s="24"/>
      <c r="BJQ224" s="24"/>
      <c r="BJR224" s="24"/>
      <c r="BJS224" s="24"/>
      <c r="BJT224" s="24"/>
      <c r="BJU224" s="24"/>
      <c r="BJV224" s="24"/>
      <c r="BJW224" s="24"/>
      <c r="BJX224" s="24"/>
      <c r="BJY224" s="24"/>
      <c r="BJZ224" s="24"/>
      <c r="BKA224" s="24"/>
      <c r="BKB224" s="24"/>
      <c r="BKC224" s="24"/>
      <c r="BKD224" s="24"/>
      <c r="BKE224" s="24"/>
      <c r="BKF224" s="24"/>
      <c r="BKG224" s="24"/>
      <c r="BKH224" s="24"/>
      <c r="BKI224" s="24"/>
      <c r="BKJ224" s="24"/>
      <c r="BKK224" s="24"/>
      <c r="BKL224" s="24"/>
      <c r="BKM224" s="24"/>
      <c r="BKN224" s="24"/>
      <c r="BKO224" s="24"/>
      <c r="BKP224" s="24"/>
      <c r="BKQ224" s="24"/>
      <c r="BKR224" s="24"/>
      <c r="BKS224" s="24"/>
      <c r="BKT224" s="24"/>
      <c r="BKU224" s="24"/>
      <c r="BKV224" s="24"/>
      <c r="BKW224" s="24"/>
      <c r="BKX224" s="24"/>
      <c r="BKY224" s="24"/>
      <c r="BKZ224" s="24"/>
      <c r="BLA224" s="24"/>
      <c r="BLB224" s="24"/>
      <c r="BLC224" s="24"/>
      <c r="BLD224" s="24"/>
      <c r="BLE224" s="24"/>
      <c r="BLF224" s="24"/>
      <c r="BLG224" s="24"/>
      <c r="BLH224" s="24"/>
      <c r="BLI224" s="24"/>
      <c r="BLJ224" s="24"/>
      <c r="BLK224" s="24"/>
      <c r="BLL224" s="24"/>
      <c r="BLM224" s="24"/>
      <c r="BLN224" s="24"/>
      <c r="BLO224" s="24"/>
      <c r="BLP224" s="24"/>
      <c r="BLQ224" s="24"/>
      <c r="BLR224" s="24"/>
      <c r="BLS224" s="24"/>
      <c r="BLT224" s="24"/>
      <c r="BLU224" s="24"/>
      <c r="BLV224" s="24"/>
      <c r="BLW224" s="24"/>
      <c r="BLX224" s="24"/>
      <c r="BLY224" s="24"/>
      <c r="BLZ224" s="24"/>
      <c r="BMA224" s="24"/>
      <c r="BMB224" s="24"/>
      <c r="BMC224" s="24"/>
      <c r="BMD224" s="24"/>
      <c r="BME224" s="24"/>
      <c r="BMF224" s="24"/>
      <c r="BMG224" s="24"/>
      <c r="BMH224" s="24"/>
      <c r="BMI224" s="24"/>
      <c r="BMJ224" s="24"/>
      <c r="BMK224" s="24"/>
      <c r="BML224" s="24"/>
      <c r="BMM224" s="24"/>
      <c r="BMN224" s="24"/>
      <c r="BMO224" s="24"/>
      <c r="BMP224" s="24"/>
      <c r="BMQ224" s="24"/>
      <c r="BMR224" s="24"/>
      <c r="BMS224" s="24"/>
      <c r="BMT224" s="24"/>
      <c r="BMU224" s="24"/>
      <c r="BMV224" s="24"/>
      <c r="BMW224" s="24"/>
      <c r="BMX224" s="24"/>
      <c r="BMY224" s="24"/>
      <c r="BMZ224" s="24"/>
      <c r="BNA224" s="24"/>
      <c r="BNB224" s="24"/>
      <c r="BNC224" s="24"/>
      <c r="BND224" s="24"/>
      <c r="BNE224" s="24"/>
      <c r="BNF224" s="24"/>
      <c r="BNG224" s="24"/>
      <c r="BNH224" s="24"/>
      <c r="BNI224" s="24"/>
      <c r="BNJ224" s="24"/>
      <c r="BNK224" s="24"/>
      <c r="BNL224" s="24"/>
      <c r="BNM224" s="24"/>
      <c r="BNN224" s="24"/>
      <c r="BNO224" s="24"/>
      <c r="BNP224" s="24"/>
      <c r="BNQ224" s="24"/>
      <c r="BNR224" s="24"/>
      <c r="BNS224" s="24"/>
      <c r="BNT224" s="24"/>
      <c r="BNU224" s="24"/>
      <c r="BNV224" s="24"/>
      <c r="BNW224" s="24"/>
      <c r="BNX224" s="24"/>
      <c r="BNY224" s="24"/>
      <c r="BNZ224" s="24"/>
      <c r="BOA224" s="24"/>
      <c r="BOB224" s="24"/>
      <c r="BOC224" s="24"/>
      <c r="BOD224" s="24"/>
      <c r="BOE224" s="24"/>
      <c r="BOF224" s="24"/>
      <c r="BOG224" s="24"/>
      <c r="BOH224" s="24"/>
      <c r="BOI224" s="24"/>
      <c r="BOJ224" s="24"/>
      <c r="BOK224" s="24"/>
      <c r="BOL224" s="24"/>
      <c r="BOM224" s="24"/>
      <c r="BON224" s="24"/>
      <c r="BOO224" s="24"/>
      <c r="BOP224" s="24"/>
      <c r="BOQ224" s="24"/>
      <c r="BOR224" s="24"/>
      <c r="BOS224" s="24"/>
      <c r="BOT224" s="24"/>
      <c r="BOU224" s="24"/>
      <c r="BOV224" s="24"/>
      <c r="BOW224" s="24"/>
      <c r="BOX224" s="24"/>
      <c r="BOY224" s="24"/>
      <c r="BOZ224" s="24"/>
      <c r="BPA224" s="24"/>
      <c r="BPB224" s="24"/>
      <c r="BPC224" s="24"/>
      <c r="BPD224" s="24"/>
      <c r="BPE224" s="24"/>
      <c r="BPF224" s="24"/>
      <c r="BPG224" s="24"/>
      <c r="BPH224" s="24"/>
      <c r="BPI224" s="24"/>
      <c r="BPJ224" s="24"/>
      <c r="BPK224" s="24"/>
      <c r="BPL224" s="24"/>
      <c r="BPM224" s="24"/>
      <c r="BPN224" s="24"/>
      <c r="BPO224" s="24"/>
      <c r="BPP224" s="24"/>
      <c r="BPQ224" s="24"/>
      <c r="BPR224" s="24"/>
      <c r="BPS224" s="24"/>
      <c r="BPT224" s="24"/>
      <c r="BPU224" s="24"/>
      <c r="BPV224" s="24"/>
      <c r="BPW224" s="24"/>
      <c r="BPX224" s="24"/>
      <c r="BPY224" s="24"/>
      <c r="BPZ224" s="24"/>
      <c r="BQA224" s="24"/>
      <c r="BQB224" s="24"/>
      <c r="BQC224" s="24"/>
      <c r="BQD224" s="24"/>
      <c r="BQE224" s="24"/>
      <c r="BQF224" s="24"/>
      <c r="BQG224" s="24"/>
      <c r="BQH224" s="24"/>
      <c r="BQI224" s="24"/>
      <c r="BQJ224" s="24"/>
      <c r="BQK224" s="24"/>
      <c r="BQL224" s="24"/>
      <c r="BQM224" s="24"/>
      <c r="BQN224" s="24"/>
      <c r="BQO224" s="24"/>
      <c r="BQP224" s="24"/>
      <c r="BQQ224" s="24"/>
      <c r="BQR224" s="24"/>
      <c r="BQS224" s="24"/>
      <c r="BQT224" s="24"/>
      <c r="BQU224" s="24"/>
      <c r="BQV224" s="24"/>
      <c r="BQW224" s="24"/>
      <c r="BQX224" s="24"/>
      <c r="BQY224" s="24"/>
      <c r="BQZ224" s="24"/>
      <c r="BRA224" s="24"/>
      <c r="BRB224" s="24"/>
      <c r="BRC224" s="24"/>
      <c r="BRD224" s="24"/>
      <c r="BRE224" s="24"/>
      <c r="BRF224" s="24"/>
      <c r="BRG224" s="24"/>
      <c r="BRH224" s="24"/>
      <c r="BRI224" s="24"/>
      <c r="BRJ224" s="24"/>
      <c r="BRK224" s="24"/>
      <c r="BRL224" s="24"/>
      <c r="BRM224" s="24"/>
      <c r="BRN224" s="24"/>
      <c r="BRO224" s="24"/>
      <c r="BRP224" s="24"/>
      <c r="BRQ224" s="24"/>
      <c r="BRR224" s="24"/>
      <c r="BRS224" s="24"/>
      <c r="BRT224" s="24"/>
      <c r="BRU224" s="24"/>
      <c r="BRV224" s="24"/>
      <c r="BRW224" s="24"/>
      <c r="BRX224" s="24"/>
      <c r="BRY224" s="24"/>
      <c r="BRZ224" s="24"/>
      <c r="BSA224" s="24"/>
      <c r="BSB224" s="24"/>
      <c r="BSC224" s="24"/>
      <c r="BSD224" s="24"/>
      <c r="BSE224" s="24"/>
      <c r="BSF224" s="24"/>
      <c r="BSG224" s="24"/>
      <c r="BSH224" s="24"/>
      <c r="BSI224" s="24"/>
      <c r="BSJ224" s="24"/>
      <c r="BSK224" s="24"/>
      <c r="BSL224" s="24"/>
      <c r="BSM224" s="24"/>
      <c r="BSN224" s="24"/>
      <c r="BSO224" s="24"/>
      <c r="BSP224" s="24"/>
      <c r="BSQ224" s="24"/>
      <c r="BSR224" s="24"/>
      <c r="BSS224" s="24"/>
      <c r="BST224" s="24"/>
      <c r="BSU224" s="24"/>
      <c r="BSV224" s="24"/>
      <c r="BSW224" s="24"/>
      <c r="BSX224" s="24"/>
      <c r="BSY224" s="24"/>
      <c r="BSZ224" s="24"/>
      <c r="BTA224" s="24"/>
      <c r="BTB224" s="24"/>
      <c r="BTC224" s="24"/>
      <c r="BTD224" s="24"/>
      <c r="BTE224" s="24"/>
      <c r="BTF224" s="24"/>
      <c r="BTG224" s="24"/>
      <c r="BTH224" s="24"/>
      <c r="BTI224" s="24"/>
      <c r="BTJ224" s="24"/>
      <c r="BTK224" s="24"/>
      <c r="BTL224" s="24"/>
      <c r="BTM224" s="24"/>
      <c r="BTN224" s="24"/>
      <c r="BTO224" s="24"/>
      <c r="BTP224" s="24"/>
      <c r="BTQ224" s="24"/>
      <c r="BTR224" s="24"/>
      <c r="BTS224" s="24"/>
      <c r="BTT224" s="24"/>
      <c r="BTU224" s="24"/>
      <c r="BTV224" s="24"/>
      <c r="BTW224" s="24"/>
      <c r="BTX224" s="24"/>
      <c r="BTY224" s="24"/>
      <c r="BTZ224" s="24"/>
      <c r="BUA224" s="24"/>
      <c r="BUB224" s="24"/>
      <c r="BUC224" s="24"/>
      <c r="BUD224" s="24"/>
      <c r="BUE224" s="24"/>
      <c r="BUF224" s="24"/>
      <c r="BUG224" s="24"/>
      <c r="BUH224" s="24"/>
      <c r="BUI224" s="24"/>
      <c r="BUJ224" s="24"/>
      <c r="BUK224" s="24"/>
      <c r="BUL224" s="24"/>
      <c r="BUM224" s="24"/>
      <c r="BUN224" s="24"/>
      <c r="BUO224" s="24"/>
      <c r="BUP224" s="24"/>
      <c r="BUQ224" s="24"/>
      <c r="BUR224" s="24"/>
      <c r="BUS224" s="24"/>
      <c r="BUT224" s="24"/>
      <c r="BUU224" s="24"/>
      <c r="BUV224" s="24"/>
      <c r="BUW224" s="24"/>
      <c r="BUX224" s="24"/>
      <c r="BUY224" s="24"/>
      <c r="BUZ224" s="24"/>
      <c r="BVA224" s="24"/>
      <c r="BVB224" s="24"/>
      <c r="BVC224" s="24"/>
      <c r="BVD224" s="24"/>
      <c r="BVE224" s="24"/>
      <c r="BVF224" s="24"/>
      <c r="BVG224" s="24"/>
      <c r="BVH224" s="24"/>
      <c r="BVI224" s="24"/>
      <c r="BVJ224" s="24"/>
      <c r="BVK224" s="24"/>
      <c r="BVL224" s="24"/>
      <c r="BVM224" s="24"/>
      <c r="BVN224" s="24"/>
      <c r="BVO224" s="24"/>
      <c r="BVP224" s="24"/>
      <c r="BVQ224" s="24"/>
      <c r="BVR224" s="24"/>
      <c r="BVS224" s="24"/>
      <c r="BVT224" s="24"/>
      <c r="BVU224" s="24"/>
      <c r="BVV224" s="24"/>
      <c r="BVW224" s="24"/>
      <c r="BVX224" s="24"/>
      <c r="BVY224" s="24"/>
      <c r="BVZ224" s="24"/>
      <c r="BWA224" s="24"/>
      <c r="BWB224" s="24"/>
      <c r="BWC224" s="24"/>
      <c r="BWD224" s="24"/>
      <c r="BWE224" s="24"/>
      <c r="BWF224" s="24"/>
      <c r="BWG224" s="24"/>
      <c r="BWH224" s="24"/>
      <c r="BWI224" s="24"/>
      <c r="BWJ224" s="24"/>
      <c r="BWK224" s="24"/>
      <c r="BWL224" s="24"/>
      <c r="BWM224" s="24"/>
      <c r="BWN224" s="24"/>
      <c r="BWO224" s="24"/>
      <c r="BWP224" s="24"/>
      <c r="BWQ224" s="24"/>
      <c r="BWR224" s="24"/>
      <c r="BWS224" s="24"/>
      <c r="BWT224" s="24"/>
      <c r="BWU224" s="24"/>
      <c r="BWV224" s="24"/>
      <c r="BWW224" s="24"/>
      <c r="BWX224" s="24"/>
      <c r="BWY224" s="24"/>
      <c r="BWZ224" s="24"/>
      <c r="BXA224" s="24"/>
      <c r="BXB224" s="24"/>
      <c r="BXC224" s="24"/>
      <c r="BXD224" s="24"/>
      <c r="BXE224" s="24"/>
      <c r="BXF224" s="24"/>
      <c r="BXG224" s="24"/>
      <c r="BXH224" s="24"/>
      <c r="BXI224" s="24"/>
      <c r="BXJ224" s="24"/>
      <c r="BXK224" s="24"/>
      <c r="BXL224" s="24"/>
      <c r="BXM224" s="24"/>
      <c r="BXN224" s="24"/>
      <c r="BXO224" s="24"/>
      <c r="BXP224" s="24"/>
      <c r="BXQ224" s="24"/>
      <c r="BXR224" s="24"/>
      <c r="BXS224" s="24"/>
      <c r="BXT224" s="24"/>
      <c r="BXU224" s="24"/>
      <c r="BXV224" s="24"/>
      <c r="BXW224" s="24"/>
      <c r="BXX224" s="24"/>
      <c r="BXY224" s="24"/>
      <c r="BXZ224" s="24"/>
      <c r="BYA224" s="24"/>
      <c r="BYB224" s="24"/>
      <c r="BYC224" s="24"/>
      <c r="BYD224" s="24"/>
      <c r="BYE224" s="24"/>
      <c r="BYF224" s="24"/>
      <c r="BYG224" s="24"/>
      <c r="BYH224" s="24"/>
      <c r="BYI224" s="24"/>
      <c r="BYJ224" s="24"/>
      <c r="BYK224" s="24"/>
      <c r="BYL224" s="24"/>
      <c r="BYM224" s="24"/>
      <c r="BYN224" s="24"/>
      <c r="BYO224" s="24"/>
      <c r="BYP224" s="24"/>
      <c r="BYQ224" s="24"/>
      <c r="BYR224" s="24"/>
      <c r="BYS224" s="24"/>
      <c r="BYT224" s="24"/>
      <c r="BYU224" s="24"/>
      <c r="BYV224" s="24"/>
      <c r="BYW224" s="24"/>
      <c r="BYX224" s="24"/>
      <c r="BYY224" s="24"/>
      <c r="BYZ224" s="24"/>
      <c r="BZA224" s="24"/>
      <c r="BZB224" s="24"/>
      <c r="BZC224" s="24"/>
      <c r="BZD224" s="24"/>
      <c r="BZE224" s="24"/>
      <c r="BZF224" s="24"/>
      <c r="BZG224" s="24"/>
      <c r="BZH224" s="24"/>
      <c r="BZI224" s="24"/>
      <c r="BZJ224" s="24"/>
      <c r="BZK224" s="24"/>
      <c r="BZL224" s="24"/>
      <c r="BZM224" s="24"/>
      <c r="BZN224" s="24"/>
      <c r="BZO224" s="24"/>
      <c r="BZP224" s="24"/>
      <c r="BZQ224" s="24"/>
      <c r="BZR224" s="24"/>
      <c r="BZS224" s="24"/>
      <c r="BZT224" s="24"/>
      <c r="BZU224" s="24"/>
      <c r="BZV224" s="24"/>
      <c r="BZW224" s="24"/>
      <c r="BZX224" s="24"/>
      <c r="BZY224" s="24"/>
      <c r="BZZ224" s="24"/>
      <c r="CAA224" s="24"/>
      <c r="CAB224" s="24"/>
      <c r="CAC224" s="24"/>
      <c r="CAD224" s="24"/>
      <c r="CAE224" s="24"/>
      <c r="CAF224" s="24"/>
      <c r="CAG224" s="24"/>
      <c r="CAH224" s="24"/>
      <c r="CAI224" s="24"/>
      <c r="CAJ224" s="24"/>
      <c r="CAK224" s="24"/>
      <c r="CAL224" s="24"/>
      <c r="CAM224" s="24"/>
      <c r="CAN224" s="24"/>
      <c r="CAO224" s="24"/>
      <c r="CAP224" s="24"/>
      <c r="CAQ224" s="24"/>
      <c r="CAR224" s="24"/>
      <c r="CAS224" s="24"/>
      <c r="CAT224" s="24"/>
      <c r="CAU224" s="24"/>
      <c r="CAV224" s="24"/>
      <c r="CAW224" s="24"/>
      <c r="CAX224" s="24"/>
      <c r="CAY224" s="24"/>
      <c r="CAZ224" s="24"/>
      <c r="CBA224" s="24"/>
      <c r="CBB224" s="24"/>
      <c r="CBC224" s="24"/>
      <c r="CBD224" s="24"/>
      <c r="CBE224" s="24"/>
      <c r="CBF224" s="24"/>
      <c r="CBG224" s="24"/>
      <c r="CBH224" s="24"/>
      <c r="CBI224" s="24"/>
      <c r="CBJ224" s="24"/>
      <c r="CBK224" s="24"/>
      <c r="CBL224" s="24"/>
      <c r="CBM224" s="24"/>
      <c r="CBN224" s="24"/>
      <c r="CBO224" s="24"/>
      <c r="CBP224" s="24"/>
      <c r="CBQ224" s="24"/>
      <c r="CBR224" s="24"/>
      <c r="CBS224" s="24"/>
      <c r="CBT224" s="24"/>
      <c r="CBU224" s="24"/>
      <c r="CBV224" s="24"/>
      <c r="CBW224" s="24"/>
      <c r="CBX224" s="24"/>
      <c r="CBY224" s="24"/>
      <c r="CBZ224" s="24"/>
      <c r="CCA224" s="24"/>
      <c r="CCB224" s="24"/>
      <c r="CCC224" s="24"/>
      <c r="CCD224" s="24"/>
      <c r="CCE224" s="24"/>
      <c r="CCF224" s="24"/>
      <c r="CCG224" s="24"/>
      <c r="CCH224" s="24"/>
      <c r="CCI224" s="24"/>
      <c r="CCJ224" s="24"/>
      <c r="CCK224" s="24"/>
      <c r="CCL224" s="24"/>
      <c r="CCM224" s="24"/>
      <c r="CCN224" s="24"/>
      <c r="CCO224" s="24"/>
      <c r="CCP224" s="24"/>
      <c r="CCQ224" s="24"/>
      <c r="CCR224" s="24"/>
      <c r="CCS224" s="24"/>
      <c r="CCT224" s="24"/>
      <c r="CCU224" s="24"/>
      <c r="CCV224" s="24"/>
      <c r="CCW224" s="24"/>
      <c r="CCX224" s="24"/>
      <c r="CCY224" s="24"/>
      <c r="CCZ224" s="24"/>
      <c r="CDA224" s="24"/>
      <c r="CDB224" s="24"/>
      <c r="CDC224" s="24"/>
      <c r="CDD224" s="24"/>
      <c r="CDE224" s="24"/>
      <c r="CDF224" s="24"/>
      <c r="CDG224" s="24"/>
      <c r="CDH224" s="24"/>
      <c r="CDI224" s="24"/>
      <c r="CDJ224" s="24"/>
      <c r="CDK224" s="24"/>
      <c r="CDL224" s="24"/>
      <c r="CDM224" s="24"/>
      <c r="CDN224" s="24"/>
      <c r="CDO224" s="24"/>
      <c r="CDP224" s="24"/>
      <c r="CDQ224" s="24"/>
      <c r="CDR224" s="24"/>
      <c r="CDS224" s="24"/>
      <c r="CDT224" s="24"/>
      <c r="CDU224" s="24"/>
      <c r="CDV224" s="24"/>
      <c r="CDW224" s="24"/>
      <c r="CDX224" s="24"/>
      <c r="CDY224" s="24"/>
      <c r="CDZ224" s="24"/>
      <c r="CEA224" s="24"/>
      <c r="CEB224" s="24"/>
      <c r="CEC224" s="24"/>
      <c r="CED224" s="24"/>
      <c r="CEE224" s="24"/>
      <c r="CEF224" s="24"/>
      <c r="CEG224" s="24"/>
      <c r="CEH224" s="24"/>
      <c r="CEI224" s="24"/>
      <c r="CEJ224" s="24"/>
      <c r="CEK224" s="24"/>
      <c r="CEL224" s="24"/>
      <c r="CEM224" s="24"/>
      <c r="CEN224" s="24"/>
      <c r="CEO224" s="24"/>
      <c r="CEP224" s="24"/>
      <c r="CEQ224" s="24"/>
      <c r="CER224" s="24"/>
      <c r="CES224" s="24"/>
      <c r="CET224" s="24"/>
      <c r="CEU224" s="24"/>
      <c r="CEV224" s="24"/>
      <c r="CEW224" s="24"/>
      <c r="CEX224" s="24"/>
      <c r="CEY224" s="24"/>
      <c r="CEZ224" s="24"/>
      <c r="CFA224" s="24"/>
      <c r="CFB224" s="24"/>
      <c r="CFC224" s="24"/>
      <c r="CFD224" s="24"/>
      <c r="CFE224" s="24"/>
      <c r="CFF224" s="24"/>
      <c r="CFG224" s="24"/>
      <c r="CFH224" s="24"/>
      <c r="CFI224" s="24"/>
      <c r="CFJ224" s="24"/>
      <c r="CFK224" s="24"/>
      <c r="CFL224" s="24"/>
      <c r="CFM224" s="24"/>
      <c r="CFN224" s="24"/>
      <c r="CFO224" s="24"/>
      <c r="CFP224" s="24"/>
      <c r="CFQ224" s="24"/>
      <c r="CFR224" s="24"/>
      <c r="CFS224" s="24"/>
      <c r="CFT224" s="24"/>
      <c r="CFU224" s="24"/>
      <c r="CFV224" s="24"/>
      <c r="CFW224" s="24"/>
      <c r="CFX224" s="24"/>
      <c r="CFY224" s="24"/>
      <c r="CFZ224" s="24"/>
      <c r="CGA224" s="24"/>
      <c r="CGB224" s="24"/>
      <c r="CGC224" s="24"/>
      <c r="CGD224" s="24"/>
      <c r="CGE224" s="24"/>
      <c r="CGF224" s="24"/>
      <c r="CGG224" s="24"/>
      <c r="CGH224" s="24"/>
      <c r="CGI224" s="24"/>
      <c r="CGJ224" s="24"/>
      <c r="CGK224" s="24"/>
      <c r="CGL224" s="24"/>
      <c r="CGM224" s="24"/>
      <c r="CGN224" s="24"/>
      <c r="CGO224" s="24"/>
      <c r="CGP224" s="24"/>
      <c r="CGQ224" s="24"/>
      <c r="CGR224" s="24"/>
      <c r="CGS224" s="24"/>
      <c r="CGT224" s="24"/>
      <c r="CGU224" s="24"/>
      <c r="CGV224" s="24"/>
      <c r="CGW224" s="24"/>
      <c r="CGX224" s="24"/>
      <c r="CGY224" s="24"/>
      <c r="CGZ224" s="24"/>
      <c r="CHA224" s="24"/>
      <c r="CHB224" s="24"/>
      <c r="CHC224" s="24"/>
      <c r="CHD224" s="24"/>
      <c r="CHE224" s="24"/>
      <c r="CHF224" s="24"/>
      <c r="CHG224" s="24"/>
      <c r="CHH224" s="24"/>
      <c r="CHI224" s="24"/>
      <c r="CHJ224" s="24"/>
      <c r="CHK224" s="24"/>
      <c r="CHL224" s="24"/>
      <c r="CHM224" s="24"/>
      <c r="CHN224" s="24"/>
      <c r="CHO224" s="24"/>
      <c r="CHP224" s="24"/>
      <c r="CHQ224" s="24"/>
      <c r="CHR224" s="24"/>
      <c r="CHS224" s="24"/>
      <c r="CHT224" s="24"/>
      <c r="CHU224" s="24"/>
      <c r="CHV224" s="24"/>
      <c r="CHW224" s="24"/>
      <c r="CHX224" s="24"/>
      <c r="CHY224" s="24"/>
      <c r="CHZ224" s="24"/>
      <c r="CIA224" s="24"/>
      <c r="CIB224" s="24"/>
      <c r="CIC224" s="24"/>
      <c r="CID224" s="24"/>
      <c r="CIE224" s="24"/>
      <c r="CIF224" s="24"/>
      <c r="CIG224" s="24"/>
      <c r="CIH224" s="24"/>
      <c r="CII224" s="24"/>
      <c r="CIJ224" s="24"/>
      <c r="CIK224" s="24"/>
      <c r="CIL224" s="24"/>
      <c r="CIM224" s="24"/>
      <c r="CIN224" s="24"/>
      <c r="CIO224" s="24"/>
      <c r="CIP224" s="24"/>
      <c r="CIQ224" s="24"/>
      <c r="CIR224" s="24"/>
      <c r="CIS224" s="24"/>
      <c r="CIT224" s="24"/>
      <c r="CIU224" s="24"/>
      <c r="CIV224" s="24"/>
      <c r="CIW224" s="24"/>
      <c r="CIX224" s="24"/>
      <c r="CIY224" s="24"/>
      <c r="CIZ224" s="24"/>
      <c r="CJA224" s="24"/>
      <c r="CJB224" s="24"/>
      <c r="CJC224" s="24"/>
      <c r="CJD224" s="24"/>
      <c r="CJE224" s="24"/>
      <c r="CJF224" s="24"/>
      <c r="CJG224" s="24"/>
      <c r="CJH224" s="24"/>
      <c r="CJI224" s="24"/>
      <c r="CJJ224" s="24"/>
      <c r="CJK224" s="24"/>
      <c r="CJL224" s="24"/>
      <c r="CJM224" s="24"/>
      <c r="CJN224" s="24"/>
      <c r="CJO224" s="24"/>
      <c r="CJP224" s="24"/>
      <c r="CJQ224" s="24"/>
      <c r="CJR224" s="24"/>
      <c r="CJS224" s="24"/>
      <c r="CJT224" s="24"/>
      <c r="CJU224" s="24"/>
      <c r="CJV224" s="24"/>
      <c r="CJW224" s="24"/>
      <c r="CJX224" s="24"/>
      <c r="CJY224" s="24"/>
      <c r="CJZ224" s="24"/>
      <c r="CKA224" s="24"/>
      <c r="CKB224" s="24"/>
      <c r="CKC224" s="24"/>
      <c r="CKD224" s="24"/>
      <c r="CKE224" s="24"/>
      <c r="CKF224" s="24"/>
      <c r="CKG224" s="24"/>
      <c r="CKH224" s="24"/>
      <c r="CKI224" s="24"/>
      <c r="CKJ224" s="24"/>
      <c r="CKK224" s="24"/>
      <c r="CKL224" s="24"/>
      <c r="CKM224" s="24"/>
      <c r="CKN224" s="24"/>
      <c r="CKO224" s="24"/>
      <c r="CKP224" s="24"/>
      <c r="CKQ224" s="24"/>
      <c r="CKR224" s="24"/>
      <c r="CKS224" s="24"/>
      <c r="CKT224" s="24"/>
      <c r="CKU224" s="24"/>
      <c r="CKV224" s="24"/>
      <c r="CKW224" s="24"/>
      <c r="CKX224" s="24"/>
      <c r="CKY224" s="24"/>
      <c r="CKZ224" s="24"/>
      <c r="CLA224" s="24"/>
      <c r="CLB224" s="24"/>
      <c r="CLC224" s="24"/>
      <c r="CLD224" s="24"/>
      <c r="CLE224" s="24"/>
      <c r="CLF224" s="24"/>
      <c r="CLG224" s="24"/>
      <c r="CLH224" s="24"/>
      <c r="CLI224" s="24"/>
      <c r="CLJ224" s="24"/>
      <c r="CLK224" s="24"/>
      <c r="CLL224" s="24"/>
      <c r="CLM224" s="24"/>
      <c r="CLN224" s="24"/>
      <c r="CLO224" s="24"/>
      <c r="CLP224" s="24"/>
      <c r="CLQ224" s="24"/>
      <c r="CLR224" s="24"/>
      <c r="CLS224" s="24"/>
      <c r="CLT224" s="24"/>
      <c r="CLU224" s="24"/>
      <c r="CLV224" s="24"/>
      <c r="CLW224" s="24"/>
      <c r="CLX224" s="24"/>
      <c r="CLY224" s="24"/>
      <c r="CLZ224" s="24"/>
      <c r="CMA224" s="24"/>
      <c r="CMB224" s="24"/>
      <c r="CMC224" s="24"/>
      <c r="CMD224" s="24"/>
      <c r="CME224" s="24"/>
      <c r="CMF224" s="24"/>
      <c r="CMG224" s="24"/>
      <c r="CMH224" s="24"/>
      <c r="CMI224" s="24"/>
      <c r="CMJ224" s="24"/>
      <c r="CMK224" s="24"/>
      <c r="CML224" s="24"/>
      <c r="CMM224" s="24"/>
      <c r="CMN224" s="24"/>
      <c r="CMO224" s="24"/>
      <c r="CMP224" s="24"/>
      <c r="CMQ224" s="24"/>
      <c r="CMR224" s="24"/>
      <c r="CMS224" s="24"/>
      <c r="CMT224" s="24"/>
      <c r="CMU224" s="24"/>
      <c r="CMV224" s="24"/>
      <c r="CMW224" s="24"/>
      <c r="CMX224" s="24"/>
      <c r="CMY224" s="24"/>
      <c r="CMZ224" s="24"/>
      <c r="CNA224" s="24"/>
      <c r="CNB224" s="24"/>
      <c r="CNC224" s="24"/>
      <c r="CND224" s="24"/>
      <c r="CNE224" s="24"/>
      <c r="CNF224" s="24"/>
      <c r="CNG224" s="24"/>
      <c r="CNH224" s="24"/>
      <c r="CNI224" s="24"/>
      <c r="CNJ224" s="24"/>
      <c r="CNK224" s="24"/>
      <c r="CNL224" s="24"/>
      <c r="CNM224" s="24"/>
      <c r="CNN224" s="24"/>
      <c r="CNO224" s="24"/>
      <c r="CNP224" s="24"/>
      <c r="CNQ224" s="24"/>
      <c r="CNR224" s="24"/>
      <c r="CNS224" s="24"/>
      <c r="CNT224" s="24"/>
      <c r="CNU224" s="24"/>
      <c r="CNV224" s="24"/>
      <c r="CNW224" s="24"/>
      <c r="CNX224" s="24"/>
      <c r="CNY224" s="24"/>
      <c r="CNZ224" s="24"/>
      <c r="COA224" s="24"/>
      <c r="COB224" s="24"/>
      <c r="COC224" s="24"/>
      <c r="COD224" s="24"/>
      <c r="COE224" s="24"/>
      <c r="COF224" s="24"/>
      <c r="COG224" s="24"/>
      <c r="COH224" s="24"/>
      <c r="COI224" s="24"/>
      <c r="COJ224" s="24"/>
      <c r="COK224" s="24"/>
      <c r="COL224" s="24"/>
      <c r="COM224" s="24"/>
      <c r="CON224" s="24"/>
      <c r="COO224" s="24"/>
      <c r="COP224" s="24"/>
      <c r="COQ224" s="24"/>
      <c r="COR224" s="24"/>
      <c r="COS224" s="24"/>
      <c r="COT224" s="24"/>
      <c r="COU224" s="24"/>
      <c r="COV224" s="24"/>
      <c r="COW224" s="24"/>
      <c r="COX224" s="24"/>
      <c r="COY224" s="24"/>
      <c r="COZ224" s="24"/>
      <c r="CPA224" s="24"/>
      <c r="CPB224" s="24"/>
      <c r="CPC224" s="24"/>
      <c r="CPD224" s="24"/>
      <c r="CPE224" s="24"/>
      <c r="CPF224" s="24"/>
      <c r="CPG224" s="24"/>
      <c r="CPH224" s="24"/>
      <c r="CPI224" s="24"/>
      <c r="CPJ224" s="24"/>
      <c r="CPK224" s="24"/>
      <c r="CPL224" s="24"/>
      <c r="CPM224" s="24"/>
      <c r="CPN224" s="24"/>
      <c r="CPO224" s="24"/>
      <c r="CPP224" s="24"/>
      <c r="CPQ224" s="24"/>
      <c r="CPR224" s="24"/>
      <c r="CPS224" s="24"/>
      <c r="CPT224" s="24"/>
      <c r="CPU224" s="24"/>
      <c r="CPV224" s="24"/>
      <c r="CPW224" s="24"/>
      <c r="CPX224" s="24"/>
      <c r="CPY224" s="24"/>
      <c r="CPZ224" s="24"/>
      <c r="CQA224" s="24"/>
      <c r="CQB224" s="24"/>
      <c r="CQC224" s="24"/>
      <c r="CQD224" s="24"/>
      <c r="CQE224" s="24"/>
      <c r="CQF224" s="24"/>
      <c r="CQG224" s="24"/>
      <c r="CQH224" s="24"/>
      <c r="CQI224" s="24"/>
      <c r="CQJ224" s="24"/>
      <c r="CQK224" s="24"/>
      <c r="CQL224" s="24"/>
      <c r="CQM224" s="24"/>
      <c r="CQN224" s="24"/>
      <c r="CQO224" s="24"/>
      <c r="CQP224" s="24"/>
      <c r="CQQ224" s="24"/>
      <c r="CQR224" s="24"/>
      <c r="CQS224" s="24"/>
      <c r="CQT224" s="24"/>
      <c r="CQU224" s="24"/>
      <c r="CQV224" s="24"/>
      <c r="CQW224" s="24"/>
      <c r="CQX224" s="24"/>
      <c r="CQY224" s="24"/>
      <c r="CQZ224" s="24"/>
      <c r="CRA224" s="24"/>
      <c r="CRB224" s="24"/>
      <c r="CRC224" s="24"/>
      <c r="CRD224" s="24"/>
      <c r="CRE224" s="24"/>
      <c r="CRF224" s="24"/>
      <c r="CRG224" s="24"/>
      <c r="CRH224" s="24"/>
      <c r="CRI224" s="24"/>
      <c r="CRJ224" s="24"/>
      <c r="CRK224" s="24"/>
      <c r="CRL224" s="24"/>
      <c r="CRM224" s="24"/>
      <c r="CRN224" s="24"/>
      <c r="CRO224" s="24"/>
      <c r="CRP224" s="24"/>
      <c r="CRQ224" s="24"/>
      <c r="CRR224" s="24"/>
      <c r="CRS224" s="24"/>
      <c r="CRT224" s="24"/>
      <c r="CRU224" s="24"/>
      <c r="CRV224" s="24"/>
      <c r="CRW224" s="24"/>
      <c r="CRX224" s="24"/>
      <c r="CRY224" s="24"/>
      <c r="CRZ224" s="24"/>
      <c r="CSA224" s="24"/>
      <c r="CSB224" s="24"/>
      <c r="CSC224" s="24"/>
      <c r="CSD224" s="24"/>
      <c r="CSE224" s="24"/>
      <c r="CSF224" s="24"/>
      <c r="CSG224" s="24"/>
      <c r="CSH224" s="24"/>
      <c r="CSI224" s="24"/>
      <c r="CSJ224" s="24"/>
      <c r="CSK224" s="24"/>
      <c r="CSL224" s="24"/>
      <c r="CSM224" s="24"/>
      <c r="CSN224" s="24"/>
      <c r="CSO224" s="24"/>
      <c r="CSP224" s="24"/>
      <c r="CSQ224" s="24"/>
      <c r="CSR224" s="24"/>
      <c r="CSS224" s="24"/>
      <c r="CST224" s="24"/>
      <c r="CSU224" s="24"/>
      <c r="CSV224" s="24"/>
      <c r="CSW224" s="24"/>
      <c r="CSX224" s="24"/>
      <c r="CSY224" s="24"/>
      <c r="CSZ224" s="24"/>
      <c r="CTA224" s="24"/>
      <c r="CTB224" s="24"/>
      <c r="CTC224" s="24"/>
      <c r="CTD224" s="24"/>
      <c r="CTE224" s="24"/>
      <c r="CTF224" s="24"/>
      <c r="CTG224" s="24"/>
      <c r="CTH224" s="24"/>
      <c r="CTI224" s="24"/>
      <c r="CTJ224" s="24"/>
      <c r="CTK224" s="24"/>
      <c r="CTL224" s="24"/>
      <c r="CTM224" s="24"/>
      <c r="CTN224" s="24"/>
      <c r="CTO224" s="24"/>
      <c r="CTP224" s="24"/>
      <c r="CTQ224" s="24"/>
      <c r="CTR224" s="24"/>
      <c r="CTS224" s="24"/>
      <c r="CTT224" s="24"/>
      <c r="CTU224" s="24"/>
      <c r="CTV224" s="24"/>
      <c r="CTW224" s="24"/>
      <c r="CTX224" s="24"/>
      <c r="CTY224" s="24"/>
      <c r="CTZ224" s="24"/>
      <c r="CUA224" s="24"/>
      <c r="CUB224" s="24"/>
      <c r="CUC224" s="24"/>
      <c r="CUD224" s="24"/>
      <c r="CUE224" s="24"/>
      <c r="CUF224" s="24"/>
      <c r="CUG224" s="24"/>
      <c r="CUH224" s="24"/>
      <c r="CUI224" s="24"/>
      <c r="CUJ224" s="24"/>
      <c r="CUK224" s="24"/>
      <c r="CUL224" s="24"/>
      <c r="CUM224" s="24"/>
      <c r="CUN224" s="24"/>
      <c r="CUO224" s="24"/>
      <c r="CUP224" s="24"/>
      <c r="CUQ224" s="24"/>
      <c r="CUR224" s="24"/>
      <c r="CUS224" s="24"/>
      <c r="CUT224" s="24"/>
      <c r="CUU224" s="24"/>
      <c r="CUV224" s="24"/>
      <c r="CUW224" s="24"/>
      <c r="CUX224" s="24"/>
      <c r="CUY224" s="24"/>
      <c r="CUZ224" s="24"/>
      <c r="CVA224" s="24"/>
      <c r="CVB224" s="24"/>
      <c r="CVC224" s="24"/>
      <c r="CVD224" s="24"/>
      <c r="CVE224" s="24"/>
      <c r="CVF224" s="24"/>
      <c r="CVG224" s="24"/>
      <c r="CVH224" s="24"/>
      <c r="CVI224" s="24"/>
      <c r="CVJ224" s="24"/>
      <c r="CVK224" s="24"/>
      <c r="CVL224" s="24"/>
      <c r="CVM224" s="24"/>
      <c r="CVN224" s="24"/>
      <c r="CVO224" s="24"/>
      <c r="CVP224" s="24"/>
      <c r="CVQ224" s="24"/>
      <c r="CVR224" s="24"/>
      <c r="CVS224" s="24"/>
      <c r="CVT224" s="24"/>
      <c r="CVU224" s="24"/>
      <c r="CVV224" s="24"/>
      <c r="CVW224" s="24"/>
      <c r="CVX224" s="24"/>
      <c r="CVY224" s="24"/>
      <c r="CVZ224" s="24"/>
      <c r="CWA224" s="24"/>
      <c r="CWB224" s="24"/>
      <c r="CWC224" s="24"/>
      <c r="CWD224" s="24"/>
      <c r="CWE224" s="24"/>
      <c r="CWF224" s="24"/>
      <c r="CWG224" s="24"/>
      <c r="CWH224" s="24"/>
      <c r="CWI224" s="24"/>
      <c r="CWJ224" s="24"/>
      <c r="CWK224" s="24"/>
      <c r="CWL224" s="24"/>
      <c r="CWM224" s="24"/>
      <c r="CWN224" s="24"/>
      <c r="CWO224" s="24"/>
      <c r="CWP224" s="24"/>
      <c r="CWQ224" s="24"/>
      <c r="CWR224" s="24"/>
      <c r="CWS224" s="24"/>
      <c r="CWT224" s="24"/>
      <c r="CWU224" s="24"/>
      <c r="CWV224" s="24"/>
      <c r="CWW224" s="24"/>
      <c r="CWX224" s="24"/>
      <c r="CWY224" s="24"/>
      <c r="CWZ224" s="24"/>
      <c r="CXA224" s="24"/>
      <c r="CXB224" s="24"/>
      <c r="CXC224" s="24"/>
      <c r="CXD224" s="24"/>
      <c r="CXE224" s="24"/>
      <c r="CXF224" s="24"/>
      <c r="CXG224" s="24"/>
      <c r="CXH224" s="24"/>
      <c r="CXI224" s="24"/>
      <c r="CXJ224" s="24"/>
      <c r="CXK224" s="24"/>
      <c r="CXL224" s="24"/>
      <c r="CXM224" s="24"/>
      <c r="CXN224" s="24"/>
      <c r="CXO224" s="24"/>
      <c r="CXP224" s="24"/>
      <c r="CXQ224" s="24"/>
      <c r="CXR224" s="24"/>
      <c r="CXS224" s="24"/>
      <c r="CXT224" s="24"/>
      <c r="CXU224" s="24"/>
      <c r="CXV224" s="24"/>
      <c r="CXW224" s="24"/>
      <c r="CXX224" s="24"/>
      <c r="CXY224" s="24"/>
      <c r="CXZ224" s="24"/>
      <c r="CYA224" s="24"/>
      <c r="CYB224" s="24"/>
      <c r="CYC224" s="24"/>
      <c r="CYD224" s="24"/>
      <c r="CYE224" s="24"/>
      <c r="CYF224" s="24"/>
      <c r="CYG224" s="24"/>
      <c r="CYH224" s="24"/>
      <c r="CYI224" s="24"/>
      <c r="CYJ224" s="24"/>
      <c r="CYK224" s="24"/>
      <c r="CYL224" s="24"/>
      <c r="CYM224" s="24"/>
      <c r="CYN224" s="24"/>
      <c r="CYO224" s="24"/>
      <c r="CYP224" s="24"/>
      <c r="CYQ224" s="24"/>
      <c r="CYR224" s="24"/>
      <c r="CYS224" s="24"/>
      <c r="CYT224" s="24"/>
      <c r="CYU224" s="24"/>
      <c r="CYV224" s="24"/>
      <c r="CYW224" s="24"/>
      <c r="CYX224" s="24"/>
      <c r="CYY224" s="24"/>
      <c r="CYZ224" s="24"/>
      <c r="CZA224" s="24"/>
      <c r="CZB224" s="24"/>
      <c r="CZC224" s="24"/>
      <c r="CZD224" s="24"/>
      <c r="CZE224" s="24"/>
      <c r="CZF224" s="24"/>
      <c r="CZG224" s="24"/>
      <c r="CZH224" s="24"/>
      <c r="CZI224" s="24"/>
      <c r="CZJ224" s="24"/>
      <c r="CZK224" s="24"/>
      <c r="CZL224" s="24"/>
      <c r="CZM224" s="24"/>
      <c r="CZN224" s="24"/>
      <c r="CZO224" s="24"/>
      <c r="CZP224" s="24"/>
      <c r="CZQ224" s="24"/>
      <c r="CZR224" s="24"/>
      <c r="CZS224" s="24"/>
      <c r="CZT224" s="24"/>
      <c r="CZU224" s="24"/>
      <c r="CZV224" s="24"/>
      <c r="CZW224" s="24"/>
      <c r="CZX224" s="24"/>
      <c r="CZY224" s="24"/>
      <c r="CZZ224" s="24"/>
      <c r="DAA224" s="24"/>
      <c r="DAB224" s="24"/>
      <c r="DAC224" s="24"/>
      <c r="DAD224" s="24"/>
      <c r="DAE224" s="24"/>
      <c r="DAF224" s="24"/>
      <c r="DAG224" s="24"/>
      <c r="DAH224" s="24"/>
      <c r="DAI224" s="24"/>
      <c r="DAJ224" s="24"/>
      <c r="DAK224" s="24"/>
      <c r="DAL224" s="24"/>
      <c r="DAM224" s="24"/>
      <c r="DAN224" s="24"/>
      <c r="DAO224" s="24"/>
      <c r="DAP224" s="24"/>
      <c r="DAQ224" s="24"/>
      <c r="DAR224" s="24"/>
      <c r="DAS224" s="24"/>
      <c r="DAT224" s="24"/>
      <c r="DAU224" s="24"/>
      <c r="DAV224" s="24"/>
      <c r="DAW224" s="24"/>
      <c r="DAX224" s="24"/>
      <c r="DAY224" s="24"/>
      <c r="DAZ224" s="24"/>
      <c r="DBA224" s="24"/>
      <c r="DBB224" s="24"/>
      <c r="DBC224" s="24"/>
      <c r="DBD224" s="24"/>
      <c r="DBE224" s="24"/>
      <c r="DBF224" s="24"/>
      <c r="DBG224" s="24"/>
      <c r="DBH224" s="24"/>
      <c r="DBI224" s="24"/>
      <c r="DBJ224" s="24"/>
      <c r="DBK224" s="24"/>
      <c r="DBL224" s="24"/>
      <c r="DBM224" s="24"/>
      <c r="DBN224" s="24"/>
      <c r="DBO224" s="24"/>
      <c r="DBP224" s="24"/>
      <c r="DBQ224" s="24"/>
      <c r="DBR224" s="24"/>
      <c r="DBS224" s="24"/>
      <c r="DBT224" s="24"/>
      <c r="DBU224" s="24"/>
      <c r="DBV224" s="24"/>
      <c r="DBW224" s="24"/>
      <c r="DBX224" s="24"/>
      <c r="DBY224" s="24"/>
      <c r="DBZ224" s="24"/>
      <c r="DCA224" s="24"/>
      <c r="DCB224" s="24"/>
      <c r="DCC224" s="24"/>
      <c r="DCD224" s="24"/>
      <c r="DCE224" s="24"/>
      <c r="DCF224" s="24"/>
      <c r="DCG224" s="24"/>
      <c r="DCH224" s="24"/>
      <c r="DCI224" s="24"/>
      <c r="DCJ224" s="24"/>
      <c r="DCK224" s="24"/>
      <c r="DCL224" s="24"/>
      <c r="DCM224" s="24"/>
      <c r="DCN224" s="24"/>
      <c r="DCO224" s="24"/>
      <c r="DCP224" s="24"/>
      <c r="DCQ224" s="24"/>
      <c r="DCR224" s="24"/>
      <c r="DCS224" s="24"/>
      <c r="DCT224" s="24"/>
      <c r="DCU224" s="24"/>
      <c r="DCV224" s="24"/>
      <c r="DCW224" s="24"/>
      <c r="DCX224" s="24"/>
      <c r="DCY224" s="24"/>
      <c r="DCZ224" s="24"/>
      <c r="DDA224" s="24"/>
      <c r="DDB224" s="24"/>
      <c r="DDC224" s="24"/>
      <c r="DDD224" s="24"/>
      <c r="DDE224" s="24"/>
      <c r="DDF224" s="24"/>
      <c r="DDG224" s="24"/>
      <c r="DDH224" s="24"/>
      <c r="DDI224" s="24"/>
      <c r="DDJ224" s="24"/>
      <c r="DDK224" s="24"/>
      <c r="DDL224" s="24"/>
      <c r="DDM224" s="24"/>
      <c r="DDN224" s="24"/>
      <c r="DDO224" s="24"/>
      <c r="DDP224" s="24"/>
      <c r="DDQ224" s="24"/>
      <c r="DDR224" s="24"/>
      <c r="DDS224" s="24"/>
      <c r="DDT224" s="24"/>
      <c r="DDU224" s="24"/>
      <c r="DDV224" s="24"/>
      <c r="DDW224" s="24"/>
      <c r="DDX224" s="24"/>
      <c r="DDY224" s="24"/>
      <c r="DDZ224" s="24"/>
      <c r="DEA224" s="24"/>
      <c r="DEB224" s="24"/>
      <c r="DEC224" s="24"/>
      <c r="DED224" s="24"/>
      <c r="DEE224" s="24"/>
      <c r="DEF224" s="24"/>
      <c r="DEG224" s="24"/>
      <c r="DEH224" s="24"/>
      <c r="DEI224" s="24"/>
      <c r="DEJ224" s="24"/>
      <c r="DEK224" s="24"/>
      <c r="DEL224" s="24"/>
      <c r="DEM224" s="24"/>
      <c r="DEN224" s="24"/>
      <c r="DEO224" s="24"/>
      <c r="DEP224" s="24"/>
      <c r="DEQ224" s="24"/>
      <c r="DER224" s="24"/>
      <c r="DES224" s="24"/>
      <c r="DET224" s="24"/>
      <c r="DEU224" s="24"/>
      <c r="DEV224" s="24"/>
      <c r="DEW224" s="24"/>
      <c r="DEX224" s="24"/>
      <c r="DEY224" s="24"/>
      <c r="DEZ224" s="24"/>
      <c r="DFA224" s="24"/>
      <c r="DFB224" s="24"/>
      <c r="DFC224" s="24"/>
      <c r="DFD224" s="24"/>
      <c r="DFE224" s="24"/>
      <c r="DFF224" s="24"/>
      <c r="DFG224" s="24"/>
      <c r="DFH224" s="24"/>
      <c r="DFI224" s="24"/>
      <c r="DFJ224" s="24"/>
      <c r="DFK224" s="24"/>
      <c r="DFL224" s="24"/>
      <c r="DFM224" s="24"/>
      <c r="DFN224" s="24"/>
      <c r="DFO224" s="24"/>
      <c r="DFP224" s="24"/>
      <c r="DFQ224" s="24"/>
      <c r="DFR224" s="24"/>
      <c r="DFS224" s="24"/>
      <c r="DFT224" s="24"/>
      <c r="DFU224" s="24"/>
      <c r="DFV224" s="24"/>
      <c r="DFW224" s="24"/>
      <c r="DFX224" s="24"/>
      <c r="DFY224" s="24"/>
      <c r="DFZ224" s="24"/>
      <c r="DGA224" s="24"/>
      <c r="DGB224" s="24"/>
      <c r="DGC224" s="24"/>
      <c r="DGD224" s="24"/>
      <c r="DGE224" s="24"/>
      <c r="DGF224" s="24"/>
      <c r="DGG224" s="24"/>
      <c r="DGH224" s="24"/>
      <c r="DGI224" s="24"/>
      <c r="DGJ224" s="24"/>
      <c r="DGK224" s="24"/>
      <c r="DGL224" s="24"/>
      <c r="DGM224" s="24"/>
      <c r="DGN224" s="24"/>
      <c r="DGO224" s="24"/>
      <c r="DGP224" s="24"/>
      <c r="DGQ224" s="24"/>
      <c r="DGR224" s="24"/>
      <c r="DGS224" s="24"/>
      <c r="DGT224" s="24"/>
      <c r="DGU224" s="24"/>
      <c r="DGV224" s="24"/>
      <c r="DGW224" s="24"/>
      <c r="DGX224" s="24"/>
      <c r="DGY224" s="24"/>
      <c r="DGZ224" s="24"/>
      <c r="DHA224" s="24"/>
      <c r="DHB224" s="24"/>
      <c r="DHC224" s="24"/>
      <c r="DHD224" s="24"/>
      <c r="DHE224" s="24"/>
      <c r="DHF224" s="24"/>
      <c r="DHG224" s="24"/>
      <c r="DHH224" s="24"/>
      <c r="DHI224" s="24"/>
      <c r="DHJ224" s="24"/>
      <c r="DHK224" s="24"/>
      <c r="DHL224" s="24"/>
      <c r="DHM224" s="24"/>
      <c r="DHN224" s="24"/>
      <c r="DHO224" s="24"/>
      <c r="DHP224" s="24"/>
      <c r="DHQ224" s="24"/>
      <c r="DHR224" s="24"/>
      <c r="DHS224" s="24"/>
      <c r="DHT224" s="24"/>
      <c r="DHU224" s="24"/>
      <c r="DHV224" s="24"/>
      <c r="DHW224" s="24"/>
      <c r="DHX224" s="24"/>
      <c r="DHY224" s="24"/>
      <c r="DHZ224" s="24"/>
      <c r="DIA224" s="24"/>
      <c r="DIB224" s="24"/>
      <c r="DIC224" s="24"/>
      <c r="DID224" s="24"/>
      <c r="DIE224" s="24"/>
      <c r="DIF224" s="24"/>
      <c r="DIG224" s="24"/>
      <c r="DIH224" s="24"/>
      <c r="DII224" s="24"/>
      <c r="DIJ224" s="24"/>
      <c r="DIK224" s="24"/>
      <c r="DIL224" s="24"/>
      <c r="DIM224" s="24"/>
      <c r="DIN224" s="24"/>
      <c r="DIO224" s="24"/>
      <c r="DIP224" s="24"/>
      <c r="DIQ224" s="24"/>
      <c r="DIR224" s="24"/>
      <c r="DIS224" s="24"/>
      <c r="DIT224" s="24"/>
      <c r="DIU224" s="24"/>
      <c r="DIV224" s="24"/>
      <c r="DIW224" s="24"/>
      <c r="DIX224" s="24"/>
      <c r="DIY224" s="24"/>
      <c r="DIZ224" s="24"/>
      <c r="DJA224" s="24"/>
      <c r="DJB224" s="24"/>
      <c r="DJC224" s="24"/>
      <c r="DJD224" s="24"/>
      <c r="DJE224" s="24"/>
      <c r="DJF224" s="24"/>
      <c r="DJG224" s="24"/>
      <c r="DJH224" s="24"/>
      <c r="DJI224" s="24"/>
      <c r="DJJ224" s="24"/>
      <c r="DJK224" s="24"/>
      <c r="DJL224" s="24"/>
      <c r="DJM224" s="24"/>
      <c r="DJN224" s="24"/>
      <c r="DJO224" s="24"/>
      <c r="DJP224" s="24"/>
      <c r="DJQ224" s="24"/>
      <c r="DJR224" s="24"/>
      <c r="DJS224" s="24"/>
      <c r="DJT224" s="24"/>
      <c r="DJU224" s="24"/>
      <c r="DJV224" s="24"/>
      <c r="DJW224" s="24"/>
      <c r="DJX224" s="24"/>
      <c r="DJY224" s="24"/>
      <c r="DJZ224" s="24"/>
      <c r="DKA224" s="24"/>
      <c r="DKB224" s="24"/>
      <c r="DKC224" s="24"/>
      <c r="DKD224" s="24"/>
      <c r="DKE224" s="24"/>
      <c r="DKF224" s="24"/>
      <c r="DKG224" s="24"/>
      <c r="DKH224" s="24"/>
      <c r="DKI224" s="24"/>
      <c r="DKJ224" s="24"/>
      <c r="DKK224" s="24"/>
      <c r="DKL224" s="24"/>
      <c r="DKM224" s="24"/>
      <c r="DKN224" s="24"/>
      <c r="DKO224" s="24"/>
      <c r="DKP224" s="24"/>
      <c r="DKQ224" s="24"/>
      <c r="DKR224" s="24"/>
      <c r="DKS224" s="24"/>
      <c r="DKT224" s="24"/>
      <c r="DKU224" s="24"/>
      <c r="DKV224" s="24"/>
      <c r="DKW224" s="24"/>
      <c r="DKX224" s="24"/>
      <c r="DKY224" s="24"/>
      <c r="DKZ224" s="24"/>
      <c r="DLA224" s="24"/>
      <c r="DLB224" s="24"/>
      <c r="DLC224" s="24"/>
      <c r="DLD224" s="24"/>
      <c r="DLE224" s="24"/>
      <c r="DLF224" s="24"/>
      <c r="DLG224" s="24"/>
      <c r="DLH224" s="24"/>
      <c r="DLI224" s="24"/>
      <c r="DLJ224" s="24"/>
      <c r="DLK224" s="24"/>
      <c r="DLL224" s="24"/>
      <c r="DLM224" s="24"/>
      <c r="DLN224" s="24"/>
      <c r="DLO224" s="24"/>
      <c r="DLP224" s="24"/>
      <c r="DLQ224" s="24"/>
      <c r="DLR224" s="24"/>
      <c r="DLS224" s="24"/>
      <c r="DLT224" s="24"/>
      <c r="DLU224" s="24"/>
      <c r="DLV224" s="24"/>
      <c r="DLW224" s="24"/>
      <c r="DLX224" s="24"/>
      <c r="DLY224" s="24"/>
      <c r="DLZ224" s="24"/>
      <c r="DMA224" s="24"/>
      <c r="DMB224" s="24"/>
      <c r="DMC224" s="24"/>
      <c r="DMD224" s="24"/>
      <c r="DME224" s="24"/>
      <c r="DMF224" s="24"/>
      <c r="DMG224" s="24"/>
      <c r="DMH224" s="24"/>
      <c r="DMI224" s="24"/>
      <c r="DMJ224" s="24"/>
      <c r="DMK224" s="24"/>
      <c r="DML224" s="24"/>
      <c r="DMM224" s="24"/>
      <c r="DMN224" s="24"/>
      <c r="DMO224" s="24"/>
      <c r="DMP224" s="24"/>
      <c r="DMQ224" s="24"/>
      <c r="DMR224" s="24"/>
      <c r="DMS224" s="24"/>
      <c r="DMT224" s="24"/>
      <c r="DMU224" s="24"/>
      <c r="DMV224" s="24"/>
      <c r="DMW224" s="24"/>
      <c r="DMX224" s="24"/>
      <c r="DMY224" s="24"/>
      <c r="DMZ224" s="24"/>
      <c r="DNA224" s="24"/>
      <c r="DNB224" s="24"/>
      <c r="DNC224" s="24"/>
      <c r="DND224" s="24"/>
      <c r="DNE224" s="24"/>
      <c r="DNF224" s="24"/>
      <c r="DNG224" s="24"/>
      <c r="DNH224" s="24"/>
      <c r="DNI224" s="24"/>
      <c r="DNJ224" s="24"/>
      <c r="DNK224" s="24"/>
      <c r="DNL224" s="24"/>
      <c r="DNM224" s="24"/>
      <c r="DNN224" s="24"/>
      <c r="DNO224" s="24"/>
      <c r="DNP224" s="24"/>
      <c r="DNQ224" s="24"/>
      <c r="DNR224" s="24"/>
      <c r="DNS224" s="24"/>
      <c r="DNT224" s="24"/>
      <c r="DNU224" s="24"/>
      <c r="DNV224" s="24"/>
      <c r="DNW224" s="24"/>
      <c r="DNX224" s="24"/>
      <c r="DNY224" s="24"/>
      <c r="DNZ224" s="24"/>
      <c r="DOA224" s="24"/>
      <c r="DOB224" s="24"/>
      <c r="DOC224" s="24"/>
      <c r="DOD224" s="24"/>
      <c r="DOE224" s="24"/>
      <c r="DOF224" s="24"/>
      <c r="DOG224" s="24"/>
      <c r="DOH224" s="24"/>
      <c r="DOI224" s="24"/>
      <c r="DOJ224" s="24"/>
      <c r="DOK224" s="24"/>
      <c r="DOL224" s="24"/>
      <c r="DOM224" s="24"/>
      <c r="DON224" s="24"/>
      <c r="DOO224" s="24"/>
      <c r="DOP224" s="24"/>
      <c r="DOQ224" s="24"/>
      <c r="DOR224" s="24"/>
      <c r="DOS224" s="24"/>
      <c r="DOT224" s="24"/>
      <c r="DOU224" s="24"/>
      <c r="DOV224" s="24"/>
      <c r="DOW224" s="24"/>
      <c r="DOX224" s="24"/>
      <c r="DOY224" s="24"/>
      <c r="DOZ224" s="24"/>
      <c r="DPA224" s="24"/>
      <c r="DPB224" s="24"/>
      <c r="DPC224" s="24"/>
      <c r="DPD224" s="24"/>
      <c r="DPE224" s="24"/>
      <c r="DPF224" s="24"/>
      <c r="DPG224" s="24"/>
      <c r="DPH224" s="24"/>
      <c r="DPI224" s="24"/>
      <c r="DPJ224" s="24"/>
      <c r="DPK224" s="24"/>
      <c r="DPL224" s="24"/>
      <c r="DPM224" s="24"/>
      <c r="DPN224" s="24"/>
      <c r="DPO224" s="24"/>
      <c r="DPP224" s="24"/>
      <c r="DPQ224" s="24"/>
      <c r="DPR224" s="24"/>
      <c r="DPS224" s="24"/>
      <c r="DPT224" s="24"/>
      <c r="DPU224" s="24"/>
      <c r="DPV224" s="24"/>
      <c r="DPW224" s="24"/>
      <c r="DPX224" s="24"/>
      <c r="DPY224" s="24"/>
      <c r="DPZ224" s="24"/>
      <c r="DQA224" s="24"/>
      <c r="DQB224" s="24"/>
      <c r="DQC224" s="24"/>
      <c r="DQD224" s="24"/>
      <c r="DQE224" s="24"/>
      <c r="DQF224" s="24"/>
      <c r="DQG224" s="24"/>
      <c r="DQH224" s="24"/>
      <c r="DQI224" s="24"/>
      <c r="DQJ224" s="24"/>
      <c r="DQK224" s="24"/>
      <c r="DQL224" s="24"/>
      <c r="DQM224" s="24"/>
      <c r="DQN224" s="24"/>
      <c r="DQO224" s="24"/>
      <c r="DQP224" s="24"/>
      <c r="DQQ224" s="24"/>
      <c r="DQR224" s="24"/>
      <c r="DQS224" s="24"/>
      <c r="DQT224" s="24"/>
      <c r="DQU224" s="24"/>
      <c r="DQV224" s="24"/>
      <c r="DQW224" s="24"/>
      <c r="DQX224" s="24"/>
      <c r="DQY224" s="24"/>
      <c r="DQZ224" s="24"/>
      <c r="DRA224" s="24"/>
      <c r="DRB224" s="24"/>
      <c r="DRC224" s="24"/>
      <c r="DRD224" s="24"/>
      <c r="DRE224" s="24"/>
      <c r="DRF224" s="24"/>
      <c r="DRG224" s="24"/>
      <c r="DRH224" s="24"/>
      <c r="DRI224" s="24"/>
      <c r="DRJ224" s="24"/>
      <c r="DRK224" s="24"/>
      <c r="DRL224" s="24"/>
      <c r="DRM224" s="24"/>
      <c r="DRN224" s="24"/>
      <c r="DRO224" s="24"/>
      <c r="DRP224" s="24"/>
      <c r="DRQ224" s="24"/>
      <c r="DRR224" s="24"/>
      <c r="DRS224" s="24"/>
      <c r="DRT224" s="24"/>
      <c r="DRU224" s="24"/>
      <c r="DRV224" s="24"/>
      <c r="DRW224" s="24"/>
      <c r="DRX224" s="24"/>
      <c r="DRY224" s="24"/>
      <c r="DRZ224" s="24"/>
      <c r="DSA224" s="24"/>
      <c r="DSB224" s="24"/>
      <c r="DSC224" s="24"/>
      <c r="DSD224" s="24"/>
      <c r="DSE224" s="24"/>
      <c r="DSF224" s="24"/>
      <c r="DSG224" s="24"/>
      <c r="DSH224" s="24"/>
      <c r="DSI224" s="24"/>
      <c r="DSJ224" s="24"/>
      <c r="DSK224" s="24"/>
      <c r="DSL224" s="24"/>
      <c r="DSM224" s="24"/>
      <c r="DSN224" s="24"/>
      <c r="DSO224" s="24"/>
      <c r="DSP224" s="24"/>
      <c r="DSQ224" s="24"/>
      <c r="DSR224" s="24"/>
      <c r="DSS224" s="24"/>
      <c r="DST224" s="24"/>
      <c r="DSU224" s="24"/>
      <c r="DSV224" s="24"/>
      <c r="DSW224" s="24"/>
      <c r="DSX224" s="24"/>
      <c r="DSY224" s="24"/>
      <c r="DSZ224" s="24"/>
      <c r="DTA224" s="24"/>
      <c r="DTB224" s="24"/>
      <c r="DTC224" s="24"/>
      <c r="DTD224" s="24"/>
      <c r="DTE224" s="24"/>
      <c r="DTF224" s="24"/>
      <c r="DTG224" s="24"/>
      <c r="DTH224" s="24"/>
      <c r="DTI224" s="24"/>
      <c r="DTJ224" s="24"/>
      <c r="DTK224" s="24"/>
      <c r="DTL224" s="24"/>
      <c r="DTM224" s="24"/>
      <c r="DTN224" s="24"/>
      <c r="DTO224" s="24"/>
      <c r="DTP224" s="24"/>
      <c r="DTQ224" s="24"/>
      <c r="DTR224" s="24"/>
      <c r="DTS224" s="24"/>
      <c r="DTT224" s="24"/>
      <c r="DTU224" s="24"/>
      <c r="DTV224" s="24"/>
      <c r="DTW224" s="24"/>
      <c r="DTX224" s="24"/>
      <c r="DTY224" s="24"/>
      <c r="DTZ224" s="24"/>
      <c r="DUA224" s="24"/>
      <c r="DUB224" s="24"/>
      <c r="DUC224" s="24"/>
      <c r="DUD224" s="24"/>
      <c r="DUE224" s="24"/>
      <c r="DUF224" s="24"/>
      <c r="DUG224" s="24"/>
      <c r="DUH224" s="24"/>
      <c r="DUI224" s="24"/>
      <c r="DUJ224" s="24"/>
      <c r="DUK224" s="24"/>
      <c r="DUL224" s="24"/>
      <c r="DUM224" s="24"/>
      <c r="DUN224" s="24"/>
      <c r="DUO224" s="24"/>
      <c r="DUP224" s="24"/>
      <c r="DUQ224" s="24"/>
      <c r="DUR224" s="24"/>
      <c r="DUS224" s="24"/>
      <c r="DUT224" s="24"/>
      <c r="DUU224" s="24"/>
      <c r="DUV224" s="24"/>
      <c r="DUW224" s="24"/>
      <c r="DUX224" s="24"/>
      <c r="DUY224" s="24"/>
      <c r="DUZ224" s="24"/>
      <c r="DVA224" s="24"/>
      <c r="DVB224" s="24"/>
      <c r="DVC224" s="24"/>
      <c r="DVD224" s="24"/>
      <c r="DVE224" s="24"/>
      <c r="DVF224" s="24"/>
      <c r="DVG224" s="24"/>
      <c r="DVH224" s="24"/>
      <c r="DVI224" s="24"/>
      <c r="DVJ224" s="24"/>
      <c r="DVK224" s="24"/>
      <c r="DVL224" s="24"/>
      <c r="DVM224" s="24"/>
      <c r="DVN224" s="24"/>
      <c r="DVO224" s="24"/>
      <c r="DVP224" s="24"/>
      <c r="DVQ224" s="24"/>
      <c r="DVR224" s="24"/>
      <c r="DVS224" s="24"/>
      <c r="DVT224" s="24"/>
      <c r="DVU224" s="24"/>
      <c r="DVV224" s="24"/>
      <c r="DVW224" s="24"/>
      <c r="DVX224" s="24"/>
      <c r="DVY224" s="24"/>
      <c r="DVZ224" s="24"/>
      <c r="DWA224" s="24"/>
      <c r="DWB224" s="24"/>
      <c r="DWC224" s="24"/>
      <c r="DWD224" s="24"/>
      <c r="DWE224" s="24"/>
      <c r="DWF224" s="24"/>
      <c r="DWG224" s="24"/>
      <c r="DWH224" s="24"/>
      <c r="DWI224" s="24"/>
      <c r="DWJ224" s="24"/>
      <c r="DWK224" s="24"/>
      <c r="DWL224" s="24"/>
      <c r="DWM224" s="24"/>
      <c r="DWN224" s="24"/>
      <c r="DWO224" s="24"/>
      <c r="DWP224" s="24"/>
      <c r="DWQ224" s="24"/>
      <c r="DWR224" s="24"/>
      <c r="DWS224" s="24"/>
      <c r="DWT224" s="24"/>
      <c r="DWU224" s="24"/>
      <c r="DWV224" s="24"/>
      <c r="DWW224" s="24"/>
      <c r="DWX224" s="24"/>
      <c r="DWY224" s="24"/>
      <c r="DWZ224" s="24"/>
      <c r="DXA224" s="24"/>
      <c r="DXB224" s="24"/>
      <c r="DXC224" s="24"/>
      <c r="DXD224" s="24"/>
      <c r="DXE224" s="24"/>
      <c r="DXF224" s="24"/>
      <c r="DXG224" s="24"/>
      <c r="DXH224" s="24"/>
      <c r="DXI224" s="24"/>
      <c r="DXJ224" s="24"/>
      <c r="DXK224" s="24"/>
      <c r="DXL224" s="24"/>
      <c r="DXM224" s="24"/>
      <c r="DXN224" s="24"/>
      <c r="DXO224" s="24"/>
      <c r="DXP224" s="24"/>
      <c r="DXQ224" s="24"/>
      <c r="DXR224" s="24"/>
      <c r="DXS224" s="24"/>
      <c r="DXT224" s="24"/>
      <c r="DXU224" s="24"/>
      <c r="DXV224" s="24"/>
      <c r="DXW224" s="24"/>
      <c r="DXX224" s="24"/>
      <c r="DXY224" s="24"/>
      <c r="DXZ224" s="24"/>
      <c r="DYA224" s="24"/>
      <c r="DYB224" s="24"/>
      <c r="DYC224" s="24"/>
      <c r="DYD224" s="24"/>
      <c r="DYE224" s="24"/>
      <c r="DYF224" s="24"/>
      <c r="DYG224" s="24"/>
      <c r="DYH224" s="24"/>
      <c r="DYI224" s="24"/>
      <c r="DYJ224" s="24"/>
      <c r="DYK224" s="24"/>
      <c r="DYL224" s="24"/>
      <c r="DYM224" s="24"/>
      <c r="DYN224" s="24"/>
      <c r="DYO224" s="24"/>
      <c r="DYP224" s="24"/>
      <c r="DYQ224" s="24"/>
      <c r="DYR224" s="24"/>
      <c r="DYS224" s="24"/>
      <c r="DYT224" s="24"/>
      <c r="DYU224" s="24"/>
      <c r="DYV224" s="24"/>
      <c r="DYW224" s="24"/>
      <c r="DYX224" s="24"/>
      <c r="DYY224" s="24"/>
      <c r="DYZ224" s="24"/>
      <c r="DZA224" s="24"/>
      <c r="DZB224" s="24"/>
      <c r="DZC224" s="24"/>
      <c r="DZD224" s="24"/>
      <c r="DZE224" s="24"/>
      <c r="DZF224" s="24"/>
      <c r="DZG224" s="24"/>
      <c r="DZH224" s="24"/>
      <c r="DZI224" s="24"/>
      <c r="DZJ224" s="24"/>
      <c r="DZK224" s="24"/>
      <c r="DZL224" s="24"/>
      <c r="DZM224" s="24"/>
      <c r="DZN224" s="24"/>
      <c r="DZO224" s="24"/>
      <c r="DZP224" s="24"/>
      <c r="DZQ224" s="24"/>
      <c r="DZR224" s="24"/>
      <c r="DZS224" s="24"/>
      <c r="DZT224" s="24"/>
      <c r="DZU224" s="24"/>
      <c r="DZV224" s="24"/>
      <c r="DZW224" s="24"/>
      <c r="DZX224" s="24"/>
      <c r="DZY224" s="24"/>
      <c r="DZZ224" s="24"/>
      <c r="EAA224" s="24"/>
      <c r="EAB224" s="24"/>
      <c r="EAC224" s="24"/>
      <c r="EAD224" s="24"/>
      <c r="EAE224" s="24"/>
      <c r="EAF224" s="24"/>
      <c r="EAG224" s="24"/>
      <c r="EAH224" s="24"/>
      <c r="EAI224" s="24"/>
      <c r="EAJ224" s="24"/>
      <c r="EAK224" s="24"/>
      <c r="EAL224" s="24"/>
      <c r="EAM224" s="24"/>
      <c r="EAN224" s="24"/>
      <c r="EAO224" s="24"/>
      <c r="EAP224" s="24"/>
      <c r="EAQ224" s="24"/>
      <c r="EAR224" s="24"/>
      <c r="EAS224" s="24"/>
      <c r="EAT224" s="24"/>
      <c r="EAU224" s="24"/>
      <c r="EAV224" s="24"/>
      <c r="EAW224" s="24"/>
      <c r="EAX224" s="24"/>
      <c r="EAY224" s="24"/>
      <c r="EAZ224" s="24"/>
      <c r="EBA224" s="24"/>
      <c r="EBB224" s="24"/>
      <c r="EBC224" s="24"/>
      <c r="EBD224" s="24"/>
      <c r="EBE224" s="24"/>
      <c r="EBF224" s="24"/>
      <c r="EBG224" s="24"/>
      <c r="EBH224" s="24"/>
      <c r="EBI224" s="24"/>
      <c r="EBJ224" s="24"/>
      <c r="EBK224" s="24"/>
      <c r="EBL224" s="24"/>
      <c r="EBM224" s="24"/>
      <c r="EBN224" s="24"/>
      <c r="EBO224" s="24"/>
      <c r="EBP224" s="24"/>
      <c r="EBQ224" s="24"/>
      <c r="EBR224" s="24"/>
      <c r="EBS224" s="24"/>
      <c r="EBT224" s="24"/>
      <c r="EBU224" s="24"/>
      <c r="EBV224" s="24"/>
      <c r="EBW224" s="24"/>
      <c r="EBX224" s="24"/>
      <c r="EBY224" s="24"/>
      <c r="EBZ224" s="24"/>
      <c r="ECA224" s="24"/>
      <c r="ECB224" s="24"/>
      <c r="ECC224" s="24"/>
      <c r="ECD224" s="24"/>
      <c r="ECE224" s="24"/>
      <c r="ECF224" s="24"/>
      <c r="ECG224" s="24"/>
      <c r="ECH224" s="24"/>
      <c r="ECI224" s="24"/>
      <c r="ECJ224" s="24"/>
      <c r="ECK224" s="24"/>
      <c r="ECL224" s="24"/>
      <c r="ECM224" s="24"/>
      <c r="ECN224" s="24"/>
      <c r="ECO224" s="24"/>
      <c r="ECP224" s="24"/>
      <c r="ECQ224" s="24"/>
      <c r="ECR224" s="24"/>
      <c r="ECS224" s="24"/>
      <c r="ECT224" s="24"/>
      <c r="ECU224" s="24"/>
      <c r="ECV224" s="24"/>
      <c r="ECW224" s="24"/>
      <c r="ECX224" s="24"/>
      <c r="ECY224" s="24"/>
      <c r="ECZ224" s="24"/>
      <c r="EDA224" s="24"/>
      <c r="EDB224" s="24"/>
      <c r="EDC224" s="24"/>
      <c r="EDD224" s="24"/>
      <c r="EDE224" s="24"/>
      <c r="EDF224" s="24"/>
      <c r="EDG224" s="24"/>
      <c r="EDH224" s="24"/>
      <c r="EDI224" s="24"/>
      <c r="EDJ224" s="24"/>
      <c r="EDK224" s="24"/>
      <c r="EDL224" s="24"/>
      <c r="EDM224" s="24"/>
      <c r="EDN224" s="24"/>
      <c r="EDO224" s="24"/>
      <c r="EDP224" s="24"/>
      <c r="EDQ224" s="24"/>
      <c r="EDR224" s="24"/>
      <c r="EDS224" s="24"/>
      <c r="EDT224" s="24"/>
      <c r="EDU224" s="24"/>
      <c r="EDV224" s="24"/>
      <c r="EDW224" s="24"/>
      <c r="EDX224" s="24"/>
      <c r="EDY224" s="24"/>
      <c r="EDZ224" s="24"/>
      <c r="EEA224" s="24"/>
      <c r="EEB224" s="24"/>
      <c r="EEC224" s="24"/>
      <c r="EED224" s="24"/>
      <c r="EEE224" s="24"/>
      <c r="EEF224" s="24"/>
      <c r="EEG224" s="24"/>
      <c r="EEH224" s="24"/>
      <c r="EEI224" s="24"/>
      <c r="EEJ224" s="24"/>
      <c r="EEK224" s="24"/>
      <c r="EEL224" s="24"/>
      <c r="EEM224" s="24"/>
      <c r="EEN224" s="24"/>
      <c r="EEO224" s="24"/>
      <c r="EEP224" s="24"/>
      <c r="EEQ224" s="24"/>
      <c r="EER224" s="24"/>
      <c r="EES224" s="24"/>
      <c r="EET224" s="24"/>
      <c r="EEU224" s="24"/>
      <c r="EEV224" s="24"/>
      <c r="EEW224" s="24"/>
      <c r="EEX224" s="24"/>
      <c r="EEY224" s="24"/>
      <c r="EEZ224" s="24"/>
      <c r="EFA224" s="24"/>
      <c r="EFB224" s="24"/>
      <c r="EFC224" s="24"/>
      <c r="EFD224" s="24"/>
      <c r="EFE224" s="24"/>
      <c r="EFF224" s="24"/>
      <c r="EFG224" s="24"/>
      <c r="EFH224" s="24"/>
      <c r="EFI224" s="24"/>
      <c r="EFJ224" s="24"/>
      <c r="EFK224" s="24"/>
      <c r="EFL224" s="24"/>
      <c r="EFM224" s="24"/>
      <c r="EFN224" s="24"/>
      <c r="EFO224" s="24"/>
      <c r="EFP224" s="24"/>
      <c r="EFQ224" s="24"/>
      <c r="EFR224" s="24"/>
      <c r="EFS224" s="24"/>
      <c r="EFT224" s="24"/>
      <c r="EFU224" s="24"/>
      <c r="EFV224" s="24"/>
      <c r="EFW224" s="24"/>
      <c r="EFX224" s="24"/>
      <c r="EFY224" s="24"/>
      <c r="EFZ224" s="24"/>
      <c r="EGA224" s="24"/>
      <c r="EGB224" s="24"/>
      <c r="EGC224" s="24"/>
      <c r="EGD224" s="24"/>
      <c r="EGE224" s="24"/>
      <c r="EGF224" s="24"/>
      <c r="EGG224" s="24"/>
      <c r="EGH224" s="24"/>
      <c r="EGI224" s="24"/>
      <c r="EGJ224" s="24"/>
      <c r="EGK224" s="24"/>
      <c r="EGL224" s="24"/>
      <c r="EGM224" s="24"/>
      <c r="EGN224" s="24"/>
      <c r="EGO224" s="24"/>
      <c r="EGP224" s="24"/>
      <c r="EGQ224" s="24"/>
      <c r="EGR224" s="24"/>
      <c r="EGS224" s="24"/>
      <c r="EGT224" s="24"/>
      <c r="EGU224" s="24"/>
      <c r="EGV224" s="24"/>
      <c r="EGW224" s="24"/>
      <c r="EGX224" s="24"/>
      <c r="EGY224" s="24"/>
      <c r="EGZ224" s="24"/>
      <c r="EHA224" s="24"/>
      <c r="EHB224" s="24"/>
      <c r="EHC224" s="24"/>
      <c r="EHD224" s="24"/>
      <c r="EHE224" s="24"/>
      <c r="EHF224" s="24"/>
      <c r="EHG224" s="24"/>
      <c r="EHH224" s="24"/>
      <c r="EHI224" s="24"/>
      <c r="EHJ224" s="24"/>
      <c r="EHK224" s="24"/>
      <c r="EHL224" s="24"/>
      <c r="EHM224" s="24"/>
      <c r="EHN224" s="24"/>
      <c r="EHO224" s="24"/>
      <c r="EHP224" s="24"/>
      <c r="EHQ224" s="24"/>
      <c r="EHR224" s="24"/>
      <c r="EHS224" s="24"/>
      <c r="EHT224" s="24"/>
      <c r="EHU224" s="24"/>
      <c r="EHV224" s="24"/>
      <c r="EHW224" s="24"/>
      <c r="EHX224" s="24"/>
      <c r="EHY224" s="24"/>
      <c r="EHZ224" s="24"/>
      <c r="EIA224" s="24"/>
      <c r="EIB224" s="24"/>
      <c r="EIC224" s="24"/>
      <c r="EID224" s="24"/>
      <c r="EIE224" s="24"/>
      <c r="EIF224" s="24"/>
      <c r="EIG224" s="24"/>
      <c r="EIH224" s="24"/>
      <c r="EII224" s="24"/>
      <c r="EIJ224" s="24"/>
      <c r="EIK224" s="24"/>
      <c r="EIL224" s="24"/>
      <c r="EIM224" s="24"/>
      <c r="EIN224" s="24"/>
      <c r="EIO224" s="24"/>
      <c r="EIP224" s="24"/>
      <c r="EIQ224" s="24"/>
      <c r="EIR224" s="24"/>
      <c r="EIS224" s="24"/>
      <c r="EIT224" s="24"/>
      <c r="EIU224" s="24"/>
      <c r="EIV224" s="24"/>
      <c r="EIW224" s="24"/>
      <c r="EIX224" s="24"/>
      <c r="EIY224" s="24"/>
      <c r="EIZ224" s="24"/>
      <c r="EJA224" s="24"/>
      <c r="EJB224" s="24"/>
      <c r="EJC224" s="24"/>
      <c r="EJD224" s="24"/>
      <c r="EJE224" s="24"/>
      <c r="EJF224" s="24"/>
      <c r="EJG224" s="24"/>
      <c r="EJH224" s="24"/>
      <c r="EJI224" s="24"/>
      <c r="EJJ224" s="24"/>
      <c r="EJK224" s="24"/>
      <c r="EJL224" s="24"/>
      <c r="EJM224" s="24"/>
      <c r="EJN224" s="24"/>
      <c r="EJO224" s="24"/>
      <c r="EJP224" s="24"/>
      <c r="EJQ224" s="24"/>
      <c r="EJR224" s="24"/>
      <c r="EJS224" s="24"/>
      <c r="EJT224" s="24"/>
      <c r="EJU224" s="24"/>
      <c r="EJV224" s="24"/>
      <c r="EJW224" s="24"/>
      <c r="EJX224" s="24"/>
      <c r="EJY224" s="24"/>
      <c r="EJZ224" s="24"/>
      <c r="EKA224" s="24"/>
      <c r="EKB224" s="24"/>
      <c r="EKC224" s="24"/>
      <c r="EKD224" s="24"/>
      <c r="EKE224" s="24"/>
      <c r="EKF224" s="24"/>
      <c r="EKG224" s="24"/>
      <c r="EKH224" s="24"/>
      <c r="EKI224" s="24"/>
      <c r="EKJ224" s="24"/>
      <c r="EKK224" s="24"/>
      <c r="EKL224" s="24"/>
      <c r="EKM224" s="24"/>
      <c r="EKN224" s="24"/>
      <c r="EKO224" s="24"/>
      <c r="EKP224" s="24"/>
      <c r="EKQ224" s="24"/>
      <c r="EKR224" s="24"/>
      <c r="EKS224" s="24"/>
      <c r="EKT224" s="24"/>
      <c r="EKU224" s="24"/>
      <c r="EKV224" s="24"/>
      <c r="EKW224" s="24"/>
      <c r="EKX224" s="24"/>
      <c r="EKY224" s="24"/>
      <c r="EKZ224" s="24"/>
      <c r="ELA224" s="24"/>
      <c r="ELB224" s="24"/>
      <c r="ELC224" s="24"/>
      <c r="ELD224" s="24"/>
      <c r="ELE224" s="24"/>
      <c r="ELF224" s="24"/>
      <c r="ELG224" s="24"/>
      <c r="ELH224" s="24"/>
      <c r="ELI224" s="24"/>
      <c r="ELJ224" s="24"/>
      <c r="ELK224" s="24"/>
      <c r="ELL224" s="24"/>
      <c r="ELM224" s="24"/>
      <c r="ELN224" s="24"/>
      <c r="ELO224" s="24"/>
      <c r="ELP224" s="24"/>
      <c r="ELQ224" s="24"/>
      <c r="ELR224" s="24"/>
      <c r="ELS224" s="24"/>
      <c r="ELT224" s="24"/>
      <c r="ELU224" s="24"/>
      <c r="ELV224" s="24"/>
      <c r="ELW224" s="24"/>
      <c r="ELX224" s="24"/>
      <c r="ELY224" s="24"/>
      <c r="ELZ224" s="24"/>
      <c r="EMA224" s="24"/>
      <c r="EMB224" s="24"/>
      <c r="EMC224" s="24"/>
      <c r="EMD224" s="24"/>
      <c r="EME224" s="24"/>
      <c r="EMF224" s="24"/>
      <c r="EMG224" s="24"/>
      <c r="EMH224" s="24"/>
      <c r="EMI224" s="24"/>
      <c r="EMJ224" s="24"/>
      <c r="EMK224" s="24"/>
      <c r="EML224" s="24"/>
      <c r="EMM224" s="24"/>
      <c r="EMN224" s="24"/>
      <c r="EMO224" s="24"/>
      <c r="EMP224" s="24"/>
      <c r="EMQ224" s="24"/>
      <c r="EMR224" s="24"/>
      <c r="EMS224" s="24"/>
      <c r="EMT224" s="24"/>
      <c r="EMU224" s="24"/>
      <c r="EMV224" s="24"/>
      <c r="EMW224" s="24"/>
      <c r="EMX224" s="24"/>
      <c r="EMY224" s="24"/>
      <c r="EMZ224" s="24"/>
      <c r="ENA224" s="24"/>
      <c r="ENB224" s="24"/>
      <c r="ENC224" s="24"/>
      <c r="END224" s="24"/>
      <c r="ENE224" s="24"/>
      <c r="ENF224" s="24"/>
      <c r="ENG224" s="24"/>
      <c r="ENH224" s="24"/>
      <c r="ENI224" s="24"/>
      <c r="ENJ224" s="24"/>
      <c r="ENK224" s="24"/>
      <c r="ENL224" s="24"/>
      <c r="ENM224" s="24"/>
      <c r="ENN224" s="24"/>
      <c r="ENO224" s="24"/>
      <c r="ENP224" s="24"/>
      <c r="ENQ224" s="24"/>
      <c r="ENR224" s="24"/>
      <c r="ENS224" s="24"/>
      <c r="ENT224" s="24"/>
      <c r="ENU224" s="24"/>
      <c r="ENV224" s="24"/>
      <c r="ENW224" s="24"/>
      <c r="ENX224" s="24"/>
      <c r="ENY224" s="24"/>
      <c r="ENZ224" s="24"/>
      <c r="EOA224" s="24"/>
      <c r="EOB224" s="24"/>
      <c r="EOC224" s="24"/>
      <c r="EOD224" s="24"/>
      <c r="EOE224" s="24"/>
      <c r="EOF224" s="24"/>
      <c r="EOG224" s="24"/>
      <c r="EOH224" s="24"/>
      <c r="EOI224" s="24"/>
      <c r="EOJ224" s="24"/>
      <c r="EOK224" s="24"/>
      <c r="EOL224" s="24"/>
      <c r="EOM224" s="24"/>
      <c r="EON224" s="24"/>
      <c r="EOO224" s="24"/>
      <c r="EOP224" s="24"/>
      <c r="EOQ224" s="24"/>
      <c r="EOR224" s="24"/>
      <c r="EOS224" s="24"/>
      <c r="EOT224" s="24"/>
      <c r="EOU224" s="24"/>
      <c r="EOV224" s="24"/>
      <c r="EOW224" s="24"/>
      <c r="EOX224" s="24"/>
      <c r="EOY224" s="24"/>
      <c r="EOZ224" s="24"/>
      <c r="EPA224" s="24"/>
      <c r="EPB224" s="24"/>
      <c r="EPC224" s="24"/>
      <c r="EPD224" s="24"/>
      <c r="EPE224" s="24"/>
      <c r="EPF224" s="24"/>
      <c r="EPG224" s="24"/>
      <c r="EPH224" s="24"/>
      <c r="EPI224" s="24"/>
      <c r="EPJ224" s="24"/>
      <c r="EPK224" s="24"/>
      <c r="EPL224" s="24"/>
      <c r="EPM224" s="24"/>
      <c r="EPN224" s="24"/>
      <c r="EPO224" s="24"/>
      <c r="EPP224" s="24"/>
      <c r="EPQ224" s="24"/>
      <c r="EPR224" s="24"/>
      <c r="EPS224" s="24"/>
      <c r="EPT224" s="24"/>
      <c r="EPU224" s="24"/>
      <c r="EPV224" s="24"/>
      <c r="EPW224" s="24"/>
      <c r="EPX224" s="24"/>
      <c r="EPY224" s="24"/>
      <c r="EPZ224" s="24"/>
      <c r="EQA224" s="24"/>
      <c r="EQB224" s="24"/>
      <c r="EQC224" s="24"/>
      <c r="EQD224" s="24"/>
      <c r="EQE224" s="24"/>
      <c r="EQF224" s="24"/>
      <c r="EQG224" s="24"/>
      <c r="EQH224" s="24"/>
      <c r="EQI224" s="24"/>
      <c r="EQJ224" s="24"/>
      <c r="EQK224" s="24"/>
      <c r="EQL224" s="24"/>
      <c r="EQM224" s="24"/>
      <c r="EQN224" s="24"/>
      <c r="EQO224" s="24"/>
      <c r="EQP224" s="24"/>
      <c r="EQQ224" s="24"/>
      <c r="EQR224" s="24"/>
      <c r="EQS224" s="24"/>
      <c r="EQT224" s="24"/>
      <c r="EQU224" s="24"/>
      <c r="EQV224" s="24"/>
      <c r="EQW224" s="24"/>
      <c r="EQX224" s="24"/>
      <c r="EQY224" s="24"/>
      <c r="EQZ224" s="24"/>
      <c r="ERA224" s="24"/>
      <c r="ERB224" s="24"/>
      <c r="ERC224" s="24"/>
      <c r="ERD224" s="24"/>
      <c r="ERE224" s="24"/>
      <c r="ERF224" s="24"/>
      <c r="ERG224" s="24"/>
      <c r="ERH224" s="24"/>
      <c r="ERI224" s="24"/>
      <c r="ERJ224" s="24"/>
      <c r="ERK224" s="24"/>
      <c r="ERL224" s="24"/>
      <c r="ERM224" s="24"/>
      <c r="ERN224" s="24"/>
      <c r="ERO224" s="24"/>
      <c r="ERP224" s="24"/>
      <c r="ERQ224" s="24"/>
      <c r="ERR224" s="24"/>
      <c r="ERS224" s="24"/>
      <c r="ERT224" s="24"/>
      <c r="ERU224" s="24"/>
      <c r="ERV224" s="24"/>
      <c r="ERW224" s="24"/>
      <c r="ERX224" s="24"/>
      <c r="ERY224" s="24"/>
      <c r="ERZ224" s="24"/>
      <c r="ESA224" s="24"/>
      <c r="ESB224" s="24"/>
      <c r="ESC224" s="24"/>
      <c r="ESD224" s="24"/>
      <c r="ESE224" s="24"/>
      <c r="ESF224" s="24"/>
      <c r="ESG224" s="24"/>
      <c r="ESH224" s="24"/>
      <c r="ESI224" s="24"/>
      <c r="ESJ224" s="24"/>
      <c r="ESK224" s="24"/>
      <c r="ESL224" s="24"/>
      <c r="ESM224" s="24"/>
      <c r="ESN224" s="24"/>
      <c r="ESO224" s="24"/>
      <c r="ESP224" s="24"/>
      <c r="ESQ224" s="24"/>
      <c r="ESR224" s="24"/>
      <c r="ESS224" s="24"/>
      <c r="EST224" s="24"/>
      <c r="ESU224" s="24"/>
      <c r="ESV224" s="24"/>
      <c r="ESW224" s="24"/>
      <c r="ESX224" s="24"/>
      <c r="ESY224" s="24"/>
      <c r="ESZ224" s="24"/>
      <c r="ETA224" s="24"/>
      <c r="ETB224" s="24"/>
      <c r="ETC224" s="24"/>
      <c r="ETD224" s="24"/>
      <c r="ETE224" s="24"/>
      <c r="ETF224" s="24"/>
      <c r="ETG224" s="24"/>
      <c r="ETH224" s="24"/>
      <c r="ETI224" s="24"/>
      <c r="ETJ224" s="24"/>
      <c r="ETK224" s="24"/>
      <c r="ETL224" s="24"/>
      <c r="ETM224" s="24"/>
      <c r="ETN224" s="24"/>
      <c r="ETO224" s="24"/>
      <c r="ETP224" s="24"/>
      <c r="ETQ224" s="24"/>
      <c r="ETR224" s="24"/>
      <c r="ETS224" s="24"/>
      <c r="ETT224" s="24"/>
      <c r="ETU224" s="24"/>
      <c r="ETV224" s="24"/>
      <c r="ETW224" s="24"/>
      <c r="ETX224" s="24"/>
      <c r="ETY224" s="24"/>
      <c r="ETZ224" s="24"/>
      <c r="EUA224" s="24"/>
      <c r="EUB224" s="24"/>
      <c r="EUC224" s="24"/>
      <c r="EUD224" s="24"/>
      <c r="EUE224" s="24"/>
      <c r="EUF224" s="24"/>
      <c r="EUG224" s="24"/>
      <c r="EUH224" s="24"/>
      <c r="EUI224" s="24"/>
      <c r="EUJ224" s="24"/>
      <c r="EUK224" s="24"/>
      <c r="EUL224" s="24"/>
      <c r="EUM224" s="24"/>
      <c r="EUN224" s="24"/>
      <c r="EUO224" s="24"/>
      <c r="EUP224" s="24"/>
      <c r="EUQ224" s="24"/>
      <c r="EUR224" s="24"/>
      <c r="EUS224" s="24"/>
      <c r="EUT224" s="24"/>
      <c r="EUU224" s="24"/>
      <c r="EUV224" s="24"/>
      <c r="EUW224" s="24"/>
      <c r="EUX224" s="24"/>
      <c r="EUY224" s="24"/>
      <c r="EUZ224" s="24"/>
      <c r="EVA224" s="24"/>
      <c r="EVB224" s="24"/>
      <c r="EVC224" s="24"/>
      <c r="EVD224" s="24"/>
      <c r="EVE224" s="24"/>
      <c r="EVF224" s="24"/>
      <c r="EVG224" s="24"/>
      <c r="EVH224" s="24"/>
      <c r="EVI224" s="24"/>
      <c r="EVJ224" s="24"/>
      <c r="EVK224" s="24"/>
      <c r="EVL224" s="24"/>
      <c r="EVM224" s="24"/>
      <c r="EVN224" s="24"/>
      <c r="EVO224" s="24"/>
      <c r="EVP224" s="24"/>
      <c r="EVQ224" s="24"/>
      <c r="EVR224" s="24"/>
      <c r="EVS224" s="24"/>
      <c r="EVT224" s="24"/>
      <c r="EVU224" s="24"/>
      <c r="EVV224" s="24"/>
      <c r="EVW224" s="24"/>
      <c r="EVX224" s="24"/>
      <c r="EVY224" s="24"/>
      <c r="EVZ224" s="24"/>
      <c r="EWA224" s="24"/>
      <c r="EWB224" s="24"/>
      <c r="EWC224" s="24"/>
      <c r="EWD224" s="24"/>
      <c r="EWE224" s="24"/>
      <c r="EWF224" s="24"/>
      <c r="EWG224" s="24"/>
      <c r="EWH224" s="24"/>
      <c r="EWI224" s="24"/>
      <c r="EWJ224" s="24"/>
      <c r="EWK224" s="24"/>
      <c r="EWL224" s="24"/>
      <c r="EWM224" s="24"/>
      <c r="EWN224" s="24"/>
      <c r="EWO224" s="24"/>
      <c r="EWP224" s="24"/>
      <c r="EWQ224" s="24"/>
      <c r="EWR224" s="24"/>
      <c r="EWS224" s="24"/>
      <c r="EWT224" s="24"/>
      <c r="EWU224" s="24"/>
      <c r="EWV224" s="24"/>
      <c r="EWW224" s="24"/>
      <c r="EWX224" s="24"/>
      <c r="EWY224" s="24"/>
      <c r="EWZ224" s="24"/>
      <c r="EXA224" s="24"/>
      <c r="EXB224" s="24"/>
      <c r="EXC224" s="24"/>
      <c r="EXD224" s="24"/>
      <c r="EXE224" s="24"/>
      <c r="EXF224" s="24"/>
      <c r="EXG224" s="24"/>
      <c r="EXH224" s="24"/>
      <c r="EXI224" s="24"/>
      <c r="EXJ224" s="24"/>
      <c r="EXK224" s="24"/>
      <c r="EXL224" s="24"/>
      <c r="EXM224" s="24"/>
      <c r="EXN224" s="24"/>
      <c r="EXO224" s="24"/>
      <c r="EXP224" s="24"/>
      <c r="EXQ224" s="24"/>
      <c r="EXR224" s="24"/>
      <c r="EXS224" s="24"/>
      <c r="EXT224" s="24"/>
      <c r="EXU224" s="24"/>
      <c r="EXV224" s="24"/>
      <c r="EXW224" s="24"/>
      <c r="EXX224" s="24"/>
      <c r="EXY224" s="24"/>
      <c r="EXZ224" s="24"/>
      <c r="EYA224" s="24"/>
      <c r="EYB224" s="24"/>
      <c r="EYC224" s="24"/>
      <c r="EYD224" s="24"/>
      <c r="EYE224" s="24"/>
      <c r="EYF224" s="24"/>
      <c r="EYG224" s="24"/>
      <c r="EYH224" s="24"/>
      <c r="EYI224" s="24"/>
      <c r="EYJ224" s="24"/>
      <c r="EYK224" s="24"/>
      <c r="EYL224" s="24"/>
      <c r="EYM224" s="24"/>
      <c r="EYN224" s="24"/>
      <c r="EYO224" s="24"/>
      <c r="EYP224" s="24"/>
      <c r="EYQ224" s="24"/>
      <c r="EYR224" s="24"/>
      <c r="EYS224" s="24"/>
      <c r="EYT224" s="24"/>
      <c r="EYU224" s="24"/>
      <c r="EYV224" s="24"/>
      <c r="EYW224" s="24"/>
      <c r="EYX224" s="24"/>
      <c r="EYY224" s="24"/>
      <c r="EYZ224" s="24"/>
      <c r="EZA224" s="24"/>
      <c r="EZB224" s="24"/>
      <c r="EZC224" s="24"/>
      <c r="EZD224" s="24"/>
      <c r="EZE224" s="24"/>
      <c r="EZF224" s="24"/>
      <c r="EZG224" s="24"/>
      <c r="EZH224" s="24"/>
      <c r="EZI224" s="24"/>
      <c r="EZJ224" s="24"/>
      <c r="EZK224" s="24"/>
      <c r="EZL224" s="24"/>
      <c r="EZM224" s="24"/>
      <c r="EZN224" s="24"/>
      <c r="EZO224" s="24"/>
      <c r="EZP224" s="24"/>
      <c r="EZQ224" s="24"/>
      <c r="EZR224" s="24"/>
      <c r="EZS224" s="24"/>
      <c r="EZT224" s="24"/>
      <c r="EZU224" s="24"/>
      <c r="EZV224" s="24"/>
      <c r="EZW224" s="24"/>
      <c r="EZX224" s="24"/>
      <c r="EZY224" s="24"/>
      <c r="EZZ224" s="24"/>
      <c r="FAA224" s="24"/>
      <c r="FAB224" s="24"/>
      <c r="FAC224" s="24"/>
      <c r="FAD224" s="24"/>
      <c r="FAE224" s="24"/>
      <c r="FAF224" s="24"/>
      <c r="FAG224" s="24"/>
      <c r="FAH224" s="24"/>
      <c r="FAI224" s="24"/>
      <c r="FAJ224" s="24"/>
      <c r="FAK224" s="24"/>
      <c r="FAL224" s="24"/>
      <c r="FAM224" s="24"/>
      <c r="FAN224" s="24"/>
      <c r="FAO224" s="24"/>
      <c r="FAP224" s="24"/>
      <c r="FAQ224" s="24"/>
      <c r="FAR224" s="24"/>
      <c r="FAS224" s="24"/>
      <c r="FAT224" s="24"/>
      <c r="FAU224" s="24"/>
      <c r="FAV224" s="24"/>
      <c r="FAW224" s="24"/>
      <c r="FAX224" s="24"/>
      <c r="FAY224" s="24"/>
      <c r="FAZ224" s="24"/>
      <c r="FBA224" s="24"/>
      <c r="FBB224" s="24"/>
      <c r="FBC224" s="24"/>
      <c r="FBD224" s="24"/>
      <c r="FBE224" s="24"/>
      <c r="FBF224" s="24"/>
      <c r="FBG224" s="24"/>
      <c r="FBH224" s="24"/>
      <c r="FBI224" s="24"/>
      <c r="FBJ224" s="24"/>
      <c r="FBK224" s="24"/>
      <c r="FBL224" s="24"/>
      <c r="FBM224" s="24"/>
      <c r="FBN224" s="24"/>
      <c r="FBO224" s="24"/>
      <c r="FBP224" s="24"/>
      <c r="FBQ224" s="24"/>
      <c r="FBR224" s="24"/>
      <c r="FBS224" s="24"/>
      <c r="FBT224" s="24"/>
      <c r="FBU224" s="24"/>
      <c r="FBV224" s="24"/>
      <c r="FBW224" s="24"/>
      <c r="FBX224" s="24"/>
      <c r="FBY224" s="24"/>
      <c r="FBZ224" s="24"/>
      <c r="FCA224" s="24"/>
      <c r="FCB224" s="24"/>
      <c r="FCC224" s="24"/>
      <c r="FCD224" s="24"/>
      <c r="FCE224" s="24"/>
      <c r="FCF224" s="24"/>
      <c r="FCG224" s="24"/>
      <c r="FCH224" s="24"/>
      <c r="FCI224" s="24"/>
      <c r="FCJ224" s="24"/>
      <c r="FCK224" s="24"/>
      <c r="FCL224" s="24"/>
      <c r="FCM224" s="24"/>
      <c r="FCN224" s="24"/>
      <c r="FCO224" s="24"/>
      <c r="FCP224" s="24"/>
      <c r="FCQ224" s="24"/>
      <c r="FCR224" s="24"/>
      <c r="FCS224" s="24"/>
      <c r="FCT224" s="24"/>
      <c r="FCU224" s="24"/>
      <c r="FCV224" s="24"/>
      <c r="FCW224" s="24"/>
      <c r="FCX224" s="24"/>
      <c r="FCY224" s="24"/>
      <c r="FCZ224" s="24"/>
      <c r="FDA224" s="24"/>
      <c r="FDB224" s="24"/>
      <c r="FDC224" s="24"/>
      <c r="FDD224" s="24"/>
      <c r="FDE224" s="24"/>
      <c r="FDF224" s="24"/>
      <c r="FDG224" s="24"/>
      <c r="FDH224" s="24"/>
      <c r="FDI224" s="24"/>
      <c r="FDJ224" s="24"/>
      <c r="FDK224" s="24"/>
      <c r="FDL224" s="24"/>
      <c r="FDM224" s="24"/>
      <c r="FDN224" s="24"/>
      <c r="FDO224" s="24"/>
      <c r="FDP224" s="24"/>
      <c r="FDQ224" s="24"/>
      <c r="FDR224" s="24"/>
      <c r="FDS224" s="24"/>
      <c r="FDT224" s="24"/>
      <c r="FDU224" s="24"/>
      <c r="FDV224" s="24"/>
      <c r="FDW224" s="24"/>
      <c r="FDX224" s="24"/>
      <c r="FDY224" s="24"/>
      <c r="FDZ224" s="24"/>
      <c r="FEA224" s="24"/>
      <c r="FEB224" s="24"/>
      <c r="FEC224" s="24"/>
      <c r="FED224" s="24"/>
      <c r="FEE224" s="24"/>
      <c r="FEF224" s="24"/>
      <c r="FEG224" s="24"/>
      <c r="FEH224" s="24"/>
      <c r="FEI224" s="24"/>
      <c r="FEJ224" s="24"/>
      <c r="FEK224" s="24"/>
      <c r="FEL224" s="24"/>
      <c r="FEM224" s="24"/>
      <c r="FEN224" s="24"/>
      <c r="FEO224" s="24"/>
      <c r="FEP224" s="24"/>
      <c r="FEQ224" s="24"/>
      <c r="FER224" s="24"/>
      <c r="FES224" s="24"/>
      <c r="FET224" s="24"/>
      <c r="FEU224" s="24"/>
      <c r="FEV224" s="24"/>
      <c r="FEW224" s="24"/>
      <c r="FEX224" s="24"/>
      <c r="FEY224" s="24"/>
      <c r="FEZ224" s="24"/>
      <c r="FFA224" s="24"/>
      <c r="FFB224" s="24"/>
      <c r="FFC224" s="24"/>
      <c r="FFD224" s="24"/>
      <c r="FFE224" s="24"/>
      <c r="FFF224" s="24"/>
      <c r="FFG224" s="24"/>
      <c r="FFH224" s="24"/>
      <c r="FFI224" s="24"/>
      <c r="FFJ224" s="24"/>
      <c r="FFK224" s="24"/>
      <c r="FFL224" s="24"/>
      <c r="FFM224" s="24"/>
      <c r="FFN224" s="24"/>
      <c r="FFO224" s="24"/>
      <c r="FFP224" s="24"/>
      <c r="FFQ224" s="24"/>
      <c r="FFR224" s="24"/>
      <c r="FFS224" s="24"/>
      <c r="FFT224" s="24"/>
      <c r="FFU224" s="24"/>
      <c r="FFV224" s="24"/>
      <c r="FFW224" s="24"/>
      <c r="FFX224" s="24"/>
      <c r="FFY224" s="24"/>
      <c r="FFZ224" s="24"/>
      <c r="FGA224" s="24"/>
      <c r="FGB224" s="24"/>
      <c r="FGC224" s="24"/>
      <c r="FGD224" s="24"/>
      <c r="FGE224" s="24"/>
      <c r="FGF224" s="24"/>
      <c r="FGG224" s="24"/>
      <c r="FGH224" s="24"/>
      <c r="FGI224" s="24"/>
      <c r="FGJ224" s="24"/>
      <c r="FGK224" s="24"/>
      <c r="FGL224" s="24"/>
      <c r="FGM224" s="24"/>
      <c r="FGN224" s="24"/>
      <c r="FGO224" s="24"/>
      <c r="FGP224" s="24"/>
      <c r="FGQ224" s="24"/>
      <c r="FGR224" s="24"/>
      <c r="FGS224" s="24"/>
      <c r="FGT224" s="24"/>
      <c r="FGU224" s="24"/>
      <c r="FGV224" s="24"/>
      <c r="FGW224" s="24"/>
      <c r="FGX224" s="24"/>
      <c r="FGY224" s="24"/>
      <c r="FGZ224" s="24"/>
      <c r="FHA224" s="24"/>
      <c r="FHB224" s="24"/>
      <c r="FHC224" s="24"/>
      <c r="FHD224" s="24"/>
      <c r="FHE224" s="24"/>
      <c r="FHF224" s="24"/>
      <c r="FHG224" s="24"/>
      <c r="FHH224" s="24"/>
      <c r="FHI224" s="24"/>
      <c r="FHJ224" s="24"/>
      <c r="FHK224" s="24"/>
      <c r="FHL224" s="24"/>
      <c r="FHM224" s="24"/>
      <c r="FHN224" s="24"/>
      <c r="FHO224" s="24"/>
      <c r="FHP224" s="24"/>
      <c r="FHQ224" s="24"/>
      <c r="FHR224" s="24"/>
      <c r="FHS224" s="24"/>
      <c r="FHT224" s="24"/>
      <c r="FHU224" s="24"/>
      <c r="FHV224" s="24"/>
      <c r="FHW224" s="24"/>
      <c r="FHX224" s="24"/>
      <c r="FHY224" s="24"/>
      <c r="FHZ224" s="24"/>
      <c r="FIA224" s="24"/>
      <c r="FIB224" s="24"/>
      <c r="FIC224" s="24"/>
      <c r="FID224" s="24"/>
      <c r="FIE224" s="24"/>
      <c r="FIF224" s="24"/>
      <c r="FIG224" s="24"/>
      <c r="FIH224" s="24"/>
      <c r="FII224" s="24"/>
      <c r="FIJ224" s="24"/>
      <c r="FIK224" s="24"/>
      <c r="FIL224" s="24"/>
      <c r="FIM224" s="24"/>
      <c r="FIN224" s="24"/>
      <c r="FIO224" s="24"/>
      <c r="FIP224" s="24"/>
      <c r="FIQ224" s="24"/>
      <c r="FIR224" s="24"/>
      <c r="FIS224" s="24"/>
      <c r="FIT224" s="24"/>
      <c r="FIU224" s="24"/>
      <c r="FIV224" s="24"/>
      <c r="FIW224" s="24"/>
      <c r="FIX224" s="24"/>
      <c r="FIY224" s="24"/>
      <c r="FIZ224" s="24"/>
      <c r="FJA224" s="24"/>
      <c r="FJB224" s="24"/>
      <c r="FJC224" s="24"/>
      <c r="FJD224" s="24"/>
      <c r="FJE224" s="24"/>
      <c r="FJF224" s="24"/>
      <c r="FJG224" s="24"/>
      <c r="FJH224" s="24"/>
      <c r="FJI224" s="24"/>
      <c r="FJJ224" s="24"/>
      <c r="FJK224" s="24"/>
      <c r="FJL224" s="24"/>
      <c r="FJM224" s="24"/>
      <c r="FJN224" s="24"/>
      <c r="FJO224" s="24"/>
      <c r="FJP224" s="24"/>
      <c r="FJQ224" s="24"/>
      <c r="FJR224" s="24"/>
      <c r="FJS224" s="24"/>
      <c r="FJT224" s="24"/>
      <c r="FJU224" s="24"/>
      <c r="FJV224" s="24"/>
      <c r="FJW224" s="24"/>
      <c r="FJX224" s="24"/>
      <c r="FJY224" s="24"/>
      <c r="FJZ224" s="24"/>
      <c r="FKA224" s="24"/>
      <c r="FKB224" s="24"/>
      <c r="FKC224" s="24"/>
      <c r="FKD224" s="24"/>
      <c r="FKE224" s="24"/>
      <c r="FKF224" s="24"/>
      <c r="FKG224" s="24"/>
      <c r="FKH224" s="24"/>
      <c r="FKI224" s="24"/>
      <c r="FKJ224" s="24"/>
      <c r="FKK224" s="24"/>
      <c r="FKL224" s="24"/>
      <c r="FKM224" s="24"/>
      <c r="FKN224" s="24"/>
      <c r="FKO224" s="24"/>
      <c r="FKP224" s="24"/>
      <c r="FKQ224" s="24"/>
      <c r="FKR224" s="24"/>
      <c r="FKS224" s="24"/>
      <c r="FKT224" s="24"/>
      <c r="FKU224" s="24"/>
      <c r="FKV224" s="24"/>
      <c r="FKW224" s="24"/>
      <c r="FKX224" s="24"/>
      <c r="FKY224" s="24"/>
      <c r="FKZ224" s="24"/>
      <c r="FLA224" s="24"/>
      <c r="FLB224" s="24"/>
      <c r="FLC224" s="24"/>
      <c r="FLD224" s="24"/>
      <c r="FLE224" s="24"/>
      <c r="FLF224" s="24"/>
      <c r="FLG224" s="24"/>
      <c r="FLH224" s="24"/>
      <c r="FLI224" s="24"/>
      <c r="FLJ224" s="24"/>
      <c r="FLK224" s="24"/>
      <c r="FLL224" s="24"/>
      <c r="FLM224" s="24"/>
      <c r="FLN224" s="24"/>
      <c r="FLO224" s="24"/>
      <c r="FLP224" s="24"/>
      <c r="FLQ224" s="24"/>
      <c r="FLR224" s="24"/>
      <c r="FLS224" s="24"/>
      <c r="FLT224" s="24"/>
      <c r="FLU224" s="24"/>
      <c r="FLV224" s="24"/>
      <c r="FLW224" s="24"/>
      <c r="FLX224" s="24"/>
      <c r="FLY224" s="24"/>
      <c r="FLZ224" s="24"/>
      <c r="FMA224" s="24"/>
      <c r="FMB224" s="24"/>
      <c r="FMC224" s="24"/>
      <c r="FMD224" s="24"/>
      <c r="FME224" s="24"/>
      <c r="FMF224" s="24"/>
      <c r="FMG224" s="24"/>
      <c r="FMH224" s="24"/>
      <c r="FMI224" s="24"/>
      <c r="FMJ224" s="24"/>
      <c r="FMK224" s="24"/>
      <c r="FML224" s="24"/>
      <c r="FMM224" s="24"/>
      <c r="FMN224" s="24"/>
      <c r="FMO224" s="24"/>
      <c r="FMP224" s="24"/>
      <c r="FMQ224" s="24"/>
      <c r="FMR224" s="24"/>
      <c r="FMS224" s="24"/>
      <c r="FMT224" s="24"/>
      <c r="FMU224" s="24"/>
      <c r="FMV224" s="24"/>
      <c r="FMW224" s="24"/>
      <c r="FMX224" s="24"/>
      <c r="FMY224" s="24"/>
      <c r="FMZ224" s="24"/>
      <c r="FNA224" s="24"/>
      <c r="FNB224" s="24"/>
      <c r="FNC224" s="24"/>
      <c r="FND224" s="24"/>
      <c r="FNE224" s="24"/>
      <c r="FNF224" s="24"/>
      <c r="FNG224" s="24"/>
      <c r="FNH224" s="24"/>
      <c r="FNI224" s="24"/>
      <c r="FNJ224" s="24"/>
      <c r="FNK224" s="24"/>
      <c r="FNL224" s="24"/>
      <c r="FNM224" s="24"/>
      <c r="FNN224" s="24"/>
      <c r="FNO224" s="24"/>
      <c r="FNP224" s="24"/>
      <c r="FNQ224" s="24"/>
      <c r="FNR224" s="24"/>
      <c r="FNS224" s="24"/>
      <c r="FNT224" s="24"/>
      <c r="FNU224" s="24"/>
      <c r="FNV224" s="24"/>
      <c r="FNW224" s="24"/>
      <c r="FNX224" s="24"/>
      <c r="FNY224" s="24"/>
      <c r="FNZ224" s="24"/>
      <c r="FOA224" s="24"/>
      <c r="FOB224" s="24"/>
      <c r="FOC224" s="24"/>
      <c r="FOD224" s="24"/>
      <c r="FOE224" s="24"/>
      <c r="FOF224" s="24"/>
      <c r="FOG224" s="24"/>
      <c r="FOH224" s="24"/>
      <c r="FOI224" s="24"/>
      <c r="FOJ224" s="24"/>
      <c r="FOK224" s="24"/>
      <c r="FOL224" s="24"/>
      <c r="FOM224" s="24"/>
      <c r="FON224" s="24"/>
      <c r="FOO224" s="24"/>
      <c r="FOP224" s="24"/>
      <c r="FOQ224" s="24"/>
      <c r="FOR224" s="24"/>
      <c r="FOS224" s="24"/>
      <c r="FOT224" s="24"/>
      <c r="FOU224" s="24"/>
      <c r="FOV224" s="24"/>
      <c r="FOW224" s="24"/>
      <c r="FOX224" s="24"/>
      <c r="FOY224" s="24"/>
      <c r="FOZ224" s="24"/>
      <c r="FPA224" s="24"/>
      <c r="FPB224" s="24"/>
      <c r="FPC224" s="24"/>
      <c r="FPD224" s="24"/>
      <c r="FPE224" s="24"/>
      <c r="FPF224" s="24"/>
      <c r="FPG224" s="24"/>
      <c r="FPH224" s="24"/>
      <c r="FPI224" s="24"/>
      <c r="FPJ224" s="24"/>
      <c r="FPK224" s="24"/>
      <c r="FPL224" s="24"/>
      <c r="FPM224" s="24"/>
      <c r="FPN224" s="24"/>
      <c r="FPO224" s="24"/>
      <c r="FPP224" s="24"/>
      <c r="FPQ224" s="24"/>
      <c r="FPR224" s="24"/>
      <c r="FPS224" s="24"/>
      <c r="FPT224" s="24"/>
      <c r="FPU224" s="24"/>
      <c r="FPV224" s="24"/>
      <c r="FPW224" s="24"/>
      <c r="FPX224" s="24"/>
      <c r="FPY224" s="24"/>
      <c r="FPZ224" s="24"/>
      <c r="FQA224" s="24"/>
      <c r="FQB224" s="24"/>
      <c r="FQC224" s="24"/>
      <c r="FQD224" s="24"/>
      <c r="FQE224" s="24"/>
      <c r="FQF224" s="24"/>
      <c r="FQG224" s="24"/>
      <c r="FQH224" s="24"/>
      <c r="FQI224" s="24"/>
      <c r="FQJ224" s="24"/>
      <c r="FQK224" s="24"/>
      <c r="FQL224" s="24"/>
      <c r="FQM224" s="24"/>
      <c r="FQN224" s="24"/>
      <c r="FQO224" s="24"/>
      <c r="FQP224" s="24"/>
      <c r="FQQ224" s="24"/>
      <c r="FQR224" s="24"/>
      <c r="FQS224" s="24"/>
      <c r="FQT224" s="24"/>
      <c r="FQU224" s="24"/>
      <c r="FQV224" s="24"/>
      <c r="FQW224" s="24"/>
      <c r="FQX224" s="24"/>
      <c r="FQY224" s="24"/>
      <c r="FQZ224" s="24"/>
      <c r="FRA224" s="24"/>
      <c r="FRB224" s="24"/>
      <c r="FRC224" s="24"/>
      <c r="FRD224" s="24"/>
      <c r="FRE224" s="24"/>
      <c r="FRF224" s="24"/>
      <c r="FRG224" s="24"/>
      <c r="FRH224" s="24"/>
      <c r="FRI224" s="24"/>
      <c r="FRJ224" s="24"/>
      <c r="FRK224" s="24"/>
      <c r="FRL224" s="24"/>
      <c r="FRM224" s="24"/>
      <c r="FRN224" s="24"/>
      <c r="FRO224" s="24"/>
      <c r="FRP224" s="24"/>
      <c r="FRQ224" s="24"/>
      <c r="FRR224" s="24"/>
      <c r="FRS224" s="24"/>
      <c r="FRT224" s="24"/>
      <c r="FRU224" s="24"/>
      <c r="FRV224" s="24"/>
      <c r="FRW224" s="24"/>
      <c r="FRX224" s="24"/>
      <c r="FRY224" s="24"/>
      <c r="FRZ224" s="24"/>
      <c r="FSA224" s="24"/>
      <c r="FSB224" s="24"/>
      <c r="FSC224" s="24"/>
      <c r="FSD224" s="24"/>
      <c r="FSE224" s="24"/>
      <c r="FSF224" s="24"/>
      <c r="FSG224" s="24"/>
      <c r="FSH224" s="24"/>
      <c r="FSI224" s="24"/>
      <c r="FSJ224" s="24"/>
      <c r="FSK224" s="24"/>
      <c r="FSL224" s="24"/>
      <c r="FSM224" s="24"/>
      <c r="FSN224" s="24"/>
      <c r="FSO224" s="24"/>
      <c r="FSP224" s="24"/>
      <c r="FSQ224" s="24"/>
      <c r="FSR224" s="24"/>
      <c r="FSS224" s="24"/>
      <c r="FST224" s="24"/>
      <c r="FSU224" s="24"/>
      <c r="FSV224" s="24"/>
      <c r="FSW224" s="24"/>
      <c r="FSX224" s="24"/>
      <c r="FSY224" s="24"/>
      <c r="FSZ224" s="24"/>
      <c r="FTA224" s="24"/>
      <c r="FTB224" s="24"/>
      <c r="FTC224" s="24"/>
      <c r="FTD224" s="24"/>
      <c r="FTE224" s="24"/>
      <c r="FTF224" s="24"/>
      <c r="FTG224" s="24"/>
      <c r="FTH224" s="24"/>
      <c r="FTI224" s="24"/>
      <c r="FTJ224" s="24"/>
      <c r="FTK224" s="24"/>
      <c r="FTL224" s="24"/>
      <c r="FTM224" s="24"/>
      <c r="FTN224" s="24"/>
      <c r="FTO224" s="24"/>
      <c r="FTP224" s="24"/>
      <c r="FTQ224" s="24"/>
      <c r="FTR224" s="24"/>
      <c r="FTS224" s="24"/>
      <c r="FTT224" s="24"/>
      <c r="FTU224" s="24"/>
      <c r="FTV224" s="24"/>
      <c r="FTW224" s="24"/>
      <c r="FTX224" s="24"/>
      <c r="FTY224" s="24"/>
      <c r="FTZ224" s="24"/>
      <c r="FUA224" s="24"/>
      <c r="FUB224" s="24"/>
      <c r="FUC224" s="24"/>
      <c r="FUD224" s="24"/>
      <c r="FUE224" s="24"/>
      <c r="FUF224" s="24"/>
      <c r="FUG224" s="24"/>
      <c r="FUH224" s="24"/>
      <c r="FUI224" s="24"/>
      <c r="FUJ224" s="24"/>
      <c r="FUK224" s="24"/>
      <c r="FUL224" s="24"/>
      <c r="FUM224" s="24"/>
      <c r="FUN224" s="24"/>
      <c r="FUO224" s="24"/>
      <c r="FUP224" s="24"/>
      <c r="FUQ224" s="24"/>
      <c r="FUR224" s="24"/>
      <c r="FUS224" s="24"/>
      <c r="FUT224" s="24"/>
      <c r="FUU224" s="24"/>
      <c r="FUV224" s="24"/>
      <c r="FUW224" s="24"/>
      <c r="FUX224" s="24"/>
      <c r="FUY224" s="24"/>
      <c r="FUZ224" s="24"/>
      <c r="FVA224" s="24"/>
      <c r="FVB224" s="24"/>
      <c r="FVC224" s="24"/>
      <c r="FVD224" s="24"/>
      <c r="FVE224" s="24"/>
      <c r="FVF224" s="24"/>
      <c r="FVG224" s="24"/>
      <c r="FVH224" s="24"/>
      <c r="FVI224" s="24"/>
      <c r="FVJ224" s="24"/>
      <c r="FVK224" s="24"/>
      <c r="FVL224" s="24"/>
      <c r="FVM224" s="24"/>
      <c r="FVN224" s="24"/>
      <c r="FVO224" s="24"/>
      <c r="FVP224" s="24"/>
      <c r="FVQ224" s="24"/>
      <c r="FVR224" s="24"/>
      <c r="FVS224" s="24"/>
      <c r="FVT224" s="24"/>
      <c r="FVU224" s="24"/>
      <c r="FVV224" s="24"/>
      <c r="FVW224" s="24"/>
      <c r="FVX224" s="24"/>
      <c r="FVY224" s="24"/>
      <c r="FVZ224" s="24"/>
      <c r="FWA224" s="24"/>
      <c r="FWB224" s="24"/>
      <c r="FWC224" s="24"/>
      <c r="FWD224" s="24"/>
      <c r="FWE224" s="24"/>
      <c r="FWF224" s="24"/>
      <c r="FWG224" s="24"/>
      <c r="FWH224" s="24"/>
      <c r="FWI224" s="24"/>
      <c r="FWJ224" s="24"/>
      <c r="FWK224" s="24"/>
      <c r="FWL224" s="24"/>
      <c r="FWM224" s="24"/>
      <c r="FWN224" s="24"/>
      <c r="FWO224" s="24"/>
      <c r="FWP224" s="24"/>
      <c r="FWQ224" s="24"/>
      <c r="FWR224" s="24"/>
      <c r="FWS224" s="24"/>
      <c r="FWT224" s="24"/>
      <c r="FWU224" s="24"/>
      <c r="FWV224" s="24"/>
      <c r="FWW224" s="24"/>
      <c r="FWX224" s="24"/>
      <c r="FWY224" s="24"/>
      <c r="FWZ224" s="24"/>
      <c r="FXA224" s="24"/>
      <c r="FXB224" s="24"/>
      <c r="FXC224" s="24"/>
      <c r="FXD224" s="24"/>
      <c r="FXE224" s="24"/>
      <c r="FXF224" s="24"/>
      <c r="FXG224" s="24"/>
      <c r="FXH224" s="24"/>
      <c r="FXI224" s="24"/>
      <c r="FXJ224" s="24"/>
      <c r="FXK224" s="24"/>
      <c r="FXL224" s="24"/>
      <c r="FXM224" s="24"/>
      <c r="FXN224" s="24"/>
      <c r="FXO224" s="24"/>
      <c r="FXP224" s="24"/>
      <c r="FXQ224" s="24"/>
      <c r="FXR224" s="24"/>
      <c r="FXS224" s="24"/>
      <c r="FXT224" s="24"/>
      <c r="FXU224" s="24"/>
      <c r="FXV224" s="24"/>
      <c r="FXW224" s="24"/>
      <c r="FXX224" s="24"/>
      <c r="FXY224" s="24"/>
      <c r="FXZ224" s="24"/>
      <c r="FYA224" s="24"/>
      <c r="FYB224" s="24"/>
      <c r="FYC224" s="24"/>
      <c r="FYD224" s="24"/>
      <c r="FYE224" s="24"/>
      <c r="FYF224" s="24"/>
      <c r="FYG224" s="24"/>
      <c r="FYH224" s="24"/>
      <c r="FYI224" s="24"/>
      <c r="FYJ224" s="24"/>
      <c r="FYK224" s="24"/>
      <c r="FYL224" s="24"/>
      <c r="FYM224" s="24"/>
      <c r="FYN224" s="24"/>
      <c r="FYO224" s="24"/>
      <c r="FYP224" s="24"/>
      <c r="FYQ224" s="24"/>
      <c r="FYR224" s="24"/>
      <c r="FYS224" s="24"/>
      <c r="FYT224" s="24"/>
      <c r="FYU224" s="24"/>
      <c r="FYV224" s="24"/>
      <c r="FYW224" s="24"/>
      <c r="FYX224" s="24"/>
      <c r="FYY224" s="24"/>
      <c r="FYZ224" s="24"/>
      <c r="FZA224" s="24"/>
      <c r="FZB224" s="24"/>
      <c r="FZC224" s="24"/>
      <c r="FZD224" s="24"/>
      <c r="FZE224" s="24"/>
      <c r="FZF224" s="24"/>
      <c r="FZG224" s="24"/>
      <c r="FZH224" s="24"/>
      <c r="FZI224" s="24"/>
      <c r="FZJ224" s="24"/>
      <c r="FZK224" s="24"/>
      <c r="FZL224" s="24"/>
      <c r="FZM224" s="24"/>
      <c r="FZN224" s="24"/>
      <c r="FZO224" s="24"/>
      <c r="FZP224" s="24"/>
      <c r="FZQ224" s="24"/>
      <c r="FZR224" s="24"/>
      <c r="FZS224" s="24"/>
      <c r="FZT224" s="24"/>
      <c r="FZU224" s="24"/>
      <c r="FZV224" s="24"/>
      <c r="FZW224" s="24"/>
      <c r="FZX224" s="24"/>
      <c r="FZY224" s="24"/>
      <c r="FZZ224" s="24"/>
      <c r="GAA224" s="24"/>
      <c r="GAB224" s="24"/>
      <c r="GAC224" s="24"/>
      <c r="GAD224" s="24"/>
      <c r="GAE224" s="24"/>
      <c r="GAF224" s="24"/>
      <c r="GAG224" s="24"/>
      <c r="GAH224" s="24"/>
      <c r="GAI224" s="24"/>
      <c r="GAJ224" s="24"/>
      <c r="GAK224" s="24"/>
      <c r="GAL224" s="24"/>
      <c r="GAM224" s="24"/>
      <c r="GAN224" s="24"/>
      <c r="GAO224" s="24"/>
      <c r="GAP224" s="24"/>
      <c r="GAQ224" s="24"/>
      <c r="GAR224" s="24"/>
      <c r="GAS224" s="24"/>
      <c r="GAT224" s="24"/>
      <c r="GAU224" s="24"/>
      <c r="GAV224" s="24"/>
      <c r="GAW224" s="24"/>
      <c r="GAX224" s="24"/>
      <c r="GAY224" s="24"/>
      <c r="GAZ224" s="24"/>
      <c r="GBA224" s="24"/>
      <c r="GBB224" s="24"/>
      <c r="GBC224" s="24"/>
      <c r="GBD224" s="24"/>
      <c r="GBE224" s="24"/>
      <c r="GBF224" s="24"/>
      <c r="GBG224" s="24"/>
      <c r="GBH224" s="24"/>
      <c r="GBI224" s="24"/>
      <c r="GBJ224" s="24"/>
      <c r="GBK224" s="24"/>
      <c r="GBL224" s="24"/>
      <c r="GBM224" s="24"/>
      <c r="GBN224" s="24"/>
      <c r="GBO224" s="24"/>
      <c r="GBP224" s="24"/>
      <c r="GBQ224" s="24"/>
      <c r="GBR224" s="24"/>
      <c r="GBS224" s="24"/>
      <c r="GBT224" s="24"/>
      <c r="GBU224" s="24"/>
      <c r="GBV224" s="24"/>
      <c r="GBW224" s="24"/>
      <c r="GBX224" s="24"/>
      <c r="GBY224" s="24"/>
      <c r="GBZ224" s="24"/>
      <c r="GCA224" s="24"/>
      <c r="GCB224" s="24"/>
      <c r="GCC224" s="24"/>
      <c r="GCD224" s="24"/>
      <c r="GCE224" s="24"/>
      <c r="GCF224" s="24"/>
      <c r="GCG224" s="24"/>
      <c r="GCH224" s="24"/>
      <c r="GCI224" s="24"/>
      <c r="GCJ224" s="24"/>
      <c r="GCK224" s="24"/>
      <c r="GCL224" s="24"/>
      <c r="GCM224" s="24"/>
      <c r="GCN224" s="24"/>
      <c r="GCO224" s="24"/>
      <c r="GCP224" s="24"/>
      <c r="GCQ224" s="24"/>
      <c r="GCR224" s="24"/>
      <c r="GCS224" s="24"/>
      <c r="GCT224" s="24"/>
      <c r="GCU224" s="24"/>
      <c r="GCV224" s="24"/>
      <c r="GCW224" s="24"/>
      <c r="GCX224" s="24"/>
      <c r="GCY224" s="24"/>
      <c r="GCZ224" s="24"/>
      <c r="GDA224" s="24"/>
      <c r="GDB224" s="24"/>
      <c r="GDC224" s="24"/>
      <c r="GDD224" s="24"/>
      <c r="GDE224" s="24"/>
      <c r="GDF224" s="24"/>
      <c r="GDG224" s="24"/>
      <c r="GDH224" s="24"/>
      <c r="GDI224" s="24"/>
      <c r="GDJ224" s="24"/>
      <c r="GDK224" s="24"/>
      <c r="GDL224" s="24"/>
      <c r="GDM224" s="24"/>
      <c r="GDN224" s="24"/>
      <c r="GDO224" s="24"/>
      <c r="GDP224" s="24"/>
      <c r="GDQ224" s="24"/>
      <c r="GDR224" s="24"/>
      <c r="GDS224" s="24"/>
      <c r="GDT224" s="24"/>
      <c r="GDU224" s="24"/>
      <c r="GDV224" s="24"/>
      <c r="GDW224" s="24"/>
      <c r="GDX224" s="24"/>
      <c r="GDY224" s="24"/>
      <c r="GDZ224" s="24"/>
      <c r="GEA224" s="24"/>
      <c r="GEB224" s="24"/>
      <c r="GEC224" s="24"/>
      <c r="GED224" s="24"/>
      <c r="GEE224" s="24"/>
      <c r="GEF224" s="24"/>
      <c r="GEG224" s="24"/>
      <c r="GEH224" s="24"/>
      <c r="GEI224" s="24"/>
      <c r="GEJ224" s="24"/>
      <c r="GEK224" s="24"/>
      <c r="GEL224" s="24"/>
      <c r="GEM224" s="24"/>
      <c r="GEN224" s="24"/>
      <c r="GEO224" s="24"/>
      <c r="GEP224" s="24"/>
      <c r="GEQ224" s="24"/>
      <c r="GER224" s="24"/>
      <c r="GES224" s="24"/>
      <c r="GET224" s="24"/>
      <c r="GEU224" s="24"/>
      <c r="GEV224" s="24"/>
      <c r="GEW224" s="24"/>
      <c r="GEX224" s="24"/>
      <c r="GEY224" s="24"/>
      <c r="GEZ224" s="24"/>
      <c r="GFA224" s="24"/>
      <c r="GFB224" s="24"/>
      <c r="GFC224" s="24"/>
      <c r="GFD224" s="24"/>
      <c r="GFE224" s="24"/>
      <c r="GFF224" s="24"/>
      <c r="GFG224" s="24"/>
      <c r="GFH224" s="24"/>
      <c r="GFI224" s="24"/>
      <c r="GFJ224" s="24"/>
      <c r="GFK224" s="24"/>
      <c r="GFL224" s="24"/>
      <c r="GFM224" s="24"/>
      <c r="GFN224" s="24"/>
      <c r="GFO224" s="24"/>
      <c r="GFP224" s="24"/>
      <c r="GFQ224" s="24"/>
      <c r="GFR224" s="24"/>
      <c r="GFS224" s="24"/>
      <c r="GFT224" s="24"/>
      <c r="GFU224" s="24"/>
      <c r="GFV224" s="24"/>
      <c r="GFW224" s="24"/>
      <c r="GFX224" s="24"/>
      <c r="GFY224" s="24"/>
      <c r="GFZ224" s="24"/>
      <c r="GGA224" s="24"/>
      <c r="GGB224" s="24"/>
      <c r="GGC224" s="24"/>
      <c r="GGD224" s="24"/>
      <c r="GGE224" s="24"/>
      <c r="GGF224" s="24"/>
      <c r="GGG224" s="24"/>
      <c r="GGH224" s="24"/>
      <c r="GGI224" s="24"/>
      <c r="GGJ224" s="24"/>
      <c r="GGK224" s="24"/>
      <c r="GGL224" s="24"/>
      <c r="GGM224" s="24"/>
      <c r="GGN224" s="24"/>
      <c r="GGO224" s="24"/>
      <c r="GGP224" s="24"/>
      <c r="GGQ224" s="24"/>
      <c r="GGR224" s="24"/>
      <c r="GGS224" s="24"/>
      <c r="GGT224" s="24"/>
      <c r="GGU224" s="24"/>
      <c r="GGV224" s="24"/>
      <c r="GGW224" s="24"/>
      <c r="GGX224" s="24"/>
      <c r="GGY224" s="24"/>
      <c r="GGZ224" s="24"/>
      <c r="GHA224" s="24"/>
      <c r="GHB224" s="24"/>
      <c r="GHC224" s="24"/>
      <c r="GHD224" s="24"/>
      <c r="GHE224" s="24"/>
      <c r="GHF224" s="24"/>
      <c r="GHG224" s="24"/>
      <c r="GHH224" s="24"/>
      <c r="GHI224" s="24"/>
      <c r="GHJ224" s="24"/>
      <c r="GHK224" s="24"/>
      <c r="GHL224" s="24"/>
      <c r="GHM224" s="24"/>
      <c r="GHN224" s="24"/>
      <c r="GHO224" s="24"/>
      <c r="GHP224" s="24"/>
      <c r="GHQ224" s="24"/>
      <c r="GHR224" s="24"/>
      <c r="GHS224" s="24"/>
      <c r="GHT224" s="24"/>
      <c r="GHU224" s="24"/>
      <c r="GHV224" s="24"/>
      <c r="GHW224" s="24"/>
      <c r="GHX224" s="24"/>
      <c r="GHY224" s="24"/>
      <c r="GHZ224" s="24"/>
      <c r="GIA224" s="24"/>
      <c r="GIB224" s="24"/>
      <c r="GIC224" s="24"/>
      <c r="GID224" s="24"/>
      <c r="GIE224" s="24"/>
      <c r="GIF224" s="24"/>
      <c r="GIG224" s="24"/>
      <c r="GIH224" s="24"/>
      <c r="GII224" s="24"/>
      <c r="GIJ224" s="24"/>
      <c r="GIK224" s="24"/>
      <c r="GIL224" s="24"/>
      <c r="GIM224" s="24"/>
      <c r="GIN224" s="24"/>
      <c r="GIO224" s="24"/>
      <c r="GIP224" s="24"/>
      <c r="GIQ224" s="24"/>
      <c r="GIR224" s="24"/>
      <c r="GIS224" s="24"/>
      <c r="GIT224" s="24"/>
      <c r="GIU224" s="24"/>
      <c r="GIV224" s="24"/>
      <c r="GIW224" s="24"/>
      <c r="GIX224" s="24"/>
      <c r="GIY224" s="24"/>
      <c r="GIZ224" s="24"/>
      <c r="GJA224" s="24"/>
      <c r="GJB224" s="24"/>
      <c r="GJC224" s="24"/>
      <c r="GJD224" s="24"/>
      <c r="GJE224" s="24"/>
      <c r="GJF224" s="24"/>
      <c r="GJG224" s="24"/>
      <c r="GJH224" s="24"/>
      <c r="GJI224" s="24"/>
      <c r="GJJ224" s="24"/>
      <c r="GJK224" s="24"/>
      <c r="GJL224" s="24"/>
      <c r="GJM224" s="24"/>
      <c r="GJN224" s="24"/>
      <c r="GJO224" s="24"/>
      <c r="GJP224" s="24"/>
      <c r="GJQ224" s="24"/>
      <c r="GJR224" s="24"/>
      <c r="GJS224" s="24"/>
      <c r="GJT224" s="24"/>
      <c r="GJU224" s="24"/>
      <c r="GJV224" s="24"/>
      <c r="GJW224" s="24"/>
      <c r="GJX224" s="24"/>
      <c r="GJY224" s="24"/>
      <c r="GJZ224" s="24"/>
      <c r="GKA224" s="24"/>
      <c r="GKB224" s="24"/>
      <c r="GKC224" s="24"/>
      <c r="GKD224" s="24"/>
      <c r="GKE224" s="24"/>
      <c r="GKF224" s="24"/>
      <c r="GKG224" s="24"/>
      <c r="GKH224" s="24"/>
      <c r="GKI224" s="24"/>
      <c r="GKJ224" s="24"/>
      <c r="GKK224" s="24"/>
      <c r="GKL224" s="24"/>
      <c r="GKM224" s="24"/>
      <c r="GKN224" s="24"/>
      <c r="GKO224" s="24"/>
      <c r="GKP224" s="24"/>
      <c r="GKQ224" s="24"/>
      <c r="GKR224" s="24"/>
      <c r="GKS224" s="24"/>
      <c r="GKT224" s="24"/>
      <c r="GKU224" s="24"/>
      <c r="GKV224" s="24"/>
      <c r="GKW224" s="24"/>
      <c r="GKX224" s="24"/>
      <c r="GKY224" s="24"/>
      <c r="GKZ224" s="24"/>
      <c r="GLA224" s="24"/>
      <c r="GLB224" s="24"/>
      <c r="GLC224" s="24"/>
      <c r="GLD224" s="24"/>
      <c r="GLE224" s="24"/>
      <c r="GLF224" s="24"/>
      <c r="GLG224" s="24"/>
      <c r="GLH224" s="24"/>
      <c r="GLI224" s="24"/>
      <c r="GLJ224" s="24"/>
      <c r="GLK224" s="24"/>
      <c r="GLL224" s="24"/>
      <c r="GLM224" s="24"/>
      <c r="GLN224" s="24"/>
      <c r="GLO224" s="24"/>
      <c r="GLP224" s="24"/>
      <c r="GLQ224" s="24"/>
      <c r="GLR224" s="24"/>
      <c r="GLS224" s="24"/>
      <c r="GLT224" s="24"/>
      <c r="GLU224" s="24"/>
      <c r="GLV224" s="24"/>
      <c r="GLW224" s="24"/>
      <c r="GLX224" s="24"/>
      <c r="GLY224" s="24"/>
      <c r="GLZ224" s="24"/>
      <c r="GMA224" s="24"/>
      <c r="GMB224" s="24"/>
      <c r="GMC224" s="24"/>
      <c r="GMD224" s="24"/>
      <c r="GME224" s="24"/>
      <c r="GMF224" s="24"/>
      <c r="GMG224" s="24"/>
      <c r="GMH224" s="24"/>
      <c r="GMI224" s="24"/>
      <c r="GMJ224" s="24"/>
      <c r="GMK224" s="24"/>
      <c r="GML224" s="24"/>
      <c r="GMM224" s="24"/>
      <c r="GMN224" s="24"/>
      <c r="GMO224" s="24"/>
      <c r="GMP224" s="24"/>
      <c r="GMQ224" s="24"/>
      <c r="GMR224" s="24"/>
      <c r="GMS224" s="24"/>
      <c r="GMT224" s="24"/>
      <c r="GMU224" s="24"/>
      <c r="GMV224" s="24"/>
      <c r="GMW224" s="24"/>
      <c r="GMX224" s="24"/>
      <c r="GMY224" s="24"/>
      <c r="GMZ224" s="24"/>
      <c r="GNA224" s="24"/>
      <c r="GNB224" s="24"/>
      <c r="GNC224" s="24"/>
      <c r="GND224" s="24"/>
      <c r="GNE224" s="24"/>
      <c r="GNF224" s="24"/>
      <c r="GNG224" s="24"/>
      <c r="GNH224" s="24"/>
      <c r="GNI224" s="24"/>
      <c r="GNJ224" s="24"/>
      <c r="GNK224" s="24"/>
      <c r="GNL224" s="24"/>
      <c r="GNM224" s="24"/>
      <c r="GNN224" s="24"/>
      <c r="GNO224" s="24"/>
      <c r="GNP224" s="24"/>
      <c r="GNQ224" s="24"/>
      <c r="GNR224" s="24"/>
      <c r="GNS224" s="24"/>
      <c r="GNT224" s="24"/>
      <c r="GNU224" s="24"/>
      <c r="GNV224" s="24"/>
      <c r="GNW224" s="24"/>
      <c r="GNX224" s="24"/>
      <c r="GNY224" s="24"/>
      <c r="GNZ224" s="24"/>
      <c r="GOA224" s="24"/>
      <c r="GOB224" s="24"/>
      <c r="GOC224" s="24"/>
      <c r="GOD224" s="24"/>
      <c r="GOE224" s="24"/>
      <c r="GOF224" s="24"/>
      <c r="GOG224" s="24"/>
      <c r="GOH224" s="24"/>
      <c r="GOI224" s="24"/>
      <c r="GOJ224" s="24"/>
      <c r="GOK224" s="24"/>
      <c r="GOL224" s="24"/>
      <c r="GOM224" s="24"/>
      <c r="GON224" s="24"/>
      <c r="GOO224" s="24"/>
      <c r="GOP224" s="24"/>
      <c r="GOQ224" s="24"/>
      <c r="GOR224" s="24"/>
      <c r="GOS224" s="24"/>
      <c r="GOT224" s="24"/>
      <c r="GOU224" s="24"/>
      <c r="GOV224" s="24"/>
      <c r="GOW224" s="24"/>
      <c r="GOX224" s="24"/>
      <c r="GOY224" s="24"/>
      <c r="GOZ224" s="24"/>
      <c r="GPA224" s="24"/>
      <c r="GPB224" s="24"/>
      <c r="GPC224" s="24"/>
      <c r="GPD224" s="24"/>
      <c r="GPE224" s="24"/>
      <c r="GPF224" s="24"/>
      <c r="GPG224" s="24"/>
      <c r="GPH224" s="24"/>
      <c r="GPI224" s="24"/>
      <c r="GPJ224" s="24"/>
      <c r="GPK224" s="24"/>
      <c r="GPL224" s="24"/>
      <c r="GPM224" s="24"/>
      <c r="GPN224" s="24"/>
      <c r="GPO224" s="24"/>
      <c r="GPP224" s="24"/>
      <c r="GPQ224" s="24"/>
      <c r="GPR224" s="24"/>
      <c r="GPS224" s="24"/>
      <c r="GPT224" s="24"/>
      <c r="GPU224" s="24"/>
      <c r="GPV224" s="24"/>
      <c r="GPW224" s="24"/>
      <c r="GPX224" s="24"/>
      <c r="GPY224" s="24"/>
      <c r="GPZ224" s="24"/>
      <c r="GQA224" s="24"/>
      <c r="GQB224" s="24"/>
      <c r="GQC224" s="24"/>
      <c r="GQD224" s="24"/>
      <c r="GQE224" s="24"/>
      <c r="GQF224" s="24"/>
      <c r="GQG224" s="24"/>
      <c r="GQH224" s="24"/>
      <c r="GQI224" s="24"/>
      <c r="GQJ224" s="24"/>
      <c r="GQK224" s="24"/>
      <c r="GQL224" s="24"/>
      <c r="GQM224" s="24"/>
      <c r="GQN224" s="24"/>
      <c r="GQO224" s="24"/>
      <c r="GQP224" s="24"/>
      <c r="GQQ224" s="24"/>
      <c r="GQR224" s="24"/>
      <c r="GQS224" s="24"/>
      <c r="GQT224" s="24"/>
      <c r="GQU224" s="24"/>
      <c r="GQV224" s="24"/>
      <c r="GQW224" s="24"/>
      <c r="GQX224" s="24"/>
      <c r="GQY224" s="24"/>
      <c r="GQZ224" s="24"/>
      <c r="GRA224" s="24"/>
      <c r="GRB224" s="24"/>
      <c r="GRC224" s="24"/>
      <c r="GRD224" s="24"/>
      <c r="GRE224" s="24"/>
      <c r="GRF224" s="24"/>
      <c r="GRG224" s="24"/>
      <c r="GRH224" s="24"/>
      <c r="GRI224" s="24"/>
      <c r="GRJ224" s="24"/>
      <c r="GRK224" s="24"/>
      <c r="GRL224" s="24"/>
      <c r="GRM224" s="24"/>
      <c r="GRN224" s="24"/>
      <c r="GRO224" s="24"/>
      <c r="GRP224" s="24"/>
      <c r="GRQ224" s="24"/>
      <c r="GRR224" s="24"/>
      <c r="GRS224" s="24"/>
      <c r="GRT224" s="24"/>
      <c r="GRU224" s="24"/>
      <c r="GRV224" s="24"/>
      <c r="GRW224" s="24"/>
      <c r="GRX224" s="24"/>
      <c r="GRY224" s="24"/>
      <c r="GRZ224" s="24"/>
      <c r="GSA224" s="24"/>
      <c r="GSB224" s="24"/>
      <c r="GSC224" s="24"/>
      <c r="GSD224" s="24"/>
      <c r="GSE224" s="24"/>
      <c r="GSF224" s="24"/>
      <c r="GSG224" s="24"/>
      <c r="GSH224" s="24"/>
      <c r="GSI224" s="24"/>
      <c r="GSJ224" s="24"/>
      <c r="GSK224" s="24"/>
      <c r="GSL224" s="24"/>
      <c r="GSM224" s="24"/>
      <c r="GSN224" s="24"/>
      <c r="GSO224" s="24"/>
      <c r="GSP224" s="24"/>
      <c r="GSQ224" s="24"/>
      <c r="GSR224" s="24"/>
      <c r="GSS224" s="24"/>
      <c r="GST224" s="24"/>
      <c r="GSU224" s="24"/>
      <c r="GSV224" s="24"/>
      <c r="GSW224" s="24"/>
      <c r="GSX224" s="24"/>
      <c r="GSY224" s="24"/>
      <c r="GSZ224" s="24"/>
      <c r="GTA224" s="24"/>
      <c r="GTB224" s="24"/>
      <c r="GTC224" s="24"/>
      <c r="GTD224" s="24"/>
      <c r="GTE224" s="24"/>
      <c r="GTF224" s="24"/>
      <c r="GTG224" s="24"/>
      <c r="GTH224" s="24"/>
      <c r="GTI224" s="24"/>
      <c r="GTJ224" s="24"/>
      <c r="GTK224" s="24"/>
      <c r="GTL224" s="24"/>
      <c r="GTM224" s="24"/>
      <c r="GTN224" s="24"/>
      <c r="GTO224" s="24"/>
      <c r="GTP224" s="24"/>
      <c r="GTQ224" s="24"/>
      <c r="GTR224" s="24"/>
      <c r="GTS224" s="24"/>
      <c r="GTT224" s="24"/>
      <c r="GTU224" s="24"/>
      <c r="GTV224" s="24"/>
      <c r="GTW224" s="24"/>
      <c r="GTX224" s="24"/>
      <c r="GTY224" s="24"/>
      <c r="GTZ224" s="24"/>
      <c r="GUA224" s="24"/>
      <c r="GUB224" s="24"/>
      <c r="GUC224" s="24"/>
      <c r="GUD224" s="24"/>
      <c r="GUE224" s="24"/>
      <c r="GUF224" s="24"/>
      <c r="GUG224" s="24"/>
      <c r="GUH224" s="24"/>
      <c r="GUI224" s="24"/>
      <c r="GUJ224" s="24"/>
      <c r="GUK224" s="24"/>
      <c r="GUL224" s="24"/>
      <c r="GUM224" s="24"/>
      <c r="GUN224" s="24"/>
      <c r="GUO224" s="24"/>
      <c r="GUP224" s="24"/>
      <c r="GUQ224" s="24"/>
      <c r="GUR224" s="24"/>
      <c r="GUS224" s="24"/>
      <c r="GUT224" s="24"/>
      <c r="GUU224" s="24"/>
      <c r="GUV224" s="24"/>
      <c r="GUW224" s="24"/>
      <c r="GUX224" s="24"/>
      <c r="GUY224" s="24"/>
      <c r="GUZ224" s="24"/>
      <c r="GVA224" s="24"/>
      <c r="GVB224" s="24"/>
      <c r="GVC224" s="24"/>
      <c r="GVD224" s="24"/>
      <c r="GVE224" s="24"/>
      <c r="GVF224" s="24"/>
      <c r="GVG224" s="24"/>
      <c r="GVH224" s="24"/>
      <c r="GVI224" s="24"/>
      <c r="GVJ224" s="24"/>
      <c r="GVK224" s="24"/>
      <c r="GVL224" s="24"/>
      <c r="GVM224" s="24"/>
      <c r="GVN224" s="24"/>
      <c r="GVO224" s="24"/>
      <c r="GVP224" s="24"/>
      <c r="GVQ224" s="24"/>
      <c r="GVR224" s="24"/>
      <c r="GVS224" s="24"/>
      <c r="GVT224" s="24"/>
      <c r="GVU224" s="24"/>
      <c r="GVV224" s="24"/>
      <c r="GVW224" s="24"/>
      <c r="GVX224" s="24"/>
      <c r="GVY224" s="24"/>
      <c r="GVZ224" s="24"/>
      <c r="GWA224" s="24"/>
      <c r="GWB224" s="24"/>
      <c r="GWC224" s="24"/>
      <c r="GWD224" s="24"/>
      <c r="GWE224" s="24"/>
      <c r="GWF224" s="24"/>
      <c r="GWG224" s="24"/>
      <c r="GWH224" s="24"/>
      <c r="GWI224" s="24"/>
      <c r="GWJ224" s="24"/>
      <c r="GWK224" s="24"/>
      <c r="GWL224" s="24"/>
      <c r="GWM224" s="24"/>
      <c r="GWN224" s="24"/>
      <c r="GWO224" s="24"/>
      <c r="GWP224" s="24"/>
      <c r="GWQ224" s="24"/>
      <c r="GWR224" s="24"/>
      <c r="GWS224" s="24"/>
      <c r="GWT224" s="24"/>
      <c r="GWU224" s="24"/>
      <c r="GWV224" s="24"/>
      <c r="GWW224" s="24"/>
      <c r="GWX224" s="24"/>
      <c r="GWY224" s="24"/>
      <c r="GWZ224" s="24"/>
      <c r="GXA224" s="24"/>
      <c r="GXB224" s="24"/>
      <c r="GXC224" s="24"/>
      <c r="GXD224" s="24"/>
      <c r="GXE224" s="24"/>
      <c r="GXF224" s="24"/>
      <c r="GXG224" s="24"/>
      <c r="GXH224" s="24"/>
      <c r="GXI224" s="24"/>
      <c r="GXJ224" s="24"/>
      <c r="GXK224" s="24"/>
      <c r="GXL224" s="24"/>
      <c r="GXM224" s="24"/>
      <c r="GXN224" s="24"/>
      <c r="GXO224" s="24"/>
      <c r="GXP224" s="24"/>
      <c r="GXQ224" s="24"/>
      <c r="GXR224" s="24"/>
      <c r="GXS224" s="24"/>
      <c r="GXT224" s="24"/>
      <c r="GXU224" s="24"/>
      <c r="GXV224" s="24"/>
      <c r="GXW224" s="24"/>
      <c r="GXX224" s="24"/>
      <c r="GXY224" s="24"/>
      <c r="GXZ224" s="24"/>
      <c r="GYA224" s="24"/>
      <c r="GYB224" s="24"/>
      <c r="GYC224" s="24"/>
      <c r="GYD224" s="24"/>
      <c r="GYE224" s="24"/>
      <c r="GYF224" s="24"/>
      <c r="GYG224" s="24"/>
      <c r="GYH224" s="24"/>
      <c r="GYI224" s="24"/>
      <c r="GYJ224" s="24"/>
      <c r="GYK224" s="24"/>
      <c r="GYL224" s="24"/>
      <c r="GYM224" s="24"/>
      <c r="GYN224" s="24"/>
      <c r="GYO224" s="24"/>
      <c r="GYP224" s="24"/>
      <c r="GYQ224" s="24"/>
      <c r="GYR224" s="24"/>
      <c r="GYS224" s="24"/>
      <c r="GYT224" s="24"/>
      <c r="GYU224" s="24"/>
      <c r="GYV224" s="24"/>
      <c r="GYW224" s="24"/>
      <c r="GYX224" s="24"/>
      <c r="GYY224" s="24"/>
      <c r="GYZ224" s="24"/>
      <c r="GZA224" s="24"/>
      <c r="GZB224" s="24"/>
      <c r="GZC224" s="24"/>
      <c r="GZD224" s="24"/>
      <c r="GZE224" s="24"/>
      <c r="GZF224" s="24"/>
      <c r="GZG224" s="24"/>
      <c r="GZH224" s="24"/>
      <c r="GZI224" s="24"/>
      <c r="GZJ224" s="24"/>
      <c r="GZK224" s="24"/>
      <c r="GZL224" s="24"/>
      <c r="GZM224" s="24"/>
      <c r="GZN224" s="24"/>
      <c r="GZO224" s="24"/>
      <c r="GZP224" s="24"/>
      <c r="GZQ224" s="24"/>
      <c r="GZR224" s="24"/>
      <c r="GZS224" s="24"/>
      <c r="GZT224" s="24"/>
      <c r="GZU224" s="24"/>
      <c r="GZV224" s="24"/>
      <c r="GZW224" s="24"/>
      <c r="GZX224" s="24"/>
      <c r="GZY224" s="24"/>
      <c r="GZZ224" s="24"/>
      <c r="HAA224" s="24"/>
      <c r="HAB224" s="24"/>
      <c r="HAC224" s="24"/>
      <c r="HAD224" s="24"/>
      <c r="HAE224" s="24"/>
      <c r="HAF224" s="24"/>
      <c r="HAG224" s="24"/>
      <c r="HAH224" s="24"/>
      <c r="HAI224" s="24"/>
      <c r="HAJ224" s="24"/>
      <c r="HAK224" s="24"/>
      <c r="HAL224" s="24"/>
      <c r="HAM224" s="24"/>
      <c r="HAN224" s="24"/>
      <c r="HAO224" s="24"/>
      <c r="HAP224" s="24"/>
      <c r="HAQ224" s="24"/>
      <c r="HAR224" s="24"/>
      <c r="HAS224" s="24"/>
      <c r="HAT224" s="24"/>
      <c r="HAU224" s="24"/>
      <c r="HAV224" s="24"/>
      <c r="HAW224" s="24"/>
      <c r="HAX224" s="24"/>
      <c r="HAY224" s="24"/>
      <c r="HAZ224" s="24"/>
      <c r="HBA224" s="24"/>
      <c r="HBB224" s="24"/>
      <c r="HBC224" s="24"/>
      <c r="HBD224" s="24"/>
      <c r="HBE224" s="24"/>
      <c r="HBF224" s="24"/>
      <c r="HBG224" s="24"/>
      <c r="HBH224" s="24"/>
      <c r="HBI224" s="24"/>
      <c r="HBJ224" s="24"/>
      <c r="HBK224" s="24"/>
      <c r="HBL224" s="24"/>
      <c r="HBM224" s="24"/>
      <c r="HBN224" s="24"/>
      <c r="HBO224" s="24"/>
      <c r="HBP224" s="24"/>
      <c r="HBQ224" s="24"/>
      <c r="HBR224" s="24"/>
      <c r="HBS224" s="24"/>
      <c r="HBT224" s="24"/>
      <c r="HBU224" s="24"/>
      <c r="HBV224" s="24"/>
      <c r="HBW224" s="24"/>
      <c r="HBX224" s="24"/>
      <c r="HBY224" s="24"/>
      <c r="HBZ224" s="24"/>
      <c r="HCA224" s="24"/>
      <c r="HCB224" s="24"/>
      <c r="HCC224" s="24"/>
      <c r="HCD224" s="24"/>
      <c r="HCE224" s="24"/>
      <c r="HCF224" s="24"/>
      <c r="HCG224" s="24"/>
      <c r="HCH224" s="24"/>
      <c r="HCI224" s="24"/>
      <c r="HCJ224" s="24"/>
      <c r="HCK224" s="24"/>
      <c r="HCL224" s="24"/>
      <c r="HCM224" s="24"/>
      <c r="HCN224" s="24"/>
      <c r="HCO224" s="24"/>
      <c r="HCP224" s="24"/>
      <c r="HCQ224" s="24"/>
      <c r="HCR224" s="24"/>
      <c r="HCS224" s="24"/>
      <c r="HCT224" s="24"/>
      <c r="HCU224" s="24"/>
      <c r="HCV224" s="24"/>
      <c r="HCW224" s="24"/>
      <c r="HCX224" s="24"/>
      <c r="HCY224" s="24"/>
      <c r="HCZ224" s="24"/>
      <c r="HDA224" s="24"/>
      <c r="HDB224" s="24"/>
      <c r="HDC224" s="24"/>
      <c r="HDD224" s="24"/>
      <c r="HDE224" s="24"/>
      <c r="HDF224" s="24"/>
      <c r="HDG224" s="24"/>
      <c r="HDH224" s="24"/>
      <c r="HDI224" s="24"/>
      <c r="HDJ224" s="24"/>
      <c r="HDK224" s="24"/>
      <c r="HDL224" s="24"/>
      <c r="HDM224" s="24"/>
      <c r="HDN224" s="24"/>
      <c r="HDO224" s="24"/>
      <c r="HDP224" s="24"/>
      <c r="HDQ224" s="24"/>
      <c r="HDR224" s="24"/>
      <c r="HDS224" s="24"/>
      <c r="HDT224" s="24"/>
      <c r="HDU224" s="24"/>
      <c r="HDV224" s="24"/>
      <c r="HDW224" s="24"/>
      <c r="HDX224" s="24"/>
      <c r="HDY224" s="24"/>
      <c r="HDZ224" s="24"/>
      <c r="HEA224" s="24"/>
      <c r="HEB224" s="24"/>
      <c r="HEC224" s="24"/>
      <c r="HED224" s="24"/>
      <c r="HEE224" s="24"/>
      <c r="HEF224" s="24"/>
      <c r="HEG224" s="24"/>
      <c r="HEH224" s="24"/>
      <c r="HEI224" s="24"/>
      <c r="HEJ224" s="24"/>
      <c r="HEK224" s="24"/>
      <c r="HEL224" s="24"/>
      <c r="HEM224" s="24"/>
      <c r="HEN224" s="24"/>
      <c r="HEO224" s="24"/>
      <c r="HEP224" s="24"/>
      <c r="HEQ224" s="24"/>
      <c r="HER224" s="24"/>
      <c r="HES224" s="24"/>
      <c r="HET224" s="24"/>
      <c r="HEU224" s="24"/>
      <c r="HEV224" s="24"/>
      <c r="HEW224" s="24"/>
      <c r="HEX224" s="24"/>
      <c r="HEY224" s="24"/>
      <c r="HEZ224" s="24"/>
      <c r="HFA224" s="24"/>
      <c r="HFB224" s="24"/>
      <c r="HFC224" s="24"/>
      <c r="HFD224" s="24"/>
      <c r="HFE224" s="24"/>
      <c r="HFF224" s="24"/>
      <c r="HFG224" s="24"/>
      <c r="HFH224" s="24"/>
      <c r="HFI224" s="24"/>
      <c r="HFJ224" s="24"/>
      <c r="HFK224" s="24"/>
      <c r="HFL224" s="24"/>
      <c r="HFM224" s="24"/>
      <c r="HFN224" s="24"/>
      <c r="HFO224" s="24"/>
      <c r="HFP224" s="24"/>
      <c r="HFQ224" s="24"/>
      <c r="HFR224" s="24"/>
      <c r="HFS224" s="24"/>
      <c r="HFT224" s="24"/>
      <c r="HFU224" s="24"/>
      <c r="HFV224" s="24"/>
      <c r="HFW224" s="24"/>
      <c r="HFX224" s="24"/>
      <c r="HFY224" s="24"/>
      <c r="HFZ224" s="24"/>
      <c r="HGA224" s="24"/>
      <c r="HGB224" s="24"/>
      <c r="HGC224" s="24"/>
      <c r="HGD224" s="24"/>
      <c r="HGE224" s="24"/>
      <c r="HGF224" s="24"/>
      <c r="HGG224" s="24"/>
      <c r="HGH224" s="24"/>
      <c r="HGI224" s="24"/>
      <c r="HGJ224" s="24"/>
      <c r="HGK224" s="24"/>
      <c r="HGL224" s="24"/>
      <c r="HGM224" s="24"/>
      <c r="HGN224" s="24"/>
      <c r="HGO224" s="24"/>
      <c r="HGP224" s="24"/>
      <c r="HGQ224" s="24"/>
      <c r="HGR224" s="24"/>
      <c r="HGS224" s="24"/>
      <c r="HGT224" s="24"/>
      <c r="HGU224" s="24"/>
      <c r="HGV224" s="24"/>
      <c r="HGW224" s="24"/>
      <c r="HGX224" s="24"/>
      <c r="HGY224" s="24"/>
      <c r="HGZ224" s="24"/>
      <c r="HHA224" s="24"/>
      <c r="HHB224" s="24"/>
      <c r="HHC224" s="24"/>
      <c r="HHD224" s="24"/>
      <c r="HHE224" s="24"/>
      <c r="HHF224" s="24"/>
      <c r="HHG224" s="24"/>
      <c r="HHH224" s="24"/>
      <c r="HHI224" s="24"/>
      <c r="HHJ224" s="24"/>
      <c r="HHK224" s="24"/>
      <c r="HHL224" s="24"/>
      <c r="HHM224" s="24"/>
      <c r="HHN224" s="24"/>
      <c r="HHO224" s="24"/>
      <c r="HHP224" s="24"/>
      <c r="HHQ224" s="24"/>
      <c r="HHR224" s="24"/>
      <c r="HHS224" s="24"/>
      <c r="HHT224" s="24"/>
      <c r="HHU224" s="24"/>
      <c r="HHV224" s="24"/>
      <c r="HHW224" s="24"/>
      <c r="HHX224" s="24"/>
      <c r="HHY224" s="24"/>
      <c r="HHZ224" s="24"/>
      <c r="HIA224" s="24"/>
      <c r="HIB224" s="24"/>
      <c r="HIC224" s="24"/>
      <c r="HID224" s="24"/>
      <c r="HIE224" s="24"/>
      <c r="HIF224" s="24"/>
      <c r="HIG224" s="24"/>
      <c r="HIH224" s="24"/>
      <c r="HII224" s="24"/>
      <c r="HIJ224" s="24"/>
      <c r="HIK224" s="24"/>
      <c r="HIL224" s="24"/>
      <c r="HIM224" s="24"/>
      <c r="HIN224" s="24"/>
      <c r="HIO224" s="24"/>
      <c r="HIP224" s="24"/>
      <c r="HIQ224" s="24"/>
      <c r="HIR224" s="24"/>
      <c r="HIS224" s="24"/>
      <c r="HIT224" s="24"/>
      <c r="HIU224" s="24"/>
      <c r="HIV224" s="24"/>
      <c r="HIW224" s="24"/>
      <c r="HIX224" s="24"/>
      <c r="HIY224" s="24"/>
      <c r="HIZ224" s="24"/>
      <c r="HJA224" s="24"/>
      <c r="HJB224" s="24"/>
      <c r="HJC224" s="24"/>
      <c r="HJD224" s="24"/>
      <c r="HJE224" s="24"/>
      <c r="HJF224" s="24"/>
      <c r="HJG224" s="24"/>
      <c r="HJH224" s="24"/>
      <c r="HJI224" s="24"/>
      <c r="HJJ224" s="24"/>
      <c r="HJK224" s="24"/>
      <c r="HJL224" s="24"/>
      <c r="HJM224" s="24"/>
      <c r="HJN224" s="24"/>
      <c r="HJO224" s="24"/>
      <c r="HJP224" s="24"/>
      <c r="HJQ224" s="24"/>
      <c r="HJR224" s="24"/>
      <c r="HJS224" s="24"/>
      <c r="HJT224" s="24"/>
      <c r="HJU224" s="24"/>
      <c r="HJV224" s="24"/>
      <c r="HJW224" s="24"/>
      <c r="HJX224" s="24"/>
      <c r="HJY224" s="24"/>
      <c r="HJZ224" s="24"/>
      <c r="HKA224" s="24"/>
      <c r="HKB224" s="24"/>
      <c r="HKC224" s="24"/>
      <c r="HKD224" s="24"/>
      <c r="HKE224" s="24"/>
      <c r="HKF224" s="24"/>
      <c r="HKG224" s="24"/>
      <c r="HKH224" s="24"/>
      <c r="HKI224" s="24"/>
      <c r="HKJ224" s="24"/>
      <c r="HKK224" s="24"/>
      <c r="HKL224" s="24"/>
      <c r="HKM224" s="24"/>
      <c r="HKN224" s="24"/>
      <c r="HKO224" s="24"/>
      <c r="HKP224" s="24"/>
      <c r="HKQ224" s="24"/>
      <c r="HKR224" s="24"/>
      <c r="HKS224" s="24"/>
      <c r="HKT224" s="24"/>
      <c r="HKU224" s="24"/>
      <c r="HKV224" s="24"/>
      <c r="HKW224" s="24"/>
      <c r="HKX224" s="24"/>
      <c r="HKY224" s="24"/>
      <c r="HKZ224" s="24"/>
      <c r="HLA224" s="24"/>
      <c r="HLB224" s="24"/>
      <c r="HLC224" s="24"/>
      <c r="HLD224" s="24"/>
      <c r="HLE224" s="24"/>
      <c r="HLF224" s="24"/>
      <c r="HLG224" s="24"/>
      <c r="HLH224" s="24"/>
      <c r="HLI224" s="24"/>
      <c r="HLJ224" s="24"/>
      <c r="HLK224" s="24"/>
      <c r="HLL224" s="24"/>
      <c r="HLM224" s="24"/>
      <c r="HLN224" s="24"/>
      <c r="HLO224" s="24"/>
      <c r="HLP224" s="24"/>
      <c r="HLQ224" s="24"/>
      <c r="HLR224" s="24"/>
      <c r="HLS224" s="24"/>
      <c r="HLT224" s="24"/>
      <c r="HLU224" s="24"/>
      <c r="HLV224" s="24"/>
      <c r="HLW224" s="24"/>
      <c r="HLX224" s="24"/>
      <c r="HLY224" s="24"/>
      <c r="HLZ224" s="24"/>
      <c r="HMA224" s="24"/>
      <c r="HMB224" s="24"/>
      <c r="HMC224" s="24"/>
      <c r="HMD224" s="24"/>
      <c r="HME224" s="24"/>
      <c r="HMF224" s="24"/>
      <c r="HMG224" s="24"/>
      <c r="HMH224" s="24"/>
      <c r="HMI224" s="24"/>
      <c r="HMJ224" s="24"/>
      <c r="HMK224" s="24"/>
      <c r="HML224" s="24"/>
      <c r="HMM224" s="24"/>
      <c r="HMN224" s="24"/>
      <c r="HMO224" s="24"/>
      <c r="HMP224" s="24"/>
      <c r="HMQ224" s="24"/>
      <c r="HMR224" s="24"/>
      <c r="HMS224" s="24"/>
      <c r="HMT224" s="24"/>
      <c r="HMU224" s="24"/>
      <c r="HMV224" s="24"/>
      <c r="HMW224" s="24"/>
      <c r="HMX224" s="24"/>
      <c r="HMY224" s="24"/>
      <c r="HMZ224" s="24"/>
      <c r="HNA224" s="24"/>
      <c r="HNB224" s="24"/>
      <c r="HNC224" s="24"/>
      <c r="HND224" s="24"/>
      <c r="HNE224" s="24"/>
      <c r="HNF224" s="24"/>
      <c r="HNG224" s="24"/>
      <c r="HNH224" s="24"/>
      <c r="HNI224" s="24"/>
      <c r="HNJ224" s="24"/>
      <c r="HNK224" s="24"/>
      <c r="HNL224" s="24"/>
      <c r="HNM224" s="24"/>
      <c r="HNN224" s="24"/>
      <c r="HNO224" s="24"/>
      <c r="HNP224" s="24"/>
      <c r="HNQ224" s="24"/>
      <c r="HNR224" s="24"/>
      <c r="HNS224" s="24"/>
      <c r="HNT224" s="24"/>
      <c r="HNU224" s="24"/>
      <c r="HNV224" s="24"/>
      <c r="HNW224" s="24"/>
      <c r="HNX224" s="24"/>
      <c r="HNY224" s="24"/>
      <c r="HNZ224" s="24"/>
      <c r="HOA224" s="24"/>
      <c r="HOB224" s="24"/>
      <c r="HOC224" s="24"/>
      <c r="HOD224" s="24"/>
      <c r="HOE224" s="24"/>
      <c r="HOF224" s="24"/>
      <c r="HOG224" s="24"/>
      <c r="HOH224" s="24"/>
      <c r="HOI224" s="24"/>
      <c r="HOJ224" s="24"/>
      <c r="HOK224" s="24"/>
      <c r="HOL224" s="24"/>
      <c r="HOM224" s="24"/>
      <c r="HON224" s="24"/>
      <c r="HOO224" s="24"/>
      <c r="HOP224" s="24"/>
      <c r="HOQ224" s="24"/>
      <c r="HOR224" s="24"/>
      <c r="HOS224" s="24"/>
      <c r="HOT224" s="24"/>
      <c r="HOU224" s="24"/>
      <c r="HOV224" s="24"/>
      <c r="HOW224" s="24"/>
      <c r="HOX224" s="24"/>
      <c r="HOY224" s="24"/>
      <c r="HOZ224" s="24"/>
      <c r="HPA224" s="24"/>
      <c r="HPB224" s="24"/>
      <c r="HPC224" s="24"/>
      <c r="HPD224" s="24"/>
      <c r="HPE224" s="24"/>
      <c r="HPF224" s="24"/>
      <c r="HPG224" s="24"/>
      <c r="HPH224" s="24"/>
      <c r="HPI224" s="24"/>
      <c r="HPJ224" s="24"/>
      <c r="HPK224" s="24"/>
      <c r="HPL224" s="24"/>
      <c r="HPM224" s="24"/>
      <c r="HPN224" s="24"/>
      <c r="HPO224" s="24"/>
      <c r="HPP224" s="24"/>
      <c r="HPQ224" s="24"/>
      <c r="HPR224" s="24"/>
      <c r="HPS224" s="24"/>
      <c r="HPT224" s="24"/>
      <c r="HPU224" s="24"/>
      <c r="HPV224" s="24"/>
      <c r="HPW224" s="24"/>
      <c r="HPX224" s="24"/>
      <c r="HPY224" s="24"/>
      <c r="HPZ224" s="24"/>
      <c r="HQA224" s="24"/>
      <c r="HQB224" s="24"/>
      <c r="HQC224" s="24"/>
      <c r="HQD224" s="24"/>
      <c r="HQE224" s="24"/>
      <c r="HQF224" s="24"/>
      <c r="HQG224" s="24"/>
      <c r="HQH224" s="24"/>
      <c r="HQI224" s="24"/>
      <c r="HQJ224" s="24"/>
      <c r="HQK224" s="24"/>
      <c r="HQL224" s="24"/>
      <c r="HQM224" s="24"/>
      <c r="HQN224" s="24"/>
      <c r="HQO224" s="24"/>
      <c r="HQP224" s="24"/>
      <c r="HQQ224" s="24"/>
      <c r="HQR224" s="24"/>
      <c r="HQS224" s="24"/>
      <c r="HQT224" s="24"/>
      <c r="HQU224" s="24"/>
      <c r="HQV224" s="24"/>
      <c r="HQW224" s="24"/>
      <c r="HQX224" s="24"/>
      <c r="HQY224" s="24"/>
      <c r="HQZ224" s="24"/>
      <c r="HRA224" s="24"/>
      <c r="HRB224" s="24"/>
      <c r="HRC224" s="24"/>
      <c r="HRD224" s="24"/>
      <c r="HRE224" s="24"/>
      <c r="HRF224" s="24"/>
      <c r="HRG224" s="24"/>
      <c r="HRH224" s="24"/>
      <c r="HRI224" s="24"/>
      <c r="HRJ224" s="24"/>
      <c r="HRK224" s="24"/>
      <c r="HRL224" s="24"/>
      <c r="HRM224" s="24"/>
      <c r="HRN224" s="24"/>
      <c r="HRO224" s="24"/>
      <c r="HRP224" s="24"/>
      <c r="HRQ224" s="24"/>
      <c r="HRR224" s="24"/>
      <c r="HRS224" s="24"/>
      <c r="HRT224" s="24"/>
      <c r="HRU224" s="24"/>
      <c r="HRV224" s="24"/>
      <c r="HRW224" s="24"/>
      <c r="HRX224" s="24"/>
      <c r="HRY224" s="24"/>
      <c r="HRZ224" s="24"/>
      <c r="HSA224" s="24"/>
      <c r="HSB224" s="24"/>
      <c r="HSC224" s="24"/>
      <c r="HSD224" s="24"/>
      <c r="HSE224" s="24"/>
      <c r="HSF224" s="24"/>
      <c r="HSG224" s="24"/>
      <c r="HSH224" s="24"/>
      <c r="HSI224" s="24"/>
      <c r="HSJ224" s="24"/>
      <c r="HSK224" s="24"/>
      <c r="HSL224" s="24"/>
      <c r="HSM224" s="24"/>
      <c r="HSN224" s="24"/>
      <c r="HSO224" s="24"/>
      <c r="HSP224" s="24"/>
      <c r="HSQ224" s="24"/>
      <c r="HSR224" s="24"/>
      <c r="HSS224" s="24"/>
      <c r="HST224" s="24"/>
      <c r="HSU224" s="24"/>
      <c r="HSV224" s="24"/>
      <c r="HSW224" s="24"/>
      <c r="HSX224" s="24"/>
      <c r="HSY224" s="24"/>
      <c r="HSZ224" s="24"/>
      <c r="HTA224" s="24"/>
      <c r="HTB224" s="24"/>
      <c r="HTC224" s="24"/>
      <c r="HTD224" s="24"/>
      <c r="HTE224" s="24"/>
      <c r="HTF224" s="24"/>
      <c r="HTG224" s="24"/>
      <c r="HTH224" s="24"/>
      <c r="HTI224" s="24"/>
      <c r="HTJ224" s="24"/>
      <c r="HTK224" s="24"/>
      <c r="HTL224" s="24"/>
      <c r="HTM224" s="24"/>
      <c r="HTN224" s="24"/>
      <c r="HTO224" s="24"/>
      <c r="HTP224" s="24"/>
      <c r="HTQ224" s="24"/>
      <c r="HTR224" s="24"/>
      <c r="HTS224" s="24"/>
      <c r="HTT224" s="24"/>
      <c r="HTU224" s="24"/>
      <c r="HTV224" s="24"/>
      <c r="HTW224" s="24"/>
      <c r="HTX224" s="24"/>
      <c r="HTY224" s="24"/>
      <c r="HTZ224" s="24"/>
      <c r="HUA224" s="24"/>
      <c r="HUB224" s="24"/>
      <c r="HUC224" s="24"/>
      <c r="HUD224" s="24"/>
      <c r="HUE224" s="24"/>
      <c r="HUF224" s="24"/>
      <c r="HUG224" s="24"/>
      <c r="HUH224" s="24"/>
      <c r="HUI224" s="24"/>
      <c r="HUJ224" s="24"/>
      <c r="HUK224" s="24"/>
      <c r="HUL224" s="24"/>
      <c r="HUM224" s="24"/>
      <c r="HUN224" s="24"/>
      <c r="HUO224" s="24"/>
      <c r="HUP224" s="24"/>
      <c r="HUQ224" s="24"/>
      <c r="HUR224" s="24"/>
      <c r="HUS224" s="24"/>
      <c r="HUT224" s="24"/>
      <c r="HUU224" s="24"/>
      <c r="HUV224" s="24"/>
      <c r="HUW224" s="24"/>
      <c r="HUX224" s="24"/>
      <c r="HUY224" s="24"/>
      <c r="HUZ224" s="24"/>
      <c r="HVA224" s="24"/>
      <c r="HVB224" s="24"/>
      <c r="HVC224" s="24"/>
      <c r="HVD224" s="24"/>
      <c r="HVE224" s="24"/>
      <c r="HVF224" s="24"/>
      <c r="HVG224" s="24"/>
      <c r="HVH224" s="24"/>
      <c r="HVI224" s="24"/>
      <c r="HVJ224" s="24"/>
      <c r="HVK224" s="24"/>
      <c r="HVL224" s="24"/>
      <c r="HVM224" s="24"/>
      <c r="HVN224" s="24"/>
      <c r="HVO224" s="24"/>
      <c r="HVP224" s="24"/>
      <c r="HVQ224" s="24"/>
      <c r="HVR224" s="24"/>
      <c r="HVS224" s="24"/>
      <c r="HVT224" s="24"/>
      <c r="HVU224" s="24"/>
      <c r="HVV224" s="24"/>
      <c r="HVW224" s="24"/>
      <c r="HVX224" s="24"/>
      <c r="HVY224" s="24"/>
      <c r="HVZ224" s="24"/>
      <c r="HWA224" s="24"/>
      <c r="HWB224" s="24"/>
      <c r="HWC224" s="24"/>
      <c r="HWD224" s="24"/>
      <c r="HWE224" s="24"/>
      <c r="HWF224" s="24"/>
      <c r="HWG224" s="24"/>
      <c r="HWH224" s="24"/>
      <c r="HWI224" s="24"/>
      <c r="HWJ224" s="24"/>
      <c r="HWK224" s="24"/>
      <c r="HWL224" s="24"/>
      <c r="HWM224" s="24"/>
      <c r="HWN224" s="24"/>
      <c r="HWO224" s="24"/>
      <c r="HWP224" s="24"/>
      <c r="HWQ224" s="24"/>
      <c r="HWR224" s="24"/>
      <c r="HWS224" s="24"/>
      <c r="HWT224" s="24"/>
      <c r="HWU224" s="24"/>
      <c r="HWV224" s="24"/>
      <c r="HWW224" s="24"/>
      <c r="HWX224" s="24"/>
      <c r="HWY224" s="24"/>
      <c r="HWZ224" s="24"/>
      <c r="HXA224" s="24"/>
      <c r="HXB224" s="24"/>
      <c r="HXC224" s="24"/>
      <c r="HXD224" s="24"/>
      <c r="HXE224" s="24"/>
      <c r="HXF224" s="24"/>
      <c r="HXG224" s="24"/>
      <c r="HXH224" s="24"/>
      <c r="HXI224" s="24"/>
      <c r="HXJ224" s="24"/>
      <c r="HXK224" s="24"/>
      <c r="HXL224" s="24"/>
      <c r="HXM224" s="24"/>
      <c r="HXN224" s="24"/>
      <c r="HXO224" s="24"/>
      <c r="HXP224" s="24"/>
      <c r="HXQ224" s="24"/>
      <c r="HXR224" s="24"/>
      <c r="HXS224" s="24"/>
      <c r="HXT224" s="24"/>
      <c r="HXU224" s="24"/>
      <c r="HXV224" s="24"/>
      <c r="HXW224" s="24"/>
      <c r="HXX224" s="24"/>
      <c r="HXY224" s="24"/>
      <c r="HXZ224" s="24"/>
      <c r="HYA224" s="24"/>
      <c r="HYB224" s="24"/>
      <c r="HYC224" s="24"/>
      <c r="HYD224" s="24"/>
      <c r="HYE224" s="24"/>
      <c r="HYF224" s="24"/>
      <c r="HYG224" s="24"/>
      <c r="HYH224" s="24"/>
      <c r="HYI224" s="24"/>
      <c r="HYJ224" s="24"/>
      <c r="HYK224" s="24"/>
      <c r="HYL224" s="24"/>
      <c r="HYM224" s="24"/>
      <c r="HYN224" s="24"/>
      <c r="HYO224" s="24"/>
      <c r="HYP224" s="24"/>
      <c r="HYQ224" s="24"/>
      <c r="HYR224" s="24"/>
      <c r="HYS224" s="24"/>
      <c r="HYT224" s="24"/>
      <c r="HYU224" s="24"/>
      <c r="HYV224" s="24"/>
      <c r="HYW224" s="24"/>
      <c r="HYX224" s="24"/>
      <c r="HYY224" s="24"/>
      <c r="HYZ224" s="24"/>
      <c r="HZA224" s="24"/>
      <c r="HZB224" s="24"/>
      <c r="HZC224" s="24"/>
      <c r="HZD224" s="24"/>
      <c r="HZE224" s="24"/>
      <c r="HZF224" s="24"/>
      <c r="HZG224" s="24"/>
      <c r="HZH224" s="24"/>
      <c r="HZI224" s="24"/>
      <c r="HZJ224" s="24"/>
      <c r="HZK224" s="24"/>
      <c r="HZL224" s="24"/>
      <c r="HZM224" s="24"/>
      <c r="HZN224" s="24"/>
      <c r="HZO224" s="24"/>
      <c r="HZP224" s="24"/>
      <c r="HZQ224" s="24"/>
      <c r="HZR224" s="24"/>
      <c r="HZS224" s="24"/>
      <c r="HZT224" s="24"/>
      <c r="HZU224" s="24"/>
      <c r="HZV224" s="24"/>
      <c r="HZW224" s="24"/>
      <c r="HZX224" s="24"/>
      <c r="HZY224" s="24"/>
      <c r="HZZ224" s="24"/>
      <c r="IAA224" s="24"/>
      <c r="IAB224" s="24"/>
      <c r="IAC224" s="24"/>
      <c r="IAD224" s="24"/>
      <c r="IAE224" s="24"/>
      <c r="IAF224" s="24"/>
      <c r="IAG224" s="24"/>
      <c r="IAH224" s="24"/>
      <c r="IAI224" s="24"/>
      <c r="IAJ224" s="24"/>
      <c r="IAK224" s="24"/>
      <c r="IAL224" s="24"/>
      <c r="IAM224" s="24"/>
      <c r="IAN224" s="24"/>
      <c r="IAO224" s="24"/>
      <c r="IAP224" s="24"/>
      <c r="IAQ224" s="24"/>
      <c r="IAR224" s="24"/>
      <c r="IAS224" s="24"/>
      <c r="IAT224" s="24"/>
      <c r="IAU224" s="24"/>
      <c r="IAV224" s="24"/>
      <c r="IAW224" s="24"/>
      <c r="IAX224" s="24"/>
      <c r="IAY224" s="24"/>
      <c r="IAZ224" s="24"/>
      <c r="IBA224" s="24"/>
      <c r="IBB224" s="24"/>
      <c r="IBC224" s="24"/>
      <c r="IBD224" s="24"/>
      <c r="IBE224" s="24"/>
      <c r="IBF224" s="24"/>
      <c r="IBG224" s="24"/>
      <c r="IBH224" s="24"/>
      <c r="IBI224" s="24"/>
      <c r="IBJ224" s="24"/>
      <c r="IBK224" s="24"/>
      <c r="IBL224" s="24"/>
      <c r="IBM224" s="24"/>
      <c r="IBN224" s="24"/>
      <c r="IBO224" s="24"/>
      <c r="IBP224" s="24"/>
      <c r="IBQ224" s="24"/>
      <c r="IBR224" s="24"/>
      <c r="IBS224" s="24"/>
      <c r="IBT224" s="24"/>
      <c r="IBU224" s="24"/>
      <c r="IBV224" s="24"/>
      <c r="IBW224" s="24"/>
      <c r="IBX224" s="24"/>
      <c r="IBY224" s="24"/>
      <c r="IBZ224" s="24"/>
      <c r="ICA224" s="24"/>
      <c r="ICB224" s="24"/>
      <c r="ICC224" s="24"/>
      <c r="ICD224" s="24"/>
      <c r="ICE224" s="24"/>
      <c r="ICF224" s="24"/>
      <c r="ICG224" s="24"/>
      <c r="ICH224" s="24"/>
      <c r="ICI224" s="24"/>
      <c r="ICJ224" s="24"/>
      <c r="ICK224" s="24"/>
      <c r="ICL224" s="24"/>
      <c r="ICM224" s="24"/>
      <c r="ICN224" s="24"/>
      <c r="ICO224" s="24"/>
      <c r="ICP224" s="24"/>
      <c r="ICQ224" s="24"/>
      <c r="ICR224" s="24"/>
      <c r="ICS224" s="24"/>
      <c r="ICT224" s="24"/>
      <c r="ICU224" s="24"/>
      <c r="ICV224" s="24"/>
      <c r="ICW224" s="24"/>
      <c r="ICX224" s="24"/>
      <c r="ICY224" s="24"/>
      <c r="ICZ224" s="24"/>
      <c r="IDA224" s="24"/>
      <c r="IDB224" s="24"/>
      <c r="IDC224" s="24"/>
      <c r="IDD224" s="24"/>
      <c r="IDE224" s="24"/>
      <c r="IDF224" s="24"/>
      <c r="IDG224" s="24"/>
      <c r="IDH224" s="24"/>
      <c r="IDI224" s="24"/>
      <c r="IDJ224" s="24"/>
      <c r="IDK224" s="24"/>
      <c r="IDL224" s="24"/>
      <c r="IDM224" s="24"/>
      <c r="IDN224" s="24"/>
      <c r="IDO224" s="24"/>
      <c r="IDP224" s="24"/>
      <c r="IDQ224" s="24"/>
      <c r="IDR224" s="24"/>
      <c r="IDS224" s="24"/>
      <c r="IDT224" s="24"/>
      <c r="IDU224" s="24"/>
      <c r="IDV224" s="24"/>
      <c r="IDW224" s="24"/>
      <c r="IDX224" s="24"/>
      <c r="IDY224" s="24"/>
      <c r="IDZ224" s="24"/>
      <c r="IEA224" s="24"/>
      <c r="IEB224" s="24"/>
      <c r="IEC224" s="24"/>
      <c r="IED224" s="24"/>
      <c r="IEE224" s="24"/>
      <c r="IEF224" s="24"/>
      <c r="IEG224" s="24"/>
      <c r="IEH224" s="24"/>
      <c r="IEI224" s="24"/>
      <c r="IEJ224" s="24"/>
      <c r="IEK224" s="24"/>
      <c r="IEL224" s="24"/>
      <c r="IEM224" s="24"/>
      <c r="IEN224" s="24"/>
      <c r="IEO224" s="24"/>
      <c r="IEP224" s="24"/>
      <c r="IEQ224" s="24"/>
      <c r="IER224" s="24"/>
      <c r="IES224" s="24"/>
      <c r="IET224" s="24"/>
      <c r="IEU224" s="24"/>
      <c r="IEV224" s="24"/>
      <c r="IEW224" s="24"/>
      <c r="IEX224" s="24"/>
      <c r="IEY224" s="24"/>
      <c r="IEZ224" s="24"/>
      <c r="IFA224" s="24"/>
      <c r="IFB224" s="24"/>
      <c r="IFC224" s="24"/>
      <c r="IFD224" s="24"/>
      <c r="IFE224" s="24"/>
      <c r="IFF224" s="24"/>
      <c r="IFG224" s="24"/>
      <c r="IFH224" s="24"/>
      <c r="IFI224" s="24"/>
      <c r="IFJ224" s="24"/>
      <c r="IFK224" s="24"/>
      <c r="IFL224" s="24"/>
      <c r="IFM224" s="24"/>
      <c r="IFN224" s="24"/>
      <c r="IFO224" s="24"/>
      <c r="IFP224" s="24"/>
      <c r="IFQ224" s="24"/>
      <c r="IFR224" s="24"/>
      <c r="IFS224" s="24"/>
      <c r="IFT224" s="24"/>
      <c r="IFU224" s="24"/>
      <c r="IFV224" s="24"/>
      <c r="IFW224" s="24"/>
      <c r="IFX224" s="24"/>
      <c r="IFY224" s="24"/>
      <c r="IFZ224" s="24"/>
      <c r="IGA224" s="24"/>
      <c r="IGB224" s="24"/>
      <c r="IGC224" s="24"/>
      <c r="IGD224" s="24"/>
      <c r="IGE224" s="24"/>
      <c r="IGF224" s="24"/>
      <c r="IGG224" s="24"/>
      <c r="IGH224" s="24"/>
      <c r="IGI224" s="24"/>
      <c r="IGJ224" s="24"/>
      <c r="IGK224" s="24"/>
      <c r="IGL224" s="24"/>
      <c r="IGM224" s="24"/>
      <c r="IGN224" s="24"/>
      <c r="IGO224" s="24"/>
      <c r="IGP224" s="24"/>
      <c r="IGQ224" s="24"/>
      <c r="IGR224" s="24"/>
      <c r="IGS224" s="24"/>
      <c r="IGT224" s="24"/>
      <c r="IGU224" s="24"/>
      <c r="IGV224" s="24"/>
      <c r="IGW224" s="24"/>
      <c r="IGX224" s="24"/>
      <c r="IGY224" s="24"/>
      <c r="IGZ224" s="24"/>
      <c r="IHA224" s="24"/>
      <c r="IHB224" s="24"/>
      <c r="IHC224" s="24"/>
      <c r="IHD224" s="24"/>
      <c r="IHE224" s="24"/>
      <c r="IHF224" s="24"/>
      <c r="IHG224" s="24"/>
      <c r="IHH224" s="24"/>
      <c r="IHI224" s="24"/>
      <c r="IHJ224" s="24"/>
      <c r="IHK224" s="24"/>
      <c r="IHL224" s="24"/>
      <c r="IHM224" s="24"/>
      <c r="IHN224" s="24"/>
      <c r="IHO224" s="24"/>
      <c r="IHP224" s="24"/>
      <c r="IHQ224" s="24"/>
      <c r="IHR224" s="24"/>
      <c r="IHS224" s="24"/>
      <c r="IHT224" s="24"/>
      <c r="IHU224" s="24"/>
      <c r="IHV224" s="24"/>
      <c r="IHW224" s="24"/>
      <c r="IHX224" s="24"/>
      <c r="IHY224" s="24"/>
      <c r="IHZ224" s="24"/>
      <c r="IIA224" s="24"/>
      <c r="IIB224" s="24"/>
      <c r="IIC224" s="24"/>
      <c r="IID224" s="24"/>
      <c r="IIE224" s="24"/>
      <c r="IIF224" s="24"/>
      <c r="IIG224" s="24"/>
      <c r="IIH224" s="24"/>
      <c r="III224" s="24"/>
      <c r="IIJ224" s="24"/>
      <c r="IIK224" s="24"/>
      <c r="IIL224" s="24"/>
      <c r="IIM224" s="24"/>
      <c r="IIN224" s="24"/>
      <c r="IIO224" s="24"/>
      <c r="IIP224" s="24"/>
      <c r="IIQ224" s="24"/>
      <c r="IIR224" s="24"/>
      <c r="IIS224" s="24"/>
      <c r="IIT224" s="24"/>
      <c r="IIU224" s="24"/>
      <c r="IIV224" s="24"/>
      <c r="IIW224" s="24"/>
      <c r="IIX224" s="24"/>
      <c r="IIY224" s="24"/>
      <c r="IIZ224" s="24"/>
      <c r="IJA224" s="24"/>
      <c r="IJB224" s="24"/>
      <c r="IJC224" s="24"/>
      <c r="IJD224" s="24"/>
      <c r="IJE224" s="24"/>
      <c r="IJF224" s="24"/>
      <c r="IJG224" s="24"/>
      <c r="IJH224" s="24"/>
      <c r="IJI224" s="24"/>
      <c r="IJJ224" s="24"/>
      <c r="IJK224" s="24"/>
      <c r="IJL224" s="24"/>
      <c r="IJM224" s="24"/>
      <c r="IJN224" s="24"/>
      <c r="IJO224" s="24"/>
      <c r="IJP224" s="24"/>
      <c r="IJQ224" s="24"/>
      <c r="IJR224" s="24"/>
      <c r="IJS224" s="24"/>
      <c r="IJT224" s="24"/>
      <c r="IJU224" s="24"/>
      <c r="IJV224" s="24"/>
      <c r="IJW224" s="24"/>
      <c r="IJX224" s="24"/>
      <c r="IJY224" s="24"/>
      <c r="IJZ224" s="24"/>
      <c r="IKA224" s="24"/>
      <c r="IKB224" s="24"/>
      <c r="IKC224" s="24"/>
      <c r="IKD224" s="24"/>
      <c r="IKE224" s="24"/>
      <c r="IKF224" s="24"/>
      <c r="IKG224" s="24"/>
      <c r="IKH224" s="24"/>
      <c r="IKI224" s="24"/>
      <c r="IKJ224" s="24"/>
      <c r="IKK224" s="24"/>
      <c r="IKL224" s="24"/>
      <c r="IKM224" s="24"/>
      <c r="IKN224" s="24"/>
      <c r="IKO224" s="24"/>
      <c r="IKP224" s="24"/>
      <c r="IKQ224" s="24"/>
      <c r="IKR224" s="24"/>
      <c r="IKS224" s="24"/>
      <c r="IKT224" s="24"/>
      <c r="IKU224" s="24"/>
      <c r="IKV224" s="24"/>
      <c r="IKW224" s="24"/>
      <c r="IKX224" s="24"/>
      <c r="IKY224" s="24"/>
      <c r="IKZ224" s="24"/>
      <c r="ILA224" s="24"/>
      <c r="ILB224" s="24"/>
      <c r="ILC224" s="24"/>
      <c r="ILD224" s="24"/>
      <c r="ILE224" s="24"/>
      <c r="ILF224" s="24"/>
      <c r="ILG224" s="24"/>
      <c r="ILH224" s="24"/>
      <c r="ILI224" s="24"/>
      <c r="ILJ224" s="24"/>
      <c r="ILK224" s="24"/>
      <c r="ILL224" s="24"/>
      <c r="ILM224" s="24"/>
      <c r="ILN224" s="24"/>
      <c r="ILO224" s="24"/>
      <c r="ILP224" s="24"/>
      <c r="ILQ224" s="24"/>
      <c r="ILR224" s="24"/>
      <c r="ILS224" s="24"/>
      <c r="ILT224" s="24"/>
      <c r="ILU224" s="24"/>
      <c r="ILV224" s="24"/>
      <c r="ILW224" s="24"/>
      <c r="ILX224" s="24"/>
      <c r="ILY224" s="24"/>
      <c r="ILZ224" s="24"/>
      <c r="IMA224" s="24"/>
      <c r="IMB224" s="24"/>
      <c r="IMC224" s="24"/>
      <c r="IMD224" s="24"/>
      <c r="IME224" s="24"/>
      <c r="IMF224" s="24"/>
      <c r="IMG224" s="24"/>
      <c r="IMH224" s="24"/>
      <c r="IMI224" s="24"/>
      <c r="IMJ224" s="24"/>
      <c r="IMK224" s="24"/>
      <c r="IML224" s="24"/>
      <c r="IMM224" s="24"/>
      <c r="IMN224" s="24"/>
      <c r="IMO224" s="24"/>
      <c r="IMP224" s="24"/>
      <c r="IMQ224" s="24"/>
      <c r="IMR224" s="24"/>
      <c r="IMS224" s="24"/>
      <c r="IMT224" s="24"/>
      <c r="IMU224" s="24"/>
      <c r="IMV224" s="24"/>
      <c r="IMW224" s="24"/>
      <c r="IMX224" s="24"/>
      <c r="IMY224" s="24"/>
      <c r="IMZ224" s="24"/>
      <c r="INA224" s="24"/>
      <c r="INB224" s="24"/>
      <c r="INC224" s="24"/>
      <c r="IND224" s="24"/>
      <c r="INE224" s="24"/>
      <c r="INF224" s="24"/>
      <c r="ING224" s="24"/>
      <c r="INH224" s="24"/>
      <c r="INI224" s="24"/>
      <c r="INJ224" s="24"/>
      <c r="INK224" s="24"/>
      <c r="INL224" s="24"/>
      <c r="INM224" s="24"/>
      <c r="INN224" s="24"/>
      <c r="INO224" s="24"/>
      <c r="INP224" s="24"/>
      <c r="INQ224" s="24"/>
      <c r="INR224" s="24"/>
      <c r="INS224" s="24"/>
      <c r="INT224" s="24"/>
      <c r="INU224" s="24"/>
      <c r="INV224" s="24"/>
      <c r="INW224" s="24"/>
      <c r="INX224" s="24"/>
      <c r="INY224" s="24"/>
      <c r="INZ224" s="24"/>
      <c r="IOA224" s="24"/>
      <c r="IOB224" s="24"/>
      <c r="IOC224" s="24"/>
      <c r="IOD224" s="24"/>
      <c r="IOE224" s="24"/>
      <c r="IOF224" s="24"/>
      <c r="IOG224" s="24"/>
      <c r="IOH224" s="24"/>
      <c r="IOI224" s="24"/>
      <c r="IOJ224" s="24"/>
      <c r="IOK224" s="24"/>
      <c r="IOL224" s="24"/>
      <c r="IOM224" s="24"/>
      <c r="ION224" s="24"/>
      <c r="IOO224" s="24"/>
      <c r="IOP224" s="24"/>
      <c r="IOQ224" s="24"/>
      <c r="IOR224" s="24"/>
      <c r="IOS224" s="24"/>
      <c r="IOT224" s="24"/>
      <c r="IOU224" s="24"/>
      <c r="IOV224" s="24"/>
      <c r="IOW224" s="24"/>
      <c r="IOX224" s="24"/>
      <c r="IOY224" s="24"/>
      <c r="IOZ224" s="24"/>
      <c r="IPA224" s="24"/>
      <c r="IPB224" s="24"/>
      <c r="IPC224" s="24"/>
      <c r="IPD224" s="24"/>
      <c r="IPE224" s="24"/>
      <c r="IPF224" s="24"/>
      <c r="IPG224" s="24"/>
      <c r="IPH224" s="24"/>
      <c r="IPI224" s="24"/>
      <c r="IPJ224" s="24"/>
      <c r="IPK224" s="24"/>
      <c r="IPL224" s="24"/>
      <c r="IPM224" s="24"/>
      <c r="IPN224" s="24"/>
      <c r="IPO224" s="24"/>
      <c r="IPP224" s="24"/>
      <c r="IPQ224" s="24"/>
      <c r="IPR224" s="24"/>
      <c r="IPS224" s="24"/>
      <c r="IPT224" s="24"/>
      <c r="IPU224" s="24"/>
      <c r="IPV224" s="24"/>
      <c r="IPW224" s="24"/>
      <c r="IPX224" s="24"/>
      <c r="IPY224" s="24"/>
      <c r="IPZ224" s="24"/>
      <c r="IQA224" s="24"/>
      <c r="IQB224" s="24"/>
      <c r="IQC224" s="24"/>
      <c r="IQD224" s="24"/>
      <c r="IQE224" s="24"/>
      <c r="IQF224" s="24"/>
      <c r="IQG224" s="24"/>
      <c r="IQH224" s="24"/>
      <c r="IQI224" s="24"/>
      <c r="IQJ224" s="24"/>
      <c r="IQK224" s="24"/>
      <c r="IQL224" s="24"/>
      <c r="IQM224" s="24"/>
      <c r="IQN224" s="24"/>
      <c r="IQO224" s="24"/>
      <c r="IQP224" s="24"/>
      <c r="IQQ224" s="24"/>
      <c r="IQR224" s="24"/>
      <c r="IQS224" s="24"/>
      <c r="IQT224" s="24"/>
      <c r="IQU224" s="24"/>
      <c r="IQV224" s="24"/>
      <c r="IQW224" s="24"/>
      <c r="IQX224" s="24"/>
      <c r="IQY224" s="24"/>
      <c r="IQZ224" s="24"/>
      <c r="IRA224" s="24"/>
      <c r="IRB224" s="24"/>
      <c r="IRC224" s="24"/>
      <c r="IRD224" s="24"/>
      <c r="IRE224" s="24"/>
      <c r="IRF224" s="24"/>
      <c r="IRG224" s="24"/>
      <c r="IRH224" s="24"/>
      <c r="IRI224" s="24"/>
      <c r="IRJ224" s="24"/>
      <c r="IRK224" s="24"/>
      <c r="IRL224" s="24"/>
      <c r="IRM224" s="24"/>
      <c r="IRN224" s="24"/>
      <c r="IRO224" s="24"/>
      <c r="IRP224" s="24"/>
      <c r="IRQ224" s="24"/>
      <c r="IRR224" s="24"/>
      <c r="IRS224" s="24"/>
      <c r="IRT224" s="24"/>
      <c r="IRU224" s="24"/>
      <c r="IRV224" s="24"/>
      <c r="IRW224" s="24"/>
      <c r="IRX224" s="24"/>
      <c r="IRY224" s="24"/>
      <c r="IRZ224" s="24"/>
      <c r="ISA224" s="24"/>
      <c r="ISB224" s="24"/>
      <c r="ISC224" s="24"/>
      <c r="ISD224" s="24"/>
      <c r="ISE224" s="24"/>
      <c r="ISF224" s="24"/>
      <c r="ISG224" s="24"/>
      <c r="ISH224" s="24"/>
      <c r="ISI224" s="24"/>
      <c r="ISJ224" s="24"/>
      <c r="ISK224" s="24"/>
      <c r="ISL224" s="24"/>
      <c r="ISM224" s="24"/>
      <c r="ISN224" s="24"/>
      <c r="ISO224" s="24"/>
      <c r="ISP224" s="24"/>
      <c r="ISQ224" s="24"/>
      <c r="ISR224" s="24"/>
      <c r="ISS224" s="24"/>
      <c r="IST224" s="24"/>
      <c r="ISU224" s="24"/>
      <c r="ISV224" s="24"/>
      <c r="ISW224" s="24"/>
      <c r="ISX224" s="24"/>
      <c r="ISY224" s="24"/>
      <c r="ISZ224" s="24"/>
      <c r="ITA224" s="24"/>
      <c r="ITB224" s="24"/>
      <c r="ITC224" s="24"/>
      <c r="ITD224" s="24"/>
      <c r="ITE224" s="24"/>
      <c r="ITF224" s="24"/>
      <c r="ITG224" s="24"/>
      <c r="ITH224" s="24"/>
      <c r="ITI224" s="24"/>
      <c r="ITJ224" s="24"/>
      <c r="ITK224" s="24"/>
      <c r="ITL224" s="24"/>
      <c r="ITM224" s="24"/>
      <c r="ITN224" s="24"/>
      <c r="ITO224" s="24"/>
      <c r="ITP224" s="24"/>
      <c r="ITQ224" s="24"/>
      <c r="ITR224" s="24"/>
      <c r="ITS224" s="24"/>
      <c r="ITT224" s="24"/>
      <c r="ITU224" s="24"/>
      <c r="ITV224" s="24"/>
      <c r="ITW224" s="24"/>
      <c r="ITX224" s="24"/>
      <c r="ITY224" s="24"/>
      <c r="ITZ224" s="24"/>
      <c r="IUA224" s="24"/>
      <c r="IUB224" s="24"/>
      <c r="IUC224" s="24"/>
      <c r="IUD224" s="24"/>
      <c r="IUE224" s="24"/>
      <c r="IUF224" s="24"/>
      <c r="IUG224" s="24"/>
      <c r="IUH224" s="24"/>
      <c r="IUI224" s="24"/>
      <c r="IUJ224" s="24"/>
      <c r="IUK224" s="24"/>
      <c r="IUL224" s="24"/>
      <c r="IUM224" s="24"/>
      <c r="IUN224" s="24"/>
      <c r="IUO224" s="24"/>
      <c r="IUP224" s="24"/>
      <c r="IUQ224" s="24"/>
      <c r="IUR224" s="24"/>
      <c r="IUS224" s="24"/>
      <c r="IUT224" s="24"/>
      <c r="IUU224" s="24"/>
      <c r="IUV224" s="24"/>
      <c r="IUW224" s="24"/>
      <c r="IUX224" s="24"/>
      <c r="IUY224" s="24"/>
      <c r="IUZ224" s="24"/>
      <c r="IVA224" s="24"/>
      <c r="IVB224" s="24"/>
      <c r="IVC224" s="24"/>
      <c r="IVD224" s="24"/>
      <c r="IVE224" s="24"/>
      <c r="IVF224" s="24"/>
      <c r="IVG224" s="24"/>
      <c r="IVH224" s="24"/>
      <c r="IVI224" s="24"/>
      <c r="IVJ224" s="24"/>
      <c r="IVK224" s="24"/>
      <c r="IVL224" s="24"/>
      <c r="IVM224" s="24"/>
      <c r="IVN224" s="24"/>
      <c r="IVO224" s="24"/>
      <c r="IVP224" s="24"/>
      <c r="IVQ224" s="24"/>
      <c r="IVR224" s="24"/>
      <c r="IVS224" s="24"/>
      <c r="IVT224" s="24"/>
      <c r="IVU224" s="24"/>
      <c r="IVV224" s="24"/>
      <c r="IVW224" s="24"/>
      <c r="IVX224" s="24"/>
      <c r="IVY224" s="24"/>
      <c r="IVZ224" s="24"/>
      <c r="IWA224" s="24"/>
      <c r="IWB224" s="24"/>
      <c r="IWC224" s="24"/>
      <c r="IWD224" s="24"/>
      <c r="IWE224" s="24"/>
      <c r="IWF224" s="24"/>
      <c r="IWG224" s="24"/>
      <c r="IWH224" s="24"/>
      <c r="IWI224" s="24"/>
      <c r="IWJ224" s="24"/>
      <c r="IWK224" s="24"/>
      <c r="IWL224" s="24"/>
      <c r="IWM224" s="24"/>
      <c r="IWN224" s="24"/>
      <c r="IWO224" s="24"/>
      <c r="IWP224" s="24"/>
      <c r="IWQ224" s="24"/>
      <c r="IWR224" s="24"/>
      <c r="IWS224" s="24"/>
      <c r="IWT224" s="24"/>
      <c r="IWU224" s="24"/>
      <c r="IWV224" s="24"/>
      <c r="IWW224" s="24"/>
      <c r="IWX224" s="24"/>
      <c r="IWY224" s="24"/>
      <c r="IWZ224" s="24"/>
      <c r="IXA224" s="24"/>
      <c r="IXB224" s="24"/>
      <c r="IXC224" s="24"/>
      <c r="IXD224" s="24"/>
      <c r="IXE224" s="24"/>
      <c r="IXF224" s="24"/>
      <c r="IXG224" s="24"/>
      <c r="IXH224" s="24"/>
      <c r="IXI224" s="24"/>
      <c r="IXJ224" s="24"/>
      <c r="IXK224" s="24"/>
      <c r="IXL224" s="24"/>
      <c r="IXM224" s="24"/>
      <c r="IXN224" s="24"/>
      <c r="IXO224" s="24"/>
      <c r="IXP224" s="24"/>
      <c r="IXQ224" s="24"/>
      <c r="IXR224" s="24"/>
      <c r="IXS224" s="24"/>
      <c r="IXT224" s="24"/>
      <c r="IXU224" s="24"/>
      <c r="IXV224" s="24"/>
      <c r="IXW224" s="24"/>
      <c r="IXX224" s="24"/>
      <c r="IXY224" s="24"/>
      <c r="IXZ224" s="24"/>
      <c r="IYA224" s="24"/>
      <c r="IYB224" s="24"/>
      <c r="IYC224" s="24"/>
      <c r="IYD224" s="24"/>
      <c r="IYE224" s="24"/>
      <c r="IYF224" s="24"/>
      <c r="IYG224" s="24"/>
      <c r="IYH224" s="24"/>
      <c r="IYI224" s="24"/>
      <c r="IYJ224" s="24"/>
      <c r="IYK224" s="24"/>
      <c r="IYL224" s="24"/>
      <c r="IYM224" s="24"/>
      <c r="IYN224" s="24"/>
      <c r="IYO224" s="24"/>
      <c r="IYP224" s="24"/>
      <c r="IYQ224" s="24"/>
      <c r="IYR224" s="24"/>
      <c r="IYS224" s="24"/>
      <c r="IYT224" s="24"/>
      <c r="IYU224" s="24"/>
      <c r="IYV224" s="24"/>
      <c r="IYW224" s="24"/>
      <c r="IYX224" s="24"/>
      <c r="IYY224" s="24"/>
      <c r="IYZ224" s="24"/>
      <c r="IZA224" s="24"/>
      <c r="IZB224" s="24"/>
      <c r="IZC224" s="24"/>
      <c r="IZD224" s="24"/>
      <c r="IZE224" s="24"/>
      <c r="IZF224" s="24"/>
      <c r="IZG224" s="24"/>
      <c r="IZH224" s="24"/>
      <c r="IZI224" s="24"/>
      <c r="IZJ224" s="24"/>
      <c r="IZK224" s="24"/>
      <c r="IZL224" s="24"/>
      <c r="IZM224" s="24"/>
      <c r="IZN224" s="24"/>
      <c r="IZO224" s="24"/>
      <c r="IZP224" s="24"/>
      <c r="IZQ224" s="24"/>
      <c r="IZR224" s="24"/>
      <c r="IZS224" s="24"/>
      <c r="IZT224" s="24"/>
      <c r="IZU224" s="24"/>
      <c r="IZV224" s="24"/>
      <c r="IZW224" s="24"/>
      <c r="IZX224" s="24"/>
      <c r="IZY224" s="24"/>
      <c r="IZZ224" s="24"/>
      <c r="JAA224" s="24"/>
      <c r="JAB224" s="24"/>
      <c r="JAC224" s="24"/>
      <c r="JAD224" s="24"/>
      <c r="JAE224" s="24"/>
      <c r="JAF224" s="24"/>
      <c r="JAG224" s="24"/>
      <c r="JAH224" s="24"/>
      <c r="JAI224" s="24"/>
      <c r="JAJ224" s="24"/>
      <c r="JAK224" s="24"/>
      <c r="JAL224" s="24"/>
      <c r="JAM224" s="24"/>
      <c r="JAN224" s="24"/>
      <c r="JAO224" s="24"/>
      <c r="JAP224" s="24"/>
      <c r="JAQ224" s="24"/>
      <c r="JAR224" s="24"/>
      <c r="JAS224" s="24"/>
      <c r="JAT224" s="24"/>
      <c r="JAU224" s="24"/>
      <c r="JAV224" s="24"/>
      <c r="JAW224" s="24"/>
      <c r="JAX224" s="24"/>
      <c r="JAY224" s="24"/>
      <c r="JAZ224" s="24"/>
      <c r="JBA224" s="24"/>
      <c r="JBB224" s="24"/>
      <c r="JBC224" s="24"/>
      <c r="JBD224" s="24"/>
      <c r="JBE224" s="24"/>
      <c r="JBF224" s="24"/>
      <c r="JBG224" s="24"/>
      <c r="JBH224" s="24"/>
      <c r="JBI224" s="24"/>
      <c r="JBJ224" s="24"/>
      <c r="JBK224" s="24"/>
      <c r="JBL224" s="24"/>
      <c r="JBM224" s="24"/>
      <c r="JBN224" s="24"/>
      <c r="JBO224" s="24"/>
      <c r="JBP224" s="24"/>
      <c r="JBQ224" s="24"/>
      <c r="JBR224" s="24"/>
      <c r="JBS224" s="24"/>
      <c r="JBT224" s="24"/>
      <c r="JBU224" s="24"/>
      <c r="JBV224" s="24"/>
      <c r="JBW224" s="24"/>
      <c r="JBX224" s="24"/>
      <c r="JBY224" s="24"/>
      <c r="JBZ224" s="24"/>
      <c r="JCA224" s="24"/>
      <c r="JCB224" s="24"/>
      <c r="JCC224" s="24"/>
      <c r="JCD224" s="24"/>
      <c r="JCE224" s="24"/>
      <c r="JCF224" s="24"/>
      <c r="JCG224" s="24"/>
      <c r="JCH224" s="24"/>
      <c r="JCI224" s="24"/>
      <c r="JCJ224" s="24"/>
      <c r="JCK224" s="24"/>
      <c r="JCL224" s="24"/>
      <c r="JCM224" s="24"/>
      <c r="JCN224" s="24"/>
      <c r="JCO224" s="24"/>
      <c r="JCP224" s="24"/>
      <c r="JCQ224" s="24"/>
      <c r="JCR224" s="24"/>
      <c r="JCS224" s="24"/>
      <c r="JCT224" s="24"/>
      <c r="JCU224" s="24"/>
      <c r="JCV224" s="24"/>
      <c r="JCW224" s="24"/>
      <c r="JCX224" s="24"/>
      <c r="JCY224" s="24"/>
      <c r="JCZ224" s="24"/>
      <c r="JDA224" s="24"/>
      <c r="JDB224" s="24"/>
      <c r="JDC224" s="24"/>
      <c r="JDD224" s="24"/>
      <c r="JDE224" s="24"/>
      <c r="JDF224" s="24"/>
      <c r="JDG224" s="24"/>
      <c r="JDH224" s="24"/>
      <c r="JDI224" s="24"/>
      <c r="JDJ224" s="24"/>
      <c r="JDK224" s="24"/>
      <c r="JDL224" s="24"/>
      <c r="JDM224" s="24"/>
      <c r="JDN224" s="24"/>
      <c r="JDO224" s="24"/>
      <c r="JDP224" s="24"/>
      <c r="JDQ224" s="24"/>
      <c r="JDR224" s="24"/>
      <c r="JDS224" s="24"/>
      <c r="JDT224" s="24"/>
      <c r="JDU224" s="24"/>
      <c r="JDV224" s="24"/>
      <c r="JDW224" s="24"/>
      <c r="JDX224" s="24"/>
      <c r="JDY224" s="24"/>
      <c r="JDZ224" s="24"/>
      <c r="JEA224" s="24"/>
      <c r="JEB224" s="24"/>
      <c r="JEC224" s="24"/>
      <c r="JED224" s="24"/>
      <c r="JEE224" s="24"/>
      <c r="JEF224" s="24"/>
      <c r="JEG224" s="24"/>
      <c r="JEH224" s="24"/>
      <c r="JEI224" s="24"/>
      <c r="JEJ224" s="24"/>
      <c r="JEK224" s="24"/>
      <c r="JEL224" s="24"/>
      <c r="JEM224" s="24"/>
      <c r="JEN224" s="24"/>
      <c r="JEO224" s="24"/>
      <c r="JEP224" s="24"/>
      <c r="JEQ224" s="24"/>
      <c r="JER224" s="24"/>
      <c r="JES224" s="24"/>
      <c r="JET224" s="24"/>
      <c r="JEU224" s="24"/>
      <c r="JEV224" s="24"/>
      <c r="JEW224" s="24"/>
      <c r="JEX224" s="24"/>
      <c r="JEY224" s="24"/>
      <c r="JEZ224" s="24"/>
      <c r="JFA224" s="24"/>
      <c r="JFB224" s="24"/>
      <c r="JFC224" s="24"/>
      <c r="JFD224" s="24"/>
      <c r="JFE224" s="24"/>
      <c r="JFF224" s="24"/>
      <c r="JFG224" s="24"/>
      <c r="JFH224" s="24"/>
      <c r="JFI224" s="24"/>
      <c r="JFJ224" s="24"/>
      <c r="JFK224" s="24"/>
      <c r="JFL224" s="24"/>
      <c r="JFM224" s="24"/>
      <c r="JFN224" s="24"/>
      <c r="JFO224" s="24"/>
      <c r="JFP224" s="24"/>
      <c r="JFQ224" s="24"/>
      <c r="JFR224" s="24"/>
      <c r="JFS224" s="24"/>
      <c r="JFT224" s="24"/>
      <c r="JFU224" s="24"/>
      <c r="JFV224" s="24"/>
      <c r="JFW224" s="24"/>
      <c r="JFX224" s="24"/>
      <c r="JFY224" s="24"/>
      <c r="JFZ224" s="24"/>
      <c r="JGA224" s="24"/>
      <c r="JGB224" s="24"/>
      <c r="JGC224" s="24"/>
      <c r="JGD224" s="24"/>
      <c r="JGE224" s="24"/>
      <c r="JGF224" s="24"/>
      <c r="JGG224" s="24"/>
      <c r="JGH224" s="24"/>
      <c r="JGI224" s="24"/>
      <c r="JGJ224" s="24"/>
      <c r="JGK224" s="24"/>
      <c r="JGL224" s="24"/>
      <c r="JGM224" s="24"/>
      <c r="JGN224" s="24"/>
      <c r="JGO224" s="24"/>
      <c r="JGP224" s="24"/>
      <c r="JGQ224" s="24"/>
      <c r="JGR224" s="24"/>
      <c r="JGS224" s="24"/>
      <c r="JGT224" s="24"/>
      <c r="JGU224" s="24"/>
      <c r="JGV224" s="24"/>
      <c r="JGW224" s="24"/>
      <c r="JGX224" s="24"/>
      <c r="JGY224" s="24"/>
      <c r="JGZ224" s="24"/>
      <c r="JHA224" s="24"/>
      <c r="JHB224" s="24"/>
      <c r="JHC224" s="24"/>
      <c r="JHD224" s="24"/>
      <c r="JHE224" s="24"/>
      <c r="JHF224" s="24"/>
      <c r="JHG224" s="24"/>
      <c r="JHH224" s="24"/>
      <c r="JHI224" s="24"/>
      <c r="JHJ224" s="24"/>
      <c r="JHK224" s="24"/>
      <c r="JHL224" s="24"/>
      <c r="JHM224" s="24"/>
      <c r="JHN224" s="24"/>
      <c r="JHO224" s="24"/>
      <c r="JHP224" s="24"/>
      <c r="JHQ224" s="24"/>
      <c r="JHR224" s="24"/>
      <c r="JHS224" s="24"/>
      <c r="JHT224" s="24"/>
      <c r="JHU224" s="24"/>
      <c r="JHV224" s="24"/>
      <c r="JHW224" s="24"/>
      <c r="JHX224" s="24"/>
      <c r="JHY224" s="24"/>
      <c r="JHZ224" s="24"/>
      <c r="JIA224" s="24"/>
      <c r="JIB224" s="24"/>
      <c r="JIC224" s="24"/>
      <c r="JID224" s="24"/>
      <c r="JIE224" s="24"/>
      <c r="JIF224" s="24"/>
      <c r="JIG224" s="24"/>
      <c r="JIH224" s="24"/>
      <c r="JII224" s="24"/>
      <c r="JIJ224" s="24"/>
      <c r="JIK224" s="24"/>
      <c r="JIL224" s="24"/>
      <c r="JIM224" s="24"/>
      <c r="JIN224" s="24"/>
      <c r="JIO224" s="24"/>
      <c r="JIP224" s="24"/>
      <c r="JIQ224" s="24"/>
      <c r="JIR224" s="24"/>
      <c r="JIS224" s="24"/>
      <c r="JIT224" s="24"/>
      <c r="JIU224" s="24"/>
      <c r="JIV224" s="24"/>
      <c r="JIW224" s="24"/>
      <c r="JIX224" s="24"/>
      <c r="JIY224" s="24"/>
      <c r="JIZ224" s="24"/>
      <c r="JJA224" s="24"/>
      <c r="JJB224" s="24"/>
      <c r="JJC224" s="24"/>
      <c r="JJD224" s="24"/>
      <c r="JJE224" s="24"/>
      <c r="JJF224" s="24"/>
      <c r="JJG224" s="24"/>
      <c r="JJH224" s="24"/>
      <c r="JJI224" s="24"/>
      <c r="JJJ224" s="24"/>
      <c r="JJK224" s="24"/>
      <c r="JJL224" s="24"/>
      <c r="JJM224" s="24"/>
      <c r="JJN224" s="24"/>
      <c r="JJO224" s="24"/>
      <c r="JJP224" s="24"/>
      <c r="JJQ224" s="24"/>
      <c r="JJR224" s="24"/>
      <c r="JJS224" s="24"/>
      <c r="JJT224" s="24"/>
      <c r="JJU224" s="24"/>
      <c r="JJV224" s="24"/>
      <c r="JJW224" s="24"/>
      <c r="JJX224" s="24"/>
      <c r="JJY224" s="24"/>
      <c r="JJZ224" s="24"/>
      <c r="JKA224" s="24"/>
      <c r="JKB224" s="24"/>
      <c r="JKC224" s="24"/>
      <c r="JKD224" s="24"/>
      <c r="JKE224" s="24"/>
      <c r="JKF224" s="24"/>
      <c r="JKG224" s="24"/>
      <c r="JKH224" s="24"/>
      <c r="JKI224" s="24"/>
      <c r="JKJ224" s="24"/>
      <c r="JKK224" s="24"/>
      <c r="JKL224" s="24"/>
      <c r="JKM224" s="24"/>
      <c r="JKN224" s="24"/>
      <c r="JKO224" s="24"/>
      <c r="JKP224" s="24"/>
      <c r="JKQ224" s="24"/>
      <c r="JKR224" s="24"/>
      <c r="JKS224" s="24"/>
      <c r="JKT224" s="24"/>
      <c r="JKU224" s="24"/>
      <c r="JKV224" s="24"/>
      <c r="JKW224" s="24"/>
      <c r="JKX224" s="24"/>
      <c r="JKY224" s="24"/>
      <c r="JKZ224" s="24"/>
      <c r="JLA224" s="24"/>
      <c r="JLB224" s="24"/>
      <c r="JLC224" s="24"/>
      <c r="JLD224" s="24"/>
      <c r="JLE224" s="24"/>
      <c r="JLF224" s="24"/>
      <c r="JLG224" s="24"/>
      <c r="JLH224" s="24"/>
      <c r="JLI224" s="24"/>
      <c r="JLJ224" s="24"/>
      <c r="JLK224" s="24"/>
      <c r="JLL224" s="24"/>
      <c r="JLM224" s="24"/>
      <c r="JLN224" s="24"/>
      <c r="JLO224" s="24"/>
      <c r="JLP224" s="24"/>
      <c r="JLQ224" s="24"/>
      <c r="JLR224" s="24"/>
      <c r="JLS224" s="24"/>
      <c r="JLT224" s="24"/>
      <c r="JLU224" s="24"/>
      <c r="JLV224" s="24"/>
      <c r="JLW224" s="24"/>
      <c r="JLX224" s="24"/>
      <c r="JLY224" s="24"/>
      <c r="JLZ224" s="24"/>
      <c r="JMA224" s="24"/>
      <c r="JMB224" s="24"/>
      <c r="JMC224" s="24"/>
      <c r="JMD224" s="24"/>
      <c r="JME224" s="24"/>
      <c r="JMF224" s="24"/>
      <c r="JMG224" s="24"/>
      <c r="JMH224" s="24"/>
      <c r="JMI224" s="24"/>
      <c r="JMJ224" s="24"/>
      <c r="JMK224" s="24"/>
      <c r="JML224" s="24"/>
      <c r="JMM224" s="24"/>
      <c r="JMN224" s="24"/>
      <c r="JMO224" s="24"/>
      <c r="JMP224" s="24"/>
      <c r="JMQ224" s="24"/>
      <c r="JMR224" s="24"/>
      <c r="JMS224" s="24"/>
      <c r="JMT224" s="24"/>
      <c r="JMU224" s="24"/>
      <c r="JMV224" s="24"/>
      <c r="JMW224" s="24"/>
      <c r="JMX224" s="24"/>
      <c r="JMY224" s="24"/>
      <c r="JMZ224" s="24"/>
      <c r="JNA224" s="24"/>
      <c r="JNB224" s="24"/>
      <c r="JNC224" s="24"/>
      <c r="JND224" s="24"/>
      <c r="JNE224" s="24"/>
      <c r="JNF224" s="24"/>
      <c r="JNG224" s="24"/>
      <c r="JNH224" s="24"/>
      <c r="JNI224" s="24"/>
      <c r="JNJ224" s="24"/>
      <c r="JNK224" s="24"/>
      <c r="JNL224" s="24"/>
      <c r="JNM224" s="24"/>
      <c r="JNN224" s="24"/>
      <c r="JNO224" s="24"/>
      <c r="JNP224" s="24"/>
      <c r="JNQ224" s="24"/>
      <c r="JNR224" s="24"/>
      <c r="JNS224" s="24"/>
      <c r="JNT224" s="24"/>
      <c r="JNU224" s="24"/>
      <c r="JNV224" s="24"/>
      <c r="JNW224" s="24"/>
      <c r="JNX224" s="24"/>
      <c r="JNY224" s="24"/>
      <c r="JNZ224" s="24"/>
      <c r="JOA224" s="24"/>
      <c r="JOB224" s="24"/>
      <c r="JOC224" s="24"/>
      <c r="JOD224" s="24"/>
      <c r="JOE224" s="24"/>
      <c r="JOF224" s="24"/>
      <c r="JOG224" s="24"/>
      <c r="JOH224" s="24"/>
      <c r="JOI224" s="24"/>
      <c r="JOJ224" s="24"/>
      <c r="JOK224" s="24"/>
      <c r="JOL224" s="24"/>
      <c r="JOM224" s="24"/>
      <c r="JON224" s="24"/>
      <c r="JOO224" s="24"/>
      <c r="JOP224" s="24"/>
      <c r="JOQ224" s="24"/>
      <c r="JOR224" s="24"/>
      <c r="JOS224" s="24"/>
      <c r="JOT224" s="24"/>
      <c r="JOU224" s="24"/>
      <c r="JOV224" s="24"/>
      <c r="JOW224" s="24"/>
      <c r="JOX224" s="24"/>
      <c r="JOY224" s="24"/>
      <c r="JOZ224" s="24"/>
      <c r="JPA224" s="24"/>
      <c r="JPB224" s="24"/>
      <c r="JPC224" s="24"/>
      <c r="JPD224" s="24"/>
      <c r="JPE224" s="24"/>
      <c r="JPF224" s="24"/>
      <c r="JPG224" s="24"/>
      <c r="JPH224" s="24"/>
      <c r="JPI224" s="24"/>
      <c r="JPJ224" s="24"/>
      <c r="JPK224" s="24"/>
      <c r="JPL224" s="24"/>
      <c r="JPM224" s="24"/>
      <c r="JPN224" s="24"/>
      <c r="JPO224" s="24"/>
      <c r="JPP224" s="24"/>
      <c r="JPQ224" s="24"/>
      <c r="JPR224" s="24"/>
      <c r="JPS224" s="24"/>
      <c r="JPT224" s="24"/>
      <c r="JPU224" s="24"/>
      <c r="JPV224" s="24"/>
      <c r="JPW224" s="24"/>
      <c r="JPX224" s="24"/>
      <c r="JPY224" s="24"/>
      <c r="JPZ224" s="24"/>
      <c r="JQA224" s="24"/>
      <c r="JQB224" s="24"/>
      <c r="JQC224" s="24"/>
      <c r="JQD224" s="24"/>
      <c r="JQE224" s="24"/>
      <c r="JQF224" s="24"/>
      <c r="JQG224" s="24"/>
      <c r="JQH224" s="24"/>
      <c r="JQI224" s="24"/>
      <c r="JQJ224" s="24"/>
      <c r="JQK224" s="24"/>
      <c r="JQL224" s="24"/>
      <c r="JQM224" s="24"/>
      <c r="JQN224" s="24"/>
      <c r="JQO224" s="24"/>
      <c r="JQP224" s="24"/>
      <c r="JQQ224" s="24"/>
      <c r="JQR224" s="24"/>
      <c r="JQS224" s="24"/>
      <c r="JQT224" s="24"/>
      <c r="JQU224" s="24"/>
      <c r="JQV224" s="24"/>
      <c r="JQW224" s="24"/>
      <c r="JQX224" s="24"/>
      <c r="JQY224" s="24"/>
      <c r="JQZ224" s="24"/>
      <c r="JRA224" s="24"/>
      <c r="JRB224" s="24"/>
      <c r="JRC224" s="24"/>
      <c r="JRD224" s="24"/>
      <c r="JRE224" s="24"/>
      <c r="JRF224" s="24"/>
      <c r="JRG224" s="24"/>
      <c r="JRH224" s="24"/>
      <c r="JRI224" s="24"/>
      <c r="JRJ224" s="24"/>
      <c r="JRK224" s="24"/>
      <c r="JRL224" s="24"/>
      <c r="JRM224" s="24"/>
      <c r="JRN224" s="24"/>
      <c r="JRO224" s="24"/>
      <c r="JRP224" s="24"/>
      <c r="JRQ224" s="24"/>
      <c r="JRR224" s="24"/>
      <c r="JRS224" s="24"/>
      <c r="JRT224" s="24"/>
      <c r="JRU224" s="24"/>
      <c r="JRV224" s="24"/>
      <c r="JRW224" s="24"/>
      <c r="JRX224" s="24"/>
      <c r="JRY224" s="24"/>
      <c r="JRZ224" s="24"/>
      <c r="JSA224" s="24"/>
      <c r="JSB224" s="24"/>
      <c r="JSC224" s="24"/>
      <c r="JSD224" s="24"/>
      <c r="JSE224" s="24"/>
      <c r="JSF224" s="24"/>
      <c r="JSG224" s="24"/>
      <c r="JSH224" s="24"/>
      <c r="JSI224" s="24"/>
      <c r="JSJ224" s="24"/>
      <c r="JSK224" s="24"/>
      <c r="JSL224" s="24"/>
      <c r="JSM224" s="24"/>
      <c r="JSN224" s="24"/>
      <c r="JSO224" s="24"/>
      <c r="JSP224" s="24"/>
      <c r="JSQ224" s="24"/>
      <c r="JSR224" s="24"/>
      <c r="JSS224" s="24"/>
      <c r="JST224" s="24"/>
      <c r="JSU224" s="24"/>
      <c r="JSV224" s="24"/>
      <c r="JSW224" s="24"/>
      <c r="JSX224" s="24"/>
      <c r="JSY224" s="24"/>
      <c r="JSZ224" s="24"/>
      <c r="JTA224" s="24"/>
      <c r="JTB224" s="24"/>
      <c r="JTC224" s="24"/>
      <c r="JTD224" s="24"/>
      <c r="JTE224" s="24"/>
      <c r="JTF224" s="24"/>
      <c r="JTG224" s="24"/>
      <c r="JTH224" s="24"/>
      <c r="JTI224" s="24"/>
      <c r="JTJ224" s="24"/>
      <c r="JTK224" s="24"/>
      <c r="JTL224" s="24"/>
      <c r="JTM224" s="24"/>
      <c r="JTN224" s="24"/>
      <c r="JTO224" s="24"/>
      <c r="JTP224" s="24"/>
      <c r="JTQ224" s="24"/>
      <c r="JTR224" s="24"/>
      <c r="JTS224" s="24"/>
      <c r="JTT224" s="24"/>
      <c r="JTU224" s="24"/>
      <c r="JTV224" s="24"/>
      <c r="JTW224" s="24"/>
      <c r="JTX224" s="24"/>
      <c r="JTY224" s="24"/>
      <c r="JTZ224" s="24"/>
      <c r="JUA224" s="24"/>
      <c r="JUB224" s="24"/>
      <c r="JUC224" s="24"/>
      <c r="JUD224" s="24"/>
      <c r="JUE224" s="24"/>
      <c r="JUF224" s="24"/>
      <c r="JUG224" s="24"/>
      <c r="JUH224" s="24"/>
      <c r="JUI224" s="24"/>
      <c r="JUJ224" s="24"/>
      <c r="JUK224" s="24"/>
      <c r="JUL224" s="24"/>
      <c r="JUM224" s="24"/>
      <c r="JUN224" s="24"/>
      <c r="JUO224" s="24"/>
      <c r="JUP224" s="24"/>
      <c r="JUQ224" s="24"/>
      <c r="JUR224" s="24"/>
      <c r="JUS224" s="24"/>
      <c r="JUT224" s="24"/>
      <c r="JUU224" s="24"/>
      <c r="JUV224" s="24"/>
      <c r="JUW224" s="24"/>
      <c r="JUX224" s="24"/>
      <c r="JUY224" s="24"/>
      <c r="JUZ224" s="24"/>
      <c r="JVA224" s="24"/>
      <c r="JVB224" s="24"/>
      <c r="JVC224" s="24"/>
      <c r="JVD224" s="24"/>
      <c r="JVE224" s="24"/>
      <c r="JVF224" s="24"/>
      <c r="JVG224" s="24"/>
      <c r="JVH224" s="24"/>
      <c r="JVI224" s="24"/>
      <c r="JVJ224" s="24"/>
      <c r="JVK224" s="24"/>
      <c r="JVL224" s="24"/>
      <c r="JVM224" s="24"/>
      <c r="JVN224" s="24"/>
      <c r="JVO224" s="24"/>
      <c r="JVP224" s="24"/>
      <c r="JVQ224" s="24"/>
      <c r="JVR224" s="24"/>
      <c r="JVS224" s="24"/>
      <c r="JVT224" s="24"/>
      <c r="JVU224" s="24"/>
      <c r="JVV224" s="24"/>
      <c r="JVW224" s="24"/>
      <c r="JVX224" s="24"/>
      <c r="JVY224" s="24"/>
      <c r="JVZ224" s="24"/>
      <c r="JWA224" s="24"/>
      <c r="JWB224" s="24"/>
      <c r="JWC224" s="24"/>
      <c r="JWD224" s="24"/>
      <c r="JWE224" s="24"/>
      <c r="JWF224" s="24"/>
      <c r="JWG224" s="24"/>
      <c r="JWH224" s="24"/>
      <c r="JWI224" s="24"/>
      <c r="JWJ224" s="24"/>
      <c r="JWK224" s="24"/>
      <c r="JWL224" s="24"/>
      <c r="JWM224" s="24"/>
      <c r="JWN224" s="24"/>
      <c r="JWO224" s="24"/>
      <c r="JWP224" s="24"/>
      <c r="JWQ224" s="24"/>
      <c r="JWR224" s="24"/>
      <c r="JWS224" s="24"/>
      <c r="JWT224" s="24"/>
      <c r="JWU224" s="24"/>
      <c r="JWV224" s="24"/>
      <c r="JWW224" s="24"/>
      <c r="JWX224" s="24"/>
      <c r="JWY224" s="24"/>
      <c r="JWZ224" s="24"/>
      <c r="JXA224" s="24"/>
      <c r="JXB224" s="24"/>
      <c r="JXC224" s="24"/>
      <c r="JXD224" s="24"/>
      <c r="JXE224" s="24"/>
      <c r="JXF224" s="24"/>
      <c r="JXG224" s="24"/>
      <c r="JXH224" s="24"/>
      <c r="JXI224" s="24"/>
      <c r="JXJ224" s="24"/>
      <c r="JXK224" s="24"/>
      <c r="JXL224" s="24"/>
      <c r="JXM224" s="24"/>
      <c r="JXN224" s="24"/>
      <c r="JXO224" s="24"/>
      <c r="JXP224" s="24"/>
      <c r="JXQ224" s="24"/>
      <c r="JXR224" s="24"/>
      <c r="JXS224" s="24"/>
      <c r="JXT224" s="24"/>
      <c r="JXU224" s="24"/>
      <c r="JXV224" s="24"/>
      <c r="JXW224" s="24"/>
      <c r="JXX224" s="24"/>
      <c r="JXY224" s="24"/>
      <c r="JXZ224" s="24"/>
      <c r="JYA224" s="24"/>
      <c r="JYB224" s="24"/>
      <c r="JYC224" s="24"/>
      <c r="JYD224" s="24"/>
      <c r="JYE224" s="24"/>
      <c r="JYF224" s="24"/>
      <c r="JYG224" s="24"/>
      <c r="JYH224" s="24"/>
      <c r="JYI224" s="24"/>
      <c r="JYJ224" s="24"/>
      <c r="JYK224" s="24"/>
      <c r="JYL224" s="24"/>
      <c r="JYM224" s="24"/>
      <c r="JYN224" s="24"/>
      <c r="JYO224" s="24"/>
      <c r="JYP224" s="24"/>
      <c r="JYQ224" s="24"/>
      <c r="JYR224" s="24"/>
      <c r="JYS224" s="24"/>
      <c r="JYT224" s="24"/>
      <c r="JYU224" s="24"/>
      <c r="JYV224" s="24"/>
      <c r="JYW224" s="24"/>
      <c r="JYX224" s="24"/>
      <c r="JYY224" s="24"/>
      <c r="JYZ224" s="24"/>
      <c r="JZA224" s="24"/>
      <c r="JZB224" s="24"/>
      <c r="JZC224" s="24"/>
      <c r="JZD224" s="24"/>
      <c r="JZE224" s="24"/>
      <c r="JZF224" s="24"/>
      <c r="JZG224" s="24"/>
      <c r="JZH224" s="24"/>
      <c r="JZI224" s="24"/>
      <c r="JZJ224" s="24"/>
      <c r="JZK224" s="24"/>
      <c r="JZL224" s="24"/>
      <c r="JZM224" s="24"/>
      <c r="JZN224" s="24"/>
      <c r="JZO224" s="24"/>
      <c r="JZP224" s="24"/>
      <c r="JZQ224" s="24"/>
      <c r="JZR224" s="24"/>
      <c r="JZS224" s="24"/>
      <c r="JZT224" s="24"/>
      <c r="JZU224" s="24"/>
      <c r="JZV224" s="24"/>
      <c r="JZW224" s="24"/>
      <c r="JZX224" s="24"/>
      <c r="JZY224" s="24"/>
      <c r="JZZ224" s="24"/>
      <c r="KAA224" s="24"/>
      <c r="KAB224" s="24"/>
      <c r="KAC224" s="24"/>
      <c r="KAD224" s="24"/>
      <c r="KAE224" s="24"/>
      <c r="KAF224" s="24"/>
      <c r="KAG224" s="24"/>
      <c r="KAH224" s="24"/>
      <c r="KAI224" s="24"/>
      <c r="KAJ224" s="24"/>
      <c r="KAK224" s="24"/>
      <c r="KAL224" s="24"/>
      <c r="KAM224" s="24"/>
      <c r="KAN224" s="24"/>
      <c r="KAO224" s="24"/>
      <c r="KAP224" s="24"/>
      <c r="KAQ224" s="24"/>
      <c r="KAR224" s="24"/>
      <c r="KAS224" s="24"/>
      <c r="KAT224" s="24"/>
      <c r="KAU224" s="24"/>
      <c r="KAV224" s="24"/>
      <c r="KAW224" s="24"/>
      <c r="KAX224" s="24"/>
      <c r="KAY224" s="24"/>
      <c r="KAZ224" s="24"/>
      <c r="KBA224" s="24"/>
      <c r="KBB224" s="24"/>
      <c r="KBC224" s="24"/>
      <c r="KBD224" s="24"/>
      <c r="KBE224" s="24"/>
      <c r="KBF224" s="24"/>
      <c r="KBG224" s="24"/>
      <c r="KBH224" s="24"/>
      <c r="KBI224" s="24"/>
      <c r="KBJ224" s="24"/>
      <c r="KBK224" s="24"/>
      <c r="KBL224" s="24"/>
      <c r="KBM224" s="24"/>
      <c r="KBN224" s="24"/>
      <c r="KBO224" s="24"/>
      <c r="KBP224" s="24"/>
      <c r="KBQ224" s="24"/>
      <c r="KBR224" s="24"/>
      <c r="KBS224" s="24"/>
      <c r="KBT224" s="24"/>
      <c r="KBU224" s="24"/>
      <c r="KBV224" s="24"/>
      <c r="KBW224" s="24"/>
      <c r="KBX224" s="24"/>
      <c r="KBY224" s="24"/>
      <c r="KBZ224" s="24"/>
      <c r="KCA224" s="24"/>
      <c r="KCB224" s="24"/>
      <c r="KCC224" s="24"/>
      <c r="KCD224" s="24"/>
      <c r="KCE224" s="24"/>
      <c r="KCF224" s="24"/>
      <c r="KCG224" s="24"/>
      <c r="KCH224" s="24"/>
      <c r="KCI224" s="24"/>
      <c r="KCJ224" s="24"/>
      <c r="KCK224" s="24"/>
      <c r="KCL224" s="24"/>
      <c r="KCM224" s="24"/>
      <c r="KCN224" s="24"/>
      <c r="KCO224" s="24"/>
      <c r="KCP224" s="24"/>
      <c r="KCQ224" s="24"/>
      <c r="KCR224" s="24"/>
      <c r="KCS224" s="24"/>
      <c r="KCT224" s="24"/>
      <c r="KCU224" s="24"/>
      <c r="KCV224" s="24"/>
      <c r="KCW224" s="24"/>
      <c r="KCX224" s="24"/>
      <c r="KCY224" s="24"/>
      <c r="KCZ224" s="24"/>
      <c r="KDA224" s="24"/>
      <c r="KDB224" s="24"/>
      <c r="KDC224" s="24"/>
      <c r="KDD224" s="24"/>
      <c r="KDE224" s="24"/>
      <c r="KDF224" s="24"/>
      <c r="KDG224" s="24"/>
      <c r="KDH224" s="24"/>
      <c r="KDI224" s="24"/>
      <c r="KDJ224" s="24"/>
      <c r="KDK224" s="24"/>
      <c r="KDL224" s="24"/>
      <c r="KDM224" s="24"/>
      <c r="KDN224" s="24"/>
      <c r="KDO224" s="24"/>
      <c r="KDP224" s="24"/>
      <c r="KDQ224" s="24"/>
      <c r="KDR224" s="24"/>
      <c r="KDS224" s="24"/>
      <c r="KDT224" s="24"/>
      <c r="KDU224" s="24"/>
      <c r="KDV224" s="24"/>
      <c r="KDW224" s="24"/>
      <c r="KDX224" s="24"/>
      <c r="KDY224" s="24"/>
      <c r="KDZ224" s="24"/>
      <c r="KEA224" s="24"/>
      <c r="KEB224" s="24"/>
      <c r="KEC224" s="24"/>
      <c r="KED224" s="24"/>
      <c r="KEE224" s="24"/>
      <c r="KEF224" s="24"/>
      <c r="KEG224" s="24"/>
      <c r="KEH224" s="24"/>
      <c r="KEI224" s="24"/>
      <c r="KEJ224" s="24"/>
      <c r="KEK224" s="24"/>
      <c r="KEL224" s="24"/>
      <c r="KEM224" s="24"/>
      <c r="KEN224" s="24"/>
      <c r="KEO224" s="24"/>
      <c r="KEP224" s="24"/>
      <c r="KEQ224" s="24"/>
      <c r="KER224" s="24"/>
      <c r="KES224" s="24"/>
      <c r="KET224" s="24"/>
      <c r="KEU224" s="24"/>
      <c r="KEV224" s="24"/>
      <c r="KEW224" s="24"/>
      <c r="KEX224" s="24"/>
      <c r="KEY224" s="24"/>
      <c r="KEZ224" s="24"/>
      <c r="KFA224" s="24"/>
      <c r="KFB224" s="24"/>
      <c r="KFC224" s="24"/>
      <c r="KFD224" s="24"/>
      <c r="KFE224" s="24"/>
      <c r="KFF224" s="24"/>
      <c r="KFG224" s="24"/>
      <c r="KFH224" s="24"/>
      <c r="KFI224" s="24"/>
      <c r="KFJ224" s="24"/>
      <c r="KFK224" s="24"/>
      <c r="KFL224" s="24"/>
      <c r="KFM224" s="24"/>
      <c r="KFN224" s="24"/>
      <c r="KFO224" s="24"/>
      <c r="KFP224" s="24"/>
      <c r="KFQ224" s="24"/>
      <c r="KFR224" s="24"/>
      <c r="KFS224" s="24"/>
      <c r="KFT224" s="24"/>
      <c r="KFU224" s="24"/>
      <c r="KFV224" s="24"/>
      <c r="KFW224" s="24"/>
      <c r="KFX224" s="24"/>
      <c r="KFY224" s="24"/>
      <c r="KFZ224" s="24"/>
      <c r="KGA224" s="24"/>
      <c r="KGB224" s="24"/>
      <c r="KGC224" s="24"/>
      <c r="KGD224" s="24"/>
      <c r="KGE224" s="24"/>
      <c r="KGF224" s="24"/>
      <c r="KGG224" s="24"/>
      <c r="KGH224" s="24"/>
      <c r="KGI224" s="24"/>
      <c r="KGJ224" s="24"/>
      <c r="KGK224" s="24"/>
      <c r="KGL224" s="24"/>
      <c r="KGM224" s="24"/>
      <c r="KGN224" s="24"/>
      <c r="KGO224" s="24"/>
      <c r="KGP224" s="24"/>
      <c r="KGQ224" s="24"/>
      <c r="KGR224" s="24"/>
      <c r="KGS224" s="24"/>
      <c r="KGT224" s="24"/>
      <c r="KGU224" s="24"/>
      <c r="KGV224" s="24"/>
      <c r="KGW224" s="24"/>
      <c r="KGX224" s="24"/>
      <c r="KGY224" s="24"/>
      <c r="KGZ224" s="24"/>
      <c r="KHA224" s="24"/>
      <c r="KHB224" s="24"/>
      <c r="KHC224" s="24"/>
      <c r="KHD224" s="24"/>
      <c r="KHE224" s="24"/>
      <c r="KHF224" s="24"/>
      <c r="KHG224" s="24"/>
      <c r="KHH224" s="24"/>
      <c r="KHI224" s="24"/>
      <c r="KHJ224" s="24"/>
      <c r="KHK224" s="24"/>
      <c r="KHL224" s="24"/>
      <c r="KHM224" s="24"/>
      <c r="KHN224" s="24"/>
      <c r="KHO224" s="24"/>
      <c r="KHP224" s="24"/>
      <c r="KHQ224" s="24"/>
      <c r="KHR224" s="24"/>
      <c r="KHS224" s="24"/>
      <c r="KHT224" s="24"/>
      <c r="KHU224" s="24"/>
      <c r="KHV224" s="24"/>
      <c r="KHW224" s="24"/>
      <c r="KHX224" s="24"/>
      <c r="KHY224" s="24"/>
      <c r="KHZ224" s="24"/>
      <c r="KIA224" s="24"/>
      <c r="KIB224" s="24"/>
      <c r="KIC224" s="24"/>
      <c r="KID224" s="24"/>
      <c r="KIE224" s="24"/>
      <c r="KIF224" s="24"/>
      <c r="KIG224" s="24"/>
      <c r="KIH224" s="24"/>
      <c r="KII224" s="24"/>
      <c r="KIJ224" s="24"/>
      <c r="KIK224" s="24"/>
      <c r="KIL224" s="24"/>
      <c r="KIM224" s="24"/>
      <c r="KIN224" s="24"/>
      <c r="KIO224" s="24"/>
      <c r="KIP224" s="24"/>
      <c r="KIQ224" s="24"/>
      <c r="KIR224" s="24"/>
      <c r="KIS224" s="24"/>
      <c r="KIT224" s="24"/>
      <c r="KIU224" s="24"/>
      <c r="KIV224" s="24"/>
      <c r="KIW224" s="24"/>
      <c r="KIX224" s="24"/>
      <c r="KIY224" s="24"/>
      <c r="KIZ224" s="24"/>
      <c r="KJA224" s="24"/>
      <c r="KJB224" s="24"/>
      <c r="KJC224" s="24"/>
      <c r="KJD224" s="24"/>
      <c r="KJE224" s="24"/>
      <c r="KJF224" s="24"/>
      <c r="KJG224" s="24"/>
      <c r="KJH224" s="24"/>
      <c r="KJI224" s="24"/>
      <c r="KJJ224" s="24"/>
      <c r="KJK224" s="24"/>
      <c r="KJL224" s="24"/>
      <c r="KJM224" s="24"/>
      <c r="KJN224" s="24"/>
      <c r="KJO224" s="24"/>
      <c r="KJP224" s="24"/>
      <c r="KJQ224" s="24"/>
      <c r="KJR224" s="24"/>
      <c r="KJS224" s="24"/>
      <c r="KJT224" s="24"/>
      <c r="KJU224" s="24"/>
      <c r="KJV224" s="24"/>
      <c r="KJW224" s="24"/>
      <c r="KJX224" s="24"/>
      <c r="KJY224" s="24"/>
      <c r="KJZ224" s="24"/>
      <c r="KKA224" s="24"/>
      <c r="KKB224" s="24"/>
      <c r="KKC224" s="24"/>
      <c r="KKD224" s="24"/>
      <c r="KKE224" s="24"/>
      <c r="KKF224" s="24"/>
      <c r="KKG224" s="24"/>
      <c r="KKH224" s="24"/>
      <c r="KKI224" s="24"/>
      <c r="KKJ224" s="24"/>
      <c r="KKK224" s="24"/>
      <c r="KKL224" s="24"/>
      <c r="KKM224" s="24"/>
      <c r="KKN224" s="24"/>
      <c r="KKO224" s="24"/>
      <c r="KKP224" s="24"/>
      <c r="KKQ224" s="24"/>
      <c r="KKR224" s="24"/>
      <c r="KKS224" s="24"/>
      <c r="KKT224" s="24"/>
      <c r="KKU224" s="24"/>
      <c r="KKV224" s="24"/>
      <c r="KKW224" s="24"/>
      <c r="KKX224" s="24"/>
      <c r="KKY224" s="24"/>
      <c r="KKZ224" s="24"/>
      <c r="KLA224" s="24"/>
      <c r="KLB224" s="24"/>
      <c r="KLC224" s="24"/>
      <c r="KLD224" s="24"/>
      <c r="KLE224" s="24"/>
      <c r="KLF224" s="24"/>
      <c r="KLG224" s="24"/>
      <c r="KLH224" s="24"/>
      <c r="KLI224" s="24"/>
      <c r="KLJ224" s="24"/>
      <c r="KLK224" s="24"/>
      <c r="KLL224" s="24"/>
      <c r="KLM224" s="24"/>
      <c r="KLN224" s="24"/>
      <c r="KLO224" s="24"/>
      <c r="KLP224" s="24"/>
      <c r="KLQ224" s="24"/>
      <c r="KLR224" s="24"/>
      <c r="KLS224" s="24"/>
      <c r="KLT224" s="24"/>
      <c r="KLU224" s="24"/>
      <c r="KLV224" s="24"/>
      <c r="KLW224" s="24"/>
      <c r="KLX224" s="24"/>
      <c r="KLY224" s="24"/>
      <c r="KLZ224" s="24"/>
      <c r="KMA224" s="24"/>
      <c r="KMB224" s="24"/>
      <c r="KMC224" s="24"/>
      <c r="KMD224" s="24"/>
      <c r="KME224" s="24"/>
      <c r="KMF224" s="24"/>
      <c r="KMG224" s="24"/>
      <c r="KMH224" s="24"/>
      <c r="KMI224" s="24"/>
      <c r="KMJ224" s="24"/>
      <c r="KMK224" s="24"/>
      <c r="KML224" s="24"/>
      <c r="KMM224" s="24"/>
      <c r="KMN224" s="24"/>
      <c r="KMO224" s="24"/>
      <c r="KMP224" s="24"/>
      <c r="KMQ224" s="24"/>
      <c r="KMR224" s="24"/>
      <c r="KMS224" s="24"/>
      <c r="KMT224" s="24"/>
      <c r="KMU224" s="24"/>
      <c r="KMV224" s="24"/>
      <c r="KMW224" s="24"/>
      <c r="KMX224" s="24"/>
      <c r="KMY224" s="24"/>
      <c r="KMZ224" s="24"/>
      <c r="KNA224" s="24"/>
      <c r="KNB224" s="24"/>
      <c r="KNC224" s="24"/>
      <c r="KND224" s="24"/>
      <c r="KNE224" s="24"/>
      <c r="KNF224" s="24"/>
      <c r="KNG224" s="24"/>
      <c r="KNH224" s="24"/>
      <c r="KNI224" s="24"/>
      <c r="KNJ224" s="24"/>
      <c r="KNK224" s="24"/>
      <c r="KNL224" s="24"/>
      <c r="KNM224" s="24"/>
      <c r="KNN224" s="24"/>
      <c r="KNO224" s="24"/>
      <c r="KNP224" s="24"/>
      <c r="KNQ224" s="24"/>
      <c r="KNR224" s="24"/>
      <c r="KNS224" s="24"/>
      <c r="KNT224" s="24"/>
      <c r="KNU224" s="24"/>
      <c r="KNV224" s="24"/>
      <c r="KNW224" s="24"/>
      <c r="KNX224" s="24"/>
      <c r="KNY224" s="24"/>
      <c r="KNZ224" s="24"/>
      <c r="KOA224" s="24"/>
      <c r="KOB224" s="24"/>
      <c r="KOC224" s="24"/>
      <c r="KOD224" s="24"/>
      <c r="KOE224" s="24"/>
      <c r="KOF224" s="24"/>
      <c r="KOG224" s="24"/>
      <c r="KOH224" s="24"/>
      <c r="KOI224" s="24"/>
      <c r="KOJ224" s="24"/>
      <c r="KOK224" s="24"/>
      <c r="KOL224" s="24"/>
      <c r="KOM224" s="24"/>
      <c r="KON224" s="24"/>
      <c r="KOO224" s="24"/>
      <c r="KOP224" s="24"/>
      <c r="KOQ224" s="24"/>
      <c r="KOR224" s="24"/>
      <c r="KOS224" s="24"/>
      <c r="KOT224" s="24"/>
      <c r="KOU224" s="24"/>
      <c r="KOV224" s="24"/>
      <c r="KOW224" s="24"/>
      <c r="KOX224" s="24"/>
      <c r="KOY224" s="24"/>
      <c r="KOZ224" s="24"/>
      <c r="KPA224" s="24"/>
      <c r="KPB224" s="24"/>
      <c r="KPC224" s="24"/>
      <c r="KPD224" s="24"/>
      <c r="KPE224" s="24"/>
      <c r="KPF224" s="24"/>
      <c r="KPG224" s="24"/>
      <c r="KPH224" s="24"/>
      <c r="KPI224" s="24"/>
      <c r="KPJ224" s="24"/>
      <c r="KPK224" s="24"/>
      <c r="KPL224" s="24"/>
      <c r="KPM224" s="24"/>
      <c r="KPN224" s="24"/>
      <c r="KPO224" s="24"/>
      <c r="KPP224" s="24"/>
      <c r="KPQ224" s="24"/>
      <c r="KPR224" s="24"/>
      <c r="KPS224" s="24"/>
      <c r="KPT224" s="24"/>
      <c r="KPU224" s="24"/>
      <c r="KPV224" s="24"/>
      <c r="KPW224" s="24"/>
      <c r="KPX224" s="24"/>
      <c r="KPY224" s="24"/>
      <c r="KPZ224" s="24"/>
      <c r="KQA224" s="24"/>
      <c r="KQB224" s="24"/>
      <c r="KQC224" s="24"/>
      <c r="KQD224" s="24"/>
      <c r="KQE224" s="24"/>
      <c r="KQF224" s="24"/>
      <c r="KQG224" s="24"/>
      <c r="KQH224" s="24"/>
      <c r="KQI224" s="24"/>
      <c r="KQJ224" s="24"/>
      <c r="KQK224" s="24"/>
      <c r="KQL224" s="24"/>
      <c r="KQM224" s="24"/>
      <c r="KQN224" s="24"/>
      <c r="KQO224" s="24"/>
      <c r="KQP224" s="24"/>
      <c r="KQQ224" s="24"/>
      <c r="KQR224" s="24"/>
      <c r="KQS224" s="24"/>
      <c r="KQT224" s="24"/>
      <c r="KQU224" s="24"/>
      <c r="KQV224" s="24"/>
      <c r="KQW224" s="24"/>
      <c r="KQX224" s="24"/>
      <c r="KQY224" s="24"/>
      <c r="KQZ224" s="24"/>
      <c r="KRA224" s="24"/>
      <c r="KRB224" s="24"/>
      <c r="KRC224" s="24"/>
      <c r="KRD224" s="24"/>
      <c r="KRE224" s="24"/>
      <c r="KRF224" s="24"/>
      <c r="KRG224" s="24"/>
      <c r="KRH224" s="24"/>
      <c r="KRI224" s="24"/>
      <c r="KRJ224" s="24"/>
      <c r="KRK224" s="24"/>
      <c r="KRL224" s="24"/>
      <c r="KRM224" s="24"/>
      <c r="KRN224" s="24"/>
      <c r="KRO224" s="24"/>
      <c r="KRP224" s="24"/>
      <c r="KRQ224" s="24"/>
      <c r="KRR224" s="24"/>
      <c r="KRS224" s="24"/>
      <c r="KRT224" s="24"/>
      <c r="KRU224" s="24"/>
      <c r="KRV224" s="24"/>
      <c r="KRW224" s="24"/>
      <c r="KRX224" s="24"/>
      <c r="KRY224" s="24"/>
      <c r="KRZ224" s="24"/>
      <c r="KSA224" s="24"/>
      <c r="KSB224" s="24"/>
      <c r="KSC224" s="24"/>
      <c r="KSD224" s="24"/>
      <c r="KSE224" s="24"/>
      <c r="KSF224" s="24"/>
      <c r="KSG224" s="24"/>
      <c r="KSH224" s="24"/>
      <c r="KSI224" s="24"/>
      <c r="KSJ224" s="24"/>
      <c r="KSK224" s="24"/>
      <c r="KSL224" s="24"/>
      <c r="KSM224" s="24"/>
      <c r="KSN224" s="24"/>
      <c r="KSO224" s="24"/>
      <c r="KSP224" s="24"/>
      <c r="KSQ224" s="24"/>
      <c r="KSR224" s="24"/>
      <c r="KSS224" s="24"/>
      <c r="KST224" s="24"/>
      <c r="KSU224" s="24"/>
      <c r="KSV224" s="24"/>
      <c r="KSW224" s="24"/>
      <c r="KSX224" s="24"/>
      <c r="KSY224" s="24"/>
      <c r="KSZ224" s="24"/>
      <c r="KTA224" s="24"/>
      <c r="KTB224" s="24"/>
      <c r="KTC224" s="24"/>
      <c r="KTD224" s="24"/>
      <c r="KTE224" s="24"/>
      <c r="KTF224" s="24"/>
      <c r="KTG224" s="24"/>
      <c r="KTH224" s="24"/>
      <c r="KTI224" s="24"/>
      <c r="KTJ224" s="24"/>
      <c r="KTK224" s="24"/>
      <c r="KTL224" s="24"/>
      <c r="KTM224" s="24"/>
      <c r="KTN224" s="24"/>
      <c r="KTO224" s="24"/>
      <c r="KTP224" s="24"/>
      <c r="KTQ224" s="24"/>
      <c r="KTR224" s="24"/>
      <c r="KTS224" s="24"/>
      <c r="KTT224" s="24"/>
      <c r="KTU224" s="24"/>
      <c r="KTV224" s="24"/>
      <c r="KTW224" s="24"/>
      <c r="KTX224" s="24"/>
      <c r="KTY224" s="24"/>
      <c r="KTZ224" s="24"/>
      <c r="KUA224" s="24"/>
      <c r="KUB224" s="24"/>
      <c r="KUC224" s="24"/>
      <c r="KUD224" s="24"/>
      <c r="KUE224" s="24"/>
      <c r="KUF224" s="24"/>
      <c r="KUG224" s="24"/>
      <c r="KUH224" s="24"/>
      <c r="KUI224" s="24"/>
      <c r="KUJ224" s="24"/>
      <c r="KUK224" s="24"/>
      <c r="KUL224" s="24"/>
      <c r="KUM224" s="24"/>
      <c r="KUN224" s="24"/>
      <c r="KUO224" s="24"/>
      <c r="KUP224" s="24"/>
      <c r="KUQ224" s="24"/>
      <c r="KUR224" s="24"/>
      <c r="KUS224" s="24"/>
      <c r="KUT224" s="24"/>
      <c r="KUU224" s="24"/>
      <c r="KUV224" s="24"/>
      <c r="KUW224" s="24"/>
      <c r="KUX224" s="24"/>
      <c r="KUY224" s="24"/>
      <c r="KUZ224" s="24"/>
      <c r="KVA224" s="24"/>
      <c r="KVB224" s="24"/>
      <c r="KVC224" s="24"/>
      <c r="KVD224" s="24"/>
      <c r="KVE224" s="24"/>
      <c r="KVF224" s="24"/>
      <c r="KVG224" s="24"/>
      <c r="KVH224" s="24"/>
      <c r="KVI224" s="24"/>
      <c r="KVJ224" s="24"/>
      <c r="KVK224" s="24"/>
      <c r="KVL224" s="24"/>
      <c r="KVM224" s="24"/>
      <c r="KVN224" s="24"/>
      <c r="KVO224" s="24"/>
      <c r="KVP224" s="24"/>
      <c r="KVQ224" s="24"/>
      <c r="KVR224" s="24"/>
      <c r="KVS224" s="24"/>
      <c r="KVT224" s="24"/>
      <c r="KVU224" s="24"/>
      <c r="KVV224" s="24"/>
      <c r="KVW224" s="24"/>
      <c r="KVX224" s="24"/>
      <c r="KVY224" s="24"/>
      <c r="KVZ224" s="24"/>
      <c r="KWA224" s="24"/>
      <c r="KWB224" s="24"/>
      <c r="KWC224" s="24"/>
      <c r="KWD224" s="24"/>
      <c r="KWE224" s="24"/>
      <c r="KWF224" s="24"/>
      <c r="KWG224" s="24"/>
      <c r="KWH224" s="24"/>
      <c r="KWI224" s="24"/>
      <c r="KWJ224" s="24"/>
      <c r="KWK224" s="24"/>
      <c r="KWL224" s="24"/>
      <c r="KWM224" s="24"/>
      <c r="KWN224" s="24"/>
      <c r="KWO224" s="24"/>
      <c r="KWP224" s="24"/>
      <c r="KWQ224" s="24"/>
      <c r="KWR224" s="24"/>
      <c r="KWS224" s="24"/>
      <c r="KWT224" s="24"/>
      <c r="KWU224" s="24"/>
      <c r="KWV224" s="24"/>
      <c r="KWW224" s="24"/>
      <c r="KWX224" s="24"/>
      <c r="KWY224" s="24"/>
      <c r="KWZ224" s="24"/>
      <c r="KXA224" s="24"/>
      <c r="KXB224" s="24"/>
      <c r="KXC224" s="24"/>
      <c r="KXD224" s="24"/>
      <c r="KXE224" s="24"/>
      <c r="KXF224" s="24"/>
      <c r="KXG224" s="24"/>
      <c r="KXH224" s="24"/>
      <c r="KXI224" s="24"/>
      <c r="KXJ224" s="24"/>
      <c r="KXK224" s="24"/>
      <c r="KXL224" s="24"/>
      <c r="KXM224" s="24"/>
      <c r="KXN224" s="24"/>
      <c r="KXO224" s="24"/>
      <c r="KXP224" s="24"/>
      <c r="KXQ224" s="24"/>
      <c r="KXR224" s="24"/>
      <c r="KXS224" s="24"/>
      <c r="KXT224" s="24"/>
      <c r="KXU224" s="24"/>
      <c r="KXV224" s="24"/>
      <c r="KXW224" s="24"/>
      <c r="KXX224" s="24"/>
      <c r="KXY224" s="24"/>
      <c r="KXZ224" s="24"/>
      <c r="KYA224" s="24"/>
      <c r="KYB224" s="24"/>
      <c r="KYC224" s="24"/>
      <c r="KYD224" s="24"/>
      <c r="KYE224" s="24"/>
      <c r="KYF224" s="24"/>
      <c r="KYG224" s="24"/>
      <c r="KYH224" s="24"/>
      <c r="KYI224" s="24"/>
      <c r="KYJ224" s="24"/>
      <c r="KYK224" s="24"/>
      <c r="KYL224" s="24"/>
      <c r="KYM224" s="24"/>
      <c r="KYN224" s="24"/>
      <c r="KYO224" s="24"/>
      <c r="KYP224" s="24"/>
      <c r="KYQ224" s="24"/>
      <c r="KYR224" s="24"/>
      <c r="KYS224" s="24"/>
      <c r="KYT224" s="24"/>
      <c r="KYU224" s="24"/>
      <c r="KYV224" s="24"/>
      <c r="KYW224" s="24"/>
      <c r="KYX224" s="24"/>
      <c r="KYY224" s="24"/>
      <c r="KYZ224" s="24"/>
      <c r="KZA224" s="24"/>
      <c r="KZB224" s="24"/>
      <c r="KZC224" s="24"/>
      <c r="KZD224" s="24"/>
      <c r="KZE224" s="24"/>
      <c r="KZF224" s="24"/>
      <c r="KZG224" s="24"/>
      <c r="KZH224" s="24"/>
      <c r="KZI224" s="24"/>
      <c r="KZJ224" s="24"/>
      <c r="KZK224" s="24"/>
      <c r="KZL224" s="24"/>
      <c r="KZM224" s="24"/>
      <c r="KZN224" s="24"/>
      <c r="KZO224" s="24"/>
      <c r="KZP224" s="24"/>
      <c r="KZQ224" s="24"/>
      <c r="KZR224" s="24"/>
      <c r="KZS224" s="24"/>
      <c r="KZT224" s="24"/>
      <c r="KZU224" s="24"/>
      <c r="KZV224" s="24"/>
      <c r="KZW224" s="24"/>
      <c r="KZX224" s="24"/>
      <c r="KZY224" s="24"/>
      <c r="KZZ224" s="24"/>
      <c r="LAA224" s="24"/>
      <c r="LAB224" s="24"/>
      <c r="LAC224" s="24"/>
      <c r="LAD224" s="24"/>
      <c r="LAE224" s="24"/>
      <c r="LAF224" s="24"/>
      <c r="LAG224" s="24"/>
      <c r="LAH224" s="24"/>
      <c r="LAI224" s="24"/>
      <c r="LAJ224" s="24"/>
      <c r="LAK224" s="24"/>
      <c r="LAL224" s="24"/>
      <c r="LAM224" s="24"/>
      <c r="LAN224" s="24"/>
      <c r="LAO224" s="24"/>
      <c r="LAP224" s="24"/>
      <c r="LAQ224" s="24"/>
      <c r="LAR224" s="24"/>
      <c r="LAS224" s="24"/>
      <c r="LAT224" s="24"/>
      <c r="LAU224" s="24"/>
      <c r="LAV224" s="24"/>
      <c r="LAW224" s="24"/>
      <c r="LAX224" s="24"/>
      <c r="LAY224" s="24"/>
      <c r="LAZ224" s="24"/>
      <c r="LBA224" s="24"/>
      <c r="LBB224" s="24"/>
      <c r="LBC224" s="24"/>
      <c r="LBD224" s="24"/>
      <c r="LBE224" s="24"/>
      <c r="LBF224" s="24"/>
      <c r="LBG224" s="24"/>
      <c r="LBH224" s="24"/>
      <c r="LBI224" s="24"/>
      <c r="LBJ224" s="24"/>
      <c r="LBK224" s="24"/>
      <c r="LBL224" s="24"/>
      <c r="LBM224" s="24"/>
      <c r="LBN224" s="24"/>
      <c r="LBO224" s="24"/>
      <c r="LBP224" s="24"/>
      <c r="LBQ224" s="24"/>
      <c r="LBR224" s="24"/>
      <c r="LBS224" s="24"/>
      <c r="LBT224" s="24"/>
      <c r="LBU224" s="24"/>
      <c r="LBV224" s="24"/>
      <c r="LBW224" s="24"/>
      <c r="LBX224" s="24"/>
      <c r="LBY224" s="24"/>
      <c r="LBZ224" s="24"/>
      <c r="LCA224" s="24"/>
      <c r="LCB224" s="24"/>
      <c r="LCC224" s="24"/>
      <c r="LCD224" s="24"/>
      <c r="LCE224" s="24"/>
      <c r="LCF224" s="24"/>
      <c r="LCG224" s="24"/>
      <c r="LCH224" s="24"/>
      <c r="LCI224" s="24"/>
      <c r="LCJ224" s="24"/>
      <c r="LCK224" s="24"/>
      <c r="LCL224" s="24"/>
      <c r="LCM224" s="24"/>
      <c r="LCN224" s="24"/>
      <c r="LCO224" s="24"/>
      <c r="LCP224" s="24"/>
      <c r="LCQ224" s="24"/>
      <c r="LCR224" s="24"/>
      <c r="LCS224" s="24"/>
      <c r="LCT224" s="24"/>
      <c r="LCU224" s="24"/>
      <c r="LCV224" s="24"/>
      <c r="LCW224" s="24"/>
      <c r="LCX224" s="24"/>
      <c r="LCY224" s="24"/>
      <c r="LCZ224" s="24"/>
      <c r="LDA224" s="24"/>
      <c r="LDB224" s="24"/>
      <c r="LDC224" s="24"/>
      <c r="LDD224" s="24"/>
      <c r="LDE224" s="24"/>
      <c r="LDF224" s="24"/>
      <c r="LDG224" s="24"/>
      <c r="LDH224" s="24"/>
      <c r="LDI224" s="24"/>
      <c r="LDJ224" s="24"/>
      <c r="LDK224" s="24"/>
      <c r="LDL224" s="24"/>
      <c r="LDM224" s="24"/>
      <c r="LDN224" s="24"/>
      <c r="LDO224" s="24"/>
      <c r="LDP224" s="24"/>
      <c r="LDQ224" s="24"/>
      <c r="LDR224" s="24"/>
      <c r="LDS224" s="24"/>
      <c r="LDT224" s="24"/>
      <c r="LDU224" s="24"/>
      <c r="LDV224" s="24"/>
      <c r="LDW224" s="24"/>
      <c r="LDX224" s="24"/>
      <c r="LDY224" s="24"/>
      <c r="LDZ224" s="24"/>
      <c r="LEA224" s="24"/>
      <c r="LEB224" s="24"/>
      <c r="LEC224" s="24"/>
      <c r="LED224" s="24"/>
      <c r="LEE224" s="24"/>
      <c r="LEF224" s="24"/>
      <c r="LEG224" s="24"/>
      <c r="LEH224" s="24"/>
      <c r="LEI224" s="24"/>
      <c r="LEJ224" s="24"/>
      <c r="LEK224" s="24"/>
      <c r="LEL224" s="24"/>
      <c r="LEM224" s="24"/>
      <c r="LEN224" s="24"/>
      <c r="LEO224" s="24"/>
      <c r="LEP224" s="24"/>
      <c r="LEQ224" s="24"/>
      <c r="LER224" s="24"/>
      <c r="LES224" s="24"/>
      <c r="LET224" s="24"/>
      <c r="LEU224" s="24"/>
      <c r="LEV224" s="24"/>
      <c r="LEW224" s="24"/>
      <c r="LEX224" s="24"/>
      <c r="LEY224" s="24"/>
      <c r="LEZ224" s="24"/>
      <c r="LFA224" s="24"/>
      <c r="LFB224" s="24"/>
      <c r="LFC224" s="24"/>
      <c r="LFD224" s="24"/>
      <c r="LFE224" s="24"/>
      <c r="LFF224" s="24"/>
      <c r="LFG224" s="24"/>
      <c r="LFH224" s="24"/>
      <c r="LFI224" s="24"/>
      <c r="LFJ224" s="24"/>
      <c r="LFK224" s="24"/>
      <c r="LFL224" s="24"/>
      <c r="LFM224" s="24"/>
      <c r="LFN224" s="24"/>
      <c r="LFO224" s="24"/>
      <c r="LFP224" s="24"/>
      <c r="LFQ224" s="24"/>
      <c r="LFR224" s="24"/>
      <c r="LFS224" s="24"/>
      <c r="LFT224" s="24"/>
      <c r="LFU224" s="24"/>
      <c r="LFV224" s="24"/>
      <c r="LFW224" s="24"/>
      <c r="LFX224" s="24"/>
      <c r="LFY224" s="24"/>
      <c r="LFZ224" s="24"/>
      <c r="LGA224" s="24"/>
      <c r="LGB224" s="24"/>
      <c r="LGC224" s="24"/>
      <c r="LGD224" s="24"/>
      <c r="LGE224" s="24"/>
      <c r="LGF224" s="24"/>
      <c r="LGG224" s="24"/>
      <c r="LGH224" s="24"/>
      <c r="LGI224" s="24"/>
      <c r="LGJ224" s="24"/>
      <c r="LGK224" s="24"/>
      <c r="LGL224" s="24"/>
      <c r="LGM224" s="24"/>
      <c r="LGN224" s="24"/>
      <c r="LGO224" s="24"/>
      <c r="LGP224" s="24"/>
      <c r="LGQ224" s="24"/>
      <c r="LGR224" s="24"/>
      <c r="LGS224" s="24"/>
      <c r="LGT224" s="24"/>
      <c r="LGU224" s="24"/>
      <c r="LGV224" s="24"/>
      <c r="LGW224" s="24"/>
      <c r="LGX224" s="24"/>
      <c r="LGY224" s="24"/>
      <c r="LGZ224" s="24"/>
      <c r="LHA224" s="24"/>
      <c r="LHB224" s="24"/>
      <c r="LHC224" s="24"/>
      <c r="LHD224" s="24"/>
      <c r="LHE224" s="24"/>
      <c r="LHF224" s="24"/>
      <c r="LHG224" s="24"/>
      <c r="LHH224" s="24"/>
      <c r="LHI224" s="24"/>
      <c r="LHJ224" s="24"/>
      <c r="LHK224" s="24"/>
      <c r="LHL224" s="24"/>
      <c r="LHM224" s="24"/>
      <c r="LHN224" s="24"/>
      <c r="LHO224" s="24"/>
      <c r="LHP224" s="24"/>
      <c r="LHQ224" s="24"/>
      <c r="LHR224" s="24"/>
      <c r="LHS224" s="24"/>
      <c r="LHT224" s="24"/>
      <c r="LHU224" s="24"/>
      <c r="LHV224" s="24"/>
      <c r="LHW224" s="24"/>
      <c r="LHX224" s="24"/>
      <c r="LHY224" s="24"/>
      <c r="LHZ224" s="24"/>
      <c r="LIA224" s="24"/>
      <c r="LIB224" s="24"/>
      <c r="LIC224" s="24"/>
      <c r="LID224" s="24"/>
      <c r="LIE224" s="24"/>
      <c r="LIF224" s="24"/>
      <c r="LIG224" s="24"/>
      <c r="LIH224" s="24"/>
      <c r="LII224" s="24"/>
      <c r="LIJ224" s="24"/>
      <c r="LIK224" s="24"/>
      <c r="LIL224" s="24"/>
      <c r="LIM224" s="24"/>
      <c r="LIN224" s="24"/>
      <c r="LIO224" s="24"/>
      <c r="LIP224" s="24"/>
      <c r="LIQ224" s="24"/>
      <c r="LIR224" s="24"/>
      <c r="LIS224" s="24"/>
      <c r="LIT224" s="24"/>
      <c r="LIU224" s="24"/>
      <c r="LIV224" s="24"/>
      <c r="LIW224" s="24"/>
      <c r="LIX224" s="24"/>
      <c r="LIY224" s="24"/>
      <c r="LIZ224" s="24"/>
      <c r="LJA224" s="24"/>
      <c r="LJB224" s="24"/>
      <c r="LJC224" s="24"/>
      <c r="LJD224" s="24"/>
      <c r="LJE224" s="24"/>
      <c r="LJF224" s="24"/>
      <c r="LJG224" s="24"/>
      <c r="LJH224" s="24"/>
      <c r="LJI224" s="24"/>
      <c r="LJJ224" s="24"/>
      <c r="LJK224" s="24"/>
      <c r="LJL224" s="24"/>
      <c r="LJM224" s="24"/>
      <c r="LJN224" s="24"/>
      <c r="LJO224" s="24"/>
      <c r="LJP224" s="24"/>
      <c r="LJQ224" s="24"/>
      <c r="LJR224" s="24"/>
      <c r="LJS224" s="24"/>
      <c r="LJT224" s="24"/>
      <c r="LJU224" s="24"/>
      <c r="LJV224" s="24"/>
      <c r="LJW224" s="24"/>
      <c r="LJX224" s="24"/>
      <c r="LJY224" s="24"/>
      <c r="LJZ224" s="24"/>
      <c r="LKA224" s="24"/>
      <c r="LKB224" s="24"/>
      <c r="LKC224" s="24"/>
      <c r="LKD224" s="24"/>
      <c r="LKE224" s="24"/>
      <c r="LKF224" s="24"/>
      <c r="LKG224" s="24"/>
      <c r="LKH224" s="24"/>
      <c r="LKI224" s="24"/>
      <c r="LKJ224" s="24"/>
      <c r="LKK224" s="24"/>
      <c r="LKL224" s="24"/>
      <c r="LKM224" s="24"/>
      <c r="LKN224" s="24"/>
      <c r="LKO224" s="24"/>
      <c r="LKP224" s="24"/>
      <c r="LKQ224" s="24"/>
      <c r="LKR224" s="24"/>
      <c r="LKS224" s="24"/>
      <c r="LKT224" s="24"/>
      <c r="LKU224" s="24"/>
      <c r="LKV224" s="24"/>
      <c r="LKW224" s="24"/>
      <c r="LKX224" s="24"/>
      <c r="LKY224" s="24"/>
      <c r="LKZ224" s="24"/>
      <c r="LLA224" s="24"/>
      <c r="LLB224" s="24"/>
      <c r="LLC224" s="24"/>
      <c r="LLD224" s="24"/>
      <c r="LLE224" s="24"/>
      <c r="LLF224" s="24"/>
      <c r="LLG224" s="24"/>
      <c r="LLH224" s="24"/>
      <c r="LLI224" s="24"/>
      <c r="LLJ224" s="24"/>
      <c r="LLK224" s="24"/>
      <c r="LLL224" s="24"/>
      <c r="LLM224" s="24"/>
      <c r="LLN224" s="24"/>
      <c r="LLO224" s="24"/>
      <c r="LLP224" s="24"/>
      <c r="LLQ224" s="24"/>
      <c r="LLR224" s="24"/>
      <c r="LLS224" s="24"/>
      <c r="LLT224" s="24"/>
      <c r="LLU224" s="24"/>
      <c r="LLV224" s="24"/>
      <c r="LLW224" s="24"/>
      <c r="LLX224" s="24"/>
      <c r="LLY224" s="24"/>
      <c r="LLZ224" s="24"/>
      <c r="LMA224" s="24"/>
      <c r="LMB224" s="24"/>
      <c r="LMC224" s="24"/>
      <c r="LMD224" s="24"/>
      <c r="LME224" s="24"/>
      <c r="LMF224" s="24"/>
      <c r="LMG224" s="24"/>
      <c r="LMH224" s="24"/>
      <c r="LMI224" s="24"/>
      <c r="LMJ224" s="24"/>
      <c r="LMK224" s="24"/>
      <c r="LML224" s="24"/>
      <c r="LMM224" s="24"/>
      <c r="LMN224" s="24"/>
      <c r="LMO224" s="24"/>
      <c r="LMP224" s="24"/>
      <c r="LMQ224" s="24"/>
      <c r="LMR224" s="24"/>
      <c r="LMS224" s="24"/>
      <c r="LMT224" s="24"/>
      <c r="LMU224" s="24"/>
      <c r="LMV224" s="24"/>
      <c r="LMW224" s="24"/>
      <c r="LMX224" s="24"/>
      <c r="LMY224" s="24"/>
      <c r="LMZ224" s="24"/>
      <c r="LNA224" s="24"/>
      <c r="LNB224" s="24"/>
      <c r="LNC224" s="24"/>
      <c r="LND224" s="24"/>
      <c r="LNE224" s="24"/>
      <c r="LNF224" s="24"/>
      <c r="LNG224" s="24"/>
      <c r="LNH224" s="24"/>
      <c r="LNI224" s="24"/>
      <c r="LNJ224" s="24"/>
      <c r="LNK224" s="24"/>
      <c r="LNL224" s="24"/>
      <c r="LNM224" s="24"/>
      <c r="LNN224" s="24"/>
      <c r="LNO224" s="24"/>
      <c r="LNP224" s="24"/>
      <c r="LNQ224" s="24"/>
      <c r="LNR224" s="24"/>
      <c r="LNS224" s="24"/>
      <c r="LNT224" s="24"/>
      <c r="LNU224" s="24"/>
      <c r="LNV224" s="24"/>
      <c r="LNW224" s="24"/>
      <c r="LNX224" s="24"/>
      <c r="LNY224" s="24"/>
      <c r="LNZ224" s="24"/>
      <c r="LOA224" s="24"/>
      <c r="LOB224" s="24"/>
      <c r="LOC224" s="24"/>
      <c r="LOD224" s="24"/>
      <c r="LOE224" s="24"/>
      <c r="LOF224" s="24"/>
      <c r="LOG224" s="24"/>
      <c r="LOH224" s="24"/>
      <c r="LOI224" s="24"/>
      <c r="LOJ224" s="24"/>
      <c r="LOK224" s="24"/>
      <c r="LOL224" s="24"/>
      <c r="LOM224" s="24"/>
      <c r="LON224" s="24"/>
      <c r="LOO224" s="24"/>
      <c r="LOP224" s="24"/>
      <c r="LOQ224" s="24"/>
      <c r="LOR224" s="24"/>
      <c r="LOS224" s="24"/>
      <c r="LOT224" s="24"/>
      <c r="LOU224" s="24"/>
      <c r="LOV224" s="24"/>
      <c r="LOW224" s="24"/>
      <c r="LOX224" s="24"/>
      <c r="LOY224" s="24"/>
      <c r="LOZ224" s="24"/>
      <c r="LPA224" s="24"/>
      <c r="LPB224" s="24"/>
      <c r="LPC224" s="24"/>
      <c r="LPD224" s="24"/>
      <c r="LPE224" s="24"/>
      <c r="LPF224" s="24"/>
      <c r="LPG224" s="24"/>
      <c r="LPH224" s="24"/>
      <c r="LPI224" s="24"/>
      <c r="LPJ224" s="24"/>
      <c r="LPK224" s="24"/>
      <c r="LPL224" s="24"/>
      <c r="LPM224" s="24"/>
      <c r="LPN224" s="24"/>
      <c r="LPO224" s="24"/>
      <c r="LPP224" s="24"/>
      <c r="LPQ224" s="24"/>
      <c r="LPR224" s="24"/>
      <c r="LPS224" s="24"/>
      <c r="LPT224" s="24"/>
      <c r="LPU224" s="24"/>
      <c r="LPV224" s="24"/>
      <c r="LPW224" s="24"/>
      <c r="LPX224" s="24"/>
      <c r="LPY224" s="24"/>
      <c r="LPZ224" s="24"/>
      <c r="LQA224" s="24"/>
      <c r="LQB224" s="24"/>
      <c r="LQC224" s="24"/>
      <c r="LQD224" s="24"/>
      <c r="LQE224" s="24"/>
      <c r="LQF224" s="24"/>
      <c r="LQG224" s="24"/>
      <c r="LQH224" s="24"/>
      <c r="LQI224" s="24"/>
      <c r="LQJ224" s="24"/>
      <c r="LQK224" s="24"/>
      <c r="LQL224" s="24"/>
      <c r="LQM224" s="24"/>
      <c r="LQN224" s="24"/>
      <c r="LQO224" s="24"/>
      <c r="LQP224" s="24"/>
      <c r="LQQ224" s="24"/>
      <c r="LQR224" s="24"/>
      <c r="LQS224" s="24"/>
      <c r="LQT224" s="24"/>
      <c r="LQU224" s="24"/>
      <c r="LQV224" s="24"/>
      <c r="LQW224" s="24"/>
      <c r="LQX224" s="24"/>
      <c r="LQY224" s="24"/>
      <c r="LQZ224" s="24"/>
      <c r="LRA224" s="24"/>
      <c r="LRB224" s="24"/>
      <c r="LRC224" s="24"/>
      <c r="LRD224" s="24"/>
      <c r="LRE224" s="24"/>
      <c r="LRF224" s="24"/>
      <c r="LRG224" s="24"/>
      <c r="LRH224" s="24"/>
      <c r="LRI224" s="24"/>
      <c r="LRJ224" s="24"/>
      <c r="LRK224" s="24"/>
      <c r="LRL224" s="24"/>
      <c r="LRM224" s="24"/>
      <c r="LRN224" s="24"/>
      <c r="LRO224" s="24"/>
      <c r="LRP224" s="24"/>
      <c r="LRQ224" s="24"/>
      <c r="LRR224" s="24"/>
      <c r="LRS224" s="24"/>
      <c r="LRT224" s="24"/>
      <c r="LRU224" s="24"/>
      <c r="LRV224" s="24"/>
      <c r="LRW224" s="24"/>
      <c r="LRX224" s="24"/>
      <c r="LRY224" s="24"/>
      <c r="LRZ224" s="24"/>
      <c r="LSA224" s="24"/>
      <c r="LSB224" s="24"/>
      <c r="LSC224" s="24"/>
      <c r="LSD224" s="24"/>
      <c r="LSE224" s="24"/>
      <c r="LSF224" s="24"/>
      <c r="LSG224" s="24"/>
      <c r="LSH224" s="24"/>
      <c r="LSI224" s="24"/>
      <c r="LSJ224" s="24"/>
      <c r="LSK224" s="24"/>
      <c r="LSL224" s="24"/>
      <c r="LSM224" s="24"/>
      <c r="LSN224" s="24"/>
      <c r="LSO224" s="24"/>
      <c r="LSP224" s="24"/>
      <c r="LSQ224" s="24"/>
      <c r="LSR224" s="24"/>
      <c r="LSS224" s="24"/>
      <c r="LST224" s="24"/>
      <c r="LSU224" s="24"/>
      <c r="LSV224" s="24"/>
      <c r="LSW224" s="24"/>
      <c r="LSX224" s="24"/>
      <c r="LSY224" s="24"/>
      <c r="LSZ224" s="24"/>
      <c r="LTA224" s="24"/>
      <c r="LTB224" s="24"/>
      <c r="LTC224" s="24"/>
      <c r="LTD224" s="24"/>
      <c r="LTE224" s="24"/>
      <c r="LTF224" s="24"/>
      <c r="LTG224" s="24"/>
      <c r="LTH224" s="24"/>
      <c r="LTI224" s="24"/>
      <c r="LTJ224" s="24"/>
      <c r="LTK224" s="24"/>
      <c r="LTL224" s="24"/>
      <c r="LTM224" s="24"/>
      <c r="LTN224" s="24"/>
      <c r="LTO224" s="24"/>
      <c r="LTP224" s="24"/>
      <c r="LTQ224" s="24"/>
      <c r="LTR224" s="24"/>
      <c r="LTS224" s="24"/>
      <c r="LTT224" s="24"/>
      <c r="LTU224" s="24"/>
      <c r="LTV224" s="24"/>
      <c r="LTW224" s="24"/>
      <c r="LTX224" s="24"/>
      <c r="LTY224" s="24"/>
      <c r="LTZ224" s="24"/>
      <c r="LUA224" s="24"/>
      <c r="LUB224" s="24"/>
      <c r="LUC224" s="24"/>
      <c r="LUD224" s="24"/>
      <c r="LUE224" s="24"/>
      <c r="LUF224" s="24"/>
      <c r="LUG224" s="24"/>
      <c r="LUH224" s="24"/>
      <c r="LUI224" s="24"/>
      <c r="LUJ224" s="24"/>
      <c r="LUK224" s="24"/>
      <c r="LUL224" s="24"/>
      <c r="LUM224" s="24"/>
      <c r="LUN224" s="24"/>
      <c r="LUO224" s="24"/>
      <c r="LUP224" s="24"/>
      <c r="LUQ224" s="24"/>
      <c r="LUR224" s="24"/>
      <c r="LUS224" s="24"/>
      <c r="LUT224" s="24"/>
      <c r="LUU224" s="24"/>
      <c r="LUV224" s="24"/>
      <c r="LUW224" s="24"/>
      <c r="LUX224" s="24"/>
      <c r="LUY224" s="24"/>
      <c r="LUZ224" s="24"/>
      <c r="LVA224" s="24"/>
      <c r="LVB224" s="24"/>
      <c r="LVC224" s="24"/>
      <c r="LVD224" s="24"/>
      <c r="LVE224" s="24"/>
      <c r="LVF224" s="24"/>
      <c r="LVG224" s="24"/>
      <c r="LVH224" s="24"/>
      <c r="LVI224" s="24"/>
      <c r="LVJ224" s="24"/>
      <c r="LVK224" s="24"/>
      <c r="LVL224" s="24"/>
      <c r="LVM224" s="24"/>
      <c r="LVN224" s="24"/>
      <c r="LVO224" s="24"/>
      <c r="LVP224" s="24"/>
      <c r="LVQ224" s="24"/>
      <c r="LVR224" s="24"/>
      <c r="LVS224" s="24"/>
      <c r="LVT224" s="24"/>
      <c r="LVU224" s="24"/>
      <c r="LVV224" s="24"/>
      <c r="LVW224" s="24"/>
      <c r="LVX224" s="24"/>
      <c r="LVY224" s="24"/>
      <c r="LVZ224" s="24"/>
      <c r="LWA224" s="24"/>
      <c r="LWB224" s="24"/>
      <c r="LWC224" s="24"/>
      <c r="LWD224" s="24"/>
      <c r="LWE224" s="24"/>
      <c r="LWF224" s="24"/>
      <c r="LWG224" s="24"/>
      <c r="LWH224" s="24"/>
      <c r="LWI224" s="24"/>
      <c r="LWJ224" s="24"/>
      <c r="LWK224" s="24"/>
      <c r="LWL224" s="24"/>
      <c r="LWM224" s="24"/>
      <c r="LWN224" s="24"/>
      <c r="LWO224" s="24"/>
      <c r="LWP224" s="24"/>
      <c r="LWQ224" s="24"/>
      <c r="LWR224" s="24"/>
      <c r="LWS224" s="24"/>
      <c r="LWT224" s="24"/>
      <c r="LWU224" s="24"/>
      <c r="LWV224" s="24"/>
      <c r="LWW224" s="24"/>
      <c r="LWX224" s="24"/>
      <c r="LWY224" s="24"/>
      <c r="LWZ224" s="24"/>
      <c r="LXA224" s="24"/>
      <c r="LXB224" s="24"/>
      <c r="LXC224" s="24"/>
      <c r="LXD224" s="24"/>
      <c r="LXE224" s="24"/>
      <c r="LXF224" s="24"/>
      <c r="LXG224" s="24"/>
      <c r="LXH224" s="24"/>
      <c r="LXI224" s="24"/>
      <c r="LXJ224" s="24"/>
      <c r="LXK224" s="24"/>
      <c r="LXL224" s="24"/>
      <c r="LXM224" s="24"/>
      <c r="LXN224" s="24"/>
      <c r="LXO224" s="24"/>
      <c r="LXP224" s="24"/>
      <c r="LXQ224" s="24"/>
      <c r="LXR224" s="24"/>
      <c r="LXS224" s="24"/>
      <c r="LXT224" s="24"/>
      <c r="LXU224" s="24"/>
      <c r="LXV224" s="24"/>
      <c r="LXW224" s="24"/>
      <c r="LXX224" s="24"/>
      <c r="LXY224" s="24"/>
      <c r="LXZ224" s="24"/>
      <c r="LYA224" s="24"/>
      <c r="LYB224" s="24"/>
      <c r="LYC224" s="24"/>
      <c r="LYD224" s="24"/>
      <c r="LYE224" s="24"/>
      <c r="LYF224" s="24"/>
      <c r="LYG224" s="24"/>
      <c r="LYH224" s="24"/>
      <c r="LYI224" s="24"/>
      <c r="LYJ224" s="24"/>
      <c r="LYK224" s="24"/>
      <c r="LYL224" s="24"/>
      <c r="LYM224" s="24"/>
      <c r="LYN224" s="24"/>
      <c r="LYO224" s="24"/>
      <c r="LYP224" s="24"/>
      <c r="LYQ224" s="24"/>
      <c r="LYR224" s="24"/>
      <c r="LYS224" s="24"/>
      <c r="LYT224" s="24"/>
      <c r="LYU224" s="24"/>
      <c r="LYV224" s="24"/>
      <c r="LYW224" s="24"/>
      <c r="LYX224" s="24"/>
      <c r="LYY224" s="24"/>
      <c r="LYZ224" s="24"/>
      <c r="LZA224" s="24"/>
      <c r="LZB224" s="24"/>
      <c r="LZC224" s="24"/>
      <c r="LZD224" s="24"/>
      <c r="LZE224" s="24"/>
      <c r="LZF224" s="24"/>
      <c r="LZG224" s="24"/>
      <c r="LZH224" s="24"/>
      <c r="LZI224" s="24"/>
      <c r="LZJ224" s="24"/>
      <c r="LZK224" s="24"/>
      <c r="LZL224" s="24"/>
      <c r="LZM224" s="24"/>
      <c r="LZN224" s="24"/>
      <c r="LZO224" s="24"/>
      <c r="LZP224" s="24"/>
      <c r="LZQ224" s="24"/>
      <c r="LZR224" s="24"/>
      <c r="LZS224" s="24"/>
      <c r="LZT224" s="24"/>
      <c r="LZU224" s="24"/>
      <c r="LZV224" s="24"/>
      <c r="LZW224" s="24"/>
      <c r="LZX224" s="24"/>
      <c r="LZY224" s="24"/>
      <c r="LZZ224" s="24"/>
      <c r="MAA224" s="24"/>
      <c r="MAB224" s="24"/>
      <c r="MAC224" s="24"/>
      <c r="MAD224" s="24"/>
      <c r="MAE224" s="24"/>
      <c r="MAF224" s="24"/>
      <c r="MAG224" s="24"/>
      <c r="MAH224" s="24"/>
      <c r="MAI224" s="24"/>
      <c r="MAJ224" s="24"/>
      <c r="MAK224" s="24"/>
      <c r="MAL224" s="24"/>
      <c r="MAM224" s="24"/>
      <c r="MAN224" s="24"/>
      <c r="MAO224" s="24"/>
      <c r="MAP224" s="24"/>
      <c r="MAQ224" s="24"/>
      <c r="MAR224" s="24"/>
      <c r="MAS224" s="24"/>
      <c r="MAT224" s="24"/>
      <c r="MAU224" s="24"/>
      <c r="MAV224" s="24"/>
      <c r="MAW224" s="24"/>
      <c r="MAX224" s="24"/>
      <c r="MAY224" s="24"/>
      <c r="MAZ224" s="24"/>
      <c r="MBA224" s="24"/>
      <c r="MBB224" s="24"/>
      <c r="MBC224" s="24"/>
      <c r="MBD224" s="24"/>
      <c r="MBE224" s="24"/>
      <c r="MBF224" s="24"/>
      <c r="MBG224" s="24"/>
      <c r="MBH224" s="24"/>
      <c r="MBI224" s="24"/>
      <c r="MBJ224" s="24"/>
      <c r="MBK224" s="24"/>
      <c r="MBL224" s="24"/>
      <c r="MBM224" s="24"/>
      <c r="MBN224" s="24"/>
      <c r="MBO224" s="24"/>
      <c r="MBP224" s="24"/>
      <c r="MBQ224" s="24"/>
      <c r="MBR224" s="24"/>
      <c r="MBS224" s="24"/>
      <c r="MBT224" s="24"/>
      <c r="MBU224" s="24"/>
      <c r="MBV224" s="24"/>
      <c r="MBW224" s="24"/>
      <c r="MBX224" s="24"/>
      <c r="MBY224" s="24"/>
      <c r="MBZ224" s="24"/>
      <c r="MCA224" s="24"/>
      <c r="MCB224" s="24"/>
      <c r="MCC224" s="24"/>
      <c r="MCD224" s="24"/>
      <c r="MCE224" s="24"/>
      <c r="MCF224" s="24"/>
      <c r="MCG224" s="24"/>
      <c r="MCH224" s="24"/>
      <c r="MCI224" s="24"/>
      <c r="MCJ224" s="24"/>
      <c r="MCK224" s="24"/>
      <c r="MCL224" s="24"/>
      <c r="MCM224" s="24"/>
      <c r="MCN224" s="24"/>
      <c r="MCO224" s="24"/>
      <c r="MCP224" s="24"/>
      <c r="MCQ224" s="24"/>
      <c r="MCR224" s="24"/>
      <c r="MCS224" s="24"/>
      <c r="MCT224" s="24"/>
      <c r="MCU224" s="24"/>
      <c r="MCV224" s="24"/>
      <c r="MCW224" s="24"/>
      <c r="MCX224" s="24"/>
      <c r="MCY224" s="24"/>
      <c r="MCZ224" s="24"/>
      <c r="MDA224" s="24"/>
      <c r="MDB224" s="24"/>
      <c r="MDC224" s="24"/>
      <c r="MDD224" s="24"/>
      <c r="MDE224" s="24"/>
      <c r="MDF224" s="24"/>
      <c r="MDG224" s="24"/>
      <c r="MDH224" s="24"/>
      <c r="MDI224" s="24"/>
      <c r="MDJ224" s="24"/>
      <c r="MDK224" s="24"/>
      <c r="MDL224" s="24"/>
      <c r="MDM224" s="24"/>
      <c r="MDN224" s="24"/>
      <c r="MDO224" s="24"/>
      <c r="MDP224" s="24"/>
      <c r="MDQ224" s="24"/>
      <c r="MDR224" s="24"/>
      <c r="MDS224" s="24"/>
      <c r="MDT224" s="24"/>
      <c r="MDU224" s="24"/>
      <c r="MDV224" s="24"/>
      <c r="MDW224" s="24"/>
      <c r="MDX224" s="24"/>
      <c r="MDY224" s="24"/>
      <c r="MDZ224" s="24"/>
      <c r="MEA224" s="24"/>
      <c r="MEB224" s="24"/>
      <c r="MEC224" s="24"/>
      <c r="MED224" s="24"/>
      <c r="MEE224" s="24"/>
      <c r="MEF224" s="24"/>
      <c r="MEG224" s="24"/>
      <c r="MEH224" s="24"/>
      <c r="MEI224" s="24"/>
      <c r="MEJ224" s="24"/>
      <c r="MEK224" s="24"/>
      <c r="MEL224" s="24"/>
      <c r="MEM224" s="24"/>
      <c r="MEN224" s="24"/>
      <c r="MEO224" s="24"/>
      <c r="MEP224" s="24"/>
      <c r="MEQ224" s="24"/>
      <c r="MER224" s="24"/>
      <c r="MES224" s="24"/>
      <c r="MET224" s="24"/>
      <c r="MEU224" s="24"/>
      <c r="MEV224" s="24"/>
      <c r="MEW224" s="24"/>
      <c r="MEX224" s="24"/>
      <c r="MEY224" s="24"/>
      <c r="MEZ224" s="24"/>
      <c r="MFA224" s="24"/>
      <c r="MFB224" s="24"/>
      <c r="MFC224" s="24"/>
      <c r="MFD224" s="24"/>
      <c r="MFE224" s="24"/>
      <c r="MFF224" s="24"/>
      <c r="MFG224" s="24"/>
      <c r="MFH224" s="24"/>
      <c r="MFI224" s="24"/>
      <c r="MFJ224" s="24"/>
      <c r="MFK224" s="24"/>
      <c r="MFL224" s="24"/>
      <c r="MFM224" s="24"/>
      <c r="MFN224" s="24"/>
      <c r="MFO224" s="24"/>
      <c r="MFP224" s="24"/>
      <c r="MFQ224" s="24"/>
      <c r="MFR224" s="24"/>
      <c r="MFS224" s="24"/>
      <c r="MFT224" s="24"/>
      <c r="MFU224" s="24"/>
      <c r="MFV224" s="24"/>
      <c r="MFW224" s="24"/>
      <c r="MFX224" s="24"/>
      <c r="MFY224" s="24"/>
      <c r="MFZ224" s="24"/>
      <c r="MGA224" s="24"/>
      <c r="MGB224" s="24"/>
      <c r="MGC224" s="24"/>
      <c r="MGD224" s="24"/>
      <c r="MGE224" s="24"/>
      <c r="MGF224" s="24"/>
      <c r="MGG224" s="24"/>
      <c r="MGH224" s="24"/>
      <c r="MGI224" s="24"/>
      <c r="MGJ224" s="24"/>
      <c r="MGK224" s="24"/>
      <c r="MGL224" s="24"/>
      <c r="MGM224" s="24"/>
      <c r="MGN224" s="24"/>
      <c r="MGO224" s="24"/>
      <c r="MGP224" s="24"/>
      <c r="MGQ224" s="24"/>
      <c r="MGR224" s="24"/>
      <c r="MGS224" s="24"/>
      <c r="MGT224" s="24"/>
      <c r="MGU224" s="24"/>
      <c r="MGV224" s="24"/>
      <c r="MGW224" s="24"/>
      <c r="MGX224" s="24"/>
      <c r="MGY224" s="24"/>
      <c r="MGZ224" s="24"/>
      <c r="MHA224" s="24"/>
      <c r="MHB224" s="24"/>
      <c r="MHC224" s="24"/>
      <c r="MHD224" s="24"/>
      <c r="MHE224" s="24"/>
      <c r="MHF224" s="24"/>
      <c r="MHG224" s="24"/>
      <c r="MHH224" s="24"/>
      <c r="MHI224" s="24"/>
      <c r="MHJ224" s="24"/>
      <c r="MHK224" s="24"/>
      <c r="MHL224" s="24"/>
      <c r="MHM224" s="24"/>
      <c r="MHN224" s="24"/>
      <c r="MHO224" s="24"/>
      <c r="MHP224" s="24"/>
      <c r="MHQ224" s="24"/>
      <c r="MHR224" s="24"/>
      <c r="MHS224" s="24"/>
      <c r="MHT224" s="24"/>
      <c r="MHU224" s="24"/>
      <c r="MHV224" s="24"/>
      <c r="MHW224" s="24"/>
      <c r="MHX224" s="24"/>
      <c r="MHY224" s="24"/>
      <c r="MHZ224" s="24"/>
      <c r="MIA224" s="24"/>
      <c r="MIB224" s="24"/>
      <c r="MIC224" s="24"/>
      <c r="MID224" s="24"/>
      <c r="MIE224" s="24"/>
      <c r="MIF224" s="24"/>
      <c r="MIG224" s="24"/>
      <c r="MIH224" s="24"/>
      <c r="MII224" s="24"/>
      <c r="MIJ224" s="24"/>
      <c r="MIK224" s="24"/>
      <c r="MIL224" s="24"/>
      <c r="MIM224" s="24"/>
      <c r="MIN224" s="24"/>
      <c r="MIO224" s="24"/>
      <c r="MIP224" s="24"/>
      <c r="MIQ224" s="24"/>
      <c r="MIR224" s="24"/>
      <c r="MIS224" s="24"/>
      <c r="MIT224" s="24"/>
      <c r="MIU224" s="24"/>
      <c r="MIV224" s="24"/>
      <c r="MIW224" s="24"/>
      <c r="MIX224" s="24"/>
      <c r="MIY224" s="24"/>
      <c r="MIZ224" s="24"/>
      <c r="MJA224" s="24"/>
      <c r="MJB224" s="24"/>
      <c r="MJC224" s="24"/>
      <c r="MJD224" s="24"/>
      <c r="MJE224" s="24"/>
      <c r="MJF224" s="24"/>
      <c r="MJG224" s="24"/>
      <c r="MJH224" s="24"/>
      <c r="MJI224" s="24"/>
      <c r="MJJ224" s="24"/>
      <c r="MJK224" s="24"/>
      <c r="MJL224" s="24"/>
      <c r="MJM224" s="24"/>
      <c r="MJN224" s="24"/>
      <c r="MJO224" s="24"/>
      <c r="MJP224" s="24"/>
      <c r="MJQ224" s="24"/>
      <c r="MJR224" s="24"/>
      <c r="MJS224" s="24"/>
      <c r="MJT224" s="24"/>
      <c r="MJU224" s="24"/>
      <c r="MJV224" s="24"/>
      <c r="MJW224" s="24"/>
      <c r="MJX224" s="24"/>
      <c r="MJY224" s="24"/>
      <c r="MJZ224" s="24"/>
      <c r="MKA224" s="24"/>
      <c r="MKB224" s="24"/>
      <c r="MKC224" s="24"/>
      <c r="MKD224" s="24"/>
      <c r="MKE224" s="24"/>
      <c r="MKF224" s="24"/>
      <c r="MKG224" s="24"/>
      <c r="MKH224" s="24"/>
      <c r="MKI224" s="24"/>
      <c r="MKJ224" s="24"/>
      <c r="MKK224" s="24"/>
      <c r="MKL224" s="24"/>
      <c r="MKM224" s="24"/>
      <c r="MKN224" s="24"/>
      <c r="MKO224" s="24"/>
      <c r="MKP224" s="24"/>
      <c r="MKQ224" s="24"/>
      <c r="MKR224" s="24"/>
      <c r="MKS224" s="24"/>
      <c r="MKT224" s="24"/>
      <c r="MKU224" s="24"/>
      <c r="MKV224" s="24"/>
      <c r="MKW224" s="24"/>
      <c r="MKX224" s="24"/>
      <c r="MKY224" s="24"/>
      <c r="MKZ224" s="24"/>
      <c r="MLA224" s="24"/>
      <c r="MLB224" s="24"/>
      <c r="MLC224" s="24"/>
      <c r="MLD224" s="24"/>
      <c r="MLE224" s="24"/>
      <c r="MLF224" s="24"/>
      <c r="MLG224" s="24"/>
      <c r="MLH224" s="24"/>
      <c r="MLI224" s="24"/>
      <c r="MLJ224" s="24"/>
      <c r="MLK224" s="24"/>
      <c r="MLL224" s="24"/>
      <c r="MLM224" s="24"/>
      <c r="MLN224" s="24"/>
      <c r="MLO224" s="24"/>
      <c r="MLP224" s="24"/>
      <c r="MLQ224" s="24"/>
      <c r="MLR224" s="24"/>
      <c r="MLS224" s="24"/>
      <c r="MLT224" s="24"/>
      <c r="MLU224" s="24"/>
      <c r="MLV224" s="24"/>
      <c r="MLW224" s="24"/>
      <c r="MLX224" s="24"/>
      <c r="MLY224" s="24"/>
      <c r="MLZ224" s="24"/>
      <c r="MMA224" s="24"/>
      <c r="MMB224" s="24"/>
      <c r="MMC224" s="24"/>
      <c r="MMD224" s="24"/>
      <c r="MME224" s="24"/>
      <c r="MMF224" s="24"/>
      <c r="MMG224" s="24"/>
      <c r="MMH224" s="24"/>
      <c r="MMI224" s="24"/>
      <c r="MMJ224" s="24"/>
      <c r="MMK224" s="24"/>
      <c r="MML224" s="24"/>
      <c r="MMM224" s="24"/>
      <c r="MMN224" s="24"/>
      <c r="MMO224" s="24"/>
      <c r="MMP224" s="24"/>
      <c r="MMQ224" s="24"/>
      <c r="MMR224" s="24"/>
      <c r="MMS224" s="24"/>
      <c r="MMT224" s="24"/>
      <c r="MMU224" s="24"/>
      <c r="MMV224" s="24"/>
      <c r="MMW224" s="24"/>
      <c r="MMX224" s="24"/>
      <c r="MMY224" s="24"/>
      <c r="MMZ224" s="24"/>
      <c r="MNA224" s="24"/>
      <c r="MNB224" s="24"/>
      <c r="MNC224" s="24"/>
      <c r="MND224" s="24"/>
      <c r="MNE224" s="24"/>
      <c r="MNF224" s="24"/>
      <c r="MNG224" s="24"/>
      <c r="MNH224" s="24"/>
      <c r="MNI224" s="24"/>
      <c r="MNJ224" s="24"/>
      <c r="MNK224" s="24"/>
      <c r="MNL224" s="24"/>
      <c r="MNM224" s="24"/>
      <c r="MNN224" s="24"/>
      <c r="MNO224" s="24"/>
      <c r="MNP224" s="24"/>
      <c r="MNQ224" s="24"/>
      <c r="MNR224" s="24"/>
      <c r="MNS224" s="24"/>
      <c r="MNT224" s="24"/>
      <c r="MNU224" s="24"/>
      <c r="MNV224" s="24"/>
      <c r="MNW224" s="24"/>
      <c r="MNX224" s="24"/>
      <c r="MNY224" s="24"/>
      <c r="MNZ224" s="24"/>
      <c r="MOA224" s="24"/>
      <c r="MOB224" s="24"/>
      <c r="MOC224" s="24"/>
      <c r="MOD224" s="24"/>
      <c r="MOE224" s="24"/>
      <c r="MOF224" s="24"/>
      <c r="MOG224" s="24"/>
      <c r="MOH224" s="24"/>
      <c r="MOI224" s="24"/>
      <c r="MOJ224" s="24"/>
      <c r="MOK224" s="24"/>
      <c r="MOL224" s="24"/>
      <c r="MOM224" s="24"/>
      <c r="MON224" s="24"/>
      <c r="MOO224" s="24"/>
      <c r="MOP224" s="24"/>
      <c r="MOQ224" s="24"/>
      <c r="MOR224" s="24"/>
      <c r="MOS224" s="24"/>
      <c r="MOT224" s="24"/>
      <c r="MOU224" s="24"/>
      <c r="MOV224" s="24"/>
      <c r="MOW224" s="24"/>
      <c r="MOX224" s="24"/>
      <c r="MOY224" s="24"/>
      <c r="MOZ224" s="24"/>
      <c r="MPA224" s="24"/>
      <c r="MPB224" s="24"/>
      <c r="MPC224" s="24"/>
      <c r="MPD224" s="24"/>
      <c r="MPE224" s="24"/>
      <c r="MPF224" s="24"/>
      <c r="MPG224" s="24"/>
      <c r="MPH224" s="24"/>
      <c r="MPI224" s="24"/>
      <c r="MPJ224" s="24"/>
      <c r="MPK224" s="24"/>
      <c r="MPL224" s="24"/>
      <c r="MPM224" s="24"/>
      <c r="MPN224" s="24"/>
      <c r="MPO224" s="24"/>
      <c r="MPP224" s="24"/>
      <c r="MPQ224" s="24"/>
      <c r="MPR224" s="24"/>
      <c r="MPS224" s="24"/>
      <c r="MPT224" s="24"/>
      <c r="MPU224" s="24"/>
      <c r="MPV224" s="24"/>
      <c r="MPW224" s="24"/>
      <c r="MPX224" s="24"/>
      <c r="MPY224" s="24"/>
      <c r="MPZ224" s="24"/>
      <c r="MQA224" s="24"/>
      <c r="MQB224" s="24"/>
      <c r="MQC224" s="24"/>
      <c r="MQD224" s="24"/>
      <c r="MQE224" s="24"/>
      <c r="MQF224" s="24"/>
      <c r="MQG224" s="24"/>
      <c r="MQH224" s="24"/>
      <c r="MQI224" s="24"/>
      <c r="MQJ224" s="24"/>
      <c r="MQK224" s="24"/>
      <c r="MQL224" s="24"/>
      <c r="MQM224" s="24"/>
      <c r="MQN224" s="24"/>
      <c r="MQO224" s="24"/>
      <c r="MQP224" s="24"/>
      <c r="MQQ224" s="24"/>
      <c r="MQR224" s="24"/>
      <c r="MQS224" s="24"/>
      <c r="MQT224" s="24"/>
      <c r="MQU224" s="24"/>
      <c r="MQV224" s="24"/>
      <c r="MQW224" s="24"/>
      <c r="MQX224" s="24"/>
      <c r="MQY224" s="24"/>
      <c r="MQZ224" s="24"/>
      <c r="MRA224" s="24"/>
      <c r="MRB224" s="24"/>
      <c r="MRC224" s="24"/>
      <c r="MRD224" s="24"/>
      <c r="MRE224" s="24"/>
      <c r="MRF224" s="24"/>
      <c r="MRG224" s="24"/>
      <c r="MRH224" s="24"/>
      <c r="MRI224" s="24"/>
      <c r="MRJ224" s="24"/>
      <c r="MRK224" s="24"/>
      <c r="MRL224" s="24"/>
      <c r="MRM224" s="24"/>
      <c r="MRN224" s="24"/>
      <c r="MRO224" s="24"/>
      <c r="MRP224" s="24"/>
      <c r="MRQ224" s="24"/>
      <c r="MRR224" s="24"/>
      <c r="MRS224" s="24"/>
      <c r="MRT224" s="24"/>
      <c r="MRU224" s="24"/>
      <c r="MRV224" s="24"/>
      <c r="MRW224" s="24"/>
      <c r="MRX224" s="24"/>
      <c r="MRY224" s="24"/>
      <c r="MRZ224" s="24"/>
      <c r="MSA224" s="24"/>
      <c r="MSB224" s="24"/>
      <c r="MSC224" s="24"/>
      <c r="MSD224" s="24"/>
      <c r="MSE224" s="24"/>
      <c r="MSF224" s="24"/>
      <c r="MSG224" s="24"/>
      <c r="MSH224" s="24"/>
      <c r="MSI224" s="24"/>
      <c r="MSJ224" s="24"/>
      <c r="MSK224" s="24"/>
      <c r="MSL224" s="24"/>
      <c r="MSM224" s="24"/>
      <c r="MSN224" s="24"/>
      <c r="MSO224" s="24"/>
      <c r="MSP224" s="24"/>
      <c r="MSQ224" s="24"/>
      <c r="MSR224" s="24"/>
      <c r="MSS224" s="24"/>
      <c r="MST224" s="24"/>
      <c r="MSU224" s="24"/>
      <c r="MSV224" s="24"/>
      <c r="MSW224" s="24"/>
      <c r="MSX224" s="24"/>
      <c r="MSY224" s="24"/>
      <c r="MSZ224" s="24"/>
      <c r="MTA224" s="24"/>
      <c r="MTB224" s="24"/>
      <c r="MTC224" s="24"/>
      <c r="MTD224" s="24"/>
      <c r="MTE224" s="24"/>
      <c r="MTF224" s="24"/>
      <c r="MTG224" s="24"/>
      <c r="MTH224" s="24"/>
      <c r="MTI224" s="24"/>
      <c r="MTJ224" s="24"/>
      <c r="MTK224" s="24"/>
      <c r="MTL224" s="24"/>
      <c r="MTM224" s="24"/>
      <c r="MTN224" s="24"/>
      <c r="MTO224" s="24"/>
      <c r="MTP224" s="24"/>
      <c r="MTQ224" s="24"/>
      <c r="MTR224" s="24"/>
      <c r="MTS224" s="24"/>
      <c r="MTT224" s="24"/>
      <c r="MTU224" s="24"/>
      <c r="MTV224" s="24"/>
      <c r="MTW224" s="24"/>
      <c r="MTX224" s="24"/>
      <c r="MTY224" s="24"/>
      <c r="MTZ224" s="24"/>
      <c r="MUA224" s="24"/>
      <c r="MUB224" s="24"/>
      <c r="MUC224" s="24"/>
      <c r="MUD224" s="24"/>
      <c r="MUE224" s="24"/>
      <c r="MUF224" s="24"/>
      <c r="MUG224" s="24"/>
      <c r="MUH224" s="24"/>
      <c r="MUI224" s="24"/>
      <c r="MUJ224" s="24"/>
      <c r="MUK224" s="24"/>
      <c r="MUL224" s="24"/>
      <c r="MUM224" s="24"/>
      <c r="MUN224" s="24"/>
      <c r="MUO224" s="24"/>
      <c r="MUP224" s="24"/>
      <c r="MUQ224" s="24"/>
      <c r="MUR224" s="24"/>
      <c r="MUS224" s="24"/>
      <c r="MUT224" s="24"/>
      <c r="MUU224" s="24"/>
      <c r="MUV224" s="24"/>
      <c r="MUW224" s="24"/>
      <c r="MUX224" s="24"/>
      <c r="MUY224" s="24"/>
      <c r="MUZ224" s="24"/>
      <c r="MVA224" s="24"/>
      <c r="MVB224" s="24"/>
      <c r="MVC224" s="24"/>
      <c r="MVD224" s="24"/>
      <c r="MVE224" s="24"/>
      <c r="MVF224" s="24"/>
      <c r="MVG224" s="24"/>
      <c r="MVH224" s="24"/>
      <c r="MVI224" s="24"/>
      <c r="MVJ224" s="24"/>
      <c r="MVK224" s="24"/>
      <c r="MVL224" s="24"/>
      <c r="MVM224" s="24"/>
      <c r="MVN224" s="24"/>
      <c r="MVO224" s="24"/>
      <c r="MVP224" s="24"/>
      <c r="MVQ224" s="24"/>
      <c r="MVR224" s="24"/>
      <c r="MVS224" s="24"/>
      <c r="MVT224" s="24"/>
      <c r="MVU224" s="24"/>
      <c r="MVV224" s="24"/>
      <c r="MVW224" s="24"/>
      <c r="MVX224" s="24"/>
      <c r="MVY224" s="24"/>
      <c r="MVZ224" s="24"/>
      <c r="MWA224" s="24"/>
      <c r="MWB224" s="24"/>
      <c r="MWC224" s="24"/>
      <c r="MWD224" s="24"/>
      <c r="MWE224" s="24"/>
      <c r="MWF224" s="24"/>
      <c r="MWG224" s="24"/>
      <c r="MWH224" s="24"/>
      <c r="MWI224" s="24"/>
      <c r="MWJ224" s="24"/>
      <c r="MWK224" s="24"/>
      <c r="MWL224" s="24"/>
      <c r="MWM224" s="24"/>
      <c r="MWN224" s="24"/>
      <c r="MWO224" s="24"/>
      <c r="MWP224" s="24"/>
      <c r="MWQ224" s="24"/>
      <c r="MWR224" s="24"/>
      <c r="MWS224" s="24"/>
      <c r="MWT224" s="24"/>
      <c r="MWU224" s="24"/>
      <c r="MWV224" s="24"/>
      <c r="MWW224" s="24"/>
      <c r="MWX224" s="24"/>
      <c r="MWY224" s="24"/>
      <c r="MWZ224" s="24"/>
      <c r="MXA224" s="24"/>
      <c r="MXB224" s="24"/>
      <c r="MXC224" s="24"/>
      <c r="MXD224" s="24"/>
      <c r="MXE224" s="24"/>
      <c r="MXF224" s="24"/>
      <c r="MXG224" s="24"/>
      <c r="MXH224" s="24"/>
      <c r="MXI224" s="24"/>
      <c r="MXJ224" s="24"/>
      <c r="MXK224" s="24"/>
      <c r="MXL224" s="24"/>
      <c r="MXM224" s="24"/>
      <c r="MXN224" s="24"/>
      <c r="MXO224" s="24"/>
      <c r="MXP224" s="24"/>
      <c r="MXQ224" s="24"/>
      <c r="MXR224" s="24"/>
      <c r="MXS224" s="24"/>
      <c r="MXT224" s="24"/>
      <c r="MXU224" s="24"/>
      <c r="MXV224" s="24"/>
      <c r="MXW224" s="24"/>
      <c r="MXX224" s="24"/>
      <c r="MXY224" s="24"/>
      <c r="MXZ224" s="24"/>
      <c r="MYA224" s="24"/>
      <c r="MYB224" s="24"/>
      <c r="MYC224" s="24"/>
      <c r="MYD224" s="24"/>
      <c r="MYE224" s="24"/>
      <c r="MYF224" s="24"/>
      <c r="MYG224" s="24"/>
      <c r="MYH224" s="24"/>
      <c r="MYI224" s="24"/>
      <c r="MYJ224" s="24"/>
      <c r="MYK224" s="24"/>
      <c r="MYL224" s="24"/>
      <c r="MYM224" s="24"/>
      <c r="MYN224" s="24"/>
      <c r="MYO224" s="24"/>
      <c r="MYP224" s="24"/>
      <c r="MYQ224" s="24"/>
      <c r="MYR224" s="24"/>
      <c r="MYS224" s="24"/>
      <c r="MYT224" s="24"/>
      <c r="MYU224" s="24"/>
      <c r="MYV224" s="24"/>
      <c r="MYW224" s="24"/>
      <c r="MYX224" s="24"/>
      <c r="MYY224" s="24"/>
      <c r="MYZ224" s="24"/>
      <c r="MZA224" s="24"/>
      <c r="MZB224" s="24"/>
      <c r="MZC224" s="24"/>
      <c r="MZD224" s="24"/>
      <c r="MZE224" s="24"/>
      <c r="MZF224" s="24"/>
      <c r="MZG224" s="24"/>
      <c r="MZH224" s="24"/>
      <c r="MZI224" s="24"/>
      <c r="MZJ224" s="24"/>
      <c r="MZK224" s="24"/>
      <c r="MZL224" s="24"/>
      <c r="MZM224" s="24"/>
      <c r="MZN224" s="24"/>
      <c r="MZO224" s="24"/>
      <c r="MZP224" s="24"/>
      <c r="MZQ224" s="24"/>
      <c r="MZR224" s="24"/>
      <c r="MZS224" s="24"/>
      <c r="MZT224" s="24"/>
      <c r="MZU224" s="24"/>
      <c r="MZV224" s="24"/>
      <c r="MZW224" s="24"/>
      <c r="MZX224" s="24"/>
      <c r="MZY224" s="24"/>
      <c r="MZZ224" s="24"/>
      <c r="NAA224" s="24"/>
      <c r="NAB224" s="24"/>
      <c r="NAC224" s="24"/>
      <c r="NAD224" s="24"/>
      <c r="NAE224" s="24"/>
      <c r="NAF224" s="24"/>
      <c r="NAG224" s="24"/>
      <c r="NAH224" s="24"/>
      <c r="NAI224" s="24"/>
      <c r="NAJ224" s="24"/>
      <c r="NAK224" s="24"/>
      <c r="NAL224" s="24"/>
      <c r="NAM224" s="24"/>
      <c r="NAN224" s="24"/>
      <c r="NAO224" s="24"/>
      <c r="NAP224" s="24"/>
      <c r="NAQ224" s="24"/>
      <c r="NAR224" s="24"/>
      <c r="NAS224" s="24"/>
      <c r="NAT224" s="24"/>
      <c r="NAU224" s="24"/>
      <c r="NAV224" s="24"/>
      <c r="NAW224" s="24"/>
      <c r="NAX224" s="24"/>
      <c r="NAY224" s="24"/>
      <c r="NAZ224" s="24"/>
      <c r="NBA224" s="24"/>
      <c r="NBB224" s="24"/>
      <c r="NBC224" s="24"/>
      <c r="NBD224" s="24"/>
      <c r="NBE224" s="24"/>
      <c r="NBF224" s="24"/>
      <c r="NBG224" s="24"/>
      <c r="NBH224" s="24"/>
      <c r="NBI224" s="24"/>
      <c r="NBJ224" s="24"/>
      <c r="NBK224" s="24"/>
      <c r="NBL224" s="24"/>
      <c r="NBM224" s="24"/>
      <c r="NBN224" s="24"/>
      <c r="NBO224" s="24"/>
      <c r="NBP224" s="24"/>
      <c r="NBQ224" s="24"/>
      <c r="NBR224" s="24"/>
      <c r="NBS224" s="24"/>
      <c r="NBT224" s="24"/>
      <c r="NBU224" s="24"/>
      <c r="NBV224" s="24"/>
      <c r="NBW224" s="24"/>
      <c r="NBX224" s="24"/>
      <c r="NBY224" s="24"/>
      <c r="NBZ224" s="24"/>
      <c r="NCA224" s="24"/>
      <c r="NCB224" s="24"/>
      <c r="NCC224" s="24"/>
      <c r="NCD224" s="24"/>
      <c r="NCE224" s="24"/>
      <c r="NCF224" s="24"/>
      <c r="NCG224" s="24"/>
      <c r="NCH224" s="24"/>
      <c r="NCI224" s="24"/>
      <c r="NCJ224" s="24"/>
      <c r="NCK224" s="24"/>
      <c r="NCL224" s="24"/>
      <c r="NCM224" s="24"/>
      <c r="NCN224" s="24"/>
      <c r="NCO224" s="24"/>
      <c r="NCP224" s="24"/>
      <c r="NCQ224" s="24"/>
      <c r="NCR224" s="24"/>
      <c r="NCS224" s="24"/>
      <c r="NCT224" s="24"/>
      <c r="NCU224" s="24"/>
      <c r="NCV224" s="24"/>
      <c r="NCW224" s="24"/>
      <c r="NCX224" s="24"/>
      <c r="NCY224" s="24"/>
      <c r="NCZ224" s="24"/>
      <c r="NDA224" s="24"/>
      <c r="NDB224" s="24"/>
      <c r="NDC224" s="24"/>
      <c r="NDD224" s="24"/>
      <c r="NDE224" s="24"/>
      <c r="NDF224" s="24"/>
      <c r="NDG224" s="24"/>
      <c r="NDH224" s="24"/>
      <c r="NDI224" s="24"/>
      <c r="NDJ224" s="24"/>
      <c r="NDK224" s="24"/>
      <c r="NDL224" s="24"/>
      <c r="NDM224" s="24"/>
      <c r="NDN224" s="24"/>
      <c r="NDO224" s="24"/>
      <c r="NDP224" s="24"/>
      <c r="NDQ224" s="24"/>
      <c r="NDR224" s="24"/>
      <c r="NDS224" s="24"/>
      <c r="NDT224" s="24"/>
      <c r="NDU224" s="24"/>
      <c r="NDV224" s="24"/>
      <c r="NDW224" s="24"/>
      <c r="NDX224" s="24"/>
      <c r="NDY224" s="24"/>
      <c r="NDZ224" s="24"/>
      <c r="NEA224" s="24"/>
      <c r="NEB224" s="24"/>
      <c r="NEC224" s="24"/>
      <c r="NED224" s="24"/>
      <c r="NEE224" s="24"/>
      <c r="NEF224" s="24"/>
      <c r="NEG224" s="24"/>
      <c r="NEH224" s="24"/>
      <c r="NEI224" s="24"/>
      <c r="NEJ224" s="24"/>
      <c r="NEK224" s="24"/>
      <c r="NEL224" s="24"/>
      <c r="NEM224" s="24"/>
      <c r="NEN224" s="24"/>
      <c r="NEO224" s="24"/>
      <c r="NEP224" s="24"/>
      <c r="NEQ224" s="24"/>
      <c r="NER224" s="24"/>
      <c r="NES224" s="24"/>
      <c r="NET224" s="24"/>
      <c r="NEU224" s="24"/>
      <c r="NEV224" s="24"/>
      <c r="NEW224" s="24"/>
      <c r="NEX224" s="24"/>
      <c r="NEY224" s="24"/>
      <c r="NEZ224" s="24"/>
      <c r="NFA224" s="24"/>
      <c r="NFB224" s="24"/>
      <c r="NFC224" s="24"/>
      <c r="NFD224" s="24"/>
      <c r="NFE224" s="24"/>
      <c r="NFF224" s="24"/>
      <c r="NFG224" s="24"/>
      <c r="NFH224" s="24"/>
      <c r="NFI224" s="24"/>
      <c r="NFJ224" s="24"/>
      <c r="NFK224" s="24"/>
      <c r="NFL224" s="24"/>
      <c r="NFM224" s="24"/>
      <c r="NFN224" s="24"/>
      <c r="NFO224" s="24"/>
      <c r="NFP224" s="24"/>
      <c r="NFQ224" s="24"/>
      <c r="NFR224" s="24"/>
      <c r="NFS224" s="24"/>
      <c r="NFT224" s="24"/>
      <c r="NFU224" s="24"/>
      <c r="NFV224" s="24"/>
      <c r="NFW224" s="24"/>
      <c r="NFX224" s="24"/>
      <c r="NFY224" s="24"/>
      <c r="NFZ224" s="24"/>
      <c r="NGA224" s="24"/>
      <c r="NGB224" s="24"/>
      <c r="NGC224" s="24"/>
      <c r="NGD224" s="24"/>
      <c r="NGE224" s="24"/>
      <c r="NGF224" s="24"/>
      <c r="NGG224" s="24"/>
      <c r="NGH224" s="24"/>
      <c r="NGI224" s="24"/>
      <c r="NGJ224" s="24"/>
      <c r="NGK224" s="24"/>
      <c r="NGL224" s="24"/>
      <c r="NGM224" s="24"/>
      <c r="NGN224" s="24"/>
      <c r="NGO224" s="24"/>
      <c r="NGP224" s="24"/>
      <c r="NGQ224" s="24"/>
      <c r="NGR224" s="24"/>
      <c r="NGS224" s="24"/>
      <c r="NGT224" s="24"/>
      <c r="NGU224" s="24"/>
      <c r="NGV224" s="24"/>
      <c r="NGW224" s="24"/>
      <c r="NGX224" s="24"/>
      <c r="NGY224" s="24"/>
      <c r="NGZ224" s="24"/>
      <c r="NHA224" s="24"/>
      <c r="NHB224" s="24"/>
      <c r="NHC224" s="24"/>
      <c r="NHD224" s="24"/>
      <c r="NHE224" s="24"/>
      <c r="NHF224" s="24"/>
      <c r="NHG224" s="24"/>
      <c r="NHH224" s="24"/>
      <c r="NHI224" s="24"/>
      <c r="NHJ224" s="24"/>
      <c r="NHK224" s="24"/>
      <c r="NHL224" s="24"/>
      <c r="NHM224" s="24"/>
      <c r="NHN224" s="24"/>
      <c r="NHO224" s="24"/>
      <c r="NHP224" s="24"/>
      <c r="NHQ224" s="24"/>
      <c r="NHR224" s="24"/>
      <c r="NHS224" s="24"/>
      <c r="NHT224" s="24"/>
      <c r="NHU224" s="24"/>
      <c r="NHV224" s="24"/>
      <c r="NHW224" s="24"/>
      <c r="NHX224" s="24"/>
      <c r="NHY224" s="24"/>
      <c r="NHZ224" s="24"/>
      <c r="NIA224" s="24"/>
      <c r="NIB224" s="24"/>
      <c r="NIC224" s="24"/>
      <c r="NID224" s="24"/>
      <c r="NIE224" s="24"/>
      <c r="NIF224" s="24"/>
      <c r="NIG224" s="24"/>
      <c r="NIH224" s="24"/>
      <c r="NII224" s="24"/>
      <c r="NIJ224" s="24"/>
      <c r="NIK224" s="24"/>
      <c r="NIL224" s="24"/>
      <c r="NIM224" s="24"/>
      <c r="NIN224" s="24"/>
      <c r="NIO224" s="24"/>
      <c r="NIP224" s="24"/>
      <c r="NIQ224" s="24"/>
      <c r="NIR224" s="24"/>
      <c r="NIS224" s="24"/>
      <c r="NIT224" s="24"/>
      <c r="NIU224" s="24"/>
      <c r="NIV224" s="24"/>
      <c r="NIW224" s="24"/>
      <c r="NIX224" s="24"/>
      <c r="NIY224" s="24"/>
      <c r="NIZ224" s="24"/>
      <c r="NJA224" s="24"/>
      <c r="NJB224" s="24"/>
      <c r="NJC224" s="24"/>
      <c r="NJD224" s="24"/>
      <c r="NJE224" s="24"/>
      <c r="NJF224" s="24"/>
      <c r="NJG224" s="24"/>
      <c r="NJH224" s="24"/>
      <c r="NJI224" s="24"/>
      <c r="NJJ224" s="24"/>
      <c r="NJK224" s="24"/>
      <c r="NJL224" s="24"/>
      <c r="NJM224" s="24"/>
      <c r="NJN224" s="24"/>
      <c r="NJO224" s="24"/>
      <c r="NJP224" s="24"/>
      <c r="NJQ224" s="24"/>
      <c r="NJR224" s="24"/>
      <c r="NJS224" s="24"/>
      <c r="NJT224" s="24"/>
      <c r="NJU224" s="24"/>
      <c r="NJV224" s="24"/>
      <c r="NJW224" s="24"/>
      <c r="NJX224" s="24"/>
      <c r="NJY224" s="24"/>
      <c r="NJZ224" s="24"/>
      <c r="NKA224" s="24"/>
      <c r="NKB224" s="24"/>
      <c r="NKC224" s="24"/>
      <c r="NKD224" s="24"/>
      <c r="NKE224" s="24"/>
      <c r="NKF224" s="24"/>
      <c r="NKG224" s="24"/>
      <c r="NKH224" s="24"/>
      <c r="NKI224" s="24"/>
      <c r="NKJ224" s="24"/>
      <c r="NKK224" s="24"/>
      <c r="NKL224" s="24"/>
      <c r="NKM224" s="24"/>
      <c r="NKN224" s="24"/>
      <c r="NKO224" s="24"/>
      <c r="NKP224" s="24"/>
      <c r="NKQ224" s="24"/>
      <c r="NKR224" s="24"/>
      <c r="NKS224" s="24"/>
      <c r="NKT224" s="24"/>
      <c r="NKU224" s="24"/>
      <c r="NKV224" s="24"/>
      <c r="NKW224" s="24"/>
      <c r="NKX224" s="24"/>
      <c r="NKY224" s="24"/>
      <c r="NKZ224" s="24"/>
      <c r="NLA224" s="24"/>
      <c r="NLB224" s="24"/>
      <c r="NLC224" s="24"/>
      <c r="NLD224" s="24"/>
      <c r="NLE224" s="24"/>
      <c r="NLF224" s="24"/>
      <c r="NLG224" s="24"/>
      <c r="NLH224" s="24"/>
      <c r="NLI224" s="24"/>
      <c r="NLJ224" s="24"/>
      <c r="NLK224" s="24"/>
      <c r="NLL224" s="24"/>
      <c r="NLM224" s="24"/>
      <c r="NLN224" s="24"/>
      <c r="NLO224" s="24"/>
      <c r="NLP224" s="24"/>
      <c r="NLQ224" s="24"/>
      <c r="NLR224" s="24"/>
      <c r="NLS224" s="24"/>
      <c r="NLT224" s="24"/>
      <c r="NLU224" s="24"/>
      <c r="NLV224" s="24"/>
      <c r="NLW224" s="24"/>
      <c r="NLX224" s="24"/>
      <c r="NLY224" s="24"/>
      <c r="NLZ224" s="24"/>
      <c r="NMA224" s="24"/>
      <c r="NMB224" s="24"/>
      <c r="NMC224" s="24"/>
      <c r="NMD224" s="24"/>
      <c r="NME224" s="24"/>
      <c r="NMF224" s="24"/>
      <c r="NMG224" s="24"/>
      <c r="NMH224" s="24"/>
      <c r="NMI224" s="24"/>
      <c r="NMJ224" s="24"/>
      <c r="NMK224" s="24"/>
      <c r="NML224" s="24"/>
      <c r="NMM224" s="24"/>
      <c r="NMN224" s="24"/>
      <c r="NMO224" s="24"/>
      <c r="NMP224" s="24"/>
      <c r="NMQ224" s="24"/>
      <c r="NMR224" s="24"/>
      <c r="NMS224" s="24"/>
      <c r="NMT224" s="24"/>
      <c r="NMU224" s="24"/>
      <c r="NMV224" s="24"/>
      <c r="NMW224" s="24"/>
      <c r="NMX224" s="24"/>
      <c r="NMY224" s="24"/>
      <c r="NMZ224" s="24"/>
      <c r="NNA224" s="24"/>
      <c r="NNB224" s="24"/>
      <c r="NNC224" s="24"/>
      <c r="NND224" s="24"/>
      <c r="NNE224" s="24"/>
      <c r="NNF224" s="24"/>
      <c r="NNG224" s="24"/>
      <c r="NNH224" s="24"/>
      <c r="NNI224" s="24"/>
      <c r="NNJ224" s="24"/>
      <c r="NNK224" s="24"/>
      <c r="NNL224" s="24"/>
      <c r="NNM224" s="24"/>
      <c r="NNN224" s="24"/>
      <c r="NNO224" s="24"/>
      <c r="NNP224" s="24"/>
      <c r="NNQ224" s="24"/>
      <c r="NNR224" s="24"/>
      <c r="NNS224" s="24"/>
      <c r="NNT224" s="24"/>
      <c r="NNU224" s="24"/>
      <c r="NNV224" s="24"/>
      <c r="NNW224" s="24"/>
      <c r="NNX224" s="24"/>
      <c r="NNY224" s="24"/>
      <c r="NNZ224" s="24"/>
      <c r="NOA224" s="24"/>
      <c r="NOB224" s="24"/>
      <c r="NOC224" s="24"/>
      <c r="NOD224" s="24"/>
      <c r="NOE224" s="24"/>
      <c r="NOF224" s="24"/>
      <c r="NOG224" s="24"/>
      <c r="NOH224" s="24"/>
      <c r="NOI224" s="24"/>
      <c r="NOJ224" s="24"/>
      <c r="NOK224" s="24"/>
      <c r="NOL224" s="24"/>
      <c r="NOM224" s="24"/>
      <c r="NON224" s="24"/>
      <c r="NOO224" s="24"/>
      <c r="NOP224" s="24"/>
      <c r="NOQ224" s="24"/>
      <c r="NOR224" s="24"/>
      <c r="NOS224" s="24"/>
      <c r="NOT224" s="24"/>
      <c r="NOU224" s="24"/>
      <c r="NOV224" s="24"/>
      <c r="NOW224" s="24"/>
      <c r="NOX224" s="24"/>
      <c r="NOY224" s="24"/>
      <c r="NOZ224" s="24"/>
      <c r="NPA224" s="24"/>
      <c r="NPB224" s="24"/>
      <c r="NPC224" s="24"/>
      <c r="NPD224" s="24"/>
      <c r="NPE224" s="24"/>
      <c r="NPF224" s="24"/>
      <c r="NPG224" s="24"/>
      <c r="NPH224" s="24"/>
      <c r="NPI224" s="24"/>
      <c r="NPJ224" s="24"/>
      <c r="NPK224" s="24"/>
      <c r="NPL224" s="24"/>
      <c r="NPM224" s="24"/>
      <c r="NPN224" s="24"/>
      <c r="NPO224" s="24"/>
      <c r="NPP224" s="24"/>
      <c r="NPQ224" s="24"/>
      <c r="NPR224" s="24"/>
      <c r="NPS224" s="24"/>
      <c r="NPT224" s="24"/>
      <c r="NPU224" s="24"/>
      <c r="NPV224" s="24"/>
      <c r="NPW224" s="24"/>
      <c r="NPX224" s="24"/>
      <c r="NPY224" s="24"/>
      <c r="NPZ224" s="24"/>
      <c r="NQA224" s="24"/>
      <c r="NQB224" s="24"/>
      <c r="NQC224" s="24"/>
      <c r="NQD224" s="24"/>
      <c r="NQE224" s="24"/>
      <c r="NQF224" s="24"/>
      <c r="NQG224" s="24"/>
      <c r="NQH224" s="24"/>
      <c r="NQI224" s="24"/>
      <c r="NQJ224" s="24"/>
      <c r="NQK224" s="24"/>
      <c r="NQL224" s="24"/>
      <c r="NQM224" s="24"/>
      <c r="NQN224" s="24"/>
      <c r="NQO224" s="24"/>
      <c r="NQP224" s="24"/>
      <c r="NQQ224" s="24"/>
      <c r="NQR224" s="24"/>
      <c r="NQS224" s="24"/>
      <c r="NQT224" s="24"/>
      <c r="NQU224" s="24"/>
      <c r="NQV224" s="24"/>
      <c r="NQW224" s="24"/>
      <c r="NQX224" s="24"/>
      <c r="NQY224" s="24"/>
      <c r="NQZ224" s="24"/>
      <c r="NRA224" s="24"/>
      <c r="NRB224" s="24"/>
      <c r="NRC224" s="24"/>
      <c r="NRD224" s="24"/>
      <c r="NRE224" s="24"/>
      <c r="NRF224" s="24"/>
      <c r="NRG224" s="24"/>
      <c r="NRH224" s="24"/>
      <c r="NRI224" s="24"/>
      <c r="NRJ224" s="24"/>
      <c r="NRK224" s="24"/>
      <c r="NRL224" s="24"/>
      <c r="NRM224" s="24"/>
      <c r="NRN224" s="24"/>
      <c r="NRO224" s="24"/>
      <c r="NRP224" s="24"/>
      <c r="NRQ224" s="24"/>
      <c r="NRR224" s="24"/>
      <c r="NRS224" s="24"/>
      <c r="NRT224" s="24"/>
      <c r="NRU224" s="24"/>
      <c r="NRV224" s="24"/>
      <c r="NRW224" s="24"/>
      <c r="NRX224" s="24"/>
      <c r="NRY224" s="24"/>
      <c r="NRZ224" s="24"/>
      <c r="NSA224" s="24"/>
      <c r="NSB224" s="24"/>
      <c r="NSC224" s="24"/>
      <c r="NSD224" s="24"/>
      <c r="NSE224" s="24"/>
      <c r="NSF224" s="24"/>
      <c r="NSG224" s="24"/>
      <c r="NSH224" s="24"/>
      <c r="NSI224" s="24"/>
      <c r="NSJ224" s="24"/>
      <c r="NSK224" s="24"/>
      <c r="NSL224" s="24"/>
      <c r="NSM224" s="24"/>
      <c r="NSN224" s="24"/>
      <c r="NSO224" s="24"/>
      <c r="NSP224" s="24"/>
      <c r="NSQ224" s="24"/>
      <c r="NSR224" s="24"/>
      <c r="NSS224" s="24"/>
      <c r="NST224" s="24"/>
      <c r="NSU224" s="24"/>
      <c r="NSV224" s="24"/>
      <c r="NSW224" s="24"/>
      <c r="NSX224" s="24"/>
      <c r="NSY224" s="24"/>
      <c r="NSZ224" s="24"/>
      <c r="NTA224" s="24"/>
      <c r="NTB224" s="24"/>
      <c r="NTC224" s="24"/>
      <c r="NTD224" s="24"/>
      <c r="NTE224" s="24"/>
      <c r="NTF224" s="24"/>
      <c r="NTG224" s="24"/>
      <c r="NTH224" s="24"/>
      <c r="NTI224" s="24"/>
      <c r="NTJ224" s="24"/>
      <c r="NTK224" s="24"/>
      <c r="NTL224" s="24"/>
      <c r="NTM224" s="24"/>
      <c r="NTN224" s="24"/>
      <c r="NTO224" s="24"/>
      <c r="NTP224" s="24"/>
      <c r="NTQ224" s="24"/>
      <c r="NTR224" s="24"/>
      <c r="NTS224" s="24"/>
      <c r="NTT224" s="24"/>
      <c r="NTU224" s="24"/>
      <c r="NTV224" s="24"/>
      <c r="NTW224" s="24"/>
      <c r="NTX224" s="24"/>
      <c r="NTY224" s="24"/>
      <c r="NTZ224" s="24"/>
      <c r="NUA224" s="24"/>
      <c r="NUB224" s="24"/>
      <c r="NUC224" s="24"/>
      <c r="NUD224" s="24"/>
      <c r="NUE224" s="24"/>
      <c r="NUF224" s="24"/>
      <c r="NUG224" s="24"/>
      <c r="NUH224" s="24"/>
      <c r="NUI224" s="24"/>
      <c r="NUJ224" s="24"/>
      <c r="NUK224" s="24"/>
      <c r="NUL224" s="24"/>
      <c r="NUM224" s="24"/>
      <c r="NUN224" s="24"/>
      <c r="NUO224" s="24"/>
      <c r="NUP224" s="24"/>
      <c r="NUQ224" s="24"/>
      <c r="NUR224" s="24"/>
      <c r="NUS224" s="24"/>
      <c r="NUT224" s="24"/>
      <c r="NUU224" s="24"/>
      <c r="NUV224" s="24"/>
      <c r="NUW224" s="24"/>
      <c r="NUX224" s="24"/>
      <c r="NUY224" s="24"/>
      <c r="NUZ224" s="24"/>
      <c r="NVA224" s="24"/>
      <c r="NVB224" s="24"/>
      <c r="NVC224" s="24"/>
      <c r="NVD224" s="24"/>
      <c r="NVE224" s="24"/>
      <c r="NVF224" s="24"/>
      <c r="NVG224" s="24"/>
      <c r="NVH224" s="24"/>
      <c r="NVI224" s="24"/>
      <c r="NVJ224" s="24"/>
      <c r="NVK224" s="24"/>
      <c r="NVL224" s="24"/>
      <c r="NVM224" s="24"/>
      <c r="NVN224" s="24"/>
      <c r="NVO224" s="24"/>
      <c r="NVP224" s="24"/>
      <c r="NVQ224" s="24"/>
      <c r="NVR224" s="24"/>
      <c r="NVS224" s="24"/>
      <c r="NVT224" s="24"/>
      <c r="NVU224" s="24"/>
      <c r="NVV224" s="24"/>
      <c r="NVW224" s="24"/>
      <c r="NVX224" s="24"/>
      <c r="NVY224" s="24"/>
      <c r="NVZ224" s="24"/>
      <c r="NWA224" s="24"/>
      <c r="NWB224" s="24"/>
      <c r="NWC224" s="24"/>
      <c r="NWD224" s="24"/>
      <c r="NWE224" s="24"/>
      <c r="NWF224" s="24"/>
      <c r="NWG224" s="24"/>
      <c r="NWH224" s="24"/>
      <c r="NWI224" s="24"/>
      <c r="NWJ224" s="24"/>
      <c r="NWK224" s="24"/>
      <c r="NWL224" s="24"/>
      <c r="NWM224" s="24"/>
      <c r="NWN224" s="24"/>
      <c r="NWO224" s="24"/>
      <c r="NWP224" s="24"/>
      <c r="NWQ224" s="24"/>
      <c r="NWR224" s="24"/>
      <c r="NWS224" s="24"/>
      <c r="NWT224" s="24"/>
      <c r="NWU224" s="24"/>
      <c r="NWV224" s="24"/>
      <c r="NWW224" s="24"/>
      <c r="NWX224" s="24"/>
      <c r="NWY224" s="24"/>
      <c r="NWZ224" s="24"/>
      <c r="NXA224" s="24"/>
      <c r="NXB224" s="24"/>
      <c r="NXC224" s="24"/>
      <c r="NXD224" s="24"/>
      <c r="NXE224" s="24"/>
      <c r="NXF224" s="24"/>
      <c r="NXG224" s="24"/>
      <c r="NXH224" s="24"/>
      <c r="NXI224" s="24"/>
      <c r="NXJ224" s="24"/>
      <c r="NXK224" s="24"/>
      <c r="NXL224" s="24"/>
      <c r="NXM224" s="24"/>
      <c r="NXN224" s="24"/>
      <c r="NXO224" s="24"/>
      <c r="NXP224" s="24"/>
      <c r="NXQ224" s="24"/>
      <c r="NXR224" s="24"/>
      <c r="NXS224" s="24"/>
      <c r="NXT224" s="24"/>
      <c r="NXU224" s="24"/>
      <c r="NXV224" s="24"/>
      <c r="NXW224" s="24"/>
      <c r="NXX224" s="24"/>
      <c r="NXY224" s="24"/>
      <c r="NXZ224" s="24"/>
      <c r="NYA224" s="24"/>
      <c r="NYB224" s="24"/>
      <c r="NYC224" s="24"/>
      <c r="NYD224" s="24"/>
      <c r="NYE224" s="24"/>
      <c r="NYF224" s="24"/>
      <c r="NYG224" s="24"/>
      <c r="NYH224" s="24"/>
      <c r="NYI224" s="24"/>
      <c r="NYJ224" s="24"/>
      <c r="NYK224" s="24"/>
      <c r="NYL224" s="24"/>
      <c r="NYM224" s="24"/>
      <c r="NYN224" s="24"/>
      <c r="NYO224" s="24"/>
      <c r="NYP224" s="24"/>
      <c r="NYQ224" s="24"/>
      <c r="NYR224" s="24"/>
      <c r="NYS224" s="24"/>
      <c r="NYT224" s="24"/>
      <c r="NYU224" s="24"/>
      <c r="NYV224" s="24"/>
      <c r="NYW224" s="24"/>
      <c r="NYX224" s="24"/>
      <c r="NYY224" s="24"/>
      <c r="NYZ224" s="24"/>
      <c r="NZA224" s="24"/>
      <c r="NZB224" s="24"/>
      <c r="NZC224" s="24"/>
      <c r="NZD224" s="24"/>
      <c r="NZE224" s="24"/>
      <c r="NZF224" s="24"/>
      <c r="NZG224" s="24"/>
      <c r="NZH224" s="24"/>
      <c r="NZI224" s="24"/>
      <c r="NZJ224" s="24"/>
      <c r="NZK224" s="24"/>
      <c r="NZL224" s="24"/>
      <c r="NZM224" s="24"/>
      <c r="NZN224" s="24"/>
      <c r="NZO224" s="24"/>
      <c r="NZP224" s="24"/>
      <c r="NZQ224" s="24"/>
      <c r="NZR224" s="24"/>
      <c r="NZS224" s="24"/>
      <c r="NZT224" s="24"/>
      <c r="NZU224" s="24"/>
      <c r="NZV224" s="24"/>
      <c r="NZW224" s="24"/>
      <c r="NZX224" s="24"/>
      <c r="NZY224" s="24"/>
      <c r="NZZ224" s="24"/>
      <c r="OAA224" s="24"/>
      <c r="OAB224" s="24"/>
      <c r="OAC224" s="24"/>
      <c r="OAD224" s="24"/>
      <c r="OAE224" s="24"/>
      <c r="OAF224" s="24"/>
      <c r="OAG224" s="24"/>
      <c r="OAH224" s="24"/>
      <c r="OAI224" s="24"/>
      <c r="OAJ224" s="24"/>
      <c r="OAK224" s="24"/>
      <c r="OAL224" s="24"/>
      <c r="OAM224" s="24"/>
      <c r="OAN224" s="24"/>
      <c r="OAO224" s="24"/>
      <c r="OAP224" s="24"/>
      <c r="OAQ224" s="24"/>
      <c r="OAR224" s="24"/>
      <c r="OAS224" s="24"/>
      <c r="OAT224" s="24"/>
      <c r="OAU224" s="24"/>
      <c r="OAV224" s="24"/>
      <c r="OAW224" s="24"/>
      <c r="OAX224" s="24"/>
      <c r="OAY224" s="24"/>
      <c r="OAZ224" s="24"/>
      <c r="OBA224" s="24"/>
      <c r="OBB224" s="24"/>
      <c r="OBC224" s="24"/>
      <c r="OBD224" s="24"/>
      <c r="OBE224" s="24"/>
      <c r="OBF224" s="24"/>
      <c r="OBG224" s="24"/>
      <c r="OBH224" s="24"/>
      <c r="OBI224" s="24"/>
      <c r="OBJ224" s="24"/>
      <c r="OBK224" s="24"/>
      <c r="OBL224" s="24"/>
      <c r="OBM224" s="24"/>
      <c r="OBN224" s="24"/>
      <c r="OBO224" s="24"/>
      <c r="OBP224" s="24"/>
      <c r="OBQ224" s="24"/>
      <c r="OBR224" s="24"/>
      <c r="OBS224" s="24"/>
      <c r="OBT224" s="24"/>
      <c r="OBU224" s="24"/>
      <c r="OBV224" s="24"/>
      <c r="OBW224" s="24"/>
      <c r="OBX224" s="24"/>
      <c r="OBY224" s="24"/>
      <c r="OBZ224" s="24"/>
      <c r="OCA224" s="24"/>
      <c r="OCB224" s="24"/>
      <c r="OCC224" s="24"/>
      <c r="OCD224" s="24"/>
      <c r="OCE224" s="24"/>
      <c r="OCF224" s="24"/>
      <c r="OCG224" s="24"/>
      <c r="OCH224" s="24"/>
      <c r="OCI224" s="24"/>
      <c r="OCJ224" s="24"/>
      <c r="OCK224" s="24"/>
      <c r="OCL224" s="24"/>
      <c r="OCM224" s="24"/>
      <c r="OCN224" s="24"/>
      <c r="OCO224" s="24"/>
      <c r="OCP224" s="24"/>
      <c r="OCQ224" s="24"/>
      <c r="OCR224" s="24"/>
      <c r="OCS224" s="24"/>
      <c r="OCT224" s="24"/>
      <c r="OCU224" s="24"/>
      <c r="OCV224" s="24"/>
      <c r="OCW224" s="24"/>
      <c r="OCX224" s="24"/>
      <c r="OCY224" s="24"/>
      <c r="OCZ224" s="24"/>
      <c r="ODA224" s="24"/>
      <c r="ODB224" s="24"/>
      <c r="ODC224" s="24"/>
      <c r="ODD224" s="24"/>
      <c r="ODE224" s="24"/>
      <c r="ODF224" s="24"/>
      <c r="ODG224" s="24"/>
      <c r="ODH224" s="24"/>
      <c r="ODI224" s="24"/>
      <c r="ODJ224" s="24"/>
      <c r="ODK224" s="24"/>
      <c r="ODL224" s="24"/>
      <c r="ODM224" s="24"/>
      <c r="ODN224" s="24"/>
      <c r="ODO224" s="24"/>
      <c r="ODP224" s="24"/>
      <c r="ODQ224" s="24"/>
      <c r="ODR224" s="24"/>
      <c r="ODS224" s="24"/>
      <c r="ODT224" s="24"/>
      <c r="ODU224" s="24"/>
      <c r="ODV224" s="24"/>
      <c r="ODW224" s="24"/>
      <c r="ODX224" s="24"/>
      <c r="ODY224" s="24"/>
      <c r="ODZ224" s="24"/>
      <c r="OEA224" s="24"/>
      <c r="OEB224" s="24"/>
      <c r="OEC224" s="24"/>
      <c r="OED224" s="24"/>
      <c r="OEE224" s="24"/>
      <c r="OEF224" s="24"/>
      <c r="OEG224" s="24"/>
      <c r="OEH224" s="24"/>
      <c r="OEI224" s="24"/>
      <c r="OEJ224" s="24"/>
      <c r="OEK224" s="24"/>
      <c r="OEL224" s="24"/>
      <c r="OEM224" s="24"/>
      <c r="OEN224" s="24"/>
      <c r="OEO224" s="24"/>
      <c r="OEP224" s="24"/>
      <c r="OEQ224" s="24"/>
      <c r="OER224" s="24"/>
      <c r="OES224" s="24"/>
      <c r="OET224" s="24"/>
      <c r="OEU224" s="24"/>
      <c r="OEV224" s="24"/>
      <c r="OEW224" s="24"/>
      <c r="OEX224" s="24"/>
      <c r="OEY224" s="24"/>
      <c r="OEZ224" s="24"/>
      <c r="OFA224" s="24"/>
      <c r="OFB224" s="24"/>
      <c r="OFC224" s="24"/>
      <c r="OFD224" s="24"/>
      <c r="OFE224" s="24"/>
      <c r="OFF224" s="24"/>
      <c r="OFG224" s="24"/>
      <c r="OFH224" s="24"/>
      <c r="OFI224" s="24"/>
      <c r="OFJ224" s="24"/>
      <c r="OFK224" s="24"/>
      <c r="OFL224" s="24"/>
      <c r="OFM224" s="24"/>
      <c r="OFN224" s="24"/>
      <c r="OFO224" s="24"/>
      <c r="OFP224" s="24"/>
      <c r="OFQ224" s="24"/>
      <c r="OFR224" s="24"/>
      <c r="OFS224" s="24"/>
      <c r="OFT224" s="24"/>
      <c r="OFU224" s="24"/>
      <c r="OFV224" s="24"/>
      <c r="OFW224" s="24"/>
      <c r="OFX224" s="24"/>
      <c r="OFY224" s="24"/>
      <c r="OFZ224" s="24"/>
      <c r="OGA224" s="24"/>
      <c r="OGB224" s="24"/>
      <c r="OGC224" s="24"/>
      <c r="OGD224" s="24"/>
      <c r="OGE224" s="24"/>
      <c r="OGF224" s="24"/>
      <c r="OGG224" s="24"/>
      <c r="OGH224" s="24"/>
      <c r="OGI224" s="24"/>
      <c r="OGJ224" s="24"/>
      <c r="OGK224" s="24"/>
      <c r="OGL224" s="24"/>
      <c r="OGM224" s="24"/>
      <c r="OGN224" s="24"/>
      <c r="OGO224" s="24"/>
      <c r="OGP224" s="24"/>
      <c r="OGQ224" s="24"/>
      <c r="OGR224" s="24"/>
      <c r="OGS224" s="24"/>
      <c r="OGT224" s="24"/>
      <c r="OGU224" s="24"/>
      <c r="OGV224" s="24"/>
      <c r="OGW224" s="24"/>
      <c r="OGX224" s="24"/>
      <c r="OGY224" s="24"/>
      <c r="OGZ224" s="24"/>
      <c r="OHA224" s="24"/>
      <c r="OHB224" s="24"/>
      <c r="OHC224" s="24"/>
      <c r="OHD224" s="24"/>
      <c r="OHE224" s="24"/>
      <c r="OHF224" s="24"/>
      <c r="OHG224" s="24"/>
      <c r="OHH224" s="24"/>
      <c r="OHI224" s="24"/>
      <c r="OHJ224" s="24"/>
      <c r="OHK224" s="24"/>
      <c r="OHL224" s="24"/>
      <c r="OHM224" s="24"/>
      <c r="OHN224" s="24"/>
      <c r="OHO224" s="24"/>
      <c r="OHP224" s="24"/>
      <c r="OHQ224" s="24"/>
      <c r="OHR224" s="24"/>
      <c r="OHS224" s="24"/>
      <c r="OHT224" s="24"/>
      <c r="OHU224" s="24"/>
      <c r="OHV224" s="24"/>
      <c r="OHW224" s="24"/>
      <c r="OHX224" s="24"/>
      <c r="OHY224" s="24"/>
      <c r="OHZ224" s="24"/>
      <c r="OIA224" s="24"/>
      <c r="OIB224" s="24"/>
      <c r="OIC224" s="24"/>
      <c r="OID224" s="24"/>
      <c r="OIE224" s="24"/>
      <c r="OIF224" s="24"/>
      <c r="OIG224" s="24"/>
      <c r="OIH224" s="24"/>
      <c r="OII224" s="24"/>
      <c r="OIJ224" s="24"/>
      <c r="OIK224" s="24"/>
      <c r="OIL224" s="24"/>
      <c r="OIM224" s="24"/>
      <c r="OIN224" s="24"/>
      <c r="OIO224" s="24"/>
      <c r="OIP224" s="24"/>
      <c r="OIQ224" s="24"/>
      <c r="OIR224" s="24"/>
      <c r="OIS224" s="24"/>
      <c r="OIT224" s="24"/>
      <c r="OIU224" s="24"/>
      <c r="OIV224" s="24"/>
      <c r="OIW224" s="24"/>
      <c r="OIX224" s="24"/>
      <c r="OIY224" s="24"/>
      <c r="OIZ224" s="24"/>
      <c r="OJA224" s="24"/>
      <c r="OJB224" s="24"/>
      <c r="OJC224" s="24"/>
      <c r="OJD224" s="24"/>
      <c r="OJE224" s="24"/>
      <c r="OJF224" s="24"/>
      <c r="OJG224" s="24"/>
      <c r="OJH224" s="24"/>
      <c r="OJI224" s="24"/>
      <c r="OJJ224" s="24"/>
      <c r="OJK224" s="24"/>
      <c r="OJL224" s="24"/>
      <c r="OJM224" s="24"/>
      <c r="OJN224" s="24"/>
      <c r="OJO224" s="24"/>
      <c r="OJP224" s="24"/>
      <c r="OJQ224" s="24"/>
      <c r="OJR224" s="24"/>
      <c r="OJS224" s="24"/>
      <c r="OJT224" s="24"/>
      <c r="OJU224" s="24"/>
      <c r="OJV224" s="24"/>
      <c r="OJW224" s="24"/>
      <c r="OJX224" s="24"/>
      <c r="OJY224" s="24"/>
      <c r="OJZ224" s="24"/>
      <c r="OKA224" s="24"/>
      <c r="OKB224" s="24"/>
      <c r="OKC224" s="24"/>
      <c r="OKD224" s="24"/>
      <c r="OKE224" s="24"/>
      <c r="OKF224" s="24"/>
      <c r="OKG224" s="24"/>
      <c r="OKH224" s="24"/>
      <c r="OKI224" s="24"/>
      <c r="OKJ224" s="24"/>
      <c r="OKK224" s="24"/>
      <c r="OKL224" s="24"/>
      <c r="OKM224" s="24"/>
      <c r="OKN224" s="24"/>
      <c r="OKO224" s="24"/>
      <c r="OKP224" s="24"/>
      <c r="OKQ224" s="24"/>
      <c r="OKR224" s="24"/>
      <c r="OKS224" s="24"/>
      <c r="OKT224" s="24"/>
      <c r="OKU224" s="24"/>
      <c r="OKV224" s="24"/>
      <c r="OKW224" s="24"/>
      <c r="OKX224" s="24"/>
      <c r="OKY224" s="24"/>
      <c r="OKZ224" s="24"/>
      <c r="OLA224" s="24"/>
      <c r="OLB224" s="24"/>
      <c r="OLC224" s="24"/>
      <c r="OLD224" s="24"/>
      <c r="OLE224" s="24"/>
      <c r="OLF224" s="24"/>
      <c r="OLG224" s="24"/>
      <c r="OLH224" s="24"/>
      <c r="OLI224" s="24"/>
      <c r="OLJ224" s="24"/>
      <c r="OLK224" s="24"/>
      <c r="OLL224" s="24"/>
      <c r="OLM224" s="24"/>
      <c r="OLN224" s="24"/>
      <c r="OLO224" s="24"/>
      <c r="OLP224" s="24"/>
      <c r="OLQ224" s="24"/>
      <c r="OLR224" s="24"/>
      <c r="OLS224" s="24"/>
      <c r="OLT224" s="24"/>
      <c r="OLU224" s="24"/>
      <c r="OLV224" s="24"/>
      <c r="OLW224" s="24"/>
      <c r="OLX224" s="24"/>
      <c r="OLY224" s="24"/>
      <c r="OLZ224" s="24"/>
      <c r="OMA224" s="24"/>
      <c r="OMB224" s="24"/>
      <c r="OMC224" s="24"/>
      <c r="OMD224" s="24"/>
      <c r="OME224" s="24"/>
      <c r="OMF224" s="24"/>
      <c r="OMG224" s="24"/>
      <c r="OMH224" s="24"/>
      <c r="OMI224" s="24"/>
      <c r="OMJ224" s="24"/>
      <c r="OMK224" s="24"/>
      <c r="OML224" s="24"/>
      <c r="OMM224" s="24"/>
      <c r="OMN224" s="24"/>
      <c r="OMO224" s="24"/>
      <c r="OMP224" s="24"/>
      <c r="OMQ224" s="24"/>
      <c r="OMR224" s="24"/>
      <c r="OMS224" s="24"/>
      <c r="OMT224" s="24"/>
      <c r="OMU224" s="24"/>
      <c r="OMV224" s="24"/>
      <c r="OMW224" s="24"/>
      <c r="OMX224" s="24"/>
      <c r="OMY224" s="24"/>
      <c r="OMZ224" s="24"/>
      <c r="ONA224" s="24"/>
      <c r="ONB224" s="24"/>
      <c r="ONC224" s="24"/>
      <c r="OND224" s="24"/>
      <c r="ONE224" s="24"/>
      <c r="ONF224" s="24"/>
      <c r="ONG224" s="24"/>
      <c r="ONH224" s="24"/>
      <c r="ONI224" s="24"/>
      <c r="ONJ224" s="24"/>
      <c r="ONK224" s="24"/>
      <c r="ONL224" s="24"/>
      <c r="ONM224" s="24"/>
      <c r="ONN224" s="24"/>
      <c r="ONO224" s="24"/>
      <c r="ONP224" s="24"/>
      <c r="ONQ224" s="24"/>
      <c r="ONR224" s="24"/>
      <c r="ONS224" s="24"/>
      <c r="ONT224" s="24"/>
      <c r="ONU224" s="24"/>
      <c r="ONV224" s="24"/>
      <c r="ONW224" s="24"/>
      <c r="ONX224" s="24"/>
      <c r="ONY224" s="24"/>
      <c r="ONZ224" s="24"/>
      <c r="OOA224" s="24"/>
      <c r="OOB224" s="24"/>
      <c r="OOC224" s="24"/>
      <c r="OOD224" s="24"/>
      <c r="OOE224" s="24"/>
      <c r="OOF224" s="24"/>
      <c r="OOG224" s="24"/>
      <c r="OOH224" s="24"/>
      <c r="OOI224" s="24"/>
      <c r="OOJ224" s="24"/>
      <c r="OOK224" s="24"/>
      <c r="OOL224" s="24"/>
      <c r="OOM224" s="24"/>
      <c r="OON224" s="24"/>
      <c r="OOO224" s="24"/>
      <c r="OOP224" s="24"/>
      <c r="OOQ224" s="24"/>
      <c r="OOR224" s="24"/>
      <c r="OOS224" s="24"/>
      <c r="OOT224" s="24"/>
      <c r="OOU224" s="24"/>
      <c r="OOV224" s="24"/>
      <c r="OOW224" s="24"/>
      <c r="OOX224" s="24"/>
      <c r="OOY224" s="24"/>
      <c r="OOZ224" s="24"/>
      <c r="OPA224" s="24"/>
      <c r="OPB224" s="24"/>
      <c r="OPC224" s="24"/>
      <c r="OPD224" s="24"/>
      <c r="OPE224" s="24"/>
      <c r="OPF224" s="24"/>
      <c r="OPG224" s="24"/>
      <c r="OPH224" s="24"/>
      <c r="OPI224" s="24"/>
      <c r="OPJ224" s="24"/>
      <c r="OPK224" s="24"/>
      <c r="OPL224" s="24"/>
      <c r="OPM224" s="24"/>
      <c r="OPN224" s="24"/>
      <c r="OPO224" s="24"/>
      <c r="OPP224" s="24"/>
      <c r="OPQ224" s="24"/>
      <c r="OPR224" s="24"/>
      <c r="OPS224" s="24"/>
      <c r="OPT224" s="24"/>
      <c r="OPU224" s="24"/>
      <c r="OPV224" s="24"/>
      <c r="OPW224" s="24"/>
      <c r="OPX224" s="24"/>
      <c r="OPY224" s="24"/>
      <c r="OPZ224" s="24"/>
      <c r="OQA224" s="24"/>
      <c r="OQB224" s="24"/>
      <c r="OQC224" s="24"/>
      <c r="OQD224" s="24"/>
      <c r="OQE224" s="24"/>
      <c r="OQF224" s="24"/>
      <c r="OQG224" s="24"/>
      <c r="OQH224" s="24"/>
      <c r="OQI224" s="24"/>
      <c r="OQJ224" s="24"/>
      <c r="OQK224" s="24"/>
      <c r="OQL224" s="24"/>
      <c r="OQM224" s="24"/>
      <c r="OQN224" s="24"/>
      <c r="OQO224" s="24"/>
      <c r="OQP224" s="24"/>
      <c r="OQQ224" s="24"/>
      <c r="OQR224" s="24"/>
      <c r="OQS224" s="24"/>
      <c r="OQT224" s="24"/>
      <c r="OQU224" s="24"/>
      <c r="OQV224" s="24"/>
      <c r="OQW224" s="24"/>
      <c r="OQX224" s="24"/>
      <c r="OQY224" s="24"/>
      <c r="OQZ224" s="24"/>
      <c r="ORA224" s="24"/>
      <c r="ORB224" s="24"/>
      <c r="ORC224" s="24"/>
      <c r="ORD224" s="24"/>
      <c r="ORE224" s="24"/>
      <c r="ORF224" s="24"/>
      <c r="ORG224" s="24"/>
      <c r="ORH224" s="24"/>
      <c r="ORI224" s="24"/>
      <c r="ORJ224" s="24"/>
      <c r="ORK224" s="24"/>
      <c r="ORL224" s="24"/>
      <c r="ORM224" s="24"/>
      <c r="ORN224" s="24"/>
      <c r="ORO224" s="24"/>
      <c r="ORP224" s="24"/>
      <c r="ORQ224" s="24"/>
      <c r="ORR224" s="24"/>
      <c r="ORS224" s="24"/>
      <c r="ORT224" s="24"/>
      <c r="ORU224" s="24"/>
      <c r="ORV224" s="24"/>
      <c r="ORW224" s="24"/>
      <c r="ORX224" s="24"/>
      <c r="ORY224" s="24"/>
      <c r="ORZ224" s="24"/>
      <c r="OSA224" s="24"/>
      <c r="OSB224" s="24"/>
      <c r="OSC224" s="24"/>
      <c r="OSD224" s="24"/>
      <c r="OSE224" s="24"/>
      <c r="OSF224" s="24"/>
      <c r="OSG224" s="24"/>
      <c r="OSH224" s="24"/>
      <c r="OSI224" s="24"/>
      <c r="OSJ224" s="24"/>
      <c r="OSK224" s="24"/>
      <c r="OSL224" s="24"/>
      <c r="OSM224" s="24"/>
      <c r="OSN224" s="24"/>
      <c r="OSO224" s="24"/>
      <c r="OSP224" s="24"/>
      <c r="OSQ224" s="24"/>
      <c r="OSR224" s="24"/>
      <c r="OSS224" s="24"/>
      <c r="OST224" s="24"/>
      <c r="OSU224" s="24"/>
      <c r="OSV224" s="24"/>
      <c r="OSW224" s="24"/>
      <c r="OSX224" s="24"/>
      <c r="OSY224" s="24"/>
      <c r="OSZ224" s="24"/>
      <c r="OTA224" s="24"/>
      <c r="OTB224" s="24"/>
      <c r="OTC224" s="24"/>
      <c r="OTD224" s="24"/>
      <c r="OTE224" s="24"/>
      <c r="OTF224" s="24"/>
      <c r="OTG224" s="24"/>
      <c r="OTH224" s="24"/>
      <c r="OTI224" s="24"/>
      <c r="OTJ224" s="24"/>
      <c r="OTK224" s="24"/>
      <c r="OTL224" s="24"/>
      <c r="OTM224" s="24"/>
      <c r="OTN224" s="24"/>
      <c r="OTO224" s="24"/>
      <c r="OTP224" s="24"/>
      <c r="OTQ224" s="24"/>
      <c r="OTR224" s="24"/>
      <c r="OTS224" s="24"/>
      <c r="OTT224" s="24"/>
      <c r="OTU224" s="24"/>
      <c r="OTV224" s="24"/>
      <c r="OTW224" s="24"/>
      <c r="OTX224" s="24"/>
      <c r="OTY224" s="24"/>
      <c r="OTZ224" s="24"/>
      <c r="OUA224" s="24"/>
      <c r="OUB224" s="24"/>
      <c r="OUC224" s="24"/>
      <c r="OUD224" s="24"/>
      <c r="OUE224" s="24"/>
      <c r="OUF224" s="24"/>
      <c r="OUG224" s="24"/>
      <c r="OUH224" s="24"/>
      <c r="OUI224" s="24"/>
      <c r="OUJ224" s="24"/>
      <c r="OUK224" s="24"/>
      <c r="OUL224" s="24"/>
      <c r="OUM224" s="24"/>
      <c r="OUN224" s="24"/>
      <c r="OUO224" s="24"/>
      <c r="OUP224" s="24"/>
      <c r="OUQ224" s="24"/>
      <c r="OUR224" s="24"/>
      <c r="OUS224" s="24"/>
      <c r="OUT224" s="24"/>
      <c r="OUU224" s="24"/>
      <c r="OUV224" s="24"/>
      <c r="OUW224" s="24"/>
      <c r="OUX224" s="24"/>
      <c r="OUY224" s="24"/>
      <c r="OUZ224" s="24"/>
      <c r="OVA224" s="24"/>
      <c r="OVB224" s="24"/>
      <c r="OVC224" s="24"/>
      <c r="OVD224" s="24"/>
      <c r="OVE224" s="24"/>
      <c r="OVF224" s="24"/>
      <c r="OVG224" s="24"/>
      <c r="OVH224" s="24"/>
      <c r="OVI224" s="24"/>
      <c r="OVJ224" s="24"/>
      <c r="OVK224" s="24"/>
      <c r="OVL224" s="24"/>
      <c r="OVM224" s="24"/>
      <c r="OVN224" s="24"/>
      <c r="OVO224" s="24"/>
      <c r="OVP224" s="24"/>
      <c r="OVQ224" s="24"/>
      <c r="OVR224" s="24"/>
      <c r="OVS224" s="24"/>
      <c r="OVT224" s="24"/>
      <c r="OVU224" s="24"/>
      <c r="OVV224" s="24"/>
      <c r="OVW224" s="24"/>
      <c r="OVX224" s="24"/>
      <c r="OVY224" s="24"/>
      <c r="OVZ224" s="24"/>
      <c r="OWA224" s="24"/>
      <c r="OWB224" s="24"/>
      <c r="OWC224" s="24"/>
      <c r="OWD224" s="24"/>
      <c r="OWE224" s="24"/>
      <c r="OWF224" s="24"/>
      <c r="OWG224" s="24"/>
      <c r="OWH224" s="24"/>
      <c r="OWI224" s="24"/>
      <c r="OWJ224" s="24"/>
      <c r="OWK224" s="24"/>
      <c r="OWL224" s="24"/>
      <c r="OWM224" s="24"/>
      <c r="OWN224" s="24"/>
      <c r="OWO224" s="24"/>
      <c r="OWP224" s="24"/>
      <c r="OWQ224" s="24"/>
      <c r="OWR224" s="24"/>
      <c r="OWS224" s="24"/>
      <c r="OWT224" s="24"/>
      <c r="OWU224" s="24"/>
      <c r="OWV224" s="24"/>
      <c r="OWW224" s="24"/>
      <c r="OWX224" s="24"/>
      <c r="OWY224" s="24"/>
      <c r="OWZ224" s="24"/>
      <c r="OXA224" s="24"/>
      <c r="OXB224" s="24"/>
      <c r="OXC224" s="24"/>
      <c r="OXD224" s="24"/>
      <c r="OXE224" s="24"/>
      <c r="OXF224" s="24"/>
      <c r="OXG224" s="24"/>
      <c r="OXH224" s="24"/>
      <c r="OXI224" s="24"/>
      <c r="OXJ224" s="24"/>
      <c r="OXK224" s="24"/>
      <c r="OXL224" s="24"/>
      <c r="OXM224" s="24"/>
      <c r="OXN224" s="24"/>
      <c r="OXO224" s="24"/>
      <c r="OXP224" s="24"/>
      <c r="OXQ224" s="24"/>
      <c r="OXR224" s="24"/>
      <c r="OXS224" s="24"/>
      <c r="OXT224" s="24"/>
      <c r="OXU224" s="24"/>
      <c r="OXV224" s="24"/>
      <c r="OXW224" s="24"/>
      <c r="OXX224" s="24"/>
      <c r="OXY224" s="24"/>
      <c r="OXZ224" s="24"/>
      <c r="OYA224" s="24"/>
      <c r="OYB224" s="24"/>
      <c r="OYC224" s="24"/>
      <c r="OYD224" s="24"/>
      <c r="OYE224" s="24"/>
      <c r="OYF224" s="24"/>
      <c r="OYG224" s="24"/>
      <c r="OYH224" s="24"/>
      <c r="OYI224" s="24"/>
      <c r="OYJ224" s="24"/>
      <c r="OYK224" s="24"/>
      <c r="OYL224" s="24"/>
      <c r="OYM224" s="24"/>
      <c r="OYN224" s="24"/>
      <c r="OYO224" s="24"/>
      <c r="OYP224" s="24"/>
      <c r="OYQ224" s="24"/>
      <c r="OYR224" s="24"/>
      <c r="OYS224" s="24"/>
      <c r="OYT224" s="24"/>
      <c r="OYU224" s="24"/>
      <c r="OYV224" s="24"/>
      <c r="OYW224" s="24"/>
      <c r="OYX224" s="24"/>
      <c r="OYY224" s="24"/>
      <c r="OYZ224" s="24"/>
      <c r="OZA224" s="24"/>
      <c r="OZB224" s="24"/>
      <c r="OZC224" s="24"/>
      <c r="OZD224" s="24"/>
      <c r="OZE224" s="24"/>
      <c r="OZF224" s="24"/>
      <c r="OZG224" s="24"/>
      <c r="OZH224" s="24"/>
      <c r="OZI224" s="24"/>
      <c r="OZJ224" s="24"/>
      <c r="OZK224" s="24"/>
      <c r="OZL224" s="24"/>
      <c r="OZM224" s="24"/>
      <c r="OZN224" s="24"/>
      <c r="OZO224" s="24"/>
      <c r="OZP224" s="24"/>
      <c r="OZQ224" s="24"/>
      <c r="OZR224" s="24"/>
      <c r="OZS224" s="24"/>
      <c r="OZT224" s="24"/>
      <c r="OZU224" s="24"/>
      <c r="OZV224" s="24"/>
      <c r="OZW224" s="24"/>
      <c r="OZX224" s="24"/>
      <c r="OZY224" s="24"/>
      <c r="OZZ224" s="24"/>
      <c r="PAA224" s="24"/>
      <c r="PAB224" s="24"/>
      <c r="PAC224" s="24"/>
      <c r="PAD224" s="24"/>
      <c r="PAE224" s="24"/>
      <c r="PAF224" s="24"/>
      <c r="PAG224" s="24"/>
      <c r="PAH224" s="24"/>
      <c r="PAI224" s="24"/>
      <c r="PAJ224" s="24"/>
      <c r="PAK224" s="24"/>
      <c r="PAL224" s="24"/>
      <c r="PAM224" s="24"/>
      <c r="PAN224" s="24"/>
      <c r="PAO224" s="24"/>
      <c r="PAP224" s="24"/>
      <c r="PAQ224" s="24"/>
      <c r="PAR224" s="24"/>
      <c r="PAS224" s="24"/>
      <c r="PAT224" s="24"/>
      <c r="PAU224" s="24"/>
      <c r="PAV224" s="24"/>
      <c r="PAW224" s="24"/>
      <c r="PAX224" s="24"/>
      <c r="PAY224" s="24"/>
      <c r="PAZ224" s="24"/>
      <c r="PBA224" s="24"/>
      <c r="PBB224" s="24"/>
      <c r="PBC224" s="24"/>
      <c r="PBD224" s="24"/>
      <c r="PBE224" s="24"/>
      <c r="PBF224" s="24"/>
      <c r="PBG224" s="24"/>
      <c r="PBH224" s="24"/>
      <c r="PBI224" s="24"/>
      <c r="PBJ224" s="24"/>
      <c r="PBK224" s="24"/>
      <c r="PBL224" s="24"/>
      <c r="PBM224" s="24"/>
      <c r="PBN224" s="24"/>
      <c r="PBO224" s="24"/>
      <c r="PBP224" s="24"/>
      <c r="PBQ224" s="24"/>
      <c r="PBR224" s="24"/>
      <c r="PBS224" s="24"/>
      <c r="PBT224" s="24"/>
      <c r="PBU224" s="24"/>
      <c r="PBV224" s="24"/>
      <c r="PBW224" s="24"/>
      <c r="PBX224" s="24"/>
      <c r="PBY224" s="24"/>
      <c r="PBZ224" s="24"/>
      <c r="PCA224" s="24"/>
      <c r="PCB224" s="24"/>
      <c r="PCC224" s="24"/>
      <c r="PCD224" s="24"/>
      <c r="PCE224" s="24"/>
      <c r="PCF224" s="24"/>
      <c r="PCG224" s="24"/>
      <c r="PCH224" s="24"/>
      <c r="PCI224" s="24"/>
      <c r="PCJ224" s="24"/>
      <c r="PCK224" s="24"/>
      <c r="PCL224" s="24"/>
      <c r="PCM224" s="24"/>
      <c r="PCN224" s="24"/>
      <c r="PCO224" s="24"/>
      <c r="PCP224" s="24"/>
      <c r="PCQ224" s="24"/>
      <c r="PCR224" s="24"/>
      <c r="PCS224" s="24"/>
      <c r="PCT224" s="24"/>
      <c r="PCU224" s="24"/>
      <c r="PCV224" s="24"/>
      <c r="PCW224" s="24"/>
      <c r="PCX224" s="24"/>
      <c r="PCY224" s="24"/>
      <c r="PCZ224" s="24"/>
      <c r="PDA224" s="24"/>
      <c r="PDB224" s="24"/>
      <c r="PDC224" s="24"/>
      <c r="PDD224" s="24"/>
      <c r="PDE224" s="24"/>
      <c r="PDF224" s="24"/>
      <c r="PDG224" s="24"/>
      <c r="PDH224" s="24"/>
      <c r="PDI224" s="24"/>
      <c r="PDJ224" s="24"/>
      <c r="PDK224" s="24"/>
      <c r="PDL224" s="24"/>
      <c r="PDM224" s="24"/>
      <c r="PDN224" s="24"/>
      <c r="PDO224" s="24"/>
      <c r="PDP224" s="24"/>
      <c r="PDQ224" s="24"/>
      <c r="PDR224" s="24"/>
      <c r="PDS224" s="24"/>
      <c r="PDT224" s="24"/>
      <c r="PDU224" s="24"/>
      <c r="PDV224" s="24"/>
      <c r="PDW224" s="24"/>
      <c r="PDX224" s="24"/>
      <c r="PDY224" s="24"/>
      <c r="PDZ224" s="24"/>
      <c r="PEA224" s="24"/>
      <c r="PEB224" s="24"/>
      <c r="PEC224" s="24"/>
      <c r="PED224" s="24"/>
      <c r="PEE224" s="24"/>
      <c r="PEF224" s="24"/>
      <c r="PEG224" s="24"/>
      <c r="PEH224" s="24"/>
      <c r="PEI224" s="24"/>
      <c r="PEJ224" s="24"/>
      <c r="PEK224" s="24"/>
      <c r="PEL224" s="24"/>
      <c r="PEM224" s="24"/>
      <c r="PEN224" s="24"/>
      <c r="PEO224" s="24"/>
      <c r="PEP224" s="24"/>
      <c r="PEQ224" s="24"/>
      <c r="PER224" s="24"/>
      <c r="PES224" s="24"/>
      <c r="PET224" s="24"/>
      <c r="PEU224" s="24"/>
      <c r="PEV224" s="24"/>
      <c r="PEW224" s="24"/>
      <c r="PEX224" s="24"/>
      <c r="PEY224" s="24"/>
      <c r="PEZ224" s="24"/>
      <c r="PFA224" s="24"/>
      <c r="PFB224" s="24"/>
      <c r="PFC224" s="24"/>
      <c r="PFD224" s="24"/>
      <c r="PFE224" s="24"/>
      <c r="PFF224" s="24"/>
      <c r="PFG224" s="24"/>
      <c r="PFH224" s="24"/>
      <c r="PFI224" s="24"/>
      <c r="PFJ224" s="24"/>
      <c r="PFK224" s="24"/>
      <c r="PFL224" s="24"/>
      <c r="PFM224" s="24"/>
      <c r="PFN224" s="24"/>
      <c r="PFO224" s="24"/>
      <c r="PFP224" s="24"/>
      <c r="PFQ224" s="24"/>
      <c r="PFR224" s="24"/>
      <c r="PFS224" s="24"/>
      <c r="PFT224" s="24"/>
      <c r="PFU224" s="24"/>
      <c r="PFV224" s="24"/>
      <c r="PFW224" s="24"/>
      <c r="PFX224" s="24"/>
      <c r="PFY224" s="24"/>
      <c r="PFZ224" s="24"/>
      <c r="PGA224" s="24"/>
      <c r="PGB224" s="24"/>
      <c r="PGC224" s="24"/>
      <c r="PGD224" s="24"/>
      <c r="PGE224" s="24"/>
      <c r="PGF224" s="24"/>
      <c r="PGG224" s="24"/>
      <c r="PGH224" s="24"/>
      <c r="PGI224" s="24"/>
      <c r="PGJ224" s="24"/>
      <c r="PGK224" s="24"/>
      <c r="PGL224" s="24"/>
      <c r="PGM224" s="24"/>
      <c r="PGN224" s="24"/>
      <c r="PGO224" s="24"/>
      <c r="PGP224" s="24"/>
      <c r="PGQ224" s="24"/>
      <c r="PGR224" s="24"/>
      <c r="PGS224" s="24"/>
      <c r="PGT224" s="24"/>
      <c r="PGU224" s="24"/>
      <c r="PGV224" s="24"/>
      <c r="PGW224" s="24"/>
      <c r="PGX224" s="24"/>
      <c r="PGY224" s="24"/>
      <c r="PGZ224" s="24"/>
      <c r="PHA224" s="24"/>
      <c r="PHB224" s="24"/>
      <c r="PHC224" s="24"/>
      <c r="PHD224" s="24"/>
      <c r="PHE224" s="24"/>
      <c r="PHF224" s="24"/>
      <c r="PHG224" s="24"/>
      <c r="PHH224" s="24"/>
      <c r="PHI224" s="24"/>
      <c r="PHJ224" s="24"/>
      <c r="PHK224" s="24"/>
      <c r="PHL224" s="24"/>
      <c r="PHM224" s="24"/>
      <c r="PHN224" s="24"/>
      <c r="PHO224" s="24"/>
      <c r="PHP224" s="24"/>
      <c r="PHQ224" s="24"/>
      <c r="PHR224" s="24"/>
      <c r="PHS224" s="24"/>
      <c r="PHT224" s="24"/>
      <c r="PHU224" s="24"/>
      <c r="PHV224" s="24"/>
      <c r="PHW224" s="24"/>
      <c r="PHX224" s="24"/>
      <c r="PHY224" s="24"/>
      <c r="PHZ224" s="24"/>
      <c r="PIA224" s="24"/>
      <c r="PIB224" s="24"/>
      <c r="PIC224" s="24"/>
      <c r="PID224" s="24"/>
      <c r="PIE224" s="24"/>
      <c r="PIF224" s="24"/>
      <c r="PIG224" s="24"/>
      <c r="PIH224" s="24"/>
      <c r="PII224" s="24"/>
      <c r="PIJ224" s="24"/>
      <c r="PIK224" s="24"/>
      <c r="PIL224" s="24"/>
      <c r="PIM224" s="24"/>
      <c r="PIN224" s="24"/>
      <c r="PIO224" s="24"/>
      <c r="PIP224" s="24"/>
      <c r="PIQ224" s="24"/>
      <c r="PIR224" s="24"/>
      <c r="PIS224" s="24"/>
      <c r="PIT224" s="24"/>
      <c r="PIU224" s="24"/>
      <c r="PIV224" s="24"/>
      <c r="PIW224" s="24"/>
      <c r="PIX224" s="24"/>
      <c r="PIY224" s="24"/>
      <c r="PIZ224" s="24"/>
      <c r="PJA224" s="24"/>
      <c r="PJB224" s="24"/>
      <c r="PJC224" s="24"/>
      <c r="PJD224" s="24"/>
      <c r="PJE224" s="24"/>
      <c r="PJF224" s="24"/>
      <c r="PJG224" s="24"/>
      <c r="PJH224" s="24"/>
      <c r="PJI224" s="24"/>
      <c r="PJJ224" s="24"/>
      <c r="PJK224" s="24"/>
      <c r="PJL224" s="24"/>
      <c r="PJM224" s="24"/>
      <c r="PJN224" s="24"/>
      <c r="PJO224" s="24"/>
      <c r="PJP224" s="24"/>
      <c r="PJQ224" s="24"/>
      <c r="PJR224" s="24"/>
      <c r="PJS224" s="24"/>
      <c r="PJT224" s="24"/>
      <c r="PJU224" s="24"/>
      <c r="PJV224" s="24"/>
      <c r="PJW224" s="24"/>
      <c r="PJX224" s="24"/>
      <c r="PJY224" s="24"/>
      <c r="PJZ224" s="24"/>
      <c r="PKA224" s="24"/>
      <c r="PKB224" s="24"/>
      <c r="PKC224" s="24"/>
      <c r="PKD224" s="24"/>
      <c r="PKE224" s="24"/>
      <c r="PKF224" s="24"/>
      <c r="PKG224" s="24"/>
      <c r="PKH224" s="24"/>
      <c r="PKI224" s="24"/>
      <c r="PKJ224" s="24"/>
      <c r="PKK224" s="24"/>
      <c r="PKL224" s="24"/>
      <c r="PKM224" s="24"/>
      <c r="PKN224" s="24"/>
      <c r="PKO224" s="24"/>
      <c r="PKP224" s="24"/>
      <c r="PKQ224" s="24"/>
      <c r="PKR224" s="24"/>
      <c r="PKS224" s="24"/>
      <c r="PKT224" s="24"/>
      <c r="PKU224" s="24"/>
      <c r="PKV224" s="24"/>
      <c r="PKW224" s="24"/>
      <c r="PKX224" s="24"/>
      <c r="PKY224" s="24"/>
      <c r="PKZ224" s="24"/>
      <c r="PLA224" s="24"/>
      <c r="PLB224" s="24"/>
      <c r="PLC224" s="24"/>
      <c r="PLD224" s="24"/>
      <c r="PLE224" s="24"/>
      <c r="PLF224" s="24"/>
      <c r="PLG224" s="24"/>
      <c r="PLH224" s="24"/>
      <c r="PLI224" s="24"/>
      <c r="PLJ224" s="24"/>
      <c r="PLK224" s="24"/>
      <c r="PLL224" s="24"/>
      <c r="PLM224" s="24"/>
      <c r="PLN224" s="24"/>
      <c r="PLO224" s="24"/>
      <c r="PLP224" s="24"/>
      <c r="PLQ224" s="24"/>
      <c r="PLR224" s="24"/>
      <c r="PLS224" s="24"/>
      <c r="PLT224" s="24"/>
      <c r="PLU224" s="24"/>
      <c r="PLV224" s="24"/>
      <c r="PLW224" s="24"/>
      <c r="PLX224" s="24"/>
      <c r="PLY224" s="24"/>
      <c r="PLZ224" s="24"/>
      <c r="PMA224" s="24"/>
      <c r="PMB224" s="24"/>
      <c r="PMC224" s="24"/>
      <c r="PMD224" s="24"/>
      <c r="PME224" s="24"/>
      <c r="PMF224" s="24"/>
      <c r="PMG224" s="24"/>
      <c r="PMH224" s="24"/>
      <c r="PMI224" s="24"/>
      <c r="PMJ224" s="24"/>
      <c r="PMK224" s="24"/>
      <c r="PML224" s="24"/>
      <c r="PMM224" s="24"/>
      <c r="PMN224" s="24"/>
      <c r="PMO224" s="24"/>
      <c r="PMP224" s="24"/>
      <c r="PMQ224" s="24"/>
      <c r="PMR224" s="24"/>
      <c r="PMS224" s="24"/>
      <c r="PMT224" s="24"/>
      <c r="PMU224" s="24"/>
      <c r="PMV224" s="24"/>
      <c r="PMW224" s="24"/>
      <c r="PMX224" s="24"/>
      <c r="PMY224" s="24"/>
      <c r="PMZ224" s="24"/>
      <c r="PNA224" s="24"/>
      <c r="PNB224" s="24"/>
      <c r="PNC224" s="24"/>
      <c r="PND224" s="24"/>
      <c r="PNE224" s="24"/>
      <c r="PNF224" s="24"/>
      <c r="PNG224" s="24"/>
      <c r="PNH224" s="24"/>
      <c r="PNI224" s="24"/>
      <c r="PNJ224" s="24"/>
      <c r="PNK224" s="24"/>
      <c r="PNL224" s="24"/>
      <c r="PNM224" s="24"/>
      <c r="PNN224" s="24"/>
      <c r="PNO224" s="24"/>
      <c r="PNP224" s="24"/>
      <c r="PNQ224" s="24"/>
      <c r="PNR224" s="24"/>
      <c r="PNS224" s="24"/>
      <c r="PNT224" s="24"/>
      <c r="PNU224" s="24"/>
      <c r="PNV224" s="24"/>
      <c r="PNW224" s="24"/>
      <c r="PNX224" s="24"/>
      <c r="PNY224" s="24"/>
      <c r="PNZ224" s="24"/>
      <c r="POA224" s="24"/>
      <c r="POB224" s="24"/>
      <c r="POC224" s="24"/>
      <c r="POD224" s="24"/>
      <c r="POE224" s="24"/>
      <c r="POF224" s="24"/>
      <c r="POG224" s="24"/>
      <c r="POH224" s="24"/>
      <c r="POI224" s="24"/>
      <c r="POJ224" s="24"/>
      <c r="POK224" s="24"/>
      <c r="POL224" s="24"/>
      <c r="POM224" s="24"/>
      <c r="PON224" s="24"/>
      <c r="POO224" s="24"/>
      <c r="POP224" s="24"/>
      <c r="POQ224" s="24"/>
      <c r="POR224" s="24"/>
      <c r="POS224" s="24"/>
      <c r="POT224" s="24"/>
      <c r="POU224" s="24"/>
      <c r="POV224" s="24"/>
      <c r="POW224" s="24"/>
      <c r="POX224" s="24"/>
      <c r="POY224" s="24"/>
      <c r="POZ224" s="24"/>
      <c r="PPA224" s="24"/>
      <c r="PPB224" s="24"/>
      <c r="PPC224" s="24"/>
      <c r="PPD224" s="24"/>
      <c r="PPE224" s="24"/>
      <c r="PPF224" s="24"/>
      <c r="PPG224" s="24"/>
      <c r="PPH224" s="24"/>
      <c r="PPI224" s="24"/>
      <c r="PPJ224" s="24"/>
      <c r="PPK224" s="24"/>
      <c r="PPL224" s="24"/>
      <c r="PPM224" s="24"/>
      <c r="PPN224" s="24"/>
      <c r="PPO224" s="24"/>
      <c r="PPP224" s="24"/>
      <c r="PPQ224" s="24"/>
      <c r="PPR224" s="24"/>
      <c r="PPS224" s="24"/>
      <c r="PPT224" s="24"/>
      <c r="PPU224" s="24"/>
      <c r="PPV224" s="24"/>
      <c r="PPW224" s="24"/>
      <c r="PPX224" s="24"/>
      <c r="PPY224" s="24"/>
      <c r="PPZ224" s="24"/>
      <c r="PQA224" s="24"/>
      <c r="PQB224" s="24"/>
      <c r="PQC224" s="24"/>
      <c r="PQD224" s="24"/>
      <c r="PQE224" s="24"/>
      <c r="PQF224" s="24"/>
      <c r="PQG224" s="24"/>
      <c r="PQH224" s="24"/>
      <c r="PQI224" s="24"/>
      <c r="PQJ224" s="24"/>
      <c r="PQK224" s="24"/>
      <c r="PQL224" s="24"/>
      <c r="PQM224" s="24"/>
      <c r="PQN224" s="24"/>
      <c r="PQO224" s="24"/>
      <c r="PQP224" s="24"/>
      <c r="PQQ224" s="24"/>
      <c r="PQR224" s="24"/>
      <c r="PQS224" s="24"/>
      <c r="PQT224" s="24"/>
      <c r="PQU224" s="24"/>
      <c r="PQV224" s="24"/>
      <c r="PQW224" s="24"/>
      <c r="PQX224" s="24"/>
      <c r="PQY224" s="24"/>
      <c r="PQZ224" s="24"/>
      <c r="PRA224" s="24"/>
      <c r="PRB224" s="24"/>
      <c r="PRC224" s="24"/>
      <c r="PRD224" s="24"/>
      <c r="PRE224" s="24"/>
      <c r="PRF224" s="24"/>
      <c r="PRG224" s="24"/>
      <c r="PRH224" s="24"/>
      <c r="PRI224" s="24"/>
      <c r="PRJ224" s="24"/>
      <c r="PRK224" s="24"/>
      <c r="PRL224" s="24"/>
      <c r="PRM224" s="24"/>
      <c r="PRN224" s="24"/>
      <c r="PRO224" s="24"/>
      <c r="PRP224" s="24"/>
      <c r="PRQ224" s="24"/>
      <c r="PRR224" s="24"/>
      <c r="PRS224" s="24"/>
      <c r="PRT224" s="24"/>
      <c r="PRU224" s="24"/>
      <c r="PRV224" s="24"/>
      <c r="PRW224" s="24"/>
      <c r="PRX224" s="24"/>
      <c r="PRY224" s="24"/>
      <c r="PRZ224" s="24"/>
      <c r="PSA224" s="24"/>
      <c r="PSB224" s="24"/>
      <c r="PSC224" s="24"/>
      <c r="PSD224" s="24"/>
      <c r="PSE224" s="24"/>
      <c r="PSF224" s="24"/>
      <c r="PSG224" s="24"/>
      <c r="PSH224" s="24"/>
      <c r="PSI224" s="24"/>
      <c r="PSJ224" s="24"/>
      <c r="PSK224" s="24"/>
      <c r="PSL224" s="24"/>
      <c r="PSM224" s="24"/>
      <c r="PSN224" s="24"/>
      <c r="PSO224" s="24"/>
      <c r="PSP224" s="24"/>
      <c r="PSQ224" s="24"/>
      <c r="PSR224" s="24"/>
      <c r="PSS224" s="24"/>
      <c r="PST224" s="24"/>
      <c r="PSU224" s="24"/>
      <c r="PSV224" s="24"/>
      <c r="PSW224" s="24"/>
      <c r="PSX224" s="24"/>
      <c r="PSY224" s="24"/>
      <c r="PSZ224" s="24"/>
      <c r="PTA224" s="24"/>
      <c r="PTB224" s="24"/>
      <c r="PTC224" s="24"/>
      <c r="PTD224" s="24"/>
      <c r="PTE224" s="24"/>
      <c r="PTF224" s="24"/>
      <c r="PTG224" s="24"/>
      <c r="PTH224" s="24"/>
      <c r="PTI224" s="24"/>
      <c r="PTJ224" s="24"/>
      <c r="PTK224" s="24"/>
      <c r="PTL224" s="24"/>
      <c r="PTM224" s="24"/>
      <c r="PTN224" s="24"/>
      <c r="PTO224" s="24"/>
      <c r="PTP224" s="24"/>
      <c r="PTQ224" s="24"/>
      <c r="PTR224" s="24"/>
      <c r="PTS224" s="24"/>
      <c r="PTT224" s="24"/>
      <c r="PTU224" s="24"/>
      <c r="PTV224" s="24"/>
      <c r="PTW224" s="24"/>
      <c r="PTX224" s="24"/>
      <c r="PTY224" s="24"/>
      <c r="PTZ224" s="24"/>
      <c r="PUA224" s="24"/>
      <c r="PUB224" s="24"/>
      <c r="PUC224" s="24"/>
      <c r="PUD224" s="24"/>
      <c r="PUE224" s="24"/>
      <c r="PUF224" s="24"/>
      <c r="PUG224" s="24"/>
      <c r="PUH224" s="24"/>
      <c r="PUI224" s="24"/>
      <c r="PUJ224" s="24"/>
      <c r="PUK224" s="24"/>
      <c r="PUL224" s="24"/>
      <c r="PUM224" s="24"/>
      <c r="PUN224" s="24"/>
      <c r="PUO224" s="24"/>
      <c r="PUP224" s="24"/>
      <c r="PUQ224" s="24"/>
      <c r="PUR224" s="24"/>
      <c r="PUS224" s="24"/>
      <c r="PUT224" s="24"/>
      <c r="PUU224" s="24"/>
      <c r="PUV224" s="24"/>
      <c r="PUW224" s="24"/>
      <c r="PUX224" s="24"/>
      <c r="PUY224" s="24"/>
      <c r="PUZ224" s="24"/>
      <c r="PVA224" s="24"/>
      <c r="PVB224" s="24"/>
      <c r="PVC224" s="24"/>
      <c r="PVD224" s="24"/>
      <c r="PVE224" s="24"/>
      <c r="PVF224" s="24"/>
      <c r="PVG224" s="24"/>
      <c r="PVH224" s="24"/>
      <c r="PVI224" s="24"/>
      <c r="PVJ224" s="24"/>
      <c r="PVK224" s="24"/>
      <c r="PVL224" s="24"/>
      <c r="PVM224" s="24"/>
      <c r="PVN224" s="24"/>
      <c r="PVO224" s="24"/>
      <c r="PVP224" s="24"/>
      <c r="PVQ224" s="24"/>
      <c r="PVR224" s="24"/>
      <c r="PVS224" s="24"/>
      <c r="PVT224" s="24"/>
      <c r="PVU224" s="24"/>
      <c r="PVV224" s="24"/>
      <c r="PVW224" s="24"/>
      <c r="PVX224" s="24"/>
      <c r="PVY224" s="24"/>
      <c r="PVZ224" s="24"/>
      <c r="PWA224" s="24"/>
      <c r="PWB224" s="24"/>
      <c r="PWC224" s="24"/>
      <c r="PWD224" s="24"/>
      <c r="PWE224" s="24"/>
      <c r="PWF224" s="24"/>
      <c r="PWG224" s="24"/>
      <c r="PWH224" s="24"/>
      <c r="PWI224" s="24"/>
      <c r="PWJ224" s="24"/>
      <c r="PWK224" s="24"/>
      <c r="PWL224" s="24"/>
      <c r="PWM224" s="24"/>
      <c r="PWN224" s="24"/>
      <c r="PWO224" s="24"/>
      <c r="PWP224" s="24"/>
      <c r="PWQ224" s="24"/>
      <c r="PWR224" s="24"/>
      <c r="PWS224" s="24"/>
      <c r="PWT224" s="24"/>
      <c r="PWU224" s="24"/>
      <c r="PWV224" s="24"/>
      <c r="PWW224" s="24"/>
      <c r="PWX224" s="24"/>
      <c r="PWY224" s="24"/>
      <c r="PWZ224" s="24"/>
      <c r="PXA224" s="24"/>
      <c r="PXB224" s="24"/>
      <c r="PXC224" s="24"/>
      <c r="PXD224" s="24"/>
      <c r="PXE224" s="24"/>
      <c r="PXF224" s="24"/>
      <c r="PXG224" s="24"/>
      <c r="PXH224" s="24"/>
      <c r="PXI224" s="24"/>
      <c r="PXJ224" s="24"/>
      <c r="PXK224" s="24"/>
      <c r="PXL224" s="24"/>
      <c r="PXM224" s="24"/>
      <c r="PXN224" s="24"/>
      <c r="PXO224" s="24"/>
      <c r="PXP224" s="24"/>
      <c r="PXQ224" s="24"/>
      <c r="PXR224" s="24"/>
      <c r="PXS224" s="24"/>
      <c r="PXT224" s="24"/>
      <c r="PXU224" s="24"/>
      <c r="PXV224" s="24"/>
      <c r="PXW224" s="24"/>
      <c r="PXX224" s="24"/>
      <c r="PXY224" s="24"/>
      <c r="PXZ224" s="24"/>
      <c r="PYA224" s="24"/>
      <c r="PYB224" s="24"/>
      <c r="PYC224" s="24"/>
      <c r="PYD224" s="24"/>
      <c r="PYE224" s="24"/>
      <c r="PYF224" s="24"/>
      <c r="PYG224" s="24"/>
      <c r="PYH224" s="24"/>
      <c r="PYI224" s="24"/>
      <c r="PYJ224" s="24"/>
      <c r="PYK224" s="24"/>
      <c r="PYL224" s="24"/>
      <c r="PYM224" s="24"/>
      <c r="PYN224" s="24"/>
      <c r="PYO224" s="24"/>
      <c r="PYP224" s="24"/>
      <c r="PYQ224" s="24"/>
      <c r="PYR224" s="24"/>
      <c r="PYS224" s="24"/>
      <c r="PYT224" s="24"/>
      <c r="PYU224" s="24"/>
      <c r="PYV224" s="24"/>
      <c r="PYW224" s="24"/>
      <c r="PYX224" s="24"/>
      <c r="PYY224" s="24"/>
      <c r="PYZ224" s="24"/>
      <c r="PZA224" s="24"/>
      <c r="PZB224" s="24"/>
      <c r="PZC224" s="24"/>
      <c r="PZD224" s="24"/>
      <c r="PZE224" s="24"/>
      <c r="PZF224" s="24"/>
      <c r="PZG224" s="24"/>
      <c r="PZH224" s="24"/>
      <c r="PZI224" s="24"/>
      <c r="PZJ224" s="24"/>
      <c r="PZK224" s="24"/>
      <c r="PZL224" s="24"/>
      <c r="PZM224" s="24"/>
      <c r="PZN224" s="24"/>
      <c r="PZO224" s="24"/>
      <c r="PZP224" s="24"/>
      <c r="PZQ224" s="24"/>
      <c r="PZR224" s="24"/>
      <c r="PZS224" s="24"/>
      <c r="PZT224" s="24"/>
      <c r="PZU224" s="24"/>
      <c r="PZV224" s="24"/>
      <c r="PZW224" s="24"/>
      <c r="PZX224" s="24"/>
      <c r="PZY224" s="24"/>
      <c r="PZZ224" s="24"/>
      <c r="QAA224" s="24"/>
      <c r="QAB224" s="24"/>
      <c r="QAC224" s="24"/>
      <c r="QAD224" s="24"/>
      <c r="QAE224" s="24"/>
      <c r="QAF224" s="24"/>
      <c r="QAG224" s="24"/>
      <c r="QAH224" s="24"/>
      <c r="QAI224" s="24"/>
      <c r="QAJ224" s="24"/>
      <c r="QAK224" s="24"/>
      <c r="QAL224" s="24"/>
      <c r="QAM224" s="24"/>
      <c r="QAN224" s="24"/>
      <c r="QAO224" s="24"/>
      <c r="QAP224" s="24"/>
      <c r="QAQ224" s="24"/>
      <c r="QAR224" s="24"/>
      <c r="QAS224" s="24"/>
      <c r="QAT224" s="24"/>
      <c r="QAU224" s="24"/>
      <c r="QAV224" s="24"/>
      <c r="QAW224" s="24"/>
      <c r="QAX224" s="24"/>
      <c r="QAY224" s="24"/>
      <c r="QAZ224" s="24"/>
      <c r="QBA224" s="24"/>
      <c r="QBB224" s="24"/>
      <c r="QBC224" s="24"/>
      <c r="QBD224" s="24"/>
      <c r="QBE224" s="24"/>
      <c r="QBF224" s="24"/>
      <c r="QBG224" s="24"/>
      <c r="QBH224" s="24"/>
      <c r="QBI224" s="24"/>
      <c r="QBJ224" s="24"/>
      <c r="QBK224" s="24"/>
      <c r="QBL224" s="24"/>
      <c r="QBM224" s="24"/>
      <c r="QBN224" s="24"/>
      <c r="QBO224" s="24"/>
      <c r="QBP224" s="24"/>
      <c r="QBQ224" s="24"/>
      <c r="QBR224" s="24"/>
      <c r="QBS224" s="24"/>
      <c r="QBT224" s="24"/>
      <c r="QBU224" s="24"/>
      <c r="QBV224" s="24"/>
      <c r="QBW224" s="24"/>
      <c r="QBX224" s="24"/>
      <c r="QBY224" s="24"/>
      <c r="QBZ224" s="24"/>
      <c r="QCA224" s="24"/>
      <c r="QCB224" s="24"/>
      <c r="QCC224" s="24"/>
      <c r="QCD224" s="24"/>
      <c r="QCE224" s="24"/>
      <c r="QCF224" s="24"/>
      <c r="QCG224" s="24"/>
      <c r="QCH224" s="24"/>
      <c r="QCI224" s="24"/>
      <c r="QCJ224" s="24"/>
      <c r="QCK224" s="24"/>
      <c r="QCL224" s="24"/>
      <c r="QCM224" s="24"/>
      <c r="QCN224" s="24"/>
      <c r="QCO224" s="24"/>
      <c r="QCP224" s="24"/>
      <c r="QCQ224" s="24"/>
      <c r="QCR224" s="24"/>
      <c r="QCS224" s="24"/>
      <c r="QCT224" s="24"/>
      <c r="QCU224" s="24"/>
      <c r="QCV224" s="24"/>
      <c r="QCW224" s="24"/>
      <c r="QCX224" s="24"/>
      <c r="QCY224" s="24"/>
      <c r="QCZ224" s="24"/>
      <c r="QDA224" s="24"/>
      <c r="QDB224" s="24"/>
      <c r="QDC224" s="24"/>
      <c r="QDD224" s="24"/>
      <c r="QDE224" s="24"/>
      <c r="QDF224" s="24"/>
      <c r="QDG224" s="24"/>
      <c r="QDH224" s="24"/>
      <c r="QDI224" s="24"/>
      <c r="QDJ224" s="24"/>
      <c r="QDK224" s="24"/>
      <c r="QDL224" s="24"/>
      <c r="QDM224" s="24"/>
      <c r="QDN224" s="24"/>
      <c r="QDO224" s="24"/>
      <c r="QDP224" s="24"/>
      <c r="QDQ224" s="24"/>
      <c r="QDR224" s="24"/>
      <c r="QDS224" s="24"/>
      <c r="QDT224" s="24"/>
      <c r="QDU224" s="24"/>
      <c r="QDV224" s="24"/>
      <c r="QDW224" s="24"/>
      <c r="QDX224" s="24"/>
      <c r="QDY224" s="24"/>
      <c r="QDZ224" s="24"/>
      <c r="QEA224" s="24"/>
      <c r="QEB224" s="24"/>
      <c r="QEC224" s="24"/>
      <c r="QED224" s="24"/>
      <c r="QEE224" s="24"/>
      <c r="QEF224" s="24"/>
      <c r="QEG224" s="24"/>
      <c r="QEH224" s="24"/>
      <c r="QEI224" s="24"/>
      <c r="QEJ224" s="24"/>
      <c r="QEK224" s="24"/>
      <c r="QEL224" s="24"/>
      <c r="QEM224" s="24"/>
      <c r="QEN224" s="24"/>
      <c r="QEO224" s="24"/>
      <c r="QEP224" s="24"/>
      <c r="QEQ224" s="24"/>
      <c r="QER224" s="24"/>
      <c r="QES224" s="24"/>
      <c r="QET224" s="24"/>
      <c r="QEU224" s="24"/>
      <c r="QEV224" s="24"/>
      <c r="QEW224" s="24"/>
      <c r="QEX224" s="24"/>
      <c r="QEY224" s="24"/>
      <c r="QEZ224" s="24"/>
      <c r="QFA224" s="24"/>
      <c r="QFB224" s="24"/>
      <c r="QFC224" s="24"/>
      <c r="QFD224" s="24"/>
      <c r="QFE224" s="24"/>
      <c r="QFF224" s="24"/>
      <c r="QFG224" s="24"/>
      <c r="QFH224" s="24"/>
      <c r="QFI224" s="24"/>
      <c r="QFJ224" s="24"/>
      <c r="QFK224" s="24"/>
      <c r="QFL224" s="24"/>
      <c r="QFM224" s="24"/>
      <c r="QFN224" s="24"/>
      <c r="QFO224" s="24"/>
      <c r="QFP224" s="24"/>
      <c r="QFQ224" s="24"/>
      <c r="QFR224" s="24"/>
      <c r="QFS224" s="24"/>
      <c r="QFT224" s="24"/>
      <c r="QFU224" s="24"/>
      <c r="QFV224" s="24"/>
      <c r="QFW224" s="24"/>
      <c r="QFX224" s="24"/>
      <c r="QFY224" s="24"/>
      <c r="QFZ224" s="24"/>
      <c r="QGA224" s="24"/>
      <c r="QGB224" s="24"/>
      <c r="QGC224" s="24"/>
      <c r="QGD224" s="24"/>
      <c r="QGE224" s="24"/>
      <c r="QGF224" s="24"/>
      <c r="QGG224" s="24"/>
      <c r="QGH224" s="24"/>
      <c r="QGI224" s="24"/>
      <c r="QGJ224" s="24"/>
      <c r="QGK224" s="24"/>
      <c r="QGL224" s="24"/>
      <c r="QGM224" s="24"/>
      <c r="QGN224" s="24"/>
      <c r="QGO224" s="24"/>
      <c r="QGP224" s="24"/>
      <c r="QGQ224" s="24"/>
      <c r="QGR224" s="24"/>
      <c r="QGS224" s="24"/>
      <c r="QGT224" s="24"/>
      <c r="QGU224" s="24"/>
      <c r="QGV224" s="24"/>
      <c r="QGW224" s="24"/>
      <c r="QGX224" s="24"/>
      <c r="QGY224" s="24"/>
      <c r="QGZ224" s="24"/>
      <c r="QHA224" s="24"/>
      <c r="QHB224" s="24"/>
      <c r="QHC224" s="24"/>
      <c r="QHD224" s="24"/>
      <c r="QHE224" s="24"/>
      <c r="QHF224" s="24"/>
      <c r="QHG224" s="24"/>
      <c r="QHH224" s="24"/>
      <c r="QHI224" s="24"/>
      <c r="QHJ224" s="24"/>
      <c r="QHK224" s="24"/>
      <c r="QHL224" s="24"/>
      <c r="QHM224" s="24"/>
      <c r="QHN224" s="24"/>
      <c r="QHO224" s="24"/>
      <c r="QHP224" s="24"/>
      <c r="QHQ224" s="24"/>
      <c r="QHR224" s="24"/>
      <c r="QHS224" s="24"/>
      <c r="QHT224" s="24"/>
      <c r="QHU224" s="24"/>
      <c r="QHV224" s="24"/>
      <c r="QHW224" s="24"/>
      <c r="QHX224" s="24"/>
      <c r="QHY224" s="24"/>
      <c r="QHZ224" s="24"/>
      <c r="QIA224" s="24"/>
      <c r="QIB224" s="24"/>
      <c r="QIC224" s="24"/>
      <c r="QID224" s="24"/>
      <c r="QIE224" s="24"/>
      <c r="QIF224" s="24"/>
      <c r="QIG224" s="24"/>
      <c r="QIH224" s="24"/>
      <c r="QII224" s="24"/>
      <c r="QIJ224" s="24"/>
      <c r="QIK224" s="24"/>
      <c r="QIL224" s="24"/>
      <c r="QIM224" s="24"/>
      <c r="QIN224" s="24"/>
      <c r="QIO224" s="24"/>
      <c r="QIP224" s="24"/>
      <c r="QIQ224" s="24"/>
      <c r="QIR224" s="24"/>
      <c r="QIS224" s="24"/>
      <c r="QIT224" s="24"/>
      <c r="QIU224" s="24"/>
      <c r="QIV224" s="24"/>
      <c r="QIW224" s="24"/>
      <c r="QIX224" s="24"/>
      <c r="QIY224" s="24"/>
      <c r="QIZ224" s="24"/>
      <c r="QJA224" s="24"/>
      <c r="QJB224" s="24"/>
      <c r="QJC224" s="24"/>
      <c r="QJD224" s="24"/>
      <c r="QJE224" s="24"/>
      <c r="QJF224" s="24"/>
      <c r="QJG224" s="24"/>
      <c r="QJH224" s="24"/>
      <c r="QJI224" s="24"/>
      <c r="QJJ224" s="24"/>
      <c r="QJK224" s="24"/>
      <c r="QJL224" s="24"/>
      <c r="QJM224" s="24"/>
      <c r="QJN224" s="24"/>
      <c r="QJO224" s="24"/>
      <c r="QJP224" s="24"/>
      <c r="QJQ224" s="24"/>
      <c r="QJR224" s="24"/>
      <c r="QJS224" s="24"/>
      <c r="QJT224" s="24"/>
      <c r="QJU224" s="24"/>
      <c r="QJV224" s="24"/>
      <c r="QJW224" s="24"/>
      <c r="QJX224" s="24"/>
      <c r="QJY224" s="24"/>
      <c r="QJZ224" s="24"/>
      <c r="QKA224" s="24"/>
      <c r="QKB224" s="24"/>
      <c r="QKC224" s="24"/>
      <c r="QKD224" s="24"/>
      <c r="QKE224" s="24"/>
      <c r="QKF224" s="24"/>
      <c r="QKG224" s="24"/>
      <c r="QKH224" s="24"/>
      <c r="QKI224" s="24"/>
      <c r="QKJ224" s="24"/>
      <c r="QKK224" s="24"/>
      <c r="QKL224" s="24"/>
      <c r="QKM224" s="24"/>
      <c r="QKN224" s="24"/>
      <c r="QKO224" s="24"/>
      <c r="QKP224" s="24"/>
      <c r="QKQ224" s="24"/>
      <c r="QKR224" s="24"/>
      <c r="QKS224" s="24"/>
      <c r="QKT224" s="24"/>
      <c r="QKU224" s="24"/>
      <c r="QKV224" s="24"/>
      <c r="QKW224" s="24"/>
      <c r="QKX224" s="24"/>
      <c r="QKY224" s="24"/>
      <c r="QKZ224" s="24"/>
      <c r="QLA224" s="24"/>
      <c r="QLB224" s="24"/>
      <c r="QLC224" s="24"/>
      <c r="QLD224" s="24"/>
      <c r="QLE224" s="24"/>
      <c r="QLF224" s="24"/>
      <c r="QLG224" s="24"/>
      <c r="QLH224" s="24"/>
      <c r="QLI224" s="24"/>
      <c r="QLJ224" s="24"/>
      <c r="QLK224" s="24"/>
      <c r="QLL224" s="24"/>
      <c r="QLM224" s="24"/>
      <c r="QLN224" s="24"/>
      <c r="QLO224" s="24"/>
      <c r="QLP224" s="24"/>
      <c r="QLQ224" s="24"/>
      <c r="QLR224" s="24"/>
      <c r="QLS224" s="24"/>
      <c r="QLT224" s="24"/>
      <c r="QLU224" s="24"/>
      <c r="QLV224" s="24"/>
      <c r="QLW224" s="24"/>
      <c r="QLX224" s="24"/>
      <c r="QLY224" s="24"/>
      <c r="QLZ224" s="24"/>
      <c r="QMA224" s="24"/>
      <c r="QMB224" s="24"/>
      <c r="QMC224" s="24"/>
      <c r="QMD224" s="24"/>
      <c r="QME224" s="24"/>
      <c r="QMF224" s="24"/>
      <c r="QMG224" s="24"/>
      <c r="QMH224" s="24"/>
      <c r="QMI224" s="24"/>
      <c r="QMJ224" s="24"/>
      <c r="QMK224" s="24"/>
      <c r="QML224" s="24"/>
      <c r="QMM224" s="24"/>
      <c r="QMN224" s="24"/>
      <c r="QMO224" s="24"/>
      <c r="QMP224" s="24"/>
      <c r="QMQ224" s="24"/>
      <c r="QMR224" s="24"/>
      <c r="QMS224" s="24"/>
      <c r="QMT224" s="24"/>
      <c r="QMU224" s="24"/>
      <c r="QMV224" s="24"/>
      <c r="QMW224" s="24"/>
      <c r="QMX224" s="24"/>
      <c r="QMY224" s="24"/>
      <c r="QMZ224" s="24"/>
      <c r="QNA224" s="24"/>
      <c r="QNB224" s="24"/>
      <c r="QNC224" s="24"/>
      <c r="QND224" s="24"/>
      <c r="QNE224" s="24"/>
      <c r="QNF224" s="24"/>
      <c r="QNG224" s="24"/>
      <c r="QNH224" s="24"/>
      <c r="QNI224" s="24"/>
      <c r="QNJ224" s="24"/>
      <c r="QNK224" s="24"/>
      <c r="QNL224" s="24"/>
      <c r="QNM224" s="24"/>
      <c r="QNN224" s="24"/>
      <c r="QNO224" s="24"/>
      <c r="QNP224" s="24"/>
      <c r="QNQ224" s="24"/>
      <c r="QNR224" s="24"/>
      <c r="QNS224" s="24"/>
      <c r="QNT224" s="24"/>
      <c r="QNU224" s="24"/>
      <c r="QNV224" s="24"/>
      <c r="QNW224" s="24"/>
      <c r="QNX224" s="24"/>
      <c r="QNY224" s="24"/>
      <c r="QNZ224" s="24"/>
      <c r="QOA224" s="24"/>
      <c r="QOB224" s="24"/>
      <c r="QOC224" s="24"/>
      <c r="QOD224" s="24"/>
      <c r="QOE224" s="24"/>
      <c r="QOF224" s="24"/>
      <c r="QOG224" s="24"/>
      <c r="QOH224" s="24"/>
      <c r="QOI224" s="24"/>
      <c r="QOJ224" s="24"/>
      <c r="QOK224" s="24"/>
      <c r="QOL224" s="24"/>
      <c r="QOM224" s="24"/>
      <c r="QON224" s="24"/>
      <c r="QOO224" s="24"/>
      <c r="QOP224" s="24"/>
      <c r="QOQ224" s="24"/>
      <c r="QOR224" s="24"/>
      <c r="QOS224" s="24"/>
      <c r="QOT224" s="24"/>
      <c r="QOU224" s="24"/>
      <c r="QOV224" s="24"/>
      <c r="QOW224" s="24"/>
      <c r="QOX224" s="24"/>
      <c r="QOY224" s="24"/>
      <c r="QOZ224" s="24"/>
      <c r="QPA224" s="24"/>
      <c r="QPB224" s="24"/>
      <c r="QPC224" s="24"/>
      <c r="QPD224" s="24"/>
      <c r="QPE224" s="24"/>
      <c r="QPF224" s="24"/>
      <c r="QPG224" s="24"/>
      <c r="QPH224" s="24"/>
      <c r="QPI224" s="24"/>
      <c r="QPJ224" s="24"/>
      <c r="QPK224" s="24"/>
      <c r="QPL224" s="24"/>
      <c r="QPM224" s="24"/>
      <c r="QPN224" s="24"/>
      <c r="QPO224" s="24"/>
      <c r="QPP224" s="24"/>
      <c r="QPQ224" s="24"/>
      <c r="QPR224" s="24"/>
      <c r="QPS224" s="24"/>
      <c r="QPT224" s="24"/>
      <c r="QPU224" s="24"/>
      <c r="QPV224" s="24"/>
      <c r="QPW224" s="24"/>
      <c r="QPX224" s="24"/>
      <c r="QPY224" s="24"/>
      <c r="QPZ224" s="24"/>
      <c r="QQA224" s="24"/>
      <c r="QQB224" s="24"/>
      <c r="QQC224" s="24"/>
      <c r="QQD224" s="24"/>
      <c r="QQE224" s="24"/>
      <c r="QQF224" s="24"/>
      <c r="QQG224" s="24"/>
      <c r="QQH224" s="24"/>
      <c r="QQI224" s="24"/>
      <c r="QQJ224" s="24"/>
      <c r="QQK224" s="24"/>
      <c r="QQL224" s="24"/>
      <c r="QQM224" s="24"/>
      <c r="QQN224" s="24"/>
      <c r="QQO224" s="24"/>
      <c r="QQP224" s="24"/>
      <c r="QQQ224" s="24"/>
      <c r="QQR224" s="24"/>
      <c r="QQS224" s="24"/>
      <c r="QQT224" s="24"/>
      <c r="QQU224" s="24"/>
      <c r="QQV224" s="24"/>
      <c r="QQW224" s="24"/>
      <c r="QQX224" s="24"/>
      <c r="QQY224" s="24"/>
      <c r="QQZ224" s="24"/>
      <c r="QRA224" s="24"/>
      <c r="QRB224" s="24"/>
      <c r="QRC224" s="24"/>
      <c r="QRD224" s="24"/>
      <c r="QRE224" s="24"/>
      <c r="QRF224" s="24"/>
      <c r="QRG224" s="24"/>
      <c r="QRH224" s="24"/>
      <c r="QRI224" s="24"/>
      <c r="QRJ224" s="24"/>
      <c r="QRK224" s="24"/>
      <c r="QRL224" s="24"/>
      <c r="QRM224" s="24"/>
      <c r="QRN224" s="24"/>
      <c r="QRO224" s="24"/>
      <c r="QRP224" s="24"/>
      <c r="QRQ224" s="24"/>
      <c r="QRR224" s="24"/>
      <c r="QRS224" s="24"/>
      <c r="QRT224" s="24"/>
      <c r="QRU224" s="24"/>
      <c r="QRV224" s="24"/>
      <c r="QRW224" s="24"/>
      <c r="QRX224" s="24"/>
      <c r="QRY224" s="24"/>
      <c r="QRZ224" s="24"/>
      <c r="QSA224" s="24"/>
      <c r="QSB224" s="24"/>
      <c r="QSC224" s="24"/>
      <c r="QSD224" s="24"/>
      <c r="QSE224" s="24"/>
      <c r="QSF224" s="24"/>
      <c r="QSG224" s="24"/>
      <c r="QSH224" s="24"/>
      <c r="QSI224" s="24"/>
      <c r="QSJ224" s="24"/>
      <c r="QSK224" s="24"/>
      <c r="QSL224" s="24"/>
      <c r="QSM224" s="24"/>
      <c r="QSN224" s="24"/>
      <c r="QSO224" s="24"/>
      <c r="QSP224" s="24"/>
      <c r="QSQ224" s="24"/>
      <c r="QSR224" s="24"/>
      <c r="QSS224" s="24"/>
      <c r="QST224" s="24"/>
      <c r="QSU224" s="24"/>
      <c r="QSV224" s="24"/>
      <c r="QSW224" s="24"/>
      <c r="QSX224" s="24"/>
      <c r="QSY224" s="24"/>
      <c r="QSZ224" s="24"/>
      <c r="QTA224" s="24"/>
      <c r="QTB224" s="24"/>
      <c r="QTC224" s="24"/>
      <c r="QTD224" s="24"/>
      <c r="QTE224" s="24"/>
      <c r="QTF224" s="24"/>
      <c r="QTG224" s="24"/>
      <c r="QTH224" s="24"/>
      <c r="QTI224" s="24"/>
      <c r="QTJ224" s="24"/>
      <c r="QTK224" s="24"/>
      <c r="QTL224" s="24"/>
      <c r="QTM224" s="24"/>
      <c r="QTN224" s="24"/>
      <c r="QTO224" s="24"/>
      <c r="QTP224" s="24"/>
      <c r="QTQ224" s="24"/>
      <c r="QTR224" s="24"/>
      <c r="QTS224" s="24"/>
      <c r="QTT224" s="24"/>
      <c r="QTU224" s="24"/>
      <c r="QTV224" s="24"/>
      <c r="QTW224" s="24"/>
      <c r="QTX224" s="24"/>
      <c r="QTY224" s="24"/>
      <c r="QTZ224" s="24"/>
      <c r="QUA224" s="24"/>
      <c r="QUB224" s="24"/>
      <c r="QUC224" s="24"/>
      <c r="QUD224" s="24"/>
      <c r="QUE224" s="24"/>
      <c r="QUF224" s="24"/>
      <c r="QUG224" s="24"/>
      <c r="QUH224" s="24"/>
      <c r="QUI224" s="24"/>
      <c r="QUJ224" s="24"/>
      <c r="QUK224" s="24"/>
      <c r="QUL224" s="24"/>
      <c r="QUM224" s="24"/>
      <c r="QUN224" s="24"/>
      <c r="QUO224" s="24"/>
      <c r="QUP224" s="24"/>
      <c r="QUQ224" s="24"/>
      <c r="QUR224" s="24"/>
      <c r="QUS224" s="24"/>
      <c r="QUT224" s="24"/>
      <c r="QUU224" s="24"/>
      <c r="QUV224" s="24"/>
      <c r="QUW224" s="24"/>
      <c r="QUX224" s="24"/>
      <c r="QUY224" s="24"/>
      <c r="QUZ224" s="24"/>
      <c r="QVA224" s="24"/>
      <c r="QVB224" s="24"/>
      <c r="QVC224" s="24"/>
      <c r="QVD224" s="24"/>
      <c r="QVE224" s="24"/>
      <c r="QVF224" s="24"/>
      <c r="QVG224" s="24"/>
      <c r="QVH224" s="24"/>
      <c r="QVI224" s="24"/>
      <c r="QVJ224" s="24"/>
      <c r="QVK224" s="24"/>
      <c r="QVL224" s="24"/>
      <c r="QVM224" s="24"/>
      <c r="QVN224" s="24"/>
      <c r="QVO224" s="24"/>
      <c r="QVP224" s="24"/>
      <c r="QVQ224" s="24"/>
      <c r="QVR224" s="24"/>
      <c r="QVS224" s="24"/>
      <c r="QVT224" s="24"/>
      <c r="QVU224" s="24"/>
      <c r="QVV224" s="24"/>
      <c r="QVW224" s="24"/>
      <c r="QVX224" s="24"/>
      <c r="QVY224" s="24"/>
      <c r="QVZ224" s="24"/>
      <c r="QWA224" s="24"/>
      <c r="QWB224" s="24"/>
      <c r="QWC224" s="24"/>
      <c r="QWD224" s="24"/>
      <c r="QWE224" s="24"/>
      <c r="QWF224" s="24"/>
      <c r="QWG224" s="24"/>
      <c r="QWH224" s="24"/>
      <c r="QWI224" s="24"/>
      <c r="QWJ224" s="24"/>
      <c r="QWK224" s="24"/>
      <c r="QWL224" s="24"/>
      <c r="QWM224" s="24"/>
      <c r="QWN224" s="24"/>
      <c r="QWO224" s="24"/>
      <c r="QWP224" s="24"/>
      <c r="QWQ224" s="24"/>
      <c r="QWR224" s="24"/>
      <c r="QWS224" s="24"/>
      <c r="QWT224" s="24"/>
      <c r="QWU224" s="24"/>
      <c r="QWV224" s="24"/>
      <c r="QWW224" s="24"/>
      <c r="QWX224" s="24"/>
      <c r="QWY224" s="24"/>
      <c r="QWZ224" s="24"/>
      <c r="QXA224" s="24"/>
      <c r="QXB224" s="24"/>
      <c r="QXC224" s="24"/>
      <c r="QXD224" s="24"/>
      <c r="QXE224" s="24"/>
      <c r="QXF224" s="24"/>
      <c r="QXG224" s="24"/>
      <c r="QXH224" s="24"/>
      <c r="QXI224" s="24"/>
      <c r="QXJ224" s="24"/>
      <c r="QXK224" s="24"/>
      <c r="QXL224" s="24"/>
      <c r="QXM224" s="24"/>
      <c r="QXN224" s="24"/>
      <c r="QXO224" s="24"/>
      <c r="QXP224" s="24"/>
      <c r="QXQ224" s="24"/>
      <c r="QXR224" s="24"/>
      <c r="QXS224" s="24"/>
      <c r="QXT224" s="24"/>
      <c r="QXU224" s="24"/>
      <c r="QXV224" s="24"/>
      <c r="QXW224" s="24"/>
      <c r="QXX224" s="24"/>
      <c r="QXY224" s="24"/>
      <c r="QXZ224" s="24"/>
      <c r="QYA224" s="24"/>
      <c r="QYB224" s="24"/>
      <c r="QYC224" s="24"/>
      <c r="QYD224" s="24"/>
      <c r="QYE224" s="24"/>
      <c r="QYF224" s="24"/>
      <c r="QYG224" s="24"/>
      <c r="QYH224" s="24"/>
      <c r="QYI224" s="24"/>
      <c r="QYJ224" s="24"/>
      <c r="QYK224" s="24"/>
      <c r="QYL224" s="24"/>
      <c r="QYM224" s="24"/>
      <c r="QYN224" s="24"/>
      <c r="QYO224" s="24"/>
      <c r="QYP224" s="24"/>
      <c r="QYQ224" s="24"/>
      <c r="QYR224" s="24"/>
      <c r="QYS224" s="24"/>
      <c r="QYT224" s="24"/>
      <c r="QYU224" s="24"/>
      <c r="QYV224" s="24"/>
      <c r="QYW224" s="24"/>
      <c r="QYX224" s="24"/>
      <c r="QYY224" s="24"/>
      <c r="QYZ224" s="24"/>
      <c r="QZA224" s="24"/>
      <c r="QZB224" s="24"/>
      <c r="QZC224" s="24"/>
      <c r="QZD224" s="24"/>
      <c r="QZE224" s="24"/>
      <c r="QZF224" s="24"/>
      <c r="QZG224" s="24"/>
      <c r="QZH224" s="24"/>
      <c r="QZI224" s="24"/>
      <c r="QZJ224" s="24"/>
      <c r="QZK224" s="24"/>
      <c r="QZL224" s="24"/>
      <c r="QZM224" s="24"/>
      <c r="QZN224" s="24"/>
      <c r="QZO224" s="24"/>
      <c r="QZP224" s="24"/>
      <c r="QZQ224" s="24"/>
      <c r="QZR224" s="24"/>
      <c r="QZS224" s="24"/>
      <c r="QZT224" s="24"/>
      <c r="QZU224" s="24"/>
      <c r="QZV224" s="24"/>
      <c r="QZW224" s="24"/>
      <c r="QZX224" s="24"/>
      <c r="QZY224" s="24"/>
      <c r="QZZ224" s="24"/>
      <c r="RAA224" s="24"/>
      <c r="RAB224" s="24"/>
      <c r="RAC224" s="24"/>
      <c r="RAD224" s="24"/>
      <c r="RAE224" s="24"/>
      <c r="RAF224" s="24"/>
      <c r="RAG224" s="24"/>
      <c r="RAH224" s="24"/>
      <c r="RAI224" s="24"/>
      <c r="RAJ224" s="24"/>
      <c r="RAK224" s="24"/>
      <c r="RAL224" s="24"/>
      <c r="RAM224" s="24"/>
      <c r="RAN224" s="24"/>
      <c r="RAO224" s="24"/>
      <c r="RAP224" s="24"/>
      <c r="RAQ224" s="24"/>
      <c r="RAR224" s="24"/>
      <c r="RAS224" s="24"/>
      <c r="RAT224" s="24"/>
      <c r="RAU224" s="24"/>
      <c r="RAV224" s="24"/>
      <c r="RAW224" s="24"/>
      <c r="RAX224" s="24"/>
      <c r="RAY224" s="24"/>
      <c r="RAZ224" s="24"/>
      <c r="RBA224" s="24"/>
      <c r="RBB224" s="24"/>
      <c r="RBC224" s="24"/>
      <c r="RBD224" s="24"/>
      <c r="RBE224" s="24"/>
      <c r="RBF224" s="24"/>
      <c r="RBG224" s="24"/>
      <c r="RBH224" s="24"/>
      <c r="RBI224" s="24"/>
      <c r="RBJ224" s="24"/>
      <c r="RBK224" s="24"/>
      <c r="RBL224" s="24"/>
      <c r="RBM224" s="24"/>
      <c r="RBN224" s="24"/>
      <c r="RBO224" s="24"/>
      <c r="RBP224" s="24"/>
      <c r="RBQ224" s="24"/>
      <c r="RBR224" s="24"/>
      <c r="RBS224" s="24"/>
      <c r="RBT224" s="24"/>
      <c r="RBU224" s="24"/>
      <c r="RBV224" s="24"/>
      <c r="RBW224" s="24"/>
      <c r="RBX224" s="24"/>
      <c r="RBY224" s="24"/>
      <c r="RBZ224" s="24"/>
      <c r="RCA224" s="24"/>
      <c r="RCB224" s="24"/>
      <c r="RCC224" s="24"/>
      <c r="RCD224" s="24"/>
      <c r="RCE224" s="24"/>
      <c r="RCF224" s="24"/>
      <c r="RCG224" s="24"/>
      <c r="RCH224" s="24"/>
      <c r="RCI224" s="24"/>
      <c r="RCJ224" s="24"/>
      <c r="RCK224" s="24"/>
      <c r="RCL224" s="24"/>
      <c r="RCM224" s="24"/>
      <c r="RCN224" s="24"/>
      <c r="RCO224" s="24"/>
      <c r="RCP224" s="24"/>
      <c r="RCQ224" s="24"/>
      <c r="RCR224" s="24"/>
      <c r="RCS224" s="24"/>
      <c r="RCT224" s="24"/>
      <c r="RCU224" s="24"/>
      <c r="RCV224" s="24"/>
      <c r="RCW224" s="24"/>
      <c r="RCX224" s="24"/>
      <c r="RCY224" s="24"/>
      <c r="RCZ224" s="24"/>
      <c r="RDA224" s="24"/>
      <c r="RDB224" s="24"/>
      <c r="RDC224" s="24"/>
      <c r="RDD224" s="24"/>
      <c r="RDE224" s="24"/>
      <c r="RDF224" s="24"/>
      <c r="RDG224" s="24"/>
      <c r="RDH224" s="24"/>
      <c r="RDI224" s="24"/>
      <c r="RDJ224" s="24"/>
      <c r="RDK224" s="24"/>
      <c r="RDL224" s="24"/>
      <c r="RDM224" s="24"/>
      <c r="RDN224" s="24"/>
      <c r="RDO224" s="24"/>
      <c r="RDP224" s="24"/>
      <c r="RDQ224" s="24"/>
      <c r="RDR224" s="24"/>
      <c r="RDS224" s="24"/>
      <c r="RDT224" s="24"/>
      <c r="RDU224" s="24"/>
      <c r="RDV224" s="24"/>
      <c r="RDW224" s="24"/>
      <c r="RDX224" s="24"/>
      <c r="RDY224" s="24"/>
      <c r="RDZ224" s="24"/>
      <c r="REA224" s="24"/>
      <c r="REB224" s="24"/>
      <c r="REC224" s="24"/>
      <c r="RED224" s="24"/>
      <c r="REE224" s="24"/>
      <c r="REF224" s="24"/>
      <c r="REG224" s="24"/>
      <c r="REH224" s="24"/>
      <c r="REI224" s="24"/>
      <c r="REJ224" s="24"/>
      <c r="REK224" s="24"/>
      <c r="REL224" s="24"/>
      <c r="REM224" s="24"/>
      <c r="REN224" s="24"/>
      <c r="REO224" s="24"/>
      <c r="REP224" s="24"/>
      <c r="REQ224" s="24"/>
      <c r="RER224" s="24"/>
      <c r="RES224" s="24"/>
      <c r="RET224" s="24"/>
      <c r="REU224" s="24"/>
      <c r="REV224" s="24"/>
      <c r="REW224" s="24"/>
      <c r="REX224" s="24"/>
      <c r="REY224" s="24"/>
      <c r="REZ224" s="24"/>
      <c r="RFA224" s="24"/>
      <c r="RFB224" s="24"/>
      <c r="RFC224" s="24"/>
      <c r="RFD224" s="24"/>
      <c r="RFE224" s="24"/>
      <c r="RFF224" s="24"/>
      <c r="RFG224" s="24"/>
      <c r="RFH224" s="24"/>
      <c r="RFI224" s="24"/>
      <c r="RFJ224" s="24"/>
      <c r="RFK224" s="24"/>
      <c r="RFL224" s="24"/>
      <c r="RFM224" s="24"/>
      <c r="RFN224" s="24"/>
      <c r="RFO224" s="24"/>
      <c r="RFP224" s="24"/>
      <c r="RFQ224" s="24"/>
      <c r="RFR224" s="24"/>
      <c r="RFS224" s="24"/>
      <c r="RFT224" s="24"/>
      <c r="RFU224" s="24"/>
      <c r="RFV224" s="24"/>
      <c r="RFW224" s="24"/>
      <c r="RFX224" s="24"/>
      <c r="RFY224" s="24"/>
      <c r="RFZ224" s="24"/>
      <c r="RGA224" s="24"/>
      <c r="RGB224" s="24"/>
      <c r="RGC224" s="24"/>
      <c r="RGD224" s="24"/>
      <c r="RGE224" s="24"/>
      <c r="RGF224" s="24"/>
      <c r="RGG224" s="24"/>
      <c r="RGH224" s="24"/>
      <c r="RGI224" s="24"/>
      <c r="RGJ224" s="24"/>
      <c r="RGK224" s="24"/>
      <c r="RGL224" s="24"/>
      <c r="RGM224" s="24"/>
      <c r="RGN224" s="24"/>
      <c r="RGO224" s="24"/>
      <c r="RGP224" s="24"/>
      <c r="RGQ224" s="24"/>
      <c r="RGR224" s="24"/>
      <c r="RGS224" s="24"/>
      <c r="RGT224" s="24"/>
      <c r="RGU224" s="24"/>
      <c r="RGV224" s="24"/>
      <c r="RGW224" s="24"/>
      <c r="RGX224" s="24"/>
      <c r="RGY224" s="24"/>
      <c r="RGZ224" s="24"/>
      <c r="RHA224" s="24"/>
      <c r="RHB224" s="24"/>
      <c r="RHC224" s="24"/>
      <c r="RHD224" s="24"/>
      <c r="RHE224" s="24"/>
      <c r="RHF224" s="24"/>
      <c r="RHG224" s="24"/>
      <c r="RHH224" s="24"/>
      <c r="RHI224" s="24"/>
      <c r="RHJ224" s="24"/>
      <c r="RHK224" s="24"/>
      <c r="RHL224" s="24"/>
      <c r="RHM224" s="24"/>
      <c r="RHN224" s="24"/>
      <c r="RHO224" s="24"/>
      <c r="RHP224" s="24"/>
      <c r="RHQ224" s="24"/>
      <c r="RHR224" s="24"/>
      <c r="RHS224" s="24"/>
      <c r="RHT224" s="24"/>
      <c r="RHU224" s="24"/>
      <c r="RHV224" s="24"/>
      <c r="RHW224" s="24"/>
      <c r="RHX224" s="24"/>
      <c r="RHY224" s="24"/>
      <c r="RHZ224" s="24"/>
      <c r="RIA224" s="24"/>
      <c r="RIB224" s="24"/>
      <c r="RIC224" s="24"/>
      <c r="RID224" s="24"/>
      <c r="RIE224" s="24"/>
      <c r="RIF224" s="24"/>
      <c r="RIG224" s="24"/>
      <c r="RIH224" s="24"/>
      <c r="RII224" s="24"/>
      <c r="RIJ224" s="24"/>
      <c r="RIK224" s="24"/>
      <c r="RIL224" s="24"/>
      <c r="RIM224" s="24"/>
      <c r="RIN224" s="24"/>
      <c r="RIO224" s="24"/>
      <c r="RIP224" s="24"/>
      <c r="RIQ224" s="24"/>
      <c r="RIR224" s="24"/>
      <c r="RIS224" s="24"/>
      <c r="RIT224" s="24"/>
      <c r="RIU224" s="24"/>
      <c r="RIV224" s="24"/>
      <c r="RIW224" s="24"/>
      <c r="RIX224" s="24"/>
      <c r="RIY224" s="24"/>
      <c r="RIZ224" s="24"/>
      <c r="RJA224" s="24"/>
      <c r="RJB224" s="24"/>
      <c r="RJC224" s="24"/>
      <c r="RJD224" s="24"/>
      <c r="RJE224" s="24"/>
      <c r="RJF224" s="24"/>
      <c r="RJG224" s="24"/>
      <c r="RJH224" s="24"/>
      <c r="RJI224" s="24"/>
      <c r="RJJ224" s="24"/>
      <c r="RJK224" s="24"/>
      <c r="RJL224" s="24"/>
      <c r="RJM224" s="24"/>
      <c r="RJN224" s="24"/>
      <c r="RJO224" s="24"/>
      <c r="RJP224" s="24"/>
      <c r="RJQ224" s="24"/>
      <c r="RJR224" s="24"/>
      <c r="RJS224" s="24"/>
      <c r="RJT224" s="24"/>
      <c r="RJU224" s="24"/>
      <c r="RJV224" s="24"/>
      <c r="RJW224" s="24"/>
      <c r="RJX224" s="24"/>
      <c r="RJY224" s="24"/>
      <c r="RJZ224" s="24"/>
      <c r="RKA224" s="24"/>
      <c r="RKB224" s="24"/>
      <c r="RKC224" s="24"/>
      <c r="RKD224" s="24"/>
      <c r="RKE224" s="24"/>
      <c r="RKF224" s="24"/>
      <c r="RKG224" s="24"/>
      <c r="RKH224" s="24"/>
      <c r="RKI224" s="24"/>
      <c r="RKJ224" s="24"/>
      <c r="RKK224" s="24"/>
      <c r="RKL224" s="24"/>
      <c r="RKM224" s="24"/>
      <c r="RKN224" s="24"/>
      <c r="RKO224" s="24"/>
      <c r="RKP224" s="24"/>
      <c r="RKQ224" s="24"/>
      <c r="RKR224" s="24"/>
      <c r="RKS224" s="24"/>
      <c r="RKT224" s="24"/>
      <c r="RKU224" s="24"/>
      <c r="RKV224" s="24"/>
      <c r="RKW224" s="24"/>
      <c r="RKX224" s="24"/>
      <c r="RKY224" s="24"/>
      <c r="RKZ224" s="24"/>
      <c r="RLA224" s="24"/>
      <c r="RLB224" s="24"/>
      <c r="RLC224" s="24"/>
      <c r="RLD224" s="24"/>
      <c r="RLE224" s="24"/>
      <c r="RLF224" s="24"/>
      <c r="RLG224" s="24"/>
      <c r="RLH224" s="24"/>
      <c r="RLI224" s="24"/>
      <c r="RLJ224" s="24"/>
      <c r="RLK224" s="24"/>
      <c r="RLL224" s="24"/>
      <c r="RLM224" s="24"/>
      <c r="RLN224" s="24"/>
      <c r="RLO224" s="24"/>
      <c r="RLP224" s="24"/>
      <c r="RLQ224" s="24"/>
      <c r="RLR224" s="24"/>
      <c r="RLS224" s="24"/>
      <c r="RLT224" s="24"/>
      <c r="RLU224" s="24"/>
      <c r="RLV224" s="24"/>
      <c r="RLW224" s="24"/>
      <c r="RLX224" s="24"/>
      <c r="RLY224" s="24"/>
      <c r="RLZ224" s="24"/>
      <c r="RMA224" s="24"/>
      <c r="RMB224" s="24"/>
      <c r="RMC224" s="24"/>
      <c r="RMD224" s="24"/>
      <c r="RME224" s="24"/>
      <c r="RMF224" s="24"/>
      <c r="RMG224" s="24"/>
      <c r="RMH224" s="24"/>
      <c r="RMI224" s="24"/>
      <c r="RMJ224" s="24"/>
      <c r="RMK224" s="24"/>
      <c r="RML224" s="24"/>
      <c r="RMM224" s="24"/>
      <c r="RMN224" s="24"/>
      <c r="RMO224" s="24"/>
      <c r="RMP224" s="24"/>
      <c r="RMQ224" s="24"/>
      <c r="RMR224" s="24"/>
      <c r="RMS224" s="24"/>
      <c r="RMT224" s="24"/>
      <c r="RMU224" s="24"/>
      <c r="RMV224" s="24"/>
      <c r="RMW224" s="24"/>
      <c r="RMX224" s="24"/>
      <c r="RMY224" s="24"/>
      <c r="RMZ224" s="24"/>
      <c r="RNA224" s="24"/>
      <c r="RNB224" s="24"/>
      <c r="RNC224" s="24"/>
      <c r="RND224" s="24"/>
      <c r="RNE224" s="24"/>
      <c r="RNF224" s="24"/>
      <c r="RNG224" s="24"/>
      <c r="RNH224" s="24"/>
      <c r="RNI224" s="24"/>
      <c r="RNJ224" s="24"/>
      <c r="RNK224" s="24"/>
      <c r="RNL224" s="24"/>
      <c r="RNM224" s="24"/>
      <c r="RNN224" s="24"/>
      <c r="RNO224" s="24"/>
      <c r="RNP224" s="24"/>
      <c r="RNQ224" s="24"/>
      <c r="RNR224" s="24"/>
      <c r="RNS224" s="24"/>
      <c r="RNT224" s="24"/>
      <c r="RNU224" s="24"/>
      <c r="RNV224" s="24"/>
      <c r="RNW224" s="24"/>
      <c r="RNX224" s="24"/>
      <c r="RNY224" s="24"/>
      <c r="RNZ224" s="24"/>
      <c r="ROA224" s="24"/>
      <c r="ROB224" s="24"/>
      <c r="ROC224" s="24"/>
      <c r="ROD224" s="24"/>
      <c r="ROE224" s="24"/>
      <c r="ROF224" s="24"/>
      <c r="ROG224" s="24"/>
      <c r="ROH224" s="24"/>
      <c r="ROI224" s="24"/>
      <c r="ROJ224" s="24"/>
      <c r="ROK224" s="24"/>
      <c r="ROL224" s="24"/>
      <c r="ROM224" s="24"/>
      <c r="RON224" s="24"/>
      <c r="ROO224" s="24"/>
      <c r="ROP224" s="24"/>
      <c r="ROQ224" s="24"/>
      <c r="ROR224" s="24"/>
      <c r="ROS224" s="24"/>
      <c r="ROT224" s="24"/>
      <c r="ROU224" s="24"/>
      <c r="ROV224" s="24"/>
      <c r="ROW224" s="24"/>
      <c r="ROX224" s="24"/>
      <c r="ROY224" s="24"/>
      <c r="ROZ224" s="24"/>
      <c r="RPA224" s="24"/>
      <c r="RPB224" s="24"/>
      <c r="RPC224" s="24"/>
      <c r="RPD224" s="24"/>
      <c r="RPE224" s="24"/>
      <c r="RPF224" s="24"/>
      <c r="RPG224" s="24"/>
      <c r="RPH224" s="24"/>
      <c r="RPI224" s="24"/>
      <c r="RPJ224" s="24"/>
      <c r="RPK224" s="24"/>
      <c r="RPL224" s="24"/>
      <c r="RPM224" s="24"/>
      <c r="RPN224" s="24"/>
      <c r="RPO224" s="24"/>
      <c r="RPP224" s="24"/>
      <c r="RPQ224" s="24"/>
      <c r="RPR224" s="24"/>
      <c r="RPS224" s="24"/>
      <c r="RPT224" s="24"/>
      <c r="RPU224" s="24"/>
      <c r="RPV224" s="24"/>
      <c r="RPW224" s="24"/>
      <c r="RPX224" s="24"/>
      <c r="RPY224" s="24"/>
      <c r="RPZ224" s="24"/>
      <c r="RQA224" s="24"/>
      <c r="RQB224" s="24"/>
      <c r="RQC224" s="24"/>
      <c r="RQD224" s="24"/>
      <c r="RQE224" s="24"/>
      <c r="RQF224" s="24"/>
      <c r="RQG224" s="24"/>
      <c r="RQH224" s="24"/>
      <c r="RQI224" s="24"/>
      <c r="RQJ224" s="24"/>
      <c r="RQK224" s="24"/>
      <c r="RQL224" s="24"/>
      <c r="RQM224" s="24"/>
      <c r="RQN224" s="24"/>
      <c r="RQO224" s="24"/>
      <c r="RQP224" s="24"/>
      <c r="RQQ224" s="24"/>
      <c r="RQR224" s="24"/>
      <c r="RQS224" s="24"/>
      <c r="RQT224" s="24"/>
      <c r="RQU224" s="24"/>
      <c r="RQV224" s="24"/>
      <c r="RQW224" s="24"/>
      <c r="RQX224" s="24"/>
      <c r="RQY224" s="24"/>
      <c r="RQZ224" s="24"/>
      <c r="RRA224" s="24"/>
      <c r="RRB224" s="24"/>
      <c r="RRC224" s="24"/>
      <c r="RRD224" s="24"/>
      <c r="RRE224" s="24"/>
      <c r="RRF224" s="24"/>
      <c r="RRG224" s="24"/>
      <c r="RRH224" s="24"/>
      <c r="RRI224" s="24"/>
      <c r="RRJ224" s="24"/>
      <c r="RRK224" s="24"/>
      <c r="RRL224" s="24"/>
      <c r="RRM224" s="24"/>
      <c r="RRN224" s="24"/>
      <c r="RRO224" s="24"/>
      <c r="RRP224" s="24"/>
      <c r="RRQ224" s="24"/>
      <c r="RRR224" s="24"/>
      <c r="RRS224" s="24"/>
      <c r="RRT224" s="24"/>
      <c r="RRU224" s="24"/>
      <c r="RRV224" s="24"/>
      <c r="RRW224" s="24"/>
      <c r="RRX224" s="24"/>
      <c r="RRY224" s="24"/>
      <c r="RRZ224" s="24"/>
      <c r="RSA224" s="24"/>
      <c r="RSB224" s="24"/>
      <c r="RSC224" s="24"/>
      <c r="RSD224" s="24"/>
      <c r="RSE224" s="24"/>
      <c r="RSF224" s="24"/>
      <c r="RSG224" s="24"/>
      <c r="RSH224" s="24"/>
      <c r="RSI224" s="24"/>
      <c r="RSJ224" s="24"/>
      <c r="RSK224" s="24"/>
      <c r="RSL224" s="24"/>
      <c r="RSM224" s="24"/>
      <c r="RSN224" s="24"/>
      <c r="RSO224" s="24"/>
      <c r="RSP224" s="24"/>
      <c r="RSQ224" s="24"/>
      <c r="RSR224" s="24"/>
      <c r="RSS224" s="24"/>
      <c r="RST224" s="24"/>
      <c r="RSU224" s="24"/>
      <c r="RSV224" s="24"/>
      <c r="RSW224" s="24"/>
      <c r="RSX224" s="24"/>
      <c r="RSY224" s="24"/>
      <c r="RSZ224" s="24"/>
      <c r="RTA224" s="24"/>
      <c r="RTB224" s="24"/>
      <c r="RTC224" s="24"/>
      <c r="RTD224" s="24"/>
      <c r="RTE224" s="24"/>
      <c r="RTF224" s="24"/>
      <c r="RTG224" s="24"/>
      <c r="RTH224" s="24"/>
      <c r="RTI224" s="24"/>
      <c r="RTJ224" s="24"/>
      <c r="RTK224" s="24"/>
      <c r="RTL224" s="24"/>
      <c r="RTM224" s="24"/>
      <c r="RTN224" s="24"/>
      <c r="RTO224" s="24"/>
      <c r="RTP224" s="24"/>
      <c r="RTQ224" s="24"/>
      <c r="RTR224" s="24"/>
      <c r="RTS224" s="24"/>
      <c r="RTT224" s="24"/>
      <c r="RTU224" s="24"/>
      <c r="RTV224" s="24"/>
      <c r="RTW224" s="24"/>
      <c r="RTX224" s="24"/>
      <c r="RTY224" s="24"/>
      <c r="RTZ224" s="24"/>
      <c r="RUA224" s="24"/>
      <c r="RUB224" s="24"/>
      <c r="RUC224" s="24"/>
      <c r="RUD224" s="24"/>
      <c r="RUE224" s="24"/>
      <c r="RUF224" s="24"/>
      <c r="RUG224" s="24"/>
      <c r="RUH224" s="24"/>
      <c r="RUI224" s="24"/>
      <c r="RUJ224" s="24"/>
      <c r="RUK224" s="24"/>
      <c r="RUL224" s="24"/>
      <c r="RUM224" s="24"/>
      <c r="RUN224" s="24"/>
      <c r="RUO224" s="24"/>
      <c r="RUP224" s="24"/>
      <c r="RUQ224" s="24"/>
      <c r="RUR224" s="24"/>
      <c r="RUS224" s="24"/>
      <c r="RUT224" s="24"/>
      <c r="RUU224" s="24"/>
      <c r="RUV224" s="24"/>
      <c r="RUW224" s="24"/>
      <c r="RUX224" s="24"/>
      <c r="RUY224" s="24"/>
      <c r="RUZ224" s="24"/>
      <c r="RVA224" s="24"/>
      <c r="RVB224" s="24"/>
      <c r="RVC224" s="24"/>
      <c r="RVD224" s="24"/>
      <c r="RVE224" s="24"/>
      <c r="RVF224" s="24"/>
      <c r="RVG224" s="24"/>
      <c r="RVH224" s="24"/>
      <c r="RVI224" s="24"/>
      <c r="RVJ224" s="24"/>
      <c r="RVK224" s="24"/>
      <c r="RVL224" s="24"/>
      <c r="RVM224" s="24"/>
      <c r="RVN224" s="24"/>
      <c r="RVO224" s="24"/>
      <c r="RVP224" s="24"/>
      <c r="RVQ224" s="24"/>
      <c r="RVR224" s="24"/>
      <c r="RVS224" s="24"/>
      <c r="RVT224" s="24"/>
      <c r="RVU224" s="24"/>
      <c r="RVV224" s="24"/>
      <c r="RVW224" s="24"/>
      <c r="RVX224" s="24"/>
      <c r="RVY224" s="24"/>
      <c r="RVZ224" s="24"/>
      <c r="RWA224" s="24"/>
      <c r="RWB224" s="24"/>
      <c r="RWC224" s="24"/>
      <c r="RWD224" s="24"/>
      <c r="RWE224" s="24"/>
      <c r="RWF224" s="24"/>
      <c r="RWG224" s="24"/>
      <c r="RWH224" s="24"/>
      <c r="RWI224" s="24"/>
      <c r="RWJ224" s="24"/>
      <c r="RWK224" s="24"/>
      <c r="RWL224" s="24"/>
      <c r="RWM224" s="24"/>
      <c r="RWN224" s="24"/>
      <c r="RWO224" s="24"/>
      <c r="RWP224" s="24"/>
      <c r="RWQ224" s="24"/>
      <c r="RWR224" s="24"/>
      <c r="RWS224" s="24"/>
      <c r="RWT224" s="24"/>
      <c r="RWU224" s="24"/>
      <c r="RWV224" s="24"/>
      <c r="RWW224" s="24"/>
      <c r="RWX224" s="24"/>
      <c r="RWY224" s="24"/>
      <c r="RWZ224" s="24"/>
      <c r="RXA224" s="24"/>
      <c r="RXB224" s="24"/>
      <c r="RXC224" s="24"/>
      <c r="RXD224" s="24"/>
      <c r="RXE224" s="24"/>
      <c r="RXF224" s="24"/>
      <c r="RXG224" s="24"/>
      <c r="RXH224" s="24"/>
      <c r="RXI224" s="24"/>
      <c r="RXJ224" s="24"/>
      <c r="RXK224" s="24"/>
      <c r="RXL224" s="24"/>
      <c r="RXM224" s="24"/>
      <c r="RXN224" s="24"/>
      <c r="RXO224" s="24"/>
      <c r="RXP224" s="24"/>
      <c r="RXQ224" s="24"/>
      <c r="RXR224" s="24"/>
      <c r="RXS224" s="24"/>
      <c r="RXT224" s="24"/>
      <c r="RXU224" s="24"/>
      <c r="RXV224" s="24"/>
      <c r="RXW224" s="24"/>
      <c r="RXX224" s="24"/>
      <c r="RXY224" s="24"/>
      <c r="RXZ224" s="24"/>
      <c r="RYA224" s="24"/>
      <c r="RYB224" s="24"/>
      <c r="RYC224" s="24"/>
      <c r="RYD224" s="24"/>
      <c r="RYE224" s="24"/>
      <c r="RYF224" s="24"/>
      <c r="RYG224" s="24"/>
      <c r="RYH224" s="24"/>
      <c r="RYI224" s="24"/>
      <c r="RYJ224" s="24"/>
      <c r="RYK224" s="24"/>
      <c r="RYL224" s="24"/>
      <c r="RYM224" s="24"/>
      <c r="RYN224" s="24"/>
      <c r="RYO224" s="24"/>
      <c r="RYP224" s="24"/>
      <c r="RYQ224" s="24"/>
      <c r="RYR224" s="24"/>
      <c r="RYS224" s="24"/>
      <c r="RYT224" s="24"/>
      <c r="RYU224" s="24"/>
      <c r="RYV224" s="24"/>
      <c r="RYW224" s="24"/>
      <c r="RYX224" s="24"/>
      <c r="RYY224" s="24"/>
      <c r="RYZ224" s="24"/>
      <c r="RZA224" s="24"/>
      <c r="RZB224" s="24"/>
      <c r="RZC224" s="24"/>
      <c r="RZD224" s="24"/>
      <c r="RZE224" s="24"/>
      <c r="RZF224" s="24"/>
      <c r="RZG224" s="24"/>
      <c r="RZH224" s="24"/>
      <c r="RZI224" s="24"/>
      <c r="RZJ224" s="24"/>
      <c r="RZK224" s="24"/>
      <c r="RZL224" s="24"/>
      <c r="RZM224" s="24"/>
      <c r="RZN224" s="24"/>
      <c r="RZO224" s="24"/>
      <c r="RZP224" s="24"/>
      <c r="RZQ224" s="24"/>
      <c r="RZR224" s="24"/>
      <c r="RZS224" s="24"/>
      <c r="RZT224" s="24"/>
      <c r="RZU224" s="24"/>
      <c r="RZV224" s="24"/>
      <c r="RZW224" s="24"/>
      <c r="RZX224" s="24"/>
      <c r="RZY224" s="24"/>
      <c r="RZZ224" s="24"/>
      <c r="SAA224" s="24"/>
      <c r="SAB224" s="24"/>
      <c r="SAC224" s="24"/>
      <c r="SAD224" s="24"/>
      <c r="SAE224" s="24"/>
      <c r="SAF224" s="24"/>
      <c r="SAG224" s="24"/>
      <c r="SAH224" s="24"/>
      <c r="SAI224" s="24"/>
      <c r="SAJ224" s="24"/>
      <c r="SAK224" s="24"/>
      <c r="SAL224" s="24"/>
      <c r="SAM224" s="24"/>
      <c r="SAN224" s="24"/>
      <c r="SAO224" s="24"/>
      <c r="SAP224" s="24"/>
      <c r="SAQ224" s="24"/>
      <c r="SAR224" s="24"/>
      <c r="SAS224" s="24"/>
      <c r="SAT224" s="24"/>
      <c r="SAU224" s="24"/>
      <c r="SAV224" s="24"/>
      <c r="SAW224" s="24"/>
      <c r="SAX224" s="24"/>
      <c r="SAY224" s="24"/>
      <c r="SAZ224" s="24"/>
      <c r="SBA224" s="24"/>
      <c r="SBB224" s="24"/>
      <c r="SBC224" s="24"/>
      <c r="SBD224" s="24"/>
      <c r="SBE224" s="24"/>
      <c r="SBF224" s="24"/>
      <c r="SBG224" s="24"/>
      <c r="SBH224" s="24"/>
      <c r="SBI224" s="24"/>
      <c r="SBJ224" s="24"/>
      <c r="SBK224" s="24"/>
      <c r="SBL224" s="24"/>
      <c r="SBM224" s="24"/>
      <c r="SBN224" s="24"/>
      <c r="SBO224" s="24"/>
      <c r="SBP224" s="24"/>
      <c r="SBQ224" s="24"/>
      <c r="SBR224" s="24"/>
      <c r="SBS224" s="24"/>
      <c r="SBT224" s="24"/>
      <c r="SBU224" s="24"/>
      <c r="SBV224" s="24"/>
      <c r="SBW224" s="24"/>
      <c r="SBX224" s="24"/>
      <c r="SBY224" s="24"/>
      <c r="SBZ224" s="24"/>
      <c r="SCA224" s="24"/>
      <c r="SCB224" s="24"/>
      <c r="SCC224" s="24"/>
      <c r="SCD224" s="24"/>
      <c r="SCE224" s="24"/>
      <c r="SCF224" s="24"/>
      <c r="SCG224" s="24"/>
      <c r="SCH224" s="24"/>
      <c r="SCI224" s="24"/>
      <c r="SCJ224" s="24"/>
      <c r="SCK224" s="24"/>
      <c r="SCL224" s="24"/>
      <c r="SCM224" s="24"/>
      <c r="SCN224" s="24"/>
      <c r="SCO224" s="24"/>
      <c r="SCP224" s="24"/>
      <c r="SCQ224" s="24"/>
      <c r="SCR224" s="24"/>
      <c r="SCS224" s="24"/>
      <c r="SCT224" s="24"/>
      <c r="SCU224" s="24"/>
      <c r="SCV224" s="24"/>
      <c r="SCW224" s="24"/>
      <c r="SCX224" s="24"/>
      <c r="SCY224" s="24"/>
      <c r="SCZ224" s="24"/>
      <c r="SDA224" s="24"/>
      <c r="SDB224" s="24"/>
      <c r="SDC224" s="24"/>
      <c r="SDD224" s="24"/>
      <c r="SDE224" s="24"/>
      <c r="SDF224" s="24"/>
      <c r="SDG224" s="24"/>
      <c r="SDH224" s="24"/>
      <c r="SDI224" s="24"/>
      <c r="SDJ224" s="24"/>
      <c r="SDK224" s="24"/>
      <c r="SDL224" s="24"/>
      <c r="SDM224" s="24"/>
      <c r="SDN224" s="24"/>
      <c r="SDO224" s="24"/>
      <c r="SDP224" s="24"/>
      <c r="SDQ224" s="24"/>
      <c r="SDR224" s="24"/>
      <c r="SDS224" s="24"/>
      <c r="SDT224" s="24"/>
      <c r="SDU224" s="24"/>
      <c r="SDV224" s="24"/>
      <c r="SDW224" s="24"/>
      <c r="SDX224" s="24"/>
      <c r="SDY224" s="24"/>
      <c r="SDZ224" s="24"/>
      <c r="SEA224" s="24"/>
      <c r="SEB224" s="24"/>
      <c r="SEC224" s="24"/>
      <c r="SED224" s="24"/>
      <c r="SEE224" s="24"/>
      <c r="SEF224" s="24"/>
      <c r="SEG224" s="24"/>
      <c r="SEH224" s="24"/>
      <c r="SEI224" s="24"/>
      <c r="SEJ224" s="24"/>
      <c r="SEK224" s="24"/>
      <c r="SEL224" s="24"/>
      <c r="SEM224" s="24"/>
      <c r="SEN224" s="24"/>
      <c r="SEO224" s="24"/>
      <c r="SEP224" s="24"/>
      <c r="SEQ224" s="24"/>
      <c r="SER224" s="24"/>
      <c r="SES224" s="24"/>
      <c r="SET224" s="24"/>
      <c r="SEU224" s="24"/>
      <c r="SEV224" s="24"/>
      <c r="SEW224" s="24"/>
      <c r="SEX224" s="24"/>
      <c r="SEY224" s="24"/>
      <c r="SEZ224" s="24"/>
      <c r="SFA224" s="24"/>
      <c r="SFB224" s="24"/>
      <c r="SFC224" s="24"/>
      <c r="SFD224" s="24"/>
      <c r="SFE224" s="24"/>
      <c r="SFF224" s="24"/>
      <c r="SFG224" s="24"/>
      <c r="SFH224" s="24"/>
      <c r="SFI224" s="24"/>
      <c r="SFJ224" s="24"/>
      <c r="SFK224" s="24"/>
      <c r="SFL224" s="24"/>
      <c r="SFM224" s="24"/>
      <c r="SFN224" s="24"/>
      <c r="SFO224" s="24"/>
      <c r="SFP224" s="24"/>
      <c r="SFQ224" s="24"/>
      <c r="SFR224" s="24"/>
      <c r="SFS224" s="24"/>
      <c r="SFT224" s="24"/>
      <c r="SFU224" s="24"/>
      <c r="SFV224" s="24"/>
      <c r="SFW224" s="24"/>
      <c r="SFX224" s="24"/>
      <c r="SFY224" s="24"/>
      <c r="SFZ224" s="24"/>
      <c r="SGA224" s="24"/>
      <c r="SGB224" s="24"/>
      <c r="SGC224" s="24"/>
      <c r="SGD224" s="24"/>
      <c r="SGE224" s="24"/>
      <c r="SGF224" s="24"/>
      <c r="SGG224" s="24"/>
      <c r="SGH224" s="24"/>
      <c r="SGI224" s="24"/>
      <c r="SGJ224" s="24"/>
      <c r="SGK224" s="24"/>
      <c r="SGL224" s="24"/>
      <c r="SGM224" s="24"/>
      <c r="SGN224" s="24"/>
      <c r="SGO224" s="24"/>
      <c r="SGP224" s="24"/>
      <c r="SGQ224" s="24"/>
      <c r="SGR224" s="24"/>
      <c r="SGS224" s="24"/>
      <c r="SGT224" s="24"/>
      <c r="SGU224" s="24"/>
      <c r="SGV224" s="24"/>
      <c r="SGW224" s="24"/>
      <c r="SGX224" s="24"/>
      <c r="SGY224" s="24"/>
      <c r="SGZ224" s="24"/>
      <c r="SHA224" s="24"/>
      <c r="SHB224" s="24"/>
      <c r="SHC224" s="24"/>
      <c r="SHD224" s="24"/>
      <c r="SHE224" s="24"/>
      <c r="SHF224" s="24"/>
      <c r="SHG224" s="24"/>
      <c r="SHH224" s="24"/>
      <c r="SHI224" s="24"/>
      <c r="SHJ224" s="24"/>
      <c r="SHK224" s="24"/>
      <c r="SHL224" s="24"/>
      <c r="SHM224" s="24"/>
      <c r="SHN224" s="24"/>
      <c r="SHO224" s="24"/>
      <c r="SHP224" s="24"/>
      <c r="SHQ224" s="24"/>
      <c r="SHR224" s="24"/>
      <c r="SHS224" s="24"/>
      <c r="SHT224" s="24"/>
      <c r="SHU224" s="24"/>
      <c r="SHV224" s="24"/>
      <c r="SHW224" s="24"/>
      <c r="SHX224" s="24"/>
      <c r="SHY224" s="24"/>
      <c r="SHZ224" s="24"/>
      <c r="SIA224" s="24"/>
      <c r="SIB224" s="24"/>
      <c r="SIC224" s="24"/>
      <c r="SID224" s="24"/>
      <c r="SIE224" s="24"/>
      <c r="SIF224" s="24"/>
      <c r="SIG224" s="24"/>
      <c r="SIH224" s="24"/>
      <c r="SII224" s="24"/>
      <c r="SIJ224" s="24"/>
      <c r="SIK224" s="24"/>
      <c r="SIL224" s="24"/>
      <c r="SIM224" s="24"/>
      <c r="SIN224" s="24"/>
      <c r="SIO224" s="24"/>
      <c r="SIP224" s="24"/>
      <c r="SIQ224" s="24"/>
      <c r="SIR224" s="24"/>
      <c r="SIS224" s="24"/>
      <c r="SIT224" s="24"/>
      <c r="SIU224" s="24"/>
      <c r="SIV224" s="24"/>
      <c r="SIW224" s="24"/>
      <c r="SIX224" s="24"/>
      <c r="SIY224" s="24"/>
      <c r="SIZ224" s="24"/>
      <c r="SJA224" s="24"/>
      <c r="SJB224" s="24"/>
      <c r="SJC224" s="24"/>
      <c r="SJD224" s="24"/>
      <c r="SJE224" s="24"/>
      <c r="SJF224" s="24"/>
      <c r="SJG224" s="24"/>
      <c r="SJH224" s="24"/>
      <c r="SJI224" s="24"/>
      <c r="SJJ224" s="24"/>
      <c r="SJK224" s="24"/>
      <c r="SJL224" s="24"/>
      <c r="SJM224" s="24"/>
      <c r="SJN224" s="24"/>
      <c r="SJO224" s="24"/>
      <c r="SJP224" s="24"/>
      <c r="SJQ224" s="24"/>
      <c r="SJR224" s="24"/>
      <c r="SJS224" s="24"/>
      <c r="SJT224" s="24"/>
      <c r="SJU224" s="24"/>
      <c r="SJV224" s="24"/>
      <c r="SJW224" s="24"/>
      <c r="SJX224" s="24"/>
      <c r="SJY224" s="24"/>
      <c r="SJZ224" s="24"/>
      <c r="SKA224" s="24"/>
      <c r="SKB224" s="24"/>
      <c r="SKC224" s="24"/>
      <c r="SKD224" s="24"/>
      <c r="SKE224" s="24"/>
      <c r="SKF224" s="24"/>
      <c r="SKG224" s="24"/>
      <c r="SKH224" s="24"/>
      <c r="SKI224" s="24"/>
      <c r="SKJ224" s="24"/>
      <c r="SKK224" s="24"/>
      <c r="SKL224" s="24"/>
      <c r="SKM224" s="24"/>
      <c r="SKN224" s="24"/>
      <c r="SKO224" s="24"/>
      <c r="SKP224" s="24"/>
      <c r="SKQ224" s="24"/>
      <c r="SKR224" s="24"/>
      <c r="SKS224" s="24"/>
      <c r="SKT224" s="24"/>
      <c r="SKU224" s="24"/>
      <c r="SKV224" s="24"/>
      <c r="SKW224" s="24"/>
      <c r="SKX224" s="24"/>
      <c r="SKY224" s="24"/>
      <c r="SKZ224" s="24"/>
      <c r="SLA224" s="24"/>
      <c r="SLB224" s="24"/>
      <c r="SLC224" s="24"/>
      <c r="SLD224" s="24"/>
      <c r="SLE224" s="24"/>
      <c r="SLF224" s="24"/>
      <c r="SLG224" s="24"/>
      <c r="SLH224" s="24"/>
      <c r="SLI224" s="24"/>
      <c r="SLJ224" s="24"/>
      <c r="SLK224" s="24"/>
      <c r="SLL224" s="24"/>
      <c r="SLM224" s="24"/>
      <c r="SLN224" s="24"/>
      <c r="SLO224" s="24"/>
      <c r="SLP224" s="24"/>
      <c r="SLQ224" s="24"/>
      <c r="SLR224" s="24"/>
      <c r="SLS224" s="24"/>
      <c r="SLT224" s="24"/>
      <c r="SLU224" s="24"/>
      <c r="SLV224" s="24"/>
      <c r="SLW224" s="24"/>
      <c r="SLX224" s="24"/>
      <c r="SLY224" s="24"/>
      <c r="SLZ224" s="24"/>
      <c r="SMA224" s="24"/>
      <c r="SMB224" s="24"/>
      <c r="SMC224" s="24"/>
      <c r="SMD224" s="24"/>
      <c r="SME224" s="24"/>
      <c r="SMF224" s="24"/>
      <c r="SMG224" s="24"/>
      <c r="SMH224" s="24"/>
      <c r="SMI224" s="24"/>
      <c r="SMJ224" s="24"/>
      <c r="SMK224" s="24"/>
      <c r="SML224" s="24"/>
      <c r="SMM224" s="24"/>
      <c r="SMN224" s="24"/>
      <c r="SMO224" s="24"/>
      <c r="SMP224" s="24"/>
      <c r="SMQ224" s="24"/>
      <c r="SMR224" s="24"/>
      <c r="SMS224" s="24"/>
      <c r="SMT224" s="24"/>
      <c r="SMU224" s="24"/>
      <c r="SMV224" s="24"/>
      <c r="SMW224" s="24"/>
      <c r="SMX224" s="24"/>
      <c r="SMY224" s="24"/>
      <c r="SMZ224" s="24"/>
      <c r="SNA224" s="24"/>
      <c r="SNB224" s="24"/>
      <c r="SNC224" s="24"/>
      <c r="SND224" s="24"/>
      <c r="SNE224" s="24"/>
      <c r="SNF224" s="24"/>
      <c r="SNG224" s="24"/>
      <c r="SNH224" s="24"/>
      <c r="SNI224" s="24"/>
      <c r="SNJ224" s="24"/>
      <c r="SNK224" s="24"/>
      <c r="SNL224" s="24"/>
      <c r="SNM224" s="24"/>
      <c r="SNN224" s="24"/>
      <c r="SNO224" s="24"/>
      <c r="SNP224" s="24"/>
      <c r="SNQ224" s="24"/>
      <c r="SNR224" s="24"/>
      <c r="SNS224" s="24"/>
      <c r="SNT224" s="24"/>
      <c r="SNU224" s="24"/>
      <c r="SNV224" s="24"/>
      <c r="SNW224" s="24"/>
      <c r="SNX224" s="24"/>
      <c r="SNY224" s="24"/>
      <c r="SNZ224" s="24"/>
      <c r="SOA224" s="24"/>
      <c r="SOB224" s="24"/>
      <c r="SOC224" s="24"/>
      <c r="SOD224" s="24"/>
      <c r="SOE224" s="24"/>
      <c r="SOF224" s="24"/>
      <c r="SOG224" s="24"/>
      <c r="SOH224" s="24"/>
      <c r="SOI224" s="24"/>
      <c r="SOJ224" s="24"/>
      <c r="SOK224" s="24"/>
      <c r="SOL224" s="24"/>
      <c r="SOM224" s="24"/>
      <c r="SON224" s="24"/>
      <c r="SOO224" s="24"/>
      <c r="SOP224" s="24"/>
      <c r="SOQ224" s="24"/>
      <c r="SOR224" s="24"/>
      <c r="SOS224" s="24"/>
      <c r="SOT224" s="24"/>
      <c r="SOU224" s="24"/>
      <c r="SOV224" s="24"/>
      <c r="SOW224" s="24"/>
      <c r="SOX224" s="24"/>
      <c r="SOY224" s="24"/>
      <c r="SOZ224" s="24"/>
      <c r="SPA224" s="24"/>
      <c r="SPB224" s="24"/>
      <c r="SPC224" s="24"/>
      <c r="SPD224" s="24"/>
      <c r="SPE224" s="24"/>
      <c r="SPF224" s="24"/>
      <c r="SPG224" s="24"/>
      <c r="SPH224" s="24"/>
      <c r="SPI224" s="24"/>
      <c r="SPJ224" s="24"/>
      <c r="SPK224" s="24"/>
      <c r="SPL224" s="24"/>
      <c r="SPM224" s="24"/>
      <c r="SPN224" s="24"/>
      <c r="SPO224" s="24"/>
      <c r="SPP224" s="24"/>
      <c r="SPQ224" s="24"/>
      <c r="SPR224" s="24"/>
      <c r="SPS224" s="24"/>
      <c r="SPT224" s="24"/>
      <c r="SPU224" s="24"/>
      <c r="SPV224" s="24"/>
      <c r="SPW224" s="24"/>
      <c r="SPX224" s="24"/>
      <c r="SPY224" s="24"/>
      <c r="SPZ224" s="24"/>
      <c r="SQA224" s="24"/>
      <c r="SQB224" s="24"/>
      <c r="SQC224" s="24"/>
      <c r="SQD224" s="24"/>
      <c r="SQE224" s="24"/>
      <c r="SQF224" s="24"/>
      <c r="SQG224" s="24"/>
      <c r="SQH224" s="24"/>
      <c r="SQI224" s="24"/>
      <c r="SQJ224" s="24"/>
      <c r="SQK224" s="24"/>
      <c r="SQL224" s="24"/>
      <c r="SQM224" s="24"/>
      <c r="SQN224" s="24"/>
      <c r="SQO224" s="24"/>
      <c r="SQP224" s="24"/>
      <c r="SQQ224" s="24"/>
      <c r="SQR224" s="24"/>
      <c r="SQS224" s="24"/>
      <c r="SQT224" s="24"/>
      <c r="SQU224" s="24"/>
      <c r="SQV224" s="24"/>
      <c r="SQW224" s="24"/>
      <c r="SQX224" s="24"/>
      <c r="SQY224" s="24"/>
      <c r="SQZ224" s="24"/>
      <c r="SRA224" s="24"/>
      <c r="SRB224" s="24"/>
      <c r="SRC224" s="24"/>
      <c r="SRD224" s="24"/>
      <c r="SRE224" s="24"/>
      <c r="SRF224" s="24"/>
      <c r="SRG224" s="24"/>
      <c r="SRH224" s="24"/>
      <c r="SRI224" s="24"/>
      <c r="SRJ224" s="24"/>
      <c r="SRK224" s="24"/>
      <c r="SRL224" s="24"/>
      <c r="SRM224" s="24"/>
      <c r="SRN224" s="24"/>
      <c r="SRO224" s="24"/>
      <c r="SRP224" s="24"/>
      <c r="SRQ224" s="24"/>
      <c r="SRR224" s="24"/>
      <c r="SRS224" s="24"/>
      <c r="SRT224" s="24"/>
      <c r="SRU224" s="24"/>
      <c r="SRV224" s="24"/>
      <c r="SRW224" s="24"/>
      <c r="SRX224" s="24"/>
      <c r="SRY224" s="24"/>
      <c r="SRZ224" s="24"/>
      <c r="SSA224" s="24"/>
      <c r="SSB224" s="24"/>
      <c r="SSC224" s="24"/>
      <c r="SSD224" s="24"/>
      <c r="SSE224" s="24"/>
      <c r="SSF224" s="24"/>
      <c r="SSG224" s="24"/>
      <c r="SSH224" s="24"/>
      <c r="SSI224" s="24"/>
      <c r="SSJ224" s="24"/>
      <c r="SSK224" s="24"/>
      <c r="SSL224" s="24"/>
      <c r="SSM224" s="24"/>
      <c r="SSN224" s="24"/>
      <c r="SSO224" s="24"/>
      <c r="SSP224" s="24"/>
      <c r="SSQ224" s="24"/>
      <c r="SSR224" s="24"/>
      <c r="SSS224" s="24"/>
      <c r="SST224" s="24"/>
      <c r="SSU224" s="24"/>
      <c r="SSV224" s="24"/>
      <c r="SSW224" s="24"/>
      <c r="SSX224" s="24"/>
      <c r="SSY224" s="24"/>
      <c r="SSZ224" s="24"/>
      <c r="STA224" s="24"/>
      <c r="STB224" s="24"/>
      <c r="STC224" s="24"/>
      <c r="STD224" s="24"/>
      <c r="STE224" s="24"/>
      <c r="STF224" s="24"/>
      <c r="STG224" s="24"/>
      <c r="STH224" s="24"/>
      <c r="STI224" s="24"/>
      <c r="STJ224" s="24"/>
      <c r="STK224" s="24"/>
      <c r="STL224" s="24"/>
      <c r="STM224" s="24"/>
      <c r="STN224" s="24"/>
      <c r="STO224" s="24"/>
      <c r="STP224" s="24"/>
      <c r="STQ224" s="24"/>
      <c r="STR224" s="24"/>
      <c r="STS224" s="24"/>
      <c r="STT224" s="24"/>
      <c r="STU224" s="24"/>
      <c r="STV224" s="24"/>
      <c r="STW224" s="24"/>
      <c r="STX224" s="24"/>
      <c r="STY224" s="24"/>
      <c r="STZ224" s="24"/>
      <c r="SUA224" s="24"/>
      <c r="SUB224" s="24"/>
      <c r="SUC224" s="24"/>
      <c r="SUD224" s="24"/>
      <c r="SUE224" s="24"/>
      <c r="SUF224" s="24"/>
      <c r="SUG224" s="24"/>
      <c r="SUH224" s="24"/>
      <c r="SUI224" s="24"/>
      <c r="SUJ224" s="24"/>
      <c r="SUK224" s="24"/>
      <c r="SUL224" s="24"/>
      <c r="SUM224" s="24"/>
      <c r="SUN224" s="24"/>
      <c r="SUO224" s="24"/>
      <c r="SUP224" s="24"/>
      <c r="SUQ224" s="24"/>
      <c r="SUR224" s="24"/>
      <c r="SUS224" s="24"/>
      <c r="SUT224" s="24"/>
      <c r="SUU224" s="24"/>
      <c r="SUV224" s="24"/>
      <c r="SUW224" s="24"/>
      <c r="SUX224" s="24"/>
      <c r="SUY224" s="24"/>
      <c r="SUZ224" s="24"/>
      <c r="SVA224" s="24"/>
      <c r="SVB224" s="24"/>
      <c r="SVC224" s="24"/>
      <c r="SVD224" s="24"/>
      <c r="SVE224" s="24"/>
      <c r="SVF224" s="24"/>
      <c r="SVG224" s="24"/>
      <c r="SVH224" s="24"/>
      <c r="SVI224" s="24"/>
      <c r="SVJ224" s="24"/>
      <c r="SVK224" s="24"/>
      <c r="SVL224" s="24"/>
      <c r="SVM224" s="24"/>
      <c r="SVN224" s="24"/>
      <c r="SVO224" s="24"/>
      <c r="SVP224" s="24"/>
      <c r="SVQ224" s="24"/>
      <c r="SVR224" s="24"/>
      <c r="SVS224" s="24"/>
      <c r="SVT224" s="24"/>
      <c r="SVU224" s="24"/>
      <c r="SVV224" s="24"/>
      <c r="SVW224" s="24"/>
      <c r="SVX224" s="24"/>
      <c r="SVY224" s="24"/>
      <c r="SVZ224" s="24"/>
      <c r="SWA224" s="24"/>
      <c r="SWB224" s="24"/>
      <c r="SWC224" s="24"/>
      <c r="SWD224" s="24"/>
      <c r="SWE224" s="24"/>
      <c r="SWF224" s="24"/>
      <c r="SWG224" s="24"/>
      <c r="SWH224" s="24"/>
      <c r="SWI224" s="24"/>
      <c r="SWJ224" s="24"/>
      <c r="SWK224" s="24"/>
      <c r="SWL224" s="24"/>
      <c r="SWM224" s="24"/>
      <c r="SWN224" s="24"/>
      <c r="SWO224" s="24"/>
      <c r="SWP224" s="24"/>
      <c r="SWQ224" s="24"/>
      <c r="SWR224" s="24"/>
      <c r="SWS224" s="24"/>
      <c r="SWT224" s="24"/>
      <c r="SWU224" s="24"/>
      <c r="SWV224" s="24"/>
      <c r="SWW224" s="24"/>
      <c r="SWX224" s="24"/>
      <c r="SWY224" s="24"/>
      <c r="SWZ224" s="24"/>
      <c r="SXA224" s="24"/>
      <c r="SXB224" s="24"/>
      <c r="SXC224" s="24"/>
      <c r="SXD224" s="24"/>
      <c r="SXE224" s="24"/>
      <c r="SXF224" s="24"/>
      <c r="SXG224" s="24"/>
      <c r="SXH224" s="24"/>
      <c r="SXI224" s="24"/>
      <c r="SXJ224" s="24"/>
      <c r="SXK224" s="24"/>
      <c r="SXL224" s="24"/>
      <c r="SXM224" s="24"/>
      <c r="SXN224" s="24"/>
      <c r="SXO224" s="24"/>
      <c r="SXP224" s="24"/>
      <c r="SXQ224" s="24"/>
      <c r="SXR224" s="24"/>
      <c r="SXS224" s="24"/>
      <c r="SXT224" s="24"/>
      <c r="SXU224" s="24"/>
      <c r="SXV224" s="24"/>
      <c r="SXW224" s="24"/>
      <c r="SXX224" s="24"/>
      <c r="SXY224" s="24"/>
      <c r="SXZ224" s="24"/>
      <c r="SYA224" s="24"/>
      <c r="SYB224" s="24"/>
      <c r="SYC224" s="24"/>
      <c r="SYD224" s="24"/>
      <c r="SYE224" s="24"/>
      <c r="SYF224" s="24"/>
      <c r="SYG224" s="24"/>
      <c r="SYH224" s="24"/>
      <c r="SYI224" s="24"/>
      <c r="SYJ224" s="24"/>
      <c r="SYK224" s="24"/>
      <c r="SYL224" s="24"/>
      <c r="SYM224" s="24"/>
      <c r="SYN224" s="24"/>
      <c r="SYO224" s="24"/>
      <c r="SYP224" s="24"/>
      <c r="SYQ224" s="24"/>
      <c r="SYR224" s="24"/>
      <c r="SYS224" s="24"/>
      <c r="SYT224" s="24"/>
      <c r="SYU224" s="24"/>
      <c r="SYV224" s="24"/>
      <c r="SYW224" s="24"/>
      <c r="SYX224" s="24"/>
      <c r="SYY224" s="24"/>
      <c r="SYZ224" s="24"/>
      <c r="SZA224" s="24"/>
      <c r="SZB224" s="24"/>
      <c r="SZC224" s="24"/>
      <c r="SZD224" s="24"/>
      <c r="SZE224" s="24"/>
      <c r="SZF224" s="24"/>
      <c r="SZG224" s="24"/>
      <c r="SZH224" s="24"/>
      <c r="SZI224" s="24"/>
      <c r="SZJ224" s="24"/>
      <c r="SZK224" s="24"/>
      <c r="SZL224" s="24"/>
      <c r="SZM224" s="24"/>
      <c r="SZN224" s="24"/>
      <c r="SZO224" s="24"/>
      <c r="SZP224" s="24"/>
      <c r="SZQ224" s="24"/>
      <c r="SZR224" s="24"/>
      <c r="SZS224" s="24"/>
      <c r="SZT224" s="24"/>
      <c r="SZU224" s="24"/>
      <c r="SZV224" s="24"/>
      <c r="SZW224" s="24"/>
      <c r="SZX224" s="24"/>
      <c r="SZY224" s="24"/>
      <c r="SZZ224" s="24"/>
      <c r="TAA224" s="24"/>
      <c r="TAB224" s="24"/>
      <c r="TAC224" s="24"/>
      <c r="TAD224" s="24"/>
      <c r="TAE224" s="24"/>
      <c r="TAF224" s="24"/>
      <c r="TAG224" s="24"/>
      <c r="TAH224" s="24"/>
      <c r="TAI224" s="24"/>
      <c r="TAJ224" s="24"/>
      <c r="TAK224" s="24"/>
      <c r="TAL224" s="24"/>
      <c r="TAM224" s="24"/>
      <c r="TAN224" s="24"/>
      <c r="TAO224" s="24"/>
      <c r="TAP224" s="24"/>
      <c r="TAQ224" s="24"/>
      <c r="TAR224" s="24"/>
      <c r="TAS224" s="24"/>
      <c r="TAT224" s="24"/>
      <c r="TAU224" s="24"/>
      <c r="TAV224" s="24"/>
      <c r="TAW224" s="24"/>
      <c r="TAX224" s="24"/>
      <c r="TAY224" s="24"/>
      <c r="TAZ224" s="24"/>
      <c r="TBA224" s="24"/>
      <c r="TBB224" s="24"/>
      <c r="TBC224" s="24"/>
      <c r="TBD224" s="24"/>
      <c r="TBE224" s="24"/>
      <c r="TBF224" s="24"/>
      <c r="TBG224" s="24"/>
      <c r="TBH224" s="24"/>
      <c r="TBI224" s="24"/>
      <c r="TBJ224" s="24"/>
      <c r="TBK224" s="24"/>
      <c r="TBL224" s="24"/>
      <c r="TBM224" s="24"/>
      <c r="TBN224" s="24"/>
      <c r="TBO224" s="24"/>
      <c r="TBP224" s="24"/>
      <c r="TBQ224" s="24"/>
      <c r="TBR224" s="24"/>
      <c r="TBS224" s="24"/>
      <c r="TBT224" s="24"/>
      <c r="TBU224" s="24"/>
      <c r="TBV224" s="24"/>
      <c r="TBW224" s="24"/>
      <c r="TBX224" s="24"/>
      <c r="TBY224" s="24"/>
      <c r="TBZ224" s="24"/>
      <c r="TCA224" s="24"/>
      <c r="TCB224" s="24"/>
      <c r="TCC224" s="24"/>
      <c r="TCD224" s="24"/>
      <c r="TCE224" s="24"/>
      <c r="TCF224" s="24"/>
      <c r="TCG224" s="24"/>
      <c r="TCH224" s="24"/>
      <c r="TCI224" s="24"/>
      <c r="TCJ224" s="24"/>
      <c r="TCK224" s="24"/>
      <c r="TCL224" s="24"/>
      <c r="TCM224" s="24"/>
      <c r="TCN224" s="24"/>
      <c r="TCO224" s="24"/>
      <c r="TCP224" s="24"/>
      <c r="TCQ224" s="24"/>
      <c r="TCR224" s="24"/>
      <c r="TCS224" s="24"/>
      <c r="TCT224" s="24"/>
      <c r="TCU224" s="24"/>
      <c r="TCV224" s="24"/>
      <c r="TCW224" s="24"/>
      <c r="TCX224" s="24"/>
      <c r="TCY224" s="24"/>
      <c r="TCZ224" s="24"/>
      <c r="TDA224" s="24"/>
      <c r="TDB224" s="24"/>
      <c r="TDC224" s="24"/>
      <c r="TDD224" s="24"/>
      <c r="TDE224" s="24"/>
      <c r="TDF224" s="24"/>
      <c r="TDG224" s="24"/>
      <c r="TDH224" s="24"/>
      <c r="TDI224" s="24"/>
      <c r="TDJ224" s="24"/>
      <c r="TDK224" s="24"/>
      <c r="TDL224" s="24"/>
      <c r="TDM224" s="24"/>
      <c r="TDN224" s="24"/>
      <c r="TDO224" s="24"/>
      <c r="TDP224" s="24"/>
      <c r="TDQ224" s="24"/>
      <c r="TDR224" s="24"/>
      <c r="TDS224" s="24"/>
      <c r="TDT224" s="24"/>
      <c r="TDU224" s="24"/>
      <c r="TDV224" s="24"/>
      <c r="TDW224" s="24"/>
      <c r="TDX224" s="24"/>
      <c r="TDY224" s="24"/>
      <c r="TDZ224" s="24"/>
      <c r="TEA224" s="24"/>
      <c r="TEB224" s="24"/>
      <c r="TEC224" s="24"/>
      <c r="TED224" s="24"/>
      <c r="TEE224" s="24"/>
      <c r="TEF224" s="24"/>
      <c r="TEG224" s="24"/>
      <c r="TEH224" s="24"/>
      <c r="TEI224" s="24"/>
      <c r="TEJ224" s="24"/>
      <c r="TEK224" s="24"/>
      <c r="TEL224" s="24"/>
      <c r="TEM224" s="24"/>
      <c r="TEN224" s="24"/>
      <c r="TEO224" s="24"/>
      <c r="TEP224" s="24"/>
      <c r="TEQ224" s="24"/>
      <c r="TER224" s="24"/>
      <c r="TES224" s="24"/>
      <c r="TET224" s="24"/>
      <c r="TEU224" s="24"/>
      <c r="TEV224" s="24"/>
      <c r="TEW224" s="24"/>
      <c r="TEX224" s="24"/>
      <c r="TEY224" s="24"/>
      <c r="TEZ224" s="24"/>
      <c r="TFA224" s="24"/>
      <c r="TFB224" s="24"/>
      <c r="TFC224" s="24"/>
      <c r="TFD224" s="24"/>
      <c r="TFE224" s="24"/>
      <c r="TFF224" s="24"/>
      <c r="TFG224" s="24"/>
      <c r="TFH224" s="24"/>
      <c r="TFI224" s="24"/>
      <c r="TFJ224" s="24"/>
      <c r="TFK224" s="24"/>
      <c r="TFL224" s="24"/>
      <c r="TFM224" s="24"/>
      <c r="TFN224" s="24"/>
      <c r="TFO224" s="24"/>
      <c r="TFP224" s="24"/>
      <c r="TFQ224" s="24"/>
      <c r="TFR224" s="24"/>
      <c r="TFS224" s="24"/>
      <c r="TFT224" s="24"/>
      <c r="TFU224" s="24"/>
      <c r="TFV224" s="24"/>
      <c r="TFW224" s="24"/>
      <c r="TFX224" s="24"/>
      <c r="TFY224" s="24"/>
      <c r="TFZ224" s="24"/>
      <c r="TGA224" s="24"/>
      <c r="TGB224" s="24"/>
      <c r="TGC224" s="24"/>
      <c r="TGD224" s="24"/>
      <c r="TGE224" s="24"/>
      <c r="TGF224" s="24"/>
      <c r="TGG224" s="24"/>
      <c r="TGH224" s="24"/>
      <c r="TGI224" s="24"/>
      <c r="TGJ224" s="24"/>
      <c r="TGK224" s="24"/>
      <c r="TGL224" s="24"/>
      <c r="TGM224" s="24"/>
      <c r="TGN224" s="24"/>
      <c r="TGO224" s="24"/>
      <c r="TGP224" s="24"/>
      <c r="TGQ224" s="24"/>
      <c r="TGR224" s="24"/>
      <c r="TGS224" s="24"/>
      <c r="TGT224" s="24"/>
      <c r="TGU224" s="24"/>
      <c r="TGV224" s="24"/>
      <c r="TGW224" s="24"/>
      <c r="TGX224" s="24"/>
      <c r="TGY224" s="24"/>
      <c r="TGZ224" s="24"/>
      <c r="THA224" s="24"/>
      <c r="THB224" s="24"/>
      <c r="THC224" s="24"/>
      <c r="THD224" s="24"/>
      <c r="THE224" s="24"/>
      <c r="THF224" s="24"/>
      <c r="THG224" s="24"/>
      <c r="THH224" s="24"/>
      <c r="THI224" s="24"/>
      <c r="THJ224" s="24"/>
      <c r="THK224" s="24"/>
      <c r="THL224" s="24"/>
      <c r="THM224" s="24"/>
      <c r="THN224" s="24"/>
      <c r="THO224" s="24"/>
      <c r="THP224" s="24"/>
      <c r="THQ224" s="24"/>
      <c r="THR224" s="24"/>
      <c r="THS224" s="24"/>
      <c r="THT224" s="24"/>
      <c r="THU224" s="24"/>
      <c r="THV224" s="24"/>
      <c r="THW224" s="24"/>
      <c r="THX224" s="24"/>
      <c r="THY224" s="24"/>
      <c r="THZ224" s="24"/>
      <c r="TIA224" s="24"/>
      <c r="TIB224" s="24"/>
      <c r="TIC224" s="24"/>
      <c r="TID224" s="24"/>
      <c r="TIE224" s="24"/>
      <c r="TIF224" s="24"/>
      <c r="TIG224" s="24"/>
      <c r="TIH224" s="24"/>
      <c r="TII224" s="24"/>
      <c r="TIJ224" s="24"/>
      <c r="TIK224" s="24"/>
      <c r="TIL224" s="24"/>
      <c r="TIM224" s="24"/>
      <c r="TIN224" s="24"/>
      <c r="TIO224" s="24"/>
      <c r="TIP224" s="24"/>
      <c r="TIQ224" s="24"/>
      <c r="TIR224" s="24"/>
      <c r="TIS224" s="24"/>
      <c r="TIT224" s="24"/>
      <c r="TIU224" s="24"/>
      <c r="TIV224" s="24"/>
      <c r="TIW224" s="24"/>
      <c r="TIX224" s="24"/>
      <c r="TIY224" s="24"/>
      <c r="TIZ224" s="24"/>
      <c r="TJA224" s="24"/>
      <c r="TJB224" s="24"/>
      <c r="TJC224" s="24"/>
      <c r="TJD224" s="24"/>
      <c r="TJE224" s="24"/>
      <c r="TJF224" s="24"/>
      <c r="TJG224" s="24"/>
      <c r="TJH224" s="24"/>
      <c r="TJI224" s="24"/>
      <c r="TJJ224" s="24"/>
      <c r="TJK224" s="24"/>
      <c r="TJL224" s="24"/>
      <c r="TJM224" s="24"/>
      <c r="TJN224" s="24"/>
      <c r="TJO224" s="24"/>
      <c r="TJP224" s="24"/>
      <c r="TJQ224" s="24"/>
      <c r="TJR224" s="24"/>
      <c r="TJS224" s="24"/>
      <c r="TJT224" s="24"/>
      <c r="TJU224" s="24"/>
      <c r="TJV224" s="24"/>
      <c r="TJW224" s="24"/>
      <c r="TJX224" s="24"/>
      <c r="TJY224" s="24"/>
      <c r="TJZ224" s="24"/>
      <c r="TKA224" s="24"/>
      <c r="TKB224" s="24"/>
      <c r="TKC224" s="24"/>
      <c r="TKD224" s="24"/>
      <c r="TKE224" s="24"/>
      <c r="TKF224" s="24"/>
      <c r="TKG224" s="24"/>
      <c r="TKH224" s="24"/>
      <c r="TKI224" s="24"/>
      <c r="TKJ224" s="24"/>
      <c r="TKK224" s="24"/>
      <c r="TKL224" s="24"/>
      <c r="TKM224" s="24"/>
      <c r="TKN224" s="24"/>
      <c r="TKO224" s="24"/>
      <c r="TKP224" s="24"/>
      <c r="TKQ224" s="24"/>
      <c r="TKR224" s="24"/>
      <c r="TKS224" s="24"/>
      <c r="TKT224" s="24"/>
      <c r="TKU224" s="24"/>
      <c r="TKV224" s="24"/>
      <c r="TKW224" s="24"/>
      <c r="TKX224" s="24"/>
      <c r="TKY224" s="24"/>
      <c r="TKZ224" s="24"/>
      <c r="TLA224" s="24"/>
      <c r="TLB224" s="24"/>
      <c r="TLC224" s="24"/>
      <c r="TLD224" s="24"/>
      <c r="TLE224" s="24"/>
      <c r="TLF224" s="24"/>
      <c r="TLG224" s="24"/>
      <c r="TLH224" s="24"/>
      <c r="TLI224" s="24"/>
      <c r="TLJ224" s="24"/>
      <c r="TLK224" s="24"/>
      <c r="TLL224" s="24"/>
      <c r="TLM224" s="24"/>
      <c r="TLN224" s="24"/>
      <c r="TLO224" s="24"/>
      <c r="TLP224" s="24"/>
      <c r="TLQ224" s="24"/>
      <c r="TLR224" s="24"/>
      <c r="TLS224" s="24"/>
      <c r="TLT224" s="24"/>
      <c r="TLU224" s="24"/>
      <c r="TLV224" s="24"/>
      <c r="TLW224" s="24"/>
      <c r="TLX224" s="24"/>
      <c r="TLY224" s="24"/>
      <c r="TLZ224" s="24"/>
      <c r="TMA224" s="24"/>
      <c r="TMB224" s="24"/>
      <c r="TMC224" s="24"/>
      <c r="TMD224" s="24"/>
      <c r="TME224" s="24"/>
      <c r="TMF224" s="24"/>
      <c r="TMG224" s="24"/>
      <c r="TMH224" s="24"/>
      <c r="TMI224" s="24"/>
      <c r="TMJ224" s="24"/>
      <c r="TMK224" s="24"/>
      <c r="TML224" s="24"/>
      <c r="TMM224" s="24"/>
      <c r="TMN224" s="24"/>
      <c r="TMO224" s="24"/>
      <c r="TMP224" s="24"/>
      <c r="TMQ224" s="24"/>
      <c r="TMR224" s="24"/>
      <c r="TMS224" s="24"/>
      <c r="TMT224" s="24"/>
      <c r="TMU224" s="24"/>
      <c r="TMV224" s="24"/>
      <c r="TMW224" s="24"/>
      <c r="TMX224" s="24"/>
      <c r="TMY224" s="24"/>
      <c r="TMZ224" s="24"/>
      <c r="TNA224" s="24"/>
      <c r="TNB224" s="24"/>
      <c r="TNC224" s="24"/>
      <c r="TND224" s="24"/>
      <c r="TNE224" s="24"/>
      <c r="TNF224" s="24"/>
      <c r="TNG224" s="24"/>
      <c r="TNH224" s="24"/>
      <c r="TNI224" s="24"/>
      <c r="TNJ224" s="24"/>
      <c r="TNK224" s="24"/>
      <c r="TNL224" s="24"/>
      <c r="TNM224" s="24"/>
      <c r="TNN224" s="24"/>
      <c r="TNO224" s="24"/>
      <c r="TNP224" s="24"/>
      <c r="TNQ224" s="24"/>
      <c r="TNR224" s="24"/>
      <c r="TNS224" s="24"/>
      <c r="TNT224" s="24"/>
      <c r="TNU224" s="24"/>
      <c r="TNV224" s="24"/>
      <c r="TNW224" s="24"/>
      <c r="TNX224" s="24"/>
      <c r="TNY224" s="24"/>
      <c r="TNZ224" s="24"/>
      <c r="TOA224" s="24"/>
      <c r="TOB224" s="24"/>
      <c r="TOC224" s="24"/>
      <c r="TOD224" s="24"/>
      <c r="TOE224" s="24"/>
      <c r="TOF224" s="24"/>
      <c r="TOG224" s="24"/>
      <c r="TOH224" s="24"/>
      <c r="TOI224" s="24"/>
      <c r="TOJ224" s="24"/>
      <c r="TOK224" s="24"/>
      <c r="TOL224" s="24"/>
      <c r="TOM224" s="24"/>
      <c r="TON224" s="24"/>
      <c r="TOO224" s="24"/>
      <c r="TOP224" s="24"/>
      <c r="TOQ224" s="24"/>
      <c r="TOR224" s="24"/>
      <c r="TOS224" s="24"/>
      <c r="TOT224" s="24"/>
      <c r="TOU224" s="24"/>
      <c r="TOV224" s="24"/>
      <c r="TOW224" s="24"/>
      <c r="TOX224" s="24"/>
      <c r="TOY224" s="24"/>
      <c r="TOZ224" s="24"/>
      <c r="TPA224" s="24"/>
      <c r="TPB224" s="24"/>
      <c r="TPC224" s="24"/>
      <c r="TPD224" s="24"/>
      <c r="TPE224" s="24"/>
      <c r="TPF224" s="24"/>
      <c r="TPG224" s="24"/>
      <c r="TPH224" s="24"/>
      <c r="TPI224" s="24"/>
      <c r="TPJ224" s="24"/>
      <c r="TPK224" s="24"/>
      <c r="TPL224" s="24"/>
      <c r="TPM224" s="24"/>
      <c r="TPN224" s="24"/>
      <c r="TPO224" s="24"/>
      <c r="TPP224" s="24"/>
      <c r="TPQ224" s="24"/>
      <c r="TPR224" s="24"/>
      <c r="TPS224" s="24"/>
      <c r="TPT224" s="24"/>
      <c r="TPU224" s="24"/>
      <c r="TPV224" s="24"/>
      <c r="TPW224" s="24"/>
      <c r="TPX224" s="24"/>
      <c r="TPY224" s="24"/>
      <c r="TPZ224" s="24"/>
      <c r="TQA224" s="24"/>
      <c r="TQB224" s="24"/>
      <c r="TQC224" s="24"/>
      <c r="TQD224" s="24"/>
      <c r="TQE224" s="24"/>
      <c r="TQF224" s="24"/>
      <c r="TQG224" s="24"/>
      <c r="TQH224" s="24"/>
      <c r="TQI224" s="24"/>
      <c r="TQJ224" s="24"/>
      <c r="TQK224" s="24"/>
      <c r="TQL224" s="24"/>
      <c r="TQM224" s="24"/>
      <c r="TQN224" s="24"/>
      <c r="TQO224" s="24"/>
      <c r="TQP224" s="24"/>
      <c r="TQQ224" s="24"/>
      <c r="TQR224" s="24"/>
      <c r="TQS224" s="24"/>
      <c r="TQT224" s="24"/>
      <c r="TQU224" s="24"/>
      <c r="TQV224" s="24"/>
      <c r="TQW224" s="24"/>
      <c r="TQX224" s="24"/>
      <c r="TQY224" s="24"/>
      <c r="TQZ224" s="24"/>
      <c r="TRA224" s="24"/>
      <c r="TRB224" s="24"/>
      <c r="TRC224" s="24"/>
      <c r="TRD224" s="24"/>
      <c r="TRE224" s="24"/>
      <c r="TRF224" s="24"/>
      <c r="TRG224" s="24"/>
      <c r="TRH224" s="24"/>
      <c r="TRI224" s="24"/>
      <c r="TRJ224" s="24"/>
      <c r="TRK224" s="24"/>
      <c r="TRL224" s="24"/>
      <c r="TRM224" s="24"/>
      <c r="TRN224" s="24"/>
      <c r="TRO224" s="24"/>
      <c r="TRP224" s="24"/>
      <c r="TRQ224" s="24"/>
      <c r="TRR224" s="24"/>
      <c r="TRS224" s="24"/>
      <c r="TRT224" s="24"/>
      <c r="TRU224" s="24"/>
      <c r="TRV224" s="24"/>
      <c r="TRW224" s="24"/>
      <c r="TRX224" s="24"/>
      <c r="TRY224" s="24"/>
      <c r="TRZ224" s="24"/>
      <c r="TSA224" s="24"/>
      <c r="TSB224" s="24"/>
      <c r="TSC224" s="24"/>
      <c r="TSD224" s="24"/>
      <c r="TSE224" s="24"/>
      <c r="TSF224" s="24"/>
      <c r="TSG224" s="24"/>
      <c r="TSH224" s="24"/>
      <c r="TSI224" s="24"/>
      <c r="TSJ224" s="24"/>
      <c r="TSK224" s="24"/>
      <c r="TSL224" s="24"/>
      <c r="TSM224" s="24"/>
      <c r="TSN224" s="24"/>
      <c r="TSO224" s="24"/>
      <c r="TSP224" s="24"/>
      <c r="TSQ224" s="24"/>
      <c r="TSR224" s="24"/>
      <c r="TSS224" s="24"/>
      <c r="TST224" s="24"/>
      <c r="TSU224" s="24"/>
      <c r="TSV224" s="24"/>
      <c r="TSW224" s="24"/>
      <c r="TSX224" s="24"/>
      <c r="TSY224" s="24"/>
      <c r="TSZ224" s="24"/>
      <c r="TTA224" s="24"/>
      <c r="TTB224" s="24"/>
      <c r="TTC224" s="24"/>
      <c r="TTD224" s="24"/>
      <c r="TTE224" s="24"/>
      <c r="TTF224" s="24"/>
      <c r="TTG224" s="24"/>
      <c r="TTH224" s="24"/>
      <c r="TTI224" s="24"/>
      <c r="TTJ224" s="24"/>
      <c r="TTK224" s="24"/>
      <c r="TTL224" s="24"/>
      <c r="TTM224" s="24"/>
      <c r="TTN224" s="24"/>
      <c r="TTO224" s="24"/>
      <c r="TTP224" s="24"/>
      <c r="TTQ224" s="24"/>
      <c r="TTR224" s="24"/>
      <c r="TTS224" s="24"/>
      <c r="TTT224" s="24"/>
      <c r="TTU224" s="24"/>
      <c r="TTV224" s="24"/>
      <c r="TTW224" s="24"/>
      <c r="TTX224" s="24"/>
      <c r="TTY224" s="24"/>
      <c r="TTZ224" s="24"/>
      <c r="TUA224" s="24"/>
      <c r="TUB224" s="24"/>
      <c r="TUC224" s="24"/>
      <c r="TUD224" s="24"/>
      <c r="TUE224" s="24"/>
      <c r="TUF224" s="24"/>
      <c r="TUG224" s="24"/>
      <c r="TUH224" s="24"/>
      <c r="TUI224" s="24"/>
      <c r="TUJ224" s="24"/>
      <c r="TUK224" s="24"/>
      <c r="TUL224" s="24"/>
      <c r="TUM224" s="24"/>
      <c r="TUN224" s="24"/>
      <c r="TUO224" s="24"/>
      <c r="TUP224" s="24"/>
      <c r="TUQ224" s="24"/>
      <c r="TUR224" s="24"/>
      <c r="TUS224" s="24"/>
      <c r="TUT224" s="24"/>
      <c r="TUU224" s="24"/>
      <c r="TUV224" s="24"/>
      <c r="TUW224" s="24"/>
      <c r="TUX224" s="24"/>
      <c r="TUY224" s="24"/>
      <c r="TUZ224" s="24"/>
      <c r="TVA224" s="24"/>
      <c r="TVB224" s="24"/>
      <c r="TVC224" s="24"/>
      <c r="TVD224" s="24"/>
      <c r="TVE224" s="24"/>
      <c r="TVF224" s="24"/>
      <c r="TVG224" s="24"/>
      <c r="TVH224" s="24"/>
      <c r="TVI224" s="24"/>
      <c r="TVJ224" s="24"/>
      <c r="TVK224" s="24"/>
      <c r="TVL224" s="24"/>
      <c r="TVM224" s="24"/>
      <c r="TVN224" s="24"/>
      <c r="TVO224" s="24"/>
      <c r="TVP224" s="24"/>
      <c r="TVQ224" s="24"/>
      <c r="TVR224" s="24"/>
      <c r="TVS224" s="24"/>
      <c r="TVT224" s="24"/>
      <c r="TVU224" s="24"/>
      <c r="TVV224" s="24"/>
      <c r="TVW224" s="24"/>
      <c r="TVX224" s="24"/>
      <c r="TVY224" s="24"/>
      <c r="TVZ224" s="24"/>
      <c r="TWA224" s="24"/>
      <c r="TWB224" s="24"/>
      <c r="TWC224" s="24"/>
      <c r="TWD224" s="24"/>
      <c r="TWE224" s="24"/>
      <c r="TWF224" s="24"/>
      <c r="TWG224" s="24"/>
      <c r="TWH224" s="24"/>
      <c r="TWI224" s="24"/>
      <c r="TWJ224" s="24"/>
      <c r="TWK224" s="24"/>
      <c r="TWL224" s="24"/>
      <c r="TWM224" s="24"/>
      <c r="TWN224" s="24"/>
      <c r="TWO224" s="24"/>
      <c r="TWP224" s="24"/>
      <c r="TWQ224" s="24"/>
      <c r="TWR224" s="24"/>
      <c r="TWS224" s="24"/>
      <c r="TWT224" s="24"/>
      <c r="TWU224" s="24"/>
      <c r="TWV224" s="24"/>
      <c r="TWW224" s="24"/>
      <c r="TWX224" s="24"/>
      <c r="TWY224" s="24"/>
      <c r="TWZ224" s="24"/>
      <c r="TXA224" s="24"/>
      <c r="TXB224" s="24"/>
      <c r="TXC224" s="24"/>
      <c r="TXD224" s="24"/>
      <c r="TXE224" s="24"/>
      <c r="TXF224" s="24"/>
      <c r="TXG224" s="24"/>
      <c r="TXH224" s="24"/>
      <c r="TXI224" s="24"/>
      <c r="TXJ224" s="24"/>
      <c r="TXK224" s="24"/>
      <c r="TXL224" s="24"/>
      <c r="TXM224" s="24"/>
      <c r="TXN224" s="24"/>
      <c r="TXO224" s="24"/>
      <c r="TXP224" s="24"/>
      <c r="TXQ224" s="24"/>
      <c r="TXR224" s="24"/>
      <c r="TXS224" s="24"/>
      <c r="TXT224" s="24"/>
      <c r="TXU224" s="24"/>
      <c r="TXV224" s="24"/>
      <c r="TXW224" s="24"/>
      <c r="TXX224" s="24"/>
      <c r="TXY224" s="24"/>
      <c r="TXZ224" s="24"/>
      <c r="TYA224" s="24"/>
      <c r="TYB224" s="24"/>
      <c r="TYC224" s="24"/>
      <c r="TYD224" s="24"/>
      <c r="TYE224" s="24"/>
      <c r="TYF224" s="24"/>
      <c r="TYG224" s="24"/>
      <c r="TYH224" s="24"/>
      <c r="TYI224" s="24"/>
      <c r="TYJ224" s="24"/>
      <c r="TYK224" s="24"/>
      <c r="TYL224" s="24"/>
      <c r="TYM224" s="24"/>
      <c r="TYN224" s="24"/>
      <c r="TYO224" s="24"/>
      <c r="TYP224" s="24"/>
      <c r="TYQ224" s="24"/>
      <c r="TYR224" s="24"/>
      <c r="TYS224" s="24"/>
      <c r="TYT224" s="24"/>
      <c r="TYU224" s="24"/>
      <c r="TYV224" s="24"/>
      <c r="TYW224" s="24"/>
      <c r="TYX224" s="24"/>
      <c r="TYY224" s="24"/>
      <c r="TYZ224" s="24"/>
      <c r="TZA224" s="24"/>
      <c r="TZB224" s="24"/>
      <c r="TZC224" s="24"/>
      <c r="TZD224" s="24"/>
      <c r="TZE224" s="24"/>
      <c r="TZF224" s="24"/>
      <c r="TZG224" s="24"/>
      <c r="TZH224" s="24"/>
      <c r="TZI224" s="24"/>
      <c r="TZJ224" s="24"/>
      <c r="TZK224" s="24"/>
      <c r="TZL224" s="24"/>
      <c r="TZM224" s="24"/>
      <c r="TZN224" s="24"/>
      <c r="TZO224" s="24"/>
      <c r="TZP224" s="24"/>
      <c r="TZQ224" s="24"/>
      <c r="TZR224" s="24"/>
      <c r="TZS224" s="24"/>
      <c r="TZT224" s="24"/>
      <c r="TZU224" s="24"/>
      <c r="TZV224" s="24"/>
      <c r="TZW224" s="24"/>
      <c r="TZX224" s="24"/>
      <c r="TZY224" s="24"/>
      <c r="TZZ224" s="24"/>
      <c r="UAA224" s="24"/>
      <c r="UAB224" s="24"/>
      <c r="UAC224" s="24"/>
      <c r="UAD224" s="24"/>
      <c r="UAE224" s="24"/>
      <c r="UAF224" s="24"/>
      <c r="UAG224" s="24"/>
      <c r="UAH224" s="24"/>
      <c r="UAI224" s="24"/>
      <c r="UAJ224" s="24"/>
      <c r="UAK224" s="24"/>
      <c r="UAL224" s="24"/>
      <c r="UAM224" s="24"/>
      <c r="UAN224" s="24"/>
      <c r="UAO224" s="24"/>
      <c r="UAP224" s="24"/>
      <c r="UAQ224" s="24"/>
      <c r="UAR224" s="24"/>
      <c r="UAS224" s="24"/>
      <c r="UAT224" s="24"/>
      <c r="UAU224" s="24"/>
      <c r="UAV224" s="24"/>
      <c r="UAW224" s="24"/>
      <c r="UAX224" s="24"/>
      <c r="UAY224" s="24"/>
      <c r="UAZ224" s="24"/>
      <c r="UBA224" s="24"/>
      <c r="UBB224" s="24"/>
      <c r="UBC224" s="24"/>
      <c r="UBD224" s="24"/>
      <c r="UBE224" s="24"/>
      <c r="UBF224" s="24"/>
      <c r="UBG224" s="24"/>
      <c r="UBH224" s="24"/>
      <c r="UBI224" s="24"/>
      <c r="UBJ224" s="24"/>
      <c r="UBK224" s="24"/>
      <c r="UBL224" s="24"/>
      <c r="UBM224" s="24"/>
      <c r="UBN224" s="24"/>
      <c r="UBO224" s="24"/>
      <c r="UBP224" s="24"/>
      <c r="UBQ224" s="24"/>
      <c r="UBR224" s="24"/>
      <c r="UBS224" s="24"/>
      <c r="UBT224" s="24"/>
      <c r="UBU224" s="24"/>
      <c r="UBV224" s="24"/>
      <c r="UBW224" s="24"/>
      <c r="UBX224" s="24"/>
      <c r="UBY224" s="24"/>
      <c r="UBZ224" s="24"/>
      <c r="UCA224" s="24"/>
      <c r="UCB224" s="24"/>
      <c r="UCC224" s="24"/>
      <c r="UCD224" s="24"/>
      <c r="UCE224" s="24"/>
      <c r="UCF224" s="24"/>
      <c r="UCG224" s="24"/>
      <c r="UCH224" s="24"/>
      <c r="UCI224" s="24"/>
      <c r="UCJ224" s="24"/>
      <c r="UCK224" s="24"/>
      <c r="UCL224" s="24"/>
      <c r="UCM224" s="24"/>
      <c r="UCN224" s="24"/>
      <c r="UCO224" s="24"/>
      <c r="UCP224" s="24"/>
      <c r="UCQ224" s="24"/>
      <c r="UCR224" s="24"/>
      <c r="UCS224" s="24"/>
      <c r="UCT224" s="24"/>
      <c r="UCU224" s="24"/>
      <c r="UCV224" s="24"/>
      <c r="UCW224" s="24"/>
      <c r="UCX224" s="24"/>
      <c r="UCY224" s="24"/>
      <c r="UCZ224" s="24"/>
      <c r="UDA224" s="24"/>
      <c r="UDB224" s="24"/>
      <c r="UDC224" s="24"/>
      <c r="UDD224" s="24"/>
      <c r="UDE224" s="24"/>
      <c r="UDF224" s="24"/>
      <c r="UDG224" s="24"/>
      <c r="UDH224" s="24"/>
      <c r="UDI224" s="24"/>
      <c r="UDJ224" s="24"/>
      <c r="UDK224" s="24"/>
      <c r="UDL224" s="24"/>
      <c r="UDM224" s="24"/>
      <c r="UDN224" s="24"/>
      <c r="UDO224" s="24"/>
      <c r="UDP224" s="24"/>
      <c r="UDQ224" s="24"/>
      <c r="UDR224" s="24"/>
      <c r="UDS224" s="24"/>
      <c r="UDT224" s="24"/>
      <c r="UDU224" s="24"/>
      <c r="UDV224" s="24"/>
      <c r="UDW224" s="24"/>
      <c r="UDX224" s="24"/>
      <c r="UDY224" s="24"/>
      <c r="UDZ224" s="24"/>
      <c r="UEA224" s="24"/>
      <c r="UEB224" s="24"/>
      <c r="UEC224" s="24"/>
      <c r="UED224" s="24"/>
      <c r="UEE224" s="24"/>
      <c r="UEF224" s="24"/>
      <c r="UEG224" s="24"/>
      <c r="UEH224" s="24"/>
      <c r="UEI224" s="24"/>
      <c r="UEJ224" s="24"/>
      <c r="UEK224" s="24"/>
      <c r="UEL224" s="24"/>
      <c r="UEM224" s="24"/>
      <c r="UEN224" s="24"/>
      <c r="UEO224" s="24"/>
      <c r="UEP224" s="24"/>
      <c r="UEQ224" s="24"/>
      <c r="UER224" s="24"/>
      <c r="UES224" s="24"/>
      <c r="UET224" s="24"/>
      <c r="UEU224" s="24"/>
      <c r="UEV224" s="24"/>
      <c r="UEW224" s="24"/>
      <c r="UEX224" s="24"/>
      <c r="UEY224" s="24"/>
      <c r="UEZ224" s="24"/>
      <c r="UFA224" s="24"/>
      <c r="UFB224" s="24"/>
      <c r="UFC224" s="24"/>
      <c r="UFD224" s="24"/>
      <c r="UFE224" s="24"/>
      <c r="UFF224" s="24"/>
      <c r="UFG224" s="24"/>
      <c r="UFH224" s="24"/>
      <c r="UFI224" s="24"/>
      <c r="UFJ224" s="24"/>
      <c r="UFK224" s="24"/>
      <c r="UFL224" s="24"/>
      <c r="UFM224" s="24"/>
      <c r="UFN224" s="24"/>
      <c r="UFO224" s="24"/>
      <c r="UFP224" s="24"/>
      <c r="UFQ224" s="24"/>
      <c r="UFR224" s="24"/>
      <c r="UFS224" s="24"/>
      <c r="UFT224" s="24"/>
      <c r="UFU224" s="24"/>
      <c r="UFV224" s="24"/>
      <c r="UFW224" s="24"/>
      <c r="UFX224" s="24"/>
      <c r="UFY224" s="24"/>
      <c r="UFZ224" s="24"/>
      <c r="UGA224" s="24"/>
      <c r="UGB224" s="24"/>
      <c r="UGC224" s="24"/>
      <c r="UGD224" s="24"/>
      <c r="UGE224" s="24"/>
      <c r="UGF224" s="24"/>
      <c r="UGG224" s="24"/>
      <c r="UGH224" s="24"/>
      <c r="UGI224" s="24"/>
      <c r="UGJ224" s="24"/>
      <c r="UGK224" s="24"/>
      <c r="UGL224" s="24"/>
      <c r="UGM224" s="24"/>
      <c r="UGN224" s="24"/>
      <c r="UGO224" s="24"/>
      <c r="UGP224" s="24"/>
      <c r="UGQ224" s="24"/>
      <c r="UGR224" s="24"/>
      <c r="UGS224" s="24"/>
      <c r="UGT224" s="24"/>
      <c r="UGU224" s="24"/>
      <c r="UGV224" s="24"/>
      <c r="UGW224" s="24"/>
      <c r="UGX224" s="24"/>
      <c r="UGY224" s="24"/>
      <c r="UGZ224" s="24"/>
      <c r="UHA224" s="24"/>
      <c r="UHB224" s="24"/>
      <c r="UHC224" s="24"/>
      <c r="UHD224" s="24"/>
      <c r="UHE224" s="24"/>
      <c r="UHF224" s="24"/>
      <c r="UHG224" s="24"/>
      <c r="UHH224" s="24"/>
      <c r="UHI224" s="24"/>
      <c r="UHJ224" s="24"/>
      <c r="UHK224" s="24"/>
      <c r="UHL224" s="24"/>
      <c r="UHM224" s="24"/>
      <c r="UHN224" s="24"/>
      <c r="UHO224" s="24"/>
      <c r="UHP224" s="24"/>
      <c r="UHQ224" s="24"/>
      <c r="UHR224" s="24"/>
      <c r="UHS224" s="24"/>
      <c r="UHT224" s="24"/>
      <c r="UHU224" s="24"/>
      <c r="UHV224" s="24"/>
      <c r="UHW224" s="24"/>
      <c r="UHX224" s="24"/>
      <c r="UHY224" s="24"/>
      <c r="UHZ224" s="24"/>
      <c r="UIA224" s="24"/>
      <c r="UIB224" s="24"/>
      <c r="UIC224" s="24"/>
      <c r="UID224" s="24"/>
      <c r="UIE224" s="24"/>
      <c r="UIF224" s="24"/>
      <c r="UIG224" s="24"/>
      <c r="UIH224" s="24"/>
      <c r="UII224" s="24"/>
      <c r="UIJ224" s="24"/>
      <c r="UIK224" s="24"/>
      <c r="UIL224" s="24"/>
      <c r="UIM224" s="24"/>
      <c r="UIN224" s="24"/>
      <c r="UIO224" s="24"/>
      <c r="UIP224" s="24"/>
      <c r="UIQ224" s="24"/>
      <c r="UIR224" s="24"/>
      <c r="UIS224" s="24"/>
      <c r="UIT224" s="24"/>
      <c r="UIU224" s="24"/>
      <c r="UIV224" s="24"/>
      <c r="UIW224" s="24"/>
      <c r="UIX224" s="24"/>
      <c r="UIY224" s="24"/>
      <c r="UIZ224" s="24"/>
      <c r="UJA224" s="24"/>
      <c r="UJB224" s="24"/>
      <c r="UJC224" s="24"/>
      <c r="UJD224" s="24"/>
      <c r="UJE224" s="24"/>
      <c r="UJF224" s="24"/>
      <c r="UJG224" s="24"/>
      <c r="UJH224" s="24"/>
      <c r="UJI224" s="24"/>
      <c r="UJJ224" s="24"/>
      <c r="UJK224" s="24"/>
      <c r="UJL224" s="24"/>
      <c r="UJM224" s="24"/>
      <c r="UJN224" s="24"/>
      <c r="UJO224" s="24"/>
      <c r="UJP224" s="24"/>
      <c r="UJQ224" s="24"/>
      <c r="UJR224" s="24"/>
      <c r="UJS224" s="24"/>
      <c r="UJT224" s="24"/>
      <c r="UJU224" s="24"/>
      <c r="UJV224" s="24"/>
      <c r="UJW224" s="24"/>
      <c r="UJX224" s="24"/>
      <c r="UJY224" s="24"/>
      <c r="UJZ224" s="24"/>
      <c r="UKA224" s="24"/>
      <c r="UKB224" s="24"/>
      <c r="UKC224" s="24"/>
      <c r="UKD224" s="24"/>
      <c r="UKE224" s="24"/>
      <c r="UKF224" s="24"/>
      <c r="UKG224" s="24"/>
      <c r="UKH224" s="24"/>
      <c r="UKI224" s="24"/>
      <c r="UKJ224" s="24"/>
      <c r="UKK224" s="24"/>
      <c r="UKL224" s="24"/>
      <c r="UKM224" s="24"/>
      <c r="UKN224" s="24"/>
      <c r="UKO224" s="24"/>
      <c r="UKP224" s="24"/>
      <c r="UKQ224" s="24"/>
      <c r="UKR224" s="24"/>
      <c r="UKS224" s="24"/>
      <c r="UKT224" s="24"/>
      <c r="UKU224" s="24"/>
      <c r="UKV224" s="24"/>
      <c r="UKW224" s="24"/>
      <c r="UKX224" s="24"/>
      <c r="UKY224" s="24"/>
      <c r="UKZ224" s="24"/>
      <c r="ULA224" s="24"/>
      <c r="ULB224" s="24"/>
      <c r="ULC224" s="24"/>
      <c r="ULD224" s="24"/>
      <c r="ULE224" s="24"/>
      <c r="ULF224" s="24"/>
      <c r="ULG224" s="24"/>
      <c r="ULH224" s="24"/>
      <c r="ULI224" s="24"/>
      <c r="ULJ224" s="24"/>
      <c r="ULK224" s="24"/>
      <c r="ULL224" s="24"/>
      <c r="ULM224" s="24"/>
      <c r="ULN224" s="24"/>
      <c r="ULO224" s="24"/>
      <c r="ULP224" s="24"/>
      <c r="ULQ224" s="24"/>
      <c r="ULR224" s="24"/>
      <c r="ULS224" s="24"/>
      <c r="ULT224" s="24"/>
      <c r="ULU224" s="24"/>
      <c r="ULV224" s="24"/>
      <c r="ULW224" s="24"/>
      <c r="ULX224" s="24"/>
      <c r="ULY224" s="24"/>
      <c r="ULZ224" s="24"/>
      <c r="UMA224" s="24"/>
      <c r="UMB224" s="24"/>
      <c r="UMC224" s="24"/>
      <c r="UMD224" s="24"/>
      <c r="UME224" s="24"/>
      <c r="UMF224" s="24"/>
      <c r="UMG224" s="24"/>
      <c r="UMH224" s="24"/>
      <c r="UMI224" s="24"/>
      <c r="UMJ224" s="24"/>
      <c r="UMK224" s="24"/>
      <c r="UML224" s="24"/>
      <c r="UMM224" s="24"/>
      <c r="UMN224" s="24"/>
      <c r="UMO224" s="24"/>
      <c r="UMP224" s="24"/>
      <c r="UMQ224" s="24"/>
      <c r="UMR224" s="24"/>
      <c r="UMS224" s="24"/>
      <c r="UMT224" s="24"/>
      <c r="UMU224" s="24"/>
      <c r="UMV224" s="24"/>
      <c r="UMW224" s="24"/>
      <c r="UMX224" s="24"/>
      <c r="UMY224" s="24"/>
      <c r="UMZ224" s="24"/>
      <c r="UNA224" s="24"/>
      <c r="UNB224" s="24"/>
      <c r="UNC224" s="24"/>
      <c r="UND224" s="24"/>
      <c r="UNE224" s="24"/>
      <c r="UNF224" s="24"/>
      <c r="UNG224" s="24"/>
      <c r="UNH224" s="24"/>
      <c r="UNI224" s="24"/>
      <c r="UNJ224" s="24"/>
      <c r="UNK224" s="24"/>
      <c r="UNL224" s="24"/>
      <c r="UNM224" s="24"/>
      <c r="UNN224" s="24"/>
      <c r="UNO224" s="24"/>
      <c r="UNP224" s="24"/>
      <c r="UNQ224" s="24"/>
      <c r="UNR224" s="24"/>
      <c r="UNS224" s="24"/>
      <c r="UNT224" s="24"/>
      <c r="UNU224" s="24"/>
      <c r="UNV224" s="24"/>
      <c r="UNW224" s="24"/>
      <c r="UNX224" s="24"/>
      <c r="UNY224" s="24"/>
      <c r="UNZ224" s="24"/>
      <c r="UOA224" s="24"/>
      <c r="UOB224" s="24"/>
      <c r="UOC224" s="24"/>
      <c r="UOD224" s="24"/>
      <c r="UOE224" s="24"/>
      <c r="UOF224" s="24"/>
      <c r="UOG224" s="24"/>
      <c r="UOH224" s="24"/>
      <c r="UOI224" s="24"/>
      <c r="UOJ224" s="24"/>
      <c r="UOK224" s="24"/>
      <c r="UOL224" s="24"/>
      <c r="UOM224" s="24"/>
      <c r="UON224" s="24"/>
      <c r="UOO224" s="24"/>
      <c r="UOP224" s="24"/>
      <c r="UOQ224" s="24"/>
      <c r="UOR224" s="24"/>
      <c r="UOS224" s="24"/>
      <c r="UOT224" s="24"/>
      <c r="UOU224" s="24"/>
      <c r="UOV224" s="24"/>
      <c r="UOW224" s="24"/>
      <c r="UOX224" s="24"/>
      <c r="UOY224" s="24"/>
      <c r="UOZ224" s="24"/>
      <c r="UPA224" s="24"/>
      <c r="UPB224" s="24"/>
      <c r="UPC224" s="24"/>
      <c r="UPD224" s="24"/>
      <c r="UPE224" s="24"/>
      <c r="UPF224" s="24"/>
      <c r="UPG224" s="24"/>
      <c r="UPH224" s="24"/>
      <c r="UPI224" s="24"/>
      <c r="UPJ224" s="24"/>
      <c r="UPK224" s="24"/>
      <c r="UPL224" s="24"/>
      <c r="UPM224" s="24"/>
      <c r="UPN224" s="24"/>
      <c r="UPO224" s="24"/>
      <c r="UPP224" s="24"/>
      <c r="UPQ224" s="24"/>
      <c r="UPR224" s="24"/>
      <c r="UPS224" s="24"/>
      <c r="UPT224" s="24"/>
      <c r="UPU224" s="24"/>
      <c r="UPV224" s="24"/>
      <c r="UPW224" s="24"/>
      <c r="UPX224" s="24"/>
      <c r="UPY224" s="24"/>
      <c r="UPZ224" s="24"/>
      <c r="UQA224" s="24"/>
      <c r="UQB224" s="24"/>
      <c r="UQC224" s="24"/>
      <c r="UQD224" s="24"/>
      <c r="UQE224" s="24"/>
      <c r="UQF224" s="24"/>
      <c r="UQG224" s="24"/>
      <c r="UQH224" s="24"/>
      <c r="UQI224" s="24"/>
      <c r="UQJ224" s="24"/>
      <c r="UQK224" s="24"/>
      <c r="UQL224" s="24"/>
      <c r="UQM224" s="24"/>
      <c r="UQN224" s="24"/>
      <c r="UQO224" s="24"/>
      <c r="UQP224" s="24"/>
      <c r="UQQ224" s="24"/>
      <c r="UQR224" s="24"/>
      <c r="UQS224" s="24"/>
      <c r="UQT224" s="24"/>
      <c r="UQU224" s="24"/>
      <c r="UQV224" s="24"/>
      <c r="UQW224" s="24"/>
      <c r="UQX224" s="24"/>
      <c r="UQY224" s="24"/>
      <c r="UQZ224" s="24"/>
      <c r="URA224" s="24"/>
      <c r="URB224" s="24"/>
      <c r="URC224" s="24"/>
      <c r="URD224" s="24"/>
      <c r="URE224" s="24"/>
      <c r="URF224" s="24"/>
      <c r="URG224" s="24"/>
      <c r="URH224" s="24"/>
      <c r="URI224" s="24"/>
      <c r="URJ224" s="24"/>
      <c r="URK224" s="24"/>
      <c r="URL224" s="24"/>
      <c r="URM224" s="24"/>
      <c r="URN224" s="24"/>
      <c r="URO224" s="24"/>
      <c r="URP224" s="24"/>
      <c r="URQ224" s="24"/>
      <c r="URR224" s="24"/>
      <c r="URS224" s="24"/>
      <c r="URT224" s="24"/>
      <c r="URU224" s="24"/>
      <c r="URV224" s="24"/>
      <c r="URW224" s="24"/>
      <c r="URX224" s="24"/>
      <c r="URY224" s="24"/>
      <c r="URZ224" s="24"/>
      <c r="USA224" s="24"/>
      <c r="USB224" s="24"/>
      <c r="USC224" s="24"/>
      <c r="USD224" s="24"/>
      <c r="USE224" s="24"/>
      <c r="USF224" s="24"/>
      <c r="USG224" s="24"/>
      <c r="USH224" s="24"/>
      <c r="USI224" s="24"/>
      <c r="USJ224" s="24"/>
      <c r="USK224" s="24"/>
      <c r="USL224" s="24"/>
      <c r="USM224" s="24"/>
      <c r="USN224" s="24"/>
      <c r="USO224" s="24"/>
      <c r="USP224" s="24"/>
      <c r="USQ224" s="24"/>
      <c r="USR224" s="24"/>
      <c r="USS224" s="24"/>
      <c r="UST224" s="24"/>
      <c r="USU224" s="24"/>
      <c r="USV224" s="24"/>
      <c r="USW224" s="24"/>
      <c r="USX224" s="24"/>
      <c r="USY224" s="24"/>
      <c r="USZ224" s="24"/>
      <c r="UTA224" s="24"/>
      <c r="UTB224" s="24"/>
      <c r="UTC224" s="24"/>
      <c r="UTD224" s="24"/>
      <c r="UTE224" s="24"/>
      <c r="UTF224" s="24"/>
      <c r="UTG224" s="24"/>
      <c r="UTH224" s="24"/>
      <c r="UTI224" s="24"/>
      <c r="UTJ224" s="24"/>
      <c r="UTK224" s="24"/>
      <c r="UTL224" s="24"/>
      <c r="UTM224" s="24"/>
      <c r="UTN224" s="24"/>
      <c r="UTO224" s="24"/>
      <c r="UTP224" s="24"/>
      <c r="UTQ224" s="24"/>
      <c r="UTR224" s="24"/>
      <c r="UTS224" s="24"/>
      <c r="UTT224" s="24"/>
      <c r="UTU224" s="24"/>
      <c r="UTV224" s="24"/>
      <c r="UTW224" s="24"/>
      <c r="UTX224" s="24"/>
      <c r="UTY224" s="24"/>
      <c r="UTZ224" s="24"/>
      <c r="UUA224" s="24"/>
      <c r="UUB224" s="24"/>
      <c r="UUC224" s="24"/>
      <c r="UUD224" s="24"/>
      <c r="UUE224" s="24"/>
      <c r="UUF224" s="24"/>
      <c r="UUG224" s="24"/>
      <c r="UUH224" s="24"/>
      <c r="UUI224" s="24"/>
      <c r="UUJ224" s="24"/>
      <c r="UUK224" s="24"/>
      <c r="UUL224" s="24"/>
      <c r="UUM224" s="24"/>
      <c r="UUN224" s="24"/>
      <c r="UUO224" s="24"/>
      <c r="UUP224" s="24"/>
      <c r="UUQ224" s="24"/>
      <c r="UUR224" s="24"/>
      <c r="UUS224" s="24"/>
      <c r="UUT224" s="24"/>
      <c r="UUU224" s="24"/>
      <c r="UUV224" s="24"/>
      <c r="UUW224" s="24"/>
      <c r="UUX224" s="24"/>
      <c r="UUY224" s="24"/>
      <c r="UUZ224" s="24"/>
      <c r="UVA224" s="24"/>
      <c r="UVB224" s="24"/>
      <c r="UVC224" s="24"/>
      <c r="UVD224" s="24"/>
      <c r="UVE224" s="24"/>
      <c r="UVF224" s="24"/>
      <c r="UVG224" s="24"/>
      <c r="UVH224" s="24"/>
      <c r="UVI224" s="24"/>
      <c r="UVJ224" s="24"/>
      <c r="UVK224" s="24"/>
      <c r="UVL224" s="24"/>
      <c r="UVM224" s="24"/>
      <c r="UVN224" s="24"/>
      <c r="UVO224" s="24"/>
      <c r="UVP224" s="24"/>
      <c r="UVQ224" s="24"/>
      <c r="UVR224" s="24"/>
      <c r="UVS224" s="24"/>
      <c r="UVT224" s="24"/>
      <c r="UVU224" s="24"/>
      <c r="UVV224" s="24"/>
      <c r="UVW224" s="24"/>
      <c r="UVX224" s="24"/>
      <c r="UVY224" s="24"/>
      <c r="UVZ224" s="24"/>
      <c r="UWA224" s="24"/>
      <c r="UWB224" s="24"/>
      <c r="UWC224" s="24"/>
      <c r="UWD224" s="24"/>
      <c r="UWE224" s="24"/>
      <c r="UWF224" s="24"/>
      <c r="UWG224" s="24"/>
      <c r="UWH224" s="24"/>
      <c r="UWI224" s="24"/>
      <c r="UWJ224" s="24"/>
      <c r="UWK224" s="24"/>
      <c r="UWL224" s="24"/>
      <c r="UWM224" s="24"/>
      <c r="UWN224" s="24"/>
      <c r="UWO224" s="24"/>
      <c r="UWP224" s="24"/>
      <c r="UWQ224" s="24"/>
      <c r="UWR224" s="24"/>
      <c r="UWS224" s="24"/>
      <c r="UWT224" s="24"/>
      <c r="UWU224" s="24"/>
      <c r="UWV224" s="24"/>
      <c r="UWW224" s="24"/>
      <c r="UWX224" s="24"/>
      <c r="UWY224" s="24"/>
      <c r="UWZ224" s="24"/>
      <c r="UXA224" s="24"/>
      <c r="UXB224" s="24"/>
      <c r="UXC224" s="24"/>
      <c r="UXD224" s="24"/>
      <c r="UXE224" s="24"/>
      <c r="UXF224" s="24"/>
      <c r="UXG224" s="24"/>
      <c r="UXH224" s="24"/>
      <c r="UXI224" s="24"/>
      <c r="UXJ224" s="24"/>
      <c r="UXK224" s="24"/>
      <c r="UXL224" s="24"/>
      <c r="UXM224" s="24"/>
      <c r="UXN224" s="24"/>
      <c r="UXO224" s="24"/>
      <c r="UXP224" s="24"/>
      <c r="UXQ224" s="24"/>
      <c r="UXR224" s="24"/>
      <c r="UXS224" s="24"/>
      <c r="UXT224" s="24"/>
      <c r="UXU224" s="24"/>
      <c r="UXV224" s="24"/>
      <c r="UXW224" s="24"/>
      <c r="UXX224" s="24"/>
      <c r="UXY224" s="24"/>
      <c r="UXZ224" s="24"/>
      <c r="UYA224" s="24"/>
      <c r="UYB224" s="24"/>
      <c r="UYC224" s="24"/>
      <c r="UYD224" s="24"/>
      <c r="UYE224" s="24"/>
      <c r="UYF224" s="24"/>
      <c r="UYG224" s="24"/>
      <c r="UYH224" s="24"/>
      <c r="UYI224" s="24"/>
      <c r="UYJ224" s="24"/>
      <c r="UYK224" s="24"/>
      <c r="UYL224" s="24"/>
      <c r="UYM224" s="24"/>
      <c r="UYN224" s="24"/>
      <c r="UYO224" s="24"/>
      <c r="UYP224" s="24"/>
      <c r="UYQ224" s="24"/>
      <c r="UYR224" s="24"/>
      <c r="UYS224" s="24"/>
      <c r="UYT224" s="24"/>
      <c r="UYU224" s="24"/>
      <c r="UYV224" s="24"/>
      <c r="UYW224" s="24"/>
      <c r="UYX224" s="24"/>
      <c r="UYY224" s="24"/>
      <c r="UYZ224" s="24"/>
      <c r="UZA224" s="24"/>
      <c r="UZB224" s="24"/>
      <c r="UZC224" s="24"/>
      <c r="UZD224" s="24"/>
      <c r="UZE224" s="24"/>
      <c r="UZF224" s="24"/>
      <c r="UZG224" s="24"/>
      <c r="UZH224" s="24"/>
      <c r="UZI224" s="24"/>
      <c r="UZJ224" s="24"/>
      <c r="UZK224" s="24"/>
      <c r="UZL224" s="24"/>
      <c r="UZM224" s="24"/>
      <c r="UZN224" s="24"/>
      <c r="UZO224" s="24"/>
      <c r="UZP224" s="24"/>
      <c r="UZQ224" s="24"/>
      <c r="UZR224" s="24"/>
      <c r="UZS224" s="24"/>
      <c r="UZT224" s="24"/>
      <c r="UZU224" s="24"/>
      <c r="UZV224" s="24"/>
      <c r="UZW224" s="24"/>
      <c r="UZX224" s="24"/>
      <c r="UZY224" s="24"/>
      <c r="UZZ224" s="24"/>
      <c r="VAA224" s="24"/>
      <c r="VAB224" s="24"/>
      <c r="VAC224" s="24"/>
      <c r="VAD224" s="24"/>
      <c r="VAE224" s="24"/>
      <c r="VAF224" s="24"/>
      <c r="VAG224" s="24"/>
      <c r="VAH224" s="24"/>
      <c r="VAI224" s="24"/>
      <c r="VAJ224" s="24"/>
      <c r="VAK224" s="24"/>
      <c r="VAL224" s="24"/>
      <c r="VAM224" s="24"/>
      <c r="VAN224" s="24"/>
      <c r="VAO224" s="24"/>
      <c r="VAP224" s="24"/>
      <c r="VAQ224" s="24"/>
      <c r="VAR224" s="24"/>
      <c r="VAS224" s="24"/>
      <c r="VAT224" s="24"/>
      <c r="VAU224" s="24"/>
      <c r="VAV224" s="24"/>
      <c r="VAW224" s="24"/>
      <c r="VAX224" s="24"/>
      <c r="VAY224" s="24"/>
      <c r="VAZ224" s="24"/>
      <c r="VBA224" s="24"/>
      <c r="VBB224" s="24"/>
      <c r="VBC224" s="24"/>
      <c r="VBD224" s="24"/>
      <c r="VBE224" s="24"/>
      <c r="VBF224" s="24"/>
      <c r="VBG224" s="24"/>
      <c r="VBH224" s="24"/>
      <c r="VBI224" s="24"/>
      <c r="VBJ224" s="24"/>
      <c r="VBK224" s="24"/>
      <c r="VBL224" s="24"/>
      <c r="VBM224" s="24"/>
      <c r="VBN224" s="24"/>
      <c r="VBO224" s="24"/>
      <c r="VBP224" s="24"/>
      <c r="VBQ224" s="24"/>
      <c r="VBR224" s="24"/>
      <c r="VBS224" s="24"/>
      <c r="VBT224" s="24"/>
      <c r="VBU224" s="24"/>
      <c r="VBV224" s="24"/>
      <c r="VBW224" s="24"/>
      <c r="VBX224" s="24"/>
      <c r="VBY224" s="24"/>
      <c r="VBZ224" s="24"/>
      <c r="VCA224" s="24"/>
      <c r="VCB224" s="24"/>
      <c r="VCC224" s="24"/>
      <c r="VCD224" s="24"/>
      <c r="VCE224" s="24"/>
      <c r="VCF224" s="24"/>
      <c r="VCG224" s="24"/>
      <c r="VCH224" s="24"/>
      <c r="VCI224" s="24"/>
      <c r="VCJ224" s="24"/>
      <c r="VCK224" s="24"/>
      <c r="VCL224" s="24"/>
      <c r="VCM224" s="24"/>
      <c r="VCN224" s="24"/>
      <c r="VCO224" s="24"/>
      <c r="VCP224" s="24"/>
      <c r="VCQ224" s="24"/>
      <c r="VCR224" s="24"/>
      <c r="VCS224" s="24"/>
      <c r="VCT224" s="24"/>
      <c r="VCU224" s="24"/>
      <c r="VCV224" s="24"/>
      <c r="VCW224" s="24"/>
      <c r="VCX224" s="24"/>
      <c r="VCY224" s="24"/>
      <c r="VCZ224" s="24"/>
      <c r="VDA224" s="24"/>
      <c r="VDB224" s="24"/>
      <c r="VDC224" s="24"/>
      <c r="VDD224" s="24"/>
      <c r="VDE224" s="24"/>
      <c r="VDF224" s="24"/>
      <c r="VDG224" s="24"/>
      <c r="VDH224" s="24"/>
      <c r="VDI224" s="24"/>
      <c r="VDJ224" s="24"/>
      <c r="VDK224" s="24"/>
      <c r="VDL224" s="24"/>
      <c r="VDM224" s="24"/>
      <c r="VDN224" s="24"/>
      <c r="VDO224" s="24"/>
      <c r="VDP224" s="24"/>
      <c r="VDQ224" s="24"/>
      <c r="VDR224" s="24"/>
      <c r="VDS224" s="24"/>
      <c r="VDT224" s="24"/>
      <c r="VDU224" s="24"/>
      <c r="VDV224" s="24"/>
      <c r="VDW224" s="24"/>
      <c r="VDX224" s="24"/>
      <c r="VDY224" s="24"/>
      <c r="VDZ224" s="24"/>
      <c r="VEA224" s="24"/>
      <c r="VEB224" s="24"/>
      <c r="VEC224" s="24"/>
      <c r="VED224" s="24"/>
      <c r="VEE224" s="24"/>
      <c r="VEF224" s="24"/>
      <c r="VEG224" s="24"/>
      <c r="VEH224" s="24"/>
      <c r="VEI224" s="24"/>
      <c r="VEJ224" s="24"/>
      <c r="VEK224" s="24"/>
      <c r="VEL224" s="24"/>
      <c r="VEM224" s="24"/>
      <c r="VEN224" s="24"/>
      <c r="VEO224" s="24"/>
      <c r="VEP224" s="24"/>
      <c r="VEQ224" s="24"/>
      <c r="VER224" s="24"/>
      <c r="VES224" s="24"/>
      <c r="VET224" s="24"/>
      <c r="VEU224" s="24"/>
      <c r="VEV224" s="24"/>
      <c r="VEW224" s="24"/>
      <c r="VEX224" s="24"/>
      <c r="VEY224" s="24"/>
      <c r="VEZ224" s="24"/>
      <c r="VFA224" s="24"/>
      <c r="VFB224" s="24"/>
      <c r="VFC224" s="24"/>
      <c r="VFD224" s="24"/>
      <c r="VFE224" s="24"/>
      <c r="VFF224" s="24"/>
      <c r="VFG224" s="24"/>
      <c r="VFH224" s="24"/>
      <c r="VFI224" s="24"/>
      <c r="VFJ224" s="24"/>
      <c r="VFK224" s="24"/>
      <c r="VFL224" s="24"/>
      <c r="VFM224" s="24"/>
      <c r="VFN224" s="24"/>
      <c r="VFO224" s="24"/>
      <c r="VFP224" s="24"/>
      <c r="VFQ224" s="24"/>
      <c r="VFR224" s="24"/>
      <c r="VFS224" s="24"/>
      <c r="VFT224" s="24"/>
      <c r="VFU224" s="24"/>
      <c r="VFV224" s="24"/>
      <c r="VFW224" s="24"/>
      <c r="VFX224" s="24"/>
      <c r="VFY224" s="24"/>
      <c r="VFZ224" s="24"/>
      <c r="VGA224" s="24"/>
      <c r="VGB224" s="24"/>
      <c r="VGC224" s="24"/>
      <c r="VGD224" s="24"/>
      <c r="VGE224" s="24"/>
      <c r="VGF224" s="24"/>
      <c r="VGG224" s="24"/>
      <c r="VGH224" s="24"/>
      <c r="VGI224" s="24"/>
      <c r="VGJ224" s="24"/>
      <c r="VGK224" s="24"/>
      <c r="VGL224" s="24"/>
      <c r="VGM224" s="24"/>
      <c r="VGN224" s="24"/>
      <c r="VGO224" s="24"/>
      <c r="VGP224" s="24"/>
      <c r="VGQ224" s="24"/>
      <c r="VGR224" s="24"/>
      <c r="VGS224" s="24"/>
      <c r="VGT224" s="24"/>
      <c r="VGU224" s="24"/>
      <c r="VGV224" s="24"/>
      <c r="VGW224" s="24"/>
      <c r="VGX224" s="24"/>
      <c r="VGY224" s="24"/>
      <c r="VGZ224" s="24"/>
      <c r="VHA224" s="24"/>
      <c r="VHB224" s="24"/>
      <c r="VHC224" s="24"/>
      <c r="VHD224" s="24"/>
      <c r="VHE224" s="24"/>
      <c r="VHF224" s="24"/>
      <c r="VHG224" s="24"/>
      <c r="VHH224" s="24"/>
      <c r="VHI224" s="24"/>
      <c r="VHJ224" s="24"/>
      <c r="VHK224" s="24"/>
      <c r="VHL224" s="24"/>
      <c r="VHM224" s="24"/>
      <c r="VHN224" s="24"/>
      <c r="VHO224" s="24"/>
      <c r="VHP224" s="24"/>
      <c r="VHQ224" s="24"/>
      <c r="VHR224" s="24"/>
      <c r="VHS224" s="24"/>
      <c r="VHT224" s="24"/>
      <c r="VHU224" s="24"/>
      <c r="VHV224" s="24"/>
      <c r="VHW224" s="24"/>
      <c r="VHX224" s="24"/>
      <c r="VHY224" s="24"/>
      <c r="VHZ224" s="24"/>
      <c r="VIA224" s="24"/>
      <c r="VIB224" s="24"/>
      <c r="VIC224" s="24"/>
      <c r="VID224" s="24"/>
      <c r="VIE224" s="24"/>
      <c r="VIF224" s="24"/>
      <c r="VIG224" s="24"/>
      <c r="VIH224" s="24"/>
      <c r="VII224" s="24"/>
      <c r="VIJ224" s="24"/>
      <c r="VIK224" s="24"/>
      <c r="VIL224" s="24"/>
      <c r="VIM224" s="24"/>
      <c r="VIN224" s="24"/>
      <c r="VIO224" s="24"/>
      <c r="VIP224" s="24"/>
      <c r="VIQ224" s="24"/>
      <c r="VIR224" s="24"/>
      <c r="VIS224" s="24"/>
      <c r="VIT224" s="24"/>
      <c r="VIU224" s="24"/>
      <c r="VIV224" s="24"/>
      <c r="VIW224" s="24"/>
      <c r="VIX224" s="24"/>
      <c r="VIY224" s="24"/>
      <c r="VIZ224" s="24"/>
      <c r="VJA224" s="24"/>
      <c r="VJB224" s="24"/>
      <c r="VJC224" s="24"/>
      <c r="VJD224" s="24"/>
      <c r="VJE224" s="24"/>
      <c r="VJF224" s="24"/>
      <c r="VJG224" s="24"/>
      <c r="VJH224" s="24"/>
      <c r="VJI224" s="24"/>
      <c r="VJJ224" s="24"/>
      <c r="VJK224" s="24"/>
      <c r="VJL224" s="24"/>
      <c r="VJM224" s="24"/>
      <c r="VJN224" s="24"/>
      <c r="VJO224" s="24"/>
      <c r="VJP224" s="24"/>
      <c r="VJQ224" s="24"/>
      <c r="VJR224" s="24"/>
      <c r="VJS224" s="24"/>
      <c r="VJT224" s="24"/>
      <c r="VJU224" s="24"/>
      <c r="VJV224" s="24"/>
      <c r="VJW224" s="24"/>
      <c r="VJX224" s="24"/>
      <c r="VJY224" s="24"/>
      <c r="VJZ224" s="24"/>
      <c r="VKA224" s="24"/>
      <c r="VKB224" s="24"/>
      <c r="VKC224" s="24"/>
      <c r="VKD224" s="24"/>
      <c r="VKE224" s="24"/>
      <c r="VKF224" s="24"/>
      <c r="VKG224" s="24"/>
      <c r="VKH224" s="24"/>
      <c r="VKI224" s="24"/>
      <c r="VKJ224" s="24"/>
      <c r="VKK224" s="24"/>
      <c r="VKL224" s="24"/>
      <c r="VKM224" s="24"/>
      <c r="VKN224" s="24"/>
      <c r="VKO224" s="24"/>
      <c r="VKP224" s="24"/>
      <c r="VKQ224" s="24"/>
      <c r="VKR224" s="24"/>
      <c r="VKS224" s="24"/>
      <c r="VKT224" s="24"/>
      <c r="VKU224" s="24"/>
      <c r="VKV224" s="24"/>
      <c r="VKW224" s="24"/>
      <c r="VKX224" s="24"/>
      <c r="VKY224" s="24"/>
      <c r="VKZ224" s="24"/>
      <c r="VLA224" s="24"/>
      <c r="VLB224" s="24"/>
      <c r="VLC224" s="24"/>
      <c r="VLD224" s="24"/>
      <c r="VLE224" s="24"/>
      <c r="VLF224" s="24"/>
      <c r="VLG224" s="24"/>
      <c r="VLH224" s="24"/>
      <c r="VLI224" s="24"/>
      <c r="VLJ224" s="24"/>
      <c r="VLK224" s="24"/>
      <c r="VLL224" s="24"/>
      <c r="VLM224" s="24"/>
      <c r="VLN224" s="24"/>
      <c r="VLO224" s="24"/>
      <c r="VLP224" s="24"/>
      <c r="VLQ224" s="24"/>
      <c r="VLR224" s="24"/>
      <c r="VLS224" s="24"/>
      <c r="VLT224" s="24"/>
      <c r="VLU224" s="24"/>
      <c r="VLV224" s="24"/>
      <c r="VLW224" s="24"/>
      <c r="VLX224" s="24"/>
      <c r="VLY224" s="24"/>
      <c r="VLZ224" s="24"/>
      <c r="VMA224" s="24"/>
      <c r="VMB224" s="24"/>
      <c r="VMC224" s="24"/>
      <c r="VMD224" s="24"/>
      <c r="VME224" s="24"/>
      <c r="VMF224" s="24"/>
      <c r="VMG224" s="24"/>
      <c r="VMH224" s="24"/>
      <c r="VMI224" s="24"/>
      <c r="VMJ224" s="24"/>
      <c r="VMK224" s="24"/>
      <c r="VML224" s="24"/>
      <c r="VMM224" s="24"/>
      <c r="VMN224" s="24"/>
      <c r="VMO224" s="24"/>
      <c r="VMP224" s="24"/>
      <c r="VMQ224" s="24"/>
      <c r="VMR224" s="24"/>
      <c r="VMS224" s="24"/>
      <c r="VMT224" s="24"/>
      <c r="VMU224" s="24"/>
      <c r="VMV224" s="24"/>
      <c r="VMW224" s="24"/>
      <c r="VMX224" s="24"/>
      <c r="VMY224" s="24"/>
      <c r="VMZ224" s="24"/>
      <c r="VNA224" s="24"/>
      <c r="VNB224" s="24"/>
      <c r="VNC224" s="24"/>
      <c r="VND224" s="24"/>
      <c r="VNE224" s="24"/>
      <c r="VNF224" s="24"/>
      <c r="VNG224" s="24"/>
      <c r="VNH224" s="24"/>
      <c r="VNI224" s="24"/>
      <c r="VNJ224" s="24"/>
      <c r="VNK224" s="24"/>
      <c r="VNL224" s="24"/>
      <c r="VNM224" s="24"/>
      <c r="VNN224" s="24"/>
      <c r="VNO224" s="24"/>
      <c r="VNP224" s="24"/>
      <c r="VNQ224" s="24"/>
      <c r="VNR224" s="24"/>
      <c r="VNS224" s="24"/>
      <c r="VNT224" s="24"/>
      <c r="VNU224" s="24"/>
      <c r="VNV224" s="24"/>
      <c r="VNW224" s="24"/>
      <c r="VNX224" s="24"/>
      <c r="VNY224" s="24"/>
      <c r="VNZ224" s="24"/>
      <c r="VOA224" s="24"/>
      <c r="VOB224" s="24"/>
      <c r="VOC224" s="24"/>
      <c r="VOD224" s="24"/>
      <c r="VOE224" s="24"/>
      <c r="VOF224" s="24"/>
      <c r="VOG224" s="24"/>
      <c r="VOH224" s="24"/>
      <c r="VOI224" s="24"/>
      <c r="VOJ224" s="24"/>
      <c r="VOK224" s="24"/>
      <c r="VOL224" s="24"/>
      <c r="VOM224" s="24"/>
      <c r="VON224" s="24"/>
      <c r="VOO224" s="24"/>
      <c r="VOP224" s="24"/>
      <c r="VOQ224" s="24"/>
      <c r="VOR224" s="24"/>
      <c r="VOS224" s="24"/>
      <c r="VOT224" s="24"/>
      <c r="VOU224" s="24"/>
      <c r="VOV224" s="24"/>
      <c r="VOW224" s="24"/>
      <c r="VOX224" s="24"/>
      <c r="VOY224" s="24"/>
      <c r="VOZ224" s="24"/>
      <c r="VPA224" s="24"/>
      <c r="VPB224" s="24"/>
      <c r="VPC224" s="24"/>
      <c r="VPD224" s="24"/>
      <c r="VPE224" s="24"/>
      <c r="VPF224" s="24"/>
      <c r="VPG224" s="24"/>
      <c r="VPH224" s="24"/>
      <c r="VPI224" s="24"/>
      <c r="VPJ224" s="24"/>
      <c r="VPK224" s="24"/>
      <c r="VPL224" s="24"/>
      <c r="VPM224" s="24"/>
      <c r="VPN224" s="24"/>
      <c r="VPO224" s="24"/>
      <c r="VPP224" s="24"/>
      <c r="VPQ224" s="24"/>
      <c r="VPR224" s="24"/>
      <c r="VPS224" s="24"/>
      <c r="VPT224" s="24"/>
      <c r="VPU224" s="24"/>
      <c r="VPV224" s="24"/>
      <c r="VPW224" s="24"/>
      <c r="VPX224" s="24"/>
      <c r="VPY224" s="24"/>
      <c r="VPZ224" s="24"/>
      <c r="VQA224" s="24"/>
      <c r="VQB224" s="24"/>
      <c r="VQC224" s="24"/>
      <c r="VQD224" s="24"/>
      <c r="VQE224" s="24"/>
      <c r="VQF224" s="24"/>
      <c r="VQG224" s="24"/>
      <c r="VQH224" s="24"/>
      <c r="VQI224" s="24"/>
      <c r="VQJ224" s="24"/>
      <c r="VQK224" s="24"/>
      <c r="VQL224" s="24"/>
      <c r="VQM224" s="24"/>
      <c r="VQN224" s="24"/>
      <c r="VQO224" s="24"/>
      <c r="VQP224" s="24"/>
      <c r="VQQ224" s="24"/>
      <c r="VQR224" s="24"/>
      <c r="VQS224" s="24"/>
      <c r="VQT224" s="24"/>
      <c r="VQU224" s="24"/>
      <c r="VQV224" s="24"/>
      <c r="VQW224" s="24"/>
      <c r="VQX224" s="24"/>
      <c r="VQY224" s="24"/>
      <c r="VQZ224" s="24"/>
      <c r="VRA224" s="24"/>
      <c r="VRB224" s="24"/>
      <c r="VRC224" s="24"/>
      <c r="VRD224" s="24"/>
      <c r="VRE224" s="24"/>
      <c r="VRF224" s="24"/>
      <c r="VRG224" s="24"/>
      <c r="VRH224" s="24"/>
      <c r="VRI224" s="24"/>
      <c r="VRJ224" s="24"/>
      <c r="VRK224" s="24"/>
      <c r="VRL224" s="24"/>
      <c r="VRM224" s="24"/>
      <c r="VRN224" s="24"/>
      <c r="VRO224" s="24"/>
      <c r="VRP224" s="24"/>
      <c r="VRQ224" s="24"/>
      <c r="VRR224" s="24"/>
      <c r="VRS224" s="24"/>
      <c r="VRT224" s="24"/>
      <c r="VRU224" s="24"/>
      <c r="VRV224" s="24"/>
      <c r="VRW224" s="24"/>
      <c r="VRX224" s="24"/>
      <c r="VRY224" s="24"/>
      <c r="VRZ224" s="24"/>
      <c r="VSA224" s="24"/>
      <c r="VSB224" s="24"/>
      <c r="VSC224" s="24"/>
      <c r="VSD224" s="24"/>
      <c r="VSE224" s="24"/>
      <c r="VSF224" s="24"/>
      <c r="VSG224" s="24"/>
      <c r="VSH224" s="24"/>
      <c r="VSI224" s="24"/>
      <c r="VSJ224" s="24"/>
      <c r="VSK224" s="24"/>
      <c r="VSL224" s="24"/>
      <c r="VSM224" s="24"/>
      <c r="VSN224" s="24"/>
      <c r="VSO224" s="24"/>
      <c r="VSP224" s="24"/>
      <c r="VSQ224" s="24"/>
      <c r="VSR224" s="24"/>
      <c r="VSS224" s="24"/>
      <c r="VST224" s="24"/>
      <c r="VSU224" s="24"/>
      <c r="VSV224" s="24"/>
      <c r="VSW224" s="24"/>
      <c r="VSX224" s="24"/>
      <c r="VSY224" s="24"/>
      <c r="VSZ224" s="24"/>
      <c r="VTA224" s="24"/>
      <c r="VTB224" s="24"/>
      <c r="VTC224" s="24"/>
      <c r="VTD224" s="24"/>
      <c r="VTE224" s="24"/>
      <c r="VTF224" s="24"/>
      <c r="VTG224" s="24"/>
      <c r="VTH224" s="24"/>
      <c r="VTI224" s="24"/>
      <c r="VTJ224" s="24"/>
      <c r="VTK224" s="24"/>
      <c r="VTL224" s="24"/>
      <c r="VTM224" s="24"/>
      <c r="VTN224" s="24"/>
      <c r="VTO224" s="24"/>
      <c r="VTP224" s="24"/>
      <c r="VTQ224" s="24"/>
      <c r="VTR224" s="24"/>
      <c r="VTS224" s="24"/>
      <c r="VTT224" s="24"/>
      <c r="VTU224" s="24"/>
      <c r="VTV224" s="24"/>
      <c r="VTW224" s="24"/>
      <c r="VTX224" s="24"/>
      <c r="VTY224" s="24"/>
      <c r="VTZ224" s="24"/>
      <c r="VUA224" s="24"/>
      <c r="VUB224" s="24"/>
      <c r="VUC224" s="24"/>
      <c r="VUD224" s="24"/>
      <c r="VUE224" s="24"/>
      <c r="VUF224" s="24"/>
      <c r="VUG224" s="24"/>
      <c r="VUH224" s="24"/>
      <c r="VUI224" s="24"/>
      <c r="VUJ224" s="24"/>
      <c r="VUK224" s="24"/>
      <c r="VUL224" s="24"/>
      <c r="VUM224" s="24"/>
      <c r="VUN224" s="24"/>
      <c r="VUO224" s="24"/>
      <c r="VUP224" s="24"/>
      <c r="VUQ224" s="24"/>
      <c r="VUR224" s="24"/>
      <c r="VUS224" s="24"/>
      <c r="VUT224" s="24"/>
      <c r="VUU224" s="24"/>
      <c r="VUV224" s="24"/>
      <c r="VUW224" s="24"/>
      <c r="VUX224" s="24"/>
      <c r="VUY224" s="24"/>
      <c r="VUZ224" s="24"/>
      <c r="VVA224" s="24"/>
      <c r="VVB224" s="24"/>
      <c r="VVC224" s="24"/>
      <c r="VVD224" s="24"/>
      <c r="VVE224" s="24"/>
      <c r="VVF224" s="24"/>
      <c r="VVG224" s="24"/>
      <c r="VVH224" s="24"/>
      <c r="VVI224" s="24"/>
      <c r="VVJ224" s="24"/>
      <c r="VVK224" s="24"/>
      <c r="VVL224" s="24"/>
      <c r="VVM224" s="24"/>
      <c r="VVN224" s="24"/>
      <c r="VVO224" s="24"/>
      <c r="VVP224" s="24"/>
      <c r="VVQ224" s="24"/>
      <c r="VVR224" s="24"/>
      <c r="VVS224" s="24"/>
      <c r="VVT224" s="24"/>
      <c r="VVU224" s="24"/>
      <c r="VVV224" s="24"/>
      <c r="VVW224" s="24"/>
      <c r="VVX224" s="24"/>
      <c r="VVY224" s="24"/>
      <c r="VVZ224" s="24"/>
      <c r="VWA224" s="24"/>
      <c r="VWB224" s="24"/>
      <c r="VWC224" s="24"/>
      <c r="VWD224" s="24"/>
      <c r="VWE224" s="24"/>
      <c r="VWF224" s="24"/>
      <c r="VWG224" s="24"/>
      <c r="VWH224" s="24"/>
      <c r="VWI224" s="24"/>
      <c r="VWJ224" s="24"/>
      <c r="VWK224" s="24"/>
      <c r="VWL224" s="24"/>
      <c r="VWM224" s="24"/>
      <c r="VWN224" s="24"/>
      <c r="VWO224" s="24"/>
      <c r="VWP224" s="24"/>
      <c r="VWQ224" s="24"/>
      <c r="VWR224" s="24"/>
      <c r="VWS224" s="24"/>
      <c r="VWT224" s="24"/>
      <c r="VWU224" s="24"/>
      <c r="VWV224" s="24"/>
      <c r="VWW224" s="24"/>
      <c r="VWX224" s="24"/>
      <c r="VWY224" s="24"/>
      <c r="VWZ224" s="24"/>
      <c r="VXA224" s="24"/>
      <c r="VXB224" s="24"/>
      <c r="VXC224" s="24"/>
      <c r="VXD224" s="24"/>
      <c r="VXE224" s="24"/>
      <c r="VXF224" s="24"/>
      <c r="VXG224" s="24"/>
      <c r="VXH224" s="24"/>
      <c r="VXI224" s="24"/>
      <c r="VXJ224" s="24"/>
      <c r="VXK224" s="24"/>
      <c r="VXL224" s="24"/>
      <c r="VXM224" s="24"/>
      <c r="VXN224" s="24"/>
      <c r="VXO224" s="24"/>
      <c r="VXP224" s="24"/>
      <c r="VXQ224" s="24"/>
      <c r="VXR224" s="24"/>
      <c r="VXS224" s="24"/>
      <c r="VXT224" s="24"/>
      <c r="VXU224" s="24"/>
      <c r="VXV224" s="24"/>
      <c r="VXW224" s="24"/>
      <c r="VXX224" s="24"/>
      <c r="VXY224" s="24"/>
      <c r="VXZ224" s="24"/>
      <c r="VYA224" s="24"/>
      <c r="VYB224" s="24"/>
      <c r="VYC224" s="24"/>
      <c r="VYD224" s="24"/>
      <c r="VYE224" s="24"/>
      <c r="VYF224" s="24"/>
      <c r="VYG224" s="24"/>
      <c r="VYH224" s="24"/>
      <c r="VYI224" s="24"/>
      <c r="VYJ224" s="24"/>
      <c r="VYK224" s="24"/>
      <c r="VYL224" s="24"/>
      <c r="VYM224" s="24"/>
      <c r="VYN224" s="24"/>
      <c r="VYO224" s="24"/>
      <c r="VYP224" s="24"/>
      <c r="VYQ224" s="24"/>
      <c r="VYR224" s="24"/>
      <c r="VYS224" s="24"/>
      <c r="VYT224" s="24"/>
      <c r="VYU224" s="24"/>
      <c r="VYV224" s="24"/>
      <c r="VYW224" s="24"/>
      <c r="VYX224" s="24"/>
      <c r="VYY224" s="24"/>
      <c r="VYZ224" s="24"/>
      <c r="VZA224" s="24"/>
      <c r="VZB224" s="24"/>
      <c r="VZC224" s="24"/>
      <c r="VZD224" s="24"/>
      <c r="VZE224" s="24"/>
      <c r="VZF224" s="24"/>
      <c r="VZG224" s="24"/>
      <c r="VZH224" s="24"/>
      <c r="VZI224" s="24"/>
      <c r="VZJ224" s="24"/>
      <c r="VZK224" s="24"/>
      <c r="VZL224" s="24"/>
      <c r="VZM224" s="24"/>
      <c r="VZN224" s="24"/>
      <c r="VZO224" s="24"/>
      <c r="VZP224" s="24"/>
      <c r="VZQ224" s="24"/>
      <c r="VZR224" s="24"/>
      <c r="VZS224" s="24"/>
      <c r="VZT224" s="24"/>
      <c r="VZU224" s="24"/>
      <c r="VZV224" s="24"/>
      <c r="VZW224" s="24"/>
      <c r="VZX224" s="24"/>
      <c r="VZY224" s="24"/>
      <c r="VZZ224" s="24"/>
      <c r="WAA224" s="24"/>
      <c r="WAB224" s="24"/>
      <c r="WAC224" s="24"/>
      <c r="WAD224" s="24"/>
      <c r="WAE224" s="24"/>
      <c r="WAF224" s="24"/>
      <c r="WAG224" s="24"/>
      <c r="WAH224" s="24"/>
      <c r="WAI224" s="24"/>
      <c r="WAJ224" s="24"/>
      <c r="WAK224" s="24"/>
      <c r="WAL224" s="24"/>
      <c r="WAM224" s="24"/>
      <c r="WAN224" s="24"/>
      <c r="WAO224" s="24"/>
      <c r="WAP224" s="24"/>
      <c r="WAQ224" s="24"/>
      <c r="WAR224" s="24"/>
      <c r="WAS224" s="24"/>
      <c r="WAT224" s="24"/>
      <c r="WAU224" s="24"/>
      <c r="WAV224" s="24"/>
      <c r="WAW224" s="24"/>
      <c r="WAX224" s="24"/>
      <c r="WAY224" s="24"/>
      <c r="WAZ224" s="24"/>
      <c r="WBA224" s="24"/>
      <c r="WBB224" s="24"/>
      <c r="WBC224" s="24"/>
      <c r="WBD224" s="24"/>
      <c r="WBE224" s="24"/>
      <c r="WBF224" s="24"/>
      <c r="WBG224" s="24"/>
      <c r="WBH224" s="24"/>
      <c r="WBI224" s="24"/>
      <c r="WBJ224" s="24"/>
      <c r="WBK224" s="24"/>
      <c r="WBL224" s="24"/>
      <c r="WBM224" s="24"/>
      <c r="WBN224" s="24"/>
      <c r="WBO224" s="24"/>
      <c r="WBP224" s="24"/>
      <c r="WBQ224" s="24"/>
      <c r="WBR224" s="24"/>
      <c r="WBS224" s="24"/>
      <c r="WBT224" s="24"/>
      <c r="WBU224" s="24"/>
      <c r="WBV224" s="24"/>
      <c r="WBW224" s="24"/>
      <c r="WBX224" s="24"/>
      <c r="WBY224" s="24"/>
      <c r="WBZ224" s="24"/>
      <c r="WCA224" s="24"/>
      <c r="WCB224" s="24"/>
      <c r="WCC224" s="24"/>
      <c r="WCD224" s="24"/>
      <c r="WCE224" s="24"/>
      <c r="WCF224" s="24"/>
      <c r="WCG224" s="24"/>
      <c r="WCH224" s="24"/>
      <c r="WCI224" s="24"/>
      <c r="WCJ224" s="24"/>
      <c r="WCK224" s="24"/>
      <c r="WCL224" s="24"/>
      <c r="WCM224" s="24"/>
      <c r="WCN224" s="24"/>
      <c r="WCO224" s="24"/>
      <c r="WCP224" s="24"/>
      <c r="WCQ224" s="24"/>
      <c r="WCR224" s="24"/>
      <c r="WCS224" s="24"/>
      <c r="WCT224" s="24"/>
      <c r="WCU224" s="24"/>
      <c r="WCV224" s="24"/>
      <c r="WCW224" s="24"/>
      <c r="WCX224" s="24"/>
      <c r="WCY224" s="24"/>
      <c r="WCZ224" s="24"/>
      <c r="WDA224" s="24"/>
      <c r="WDB224" s="24"/>
      <c r="WDC224" s="24"/>
      <c r="WDD224" s="24"/>
      <c r="WDE224" s="24"/>
      <c r="WDF224" s="24"/>
      <c r="WDG224" s="24"/>
      <c r="WDH224" s="24"/>
      <c r="WDI224" s="24"/>
      <c r="WDJ224" s="24"/>
      <c r="WDK224" s="24"/>
      <c r="WDL224" s="24"/>
      <c r="WDM224" s="24"/>
      <c r="WDN224" s="24"/>
      <c r="WDO224" s="24"/>
      <c r="WDP224" s="24"/>
      <c r="WDQ224" s="24"/>
      <c r="WDR224" s="24"/>
      <c r="WDS224" s="24"/>
      <c r="WDT224" s="24"/>
      <c r="WDU224" s="24"/>
      <c r="WDV224" s="24"/>
      <c r="WDW224" s="24"/>
      <c r="WDX224" s="24"/>
      <c r="WDY224" s="24"/>
      <c r="WDZ224" s="24"/>
      <c r="WEA224" s="24"/>
      <c r="WEB224" s="24"/>
      <c r="WEC224" s="24"/>
      <c r="WED224" s="24"/>
      <c r="WEE224" s="24"/>
      <c r="WEF224" s="24"/>
      <c r="WEG224" s="24"/>
      <c r="WEH224" s="24"/>
      <c r="WEI224" s="24"/>
      <c r="WEJ224" s="24"/>
      <c r="WEK224" s="24"/>
      <c r="WEL224" s="24"/>
      <c r="WEM224" s="24"/>
      <c r="WEN224" s="24"/>
      <c r="WEO224" s="24"/>
      <c r="WEP224" s="24"/>
      <c r="WEQ224" s="24"/>
      <c r="WER224" s="24"/>
      <c r="WES224" s="24"/>
      <c r="WET224" s="24"/>
      <c r="WEU224" s="24"/>
      <c r="WEV224" s="24"/>
      <c r="WEW224" s="24"/>
      <c r="WEX224" s="24"/>
      <c r="WEY224" s="24"/>
      <c r="WEZ224" s="24"/>
      <c r="WFA224" s="24"/>
      <c r="WFB224" s="24"/>
      <c r="WFC224" s="24"/>
      <c r="WFD224" s="24"/>
      <c r="WFE224" s="24"/>
      <c r="WFF224" s="24"/>
      <c r="WFG224" s="24"/>
      <c r="WFH224" s="24"/>
      <c r="WFI224" s="24"/>
      <c r="WFJ224" s="24"/>
      <c r="WFK224" s="24"/>
      <c r="WFL224" s="24"/>
      <c r="WFM224" s="24"/>
      <c r="WFN224" s="24"/>
      <c r="WFO224" s="24"/>
      <c r="WFP224" s="24"/>
      <c r="WFQ224" s="24"/>
      <c r="WFR224" s="24"/>
      <c r="WFS224" s="24"/>
      <c r="WFT224" s="24"/>
      <c r="WFU224" s="24"/>
      <c r="WFV224" s="24"/>
      <c r="WFW224" s="24"/>
      <c r="WFX224" s="24"/>
      <c r="WFY224" s="24"/>
      <c r="WFZ224" s="24"/>
      <c r="WGA224" s="24"/>
      <c r="WGB224" s="24"/>
      <c r="WGC224" s="24"/>
      <c r="WGD224" s="24"/>
      <c r="WGE224" s="24"/>
      <c r="WGF224" s="24"/>
      <c r="WGG224" s="24"/>
      <c r="WGH224" s="24"/>
      <c r="WGI224" s="24"/>
      <c r="WGJ224" s="24"/>
      <c r="WGK224" s="24"/>
      <c r="WGL224" s="24"/>
      <c r="WGM224" s="24"/>
      <c r="WGN224" s="24"/>
      <c r="WGO224" s="24"/>
      <c r="WGP224" s="24"/>
      <c r="WGQ224" s="24"/>
      <c r="WGR224" s="24"/>
      <c r="WGS224" s="24"/>
      <c r="WGT224" s="24"/>
      <c r="WGU224" s="24"/>
      <c r="WGV224" s="24"/>
      <c r="WGW224" s="24"/>
      <c r="WGX224" s="24"/>
      <c r="WGY224" s="24"/>
      <c r="WGZ224" s="24"/>
      <c r="WHA224" s="24"/>
      <c r="WHB224" s="24"/>
      <c r="WHC224" s="24"/>
      <c r="WHD224" s="24"/>
      <c r="WHE224" s="24"/>
      <c r="WHF224" s="24"/>
      <c r="WHG224" s="24"/>
      <c r="WHH224" s="24"/>
      <c r="WHI224" s="24"/>
      <c r="WHJ224" s="24"/>
      <c r="WHK224" s="24"/>
      <c r="WHL224" s="24"/>
      <c r="WHM224" s="24"/>
      <c r="WHN224" s="24"/>
      <c r="WHO224" s="24"/>
      <c r="WHP224" s="24"/>
      <c r="WHQ224" s="24"/>
      <c r="WHR224" s="24"/>
      <c r="WHS224" s="24"/>
      <c r="WHT224" s="24"/>
      <c r="WHU224" s="24"/>
      <c r="WHV224" s="24"/>
      <c r="WHW224" s="24"/>
      <c r="WHX224" s="24"/>
      <c r="WHY224" s="24"/>
      <c r="WHZ224" s="24"/>
      <c r="WIA224" s="24"/>
      <c r="WIB224" s="24"/>
      <c r="WIC224" s="24"/>
      <c r="WID224" s="24"/>
      <c r="WIE224" s="24"/>
      <c r="WIF224" s="24"/>
      <c r="WIG224" s="24"/>
      <c r="WIH224" s="24"/>
      <c r="WII224" s="24"/>
      <c r="WIJ224" s="24"/>
      <c r="WIK224" s="24"/>
      <c r="WIL224" s="24"/>
      <c r="WIM224" s="24"/>
      <c r="WIN224" s="24"/>
      <c r="WIO224" s="24"/>
      <c r="WIP224" s="24"/>
      <c r="WIQ224" s="24"/>
      <c r="WIR224" s="24"/>
      <c r="WIS224" s="24"/>
      <c r="WIT224" s="24"/>
      <c r="WIU224" s="24"/>
      <c r="WIV224" s="24"/>
      <c r="WIW224" s="24"/>
      <c r="WIX224" s="24"/>
      <c r="WIY224" s="24"/>
      <c r="WIZ224" s="24"/>
      <c r="WJA224" s="24"/>
      <c r="WJB224" s="24"/>
      <c r="WJC224" s="24"/>
      <c r="WJD224" s="24"/>
      <c r="WJE224" s="24"/>
      <c r="WJF224" s="24"/>
      <c r="WJG224" s="24"/>
      <c r="WJH224" s="24"/>
      <c r="WJI224" s="24"/>
      <c r="WJJ224" s="24"/>
      <c r="WJK224" s="24"/>
      <c r="WJL224" s="24"/>
      <c r="WJM224" s="24"/>
      <c r="WJN224" s="24"/>
      <c r="WJO224" s="24"/>
      <c r="WJP224" s="24"/>
      <c r="WJQ224" s="24"/>
      <c r="WJR224" s="24"/>
      <c r="WJS224" s="24"/>
      <c r="WJT224" s="24"/>
      <c r="WJU224" s="24"/>
      <c r="WJV224" s="24"/>
      <c r="WJW224" s="24"/>
      <c r="WJX224" s="24"/>
      <c r="WJY224" s="24"/>
      <c r="WJZ224" s="24"/>
      <c r="WKA224" s="24"/>
      <c r="WKB224" s="24"/>
      <c r="WKC224" s="24"/>
      <c r="WKD224" s="24"/>
      <c r="WKE224" s="24"/>
      <c r="WKF224" s="24"/>
      <c r="WKG224" s="24"/>
      <c r="WKH224" s="24"/>
      <c r="WKI224" s="24"/>
      <c r="WKJ224" s="24"/>
      <c r="WKK224" s="24"/>
      <c r="WKL224" s="24"/>
      <c r="WKM224" s="24"/>
      <c r="WKN224" s="24"/>
      <c r="WKO224" s="24"/>
      <c r="WKP224" s="24"/>
      <c r="WKQ224" s="24"/>
      <c r="WKR224" s="24"/>
      <c r="WKS224" s="24"/>
      <c r="WKT224" s="24"/>
      <c r="WKU224" s="24"/>
      <c r="WKV224" s="24"/>
      <c r="WKW224" s="24"/>
      <c r="WKX224" s="24"/>
      <c r="WKY224" s="24"/>
      <c r="WKZ224" s="24"/>
      <c r="WLA224" s="24"/>
      <c r="WLB224" s="24"/>
      <c r="WLC224" s="24"/>
      <c r="WLD224" s="24"/>
      <c r="WLE224" s="24"/>
      <c r="WLF224" s="24"/>
      <c r="WLG224" s="24"/>
      <c r="WLH224" s="24"/>
      <c r="WLI224" s="24"/>
      <c r="WLJ224" s="24"/>
      <c r="WLK224" s="24"/>
      <c r="WLL224" s="24"/>
      <c r="WLM224" s="24"/>
      <c r="WLN224" s="24"/>
      <c r="WLO224" s="24"/>
      <c r="WLP224" s="24"/>
      <c r="WLQ224" s="24"/>
      <c r="WLR224" s="24"/>
      <c r="WLS224" s="24"/>
      <c r="WLT224" s="24"/>
      <c r="WLU224" s="24"/>
      <c r="WLV224" s="24"/>
      <c r="WLW224" s="24"/>
      <c r="WLX224" s="24"/>
      <c r="WLY224" s="24"/>
      <c r="WLZ224" s="24"/>
      <c r="WMA224" s="24"/>
      <c r="WMB224" s="24"/>
      <c r="WMC224" s="24"/>
      <c r="WMD224" s="24"/>
      <c r="WME224" s="24"/>
      <c r="WMF224" s="24"/>
      <c r="WMG224" s="24"/>
      <c r="WMH224" s="24"/>
      <c r="WMI224" s="24"/>
      <c r="WMJ224" s="24"/>
      <c r="WMK224" s="24"/>
      <c r="WML224" s="24"/>
      <c r="WMM224" s="24"/>
      <c r="WMN224" s="24"/>
      <c r="WMO224" s="24"/>
      <c r="WMP224" s="24"/>
      <c r="WMQ224" s="24"/>
      <c r="WMR224" s="24"/>
      <c r="WMS224" s="24"/>
      <c r="WMT224" s="24"/>
      <c r="WMU224" s="24"/>
      <c r="WMV224" s="24"/>
      <c r="WMW224" s="24"/>
      <c r="WMX224" s="24"/>
      <c r="WMY224" s="24"/>
      <c r="WMZ224" s="24"/>
      <c r="WNA224" s="24"/>
      <c r="WNB224" s="24"/>
      <c r="WNC224" s="24"/>
      <c r="WND224" s="24"/>
      <c r="WNE224" s="24"/>
      <c r="WNF224" s="24"/>
      <c r="WNG224" s="24"/>
      <c r="WNH224" s="24"/>
      <c r="WNI224" s="24"/>
      <c r="WNJ224" s="24"/>
      <c r="WNK224" s="24"/>
      <c r="WNL224" s="24"/>
      <c r="WNM224" s="24"/>
      <c r="WNN224" s="24"/>
      <c r="WNO224" s="24"/>
      <c r="WNP224" s="24"/>
      <c r="WNQ224" s="24"/>
      <c r="WNR224" s="24"/>
      <c r="WNS224" s="24"/>
      <c r="WNT224" s="24"/>
      <c r="WNU224" s="24"/>
      <c r="WNV224" s="24"/>
      <c r="WNW224" s="24"/>
      <c r="WNX224" s="24"/>
      <c r="WNY224" s="24"/>
      <c r="WNZ224" s="24"/>
      <c r="WOA224" s="24"/>
      <c r="WOB224" s="24"/>
      <c r="WOC224" s="24"/>
      <c r="WOD224" s="24"/>
      <c r="WOE224" s="24"/>
      <c r="WOF224" s="24"/>
      <c r="WOG224" s="24"/>
      <c r="WOH224" s="24"/>
      <c r="WOI224" s="24"/>
      <c r="WOJ224" s="24"/>
      <c r="WOK224" s="24"/>
      <c r="WOL224" s="24"/>
      <c r="WOM224" s="24"/>
      <c r="WON224" s="24"/>
      <c r="WOO224" s="24"/>
      <c r="WOP224" s="24"/>
      <c r="WOQ224" s="24"/>
      <c r="WOR224" s="24"/>
      <c r="WOS224" s="24"/>
      <c r="WOT224" s="24"/>
      <c r="WOU224" s="24"/>
      <c r="WOV224" s="24"/>
      <c r="WOW224" s="24"/>
      <c r="WOX224" s="24"/>
      <c r="WOY224" s="24"/>
      <c r="WOZ224" s="24"/>
      <c r="WPA224" s="24"/>
      <c r="WPB224" s="24"/>
      <c r="WPC224" s="24"/>
      <c r="WPD224" s="24"/>
      <c r="WPE224" s="24"/>
      <c r="WPF224" s="24"/>
      <c r="WPG224" s="24"/>
      <c r="WPH224" s="24"/>
      <c r="WPI224" s="24"/>
      <c r="WPJ224" s="24"/>
      <c r="WPK224" s="24"/>
      <c r="WPL224" s="24"/>
      <c r="WPM224" s="24"/>
      <c r="WPN224" s="24"/>
      <c r="WPO224" s="24"/>
      <c r="WPP224" s="24"/>
      <c r="WPQ224" s="24"/>
      <c r="WPR224" s="24"/>
      <c r="WPS224" s="24"/>
      <c r="WPT224" s="24"/>
      <c r="WPU224" s="24"/>
      <c r="WPV224" s="24"/>
      <c r="WPW224" s="24"/>
      <c r="WPX224" s="24"/>
      <c r="WPY224" s="24"/>
      <c r="WPZ224" s="24"/>
      <c r="WQA224" s="24"/>
      <c r="WQB224" s="24"/>
      <c r="WQC224" s="24"/>
      <c r="WQD224" s="24"/>
      <c r="WQE224" s="24"/>
      <c r="WQF224" s="24"/>
      <c r="WQG224" s="24"/>
      <c r="WQH224" s="24"/>
      <c r="WQI224" s="24"/>
      <c r="WQJ224" s="24"/>
      <c r="WQK224" s="24"/>
      <c r="WQL224" s="24"/>
      <c r="WQM224" s="24"/>
      <c r="WQN224" s="24"/>
      <c r="WQO224" s="24"/>
      <c r="WQP224" s="24"/>
      <c r="WQQ224" s="24"/>
      <c r="WQR224" s="24"/>
      <c r="WQS224" s="24"/>
      <c r="WQT224" s="24"/>
      <c r="WQU224" s="24"/>
      <c r="WQV224" s="24"/>
      <c r="WQW224" s="24"/>
      <c r="WQX224" s="24"/>
      <c r="WQY224" s="24"/>
      <c r="WQZ224" s="24"/>
      <c r="WRA224" s="24"/>
      <c r="WRB224" s="24"/>
      <c r="WRC224" s="24"/>
      <c r="WRD224" s="24"/>
      <c r="WRE224" s="24"/>
      <c r="WRF224" s="24"/>
      <c r="WRG224" s="24"/>
      <c r="WRH224" s="24"/>
      <c r="WRI224" s="24"/>
      <c r="WRJ224" s="24"/>
      <c r="WRK224" s="24"/>
      <c r="WRL224" s="24"/>
      <c r="WRM224" s="24"/>
      <c r="WRN224" s="24"/>
      <c r="WRO224" s="24"/>
      <c r="WRP224" s="24"/>
      <c r="WRQ224" s="24"/>
      <c r="WRR224" s="24"/>
      <c r="WRS224" s="24"/>
      <c r="WRT224" s="24"/>
      <c r="WRU224" s="24"/>
      <c r="WRV224" s="24"/>
      <c r="WRW224" s="24"/>
      <c r="WRX224" s="24"/>
      <c r="WRY224" s="24"/>
      <c r="WRZ224" s="24"/>
      <c r="WSA224" s="24"/>
      <c r="WSB224" s="24"/>
      <c r="WSC224" s="24"/>
      <c r="WSD224" s="24"/>
      <c r="WSE224" s="24"/>
      <c r="WSF224" s="24"/>
      <c r="WSG224" s="24"/>
      <c r="WSH224" s="24"/>
      <c r="WSI224" s="24"/>
      <c r="WSJ224" s="24"/>
      <c r="WSK224" s="24"/>
      <c r="WSL224" s="24"/>
      <c r="WSM224" s="24"/>
      <c r="WSN224" s="24"/>
      <c r="WSO224" s="24"/>
      <c r="WSP224" s="24"/>
      <c r="WSQ224" s="24"/>
      <c r="WSR224" s="24"/>
      <c r="WSS224" s="24"/>
      <c r="WST224" s="24"/>
      <c r="WSU224" s="24"/>
      <c r="WSV224" s="24"/>
      <c r="WSW224" s="24"/>
      <c r="WSX224" s="24"/>
      <c r="WSY224" s="24"/>
      <c r="WSZ224" s="24"/>
      <c r="WTA224" s="24"/>
      <c r="WTB224" s="24"/>
      <c r="WTC224" s="24"/>
      <c r="WTD224" s="24"/>
      <c r="WTE224" s="24"/>
      <c r="WTF224" s="24"/>
      <c r="WTG224" s="24"/>
      <c r="WTH224" s="24"/>
      <c r="WTI224" s="24"/>
      <c r="WTJ224" s="24"/>
      <c r="WTK224" s="24"/>
      <c r="WTL224" s="24"/>
      <c r="WTM224" s="24"/>
      <c r="WTN224" s="24"/>
      <c r="WTO224" s="24"/>
      <c r="WTP224" s="24"/>
      <c r="WTQ224" s="24"/>
      <c r="WTR224" s="24"/>
      <c r="WTS224" s="24"/>
      <c r="WTT224" s="24"/>
      <c r="WTU224" s="24"/>
      <c r="WTV224" s="24"/>
      <c r="WTW224" s="24"/>
      <c r="WTX224" s="24"/>
      <c r="WTY224" s="24"/>
      <c r="WTZ224" s="24"/>
      <c r="WUA224" s="24"/>
      <c r="WUB224" s="24"/>
      <c r="WUC224" s="24"/>
      <c r="WUD224" s="24"/>
      <c r="WUE224" s="24"/>
      <c r="WUF224" s="24"/>
      <c r="WUG224" s="24"/>
      <c r="WUH224" s="24"/>
      <c r="WUI224" s="24"/>
      <c r="WUJ224" s="24"/>
      <c r="WUK224" s="24"/>
      <c r="WUL224" s="24"/>
      <c r="WUM224" s="24"/>
      <c r="WUN224" s="24"/>
      <c r="WUO224" s="24"/>
      <c r="WUP224" s="24"/>
      <c r="WUQ224" s="24"/>
      <c r="WUR224" s="24"/>
      <c r="WUS224" s="24"/>
      <c r="WUT224" s="24"/>
      <c r="WUU224" s="24"/>
      <c r="WUV224" s="24"/>
      <c r="WUW224" s="24"/>
      <c r="WUX224" s="24"/>
      <c r="WUY224" s="24"/>
      <c r="WUZ224" s="24"/>
      <c r="WVA224" s="24"/>
      <c r="WVB224" s="24"/>
      <c r="WVC224" s="24"/>
      <c r="WVD224" s="24"/>
      <c r="WVE224" s="24"/>
      <c r="WVF224" s="24"/>
      <c r="WVG224" s="24"/>
      <c r="WVH224" s="24"/>
      <c r="WVI224" s="24"/>
      <c r="WVJ224" s="24"/>
      <c r="WVK224" s="24"/>
      <c r="WVL224" s="24"/>
      <c r="WVM224" s="24"/>
      <c r="WVN224" s="24"/>
      <c r="WVO224" s="24"/>
      <c r="WVP224" s="24"/>
      <c r="WVQ224" s="24"/>
      <c r="WVR224" s="24"/>
      <c r="WVS224" s="24"/>
      <c r="WVT224" s="24"/>
      <c r="WVU224" s="24"/>
      <c r="WVV224" s="24"/>
      <c r="WVW224" s="24"/>
      <c r="WVX224" s="24"/>
      <c r="WVY224" s="24"/>
      <c r="WVZ224" s="24"/>
      <c r="WWA224" s="24"/>
      <c r="WWB224" s="24"/>
      <c r="WWC224" s="24"/>
      <c r="WWD224" s="24"/>
      <c r="WWE224" s="24"/>
      <c r="WWF224" s="24"/>
      <c r="WWG224" s="24"/>
      <c r="WWH224" s="24"/>
      <c r="WWI224" s="24"/>
      <c r="WWJ224" s="24"/>
      <c r="WWK224" s="24"/>
      <c r="WWL224" s="24"/>
      <c r="WWM224" s="24"/>
      <c r="WWN224" s="24"/>
      <c r="WWO224" s="24"/>
      <c r="WWP224" s="24"/>
      <c r="WWQ224" s="24"/>
      <c r="WWR224" s="24"/>
      <c r="WWS224" s="24"/>
      <c r="WWT224" s="24"/>
      <c r="WWU224" s="24"/>
      <c r="WWV224" s="24"/>
      <c r="WWW224" s="24"/>
      <c r="WWX224" s="24"/>
      <c r="WWY224" s="24"/>
      <c r="WWZ224" s="24"/>
      <c r="WXA224" s="24"/>
      <c r="WXB224" s="24"/>
      <c r="WXC224" s="24"/>
      <c r="WXD224" s="24"/>
      <c r="WXE224" s="24"/>
      <c r="WXF224" s="24"/>
      <c r="WXG224" s="24"/>
      <c r="WXH224" s="24"/>
      <c r="WXI224" s="24"/>
      <c r="WXJ224" s="24"/>
      <c r="WXK224" s="24"/>
      <c r="WXL224" s="24"/>
      <c r="WXM224" s="24"/>
      <c r="WXN224" s="24"/>
      <c r="WXO224" s="24"/>
      <c r="WXP224" s="24"/>
      <c r="WXQ224" s="24"/>
      <c r="WXR224" s="24"/>
      <c r="WXS224" s="24"/>
      <c r="WXT224" s="24"/>
      <c r="WXU224" s="24"/>
      <c r="WXV224" s="24"/>
      <c r="WXW224" s="24"/>
      <c r="WXX224" s="24"/>
      <c r="WXY224" s="24"/>
      <c r="WXZ224" s="24"/>
      <c r="WYA224" s="24"/>
      <c r="WYB224" s="24"/>
      <c r="WYC224" s="24"/>
      <c r="WYD224" s="24"/>
      <c r="WYE224" s="24"/>
      <c r="WYF224" s="24"/>
      <c r="WYG224" s="24"/>
      <c r="WYH224" s="24"/>
      <c r="WYI224" s="24"/>
      <c r="WYJ224" s="24"/>
      <c r="WYK224" s="24"/>
      <c r="WYL224" s="24"/>
      <c r="WYM224" s="24"/>
      <c r="WYN224" s="24"/>
      <c r="WYO224" s="24"/>
      <c r="WYP224" s="24"/>
      <c r="WYQ224" s="24"/>
      <c r="WYR224" s="24"/>
      <c r="WYS224" s="24"/>
      <c r="WYT224" s="24"/>
      <c r="WYU224" s="24"/>
      <c r="WYV224" s="24"/>
      <c r="WYW224" s="24"/>
      <c r="WYX224" s="24"/>
      <c r="WYY224" s="24"/>
      <c r="WYZ224" s="24"/>
      <c r="WZA224" s="24"/>
      <c r="WZB224" s="24"/>
      <c r="WZC224" s="24"/>
      <c r="WZD224" s="24"/>
      <c r="WZE224" s="24"/>
      <c r="WZF224" s="24"/>
      <c r="WZG224" s="24"/>
      <c r="WZH224" s="24"/>
      <c r="WZI224" s="24"/>
      <c r="WZJ224" s="24"/>
      <c r="WZK224" s="24"/>
      <c r="WZL224" s="24"/>
      <c r="WZM224" s="24"/>
      <c r="WZN224" s="24"/>
      <c r="WZO224" s="24"/>
      <c r="WZP224" s="24"/>
      <c r="WZQ224" s="24"/>
      <c r="WZR224" s="24"/>
      <c r="WZS224" s="24"/>
      <c r="WZT224" s="24"/>
      <c r="WZU224" s="24"/>
      <c r="WZV224" s="24"/>
      <c r="WZW224" s="24"/>
      <c r="WZX224" s="24"/>
      <c r="WZY224" s="24"/>
      <c r="WZZ224" s="24"/>
      <c r="XAA224" s="24"/>
      <c r="XAB224" s="24"/>
      <c r="XAC224" s="24"/>
      <c r="XAD224" s="24"/>
      <c r="XAE224" s="24"/>
      <c r="XAF224" s="24"/>
      <c r="XAG224" s="24"/>
      <c r="XAH224" s="24"/>
      <c r="XAI224" s="24"/>
      <c r="XAJ224" s="24"/>
      <c r="XAK224" s="24"/>
      <c r="XAL224" s="24"/>
      <c r="XAM224" s="24"/>
      <c r="XAN224" s="24"/>
      <c r="XAO224" s="24"/>
      <c r="XAP224" s="24"/>
      <c r="XAQ224" s="24"/>
      <c r="XAR224" s="24"/>
      <c r="XAS224" s="24"/>
      <c r="XAT224" s="24"/>
      <c r="XAU224" s="24"/>
      <c r="XAV224" s="24"/>
      <c r="XAW224" s="24"/>
      <c r="XAX224" s="24"/>
      <c r="XAY224" s="24"/>
      <c r="XAZ224" s="24"/>
      <c r="XBA224" s="24"/>
      <c r="XBB224" s="24"/>
      <c r="XBC224" s="24"/>
      <c r="XBD224" s="24"/>
      <c r="XBE224" s="24"/>
      <c r="XBF224" s="24"/>
      <c r="XBG224" s="24"/>
      <c r="XBH224" s="24"/>
      <c r="XBI224" s="24"/>
      <c r="XBJ224" s="24"/>
      <c r="XBK224" s="24"/>
      <c r="XBL224" s="24"/>
      <c r="XBM224" s="24"/>
      <c r="XBN224" s="24"/>
      <c r="XBO224" s="24"/>
      <c r="XBP224" s="24"/>
      <c r="XBQ224" s="24"/>
      <c r="XBR224" s="24"/>
      <c r="XBS224" s="24"/>
      <c r="XBT224" s="24"/>
      <c r="XBU224" s="24"/>
      <c r="XBV224" s="24"/>
      <c r="XBW224" s="24"/>
      <c r="XBX224" s="24"/>
      <c r="XBY224" s="24"/>
      <c r="XBZ224" s="24"/>
      <c r="XCA224" s="24"/>
      <c r="XCB224" s="24"/>
      <c r="XCC224" s="24"/>
      <c r="XCD224" s="24"/>
      <c r="XCE224" s="24"/>
      <c r="XCF224" s="24"/>
      <c r="XCG224" s="24"/>
      <c r="XCH224" s="24"/>
      <c r="XCI224" s="24"/>
      <c r="XCJ224" s="24"/>
      <c r="XCK224" s="24"/>
      <c r="XCL224" s="24"/>
      <c r="XCM224" s="24"/>
      <c r="XCN224" s="24"/>
      <c r="XCO224" s="24"/>
      <c r="XCP224" s="24"/>
      <c r="XCQ224" s="24"/>
      <c r="XCR224" s="24"/>
      <c r="XCS224" s="24"/>
      <c r="XCT224" s="24"/>
      <c r="XCU224" s="24"/>
      <c r="XCV224" s="24"/>
      <c r="XCW224" s="24"/>
      <c r="XCX224" s="24"/>
      <c r="XCY224" s="24"/>
      <c r="XCZ224" s="24"/>
      <c r="XDA224" s="24"/>
      <c r="XDB224" s="24"/>
      <c r="XDC224" s="24"/>
      <c r="XDD224" s="24"/>
      <c r="XDE224" s="24"/>
      <c r="XDF224" s="24"/>
      <c r="XDG224" s="24"/>
      <c r="XDH224" s="24"/>
      <c r="XDI224" s="24"/>
      <c r="XDJ224" s="24"/>
      <c r="XDK224" s="24"/>
      <c r="XDL224" s="24"/>
      <c r="XDM224" s="24"/>
      <c r="XDN224" s="24"/>
      <c r="XDO224" s="24"/>
      <c r="XDP224" s="24"/>
      <c r="XDQ224" s="24"/>
      <c r="XDR224" s="24"/>
      <c r="XDS224" s="24"/>
      <c r="XDT224" s="24"/>
      <c r="XDU224" s="24"/>
      <c r="XDV224" s="24"/>
      <c r="XDW224" s="24"/>
      <c r="XDX224" s="24"/>
      <c r="XDY224" s="24"/>
      <c r="XDZ224" s="24"/>
      <c r="XEA224" s="24"/>
      <c r="XEB224" s="24"/>
      <c r="XEC224" s="24"/>
      <c r="XED224" s="24"/>
      <c r="XEE224" s="24"/>
      <c r="XEF224" s="24"/>
      <c r="XEG224" s="24"/>
      <c r="XEH224" s="24"/>
      <c r="XEI224" s="24"/>
      <c r="XEJ224" s="24"/>
      <c r="XEK224" s="24"/>
      <c r="XEL224" s="24"/>
      <c r="XEM224" s="24"/>
      <c r="XEN224" s="24"/>
      <c r="XEO224" s="24"/>
      <c r="XEP224" s="24"/>
      <c r="XEQ224" s="24"/>
      <c r="XER224" s="24"/>
      <c r="XES224" s="24"/>
      <c r="XET224" s="24"/>
      <c r="XEU224" s="24"/>
      <c r="XEV224" s="24"/>
    </row>
    <row r="225" spans="1:32" s="15" customFormat="1" ht="14.1" customHeight="1" outlineLevel="1" x14ac:dyDescent="0.2">
      <c r="A225" s="73"/>
      <c r="B225" s="73" t="s">
        <v>42</v>
      </c>
      <c r="C225" s="72" t="s">
        <v>53</v>
      </c>
      <c r="D225" s="86">
        <v>40220</v>
      </c>
      <c r="E225" s="14">
        <v>24179574</v>
      </c>
      <c r="F225" s="14">
        <v>803955</v>
      </c>
      <c r="G225" s="14" t="s">
        <v>167</v>
      </c>
      <c r="H225" s="18" t="s">
        <v>109</v>
      </c>
      <c r="I225" s="14">
        <v>25</v>
      </c>
      <c r="J225" s="14">
        <v>0</v>
      </c>
      <c r="K225" s="14">
        <v>25</v>
      </c>
      <c r="L225" s="14">
        <v>0</v>
      </c>
      <c r="M225" s="14">
        <v>0</v>
      </c>
      <c r="N225" s="14">
        <v>0</v>
      </c>
      <c r="O225" s="15" t="s">
        <v>100</v>
      </c>
      <c r="Q225" s="15" t="s">
        <v>35</v>
      </c>
      <c r="S225" s="15" t="s">
        <v>66</v>
      </c>
      <c r="T225" s="81" t="s">
        <v>168</v>
      </c>
      <c r="U225" s="72"/>
      <c r="V225" s="72"/>
      <c r="W225" s="11">
        <f t="shared" si="31"/>
        <v>1</v>
      </c>
      <c r="X225" s="13">
        <f t="shared" si="32"/>
        <v>1</v>
      </c>
      <c r="Y225" s="13">
        <f t="shared" si="33"/>
        <v>0</v>
      </c>
      <c r="Z225" s="13">
        <f t="shared" si="34"/>
        <v>0</v>
      </c>
      <c r="AA225" s="13">
        <f t="shared" si="35"/>
        <v>1</v>
      </c>
      <c r="AB225" s="13">
        <f t="shared" si="36"/>
        <v>0</v>
      </c>
      <c r="AC225" s="13">
        <f t="shared" si="37"/>
        <v>0</v>
      </c>
      <c r="AD225" s="13">
        <f t="shared" si="38"/>
        <v>50</v>
      </c>
      <c r="AE225" s="13">
        <f t="shared" si="39"/>
        <v>0</v>
      </c>
      <c r="AF225" s="11" t="s">
        <v>1115</v>
      </c>
    </row>
    <row r="226" spans="1:32" s="15" customFormat="1" ht="14.1" customHeight="1" outlineLevel="1" x14ac:dyDescent="0.2">
      <c r="A226" s="73"/>
      <c r="B226" s="73" t="s">
        <v>42</v>
      </c>
      <c r="C226" s="72" t="s">
        <v>53</v>
      </c>
      <c r="D226" s="86">
        <v>40220</v>
      </c>
      <c r="E226" s="14">
        <v>24174468</v>
      </c>
      <c r="F226" s="14">
        <v>633819</v>
      </c>
      <c r="G226" s="14" t="s">
        <v>167</v>
      </c>
      <c r="H226" s="18" t="s">
        <v>109</v>
      </c>
      <c r="I226" s="14">
        <v>150</v>
      </c>
      <c r="J226" s="14">
        <v>0</v>
      </c>
      <c r="K226" s="14">
        <v>100</v>
      </c>
      <c r="L226" s="14">
        <v>176</v>
      </c>
      <c r="M226" s="14">
        <v>0</v>
      </c>
      <c r="N226" s="14">
        <v>0</v>
      </c>
      <c r="O226" s="15" t="s">
        <v>100</v>
      </c>
      <c r="Q226" s="15" t="s">
        <v>35</v>
      </c>
      <c r="S226" s="15" t="s">
        <v>66</v>
      </c>
      <c r="T226" s="81" t="s">
        <v>112</v>
      </c>
      <c r="U226" s="72"/>
      <c r="V226" s="72"/>
      <c r="W226" s="11">
        <f t="shared" si="31"/>
        <v>1</v>
      </c>
      <c r="X226" s="13">
        <f t="shared" si="32"/>
        <v>0</v>
      </c>
      <c r="Y226" s="13">
        <f t="shared" si="33"/>
        <v>0</v>
      </c>
      <c r="Z226" s="13">
        <f t="shared" si="34"/>
        <v>0</v>
      </c>
      <c r="AA226" s="13">
        <f t="shared" si="35"/>
        <v>1</v>
      </c>
      <c r="AB226" s="13">
        <f t="shared" si="36"/>
        <v>0</v>
      </c>
      <c r="AC226" s="13">
        <f t="shared" si="37"/>
        <v>0</v>
      </c>
      <c r="AD226" s="13">
        <f t="shared" si="38"/>
        <v>250</v>
      </c>
      <c r="AE226" s="13">
        <f t="shared" si="39"/>
        <v>176</v>
      </c>
      <c r="AF226" s="11" t="s">
        <v>1115</v>
      </c>
    </row>
    <row r="227" spans="1:32" s="15" customFormat="1" ht="14.1" customHeight="1" outlineLevel="1" x14ac:dyDescent="0.2">
      <c r="A227" s="73"/>
      <c r="B227" s="73" t="s">
        <v>58</v>
      </c>
      <c r="C227" s="72" t="s">
        <v>53</v>
      </c>
      <c r="D227" s="86">
        <v>40220</v>
      </c>
      <c r="E227" s="14">
        <v>20576316</v>
      </c>
      <c r="F227" s="14">
        <v>976818</v>
      </c>
      <c r="G227" s="14" t="s">
        <v>57</v>
      </c>
      <c r="H227" s="18" t="s">
        <v>109</v>
      </c>
      <c r="I227" s="14">
        <v>0</v>
      </c>
      <c r="J227" s="14">
        <v>0</v>
      </c>
      <c r="K227" s="14">
        <v>150</v>
      </c>
      <c r="L227" s="14">
        <v>0</v>
      </c>
      <c r="M227" s="14">
        <v>0</v>
      </c>
      <c r="N227" s="14">
        <v>0</v>
      </c>
      <c r="O227" s="15" t="s">
        <v>100</v>
      </c>
      <c r="Q227" s="15" t="s">
        <v>37</v>
      </c>
      <c r="S227" s="15" t="s">
        <v>66</v>
      </c>
      <c r="T227" s="81" t="s">
        <v>168</v>
      </c>
      <c r="U227" s="72"/>
      <c r="V227" s="72"/>
      <c r="W227" s="11">
        <f t="shared" si="31"/>
        <v>1</v>
      </c>
      <c r="X227" s="13">
        <f t="shared" si="32"/>
        <v>1</v>
      </c>
      <c r="Y227" s="13">
        <f t="shared" si="33"/>
        <v>0</v>
      </c>
      <c r="Z227" s="13">
        <f t="shared" si="34"/>
        <v>0</v>
      </c>
      <c r="AA227" s="13">
        <f t="shared" si="35"/>
        <v>1</v>
      </c>
      <c r="AB227" s="13">
        <f t="shared" si="36"/>
        <v>0</v>
      </c>
      <c r="AC227" s="13">
        <f t="shared" si="37"/>
        <v>0</v>
      </c>
      <c r="AD227" s="13">
        <f t="shared" si="38"/>
        <v>150</v>
      </c>
      <c r="AE227" s="13">
        <f t="shared" si="39"/>
        <v>0</v>
      </c>
      <c r="AF227" s="11" t="s">
        <v>1115</v>
      </c>
    </row>
    <row r="228" spans="1:32" s="15" customFormat="1" ht="14.1" customHeight="1" outlineLevel="1" x14ac:dyDescent="0.2">
      <c r="A228" s="73"/>
      <c r="B228" s="73" t="s">
        <v>58</v>
      </c>
      <c r="C228" s="72" t="s">
        <v>53</v>
      </c>
      <c r="D228" s="86">
        <v>40220</v>
      </c>
      <c r="E228" s="14">
        <v>20453460</v>
      </c>
      <c r="F228" s="14">
        <v>640556</v>
      </c>
      <c r="G228" s="14" t="s">
        <v>57</v>
      </c>
      <c r="H228" s="18" t="s">
        <v>107</v>
      </c>
      <c r="I228" s="14">
        <v>250</v>
      </c>
      <c r="J228" s="14">
        <v>0</v>
      </c>
      <c r="K228" s="14">
        <v>475</v>
      </c>
      <c r="L228" s="14">
        <v>150</v>
      </c>
      <c r="M228" s="14">
        <v>0</v>
      </c>
      <c r="N228" s="14">
        <v>0</v>
      </c>
      <c r="O228" s="15" t="s">
        <v>100</v>
      </c>
      <c r="Q228" s="15" t="s">
        <v>37</v>
      </c>
      <c r="S228" s="15" t="s">
        <v>66</v>
      </c>
      <c r="T228" s="81" t="s">
        <v>112</v>
      </c>
      <c r="U228" s="72"/>
      <c r="V228" s="72"/>
      <c r="W228" s="11">
        <f t="shared" si="31"/>
        <v>1</v>
      </c>
      <c r="X228" s="13">
        <f t="shared" si="32"/>
        <v>0</v>
      </c>
      <c r="Y228" s="13">
        <f t="shared" si="33"/>
        <v>0</v>
      </c>
      <c r="Z228" s="13">
        <f t="shared" si="34"/>
        <v>1</v>
      </c>
      <c r="AA228" s="13">
        <f t="shared" si="35"/>
        <v>0</v>
      </c>
      <c r="AB228" s="13">
        <f t="shared" si="36"/>
        <v>725</v>
      </c>
      <c r="AC228" s="13">
        <f t="shared" si="37"/>
        <v>150</v>
      </c>
      <c r="AD228" s="13">
        <f t="shared" si="38"/>
        <v>0</v>
      </c>
      <c r="AE228" s="13">
        <f t="shared" si="39"/>
        <v>0</v>
      </c>
      <c r="AF228" s="11" t="s">
        <v>1115</v>
      </c>
    </row>
    <row r="229" spans="1:32" s="15" customFormat="1" ht="14.1" customHeight="1" outlineLevel="1" x14ac:dyDescent="0.2">
      <c r="A229" s="73"/>
      <c r="B229" s="73" t="s">
        <v>58</v>
      </c>
      <c r="C229" s="72" t="s">
        <v>53</v>
      </c>
      <c r="D229" s="86">
        <v>40220</v>
      </c>
      <c r="E229" s="14">
        <v>20505060</v>
      </c>
      <c r="F229" s="14">
        <v>934826</v>
      </c>
      <c r="G229" s="14" t="s">
        <v>57</v>
      </c>
      <c r="H229" s="18" t="s">
        <v>109</v>
      </c>
      <c r="I229" s="14">
        <v>100</v>
      </c>
      <c r="J229" s="14">
        <v>0</v>
      </c>
      <c r="K229" s="14">
        <v>400</v>
      </c>
      <c r="L229" s="14">
        <v>125</v>
      </c>
      <c r="M229" s="14">
        <v>0</v>
      </c>
      <c r="N229" s="14">
        <v>0</v>
      </c>
      <c r="O229" s="15" t="s">
        <v>100</v>
      </c>
      <c r="Q229" s="15" t="s">
        <v>228</v>
      </c>
      <c r="S229" s="15" t="s">
        <v>66</v>
      </c>
      <c r="T229" s="81" t="s">
        <v>112</v>
      </c>
      <c r="U229" s="72"/>
      <c r="V229" s="72"/>
      <c r="W229" s="11">
        <f t="shared" si="31"/>
        <v>1</v>
      </c>
      <c r="X229" s="13">
        <f t="shared" si="32"/>
        <v>0</v>
      </c>
      <c r="Y229" s="13">
        <f t="shared" si="33"/>
        <v>0</v>
      </c>
      <c r="Z229" s="13">
        <f t="shared" si="34"/>
        <v>0</v>
      </c>
      <c r="AA229" s="13">
        <f t="shared" si="35"/>
        <v>1</v>
      </c>
      <c r="AB229" s="13">
        <f t="shared" si="36"/>
        <v>0</v>
      </c>
      <c r="AC229" s="13">
        <f t="shared" si="37"/>
        <v>0</v>
      </c>
      <c r="AD229" s="13">
        <f t="shared" si="38"/>
        <v>500</v>
      </c>
      <c r="AE229" s="13">
        <f t="shared" si="39"/>
        <v>125</v>
      </c>
      <c r="AF229" s="11" t="s">
        <v>1115</v>
      </c>
    </row>
    <row r="230" spans="1:32" s="15" customFormat="1" ht="14.1" customHeight="1" outlineLevel="1" x14ac:dyDescent="0.2">
      <c r="A230" s="73"/>
      <c r="B230" s="73" t="s">
        <v>96</v>
      </c>
      <c r="C230" s="72" t="s">
        <v>53</v>
      </c>
      <c r="D230" s="86">
        <v>40220</v>
      </c>
      <c r="E230" s="14">
        <v>291008</v>
      </c>
      <c r="F230" s="14"/>
      <c r="G230" s="14" t="s">
        <v>275</v>
      </c>
      <c r="H230" s="18" t="s">
        <v>109</v>
      </c>
      <c r="I230" s="14">
        <v>700</v>
      </c>
      <c r="J230" s="14">
        <v>315</v>
      </c>
      <c r="K230" s="14">
        <v>550</v>
      </c>
      <c r="L230" s="14">
        <v>185</v>
      </c>
      <c r="M230" s="14">
        <v>0</v>
      </c>
      <c r="N230" s="14">
        <v>0</v>
      </c>
      <c r="O230" s="15" t="s">
        <v>193</v>
      </c>
      <c r="Q230" s="15" t="s">
        <v>52</v>
      </c>
      <c r="S230" s="15" t="s">
        <v>66</v>
      </c>
      <c r="T230" s="81" t="s">
        <v>112</v>
      </c>
      <c r="U230" s="72"/>
      <c r="V230" s="72"/>
      <c r="W230" s="11">
        <f t="shared" si="31"/>
        <v>1</v>
      </c>
      <c r="X230" s="13">
        <f t="shared" si="32"/>
        <v>0</v>
      </c>
      <c r="Y230" s="13">
        <f t="shared" si="33"/>
        <v>0</v>
      </c>
      <c r="Z230" s="13">
        <f t="shared" si="34"/>
        <v>0</v>
      </c>
      <c r="AA230" s="13">
        <f t="shared" si="35"/>
        <v>1</v>
      </c>
      <c r="AB230" s="13">
        <f t="shared" si="36"/>
        <v>0</v>
      </c>
      <c r="AC230" s="13">
        <f t="shared" si="37"/>
        <v>0</v>
      </c>
      <c r="AD230" s="13">
        <f t="shared" si="38"/>
        <v>1250</v>
      </c>
      <c r="AE230" s="13">
        <f t="shared" si="39"/>
        <v>500</v>
      </c>
      <c r="AF230" s="11" t="s">
        <v>1115</v>
      </c>
    </row>
    <row r="231" spans="1:32" s="15" customFormat="1" ht="14.1" customHeight="1" outlineLevel="1" x14ac:dyDescent="0.2">
      <c r="A231" s="73"/>
      <c r="B231" s="73" t="s">
        <v>96</v>
      </c>
      <c r="C231" s="72" t="s">
        <v>53</v>
      </c>
      <c r="D231" s="86">
        <v>40220</v>
      </c>
      <c r="E231" s="14">
        <v>291481</v>
      </c>
      <c r="F231" s="14"/>
      <c r="G231" s="14" t="s">
        <v>141</v>
      </c>
      <c r="H231" s="18" t="s">
        <v>107</v>
      </c>
      <c r="I231" s="14">
        <v>350</v>
      </c>
      <c r="J231" s="14">
        <v>135</v>
      </c>
      <c r="K231" s="14">
        <v>0</v>
      </c>
      <c r="L231" s="14">
        <v>0</v>
      </c>
      <c r="M231" s="14">
        <v>0</v>
      </c>
      <c r="N231" s="14">
        <v>0</v>
      </c>
      <c r="O231" s="15" t="s">
        <v>193</v>
      </c>
      <c r="Q231" s="15" t="s">
        <v>133</v>
      </c>
      <c r="S231" s="15" t="s">
        <v>66</v>
      </c>
      <c r="T231" s="81" t="s">
        <v>112</v>
      </c>
      <c r="U231" s="72"/>
      <c r="V231" s="72"/>
      <c r="W231" s="11">
        <f t="shared" si="31"/>
        <v>1</v>
      </c>
      <c r="X231" s="13">
        <f t="shared" si="32"/>
        <v>0</v>
      </c>
      <c r="Y231" s="13">
        <f t="shared" si="33"/>
        <v>0</v>
      </c>
      <c r="Z231" s="13">
        <f t="shared" si="34"/>
        <v>1</v>
      </c>
      <c r="AA231" s="13">
        <f t="shared" si="35"/>
        <v>0</v>
      </c>
      <c r="AB231" s="13">
        <f t="shared" si="36"/>
        <v>350</v>
      </c>
      <c r="AC231" s="13">
        <f t="shared" si="37"/>
        <v>135</v>
      </c>
      <c r="AD231" s="13">
        <f t="shared" si="38"/>
        <v>0</v>
      </c>
      <c r="AE231" s="13">
        <f t="shared" si="39"/>
        <v>0</v>
      </c>
      <c r="AF231" s="11" t="s">
        <v>1115</v>
      </c>
    </row>
    <row r="232" spans="1:32" s="15" customFormat="1" ht="14.1" customHeight="1" outlineLevel="1" x14ac:dyDescent="0.2">
      <c r="A232" s="73"/>
      <c r="B232" s="73" t="s">
        <v>83</v>
      </c>
      <c r="C232" s="72" t="s">
        <v>53</v>
      </c>
      <c r="D232" s="86">
        <v>40221</v>
      </c>
      <c r="E232" s="14">
        <v>2049484</v>
      </c>
      <c r="F232" s="14" t="s">
        <v>276</v>
      </c>
      <c r="G232" s="14" t="s">
        <v>146</v>
      </c>
      <c r="H232" s="18" t="s">
        <v>107</v>
      </c>
      <c r="I232" s="14">
        <v>100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 t="s">
        <v>100</v>
      </c>
      <c r="P232" s="14"/>
      <c r="Q232" s="14" t="s">
        <v>75</v>
      </c>
      <c r="S232" s="15" t="s">
        <v>66</v>
      </c>
      <c r="T232" s="81" t="s">
        <v>168</v>
      </c>
      <c r="U232" s="72"/>
      <c r="V232" s="72"/>
      <c r="W232" s="11">
        <f t="shared" si="31"/>
        <v>1</v>
      </c>
      <c r="X232" s="13">
        <f t="shared" si="32"/>
        <v>1</v>
      </c>
      <c r="Y232" s="13">
        <f t="shared" si="33"/>
        <v>0</v>
      </c>
      <c r="Z232" s="13">
        <f t="shared" si="34"/>
        <v>1</v>
      </c>
      <c r="AA232" s="13">
        <f t="shared" si="35"/>
        <v>0</v>
      </c>
      <c r="AB232" s="13">
        <f t="shared" si="36"/>
        <v>100</v>
      </c>
      <c r="AC232" s="13">
        <f t="shared" si="37"/>
        <v>0</v>
      </c>
      <c r="AD232" s="13">
        <f t="shared" si="38"/>
        <v>0</v>
      </c>
      <c r="AE232" s="13">
        <f t="shared" si="39"/>
        <v>0</v>
      </c>
      <c r="AF232" s="11" t="s">
        <v>1115</v>
      </c>
    </row>
    <row r="233" spans="1:32" s="15" customFormat="1" ht="14.1" customHeight="1" outlineLevel="1" x14ac:dyDescent="0.2">
      <c r="A233" s="73"/>
      <c r="B233" s="73" t="s">
        <v>83</v>
      </c>
      <c r="C233" s="72" t="s">
        <v>53</v>
      </c>
      <c r="D233" s="86">
        <v>40221</v>
      </c>
      <c r="E233" s="14">
        <v>2094425</v>
      </c>
      <c r="F233" s="14" t="s">
        <v>277</v>
      </c>
      <c r="G233" s="14" t="s">
        <v>167</v>
      </c>
      <c r="H233" s="18" t="s">
        <v>107</v>
      </c>
      <c r="I233" s="14">
        <v>300</v>
      </c>
      <c r="J233" s="14">
        <v>0</v>
      </c>
      <c r="K233" s="14">
        <v>70</v>
      </c>
      <c r="L233" s="14">
        <v>130</v>
      </c>
      <c r="M233" s="14">
        <v>0</v>
      </c>
      <c r="N233" s="14">
        <v>0</v>
      </c>
      <c r="O233" s="14" t="s">
        <v>100</v>
      </c>
      <c r="P233" s="14"/>
      <c r="Q233" s="14" t="s">
        <v>75</v>
      </c>
      <c r="S233" s="15" t="s">
        <v>66</v>
      </c>
      <c r="T233" s="81" t="s">
        <v>112</v>
      </c>
      <c r="U233" s="72"/>
      <c r="V233" s="72"/>
      <c r="W233" s="11">
        <f t="shared" si="31"/>
        <v>1</v>
      </c>
      <c r="X233" s="13">
        <f t="shared" si="32"/>
        <v>0</v>
      </c>
      <c r="Y233" s="13">
        <f t="shared" si="33"/>
        <v>0</v>
      </c>
      <c r="Z233" s="13">
        <f t="shared" si="34"/>
        <v>1</v>
      </c>
      <c r="AA233" s="13">
        <f t="shared" si="35"/>
        <v>0</v>
      </c>
      <c r="AB233" s="13">
        <f t="shared" si="36"/>
        <v>370</v>
      </c>
      <c r="AC233" s="13">
        <f t="shared" si="37"/>
        <v>130</v>
      </c>
      <c r="AD233" s="13">
        <f t="shared" si="38"/>
        <v>0</v>
      </c>
      <c r="AE233" s="13">
        <f t="shared" si="39"/>
        <v>0</v>
      </c>
      <c r="AF233" s="11" t="s">
        <v>1115</v>
      </c>
    </row>
    <row r="234" spans="1:32" s="15" customFormat="1" ht="14.1" customHeight="1" outlineLevel="1" x14ac:dyDescent="0.2">
      <c r="A234" s="73"/>
      <c r="B234" s="73" t="s">
        <v>96</v>
      </c>
      <c r="C234" s="72" t="s">
        <v>53</v>
      </c>
      <c r="D234" s="86">
        <v>40221</v>
      </c>
      <c r="E234" s="14">
        <v>292173</v>
      </c>
      <c r="F234" s="14"/>
      <c r="G234" s="14" t="s">
        <v>278</v>
      </c>
      <c r="H234" s="18" t="s">
        <v>269</v>
      </c>
      <c r="I234" s="14">
        <v>900</v>
      </c>
      <c r="J234" s="14">
        <v>270</v>
      </c>
      <c r="K234" s="14">
        <v>0</v>
      </c>
      <c r="L234" s="14">
        <v>0</v>
      </c>
      <c r="M234" s="14">
        <v>0</v>
      </c>
      <c r="N234" s="14">
        <v>0</v>
      </c>
      <c r="O234" s="15" t="s">
        <v>193</v>
      </c>
      <c r="Q234" s="15" t="s">
        <v>52</v>
      </c>
      <c r="S234" s="15" t="s">
        <v>66</v>
      </c>
      <c r="T234" s="81" t="s">
        <v>112</v>
      </c>
      <c r="U234" s="72"/>
      <c r="V234" s="72"/>
      <c r="W234" s="11">
        <f t="shared" si="31"/>
        <v>1</v>
      </c>
      <c r="X234" s="13">
        <f t="shared" si="32"/>
        <v>0</v>
      </c>
      <c r="Y234" s="13">
        <f t="shared" si="33"/>
        <v>0</v>
      </c>
      <c r="Z234" s="13">
        <f t="shared" si="34"/>
        <v>0</v>
      </c>
      <c r="AA234" s="13">
        <f t="shared" si="35"/>
        <v>0</v>
      </c>
      <c r="AB234" s="13">
        <f t="shared" si="36"/>
        <v>0</v>
      </c>
      <c r="AC234" s="13">
        <f t="shared" si="37"/>
        <v>0</v>
      </c>
      <c r="AD234" s="13">
        <f t="shared" si="38"/>
        <v>0</v>
      </c>
      <c r="AE234" s="13">
        <f t="shared" si="39"/>
        <v>0</v>
      </c>
      <c r="AF234" s="11" t="s">
        <v>1115</v>
      </c>
    </row>
    <row r="235" spans="1:32" s="15" customFormat="1" ht="14.1" customHeight="1" outlineLevel="1" x14ac:dyDescent="0.2">
      <c r="A235" s="73"/>
      <c r="B235" s="73" t="s">
        <v>83</v>
      </c>
      <c r="C235" s="72" t="s">
        <v>53</v>
      </c>
      <c r="D235" s="86">
        <v>40221</v>
      </c>
      <c r="E235" s="14">
        <v>2651530</v>
      </c>
      <c r="F235" s="14" t="s">
        <v>279</v>
      </c>
      <c r="G235" s="14" t="s">
        <v>146</v>
      </c>
      <c r="H235" s="18" t="s">
        <v>109</v>
      </c>
      <c r="I235" s="14">
        <v>0</v>
      </c>
      <c r="J235" s="14">
        <v>0</v>
      </c>
      <c r="K235" s="14">
        <v>200</v>
      </c>
      <c r="L235" s="14">
        <v>130</v>
      </c>
      <c r="M235" s="14">
        <v>0</v>
      </c>
      <c r="N235" s="14">
        <v>0</v>
      </c>
      <c r="O235" s="14" t="s">
        <v>100</v>
      </c>
      <c r="Q235" s="14" t="s">
        <v>75</v>
      </c>
      <c r="S235" s="14" t="s">
        <v>66</v>
      </c>
      <c r="T235" s="81" t="s">
        <v>112</v>
      </c>
      <c r="U235" s="72"/>
      <c r="V235" s="72"/>
      <c r="W235" s="11">
        <f t="shared" si="31"/>
        <v>1</v>
      </c>
      <c r="X235" s="13">
        <f t="shared" si="32"/>
        <v>0</v>
      </c>
      <c r="Y235" s="13">
        <f t="shared" si="33"/>
        <v>0</v>
      </c>
      <c r="Z235" s="13">
        <f t="shared" si="34"/>
        <v>0</v>
      </c>
      <c r="AA235" s="13">
        <f t="shared" si="35"/>
        <v>1</v>
      </c>
      <c r="AB235" s="13">
        <f t="shared" si="36"/>
        <v>0</v>
      </c>
      <c r="AC235" s="13">
        <f t="shared" si="37"/>
        <v>0</v>
      </c>
      <c r="AD235" s="13">
        <f t="shared" si="38"/>
        <v>200</v>
      </c>
      <c r="AE235" s="13">
        <f t="shared" si="39"/>
        <v>130</v>
      </c>
      <c r="AF235" s="11" t="s">
        <v>1115</v>
      </c>
    </row>
    <row r="236" spans="1:32" s="15" customFormat="1" ht="14.1" customHeight="1" outlineLevel="1" x14ac:dyDescent="0.2">
      <c r="A236" s="73"/>
      <c r="B236" s="73" t="s">
        <v>83</v>
      </c>
      <c r="C236" s="72" t="s">
        <v>53</v>
      </c>
      <c r="D236" s="86">
        <v>40221</v>
      </c>
      <c r="E236" s="14">
        <v>2646630</v>
      </c>
      <c r="F236" s="14" t="s">
        <v>280</v>
      </c>
      <c r="G236" s="14" t="s">
        <v>167</v>
      </c>
      <c r="H236" s="18" t="s">
        <v>107</v>
      </c>
      <c r="I236" s="14">
        <v>500</v>
      </c>
      <c r="J236" s="14">
        <v>0</v>
      </c>
      <c r="K236" s="14">
        <v>100</v>
      </c>
      <c r="L236" s="14">
        <v>270</v>
      </c>
      <c r="M236" s="14">
        <v>0</v>
      </c>
      <c r="N236" s="14">
        <v>0</v>
      </c>
      <c r="O236" s="14" t="s">
        <v>100</v>
      </c>
      <c r="P236" s="14"/>
      <c r="Q236" s="14" t="s">
        <v>75</v>
      </c>
      <c r="S236" s="15" t="s">
        <v>66</v>
      </c>
      <c r="T236" s="81" t="s">
        <v>112</v>
      </c>
      <c r="U236" s="72"/>
      <c r="V236" s="72"/>
      <c r="W236" s="11">
        <f t="shared" si="31"/>
        <v>1</v>
      </c>
      <c r="X236" s="13">
        <f t="shared" si="32"/>
        <v>0</v>
      </c>
      <c r="Y236" s="13">
        <f t="shared" si="33"/>
        <v>0</v>
      </c>
      <c r="Z236" s="13">
        <f t="shared" si="34"/>
        <v>1</v>
      </c>
      <c r="AA236" s="13">
        <f t="shared" si="35"/>
        <v>0</v>
      </c>
      <c r="AB236" s="13">
        <f t="shared" si="36"/>
        <v>600</v>
      </c>
      <c r="AC236" s="13">
        <f t="shared" si="37"/>
        <v>270</v>
      </c>
      <c r="AD236" s="13">
        <f t="shared" si="38"/>
        <v>0</v>
      </c>
      <c r="AE236" s="13">
        <f t="shared" si="39"/>
        <v>0</v>
      </c>
      <c r="AF236" s="11" t="s">
        <v>1115</v>
      </c>
    </row>
    <row r="237" spans="1:32" s="15" customFormat="1" ht="14.1" customHeight="1" outlineLevel="1" x14ac:dyDescent="0.2">
      <c r="A237" s="73"/>
      <c r="B237" s="73" t="s">
        <v>83</v>
      </c>
      <c r="C237" s="72" t="s">
        <v>53</v>
      </c>
      <c r="D237" s="86">
        <v>40221</v>
      </c>
      <c r="E237" s="14">
        <v>2660563</v>
      </c>
      <c r="F237" s="14" t="s">
        <v>281</v>
      </c>
      <c r="G237" s="14" t="s">
        <v>146</v>
      </c>
      <c r="H237" s="18" t="s">
        <v>107</v>
      </c>
      <c r="I237" s="14">
        <v>100</v>
      </c>
      <c r="J237" s="14">
        <v>0</v>
      </c>
      <c r="K237" s="14">
        <v>50</v>
      </c>
      <c r="L237" s="14">
        <v>0</v>
      </c>
      <c r="M237" s="14">
        <v>0</v>
      </c>
      <c r="N237" s="14">
        <v>0</v>
      </c>
      <c r="O237" s="14" t="s">
        <v>100</v>
      </c>
      <c r="P237" s="14"/>
      <c r="Q237" s="14" t="s">
        <v>75</v>
      </c>
      <c r="S237" s="15" t="s">
        <v>66</v>
      </c>
      <c r="T237" s="81" t="s">
        <v>168</v>
      </c>
      <c r="U237" s="72"/>
      <c r="V237" s="72"/>
      <c r="W237" s="11">
        <f t="shared" si="31"/>
        <v>1</v>
      </c>
      <c r="X237" s="13">
        <f t="shared" si="32"/>
        <v>1</v>
      </c>
      <c r="Y237" s="13">
        <f t="shared" si="33"/>
        <v>0</v>
      </c>
      <c r="Z237" s="13">
        <f t="shared" si="34"/>
        <v>1</v>
      </c>
      <c r="AA237" s="13">
        <f t="shared" si="35"/>
        <v>0</v>
      </c>
      <c r="AB237" s="13">
        <f t="shared" si="36"/>
        <v>150</v>
      </c>
      <c r="AC237" s="13">
        <f t="shared" si="37"/>
        <v>0</v>
      </c>
      <c r="AD237" s="13">
        <f t="shared" si="38"/>
        <v>0</v>
      </c>
      <c r="AE237" s="13">
        <f t="shared" si="39"/>
        <v>0</v>
      </c>
      <c r="AF237" s="11" t="s">
        <v>1115</v>
      </c>
    </row>
    <row r="238" spans="1:32" s="15" customFormat="1" ht="14.1" customHeight="1" outlineLevel="1" x14ac:dyDescent="0.2">
      <c r="A238" s="73"/>
      <c r="B238" s="73" t="s">
        <v>83</v>
      </c>
      <c r="C238" s="72" t="s">
        <v>53</v>
      </c>
      <c r="D238" s="86">
        <v>40221</v>
      </c>
      <c r="E238" s="14">
        <v>2665586</v>
      </c>
      <c r="F238" s="14" t="s">
        <v>282</v>
      </c>
      <c r="G238" s="14" t="s">
        <v>167</v>
      </c>
      <c r="H238" s="18" t="s">
        <v>109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 t="s">
        <v>100</v>
      </c>
      <c r="Q238" s="14" t="s">
        <v>75</v>
      </c>
      <c r="S238" s="14" t="s">
        <v>66</v>
      </c>
      <c r="T238" s="81" t="s">
        <v>168</v>
      </c>
      <c r="U238" s="72"/>
      <c r="V238" s="72"/>
      <c r="W238" s="11">
        <f t="shared" si="31"/>
        <v>1</v>
      </c>
      <c r="X238" s="13">
        <f t="shared" si="32"/>
        <v>1</v>
      </c>
      <c r="Y238" s="13">
        <f t="shared" si="33"/>
        <v>0</v>
      </c>
      <c r="Z238" s="13">
        <f t="shared" si="34"/>
        <v>0</v>
      </c>
      <c r="AA238" s="13">
        <f t="shared" si="35"/>
        <v>1</v>
      </c>
      <c r="AB238" s="13">
        <f t="shared" si="36"/>
        <v>0</v>
      </c>
      <c r="AC238" s="13">
        <f t="shared" si="37"/>
        <v>0</v>
      </c>
      <c r="AD238" s="13">
        <f t="shared" si="38"/>
        <v>0</v>
      </c>
      <c r="AE238" s="13">
        <f t="shared" si="39"/>
        <v>0</v>
      </c>
      <c r="AF238" s="11" t="s">
        <v>1115</v>
      </c>
    </row>
    <row r="239" spans="1:32" s="15" customFormat="1" ht="14.1" customHeight="1" outlineLevel="1" x14ac:dyDescent="0.2">
      <c r="A239" s="73"/>
      <c r="B239" s="73" t="s">
        <v>83</v>
      </c>
      <c r="C239" s="72" t="s">
        <v>53</v>
      </c>
      <c r="D239" s="86">
        <v>40222</v>
      </c>
      <c r="E239" s="14">
        <v>2275268</v>
      </c>
      <c r="F239" s="14" t="s">
        <v>283</v>
      </c>
      <c r="G239" s="14" t="s">
        <v>135</v>
      </c>
      <c r="H239" s="18" t="s">
        <v>284</v>
      </c>
      <c r="I239" s="14">
        <v>450</v>
      </c>
      <c r="J239" s="14">
        <v>260</v>
      </c>
      <c r="K239" s="14">
        <v>0</v>
      </c>
      <c r="L239" s="14">
        <v>0</v>
      </c>
      <c r="M239" s="14">
        <v>0</v>
      </c>
      <c r="N239" s="14">
        <v>0</v>
      </c>
      <c r="O239" s="15" t="s">
        <v>100</v>
      </c>
      <c r="Q239" s="14" t="s">
        <v>75</v>
      </c>
      <c r="R239" s="14"/>
      <c r="S239" s="15" t="s">
        <v>66</v>
      </c>
      <c r="T239" s="81" t="s">
        <v>112</v>
      </c>
      <c r="U239" s="72"/>
      <c r="V239" s="72"/>
      <c r="W239" s="11">
        <f t="shared" si="31"/>
        <v>1</v>
      </c>
      <c r="X239" s="13">
        <f t="shared" si="32"/>
        <v>0</v>
      </c>
      <c r="Y239" s="13">
        <f t="shared" si="33"/>
        <v>0</v>
      </c>
      <c r="Z239" s="13">
        <f t="shared" si="34"/>
        <v>0</v>
      </c>
      <c r="AA239" s="13">
        <f t="shared" si="35"/>
        <v>0</v>
      </c>
      <c r="AB239" s="13">
        <f t="shared" si="36"/>
        <v>0</v>
      </c>
      <c r="AC239" s="13">
        <f t="shared" si="37"/>
        <v>0</v>
      </c>
      <c r="AD239" s="13">
        <f t="shared" si="38"/>
        <v>0</v>
      </c>
      <c r="AE239" s="13">
        <f t="shared" si="39"/>
        <v>0</v>
      </c>
      <c r="AF239" s="11" t="s">
        <v>1115</v>
      </c>
    </row>
    <row r="240" spans="1:32" s="11" customFormat="1" ht="14.1" customHeight="1" outlineLevel="1" x14ac:dyDescent="0.2">
      <c r="B240" s="65" t="s">
        <v>83</v>
      </c>
      <c r="C240" s="11" t="s">
        <v>53</v>
      </c>
      <c r="D240" s="12">
        <v>40226</v>
      </c>
      <c r="E240" s="11">
        <v>201597</v>
      </c>
      <c r="F240" s="11" t="s">
        <v>287</v>
      </c>
      <c r="G240" s="11" t="s">
        <v>122</v>
      </c>
      <c r="H240" s="11" t="s">
        <v>32</v>
      </c>
      <c r="I240" s="11">
        <v>200</v>
      </c>
      <c r="J240" s="11">
        <v>0</v>
      </c>
      <c r="K240" s="11">
        <v>150</v>
      </c>
      <c r="L240" s="11">
        <v>185</v>
      </c>
      <c r="M240" s="11">
        <v>0</v>
      </c>
      <c r="N240" s="11">
        <v>0</v>
      </c>
      <c r="O240" s="11" t="s">
        <v>100</v>
      </c>
      <c r="Q240" s="11" t="s">
        <v>75</v>
      </c>
      <c r="S240" s="11" t="s">
        <v>66</v>
      </c>
      <c r="T240" s="11" t="s">
        <v>147</v>
      </c>
      <c r="W240" s="11">
        <f t="shared" si="31"/>
        <v>1</v>
      </c>
      <c r="X240" s="13">
        <f t="shared" si="32"/>
        <v>0</v>
      </c>
      <c r="Y240" s="13">
        <f t="shared" si="33"/>
        <v>0</v>
      </c>
      <c r="Z240" s="13">
        <f t="shared" si="34"/>
        <v>0</v>
      </c>
      <c r="AA240" s="13">
        <f t="shared" si="35"/>
        <v>1</v>
      </c>
      <c r="AB240" s="13">
        <f t="shared" si="36"/>
        <v>0</v>
      </c>
      <c r="AC240" s="13">
        <f t="shared" si="37"/>
        <v>0</v>
      </c>
      <c r="AD240" s="13">
        <f t="shared" si="38"/>
        <v>350</v>
      </c>
      <c r="AE240" s="13">
        <f t="shared" si="39"/>
        <v>185</v>
      </c>
      <c r="AF240" s="11" t="s">
        <v>1115</v>
      </c>
    </row>
    <row r="241" spans="2:32" s="11" customFormat="1" ht="14.1" customHeight="1" outlineLevel="1" x14ac:dyDescent="0.2">
      <c r="B241" s="65" t="s">
        <v>83</v>
      </c>
      <c r="C241" s="11" t="s">
        <v>53</v>
      </c>
      <c r="D241" s="12">
        <v>40226</v>
      </c>
      <c r="E241" s="11">
        <v>2284135</v>
      </c>
      <c r="F241" s="11" t="s">
        <v>288</v>
      </c>
      <c r="G241" s="11" t="s">
        <v>122</v>
      </c>
      <c r="H241" s="13" t="s">
        <v>107</v>
      </c>
      <c r="I241" s="11">
        <v>350</v>
      </c>
      <c r="J241" s="11">
        <v>0</v>
      </c>
      <c r="K241" s="11">
        <v>100</v>
      </c>
      <c r="L241" s="11">
        <v>215</v>
      </c>
      <c r="M241" s="11">
        <v>0</v>
      </c>
      <c r="N241" s="11">
        <v>0</v>
      </c>
      <c r="O241" s="11" t="s">
        <v>100</v>
      </c>
      <c r="Q241" s="11" t="s">
        <v>75</v>
      </c>
      <c r="S241" s="11" t="s">
        <v>66</v>
      </c>
      <c r="T241" s="11" t="s">
        <v>147</v>
      </c>
      <c r="W241" s="11">
        <f t="shared" si="31"/>
        <v>1</v>
      </c>
      <c r="X241" s="13">
        <f t="shared" si="32"/>
        <v>0</v>
      </c>
      <c r="Y241" s="13">
        <f t="shared" si="33"/>
        <v>0</v>
      </c>
      <c r="Z241" s="13">
        <f t="shared" si="34"/>
        <v>1</v>
      </c>
      <c r="AA241" s="13">
        <f t="shared" si="35"/>
        <v>0</v>
      </c>
      <c r="AB241" s="13">
        <f t="shared" si="36"/>
        <v>450</v>
      </c>
      <c r="AC241" s="13">
        <f t="shared" si="37"/>
        <v>215</v>
      </c>
      <c r="AD241" s="13">
        <f t="shared" si="38"/>
        <v>0</v>
      </c>
      <c r="AE241" s="13">
        <f t="shared" si="39"/>
        <v>0</v>
      </c>
      <c r="AF241" s="11" t="s">
        <v>1115</v>
      </c>
    </row>
    <row r="242" spans="2:32" s="11" customFormat="1" ht="14.1" customHeight="1" outlineLevel="1" x14ac:dyDescent="0.2">
      <c r="B242" s="65" t="s">
        <v>83</v>
      </c>
      <c r="C242" s="11" t="s">
        <v>53</v>
      </c>
      <c r="D242" s="12">
        <v>40226</v>
      </c>
      <c r="E242" s="11">
        <v>3510695</v>
      </c>
      <c r="F242" s="11" t="s">
        <v>289</v>
      </c>
      <c r="G242" s="11" t="s">
        <v>29</v>
      </c>
      <c r="H242" s="13" t="s">
        <v>107</v>
      </c>
      <c r="I242" s="11">
        <v>100</v>
      </c>
      <c r="J242" s="11">
        <v>0</v>
      </c>
      <c r="K242" s="11">
        <v>50</v>
      </c>
      <c r="L242" s="11">
        <v>0</v>
      </c>
      <c r="M242" s="11">
        <v>0</v>
      </c>
      <c r="N242" s="11">
        <v>0</v>
      </c>
      <c r="O242" s="11" t="s">
        <v>100</v>
      </c>
      <c r="Q242" s="11" t="s">
        <v>75</v>
      </c>
      <c r="S242" s="11" t="s">
        <v>66</v>
      </c>
      <c r="T242" s="11" t="s">
        <v>78</v>
      </c>
      <c r="W242" s="11">
        <f t="shared" si="31"/>
        <v>1</v>
      </c>
      <c r="X242" s="13">
        <f t="shared" si="32"/>
        <v>1</v>
      </c>
      <c r="Y242" s="13">
        <f t="shared" si="33"/>
        <v>0</v>
      </c>
      <c r="Z242" s="13">
        <f t="shared" si="34"/>
        <v>1</v>
      </c>
      <c r="AA242" s="13">
        <f t="shared" si="35"/>
        <v>0</v>
      </c>
      <c r="AB242" s="13">
        <f t="shared" si="36"/>
        <v>150</v>
      </c>
      <c r="AC242" s="13">
        <f t="shared" si="37"/>
        <v>0</v>
      </c>
      <c r="AD242" s="13">
        <f t="shared" si="38"/>
        <v>0</v>
      </c>
      <c r="AE242" s="13">
        <f t="shared" si="39"/>
        <v>0</v>
      </c>
      <c r="AF242" s="11" t="s">
        <v>1115</v>
      </c>
    </row>
    <row r="243" spans="2:32" s="11" customFormat="1" ht="14.1" customHeight="1" outlineLevel="1" x14ac:dyDescent="0.2">
      <c r="B243" s="65" t="s">
        <v>96</v>
      </c>
      <c r="C243" s="11" t="s">
        <v>53</v>
      </c>
      <c r="D243" s="12">
        <v>40226</v>
      </c>
      <c r="E243" s="11">
        <v>290342</v>
      </c>
      <c r="G243" s="11" t="s">
        <v>136</v>
      </c>
      <c r="H243" s="13" t="s">
        <v>109</v>
      </c>
      <c r="I243" s="11">
        <v>100</v>
      </c>
      <c r="J243" s="11">
        <v>0</v>
      </c>
      <c r="K243" s="11">
        <v>400</v>
      </c>
      <c r="L243" s="11">
        <v>170</v>
      </c>
      <c r="M243" s="11">
        <v>0</v>
      </c>
      <c r="N243" s="11">
        <v>0</v>
      </c>
      <c r="O243" s="11" t="s">
        <v>193</v>
      </c>
      <c r="Q243" s="11" t="s">
        <v>133</v>
      </c>
      <c r="S243" s="11" t="s">
        <v>66</v>
      </c>
      <c r="T243" s="11" t="s">
        <v>147</v>
      </c>
      <c r="W243" s="11">
        <f t="shared" si="31"/>
        <v>1</v>
      </c>
      <c r="X243" s="13">
        <f t="shared" si="32"/>
        <v>0</v>
      </c>
      <c r="Y243" s="13">
        <f t="shared" si="33"/>
        <v>0</v>
      </c>
      <c r="Z243" s="13">
        <f t="shared" si="34"/>
        <v>0</v>
      </c>
      <c r="AA243" s="13">
        <f t="shared" si="35"/>
        <v>1</v>
      </c>
      <c r="AB243" s="13">
        <f t="shared" si="36"/>
        <v>0</v>
      </c>
      <c r="AC243" s="13">
        <f t="shared" si="37"/>
        <v>0</v>
      </c>
      <c r="AD243" s="13">
        <f t="shared" si="38"/>
        <v>500</v>
      </c>
      <c r="AE243" s="13">
        <f t="shared" si="39"/>
        <v>170</v>
      </c>
      <c r="AF243" s="11" t="s">
        <v>1115</v>
      </c>
    </row>
    <row r="244" spans="2:32" s="11" customFormat="1" ht="14.1" customHeight="1" outlineLevel="1" x14ac:dyDescent="0.2">
      <c r="B244" s="65" t="s">
        <v>96</v>
      </c>
      <c r="C244" s="11" t="s">
        <v>53</v>
      </c>
      <c r="D244" s="12">
        <v>40226</v>
      </c>
      <c r="E244" s="11">
        <v>291379</v>
      </c>
      <c r="G244" s="11" t="s">
        <v>136</v>
      </c>
      <c r="H244" s="13" t="s">
        <v>109</v>
      </c>
      <c r="I244" s="11">
        <v>100</v>
      </c>
      <c r="J244" s="11">
        <v>0</v>
      </c>
      <c r="K244" s="11">
        <v>250</v>
      </c>
      <c r="L244" s="11">
        <v>135</v>
      </c>
      <c r="M244" s="11">
        <v>0</v>
      </c>
      <c r="N244" s="11">
        <v>0</v>
      </c>
      <c r="O244" s="11" t="s">
        <v>193</v>
      </c>
      <c r="Q244" s="11" t="s">
        <v>133</v>
      </c>
      <c r="S244" s="11" t="s">
        <v>66</v>
      </c>
      <c r="T244" s="11" t="s">
        <v>147</v>
      </c>
      <c r="W244" s="11">
        <f t="shared" si="31"/>
        <v>1</v>
      </c>
      <c r="X244" s="13">
        <f t="shared" si="32"/>
        <v>0</v>
      </c>
      <c r="Y244" s="13">
        <f t="shared" si="33"/>
        <v>0</v>
      </c>
      <c r="Z244" s="13">
        <f t="shared" si="34"/>
        <v>0</v>
      </c>
      <c r="AA244" s="13">
        <f t="shared" si="35"/>
        <v>1</v>
      </c>
      <c r="AB244" s="13">
        <f t="shared" si="36"/>
        <v>0</v>
      </c>
      <c r="AC244" s="13">
        <f t="shared" si="37"/>
        <v>0</v>
      </c>
      <c r="AD244" s="13">
        <f t="shared" si="38"/>
        <v>350</v>
      </c>
      <c r="AE244" s="13">
        <f t="shared" si="39"/>
        <v>135</v>
      </c>
      <c r="AF244" s="11" t="s">
        <v>1115</v>
      </c>
    </row>
    <row r="245" spans="2:32" s="11" customFormat="1" ht="14.1" customHeight="1" outlineLevel="1" x14ac:dyDescent="0.2">
      <c r="B245" s="65" t="s">
        <v>96</v>
      </c>
      <c r="C245" s="11" t="s">
        <v>53</v>
      </c>
      <c r="D245" s="12">
        <v>40226</v>
      </c>
      <c r="E245" s="11">
        <v>291240</v>
      </c>
      <c r="G245" s="11" t="s">
        <v>136</v>
      </c>
      <c r="H245" s="13" t="s">
        <v>107</v>
      </c>
      <c r="I245" s="11">
        <v>815</v>
      </c>
      <c r="J245" s="11">
        <v>355</v>
      </c>
      <c r="K245" s="11">
        <v>700</v>
      </c>
      <c r="L245" s="11">
        <v>285</v>
      </c>
      <c r="M245" s="11">
        <v>0</v>
      </c>
      <c r="N245" s="11">
        <v>0</v>
      </c>
      <c r="O245" s="11" t="s">
        <v>193</v>
      </c>
      <c r="Q245" s="11" t="s">
        <v>133</v>
      </c>
      <c r="S245" s="11" t="s">
        <v>66</v>
      </c>
      <c r="T245" s="11" t="s">
        <v>147</v>
      </c>
      <c r="W245" s="11">
        <f t="shared" si="31"/>
        <v>1</v>
      </c>
      <c r="X245" s="13">
        <f t="shared" si="32"/>
        <v>0</v>
      </c>
      <c r="Y245" s="13">
        <f t="shared" si="33"/>
        <v>0</v>
      </c>
      <c r="Z245" s="13">
        <f t="shared" si="34"/>
        <v>1</v>
      </c>
      <c r="AA245" s="13">
        <f t="shared" si="35"/>
        <v>0</v>
      </c>
      <c r="AB245" s="13">
        <f t="shared" si="36"/>
        <v>1515</v>
      </c>
      <c r="AC245" s="13">
        <f t="shared" si="37"/>
        <v>640</v>
      </c>
      <c r="AD245" s="13">
        <f t="shared" si="38"/>
        <v>0</v>
      </c>
      <c r="AE245" s="13">
        <f t="shared" si="39"/>
        <v>0</v>
      </c>
      <c r="AF245" s="11" t="s">
        <v>1115</v>
      </c>
    </row>
    <row r="246" spans="2:32" s="11" customFormat="1" ht="14.1" customHeight="1" outlineLevel="1" x14ac:dyDescent="0.2">
      <c r="B246" s="65" t="s">
        <v>83</v>
      </c>
      <c r="C246" s="11" t="s">
        <v>249</v>
      </c>
      <c r="D246" s="12">
        <v>40227</v>
      </c>
      <c r="E246" s="11">
        <v>2294389</v>
      </c>
      <c r="F246" s="11" t="s">
        <v>291</v>
      </c>
      <c r="G246" s="11" t="s">
        <v>155</v>
      </c>
      <c r="H246" s="11" t="s">
        <v>109</v>
      </c>
      <c r="I246" s="11">
        <v>100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 t="s">
        <v>100</v>
      </c>
      <c r="Q246" s="11" t="s">
        <v>35</v>
      </c>
      <c r="S246" s="11" t="s">
        <v>66</v>
      </c>
      <c r="T246" s="11" t="s">
        <v>78</v>
      </c>
      <c r="W246" s="11">
        <f t="shared" si="31"/>
        <v>1</v>
      </c>
      <c r="X246" s="13">
        <f t="shared" si="32"/>
        <v>1</v>
      </c>
      <c r="Y246" s="13">
        <f t="shared" si="33"/>
        <v>0</v>
      </c>
      <c r="Z246" s="13">
        <f t="shared" si="34"/>
        <v>0</v>
      </c>
      <c r="AA246" s="13">
        <f t="shared" si="35"/>
        <v>1</v>
      </c>
      <c r="AB246" s="13">
        <f t="shared" si="36"/>
        <v>0</v>
      </c>
      <c r="AC246" s="13">
        <f t="shared" si="37"/>
        <v>0</v>
      </c>
      <c r="AD246" s="13">
        <f t="shared" si="38"/>
        <v>100</v>
      </c>
      <c r="AE246" s="13">
        <f t="shared" si="39"/>
        <v>0</v>
      </c>
      <c r="AF246" s="11" t="s">
        <v>1115</v>
      </c>
    </row>
    <row r="247" spans="2:32" s="11" customFormat="1" ht="14.1" customHeight="1" outlineLevel="1" x14ac:dyDescent="0.2">
      <c r="B247" s="65" t="s">
        <v>83</v>
      </c>
      <c r="C247" s="11" t="s">
        <v>53</v>
      </c>
      <c r="D247" s="12">
        <v>40227</v>
      </c>
      <c r="E247" s="11">
        <v>2074619</v>
      </c>
      <c r="F247" s="11" t="s">
        <v>290</v>
      </c>
      <c r="G247" s="11" t="s">
        <v>122</v>
      </c>
      <c r="H247" s="13" t="s">
        <v>107</v>
      </c>
      <c r="I247" s="11">
        <v>300</v>
      </c>
      <c r="J247" s="11">
        <v>0</v>
      </c>
      <c r="K247" s="11">
        <v>65</v>
      </c>
      <c r="L247" s="11">
        <v>275</v>
      </c>
      <c r="M247" s="11">
        <v>0</v>
      </c>
      <c r="N247" s="11">
        <v>0</v>
      </c>
      <c r="O247" s="11" t="s">
        <v>100</v>
      </c>
      <c r="Q247" s="11" t="s">
        <v>35</v>
      </c>
      <c r="S247" s="11" t="s">
        <v>66</v>
      </c>
      <c r="T247" s="11" t="s">
        <v>147</v>
      </c>
      <c r="W247" s="11">
        <f t="shared" si="31"/>
        <v>1</v>
      </c>
      <c r="X247" s="13">
        <f t="shared" si="32"/>
        <v>0</v>
      </c>
      <c r="Y247" s="13">
        <f t="shared" si="33"/>
        <v>0</v>
      </c>
      <c r="Z247" s="13">
        <f t="shared" si="34"/>
        <v>1</v>
      </c>
      <c r="AA247" s="13">
        <f t="shared" si="35"/>
        <v>0</v>
      </c>
      <c r="AB247" s="13">
        <f t="shared" si="36"/>
        <v>365</v>
      </c>
      <c r="AC247" s="13">
        <f t="shared" si="37"/>
        <v>275</v>
      </c>
      <c r="AD247" s="13">
        <f t="shared" si="38"/>
        <v>0</v>
      </c>
      <c r="AE247" s="13">
        <f t="shared" si="39"/>
        <v>0</v>
      </c>
      <c r="AF247" s="11" t="s">
        <v>1115</v>
      </c>
    </row>
    <row r="248" spans="2:32" s="11" customFormat="1" ht="14.1" customHeight="1" outlineLevel="1" x14ac:dyDescent="0.2">
      <c r="B248" s="65" t="s">
        <v>83</v>
      </c>
      <c r="C248" s="11" t="s">
        <v>53</v>
      </c>
      <c r="D248" s="12">
        <v>40227</v>
      </c>
      <c r="E248" s="11">
        <v>2022942</v>
      </c>
      <c r="F248" s="11" t="s">
        <v>292</v>
      </c>
      <c r="G248" s="11" t="s">
        <v>122</v>
      </c>
      <c r="H248" s="13" t="s">
        <v>107</v>
      </c>
      <c r="I248" s="11">
        <v>100</v>
      </c>
      <c r="J248" s="11">
        <v>0</v>
      </c>
      <c r="K248" s="11">
        <v>100</v>
      </c>
      <c r="L248" s="11">
        <v>0</v>
      </c>
      <c r="M248" s="11">
        <v>0</v>
      </c>
      <c r="N248" s="11">
        <v>0</v>
      </c>
      <c r="O248" s="11" t="s">
        <v>100</v>
      </c>
      <c r="Q248" s="11" t="s">
        <v>35</v>
      </c>
      <c r="S248" s="11" t="s">
        <v>66</v>
      </c>
      <c r="T248" s="11" t="s">
        <v>78</v>
      </c>
      <c r="W248" s="11">
        <f t="shared" si="31"/>
        <v>1</v>
      </c>
      <c r="X248" s="13">
        <f t="shared" si="32"/>
        <v>1</v>
      </c>
      <c r="Y248" s="13">
        <f t="shared" si="33"/>
        <v>0</v>
      </c>
      <c r="Z248" s="13">
        <f t="shared" si="34"/>
        <v>1</v>
      </c>
      <c r="AA248" s="13">
        <f t="shared" si="35"/>
        <v>0</v>
      </c>
      <c r="AB248" s="13">
        <f t="shared" si="36"/>
        <v>200</v>
      </c>
      <c r="AC248" s="13">
        <f t="shared" si="37"/>
        <v>0</v>
      </c>
      <c r="AD248" s="13">
        <f t="shared" si="38"/>
        <v>0</v>
      </c>
      <c r="AE248" s="13">
        <f t="shared" si="39"/>
        <v>0</v>
      </c>
      <c r="AF248" s="11" t="s">
        <v>1115</v>
      </c>
    </row>
    <row r="249" spans="2:32" s="11" customFormat="1" ht="14.1" customHeight="1" outlineLevel="1" x14ac:dyDescent="0.2">
      <c r="B249" s="65" t="s">
        <v>42</v>
      </c>
      <c r="C249" s="11" t="s">
        <v>249</v>
      </c>
      <c r="D249" s="12">
        <v>40227</v>
      </c>
      <c r="E249" s="11">
        <v>24191678</v>
      </c>
      <c r="F249" s="11">
        <v>300257</v>
      </c>
      <c r="G249" s="11" t="s">
        <v>167</v>
      </c>
      <c r="H249" s="13" t="s">
        <v>109</v>
      </c>
      <c r="I249" s="11">
        <v>100</v>
      </c>
      <c r="J249" s="11">
        <v>0</v>
      </c>
      <c r="K249" s="11">
        <v>50</v>
      </c>
      <c r="L249" s="11">
        <v>0</v>
      </c>
      <c r="M249" s="11">
        <v>0</v>
      </c>
      <c r="N249" s="11">
        <v>0</v>
      </c>
      <c r="O249" s="11" t="s">
        <v>100</v>
      </c>
      <c r="Q249" s="11" t="s">
        <v>35</v>
      </c>
      <c r="S249" s="11" t="s">
        <v>66</v>
      </c>
      <c r="T249" s="11" t="s">
        <v>78</v>
      </c>
      <c r="W249" s="11">
        <f t="shared" si="31"/>
        <v>1</v>
      </c>
      <c r="X249" s="13">
        <f t="shared" si="32"/>
        <v>1</v>
      </c>
      <c r="Y249" s="13">
        <f t="shared" si="33"/>
        <v>0</v>
      </c>
      <c r="Z249" s="13">
        <f t="shared" si="34"/>
        <v>0</v>
      </c>
      <c r="AA249" s="13">
        <f t="shared" si="35"/>
        <v>1</v>
      </c>
      <c r="AB249" s="13">
        <f t="shared" si="36"/>
        <v>0</v>
      </c>
      <c r="AC249" s="13">
        <f t="shared" si="37"/>
        <v>0</v>
      </c>
      <c r="AD249" s="13">
        <f t="shared" si="38"/>
        <v>150</v>
      </c>
      <c r="AE249" s="13">
        <f t="shared" si="39"/>
        <v>0</v>
      </c>
      <c r="AF249" s="11" t="s">
        <v>1115</v>
      </c>
    </row>
    <row r="250" spans="2:32" s="11" customFormat="1" ht="14.1" customHeight="1" outlineLevel="1" x14ac:dyDescent="0.2">
      <c r="B250" s="65" t="s">
        <v>285</v>
      </c>
      <c r="C250" s="11" t="s">
        <v>53</v>
      </c>
      <c r="D250" s="12">
        <v>40227</v>
      </c>
      <c r="E250" s="11">
        <v>2649013</v>
      </c>
      <c r="F250" s="11">
        <v>81255556</v>
      </c>
      <c r="G250" s="11" t="s">
        <v>293</v>
      </c>
      <c r="H250" s="13" t="s">
        <v>107</v>
      </c>
      <c r="I250" s="11">
        <v>800</v>
      </c>
      <c r="J250" s="11">
        <v>390</v>
      </c>
      <c r="K250" s="11">
        <v>0</v>
      </c>
      <c r="L250" s="11">
        <v>0</v>
      </c>
      <c r="M250" s="11">
        <v>0</v>
      </c>
      <c r="N250" s="11">
        <v>0</v>
      </c>
      <c r="O250" s="11" t="s">
        <v>100</v>
      </c>
      <c r="Q250" s="11" t="s">
        <v>75</v>
      </c>
      <c r="S250" s="11" t="s">
        <v>66</v>
      </c>
      <c r="T250" s="11" t="s">
        <v>147</v>
      </c>
      <c r="U250" s="11" t="s">
        <v>466</v>
      </c>
      <c r="W250" s="11">
        <f t="shared" si="31"/>
        <v>1</v>
      </c>
      <c r="X250" s="13">
        <f t="shared" si="32"/>
        <v>0</v>
      </c>
      <c r="Y250" s="13">
        <f t="shared" si="33"/>
        <v>0</v>
      </c>
      <c r="Z250" s="13">
        <f t="shared" si="34"/>
        <v>1</v>
      </c>
      <c r="AA250" s="13">
        <f t="shared" si="35"/>
        <v>0</v>
      </c>
      <c r="AB250" s="13">
        <f t="shared" si="36"/>
        <v>800</v>
      </c>
      <c r="AC250" s="13">
        <f t="shared" si="37"/>
        <v>390</v>
      </c>
      <c r="AD250" s="13">
        <f t="shared" si="38"/>
        <v>0</v>
      </c>
      <c r="AE250" s="13">
        <f t="shared" si="39"/>
        <v>0</v>
      </c>
      <c r="AF250" s="11" t="s">
        <v>1115</v>
      </c>
    </row>
    <row r="251" spans="2:32" s="11" customFormat="1" ht="14.1" customHeight="1" outlineLevel="1" x14ac:dyDescent="0.2">
      <c r="B251" s="65" t="s">
        <v>285</v>
      </c>
      <c r="C251" s="11" t="s">
        <v>53</v>
      </c>
      <c r="D251" s="12">
        <v>40227</v>
      </c>
      <c r="E251" s="11">
        <v>2562325</v>
      </c>
      <c r="F251" s="11">
        <v>81235058</v>
      </c>
      <c r="G251" s="11" t="s">
        <v>293</v>
      </c>
      <c r="H251" s="13" t="s">
        <v>107</v>
      </c>
      <c r="I251" s="11">
        <v>450</v>
      </c>
      <c r="J251" s="11">
        <v>0</v>
      </c>
      <c r="K251" s="11">
        <v>0</v>
      </c>
      <c r="L251" s="11">
        <v>200</v>
      </c>
      <c r="M251" s="11">
        <v>0</v>
      </c>
      <c r="N251" s="11">
        <v>0</v>
      </c>
      <c r="O251" s="11" t="s">
        <v>100</v>
      </c>
      <c r="Q251" s="11" t="s">
        <v>75</v>
      </c>
      <c r="S251" s="11" t="s">
        <v>66</v>
      </c>
      <c r="T251" s="11" t="s">
        <v>147</v>
      </c>
      <c r="U251" s="11" t="s">
        <v>467</v>
      </c>
      <c r="W251" s="11">
        <f t="shared" si="31"/>
        <v>1</v>
      </c>
      <c r="X251" s="13">
        <f t="shared" si="32"/>
        <v>0</v>
      </c>
      <c r="Y251" s="13">
        <f t="shared" si="33"/>
        <v>0</v>
      </c>
      <c r="Z251" s="13">
        <f t="shared" si="34"/>
        <v>1</v>
      </c>
      <c r="AA251" s="13">
        <f t="shared" si="35"/>
        <v>0</v>
      </c>
      <c r="AB251" s="13">
        <f t="shared" si="36"/>
        <v>450</v>
      </c>
      <c r="AC251" s="13">
        <f t="shared" si="37"/>
        <v>200</v>
      </c>
      <c r="AD251" s="13">
        <f t="shared" si="38"/>
        <v>0</v>
      </c>
      <c r="AE251" s="13">
        <f t="shared" si="39"/>
        <v>0</v>
      </c>
      <c r="AF251" s="11" t="s">
        <v>1115</v>
      </c>
    </row>
    <row r="252" spans="2:32" s="11" customFormat="1" ht="14.1" customHeight="1" outlineLevel="1" x14ac:dyDescent="0.2">
      <c r="B252" s="65" t="s">
        <v>58</v>
      </c>
      <c r="C252" s="11" t="s">
        <v>53</v>
      </c>
      <c r="D252" s="12">
        <v>40227</v>
      </c>
      <c r="E252" s="11">
        <v>20571179</v>
      </c>
      <c r="F252" s="11">
        <v>280521</v>
      </c>
      <c r="G252" s="11" t="s">
        <v>57</v>
      </c>
      <c r="H252" s="13" t="s">
        <v>109</v>
      </c>
      <c r="I252" s="11">
        <v>250</v>
      </c>
      <c r="J252" s="11">
        <v>0</v>
      </c>
      <c r="K252" s="11">
        <v>150</v>
      </c>
      <c r="L252" s="11">
        <v>150</v>
      </c>
      <c r="M252" s="11">
        <v>0</v>
      </c>
      <c r="N252" s="11">
        <v>0</v>
      </c>
      <c r="O252" s="11" t="s">
        <v>100</v>
      </c>
      <c r="Q252" s="11" t="s">
        <v>37</v>
      </c>
      <c r="S252" s="11" t="s">
        <v>66</v>
      </c>
      <c r="T252" s="11" t="s">
        <v>147</v>
      </c>
      <c r="W252" s="11">
        <f t="shared" si="31"/>
        <v>1</v>
      </c>
      <c r="X252" s="13">
        <f t="shared" si="32"/>
        <v>0</v>
      </c>
      <c r="Y252" s="13">
        <f t="shared" si="33"/>
        <v>0</v>
      </c>
      <c r="Z252" s="13">
        <f t="shared" si="34"/>
        <v>0</v>
      </c>
      <c r="AA252" s="13">
        <f t="shared" si="35"/>
        <v>1</v>
      </c>
      <c r="AB252" s="13">
        <f t="shared" si="36"/>
        <v>0</v>
      </c>
      <c r="AC252" s="13">
        <f t="shared" si="37"/>
        <v>0</v>
      </c>
      <c r="AD252" s="13">
        <f t="shared" si="38"/>
        <v>400</v>
      </c>
      <c r="AE252" s="13">
        <f t="shared" si="39"/>
        <v>150</v>
      </c>
      <c r="AF252" s="11" t="s">
        <v>1115</v>
      </c>
    </row>
    <row r="253" spans="2:32" s="11" customFormat="1" ht="14.1" customHeight="1" outlineLevel="1" x14ac:dyDescent="0.2">
      <c r="B253" s="65" t="s">
        <v>58</v>
      </c>
      <c r="C253" s="11" t="s">
        <v>53</v>
      </c>
      <c r="D253" s="12">
        <v>40227</v>
      </c>
      <c r="E253" s="11">
        <v>20606070</v>
      </c>
      <c r="F253" s="11">
        <v>975295</v>
      </c>
      <c r="G253" s="11" t="s">
        <v>57</v>
      </c>
      <c r="H253" s="13" t="s">
        <v>109</v>
      </c>
      <c r="I253" s="11">
        <v>100</v>
      </c>
      <c r="J253" s="11">
        <v>0</v>
      </c>
      <c r="K253" s="11">
        <v>300</v>
      </c>
      <c r="L253" s="11">
        <v>100</v>
      </c>
      <c r="M253" s="11">
        <v>0</v>
      </c>
      <c r="N253" s="11">
        <v>0</v>
      </c>
      <c r="O253" s="11" t="s">
        <v>100</v>
      </c>
      <c r="Q253" s="11" t="s">
        <v>37</v>
      </c>
      <c r="S253" s="11" t="s">
        <v>66</v>
      </c>
      <c r="T253" s="11" t="s">
        <v>147</v>
      </c>
      <c r="W253" s="11">
        <f t="shared" si="31"/>
        <v>1</v>
      </c>
      <c r="X253" s="13">
        <f t="shared" si="32"/>
        <v>0</v>
      </c>
      <c r="Y253" s="13">
        <f t="shared" si="33"/>
        <v>0</v>
      </c>
      <c r="Z253" s="13">
        <f t="shared" si="34"/>
        <v>0</v>
      </c>
      <c r="AA253" s="13">
        <f t="shared" si="35"/>
        <v>1</v>
      </c>
      <c r="AB253" s="13">
        <f t="shared" si="36"/>
        <v>0</v>
      </c>
      <c r="AC253" s="13">
        <f t="shared" si="37"/>
        <v>0</v>
      </c>
      <c r="AD253" s="13">
        <f t="shared" si="38"/>
        <v>400</v>
      </c>
      <c r="AE253" s="13">
        <f t="shared" si="39"/>
        <v>100</v>
      </c>
      <c r="AF253" s="11" t="s">
        <v>1115</v>
      </c>
    </row>
    <row r="254" spans="2:32" s="11" customFormat="1" ht="14.1" customHeight="1" outlineLevel="1" x14ac:dyDescent="0.2">
      <c r="B254" s="65" t="s">
        <v>58</v>
      </c>
      <c r="C254" s="11" t="s">
        <v>53</v>
      </c>
      <c r="D254" s="12">
        <v>40227</v>
      </c>
      <c r="E254" s="11">
        <v>20535660</v>
      </c>
      <c r="F254" s="11">
        <v>750129</v>
      </c>
      <c r="G254" s="11" t="s">
        <v>57</v>
      </c>
      <c r="H254" s="13" t="s">
        <v>109</v>
      </c>
      <c r="I254" s="11">
        <v>0</v>
      </c>
      <c r="J254" s="11">
        <v>0</v>
      </c>
      <c r="K254" s="11">
        <v>100</v>
      </c>
      <c r="L254" s="11">
        <v>0</v>
      </c>
      <c r="M254" s="11">
        <v>0</v>
      </c>
      <c r="N254" s="11">
        <v>0</v>
      </c>
      <c r="O254" s="11" t="s">
        <v>100</v>
      </c>
      <c r="Q254" s="11" t="s">
        <v>37</v>
      </c>
      <c r="S254" s="11" t="s">
        <v>66</v>
      </c>
      <c r="T254" s="11" t="s">
        <v>78</v>
      </c>
      <c r="W254" s="11">
        <f t="shared" si="31"/>
        <v>1</v>
      </c>
      <c r="X254" s="13">
        <f t="shared" si="32"/>
        <v>1</v>
      </c>
      <c r="Y254" s="13">
        <f t="shared" si="33"/>
        <v>0</v>
      </c>
      <c r="Z254" s="13">
        <f t="shared" si="34"/>
        <v>0</v>
      </c>
      <c r="AA254" s="13">
        <f t="shared" si="35"/>
        <v>1</v>
      </c>
      <c r="AB254" s="13">
        <f t="shared" si="36"/>
        <v>0</v>
      </c>
      <c r="AC254" s="13">
        <f t="shared" si="37"/>
        <v>0</v>
      </c>
      <c r="AD254" s="13">
        <f t="shared" si="38"/>
        <v>100</v>
      </c>
      <c r="AE254" s="13">
        <f t="shared" si="39"/>
        <v>0</v>
      </c>
      <c r="AF254" s="11" t="s">
        <v>1115</v>
      </c>
    </row>
    <row r="255" spans="2:32" s="11" customFormat="1" ht="14.1" customHeight="1" outlineLevel="1" x14ac:dyDescent="0.2">
      <c r="B255" s="65" t="s">
        <v>58</v>
      </c>
      <c r="C255" s="11" t="s">
        <v>53</v>
      </c>
      <c r="D255" s="12">
        <v>40227</v>
      </c>
      <c r="E255" s="11">
        <v>20536713</v>
      </c>
      <c r="F255" s="11">
        <v>976245</v>
      </c>
      <c r="G255" s="11" t="s">
        <v>57</v>
      </c>
      <c r="H255" s="13" t="s">
        <v>107</v>
      </c>
      <c r="I255" s="11">
        <v>200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 t="s">
        <v>100</v>
      </c>
      <c r="Q255" s="11" t="s">
        <v>37</v>
      </c>
      <c r="S255" s="11" t="s">
        <v>66</v>
      </c>
      <c r="T255" s="11" t="s">
        <v>78</v>
      </c>
      <c r="W255" s="11">
        <f t="shared" si="31"/>
        <v>1</v>
      </c>
      <c r="X255" s="13">
        <f t="shared" si="32"/>
        <v>1</v>
      </c>
      <c r="Y255" s="13">
        <f t="shared" si="33"/>
        <v>0</v>
      </c>
      <c r="Z255" s="13">
        <f t="shared" si="34"/>
        <v>1</v>
      </c>
      <c r="AA255" s="13">
        <f t="shared" si="35"/>
        <v>0</v>
      </c>
      <c r="AB255" s="13">
        <f t="shared" si="36"/>
        <v>200</v>
      </c>
      <c r="AC255" s="13">
        <f t="shared" si="37"/>
        <v>0</v>
      </c>
      <c r="AD255" s="13">
        <f t="shared" si="38"/>
        <v>0</v>
      </c>
      <c r="AE255" s="13">
        <f t="shared" si="39"/>
        <v>0</v>
      </c>
      <c r="AF255" s="11" t="s">
        <v>1115</v>
      </c>
    </row>
    <row r="256" spans="2:32" s="11" customFormat="1" ht="14.1" customHeight="1" outlineLevel="1" x14ac:dyDescent="0.2">
      <c r="B256" s="65" t="s">
        <v>83</v>
      </c>
      <c r="C256" s="11" t="s">
        <v>53</v>
      </c>
      <c r="D256" s="12">
        <v>40228</v>
      </c>
      <c r="E256" s="11">
        <v>2661859</v>
      </c>
      <c r="F256" s="11" t="s">
        <v>294</v>
      </c>
      <c r="G256" s="11" t="s">
        <v>146</v>
      </c>
      <c r="H256" s="11" t="s">
        <v>109</v>
      </c>
      <c r="I256" s="11">
        <v>0</v>
      </c>
      <c r="J256" s="11">
        <v>0</v>
      </c>
      <c r="K256" s="11">
        <v>50</v>
      </c>
      <c r="L256" s="11">
        <v>0</v>
      </c>
      <c r="M256" s="11">
        <v>0</v>
      </c>
      <c r="N256" s="11">
        <v>0</v>
      </c>
      <c r="O256" s="11" t="s">
        <v>100</v>
      </c>
      <c r="Q256" s="11" t="s">
        <v>75</v>
      </c>
      <c r="S256" s="11" t="s">
        <v>66</v>
      </c>
      <c r="T256" s="11" t="s">
        <v>78</v>
      </c>
      <c r="W256" s="11">
        <f t="shared" si="31"/>
        <v>1</v>
      </c>
      <c r="X256" s="13">
        <f t="shared" si="32"/>
        <v>1</v>
      </c>
      <c r="Y256" s="13">
        <f t="shared" si="33"/>
        <v>0</v>
      </c>
      <c r="Z256" s="13">
        <f t="shared" si="34"/>
        <v>0</v>
      </c>
      <c r="AA256" s="13">
        <f t="shared" si="35"/>
        <v>1</v>
      </c>
      <c r="AB256" s="13">
        <f t="shared" si="36"/>
        <v>0</v>
      </c>
      <c r="AC256" s="13">
        <f t="shared" si="37"/>
        <v>0</v>
      </c>
      <c r="AD256" s="13">
        <f t="shared" si="38"/>
        <v>50</v>
      </c>
      <c r="AE256" s="13">
        <f t="shared" si="39"/>
        <v>0</v>
      </c>
      <c r="AF256" s="11" t="s">
        <v>1115</v>
      </c>
    </row>
    <row r="257" spans="2:32" s="11" customFormat="1" ht="14.1" customHeight="1" outlineLevel="1" x14ac:dyDescent="0.2">
      <c r="B257" s="65" t="s">
        <v>83</v>
      </c>
      <c r="C257" s="11" t="s">
        <v>53</v>
      </c>
      <c r="D257" s="12">
        <v>40228</v>
      </c>
      <c r="E257" s="11">
        <v>2537832</v>
      </c>
      <c r="F257" s="11" t="s">
        <v>295</v>
      </c>
      <c r="G257" s="11" t="s">
        <v>167</v>
      </c>
      <c r="H257" s="11" t="s">
        <v>109</v>
      </c>
      <c r="I257" s="11">
        <v>0</v>
      </c>
      <c r="J257" s="11">
        <v>0</v>
      </c>
      <c r="K257" s="11">
        <v>50</v>
      </c>
      <c r="L257" s="11">
        <v>0</v>
      </c>
      <c r="M257" s="11">
        <v>0</v>
      </c>
      <c r="N257" s="11">
        <v>0</v>
      </c>
      <c r="O257" s="11" t="s">
        <v>100</v>
      </c>
      <c r="Q257" s="11" t="s">
        <v>75</v>
      </c>
      <c r="S257" s="11" t="s">
        <v>66</v>
      </c>
      <c r="T257" s="11" t="s">
        <v>78</v>
      </c>
      <c r="W257" s="11">
        <f t="shared" si="31"/>
        <v>1</v>
      </c>
      <c r="X257" s="13">
        <f t="shared" si="32"/>
        <v>1</v>
      </c>
      <c r="Y257" s="13">
        <f t="shared" si="33"/>
        <v>0</v>
      </c>
      <c r="Z257" s="13">
        <f t="shared" si="34"/>
        <v>0</v>
      </c>
      <c r="AA257" s="13">
        <f t="shared" si="35"/>
        <v>1</v>
      </c>
      <c r="AB257" s="13">
        <f t="shared" si="36"/>
        <v>0</v>
      </c>
      <c r="AC257" s="13">
        <f t="shared" si="37"/>
        <v>0</v>
      </c>
      <c r="AD257" s="13">
        <f t="shared" si="38"/>
        <v>50</v>
      </c>
      <c r="AE257" s="13">
        <f t="shared" si="39"/>
        <v>0</v>
      </c>
      <c r="AF257" s="11" t="s">
        <v>1115</v>
      </c>
    </row>
    <row r="258" spans="2:32" s="11" customFormat="1" ht="14.1" customHeight="1" outlineLevel="1" x14ac:dyDescent="0.2">
      <c r="B258" s="65" t="s">
        <v>83</v>
      </c>
      <c r="C258" s="11" t="s">
        <v>53</v>
      </c>
      <c r="D258" s="12">
        <v>40228</v>
      </c>
      <c r="E258" s="11">
        <v>2334242</v>
      </c>
      <c r="F258" s="11" t="s">
        <v>296</v>
      </c>
      <c r="G258" s="11" t="s">
        <v>167</v>
      </c>
      <c r="H258" s="11" t="s">
        <v>109</v>
      </c>
      <c r="I258" s="11">
        <v>100</v>
      </c>
      <c r="J258" s="11">
        <v>0</v>
      </c>
      <c r="K258" s="11">
        <v>100</v>
      </c>
      <c r="L258" s="11">
        <v>0</v>
      </c>
      <c r="M258" s="11">
        <v>0</v>
      </c>
      <c r="N258" s="11">
        <v>0</v>
      </c>
      <c r="O258" s="11" t="s">
        <v>100</v>
      </c>
      <c r="Q258" s="11" t="s">
        <v>75</v>
      </c>
      <c r="S258" s="11" t="s">
        <v>66</v>
      </c>
      <c r="T258" s="11" t="s">
        <v>78</v>
      </c>
      <c r="W258" s="11">
        <f t="shared" si="31"/>
        <v>1</v>
      </c>
      <c r="X258" s="13">
        <f t="shared" si="32"/>
        <v>1</v>
      </c>
      <c r="Y258" s="13">
        <f t="shared" si="33"/>
        <v>0</v>
      </c>
      <c r="Z258" s="13">
        <f t="shared" si="34"/>
        <v>0</v>
      </c>
      <c r="AA258" s="13">
        <f t="shared" si="35"/>
        <v>1</v>
      </c>
      <c r="AB258" s="13">
        <f t="shared" si="36"/>
        <v>0</v>
      </c>
      <c r="AC258" s="13">
        <f t="shared" si="37"/>
        <v>0</v>
      </c>
      <c r="AD258" s="13">
        <f t="shared" si="38"/>
        <v>200</v>
      </c>
      <c r="AE258" s="13">
        <f t="shared" si="39"/>
        <v>0</v>
      </c>
      <c r="AF258" s="11" t="s">
        <v>1115</v>
      </c>
    </row>
    <row r="259" spans="2:32" s="11" customFormat="1" ht="14.1" customHeight="1" outlineLevel="1" x14ac:dyDescent="0.2">
      <c r="B259" s="65" t="s">
        <v>137</v>
      </c>
      <c r="C259" s="11" t="s">
        <v>53</v>
      </c>
      <c r="D259" s="12">
        <v>40227</v>
      </c>
      <c r="E259" s="11">
        <v>292800</v>
      </c>
      <c r="G259" s="11" t="s">
        <v>26</v>
      </c>
      <c r="H259" s="13" t="s">
        <v>55</v>
      </c>
      <c r="I259" s="11">
        <v>100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 t="s">
        <v>193</v>
      </c>
      <c r="Q259" s="11" t="s">
        <v>145</v>
      </c>
      <c r="S259" s="11" t="s">
        <v>66</v>
      </c>
      <c r="T259" s="11" t="s">
        <v>78</v>
      </c>
      <c r="W259" s="11">
        <f t="shared" si="31"/>
        <v>1</v>
      </c>
      <c r="X259" s="13">
        <f t="shared" si="32"/>
        <v>1</v>
      </c>
      <c r="Y259" s="13">
        <f t="shared" si="33"/>
        <v>0</v>
      </c>
      <c r="Z259" s="13">
        <f t="shared" si="34"/>
        <v>0</v>
      </c>
      <c r="AA259" s="13">
        <f t="shared" si="35"/>
        <v>0</v>
      </c>
      <c r="AB259" s="13">
        <f t="shared" si="36"/>
        <v>0</v>
      </c>
      <c r="AC259" s="13">
        <f t="shared" si="37"/>
        <v>0</v>
      </c>
      <c r="AD259" s="13">
        <f t="shared" si="38"/>
        <v>0</v>
      </c>
      <c r="AE259" s="13">
        <f t="shared" si="39"/>
        <v>0</v>
      </c>
      <c r="AF259" s="11" t="s">
        <v>1115</v>
      </c>
    </row>
    <row r="260" spans="2:32" s="11" customFormat="1" ht="14.1" customHeight="1" outlineLevel="1" x14ac:dyDescent="0.2">
      <c r="B260" s="65" t="s">
        <v>137</v>
      </c>
      <c r="C260" s="11" t="s">
        <v>53</v>
      </c>
      <c r="D260" s="12">
        <v>40229</v>
      </c>
      <c r="E260" s="11">
        <v>290712</v>
      </c>
      <c r="G260" s="11" t="s">
        <v>36</v>
      </c>
      <c r="H260" s="13" t="s">
        <v>55</v>
      </c>
      <c r="I260" s="11">
        <v>50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 t="s">
        <v>193</v>
      </c>
      <c r="Q260" s="11" t="s">
        <v>145</v>
      </c>
      <c r="S260" s="11" t="s">
        <v>66</v>
      </c>
      <c r="T260" s="11" t="s">
        <v>78</v>
      </c>
      <c r="W260" s="11">
        <f t="shared" si="31"/>
        <v>1</v>
      </c>
      <c r="X260" s="13">
        <f t="shared" si="32"/>
        <v>1</v>
      </c>
      <c r="Y260" s="13">
        <f t="shared" si="33"/>
        <v>0</v>
      </c>
      <c r="Z260" s="13">
        <f t="shared" si="34"/>
        <v>0</v>
      </c>
      <c r="AA260" s="13">
        <f t="shared" si="35"/>
        <v>0</v>
      </c>
      <c r="AB260" s="13">
        <f t="shared" si="36"/>
        <v>0</v>
      </c>
      <c r="AC260" s="13">
        <f t="shared" si="37"/>
        <v>0</v>
      </c>
      <c r="AD260" s="13">
        <f t="shared" si="38"/>
        <v>0</v>
      </c>
      <c r="AE260" s="13">
        <f t="shared" si="39"/>
        <v>0</v>
      </c>
      <c r="AF260" s="11" t="s">
        <v>1115</v>
      </c>
    </row>
    <row r="261" spans="2:32" s="11" customFormat="1" ht="14.1" customHeight="1" outlineLevel="1" x14ac:dyDescent="0.2">
      <c r="B261" s="65" t="s">
        <v>96</v>
      </c>
      <c r="C261" s="11" t="s">
        <v>53</v>
      </c>
      <c r="D261" s="12">
        <v>40229</v>
      </c>
      <c r="E261" s="11">
        <v>290857</v>
      </c>
      <c r="G261" s="11" t="s">
        <v>136</v>
      </c>
      <c r="H261" s="13" t="s">
        <v>107</v>
      </c>
      <c r="I261" s="11">
        <v>450</v>
      </c>
      <c r="J261" s="11">
        <v>0</v>
      </c>
      <c r="K261" s="11">
        <v>450</v>
      </c>
      <c r="L261" s="11">
        <v>320</v>
      </c>
      <c r="M261" s="11">
        <v>0</v>
      </c>
      <c r="N261" s="11">
        <v>0</v>
      </c>
      <c r="O261" s="11" t="s">
        <v>193</v>
      </c>
      <c r="Q261" s="11" t="s">
        <v>133</v>
      </c>
      <c r="S261" s="11" t="s">
        <v>66</v>
      </c>
      <c r="T261" s="11" t="s">
        <v>147</v>
      </c>
      <c r="W261" s="11">
        <f t="shared" si="31"/>
        <v>1</v>
      </c>
      <c r="X261" s="13">
        <f t="shared" si="32"/>
        <v>0</v>
      </c>
      <c r="Y261" s="13">
        <f t="shared" si="33"/>
        <v>0</v>
      </c>
      <c r="Z261" s="13">
        <f t="shared" si="34"/>
        <v>1</v>
      </c>
      <c r="AA261" s="13">
        <f t="shared" si="35"/>
        <v>0</v>
      </c>
      <c r="AB261" s="13">
        <f t="shared" si="36"/>
        <v>900</v>
      </c>
      <c r="AC261" s="13">
        <f t="shared" si="37"/>
        <v>320</v>
      </c>
      <c r="AD261" s="13">
        <f t="shared" si="38"/>
        <v>0</v>
      </c>
      <c r="AE261" s="13">
        <f t="shared" si="39"/>
        <v>0</v>
      </c>
      <c r="AF261" s="11" t="s">
        <v>1115</v>
      </c>
    </row>
    <row r="262" spans="2:32" s="11" customFormat="1" ht="14.1" customHeight="1" outlineLevel="1" x14ac:dyDescent="0.2">
      <c r="B262" s="65" t="s">
        <v>96</v>
      </c>
      <c r="C262" s="11" t="s">
        <v>53</v>
      </c>
      <c r="D262" s="12">
        <v>40229</v>
      </c>
      <c r="E262" s="11">
        <v>290858</v>
      </c>
      <c r="G262" s="11" t="s">
        <v>136</v>
      </c>
      <c r="H262" s="13" t="s">
        <v>107</v>
      </c>
      <c r="I262" s="11">
        <v>450</v>
      </c>
      <c r="J262" s="11">
        <v>0</v>
      </c>
      <c r="K262" s="11">
        <v>350</v>
      </c>
      <c r="L262" s="11">
        <v>325</v>
      </c>
      <c r="M262" s="11">
        <v>0</v>
      </c>
      <c r="N262" s="11">
        <v>0</v>
      </c>
      <c r="O262" s="11" t="s">
        <v>193</v>
      </c>
      <c r="Q262" s="11" t="s">
        <v>133</v>
      </c>
      <c r="S262" s="11" t="s">
        <v>66</v>
      </c>
      <c r="T262" s="11" t="s">
        <v>147</v>
      </c>
      <c r="W262" s="11">
        <f t="shared" si="31"/>
        <v>1</v>
      </c>
      <c r="X262" s="13">
        <f t="shared" si="32"/>
        <v>0</v>
      </c>
      <c r="Y262" s="13">
        <f t="shared" si="33"/>
        <v>0</v>
      </c>
      <c r="Z262" s="13">
        <f t="shared" si="34"/>
        <v>1</v>
      </c>
      <c r="AA262" s="13">
        <f t="shared" si="35"/>
        <v>0</v>
      </c>
      <c r="AB262" s="13">
        <f t="shared" si="36"/>
        <v>800</v>
      </c>
      <c r="AC262" s="13">
        <f t="shared" si="37"/>
        <v>325</v>
      </c>
      <c r="AD262" s="13">
        <f t="shared" si="38"/>
        <v>0</v>
      </c>
      <c r="AE262" s="13">
        <f t="shared" si="39"/>
        <v>0</v>
      </c>
      <c r="AF262" s="11" t="s">
        <v>1115</v>
      </c>
    </row>
    <row r="263" spans="2:32" s="47" customFormat="1" ht="14.1" customHeight="1" outlineLevel="1" x14ac:dyDescent="0.2">
      <c r="B263" s="65" t="s">
        <v>164</v>
      </c>
      <c r="C263" s="11" t="s">
        <v>53</v>
      </c>
      <c r="D263" s="98">
        <v>40228</v>
      </c>
      <c r="E263" s="47">
        <v>31200242959</v>
      </c>
      <c r="F263" s="47">
        <v>5015578</v>
      </c>
      <c r="G263" s="47" t="s">
        <v>165</v>
      </c>
      <c r="H263" s="99" t="s">
        <v>55</v>
      </c>
      <c r="I263" s="47">
        <v>600</v>
      </c>
      <c r="J263" s="47">
        <v>250</v>
      </c>
      <c r="K263" s="47">
        <v>0</v>
      </c>
      <c r="L263" s="47">
        <v>0</v>
      </c>
      <c r="M263" s="47">
        <v>0</v>
      </c>
      <c r="N263" s="47">
        <v>0</v>
      </c>
      <c r="O263" s="47" t="s">
        <v>193</v>
      </c>
      <c r="P263" s="47">
        <v>1165</v>
      </c>
      <c r="Q263" s="47" t="s">
        <v>228</v>
      </c>
      <c r="S263" s="47" t="s">
        <v>66</v>
      </c>
      <c r="T263" s="47" t="s">
        <v>104</v>
      </c>
      <c r="U263" s="47">
        <v>44908</v>
      </c>
      <c r="W263" s="11">
        <f t="shared" si="31"/>
        <v>1</v>
      </c>
      <c r="X263" s="13">
        <f t="shared" si="32"/>
        <v>1</v>
      </c>
      <c r="Y263" s="13">
        <f t="shared" si="33"/>
        <v>0</v>
      </c>
      <c r="Z263" s="13">
        <f t="shared" si="34"/>
        <v>0</v>
      </c>
      <c r="AA263" s="13">
        <f t="shared" si="35"/>
        <v>0</v>
      </c>
      <c r="AB263" s="13">
        <f t="shared" si="36"/>
        <v>0</v>
      </c>
      <c r="AC263" s="13">
        <f t="shared" si="37"/>
        <v>0</v>
      </c>
      <c r="AD263" s="13">
        <f t="shared" si="38"/>
        <v>0</v>
      </c>
      <c r="AE263" s="13">
        <f t="shared" si="39"/>
        <v>0</v>
      </c>
      <c r="AF263" s="11" t="s">
        <v>1115</v>
      </c>
    </row>
    <row r="264" spans="2:32" s="11" customFormat="1" ht="14.1" customHeight="1" outlineLevel="1" x14ac:dyDescent="0.2">
      <c r="B264" s="65" t="s">
        <v>83</v>
      </c>
      <c r="C264" s="11" t="s">
        <v>53</v>
      </c>
      <c r="D264" s="12">
        <v>40232</v>
      </c>
      <c r="E264" s="11">
        <v>2441714</v>
      </c>
      <c r="F264" s="11" t="s">
        <v>297</v>
      </c>
      <c r="G264" s="11" t="s">
        <v>29</v>
      </c>
      <c r="H264" s="11" t="s">
        <v>109</v>
      </c>
      <c r="O264" s="11" t="s">
        <v>100</v>
      </c>
      <c r="Q264" s="11" t="s">
        <v>35</v>
      </c>
      <c r="S264" s="11" t="s">
        <v>66</v>
      </c>
      <c r="T264" s="11" t="s">
        <v>78</v>
      </c>
      <c r="W264" s="11">
        <f t="shared" si="31"/>
        <v>1</v>
      </c>
      <c r="X264" s="13">
        <f t="shared" si="32"/>
        <v>1</v>
      </c>
      <c r="Y264" s="13">
        <f t="shared" si="33"/>
        <v>0</v>
      </c>
      <c r="Z264" s="13">
        <f t="shared" si="34"/>
        <v>0</v>
      </c>
      <c r="AA264" s="13">
        <f t="shared" si="35"/>
        <v>1</v>
      </c>
      <c r="AB264" s="13">
        <f t="shared" si="36"/>
        <v>0</v>
      </c>
      <c r="AC264" s="13">
        <f t="shared" si="37"/>
        <v>0</v>
      </c>
      <c r="AD264" s="13">
        <f t="shared" si="38"/>
        <v>0</v>
      </c>
      <c r="AE264" s="13">
        <f t="shared" si="39"/>
        <v>0</v>
      </c>
      <c r="AF264" s="11" t="s">
        <v>1115</v>
      </c>
    </row>
    <row r="265" spans="2:32" s="11" customFormat="1" ht="14.1" customHeight="1" outlineLevel="1" x14ac:dyDescent="0.2">
      <c r="B265" s="65" t="s">
        <v>54</v>
      </c>
      <c r="C265" s="11" t="s">
        <v>53</v>
      </c>
      <c r="D265" s="12">
        <v>40232</v>
      </c>
      <c r="E265" s="11">
        <v>2000132840</v>
      </c>
      <c r="F265" s="11">
        <v>1285</v>
      </c>
      <c r="G265" s="11" t="s">
        <v>142</v>
      </c>
      <c r="H265" s="13" t="s">
        <v>107</v>
      </c>
      <c r="I265" s="11">
        <v>300</v>
      </c>
      <c r="J265" s="11">
        <v>0</v>
      </c>
      <c r="K265" s="11">
        <v>270</v>
      </c>
      <c r="L265" s="11">
        <v>250</v>
      </c>
      <c r="M265" s="11">
        <v>0</v>
      </c>
      <c r="N265" s="11">
        <v>0</v>
      </c>
      <c r="O265" s="11" t="s">
        <v>100</v>
      </c>
      <c r="Q265" s="11" t="s">
        <v>75</v>
      </c>
      <c r="S265" s="11" t="s">
        <v>66</v>
      </c>
      <c r="T265" s="11" t="s">
        <v>147</v>
      </c>
      <c r="W265" s="11">
        <f t="shared" si="31"/>
        <v>1</v>
      </c>
      <c r="X265" s="13">
        <f t="shared" si="32"/>
        <v>0</v>
      </c>
      <c r="Y265" s="13">
        <f t="shared" si="33"/>
        <v>0</v>
      </c>
      <c r="Z265" s="13">
        <f t="shared" si="34"/>
        <v>1</v>
      </c>
      <c r="AA265" s="13">
        <f t="shared" si="35"/>
        <v>0</v>
      </c>
      <c r="AB265" s="13">
        <f t="shared" si="36"/>
        <v>570</v>
      </c>
      <c r="AC265" s="13">
        <f t="shared" si="37"/>
        <v>250</v>
      </c>
      <c r="AD265" s="13">
        <f t="shared" si="38"/>
        <v>0</v>
      </c>
      <c r="AE265" s="13">
        <f t="shared" si="39"/>
        <v>0</v>
      </c>
      <c r="AF265" s="11" t="s">
        <v>1115</v>
      </c>
    </row>
    <row r="266" spans="2:32" s="11" customFormat="1" ht="14.1" customHeight="1" outlineLevel="1" x14ac:dyDescent="0.2">
      <c r="B266" s="65" t="s">
        <v>96</v>
      </c>
      <c r="C266" s="11" t="s">
        <v>53</v>
      </c>
      <c r="D266" s="12">
        <v>40232</v>
      </c>
      <c r="E266" s="11">
        <v>290395</v>
      </c>
      <c r="G266" s="11" t="s">
        <v>141</v>
      </c>
      <c r="H266" s="13" t="s">
        <v>107</v>
      </c>
      <c r="I266" s="11">
        <v>900</v>
      </c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 t="s">
        <v>193</v>
      </c>
      <c r="Q266" s="11" t="s">
        <v>52</v>
      </c>
      <c r="S266" s="11" t="s">
        <v>66</v>
      </c>
      <c r="T266" s="11" t="s">
        <v>78</v>
      </c>
      <c r="W266" s="11">
        <f t="shared" si="31"/>
        <v>1</v>
      </c>
      <c r="X266" s="13">
        <f t="shared" si="32"/>
        <v>1</v>
      </c>
      <c r="Y266" s="13">
        <f t="shared" si="33"/>
        <v>0</v>
      </c>
      <c r="Z266" s="13">
        <f t="shared" si="34"/>
        <v>1</v>
      </c>
      <c r="AA266" s="13">
        <f t="shared" si="35"/>
        <v>0</v>
      </c>
      <c r="AB266" s="13">
        <f t="shared" si="36"/>
        <v>900</v>
      </c>
      <c r="AC266" s="13">
        <f t="shared" si="37"/>
        <v>0</v>
      </c>
      <c r="AD266" s="13">
        <f t="shared" si="38"/>
        <v>0</v>
      </c>
      <c r="AE266" s="13">
        <f t="shared" si="39"/>
        <v>0</v>
      </c>
      <c r="AF266" s="11" t="s">
        <v>1115</v>
      </c>
    </row>
    <row r="267" spans="2:32" s="11" customFormat="1" ht="14.1" customHeight="1" outlineLevel="1" x14ac:dyDescent="0.2">
      <c r="B267" s="65" t="s">
        <v>96</v>
      </c>
      <c r="C267" s="11" t="s">
        <v>53</v>
      </c>
      <c r="D267" s="12">
        <v>40232</v>
      </c>
      <c r="E267" s="11">
        <v>288682</v>
      </c>
      <c r="G267" s="11" t="s">
        <v>63</v>
      </c>
      <c r="H267" s="13" t="s">
        <v>107</v>
      </c>
      <c r="I267" s="11">
        <v>450</v>
      </c>
      <c r="J267" s="11">
        <v>0</v>
      </c>
      <c r="K267" s="11">
        <v>200</v>
      </c>
      <c r="L267" s="11">
        <v>190</v>
      </c>
      <c r="M267" s="11">
        <v>0</v>
      </c>
      <c r="N267" s="11">
        <v>0</v>
      </c>
      <c r="O267" s="11" t="s">
        <v>193</v>
      </c>
      <c r="Q267" s="11" t="s">
        <v>52</v>
      </c>
      <c r="S267" s="11" t="s">
        <v>66</v>
      </c>
      <c r="T267" s="11" t="s">
        <v>147</v>
      </c>
      <c r="W267" s="11">
        <f t="shared" si="31"/>
        <v>1</v>
      </c>
      <c r="X267" s="13">
        <f t="shared" si="32"/>
        <v>0</v>
      </c>
      <c r="Y267" s="13">
        <f t="shared" si="33"/>
        <v>0</v>
      </c>
      <c r="Z267" s="13">
        <f t="shared" si="34"/>
        <v>1</v>
      </c>
      <c r="AA267" s="13">
        <f t="shared" si="35"/>
        <v>0</v>
      </c>
      <c r="AB267" s="13">
        <f t="shared" si="36"/>
        <v>650</v>
      </c>
      <c r="AC267" s="13">
        <f t="shared" si="37"/>
        <v>190</v>
      </c>
      <c r="AD267" s="13">
        <f t="shared" si="38"/>
        <v>0</v>
      </c>
      <c r="AE267" s="13">
        <f t="shared" si="39"/>
        <v>0</v>
      </c>
      <c r="AF267" s="11" t="s">
        <v>1115</v>
      </c>
    </row>
    <row r="268" spans="2:32" s="11" customFormat="1" ht="14.1" customHeight="1" outlineLevel="1" x14ac:dyDescent="0.2">
      <c r="B268" s="65" t="s">
        <v>96</v>
      </c>
      <c r="C268" s="11" t="s">
        <v>53</v>
      </c>
      <c r="D268" s="12">
        <v>40232</v>
      </c>
      <c r="E268" s="11">
        <v>290798</v>
      </c>
      <c r="G268" s="11" t="s">
        <v>63</v>
      </c>
      <c r="H268" s="13" t="s">
        <v>109</v>
      </c>
      <c r="I268" s="11">
        <v>125</v>
      </c>
      <c r="J268" s="11">
        <v>0</v>
      </c>
      <c r="K268" s="11">
        <v>425</v>
      </c>
      <c r="L268" s="11">
        <v>210</v>
      </c>
      <c r="M268" s="11">
        <v>0</v>
      </c>
      <c r="N268" s="11">
        <v>0</v>
      </c>
      <c r="O268" s="11" t="s">
        <v>193</v>
      </c>
      <c r="Q268" s="11" t="s">
        <v>52</v>
      </c>
      <c r="S268" s="11" t="s">
        <v>66</v>
      </c>
      <c r="T268" s="11" t="s">
        <v>147</v>
      </c>
      <c r="W268" s="11">
        <f t="shared" si="31"/>
        <v>1</v>
      </c>
      <c r="X268" s="13">
        <f t="shared" si="32"/>
        <v>0</v>
      </c>
      <c r="Y268" s="13">
        <f t="shared" si="33"/>
        <v>0</v>
      </c>
      <c r="Z268" s="13">
        <f t="shared" si="34"/>
        <v>0</v>
      </c>
      <c r="AA268" s="13">
        <f t="shared" si="35"/>
        <v>1</v>
      </c>
      <c r="AB268" s="13">
        <f t="shared" si="36"/>
        <v>0</v>
      </c>
      <c r="AC268" s="13">
        <f t="shared" si="37"/>
        <v>0</v>
      </c>
      <c r="AD268" s="13">
        <f t="shared" si="38"/>
        <v>550</v>
      </c>
      <c r="AE268" s="13">
        <f t="shared" si="39"/>
        <v>210</v>
      </c>
      <c r="AF268" s="11" t="s">
        <v>1115</v>
      </c>
    </row>
    <row r="269" spans="2:32" s="11" customFormat="1" ht="14.1" customHeight="1" outlineLevel="1" x14ac:dyDescent="0.2">
      <c r="B269" s="65" t="s">
        <v>54</v>
      </c>
      <c r="C269" s="11" t="s">
        <v>53</v>
      </c>
      <c r="D269" s="12">
        <v>40232</v>
      </c>
      <c r="E269" s="11">
        <v>2000133863</v>
      </c>
      <c r="F269" s="11">
        <v>35165</v>
      </c>
      <c r="G269" s="11" t="s">
        <v>142</v>
      </c>
      <c r="H269" s="13" t="s">
        <v>107</v>
      </c>
      <c r="I269" s="11">
        <v>250</v>
      </c>
      <c r="J269" s="11">
        <v>0</v>
      </c>
      <c r="K269" s="11">
        <v>100</v>
      </c>
      <c r="L269" s="11">
        <v>145</v>
      </c>
      <c r="M269" s="11">
        <v>0</v>
      </c>
      <c r="N269" s="11">
        <v>0</v>
      </c>
      <c r="O269" s="11" t="s">
        <v>100</v>
      </c>
      <c r="Q269" s="11" t="s">
        <v>75</v>
      </c>
      <c r="S269" s="11" t="s">
        <v>66</v>
      </c>
      <c r="T269" s="11" t="s">
        <v>147</v>
      </c>
      <c r="W269" s="11">
        <f t="shared" si="31"/>
        <v>1</v>
      </c>
      <c r="X269" s="13">
        <f t="shared" si="32"/>
        <v>0</v>
      </c>
      <c r="Y269" s="13">
        <f t="shared" si="33"/>
        <v>0</v>
      </c>
      <c r="Z269" s="13">
        <f t="shared" si="34"/>
        <v>1</v>
      </c>
      <c r="AA269" s="13">
        <f t="shared" si="35"/>
        <v>0</v>
      </c>
      <c r="AB269" s="13">
        <f t="shared" si="36"/>
        <v>350</v>
      </c>
      <c r="AC269" s="13">
        <f t="shared" si="37"/>
        <v>145</v>
      </c>
      <c r="AD269" s="13">
        <f t="shared" si="38"/>
        <v>0</v>
      </c>
      <c r="AE269" s="13">
        <f t="shared" si="39"/>
        <v>0</v>
      </c>
      <c r="AF269" s="11" t="s">
        <v>1115</v>
      </c>
    </row>
    <row r="270" spans="2:32" s="11" customFormat="1" ht="14.1" customHeight="1" outlineLevel="1" x14ac:dyDescent="0.2">
      <c r="B270" s="65" t="s">
        <v>47</v>
      </c>
      <c r="C270" s="11" t="s">
        <v>53</v>
      </c>
      <c r="D270" s="12">
        <v>40226</v>
      </c>
      <c r="E270" s="110">
        <v>110012755433</v>
      </c>
      <c r="F270" s="11">
        <v>235286645</v>
      </c>
      <c r="G270" s="11" t="s">
        <v>148</v>
      </c>
      <c r="H270" s="13" t="s">
        <v>124</v>
      </c>
      <c r="I270" s="11">
        <v>2600</v>
      </c>
      <c r="J270" s="11">
        <v>1250</v>
      </c>
      <c r="K270" s="11">
        <v>0</v>
      </c>
      <c r="L270" s="11">
        <v>0</v>
      </c>
      <c r="M270" s="11">
        <v>0</v>
      </c>
      <c r="N270" s="11">
        <v>0</v>
      </c>
      <c r="O270" s="11" t="s">
        <v>193</v>
      </c>
      <c r="Q270" s="11" t="s">
        <v>43</v>
      </c>
      <c r="S270" s="11" t="s">
        <v>66</v>
      </c>
      <c r="T270" s="11" t="s">
        <v>78</v>
      </c>
      <c r="W270" s="11">
        <f t="shared" si="31"/>
        <v>1</v>
      </c>
      <c r="X270" s="13">
        <f t="shared" si="32"/>
        <v>1</v>
      </c>
      <c r="Y270" s="13">
        <f t="shared" si="33"/>
        <v>0</v>
      </c>
      <c r="Z270" s="13">
        <f t="shared" si="34"/>
        <v>0</v>
      </c>
      <c r="AA270" s="13">
        <f t="shared" si="35"/>
        <v>0</v>
      </c>
      <c r="AB270" s="13">
        <f t="shared" si="36"/>
        <v>0</v>
      </c>
      <c r="AC270" s="13">
        <f t="shared" si="37"/>
        <v>0</v>
      </c>
      <c r="AD270" s="13">
        <f t="shared" si="38"/>
        <v>0</v>
      </c>
      <c r="AE270" s="13">
        <f t="shared" si="39"/>
        <v>0</v>
      </c>
      <c r="AF270" s="11" t="s">
        <v>1115</v>
      </c>
    </row>
    <row r="271" spans="2:32" s="11" customFormat="1" ht="14.1" customHeight="1" outlineLevel="1" x14ac:dyDescent="0.2">
      <c r="B271" s="65" t="s">
        <v>58</v>
      </c>
      <c r="C271" s="11" t="s">
        <v>53</v>
      </c>
      <c r="D271" s="12">
        <v>40232</v>
      </c>
      <c r="E271" s="11">
        <v>20645954</v>
      </c>
      <c r="F271" s="11">
        <v>699993</v>
      </c>
      <c r="G271" s="11" t="s">
        <v>44</v>
      </c>
      <c r="H271" s="13" t="s">
        <v>109</v>
      </c>
      <c r="I271" s="11">
        <v>0</v>
      </c>
      <c r="J271" s="11">
        <v>0</v>
      </c>
      <c r="K271" s="11">
        <v>800</v>
      </c>
      <c r="L271" s="11">
        <v>450</v>
      </c>
      <c r="M271" s="11">
        <v>0</v>
      </c>
      <c r="N271" s="11">
        <v>0</v>
      </c>
      <c r="O271" s="11" t="s">
        <v>100</v>
      </c>
      <c r="Q271" s="11" t="s">
        <v>228</v>
      </c>
      <c r="S271" s="11" t="s">
        <v>66</v>
      </c>
      <c r="T271" s="11" t="s">
        <v>147</v>
      </c>
      <c r="W271" s="11">
        <f t="shared" si="31"/>
        <v>1</v>
      </c>
      <c r="X271" s="13">
        <f t="shared" si="32"/>
        <v>0</v>
      </c>
      <c r="Y271" s="13">
        <f t="shared" si="33"/>
        <v>0</v>
      </c>
      <c r="Z271" s="13">
        <f t="shared" si="34"/>
        <v>0</v>
      </c>
      <c r="AA271" s="13">
        <f t="shared" si="35"/>
        <v>1</v>
      </c>
      <c r="AB271" s="13">
        <f t="shared" si="36"/>
        <v>0</v>
      </c>
      <c r="AC271" s="13">
        <f t="shared" si="37"/>
        <v>0</v>
      </c>
      <c r="AD271" s="13">
        <f t="shared" si="38"/>
        <v>800</v>
      </c>
      <c r="AE271" s="13">
        <f t="shared" si="39"/>
        <v>450</v>
      </c>
      <c r="AF271" s="11" t="s">
        <v>1115</v>
      </c>
    </row>
    <row r="272" spans="2:32" s="11" customFormat="1" ht="14.1" customHeight="1" outlineLevel="1" x14ac:dyDescent="0.2">
      <c r="B272" s="65" t="s">
        <v>58</v>
      </c>
      <c r="C272" s="11" t="s">
        <v>53</v>
      </c>
      <c r="D272" s="12">
        <v>40232</v>
      </c>
      <c r="E272" s="11">
        <v>20350105</v>
      </c>
      <c r="F272" s="11">
        <v>222314</v>
      </c>
      <c r="G272" s="11" t="s">
        <v>44</v>
      </c>
      <c r="H272" s="13" t="s">
        <v>107</v>
      </c>
      <c r="I272" s="11">
        <v>300</v>
      </c>
      <c r="J272" s="11">
        <v>0</v>
      </c>
      <c r="K272" s="11">
        <v>700</v>
      </c>
      <c r="L272" s="11">
        <v>320</v>
      </c>
      <c r="M272" s="11">
        <v>0</v>
      </c>
      <c r="N272" s="11">
        <v>0</v>
      </c>
      <c r="O272" s="11" t="s">
        <v>100</v>
      </c>
      <c r="Q272" s="11" t="s">
        <v>228</v>
      </c>
      <c r="S272" s="11" t="s">
        <v>66</v>
      </c>
      <c r="T272" s="11" t="s">
        <v>147</v>
      </c>
      <c r="W272" s="11">
        <f t="shared" ref="W272:W335" si="40">IF(D272&gt;0,1,0)</f>
        <v>1</v>
      </c>
      <c r="X272" s="13">
        <f t="shared" ref="X272:X335" si="41">IF(T272="None",0,1)</f>
        <v>0</v>
      </c>
      <c r="Y272" s="13">
        <f t="shared" ref="Y272:Y335" si="42">IF(H272="plt gel", 1,0)</f>
        <v>0</v>
      </c>
      <c r="Z272" s="13">
        <f t="shared" ref="Z272:Z335" si="43">IF(H272="THA",1,0)+IF(H272="THA/REV",1,0)+IF(H272="THA/ANT",1,0)</f>
        <v>1</v>
      </c>
      <c r="AA272" s="13">
        <f t="shared" ref="AA272:AA335" si="44">IF(H272="TkA",1,0)+IF(H272="TkA/REV",1,0)+IF(H272="TkA/BILAT",1,0)</f>
        <v>0</v>
      </c>
      <c r="AB272" s="13">
        <f t="shared" ref="AB272:AB335" si="45">IF(H272="THA",I272+K272,0)+IF(H272="THA/REV",I272+K272,0)+IF(H272="THA/ANT",I272+K272,0)</f>
        <v>1000</v>
      </c>
      <c r="AC272" s="13">
        <f t="shared" ref="AC272:AC335" si="46">IF(H272="THA",J272+L272,0)+IF(H272="THA/REV",J272+L272,0)+IF(H272="THA/ANT",J272+L272,0)</f>
        <v>320</v>
      </c>
      <c r="AD272" s="13">
        <f t="shared" ref="AD272:AD335" si="47">IF(H272="TkA",I272+K272,0)+IF(H272="TkA/REV",I272+K272,0)+IF(H272="TkA/BILAT",I272+K272,0)</f>
        <v>0</v>
      </c>
      <c r="AE272" s="13">
        <f t="shared" ref="AE272:AE335" si="48">IF(H272="TkA",J272+L272,0)+IF(H272="TkA/REV",J272+L272,0)+IF(H272="TkA/BILAT",J272+L272,0)</f>
        <v>0</v>
      </c>
      <c r="AF272" s="11" t="s">
        <v>1115</v>
      </c>
    </row>
    <row r="273" spans="2:32" s="11" customFormat="1" ht="14.1" customHeight="1" outlineLevel="1" x14ac:dyDescent="0.2">
      <c r="B273" s="65" t="s">
        <v>58</v>
      </c>
      <c r="C273" s="11" t="s">
        <v>53</v>
      </c>
      <c r="D273" s="12">
        <v>40232</v>
      </c>
      <c r="E273" s="11">
        <v>20316233</v>
      </c>
      <c r="F273" s="11">
        <v>881227</v>
      </c>
      <c r="G273" s="11" t="s">
        <v>44</v>
      </c>
      <c r="H273" s="13" t="s">
        <v>109</v>
      </c>
      <c r="I273" s="11">
        <v>0</v>
      </c>
      <c r="J273" s="11">
        <v>0</v>
      </c>
      <c r="K273" s="11">
        <v>500</v>
      </c>
      <c r="L273" s="11">
        <v>250</v>
      </c>
      <c r="M273" s="11">
        <v>0</v>
      </c>
      <c r="N273" s="11">
        <v>0</v>
      </c>
      <c r="O273" s="11" t="s">
        <v>100</v>
      </c>
      <c r="Q273" s="11" t="s">
        <v>228</v>
      </c>
      <c r="S273" s="11" t="s">
        <v>66</v>
      </c>
      <c r="T273" s="11" t="s">
        <v>147</v>
      </c>
      <c r="W273" s="11">
        <f t="shared" si="40"/>
        <v>1</v>
      </c>
      <c r="X273" s="13">
        <f t="shared" si="41"/>
        <v>0</v>
      </c>
      <c r="Y273" s="13">
        <f t="shared" si="42"/>
        <v>0</v>
      </c>
      <c r="Z273" s="13">
        <f t="shared" si="43"/>
        <v>0</v>
      </c>
      <c r="AA273" s="13">
        <f t="shared" si="44"/>
        <v>1</v>
      </c>
      <c r="AB273" s="13">
        <f t="shared" si="45"/>
        <v>0</v>
      </c>
      <c r="AC273" s="13">
        <f t="shared" si="46"/>
        <v>0</v>
      </c>
      <c r="AD273" s="13">
        <f t="shared" si="47"/>
        <v>500</v>
      </c>
      <c r="AE273" s="13">
        <f t="shared" si="48"/>
        <v>250</v>
      </c>
      <c r="AF273" s="11" t="s">
        <v>1115</v>
      </c>
    </row>
    <row r="274" spans="2:32" s="11" customFormat="1" ht="14.1" customHeight="1" outlineLevel="1" x14ac:dyDescent="0.2">
      <c r="B274" s="65" t="s">
        <v>58</v>
      </c>
      <c r="C274" s="11" t="s">
        <v>53</v>
      </c>
      <c r="D274" s="12">
        <v>40232</v>
      </c>
      <c r="E274" s="11">
        <v>20624507</v>
      </c>
      <c r="F274" s="11">
        <v>724138</v>
      </c>
      <c r="G274" s="11" t="s">
        <v>298</v>
      </c>
      <c r="H274" s="13" t="s">
        <v>107</v>
      </c>
      <c r="I274" s="11">
        <v>200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 t="s">
        <v>100</v>
      </c>
      <c r="Q274" s="11" t="s">
        <v>228</v>
      </c>
      <c r="S274" s="11" t="s">
        <v>66</v>
      </c>
      <c r="T274" s="11" t="s">
        <v>78</v>
      </c>
      <c r="W274" s="11">
        <f t="shared" si="40"/>
        <v>1</v>
      </c>
      <c r="X274" s="13">
        <f t="shared" si="41"/>
        <v>1</v>
      </c>
      <c r="Y274" s="13">
        <f t="shared" si="42"/>
        <v>0</v>
      </c>
      <c r="Z274" s="13">
        <f t="shared" si="43"/>
        <v>1</v>
      </c>
      <c r="AA274" s="13">
        <f t="shared" si="44"/>
        <v>0</v>
      </c>
      <c r="AB274" s="13">
        <f t="shared" si="45"/>
        <v>200</v>
      </c>
      <c r="AC274" s="13">
        <f t="shared" si="46"/>
        <v>0</v>
      </c>
      <c r="AD274" s="13">
        <f t="shared" si="47"/>
        <v>0</v>
      </c>
      <c r="AE274" s="13">
        <f t="shared" si="48"/>
        <v>0</v>
      </c>
      <c r="AF274" s="11" t="s">
        <v>1115</v>
      </c>
    </row>
    <row r="275" spans="2:32" s="11" customFormat="1" ht="14.1" customHeight="1" outlineLevel="1" x14ac:dyDescent="0.2">
      <c r="B275" s="65" t="s">
        <v>54</v>
      </c>
      <c r="C275" s="11" t="s">
        <v>53</v>
      </c>
      <c r="D275" s="12">
        <v>40232</v>
      </c>
      <c r="E275" s="11">
        <v>2000132841</v>
      </c>
      <c r="F275" s="11">
        <v>153440</v>
      </c>
      <c r="G275" s="11" t="s">
        <v>142</v>
      </c>
      <c r="H275" s="13" t="s">
        <v>107</v>
      </c>
      <c r="I275" s="11">
        <v>2250</v>
      </c>
      <c r="J275" s="11">
        <v>700</v>
      </c>
      <c r="K275" s="11">
        <v>100</v>
      </c>
      <c r="L275" s="11">
        <v>0</v>
      </c>
      <c r="M275" s="11">
        <v>0</v>
      </c>
      <c r="N275" s="11">
        <v>0</v>
      </c>
      <c r="O275" s="11" t="s">
        <v>100</v>
      </c>
      <c r="Q275" s="11" t="s">
        <v>75</v>
      </c>
      <c r="S275" s="11" t="s">
        <v>66</v>
      </c>
      <c r="T275" s="11" t="s">
        <v>147</v>
      </c>
      <c r="W275" s="11">
        <f t="shared" si="40"/>
        <v>1</v>
      </c>
      <c r="X275" s="13">
        <f t="shared" si="41"/>
        <v>0</v>
      </c>
      <c r="Y275" s="13">
        <f t="shared" si="42"/>
        <v>0</v>
      </c>
      <c r="Z275" s="13">
        <f t="shared" si="43"/>
        <v>1</v>
      </c>
      <c r="AA275" s="13">
        <f t="shared" si="44"/>
        <v>0</v>
      </c>
      <c r="AB275" s="13">
        <f t="shared" si="45"/>
        <v>2350</v>
      </c>
      <c r="AC275" s="13">
        <f t="shared" si="46"/>
        <v>700</v>
      </c>
      <c r="AD275" s="13">
        <f t="shared" si="47"/>
        <v>0</v>
      </c>
      <c r="AE275" s="13">
        <f t="shared" si="48"/>
        <v>0</v>
      </c>
      <c r="AF275" s="11" t="s">
        <v>1115</v>
      </c>
    </row>
    <row r="276" spans="2:32" s="11" customFormat="1" ht="14.1" customHeight="1" outlineLevel="1" x14ac:dyDescent="0.2">
      <c r="B276" s="65" t="s">
        <v>54</v>
      </c>
      <c r="C276" s="11" t="s">
        <v>53</v>
      </c>
      <c r="D276" s="12">
        <v>40233</v>
      </c>
      <c r="E276" s="11">
        <v>2000133853</v>
      </c>
      <c r="F276" s="11">
        <v>96663</v>
      </c>
      <c r="G276" s="11" t="s">
        <v>51</v>
      </c>
      <c r="H276" s="13" t="s">
        <v>131</v>
      </c>
      <c r="I276" s="11">
        <v>400</v>
      </c>
      <c r="J276" s="11">
        <v>175</v>
      </c>
      <c r="K276" s="11">
        <v>0</v>
      </c>
      <c r="L276" s="11">
        <v>0</v>
      </c>
      <c r="M276" s="11">
        <v>0</v>
      </c>
      <c r="N276" s="11">
        <v>0</v>
      </c>
      <c r="O276" s="11" t="s">
        <v>100</v>
      </c>
      <c r="Q276" s="11" t="s">
        <v>35</v>
      </c>
      <c r="S276" s="11" t="s">
        <v>66</v>
      </c>
      <c r="T276" s="11" t="s">
        <v>147</v>
      </c>
      <c r="W276" s="11">
        <f t="shared" si="40"/>
        <v>1</v>
      </c>
      <c r="X276" s="13">
        <f t="shared" si="41"/>
        <v>0</v>
      </c>
      <c r="Y276" s="13">
        <f t="shared" si="42"/>
        <v>0</v>
      </c>
      <c r="Z276" s="13">
        <f t="shared" si="43"/>
        <v>0</v>
      </c>
      <c r="AA276" s="13">
        <f t="shared" si="44"/>
        <v>0</v>
      </c>
      <c r="AB276" s="13">
        <f t="shared" si="45"/>
        <v>0</v>
      </c>
      <c r="AC276" s="13">
        <f t="shared" si="46"/>
        <v>0</v>
      </c>
      <c r="AD276" s="13">
        <f t="shared" si="47"/>
        <v>0</v>
      </c>
      <c r="AE276" s="13">
        <f t="shared" si="48"/>
        <v>0</v>
      </c>
      <c r="AF276" s="11" t="s">
        <v>1115</v>
      </c>
    </row>
    <row r="277" spans="2:32" s="11" customFormat="1" ht="14.1" customHeight="1" outlineLevel="1" x14ac:dyDescent="0.2">
      <c r="B277" s="65" t="s">
        <v>137</v>
      </c>
      <c r="C277" s="11" t="s">
        <v>53</v>
      </c>
      <c r="D277" s="12">
        <v>40233</v>
      </c>
      <c r="E277" s="11">
        <v>292146</v>
      </c>
      <c r="G277" s="11" t="s">
        <v>134</v>
      </c>
      <c r="H277" s="13" t="s">
        <v>55</v>
      </c>
      <c r="I277" s="11">
        <v>100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 t="s">
        <v>100</v>
      </c>
      <c r="Q277" s="11" t="s">
        <v>145</v>
      </c>
      <c r="S277" s="11" t="s">
        <v>66</v>
      </c>
      <c r="T277" s="11" t="s">
        <v>78</v>
      </c>
      <c r="W277" s="11">
        <f t="shared" si="40"/>
        <v>1</v>
      </c>
      <c r="X277" s="13">
        <f t="shared" si="41"/>
        <v>1</v>
      </c>
      <c r="Y277" s="13">
        <f t="shared" si="42"/>
        <v>0</v>
      </c>
      <c r="Z277" s="13">
        <f t="shared" si="43"/>
        <v>0</v>
      </c>
      <c r="AA277" s="13">
        <f t="shared" si="44"/>
        <v>0</v>
      </c>
      <c r="AB277" s="13">
        <f t="shared" si="45"/>
        <v>0</v>
      </c>
      <c r="AC277" s="13">
        <f t="shared" si="46"/>
        <v>0</v>
      </c>
      <c r="AD277" s="13">
        <f t="shared" si="47"/>
        <v>0</v>
      </c>
      <c r="AE277" s="13">
        <f t="shared" si="48"/>
        <v>0</v>
      </c>
      <c r="AF277" s="11" t="s">
        <v>1115</v>
      </c>
    </row>
    <row r="278" spans="2:32" s="11" customFormat="1" ht="14.1" customHeight="1" outlineLevel="1" x14ac:dyDescent="0.2">
      <c r="B278" s="65" t="s">
        <v>42</v>
      </c>
      <c r="C278" s="11" t="s">
        <v>53</v>
      </c>
      <c r="D278" s="12">
        <v>40233</v>
      </c>
      <c r="E278" s="11">
        <v>24199945</v>
      </c>
      <c r="F278" s="11">
        <v>812413</v>
      </c>
      <c r="G278" s="11" t="s">
        <v>28</v>
      </c>
      <c r="H278" s="13" t="s">
        <v>107</v>
      </c>
      <c r="I278" s="11">
        <v>300</v>
      </c>
      <c r="J278" s="11">
        <v>0</v>
      </c>
      <c r="K278" s="11">
        <v>120</v>
      </c>
      <c r="L278" s="11">
        <v>185</v>
      </c>
      <c r="M278" s="11">
        <v>0</v>
      </c>
      <c r="N278" s="11">
        <v>0</v>
      </c>
      <c r="O278" s="11" t="s">
        <v>100</v>
      </c>
      <c r="Q278" s="11" t="s">
        <v>145</v>
      </c>
      <c r="S278" s="11" t="s">
        <v>66</v>
      </c>
      <c r="T278" s="11" t="s">
        <v>147</v>
      </c>
      <c r="W278" s="11">
        <f t="shared" si="40"/>
        <v>1</v>
      </c>
      <c r="X278" s="13">
        <f t="shared" si="41"/>
        <v>0</v>
      </c>
      <c r="Y278" s="13">
        <f t="shared" si="42"/>
        <v>0</v>
      </c>
      <c r="Z278" s="13">
        <f t="shared" si="43"/>
        <v>1</v>
      </c>
      <c r="AA278" s="13">
        <f t="shared" si="44"/>
        <v>0</v>
      </c>
      <c r="AB278" s="13">
        <f t="shared" si="45"/>
        <v>420</v>
      </c>
      <c r="AC278" s="13">
        <f t="shared" si="46"/>
        <v>185</v>
      </c>
      <c r="AD278" s="13">
        <f t="shared" si="47"/>
        <v>0</v>
      </c>
      <c r="AE278" s="13">
        <f t="shared" si="48"/>
        <v>0</v>
      </c>
      <c r="AF278" s="11" t="s">
        <v>1115</v>
      </c>
    </row>
    <row r="279" spans="2:32" s="11" customFormat="1" ht="14.1" customHeight="1" outlineLevel="1" x14ac:dyDescent="0.2">
      <c r="B279" s="65" t="s">
        <v>83</v>
      </c>
      <c r="C279" s="11" t="s">
        <v>53</v>
      </c>
      <c r="D279" s="12">
        <v>40233</v>
      </c>
      <c r="E279" s="11">
        <v>2170717</v>
      </c>
      <c r="F279" s="11" t="s">
        <v>300</v>
      </c>
      <c r="G279" s="11" t="s">
        <v>122</v>
      </c>
      <c r="H279" s="13" t="s">
        <v>107</v>
      </c>
      <c r="I279" s="11">
        <v>150</v>
      </c>
      <c r="J279" s="11">
        <v>0</v>
      </c>
      <c r="K279" s="11">
        <v>125</v>
      </c>
      <c r="L279" s="11">
        <v>130</v>
      </c>
      <c r="M279" s="11">
        <v>0</v>
      </c>
      <c r="N279" s="11">
        <v>0</v>
      </c>
      <c r="O279" s="11" t="s">
        <v>100</v>
      </c>
      <c r="Q279" s="11" t="s">
        <v>35</v>
      </c>
      <c r="S279" s="11" t="s">
        <v>66</v>
      </c>
      <c r="T279" s="11" t="s">
        <v>147</v>
      </c>
      <c r="W279" s="11">
        <f t="shared" si="40"/>
        <v>1</v>
      </c>
      <c r="X279" s="13">
        <f t="shared" si="41"/>
        <v>0</v>
      </c>
      <c r="Y279" s="13">
        <f t="shared" si="42"/>
        <v>0</v>
      </c>
      <c r="Z279" s="13">
        <f t="shared" si="43"/>
        <v>1</v>
      </c>
      <c r="AA279" s="13">
        <f t="shared" si="44"/>
        <v>0</v>
      </c>
      <c r="AB279" s="13">
        <f t="shared" si="45"/>
        <v>275</v>
      </c>
      <c r="AC279" s="13">
        <f t="shared" si="46"/>
        <v>130</v>
      </c>
      <c r="AD279" s="13">
        <f t="shared" si="47"/>
        <v>0</v>
      </c>
      <c r="AE279" s="13">
        <f t="shared" si="48"/>
        <v>0</v>
      </c>
      <c r="AF279" s="11" t="s">
        <v>1115</v>
      </c>
    </row>
    <row r="280" spans="2:32" s="11" customFormat="1" ht="14.1" customHeight="1" outlineLevel="1" x14ac:dyDescent="0.2">
      <c r="B280" s="65" t="s">
        <v>83</v>
      </c>
      <c r="C280" s="11" t="s">
        <v>53</v>
      </c>
      <c r="D280" s="12">
        <v>40233</v>
      </c>
      <c r="E280" s="11">
        <v>2233599</v>
      </c>
      <c r="F280" s="11" t="s">
        <v>299</v>
      </c>
      <c r="G280" s="11" t="s">
        <v>122</v>
      </c>
      <c r="H280" s="11" t="s">
        <v>109</v>
      </c>
      <c r="I280" s="11">
        <v>0</v>
      </c>
      <c r="J280" s="11">
        <v>0</v>
      </c>
      <c r="K280" s="11">
        <v>100</v>
      </c>
      <c r="L280" s="11">
        <v>0</v>
      </c>
      <c r="M280" s="11">
        <v>0</v>
      </c>
      <c r="N280" s="11">
        <v>0</v>
      </c>
      <c r="O280" s="11" t="s">
        <v>100</v>
      </c>
      <c r="Q280" s="11" t="s">
        <v>75</v>
      </c>
      <c r="S280" s="11" t="s">
        <v>66</v>
      </c>
      <c r="T280" s="11" t="s">
        <v>78</v>
      </c>
      <c r="W280" s="11">
        <f t="shared" si="40"/>
        <v>1</v>
      </c>
      <c r="X280" s="13">
        <f t="shared" si="41"/>
        <v>1</v>
      </c>
      <c r="Y280" s="13">
        <f t="shared" si="42"/>
        <v>0</v>
      </c>
      <c r="Z280" s="13">
        <f t="shared" si="43"/>
        <v>0</v>
      </c>
      <c r="AA280" s="13">
        <f t="shared" si="44"/>
        <v>1</v>
      </c>
      <c r="AB280" s="13">
        <f t="shared" si="45"/>
        <v>0</v>
      </c>
      <c r="AC280" s="13">
        <f t="shared" si="46"/>
        <v>0</v>
      </c>
      <c r="AD280" s="13">
        <f t="shared" si="47"/>
        <v>100</v>
      </c>
      <c r="AE280" s="13">
        <f t="shared" si="48"/>
        <v>0</v>
      </c>
      <c r="AF280" s="11" t="s">
        <v>1115</v>
      </c>
    </row>
    <row r="281" spans="2:32" s="11" customFormat="1" ht="14.1" customHeight="1" outlineLevel="1" x14ac:dyDescent="0.2">
      <c r="B281" s="65" t="s">
        <v>96</v>
      </c>
      <c r="C281" s="11" t="s">
        <v>53</v>
      </c>
      <c r="D281" s="12">
        <v>40233</v>
      </c>
      <c r="E281" s="11">
        <v>291880</v>
      </c>
      <c r="G281" s="11" t="s">
        <v>136</v>
      </c>
      <c r="H281" s="13" t="s">
        <v>107</v>
      </c>
      <c r="I281" s="11">
        <v>950</v>
      </c>
      <c r="J281" s="11">
        <v>0</v>
      </c>
      <c r="K281" s="11">
        <v>760</v>
      </c>
      <c r="L281" s="11">
        <v>620</v>
      </c>
      <c r="M281" s="11">
        <v>0</v>
      </c>
      <c r="N281" s="11">
        <v>0</v>
      </c>
      <c r="O281" s="11" t="s">
        <v>193</v>
      </c>
      <c r="Q281" s="11" t="s">
        <v>52</v>
      </c>
      <c r="S281" s="11" t="s">
        <v>66</v>
      </c>
      <c r="T281" s="11" t="s">
        <v>147</v>
      </c>
      <c r="W281" s="11">
        <f t="shared" si="40"/>
        <v>1</v>
      </c>
      <c r="X281" s="13">
        <f t="shared" si="41"/>
        <v>0</v>
      </c>
      <c r="Y281" s="13">
        <f t="shared" si="42"/>
        <v>0</v>
      </c>
      <c r="Z281" s="13">
        <f t="shared" si="43"/>
        <v>1</v>
      </c>
      <c r="AA281" s="13">
        <f t="shared" si="44"/>
        <v>0</v>
      </c>
      <c r="AB281" s="13">
        <f t="shared" si="45"/>
        <v>1710</v>
      </c>
      <c r="AC281" s="13">
        <f t="shared" si="46"/>
        <v>620</v>
      </c>
      <c r="AD281" s="13">
        <f t="shared" si="47"/>
        <v>0</v>
      </c>
      <c r="AE281" s="13">
        <f t="shared" si="48"/>
        <v>0</v>
      </c>
      <c r="AF281" s="11" t="s">
        <v>1115</v>
      </c>
    </row>
    <row r="282" spans="2:32" s="11" customFormat="1" ht="14.1" customHeight="1" outlineLevel="1" x14ac:dyDescent="0.2">
      <c r="B282" s="65" t="s">
        <v>96</v>
      </c>
      <c r="C282" s="11" t="s">
        <v>249</v>
      </c>
      <c r="D282" s="12">
        <v>40233</v>
      </c>
      <c r="E282" s="11">
        <v>291030</v>
      </c>
      <c r="G282" s="11" t="s">
        <v>136</v>
      </c>
      <c r="H282" s="13" t="s">
        <v>109</v>
      </c>
      <c r="I282" s="11">
        <v>250</v>
      </c>
      <c r="J282" s="11">
        <v>0</v>
      </c>
      <c r="K282" s="11">
        <v>450</v>
      </c>
      <c r="L282" s="11">
        <v>300</v>
      </c>
      <c r="M282" s="11">
        <v>0</v>
      </c>
      <c r="N282" s="11">
        <v>0</v>
      </c>
      <c r="O282" s="11" t="s">
        <v>193</v>
      </c>
      <c r="Q282" s="11" t="s">
        <v>52</v>
      </c>
      <c r="S282" s="11" t="s">
        <v>66</v>
      </c>
      <c r="T282" s="11" t="s">
        <v>147</v>
      </c>
      <c r="W282" s="11">
        <f t="shared" si="40"/>
        <v>1</v>
      </c>
      <c r="X282" s="13">
        <f t="shared" si="41"/>
        <v>0</v>
      </c>
      <c r="Y282" s="13">
        <f t="shared" si="42"/>
        <v>0</v>
      </c>
      <c r="Z282" s="13">
        <f t="shared" si="43"/>
        <v>0</v>
      </c>
      <c r="AA282" s="13">
        <f t="shared" si="44"/>
        <v>1</v>
      </c>
      <c r="AB282" s="13">
        <f t="shared" si="45"/>
        <v>0</v>
      </c>
      <c r="AC282" s="13">
        <f t="shared" si="46"/>
        <v>0</v>
      </c>
      <c r="AD282" s="13">
        <f t="shared" si="47"/>
        <v>700</v>
      </c>
      <c r="AE282" s="13">
        <f t="shared" si="48"/>
        <v>300</v>
      </c>
      <c r="AF282" s="11" t="s">
        <v>1115</v>
      </c>
    </row>
    <row r="283" spans="2:32" s="11" customFormat="1" ht="14.1" customHeight="1" outlineLevel="1" x14ac:dyDescent="0.2">
      <c r="B283" s="65" t="s">
        <v>47</v>
      </c>
      <c r="C283" s="11" t="s">
        <v>53</v>
      </c>
      <c r="D283" s="12">
        <v>40232</v>
      </c>
      <c r="E283" s="110">
        <v>110013912756</v>
      </c>
      <c r="F283" s="11">
        <v>235859214</v>
      </c>
      <c r="G283" s="11" t="s">
        <v>148</v>
      </c>
      <c r="H283" s="13" t="s">
        <v>124</v>
      </c>
      <c r="I283" s="11">
        <v>50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 t="s">
        <v>193</v>
      </c>
      <c r="Q283" s="11" t="s">
        <v>37</v>
      </c>
      <c r="S283" s="11" t="s">
        <v>66</v>
      </c>
      <c r="T283" s="11" t="s">
        <v>78</v>
      </c>
      <c r="W283" s="11">
        <f t="shared" si="40"/>
        <v>1</v>
      </c>
      <c r="X283" s="13">
        <f t="shared" si="41"/>
        <v>1</v>
      </c>
      <c r="Y283" s="13">
        <f t="shared" si="42"/>
        <v>0</v>
      </c>
      <c r="Z283" s="13">
        <f t="shared" si="43"/>
        <v>0</v>
      </c>
      <c r="AA283" s="13">
        <f t="shared" si="44"/>
        <v>0</v>
      </c>
      <c r="AB283" s="13">
        <f t="shared" si="45"/>
        <v>0</v>
      </c>
      <c r="AC283" s="13">
        <f t="shared" si="46"/>
        <v>0</v>
      </c>
      <c r="AD283" s="13">
        <f t="shared" si="47"/>
        <v>0</v>
      </c>
      <c r="AE283" s="13">
        <f t="shared" si="48"/>
        <v>0</v>
      </c>
      <c r="AF283" s="11" t="s">
        <v>1115</v>
      </c>
    </row>
    <row r="284" spans="2:32" s="11" customFormat="1" ht="14.1" customHeight="1" outlineLevel="1" x14ac:dyDescent="0.2">
      <c r="B284" s="65" t="s">
        <v>47</v>
      </c>
      <c r="C284" s="11" t="s">
        <v>53</v>
      </c>
      <c r="D284" s="12">
        <v>40233</v>
      </c>
      <c r="E284" s="110">
        <v>110001483495</v>
      </c>
      <c r="F284" s="11">
        <v>236044739</v>
      </c>
      <c r="G284" s="11" t="s">
        <v>48</v>
      </c>
      <c r="H284" s="13" t="s">
        <v>124</v>
      </c>
      <c r="I284" s="11">
        <v>50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 t="s">
        <v>193</v>
      </c>
      <c r="Q284" s="11" t="s">
        <v>37</v>
      </c>
      <c r="S284" s="11" t="s">
        <v>66</v>
      </c>
      <c r="T284" s="11" t="s">
        <v>78</v>
      </c>
      <c r="W284" s="11">
        <f t="shared" si="40"/>
        <v>1</v>
      </c>
      <c r="X284" s="13">
        <f t="shared" si="41"/>
        <v>1</v>
      </c>
      <c r="Y284" s="13">
        <f t="shared" si="42"/>
        <v>0</v>
      </c>
      <c r="Z284" s="13">
        <f t="shared" si="43"/>
        <v>0</v>
      </c>
      <c r="AA284" s="13">
        <f t="shared" si="44"/>
        <v>0</v>
      </c>
      <c r="AB284" s="13">
        <f t="shared" si="45"/>
        <v>0</v>
      </c>
      <c r="AC284" s="13">
        <f t="shared" si="46"/>
        <v>0</v>
      </c>
      <c r="AD284" s="13">
        <f t="shared" si="47"/>
        <v>0</v>
      </c>
      <c r="AE284" s="13">
        <f t="shared" si="48"/>
        <v>0</v>
      </c>
      <c r="AF284" s="11" t="s">
        <v>1115</v>
      </c>
    </row>
    <row r="285" spans="2:32" s="11" customFormat="1" ht="14.1" customHeight="1" outlineLevel="1" x14ac:dyDescent="0.2">
      <c r="B285" s="65" t="s">
        <v>58</v>
      </c>
      <c r="C285" s="11" t="s">
        <v>53</v>
      </c>
      <c r="D285" s="12">
        <v>40234</v>
      </c>
      <c r="E285" s="11">
        <v>20579480</v>
      </c>
      <c r="F285" s="11">
        <v>942104</v>
      </c>
      <c r="G285" s="11" t="s">
        <v>57</v>
      </c>
      <c r="H285" s="13" t="s">
        <v>107</v>
      </c>
      <c r="I285" s="11">
        <v>400</v>
      </c>
      <c r="J285" s="11">
        <v>0</v>
      </c>
      <c r="K285" s="11">
        <v>500</v>
      </c>
      <c r="L285" s="11">
        <v>175</v>
      </c>
      <c r="M285" s="11">
        <v>0</v>
      </c>
      <c r="N285" s="11">
        <v>0</v>
      </c>
      <c r="O285" s="11" t="s">
        <v>100</v>
      </c>
      <c r="Q285" s="11" t="s">
        <v>37</v>
      </c>
      <c r="S285" s="11" t="s">
        <v>66</v>
      </c>
      <c r="T285" s="11" t="s">
        <v>147</v>
      </c>
      <c r="W285" s="11">
        <f t="shared" si="40"/>
        <v>1</v>
      </c>
      <c r="X285" s="13">
        <f t="shared" si="41"/>
        <v>0</v>
      </c>
      <c r="Y285" s="13">
        <f t="shared" si="42"/>
        <v>0</v>
      </c>
      <c r="Z285" s="13">
        <f t="shared" si="43"/>
        <v>1</v>
      </c>
      <c r="AA285" s="13">
        <f t="shared" si="44"/>
        <v>0</v>
      </c>
      <c r="AB285" s="13">
        <f t="shared" si="45"/>
        <v>900</v>
      </c>
      <c r="AC285" s="13">
        <f t="shared" si="46"/>
        <v>175</v>
      </c>
      <c r="AD285" s="13">
        <f t="shared" si="47"/>
        <v>0</v>
      </c>
      <c r="AE285" s="13">
        <f t="shared" si="48"/>
        <v>0</v>
      </c>
      <c r="AF285" s="11" t="s">
        <v>1115</v>
      </c>
    </row>
    <row r="286" spans="2:32" s="11" customFormat="1" ht="14.1" customHeight="1" outlineLevel="1" x14ac:dyDescent="0.2">
      <c r="B286" s="65" t="s">
        <v>58</v>
      </c>
      <c r="C286" s="11" t="s">
        <v>53</v>
      </c>
      <c r="D286" s="12">
        <v>40234</v>
      </c>
      <c r="E286" s="11">
        <v>20535555</v>
      </c>
      <c r="F286" s="11">
        <v>953326</v>
      </c>
      <c r="G286" s="11" t="s">
        <v>57</v>
      </c>
      <c r="H286" s="13" t="s">
        <v>109</v>
      </c>
      <c r="I286" s="11">
        <v>100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 t="s">
        <v>100</v>
      </c>
      <c r="Q286" s="11" t="s">
        <v>228</v>
      </c>
      <c r="S286" s="11" t="s">
        <v>66</v>
      </c>
      <c r="T286" s="11" t="s">
        <v>78</v>
      </c>
      <c r="W286" s="11">
        <f t="shared" si="40"/>
        <v>1</v>
      </c>
      <c r="X286" s="13">
        <f t="shared" si="41"/>
        <v>1</v>
      </c>
      <c r="Y286" s="13">
        <f t="shared" si="42"/>
        <v>0</v>
      </c>
      <c r="Z286" s="13">
        <f t="shared" si="43"/>
        <v>0</v>
      </c>
      <c r="AA286" s="13">
        <f t="shared" si="44"/>
        <v>1</v>
      </c>
      <c r="AB286" s="13">
        <f t="shared" si="45"/>
        <v>0</v>
      </c>
      <c r="AC286" s="13">
        <f t="shared" si="46"/>
        <v>0</v>
      </c>
      <c r="AD286" s="13">
        <f t="shared" si="47"/>
        <v>100</v>
      </c>
      <c r="AE286" s="13">
        <f t="shared" si="48"/>
        <v>0</v>
      </c>
      <c r="AF286" s="11" t="s">
        <v>1115</v>
      </c>
    </row>
    <row r="287" spans="2:32" s="11" customFormat="1" ht="14.1" customHeight="1" outlineLevel="1" x14ac:dyDescent="0.2">
      <c r="B287" s="65" t="s">
        <v>58</v>
      </c>
      <c r="C287" s="11" t="s">
        <v>53</v>
      </c>
      <c r="D287" s="12">
        <v>40234</v>
      </c>
      <c r="E287" s="11">
        <v>20536543</v>
      </c>
      <c r="F287" s="11">
        <v>967326</v>
      </c>
      <c r="G287" s="11" t="s">
        <v>57</v>
      </c>
      <c r="H287" s="13" t="s">
        <v>107</v>
      </c>
      <c r="I287" s="11">
        <v>100</v>
      </c>
      <c r="J287" s="11">
        <v>0</v>
      </c>
      <c r="K287" s="11">
        <v>400</v>
      </c>
      <c r="L287" s="11">
        <v>200</v>
      </c>
      <c r="M287" s="11">
        <v>0</v>
      </c>
      <c r="N287" s="11">
        <v>0</v>
      </c>
      <c r="O287" s="11" t="s">
        <v>100</v>
      </c>
      <c r="Q287" s="11" t="s">
        <v>228</v>
      </c>
      <c r="S287" s="11" t="s">
        <v>66</v>
      </c>
      <c r="T287" s="11" t="s">
        <v>147</v>
      </c>
      <c r="W287" s="11">
        <f t="shared" si="40"/>
        <v>1</v>
      </c>
      <c r="X287" s="13">
        <f t="shared" si="41"/>
        <v>0</v>
      </c>
      <c r="Y287" s="13">
        <f t="shared" si="42"/>
        <v>0</v>
      </c>
      <c r="Z287" s="13">
        <f t="shared" si="43"/>
        <v>1</v>
      </c>
      <c r="AA287" s="13">
        <f t="shared" si="44"/>
        <v>0</v>
      </c>
      <c r="AB287" s="13">
        <f t="shared" si="45"/>
        <v>500</v>
      </c>
      <c r="AC287" s="13">
        <f t="shared" si="46"/>
        <v>200</v>
      </c>
      <c r="AD287" s="13">
        <f t="shared" si="47"/>
        <v>0</v>
      </c>
      <c r="AE287" s="13">
        <f t="shared" si="48"/>
        <v>0</v>
      </c>
      <c r="AF287" s="11" t="s">
        <v>1115</v>
      </c>
    </row>
    <row r="288" spans="2:32" s="11" customFormat="1" ht="14.1" customHeight="1" outlineLevel="1" x14ac:dyDescent="0.2">
      <c r="B288" s="65" t="s">
        <v>58</v>
      </c>
      <c r="C288" s="11" t="s">
        <v>53</v>
      </c>
      <c r="D288" s="12">
        <v>40234</v>
      </c>
      <c r="E288" s="11">
        <v>20649429</v>
      </c>
      <c r="F288" s="11">
        <v>454687</v>
      </c>
      <c r="G288" s="11" t="s">
        <v>57</v>
      </c>
      <c r="H288" s="13" t="s">
        <v>109</v>
      </c>
      <c r="I288" s="11">
        <v>0</v>
      </c>
      <c r="J288" s="11">
        <v>0</v>
      </c>
      <c r="K288" s="11">
        <v>50</v>
      </c>
      <c r="L288" s="11">
        <v>0</v>
      </c>
      <c r="M288" s="11">
        <v>0</v>
      </c>
      <c r="N288" s="11">
        <v>0</v>
      </c>
      <c r="O288" s="11" t="s">
        <v>100</v>
      </c>
      <c r="Q288" s="11" t="s">
        <v>228</v>
      </c>
      <c r="S288" s="11" t="s">
        <v>66</v>
      </c>
      <c r="T288" s="11" t="s">
        <v>78</v>
      </c>
      <c r="W288" s="11">
        <f t="shared" si="40"/>
        <v>1</v>
      </c>
      <c r="X288" s="13">
        <f t="shared" si="41"/>
        <v>1</v>
      </c>
      <c r="Y288" s="13">
        <f t="shared" si="42"/>
        <v>0</v>
      </c>
      <c r="Z288" s="13">
        <f t="shared" si="43"/>
        <v>0</v>
      </c>
      <c r="AA288" s="13">
        <f t="shared" si="44"/>
        <v>1</v>
      </c>
      <c r="AB288" s="13">
        <f t="shared" si="45"/>
        <v>0</v>
      </c>
      <c r="AC288" s="13">
        <f t="shared" si="46"/>
        <v>0</v>
      </c>
      <c r="AD288" s="13">
        <f t="shared" si="47"/>
        <v>50</v>
      </c>
      <c r="AE288" s="13">
        <f t="shared" si="48"/>
        <v>0</v>
      </c>
      <c r="AF288" s="11" t="s">
        <v>1115</v>
      </c>
    </row>
    <row r="289" spans="2:32" s="11" customFormat="1" ht="14.1" customHeight="1" outlineLevel="1" x14ac:dyDescent="0.2">
      <c r="B289" s="65" t="s">
        <v>83</v>
      </c>
      <c r="C289" s="11" t="s">
        <v>53</v>
      </c>
      <c r="D289" s="12">
        <v>40234</v>
      </c>
      <c r="E289" s="11">
        <v>2430648</v>
      </c>
      <c r="F289" s="11" t="s">
        <v>301</v>
      </c>
      <c r="G289" s="11" t="s">
        <v>87</v>
      </c>
      <c r="H289" s="13" t="s">
        <v>107</v>
      </c>
      <c r="I289" s="11">
        <v>300</v>
      </c>
      <c r="J289" s="11">
        <v>0</v>
      </c>
      <c r="K289" s="11">
        <v>135</v>
      </c>
      <c r="L289" s="11">
        <v>175</v>
      </c>
      <c r="M289" s="11">
        <v>0</v>
      </c>
      <c r="N289" s="11">
        <v>0</v>
      </c>
      <c r="O289" s="11" t="s">
        <v>100</v>
      </c>
      <c r="Q289" s="11" t="s">
        <v>75</v>
      </c>
      <c r="S289" s="11" t="s">
        <v>66</v>
      </c>
      <c r="T289" s="11" t="s">
        <v>147</v>
      </c>
      <c r="W289" s="11">
        <f t="shared" si="40"/>
        <v>1</v>
      </c>
      <c r="X289" s="13">
        <f t="shared" si="41"/>
        <v>0</v>
      </c>
      <c r="Y289" s="13">
        <f t="shared" si="42"/>
        <v>0</v>
      </c>
      <c r="Z289" s="13">
        <f t="shared" si="43"/>
        <v>1</v>
      </c>
      <c r="AA289" s="13">
        <f t="shared" si="44"/>
        <v>0</v>
      </c>
      <c r="AB289" s="13">
        <f t="shared" si="45"/>
        <v>435</v>
      </c>
      <c r="AC289" s="13">
        <f t="shared" si="46"/>
        <v>175</v>
      </c>
      <c r="AD289" s="13">
        <f t="shared" si="47"/>
        <v>0</v>
      </c>
      <c r="AE289" s="13">
        <f t="shared" si="48"/>
        <v>0</v>
      </c>
      <c r="AF289" s="11" t="s">
        <v>1115</v>
      </c>
    </row>
    <row r="290" spans="2:32" s="11" customFormat="1" ht="14.1" customHeight="1" outlineLevel="1" x14ac:dyDescent="0.2">
      <c r="B290" s="65" t="s">
        <v>96</v>
      </c>
      <c r="C290" s="11" t="s">
        <v>53</v>
      </c>
      <c r="D290" s="12">
        <v>40234</v>
      </c>
      <c r="E290" s="11">
        <v>292919</v>
      </c>
      <c r="G290" s="11" t="s">
        <v>141</v>
      </c>
      <c r="H290" s="13" t="s">
        <v>107</v>
      </c>
      <c r="I290" s="11">
        <v>500</v>
      </c>
      <c r="J290" s="11">
        <v>210</v>
      </c>
      <c r="K290" s="11">
        <v>0</v>
      </c>
      <c r="L290" s="11">
        <v>0</v>
      </c>
      <c r="M290" s="11">
        <v>0</v>
      </c>
      <c r="N290" s="11">
        <v>0</v>
      </c>
      <c r="O290" s="11" t="s">
        <v>193</v>
      </c>
      <c r="Q290" s="11" t="s">
        <v>52</v>
      </c>
      <c r="S290" s="11" t="s">
        <v>66</v>
      </c>
      <c r="T290" s="11" t="s">
        <v>112</v>
      </c>
      <c r="W290" s="11">
        <f t="shared" si="40"/>
        <v>1</v>
      </c>
      <c r="X290" s="13">
        <f t="shared" si="41"/>
        <v>0</v>
      </c>
      <c r="Y290" s="13">
        <f t="shared" si="42"/>
        <v>0</v>
      </c>
      <c r="Z290" s="13">
        <f t="shared" si="43"/>
        <v>1</v>
      </c>
      <c r="AA290" s="13">
        <f t="shared" si="44"/>
        <v>0</v>
      </c>
      <c r="AB290" s="13">
        <f t="shared" si="45"/>
        <v>500</v>
      </c>
      <c r="AC290" s="13">
        <f t="shared" si="46"/>
        <v>210</v>
      </c>
      <c r="AD290" s="13">
        <f t="shared" si="47"/>
        <v>0</v>
      </c>
      <c r="AE290" s="13">
        <f t="shared" si="48"/>
        <v>0</v>
      </c>
      <c r="AF290" s="11" t="s">
        <v>1115</v>
      </c>
    </row>
    <row r="291" spans="2:32" s="11" customFormat="1" ht="14.1" customHeight="1" outlineLevel="1" x14ac:dyDescent="0.2">
      <c r="B291" s="65" t="s">
        <v>96</v>
      </c>
      <c r="C291" s="11" t="s">
        <v>53</v>
      </c>
      <c r="D291" s="12">
        <v>40234</v>
      </c>
      <c r="E291" s="11">
        <v>291772</v>
      </c>
      <c r="G291" s="11" t="s">
        <v>275</v>
      </c>
      <c r="H291" s="13" t="s">
        <v>109</v>
      </c>
      <c r="I291" s="11">
        <v>700</v>
      </c>
      <c r="J291" s="11">
        <v>0</v>
      </c>
      <c r="K291" s="11">
        <v>500</v>
      </c>
      <c r="L291" s="11">
        <v>455</v>
      </c>
      <c r="M291" s="11">
        <v>0</v>
      </c>
      <c r="N291" s="11">
        <v>0</v>
      </c>
      <c r="O291" s="11" t="s">
        <v>193</v>
      </c>
      <c r="Q291" s="11" t="s">
        <v>52</v>
      </c>
      <c r="S291" s="11" t="s">
        <v>66</v>
      </c>
      <c r="T291" s="11" t="s">
        <v>112</v>
      </c>
      <c r="W291" s="11">
        <f t="shared" si="40"/>
        <v>1</v>
      </c>
      <c r="X291" s="13">
        <f t="shared" si="41"/>
        <v>0</v>
      </c>
      <c r="Y291" s="13">
        <f t="shared" si="42"/>
        <v>0</v>
      </c>
      <c r="Z291" s="13">
        <f t="shared" si="43"/>
        <v>0</v>
      </c>
      <c r="AA291" s="13">
        <f t="shared" si="44"/>
        <v>1</v>
      </c>
      <c r="AB291" s="13">
        <f t="shared" si="45"/>
        <v>0</v>
      </c>
      <c r="AC291" s="13">
        <f t="shared" si="46"/>
        <v>0</v>
      </c>
      <c r="AD291" s="13">
        <f t="shared" si="47"/>
        <v>1200</v>
      </c>
      <c r="AE291" s="13">
        <f t="shared" si="48"/>
        <v>455</v>
      </c>
      <c r="AF291" s="11" t="s">
        <v>1115</v>
      </c>
    </row>
    <row r="292" spans="2:32" s="11" customFormat="1" ht="14.1" customHeight="1" outlineLevel="1" x14ac:dyDescent="0.2">
      <c r="B292" s="65" t="s">
        <v>96</v>
      </c>
      <c r="C292" s="11" t="s">
        <v>53</v>
      </c>
      <c r="D292" s="12">
        <v>40234</v>
      </c>
      <c r="E292" s="11">
        <v>291614</v>
      </c>
      <c r="G292" s="11" t="s">
        <v>141</v>
      </c>
      <c r="H292" s="13" t="s">
        <v>107</v>
      </c>
      <c r="I292" s="11">
        <v>400</v>
      </c>
      <c r="J292" s="11">
        <v>135</v>
      </c>
      <c r="K292" s="11">
        <v>0</v>
      </c>
      <c r="L292" s="11">
        <v>0</v>
      </c>
      <c r="M292" s="11">
        <v>0</v>
      </c>
      <c r="N292" s="11">
        <v>0</v>
      </c>
      <c r="O292" s="11" t="s">
        <v>193</v>
      </c>
      <c r="Q292" s="11" t="s">
        <v>52</v>
      </c>
      <c r="S292" s="11" t="s">
        <v>66</v>
      </c>
      <c r="T292" s="11" t="s">
        <v>112</v>
      </c>
      <c r="W292" s="11">
        <f t="shared" si="40"/>
        <v>1</v>
      </c>
      <c r="X292" s="13">
        <f t="shared" si="41"/>
        <v>0</v>
      </c>
      <c r="Y292" s="13">
        <f t="shared" si="42"/>
        <v>0</v>
      </c>
      <c r="Z292" s="13">
        <f t="shared" si="43"/>
        <v>1</v>
      </c>
      <c r="AA292" s="13">
        <f t="shared" si="44"/>
        <v>0</v>
      </c>
      <c r="AB292" s="13">
        <f t="shared" si="45"/>
        <v>400</v>
      </c>
      <c r="AC292" s="13">
        <f t="shared" si="46"/>
        <v>135</v>
      </c>
      <c r="AD292" s="13">
        <f t="shared" si="47"/>
        <v>0</v>
      </c>
      <c r="AE292" s="13">
        <f t="shared" si="48"/>
        <v>0</v>
      </c>
      <c r="AF292" s="11" t="s">
        <v>1115</v>
      </c>
    </row>
    <row r="293" spans="2:32" s="11" customFormat="1" ht="14.1" customHeight="1" outlineLevel="1" x14ac:dyDescent="0.2">
      <c r="B293" s="65" t="s">
        <v>96</v>
      </c>
      <c r="C293" s="11" t="s">
        <v>53</v>
      </c>
      <c r="D293" s="12">
        <v>40234</v>
      </c>
      <c r="E293" s="11">
        <v>290180</v>
      </c>
      <c r="G293" s="11" t="s">
        <v>136</v>
      </c>
      <c r="H293" s="13" t="s">
        <v>88</v>
      </c>
      <c r="I293" s="11">
        <v>700</v>
      </c>
      <c r="J293" s="11">
        <v>195</v>
      </c>
      <c r="K293" s="11">
        <v>500</v>
      </c>
      <c r="L293" s="11">
        <v>190</v>
      </c>
      <c r="M293" s="11">
        <v>0</v>
      </c>
      <c r="N293" s="11">
        <v>0</v>
      </c>
      <c r="O293" s="11" t="s">
        <v>193</v>
      </c>
      <c r="Q293" s="11" t="s">
        <v>52</v>
      </c>
      <c r="S293" s="11" t="s">
        <v>66</v>
      </c>
      <c r="T293" s="11" t="s">
        <v>112</v>
      </c>
      <c r="W293" s="11">
        <f t="shared" si="40"/>
        <v>1</v>
      </c>
      <c r="X293" s="13">
        <f t="shared" si="41"/>
        <v>0</v>
      </c>
      <c r="Y293" s="13">
        <f t="shared" si="42"/>
        <v>0</v>
      </c>
      <c r="Z293" s="13">
        <f t="shared" si="43"/>
        <v>1</v>
      </c>
      <c r="AA293" s="13">
        <f t="shared" si="44"/>
        <v>0</v>
      </c>
      <c r="AB293" s="13">
        <f t="shared" si="45"/>
        <v>1200</v>
      </c>
      <c r="AC293" s="13">
        <f t="shared" si="46"/>
        <v>385</v>
      </c>
      <c r="AD293" s="13">
        <f t="shared" si="47"/>
        <v>0</v>
      </c>
      <c r="AE293" s="13">
        <f t="shared" si="48"/>
        <v>0</v>
      </c>
      <c r="AF293" s="11" t="s">
        <v>1115</v>
      </c>
    </row>
    <row r="294" spans="2:32" s="11" customFormat="1" ht="14.1" customHeight="1" outlineLevel="1" x14ac:dyDescent="0.2">
      <c r="B294" s="65" t="s">
        <v>96</v>
      </c>
      <c r="C294" s="11" t="s">
        <v>53</v>
      </c>
      <c r="D294" s="12">
        <v>40234</v>
      </c>
      <c r="E294" s="11">
        <v>283422</v>
      </c>
      <c r="G294" s="11" t="s">
        <v>141</v>
      </c>
      <c r="H294" s="13" t="s">
        <v>107</v>
      </c>
      <c r="I294" s="11">
        <v>400</v>
      </c>
      <c r="J294" s="11">
        <v>140</v>
      </c>
      <c r="K294" s="11">
        <v>0</v>
      </c>
      <c r="L294" s="11">
        <v>0</v>
      </c>
      <c r="M294" s="11">
        <v>0</v>
      </c>
      <c r="N294" s="11">
        <v>0</v>
      </c>
      <c r="O294" s="11" t="s">
        <v>193</v>
      </c>
      <c r="Q294" s="11" t="s">
        <v>52</v>
      </c>
      <c r="S294" s="11" t="s">
        <v>66</v>
      </c>
      <c r="T294" s="11" t="s">
        <v>112</v>
      </c>
      <c r="W294" s="11">
        <f t="shared" si="40"/>
        <v>1</v>
      </c>
      <c r="X294" s="13">
        <f t="shared" si="41"/>
        <v>0</v>
      </c>
      <c r="Y294" s="13">
        <f t="shared" si="42"/>
        <v>0</v>
      </c>
      <c r="Z294" s="13">
        <f t="shared" si="43"/>
        <v>1</v>
      </c>
      <c r="AA294" s="13">
        <f t="shared" si="44"/>
        <v>0</v>
      </c>
      <c r="AB294" s="13">
        <f t="shared" si="45"/>
        <v>400</v>
      </c>
      <c r="AC294" s="13">
        <f t="shared" si="46"/>
        <v>140</v>
      </c>
      <c r="AD294" s="13">
        <f t="shared" si="47"/>
        <v>0</v>
      </c>
      <c r="AE294" s="13">
        <f t="shared" si="48"/>
        <v>0</v>
      </c>
      <c r="AF294" s="11" t="s">
        <v>1115</v>
      </c>
    </row>
    <row r="295" spans="2:32" s="11" customFormat="1" ht="14.1" customHeight="1" outlineLevel="1" x14ac:dyDescent="0.2">
      <c r="B295" s="65" t="s">
        <v>96</v>
      </c>
      <c r="C295" s="11" t="s">
        <v>53</v>
      </c>
      <c r="D295" s="12">
        <v>40234</v>
      </c>
      <c r="E295" s="11">
        <v>292894</v>
      </c>
      <c r="G295" s="11" t="s">
        <v>128</v>
      </c>
      <c r="H295" s="13" t="s">
        <v>124</v>
      </c>
      <c r="I295" s="11">
        <v>400</v>
      </c>
      <c r="J295" s="11">
        <v>150</v>
      </c>
      <c r="K295" s="11">
        <v>0</v>
      </c>
      <c r="L295" s="11">
        <v>0</v>
      </c>
      <c r="M295" s="11">
        <v>0</v>
      </c>
      <c r="N295" s="11">
        <v>0</v>
      </c>
      <c r="O295" s="11" t="s">
        <v>193</v>
      </c>
      <c r="Q295" s="11" t="s">
        <v>52</v>
      </c>
      <c r="S295" s="11" t="s">
        <v>66</v>
      </c>
      <c r="T295" s="11" t="s">
        <v>112</v>
      </c>
      <c r="W295" s="11">
        <f t="shared" si="40"/>
        <v>1</v>
      </c>
      <c r="X295" s="13">
        <f t="shared" si="41"/>
        <v>0</v>
      </c>
      <c r="Y295" s="13">
        <f t="shared" si="42"/>
        <v>0</v>
      </c>
      <c r="Z295" s="13">
        <f t="shared" si="43"/>
        <v>0</v>
      </c>
      <c r="AA295" s="13">
        <f t="shared" si="44"/>
        <v>0</v>
      </c>
      <c r="AB295" s="13">
        <f t="shared" si="45"/>
        <v>0</v>
      </c>
      <c r="AC295" s="13">
        <f t="shared" si="46"/>
        <v>0</v>
      </c>
      <c r="AD295" s="13">
        <f t="shared" si="47"/>
        <v>0</v>
      </c>
      <c r="AE295" s="13">
        <f t="shared" si="48"/>
        <v>0</v>
      </c>
      <c r="AF295" s="11" t="s">
        <v>1115</v>
      </c>
    </row>
    <row r="296" spans="2:32" s="11" customFormat="1" ht="14.1" customHeight="1" outlineLevel="1" x14ac:dyDescent="0.2">
      <c r="B296" s="65" t="s">
        <v>83</v>
      </c>
      <c r="C296" s="11" t="s">
        <v>53</v>
      </c>
      <c r="D296" s="12">
        <v>40234</v>
      </c>
      <c r="E296" s="11">
        <v>2662007</v>
      </c>
      <c r="F296" s="11" t="s">
        <v>302</v>
      </c>
      <c r="G296" s="11" t="s">
        <v>87</v>
      </c>
      <c r="H296" s="11" t="s">
        <v>109</v>
      </c>
      <c r="I296" s="11">
        <v>0</v>
      </c>
      <c r="J296" s="11">
        <v>0</v>
      </c>
      <c r="K296" s="11">
        <v>200</v>
      </c>
      <c r="L296" s="11">
        <v>130</v>
      </c>
      <c r="M296" s="11">
        <v>0</v>
      </c>
      <c r="N296" s="11">
        <v>0</v>
      </c>
      <c r="O296" s="11" t="s">
        <v>100</v>
      </c>
      <c r="Q296" s="11" t="s">
        <v>75</v>
      </c>
      <c r="S296" s="11" t="s">
        <v>66</v>
      </c>
      <c r="T296" s="11" t="s">
        <v>147</v>
      </c>
      <c r="W296" s="11">
        <f t="shared" si="40"/>
        <v>1</v>
      </c>
      <c r="X296" s="13">
        <f t="shared" si="41"/>
        <v>0</v>
      </c>
      <c r="Y296" s="13">
        <f t="shared" si="42"/>
        <v>0</v>
      </c>
      <c r="Z296" s="13">
        <f t="shared" si="43"/>
        <v>0</v>
      </c>
      <c r="AA296" s="13">
        <f t="shared" si="44"/>
        <v>1</v>
      </c>
      <c r="AB296" s="13">
        <f t="shared" si="45"/>
        <v>0</v>
      </c>
      <c r="AC296" s="13">
        <f t="shared" si="46"/>
        <v>0</v>
      </c>
      <c r="AD296" s="13">
        <f t="shared" si="47"/>
        <v>200</v>
      </c>
      <c r="AE296" s="13">
        <f t="shared" si="48"/>
        <v>130</v>
      </c>
      <c r="AF296" s="11" t="s">
        <v>1115</v>
      </c>
    </row>
    <row r="297" spans="2:32" s="11" customFormat="1" ht="14.1" customHeight="1" outlineLevel="1" x14ac:dyDescent="0.2">
      <c r="B297" s="65" t="s">
        <v>96</v>
      </c>
      <c r="C297" s="11" t="s">
        <v>53</v>
      </c>
      <c r="D297" s="12">
        <v>40235</v>
      </c>
      <c r="E297" s="11">
        <v>291038</v>
      </c>
      <c r="G297" s="11" t="s">
        <v>27</v>
      </c>
      <c r="H297" s="13" t="s">
        <v>107</v>
      </c>
      <c r="I297" s="11">
        <v>425</v>
      </c>
      <c r="J297" s="11">
        <v>0</v>
      </c>
      <c r="K297" s="11">
        <v>175</v>
      </c>
      <c r="L297" s="11">
        <v>150</v>
      </c>
      <c r="M297" s="11">
        <v>0</v>
      </c>
      <c r="N297" s="11">
        <v>0</v>
      </c>
      <c r="O297" s="11" t="s">
        <v>193</v>
      </c>
      <c r="Q297" s="11" t="s">
        <v>52</v>
      </c>
      <c r="S297" s="11" t="s">
        <v>66</v>
      </c>
      <c r="T297" s="11" t="s">
        <v>147</v>
      </c>
      <c r="W297" s="11">
        <f t="shared" si="40"/>
        <v>1</v>
      </c>
      <c r="X297" s="13">
        <f t="shared" si="41"/>
        <v>0</v>
      </c>
      <c r="Y297" s="13">
        <f t="shared" si="42"/>
        <v>0</v>
      </c>
      <c r="Z297" s="13">
        <f t="shared" si="43"/>
        <v>1</v>
      </c>
      <c r="AA297" s="13">
        <f t="shared" si="44"/>
        <v>0</v>
      </c>
      <c r="AB297" s="13">
        <f t="shared" si="45"/>
        <v>600</v>
      </c>
      <c r="AC297" s="13">
        <f t="shared" si="46"/>
        <v>150</v>
      </c>
      <c r="AD297" s="13">
        <f t="shared" si="47"/>
        <v>0</v>
      </c>
      <c r="AE297" s="13">
        <f t="shared" si="48"/>
        <v>0</v>
      </c>
      <c r="AF297" s="11" t="s">
        <v>1115</v>
      </c>
    </row>
    <row r="298" spans="2:32" s="11" customFormat="1" ht="14.1" customHeight="1" outlineLevel="1" x14ac:dyDescent="0.2">
      <c r="B298" s="65" t="s">
        <v>96</v>
      </c>
      <c r="C298" s="11" t="s">
        <v>53</v>
      </c>
      <c r="D298" s="12">
        <v>40235</v>
      </c>
      <c r="E298" s="11">
        <v>291190</v>
      </c>
      <c r="G298" s="11" t="s">
        <v>38</v>
      </c>
      <c r="H298" s="13" t="s">
        <v>107</v>
      </c>
      <c r="I298" s="11">
        <v>325</v>
      </c>
      <c r="J298" s="11">
        <v>0</v>
      </c>
      <c r="K298" s="11">
        <v>500</v>
      </c>
      <c r="L298" s="11">
        <v>300</v>
      </c>
      <c r="M298" s="11">
        <v>0</v>
      </c>
      <c r="N298" s="11">
        <v>0</v>
      </c>
      <c r="O298" s="11" t="s">
        <v>193</v>
      </c>
      <c r="Q298" s="11" t="s">
        <v>52</v>
      </c>
      <c r="S298" s="11" t="s">
        <v>66</v>
      </c>
      <c r="T298" s="11" t="s">
        <v>147</v>
      </c>
      <c r="W298" s="11">
        <f t="shared" si="40"/>
        <v>1</v>
      </c>
      <c r="X298" s="13">
        <f t="shared" si="41"/>
        <v>0</v>
      </c>
      <c r="Y298" s="13">
        <f t="shared" si="42"/>
        <v>0</v>
      </c>
      <c r="Z298" s="13">
        <f t="shared" si="43"/>
        <v>1</v>
      </c>
      <c r="AA298" s="13">
        <f t="shared" si="44"/>
        <v>0</v>
      </c>
      <c r="AB298" s="13">
        <f t="shared" si="45"/>
        <v>825</v>
      </c>
      <c r="AC298" s="13">
        <f t="shared" si="46"/>
        <v>300</v>
      </c>
      <c r="AD298" s="13">
        <f t="shared" si="47"/>
        <v>0</v>
      </c>
      <c r="AE298" s="13">
        <f t="shared" si="48"/>
        <v>0</v>
      </c>
      <c r="AF298" s="11" t="s">
        <v>1115</v>
      </c>
    </row>
    <row r="299" spans="2:32" s="11" customFormat="1" ht="14.1" customHeight="1" outlineLevel="1" x14ac:dyDescent="0.2">
      <c r="B299" s="65" t="s">
        <v>151</v>
      </c>
      <c r="C299" s="11" t="s">
        <v>249</v>
      </c>
      <c r="D299" s="12">
        <v>40234</v>
      </c>
      <c r="E299" s="11">
        <v>1001058641</v>
      </c>
      <c r="F299" s="11">
        <v>201434</v>
      </c>
      <c r="G299" s="11" t="s">
        <v>152</v>
      </c>
      <c r="H299" s="13" t="s">
        <v>107</v>
      </c>
      <c r="I299" s="11">
        <v>200</v>
      </c>
      <c r="J299" s="11">
        <v>0</v>
      </c>
      <c r="K299" s="11">
        <v>200</v>
      </c>
      <c r="L299" s="11">
        <v>210</v>
      </c>
      <c r="M299" s="11">
        <v>0</v>
      </c>
      <c r="N299" s="11">
        <v>0</v>
      </c>
      <c r="O299" s="11" t="s">
        <v>100</v>
      </c>
      <c r="Q299" s="11" t="s">
        <v>35</v>
      </c>
      <c r="S299" s="11" t="s">
        <v>66</v>
      </c>
      <c r="T299" s="11" t="s">
        <v>147</v>
      </c>
      <c r="W299" s="11">
        <f t="shared" si="40"/>
        <v>1</v>
      </c>
      <c r="X299" s="13">
        <f t="shared" si="41"/>
        <v>0</v>
      </c>
      <c r="Y299" s="13">
        <f t="shared" si="42"/>
        <v>0</v>
      </c>
      <c r="Z299" s="13">
        <f t="shared" si="43"/>
        <v>1</v>
      </c>
      <c r="AA299" s="13">
        <f t="shared" si="44"/>
        <v>0</v>
      </c>
      <c r="AB299" s="13">
        <f t="shared" si="45"/>
        <v>400</v>
      </c>
      <c r="AC299" s="13">
        <f t="shared" si="46"/>
        <v>210</v>
      </c>
      <c r="AD299" s="13">
        <f t="shared" si="47"/>
        <v>0</v>
      </c>
      <c r="AE299" s="13">
        <f t="shared" si="48"/>
        <v>0</v>
      </c>
      <c r="AF299" s="11" t="s">
        <v>1115</v>
      </c>
    </row>
    <row r="300" spans="2:32" s="11" customFormat="1" ht="14.1" customHeight="1" outlineLevel="1" x14ac:dyDescent="0.2">
      <c r="B300" s="65" t="s">
        <v>41</v>
      </c>
      <c r="C300" s="11" t="s">
        <v>53</v>
      </c>
      <c r="D300" s="12">
        <v>40236</v>
      </c>
      <c r="E300" s="11">
        <v>5007771</v>
      </c>
      <c r="F300" s="11">
        <v>320099</v>
      </c>
      <c r="G300" s="11" t="s">
        <v>57</v>
      </c>
      <c r="H300" s="13" t="s">
        <v>109</v>
      </c>
      <c r="I300" s="11">
        <v>200</v>
      </c>
      <c r="J300" s="11">
        <v>0</v>
      </c>
      <c r="K300" s="11">
        <v>700</v>
      </c>
      <c r="L300" s="11">
        <v>400</v>
      </c>
      <c r="M300" s="11">
        <v>0</v>
      </c>
      <c r="N300" s="11">
        <v>0</v>
      </c>
      <c r="O300" s="11" t="s">
        <v>100</v>
      </c>
      <c r="P300" s="11">
        <v>625</v>
      </c>
      <c r="Q300" s="11" t="s">
        <v>43</v>
      </c>
      <c r="S300" s="11" t="s">
        <v>66</v>
      </c>
      <c r="T300" s="11" t="s">
        <v>147</v>
      </c>
      <c r="W300" s="11">
        <f t="shared" si="40"/>
        <v>1</v>
      </c>
      <c r="X300" s="13">
        <f t="shared" si="41"/>
        <v>0</v>
      </c>
      <c r="Y300" s="13">
        <f t="shared" si="42"/>
        <v>0</v>
      </c>
      <c r="Z300" s="13">
        <f t="shared" si="43"/>
        <v>0</v>
      </c>
      <c r="AA300" s="13">
        <f t="shared" si="44"/>
        <v>1</v>
      </c>
      <c r="AB300" s="13">
        <f t="shared" si="45"/>
        <v>0</v>
      </c>
      <c r="AC300" s="13">
        <f t="shared" si="46"/>
        <v>0</v>
      </c>
      <c r="AD300" s="13">
        <f t="shared" si="47"/>
        <v>900</v>
      </c>
      <c r="AE300" s="13">
        <f t="shared" si="48"/>
        <v>400</v>
      </c>
      <c r="AF300" s="11" t="s">
        <v>1115</v>
      </c>
    </row>
    <row r="301" spans="2:32" s="11" customFormat="1" ht="14.1" customHeight="1" outlineLevel="1" x14ac:dyDescent="0.2">
      <c r="B301" s="65" t="s">
        <v>137</v>
      </c>
      <c r="C301" s="11" t="s">
        <v>53</v>
      </c>
      <c r="D301" s="12">
        <v>40236</v>
      </c>
      <c r="E301" s="11">
        <v>292147</v>
      </c>
      <c r="G301" s="11" t="s">
        <v>134</v>
      </c>
      <c r="H301" s="13" t="s">
        <v>55</v>
      </c>
      <c r="I301" s="11">
        <v>300</v>
      </c>
      <c r="J301" s="11">
        <v>150</v>
      </c>
      <c r="K301" s="11">
        <v>0</v>
      </c>
      <c r="L301" s="11">
        <v>0</v>
      </c>
      <c r="M301" s="11">
        <v>0</v>
      </c>
      <c r="N301" s="11">
        <v>0</v>
      </c>
      <c r="O301" s="11" t="s">
        <v>193</v>
      </c>
      <c r="Q301" s="11" t="s">
        <v>145</v>
      </c>
      <c r="S301" s="11" t="s">
        <v>66</v>
      </c>
      <c r="T301" s="11" t="s">
        <v>147</v>
      </c>
      <c r="W301" s="11">
        <f t="shared" si="40"/>
        <v>1</v>
      </c>
      <c r="X301" s="13">
        <f t="shared" si="41"/>
        <v>0</v>
      </c>
      <c r="Y301" s="13">
        <f t="shared" si="42"/>
        <v>0</v>
      </c>
      <c r="Z301" s="13">
        <f t="shared" si="43"/>
        <v>0</v>
      </c>
      <c r="AA301" s="13">
        <f t="shared" si="44"/>
        <v>0</v>
      </c>
      <c r="AB301" s="13">
        <f t="shared" si="45"/>
        <v>0</v>
      </c>
      <c r="AC301" s="13">
        <f t="shared" si="46"/>
        <v>0</v>
      </c>
      <c r="AD301" s="13">
        <f t="shared" si="47"/>
        <v>0</v>
      </c>
      <c r="AE301" s="13">
        <f t="shared" si="48"/>
        <v>0</v>
      </c>
      <c r="AF301" s="11" t="s">
        <v>1115</v>
      </c>
    </row>
    <row r="302" spans="2:32" s="11" customFormat="1" ht="14.1" customHeight="1" outlineLevel="1" x14ac:dyDescent="0.2">
      <c r="B302" s="65" t="s">
        <v>96</v>
      </c>
      <c r="C302" s="11" t="s">
        <v>53</v>
      </c>
      <c r="D302" s="12">
        <v>40236</v>
      </c>
      <c r="E302" s="11">
        <v>291737</v>
      </c>
      <c r="G302" s="11" t="s">
        <v>136</v>
      </c>
      <c r="H302" s="13" t="s">
        <v>109</v>
      </c>
      <c r="I302" s="11">
        <v>250</v>
      </c>
      <c r="J302" s="11">
        <v>0</v>
      </c>
      <c r="K302" s="11">
        <v>250</v>
      </c>
      <c r="L302" s="11">
        <v>185</v>
      </c>
      <c r="M302" s="11">
        <v>0</v>
      </c>
      <c r="N302" s="11">
        <v>0</v>
      </c>
      <c r="O302" s="11" t="s">
        <v>193</v>
      </c>
      <c r="Q302" s="11" t="s">
        <v>52</v>
      </c>
      <c r="S302" s="11" t="s">
        <v>66</v>
      </c>
      <c r="T302" s="11" t="s">
        <v>147</v>
      </c>
      <c r="W302" s="11">
        <f t="shared" si="40"/>
        <v>1</v>
      </c>
      <c r="X302" s="13">
        <f t="shared" si="41"/>
        <v>0</v>
      </c>
      <c r="Y302" s="13">
        <f t="shared" si="42"/>
        <v>0</v>
      </c>
      <c r="Z302" s="13">
        <f t="shared" si="43"/>
        <v>0</v>
      </c>
      <c r="AA302" s="13">
        <f t="shared" si="44"/>
        <v>1</v>
      </c>
      <c r="AB302" s="13">
        <f t="shared" si="45"/>
        <v>0</v>
      </c>
      <c r="AC302" s="13">
        <f t="shared" si="46"/>
        <v>0</v>
      </c>
      <c r="AD302" s="13">
        <f t="shared" si="47"/>
        <v>500</v>
      </c>
      <c r="AE302" s="13">
        <f t="shared" si="48"/>
        <v>185</v>
      </c>
      <c r="AF302" s="11" t="s">
        <v>1115</v>
      </c>
    </row>
    <row r="303" spans="2:32" s="11" customFormat="1" ht="14.1" customHeight="1" outlineLevel="1" x14ac:dyDescent="0.2">
      <c r="B303" s="65" t="s">
        <v>96</v>
      </c>
      <c r="C303" s="11" t="s">
        <v>53</v>
      </c>
      <c r="D303" s="12">
        <v>40236</v>
      </c>
      <c r="E303" s="11">
        <v>292818</v>
      </c>
      <c r="G303" s="11" t="s">
        <v>27</v>
      </c>
      <c r="H303" s="13" t="s">
        <v>107</v>
      </c>
      <c r="I303" s="11">
        <v>450</v>
      </c>
      <c r="J303" s="11">
        <v>0</v>
      </c>
      <c r="K303" s="11">
        <v>50</v>
      </c>
      <c r="L303" s="11">
        <v>195</v>
      </c>
      <c r="M303" s="11">
        <v>0</v>
      </c>
      <c r="N303" s="11">
        <v>0</v>
      </c>
      <c r="O303" s="11" t="s">
        <v>193</v>
      </c>
      <c r="Q303" s="11" t="s">
        <v>52</v>
      </c>
      <c r="S303" s="11" t="s">
        <v>66</v>
      </c>
      <c r="T303" s="11" t="s">
        <v>147</v>
      </c>
      <c r="W303" s="11">
        <f t="shared" si="40"/>
        <v>1</v>
      </c>
      <c r="X303" s="13">
        <f t="shared" si="41"/>
        <v>0</v>
      </c>
      <c r="Y303" s="13">
        <f t="shared" si="42"/>
        <v>0</v>
      </c>
      <c r="Z303" s="13">
        <f t="shared" si="43"/>
        <v>1</v>
      </c>
      <c r="AA303" s="13">
        <f t="shared" si="44"/>
        <v>0</v>
      </c>
      <c r="AB303" s="13">
        <f t="shared" si="45"/>
        <v>500</v>
      </c>
      <c r="AC303" s="13">
        <f t="shared" si="46"/>
        <v>195</v>
      </c>
      <c r="AD303" s="13">
        <f t="shared" si="47"/>
        <v>0</v>
      </c>
      <c r="AE303" s="13">
        <f t="shared" si="48"/>
        <v>0</v>
      </c>
      <c r="AF303" s="11" t="s">
        <v>1115</v>
      </c>
    </row>
    <row r="304" spans="2:32" s="11" customFormat="1" ht="14.1" customHeight="1" outlineLevel="1" x14ac:dyDescent="0.2">
      <c r="B304" s="65" t="s">
        <v>96</v>
      </c>
      <c r="C304" s="11" t="s">
        <v>53</v>
      </c>
      <c r="D304" s="12">
        <v>40236</v>
      </c>
      <c r="E304" s="11">
        <v>291418</v>
      </c>
      <c r="G304" s="11" t="s">
        <v>136</v>
      </c>
      <c r="H304" s="13" t="s">
        <v>109</v>
      </c>
      <c r="I304" s="11">
        <v>40</v>
      </c>
      <c r="J304" s="11">
        <v>0</v>
      </c>
      <c r="K304" s="11">
        <v>110</v>
      </c>
      <c r="L304" s="11">
        <v>0</v>
      </c>
      <c r="M304" s="11">
        <v>0</v>
      </c>
      <c r="N304" s="11">
        <v>0</v>
      </c>
      <c r="O304" s="11" t="s">
        <v>193</v>
      </c>
      <c r="Q304" s="11" t="s">
        <v>52</v>
      </c>
      <c r="S304" s="11" t="s">
        <v>66</v>
      </c>
      <c r="T304" s="11" t="s">
        <v>147</v>
      </c>
      <c r="W304" s="11">
        <f t="shared" si="40"/>
        <v>1</v>
      </c>
      <c r="X304" s="13">
        <f t="shared" si="41"/>
        <v>0</v>
      </c>
      <c r="Y304" s="13">
        <f t="shared" si="42"/>
        <v>0</v>
      </c>
      <c r="Z304" s="13">
        <f t="shared" si="43"/>
        <v>0</v>
      </c>
      <c r="AA304" s="13">
        <f t="shared" si="44"/>
        <v>1</v>
      </c>
      <c r="AB304" s="13">
        <f t="shared" si="45"/>
        <v>0</v>
      </c>
      <c r="AC304" s="13">
        <f t="shared" si="46"/>
        <v>0</v>
      </c>
      <c r="AD304" s="13">
        <f t="shared" si="47"/>
        <v>150</v>
      </c>
      <c r="AE304" s="13">
        <f t="shared" si="48"/>
        <v>0</v>
      </c>
      <c r="AF304" s="11" t="s">
        <v>1115</v>
      </c>
    </row>
    <row r="305" spans="2:32" s="11" customFormat="1" ht="14.1" customHeight="1" outlineLevel="1" x14ac:dyDescent="0.2">
      <c r="B305" s="65" t="s">
        <v>83</v>
      </c>
      <c r="C305" s="11" t="s">
        <v>53</v>
      </c>
      <c r="D305" s="12">
        <v>40239</v>
      </c>
      <c r="E305" s="11">
        <v>2470374</v>
      </c>
      <c r="F305" s="11" t="s">
        <v>303</v>
      </c>
      <c r="G305" s="11" t="s">
        <v>29</v>
      </c>
      <c r="H305" s="13" t="s">
        <v>107</v>
      </c>
      <c r="I305" s="11">
        <v>200</v>
      </c>
      <c r="J305" s="11">
        <v>0</v>
      </c>
      <c r="K305" s="11">
        <v>100</v>
      </c>
      <c r="L305" s="11">
        <v>0</v>
      </c>
      <c r="M305" s="11">
        <v>0</v>
      </c>
      <c r="N305" s="11">
        <v>0</v>
      </c>
      <c r="O305" s="11" t="s">
        <v>100</v>
      </c>
      <c r="Q305" s="11" t="s">
        <v>75</v>
      </c>
      <c r="S305" s="11" t="s">
        <v>66</v>
      </c>
      <c r="T305" s="11" t="s">
        <v>147</v>
      </c>
      <c r="W305" s="11">
        <f t="shared" si="40"/>
        <v>1</v>
      </c>
      <c r="X305" s="13">
        <f t="shared" si="41"/>
        <v>0</v>
      </c>
      <c r="Y305" s="13">
        <f t="shared" si="42"/>
        <v>0</v>
      </c>
      <c r="Z305" s="13">
        <f t="shared" si="43"/>
        <v>1</v>
      </c>
      <c r="AA305" s="13">
        <f t="shared" si="44"/>
        <v>0</v>
      </c>
      <c r="AB305" s="13">
        <f t="shared" si="45"/>
        <v>300</v>
      </c>
      <c r="AC305" s="13">
        <f t="shared" si="46"/>
        <v>0</v>
      </c>
      <c r="AD305" s="13">
        <f t="shared" si="47"/>
        <v>0</v>
      </c>
      <c r="AE305" s="13">
        <f t="shared" si="48"/>
        <v>0</v>
      </c>
      <c r="AF305" s="11" t="s">
        <v>1115</v>
      </c>
    </row>
    <row r="306" spans="2:32" s="11" customFormat="1" ht="14.1" customHeight="1" outlineLevel="1" x14ac:dyDescent="0.2">
      <c r="B306" s="65" t="s">
        <v>96</v>
      </c>
      <c r="C306" s="11" t="s">
        <v>53</v>
      </c>
      <c r="D306" s="12">
        <v>40239</v>
      </c>
      <c r="E306" s="11">
        <v>291615</v>
      </c>
      <c r="G306" s="11" t="s">
        <v>63</v>
      </c>
      <c r="H306" s="13" t="s">
        <v>107</v>
      </c>
      <c r="I306" s="11">
        <v>350</v>
      </c>
      <c r="J306" s="11">
        <v>0</v>
      </c>
      <c r="K306" s="11">
        <v>100</v>
      </c>
      <c r="L306" s="11">
        <v>135</v>
      </c>
      <c r="M306" s="11">
        <v>0</v>
      </c>
      <c r="N306" s="11">
        <v>0</v>
      </c>
      <c r="O306" s="11" t="s">
        <v>193</v>
      </c>
      <c r="P306" s="11">
        <v>550</v>
      </c>
      <c r="Q306" s="11" t="s">
        <v>133</v>
      </c>
      <c r="S306" s="11" t="s">
        <v>66</v>
      </c>
      <c r="T306" s="11" t="s">
        <v>147</v>
      </c>
      <c r="W306" s="11">
        <f t="shared" si="40"/>
        <v>1</v>
      </c>
      <c r="X306" s="13">
        <f t="shared" si="41"/>
        <v>0</v>
      </c>
      <c r="Y306" s="13">
        <f t="shared" si="42"/>
        <v>0</v>
      </c>
      <c r="Z306" s="13">
        <f t="shared" si="43"/>
        <v>1</v>
      </c>
      <c r="AA306" s="13">
        <f t="shared" si="44"/>
        <v>0</v>
      </c>
      <c r="AB306" s="13">
        <f t="shared" si="45"/>
        <v>450</v>
      </c>
      <c r="AC306" s="13">
        <f t="shared" si="46"/>
        <v>135</v>
      </c>
      <c r="AD306" s="13">
        <f t="shared" si="47"/>
        <v>0</v>
      </c>
      <c r="AE306" s="13">
        <f t="shared" si="48"/>
        <v>0</v>
      </c>
      <c r="AF306" s="11" t="s">
        <v>1115</v>
      </c>
    </row>
    <row r="307" spans="2:32" s="11" customFormat="1" ht="14.1" customHeight="1" outlineLevel="1" x14ac:dyDescent="0.2">
      <c r="B307" s="65" t="s">
        <v>96</v>
      </c>
      <c r="C307" s="11" t="s">
        <v>53</v>
      </c>
      <c r="D307" s="12">
        <v>40239</v>
      </c>
      <c r="E307" s="11">
        <v>291453</v>
      </c>
      <c r="G307" s="11" t="s">
        <v>63</v>
      </c>
      <c r="H307" s="13" t="s">
        <v>107</v>
      </c>
      <c r="I307" s="11">
        <v>400</v>
      </c>
      <c r="J307" s="11">
        <v>0</v>
      </c>
      <c r="K307" s="11">
        <v>300</v>
      </c>
      <c r="L307" s="11">
        <v>275</v>
      </c>
      <c r="M307" s="11">
        <v>0</v>
      </c>
      <c r="N307" s="11">
        <v>0</v>
      </c>
      <c r="O307" s="11" t="s">
        <v>193</v>
      </c>
      <c r="P307" s="11">
        <v>550</v>
      </c>
      <c r="Q307" s="11" t="s">
        <v>133</v>
      </c>
      <c r="S307" s="11" t="s">
        <v>66</v>
      </c>
      <c r="T307" s="11" t="s">
        <v>147</v>
      </c>
      <c r="W307" s="11">
        <f t="shared" si="40"/>
        <v>1</v>
      </c>
      <c r="X307" s="13">
        <f t="shared" si="41"/>
        <v>0</v>
      </c>
      <c r="Y307" s="13">
        <f t="shared" si="42"/>
        <v>0</v>
      </c>
      <c r="Z307" s="13">
        <f t="shared" si="43"/>
        <v>1</v>
      </c>
      <c r="AA307" s="13">
        <f t="shared" si="44"/>
        <v>0</v>
      </c>
      <c r="AB307" s="13">
        <f t="shared" si="45"/>
        <v>700</v>
      </c>
      <c r="AC307" s="13">
        <f t="shared" si="46"/>
        <v>275</v>
      </c>
      <c r="AD307" s="13">
        <f t="shared" si="47"/>
        <v>0</v>
      </c>
      <c r="AE307" s="13">
        <f t="shared" si="48"/>
        <v>0</v>
      </c>
      <c r="AF307" s="11" t="s">
        <v>1115</v>
      </c>
    </row>
    <row r="308" spans="2:32" s="11" customFormat="1" ht="14.1" customHeight="1" outlineLevel="1" x14ac:dyDescent="0.2">
      <c r="B308" s="65" t="s">
        <v>96</v>
      </c>
      <c r="C308" s="11" t="s">
        <v>53</v>
      </c>
      <c r="D308" s="12">
        <v>40239</v>
      </c>
      <c r="E308" s="11">
        <v>291017</v>
      </c>
      <c r="G308" s="11" t="s">
        <v>141</v>
      </c>
      <c r="H308" s="13" t="s">
        <v>107</v>
      </c>
      <c r="I308" s="11">
        <v>400</v>
      </c>
      <c r="J308" s="11">
        <v>175</v>
      </c>
      <c r="K308" s="11">
        <v>0</v>
      </c>
      <c r="L308" s="11">
        <v>0</v>
      </c>
      <c r="M308" s="11">
        <v>0</v>
      </c>
      <c r="N308" s="11">
        <v>0</v>
      </c>
      <c r="O308" s="11" t="s">
        <v>193</v>
      </c>
      <c r="P308" s="11">
        <v>550</v>
      </c>
      <c r="Q308" s="11" t="s">
        <v>133</v>
      </c>
      <c r="S308" s="11" t="s">
        <v>66</v>
      </c>
      <c r="T308" s="11" t="s">
        <v>147</v>
      </c>
      <c r="W308" s="11">
        <f t="shared" si="40"/>
        <v>1</v>
      </c>
      <c r="X308" s="13">
        <f t="shared" si="41"/>
        <v>0</v>
      </c>
      <c r="Y308" s="13">
        <f t="shared" si="42"/>
        <v>0</v>
      </c>
      <c r="Z308" s="13">
        <f t="shared" si="43"/>
        <v>1</v>
      </c>
      <c r="AA308" s="13">
        <f t="shared" si="44"/>
        <v>0</v>
      </c>
      <c r="AB308" s="13">
        <f t="shared" si="45"/>
        <v>400</v>
      </c>
      <c r="AC308" s="13">
        <f t="shared" si="46"/>
        <v>175</v>
      </c>
      <c r="AD308" s="13">
        <f t="shared" si="47"/>
        <v>0</v>
      </c>
      <c r="AE308" s="13">
        <f t="shared" si="48"/>
        <v>0</v>
      </c>
      <c r="AF308" s="11" t="s">
        <v>1115</v>
      </c>
    </row>
    <row r="309" spans="2:32" s="11" customFormat="1" ht="14.1" customHeight="1" outlineLevel="1" x14ac:dyDescent="0.2">
      <c r="B309" s="65" t="s">
        <v>96</v>
      </c>
      <c r="C309" s="11" t="s">
        <v>53</v>
      </c>
      <c r="D309" s="12">
        <v>40239</v>
      </c>
      <c r="E309" s="11">
        <v>292931</v>
      </c>
      <c r="G309" s="11" t="s">
        <v>160</v>
      </c>
      <c r="H309" s="13"/>
      <c r="I309" s="11">
        <v>550</v>
      </c>
      <c r="J309" s="11">
        <v>185</v>
      </c>
      <c r="K309" s="11">
        <v>0</v>
      </c>
      <c r="L309" s="11">
        <v>0</v>
      </c>
      <c r="M309" s="11">
        <v>0</v>
      </c>
      <c r="N309" s="11">
        <v>0</v>
      </c>
      <c r="O309" s="11" t="s">
        <v>193</v>
      </c>
      <c r="P309" s="11">
        <v>550</v>
      </c>
      <c r="Q309" s="11" t="s">
        <v>133</v>
      </c>
      <c r="S309" s="11" t="s">
        <v>66</v>
      </c>
      <c r="T309" s="11" t="s">
        <v>147</v>
      </c>
      <c r="W309" s="11">
        <f t="shared" si="40"/>
        <v>1</v>
      </c>
      <c r="X309" s="13">
        <f t="shared" si="41"/>
        <v>0</v>
      </c>
      <c r="Y309" s="13">
        <f t="shared" si="42"/>
        <v>0</v>
      </c>
      <c r="Z309" s="13">
        <f t="shared" si="43"/>
        <v>0</v>
      </c>
      <c r="AA309" s="13">
        <f t="shared" si="44"/>
        <v>0</v>
      </c>
      <c r="AB309" s="13">
        <f t="shared" si="45"/>
        <v>0</v>
      </c>
      <c r="AC309" s="13">
        <f t="shared" si="46"/>
        <v>0</v>
      </c>
      <c r="AD309" s="13">
        <f t="shared" si="47"/>
        <v>0</v>
      </c>
      <c r="AE309" s="13">
        <f t="shared" si="48"/>
        <v>0</v>
      </c>
      <c r="AF309" s="11" t="s">
        <v>1115</v>
      </c>
    </row>
    <row r="310" spans="2:32" s="11" customFormat="1" ht="14.1" customHeight="1" outlineLevel="1" x14ac:dyDescent="0.2">
      <c r="B310" s="65" t="s">
        <v>54</v>
      </c>
      <c r="C310" s="11" t="s">
        <v>53</v>
      </c>
      <c r="D310" s="12">
        <v>40239</v>
      </c>
      <c r="E310" s="11">
        <v>2000134315</v>
      </c>
      <c r="F310" s="11">
        <v>33896</v>
      </c>
      <c r="G310" s="11" t="s">
        <v>142</v>
      </c>
      <c r="H310" s="13" t="s">
        <v>107</v>
      </c>
      <c r="I310" s="11">
        <v>300</v>
      </c>
      <c r="J310" s="11">
        <v>0</v>
      </c>
      <c r="K310" s="11">
        <v>50</v>
      </c>
      <c r="L310" s="11">
        <v>150</v>
      </c>
      <c r="M310" s="11">
        <v>0</v>
      </c>
      <c r="N310" s="11">
        <v>0</v>
      </c>
      <c r="O310" s="11" t="s">
        <v>193</v>
      </c>
      <c r="P310" s="11">
        <v>550</v>
      </c>
      <c r="Q310" s="11" t="s">
        <v>305</v>
      </c>
      <c r="S310" s="11" t="s">
        <v>66</v>
      </c>
      <c r="T310" s="11" t="s">
        <v>147</v>
      </c>
      <c r="W310" s="11">
        <f t="shared" si="40"/>
        <v>1</v>
      </c>
      <c r="X310" s="13">
        <f t="shared" si="41"/>
        <v>0</v>
      </c>
      <c r="Y310" s="13">
        <f t="shared" si="42"/>
        <v>0</v>
      </c>
      <c r="Z310" s="13">
        <f t="shared" si="43"/>
        <v>1</v>
      </c>
      <c r="AA310" s="13">
        <f t="shared" si="44"/>
        <v>0</v>
      </c>
      <c r="AB310" s="13">
        <f t="shared" si="45"/>
        <v>350</v>
      </c>
      <c r="AC310" s="13">
        <f t="shared" si="46"/>
        <v>150</v>
      </c>
      <c r="AD310" s="13">
        <f t="shared" si="47"/>
        <v>0</v>
      </c>
      <c r="AE310" s="13">
        <f t="shared" si="48"/>
        <v>0</v>
      </c>
      <c r="AF310" s="11" t="s">
        <v>1115</v>
      </c>
    </row>
    <row r="311" spans="2:32" s="11" customFormat="1" ht="14.1" customHeight="1" outlineLevel="1" x14ac:dyDescent="0.2">
      <c r="B311" s="65" t="s">
        <v>58</v>
      </c>
      <c r="C311" s="11" t="s">
        <v>53</v>
      </c>
      <c r="D311" s="12">
        <v>40239</v>
      </c>
      <c r="E311" s="11">
        <v>20471069</v>
      </c>
      <c r="F311" s="11">
        <v>954365</v>
      </c>
      <c r="G311" s="11" t="s">
        <v>44</v>
      </c>
      <c r="H311" s="13" t="s">
        <v>109</v>
      </c>
      <c r="I311" s="11">
        <v>0</v>
      </c>
      <c r="J311" s="11">
        <v>0</v>
      </c>
      <c r="K311" s="11">
        <v>700</v>
      </c>
      <c r="L311" s="11">
        <v>350</v>
      </c>
      <c r="M311" s="11">
        <v>0</v>
      </c>
      <c r="N311" s="11">
        <v>0</v>
      </c>
      <c r="O311" s="11" t="s">
        <v>100</v>
      </c>
      <c r="P311" s="11">
        <v>550</v>
      </c>
      <c r="Q311" s="11" t="s">
        <v>228</v>
      </c>
      <c r="S311" s="11" t="s">
        <v>66</v>
      </c>
      <c r="T311" s="11" t="s">
        <v>147</v>
      </c>
      <c r="W311" s="11">
        <f t="shared" si="40"/>
        <v>1</v>
      </c>
      <c r="X311" s="13">
        <f t="shared" si="41"/>
        <v>0</v>
      </c>
      <c r="Y311" s="13">
        <f t="shared" si="42"/>
        <v>0</v>
      </c>
      <c r="Z311" s="13">
        <f t="shared" si="43"/>
        <v>0</v>
      </c>
      <c r="AA311" s="13">
        <f t="shared" si="44"/>
        <v>1</v>
      </c>
      <c r="AB311" s="13">
        <f t="shared" si="45"/>
        <v>0</v>
      </c>
      <c r="AC311" s="13">
        <f t="shared" si="46"/>
        <v>0</v>
      </c>
      <c r="AD311" s="13">
        <f t="shared" si="47"/>
        <v>700</v>
      </c>
      <c r="AE311" s="13">
        <f t="shared" si="48"/>
        <v>350</v>
      </c>
      <c r="AF311" s="11" t="s">
        <v>1115</v>
      </c>
    </row>
    <row r="312" spans="2:32" s="11" customFormat="1" ht="14.1" customHeight="1" outlineLevel="1" x14ac:dyDescent="0.2">
      <c r="B312" s="65" t="s">
        <v>58</v>
      </c>
      <c r="C312" s="11" t="s">
        <v>53</v>
      </c>
      <c r="D312" s="12">
        <v>40239</v>
      </c>
      <c r="E312" s="11">
        <v>20510790</v>
      </c>
      <c r="F312" s="11">
        <v>975883</v>
      </c>
      <c r="G312" s="11" t="s">
        <v>44</v>
      </c>
      <c r="H312" s="13" t="s">
        <v>109</v>
      </c>
      <c r="I312" s="11">
        <v>0</v>
      </c>
      <c r="J312" s="11">
        <v>0</v>
      </c>
      <c r="K312" s="11">
        <v>500</v>
      </c>
      <c r="L312" s="11">
        <v>150</v>
      </c>
      <c r="M312" s="11">
        <v>0</v>
      </c>
      <c r="N312" s="11">
        <v>0</v>
      </c>
      <c r="O312" s="11" t="s">
        <v>100</v>
      </c>
      <c r="P312" s="11">
        <v>550</v>
      </c>
      <c r="Q312" s="11" t="s">
        <v>228</v>
      </c>
      <c r="S312" s="11" t="s">
        <v>66</v>
      </c>
      <c r="T312" s="11" t="s">
        <v>147</v>
      </c>
      <c r="W312" s="11">
        <f t="shared" si="40"/>
        <v>1</v>
      </c>
      <c r="X312" s="13">
        <f t="shared" si="41"/>
        <v>0</v>
      </c>
      <c r="Y312" s="13">
        <f t="shared" si="42"/>
        <v>0</v>
      </c>
      <c r="Z312" s="13">
        <f t="shared" si="43"/>
        <v>0</v>
      </c>
      <c r="AA312" s="13">
        <f t="shared" si="44"/>
        <v>1</v>
      </c>
      <c r="AB312" s="13">
        <f t="shared" si="45"/>
        <v>0</v>
      </c>
      <c r="AC312" s="13">
        <f t="shared" si="46"/>
        <v>0</v>
      </c>
      <c r="AD312" s="13">
        <f t="shared" si="47"/>
        <v>500</v>
      </c>
      <c r="AE312" s="13">
        <f t="shared" si="48"/>
        <v>150</v>
      </c>
      <c r="AF312" s="11" t="s">
        <v>1115</v>
      </c>
    </row>
    <row r="313" spans="2:32" s="11" customFormat="1" ht="14.1" customHeight="1" outlineLevel="1" x14ac:dyDescent="0.2">
      <c r="B313" s="65" t="s">
        <v>58</v>
      </c>
      <c r="C313" s="11" t="s">
        <v>53</v>
      </c>
      <c r="D313" s="12">
        <v>40239</v>
      </c>
      <c r="E313" s="11">
        <v>20510846</v>
      </c>
      <c r="F313" s="11">
        <v>951933</v>
      </c>
      <c r="G313" s="11" t="s">
        <v>44</v>
      </c>
      <c r="H313" s="13" t="s">
        <v>107</v>
      </c>
      <c r="I313" s="11">
        <v>100</v>
      </c>
      <c r="J313" s="11">
        <v>0</v>
      </c>
      <c r="K313" s="11">
        <v>600</v>
      </c>
      <c r="L313" s="11">
        <v>180</v>
      </c>
      <c r="M313" s="11">
        <v>0</v>
      </c>
      <c r="N313" s="11">
        <v>0</v>
      </c>
      <c r="O313" s="11" t="s">
        <v>100</v>
      </c>
      <c r="P313" s="11">
        <v>550</v>
      </c>
      <c r="Q313" s="11" t="s">
        <v>228</v>
      </c>
      <c r="S313" s="11" t="s">
        <v>66</v>
      </c>
      <c r="T313" s="11" t="s">
        <v>147</v>
      </c>
      <c r="W313" s="11">
        <f t="shared" si="40"/>
        <v>1</v>
      </c>
      <c r="X313" s="13">
        <f t="shared" si="41"/>
        <v>0</v>
      </c>
      <c r="Y313" s="13">
        <f t="shared" si="42"/>
        <v>0</v>
      </c>
      <c r="Z313" s="13">
        <f t="shared" si="43"/>
        <v>1</v>
      </c>
      <c r="AA313" s="13">
        <f t="shared" si="44"/>
        <v>0</v>
      </c>
      <c r="AB313" s="13">
        <f t="shared" si="45"/>
        <v>700</v>
      </c>
      <c r="AC313" s="13">
        <f t="shared" si="46"/>
        <v>180</v>
      </c>
      <c r="AD313" s="13">
        <f t="shared" si="47"/>
        <v>0</v>
      </c>
      <c r="AE313" s="13">
        <f t="shared" si="48"/>
        <v>0</v>
      </c>
      <c r="AF313" s="11" t="s">
        <v>1115</v>
      </c>
    </row>
    <row r="314" spans="2:32" s="11" customFormat="1" ht="14.1" customHeight="1" outlineLevel="1" x14ac:dyDescent="0.2">
      <c r="B314" s="65" t="s">
        <v>58</v>
      </c>
      <c r="C314" s="11" t="s">
        <v>53</v>
      </c>
      <c r="D314" s="12">
        <v>40239</v>
      </c>
      <c r="E314" s="11">
        <v>20509996</v>
      </c>
      <c r="F314" s="11">
        <v>975871</v>
      </c>
      <c r="G314" s="11" t="s">
        <v>44</v>
      </c>
      <c r="H314" s="13" t="s">
        <v>109</v>
      </c>
      <c r="I314" s="11">
        <v>0</v>
      </c>
      <c r="J314" s="11">
        <v>0</v>
      </c>
      <c r="K314" s="11">
        <v>200</v>
      </c>
      <c r="L314" s="11">
        <v>0</v>
      </c>
      <c r="M314" s="11">
        <v>0</v>
      </c>
      <c r="N314" s="11">
        <v>0</v>
      </c>
      <c r="O314" s="11" t="s">
        <v>100</v>
      </c>
      <c r="P314" s="11">
        <v>550</v>
      </c>
      <c r="Q314" s="11" t="s">
        <v>43</v>
      </c>
      <c r="S314" s="11" t="s">
        <v>66</v>
      </c>
      <c r="T314" s="11" t="s">
        <v>147</v>
      </c>
      <c r="W314" s="11">
        <f t="shared" si="40"/>
        <v>1</v>
      </c>
      <c r="X314" s="13">
        <f t="shared" si="41"/>
        <v>0</v>
      </c>
      <c r="Y314" s="13">
        <f t="shared" si="42"/>
        <v>0</v>
      </c>
      <c r="Z314" s="13">
        <f t="shared" si="43"/>
        <v>0</v>
      </c>
      <c r="AA314" s="13">
        <f t="shared" si="44"/>
        <v>1</v>
      </c>
      <c r="AB314" s="13">
        <f t="shared" si="45"/>
        <v>0</v>
      </c>
      <c r="AC314" s="13">
        <f t="shared" si="46"/>
        <v>0</v>
      </c>
      <c r="AD314" s="13">
        <f t="shared" si="47"/>
        <v>200</v>
      </c>
      <c r="AE314" s="13">
        <f t="shared" si="48"/>
        <v>0</v>
      </c>
      <c r="AF314" s="11" t="s">
        <v>1115</v>
      </c>
    </row>
    <row r="315" spans="2:32" s="11" customFormat="1" ht="14.1" customHeight="1" outlineLevel="1" x14ac:dyDescent="0.2">
      <c r="B315" s="65" t="s">
        <v>83</v>
      </c>
      <c r="C315" s="11" t="s">
        <v>53</v>
      </c>
      <c r="D315" s="12">
        <v>40239</v>
      </c>
      <c r="E315" s="11">
        <v>2303543</v>
      </c>
      <c r="F315" s="11" t="s">
        <v>306</v>
      </c>
      <c r="G315" s="11" t="s">
        <v>31</v>
      </c>
      <c r="H315" s="13" t="s">
        <v>107</v>
      </c>
      <c r="I315" s="11">
        <v>800</v>
      </c>
      <c r="J315" s="11">
        <v>0</v>
      </c>
      <c r="K315" s="11">
        <v>100</v>
      </c>
      <c r="L315" s="11">
        <v>330</v>
      </c>
      <c r="M315" s="11">
        <v>0</v>
      </c>
      <c r="N315" s="11">
        <v>0</v>
      </c>
      <c r="O315" s="11" t="s">
        <v>100</v>
      </c>
      <c r="P315" s="11">
        <v>520</v>
      </c>
      <c r="Q315" s="11" t="s">
        <v>35</v>
      </c>
      <c r="S315" s="11" t="s">
        <v>66</v>
      </c>
      <c r="T315" s="11" t="s">
        <v>147</v>
      </c>
      <c r="W315" s="11">
        <f t="shared" si="40"/>
        <v>1</v>
      </c>
      <c r="X315" s="13">
        <f t="shared" si="41"/>
        <v>0</v>
      </c>
      <c r="Y315" s="13">
        <f t="shared" si="42"/>
        <v>0</v>
      </c>
      <c r="Z315" s="13">
        <f t="shared" si="43"/>
        <v>1</v>
      </c>
      <c r="AA315" s="13">
        <f t="shared" si="44"/>
        <v>0</v>
      </c>
      <c r="AB315" s="13">
        <f t="shared" si="45"/>
        <v>900</v>
      </c>
      <c r="AC315" s="13">
        <f t="shared" si="46"/>
        <v>330</v>
      </c>
      <c r="AD315" s="13">
        <f t="shared" si="47"/>
        <v>0</v>
      </c>
      <c r="AE315" s="13">
        <f t="shared" si="48"/>
        <v>0</v>
      </c>
      <c r="AF315" s="11" t="s">
        <v>1115</v>
      </c>
    </row>
    <row r="316" spans="2:32" s="11" customFormat="1" ht="14.1" customHeight="1" outlineLevel="1" x14ac:dyDescent="0.2">
      <c r="B316" s="65" t="s">
        <v>42</v>
      </c>
      <c r="C316" s="11" t="s">
        <v>53</v>
      </c>
      <c r="D316" s="12">
        <v>40240</v>
      </c>
      <c r="E316" s="11">
        <v>24200362</v>
      </c>
      <c r="F316" s="11">
        <v>732261</v>
      </c>
      <c r="G316" s="11" t="s">
        <v>307</v>
      </c>
      <c r="H316" s="13" t="s">
        <v>109</v>
      </c>
      <c r="I316" s="11">
        <v>50</v>
      </c>
      <c r="J316" s="11">
        <v>0</v>
      </c>
      <c r="K316" s="11">
        <v>50</v>
      </c>
      <c r="L316" s="11">
        <v>0</v>
      </c>
      <c r="M316" s="11">
        <v>0</v>
      </c>
      <c r="N316" s="11">
        <v>0</v>
      </c>
      <c r="O316" s="11" t="s">
        <v>100</v>
      </c>
      <c r="P316" s="11">
        <v>575</v>
      </c>
      <c r="Q316" s="11" t="s">
        <v>75</v>
      </c>
      <c r="S316" s="11" t="s">
        <v>66</v>
      </c>
      <c r="T316" s="11" t="s">
        <v>78</v>
      </c>
      <c r="W316" s="11">
        <f t="shared" si="40"/>
        <v>1</v>
      </c>
      <c r="X316" s="13">
        <f t="shared" si="41"/>
        <v>1</v>
      </c>
      <c r="Y316" s="13">
        <f t="shared" si="42"/>
        <v>0</v>
      </c>
      <c r="Z316" s="13">
        <f t="shared" si="43"/>
        <v>0</v>
      </c>
      <c r="AA316" s="13">
        <f t="shared" si="44"/>
        <v>1</v>
      </c>
      <c r="AB316" s="13">
        <f t="shared" si="45"/>
        <v>0</v>
      </c>
      <c r="AC316" s="13">
        <f t="shared" si="46"/>
        <v>0</v>
      </c>
      <c r="AD316" s="13">
        <f t="shared" si="47"/>
        <v>100</v>
      </c>
      <c r="AE316" s="13">
        <f t="shared" si="48"/>
        <v>0</v>
      </c>
      <c r="AF316" s="11" t="s">
        <v>1115</v>
      </c>
    </row>
    <row r="317" spans="2:32" s="11" customFormat="1" ht="14.1" customHeight="1" outlineLevel="1" x14ac:dyDescent="0.2">
      <c r="B317" s="65" t="s">
        <v>96</v>
      </c>
      <c r="C317" s="11" t="s">
        <v>53</v>
      </c>
      <c r="D317" s="12">
        <v>40240</v>
      </c>
      <c r="E317" s="11">
        <v>292482</v>
      </c>
      <c r="G317" s="11" t="s">
        <v>136</v>
      </c>
      <c r="H317" s="13" t="s">
        <v>107</v>
      </c>
      <c r="I317" s="11">
        <v>400</v>
      </c>
      <c r="J317" s="11">
        <v>0</v>
      </c>
      <c r="K317" s="11">
        <v>350</v>
      </c>
      <c r="L317" s="11">
        <v>220</v>
      </c>
      <c r="M317" s="11">
        <v>0</v>
      </c>
      <c r="N317" s="11">
        <v>0</v>
      </c>
      <c r="O317" s="11" t="s">
        <v>193</v>
      </c>
      <c r="P317" s="11">
        <v>550</v>
      </c>
      <c r="Q317" s="11" t="s">
        <v>133</v>
      </c>
      <c r="S317" s="11" t="s">
        <v>66</v>
      </c>
      <c r="T317" s="11" t="s">
        <v>112</v>
      </c>
      <c r="W317" s="11">
        <f t="shared" si="40"/>
        <v>1</v>
      </c>
      <c r="X317" s="13">
        <f t="shared" si="41"/>
        <v>0</v>
      </c>
      <c r="Y317" s="13">
        <f t="shared" si="42"/>
        <v>0</v>
      </c>
      <c r="Z317" s="13">
        <f t="shared" si="43"/>
        <v>1</v>
      </c>
      <c r="AA317" s="13">
        <f t="shared" si="44"/>
        <v>0</v>
      </c>
      <c r="AB317" s="13">
        <f t="shared" si="45"/>
        <v>750</v>
      </c>
      <c r="AC317" s="13">
        <f t="shared" si="46"/>
        <v>220</v>
      </c>
      <c r="AD317" s="13">
        <f t="shared" si="47"/>
        <v>0</v>
      </c>
      <c r="AE317" s="13">
        <f t="shared" si="48"/>
        <v>0</v>
      </c>
      <c r="AF317" s="11" t="s">
        <v>1115</v>
      </c>
    </row>
    <row r="318" spans="2:32" s="11" customFormat="1" ht="14.1" customHeight="1" outlineLevel="1" x14ac:dyDescent="0.2">
      <c r="B318" s="65" t="s">
        <v>83</v>
      </c>
      <c r="C318" s="11" t="s">
        <v>53</v>
      </c>
      <c r="D318" s="12">
        <v>40240</v>
      </c>
      <c r="E318" s="11">
        <v>2665915</v>
      </c>
      <c r="F318" s="11" t="s">
        <v>308</v>
      </c>
      <c r="G318" s="11" t="s">
        <v>122</v>
      </c>
      <c r="H318" s="11" t="s">
        <v>109</v>
      </c>
      <c r="I318" s="11">
        <v>50</v>
      </c>
      <c r="J318" s="11">
        <v>0</v>
      </c>
      <c r="K318" s="11">
        <v>165</v>
      </c>
      <c r="L318" s="11">
        <v>135</v>
      </c>
      <c r="M318" s="11">
        <v>0</v>
      </c>
      <c r="N318" s="11">
        <v>0</v>
      </c>
      <c r="O318" s="11" t="s">
        <v>100</v>
      </c>
      <c r="P318" s="11">
        <v>520</v>
      </c>
      <c r="Q318" s="11" t="s">
        <v>35</v>
      </c>
      <c r="S318" s="11" t="s">
        <v>66</v>
      </c>
      <c r="T318" s="11" t="s">
        <v>147</v>
      </c>
      <c r="W318" s="11">
        <f t="shared" si="40"/>
        <v>1</v>
      </c>
      <c r="X318" s="13">
        <f t="shared" si="41"/>
        <v>0</v>
      </c>
      <c r="Y318" s="13">
        <f t="shared" si="42"/>
        <v>0</v>
      </c>
      <c r="Z318" s="13">
        <f t="shared" si="43"/>
        <v>0</v>
      </c>
      <c r="AA318" s="13">
        <f t="shared" si="44"/>
        <v>1</v>
      </c>
      <c r="AB318" s="13">
        <f t="shared" si="45"/>
        <v>0</v>
      </c>
      <c r="AC318" s="13">
        <f t="shared" si="46"/>
        <v>0</v>
      </c>
      <c r="AD318" s="13">
        <f t="shared" si="47"/>
        <v>215</v>
      </c>
      <c r="AE318" s="13">
        <f t="shared" si="48"/>
        <v>135</v>
      </c>
      <c r="AF318" s="11" t="s">
        <v>1115</v>
      </c>
    </row>
    <row r="319" spans="2:32" s="11" customFormat="1" ht="14.1" customHeight="1" outlineLevel="1" x14ac:dyDescent="0.2">
      <c r="B319" s="65" t="s">
        <v>47</v>
      </c>
      <c r="C319" s="11" t="s">
        <v>53</v>
      </c>
      <c r="D319" s="12">
        <v>40240</v>
      </c>
      <c r="E319" s="110"/>
      <c r="G319" s="11" t="s">
        <v>48</v>
      </c>
      <c r="H319" s="13" t="s">
        <v>124</v>
      </c>
      <c r="I319" s="11">
        <v>50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 t="s">
        <v>193</v>
      </c>
      <c r="P319" s="11">
        <v>683</v>
      </c>
      <c r="Q319" s="11" t="s">
        <v>37</v>
      </c>
      <c r="S319" s="11" t="s">
        <v>66</v>
      </c>
      <c r="T319" s="11" t="s">
        <v>78</v>
      </c>
      <c r="W319" s="11">
        <f t="shared" si="40"/>
        <v>1</v>
      </c>
      <c r="X319" s="13">
        <f t="shared" si="41"/>
        <v>1</v>
      </c>
      <c r="Y319" s="13">
        <f t="shared" si="42"/>
        <v>0</v>
      </c>
      <c r="Z319" s="13">
        <f t="shared" si="43"/>
        <v>0</v>
      </c>
      <c r="AA319" s="13">
        <f t="shared" si="44"/>
        <v>0</v>
      </c>
      <c r="AB319" s="13">
        <f t="shared" si="45"/>
        <v>0</v>
      </c>
      <c r="AC319" s="13">
        <f t="shared" si="46"/>
        <v>0</v>
      </c>
      <c r="AD319" s="13">
        <f t="shared" si="47"/>
        <v>0</v>
      </c>
      <c r="AE319" s="13">
        <f t="shared" si="48"/>
        <v>0</v>
      </c>
      <c r="AF319" s="11" t="s">
        <v>1115</v>
      </c>
    </row>
    <row r="320" spans="2:32" s="11" customFormat="1" ht="14.1" customHeight="1" outlineLevel="1" x14ac:dyDescent="0.2">
      <c r="B320" s="65" t="s">
        <v>83</v>
      </c>
      <c r="C320" s="11" t="s">
        <v>53</v>
      </c>
      <c r="D320" s="12">
        <v>40241</v>
      </c>
      <c r="E320" s="11">
        <v>2237175</v>
      </c>
      <c r="F320" s="11" t="s">
        <v>309</v>
      </c>
      <c r="G320" s="11" t="s">
        <v>87</v>
      </c>
      <c r="H320" s="13" t="s">
        <v>109</v>
      </c>
      <c r="I320" s="11">
        <v>0</v>
      </c>
      <c r="J320" s="11">
        <v>0</v>
      </c>
      <c r="K320" s="11">
        <v>740</v>
      </c>
      <c r="L320" s="11">
        <v>500</v>
      </c>
      <c r="M320" s="11">
        <v>0</v>
      </c>
      <c r="N320" s="11">
        <v>0</v>
      </c>
      <c r="O320" s="11" t="s">
        <v>100</v>
      </c>
      <c r="P320" s="11">
        <v>520</v>
      </c>
      <c r="Q320" s="11" t="s">
        <v>75</v>
      </c>
      <c r="S320" s="11" t="s">
        <v>66</v>
      </c>
      <c r="T320" s="11" t="s">
        <v>147</v>
      </c>
      <c r="W320" s="11">
        <f t="shared" si="40"/>
        <v>1</v>
      </c>
      <c r="X320" s="13">
        <f t="shared" si="41"/>
        <v>0</v>
      </c>
      <c r="Y320" s="13">
        <f t="shared" si="42"/>
        <v>0</v>
      </c>
      <c r="Z320" s="13">
        <f t="shared" si="43"/>
        <v>0</v>
      </c>
      <c r="AA320" s="13">
        <f t="shared" si="44"/>
        <v>1</v>
      </c>
      <c r="AB320" s="13">
        <f t="shared" si="45"/>
        <v>0</v>
      </c>
      <c r="AC320" s="13">
        <f t="shared" si="46"/>
        <v>0</v>
      </c>
      <c r="AD320" s="13">
        <f t="shared" si="47"/>
        <v>740</v>
      </c>
      <c r="AE320" s="13">
        <f t="shared" si="48"/>
        <v>500</v>
      </c>
      <c r="AF320" s="11" t="s">
        <v>1115</v>
      </c>
    </row>
    <row r="321" spans="2:32" s="11" customFormat="1" ht="14.1" customHeight="1" outlineLevel="1" x14ac:dyDescent="0.2">
      <c r="B321" s="65" t="s">
        <v>83</v>
      </c>
      <c r="C321" s="11" t="s">
        <v>53</v>
      </c>
      <c r="D321" s="12">
        <v>40241</v>
      </c>
      <c r="E321" s="11">
        <v>2450760</v>
      </c>
      <c r="F321" s="11" t="s">
        <v>310</v>
      </c>
      <c r="G321" s="11" t="s">
        <v>87</v>
      </c>
      <c r="H321" s="13" t="s">
        <v>109</v>
      </c>
      <c r="I321" s="11">
        <v>0</v>
      </c>
      <c r="J321" s="11">
        <v>0</v>
      </c>
      <c r="K321" s="11">
        <v>700</v>
      </c>
      <c r="L321" s="11">
        <v>450</v>
      </c>
      <c r="M321" s="11">
        <v>0</v>
      </c>
      <c r="N321" s="11">
        <v>0</v>
      </c>
      <c r="O321" s="11" t="s">
        <v>100</v>
      </c>
      <c r="P321" s="11">
        <v>520</v>
      </c>
      <c r="Q321" s="11" t="s">
        <v>75</v>
      </c>
      <c r="S321" s="11" t="s">
        <v>66</v>
      </c>
      <c r="T321" s="11" t="s">
        <v>147</v>
      </c>
      <c r="W321" s="11">
        <f t="shared" si="40"/>
        <v>1</v>
      </c>
      <c r="X321" s="13">
        <f t="shared" si="41"/>
        <v>0</v>
      </c>
      <c r="Y321" s="13">
        <f t="shared" si="42"/>
        <v>0</v>
      </c>
      <c r="Z321" s="13">
        <f t="shared" si="43"/>
        <v>0</v>
      </c>
      <c r="AA321" s="13">
        <f t="shared" si="44"/>
        <v>1</v>
      </c>
      <c r="AB321" s="13">
        <f t="shared" si="45"/>
        <v>0</v>
      </c>
      <c r="AC321" s="13">
        <f t="shared" si="46"/>
        <v>0</v>
      </c>
      <c r="AD321" s="13">
        <f t="shared" si="47"/>
        <v>700</v>
      </c>
      <c r="AE321" s="13">
        <f t="shared" si="48"/>
        <v>450</v>
      </c>
      <c r="AF321" s="11" t="s">
        <v>1115</v>
      </c>
    </row>
    <row r="322" spans="2:32" s="11" customFormat="1" ht="14.1" customHeight="1" outlineLevel="1" x14ac:dyDescent="0.2">
      <c r="B322" s="65" t="s">
        <v>58</v>
      </c>
      <c r="C322" s="11" t="s">
        <v>53</v>
      </c>
      <c r="D322" s="12">
        <v>40241</v>
      </c>
      <c r="E322" s="11">
        <v>20555920</v>
      </c>
      <c r="F322" s="11">
        <v>561584</v>
      </c>
      <c r="G322" s="11" t="s">
        <v>57</v>
      </c>
      <c r="H322" s="13" t="s">
        <v>109</v>
      </c>
      <c r="I322" s="11">
        <v>50</v>
      </c>
      <c r="J322" s="11">
        <v>0</v>
      </c>
      <c r="K322" s="11">
        <v>150</v>
      </c>
      <c r="L322" s="11">
        <v>0</v>
      </c>
      <c r="M322" s="11">
        <v>0</v>
      </c>
      <c r="N322" s="11">
        <v>0</v>
      </c>
      <c r="O322" s="11" t="s">
        <v>100</v>
      </c>
      <c r="P322" s="11">
        <v>550</v>
      </c>
      <c r="Q322" s="11" t="s">
        <v>228</v>
      </c>
      <c r="S322" s="11" t="s">
        <v>66</v>
      </c>
      <c r="T322" s="11" t="s">
        <v>78</v>
      </c>
      <c r="W322" s="11">
        <f t="shared" si="40"/>
        <v>1</v>
      </c>
      <c r="X322" s="13">
        <f t="shared" si="41"/>
        <v>1</v>
      </c>
      <c r="Y322" s="13">
        <f t="shared" si="42"/>
        <v>0</v>
      </c>
      <c r="Z322" s="13">
        <f t="shared" si="43"/>
        <v>0</v>
      </c>
      <c r="AA322" s="13">
        <f t="shared" si="44"/>
        <v>1</v>
      </c>
      <c r="AB322" s="13">
        <f t="shared" si="45"/>
        <v>0</v>
      </c>
      <c r="AC322" s="13">
        <f t="shared" si="46"/>
        <v>0</v>
      </c>
      <c r="AD322" s="13">
        <f t="shared" si="47"/>
        <v>200</v>
      </c>
      <c r="AE322" s="13">
        <f t="shared" si="48"/>
        <v>0</v>
      </c>
      <c r="AF322" s="11" t="s">
        <v>1115</v>
      </c>
    </row>
    <row r="323" spans="2:32" s="11" customFormat="1" ht="14.1" customHeight="1" outlineLevel="1" x14ac:dyDescent="0.2">
      <c r="B323" s="65" t="s">
        <v>58</v>
      </c>
      <c r="C323" s="11" t="s">
        <v>53</v>
      </c>
      <c r="D323" s="12">
        <v>40241</v>
      </c>
      <c r="E323" s="11">
        <v>20573651</v>
      </c>
      <c r="F323" s="11">
        <v>972353</v>
      </c>
      <c r="G323" s="11" t="s">
        <v>57</v>
      </c>
      <c r="H323" s="13" t="s">
        <v>109</v>
      </c>
      <c r="I323" s="11">
        <v>50</v>
      </c>
      <c r="J323" s="11">
        <v>0</v>
      </c>
      <c r="K323" s="11">
        <v>100</v>
      </c>
      <c r="L323" s="11">
        <v>0</v>
      </c>
      <c r="M323" s="11">
        <v>0</v>
      </c>
      <c r="N323" s="11">
        <v>0</v>
      </c>
      <c r="O323" s="11" t="s">
        <v>100</v>
      </c>
      <c r="P323" s="11">
        <v>550</v>
      </c>
      <c r="Q323" s="11" t="s">
        <v>228</v>
      </c>
      <c r="S323" s="11" t="s">
        <v>66</v>
      </c>
      <c r="T323" s="11" t="s">
        <v>78</v>
      </c>
      <c r="W323" s="11">
        <f t="shared" si="40"/>
        <v>1</v>
      </c>
      <c r="X323" s="13">
        <f t="shared" si="41"/>
        <v>1</v>
      </c>
      <c r="Y323" s="13">
        <f t="shared" si="42"/>
        <v>0</v>
      </c>
      <c r="Z323" s="13">
        <f t="shared" si="43"/>
        <v>0</v>
      </c>
      <c r="AA323" s="13">
        <f t="shared" si="44"/>
        <v>1</v>
      </c>
      <c r="AB323" s="13">
        <f t="shared" si="45"/>
        <v>0</v>
      </c>
      <c r="AC323" s="13">
        <f t="shared" si="46"/>
        <v>0</v>
      </c>
      <c r="AD323" s="13">
        <f t="shared" si="47"/>
        <v>150</v>
      </c>
      <c r="AE323" s="13">
        <f t="shared" si="48"/>
        <v>0</v>
      </c>
      <c r="AF323" s="11" t="s">
        <v>1115</v>
      </c>
    </row>
    <row r="324" spans="2:32" s="11" customFormat="1" ht="14.1" customHeight="1" outlineLevel="1" x14ac:dyDescent="0.2">
      <c r="B324" s="65" t="s">
        <v>58</v>
      </c>
      <c r="C324" s="11" t="s">
        <v>53</v>
      </c>
      <c r="D324" s="12">
        <v>40241</v>
      </c>
      <c r="E324" s="11">
        <v>20687169</v>
      </c>
      <c r="F324" s="11">
        <v>660085</v>
      </c>
      <c r="G324" s="11" t="s">
        <v>57</v>
      </c>
      <c r="H324" s="13" t="s">
        <v>109</v>
      </c>
      <c r="I324" s="11">
        <v>50</v>
      </c>
      <c r="J324" s="11">
        <v>0</v>
      </c>
      <c r="K324" s="11">
        <v>450</v>
      </c>
      <c r="L324" s="11">
        <v>250</v>
      </c>
      <c r="M324" s="11">
        <v>0</v>
      </c>
      <c r="N324" s="11">
        <v>0</v>
      </c>
      <c r="O324" s="11" t="s">
        <v>100</v>
      </c>
      <c r="P324" s="11">
        <v>550</v>
      </c>
      <c r="Q324" s="11" t="s">
        <v>228</v>
      </c>
      <c r="S324" s="11" t="s">
        <v>66</v>
      </c>
      <c r="T324" s="11" t="s">
        <v>147</v>
      </c>
      <c r="W324" s="11">
        <f t="shared" si="40"/>
        <v>1</v>
      </c>
      <c r="X324" s="13">
        <f t="shared" si="41"/>
        <v>0</v>
      </c>
      <c r="Y324" s="13">
        <f t="shared" si="42"/>
        <v>0</v>
      </c>
      <c r="Z324" s="13">
        <f t="shared" si="43"/>
        <v>0</v>
      </c>
      <c r="AA324" s="13">
        <f t="shared" si="44"/>
        <v>1</v>
      </c>
      <c r="AB324" s="13">
        <f t="shared" si="45"/>
        <v>0</v>
      </c>
      <c r="AC324" s="13">
        <f t="shared" si="46"/>
        <v>0</v>
      </c>
      <c r="AD324" s="13">
        <f t="shared" si="47"/>
        <v>500</v>
      </c>
      <c r="AE324" s="13">
        <f t="shared" si="48"/>
        <v>250</v>
      </c>
      <c r="AF324" s="11" t="s">
        <v>1115</v>
      </c>
    </row>
    <row r="325" spans="2:32" s="11" customFormat="1" ht="14.1" customHeight="1" outlineLevel="1" x14ac:dyDescent="0.2">
      <c r="B325" s="65" t="s">
        <v>83</v>
      </c>
      <c r="C325" s="11" t="s">
        <v>53</v>
      </c>
      <c r="D325" s="12">
        <v>40241</v>
      </c>
      <c r="E325" s="11">
        <v>2545887</v>
      </c>
      <c r="F325" s="11" t="s">
        <v>311</v>
      </c>
      <c r="G325" s="11" t="s">
        <v>87</v>
      </c>
      <c r="H325" s="13" t="s">
        <v>107</v>
      </c>
      <c r="I325" s="11">
        <v>400</v>
      </c>
      <c r="J325" s="11">
        <v>0</v>
      </c>
      <c r="K325" s="11">
        <v>200</v>
      </c>
      <c r="L325" s="11">
        <v>300</v>
      </c>
      <c r="M325" s="11">
        <v>0</v>
      </c>
      <c r="N325" s="11">
        <v>0</v>
      </c>
      <c r="O325" s="11" t="s">
        <v>100</v>
      </c>
      <c r="P325" s="11">
        <v>520</v>
      </c>
      <c r="Q325" s="11" t="s">
        <v>305</v>
      </c>
      <c r="S325" s="11" t="s">
        <v>66</v>
      </c>
      <c r="T325" s="11" t="s">
        <v>147</v>
      </c>
      <c r="W325" s="11">
        <f t="shared" si="40"/>
        <v>1</v>
      </c>
      <c r="X325" s="13">
        <f t="shared" si="41"/>
        <v>0</v>
      </c>
      <c r="Y325" s="13">
        <f t="shared" si="42"/>
        <v>0</v>
      </c>
      <c r="Z325" s="13">
        <f t="shared" si="43"/>
        <v>1</v>
      </c>
      <c r="AA325" s="13">
        <f t="shared" si="44"/>
        <v>0</v>
      </c>
      <c r="AB325" s="13">
        <f t="shared" si="45"/>
        <v>600</v>
      </c>
      <c r="AC325" s="13">
        <f t="shared" si="46"/>
        <v>300</v>
      </c>
      <c r="AD325" s="13">
        <f t="shared" si="47"/>
        <v>0</v>
      </c>
      <c r="AE325" s="13">
        <f t="shared" si="48"/>
        <v>0</v>
      </c>
      <c r="AF325" s="11" t="s">
        <v>1115</v>
      </c>
    </row>
    <row r="326" spans="2:32" s="11" customFormat="1" ht="14.1" customHeight="1" outlineLevel="1" x14ac:dyDescent="0.2">
      <c r="B326" s="65" t="s">
        <v>96</v>
      </c>
      <c r="C326" s="11" t="s">
        <v>53</v>
      </c>
      <c r="D326" s="12">
        <v>40240</v>
      </c>
      <c r="E326" s="11">
        <v>291822</v>
      </c>
      <c r="G326" s="11" t="s">
        <v>275</v>
      </c>
      <c r="H326" s="13" t="s">
        <v>109</v>
      </c>
      <c r="I326" s="11">
        <v>200</v>
      </c>
      <c r="J326" s="11">
        <v>0</v>
      </c>
      <c r="K326" s="11">
        <v>1030</v>
      </c>
      <c r="L326" s="11">
        <v>550</v>
      </c>
      <c r="M326" s="11">
        <v>0</v>
      </c>
      <c r="N326" s="11">
        <v>0</v>
      </c>
      <c r="O326" s="11" t="s">
        <v>193</v>
      </c>
      <c r="P326" s="11">
        <v>550</v>
      </c>
      <c r="Q326" s="11" t="s">
        <v>133</v>
      </c>
      <c r="S326" s="11" t="s">
        <v>66</v>
      </c>
      <c r="T326" s="11" t="s">
        <v>147</v>
      </c>
      <c r="W326" s="11">
        <f t="shared" si="40"/>
        <v>1</v>
      </c>
      <c r="X326" s="13">
        <f t="shared" si="41"/>
        <v>0</v>
      </c>
      <c r="Y326" s="13">
        <f t="shared" si="42"/>
        <v>0</v>
      </c>
      <c r="Z326" s="13">
        <f t="shared" si="43"/>
        <v>0</v>
      </c>
      <c r="AA326" s="13">
        <f t="shared" si="44"/>
        <v>1</v>
      </c>
      <c r="AB326" s="13">
        <f t="shared" si="45"/>
        <v>0</v>
      </c>
      <c r="AC326" s="13">
        <f t="shared" si="46"/>
        <v>0</v>
      </c>
      <c r="AD326" s="13">
        <f t="shared" si="47"/>
        <v>1230</v>
      </c>
      <c r="AE326" s="13">
        <f t="shared" si="48"/>
        <v>550</v>
      </c>
      <c r="AF326" s="11" t="s">
        <v>1115</v>
      </c>
    </row>
    <row r="327" spans="2:32" s="11" customFormat="1" ht="14.1" customHeight="1" outlineLevel="1" x14ac:dyDescent="0.2">
      <c r="B327" s="65" t="s">
        <v>137</v>
      </c>
      <c r="C327" s="11" t="s">
        <v>53</v>
      </c>
      <c r="D327" s="12">
        <v>40240</v>
      </c>
      <c r="E327" s="11">
        <v>292328</v>
      </c>
      <c r="G327" s="11" t="s">
        <v>143</v>
      </c>
      <c r="H327" s="13" t="s">
        <v>116</v>
      </c>
      <c r="I327" s="11">
        <v>500</v>
      </c>
      <c r="J327" s="11">
        <v>200</v>
      </c>
      <c r="K327" s="11">
        <v>0</v>
      </c>
      <c r="L327" s="11">
        <v>0</v>
      </c>
      <c r="M327" s="11">
        <v>0</v>
      </c>
      <c r="N327" s="11">
        <v>0</v>
      </c>
      <c r="O327" s="11" t="s">
        <v>193</v>
      </c>
      <c r="P327" s="11">
        <v>550</v>
      </c>
      <c r="Q327" s="11" t="s">
        <v>145</v>
      </c>
      <c r="S327" s="11" t="s">
        <v>66</v>
      </c>
      <c r="T327" s="11" t="s">
        <v>147</v>
      </c>
      <c r="W327" s="11">
        <f t="shared" si="40"/>
        <v>1</v>
      </c>
      <c r="X327" s="13">
        <f t="shared" si="41"/>
        <v>0</v>
      </c>
      <c r="Y327" s="13">
        <f t="shared" si="42"/>
        <v>0</v>
      </c>
      <c r="Z327" s="13">
        <f t="shared" si="43"/>
        <v>0</v>
      </c>
      <c r="AA327" s="13">
        <f t="shared" si="44"/>
        <v>0</v>
      </c>
      <c r="AB327" s="13">
        <f t="shared" si="45"/>
        <v>0</v>
      </c>
      <c r="AC327" s="13">
        <f t="shared" si="46"/>
        <v>0</v>
      </c>
      <c r="AD327" s="13">
        <f t="shared" si="47"/>
        <v>0</v>
      </c>
      <c r="AE327" s="13">
        <f t="shared" si="48"/>
        <v>0</v>
      </c>
      <c r="AF327" s="11" t="s">
        <v>1115</v>
      </c>
    </row>
    <row r="328" spans="2:32" s="11" customFormat="1" ht="14.1" customHeight="1" outlineLevel="1" x14ac:dyDescent="0.2">
      <c r="B328" s="65" t="s">
        <v>137</v>
      </c>
      <c r="C328" s="11" t="s">
        <v>53</v>
      </c>
      <c r="D328" s="12">
        <v>40242</v>
      </c>
      <c r="E328" s="11">
        <v>292330</v>
      </c>
      <c r="G328" s="11" t="s">
        <v>143</v>
      </c>
      <c r="H328" s="13" t="s">
        <v>55</v>
      </c>
      <c r="I328" s="11">
        <v>200</v>
      </c>
      <c r="J328" s="11">
        <v>150</v>
      </c>
      <c r="K328" s="11">
        <v>0</v>
      </c>
      <c r="L328" s="11">
        <v>0</v>
      </c>
      <c r="M328" s="11">
        <v>0</v>
      </c>
      <c r="N328" s="11">
        <v>0</v>
      </c>
      <c r="O328" s="11" t="s">
        <v>193</v>
      </c>
      <c r="P328" s="11">
        <v>550</v>
      </c>
      <c r="Q328" s="11" t="s">
        <v>145</v>
      </c>
      <c r="S328" s="11" t="s">
        <v>66</v>
      </c>
      <c r="T328" s="11" t="s">
        <v>147</v>
      </c>
      <c r="W328" s="11">
        <f t="shared" si="40"/>
        <v>1</v>
      </c>
      <c r="X328" s="13">
        <f t="shared" si="41"/>
        <v>0</v>
      </c>
      <c r="Y328" s="13">
        <f t="shared" si="42"/>
        <v>0</v>
      </c>
      <c r="Z328" s="13">
        <f t="shared" si="43"/>
        <v>0</v>
      </c>
      <c r="AA328" s="13">
        <f t="shared" si="44"/>
        <v>0</v>
      </c>
      <c r="AB328" s="13">
        <f t="shared" si="45"/>
        <v>0</v>
      </c>
      <c r="AC328" s="13">
        <f t="shared" si="46"/>
        <v>0</v>
      </c>
      <c r="AD328" s="13">
        <f t="shared" si="47"/>
        <v>0</v>
      </c>
      <c r="AE328" s="13">
        <f t="shared" si="48"/>
        <v>0</v>
      </c>
      <c r="AF328" s="11" t="s">
        <v>1115</v>
      </c>
    </row>
    <row r="329" spans="2:32" s="11" customFormat="1" ht="14.1" customHeight="1" outlineLevel="1" x14ac:dyDescent="0.2">
      <c r="B329" s="65" t="s">
        <v>58</v>
      </c>
      <c r="C329" s="11" t="s">
        <v>53</v>
      </c>
      <c r="D329" s="12">
        <v>40242</v>
      </c>
      <c r="E329" s="11">
        <v>20589892</v>
      </c>
      <c r="F329" s="11">
        <v>553208</v>
      </c>
      <c r="G329" s="11" t="s">
        <v>44</v>
      </c>
      <c r="H329" s="13" t="s">
        <v>32</v>
      </c>
      <c r="I329" s="11">
        <v>0</v>
      </c>
      <c r="J329" s="11">
        <v>0</v>
      </c>
      <c r="K329" s="11">
        <v>200</v>
      </c>
      <c r="L329" s="11">
        <v>0</v>
      </c>
      <c r="M329" s="11">
        <v>0</v>
      </c>
      <c r="N329" s="11">
        <v>0</v>
      </c>
      <c r="O329" s="11" t="s">
        <v>100</v>
      </c>
      <c r="P329" s="11">
        <v>550</v>
      </c>
      <c r="Q329" s="11" t="s">
        <v>43</v>
      </c>
      <c r="S329" s="11" t="s">
        <v>66</v>
      </c>
      <c r="T329" s="11" t="s">
        <v>78</v>
      </c>
      <c r="W329" s="11">
        <f t="shared" si="40"/>
        <v>1</v>
      </c>
      <c r="X329" s="13">
        <f t="shared" si="41"/>
        <v>1</v>
      </c>
      <c r="Y329" s="13">
        <f t="shared" si="42"/>
        <v>0</v>
      </c>
      <c r="Z329" s="13">
        <f t="shared" si="43"/>
        <v>0</v>
      </c>
      <c r="AA329" s="13">
        <f t="shared" si="44"/>
        <v>1</v>
      </c>
      <c r="AB329" s="13">
        <f t="shared" si="45"/>
        <v>0</v>
      </c>
      <c r="AC329" s="13">
        <f t="shared" si="46"/>
        <v>0</v>
      </c>
      <c r="AD329" s="13">
        <f t="shared" si="47"/>
        <v>200</v>
      </c>
      <c r="AE329" s="13">
        <f t="shared" si="48"/>
        <v>0</v>
      </c>
      <c r="AF329" s="11" t="s">
        <v>1115</v>
      </c>
    </row>
    <row r="330" spans="2:32" s="11" customFormat="1" ht="14.1" customHeight="1" outlineLevel="1" x14ac:dyDescent="0.2">
      <c r="B330" s="65" t="s">
        <v>58</v>
      </c>
      <c r="C330" s="11" t="s">
        <v>53</v>
      </c>
      <c r="D330" s="12">
        <v>40242</v>
      </c>
      <c r="E330" s="11">
        <v>20672641</v>
      </c>
      <c r="F330" s="11">
        <v>955987</v>
      </c>
      <c r="G330" s="11" t="s">
        <v>49</v>
      </c>
      <c r="H330" s="13" t="s">
        <v>107</v>
      </c>
      <c r="I330" s="11">
        <v>200</v>
      </c>
      <c r="J330" s="11">
        <v>0</v>
      </c>
      <c r="K330" s="11">
        <v>0</v>
      </c>
      <c r="L330" s="11">
        <v>0</v>
      </c>
      <c r="M330" s="11">
        <v>0</v>
      </c>
      <c r="N330" s="11">
        <v>0</v>
      </c>
      <c r="O330" s="11" t="s">
        <v>100</v>
      </c>
      <c r="P330" s="11">
        <v>275</v>
      </c>
      <c r="Q330" s="11" t="s">
        <v>43</v>
      </c>
      <c r="S330" s="11" t="s">
        <v>66</v>
      </c>
      <c r="T330" s="11" t="s">
        <v>78</v>
      </c>
      <c r="W330" s="11">
        <f t="shared" si="40"/>
        <v>1</v>
      </c>
      <c r="X330" s="13">
        <f t="shared" si="41"/>
        <v>1</v>
      </c>
      <c r="Y330" s="13">
        <f t="shared" si="42"/>
        <v>0</v>
      </c>
      <c r="Z330" s="13">
        <f t="shared" si="43"/>
        <v>1</v>
      </c>
      <c r="AA330" s="13">
        <f t="shared" si="44"/>
        <v>0</v>
      </c>
      <c r="AB330" s="13">
        <f t="shared" si="45"/>
        <v>200</v>
      </c>
      <c r="AC330" s="13">
        <f t="shared" si="46"/>
        <v>0</v>
      </c>
      <c r="AD330" s="13">
        <f t="shared" si="47"/>
        <v>0</v>
      </c>
      <c r="AE330" s="13">
        <f t="shared" si="48"/>
        <v>0</v>
      </c>
      <c r="AF330" s="11" t="s">
        <v>1115</v>
      </c>
    </row>
    <row r="331" spans="2:32" s="11" customFormat="1" ht="14.1" customHeight="1" outlineLevel="1" x14ac:dyDescent="0.2">
      <c r="B331" s="65" t="s">
        <v>83</v>
      </c>
      <c r="C331" s="11" t="s">
        <v>53</v>
      </c>
      <c r="D331" s="12">
        <v>40242</v>
      </c>
      <c r="E331" s="11">
        <v>2668073</v>
      </c>
      <c r="F331" s="11" t="s">
        <v>312</v>
      </c>
      <c r="G331" s="11" t="s">
        <v>146</v>
      </c>
      <c r="H331" s="13" t="s">
        <v>107</v>
      </c>
      <c r="I331" s="11">
        <v>200</v>
      </c>
      <c r="J331" s="11">
        <v>0</v>
      </c>
      <c r="K331" s="11">
        <v>20</v>
      </c>
      <c r="L331" s="11">
        <v>140</v>
      </c>
      <c r="M331" s="11">
        <v>0</v>
      </c>
      <c r="N331" s="11">
        <v>0</v>
      </c>
      <c r="O331" s="11" t="s">
        <v>100</v>
      </c>
      <c r="P331" s="11">
        <v>520</v>
      </c>
      <c r="Q331" s="11" t="s">
        <v>75</v>
      </c>
      <c r="S331" s="11" t="s">
        <v>66</v>
      </c>
      <c r="T331" s="11" t="s">
        <v>147</v>
      </c>
      <c r="W331" s="11">
        <f t="shared" si="40"/>
        <v>1</v>
      </c>
      <c r="X331" s="13">
        <f t="shared" si="41"/>
        <v>0</v>
      </c>
      <c r="Y331" s="13">
        <f t="shared" si="42"/>
        <v>0</v>
      </c>
      <c r="Z331" s="13">
        <f t="shared" si="43"/>
        <v>1</v>
      </c>
      <c r="AA331" s="13">
        <f t="shared" si="44"/>
        <v>0</v>
      </c>
      <c r="AB331" s="13">
        <f t="shared" si="45"/>
        <v>220</v>
      </c>
      <c r="AC331" s="13">
        <f t="shared" si="46"/>
        <v>140</v>
      </c>
      <c r="AD331" s="13">
        <f t="shared" si="47"/>
        <v>0</v>
      </c>
      <c r="AE331" s="13">
        <f t="shared" si="48"/>
        <v>0</v>
      </c>
      <c r="AF331" s="11" t="s">
        <v>1115</v>
      </c>
    </row>
    <row r="332" spans="2:32" s="11" customFormat="1" ht="14.1" customHeight="1" outlineLevel="1" x14ac:dyDescent="0.2">
      <c r="B332" s="65" t="s">
        <v>83</v>
      </c>
      <c r="C332" s="11" t="s">
        <v>53</v>
      </c>
      <c r="D332" s="12">
        <v>40242</v>
      </c>
      <c r="E332" s="11">
        <v>2326362</v>
      </c>
      <c r="F332" s="11" t="s">
        <v>313</v>
      </c>
      <c r="G332" s="11" t="s">
        <v>122</v>
      </c>
      <c r="H332" s="13" t="s">
        <v>107</v>
      </c>
      <c r="I332" s="11">
        <v>150</v>
      </c>
      <c r="J332" s="11">
        <v>0</v>
      </c>
      <c r="K332" s="11">
        <v>90</v>
      </c>
      <c r="L332" s="11">
        <v>130</v>
      </c>
      <c r="M332" s="11">
        <v>0</v>
      </c>
      <c r="N332" s="11">
        <v>0</v>
      </c>
      <c r="O332" s="11" t="s">
        <v>100</v>
      </c>
      <c r="P332" s="11">
        <v>520</v>
      </c>
      <c r="Q332" s="11" t="s">
        <v>305</v>
      </c>
      <c r="S332" s="11" t="s">
        <v>66</v>
      </c>
      <c r="T332" s="11" t="s">
        <v>147</v>
      </c>
      <c r="W332" s="11">
        <f t="shared" si="40"/>
        <v>1</v>
      </c>
      <c r="X332" s="13">
        <f t="shared" si="41"/>
        <v>0</v>
      </c>
      <c r="Y332" s="13">
        <f t="shared" si="42"/>
        <v>0</v>
      </c>
      <c r="Z332" s="13">
        <f t="shared" si="43"/>
        <v>1</v>
      </c>
      <c r="AA332" s="13">
        <f t="shared" si="44"/>
        <v>0</v>
      </c>
      <c r="AB332" s="13">
        <f t="shared" si="45"/>
        <v>240</v>
      </c>
      <c r="AC332" s="13">
        <f t="shared" si="46"/>
        <v>130</v>
      </c>
      <c r="AD332" s="13">
        <f t="shared" si="47"/>
        <v>0</v>
      </c>
      <c r="AE332" s="13">
        <f t="shared" si="48"/>
        <v>0</v>
      </c>
      <c r="AF332" s="11" t="s">
        <v>1115</v>
      </c>
    </row>
    <row r="333" spans="2:32" s="11" customFormat="1" ht="14.1" customHeight="1" outlineLevel="1" x14ac:dyDescent="0.2">
      <c r="B333" s="65" t="s">
        <v>83</v>
      </c>
      <c r="C333" s="11" t="s">
        <v>53</v>
      </c>
      <c r="D333" s="12">
        <v>40242</v>
      </c>
      <c r="E333" s="11">
        <v>2022897</v>
      </c>
      <c r="F333" s="11" t="s">
        <v>314</v>
      </c>
      <c r="G333" s="11" t="s">
        <v>167</v>
      </c>
      <c r="H333" s="13" t="s">
        <v>107</v>
      </c>
      <c r="I333" s="11">
        <v>900</v>
      </c>
      <c r="J333" s="11">
        <v>420</v>
      </c>
      <c r="K333" s="11">
        <v>230</v>
      </c>
      <c r="L333" s="11">
        <v>130</v>
      </c>
      <c r="M333" s="11">
        <v>0</v>
      </c>
      <c r="N333" s="11">
        <v>0</v>
      </c>
      <c r="O333" s="11" t="s">
        <v>100</v>
      </c>
      <c r="P333" s="11">
        <v>520</v>
      </c>
      <c r="Q333" s="11" t="s">
        <v>305</v>
      </c>
      <c r="S333" s="11" t="s">
        <v>66</v>
      </c>
      <c r="T333" s="11" t="s">
        <v>147</v>
      </c>
      <c r="W333" s="11">
        <f t="shared" si="40"/>
        <v>1</v>
      </c>
      <c r="X333" s="13">
        <f t="shared" si="41"/>
        <v>0</v>
      </c>
      <c r="Y333" s="13">
        <f t="shared" si="42"/>
        <v>0</v>
      </c>
      <c r="Z333" s="13">
        <f t="shared" si="43"/>
        <v>1</v>
      </c>
      <c r="AA333" s="13">
        <f t="shared" si="44"/>
        <v>0</v>
      </c>
      <c r="AB333" s="13">
        <f t="shared" si="45"/>
        <v>1130</v>
      </c>
      <c r="AC333" s="13">
        <f t="shared" si="46"/>
        <v>550</v>
      </c>
      <c r="AD333" s="13">
        <f t="shared" si="47"/>
        <v>0</v>
      </c>
      <c r="AE333" s="13">
        <f t="shared" si="48"/>
        <v>0</v>
      </c>
      <c r="AF333" s="11" t="s">
        <v>1115</v>
      </c>
    </row>
    <row r="334" spans="2:32" s="11" customFormat="1" ht="14.1" customHeight="1" outlineLevel="1" x14ac:dyDescent="0.2">
      <c r="B334" s="65" t="s">
        <v>83</v>
      </c>
      <c r="C334" s="11" t="s">
        <v>53</v>
      </c>
      <c r="D334" s="12">
        <v>40242</v>
      </c>
      <c r="E334" s="11">
        <v>2336670</v>
      </c>
      <c r="F334" s="11" t="s">
        <v>315</v>
      </c>
      <c r="G334" s="11" t="s">
        <v>146</v>
      </c>
      <c r="H334" s="13" t="s">
        <v>107</v>
      </c>
      <c r="I334" s="11">
        <v>200</v>
      </c>
      <c r="J334" s="11">
        <v>0</v>
      </c>
      <c r="K334" s="11">
        <v>0</v>
      </c>
      <c r="L334" s="11">
        <v>150</v>
      </c>
      <c r="M334" s="11">
        <v>0</v>
      </c>
      <c r="N334" s="11">
        <v>0</v>
      </c>
      <c r="O334" s="11" t="s">
        <v>100</v>
      </c>
      <c r="P334" s="11">
        <v>520</v>
      </c>
      <c r="Q334" s="11" t="s">
        <v>305</v>
      </c>
      <c r="S334" s="11" t="s">
        <v>66</v>
      </c>
      <c r="T334" s="11" t="s">
        <v>147</v>
      </c>
      <c r="W334" s="11">
        <f t="shared" si="40"/>
        <v>1</v>
      </c>
      <c r="X334" s="13">
        <f t="shared" si="41"/>
        <v>0</v>
      </c>
      <c r="Y334" s="13">
        <f t="shared" si="42"/>
        <v>0</v>
      </c>
      <c r="Z334" s="13">
        <f t="shared" si="43"/>
        <v>1</v>
      </c>
      <c r="AA334" s="13">
        <f t="shared" si="44"/>
        <v>0</v>
      </c>
      <c r="AB334" s="13">
        <f t="shared" si="45"/>
        <v>200</v>
      </c>
      <c r="AC334" s="13">
        <f t="shared" si="46"/>
        <v>150</v>
      </c>
      <c r="AD334" s="13">
        <f t="shared" si="47"/>
        <v>0</v>
      </c>
      <c r="AE334" s="13">
        <f t="shared" si="48"/>
        <v>0</v>
      </c>
      <c r="AF334" s="11" t="s">
        <v>1115</v>
      </c>
    </row>
    <row r="335" spans="2:32" s="11" customFormat="1" ht="14.1" customHeight="1" outlineLevel="1" x14ac:dyDescent="0.2">
      <c r="B335" s="65" t="s">
        <v>83</v>
      </c>
      <c r="C335" s="11" t="s">
        <v>53</v>
      </c>
      <c r="D335" s="12">
        <v>40242</v>
      </c>
      <c r="E335" s="11">
        <v>2667855</v>
      </c>
      <c r="F335" s="11" t="s">
        <v>316</v>
      </c>
      <c r="G335" s="11" t="s">
        <v>122</v>
      </c>
      <c r="H335" s="13" t="s">
        <v>109</v>
      </c>
      <c r="I335" s="11">
        <v>0</v>
      </c>
      <c r="J335" s="11">
        <v>0</v>
      </c>
      <c r="K335" s="11">
        <v>100</v>
      </c>
      <c r="L335" s="11">
        <v>0</v>
      </c>
      <c r="M335" s="11">
        <v>0</v>
      </c>
      <c r="N335" s="11">
        <v>0</v>
      </c>
      <c r="O335" s="11" t="s">
        <v>100</v>
      </c>
      <c r="P335" s="11">
        <v>300</v>
      </c>
      <c r="Q335" s="11" t="s">
        <v>305</v>
      </c>
      <c r="S335" s="11" t="s">
        <v>66</v>
      </c>
      <c r="T335" s="11" t="s">
        <v>78</v>
      </c>
      <c r="W335" s="11">
        <f t="shared" si="40"/>
        <v>1</v>
      </c>
      <c r="X335" s="13">
        <f t="shared" si="41"/>
        <v>1</v>
      </c>
      <c r="Y335" s="13">
        <f t="shared" si="42"/>
        <v>0</v>
      </c>
      <c r="Z335" s="13">
        <f t="shared" si="43"/>
        <v>0</v>
      </c>
      <c r="AA335" s="13">
        <f t="shared" si="44"/>
        <v>1</v>
      </c>
      <c r="AB335" s="13">
        <f t="shared" si="45"/>
        <v>0</v>
      </c>
      <c r="AC335" s="13">
        <f t="shared" si="46"/>
        <v>0</v>
      </c>
      <c r="AD335" s="13">
        <f t="shared" si="47"/>
        <v>100</v>
      </c>
      <c r="AE335" s="13">
        <f t="shared" si="48"/>
        <v>0</v>
      </c>
      <c r="AF335" s="11" t="s">
        <v>1115</v>
      </c>
    </row>
    <row r="336" spans="2:32" s="11" customFormat="1" ht="14.1" customHeight="1" outlineLevel="1" x14ac:dyDescent="0.2">
      <c r="B336" s="65" t="s">
        <v>83</v>
      </c>
      <c r="C336" s="11" t="s">
        <v>53</v>
      </c>
      <c r="D336" s="12">
        <v>40242</v>
      </c>
      <c r="E336" s="11">
        <v>2024348</v>
      </c>
      <c r="F336" s="11" t="s">
        <v>317</v>
      </c>
      <c r="G336" s="11" t="s">
        <v>167</v>
      </c>
      <c r="H336" s="13" t="s">
        <v>109</v>
      </c>
      <c r="I336" s="11">
        <v>0</v>
      </c>
      <c r="J336" s="11">
        <v>0</v>
      </c>
      <c r="K336" s="11">
        <v>50</v>
      </c>
      <c r="L336" s="11">
        <v>0</v>
      </c>
      <c r="M336" s="11">
        <v>0</v>
      </c>
      <c r="N336" s="11">
        <v>0</v>
      </c>
      <c r="O336" s="11" t="s">
        <v>100</v>
      </c>
      <c r="P336" s="11">
        <v>300</v>
      </c>
      <c r="Q336" s="11" t="s">
        <v>75</v>
      </c>
      <c r="S336" s="11" t="s">
        <v>66</v>
      </c>
      <c r="T336" s="11" t="s">
        <v>78</v>
      </c>
      <c r="W336" s="11">
        <f t="shared" ref="W336:W399" si="49">IF(D336&gt;0,1,0)</f>
        <v>1</v>
      </c>
      <c r="X336" s="13">
        <f t="shared" ref="X336:X399" si="50">IF(T336="None",0,1)</f>
        <v>1</v>
      </c>
      <c r="Y336" s="13">
        <f t="shared" ref="Y336:Y399" si="51">IF(H336="plt gel", 1,0)</f>
        <v>0</v>
      </c>
      <c r="Z336" s="13">
        <f t="shared" ref="Z336:Z399" si="52">IF(H336="THA",1,0)+IF(H336="THA/REV",1,0)+IF(H336="THA/ANT",1,0)</f>
        <v>0</v>
      </c>
      <c r="AA336" s="13">
        <f t="shared" ref="AA336:AA399" si="53">IF(H336="TkA",1,0)+IF(H336="TkA/REV",1,0)+IF(H336="TkA/BILAT",1,0)</f>
        <v>1</v>
      </c>
      <c r="AB336" s="13">
        <f t="shared" ref="AB336:AB399" si="54">IF(H336="THA",I336+K336,0)+IF(H336="THA/REV",I336+K336,0)+IF(H336="THA/ANT",I336+K336,0)</f>
        <v>0</v>
      </c>
      <c r="AC336" s="13">
        <f t="shared" ref="AC336:AC399" si="55">IF(H336="THA",J336+L336,0)+IF(H336="THA/REV",J336+L336,0)+IF(H336="THA/ANT",J336+L336,0)</f>
        <v>0</v>
      </c>
      <c r="AD336" s="13">
        <f t="shared" ref="AD336:AD399" si="56">IF(H336="TkA",I336+K336,0)+IF(H336="TkA/REV",I336+K336,0)+IF(H336="TkA/BILAT",I336+K336,0)</f>
        <v>50</v>
      </c>
      <c r="AE336" s="13">
        <f t="shared" ref="AE336:AE399" si="57">IF(H336="TkA",J336+L336,0)+IF(H336="TkA/REV",J336+L336,0)+IF(H336="TkA/BILAT",J336+L336,0)</f>
        <v>0</v>
      </c>
      <c r="AF336" s="11" t="s">
        <v>1115</v>
      </c>
    </row>
    <row r="337" spans="2:32" s="11" customFormat="1" ht="14.1" customHeight="1" outlineLevel="1" x14ac:dyDescent="0.2">
      <c r="B337" s="65" t="s">
        <v>83</v>
      </c>
      <c r="C337" s="11" t="s">
        <v>53</v>
      </c>
      <c r="D337" s="12">
        <v>40242</v>
      </c>
      <c r="E337" s="11">
        <v>2544050</v>
      </c>
      <c r="F337" s="11" t="s">
        <v>318</v>
      </c>
      <c r="G337" s="11" t="s">
        <v>146</v>
      </c>
      <c r="H337" s="13" t="s">
        <v>109</v>
      </c>
      <c r="I337" s="11">
        <v>0</v>
      </c>
      <c r="J337" s="11">
        <v>0</v>
      </c>
      <c r="K337" s="11">
        <v>150</v>
      </c>
      <c r="L337" s="11">
        <v>0</v>
      </c>
      <c r="M337" s="11">
        <v>0</v>
      </c>
      <c r="N337" s="11">
        <v>0</v>
      </c>
      <c r="O337" s="11" t="s">
        <v>100</v>
      </c>
      <c r="P337" s="11">
        <v>300</v>
      </c>
      <c r="Q337" s="11" t="s">
        <v>305</v>
      </c>
      <c r="S337" s="11" t="s">
        <v>66</v>
      </c>
      <c r="T337" s="11" t="s">
        <v>78</v>
      </c>
      <c r="W337" s="11">
        <f t="shared" si="49"/>
        <v>1</v>
      </c>
      <c r="X337" s="13">
        <f t="shared" si="50"/>
        <v>1</v>
      </c>
      <c r="Y337" s="13">
        <f t="shared" si="51"/>
        <v>0</v>
      </c>
      <c r="Z337" s="13">
        <f t="shared" si="52"/>
        <v>0</v>
      </c>
      <c r="AA337" s="13">
        <f t="shared" si="53"/>
        <v>1</v>
      </c>
      <c r="AB337" s="13">
        <f t="shared" si="54"/>
        <v>0</v>
      </c>
      <c r="AC337" s="13">
        <f t="shared" si="55"/>
        <v>0</v>
      </c>
      <c r="AD337" s="13">
        <f t="shared" si="56"/>
        <v>150</v>
      </c>
      <c r="AE337" s="13">
        <f t="shared" si="57"/>
        <v>0</v>
      </c>
      <c r="AF337" s="11" t="s">
        <v>1115</v>
      </c>
    </row>
    <row r="338" spans="2:32" s="11" customFormat="1" ht="14.1" customHeight="1" outlineLevel="1" x14ac:dyDescent="0.2">
      <c r="B338" s="65" t="s">
        <v>96</v>
      </c>
      <c r="C338" s="11" t="s">
        <v>53</v>
      </c>
      <c r="D338" s="12">
        <v>40242</v>
      </c>
      <c r="E338" s="11">
        <v>293810</v>
      </c>
      <c r="G338" s="11" t="s">
        <v>38</v>
      </c>
      <c r="H338" s="13" t="s">
        <v>107</v>
      </c>
      <c r="I338" s="11">
        <v>500</v>
      </c>
      <c r="J338" s="11">
        <v>160</v>
      </c>
      <c r="K338" s="11">
        <v>0</v>
      </c>
      <c r="L338" s="11">
        <v>0</v>
      </c>
      <c r="M338" s="11">
        <v>0</v>
      </c>
      <c r="N338" s="11">
        <v>0</v>
      </c>
      <c r="O338" s="11" t="s">
        <v>193</v>
      </c>
      <c r="P338" s="11">
        <v>550</v>
      </c>
      <c r="Q338" s="11" t="s">
        <v>133</v>
      </c>
      <c r="S338" s="11" t="s">
        <v>66</v>
      </c>
      <c r="T338" s="11" t="s">
        <v>147</v>
      </c>
      <c r="W338" s="11">
        <f t="shared" si="49"/>
        <v>1</v>
      </c>
      <c r="X338" s="13">
        <f t="shared" si="50"/>
        <v>0</v>
      </c>
      <c r="Y338" s="13">
        <f t="shared" si="51"/>
        <v>0</v>
      </c>
      <c r="Z338" s="13">
        <f t="shared" si="52"/>
        <v>1</v>
      </c>
      <c r="AA338" s="13">
        <f t="shared" si="53"/>
        <v>0</v>
      </c>
      <c r="AB338" s="13">
        <f t="shared" si="54"/>
        <v>500</v>
      </c>
      <c r="AC338" s="13">
        <f t="shared" si="55"/>
        <v>160</v>
      </c>
      <c r="AD338" s="13">
        <f t="shared" si="56"/>
        <v>0</v>
      </c>
      <c r="AE338" s="13">
        <f t="shared" si="57"/>
        <v>0</v>
      </c>
      <c r="AF338" s="11" t="s">
        <v>1115</v>
      </c>
    </row>
    <row r="339" spans="2:32" s="11" customFormat="1" ht="14.1" customHeight="1" outlineLevel="1" x14ac:dyDescent="0.2">
      <c r="B339" s="65" t="s">
        <v>96</v>
      </c>
      <c r="C339" s="11" t="s">
        <v>53</v>
      </c>
      <c r="D339" s="12">
        <v>40242</v>
      </c>
      <c r="E339" s="11">
        <v>271712</v>
      </c>
      <c r="G339" s="11" t="s">
        <v>27</v>
      </c>
      <c r="H339" s="13" t="s">
        <v>107</v>
      </c>
      <c r="I339" s="11">
        <v>700</v>
      </c>
      <c r="J339" s="11">
        <v>170</v>
      </c>
      <c r="K339" s="11">
        <v>0</v>
      </c>
      <c r="L339" s="11">
        <v>0</v>
      </c>
      <c r="M339" s="11">
        <v>0</v>
      </c>
      <c r="N339" s="11">
        <v>0</v>
      </c>
      <c r="O339" s="11" t="s">
        <v>193</v>
      </c>
      <c r="P339" s="11">
        <v>550</v>
      </c>
      <c r="Q339" s="11" t="s">
        <v>133</v>
      </c>
      <c r="S339" s="11" t="s">
        <v>66</v>
      </c>
      <c r="T339" s="11" t="s">
        <v>147</v>
      </c>
      <c r="W339" s="11">
        <f t="shared" si="49"/>
        <v>1</v>
      </c>
      <c r="X339" s="13">
        <f t="shared" si="50"/>
        <v>0</v>
      </c>
      <c r="Y339" s="13">
        <f t="shared" si="51"/>
        <v>0</v>
      </c>
      <c r="Z339" s="13">
        <f t="shared" si="52"/>
        <v>1</v>
      </c>
      <c r="AA339" s="13">
        <f t="shared" si="53"/>
        <v>0</v>
      </c>
      <c r="AB339" s="13">
        <f t="shared" si="54"/>
        <v>700</v>
      </c>
      <c r="AC339" s="13">
        <f t="shared" si="55"/>
        <v>170</v>
      </c>
      <c r="AD339" s="13">
        <f t="shared" si="56"/>
        <v>0</v>
      </c>
      <c r="AE339" s="13">
        <f t="shared" si="57"/>
        <v>0</v>
      </c>
      <c r="AF339" s="11" t="s">
        <v>1115</v>
      </c>
    </row>
    <row r="340" spans="2:32" s="11" customFormat="1" ht="14.1" customHeight="1" outlineLevel="1" x14ac:dyDescent="0.2">
      <c r="B340" s="65" t="s">
        <v>96</v>
      </c>
      <c r="C340" s="11" t="s">
        <v>53</v>
      </c>
      <c r="D340" s="12">
        <v>40242</v>
      </c>
      <c r="E340" s="11">
        <v>292115</v>
      </c>
      <c r="G340" s="11" t="s">
        <v>38</v>
      </c>
      <c r="H340" s="13" t="s">
        <v>107</v>
      </c>
      <c r="I340" s="11">
        <v>1200</v>
      </c>
      <c r="J340" s="11">
        <v>435</v>
      </c>
      <c r="K340" s="11">
        <v>680</v>
      </c>
      <c r="L340" s="11">
        <v>220</v>
      </c>
      <c r="M340" s="11">
        <v>0</v>
      </c>
      <c r="N340" s="11">
        <v>0</v>
      </c>
      <c r="O340" s="11" t="s">
        <v>193</v>
      </c>
      <c r="P340" s="11">
        <v>550</v>
      </c>
      <c r="Q340" s="11" t="s">
        <v>133</v>
      </c>
      <c r="S340" s="11" t="s">
        <v>66</v>
      </c>
      <c r="T340" s="11" t="s">
        <v>147</v>
      </c>
      <c r="W340" s="11">
        <f t="shared" si="49"/>
        <v>1</v>
      </c>
      <c r="X340" s="13">
        <f t="shared" si="50"/>
        <v>0</v>
      </c>
      <c r="Y340" s="13">
        <f t="shared" si="51"/>
        <v>0</v>
      </c>
      <c r="Z340" s="13">
        <f t="shared" si="52"/>
        <v>1</v>
      </c>
      <c r="AA340" s="13">
        <f t="shared" si="53"/>
        <v>0</v>
      </c>
      <c r="AB340" s="13">
        <f t="shared" si="54"/>
        <v>1880</v>
      </c>
      <c r="AC340" s="13">
        <f t="shared" si="55"/>
        <v>655</v>
      </c>
      <c r="AD340" s="13">
        <f t="shared" si="56"/>
        <v>0</v>
      </c>
      <c r="AE340" s="13">
        <f t="shared" si="57"/>
        <v>0</v>
      </c>
      <c r="AF340" s="11" t="s">
        <v>1115</v>
      </c>
    </row>
    <row r="341" spans="2:32" s="11" customFormat="1" ht="14.1" customHeight="1" outlineLevel="1" x14ac:dyDescent="0.2">
      <c r="B341" s="65" t="s">
        <v>83</v>
      </c>
      <c r="C341" s="11" t="s">
        <v>53</v>
      </c>
      <c r="D341" s="12">
        <v>40242</v>
      </c>
      <c r="E341" s="11">
        <v>2455061</v>
      </c>
      <c r="F341" s="11" t="s">
        <v>319</v>
      </c>
      <c r="G341" s="11" t="s">
        <v>167</v>
      </c>
      <c r="H341" s="13" t="s">
        <v>109</v>
      </c>
      <c r="I341" s="11">
        <v>0</v>
      </c>
      <c r="J341" s="11">
        <v>0</v>
      </c>
      <c r="K341" s="11">
        <v>50</v>
      </c>
      <c r="L341" s="11">
        <v>0</v>
      </c>
      <c r="M341" s="11">
        <v>0</v>
      </c>
      <c r="N341" s="11">
        <v>0</v>
      </c>
      <c r="O341" s="11" t="s">
        <v>100</v>
      </c>
      <c r="P341" s="11">
        <v>520</v>
      </c>
      <c r="Q341" s="11" t="s">
        <v>35</v>
      </c>
      <c r="S341" s="11" t="s">
        <v>66</v>
      </c>
      <c r="T341" s="11" t="s">
        <v>78</v>
      </c>
      <c r="W341" s="11">
        <f t="shared" si="49"/>
        <v>1</v>
      </c>
      <c r="X341" s="13">
        <f t="shared" si="50"/>
        <v>1</v>
      </c>
      <c r="Y341" s="13">
        <f t="shared" si="51"/>
        <v>0</v>
      </c>
      <c r="Z341" s="13">
        <f t="shared" si="52"/>
        <v>0</v>
      </c>
      <c r="AA341" s="13">
        <f t="shared" si="53"/>
        <v>1</v>
      </c>
      <c r="AB341" s="13">
        <f t="shared" si="54"/>
        <v>0</v>
      </c>
      <c r="AC341" s="13">
        <f t="shared" si="55"/>
        <v>0</v>
      </c>
      <c r="AD341" s="13">
        <f t="shared" si="56"/>
        <v>50</v>
      </c>
      <c r="AE341" s="13">
        <f t="shared" si="57"/>
        <v>0</v>
      </c>
      <c r="AF341" s="11" t="s">
        <v>1115</v>
      </c>
    </row>
    <row r="342" spans="2:32" s="11" customFormat="1" ht="14.1" customHeight="1" outlineLevel="1" x14ac:dyDescent="0.2">
      <c r="B342" s="65" t="s">
        <v>83</v>
      </c>
      <c r="C342" s="11" t="s">
        <v>53</v>
      </c>
      <c r="D342" s="12">
        <v>40242</v>
      </c>
      <c r="E342" s="11">
        <v>2631849</v>
      </c>
      <c r="F342" s="11" t="s">
        <v>320</v>
      </c>
      <c r="G342" s="11" t="s">
        <v>146</v>
      </c>
      <c r="H342" s="13" t="s">
        <v>109</v>
      </c>
      <c r="I342" s="11">
        <v>0</v>
      </c>
      <c r="J342" s="11">
        <v>0</v>
      </c>
      <c r="K342" s="11">
        <v>150</v>
      </c>
      <c r="L342" s="11">
        <v>0</v>
      </c>
      <c r="M342" s="11">
        <v>0</v>
      </c>
      <c r="N342" s="11">
        <v>0</v>
      </c>
      <c r="O342" s="11" t="s">
        <v>100</v>
      </c>
      <c r="P342" s="11">
        <v>520</v>
      </c>
      <c r="Q342" s="11" t="s">
        <v>35</v>
      </c>
      <c r="S342" s="11" t="s">
        <v>66</v>
      </c>
      <c r="T342" s="11" t="s">
        <v>78</v>
      </c>
      <c r="W342" s="11">
        <f t="shared" si="49"/>
        <v>1</v>
      </c>
      <c r="X342" s="13">
        <f t="shared" si="50"/>
        <v>1</v>
      </c>
      <c r="Y342" s="13">
        <f t="shared" si="51"/>
        <v>0</v>
      </c>
      <c r="Z342" s="13">
        <f t="shared" si="52"/>
        <v>0</v>
      </c>
      <c r="AA342" s="13">
        <f t="shared" si="53"/>
        <v>1</v>
      </c>
      <c r="AB342" s="13">
        <f t="shared" si="54"/>
        <v>0</v>
      </c>
      <c r="AC342" s="13">
        <f t="shared" si="55"/>
        <v>0</v>
      </c>
      <c r="AD342" s="13">
        <f t="shared" si="56"/>
        <v>150</v>
      </c>
      <c r="AE342" s="13">
        <f t="shared" si="57"/>
        <v>0</v>
      </c>
      <c r="AF342" s="11" t="s">
        <v>1115</v>
      </c>
    </row>
    <row r="343" spans="2:32" s="11" customFormat="1" ht="14.1" customHeight="1" outlineLevel="1" x14ac:dyDescent="0.2">
      <c r="B343" s="65" t="s">
        <v>83</v>
      </c>
      <c r="C343" s="11" t="s">
        <v>53</v>
      </c>
      <c r="D343" s="12">
        <v>40242</v>
      </c>
      <c r="E343" s="11">
        <v>2299973</v>
      </c>
      <c r="F343" s="11" t="s">
        <v>321</v>
      </c>
      <c r="G343" s="11" t="s">
        <v>138</v>
      </c>
      <c r="H343" s="13" t="s">
        <v>124</v>
      </c>
      <c r="I343" s="11">
        <v>150</v>
      </c>
      <c r="J343" s="11">
        <v>0</v>
      </c>
      <c r="K343" s="11">
        <v>0</v>
      </c>
      <c r="L343" s="11">
        <v>0</v>
      </c>
      <c r="M343" s="11">
        <v>0</v>
      </c>
      <c r="N343" s="11">
        <v>0</v>
      </c>
      <c r="O343" s="11" t="s">
        <v>100</v>
      </c>
      <c r="P343" s="11">
        <v>520</v>
      </c>
      <c r="Q343" s="11" t="s">
        <v>35</v>
      </c>
      <c r="S343" s="11" t="s">
        <v>66</v>
      </c>
      <c r="T343" s="11" t="s">
        <v>78</v>
      </c>
      <c r="W343" s="11">
        <f t="shared" si="49"/>
        <v>1</v>
      </c>
      <c r="X343" s="13">
        <f t="shared" si="50"/>
        <v>1</v>
      </c>
      <c r="Y343" s="13">
        <f t="shared" si="51"/>
        <v>0</v>
      </c>
      <c r="Z343" s="13">
        <f t="shared" si="52"/>
        <v>0</v>
      </c>
      <c r="AA343" s="13">
        <f t="shared" si="53"/>
        <v>0</v>
      </c>
      <c r="AB343" s="13">
        <f t="shared" si="54"/>
        <v>0</v>
      </c>
      <c r="AC343" s="13">
        <f t="shared" si="55"/>
        <v>0</v>
      </c>
      <c r="AD343" s="13">
        <f t="shared" si="56"/>
        <v>0</v>
      </c>
      <c r="AE343" s="13">
        <f t="shared" si="57"/>
        <v>0</v>
      </c>
      <c r="AF343" s="11" t="s">
        <v>1115</v>
      </c>
    </row>
    <row r="344" spans="2:32" s="11" customFormat="1" ht="14.1" customHeight="1" outlineLevel="1" x14ac:dyDescent="0.2">
      <c r="B344" s="65" t="s">
        <v>42</v>
      </c>
      <c r="C344" s="11" t="s">
        <v>53</v>
      </c>
      <c r="D344" s="12">
        <v>40243</v>
      </c>
      <c r="E344" s="11">
        <v>24201790</v>
      </c>
      <c r="F344" s="11">
        <v>808699</v>
      </c>
      <c r="G344" s="11" t="s">
        <v>142</v>
      </c>
      <c r="H344" s="13" t="s">
        <v>107</v>
      </c>
      <c r="I344" s="11">
        <v>250</v>
      </c>
      <c r="J344" s="11">
        <v>0</v>
      </c>
      <c r="K344" s="11">
        <v>50</v>
      </c>
      <c r="L344" s="11">
        <v>140</v>
      </c>
      <c r="M344" s="11">
        <v>0</v>
      </c>
      <c r="N344" s="11">
        <v>0</v>
      </c>
      <c r="O344" s="11" t="s">
        <v>100</v>
      </c>
      <c r="P344" s="11">
        <v>575</v>
      </c>
      <c r="Q344" s="11" t="s">
        <v>35</v>
      </c>
      <c r="S344" s="11" t="s">
        <v>66</v>
      </c>
      <c r="T344" s="11" t="s">
        <v>147</v>
      </c>
      <c r="W344" s="11">
        <f t="shared" si="49"/>
        <v>1</v>
      </c>
      <c r="X344" s="13">
        <f t="shared" si="50"/>
        <v>0</v>
      </c>
      <c r="Y344" s="13">
        <f t="shared" si="51"/>
        <v>0</v>
      </c>
      <c r="Z344" s="13">
        <f t="shared" si="52"/>
        <v>1</v>
      </c>
      <c r="AA344" s="13">
        <f t="shared" si="53"/>
        <v>0</v>
      </c>
      <c r="AB344" s="13">
        <f t="shared" si="54"/>
        <v>300</v>
      </c>
      <c r="AC344" s="13">
        <f t="shared" si="55"/>
        <v>140</v>
      </c>
      <c r="AD344" s="13">
        <f t="shared" si="56"/>
        <v>0</v>
      </c>
      <c r="AE344" s="13">
        <f t="shared" si="57"/>
        <v>0</v>
      </c>
      <c r="AF344" s="11" t="s">
        <v>1115</v>
      </c>
    </row>
    <row r="345" spans="2:32" s="11" customFormat="1" ht="14.1" customHeight="1" outlineLevel="1" x14ac:dyDescent="0.2">
      <c r="B345" s="65" t="s">
        <v>58</v>
      </c>
      <c r="C345" s="11" t="s">
        <v>53</v>
      </c>
      <c r="D345" s="12">
        <v>40243</v>
      </c>
      <c r="E345" s="11">
        <v>20726814</v>
      </c>
      <c r="F345" s="11">
        <v>417744</v>
      </c>
      <c r="G345" s="11" t="s">
        <v>57</v>
      </c>
      <c r="H345" s="13" t="s">
        <v>109</v>
      </c>
      <c r="I345" s="11">
        <v>0</v>
      </c>
      <c r="J345" s="11">
        <v>0</v>
      </c>
      <c r="K345" s="11">
        <v>600</v>
      </c>
      <c r="L345" s="11">
        <v>220</v>
      </c>
      <c r="M345" s="11">
        <v>0</v>
      </c>
      <c r="N345" s="11">
        <v>0</v>
      </c>
      <c r="O345" s="11" t="s">
        <v>100</v>
      </c>
      <c r="P345" s="11">
        <v>550</v>
      </c>
      <c r="Q345" s="11" t="s">
        <v>43</v>
      </c>
      <c r="S345" s="11" t="s">
        <v>66</v>
      </c>
      <c r="T345" s="11" t="s">
        <v>147</v>
      </c>
      <c r="W345" s="11">
        <f t="shared" si="49"/>
        <v>1</v>
      </c>
      <c r="X345" s="13">
        <f t="shared" si="50"/>
        <v>0</v>
      </c>
      <c r="Y345" s="13">
        <f t="shared" si="51"/>
        <v>0</v>
      </c>
      <c r="Z345" s="13">
        <f t="shared" si="52"/>
        <v>0</v>
      </c>
      <c r="AA345" s="13">
        <f t="shared" si="53"/>
        <v>1</v>
      </c>
      <c r="AB345" s="13">
        <f t="shared" si="54"/>
        <v>0</v>
      </c>
      <c r="AC345" s="13">
        <f t="shared" si="55"/>
        <v>0</v>
      </c>
      <c r="AD345" s="13">
        <f t="shared" si="56"/>
        <v>600</v>
      </c>
      <c r="AE345" s="13">
        <f t="shared" si="57"/>
        <v>220</v>
      </c>
      <c r="AF345" s="11" t="s">
        <v>1115</v>
      </c>
    </row>
    <row r="346" spans="2:32" s="11" customFormat="1" ht="14.1" customHeight="1" outlineLevel="1" x14ac:dyDescent="0.2">
      <c r="B346" s="65" t="s">
        <v>96</v>
      </c>
      <c r="C346" s="11" t="s">
        <v>53</v>
      </c>
      <c r="D346" s="12">
        <v>40243</v>
      </c>
      <c r="E346" s="11">
        <v>294497</v>
      </c>
      <c r="G346" s="11" t="s">
        <v>136</v>
      </c>
      <c r="H346" s="13" t="s">
        <v>107</v>
      </c>
      <c r="I346" s="11">
        <v>550</v>
      </c>
      <c r="J346" s="11">
        <v>0</v>
      </c>
      <c r="K346" s="11">
        <v>275</v>
      </c>
      <c r="L346" s="11">
        <v>295</v>
      </c>
      <c r="M346" s="11">
        <v>0</v>
      </c>
      <c r="N346" s="11">
        <v>0</v>
      </c>
      <c r="O346" s="11" t="s">
        <v>193</v>
      </c>
      <c r="P346" s="11">
        <v>550</v>
      </c>
      <c r="Q346" s="11" t="s">
        <v>133</v>
      </c>
      <c r="S346" s="11" t="s">
        <v>66</v>
      </c>
      <c r="T346" s="11" t="s">
        <v>147</v>
      </c>
      <c r="W346" s="11">
        <f t="shared" si="49"/>
        <v>1</v>
      </c>
      <c r="X346" s="13">
        <f t="shared" si="50"/>
        <v>0</v>
      </c>
      <c r="Y346" s="13">
        <f t="shared" si="51"/>
        <v>0</v>
      </c>
      <c r="Z346" s="13">
        <f t="shared" si="52"/>
        <v>1</v>
      </c>
      <c r="AA346" s="13">
        <f t="shared" si="53"/>
        <v>0</v>
      </c>
      <c r="AB346" s="13">
        <f t="shared" si="54"/>
        <v>825</v>
      </c>
      <c r="AC346" s="13">
        <f t="shared" si="55"/>
        <v>295</v>
      </c>
      <c r="AD346" s="13">
        <f t="shared" si="56"/>
        <v>0</v>
      </c>
      <c r="AE346" s="13">
        <f t="shared" si="57"/>
        <v>0</v>
      </c>
      <c r="AF346" s="11" t="s">
        <v>1115</v>
      </c>
    </row>
    <row r="347" spans="2:32" s="11" customFormat="1" ht="14.1" customHeight="1" outlineLevel="1" x14ac:dyDescent="0.2">
      <c r="B347" s="65" t="s">
        <v>96</v>
      </c>
      <c r="C347" s="11" t="s">
        <v>53</v>
      </c>
      <c r="D347" s="12">
        <v>40243</v>
      </c>
      <c r="E347" s="11">
        <v>292670</v>
      </c>
      <c r="G347" s="11" t="s">
        <v>136</v>
      </c>
      <c r="H347" s="13" t="s">
        <v>109</v>
      </c>
      <c r="I347" s="11">
        <v>100</v>
      </c>
      <c r="J347" s="11">
        <v>0</v>
      </c>
      <c r="K347" s="11">
        <v>100</v>
      </c>
      <c r="L347" s="11">
        <v>0</v>
      </c>
      <c r="M347" s="11">
        <v>0</v>
      </c>
      <c r="N347" s="11">
        <v>0</v>
      </c>
      <c r="O347" s="11" t="s">
        <v>193</v>
      </c>
      <c r="P347" s="11">
        <v>550</v>
      </c>
      <c r="Q347" s="11" t="s">
        <v>52</v>
      </c>
      <c r="S347" s="11" t="s">
        <v>66</v>
      </c>
      <c r="T347" s="11" t="s">
        <v>78</v>
      </c>
      <c r="W347" s="11">
        <f t="shared" si="49"/>
        <v>1</v>
      </c>
      <c r="X347" s="13">
        <f t="shared" si="50"/>
        <v>1</v>
      </c>
      <c r="Y347" s="13">
        <f t="shared" si="51"/>
        <v>0</v>
      </c>
      <c r="Z347" s="13">
        <f t="shared" si="52"/>
        <v>0</v>
      </c>
      <c r="AA347" s="13">
        <f t="shared" si="53"/>
        <v>1</v>
      </c>
      <c r="AB347" s="13">
        <f t="shared" si="54"/>
        <v>0</v>
      </c>
      <c r="AC347" s="13">
        <f t="shared" si="55"/>
        <v>0</v>
      </c>
      <c r="AD347" s="13">
        <f t="shared" si="56"/>
        <v>200</v>
      </c>
      <c r="AE347" s="13">
        <f t="shared" si="57"/>
        <v>0</v>
      </c>
      <c r="AF347" s="11" t="s">
        <v>1115</v>
      </c>
    </row>
    <row r="348" spans="2:32" s="11" customFormat="1" ht="14.1" customHeight="1" outlineLevel="1" x14ac:dyDescent="0.2">
      <c r="B348" s="65" t="s">
        <v>83</v>
      </c>
      <c r="C348" s="11" t="s">
        <v>53</v>
      </c>
      <c r="D348" s="12">
        <v>40244</v>
      </c>
      <c r="E348" s="11">
        <v>2668569</v>
      </c>
      <c r="F348" s="11" t="s">
        <v>322</v>
      </c>
      <c r="G348" s="11" t="s">
        <v>153</v>
      </c>
      <c r="H348" s="13" t="s">
        <v>130</v>
      </c>
      <c r="I348" s="11">
        <v>250</v>
      </c>
      <c r="J348" s="11">
        <v>0</v>
      </c>
      <c r="K348" s="11">
        <v>0</v>
      </c>
      <c r="L348" s="11">
        <v>0</v>
      </c>
      <c r="M348" s="11">
        <v>0</v>
      </c>
      <c r="N348" s="11">
        <v>0</v>
      </c>
      <c r="O348" s="11" t="s">
        <v>100</v>
      </c>
      <c r="P348" s="11">
        <v>300</v>
      </c>
      <c r="Q348" s="11" t="s">
        <v>35</v>
      </c>
      <c r="S348" s="11" t="s">
        <v>66</v>
      </c>
      <c r="T348" s="11" t="s">
        <v>78</v>
      </c>
      <c r="W348" s="11">
        <f t="shared" si="49"/>
        <v>1</v>
      </c>
      <c r="X348" s="13">
        <f t="shared" si="50"/>
        <v>1</v>
      </c>
      <c r="Y348" s="13">
        <f t="shared" si="51"/>
        <v>0</v>
      </c>
      <c r="Z348" s="13">
        <f t="shared" si="52"/>
        <v>0</v>
      </c>
      <c r="AA348" s="13">
        <f t="shared" si="53"/>
        <v>0</v>
      </c>
      <c r="AB348" s="13">
        <f t="shared" si="54"/>
        <v>0</v>
      </c>
      <c r="AC348" s="13">
        <f t="shared" si="55"/>
        <v>0</v>
      </c>
      <c r="AD348" s="13">
        <f t="shared" si="56"/>
        <v>0</v>
      </c>
      <c r="AE348" s="13">
        <f t="shared" si="57"/>
        <v>0</v>
      </c>
      <c r="AF348" s="11" t="s">
        <v>1115</v>
      </c>
    </row>
    <row r="349" spans="2:32" s="11" customFormat="1" ht="14.1" customHeight="1" outlineLevel="1" x14ac:dyDescent="0.2">
      <c r="B349" s="65" t="s">
        <v>83</v>
      </c>
      <c r="C349" s="11" t="s">
        <v>53</v>
      </c>
      <c r="D349" s="12">
        <v>40244</v>
      </c>
      <c r="E349" s="11">
        <v>2667192</v>
      </c>
      <c r="F349" s="11" t="s">
        <v>323</v>
      </c>
      <c r="G349" s="11" t="s">
        <v>135</v>
      </c>
      <c r="H349" s="13" t="s">
        <v>55</v>
      </c>
      <c r="I349" s="11">
        <v>150</v>
      </c>
      <c r="J349" s="11">
        <v>0</v>
      </c>
      <c r="K349" s="11">
        <v>0</v>
      </c>
      <c r="L349" s="11">
        <v>0</v>
      </c>
      <c r="M349" s="11">
        <v>0</v>
      </c>
      <c r="N349" s="11">
        <v>0</v>
      </c>
      <c r="O349" s="11" t="s">
        <v>100</v>
      </c>
      <c r="P349" s="11">
        <v>300</v>
      </c>
      <c r="Q349" s="11" t="s">
        <v>35</v>
      </c>
      <c r="S349" s="11" t="s">
        <v>66</v>
      </c>
      <c r="T349" s="11" t="s">
        <v>78</v>
      </c>
      <c r="W349" s="11">
        <f t="shared" si="49"/>
        <v>1</v>
      </c>
      <c r="X349" s="13">
        <f t="shared" si="50"/>
        <v>1</v>
      </c>
      <c r="Y349" s="13">
        <f t="shared" si="51"/>
        <v>0</v>
      </c>
      <c r="Z349" s="13">
        <f t="shared" si="52"/>
        <v>0</v>
      </c>
      <c r="AA349" s="13">
        <f t="shared" si="53"/>
        <v>0</v>
      </c>
      <c r="AB349" s="13">
        <f t="shared" si="54"/>
        <v>0</v>
      </c>
      <c r="AC349" s="13">
        <f t="shared" si="55"/>
        <v>0</v>
      </c>
      <c r="AD349" s="13">
        <f t="shared" si="56"/>
        <v>0</v>
      </c>
      <c r="AE349" s="13">
        <f t="shared" si="57"/>
        <v>0</v>
      </c>
      <c r="AF349" s="11" t="s">
        <v>1115</v>
      </c>
    </row>
    <row r="350" spans="2:32" s="11" customFormat="1" ht="14.1" customHeight="1" outlineLevel="1" x14ac:dyDescent="0.2">
      <c r="B350" s="65" t="s">
        <v>83</v>
      </c>
      <c r="C350" s="11" t="s">
        <v>53</v>
      </c>
      <c r="D350" s="12">
        <v>40244</v>
      </c>
      <c r="E350" s="11">
        <v>2668574</v>
      </c>
      <c r="F350" s="11" t="s">
        <v>324</v>
      </c>
      <c r="G350" s="11" t="s">
        <v>31</v>
      </c>
      <c r="H350" s="13" t="s">
        <v>99</v>
      </c>
      <c r="I350" s="11">
        <v>2200</v>
      </c>
      <c r="J350" s="11">
        <v>1015</v>
      </c>
      <c r="K350" s="11">
        <v>0</v>
      </c>
      <c r="L350" s="11">
        <v>0</v>
      </c>
      <c r="M350" s="11">
        <v>0</v>
      </c>
      <c r="N350" s="11">
        <v>0</v>
      </c>
      <c r="O350" s="11" t="s">
        <v>100</v>
      </c>
      <c r="P350" s="11">
        <v>520</v>
      </c>
      <c r="Q350" s="11" t="s">
        <v>35</v>
      </c>
      <c r="S350" s="11" t="s">
        <v>66</v>
      </c>
      <c r="T350" s="11" t="s">
        <v>147</v>
      </c>
      <c r="W350" s="11">
        <f t="shared" si="49"/>
        <v>1</v>
      </c>
      <c r="X350" s="13">
        <f t="shared" si="50"/>
        <v>0</v>
      </c>
      <c r="Y350" s="13">
        <f t="shared" si="51"/>
        <v>0</v>
      </c>
      <c r="Z350" s="13">
        <f t="shared" si="52"/>
        <v>0</v>
      </c>
      <c r="AA350" s="13">
        <f t="shared" si="53"/>
        <v>0</v>
      </c>
      <c r="AB350" s="13">
        <f t="shared" si="54"/>
        <v>0</v>
      </c>
      <c r="AC350" s="13">
        <f t="shared" si="55"/>
        <v>0</v>
      </c>
      <c r="AD350" s="13">
        <f t="shared" si="56"/>
        <v>0</v>
      </c>
      <c r="AE350" s="13">
        <f t="shared" si="57"/>
        <v>0</v>
      </c>
      <c r="AF350" s="11" t="s">
        <v>1115</v>
      </c>
    </row>
    <row r="351" spans="2:32" s="11" customFormat="1" ht="14.1" customHeight="1" outlineLevel="1" x14ac:dyDescent="0.2">
      <c r="B351" s="65" t="s">
        <v>83</v>
      </c>
      <c r="C351" s="11" t="s">
        <v>53</v>
      </c>
      <c r="D351" s="12">
        <v>40246</v>
      </c>
      <c r="E351" s="11">
        <v>2527877</v>
      </c>
      <c r="F351" s="11" t="s">
        <v>325</v>
      </c>
      <c r="G351" s="11" t="s">
        <v>326</v>
      </c>
      <c r="H351" s="13"/>
      <c r="I351" s="11">
        <v>100</v>
      </c>
      <c r="J351" s="11">
        <v>0</v>
      </c>
      <c r="K351" s="11">
        <v>0</v>
      </c>
      <c r="L351" s="11">
        <v>0</v>
      </c>
      <c r="M351" s="11">
        <v>0</v>
      </c>
      <c r="N351" s="11">
        <v>0</v>
      </c>
      <c r="O351" s="11" t="s">
        <v>100</v>
      </c>
      <c r="P351" s="11">
        <v>300</v>
      </c>
      <c r="Q351" s="11" t="s">
        <v>75</v>
      </c>
      <c r="S351" s="11" t="s">
        <v>66</v>
      </c>
      <c r="T351" s="11" t="s">
        <v>78</v>
      </c>
      <c r="W351" s="11">
        <f t="shared" si="49"/>
        <v>1</v>
      </c>
      <c r="X351" s="13">
        <f t="shared" si="50"/>
        <v>1</v>
      </c>
      <c r="Y351" s="13">
        <f t="shared" si="51"/>
        <v>0</v>
      </c>
      <c r="Z351" s="13">
        <f t="shared" si="52"/>
        <v>0</v>
      </c>
      <c r="AA351" s="13">
        <f t="shared" si="53"/>
        <v>0</v>
      </c>
      <c r="AB351" s="13">
        <f t="shared" si="54"/>
        <v>0</v>
      </c>
      <c r="AC351" s="13">
        <f t="shared" si="55"/>
        <v>0</v>
      </c>
      <c r="AD351" s="13">
        <f t="shared" si="56"/>
        <v>0</v>
      </c>
      <c r="AE351" s="13">
        <f t="shared" si="57"/>
        <v>0</v>
      </c>
      <c r="AF351" s="11" t="s">
        <v>1115</v>
      </c>
    </row>
    <row r="352" spans="2:32" s="11" customFormat="1" ht="14.1" customHeight="1" outlineLevel="1" x14ac:dyDescent="0.2">
      <c r="B352" s="65" t="s">
        <v>42</v>
      </c>
      <c r="C352" s="11" t="s">
        <v>53</v>
      </c>
      <c r="D352" s="12">
        <v>40246</v>
      </c>
      <c r="E352" s="11">
        <v>24214850</v>
      </c>
      <c r="F352" s="11">
        <v>421639</v>
      </c>
      <c r="G352" s="11" t="s">
        <v>327</v>
      </c>
      <c r="H352" s="13" t="s">
        <v>55</v>
      </c>
      <c r="I352" s="11">
        <v>330</v>
      </c>
      <c r="J352" s="11">
        <v>180</v>
      </c>
      <c r="K352" s="11">
        <v>0</v>
      </c>
      <c r="L352" s="11">
        <v>0</v>
      </c>
      <c r="M352" s="11">
        <v>0</v>
      </c>
      <c r="N352" s="11">
        <v>0</v>
      </c>
      <c r="O352" s="11" t="s">
        <v>100</v>
      </c>
      <c r="P352" s="11">
        <v>575</v>
      </c>
      <c r="Q352" s="11" t="s">
        <v>35</v>
      </c>
      <c r="S352" s="11" t="s">
        <v>66</v>
      </c>
      <c r="T352" s="11" t="s">
        <v>147</v>
      </c>
      <c r="W352" s="11">
        <f t="shared" si="49"/>
        <v>1</v>
      </c>
      <c r="X352" s="13">
        <f t="shared" si="50"/>
        <v>0</v>
      </c>
      <c r="Y352" s="13">
        <f t="shared" si="51"/>
        <v>0</v>
      </c>
      <c r="Z352" s="13">
        <f t="shared" si="52"/>
        <v>0</v>
      </c>
      <c r="AA352" s="13">
        <f t="shared" si="53"/>
        <v>0</v>
      </c>
      <c r="AB352" s="13">
        <f t="shared" si="54"/>
        <v>0</v>
      </c>
      <c r="AC352" s="13">
        <f t="shared" si="55"/>
        <v>0</v>
      </c>
      <c r="AD352" s="13">
        <f t="shared" si="56"/>
        <v>0</v>
      </c>
      <c r="AE352" s="13">
        <f t="shared" si="57"/>
        <v>0</v>
      </c>
      <c r="AF352" s="11" t="s">
        <v>1115</v>
      </c>
    </row>
    <row r="353" spans="2:32" s="11" customFormat="1" ht="14.1" customHeight="1" outlineLevel="1" x14ac:dyDescent="0.2">
      <c r="B353" s="65" t="s">
        <v>83</v>
      </c>
      <c r="C353" s="11" t="s">
        <v>53</v>
      </c>
      <c r="D353" s="12">
        <v>40246</v>
      </c>
      <c r="E353" s="11">
        <v>2601266</v>
      </c>
      <c r="F353" s="11" t="s">
        <v>328</v>
      </c>
      <c r="G353" s="11" t="s">
        <v>29</v>
      </c>
      <c r="H353" s="13" t="s">
        <v>107</v>
      </c>
      <c r="I353" s="11">
        <v>700</v>
      </c>
      <c r="J353" s="11">
        <v>260</v>
      </c>
      <c r="K353" s="11">
        <v>225</v>
      </c>
      <c r="L353" s="11">
        <v>130</v>
      </c>
      <c r="M353" s="11">
        <v>0</v>
      </c>
      <c r="N353" s="11">
        <v>0</v>
      </c>
      <c r="O353" s="11" t="s">
        <v>100</v>
      </c>
      <c r="P353" s="11">
        <v>520</v>
      </c>
      <c r="Q353" s="11" t="s">
        <v>305</v>
      </c>
      <c r="S353" s="11" t="s">
        <v>66</v>
      </c>
      <c r="T353" s="11" t="s">
        <v>147</v>
      </c>
      <c r="W353" s="11">
        <f t="shared" si="49"/>
        <v>1</v>
      </c>
      <c r="X353" s="13">
        <f t="shared" si="50"/>
        <v>0</v>
      </c>
      <c r="Y353" s="13">
        <f t="shared" si="51"/>
        <v>0</v>
      </c>
      <c r="Z353" s="13">
        <f t="shared" si="52"/>
        <v>1</v>
      </c>
      <c r="AA353" s="13">
        <f t="shared" si="53"/>
        <v>0</v>
      </c>
      <c r="AB353" s="13">
        <f t="shared" si="54"/>
        <v>925</v>
      </c>
      <c r="AC353" s="13">
        <f t="shared" si="55"/>
        <v>390</v>
      </c>
      <c r="AD353" s="13">
        <f t="shared" si="56"/>
        <v>0</v>
      </c>
      <c r="AE353" s="13">
        <f t="shared" si="57"/>
        <v>0</v>
      </c>
      <c r="AF353" s="11" t="s">
        <v>1115</v>
      </c>
    </row>
    <row r="354" spans="2:32" s="11" customFormat="1" ht="14.1" customHeight="1" outlineLevel="1" x14ac:dyDescent="0.2">
      <c r="B354" s="65" t="s">
        <v>96</v>
      </c>
      <c r="C354" s="11" t="s">
        <v>53</v>
      </c>
      <c r="D354" s="12">
        <v>40246</v>
      </c>
      <c r="E354" s="11">
        <v>293242</v>
      </c>
      <c r="G354" s="11" t="s">
        <v>56</v>
      </c>
      <c r="H354" s="13"/>
      <c r="I354" s="11">
        <v>450</v>
      </c>
      <c r="J354" s="11">
        <v>225</v>
      </c>
      <c r="K354" s="11">
        <v>0</v>
      </c>
      <c r="L354" s="11">
        <v>0</v>
      </c>
      <c r="M354" s="11">
        <v>0</v>
      </c>
      <c r="N354" s="11">
        <v>0</v>
      </c>
      <c r="O354" s="11" t="s">
        <v>193</v>
      </c>
      <c r="P354" s="11">
        <v>550</v>
      </c>
      <c r="Q354" s="11" t="s">
        <v>52</v>
      </c>
      <c r="S354" s="11" t="s">
        <v>66</v>
      </c>
      <c r="T354" s="11" t="s">
        <v>147</v>
      </c>
      <c r="W354" s="11">
        <f t="shared" si="49"/>
        <v>1</v>
      </c>
      <c r="X354" s="13">
        <f t="shared" si="50"/>
        <v>0</v>
      </c>
      <c r="Y354" s="13">
        <f t="shared" si="51"/>
        <v>0</v>
      </c>
      <c r="Z354" s="13">
        <f t="shared" si="52"/>
        <v>0</v>
      </c>
      <c r="AA354" s="13">
        <f t="shared" si="53"/>
        <v>0</v>
      </c>
      <c r="AB354" s="13">
        <f t="shared" si="54"/>
        <v>0</v>
      </c>
      <c r="AC354" s="13">
        <f t="shared" si="55"/>
        <v>0</v>
      </c>
      <c r="AD354" s="13">
        <f t="shared" si="56"/>
        <v>0</v>
      </c>
      <c r="AE354" s="13">
        <f t="shared" si="57"/>
        <v>0</v>
      </c>
      <c r="AF354" s="11" t="s">
        <v>1115</v>
      </c>
    </row>
    <row r="355" spans="2:32" s="11" customFormat="1" ht="14.1" customHeight="1" outlineLevel="1" x14ac:dyDescent="0.2">
      <c r="B355" s="65" t="s">
        <v>96</v>
      </c>
      <c r="C355" s="11" t="s">
        <v>53</v>
      </c>
      <c r="D355" s="12">
        <v>40246</v>
      </c>
      <c r="E355" s="11">
        <v>292612</v>
      </c>
      <c r="G355" s="11" t="s">
        <v>63</v>
      </c>
      <c r="H355" s="13" t="s">
        <v>107</v>
      </c>
      <c r="I355" s="11">
        <v>600</v>
      </c>
      <c r="K355" s="11">
        <v>600</v>
      </c>
      <c r="L355" s="11">
        <v>550</v>
      </c>
      <c r="M355" s="11">
        <v>0</v>
      </c>
      <c r="N355" s="11">
        <v>0</v>
      </c>
      <c r="O355" s="11" t="s">
        <v>193</v>
      </c>
      <c r="P355" s="11">
        <v>550</v>
      </c>
      <c r="Q355" s="11" t="s">
        <v>133</v>
      </c>
      <c r="S355" s="11" t="s">
        <v>66</v>
      </c>
      <c r="T355" s="11" t="s">
        <v>147</v>
      </c>
      <c r="W355" s="11">
        <f t="shared" si="49"/>
        <v>1</v>
      </c>
      <c r="X355" s="13">
        <f t="shared" si="50"/>
        <v>0</v>
      </c>
      <c r="Y355" s="13">
        <f t="shared" si="51"/>
        <v>0</v>
      </c>
      <c r="Z355" s="13">
        <f t="shared" si="52"/>
        <v>1</v>
      </c>
      <c r="AA355" s="13">
        <f t="shared" si="53"/>
        <v>0</v>
      </c>
      <c r="AB355" s="13">
        <f t="shared" si="54"/>
        <v>1200</v>
      </c>
      <c r="AC355" s="13">
        <f t="shared" si="55"/>
        <v>550</v>
      </c>
      <c r="AD355" s="13">
        <f t="shared" si="56"/>
        <v>0</v>
      </c>
      <c r="AE355" s="13">
        <f t="shared" si="57"/>
        <v>0</v>
      </c>
      <c r="AF355" s="11" t="s">
        <v>1115</v>
      </c>
    </row>
    <row r="356" spans="2:32" s="11" customFormat="1" ht="14.1" customHeight="1" outlineLevel="1" x14ac:dyDescent="0.2">
      <c r="B356" s="65" t="s">
        <v>58</v>
      </c>
      <c r="C356" s="11" t="s">
        <v>53</v>
      </c>
      <c r="D356" s="12">
        <v>40246</v>
      </c>
      <c r="E356" s="11">
        <v>20550325</v>
      </c>
      <c r="F356" s="11">
        <v>527020</v>
      </c>
      <c r="G356" s="11" t="s">
        <v>44</v>
      </c>
      <c r="H356" s="13" t="s">
        <v>109</v>
      </c>
      <c r="I356" s="11">
        <v>50</v>
      </c>
      <c r="J356" s="11">
        <v>0</v>
      </c>
      <c r="K356" s="11">
        <v>400</v>
      </c>
      <c r="L356" s="11">
        <v>300</v>
      </c>
      <c r="M356" s="11">
        <v>0</v>
      </c>
      <c r="N356" s="11">
        <v>0</v>
      </c>
      <c r="O356" s="11" t="s">
        <v>193</v>
      </c>
      <c r="P356" s="11">
        <v>550</v>
      </c>
      <c r="Q356" s="11" t="s">
        <v>145</v>
      </c>
      <c r="S356" s="11" t="s">
        <v>66</v>
      </c>
      <c r="T356" s="11" t="s">
        <v>147</v>
      </c>
      <c r="W356" s="11">
        <f t="shared" si="49"/>
        <v>1</v>
      </c>
      <c r="X356" s="13">
        <f t="shared" si="50"/>
        <v>0</v>
      </c>
      <c r="Y356" s="13">
        <f t="shared" si="51"/>
        <v>0</v>
      </c>
      <c r="Z356" s="13">
        <f t="shared" si="52"/>
        <v>0</v>
      </c>
      <c r="AA356" s="13">
        <f t="shared" si="53"/>
        <v>1</v>
      </c>
      <c r="AB356" s="13">
        <f t="shared" si="54"/>
        <v>0</v>
      </c>
      <c r="AC356" s="13">
        <f t="shared" si="55"/>
        <v>0</v>
      </c>
      <c r="AD356" s="13">
        <f t="shared" si="56"/>
        <v>450</v>
      </c>
      <c r="AE356" s="13">
        <f t="shared" si="57"/>
        <v>300</v>
      </c>
      <c r="AF356" s="11" t="s">
        <v>1115</v>
      </c>
    </row>
    <row r="357" spans="2:32" s="11" customFormat="1" ht="14.1" customHeight="1" outlineLevel="1" x14ac:dyDescent="0.2">
      <c r="B357" s="65" t="s">
        <v>58</v>
      </c>
      <c r="C357" s="11" t="s">
        <v>53</v>
      </c>
      <c r="D357" s="12">
        <v>40246</v>
      </c>
      <c r="E357" s="11">
        <v>20547260</v>
      </c>
      <c r="F357" s="11">
        <v>821417</v>
      </c>
      <c r="G357" s="11" t="s">
        <v>44</v>
      </c>
      <c r="H357" s="13" t="s">
        <v>107</v>
      </c>
      <c r="I357" s="11">
        <v>100</v>
      </c>
      <c r="J357" s="11">
        <v>0</v>
      </c>
      <c r="K357" s="11">
        <v>0</v>
      </c>
      <c r="L357" s="11">
        <v>0</v>
      </c>
      <c r="M357" s="11">
        <v>0</v>
      </c>
      <c r="N357" s="11">
        <v>0</v>
      </c>
      <c r="O357" s="11" t="s">
        <v>193</v>
      </c>
      <c r="P357" s="11">
        <v>275</v>
      </c>
      <c r="Q357" s="11" t="s">
        <v>145</v>
      </c>
      <c r="S357" s="11" t="s">
        <v>66</v>
      </c>
      <c r="T357" s="11" t="s">
        <v>78</v>
      </c>
      <c r="W357" s="11">
        <f t="shared" si="49"/>
        <v>1</v>
      </c>
      <c r="X357" s="13">
        <f t="shared" si="50"/>
        <v>1</v>
      </c>
      <c r="Y357" s="13">
        <f t="shared" si="51"/>
        <v>0</v>
      </c>
      <c r="Z357" s="13">
        <f t="shared" si="52"/>
        <v>1</v>
      </c>
      <c r="AA357" s="13">
        <f t="shared" si="53"/>
        <v>0</v>
      </c>
      <c r="AB357" s="13">
        <f t="shared" si="54"/>
        <v>100</v>
      </c>
      <c r="AC357" s="13">
        <f t="shared" si="55"/>
        <v>0</v>
      </c>
      <c r="AD357" s="13">
        <f t="shared" si="56"/>
        <v>0</v>
      </c>
      <c r="AE357" s="13">
        <f t="shared" si="57"/>
        <v>0</v>
      </c>
      <c r="AF357" s="11" t="s">
        <v>1115</v>
      </c>
    </row>
    <row r="358" spans="2:32" s="11" customFormat="1" ht="14.1" customHeight="1" outlineLevel="1" x14ac:dyDescent="0.2">
      <c r="B358" s="65" t="s">
        <v>58</v>
      </c>
      <c r="C358" s="11" t="s">
        <v>53</v>
      </c>
      <c r="D358" s="12">
        <v>40246</v>
      </c>
      <c r="E358" s="11">
        <v>20547170</v>
      </c>
      <c r="F358" s="11">
        <v>927388</v>
      </c>
      <c r="G358" s="11" t="s">
        <v>44</v>
      </c>
      <c r="H358" s="13" t="s">
        <v>109</v>
      </c>
      <c r="I358" s="11">
        <v>50</v>
      </c>
      <c r="J358" s="11">
        <v>0</v>
      </c>
      <c r="K358" s="11">
        <v>250</v>
      </c>
      <c r="L358" s="11">
        <v>150</v>
      </c>
      <c r="M358" s="11">
        <v>0</v>
      </c>
      <c r="N358" s="11">
        <v>0</v>
      </c>
      <c r="O358" s="11" t="s">
        <v>193</v>
      </c>
      <c r="P358" s="11">
        <v>550</v>
      </c>
      <c r="Q358" s="11" t="s">
        <v>145</v>
      </c>
      <c r="S358" s="11" t="s">
        <v>66</v>
      </c>
      <c r="T358" s="11" t="s">
        <v>147</v>
      </c>
      <c r="W358" s="11">
        <f t="shared" si="49"/>
        <v>1</v>
      </c>
      <c r="X358" s="13">
        <f t="shared" si="50"/>
        <v>0</v>
      </c>
      <c r="Y358" s="13">
        <f t="shared" si="51"/>
        <v>0</v>
      </c>
      <c r="Z358" s="13">
        <f t="shared" si="52"/>
        <v>0</v>
      </c>
      <c r="AA358" s="13">
        <f t="shared" si="53"/>
        <v>1</v>
      </c>
      <c r="AB358" s="13">
        <f t="shared" si="54"/>
        <v>0</v>
      </c>
      <c r="AC358" s="13">
        <f t="shared" si="55"/>
        <v>0</v>
      </c>
      <c r="AD358" s="13">
        <f t="shared" si="56"/>
        <v>300</v>
      </c>
      <c r="AE358" s="13">
        <f t="shared" si="57"/>
        <v>150</v>
      </c>
      <c r="AF358" s="11" t="s">
        <v>1115</v>
      </c>
    </row>
    <row r="359" spans="2:32" s="11" customFormat="1" ht="14.1" customHeight="1" outlineLevel="1" x14ac:dyDescent="0.2">
      <c r="B359" s="65" t="s">
        <v>285</v>
      </c>
      <c r="C359" s="11" t="s">
        <v>53</v>
      </c>
      <c r="D359" s="12">
        <v>40247</v>
      </c>
      <c r="E359" s="11">
        <v>2577224</v>
      </c>
      <c r="F359" s="11" t="s">
        <v>329</v>
      </c>
      <c r="G359" s="11" t="s">
        <v>327</v>
      </c>
      <c r="H359" s="13" t="s">
        <v>90</v>
      </c>
      <c r="I359" s="11">
        <v>255</v>
      </c>
      <c r="J359" s="11">
        <v>135</v>
      </c>
      <c r="K359" s="11">
        <v>0</v>
      </c>
      <c r="L359" s="11">
        <v>0</v>
      </c>
      <c r="M359" s="11">
        <v>0</v>
      </c>
      <c r="N359" s="11">
        <v>0</v>
      </c>
      <c r="O359" s="11" t="s">
        <v>100</v>
      </c>
      <c r="P359" s="11">
        <v>520</v>
      </c>
      <c r="Q359" s="11" t="s">
        <v>35</v>
      </c>
      <c r="S359" s="11" t="s">
        <v>66</v>
      </c>
      <c r="T359" s="11" t="s">
        <v>147</v>
      </c>
      <c r="U359" s="11" t="s">
        <v>468</v>
      </c>
      <c r="W359" s="11">
        <f t="shared" si="49"/>
        <v>1</v>
      </c>
      <c r="X359" s="13">
        <f t="shared" si="50"/>
        <v>0</v>
      </c>
      <c r="Y359" s="13">
        <f t="shared" si="51"/>
        <v>0</v>
      </c>
      <c r="Z359" s="13">
        <f t="shared" si="52"/>
        <v>0</v>
      </c>
      <c r="AA359" s="13">
        <f t="shared" si="53"/>
        <v>0</v>
      </c>
      <c r="AB359" s="13">
        <f t="shared" si="54"/>
        <v>0</v>
      </c>
      <c r="AC359" s="13">
        <f t="shared" si="55"/>
        <v>0</v>
      </c>
      <c r="AD359" s="13">
        <f t="shared" si="56"/>
        <v>0</v>
      </c>
      <c r="AE359" s="13">
        <f t="shared" si="57"/>
        <v>0</v>
      </c>
      <c r="AF359" s="11" t="s">
        <v>1115</v>
      </c>
    </row>
    <row r="360" spans="2:32" s="11" customFormat="1" ht="14.1" customHeight="1" outlineLevel="1" x14ac:dyDescent="0.2">
      <c r="B360" s="65" t="s">
        <v>83</v>
      </c>
      <c r="C360" s="11" t="s">
        <v>53</v>
      </c>
      <c r="D360" s="12">
        <v>40247</v>
      </c>
      <c r="E360" s="11">
        <v>2015158</v>
      </c>
      <c r="F360" s="11" t="s">
        <v>330</v>
      </c>
      <c r="G360" s="11" t="s">
        <v>122</v>
      </c>
      <c r="H360" s="13" t="s">
        <v>107</v>
      </c>
      <c r="I360" s="11">
        <v>200</v>
      </c>
      <c r="J360" s="11">
        <v>0</v>
      </c>
      <c r="K360" s="11">
        <v>150</v>
      </c>
      <c r="L360" s="11">
        <v>175</v>
      </c>
      <c r="M360" s="11">
        <v>0</v>
      </c>
      <c r="N360" s="11">
        <v>0</v>
      </c>
      <c r="O360" s="11" t="s">
        <v>100</v>
      </c>
      <c r="P360" s="11">
        <v>520</v>
      </c>
      <c r="Q360" s="11" t="s">
        <v>305</v>
      </c>
      <c r="S360" s="11" t="s">
        <v>66</v>
      </c>
      <c r="T360" s="11" t="s">
        <v>147</v>
      </c>
      <c r="W360" s="11">
        <f t="shared" si="49"/>
        <v>1</v>
      </c>
      <c r="X360" s="13">
        <f t="shared" si="50"/>
        <v>0</v>
      </c>
      <c r="Y360" s="13">
        <f t="shared" si="51"/>
        <v>0</v>
      </c>
      <c r="Z360" s="13">
        <f t="shared" si="52"/>
        <v>1</v>
      </c>
      <c r="AA360" s="13">
        <f t="shared" si="53"/>
        <v>0</v>
      </c>
      <c r="AB360" s="13">
        <f t="shared" si="54"/>
        <v>350</v>
      </c>
      <c r="AC360" s="13">
        <f t="shared" si="55"/>
        <v>175</v>
      </c>
      <c r="AD360" s="13">
        <f t="shared" si="56"/>
        <v>0</v>
      </c>
      <c r="AE360" s="13">
        <f t="shared" si="57"/>
        <v>0</v>
      </c>
      <c r="AF360" s="11" t="s">
        <v>1115</v>
      </c>
    </row>
    <row r="361" spans="2:32" s="11" customFormat="1" ht="14.1" customHeight="1" outlineLevel="1" x14ac:dyDescent="0.2">
      <c r="B361" s="65" t="s">
        <v>96</v>
      </c>
      <c r="C361" s="11" t="s">
        <v>53</v>
      </c>
      <c r="D361" s="12">
        <v>40247</v>
      </c>
      <c r="E361" s="11">
        <v>291448</v>
      </c>
      <c r="G361" s="11" t="s">
        <v>136</v>
      </c>
      <c r="H361" s="13" t="s">
        <v>107</v>
      </c>
      <c r="I361" s="11">
        <v>600</v>
      </c>
      <c r="J361" s="11">
        <v>140</v>
      </c>
      <c r="K361" s="11">
        <v>650</v>
      </c>
      <c r="L361" s="11">
        <v>209</v>
      </c>
      <c r="M361" s="11">
        <v>0</v>
      </c>
      <c r="N361" s="11">
        <v>0</v>
      </c>
      <c r="O361" s="11" t="s">
        <v>193</v>
      </c>
      <c r="P361" s="11">
        <v>550</v>
      </c>
      <c r="Q361" s="11" t="s">
        <v>133</v>
      </c>
      <c r="S361" s="11" t="s">
        <v>66</v>
      </c>
      <c r="T361" s="11" t="s">
        <v>147</v>
      </c>
      <c r="W361" s="11">
        <f t="shared" si="49"/>
        <v>1</v>
      </c>
      <c r="X361" s="13">
        <f t="shared" si="50"/>
        <v>0</v>
      </c>
      <c r="Y361" s="13">
        <f t="shared" si="51"/>
        <v>0</v>
      </c>
      <c r="Z361" s="13">
        <f t="shared" si="52"/>
        <v>1</v>
      </c>
      <c r="AA361" s="13">
        <f t="shared" si="53"/>
        <v>0</v>
      </c>
      <c r="AB361" s="13">
        <f t="shared" si="54"/>
        <v>1250</v>
      </c>
      <c r="AC361" s="13">
        <f t="shared" si="55"/>
        <v>349</v>
      </c>
      <c r="AD361" s="13">
        <f t="shared" si="56"/>
        <v>0</v>
      </c>
      <c r="AE361" s="13">
        <f t="shared" si="57"/>
        <v>0</v>
      </c>
      <c r="AF361" s="11" t="s">
        <v>1115</v>
      </c>
    </row>
    <row r="362" spans="2:32" s="11" customFormat="1" ht="14.1" customHeight="1" outlineLevel="1" x14ac:dyDescent="0.2">
      <c r="B362" s="65" t="s">
        <v>83</v>
      </c>
      <c r="C362" s="11" t="s">
        <v>53</v>
      </c>
      <c r="D362" s="12">
        <v>40247</v>
      </c>
      <c r="E362" s="11">
        <v>2668290</v>
      </c>
      <c r="F362" s="11" t="s">
        <v>331</v>
      </c>
      <c r="G362" s="11" t="s">
        <v>122</v>
      </c>
      <c r="H362" s="13" t="s">
        <v>107</v>
      </c>
      <c r="I362" s="11">
        <v>200</v>
      </c>
      <c r="J362" s="11">
        <v>0</v>
      </c>
      <c r="K362" s="11">
        <v>175</v>
      </c>
      <c r="L362" s="11">
        <v>175</v>
      </c>
      <c r="M362" s="11">
        <v>0</v>
      </c>
      <c r="N362" s="11">
        <v>0</v>
      </c>
      <c r="O362" s="11" t="s">
        <v>100</v>
      </c>
      <c r="P362" s="11">
        <v>520</v>
      </c>
      <c r="Q362" s="11" t="s">
        <v>305</v>
      </c>
      <c r="S362" s="11" t="s">
        <v>66</v>
      </c>
      <c r="T362" s="11" t="s">
        <v>147</v>
      </c>
      <c r="W362" s="11">
        <f t="shared" si="49"/>
        <v>1</v>
      </c>
      <c r="X362" s="13">
        <f t="shared" si="50"/>
        <v>0</v>
      </c>
      <c r="Y362" s="13">
        <f t="shared" si="51"/>
        <v>0</v>
      </c>
      <c r="Z362" s="13">
        <f t="shared" si="52"/>
        <v>1</v>
      </c>
      <c r="AA362" s="13">
        <f t="shared" si="53"/>
        <v>0</v>
      </c>
      <c r="AB362" s="13">
        <f t="shared" si="54"/>
        <v>375</v>
      </c>
      <c r="AC362" s="13">
        <f t="shared" si="55"/>
        <v>175</v>
      </c>
      <c r="AD362" s="13">
        <f t="shared" si="56"/>
        <v>0</v>
      </c>
      <c r="AE362" s="13">
        <f t="shared" si="57"/>
        <v>0</v>
      </c>
      <c r="AF362" s="11" t="s">
        <v>1115</v>
      </c>
    </row>
    <row r="363" spans="2:32" s="11" customFormat="1" ht="14.1" customHeight="1" outlineLevel="1" x14ac:dyDescent="0.2">
      <c r="B363" s="65" t="s">
        <v>83</v>
      </c>
      <c r="C363" s="11" t="s">
        <v>53</v>
      </c>
      <c r="D363" s="12">
        <v>40247</v>
      </c>
      <c r="E363" s="11">
        <v>2045177</v>
      </c>
      <c r="F363" s="11" t="s">
        <v>332</v>
      </c>
      <c r="G363" s="11" t="s">
        <v>122</v>
      </c>
      <c r="H363" s="13" t="s">
        <v>109</v>
      </c>
      <c r="I363" s="11">
        <v>300</v>
      </c>
      <c r="J363" s="11">
        <v>0</v>
      </c>
      <c r="K363" s="11">
        <v>375</v>
      </c>
      <c r="L363" s="11">
        <v>300</v>
      </c>
      <c r="M363" s="11">
        <v>0</v>
      </c>
      <c r="N363" s="11">
        <v>0</v>
      </c>
      <c r="O363" s="11" t="s">
        <v>100</v>
      </c>
      <c r="P363" s="11">
        <v>520</v>
      </c>
      <c r="Q363" s="11" t="s">
        <v>305</v>
      </c>
      <c r="S363" s="11" t="s">
        <v>66</v>
      </c>
      <c r="T363" s="11" t="s">
        <v>147</v>
      </c>
      <c r="W363" s="11">
        <f t="shared" si="49"/>
        <v>1</v>
      </c>
      <c r="X363" s="13">
        <f t="shared" si="50"/>
        <v>0</v>
      </c>
      <c r="Y363" s="13">
        <f t="shared" si="51"/>
        <v>0</v>
      </c>
      <c r="Z363" s="13">
        <f t="shared" si="52"/>
        <v>0</v>
      </c>
      <c r="AA363" s="13">
        <f t="shared" si="53"/>
        <v>1</v>
      </c>
      <c r="AB363" s="13">
        <f t="shared" si="54"/>
        <v>0</v>
      </c>
      <c r="AC363" s="13">
        <f t="shared" si="55"/>
        <v>0</v>
      </c>
      <c r="AD363" s="13">
        <f t="shared" si="56"/>
        <v>675</v>
      </c>
      <c r="AE363" s="13">
        <f t="shared" si="57"/>
        <v>300</v>
      </c>
      <c r="AF363" s="11" t="s">
        <v>1115</v>
      </c>
    </row>
    <row r="364" spans="2:32" s="11" customFormat="1" ht="14.1" customHeight="1" outlineLevel="1" x14ac:dyDescent="0.2">
      <c r="B364" s="65" t="s">
        <v>285</v>
      </c>
      <c r="C364" s="11" t="s">
        <v>53</v>
      </c>
      <c r="D364" s="12">
        <v>40248</v>
      </c>
      <c r="E364" s="11">
        <v>2667854</v>
      </c>
      <c r="F364" s="11" t="s">
        <v>333</v>
      </c>
      <c r="G364" s="11" t="s">
        <v>293</v>
      </c>
      <c r="H364" s="13" t="s">
        <v>107</v>
      </c>
      <c r="I364" s="11">
        <v>405</v>
      </c>
      <c r="J364" s="11">
        <v>265</v>
      </c>
      <c r="K364" s="11">
        <v>0</v>
      </c>
      <c r="L364" s="11">
        <v>0</v>
      </c>
      <c r="M364" s="11">
        <v>0</v>
      </c>
      <c r="N364" s="11">
        <v>0</v>
      </c>
      <c r="O364" s="11" t="s">
        <v>100</v>
      </c>
      <c r="P364" s="11">
        <v>520</v>
      </c>
      <c r="Q364" s="11" t="s">
        <v>35</v>
      </c>
      <c r="S364" s="11" t="s">
        <v>66</v>
      </c>
      <c r="T364" s="11" t="s">
        <v>147</v>
      </c>
      <c r="U364" s="11" t="s">
        <v>469</v>
      </c>
      <c r="W364" s="11">
        <f t="shared" si="49"/>
        <v>1</v>
      </c>
      <c r="X364" s="13">
        <f t="shared" si="50"/>
        <v>0</v>
      </c>
      <c r="Y364" s="13">
        <f t="shared" si="51"/>
        <v>0</v>
      </c>
      <c r="Z364" s="13">
        <f t="shared" si="52"/>
        <v>1</v>
      </c>
      <c r="AA364" s="13">
        <f t="shared" si="53"/>
        <v>0</v>
      </c>
      <c r="AB364" s="13">
        <f t="shared" si="54"/>
        <v>405</v>
      </c>
      <c r="AC364" s="13">
        <f t="shared" si="55"/>
        <v>265</v>
      </c>
      <c r="AD364" s="13">
        <f t="shared" si="56"/>
        <v>0</v>
      </c>
      <c r="AE364" s="13">
        <f t="shared" si="57"/>
        <v>0</v>
      </c>
      <c r="AF364" s="11" t="s">
        <v>1115</v>
      </c>
    </row>
    <row r="365" spans="2:32" s="11" customFormat="1" ht="14.1" customHeight="1" outlineLevel="1" x14ac:dyDescent="0.2">
      <c r="B365" s="65" t="s">
        <v>42</v>
      </c>
      <c r="C365" s="11" t="s">
        <v>53</v>
      </c>
      <c r="D365" s="12">
        <v>40248</v>
      </c>
      <c r="E365" s="11">
        <v>24202129</v>
      </c>
      <c r="F365" s="11">
        <v>812452</v>
      </c>
      <c r="G365" s="11" t="s">
        <v>172</v>
      </c>
      <c r="H365" s="13" t="s">
        <v>107</v>
      </c>
      <c r="I365" s="11">
        <v>300</v>
      </c>
      <c r="J365" s="11">
        <v>0</v>
      </c>
      <c r="K365" s="11">
        <v>130</v>
      </c>
      <c r="L365" s="11">
        <v>0</v>
      </c>
      <c r="M365" s="11">
        <v>0</v>
      </c>
      <c r="N365" s="11">
        <v>0</v>
      </c>
      <c r="O365" s="11" t="s">
        <v>100</v>
      </c>
      <c r="P365" s="11">
        <v>575</v>
      </c>
      <c r="Q365" s="11" t="s">
        <v>305</v>
      </c>
      <c r="S365" s="11" t="s">
        <v>66</v>
      </c>
      <c r="T365" s="11" t="s">
        <v>147</v>
      </c>
      <c r="W365" s="11">
        <f t="shared" si="49"/>
        <v>1</v>
      </c>
      <c r="X365" s="13">
        <f t="shared" si="50"/>
        <v>0</v>
      </c>
      <c r="Y365" s="13">
        <f t="shared" si="51"/>
        <v>0</v>
      </c>
      <c r="Z365" s="13">
        <f t="shared" si="52"/>
        <v>1</v>
      </c>
      <c r="AA365" s="13">
        <f t="shared" si="53"/>
        <v>0</v>
      </c>
      <c r="AB365" s="13">
        <f t="shared" si="54"/>
        <v>430</v>
      </c>
      <c r="AC365" s="13">
        <f t="shared" si="55"/>
        <v>0</v>
      </c>
      <c r="AD365" s="13">
        <f t="shared" si="56"/>
        <v>0</v>
      </c>
      <c r="AE365" s="13">
        <f t="shared" si="57"/>
        <v>0</v>
      </c>
      <c r="AF365" s="11" t="s">
        <v>1115</v>
      </c>
    </row>
    <row r="366" spans="2:32" s="11" customFormat="1" ht="14.1" customHeight="1" outlineLevel="1" x14ac:dyDescent="0.2">
      <c r="B366" s="65" t="s">
        <v>83</v>
      </c>
      <c r="C366" s="11" t="s">
        <v>53</v>
      </c>
      <c r="D366" s="12">
        <v>40248</v>
      </c>
      <c r="E366" s="11">
        <v>2668494</v>
      </c>
      <c r="F366" s="11" t="s">
        <v>334</v>
      </c>
      <c r="G366" s="11" t="s">
        <v>87</v>
      </c>
      <c r="H366" s="13" t="s">
        <v>107</v>
      </c>
      <c r="I366" s="11">
        <v>150</v>
      </c>
      <c r="J366" s="11">
        <v>0</v>
      </c>
      <c r="K366" s="11">
        <v>0</v>
      </c>
      <c r="L366" s="11">
        <v>0</v>
      </c>
      <c r="M366" s="11">
        <v>0</v>
      </c>
      <c r="N366" s="11">
        <v>0</v>
      </c>
      <c r="O366" s="11" t="s">
        <v>100</v>
      </c>
      <c r="P366" s="11">
        <v>300</v>
      </c>
      <c r="Q366" s="11" t="s">
        <v>75</v>
      </c>
      <c r="S366" s="11" t="s">
        <v>66</v>
      </c>
      <c r="T366" s="11" t="s">
        <v>78</v>
      </c>
      <c r="W366" s="11">
        <f t="shared" si="49"/>
        <v>1</v>
      </c>
      <c r="X366" s="13">
        <f t="shared" si="50"/>
        <v>1</v>
      </c>
      <c r="Y366" s="13">
        <f t="shared" si="51"/>
        <v>0</v>
      </c>
      <c r="Z366" s="13">
        <f t="shared" si="52"/>
        <v>1</v>
      </c>
      <c r="AA366" s="13">
        <f t="shared" si="53"/>
        <v>0</v>
      </c>
      <c r="AB366" s="13">
        <f t="shared" si="54"/>
        <v>150</v>
      </c>
      <c r="AC366" s="13">
        <f t="shared" si="55"/>
        <v>0</v>
      </c>
      <c r="AD366" s="13">
        <f t="shared" si="56"/>
        <v>0</v>
      </c>
      <c r="AE366" s="13">
        <f t="shared" si="57"/>
        <v>0</v>
      </c>
      <c r="AF366" s="11" t="s">
        <v>1115</v>
      </c>
    </row>
    <row r="367" spans="2:32" s="11" customFormat="1" ht="14.1" customHeight="1" outlineLevel="1" x14ac:dyDescent="0.2">
      <c r="B367" s="65" t="s">
        <v>83</v>
      </c>
      <c r="C367" s="11" t="s">
        <v>53</v>
      </c>
      <c r="D367" s="12">
        <v>40248</v>
      </c>
      <c r="E367" s="11">
        <v>2208471</v>
      </c>
      <c r="F367" s="11" t="s">
        <v>335</v>
      </c>
      <c r="G367" s="11" t="s">
        <v>87</v>
      </c>
      <c r="H367" s="13" t="s">
        <v>109</v>
      </c>
      <c r="I367" s="11">
        <v>0</v>
      </c>
      <c r="J367" s="11">
        <v>0</v>
      </c>
      <c r="K367" s="11">
        <v>250</v>
      </c>
      <c r="L367" s="11">
        <v>150</v>
      </c>
      <c r="M367" s="11">
        <v>0</v>
      </c>
      <c r="N367" s="11">
        <v>0</v>
      </c>
      <c r="O367" s="11" t="s">
        <v>100</v>
      </c>
      <c r="P367" s="11">
        <v>520</v>
      </c>
      <c r="Q367" s="11" t="s">
        <v>305</v>
      </c>
      <c r="S367" s="11" t="s">
        <v>66</v>
      </c>
      <c r="T367" s="11" t="s">
        <v>147</v>
      </c>
      <c r="W367" s="11">
        <f t="shared" si="49"/>
        <v>1</v>
      </c>
      <c r="X367" s="13">
        <f t="shared" si="50"/>
        <v>0</v>
      </c>
      <c r="Y367" s="13">
        <f t="shared" si="51"/>
        <v>0</v>
      </c>
      <c r="Z367" s="13">
        <f t="shared" si="52"/>
        <v>0</v>
      </c>
      <c r="AA367" s="13">
        <f t="shared" si="53"/>
        <v>1</v>
      </c>
      <c r="AB367" s="13">
        <f t="shared" si="54"/>
        <v>0</v>
      </c>
      <c r="AC367" s="13">
        <f t="shared" si="55"/>
        <v>0</v>
      </c>
      <c r="AD367" s="13">
        <f t="shared" si="56"/>
        <v>250</v>
      </c>
      <c r="AE367" s="13">
        <f t="shared" si="57"/>
        <v>150</v>
      </c>
      <c r="AF367" s="11" t="s">
        <v>1115</v>
      </c>
    </row>
    <row r="368" spans="2:32" s="11" customFormat="1" ht="14.1" customHeight="1" outlineLevel="1" x14ac:dyDescent="0.2">
      <c r="B368" s="65" t="s">
        <v>58</v>
      </c>
      <c r="C368" s="11" t="s">
        <v>53</v>
      </c>
      <c r="D368" s="12">
        <v>40248</v>
      </c>
      <c r="E368" s="11">
        <v>20643641</v>
      </c>
      <c r="F368" s="11">
        <v>622859</v>
      </c>
      <c r="G368" s="11" t="s">
        <v>57</v>
      </c>
      <c r="H368" s="13" t="s">
        <v>32</v>
      </c>
      <c r="I368" s="11">
        <v>50</v>
      </c>
      <c r="J368" s="11">
        <v>0</v>
      </c>
      <c r="K368" s="11">
        <v>50</v>
      </c>
      <c r="L368" s="11">
        <v>0</v>
      </c>
      <c r="M368" s="11">
        <v>0</v>
      </c>
      <c r="N368" s="11">
        <v>0</v>
      </c>
      <c r="O368" s="11" t="s">
        <v>193</v>
      </c>
      <c r="P368" s="11">
        <v>550</v>
      </c>
      <c r="Q368" s="11" t="s">
        <v>37</v>
      </c>
      <c r="S368" s="11" t="s">
        <v>66</v>
      </c>
      <c r="T368" s="11" t="s">
        <v>78</v>
      </c>
      <c r="W368" s="11">
        <f t="shared" si="49"/>
        <v>1</v>
      </c>
      <c r="X368" s="13">
        <f t="shared" si="50"/>
        <v>1</v>
      </c>
      <c r="Y368" s="13">
        <f t="shared" si="51"/>
        <v>0</v>
      </c>
      <c r="Z368" s="13">
        <f t="shared" si="52"/>
        <v>0</v>
      </c>
      <c r="AA368" s="13">
        <f t="shared" si="53"/>
        <v>1</v>
      </c>
      <c r="AB368" s="13">
        <f t="shared" si="54"/>
        <v>0</v>
      </c>
      <c r="AC368" s="13">
        <f t="shared" si="55"/>
        <v>0</v>
      </c>
      <c r="AD368" s="13">
        <f t="shared" si="56"/>
        <v>100</v>
      </c>
      <c r="AE368" s="13">
        <f t="shared" si="57"/>
        <v>0</v>
      </c>
      <c r="AF368" s="11" t="s">
        <v>1115</v>
      </c>
    </row>
    <row r="369" spans="2:32" s="11" customFormat="1" ht="14.1" customHeight="1" outlineLevel="1" x14ac:dyDescent="0.2">
      <c r="B369" s="65" t="s">
        <v>58</v>
      </c>
      <c r="C369" s="11" t="s">
        <v>53</v>
      </c>
      <c r="D369" s="12">
        <v>40248</v>
      </c>
      <c r="E369" s="11">
        <v>20654317</v>
      </c>
      <c r="F369" s="11">
        <v>681403</v>
      </c>
      <c r="G369" s="11" t="s">
        <v>57</v>
      </c>
      <c r="H369" s="13" t="s">
        <v>109</v>
      </c>
      <c r="I369" s="11">
        <v>100</v>
      </c>
      <c r="J369" s="11">
        <v>0</v>
      </c>
      <c r="K369" s="11">
        <v>100</v>
      </c>
      <c r="L369" s="11">
        <v>0</v>
      </c>
      <c r="M369" s="11">
        <v>0</v>
      </c>
      <c r="N369" s="11">
        <v>0</v>
      </c>
      <c r="O369" s="11" t="s">
        <v>193</v>
      </c>
      <c r="P369" s="11">
        <v>550</v>
      </c>
      <c r="Q369" s="11" t="s">
        <v>228</v>
      </c>
      <c r="S369" s="11" t="s">
        <v>66</v>
      </c>
      <c r="T369" s="11" t="s">
        <v>78</v>
      </c>
      <c r="W369" s="11">
        <f t="shared" si="49"/>
        <v>1</v>
      </c>
      <c r="X369" s="13">
        <f t="shared" si="50"/>
        <v>1</v>
      </c>
      <c r="Y369" s="13">
        <f t="shared" si="51"/>
        <v>0</v>
      </c>
      <c r="Z369" s="13">
        <f t="shared" si="52"/>
        <v>0</v>
      </c>
      <c r="AA369" s="13">
        <f t="shared" si="53"/>
        <v>1</v>
      </c>
      <c r="AB369" s="13">
        <f t="shared" si="54"/>
        <v>0</v>
      </c>
      <c r="AC369" s="13">
        <f t="shared" si="55"/>
        <v>0</v>
      </c>
      <c r="AD369" s="13">
        <f t="shared" si="56"/>
        <v>200</v>
      </c>
      <c r="AE369" s="13">
        <f t="shared" si="57"/>
        <v>0</v>
      </c>
      <c r="AF369" s="11" t="s">
        <v>1115</v>
      </c>
    </row>
    <row r="370" spans="2:32" s="11" customFormat="1" ht="14.1" customHeight="1" outlineLevel="1" x14ac:dyDescent="0.2">
      <c r="B370" s="65" t="s">
        <v>58</v>
      </c>
      <c r="C370" s="11" t="s">
        <v>53</v>
      </c>
      <c r="D370" s="12">
        <v>40248</v>
      </c>
      <c r="E370" s="11">
        <v>20654473</v>
      </c>
      <c r="F370" s="11">
        <v>977985</v>
      </c>
      <c r="G370" s="11" t="s">
        <v>57</v>
      </c>
      <c r="H370" s="13" t="s">
        <v>109</v>
      </c>
      <c r="I370" s="11">
        <v>50</v>
      </c>
      <c r="J370" s="11">
        <v>0</v>
      </c>
      <c r="K370" s="11">
        <v>50</v>
      </c>
      <c r="L370" s="11">
        <v>0</v>
      </c>
      <c r="M370" s="11">
        <v>0</v>
      </c>
      <c r="N370" s="11">
        <v>0</v>
      </c>
      <c r="O370" s="11" t="s">
        <v>193</v>
      </c>
      <c r="P370" s="11">
        <v>550</v>
      </c>
      <c r="Q370" s="11" t="s">
        <v>228</v>
      </c>
      <c r="S370" s="11" t="s">
        <v>66</v>
      </c>
      <c r="T370" s="11" t="s">
        <v>78</v>
      </c>
      <c r="W370" s="11">
        <f t="shared" si="49"/>
        <v>1</v>
      </c>
      <c r="X370" s="13">
        <f t="shared" si="50"/>
        <v>1</v>
      </c>
      <c r="Y370" s="13">
        <f t="shared" si="51"/>
        <v>0</v>
      </c>
      <c r="Z370" s="13">
        <f t="shared" si="52"/>
        <v>0</v>
      </c>
      <c r="AA370" s="13">
        <f t="shared" si="53"/>
        <v>1</v>
      </c>
      <c r="AB370" s="13">
        <f t="shared" si="54"/>
        <v>0</v>
      </c>
      <c r="AC370" s="13">
        <f t="shared" si="55"/>
        <v>0</v>
      </c>
      <c r="AD370" s="13">
        <f t="shared" si="56"/>
        <v>100</v>
      </c>
      <c r="AE370" s="13">
        <f t="shared" si="57"/>
        <v>0</v>
      </c>
      <c r="AF370" s="11" t="s">
        <v>1115</v>
      </c>
    </row>
    <row r="371" spans="2:32" s="11" customFormat="1" ht="14.1" customHeight="1" outlineLevel="1" x14ac:dyDescent="0.2">
      <c r="B371" s="65" t="s">
        <v>83</v>
      </c>
      <c r="C371" s="11" t="s">
        <v>53</v>
      </c>
      <c r="D371" s="12">
        <v>40249</v>
      </c>
      <c r="E371" s="11">
        <v>2055697</v>
      </c>
      <c r="F371" s="11" t="s">
        <v>336</v>
      </c>
      <c r="G371" s="11" t="s">
        <v>135</v>
      </c>
      <c r="H371" s="13" t="s">
        <v>55</v>
      </c>
      <c r="I371" s="11">
        <v>300</v>
      </c>
      <c r="J371" s="11">
        <v>130</v>
      </c>
      <c r="K371" s="11">
        <v>0</v>
      </c>
      <c r="L371" s="11">
        <v>0</v>
      </c>
      <c r="M371" s="11">
        <v>0</v>
      </c>
      <c r="N371" s="11">
        <v>0</v>
      </c>
      <c r="O371" s="11" t="s">
        <v>193</v>
      </c>
      <c r="P371" s="11">
        <v>660</v>
      </c>
      <c r="Q371" s="11" t="s">
        <v>75</v>
      </c>
      <c r="S371" s="11" t="s">
        <v>66</v>
      </c>
      <c r="T371" s="11" t="s">
        <v>147</v>
      </c>
      <c r="W371" s="11">
        <f t="shared" si="49"/>
        <v>1</v>
      </c>
      <c r="X371" s="13">
        <f t="shared" si="50"/>
        <v>0</v>
      </c>
      <c r="Y371" s="13">
        <f t="shared" si="51"/>
        <v>0</v>
      </c>
      <c r="Z371" s="13">
        <f t="shared" si="52"/>
        <v>0</v>
      </c>
      <c r="AA371" s="13">
        <f t="shared" si="53"/>
        <v>0</v>
      </c>
      <c r="AB371" s="13">
        <f t="shared" si="54"/>
        <v>0</v>
      </c>
      <c r="AC371" s="13">
        <f t="shared" si="55"/>
        <v>0</v>
      </c>
      <c r="AD371" s="13">
        <f t="shared" si="56"/>
        <v>0</v>
      </c>
      <c r="AE371" s="13">
        <f t="shared" si="57"/>
        <v>0</v>
      </c>
      <c r="AF371" s="11" t="s">
        <v>1115</v>
      </c>
    </row>
    <row r="372" spans="2:32" s="11" customFormat="1" ht="14.1" customHeight="1" outlineLevel="1" x14ac:dyDescent="0.2">
      <c r="B372" s="65" t="s">
        <v>83</v>
      </c>
      <c r="C372" s="11" t="s">
        <v>53</v>
      </c>
      <c r="D372" s="12">
        <v>40250</v>
      </c>
      <c r="E372" s="11">
        <v>2668891</v>
      </c>
      <c r="F372" s="11" t="s">
        <v>337</v>
      </c>
      <c r="G372" s="11" t="s">
        <v>60</v>
      </c>
      <c r="H372" s="13" t="s">
        <v>73</v>
      </c>
      <c r="I372" s="11">
        <v>275</v>
      </c>
      <c r="J372" s="11">
        <v>135</v>
      </c>
      <c r="K372" s="11">
        <v>0</v>
      </c>
      <c r="L372" s="11">
        <v>0</v>
      </c>
      <c r="M372" s="11">
        <v>0</v>
      </c>
      <c r="N372" s="11">
        <v>0</v>
      </c>
      <c r="O372" s="11" t="s">
        <v>193</v>
      </c>
      <c r="P372" s="11">
        <v>520</v>
      </c>
      <c r="Q372" s="11" t="s">
        <v>35</v>
      </c>
      <c r="S372" s="11" t="s">
        <v>66</v>
      </c>
      <c r="T372" s="11" t="s">
        <v>147</v>
      </c>
      <c r="W372" s="11">
        <f t="shared" si="49"/>
        <v>1</v>
      </c>
      <c r="X372" s="13">
        <f t="shared" si="50"/>
        <v>0</v>
      </c>
      <c r="Y372" s="13">
        <f t="shared" si="51"/>
        <v>0</v>
      </c>
      <c r="Z372" s="13">
        <f t="shared" si="52"/>
        <v>0</v>
      </c>
      <c r="AA372" s="13">
        <f t="shared" si="53"/>
        <v>0</v>
      </c>
      <c r="AB372" s="13">
        <f t="shared" si="54"/>
        <v>0</v>
      </c>
      <c r="AC372" s="13">
        <f t="shared" si="55"/>
        <v>0</v>
      </c>
      <c r="AD372" s="13">
        <f t="shared" si="56"/>
        <v>0</v>
      </c>
      <c r="AE372" s="13">
        <f t="shared" si="57"/>
        <v>0</v>
      </c>
      <c r="AF372" s="11" t="s">
        <v>1115</v>
      </c>
    </row>
    <row r="373" spans="2:32" s="11" customFormat="1" ht="14.1" customHeight="1" outlineLevel="1" x14ac:dyDescent="0.2">
      <c r="B373" s="65" t="s">
        <v>285</v>
      </c>
      <c r="C373" s="11" t="s">
        <v>53</v>
      </c>
      <c r="D373" s="12">
        <v>40250</v>
      </c>
      <c r="E373" s="11">
        <v>2260824</v>
      </c>
      <c r="F373" s="11" t="s">
        <v>338</v>
      </c>
      <c r="G373" s="11" t="s">
        <v>293</v>
      </c>
      <c r="H373" s="13" t="s">
        <v>107</v>
      </c>
      <c r="I373" s="11">
        <v>350</v>
      </c>
      <c r="J373" s="11">
        <v>150</v>
      </c>
      <c r="K373" s="11">
        <v>0</v>
      </c>
      <c r="L373" s="11">
        <v>0</v>
      </c>
      <c r="M373" s="11">
        <v>0</v>
      </c>
      <c r="N373" s="11">
        <v>0</v>
      </c>
      <c r="O373" s="11" t="s">
        <v>193</v>
      </c>
      <c r="P373" s="11">
        <v>625</v>
      </c>
      <c r="Q373" s="11" t="s">
        <v>35</v>
      </c>
      <c r="S373" s="11" t="s">
        <v>66</v>
      </c>
      <c r="T373" s="11" t="s">
        <v>147</v>
      </c>
      <c r="U373" s="11" t="s">
        <v>470</v>
      </c>
      <c r="W373" s="11">
        <f t="shared" si="49"/>
        <v>1</v>
      </c>
      <c r="X373" s="13">
        <f t="shared" si="50"/>
        <v>0</v>
      </c>
      <c r="Y373" s="13">
        <f t="shared" si="51"/>
        <v>0</v>
      </c>
      <c r="Z373" s="13">
        <f t="shared" si="52"/>
        <v>1</v>
      </c>
      <c r="AA373" s="13">
        <f t="shared" si="53"/>
        <v>0</v>
      </c>
      <c r="AB373" s="13">
        <f t="shared" si="54"/>
        <v>350</v>
      </c>
      <c r="AC373" s="13">
        <f t="shared" si="55"/>
        <v>150</v>
      </c>
      <c r="AD373" s="13">
        <f t="shared" si="56"/>
        <v>0</v>
      </c>
      <c r="AE373" s="13">
        <f t="shared" si="57"/>
        <v>0</v>
      </c>
      <c r="AF373" s="11" t="s">
        <v>1115</v>
      </c>
    </row>
    <row r="374" spans="2:32" s="11" customFormat="1" ht="14.1" customHeight="1" outlineLevel="1" x14ac:dyDescent="0.2">
      <c r="B374" s="65" t="s">
        <v>83</v>
      </c>
      <c r="C374" s="11" t="s">
        <v>53</v>
      </c>
      <c r="D374" s="12">
        <v>40253</v>
      </c>
      <c r="E374" s="11">
        <v>2535518</v>
      </c>
      <c r="F374" s="11" t="s">
        <v>339</v>
      </c>
      <c r="G374" s="11" t="s">
        <v>340</v>
      </c>
      <c r="H374" s="13" t="s">
        <v>130</v>
      </c>
      <c r="I374" s="11">
        <v>1730</v>
      </c>
      <c r="J374" s="11">
        <v>1200</v>
      </c>
      <c r="K374" s="11">
        <v>0</v>
      </c>
      <c r="L374" s="11">
        <v>0</v>
      </c>
      <c r="M374" s="11">
        <v>0</v>
      </c>
      <c r="N374" s="11">
        <v>0</v>
      </c>
      <c r="O374" s="11" t="s">
        <v>193</v>
      </c>
      <c r="P374" s="11">
        <v>520</v>
      </c>
      <c r="Q374" s="11" t="s">
        <v>75</v>
      </c>
      <c r="S374" s="11" t="s">
        <v>66</v>
      </c>
      <c r="T374" s="11" t="s">
        <v>147</v>
      </c>
      <c r="W374" s="11">
        <f t="shared" si="49"/>
        <v>1</v>
      </c>
      <c r="X374" s="13">
        <f t="shared" si="50"/>
        <v>0</v>
      </c>
      <c r="Y374" s="13">
        <f t="shared" si="51"/>
        <v>0</v>
      </c>
      <c r="Z374" s="13">
        <f t="shared" si="52"/>
        <v>0</v>
      </c>
      <c r="AA374" s="13">
        <f t="shared" si="53"/>
        <v>0</v>
      </c>
      <c r="AB374" s="13">
        <f t="shared" si="54"/>
        <v>0</v>
      </c>
      <c r="AC374" s="13">
        <f t="shared" si="55"/>
        <v>0</v>
      </c>
      <c r="AD374" s="13">
        <f t="shared" si="56"/>
        <v>0</v>
      </c>
      <c r="AE374" s="13">
        <f t="shared" si="57"/>
        <v>0</v>
      </c>
      <c r="AF374" s="11" t="s">
        <v>1115</v>
      </c>
    </row>
    <row r="375" spans="2:32" s="11" customFormat="1" ht="14.1" customHeight="1" outlineLevel="1" x14ac:dyDescent="0.2">
      <c r="B375" s="65" t="s">
        <v>54</v>
      </c>
      <c r="C375" s="11" t="s">
        <v>53</v>
      </c>
      <c r="D375" s="12">
        <v>40253</v>
      </c>
      <c r="E375" s="11">
        <v>2000134320</v>
      </c>
      <c r="F375" s="11">
        <v>154494</v>
      </c>
      <c r="G375" s="11" t="s">
        <v>142</v>
      </c>
      <c r="H375" s="13" t="s">
        <v>107</v>
      </c>
      <c r="I375" s="11">
        <v>400</v>
      </c>
      <c r="J375" s="11">
        <v>0</v>
      </c>
      <c r="K375" s="11">
        <v>165</v>
      </c>
      <c r="L375" s="11">
        <v>265</v>
      </c>
      <c r="M375" s="11">
        <v>0</v>
      </c>
      <c r="N375" s="11">
        <v>0</v>
      </c>
      <c r="O375" s="11" t="s">
        <v>193</v>
      </c>
      <c r="P375" s="11">
        <v>550</v>
      </c>
      <c r="Q375" s="11" t="s">
        <v>35</v>
      </c>
      <c r="S375" s="11" t="s">
        <v>66</v>
      </c>
      <c r="T375" s="11" t="s">
        <v>147</v>
      </c>
      <c r="W375" s="11">
        <f t="shared" si="49"/>
        <v>1</v>
      </c>
      <c r="X375" s="13">
        <f t="shared" si="50"/>
        <v>0</v>
      </c>
      <c r="Y375" s="13">
        <f t="shared" si="51"/>
        <v>0</v>
      </c>
      <c r="Z375" s="13">
        <f t="shared" si="52"/>
        <v>1</v>
      </c>
      <c r="AA375" s="13">
        <f t="shared" si="53"/>
        <v>0</v>
      </c>
      <c r="AB375" s="13">
        <f t="shared" si="54"/>
        <v>565</v>
      </c>
      <c r="AC375" s="13">
        <f t="shared" si="55"/>
        <v>265</v>
      </c>
      <c r="AD375" s="13">
        <f t="shared" si="56"/>
        <v>0</v>
      </c>
      <c r="AE375" s="13">
        <f t="shared" si="57"/>
        <v>0</v>
      </c>
      <c r="AF375" s="11" t="s">
        <v>1115</v>
      </c>
    </row>
    <row r="376" spans="2:32" s="11" customFormat="1" ht="14.1" customHeight="1" outlineLevel="1" x14ac:dyDescent="0.2">
      <c r="B376" s="65" t="s">
        <v>42</v>
      </c>
      <c r="C376" s="11" t="s">
        <v>53</v>
      </c>
      <c r="D376" s="12">
        <v>40253</v>
      </c>
      <c r="E376" s="11">
        <v>24216871</v>
      </c>
      <c r="F376" s="11">
        <v>810960</v>
      </c>
      <c r="G376" s="11" t="s">
        <v>172</v>
      </c>
      <c r="H376" s="13" t="s">
        <v>107</v>
      </c>
      <c r="I376" s="11">
        <v>300</v>
      </c>
      <c r="J376" s="11">
        <v>0</v>
      </c>
      <c r="K376" s="11">
        <v>0</v>
      </c>
      <c r="L376" s="11">
        <v>150</v>
      </c>
      <c r="M376" s="11">
        <v>0</v>
      </c>
      <c r="N376" s="11">
        <v>0</v>
      </c>
      <c r="O376" s="11" t="s">
        <v>193</v>
      </c>
      <c r="P376" s="11">
        <v>575</v>
      </c>
      <c r="Q376" s="11" t="s">
        <v>305</v>
      </c>
      <c r="S376" s="11" t="s">
        <v>66</v>
      </c>
      <c r="T376" s="11" t="s">
        <v>147</v>
      </c>
      <c r="W376" s="11">
        <f t="shared" si="49"/>
        <v>1</v>
      </c>
      <c r="X376" s="13">
        <f t="shared" si="50"/>
        <v>0</v>
      </c>
      <c r="Y376" s="13">
        <f t="shared" si="51"/>
        <v>0</v>
      </c>
      <c r="Z376" s="13">
        <f t="shared" si="52"/>
        <v>1</v>
      </c>
      <c r="AA376" s="13">
        <f t="shared" si="53"/>
        <v>0</v>
      </c>
      <c r="AB376" s="13">
        <f t="shared" si="54"/>
        <v>300</v>
      </c>
      <c r="AC376" s="13">
        <f t="shared" si="55"/>
        <v>150</v>
      </c>
      <c r="AD376" s="13">
        <f t="shared" si="56"/>
        <v>0</v>
      </c>
      <c r="AE376" s="13">
        <f t="shared" si="57"/>
        <v>0</v>
      </c>
      <c r="AF376" s="11" t="s">
        <v>1115</v>
      </c>
    </row>
    <row r="377" spans="2:32" s="11" customFormat="1" ht="14.1" customHeight="1" outlineLevel="1" x14ac:dyDescent="0.2">
      <c r="B377" s="65" t="s">
        <v>42</v>
      </c>
      <c r="C377" s="11" t="s">
        <v>53</v>
      </c>
      <c r="D377" s="12">
        <v>40253</v>
      </c>
      <c r="E377" s="11">
        <v>244230617</v>
      </c>
      <c r="F377" s="11">
        <v>744701</v>
      </c>
      <c r="G377" s="11" t="s">
        <v>135</v>
      </c>
      <c r="H377" s="13" t="s">
        <v>55</v>
      </c>
      <c r="I377" s="11">
        <v>50</v>
      </c>
      <c r="J377" s="11">
        <v>0</v>
      </c>
      <c r="K377" s="11">
        <v>0</v>
      </c>
      <c r="L377" s="11">
        <v>0</v>
      </c>
      <c r="M377" s="11">
        <v>0</v>
      </c>
      <c r="N377" s="11">
        <v>0</v>
      </c>
      <c r="O377" s="11" t="s">
        <v>193</v>
      </c>
      <c r="P377" s="11">
        <v>575</v>
      </c>
      <c r="Q377" s="11" t="s">
        <v>75</v>
      </c>
      <c r="S377" s="11" t="s">
        <v>66</v>
      </c>
      <c r="T377" s="11" t="s">
        <v>147</v>
      </c>
      <c r="W377" s="11">
        <f t="shared" si="49"/>
        <v>1</v>
      </c>
      <c r="X377" s="13">
        <f t="shared" si="50"/>
        <v>0</v>
      </c>
      <c r="Y377" s="13">
        <f t="shared" si="51"/>
        <v>0</v>
      </c>
      <c r="Z377" s="13">
        <f t="shared" si="52"/>
        <v>0</v>
      </c>
      <c r="AA377" s="13">
        <f t="shared" si="53"/>
        <v>0</v>
      </c>
      <c r="AB377" s="13">
        <f t="shared" si="54"/>
        <v>0</v>
      </c>
      <c r="AC377" s="13">
        <f t="shared" si="55"/>
        <v>0</v>
      </c>
      <c r="AD377" s="13">
        <f t="shared" si="56"/>
        <v>0</v>
      </c>
      <c r="AE377" s="13">
        <f t="shared" si="57"/>
        <v>0</v>
      </c>
      <c r="AF377" s="11" t="s">
        <v>1115</v>
      </c>
    </row>
    <row r="378" spans="2:32" s="11" customFormat="1" ht="14.1" customHeight="1" outlineLevel="1" x14ac:dyDescent="0.2">
      <c r="B378" s="65" t="s">
        <v>41</v>
      </c>
      <c r="C378" s="11" t="s">
        <v>53</v>
      </c>
      <c r="D378" s="12">
        <v>40249</v>
      </c>
      <c r="E378" s="11">
        <v>5039541</v>
      </c>
      <c r="F378" s="11">
        <v>364620</v>
      </c>
      <c r="G378" s="11" t="s">
        <v>40</v>
      </c>
      <c r="H378" s="13" t="s">
        <v>90</v>
      </c>
      <c r="I378" s="11">
        <v>200</v>
      </c>
      <c r="J378" s="11">
        <v>0</v>
      </c>
      <c r="K378" s="11">
        <v>0</v>
      </c>
      <c r="L378" s="11">
        <v>0</v>
      </c>
      <c r="M378" s="11">
        <v>0</v>
      </c>
      <c r="N378" s="11">
        <v>0</v>
      </c>
      <c r="O378" s="11" t="s">
        <v>193</v>
      </c>
      <c r="P378" s="11">
        <v>625</v>
      </c>
      <c r="Q378" s="11" t="s">
        <v>43</v>
      </c>
      <c r="S378" s="11" t="s">
        <v>66</v>
      </c>
      <c r="T378" s="11" t="s">
        <v>78</v>
      </c>
      <c r="W378" s="11">
        <f t="shared" si="49"/>
        <v>1</v>
      </c>
      <c r="X378" s="13">
        <f t="shared" si="50"/>
        <v>1</v>
      </c>
      <c r="Y378" s="13">
        <f t="shared" si="51"/>
        <v>0</v>
      </c>
      <c r="Z378" s="13">
        <f t="shared" si="52"/>
        <v>0</v>
      </c>
      <c r="AA378" s="13">
        <f t="shared" si="53"/>
        <v>0</v>
      </c>
      <c r="AB378" s="13">
        <f t="shared" si="54"/>
        <v>0</v>
      </c>
      <c r="AC378" s="13">
        <f t="shared" si="55"/>
        <v>0</v>
      </c>
      <c r="AD378" s="13">
        <f t="shared" si="56"/>
        <v>0</v>
      </c>
      <c r="AE378" s="13">
        <f t="shared" si="57"/>
        <v>0</v>
      </c>
      <c r="AF378" s="11" t="s">
        <v>1115</v>
      </c>
    </row>
    <row r="379" spans="2:32" s="11" customFormat="1" ht="14.1" customHeight="1" outlineLevel="1" x14ac:dyDescent="0.2">
      <c r="B379" s="65" t="s">
        <v>41</v>
      </c>
      <c r="C379" s="11" t="s">
        <v>53</v>
      </c>
      <c r="D379" s="12">
        <v>40250</v>
      </c>
      <c r="E379" s="11">
        <v>5072034</v>
      </c>
      <c r="F379" s="11">
        <v>374263</v>
      </c>
      <c r="G379" s="11" t="s">
        <v>57</v>
      </c>
      <c r="H379" s="13" t="s">
        <v>107</v>
      </c>
      <c r="I379" s="11">
        <v>150</v>
      </c>
      <c r="J379" s="11">
        <v>0</v>
      </c>
      <c r="K379" s="11">
        <v>0</v>
      </c>
      <c r="L379" s="11">
        <v>0</v>
      </c>
      <c r="M379" s="11">
        <v>0</v>
      </c>
      <c r="N379" s="11">
        <v>0</v>
      </c>
      <c r="O379" s="11" t="s">
        <v>193</v>
      </c>
      <c r="P379" s="11">
        <v>625</v>
      </c>
      <c r="Q379" s="11" t="s">
        <v>43</v>
      </c>
      <c r="S379" s="11" t="s">
        <v>66</v>
      </c>
      <c r="T379" s="11" t="s">
        <v>78</v>
      </c>
      <c r="W379" s="11">
        <f t="shared" si="49"/>
        <v>1</v>
      </c>
      <c r="X379" s="13">
        <f t="shared" si="50"/>
        <v>1</v>
      </c>
      <c r="Y379" s="13">
        <f t="shared" si="51"/>
        <v>0</v>
      </c>
      <c r="Z379" s="13">
        <f t="shared" si="52"/>
        <v>1</v>
      </c>
      <c r="AA379" s="13">
        <f t="shared" si="53"/>
        <v>0</v>
      </c>
      <c r="AB379" s="13">
        <f t="shared" si="54"/>
        <v>150</v>
      </c>
      <c r="AC379" s="13">
        <f t="shared" si="55"/>
        <v>0</v>
      </c>
      <c r="AD379" s="13">
        <f t="shared" si="56"/>
        <v>0</v>
      </c>
      <c r="AE379" s="13">
        <f t="shared" si="57"/>
        <v>0</v>
      </c>
      <c r="AF379" s="11" t="s">
        <v>1115</v>
      </c>
    </row>
    <row r="380" spans="2:32" s="11" customFormat="1" ht="14.1" customHeight="1" outlineLevel="1" x14ac:dyDescent="0.2">
      <c r="B380" s="65" t="s">
        <v>41</v>
      </c>
      <c r="C380" s="11" t="s">
        <v>53</v>
      </c>
      <c r="D380" s="12">
        <v>40250</v>
      </c>
      <c r="E380" s="11">
        <v>5064015</v>
      </c>
      <c r="F380" s="11">
        <v>128371</v>
      </c>
      <c r="G380" s="11" t="s">
        <v>57</v>
      </c>
      <c r="H380" s="13" t="s">
        <v>109</v>
      </c>
      <c r="I380" s="11">
        <v>0</v>
      </c>
      <c r="J380" s="11">
        <v>0</v>
      </c>
      <c r="K380" s="11">
        <v>350</v>
      </c>
      <c r="L380" s="11">
        <v>150</v>
      </c>
      <c r="M380" s="11">
        <v>0</v>
      </c>
      <c r="N380" s="11">
        <v>0</v>
      </c>
      <c r="O380" s="11" t="s">
        <v>193</v>
      </c>
      <c r="P380" s="11">
        <v>625</v>
      </c>
      <c r="Q380" s="11" t="s">
        <v>43</v>
      </c>
      <c r="S380" s="11" t="s">
        <v>66</v>
      </c>
      <c r="T380" s="11" t="s">
        <v>147</v>
      </c>
      <c r="W380" s="11">
        <f t="shared" si="49"/>
        <v>1</v>
      </c>
      <c r="X380" s="13">
        <f t="shared" si="50"/>
        <v>0</v>
      </c>
      <c r="Y380" s="13">
        <f t="shared" si="51"/>
        <v>0</v>
      </c>
      <c r="Z380" s="13">
        <f t="shared" si="52"/>
        <v>0</v>
      </c>
      <c r="AA380" s="13">
        <f t="shared" si="53"/>
        <v>1</v>
      </c>
      <c r="AB380" s="13">
        <f t="shared" si="54"/>
        <v>0</v>
      </c>
      <c r="AC380" s="13">
        <f t="shared" si="55"/>
        <v>0</v>
      </c>
      <c r="AD380" s="13">
        <f t="shared" si="56"/>
        <v>350</v>
      </c>
      <c r="AE380" s="13">
        <f t="shared" si="57"/>
        <v>150</v>
      </c>
      <c r="AF380" s="11" t="s">
        <v>1115</v>
      </c>
    </row>
    <row r="381" spans="2:32" s="11" customFormat="1" ht="14.1" customHeight="1" outlineLevel="1" x14ac:dyDescent="0.2">
      <c r="B381" s="65" t="s">
        <v>83</v>
      </c>
      <c r="C381" s="11" t="s">
        <v>53</v>
      </c>
      <c r="D381" s="12">
        <v>40253</v>
      </c>
      <c r="E381" s="11">
        <v>2669260</v>
      </c>
      <c r="F381" s="11" t="s">
        <v>341</v>
      </c>
      <c r="G381" s="11" t="s">
        <v>31</v>
      </c>
      <c r="H381" s="13" t="s">
        <v>73</v>
      </c>
      <c r="I381" s="11">
        <v>1585</v>
      </c>
      <c r="J381" s="11">
        <v>200</v>
      </c>
      <c r="K381" s="11">
        <v>0</v>
      </c>
      <c r="L381" s="11">
        <v>0</v>
      </c>
      <c r="M381" s="11">
        <v>0</v>
      </c>
      <c r="N381" s="11">
        <v>0</v>
      </c>
      <c r="O381" s="11" t="s">
        <v>193</v>
      </c>
      <c r="P381" s="11">
        <v>520</v>
      </c>
      <c r="Q381" s="11" t="s">
        <v>35</v>
      </c>
      <c r="S381" s="11" t="s">
        <v>66</v>
      </c>
      <c r="T381" s="11" t="s">
        <v>147</v>
      </c>
      <c r="W381" s="11">
        <f t="shared" si="49"/>
        <v>1</v>
      </c>
      <c r="X381" s="13">
        <f t="shared" si="50"/>
        <v>0</v>
      </c>
      <c r="Y381" s="13">
        <f t="shared" si="51"/>
        <v>0</v>
      </c>
      <c r="Z381" s="13">
        <f t="shared" si="52"/>
        <v>0</v>
      </c>
      <c r="AA381" s="13">
        <f t="shared" si="53"/>
        <v>0</v>
      </c>
      <c r="AB381" s="13">
        <f t="shared" si="54"/>
        <v>0</v>
      </c>
      <c r="AC381" s="13">
        <f t="shared" si="55"/>
        <v>0</v>
      </c>
      <c r="AD381" s="13">
        <f t="shared" si="56"/>
        <v>0</v>
      </c>
      <c r="AE381" s="13">
        <f t="shared" si="57"/>
        <v>0</v>
      </c>
      <c r="AF381" s="11" t="s">
        <v>1115</v>
      </c>
    </row>
    <row r="382" spans="2:32" s="11" customFormat="1" ht="14.1" customHeight="1" outlineLevel="1" x14ac:dyDescent="0.2">
      <c r="B382" s="65" t="s">
        <v>58</v>
      </c>
      <c r="C382" s="11" t="s">
        <v>53</v>
      </c>
      <c r="D382" s="12">
        <v>40253</v>
      </c>
      <c r="E382" s="11">
        <v>20684674</v>
      </c>
      <c r="F382" s="11">
        <v>930056</v>
      </c>
      <c r="G382" s="11" t="s">
        <v>44</v>
      </c>
      <c r="H382" s="13" t="s">
        <v>109</v>
      </c>
      <c r="I382" s="11">
        <v>50</v>
      </c>
      <c r="J382" s="11">
        <v>0</v>
      </c>
      <c r="K382" s="11">
        <v>150</v>
      </c>
      <c r="L382" s="11">
        <v>150</v>
      </c>
      <c r="M382" s="11">
        <v>0</v>
      </c>
      <c r="N382" s="11">
        <v>0</v>
      </c>
      <c r="O382" s="11" t="s">
        <v>193</v>
      </c>
      <c r="P382" s="11">
        <v>550</v>
      </c>
      <c r="Q382" s="11" t="s">
        <v>228</v>
      </c>
      <c r="S382" s="11" t="s">
        <v>66</v>
      </c>
      <c r="T382" s="11" t="s">
        <v>147</v>
      </c>
      <c r="W382" s="11">
        <f t="shared" si="49"/>
        <v>1</v>
      </c>
      <c r="X382" s="13">
        <f t="shared" si="50"/>
        <v>0</v>
      </c>
      <c r="Y382" s="13">
        <f t="shared" si="51"/>
        <v>0</v>
      </c>
      <c r="Z382" s="13">
        <f t="shared" si="52"/>
        <v>0</v>
      </c>
      <c r="AA382" s="13">
        <f t="shared" si="53"/>
        <v>1</v>
      </c>
      <c r="AB382" s="13">
        <f t="shared" si="54"/>
        <v>0</v>
      </c>
      <c r="AC382" s="13">
        <f t="shared" si="55"/>
        <v>0</v>
      </c>
      <c r="AD382" s="13">
        <f t="shared" si="56"/>
        <v>200</v>
      </c>
      <c r="AE382" s="13">
        <f t="shared" si="57"/>
        <v>150</v>
      </c>
      <c r="AF382" s="11" t="s">
        <v>1115</v>
      </c>
    </row>
    <row r="383" spans="2:32" s="11" customFormat="1" ht="14.1" customHeight="1" outlineLevel="1" x14ac:dyDescent="0.2">
      <c r="B383" s="65" t="s">
        <v>58</v>
      </c>
      <c r="C383" s="11" t="s">
        <v>53</v>
      </c>
      <c r="D383" s="12">
        <v>40253</v>
      </c>
      <c r="E383" s="11">
        <v>20684615</v>
      </c>
      <c r="F383" s="11">
        <v>274852</v>
      </c>
      <c r="G383" s="11" t="s">
        <v>44</v>
      </c>
      <c r="H383" s="13" t="s">
        <v>107</v>
      </c>
      <c r="I383" s="11">
        <v>600</v>
      </c>
      <c r="J383" s="11">
        <v>150</v>
      </c>
      <c r="K383" s="11">
        <v>0</v>
      </c>
      <c r="L383" s="11">
        <v>0</v>
      </c>
      <c r="M383" s="11">
        <v>0</v>
      </c>
      <c r="N383" s="11">
        <v>0</v>
      </c>
      <c r="O383" s="11" t="s">
        <v>193</v>
      </c>
      <c r="P383" s="11">
        <v>550</v>
      </c>
      <c r="Q383" s="11" t="s">
        <v>37</v>
      </c>
      <c r="S383" s="11" t="s">
        <v>66</v>
      </c>
      <c r="T383" s="11" t="s">
        <v>147</v>
      </c>
      <c r="W383" s="11">
        <f t="shared" si="49"/>
        <v>1</v>
      </c>
      <c r="X383" s="13">
        <f t="shared" si="50"/>
        <v>0</v>
      </c>
      <c r="Y383" s="13">
        <f t="shared" si="51"/>
        <v>0</v>
      </c>
      <c r="Z383" s="13">
        <f t="shared" si="52"/>
        <v>1</v>
      </c>
      <c r="AA383" s="13">
        <f t="shared" si="53"/>
        <v>0</v>
      </c>
      <c r="AB383" s="13">
        <f t="shared" si="54"/>
        <v>600</v>
      </c>
      <c r="AC383" s="13">
        <f t="shared" si="55"/>
        <v>150</v>
      </c>
      <c r="AD383" s="13">
        <f t="shared" si="56"/>
        <v>0</v>
      </c>
      <c r="AE383" s="13">
        <f t="shared" si="57"/>
        <v>0</v>
      </c>
      <c r="AF383" s="11" t="s">
        <v>1115</v>
      </c>
    </row>
    <row r="384" spans="2:32" s="11" customFormat="1" ht="14.1" customHeight="1" outlineLevel="1" x14ac:dyDescent="0.2">
      <c r="B384" s="65" t="s">
        <v>58</v>
      </c>
      <c r="C384" s="11" t="s">
        <v>53</v>
      </c>
      <c r="D384" s="12">
        <v>40253</v>
      </c>
      <c r="E384" s="11">
        <v>20471085</v>
      </c>
      <c r="F384" s="11">
        <v>975385</v>
      </c>
      <c r="G384" s="11" t="s">
        <v>44</v>
      </c>
      <c r="H384" s="13" t="s">
        <v>107</v>
      </c>
      <c r="I384" s="11">
        <v>200</v>
      </c>
      <c r="J384" s="11">
        <v>0</v>
      </c>
      <c r="K384" s="11">
        <v>0</v>
      </c>
      <c r="L384" s="11">
        <v>0</v>
      </c>
      <c r="M384" s="11">
        <v>0</v>
      </c>
      <c r="N384" s="11">
        <v>0</v>
      </c>
      <c r="O384" s="11" t="s">
        <v>193</v>
      </c>
      <c r="P384" s="11">
        <v>275</v>
      </c>
      <c r="Q384" s="11" t="s">
        <v>37</v>
      </c>
      <c r="S384" s="11" t="s">
        <v>66</v>
      </c>
      <c r="T384" s="11" t="s">
        <v>78</v>
      </c>
      <c r="W384" s="11">
        <f t="shared" si="49"/>
        <v>1</v>
      </c>
      <c r="X384" s="13">
        <f t="shared" si="50"/>
        <v>1</v>
      </c>
      <c r="Y384" s="13">
        <f t="shared" si="51"/>
        <v>0</v>
      </c>
      <c r="Z384" s="13">
        <f t="shared" si="52"/>
        <v>1</v>
      </c>
      <c r="AA384" s="13">
        <f t="shared" si="53"/>
        <v>0</v>
      </c>
      <c r="AB384" s="13">
        <f t="shared" si="54"/>
        <v>200</v>
      </c>
      <c r="AC384" s="13">
        <f t="shared" si="55"/>
        <v>0</v>
      </c>
      <c r="AD384" s="13">
        <f t="shared" si="56"/>
        <v>0</v>
      </c>
      <c r="AE384" s="13">
        <f t="shared" si="57"/>
        <v>0</v>
      </c>
      <c r="AF384" s="11" t="s">
        <v>1115</v>
      </c>
    </row>
    <row r="385" spans="2:32" s="11" customFormat="1" ht="14.1" customHeight="1" outlineLevel="1" x14ac:dyDescent="0.2">
      <c r="B385" s="65" t="s">
        <v>54</v>
      </c>
      <c r="C385" s="11" t="s">
        <v>53</v>
      </c>
      <c r="D385" s="12">
        <v>40253</v>
      </c>
      <c r="E385" s="11">
        <v>2000135259</v>
      </c>
      <c r="F385" s="11">
        <v>154215</v>
      </c>
      <c r="G385" s="11" t="s">
        <v>142</v>
      </c>
      <c r="H385" s="13" t="s">
        <v>107</v>
      </c>
      <c r="I385" s="11">
        <v>300</v>
      </c>
      <c r="J385" s="11">
        <v>0</v>
      </c>
      <c r="K385" s="11">
        <v>215</v>
      </c>
      <c r="L385" s="11">
        <v>340</v>
      </c>
      <c r="M385" s="11">
        <v>0</v>
      </c>
      <c r="N385" s="11">
        <v>0</v>
      </c>
      <c r="O385" s="11" t="s">
        <v>193</v>
      </c>
      <c r="P385" s="11">
        <v>550</v>
      </c>
      <c r="Q385" s="11" t="s">
        <v>35</v>
      </c>
      <c r="S385" s="11" t="s">
        <v>66</v>
      </c>
      <c r="T385" s="11" t="s">
        <v>147</v>
      </c>
      <c r="W385" s="11">
        <f t="shared" si="49"/>
        <v>1</v>
      </c>
      <c r="X385" s="13">
        <f t="shared" si="50"/>
        <v>0</v>
      </c>
      <c r="Y385" s="13">
        <f t="shared" si="51"/>
        <v>0</v>
      </c>
      <c r="Z385" s="13">
        <f t="shared" si="52"/>
        <v>1</v>
      </c>
      <c r="AA385" s="13">
        <f t="shared" si="53"/>
        <v>0</v>
      </c>
      <c r="AB385" s="13">
        <f t="shared" si="54"/>
        <v>515</v>
      </c>
      <c r="AC385" s="13">
        <f t="shared" si="55"/>
        <v>340</v>
      </c>
      <c r="AD385" s="13">
        <f t="shared" si="56"/>
        <v>0</v>
      </c>
      <c r="AE385" s="13">
        <f t="shared" si="57"/>
        <v>0</v>
      </c>
      <c r="AF385" s="11" t="s">
        <v>1115</v>
      </c>
    </row>
    <row r="386" spans="2:32" s="11" customFormat="1" ht="14.1" customHeight="1" outlineLevel="1" x14ac:dyDescent="0.2">
      <c r="B386" s="65" t="s">
        <v>96</v>
      </c>
      <c r="C386" s="11" t="s">
        <v>53</v>
      </c>
      <c r="D386" s="12">
        <v>40253</v>
      </c>
      <c r="E386" s="11">
        <v>292624</v>
      </c>
      <c r="G386" s="11" t="s">
        <v>160</v>
      </c>
      <c r="H386" s="13"/>
      <c r="I386" s="11">
        <v>400</v>
      </c>
      <c r="J386" s="11">
        <v>150</v>
      </c>
      <c r="K386" s="11">
        <v>0</v>
      </c>
      <c r="L386" s="11">
        <v>0</v>
      </c>
      <c r="M386" s="11">
        <v>0</v>
      </c>
      <c r="N386" s="11">
        <v>0</v>
      </c>
      <c r="O386" s="11" t="s">
        <v>193</v>
      </c>
      <c r="P386" s="11">
        <v>550</v>
      </c>
      <c r="Q386" s="11" t="s">
        <v>145</v>
      </c>
      <c r="S386" s="11" t="s">
        <v>66</v>
      </c>
      <c r="T386" s="11" t="s">
        <v>147</v>
      </c>
      <c r="W386" s="11">
        <f t="shared" si="49"/>
        <v>1</v>
      </c>
      <c r="X386" s="13">
        <f t="shared" si="50"/>
        <v>0</v>
      </c>
      <c r="Y386" s="13">
        <f t="shared" si="51"/>
        <v>0</v>
      </c>
      <c r="Z386" s="13">
        <f t="shared" si="52"/>
        <v>0</v>
      </c>
      <c r="AA386" s="13">
        <f t="shared" si="53"/>
        <v>0</v>
      </c>
      <c r="AB386" s="13">
        <f t="shared" si="54"/>
        <v>0</v>
      </c>
      <c r="AC386" s="13">
        <f t="shared" si="55"/>
        <v>0</v>
      </c>
      <c r="AD386" s="13">
        <f t="shared" si="56"/>
        <v>0</v>
      </c>
      <c r="AE386" s="13">
        <f t="shared" si="57"/>
        <v>0</v>
      </c>
      <c r="AF386" s="11" t="s">
        <v>1115</v>
      </c>
    </row>
    <row r="387" spans="2:32" s="11" customFormat="1" ht="14.1" customHeight="1" outlineLevel="1" x14ac:dyDescent="0.2">
      <c r="B387" s="65" t="s">
        <v>96</v>
      </c>
      <c r="C387" s="11" t="s">
        <v>53</v>
      </c>
      <c r="D387" s="12">
        <v>40253</v>
      </c>
      <c r="E387" s="11">
        <v>291912</v>
      </c>
      <c r="G387" s="11" t="s">
        <v>141</v>
      </c>
      <c r="H387" s="13" t="s">
        <v>107</v>
      </c>
      <c r="I387" s="11">
        <v>1400</v>
      </c>
      <c r="J387" s="11">
        <v>700</v>
      </c>
      <c r="K387" s="11">
        <v>0</v>
      </c>
      <c r="L387" s="11">
        <v>0</v>
      </c>
      <c r="M387" s="11">
        <v>0</v>
      </c>
      <c r="N387" s="11">
        <v>0</v>
      </c>
      <c r="O387" s="11" t="s">
        <v>193</v>
      </c>
      <c r="P387" s="11">
        <v>550</v>
      </c>
      <c r="Q387" s="11" t="s">
        <v>145</v>
      </c>
      <c r="S387" s="11" t="s">
        <v>66</v>
      </c>
      <c r="T387" s="11" t="s">
        <v>147</v>
      </c>
      <c r="W387" s="11">
        <f t="shared" si="49"/>
        <v>1</v>
      </c>
      <c r="X387" s="13">
        <f t="shared" si="50"/>
        <v>0</v>
      </c>
      <c r="Y387" s="13">
        <f t="shared" si="51"/>
        <v>0</v>
      </c>
      <c r="Z387" s="13">
        <f t="shared" si="52"/>
        <v>1</v>
      </c>
      <c r="AA387" s="13">
        <f t="shared" si="53"/>
        <v>0</v>
      </c>
      <c r="AB387" s="13">
        <f t="shared" si="54"/>
        <v>1400</v>
      </c>
      <c r="AC387" s="13">
        <f t="shared" si="55"/>
        <v>700</v>
      </c>
      <c r="AD387" s="13">
        <f t="shared" si="56"/>
        <v>0</v>
      </c>
      <c r="AE387" s="13">
        <f t="shared" si="57"/>
        <v>0</v>
      </c>
      <c r="AF387" s="11" t="s">
        <v>1115</v>
      </c>
    </row>
    <row r="388" spans="2:32" s="11" customFormat="1" ht="14.1" customHeight="1" outlineLevel="1" x14ac:dyDescent="0.2">
      <c r="B388" s="65" t="s">
        <v>96</v>
      </c>
      <c r="C388" s="11" t="s">
        <v>53</v>
      </c>
      <c r="D388" s="12">
        <v>40253</v>
      </c>
      <c r="E388" s="11">
        <v>292644</v>
      </c>
      <c r="G388" s="11" t="s">
        <v>45</v>
      </c>
      <c r="H388" s="13" t="s">
        <v>109</v>
      </c>
      <c r="I388" s="11">
        <v>50</v>
      </c>
      <c r="J388" s="11">
        <v>0</v>
      </c>
      <c r="K388" s="11">
        <v>0</v>
      </c>
      <c r="L388" s="11">
        <v>0</v>
      </c>
      <c r="M388" s="11">
        <v>0</v>
      </c>
      <c r="N388" s="11">
        <v>0</v>
      </c>
      <c r="O388" s="11" t="s">
        <v>193</v>
      </c>
      <c r="P388" s="11">
        <v>275</v>
      </c>
      <c r="Q388" s="11" t="s">
        <v>145</v>
      </c>
      <c r="S388" s="11" t="s">
        <v>66</v>
      </c>
      <c r="T388" s="11" t="s">
        <v>78</v>
      </c>
      <c r="W388" s="11">
        <f t="shared" si="49"/>
        <v>1</v>
      </c>
      <c r="X388" s="13">
        <f t="shared" si="50"/>
        <v>1</v>
      </c>
      <c r="Y388" s="13">
        <f t="shared" si="51"/>
        <v>0</v>
      </c>
      <c r="Z388" s="13">
        <f t="shared" si="52"/>
        <v>0</v>
      </c>
      <c r="AA388" s="13">
        <f t="shared" si="53"/>
        <v>1</v>
      </c>
      <c r="AB388" s="13">
        <f t="shared" si="54"/>
        <v>0</v>
      </c>
      <c r="AC388" s="13">
        <f t="shared" si="55"/>
        <v>0</v>
      </c>
      <c r="AD388" s="13">
        <f t="shared" si="56"/>
        <v>50</v>
      </c>
      <c r="AE388" s="13">
        <f t="shared" si="57"/>
        <v>0</v>
      </c>
      <c r="AF388" s="11" t="s">
        <v>1115</v>
      </c>
    </row>
    <row r="389" spans="2:32" s="11" customFormat="1" ht="14.1" customHeight="1" outlineLevel="1" x14ac:dyDescent="0.2">
      <c r="B389" s="65" t="s">
        <v>96</v>
      </c>
      <c r="C389" s="11" t="s">
        <v>53</v>
      </c>
      <c r="D389" s="12">
        <v>40253</v>
      </c>
      <c r="E389" s="11">
        <v>292589</v>
      </c>
      <c r="G389" s="11" t="s">
        <v>63</v>
      </c>
      <c r="H389" s="13" t="s">
        <v>109</v>
      </c>
      <c r="I389" s="11">
        <v>300</v>
      </c>
      <c r="J389" s="11">
        <v>0</v>
      </c>
      <c r="K389" s="11">
        <v>1375</v>
      </c>
      <c r="L389" s="11">
        <v>700</v>
      </c>
      <c r="M389" s="11">
        <v>0</v>
      </c>
      <c r="N389" s="11">
        <v>0</v>
      </c>
      <c r="O389" s="11" t="s">
        <v>193</v>
      </c>
      <c r="P389" s="11">
        <v>550</v>
      </c>
      <c r="Q389" s="11" t="s">
        <v>52</v>
      </c>
      <c r="S389" s="11" t="s">
        <v>66</v>
      </c>
      <c r="T389" s="11" t="s">
        <v>147</v>
      </c>
      <c r="W389" s="11">
        <f t="shared" si="49"/>
        <v>1</v>
      </c>
      <c r="X389" s="13">
        <f t="shared" si="50"/>
        <v>0</v>
      </c>
      <c r="Y389" s="13">
        <f t="shared" si="51"/>
        <v>0</v>
      </c>
      <c r="Z389" s="13">
        <f t="shared" si="52"/>
        <v>0</v>
      </c>
      <c r="AA389" s="13">
        <f t="shared" si="53"/>
        <v>1</v>
      </c>
      <c r="AB389" s="13">
        <f t="shared" si="54"/>
        <v>0</v>
      </c>
      <c r="AC389" s="13">
        <f t="shared" si="55"/>
        <v>0</v>
      </c>
      <c r="AD389" s="13">
        <f t="shared" si="56"/>
        <v>1675</v>
      </c>
      <c r="AE389" s="13">
        <f t="shared" si="57"/>
        <v>700</v>
      </c>
      <c r="AF389" s="11" t="s">
        <v>1115</v>
      </c>
    </row>
    <row r="390" spans="2:32" s="11" customFormat="1" ht="14.1" customHeight="1" outlineLevel="1" x14ac:dyDescent="0.2">
      <c r="B390" s="65" t="s">
        <v>96</v>
      </c>
      <c r="C390" s="11" t="s">
        <v>53</v>
      </c>
      <c r="D390" s="12">
        <v>40254</v>
      </c>
      <c r="E390" s="11">
        <v>294879</v>
      </c>
      <c r="G390" s="11" t="s">
        <v>136</v>
      </c>
      <c r="H390" s="13" t="s">
        <v>88</v>
      </c>
      <c r="I390" s="11">
        <v>2300</v>
      </c>
      <c r="J390" s="11">
        <v>890</v>
      </c>
      <c r="K390" s="11">
        <v>875</v>
      </c>
      <c r="L390" s="11">
        <v>370</v>
      </c>
      <c r="M390" s="11">
        <v>0</v>
      </c>
      <c r="N390" s="11">
        <v>0</v>
      </c>
      <c r="O390" s="11" t="s">
        <v>193</v>
      </c>
      <c r="P390" s="11">
        <v>550</v>
      </c>
      <c r="Q390" s="11" t="s">
        <v>133</v>
      </c>
      <c r="S390" s="11" t="s">
        <v>66</v>
      </c>
      <c r="T390" s="11" t="s">
        <v>147</v>
      </c>
      <c r="W390" s="11">
        <f t="shared" si="49"/>
        <v>1</v>
      </c>
      <c r="X390" s="13">
        <f t="shared" si="50"/>
        <v>0</v>
      </c>
      <c r="Y390" s="13">
        <f t="shared" si="51"/>
        <v>0</v>
      </c>
      <c r="Z390" s="13">
        <f t="shared" si="52"/>
        <v>1</v>
      </c>
      <c r="AA390" s="13">
        <f t="shared" si="53"/>
        <v>0</v>
      </c>
      <c r="AB390" s="13">
        <f t="shared" si="54"/>
        <v>3175</v>
      </c>
      <c r="AC390" s="13">
        <f t="shared" si="55"/>
        <v>1260</v>
      </c>
      <c r="AD390" s="13">
        <f t="shared" si="56"/>
        <v>0</v>
      </c>
      <c r="AE390" s="13">
        <f t="shared" si="57"/>
        <v>0</v>
      </c>
      <c r="AF390" s="11" t="s">
        <v>1115</v>
      </c>
    </row>
    <row r="391" spans="2:32" s="11" customFormat="1" ht="14.1" customHeight="1" outlineLevel="1" x14ac:dyDescent="0.2">
      <c r="B391" s="65" t="s">
        <v>96</v>
      </c>
      <c r="C391" s="11" t="s">
        <v>53</v>
      </c>
      <c r="D391" s="12">
        <v>40254</v>
      </c>
      <c r="E391" s="11">
        <v>290930</v>
      </c>
      <c r="G391" s="11" t="s">
        <v>136</v>
      </c>
      <c r="H391" s="13" t="s">
        <v>107</v>
      </c>
      <c r="I391" s="11">
        <v>400</v>
      </c>
      <c r="J391" s="11">
        <v>0</v>
      </c>
      <c r="K391" s="11">
        <v>450</v>
      </c>
      <c r="L391" s="11">
        <v>340</v>
      </c>
      <c r="M391" s="11">
        <v>0</v>
      </c>
      <c r="N391" s="11">
        <v>0</v>
      </c>
      <c r="O391" s="11" t="s">
        <v>193</v>
      </c>
      <c r="P391" s="11">
        <v>550</v>
      </c>
      <c r="Q391" s="11" t="s">
        <v>133</v>
      </c>
      <c r="S391" s="11" t="s">
        <v>66</v>
      </c>
      <c r="T391" s="11" t="s">
        <v>147</v>
      </c>
      <c r="W391" s="11">
        <f t="shared" si="49"/>
        <v>1</v>
      </c>
      <c r="X391" s="13">
        <f t="shared" si="50"/>
        <v>0</v>
      </c>
      <c r="Y391" s="13">
        <f t="shared" si="51"/>
        <v>0</v>
      </c>
      <c r="Z391" s="13">
        <f t="shared" si="52"/>
        <v>1</v>
      </c>
      <c r="AA391" s="13">
        <f t="shared" si="53"/>
        <v>0</v>
      </c>
      <c r="AB391" s="13">
        <f t="shared" si="54"/>
        <v>850</v>
      </c>
      <c r="AC391" s="13">
        <f t="shared" si="55"/>
        <v>340</v>
      </c>
      <c r="AD391" s="13">
        <f t="shared" si="56"/>
        <v>0</v>
      </c>
      <c r="AE391" s="13">
        <f t="shared" si="57"/>
        <v>0</v>
      </c>
      <c r="AF391" s="11" t="s">
        <v>1115</v>
      </c>
    </row>
    <row r="392" spans="2:32" s="11" customFormat="1" ht="14.1" customHeight="1" outlineLevel="1" x14ac:dyDescent="0.2">
      <c r="B392" s="65" t="s">
        <v>42</v>
      </c>
      <c r="C392" s="11" t="s">
        <v>53</v>
      </c>
      <c r="D392" s="12">
        <v>40255</v>
      </c>
      <c r="E392" s="11">
        <v>24216458</v>
      </c>
      <c r="F392" s="11">
        <v>630376</v>
      </c>
      <c r="G392" s="11" t="s">
        <v>342</v>
      </c>
      <c r="H392" s="13" t="s">
        <v>130</v>
      </c>
      <c r="I392" s="11">
        <v>900</v>
      </c>
      <c r="J392" s="11">
        <v>350</v>
      </c>
      <c r="K392" s="11">
        <v>0</v>
      </c>
      <c r="L392" s="11">
        <v>0</v>
      </c>
      <c r="M392" s="11">
        <v>0</v>
      </c>
      <c r="N392" s="11">
        <v>0</v>
      </c>
      <c r="O392" s="11" t="s">
        <v>193</v>
      </c>
      <c r="P392" s="11">
        <v>575</v>
      </c>
      <c r="Q392" s="11" t="s">
        <v>75</v>
      </c>
      <c r="S392" s="11" t="s">
        <v>66</v>
      </c>
      <c r="T392" s="11" t="s">
        <v>147</v>
      </c>
      <c r="W392" s="11">
        <f t="shared" si="49"/>
        <v>1</v>
      </c>
      <c r="X392" s="13">
        <f t="shared" si="50"/>
        <v>0</v>
      </c>
      <c r="Y392" s="13">
        <f t="shared" si="51"/>
        <v>0</v>
      </c>
      <c r="Z392" s="13">
        <f t="shared" si="52"/>
        <v>0</v>
      </c>
      <c r="AA392" s="13">
        <f t="shared" si="53"/>
        <v>0</v>
      </c>
      <c r="AB392" s="13">
        <f t="shared" si="54"/>
        <v>0</v>
      </c>
      <c r="AC392" s="13">
        <f t="shared" si="55"/>
        <v>0</v>
      </c>
      <c r="AD392" s="13">
        <f t="shared" si="56"/>
        <v>0</v>
      </c>
      <c r="AE392" s="13">
        <f t="shared" si="57"/>
        <v>0</v>
      </c>
      <c r="AF392" s="11" t="s">
        <v>1115</v>
      </c>
    </row>
    <row r="393" spans="2:32" s="11" customFormat="1" ht="14.1" customHeight="1" outlineLevel="1" x14ac:dyDescent="0.2">
      <c r="B393" s="65" t="s">
        <v>42</v>
      </c>
      <c r="C393" s="11" t="s">
        <v>53</v>
      </c>
      <c r="D393" s="12">
        <v>40255</v>
      </c>
      <c r="E393" s="11">
        <v>24230328</v>
      </c>
      <c r="F393" s="11">
        <v>6825225</v>
      </c>
      <c r="G393" s="11" t="s">
        <v>172</v>
      </c>
      <c r="H393" s="13" t="s">
        <v>109</v>
      </c>
      <c r="I393" s="11">
        <v>50</v>
      </c>
      <c r="J393" s="11">
        <v>0</v>
      </c>
      <c r="K393" s="11">
        <v>50</v>
      </c>
      <c r="L393" s="11">
        <v>0</v>
      </c>
      <c r="M393" s="11">
        <v>0</v>
      </c>
      <c r="N393" s="11">
        <v>0</v>
      </c>
      <c r="O393" s="11" t="s">
        <v>193</v>
      </c>
      <c r="P393" s="11">
        <v>575</v>
      </c>
      <c r="Q393" s="11" t="s">
        <v>35</v>
      </c>
      <c r="S393" s="11" t="s">
        <v>66</v>
      </c>
      <c r="T393" s="11" t="s">
        <v>78</v>
      </c>
      <c r="W393" s="11">
        <f t="shared" si="49"/>
        <v>1</v>
      </c>
      <c r="X393" s="13">
        <f t="shared" si="50"/>
        <v>1</v>
      </c>
      <c r="Y393" s="13">
        <f t="shared" si="51"/>
        <v>0</v>
      </c>
      <c r="Z393" s="13">
        <f t="shared" si="52"/>
        <v>0</v>
      </c>
      <c r="AA393" s="13">
        <f t="shared" si="53"/>
        <v>1</v>
      </c>
      <c r="AB393" s="13">
        <f t="shared" si="54"/>
        <v>0</v>
      </c>
      <c r="AC393" s="13">
        <f t="shared" si="55"/>
        <v>0</v>
      </c>
      <c r="AD393" s="13">
        <f t="shared" si="56"/>
        <v>100</v>
      </c>
      <c r="AE393" s="13">
        <f t="shared" si="57"/>
        <v>0</v>
      </c>
      <c r="AF393" s="11" t="s">
        <v>1115</v>
      </c>
    </row>
    <row r="394" spans="2:32" s="11" customFormat="1" ht="14.1" customHeight="1" outlineLevel="1" x14ac:dyDescent="0.2">
      <c r="B394" s="65" t="s">
        <v>151</v>
      </c>
      <c r="C394" s="11" t="s">
        <v>53</v>
      </c>
      <c r="D394" s="12">
        <v>40255</v>
      </c>
      <c r="E394" s="11">
        <v>1001061418</v>
      </c>
      <c r="F394" s="11">
        <v>100691</v>
      </c>
      <c r="G394" s="11" t="s">
        <v>152</v>
      </c>
      <c r="H394" s="13" t="s">
        <v>107</v>
      </c>
      <c r="I394" s="11">
        <v>200</v>
      </c>
      <c r="J394" s="11">
        <v>0</v>
      </c>
      <c r="K394" s="11">
        <v>300</v>
      </c>
      <c r="L394" s="11">
        <v>260</v>
      </c>
      <c r="M394" s="11">
        <v>0</v>
      </c>
      <c r="N394" s="11">
        <v>0</v>
      </c>
      <c r="O394" s="11" t="s">
        <v>193</v>
      </c>
      <c r="P394" s="11">
        <v>550</v>
      </c>
      <c r="Q394" s="11" t="s">
        <v>75</v>
      </c>
      <c r="S394" s="11" t="s">
        <v>66</v>
      </c>
      <c r="T394" s="11" t="s">
        <v>147</v>
      </c>
      <c r="W394" s="11">
        <f t="shared" si="49"/>
        <v>1</v>
      </c>
      <c r="X394" s="13">
        <f t="shared" si="50"/>
        <v>0</v>
      </c>
      <c r="Y394" s="13">
        <f t="shared" si="51"/>
        <v>0</v>
      </c>
      <c r="Z394" s="13">
        <f t="shared" si="52"/>
        <v>1</v>
      </c>
      <c r="AA394" s="13">
        <f t="shared" si="53"/>
        <v>0</v>
      </c>
      <c r="AB394" s="13">
        <f t="shared" si="54"/>
        <v>500</v>
      </c>
      <c r="AC394" s="13">
        <f t="shared" si="55"/>
        <v>260</v>
      </c>
      <c r="AD394" s="13">
        <f t="shared" si="56"/>
        <v>0</v>
      </c>
      <c r="AE394" s="13">
        <f t="shared" si="57"/>
        <v>0</v>
      </c>
      <c r="AF394" s="11" t="s">
        <v>1115</v>
      </c>
    </row>
    <row r="395" spans="2:32" s="11" customFormat="1" ht="14.1" customHeight="1" outlineLevel="1" x14ac:dyDescent="0.2">
      <c r="B395" s="65" t="s">
        <v>42</v>
      </c>
      <c r="C395" s="88" t="s">
        <v>53</v>
      </c>
      <c r="D395" s="12">
        <v>40255</v>
      </c>
      <c r="E395" s="11">
        <v>24233512</v>
      </c>
      <c r="F395" s="11">
        <v>373231</v>
      </c>
      <c r="G395" s="11" t="s">
        <v>172</v>
      </c>
      <c r="H395" s="13" t="s">
        <v>107</v>
      </c>
      <c r="I395" s="11">
        <v>150</v>
      </c>
      <c r="J395" s="11">
        <v>0</v>
      </c>
      <c r="K395" s="11">
        <v>150</v>
      </c>
      <c r="L395" s="11">
        <v>130</v>
      </c>
      <c r="M395" s="11">
        <v>0</v>
      </c>
      <c r="N395" s="11">
        <v>0</v>
      </c>
      <c r="O395" s="11" t="s">
        <v>193</v>
      </c>
      <c r="P395" s="11">
        <v>575</v>
      </c>
      <c r="Q395" s="11" t="s">
        <v>305</v>
      </c>
      <c r="S395" s="11" t="s">
        <v>66</v>
      </c>
      <c r="T395" s="11" t="s">
        <v>147</v>
      </c>
      <c r="W395" s="11">
        <f t="shared" si="49"/>
        <v>1</v>
      </c>
      <c r="X395" s="13">
        <f t="shared" si="50"/>
        <v>0</v>
      </c>
      <c r="Y395" s="13">
        <f t="shared" si="51"/>
        <v>0</v>
      </c>
      <c r="Z395" s="13">
        <f t="shared" si="52"/>
        <v>1</v>
      </c>
      <c r="AA395" s="13">
        <f t="shared" si="53"/>
        <v>0</v>
      </c>
      <c r="AB395" s="13">
        <f t="shared" si="54"/>
        <v>300</v>
      </c>
      <c r="AC395" s="13">
        <f t="shared" si="55"/>
        <v>130</v>
      </c>
      <c r="AD395" s="13">
        <f t="shared" si="56"/>
        <v>0</v>
      </c>
      <c r="AE395" s="13">
        <f t="shared" si="57"/>
        <v>0</v>
      </c>
      <c r="AF395" s="11" t="s">
        <v>1115</v>
      </c>
    </row>
    <row r="396" spans="2:32" s="11" customFormat="1" ht="14.1" customHeight="1" outlineLevel="1" x14ac:dyDescent="0.2">
      <c r="B396" s="65" t="s">
        <v>58</v>
      </c>
      <c r="C396" s="11" t="s">
        <v>53</v>
      </c>
      <c r="D396" s="12">
        <v>40255</v>
      </c>
      <c r="E396" s="11">
        <v>20686022</v>
      </c>
      <c r="F396" s="11">
        <v>524751</v>
      </c>
      <c r="G396" s="11" t="s">
        <v>57</v>
      </c>
      <c r="H396" s="13" t="s">
        <v>109</v>
      </c>
      <c r="I396" s="11">
        <v>150</v>
      </c>
      <c r="J396" s="11">
        <v>0</v>
      </c>
      <c r="K396" s="11">
        <v>100</v>
      </c>
      <c r="L396" s="11">
        <v>150</v>
      </c>
      <c r="M396" s="11">
        <v>0</v>
      </c>
      <c r="N396" s="11">
        <v>0</v>
      </c>
      <c r="O396" s="11" t="s">
        <v>193</v>
      </c>
      <c r="P396" s="11">
        <v>550</v>
      </c>
      <c r="Q396" s="11" t="s">
        <v>37</v>
      </c>
      <c r="S396" s="11" t="s">
        <v>66</v>
      </c>
      <c r="T396" s="11" t="s">
        <v>147</v>
      </c>
      <c r="W396" s="11">
        <f t="shared" si="49"/>
        <v>1</v>
      </c>
      <c r="X396" s="13">
        <f t="shared" si="50"/>
        <v>0</v>
      </c>
      <c r="Y396" s="13">
        <f t="shared" si="51"/>
        <v>0</v>
      </c>
      <c r="Z396" s="13">
        <f t="shared" si="52"/>
        <v>0</v>
      </c>
      <c r="AA396" s="13">
        <f t="shared" si="53"/>
        <v>1</v>
      </c>
      <c r="AB396" s="13">
        <f t="shared" si="54"/>
        <v>0</v>
      </c>
      <c r="AC396" s="13">
        <f t="shared" si="55"/>
        <v>0</v>
      </c>
      <c r="AD396" s="13">
        <f t="shared" si="56"/>
        <v>250</v>
      </c>
      <c r="AE396" s="13">
        <f t="shared" si="57"/>
        <v>150</v>
      </c>
      <c r="AF396" s="11" t="s">
        <v>1115</v>
      </c>
    </row>
    <row r="397" spans="2:32" s="11" customFormat="1" ht="14.1" customHeight="1" outlineLevel="1" x14ac:dyDescent="0.2">
      <c r="B397" s="65" t="s">
        <v>58</v>
      </c>
      <c r="C397" s="11" t="s">
        <v>53</v>
      </c>
      <c r="D397" s="12">
        <v>40255</v>
      </c>
      <c r="E397" s="11">
        <v>20618396</v>
      </c>
      <c r="F397" s="11">
        <v>977444</v>
      </c>
      <c r="G397" s="11" t="s">
        <v>57</v>
      </c>
      <c r="H397" s="13" t="s">
        <v>109</v>
      </c>
      <c r="I397" s="11">
        <v>100</v>
      </c>
      <c r="J397" s="11">
        <v>0</v>
      </c>
      <c r="K397" s="11">
        <v>400</v>
      </c>
      <c r="L397" s="11">
        <v>250</v>
      </c>
      <c r="M397" s="11">
        <v>0</v>
      </c>
      <c r="N397" s="11">
        <v>0</v>
      </c>
      <c r="O397" s="11" t="s">
        <v>193</v>
      </c>
      <c r="P397" s="11">
        <v>565</v>
      </c>
      <c r="Q397" s="11" t="s">
        <v>37</v>
      </c>
      <c r="S397" s="11" t="s">
        <v>66</v>
      </c>
      <c r="T397" s="11" t="s">
        <v>147</v>
      </c>
      <c r="W397" s="11">
        <f t="shared" si="49"/>
        <v>1</v>
      </c>
      <c r="X397" s="13">
        <f t="shared" si="50"/>
        <v>0</v>
      </c>
      <c r="Y397" s="13">
        <f t="shared" si="51"/>
        <v>0</v>
      </c>
      <c r="Z397" s="13">
        <f t="shared" si="52"/>
        <v>0</v>
      </c>
      <c r="AA397" s="13">
        <f t="shared" si="53"/>
        <v>1</v>
      </c>
      <c r="AB397" s="13">
        <f t="shared" si="54"/>
        <v>0</v>
      </c>
      <c r="AC397" s="13">
        <f t="shared" si="55"/>
        <v>0</v>
      </c>
      <c r="AD397" s="13">
        <f t="shared" si="56"/>
        <v>500</v>
      </c>
      <c r="AE397" s="13">
        <f t="shared" si="57"/>
        <v>250</v>
      </c>
      <c r="AF397" s="11" t="s">
        <v>1115</v>
      </c>
    </row>
    <row r="398" spans="2:32" s="11" customFormat="1" ht="14.1" customHeight="1" outlineLevel="1" x14ac:dyDescent="0.2">
      <c r="B398" s="65" t="s">
        <v>42</v>
      </c>
      <c r="C398" s="11" t="s">
        <v>53</v>
      </c>
      <c r="D398" s="12">
        <v>40255</v>
      </c>
      <c r="E398" s="11">
        <v>24223844</v>
      </c>
      <c r="F398" s="11">
        <v>633316</v>
      </c>
      <c r="G398" s="11" t="s">
        <v>172</v>
      </c>
      <c r="H398" s="13" t="s">
        <v>107</v>
      </c>
      <c r="I398" s="11">
        <v>250</v>
      </c>
      <c r="J398" s="11">
        <v>0</v>
      </c>
      <c r="K398" s="11">
        <v>180</v>
      </c>
      <c r="L398" s="11">
        <v>170</v>
      </c>
      <c r="M398" s="11">
        <v>0</v>
      </c>
      <c r="N398" s="11">
        <v>0</v>
      </c>
      <c r="O398" s="11" t="s">
        <v>193</v>
      </c>
      <c r="P398" s="11">
        <v>575</v>
      </c>
      <c r="Q398" s="11" t="s">
        <v>75</v>
      </c>
      <c r="S398" s="11" t="s">
        <v>66</v>
      </c>
      <c r="T398" s="11" t="s">
        <v>147</v>
      </c>
      <c r="W398" s="11">
        <f t="shared" si="49"/>
        <v>1</v>
      </c>
      <c r="X398" s="13">
        <f t="shared" si="50"/>
        <v>0</v>
      </c>
      <c r="Y398" s="13">
        <f t="shared" si="51"/>
        <v>0</v>
      </c>
      <c r="Z398" s="13">
        <f t="shared" si="52"/>
        <v>1</v>
      </c>
      <c r="AA398" s="13">
        <f t="shared" si="53"/>
        <v>0</v>
      </c>
      <c r="AB398" s="13">
        <f t="shared" si="54"/>
        <v>430</v>
      </c>
      <c r="AC398" s="13">
        <f t="shared" si="55"/>
        <v>170</v>
      </c>
      <c r="AD398" s="13">
        <f t="shared" si="56"/>
        <v>0</v>
      </c>
      <c r="AE398" s="13">
        <f t="shared" si="57"/>
        <v>0</v>
      </c>
      <c r="AF398" s="11" t="s">
        <v>1115</v>
      </c>
    </row>
    <row r="399" spans="2:32" s="11" customFormat="1" ht="14.1" customHeight="1" outlineLevel="1" x14ac:dyDescent="0.2">
      <c r="B399" s="65" t="s">
        <v>96</v>
      </c>
      <c r="C399" s="11" t="s">
        <v>53</v>
      </c>
      <c r="D399" s="12">
        <v>40255</v>
      </c>
      <c r="E399" s="11">
        <v>290799</v>
      </c>
      <c r="G399" s="11" t="s">
        <v>141</v>
      </c>
      <c r="H399" s="13" t="s">
        <v>107</v>
      </c>
      <c r="I399" s="11">
        <v>150</v>
      </c>
      <c r="J399" s="11">
        <v>0</v>
      </c>
      <c r="K399" s="11">
        <v>0</v>
      </c>
      <c r="L399" s="11">
        <v>0</v>
      </c>
      <c r="M399" s="11">
        <v>0</v>
      </c>
      <c r="N399" s="11">
        <v>0</v>
      </c>
      <c r="O399" s="11" t="s">
        <v>193</v>
      </c>
      <c r="P399" s="11">
        <v>275</v>
      </c>
      <c r="Q399" s="11" t="s">
        <v>133</v>
      </c>
      <c r="S399" s="11" t="s">
        <v>66</v>
      </c>
      <c r="T399" s="11" t="s">
        <v>78</v>
      </c>
      <c r="W399" s="11">
        <f t="shared" si="49"/>
        <v>1</v>
      </c>
      <c r="X399" s="13">
        <f t="shared" si="50"/>
        <v>1</v>
      </c>
      <c r="Y399" s="13">
        <f t="shared" si="51"/>
        <v>0</v>
      </c>
      <c r="Z399" s="13">
        <f t="shared" si="52"/>
        <v>1</v>
      </c>
      <c r="AA399" s="13">
        <f t="shared" si="53"/>
        <v>0</v>
      </c>
      <c r="AB399" s="13">
        <f t="shared" si="54"/>
        <v>150</v>
      </c>
      <c r="AC399" s="13">
        <f t="shared" si="55"/>
        <v>0</v>
      </c>
      <c r="AD399" s="13">
        <f t="shared" si="56"/>
        <v>0</v>
      </c>
      <c r="AE399" s="13">
        <f t="shared" si="57"/>
        <v>0</v>
      </c>
      <c r="AF399" s="11" t="s">
        <v>1115</v>
      </c>
    </row>
    <row r="400" spans="2:32" s="11" customFormat="1" ht="14.1" customHeight="1" outlineLevel="1" x14ac:dyDescent="0.2">
      <c r="B400" s="65" t="s">
        <v>96</v>
      </c>
      <c r="C400" s="11" t="s">
        <v>53</v>
      </c>
      <c r="D400" s="12">
        <v>40255</v>
      </c>
      <c r="E400" s="11">
        <v>284872</v>
      </c>
      <c r="G400" s="11" t="s">
        <v>141</v>
      </c>
      <c r="H400" s="13" t="s">
        <v>107</v>
      </c>
      <c r="I400" s="11">
        <v>600</v>
      </c>
      <c r="J400" s="11">
        <v>250</v>
      </c>
      <c r="K400" s="11">
        <v>0</v>
      </c>
      <c r="L400" s="11">
        <v>0</v>
      </c>
      <c r="M400" s="11">
        <v>0</v>
      </c>
      <c r="N400" s="11">
        <v>0</v>
      </c>
      <c r="O400" s="11" t="s">
        <v>193</v>
      </c>
      <c r="P400" s="11">
        <v>600</v>
      </c>
      <c r="Q400" s="11" t="s">
        <v>145</v>
      </c>
      <c r="S400" s="11" t="s">
        <v>66</v>
      </c>
      <c r="T400" s="11" t="s">
        <v>147</v>
      </c>
      <c r="W400" s="11">
        <f t="shared" ref="W400:W463" si="58">IF(D400&gt;0,1,0)</f>
        <v>1</v>
      </c>
      <c r="X400" s="13">
        <f t="shared" ref="X400:X463" si="59">IF(T400="None",0,1)</f>
        <v>0</v>
      </c>
      <c r="Y400" s="13">
        <f t="shared" ref="Y400:Y463" si="60">IF(H400="plt gel", 1,0)</f>
        <v>0</v>
      </c>
      <c r="Z400" s="13">
        <f t="shared" ref="Z400:Z463" si="61">IF(H400="THA",1,0)+IF(H400="THA/REV",1,0)+IF(H400="THA/ANT",1,0)</f>
        <v>1</v>
      </c>
      <c r="AA400" s="13">
        <f t="shared" ref="AA400:AA463" si="62">IF(H400="TkA",1,0)+IF(H400="TkA/REV",1,0)+IF(H400="TkA/BILAT",1,0)</f>
        <v>0</v>
      </c>
      <c r="AB400" s="13">
        <f t="shared" ref="AB400:AB463" si="63">IF(H400="THA",I400+K400,0)+IF(H400="THA/REV",I400+K400,0)+IF(H400="THA/ANT",I400+K400,0)</f>
        <v>600</v>
      </c>
      <c r="AC400" s="13">
        <f t="shared" ref="AC400:AC463" si="64">IF(H400="THA",J400+L400,0)+IF(H400="THA/REV",J400+L400,0)+IF(H400="THA/ANT",J400+L400,0)</f>
        <v>250</v>
      </c>
      <c r="AD400" s="13">
        <f t="shared" ref="AD400:AD463" si="65">IF(H400="TkA",I400+K400,0)+IF(H400="TkA/REV",I400+K400,0)+IF(H400="TkA/BILAT",I400+K400,0)</f>
        <v>0</v>
      </c>
      <c r="AE400" s="13">
        <f t="shared" ref="AE400:AE463" si="66">IF(H400="TkA",J400+L400,0)+IF(H400="TkA/REV",J400+L400,0)+IF(H400="TkA/BILAT",J400+L400,0)</f>
        <v>0</v>
      </c>
      <c r="AF400" s="11" t="s">
        <v>1115</v>
      </c>
    </row>
    <row r="401" spans="2:32" s="11" customFormat="1" ht="14.1" customHeight="1" outlineLevel="1" x14ac:dyDescent="0.2">
      <c r="B401" s="65" t="s">
        <v>83</v>
      </c>
      <c r="C401" s="11" t="s">
        <v>53</v>
      </c>
      <c r="D401" s="12">
        <v>40256</v>
      </c>
      <c r="E401" s="11">
        <v>2138791</v>
      </c>
      <c r="F401" s="11" t="s">
        <v>343</v>
      </c>
      <c r="G401" s="11" t="s">
        <v>146</v>
      </c>
      <c r="H401" s="13" t="s">
        <v>109</v>
      </c>
      <c r="I401" s="11">
        <v>0</v>
      </c>
      <c r="J401" s="11">
        <v>0</v>
      </c>
      <c r="K401" s="11">
        <v>400</v>
      </c>
      <c r="L401" s="11">
        <v>200</v>
      </c>
      <c r="M401" s="11">
        <v>0</v>
      </c>
      <c r="N401" s="11">
        <v>0</v>
      </c>
      <c r="O401" s="11" t="s">
        <v>193</v>
      </c>
      <c r="P401" s="11">
        <v>520</v>
      </c>
      <c r="Q401" s="11" t="s">
        <v>305</v>
      </c>
      <c r="S401" s="11" t="s">
        <v>66</v>
      </c>
      <c r="T401" s="11" t="s">
        <v>147</v>
      </c>
      <c r="W401" s="11">
        <f t="shared" si="58"/>
        <v>1</v>
      </c>
      <c r="X401" s="13">
        <f t="shared" si="59"/>
        <v>0</v>
      </c>
      <c r="Y401" s="13">
        <f t="shared" si="60"/>
        <v>0</v>
      </c>
      <c r="Z401" s="13">
        <f t="shared" si="61"/>
        <v>0</v>
      </c>
      <c r="AA401" s="13">
        <f t="shared" si="62"/>
        <v>1</v>
      </c>
      <c r="AB401" s="13">
        <f t="shared" si="63"/>
        <v>0</v>
      </c>
      <c r="AC401" s="13">
        <f t="shared" si="64"/>
        <v>0</v>
      </c>
      <c r="AD401" s="13">
        <f t="shared" si="65"/>
        <v>400</v>
      </c>
      <c r="AE401" s="13">
        <f t="shared" si="66"/>
        <v>200</v>
      </c>
      <c r="AF401" s="11" t="s">
        <v>1115</v>
      </c>
    </row>
    <row r="402" spans="2:32" s="11" customFormat="1" ht="14.1" customHeight="1" outlineLevel="1" x14ac:dyDescent="0.2">
      <c r="B402" s="65" t="s">
        <v>83</v>
      </c>
      <c r="C402" s="11" t="s">
        <v>53</v>
      </c>
      <c r="D402" s="12">
        <v>40256</v>
      </c>
      <c r="E402" s="11">
        <v>2137356</v>
      </c>
      <c r="F402" s="11" t="s">
        <v>344</v>
      </c>
      <c r="G402" s="11" t="s">
        <v>146</v>
      </c>
      <c r="H402" s="13" t="s">
        <v>107</v>
      </c>
      <c r="I402" s="11">
        <v>150</v>
      </c>
      <c r="J402" s="11">
        <v>0</v>
      </c>
      <c r="K402" s="11">
        <v>50</v>
      </c>
      <c r="L402" s="11">
        <v>0</v>
      </c>
      <c r="M402" s="11">
        <v>0</v>
      </c>
      <c r="N402" s="11">
        <v>0</v>
      </c>
      <c r="O402" s="11" t="s">
        <v>193</v>
      </c>
      <c r="P402" s="11">
        <v>300</v>
      </c>
      <c r="Q402" s="11" t="s">
        <v>305</v>
      </c>
      <c r="S402" s="11" t="s">
        <v>66</v>
      </c>
      <c r="T402" s="11" t="s">
        <v>78</v>
      </c>
      <c r="W402" s="11">
        <f t="shared" si="58"/>
        <v>1</v>
      </c>
      <c r="X402" s="13">
        <f t="shared" si="59"/>
        <v>1</v>
      </c>
      <c r="Y402" s="13">
        <f t="shared" si="60"/>
        <v>0</v>
      </c>
      <c r="Z402" s="13">
        <f t="shared" si="61"/>
        <v>1</v>
      </c>
      <c r="AA402" s="13">
        <f t="shared" si="62"/>
        <v>0</v>
      </c>
      <c r="AB402" s="13">
        <f t="shared" si="63"/>
        <v>200</v>
      </c>
      <c r="AC402" s="13">
        <f t="shared" si="64"/>
        <v>0</v>
      </c>
      <c r="AD402" s="13">
        <f t="shared" si="65"/>
        <v>0</v>
      </c>
      <c r="AE402" s="13">
        <f t="shared" si="66"/>
        <v>0</v>
      </c>
      <c r="AF402" s="11" t="s">
        <v>1115</v>
      </c>
    </row>
    <row r="403" spans="2:32" s="11" customFormat="1" ht="14.1" customHeight="1" outlineLevel="1" x14ac:dyDescent="0.2">
      <c r="B403" s="65" t="s">
        <v>151</v>
      </c>
      <c r="C403" s="11" t="s">
        <v>53</v>
      </c>
      <c r="D403" s="12">
        <v>40257</v>
      </c>
      <c r="E403" s="11">
        <v>1001061456</v>
      </c>
      <c r="F403" s="11">
        <v>199806</v>
      </c>
      <c r="G403" s="11" t="s">
        <v>327</v>
      </c>
      <c r="H403" s="13" t="s">
        <v>55</v>
      </c>
      <c r="I403" s="11">
        <v>150</v>
      </c>
      <c r="J403" s="11">
        <v>0</v>
      </c>
      <c r="K403" s="11">
        <v>0</v>
      </c>
      <c r="L403" s="11">
        <v>0</v>
      </c>
      <c r="M403" s="11">
        <v>0</v>
      </c>
      <c r="N403" s="11">
        <v>0</v>
      </c>
      <c r="O403" s="11" t="s">
        <v>193</v>
      </c>
      <c r="P403" s="11">
        <v>300</v>
      </c>
      <c r="Q403" s="11" t="s">
        <v>75</v>
      </c>
      <c r="S403" s="11" t="s">
        <v>66</v>
      </c>
      <c r="T403" s="11" t="s">
        <v>78</v>
      </c>
      <c r="W403" s="11">
        <f t="shared" si="58"/>
        <v>1</v>
      </c>
      <c r="X403" s="13">
        <f t="shared" si="59"/>
        <v>1</v>
      </c>
      <c r="Y403" s="13">
        <f t="shared" si="60"/>
        <v>0</v>
      </c>
      <c r="Z403" s="13">
        <f t="shared" si="61"/>
        <v>0</v>
      </c>
      <c r="AA403" s="13">
        <f t="shared" si="62"/>
        <v>0</v>
      </c>
      <c r="AB403" s="13">
        <f t="shared" si="63"/>
        <v>0</v>
      </c>
      <c r="AC403" s="13">
        <f t="shared" si="64"/>
        <v>0</v>
      </c>
      <c r="AD403" s="13">
        <f t="shared" si="65"/>
        <v>0</v>
      </c>
      <c r="AE403" s="13">
        <f t="shared" si="66"/>
        <v>0</v>
      </c>
      <c r="AF403" s="11" t="s">
        <v>1115</v>
      </c>
    </row>
    <row r="404" spans="2:32" s="11" customFormat="1" ht="14.1" customHeight="1" outlineLevel="1" x14ac:dyDescent="0.2">
      <c r="B404" s="65" t="s">
        <v>83</v>
      </c>
      <c r="C404" s="11" t="s">
        <v>53</v>
      </c>
      <c r="D404" s="12">
        <v>40256</v>
      </c>
      <c r="E404" s="11">
        <v>2608757</v>
      </c>
      <c r="F404" s="11" t="s">
        <v>345</v>
      </c>
      <c r="G404" s="11" t="s">
        <v>146</v>
      </c>
      <c r="H404" s="13" t="s">
        <v>32</v>
      </c>
      <c r="I404" s="11">
        <v>0</v>
      </c>
      <c r="J404" s="11">
        <v>0</v>
      </c>
      <c r="K404" s="11">
        <v>0</v>
      </c>
      <c r="L404" s="11">
        <v>0</v>
      </c>
      <c r="M404" s="11">
        <v>0</v>
      </c>
      <c r="N404" s="11">
        <v>0</v>
      </c>
      <c r="O404" s="11" t="s">
        <v>193</v>
      </c>
      <c r="P404" s="11">
        <v>300</v>
      </c>
      <c r="Q404" s="11" t="s">
        <v>305</v>
      </c>
      <c r="S404" s="11" t="s">
        <v>66</v>
      </c>
      <c r="T404" s="11" t="s">
        <v>78</v>
      </c>
      <c r="W404" s="11">
        <f t="shared" si="58"/>
        <v>1</v>
      </c>
      <c r="X404" s="13">
        <f t="shared" si="59"/>
        <v>1</v>
      </c>
      <c r="Y404" s="13">
        <f t="shared" si="60"/>
        <v>0</v>
      </c>
      <c r="Z404" s="13">
        <f t="shared" si="61"/>
        <v>0</v>
      </c>
      <c r="AA404" s="13">
        <f t="shared" si="62"/>
        <v>1</v>
      </c>
      <c r="AB404" s="13">
        <f t="shared" si="63"/>
        <v>0</v>
      </c>
      <c r="AC404" s="13">
        <f t="shared" si="64"/>
        <v>0</v>
      </c>
      <c r="AD404" s="13">
        <f t="shared" si="65"/>
        <v>0</v>
      </c>
      <c r="AE404" s="13">
        <f t="shared" si="66"/>
        <v>0</v>
      </c>
      <c r="AF404" s="11" t="s">
        <v>1115</v>
      </c>
    </row>
    <row r="405" spans="2:32" s="11" customFormat="1" ht="14.1" customHeight="1" outlineLevel="1" x14ac:dyDescent="0.2">
      <c r="B405" s="65" t="s">
        <v>96</v>
      </c>
      <c r="C405" s="11" t="s">
        <v>53</v>
      </c>
      <c r="D405" s="12">
        <v>40256</v>
      </c>
      <c r="E405" s="11">
        <v>290619</v>
      </c>
      <c r="G405" s="11" t="s">
        <v>38</v>
      </c>
      <c r="H405" s="13" t="s">
        <v>109</v>
      </c>
      <c r="I405" s="11">
        <v>100</v>
      </c>
      <c r="J405" s="11">
        <v>0</v>
      </c>
      <c r="K405" s="11">
        <v>550</v>
      </c>
      <c r="L405" s="11">
        <v>190</v>
      </c>
      <c r="M405" s="11">
        <v>0</v>
      </c>
      <c r="N405" s="11">
        <v>0</v>
      </c>
      <c r="O405" s="11" t="s">
        <v>193</v>
      </c>
      <c r="P405" s="11">
        <v>550</v>
      </c>
      <c r="Q405" s="11" t="s">
        <v>52</v>
      </c>
      <c r="S405" s="11" t="s">
        <v>66</v>
      </c>
      <c r="T405" s="11" t="s">
        <v>147</v>
      </c>
      <c r="W405" s="11">
        <f t="shared" si="58"/>
        <v>1</v>
      </c>
      <c r="X405" s="13">
        <f t="shared" si="59"/>
        <v>0</v>
      </c>
      <c r="Y405" s="13">
        <f t="shared" si="60"/>
        <v>0</v>
      </c>
      <c r="Z405" s="13">
        <f t="shared" si="61"/>
        <v>0</v>
      </c>
      <c r="AA405" s="13">
        <f t="shared" si="62"/>
        <v>1</v>
      </c>
      <c r="AB405" s="13">
        <f t="shared" si="63"/>
        <v>0</v>
      </c>
      <c r="AC405" s="13">
        <f t="shared" si="64"/>
        <v>0</v>
      </c>
      <c r="AD405" s="13">
        <f t="shared" si="65"/>
        <v>650</v>
      </c>
      <c r="AE405" s="13">
        <f t="shared" si="66"/>
        <v>190</v>
      </c>
      <c r="AF405" s="11" t="s">
        <v>1115</v>
      </c>
    </row>
    <row r="406" spans="2:32" s="11" customFormat="1" ht="14.1" customHeight="1" outlineLevel="1" x14ac:dyDescent="0.2">
      <c r="B406" s="65" t="s">
        <v>96</v>
      </c>
      <c r="C406" s="11" t="s">
        <v>53</v>
      </c>
      <c r="D406" s="12">
        <v>40256</v>
      </c>
      <c r="E406" s="11">
        <v>293477</v>
      </c>
      <c r="G406" s="11" t="s">
        <v>27</v>
      </c>
      <c r="H406" s="13" t="s">
        <v>107</v>
      </c>
      <c r="I406" s="11">
        <v>200</v>
      </c>
      <c r="J406" s="11">
        <v>0</v>
      </c>
      <c r="K406" s="11">
        <v>450</v>
      </c>
      <c r="L406" s="11">
        <v>280</v>
      </c>
      <c r="M406" s="11">
        <v>0</v>
      </c>
      <c r="N406" s="11">
        <v>0</v>
      </c>
      <c r="O406" s="11" t="s">
        <v>193</v>
      </c>
      <c r="P406" s="11">
        <v>550</v>
      </c>
      <c r="Q406" s="11" t="s">
        <v>52</v>
      </c>
      <c r="S406" s="11" t="s">
        <v>66</v>
      </c>
      <c r="T406" s="11" t="s">
        <v>147</v>
      </c>
      <c r="W406" s="11">
        <f t="shared" si="58"/>
        <v>1</v>
      </c>
      <c r="X406" s="13">
        <f t="shared" si="59"/>
        <v>0</v>
      </c>
      <c r="Y406" s="13">
        <f t="shared" si="60"/>
        <v>0</v>
      </c>
      <c r="Z406" s="13">
        <f t="shared" si="61"/>
        <v>1</v>
      </c>
      <c r="AA406" s="13">
        <f t="shared" si="62"/>
        <v>0</v>
      </c>
      <c r="AB406" s="13">
        <f t="shared" si="63"/>
        <v>650</v>
      </c>
      <c r="AC406" s="13">
        <f t="shared" si="64"/>
        <v>280</v>
      </c>
      <c r="AD406" s="13">
        <f t="shared" si="65"/>
        <v>0</v>
      </c>
      <c r="AE406" s="13">
        <f t="shared" si="66"/>
        <v>0</v>
      </c>
      <c r="AF406" s="11" t="s">
        <v>1115</v>
      </c>
    </row>
    <row r="407" spans="2:32" s="11" customFormat="1" ht="14.1" customHeight="1" outlineLevel="1" x14ac:dyDescent="0.2">
      <c r="B407" s="65" t="s">
        <v>96</v>
      </c>
      <c r="C407" s="11" t="s">
        <v>53</v>
      </c>
      <c r="D407" s="12">
        <v>40256</v>
      </c>
      <c r="E407" s="11">
        <v>294691</v>
      </c>
      <c r="G407" s="11" t="s">
        <v>63</v>
      </c>
      <c r="H407" s="13" t="s">
        <v>107</v>
      </c>
      <c r="I407" s="11">
        <v>650</v>
      </c>
      <c r="J407" s="11">
        <v>0</v>
      </c>
      <c r="K407" s="11">
        <v>200</v>
      </c>
      <c r="L407" s="11">
        <v>300</v>
      </c>
      <c r="M407" s="11">
        <v>0</v>
      </c>
      <c r="N407" s="11">
        <v>0</v>
      </c>
      <c r="O407" s="11" t="s">
        <v>193</v>
      </c>
      <c r="P407" s="11">
        <v>550</v>
      </c>
      <c r="Q407" s="11" t="s">
        <v>133</v>
      </c>
      <c r="S407" s="11" t="s">
        <v>66</v>
      </c>
      <c r="T407" s="11" t="s">
        <v>147</v>
      </c>
      <c r="W407" s="11">
        <f t="shared" si="58"/>
        <v>1</v>
      </c>
      <c r="X407" s="13">
        <f t="shared" si="59"/>
        <v>0</v>
      </c>
      <c r="Y407" s="13">
        <f t="shared" si="60"/>
        <v>0</v>
      </c>
      <c r="Z407" s="13">
        <f t="shared" si="61"/>
        <v>1</v>
      </c>
      <c r="AA407" s="13">
        <f t="shared" si="62"/>
        <v>0</v>
      </c>
      <c r="AB407" s="13">
        <f t="shared" si="63"/>
        <v>850</v>
      </c>
      <c r="AC407" s="13">
        <f t="shared" si="64"/>
        <v>300</v>
      </c>
      <c r="AD407" s="13">
        <f t="shared" si="65"/>
        <v>0</v>
      </c>
      <c r="AE407" s="13">
        <f t="shared" si="66"/>
        <v>0</v>
      </c>
      <c r="AF407" s="11" t="s">
        <v>1115</v>
      </c>
    </row>
    <row r="408" spans="2:32" s="11" customFormat="1" ht="14.1" customHeight="1" outlineLevel="1" x14ac:dyDescent="0.2">
      <c r="B408" s="65" t="s">
        <v>83</v>
      </c>
      <c r="C408" s="11" t="s">
        <v>53</v>
      </c>
      <c r="D408" s="12">
        <v>40256</v>
      </c>
      <c r="E408" s="11">
        <v>2131171</v>
      </c>
      <c r="F408" s="11" t="s">
        <v>346</v>
      </c>
      <c r="G408" s="11" t="s">
        <v>146</v>
      </c>
      <c r="H408" s="13" t="s">
        <v>107</v>
      </c>
      <c r="I408" s="11">
        <v>300</v>
      </c>
      <c r="J408" s="11">
        <v>0</v>
      </c>
      <c r="K408" s="11">
        <v>40</v>
      </c>
      <c r="L408" s="11">
        <v>135</v>
      </c>
      <c r="M408" s="11">
        <v>0</v>
      </c>
      <c r="N408" s="11">
        <v>0</v>
      </c>
      <c r="O408" s="11" t="s">
        <v>193</v>
      </c>
      <c r="P408" s="11">
        <v>520</v>
      </c>
      <c r="Q408" s="11" t="s">
        <v>35</v>
      </c>
      <c r="S408" s="11" t="s">
        <v>66</v>
      </c>
      <c r="T408" s="11" t="s">
        <v>147</v>
      </c>
      <c r="W408" s="11">
        <f t="shared" si="58"/>
        <v>1</v>
      </c>
      <c r="X408" s="13">
        <f t="shared" si="59"/>
        <v>0</v>
      </c>
      <c r="Y408" s="13">
        <f t="shared" si="60"/>
        <v>0</v>
      </c>
      <c r="Z408" s="13">
        <f t="shared" si="61"/>
        <v>1</v>
      </c>
      <c r="AA408" s="13">
        <f t="shared" si="62"/>
        <v>0</v>
      </c>
      <c r="AB408" s="13">
        <f t="shared" si="63"/>
        <v>340</v>
      </c>
      <c r="AC408" s="13">
        <f t="shared" si="64"/>
        <v>135</v>
      </c>
      <c r="AD408" s="13">
        <f t="shared" si="65"/>
        <v>0</v>
      </c>
      <c r="AE408" s="13">
        <f t="shared" si="66"/>
        <v>0</v>
      </c>
      <c r="AF408" s="11" t="s">
        <v>1115</v>
      </c>
    </row>
    <row r="409" spans="2:32" s="11" customFormat="1" ht="14.1" customHeight="1" outlineLevel="1" x14ac:dyDescent="0.2">
      <c r="B409" s="65" t="s">
        <v>42</v>
      </c>
      <c r="C409" s="11" t="s">
        <v>53</v>
      </c>
      <c r="D409" s="12">
        <v>40257</v>
      </c>
      <c r="E409" s="11">
        <v>24225427</v>
      </c>
      <c r="F409" s="11">
        <v>812877</v>
      </c>
      <c r="G409" s="11" t="s">
        <v>146</v>
      </c>
      <c r="H409" s="13" t="s">
        <v>107</v>
      </c>
      <c r="I409" s="11">
        <v>200</v>
      </c>
      <c r="J409" s="11">
        <v>0</v>
      </c>
      <c r="K409" s="11">
        <v>50</v>
      </c>
      <c r="L409" s="11">
        <v>0</v>
      </c>
      <c r="M409" s="11">
        <v>0</v>
      </c>
      <c r="N409" s="11">
        <v>0</v>
      </c>
      <c r="O409" s="11" t="s">
        <v>193</v>
      </c>
      <c r="P409" s="11">
        <v>575</v>
      </c>
      <c r="Q409" s="11" t="s">
        <v>35</v>
      </c>
      <c r="S409" s="11" t="s">
        <v>66</v>
      </c>
      <c r="T409" s="11" t="s">
        <v>78</v>
      </c>
      <c r="W409" s="11">
        <f t="shared" si="58"/>
        <v>1</v>
      </c>
      <c r="X409" s="13">
        <f t="shared" si="59"/>
        <v>1</v>
      </c>
      <c r="Y409" s="13">
        <f t="shared" si="60"/>
        <v>0</v>
      </c>
      <c r="Z409" s="13">
        <f t="shared" si="61"/>
        <v>1</v>
      </c>
      <c r="AA409" s="13">
        <f t="shared" si="62"/>
        <v>0</v>
      </c>
      <c r="AB409" s="13">
        <f t="shared" si="63"/>
        <v>250</v>
      </c>
      <c r="AC409" s="13">
        <f t="shared" si="64"/>
        <v>0</v>
      </c>
      <c r="AD409" s="13">
        <f t="shared" si="65"/>
        <v>0</v>
      </c>
      <c r="AE409" s="13">
        <f t="shared" si="66"/>
        <v>0</v>
      </c>
      <c r="AF409" s="11" t="s">
        <v>1115</v>
      </c>
    </row>
    <row r="410" spans="2:32" s="11" customFormat="1" ht="14.1" customHeight="1" outlineLevel="1" x14ac:dyDescent="0.2">
      <c r="B410" s="65" t="s">
        <v>30</v>
      </c>
      <c r="C410" s="11" t="s">
        <v>53</v>
      </c>
      <c r="D410" s="12">
        <v>40257</v>
      </c>
      <c r="E410" s="11">
        <v>12778114</v>
      </c>
      <c r="F410" s="11">
        <v>499696</v>
      </c>
      <c r="G410" s="11" t="s">
        <v>45</v>
      </c>
      <c r="H410" s="13" t="s">
        <v>110</v>
      </c>
      <c r="M410" s="11">
        <v>0</v>
      </c>
      <c r="N410" s="11">
        <v>0</v>
      </c>
      <c r="O410" s="11" t="s">
        <v>193</v>
      </c>
      <c r="P410" s="11">
        <v>550</v>
      </c>
      <c r="Q410" s="11" t="s">
        <v>145</v>
      </c>
      <c r="S410" s="11" t="s">
        <v>66</v>
      </c>
      <c r="T410" s="11" t="s">
        <v>147</v>
      </c>
      <c r="U410" s="11" t="s">
        <v>434</v>
      </c>
      <c r="W410" s="11">
        <f t="shared" si="58"/>
        <v>1</v>
      </c>
      <c r="X410" s="13">
        <f t="shared" si="59"/>
        <v>0</v>
      </c>
      <c r="Y410" s="13">
        <f t="shared" si="60"/>
        <v>0</v>
      </c>
      <c r="Z410" s="13">
        <f t="shared" si="61"/>
        <v>0</v>
      </c>
      <c r="AA410" s="13">
        <f t="shared" si="62"/>
        <v>0</v>
      </c>
      <c r="AB410" s="13">
        <f t="shared" si="63"/>
        <v>0</v>
      </c>
      <c r="AC410" s="13">
        <f t="shared" si="64"/>
        <v>0</v>
      </c>
      <c r="AD410" s="13">
        <f t="shared" si="65"/>
        <v>0</v>
      </c>
      <c r="AE410" s="13">
        <f t="shared" si="66"/>
        <v>0</v>
      </c>
      <c r="AF410" s="11" t="s">
        <v>1115</v>
      </c>
    </row>
    <row r="411" spans="2:32" s="11" customFormat="1" ht="14.1" customHeight="1" outlineLevel="1" x14ac:dyDescent="0.2">
      <c r="B411" s="65" t="s">
        <v>42</v>
      </c>
      <c r="C411" s="11" t="s">
        <v>53</v>
      </c>
      <c r="D411" s="12">
        <v>40257</v>
      </c>
      <c r="E411" s="11">
        <v>24225443</v>
      </c>
      <c r="F411" s="11">
        <v>812878</v>
      </c>
      <c r="G411" s="11" t="s">
        <v>146</v>
      </c>
      <c r="H411" s="13" t="s">
        <v>109</v>
      </c>
      <c r="I411" s="11">
        <v>50</v>
      </c>
      <c r="J411" s="11">
        <v>0</v>
      </c>
      <c r="K411" s="11">
        <v>50</v>
      </c>
      <c r="L411" s="11">
        <v>0</v>
      </c>
      <c r="M411" s="11">
        <v>0</v>
      </c>
      <c r="N411" s="11">
        <v>0</v>
      </c>
      <c r="O411" s="11" t="s">
        <v>193</v>
      </c>
      <c r="P411" s="11">
        <v>575</v>
      </c>
      <c r="Q411" s="11" t="s">
        <v>35</v>
      </c>
      <c r="S411" s="11" t="s">
        <v>66</v>
      </c>
      <c r="T411" s="11" t="s">
        <v>78</v>
      </c>
      <c r="W411" s="11">
        <f t="shared" si="58"/>
        <v>1</v>
      </c>
      <c r="X411" s="13">
        <f t="shared" si="59"/>
        <v>1</v>
      </c>
      <c r="Y411" s="13">
        <f t="shared" si="60"/>
        <v>0</v>
      </c>
      <c r="Z411" s="13">
        <f t="shared" si="61"/>
        <v>0</v>
      </c>
      <c r="AA411" s="13">
        <f t="shared" si="62"/>
        <v>1</v>
      </c>
      <c r="AB411" s="13">
        <f t="shared" si="63"/>
        <v>0</v>
      </c>
      <c r="AC411" s="13">
        <f t="shared" si="64"/>
        <v>0</v>
      </c>
      <c r="AD411" s="13">
        <f t="shared" si="65"/>
        <v>100</v>
      </c>
      <c r="AE411" s="13">
        <f t="shared" si="66"/>
        <v>0</v>
      </c>
      <c r="AF411" s="11" t="s">
        <v>1115</v>
      </c>
    </row>
    <row r="412" spans="2:32" s="11" customFormat="1" ht="14.1" customHeight="1" outlineLevel="1" x14ac:dyDescent="0.2">
      <c r="B412" s="65" t="s">
        <v>96</v>
      </c>
      <c r="C412" s="11" t="s">
        <v>53</v>
      </c>
      <c r="D412" s="12">
        <v>40258</v>
      </c>
      <c r="E412" s="11">
        <v>293653</v>
      </c>
      <c r="G412" s="11" t="s">
        <v>275</v>
      </c>
      <c r="H412" s="13" t="s">
        <v>32</v>
      </c>
      <c r="I412" s="11">
        <v>100</v>
      </c>
      <c r="J412" s="11">
        <v>0</v>
      </c>
      <c r="K412" s="11">
        <v>100</v>
      </c>
      <c r="L412" s="11">
        <v>0</v>
      </c>
      <c r="M412" s="11">
        <v>0</v>
      </c>
      <c r="N412" s="11">
        <v>0</v>
      </c>
      <c r="O412" s="11" t="s">
        <v>193</v>
      </c>
      <c r="P412" s="11">
        <v>550</v>
      </c>
      <c r="Q412" s="11" t="s">
        <v>133</v>
      </c>
      <c r="S412" s="11" t="s">
        <v>66</v>
      </c>
      <c r="T412" s="11" t="s">
        <v>78</v>
      </c>
      <c r="W412" s="11">
        <f t="shared" si="58"/>
        <v>1</v>
      </c>
      <c r="X412" s="13">
        <f t="shared" si="59"/>
        <v>1</v>
      </c>
      <c r="Y412" s="13">
        <f t="shared" si="60"/>
        <v>0</v>
      </c>
      <c r="Z412" s="13">
        <f t="shared" si="61"/>
        <v>0</v>
      </c>
      <c r="AA412" s="13">
        <f t="shared" si="62"/>
        <v>1</v>
      </c>
      <c r="AB412" s="13">
        <f t="shared" si="63"/>
        <v>0</v>
      </c>
      <c r="AC412" s="13">
        <f t="shared" si="64"/>
        <v>0</v>
      </c>
      <c r="AD412" s="13">
        <f t="shared" si="65"/>
        <v>200</v>
      </c>
      <c r="AE412" s="13">
        <f t="shared" si="66"/>
        <v>0</v>
      </c>
      <c r="AF412" s="11" t="s">
        <v>1115</v>
      </c>
    </row>
    <row r="413" spans="2:32" s="11" customFormat="1" ht="14.1" customHeight="1" outlineLevel="1" x14ac:dyDescent="0.2">
      <c r="B413" s="65" t="s">
        <v>83</v>
      </c>
      <c r="C413" s="11" t="s">
        <v>53</v>
      </c>
      <c r="D413" s="12">
        <v>40260</v>
      </c>
      <c r="E413" s="11">
        <v>2669031</v>
      </c>
      <c r="F413" s="11" t="s">
        <v>347</v>
      </c>
      <c r="G413" s="11" t="s">
        <v>326</v>
      </c>
      <c r="H413" s="13" t="s">
        <v>59</v>
      </c>
      <c r="I413" s="11">
        <v>300</v>
      </c>
      <c r="J413" s="11">
        <v>130</v>
      </c>
      <c r="K413" s="11">
        <v>0</v>
      </c>
      <c r="L413" s="11">
        <v>0</v>
      </c>
      <c r="M413" s="11">
        <v>0</v>
      </c>
      <c r="N413" s="11">
        <v>0</v>
      </c>
      <c r="O413" s="11" t="s">
        <v>193</v>
      </c>
      <c r="P413" s="11">
        <v>520</v>
      </c>
      <c r="Q413" s="11" t="s">
        <v>75</v>
      </c>
      <c r="S413" s="11" t="s">
        <v>66</v>
      </c>
      <c r="T413" s="11" t="s">
        <v>147</v>
      </c>
      <c r="W413" s="11">
        <f t="shared" si="58"/>
        <v>1</v>
      </c>
      <c r="X413" s="13">
        <f t="shared" si="59"/>
        <v>0</v>
      </c>
      <c r="Y413" s="13">
        <f t="shared" si="60"/>
        <v>0</v>
      </c>
      <c r="Z413" s="13">
        <f t="shared" si="61"/>
        <v>0</v>
      </c>
      <c r="AA413" s="13">
        <f t="shared" si="62"/>
        <v>0</v>
      </c>
      <c r="AB413" s="13">
        <f t="shared" si="63"/>
        <v>0</v>
      </c>
      <c r="AC413" s="13">
        <f t="shared" si="64"/>
        <v>0</v>
      </c>
      <c r="AD413" s="13">
        <f t="shared" si="65"/>
        <v>0</v>
      </c>
      <c r="AE413" s="13">
        <f t="shared" si="66"/>
        <v>0</v>
      </c>
      <c r="AF413" s="11" t="s">
        <v>1115</v>
      </c>
    </row>
    <row r="414" spans="2:32" s="11" customFormat="1" ht="14.1" customHeight="1" outlineLevel="1" x14ac:dyDescent="0.2">
      <c r="B414" s="65" t="s">
        <v>42</v>
      </c>
      <c r="C414" s="11" t="s">
        <v>53</v>
      </c>
      <c r="D414" s="12">
        <v>40260</v>
      </c>
      <c r="E414" s="11">
        <v>24225674</v>
      </c>
      <c r="F414" s="11">
        <v>181000</v>
      </c>
      <c r="G414" s="11" t="s">
        <v>34</v>
      </c>
      <c r="H414" s="13"/>
      <c r="I414" s="11">
        <v>75</v>
      </c>
      <c r="J414" s="11">
        <v>0</v>
      </c>
      <c r="K414" s="11">
        <v>0</v>
      </c>
      <c r="L414" s="11">
        <v>0</v>
      </c>
      <c r="M414" s="11">
        <v>0</v>
      </c>
      <c r="N414" s="11">
        <v>0</v>
      </c>
      <c r="O414" s="11" t="s">
        <v>193</v>
      </c>
      <c r="P414" s="11">
        <v>575</v>
      </c>
      <c r="Q414" s="11" t="s">
        <v>35</v>
      </c>
      <c r="S414" s="11" t="s">
        <v>66</v>
      </c>
      <c r="T414" s="11" t="s">
        <v>78</v>
      </c>
      <c r="W414" s="11">
        <f t="shared" si="58"/>
        <v>1</v>
      </c>
      <c r="X414" s="13">
        <f t="shared" si="59"/>
        <v>1</v>
      </c>
      <c r="Y414" s="13">
        <f t="shared" si="60"/>
        <v>0</v>
      </c>
      <c r="Z414" s="13">
        <f t="shared" si="61"/>
        <v>0</v>
      </c>
      <c r="AA414" s="13">
        <f t="shared" si="62"/>
        <v>0</v>
      </c>
      <c r="AB414" s="13">
        <f t="shared" si="63"/>
        <v>0</v>
      </c>
      <c r="AC414" s="13">
        <f t="shared" si="64"/>
        <v>0</v>
      </c>
      <c r="AD414" s="13">
        <f t="shared" si="65"/>
        <v>0</v>
      </c>
      <c r="AE414" s="13">
        <f t="shared" si="66"/>
        <v>0</v>
      </c>
      <c r="AF414" s="11" t="s">
        <v>1115</v>
      </c>
    </row>
    <row r="415" spans="2:32" s="11" customFormat="1" ht="14.1" customHeight="1" outlineLevel="1" x14ac:dyDescent="0.2">
      <c r="B415" s="65" t="s">
        <v>54</v>
      </c>
      <c r="C415" s="11" t="s">
        <v>53</v>
      </c>
      <c r="D415" s="12">
        <v>40260</v>
      </c>
      <c r="E415" s="11">
        <v>2000134438</v>
      </c>
      <c r="F415" s="11">
        <v>154728</v>
      </c>
      <c r="G415" s="11" t="s">
        <v>142</v>
      </c>
      <c r="H415" s="13" t="s">
        <v>107</v>
      </c>
      <c r="I415" s="11">
        <v>500</v>
      </c>
      <c r="J415" s="11">
        <v>0</v>
      </c>
      <c r="K415" s="11">
        <v>0</v>
      </c>
      <c r="L415" s="11">
        <v>150</v>
      </c>
      <c r="M415" s="11">
        <v>0</v>
      </c>
      <c r="N415" s="11">
        <v>0</v>
      </c>
      <c r="O415" s="11" t="s">
        <v>193</v>
      </c>
      <c r="P415" s="11">
        <v>550</v>
      </c>
      <c r="Q415" s="11" t="s">
        <v>305</v>
      </c>
      <c r="S415" s="11" t="s">
        <v>66</v>
      </c>
      <c r="T415" s="11" t="s">
        <v>147</v>
      </c>
      <c r="W415" s="11">
        <f t="shared" si="58"/>
        <v>1</v>
      </c>
      <c r="X415" s="13">
        <f t="shared" si="59"/>
        <v>0</v>
      </c>
      <c r="Y415" s="13">
        <f t="shared" si="60"/>
        <v>0</v>
      </c>
      <c r="Z415" s="13">
        <f t="shared" si="61"/>
        <v>1</v>
      </c>
      <c r="AA415" s="13">
        <f t="shared" si="62"/>
        <v>0</v>
      </c>
      <c r="AB415" s="13">
        <f t="shared" si="63"/>
        <v>500</v>
      </c>
      <c r="AC415" s="13">
        <f t="shared" si="64"/>
        <v>150</v>
      </c>
      <c r="AD415" s="13">
        <f t="shared" si="65"/>
        <v>0</v>
      </c>
      <c r="AE415" s="13">
        <f t="shared" si="66"/>
        <v>0</v>
      </c>
      <c r="AF415" s="11" t="s">
        <v>1115</v>
      </c>
    </row>
    <row r="416" spans="2:32" s="11" customFormat="1" ht="14.1" customHeight="1" outlineLevel="1" x14ac:dyDescent="0.2">
      <c r="B416" s="65" t="s">
        <v>83</v>
      </c>
      <c r="C416" s="11" t="s">
        <v>53</v>
      </c>
      <c r="D416" s="12">
        <v>40260</v>
      </c>
      <c r="E416" s="11">
        <v>2408647</v>
      </c>
      <c r="F416" s="11" t="s">
        <v>348</v>
      </c>
      <c r="G416" s="11" t="s">
        <v>29</v>
      </c>
      <c r="H416" s="13" t="s">
        <v>107</v>
      </c>
      <c r="I416" s="11">
        <v>300</v>
      </c>
      <c r="J416" s="11">
        <v>0</v>
      </c>
      <c r="K416" s="11">
        <v>50</v>
      </c>
      <c r="L416" s="11">
        <v>135</v>
      </c>
      <c r="M416" s="11">
        <v>0</v>
      </c>
      <c r="N416" s="11">
        <v>0</v>
      </c>
      <c r="O416" s="11" t="s">
        <v>193</v>
      </c>
      <c r="P416" s="11">
        <v>520</v>
      </c>
      <c r="Q416" s="11" t="s">
        <v>75</v>
      </c>
      <c r="S416" s="11" t="s">
        <v>66</v>
      </c>
      <c r="T416" s="11" t="s">
        <v>147</v>
      </c>
      <c r="W416" s="11">
        <f t="shared" si="58"/>
        <v>1</v>
      </c>
      <c r="X416" s="13">
        <f t="shared" si="59"/>
        <v>0</v>
      </c>
      <c r="Y416" s="13">
        <f t="shared" si="60"/>
        <v>0</v>
      </c>
      <c r="Z416" s="13">
        <f t="shared" si="61"/>
        <v>1</v>
      </c>
      <c r="AA416" s="13">
        <f t="shared" si="62"/>
        <v>0</v>
      </c>
      <c r="AB416" s="13">
        <f t="shared" si="63"/>
        <v>350</v>
      </c>
      <c r="AC416" s="13">
        <f t="shared" si="64"/>
        <v>135</v>
      </c>
      <c r="AD416" s="13">
        <f t="shared" si="65"/>
        <v>0</v>
      </c>
      <c r="AE416" s="13">
        <f t="shared" si="66"/>
        <v>0</v>
      </c>
      <c r="AF416" s="11" t="s">
        <v>1115</v>
      </c>
    </row>
    <row r="417" spans="2:32" s="11" customFormat="1" ht="14.1" customHeight="1" outlineLevel="1" x14ac:dyDescent="0.2">
      <c r="B417" s="65" t="s">
        <v>83</v>
      </c>
      <c r="C417" s="11" t="s">
        <v>53</v>
      </c>
      <c r="D417" s="12">
        <v>40260</v>
      </c>
      <c r="E417" s="11">
        <v>2478697</v>
      </c>
      <c r="F417" s="11" t="s">
        <v>349</v>
      </c>
      <c r="G417" s="11" t="s">
        <v>29</v>
      </c>
      <c r="H417" s="13" t="s">
        <v>109</v>
      </c>
      <c r="I417" s="11">
        <v>0</v>
      </c>
      <c r="J417" s="11">
        <v>0</v>
      </c>
      <c r="K417" s="11">
        <v>200</v>
      </c>
      <c r="L417" s="11">
        <v>0</v>
      </c>
      <c r="M417" s="11">
        <v>0</v>
      </c>
      <c r="N417" s="11">
        <v>0</v>
      </c>
      <c r="O417" s="11" t="s">
        <v>193</v>
      </c>
      <c r="P417" s="11">
        <v>300</v>
      </c>
      <c r="Q417" s="11" t="s">
        <v>35</v>
      </c>
      <c r="S417" s="11" t="s">
        <v>66</v>
      </c>
      <c r="T417" s="11" t="s">
        <v>78</v>
      </c>
      <c r="W417" s="11">
        <f t="shared" si="58"/>
        <v>1</v>
      </c>
      <c r="X417" s="13">
        <f t="shared" si="59"/>
        <v>1</v>
      </c>
      <c r="Y417" s="13">
        <f t="shared" si="60"/>
        <v>0</v>
      </c>
      <c r="Z417" s="13">
        <f t="shared" si="61"/>
        <v>0</v>
      </c>
      <c r="AA417" s="13">
        <f t="shared" si="62"/>
        <v>1</v>
      </c>
      <c r="AB417" s="13">
        <f t="shared" si="63"/>
        <v>0</v>
      </c>
      <c r="AC417" s="13">
        <f t="shared" si="64"/>
        <v>0</v>
      </c>
      <c r="AD417" s="13">
        <f t="shared" si="65"/>
        <v>200</v>
      </c>
      <c r="AE417" s="13">
        <f t="shared" si="66"/>
        <v>0</v>
      </c>
      <c r="AF417" s="11" t="s">
        <v>1115</v>
      </c>
    </row>
    <row r="418" spans="2:32" s="11" customFormat="1" ht="14.1" customHeight="1" outlineLevel="1" x14ac:dyDescent="0.2">
      <c r="B418" s="65" t="s">
        <v>58</v>
      </c>
      <c r="C418" s="11" t="s">
        <v>53</v>
      </c>
      <c r="D418" s="12">
        <v>40260</v>
      </c>
      <c r="E418" s="11">
        <v>20732385</v>
      </c>
      <c r="F418" s="11">
        <v>447968</v>
      </c>
      <c r="G418" s="11" t="s">
        <v>44</v>
      </c>
      <c r="H418" s="13" t="s">
        <v>109</v>
      </c>
      <c r="I418" s="11">
        <v>100</v>
      </c>
      <c r="J418" s="11">
        <v>0</v>
      </c>
      <c r="K418" s="11">
        <v>400</v>
      </c>
      <c r="L418" s="11">
        <v>150</v>
      </c>
      <c r="M418" s="11">
        <v>0</v>
      </c>
      <c r="N418" s="11">
        <v>0</v>
      </c>
      <c r="O418" s="11" t="s">
        <v>193</v>
      </c>
      <c r="P418" s="11">
        <v>550</v>
      </c>
      <c r="Q418" s="11" t="s">
        <v>228</v>
      </c>
      <c r="S418" s="11" t="s">
        <v>66</v>
      </c>
      <c r="T418" s="11" t="s">
        <v>147</v>
      </c>
      <c r="W418" s="11">
        <f t="shared" si="58"/>
        <v>1</v>
      </c>
      <c r="X418" s="13">
        <f t="shared" si="59"/>
        <v>0</v>
      </c>
      <c r="Y418" s="13">
        <f t="shared" si="60"/>
        <v>0</v>
      </c>
      <c r="Z418" s="13">
        <f t="shared" si="61"/>
        <v>0</v>
      </c>
      <c r="AA418" s="13">
        <f t="shared" si="62"/>
        <v>1</v>
      </c>
      <c r="AB418" s="13">
        <f t="shared" si="63"/>
        <v>0</v>
      </c>
      <c r="AC418" s="13">
        <f t="shared" si="64"/>
        <v>0</v>
      </c>
      <c r="AD418" s="13">
        <f t="shared" si="65"/>
        <v>500</v>
      </c>
      <c r="AE418" s="13">
        <f t="shared" si="66"/>
        <v>150</v>
      </c>
      <c r="AF418" s="11" t="s">
        <v>1115</v>
      </c>
    </row>
    <row r="419" spans="2:32" s="11" customFormat="1" ht="14.1" customHeight="1" outlineLevel="1" x14ac:dyDescent="0.2">
      <c r="B419" s="65" t="s">
        <v>58</v>
      </c>
      <c r="C419" s="11" t="s">
        <v>53</v>
      </c>
      <c r="D419" s="12">
        <v>40260</v>
      </c>
      <c r="E419" s="11">
        <v>20721960</v>
      </c>
      <c r="F419" s="11">
        <v>428143</v>
      </c>
      <c r="G419" s="11" t="s">
        <v>44</v>
      </c>
      <c r="H419" s="13" t="s">
        <v>107</v>
      </c>
      <c r="I419" s="11">
        <v>100</v>
      </c>
      <c r="J419" s="11">
        <v>0</v>
      </c>
      <c r="K419" s="11">
        <v>0</v>
      </c>
      <c r="L419" s="11">
        <v>0</v>
      </c>
      <c r="M419" s="11">
        <v>0</v>
      </c>
      <c r="N419" s="11">
        <v>0</v>
      </c>
      <c r="O419" s="11" t="s">
        <v>193</v>
      </c>
      <c r="P419" s="11">
        <v>275</v>
      </c>
      <c r="Q419" s="11" t="s">
        <v>37</v>
      </c>
      <c r="S419" s="11" t="s">
        <v>66</v>
      </c>
      <c r="T419" s="11" t="s">
        <v>78</v>
      </c>
      <c r="W419" s="11">
        <f t="shared" si="58"/>
        <v>1</v>
      </c>
      <c r="X419" s="13">
        <f t="shared" si="59"/>
        <v>1</v>
      </c>
      <c r="Y419" s="13">
        <f t="shared" si="60"/>
        <v>0</v>
      </c>
      <c r="Z419" s="13">
        <f t="shared" si="61"/>
        <v>1</v>
      </c>
      <c r="AA419" s="13">
        <f t="shared" si="62"/>
        <v>0</v>
      </c>
      <c r="AB419" s="13">
        <f t="shared" si="63"/>
        <v>100</v>
      </c>
      <c r="AC419" s="13">
        <f t="shared" si="64"/>
        <v>0</v>
      </c>
      <c r="AD419" s="13">
        <f t="shared" si="65"/>
        <v>0</v>
      </c>
      <c r="AE419" s="13">
        <f t="shared" si="66"/>
        <v>0</v>
      </c>
      <c r="AF419" s="11" t="s">
        <v>1115</v>
      </c>
    </row>
    <row r="420" spans="2:32" s="11" customFormat="1" ht="14.1" customHeight="1" outlineLevel="1" x14ac:dyDescent="0.2">
      <c r="B420" s="65" t="s">
        <v>58</v>
      </c>
      <c r="C420" s="11" t="s">
        <v>53</v>
      </c>
      <c r="D420" s="12">
        <v>40260</v>
      </c>
      <c r="E420" s="11">
        <v>20686278</v>
      </c>
      <c r="F420" s="11">
        <v>533258</v>
      </c>
      <c r="G420" s="11" t="s">
        <v>44</v>
      </c>
      <c r="H420" s="13" t="s">
        <v>107</v>
      </c>
      <c r="I420" s="11">
        <v>350</v>
      </c>
      <c r="J420" s="11">
        <v>0</v>
      </c>
      <c r="K420" s="11">
        <v>450</v>
      </c>
      <c r="L420" s="11">
        <v>150</v>
      </c>
      <c r="M420" s="11">
        <v>0</v>
      </c>
      <c r="N420" s="11">
        <v>0</v>
      </c>
      <c r="O420" s="11" t="s">
        <v>193</v>
      </c>
      <c r="P420" s="11">
        <v>550</v>
      </c>
      <c r="Q420" s="11" t="s">
        <v>43</v>
      </c>
      <c r="S420" s="11" t="s">
        <v>66</v>
      </c>
      <c r="T420" s="11" t="s">
        <v>147</v>
      </c>
      <c r="W420" s="11">
        <f t="shared" si="58"/>
        <v>1</v>
      </c>
      <c r="X420" s="13">
        <f t="shared" si="59"/>
        <v>0</v>
      </c>
      <c r="Y420" s="13">
        <f t="shared" si="60"/>
        <v>0</v>
      </c>
      <c r="Z420" s="13">
        <f t="shared" si="61"/>
        <v>1</v>
      </c>
      <c r="AA420" s="13">
        <f t="shared" si="62"/>
        <v>0</v>
      </c>
      <c r="AB420" s="13">
        <f t="shared" si="63"/>
        <v>800</v>
      </c>
      <c r="AC420" s="13">
        <f t="shared" si="64"/>
        <v>150</v>
      </c>
      <c r="AD420" s="13">
        <f t="shared" si="65"/>
        <v>0</v>
      </c>
      <c r="AE420" s="13">
        <f t="shared" si="66"/>
        <v>0</v>
      </c>
      <c r="AF420" s="11" t="s">
        <v>1115</v>
      </c>
    </row>
    <row r="421" spans="2:32" s="11" customFormat="1" ht="14.1" customHeight="1" outlineLevel="1" x14ac:dyDescent="0.2">
      <c r="B421" s="65" t="s">
        <v>156</v>
      </c>
      <c r="C421" s="11" t="s">
        <v>53</v>
      </c>
      <c r="D421" s="12">
        <v>40257</v>
      </c>
      <c r="E421" s="11">
        <v>6359912</v>
      </c>
      <c r="F421" s="11">
        <v>244315</v>
      </c>
      <c r="G421" s="11" t="s">
        <v>159</v>
      </c>
      <c r="H421" s="13" t="s">
        <v>55</v>
      </c>
      <c r="I421" s="11">
        <v>300</v>
      </c>
      <c r="J421" s="11">
        <v>150</v>
      </c>
      <c r="K421" s="11">
        <v>0</v>
      </c>
      <c r="L421" s="11">
        <v>0</v>
      </c>
      <c r="M421" s="11">
        <v>0</v>
      </c>
      <c r="N421" s="11">
        <v>0</v>
      </c>
      <c r="O421" s="11" t="s">
        <v>193</v>
      </c>
      <c r="P421" s="11">
        <v>550</v>
      </c>
      <c r="Q421" s="11" t="s">
        <v>43</v>
      </c>
      <c r="S421" s="11" t="s">
        <v>66</v>
      </c>
      <c r="T421" s="11" t="s">
        <v>147</v>
      </c>
      <c r="W421" s="11">
        <f t="shared" si="58"/>
        <v>1</v>
      </c>
      <c r="X421" s="13">
        <f t="shared" si="59"/>
        <v>0</v>
      </c>
      <c r="Y421" s="13">
        <f t="shared" si="60"/>
        <v>0</v>
      </c>
      <c r="Z421" s="13">
        <f t="shared" si="61"/>
        <v>0</v>
      </c>
      <c r="AA421" s="13">
        <f t="shared" si="62"/>
        <v>0</v>
      </c>
      <c r="AB421" s="13">
        <f t="shared" si="63"/>
        <v>0</v>
      </c>
      <c r="AC421" s="13">
        <f t="shared" si="64"/>
        <v>0</v>
      </c>
      <c r="AD421" s="13">
        <f t="shared" si="65"/>
        <v>0</v>
      </c>
      <c r="AE421" s="13">
        <f t="shared" si="66"/>
        <v>0</v>
      </c>
      <c r="AF421" s="11" t="s">
        <v>1115</v>
      </c>
    </row>
    <row r="422" spans="2:32" s="11" customFormat="1" ht="14.1" customHeight="1" outlineLevel="1" x14ac:dyDescent="0.2">
      <c r="B422" s="65" t="s">
        <v>54</v>
      </c>
      <c r="C422" s="11" t="s">
        <v>53</v>
      </c>
      <c r="D422" s="12">
        <v>40260</v>
      </c>
      <c r="E422" s="11">
        <v>2000135282</v>
      </c>
      <c r="F422" s="11">
        <v>88629</v>
      </c>
      <c r="G422" s="11" t="s">
        <v>142</v>
      </c>
      <c r="H422" s="13" t="s">
        <v>107</v>
      </c>
      <c r="I422" s="11">
        <v>200</v>
      </c>
      <c r="J422" s="11">
        <v>0</v>
      </c>
      <c r="K422" s="11">
        <v>70</v>
      </c>
      <c r="L422" s="11">
        <v>145</v>
      </c>
      <c r="M422" s="11">
        <v>0</v>
      </c>
      <c r="N422" s="11">
        <v>0</v>
      </c>
      <c r="O422" s="11" t="s">
        <v>193</v>
      </c>
      <c r="P422" s="11">
        <v>550</v>
      </c>
      <c r="Q422" s="11" t="s">
        <v>35</v>
      </c>
      <c r="S422" s="11" t="s">
        <v>66</v>
      </c>
      <c r="T422" s="11" t="s">
        <v>147</v>
      </c>
      <c r="W422" s="11">
        <f t="shared" si="58"/>
        <v>1</v>
      </c>
      <c r="X422" s="13">
        <f t="shared" si="59"/>
        <v>0</v>
      </c>
      <c r="Y422" s="13">
        <f t="shared" si="60"/>
        <v>0</v>
      </c>
      <c r="Z422" s="13">
        <f t="shared" si="61"/>
        <v>1</v>
      </c>
      <c r="AA422" s="13">
        <f t="shared" si="62"/>
        <v>0</v>
      </c>
      <c r="AB422" s="13">
        <f t="shared" si="63"/>
        <v>270</v>
      </c>
      <c r="AC422" s="13">
        <f t="shared" si="64"/>
        <v>145</v>
      </c>
      <c r="AD422" s="13">
        <f t="shared" si="65"/>
        <v>0</v>
      </c>
      <c r="AE422" s="13">
        <f t="shared" si="66"/>
        <v>0</v>
      </c>
      <c r="AF422" s="11" t="s">
        <v>1115</v>
      </c>
    </row>
    <row r="423" spans="2:32" s="11" customFormat="1" ht="14.1" customHeight="1" outlineLevel="1" x14ac:dyDescent="0.2">
      <c r="B423" s="65" t="s">
        <v>96</v>
      </c>
      <c r="C423" s="11" t="s">
        <v>53</v>
      </c>
      <c r="D423" s="12">
        <v>40260</v>
      </c>
      <c r="E423" s="11">
        <v>293387</v>
      </c>
      <c r="G423" s="11" t="s">
        <v>63</v>
      </c>
      <c r="H423" s="13" t="s">
        <v>107</v>
      </c>
      <c r="I423" s="11">
        <v>400</v>
      </c>
      <c r="J423" s="11">
        <v>0</v>
      </c>
      <c r="K423" s="11">
        <v>300</v>
      </c>
      <c r="L423" s="11">
        <v>190</v>
      </c>
      <c r="M423" s="11">
        <v>0</v>
      </c>
      <c r="N423" s="11">
        <v>0</v>
      </c>
      <c r="O423" s="11" t="s">
        <v>193</v>
      </c>
      <c r="P423" s="11">
        <v>550</v>
      </c>
      <c r="Q423" s="11" t="s">
        <v>133</v>
      </c>
      <c r="S423" s="11" t="s">
        <v>66</v>
      </c>
      <c r="T423" s="11" t="s">
        <v>147</v>
      </c>
      <c r="W423" s="11">
        <f t="shared" si="58"/>
        <v>1</v>
      </c>
      <c r="X423" s="13">
        <f t="shared" si="59"/>
        <v>0</v>
      </c>
      <c r="Y423" s="13">
        <f t="shared" si="60"/>
        <v>0</v>
      </c>
      <c r="Z423" s="13">
        <f t="shared" si="61"/>
        <v>1</v>
      </c>
      <c r="AA423" s="13">
        <f t="shared" si="62"/>
        <v>0</v>
      </c>
      <c r="AB423" s="13">
        <f t="shared" si="63"/>
        <v>700</v>
      </c>
      <c r="AC423" s="13">
        <f t="shared" si="64"/>
        <v>190</v>
      </c>
      <c r="AD423" s="13">
        <f t="shared" si="65"/>
        <v>0</v>
      </c>
      <c r="AE423" s="13">
        <f t="shared" si="66"/>
        <v>0</v>
      </c>
      <c r="AF423" s="11" t="s">
        <v>1115</v>
      </c>
    </row>
    <row r="424" spans="2:32" s="11" customFormat="1" ht="14.1" customHeight="1" outlineLevel="1" x14ac:dyDescent="0.2">
      <c r="B424" s="65" t="s">
        <v>96</v>
      </c>
      <c r="C424" s="11" t="s">
        <v>53</v>
      </c>
      <c r="D424" s="12">
        <v>40260</v>
      </c>
      <c r="E424" s="11">
        <v>295708</v>
      </c>
      <c r="G424" s="11" t="s">
        <v>38</v>
      </c>
      <c r="H424" s="13" t="s">
        <v>107</v>
      </c>
      <c r="I424" s="11">
        <v>450</v>
      </c>
      <c r="J424" s="11">
        <v>0</v>
      </c>
      <c r="K424" s="11">
        <v>50</v>
      </c>
      <c r="L424" s="11">
        <v>200</v>
      </c>
      <c r="M424" s="11">
        <v>0</v>
      </c>
      <c r="N424" s="11">
        <v>0</v>
      </c>
      <c r="O424" s="11" t="s">
        <v>193</v>
      </c>
      <c r="P424" s="11">
        <v>550</v>
      </c>
      <c r="Q424" s="11" t="s">
        <v>133</v>
      </c>
      <c r="S424" s="11" t="s">
        <v>66</v>
      </c>
      <c r="T424" s="11" t="s">
        <v>147</v>
      </c>
      <c r="W424" s="11">
        <f t="shared" si="58"/>
        <v>1</v>
      </c>
      <c r="X424" s="13">
        <f t="shared" si="59"/>
        <v>0</v>
      </c>
      <c r="Y424" s="13">
        <f t="shared" si="60"/>
        <v>0</v>
      </c>
      <c r="Z424" s="13">
        <f t="shared" si="61"/>
        <v>1</v>
      </c>
      <c r="AA424" s="13">
        <f t="shared" si="62"/>
        <v>0</v>
      </c>
      <c r="AB424" s="13">
        <f t="shared" si="63"/>
        <v>500</v>
      </c>
      <c r="AC424" s="13">
        <f t="shared" si="64"/>
        <v>200</v>
      </c>
      <c r="AD424" s="13">
        <f t="shared" si="65"/>
        <v>0</v>
      </c>
      <c r="AE424" s="13">
        <f t="shared" si="66"/>
        <v>0</v>
      </c>
      <c r="AF424" s="11" t="s">
        <v>1115</v>
      </c>
    </row>
    <row r="425" spans="2:32" s="11" customFormat="1" ht="14.1" customHeight="1" outlineLevel="1" x14ac:dyDescent="0.2">
      <c r="B425" s="65" t="s">
        <v>96</v>
      </c>
      <c r="C425" s="11" t="s">
        <v>53</v>
      </c>
      <c r="D425" s="12">
        <v>40260</v>
      </c>
      <c r="E425" s="11">
        <v>293424</v>
      </c>
      <c r="G425" s="11" t="s">
        <v>141</v>
      </c>
      <c r="H425" s="13" t="s">
        <v>107</v>
      </c>
      <c r="I425" s="11">
        <v>500</v>
      </c>
      <c r="J425" s="11">
        <v>140</v>
      </c>
      <c r="K425" s="11">
        <v>0</v>
      </c>
      <c r="L425" s="11">
        <v>0</v>
      </c>
      <c r="M425" s="11">
        <v>0</v>
      </c>
      <c r="N425" s="11">
        <v>0</v>
      </c>
      <c r="O425" s="11" t="s">
        <v>193</v>
      </c>
      <c r="P425" s="11">
        <v>550</v>
      </c>
      <c r="Q425" s="11" t="s">
        <v>52</v>
      </c>
      <c r="S425" s="11" t="s">
        <v>66</v>
      </c>
      <c r="T425" s="11" t="s">
        <v>147</v>
      </c>
      <c r="W425" s="11">
        <f t="shared" si="58"/>
        <v>1</v>
      </c>
      <c r="X425" s="13">
        <f t="shared" si="59"/>
        <v>0</v>
      </c>
      <c r="Y425" s="13">
        <f t="shared" si="60"/>
        <v>0</v>
      </c>
      <c r="Z425" s="13">
        <f t="shared" si="61"/>
        <v>1</v>
      </c>
      <c r="AA425" s="13">
        <f t="shared" si="62"/>
        <v>0</v>
      </c>
      <c r="AB425" s="13">
        <f t="shared" si="63"/>
        <v>500</v>
      </c>
      <c r="AC425" s="13">
        <f t="shared" si="64"/>
        <v>140</v>
      </c>
      <c r="AD425" s="13">
        <f t="shared" si="65"/>
        <v>0</v>
      </c>
      <c r="AE425" s="13">
        <f t="shared" si="66"/>
        <v>0</v>
      </c>
      <c r="AF425" s="11" t="s">
        <v>1115</v>
      </c>
    </row>
    <row r="426" spans="2:32" s="11" customFormat="1" ht="14.1" customHeight="1" outlineLevel="1" x14ac:dyDescent="0.2">
      <c r="B426" s="65" t="s">
        <v>96</v>
      </c>
      <c r="C426" s="11" t="s">
        <v>53</v>
      </c>
      <c r="D426" s="12">
        <v>40260</v>
      </c>
      <c r="E426" s="11">
        <v>294687</v>
      </c>
      <c r="G426" s="11" t="s">
        <v>38</v>
      </c>
      <c r="H426" s="13" t="s">
        <v>107</v>
      </c>
      <c r="I426" s="11">
        <v>350</v>
      </c>
      <c r="J426" s="11">
        <v>0</v>
      </c>
      <c r="K426" s="11">
        <v>250</v>
      </c>
      <c r="L426" s="11">
        <v>220</v>
      </c>
      <c r="M426" s="11">
        <v>0</v>
      </c>
      <c r="N426" s="11">
        <v>0</v>
      </c>
      <c r="O426" s="11" t="s">
        <v>193</v>
      </c>
      <c r="P426" s="11">
        <v>550</v>
      </c>
      <c r="Q426" s="11" t="s">
        <v>133</v>
      </c>
      <c r="S426" s="11" t="s">
        <v>66</v>
      </c>
      <c r="T426" s="11" t="s">
        <v>147</v>
      </c>
      <c r="W426" s="11">
        <f t="shared" si="58"/>
        <v>1</v>
      </c>
      <c r="X426" s="13">
        <f t="shared" si="59"/>
        <v>0</v>
      </c>
      <c r="Y426" s="13">
        <f t="shared" si="60"/>
        <v>0</v>
      </c>
      <c r="Z426" s="13">
        <f t="shared" si="61"/>
        <v>1</v>
      </c>
      <c r="AA426" s="13">
        <f t="shared" si="62"/>
        <v>0</v>
      </c>
      <c r="AB426" s="13">
        <f t="shared" si="63"/>
        <v>600</v>
      </c>
      <c r="AC426" s="13">
        <f t="shared" si="64"/>
        <v>220</v>
      </c>
      <c r="AD426" s="13">
        <f t="shared" si="65"/>
        <v>0</v>
      </c>
      <c r="AE426" s="13">
        <f t="shared" si="66"/>
        <v>0</v>
      </c>
      <c r="AF426" s="11" t="s">
        <v>1115</v>
      </c>
    </row>
    <row r="427" spans="2:32" s="11" customFormat="1" ht="14.1" customHeight="1" outlineLevel="1" x14ac:dyDescent="0.2">
      <c r="B427" s="65" t="s">
        <v>96</v>
      </c>
      <c r="C427" s="11" t="s">
        <v>53</v>
      </c>
      <c r="D427" s="12">
        <v>40260</v>
      </c>
      <c r="E427" s="11">
        <v>294053</v>
      </c>
      <c r="G427" s="11" t="s">
        <v>160</v>
      </c>
      <c r="H427" s="13"/>
      <c r="I427" s="11">
        <v>900</v>
      </c>
      <c r="J427" s="11">
        <v>425</v>
      </c>
      <c r="K427" s="11">
        <v>0</v>
      </c>
      <c r="L427" s="11">
        <v>0</v>
      </c>
      <c r="M427" s="11">
        <v>0</v>
      </c>
      <c r="N427" s="11">
        <v>0</v>
      </c>
      <c r="O427" s="11" t="s">
        <v>193</v>
      </c>
      <c r="P427" s="11">
        <v>550</v>
      </c>
      <c r="Q427" s="11" t="s">
        <v>52</v>
      </c>
      <c r="S427" s="11" t="s">
        <v>66</v>
      </c>
      <c r="T427" s="11" t="s">
        <v>147</v>
      </c>
      <c r="W427" s="11">
        <f t="shared" si="58"/>
        <v>1</v>
      </c>
      <c r="X427" s="13">
        <f t="shared" si="59"/>
        <v>0</v>
      </c>
      <c r="Y427" s="13">
        <f t="shared" si="60"/>
        <v>0</v>
      </c>
      <c r="Z427" s="13">
        <f t="shared" si="61"/>
        <v>0</v>
      </c>
      <c r="AA427" s="13">
        <f t="shared" si="62"/>
        <v>0</v>
      </c>
      <c r="AB427" s="13">
        <f t="shared" si="63"/>
        <v>0</v>
      </c>
      <c r="AC427" s="13">
        <f t="shared" si="64"/>
        <v>0</v>
      </c>
      <c r="AD427" s="13">
        <f t="shared" si="65"/>
        <v>0</v>
      </c>
      <c r="AE427" s="13">
        <f t="shared" si="66"/>
        <v>0</v>
      </c>
      <c r="AF427" s="11" t="s">
        <v>1115</v>
      </c>
    </row>
    <row r="428" spans="2:32" s="11" customFormat="1" ht="14.1" customHeight="1" outlineLevel="1" x14ac:dyDescent="0.2">
      <c r="B428" s="65" t="s">
        <v>58</v>
      </c>
      <c r="C428" s="11" t="s">
        <v>53</v>
      </c>
      <c r="D428" s="12">
        <v>40261</v>
      </c>
      <c r="E428" s="11">
        <v>20601965</v>
      </c>
      <c r="F428" s="11">
        <v>670094</v>
      </c>
      <c r="G428" s="11" t="s">
        <v>350</v>
      </c>
      <c r="H428" s="13" t="s">
        <v>107</v>
      </c>
      <c r="I428" s="11">
        <v>350</v>
      </c>
      <c r="J428" s="11">
        <v>150</v>
      </c>
      <c r="K428" s="11">
        <v>0</v>
      </c>
      <c r="L428" s="11">
        <v>0</v>
      </c>
      <c r="M428" s="11">
        <v>0</v>
      </c>
      <c r="N428" s="11">
        <v>0</v>
      </c>
      <c r="O428" s="11" t="s">
        <v>193</v>
      </c>
      <c r="P428" s="11">
        <v>574</v>
      </c>
      <c r="Q428" s="11" t="s">
        <v>37</v>
      </c>
      <c r="S428" s="11" t="s">
        <v>66</v>
      </c>
      <c r="T428" s="11" t="s">
        <v>147</v>
      </c>
      <c r="W428" s="11">
        <f t="shared" si="58"/>
        <v>1</v>
      </c>
      <c r="X428" s="13">
        <f t="shared" si="59"/>
        <v>0</v>
      </c>
      <c r="Y428" s="13">
        <f t="shared" si="60"/>
        <v>0</v>
      </c>
      <c r="Z428" s="13">
        <f t="shared" si="61"/>
        <v>1</v>
      </c>
      <c r="AA428" s="13">
        <f t="shared" si="62"/>
        <v>0</v>
      </c>
      <c r="AB428" s="13">
        <f t="shared" si="63"/>
        <v>350</v>
      </c>
      <c r="AC428" s="13">
        <f t="shared" si="64"/>
        <v>150</v>
      </c>
      <c r="AD428" s="13">
        <f t="shared" si="65"/>
        <v>0</v>
      </c>
      <c r="AE428" s="13">
        <f t="shared" si="66"/>
        <v>0</v>
      </c>
      <c r="AF428" s="11" t="s">
        <v>1115</v>
      </c>
    </row>
    <row r="429" spans="2:32" s="11" customFormat="1" ht="14.1" customHeight="1" outlineLevel="1" x14ac:dyDescent="0.2">
      <c r="B429" s="65" t="s">
        <v>96</v>
      </c>
      <c r="C429" s="11" t="s">
        <v>53</v>
      </c>
      <c r="D429" s="12">
        <v>40261</v>
      </c>
      <c r="E429" s="11">
        <v>292224</v>
      </c>
      <c r="G429" s="11" t="s">
        <v>136</v>
      </c>
      <c r="H429" s="13" t="s">
        <v>107</v>
      </c>
      <c r="I429" s="11">
        <v>350</v>
      </c>
      <c r="J429" s="11">
        <v>0</v>
      </c>
      <c r="K429" s="11">
        <v>200</v>
      </c>
      <c r="L429" s="11">
        <v>210</v>
      </c>
      <c r="M429" s="11">
        <v>0</v>
      </c>
      <c r="N429" s="11">
        <v>0</v>
      </c>
      <c r="O429" s="11" t="s">
        <v>193</v>
      </c>
      <c r="P429" s="11">
        <v>550</v>
      </c>
      <c r="Q429" s="11" t="s">
        <v>52</v>
      </c>
      <c r="S429" s="11" t="s">
        <v>66</v>
      </c>
      <c r="T429" s="11" t="s">
        <v>147</v>
      </c>
      <c r="W429" s="11">
        <f t="shared" si="58"/>
        <v>1</v>
      </c>
      <c r="X429" s="13">
        <f t="shared" si="59"/>
        <v>0</v>
      </c>
      <c r="Y429" s="13">
        <f t="shared" si="60"/>
        <v>0</v>
      </c>
      <c r="Z429" s="13">
        <f t="shared" si="61"/>
        <v>1</v>
      </c>
      <c r="AA429" s="13">
        <f t="shared" si="62"/>
        <v>0</v>
      </c>
      <c r="AB429" s="13">
        <f t="shared" si="63"/>
        <v>550</v>
      </c>
      <c r="AC429" s="13">
        <f t="shared" si="64"/>
        <v>210</v>
      </c>
      <c r="AD429" s="13">
        <f t="shared" si="65"/>
        <v>0</v>
      </c>
      <c r="AE429" s="13">
        <f t="shared" si="66"/>
        <v>0</v>
      </c>
      <c r="AF429" s="11" t="s">
        <v>1115</v>
      </c>
    </row>
    <row r="430" spans="2:32" s="11" customFormat="1" ht="14.1" customHeight="1" outlineLevel="1" x14ac:dyDescent="0.2">
      <c r="B430" s="65" t="s">
        <v>96</v>
      </c>
      <c r="C430" s="11" t="s">
        <v>53</v>
      </c>
      <c r="D430" s="12">
        <v>40261</v>
      </c>
      <c r="E430" s="11">
        <v>291956</v>
      </c>
      <c r="G430" s="11" t="s">
        <v>136</v>
      </c>
      <c r="H430" s="13" t="s">
        <v>107</v>
      </c>
      <c r="I430" s="11">
        <v>25</v>
      </c>
      <c r="J430" s="11">
        <v>0</v>
      </c>
      <c r="K430" s="11">
        <v>125</v>
      </c>
      <c r="L430" s="11">
        <v>0</v>
      </c>
      <c r="M430" s="11">
        <v>0</v>
      </c>
      <c r="N430" s="11">
        <v>0</v>
      </c>
      <c r="O430" s="11" t="s">
        <v>193</v>
      </c>
      <c r="P430" s="11">
        <v>550</v>
      </c>
      <c r="Q430" s="11" t="s">
        <v>52</v>
      </c>
      <c r="S430" s="11" t="s">
        <v>66</v>
      </c>
      <c r="T430" s="11" t="s">
        <v>78</v>
      </c>
      <c r="W430" s="11">
        <f t="shared" si="58"/>
        <v>1</v>
      </c>
      <c r="X430" s="13">
        <f t="shared" si="59"/>
        <v>1</v>
      </c>
      <c r="Y430" s="13">
        <f t="shared" si="60"/>
        <v>0</v>
      </c>
      <c r="Z430" s="13">
        <f t="shared" si="61"/>
        <v>1</v>
      </c>
      <c r="AA430" s="13">
        <f t="shared" si="62"/>
        <v>0</v>
      </c>
      <c r="AB430" s="13">
        <f t="shared" si="63"/>
        <v>150</v>
      </c>
      <c r="AC430" s="13">
        <f t="shared" si="64"/>
        <v>0</v>
      </c>
      <c r="AD430" s="13">
        <f t="shared" si="65"/>
        <v>0</v>
      </c>
      <c r="AE430" s="13">
        <f t="shared" si="66"/>
        <v>0</v>
      </c>
      <c r="AF430" s="11" t="s">
        <v>1115</v>
      </c>
    </row>
    <row r="431" spans="2:32" s="11" customFormat="1" ht="14.1" customHeight="1" outlineLevel="1" x14ac:dyDescent="0.2">
      <c r="B431" s="65" t="s">
        <v>42</v>
      </c>
      <c r="C431" s="11" t="s">
        <v>53</v>
      </c>
      <c r="D431" s="12">
        <v>40261</v>
      </c>
      <c r="E431" s="11">
        <v>24231953</v>
      </c>
      <c r="F431" s="11">
        <v>749829</v>
      </c>
      <c r="G431" s="11" t="s">
        <v>155</v>
      </c>
      <c r="H431" s="13" t="s">
        <v>109</v>
      </c>
      <c r="I431" s="11">
        <v>150</v>
      </c>
      <c r="J431" s="11">
        <v>0</v>
      </c>
      <c r="K431" s="11">
        <v>75</v>
      </c>
      <c r="L431" s="11">
        <v>130</v>
      </c>
      <c r="M431" s="11">
        <v>0</v>
      </c>
      <c r="N431" s="11">
        <v>0</v>
      </c>
      <c r="O431" s="11" t="s">
        <v>193</v>
      </c>
      <c r="P431" s="11">
        <v>575</v>
      </c>
      <c r="Q431" s="11" t="s">
        <v>75</v>
      </c>
      <c r="S431" s="11" t="s">
        <v>66</v>
      </c>
      <c r="T431" s="11" t="s">
        <v>147</v>
      </c>
      <c r="U431" s="11">
        <v>27400095314</v>
      </c>
      <c r="W431" s="11">
        <f t="shared" si="58"/>
        <v>1</v>
      </c>
      <c r="X431" s="13">
        <f t="shared" si="59"/>
        <v>0</v>
      </c>
      <c r="Y431" s="13">
        <f t="shared" si="60"/>
        <v>0</v>
      </c>
      <c r="Z431" s="13">
        <f t="shared" si="61"/>
        <v>0</v>
      </c>
      <c r="AA431" s="13">
        <f t="shared" si="62"/>
        <v>1</v>
      </c>
      <c r="AB431" s="13">
        <f t="shared" si="63"/>
        <v>0</v>
      </c>
      <c r="AC431" s="13">
        <f t="shared" si="64"/>
        <v>0</v>
      </c>
      <c r="AD431" s="13">
        <f t="shared" si="65"/>
        <v>225</v>
      </c>
      <c r="AE431" s="13">
        <f t="shared" si="66"/>
        <v>130</v>
      </c>
      <c r="AF431" s="11" t="s">
        <v>1115</v>
      </c>
    </row>
    <row r="432" spans="2:32" s="11" customFormat="1" ht="14.1" customHeight="1" outlineLevel="1" x14ac:dyDescent="0.2">
      <c r="B432" s="65" t="s">
        <v>83</v>
      </c>
      <c r="C432" s="11" t="s">
        <v>53</v>
      </c>
      <c r="D432" s="12">
        <v>40261</v>
      </c>
      <c r="E432" s="11">
        <v>2668494</v>
      </c>
      <c r="F432" s="11" t="s">
        <v>351</v>
      </c>
      <c r="G432" s="11" t="s">
        <v>87</v>
      </c>
      <c r="H432" s="13" t="s">
        <v>88</v>
      </c>
      <c r="I432" s="11">
        <v>150</v>
      </c>
      <c r="J432" s="11">
        <v>0</v>
      </c>
      <c r="K432" s="11">
        <v>0</v>
      </c>
      <c r="L432" s="11">
        <v>0</v>
      </c>
      <c r="M432" s="11">
        <v>0</v>
      </c>
      <c r="N432" s="11">
        <v>0</v>
      </c>
      <c r="O432" s="11" t="s">
        <v>193</v>
      </c>
      <c r="P432" s="11">
        <v>300</v>
      </c>
      <c r="Q432" s="11" t="s">
        <v>35</v>
      </c>
      <c r="S432" s="11" t="s">
        <v>66</v>
      </c>
      <c r="T432" s="11" t="s">
        <v>78</v>
      </c>
      <c r="W432" s="11">
        <f t="shared" si="58"/>
        <v>1</v>
      </c>
      <c r="X432" s="13">
        <f t="shared" si="59"/>
        <v>1</v>
      </c>
      <c r="Y432" s="13">
        <f t="shared" si="60"/>
        <v>0</v>
      </c>
      <c r="Z432" s="13">
        <f t="shared" si="61"/>
        <v>1</v>
      </c>
      <c r="AA432" s="13">
        <f t="shared" si="62"/>
        <v>0</v>
      </c>
      <c r="AB432" s="13">
        <f t="shared" si="63"/>
        <v>150</v>
      </c>
      <c r="AC432" s="13">
        <f t="shared" si="64"/>
        <v>0</v>
      </c>
      <c r="AD432" s="13">
        <f t="shared" si="65"/>
        <v>0</v>
      </c>
      <c r="AE432" s="13">
        <f t="shared" si="66"/>
        <v>0</v>
      </c>
      <c r="AF432" s="11" t="s">
        <v>1115</v>
      </c>
    </row>
    <row r="433" spans="2:32" s="11" customFormat="1" ht="14.1" customHeight="1" outlineLevel="1" x14ac:dyDescent="0.2">
      <c r="B433" s="65" t="s">
        <v>137</v>
      </c>
      <c r="C433" s="11" t="s">
        <v>53</v>
      </c>
      <c r="D433" s="12">
        <v>40261</v>
      </c>
      <c r="E433" s="11">
        <v>294825</v>
      </c>
      <c r="G433" s="11" t="s">
        <v>134</v>
      </c>
      <c r="H433" s="13" t="s">
        <v>55</v>
      </c>
      <c r="I433" s="11">
        <v>1700</v>
      </c>
      <c r="J433" s="11">
        <v>750</v>
      </c>
      <c r="K433" s="11">
        <v>0</v>
      </c>
      <c r="L433" s="11">
        <v>0</v>
      </c>
      <c r="M433" s="11">
        <v>0</v>
      </c>
      <c r="N433" s="11">
        <v>0</v>
      </c>
      <c r="O433" s="11" t="s">
        <v>193</v>
      </c>
      <c r="P433" s="11">
        <v>550</v>
      </c>
      <c r="Q433" s="11" t="s">
        <v>145</v>
      </c>
      <c r="S433" s="11" t="s">
        <v>66</v>
      </c>
      <c r="T433" s="11" t="s">
        <v>147</v>
      </c>
      <c r="W433" s="11">
        <f t="shared" si="58"/>
        <v>1</v>
      </c>
      <c r="X433" s="13">
        <f t="shared" si="59"/>
        <v>0</v>
      </c>
      <c r="Y433" s="13">
        <f t="shared" si="60"/>
        <v>0</v>
      </c>
      <c r="Z433" s="13">
        <f t="shared" si="61"/>
        <v>0</v>
      </c>
      <c r="AA433" s="13">
        <f t="shared" si="62"/>
        <v>0</v>
      </c>
      <c r="AB433" s="13">
        <f t="shared" si="63"/>
        <v>0</v>
      </c>
      <c r="AC433" s="13">
        <f t="shared" si="64"/>
        <v>0</v>
      </c>
      <c r="AD433" s="13">
        <f t="shared" si="65"/>
        <v>0</v>
      </c>
      <c r="AE433" s="13">
        <f t="shared" si="66"/>
        <v>0</v>
      </c>
      <c r="AF433" s="11" t="s">
        <v>1115</v>
      </c>
    </row>
    <row r="434" spans="2:32" s="11" customFormat="1" ht="14.1" customHeight="1" outlineLevel="1" x14ac:dyDescent="0.2">
      <c r="B434" s="65" t="s">
        <v>54</v>
      </c>
      <c r="C434" s="11" t="s">
        <v>53</v>
      </c>
      <c r="D434" s="12">
        <v>40262</v>
      </c>
      <c r="E434" s="11">
        <v>2000135293</v>
      </c>
      <c r="G434" s="11" t="s">
        <v>51</v>
      </c>
      <c r="H434" s="13" t="s">
        <v>131</v>
      </c>
      <c r="I434" s="11">
        <v>500</v>
      </c>
      <c r="J434" s="11">
        <v>200</v>
      </c>
      <c r="K434" s="11">
        <v>0</v>
      </c>
      <c r="L434" s="11">
        <v>0</v>
      </c>
      <c r="M434" s="11">
        <v>0</v>
      </c>
      <c r="N434" s="11">
        <v>0</v>
      </c>
      <c r="O434" s="11" t="s">
        <v>193</v>
      </c>
      <c r="P434" s="11">
        <v>550</v>
      </c>
      <c r="Q434" s="11" t="s">
        <v>35</v>
      </c>
      <c r="S434" s="11" t="s">
        <v>66</v>
      </c>
      <c r="T434" s="11" t="s">
        <v>147</v>
      </c>
      <c r="W434" s="11">
        <f t="shared" si="58"/>
        <v>1</v>
      </c>
      <c r="X434" s="13">
        <f t="shared" si="59"/>
        <v>0</v>
      </c>
      <c r="Y434" s="13">
        <f t="shared" si="60"/>
        <v>0</v>
      </c>
      <c r="Z434" s="13">
        <f t="shared" si="61"/>
        <v>0</v>
      </c>
      <c r="AA434" s="13">
        <f t="shared" si="62"/>
        <v>0</v>
      </c>
      <c r="AB434" s="13">
        <f t="shared" si="63"/>
        <v>0</v>
      </c>
      <c r="AC434" s="13">
        <f t="shared" si="64"/>
        <v>0</v>
      </c>
      <c r="AD434" s="13">
        <f t="shared" si="65"/>
        <v>0</v>
      </c>
      <c r="AE434" s="13">
        <f t="shared" si="66"/>
        <v>0</v>
      </c>
      <c r="AF434" s="11" t="s">
        <v>1115</v>
      </c>
    </row>
    <row r="435" spans="2:32" s="11" customFormat="1" ht="14.1" customHeight="1" outlineLevel="1" x14ac:dyDescent="0.2">
      <c r="B435" s="65" t="s">
        <v>156</v>
      </c>
      <c r="C435" s="11" t="s">
        <v>53</v>
      </c>
      <c r="D435" s="12">
        <v>40262</v>
      </c>
      <c r="E435" s="11">
        <v>6363776</v>
      </c>
      <c r="F435" s="11">
        <v>40758</v>
      </c>
      <c r="G435" s="11" t="s">
        <v>159</v>
      </c>
      <c r="H435" s="13" t="s">
        <v>90</v>
      </c>
      <c r="I435" s="11">
        <v>300</v>
      </c>
      <c r="J435" s="11">
        <v>150</v>
      </c>
      <c r="K435" s="11">
        <v>0</v>
      </c>
      <c r="L435" s="11">
        <v>0</v>
      </c>
      <c r="M435" s="11">
        <v>0</v>
      </c>
      <c r="N435" s="11">
        <v>0</v>
      </c>
      <c r="O435" s="11" t="s">
        <v>193</v>
      </c>
      <c r="P435" s="11">
        <v>550</v>
      </c>
      <c r="Q435" s="11" t="s">
        <v>145</v>
      </c>
      <c r="S435" s="11" t="s">
        <v>66</v>
      </c>
      <c r="T435" s="11" t="s">
        <v>147</v>
      </c>
      <c r="W435" s="11">
        <f t="shared" si="58"/>
        <v>1</v>
      </c>
      <c r="X435" s="13">
        <f t="shared" si="59"/>
        <v>0</v>
      </c>
      <c r="Y435" s="13">
        <f t="shared" si="60"/>
        <v>0</v>
      </c>
      <c r="Z435" s="13">
        <f t="shared" si="61"/>
        <v>0</v>
      </c>
      <c r="AA435" s="13">
        <f t="shared" si="62"/>
        <v>0</v>
      </c>
      <c r="AB435" s="13">
        <f t="shared" si="63"/>
        <v>0</v>
      </c>
      <c r="AC435" s="13">
        <f t="shared" si="64"/>
        <v>0</v>
      </c>
      <c r="AD435" s="13">
        <f t="shared" si="65"/>
        <v>0</v>
      </c>
      <c r="AE435" s="13">
        <f t="shared" si="66"/>
        <v>0</v>
      </c>
      <c r="AF435" s="11" t="s">
        <v>1115</v>
      </c>
    </row>
    <row r="436" spans="2:32" s="11" customFormat="1" ht="14.1" customHeight="1" outlineLevel="1" x14ac:dyDescent="0.2">
      <c r="B436" s="65" t="s">
        <v>83</v>
      </c>
      <c r="C436" s="11" t="s">
        <v>53</v>
      </c>
      <c r="D436" s="12">
        <v>40262</v>
      </c>
      <c r="E436" s="11">
        <v>2669802</v>
      </c>
      <c r="F436" s="11" t="s">
        <v>352</v>
      </c>
      <c r="G436" s="11" t="s">
        <v>60</v>
      </c>
      <c r="H436" s="13"/>
      <c r="I436" s="11">
        <v>200</v>
      </c>
      <c r="J436" s="11">
        <v>0</v>
      </c>
      <c r="K436" s="11">
        <v>0</v>
      </c>
      <c r="L436" s="11">
        <v>0</v>
      </c>
      <c r="M436" s="11">
        <v>0</v>
      </c>
      <c r="N436" s="11">
        <v>0</v>
      </c>
      <c r="O436" s="11" t="s">
        <v>193</v>
      </c>
      <c r="P436" s="11">
        <v>300</v>
      </c>
      <c r="Q436" s="11" t="s">
        <v>162</v>
      </c>
      <c r="S436" s="11" t="s">
        <v>66</v>
      </c>
      <c r="T436" s="11" t="s">
        <v>78</v>
      </c>
      <c r="W436" s="11">
        <f t="shared" si="58"/>
        <v>1</v>
      </c>
      <c r="X436" s="13">
        <f t="shared" si="59"/>
        <v>1</v>
      </c>
      <c r="Y436" s="13">
        <f t="shared" si="60"/>
        <v>0</v>
      </c>
      <c r="Z436" s="13">
        <f t="shared" si="61"/>
        <v>0</v>
      </c>
      <c r="AA436" s="13">
        <f t="shared" si="62"/>
        <v>0</v>
      </c>
      <c r="AB436" s="13">
        <f t="shared" si="63"/>
        <v>0</v>
      </c>
      <c r="AC436" s="13">
        <f t="shared" si="64"/>
        <v>0</v>
      </c>
      <c r="AD436" s="13">
        <f t="shared" si="65"/>
        <v>0</v>
      </c>
      <c r="AE436" s="13">
        <f t="shared" si="66"/>
        <v>0</v>
      </c>
      <c r="AF436" s="11" t="s">
        <v>1115</v>
      </c>
    </row>
    <row r="437" spans="2:32" s="11" customFormat="1" ht="14.1" customHeight="1" outlineLevel="1" x14ac:dyDescent="0.2">
      <c r="B437" s="65" t="s">
        <v>83</v>
      </c>
      <c r="C437" s="11" t="s">
        <v>53</v>
      </c>
      <c r="D437" s="12">
        <v>40262</v>
      </c>
      <c r="E437" s="11">
        <v>2606660</v>
      </c>
      <c r="F437" s="11" t="s">
        <v>353</v>
      </c>
      <c r="G437" s="11" t="s">
        <v>87</v>
      </c>
      <c r="H437" s="13" t="s">
        <v>109</v>
      </c>
      <c r="I437" s="11">
        <v>0</v>
      </c>
      <c r="J437" s="11">
        <v>0</v>
      </c>
      <c r="K437" s="11">
        <v>150</v>
      </c>
      <c r="L437" s="11">
        <v>0</v>
      </c>
      <c r="M437" s="11">
        <v>0</v>
      </c>
      <c r="N437" s="11">
        <v>0</v>
      </c>
      <c r="O437" s="11" t="s">
        <v>193</v>
      </c>
      <c r="P437" s="11">
        <v>520</v>
      </c>
      <c r="Q437" s="11" t="s">
        <v>305</v>
      </c>
      <c r="S437" s="11" t="s">
        <v>66</v>
      </c>
      <c r="T437" s="11" t="s">
        <v>78</v>
      </c>
      <c r="W437" s="11">
        <f t="shared" si="58"/>
        <v>1</v>
      </c>
      <c r="X437" s="13">
        <f t="shared" si="59"/>
        <v>1</v>
      </c>
      <c r="Y437" s="13">
        <f t="shared" si="60"/>
        <v>0</v>
      </c>
      <c r="Z437" s="13">
        <f t="shared" si="61"/>
        <v>0</v>
      </c>
      <c r="AA437" s="13">
        <f t="shared" si="62"/>
        <v>1</v>
      </c>
      <c r="AB437" s="13">
        <f t="shared" si="63"/>
        <v>0</v>
      </c>
      <c r="AC437" s="13">
        <f t="shared" si="64"/>
        <v>0</v>
      </c>
      <c r="AD437" s="13">
        <f t="shared" si="65"/>
        <v>150</v>
      </c>
      <c r="AE437" s="13">
        <f t="shared" si="66"/>
        <v>0</v>
      </c>
      <c r="AF437" s="11" t="s">
        <v>1115</v>
      </c>
    </row>
    <row r="438" spans="2:32" s="11" customFormat="1" ht="14.1" customHeight="1" outlineLevel="1" x14ac:dyDescent="0.2">
      <c r="B438" s="65" t="s">
        <v>285</v>
      </c>
      <c r="C438" s="11" t="s">
        <v>53</v>
      </c>
      <c r="D438" s="12">
        <v>40262</v>
      </c>
      <c r="E438" s="11">
        <v>2551235</v>
      </c>
      <c r="F438" s="11" t="s">
        <v>354</v>
      </c>
      <c r="G438" s="11" t="s">
        <v>293</v>
      </c>
      <c r="H438" s="13" t="s">
        <v>107</v>
      </c>
      <c r="I438" s="11">
        <v>2250</v>
      </c>
      <c r="J438" s="11">
        <v>900</v>
      </c>
      <c r="K438" s="11">
        <v>0</v>
      </c>
      <c r="L438" s="11">
        <v>0</v>
      </c>
      <c r="M438" s="11">
        <v>0</v>
      </c>
      <c r="N438" s="11">
        <v>0</v>
      </c>
      <c r="O438" s="11" t="s">
        <v>193</v>
      </c>
      <c r="P438" s="11">
        <v>520</v>
      </c>
      <c r="Q438" s="11" t="s">
        <v>75</v>
      </c>
      <c r="S438" s="11" t="s">
        <v>66</v>
      </c>
      <c r="T438" s="11" t="s">
        <v>147</v>
      </c>
      <c r="U438" s="11" t="s">
        <v>474</v>
      </c>
      <c r="W438" s="11">
        <f t="shared" si="58"/>
        <v>1</v>
      </c>
      <c r="X438" s="13">
        <f t="shared" si="59"/>
        <v>0</v>
      </c>
      <c r="Y438" s="13">
        <f t="shared" si="60"/>
        <v>0</v>
      </c>
      <c r="Z438" s="13">
        <f t="shared" si="61"/>
        <v>1</v>
      </c>
      <c r="AA438" s="13">
        <f t="shared" si="62"/>
        <v>0</v>
      </c>
      <c r="AB438" s="13">
        <f t="shared" si="63"/>
        <v>2250</v>
      </c>
      <c r="AC438" s="13">
        <f t="shared" si="64"/>
        <v>900</v>
      </c>
      <c r="AD438" s="13">
        <f t="shared" si="65"/>
        <v>0</v>
      </c>
      <c r="AE438" s="13">
        <f t="shared" si="66"/>
        <v>0</v>
      </c>
      <c r="AF438" s="11" t="s">
        <v>1115</v>
      </c>
    </row>
    <row r="439" spans="2:32" s="11" customFormat="1" ht="14.1" customHeight="1" outlineLevel="1" x14ac:dyDescent="0.2">
      <c r="B439" s="65" t="s">
        <v>285</v>
      </c>
      <c r="C439" s="11" t="s">
        <v>53</v>
      </c>
      <c r="D439" s="12">
        <v>40262</v>
      </c>
      <c r="E439" s="11">
        <v>2578758</v>
      </c>
      <c r="F439" s="11" t="s">
        <v>355</v>
      </c>
      <c r="G439" s="11" t="s">
        <v>293</v>
      </c>
      <c r="H439" s="13" t="s">
        <v>107</v>
      </c>
      <c r="I439" s="11">
        <v>300</v>
      </c>
      <c r="J439" s="11">
        <v>130</v>
      </c>
      <c r="K439" s="11">
        <v>0</v>
      </c>
      <c r="L439" s="11">
        <v>0</v>
      </c>
      <c r="M439" s="11">
        <v>0</v>
      </c>
      <c r="N439" s="11">
        <v>0</v>
      </c>
      <c r="O439" s="11" t="s">
        <v>193</v>
      </c>
      <c r="P439" s="11">
        <v>520</v>
      </c>
      <c r="Q439" s="11" t="s">
        <v>75</v>
      </c>
      <c r="S439" s="11" t="s">
        <v>66</v>
      </c>
      <c r="T439" s="11" t="s">
        <v>147</v>
      </c>
      <c r="U439" s="11" t="s">
        <v>471</v>
      </c>
      <c r="W439" s="11">
        <f t="shared" si="58"/>
        <v>1</v>
      </c>
      <c r="X439" s="13">
        <f t="shared" si="59"/>
        <v>0</v>
      </c>
      <c r="Y439" s="13">
        <f t="shared" si="60"/>
        <v>0</v>
      </c>
      <c r="Z439" s="13">
        <f t="shared" si="61"/>
        <v>1</v>
      </c>
      <c r="AA439" s="13">
        <f t="shared" si="62"/>
        <v>0</v>
      </c>
      <c r="AB439" s="13">
        <f t="shared" si="63"/>
        <v>300</v>
      </c>
      <c r="AC439" s="13">
        <f t="shared" si="64"/>
        <v>130</v>
      </c>
      <c r="AD439" s="13">
        <f t="shared" si="65"/>
        <v>0</v>
      </c>
      <c r="AE439" s="13">
        <f t="shared" si="66"/>
        <v>0</v>
      </c>
      <c r="AF439" s="11" t="s">
        <v>1115</v>
      </c>
    </row>
    <row r="440" spans="2:32" s="11" customFormat="1" ht="14.1" customHeight="1" outlineLevel="1" x14ac:dyDescent="0.2">
      <c r="B440" s="65" t="s">
        <v>83</v>
      </c>
      <c r="C440" s="11" t="s">
        <v>53</v>
      </c>
      <c r="D440" s="12">
        <v>40262</v>
      </c>
      <c r="E440" s="11">
        <v>2660041</v>
      </c>
      <c r="F440" s="11" t="s">
        <v>356</v>
      </c>
      <c r="G440" s="11" t="s">
        <v>87</v>
      </c>
      <c r="H440" s="13" t="s">
        <v>109</v>
      </c>
      <c r="I440" s="11">
        <v>0</v>
      </c>
      <c r="J440" s="11">
        <v>0</v>
      </c>
      <c r="K440" s="11">
        <v>625</v>
      </c>
      <c r="L440" s="11">
        <v>350</v>
      </c>
      <c r="M440" s="11">
        <v>0</v>
      </c>
      <c r="N440" s="11">
        <v>0</v>
      </c>
      <c r="O440" s="11" t="s">
        <v>193</v>
      </c>
      <c r="P440" s="11">
        <v>520</v>
      </c>
      <c r="Q440" s="11" t="s">
        <v>35</v>
      </c>
      <c r="S440" s="11" t="s">
        <v>66</v>
      </c>
      <c r="T440" s="11" t="s">
        <v>147</v>
      </c>
      <c r="W440" s="11">
        <f t="shared" si="58"/>
        <v>1</v>
      </c>
      <c r="X440" s="13">
        <f t="shared" si="59"/>
        <v>0</v>
      </c>
      <c r="Y440" s="13">
        <f t="shared" si="60"/>
        <v>0</v>
      </c>
      <c r="Z440" s="13">
        <f t="shared" si="61"/>
        <v>0</v>
      </c>
      <c r="AA440" s="13">
        <f t="shared" si="62"/>
        <v>1</v>
      </c>
      <c r="AB440" s="13">
        <f t="shared" si="63"/>
        <v>0</v>
      </c>
      <c r="AC440" s="13">
        <f t="shared" si="64"/>
        <v>0</v>
      </c>
      <c r="AD440" s="13">
        <f t="shared" si="65"/>
        <v>625</v>
      </c>
      <c r="AE440" s="13">
        <f t="shared" si="66"/>
        <v>350</v>
      </c>
      <c r="AF440" s="11" t="s">
        <v>1115</v>
      </c>
    </row>
    <row r="441" spans="2:32" s="11" customFormat="1" ht="14.1" customHeight="1" outlineLevel="1" x14ac:dyDescent="0.2">
      <c r="B441" s="65" t="s">
        <v>96</v>
      </c>
      <c r="C441" s="11" t="s">
        <v>53</v>
      </c>
      <c r="D441" s="12">
        <v>40262</v>
      </c>
      <c r="E441" s="11">
        <v>295406</v>
      </c>
      <c r="G441" s="11" t="s">
        <v>141</v>
      </c>
      <c r="H441" s="13" t="s">
        <v>107</v>
      </c>
      <c r="I441" s="11">
        <v>600</v>
      </c>
      <c r="J441" s="11">
        <v>225</v>
      </c>
      <c r="K441" s="11">
        <v>0</v>
      </c>
      <c r="L441" s="11">
        <v>0</v>
      </c>
      <c r="M441" s="11">
        <v>0</v>
      </c>
      <c r="N441" s="11">
        <v>0</v>
      </c>
      <c r="O441" s="11" t="s">
        <v>193</v>
      </c>
      <c r="P441" s="11">
        <v>550</v>
      </c>
      <c r="Q441" s="11" t="s">
        <v>52</v>
      </c>
      <c r="S441" s="11" t="s">
        <v>66</v>
      </c>
      <c r="T441" s="11" t="s">
        <v>147</v>
      </c>
      <c r="W441" s="11">
        <f t="shared" si="58"/>
        <v>1</v>
      </c>
      <c r="X441" s="13">
        <f t="shared" si="59"/>
        <v>0</v>
      </c>
      <c r="Y441" s="13">
        <f t="shared" si="60"/>
        <v>0</v>
      </c>
      <c r="Z441" s="13">
        <f t="shared" si="61"/>
        <v>1</v>
      </c>
      <c r="AA441" s="13">
        <f t="shared" si="62"/>
        <v>0</v>
      </c>
      <c r="AB441" s="13">
        <f t="shared" si="63"/>
        <v>600</v>
      </c>
      <c r="AC441" s="13">
        <f t="shared" si="64"/>
        <v>225</v>
      </c>
      <c r="AD441" s="13">
        <f t="shared" si="65"/>
        <v>0</v>
      </c>
      <c r="AE441" s="13">
        <f t="shared" si="66"/>
        <v>0</v>
      </c>
      <c r="AF441" s="11" t="s">
        <v>1115</v>
      </c>
    </row>
    <row r="442" spans="2:32" s="11" customFormat="1" ht="14.1" customHeight="1" outlineLevel="1" x14ac:dyDescent="0.2">
      <c r="B442" s="65" t="s">
        <v>58</v>
      </c>
      <c r="C442" s="11" t="s">
        <v>53</v>
      </c>
      <c r="D442" s="12">
        <v>40262</v>
      </c>
      <c r="E442" s="11">
        <v>20798904</v>
      </c>
      <c r="F442" s="11">
        <v>239429</v>
      </c>
      <c r="G442" s="11" t="s">
        <v>57</v>
      </c>
      <c r="H442" s="13" t="s">
        <v>107</v>
      </c>
      <c r="I442" s="11">
        <v>250</v>
      </c>
      <c r="J442" s="11">
        <v>0</v>
      </c>
      <c r="K442" s="11">
        <v>250</v>
      </c>
      <c r="L442" s="11">
        <v>150</v>
      </c>
      <c r="M442" s="11">
        <v>0</v>
      </c>
      <c r="N442" s="11">
        <v>0</v>
      </c>
      <c r="O442" s="11" t="s">
        <v>193</v>
      </c>
      <c r="P442" s="11">
        <v>574</v>
      </c>
      <c r="Q442" s="11" t="s">
        <v>228</v>
      </c>
      <c r="S442" s="11" t="s">
        <v>66</v>
      </c>
      <c r="T442" s="11" t="s">
        <v>147</v>
      </c>
      <c r="W442" s="11">
        <f t="shared" si="58"/>
        <v>1</v>
      </c>
      <c r="X442" s="13">
        <f t="shared" si="59"/>
        <v>0</v>
      </c>
      <c r="Y442" s="13">
        <f t="shared" si="60"/>
        <v>0</v>
      </c>
      <c r="Z442" s="13">
        <f t="shared" si="61"/>
        <v>1</v>
      </c>
      <c r="AA442" s="13">
        <f t="shared" si="62"/>
        <v>0</v>
      </c>
      <c r="AB442" s="13">
        <f t="shared" si="63"/>
        <v>500</v>
      </c>
      <c r="AC442" s="13">
        <f t="shared" si="64"/>
        <v>150</v>
      </c>
      <c r="AD442" s="13">
        <f t="shared" si="65"/>
        <v>0</v>
      </c>
      <c r="AE442" s="13">
        <f t="shared" si="66"/>
        <v>0</v>
      </c>
      <c r="AF442" s="11" t="s">
        <v>1115</v>
      </c>
    </row>
    <row r="443" spans="2:32" s="11" customFormat="1" ht="14.1" customHeight="1" outlineLevel="1" x14ac:dyDescent="0.2">
      <c r="B443" s="65" t="s">
        <v>58</v>
      </c>
      <c r="C443" s="11" t="s">
        <v>53</v>
      </c>
      <c r="D443" s="12">
        <v>40262</v>
      </c>
      <c r="E443" s="11">
        <v>20651210</v>
      </c>
      <c r="F443" s="11">
        <v>977886</v>
      </c>
      <c r="G443" s="11" t="s">
        <v>57</v>
      </c>
      <c r="H443" s="13" t="s">
        <v>109</v>
      </c>
      <c r="I443" s="11">
        <v>200</v>
      </c>
      <c r="J443" s="11">
        <v>0</v>
      </c>
      <c r="K443" s="11">
        <v>350</v>
      </c>
      <c r="L443" s="11">
        <v>150</v>
      </c>
      <c r="M443" s="11">
        <v>0</v>
      </c>
      <c r="N443" s="11">
        <v>0</v>
      </c>
      <c r="O443" s="11" t="s">
        <v>193</v>
      </c>
      <c r="P443" s="11">
        <v>550</v>
      </c>
      <c r="Q443" s="11" t="s">
        <v>43</v>
      </c>
      <c r="S443" s="11" t="s">
        <v>66</v>
      </c>
      <c r="T443" s="11" t="s">
        <v>147</v>
      </c>
      <c r="W443" s="11">
        <f t="shared" si="58"/>
        <v>1</v>
      </c>
      <c r="X443" s="13">
        <f t="shared" si="59"/>
        <v>0</v>
      </c>
      <c r="Y443" s="13">
        <f t="shared" si="60"/>
        <v>0</v>
      </c>
      <c r="Z443" s="13">
        <f t="shared" si="61"/>
        <v>0</v>
      </c>
      <c r="AA443" s="13">
        <f t="shared" si="62"/>
        <v>1</v>
      </c>
      <c r="AB443" s="13">
        <f t="shared" si="63"/>
        <v>0</v>
      </c>
      <c r="AC443" s="13">
        <f t="shared" si="64"/>
        <v>0</v>
      </c>
      <c r="AD443" s="13">
        <f t="shared" si="65"/>
        <v>550</v>
      </c>
      <c r="AE443" s="13">
        <f t="shared" si="66"/>
        <v>150</v>
      </c>
      <c r="AF443" s="11" t="s">
        <v>1115</v>
      </c>
    </row>
    <row r="444" spans="2:32" s="11" customFormat="1" ht="14.1" customHeight="1" outlineLevel="1" x14ac:dyDescent="0.2">
      <c r="B444" s="65" t="s">
        <v>58</v>
      </c>
      <c r="C444" s="11" t="s">
        <v>53</v>
      </c>
      <c r="D444" s="12">
        <v>40262</v>
      </c>
      <c r="E444" s="11">
        <v>20778180</v>
      </c>
      <c r="F444" s="11">
        <v>416471</v>
      </c>
      <c r="G444" s="11" t="s">
        <v>57</v>
      </c>
      <c r="H444" s="13" t="s">
        <v>109</v>
      </c>
      <c r="I444" s="11">
        <v>50</v>
      </c>
      <c r="J444" s="11">
        <v>0</v>
      </c>
      <c r="K444" s="11">
        <v>0</v>
      </c>
      <c r="L444" s="11">
        <v>0</v>
      </c>
      <c r="M444" s="11">
        <v>0</v>
      </c>
      <c r="N444" s="11">
        <v>0</v>
      </c>
      <c r="O444" s="11" t="s">
        <v>193</v>
      </c>
      <c r="P444" s="11">
        <v>550</v>
      </c>
      <c r="Q444" s="11" t="s">
        <v>228</v>
      </c>
      <c r="S444" s="11" t="s">
        <v>66</v>
      </c>
      <c r="T444" s="11" t="s">
        <v>78</v>
      </c>
      <c r="W444" s="11">
        <f t="shared" si="58"/>
        <v>1</v>
      </c>
      <c r="X444" s="13">
        <f t="shared" si="59"/>
        <v>1</v>
      </c>
      <c r="Y444" s="13">
        <f t="shared" si="60"/>
        <v>0</v>
      </c>
      <c r="Z444" s="13">
        <f t="shared" si="61"/>
        <v>0</v>
      </c>
      <c r="AA444" s="13">
        <f t="shared" si="62"/>
        <v>1</v>
      </c>
      <c r="AB444" s="13">
        <f t="shared" si="63"/>
        <v>0</v>
      </c>
      <c r="AC444" s="13">
        <f t="shared" si="64"/>
        <v>0</v>
      </c>
      <c r="AD444" s="13">
        <f t="shared" si="65"/>
        <v>50</v>
      </c>
      <c r="AE444" s="13">
        <f t="shared" si="66"/>
        <v>0</v>
      </c>
      <c r="AF444" s="11" t="s">
        <v>1115</v>
      </c>
    </row>
    <row r="445" spans="2:32" s="11" customFormat="1" ht="14.1" customHeight="1" outlineLevel="1" x14ac:dyDescent="0.2">
      <c r="B445" s="65" t="s">
        <v>58</v>
      </c>
      <c r="C445" s="11" t="s">
        <v>53</v>
      </c>
      <c r="D445" s="12">
        <v>40262</v>
      </c>
      <c r="E445" s="11">
        <v>20778130</v>
      </c>
      <c r="F445" s="11">
        <v>979675</v>
      </c>
      <c r="G445" s="11" t="s">
        <v>57</v>
      </c>
      <c r="H445" s="13" t="s">
        <v>109</v>
      </c>
      <c r="I445" s="11">
        <v>0</v>
      </c>
      <c r="J445" s="11">
        <v>0</v>
      </c>
      <c r="K445" s="11">
        <v>0</v>
      </c>
      <c r="L445" s="11">
        <v>0</v>
      </c>
      <c r="M445" s="11">
        <v>0</v>
      </c>
      <c r="N445" s="11">
        <v>0</v>
      </c>
      <c r="O445" s="11" t="s">
        <v>193</v>
      </c>
      <c r="P445" s="11">
        <v>550</v>
      </c>
      <c r="Q445" s="11" t="s">
        <v>228</v>
      </c>
      <c r="S445" s="11" t="s">
        <v>66</v>
      </c>
      <c r="T445" s="11" t="s">
        <v>78</v>
      </c>
      <c r="W445" s="11">
        <f t="shared" si="58"/>
        <v>1</v>
      </c>
      <c r="X445" s="13">
        <f t="shared" si="59"/>
        <v>1</v>
      </c>
      <c r="Y445" s="13">
        <f t="shared" si="60"/>
        <v>0</v>
      </c>
      <c r="Z445" s="13">
        <f t="shared" si="61"/>
        <v>0</v>
      </c>
      <c r="AA445" s="13">
        <f t="shared" si="62"/>
        <v>1</v>
      </c>
      <c r="AB445" s="13">
        <f t="shared" si="63"/>
        <v>0</v>
      </c>
      <c r="AC445" s="13">
        <f t="shared" si="64"/>
        <v>0</v>
      </c>
      <c r="AD445" s="13">
        <f t="shared" si="65"/>
        <v>0</v>
      </c>
      <c r="AE445" s="13">
        <f t="shared" si="66"/>
        <v>0</v>
      </c>
      <c r="AF445" s="11" t="s">
        <v>1115</v>
      </c>
    </row>
    <row r="446" spans="2:32" s="11" customFormat="1" ht="14.1" customHeight="1" outlineLevel="1" x14ac:dyDescent="0.2">
      <c r="B446" s="65" t="s">
        <v>42</v>
      </c>
      <c r="C446" s="11" t="s">
        <v>53</v>
      </c>
      <c r="D446" s="12">
        <v>40262</v>
      </c>
      <c r="E446" s="11">
        <v>24252652</v>
      </c>
      <c r="F446" s="11">
        <v>807924</v>
      </c>
      <c r="G446" s="11" t="s">
        <v>357</v>
      </c>
      <c r="H446" s="13" t="s">
        <v>154</v>
      </c>
      <c r="I446" s="11">
        <v>200</v>
      </c>
      <c r="J446" s="11">
        <v>0</v>
      </c>
      <c r="K446" s="11">
        <v>0</v>
      </c>
      <c r="L446" s="11">
        <v>0</v>
      </c>
      <c r="M446" s="11">
        <v>0</v>
      </c>
      <c r="N446" s="11">
        <v>0</v>
      </c>
      <c r="O446" s="11" t="s">
        <v>193</v>
      </c>
      <c r="P446" s="11">
        <v>575</v>
      </c>
      <c r="Q446" s="11" t="s">
        <v>35</v>
      </c>
      <c r="S446" s="11" t="s">
        <v>66</v>
      </c>
      <c r="T446" s="11" t="s">
        <v>78</v>
      </c>
      <c r="W446" s="11">
        <f t="shared" si="58"/>
        <v>1</v>
      </c>
      <c r="X446" s="13">
        <f t="shared" si="59"/>
        <v>1</v>
      </c>
      <c r="Y446" s="13">
        <f t="shared" si="60"/>
        <v>0</v>
      </c>
      <c r="Z446" s="13">
        <f t="shared" si="61"/>
        <v>0</v>
      </c>
      <c r="AA446" s="13">
        <f t="shared" si="62"/>
        <v>0</v>
      </c>
      <c r="AB446" s="13">
        <f t="shared" si="63"/>
        <v>0</v>
      </c>
      <c r="AC446" s="13">
        <f t="shared" si="64"/>
        <v>0</v>
      </c>
      <c r="AD446" s="13">
        <f t="shared" si="65"/>
        <v>0</v>
      </c>
      <c r="AE446" s="13">
        <f t="shared" si="66"/>
        <v>0</v>
      </c>
      <c r="AF446" s="11" t="s">
        <v>1115</v>
      </c>
    </row>
    <row r="447" spans="2:32" s="11" customFormat="1" ht="14.1" customHeight="1" outlineLevel="1" x14ac:dyDescent="0.2">
      <c r="B447" s="65" t="s">
        <v>42</v>
      </c>
      <c r="C447" s="11" t="s">
        <v>53</v>
      </c>
      <c r="D447" s="12">
        <v>40263</v>
      </c>
      <c r="E447" s="11">
        <v>24229874</v>
      </c>
      <c r="F447" s="11">
        <v>338920</v>
      </c>
      <c r="G447" s="11" t="s">
        <v>167</v>
      </c>
      <c r="H447" s="13" t="s">
        <v>109</v>
      </c>
      <c r="I447" s="11">
        <v>100</v>
      </c>
      <c r="J447" s="11">
        <v>0</v>
      </c>
      <c r="K447" s="11">
        <v>150</v>
      </c>
      <c r="L447" s="11">
        <v>125</v>
      </c>
      <c r="M447" s="11">
        <v>0</v>
      </c>
      <c r="N447" s="11">
        <v>0</v>
      </c>
      <c r="O447" s="11" t="s">
        <v>193</v>
      </c>
      <c r="P447" s="11">
        <v>575</v>
      </c>
      <c r="Q447" s="11" t="s">
        <v>35</v>
      </c>
      <c r="S447" s="11" t="s">
        <v>66</v>
      </c>
      <c r="T447" s="11" t="s">
        <v>147</v>
      </c>
      <c r="W447" s="11">
        <f t="shared" si="58"/>
        <v>1</v>
      </c>
      <c r="X447" s="13">
        <f t="shared" si="59"/>
        <v>0</v>
      </c>
      <c r="Y447" s="13">
        <f t="shared" si="60"/>
        <v>0</v>
      </c>
      <c r="Z447" s="13">
        <f t="shared" si="61"/>
        <v>0</v>
      </c>
      <c r="AA447" s="13">
        <f t="shared" si="62"/>
        <v>1</v>
      </c>
      <c r="AB447" s="13">
        <f t="shared" si="63"/>
        <v>0</v>
      </c>
      <c r="AC447" s="13">
        <f t="shared" si="64"/>
        <v>0</v>
      </c>
      <c r="AD447" s="13">
        <f t="shared" si="65"/>
        <v>250</v>
      </c>
      <c r="AE447" s="13">
        <f t="shared" si="66"/>
        <v>125</v>
      </c>
      <c r="AF447" s="11" t="s">
        <v>1115</v>
      </c>
    </row>
    <row r="448" spans="2:32" s="11" customFormat="1" ht="14.1" customHeight="1" outlineLevel="1" x14ac:dyDescent="0.2">
      <c r="B448" s="65" t="s">
        <v>83</v>
      </c>
      <c r="C448" s="11" t="s">
        <v>53</v>
      </c>
      <c r="D448" s="12">
        <v>40263</v>
      </c>
      <c r="E448" s="11">
        <v>2553318</v>
      </c>
      <c r="F448" s="11" t="s">
        <v>358</v>
      </c>
      <c r="G448" s="11" t="s">
        <v>146</v>
      </c>
      <c r="H448" s="13" t="s">
        <v>32</v>
      </c>
      <c r="I448" s="11">
        <v>100</v>
      </c>
      <c r="J448" s="11">
        <v>0</v>
      </c>
      <c r="K448" s="11">
        <v>0</v>
      </c>
      <c r="L448" s="11">
        <v>0</v>
      </c>
      <c r="M448" s="11">
        <v>0</v>
      </c>
      <c r="N448" s="11">
        <v>0</v>
      </c>
      <c r="O448" s="11" t="s">
        <v>193</v>
      </c>
      <c r="P448" s="11">
        <v>300</v>
      </c>
      <c r="Q448" s="11" t="s">
        <v>75</v>
      </c>
      <c r="S448" s="11" t="s">
        <v>66</v>
      </c>
      <c r="T448" s="11" t="s">
        <v>78</v>
      </c>
      <c r="W448" s="11">
        <f t="shared" si="58"/>
        <v>1</v>
      </c>
      <c r="X448" s="13">
        <f t="shared" si="59"/>
        <v>1</v>
      </c>
      <c r="Y448" s="13">
        <f t="shared" si="60"/>
        <v>0</v>
      </c>
      <c r="Z448" s="13">
        <f t="shared" si="61"/>
        <v>0</v>
      </c>
      <c r="AA448" s="13">
        <f t="shared" si="62"/>
        <v>1</v>
      </c>
      <c r="AB448" s="13">
        <f t="shared" si="63"/>
        <v>0</v>
      </c>
      <c r="AC448" s="13">
        <f t="shared" si="64"/>
        <v>0</v>
      </c>
      <c r="AD448" s="13">
        <f t="shared" si="65"/>
        <v>100</v>
      </c>
      <c r="AE448" s="13">
        <f t="shared" si="66"/>
        <v>0</v>
      </c>
      <c r="AF448" s="11" t="s">
        <v>1115</v>
      </c>
    </row>
    <row r="449" spans="2:32" s="11" customFormat="1" ht="14.1" customHeight="1" outlineLevel="1" x14ac:dyDescent="0.2">
      <c r="B449" s="65" t="s">
        <v>83</v>
      </c>
      <c r="C449" s="11" t="s">
        <v>53</v>
      </c>
      <c r="D449" s="12">
        <v>40263</v>
      </c>
      <c r="E449" s="11">
        <v>2035102</v>
      </c>
      <c r="F449" s="11" t="s">
        <v>359</v>
      </c>
      <c r="G449" s="11" t="s">
        <v>146</v>
      </c>
      <c r="H449" s="13" t="s">
        <v>360</v>
      </c>
      <c r="I449" s="11">
        <v>250</v>
      </c>
      <c r="J449" s="11">
        <v>0</v>
      </c>
      <c r="K449" s="11">
        <v>100</v>
      </c>
      <c r="L449" s="11">
        <v>140</v>
      </c>
      <c r="M449" s="11">
        <v>0</v>
      </c>
      <c r="N449" s="11">
        <v>0</v>
      </c>
      <c r="O449" s="11" t="s">
        <v>193</v>
      </c>
      <c r="P449" s="11">
        <v>520</v>
      </c>
      <c r="Q449" s="11" t="s">
        <v>35</v>
      </c>
      <c r="S449" s="11" t="s">
        <v>66</v>
      </c>
      <c r="T449" s="11" t="s">
        <v>147</v>
      </c>
      <c r="W449" s="11">
        <f t="shared" si="58"/>
        <v>1</v>
      </c>
      <c r="X449" s="13">
        <f t="shared" si="59"/>
        <v>0</v>
      </c>
      <c r="Y449" s="13">
        <f t="shared" si="60"/>
        <v>0</v>
      </c>
      <c r="Z449" s="13">
        <f t="shared" si="61"/>
        <v>0</v>
      </c>
      <c r="AA449" s="13">
        <f t="shared" si="62"/>
        <v>1</v>
      </c>
      <c r="AB449" s="13">
        <f t="shared" si="63"/>
        <v>0</v>
      </c>
      <c r="AC449" s="13">
        <f t="shared" si="64"/>
        <v>0</v>
      </c>
      <c r="AD449" s="13">
        <f t="shared" si="65"/>
        <v>350</v>
      </c>
      <c r="AE449" s="13">
        <f t="shared" si="66"/>
        <v>140</v>
      </c>
      <c r="AF449" s="11" t="s">
        <v>1115</v>
      </c>
    </row>
    <row r="450" spans="2:32" s="11" customFormat="1" ht="14.1" customHeight="1" outlineLevel="1" x14ac:dyDescent="0.2">
      <c r="B450" s="65" t="s">
        <v>41</v>
      </c>
      <c r="C450" s="11" t="s">
        <v>53</v>
      </c>
      <c r="D450" s="12">
        <v>40263</v>
      </c>
      <c r="E450" s="11">
        <v>5039630</v>
      </c>
      <c r="F450" s="11">
        <v>341113</v>
      </c>
      <c r="G450" s="11" t="s">
        <v>40</v>
      </c>
      <c r="H450" s="13" t="s">
        <v>109</v>
      </c>
      <c r="I450" s="11">
        <v>50</v>
      </c>
      <c r="J450" s="11">
        <v>0</v>
      </c>
      <c r="K450" s="11">
        <v>50</v>
      </c>
      <c r="L450" s="11">
        <v>0</v>
      </c>
      <c r="M450" s="11">
        <v>0</v>
      </c>
      <c r="N450" s="11">
        <v>0</v>
      </c>
      <c r="O450" s="11" t="s">
        <v>193</v>
      </c>
      <c r="P450" s="11">
        <v>625</v>
      </c>
      <c r="Q450" s="11" t="s">
        <v>37</v>
      </c>
      <c r="S450" s="11" t="s">
        <v>66</v>
      </c>
      <c r="T450" s="11" t="s">
        <v>78</v>
      </c>
      <c r="W450" s="11">
        <f t="shared" si="58"/>
        <v>1</v>
      </c>
      <c r="X450" s="13">
        <f t="shared" si="59"/>
        <v>1</v>
      </c>
      <c r="Y450" s="13">
        <f t="shared" si="60"/>
        <v>0</v>
      </c>
      <c r="Z450" s="13">
        <f t="shared" si="61"/>
        <v>0</v>
      </c>
      <c r="AA450" s="13">
        <f t="shared" si="62"/>
        <v>1</v>
      </c>
      <c r="AB450" s="13">
        <f t="shared" si="63"/>
        <v>0</v>
      </c>
      <c r="AC450" s="13">
        <f t="shared" si="64"/>
        <v>0</v>
      </c>
      <c r="AD450" s="13">
        <f t="shared" si="65"/>
        <v>100</v>
      </c>
      <c r="AE450" s="13">
        <f t="shared" si="66"/>
        <v>0</v>
      </c>
      <c r="AF450" s="11" t="s">
        <v>1115</v>
      </c>
    </row>
    <row r="451" spans="2:32" s="11" customFormat="1" ht="14.1" customHeight="1" outlineLevel="1" x14ac:dyDescent="0.2">
      <c r="B451" s="65" t="s">
        <v>22</v>
      </c>
      <c r="C451" s="11" t="s">
        <v>53</v>
      </c>
      <c r="D451" s="12">
        <v>40262</v>
      </c>
      <c r="E451" s="11">
        <v>2006499355</v>
      </c>
      <c r="F451" s="11">
        <v>539946</v>
      </c>
      <c r="G451" s="11" t="s">
        <v>144</v>
      </c>
      <c r="H451" s="13" t="s">
        <v>107</v>
      </c>
      <c r="I451" s="11">
        <v>150</v>
      </c>
      <c r="J451" s="11">
        <v>0</v>
      </c>
      <c r="K451" s="11">
        <v>0</v>
      </c>
      <c r="L451" s="11">
        <v>0</v>
      </c>
      <c r="M451" s="11">
        <v>0</v>
      </c>
      <c r="N451" s="11">
        <v>0</v>
      </c>
      <c r="O451" s="11" t="s">
        <v>193</v>
      </c>
      <c r="P451" s="11">
        <v>1050</v>
      </c>
      <c r="Q451" s="11" t="s">
        <v>37</v>
      </c>
      <c r="S451" s="11" t="s">
        <v>66</v>
      </c>
      <c r="T451" s="11" t="s">
        <v>78</v>
      </c>
      <c r="W451" s="11">
        <f t="shared" si="58"/>
        <v>1</v>
      </c>
      <c r="X451" s="13">
        <f t="shared" si="59"/>
        <v>1</v>
      </c>
      <c r="Y451" s="13">
        <f t="shared" si="60"/>
        <v>0</v>
      </c>
      <c r="Z451" s="13">
        <f t="shared" si="61"/>
        <v>1</v>
      </c>
      <c r="AA451" s="13">
        <f t="shared" si="62"/>
        <v>0</v>
      </c>
      <c r="AB451" s="13">
        <f t="shared" si="63"/>
        <v>150</v>
      </c>
      <c r="AC451" s="13">
        <f t="shared" si="64"/>
        <v>0</v>
      </c>
      <c r="AD451" s="13">
        <f t="shared" si="65"/>
        <v>0</v>
      </c>
      <c r="AE451" s="13">
        <f t="shared" si="66"/>
        <v>0</v>
      </c>
      <c r="AF451" s="11" t="s">
        <v>1115</v>
      </c>
    </row>
    <row r="452" spans="2:32" s="11" customFormat="1" ht="14.1" customHeight="1" outlineLevel="1" x14ac:dyDescent="0.2">
      <c r="B452" s="65" t="s">
        <v>96</v>
      </c>
      <c r="C452" s="11" t="s">
        <v>53</v>
      </c>
      <c r="D452" s="12">
        <v>40264</v>
      </c>
      <c r="E452" s="11">
        <v>294788</v>
      </c>
      <c r="G452" s="11" t="s">
        <v>136</v>
      </c>
      <c r="H452" s="13" t="s">
        <v>109</v>
      </c>
      <c r="I452" s="11">
        <v>100</v>
      </c>
      <c r="J452" s="11">
        <v>0</v>
      </c>
      <c r="K452" s="11">
        <v>350</v>
      </c>
      <c r="L452" s="11">
        <v>180</v>
      </c>
      <c r="M452" s="11">
        <v>0</v>
      </c>
      <c r="N452" s="11">
        <v>0</v>
      </c>
      <c r="O452" s="11" t="s">
        <v>193</v>
      </c>
      <c r="P452" s="11">
        <v>550</v>
      </c>
      <c r="Q452" s="11" t="s">
        <v>133</v>
      </c>
      <c r="S452" s="11" t="s">
        <v>66</v>
      </c>
      <c r="T452" s="11" t="s">
        <v>147</v>
      </c>
      <c r="W452" s="11">
        <f t="shared" si="58"/>
        <v>1</v>
      </c>
      <c r="X452" s="13">
        <f t="shared" si="59"/>
        <v>0</v>
      </c>
      <c r="Y452" s="13">
        <f t="shared" si="60"/>
        <v>0</v>
      </c>
      <c r="Z452" s="13">
        <f t="shared" si="61"/>
        <v>0</v>
      </c>
      <c r="AA452" s="13">
        <f t="shared" si="62"/>
        <v>1</v>
      </c>
      <c r="AB452" s="13">
        <f t="shared" si="63"/>
        <v>0</v>
      </c>
      <c r="AC452" s="13">
        <f t="shared" si="64"/>
        <v>0</v>
      </c>
      <c r="AD452" s="13">
        <f t="shared" si="65"/>
        <v>450</v>
      </c>
      <c r="AE452" s="13">
        <f t="shared" si="66"/>
        <v>180</v>
      </c>
      <c r="AF452" s="11" t="s">
        <v>1115</v>
      </c>
    </row>
    <row r="453" spans="2:32" s="11" customFormat="1" ht="14.1" customHeight="1" outlineLevel="1" x14ac:dyDescent="0.2">
      <c r="B453" s="65" t="s">
        <v>137</v>
      </c>
      <c r="C453" s="11" t="s">
        <v>53</v>
      </c>
      <c r="D453" s="12">
        <v>40264</v>
      </c>
      <c r="E453" s="11">
        <v>295465</v>
      </c>
      <c r="G453" s="11" t="s">
        <v>134</v>
      </c>
      <c r="H453" s="13" t="s">
        <v>55</v>
      </c>
      <c r="I453" s="11">
        <v>700</v>
      </c>
      <c r="J453" s="11">
        <v>300</v>
      </c>
      <c r="K453" s="11">
        <v>0</v>
      </c>
      <c r="L453" s="11">
        <v>0</v>
      </c>
      <c r="M453" s="11">
        <v>0</v>
      </c>
      <c r="N453" s="11">
        <v>0</v>
      </c>
      <c r="O453" s="11" t="s">
        <v>193</v>
      </c>
      <c r="P453" s="11">
        <v>550</v>
      </c>
      <c r="Q453" s="11" t="s">
        <v>145</v>
      </c>
      <c r="S453" s="11" t="s">
        <v>66</v>
      </c>
      <c r="T453" s="11" t="s">
        <v>147</v>
      </c>
      <c r="W453" s="11">
        <f t="shared" si="58"/>
        <v>1</v>
      </c>
      <c r="X453" s="13">
        <f t="shared" si="59"/>
        <v>0</v>
      </c>
      <c r="Y453" s="13">
        <f t="shared" si="60"/>
        <v>0</v>
      </c>
      <c r="Z453" s="13">
        <f t="shared" si="61"/>
        <v>0</v>
      </c>
      <c r="AA453" s="13">
        <f t="shared" si="62"/>
        <v>0</v>
      </c>
      <c r="AB453" s="13">
        <f t="shared" si="63"/>
        <v>0</v>
      </c>
      <c r="AC453" s="13">
        <f t="shared" si="64"/>
        <v>0</v>
      </c>
      <c r="AD453" s="13">
        <f t="shared" si="65"/>
        <v>0</v>
      </c>
      <c r="AE453" s="13">
        <f t="shared" si="66"/>
        <v>0</v>
      </c>
      <c r="AF453" s="11" t="s">
        <v>1115</v>
      </c>
    </row>
    <row r="454" spans="2:32" s="11" customFormat="1" ht="14.1" customHeight="1" outlineLevel="1" x14ac:dyDescent="0.2">
      <c r="B454" s="65" t="s">
        <v>58</v>
      </c>
      <c r="C454" s="11" t="s">
        <v>53</v>
      </c>
      <c r="D454" s="12">
        <v>40264</v>
      </c>
      <c r="E454" s="11">
        <v>20836865</v>
      </c>
      <c r="F454" s="11">
        <v>288012</v>
      </c>
      <c r="G454" s="11" t="s">
        <v>57</v>
      </c>
      <c r="H454" s="13" t="s">
        <v>107</v>
      </c>
      <c r="I454" s="11">
        <v>300</v>
      </c>
      <c r="J454" s="11">
        <v>0</v>
      </c>
      <c r="K454" s="11">
        <v>200</v>
      </c>
      <c r="L454" s="11">
        <v>150</v>
      </c>
      <c r="M454" s="11">
        <v>0</v>
      </c>
      <c r="N454" s="11">
        <v>0</v>
      </c>
      <c r="O454" s="11" t="s">
        <v>193</v>
      </c>
      <c r="P454" s="11">
        <v>550</v>
      </c>
      <c r="Q454" s="11" t="s">
        <v>37</v>
      </c>
      <c r="S454" s="11" t="s">
        <v>66</v>
      </c>
      <c r="T454" s="11" t="s">
        <v>147</v>
      </c>
      <c r="W454" s="11">
        <f t="shared" si="58"/>
        <v>1</v>
      </c>
      <c r="X454" s="13">
        <f t="shared" si="59"/>
        <v>0</v>
      </c>
      <c r="Y454" s="13">
        <f t="shared" si="60"/>
        <v>0</v>
      </c>
      <c r="Z454" s="13">
        <f t="shared" si="61"/>
        <v>1</v>
      </c>
      <c r="AA454" s="13">
        <f t="shared" si="62"/>
        <v>0</v>
      </c>
      <c r="AB454" s="13">
        <f t="shared" si="63"/>
        <v>500</v>
      </c>
      <c r="AC454" s="13">
        <f t="shared" si="64"/>
        <v>150</v>
      </c>
      <c r="AD454" s="13">
        <f t="shared" si="65"/>
        <v>0</v>
      </c>
      <c r="AE454" s="13">
        <f t="shared" si="66"/>
        <v>0</v>
      </c>
      <c r="AF454" s="11" t="s">
        <v>1115</v>
      </c>
    </row>
    <row r="455" spans="2:32" s="11" customFormat="1" ht="14.1" customHeight="1" outlineLevel="1" x14ac:dyDescent="0.2">
      <c r="B455" s="65" t="s">
        <v>58</v>
      </c>
      <c r="C455" s="11" t="s">
        <v>53</v>
      </c>
      <c r="D455" s="12">
        <v>40264</v>
      </c>
      <c r="E455" s="11">
        <v>20827912</v>
      </c>
      <c r="F455" s="11">
        <v>980416</v>
      </c>
      <c r="G455" s="11" t="s">
        <v>57</v>
      </c>
      <c r="H455" s="13" t="s">
        <v>107</v>
      </c>
      <c r="I455" s="11">
        <v>0</v>
      </c>
      <c r="J455" s="11">
        <v>0</v>
      </c>
      <c r="K455" s="11">
        <v>50</v>
      </c>
      <c r="L455" s="11">
        <v>0</v>
      </c>
      <c r="M455" s="11">
        <v>0</v>
      </c>
      <c r="N455" s="11">
        <v>0</v>
      </c>
      <c r="O455" s="11" t="s">
        <v>193</v>
      </c>
      <c r="P455" s="11">
        <v>550</v>
      </c>
      <c r="Q455" s="11" t="s">
        <v>37</v>
      </c>
      <c r="S455" s="11" t="s">
        <v>66</v>
      </c>
      <c r="T455" s="11" t="s">
        <v>78</v>
      </c>
      <c r="W455" s="11">
        <f t="shared" si="58"/>
        <v>1</v>
      </c>
      <c r="X455" s="13">
        <f t="shared" si="59"/>
        <v>1</v>
      </c>
      <c r="Y455" s="13">
        <f t="shared" si="60"/>
        <v>0</v>
      </c>
      <c r="Z455" s="13">
        <f t="shared" si="61"/>
        <v>1</v>
      </c>
      <c r="AA455" s="13">
        <f t="shared" si="62"/>
        <v>0</v>
      </c>
      <c r="AB455" s="13">
        <f t="shared" si="63"/>
        <v>50</v>
      </c>
      <c r="AC455" s="13">
        <f t="shared" si="64"/>
        <v>0</v>
      </c>
      <c r="AD455" s="13">
        <f t="shared" si="65"/>
        <v>0</v>
      </c>
      <c r="AE455" s="13">
        <f t="shared" si="66"/>
        <v>0</v>
      </c>
      <c r="AF455" s="11" t="s">
        <v>1115</v>
      </c>
    </row>
    <row r="456" spans="2:32" s="11" customFormat="1" ht="14.1" customHeight="1" outlineLevel="1" x14ac:dyDescent="0.2">
      <c r="B456" s="65" t="s">
        <v>42</v>
      </c>
      <c r="C456" s="11" t="s">
        <v>53</v>
      </c>
      <c r="D456" s="12">
        <v>40267</v>
      </c>
      <c r="E456" s="11">
        <v>24243636</v>
      </c>
      <c r="F456" s="11">
        <v>809943</v>
      </c>
      <c r="G456" s="11" t="s">
        <v>172</v>
      </c>
      <c r="H456" s="13" t="s">
        <v>109</v>
      </c>
      <c r="I456" s="11">
        <v>0</v>
      </c>
      <c r="J456" s="11">
        <v>0</v>
      </c>
      <c r="K456" s="11">
        <v>50</v>
      </c>
      <c r="L456" s="11">
        <v>0</v>
      </c>
      <c r="M456" s="11">
        <v>0</v>
      </c>
      <c r="N456" s="11">
        <v>0</v>
      </c>
      <c r="O456" s="11" t="s">
        <v>193</v>
      </c>
      <c r="P456" s="11">
        <v>575</v>
      </c>
      <c r="Q456" s="11" t="s">
        <v>35</v>
      </c>
      <c r="S456" s="11" t="s">
        <v>66</v>
      </c>
      <c r="T456" s="11" t="s">
        <v>78</v>
      </c>
      <c r="W456" s="11">
        <f t="shared" si="58"/>
        <v>1</v>
      </c>
      <c r="X456" s="13">
        <f t="shared" si="59"/>
        <v>1</v>
      </c>
      <c r="Y456" s="13">
        <f t="shared" si="60"/>
        <v>0</v>
      </c>
      <c r="Z456" s="13">
        <f t="shared" si="61"/>
        <v>0</v>
      </c>
      <c r="AA456" s="13">
        <f t="shared" si="62"/>
        <v>1</v>
      </c>
      <c r="AB456" s="13">
        <f t="shared" si="63"/>
        <v>0</v>
      </c>
      <c r="AC456" s="13">
        <f t="shared" si="64"/>
        <v>0</v>
      </c>
      <c r="AD456" s="13">
        <f t="shared" si="65"/>
        <v>50</v>
      </c>
      <c r="AE456" s="13">
        <f t="shared" si="66"/>
        <v>0</v>
      </c>
      <c r="AF456" s="11" t="s">
        <v>1115</v>
      </c>
    </row>
    <row r="457" spans="2:32" s="11" customFormat="1" ht="14.1" customHeight="1" outlineLevel="1" x14ac:dyDescent="0.2">
      <c r="B457" s="65" t="s">
        <v>54</v>
      </c>
      <c r="C457" s="11" t="s">
        <v>53</v>
      </c>
      <c r="D457" s="12">
        <v>40267</v>
      </c>
      <c r="E457" s="11">
        <v>2000135284</v>
      </c>
      <c r="F457" s="11">
        <v>154835</v>
      </c>
      <c r="G457" s="11" t="s">
        <v>142</v>
      </c>
      <c r="H457" s="13" t="s">
        <v>107</v>
      </c>
      <c r="I457" s="11">
        <v>250</v>
      </c>
      <c r="J457" s="11">
        <v>0</v>
      </c>
      <c r="K457" s="11">
        <v>320</v>
      </c>
      <c r="L457" s="11">
        <v>265</v>
      </c>
      <c r="M457" s="11">
        <v>0</v>
      </c>
      <c r="N457" s="11">
        <v>0</v>
      </c>
      <c r="O457" s="11" t="s">
        <v>193</v>
      </c>
      <c r="P457" s="11">
        <v>550</v>
      </c>
      <c r="Q457" s="11" t="s">
        <v>305</v>
      </c>
      <c r="S457" s="11" t="s">
        <v>66</v>
      </c>
      <c r="T457" s="11" t="s">
        <v>147</v>
      </c>
      <c r="W457" s="11">
        <f t="shared" si="58"/>
        <v>1</v>
      </c>
      <c r="X457" s="13">
        <f t="shared" si="59"/>
        <v>0</v>
      </c>
      <c r="Y457" s="13">
        <f t="shared" si="60"/>
        <v>0</v>
      </c>
      <c r="Z457" s="13">
        <f t="shared" si="61"/>
        <v>1</v>
      </c>
      <c r="AA457" s="13">
        <f t="shared" si="62"/>
        <v>0</v>
      </c>
      <c r="AB457" s="13">
        <f t="shared" si="63"/>
        <v>570</v>
      </c>
      <c r="AC457" s="13">
        <f t="shared" si="64"/>
        <v>265</v>
      </c>
      <c r="AD457" s="13">
        <f t="shared" si="65"/>
        <v>0</v>
      </c>
      <c r="AE457" s="13">
        <f t="shared" si="66"/>
        <v>0</v>
      </c>
      <c r="AF457" s="11" t="s">
        <v>1115</v>
      </c>
    </row>
    <row r="458" spans="2:32" s="11" customFormat="1" ht="14.1" customHeight="1" outlineLevel="1" x14ac:dyDescent="0.2">
      <c r="B458" s="65" t="s">
        <v>58</v>
      </c>
      <c r="C458" s="11" t="s">
        <v>53</v>
      </c>
      <c r="D458" s="12">
        <v>40267</v>
      </c>
      <c r="E458" s="11">
        <v>20732482</v>
      </c>
      <c r="F458" s="11">
        <v>234574</v>
      </c>
      <c r="G458" s="11" t="s">
        <v>44</v>
      </c>
      <c r="H458" s="13" t="s">
        <v>109</v>
      </c>
      <c r="I458" s="11">
        <v>50</v>
      </c>
      <c r="J458" s="11">
        <v>0</v>
      </c>
      <c r="K458" s="11">
        <v>100</v>
      </c>
      <c r="L458" s="11">
        <v>0</v>
      </c>
      <c r="M458" s="11">
        <v>0</v>
      </c>
      <c r="N458" s="11">
        <v>0</v>
      </c>
      <c r="O458" s="11" t="s">
        <v>193</v>
      </c>
      <c r="P458" s="11">
        <v>550</v>
      </c>
      <c r="Q458" s="11" t="s">
        <v>37</v>
      </c>
      <c r="S458" s="11" t="s">
        <v>66</v>
      </c>
      <c r="T458" s="11" t="s">
        <v>78</v>
      </c>
      <c r="W458" s="11">
        <f t="shared" si="58"/>
        <v>1</v>
      </c>
      <c r="X458" s="13">
        <f t="shared" si="59"/>
        <v>1</v>
      </c>
      <c r="Y458" s="13">
        <f t="shared" si="60"/>
        <v>0</v>
      </c>
      <c r="Z458" s="13">
        <f t="shared" si="61"/>
        <v>0</v>
      </c>
      <c r="AA458" s="13">
        <f t="shared" si="62"/>
        <v>1</v>
      </c>
      <c r="AB458" s="13">
        <f t="shared" si="63"/>
        <v>0</v>
      </c>
      <c r="AC458" s="13">
        <f t="shared" si="64"/>
        <v>0</v>
      </c>
      <c r="AD458" s="13">
        <f t="shared" si="65"/>
        <v>150</v>
      </c>
      <c r="AE458" s="13">
        <f t="shared" si="66"/>
        <v>0</v>
      </c>
      <c r="AF458" s="11" t="s">
        <v>1115</v>
      </c>
    </row>
    <row r="459" spans="2:32" s="11" customFormat="1" ht="14.1" customHeight="1" outlineLevel="1" x14ac:dyDescent="0.2">
      <c r="B459" s="65" t="s">
        <v>58</v>
      </c>
      <c r="C459" s="11" t="s">
        <v>53</v>
      </c>
      <c r="D459" s="12">
        <v>40267</v>
      </c>
      <c r="E459" s="11">
        <v>20661909</v>
      </c>
      <c r="F459" s="11">
        <v>955873</v>
      </c>
      <c r="G459" s="11" t="s">
        <v>44</v>
      </c>
      <c r="H459" s="13" t="s">
        <v>109</v>
      </c>
      <c r="I459" s="11">
        <v>100</v>
      </c>
      <c r="J459" s="11">
        <v>0</v>
      </c>
      <c r="K459" s="11">
        <v>300</v>
      </c>
      <c r="L459" s="11">
        <v>0</v>
      </c>
      <c r="M459" s="11">
        <v>0</v>
      </c>
      <c r="N459" s="11">
        <v>0</v>
      </c>
      <c r="O459" s="11" t="s">
        <v>193</v>
      </c>
      <c r="P459" s="11">
        <v>550</v>
      </c>
      <c r="Q459" s="11" t="s">
        <v>37</v>
      </c>
      <c r="S459" s="11" t="s">
        <v>66</v>
      </c>
      <c r="T459" s="11" t="s">
        <v>78</v>
      </c>
      <c r="W459" s="11">
        <f t="shared" si="58"/>
        <v>1</v>
      </c>
      <c r="X459" s="13">
        <f t="shared" si="59"/>
        <v>1</v>
      </c>
      <c r="Y459" s="13">
        <f t="shared" si="60"/>
        <v>0</v>
      </c>
      <c r="Z459" s="13">
        <f t="shared" si="61"/>
        <v>0</v>
      </c>
      <c r="AA459" s="13">
        <f t="shared" si="62"/>
        <v>1</v>
      </c>
      <c r="AB459" s="13">
        <f t="shared" si="63"/>
        <v>0</v>
      </c>
      <c r="AC459" s="13">
        <f t="shared" si="64"/>
        <v>0</v>
      </c>
      <c r="AD459" s="13">
        <f t="shared" si="65"/>
        <v>400</v>
      </c>
      <c r="AE459" s="13">
        <f t="shared" si="66"/>
        <v>0</v>
      </c>
      <c r="AF459" s="11" t="s">
        <v>1115</v>
      </c>
    </row>
    <row r="460" spans="2:32" s="11" customFormat="1" ht="14.1" customHeight="1" outlineLevel="1" x14ac:dyDescent="0.2">
      <c r="B460" s="65" t="s">
        <v>151</v>
      </c>
      <c r="C460" s="11" t="s">
        <v>53</v>
      </c>
      <c r="D460" s="12">
        <v>40267</v>
      </c>
      <c r="E460" s="11">
        <v>1001062034</v>
      </c>
      <c r="F460" s="11">
        <v>191187</v>
      </c>
      <c r="G460" s="11" t="s">
        <v>152</v>
      </c>
      <c r="H460" s="13" t="s">
        <v>107</v>
      </c>
      <c r="I460" s="11">
        <v>300</v>
      </c>
      <c r="J460" s="11">
        <v>0</v>
      </c>
      <c r="K460" s="11">
        <v>100</v>
      </c>
      <c r="L460" s="11">
        <v>160</v>
      </c>
      <c r="M460" s="11">
        <v>0</v>
      </c>
      <c r="N460" s="11">
        <v>0</v>
      </c>
      <c r="O460" s="11" t="s">
        <v>193</v>
      </c>
      <c r="P460" s="11">
        <v>550</v>
      </c>
      <c r="Q460" s="11" t="s">
        <v>75</v>
      </c>
      <c r="S460" s="11" t="s">
        <v>66</v>
      </c>
      <c r="T460" s="11" t="s">
        <v>147</v>
      </c>
      <c r="W460" s="11">
        <f t="shared" si="58"/>
        <v>1</v>
      </c>
      <c r="X460" s="13">
        <f t="shared" si="59"/>
        <v>0</v>
      </c>
      <c r="Y460" s="13">
        <f t="shared" si="60"/>
        <v>0</v>
      </c>
      <c r="Z460" s="13">
        <f t="shared" si="61"/>
        <v>1</v>
      </c>
      <c r="AA460" s="13">
        <f t="shared" si="62"/>
        <v>0</v>
      </c>
      <c r="AB460" s="13">
        <f t="shared" si="63"/>
        <v>400</v>
      </c>
      <c r="AC460" s="13">
        <f t="shared" si="64"/>
        <v>160</v>
      </c>
      <c r="AD460" s="13">
        <f t="shared" si="65"/>
        <v>0</v>
      </c>
      <c r="AE460" s="13">
        <f t="shared" si="66"/>
        <v>0</v>
      </c>
      <c r="AF460" s="11" t="s">
        <v>1115</v>
      </c>
    </row>
    <row r="461" spans="2:32" s="11" customFormat="1" ht="14.1" customHeight="1" outlineLevel="1" x14ac:dyDescent="0.2">
      <c r="B461" s="65" t="s">
        <v>54</v>
      </c>
      <c r="C461" s="11" t="s">
        <v>53</v>
      </c>
      <c r="D461" s="12">
        <v>40267</v>
      </c>
      <c r="E461" s="11">
        <v>2000135264</v>
      </c>
      <c r="F461" s="11">
        <v>154830</v>
      </c>
      <c r="G461" s="11" t="s">
        <v>142</v>
      </c>
      <c r="H461" s="13" t="s">
        <v>107</v>
      </c>
      <c r="I461" s="11">
        <v>250</v>
      </c>
      <c r="J461" s="11">
        <v>0</v>
      </c>
      <c r="K461" s="11">
        <v>250</v>
      </c>
      <c r="L461" s="11">
        <v>200</v>
      </c>
      <c r="M461" s="11">
        <v>0</v>
      </c>
      <c r="N461" s="11">
        <v>0</v>
      </c>
      <c r="O461" s="11" t="s">
        <v>193</v>
      </c>
      <c r="P461" s="11">
        <v>550</v>
      </c>
      <c r="Q461" s="11" t="s">
        <v>145</v>
      </c>
      <c r="S461" s="11" t="s">
        <v>66</v>
      </c>
      <c r="T461" s="11" t="s">
        <v>147</v>
      </c>
      <c r="W461" s="11">
        <f t="shared" si="58"/>
        <v>1</v>
      </c>
      <c r="X461" s="13">
        <f t="shared" si="59"/>
        <v>0</v>
      </c>
      <c r="Y461" s="13">
        <f t="shared" si="60"/>
        <v>0</v>
      </c>
      <c r="Z461" s="13">
        <f t="shared" si="61"/>
        <v>1</v>
      </c>
      <c r="AA461" s="13">
        <f t="shared" si="62"/>
        <v>0</v>
      </c>
      <c r="AB461" s="13">
        <f t="shared" si="63"/>
        <v>500</v>
      </c>
      <c r="AC461" s="13">
        <f t="shared" si="64"/>
        <v>200</v>
      </c>
      <c r="AD461" s="13">
        <f t="shared" si="65"/>
        <v>0</v>
      </c>
      <c r="AE461" s="13">
        <f t="shared" si="66"/>
        <v>0</v>
      </c>
      <c r="AF461" s="11" t="s">
        <v>1115</v>
      </c>
    </row>
    <row r="462" spans="2:32" s="11" customFormat="1" ht="14.1" customHeight="1" outlineLevel="1" x14ac:dyDescent="0.2">
      <c r="B462" s="65" t="s">
        <v>96</v>
      </c>
      <c r="C462" s="11" t="s">
        <v>53</v>
      </c>
      <c r="D462" s="12">
        <v>40267</v>
      </c>
      <c r="E462" s="11">
        <v>292220</v>
      </c>
      <c r="G462" s="11" t="s">
        <v>141</v>
      </c>
      <c r="H462" s="13" t="s">
        <v>107</v>
      </c>
      <c r="I462" s="11">
        <v>400</v>
      </c>
      <c r="J462" s="11">
        <v>130</v>
      </c>
      <c r="K462" s="11">
        <v>0</v>
      </c>
      <c r="L462" s="11">
        <v>0</v>
      </c>
      <c r="M462" s="11">
        <v>0</v>
      </c>
      <c r="N462" s="11">
        <v>0</v>
      </c>
      <c r="O462" s="11" t="s">
        <v>193</v>
      </c>
      <c r="P462" s="11">
        <v>550</v>
      </c>
      <c r="Q462" s="11" t="s">
        <v>133</v>
      </c>
      <c r="S462" s="11" t="s">
        <v>66</v>
      </c>
      <c r="T462" s="11" t="s">
        <v>147</v>
      </c>
      <c r="W462" s="11">
        <f t="shared" si="58"/>
        <v>1</v>
      </c>
      <c r="X462" s="13">
        <f t="shared" si="59"/>
        <v>0</v>
      </c>
      <c r="Y462" s="13">
        <f t="shared" si="60"/>
        <v>0</v>
      </c>
      <c r="Z462" s="13">
        <f t="shared" si="61"/>
        <v>1</v>
      </c>
      <c r="AA462" s="13">
        <f t="shared" si="62"/>
        <v>0</v>
      </c>
      <c r="AB462" s="13">
        <f t="shared" si="63"/>
        <v>400</v>
      </c>
      <c r="AC462" s="13">
        <f t="shared" si="64"/>
        <v>130</v>
      </c>
      <c r="AD462" s="13">
        <f t="shared" si="65"/>
        <v>0</v>
      </c>
      <c r="AE462" s="13">
        <f t="shared" si="66"/>
        <v>0</v>
      </c>
      <c r="AF462" s="11" t="s">
        <v>1115</v>
      </c>
    </row>
    <row r="463" spans="2:32" s="11" customFormat="1" ht="14.1" customHeight="1" outlineLevel="1" x14ac:dyDescent="0.2">
      <c r="B463" s="65" t="s">
        <v>96</v>
      </c>
      <c r="C463" s="11" t="s">
        <v>53</v>
      </c>
      <c r="D463" s="12">
        <v>40267</v>
      </c>
      <c r="E463" s="11">
        <v>293431</v>
      </c>
      <c r="G463" s="11" t="s">
        <v>63</v>
      </c>
      <c r="H463" s="13" t="s">
        <v>107</v>
      </c>
      <c r="I463" s="11">
        <v>550</v>
      </c>
      <c r="J463" s="11">
        <v>260</v>
      </c>
      <c r="K463" s="11">
        <v>750</v>
      </c>
      <c r="L463" s="11">
        <v>310</v>
      </c>
      <c r="M463" s="11">
        <v>0</v>
      </c>
      <c r="N463" s="11">
        <v>0</v>
      </c>
      <c r="O463" s="11" t="s">
        <v>193</v>
      </c>
      <c r="P463" s="11">
        <v>550</v>
      </c>
      <c r="Q463" s="11" t="s">
        <v>133</v>
      </c>
      <c r="S463" s="11" t="s">
        <v>66</v>
      </c>
      <c r="T463" s="11" t="s">
        <v>147</v>
      </c>
      <c r="W463" s="11">
        <f t="shared" si="58"/>
        <v>1</v>
      </c>
      <c r="X463" s="13">
        <f t="shared" si="59"/>
        <v>0</v>
      </c>
      <c r="Y463" s="13">
        <f t="shared" si="60"/>
        <v>0</v>
      </c>
      <c r="Z463" s="13">
        <f t="shared" si="61"/>
        <v>1</v>
      </c>
      <c r="AA463" s="13">
        <f t="shared" si="62"/>
        <v>0</v>
      </c>
      <c r="AB463" s="13">
        <f t="shared" si="63"/>
        <v>1300</v>
      </c>
      <c r="AC463" s="13">
        <f t="shared" si="64"/>
        <v>570</v>
      </c>
      <c r="AD463" s="13">
        <f t="shared" si="65"/>
        <v>0</v>
      </c>
      <c r="AE463" s="13">
        <f t="shared" si="66"/>
        <v>0</v>
      </c>
      <c r="AF463" s="11" t="s">
        <v>1115</v>
      </c>
    </row>
    <row r="464" spans="2:32" s="11" customFormat="1" ht="14.1" customHeight="1" outlineLevel="1" x14ac:dyDescent="0.2">
      <c r="B464" s="65" t="s">
        <v>96</v>
      </c>
      <c r="C464" s="11" t="s">
        <v>53</v>
      </c>
      <c r="D464" s="12">
        <v>40267</v>
      </c>
      <c r="E464" s="11">
        <v>291876</v>
      </c>
      <c r="G464" s="11" t="s">
        <v>141</v>
      </c>
      <c r="H464" s="13" t="s">
        <v>107</v>
      </c>
      <c r="I464" s="11">
        <v>400</v>
      </c>
      <c r="J464" s="11">
        <v>135</v>
      </c>
      <c r="K464" s="11">
        <v>0</v>
      </c>
      <c r="L464" s="11">
        <v>0</v>
      </c>
      <c r="M464" s="11">
        <v>0</v>
      </c>
      <c r="N464" s="11">
        <v>0</v>
      </c>
      <c r="O464" s="11" t="s">
        <v>193</v>
      </c>
      <c r="P464" s="11">
        <v>550</v>
      </c>
      <c r="Q464" s="11" t="s">
        <v>52</v>
      </c>
      <c r="S464" s="11" t="s">
        <v>66</v>
      </c>
      <c r="T464" s="11" t="s">
        <v>147</v>
      </c>
      <c r="W464" s="11">
        <f t="shared" ref="W464:W527" si="67">IF(D464&gt;0,1,0)</f>
        <v>1</v>
      </c>
      <c r="X464" s="13">
        <f t="shared" ref="X464:X527" si="68">IF(T464="None",0,1)</f>
        <v>0</v>
      </c>
      <c r="Y464" s="13">
        <f t="shared" ref="Y464:Y527" si="69">IF(H464="plt gel", 1,0)</f>
        <v>0</v>
      </c>
      <c r="Z464" s="13">
        <f t="shared" ref="Z464:Z527" si="70">IF(H464="THA",1,0)+IF(H464="THA/REV",1,0)+IF(H464="THA/ANT",1,0)</f>
        <v>1</v>
      </c>
      <c r="AA464" s="13">
        <f t="shared" ref="AA464:AA527" si="71">IF(H464="TkA",1,0)+IF(H464="TkA/REV",1,0)+IF(H464="TkA/BILAT",1,0)</f>
        <v>0</v>
      </c>
      <c r="AB464" s="13">
        <f t="shared" ref="AB464:AB527" si="72">IF(H464="THA",I464+K464,0)+IF(H464="THA/REV",I464+K464,0)+IF(H464="THA/ANT",I464+K464,0)</f>
        <v>400</v>
      </c>
      <c r="AC464" s="13">
        <f t="shared" ref="AC464:AC527" si="73">IF(H464="THA",J464+L464,0)+IF(H464="THA/REV",J464+L464,0)+IF(H464="THA/ANT",J464+L464,0)</f>
        <v>135</v>
      </c>
      <c r="AD464" s="13">
        <f t="shared" ref="AD464:AD527" si="74">IF(H464="TkA",I464+K464,0)+IF(H464="TkA/REV",I464+K464,0)+IF(H464="TkA/BILAT",I464+K464,0)</f>
        <v>0</v>
      </c>
      <c r="AE464" s="13">
        <f t="shared" ref="AE464:AE527" si="75">IF(H464="TkA",J464+L464,0)+IF(H464="TkA/REV",J464+L464,0)+IF(H464="TkA/BILAT",J464+L464,0)</f>
        <v>0</v>
      </c>
      <c r="AF464" s="11" t="s">
        <v>1115</v>
      </c>
    </row>
    <row r="465" spans="2:32" s="11" customFormat="1" ht="14.1" customHeight="1" outlineLevel="1" x14ac:dyDescent="0.2">
      <c r="B465" s="65" t="s">
        <v>151</v>
      </c>
      <c r="C465" s="11" t="s">
        <v>53</v>
      </c>
      <c r="D465" s="12">
        <v>40260</v>
      </c>
      <c r="E465" s="11">
        <v>1001061456</v>
      </c>
      <c r="F465" s="11">
        <v>199806</v>
      </c>
      <c r="G465" s="11" t="s">
        <v>327</v>
      </c>
      <c r="H465" s="13" t="s">
        <v>55</v>
      </c>
      <c r="I465" s="11">
        <v>600</v>
      </c>
      <c r="J465" s="11">
        <v>260</v>
      </c>
      <c r="K465" s="11">
        <v>0</v>
      </c>
      <c r="L465" s="11">
        <v>0</v>
      </c>
      <c r="M465" s="11">
        <v>0</v>
      </c>
      <c r="N465" s="11">
        <v>0</v>
      </c>
      <c r="O465" s="11" t="s">
        <v>193</v>
      </c>
      <c r="P465" s="11">
        <v>550</v>
      </c>
      <c r="Q465" s="11" t="s">
        <v>75</v>
      </c>
      <c r="S465" s="11" t="s">
        <v>66</v>
      </c>
      <c r="T465" s="11" t="s">
        <v>147</v>
      </c>
      <c r="U465" s="11">
        <v>53132</v>
      </c>
      <c r="W465" s="11">
        <f t="shared" si="67"/>
        <v>1</v>
      </c>
      <c r="X465" s="13">
        <f t="shared" si="68"/>
        <v>0</v>
      </c>
      <c r="Y465" s="13">
        <f t="shared" si="69"/>
        <v>0</v>
      </c>
      <c r="Z465" s="13">
        <f t="shared" si="70"/>
        <v>0</v>
      </c>
      <c r="AA465" s="13">
        <f t="shared" si="71"/>
        <v>0</v>
      </c>
      <c r="AB465" s="13">
        <f t="shared" si="72"/>
        <v>0</v>
      </c>
      <c r="AC465" s="13">
        <f t="shared" si="73"/>
        <v>0</v>
      </c>
      <c r="AD465" s="13">
        <f t="shared" si="74"/>
        <v>0</v>
      </c>
      <c r="AE465" s="13">
        <f t="shared" si="75"/>
        <v>0</v>
      </c>
      <c r="AF465" s="11" t="s">
        <v>1115</v>
      </c>
    </row>
    <row r="466" spans="2:32" s="11" customFormat="1" ht="14.1" customHeight="1" outlineLevel="1" x14ac:dyDescent="0.2">
      <c r="B466" s="65" t="s">
        <v>83</v>
      </c>
      <c r="C466" s="11" t="s">
        <v>53</v>
      </c>
      <c r="D466" s="12">
        <v>40267</v>
      </c>
      <c r="E466" s="11">
        <v>2529867</v>
      </c>
      <c r="F466" s="11" t="s">
        <v>361</v>
      </c>
      <c r="G466" s="11" t="s">
        <v>29</v>
      </c>
      <c r="H466" s="13" t="s">
        <v>109</v>
      </c>
      <c r="I466" s="11">
        <v>50</v>
      </c>
      <c r="J466" s="11">
        <v>0</v>
      </c>
      <c r="K466" s="11">
        <v>0</v>
      </c>
      <c r="L466" s="11">
        <v>0</v>
      </c>
      <c r="M466" s="11">
        <v>0</v>
      </c>
      <c r="N466" s="11">
        <v>0</v>
      </c>
      <c r="O466" s="11" t="s">
        <v>193</v>
      </c>
      <c r="P466" s="11">
        <v>300</v>
      </c>
      <c r="Q466" s="11" t="s">
        <v>145</v>
      </c>
      <c r="S466" s="11" t="s">
        <v>66</v>
      </c>
      <c r="T466" s="11" t="s">
        <v>78</v>
      </c>
      <c r="W466" s="11">
        <f t="shared" si="67"/>
        <v>1</v>
      </c>
      <c r="X466" s="13">
        <f t="shared" si="68"/>
        <v>1</v>
      </c>
      <c r="Y466" s="13">
        <f t="shared" si="69"/>
        <v>0</v>
      </c>
      <c r="Z466" s="13">
        <f t="shared" si="70"/>
        <v>0</v>
      </c>
      <c r="AA466" s="13">
        <f t="shared" si="71"/>
        <v>1</v>
      </c>
      <c r="AB466" s="13">
        <f t="shared" si="72"/>
        <v>0</v>
      </c>
      <c r="AC466" s="13">
        <f t="shared" si="73"/>
        <v>0</v>
      </c>
      <c r="AD466" s="13">
        <f t="shared" si="74"/>
        <v>50</v>
      </c>
      <c r="AE466" s="13">
        <f t="shared" si="75"/>
        <v>0</v>
      </c>
      <c r="AF466" s="11" t="s">
        <v>1115</v>
      </c>
    </row>
    <row r="467" spans="2:32" s="11" customFormat="1" ht="14.1" customHeight="1" outlineLevel="1" x14ac:dyDescent="0.2">
      <c r="B467" s="65" t="s">
        <v>83</v>
      </c>
      <c r="C467" s="11" t="s">
        <v>53</v>
      </c>
      <c r="D467" s="12">
        <v>40267</v>
      </c>
      <c r="E467" s="11">
        <v>2669932</v>
      </c>
      <c r="F467" s="11" t="s">
        <v>362</v>
      </c>
      <c r="G467" s="11" t="s">
        <v>363</v>
      </c>
      <c r="H467" s="13" t="s">
        <v>59</v>
      </c>
      <c r="I467" s="11">
        <v>1000</v>
      </c>
      <c r="J467" s="11">
        <v>450</v>
      </c>
      <c r="K467" s="11">
        <v>0</v>
      </c>
      <c r="L467" s="11">
        <v>0</v>
      </c>
      <c r="M467" s="11">
        <v>0</v>
      </c>
      <c r="N467" s="11">
        <v>0</v>
      </c>
      <c r="O467" s="11" t="s">
        <v>193</v>
      </c>
      <c r="P467" s="11">
        <v>520</v>
      </c>
      <c r="Q467" s="11" t="s">
        <v>145</v>
      </c>
      <c r="S467" s="11" t="s">
        <v>66</v>
      </c>
      <c r="T467" s="11" t="s">
        <v>147</v>
      </c>
      <c r="W467" s="11">
        <f t="shared" si="67"/>
        <v>1</v>
      </c>
      <c r="X467" s="13">
        <f t="shared" si="68"/>
        <v>0</v>
      </c>
      <c r="Y467" s="13">
        <f t="shared" si="69"/>
        <v>0</v>
      </c>
      <c r="Z467" s="13">
        <f t="shared" si="70"/>
        <v>0</v>
      </c>
      <c r="AA467" s="13">
        <f t="shared" si="71"/>
        <v>0</v>
      </c>
      <c r="AB467" s="13">
        <f t="shared" si="72"/>
        <v>0</v>
      </c>
      <c r="AC467" s="13">
        <f t="shared" si="73"/>
        <v>0</v>
      </c>
      <c r="AD467" s="13">
        <f t="shared" si="74"/>
        <v>0</v>
      </c>
      <c r="AE467" s="13">
        <f t="shared" si="75"/>
        <v>0</v>
      </c>
      <c r="AF467" s="11" t="s">
        <v>1115</v>
      </c>
    </row>
    <row r="468" spans="2:32" s="11" customFormat="1" ht="14.1" customHeight="1" outlineLevel="1" x14ac:dyDescent="0.2">
      <c r="B468" s="65" t="s">
        <v>83</v>
      </c>
      <c r="C468" s="11" t="s">
        <v>53</v>
      </c>
      <c r="D468" s="12">
        <v>40267</v>
      </c>
      <c r="E468" s="11">
        <v>2645768</v>
      </c>
      <c r="F468" s="11" t="s">
        <v>364</v>
      </c>
      <c r="G468" s="11" t="s">
        <v>29</v>
      </c>
      <c r="H468" s="13" t="s">
        <v>107</v>
      </c>
      <c r="I468" s="11">
        <v>200</v>
      </c>
      <c r="J468" s="11">
        <v>0</v>
      </c>
      <c r="K468" s="11">
        <v>200</v>
      </c>
      <c r="L468" s="11">
        <v>150</v>
      </c>
      <c r="M468" s="11">
        <v>0</v>
      </c>
      <c r="N468" s="11">
        <v>0</v>
      </c>
      <c r="O468" s="11" t="s">
        <v>193</v>
      </c>
      <c r="P468" s="11">
        <v>520</v>
      </c>
      <c r="Q468" s="11" t="s">
        <v>75</v>
      </c>
      <c r="S468" s="11" t="s">
        <v>66</v>
      </c>
      <c r="T468" s="11" t="s">
        <v>147</v>
      </c>
      <c r="W468" s="11">
        <f t="shared" si="67"/>
        <v>1</v>
      </c>
      <c r="X468" s="13">
        <f t="shared" si="68"/>
        <v>0</v>
      </c>
      <c r="Y468" s="13">
        <f t="shared" si="69"/>
        <v>0</v>
      </c>
      <c r="Z468" s="13">
        <f t="shared" si="70"/>
        <v>1</v>
      </c>
      <c r="AA468" s="13">
        <f t="shared" si="71"/>
        <v>0</v>
      </c>
      <c r="AB468" s="13">
        <f t="shared" si="72"/>
        <v>400</v>
      </c>
      <c r="AC468" s="13">
        <f t="shared" si="73"/>
        <v>150</v>
      </c>
      <c r="AD468" s="13">
        <f t="shared" si="74"/>
        <v>0</v>
      </c>
      <c r="AE468" s="13">
        <f t="shared" si="75"/>
        <v>0</v>
      </c>
      <c r="AF468" s="11" t="s">
        <v>1115</v>
      </c>
    </row>
    <row r="469" spans="2:32" s="11" customFormat="1" ht="14.1" customHeight="1" outlineLevel="1" x14ac:dyDescent="0.2">
      <c r="B469" s="65" t="s">
        <v>83</v>
      </c>
      <c r="C469" s="11" t="s">
        <v>53</v>
      </c>
      <c r="D469" s="12">
        <v>40267</v>
      </c>
      <c r="E469" s="11">
        <v>2047352</v>
      </c>
      <c r="F469" s="11" t="s">
        <v>365</v>
      </c>
      <c r="G469" s="11" t="s">
        <v>135</v>
      </c>
      <c r="H469" s="13" t="s">
        <v>55</v>
      </c>
      <c r="I469" s="11">
        <v>100</v>
      </c>
      <c r="J469" s="11">
        <v>0</v>
      </c>
      <c r="K469" s="11">
        <v>0</v>
      </c>
      <c r="L469" s="11">
        <v>0</v>
      </c>
      <c r="M469" s="11">
        <v>0</v>
      </c>
      <c r="N469" s="11">
        <v>0</v>
      </c>
      <c r="O469" s="11" t="s">
        <v>193</v>
      </c>
      <c r="P469" s="11">
        <v>300</v>
      </c>
      <c r="Q469" s="11" t="s">
        <v>75</v>
      </c>
      <c r="S469" s="11" t="s">
        <v>66</v>
      </c>
      <c r="T469" s="11" t="s">
        <v>78</v>
      </c>
      <c r="W469" s="11">
        <f t="shared" si="67"/>
        <v>1</v>
      </c>
      <c r="X469" s="13">
        <f t="shared" si="68"/>
        <v>1</v>
      </c>
      <c r="Y469" s="13">
        <f t="shared" si="69"/>
        <v>0</v>
      </c>
      <c r="Z469" s="13">
        <f t="shared" si="70"/>
        <v>0</v>
      </c>
      <c r="AA469" s="13">
        <f t="shared" si="71"/>
        <v>0</v>
      </c>
      <c r="AB469" s="13">
        <f t="shared" si="72"/>
        <v>0</v>
      </c>
      <c r="AC469" s="13">
        <f t="shared" si="73"/>
        <v>0</v>
      </c>
      <c r="AD469" s="13">
        <f t="shared" si="74"/>
        <v>0</v>
      </c>
      <c r="AE469" s="13">
        <f t="shared" si="75"/>
        <v>0</v>
      </c>
      <c r="AF469" s="11" t="s">
        <v>1115</v>
      </c>
    </row>
    <row r="470" spans="2:32" s="11" customFormat="1" ht="14.1" customHeight="1" outlineLevel="1" x14ac:dyDescent="0.2">
      <c r="B470" s="65" t="s">
        <v>137</v>
      </c>
      <c r="C470" s="11" t="s">
        <v>53</v>
      </c>
      <c r="D470" s="12">
        <v>40268</v>
      </c>
      <c r="E470" s="11">
        <v>294522</v>
      </c>
      <c r="G470" s="11" t="s">
        <v>143</v>
      </c>
      <c r="H470" s="13" t="s">
        <v>366</v>
      </c>
      <c r="I470" s="11">
        <v>100</v>
      </c>
      <c r="J470" s="11">
        <v>0</v>
      </c>
      <c r="K470" s="11">
        <v>0</v>
      </c>
      <c r="L470" s="11">
        <v>0</v>
      </c>
      <c r="M470" s="11">
        <v>0</v>
      </c>
      <c r="N470" s="11">
        <v>0</v>
      </c>
      <c r="O470" s="11" t="s">
        <v>193</v>
      </c>
      <c r="P470" s="11">
        <v>275</v>
      </c>
      <c r="Q470" s="11" t="s">
        <v>145</v>
      </c>
      <c r="S470" s="11" t="s">
        <v>66</v>
      </c>
      <c r="T470" s="11" t="s">
        <v>78</v>
      </c>
      <c r="W470" s="11">
        <f t="shared" si="67"/>
        <v>1</v>
      </c>
      <c r="X470" s="13">
        <f t="shared" si="68"/>
        <v>1</v>
      </c>
      <c r="Y470" s="13">
        <f t="shared" si="69"/>
        <v>0</v>
      </c>
      <c r="Z470" s="13">
        <f t="shared" si="70"/>
        <v>0</v>
      </c>
      <c r="AA470" s="13">
        <f t="shared" si="71"/>
        <v>0</v>
      </c>
      <c r="AB470" s="13">
        <f t="shared" si="72"/>
        <v>0</v>
      </c>
      <c r="AC470" s="13">
        <f t="shared" si="73"/>
        <v>0</v>
      </c>
      <c r="AD470" s="13">
        <f t="shared" si="74"/>
        <v>0</v>
      </c>
      <c r="AE470" s="13">
        <f t="shared" si="75"/>
        <v>0</v>
      </c>
      <c r="AF470" s="11" t="s">
        <v>1115</v>
      </c>
    </row>
    <row r="471" spans="2:32" s="11" customFormat="1" ht="14.1" customHeight="1" outlineLevel="1" x14ac:dyDescent="0.2">
      <c r="B471" s="65" t="s">
        <v>96</v>
      </c>
      <c r="C471" s="11" t="s">
        <v>53</v>
      </c>
      <c r="D471" s="12">
        <v>40268</v>
      </c>
      <c r="E471" s="11">
        <v>295614</v>
      </c>
      <c r="G471" s="11" t="s">
        <v>136</v>
      </c>
      <c r="H471" s="13" t="s">
        <v>109</v>
      </c>
      <c r="I471" s="11">
        <v>25</v>
      </c>
      <c r="J471" s="11">
        <v>0</v>
      </c>
      <c r="K471" s="11">
        <v>125</v>
      </c>
      <c r="L471" s="11">
        <v>0</v>
      </c>
      <c r="M471" s="11">
        <v>0</v>
      </c>
      <c r="N471" s="11">
        <v>0</v>
      </c>
      <c r="O471" s="11" t="s">
        <v>193</v>
      </c>
      <c r="P471" s="11">
        <v>550</v>
      </c>
      <c r="Q471" s="11" t="s">
        <v>133</v>
      </c>
      <c r="S471" s="11" t="s">
        <v>66</v>
      </c>
      <c r="T471" s="11" t="s">
        <v>78</v>
      </c>
      <c r="W471" s="11">
        <f t="shared" si="67"/>
        <v>1</v>
      </c>
      <c r="X471" s="13">
        <f t="shared" si="68"/>
        <v>1</v>
      </c>
      <c r="Y471" s="13">
        <f t="shared" si="69"/>
        <v>0</v>
      </c>
      <c r="Z471" s="13">
        <f t="shared" si="70"/>
        <v>0</v>
      </c>
      <c r="AA471" s="13">
        <f t="shared" si="71"/>
        <v>1</v>
      </c>
      <c r="AB471" s="13">
        <f t="shared" si="72"/>
        <v>0</v>
      </c>
      <c r="AC471" s="13">
        <f t="shared" si="73"/>
        <v>0</v>
      </c>
      <c r="AD471" s="13">
        <f t="shared" si="74"/>
        <v>150</v>
      </c>
      <c r="AE471" s="13">
        <f t="shared" si="75"/>
        <v>0</v>
      </c>
      <c r="AF471" s="11" t="s">
        <v>1115</v>
      </c>
    </row>
    <row r="472" spans="2:32" s="11" customFormat="1" ht="14.1" customHeight="1" outlineLevel="1" x14ac:dyDescent="0.2">
      <c r="B472" s="65" t="s">
        <v>96</v>
      </c>
      <c r="C472" s="11" t="s">
        <v>53</v>
      </c>
      <c r="D472" s="12">
        <v>40268</v>
      </c>
      <c r="E472" s="11">
        <v>292474</v>
      </c>
      <c r="G472" s="11" t="s">
        <v>136</v>
      </c>
      <c r="H472" s="13" t="s">
        <v>109</v>
      </c>
      <c r="I472" s="11">
        <v>50</v>
      </c>
      <c r="J472" s="11">
        <v>0</v>
      </c>
      <c r="K472" s="11">
        <v>300</v>
      </c>
      <c r="L472" s="11">
        <v>130</v>
      </c>
      <c r="M472" s="11">
        <v>0</v>
      </c>
      <c r="N472" s="11">
        <v>0</v>
      </c>
      <c r="O472" s="11" t="s">
        <v>193</v>
      </c>
      <c r="P472" s="11">
        <v>550</v>
      </c>
      <c r="Q472" s="11" t="s">
        <v>52</v>
      </c>
      <c r="S472" s="11" t="s">
        <v>66</v>
      </c>
      <c r="T472" s="11" t="s">
        <v>147</v>
      </c>
      <c r="W472" s="11">
        <f t="shared" si="67"/>
        <v>1</v>
      </c>
      <c r="X472" s="13">
        <f t="shared" si="68"/>
        <v>0</v>
      </c>
      <c r="Y472" s="13">
        <f t="shared" si="69"/>
        <v>0</v>
      </c>
      <c r="Z472" s="13">
        <f t="shared" si="70"/>
        <v>0</v>
      </c>
      <c r="AA472" s="13">
        <f t="shared" si="71"/>
        <v>1</v>
      </c>
      <c r="AB472" s="13">
        <f t="shared" si="72"/>
        <v>0</v>
      </c>
      <c r="AC472" s="13">
        <f t="shared" si="73"/>
        <v>0</v>
      </c>
      <c r="AD472" s="13">
        <f t="shared" si="74"/>
        <v>350</v>
      </c>
      <c r="AE472" s="13">
        <f t="shared" si="75"/>
        <v>130</v>
      </c>
      <c r="AF472" s="11" t="s">
        <v>1115</v>
      </c>
    </row>
    <row r="473" spans="2:32" s="11" customFormat="1" ht="14.1" customHeight="1" outlineLevel="1" x14ac:dyDescent="0.2">
      <c r="B473" s="65" t="s">
        <v>96</v>
      </c>
      <c r="C473" s="11" t="s">
        <v>53</v>
      </c>
      <c r="D473" s="12">
        <v>40268</v>
      </c>
      <c r="E473" s="11">
        <v>293413</v>
      </c>
      <c r="G473" s="11" t="s">
        <v>136</v>
      </c>
      <c r="H473" s="13" t="s">
        <v>107</v>
      </c>
      <c r="I473" s="11">
        <v>400</v>
      </c>
      <c r="J473" s="11">
        <v>0</v>
      </c>
      <c r="K473" s="11">
        <v>350</v>
      </c>
      <c r="L473" s="11">
        <v>330</v>
      </c>
      <c r="M473" s="11">
        <v>0</v>
      </c>
      <c r="N473" s="11">
        <v>0</v>
      </c>
      <c r="O473" s="11" t="s">
        <v>193</v>
      </c>
      <c r="P473" s="11">
        <v>550</v>
      </c>
      <c r="Q473" s="11" t="s">
        <v>52</v>
      </c>
      <c r="S473" s="11" t="s">
        <v>66</v>
      </c>
      <c r="T473" s="11" t="s">
        <v>147</v>
      </c>
      <c r="W473" s="11">
        <f t="shared" si="67"/>
        <v>1</v>
      </c>
      <c r="X473" s="13">
        <f t="shared" si="68"/>
        <v>0</v>
      </c>
      <c r="Y473" s="13">
        <f t="shared" si="69"/>
        <v>0</v>
      </c>
      <c r="Z473" s="13">
        <f t="shared" si="70"/>
        <v>1</v>
      </c>
      <c r="AA473" s="13">
        <f t="shared" si="71"/>
        <v>0</v>
      </c>
      <c r="AB473" s="13">
        <f t="shared" si="72"/>
        <v>750</v>
      </c>
      <c r="AC473" s="13">
        <f t="shared" si="73"/>
        <v>330</v>
      </c>
      <c r="AD473" s="13">
        <f t="shared" si="74"/>
        <v>0</v>
      </c>
      <c r="AE473" s="13">
        <f t="shared" si="75"/>
        <v>0</v>
      </c>
      <c r="AF473" s="11" t="s">
        <v>1115</v>
      </c>
    </row>
    <row r="474" spans="2:32" s="11" customFormat="1" ht="14.1" customHeight="1" outlineLevel="1" x14ac:dyDescent="0.2">
      <c r="B474" s="65" t="s">
        <v>83</v>
      </c>
      <c r="C474" s="11" t="s">
        <v>53</v>
      </c>
      <c r="D474" s="12">
        <v>40269</v>
      </c>
      <c r="E474" s="11">
        <v>2094094</v>
      </c>
      <c r="F474" s="11" t="s">
        <v>368</v>
      </c>
      <c r="G474" s="11" t="s">
        <v>87</v>
      </c>
      <c r="H474" s="13" t="s">
        <v>109</v>
      </c>
      <c r="I474" s="11">
        <v>0</v>
      </c>
      <c r="J474" s="11">
        <v>0</v>
      </c>
      <c r="K474" s="11">
        <v>50</v>
      </c>
      <c r="L474" s="11">
        <v>0</v>
      </c>
      <c r="M474" s="11">
        <v>0</v>
      </c>
      <c r="N474" s="11">
        <v>0</v>
      </c>
      <c r="O474" s="11" t="s">
        <v>193</v>
      </c>
      <c r="P474" s="11">
        <v>520</v>
      </c>
      <c r="Q474" s="11" t="s">
        <v>35</v>
      </c>
      <c r="S474" s="11" t="s">
        <v>66</v>
      </c>
      <c r="T474" s="11" t="s">
        <v>78</v>
      </c>
      <c r="W474" s="11">
        <f t="shared" si="67"/>
        <v>1</v>
      </c>
      <c r="X474" s="13">
        <f t="shared" si="68"/>
        <v>1</v>
      </c>
      <c r="Y474" s="13">
        <f t="shared" si="69"/>
        <v>0</v>
      </c>
      <c r="Z474" s="13">
        <f t="shared" si="70"/>
        <v>0</v>
      </c>
      <c r="AA474" s="13">
        <f t="shared" si="71"/>
        <v>1</v>
      </c>
      <c r="AB474" s="13">
        <f t="shared" si="72"/>
        <v>0</v>
      </c>
      <c r="AC474" s="13">
        <f t="shared" si="73"/>
        <v>0</v>
      </c>
      <c r="AD474" s="13">
        <f t="shared" si="74"/>
        <v>50</v>
      </c>
      <c r="AE474" s="13">
        <f t="shared" si="75"/>
        <v>0</v>
      </c>
      <c r="AF474" s="11" t="s">
        <v>1115</v>
      </c>
    </row>
    <row r="475" spans="2:32" s="11" customFormat="1" ht="14.1" customHeight="1" outlineLevel="1" x14ac:dyDescent="0.2">
      <c r="B475" s="65" t="s">
        <v>96</v>
      </c>
      <c r="C475" s="11" t="s">
        <v>53</v>
      </c>
      <c r="D475" s="12">
        <v>40269</v>
      </c>
      <c r="E475" s="11">
        <v>292210</v>
      </c>
      <c r="G475" s="11" t="s">
        <v>141</v>
      </c>
      <c r="H475" s="13" t="s">
        <v>107</v>
      </c>
      <c r="I475" s="11">
        <v>350</v>
      </c>
      <c r="J475" s="11">
        <v>150</v>
      </c>
      <c r="K475" s="11">
        <v>0</v>
      </c>
      <c r="L475" s="11">
        <v>0</v>
      </c>
      <c r="M475" s="11">
        <v>0</v>
      </c>
      <c r="N475" s="11">
        <v>0</v>
      </c>
      <c r="O475" s="11" t="s">
        <v>193</v>
      </c>
      <c r="P475" s="11">
        <v>550</v>
      </c>
      <c r="Q475" s="11" t="s">
        <v>133</v>
      </c>
      <c r="S475" s="11" t="s">
        <v>66</v>
      </c>
      <c r="T475" s="11" t="s">
        <v>147</v>
      </c>
      <c r="W475" s="11">
        <f t="shared" si="67"/>
        <v>1</v>
      </c>
      <c r="X475" s="13">
        <f t="shared" si="68"/>
        <v>0</v>
      </c>
      <c r="Y475" s="13">
        <f t="shared" si="69"/>
        <v>0</v>
      </c>
      <c r="Z475" s="13">
        <f t="shared" si="70"/>
        <v>1</v>
      </c>
      <c r="AA475" s="13">
        <f t="shared" si="71"/>
        <v>0</v>
      </c>
      <c r="AB475" s="13">
        <f t="shared" si="72"/>
        <v>350</v>
      </c>
      <c r="AC475" s="13">
        <f t="shared" si="73"/>
        <v>150</v>
      </c>
      <c r="AD475" s="13">
        <f t="shared" si="74"/>
        <v>0</v>
      </c>
      <c r="AE475" s="13">
        <f t="shared" si="75"/>
        <v>0</v>
      </c>
      <c r="AF475" s="11" t="s">
        <v>1115</v>
      </c>
    </row>
    <row r="476" spans="2:32" s="11" customFormat="1" ht="14.1" customHeight="1" outlineLevel="1" x14ac:dyDescent="0.2">
      <c r="B476" s="65" t="s">
        <v>96</v>
      </c>
      <c r="C476" s="11" t="s">
        <v>53</v>
      </c>
      <c r="D476" s="12">
        <v>40269</v>
      </c>
      <c r="E476" s="11">
        <v>293487</v>
      </c>
      <c r="G476" s="11" t="s">
        <v>141</v>
      </c>
      <c r="H476" s="13" t="s">
        <v>107</v>
      </c>
      <c r="I476" s="11">
        <v>400</v>
      </c>
      <c r="J476" s="11">
        <v>130</v>
      </c>
      <c r="K476" s="11">
        <v>0</v>
      </c>
      <c r="L476" s="11">
        <v>0</v>
      </c>
      <c r="M476" s="11">
        <v>0</v>
      </c>
      <c r="N476" s="11">
        <v>0</v>
      </c>
      <c r="O476" s="11" t="s">
        <v>193</v>
      </c>
      <c r="P476" s="11">
        <v>550</v>
      </c>
      <c r="Q476" s="11" t="s">
        <v>133</v>
      </c>
      <c r="S476" s="11" t="s">
        <v>66</v>
      </c>
      <c r="T476" s="11" t="s">
        <v>147</v>
      </c>
      <c r="W476" s="11">
        <f t="shared" si="67"/>
        <v>1</v>
      </c>
      <c r="X476" s="13">
        <f t="shared" si="68"/>
        <v>0</v>
      </c>
      <c r="Y476" s="13">
        <f t="shared" si="69"/>
        <v>0</v>
      </c>
      <c r="Z476" s="13">
        <f t="shared" si="70"/>
        <v>1</v>
      </c>
      <c r="AA476" s="13">
        <f t="shared" si="71"/>
        <v>0</v>
      </c>
      <c r="AB476" s="13">
        <f t="shared" si="72"/>
        <v>400</v>
      </c>
      <c r="AC476" s="13">
        <f t="shared" si="73"/>
        <v>130</v>
      </c>
      <c r="AD476" s="13">
        <f t="shared" si="74"/>
        <v>0</v>
      </c>
      <c r="AE476" s="13">
        <f t="shared" si="75"/>
        <v>0</v>
      </c>
      <c r="AF476" s="11" t="s">
        <v>1115</v>
      </c>
    </row>
    <row r="477" spans="2:32" s="11" customFormat="1" ht="14.1" customHeight="1" outlineLevel="1" x14ac:dyDescent="0.2">
      <c r="B477" s="65" t="s">
        <v>58</v>
      </c>
      <c r="C477" s="11" t="s">
        <v>53</v>
      </c>
      <c r="D477" s="12">
        <v>40269</v>
      </c>
      <c r="E477" s="11">
        <v>20846267</v>
      </c>
      <c r="F477" s="11">
        <v>863272</v>
      </c>
      <c r="G477" s="11" t="s">
        <v>44</v>
      </c>
      <c r="H477" s="13" t="s">
        <v>109</v>
      </c>
      <c r="I477" s="11">
        <v>150</v>
      </c>
      <c r="J477" s="11">
        <v>0</v>
      </c>
      <c r="K477" s="11">
        <v>150</v>
      </c>
      <c r="L477" s="11">
        <v>150</v>
      </c>
      <c r="M477" s="11">
        <v>0</v>
      </c>
      <c r="N477" s="11">
        <v>0</v>
      </c>
      <c r="O477" s="11" t="s">
        <v>193</v>
      </c>
      <c r="P477" s="11">
        <v>574</v>
      </c>
      <c r="Q477" s="11" t="s">
        <v>43</v>
      </c>
      <c r="S477" s="11" t="s">
        <v>66</v>
      </c>
      <c r="T477" s="11" t="s">
        <v>147</v>
      </c>
      <c r="W477" s="11">
        <f t="shared" si="67"/>
        <v>1</v>
      </c>
      <c r="X477" s="13">
        <f t="shared" si="68"/>
        <v>0</v>
      </c>
      <c r="Y477" s="13">
        <f t="shared" si="69"/>
        <v>0</v>
      </c>
      <c r="Z477" s="13">
        <f t="shared" si="70"/>
        <v>0</v>
      </c>
      <c r="AA477" s="13">
        <f t="shared" si="71"/>
        <v>1</v>
      </c>
      <c r="AB477" s="13">
        <f t="shared" si="72"/>
        <v>0</v>
      </c>
      <c r="AC477" s="13">
        <f t="shared" si="73"/>
        <v>0</v>
      </c>
      <c r="AD477" s="13">
        <f t="shared" si="74"/>
        <v>300</v>
      </c>
      <c r="AE477" s="13">
        <f t="shared" si="75"/>
        <v>150</v>
      </c>
      <c r="AF477" s="11" t="s">
        <v>1115</v>
      </c>
    </row>
    <row r="478" spans="2:32" s="11" customFormat="1" ht="14.1" customHeight="1" outlineLevel="1" x14ac:dyDescent="0.2">
      <c r="B478" s="65" t="s">
        <v>83</v>
      </c>
      <c r="C478" s="11" t="s">
        <v>53</v>
      </c>
      <c r="D478" s="12">
        <v>40270</v>
      </c>
      <c r="E478" s="11">
        <v>2639408</v>
      </c>
      <c r="F478" s="11" t="s">
        <v>370</v>
      </c>
      <c r="G478" s="11" t="s">
        <v>167</v>
      </c>
      <c r="H478" s="13" t="s">
        <v>107</v>
      </c>
      <c r="I478" s="11">
        <v>400</v>
      </c>
      <c r="J478" s="11">
        <v>0</v>
      </c>
      <c r="K478" s="11">
        <v>50</v>
      </c>
      <c r="L478" s="11">
        <v>135</v>
      </c>
      <c r="M478" s="11">
        <v>0</v>
      </c>
      <c r="N478" s="11">
        <v>0</v>
      </c>
      <c r="O478" s="11" t="s">
        <v>193</v>
      </c>
      <c r="P478" s="11">
        <v>520</v>
      </c>
      <c r="Q478" s="11" t="s">
        <v>75</v>
      </c>
      <c r="S478" s="11" t="s">
        <v>66</v>
      </c>
      <c r="T478" s="11" t="s">
        <v>147</v>
      </c>
      <c r="W478" s="11">
        <f t="shared" si="67"/>
        <v>1</v>
      </c>
      <c r="X478" s="13">
        <f t="shared" si="68"/>
        <v>0</v>
      </c>
      <c r="Y478" s="13">
        <f t="shared" si="69"/>
        <v>0</v>
      </c>
      <c r="Z478" s="13">
        <f t="shared" si="70"/>
        <v>1</v>
      </c>
      <c r="AA478" s="13">
        <f t="shared" si="71"/>
        <v>0</v>
      </c>
      <c r="AB478" s="13">
        <f t="shared" si="72"/>
        <v>450</v>
      </c>
      <c r="AC478" s="13">
        <f t="shared" si="73"/>
        <v>135</v>
      </c>
      <c r="AD478" s="13">
        <f t="shared" si="74"/>
        <v>0</v>
      </c>
      <c r="AE478" s="13">
        <f t="shared" si="75"/>
        <v>0</v>
      </c>
      <c r="AF478" s="11" t="s">
        <v>1115</v>
      </c>
    </row>
    <row r="479" spans="2:32" s="11" customFormat="1" ht="14.1" customHeight="1" outlineLevel="1" x14ac:dyDescent="0.2">
      <c r="B479" s="65" t="s">
        <v>83</v>
      </c>
      <c r="C479" s="11" t="s">
        <v>53</v>
      </c>
      <c r="D479" s="12">
        <v>40270</v>
      </c>
      <c r="E479" s="11">
        <v>2366574</v>
      </c>
      <c r="F479" s="11" t="s">
        <v>371</v>
      </c>
      <c r="G479" s="11" t="s">
        <v>122</v>
      </c>
      <c r="H479" s="13" t="s">
        <v>109</v>
      </c>
      <c r="I479" s="11">
        <v>0</v>
      </c>
      <c r="J479" s="11">
        <v>0</v>
      </c>
      <c r="K479" s="11">
        <v>150</v>
      </c>
      <c r="L479" s="11">
        <v>0</v>
      </c>
      <c r="M479" s="11">
        <v>0</v>
      </c>
      <c r="N479" s="11">
        <v>0</v>
      </c>
      <c r="O479" s="11" t="s">
        <v>193</v>
      </c>
      <c r="P479" s="11">
        <v>520</v>
      </c>
      <c r="Q479" s="11" t="s">
        <v>35</v>
      </c>
      <c r="S479" s="11" t="s">
        <v>66</v>
      </c>
      <c r="T479" s="11" t="s">
        <v>78</v>
      </c>
      <c r="W479" s="11">
        <f t="shared" si="67"/>
        <v>1</v>
      </c>
      <c r="X479" s="13">
        <f t="shared" si="68"/>
        <v>1</v>
      </c>
      <c r="Y479" s="13">
        <f t="shared" si="69"/>
        <v>0</v>
      </c>
      <c r="Z479" s="13">
        <f t="shared" si="70"/>
        <v>0</v>
      </c>
      <c r="AA479" s="13">
        <f t="shared" si="71"/>
        <v>1</v>
      </c>
      <c r="AB479" s="13">
        <f t="shared" si="72"/>
        <v>0</v>
      </c>
      <c r="AC479" s="13">
        <f t="shared" si="73"/>
        <v>0</v>
      </c>
      <c r="AD479" s="13">
        <f t="shared" si="74"/>
        <v>150</v>
      </c>
      <c r="AE479" s="13">
        <f t="shared" si="75"/>
        <v>0</v>
      </c>
      <c r="AF479" s="11" t="s">
        <v>1115</v>
      </c>
    </row>
    <row r="480" spans="2:32" s="11" customFormat="1" ht="14.1" customHeight="1" outlineLevel="1" x14ac:dyDescent="0.2">
      <c r="B480" s="65" t="s">
        <v>83</v>
      </c>
      <c r="C480" s="11" t="s">
        <v>53</v>
      </c>
      <c r="D480" s="12">
        <v>40270</v>
      </c>
      <c r="E480" s="11">
        <v>2118426</v>
      </c>
      <c r="F480" s="11" t="s">
        <v>372</v>
      </c>
      <c r="G480" s="11" t="s">
        <v>146</v>
      </c>
      <c r="H480" s="13" t="s">
        <v>107</v>
      </c>
      <c r="I480" s="11">
        <v>250</v>
      </c>
      <c r="J480" s="11">
        <v>0</v>
      </c>
      <c r="K480" s="11">
        <v>50</v>
      </c>
      <c r="L480" s="11">
        <v>130</v>
      </c>
      <c r="M480" s="11">
        <v>0</v>
      </c>
      <c r="N480" s="11">
        <v>0</v>
      </c>
      <c r="O480" s="11" t="s">
        <v>193</v>
      </c>
      <c r="P480" s="11">
        <v>520</v>
      </c>
      <c r="Q480" s="11" t="s">
        <v>35</v>
      </c>
      <c r="S480" s="11" t="s">
        <v>66</v>
      </c>
      <c r="T480" s="11" t="s">
        <v>147</v>
      </c>
      <c r="W480" s="11">
        <f t="shared" si="67"/>
        <v>1</v>
      </c>
      <c r="X480" s="13">
        <f t="shared" si="68"/>
        <v>0</v>
      </c>
      <c r="Y480" s="13">
        <f t="shared" si="69"/>
        <v>0</v>
      </c>
      <c r="Z480" s="13">
        <f t="shared" si="70"/>
        <v>1</v>
      </c>
      <c r="AA480" s="13">
        <f t="shared" si="71"/>
        <v>0</v>
      </c>
      <c r="AB480" s="13">
        <f t="shared" si="72"/>
        <v>300</v>
      </c>
      <c r="AC480" s="13">
        <f t="shared" si="73"/>
        <v>130</v>
      </c>
      <c r="AD480" s="13">
        <f t="shared" si="74"/>
        <v>0</v>
      </c>
      <c r="AE480" s="13">
        <f t="shared" si="75"/>
        <v>0</v>
      </c>
      <c r="AF480" s="11" t="s">
        <v>1115</v>
      </c>
    </row>
    <row r="481" spans="2:32" s="11" customFormat="1" ht="14.1" customHeight="1" outlineLevel="1" x14ac:dyDescent="0.2">
      <c r="B481" s="65" t="s">
        <v>96</v>
      </c>
      <c r="C481" s="11" t="s">
        <v>53</v>
      </c>
      <c r="D481" s="12">
        <v>40270</v>
      </c>
      <c r="E481" s="11">
        <v>294749</v>
      </c>
      <c r="G481" s="11" t="s">
        <v>63</v>
      </c>
      <c r="H481" s="13" t="s">
        <v>69</v>
      </c>
      <c r="I481" s="11">
        <v>300</v>
      </c>
      <c r="J481" s="11">
        <v>150</v>
      </c>
      <c r="K481" s="11">
        <v>0</v>
      </c>
      <c r="L481" s="11">
        <v>0</v>
      </c>
      <c r="M481" s="11">
        <v>0</v>
      </c>
      <c r="N481" s="11">
        <v>0</v>
      </c>
      <c r="O481" s="11" t="s">
        <v>193</v>
      </c>
      <c r="P481" s="11">
        <v>550</v>
      </c>
      <c r="Q481" s="11" t="s">
        <v>145</v>
      </c>
      <c r="S481" s="11" t="s">
        <v>66</v>
      </c>
      <c r="T481" s="11" t="s">
        <v>147</v>
      </c>
      <c r="W481" s="11">
        <f t="shared" si="67"/>
        <v>1</v>
      </c>
      <c r="X481" s="13">
        <f t="shared" si="68"/>
        <v>0</v>
      </c>
      <c r="Y481" s="13">
        <f t="shared" si="69"/>
        <v>0</v>
      </c>
      <c r="Z481" s="13">
        <f t="shared" si="70"/>
        <v>0</v>
      </c>
      <c r="AA481" s="13">
        <f t="shared" si="71"/>
        <v>0</v>
      </c>
      <c r="AB481" s="13">
        <f t="shared" si="72"/>
        <v>0</v>
      </c>
      <c r="AC481" s="13">
        <f t="shared" si="73"/>
        <v>0</v>
      </c>
      <c r="AD481" s="13">
        <f t="shared" si="74"/>
        <v>0</v>
      </c>
      <c r="AE481" s="13">
        <f t="shared" si="75"/>
        <v>0</v>
      </c>
      <c r="AF481" s="11" t="s">
        <v>1115</v>
      </c>
    </row>
    <row r="482" spans="2:32" s="11" customFormat="1" ht="14.1" customHeight="1" outlineLevel="1" x14ac:dyDescent="0.2">
      <c r="B482" s="65" t="s">
        <v>96</v>
      </c>
      <c r="C482" s="11" t="s">
        <v>53</v>
      </c>
      <c r="D482" s="12">
        <v>40270</v>
      </c>
      <c r="E482" s="11">
        <v>294682</v>
      </c>
      <c r="G482" s="11" t="s">
        <v>27</v>
      </c>
      <c r="H482" s="13" t="s">
        <v>107</v>
      </c>
      <c r="I482" s="11">
        <v>1000</v>
      </c>
      <c r="J482" s="11">
        <v>450</v>
      </c>
      <c r="K482" s="11">
        <v>400</v>
      </c>
      <c r="L482" s="11">
        <v>150</v>
      </c>
      <c r="M482" s="11">
        <v>0</v>
      </c>
      <c r="N482" s="11">
        <v>0</v>
      </c>
      <c r="O482" s="11" t="s">
        <v>193</v>
      </c>
      <c r="P482" s="11">
        <v>550</v>
      </c>
      <c r="Q482" s="11" t="s">
        <v>145</v>
      </c>
      <c r="S482" s="11" t="s">
        <v>66</v>
      </c>
      <c r="T482" s="11" t="s">
        <v>147</v>
      </c>
      <c r="W482" s="11">
        <f t="shared" si="67"/>
        <v>1</v>
      </c>
      <c r="X482" s="13">
        <f t="shared" si="68"/>
        <v>0</v>
      </c>
      <c r="Y482" s="13">
        <f t="shared" si="69"/>
        <v>0</v>
      </c>
      <c r="Z482" s="13">
        <f t="shared" si="70"/>
        <v>1</v>
      </c>
      <c r="AA482" s="13">
        <f t="shared" si="71"/>
        <v>0</v>
      </c>
      <c r="AB482" s="13">
        <f t="shared" si="72"/>
        <v>1400</v>
      </c>
      <c r="AC482" s="13">
        <f t="shared" si="73"/>
        <v>600</v>
      </c>
      <c r="AD482" s="13">
        <f t="shared" si="74"/>
        <v>0</v>
      </c>
      <c r="AE482" s="13">
        <f t="shared" si="75"/>
        <v>0</v>
      </c>
      <c r="AF482" s="11" t="s">
        <v>1115</v>
      </c>
    </row>
    <row r="483" spans="2:32" s="11" customFormat="1" ht="14.1" customHeight="1" outlineLevel="1" x14ac:dyDescent="0.2">
      <c r="B483" s="65" t="s">
        <v>96</v>
      </c>
      <c r="C483" s="11" t="s">
        <v>53</v>
      </c>
      <c r="D483" s="12">
        <v>40270</v>
      </c>
      <c r="E483" s="11">
        <v>296172</v>
      </c>
      <c r="G483" s="11" t="s">
        <v>27</v>
      </c>
      <c r="H483" s="13" t="s">
        <v>373</v>
      </c>
      <c r="I483" s="11">
        <v>400</v>
      </c>
      <c r="J483" s="11">
        <v>150</v>
      </c>
      <c r="K483" s="11">
        <v>0</v>
      </c>
      <c r="L483" s="11">
        <v>0</v>
      </c>
      <c r="M483" s="11">
        <v>0</v>
      </c>
      <c r="N483" s="11">
        <v>0</v>
      </c>
      <c r="O483" s="11" t="s">
        <v>193</v>
      </c>
      <c r="P483" s="11">
        <v>550</v>
      </c>
      <c r="Q483" s="11" t="s">
        <v>145</v>
      </c>
      <c r="S483" s="11" t="s">
        <v>66</v>
      </c>
      <c r="T483" s="11" t="s">
        <v>147</v>
      </c>
      <c r="W483" s="11">
        <f t="shared" si="67"/>
        <v>1</v>
      </c>
      <c r="X483" s="13">
        <f t="shared" si="68"/>
        <v>0</v>
      </c>
      <c r="Y483" s="13">
        <f t="shared" si="69"/>
        <v>0</v>
      </c>
      <c r="Z483" s="13">
        <f t="shared" si="70"/>
        <v>0</v>
      </c>
      <c r="AA483" s="13">
        <f t="shared" si="71"/>
        <v>0</v>
      </c>
      <c r="AB483" s="13">
        <f t="shared" si="72"/>
        <v>0</v>
      </c>
      <c r="AC483" s="13">
        <f t="shared" si="73"/>
        <v>0</v>
      </c>
      <c r="AD483" s="13">
        <f t="shared" si="74"/>
        <v>0</v>
      </c>
      <c r="AE483" s="13">
        <f t="shared" si="75"/>
        <v>0</v>
      </c>
      <c r="AF483" s="11" t="s">
        <v>1115</v>
      </c>
    </row>
    <row r="484" spans="2:32" s="11" customFormat="1" ht="14.1" customHeight="1" outlineLevel="1" x14ac:dyDescent="0.2">
      <c r="B484" s="65" t="s">
        <v>83</v>
      </c>
      <c r="C484" s="11" t="s">
        <v>53</v>
      </c>
      <c r="D484" s="12">
        <v>40270</v>
      </c>
      <c r="E484" s="11">
        <v>2670558</v>
      </c>
      <c r="F484" s="11" t="s">
        <v>374</v>
      </c>
      <c r="G484" s="11" t="s">
        <v>122</v>
      </c>
      <c r="H484" s="13" t="s">
        <v>109</v>
      </c>
      <c r="I484" s="11">
        <v>400</v>
      </c>
      <c r="J484" s="11">
        <v>0</v>
      </c>
      <c r="K484" s="11">
        <v>150</v>
      </c>
      <c r="L484" s="11">
        <v>220</v>
      </c>
      <c r="M484" s="11">
        <v>0</v>
      </c>
      <c r="N484" s="11">
        <v>0</v>
      </c>
      <c r="O484" s="11" t="s">
        <v>193</v>
      </c>
      <c r="P484" s="11">
        <v>520</v>
      </c>
      <c r="Q484" s="11" t="s">
        <v>75</v>
      </c>
      <c r="S484" s="11" t="s">
        <v>66</v>
      </c>
      <c r="T484" s="11" t="s">
        <v>147</v>
      </c>
      <c r="W484" s="11">
        <f t="shared" si="67"/>
        <v>1</v>
      </c>
      <c r="X484" s="13">
        <f t="shared" si="68"/>
        <v>0</v>
      </c>
      <c r="Y484" s="13">
        <f t="shared" si="69"/>
        <v>0</v>
      </c>
      <c r="Z484" s="13">
        <f t="shared" si="70"/>
        <v>0</v>
      </c>
      <c r="AA484" s="13">
        <f t="shared" si="71"/>
        <v>1</v>
      </c>
      <c r="AB484" s="13">
        <f t="shared" si="72"/>
        <v>0</v>
      </c>
      <c r="AC484" s="13">
        <f t="shared" si="73"/>
        <v>0</v>
      </c>
      <c r="AD484" s="13">
        <f t="shared" si="74"/>
        <v>550</v>
      </c>
      <c r="AE484" s="13">
        <f t="shared" si="75"/>
        <v>220</v>
      </c>
      <c r="AF484" s="11" t="s">
        <v>1115</v>
      </c>
    </row>
    <row r="485" spans="2:32" s="11" customFormat="1" ht="14.1" customHeight="1" outlineLevel="1" x14ac:dyDescent="0.2">
      <c r="B485" s="65" t="s">
        <v>83</v>
      </c>
      <c r="C485" s="11" t="s">
        <v>53</v>
      </c>
      <c r="D485" s="12">
        <v>40270</v>
      </c>
      <c r="E485" s="11">
        <v>2476482</v>
      </c>
      <c r="F485" s="11" t="s">
        <v>375</v>
      </c>
      <c r="G485" s="11" t="s">
        <v>146</v>
      </c>
      <c r="H485" s="13" t="s">
        <v>109</v>
      </c>
      <c r="I485" s="11">
        <v>0</v>
      </c>
      <c r="J485" s="11">
        <v>0</v>
      </c>
      <c r="K485" s="11">
        <v>150</v>
      </c>
      <c r="L485" s="11">
        <v>0</v>
      </c>
      <c r="M485" s="11">
        <v>0</v>
      </c>
      <c r="N485" s="11">
        <v>0</v>
      </c>
      <c r="O485" s="11" t="s">
        <v>193</v>
      </c>
      <c r="P485" s="11">
        <v>300</v>
      </c>
      <c r="Q485" s="11" t="s">
        <v>305</v>
      </c>
      <c r="S485" s="11" t="s">
        <v>66</v>
      </c>
      <c r="T485" s="11" t="s">
        <v>78</v>
      </c>
      <c r="W485" s="11">
        <f t="shared" si="67"/>
        <v>1</v>
      </c>
      <c r="X485" s="13">
        <f t="shared" si="68"/>
        <v>1</v>
      </c>
      <c r="Y485" s="13">
        <f t="shared" si="69"/>
        <v>0</v>
      </c>
      <c r="Z485" s="13">
        <f t="shared" si="70"/>
        <v>0</v>
      </c>
      <c r="AA485" s="13">
        <f t="shared" si="71"/>
        <v>1</v>
      </c>
      <c r="AB485" s="13">
        <f t="shared" si="72"/>
        <v>0</v>
      </c>
      <c r="AC485" s="13">
        <f t="shared" si="73"/>
        <v>0</v>
      </c>
      <c r="AD485" s="13">
        <f t="shared" si="74"/>
        <v>150</v>
      </c>
      <c r="AE485" s="13">
        <f t="shared" si="75"/>
        <v>0</v>
      </c>
      <c r="AF485" s="11" t="s">
        <v>1115</v>
      </c>
    </row>
    <row r="486" spans="2:32" s="11" customFormat="1" ht="14.1" customHeight="1" outlineLevel="1" x14ac:dyDescent="0.2">
      <c r="B486" s="65" t="s">
        <v>83</v>
      </c>
      <c r="C486" s="11" t="s">
        <v>53</v>
      </c>
      <c r="D486" s="12">
        <v>40271</v>
      </c>
      <c r="E486" s="11">
        <v>2071999</v>
      </c>
      <c r="F486" s="11" t="s">
        <v>376</v>
      </c>
      <c r="G486" s="11" t="s">
        <v>146</v>
      </c>
      <c r="H486" s="13" t="s">
        <v>88</v>
      </c>
      <c r="I486" s="11">
        <v>150</v>
      </c>
      <c r="J486" s="11">
        <v>0</v>
      </c>
      <c r="K486" s="11">
        <v>0</v>
      </c>
      <c r="L486" s="11">
        <v>0</v>
      </c>
      <c r="M486" s="11">
        <v>0</v>
      </c>
      <c r="N486" s="11">
        <v>0</v>
      </c>
      <c r="O486" s="11" t="s">
        <v>193</v>
      </c>
      <c r="P486" s="11">
        <v>300</v>
      </c>
      <c r="Q486" s="11" t="s">
        <v>305</v>
      </c>
      <c r="S486" s="11" t="s">
        <v>66</v>
      </c>
      <c r="T486" s="11" t="s">
        <v>147</v>
      </c>
      <c r="W486" s="11">
        <f t="shared" si="67"/>
        <v>1</v>
      </c>
      <c r="X486" s="13">
        <f t="shared" si="68"/>
        <v>0</v>
      </c>
      <c r="Y486" s="13">
        <f t="shared" si="69"/>
        <v>0</v>
      </c>
      <c r="Z486" s="13">
        <f t="shared" si="70"/>
        <v>1</v>
      </c>
      <c r="AA486" s="13">
        <f t="shared" si="71"/>
        <v>0</v>
      </c>
      <c r="AB486" s="13">
        <f t="shared" si="72"/>
        <v>150</v>
      </c>
      <c r="AC486" s="13">
        <f t="shared" si="73"/>
        <v>0</v>
      </c>
      <c r="AD486" s="13">
        <f t="shared" si="74"/>
        <v>0</v>
      </c>
      <c r="AE486" s="13">
        <f t="shared" si="75"/>
        <v>0</v>
      </c>
      <c r="AF486" s="11" t="s">
        <v>1115</v>
      </c>
    </row>
    <row r="487" spans="2:32" s="11" customFormat="1" ht="14.1" customHeight="1" outlineLevel="1" x14ac:dyDescent="0.2">
      <c r="B487" s="65" t="s">
        <v>42</v>
      </c>
      <c r="C487" s="11" t="s">
        <v>53</v>
      </c>
      <c r="D487" s="12">
        <v>40271</v>
      </c>
      <c r="E487" s="11">
        <v>24262875</v>
      </c>
      <c r="F487" s="11">
        <v>781019</v>
      </c>
      <c r="G487" s="11" t="s">
        <v>31</v>
      </c>
      <c r="H487" s="13" t="s">
        <v>107</v>
      </c>
      <c r="I487" s="11">
        <v>400</v>
      </c>
      <c r="J487" s="11">
        <v>0</v>
      </c>
      <c r="K487" s="11">
        <v>250</v>
      </c>
      <c r="L487" s="11">
        <v>295</v>
      </c>
      <c r="M487" s="11">
        <v>0</v>
      </c>
      <c r="N487" s="11">
        <v>0</v>
      </c>
      <c r="O487" s="11" t="s">
        <v>193</v>
      </c>
      <c r="P487" s="11">
        <v>575</v>
      </c>
      <c r="Q487" s="11" t="s">
        <v>75</v>
      </c>
      <c r="S487" s="11" t="s">
        <v>66</v>
      </c>
      <c r="T487" s="11" t="s">
        <v>147</v>
      </c>
      <c r="W487" s="11">
        <f t="shared" si="67"/>
        <v>1</v>
      </c>
      <c r="X487" s="13">
        <f t="shared" si="68"/>
        <v>0</v>
      </c>
      <c r="Y487" s="13">
        <f t="shared" si="69"/>
        <v>0</v>
      </c>
      <c r="Z487" s="13">
        <f t="shared" si="70"/>
        <v>1</v>
      </c>
      <c r="AA487" s="13">
        <f t="shared" si="71"/>
        <v>0</v>
      </c>
      <c r="AB487" s="13">
        <f t="shared" si="72"/>
        <v>650</v>
      </c>
      <c r="AC487" s="13">
        <f t="shared" si="73"/>
        <v>295</v>
      </c>
      <c r="AD487" s="13">
        <f t="shared" si="74"/>
        <v>0</v>
      </c>
      <c r="AE487" s="13">
        <f t="shared" si="75"/>
        <v>0</v>
      </c>
      <c r="AF487" s="11" t="s">
        <v>1115</v>
      </c>
    </row>
    <row r="488" spans="2:32" s="11" customFormat="1" ht="14.1" customHeight="1" outlineLevel="1" x14ac:dyDescent="0.2">
      <c r="B488" s="65" t="s">
        <v>83</v>
      </c>
      <c r="C488" s="11" t="s">
        <v>53</v>
      </c>
      <c r="D488" s="12">
        <v>40271</v>
      </c>
      <c r="E488" s="11">
        <v>2358297</v>
      </c>
      <c r="F488" s="11" t="s">
        <v>377</v>
      </c>
      <c r="G488" s="11" t="s">
        <v>122</v>
      </c>
      <c r="H488" s="13" t="s">
        <v>88</v>
      </c>
      <c r="I488" s="11">
        <v>650</v>
      </c>
      <c r="J488" s="11">
        <v>0</v>
      </c>
      <c r="K488" s="11">
        <v>300</v>
      </c>
      <c r="L488" s="11">
        <v>490</v>
      </c>
      <c r="M488" s="11">
        <v>0</v>
      </c>
      <c r="N488" s="11">
        <v>0</v>
      </c>
      <c r="O488" s="11" t="s">
        <v>193</v>
      </c>
      <c r="P488" s="11">
        <v>520</v>
      </c>
      <c r="Q488" s="11" t="s">
        <v>35</v>
      </c>
      <c r="S488" s="11" t="s">
        <v>66</v>
      </c>
      <c r="T488" s="11" t="s">
        <v>147</v>
      </c>
      <c r="W488" s="11">
        <f t="shared" si="67"/>
        <v>1</v>
      </c>
      <c r="X488" s="13">
        <f t="shared" si="68"/>
        <v>0</v>
      </c>
      <c r="Y488" s="13">
        <f t="shared" si="69"/>
        <v>0</v>
      </c>
      <c r="Z488" s="13">
        <f t="shared" si="70"/>
        <v>1</v>
      </c>
      <c r="AA488" s="13">
        <f t="shared" si="71"/>
        <v>0</v>
      </c>
      <c r="AB488" s="13">
        <f t="shared" si="72"/>
        <v>950</v>
      </c>
      <c r="AC488" s="13">
        <f t="shared" si="73"/>
        <v>490</v>
      </c>
      <c r="AD488" s="13">
        <f t="shared" si="74"/>
        <v>0</v>
      </c>
      <c r="AE488" s="13">
        <f t="shared" si="75"/>
        <v>0</v>
      </c>
      <c r="AF488" s="11" t="s">
        <v>1115</v>
      </c>
    </row>
    <row r="489" spans="2:32" s="11" customFormat="1" ht="14.1" customHeight="1" outlineLevel="1" x14ac:dyDescent="0.2">
      <c r="B489" s="65" t="s">
        <v>96</v>
      </c>
      <c r="C489" s="11" t="s">
        <v>53</v>
      </c>
      <c r="D489" s="12">
        <v>40271</v>
      </c>
      <c r="E489" s="11">
        <v>295800</v>
      </c>
      <c r="G489" s="11" t="s">
        <v>136</v>
      </c>
      <c r="H489" s="13" t="s">
        <v>109</v>
      </c>
      <c r="I489" s="11">
        <v>50</v>
      </c>
      <c r="J489" s="11">
        <v>0</v>
      </c>
      <c r="K489" s="11">
        <v>450</v>
      </c>
      <c r="L489" s="11">
        <v>200</v>
      </c>
      <c r="M489" s="11">
        <v>0</v>
      </c>
      <c r="N489" s="11">
        <v>0</v>
      </c>
      <c r="O489" s="11" t="s">
        <v>193</v>
      </c>
      <c r="P489" s="11">
        <v>550</v>
      </c>
      <c r="Q489" s="11" t="s">
        <v>145</v>
      </c>
      <c r="S489" s="11" t="s">
        <v>66</v>
      </c>
      <c r="T489" s="11" t="s">
        <v>147</v>
      </c>
      <c r="W489" s="11">
        <f t="shared" si="67"/>
        <v>1</v>
      </c>
      <c r="X489" s="13">
        <f t="shared" si="68"/>
        <v>0</v>
      </c>
      <c r="Y489" s="13">
        <f t="shared" si="69"/>
        <v>0</v>
      </c>
      <c r="Z489" s="13">
        <f t="shared" si="70"/>
        <v>0</v>
      </c>
      <c r="AA489" s="13">
        <f t="shared" si="71"/>
        <v>1</v>
      </c>
      <c r="AB489" s="13">
        <f t="shared" si="72"/>
        <v>0</v>
      </c>
      <c r="AC489" s="13">
        <f t="shared" si="73"/>
        <v>0</v>
      </c>
      <c r="AD489" s="13">
        <f t="shared" si="74"/>
        <v>500</v>
      </c>
      <c r="AE489" s="13">
        <f t="shared" si="75"/>
        <v>200</v>
      </c>
      <c r="AF489" s="11" t="s">
        <v>1115</v>
      </c>
    </row>
    <row r="490" spans="2:32" s="11" customFormat="1" ht="14.1" customHeight="1" outlineLevel="1" x14ac:dyDescent="0.2">
      <c r="B490" s="65" t="s">
        <v>96</v>
      </c>
      <c r="C490" s="11" t="s">
        <v>53</v>
      </c>
      <c r="D490" s="12">
        <v>40271</v>
      </c>
      <c r="E490" s="11">
        <v>296427</v>
      </c>
      <c r="G490" s="11" t="s">
        <v>45</v>
      </c>
      <c r="H490" s="13" t="s">
        <v>69</v>
      </c>
      <c r="I490" s="11">
        <v>400</v>
      </c>
      <c r="J490" s="11">
        <v>150</v>
      </c>
      <c r="K490" s="11">
        <v>0</v>
      </c>
      <c r="L490" s="11">
        <v>0</v>
      </c>
      <c r="M490" s="11">
        <v>0</v>
      </c>
      <c r="N490" s="11">
        <v>0</v>
      </c>
      <c r="O490" s="11" t="s">
        <v>193</v>
      </c>
      <c r="P490" s="11">
        <v>550</v>
      </c>
      <c r="Q490" s="11" t="s">
        <v>145</v>
      </c>
      <c r="S490" s="11" t="s">
        <v>66</v>
      </c>
      <c r="T490" s="11" t="s">
        <v>147</v>
      </c>
      <c r="W490" s="11">
        <f t="shared" si="67"/>
        <v>1</v>
      </c>
      <c r="X490" s="13">
        <f t="shared" si="68"/>
        <v>0</v>
      </c>
      <c r="Y490" s="13">
        <f t="shared" si="69"/>
        <v>0</v>
      </c>
      <c r="Z490" s="13">
        <f t="shared" si="70"/>
        <v>0</v>
      </c>
      <c r="AA490" s="13">
        <f t="shared" si="71"/>
        <v>0</v>
      </c>
      <c r="AB490" s="13">
        <f t="shared" si="72"/>
        <v>0</v>
      </c>
      <c r="AC490" s="13">
        <f t="shared" si="73"/>
        <v>0</v>
      </c>
      <c r="AD490" s="13">
        <f t="shared" si="74"/>
        <v>0</v>
      </c>
      <c r="AE490" s="13">
        <f t="shared" si="75"/>
        <v>0</v>
      </c>
      <c r="AF490" s="11" t="s">
        <v>1115</v>
      </c>
    </row>
    <row r="491" spans="2:32" s="11" customFormat="1" ht="14.1" customHeight="1" outlineLevel="1" x14ac:dyDescent="0.2">
      <c r="B491" s="65" t="s">
        <v>96</v>
      </c>
      <c r="C491" s="11" t="s">
        <v>53</v>
      </c>
      <c r="D491" s="12">
        <v>40271</v>
      </c>
      <c r="E491" s="11">
        <v>296450</v>
      </c>
      <c r="G491" s="11" t="s">
        <v>136</v>
      </c>
      <c r="H491" s="13" t="s">
        <v>88</v>
      </c>
      <c r="I491" s="11">
        <v>1550</v>
      </c>
      <c r="J491" s="11">
        <v>600</v>
      </c>
      <c r="K491" s="11">
        <v>1100</v>
      </c>
      <c r="L491" s="11">
        <v>400</v>
      </c>
      <c r="M491" s="11">
        <v>0</v>
      </c>
      <c r="N491" s="11">
        <v>0</v>
      </c>
      <c r="O491" s="11" t="s">
        <v>193</v>
      </c>
      <c r="P491" s="11">
        <v>550</v>
      </c>
      <c r="Q491" s="11" t="s">
        <v>145</v>
      </c>
      <c r="S491" s="11" t="s">
        <v>66</v>
      </c>
      <c r="T491" s="11" t="s">
        <v>147</v>
      </c>
      <c r="W491" s="11">
        <f t="shared" si="67"/>
        <v>1</v>
      </c>
      <c r="X491" s="13">
        <f t="shared" si="68"/>
        <v>0</v>
      </c>
      <c r="Y491" s="13">
        <f t="shared" si="69"/>
        <v>0</v>
      </c>
      <c r="Z491" s="13">
        <f t="shared" si="70"/>
        <v>1</v>
      </c>
      <c r="AA491" s="13">
        <f t="shared" si="71"/>
        <v>0</v>
      </c>
      <c r="AB491" s="13">
        <f t="shared" si="72"/>
        <v>2650</v>
      </c>
      <c r="AC491" s="13">
        <f t="shared" si="73"/>
        <v>1000</v>
      </c>
      <c r="AD491" s="13">
        <f t="shared" si="74"/>
        <v>0</v>
      </c>
      <c r="AE491" s="13">
        <f t="shared" si="75"/>
        <v>0</v>
      </c>
      <c r="AF491" s="11" t="s">
        <v>1115</v>
      </c>
    </row>
    <row r="492" spans="2:32" s="11" customFormat="1" ht="14.1" customHeight="1" outlineLevel="1" x14ac:dyDescent="0.2">
      <c r="B492" s="65" t="s">
        <v>83</v>
      </c>
      <c r="C492" s="11" t="s">
        <v>53</v>
      </c>
      <c r="D492" s="12">
        <v>40273</v>
      </c>
      <c r="E492" s="11">
        <v>2671159</v>
      </c>
      <c r="F492" s="11" t="s">
        <v>830</v>
      </c>
      <c r="G492" s="11" t="s">
        <v>378</v>
      </c>
      <c r="H492" s="13" t="s">
        <v>130</v>
      </c>
      <c r="I492" s="11">
        <v>0</v>
      </c>
      <c r="J492" s="11">
        <v>0</v>
      </c>
      <c r="K492" s="11">
        <v>0</v>
      </c>
      <c r="L492" s="11">
        <v>0</v>
      </c>
      <c r="M492" s="11">
        <v>0</v>
      </c>
      <c r="N492" s="11">
        <v>0</v>
      </c>
      <c r="O492" s="11" t="s">
        <v>193</v>
      </c>
      <c r="P492" s="11">
        <v>300</v>
      </c>
      <c r="Q492" s="11" t="s">
        <v>305</v>
      </c>
      <c r="S492" s="11" t="s">
        <v>66</v>
      </c>
      <c r="T492" s="11" t="s">
        <v>78</v>
      </c>
      <c r="W492" s="11">
        <f t="shared" si="67"/>
        <v>1</v>
      </c>
      <c r="X492" s="13">
        <f t="shared" si="68"/>
        <v>1</v>
      </c>
      <c r="Y492" s="13">
        <f t="shared" si="69"/>
        <v>0</v>
      </c>
      <c r="Z492" s="13">
        <f t="shared" si="70"/>
        <v>0</v>
      </c>
      <c r="AA492" s="13">
        <f t="shared" si="71"/>
        <v>0</v>
      </c>
      <c r="AB492" s="13">
        <f t="shared" si="72"/>
        <v>0</v>
      </c>
      <c r="AC492" s="13">
        <f t="shared" si="73"/>
        <v>0</v>
      </c>
      <c r="AD492" s="13">
        <f t="shared" si="74"/>
        <v>0</v>
      </c>
      <c r="AE492" s="13">
        <f t="shared" si="75"/>
        <v>0</v>
      </c>
      <c r="AF492" s="11" t="s">
        <v>1115</v>
      </c>
    </row>
    <row r="493" spans="2:32" s="11" customFormat="1" ht="14.1" customHeight="1" outlineLevel="1" x14ac:dyDescent="0.2">
      <c r="B493" s="65" t="s">
        <v>58</v>
      </c>
      <c r="C493" s="11" t="s">
        <v>53</v>
      </c>
      <c r="D493" s="12">
        <v>40274</v>
      </c>
      <c r="E493" s="11">
        <v>20759780</v>
      </c>
      <c r="F493" s="11">
        <v>590434</v>
      </c>
      <c r="G493" s="11" t="s">
        <v>44</v>
      </c>
      <c r="H493" s="13" t="s">
        <v>109</v>
      </c>
      <c r="I493" s="11">
        <v>50</v>
      </c>
      <c r="J493" s="11">
        <v>0</v>
      </c>
      <c r="K493" s="11">
        <v>450</v>
      </c>
      <c r="L493" s="11">
        <v>150</v>
      </c>
      <c r="M493" s="11">
        <v>0</v>
      </c>
      <c r="N493" s="11">
        <v>0</v>
      </c>
      <c r="O493" s="11" t="s">
        <v>193</v>
      </c>
      <c r="P493" s="11">
        <v>550</v>
      </c>
      <c r="Q493" s="11" t="s">
        <v>37</v>
      </c>
      <c r="S493" s="11" t="s">
        <v>66</v>
      </c>
      <c r="T493" s="11" t="s">
        <v>147</v>
      </c>
      <c r="W493" s="11">
        <f t="shared" si="67"/>
        <v>1</v>
      </c>
      <c r="X493" s="13">
        <f t="shared" si="68"/>
        <v>0</v>
      </c>
      <c r="Y493" s="13">
        <f t="shared" si="69"/>
        <v>0</v>
      </c>
      <c r="Z493" s="13">
        <f t="shared" si="70"/>
        <v>0</v>
      </c>
      <c r="AA493" s="13">
        <f t="shared" si="71"/>
        <v>1</v>
      </c>
      <c r="AB493" s="13">
        <f t="shared" si="72"/>
        <v>0</v>
      </c>
      <c r="AC493" s="13">
        <f t="shared" si="73"/>
        <v>0</v>
      </c>
      <c r="AD493" s="13">
        <f t="shared" si="74"/>
        <v>500</v>
      </c>
      <c r="AE493" s="13">
        <f t="shared" si="75"/>
        <v>150</v>
      </c>
      <c r="AF493" s="11" t="s">
        <v>1115</v>
      </c>
    </row>
    <row r="494" spans="2:32" s="11" customFormat="1" ht="14.1" customHeight="1" outlineLevel="1" x14ac:dyDescent="0.2">
      <c r="B494" s="65" t="s">
        <v>42</v>
      </c>
      <c r="C494" s="11" t="s">
        <v>53</v>
      </c>
      <c r="D494" s="12">
        <v>40274</v>
      </c>
      <c r="E494" s="11">
        <v>24240517</v>
      </c>
      <c r="F494" s="11">
        <v>795818</v>
      </c>
      <c r="G494" s="11" t="s">
        <v>172</v>
      </c>
      <c r="H494" s="13" t="s">
        <v>109</v>
      </c>
      <c r="I494" s="11">
        <v>50</v>
      </c>
      <c r="J494" s="11">
        <v>0</v>
      </c>
      <c r="K494" s="11">
        <v>100</v>
      </c>
      <c r="L494" s="11">
        <v>0</v>
      </c>
      <c r="M494" s="11">
        <v>0</v>
      </c>
      <c r="N494" s="11">
        <v>0</v>
      </c>
      <c r="O494" s="11" t="s">
        <v>193</v>
      </c>
      <c r="P494" s="11">
        <v>575</v>
      </c>
      <c r="Q494" s="11" t="s">
        <v>35</v>
      </c>
      <c r="S494" s="11" t="s">
        <v>66</v>
      </c>
      <c r="T494" s="11" t="s">
        <v>78</v>
      </c>
      <c r="W494" s="11">
        <f t="shared" si="67"/>
        <v>1</v>
      </c>
      <c r="X494" s="13">
        <f t="shared" si="68"/>
        <v>1</v>
      </c>
      <c r="Y494" s="13">
        <f t="shared" si="69"/>
        <v>0</v>
      </c>
      <c r="Z494" s="13">
        <f t="shared" si="70"/>
        <v>0</v>
      </c>
      <c r="AA494" s="13">
        <f t="shared" si="71"/>
        <v>1</v>
      </c>
      <c r="AB494" s="13">
        <f t="shared" si="72"/>
        <v>0</v>
      </c>
      <c r="AC494" s="13">
        <f t="shared" si="73"/>
        <v>0</v>
      </c>
      <c r="AD494" s="13">
        <f t="shared" si="74"/>
        <v>150</v>
      </c>
      <c r="AE494" s="13">
        <f t="shared" si="75"/>
        <v>0</v>
      </c>
      <c r="AF494" s="11" t="s">
        <v>1115</v>
      </c>
    </row>
    <row r="495" spans="2:32" s="11" customFormat="1" ht="14.1" customHeight="1" outlineLevel="1" x14ac:dyDescent="0.2">
      <c r="B495" s="65" t="s">
        <v>83</v>
      </c>
      <c r="C495" s="11" t="s">
        <v>53</v>
      </c>
      <c r="D495" s="12">
        <v>40274</v>
      </c>
      <c r="E495" s="11">
        <v>2543702</v>
      </c>
      <c r="F495" s="11" t="s">
        <v>379</v>
      </c>
      <c r="G495" s="11" t="s">
        <v>326</v>
      </c>
      <c r="H495" s="13" t="s">
        <v>59</v>
      </c>
      <c r="I495" s="11">
        <v>450</v>
      </c>
      <c r="J495" s="11">
        <v>130</v>
      </c>
      <c r="K495" s="11">
        <v>0</v>
      </c>
      <c r="L495" s="11">
        <v>0</v>
      </c>
      <c r="M495" s="11">
        <v>0</v>
      </c>
      <c r="N495" s="11">
        <v>0</v>
      </c>
      <c r="O495" s="11" t="s">
        <v>193</v>
      </c>
      <c r="P495" s="11">
        <v>520</v>
      </c>
      <c r="Q495" s="11" t="s">
        <v>305</v>
      </c>
      <c r="S495" s="11" t="s">
        <v>66</v>
      </c>
      <c r="T495" s="11" t="s">
        <v>147</v>
      </c>
      <c r="W495" s="11">
        <f t="shared" si="67"/>
        <v>1</v>
      </c>
      <c r="X495" s="13">
        <f t="shared" si="68"/>
        <v>0</v>
      </c>
      <c r="Y495" s="13">
        <f t="shared" si="69"/>
        <v>0</v>
      </c>
      <c r="Z495" s="13">
        <f t="shared" si="70"/>
        <v>0</v>
      </c>
      <c r="AA495" s="13">
        <f t="shared" si="71"/>
        <v>0</v>
      </c>
      <c r="AB495" s="13">
        <f t="shared" si="72"/>
        <v>0</v>
      </c>
      <c r="AC495" s="13">
        <f t="shared" si="73"/>
        <v>0</v>
      </c>
      <c r="AD495" s="13">
        <f t="shared" si="74"/>
        <v>0</v>
      </c>
      <c r="AE495" s="13">
        <f t="shared" si="75"/>
        <v>0</v>
      </c>
      <c r="AF495" s="11" t="s">
        <v>1115</v>
      </c>
    </row>
    <row r="496" spans="2:32" s="11" customFormat="1" ht="14.1" customHeight="1" outlineLevel="1" x14ac:dyDescent="0.2">
      <c r="B496" s="65" t="s">
        <v>83</v>
      </c>
      <c r="C496" s="11" t="s">
        <v>53</v>
      </c>
      <c r="D496" s="12">
        <v>40274</v>
      </c>
      <c r="E496" s="11">
        <v>2669560</v>
      </c>
      <c r="F496" s="11" t="s">
        <v>380</v>
      </c>
      <c r="G496" s="11" t="s">
        <v>29</v>
      </c>
      <c r="H496" s="13" t="s">
        <v>109</v>
      </c>
      <c r="I496" s="11">
        <v>0</v>
      </c>
      <c r="J496" s="11">
        <v>0</v>
      </c>
      <c r="K496" s="11">
        <v>100</v>
      </c>
      <c r="L496" s="11">
        <v>0</v>
      </c>
      <c r="M496" s="11">
        <v>0</v>
      </c>
      <c r="N496" s="11">
        <v>0</v>
      </c>
      <c r="O496" s="11" t="s">
        <v>193</v>
      </c>
      <c r="P496" s="11">
        <v>300</v>
      </c>
      <c r="Q496" s="11" t="s">
        <v>305</v>
      </c>
      <c r="S496" s="11" t="s">
        <v>66</v>
      </c>
      <c r="T496" s="11" t="s">
        <v>78</v>
      </c>
      <c r="W496" s="11">
        <f t="shared" si="67"/>
        <v>1</v>
      </c>
      <c r="X496" s="13">
        <f t="shared" si="68"/>
        <v>1</v>
      </c>
      <c r="Y496" s="13">
        <f t="shared" si="69"/>
        <v>0</v>
      </c>
      <c r="Z496" s="13">
        <f t="shared" si="70"/>
        <v>0</v>
      </c>
      <c r="AA496" s="13">
        <f t="shared" si="71"/>
        <v>1</v>
      </c>
      <c r="AB496" s="13">
        <f t="shared" si="72"/>
        <v>0</v>
      </c>
      <c r="AC496" s="13">
        <f t="shared" si="73"/>
        <v>0</v>
      </c>
      <c r="AD496" s="13">
        <f t="shared" si="74"/>
        <v>100</v>
      </c>
      <c r="AE496" s="13">
        <f t="shared" si="75"/>
        <v>0</v>
      </c>
      <c r="AF496" s="11" t="s">
        <v>1115</v>
      </c>
    </row>
    <row r="497" spans="2:32" s="11" customFormat="1" ht="14.1" customHeight="1" outlineLevel="1" x14ac:dyDescent="0.2">
      <c r="B497" s="65" t="s">
        <v>54</v>
      </c>
      <c r="C497" s="11" t="s">
        <v>53</v>
      </c>
      <c r="D497" s="12">
        <v>40274</v>
      </c>
      <c r="E497" s="11">
        <v>2000136742</v>
      </c>
      <c r="F497" s="11">
        <v>691</v>
      </c>
      <c r="G497" s="11" t="s">
        <v>142</v>
      </c>
      <c r="H497" s="13" t="s">
        <v>381</v>
      </c>
      <c r="I497" s="11">
        <v>500</v>
      </c>
      <c r="J497" s="11">
        <v>0</v>
      </c>
      <c r="K497" s="11">
        <v>0</v>
      </c>
      <c r="L497" s="11">
        <v>210</v>
      </c>
      <c r="M497" s="11">
        <v>0</v>
      </c>
      <c r="N497" s="11">
        <v>0</v>
      </c>
      <c r="O497" s="11" t="s">
        <v>193</v>
      </c>
      <c r="P497" s="11">
        <v>620</v>
      </c>
      <c r="Q497" s="11" t="s">
        <v>305</v>
      </c>
      <c r="S497" s="11" t="s">
        <v>66</v>
      </c>
      <c r="T497" s="11" t="s">
        <v>147</v>
      </c>
      <c r="W497" s="11">
        <f t="shared" si="67"/>
        <v>1</v>
      </c>
      <c r="X497" s="13">
        <f t="shared" si="68"/>
        <v>0</v>
      </c>
      <c r="Y497" s="13">
        <f t="shared" si="69"/>
        <v>0</v>
      </c>
      <c r="Z497" s="13">
        <f t="shared" si="70"/>
        <v>0</v>
      </c>
      <c r="AA497" s="13">
        <f t="shared" si="71"/>
        <v>0</v>
      </c>
      <c r="AB497" s="13">
        <f t="shared" si="72"/>
        <v>0</v>
      </c>
      <c r="AC497" s="13">
        <f t="shared" si="73"/>
        <v>0</v>
      </c>
      <c r="AD497" s="13">
        <f t="shared" si="74"/>
        <v>0</v>
      </c>
      <c r="AE497" s="13">
        <f t="shared" si="75"/>
        <v>0</v>
      </c>
      <c r="AF497" s="11" t="s">
        <v>1115</v>
      </c>
    </row>
    <row r="498" spans="2:32" s="11" customFormat="1" ht="14.1" customHeight="1" outlineLevel="1" x14ac:dyDescent="0.2">
      <c r="B498" s="65" t="s">
        <v>96</v>
      </c>
      <c r="C498" s="11" t="s">
        <v>53</v>
      </c>
      <c r="D498" s="12">
        <v>40274</v>
      </c>
      <c r="E498" s="11">
        <v>294885</v>
      </c>
      <c r="G498" s="11" t="s">
        <v>56</v>
      </c>
      <c r="H498" s="13" t="s">
        <v>382</v>
      </c>
      <c r="I498" s="11">
        <v>450</v>
      </c>
      <c r="J498" s="11">
        <v>175</v>
      </c>
      <c r="K498" s="11">
        <v>0</v>
      </c>
      <c r="L498" s="11">
        <v>0</v>
      </c>
      <c r="M498" s="11">
        <v>0</v>
      </c>
      <c r="N498" s="11">
        <v>0</v>
      </c>
      <c r="O498" s="11" t="s">
        <v>193</v>
      </c>
      <c r="P498" s="11">
        <v>550</v>
      </c>
      <c r="Q498" s="11" t="s">
        <v>52</v>
      </c>
      <c r="S498" s="11" t="s">
        <v>66</v>
      </c>
      <c r="T498" s="11" t="s">
        <v>147</v>
      </c>
      <c r="W498" s="11">
        <f t="shared" si="67"/>
        <v>1</v>
      </c>
      <c r="X498" s="13">
        <f t="shared" si="68"/>
        <v>0</v>
      </c>
      <c r="Y498" s="13">
        <f t="shared" si="69"/>
        <v>0</v>
      </c>
      <c r="Z498" s="13">
        <f t="shared" si="70"/>
        <v>0</v>
      </c>
      <c r="AA498" s="13">
        <f t="shared" si="71"/>
        <v>0</v>
      </c>
      <c r="AB498" s="13">
        <f t="shared" si="72"/>
        <v>0</v>
      </c>
      <c r="AC498" s="13">
        <f t="shared" si="73"/>
        <v>0</v>
      </c>
      <c r="AD498" s="13">
        <f t="shared" si="74"/>
        <v>0</v>
      </c>
      <c r="AE498" s="13">
        <f t="shared" si="75"/>
        <v>0</v>
      </c>
      <c r="AF498" s="11" t="s">
        <v>1115</v>
      </c>
    </row>
    <row r="499" spans="2:32" s="11" customFormat="1" ht="14.1" customHeight="1" outlineLevel="1" x14ac:dyDescent="0.2">
      <c r="B499" s="65" t="s">
        <v>96</v>
      </c>
      <c r="C499" s="11" t="s">
        <v>53</v>
      </c>
      <c r="D499" s="12">
        <v>40274</v>
      </c>
      <c r="E499" s="11">
        <v>295720</v>
      </c>
      <c r="G499" s="11" t="s">
        <v>25</v>
      </c>
      <c r="H499" s="13" t="s">
        <v>382</v>
      </c>
      <c r="I499" s="11">
        <v>200</v>
      </c>
      <c r="J499" s="11">
        <v>0</v>
      </c>
      <c r="K499" s="11">
        <v>0</v>
      </c>
      <c r="L499" s="11">
        <v>0</v>
      </c>
      <c r="M499" s="11">
        <v>0</v>
      </c>
      <c r="N499" s="11">
        <v>0</v>
      </c>
      <c r="O499" s="11" t="s">
        <v>193</v>
      </c>
      <c r="P499" s="11">
        <v>275</v>
      </c>
      <c r="Q499" s="11" t="s">
        <v>52</v>
      </c>
      <c r="S499" s="11" t="s">
        <v>66</v>
      </c>
      <c r="T499" s="11" t="s">
        <v>78</v>
      </c>
      <c r="W499" s="11">
        <f t="shared" si="67"/>
        <v>1</v>
      </c>
      <c r="X499" s="13">
        <f t="shared" si="68"/>
        <v>1</v>
      </c>
      <c r="Y499" s="13">
        <f t="shared" si="69"/>
        <v>0</v>
      </c>
      <c r="Z499" s="13">
        <f t="shared" si="70"/>
        <v>0</v>
      </c>
      <c r="AA499" s="13">
        <f t="shared" si="71"/>
        <v>0</v>
      </c>
      <c r="AB499" s="13">
        <f t="shared" si="72"/>
        <v>0</v>
      </c>
      <c r="AC499" s="13">
        <f t="shared" si="73"/>
        <v>0</v>
      </c>
      <c r="AD499" s="13">
        <f t="shared" si="74"/>
        <v>0</v>
      </c>
      <c r="AE499" s="13">
        <f t="shared" si="75"/>
        <v>0</v>
      </c>
      <c r="AF499" s="11" t="s">
        <v>1115</v>
      </c>
    </row>
    <row r="500" spans="2:32" s="11" customFormat="1" ht="14.1" customHeight="1" outlineLevel="1" x14ac:dyDescent="0.2">
      <c r="B500" s="65" t="s">
        <v>96</v>
      </c>
      <c r="C500" s="11" t="s">
        <v>53</v>
      </c>
      <c r="D500" s="12">
        <v>40274</v>
      </c>
      <c r="E500" s="11">
        <v>292520</v>
      </c>
      <c r="G500" s="11" t="s">
        <v>141</v>
      </c>
      <c r="H500" s="13" t="s">
        <v>107</v>
      </c>
      <c r="I500" s="11">
        <v>600</v>
      </c>
      <c r="J500" s="11">
        <v>180</v>
      </c>
      <c r="K500" s="11">
        <v>0</v>
      </c>
      <c r="L500" s="11">
        <v>0</v>
      </c>
      <c r="M500" s="11">
        <v>0</v>
      </c>
      <c r="N500" s="11">
        <v>0</v>
      </c>
      <c r="O500" s="11" t="s">
        <v>193</v>
      </c>
      <c r="P500" s="11">
        <v>550</v>
      </c>
      <c r="Q500" s="11" t="s">
        <v>52</v>
      </c>
      <c r="S500" s="11" t="s">
        <v>66</v>
      </c>
      <c r="T500" s="11" t="s">
        <v>147</v>
      </c>
      <c r="W500" s="11">
        <f t="shared" si="67"/>
        <v>1</v>
      </c>
      <c r="X500" s="13">
        <f t="shared" si="68"/>
        <v>0</v>
      </c>
      <c r="Y500" s="13">
        <f t="shared" si="69"/>
        <v>0</v>
      </c>
      <c r="Z500" s="13">
        <f t="shared" si="70"/>
        <v>1</v>
      </c>
      <c r="AA500" s="13">
        <f t="shared" si="71"/>
        <v>0</v>
      </c>
      <c r="AB500" s="13">
        <f t="shared" si="72"/>
        <v>600</v>
      </c>
      <c r="AC500" s="13">
        <f t="shared" si="73"/>
        <v>180</v>
      </c>
      <c r="AD500" s="13">
        <f t="shared" si="74"/>
        <v>0</v>
      </c>
      <c r="AE500" s="13">
        <f t="shared" si="75"/>
        <v>0</v>
      </c>
      <c r="AF500" s="11" t="s">
        <v>1115</v>
      </c>
    </row>
    <row r="501" spans="2:32" s="11" customFormat="1" ht="14.1" customHeight="1" outlineLevel="1" x14ac:dyDescent="0.2">
      <c r="B501" s="65" t="s">
        <v>96</v>
      </c>
      <c r="C501" s="11" t="s">
        <v>53</v>
      </c>
      <c r="D501" s="12">
        <v>40274</v>
      </c>
      <c r="E501" s="11">
        <v>296699</v>
      </c>
      <c r="G501" s="11" t="s">
        <v>27</v>
      </c>
      <c r="H501" s="13" t="s">
        <v>107</v>
      </c>
      <c r="I501" s="11">
        <v>300</v>
      </c>
      <c r="J501" s="11">
        <v>130</v>
      </c>
      <c r="K501" s="11">
        <v>0</v>
      </c>
      <c r="L501" s="11">
        <v>0</v>
      </c>
      <c r="M501" s="11">
        <v>0</v>
      </c>
      <c r="N501" s="11">
        <v>0</v>
      </c>
      <c r="O501" s="11" t="s">
        <v>193</v>
      </c>
      <c r="P501" s="11">
        <v>550</v>
      </c>
      <c r="Q501" s="11" t="s">
        <v>133</v>
      </c>
      <c r="S501" s="11" t="s">
        <v>66</v>
      </c>
      <c r="T501" s="11" t="s">
        <v>147</v>
      </c>
      <c r="W501" s="11">
        <f t="shared" si="67"/>
        <v>1</v>
      </c>
      <c r="X501" s="13">
        <f t="shared" si="68"/>
        <v>0</v>
      </c>
      <c r="Y501" s="13">
        <f t="shared" si="69"/>
        <v>0</v>
      </c>
      <c r="Z501" s="13">
        <f t="shared" si="70"/>
        <v>1</v>
      </c>
      <c r="AA501" s="13">
        <f t="shared" si="71"/>
        <v>0</v>
      </c>
      <c r="AB501" s="13">
        <f t="shared" si="72"/>
        <v>300</v>
      </c>
      <c r="AC501" s="13">
        <f t="shared" si="73"/>
        <v>130</v>
      </c>
      <c r="AD501" s="13">
        <f t="shared" si="74"/>
        <v>0</v>
      </c>
      <c r="AE501" s="13">
        <f t="shared" si="75"/>
        <v>0</v>
      </c>
      <c r="AF501" s="11" t="s">
        <v>1115</v>
      </c>
    </row>
    <row r="502" spans="2:32" s="11" customFormat="1" ht="14.1" customHeight="1" outlineLevel="1" x14ac:dyDescent="0.2">
      <c r="B502" s="65" t="s">
        <v>83</v>
      </c>
      <c r="C502" s="11" t="s">
        <v>53</v>
      </c>
      <c r="D502" s="12">
        <v>40274</v>
      </c>
      <c r="E502" s="11">
        <v>2670886</v>
      </c>
      <c r="F502" s="11" t="s">
        <v>383</v>
      </c>
      <c r="G502" s="11" t="s">
        <v>31</v>
      </c>
      <c r="H502" s="13" t="s">
        <v>99</v>
      </c>
      <c r="I502" s="11">
        <v>2850</v>
      </c>
      <c r="J502" s="11">
        <v>730</v>
      </c>
      <c r="K502" s="11">
        <v>1000</v>
      </c>
      <c r="L502" s="11">
        <v>290</v>
      </c>
      <c r="M502" s="11">
        <v>0</v>
      </c>
      <c r="N502" s="11">
        <v>0</v>
      </c>
      <c r="O502" s="11" t="s">
        <v>193</v>
      </c>
      <c r="P502" s="11">
        <v>625</v>
      </c>
      <c r="Q502" s="11" t="s">
        <v>305</v>
      </c>
      <c r="S502" s="11" t="s">
        <v>66</v>
      </c>
      <c r="T502" s="11" t="s">
        <v>147</v>
      </c>
      <c r="W502" s="11">
        <f t="shared" si="67"/>
        <v>1</v>
      </c>
      <c r="X502" s="13">
        <f t="shared" si="68"/>
        <v>0</v>
      </c>
      <c r="Y502" s="13">
        <f t="shared" si="69"/>
        <v>0</v>
      </c>
      <c r="Z502" s="13">
        <f t="shared" si="70"/>
        <v>0</v>
      </c>
      <c r="AA502" s="13">
        <f t="shared" si="71"/>
        <v>0</v>
      </c>
      <c r="AB502" s="13">
        <f t="shared" si="72"/>
        <v>0</v>
      </c>
      <c r="AC502" s="13">
        <f t="shared" si="73"/>
        <v>0</v>
      </c>
      <c r="AD502" s="13">
        <f t="shared" si="74"/>
        <v>0</v>
      </c>
      <c r="AE502" s="13">
        <f t="shared" si="75"/>
        <v>0</v>
      </c>
      <c r="AF502" s="11" t="s">
        <v>1115</v>
      </c>
    </row>
    <row r="503" spans="2:32" s="11" customFormat="1" ht="14.1" customHeight="1" outlineLevel="1" x14ac:dyDescent="0.2">
      <c r="B503" s="65" t="s">
        <v>96</v>
      </c>
      <c r="C503" s="11" t="s">
        <v>53</v>
      </c>
      <c r="D503" s="12">
        <v>40273</v>
      </c>
      <c r="E503" s="11">
        <v>296683</v>
      </c>
      <c r="G503" s="11" t="s">
        <v>27</v>
      </c>
      <c r="H503" s="13" t="s">
        <v>99</v>
      </c>
      <c r="I503" s="11">
        <v>400</v>
      </c>
      <c r="J503" s="11">
        <v>150</v>
      </c>
      <c r="K503" s="11">
        <v>0</v>
      </c>
      <c r="L503" s="11">
        <v>0</v>
      </c>
      <c r="M503" s="11">
        <v>0</v>
      </c>
      <c r="N503" s="11">
        <v>0</v>
      </c>
      <c r="O503" s="11" t="s">
        <v>193</v>
      </c>
      <c r="P503" s="11">
        <v>550</v>
      </c>
      <c r="Q503" s="11" t="s">
        <v>145</v>
      </c>
      <c r="S503" s="11" t="s">
        <v>66</v>
      </c>
      <c r="T503" s="11" t="s">
        <v>147</v>
      </c>
      <c r="W503" s="11">
        <f t="shared" si="67"/>
        <v>1</v>
      </c>
      <c r="X503" s="13">
        <f t="shared" si="68"/>
        <v>0</v>
      </c>
      <c r="Y503" s="13">
        <f t="shared" si="69"/>
        <v>0</v>
      </c>
      <c r="Z503" s="13">
        <f t="shared" si="70"/>
        <v>0</v>
      </c>
      <c r="AA503" s="13">
        <f t="shared" si="71"/>
        <v>0</v>
      </c>
      <c r="AB503" s="13">
        <f t="shared" si="72"/>
        <v>0</v>
      </c>
      <c r="AC503" s="13">
        <f t="shared" si="73"/>
        <v>0</v>
      </c>
      <c r="AD503" s="13">
        <f t="shared" si="74"/>
        <v>0</v>
      </c>
      <c r="AE503" s="13">
        <f t="shared" si="75"/>
        <v>0</v>
      </c>
      <c r="AF503" s="11" t="s">
        <v>1115</v>
      </c>
    </row>
    <row r="504" spans="2:32" s="11" customFormat="1" ht="14.1" customHeight="1" outlineLevel="1" x14ac:dyDescent="0.2">
      <c r="B504" s="65" t="s">
        <v>137</v>
      </c>
      <c r="C504" s="11" t="s">
        <v>53</v>
      </c>
      <c r="D504" s="12">
        <v>40275</v>
      </c>
      <c r="E504" s="11">
        <v>296120</v>
      </c>
      <c r="G504" s="11" t="s">
        <v>143</v>
      </c>
      <c r="H504" s="13" t="s">
        <v>116</v>
      </c>
      <c r="I504" s="11">
        <v>400</v>
      </c>
      <c r="J504" s="11">
        <v>150</v>
      </c>
      <c r="K504" s="11">
        <v>0</v>
      </c>
      <c r="L504" s="11">
        <v>0</v>
      </c>
      <c r="M504" s="11">
        <v>0</v>
      </c>
      <c r="N504" s="11">
        <v>0</v>
      </c>
      <c r="O504" s="11" t="s">
        <v>193</v>
      </c>
      <c r="P504" s="11">
        <v>550</v>
      </c>
      <c r="Q504" s="11" t="s">
        <v>145</v>
      </c>
      <c r="S504" s="11" t="s">
        <v>66</v>
      </c>
      <c r="T504" s="11" t="s">
        <v>147</v>
      </c>
      <c r="W504" s="11">
        <f t="shared" si="67"/>
        <v>1</v>
      </c>
      <c r="X504" s="13">
        <f t="shared" si="68"/>
        <v>0</v>
      </c>
      <c r="Y504" s="13">
        <f t="shared" si="69"/>
        <v>0</v>
      </c>
      <c r="Z504" s="13">
        <f t="shared" si="70"/>
        <v>0</v>
      </c>
      <c r="AA504" s="13">
        <f t="shared" si="71"/>
        <v>0</v>
      </c>
      <c r="AB504" s="13">
        <f t="shared" si="72"/>
        <v>0</v>
      </c>
      <c r="AC504" s="13">
        <f t="shared" si="73"/>
        <v>0</v>
      </c>
      <c r="AD504" s="13">
        <f t="shared" si="74"/>
        <v>0</v>
      </c>
      <c r="AE504" s="13">
        <f t="shared" si="75"/>
        <v>0</v>
      </c>
      <c r="AF504" s="11" t="s">
        <v>1115</v>
      </c>
    </row>
    <row r="505" spans="2:32" s="11" customFormat="1" ht="14.1" customHeight="1" outlineLevel="1" x14ac:dyDescent="0.2">
      <c r="B505" s="65" t="s">
        <v>83</v>
      </c>
      <c r="C505" s="11" t="s">
        <v>53</v>
      </c>
      <c r="D505" s="12">
        <v>40275</v>
      </c>
      <c r="E505" s="11">
        <v>2260950</v>
      </c>
      <c r="F505" s="11" t="s">
        <v>385</v>
      </c>
      <c r="G505" s="11" t="s">
        <v>122</v>
      </c>
      <c r="H505" s="13" t="s">
        <v>107</v>
      </c>
      <c r="I505" s="11">
        <v>300</v>
      </c>
      <c r="J505" s="11">
        <v>0</v>
      </c>
      <c r="K505" s="11">
        <v>50</v>
      </c>
      <c r="L505" s="11">
        <v>135</v>
      </c>
      <c r="M505" s="11">
        <v>0</v>
      </c>
      <c r="N505" s="11">
        <v>0</v>
      </c>
      <c r="O505" s="11" t="s">
        <v>193</v>
      </c>
      <c r="P505" s="11">
        <v>520</v>
      </c>
      <c r="Q505" s="11" t="s">
        <v>75</v>
      </c>
      <c r="S505" s="11" t="s">
        <v>66</v>
      </c>
      <c r="T505" s="11" t="s">
        <v>147</v>
      </c>
      <c r="W505" s="11">
        <f t="shared" si="67"/>
        <v>1</v>
      </c>
      <c r="X505" s="13">
        <f t="shared" si="68"/>
        <v>0</v>
      </c>
      <c r="Y505" s="13">
        <f t="shared" si="69"/>
        <v>0</v>
      </c>
      <c r="Z505" s="13">
        <f t="shared" si="70"/>
        <v>1</v>
      </c>
      <c r="AA505" s="13">
        <f t="shared" si="71"/>
        <v>0</v>
      </c>
      <c r="AB505" s="13">
        <f t="shared" si="72"/>
        <v>350</v>
      </c>
      <c r="AC505" s="13">
        <f t="shared" si="73"/>
        <v>135</v>
      </c>
      <c r="AD505" s="13">
        <f t="shared" si="74"/>
        <v>0</v>
      </c>
      <c r="AE505" s="13">
        <f t="shared" si="75"/>
        <v>0</v>
      </c>
      <c r="AF505" s="11" t="s">
        <v>1115</v>
      </c>
    </row>
    <row r="506" spans="2:32" s="11" customFormat="1" ht="14.1" customHeight="1" outlineLevel="1" x14ac:dyDescent="0.2">
      <c r="B506" s="65" t="s">
        <v>96</v>
      </c>
      <c r="C506" s="11" t="s">
        <v>53</v>
      </c>
      <c r="D506" s="12">
        <v>40275</v>
      </c>
      <c r="E506" s="11">
        <v>292108</v>
      </c>
      <c r="G506" s="11" t="s">
        <v>136</v>
      </c>
      <c r="H506" s="13" t="s">
        <v>107</v>
      </c>
      <c r="I506" s="11">
        <v>250</v>
      </c>
      <c r="J506" s="11">
        <v>0</v>
      </c>
      <c r="K506" s="11">
        <v>250</v>
      </c>
      <c r="L506" s="11">
        <v>200</v>
      </c>
      <c r="M506" s="11">
        <v>0</v>
      </c>
      <c r="N506" s="11">
        <v>0</v>
      </c>
      <c r="O506" s="11" t="s">
        <v>193</v>
      </c>
      <c r="P506" s="11">
        <v>550</v>
      </c>
      <c r="Q506" s="11" t="s">
        <v>52</v>
      </c>
      <c r="S506" s="11" t="s">
        <v>66</v>
      </c>
      <c r="T506" s="11" t="s">
        <v>147</v>
      </c>
      <c r="W506" s="11">
        <f t="shared" si="67"/>
        <v>1</v>
      </c>
      <c r="X506" s="13">
        <f t="shared" si="68"/>
        <v>0</v>
      </c>
      <c r="Y506" s="13">
        <f t="shared" si="69"/>
        <v>0</v>
      </c>
      <c r="Z506" s="13">
        <f t="shared" si="70"/>
        <v>1</v>
      </c>
      <c r="AA506" s="13">
        <f t="shared" si="71"/>
        <v>0</v>
      </c>
      <c r="AB506" s="13">
        <f t="shared" si="72"/>
        <v>500</v>
      </c>
      <c r="AC506" s="13">
        <f t="shared" si="73"/>
        <v>200</v>
      </c>
      <c r="AD506" s="13">
        <f t="shared" si="74"/>
        <v>0</v>
      </c>
      <c r="AE506" s="13">
        <f t="shared" si="75"/>
        <v>0</v>
      </c>
      <c r="AF506" s="11" t="s">
        <v>1115</v>
      </c>
    </row>
    <row r="507" spans="2:32" s="11" customFormat="1" ht="14.1" customHeight="1" outlineLevel="1" x14ac:dyDescent="0.2">
      <c r="B507" s="65" t="s">
        <v>83</v>
      </c>
      <c r="C507" s="11" t="s">
        <v>53</v>
      </c>
      <c r="D507" s="12">
        <v>40275</v>
      </c>
      <c r="E507" s="11">
        <v>2304500</v>
      </c>
      <c r="F507" s="11" t="s">
        <v>384</v>
      </c>
      <c r="G507" s="11" t="s">
        <v>122</v>
      </c>
      <c r="H507" s="13" t="s">
        <v>107</v>
      </c>
      <c r="I507" s="11">
        <v>250</v>
      </c>
      <c r="J507" s="11">
        <v>0</v>
      </c>
      <c r="K507" s="11">
        <v>100</v>
      </c>
      <c r="L507" s="11">
        <v>130</v>
      </c>
      <c r="M507" s="11">
        <v>0</v>
      </c>
      <c r="N507" s="11">
        <v>0</v>
      </c>
      <c r="O507" s="11" t="s">
        <v>193</v>
      </c>
      <c r="P507" s="11">
        <v>520</v>
      </c>
      <c r="Q507" s="11" t="s">
        <v>75</v>
      </c>
      <c r="S507" s="11" t="s">
        <v>66</v>
      </c>
      <c r="T507" s="11" t="s">
        <v>147</v>
      </c>
      <c r="W507" s="11">
        <f t="shared" si="67"/>
        <v>1</v>
      </c>
      <c r="X507" s="13">
        <f t="shared" si="68"/>
        <v>0</v>
      </c>
      <c r="Y507" s="13">
        <f t="shared" si="69"/>
        <v>0</v>
      </c>
      <c r="Z507" s="13">
        <f t="shared" si="70"/>
        <v>1</v>
      </c>
      <c r="AA507" s="13">
        <f t="shared" si="71"/>
        <v>0</v>
      </c>
      <c r="AB507" s="13">
        <f t="shared" si="72"/>
        <v>350</v>
      </c>
      <c r="AC507" s="13">
        <f t="shared" si="73"/>
        <v>130</v>
      </c>
      <c r="AD507" s="13">
        <f t="shared" si="74"/>
        <v>0</v>
      </c>
      <c r="AE507" s="13">
        <f t="shared" si="75"/>
        <v>0</v>
      </c>
      <c r="AF507" s="11" t="s">
        <v>1115</v>
      </c>
    </row>
    <row r="508" spans="2:32" s="11" customFormat="1" ht="14.1" customHeight="1" outlineLevel="1" x14ac:dyDescent="0.2">
      <c r="B508" s="65" t="s">
        <v>83</v>
      </c>
      <c r="C508" s="11" t="s">
        <v>53</v>
      </c>
      <c r="D508" s="12">
        <v>40275</v>
      </c>
      <c r="E508" s="11">
        <v>2383769</v>
      </c>
      <c r="F508" s="11" t="s">
        <v>386</v>
      </c>
      <c r="G508" s="11" t="s">
        <v>122</v>
      </c>
      <c r="H508" s="13" t="s">
        <v>109</v>
      </c>
      <c r="I508" s="11">
        <v>200</v>
      </c>
      <c r="J508" s="11">
        <v>0</v>
      </c>
      <c r="K508" s="11">
        <v>120</v>
      </c>
      <c r="L508" s="11">
        <v>185</v>
      </c>
      <c r="M508" s="11">
        <v>0</v>
      </c>
      <c r="N508" s="11">
        <v>0</v>
      </c>
      <c r="O508" s="11" t="s">
        <v>193</v>
      </c>
      <c r="P508" s="11">
        <v>520</v>
      </c>
      <c r="Q508" s="11" t="s">
        <v>75</v>
      </c>
      <c r="S508" s="11" t="s">
        <v>66</v>
      </c>
      <c r="T508" s="11" t="s">
        <v>147</v>
      </c>
      <c r="W508" s="11">
        <f t="shared" si="67"/>
        <v>1</v>
      </c>
      <c r="X508" s="13">
        <f t="shared" si="68"/>
        <v>0</v>
      </c>
      <c r="Y508" s="13">
        <f t="shared" si="69"/>
        <v>0</v>
      </c>
      <c r="Z508" s="13">
        <f t="shared" si="70"/>
        <v>0</v>
      </c>
      <c r="AA508" s="13">
        <f t="shared" si="71"/>
        <v>1</v>
      </c>
      <c r="AB508" s="13">
        <f t="shared" si="72"/>
        <v>0</v>
      </c>
      <c r="AC508" s="13">
        <f t="shared" si="73"/>
        <v>0</v>
      </c>
      <c r="AD508" s="13">
        <f t="shared" si="74"/>
        <v>320</v>
      </c>
      <c r="AE508" s="13">
        <f t="shared" si="75"/>
        <v>185</v>
      </c>
      <c r="AF508" s="11" t="s">
        <v>1115</v>
      </c>
    </row>
    <row r="509" spans="2:32" s="11" customFormat="1" ht="14.1" customHeight="1" outlineLevel="1" x14ac:dyDescent="0.2">
      <c r="B509" s="65" t="s">
        <v>42</v>
      </c>
      <c r="C509" s="11" t="s">
        <v>53</v>
      </c>
      <c r="D509" s="12">
        <v>40275</v>
      </c>
      <c r="E509" s="11">
        <v>24250052</v>
      </c>
      <c r="F509" s="11">
        <v>721850</v>
      </c>
      <c r="G509" s="11" t="s">
        <v>155</v>
      </c>
      <c r="H509" s="13" t="s">
        <v>109</v>
      </c>
      <c r="I509" s="11">
        <v>250</v>
      </c>
      <c r="J509" s="11">
        <v>0</v>
      </c>
      <c r="K509" s="11">
        <v>0</v>
      </c>
      <c r="L509" s="11">
        <v>150</v>
      </c>
      <c r="M509" s="11">
        <v>0</v>
      </c>
      <c r="N509" s="11">
        <v>0</v>
      </c>
      <c r="O509" s="11" t="s">
        <v>193</v>
      </c>
      <c r="P509" s="11">
        <v>575</v>
      </c>
      <c r="Q509" s="11" t="s">
        <v>35</v>
      </c>
      <c r="S509" s="11" t="s">
        <v>66</v>
      </c>
      <c r="T509" s="11" t="s">
        <v>147</v>
      </c>
      <c r="W509" s="11">
        <f t="shared" si="67"/>
        <v>1</v>
      </c>
      <c r="X509" s="13">
        <f t="shared" si="68"/>
        <v>0</v>
      </c>
      <c r="Y509" s="13">
        <f t="shared" si="69"/>
        <v>0</v>
      </c>
      <c r="Z509" s="13">
        <f t="shared" si="70"/>
        <v>0</v>
      </c>
      <c r="AA509" s="13">
        <f t="shared" si="71"/>
        <v>1</v>
      </c>
      <c r="AB509" s="13">
        <f t="shared" si="72"/>
        <v>0</v>
      </c>
      <c r="AC509" s="13">
        <f t="shared" si="73"/>
        <v>0</v>
      </c>
      <c r="AD509" s="13">
        <f t="shared" si="74"/>
        <v>250</v>
      </c>
      <c r="AE509" s="13">
        <f t="shared" si="75"/>
        <v>150</v>
      </c>
      <c r="AF509" s="11" t="s">
        <v>1115</v>
      </c>
    </row>
    <row r="510" spans="2:32" s="11" customFormat="1" ht="14.1" customHeight="1" outlineLevel="1" x14ac:dyDescent="0.2">
      <c r="B510" s="65" t="s">
        <v>22</v>
      </c>
      <c r="C510" s="11" t="s">
        <v>53</v>
      </c>
      <c r="D510" s="12">
        <v>40276</v>
      </c>
      <c r="E510" s="11">
        <v>200642008</v>
      </c>
      <c r="F510" s="11">
        <v>508409</v>
      </c>
      <c r="G510" s="11" t="s">
        <v>23</v>
      </c>
      <c r="H510" s="13" t="s">
        <v>107</v>
      </c>
      <c r="I510" s="11">
        <v>400</v>
      </c>
      <c r="J510" s="11">
        <v>150</v>
      </c>
      <c r="K510" s="11">
        <v>0</v>
      </c>
      <c r="L510" s="11">
        <v>0</v>
      </c>
      <c r="M510" s="11">
        <v>0</v>
      </c>
      <c r="N510" s="11">
        <v>0</v>
      </c>
      <c r="O510" s="11" t="s">
        <v>193</v>
      </c>
      <c r="P510" s="11">
        <v>1050</v>
      </c>
      <c r="Q510" s="11" t="s">
        <v>37</v>
      </c>
      <c r="S510" s="11" t="s">
        <v>66</v>
      </c>
      <c r="T510" s="11" t="s">
        <v>147</v>
      </c>
      <c r="W510" s="11">
        <f t="shared" si="67"/>
        <v>1</v>
      </c>
      <c r="X510" s="13">
        <f t="shared" si="68"/>
        <v>0</v>
      </c>
      <c r="Y510" s="13">
        <f t="shared" si="69"/>
        <v>0</v>
      </c>
      <c r="Z510" s="13">
        <f t="shared" si="70"/>
        <v>1</v>
      </c>
      <c r="AA510" s="13">
        <f t="shared" si="71"/>
        <v>0</v>
      </c>
      <c r="AB510" s="13">
        <f t="shared" si="72"/>
        <v>400</v>
      </c>
      <c r="AC510" s="13">
        <f t="shared" si="73"/>
        <v>150</v>
      </c>
      <c r="AD510" s="13">
        <f t="shared" si="74"/>
        <v>0</v>
      </c>
      <c r="AE510" s="13">
        <f t="shared" si="75"/>
        <v>0</v>
      </c>
      <c r="AF510" s="11" t="s">
        <v>1115</v>
      </c>
    </row>
    <row r="511" spans="2:32" s="11" customFormat="1" ht="14.1" customHeight="1" outlineLevel="1" x14ac:dyDescent="0.2">
      <c r="B511" s="65" t="s">
        <v>285</v>
      </c>
      <c r="C511" s="11" t="s">
        <v>53</v>
      </c>
      <c r="D511" s="12">
        <v>40276</v>
      </c>
      <c r="E511" s="11">
        <v>2654339</v>
      </c>
      <c r="F511" s="11" t="s">
        <v>387</v>
      </c>
      <c r="G511" s="11" t="s">
        <v>293</v>
      </c>
      <c r="H511" s="13" t="s">
        <v>107</v>
      </c>
      <c r="I511" s="11">
        <v>300</v>
      </c>
      <c r="J511" s="11">
        <v>130</v>
      </c>
      <c r="K511" s="11">
        <v>0</v>
      </c>
      <c r="L511" s="11">
        <v>0</v>
      </c>
      <c r="M511" s="11">
        <v>0</v>
      </c>
      <c r="N511" s="11">
        <v>0</v>
      </c>
      <c r="O511" s="11" t="s">
        <v>193</v>
      </c>
      <c r="P511" s="11">
        <v>520</v>
      </c>
      <c r="Q511" s="11" t="s">
        <v>75</v>
      </c>
      <c r="S511" s="11" t="s">
        <v>66</v>
      </c>
      <c r="T511" s="11" t="s">
        <v>147</v>
      </c>
      <c r="U511" s="11" t="s">
        <v>433</v>
      </c>
      <c r="W511" s="11">
        <f t="shared" si="67"/>
        <v>1</v>
      </c>
      <c r="X511" s="13">
        <f t="shared" si="68"/>
        <v>0</v>
      </c>
      <c r="Y511" s="13">
        <f t="shared" si="69"/>
        <v>0</v>
      </c>
      <c r="Z511" s="13">
        <f t="shared" si="70"/>
        <v>1</v>
      </c>
      <c r="AA511" s="13">
        <f t="shared" si="71"/>
        <v>0</v>
      </c>
      <c r="AB511" s="13">
        <f t="shared" si="72"/>
        <v>300</v>
      </c>
      <c r="AC511" s="13">
        <f t="shared" si="73"/>
        <v>130</v>
      </c>
      <c r="AD511" s="13">
        <f t="shared" si="74"/>
        <v>0</v>
      </c>
      <c r="AE511" s="13">
        <f t="shared" si="75"/>
        <v>0</v>
      </c>
      <c r="AF511" s="11" t="s">
        <v>1115</v>
      </c>
    </row>
    <row r="512" spans="2:32" s="11" customFormat="1" ht="14.1" customHeight="1" outlineLevel="1" x14ac:dyDescent="0.2">
      <c r="B512" s="65" t="s">
        <v>42</v>
      </c>
      <c r="C512" s="11" t="s">
        <v>53</v>
      </c>
      <c r="D512" s="12">
        <v>40276</v>
      </c>
      <c r="E512" s="11">
        <v>24252264</v>
      </c>
      <c r="F512" s="11">
        <v>333259</v>
      </c>
      <c r="G512" s="11" t="s">
        <v>172</v>
      </c>
      <c r="H512" s="13" t="s">
        <v>107</v>
      </c>
      <c r="I512" s="11">
        <v>350</v>
      </c>
      <c r="J512" s="11">
        <v>0</v>
      </c>
      <c r="K512" s="11">
        <v>50</v>
      </c>
      <c r="L512" s="11">
        <v>135</v>
      </c>
      <c r="M512" s="11">
        <v>0</v>
      </c>
      <c r="N512" s="11">
        <v>0</v>
      </c>
      <c r="O512" s="11" t="s">
        <v>193</v>
      </c>
      <c r="P512" s="11">
        <v>575</v>
      </c>
      <c r="Q512" s="11" t="s">
        <v>35</v>
      </c>
      <c r="S512" s="11" t="s">
        <v>66</v>
      </c>
      <c r="T512" s="11" t="s">
        <v>147</v>
      </c>
      <c r="W512" s="11">
        <f t="shared" si="67"/>
        <v>1</v>
      </c>
      <c r="X512" s="13">
        <f t="shared" si="68"/>
        <v>0</v>
      </c>
      <c r="Y512" s="13">
        <f t="shared" si="69"/>
        <v>0</v>
      </c>
      <c r="Z512" s="13">
        <f t="shared" si="70"/>
        <v>1</v>
      </c>
      <c r="AA512" s="13">
        <f t="shared" si="71"/>
        <v>0</v>
      </c>
      <c r="AB512" s="13">
        <f t="shared" si="72"/>
        <v>400</v>
      </c>
      <c r="AC512" s="13">
        <f t="shared" si="73"/>
        <v>135</v>
      </c>
      <c r="AD512" s="13">
        <f t="shared" si="74"/>
        <v>0</v>
      </c>
      <c r="AE512" s="13">
        <f t="shared" si="75"/>
        <v>0</v>
      </c>
      <c r="AF512" s="11" t="s">
        <v>1115</v>
      </c>
    </row>
    <row r="513" spans="2:32" s="11" customFormat="1" ht="14.1" customHeight="1" outlineLevel="1" x14ac:dyDescent="0.2">
      <c r="B513" s="65" t="s">
        <v>83</v>
      </c>
      <c r="C513" s="11" t="s">
        <v>53</v>
      </c>
      <c r="D513" s="12">
        <v>40276</v>
      </c>
      <c r="E513" s="11">
        <v>2383769</v>
      </c>
      <c r="F513" s="11" t="s">
        <v>388</v>
      </c>
      <c r="G513" s="11" t="s">
        <v>87</v>
      </c>
      <c r="H513" s="13" t="s">
        <v>107</v>
      </c>
      <c r="I513" s="11">
        <v>300</v>
      </c>
      <c r="J513" s="11">
        <v>0</v>
      </c>
      <c r="K513" s="11">
        <v>0</v>
      </c>
      <c r="L513" s="11">
        <v>125</v>
      </c>
      <c r="M513" s="11">
        <v>0</v>
      </c>
      <c r="N513" s="11">
        <v>0</v>
      </c>
      <c r="O513" s="11" t="s">
        <v>193</v>
      </c>
      <c r="P513" s="11">
        <v>520</v>
      </c>
      <c r="Q513" s="11" t="s">
        <v>305</v>
      </c>
      <c r="S513" s="11" t="s">
        <v>66</v>
      </c>
      <c r="T513" s="11" t="s">
        <v>147</v>
      </c>
      <c r="W513" s="11">
        <f t="shared" si="67"/>
        <v>1</v>
      </c>
      <c r="X513" s="13">
        <f t="shared" si="68"/>
        <v>0</v>
      </c>
      <c r="Y513" s="13">
        <f t="shared" si="69"/>
        <v>0</v>
      </c>
      <c r="Z513" s="13">
        <f t="shared" si="70"/>
        <v>1</v>
      </c>
      <c r="AA513" s="13">
        <f t="shared" si="71"/>
        <v>0</v>
      </c>
      <c r="AB513" s="13">
        <f t="shared" si="72"/>
        <v>300</v>
      </c>
      <c r="AC513" s="13">
        <f t="shared" si="73"/>
        <v>125</v>
      </c>
      <c r="AD513" s="13">
        <f t="shared" si="74"/>
        <v>0</v>
      </c>
      <c r="AE513" s="13">
        <f t="shared" si="75"/>
        <v>0</v>
      </c>
      <c r="AF513" s="11" t="s">
        <v>1115</v>
      </c>
    </row>
    <row r="514" spans="2:32" s="11" customFormat="1" ht="14.1" customHeight="1" outlineLevel="1" x14ac:dyDescent="0.2">
      <c r="B514" s="65" t="s">
        <v>96</v>
      </c>
      <c r="C514" s="11" t="s">
        <v>53</v>
      </c>
      <c r="D514" s="12">
        <v>40276</v>
      </c>
      <c r="E514" s="11">
        <v>293478</v>
      </c>
      <c r="G514" s="11" t="s">
        <v>141</v>
      </c>
      <c r="H514" s="13" t="s">
        <v>107</v>
      </c>
      <c r="I514" s="11">
        <v>400</v>
      </c>
      <c r="J514" s="11">
        <v>135</v>
      </c>
      <c r="K514" s="11">
        <v>0</v>
      </c>
      <c r="L514" s="11">
        <v>0</v>
      </c>
      <c r="M514" s="11">
        <v>0</v>
      </c>
      <c r="N514" s="11">
        <v>0</v>
      </c>
      <c r="O514" s="11" t="s">
        <v>193</v>
      </c>
      <c r="P514" s="11">
        <v>550</v>
      </c>
      <c r="Q514" s="11" t="s">
        <v>52</v>
      </c>
      <c r="S514" s="11" t="s">
        <v>66</v>
      </c>
      <c r="T514" s="11" t="s">
        <v>147</v>
      </c>
      <c r="W514" s="11">
        <f t="shared" si="67"/>
        <v>1</v>
      </c>
      <c r="X514" s="13">
        <f t="shared" si="68"/>
        <v>0</v>
      </c>
      <c r="Y514" s="13">
        <f t="shared" si="69"/>
        <v>0</v>
      </c>
      <c r="Z514" s="13">
        <f t="shared" si="70"/>
        <v>1</v>
      </c>
      <c r="AA514" s="13">
        <f t="shared" si="71"/>
        <v>0</v>
      </c>
      <c r="AB514" s="13">
        <f t="shared" si="72"/>
        <v>400</v>
      </c>
      <c r="AC514" s="13">
        <f t="shared" si="73"/>
        <v>135</v>
      </c>
      <c r="AD514" s="13">
        <f t="shared" si="74"/>
        <v>0</v>
      </c>
      <c r="AE514" s="13">
        <f t="shared" si="75"/>
        <v>0</v>
      </c>
      <c r="AF514" s="11" t="s">
        <v>1115</v>
      </c>
    </row>
    <row r="515" spans="2:32" s="11" customFormat="1" ht="14.1" customHeight="1" outlineLevel="1" x14ac:dyDescent="0.2">
      <c r="B515" s="65" t="s">
        <v>96</v>
      </c>
      <c r="C515" s="11" t="s">
        <v>53</v>
      </c>
      <c r="D515" s="12">
        <v>40276</v>
      </c>
      <c r="E515" s="11">
        <v>295037</v>
      </c>
      <c r="G515" s="11" t="s">
        <v>141</v>
      </c>
      <c r="H515" s="13" t="s">
        <v>107</v>
      </c>
      <c r="I515" s="11">
        <v>200</v>
      </c>
      <c r="J515" s="11">
        <v>0</v>
      </c>
      <c r="K515" s="11">
        <v>0</v>
      </c>
      <c r="L515" s="11">
        <v>0</v>
      </c>
      <c r="M515" s="11">
        <v>0</v>
      </c>
      <c r="N515" s="11">
        <v>0</v>
      </c>
      <c r="O515" s="11" t="s">
        <v>193</v>
      </c>
      <c r="P515" s="11">
        <v>275</v>
      </c>
      <c r="Q515" s="11" t="s">
        <v>52</v>
      </c>
      <c r="S515" s="11" t="s">
        <v>66</v>
      </c>
      <c r="T515" s="11" t="s">
        <v>78</v>
      </c>
      <c r="W515" s="11">
        <f t="shared" si="67"/>
        <v>1</v>
      </c>
      <c r="X515" s="13">
        <f t="shared" si="68"/>
        <v>1</v>
      </c>
      <c r="Y515" s="13">
        <f t="shared" si="69"/>
        <v>0</v>
      </c>
      <c r="Z515" s="13">
        <f t="shared" si="70"/>
        <v>1</v>
      </c>
      <c r="AA515" s="13">
        <f t="shared" si="71"/>
        <v>0</v>
      </c>
      <c r="AB515" s="13">
        <f t="shared" si="72"/>
        <v>200</v>
      </c>
      <c r="AC515" s="13">
        <f t="shared" si="73"/>
        <v>0</v>
      </c>
      <c r="AD515" s="13">
        <f t="shared" si="74"/>
        <v>0</v>
      </c>
      <c r="AE515" s="13">
        <f t="shared" si="75"/>
        <v>0</v>
      </c>
      <c r="AF515" s="11" t="s">
        <v>1115</v>
      </c>
    </row>
    <row r="516" spans="2:32" s="11" customFormat="1" ht="14.1" customHeight="1" outlineLevel="1" x14ac:dyDescent="0.2">
      <c r="B516" s="65" t="s">
        <v>42</v>
      </c>
      <c r="C516" s="11" t="s">
        <v>53</v>
      </c>
      <c r="D516" s="12">
        <v>40276</v>
      </c>
      <c r="E516" s="11">
        <v>24258871</v>
      </c>
      <c r="F516" s="11">
        <v>605188</v>
      </c>
      <c r="G516" s="11" t="s">
        <v>172</v>
      </c>
      <c r="H516" s="13" t="s">
        <v>107</v>
      </c>
      <c r="I516" s="11">
        <v>250</v>
      </c>
      <c r="J516" s="11">
        <v>0</v>
      </c>
      <c r="K516" s="11">
        <v>280</v>
      </c>
      <c r="L516" s="11">
        <v>200</v>
      </c>
      <c r="M516" s="11">
        <v>0</v>
      </c>
      <c r="N516" s="11">
        <v>0</v>
      </c>
      <c r="O516" s="11" t="s">
        <v>193</v>
      </c>
      <c r="P516" s="11">
        <v>575</v>
      </c>
      <c r="Q516" s="11" t="s">
        <v>305</v>
      </c>
      <c r="S516" s="11" t="s">
        <v>66</v>
      </c>
      <c r="T516" s="11" t="s">
        <v>147</v>
      </c>
      <c r="W516" s="11">
        <f t="shared" si="67"/>
        <v>1</v>
      </c>
      <c r="X516" s="13">
        <f t="shared" si="68"/>
        <v>0</v>
      </c>
      <c r="Y516" s="13">
        <f t="shared" si="69"/>
        <v>0</v>
      </c>
      <c r="Z516" s="13">
        <f t="shared" si="70"/>
        <v>1</v>
      </c>
      <c r="AA516" s="13">
        <f t="shared" si="71"/>
        <v>0</v>
      </c>
      <c r="AB516" s="13">
        <f t="shared" si="72"/>
        <v>530</v>
      </c>
      <c r="AC516" s="13">
        <f t="shared" si="73"/>
        <v>200</v>
      </c>
      <c r="AD516" s="13">
        <f t="shared" si="74"/>
        <v>0</v>
      </c>
      <c r="AE516" s="13">
        <f t="shared" si="75"/>
        <v>0</v>
      </c>
      <c r="AF516" s="11" t="s">
        <v>1115</v>
      </c>
    </row>
    <row r="517" spans="2:32" s="11" customFormat="1" ht="14.1" customHeight="1" outlineLevel="1" x14ac:dyDescent="0.2">
      <c r="B517" s="65" t="s">
        <v>58</v>
      </c>
      <c r="C517" s="11" t="s">
        <v>53</v>
      </c>
      <c r="D517" s="12">
        <v>40277</v>
      </c>
      <c r="E517" s="11">
        <v>20892927</v>
      </c>
      <c r="F517" s="11">
        <v>976245</v>
      </c>
      <c r="G517" s="11" t="s">
        <v>49</v>
      </c>
      <c r="H517" s="13" t="s">
        <v>88</v>
      </c>
      <c r="I517" s="11">
        <v>650</v>
      </c>
      <c r="J517" s="11">
        <v>150</v>
      </c>
      <c r="K517" s="11">
        <v>0</v>
      </c>
      <c r="L517" s="11">
        <v>0</v>
      </c>
      <c r="M517" s="11">
        <v>0</v>
      </c>
      <c r="N517" s="11">
        <v>0</v>
      </c>
      <c r="O517" s="11" t="s">
        <v>193</v>
      </c>
      <c r="P517" s="11">
        <v>550</v>
      </c>
      <c r="Q517" s="11" t="s">
        <v>37</v>
      </c>
      <c r="S517" s="11" t="s">
        <v>66</v>
      </c>
      <c r="T517" s="11" t="s">
        <v>147</v>
      </c>
      <c r="W517" s="11">
        <f t="shared" si="67"/>
        <v>1</v>
      </c>
      <c r="X517" s="13">
        <f t="shared" si="68"/>
        <v>0</v>
      </c>
      <c r="Y517" s="13">
        <f t="shared" si="69"/>
        <v>0</v>
      </c>
      <c r="Z517" s="13">
        <f t="shared" si="70"/>
        <v>1</v>
      </c>
      <c r="AA517" s="13">
        <f t="shared" si="71"/>
        <v>0</v>
      </c>
      <c r="AB517" s="13">
        <f t="shared" si="72"/>
        <v>650</v>
      </c>
      <c r="AC517" s="13">
        <f t="shared" si="73"/>
        <v>150</v>
      </c>
      <c r="AD517" s="13">
        <f t="shared" si="74"/>
        <v>0</v>
      </c>
      <c r="AE517" s="13">
        <f t="shared" si="75"/>
        <v>0</v>
      </c>
      <c r="AF517" s="11" t="s">
        <v>1115</v>
      </c>
    </row>
    <row r="518" spans="2:32" s="11" customFormat="1" ht="14.1" customHeight="1" outlineLevel="1" x14ac:dyDescent="0.2">
      <c r="B518" s="65" t="s">
        <v>83</v>
      </c>
      <c r="C518" s="11" t="s">
        <v>53</v>
      </c>
      <c r="D518" s="12">
        <v>40277</v>
      </c>
      <c r="E518" s="11">
        <v>2296025</v>
      </c>
      <c r="F518" s="11" t="s">
        <v>389</v>
      </c>
      <c r="G518" s="11" t="s">
        <v>167</v>
      </c>
      <c r="H518" s="13" t="s">
        <v>109</v>
      </c>
      <c r="I518" s="11">
        <v>0</v>
      </c>
      <c r="J518" s="11">
        <v>0</v>
      </c>
      <c r="K518" s="11">
        <v>50</v>
      </c>
      <c r="L518" s="11">
        <v>0</v>
      </c>
      <c r="M518" s="11">
        <v>0</v>
      </c>
      <c r="N518" s="11">
        <v>0</v>
      </c>
      <c r="O518" s="11" t="s">
        <v>193</v>
      </c>
      <c r="P518" s="11">
        <v>520</v>
      </c>
      <c r="Q518" s="11" t="s">
        <v>35</v>
      </c>
      <c r="S518" s="11" t="s">
        <v>66</v>
      </c>
      <c r="T518" s="11" t="s">
        <v>78</v>
      </c>
      <c r="W518" s="11">
        <f t="shared" si="67"/>
        <v>1</v>
      </c>
      <c r="X518" s="13">
        <f t="shared" si="68"/>
        <v>1</v>
      </c>
      <c r="Y518" s="13">
        <f t="shared" si="69"/>
        <v>0</v>
      </c>
      <c r="Z518" s="13">
        <f t="shared" si="70"/>
        <v>0</v>
      </c>
      <c r="AA518" s="13">
        <f t="shared" si="71"/>
        <v>1</v>
      </c>
      <c r="AB518" s="13">
        <f t="shared" si="72"/>
        <v>0</v>
      </c>
      <c r="AC518" s="13">
        <f t="shared" si="73"/>
        <v>0</v>
      </c>
      <c r="AD518" s="13">
        <f t="shared" si="74"/>
        <v>50</v>
      </c>
      <c r="AE518" s="13">
        <f t="shared" si="75"/>
        <v>0</v>
      </c>
      <c r="AF518" s="11" t="s">
        <v>1115</v>
      </c>
    </row>
    <row r="519" spans="2:32" s="11" customFormat="1" ht="14.1" customHeight="1" outlineLevel="1" x14ac:dyDescent="0.2">
      <c r="B519" s="65" t="s">
        <v>83</v>
      </c>
      <c r="C519" s="11" t="s">
        <v>53</v>
      </c>
      <c r="D519" s="12">
        <v>40277</v>
      </c>
      <c r="E519" s="11">
        <v>2170557</v>
      </c>
      <c r="F519" s="11" t="s">
        <v>390</v>
      </c>
      <c r="G519" s="11" t="s">
        <v>146</v>
      </c>
      <c r="H519" s="13" t="s">
        <v>107</v>
      </c>
      <c r="I519" s="11">
        <v>250</v>
      </c>
      <c r="J519" s="11">
        <v>0</v>
      </c>
      <c r="K519" s="11">
        <v>50</v>
      </c>
      <c r="L519" s="11">
        <v>150</v>
      </c>
      <c r="M519" s="11">
        <v>0</v>
      </c>
      <c r="N519" s="11">
        <v>0</v>
      </c>
      <c r="O519" s="11" t="s">
        <v>193</v>
      </c>
      <c r="P519" s="11">
        <v>520</v>
      </c>
      <c r="Q519" s="11" t="s">
        <v>35</v>
      </c>
      <c r="S519" s="11" t="s">
        <v>66</v>
      </c>
      <c r="T519" s="11" t="s">
        <v>147</v>
      </c>
      <c r="W519" s="11">
        <f t="shared" si="67"/>
        <v>1</v>
      </c>
      <c r="X519" s="13">
        <f t="shared" si="68"/>
        <v>0</v>
      </c>
      <c r="Y519" s="13">
        <f t="shared" si="69"/>
        <v>0</v>
      </c>
      <c r="Z519" s="13">
        <f t="shared" si="70"/>
        <v>1</v>
      </c>
      <c r="AA519" s="13">
        <f t="shared" si="71"/>
        <v>0</v>
      </c>
      <c r="AB519" s="13">
        <f t="shared" si="72"/>
        <v>300</v>
      </c>
      <c r="AC519" s="13">
        <f t="shared" si="73"/>
        <v>150</v>
      </c>
      <c r="AD519" s="13">
        <f t="shared" si="74"/>
        <v>0</v>
      </c>
      <c r="AE519" s="13">
        <f t="shared" si="75"/>
        <v>0</v>
      </c>
      <c r="AF519" s="11" t="s">
        <v>1115</v>
      </c>
    </row>
    <row r="520" spans="2:32" s="11" customFormat="1" ht="14.1" customHeight="1" outlineLevel="1" x14ac:dyDescent="0.2">
      <c r="B520" s="65" t="s">
        <v>83</v>
      </c>
      <c r="C520" s="11" t="s">
        <v>53</v>
      </c>
      <c r="D520" s="12">
        <v>40277</v>
      </c>
      <c r="E520" s="11">
        <v>2078930</v>
      </c>
      <c r="F520" s="11" t="s">
        <v>391</v>
      </c>
      <c r="G520" s="11" t="s">
        <v>146</v>
      </c>
      <c r="H520" s="13" t="s">
        <v>107</v>
      </c>
      <c r="I520" s="11">
        <v>70</v>
      </c>
      <c r="J520" s="11">
        <v>0</v>
      </c>
      <c r="K520" s="11">
        <v>180</v>
      </c>
      <c r="L520" s="11">
        <v>135</v>
      </c>
      <c r="M520" s="11">
        <v>0</v>
      </c>
      <c r="N520" s="11">
        <v>0</v>
      </c>
      <c r="O520" s="11" t="s">
        <v>193</v>
      </c>
      <c r="P520" s="11">
        <v>520</v>
      </c>
      <c r="Q520" s="11" t="s">
        <v>75</v>
      </c>
      <c r="S520" s="11" t="s">
        <v>66</v>
      </c>
      <c r="T520" s="11" t="s">
        <v>147</v>
      </c>
      <c r="W520" s="11">
        <f t="shared" si="67"/>
        <v>1</v>
      </c>
      <c r="X520" s="13">
        <f t="shared" si="68"/>
        <v>0</v>
      </c>
      <c r="Y520" s="13">
        <f t="shared" si="69"/>
        <v>0</v>
      </c>
      <c r="Z520" s="13">
        <f t="shared" si="70"/>
        <v>1</v>
      </c>
      <c r="AA520" s="13">
        <f t="shared" si="71"/>
        <v>0</v>
      </c>
      <c r="AB520" s="13">
        <f t="shared" si="72"/>
        <v>250</v>
      </c>
      <c r="AC520" s="13">
        <f t="shared" si="73"/>
        <v>135</v>
      </c>
      <c r="AD520" s="13">
        <f t="shared" si="74"/>
        <v>0</v>
      </c>
      <c r="AE520" s="13">
        <f t="shared" si="75"/>
        <v>0</v>
      </c>
      <c r="AF520" s="11" t="s">
        <v>1115</v>
      </c>
    </row>
    <row r="521" spans="2:32" s="11" customFormat="1" ht="14.1" customHeight="1" outlineLevel="1" x14ac:dyDescent="0.2">
      <c r="B521" s="65" t="s">
        <v>96</v>
      </c>
      <c r="C521" s="11" t="s">
        <v>53</v>
      </c>
      <c r="D521" s="12">
        <v>40277</v>
      </c>
      <c r="E521" s="11">
        <v>292716</v>
      </c>
      <c r="G521" s="11" t="s">
        <v>63</v>
      </c>
      <c r="H521" s="13" t="s">
        <v>107</v>
      </c>
      <c r="I521" s="11">
        <v>500</v>
      </c>
      <c r="J521" s="11">
        <v>200</v>
      </c>
      <c r="K521" s="11">
        <v>600</v>
      </c>
      <c r="L521" s="11">
        <v>200</v>
      </c>
      <c r="M521" s="11">
        <v>0</v>
      </c>
      <c r="N521" s="11">
        <v>0</v>
      </c>
      <c r="O521" s="11" t="s">
        <v>193</v>
      </c>
      <c r="P521" s="11">
        <v>550</v>
      </c>
      <c r="Q521" s="11" t="s">
        <v>145</v>
      </c>
      <c r="S521" s="11" t="s">
        <v>66</v>
      </c>
      <c r="T521" s="11" t="s">
        <v>147</v>
      </c>
      <c r="W521" s="11">
        <f t="shared" si="67"/>
        <v>1</v>
      </c>
      <c r="X521" s="13">
        <f t="shared" si="68"/>
        <v>0</v>
      </c>
      <c r="Y521" s="13">
        <f t="shared" si="69"/>
        <v>0</v>
      </c>
      <c r="Z521" s="13">
        <f t="shared" si="70"/>
        <v>1</v>
      </c>
      <c r="AA521" s="13">
        <f t="shared" si="71"/>
        <v>0</v>
      </c>
      <c r="AB521" s="13">
        <f t="shared" si="72"/>
        <v>1100</v>
      </c>
      <c r="AC521" s="13">
        <f t="shared" si="73"/>
        <v>400</v>
      </c>
      <c r="AD521" s="13">
        <f t="shared" si="74"/>
        <v>0</v>
      </c>
      <c r="AE521" s="13">
        <f t="shared" si="75"/>
        <v>0</v>
      </c>
      <c r="AF521" s="11" t="s">
        <v>1115</v>
      </c>
    </row>
    <row r="522" spans="2:32" s="11" customFormat="1" ht="14.1" customHeight="1" outlineLevel="1" x14ac:dyDescent="0.2">
      <c r="B522" s="65" t="s">
        <v>96</v>
      </c>
      <c r="C522" s="11" t="s">
        <v>53</v>
      </c>
      <c r="D522" s="12">
        <v>40277</v>
      </c>
      <c r="E522" s="11">
        <v>291873</v>
      </c>
      <c r="G522" s="11" t="s">
        <v>63</v>
      </c>
      <c r="H522" s="13" t="s">
        <v>107</v>
      </c>
      <c r="I522" s="11">
        <v>300</v>
      </c>
      <c r="J522" s="11">
        <v>0</v>
      </c>
      <c r="K522" s="11">
        <v>500</v>
      </c>
      <c r="L522" s="11">
        <v>300</v>
      </c>
      <c r="M522" s="11">
        <v>0</v>
      </c>
      <c r="N522" s="11">
        <v>0</v>
      </c>
      <c r="O522" s="11" t="s">
        <v>193</v>
      </c>
      <c r="P522" s="11">
        <v>550</v>
      </c>
      <c r="Q522" s="11" t="s">
        <v>145</v>
      </c>
      <c r="S522" s="11" t="s">
        <v>66</v>
      </c>
      <c r="T522" s="11" t="s">
        <v>147</v>
      </c>
      <c r="W522" s="11">
        <f t="shared" si="67"/>
        <v>1</v>
      </c>
      <c r="X522" s="13">
        <f t="shared" si="68"/>
        <v>0</v>
      </c>
      <c r="Y522" s="13">
        <f t="shared" si="69"/>
        <v>0</v>
      </c>
      <c r="Z522" s="13">
        <f t="shared" si="70"/>
        <v>1</v>
      </c>
      <c r="AA522" s="13">
        <f t="shared" si="71"/>
        <v>0</v>
      </c>
      <c r="AB522" s="13">
        <f t="shared" si="72"/>
        <v>800</v>
      </c>
      <c r="AC522" s="13">
        <f t="shared" si="73"/>
        <v>300</v>
      </c>
      <c r="AD522" s="13">
        <f t="shared" si="74"/>
        <v>0</v>
      </c>
      <c r="AE522" s="13">
        <f t="shared" si="75"/>
        <v>0</v>
      </c>
      <c r="AF522" s="11" t="s">
        <v>1115</v>
      </c>
    </row>
    <row r="523" spans="2:32" s="11" customFormat="1" ht="14.1" customHeight="1" outlineLevel="1" x14ac:dyDescent="0.2">
      <c r="B523" s="65" t="s">
        <v>96</v>
      </c>
      <c r="C523" s="11" t="s">
        <v>53</v>
      </c>
      <c r="D523" s="12">
        <v>40278</v>
      </c>
      <c r="E523" s="11">
        <v>295108</v>
      </c>
      <c r="G523" s="11" t="s">
        <v>27</v>
      </c>
      <c r="H523" s="13" t="s">
        <v>107</v>
      </c>
      <c r="I523" s="11">
        <v>300</v>
      </c>
      <c r="J523" s="11">
        <v>190</v>
      </c>
      <c r="K523" s="11">
        <v>0</v>
      </c>
      <c r="L523" s="11">
        <v>0</v>
      </c>
      <c r="M523" s="11">
        <v>0</v>
      </c>
      <c r="N523" s="11">
        <v>0</v>
      </c>
      <c r="O523" s="11" t="s">
        <v>193</v>
      </c>
      <c r="P523" s="11">
        <v>550</v>
      </c>
      <c r="Q523" s="11" t="s">
        <v>133</v>
      </c>
      <c r="S523" s="11" t="s">
        <v>66</v>
      </c>
      <c r="T523" s="11" t="s">
        <v>147</v>
      </c>
      <c r="W523" s="11">
        <f t="shared" si="67"/>
        <v>1</v>
      </c>
      <c r="X523" s="13">
        <f t="shared" si="68"/>
        <v>0</v>
      </c>
      <c r="Y523" s="13">
        <f t="shared" si="69"/>
        <v>0</v>
      </c>
      <c r="Z523" s="13">
        <f t="shared" si="70"/>
        <v>1</v>
      </c>
      <c r="AA523" s="13">
        <f t="shared" si="71"/>
        <v>0</v>
      </c>
      <c r="AB523" s="13">
        <f t="shared" si="72"/>
        <v>300</v>
      </c>
      <c r="AC523" s="13">
        <f t="shared" si="73"/>
        <v>190</v>
      </c>
      <c r="AD523" s="13">
        <f t="shared" si="74"/>
        <v>0</v>
      </c>
      <c r="AE523" s="13">
        <f t="shared" si="75"/>
        <v>0</v>
      </c>
      <c r="AF523" s="11" t="s">
        <v>1115</v>
      </c>
    </row>
    <row r="524" spans="2:32" s="11" customFormat="1" ht="14.1" customHeight="1" outlineLevel="1" x14ac:dyDescent="0.2">
      <c r="B524" s="65" t="s">
        <v>137</v>
      </c>
      <c r="C524" s="11" t="s">
        <v>53</v>
      </c>
      <c r="D524" s="12">
        <v>40278</v>
      </c>
      <c r="E524" s="11">
        <v>294845</v>
      </c>
      <c r="G524" s="11" t="s">
        <v>36</v>
      </c>
      <c r="H524" s="13" t="s">
        <v>55</v>
      </c>
      <c r="I524" s="11">
        <v>1100</v>
      </c>
      <c r="J524" s="11">
        <v>550</v>
      </c>
      <c r="K524" s="11">
        <v>0</v>
      </c>
      <c r="L524" s="11">
        <v>0</v>
      </c>
      <c r="M524" s="11">
        <v>0</v>
      </c>
      <c r="N524" s="11">
        <v>0</v>
      </c>
      <c r="O524" s="11" t="s">
        <v>193</v>
      </c>
      <c r="P524" s="11">
        <v>550</v>
      </c>
      <c r="Q524" s="11" t="s">
        <v>145</v>
      </c>
      <c r="S524" s="11" t="s">
        <v>66</v>
      </c>
      <c r="T524" s="11" t="s">
        <v>147</v>
      </c>
      <c r="W524" s="11">
        <f t="shared" si="67"/>
        <v>1</v>
      </c>
      <c r="X524" s="13">
        <f t="shared" si="68"/>
        <v>0</v>
      </c>
      <c r="Y524" s="13">
        <f t="shared" si="69"/>
        <v>0</v>
      </c>
      <c r="Z524" s="13">
        <f t="shared" si="70"/>
        <v>0</v>
      </c>
      <c r="AA524" s="13">
        <f t="shared" si="71"/>
        <v>0</v>
      </c>
      <c r="AB524" s="13">
        <f t="shared" si="72"/>
        <v>0</v>
      </c>
      <c r="AC524" s="13">
        <f t="shared" si="73"/>
        <v>0</v>
      </c>
      <c r="AD524" s="13">
        <f t="shared" si="74"/>
        <v>0</v>
      </c>
      <c r="AE524" s="13">
        <f t="shared" si="75"/>
        <v>0</v>
      </c>
      <c r="AF524" s="11" t="s">
        <v>1115</v>
      </c>
    </row>
    <row r="525" spans="2:32" s="11" customFormat="1" ht="14.1" customHeight="1" outlineLevel="1" x14ac:dyDescent="0.2">
      <c r="B525" s="65" t="s">
        <v>41</v>
      </c>
      <c r="C525" s="11" t="s">
        <v>53</v>
      </c>
      <c r="D525" s="12">
        <v>40277</v>
      </c>
      <c r="E525" s="11">
        <v>5098980</v>
      </c>
      <c r="F525" s="11">
        <v>166486</v>
      </c>
      <c r="G525" s="11" t="s">
        <v>40</v>
      </c>
      <c r="H525" s="13" t="s">
        <v>109</v>
      </c>
      <c r="I525" s="11">
        <v>0</v>
      </c>
      <c r="J525" s="11">
        <v>0</v>
      </c>
      <c r="K525" s="11">
        <v>600</v>
      </c>
      <c r="L525" s="11">
        <v>200</v>
      </c>
      <c r="M525" s="11">
        <v>0</v>
      </c>
      <c r="N525" s="11">
        <v>0</v>
      </c>
      <c r="O525" s="11" t="s">
        <v>193</v>
      </c>
      <c r="P525" s="11">
        <v>625</v>
      </c>
      <c r="Q525" s="11" t="s">
        <v>43</v>
      </c>
      <c r="S525" s="11" t="s">
        <v>66</v>
      </c>
      <c r="T525" s="11" t="s">
        <v>147</v>
      </c>
      <c r="W525" s="11">
        <f t="shared" si="67"/>
        <v>1</v>
      </c>
      <c r="X525" s="13">
        <f t="shared" si="68"/>
        <v>0</v>
      </c>
      <c r="Y525" s="13">
        <f t="shared" si="69"/>
        <v>0</v>
      </c>
      <c r="Z525" s="13">
        <f t="shared" si="70"/>
        <v>0</v>
      </c>
      <c r="AA525" s="13">
        <f t="shared" si="71"/>
        <v>1</v>
      </c>
      <c r="AB525" s="13">
        <f t="shared" si="72"/>
        <v>0</v>
      </c>
      <c r="AC525" s="13">
        <f t="shared" si="73"/>
        <v>0</v>
      </c>
      <c r="AD525" s="13">
        <f t="shared" si="74"/>
        <v>600</v>
      </c>
      <c r="AE525" s="13">
        <f t="shared" si="75"/>
        <v>200</v>
      </c>
      <c r="AF525" s="11" t="s">
        <v>1115</v>
      </c>
    </row>
    <row r="526" spans="2:32" s="11" customFormat="1" ht="14.1" customHeight="1" outlineLevel="1" x14ac:dyDescent="0.2">
      <c r="B526" s="65" t="s">
        <v>58</v>
      </c>
      <c r="C526" s="11" t="s">
        <v>53</v>
      </c>
      <c r="D526" s="12">
        <v>40281</v>
      </c>
      <c r="E526" s="11">
        <v>20733314</v>
      </c>
      <c r="F526" s="11">
        <v>570117</v>
      </c>
      <c r="G526" s="11" t="s">
        <v>44</v>
      </c>
      <c r="H526" s="13" t="s">
        <v>109</v>
      </c>
      <c r="I526" s="11">
        <v>100</v>
      </c>
      <c r="J526" s="11">
        <v>0</v>
      </c>
      <c r="K526" s="11">
        <v>500</v>
      </c>
      <c r="L526" s="11">
        <v>150</v>
      </c>
      <c r="M526" s="11">
        <v>0</v>
      </c>
      <c r="N526" s="11">
        <v>0</v>
      </c>
      <c r="O526" s="11" t="s">
        <v>193</v>
      </c>
      <c r="P526" s="11">
        <v>550</v>
      </c>
      <c r="Q526" s="11" t="s">
        <v>37</v>
      </c>
      <c r="S526" s="11" t="s">
        <v>66</v>
      </c>
      <c r="T526" s="11" t="s">
        <v>147</v>
      </c>
      <c r="W526" s="11">
        <f t="shared" si="67"/>
        <v>1</v>
      </c>
      <c r="X526" s="13">
        <f t="shared" si="68"/>
        <v>0</v>
      </c>
      <c r="Y526" s="13">
        <f t="shared" si="69"/>
        <v>0</v>
      </c>
      <c r="Z526" s="13">
        <f t="shared" si="70"/>
        <v>0</v>
      </c>
      <c r="AA526" s="13">
        <f t="shared" si="71"/>
        <v>1</v>
      </c>
      <c r="AB526" s="13">
        <f t="shared" si="72"/>
        <v>0</v>
      </c>
      <c r="AC526" s="13">
        <f t="shared" si="73"/>
        <v>0</v>
      </c>
      <c r="AD526" s="13">
        <f t="shared" si="74"/>
        <v>600</v>
      </c>
      <c r="AE526" s="13">
        <f t="shared" si="75"/>
        <v>150</v>
      </c>
      <c r="AF526" s="11" t="s">
        <v>1115</v>
      </c>
    </row>
    <row r="527" spans="2:32" s="11" customFormat="1" ht="14.1" customHeight="1" outlineLevel="1" x14ac:dyDescent="0.2">
      <c r="B527" s="65" t="s">
        <v>58</v>
      </c>
      <c r="C527" s="11" t="s">
        <v>53</v>
      </c>
      <c r="D527" s="12">
        <v>40281</v>
      </c>
      <c r="E527" s="11">
        <v>20761393</v>
      </c>
      <c r="F527" s="11">
        <v>351433</v>
      </c>
      <c r="G527" s="11" t="s">
        <v>44</v>
      </c>
      <c r="H527" s="13" t="s">
        <v>107</v>
      </c>
      <c r="I527" s="11">
        <v>200</v>
      </c>
      <c r="J527" s="11">
        <v>0</v>
      </c>
      <c r="K527" s="11">
        <v>0</v>
      </c>
      <c r="L527" s="11">
        <v>0</v>
      </c>
      <c r="M527" s="11">
        <v>0</v>
      </c>
      <c r="N527" s="11">
        <v>0</v>
      </c>
      <c r="O527" s="11" t="s">
        <v>193</v>
      </c>
      <c r="P527" s="11">
        <v>275</v>
      </c>
      <c r="Q527" s="11" t="s">
        <v>37</v>
      </c>
      <c r="S527" s="11" t="s">
        <v>66</v>
      </c>
      <c r="T527" s="11" t="s">
        <v>78</v>
      </c>
      <c r="W527" s="11">
        <f t="shared" si="67"/>
        <v>1</v>
      </c>
      <c r="X527" s="13">
        <f t="shared" si="68"/>
        <v>1</v>
      </c>
      <c r="Y527" s="13">
        <f t="shared" si="69"/>
        <v>0</v>
      </c>
      <c r="Z527" s="13">
        <f t="shared" si="70"/>
        <v>1</v>
      </c>
      <c r="AA527" s="13">
        <f t="shared" si="71"/>
        <v>0</v>
      </c>
      <c r="AB527" s="13">
        <f t="shared" si="72"/>
        <v>200</v>
      </c>
      <c r="AC527" s="13">
        <f t="shared" si="73"/>
        <v>0</v>
      </c>
      <c r="AD527" s="13">
        <f t="shared" si="74"/>
        <v>0</v>
      </c>
      <c r="AE527" s="13">
        <f t="shared" si="75"/>
        <v>0</v>
      </c>
      <c r="AF527" s="11" t="s">
        <v>1115</v>
      </c>
    </row>
    <row r="528" spans="2:32" s="11" customFormat="1" ht="14.1" customHeight="1" outlineLevel="1" x14ac:dyDescent="0.2">
      <c r="B528" s="65" t="s">
        <v>83</v>
      </c>
      <c r="C528" s="11" t="s">
        <v>53</v>
      </c>
      <c r="D528" s="12">
        <v>40281</v>
      </c>
      <c r="E528" s="11">
        <v>2634094</v>
      </c>
      <c r="F528" s="11" t="s">
        <v>392</v>
      </c>
      <c r="G528" s="11" t="s">
        <v>29</v>
      </c>
      <c r="H528" s="13" t="s">
        <v>109</v>
      </c>
      <c r="I528" s="11">
        <v>0</v>
      </c>
      <c r="J528" s="11">
        <v>0</v>
      </c>
      <c r="K528" s="11">
        <v>100</v>
      </c>
      <c r="L528" s="11">
        <v>0</v>
      </c>
      <c r="M528" s="11">
        <v>0</v>
      </c>
      <c r="N528" s="11">
        <v>0</v>
      </c>
      <c r="O528" s="11" t="s">
        <v>193</v>
      </c>
      <c r="P528" s="11">
        <v>300</v>
      </c>
      <c r="Q528" s="11" t="s">
        <v>35</v>
      </c>
      <c r="S528" s="11" t="s">
        <v>66</v>
      </c>
      <c r="T528" s="11" t="s">
        <v>78</v>
      </c>
      <c r="W528" s="11">
        <f t="shared" ref="W528:W591" si="76">IF(D528&gt;0,1,0)</f>
        <v>1</v>
      </c>
      <c r="X528" s="13">
        <f t="shared" ref="X528:X591" si="77">IF(T528="None",0,1)</f>
        <v>1</v>
      </c>
      <c r="Y528" s="13">
        <f t="shared" ref="Y528:Y591" si="78">IF(H528="plt gel", 1,0)</f>
        <v>0</v>
      </c>
      <c r="Z528" s="13">
        <f t="shared" ref="Z528:Z591" si="79">IF(H528="THA",1,0)+IF(H528="THA/REV",1,0)+IF(H528="THA/ANT",1,0)</f>
        <v>0</v>
      </c>
      <c r="AA528" s="13">
        <f t="shared" ref="AA528:AA591" si="80">IF(H528="TkA",1,0)+IF(H528="TkA/REV",1,0)+IF(H528="TkA/BILAT",1,0)</f>
        <v>1</v>
      </c>
      <c r="AB528" s="13">
        <f t="shared" ref="AB528:AB591" si="81">IF(H528="THA",I528+K528,0)+IF(H528="THA/REV",I528+K528,0)+IF(H528="THA/ANT",I528+K528,0)</f>
        <v>0</v>
      </c>
      <c r="AC528" s="13">
        <f t="shared" ref="AC528:AC591" si="82">IF(H528="THA",J528+L528,0)+IF(H528="THA/REV",J528+L528,0)+IF(H528="THA/ANT",J528+L528,0)</f>
        <v>0</v>
      </c>
      <c r="AD528" s="13">
        <f t="shared" ref="AD528:AD591" si="83">IF(H528="TkA",I528+K528,0)+IF(H528="TkA/REV",I528+K528,0)+IF(H528="TkA/BILAT",I528+K528,0)</f>
        <v>100</v>
      </c>
      <c r="AE528" s="13">
        <f t="shared" ref="AE528:AE591" si="84">IF(H528="TkA",J528+L528,0)+IF(H528="TkA/REV",J528+L528,0)+IF(H528="TkA/BILAT",J528+L528,0)</f>
        <v>0</v>
      </c>
      <c r="AF528" s="11" t="s">
        <v>1115</v>
      </c>
    </row>
    <row r="529" spans="2:32" s="11" customFormat="1" ht="14.1" customHeight="1" outlineLevel="1" x14ac:dyDescent="0.2">
      <c r="B529" s="65" t="s">
        <v>83</v>
      </c>
      <c r="C529" s="11" t="s">
        <v>53</v>
      </c>
      <c r="D529" s="12">
        <v>40281</v>
      </c>
      <c r="E529" s="11">
        <v>2118372</v>
      </c>
      <c r="F529" s="11" t="s">
        <v>393</v>
      </c>
      <c r="G529" s="11" t="s">
        <v>29</v>
      </c>
      <c r="H529" s="13" t="s">
        <v>107</v>
      </c>
      <c r="I529" s="11">
        <v>150</v>
      </c>
      <c r="J529" s="11">
        <v>0</v>
      </c>
      <c r="K529" s="11">
        <v>0</v>
      </c>
      <c r="L529" s="11">
        <v>0</v>
      </c>
      <c r="M529" s="11">
        <v>0</v>
      </c>
      <c r="N529" s="11">
        <v>0</v>
      </c>
      <c r="O529" s="11" t="s">
        <v>193</v>
      </c>
      <c r="P529" s="11">
        <v>300</v>
      </c>
      <c r="Q529" s="11" t="s">
        <v>35</v>
      </c>
      <c r="S529" s="11" t="s">
        <v>66</v>
      </c>
      <c r="T529" s="11" t="s">
        <v>78</v>
      </c>
      <c r="W529" s="11">
        <f t="shared" si="76"/>
        <v>1</v>
      </c>
      <c r="X529" s="13">
        <f t="shared" si="77"/>
        <v>1</v>
      </c>
      <c r="Y529" s="13">
        <f t="shared" si="78"/>
        <v>0</v>
      </c>
      <c r="Z529" s="13">
        <f t="shared" si="79"/>
        <v>1</v>
      </c>
      <c r="AA529" s="13">
        <f t="shared" si="80"/>
        <v>0</v>
      </c>
      <c r="AB529" s="13">
        <f t="shared" si="81"/>
        <v>150</v>
      </c>
      <c r="AC529" s="13">
        <f t="shared" si="82"/>
        <v>0</v>
      </c>
      <c r="AD529" s="13">
        <f t="shared" si="83"/>
        <v>0</v>
      </c>
      <c r="AE529" s="13">
        <f t="shared" si="84"/>
        <v>0</v>
      </c>
      <c r="AF529" s="11" t="s">
        <v>1115</v>
      </c>
    </row>
    <row r="530" spans="2:32" s="11" customFormat="1" ht="14.1" customHeight="1" outlineLevel="1" x14ac:dyDescent="0.2">
      <c r="B530" s="65" t="s">
        <v>96</v>
      </c>
      <c r="C530" s="11" t="s">
        <v>53</v>
      </c>
      <c r="D530" s="12">
        <v>40281</v>
      </c>
      <c r="E530" s="11">
        <v>297147</v>
      </c>
      <c r="G530" s="11" t="s">
        <v>27</v>
      </c>
      <c r="H530" s="13" t="s">
        <v>394</v>
      </c>
      <c r="I530" s="11">
        <v>100</v>
      </c>
      <c r="J530" s="11">
        <v>0</v>
      </c>
      <c r="K530" s="11">
        <v>0</v>
      </c>
      <c r="L530" s="11">
        <v>0</v>
      </c>
      <c r="M530" s="11">
        <v>0</v>
      </c>
      <c r="N530" s="11">
        <v>0</v>
      </c>
      <c r="O530" s="11" t="s">
        <v>193</v>
      </c>
      <c r="P530" s="11">
        <v>550</v>
      </c>
      <c r="Q530" s="11" t="s">
        <v>133</v>
      </c>
      <c r="S530" s="11" t="s">
        <v>66</v>
      </c>
      <c r="T530" s="11" t="s">
        <v>78</v>
      </c>
      <c r="W530" s="11">
        <f t="shared" si="76"/>
        <v>1</v>
      </c>
      <c r="X530" s="13">
        <f t="shared" si="77"/>
        <v>1</v>
      </c>
      <c r="Y530" s="13">
        <f t="shared" si="78"/>
        <v>0</v>
      </c>
      <c r="Z530" s="13">
        <f t="shared" si="79"/>
        <v>0</v>
      </c>
      <c r="AA530" s="13">
        <f t="shared" si="80"/>
        <v>0</v>
      </c>
      <c r="AB530" s="13">
        <f t="shared" si="81"/>
        <v>0</v>
      </c>
      <c r="AC530" s="13">
        <f t="shared" si="82"/>
        <v>0</v>
      </c>
      <c r="AD530" s="13">
        <f t="shared" si="83"/>
        <v>0</v>
      </c>
      <c r="AE530" s="13">
        <f t="shared" si="84"/>
        <v>0</v>
      </c>
      <c r="AF530" s="11" t="s">
        <v>1115</v>
      </c>
    </row>
    <row r="531" spans="2:32" s="11" customFormat="1" ht="14.1" customHeight="1" outlineLevel="1" x14ac:dyDescent="0.2">
      <c r="B531" s="65" t="s">
        <v>137</v>
      </c>
      <c r="C531" s="11" t="s">
        <v>53</v>
      </c>
      <c r="D531" s="12">
        <v>40282</v>
      </c>
      <c r="E531" s="11">
        <v>296369</v>
      </c>
      <c r="G531" s="11" t="s">
        <v>143</v>
      </c>
      <c r="H531" s="13" t="s">
        <v>116</v>
      </c>
      <c r="I531" s="11">
        <v>50</v>
      </c>
      <c r="J531" s="11">
        <v>0</v>
      </c>
      <c r="K531" s="11">
        <v>0</v>
      </c>
      <c r="L531" s="11">
        <v>0</v>
      </c>
      <c r="M531" s="11">
        <v>0</v>
      </c>
      <c r="N531" s="11">
        <v>0</v>
      </c>
      <c r="O531" s="11" t="s">
        <v>193</v>
      </c>
      <c r="P531" s="11">
        <v>275</v>
      </c>
      <c r="Q531" s="11" t="s">
        <v>145</v>
      </c>
      <c r="S531" s="11" t="s">
        <v>66</v>
      </c>
      <c r="T531" s="11" t="s">
        <v>78</v>
      </c>
      <c r="W531" s="11">
        <f t="shared" si="76"/>
        <v>1</v>
      </c>
      <c r="X531" s="13">
        <f t="shared" si="77"/>
        <v>1</v>
      </c>
      <c r="Y531" s="13">
        <f t="shared" si="78"/>
        <v>0</v>
      </c>
      <c r="Z531" s="13">
        <f t="shared" si="79"/>
        <v>0</v>
      </c>
      <c r="AA531" s="13">
        <f t="shared" si="80"/>
        <v>0</v>
      </c>
      <c r="AB531" s="13">
        <f t="shared" si="81"/>
        <v>0</v>
      </c>
      <c r="AC531" s="13">
        <f t="shared" si="82"/>
        <v>0</v>
      </c>
      <c r="AD531" s="13">
        <f t="shared" si="83"/>
        <v>0</v>
      </c>
      <c r="AE531" s="13">
        <f t="shared" si="84"/>
        <v>0</v>
      </c>
      <c r="AF531" s="11" t="s">
        <v>1115</v>
      </c>
    </row>
    <row r="532" spans="2:32" s="11" customFormat="1" ht="14.1" customHeight="1" outlineLevel="1" x14ac:dyDescent="0.2">
      <c r="B532" s="65" t="s">
        <v>83</v>
      </c>
      <c r="C532" s="11" t="s">
        <v>53</v>
      </c>
      <c r="D532" s="12">
        <v>40282</v>
      </c>
      <c r="E532" s="11">
        <v>2520984</v>
      </c>
      <c r="F532" s="11" t="s">
        <v>395</v>
      </c>
      <c r="G532" s="11" t="s">
        <v>122</v>
      </c>
      <c r="H532" s="13" t="s">
        <v>107</v>
      </c>
      <c r="I532" s="11">
        <v>250</v>
      </c>
      <c r="J532" s="11">
        <v>0</v>
      </c>
      <c r="K532" s="11">
        <v>40</v>
      </c>
      <c r="L532" s="11">
        <v>175</v>
      </c>
      <c r="M532" s="11">
        <v>0</v>
      </c>
      <c r="N532" s="11">
        <v>0</v>
      </c>
      <c r="O532" s="11" t="s">
        <v>193</v>
      </c>
      <c r="P532" s="11">
        <v>520</v>
      </c>
      <c r="Q532" s="11" t="s">
        <v>75</v>
      </c>
      <c r="S532" s="11" t="s">
        <v>66</v>
      </c>
      <c r="T532" s="11" t="s">
        <v>147</v>
      </c>
      <c r="W532" s="11">
        <f t="shared" si="76"/>
        <v>1</v>
      </c>
      <c r="X532" s="13">
        <f t="shared" si="77"/>
        <v>0</v>
      </c>
      <c r="Y532" s="13">
        <f t="shared" si="78"/>
        <v>0</v>
      </c>
      <c r="Z532" s="13">
        <f t="shared" si="79"/>
        <v>1</v>
      </c>
      <c r="AA532" s="13">
        <f t="shared" si="80"/>
        <v>0</v>
      </c>
      <c r="AB532" s="13">
        <f t="shared" si="81"/>
        <v>290</v>
      </c>
      <c r="AC532" s="13">
        <f t="shared" si="82"/>
        <v>175</v>
      </c>
      <c r="AD532" s="13">
        <f t="shared" si="83"/>
        <v>0</v>
      </c>
      <c r="AE532" s="13">
        <f t="shared" si="84"/>
        <v>0</v>
      </c>
      <c r="AF532" s="11" t="s">
        <v>1115</v>
      </c>
    </row>
    <row r="533" spans="2:32" s="11" customFormat="1" ht="14.1" customHeight="1" outlineLevel="1" x14ac:dyDescent="0.2">
      <c r="B533" s="65" t="s">
        <v>83</v>
      </c>
      <c r="C533" s="11" t="s">
        <v>53</v>
      </c>
      <c r="D533" s="12">
        <v>40282</v>
      </c>
      <c r="E533" s="11">
        <v>2357133</v>
      </c>
      <c r="F533" s="11" t="s">
        <v>396</v>
      </c>
      <c r="G533" s="11" t="s">
        <v>122</v>
      </c>
      <c r="H533" s="13" t="s">
        <v>109</v>
      </c>
      <c r="I533" s="11">
        <v>50</v>
      </c>
      <c r="J533" s="11">
        <v>0</v>
      </c>
      <c r="K533" s="11">
        <v>50</v>
      </c>
      <c r="L533" s="11">
        <v>0</v>
      </c>
      <c r="M533" s="11">
        <v>0</v>
      </c>
      <c r="N533" s="11">
        <v>0</v>
      </c>
      <c r="O533" s="11" t="s">
        <v>193</v>
      </c>
      <c r="P533" s="11">
        <v>520</v>
      </c>
      <c r="Q533" s="11" t="s">
        <v>75</v>
      </c>
      <c r="S533" s="11" t="s">
        <v>66</v>
      </c>
      <c r="T533" s="11" t="s">
        <v>78</v>
      </c>
      <c r="W533" s="11">
        <f t="shared" si="76"/>
        <v>1</v>
      </c>
      <c r="X533" s="13">
        <f t="shared" si="77"/>
        <v>1</v>
      </c>
      <c r="Y533" s="13">
        <f t="shared" si="78"/>
        <v>0</v>
      </c>
      <c r="Z533" s="13">
        <f t="shared" si="79"/>
        <v>0</v>
      </c>
      <c r="AA533" s="13">
        <f t="shared" si="80"/>
        <v>1</v>
      </c>
      <c r="AB533" s="13">
        <f t="shared" si="81"/>
        <v>0</v>
      </c>
      <c r="AC533" s="13">
        <f t="shared" si="82"/>
        <v>0</v>
      </c>
      <c r="AD533" s="13">
        <f t="shared" si="83"/>
        <v>100</v>
      </c>
      <c r="AE533" s="13">
        <f t="shared" si="84"/>
        <v>0</v>
      </c>
      <c r="AF533" s="11" t="s">
        <v>1115</v>
      </c>
    </row>
    <row r="534" spans="2:32" s="11" customFormat="1" ht="14.1" customHeight="1" outlineLevel="1" x14ac:dyDescent="0.2">
      <c r="B534" s="65" t="s">
        <v>96</v>
      </c>
      <c r="C534" s="11" t="s">
        <v>53</v>
      </c>
      <c r="D534" s="12">
        <v>40282</v>
      </c>
      <c r="E534" s="11">
        <v>293459</v>
      </c>
      <c r="G534" s="11" t="s">
        <v>136</v>
      </c>
      <c r="H534" s="13" t="s">
        <v>109</v>
      </c>
      <c r="I534" s="11">
        <v>25</v>
      </c>
      <c r="J534" s="11">
        <v>0</v>
      </c>
      <c r="K534" s="11">
        <v>425</v>
      </c>
      <c r="L534" s="11">
        <v>150</v>
      </c>
      <c r="M534" s="11">
        <v>0</v>
      </c>
      <c r="N534" s="11">
        <v>0</v>
      </c>
      <c r="O534" s="11" t="s">
        <v>193</v>
      </c>
      <c r="P534" s="11">
        <v>550</v>
      </c>
      <c r="Q534" s="11" t="s">
        <v>52</v>
      </c>
      <c r="S534" s="11" t="s">
        <v>66</v>
      </c>
      <c r="T534" s="11" t="s">
        <v>147</v>
      </c>
      <c r="W534" s="11">
        <f t="shared" si="76"/>
        <v>1</v>
      </c>
      <c r="X534" s="13">
        <f t="shared" si="77"/>
        <v>0</v>
      </c>
      <c r="Y534" s="13">
        <f t="shared" si="78"/>
        <v>0</v>
      </c>
      <c r="Z534" s="13">
        <f t="shared" si="79"/>
        <v>0</v>
      </c>
      <c r="AA534" s="13">
        <f t="shared" si="80"/>
        <v>1</v>
      </c>
      <c r="AB534" s="13">
        <f t="shared" si="81"/>
        <v>0</v>
      </c>
      <c r="AC534" s="13">
        <f t="shared" si="82"/>
        <v>0</v>
      </c>
      <c r="AD534" s="13">
        <f t="shared" si="83"/>
        <v>450</v>
      </c>
      <c r="AE534" s="13">
        <f t="shared" si="84"/>
        <v>150</v>
      </c>
      <c r="AF534" s="11" t="s">
        <v>1115</v>
      </c>
    </row>
    <row r="535" spans="2:32" s="11" customFormat="1" ht="14.1" customHeight="1" outlineLevel="1" x14ac:dyDescent="0.2">
      <c r="B535" s="65" t="s">
        <v>96</v>
      </c>
      <c r="C535" s="11" t="s">
        <v>53</v>
      </c>
      <c r="D535" s="12">
        <v>40282</v>
      </c>
      <c r="E535" s="11">
        <v>295203</v>
      </c>
      <c r="G535" s="11" t="s">
        <v>136</v>
      </c>
      <c r="H535" s="13" t="s">
        <v>109</v>
      </c>
      <c r="I535" s="11">
        <v>125</v>
      </c>
      <c r="J535" s="11">
        <v>0</v>
      </c>
      <c r="K535" s="11">
        <v>875</v>
      </c>
      <c r="L535" s="11">
        <v>450</v>
      </c>
      <c r="M535" s="11">
        <v>0</v>
      </c>
      <c r="N535" s="11">
        <v>0</v>
      </c>
      <c r="O535" s="11" t="s">
        <v>193</v>
      </c>
      <c r="P535" s="11">
        <v>550</v>
      </c>
      <c r="Q535" s="11" t="s">
        <v>52</v>
      </c>
      <c r="S535" s="11" t="s">
        <v>66</v>
      </c>
      <c r="T535" s="11" t="s">
        <v>147</v>
      </c>
      <c r="W535" s="11">
        <f t="shared" si="76"/>
        <v>1</v>
      </c>
      <c r="X535" s="13">
        <f t="shared" si="77"/>
        <v>0</v>
      </c>
      <c r="Y535" s="13">
        <f t="shared" si="78"/>
        <v>0</v>
      </c>
      <c r="Z535" s="13">
        <f t="shared" si="79"/>
        <v>0</v>
      </c>
      <c r="AA535" s="13">
        <f t="shared" si="80"/>
        <v>1</v>
      </c>
      <c r="AB535" s="13">
        <f t="shared" si="81"/>
        <v>0</v>
      </c>
      <c r="AC535" s="13">
        <f t="shared" si="82"/>
        <v>0</v>
      </c>
      <c r="AD535" s="13">
        <f t="shared" si="83"/>
        <v>1000</v>
      </c>
      <c r="AE535" s="13">
        <f t="shared" si="84"/>
        <v>450</v>
      </c>
      <c r="AF535" s="11" t="s">
        <v>1115</v>
      </c>
    </row>
    <row r="536" spans="2:32" s="11" customFormat="1" ht="14.1" customHeight="1" outlineLevel="1" x14ac:dyDescent="0.2">
      <c r="B536" s="65" t="s">
        <v>96</v>
      </c>
      <c r="C536" s="11" t="s">
        <v>53</v>
      </c>
      <c r="D536" s="12">
        <v>40282</v>
      </c>
      <c r="E536" s="11">
        <v>297146</v>
      </c>
      <c r="G536" s="11" t="s">
        <v>397</v>
      </c>
      <c r="H536" s="13" t="s">
        <v>398</v>
      </c>
      <c r="I536" s="11">
        <v>50</v>
      </c>
      <c r="J536" s="11">
        <v>0</v>
      </c>
      <c r="K536" s="11">
        <v>0</v>
      </c>
      <c r="L536" s="11">
        <v>0</v>
      </c>
      <c r="M536" s="11">
        <v>0</v>
      </c>
      <c r="N536" s="11">
        <v>0</v>
      </c>
      <c r="O536" s="11" t="s">
        <v>193</v>
      </c>
      <c r="P536" s="11">
        <v>300</v>
      </c>
      <c r="Q536" s="11" t="s">
        <v>145</v>
      </c>
      <c r="S536" s="11" t="s">
        <v>66</v>
      </c>
      <c r="T536" s="11" t="s">
        <v>78</v>
      </c>
      <c r="W536" s="11">
        <f t="shared" si="76"/>
        <v>1</v>
      </c>
      <c r="X536" s="13">
        <f t="shared" si="77"/>
        <v>1</v>
      </c>
      <c r="Y536" s="13">
        <f t="shared" si="78"/>
        <v>0</v>
      </c>
      <c r="Z536" s="13">
        <f t="shared" si="79"/>
        <v>0</v>
      </c>
      <c r="AA536" s="13">
        <f t="shared" si="80"/>
        <v>0</v>
      </c>
      <c r="AB536" s="13">
        <f t="shared" si="81"/>
        <v>0</v>
      </c>
      <c r="AC536" s="13">
        <f t="shared" si="82"/>
        <v>0</v>
      </c>
      <c r="AD536" s="13">
        <f t="shared" si="83"/>
        <v>0</v>
      </c>
      <c r="AE536" s="13">
        <f t="shared" si="84"/>
        <v>0</v>
      </c>
      <c r="AF536" s="11" t="s">
        <v>1115</v>
      </c>
    </row>
    <row r="537" spans="2:32" s="11" customFormat="1" ht="14.1" customHeight="1" outlineLevel="1" x14ac:dyDescent="0.2">
      <c r="B537" s="65" t="s">
        <v>96</v>
      </c>
      <c r="C537" s="11" t="s">
        <v>53</v>
      </c>
      <c r="D537" s="12">
        <v>40282</v>
      </c>
      <c r="E537" s="11">
        <v>297159</v>
      </c>
      <c r="G537" s="11" t="s">
        <v>136</v>
      </c>
      <c r="H537" s="13" t="s">
        <v>360</v>
      </c>
      <c r="I537" s="11">
        <v>700</v>
      </c>
      <c r="J537" s="11">
        <v>300</v>
      </c>
      <c r="K537" s="11">
        <v>1100</v>
      </c>
      <c r="L537" s="11">
        <v>450</v>
      </c>
      <c r="M537" s="11">
        <v>0</v>
      </c>
      <c r="N537" s="11">
        <v>0</v>
      </c>
      <c r="O537" s="11" t="s">
        <v>193</v>
      </c>
      <c r="P537" s="11">
        <v>590</v>
      </c>
      <c r="Q537" s="11" t="s">
        <v>145</v>
      </c>
      <c r="S537" s="11" t="s">
        <v>66</v>
      </c>
      <c r="T537" s="11" t="s">
        <v>147</v>
      </c>
      <c r="W537" s="11">
        <f t="shared" si="76"/>
        <v>1</v>
      </c>
      <c r="X537" s="13">
        <f t="shared" si="77"/>
        <v>0</v>
      </c>
      <c r="Y537" s="13">
        <f t="shared" si="78"/>
        <v>0</v>
      </c>
      <c r="Z537" s="13">
        <f t="shared" si="79"/>
        <v>0</v>
      </c>
      <c r="AA537" s="13">
        <f t="shared" si="80"/>
        <v>1</v>
      </c>
      <c r="AB537" s="13">
        <f t="shared" si="81"/>
        <v>0</v>
      </c>
      <c r="AC537" s="13">
        <f t="shared" si="82"/>
        <v>0</v>
      </c>
      <c r="AD537" s="13">
        <f t="shared" si="83"/>
        <v>1800</v>
      </c>
      <c r="AE537" s="13">
        <f t="shared" si="84"/>
        <v>750</v>
      </c>
      <c r="AF537" s="11" t="s">
        <v>1115</v>
      </c>
    </row>
    <row r="538" spans="2:32" s="11" customFormat="1" ht="14.1" customHeight="1" outlineLevel="1" x14ac:dyDescent="0.2">
      <c r="B538" s="65" t="s">
        <v>22</v>
      </c>
      <c r="C538" s="11" t="s">
        <v>53</v>
      </c>
      <c r="D538" s="12">
        <v>40283</v>
      </c>
      <c r="E538" s="11">
        <v>200661171</v>
      </c>
      <c r="F538" s="11">
        <v>536377</v>
      </c>
      <c r="G538" s="11" t="s">
        <v>23</v>
      </c>
      <c r="H538" s="13" t="s">
        <v>107</v>
      </c>
      <c r="I538" s="11">
        <v>500</v>
      </c>
      <c r="J538" s="11">
        <v>175</v>
      </c>
      <c r="K538" s="11">
        <v>0</v>
      </c>
      <c r="L538" s="11">
        <v>0</v>
      </c>
      <c r="M538" s="11">
        <v>0</v>
      </c>
      <c r="N538" s="11">
        <v>0</v>
      </c>
      <c r="O538" s="11" t="s">
        <v>193</v>
      </c>
      <c r="P538" s="11">
        <v>1050</v>
      </c>
      <c r="Q538" s="11" t="s">
        <v>228</v>
      </c>
      <c r="S538" s="11" t="s">
        <v>66</v>
      </c>
      <c r="T538" s="11" t="s">
        <v>147</v>
      </c>
      <c r="W538" s="11">
        <f t="shared" si="76"/>
        <v>1</v>
      </c>
      <c r="X538" s="13">
        <f t="shared" si="77"/>
        <v>0</v>
      </c>
      <c r="Y538" s="13">
        <f t="shared" si="78"/>
        <v>0</v>
      </c>
      <c r="Z538" s="13">
        <f t="shared" si="79"/>
        <v>1</v>
      </c>
      <c r="AA538" s="13">
        <f t="shared" si="80"/>
        <v>0</v>
      </c>
      <c r="AB538" s="13">
        <f t="shared" si="81"/>
        <v>500</v>
      </c>
      <c r="AC538" s="13">
        <f t="shared" si="82"/>
        <v>175</v>
      </c>
      <c r="AD538" s="13">
        <f t="shared" si="83"/>
        <v>0</v>
      </c>
      <c r="AE538" s="13">
        <f t="shared" si="84"/>
        <v>0</v>
      </c>
      <c r="AF538" s="11" t="s">
        <v>1115</v>
      </c>
    </row>
    <row r="539" spans="2:32" s="11" customFormat="1" ht="14.1" customHeight="1" outlineLevel="1" x14ac:dyDescent="0.2">
      <c r="B539" s="65" t="s">
        <v>96</v>
      </c>
      <c r="C539" s="11" t="s">
        <v>53</v>
      </c>
      <c r="D539" s="12">
        <v>40283</v>
      </c>
      <c r="E539" s="11">
        <v>293462</v>
      </c>
      <c r="G539" s="11" t="s">
        <v>141</v>
      </c>
      <c r="H539" s="13" t="s">
        <v>107</v>
      </c>
      <c r="I539" s="11">
        <v>450</v>
      </c>
      <c r="J539" s="11">
        <v>190</v>
      </c>
      <c r="K539" s="11">
        <v>0</v>
      </c>
      <c r="L539" s="11">
        <v>0</v>
      </c>
      <c r="M539" s="11">
        <v>0</v>
      </c>
      <c r="N539" s="11">
        <v>0</v>
      </c>
      <c r="O539" s="11" t="s">
        <v>193</v>
      </c>
      <c r="P539" s="11">
        <v>550</v>
      </c>
      <c r="Q539" s="11" t="s">
        <v>133</v>
      </c>
      <c r="S539" s="11" t="s">
        <v>66</v>
      </c>
      <c r="T539" s="11" t="s">
        <v>147</v>
      </c>
      <c r="W539" s="11">
        <f t="shared" si="76"/>
        <v>1</v>
      </c>
      <c r="X539" s="13">
        <f t="shared" si="77"/>
        <v>0</v>
      </c>
      <c r="Y539" s="13">
        <f t="shared" si="78"/>
        <v>0</v>
      </c>
      <c r="Z539" s="13">
        <f t="shared" si="79"/>
        <v>1</v>
      </c>
      <c r="AA539" s="13">
        <f t="shared" si="80"/>
        <v>0</v>
      </c>
      <c r="AB539" s="13">
        <f t="shared" si="81"/>
        <v>450</v>
      </c>
      <c r="AC539" s="13">
        <f t="shared" si="82"/>
        <v>190</v>
      </c>
      <c r="AD539" s="13">
        <f t="shared" si="83"/>
        <v>0</v>
      </c>
      <c r="AE539" s="13">
        <f t="shared" si="84"/>
        <v>0</v>
      </c>
      <c r="AF539" s="11" t="s">
        <v>1115</v>
      </c>
    </row>
    <row r="540" spans="2:32" s="11" customFormat="1" ht="14.1" customHeight="1" outlineLevel="1" x14ac:dyDescent="0.2">
      <c r="B540" s="65" t="s">
        <v>137</v>
      </c>
      <c r="C540" s="11" t="s">
        <v>53</v>
      </c>
      <c r="D540" s="12">
        <v>40283</v>
      </c>
      <c r="E540" s="11">
        <v>295912</v>
      </c>
      <c r="G540" s="11" t="s">
        <v>26</v>
      </c>
      <c r="H540" s="13" t="s">
        <v>116</v>
      </c>
      <c r="I540" s="11">
        <v>500</v>
      </c>
      <c r="J540" s="11">
        <v>150</v>
      </c>
      <c r="K540" s="11">
        <v>0</v>
      </c>
      <c r="L540" s="11">
        <v>0</v>
      </c>
      <c r="M540" s="11">
        <v>0</v>
      </c>
      <c r="N540" s="11">
        <v>0</v>
      </c>
      <c r="O540" s="11" t="s">
        <v>193</v>
      </c>
      <c r="P540" s="11">
        <v>550</v>
      </c>
      <c r="Q540" s="11" t="s">
        <v>145</v>
      </c>
      <c r="S540" s="11" t="s">
        <v>66</v>
      </c>
      <c r="T540" s="11" t="s">
        <v>147</v>
      </c>
      <c r="W540" s="11">
        <f t="shared" si="76"/>
        <v>1</v>
      </c>
      <c r="X540" s="13">
        <f t="shared" si="77"/>
        <v>0</v>
      </c>
      <c r="Y540" s="13">
        <f t="shared" si="78"/>
        <v>0</v>
      </c>
      <c r="Z540" s="13">
        <f t="shared" si="79"/>
        <v>0</v>
      </c>
      <c r="AA540" s="13">
        <f t="shared" si="80"/>
        <v>0</v>
      </c>
      <c r="AB540" s="13">
        <f t="shared" si="81"/>
        <v>0</v>
      </c>
      <c r="AC540" s="13">
        <f t="shared" si="82"/>
        <v>0</v>
      </c>
      <c r="AD540" s="13">
        <f t="shared" si="83"/>
        <v>0</v>
      </c>
      <c r="AE540" s="13">
        <f t="shared" si="84"/>
        <v>0</v>
      </c>
      <c r="AF540" s="11" t="s">
        <v>1115</v>
      </c>
    </row>
    <row r="541" spans="2:32" s="11" customFormat="1" ht="14.1" customHeight="1" outlineLevel="1" x14ac:dyDescent="0.2">
      <c r="B541" s="65" t="s">
        <v>156</v>
      </c>
      <c r="C541" s="11" t="s">
        <v>53</v>
      </c>
      <c r="D541" s="12">
        <v>40283</v>
      </c>
      <c r="E541" s="11">
        <v>6370047</v>
      </c>
      <c r="F541" s="11">
        <v>530530</v>
      </c>
      <c r="G541" s="11" t="s">
        <v>159</v>
      </c>
      <c r="H541" s="13" t="s">
        <v>116</v>
      </c>
      <c r="I541" s="11">
        <v>400</v>
      </c>
      <c r="J541" s="11">
        <v>175</v>
      </c>
      <c r="K541" s="11">
        <v>0</v>
      </c>
      <c r="L541" s="11">
        <v>0</v>
      </c>
      <c r="M541" s="11">
        <v>0</v>
      </c>
      <c r="N541" s="11">
        <v>0</v>
      </c>
      <c r="O541" s="11" t="s">
        <v>193</v>
      </c>
      <c r="P541" s="11">
        <v>550</v>
      </c>
      <c r="Q541" s="11" t="s">
        <v>37</v>
      </c>
      <c r="S541" s="11" t="s">
        <v>66</v>
      </c>
      <c r="T541" s="11" t="s">
        <v>147</v>
      </c>
      <c r="W541" s="11">
        <f t="shared" si="76"/>
        <v>1</v>
      </c>
      <c r="X541" s="13">
        <f t="shared" si="77"/>
        <v>0</v>
      </c>
      <c r="Y541" s="13">
        <f t="shared" si="78"/>
        <v>0</v>
      </c>
      <c r="Z541" s="13">
        <f t="shared" si="79"/>
        <v>0</v>
      </c>
      <c r="AA541" s="13">
        <f t="shared" si="80"/>
        <v>0</v>
      </c>
      <c r="AB541" s="13">
        <f t="shared" si="81"/>
        <v>0</v>
      </c>
      <c r="AC541" s="13">
        <f t="shared" si="82"/>
        <v>0</v>
      </c>
      <c r="AD541" s="13">
        <f t="shared" si="83"/>
        <v>0</v>
      </c>
      <c r="AE541" s="13">
        <f t="shared" si="84"/>
        <v>0</v>
      </c>
      <c r="AF541" s="11" t="s">
        <v>1115</v>
      </c>
    </row>
    <row r="542" spans="2:32" s="11" customFormat="1" ht="14.1" customHeight="1" outlineLevel="1" x14ac:dyDescent="0.2">
      <c r="B542" s="65" t="s">
        <v>83</v>
      </c>
      <c r="C542" s="11" t="s">
        <v>53</v>
      </c>
      <c r="D542" s="12">
        <v>40283</v>
      </c>
      <c r="E542" s="11">
        <v>2401276</v>
      </c>
      <c r="F542" s="11" t="s">
        <v>399</v>
      </c>
      <c r="G542" s="11" t="s">
        <v>122</v>
      </c>
      <c r="H542" s="13" t="s">
        <v>109</v>
      </c>
      <c r="I542" s="11">
        <v>50</v>
      </c>
      <c r="J542" s="11">
        <v>0</v>
      </c>
      <c r="K542" s="11">
        <v>175</v>
      </c>
      <c r="L542" s="11">
        <v>120</v>
      </c>
      <c r="M542" s="11">
        <v>0</v>
      </c>
      <c r="N542" s="11">
        <v>0</v>
      </c>
      <c r="O542" s="11" t="s">
        <v>400</v>
      </c>
      <c r="P542" s="11">
        <v>520</v>
      </c>
      <c r="Q542" s="11" t="s">
        <v>75</v>
      </c>
      <c r="S542" s="11" t="s">
        <v>66</v>
      </c>
      <c r="T542" s="11" t="s">
        <v>147</v>
      </c>
      <c r="W542" s="11">
        <f t="shared" si="76"/>
        <v>1</v>
      </c>
      <c r="X542" s="13">
        <f t="shared" si="77"/>
        <v>0</v>
      </c>
      <c r="Y542" s="13">
        <f t="shared" si="78"/>
        <v>0</v>
      </c>
      <c r="Z542" s="13">
        <f t="shared" si="79"/>
        <v>0</v>
      </c>
      <c r="AA542" s="13">
        <f t="shared" si="80"/>
        <v>1</v>
      </c>
      <c r="AB542" s="13">
        <f t="shared" si="81"/>
        <v>0</v>
      </c>
      <c r="AC542" s="13">
        <f t="shared" si="82"/>
        <v>0</v>
      </c>
      <c r="AD542" s="13">
        <f t="shared" si="83"/>
        <v>225</v>
      </c>
      <c r="AE542" s="13">
        <f t="shared" si="84"/>
        <v>120</v>
      </c>
      <c r="AF542" s="11" t="s">
        <v>1115</v>
      </c>
    </row>
    <row r="543" spans="2:32" s="11" customFormat="1" ht="14.1" customHeight="1" outlineLevel="1" x14ac:dyDescent="0.2">
      <c r="B543" s="65" t="s">
        <v>83</v>
      </c>
      <c r="C543" s="11" t="s">
        <v>53</v>
      </c>
      <c r="D543" s="12">
        <v>40283</v>
      </c>
      <c r="E543" s="11">
        <v>2509931</v>
      </c>
      <c r="F543" s="11" t="s">
        <v>401</v>
      </c>
      <c r="G543" s="11" t="s">
        <v>122</v>
      </c>
      <c r="H543" s="13" t="s">
        <v>109</v>
      </c>
      <c r="I543" s="11">
        <v>150</v>
      </c>
      <c r="J543" s="11">
        <v>0</v>
      </c>
      <c r="K543" s="11">
        <v>230</v>
      </c>
      <c r="L543" s="11">
        <v>150</v>
      </c>
      <c r="M543" s="11">
        <v>0</v>
      </c>
      <c r="N543" s="11">
        <v>0</v>
      </c>
      <c r="O543" s="11" t="s">
        <v>400</v>
      </c>
      <c r="P543" s="11">
        <v>520</v>
      </c>
      <c r="Q543" s="11" t="s">
        <v>75</v>
      </c>
      <c r="S543" s="11" t="s">
        <v>66</v>
      </c>
      <c r="T543" s="11" t="s">
        <v>147</v>
      </c>
      <c r="W543" s="11">
        <f t="shared" si="76"/>
        <v>1</v>
      </c>
      <c r="X543" s="13">
        <f t="shared" si="77"/>
        <v>0</v>
      </c>
      <c r="Y543" s="13">
        <f t="shared" si="78"/>
        <v>0</v>
      </c>
      <c r="Z543" s="13">
        <f t="shared" si="79"/>
        <v>0</v>
      </c>
      <c r="AA543" s="13">
        <f t="shared" si="80"/>
        <v>1</v>
      </c>
      <c r="AB543" s="13">
        <f t="shared" si="81"/>
        <v>0</v>
      </c>
      <c r="AC543" s="13">
        <f t="shared" si="82"/>
        <v>0</v>
      </c>
      <c r="AD543" s="13">
        <f t="shared" si="83"/>
        <v>380</v>
      </c>
      <c r="AE543" s="13">
        <f t="shared" si="84"/>
        <v>150</v>
      </c>
      <c r="AF543" s="11" t="s">
        <v>1115</v>
      </c>
    </row>
    <row r="544" spans="2:32" s="11" customFormat="1" ht="14.1" customHeight="1" outlineLevel="1" x14ac:dyDescent="0.2">
      <c r="B544" s="65" t="s">
        <v>83</v>
      </c>
      <c r="C544" s="11" t="s">
        <v>53</v>
      </c>
      <c r="D544" s="12">
        <v>40283</v>
      </c>
      <c r="E544" s="11">
        <v>2169622</v>
      </c>
      <c r="F544" s="11" t="s">
        <v>402</v>
      </c>
      <c r="G544" s="11" t="s">
        <v>122</v>
      </c>
      <c r="H544" s="13" t="s">
        <v>107</v>
      </c>
      <c r="I544" s="11">
        <v>150</v>
      </c>
      <c r="J544" s="11">
        <v>0</v>
      </c>
      <c r="K544" s="11">
        <v>50</v>
      </c>
      <c r="L544" s="11">
        <v>0</v>
      </c>
      <c r="M544" s="11">
        <v>0</v>
      </c>
      <c r="N544" s="11">
        <v>0</v>
      </c>
      <c r="O544" s="11" t="s">
        <v>400</v>
      </c>
      <c r="P544" s="11">
        <v>300</v>
      </c>
      <c r="Q544" s="11" t="s">
        <v>75</v>
      </c>
      <c r="S544" s="11" t="s">
        <v>66</v>
      </c>
      <c r="T544" s="11" t="s">
        <v>78</v>
      </c>
      <c r="W544" s="11">
        <f t="shared" si="76"/>
        <v>1</v>
      </c>
      <c r="X544" s="13">
        <f t="shared" si="77"/>
        <v>1</v>
      </c>
      <c r="Y544" s="13">
        <f t="shared" si="78"/>
        <v>0</v>
      </c>
      <c r="Z544" s="13">
        <f t="shared" si="79"/>
        <v>1</v>
      </c>
      <c r="AA544" s="13">
        <f t="shared" si="80"/>
        <v>0</v>
      </c>
      <c r="AB544" s="13">
        <f t="shared" si="81"/>
        <v>200</v>
      </c>
      <c r="AC544" s="13">
        <f t="shared" si="82"/>
        <v>0</v>
      </c>
      <c r="AD544" s="13">
        <f t="shared" si="83"/>
        <v>0</v>
      </c>
      <c r="AE544" s="13">
        <f t="shared" si="84"/>
        <v>0</v>
      </c>
      <c r="AF544" s="11" t="s">
        <v>1115</v>
      </c>
    </row>
    <row r="545" spans="2:32" s="11" customFormat="1" ht="14.1" customHeight="1" outlineLevel="1" x14ac:dyDescent="0.2">
      <c r="B545" s="65" t="s">
        <v>83</v>
      </c>
      <c r="C545" s="11" t="s">
        <v>53</v>
      </c>
      <c r="D545" s="12">
        <v>40284</v>
      </c>
      <c r="E545" s="11">
        <v>2671593</v>
      </c>
      <c r="F545" s="11" t="s">
        <v>403</v>
      </c>
      <c r="G545" s="11" t="s">
        <v>146</v>
      </c>
      <c r="H545" s="13" t="s">
        <v>107</v>
      </c>
      <c r="I545" s="11">
        <v>250</v>
      </c>
      <c r="J545" s="11">
        <v>130</v>
      </c>
      <c r="K545" s="11">
        <v>0</v>
      </c>
      <c r="L545" s="11">
        <v>0</v>
      </c>
      <c r="M545" s="11">
        <v>0</v>
      </c>
      <c r="N545" s="11">
        <v>0</v>
      </c>
      <c r="O545" s="11" t="s">
        <v>193</v>
      </c>
      <c r="P545" s="11">
        <v>520</v>
      </c>
      <c r="Q545" s="11" t="s">
        <v>75</v>
      </c>
      <c r="S545" s="11" t="s">
        <v>66</v>
      </c>
      <c r="T545" s="11" t="s">
        <v>147</v>
      </c>
      <c r="W545" s="11">
        <f t="shared" si="76"/>
        <v>1</v>
      </c>
      <c r="X545" s="13">
        <f t="shared" si="77"/>
        <v>0</v>
      </c>
      <c r="Y545" s="13">
        <f t="shared" si="78"/>
        <v>0</v>
      </c>
      <c r="Z545" s="13">
        <f t="shared" si="79"/>
        <v>1</v>
      </c>
      <c r="AA545" s="13">
        <f t="shared" si="80"/>
        <v>0</v>
      </c>
      <c r="AB545" s="13">
        <f t="shared" si="81"/>
        <v>250</v>
      </c>
      <c r="AC545" s="13">
        <f t="shared" si="82"/>
        <v>130</v>
      </c>
      <c r="AD545" s="13">
        <f t="shared" si="83"/>
        <v>0</v>
      </c>
      <c r="AE545" s="13">
        <f t="shared" si="84"/>
        <v>0</v>
      </c>
      <c r="AF545" s="11" t="s">
        <v>1115</v>
      </c>
    </row>
    <row r="546" spans="2:32" s="47" customFormat="1" ht="14.1" customHeight="1" outlineLevel="1" x14ac:dyDescent="0.2">
      <c r="B546" s="65" t="s">
        <v>164</v>
      </c>
      <c r="C546" s="11" t="s">
        <v>53</v>
      </c>
      <c r="D546" s="98">
        <v>40256</v>
      </c>
      <c r="E546" s="47">
        <v>31700201394</v>
      </c>
      <c r="F546" s="47">
        <v>2897316</v>
      </c>
      <c r="G546" s="47" t="s">
        <v>165</v>
      </c>
      <c r="H546" s="99" t="s">
        <v>55</v>
      </c>
      <c r="I546" s="47">
        <v>750</v>
      </c>
      <c r="J546" s="47">
        <v>250</v>
      </c>
      <c r="K546" s="47">
        <v>0</v>
      </c>
      <c r="L546" s="47">
        <v>0</v>
      </c>
      <c r="M546" s="47">
        <v>0</v>
      </c>
      <c r="N546" s="47">
        <v>0</v>
      </c>
      <c r="O546" s="47" t="s">
        <v>193</v>
      </c>
      <c r="P546" s="47">
        <v>1165</v>
      </c>
      <c r="Q546" s="47" t="s">
        <v>37</v>
      </c>
      <c r="S546" s="47" t="s">
        <v>66</v>
      </c>
      <c r="T546" s="47" t="s">
        <v>147</v>
      </c>
      <c r="U546" s="47">
        <v>45559</v>
      </c>
      <c r="W546" s="11">
        <f t="shared" si="76"/>
        <v>1</v>
      </c>
      <c r="X546" s="13">
        <f t="shared" si="77"/>
        <v>0</v>
      </c>
      <c r="Y546" s="13">
        <f t="shared" si="78"/>
        <v>0</v>
      </c>
      <c r="Z546" s="13">
        <f t="shared" si="79"/>
        <v>0</v>
      </c>
      <c r="AA546" s="13">
        <f t="shared" si="80"/>
        <v>0</v>
      </c>
      <c r="AB546" s="13">
        <f t="shared" si="81"/>
        <v>0</v>
      </c>
      <c r="AC546" s="13">
        <f t="shared" si="82"/>
        <v>0</v>
      </c>
      <c r="AD546" s="13">
        <f t="shared" si="83"/>
        <v>0</v>
      </c>
      <c r="AE546" s="13">
        <f t="shared" si="84"/>
        <v>0</v>
      </c>
      <c r="AF546" s="11" t="s">
        <v>1115</v>
      </c>
    </row>
    <row r="547" spans="2:32" s="47" customFormat="1" ht="14.1" customHeight="1" outlineLevel="1" x14ac:dyDescent="0.2">
      <c r="B547" s="65" t="s">
        <v>164</v>
      </c>
      <c r="C547" s="11" t="s">
        <v>53</v>
      </c>
      <c r="D547" s="98">
        <v>40270</v>
      </c>
      <c r="E547" s="47">
        <v>31700196843</v>
      </c>
      <c r="F547" s="47">
        <v>5011506</v>
      </c>
      <c r="G547" s="47" t="s">
        <v>165</v>
      </c>
      <c r="H547" s="99" t="s">
        <v>55</v>
      </c>
      <c r="I547" s="47">
        <v>250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 t="s">
        <v>193</v>
      </c>
      <c r="P547" s="47">
        <v>1165</v>
      </c>
      <c r="Q547" s="47" t="s">
        <v>37</v>
      </c>
      <c r="S547" s="47" t="s">
        <v>66</v>
      </c>
      <c r="T547" s="47" t="s">
        <v>78</v>
      </c>
      <c r="U547" s="47">
        <v>45759</v>
      </c>
      <c r="W547" s="11">
        <f t="shared" si="76"/>
        <v>1</v>
      </c>
      <c r="X547" s="13">
        <f t="shared" si="77"/>
        <v>1</v>
      </c>
      <c r="Y547" s="13">
        <f t="shared" si="78"/>
        <v>0</v>
      </c>
      <c r="Z547" s="13">
        <f t="shared" si="79"/>
        <v>0</v>
      </c>
      <c r="AA547" s="13">
        <f t="shared" si="80"/>
        <v>0</v>
      </c>
      <c r="AB547" s="13">
        <f t="shared" si="81"/>
        <v>0</v>
      </c>
      <c r="AC547" s="13">
        <f t="shared" si="82"/>
        <v>0</v>
      </c>
      <c r="AD547" s="13">
        <f t="shared" si="83"/>
        <v>0</v>
      </c>
      <c r="AE547" s="13">
        <f t="shared" si="84"/>
        <v>0</v>
      </c>
      <c r="AF547" s="11" t="s">
        <v>1115</v>
      </c>
    </row>
    <row r="548" spans="2:32" s="11" customFormat="1" ht="14.1" customHeight="1" outlineLevel="1" x14ac:dyDescent="0.2">
      <c r="B548" s="65" t="s">
        <v>164</v>
      </c>
      <c r="C548" s="11" t="s">
        <v>53</v>
      </c>
      <c r="D548" s="12">
        <v>40270</v>
      </c>
      <c r="E548" s="11">
        <v>31700202000</v>
      </c>
      <c r="F548" s="11">
        <v>4919384</v>
      </c>
      <c r="G548" s="11" t="s">
        <v>165</v>
      </c>
      <c r="H548" s="13" t="s">
        <v>55</v>
      </c>
      <c r="I548" s="11">
        <v>700</v>
      </c>
      <c r="J548" s="11">
        <v>300</v>
      </c>
      <c r="K548" s="11">
        <v>0</v>
      </c>
      <c r="L548" s="11">
        <v>0</v>
      </c>
      <c r="M548" s="11">
        <v>0</v>
      </c>
      <c r="N548" s="11">
        <v>0</v>
      </c>
      <c r="O548" s="11" t="s">
        <v>193</v>
      </c>
      <c r="P548" s="11">
        <v>1165</v>
      </c>
      <c r="Q548" s="11" t="s">
        <v>37</v>
      </c>
      <c r="S548" s="11" t="s">
        <v>66</v>
      </c>
      <c r="T548" s="11" t="s">
        <v>147</v>
      </c>
      <c r="U548" s="11">
        <v>45831</v>
      </c>
      <c r="W548" s="11">
        <f t="shared" si="76"/>
        <v>1</v>
      </c>
      <c r="X548" s="13">
        <f t="shared" si="77"/>
        <v>0</v>
      </c>
      <c r="Y548" s="13">
        <f t="shared" si="78"/>
        <v>0</v>
      </c>
      <c r="Z548" s="13">
        <f t="shared" si="79"/>
        <v>0</v>
      </c>
      <c r="AA548" s="13">
        <f t="shared" si="80"/>
        <v>0</v>
      </c>
      <c r="AB548" s="13">
        <f t="shared" si="81"/>
        <v>0</v>
      </c>
      <c r="AC548" s="13">
        <f t="shared" si="82"/>
        <v>0</v>
      </c>
      <c r="AD548" s="13">
        <f t="shared" si="83"/>
        <v>0</v>
      </c>
      <c r="AE548" s="13">
        <f t="shared" si="84"/>
        <v>0</v>
      </c>
      <c r="AF548" s="11" t="s">
        <v>1115</v>
      </c>
    </row>
    <row r="549" spans="2:32" s="11" customFormat="1" ht="14.1" customHeight="1" outlineLevel="1" x14ac:dyDescent="0.2">
      <c r="B549" s="65" t="s">
        <v>164</v>
      </c>
      <c r="C549" s="11" t="s">
        <v>53</v>
      </c>
      <c r="D549" s="12">
        <v>40276</v>
      </c>
      <c r="E549" s="11">
        <v>31700212047</v>
      </c>
      <c r="F549" s="11">
        <v>5014241</v>
      </c>
      <c r="G549" s="11" t="s">
        <v>404</v>
      </c>
      <c r="H549" s="13" t="s">
        <v>130</v>
      </c>
      <c r="I549" s="11">
        <v>1700</v>
      </c>
      <c r="J549" s="11">
        <v>660</v>
      </c>
      <c r="K549" s="11">
        <v>0</v>
      </c>
      <c r="L549" s="11">
        <v>0</v>
      </c>
      <c r="M549" s="11">
        <v>0</v>
      </c>
      <c r="N549" s="11">
        <v>0</v>
      </c>
      <c r="O549" s="11" t="s">
        <v>193</v>
      </c>
      <c r="P549" s="11">
        <v>1165</v>
      </c>
      <c r="Q549" s="11" t="s">
        <v>37</v>
      </c>
      <c r="S549" s="11" t="s">
        <v>66</v>
      </c>
      <c r="T549" s="11" t="s">
        <v>147</v>
      </c>
      <c r="U549" s="11">
        <v>45881</v>
      </c>
      <c r="W549" s="11">
        <f t="shared" si="76"/>
        <v>1</v>
      </c>
      <c r="X549" s="13">
        <f t="shared" si="77"/>
        <v>0</v>
      </c>
      <c r="Y549" s="13">
        <f t="shared" si="78"/>
        <v>0</v>
      </c>
      <c r="Z549" s="13">
        <f t="shared" si="79"/>
        <v>0</v>
      </c>
      <c r="AA549" s="13">
        <f t="shared" si="80"/>
        <v>0</v>
      </c>
      <c r="AB549" s="13">
        <f t="shared" si="81"/>
        <v>0</v>
      </c>
      <c r="AC549" s="13">
        <f t="shared" si="82"/>
        <v>0</v>
      </c>
      <c r="AD549" s="13">
        <f t="shared" si="83"/>
        <v>0</v>
      </c>
      <c r="AE549" s="13">
        <f t="shared" si="84"/>
        <v>0</v>
      </c>
      <c r="AF549" s="11" t="s">
        <v>1115</v>
      </c>
    </row>
    <row r="550" spans="2:32" s="11" customFormat="1" ht="14.1" customHeight="1" outlineLevel="1" x14ac:dyDescent="0.2">
      <c r="B550" s="65" t="s">
        <v>164</v>
      </c>
      <c r="C550" s="11" t="s">
        <v>53</v>
      </c>
      <c r="D550" s="12">
        <v>40284</v>
      </c>
      <c r="E550" s="11">
        <v>31700205774</v>
      </c>
      <c r="F550" s="11">
        <v>4893166</v>
      </c>
      <c r="G550" s="11" t="s">
        <v>165</v>
      </c>
      <c r="H550" s="13" t="s">
        <v>90</v>
      </c>
      <c r="I550" s="11">
        <v>250</v>
      </c>
      <c r="J550" s="11">
        <v>0</v>
      </c>
      <c r="K550" s="11">
        <v>0</v>
      </c>
      <c r="L550" s="11">
        <v>0</v>
      </c>
      <c r="M550" s="11">
        <v>0</v>
      </c>
      <c r="N550" s="11">
        <v>0</v>
      </c>
      <c r="O550" s="11" t="s">
        <v>193</v>
      </c>
      <c r="P550" s="11">
        <v>1165</v>
      </c>
      <c r="Q550" s="11" t="s">
        <v>37</v>
      </c>
      <c r="S550" s="11" t="s">
        <v>66</v>
      </c>
      <c r="T550" s="11" t="s">
        <v>78</v>
      </c>
      <c r="U550" s="11">
        <v>46029</v>
      </c>
      <c r="W550" s="11">
        <f t="shared" si="76"/>
        <v>1</v>
      </c>
      <c r="X550" s="13">
        <f t="shared" si="77"/>
        <v>1</v>
      </c>
      <c r="Y550" s="13">
        <f t="shared" si="78"/>
        <v>0</v>
      </c>
      <c r="Z550" s="13">
        <f t="shared" si="79"/>
        <v>0</v>
      </c>
      <c r="AA550" s="13">
        <f t="shared" si="80"/>
        <v>0</v>
      </c>
      <c r="AB550" s="13">
        <f t="shared" si="81"/>
        <v>0</v>
      </c>
      <c r="AC550" s="13">
        <f t="shared" si="82"/>
        <v>0</v>
      </c>
      <c r="AD550" s="13">
        <f t="shared" si="83"/>
        <v>0</v>
      </c>
      <c r="AE550" s="13">
        <f t="shared" si="84"/>
        <v>0</v>
      </c>
      <c r="AF550" s="11" t="s">
        <v>1115</v>
      </c>
    </row>
    <row r="551" spans="2:32" s="11" customFormat="1" ht="14.1" customHeight="1" outlineLevel="1" x14ac:dyDescent="0.2">
      <c r="B551" s="65" t="s">
        <v>164</v>
      </c>
      <c r="C551" s="11" t="s">
        <v>53</v>
      </c>
      <c r="D551" s="12">
        <v>40284</v>
      </c>
      <c r="E551" s="11">
        <v>31700194919</v>
      </c>
      <c r="F551" s="11">
        <v>4882557</v>
      </c>
      <c r="G551" s="11" t="s">
        <v>165</v>
      </c>
      <c r="H551" s="13" t="s">
        <v>90</v>
      </c>
      <c r="I551" s="11">
        <v>350</v>
      </c>
      <c r="J551" s="11">
        <v>150</v>
      </c>
      <c r="K551" s="11">
        <v>0</v>
      </c>
      <c r="L551" s="11">
        <v>0</v>
      </c>
      <c r="M551" s="11">
        <v>0</v>
      </c>
      <c r="N551" s="11">
        <v>0</v>
      </c>
      <c r="O551" s="11" t="s">
        <v>193</v>
      </c>
      <c r="P551" s="11">
        <v>1165</v>
      </c>
      <c r="Q551" s="11" t="s">
        <v>37</v>
      </c>
      <c r="S551" s="11" t="s">
        <v>66</v>
      </c>
      <c r="T551" s="11" t="s">
        <v>147</v>
      </c>
      <c r="U551" s="11">
        <v>46072</v>
      </c>
      <c r="W551" s="11">
        <f t="shared" si="76"/>
        <v>1</v>
      </c>
      <c r="X551" s="13">
        <f t="shared" si="77"/>
        <v>0</v>
      </c>
      <c r="Y551" s="13">
        <f t="shared" si="78"/>
        <v>0</v>
      </c>
      <c r="Z551" s="13">
        <f t="shared" si="79"/>
        <v>0</v>
      </c>
      <c r="AA551" s="13">
        <f t="shared" si="80"/>
        <v>0</v>
      </c>
      <c r="AB551" s="13">
        <f t="shared" si="81"/>
        <v>0</v>
      </c>
      <c r="AC551" s="13">
        <f t="shared" si="82"/>
        <v>0</v>
      </c>
      <c r="AD551" s="13">
        <f t="shared" si="83"/>
        <v>0</v>
      </c>
      <c r="AE551" s="13">
        <f t="shared" si="84"/>
        <v>0</v>
      </c>
      <c r="AF551" s="11" t="s">
        <v>1115</v>
      </c>
    </row>
    <row r="552" spans="2:32" s="11" customFormat="1" ht="14.1" customHeight="1" outlineLevel="1" x14ac:dyDescent="0.2">
      <c r="B552" s="65" t="s">
        <v>83</v>
      </c>
      <c r="C552" s="11" t="s">
        <v>53</v>
      </c>
      <c r="D552" s="12">
        <v>40284</v>
      </c>
      <c r="E552" s="11">
        <v>2048841</v>
      </c>
      <c r="F552" s="11" t="s">
        <v>405</v>
      </c>
      <c r="G552" s="11" t="s">
        <v>406</v>
      </c>
      <c r="H552" s="13" t="s">
        <v>124</v>
      </c>
      <c r="I552" s="11">
        <v>150</v>
      </c>
      <c r="J552" s="11">
        <v>0</v>
      </c>
      <c r="K552" s="11">
        <v>0</v>
      </c>
      <c r="L552" s="11">
        <v>0</v>
      </c>
      <c r="M552" s="11">
        <v>0</v>
      </c>
      <c r="N552" s="11">
        <v>0</v>
      </c>
      <c r="O552" s="11" t="s">
        <v>193</v>
      </c>
      <c r="P552" s="11">
        <v>300</v>
      </c>
      <c r="Q552" s="11" t="s">
        <v>35</v>
      </c>
      <c r="S552" s="11" t="s">
        <v>66</v>
      </c>
      <c r="T552" s="11" t="s">
        <v>78</v>
      </c>
      <c r="W552" s="11">
        <f t="shared" si="76"/>
        <v>1</v>
      </c>
      <c r="X552" s="13">
        <f t="shared" si="77"/>
        <v>1</v>
      </c>
      <c r="Y552" s="13">
        <f t="shared" si="78"/>
        <v>0</v>
      </c>
      <c r="Z552" s="13">
        <f t="shared" si="79"/>
        <v>0</v>
      </c>
      <c r="AA552" s="13">
        <f t="shared" si="80"/>
        <v>0</v>
      </c>
      <c r="AB552" s="13">
        <f t="shared" si="81"/>
        <v>0</v>
      </c>
      <c r="AC552" s="13">
        <f t="shared" si="82"/>
        <v>0</v>
      </c>
      <c r="AD552" s="13">
        <f t="shared" si="83"/>
        <v>0</v>
      </c>
      <c r="AE552" s="13">
        <f t="shared" si="84"/>
        <v>0</v>
      </c>
      <c r="AF552" s="11" t="s">
        <v>1115</v>
      </c>
    </row>
    <row r="553" spans="2:32" s="11" customFormat="1" ht="14.1" customHeight="1" outlineLevel="1" x14ac:dyDescent="0.2">
      <c r="B553" s="65" t="s">
        <v>83</v>
      </c>
      <c r="C553" s="11" t="s">
        <v>53</v>
      </c>
      <c r="D553" s="12">
        <v>40284</v>
      </c>
      <c r="E553" s="11">
        <v>2233027</v>
      </c>
      <c r="F553" s="11" t="s">
        <v>407</v>
      </c>
      <c r="G553" s="11" t="s">
        <v>167</v>
      </c>
      <c r="H553" s="13" t="s">
        <v>109</v>
      </c>
      <c r="I553" s="11">
        <v>50</v>
      </c>
      <c r="J553" s="11">
        <v>0</v>
      </c>
      <c r="K553" s="11">
        <v>200</v>
      </c>
      <c r="L553" s="11">
        <v>130</v>
      </c>
      <c r="M553" s="11">
        <v>0</v>
      </c>
      <c r="N553" s="11">
        <v>0</v>
      </c>
      <c r="O553" s="11" t="s">
        <v>400</v>
      </c>
      <c r="P553" s="11">
        <v>520</v>
      </c>
      <c r="Q553" s="11" t="s">
        <v>75</v>
      </c>
      <c r="S553" s="11" t="s">
        <v>66</v>
      </c>
      <c r="T553" s="11" t="s">
        <v>147</v>
      </c>
      <c r="W553" s="11">
        <f t="shared" si="76"/>
        <v>1</v>
      </c>
      <c r="X553" s="13">
        <f t="shared" si="77"/>
        <v>0</v>
      </c>
      <c r="Y553" s="13">
        <f t="shared" si="78"/>
        <v>0</v>
      </c>
      <c r="Z553" s="13">
        <f t="shared" si="79"/>
        <v>0</v>
      </c>
      <c r="AA553" s="13">
        <f t="shared" si="80"/>
        <v>1</v>
      </c>
      <c r="AB553" s="13">
        <f t="shared" si="81"/>
        <v>0</v>
      </c>
      <c r="AC553" s="13">
        <f t="shared" si="82"/>
        <v>0</v>
      </c>
      <c r="AD553" s="13">
        <f t="shared" si="83"/>
        <v>250</v>
      </c>
      <c r="AE553" s="13">
        <f t="shared" si="84"/>
        <v>130</v>
      </c>
      <c r="AF553" s="11" t="s">
        <v>1115</v>
      </c>
    </row>
    <row r="554" spans="2:32" s="11" customFormat="1" ht="14.1" customHeight="1" outlineLevel="1" x14ac:dyDescent="0.2">
      <c r="B554" s="65" t="s">
        <v>83</v>
      </c>
      <c r="C554" s="11" t="s">
        <v>53</v>
      </c>
      <c r="D554" s="12">
        <v>40284</v>
      </c>
      <c r="E554" s="11">
        <v>2491308</v>
      </c>
      <c r="G554" s="11" t="s">
        <v>146</v>
      </c>
      <c r="H554" s="13" t="s">
        <v>109</v>
      </c>
      <c r="I554" s="11">
        <v>0</v>
      </c>
      <c r="J554" s="11">
        <v>0</v>
      </c>
      <c r="K554" s="11">
        <v>225</v>
      </c>
      <c r="L554" s="11">
        <v>135</v>
      </c>
      <c r="M554" s="11">
        <v>0</v>
      </c>
      <c r="N554" s="11">
        <v>0</v>
      </c>
      <c r="O554" s="11" t="s">
        <v>400</v>
      </c>
      <c r="P554" s="11">
        <v>520</v>
      </c>
      <c r="Q554" s="11" t="s">
        <v>75</v>
      </c>
      <c r="S554" s="11" t="s">
        <v>66</v>
      </c>
      <c r="T554" s="11" t="s">
        <v>147</v>
      </c>
      <c r="W554" s="11">
        <f t="shared" si="76"/>
        <v>1</v>
      </c>
      <c r="X554" s="13">
        <f t="shared" si="77"/>
        <v>0</v>
      </c>
      <c r="Y554" s="13">
        <f t="shared" si="78"/>
        <v>0</v>
      </c>
      <c r="Z554" s="13">
        <f t="shared" si="79"/>
        <v>0</v>
      </c>
      <c r="AA554" s="13">
        <f t="shared" si="80"/>
        <v>1</v>
      </c>
      <c r="AB554" s="13">
        <f t="shared" si="81"/>
        <v>0</v>
      </c>
      <c r="AC554" s="13">
        <f t="shared" si="82"/>
        <v>0</v>
      </c>
      <c r="AD554" s="13">
        <f t="shared" si="83"/>
        <v>225</v>
      </c>
      <c r="AE554" s="13">
        <f t="shared" si="84"/>
        <v>135</v>
      </c>
      <c r="AF554" s="11" t="s">
        <v>1115</v>
      </c>
    </row>
    <row r="555" spans="2:32" s="11" customFormat="1" ht="14.1" customHeight="1" outlineLevel="1" x14ac:dyDescent="0.2">
      <c r="B555" s="65" t="s">
        <v>83</v>
      </c>
      <c r="C555" s="11" t="s">
        <v>53</v>
      </c>
      <c r="D555" s="12">
        <v>40284</v>
      </c>
      <c r="E555" s="11">
        <v>2012823</v>
      </c>
      <c r="F555" s="11" t="s">
        <v>408</v>
      </c>
      <c r="G555" s="11" t="s">
        <v>167</v>
      </c>
      <c r="H555" s="13" t="s">
        <v>109</v>
      </c>
      <c r="I555" s="11">
        <v>0</v>
      </c>
      <c r="J555" s="11">
        <v>0</v>
      </c>
      <c r="K555" s="11">
        <v>50</v>
      </c>
      <c r="L555" s="11">
        <v>0</v>
      </c>
      <c r="M555" s="11">
        <v>0</v>
      </c>
      <c r="N555" s="11">
        <v>0</v>
      </c>
      <c r="O555" s="11" t="s">
        <v>400</v>
      </c>
      <c r="P555" s="11">
        <v>520</v>
      </c>
      <c r="Q555" s="11" t="s">
        <v>35</v>
      </c>
      <c r="S555" s="11" t="s">
        <v>66</v>
      </c>
      <c r="T555" s="11" t="s">
        <v>78</v>
      </c>
      <c r="W555" s="11">
        <f t="shared" si="76"/>
        <v>1</v>
      </c>
      <c r="X555" s="13">
        <f t="shared" si="77"/>
        <v>1</v>
      </c>
      <c r="Y555" s="13">
        <f t="shared" si="78"/>
        <v>0</v>
      </c>
      <c r="Z555" s="13">
        <f t="shared" si="79"/>
        <v>0</v>
      </c>
      <c r="AA555" s="13">
        <f t="shared" si="80"/>
        <v>1</v>
      </c>
      <c r="AB555" s="13">
        <f t="shared" si="81"/>
        <v>0</v>
      </c>
      <c r="AC555" s="13">
        <f t="shared" si="82"/>
        <v>0</v>
      </c>
      <c r="AD555" s="13">
        <f t="shared" si="83"/>
        <v>50</v>
      </c>
      <c r="AE555" s="13">
        <f t="shared" si="84"/>
        <v>0</v>
      </c>
      <c r="AF555" s="11" t="s">
        <v>1115</v>
      </c>
    </row>
    <row r="556" spans="2:32" s="11" customFormat="1" ht="14.1" customHeight="1" outlineLevel="1" x14ac:dyDescent="0.2">
      <c r="B556" s="65" t="s">
        <v>96</v>
      </c>
      <c r="C556" s="11" t="s">
        <v>53</v>
      </c>
      <c r="D556" s="12">
        <v>40284</v>
      </c>
      <c r="E556" s="11">
        <v>296725</v>
      </c>
      <c r="G556" s="11" t="s">
        <v>38</v>
      </c>
      <c r="H556" s="13" t="s">
        <v>109</v>
      </c>
      <c r="I556" s="11">
        <v>75</v>
      </c>
      <c r="J556" s="11">
        <v>0</v>
      </c>
      <c r="K556" s="11">
        <v>375</v>
      </c>
      <c r="L556" s="11">
        <v>200</v>
      </c>
      <c r="M556" s="11">
        <v>0</v>
      </c>
      <c r="N556" s="11">
        <v>0</v>
      </c>
      <c r="O556" s="11" t="s">
        <v>400</v>
      </c>
      <c r="P556" s="11">
        <v>550</v>
      </c>
      <c r="Q556" s="11" t="s">
        <v>52</v>
      </c>
      <c r="S556" s="11" t="s">
        <v>66</v>
      </c>
      <c r="T556" s="11" t="s">
        <v>147</v>
      </c>
      <c r="W556" s="11">
        <f t="shared" si="76"/>
        <v>1</v>
      </c>
      <c r="X556" s="13">
        <f t="shared" si="77"/>
        <v>0</v>
      </c>
      <c r="Y556" s="13">
        <f t="shared" si="78"/>
        <v>0</v>
      </c>
      <c r="Z556" s="13">
        <f t="shared" si="79"/>
        <v>0</v>
      </c>
      <c r="AA556" s="13">
        <f t="shared" si="80"/>
        <v>1</v>
      </c>
      <c r="AB556" s="13">
        <f t="shared" si="81"/>
        <v>0</v>
      </c>
      <c r="AC556" s="13">
        <f t="shared" si="82"/>
        <v>0</v>
      </c>
      <c r="AD556" s="13">
        <f t="shared" si="83"/>
        <v>450</v>
      </c>
      <c r="AE556" s="13">
        <f t="shared" si="84"/>
        <v>200</v>
      </c>
      <c r="AF556" s="11" t="s">
        <v>1115</v>
      </c>
    </row>
    <row r="557" spans="2:32" s="11" customFormat="1" ht="14.1" customHeight="1" outlineLevel="1" x14ac:dyDescent="0.2">
      <c r="B557" s="65" t="s">
        <v>96</v>
      </c>
      <c r="C557" s="11" t="s">
        <v>53</v>
      </c>
      <c r="D557" s="12">
        <v>40285</v>
      </c>
      <c r="E557" s="11">
        <v>295703</v>
      </c>
      <c r="G557" s="11" t="s">
        <v>136</v>
      </c>
      <c r="H557" s="13" t="s">
        <v>109</v>
      </c>
      <c r="I557" s="11">
        <v>75</v>
      </c>
      <c r="J557" s="11">
        <v>0</v>
      </c>
      <c r="K557" s="11">
        <v>325</v>
      </c>
      <c r="L557" s="11">
        <v>130</v>
      </c>
      <c r="M557" s="11">
        <v>0</v>
      </c>
      <c r="N557" s="11">
        <v>0</v>
      </c>
      <c r="O557" s="11" t="s">
        <v>193</v>
      </c>
      <c r="P557" s="11">
        <v>550</v>
      </c>
      <c r="Q557" s="11" t="s">
        <v>52</v>
      </c>
      <c r="S557" s="11" t="s">
        <v>66</v>
      </c>
      <c r="T557" s="11" t="s">
        <v>147</v>
      </c>
      <c r="W557" s="11">
        <f t="shared" si="76"/>
        <v>1</v>
      </c>
      <c r="X557" s="13">
        <f t="shared" si="77"/>
        <v>0</v>
      </c>
      <c r="Y557" s="13">
        <f t="shared" si="78"/>
        <v>0</v>
      </c>
      <c r="Z557" s="13">
        <f t="shared" si="79"/>
        <v>0</v>
      </c>
      <c r="AA557" s="13">
        <f t="shared" si="80"/>
        <v>1</v>
      </c>
      <c r="AB557" s="13">
        <f t="shared" si="81"/>
        <v>0</v>
      </c>
      <c r="AC557" s="13">
        <f t="shared" si="82"/>
        <v>0</v>
      </c>
      <c r="AD557" s="13">
        <f t="shared" si="83"/>
        <v>400</v>
      </c>
      <c r="AE557" s="13">
        <f t="shared" si="84"/>
        <v>130</v>
      </c>
      <c r="AF557" s="11" t="s">
        <v>1115</v>
      </c>
    </row>
    <row r="558" spans="2:32" s="11" customFormat="1" ht="14.1" customHeight="1" outlineLevel="1" x14ac:dyDescent="0.2">
      <c r="B558" s="65" t="s">
        <v>96</v>
      </c>
      <c r="C558" s="11" t="s">
        <v>53</v>
      </c>
      <c r="D558" s="12">
        <v>40285</v>
      </c>
      <c r="E558" s="11">
        <v>296007</v>
      </c>
      <c r="G558" s="11" t="s">
        <v>275</v>
      </c>
      <c r="H558" s="13" t="s">
        <v>109</v>
      </c>
      <c r="I558" s="11">
        <v>25</v>
      </c>
      <c r="J558" s="11">
        <v>0</v>
      </c>
      <c r="K558" s="11">
        <v>1175</v>
      </c>
      <c r="L558" s="11">
        <v>560</v>
      </c>
      <c r="M558" s="11">
        <v>0</v>
      </c>
      <c r="N558" s="11">
        <v>0</v>
      </c>
      <c r="O558" s="11" t="s">
        <v>193</v>
      </c>
      <c r="P558" s="11">
        <v>550</v>
      </c>
      <c r="Q558" s="11" t="s">
        <v>52</v>
      </c>
      <c r="S558" s="11" t="s">
        <v>66</v>
      </c>
      <c r="T558" s="11" t="s">
        <v>147</v>
      </c>
      <c r="W558" s="11">
        <f t="shared" si="76"/>
        <v>1</v>
      </c>
      <c r="X558" s="13">
        <f t="shared" si="77"/>
        <v>0</v>
      </c>
      <c r="Y558" s="13">
        <f t="shared" si="78"/>
        <v>0</v>
      </c>
      <c r="Z558" s="13">
        <f t="shared" si="79"/>
        <v>0</v>
      </c>
      <c r="AA558" s="13">
        <f t="shared" si="80"/>
        <v>1</v>
      </c>
      <c r="AB558" s="13">
        <f t="shared" si="81"/>
        <v>0</v>
      </c>
      <c r="AC558" s="13">
        <f t="shared" si="82"/>
        <v>0</v>
      </c>
      <c r="AD558" s="13">
        <f t="shared" si="83"/>
        <v>1200</v>
      </c>
      <c r="AE558" s="13">
        <f t="shared" si="84"/>
        <v>560</v>
      </c>
      <c r="AF558" s="11" t="s">
        <v>1115</v>
      </c>
    </row>
    <row r="559" spans="2:32" s="11" customFormat="1" ht="14.1" customHeight="1" outlineLevel="1" x14ac:dyDescent="0.2">
      <c r="B559" s="65" t="s">
        <v>83</v>
      </c>
      <c r="C559" s="11" t="s">
        <v>53</v>
      </c>
      <c r="D559" s="12">
        <v>40282</v>
      </c>
      <c r="E559" s="11">
        <v>2495554</v>
      </c>
      <c r="F559" s="11" t="s">
        <v>412</v>
      </c>
      <c r="G559" s="11" t="s">
        <v>122</v>
      </c>
      <c r="H559" s="13" t="s">
        <v>109</v>
      </c>
      <c r="I559" s="11">
        <v>50</v>
      </c>
      <c r="J559" s="11">
        <v>0</v>
      </c>
      <c r="K559" s="11">
        <v>150</v>
      </c>
      <c r="L559" s="11">
        <v>0</v>
      </c>
      <c r="M559" s="11">
        <v>0</v>
      </c>
      <c r="N559" s="11">
        <v>0</v>
      </c>
      <c r="O559" s="11" t="s">
        <v>400</v>
      </c>
      <c r="P559" s="11">
        <v>520</v>
      </c>
      <c r="Q559" s="11" t="s">
        <v>75</v>
      </c>
      <c r="R559" s="11" t="s">
        <v>413</v>
      </c>
      <c r="S559" s="11" t="s">
        <v>66</v>
      </c>
      <c r="T559" s="11" t="s">
        <v>78</v>
      </c>
      <c r="W559" s="11">
        <f t="shared" si="76"/>
        <v>1</v>
      </c>
      <c r="X559" s="13">
        <f t="shared" si="77"/>
        <v>1</v>
      </c>
      <c r="Y559" s="13">
        <f t="shared" si="78"/>
        <v>0</v>
      </c>
      <c r="Z559" s="13">
        <f t="shared" si="79"/>
        <v>0</v>
      </c>
      <c r="AA559" s="13">
        <f t="shared" si="80"/>
        <v>1</v>
      </c>
      <c r="AB559" s="13">
        <f t="shared" si="81"/>
        <v>0</v>
      </c>
      <c r="AC559" s="13">
        <f t="shared" si="82"/>
        <v>0</v>
      </c>
      <c r="AD559" s="13">
        <f t="shared" si="83"/>
        <v>200</v>
      </c>
      <c r="AE559" s="13">
        <f t="shared" si="84"/>
        <v>0</v>
      </c>
      <c r="AF559" s="11" t="s">
        <v>1115</v>
      </c>
    </row>
    <row r="560" spans="2:32" s="11" customFormat="1" ht="14.1" customHeight="1" outlineLevel="1" x14ac:dyDescent="0.2">
      <c r="B560" s="65" t="s">
        <v>58</v>
      </c>
      <c r="C560" s="11" t="s">
        <v>53</v>
      </c>
      <c r="D560" s="12">
        <v>40288</v>
      </c>
      <c r="E560" s="11">
        <v>20833653</v>
      </c>
      <c r="F560" s="11">
        <v>911534</v>
      </c>
      <c r="G560" s="11" t="s">
        <v>44</v>
      </c>
      <c r="H560" s="13" t="s">
        <v>107</v>
      </c>
      <c r="I560" s="11">
        <v>400</v>
      </c>
      <c r="J560" s="11">
        <v>0</v>
      </c>
      <c r="M560" s="11">
        <v>0</v>
      </c>
      <c r="N560" s="11">
        <v>0</v>
      </c>
      <c r="O560" s="11" t="s">
        <v>193</v>
      </c>
      <c r="P560" s="11">
        <v>550</v>
      </c>
      <c r="Q560" s="11" t="s">
        <v>37</v>
      </c>
      <c r="S560" s="11" t="s">
        <v>66</v>
      </c>
      <c r="T560" s="11" t="s">
        <v>147</v>
      </c>
      <c r="W560" s="11">
        <f t="shared" si="76"/>
        <v>1</v>
      </c>
      <c r="X560" s="13">
        <f t="shared" si="77"/>
        <v>0</v>
      </c>
      <c r="Y560" s="13">
        <f t="shared" si="78"/>
        <v>0</v>
      </c>
      <c r="Z560" s="13">
        <f t="shared" si="79"/>
        <v>1</v>
      </c>
      <c r="AA560" s="13">
        <f t="shared" si="80"/>
        <v>0</v>
      </c>
      <c r="AB560" s="13">
        <f t="shared" si="81"/>
        <v>400</v>
      </c>
      <c r="AC560" s="13">
        <f t="shared" si="82"/>
        <v>0</v>
      </c>
      <c r="AD560" s="13">
        <f t="shared" si="83"/>
        <v>0</v>
      </c>
      <c r="AE560" s="13">
        <f t="shared" si="84"/>
        <v>0</v>
      </c>
      <c r="AF560" s="11" t="s">
        <v>1115</v>
      </c>
    </row>
    <row r="561" spans="2:32" s="11" customFormat="1" ht="14.1" customHeight="1" outlineLevel="1" x14ac:dyDescent="0.2">
      <c r="B561" s="65" t="s">
        <v>47</v>
      </c>
      <c r="C561" s="11" t="s">
        <v>53</v>
      </c>
      <c r="D561" s="12">
        <v>40285</v>
      </c>
      <c r="E561" s="110">
        <v>110014315874</v>
      </c>
      <c r="H561" s="13" t="s">
        <v>130</v>
      </c>
      <c r="I561" s="11">
        <v>0</v>
      </c>
      <c r="J561" s="11">
        <v>0</v>
      </c>
      <c r="K561" s="11">
        <v>250</v>
      </c>
      <c r="L561" s="11">
        <v>0</v>
      </c>
      <c r="M561" s="11">
        <v>0</v>
      </c>
      <c r="N561" s="11">
        <v>0</v>
      </c>
      <c r="O561" s="11" t="s">
        <v>193</v>
      </c>
      <c r="P561" s="11">
        <v>683</v>
      </c>
      <c r="Q561" s="11" t="s">
        <v>37</v>
      </c>
      <c r="S561" s="11" t="s">
        <v>66</v>
      </c>
      <c r="T561" s="11" t="s">
        <v>78</v>
      </c>
      <c r="W561" s="11">
        <f t="shared" si="76"/>
        <v>1</v>
      </c>
      <c r="X561" s="13">
        <f t="shared" si="77"/>
        <v>1</v>
      </c>
      <c r="Y561" s="13">
        <f t="shared" si="78"/>
        <v>0</v>
      </c>
      <c r="Z561" s="13">
        <f t="shared" si="79"/>
        <v>0</v>
      </c>
      <c r="AA561" s="13">
        <f t="shared" si="80"/>
        <v>0</v>
      </c>
      <c r="AB561" s="13">
        <f t="shared" si="81"/>
        <v>0</v>
      </c>
      <c r="AC561" s="13">
        <f t="shared" si="82"/>
        <v>0</v>
      </c>
      <c r="AD561" s="13">
        <f t="shared" si="83"/>
        <v>0</v>
      </c>
      <c r="AE561" s="13">
        <f t="shared" si="84"/>
        <v>0</v>
      </c>
      <c r="AF561" s="11" t="s">
        <v>1115</v>
      </c>
    </row>
    <row r="562" spans="2:32" s="11" customFormat="1" ht="14.1" customHeight="1" outlineLevel="1" x14ac:dyDescent="0.2">
      <c r="B562" s="65" t="s">
        <v>42</v>
      </c>
      <c r="C562" s="11" t="s">
        <v>53</v>
      </c>
      <c r="D562" s="12">
        <v>40288</v>
      </c>
      <c r="E562" s="11">
        <v>24274326</v>
      </c>
      <c r="F562" s="11">
        <v>473128</v>
      </c>
      <c r="G562" s="11" t="s">
        <v>172</v>
      </c>
      <c r="H562" s="13" t="s">
        <v>107</v>
      </c>
      <c r="I562" s="11">
        <v>400</v>
      </c>
      <c r="J562" s="11">
        <v>0</v>
      </c>
      <c r="K562" s="11">
        <v>100</v>
      </c>
      <c r="L562" s="11">
        <v>290</v>
      </c>
      <c r="M562" s="11">
        <v>0</v>
      </c>
      <c r="N562" s="11">
        <v>0</v>
      </c>
      <c r="O562" s="11" t="s">
        <v>400</v>
      </c>
      <c r="P562" s="11">
        <v>575</v>
      </c>
      <c r="Q562" s="11" t="s">
        <v>35</v>
      </c>
      <c r="S562" s="11" t="s">
        <v>66</v>
      </c>
      <c r="T562" s="11" t="s">
        <v>147</v>
      </c>
      <c r="U562" s="11">
        <v>27400105746</v>
      </c>
      <c r="W562" s="11">
        <f t="shared" si="76"/>
        <v>1</v>
      </c>
      <c r="X562" s="13">
        <f t="shared" si="77"/>
        <v>0</v>
      </c>
      <c r="Y562" s="13">
        <f t="shared" si="78"/>
        <v>0</v>
      </c>
      <c r="Z562" s="13">
        <f t="shared" si="79"/>
        <v>1</v>
      </c>
      <c r="AA562" s="13">
        <f t="shared" si="80"/>
        <v>0</v>
      </c>
      <c r="AB562" s="13">
        <f t="shared" si="81"/>
        <v>500</v>
      </c>
      <c r="AC562" s="13">
        <f t="shared" si="82"/>
        <v>290</v>
      </c>
      <c r="AD562" s="13">
        <f t="shared" si="83"/>
        <v>0</v>
      </c>
      <c r="AE562" s="13">
        <f t="shared" si="84"/>
        <v>0</v>
      </c>
      <c r="AF562" s="11" t="s">
        <v>1115</v>
      </c>
    </row>
    <row r="563" spans="2:32" s="11" customFormat="1" ht="14.1" customHeight="1" outlineLevel="1" x14ac:dyDescent="0.2">
      <c r="B563" s="65" t="s">
        <v>83</v>
      </c>
      <c r="C563" s="11" t="s">
        <v>53</v>
      </c>
      <c r="D563" s="12">
        <v>40288</v>
      </c>
      <c r="E563" s="11">
        <v>2671347</v>
      </c>
      <c r="F563" s="11" t="s">
        <v>414</v>
      </c>
      <c r="G563" s="11" t="s">
        <v>29</v>
      </c>
      <c r="H563" s="13" t="s">
        <v>107</v>
      </c>
      <c r="I563" s="11">
        <v>100</v>
      </c>
      <c r="J563" s="11">
        <v>0</v>
      </c>
      <c r="K563" s="11">
        <v>100</v>
      </c>
      <c r="L563" s="11">
        <v>0</v>
      </c>
      <c r="M563" s="11">
        <v>0</v>
      </c>
      <c r="N563" s="11">
        <v>0</v>
      </c>
      <c r="O563" s="11" t="s">
        <v>400</v>
      </c>
      <c r="P563" s="11">
        <v>300</v>
      </c>
      <c r="Q563" s="11" t="s">
        <v>305</v>
      </c>
      <c r="S563" s="11" t="s">
        <v>66</v>
      </c>
      <c r="T563" s="11" t="s">
        <v>78</v>
      </c>
      <c r="W563" s="11">
        <f t="shared" si="76"/>
        <v>1</v>
      </c>
      <c r="X563" s="13">
        <f t="shared" si="77"/>
        <v>1</v>
      </c>
      <c r="Y563" s="13">
        <f t="shared" si="78"/>
        <v>0</v>
      </c>
      <c r="Z563" s="13">
        <f t="shared" si="79"/>
        <v>1</v>
      </c>
      <c r="AA563" s="13">
        <f t="shared" si="80"/>
        <v>0</v>
      </c>
      <c r="AB563" s="13">
        <f t="shared" si="81"/>
        <v>200</v>
      </c>
      <c r="AC563" s="13">
        <f t="shared" si="82"/>
        <v>0</v>
      </c>
      <c r="AD563" s="13">
        <f t="shared" si="83"/>
        <v>0</v>
      </c>
      <c r="AE563" s="13">
        <f t="shared" si="84"/>
        <v>0</v>
      </c>
      <c r="AF563" s="11" t="s">
        <v>1115</v>
      </c>
    </row>
    <row r="564" spans="2:32" s="11" customFormat="1" ht="14.1" customHeight="1" outlineLevel="1" x14ac:dyDescent="0.2">
      <c r="B564" s="65" t="s">
        <v>156</v>
      </c>
      <c r="C564" s="11" t="s">
        <v>53</v>
      </c>
      <c r="D564" s="12">
        <v>40285</v>
      </c>
      <c r="E564" s="11">
        <v>6370047</v>
      </c>
      <c r="F564" s="11">
        <v>530530</v>
      </c>
      <c r="G564" s="11" t="s">
        <v>159</v>
      </c>
      <c r="H564" s="13" t="s">
        <v>55</v>
      </c>
      <c r="I564" s="11">
        <v>800</v>
      </c>
      <c r="J564" s="11">
        <v>460</v>
      </c>
      <c r="K564" s="11">
        <v>0</v>
      </c>
      <c r="L564" s="11">
        <v>0</v>
      </c>
      <c r="M564" s="11">
        <v>0</v>
      </c>
      <c r="N564" s="11">
        <v>0</v>
      </c>
      <c r="O564" s="11" t="s">
        <v>193</v>
      </c>
      <c r="P564" s="11">
        <v>550</v>
      </c>
      <c r="Q564" s="11" t="s">
        <v>43</v>
      </c>
      <c r="S564" s="11" t="s">
        <v>66</v>
      </c>
      <c r="T564" s="11" t="s">
        <v>147</v>
      </c>
      <c r="W564" s="11">
        <f t="shared" si="76"/>
        <v>1</v>
      </c>
      <c r="X564" s="13">
        <f t="shared" si="77"/>
        <v>0</v>
      </c>
      <c r="Y564" s="13">
        <f t="shared" si="78"/>
        <v>0</v>
      </c>
      <c r="Z564" s="13">
        <f t="shared" si="79"/>
        <v>0</v>
      </c>
      <c r="AA564" s="13">
        <f t="shared" si="80"/>
        <v>0</v>
      </c>
      <c r="AB564" s="13">
        <f t="shared" si="81"/>
        <v>0</v>
      </c>
      <c r="AC564" s="13">
        <f t="shared" si="82"/>
        <v>0</v>
      </c>
      <c r="AD564" s="13">
        <f t="shared" si="83"/>
        <v>0</v>
      </c>
      <c r="AE564" s="13">
        <f t="shared" si="84"/>
        <v>0</v>
      </c>
      <c r="AF564" s="11" t="s">
        <v>1115</v>
      </c>
    </row>
    <row r="565" spans="2:32" s="11" customFormat="1" ht="14.1" customHeight="1" outlineLevel="1" x14ac:dyDescent="0.2">
      <c r="B565" s="65" t="s">
        <v>96</v>
      </c>
      <c r="C565" s="11" t="s">
        <v>53</v>
      </c>
      <c r="D565" s="12">
        <v>40288</v>
      </c>
      <c r="E565" s="11">
        <v>296181</v>
      </c>
      <c r="G565" s="11" t="s">
        <v>56</v>
      </c>
      <c r="H565" s="13" t="s">
        <v>382</v>
      </c>
      <c r="I565" s="11">
        <v>750</v>
      </c>
      <c r="J565" s="11">
        <v>345</v>
      </c>
      <c r="K565" s="11">
        <v>0</v>
      </c>
      <c r="L565" s="11">
        <v>0</v>
      </c>
      <c r="M565" s="11">
        <v>0</v>
      </c>
      <c r="N565" s="11">
        <v>0</v>
      </c>
      <c r="O565" s="11" t="s">
        <v>193</v>
      </c>
      <c r="P565" s="11">
        <v>550</v>
      </c>
      <c r="Q565" s="11" t="s">
        <v>52</v>
      </c>
      <c r="S565" s="11" t="s">
        <v>66</v>
      </c>
      <c r="T565" s="11" t="s">
        <v>147</v>
      </c>
      <c r="W565" s="11">
        <f t="shared" si="76"/>
        <v>1</v>
      </c>
      <c r="X565" s="13">
        <f t="shared" si="77"/>
        <v>0</v>
      </c>
      <c r="Y565" s="13">
        <f t="shared" si="78"/>
        <v>0</v>
      </c>
      <c r="Z565" s="13">
        <f t="shared" si="79"/>
        <v>0</v>
      </c>
      <c r="AA565" s="13">
        <f t="shared" si="80"/>
        <v>0</v>
      </c>
      <c r="AB565" s="13">
        <f t="shared" si="81"/>
        <v>0</v>
      </c>
      <c r="AC565" s="13">
        <f t="shared" si="82"/>
        <v>0</v>
      </c>
      <c r="AD565" s="13">
        <f t="shared" si="83"/>
        <v>0</v>
      </c>
      <c r="AE565" s="13">
        <f t="shared" si="84"/>
        <v>0</v>
      </c>
      <c r="AF565" s="11" t="s">
        <v>1115</v>
      </c>
    </row>
    <row r="566" spans="2:32" s="11" customFormat="1" ht="14.1" customHeight="1" outlineLevel="1" x14ac:dyDescent="0.2">
      <c r="B566" s="65" t="s">
        <v>96</v>
      </c>
      <c r="C566" s="11" t="s">
        <v>53</v>
      </c>
      <c r="D566" s="12">
        <v>40288</v>
      </c>
      <c r="E566" s="11">
        <v>290705</v>
      </c>
      <c r="G566" s="11" t="s">
        <v>38</v>
      </c>
      <c r="H566" s="13" t="s">
        <v>107</v>
      </c>
      <c r="I566" s="11">
        <v>350</v>
      </c>
      <c r="J566" s="11">
        <v>0</v>
      </c>
      <c r="K566" s="11">
        <v>550</v>
      </c>
      <c r="L566" s="11">
        <v>340</v>
      </c>
      <c r="M566" s="11">
        <v>0</v>
      </c>
      <c r="N566" s="11">
        <v>0</v>
      </c>
      <c r="O566" s="11" t="s">
        <v>193</v>
      </c>
      <c r="P566" s="11">
        <v>550</v>
      </c>
      <c r="Q566" s="11" t="s">
        <v>52</v>
      </c>
      <c r="R566" s="11" t="s">
        <v>133</v>
      </c>
      <c r="S566" s="11" t="s">
        <v>66</v>
      </c>
      <c r="T566" s="11" t="s">
        <v>147</v>
      </c>
      <c r="W566" s="11">
        <f t="shared" si="76"/>
        <v>1</v>
      </c>
      <c r="X566" s="13">
        <f t="shared" si="77"/>
        <v>0</v>
      </c>
      <c r="Y566" s="13">
        <f t="shared" si="78"/>
        <v>0</v>
      </c>
      <c r="Z566" s="13">
        <f t="shared" si="79"/>
        <v>1</v>
      </c>
      <c r="AA566" s="13">
        <f t="shared" si="80"/>
        <v>0</v>
      </c>
      <c r="AB566" s="13">
        <f t="shared" si="81"/>
        <v>900</v>
      </c>
      <c r="AC566" s="13">
        <f t="shared" si="82"/>
        <v>340</v>
      </c>
      <c r="AD566" s="13">
        <f t="shared" si="83"/>
        <v>0</v>
      </c>
      <c r="AE566" s="13">
        <f t="shared" si="84"/>
        <v>0</v>
      </c>
      <c r="AF566" s="11" t="s">
        <v>1115</v>
      </c>
    </row>
    <row r="567" spans="2:32" s="11" customFormat="1" ht="14.1" customHeight="1" outlineLevel="1" x14ac:dyDescent="0.2">
      <c r="B567" s="65" t="s">
        <v>96</v>
      </c>
      <c r="C567" s="11" t="s">
        <v>53</v>
      </c>
      <c r="D567" s="12">
        <v>40288</v>
      </c>
      <c r="E567" s="11">
        <v>295569</v>
      </c>
      <c r="G567" s="11" t="s">
        <v>141</v>
      </c>
      <c r="H567" s="13" t="s">
        <v>107</v>
      </c>
      <c r="I567" s="11">
        <v>750</v>
      </c>
      <c r="J567" s="11">
        <v>270</v>
      </c>
      <c r="K567" s="11">
        <v>0</v>
      </c>
      <c r="L567" s="11">
        <v>0</v>
      </c>
      <c r="M567" s="11">
        <v>0</v>
      </c>
      <c r="N567" s="11">
        <v>0</v>
      </c>
      <c r="O567" s="11" t="s">
        <v>193</v>
      </c>
      <c r="P567" s="11">
        <v>550</v>
      </c>
      <c r="Q567" s="11" t="s">
        <v>52</v>
      </c>
      <c r="S567" s="11" t="s">
        <v>66</v>
      </c>
      <c r="T567" s="11" t="s">
        <v>147</v>
      </c>
      <c r="W567" s="11">
        <f t="shared" si="76"/>
        <v>1</v>
      </c>
      <c r="X567" s="13">
        <f t="shared" si="77"/>
        <v>0</v>
      </c>
      <c r="Y567" s="13">
        <f t="shared" si="78"/>
        <v>0</v>
      </c>
      <c r="Z567" s="13">
        <f t="shared" si="79"/>
        <v>1</v>
      </c>
      <c r="AA567" s="13">
        <f t="shared" si="80"/>
        <v>0</v>
      </c>
      <c r="AB567" s="13">
        <f t="shared" si="81"/>
        <v>750</v>
      </c>
      <c r="AC567" s="13">
        <f t="shared" si="82"/>
        <v>270</v>
      </c>
      <c r="AD567" s="13">
        <f t="shared" si="83"/>
        <v>0</v>
      </c>
      <c r="AE567" s="13">
        <f t="shared" si="84"/>
        <v>0</v>
      </c>
      <c r="AF567" s="11" t="s">
        <v>1115</v>
      </c>
    </row>
    <row r="568" spans="2:32" s="11" customFormat="1" ht="14.1" customHeight="1" outlineLevel="1" x14ac:dyDescent="0.2">
      <c r="B568" s="65" t="s">
        <v>96</v>
      </c>
      <c r="C568" s="11" t="s">
        <v>53</v>
      </c>
      <c r="D568" s="12">
        <v>40288</v>
      </c>
      <c r="E568" s="11">
        <v>296471</v>
      </c>
      <c r="G568" s="11" t="s">
        <v>56</v>
      </c>
      <c r="H568" s="13" t="s">
        <v>382</v>
      </c>
      <c r="I568" s="11">
        <v>1250</v>
      </c>
      <c r="J568" s="11">
        <v>350</v>
      </c>
      <c r="K568" s="11">
        <v>0</v>
      </c>
      <c r="L568" s="11">
        <v>0</v>
      </c>
      <c r="M568" s="11">
        <v>0</v>
      </c>
      <c r="N568" s="11">
        <v>0</v>
      </c>
      <c r="O568" s="11" t="s">
        <v>193</v>
      </c>
      <c r="P568" s="11">
        <v>550</v>
      </c>
      <c r="Q568" s="11" t="s">
        <v>52</v>
      </c>
      <c r="S568" s="11" t="s">
        <v>66</v>
      </c>
      <c r="T568" s="11" t="s">
        <v>147</v>
      </c>
      <c r="W568" s="11">
        <f t="shared" si="76"/>
        <v>1</v>
      </c>
      <c r="X568" s="13">
        <f t="shared" si="77"/>
        <v>0</v>
      </c>
      <c r="Y568" s="13">
        <f t="shared" si="78"/>
        <v>0</v>
      </c>
      <c r="Z568" s="13">
        <f t="shared" si="79"/>
        <v>0</v>
      </c>
      <c r="AA568" s="13">
        <f t="shared" si="80"/>
        <v>0</v>
      </c>
      <c r="AB568" s="13">
        <f t="shared" si="81"/>
        <v>0</v>
      </c>
      <c r="AC568" s="13">
        <f t="shared" si="82"/>
        <v>0</v>
      </c>
      <c r="AD568" s="13">
        <f t="shared" si="83"/>
        <v>0</v>
      </c>
      <c r="AE568" s="13">
        <f t="shared" si="84"/>
        <v>0</v>
      </c>
      <c r="AF568" s="11" t="s">
        <v>1115</v>
      </c>
    </row>
    <row r="569" spans="2:32" s="11" customFormat="1" ht="14.1" customHeight="1" outlineLevel="1" x14ac:dyDescent="0.2">
      <c r="B569" s="65" t="s">
        <v>96</v>
      </c>
      <c r="C569" s="11" t="s">
        <v>53</v>
      </c>
      <c r="D569" s="12">
        <v>40288</v>
      </c>
      <c r="E569" s="11">
        <v>295570</v>
      </c>
      <c r="G569" s="11" t="s">
        <v>141</v>
      </c>
      <c r="H569" s="13" t="s">
        <v>107</v>
      </c>
      <c r="I569" s="11">
        <v>500</v>
      </c>
      <c r="J569" s="11">
        <v>190</v>
      </c>
      <c r="K569" s="11">
        <v>0</v>
      </c>
      <c r="L569" s="11">
        <v>0</v>
      </c>
      <c r="M569" s="11">
        <v>0</v>
      </c>
      <c r="N569" s="11">
        <v>0</v>
      </c>
      <c r="O569" s="11" t="s">
        <v>193</v>
      </c>
      <c r="P569" s="11">
        <v>550</v>
      </c>
      <c r="Q569" s="11" t="s">
        <v>52</v>
      </c>
      <c r="S569" s="11" t="s">
        <v>66</v>
      </c>
      <c r="T569" s="11" t="s">
        <v>147</v>
      </c>
      <c r="W569" s="11">
        <f t="shared" si="76"/>
        <v>1</v>
      </c>
      <c r="X569" s="13">
        <f t="shared" si="77"/>
        <v>0</v>
      </c>
      <c r="Y569" s="13">
        <f t="shared" si="78"/>
        <v>0</v>
      </c>
      <c r="Z569" s="13">
        <f t="shared" si="79"/>
        <v>1</v>
      </c>
      <c r="AA569" s="13">
        <f t="shared" si="80"/>
        <v>0</v>
      </c>
      <c r="AB569" s="13">
        <f t="shared" si="81"/>
        <v>500</v>
      </c>
      <c r="AC569" s="13">
        <f t="shared" si="82"/>
        <v>190</v>
      </c>
      <c r="AD569" s="13">
        <f t="shared" si="83"/>
        <v>0</v>
      </c>
      <c r="AE569" s="13">
        <f t="shared" si="84"/>
        <v>0</v>
      </c>
      <c r="AF569" s="11" t="s">
        <v>1115</v>
      </c>
    </row>
    <row r="570" spans="2:32" s="11" customFormat="1" ht="14.1" customHeight="1" outlineLevel="1" x14ac:dyDescent="0.2">
      <c r="B570" s="65" t="s">
        <v>42</v>
      </c>
      <c r="C570" s="11" t="s">
        <v>53</v>
      </c>
      <c r="D570" s="12">
        <v>40288</v>
      </c>
      <c r="E570" s="11">
        <v>24278814</v>
      </c>
      <c r="F570" s="11">
        <v>813899</v>
      </c>
      <c r="G570" s="11" t="s">
        <v>28</v>
      </c>
      <c r="H570" s="13" t="s">
        <v>109</v>
      </c>
      <c r="I570" s="11">
        <v>150</v>
      </c>
      <c r="J570" s="11">
        <v>0</v>
      </c>
      <c r="K570" s="11">
        <v>550</v>
      </c>
      <c r="L570" s="11">
        <v>325</v>
      </c>
      <c r="M570" s="11">
        <v>0</v>
      </c>
      <c r="N570" s="11">
        <v>0</v>
      </c>
      <c r="O570" s="11" t="s">
        <v>193</v>
      </c>
      <c r="P570" s="11">
        <v>575</v>
      </c>
      <c r="Q570" s="11" t="s">
        <v>35</v>
      </c>
      <c r="R570" s="11" t="s">
        <v>75</v>
      </c>
      <c r="S570" s="11" t="s">
        <v>66</v>
      </c>
      <c r="T570" s="11" t="s">
        <v>147</v>
      </c>
      <c r="U570" s="11">
        <v>27400105746</v>
      </c>
      <c r="W570" s="11">
        <f t="shared" si="76"/>
        <v>1</v>
      </c>
      <c r="X570" s="13">
        <f t="shared" si="77"/>
        <v>0</v>
      </c>
      <c r="Y570" s="13">
        <f t="shared" si="78"/>
        <v>0</v>
      </c>
      <c r="Z570" s="13">
        <f t="shared" si="79"/>
        <v>0</v>
      </c>
      <c r="AA570" s="13">
        <f t="shared" si="80"/>
        <v>1</v>
      </c>
      <c r="AB570" s="13">
        <f t="shared" si="81"/>
        <v>0</v>
      </c>
      <c r="AC570" s="13">
        <f t="shared" si="82"/>
        <v>0</v>
      </c>
      <c r="AD570" s="13">
        <f t="shared" si="83"/>
        <v>700</v>
      </c>
      <c r="AE570" s="13">
        <f t="shared" si="84"/>
        <v>325</v>
      </c>
      <c r="AF570" s="11" t="s">
        <v>1115</v>
      </c>
    </row>
    <row r="571" spans="2:32" s="11" customFormat="1" ht="14.1" customHeight="1" outlineLevel="1" x14ac:dyDescent="0.2">
      <c r="B571" s="65" t="s">
        <v>42</v>
      </c>
      <c r="C571" s="11" t="s">
        <v>53</v>
      </c>
      <c r="D571" s="12">
        <v>40288</v>
      </c>
      <c r="E571" s="11">
        <v>24273971</v>
      </c>
      <c r="F571" s="11">
        <v>806935</v>
      </c>
      <c r="G571" s="11" t="s">
        <v>172</v>
      </c>
      <c r="H571" s="13" t="s">
        <v>109</v>
      </c>
      <c r="I571" s="11">
        <v>0</v>
      </c>
      <c r="J571" s="11">
        <v>0</v>
      </c>
      <c r="K571" s="11">
        <v>100</v>
      </c>
      <c r="L571" s="11">
        <v>0</v>
      </c>
      <c r="M571" s="11">
        <v>0</v>
      </c>
      <c r="N571" s="11">
        <v>0</v>
      </c>
      <c r="O571" s="11" t="s">
        <v>400</v>
      </c>
      <c r="P571" s="11">
        <v>575</v>
      </c>
      <c r="Q571" s="11" t="s">
        <v>35</v>
      </c>
      <c r="R571" s="11" t="s">
        <v>75</v>
      </c>
      <c r="S571" s="11" t="s">
        <v>66</v>
      </c>
      <c r="T571" s="11" t="s">
        <v>78</v>
      </c>
      <c r="U571" s="11">
        <v>27400105745</v>
      </c>
      <c r="W571" s="11">
        <f t="shared" si="76"/>
        <v>1</v>
      </c>
      <c r="X571" s="13">
        <f t="shared" si="77"/>
        <v>1</v>
      </c>
      <c r="Y571" s="13">
        <f t="shared" si="78"/>
        <v>0</v>
      </c>
      <c r="Z571" s="13">
        <f t="shared" si="79"/>
        <v>0</v>
      </c>
      <c r="AA571" s="13">
        <f t="shared" si="80"/>
        <v>1</v>
      </c>
      <c r="AB571" s="13">
        <f t="shared" si="81"/>
        <v>0</v>
      </c>
      <c r="AC571" s="13">
        <f t="shared" si="82"/>
        <v>0</v>
      </c>
      <c r="AD571" s="13">
        <f t="shared" si="83"/>
        <v>100</v>
      </c>
      <c r="AE571" s="13">
        <f t="shared" si="84"/>
        <v>0</v>
      </c>
      <c r="AF571" s="11" t="s">
        <v>1115</v>
      </c>
    </row>
    <row r="572" spans="2:32" s="11" customFormat="1" ht="14.1" customHeight="1" outlineLevel="1" x14ac:dyDescent="0.2">
      <c r="B572" s="65" t="s">
        <v>83</v>
      </c>
      <c r="C572" s="11" t="s">
        <v>53</v>
      </c>
      <c r="D572" s="12">
        <v>40289</v>
      </c>
      <c r="E572" s="11">
        <v>2672080</v>
      </c>
      <c r="F572" s="11" t="s">
        <v>415</v>
      </c>
      <c r="G572" s="11" t="s">
        <v>122</v>
      </c>
      <c r="H572" s="13" t="s">
        <v>69</v>
      </c>
      <c r="I572" s="11">
        <v>500</v>
      </c>
      <c r="J572" s="11">
        <v>0</v>
      </c>
      <c r="K572" s="11">
        <v>40</v>
      </c>
      <c r="L572" s="11">
        <v>390</v>
      </c>
      <c r="M572" s="11">
        <v>0</v>
      </c>
      <c r="N572" s="11">
        <v>0</v>
      </c>
      <c r="O572" s="11" t="s">
        <v>400</v>
      </c>
      <c r="P572" s="11">
        <v>520</v>
      </c>
      <c r="Q572" s="11" t="s">
        <v>75</v>
      </c>
      <c r="R572" s="11" t="s">
        <v>413</v>
      </c>
      <c r="S572" s="11" t="s">
        <v>66</v>
      </c>
      <c r="T572" s="11" t="s">
        <v>147</v>
      </c>
      <c r="W572" s="11">
        <f t="shared" si="76"/>
        <v>1</v>
      </c>
      <c r="X572" s="13">
        <f t="shared" si="77"/>
        <v>0</v>
      </c>
      <c r="Y572" s="13">
        <f t="shared" si="78"/>
        <v>0</v>
      </c>
      <c r="Z572" s="13">
        <f t="shared" si="79"/>
        <v>0</v>
      </c>
      <c r="AA572" s="13">
        <f t="shared" si="80"/>
        <v>0</v>
      </c>
      <c r="AB572" s="13">
        <f t="shared" si="81"/>
        <v>0</v>
      </c>
      <c r="AC572" s="13">
        <f t="shared" si="82"/>
        <v>0</v>
      </c>
      <c r="AD572" s="13">
        <f t="shared" si="83"/>
        <v>0</v>
      </c>
      <c r="AE572" s="13">
        <f t="shared" si="84"/>
        <v>0</v>
      </c>
      <c r="AF572" s="11" t="s">
        <v>1115</v>
      </c>
    </row>
    <row r="573" spans="2:32" s="11" customFormat="1" ht="14.1" customHeight="1" outlineLevel="1" x14ac:dyDescent="0.2">
      <c r="B573" s="65" t="s">
        <v>96</v>
      </c>
      <c r="C573" s="11" t="s">
        <v>53</v>
      </c>
      <c r="D573" s="12">
        <v>40289</v>
      </c>
      <c r="E573" s="11">
        <v>297494</v>
      </c>
      <c r="G573" s="11" t="s">
        <v>136</v>
      </c>
      <c r="H573" s="13" t="s">
        <v>109</v>
      </c>
      <c r="I573" s="11">
        <v>50</v>
      </c>
      <c r="J573" s="11">
        <v>0</v>
      </c>
      <c r="K573" s="11">
        <v>250</v>
      </c>
      <c r="L573" s="11">
        <v>125</v>
      </c>
      <c r="M573" s="11">
        <v>0</v>
      </c>
      <c r="N573" s="11">
        <v>0</v>
      </c>
      <c r="O573" s="11" t="s">
        <v>400</v>
      </c>
      <c r="P573" s="11">
        <v>550</v>
      </c>
      <c r="Q573" s="11" t="s">
        <v>52</v>
      </c>
      <c r="R573" s="11" t="s">
        <v>133</v>
      </c>
      <c r="S573" s="11" t="s">
        <v>66</v>
      </c>
      <c r="T573" s="11" t="s">
        <v>147</v>
      </c>
      <c r="W573" s="11">
        <f t="shared" si="76"/>
        <v>1</v>
      </c>
      <c r="X573" s="13">
        <f t="shared" si="77"/>
        <v>0</v>
      </c>
      <c r="Y573" s="13">
        <f t="shared" si="78"/>
        <v>0</v>
      </c>
      <c r="Z573" s="13">
        <f t="shared" si="79"/>
        <v>0</v>
      </c>
      <c r="AA573" s="13">
        <f t="shared" si="80"/>
        <v>1</v>
      </c>
      <c r="AB573" s="13">
        <f t="shared" si="81"/>
        <v>0</v>
      </c>
      <c r="AC573" s="13">
        <f t="shared" si="82"/>
        <v>0</v>
      </c>
      <c r="AD573" s="13">
        <f t="shared" si="83"/>
        <v>300</v>
      </c>
      <c r="AE573" s="13">
        <f t="shared" si="84"/>
        <v>125</v>
      </c>
      <c r="AF573" s="11" t="s">
        <v>1115</v>
      </c>
    </row>
    <row r="574" spans="2:32" s="11" customFormat="1" ht="14.1" customHeight="1" outlineLevel="1" x14ac:dyDescent="0.2">
      <c r="B574" s="65" t="s">
        <v>83</v>
      </c>
      <c r="C574" s="11" t="s">
        <v>53</v>
      </c>
      <c r="D574" s="12">
        <v>40289</v>
      </c>
      <c r="E574" s="11">
        <v>2385543</v>
      </c>
      <c r="F574" s="11" t="s">
        <v>416</v>
      </c>
      <c r="G574" s="11" t="s">
        <v>122</v>
      </c>
      <c r="H574" s="13" t="s">
        <v>109</v>
      </c>
      <c r="I574" s="11">
        <v>50</v>
      </c>
      <c r="J574" s="11">
        <v>0</v>
      </c>
      <c r="K574" s="11">
        <v>505</v>
      </c>
      <c r="L574" s="11">
        <v>340</v>
      </c>
      <c r="M574" s="11">
        <v>0</v>
      </c>
      <c r="N574" s="11">
        <v>0</v>
      </c>
      <c r="O574" s="11" t="s">
        <v>400</v>
      </c>
      <c r="P574" s="11">
        <v>520</v>
      </c>
      <c r="Q574" s="11" t="s">
        <v>75</v>
      </c>
      <c r="R574" s="11" t="s">
        <v>413</v>
      </c>
      <c r="S574" s="11" t="s">
        <v>66</v>
      </c>
      <c r="T574" s="11" t="s">
        <v>147</v>
      </c>
      <c r="W574" s="11">
        <f t="shared" si="76"/>
        <v>1</v>
      </c>
      <c r="X574" s="13">
        <f t="shared" si="77"/>
        <v>0</v>
      </c>
      <c r="Y574" s="13">
        <f t="shared" si="78"/>
        <v>0</v>
      </c>
      <c r="Z574" s="13">
        <f t="shared" si="79"/>
        <v>0</v>
      </c>
      <c r="AA574" s="13">
        <f t="shared" si="80"/>
        <v>1</v>
      </c>
      <c r="AB574" s="13">
        <f t="shared" si="81"/>
        <v>0</v>
      </c>
      <c r="AC574" s="13">
        <f t="shared" si="82"/>
        <v>0</v>
      </c>
      <c r="AD574" s="13">
        <f t="shared" si="83"/>
        <v>555</v>
      </c>
      <c r="AE574" s="13">
        <f t="shared" si="84"/>
        <v>340</v>
      </c>
      <c r="AF574" s="11" t="s">
        <v>1115</v>
      </c>
    </row>
    <row r="575" spans="2:32" s="11" customFormat="1" ht="14.1" customHeight="1" outlineLevel="1" x14ac:dyDescent="0.2">
      <c r="B575" s="65" t="s">
        <v>83</v>
      </c>
      <c r="C575" s="11" t="s">
        <v>53</v>
      </c>
      <c r="D575" s="12">
        <v>40290</v>
      </c>
      <c r="E575" s="11">
        <v>2506390</v>
      </c>
      <c r="F575" s="11" t="s">
        <v>417</v>
      </c>
      <c r="G575" s="11" t="s">
        <v>21</v>
      </c>
      <c r="H575" s="13" t="s">
        <v>88</v>
      </c>
      <c r="I575" s="11">
        <v>200</v>
      </c>
      <c r="J575" s="11">
        <v>0</v>
      </c>
      <c r="K575" s="11">
        <v>0</v>
      </c>
      <c r="L575" s="11">
        <v>0</v>
      </c>
      <c r="M575" s="11">
        <v>0</v>
      </c>
      <c r="N575" s="11">
        <v>0</v>
      </c>
      <c r="O575" s="11" t="s">
        <v>400</v>
      </c>
      <c r="P575" s="11">
        <v>300</v>
      </c>
      <c r="Q575" s="11" t="s">
        <v>35</v>
      </c>
      <c r="S575" s="11" t="s">
        <v>66</v>
      </c>
      <c r="T575" s="11" t="s">
        <v>78</v>
      </c>
      <c r="W575" s="11">
        <f t="shared" si="76"/>
        <v>1</v>
      </c>
      <c r="X575" s="13">
        <f t="shared" si="77"/>
        <v>1</v>
      </c>
      <c r="Y575" s="13">
        <f t="shared" si="78"/>
        <v>0</v>
      </c>
      <c r="Z575" s="13">
        <f t="shared" si="79"/>
        <v>1</v>
      </c>
      <c r="AA575" s="13">
        <f t="shared" si="80"/>
        <v>0</v>
      </c>
      <c r="AB575" s="13">
        <f t="shared" si="81"/>
        <v>200</v>
      </c>
      <c r="AC575" s="13">
        <f t="shared" si="82"/>
        <v>0</v>
      </c>
      <c r="AD575" s="13">
        <f t="shared" si="83"/>
        <v>0</v>
      </c>
      <c r="AE575" s="13">
        <f t="shared" si="84"/>
        <v>0</v>
      </c>
      <c r="AF575" s="11" t="s">
        <v>1115</v>
      </c>
    </row>
    <row r="576" spans="2:32" s="11" customFormat="1" ht="14.1" customHeight="1" outlineLevel="1" x14ac:dyDescent="0.2">
      <c r="B576" s="65" t="s">
        <v>285</v>
      </c>
      <c r="C576" s="11" t="s">
        <v>53</v>
      </c>
      <c r="D576" s="12">
        <v>40290</v>
      </c>
      <c r="E576" s="11">
        <v>2523598</v>
      </c>
      <c r="F576" s="11" t="s">
        <v>418</v>
      </c>
      <c r="G576" s="11" t="s">
        <v>293</v>
      </c>
      <c r="H576" s="13" t="s">
        <v>107</v>
      </c>
      <c r="I576" s="11">
        <v>313</v>
      </c>
      <c r="J576" s="11">
        <v>170</v>
      </c>
      <c r="K576" s="11">
        <v>0</v>
      </c>
      <c r="L576" s="11">
        <v>0</v>
      </c>
      <c r="M576" s="11">
        <v>0</v>
      </c>
      <c r="N576" s="11">
        <v>0</v>
      </c>
      <c r="O576" s="11" t="s">
        <v>400</v>
      </c>
      <c r="P576" s="11">
        <v>520</v>
      </c>
      <c r="Q576" s="11" t="s">
        <v>75</v>
      </c>
      <c r="S576" s="11" t="s">
        <v>66</v>
      </c>
      <c r="T576" s="11" t="s">
        <v>147</v>
      </c>
      <c r="U576" s="11" t="s">
        <v>454</v>
      </c>
      <c r="W576" s="11">
        <f t="shared" si="76"/>
        <v>1</v>
      </c>
      <c r="X576" s="13">
        <f t="shared" si="77"/>
        <v>0</v>
      </c>
      <c r="Y576" s="13">
        <f t="shared" si="78"/>
        <v>0</v>
      </c>
      <c r="Z576" s="13">
        <f t="shared" si="79"/>
        <v>1</v>
      </c>
      <c r="AA576" s="13">
        <f t="shared" si="80"/>
        <v>0</v>
      </c>
      <c r="AB576" s="13">
        <f t="shared" si="81"/>
        <v>313</v>
      </c>
      <c r="AC576" s="13">
        <f t="shared" si="82"/>
        <v>170</v>
      </c>
      <c r="AD576" s="13">
        <f t="shared" si="83"/>
        <v>0</v>
      </c>
      <c r="AE576" s="13">
        <f t="shared" si="84"/>
        <v>0</v>
      </c>
      <c r="AF576" s="11" t="s">
        <v>1115</v>
      </c>
    </row>
    <row r="577" spans="2:32" s="11" customFormat="1" ht="14.1" customHeight="1" outlineLevel="1" x14ac:dyDescent="0.2">
      <c r="B577" s="65" t="s">
        <v>96</v>
      </c>
      <c r="C577" s="11" t="s">
        <v>53</v>
      </c>
      <c r="D577" s="12">
        <v>40290</v>
      </c>
      <c r="E577" s="11">
        <v>296283</v>
      </c>
      <c r="G577" s="11" t="s">
        <v>141</v>
      </c>
      <c r="H577" s="13" t="s">
        <v>107</v>
      </c>
      <c r="I577" s="11">
        <v>350</v>
      </c>
      <c r="J577" s="11">
        <v>135</v>
      </c>
      <c r="K577" s="11">
        <v>0</v>
      </c>
      <c r="L577" s="11">
        <v>0</v>
      </c>
      <c r="M577" s="11">
        <v>0</v>
      </c>
      <c r="N577" s="11">
        <v>0</v>
      </c>
      <c r="O577" s="11" t="s">
        <v>193</v>
      </c>
      <c r="P577" s="11">
        <v>575</v>
      </c>
      <c r="Q577" s="11" t="s">
        <v>52</v>
      </c>
      <c r="S577" s="11" t="s">
        <v>66</v>
      </c>
      <c r="T577" s="11" t="s">
        <v>147</v>
      </c>
      <c r="W577" s="11">
        <f t="shared" si="76"/>
        <v>1</v>
      </c>
      <c r="X577" s="13">
        <f t="shared" si="77"/>
        <v>0</v>
      </c>
      <c r="Y577" s="13">
        <f t="shared" si="78"/>
        <v>0</v>
      </c>
      <c r="Z577" s="13">
        <f t="shared" si="79"/>
        <v>1</v>
      </c>
      <c r="AA577" s="13">
        <f t="shared" si="80"/>
        <v>0</v>
      </c>
      <c r="AB577" s="13">
        <f t="shared" si="81"/>
        <v>350</v>
      </c>
      <c r="AC577" s="13">
        <f t="shared" si="82"/>
        <v>135</v>
      </c>
      <c r="AD577" s="13">
        <f t="shared" si="83"/>
        <v>0</v>
      </c>
      <c r="AE577" s="13">
        <f t="shared" si="84"/>
        <v>0</v>
      </c>
      <c r="AF577" s="11" t="s">
        <v>1115</v>
      </c>
    </row>
    <row r="578" spans="2:32" s="11" customFormat="1" ht="14.1" customHeight="1" outlineLevel="1" x14ac:dyDescent="0.2">
      <c r="B578" s="65" t="s">
        <v>83</v>
      </c>
      <c r="C578" s="11" t="s">
        <v>53</v>
      </c>
      <c r="D578" s="12">
        <v>40290</v>
      </c>
      <c r="E578" s="11">
        <v>2363071</v>
      </c>
      <c r="F578" s="11" t="s">
        <v>419</v>
      </c>
      <c r="G578" s="11" t="s">
        <v>87</v>
      </c>
      <c r="H578" s="13" t="s">
        <v>109</v>
      </c>
      <c r="I578" s="11">
        <v>50</v>
      </c>
      <c r="J578" s="11">
        <v>0</v>
      </c>
      <c r="K578" s="11">
        <v>0</v>
      </c>
      <c r="L578" s="11">
        <v>0</v>
      </c>
      <c r="M578" s="11">
        <v>0</v>
      </c>
      <c r="N578" s="11">
        <v>0</v>
      </c>
      <c r="O578" s="11" t="s">
        <v>400</v>
      </c>
      <c r="P578" s="11">
        <v>300</v>
      </c>
      <c r="Q578" s="11" t="s">
        <v>35</v>
      </c>
      <c r="R578" s="11" t="s">
        <v>305</v>
      </c>
      <c r="S578" s="11" t="s">
        <v>66</v>
      </c>
      <c r="T578" s="11" t="s">
        <v>78</v>
      </c>
      <c r="W578" s="11">
        <f t="shared" si="76"/>
        <v>1</v>
      </c>
      <c r="X578" s="13">
        <f t="shared" si="77"/>
        <v>1</v>
      </c>
      <c r="Y578" s="13">
        <f t="shared" si="78"/>
        <v>0</v>
      </c>
      <c r="Z578" s="13">
        <f t="shared" si="79"/>
        <v>0</v>
      </c>
      <c r="AA578" s="13">
        <f t="shared" si="80"/>
        <v>1</v>
      </c>
      <c r="AB578" s="13">
        <f t="shared" si="81"/>
        <v>0</v>
      </c>
      <c r="AC578" s="13">
        <f t="shared" si="82"/>
        <v>0</v>
      </c>
      <c r="AD578" s="13">
        <f t="shared" si="83"/>
        <v>50</v>
      </c>
      <c r="AE578" s="13">
        <f t="shared" si="84"/>
        <v>0</v>
      </c>
      <c r="AF578" s="11" t="s">
        <v>1115</v>
      </c>
    </row>
    <row r="579" spans="2:32" s="11" customFormat="1" ht="14.1" customHeight="1" outlineLevel="1" x14ac:dyDescent="0.2">
      <c r="B579" s="65" t="s">
        <v>156</v>
      </c>
      <c r="C579" s="11" t="s">
        <v>53</v>
      </c>
      <c r="D579" s="12">
        <v>40290</v>
      </c>
      <c r="E579" s="11">
        <v>6374464</v>
      </c>
      <c r="F579" s="11">
        <v>537362</v>
      </c>
      <c r="G579" s="11" t="s">
        <v>159</v>
      </c>
      <c r="H579" s="13" t="s">
        <v>366</v>
      </c>
      <c r="I579" s="11">
        <v>50</v>
      </c>
      <c r="J579" s="11">
        <v>0</v>
      </c>
      <c r="K579" s="11">
        <v>0</v>
      </c>
      <c r="L579" s="11">
        <v>0</v>
      </c>
      <c r="M579" s="11">
        <v>0</v>
      </c>
      <c r="N579" s="11">
        <v>0</v>
      </c>
      <c r="O579" s="11" t="s">
        <v>193</v>
      </c>
      <c r="P579" s="11">
        <v>275</v>
      </c>
      <c r="Q579" s="11" t="s">
        <v>145</v>
      </c>
      <c r="S579" s="11" t="s">
        <v>66</v>
      </c>
      <c r="T579" s="11" t="s">
        <v>78</v>
      </c>
      <c r="W579" s="11">
        <f t="shared" si="76"/>
        <v>1</v>
      </c>
      <c r="X579" s="13">
        <f t="shared" si="77"/>
        <v>1</v>
      </c>
      <c r="Y579" s="13">
        <f t="shared" si="78"/>
        <v>0</v>
      </c>
      <c r="Z579" s="13">
        <f t="shared" si="79"/>
        <v>0</v>
      </c>
      <c r="AA579" s="13">
        <f t="shared" si="80"/>
        <v>0</v>
      </c>
      <c r="AB579" s="13">
        <f t="shared" si="81"/>
        <v>0</v>
      </c>
      <c r="AC579" s="13">
        <f t="shared" si="82"/>
        <v>0</v>
      </c>
      <c r="AD579" s="13">
        <f t="shared" si="83"/>
        <v>0</v>
      </c>
      <c r="AE579" s="13">
        <f t="shared" si="84"/>
        <v>0</v>
      </c>
      <c r="AF579" s="11" t="s">
        <v>1115</v>
      </c>
    </row>
    <row r="580" spans="2:32" s="11" customFormat="1" ht="14.1" customHeight="1" outlineLevel="1" x14ac:dyDescent="0.2">
      <c r="B580" s="65" t="s">
        <v>58</v>
      </c>
      <c r="C580" s="11" t="s">
        <v>53</v>
      </c>
      <c r="D580" s="12">
        <v>40290</v>
      </c>
      <c r="E580" s="11">
        <v>20907789</v>
      </c>
      <c r="F580" s="11">
        <v>884784</v>
      </c>
      <c r="G580" s="11" t="s">
        <v>57</v>
      </c>
      <c r="H580" s="13" t="s">
        <v>109</v>
      </c>
      <c r="I580" s="11">
        <v>250</v>
      </c>
      <c r="J580" s="11">
        <v>0</v>
      </c>
      <c r="K580" s="11">
        <v>450</v>
      </c>
      <c r="L580" s="11">
        <v>125</v>
      </c>
      <c r="M580" s="11">
        <v>0</v>
      </c>
      <c r="N580" s="11">
        <v>0</v>
      </c>
      <c r="O580" s="11" t="s">
        <v>193</v>
      </c>
      <c r="P580" s="11">
        <v>550</v>
      </c>
      <c r="Q580" s="11" t="s">
        <v>37</v>
      </c>
      <c r="R580" s="11" t="s">
        <v>420</v>
      </c>
      <c r="S580" s="11" t="s">
        <v>66</v>
      </c>
      <c r="T580" s="11" t="s">
        <v>147</v>
      </c>
      <c r="W580" s="11">
        <f t="shared" si="76"/>
        <v>1</v>
      </c>
      <c r="X580" s="13">
        <f t="shared" si="77"/>
        <v>0</v>
      </c>
      <c r="Y580" s="13">
        <f t="shared" si="78"/>
        <v>0</v>
      </c>
      <c r="Z580" s="13">
        <f t="shared" si="79"/>
        <v>0</v>
      </c>
      <c r="AA580" s="13">
        <f t="shared" si="80"/>
        <v>1</v>
      </c>
      <c r="AB580" s="13">
        <f t="shared" si="81"/>
        <v>0</v>
      </c>
      <c r="AC580" s="13">
        <f t="shared" si="82"/>
        <v>0</v>
      </c>
      <c r="AD580" s="13">
        <f t="shared" si="83"/>
        <v>700</v>
      </c>
      <c r="AE580" s="13">
        <f t="shared" si="84"/>
        <v>125</v>
      </c>
      <c r="AF580" s="11" t="s">
        <v>1115</v>
      </c>
    </row>
    <row r="581" spans="2:32" s="11" customFormat="1" ht="14.1" customHeight="1" outlineLevel="1" x14ac:dyDescent="0.2">
      <c r="B581" s="65" t="s">
        <v>83</v>
      </c>
      <c r="C581" s="11" t="s">
        <v>53</v>
      </c>
      <c r="D581" s="12">
        <v>40291</v>
      </c>
      <c r="E581" s="11">
        <v>2561373</v>
      </c>
      <c r="F581" s="11" t="s">
        <v>421</v>
      </c>
      <c r="G581" s="11" t="s">
        <v>87</v>
      </c>
      <c r="H581" s="13" t="s">
        <v>109</v>
      </c>
      <c r="I581" s="11">
        <v>0</v>
      </c>
      <c r="J581" s="11">
        <v>0</v>
      </c>
      <c r="K581" s="11">
        <v>50</v>
      </c>
      <c r="L581" s="11">
        <v>0</v>
      </c>
      <c r="M581" s="11">
        <v>0</v>
      </c>
      <c r="N581" s="11">
        <v>0</v>
      </c>
      <c r="O581" s="11" t="s">
        <v>400</v>
      </c>
      <c r="P581" s="11">
        <v>300</v>
      </c>
      <c r="Q581" s="11" t="s">
        <v>35</v>
      </c>
      <c r="R581" s="11" t="s">
        <v>305</v>
      </c>
      <c r="S581" s="11" t="s">
        <v>66</v>
      </c>
      <c r="T581" s="11" t="s">
        <v>78</v>
      </c>
      <c r="W581" s="11">
        <f t="shared" si="76"/>
        <v>1</v>
      </c>
      <c r="X581" s="13">
        <f t="shared" si="77"/>
        <v>1</v>
      </c>
      <c r="Y581" s="13">
        <f t="shared" si="78"/>
        <v>0</v>
      </c>
      <c r="Z581" s="13">
        <f t="shared" si="79"/>
        <v>0</v>
      </c>
      <c r="AA581" s="13">
        <f t="shared" si="80"/>
        <v>1</v>
      </c>
      <c r="AB581" s="13">
        <f t="shared" si="81"/>
        <v>0</v>
      </c>
      <c r="AC581" s="13">
        <f t="shared" si="82"/>
        <v>0</v>
      </c>
      <c r="AD581" s="13">
        <f t="shared" si="83"/>
        <v>50</v>
      </c>
      <c r="AE581" s="13">
        <f t="shared" si="84"/>
        <v>0</v>
      </c>
      <c r="AF581" s="11" t="s">
        <v>1115</v>
      </c>
    </row>
    <row r="582" spans="2:32" s="11" customFormat="1" ht="14.1" customHeight="1" outlineLevel="1" x14ac:dyDescent="0.2">
      <c r="B582" s="65" t="s">
        <v>83</v>
      </c>
      <c r="C582" s="11" t="s">
        <v>53</v>
      </c>
      <c r="D582" s="12">
        <v>40291</v>
      </c>
      <c r="E582" s="11">
        <v>2309710</v>
      </c>
      <c r="F582" s="11" t="s">
        <v>422</v>
      </c>
      <c r="G582" s="11" t="s">
        <v>135</v>
      </c>
      <c r="H582" s="13" t="s">
        <v>55</v>
      </c>
      <c r="I582" s="11">
        <v>250</v>
      </c>
      <c r="J582" s="11">
        <v>0</v>
      </c>
      <c r="K582" s="11">
        <v>0</v>
      </c>
      <c r="L582" s="11">
        <v>0</v>
      </c>
      <c r="M582" s="11">
        <v>0</v>
      </c>
      <c r="N582" s="11">
        <v>0</v>
      </c>
      <c r="O582" s="11" t="s">
        <v>400</v>
      </c>
      <c r="P582" s="11">
        <v>300</v>
      </c>
      <c r="Q582" s="11" t="s">
        <v>305</v>
      </c>
      <c r="S582" s="11" t="s">
        <v>66</v>
      </c>
      <c r="T582" s="11" t="s">
        <v>78</v>
      </c>
      <c r="W582" s="11">
        <f t="shared" si="76"/>
        <v>1</v>
      </c>
      <c r="X582" s="13">
        <f t="shared" si="77"/>
        <v>1</v>
      </c>
      <c r="Y582" s="13">
        <f t="shared" si="78"/>
        <v>0</v>
      </c>
      <c r="Z582" s="13">
        <f t="shared" si="79"/>
        <v>0</v>
      </c>
      <c r="AA582" s="13">
        <f t="shared" si="80"/>
        <v>0</v>
      </c>
      <c r="AB582" s="13">
        <f t="shared" si="81"/>
        <v>0</v>
      </c>
      <c r="AC582" s="13">
        <f t="shared" si="82"/>
        <v>0</v>
      </c>
      <c r="AD582" s="13">
        <f t="shared" si="83"/>
        <v>0</v>
      </c>
      <c r="AE582" s="13">
        <f t="shared" si="84"/>
        <v>0</v>
      </c>
      <c r="AF582" s="11" t="s">
        <v>1115</v>
      </c>
    </row>
    <row r="583" spans="2:32" s="11" customFormat="1" ht="14.1" customHeight="1" outlineLevel="1" x14ac:dyDescent="0.2">
      <c r="B583" s="65" t="s">
        <v>83</v>
      </c>
      <c r="C583" s="11" t="s">
        <v>53</v>
      </c>
      <c r="D583" s="12">
        <v>40291</v>
      </c>
      <c r="E583" s="11">
        <v>2672510</v>
      </c>
      <c r="F583" s="11" t="s">
        <v>423</v>
      </c>
      <c r="G583" s="11" t="s">
        <v>146</v>
      </c>
      <c r="H583" s="13" t="s">
        <v>109</v>
      </c>
      <c r="I583" s="11">
        <v>0</v>
      </c>
      <c r="J583" s="11">
        <v>0</v>
      </c>
      <c r="K583" s="11">
        <v>300</v>
      </c>
      <c r="L583" s="11">
        <v>125</v>
      </c>
      <c r="M583" s="11">
        <v>0</v>
      </c>
      <c r="N583" s="11">
        <v>0</v>
      </c>
      <c r="O583" s="11" t="s">
        <v>400</v>
      </c>
      <c r="P583" s="11">
        <v>520</v>
      </c>
      <c r="Q583" s="11" t="s">
        <v>305</v>
      </c>
      <c r="R583" s="11" t="s">
        <v>413</v>
      </c>
      <c r="S583" s="11" t="s">
        <v>66</v>
      </c>
      <c r="T583" s="11" t="s">
        <v>147</v>
      </c>
      <c r="W583" s="11">
        <f t="shared" si="76"/>
        <v>1</v>
      </c>
      <c r="X583" s="13">
        <f t="shared" si="77"/>
        <v>0</v>
      </c>
      <c r="Y583" s="13">
        <f t="shared" si="78"/>
        <v>0</v>
      </c>
      <c r="Z583" s="13">
        <f t="shared" si="79"/>
        <v>0</v>
      </c>
      <c r="AA583" s="13">
        <f t="shared" si="80"/>
        <v>1</v>
      </c>
      <c r="AB583" s="13">
        <f t="shared" si="81"/>
        <v>0</v>
      </c>
      <c r="AC583" s="13">
        <f t="shared" si="82"/>
        <v>0</v>
      </c>
      <c r="AD583" s="13">
        <f t="shared" si="83"/>
        <v>300</v>
      </c>
      <c r="AE583" s="13">
        <f t="shared" si="84"/>
        <v>125</v>
      </c>
      <c r="AF583" s="11" t="s">
        <v>1115</v>
      </c>
    </row>
    <row r="584" spans="2:32" s="11" customFormat="1" ht="14.1" customHeight="1" outlineLevel="1" x14ac:dyDescent="0.2">
      <c r="B584" s="65" t="s">
        <v>83</v>
      </c>
      <c r="C584" s="11" t="s">
        <v>53</v>
      </c>
      <c r="D584" s="12">
        <v>40291</v>
      </c>
      <c r="E584" s="11">
        <v>2519132</v>
      </c>
      <c r="F584" s="11" t="s">
        <v>424</v>
      </c>
      <c r="G584" s="11" t="s">
        <v>146</v>
      </c>
      <c r="H584" s="13" t="s">
        <v>109</v>
      </c>
      <c r="I584" s="11">
        <v>50</v>
      </c>
      <c r="J584" s="11">
        <v>0</v>
      </c>
      <c r="K584" s="11">
        <v>250</v>
      </c>
      <c r="L584" s="11">
        <v>130</v>
      </c>
      <c r="M584" s="11">
        <v>0</v>
      </c>
      <c r="N584" s="11">
        <v>0</v>
      </c>
      <c r="O584" s="11" t="s">
        <v>400</v>
      </c>
      <c r="P584" s="11">
        <v>520</v>
      </c>
      <c r="Q584" s="11" t="s">
        <v>305</v>
      </c>
      <c r="R584" s="11" t="s">
        <v>413</v>
      </c>
      <c r="S584" s="11" t="s">
        <v>66</v>
      </c>
      <c r="T584" s="11" t="s">
        <v>147</v>
      </c>
      <c r="W584" s="11">
        <f t="shared" si="76"/>
        <v>1</v>
      </c>
      <c r="X584" s="13">
        <f t="shared" si="77"/>
        <v>0</v>
      </c>
      <c r="Y584" s="13">
        <f t="shared" si="78"/>
        <v>0</v>
      </c>
      <c r="Z584" s="13">
        <f t="shared" si="79"/>
        <v>0</v>
      </c>
      <c r="AA584" s="13">
        <f t="shared" si="80"/>
        <v>1</v>
      </c>
      <c r="AB584" s="13">
        <f t="shared" si="81"/>
        <v>0</v>
      </c>
      <c r="AC584" s="13">
        <f t="shared" si="82"/>
        <v>0</v>
      </c>
      <c r="AD584" s="13">
        <f t="shared" si="83"/>
        <v>300</v>
      </c>
      <c r="AE584" s="13">
        <f t="shared" si="84"/>
        <v>130</v>
      </c>
      <c r="AF584" s="11" t="s">
        <v>1115</v>
      </c>
    </row>
    <row r="585" spans="2:32" s="11" customFormat="1" ht="14.1" customHeight="1" outlineLevel="1" x14ac:dyDescent="0.2">
      <c r="B585" s="65" t="s">
        <v>96</v>
      </c>
      <c r="C585" s="11" t="s">
        <v>53</v>
      </c>
      <c r="D585" s="12">
        <v>40291</v>
      </c>
      <c r="E585" s="11">
        <v>295488</v>
      </c>
      <c r="G585" s="11" t="s">
        <v>45</v>
      </c>
      <c r="H585" s="13" t="s">
        <v>109</v>
      </c>
      <c r="I585" s="11">
        <v>150</v>
      </c>
      <c r="J585" s="11">
        <v>0</v>
      </c>
      <c r="K585" s="11">
        <v>150</v>
      </c>
      <c r="L585" s="11">
        <v>140</v>
      </c>
      <c r="M585" s="11">
        <v>0</v>
      </c>
      <c r="N585" s="11">
        <v>0</v>
      </c>
      <c r="O585" s="11" t="s">
        <v>193</v>
      </c>
      <c r="P585" s="11">
        <v>565</v>
      </c>
      <c r="Q585" s="11" t="s">
        <v>52</v>
      </c>
      <c r="R585" s="11" t="s">
        <v>133</v>
      </c>
      <c r="S585" s="11" t="s">
        <v>66</v>
      </c>
      <c r="T585" s="11" t="s">
        <v>147</v>
      </c>
      <c r="W585" s="11">
        <f t="shared" si="76"/>
        <v>1</v>
      </c>
      <c r="X585" s="13">
        <f t="shared" si="77"/>
        <v>0</v>
      </c>
      <c r="Y585" s="13">
        <f t="shared" si="78"/>
        <v>0</v>
      </c>
      <c r="Z585" s="13">
        <f t="shared" si="79"/>
        <v>0</v>
      </c>
      <c r="AA585" s="13">
        <f t="shared" si="80"/>
        <v>1</v>
      </c>
      <c r="AB585" s="13">
        <f t="shared" si="81"/>
        <v>0</v>
      </c>
      <c r="AC585" s="13">
        <f t="shared" si="82"/>
        <v>0</v>
      </c>
      <c r="AD585" s="13">
        <f t="shared" si="83"/>
        <v>300</v>
      </c>
      <c r="AE585" s="13">
        <f t="shared" si="84"/>
        <v>140</v>
      </c>
      <c r="AF585" s="11" t="s">
        <v>1115</v>
      </c>
    </row>
    <row r="586" spans="2:32" s="11" customFormat="1" ht="14.1" customHeight="1" outlineLevel="1" x14ac:dyDescent="0.2">
      <c r="B586" s="65" t="s">
        <v>96</v>
      </c>
      <c r="C586" s="11" t="s">
        <v>53</v>
      </c>
      <c r="D586" s="12">
        <v>40291</v>
      </c>
      <c r="E586" s="11">
        <v>295487</v>
      </c>
      <c r="G586" s="11" t="s">
        <v>45</v>
      </c>
      <c r="H586" s="13" t="s">
        <v>109</v>
      </c>
      <c r="I586" s="11">
        <v>400</v>
      </c>
      <c r="J586" s="11">
        <v>0</v>
      </c>
      <c r="K586" s="11">
        <v>350</v>
      </c>
      <c r="L586" s="11">
        <v>310</v>
      </c>
      <c r="M586" s="11">
        <v>0</v>
      </c>
      <c r="N586" s="11">
        <v>0</v>
      </c>
      <c r="O586" s="11" t="s">
        <v>193</v>
      </c>
      <c r="P586" s="11">
        <v>575</v>
      </c>
      <c r="Q586" s="11" t="s">
        <v>52</v>
      </c>
      <c r="R586" s="11" t="s">
        <v>133</v>
      </c>
      <c r="S586" s="11" t="s">
        <v>66</v>
      </c>
      <c r="T586" s="11" t="s">
        <v>147</v>
      </c>
      <c r="W586" s="11">
        <f t="shared" si="76"/>
        <v>1</v>
      </c>
      <c r="X586" s="13">
        <f t="shared" si="77"/>
        <v>0</v>
      </c>
      <c r="Y586" s="13">
        <f t="shared" si="78"/>
        <v>0</v>
      </c>
      <c r="Z586" s="13">
        <f t="shared" si="79"/>
        <v>0</v>
      </c>
      <c r="AA586" s="13">
        <f t="shared" si="80"/>
        <v>1</v>
      </c>
      <c r="AB586" s="13">
        <f t="shared" si="81"/>
        <v>0</v>
      </c>
      <c r="AC586" s="13">
        <f t="shared" si="82"/>
        <v>0</v>
      </c>
      <c r="AD586" s="13">
        <f t="shared" si="83"/>
        <v>750</v>
      </c>
      <c r="AE586" s="13">
        <f t="shared" si="84"/>
        <v>310</v>
      </c>
      <c r="AF586" s="11" t="s">
        <v>1115</v>
      </c>
    </row>
    <row r="587" spans="2:32" s="11" customFormat="1" ht="14.1" customHeight="1" outlineLevel="1" x14ac:dyDescent="0.2">
      <c r="B587" s="65" t="s">
        <v>42</v>
      </c>
      <c r="C587" s="11" t="s">
        <v>53</v>
      </c>
      <c r="D587" s="12">
        <v>40292</v>
      </c>
      <c r="E587" s="11">
        <v>24290462</v>
      </c>
      <c r="F587" s="11">
        <v>813799</v>
      </c>
      <c r="G587" s="11" t="s">
        <v>172</v>
      </c>
      <c r="H587" s="13" t="s">
        <v>109</v>
      </c>
      <c r="I587" s="11">
        <v>50</v>
      </c>
      <c r="J587" s="11">
        <v>0</v>
      </c>
      <c r="K587" s="11">
        <v>50</v>
      </c>
      <c r="L587" s="11">
        <v>0</v>
      </c>
      <c r="M587" s="11">
        <v>0</v>
      </c>
      <c r="N587" s="11">
        <v>0</v>
      </c>
      <c r="O587" s="11" t="s">
        <v>400</v>
      </c>
      <c r="P587" s="11">
        <v>575</v>
      </c>
      <c r="Q587" s="11" t="s">
        <v>35</v>
      </c>
      <c r="S587" s="11" t="s">
        <v>66</v>
      </c>
      <c r="T587" s="11" t="s">
        <v>78</v>
      </c>
      <c r="U587" s="11">
        <v>27400108293</v>
      </c>
      <c r="W587" s="11">
        <f t="shared" si="76"/>
        <v>1</v>
      </c>
      <c r="X587" s="13">
        <f t="shared" si="77"/>
        <v>1</v>
      </c>
      <c r="Y587" s="13">
        <f t="shared" si="78"/>
        <v>0</v>
      </c>
      <c r="Z587" s="13">
        <f t="shared" si="79"/>
        <v>0</v>
      </c>
      <c r="AA587" s="13">
        <f t="shared" si="80"/>
        <v>1</v>
      </c>
      <c r="AB587" s="13">
        <f t="shared" si="81"/>
        <v>0</v>
      </c>
      <c r="AC587" s="13">
        <f t="shared" si="82"/>
        <v>0</v>
      </c>
      <c r="AD587" s="13">
        <f t="shared" si="83"/>
        <v>100</v>
      </c>
      <c r="AE587" s="13">
        <f t="shared" si="84"/>
        <v>0</v>
      </c>
      <c r="AF587" s="11" t="s">
        <v>1115</v>
      </c>
    </row>
    <row r="588" spans="2:32" s="11" customFormat="1" ht="14.1" customHeight="1" outlineLevel="1" x14ac:dyDescent="0.2">
      <c r="B588" s="65" t="s">
        <v>96</v>
      </c>
      <c r="C588" s="11" t="s">
        <v>53</v>
      </c>
      <c r="D588" s="12">
        <v>40292</v>
      </c>
      <c r="E588" s="11">
        <v>296560</v>
      </c>
      <c r="G588" s="11" t="s">
        <v>136</v>
      </c>
      <c r="H588" s="13" t="s">
        <v>107</v>
      </c>
      <c r="I588" s="11">
        <v>350</v>
      </c>
      <c r="J588" s="11">
        <v>0</v>
      </c>
      <c r="K588" s="11">
        <v>450</v>
      </c>
      <c r="L588" s="11">
        <v>350</v>
      </c>
      <c r="M588" s="11">
        <v>0</v>
      </c>
      <c r="N588" s="11">
        <v>0</v>
      </c>
      <c r="O588" s="11" t="s">
        <v>193</v>
      </c>
      <c r="P588" s="11">
        <v>550</v>
      </c>
      <c r="Q588" s="11" t="s">
        <v>52</v>
      </c>
      <c r="R588" s="11" t="s">
        <v>133</v>
      </c>
      <c r="S588" s="11" t="s">
        <v>66</v>
      </c>
      <c r="T588" s="11" t="s">
        <v>147</v>
      </c>
      <c r="W588" s="11">
        <f t="shared" si="76"/>
        <v>1</v>
      </c>
      <c r="X588" s="13">
        <f t="shared" si="77"/>
        <v>0</v>
      </c>
      <c r="Y588" s="13">
        <f t="shared" si="78"/>
        <v>0</v>
      </c>
      <c r="Z588" s="13">
        <f t="shared" si="79"/>
        <v>1</v>
      </c>
      <c r="AA588" s="13">
        <f t="shared" si="80"/>
        <v>0</v>
      </c>
      <c r="AB588" s="13">
        <f t="shared" si="81"/>
        <v>800</v>
      </c>
      <c r="AC588" s="13">
        <f t="shared" si="82"/>
        <v>350</v>
      </c>
      <c r="AD588" s="13">
        <f t="shared" si="83"/>
        <v>0</v>
      </c>
      <c r="AE588" s="13">
        <f t="shared" si="84"/>
        <v>0</v>
      </c>
      <c r="AF588" s="11" t="s">
        <v>1115</v>
      </c>
    </row>
    <row r="589" spans="2:32" s="11" customFormat="1" ht="14.1" customHeight="1" outlineLevel="1" x14ac:dyDescent="0.2">
      <c r="B589" s="65" t="s">
        <v>96</v>
      </c>
      <c r="C589" s="11" t="s">
        <v>53</v>
      </c>
      <c r="D589" s="12">
        <v>40295</v>
      </c>
      <c r="E589" s="11">
        <v>295805</v>
      </c>
      <c r="G589" s="11" t="s">
        <v>141</v>
      </c>
      <c r="H589" s="13" t="s">
        <v>107</v>
      </c>
      <c r="I589" s="11">
        <v>300</v>
      </c>
      <c r="J589" s="11">
        <v>0</v>
      </c>
      <c r="K589" s="11">
        <v>0</v>
      </c>
      <c r="L589" s="11">
        <v>0</v>
      </c>
      <c r="M589" s="11">
        <v>0</v>
      </c>
      <c r="N589" s="11">
        <v>0</v>
      </c>
      <c r="O589" s="11" t="s">
        <v>193</v>
      </c>
      <c r="P589" s="11">
        <v>275</v>
      </c>
      <c r="Q589" s="11" t="s">
        <v>133</v>
      </c>
      <c r="S589" s="11" t="s">
        <v>66</v>
      </c>
      <c r="T589" s="11" t="s">
        <v>78</v>
      </c>
      <c r="W589" s="11">
        <f t="shared" si="76"/>
        <v>1</v>
      </c>
      <c r="X589" s="13">
        <f t="shared" si="77"/>
        <v>1</v>
      </c>
      <c r="Y589" s="13">
        <f t="shared" si="78"/>
        <v>0</v>
      </c>
      <c r="Z589" s="13">
        <f t="shared" si="79"/>
        <v>1</v>
      </c>
      <c r="AA589" s="13">
        <f t="shared" si="80"/>
        <v>0</v>
      </c>
      <c r="AB589" s="13">
        <f t="shared" si="81"/>
        <v>300</v>
      </c>
      <c r="AC589" s="13">
        <f t="shared" si="82"/>
        <v>0</v>
      </c>
      <c r="AD589" s="13">
        <f t="shared" si="83"/>
        <v>0</v>
      </c>
      <c r="AE589" s="13">
        <f t="shared" si="84"/>
        <v>0</v>
      </c>
      <c r="AF589" s="11" t="s">
        <v>1115</v>
      </c>
    </row>
    <row r="590" spans="2:32" s="11" customFormat="1" ht="14.1" customHeight="1" outlineLevel="1" x14ac:dyDescent="0.2">
      <c r="B590" s="65" t="s">
        <v>96</v>
      </c>
      <c r="C590" s="11" t="s">
        <v>53</v>
      </c>
      <c r="D590" s="12">
        <v>40295</v>
      </c>
      <c r="E590" s="11">
        <v>297345</v>
      </c>
      <c r="G590" s="11" t="s">
        <v>45</v>
      </c>
      <c r="H590" s="13" t="s">
        <v>107</v>
      </c>
      <c r="I590" s="11">
        <v>500</v>
      </c>
      <c r="J590" s="11">
        <v>195</v>
      </c>
      <c r="K590" s="11">
        <v>0</v>
      </c>
      <c r="L590" s="11">
        <v>0</v>
      </c>
      <c r="M590" s="11">
        <v>0</v>
      </c>
      <c r="N590" s="11">
        <v>0</v>
      </c>
      <c r="O590" s="11" t="s">
        <v>193</v>
      </c>
      <c r="P590" s="11">
        <v>550</v>
      </c>
      <c r="Q590" s="11" t="s">
        <v>133</v>
      </c>
      <c r="S590" s="11" t="s">
        <v>66</v>
      </c>
      <c r="T590" s="11" t="s">
        <v>147</v>
      </c>
      <c r="W590" s="11">
        <f t="shared" si="76"/>
        <v>1</v>
      </c>
      <c r="X590" s="13">
        <f t="shared" si="77"/>
        <v>0</v>
      </c>
      <c r="Y590" s="13">
        <f t="shared" si="78"/>
        <v>0</v>
      </c>
      <c r="Z590" s="13">
        <f t="shared" si="79"/>
        <v>1</v>
      </c>
      <c r="AA590" s="13">
        <f t="shared" si="80"/>
        <v>0</v>
      </c>
      <c r="AB590" s="13">
        <f t="shared" si="81"/>
        <v>500</v>
      </c>
      <c r="AC590" s="13">
        <f t="shared" si="82"/>
        <v>195</v>
      </c>
      <c r="AD590" s="13">
        <f t="shared" si="83"/>
        <v>0</v>
      </c>
      <c r="AE590" s="13">
        <f t="shared" si="84"/>
        <v>0</v>
      </c>
      <c r="AF590" s="11" t="s">
        <v>1115</v>
      </c>
    </row>
    <row r="591" spans="2:32" s="11" customFormat="1" ht="14.1" customHeight="1" outlineLevel="1" x14ac:dyDescent="0.2">
      <c r="B591" s="65" t="s">
        <v>83</v>
      </c>
      <c r="C591" s="11" t="s">
        <v>53</v>
      </c>
      <c r="D591" s="12">
        <v>40295</v>
      </c>
      <c r="E591" s="11">
        <v>2580553</v>
      </c>
      <c r="F591" s="11" t="s">
        <v>425</v>
      </c>
      <c r="G591" s="11" t="s">
        <v>135</v>
      </c>
      <c r="H591" s="13" t="s">
        <v>55</v>
      </c>
      <c r="I591" s="11">
        <v>500</v>
      </c>
      <c r="J591" s="11">
        <v>400</v>
      </c>
      <c r="K591" s="11">
        <v>0</v>
      </c>
      <c r="L591" s="11">
        <v>0</v>
      </c>
      <c r="M591" s="11">
        <v>0</v>
      </c>
      <c r="N591" s="11">
        <v>0</v>
      </c>
      <c r="O591" s="11" t="s">
        <v>400</v>
      </c>
      <c r="P591" s="11">
        <v>660</v>
      </c>
      <c r="Q591" s="11" t="s">
        <v>75</v>
      </c>
      <c r="R591" s="11" t="s">
        <v>413</v>
      </c>
      <c r="S591" s="11" t="s">
        <v>66</v>
      </c>
      <c r="T591" s="11" t="s">
        <v>147</v>
      </c>
      <c r="W591" s="11">
        <f t="shared" si="76"/>
        <v>1</v>
      </c>
      <c r="X591" s="13">
        <f t="shared" si="77"/>
        <v>0</v>
      </c>
      <c r="Y591" s="13">
        <f t="shared" si="78"/>
        <v>0</v>
      </c>
      <c r="Z591" s="13">
        <f t="shared" si="79"/>
        <v>0</v>
      </c>
      <c r="AA591" s="13">
        <f t="shared" si="80"/>
        <v>0</v>
      </c>
      <c r="AB591" s="13">
        <f t="shared" si="81"/>
        <v>0</v>
      </c>
      <c r="AC591" s="13">
        <f t="shared" si="82"/>
        <v>0</v>
      </c>
      <c r="AD591" s="13">
        <f t="shared" si="83"/>
        <v>0</v>
      </c>
      <c r="AE591" s="13">
        <f t="shared" si="84"/>
        <v>0</v>
      </c>
      <c r="AF591" s="11" t="s">
        <v>1115</v>
      </c>
    </row>
    <row r="592" spans="2:32" s="11" customFormat="1" ht="14.1" customHeight="1" outlineLevel="1" x14ac:dyDescent="0.2">
      <c r="B592" s="65" t="s">
        <v>285</v>
      </c>
      <c r="C592" s="11" t="s">
        <v>53</v>
      </c>
      <c r="D592" s="12">
        <v>40295</v>
      </c>
      <c r="E592" s="11">
        <v>2673469</v>
      </c>
      <c r="F592" s="11" t="s">
        <v>426</v>
      </c>
      <c r="G592" s="11" t="s">
        <v>427</v>
      </c>
      <c r="H592" s="13" t="s">
        <v>130</v>
      </c>
      <c r="I592" s="11">
        <v>200</v>
      </c>
      <c r="J592" s="11">
        <v>0</v>
      </c>
      <c r="K592" s="11">
        <v>0</v>
      </c>
      <c r="L592" s="11">
        <v>0</v>
      </c>
      <c r="M592" s="11">
        <v>0</v>
      </c>
      <c r="N592" s="11">
        <v>0</v>
      </c>
      <c r="O592" s="11" t="s">
        <v>400</v>
      </c>
      <c r="P592" s="11">
        <v>520</v>
      </c>
      <c r="Q592" s="11" t="s">
        <v>35</v>
      </c>
      <c r="S592" s="11" t="s">
        <v>66</v>
      </c>
      <c r="T592" s="11" t="s">
        <v>78</v>
      </c>
      <c r="U592" s="11" t="s">
        <v>465</v>
      </c>
      <c r="W592" s="11">
        <f t="shared" ref="W592:W655" si="85">IF(D592&gt;0,1,0)</f>
        <v>1</v>
      </c>
      <c r="X592" s="13">
        <f t="shared" ref="X592:X655" si="86">IF(T592="None",0,1)</f>
        <v>1</v>
      </c>
      <c r="Y592" s="13">
        <f t="shared" ref="Y592:Y655" si="87">IF(H592="plt gel", 1,0)</f>
        <v>0</v>
      </c>
      <c r="Z592" s="13">
        <f t="shared" ref="Z592:Z655" si="88">IF(H592="THA",1,0)+IF(H592="THA/REV",1,0)+IF(H592="THA/ANT",1,0)</f>
        <v>0</v>
      </c>
      <c r="AA592" s="13">
        <f t="shared" ref="AA592:AA655" si="89">IF(H592="TkA",1,0)+IF(H592="TkA/REV",1,0)+IF(H592="TkA/BILAT",1,0)</f>
        <v>0</v>
      </c>
      <c r="AB592" s="13">
        <f t="shared" ref="AB592:AB655" si="90">IF(H592="THA",I592+K592,0)+IF(H592="THA/REV",I592+K592,0)+IF(H592="THA/ANT",I592+K592,0)</f>
        <v>0</v>
      </c>
      <c r="AC592" s="13">
        <f t="shared" ref="AC592:AC655" si="91">IF(H592="THA",J592+L592,0)+IF(H592="THA/REV",J592+L592,0)+IF(H592="THA/ANT",J592+L592,0)</f>
        <v>0</v>
      </c>
      <c r="AD592" s="13">
        <f t="shared" ref="AD592:AD655" si="92">IF(H592="TkA",I592+K592,0)+IF(H592="TkA/REV",I592+K592,0)+IF(H592="TkA/BILAT",I592+K592,0)</f>
        <v>0</v>
      </c>
      <c r="AE592" s="13">
        <f t="shared" ref="AE592:AE655" si="93">IF(H592="TkA",J592+L592,0)+IF(H592="TkA/REV",J592+L592,0)+IF(H592="TkA/BILAT",J592+L592,0)</f>
        <v>0</v>
      </c>
      <c r="AF592" s="11" t="s">
        <v>1115</v>
      </c>
    </row>
    <row r="593" spans="2:32" s="11" customFormat="1" ht="14.1" customHeight="1" outlineLevel="1" x14ac:dyDescent="0.2">
      <c r="B593" s="65" t="s">
        <v>58</v>
      </c>
      <c r="C593" s="11" t="s">
        <v>53</v>
      </c>
      <c r="D593" s="12">
        <v>40295</v>
      </c>
      <c r="E593" s="11">
        <v>20901063</v>
      </c>
      <c r="F593" s="11">
        <v>875077</v>
      </c>
      <c r="G593" s="11" t="s">
        <v>44</v>
      </c>
      <c r="H593" s="13" t="s">
        <v>109</v>
      </c>
      <c r="I593" s="11">
        <v>0</v>
      </c>
      <c r="J593" s="11">
        <v>0</v>
      </c>
      <c r="K593" s="11">
        <v>100</v>
      </c>
      <c r="L593" s="11">
        <v>0</v>
      </c>
      <c r="M593" s="11">
        <v>0</v>
      </c>
      <c r="N593" s="11">
        <v>0</v>
      </c>
      <c r="O593" s="11" t="s">
        <v>193</v>
      </c>
      <c r="P593" s="11">
        <v>550</v>
      </c>
      <c r="Q593" s="11" t="s">
        <v>145</v>
      </c>
      <c r="S593" s="11" t="s">
        <v>66</v>
      </c>
      <c r="T593" s="11" t="s">
        <v>78</v>
      </c>
      <c r="W593" s="11">
        <f t="shared" si="85"/>
        <v>1</v>
      </c>
      <c r="X593" s="13">
        <f t="shared" si="86"/>
        <v>1</v>
      </c>
      <c r="Y593" s="13">
        <f t="shared" si="87"/>
        <v>0</v>
      </c>
      <c r="Z593" s="13">
        <f t="shared" si="88"/>
        <v>0</v>
      </c>
      <c r="AA593" s="13">
        <f t="shared" si="89"/>
        <v>1</v>
      </c>
      <c r="AB593" s="13">
        <f t="shared" si="90"/>
        <v>0</v>
      </c>
      <c r="AC593" s="13">
        <f t="shared" si="91"/>
        <v>0</v>
      </c>
      <c r="AD593" s="13">
        <f t="shared" si="92"/>
        <v>100</v>
      </c>
      <c r="AE593" s="13">
        <f t="shared" si="93"/>
        <v>0</v>
      </c>
      <c r="AF593" s="11" t="s">
        <v>1115</v>
      </c>
    </row>
    <row r="594" spans="2:32" s="11" customFormat="1" ht="14.1" customHeight="1" outlineLevel="1" x14ac:dyDescent="0.2">
      <c r="B594" s="65" t="s">
        <v>58</v>
      </c>
      <c r="C594" s="11" t="s">
        <v>53</v>
      </c>
      <c r="D594" s="12">
        <v>40295</v>
      </c>
      <c r="E594" s="11">
        <v>20833769</v>
      </c>
      <c r="F594" s="11">
        <v>677678</v>
      </c>
      <c r="G594" s="11" t="s">
        <v>44</v>
      </c>
      <c r="H594" s="13" t="s">
        <v>107</v>
      </c>
      <c r="I594" s="11">
        <v>50</v>
      </c>
      <c r="J594" s="11">
        <v>0</v>
      </c>
      <c r="K594" s="11">
        <v>0</v>
      </c>
      <c r="L594" s="11">
        <v>0</v>
      </c>
      <c r="M594" s="11">
        <v>0</v>
      </c>
      <c r="N594" s="11">
        <v>0</v>
      </c>
      <c r="O594" s="11" t="s">
        <v>193</v>
      </c>
      <c r="P594" s="11">
        <v>275</v>
      </c>
      <c r="Q594" s="11" t="s">
        <v>145</v>
      </c>
      <c r="S594" s="11" t="s">
        <v>66</v>
      </c>
      <c r="T594" s="11" t="s">
        <v>78</v>
      </c>
      <c r="W594" s="11">
        <f t="shared" si="85"/>
        <v>1</v>
      </c>
      <c r="X594" s="13">
        <f t="shared" si="86"/>
        <v>1</v>
      </c>
      <c r="Y594" s="13">
        <f t="shared" si="87"/>
        <v>0</v>
      </c>
      <c r="Z594" s="13">
        <f t="shared" si="88"/>
        <v>1</v>
      </c>
      <c r="AA594" s="13">
        <f t="shared" si="89"/>
        <v>0</v>
      </c>
      <c r="AB594" s="13">
        <f t="shared" si="90"/>
        <v>50</v>
      </c>
      <c r="AC594" s="13">
        <f t="shared" si="91"/>
        <v>0</v>
      </c>
      <c r="AD594" s="13">
        <f t="shared" si="92"/>
        <v>0</v>
      </c>
      <c r="AE594" s="13">
        <f t="shared" si="93"/>
        <v>0</v>
      </c>
      <c r="AF594" s="11" t="s">
        <v>1115</v>
      </c>
    </row>
    <row r="595" spans="2:32" s="11" customFormat="1" ht="14.1" customHeight="1" outlineLevel="1" x14ac:dyDescent="0.2">
      <c r="B595" s="65" t="s">
        <v>83</v>
      </c>
      <c r="C595" s="11" t="s">
        <v>53</v>
      </c>
      <c r="D595" s="12">
        <v>40296</v>
      </c>
      <c r="E595" s="11">
        <v>2075457</v>
      </c>
      <c r="F595" s="11" t="s">
        <v>428</v>
      </c>
      <c r="G595" s="11" t="s">
        <v>122</v>
      </c>
      <c r="H595" s="13" t="s">
        <v>109</v>
      </c>
      <c r="I595" s="11">
        <v>100</v>
      </c>
      <c r="J595" s="11">
        <v>0</v>
      </c>
      <c r="K595" s="11">
        <v>175</v>
      </c>
      <c r="L595" s="11">
        <v>165</v>
      </c>
      <c r="M595" s="11">
        <v>0</v>
      </c>
      <c r="N595" s="11">
        <v>0</v>
      </c>
      <c r="O595" s="11" t="s">
        <v>400</v>
      </c>
      <c r="P595" s="11">
        <v>520</v>
      </c>
      <c r="Q595" s="11" t="s">
        <v>75</v>
      </c>
      <c r="R595" s="11" t="s">
        <v>413</v>
      </c>
      <c r="S595" s="11" t="s">
        <v>66</v>
      </c>
      <c r="T595" s="11" t="s">
        <v>147</v>
      </c>
      <c r="W595" s="11">
        <f t="shared" si="85"/>
        <v>1</v>
      </c>
      <c r="X595" s="13">
        <f t="shared" si="86"/>
        <v>0</v>
      </c>
      <c r="Y595" s="13">
        <f t="shared" si="87"/>
        <v>0</v>
      </c>
      <c r="Z595" s="13">
        <f t="shared" si="88"/>
        <v>0</v>
      </c>
      <c r="AA595" s="13">
        <f t="shared" si="89"/>
        <v>1</v>
      </c>
      <c r="AB595" s="13">
        <f t="shared" si="90"/>
        <v>0</v>
      </c>
      <c r="AC595" s="13">
        <f t="shared" si="91"/>
        <v>0</v>
      </c>
      <c r="AD595" s="13">
        <f t="shared" si="92"/>
        <v>275</v>
      </c>
      <c r="AE595" s="13">
        <f t="shared" si="93"/>
        <v>165</v>
      </c>
      <c r="AF595" s="11" t="s">
        <v>1115</v>
      </c>
    </row>
    <row r="596" spans="2:32" s="11" customFormat="1" ht="14.1" customHeight="1" outlineLevel="1" x14ac:dyDescent="0.2">
      <c r="B596" s="65" t="s">
        <v>83</v>
      </c>
      <c r="C596" s="11" t="s">
        <v>53</v>
      </c>
      <c r="D596" s="12">
        <v>40296</v>
      </c>
      <c r="E596" s="11">
        <v>2135517</v>
      </c>
      <c r="F596" s="11" t="s">
        <v>429</v>
      </c>
      <c r="G596" s="11" t="s">
        <v>122</v>
      </c>
      <c r="H596" s="13" t="s">
        <v>109</v>
      </c>
      <c r="I596" s="11">
        <v>50</v>
      </c>
      <c r="J596" s="11">
        <v>0</v>
      </c>
      <c r="K596" s="11">
        <v>275</v>
      </c>
      <c r="L596" s="11">
        <v>135</v>
      </c>
      <c r="M596" s="11">
        <v>0</v>
      </c>
      <c r="N596" s="11">
        <v>0</v>
      </c>
      <c r="O596" s="11" t="s">
        <v>400</v>
      </c>
      <c r="P596" s="11">
        <v>520</v>
      </c>
      <c r="Q596" s="11" t="s">
        <v>75</v>
      </c>
      <c r="R596" s="11" t="s">
        <v>413</v>
      </c>
      <c r="S596" s="11" t="s">
        <v>66</v>
      </c>
      <c r="T596" s="11" t="s">
        <v>147</v>
      </c>
      <c r="W596" s="11">
        <f t="shared" si="85"/>
        <v>1</v>
      </c>
      <c r="X596" s="13">
        <f t="shared" si="86"/>
        <v>0</v>
      </c>
      <c r="Y596" s="13">
        <f t="shared" si="87"/>
        <v>0</v>
      </c>
      <c r="Z596" s="13">
        <f t="shared" si="88"/>
        <v>0</v>
      </c>
      <c r="AA596" s="13">
        <f t="shared" si="89"/>
        <v>1</v>
      </c>
      <c r="AB596" s="13">
        <f t="shared" si="90"/>
        <v>0</v>
      </c>
      <c r="AC596" s="13">
        <f t="shared" si="91"/>
        <v>0</v>
      </c>
      <c r="AD596" s="13">
        <f t="shared" si="92"/>
        <v>325</v>
      </c>
      <c r="AE596" s="13">
        <f t="shared" si="93"/>
        <v>135</v>
      </c>
      <c r="AF596" s="11" t="s">
        <v>1115</v>
      </c>
    </row>
    <row r="597" spans="2:32" s="11" customFormat="1" ht="14.1" customHeight="1" outlineLevel="1" x14ac:dyDescent="0.2">
      <c r="B597" s="65" t="s">
        <v>96</v>
      </c>
      <c r="C597" s="11" t="s">
        <v>53</v>
      </c>
      <c r="D597" s="12">
        <v>40296</v>
      </c>
      <c r="E597" s="11">
        <v>297888</v>
      </c>
      <c r="G597" s="11" t="s">
        <v>136</v>
      </c>
      <c r="H597" s="13" t="s">
        <v>109</v>
      </c>
      <c r="I597" s="11">
        <v>50</v>
      </c>
      <c r="J597" s="11">
        <v>0</v>
      </c>
      <c r="K597" s="11">
        <v>250</v>
      </c>
      <c r="L597" s="11">
        <v>130</v>
      </c>
      <c r="M597" s="11">
        <v>0</v>
      </c>
      <c r="N597" s="11">
        <v>0</v>
      </c>
      <c r="O597" s="11" t="s">
        <v>193</v>
      </c>
      <c r="P597" s="11">
        <v>550</v>
      </c>
      <c r="Q597" s="11" t="s">
        <v>52</v>
      </c>
      <c r="R597" s="11" t="s">
        <v>133</v>
      </c>
      <c r="S597" s="11" t="s">
        <v>66</v>
      </c>
      <c r="T597" s="11" t="s">
        <v>147</v>
      </c>
      <c r="W597" s="11">
        <f t="shared" si="85"/>
        <v>1</v>
      </c>
      <c r="X597" s="13">
        <f t="shared" si="86"/>
        <v>0</v>
      </c>
      <c r="Y597" s="13">
        <f t="shared" si="87"/>
        <v>0</v>
      </c>
      <c r="Z597" s="13">
        <f t="shared" si="88"/>
        <v>0</v>
      </c>
      <c r="AA597" s="13">
        <f t="shared" si="89"/>
        <v>1</v>
      </c>
      <c r="AB597" s="13">
        <f t="shared" si="90"/>
        <v>0</v>
      </c>
      <c r="AC597" s="13">
        <f t="shared" si="91"/>
        <v>0</v>
      </c>
      <c r="AD597" s="13">
        <f t="shared" si="92"/>
        <v>300</v>
      </c>
      <c r="AE597" s="13">
        <f t="shared" si="93"/>
        <v>130</v>
      </c>
      <c r="AF597" s="11" t="s">
        <v>1115</v>
      </c>
    </row>
    <row r="598" spans="2:32" s="11" customFormat="1" ht="14.1" customHeight="1" outlineLevel="1" x14ac:dyDescent="0.2">
      <c r="B598" s="65" t="s">
        <v>96</v>
      </c>
      <c r="C598" s="11" t="s">
        <v>53</v>
      </c>
      <c r="D598" s="12">
        <v>40296</v>
      </c>
      <c r="E598" s="11">
        <v>297891</v>
      </c>
      <c r="G598" s="11" t="s">
        <v>136</v>
      </c>
      <c r="H598" s="13" t="s">
        <v>109</v>
      </c>
      <c r="I598" s="11">
        <v>75</v>
      </c>
      <c r="J598" s="11">
        <v>0</v>
      </c>
      <c r="K598" s="11">
        <v>500</v>
      </c>
      <c r="L598" s="11">
        <v>390</v>
      </c>
      <c r="M598" s="11">
        <v>0</v>
      </c>
      <c r="N598" s="11">
        <v>0</v>
      </c>
      <c r="O598" s="11" t="s">
        <v>193</v>
      </c>
      <c r="P598" s="11">
        <v>550</v>
      </c>
      <c r="Q598" s="11" t="s">
        <v>52</v>
      </c>
      <c r="S598" s="11" t="s">
        <v>66</v>
      </c>
      <c r="T598" s="11" t="s">
        <v>147</v>
      </c>
      <c r="W598" s="11">
        <f t="shared" si="85"/>
        <v>1</v>
      </c>
      <c r="X598" s="13">
        <f t="shared" si="86"/>
        <v>0</v>
      </c>
      <c r="Y598" s="13">
        <f t="shared" si="87"/>
        <v>0</v>
      </c>
      <c r="Z598" s="13">
        <f t="shared" si="88"/>
        <v>0</v>
      </c>
      <c r="AA598" s="13">
        <f t="shared" si="89"/>
        <v>1</v>
      </c>
      <c r="AB598" s="13">
        <f t="shared" si="90"/>
        <v>0</v>
      </c>
      <c r="AC598" s="13">
        <f t="shared" si="91"/>
        <v>0</v>
      </c>
      <c r="AD598" s="13">
        <f t="shared" si="92"/>
        <v>575</v>
      </c>
      <c r="AE598" s="13">
        <f t="shared" si="93"/>
        <v>390</v>
      </c>
      <c r="AF598" s="11" t="s">
        <v>1115</v>
      </c>
    </row>
    <row r="599" spans="2:32" s="11" customFormat="1" ht="14.1" customHeight="1" outlineLevel="1" x14ac:dyDescent="0.2">
      <c r="B599" s="65" t="s">
        <v>83</v>
      </c>
      <c r="C599" s="11" t="s">
        <v>53</v>
      </c>
      <c r="D599" s="12">
        <v>40296</v>
      </c>
      <c r="E599" s="11">
        <v>2483417</v>
      </c>
      <c r="F599" s="11" t="s">
        <v>430</v>
      </c>
      <c r="G599" s="11" t="s">
        <v>122</v>
      </c>
      <c r="H599" s="13" t="s">
        <v>109</v>
      </c>
      <c r="I599" s="11">
        <v>0</v>
      </c>
      <c r="J599" s="11">
        <v>0</v>
      </c>
      <c r="K599" s="11">
        <v>150</v>
      </c>
      <c r="L599" s="11">
        <v>0</v>
      </c>
      <c r="M599" s="11">
        <v>0</v>
      </c>
      <c r="N599" s="11">
        <v>0</v>
      </c>
      <c r="O599" s="11" t="s">
        <v>400</v>
      </c>
      <c r="P599" s="11">
        <v>520</v>
      </c>
      <c r="Q599" s="11" t="s">
        <v>75</v>
      </c>
      <c r="R599" s="11" t="s">
        <v>413</v>
      </c>
      <c r="S599" s="11" t="s">
        <v>66</v>
      </c>
      <c r="T599" s="11" t="s">
        <v>78</v>
      </c>
      <c r="W599" s="11">
        <f t="shared" si="85"/>
        <v>1</v>
      </c>
      <c r="X599" s="13">
        <f t="shared" si="86"/>
        <v>1</v>
      </c>
      <c r="Y599" s="13">
        <f t="shared" si="87"/>
        <v>0</v>
      </c>
      <c r="Z599" s="13">
        <f t="shared" si="88"/>
        <v>0</v>
      </c>
      <c r="AA599" s="13">
        <f t="shared" si="89"/>
        <v>1</v>
      </c>
      <c r="AB599" s="13">
        <f t="shared" si="90"/>
        <v>0</v>
      </c>
      <c r="AC599" s="13">
        <f t="shared" si="91"/>
        <v>0</v>
      </c>
      <c r="AD599" s="13">
        <f t="shared" si="92"/>
        <v>150</v>
      </c>
      <c r="AE599" s="13">
        <f t="shared" si="93"/>
        <v>0</v>
      </c>
      <c r="AF599" s="11" t="s">
        <v>1115</v>
      </c>
    </row>
    <row r="600" spans="2:32" s="11" customFormat="1" ht="14.1" customHeight="1" outlineLevel="1" x14ac:dyDescent="0.2">
      <c r="B600" s="65" t="s">
        <v>42</v>
      </c>
      <c r="C600" s="11" t="s">
        <v>53</v>
      </c>
      <c r="D600" s="12">
        <v>40296</v>
      </c>
      <c r="E600" s="11">
        <v>24285546</v>
      </c>
      <c r="F600" s="11">
        <v>397970</v>
      </c>
      <c r="G600" s="11" t="s">
        <v>28</v>
      </c>
      <c r="H600" s="13" t="s">
        <v>109</v>
      </c>
      <c r="I600" s="11">
        <v>300</v>
      </c>
      <c r="J600" s="11">
        <v>0</v>
      </c>
      <c r="K600" s="11">
        <v>400</v>
      </c>
      <c r="L600" s="11">
        <v>340</v>
      </c>
      <c r="M600" s="11">
        <v>0</v>
      </c>
      <c r="N600" s="11">
        <v>0</v>
      </c>
      <c r="O600" s="11" t="s">
        <v>400</v>
      </c>
      <c r="P600" s="11">
        <v>575</v>
      </c>
      <c r="Q600" s="11" t="s">
        <v>75</v>
      </c>
      <c r="S600" s="11" t="s">
        <v>66</v>
      </c>
      <c r="T600" s="11" t="s">
        <v>147</v>
      </c>
      <c r="U600" s="11">
        <v>27400110140</v>
      </c>
      <c r="W600" s="11">
        <f t="shared" si="85"/>
        <v>1</v>
      </c>
      <c r="X600" s="13">
        <f t="shared" si="86"/>
        <v>0</v>
      </c>
      <c r="Y600" s="13">
        <f t="shared" si="87"/>
        <v>0</v>
      </c>
      <c r="Z600" s="13">
        <f t="shared" si="88"/>
        <v>0</v>
      </c>
      <c r="AA600" s="13">
        <f t="shared" si="89"/>
        <v>1</v>
      </c>
      <c r="AB600" s="13">
        <f t="shared" si="90"/>
        <v>0</v>
      </c>
      <c r="AC600" s="13">
        <f t="shared" si="91"/>
        <v>0</v>
      </c>
      <c r="AD600" s="13">
        <f t="shared" si="92"/>
        <v>700</v>
      </c>
      <c r="AE600" s="13">
        <f t="shared" si="93"/>
        <v>340</v>
      </c>
      <c r="AF600" s="11" t="s">
        <v>1115</v>
      </c>
    </row>
    <row r="601" spans="2:32" s="11" customFormat="1" ht="14.1" customHeight="1" outlineLevel="1" x14ac:dyDescent="0.2">
      <c r="B601" s="65" t="s">
        <v>42</v>
      </c>
      <c r="C601" s="11" t="s">
        <v>53</v>
      </c>
      <c r="D601" s="12">
        <v>40297</v>
      </c>
      <c r="E601" s="11">
        <v>24285934</v>
      </c>
      <c r="F601" s="11">
        <v>762160</v>
      </c>
      <c r="G601" s="11" t="s">
        <v>167</v>
      </c>
      <c r="H601" s="13" t="s">
        <v>107</v>
      </c>
      <c r="I601" s="11">
        <v>300</v>
      </c>
      <c r="J601" s="11">
        <v>0</v>
      </c>
      <c r="K601" s="11">
        <v>100</v>
      </c>
      <c r="L601" s="11">
        <v>150</v>
      </c>
      <c r="M601" s="11">
        <v>0</v>
      </c>
      <c r="N601" s="11">
        <v>0</v>
      </c>
      <c r="O601" s="11" t="s">
        <v>400</v>
      </c>
      <c r="P601" s="11">
        <v>575</v>
      </c>
      <c r="Q601" s="11" t="s">
        <v>75</v>
      </c>
      <c r="R601" s="11" t="s">
        <v>305</v>
      </c>
      <c r="S601" s="11" t="s">
        <v>66</v>
      </c>
      <c r="T601" s="11" t="s">
        <v>147</v>
      </c>
      <c r="U601" s="11">
        <v>27400110139</v>
      </c>
      <c r="W601" s="11">
        <f t="shared" si="85"/>
        <v>1</v>
      </c>
      <c r="X601" s="13">
        <f t="shared" si="86"/>
        <v>0</v>
      </c>
      <c r="Y601" s="13">
        <f t="shared" si="87"/>
        <v>0</v>
      </c>
      <c r="Z601" s="13">
        <f t="shared" si="88"/>
        <v>1</v>
      </c>
      <c r="AA601" s="13">
        <f t="shared" si="89"/>
        <v>0</v>
      </c>
      <c r="AB601" s="13">
        <f t="shared" si="90"/>
        <v>400</v>
      </c>
      <c r="AC601" s="13">
        <f t="shared" si="91"/>
        <v>150</v>
      </c>
      <c r="AD601" s="13">
        <f t="shared" si="92"/>
        <v>0</v>
      </c>
      <c r="AE601" s="13">
        <f t="shared" si="93"/>
        <v>0</v>
      </c>
      <c r="AF601" s="11" t="s">
        <v>1115</v>
      </c>
    </row>
    <row r="602" spans="2:32" s="11" customFormat="1" ht="14.1" customHeight="1" outlineLevel="1" x14ac:dyDescent="0.2">
      <c r="B602" s="65" t="s">
        <v>83</v>
      </c>
      <c r="C602" s="11" t="s">
        <v>53</v>
      </c>
      <c r="D602" s="12">
        <v>40297</v>
      </c>
      <c r="E602" s="11">
        <v>2544066</v>
      </c>
      <c r="F602" s="11" t="s">
        <v>431</v>
      </c>
      <c r="G602" s="11" t="s">
        <v>122</v>
      </c>
      <c r="H602" s="13" t="s">
        <v>99</v>
      </c>
      <c r="I602" s="11">
        <v>200</v>
      </c>
      <c r="J602" s="11">
        <v>0</v>
      </c>
      <c r="K602" s="11">
        <v>50</v>
      </c>
      <c r="L602" s="11">
        <v>135</v>
      </c>
      <c r="M602" s="11">
        <v>0</v>
      </c>
      <c r="N602" s="11">
        <v>0</v>
      </c>
      <c r="O602" s="11" t="s">
        <v>400</v>
      </c>
      <c r="P602" s="11">
        <v>520</v>
      </c>
      <c r="Q602" s="11" t="s">
        <v>35</v>
      </c>
      <c r="R602" s="11" t="s">
        <v>305</v>
      </c>
      <c r="S602" s="11" t="s">
        <v>66</v>
      </c>
      <c r="T602" s="11" t="s">
        <v>147</v>
      </c>
      <c r="W602" s="11">
        <f t="shared" si="85"/>
        <v>1</v>
      </c>
      <c r="X602" s="13">
        <f t="shared" si="86"/>
        <v>0</v>
      </c>
      <c r="Y602" s="13">
        <f t="shared" si="87"/>
        <v>0</v>
      </c>
      <c r="Z602" s="13">
        <f t="shared" si="88"/>
        <v>0</v>
      </c>
      <c r="AA602" s="13">
        <f t="shared" si="89"/>
        <v>0</v>
      </c>
      <c r="AB602" s="13">
        <f t="shared" si="90"/>
        <v>0</v>
      </c>
      <c r="AC602" s="13">
        <f t="shared" si="91"/>
        <v>0</v>
      </c>
      <c r="AD602" s="13">
        <f t="shared" si="92"/>
        <v>0</v>
      </c>
      <c r="AE602" s="13">
        <f t="shared" si="93"/>
        <v>0</v>
      </c>
      <c r="AF602" s="11" t="s">
        <v>1115</v>
      </c>
    </row>
    <row r="603" spans="2:32" s="11" customFormat="1" ht="14.1" customHeight="1" outlineLevel="1" x14ac:dyDescent="0.2">
      <c r="B603" s="65" t="s">
        <v>83</v>
      </c>
      <c r="C603" s="11" t="s">
        <v>53</v>
      </c>
      <c r="D603" s="12">
        <v>40297</v>
      </c>
      <c r="E603" s="11">
        <v>2353619</v>
      </c>
      <c r="F603" s="11" t="s">
        <v>432</v>
      </c>
      <c r="G603" s="11" t="s">
        <v>87</v>
      </c>
      <c r="H603" s="13" t="s">
        <v>109</v>
      </c>
      <c r="I603" s="11">
        <v>0</v>
      </c>
      <c r="J603" s="11">
        <v>0</v>
      </c>
      <c r="K603" s="11">
        <v>150</v>
      </c>
      <c r="L603" s="11">
        <v>0</v>
      </c>
      <c r="M603" s="11">
        <v>0</v>
      </c>
      <c r="N603" s="11">
        <v>0</v>
      </c>
      <c r="O603" s="11" t="s">
        <v>400</v>
      </c>
      <c r="P603" s="11">
        <v>300</v>
      </c>
      <c r="Q603" s="11" t="s">
        <v>35</v>
      </c>
      <c r="R603" s="11" t="s">
        <v>305</v>
      </c>
      <c r="S603" s="11" t="s">
        <v>66</v>
      </c>
      <c r="T603" s="11" t="s">
        <v>78</v>
      </c>
      <c r="W603" s="11">
        <f t="shared" si="85"/>
        <v>1</v>
      </c>
      <c r="X603" s="13">
        <f t="shared" si="86"/>
        <v>1</v>
      </c>
      <c r="Y603" s="13">
        <f t="shared" si="87"/>
        <v>0</v>
      </c>
      <c r="Z603" s="13">
        <f t="shared" si="88"/>
        <v>0</v>
      </c>
      <c r="AA603" s="13">
        <f t="shared" si="89"/>
        <v>1</v>
      </c>
      <c r="AB603" s="13">
        <f t="shared" si="90"/>
        <v>0</v>
      </c>
      <c r="AC603" s="13">
        <f t="shared" si="91"/>
        <v>0</v>
      </c>
      <c r="AD603" s="13">
        <f t="shared" si="92"/>
        <v>150</v>
      </c>
      <c r="AE603" s="13">
        <f t="shared" si="93"/>
        <v>0</v>
      </c>
      <c r="AF603" s="11" t="s">
        <v>1115</v>
      </c>
    </row>
    <row r="604" spans="2:32" s="11" customFormat="1" ht="14.1" customHeight="1" outlineLevel="1" x14ac:dyDescent="0.2">
      <c r="B604" s="65" t="s">
        <v>96</v>
      </c>
      <c r="C604" s="11" t="s">
        <v>53</v>
      </c>
      <c r="D604" s="12">
        <v>40297</v>
      </c>
      <c r="E604" s="11">
        <v>292593</v>
      </c>
      <c r="G604" s="11" t="s">
        <v>141</v>
      </c>
      <c r="H604" s="13" t="s">
        <v>107</v>
      </c>
      <c r="I604" s="11">
        <v>700</v>
      </c>
      <c r="J604" s="11">
        <v>300</v>
      </c>
      <c r="K604" s="11">
        <v>0</v>
      </c>
      <c r="L604" s="11">
        <v>0</v>
      </c>
      <c r="M604" s="11">
        <v>0</v>
      </c>
      <c r="N604" s="11">
        <v>0</v>
      </c>
      <c r="O604" s="11" t="s">
        <v>193</v>
      </c>
      <c r="P604" s="11">
        <v>550</v>
      </c>
      <c r="Q604" s="11" t="s">
        <v>145</v>
      </c>
      <c r="S604" s="11" t="s">
        <v>66</v>
      </c>
      <c r="T604" s="11" t="s">
        <v>147</v>
      </c>
      <c r="W604" s="11">
        <f t="shared" si="85"/>
        <v>1</v>
      </c>
      <c r="X604" s="13">
        <f t="shared" si="86"/>
        <v>0</v>
      </c>
      <c r="Y604" s="13">
        <f t="shared" si="87"/>
        <v>0</v>
      </c>
      <c r="Z604" s="13">
        <f t="shared" si="88"/>
        <v>1</v>
      </c>
      <c r="AA604" s="13">
        <f t="shared" si="89"/>
        <v>0</v>
      </c>
      <c r="AB604" s="13">
        <f t="shared" si="90"/>
        <v>700</v>
      </c>
      <c r="AC604" s="13">
        <f t="shared" si="91"/>
        <v>300</v>
      </c>
      <c r="AD604" s="13">
        <f t="shared" si="92"/>
        <v>0</v>
      </c>
      <c r="AE604" s="13">
        <f t="shared" si="93"/>
        <v>0</v>
      </c>
      <c r="AF604" s="11" t="s">
        <v>1115</v>
      </c>
    </row>
    <row r="605" spans="2:32" s="11" customFormat="1" ht="14.1" customHeight="1" outlineLevel="1" x14ac:dyDescent="0.2">
      <c r="B605" s="65" t="s">
        <v>58</v>
      </c>
      <c r="C605" s="11" t="s">
        <v>53</v>
      </c>
      <c r="D605" s="12">
        <v>40297</v>
      </c>
      <c r="E605" s="11">
        <v>20971959</v>
      </c>
      <c r="F605" s="11">
        <v>859305</v>
      </c>
      <c r="G605" s="11" t="s">
        <v>57</v>
      </c>
      <c r="H605" s="13" t="s">
        <v>109</v>
      </c>
      <c r="I605" s="11">
        <v>0</v>
      </c>
      <c r="J605" s="11">
        <v>0</v>
      </c>
      <c r="K605" s="11">
        <v>650</v>
      </c>
      <c r="L605" s="11">
        <v>150</v>
      </c>
      <c r="M605" s="11">
        <v>0</v>
      </c>
      <c r="N605" s="11">
        <v>0</v>
      </c>
      <c r="O605" s="11" t="s">
        <v>193</v>
      </c>
      <c r="P605" s="11">
        <v>550</v>
      </c>
      <c r="Q605" s="11" t="s">
        <v>37</v>
      </c>
      <c r="R605" s="11" t="s">
        <v>420</v>
      </c>
      <c r="S605" s="11" t="s">
        <v>66</v>
      </c>
      <c r="T605" s="11" t="s">
        <v>147</v>
      </c>
      <c r="W605" s="11">
        <f t="shared" si="85"/>
        <v>1</v>
      </c>
      <c r="X605" s="13">
        <f t="shared" si="86"/>
        <v>0</v>
      </c>
      <c r="Y605" s="13">
        <f t="shared" si="87"/>
        <v>0</v>
      </c>
      <c r="Z605" s="13">
        <f t="shared" si="88"/>
        <v>0</v>
      </c>
      <c r="AA605" s="13">
        <f t="shared" si="89"/>
        <v>1</v>
      </c>
      <c r="AB605" s="13">
        <f t="shared" si="90"/>
        <v>0</v>
      </c>
      <c r="AC605" s="13">
        <f t="shared" si="91"/>
        <v>0</v>
      </c>
      <c r="AD605" s="13">
        <f t="shared" si="92"/>
        <v>650</v>
      </c>
      <c r="AE605" s="13">
        <f t="shared" si="93"/>
        <v>150</v>
      </c>
      <c r="AF605" s="11" t="s">
        <v>1115</v>
      </c>
    </row>
    <row r="606" spans="2:32" s="11" customFormat="1" ht="14.1" customHeight="1" outlineLevel="1" x14ac:dyDescent="0.2">
      <c r="B606" s="65" t="s">
        <v>58</v>
      </c>
      <c r="C606" s="88" t="s">
        <v>53</v>
      </c>
      <c r="D606" s="12">
        <v>40297</v>
      </c>
      <c r="E606" s="11">
        <v>20968877</v>
      </c>
      <c r="F606" s="11">
        <v>345520</v>
      </c>
      <c r="G606" s="11" t="s">
        <v>57</v>
      </c>
      <c r="H606" s="13" t="s">
        <v>107</v>
      </c>
      <c r="I606" s="11">
        <v>300</v>
      </c>
      <c r="J606" s="11">
        <v>0</v>
      </c>
      <c r="K606" s="11">
        <v>250</v>
      </c>
      <c r="L606" s="11">
        <v>175</v>
      </c>
      <c r="M606" s="11">
        <v>0</v>
      </c>
      <c r="N606" s="11">
        <v>0</v>
      </c>
      <c r="O606" s="11" t="s">
        <v>193</v>
      </c>
      <c r="P606" s="11">
        <v>550</v>
      </c>
      <c r="Q606" s="11" t="s">
        <v>37</v>
      </c>
      <c r="R606" s="11" t="s">
        <v>420</v>
      </c>
      <c r="S606" s="11" t="s">
        <v>66</v>
      </c>
      <c r="T606" s="11" t="s">
        <v>147</v>
      </c>
      <c r="W606" s="11">
        <f t="shared" si="85"/>
        <v>1</v>
      </c>
      <c r="X606" s="13">
        <f t="shared" si="86"/>
        <v>0</v>
      </c>
      <c r="Y606" s="13">
        <f t="shared" si="87"/>
        <v>0</v>
      </c>
      <c r="Z606" s="13">
        <f t="shared" si="88"/>
        <v>1</v>
      </c>
      <c r="AA606" s="13">
        <f t="shared" si="89"/>
        <v>0</v>
      </c>
      <c r="AB606" s="13">
        <f t="shared" si="90"/>
        <v>550</v>
      </c>
      <c r="AC606" s="13">
        <f t="shared" si="91"/>
        <v>175</v>
      </c>
      <c r="AD606" s="13">
        <f t="shared" si="92"/>
        <v>0</v>
      </c>
      <c r="AE606" s="13">
        <f t="shared" si="93"/>
        <v>0</v>
      </c>
      <c r="AF606" s="11" t="s">
        <v>1115</v>
      </c>
    </row>
    <row r="607" spans="2:32" s="11" customFormat="1" ht="14.1" customHeight="1" outlineLevel="1" x14ac:dyDescent="0.2">
      <c r="B607" s="65" t="s">
        <v>58</v>
      </c>
      <c r="C607" s="11" t="s">
        <v>53</v>
      </c>
      <c r="D607" s="12">
        <v>40297</v>
      </c>
      <c r="E607" s="11">
        <v>20762772</v>
      </c>
      <c r="F607" s="11">
        <v>636835</v>
      </c>
      <c r="G607" s="11" t="s">
        <v>57</v>
      </c>
      <c r="H607" s="13" t="s">
        <v>109</v>
      </c>
      <c r="I607" s="11">
        <v>150</v>
      </c>
      <c r="J607" s="11">
        <v>0</v>
      </c>
      <c r="K607" s="11">
        <v>0</v>
      </c>
      <c r="L607" s="11">
        <v>0</v>
      </c>
      <c r="M607" s="11">
        <v>0</v>
      </c>
      <c r="N607" s="11">
        <v>0</v>
      </c>
      <c r="O607" s="11" t="s">
        <v>193</v>
      </c>
      <c r="P607" s="11">
        <v>550</v>
      </c>
      <c r="Q607" s="11" t="s">
        <v>37</v>
      </c>
      <c r="R607" s="11" t="s">
        <v>420</v>
      </c>
      <c r="S607" s="11" t="s">
        <v>66</v>
      </c>
      <c r="T607" s="11" t="s">
        <v>78</v>
      </c>
      <c r="W607" s="11">
        <f t="shared" si="85"/>
        <v>1</v>
      </c>
      <c r="X607" s="13">
        <f t="shared" si="86"/>
        <v>1</v>
      </c>
      <c r="Y607" s="13">
        <f t="shared" si="87"/>
        <v>0</v>
      </c>
      <c r="Z607" s="13">
        <f t="shared" si="88"/>
        <v>0</v>
      </c>
      <c r="AA607" s="13">
        <f t="shared" si="89"/>
        <v>1</v>
      </c>
      <c r="AB607" s="13">
        <f t="shared" si="90"/>
        <v>0</v>
      </c>
      <c r="AC607" s="13">
        <f t="shared" si="91"/>
        <v>0</v>
      </c>
      <c r="AD607" s="13">
        <f t="shared" si="92"/>
        <v>150</v>
      </c>
      <c r="AE607" s="13">
        <f t="shared" si="93"/>
        <v>0</v>
      </c>
      <c r="AF607" s="11" t="s">
        <v>1115</v>
      </c>
    </row>
    <row r="608" spans="2:32" s="11" customFormat="1" ht="14.1" customHeight="1" outlineLevel="1" x14ac:dyDescent="0.2">
      <c r="B608" s="65" t="s">
        <v>151</v>
      </c>
      <c r="C608" s="11" t="s">
        <v>53</v>
      </c>
      <c r="D608" s="12">
        <v>40288</v>
      </c>
      <c r="E608" s="11">
        <v>1001063918</v>
      </c>
      <c r="F608" s="11">
        <v>195823</v>
      </c>
      <c r="G608" s="11" t="s">
        <v>152</v>
      </c>
      <c r="H608" s="13" t="s">
        <v>107</v>
      </c>
      <c r="I608" s="11">
        <v>500</v>
      </c>
      <c r="J608" s="11">
        <v>0</v>
      </c>
      <c r="K608" s="11">
        <v>200</v>
      </c>
      <c r="L608" s="11">
        <v>310</v>
      </c>
      <c r="M608" s="11">
        <v>0</v>
      </c>
      <c r="N608" s="11">
        <v>0</v>
      </c>
      <c r="O608" s="11" t="s">
        <v>400</v>
      </c>
      <c r="P608" s="11">
        <v>520</v>
      </c>
      <c r="Q608" s="11" t="s">
        <v>75</v>
      </c>
      <c r="S608" s="11" t="s">
        <v>66</v>
      </c>
      <c r="T608" s="11" t="s">
        <v>147</v>
      </c>
      <c r="U608" s="11">
        <v>53439</v>
      </c>
      <c r="W608" s="11">
        <f t="shared" si="85"/>
        <v>1</v>
      </c>
      <c r="X608" s="13">
        <f t="shared" si="86"/>
        <v>0</v>
      </c>
      <c r="Y608" s="13">
        <f t="shared" si="87"/>
        <v>0</v>
      </c>
      <c r="Z608" s="13">
        <f t="shared" si="88"/>
        <v>1</v>
      </c>
      <c r="AA608" s="13">
        <f t="shared" si="89"/>
        <v>0</v>
      </c>
      <c r="AB608" s="13">
        <f t="shared" si="90"/>
        <v>700</v>
      </c>
      <c r="AC608" s="13">
        <f t="shared" si="91"/>
        <v>310</v>
      </c>
      <c r="AD608" s="13">
        <f t="shared" si="92"/>
        <v>0</v>
      </c>
      <c r="AE608" s="13">
        <f t="shared" si="93"/>
        <v>0</v>
      </c>
      <c r="AF608" s="11" t="s">
        <v>1115</v>
      </c>
    </row>
    <row r="609" spans="2:32" s="11" customFormat="1" ht="14.1" customHeight="1" outlineLevel="1" x14ac:dyDescent="0.2">
      <c r="B609" s="65" t="s">
        <v>83</v>
      </c>
      <c r="C609" s="11" t="s">
        <v>53</v>
      </c>
      <c r="D609" s="12">
        <v>40298</v>
      </c>
      <c r="E609" s="11">
        <v>2305705</v>
      </c>
      <c r="F609" s="11" t="s">
        <v>435</v>
      </c>
      <c r="G609" s="11" t="s">
        <v>135</v>
      </c>
      <c r="H609" s="13" t="s">
        <v>55</v>
      </c>
      <c r="I609" s="11">
        <v>100</v>
      </c>
      <c r="J609" s="11">
        <v>0</v>
      </c>
      <c r="K609" s="11">
        <v>0</v>
      </c>
      <c r="L609" s="11">
        <v>0</v>
      </c>
      <c r="M609" s="11">
        <v>0</v>
      </c>
      <c r="N609" s="11">
        <v>0</v>
      </c>
      <c r="O609" s="11" t="s">
        <v>400</v>
      </c>
      <c r="P609" s="11">
        <v>300</v>
      </c>
      <c r="Q609" s="11" t="s">
        <v>75</v>
      </c>
      <c r="R609" s="11" t="s">
        <v>305</v>
      </c>
      <c r="S609" s="11" t="s">
        <v>66</v>
      </c>
      <c r="T609" s="11" t="s">
        <v>78</v>
      </c>
      <c r="W609" s="11">
        <f t="shared" si="85"/>
        <v>1</v>
      </c>
      <c r="X609" s="13">
        <f t="shared" si="86"/>
        <v>1</v>
      </c>
      <c r="Y609" s="13">
        <f t="shared" si="87"/>
        <v>0</v>
      </c>
      <c r="Z609" s="13">
        <f t="shared" si="88"/>
        <v>0</v>
      </c>
      <c r="AA609" s="13">
        <f t="shared" si="89"/>
        <v>0</v>
      </c>
      <c r="AB609" s="13">
        <f t="shared" si="90"/>
        <v>0</v>
      </c>
      <c r="AC609" s="13">
        <f t="shared" si="91"/>
        <v>0</v>
      </c>
      <c r="AD609" s="13">
        <f t="shared" si="92"/>
        <v>0</v>
      </c>
      <c r="AE609" s="13">
        <f t="shared" si="93"/>
        <v>0</v>
      </c>
      <c r="AF609" s="11" t="s">
        <v>1115</v>
      </c>
    </row>
    <row r="610" spans="2:32" s="11" customFormat="1" ht="14.1" customHeight="1" outlineLevel="1" x14ac:dyDescent="0.2">
      <c r="B610" s="65" t="s">
        <v>83</v>
      </c>
      <c r="C610" s="11" t="s">
        <v>53</v>
      </c>
      <c r="D610" s="12">
        <v>40298</v>
      </c>
      <c r="E610" s="11">
        <v>2551604</v>
      </c>
      <c r="F610" s="11" t="s">
        <v>436</v>
      </c>
      <c r="G610" s="11" t="s">
        <v>146</v>
      </c>
      <c r="H610" s="13" t="s">
        <v>109</v>
      </c>
      <c r="I610" s="11">
        <v>0</v>
      </c>
      <c r="J610" s="11">
        <v>0</v>
      </c>
      <c r="K610" s="11">
        <v>150</v>
      </c>
      <c r="L610" s="11">
        <v>0</v>
      </c>
      <c r="M610" s="11">
        <v>0</v>
      </c>
      <c r="N610" s="11">
        <v>0</v>
      </c>
      <c r="O610" s="11" t="s">
        <v>400</v>
      </c>
      <c r="P610" s="11">
        <v>300</v>
      </c>
      <c r="Q610" s="11" t="s">
        <v>75</v>
      </c>
      <c r="R610" s="11" t="s">
        <v>305</v>
      </c>
      <c r="S610" s="11" t="s">
        <v>66</v>
      </c>
      <c r="T610" s="11" t="s">
        <v>78</v>
      </c>
      <c r="W610" s="11">
        <f t="shared" si="85"/>
        <v>1</v>
      </c>
      <c r="X610" s="13">
        <f t="shared" si="86"/>
        <v>1</v>
      </c>
      <c r="Y610" s="13">
        <f t="shared" si="87"/>
        <v>0</v>
      </c>
      <c r="Z610" s="13">
        <f t="shared" si="88"/>
        <v>0</v>
      </c>
      <c r="AA610" s="13">
        <f t="shared" si="89"/>
        <v>1</v>
      </c>
      <c r="AB610" s="13">
        <f t="shared" si="90"/>
        <v>0</v>
      </c>
      <c r="AC610" s="13">
        <f t="shared" si="91"/>
        <v>0</v>
      </c>
      <c r="AD610" s="13">
        <f t="shared" si="92"/>
        <v>150</v>
      </c>
      <c r="AE610" s="13">
        <f t="shared" si="93"/>
        <v>0</v>
      </c>
      <c r="AF610" s="11" t="s">
        <v>1115</v>
      </c>
    </row>
    <row r="611" spans="2:32" s="11" customFormat="1" ht="14.1" customHeight="1" outlineLevel="1" x14ac:dyDescent="0.2">
      <c r="B611" s="65" t="s">
        <v>83</v>
      </c>
      <c r="C611" s="11" t="s">
        <v>53</v>
      </c>
      <c r="D611" s="12">
        <v>40298</v>
      </c>
      <c r="E611" s="11">
        <v>2670875</v>
      </c>
      <c r="F611" s="11" t="s">
        <v>437</v>
      </c>
      <c r="G611" s="11" t="s">
        <v>167</v>
      </c>
      <c r="H611" s="13" t="s">
        <v>107</v>
      </c>
      <c r="I611" s="11">
        <v>300</v>
      </c>
      <c r="J611" s="11">
        <v>0</v>
      </c>
      <c r="K611" s="11">
        <v>0</v>
      </c>
      <c r="L611" s="11">
        <v>175</v>
      </c>
      <c r="M611" s="11">
        <v>0</v>
      </c>
      <c r="N611" s="11">
        <v>0</v>
      </c>
      <c r="O611" s="11" t="s">
        <v>400</v>
      </c>
      <c r="P611" s="11">
        <v>520</v>
      </c>
      <c r="Q611" s="11" t="s">
        <v>75</v>
      </c>
      <c r="R611" s="11" t="s">
        <v>305</v>
      </c>
      <c r="S611" s="11" t="s">
        <v>66</v>
      </c>
      <c r="T611" s="11" t="s">
        <v>147</v>
      </c>
      <c r="W611" s="11">
        <f t="shared" si="85"/>
        <v>1</v>
      </c>
      <c r="X611" s="13">
        <f t="shared" si="86"/>
        <v>0</v>
      </c>
      <c r="Y611" s="13">
        <f t="shared" si="87"/>
        <v>0</v>
      </c>
      <c r="Z611" s="13">
        <f t="shared" si="88"/>
        <v>1</v>
      </c>
      <c r="AA611" s="13">
        <f t="shared" si="89"/>
        <v>0</v>
      </c>
      <c r="AB611" s="13">
        <f t="shared" si="90"/>
        <v>300</v>
      </c>
      <c r="AC611" s="13">
        <f t="shared" si="91"/>
        <v>175</v>
      </c>
      <c r="AD611" s="13">
        <f t="shared" si="92"/>
        <v>0</v>
      </c>
      <c r="AE611" s="13">
        <f t="shared" si="93"/>
        <v>0</v>
      </c>
      <c r="AF611" s="11" t="s">
        <v>1115</v>
      </c>
    </row>
    <row r="612" spans="2:32" s="11" customFormat="1" ht="14.1" customHeight="1" outlineLevel="1" x14ac:dyDescent="0.2">
      <c r="B612" s="65" t="s">
        <v>83</v>
      </c>
      <c r="C612" s="11" t="s">
        <v>53</v>
      </c>
      <c r="D612" s="12">
        <v>40298</v>
      </c>
      <c r="E612" s="11">
        <v>2372272</v>
      </c>
      <c r="F612" s="11" t="s">
        <v>438</v>
      </c>
      <c r="G612" s="11" t="s">
        <v>146</v>
      </c>
      <c r="H612" s="13" t="s">
        <v>109</v>
      </c>
      <c r="I612" s="11">
        <v>0</v>
      </c>
      <c r="J612" s="11">
        <v>0</v>
      </c>
      <c r="K612" s="11">
        <v>50</v>
      </c>
      <c r="L612" s="11">
        <v>0</v>
      </c>
      <c r="M612" s="11">
        <v>0</v>
      </c>
      <c r="N612" s="11">
        <v>0</v>
      </c>
      <c r="O612" s="11" t="s">
        <v>400</v>
      </c>
      <c r="P612" s="11">
        <v>300</v>
      </c>
      <c r="Q612" s="11" t="s">
        <v>75</v>
      </c>
      <c r="R612" s="11" t="s">
        <v>305</v>
      </c>
      <c r="S612" s="11" t="s">
        <v>66</v>
      </c>
      <c r="T612" s="11" t="s">
        <v>78</v>
      </c>
      <c r="W612" s="11">
        <f t="shared" si="85"/>
        <v>1</v>
      </c>
      <c r="X612" s="13">
        <f t="shared" si="86"/>
        <v>1</v>
      </c>
      <c r="Y612" s="13">
        <f t="shared" si="87"/>
        <v>0</v>
      </c>
      <c r="Z612" s="13">
        <f t="shared" si="88"/>
        <v>0</v>
      </c>
      <c r="AA612" s="13">
        <f t="shared" si="89"/>
        <v>1</v>
      </c>
      <c r="AB612" s="13">
        <f t="shared" si="90"/>
        <v>0</v>
      </c>
      <c r="AC612" s="13">
        <f t="shared" si="91"/>
        <v>0</v>
      </c>
      <c r="AD612" s="13">
        <f t="shared" si="92"/>
        <v>50</v>
      </c>
      <c r="AE612" s="13">
        <f t="shared" si="93"/>
        <v>0</v>
      </c>
      <c r="AF612" s="11" t="s">
        <v>1115</v>
      </c>
    </row>
    <row r="613" spans="2:32" s="11" customFormat="1" ht="14.1" customHeight="1" outlineLevel="1" x14ac:dyDescent="0.2">
      <c r="B613" s="65" t="s">
        <v>96</v>
      </c>
      <c r="C613" s="11" t="s">
        <v>53</v>
      </c>
      <c r="D613" s="12">
        <v>40298</v>
      </c>
      <c r="E613" s="11">
        <v>295881</v>
      </c>
      <c r="G613" s="11" t="s">
        <v>63</v>
      </c>
      <c r="H613" s="13" t="s">
        <v>107</v>
      </c>
      <c r="I613" s="11">
        <v>600</v>
      </c>
      <c r="J613" s="11">
        <v>0</v>
      </c>
      <c r="K613" s="11">
        <v>250</v>
      </c>
      <c r="L613" s="11">
        <v>350</v>
      </c>
      <c r="M613" s="11">
        <v>0</v>
      </c>
      <c r="N613" s="11">
        <v>0</v>
      </c>
      <c r="O613" s="11" t="s">
        <v>193</v>
      </c>
      <c r="P613" s="11">
        <v>550</v>
      </c>
      <c r="Q613" s="11" t="s">
        <v>145</v>
      </c>
      <c r="S613" s="11" t="s">
        <v>66</v>
      </c>
      <c r="T613" s="11" t="s">
        <v>147</v>
      </c>
      <c r="W613" s="11">
        <f t="shared" si="85"/>
        <v>1</v>
      </c>
      <c r="X613" s="13">
        <f t="shared" si="86"/>
        <v>0</v>
      </c>
      <c r="Y613" s="13">
        <f t="shared" si="87"/>
        <v>0</v>
      </c>
      <c r="Z613" s="13">
        <f t="shared" si="88"/>
        <v>1</v>
      </c>
      <c r="AA613" s="13">
        <f t="shared" si="89"/>
        <v>0</v>
      </c>
      <c r="AB613" s="13">
        <f t="shared" si="90"/>
        <v>850</v>
      </c>
      <c r="AC613" s="13">
        <f t="shared" si="91"/>
        <v>350</v>
      </c>
      <c r="AD613" s="13">
        <f t="shared" si="92"/>
        <v>0</v>
      </c>
      <c r="AE613" s="13">
        <f t="shared" si="93"/>
        <v>0</v>
      </c>
      <c r="AF613" s="11" t="s">
        <v>1115</v>
      </c>
    </row>
    <row r="614" spans="2:32" s="11" customFormat="1" ht="14.1" customHeight="1" outlineLevel="1" x14ac:dyDescent="0.2">
      <c r="B614" s="65" t="s">
        <v>96</v>
      </c>
      <c r="C614" s="11" t="s">
        <v>53</v>
      </c>
      <c r="D614" s="12">
        <v>40298</v>
      </c>
      <c r="E614" s="11">
        <v>297389</v>
      </c>
      <c r="G614" s="11" t="s">
        <v>63</v>
      </c>
      <c r="H614" s="13" t="s">
        <v>109</v>
      </c>
      <c r="I614" s="11">
        <v>200</v>
      </c>
      <c r="J614" s="11">
        <v>0</v>
      </c>
      <c r="K614" s="11">
        <v>900</v>
      </c>
      <c r="L614" s="11">
        <v>500</v>
      </c>
      <c r="M614" s="11">
        <v>0</v>
      </c>
      <c r="N614" s="11">
        <v>0</v>
      </c>
      <c r="O614" s="11" t="s">
        <v>193</v>
      </c>
      <c r="P614" s="11">
        <v>550</v>
      </c>
      <c r="Q614" s="11" t="s">
        <v>145</v>
      </c>
      <c r="S614" s="11" t="s">
        <v>66</v>
      </c>
      <c r="T614" s="11" t="s">
        <v>147</v>
      </c>
      <c r="W614" s="11">
        <f t="shared" si="85"/>
        <v>1</v>
      </c>
      <c r="X614" s="13">
        <f t="shared" si="86"/>
        <v>0</v>
      </c>
      <c r="Y614" s="13">
        <f t="shared" si="87"/>
        <v>0</v>
      </c>
      <c r="Z614" s="13">
        <f t="shared" si="88"/>
        <v>0</v>
      </c>
      <c r="AA614" s="13">
        <f t="shared" si="89"/>
        <v>1</v>
      </c>
      <c r="AB614" s="13">
        <f t="shared" si="90"/>
        <v>0</v>
      </c>
      <c r="AC614" s="13">
        <f t="shared" si="91"/>
        <v>0</v>
      </c>
      <c r="AD614" s="13">
        <f t="shared" si="92"/>
        <v>1100</v>
      </c>
      <c r="AE614" s="13">
        <f t="shared" si="93"/>
        <v>500</v>
      </c>
      <c r="AF614" s="11" t="s">
        <v>1115</v>
      </c>
    </row>
    <row r="615" spans="2:32" s="11" customFormat="1" ht="14.1" customHeight="1" outlineLevel="1" x14ac:dyDescent="0.2">
      <c r="B615" s="65" t="s">
        <v>96</v>
      </c>
      <c r="C615" s="11" t="s">
        <v>53</v>
      </c>
      <c r="D615" s="12">
        <v>40298</v>
      </c>
      <c r="E615" s="11">
        <v>298415</v>
      </c>
      <c r="G615" s="11" t="s">
        <v>38</v>
      </c>
      <c r="H615" s="13" t="s">
        <v>99</v>
      </c>
      <c r="I615" s="11">
        <v>600</v>
      </c>
      <c r="J615" s="11">
        <v>250</v>
      </c>
      <c r="K615" s="11">
        <v>0</v>
      </c>
      <c r="L615" s="11">
        <v>0</v>
      </c>
      <c r="M615" s="11">
        <v>0</v>
      </c>
      <c r="N615" s="11">
        <v>0</v>
      </c>
      <c r="O615" s="11" t="s">
        <v>193</v>
      </c>
      <c r="P615" s="11">
        <v>550</v>
      </c>
      <c r="Q615" s="11" t="s">
        <v>145</v>
      </c>
      <c r="S615" s="11" t="s">
        <v>66</v>
      </c>
      <c r="T615" s="11" t="s">
        <v>147</v>
      </c>
      <c r="W615" s="11">
        <f t="shared" si="85"/>
        <v>1</v>
      </c>
      <c r="X615" s="13">
        <f t="shared" si="86"/>
        <v>0</v>
      </c>
      <c r="Y615" s="13">
        <f t="shared" si="87"/>
        <v>0</v>
      </c>
      <c r="Z615" s="13">
        <f t="shared" si="88"/>
        <v>0</v>
      </c>
      <c r="AA615" s="13">
        <f t="shared" si="89"/>
        <v>0</v>
      </c>
      <c r="AB615" s="13">
        <f t="shared" si="90"/>
        <v>0</v>
      </c>
      <c r="AC615" s="13">
        <f t="shared" si="91"/>
        <v>0</v>
      </c>
      <c r="AD615" s="13">
        <f t="shared" si="92"/>
        <v>0</v>
      </c>
      <c r="AE615" s="13">
        <f t="shared" si="93"/>
        <v>0</v>
      </c>
      <c r="AF615" s="11" t="s">
        <v>1115</v>
      </c>
    </row>
    <row r="616" spans="2:32" s="11" customFormat="1" ht="14.1" customHeight="1" outlineLevel="1" x14ac:dyDescent="0.2">
      <c r="B616" s="65" t="s">
        <v>96</v>
      </c>
      <c r="C616" s="11" t="s">
        <v>53</v>
      </c>
      <c r="D616" s="12">
        <v>40299</v>
      </c>
      <c r="E616" s="11">
        <v>291932</v>
      </c>
      <c r="G616" s="11" t="s">
        <v>136</v>
      </c>
      <c r="H616" s="13" t="s">
        <v>109</v>
      </c>
      <c r="I616" s="11">
        <v>100</v>
      </c>
      <c r="J616" s="11">
        <v>0</v>
      </c>
      <c r="K616" s="11">
        <v>300</v>
      </c>
      <c r="L616" s="11">
        <v>190</v>
      </c>
      <c r="M616" s="11">
        <v>0</v>
      </c>
      <c r="N616" s="11">
        <v>0</v>
      </c>
      <c r="O616" s="11" t="s">
        <v>193</v>
      </c>
      <c r="P616" s="11">
        <v>550</v>
      </c>
      <c r="Q616" s="11" t="s">
        <v>133</v>
      </c>
      <c r="S616" s="11" t="s">
        <v>66</v>
      </c>
      <c r="T616" s="11" t="s">
        <v>147</v>
      </c>
      <c r="W616" s="11">
        <f t="shared" si="85"/>
        <v>1</v>
      </c>
      <c r="X616" s="13">
        <f t="shared" si="86"/>
        <v>0</v>
      </c>
      <c r="Y616" s="13">
        <f t="shared" si="87"/>
        <v>0</v>
      </c>
      <c r="Z616" s="13">
        <f t="shared" si="88"/>
        <v>0</v>
      </c>
      <c r="AA616" s="13">
        <f t="shared" si="89"/>
        <v>1</v>
      </c>
      <c r="AB616" s="13">
        <f t="shared" si="90"/>
        <v>0</v>
      </c>
      <c r="AC616" s="13">
        <f t="shared" si="91"/>
        <v>0</v>
      </c>
      <c r="AD616" s="13">
        <f t="shared" si="92"/>
        <v>400</v>
      </c>
      <c r="AE616" s="13">
        <f t="shared" si="93"/>
        <v>190</v>
      </c>
      <c r="AF616" s="11" t="s">
        <v>1115</v>
      </c>
    </row>
    <row r="617" spans="2:32" s="11" customFormat="1" ht="14.1" customHeight="1" outlineLevel="1" x14ac:dyDescent="0.2">
      <c r="B617" s="65" t="s">
        <v>96</v>
      </c>
      <c r="C617" s="11" t="s">
        <v>53</v>
      </c>
      <c r="D617" s="12">
        <v>40299</v>
      </c>
      <c r="E617" s="11">
        <v>298348</v>
      </c>
      <c r="G617" s="11" t="s">
        <v>136</v>
      </c>
      <c r="H617" s="13" t="s">
        <v>109</v>
      </c>
      <c r="I617" s="11">
        <v>50</v>
      </c>
      <c r="J617" s="11">
        <v>0</v>
      </c>
      <c r="K617" s="11">
        <v>300</v>
      </c>
      <c r="L617" s="11">
        <v>150</v>
      </c>
      <c r="M617" s="11">
        <v>0</v>
      </c>
      <c r="N617" s="11">
        <v>0</v>
      </c>
      <c r="O617" s="11" t="s">
        <v>193</v>
      </c>
      <c r="P617" s="11">
        <v>550</v>
      </c>
      <c r="Q617" s="11" t="s">
        <v>133</v>
      </c>
      <c r="R617" s="11" t="s">
        <v>52</v>
      </c>
      <c r="S617" s="11" t="s">
        <v>66</v>
      </c>
      <c r="T617" s="11" t="s">
        <v>147</v>
      </c>
      <c r="W617" s="11">
        <f t="shared" si="85"/>
        <v>1</v>
      </c>
      <c r="X617" s="13">
        <f t="shared" si="86"/>
        <v>0</v>
      </c>
      <c r="Y617" s="13">
        <f t="shared" si="87"/>
        <v>0</v>
      </c>
      <c r="Z617" s="13">
        <f t="shared" si="88"/>
        <v>0</v>
      </c>
      <c r="AA617" s="13">
        <f t="shared" si="89"/>
        <v>1</v>
      </c>
      <c r="AB617" s="13">
        <f t="shared" si="90"/>
        <v>0</v>
      </c>
      <c r="AC617" s="13">
        <f t="shared" si="91"/>
        <v>0</v>
      </c>
      <c r="AD617" s="13">
        <f t="shared" si="92"/>
        <v>350</v>
      </c>
      <c r="AE617" s="13">
        <f t="shared" si="93"/>
        <v>150</v>
      </c>
      <c r="AF617" s="11" t="s">
        <v>1115</v>
      </c>
    </row>
    <row r="618" spans="2:32" s="11" customFormat="1" ht="14.1" customHeight="1" outlineLevel="1" x14ac:dyDescent="0.2">
      <c r="B618" s="65" t="s">
        <v>164</v>
      </c>
      <c r="C618" s="11" t="s">
        <v>53</v>
      </c>
      <c r="D618" s="12">
        <v>40298</v>
      </c>
      <c r="E618" s="11">
        <v>31700211084</v>
      </c>
      <c r="F618" s="11">
        <v>4863214</v>
      </c>
      <c r="G618" s="11" t="s">
        <v>165</v>
      </c>
      <c r="H618" s="13" t="s">
        <v>55</v>
      </c>
      <c r="I618" s="11">
        <v>1200</v>
      </c>
      <c r="J618" s="11">
        <v>450</v>
      </c>
      <c r="K618" s="11">
        <v>0</v>
      </c>
      <c r="L618" s="11">
        <v>0</v>
      </c>
      <c r="M618" s="11">
        <v>0</v>
      </c>
      <c r="N618" s="11">
        <v>0</v>
      </c>
      <c r="O618" s="11" t="s">
        <v>193</v>
      </c>
      <c r="P618" s="11">
        <v>1165</v>
      </c>
      <c r="Q618" s="11" t="s">
        <v>43</v>
      </c>
      <c r="S618" s="11" t="s">
        <v>66</v>
      </c>
      <c r="T618" s="11" t="s">
        <v>147</v>
      </c>
      <c r="U618" s="11">
        <v>46351</v>
      </c>
      <c r="W618" s="11">
        <f t="shared" si="85"/>
        <v>1</v>
      </c>
      <c r="X618" s="13">
        <f t="shared" si="86"/>
        <v>0</v>
      </c>
      <c r="Y618" s="13">
        <f t="shared" si="87"/>
        <v>0</v>
      </c>
      <c r="Z618" s="13">
        <f t="shared" si="88"/>
        <v>0</v>
      </c>
      <c r="AA618" s="13">
        <f t="shared" si="89"/>
        <v>0</v>
      </c>
      <c r="AB618" s="13">
        <f t="shared" si="90"/>
        <v>0</v>
      </c>
      <c r="AC618" s="13">
        <f t="shared" si="91"/>
        <v>0</v>
      </c>
      <c r="AD618" s="13">
        <f t="shared" si="92"/>
        <v>0</v>
      </c>
      <c r="AE618" s="13">
        <f t="shared" si="93"/>
        <v>0</v>
      </c>
      <c r="AF618" s="11" t="s">
        <v>1115</v>
      </c>
    </row>
    <row r="619" spans="2:32" s="11" customFormat="1" ht="14.1" customHeight="1" outlineLevel="1" x14ac:dyDescent="0.2">
      <c r="B619" s="65" t="s">
        <v>83</v>
      </c>
      <c r="C619" s="11" t="s">
        <v>53</v>
      </c>
      <c r="D619" s="12">
        <v>40302</v>
      </c>
      <c r="E619" s="11">
        <v>2234705</v>
      </c>
      <c r="F619" s="11">
        <v>81606706</v>
      </c>
      <c r="G619" s="11" t="s">
        <v>29</v>
      </c>
      <c r="H619" s="13" t="s">
        <v>107</v>
      </c>
      <c r="I619" s="11">
        <v>200</v>
      </c>
      <c r="J619" s="11">
        <v>0</v>
      </c>
      <c r="K619" s="11">
        <v>0</v>
      </c>
      <c r="L619" s="11">
        <v>0</v>
      </c>
      <c r="M619" s="11">
        <v>0</v>
      </c>
      <c r="N619" s="11">
        <v>0</v>
      </c>
      <c r="O619" s="11" t="s">
        <v>400</v>
      </c>
      <c r="P619" s="11">
        <v>300</v>
      </c>
      <c r="Q619" s="11" t="s">
        <v>75</v>
      </c>
      <c r="S619" s="11" t="s">
        <v>66</v>
      </c>
      <c r="T619" s="11" t="s">
        <v>78</v>
      </c>
      <c r="W619" s="11">
        <f t="shared" si="85"/>
        <v>1</v>
      </c>
      <c r="X619" s="13">
        <f t="shared" si="86"/>
        <v>1</v>
      </c>
      <c r="Y619" s="13">
        <f t="shared" si="87"/>
        <v>0</v>
      </c>
      <c r="Z619" s="13">
        <f t="shared" si="88"/>
        <v>1</v>
      </c>
      <c r="AA619" s="13">
        <f t="shared" si="89"/>
        <v>0</v>
      </c>
      <c r="AB619" s="13">
        <f t="shared" si="90"/>
        <v>200</v>
      </c>
      <c r="AC619" s="13">
        <f t="shared" si="91"/>
        <v>0</v>
      </c>
      <c r="AD619" s="13">
        <f t="shared" si="92"/>
        <v>0</v>
      </c>
      <c r="AE619" s="13">
        <f t="shared" si="93"/>
        <v>0</v>
      </c>
      <c r="AF619" s="11" t="s">
        <v>1115</v>
      </c>
    </row>
    <row r="620" spans="2:32" s="11" customFormat="1" ht="14.1" customHeight="1" outlineLevel="1" x14ac:dyDescent="0.2">
      <c r="B620" s="65" t="s">
        <v>42</v>
      </c>
      <c r="C620" s="11" t="s">
        <v>53</v>
      </c>
      <c r="D620" s="12">
        <v>40302</v>
      </c>
      <c r="E620" s="11">
        <v>24295503</v>
      </c>
      <c r="F620" s="11">
        <v>814232</v>
      </c>
      <c r="G620" s="11" t="s">
        <v>172</v>
      </c>
      <c r="H620" s="13" t="s">
        <v>109</v>
      </c>
      <c r="I620" s="11">
        <v>50</v>
      </c>
      <c r="J620" s="11">
        <v>0</v>
      </c>
      <c r="K620" s="11">
        <v>150</v>
      </c>
      <c r="L620" s="11">
        <v>0</v>
      </c>
      <c r="M620" s="11">
        <v>0</v>
      </c>
      <c r="N620" s="11">
        <v>0</v>
      </c>
      <c r="O620" s="11" t="s">
        <v>400</v>
      </c>
      <c r="P620" s="11">
        <v>575</v>
      </c>
      <c r="Q620" s="11" t="s">
        <v>35</v>
      </c>
      <c r="R620" s="11" t="s">
        <v>305</v>
      </c>
      <c r="S620" s="11" t="s">
        <v>66</v>
      </c>
      <c r="T620" s="11" t="s">
        <v>78</v>
      </c>
      <c r="U620" s="11">
        <v>27400111965</v>
      </c>
      <c r="W620" s="11">
        <f t="shared" si="85"/>
        <v>1</v>
      </c>
      <c r="X620" s="13">
        <f t="shared" si="86"/>
        <v>1</v>
      </c>
      <c r="Y620" s="13">
        <f t="shared" si="87"/>
        <v>0</v>
      </c>
      <c r="Z620" s="13">
        <f t="shared" si="88"/>
        <v>0</v>
      </c>
      <c r="AA620" s="13">
        <f t="shared" si="89"/>
        <v>1</v>
      </c>
      <c r="AB620" s="13">
        <f t="shared" si="90"/>
        <v>0</v>
      </c>
      <c r="AC620" s="13">
        <f t="shared" si="91"/>
        <v>0</v>
      </c>
      <c r="AD620" s="13">
        <f t="shared" si="92"/>
        <v>200</v>
      </c>
      <c r="AE620" s="13">
        <f t="shared" si="93"/>
        <v>0</v>
      </c>
      <c r="AF620" s="11" t="s">
        <v>1115</v>
      </c>
    </row>
    <row r="621" spans="2:32" s="11" customFormat="1" ht="14.1" customHeight="1" outlineLevel="1" x14ac:dyDescent="0.2">
      <c r="B621" s="65" t="s">
        <v>58</v>
      </c>
      <c r="C621" s="11" t="s">
        <v>53</v>
      </c>
      <c r="D621" s="12">
        <v>40302</v>
      </c>
      <c r="E621" s="11">
        <v>20973153</v>
      </c>
      <c r="F621" s="11">
        <v>967130</v>
      </c>
      <c r="G621" s="11" t="s">
        <v>44</v>
      </c>
      <c r="H621" s="13" t="s">
        <v>109</v>
      </c>
      <c r="I621" s="11">
        <v>0</v>
      </c>
      <c r="J621" s="11">
        <v>0</v>
      </c>
      <c r="K621" s="11">
        <v>150</v>
      </c>
      <c r="L621" s="11">
        <v>0</v>
      </c>
      <c r="M621" s="11">
        <v>0</v>
      </c>
      <c r="N621" s="11">
        <v>0</v>
      </c>
      <c r="O621" s="11" t="s">
        <v>193</v>
      </c>
      <c r="P621" s="11">
        <v>550</v>
      </c>
      <c r="Q621" s="11" t="s">
        <v>37</v>
      </c>
      <c r="R621" s="11" t="s">
        <v>43</v>
      </c>
      <c r="S621" s="11" t="s">
        <v>66</v>
      </c>
      <c r="T621" s="11" t="s">
        <v>78</v>
      </c>
      <c r="W621" s="11">
        <f t="shared" si="85"/>
        <v>1</v>
      </c>
      <c r="X621" s="13">
        <f t="shared" si="86"/>
        <v>1</v>
      </c>
      <c r="Y621" s="13">
        <f t="shared" si="87"/>
        <v>0</v>
      </c>
      <c r="Z621" s="13">
        <f t="shared" si="88"/>
        <v>0</v>
      </c>
      <c r="AA621" s="13">
        <f t="shared" si="89"/>
        <v>1</v>
      </c>
      <c r="AB621" s="13">
        <f t="shared" si="90"/>
        <v>0</v>
      </c>
      <c r="AC621" s="13">
        <f t="shared" si="91"/>
        <v>0</v>
      </c>
      <c r="AD621" s="13">
        <f t="shared" si="92"/>
        <v>150</v>
      </c>
      <c r="AE621" s="13">
        <f t="shared" si="93"/>
        <v>0</v>
      </c>
      <c r="AF621" s="11" t="s">
        <v>1115</v>
      </c>
    </row>
    <row r="622" spans="2:32" s="11" customFormat="1" ht="14.1" customHeight="1" outlineLevel="1" x14ac:dyDescent="0.2">
      <c r="B622" s="65" t="s">
        <v>58</v>
      </c>
      <c r="C622" s="11" t="s">
        <v>53</v>
      </c>
      <c r="D622" s="12">
        <v>40302</v>
      </c>
      <c r="E622" s="11">
        <v>20949066</v>
      </c>
      <c r="F622" s="11">
        <v>578698</v>
      </c>
      <c r="G622" s="11" t="s">
        <v>44</v>
      </c>
      <c r="H622" s="13" t="s">
        <v>109</v>
      </c>
      <c r="I622" s="11">
        <v>0</v>
      </c>
      <c r="J622" s="11">
        <v>0</v>
      </c>
      <c r="K622" s="11">
        <v>50</v>
      </c>
      <c r="L622" s="11">
        <v>0</v>
      </c>
      <c r="M622" s="11">
        <v>0</v>
      </c>
      <c r="N622" s="11">
        <v>0</v>
      </c>
      <c r="O622" s="11" t="s">
        <v>193</v>
      </c>
      <c r="P622" s="11">
        <v>550</v>
      </c>
      <c r="Q622" s="11" t="s">
        <v>37</v>
      </c>
      <c r="R622" s="11" t="s">
        <v>43</v>
      </c>
      <c r="S622" s="11" t="s">
        <v>66</v>
      </c>
      <c r="T622" s="11" t="s">
        <v>78</v>
      </c>
      <c r="W622" s="11">
        <f t="shared" si="85"/>
        <v>1</v>
      </c>
      <c r="X622" s="13">
        <f t="shared" si="86"/>
        <v>1</v>
      </c>
      <c r="Y622" s="13">
        <f t="shared" si="87"/>
        <v>0</v>
      </c>
      <c r="Z622" s="13">
        <f t="shared" si="88"/>
        <v>0</v>
      </c>
      <c r="AA622" s="13">
        <f t="shared" si="89"/>
        <v>1</v>
      </c>
      <c r="AB622" s="13">
        <f t="shared" si="90"/>
        <v>0</v>
      </c>
      <c r="AC622" s="13">
        <f t="shared" si="91"/>
        <v>0</v>
      </c>
      <c r="AD622" s="13">
        <f t="shared" si="92"/>
        <v>50</v>
      </c>
      <c r="AE622" s="13">
        <f t="shared" si="93"/>
        <v>0</v>
      </c>
      <c r="AF622" s="11" t="s">
        <v>1115</v>
      </c>
    </row>
    <row r="623" spans="2:32" s="11" customFormat="1" ht="14.1" customHeight="1" outlineLevel="1" x14ac:dyDescent="0.2">
      <c r="B623" s="65" t="s">
        <v>156</v>
      </c>
      <c r="C623" s="11" t="s">
        <v>53</v>
      </c>
      <c r="D623" s="12">
        <v>40297</v>
      </c>
      <c r="E623" s="11">
        <v>6381559</v>
      </c>
      <c r="F623" s="11">
        <v>445726</v>
      </c>
      <c r="G623" s="11" t="s">
        <v>159</v>
      </c>
      <c r="H623" s="13" t="s">
        <v>90</v>
      </c>
      <c r="I623" s="11">
        <v>150</v>
      </c>
      <c r="J623" s="11">
        <v>0</v>
      </c>
      <c r="K623" s="11">
        <v>0</v>
      </c>
      <c r="L623" s="11">
        <v>0</v>
      </c>
      <c r="M623" s="11">
        <v>0</v>
      </c>
      <c r="N623" s="11">
        <v>0</v>
      </c>
      <c r="O623" s="11" t="s">
        <v>193</v>
      </c>
      <c r="P623" s="11">
        <v>550</v>
      </c>
      <c r="Q623" s="11" t="s">
        <v>43</v>
      </c>
      <c r="S623" s="11" t="s">
        <v>66</v>
      </c>
      <c r="T623" s="11" t="s">
        <v>78</v>
      </c>
      <c r="W623" s="11">
        <f t="shared" si="85"/>
        <v>1</v>
      </c>
      <c r="X623" s="13">
        <f t="shared" si="86"/>
        <v>1</v>
      </c>
      <c r="Y623" s="13">
        <f t="shared" si="87"/>
        <v>0</v>
      </c>
      <c r="Z623" s="13">
        <f t="shared" si="88"/>
        <v>0</v>
      </c>
      <c r="AA623" s="13">
        <f t="shared" si="89"/>
        <v>0</v>
      </c>
      <c r="AB623" s="13">
        <f t="shared" si="90"/>
        <v>0</v>
      </c>
      <c r="AC623" s="13">
        <f t="shared" si="91"/>
        <v>0</v>
      </c>
      <c r="AD623" s="13">
        <f t="shared" si="92"/>
        <v>0</v>
      </c>
      <c r="AE623" s="13">
        <f t="shared" si="93"/>
        <v>0</v>
      </c>
      <c r="AF623" s="11" t="s">
        <v>1115</v>
      </c>
    </row>
    <row r="624" spans="2:32" s="11" customFormat="1" ht="14.1" customHeight="1" outlineLevel="1" x14ac:dyDescent="0.2">
      <c r="B624" s="65" t="s">
        <v>96</v>
      </c>
      <c r="C624" s="11" t="s">
        <v>53</v>
      </c>
      <c r="D624" s="12">
        <v>40302</v>
      </c>
      <c r="E624" s="11">
        <v>297434</v>
      </c>
      <c r="G624" s="11" t="s">
        <v>45</v>
      </c>
      <c r="H624" s="13" t="s">
        <v>109</v>
      </c>
      <c r="I624" s="11">
        <v>100</v>
      </c>
      <c r="J624" s="11">
        <v>0</v>
      </c>
      <c r="K624" s="11">
        <v>250</v>
      </c>
      <c r="L624" s="11">
        <v>130</v>
      </c>
      <c r="M624" s="11">
        <v>0</v>
      </c>
      <c r="N624" s="11">
        <v>0</v>
      </c>
      <c r="O624" s="11" t="s">
        <v>193</v>
      </c>
      <c r="P624" s="11">
        <v>550</v>
      </c>
      <c r="Q624" s="11" t="s">
        <v>52</v>
      </c>
      <c r="R624" s="11" t="s">
        <v>133</v>
      </c>
      <c r="S624" s="11" t="s">
        <v>66</v>
      </c>
      <c r="T624" s="11" t="s">
        <v>147</v>
      </c>
      <c r="W624" s="11">
        <f t="shared" si="85"/>
        <v>1</v>
      </c>
      <c r="X624" s="13">
        <f t="shared" si="86"/>
        <v>0</v>
      </c>
      <c r="Y624" s="13">
        <f t="shared" si="87"/>
        <v>0</v>
      </c>
      <c r="Z624" s="13">
        <f t="shared" si="88"/>
        <v>0</v>
      </c>
      <c r="AA624" s="13">
        <f t="shared" si="89"/>
        <v>1</v>
      </c>
      <c r="AB624" s="13">
        <f t="shared" si="90"/>
        <v>0</v>
      </c>
      <c r="AC624" s="13">
        <f t="shared" si="91"/>
        <v>0</v>
      </c>
      <c r="AD624" s="13">
        <f t="shared" si="92"/>
        <v>350</v>
      </c>
      <c r="AE624" s="13">
        <f t="shared" si="93"/>
        <v>130</v>
      </c>
      <c r="AF624" s="11" t="s">
        <v>1115</v>
      </c>
    </row>
    <row r="625" spans="2:32" s="11" customFormat="1" ht="14.1" customHeight="1" outlineLevel="1" x14ac:dyDescent="0.2">
      <c r="B625" s="65" t="s">
        <v>96</v>
      </c>
      <c r="C625" s="11" t="s">
        <v>53</v>
      </c>
      <c r="D625" s="12">
        <v>40302</v>
      </c>
      <c r="E625" s="11">
        <v>296489</v>
      </c>
      <c r="G625" s="11" t="s">
        <v>141</v>
      </c>
      <c r="H625" s="13" t="s">
        <v>88</v>
      </c>
      <c r="I625" s="11">
        <v>450</v>
      </c>
      <c r="J625" s="11">
        <v>180</v>
      </c>
      <c r="K625" s="11">
        <v>0</v>
      </c>
      <c r="L625" s="11">
        <v>0</v>
      </c>
      <c r="M625" s="11">
        <v>0</v>
      </c>
      <c r="N625" s="11">
        <v>0</v>
      </c>
      <c r="O625" s="11" t="s">
        <v>193</v>
      </c>
      <c r="P625" s="11">
        <v>550</v>
      </c>
      <c r="Q625" s="11" t="s">
        <v>52</v>
      </c>
      <c r="S625" s="11" t="s">
        <v>66</v>
      </c>
      <c r="T625" s="11" t="s">
        <v>147</v>
      </c>
      <c r="W625" s="11">
        <f t="shared" si="85"/>
        <v>1</v>
      </c>
      <c r="X625" s="13">
        <f t="shared" si="86"/>
        <v>0</v>
      </c>
      <c r="Y625" s="13">
        <f t="shared" si="87"/>
        <v>0</v>
      </c>
      <c r="Z625" s="13">
        <f t="shared" si="88"/>
        <v>1</v>
      </c>
      <c r="AA625" s="13">
        <f t="shared" si="89"/>
        <v>0</v>
      </c>
      <c r="AB625" s="13">
        <f t="shared" si="90"/>
        <v>450</v>
      </c>
      <c r="AC625" s="13">
        <f t="shared" si="91"/>
        <v>180</v>
      </c>
      <c r="AD625" s="13">
        <f t="shared" si="92"/>
        <v>0</v>
      </c>
      <c r="AE625" s="13">
        <f t="shared" si="93"/>
        <v>0</v>
      </c>
      <c r="AF625" s="11" t="s">
        <v>1115</v>
      </c>
    </row>
    <row r="626" spans="2:32" s="11" customFormat="1" ht="14.1" customHeight="1" outlineLevel="1" x14ac:dyDescent="0.2">
      <c r="B626" s="65" t="s">
        <v>137</v>
      </c>
      <c r="C626" s="11" t="s">
        <v>53</v>
      </c>
      <c r="D626" s="12">
        <v>40303</v>
      </c>
      <c r="E626" s="11">
        <v>297255</v>
      </c>
      <c r="G626" s="11" t="s">
        <v>143</v>
      </c>
      <c r="H626" s="13" t="s">
        <v>116</v>
      </c>
      <c r="I626" s="11">
        <v>150</v>
      </c>
      <c r="J626" s="11">
        <v>0</v>
      </c>
      <c r="K626" s="11">
        <v>0</v>
      </c>
      <c r="L626" s="11">
        <v>0</v>
      </c>
      <c r="M626" s="11">
        <v>0</v>
      </c>
      <c r="N626" s="11">
        <v>0</v>
      </c>
      <c r="O626" s="11" t="s">
        <v>193</v>
      </c>
      <c r="P626" s="11">
        <v>275</v>
      </c>
      <c r="Q626" s="11" t="s">
        <v>145</v>
      </c>
      <c r="S626" s="11" t="s">
        <v>66</v>
      </c>
      <c r="T626" s="11" t="s">
        <v>78</v>
      </c>
      <c r="W626" s="11">
        <f t="shared" si="85"/>
        <v>1</v>
      </c>
      <c r="X626" s="13">
        <f t="shared" si="86"/>
        <v>1</v>
      </c>
      <c r="Y626" s="13">
        <f t="shared" si="87"/>
        <v>0</v>
      </c>
      <c r="Z626" s="13">
        <f t="shared" si="88"/>
        <v>0</v>
      </c>
      <c r="AA626" s="13">
        <f t="shared" si="89"/>
        <v>0</v>
      </c>
      <c r="AB626" s="13">
        <f t="shared" si="90"/>
        <v>0</v>
      </c>
      <c r="AC626" s="13">
        <f t="shared" si="91"/>
        <v>0</v>
      </c>
      <c r="AD626" s="13">
        <f t="shared" si="92"/>
        <v>0</v>
      </c>
      <c r="AE626" s="13">
        <f t="shared" si="93"/>
        <v>0</v>
      </c>
      <c r="AF626" s="11" t="s">
        <v>1115</v>
      </c>
    </row>
    <row r="627" spans="2:32" s="11" customFormat="1" ht="14.1" customHeight="1" outlineLevel="1" x14ac:dyDescent="0.2">
      <c r="B627" s="65" t="s">
        <v>137</v>
      </c>
      <c r="C627" s="11" t="s">
        <v>53</v>
      </c>
      <c r="D627" s="12">
        <v>40303</v>
      </c>
      <c r="E627" s="11">
        <v>298225</v>
      </c>
      <c r="G627" s="11" t="s">
        <v>134</v>
      </c>
      <c r="H627" s="13" t="s">
        <v>55</v>
      </c>
      <c r="I627" s="11">
        <v>250</v>
      </c>
      <c r="J627" s="11">
        <v>150</v>
      </c>
      <c r="K627" s="11">
        <v>0</v>
      </c>
      <c r="L627" s="11">
        <v>0</v>
      </c>
      <c r="M627" s="11">
        <v>0</v>
      </c>
      <c r="N627" s="11">
        <v>0</v>
      </c>
      <c r="O627" s="11" t="s">
        <v>193</v>
      </c>
      <c r="P627" s="11">
        <v>550</v>
      </c>
      <c r="Q627" s="11" t="s">
        <v>145</v>
      </c>
      <c r="S627" s="11" t="s">
        <v>66</v>
      </c>
      <c r="T627" s="11" t="s">
        <v>147</v>
      </c>
      <c r="W627" s="11">
        <f t="shared" si="85"/>
        <v>1</v>
      </c>
      <c r="X627" s="13">
        <f t="shared" si="86"/>
        <v>0</v>
      </c>
      <c r="Y627" s="13">
        <f t="shared" si="87"/>
        <v>0</v>
      </c>
      <c r="Z627" s="13">
        <f t="shared" si="88"/>
        <v>0</v>
      </c>
      <c r="AA627" s="13">
        <f t="shared" si="89"/>
        <v>0</v>
      </c>
      <c r="AB627" s="13">
        <f t="shared" si="90"/>
        <v>0</v>
      </c>
      <c r="AC627" s="13">
        <f t="shared" si="91"/>
        <v>0</v>
      </c>
      <c r="AD627" s="13">
        <f t="shared" si="92"/>
        <v>0</v>
      </c>
      <c r="AE627" s="13">
        <f t="shared" si="93"/>
        <v>0</v>
      </c>
      <c r="AF627" s="11" t="s">
        <v>1115</v>
      </c>
    </row>
    <row r="628" spans="2:32" s="11" customFormat="1" ht="14.1" customHeight="1" outlineLevel="1" x14ac:dyDescent="0.2">
      <c r="B628" s="65" t="s">
        <v>42</v>
      </c>
      <c r="C628" s="11" t="s">
        <v>53</v>
      </c>
      <c r="D628" s="12">
        <v>40303</v>
      </c>
      <c r="E628" s="11">
        <v>24285636</v>
      </c>
      <c r="F628" s="11">
        <v>808875</v>
      </c>
      <c r="G628" s="11" t="s">
        <v>122</v>
      </c>
      <c r="H628" s="13" t="s">
        <v>107</v>
      </c>
      <c r="I628" s="11">
        <v>300</v>
      </c>
      <c r="J628" s="11">
        <v>0</v>
      </c>
      <c r="K628" s="11">
        <v>50</v>
      </c>
      <c r="L628" s="11">
        <v>140</v>
      </c>
      <c r="M628" s="11">
        <v>0</v>
      </c>
      <c r="N628" s="11">
        <v>0</v>
      </c>
      <c r="O628" s="11" t="s">
        <v>400</v>
      </c>
      <c r="P628" s="11">
        <v>575</v>
      </c>
      <c r="Q628" s="11" t="s">
        <v>75</v>
      </c>
      <c r="R628" s="11" t="s">
        <v>413</v>
      </c>
      <c r="S628" s="11" t="s">
        <v>66</v>
      </c>
      <c r="T628" s="11" t="s">
        <v>112</v>
      </c>
      <c r="U628" s="11">
        <v>27400112574</v>
      </c>
      <c r="W628" s="11">
        <f t="shared" si="85"/>
        <v>1</v>
      </c>
      <c r="X628" s="13">
        <f t="shared" si="86"/>
        <v>0</v>
      </c>
      <c r="Y628" s="13">
        <f t="shared" si="87"/>
        <v>0</v>
      </c>
      <c r="Z628" s="13">
        <f t="shared" si="88"/>
        <v>1</v>
      </c>
      <c r="AA628" s="13">
        <f t="shared" si="89"/>
        <v>0</v>
      </c>
      <c r="AB628" s="13">
        <f t="shared" si="90"/>
        <v>350</v>
      </c>
      <c r="AC628" s="13">
        <f t="shared" si="91"/>
        <v>140</v>
      </c>
      <c r="AD628" s="13">
        <f t="shared" si="92"/>
        <v>0</v>
      </c>
      <c r="AE628" s="13">
        <f t="shared" si="93"/>
        <v>0</v>
      </c>
      <c r="AF628" s="11" t="s">
        <v>1115</v>
      </c>
    </row>
    <row r="629" spans="2:32" s="11" customFormat="1" ht="14.1" customHeight="1" outlineLevel="1" x14ac:dyDescent="0.2">
      <c r="B629" s="65" t="s">
        <v>42</v>
      </c>
      <c r="C629" s="11" t="s">
        <v>53</v>
      </c>
      <c r="D629" s="12">
        <v>40303</v>
      </c>
      <c r="E629" s="11">
        <v>24290918</v>
      </c>
      <c r="F629" s="11">
        <v>607828</v>
      </c>
      <c r="G629" s="11" t="s">
        <v>122</v>
      </c>
      <c r="H629" s="13" t="s">
        <v>109</v>
      </c>
      <c r="I629" s="11">
        <v>200</v>
      </c>
      <c r="J629" s="11">
        <v>0</v>
      </c>
      <c r="K629" s="11">
        <v>235</v>
      </c>
      <c r="L629" s="11">
        <v>260</v>
      </c>
      <c r="M629" s="11">
        <v>0</v>
      </c>
      <c r="N629" s="11">
        <v>0</v>
      </c>
      <c r="O629" s="11" t="s">
        <v>400</v>
      </c>
      <c r="P629" s="11">
        <v>575</v>
      </c>
      <c r="Q629" s="11" t="s">
        <v>75</v>
      </c>
      <c r="R629" s="11" t="s">
        <v>413</v>
      </c>
      <c r="S629" s="11" t="s">
        <v>66</v>
      </c>
      <c r="T629" s="11" t="s">
        <v>147</v>
      </c>
      <c r="U629" s="11">
        <v>27400112572</v>
      </c>
      <c r="W629" s="11">
        <f t="shared" si="85"/>
        <v>1</v>
      </c>
      <c r="X629" s="13">
        <f t="shared" si="86"/>
        <v>0</v>
      </c>
      <c r="Y629" s="13">
        <f t="shared" si="87"/>
        <v>0</v>
      </c>
      <c r="Z629" s="13">
        <f t="shared" si="88"/>
        <v>0</v>
      </c>
      <c r="AA629" s="13">
        <f t="shared" si="89"/>
        <v>1</v>
      </c>
      <c r="AB629" s="13">
        <f t="shared" si="90"/>
        <v>0</v>
      </c>
      <c r="AC629" s="13">
        <f t="shared" si="91"/>
        <v>0</v>
      </c>
      <c r="AD629" s="13">
        <f t="shared" si="92"/>
        <v>435</v>
      </c>
      <c r="AE629" s="13">
        <f t="shared" si="93"/>
        <v>260</v>
      </c>
      <c r="AF629" s="11" t="s">
        <v>1115</v>
      </c>
    </row>
    <row r="630" spans="2:32" s="11" customFormat="1" ht="14.1" customHeight="1" outlineLevel="1" x14ac:dyDescent="0.2">
      <c r="B630" s="65" t="s">
        <v>42</v>
      </c>
      <c r="C630" s="11" t="s">
        <v>53</v>
      </c>
      <c r="D630" s="12">
        <v>40303</v>
      </c>
      <c r="E630" s="11">
        <v>24295651</v>
      </c>
      <c r="F630" s="11">
        <v>755084</v>
      </c>
      <c r="G630" s="11" t="s">
        <v>122</v>
      </c>
      <c r="H630" s="13" t="s">
        <v>109</v>
      </c>
      <c r="I630" s="11">
        <v>0</v>
      </c>
      <c r="J630" s="11">
        <v>0</v>
      </c>
      <c r="K630" s="11">
        <v>50</v>
      </c>
      <c r="L630" s="11">
        <v>0</v>
      </c>
      <c r="M630" s="11">
        <v>0</v>
      </c>
      <c r="N630" s="11">
        <v>0</v>
      </c>
      <c r="O630" s="11" t="s">
        <v>400</v>
      </c>
      <c r="P630" s="11">
        <v>575</v>
      </c>
      <c r="Q630" s="11" t="s">
        <v>75</v>
      </c>
      <c r="R630" s="11" t="s">
        <v>413</v>
      </c>
      <c r="S630" s="11" t="s">
        <v>66</v>
      </c>
      <c r="T630" s="11" t="s">
        <v>78</v>
      </c>
      <c r="U630" s="11">
        <v>27400112571</v>
      </c>
      <c r="W630" s="11">
        <f t="shared" si="85"/>
        <v>1</v>
      </c>
      <c r="X630" s="13">
        <f t="shared" si="86"/>
        <v>1</v>
      </c>
      <c r="Y630" s="13">
        <f t="shared" si="87"/>
        <v>0</v>
      </c>
      <c r="Z630" s="13">
        <f t="shared" si="88"/>
        <v>0</v>
      </c>
      <c r="AA630" s="13">
        <f t="shared" si="89"/>
        <v>1</v>
      </c>
      <c r="AB630" s="13">
        <f t="shared" si="90"/>
        <v>0</v>
      </c>
      <c r="AC630" s="13">
        <f t="shared" si="91"/>
        <v>0</v>
      </c>
      <c r="AD630" s="13">
        <f t="shared" si="92"/>
        <v>50</v>
      </c>
      <c r="AE630" s="13">
        <f t="shared" si="93"/>
        <v>0</v>
      </c>
      <c r="AF630" s="11" t="s">
        <v>1115</v>
      </c>
    </row>
    <row r="631" spans="2:32" s="11" customFormat="1" ht="14.1" customHeight="1" outlineLevel="1" x14ac:dyDescent="0.2">
      <c r="B631" s="65" t="s">
        <v>83</v>
      </c>
      <c r="C631" s="11" t="s">
        <v>53</v>
      </c>
      <c r="D631" s="12">
        <v>40303</v>
      </c>
      <c r="E631" s="11">
        <v>2674407</v>
      </c>
      <c r="F631" s="11" t="s">
        <v>439</v>
      </c>
      <c r="G631" s="11" t="s">
        <v>138</v>
      </c>
      <c r="H631" s="13" t="s">
        <v>130</v>
      </c>
      <c r="I631" s="11">
        <v>100</v>
      </c>
      <c r="J631" s="11">
        <v>0</v>
      </c>
      <c r="K631" s="11">
        <v>0</v>
      </c>
      <c r="L631" s="11">
        <v>0</v>
      </c>
      <c r="M631" s="11">
        <v>0</v>
      </c>
      <c r="N631" s="11">
        <v>0</v>
      </c>
      <c r="O631" s="11" t="s">
        <v>400</v>
      </c>
      <c r="P631" s="11">
        <v>300</v>
      </c>
      <c r="Q631" s="11" t="s">
        <v>35</v>
      </c>
      <c r="S631" s="11" t="s">
        <v>66</v>
      </c>
      <c r="T631" s="11" t="s">
        <v>78</v>
      </c>
      <c r="W631" s="11">
        <f t="shared" si="85"/>
        <v>1</v>
      </c>
      <c r="X631" s="13">
        <f t="shared" si="86"/>
        <v>1</v>
      </c>
      <c r="Y631" s="13">
        <f t="shared" si="87"/>
        <v>0</v>
      </c>
      <c r="Z631" s="13">
        <f t="shared" si="88"/>
        <v>0</v>
      </c>
      <c r="AA631" s="13">
        <f t="shared" si="89"/>
        <v>0</v>
      </c>
      <c r="AB631" s="13">
        <f t="shared" si="90"/>
        <v>0</v>
      </c>
      <c r="AC631" s="13">
        <f t="shared" si="91"/>
        <v>0</v>
      </c>
      <c r="AD631" s="13">
        <f t="shared" si="92"/>
        <v>0</v>
      </c>
      <c r="AE631" s="13">
        <f t="shared" si="93"/>
        <v>0</v>
      </c>
      <c r="AF631" s="11" t="s">
        <v>1115</v>
      </c>
    </row>
    <row r="632" spans="2:32" s="11" customFormat="1" ht="14.1" customHeight="1" outlineLevel="1" x14ac:dyDescent="0.2">
      <c r="B632" s="65" t="s">
        <v>96</v>
      </c>
      <c r="C632" s="11" t="s">
        <v>53</v>
      </c>
      <c r="D632" s="12">
        <v>40303</v>
      </c>
      <c r="E632" s="11">
        <v>298823</v>
      </c>
      <c r="G632" s="11" t="s">
        <v>63</v>
      </c>
      <c r="H632" s="13" t="s">
        <v>88</v>
      </c>
      <c r="I632" s="11">
        <v>300</v>
      </c>
      <c r="J632" s="11">
        <v>0</v>
      </c>
      <c r="K632" s="11">
        <v>50</v>
      </c>
      <c r="L632" s="11">
        <v>130</v>
      </c>
      <c r="M632" s="11">
        <v>0</v>
      </c>
      <c r="N632" s="11">
        <v>0</v>
      </c>
      <c r="O632" s="11" t="s">
        <v>400</v>
      </c>
      <c r="P632" s="11">
        <v>550</v>
      </c>
      <c r="Q632" s="11" t="s">
        <v>133</v>
      </c>
      <c r="S632" s="11" t="s">
        <v>66</v>
      </c>
      <c r="T632" s="11" t="s">
        <v>147</v>
      </c>
      <c r="W632" s="11">
        <f t="shared" si="85"/>
        <v>1</v>
      </c>
      <c r="X632" s="13">
        <f t="shared" si="86"/>
        <v>0</v>
      </c>
      <c r="Y632" s="13">
        <f t="shared" si="87"/>
        <v>0</v>
      </c>
      <c r="Z632" s="13">
        <f t="shared" si="88"/>
        <v>1</v>
      </c>
      <c r="AA632" s="13">
        <f t="shared" si="89"/>
        <v>0</v>
      </c>
      <c r="AB632" s="13">
        <f t="shared" si="90"/>
        <v>350</v>
      </c>
      <c r="AC632" s="13">
        <f t="shared" si="91"/>
        <v>130</v>
      </c>
      <c r="AD632" s="13">
        <f t="shared" si="92"/>
        <v>0</v>
      </c>
      <c r="AE632" s="13">
        <f t="shared" si="93"/>
        <v>0</v>
      </c>
      <c r="AF632" s="11" t="s">
        <v>1115</v>
      </c>
    </row>
    <row r="633" spans="2:32" s="11" customFormat="1" ht="14.1" customHeight="1" outlineLevel="1" x14ac:dyDescent="0.2">
      <c r="B633" s="65" t="s">
        <v>96</v>
      </c>
      <c r="C633" s="11" t="s">
        <v>53</v>
      </c>
      <c r="D633" s="12">
        <v>40303</v>
      </c>
      <c r="E633" s="11">
        <v>298422</v>
      </c>
      <c r="G633" s="11" t="s">
        <v>136</v>
      </c>
      <c r="H633" s="13" t="s">
        <v>107</v>
      </c>
      <c r="I633" s="11">
        <v>400</v>
      </c>
      <c r="J633" s="11">
        <v>0</v>
      </c>
      <c r="K633" s="11">
        <v>200</v>
      </c>
      <c r="L633" s="11">
        <v>190</v>
      </c>
      <c r="M633" s="11">
        <v>0</v>
      </c>
      <c r="N633" s="11">
        <v>0</v>
      </c>
      <c r="O633" s="11" t="s">
        <v>193</v>
      </c>
      <c r="P633" s="11">
        <v>550</v>
      </c>
      <c r="Q633" s="11" t="s">
        <v>52</v>
      </c>
      <c r="R633" s="11" t="s">
        <v>133</v>
      </c>
      <c r="S633" s="11" t="s">
        <v>66</v>
      </c>
      <c r="T633" s="11" t="s">
        <v>147</v>
      </c>
      <c r="W633" s="11">
        <f t="shared" si="85"/>
        <v>1</v>
      </c>
      <c r="X633" s="13">
        <f t="shared" si="86"/>
        <v>0</v>
      </c>
      <c r="Y633" s="13">
        <f t="shared" si="87"/>
        <v>0</v>
      </c>
      <c r="Z633" s="13">
        <f t="shared" si="88"/>
        <v>1</v>
      </c>
      <c r="AA633" s="13">
        <f t="shared" si="89"/>
        <v>0</v>
      </c>
      <c r="AB633" s="13">
        <f t="shared" si="90"/>
        <v>600</v>
      </c>
      <c r="AC633" s="13">
        <f t="shared" si="91"/>
        <v>190</v>
      </c>
      <c r="AD633" s="13">
        <f t="shared" si="92"/>
        <v>0</v>
      </c>
      <c r="AE633" s="13">
        <f t="shared" si="93"/>
        <v>0</v>
      </c>
      <c r="AF633" s="11" t="s">
        <v>1115</v>
      </c>
    </row>
    <row r="634" spans="2:32" s="11" customFormat="1" ht="14.1" customHeight="1" outlineLevel="1" x14ac:dyDescent="0.2">
      <c r="B634" s="65" t="s">
        <v>96</v>
      </c>
      <c r="C634" s="11" t="s">
        <v>53</v>
      </c>
      <c r="D634" s="12">
        <v>40303</v>
      </c>
      <c r="E634" s="11">
        <v>295752</v>
      </c>
      <c r="G634" s="11" t="s">
        <v>136</v>
      </c>
      <c r="H634" s="13" t="s">
        <v>88</v>
      </c>
      <c r="I634" s="11">
        <v>550</v>
      </c>
      <c r="J634" s="11">
        <v>230</v>
      </c>
      <c r="K634" s="11">
        <v>0</v>
      </c>
      <c r="L634" s="11">
        <v>0</v>
      </c>
      <c r="M634" s="11">
        <v>0</v>
      </c>
      <c r="N634" s="11">
        <v>0</v>
      </c>
      <c r="O634" s="11" t="s">
        <v>193</v>
      </c>
      <c r="P634" s="11">
        <v>550</v>
      </c>
      <c r="Q634" s="11" t="s">
        <v>52</v>
      </c>
      <c r="S634" s="11" t="s">
        <v>66</v>
      </c>
      <c r="T634" s="11" t="s">
        <v>147</v>
      </c>
      <c r="W634" s="11">
        <f t="shared" si="85"/>
        <v>1</v>
      </c>
      <c r="X634" s="13">
        <f t="shared" si="86"/>
        <v>0</v>
      </c>
      <c r="Y634" s="13">
        <f t="shared" si="87"/>
        <v>0</v>
      </c>
      <c r="Z634" s="13">
        <f t="shared" si="88"/>
        <v>1</v>
      </c>
      <c r="AA634" s="13">
        <f t="shared" si="89"/>
        <v>0</v>
      </c>
      <c r="AB634" s="13">
        <f t="shared" si="90"/>
        <v>550</v>
      </c>
      <c r="AC634" s="13">
        <f t="shared" si="91"/>
        <v>230</v>
      </c>
      <c r="AD634" s="13">
        <f t="shared" si="92"/>
        <v>0</v>
      </c>
      <c r="AE634" s="13">
        <f t="shared" si="93"/>
        <v>0</v>
      </c>
      <c r="AF634" s="11" t="s">
        <v>1115</v>
      </c>
    </row>
    <row r="635" spans="2:32" s="11" customFormat="1" ht="14.1" customHeight="1" outlineLevel="1" x14ac:dyDescent="0.2">
      <c r="B635" s="65" t="s">
        <v>96</v>
      </c>
      <c r="C635" s="11" t="s">
        <v>53</v>
      </c>
      <c r="D635" s="12">
        <v>40303</v>
      </c>
      <c r="E635" s="11">
        <v>295519</v>
      </c>
      <c r="G635" s="11" t="s">
        <v>136</v>
      </c>
      <c r="H635" s="13" t="s">
        <v>109</v>
      </c>
      <c r="I635" s="11">
        <v>200</v>
      </c>
      <c r="J635" s="11">
        <v>0</v>
      </c>
      <c r="K635" s="11">
        <v>400</v>
      </c>
      <c r="L635" s="11">
        <v>210</v>
      </c>
      <c r="M635" s="11">
        <v>0</v>
      </c>
      <c r="N635" s="11">
        <v>0</v>
      </c>
      <c r="O635" s="11" t="s">
        <v>193</v>
      </c>
      <c r="P635" s="11">
        <v>550</v>
      </c>
      <c r="Q635" s="11" t="s">
        <v>52</v>
      </c>
      <c r="R635" s="11" t="s">
        <v>133</v>
      </c>
      <c r="S635" s="11" t="s">
        <v>66</v>
      </c>
      <c r="T635" s="11" t="s">
        <v>147</v>
      </c>
      <c r="W635" s="11">
        <f t="shared" si="85"/>
        <v>1</v>
      </c>
      <c r="X635" s="13">
        <f t="shared" si="86"/>
        <v>0</v>
      </c>
      <c r="Y635" s="13">
        <f t="shared" si="87"/>
        <v>0</v>
      </c>
      <c r="Z635" s="13">
        <f t="shared" si="88"/>
        <v>0</v>
      </c>
      <c r="AA635" s="13">
        <f t="shared" si="89"/>
        <v>1</v>
      </c>
      <c r="AB635" s="13">
        <f t="shared" si="90"/>
        <v>0</v>
      </c>
      <c r="AC635" s="13">
        <f t="shared" si="91"/>
        <v>0</v>
      </c>
      <c r="AD635" s="13">
        <f t="shared" si="92"/>
        <v>600</v>
      </c>
      <c r="AE635" s="13">
        <f t="shared" si="93"/>
        <v>210</v>
      </c>
      <c r="AF635" s="11" t="s">
        <v>1115</v>
      </c>
    </row>
    <row r="636" spans="2:32" s="11" customFormat="1" ht="14.1" customHeight="1" outlineLevel="1" x14ac:dyDescent="0.2">
      <c r="B636" s="65" t="s">
        <v>58</v>
      </c>
      <c r="C636" s="11" t="s">
        <v>53</v>
      </c>
      <c r="D636" s="12">
        <v>40304</v>
      </c>
      <c r="E636" s="11">
        <v>20949007</v>
      </c>
      <c r="F636" s="11">
        <v>935380</v>
      </c>
      <c r="G636" s="11" t="s">
        <v>49</v>
      </c>
      <c r="H636" s="13" t="s">
        <v>107</v>
      </c>
      <c r="I636" s="11">
        <v>100</v>
      </c>
      <c r="J636" s="11">
        <v>0</v>
      </c>
      <c r="K636" s="11">
        <v>0</v>
      </c>
      <c r="L636" s="11">
        <v>0</v>
      </c>
      <c r="M636" s="11">
        <v>0</v>
      </c>
      <c r="N636" s="11">
        <v>0</v>
      </c>
      <c r="O636" s="11" t="s">
        <v>193</v>
      </c>
      <c r="P636" s="11">
        <v>275</v>
      </c>
      <c r="Q636" s="11" t="s">
        <v>37</v>
      </c>
      <c r="S636" s="11" t="s">
        <v>66</v>
      </c>
      <c r="T636" s="11" t="s">
        <v>78</v>
      </c>
      <c r="W636" s="11">
        <f t="shared" si="85"/>
        <v>1</v>
      </c>
      <c r="X636" s="13">
        <f t="shared" si="86"/>
        <v>1</v>
      </c>
      <c r="Y636" s="13">
        <f t="shared" si="87"/>
        <v>0</v>
      </c>
      <c r="Z636" s="13">
        <f t="shared" si="88"/>
        <v>1</v>
      </c>
      <c r="AA636" s="13">
        <f t="shared" si="89"/>
        <v>0</v>
      </c>
      <c r="AB636" s="13">
        <f t="shared" si="90"/>
        <v>100</v>
      </c>
      <c r="AC636" s="13">
        <f t="shared" si="91"/>
        <v>0</v>
      </c>
      <c r="AD636" s="13">
        <f t="shared" si="92"/>
        <v>0</v>
      </c>
      <c r="AE636" s="13">
        <f t="shared" si="93"/>
        <v>0</v>
      </c>
      <c r="AF636" s="11" t="s">
        <v>1115</v>
      </c>
    </row>
    <row r="637" spans="2:32" s="11" customFormat="1" ht="14.1" customHeight="1" outlineLevel="1" x14ac:dyDescent="0.2">
      <c r="B637" s="65" t="s">
        <v>58</v>
      </c>
      <c r="C637" s="11" t="s">
        <v>53</v>
      </c>
      <c r="D637" s="12">
        <v>40304</v>
      </c>
      <c r="E637" s="11">
        <v>20948973</v>
      </c>
      <c r="F637" s="11">
        <v>864444</v>
      </c>
      <c r="G637" s="11" t="s">
        <v>49</v>
      </c>
      <c r="H637" s="13" t="s">
        <v>107</v>
      </c>
      <c r="I637" s="11">
        <v>250</v>
      </c>
      <c r="J637" s="11">
        <v>0</v>
      </c>
      <c r="K637" s="11">
        <v>0</v>
      </c>
      <c r="L637" s="11">
        <v>0</v>
      </c>
      <c r="M637" s="11">
        <v>0</v>
      </c>
      <c r="N637" s="11">
        <v>0</v>
      </c>
      <c r="O637" s="11" t="s">
        <v>193</v>
      </c>
      <c r="P637" s="11">
        <v>275</v>
      </c>
      <c r="Q637" s="11" t="s">
        <v>37</v>
      </c>
      <c r="S637" s="11" t="s">
        <v>66</v>
      </c>
      <c r="T637" s="11" t="s">
        <v>78</v>
      </c>
      <c r="W637" s="11">
        <f t="shared" si="85"/>
        <v>1</v>
      </c>
      <c r="X637" s="13">
        <f t="shared" si="86"/>
        <v>1</v>
      </c>
      <c r="Y637" s="13">
        <f t="shared" si="87"/>
        <v>0</v>
      </c>
      <c r="Z637" s="13">
        <f t="shared" si="88"/>
        <v>1</v>
      </c>
      <c r="AA637" s="13">
        <f t="shared" si="89"/>
        <v>0</v>
      </c>
      <c r="AB637" s="13">
        <f t="shared" si="90"/>
        <v>250</v>
      </c>
      <c r="AC637" s="13">
        <f t="shared" si="91"/>
        <v>0</v>
      </c>
      <c r="AD637" s="13">
        <f t="shared" si="92"/>
        <v>0</v>
      </c>
      <c r="AE637" s="13">
        <f t="shared" si="93"/>
        <v>0</v>
      </c>
      <c r="AF637" s="11" t="s">
        <v>1115</v>
      </c>
    </row>
    <row r="638" spans="2:32" s="11" customFormat="1" ht="14.1" customHeight="1" outlineLevel="1" x14ac:dyDescent="0.2">
      <c r="B638" s="65" t="s">
        <v>83</v>
      </c>
      <c r="C638" s="11" t="s">
        <v>53</v>
      </c>
      <c r="D638" s="12">
        <v>40304</v>
      </c>
      <c r="E638" s="11">
        <v>2332126</v>
      </c>
      <c r="F638" s="11" t="s">
        <v>440</v>
      </c>
      <c r="G638" s="11" t="s">
        <v>122</v>
      </c>
      <c r="H638" s="13" t="s">
        <v>109</v>
      </c>
      <c r="I638" s="11">
        <v>200</v>
      </c>
      <c r="J638" s="11">
        <v>0</v>
      </c>
      <c r="K638" s="11">
        <v>700</v>
      </c>
      <c r="L638" s="11">
        <v>575</v>
      </c>
      <c r="M638" s="11">
        <v>0</v>
      </c>
      <c r="N638" s="11">
        <v>0</v>
      </c>
      <c r="O638" s="11" t="s">
        <v>400</v>
      </c>
      <c r="P638" s="11">
        <v>520</v>
      </c>
      <c r="Q638" s="11" t="s">
        <v>75</v>
      </c>
      <c r="R638" s="11" t="s">
        <v>413</v>
      </c>
      <c r="S638" s="11" t="s">
        <v>66</v>
      </c>
      <c r="T638" s="11" t="s">
        <v>147</v>
      </c>
      <c r="W638" s="11">
        <f t="shared" si="85"/>
        <v>1</v>
      </c>
      <c r="X638" s="13">
        <f t="shared" si="86"/>
        <v>0</v>
      </c>
      <c r="Y638" s="13">
        <f t="shared" si="87"/>
        <v>0</v>
      </c>
      <c r="Z638" s="13">
        <f t="shared" si="88"/>
        <v>0</v>
      </c>
      <c r="AA638" s="13">
        <f t="shared" si="89"/>
        <v>1</v>
      </c>
      <c r="AB638" s="13">
        <f t="shared" si="90"/>
        <v>0</v>
      </c>
      <c r="AC638" s="13">
        <f t="shared" si="91"/>
        <v>0</v>
      </c>
      <c r="AD638" s="13">
        <f t="shared" si="92"/>
        <v>900</v>
      </c>
      <c r="AE638" s="13">
        <f t="shared" si="93"/>
        <v>575</v>
      </c>
      <c r="AF638" s="11" t="s">
        <v>1115</v>
      </c>
    </row>
    <row r="639" spans="2:32" s="11" customFormat="1" ht="14.1" customHeight="1" outlineLevel="1" x14ac:dyDescent="0.2">
      <c r="B639" s="65" t="s">
        <v>441</v>
      </c>
      <c r="C639" s="11" t="s">
        <v>53</v>
      </c>
      <c r="D639" s="12">
        <v>40304</v>
      </c>
      <c r="E639" s="110">
        <v>110014640560</v>
      </c>
      <c r="F639" s="11">
        <v>496322071</v>
      </c>
      <c r="G639" s="11" t="s">
        <v>442</v>
      </c>
      <c r="H639" s="13" t="s">
        <v>107</v>
      </c>
      <c r="I639" s="11">
        <v>250</v>
      </c>
      <c r="J639" s="11">
        <v>130</v>
      </c>
      <c r="K639" s="11">
        <v>0</v>
      </c>
      <c r="L639" s="11">
        <v>0</v>
      </c>
      <c r="M639" s="11">
        <v>0</v>
      </c>
      <c r="N639" s="11">
        <v>0</v>
      </c>
      <c r="O639" s="11" t="s">
        <v>400</v>
      </c>
      <c r="P639" s="11">
        <v>704</v>
      </c>
      <c r="Q639" s="11" t="s">
        <v>75</v>
      </c>
      <c r="S639" s="11" t="s">
        <v>66</v>
      </c>
      <c r="T639" s="11" t="s">
        <v>147</v>
      </c>
      <c r="U639" s="11" t="s">
        <v>456</v>
      </c>
      <c r="W639" s="11">
        <f t="shared" si="85"/>
        <v>1</v>
      </c>
      <c r="X639" s="13">
        <f t="shared" si="86"/>
        <v>0</v>
      </c>
      <c r="Y639" s="13">
        <f t="shared" si="87"/>
        <v>0</v>
      </c>
      <c r="Z639" s="13">
        <f t="shared" si="88"/>
        <v>1</v>
      </c>
      <c r="AA639" s="13">
        <f t="shared" si="89"/>
        <v>0</v>
      </c>
      <c r="AB639" s="13">
        <f t="shared" si="90"/>
        <v>250</v>
      </c>
      <c r="AC639" s="13">
        <f t="shared" si="91"/>
        <v>130</v>
      </c>
      <c r="AD639" s="13">
        <f t="shared" si="92"/>
        <v>0</v>
      </c>
      <c r="AE639" s="13">
        <f t="shared" si="93"/>
        <v>0</v>
      </c>
      <c r="AF639" s="11" t="s">
        <v>1115</v>
      </c>
    </row>
    <row r="640" spans="2:32" s="11" customFormat="1" ht="14.1" customHeight="1" outlineLevel="1" x14ac:dyDescent="0.2">
      <c r="B640" s="65" t="s">
        <v>83</v>
      </c>
      <c r="C640" s="11" t="s">
        <v>53</v>
      </c>
      <c r="D640" s="12">
        <v>40304</v>
      </c>
      <c r="E640" s="11">
        <v>2542919</v>
      </c>
      <c r="F640" s="11" t="s">
        <v>443</v>
      </c>
      <c r="G640" s="11" t="s">
        <v>122</v>
      </c>
      <c r="H640" s="13" t="s">
        <v>109</v>
      </c>
      <c r="I640" s="11">
        <v>50</v>
      </c>
      <c r="J640" s="11">
        <v>0</v>
      </c>
      <c r="K640" s="11">
        <v>50</v>
      </c>
      <c r="L640" s="11">
        <v>0</v>
      </c>
      <c r="M640" s="11">
        <v>0</v>
      </c>
      <c r="N640" s="11">
        <v>0</v>
      </c>
      <c r="O640" s="11" t="s">
        <v>400</v>
      </c>
      <c r="P640" s="11">
        <v>300</v>
      </c>
      <c r="Q640" s="11" t="s">
        <v>75</v>
      </c>
      <c r="R640" s="11" t="s">
        <v>305</v>
      </c>
      <c r="S640" s="11" t="s">
        <v>66</v>
      </c>
      <c r="T640" s="11" t="s">
        <v>78</v>
      </c>
      <c r="W640" s="11">
        <f t="shared" si="85"/>
        <v>1</v>
      </c>
      <c r="X640" s="13">
        <f t="shared" si="86"/>
        <v>1</v>
      </c>
      <c r="Y640" s="13">
        <f t="shared" si="87"/>
        <v>0</v>
      </c>
      <c r="Z640" s="13">
        <f t="shared" si="88"/>
        <v>0</v>
      </c>
      <c r="AA640" s="13">
        <f t="shared" si="89"/>
        <v>1</v>
      </c>
      <c r="AB640" s="13">
        <f t="shared" si="90"/>
        <v>0</v>
      </c>
      <c r="AC640" s="13">
        <f t="shared" si="91"/>
        <v>0</v>
      </c>
      <c r="AD640" s="13">
        <f t="shared" si="92"/>
        <v>100</v>
      </c>
      <c r="AE640" s="13">
        <f t="shared" si="93"/>
        <v>0</v>
      </c>
      <c r="AF640" s="11" t="s">
        <v>1115</v>
      </c>
    </row>
    <row r="641" spans="2:32" s="11" customFormat="1" ht="14.1" customHeight="1" outlineLevel="1" x14ac:dyDescent="0.2">
      <c r="B641" s="65" t="s">
        <v>83</v>
      </c>
      <c r="C641" s="11" t="s">
        <v>53</v>
      </c>
      <c r="D641" s="12">
        <v>40304</v>
      </c>
      <c r="E641" s="11">
        <v>2575747</v>
      </c>
      <c r="F641" s="11" t="s">
        <v>444</v>
      </c>
      <c r="G641" s="11" t="s">
        <v>122</v>
      </c>
      <c r="H641" s="13" t="s">
        <v>107</v>
      </c>
      <c r="I641" s="11">
        <v>150</v>
      </c>
      <c r="J641" s="11">
        <v>0</v>
      </c>
      <c r="K641" s="11">
        <v>50</v>
      </c>
      <c r="L641" s="11">
        <v>130</v>
      </c>
      <c r="M641" s="11">
        <v>0</v>
      </c>
      <c r="N641" s="11">
        <v>0</v>
      </c>
      <c r="O641" s="11" t="s">
        <v>400</v>
      </c>
      <c r="P641" s="11">
        <v>520</v>
      </c>
      <c r="Q641" s="11" t="s">
        <v>75</v>
      </c>
      <c r="R641" s="11" t="s">
        <v>413</v>
      </c>
      <c r="S641" s="11" t="s">
        <v>66</v>
      </c>
      <c r="T641" s="11" t="s">
        <v>147</v>
      </c>
      <c r="W641" s="11">
        <f t="shared" si="85"/>
        <v>1</v>
      </c>
      <c r="X641" s="13">
        <f t="shared" si="86"/>
        <v>0</v>
      </c>
      <c r="Y641" s="13">
        <f t="shared" si="87"/>
        <v>0</v>
      </c>
      <c r="Z641" s="13">
        <f t="shared" si="88"/>
        <v>1</v>
      </c>
      <c r="AA641" s="13">
        <f t="shared" si="89"/>
        <v>0</v>
      </c>
      <c r="AB641" s="13">
        <f t="shared" si="90"/>
        <v>200</v>
      </c>
      <c r="AC641" s="13">
        <f t="shared" si="91"/>
        <v>130</v>
      </c>
      <c r="AD641" s="13">
        <f t="shared" si="92"/>
        <v>0</v>
      </c>
      <c r="AE641" s="13">
        <f t="shared" si="93"/>
        <v>0</v>
      </c>
      <c r="AF641" s="11" t="s">
        <v>1115</v>
      </c>
    </row>
    <row r="642" spans="2:32" s="11" customFormat="1" ht="14.1" customHeight="1" outlineLevel="1" x14ac:dyDescent="0.2">
      <c r="B642" s="65" t="s">
        <v>83</v>
      </c>
      <c r="C642" s="11" t="s">
        <v>53</v>
      </c>
      <c r="D642" s="12">
        <v>40305</v>
      </c>
      <c r="E642" s="11">
        <v>2184876</v>
      </c>
      <c r="F642" s="11" t="s">
        <v>445</v>
      </c>
      <c r="G642" s="11" t="s">
        <v>146</v>
      </c>
      <c r="H642" s="13" t="s">
        <v>107</v>
      </c>
      <c r="I642" s="11">
        <v>200</v>
      </c>
      <c r="J642" s="11">
        <v>0</v>
      </c>
      <c r="K642" s="11">
        <v>50</v>
      </c>
      <c r="L642" s="11">
        <v>120</v>
      </c>
      <c r="M642" s="11">
        <v>0</v>
      </c>
      <c r="N642" s="11">
        <v>0</v>
      </c>
      <c r="O642" s="11" t="s">
        <v>400</v>
      </c>
      <c r="P642" s="11">
        <v>520</v>
      </c>
      <c r="Q642" s="11" t="s">
        <v>75</v>
      </c>
      <c r="R642" s="11" t="s">
        <v>305</v>
      </c>
      <c r="S642" s="11" t="s">
        <v>66</v>
      </c>
      <c r="T642" s="11" t="s">
        <v>147</v>
      </c>
      <c r="W642" s="11">
        <f t="shared" si="85"/>
        <v>1</v>
      </c>
      <c r="X642" s="13">
        <f t="shared" si="86"/>
        <v>0</v>
      </c>
      <c r="Y642" s="13">
        <f t="shared" si="87"/>
        <v>0</v>
      </c>
      <c r="Z642" s="13">
        <f t="shared" si="88"/>
        <v>1</v>
      </c>
      <c r="AA642" s="13">
        <f t="shared" si="89"/>
        <v>0</v>
      </c>
      <c r="AB642" s="13">
        <f t="shared" si="90"/>
        <v>250</v>
      </c>
      <c r="AC642" s="13">
        <f t="shared" si="91"/>
        <v>120</v>
      </c>
      <c r="AD642" s="13">
        <f t="shared" si="92"/>
        <v>0</v>
      </c>
      <c r="AE642" s="13">
        <f t="shared" si="93"/>
        <v>0</v>
      </c>
      <c r="AF642" s="11" t="s">
        <v>1115</v>
      </c>
    </row>
    <row r="643" spans="2:32" s="11" customFormat="1" ht="14.1" customHeight="1" outlineLevel="1" x14ac:dyDescent="0.2">
      <c r="B643" s="65" t="s">
        <v>96</v>
      </c>
      <c r="C643" s="11" t="s">
        <v>53</v>
      </c>
      <c r="D643" s="12">
        <v>40305</v>
      </c>
      <c r="E643" s="11">
        <v>297937</v>
      </c>
      <c r="G643" s="11" t="s">
        <v>27</v>
      </c>
      <c r="H643" s="13" t="s">
        <v>107</v>
      </c>
      <c r="I643" s="11">
        <v>350</v>
      </c>
      <c r="J643" s="11">
        <v>0</v>
      </c>
      <c r="K643" s="11">
        <v>100</v>
      </c>
      <c r="L643" s="11">
        <v>0</v>
      </c>
      <c r="M643" s="11">
        <v>0</v>
      </c>
      <c r="N643" s="11">
        <v>0</v>
      </c>
      <c r="O643" s="11" t="s">
        <v>193</v>
      </c>
      <c r="P643" s="11">
        <v>685</v>
      </c>
      <c r="Q643" s="11" t="s">
        <v>52</v>
      </c>
      <c r="R643" s="11" t="s">
        <v>133</v>
      </c>
      <c r="S643" s="11" t="s">
        <v>66</v>
      </c>
      <c r="T643" s="11" t="s">
        <v>78</v>
      </c>
      <c r="W643" s="11">
        <f t="shared" si="85"/>
        <v>1</v>
      </c>
      <c r="X643" s="13">
        <f t="shared" si="86"/>
        <v>1</v>
      </c>
      <c r="Y643" s="13">
        <f t="shared" si="87"/>
        <v>0</v>
      </c>
      <c r="Z643" s="13">
        <f t="shared" si="88"/>
        <v>1</v>
      </c>
      <c r="AA643" s="13">
        <f t="shared" si="89"/>
        <v>0</v>
      </c>
      <c r="AB643" s="13">
        <f t="shared" si="90"/>
        <v>450</v>
      </c>
      <c r="AC643" s="13">
        <f t="shared" si="91"/>
        <v>0</v>
      </c>
      <c r="AD643" s="13">
        <f t="shared" si="92"/>
        <v>0</v>
      </c>
      <c r="AE643" s="13">
        <f t="shared" si="93"/>
        <v>0</v>
      </c>
      <c r="AF643" s="11" t="s">
        <v>1115</v>
      </c>
    </row>
    <row r="644" spans="2:32" s="11" customFormat="1" ht="14.1" customHeight="1" outlineLevel="1" x14ac:dyDescent="0.2">
      <c r="B644" s="65" t="s">
        <v>42</v>
      </c>
      <c r="C644" s="11" t="s">
        <v>53</v>
      </c>
      <c r="D644" s="12">
        <v>40305</v>
      </c>
      <c r="E644" s="11">
        <v>24302507</v>
      </c>
      <c r="F644" s="11">
        <v>804777</v>
      </c>
      <c r="G644" s="11" t="s">
        <v>28</v>
      </c>
      <c r="H644" s="13" t="s">
        <v>109</v>
      </c>
      <c r="I644" s="11">
        <v>75</v>
      </c>
      <c r="J644" s="11">
        <v>0</v>
      </c>
      <c r="K644" s="11">
        <v>225</v>
      </c>
      <c r="L644" s="11">
        <v>120</v>
      </c>
      <c r="M644" s="11">
        <v>0</v>
      </c>
      <c r="N644" s="11">
        <v>0</v>
      </c>
      <c r="O644" s="11" t="s">
        <v>193</v>
      </c>
      <c r="P644" s="11">
        <v>575</v>
      </c>
      <c r="Q644" s="11" t="s">
        <v>35</v>
      </c>
      <c r="R644" s="11" t="s">
        <v>305</v>
      </c>
      <c r="S644" s="11" t="s">
        <v>66</v>
      </c>
      <c r="T644" s="11" t="s">
        <v>147</v>
      </c>
      <c r="U644" s="11">
        <v>27400114814</v>
      </c>
      <c r="W644" s="11">
        <f t="shared" si="85"/>
        <v>1</v>
      </c>
      <c r="X644" s="13">
        <f t="shared" si="86"/>
        <v>0</v>
      </c>
      <c r="Y644" s="13">
        <f t="shared" si="87"/>
        <v>0</v>
      </c>
      <c r="Z644" s="13">
        <f t="shared" si="88"/>
        <v>0</v>
      </c>
      <c r="AA644" s="13">
        <f t="shared" si="89"/>
        <v>1</v>
      </c>
      <c r="AB644" s="13">
        <f t="shared" si="90"/>
        <v>0</v>
      </c>
      <c r="AC644" s="13">
        <f t="shared" si="91"/>
        <v>0</v>
      </c>
      <c r="AD644" s="13">
        <f t="shared" si="92"/>
        <v>300</v>
      </c>
      <c r="AE644" s="13">
        <f t="shared" si="93"/>
        <v>120</v>
      </c>
      <c r="AF644" s="11" t="s">
        <v>1115</v>
      </c>
    </row>
    <row r="645" spans="2:32" s="11" customFormat="1" ht="14.1" customHeight="1" outlineLevel="1" x14ac:dyDescent="0.2">
      <c r="B645" s="65" t="s">
        <v>58</v>
      </c>
      <c r="C645" s="11" t="s">
        <v>53</v>
      </c>
      <c r="D645" s="12">
        <v>40305</v>
      </c>
      <c r="E645" s="11">
        <v>20753528</v>
      </c>
      <c r="F645" s="11">
        <v>687570</v>
      </c>
      <c r="G645" s="11" t="s">
        <v>57</v>
      </c>
      <c r="H645" s="13" t="s">
        <v>107</v>
      </c>
      <c r="I645" s="11">
        <v>400</v>
      </c>
      <c r="J645" s="11">
        <v>0</v>
      </c>
      <c r="K645" s="11">
        <v>200</v>
      </c>
      <c r="L645" s="11">
        <v>300</v>
      </c>
      <c r="M645" s="11">
        <v>0</v>
      </c>
      <c r="N645" s="11">
        <v>0</v>
      </c>
      <c r="O645" s="11" t="s">
        <v>193</v>
      </c>
      <c r="P645" s="11">
        <v>550</v>
      </c>
      <c r="Q645" s="11" t="s">
        <v>37</v>
      </c>
      <c r="R645" s="11" t="s">
        <v>43</v>
      </c>
      <c r="S645" s="11" t="s">
        <v>66</v>
      </c>
      <c r="T645" s="11" t="s">
        <v>147</v>
      </c>
      <c r="W645" s="11">
        <f t="shared" si="85"/>
        <v>1</v>
      </c>
      <c r="X645" s="13">
        <f t="shared" si="86"/>
        <v>0</v>
      </c>
      <c r="Y645" s="13">
        <f t="shared" si="87"/>
        <v>0</v>
      </c>
      <c r="Z645" s="13">
        <f t="shared" si="88"/>
        <v>1</v>
      </c>
      <c r="AA645" s="13">
        <f t="shared" si="89"/>
        <v>0</v>
      </c>
      <c r="AB645" s="13">
        <f t="shared" si="90"/>
        <v>600</v>
      </c>
      <c r="AC645" s="13">
        <f t="shared" si="91"/>
        <v>300</v>
      </c>
      <c r="AD645" s="13">
        <f t="shared" si="92"/>
        <v>0</v>
      </c>
      <c r="AE645" s="13">
        <f t="shared" si="93"/>
        <v>0</v>
      </c>
      <c r="AF645" s="11" t="s">
        <v>1115</v>
      </c>
    </row>
    <row r="646" spans="2:32" s="11" customFormat="1" ht="14.1" customHeight="1" outlineLevel="1" x14ac:dyDescent="0.2">
      <c r="B646" s="65" t="s">
        <v>58</v>
      </c>
      <c r="C646" s="11" t="s">
        <v>53</v>
      </c>
      <c r="D646" s="12">
        <v>40305</v>
      </c>
      <c r="E646" s="11">
        <v>20869097</v>
      </c>
      <c r="F646" s="11">
        <v>578802</v>
      </c>
      <c r="G646" s="11" t="s">
        <v>57</v>
      </c>
      <c r="H646" s="13" t="s">
        <v>109</v>
      </c>
      <c r="I646" s="11">
        <v>0</v>
      </c>
      <c r="J646" s="11">
        <v>0</v>
      </c>
      <c r="K646" s="11">
        <v>200</v>
      </c>
      <c r="L646" s="11">
        <v>0</v>
      </c>
      <c r="M646" s="11">
        <v>0</v>
      </c>
      <c r="N646" s="11">
        <v>0</v>
      </c>
      <c r="O646" s="11" t="s">
        <v>193</v>
      </c>
      <c r="P646" s="11">
        <v>550</v>
      </c>
      <c r="Q646" s="11" t="s">
        <v>37</v>
      </c>
      <c r="R646" s="11" t="s">
        <v>43</v>
      </c>
      <c r="S646" s="11" t="s">
        <v>66</v>
      </c>
      <c r="T646" s="11" t="s">
        <v>78</v>
      </c>
      <c r="W646" s="11">
        <f t="shared" si="85"/>
        <v>1</v>
      </c>
      <c r="X646" s="13">
        <f t="shared" si="86"/>
        <v>1</v>
      </c>
      <c r="Y646" s="13">
        <f t="shared" si="87"/>
        <v>0</v>
      </c>
      <c r="Z646" s="13">
        <f t="shared" si="88"/>
        <v>0</v>
      </c>
      <c r="AA646" s="13">
        <f t="shared" si="89"/>
        <v>1</v>
      </c>
      <c r="AB646" s="13">
        <f t="shared" si="90"/>
        <v>0</v>
      </c>
      <c r="AC646" s="13">
        <f t="shared" si="91"/>
        <v>0</v>
      </c>
      <c r="AD646" s="13">
        <f t="shared" si="92"/>
        <v>200</v>
      </c>
      <c r="AE646" s="13">
        <f t="shared" si="93"/>
        <v>0</v>
      </c>
      <c r="AF646" s="11" t="s">
        <v>1115</v>
      </c>
    </row>
    <row r="647" spans="2:32" s="11" customFormat="1" ht="14.1" customHeight="1" outlineLevel="1" x14ac:dyDescent="0.2">
      <c r="B647" s="65" t="s">
        <v>58</v>
      </c>
      <c r="C647" s="11" t="s">
        <v>53</v>
      </c>
      <c r="D647" s="12">
        <v>40305</v>
      </c>
      <c r="E647" s="11">
        <v>20767952</v>
      </c>
      <c r="F647" s="11">
        <v>935120</v>
      </c>
      <c r="G647" s="11" t="s">
        <v>57</v>
      </c>
      <c r="H647" s="13" t="s">
        <v>109</v>
      </c>
      <c r="I647" s="11">
        <v>0</v>
      </c>
      <c r="J647" s="11">
        <v>0</v>
      </c>
      <c r="K647" s="11">
        <v>200</v>
      </c>
      <c r="L647" s="11">
        <v>0</v>
      </c>
      <c r="M647" s="11">
        <v>0</v>
      </c>
      <c r="N647" s="11">
        <v>0</v>
      </c>
      <c r="O647" s="11" t="s">
        <v>193</v>
      </c>
      <c r="P647" s="11">
        <v>550</v>
      </c>
      <c r="Q647" s="11" t="s">
        <v>37</v>
      </c>
      <c r="R647" s="11" t="s">
        <v>43</v>
      </c>
      <c r="S647" s="11" t="s">
        <v>66</v>
      </c>
      <c r="T647" s="11" t="s">
        <v>78</v>
      </c>
      <c r="W647" s="11">
        <f t="shared" si="85"/>
        <v>1</v>
      </c>
      <c r="X647" s="13">
        <f t="shared" si="86"/>
        <v>1</v>
      </c>
      <c r="Y647" s="13">
        <f t="shared" si="87"/>
        <v>0</v>
      </c>
      <c r="Z647" s="13">
        <f t="shared" si="88"/>
        <v>0</v>
      </c>
      <c r="AA647" s="13">
        <f t="shared" si="89"/>
        <v>1</v>
      </c>
      <c r="AB647" s="13">
        <f t="shared" si="90"/>
        <v>0</v>
      </c>
      <c r="AC647" s="13">
        <f t="shared" si="91"/>
        <v>0</v>
      </c>
      <c r="AD647" s="13">
        <f t="shared" si="92"/>
        <v>200</v>
      </c>
      <c r="AE647" s="13">
        <f t="shared" si="93"/>
        <v>0</v>
      </c>
      <c r="AF647" s="11" t="s">
        <v>1115</v>
      </c>
    </row>
    <row r="648" spans="2:32" s="11" customFormat="1" ht="14.1" customHeight="1" outlineLevel="1" x14ac:dyDescent="0.2">
      <c r="B648" s="65" t="s">
        <v>47</v>
      </c>
      <c r="C648" s="11" t="s">
        <v>53</v>
      </c>
      <c r="D648" s="12">
        <v>40304</v>
      </c>
      <c r="E648" s="110">
        <v>110000837937</v>
      </c>
      <c r="F648" s="11">
        <v>244434961</v>
      </c>
      <c r="G648" s="11" t="s">
        <v>48</v>
      </c>
      <c r="H648" s="13" t="s">
        <v>446</v>
      </c>
      <c r="I648" s="11">
        <v>400</v>
      </c>
      <c r="J648" s="11">
        <v>200</v>
      </c>
      <c r="K648" s="11">
        <v>0</v>
      </c>
      <c r="L648" s="11">
        <v>0</v>
      </c>
      <c r="M648" s="11">
        <v>0</v>
      </c>
      <c r="N648" s="11">
        <v>0</v>
      </c>
      <c r="O648" s="11" t="s">
        <v>193</v>
      </c>
      <c r="P648" s="11">
        <v>704</v>
      </c>
      <c r="Q648" s="11" t="s">
        <v>43</v>
      </c>
      <c r="S648" s="11" t="s">
        <v>66</v>
      </c>
      <c r="T648" s="11" t="s">
        <v>147</v>
      </c>
      <c r="W648" s="11">
        <f t="shared" si="85"/>
        <v>1</v>
      </c>
      <c r="X648" s="13">
        <f t="shared" si="86"/>
        <v>0</v>
      </c>
      <c r="Y648" s="13">
        <f t="shared" si="87"/>
        <v>0</v>
      </c>
      <c r="Z648" s="13">
        <f t="shared" si="88"/>
        <v>0</v>
      </c>
      <c r="AA648" s="13">
        <f t="shared" si="89"/>
        <v>0</v>
      </c>
      <c r="AB648" s="13">
        <f t="shared" si="90"/>
        <v>0</v>
      </c>
      <c r="AC648" s="13">
        <f t="shared" si="91"/>
        <v>0</v>
      </c>
      <c r="AD648" s="13">
        <f t="shared" si="92"/>
        <v>0</v>
      </c>
      <c r="AE648" s="13">
        <f t="shared" si="93"/>
        <v>0</v>
      </c>
      <c r="AF648" s="11" t="s">
        <v>1115</v>
      </c>
    </row>
    <row r="649" spans="2:32" s="11" customFormat="1" ht="14.1" customHeight="1" outlineLevel="1" x14ac:dyDescent="0.2">
      <c r="B649" s="65" t="s">
        <v>83</v>
      </c>
      <c r="C649" s="11" t="s">
        <v>53</v>
      </c>
      <c r="D649" s="12">
        <v>40305</v>
      </c>
      <c r="E649" s="11">
        <v>2063975</v>
      </c>
      <c r="F649" s="11" t="s">
        <v>447</v>
      </c>
      <c r="G649" s="11" t="s">
        <v>146</v>
      </c>
      <c r="H649" s="13" t="s">
        <v>109</v>
      </c>
      <c r="I649" s="11">
        <v>0</v>
      </c>
      <c r="J649" s="11">
        <v>0</v>
      </c>
      <c r="K649" s="11">
        <v>100</v>
      </c>
      <c r="L649" s="11">
        <v>0</v>
      </c>
      <c r="M649" s="11">
        <v>0</v>
      </c>
      <c r="N649" s="11">
        <v>0</v>
      </c>
      <c r="O649" s="11" t="s">
        <v>400</v>
      </c>
      <c r="P649" s="11">
        <v>300</v>
      </c>
      <c r="Q649" s="11" t="s">
        <v>75</v>
      </c>
      <c r="R649" s="11" t="s">
        <v>305</v>
      </c>
      <c r="S649" s="11" t="s">
        <v>66</v>
      </c>
      <c r="T649" s="11" t="s">
        <v>78</v>
      </c>
      <c r="W649" s="11">
        <f t="shared" si="85"/>
        <v>1</v>
      </c>
      <c r="X649" s="13">
        <f t="shared" si="86"/>
        <v>1</v>
      </c>
      <c r="Y649" s="13">
        <f t="shared" si="87"/>
        <v>0</v>
      </c>
      <c r="Z649" s="13">
        <f t="shared" si="88"/>
        <v>0</v>
      </c>
      <c r="AA649" s="13">
        <f t="shared" si="89"/>
        <v>1</v>
      </c>
      <c r="AB649" s="13">
        <f t="shared" si="90"/>
        <v>0</v>
      </c>
      <c r="AC649" s="13">
        <f t="shared" si="91"/>
        <v>0</v>
      </c>
      <c r="AD649" s="13">
        <f t="shared" si="92"/>
        <v>100</v>
      </c>
      <c r="AE649" s="13">
        <f t="shared" si="93"/>
        <v>0</v>
      </c>
      <c r="AF649" s="11" t="s">
        <v>1115</v>
      </c>
    </row>
    <row r="650" spans="2:32" s="11" customFormat="1" ht="14.1" customHeight="1" outlineLevel="1" x14ac:dyDescent="0.2">
      <c r="B650" s="65" t="s">
        <v>285</v>
      </c>
      <c r="C650" s="11" t="s">
        <v>53</v>
      </c>
      <c r="D650" s="12">
        <v>40305</v>
      </c>
      <c r="E650" s="11">
        <v>2674500</v>
      </c>
      <c r="F650" s="11" t="s">
        <v>448</v>
      </c>
      <c r="G650" s="11" t="s">
        <v>327</v>
      </c>
      <c r="H650" s="13" t="s">
        <v>449</v>
      </c>
      <c r="I650" s="11">
        <v>50</v>
      </c>
      <c r="J650" s="11">
        <v>0</v>
      </c>
      <c r="K650" s="11">
        <v>0</v>
      </c>
      <c r="L650" s="11">
        <v>0</v>
      </c>
      <c r="M650" s="11">
        <v>0</v>
      </c>
      <c r="N650" s="11">
        <v>0</v>
      </c>
      <c r="O650" s="11" t="s">
        <v>400</v>
      </c>
      <c r="P650" s="11">
        <v>300</v>
      </c>
      <c r="Q650" s="11" t="s">
        <v>35</v>
      </c>
      <c r="S650" s="11" t="s">
        <v>66</v>
      </c>
      <c r="T650" s="11" t="s">
        <v>78</v>
      </c>
      <c r="U650" s="11" t="s">
        <v>502</v>
      </c>
      <c r="W650" s="11">
        <f t="shared" si="85"/>
        <v>1</v>
      </c>
      <c r="X650" s="13">
        <f t="shared" si="86"/>
        <v>1</v>
      </c>
      <c r="Y650" s="13">
        <f t="shared" si="87"/>
        <v>0</v>
      </c>
      <c r="Z650" s="13">
        <f t="shared" si="88"/>
        <v>0</v>
      </c>
      <c r="AA650" s="13">
        <f t="shared" si="89"/>
        <v>0</v>
      </c>
      <c r="AB650" s="13">
        <f t="shared" si="90"/>
        <v>0</v>
      </c>
      <c r="AC650" s="13">
        <f t="shared" si="91"/>
        <v>0</v>
      </c>
      <c r="AD650" s="13">
        <f t="shared" si="92"/>
        <v>0</v>
      </c>
      <c r="AE650" s="13">
        <f t="shared" si="93"/>
        <v>0</v>
      </c>
      <c r="AF650" s="11" t="s">
        <v>1115</v>
      </c>
    </row>
    <row r="651" spans="2:32" s="11" customFormat="1" ht="14.1" customHeight="1" outlineLevel="1" x14ac:dyDescent="0.2">
      <c r="B651" s="65" t="s">
        <v>42</v>
      </c>
      <c r="C651" s="11" t="s">
        <v>53</v>
      </c>
      <c r="D651" s="12">
        <v>40306</v>
      </c>
      <c r="E651" s="11">
        <v>24290777</v>
      </c>
      <c r="F651" s="11">
        <v>795987</v>
      </c>
      <c r="G651" s="11" t="s">
        <v>146</v>
      </c>
      <c r="H651" s="13" t="s">
        <v>107</v>
      </c>
      <c r="I651" s="11">
        <v>100</v>
      </c>
      <c r="J651" s="11">
        <v>0</v>
      </c>
      <c r="K651" s="11">
        <v>0</v>
      </c>
      <c r="L651" s="11">
        <v>0</v>
      </c>
      <c r="M651" s="11">
        <v>0</v>
      </c>
      <c r="N651" s="11">
        <v>0</v>
      </c>
      <c r="O651" s="11" t="s">
        <v>400</v>
      </c>
      <c r="P651" s="11">
        <v>575</v>
      </c>
      <c r="Q651" s="11" t="s">
        <v>35</v>
      </c>
      <c r="S651" s="11" t="s">
        <v>66</v>
      </c>
      <c r="T651" s="11" t="s">
        <v>78</v>
      </c>
      <c r="U651" s="11">
        <v>27400114375</v>
      </c>
      <c r="W651" s="11">
        <f t="shared" si="85"/>
        <v>1</v>
      </c>
      <c r="X651" s="13">
        <f t="shared" si="86"/>
        <v>1</v>
      </c>
      <c r="Y651" s="13">
        <f t="shared" si="87"/>
        <v>0</v>
      </c>
      <c r="Z651" s="13">
        <f t="shared" si="88"/>
        <v>1</v>
      </c>
      <c r="AA651" s="13">
        <f t="shared" si="89"/>
        <v>0</v>
      </c>
      <c r="AB651" s="13">
        <f t="shared" si="90"/>
        <v>100</v>
      </c>
      <c r="AC651" s="13">
        <f t="shared" si="91"/>
        <v>0</v>
      </c>
      <c r="AD651" s="13">
        <f t="shared" si="92"/>
        <v>0</v>
      </c>
      <c r="AE651" s="13">
        <f t="shared" si="93"/>
        <v>0</v>
      </c>
      <c r="AF651" s="11" t="s">
        <v>1115</v>
      </c>
    </row>
    <row r="652" spans="2:32" s="11" customFormat="1" ht="14.1" customHeight="1" outlineLevel="1" x14ac:dyDescent="0.2">
      <c r="B652" s="65" t="s">
        <v>96</v>
      </c>
      <c r="C652" s="11" t="s">
        <v>53</v>
      </c>
      <c r="D652" s="12">
        <v>40306</v>
      </c>
      <c r="E652" s="11">
        <v>298403</v>
      </c>
      <c r="G652" s="11" t="s">
        <v>136</v>
      </c>
      <c r="H652" s="13" t="s">
        <v>109</v>
      </c>
      <c r="I652" s="11">
        <v>200</v>
      </c>
      <c r="J652" s="11">
        <v>0</v>
      </c>
      <c r="K652" s="11">
        <v>250</v>
      </c>
      <c r="L652" s="11">
        <v>160</v>
      </c>
      <c r="M652" s="11">
        <v>0</v>
      </c>
      <c r="N652" s="11">
        <v>0</v>
      </c>
      <c r="O652" s="11" t="s">
        <v>193</v>
      </c>
      <c r="P652" s="11">
        <v>550</v>
      </c>
      <c r="Q652" s="11" t="s">
        <v>133</v>
      </c>
      <c r="S652" s="11" t="s">
        <v>66</v>
      </c>
      <c r="T652" s="11" t="s">
        <v>147</v>
      </c>
      <c r="W652" s="11">
        <f t="shared" si="85"/>
        <v>1</v>
      </c>
      <c r="X652" s="13">
        <f t="shared" si="86"/>
        <v>0</v>
      </c>
      <c r="Y652" s="13">
        <f t="shared" si="87"/>
        <v>0</v>
      </c>
      <c r="Z652" s="13">
        <f t="shared" si="88"/>
        <v>0</v>
      </c>
      <c r="AA652" s="13">
        <f t="shared" si="89"/>
        <v>1</v>
      </c>
      <c r="AB652" s="13">
        <f t="shared" si="90"/>
        <v>0</v>
      </c>
      <c r="AC652" s="13">
        <f t="shared" si="91"/>
        <v>0</v>
      </c>
      <c r="AD652" s="13">
        <f t="shared" si="92"/>
        <v>450</v>
      </c>
      <c r="AE652" s="13">
        <f t="shared" si="93"/>
        <v>160</v>
      </c>
      <c r="AF652" s="11" t="s">
        <v>1115</v>
      </c>
    </row>
    <row r="653" spans="2:32" s="11" customFormat="1" ht="14.1" customHeight="1" outlineLevel="1" x14ac:dyDescent="0.2">
      <c r="B653" s="65" t="s">
        <v>96</v>
      </c>
      <c r="C653" s="11" t="s">
        <v>53</v>
      </c>
      <c r="D653" s="12">
        <v>40306</v>
      </c>
      <c r="E653" s="11">
        <v>298699</v>
      </c>
      <c r="G653" s="11" t="s">
        <v>136</v>
      </c>
      <c r="H653" s="13" t="s">
        <v>107</v>
      </c>
      <c r="I653" s="11">
        <v>100</v>
      </c>
      <c r="J653" s="11">
        <v>0</v>
      </c>
      <c r="K653" s="11">
        <v>0</v>
      </c>
      <c r="L653" s="11">
        <v>0</v>
      </c>
      <c r="M653" s="11">
        <v>0</v>
      </c>
      <c r="N653" s="11">
        <v>0</v>
      </c>
      <c r="O653" s="11" t="s">
        <v>193</v>
      </c>
      <c r="P653" s="11">
        <v>275</v>
      </c>
      <c r="Q653" s="11" t="s">
        <v>133</v>
      </c>
      <c r="S653" s="11" t="s">
        <v>66</v>
      </c>
      <c r="T653" s="11" t="s">
        <v>78</v>
      </c>
      <c r="W653" s="11">
        <f t="shared" si="85"/>
        <v>1</v>
      </c>
      <c r="X653" s="13">
        <f t="shared" si="86"/>
        <v>1</v>
      </c>
      <c r="Y653" s="13">
        <f t="shared" si="87"/>
        <v>0</v>
      </c>
      <c r="Z653" s="13">
        <f t="shared" si="88"/>
        <v>1</v>
      </c>
      <c r="AA653" s="13">
        <f t="shared" si="89"/>
        <v>0</v>
      </c>
      <c r="AB653" s="13">
        <f t="shared" si="90"/>
        <v>100</v>
      </c>
      <c r="AC653" s="13">
        <f t="shared" si="91"/>
        <v>0</v>
      </c>
      <c r="AD653" s="13">
        <f t="shared" si="92"/>
        <v>0</v>
      </c>
      <c r="AE653" s="13">
        <f t="shared" si="93"/>
        <v>0</v>
      </c>
      <c r="AF653" s="11" t="s">
        <v>1115</v>
      </c>
    </row>
    <row r="654" spans="2:32" s="11" customFormat="1" ht="14.1" customHeight="1" outlineLevel="1" x14ac:dyDescent="0.2">
      <c r="B654" s="65" t="s">
        <v>83</v>
      </c>
      <c r="C654" s="11" t="s">
        <v>53</v>
      </c>
      <c r="D654" s="12">
        <v>40307</v>
      </c>
      <c r="E654" s="11">
        <v>2674849</v>
      </c>
      <c r="F654" s="11" t="s">
        <v>450</v>
      </c>
      <c r="G654" s="11" t="s">
        <v>451</v>
      </c>
      <c r="H654" s="13" t="s">
        <v>452</v>
      </c>
      <c r="I654" s="11">
        <v>1300</v>
      </c>
      <c r="J654" s="11">
        <v>525</v>
      </c>
      <c r="K654" s="11">
        <v>0</v>
      </c>
      <c r="L654" s="11">
        <v>0</v>
      </c>
      <c r="M654" s="11">
        <v>0</v>
      </c>
      <c r="N654" s="11">
        <v>0</v>
      </c>
      <c r="O654" s="11" t="s">
        <v>400</v>
      </c>
      <c r="P654" s="11">
        <v>555</v>
      </c>
      <c r="Q654" s="11" t="s">
        <v>35</v>
      </c>
      <c r="S654" s="11" t="s">
        <v>66</v>
      </c>
      <c r="T654" s="11" t="s">
        <v>147</v>
      </c>
      <c r="W654" s="11">
        <f t="shared" si="85"/>
        <v>1</v>
      </c>
      <c r="X654" s="13">
        <f t="shared" si="86"/>
        <v>0</v>
      </c>
      <c r="Y654" s="13">
        <f t="shared" si="87"/>
        <v>0</v>
      </c>
      <c r="Z654" s="13">
        <f t="shared" si="88"/>
        <v>0</v>
      </c>
      <c r="AA654" s="13">
        <f t="shared" si="89"/>
        <v>0</v>
      </c>
      <c r="AB654" s="13">
        <f t="shared" si="90"/>
        <v>0</v>
      </c>
      <c r="AC654" s="13">
        <f t="shared" si="91"/>
        <v>0</v>
      </c>
      <c r="AD654" s="13">
        <f t="shared" si="92"/>
        <v>0</v>
      </c>
      <c r="AE654" s="13">
        <f t="shared" si="93"/>
        <v>0</v>
      </c>
      <c r="AF654" s="11" t="s">
        <v>1115</v>
      </c>
    </row>
    <row r="655" spans="2:32" s="11" customFormat="1" ht="14.1" customHeight="1" outlineLevel="1" x14ac:dyDescent="0.2">
      <c r="B655" s="65" t="s">
        <v>156</v>
      </c>
      <c r="C655" s="11" t="s">
        <v>53</v>
      </c>
      <c r="D655" s="12">
        <v>40306</v>
      </c>
      <c r="E655" s="11">
        <v>6383611</v>
      </c>
      <c r="F655" s="11">
        <v>630151</v>
      </c>
      <c r="G655" s="11" t="s">
        <v>159</v>
      </c>
      <c r="H655" s="13" t="s">
        <v>55</v>
      </c>
      <c r="I655" s="11">
        <v>0</v>
      </c>
      <c r="J655" s="11">
        <v>0</v>
      </c>
      <c r="K655" s="11">
        <v>0</v>
      </c>
      <c r="L655" s="11">
        <v>0</v>
      </c>
      <c r="M655" s="11">
        <v>0</v>
      </c>
      <c r="N655" s="11">
        <v>0</v>
      </c>
      <c r="O655" s="11" t="s">
        <v>193</v>
      </c>
      <c r="P655" s="11">
        <v>275</v>
      </c>
      <c r="Q655" s="11" t="s">
        <v>37</v>
      </c>
      <c r="S655" s="11" t="s">
        <v>66</v>
      </c>
      <c r="T655" s="11" t="s">
        <v>78</v>
      </c>
      <c r="W655" s="11">
        <f t="shared" si="85"/>
        <v>1</v>
      </c>
      <c r="X655" s="13">
        <f t="shared" si="86"/>
        <v>1</v>
      </c>
      <c r="Y655" s="13">
        <f t="shared" si="87"/>
        <v>0</v>
      </c>
      <c r="Z655" s="13">
        <f t="shared" si="88"/>
        <v>0</v>
      </c>
      <c r="AA655" s="13">
        <f t="shared" si="89"/>
        <v>0</v>
      </c>
      <c r="AB655" s="13">
        <f t="shared" si="90"/>
        <v>0</v>
      </c>
      <c r="AC655" s="13">
        <f t="shared" si="91"/>
        <v>0</v>
      </c>
      <c r="AD655" s="13">
        <f t="shared" si="92"/>
        <v>0</v>
      </c>
      <c r="AE655" s="13">
        <f t="shared" si="93"/>
        <v>0</v>
      </c>
      <c r="AF655" s="11" t="s">
        <v>1115</v>
      </c>
    </row>
    <row r="656" spans="2:32" s="11" customFormat="1" ht="14.1" customHeight="1" outlineLevel="1" x14ac:dyDescent="0.2">
      <c r="B656" s="65" t="s">
        <v>41</v>
      </c>
      <c r="C656" s="11" t="s">
        <v>53</v>
      </c>
      <c r="D656" s="12">
        <v>40305</v>
      </c>
      <c r="E656" s="11">
        <v>5115540</v>
      </c>
      <c r="F656" s="11">
        <v>113079</v>
      </c>
      <c r="G656" s="11" t="s">
        <v>40</v>
      </c>
      <c r="H656" s="13" t="s">
        <v>109</v>
      </c>
      <c r="I656" s="11">
        <v>0</v>
      </c>
      <c r="J656" s="11">
        <v>0</v>
      </c>
      <c r="K656" s="11">
        <v>100</v>
      </c>
      <c r="L656" s="11">
        <v>0</v>
      </c>
      <c r="M656" s="11">
        <v>0</v>
      </c>
      <c r="N656" s="11">
        <v>0</v>
      </c>
      <c r="O656" s="11" t="s">
        <v>193</v>
      </c>
      <c r="P656" s="11">
        <v>625</v>
      </c>
      <c r="Q656" s="11" t="s">
        <v>37</v>
      </c>
      <c r="S656" s="11" t="s">
        <v>66</v>
      </c>
      <c r="T656" s="11" t="s">
        <v>78</v>
      </c>
      <c r="U656" s="11">
        <v>107102</v>
      </c>
      <c r="W656" s="11">
        <f t="shared" ref="W656:W719" si="94">IF(D656&gt;0,1,0)</f>
        <v>1</v>
      </c>
      <c r="X656" s="13">
        <f t="shared" ref="X656:X719" si="95">IF(T656="None",0,1)</f>
        <v>1</v>
      </c>
      <c r="Y656" s="13">
        <f t="shared" ref="Y656:Y719" si="96">IF(H656="plt gel", 1,0)</f>
        <v>0</v>
      </c>
      <c r="Z656" s="13">
        <f t="shared" ref="Z656:Z719" si="97">IF(H656="THA",1,0)+IF(H656="THA/REV",1,0)+IF(H656="THA/ANT",1,0)</f>
        <v>0</v>
      </c>
      <c r="AA656" s="13">
        <f t="shared" ref="AA656:AA719" si="98">IF(H656="TkA",1,0)+IF(H656="TkA/REV",1,0)+IF(H656="TkA/BILAT",1,0)</f>
        <v>1</v>
      </c>
      <c r="AB656" s="13">
        <f t="shared" ref="AB656:AB719" si="99">IF(H656="THA",I656+K656,0)+IF(H656="THA/REV",I656+K656,0)+IF(H656="THA/ANT",I656+K656,0)</f>
        <v>0</v>
      </c>
      <c r="AC656" s="13">
        <f t="shared" ref="AC656:AC719" si="100">IF(H656="THA",J656+L656,0)+IF(H656="THA/REV",J656+L656,0)+IF(H656="THA/ANT",J656+L656,0)</f>
        <v>0</v>
      </c>
      <c r="AD656" s="13">
        <f t="shared" ref="AD656:AD719" si="101">IF(H656="TkA",I656+K656,0)+IF(H656="TkA/REV",I656+K656,0)+IF(H656="TkA/BILAT",I656+K656,0)</f>
        <v>100</v>
      </c>
      <c r="AE656" s="13">
        <f t="shared" ref="AE656:AE719" si="102">IF(H656="TkA",J656+L656,0)+IF(H656="TkA/REV",J656+L656,0)+IF(H656="TkA/BILAT",J656+L656,0)</f>
        <v>0</v>
      </c>
      <c r="AF656" s="11" t="s">
        <v>1115</v>
      </c>
    </row>
    <row r="657" spans="2:32" s="11" customFormat="1" ht="14.1" customHeight="1" outlineLevel="1" x14ac:dyDescent="0.2">
      <c r="B657" s="65" t="s">
        <v>164</v>
      </c>
      <c r="C657" s="11" t="s">
        <v>53</v>
      </c>
      <c r="D657" s="12">
        <v>40305</v>
      </c>
      <c r="E657" s="11">
        <v>31700223260</v>
      </c>
      <c r="F657" s="11">
        <v>4886135</v>
      </c>
      <c r="G657" s="11" t="s">
        <v>453</v>
      </c>
      <c r="H657" s="13" t="s">
        <v>130</v>
      </c>
      <c r="I657" s="11">
        <v>1000</v>
      </c>
      <c r="J657" s="11">
        <v>250</v>
      </c>
      <c r="K657" s="11">
        <v>0</v>
      </c>
      <c r="L657" s="11">
        <v>0</v>
      </c>
      <c r="M657" s="11">
        <v>0</v>
      </c>
      <c r="N657" s="11">
        <v>0</v>
      </c>
      <c r="O657" s="11" t="s">
        <v>193</v>
      </c>
      <c r="P657" s="11">
        <v>1250</v>
      </c>
      <c r="Q657" s="11" t="s">
        <v>37</v>
      </c>
      <c r="S657" s="11" t="s">
        <v>66</v>
      </c>
      <c r="T657" s="11" t="s">
        <v>147</v>
      </c>
      <c r="U657" s="11">
        <v>46427</v>
      </c>
      <c r="W657" s="11">
        <f t="shared" si="94"/>
        <v>1</v>
      </c>
      <c r="X657" s="13">
        <f t="shared" si="95"/>
        <v>0</v>
      </c>
      <c r="Y657" s="13">
        <f t="shared" si="96"/>
        <v>0</v>
      </c>
      <c r="Z657" s="13">
        <f t="shared" si="97"/>
        <v>0</v>
      </c>
      <c r="AA657" s="13">
        <f t="shared" si="98"/>
        <v>0</v>
      </c>
      <c r="AB657" s="13">
        <f t="shared" si="99"/>
        <v>0</v>
      </c>
      <c r="AC657" s="13">
        <f t="shared" si="100"/>
        <v>0</v>
      </c>
      <c r="AD657" s="13">
        <f t="shared" si="101"/>
        <v>0</v>
      </c>
      <c r="AE657" s="13">
        <f t="shared" si="102"/>
        <v>0</v>
      </c>
      <c r="AF657" s="11" t="s">
        <v>1115</v>
      </c>
    </row>
    <row r="658" spans="2:32" s="11" customFormat="1" ht="14.1" customHeight="1" outlineLevel="1" x14ac:dyDescent="0.2">
      <c r="B658" s="65" t="s">
        <v>58</v>
      </c>
      <c r="C658" s="11" t="s">
        <v>53</v>
      </c>
      <c r="D658" s="12">
        <v>40309</v>
      </c>
      <c r="E658" s="11">
        <v>20973218</v>
      </c>
      <c r="F658" s="11">
        <v>454698</v>
      </c>
      <c r="G658" s="11" t="s">
        <v>44</v>
      </c>
      <c r="H658" s="13" t="s">
        <v>109</v>
      </c>
      <c r="I658" s="11">
        <v>0</v>
      </c>
      <c r="J658" s="11">
        <v>0</v>
      </c>
      <c r="K658" s="11">
        <v>200</v>
      </c>
      <c r="L658" s="11">
        <v>0</v>
      </c>
      <c r="M658" s="11">
        <v>0</v>
      </c>
      <c r="N658" s="11">
        <v>0</v>
      </c>
      <c r="O658" s="11" t="s">
        <v>400</v>
      </c>
      <c r="P658" s="11">
        <v>550</v>
      </c>
      <c r="Q658" s="11" t="s">
        <v>37</v>
      </c>
      <c r="R658" s="11" t="s">
        <v>43</v>
      </c>
      <c r="S658" s="11" t="s">
        <v>66</v>
      </c>
      <c r="T658" s="11" t="s">
        <v>78</v>
      </c>
      <c r="W658" s="11">
        <f t="shared" si="94"/>
        <v>1</v>
      </c>
      <c r="X658" s="13">
        <f t="shared" si="95"/>
        <v>1</v>
      </c>
      <c r="Y658" s="13">
        <f t="shared" si="96"/>
        <v>0</v>
      </c>
      <c r="Z658" s="13">
        <f t="shared" si="97"/>
        <v>0</v>
      </c>
      <c r="AA658" s="13">
        <f t="shared" si="98"/>
        <v>1</v>
      </c>
      <c r="AB658" s="13">
        <f t="shared" si="99"/>
        <v>0</v>
      </c>
      <c r="AC658" s="13">
        <f t="shared" si="100"/>
        <v>0</v>
      </c>
      <c r="AD658" s="13">
        <f t="shared" si="101"/>
        <v>200</v>
      </c>
      <c r="AE658" s="13">
        <f t="shared" si="102"/>
        <v>0</v>
      </c>
      <c r="AF658" s="11" t="s">
        <v>1115</v>
      </c>
    </row>
    <row r="659" spans="2:32" s="11" customFormat="1" ht="14.1" customHeight="1" outlineLevel="1" x14ac:dyDescent="0.2">
      <c r="B659" s="65" t="s">
        <v>83</v>
      </c>
      <c r="C659" s="11" t="s">
        <v>53</v>
      </c>
      <c r="D659" s="12">
        <v>40309</v>
      </c>
      <c r="E659" s="11">
        <v>2299671</v>
      </c>
      <c r="F659" s="11" t="s">
        <v>455</v>
      </c>
      <c r="G659" s="11" t="s">
        <v>29</v>
      </c>
      <c r="H659" s="13" t="s">
        <v>107</v>
      </c>
      <c r="I659" s="11">
        <v>150</v>
      </c>
      <c r="J659" s="11">
        <v>0</v>
      </c>
      <c r="K659" s="11">
        <v>100</v>
      </c>
      <c r="L659" s="11">
        <v>135</v>
      </c>
      <c r="M659" s="11">
        <v>0</v>
      </c>
      <c r="N659" s="11">
        <v>0</v>
      </c>
      <c r="O659" s="11" t="s">
        <v>400</v>
      </c>
      <c r="P659" s="11">
        <v>520</v>
      </c>
      <c r="Q659" s="11" t="s">
        <v>75</v>
      </c>
      <c r="R659" s="11" t="s">
        <v>413</v>
      </c>
      <c r="S659" s="11" t="s">
        <v>66</v>
      </c>
      <c r="T659" s="11" t="s">
        <v>147</v>
      </c>
      <c r="W659" s="11">
        <f t="shared" si="94"/>
        <v>1</v>
      </c>
      <c r="X659" s="13">
        <f t="shared" si="95"/>
        <v>0</v>
      </c>
      <c r="Y659" s="13">
        <f t="shared" si="96"/>
        <v>0</v>
      </c>
      <c r="Z659" s="13">
        <f t="shared" si="97"/>
        <v>1</v>
      </c>
      <c r="AA659" s="13">
        <f t="shared" si="98"/>
        <v>0</v>
      </c>
      <c r="AB659" s="13">
        <f t="shared" si="99"/>
        <v>250</v>
      </c>
      <c r="AC659" s="13">
        <f t="shared" si="100"/>
        <v>135</v>
      </c>
      <c r="AD659" s="13">
        <f t="shared" si="101"/>
        <v>0</v>
      </c>
      <c r="AE659" s="13">
        <f t="shared" si="102"/>
        <v>0</v>
      </c>
      <c r="AF659" s="11" t="s">
        <v>1115</v>
      </c>
    </row>
    <row r="660" spans="2:32" s="11" customFormat="1" ht="14.1" customHeight="1" outlineLevel="1" x14ac:dyDescent="0.2">
      <c r="B660" s="65" t="s">
        <v>96</v>
      </c>
      <c r="C660" s="11" t="s">
        <v>53</v>
      </c>
      <c r="D660" s="12">
        <v>40309</v>
      </c>
      <c r="E660" s="11">
        <v>298565</v>
      </c>
      <c r="G660" s="11" t="s">
        <v>63</v>
      </c>
      <c r="H660" s="13" t="s">
        <v>88</v>
      </c>
      <c r="I660" s="11">
        <v>450</v>
      </c>
      <c r="J660" s="11">
        <v>0</v>
      </c>
      <c r="K660" s="11">
        <v>300</v>
      </c>
      <c r="L660" s="11">
        <v>310</v>
      </c>
      <c r="M660" s="11">
        <v>0</v>
      </c>
      <c r="N660" s="11">
        <v>0</v>
      </c>
      <c r="O660" s="11" t="s">
        <v>193</v>
      </c>
      <c r="P660" s="11">
        <v>550</v>
      </c>
      <c r="Q660" s="11" t="s">
        <v>133</v>
      </c>
      <c r="S660" s="11" t="s">
        <v>66</v>
      </c>
      <c r="T660" s="11" t="s">
        <v>147</v>
      </c>
      <c r="W660" s="11">
        <f t="shared" si="94"/>
        <v>1</v>
      </c>
      <c r="X660" s="13">
        <f t="shared" si="95"/>
        <v>0</v>
      </c>
      <c r="Y660" s="13">
        <f t="shared" si="96"/>
        <v>0</v>
      </c>
      <c r="Z660" s="13">
        <f t="shared" si="97"/>
        <v>1</v>
      </c>
      <c r="AA660" s="13">
        <f t="shared" si="98"/>
        <v>0</v>
      </c>
      <c r="AB660" s="13">
        <f t="shared" si="99"/>
        <v>750</v>
      </c>
      <c r="AC660" s="13">
        <f t="shared" si="100"/>
        <v>310</v>
      </c>
      <c r="AD660" s="13">
        <f t="shared" si="101"/>
        <v>0</v>
      </c>
      <c r="AE660" s="13">
        <f t="shared" si="102"/>
        <v>0</v>
      </c>
      <c r="AF660" s="11" t="s">
        <v>1115</v>
      </c>
    </row>
    <row r="661" spans="2:32" s="11" customFormat="1" ht="14.1" customHeight="1" outlineLevel="1" x14ac:dyDescent="0.2">
      <c r="B661" s="65" t="s">
        <v>96</v>
      </c>
      <c r="C661" s="11" t="s">
        <v>53</v>
      </c>
      <c r="D661" s="12">
        <v>40309</v>
      </c>
      <c r="E661" s="11">
        <v>297476</v>
      </c>
      <c r="G661" s="11" t="s">
        <v>63</v>
      </c>
      <c r="H661" s="13" t="s">
        <v>107</v>
      </c>
      <c r="I661" s="11">
        <v>350</v>
      </c>
      <c r="J661" s="11">
        <v>0</v>
      </c>
      <c r="K661" s="11">
        <v>450</v>
      </c>
      <c r="L661" s="11">
        <v>270</v>
      </c>
      <c r="M661" s="11">
        <v>0</v>
      </c>
      <c r="N661" s="11">
        <v>0</v>
      </c>
      <c r="O661" s="11" t="s">
        <v>193</v>
      </c>
      <c r="P661" s="11">
        <v>550</v>
      </c>
      <c r="Q661" s="11" t="s">
        <v>133</v>
      </c>
      <c r="R661" s="11" t="s">
        <v>52</v>
      </c>
      <c r="S661" s="11" t="s">
        <v>66</v>
      </c>
      <c r="T661" s="11" t="s">
        <v>147</v>
      </c>
      <c r="W661" s="11">
        <f t="shared" si="94"/>
        <v>1</v>
      </c>
      <c r="X661" s="13">
        <f t="shared" si="95"/>
        <v>0</v>
      </c>
      <c r="Y661" s="13">
        <f t="shared" si="96"/>
        <v>0</v>
      </c>
      <c r="Z661" s="13">
        <f t="shared" si="97"/>
        <v>1</v>
      </c>
      <c r="AA661" s="13">
        <f t="shared" si="98"/>
        <v>0</v>
      </c>
      <c r="AB661" s="13">
        <f t="shared" si="99"/>
        <v>800</v>
      </c>
      <c r="AC661" s="13">
        <f t="shared" si="100"/>
        <v>270</v>
      </c>
      <c r="AD661" s="13">
        <f t="shared" si="101"/>
        <v>0</v>
      </c>
      <c r="AE661" s="13">
        <f t="shared" si="102"/>
        <v>0</v>
      </c>
      <c r="AF661" s="11" t="s">
        <v>1115</v>
      </c>
    </row>
    <row r="662" spans="2:32" s="11" customFormat="1" ht="14.1" customHeight="1" outlineLevel="1" x14ac:dyDescent="0.2">
      <c r="B662" s="65" t="s">
        <v>83</v>
      </c>
      <c r="C662" s="11" t="s">
        <v>53</v>
      </c>
      <c r="D662" s="12">
        <v>40310</v>
      </c>
      <c r="E662" s="11">
        <v>2255232</v>
      </c>
      <c r="F662" s="11" t="s">
        <v>457</v>
      </c>
      <c r="G662" s="11" t="s">
        <v>122</v>
      </c>
      <c r="H662" s="13" t="s">
        <v>107</v>
      </c>
      <c r="I662" s="11">
        <v>500</v>
      </c>
      <c r="J662" s="11">
        <v>0</v>
      </c>
      <c r="K662" s="11">
        <v>235</v>
      </c>
      <c r="L662" s="11">
        <v>390</v>
      </c>
      <c r="M662" s="11">
        <v>0</v>
      </c>
      <c r="N662" s="11">
        <v>0</v>
      </c>
      <c r="O662" s="11" t="s">
        <v>400</v>
      </c>
      <c r="P662" s="11">
        <v>520</v>
      </c>
      <c r="Q662" s="11" t="s">
        <v>75</v>
      </c>
      <c r="R662" s="11" t="s">
        <v>413</v>
      </c>
      <c r="S662" s="11" t="s">
        <v>66</v>
      </c>
      <c r="T662" s="11" t="s">
        <v>147</v>
      </c>
      <c r="W662" s="11">
        <f t="shared" si="94"/>
        <v>1</v>
      </c>
      <c r="X662" s="13">
        <f t="shared" si="95"/>
        <v>0</v>
      </c>
      <c r="Y662" s="13">
        <f t="shared" si="96"/>
        <v>0</v>
      </c>
      <c r="Z662" s="13">
        <f t="shared" si="97"/>
        <v>1</v>
      </c>
      <c r="AA662" s="13">
        <f t="shared" si="98"/>
        <v>0</v>
      </c>
      <c r="AB662" s="13">
        <f t="shared" si="99"/>
        <v>735</v>
      </c>
      <c r="AC662" s="13">
        <f t="shared" si="100"/>
        <v>390</v>
      </c>
      <c r="AD662" s="13">
        <f t="shared" si="101"/>
        <v>0</v>
      </c>
      <c r="AE662" s="13">
        <f t="shared" si="102"/>
        <v>0</v>
      </c>
      <c r="AF662" s="11" t="s">
        <v>1115</v>
      </c>
    </row>
    <row r="663" spans="2:32" s="11" customFormat="1" ht="14.1" customHeight="1" outlineLevel="1" x14ac:dyDescent="0.2">
      <c r="B663" s="65" t="s">
        <v>83</v>
      </c>
      <c r="C663" s="11" t="s">
        <v>53</v>
      </c>
      <c r="D663" s="12">
        <v>40310</v>
      </c>
      <c r="E663" s="11">
        <v>2029957</v>
      </c>
      <c r="F663" s="11" t="s">
        <v>458</v>
      </c>
      <c r="G663" s="11" t="s">
        <v>122</v>
      </c>
      <c r="H663" s="13" t="s">
        <v>109</v>
      </c>
      <c r="I663" s="11">
        <v>50</v>
      </c>
      <c r="J663" s="11">
        <v>0</v>
      </c>
      <c r="K663" s="11">
        <v>335</v>
      </c>
      <c r="L663" s="11">
        <v>160</v>
      </c>
      <c r="M663" s="11">
        <v>0</v>
      </c>
      <c r="N663" s="11">
        <v>0</v>
      </c>
      <c r="O663" s="11" t="s">
        <v>400</v>
      </c>
      <c r="P663" s="11">
        <v>520</v>
      </c>
      <c r="Q663" s="11" t="s">
        <v>75</v>
      </c>
      <c r="R663" s="11" t="s">
        <v>413</v>
      </c>
      <c r="S663" s="11" t="s">
        <v>66</v>
      </c>
      <c r="T663" s="11" t="s">
        <v>147</v>
      </c>
      <c r="W663" s="11">
        <f t="shared" si="94"/>
        <v>1</v>
      </c>
      <c r="X663" s="13">
        <f t="shared" si="95"/>
        <v>0</v>
      </c>
      <c r="Y663" s="13">
        <f t="shared" si="96"/>
        <v>0</v>
      </c>
      <c r="Z663" s="13">
        <f t="shared" si="97"/>
        <v>0</v>
      </c>
      <c r="AA663" s="13">
        <f t="shared" si="98"/>
        <v>1</v>
      </c>
      <c r="AB663" s="13">
        <f t="shared" si="99"/>
        <v>0</v>
      </c>
      <c r="AC663" s="13">
        <f t="shared" si="100"/>
        <v>0</v>
      </c>
      <c r="AD663" s="13">
        <f t="shared" si="101"/>
        <v>385</v>
      </c>
      <c r="AE663" s="13">
        <f t="shared" si="102"/>
        <v>160</v>
      </c>
      <c r="AF663" s="11" t="s">
        <v>1115</v>
      </c>
    </row>
    <row r="664" spans="2:32" s="11" customFormat="1" ht="14.1" customHeight="1" outlineLevel="1" x14ac:dyDescent="0.2">
      <c r="B664" s="65" t="s">
        <v>96</v>
      </c>
      <c r="C664" s="11" t="s">
        <v>53</v>
      </c>
      <c r="D664" s="12">
        <v>40310</v>
      </c>
      <c r="E664" s="11">
        <v>298427</v>
      </c>
      <c r="G664" s="11" t="s">
        <v>136</v>
      </c>
      <c r="H664" s="13" t="s">
        <v>107</v>
      </c>
      <c r="I664" s="11">
        <v>500</v>
      </c>
      <c r="J664" s="11">
        <v>0</v>
      </c>
      <c r="K664" s="11">
        <v>200</v>
      </c>
      <c r="L664" s="11">
        <v>300</v>
      </c>
      <c r="M664" s="11">
        <v>0</v>
      </c>
      <c r="N664" s="11">
        <v>0</v>
      </c>
      <c r="O664" s="11" t="s">
        <v>193</v>
      </c>
      <c r="P664" s="11">
        <v>550</v>
      </c>
      <c r="Q664" s="11" t="s">
        <v>145</v>
      </c>
      <c r="R664" s="11" t="s">
        <v>133</v>
      </c>
      <c r="S664" s="11" t="s">
        <v>66</v>
      </c>
      <c r="T664" s="11" t="s">
        <v>147</v>
      </c>
      <c r="W664" s="11">
        <f t="shared" si="94"/>
        <v>1</v>
      </c>
      <c r="X664" s="13">
        <f t="shared" si="95"/>
        <v>0</v>
      </c>
      <c r="Y664" s="13">
        <f t="shared" si="96"/>
        <v>0</v>
      </c>
      <c r="Z664" s="13">
        <f t="shared" si="97"/>
        <v>1</v>
      </c>
      <c r="AA664" s="13">
        <f t="shared" si="98"/>
        <v>0</v>
      </c>
      <c r="AB664" s="13">
        <f t="shared" si="99"/>
        <v>700</v>
      </c>
      <c r="AC664" s="13">
        <f t="shared" si="100"/>
        <v>300</v>
      </c>
      <c r="AD664" s="13">
        <f t="shared" si="101"/>
        <v>0</v>
      </c>
      <c r="AE664" s="13">
        <f t="shared" si="102"/>
        <v>0</v>
      </c>
      <c r="AF664" s="11" t="s">
        <v>1115</v>
      </c>
    </row>
    <row r="665" spans="2:32" s="11" customFormat="1" ht="14.1" customHeight="1" outlineLevel="1" x14ac:dyDescent="0.2">
      <c r="B665" s="65" t="s">
        <v>96</v>
      </c>
      <c r="C665" s="11" t="s">
        <v>53</v>
      </c>
      <c r="D665" s="12">
        <v>40310</v>
      </c>
      <c r="E665" s="11">
        <v>299125</v>
      </c>
      <c r="G665" s="11" t="s">
        <v>136</v>
      </c>
      <c r="H665" s="13" t="s">
        <v>109</v>
      </c>
      <c r="I665" s="11">
        <v>50</v>
      </c>
      <c r="J665" s="11">
        <v>0</v>
      </c>
      <c r="K665" s="11">
        <v>350</v>
      </c>
      <c r="L665" s="11">
        <v>175</v>
      </c>
      <c r="M665" s="11">
        <v>0</v>
      </c>
      <c r="N665" s="11">
        <v>0</v>
      </c>
      <c r="O665" s="11" t="s">
        <v>193</v>
      </c>
      <c r="P665" s="11">
        <v>550</v>
      </c>
      <c r="Q665" s="11" t="s">
        <v>145</v>
      </c>
      <c r="R665" s="11" t="s">
        <v>133</v>
      </c>
      <c r="S665" s="11" t="s">
        <v>66</v>
      </c>
      <c r="T665" s="11" t="s">
        <v>147</v>
      </c>
      <c r="W665" s="11">
        <f t="shared" si="94"/>
        <v>1</v>
      </c>
      <c r="X665" s="13">
        <f t="shared" si="95"/>
        <v>0</v>
      </c>
      <c r="Y665" s="13">
        <f t="shared" si="96"/>
        <v>0</v>
      </c>
      <c r="Z665" s="13">
        <f t="shared" si="97"/>
        <v>0</v>
      </c>
      <c r="AA665" s="13">
        <f t="shared" si="98"/>
        <v>1</v>
      </c>
      <c r="AB665" s="13">
        <f t="shared" si="99"/>
        <v>0</v>
      </c>
      <c r="AC665" s="13">
        <f t="shared" si="100"/>
        <v>0</v>
      </c>
      <c r="AD665" s="13">
        <f t="shared" si="101"/>
        <v>400</v>
      </c>
      <c r="AE665" s="13">
        <f t="shared" si="102"/>
        <v>175</v>
      </c>
      <c r="AF665" s="11" t="s">
        <v>1115</v>
      </c>
    </row>
    <row r="666" spans="2:32" s="11" customFormat="1" ht="14.1" customHeight="1" outlineLevel="1" x14ac:dyDescent="0.2">
      <c r="B666" s="65" t="s">
        <v>96</v>
      </c>
      <c r="C666" s="11" t="s">
        <v>53</v>
      </c>
      <c r="D666" s="12">
        <v>40310</v>
      </c>
      <c r="E666" s="11">
        <v>299206</v>
      </c>
      <c r="G666" s="11" t="s">
        <v>63</v>
      </c>
      <c r="H666" s="13" t="s">
        <v>107</v>
      </c>
      <c r="I666" s="11">
        <v>300</v>
      </c>
      <c r="J666" s="11">
        <v>0</v>
      </c>
      <c r="K666" s="11">
        <v>100</v>
      </c>
      <c r="L666" s="11">
        <v>135</v>
      </c>
      <c r="M666" s="11">
        <v>0</v>
      </c>
      <c r="N666" s="11">
        <v>0</v>
      </c>
      <c r="O666" s="11" t="s">
        <v>193</v>
      </c>
      <c r="P666" s="11">
        <v>550</v>
      </c>
      <c r="Q666" s="11" t="s">
        <v>145</v>
      </c>
      <c r="R666" s="11" t="s">
        <v>133</v>
      </c>
      <c r="S666" s="11" t="s">
        <v>66</v>
      </c>
      <c r="T666" s="11" t="s">
        <v>147</v>
      </c>
      <c r="W666" s="11">
        <f t="shared" si="94"/>
        <v>1</v>
      </c>
      <c r="X666" s="13">
        <f t="shared" si="95"/>
        <v>0</v>
      </c>
      <c r="Y666" s="13">
        <f t="shared" si="96"/>
        <v>0</v>
      </c>
      <c r="Z666" s="13">
        <f t="shared" si="97"/>
        <v>1</v>
      </c>
      <c r="AA666" s="13">
        <f t="shared" si="98"/>
        <v>0</v>
      </c>
      <c r="AB666" s="13">
        <f t="shared" si="99"/>
        <v>400</v>
      </c>
      <c r="AC666" s="13">
        <f t="shared" si="100"/>
        <v>135</v>
      </c>
      <c r="AD666" s="13">
        <f t="shared" si="101"/>
        <v>0</v>
      </c>
      <c r="AE666" s="13">
        <f t="shared" si="102"/>
        <v>0</v>
      </c>
      <c r="AF666" s="11" t="s">
        <v>1115</v>
      </c>
    </row>
    <row r="667" spans="2:32" s="11" customFormat="1" ht="14.1" customHeight="1" outlineLevel="1" x14ac:dyDescent="0.2">
      <c r="B667" s="65" t="s">
        <v>58</v>
      </c>
      <c r="C667" s="11" t="s">
        <v>53</v>
      </c>
      <c r="D667" s="12">
        <v>40311</v>
      </c>
      <c r="E667" s="11">
        <v>21052604</v>
      </c>
      <c r="F667" s="11">
        <v>661403</v>
      </c>
      <c r="G667" s="11" t="s">
        <v>57</v>
      </c>
      <c r="H667" s="13" t="s">
        <v>109</v>
      </c>
      <c r="I667" s="11">
        <v>200</v>
      </c>
      <c r="J667" s="11">
        <v>0</v>
      </c>
      <c r="K667" s="11">
        <v>250</v>
      </c>
      <c r="L667" s="11">
        <v>160</v>
      </c>
      <c r="M667" s="11">
        <v>0</v>
      </c>
      <c r="N667" s="11">
        <v>0</v>
      </c>
      <c r="O667" s="11" t="s">
        <v>400</v>
      </c>
      <c r="P667" s="11">
        <v>550</v>
      </c>
      <c r="Q667" s="11" t="s">
        <v>37</v>
      </c>
      <c r="S667" s="11" t="s">
        <v>66</v>
      </c>
      <c r="T667" s="11" t="s">
        <v>147</v>
      </c>
      <c r="W667" s="11">
        <f t="shared" si="94"/>
        <v>1</v>
      </c>
      <c r="X667" s="13">
        <f t="shared" si="95"/>
        <v>0</v>
      </c>
      <c r="Y667" s="13">
        <f t="shared" si="96"/>
        <v>0</v>
      </c>
      <c r="Z667" s="13">
        <f t="shared" si="97"/>
        <v>0</v>
      </c>
      <c r="AA667" s="13">
        <f t="shared" si="98"/>
        <v>1</v>
      </c>
      <c r="AB667" s="13">
        <f t="shared" si="99"/>
        <v>0</v>
      </c>
      <c r="AC667" s="13">
        <f t="shared" si="100"/>
        <v>0</v>
      </c>
      <c r="AD667" s="13">
        <f t="shared" si="101"/>
        <v>450</v>
      </c>
      <c r="AE667" s="13">
        <f t="shared" si="102"/>
        <v>160</v>
      </c>
      <c r="AF667" s="11" t="s">
        <v>1115</v>
      </c>
    </row>
    <row r="668" spans="2:32" s="11" customFormat="1" ht="14.1" customHeight="1" outlineLevel="1" x14ac:dyDescent="0.2">
      <c r="B668" s="65" t="s">
        <v>58</v>
      </c>
      <c r="C668" s="11" t="s">
        <v>53</v>
      </c>
      <c r="D668" s="12">
        <v>40310</v>
      </c>
      <c r="F668" s="11">
        <v>983342</v>
      </c>
      <c r="H668" s="13"/>
      <c r="I668" s="11">
        <v>0</v>
      </c>
      <c r="J668" s="11">
        <v>0</v>
      </c>
      <c r="K668" s="11">
        <v>0</v>
      </c>
      <c r="L668" s="11">
        <v>0</v>
      </c>
      <c r="M668" s="11">
        <v>0</v>
      </c>
      <c r="N668" s="11">
        <v>0</v>
      </c>
      <c r="O668" s="11" t="s">
        <v>193</v>
      </c>
      <c r="P668" s="11">
        <v>172</v>
      </c>
      <c r="Q668" s="11" t="s">
        <v>459</v>
      </c>
      <c r="S668" s="11" t="s">
        <v>66</v>
      </c>
      <c r="T668" s="11" t="s">
        <v>78</v>
      </c>
      <c r="W668" s="11">
        <f t="shared" si="94"/>
        <v>1</v>
      </c>
      <c r="X668" s="13">
        <f t="shared" si="95"/>
        <v>1</v>
      </c>
      <c r="Y668" s="13">
        <f t="shared" si="96"/>
        <v>0</v>
      </c>
      <c r="Z668" s="13">
        <f t="shared" si="97"/>
        <v>0</v>
      </c>
      <c r="AA668" s="13">
        <f t="shared" si="98"/>
        <v>0</v>
      </c>
      <c r="AB668" s="13">
        <f t="shared" si="99"/>
        <v>0</v>
      </c>
      <c r="AC668" s="13">
        <f t="shared" si="100"/>
        <v>0</v>
      </c>
      <c r="AD668" s="13">
        <f t="shared" si="101"/>
        <v>0</v>
      </c>
      <c r="AE668" s="13">
        <f t="shared" si="102"/>
        <v>0</v>
      </c>
      <c r="AF668" s="11" t="s">
        <v>1115</v>
      </c>
    </row>
    <row r="669" spans="2:32" s="11" customFormat="1" ht="14.1" customHeight="1" outlineLevel="1" x14ac:dyDescent="0.2">
      <c r="B669" s="65" t="s">
        <v>42</v>
      </c>
      <c r="C669" s="11" t="s">
        <v>53</v>
      </c>
      <c r="D669" s="12">
        <v>40311</v>
      </c>
      <c r="E669" s="11">
        <v>24314188</v>
      </c>
      <c r="F669" s="11">
        <v>814611</v>
      </c>
      <c r="G669" s="11" t="s">
        <v>172</v>
      </c>
      <c r="H669" s="13" t="s">
        <v>109</v>
      </c>
      <c r="I669" s="11">
        <v>50</v>
      </c>
      <c r="J669" s="11">
        <v>0</v>
      </c>
      <c r="K669" s="11">
        <v>50</v>
      </c>
      <c r="L669" s="11">
        <v>0</v>
      </c>
      <c r="M669" s="11">
        <v>0</v>
      </c>
      <c r="N669" s="11">
        <v>0</v>
      </c>
      <c r="O669" s="11" t="s">
        <v>400</v>
      </c>
      <c r="P669" s="11">
        <v>575</v>
      </c>
      <c r="Q669" s="11" t="s">
        <v>75</v>
      </c>
      <c r="R669" s="11" t="s">
        <v>305</v>
      </c>
      <c r="S669" s="11" t="s">
        <v>66</v>
      </c>
      <c r="T669" s="11" t="s">
        <v>78</v>
      </c>
      <c r="U669" s="11">
        <v>27400115945</v>
      </c>
      <c r="W669" s="11">
        <f t="shared" si="94"/>
        <v>1</v>
      </c>
      <c r="X669" s="13">
        <f t="shared" si="95"/>
        <v>1</v>
      </c>
      <c r="Y669" s="13">
        <f t="shared" si="96"/>
        <v>0</v>
      </c>
      <c r="Z669" s="13">
        <f t="shared" si="97"/>
        <v>0</v>
      </c>
      <c r="AA669" s="13">
        <f t="shared" si="98"/>
        <v>1</v>
      </c>
      <c r="AB669" s="13">
        <f t="shared" si="99"/>
        <v>0</v>
      </c>
      <c r="AC669" s="13">
        <f t="shared" si="100"/>
        <v>0</v>
      </c>
      <c r="AD669" s="13">
        <f t="shared" si="101"/>
        <v>100</v>
      </c>
      <c r="AE669" s="13">
        <f t="shared" si="102"/>
        <v>0</v>
      </c>
      <c r="AF669" s="11" t="s">
        <v>1115</v>
      </c>
    </row>
    <row r="670" spans="2:32" s="11" customFormat="1" ht="14.1" customHeight="1" outlineLevel="1" x14ac:dyDescent="0.2">
      <c r="B670" s="65" t="s">
        <v>285</v>
      </c>
      <c r="C670" s="11" t="s">
        <v>53</v>
      </c>
      <c r="D670" s="12">
        <v>40311</v>
      </c>
      <c r="E670" s="11">
        <v>2637318</v>
      </c>
      <c r="F670" s="11" t="s">
        <v>460</v>
      </c>
      <c r="G670" s="11" t="s">
        <v>293</v>
      </c>
      <c r="H670" s="13" t="s">
        <v>107</v>
      </c>
      <c r="I670" s="11">
        <v>450</v>
      </c>
      <c r="J670" s="11">
        <v>150</v>
      </c>
      <c r="K670" s="11">
        <v>0</v>
      </c>
      <c r="L670" s="11">
        <v>0</v>
      </c>
      <c r="M670" s="11">
        <v>0</v>
      </c>
      <c r="N670" s="11">
        <v>0</v>
      </c>
      <c r="O670" s="11" t="s">
        <v>400</v>
      </c>
      <c r="P670" s="11">
        <v>520</v>
      </c>
      <c r="Q670" s="11" t="s">
        <v>35</v>
      </c>
      <c r="S670" s="11" t="s">
        <v>66</v>
      </c>
      <c r="T670" s="11" t="s">
        <v>147</v>
      </c>
      <c r="U670" s="11" t="s">
        <v>499</v>
      </c>
      <c r="W670" s="11">
        <f t="shared" si="94"/>
        <v>1</v>
      </c>
      <c r="X670" s="13">
        <f t="shared" si="95"/>
        <v>0</v>
      </c>
      <c r="Y670" s="13">
        <f t="shared" si="96"/>
        <v>0</v>
      </c>
      <c r="Z670" s="13">
        <f t="shared" si="97"/>
        <v>1</v>
      </c>
      <c r="AA670" s="13">
        <f t="shared" si="98"/>
        <v>0</v>
      </c>
      <c r="AB670" s="13">
        <f t="shared" si="99"/>
        <v>450</v>
      </c>
      <c r="AC670" s="13">
        <f t="shared" si="100"/>
        <v>150</v>
      </c>
      <c r="AD670" s="13">
        <f t="shared" si="101"/>
        <v>0</v>
      </c>
      <c r="AE670" s="13">
        <f t="shared" si="102"/>
        <v>0</v>
      </c>
      <c r="AF670" s="11" t="s">
        <v>1115</v>
      </c>
    </row>
    <row r="671" spans="2:32" s="11" customFormat="1" ht="14.1" customHeight="1" outlineLevel="1" x14ac:dyDescent="0.2">
      <c r="B671" s="65" t="s">
        <v>285</v>
      </c>
      <c r="C671" s="11" t="s">
        <v>53</v>
      </c>
      <c r="D671" s="12">
        <v>40311</v>
      </c>
      <c r="E671" s="11">
        <v>2249437</v>
      </c>
      <c r="F671" s="11" t="s">
        <v>461</v>
      </c>
      <c r="G671" s="11" t="s">
        <v>293</v>
      </c>
      <c r="H671" s="13" t="s">
        <v>107</v>
      </c>
      <c r="I671" s="11">
        <v>600</v>
      </c>
      <c r="J671" s="11">
        <v>300</v>
      </c>
      <c r="K671" s="11">
        <v>0</v>
      </c>
      <c r="L671" s="11">
        <v>0</v>
      </c>
      <c r="M671" s="11">
        <v>0</v>
      </c>
      <c r="N671" s="11">
        <v>0</v>
      </c>
      <c r="O671" s="11" t="s">
        <v>400</v>
      </c>
      <c r="P671" s="11">
        <v>520</v>
      </c>
      <c r="Q671" s="11" t="s">
        <v>35</v>
      </c>
      <c r="S671" s="11" t="s">
        <v>66</v>
      </c>
      <c r="T671" s="11" t="s">
        <v>147</v>
      </c>
      <c r="U671" s="11" t="s">
        <v>498</v>
      </c>
      <c r="W671" s="11">
        <f t="shared" si="94"/>
        <v>1</v>
      </c>
      <c r="X671" s="13">
        <f t="shared" si="95"/>
        <v>0</v>
      </c>
      <c r="Y671" s="13">
        <f t="shared" si="96"/>
        <v>0</v>
      </c>
      <c r="Z671" s="13">
        <f t="shared" si="97"/>
        <v>1</v>
      </c>
      <c r="AA671" s="13">
        <f t="shared" si="98"/>
        <v>0</v>
      </c>
      <c r="AB671" s="13">
        <f t="shared" si="99"/>
        <v>600</v>
      </c>
      <c r="AC671" s="13">
        <f t="shared" si="100"/>
        <v>300</v>
      </c>
      <c r="AD671" s="13">
        <f t="shared" si="101"/>
        <v>0</v>
      </c>
      <c r="AE671" s="13">
        <f t="shared" si="102"/>
        <v>0</v>
      </c>
      <c r="AF671" s="11" t="s">
        <v>1115</v>
      </c>
    </row>
    <row r="672" spans="2:32" s="11" customFormat="1" ht="14.1" customHeight="1" outlineLevel="1" x14ac:dyDescent="0.2">
      <c r="B672" s="65" t="s">
        <v>58</v>
      </c>
      <c r="C672" s="11" t="s">
        <v>53</v>
      </c>
      <c r="D672" s="12">
        <v>40312</v>
      </c>
      <c r="E672" s="11">
        <v>21029181</v>
      </c>
      <c r="F672" s="11">
        <v>932206</v>
      </c>
      <c r="G672" s="11" t="s">
        <v>49</v>
      </c>
      <c r="H672" s="13" t="s">
        <v>107</v>
      </c>
      <c r="I672" s="11">
        <v>150</v>
      </c>
      <c r="J672" s="11">
        <v>0</v>
      </c>
      <c r="K672" s="11">
        <v>0</v>
      </c>
      <c r="L672" s="11">
        <v>0</v>
      </c>
      <c r="M672" s="11">
        <v>0</v>
      </c>
      <c r="N672" s="11">
        <v>0</v>
      </c>
      <c r="O672" s="11" t="s">
        <v>400</v>
      </c>
      <c r="P672" s="11">
        <v>275</v>
      </c>
      <c r="Q672" s="11" t="s">
        <v>37</v>
      </c>
      <c r="S672" s="11" t="s">
        <v>66</v>
      </c>
      <c r="T672" s="11" t="s">
        <v>78</v>
      </c>
      <c r="W672" s="11">
        <f t="shared" si="94"/>
        <v>1</v>
      </c>
      <c r="X672" s="13">
        <f t="shared" si="95"/>
        <v>1</v>
      </c>
      <c r="Y672" s="13">
        <f t="shared" si="96"/>
        <v>0</v>
      </c>
      <c r="Z672" s="13">
        <f t="shared" si="97"/>
        <v>1</v>
      </c>
      <c r="AA672" s="13">
        <f t="shared" si="98"/>
        <v>0</v>
      </c>
      <c r="AB672" s="13">
        <f t="shared" si="99"/>
        <v>150</v>
      </c>
      <c r="AC672" s="13">
        <f t="shared" si="100"/>
        <v>0</v>
      </c>
      <c r="AD672" s="13">
        <f t="shared" si="101"/>
        <v>0</v>
      </c>
      <c r="AE672" s="13">
        <f t="shared" si="102"/>
        <v>0</v>
      </c>
      <c r="AF672" s="11" t="s">
        <v>1115</v>
      </c>
    </row>
    <row r="673" spans="2:32" s="11" customFormat="1" ht="14.1" customHeight="1" outlineLevel="1" x14ac:dyDescent="0.2">
      <c r="B673" s="65" t="s">
        <v>83</v>
      </c>
      <c r="C673" s="11" t="s">
        <v>53</v>
      </c>
      <c r="D673" s="12">
        <v>40312</v>
      </c>
      <c r="E673" s="11">
        <v>2023382</v>
      </c>
      <c r="F673" s="11" t="s">
        <v>462</v>
      </c>
      <c r="G673" s="11" t="s">
        <v>146</v>
      </c>
      <c r="H673" s="13" t="s">
        <v>107</v>
      </c>
      <c r="I673" s="11">
        <v>250</v>
      </c>
      <c r="J673" s="11">
        <v>0</v>
      </c>
      <c r="K673" s="11">
        <v>600</v>
      </c>
      <c r="L673" s="11">
        <v>415</v>
      </c>
      <c r="M673" s="11">
        <v>0</v>
      </c>
      <c r="N673" s="11">
        <v>0</v>
      </c>
      <c r="O673" s="11" t="s">
        <v>400</v>
      </c>
      <c r="P673" s="11">
        <v>520</v>
      </c>
      <c r="Q673" s="11" t="s">
        <v>75</v>
      </c>
      <c r="R673" s="11" t="s">
        <v>413</v>
      </c>
      <c r="S673" s="11" t="s">
        <v>66</v>
      </c>
      <c r="T673" s="11" t="s">
        <v>147</v>
      </c>
      <c r="W673" s="11">
        <f t="shared" si="94"/>
        <v>1</v>
      </c>
      <c r="X673" s="13">
        <f t="shared" si="95"/>
        <v>0</v>
      </c>
      <c r="Y673" s="13">
        <f t="shared" si="96"/>
        <v>0</v>
      </c>
      <c r="Z673" s="13">
        <f t="shared" si="97"/>
        <v>1</v>
      </c>
      <c r="AA673" s="13">
        <f t="shared" si="98"/>
        <v>0</v>
      </c>
      <c r="AB673" s="13">
        <f t="shared" si="99"/>
        <v>850</v>
      </c>
      <c r="AC673" s="13">
        <f t="shared" si="100"/>
        <v>415</v>
      </c>
      <c r="AD673" s="13">
        <f t="shared" si="101"/>
        <v>0</v>
      </c>
      <c r="AE673" s="13">
        <f t="shared" si="102"/>
        <v>0</v>
      </c>
      <c r="AF673" s="11" t="s">
        <v>1115</v>
      </c>
    </row>
    <row r="674" spans="2:32" s="11" customFormat="1" ht="14.1" customHeight="1" outlineLevel="1" x14ac:dyDescent="0.2">
      <c r="B674" s="65" t="s">
        <v>83</v>
      </c>
      <c r="C674" s="11" t="s">
        <v>53</v>
      </c>
      <c r="D674" s="12">
        <v>40312</v>
      </c>
      <c r="E674" s="11">
        <v>2667094</v>
      </c>
      <c r="F674" s="11" t="s">
        <v>463</v>
      </c>
      <c r="G674" s="11" t="s">
        <v>167</v>
      </c>
      <c r="H674" s="13" t="s">
        <v>107</v>
      </c>
      <c r="I674" s="11">
        <v>250</v>
      </c>
      <c r="J674" s="11">
        <v>0</v>
      </c>
      <c r="K674" s="11">
        <v>50</v>
      </c>
      <c r="L674" s="11">
        <v>135</v>
      </c>
      <c r="M674" s="11">
        <v>0</v>
      </c>
      <c r="N674" s="11">
        <v>0</v>
      </c>
      <c r="O674" s="11" t="s">
        <v>400</v>
      </c>
      <c r="P674" s="11">
        <v>520</v>
      </c>
      <c r="Q674" s="11" t="s">
        <v>75</v>
      </c>
      <c r="R674" s="11" t="s">
        <v>413</v>
      </c>
      <c r="S674" s="11" t="s">
        <v>66</v>
      </c>
      <c r="T674" s="11" t="s">
        <v>147</v>
      </c>
      <c r="W674" s="11">
        <f t="shared" si="94"/>
        <v>1</v>
      </c>
      <c r="X674" s="13">
        <f t="shared" si="95"/>
        <v>0</v>
      </c>
      <c r="Y674" s="13">
        <f t="shared" si="96"/>
        <v>0</v>
      </c>
      <c r="Z674" s="13">
        <f t="shared" si="97"/>
        <v>1</v>
      </c>
      <c r="AA674" s="13">
        <f t="shared" si="98"/>
        <v>0</v>
      </c>
      <c r="AB674" s="13">
        <f t="shared" si="99"/>
        <v>300</v>
      </c>
      <c r="AC674" s="13">
        <f t="shared" si="100"/>
        <v>135</v>
      </c>
      <c r="AD674" s="13">
        <f t="shared" si="101"/>
        <v>0</v>
      </c>
      <c r="AE674" s="13">
        <f t="shared" si="102"/>
        <v>0</v>
      </c>
      <c r="AF674" s="11" t="s">
        <v>1115</v>
      </c>
    </row>
    <row r="675" spans="2:32" s="11" customFormat="1" ht="14.1" customHeight="1" outlineLevel="1" x14ac:dyDescent="0.2">
      <c r="B675" s="65" t="s">
        <v>96</v>
      </c>
      <c r="C675" s="11" t="s">
        <v>53</v>
      </c>
      <c r="D675" s="12">
        <v>40312</v>
      </c>
      <c r="E675" s="11">
        <v>297474</v>
      </c>
      <c r="G675" s="11" t="s">
        <v>38</v>
      </c>
      <c r="H675" s="13" t="s">
        <v>107</v>
      </c>
      <c r="I675" s="11">
        <v>500</v>
      </c>
      <c r="J675" s="11">
        <v>0</v>
      </c>
      <c r="K675" s="11">
        <v>450</v>
      </c>
      <c r="L675" s="11">
        <v>355</v>
      </c>
      <c r="M675" s="11">
        <v>0</v>
      </c>
      <c r="N675" s="11">
        <v>0</v>
      </c>
      <c r="O675" s="11" t="s">
        <v>193</v>
      </c>
      <c r="P675" s="11">
        <v>550</v>
      </c>
      <c r="Q675" s="11" t="s">
        <v>52</v>
      </c>
      <c r="R675" s="11" t="s">
        <v>133</v>
      </c>
      <c r="S675" s="11" t="s">
        <v>66</v>
      </c>
      <c r="T675" s="11" t="s">
        <v>147</v>
      </c>
      <c r="W675" s="11">
        <f t="shared" si="94"/>
        <v>1</v>
      </c>
      <c r="X675" s="13">
        <f t="shared" si="95"/>
        <v>0</v>
      </c>
      <c r="Y675" s="13">
        <f t="shared" si="96"/>
        <v>0</v>
      </c>
      <c r="Z675" s="13">
        <f t="shared" si="97"/>
        <v>1</v>
      </c>
      <c r="AA675" s="13">
        <f t="shared" si="98"/>
        <v>0</v>
      </c>
      <c r="AB675" s="13">
        <f t="shared" si="99"/>
        <v>950</v>
      </c>
      <c r="AC675" s="13">
        <f t="shared" si="100"/>
        <v>355</v>
      </c>
      <c r="AD675" s="13">
        <f t="shared" si="101"/>
        <v>0</v>
      </c>
      <c r="AE675" s="13">
        <f t="shared" si="102"/>
        <v>0</v>
      </c>
      <c r="AF675" s="11" t="s">
        <v>1115</v>
      </c>
    </row>
    <row r="676" spans="2:32" s="11" customFormat="1" ht="14.1" customHeight="1" outlineLevel="1" x14ac:dyDescent="0.2">
      <c r="B676" s="65" t="s">
        <v>58</v>
      </c>
      <c r="C676" s="11" t="s">
        <v>53</v>
      </c>
      <c r="D676" s="12">
        <v>40314</v>
      </c>
      <c r="E676" s="11">
        <v>21093173</v>
      </c>
      <c r="F676" s="11">
        <v>985093</v>
      </c>
      <c r="G676" s="11" t="s">
        <v>44</v>
      </c>
      <c r="H676" s="13" t="s">
        <v>107</v>
      </c>
      <c r="I676" s="11">
        <v>0</v>
      </c>
      <c r="J676" s="11">
        <v>0</v>
      </c>
      <c r="K676" s="11">
        <v>0</v>
      </c>
      <c r="L676" s="11">
        <v>0</v>
      </c>
      <c r="M676" s="11">
        <v>0</v>
      </c>
      <c r="N676" s="11">
        <v>0</v>
      </c>
      <c r="O676" s="11" t="s">
        <v>400</v>
      </c>
      <c r="P676" s="11">
        <v>275</v>
      </c>
      <c r="Q676" s="11" t="s">
        <v>37</v>
      </c>
      <c r="S676" s="11" t="s">
        <v>66</v>
      </c>
      <c r="T676" s="11" t="s">
        <v>78</v>
      </c>
      <c r="W676" s="11">
        <f t="shared" si="94"/>
        <v>1</v>
      </c>
      <c r="X676" s="13">
        <f t="shared" si="95"/>
        <v>1</v>
      </c>
      <c r="Y676" s="13">
        <f t="shared" si="96"/>
        <v>0</v>
      </c>
      <c r="Z676" s="13">
        <f t="shared" si="97"/>
        <v>1</v>
      </c>
      <c r="AA676" s="13">
        <f t="shared" si="98"/>
        <v>0</v>
      </c>
      <c r="AB676" s="13">
        <f t="shared" si="99"/>
        <v>0</v>
      </c>
      <c r="AC676" s="13">
        <f t="shared" si="100"/>
        <v>0</v>
      </c>
      <c r="AD676" s="13">
        <f t="shared" si="101"/>
        <v>0</v>
      </c>
      <c r="AE676" s="13">
        <f t="shared" si="102"/>
        <v>0</v>
      </c>
      <c r="AF676" s="11" t="s">
        <v>1115</v>
      </c>
    </row>
    <row r="677" spans="2:32" s="11" customFormat="1" ht="14.1" customHeight="1" outlineLevel="1" x14ac:dyDescent="0.2">
      <c r="B677" s="65" t="s">
        <v>96</v>
      </c>
      <c r="C677" s="11" t="s">
        <v>53</v>
      </c>
      <c r="D677" s="12">
        <v>40313</v>
      </c>
      <c r="E677" s="11">
        <v>298371</v>
      </c>
      <c r="G677" s="11" t="s">
        <v>136</v>
      </c>
      <c r="H677" s="13" t="s">
        <v>109</v>
      </c>
      <c r="I677" s="11">
        <v>175</v>
      </c>
      <c r="J677" s="11">
        <v>0</v>
      </c>
      <c r="K677" s="11">
        <v>400</v>
      </c>
      <c r="L677" s="11">
        <v>220</v>
      </c>
      <c r="M677" s="11">
        <v>0</v>
      </c>
      <c r="N677" s="11">
        <v>0</v>
      </c>
      <c r="O677" s="11" t="s">
        <v>193</v>
      </c>
      <c r="P677" s="11">
        <v>550</v>
      </c>
      <c r="Q677" s="11" t="s">
        <v>133</v>
      </c>
      <c r="R677" s="11" t="s">
        <v>52</v>
      </c>
      <c r="S677" s="11" t="s">
        <v>66</v>
      </c>
      <c r="T677" s="11" t="s">
        <v>147</v>
      </c>
      <c r="W677" s="11">
        <f t="shared" si="94"/>
        <v>1</v>
      </c>
      <c r="X677" s="13">
        <f t="shared" si="95"/>
        <v>0</v>
      </c>
      <c r="Y677" s="13">
        <f t="shared" si="96"/>
        <v>0</v>
      </c>
      <c r="Z677" s="13">
        <f t="shared" si="97"/>
        <v>0</v>
      </c>
      <c r="AA677" s="13">
        <f t="shared" si="98"/>
        <v>1</v>
      </c>
      <c r="AB677" s="13">
        <f t="shared" si="99"/>
        <v>0</v>
      </c>
      <c r="AC677" s="13">
        <f t="shared" si="100"/>
        <v>0</v>
      </c>
      <c r="AD677" s="13">
        <f t="shared" si="101"/>
        <v>575</v>
      </c>
      <c r="AE677" s="13">
        <f t="shared" si="102"/>
        <v>220</v>
      </c>
      <c r="AF677" s="11" t="s">
        <v>1115</v>
      </c>
    </row>
    <row r="678" spans="2:32" s="11" customFormat="1" ht="14.1" customHeight="1" outlineLevel="1" x14ac:dyDescent="0.2">
      <c r="B678" s="65" t="s">
        <v>96</v>
      </c>
      <c r="C678" s="11" t="s">
        <v>53</v>
      </c>
      <c r="D678" s="12">
        <v>40313</v>
      </c>
      <c r="E678" s="11">
        <v>297533</v>
      </c>
      <c r="G678" s="11" t="s">
        <v>136</v>
      </c>
      <c r="H678" s="13" t="s">
        <v>107</v>
      </c>
      <c r="I678" s="11">
        <v>600</v>
      </c>
      <c r="J678" s="11">
        <v>0</v>
      </c>
      <c r="K678" s="11">
        <v>850</v>
      </c>
      <c r="L678" s="11">
        <v>600</v>
      </c>
      <c r="M678" s="11">
        <v>0</v>
      </c>
      <c r="N678" s="11">
        <v>0</v>
      </c>
      <c r="O678" s="11" t="s">
        <v>193</v>
      </c>
      <c r="P678" s="11">
        <v>550</v>
      </c>
      <c r="Q678" s="11" t="s">
        <v>133</v>
      </c>
      <c r="R678" s="11" t="s">
        <v>52</v>
      </c>
      <c r="S678" s="11" t="s">
        <v>66</v>
      </c>
      <c r="T678" s="11" t="s">
        <v>147</v>
      </c>
      <c r="W678" s="11">
        <f t="shared" si="94"/>
        <v>1</v>
      </c>
      <c r="X678" s="13">
        <f t="shared" si="95"/>
        <v>0</v>
      </c>
      <c r="Y678" s="13">
        <f t="shared" si="96"/>
        <v>0</v>
      </c>
      <c r="Z678" s="13">
        <f t="shared" si="97"/>
        <v>1</v>
      </c>
      <c r="AA678" s="13">
        <f t="shared" si="98"/>
        <v>0</v>
      </c>
      <c r="AB678" s="13">
        <f t="shared" si="99"/>
        <v>1450</v>
      </c>
      <c r="AC678" s="13">
        <f t="shared" si="100"/>
        <v>600</v>
      </c>
      <c r="AD678" s="13">
        <f t="shared" si="101"/>
        <v>0</v>
      </c>
      <c r="AE678" s="13">
        <f t="shared" si="102"/>
        <v>0</v>
      </c>
      <c r="AF678" s="11" t="s">
        <v>1115</v>
      </c>
    </row>
    <row r="679" spans="2:32" s="11" customFormat="1" ht="14.1" customHeight="1" outlineLevel="1" x14ac:dyDescent="0.2">
      <c r="B679" s="65" t="s">
        <v>285</v>
      </c>
      <c r="C679" s="11" t="s">
        <v>53</v>
      </c>
      <c r="D679" s="12">
        <v>40315</v>
      </c>
      <c r="E679" s="11">
        <v>2316283</v>
      </c>
      <c r="F679" s="11" t="s">
        <v>464</v>
      </c>
      <c r="G679" s="11" t="s">
        <v>293</v>
      </c>
      <c r="H679" s="13" t="s">
        <v>107</v>
      </c>
      <c r="I679" s="11">
        <v>700</v>
      </c>
      <c r="J679" s="11">
        <v>345</v>
      </c>
      <c r="K679" s="11">
        <v>0</v>
      </c>
      <c r="L679" s="11">
        <v>0</v>
      </c>
      <c r="M679" s="11">
        <v>0</v>
      </c>
      <c r="N679" s="11">
        <v>0</v>
      </c>
      <c r="O679" s="11" t="s">
        <v>400</v>
      </c>
      <c r="P679" s="11">
        <v>520</v>
      </c>
      <c r="Q679" s="11" t="s">
        <v>35</v>
      </c>
      <c r="S679" s="11" t="s">
        <v>66</v>
      </c>
      <c r="T679" s="11" t="s">
        <v>147</v>
      </c>
      <c r="U679" s="11" t="s">
        <v>481</v>
      </c>
      <c r="W679" s="11">
        <f t="shared" si="94"/>
        <v>1</v>
      </c>
      <c r="X679" s="13">
        <f t="shared" si="95"/>
        <v>0</v>
      </c>
      <c r="Y679" s="13">
        <f t="shared" si="96"/>
        <v>0</v>
      </c>
      <c r="Z679" s="13">
        <f t="shared" si="97"/>
        <v>1</v>
      </c>
      <c r="AA679" s="13">
        <f t="shared" si="98"/>
        <v>0</v>
      </c>
      <c r="AB679" s="13">
        <f t="shared" si="99"/>
        <v>700</v>
      </c>
      <c r="AC679" s="13">
        <f t="shared" si="100"/>
        <v>345</v>
      </c>
      <c r="AD679" s="13">
        <f t="shared" si="101"/>
        <v>0</v>
      </c>
      <c r="AE679" s="13">
        <f t="shared" si="102"/>
        <v>0</v>
      </c>
      <c r="AF679" s="11" t="s">
        <v>1115</v>
      </c>
    </row>
    <row r="680" spans="2:32" s="11" customFormat="1" ht="14.1" customHeight="1" outlineLevel="1" x14ac:dyDescent="0.2">
      <c r="B680" s="65" t="s">
        <v>137</v>
      </c>
      <c r="C680" s="11" t="s">
        <v>53</v>
      </c>
      <c r="D680" s="12">
        <v>40313</v>
      </c>
      <c r="E680" s="11">
        <v>296915</v>
      </c>
      <c r="G680" s="11" t="s">
        <v>134</v>
      </c>
      <c r="H680" s="13" t="s">
        <v>472</v>
      </c>
      <c r="I680" s="11">
        <v>350</v>
      </c>
      <c r="J680" s="11">
        <v>150</v>
      </c>
      <c r="K680" s="11">
        <v>0</v>
      </c>
      <c r="L680" s="11">
        <v>0</v>
      </c>
      <c r="M680" s="11">
        <v>0</v>
      </c>
      <c r="N680" s="11">
        <v>0</v>
      </c>
      <c r="O680" s="11" t="s">
        <v>193</v>
      </c>
      <c r="P680" s="11">
        <v>550</v>
      </c>
      <c r="Q680" s="11" t="s">
        <v>145</v>
      </c>
      <c r="S680" s="11" t="s">
        <v>66</v>
      </c>
      <c r="T680" s="11" t="s">
        <v>147</v>
      </c>
      <c r="W680" s="11">
        <f t="shared" si="94"/>
        <v>1</v>
      </c>
      <c r="X680" s="13">
        <f t="shared" si="95"/>
        <v>0</v>
      </c>
      <c r="Y680" s="13">
        <f t="shared" si="96"/>
        <v>0</v>
      </c>
      <c r="Z680" s="13">
        <f t="shared" si="97"/>
        <v>0</v>
      </c>
      <c r="AA680" s="13">
        <f t="shared" si="98"/>
        <v>0</v>
      </c>
      <c r="AB680" s="13">
        <f t="shared" si="99"/>
        <v>0</v>
      </c>
      <c r="AC680" s="13">
        <f t="shared" si="100"/>
        <v>0</v>
      </c>
      <c r="AD680" s="13">
        <f t="shared" si="101"/>
        <v>0</v>
      </c>
      <c r="AE680" s="13">
        <f t="shared" si="102"/>
        <v>0</v>
      </c>
      <c r="AF680" s="11" t="s">
        <v>1115</v>
      </c>
    </row>
    <row r="681" spans="2:32" s="11" customFormat="1" ht="14.1" customHeight="1" outlineLevel="1" x14ac:dyDescent="0.2">
      <c r="B681" s="65" t="s">
        <v>164</v>
      </c>
      <c r="C681" s="11" t="s">
        <v>53</v>
      </c>
      <c r="D681" s="12">
        <v>40312</v>
      </c>
      <c r="E681" s="11">
        <v>31700213151</v>
      </c>
      <c r="F681" s="11">
        <v>4887397</v>
      </c>
      <c r="G681" s="11" t="s">
        <v>165</v>
      </c>
      <c r="H681" s="13" t="s">
        <v>473</v>
      </c>
      <c r="I681" s="11">
        <v>1000</v>
      </c>
      <c r="J681" s="11">
        <v>450</v>
      </c>
      <c r="K681" s="11">
        <v>0</v>
      </c>
      <c r="L681" s="11">
        <v>0</v>
      </c>
      <c r="M681" s="11">
        <v>0</v>
      </c>
      <c r="N681" s="11">
        <v>0</v>
      </c>
      <c r="O681" s="11" t="s">
        <v>193</v>
      </c>
      <c r="P681" s="11">
        <v>1165</v>
      </c>
      <c r="Q681" s="11" t="s">
        <v>43</v>
      </c>
      <c r="S681" s="11" t="s">
        <v>66</v>
      </c>
      <c r="T681" s="11" t="s">
        <v>147</v>
      </c>
      <c r="U681" s="11">
        <v>46615</v>
      </c>
      <c r="W681" s="11">
        <f t="shared" si="94"/>
        <v>1</v>
      </c>
      <c r="X681" s="13">
        <f t="shared" si="95"/>
        <v>0</v>
      </c>
      <c r="Y681" s="13">
        <f t="shared" si="96"/>
        <v>0</v>
      </c>
      <c r="Z681" s="13">
        <f t="shared" si="97"/>
        <v>0</v>
      </c>
      <c r="AA681" s="13">
        <f t="shared" si="98"/>
        <v>0</v>
      </c>
      <c r="AB681" s="13">
        <f t="shared" si="99"/>
        <v>0</v>
      </c>
      <c r="AC681" s="13">
        <f t="shared" si="100"/>
        <v>0</v>
      </c>
      <c r="AD681" s="13">
        <f t="shared" si="101"/>
        <v>0</v>
      </c>
      <c r="AE681" s="13">
        <f t="shared" si="102"/>
        <v>0</v>
      </c>
      <c r="AF681" s="11" t="s">
        <v>1115</v>
      </c>
    </row>
    <row r="682" spans="2:32" s="11" customFormat="1" ht="14.1" customHeight="1" outlineLevel="1" x14ac:dyDescent="0.2">
      <c r="B682" s="65" t="s">
        <v>285</v>
      </c>
      <c r="C682" s="11" t="s">
        <v>53</v>
      </c>
      <c r="D682" s="12">
        <v>40316</v>
      </c>
      <c r="E682" s="11">
        <v>2469912</v>
      </c>
      <c r="F682" s="11" t="s">
        <v>475</v>
      </c>
      <c r="G682" s="11" t="s">
        <v>476</v>
      </c>
      <c r="H682" s="13" t="s">
        <v>107</v>
      </c>
      <c r="I682" s="11">
        <v>1200</v>
      </c>
      <c r="J682" s="11">
        <v>650</v>
      </c>
      <c r="K682" s="11">
        <v>0</v>
      </c>
      <c r="L682" s="11">
        <v>0</v>
      </c>
      <c r="M682" s="11">
        <v>0</v>
      </c>
      <c r="N682" s="11">
        <v>0</v>
      </c>
      <c r="O682" s="11" t="s">
        <v>400</v>
      </c>
      <c r="P682" s="11">
        <v>590</v>
      </c>
      <c r="Q682" s="11" t="s">
        <v>35</v>
      </c>
      <c r="S682" s="11" t="s">
        <v>66</v>
      </c>
      <c r="T682" s="11" t="s">
        <v>147</v>
      </c>
      <c r="U682" s="11" t="s">
        <v>481</v>
      </c>
      <c r="W682" s="11">
        <f t="shared" si="94"/>
        <v>1</v>
      </c>
      <c r="X682" s="13">
        <f t="shared" si="95"/>
        <v>0</v>
      </c>
      <c r="Y682" s="13">
        <f t="shared" si="96"/>
        <v>0</v>
      </c>
      <c r="Z682" s="13">
        <f t="shared" si="97"/>
        <v>1</v>
      </c>
      <c r="AA682" s="13">
        <f t="shared" si="98"/>
        <v>0</v>
      </c>
      <c r="AB682" s="13">
        <f t="shared" si="99"/>
        <v>1200</v>
      </c>
      <c r="AC682" s="13">
        <f t="shared" si="100"/>
        <v>650</v>
      </c>
      <c r="AD682" s="13">
        <f t="shared" si="101"/>
        <v>0</v>
      </c>
      <c r="AE682" s="13">
        <f t="shared" si="102"/>
        <v>0</v>
      </c>
      <c r="AF682" s="11" t="s">
        <v>1115</v>
      </c>
    </row>
    <row r="683" spans="2:32" s="11" customFormat="1" ht="14.1" customHeight="1" outlineLevel="1" x14ac:dyDescent="0.2">
      <c r="B683" s="65" t="s">
        <v>58</v>
      </c>
      <c r="C683" s="11" t="s">
        <v>53</v>
      </c>
      <c r="D683" s="12">
        <v>40316</v>
      </c>
      <c r="E683" s="11">
        <v>20974311</v>
      </c>
      <c r="F683" s="11">
        <v>858455</v>
      </c>
      <c r="G683" s="11" t="s">
        <v>44</v>
      </c>
      <c r="H683" s="13" t="s">
        <v>107</v>
      </c>
      <c r="I683" s="11">
        <v>200</v>
      </c>
      <c r="J683" s="11">
        <v>0</v>
      </c>
      <c r="K683" s="11">
        <v>0</v>
      </c>
      <c r="L683" s="11">
        <v>0</v>
      </c>
      <c r="M683" s="11">
        <v>0</v>
      </c>
      <c r="N683" s="11">
        <v>0</v>
      </c>
      <c r="O683" s="11" t="s">
        <v>400</v>
      </c>
      <c r="P683" s="11">
        <v>275</v>
      </c>
      <c r="Q683" s="11" t="s">
        <v>37</v>
      </c>
      <c r="R683" s="11" t="s">
        <v>43</v>
      </c>
      <c r="S683" s="11" t="s">
        <v>66</v>
      </c>
      <c r="T683" s="11" t="s">
        <v>78</v>
      </c>
      <c r="W683" s="11">
        <f t="shared" si="94"/>
        <v>1</v>
      </c>
      <c r="X683" s="13">
        <f t="shared" si="95"/>
        <v>1</v>
      </c>
      <c r="Y683" s="13">
        <f t="shared" si="96"/>
        <v>0</v>
      </c>
      <c r="Z683" s="13">
        <f t="shared" si="97"/>
        <v>1</v>
      </c>
      <c r="AA683" s="13">
        <f t="shared" si="98"/>
        <v>0</v>
      </c>
      <c r="AB683" s="13">
        <f t="shared" si="99"/>
        <v>200</v>
      </c>
      <c r="AC683" s="13">
        <f t="shared" si="100"/>
        <v>0</v>
      </c>
      <c r="AD683" s="13">
        <f t="shared" si="101"/>
        <v>0</v>
      </c>
      <c r="AE683" s="13">
        <f t="shared" si="102"/>
        <v>0</v>
      </c>
      <c r="AF683" s="11" t="s">
        <v>1115</v>
      </c>
    </row>
    <row r="684" spans="2:32" s="11" customFormat="1" ht="14.1" customHeight="1" outlineLevel="1" x14ac:dyDescent="0.2">
      <c r="B684" s="65" t="s">
        <v>58</v>
      </c>
      <c r="C684" s="11" t="s">
        <v>53</v>
      </c>
      <c r="D684" s="12">
        <v>40316</v>
      </c>
      <c r="E684" s="11">
        <v>20924411</v>
      </c>
      <c r="F684" s="11">
        <v>601980</v>
      </c>
      <c r="G684" s="11" t="s">
        <v>44</v>
      </c>
      <c r="H684" s="13" t="s">
        <v>109</v>
      </c>
      <c r="I684" s="11">
        <v>0</v>
      </c>
      <c r="J684" s="11">
        <v>0</v>
      </c>
      <c r="K684" s="11">
        <v>100</v>
      </c>
      <c r="L684" s="11">
        <v>0</v>
      </c>
      <c r="M684" s="11">
        <v>0</v>
      </c>
      <c r="N684" s="11">
        <v>0</v>
      </c>
      <c r="O684" s="11" t="s">
        <v>400</v>
      </c>
      <c r="P684" s="11">
        <v>550</v>
      </c>
      <c r="Q684" s="11" t="s">
        <v>37</v>
      </c>
      <c r="R684" s="11" t="s">
        <v>43</v>
      </c>
      <c r="S684" s="11" t="s">
        <v>66</v>
      </c>
      <c r="T684" s="11" t="s">
        <v>78</v>
      </c>
      <c r="W684" s="11">
        <f t="shared" si="94"/>
        <v>1</v>
      </c>
      <c r="X684" s="13">
        <f t="shared" si="95"/>
        <v>1</v>
      </c>
      <c r="Y684" s="13">
        <f t="shared" si="96"/>
        <v>0</v>
      </c>
      <c r="Z684" s="13">
        <f t="shared" si="97"/>
        <v>0</v>
      </c>
      <c r="AA684" s="13">
        <f t="shared" si="98"/>
        <v>1</v>
      </c>
      <c r="AB684" s="13">
        <f t="shared" si="99"/>
        <v>0</v>
      </c>
      <c r="AC684" s="13">
        <f t="shared" si="100"/>
        <v>0</v>
      </c>
      <c r="AD684" s="13">
        <f t="shared" si="101"/>
        <v>100</v>
      </c>
      <c r="AE684" s="13">
        <f t="shared" si="102"/>
        <v>0</v>
      </c>
      <c r="AF684" s="11" t="s">
        <v>1115</v>
      </c>
    </row>
    <row r="685" spans="2:32" s="11" customFormat="1" ht="14.1" customHeight="1" outlineLevel="1" x14ac:dyDescent="0.2">
      <c r="B685" s="65" t="s">
        <v>42</v>
      </c>
      <c r="C685" s="11" t="s">
        <v>53</v>
      </c>
      <c r="D685" s="12">
        <v>40316</v>
      </c>
      <c r="E685" s="11">
        <v>24309718</v>
      </c>
      <c r="F685" s="11">
        <v>719981</v>
      </c>
      <c r="G685" s="11" t="s">
        <v>172</v>
      </c>
      <c r="H685" s="13" t="s">
        <v>107</v>
      </c>
      <c r="I685" s="11">
        <v>1150</v>
      </c>
      <c r="J685" s="11">
        <v>340</v>
      </c>
      <c r="K685" s="11">
        <v>450</v>
      </c>
      <c r="L685" s="11">
        <v>140</v>
      </c>
      <c r="M685" s="11">
        <v>0</v>
      </c>
      <c r="N685" s="11">
        <v>0</v>
      </c>
      <c r="O685" s="11" t="s">
        <v>400</v>
      </c>
      <c r="P685" s="11">
        <v>575</v>
      </c>
      <c r="Q685" s="11" t="s">
        <v>305</v>
      </c>
      <c r="R685" s="11" t="s">
        <v>413</v>
      </c>
      <c r="S685" s="11" t="s">
        <v>66</v>
      </c>
      <c r="T685" s="11" t="s">
        <v>147</v>
      </c>
      <c r="U685" s="11">
        <v>27400118407</v>
      </c>
      <c r="W685" s="11">
        <f t="shared" si="94"/>
        <v>1</v>
      </c>
      <c r="X685" s="13">
        <f t="shared" si="95"/>
        <v>0</v>
      </c>
      <c r="Y685" s="13">
        <f t="shared" si="96"/>
        <v>0</v>
      </c>
      <c r="Z685" s="13">
        <f t="shared" si="97"/>
        <v>1</v>
      </c>
      <c r="AA685" s="13">
        <f t="shared" si="98"/>
        <v>0</v>
      </c>
      <c r="AB685" s="13">
        <f t="shared" si="99"/>
        <v>1600</v>
      </c>
      <c r="AC685" s="13">
        <f t="shared" si="100"/>
        <v>480</v>
      </c>
      <c r="AD685" s="13">
        <f t="shared" si="101"/>
        <v>0</v>
      </c>
      <c r="AE685" s="13">
        <f t="shared" si="102"/>
        <v>0</v>
      </c>
      <c r="AF685" s="11" t="s">
        <v>1115</v>
      </c>
    </row>
    <row r="686" spans="2:32" s="11" customFormat="1" ht="14.1" customHeight="1" outlineLevel="1" x14ac:dyDescent="0.2">
      <c r="B686" s="65" t="s">
        <v>477</v>
      </c>
      <c r="C686" s="11" t="s">
        <v>53</v>
      </c>
      <c r="D686" s="12">
        <v>40316</v>
      </c>
      <c r="E686" s="11">
        <v>3010311</v>
      </c>
      <c r="F686" s="11">
        <v>900121834</v>
      </c>
      <c r="G686" s="11" t="s">
        <v>142</v>
      </c>
      <c r="H686" s="13" t="s">
        <v>107</v>
      </c>
      <c r="I686" s="11">
        <v>200</v>
      </c>
      <c r="J686" s="11">
        <v>0</v>
      </c>
      <c r="K686" s="11">
        <v>50</v>
      </c>
      <c r="L686" s="11">
        <v>130</v>
      </c>
      <c r="M686" s="11">
        <v>0</v>
      </c>
      <c r="N686" s="11">
        <v>0</v>
      </c>
      <c r="O686" s="11" t="s">
        <v>400</v>
      </c>
      <c r="P686" s="11">
        <v>700</v>
      </c>
      <c r="Q686" s="11" t="s">
        <v>75</v>
      </c>
      <c r="S686" s="11" t="s">
        <v>66</v>
      </c>
      <c r="T686" s="11" t="s">
        <v>147</v>
      </c>
      <c r="W686" s="11">
        <f t="shared" si="94"/>
        <v>1</v>
      </c>
      <c r="X686" s="13">
        <f t="shared" si="95"/>
        <v>0</v>
      </c>
      <c r="Y686" s="13">
        <f t="shared" si="96"/>
        <v>0</v>
      </c>
      <c r="Z686" s="13">
        <f t="shared" si="97"/>
        <v>1</v>
      </c>
      <c r="AA686" s="13">
        <f t="shared" si="98"/>
        <v>0</v>
      </c>
      <c r="AB686" s="13">
        <f t="shared" si="99"/>
        <v>250</v>
      </c>
      <c r="AC686" s="13">
        <f t="shared" si="100"/>
        <v>130</v>
      </c>
      <c r="AD686" s="13">
        <f t="shared" si="101"/>
        <v>0</v>
      </c>
      <c r="AE686" s="13">
        <f t="shared" si="102"/>
        <v>0</v>
      </c>
      <c r="AF686" s="11" t="s">
        <v>1115</v>
      </c>
    </row>
    <row r="687" spans="2:32" s="11" customFormat="1" ht="14.1" customHeight="1" outlineLevel="1" x14ac:dyDescent="0.2">
      <c r="B687" s="65" t="s">
        <v>477</v>
      </c>
      <c r="C687" s="11" t="s">
        <v>53</v>
      </c>
      <c r="D687" s="12">
        <v>40316</v>
      </c>
      <c r="E687" s="11">
        <v>3010312</v>
      </c>
      <c r="F687" s="11">
        <v>900099717</v>
      </c>
      <c r="G687" s="11" t="s">
        <v>142</v>
      </c>
      <c r="H687" s="13" t="s">
        <v>107</v>
      </c>
      <c r="I687" s="11">
        <v>400</v>
      </c>
      <c r="J687" s="11">
        <v>0</v>
      </c>
      <c r="K687" s="11">
        <v>100</v>
      </c>
      <c r="L687" s="11">
        <v>160</v>
      </c>
      <c r="M687" s="11">
        <v>0</v>
      </c>
      <c r="N687" s="11">
        <v>0</v>
      </c>
      <c r="O687" s="11" t="s">
        <v>400</v>
      </c>
      <c r="P687" s="11">
        <v>700</v>
      </c>
      <c r="Q687" s="11" t="s">
        <v>75</v>
      </c>
      <c r="R687" s="11" t="s">
        <v>305</v>
      </c>
      <c r="S687" s="11" t="s">
        <v>66</v>
      </c>
      <c r="T687" s="11" t="s">
        <v>147</v>
      </c>
      <c r="W687" s="11">
        <f t="shared" si="94"/>
        <v>1</v>
      </c>
      <c r="X687" s="13">
        <f t="shared" si="95"/>
        <v>0</v>
      </c>
      <c r="Y687" s="13">
        <f t="shared" si="96"/>
        <v>0</v>
      </c>
      <c r="Z687" s="13">
        <f t="shared" si="97"/>
        <v>1</v>
      </c>
      <c r="AA687" s="13">
        <f t="shared" si="98"/>
        <v>0</v>
      </c>
      <c r="AB687" s="13">
        <f t="shared" si="99"/>
        <v>500</v>
      </c>
      <c r="AC687" s="13">
        <f t="shared" si="100"/>
        <v>160</v>
      </c>
      <c r="AD687" s="13">
        <f t="shared" si="101"/>
        <v>0</v>
      </c>
      <c r="AE687" s="13">
        <f t="shared" si="102"/>
        <v>0</v>
      </c>
      <c r="AF687" s="11" t="s">
        <v>1115</v>
      </c>
    </row>
    <row r="688" spans="2:32" s="11" customFormat="1" ht="14.1" customHeight="1" outlineLevel="1" x14ac:dyDescent="0.2">
      <c r="B688" s="65" t="s">
        <v>151</v>
      </c>
      <c r="C688" s="11" t="s">
        <v>53</v>
      </c>
      <c r="D688" s="12">
        <v>40316</v>
      </c>
      <c r="E688" s="11">
        <v>1001068894</v>
      </c>
      <c r="F688" s="11">
        <v>219700</v>
      </c>
      <c r="G688" s="11" t="s">
        <v>152</v>
      </c>
      <c r="H688" s="13" t="s">
        <v>88</v>
      </c>
      <c r="I688" s="11">
        <v>650</v>
      </c>
      <c r="J688" s="11">
        <v>300</v>
      </c>
      <c r="K688" s="11">
        <v>0</v>
      </c>
      <c r="L688" s="11">
        <v>0</v>
      </c>
      <c r="M688" s="11">
        <v>0</v>
      </c>
      <c r="N688" s="11">
        <v>0</v>
      </c>
      <c r="O688" s="11" t="s">
        <v>400</v>
      </c>
      <c r="P688" s="11">
        <v>600</v>
      </c>
      <c r="Q688" s="11" t="s">
        <v>145</v>
      </c>
      <c r="S688" s="11" t="s">
        <v>66</v>
      </c>
      <c r="T688" s="11" t="s">
        <v>147</v>
      </c>
      <c r="U688" s="11">
        <v>53811</v>
      </c>
      <c r="W688" s="11">
        <f t="shared" si="94"/>
        <v>1</v>
      </c>
      <c r="X688" s="13">
        <f t="shared" si="95"/>
        <v>0</v>
      </c>
      <c r="Y688" s="13">
        <f t="shared" si="96"/>
        <v>0</v>
      </c>
      <c r="Z688" s="13">
        <f t="shared" si="97"/>
        <v>1</v>
      </c>
      <c r="AA688" s="13">
        <f t="shared" si="98"/>
        <v>0</v>
      </c>
      <c r="AB688" s="13">
        <f t="shared" si="99"/>
        <v>650</v>
      </c>
      <c r="AC688" s="13">
        <f t="shared" si="100"/>
        <v>300</v>
      </c>
      <c r="AD688" s="13">
        <f t="shared" si="101"/>
        <v>0</v>
      </c>
      <c r="AE688" s="13">
        <f t="shared" si="102"/>
        <v>0</v>
      </c>
      <c r="AF688" s="11" t="s">
        <v>1115</v>
      </c>
    </row>
    <row r="689" spans="2:32" s="11" customFormat="1" ht="14.1" customHeight="1" outlineLevel="1" x14ac:dyDescent="0.2">
      <c r="B689" s="65" t="s">
        <v>83</v>
      </c>
      <c r="C689" s="11" t="s">
        <v>53</v>
      </c>
      <c r="D689" s="12">
        <v>40317</v>
      </c>
      <c r="E689" s="11">
        <v>2068179</v>
      </c>
      <c r="F689" s="11" t="s">
        <v>478</v>
      </c>
      <c r="G689" s="11" t="s">
        <v>122</v>
      </c>
      <c r="H689" s="13" t="s">
        <v>107</v>
      </c>
      <c r="I689" s="11">
        <v>200</v>
      </c>
      <c r="J689" s="11">
        <v>0</v>
      </c>
      <c r="K689" s="11">
        <v>75</v>
      </c>
      <c r="L689" s="11">
        <v>135</v>
      </c>
      <c r="M689" s="11">
        <v>0</v>
      </c>
      <c r="N689" s="11">
        <v>0</v>
      </c>
      <c r="O689" s="11" t="s">
        <v>400</v>
      </c>
      <c r="P689" s="11">
        <v>520</v>
      </c>
      <c r="Q689" s="11" t="s">
        <v>305</v>
      </c>
      <c r="R689" s="11" t="s">
        <v>413</v>
      </c>
      <c r="S689" s="11" t="s">
        <v>66</v>
      </c>
      <c r="T689" s="11" t="s">
        <v>147</v>
      </c>
      <c r="W689" s="11">
        <f t="shared" si="94"/>
        <v>1</v>
      </c>
      <c r="X689" s="13">
        <f t="shared" si="95"/>
        <v>0</v>
      </c>
      <c r="Y689" s="13">
        <f t="shared" si="96"/>
        <v>0</v>
      </c>
      <c r="Z689" s="13">
        <f t="shared" si="97"/>
        <v>1</v>
      </c>
      <c r="AA689" s="13">
        <f t="shared" si="98"/>
        <v>0</v>
      </c>
      <c r="AB689" s="13">
        <f t="shared" si="99"/>
        <v>275</v>
      </c>
      <c r="AC689" s="13">
        <f t="shared" si="100"/>
        <v>135</v>
      </c>
      <c r="AD689" s="13">
        <f t="shared" si="101"/>
        <v>0</v>
      </c>
      <c r="AE689" s="13">
        <f t="shared" si="102"/>
        <v>0</v>
      </c>
      <c r="AF689" s="11" t="s">
        <v>1115</v>
      </c>
    </row>
    <row r="690" spans="2:32" s="11" customFormat="1" ht="14.1" customHeight="1" outlineLevel="1" x14ac:dyDescent="0.2">
      <c r="B690" s="65" t="s">
        <v>83</v>
      </c>
      <c r="C690" s="11" t="s">
        <v>53</v>
      </c>
      <c r="D690" s="12">
        <v>40317</v>
      </c>
      <c r="E690" s="11">
        <v>2552886</v>
      </c>
      <c r="F690" s="11" t="s">
        <v>479</v>
      </c>
      <c r="G690" s="11" t="s">
        <v>122</v>
      </c>
      <c r="H690" s="13" t="s">
        <v>107</v>
      </c>
      <c r="I690" s="11">
        <v>250</v>
      </c>
      <c r="J690" s="11">
        <v>0</v>
      </c>
      <c r="K690" s="11">
        <v>65</v>
      </c>
      <c r="L690" s="11">
        <v>170</v>
      </c>
      <c r="M690" s="11">
        <v>0</v>
      </c>
      <c r="N690" s="11">
        <v>0</v>
      </c>
      <c r="O690" s="11" t="s">
        <v>400</v>
      </c>
      <c r="P690" s="11">
        <v>520</v>
      </c>
      <c r="Q690" s="11" t="s">
        <v>305</v>
      </c>
      <c r="R690" s="11" t="s">
        <v>413</v>
      </c>
      <c r="S690" s="11" t="s">
        <v>66</v>
      </c>
      <c r="T690" s="11" t="s">
        <v>147</v>
      </c>
      <c r="W690" s="11">
        <f t="shared" si="94"/>
        <v>1</v>
      </c>
      <c r="X690" s="13">
        <f t="shared" si="95"/>
        <v>0</v>
      </c>
      <c r="Y690" s="13">
        <f t="shared" si="96"/>
        <v>0</v>
      </c>
      <c r="Z690" s="13">
        <f t="shared" si="97"/>
        <v>1</v>
      </c>
      <c r="AA690" s="13">
        <f t="shared" si="98"/>
        <v>0</v>
      </c>
      <c r="AB690" s="13">
        <f t="shared" si="99"/>
        <v>315</v>
      </c>
      <c r="AC690" s="13">
        <f t="shared" si="100"/>
        <v>170</v>
      </c>
      <c r="AD690" s="13">
        <f t="shared" si="101"/>
        <v>0</v>
      </c>
      <c r="AE690" s="13">
        <f t="shared" si="102"/>
        <v>0</v>
      </c>
      <c r="AF690" s="11" t="s">
        <v>1115</v>
      </c>
    </row>
    <row r="691" spans="2:32" s="11" customFormat="1" ht="14.1" customHeight="1" outlineLevel="1" x14ac:dyDescent="0.2">
      <c r="B691" s="65" t="s">
        <v>83</v>
      </c>
      <c r="C691" s="11" t="s">
        <v>53</v>
      </c>
      <c r="D691" s="12">
        <v>40317</v>
      </c>
      <c r="E691" s="11">
        <v>2675429</v>
      </c>
      <c r="F691" s="11" t="s">
        <v>480</v>
      </c>
      <c r="G691" s="11" t="s">
        <v>122</v>
      </c>
      <c r="H691" s="13" t="s">
        <v>109</v>
      </c>
      <c r="I691" s="11">
        <v>0</v>
      </c>
      <c r="J691" s="11">
        <v>0</v>
      </c>
      <c r="K691" s="11">
        <v>150</v>
      </c>
      <c r="L691" s="11">
        <v>0</v>
      </c>
      <c r="M691" s="11">
        <v>0</v>
      </c>
      <c r="N691" s="11">
        <v>0</v>
      </c>
      <c r="O691" s="11" t="s">
        <v>400</v>
      </c>
      <c r="P691" s="11">
        <v>300</v>
      </c>
      <c r="Q691" s="11" t="s">
        <v>305</v>
      </c>
      <c r="R691" s="11" t="s">
        <v>413</v>
      </c>
      <c r="S691" s="11" t="s">
        <v>66</v>
      </c>
      <c r="T691" s="11" t="s">
        <v>78</v>
      </c>
      <c r="W691" s="11">
        <f t="shared" si="94"/>
        <v>1</v>
      </c>
      <c r="X691" s="13">
        <f t="shared" si="95"/>
        <v>1</v>
      </c>
      <c r="Y691" s="13">
        <f t="shared" si="96"/>
        <v>0</v>
      </c>
      <c r="Z691" s="13">
        <f t="shared" si="97"/>
        <v>0</v>
      </c>
      <c r="AA691" s="13">
        <f t="shared" si="98"/>
        <v>1</v>
      </c>
      <c r="AB691" s="13">
        <f t="shared" si="99"/>
        <v>0</v>
      </c>
      <c r="AC691" s="13">
        <f t="shared" si="100"/>
        <v>0</v>
      </c>
      <c r="AD691" s="13">
        <f t="shared" si="101"/>
        <v>150</v>
      </c>
      <c r="AE691" s="13">
        <f t="shared" si="102"/>
        <v>0</v>
      </c>
      <c r="AF691" s="11" t="s">
        <v>1115</v>
      </c>
    </row>
    <row r="692" spans="2:32" s="11" customFormat="1" ht="14.1" customHeight="1" outlineLevel="1" x14ac:dyDescent="0.2">
      <c r="B692" s="65" t="s">
        <v>96</v>
      </c>
      <c r="C692" s="11" t="s">
        <v>53</v>
      </c>
      <c r="D692" s="12">
        <v>40317</v>
      </c>
      <c r="E692" s="11">
        <v>294896</v>
      </c>
      <c r="G692" s="11" t="s">
        <v>136</v>
      </c>
      <c r="H692" s="13" t="s">
        <v>107</v>
      </c>
      <c r="I692" s="11">
        <v>400</v>
      </c>
      <c r="J692" s="11">
        <v>0</v>
      </c>
      <c r="K692" s="11">
        <v>1000</v>
      </c>
      <c r="L692" s="11">
        <v>640</v>
      </c>
      <c r="M692" s="11">
        <v>0</v>
      </c>
      <c r="N692" s="11">
        <v>0</v>
      </c>
      <c r="O692" s="11" t="s">
        <v>400</v>
      </c>
      <c r="P692" s="11">
        <v>550</v>
      </c>
      <c r="Q692" s="11" t="s">
        <v>52</v>
      </c>
      <c r="R692" s="11" t="s">
        <v>133</v>
      </c>
      <c r="S692" s="11" t="s">
        <v>66</v>
      </c>
      <c r="T692" s="11" t="s">
        <v>147</v>
      </c>
      <c r="W692" s="11">
        <f t="shared" si="94"/>
        <v>1</v>
      </c>
      <c r="X692" s="13">
        <f t="shared" si="95"/>
        <v>0</v>
      </c>
      <c r="Y692" s="13">
        <f t="shared" si="96"/>
        <v>0</v>
      </c>
      <c r="Z692" s="13">
        <f t="shared" si="97"/>
        <v>1</v>
      </c>
      <c r="AA692" s="13">
        <f t="shared" si="98"/>
        <v>0</v>
      </c>
      <c r="AB692" s="13">
        <f t="shared" si="99"/>
        <v>1400</v>
      </c>
      <c r="AC692" s="13">
        <f t="shared" si="100"/>
        <v>640</v>
      </c>
      <c r="AD692" s="13">
        <f t="shared" si="101"/>
        <v>0</v>
      </c>
      <c r="AE692" s="13">
        <f t="shared" si="102"/>
        <v>0</v>
      </c>
      <c r="AF692" s="11" t="s">
        <v>1115</v>
      </c>
    </row>
    <row r="693" spans="2:32" s="11" customFormat="1" ht="14.1" customHeight="1" outlineLevel="1" x14ac:dyDescent="0.2">
      <c r="B693" s="65" t="s">
        <v>47</v>
      </c>
      <c r="C693" s="11" t="s">
        <v>53</v>
      </c>
      <c r="D693" s="12">
        <v>40317</v>
      </c>
      <c r="E693" s="110">
        <v>110001851573</v>
      </c>
      <c r="F693" s="11">
        <v>245979883</v>
      </c>
      <c r="G693" s="11" t="s">
        <v>48</v>
      </c>
      <c r="H693" s="13" t="s">
        <v>124</v>
      </c>
      <c r="I693" s="11">
        <v>20</v>
      </c>
      <c r="J693" s="11">
        <v>0</v>
      </c>
      <c r="K693" s="11">
        <v>0</v>
      </c>
      <c r="L693" s="11">
        <v>0</v>
      </c>
      <c r="M693" s="11">
        <v>0</v>
      </c>
      <c r="N693" s="11">
        <v>0</v>
      </c>
      <c r="O693" s="11" t="s">
        <v>193</v>
      </c>
      <c r="P693" s="11">
        <v>704</v>
      </c>
      <c r="Q693" s="11" t="s">
        <v>37</v>
      </c>
      <c r="S693" s="11" t="s">
        <v>66</v>
      </c>
      <c r="T693" s="11" t="s">
        <v>78</v>
      </c>
      <c r="W693" s="11">
        <f t="shared" si="94"/>
        <v>1</v>
      </c>
      <c r="X693" s="13">
        <f t="shared" si="95"/>
        <v>1</v>
      </c>
      <c r="Y693" s="13">
        <f t="shared" si="96"/>
        <v>0</v>
      </c>
      <c r="Z693" s="13">
        <f t="shared" si="97"/>
        <v>0</v>
      </c>
      <c r="AA693" s="13">
        <f t="shared" si="98"/>
        <v>0</v>
      </c>
      <c r="AB693" s="13">
        <f t="shared" si="99"/>
        <v>0</v>
      </c>
      <c r="AC693" s="13">
        <f t="shared" si="100"/>
        <v>0</v>
      </c>
      <c r="AD693" s="13">
        <f t="shared" si="101"/>
        <v>0</v>
      </c>
      <c r="AE693" s="13">
        <f t="shared" si="102"/>
        <v>0</v>
      </c>
      <c r="AF693" s="11" t="s">
        <v>1115</v>
      </c>
    </row>
    <row r="694" spans="2:32" s="11" customFormat="1" ht="14.1" customHeight="1" outlineLevel="1" x14ac:dyDescent="0.2">
      <c r="B694" s="65" t="s">
        <v>47</v>
      </c>
      <c r="C694" s="11" t="s">
        <v>53</v>
      </c>
      <c r="D694" s="12">
        <v>40317</v>
      </c>
      <c r="E694" s="110">
        <v>110003232872</v>
      </c>
      <c r="F694" s="11">
        <v>246012347</v>
      </c>
      <c r="G694" s="11" t="s">
        <v>48</v>
      </c>
      <c r="H694" s="13" t="s">
        <v>124</v>
      </c>
      <c r="I694" s="11">
        <v>50</v>
      </c>
      <c r="J694" s="11">
        <v>0</v>
      </c>
      <c r="K694" s="11">
        <v>0</v>
      </c>
      <c r="L694" s="11">
        <v>0</v>
      </c>
      <c r="M694" s="11">
        <v>0</v>
      </c>
      <c r="N694" s="11">
        <v>0</v>
      </c>
      <c r="O694" s="11" t="s">
        <v>193</v>
      </c>
      <c r="P694" s="11">
        <v>704</v>
      </c>
      <c r="Q694" s="11" t="s">
        <v>43</v>
      </c>
      <c r="S694" s="11" t="s">
        <v>66</v>
      </c>
      <c r="T694" s="11" t="s">
        <v>78</v>
      </c>
      <c r="W694" s="11">
        <f t="shared" si="94"/>
        <v>1</v>
      </c>
      <c r="X694" s="13">
        <f t="shared" si="95"/>
        <v>1</v>
      </c>
      <c r="Y694" s="13">
        <f t="shared" si="96"/>
        <v>0</v>
      </c>
      <c r="Z694" s="13">
        <f t="shared" si="97"/>
        <v>0</v>
      </c>
      <c r="AA694" s="13">
        <f t="shared" si="98"/>
        <v>0</v>
      </c>
      <c r="AB694" s="13">
        <f t="shared" si="99"/>
        <v>0</v>
      </c>
      <c r="AC694" s="13">
        <f t="shared" si="100"/>
        <v>0</v>
      </c>
      <c r="AD694" s="13">
        <f t="shared" si="101"/>
        <v>0</v>
      </c>
      <c r="AE694" s="13">
        <f t="shared" si="102"/>
        <v>0</v>
      </c>
      <c r="AF694" s="11" t="s">
        <v>1115</v>
      </c>
    </row>
    <row r="695" spans="2:32" s="11" customFormat="1" ht="14.1" customHeight="1" outlineLevel="1" x14ac:dyDescent="0.2">
      <c r="B695" s="65" t="s">
        <v>22</v>
      </c>
      <c r="C695" s="11" t="s">
        <v>53</v>
      </c>
      <c r="D695" s="12">
        <v>40318</v>
      </c>
      <c r="E695" s="11">
        <v>200687066</v>
      </c>
      <c r="F695" s="11">
        <v>206007</v>
      </c>
      <c r="G695" s="11" t="s">
        <v>144</v>
      </c>
      <c r="H695" s="13" t="s">
        <v>107</v>
      </c>
      <c r="I695" s="11">
        <v>300</v>
      </c>
      <c r="J695" s="11">
        <v>150</v>
      </c>
      <c r="K695" s="11">
        <v>0</v>
      </c>
      <c r="L695" s="11">
        <v>0</v>
      </c>
      <c r="M695" s="11">
        <v>0</v>
      </c>
      <c r="N695" s="11">
        <v>0</v>
      </c>
      <c r="O695" s="11" t="s">
        <v>193</v>
      </c>
      <c r="P695" s="11">
        <v>1050</v>
      </c>
      <c r="Q695" s="11" t="s">
        <v>43</v>
      </c>
      <c r="S695" s="11" t="s">
        <v>66</v>
      </c>
      <c r="T695" s="11" t="s">
        <v>147</v>
      </c>
      <c r="W695" s="11">
        <f t="shared" si="94"/>
        <v>1</v>
      </c>
      <c r="X695" s="13">
        <f t="shared" si="95"/>
        <v>0</v>
      </c>
      <c r="Y695" s="13">
        <f t="shared" si="96"/>
        <v>0</v>
      </c>
      <c r="Z695" s="13">
        <f t="shared" si="97"/>
        <v>1</v>
      </c>
      <c r="AA695" s="13">
        <f t="shared" si="98"/>
        <v>0</v>
      </c>
      <c r="AB695" s="13">
        <f t="shared" si="99"/>
        <v>300</v>
      </c>
      <c r="AC695" s="13">
        <f t="shared" si="100"/>
        <v>150</v>
      </c>
      <c r="AD695" s="13">
        <f t="shared" si="101"/>
        <v>0</v>
      </c>
      <c r="AE695" s="13">
        <f t="shared" si="102"/>
        <v>0</v>
      </c>
      <c r="AF695" s="11" t="s">
        <v>1115</v>
      </c>
    </row>
    <row r="696" spans="2:32" s="11" customFormat="1" ht="14.1" customHeight="1" outlineLevel="1" x14ac:dyDescent="0.2">
      <c r="B696" s="65" t="s">
        <v>83</v>
      </c>
      <c r="C696" s="11" t="s">
        <v>53</v>
      </c>
      <c r="D696" s="12">
        <v>40318</v>
      </c>
      <c r="E696" s="11">
        <v>2015158</v>
      </c>
      <c r="F696" s="11" t="s">
        <v>482</v>
      </c>
      <c r="G696" s="11" t="s">
        <v>122</v>
      </c>
      <c r="H696" s="13" t="s">
        <v>107</v>
      </c>
      <c r="I696" s="11">
        <v>250</v>
      </c>
      <c r="J696" s="11">
        <v>0</v>
      </c>
      <c r="K696" s="11">
        <v>50</v>
      </c>
      <c r="L696" s="11">
        <v>130</v>
      </c>
      <c r="M696" s="11">
        <v>0</v>
      </c>
      <c r="N696" s="11">
        <v>0</v>
      </c>
      <c r="O696" s="11" t="s">
        <v>400</v>
      </c>
      <c r="P696" s="11">
        <v>520</v>
      </c>
      <c r="Q696" s="11" t="s">
        <v>305</v>
      </c>
      <c r="S696" s="11" t="s">
        <v>66</v>
      </c>
      <c r="T696" s="11" t="s">
        <v>147</v>
      </c>
      <c r="W696" s="11">
        <f t="shared" si="94"/>
        <v>1</v>
      </c>
      <c r="X696" s="13">
        <f t="shared" si="95"/>
        <v>0</v>
      </c>
      <c r="Y696" s="13">
        <f t="shared" si="96"/>
        <v>0</v>
      </c>
      <c r="Z696" s="13">
        <f t="shared" si="97"/>
        <v>1</v>
      </c>
      <c r="AA696" s="13">
        <f t="shared" si="98"/>
        <v>0</v>
      </c>
      <c r="AB696" s="13">
        <f t="shared" si="99"/>
        <v>300</v>
      </c>
      <c r="AC696" s="13">
        <f t="shared" si="100"/>
        <v>130</v>
      </c>
      <c r="AD696" s="13">
        <f t="shared" si="101"/>
        <v>0</v>
      </c>
      <c r="AE696" s="13">
        <f t="shared" si="102"/>
        <v>0</v>
      </c>
      <c r="AF696" s="11" t="s">
        <v>1115</v>
      </c>
    </row>
    <row r="697" spans="2:32" s="11" customFormat="1" ht="14.1" customHeight="1" outlineLevel="1" x14ac:dyDescent="0.2">
      <c r="B697" s="65" t="s">
        <v>83</v>
      </c>
      <c r="C697" s="11" t="s">
        <v>53</v>
      </c>
      <c r="D697" s="12">
        <v>40318</v>
      </c>
      <c r="E697" s="11">
        <v>2665515</v>
      </c>
      <c r="F697" s="11" t="s">
        <v>483</v>
      </c>
      <c r="G697" s="11" t="s">
        <v>155</v>
      </c>
      <c r="H697" s="13" t="s">
        <v>109</v>
      </c>
      <c r="I697" s="11">
        <v>150</v>
      </c>
      <c r="J697" s="11">
        <v>0</v>
      </c>
      <c r="K697" s="11">
        <v>0</v>
      </c>
      <c r="L697" s="11">
        <v>0</v>
      </c>
      <c r="M697" s="11">
        <v>0</v>
      </c>
      <c r="N697" s="11">
        <v>0</v>
      </c>
      <c r="O697" s="11" t="s">
        <v>400</v>
      </c>
      <c r="P697" s="11">
        <v>370</v>
      </c>
      <c r="Q697" s="11" t="s">
        <v>305</v>
      </c>
      <c r="R697" s="11" t="s">
        <v>413</v>
      </c>
      <c r="S697" s="11" t="s">
        <v>66</v>
      </c>
      <c r="T697" s="11" t="s">
        <v>78</v>
      </c>
      <c r="W697" s="11">
        <f t="shared" si="94"/>
        <v>1</v>
      </c>
      <c r="X697" s="13">
        <f t="shared" si="95"/>
        <v>1</v>
      </c>
      <c r="Y697" s="13">
        <f t="shared" si="96"/>
        <v>0</v>
      </c>
      <c r="Z697" s="13">
        <f t="shared" si="97"/>
        <v>0</v>
      </c>
      <c r="AA697" s="13">
        <f t="shared" si="98"/>
        <v>1</v>
      </c>
      <c r="AB697" s="13">
        <f t="shared" si="99"/>
        <v>0</v>
      </c>
      <c r="AC697" s="13">
        <f t="shared" si="100"/>
        <v>0</v>
      </c>
      <c r="AD697" s="13">
        <f t="shared" si="101"/>
        <v>150</v>
      </c>
      <c r="AE697" s="13">
        <f t="shared" si="102"/>
        <v>0</v>
      </c>
      <c r="AF697" s="11" t="s">
        <v>1115</v>
      </c>
    </row>
    <row r="698" spans="2:32" s="11" customFormat="1" ht="14.1" customHeight="1" outlineLevel="1" x14ac:dyDescent="0.2">
      <c r="B698" s="65" t="s">
        <v>83</v>
      </c>
      <c r="C698" s="11" t="s">
        <v>53</v>
      </c>
      <c r="D698" s="12">
        <v>40318</v>
      </c>
      <c r="E698" s="11">
        <v>2029118</v>
      </c>
      <c r="F698" s="11" t="s">
        <v>484</v>
      </c>
      <c r="G698" s="11" t="s">
        <v>155</v>
      </c>
      <c r="H698" s="13" t="s">
        <v>107</v>
      </c>
      <c r="I698" s="11">
        <v>300</v>
      </c>
      <c r="J698" s="11">
        <v>0</v>
      </c>
      <c r="K698" s="11">
        <v>100</v>
      </c>
      <c r="L698" s="11">
        <v>130</v>
      </c>
      <c r="M698" s="11">
        <v>0</v>
      </c>
      <c r="N698" s="11">
        <v>0</v>
      </c>
      <c r="O698" s="11" t="s">
        <v>400</v>
      </c>
      <c r="P698" s="11">
        <v>520</v>
      </c>
      <c r="Q698" s="11" t="s">
        <v>305</v>
      </c>
      <c r="R698" s="11" t="s">
        <v>413</v>
      </c>
      <c r="S698" s="11" t="s">
        <v>66</v>
      </c>
      <c r="T698" s="11" t="s">
        <v>147</v>
      </c>
      <c r="W698" s="11">
        <f t="shared" si="94"/>
        <v>1</v>
      </c>
      <c r="X698" s="13">
        <f t="shared" si="95"/>
        <v>0</v>
      </c>
      <c r="Y698" s="13">
        <f t="shared" si="96"/>
        <v>0</v>
      </c>
      <c r="Z698" s="13">
        <f t="shared" si="97"/>
        <v>1</v>
      </c>
      <c r="AA698" s="13">
        <f t="shared" si="98"/>
        <v>0</v>
      </c>
      <c r="AB698" s="13">
        <f t="shared" si="99"/>
        <v>400</v>
      </c>
      <c r="AC698" s="13">
        <f t="shared" si="100"/>
        <v>130</v>
      </c>
      <c r="AD698" s="13">
        <f t="shared" si="101"/>
        <v>0</v>
      </c>
      <c r="AE698" s="13">
        <f t="shared" si="102"/>
        <v>0</v>
      </c>
      <c r="AF698" s="11" t="s">
        <v>1115</v>
      </c>
    </row>
    <row r="699" spans="2:32" s="11" customFormat="1" ht="14.1" customHeight="1" outlineLevel="1" x14ac:dyDescent="0.2">
      <c r="B699" s="65" t="s">
        <v>83</v>
      </c>
      <c r="C699" s="11" t="s">
        <v>53</v>
      </c>
      <c r="D699" s="12">
        <v>40318</v>
      </c>
      <c r="E699" s="11">
        <v>2674462</v>
      </c>
      <c r="F699" s="11" t="s">
        <v>485</v>
      </c>
      <c r="G699" s="11" t="s">
        <v>122</v>
      </c>
      <c r="H699" s="13" t="s">
        <v>107</v>
      </c>
      <c r="I699" s="11">
        <v>150</v>
      </c>
      <c r="J699" s="11">
        <v>0</v>
      </c>
      <c r="K699" s="11">
        <v>50</v>
      </c>
      <c r="L699" s="11">
        <v>0</v>
      </c>
      <c r="M699" s="11">
        <v>0</v>
      </c>
      <c r="N699" s="11">
        <v>0</v>
      </c>
      <c r="O699" s="11" t="s">
        <v>400</v>
      </c>
      <c r="P699" s="11">
        <v>520</v>
      </c>
      <c r="Q699" s="11" t="s">
        <v>305</v>
      </c>
      <c r="R699" s="11" t="s">
        <v>413</v>
      </c>
      <c r="S699" s="11" t="s">
        <v>66</v>
      </c>
      <c r="T699" s="11" t="s">
        <v>78</v>
      </c>
      <c r="W699" s="11">
        <f t="shared" si="94"/>
        <v>1</v>
      </c>
      <c r="X699" s="13">
        <f t="shared" si="95"/>
        <v>1</v>
      </c>
      <c r="Y699" s="13">
        <f t="shared" si="96"/>
        <v>0</v>
      </c>
      <c r="Z699" s="13">
        <f t="shared" si="97"/>
        <v>1</v>
      </c>
      <c r="AA699" s="13">
        <f t="shared" si="98"/>
        <v>0</v>
      </c>
      <c r="AB699" s="13">
        <f t="shared" si="99"/>
        <v>200</v>
      </c>
      <c r="AC699" s="13">
        <f t="shared" si="100"/>
        <v>0</v>
      </c>
      <c r="AD699" s="13">
        <f t="shared" si="101"/>
        <v>0</v>
      </c>
      <c r="AE699" s="13">
        <f t="shared" si="102"/>
        <v>0</v>
      </c>
      <c r="AF699" s="11" t="s">
        <v>1115</v>
      </c>
    </row>
    <row r="700" spans="2:32" s="11" customFormat="1" ht="14.1" customHeight="1" outlineLevel="1" x14ac:dyDescent="0.2">
      <c r="B700" s="65" t="s">
        <v>42</v>
      </c>
      <c r="C700" s="11" t="s">
        <v>53</v>
      </c>
      <c r="D700" s="12">
        <v>40319</v>
      </c>
      <c r="E700" s="11">
        <v>24309734</v>
      </c>
      <c r="F700" s="11">
        <v>729368</v>
      </c>
      <c r="G700" s="11" t="s">
        <v>167</v>
      </c>
      <c r="H700" s="13" t="s">
        <v>109</v>
      </c>
      <c r="I700" s="11">
        <v>50</v>
      </c>
      <c r="J700" s="11">
        <v>0</v>
      </c>
      <c r="K700" s="11">
        <v>50</v>
      </c>
      <c r="L700" s="11">
        <v>0</v>
      </c>
      <c r="M700" s="11">
        <v>0</v>
      </c>
      <c r="N700" s="11">
        <v>0</v>
      </c>
      <c r="O700" s="11" t="s">
        <v>400</v>
      </c>
      <c r="P700" s="11">
        <v>575</v>
      </c>
      <c r="Q700" s="11" t="s">
        <v>35</v>
      </c>
      <c r="S700" s="11" t="s">
        <v>66</v>
      </c>
      <c r="T700" s="11" t="s">
        <v>78</v>
      </c>
      <c r="U700" s="11">
        <v>27400119482</v>
      </c>
      <c r="W700" s="11">
        <f t="shared" si="94"/>
        <v>1</v>
      </c>
      <c r="X700" s="13">
        <f t="shared" si="95"/>
        <v>1</v>
      </c>
      <c r="Y700" s="13">
        <f t="shared" si="96"/>
        <v>0</v>
      </c>
      <c r="Z700" s="13">
        <f t="shared" si="97"/>
        <v>0</v>
      </c>
      <c r="AA700" s="13">
        <f t="shared" si="98"/>
        <v>1</v>
      </c>
      <c r="AB700" s="13">
        <f t="shared" si="99"/>
        <v>0</v>
      </c>
      <c r="AC700" s="13">
        <f t="shared" si="100"/>
        <v>0</v>
      </c>
      <c r="AD700" s="13">
        <f t="shared" si="101"/>
        <v>100</v>
      </c>
      <c r="AE700" s="13">
        <f t="shared" si="102"/>
        <v>0</v>
      </c>
      <c r="AF700" s="11" t="s">
        <v>1115</v>
      </c>
    </row>
    <row r="701" spans="2:32" s="11" customFormat="1" ht="14.1" customHeight="1" outlineLevel="1" x14ac:dyDescent="0.2">
      <c r="B701" s="65" t="s">
        <v>151</v>
      </c>
      <c r="C701" s="11" t="s">
        <v>53</v>
      </c>
      <c r="D701" s="12">
        <v>40318</v>
      </c>
      <c r="E701" s="11">
        <v>1001068916</v>
      </c>
      <c r="F701" s="11">
        <v>219605</v>
      </c>
      <c r="G701" s="11" t="s">
        <v>152</v>
      </c>
      <c r="H701" s="13" t="s">
        <v>107</v>
      </c>
      <c r="I701" s="11">
        <v>400</v>
      </c>
      <c r="J701" s="11">
        <v>0</v>
      </c>
      <c r="K701" s="11">
        <v>200</v>
      </c>
      <c r="L701" s="11">
        <v>315</v>
      </c>
      <c r="M701" s="11">
        <v>0</v>
      </c>
      <c r="N701" s="11">
        <v>0</v>
      </c>
      <c r="O701" s="11" t="s">
        <v>400</v>
      </c>
      <c r="P701" s="11">
        <v>575</v>
      </c>
      <c r="Q701" s="11" t="s">
        <v>75</v>
      </c>
      <c r="S701" s="11" t="s">
        <v>66</v>
      </c>
      <c r="T701" s="11" t="s">
        <v>147</v>
      </c>
      <c r="U701" s="11">
        <v>53815</v>
      </c>
      <c r="W701" s="11">
        <f t="shared" si="94"/>
        <v>1</v>
      </c>
      <c r="X701" s="13">
        <f t="shared" si="95"/>
        <v>0</v>
      </c>
      <c r="Y701" s="13">
        <f t="shared" si="96"/>
        <v>0</v>
      </c>
      <c r="Z701" s="13">
        <f t="shared" si="97"/>
        <v>1</v>
      </c>
      <c r="AA701" s="13">
        <f t="shared" si="98"/>
        <v>0</v>
      </c>
      <c r="AB701" s="13">
        <f t="shared" si="99"/>
        <v>600</v>
      </c>
      <c r="AC701" s="13">
        <f t="shared" si="100"/>
        <v>315</v>
      </c>
      <c r="AD701" s="13">
        <f t="shared" si="101"/>
        <v>0</v>
      </c>
      <c r="AE701" s="13">
        <f t="shared" si="102"/>
        <v>0</v>
      </c>
      <c r="AF701" s="11" t="s">
        <v>1115</v>
      </c>
    </row>
    <row r="702" spans="2:32" s="11" customFormat="1" ht="14.1" customHeight="1" outlineLevel="1" x14ac:dyDescent="0.2">
      <c r="B702" s="65" t="s">
        <v>83</v>
      </c>
      <c r="C702" s="11" t="s">
        <v>53</v>
      </c>
      <c r="D702" s="12">
        <v>40319</v>
      </c>
      <c r="E702" s="11">
        <v>2675335</v>
      </c>
      <c r="F702" s="11" t="s">
        <v>486</v>
      </c>
      <c r="G702" s="11" t="s">
        <v>138</v>
      </c>
      <c r="H702" s="13" t="s">
        <v>124</v>
      </c>
      <c r="I702" s="11">
        <v>500</v>
      </c>
      <c r="J702" s="11">
        <v>270</v>
      </c>
      <c r="K702" s="11">
        <v>0</v>
      </c>
      <c r="L702" s="11">
        <v>0</v>
      </c>
      <c r="M702" s="11">
        <v>0</v>
      </c>
      <c r="N702" s="11">
        <v>0</v>
      </c>
      <c r="O702" s="11" t="s">
        <v>400</v>
      </c>
      <c r="P702" s="11">
        <v>520</v>
      </c>
      <c r="Q702" s="11" t="s">
        <v>75</v>
      </c>
      <c r="S702" s="11" t="s">
        <v>66</v>
      </c>
      <c r="T702" s="11" t="s">
        <v>147</v>
      </c>
      <c r="W702" s="11">
        <f t="shared" si="94"/>
        <v>1</v>
      </c>
      <c r="X702" s="13">
        <f t="shared" si="95"/>
        <v>0</v>
      </c>
      <c r="Y702" s="13">
        <f t="shared" si="96"/>
        <v>0</v>
      </c>
      <c r="Z702" s="13">
        <f t="shared" si="97"/>
        <v>0</v>
      </c>
      <c r="AA702" s="13">
        <f t="shared" si="98"/>
        <v>0</v>
      </c>
      <c r="AB702" s="13">
        <f t="shared" si="99"/>
        <v>0</v>
      </c>
      <c r="AC702" s="13">
        <f t="shared" si="100"/>
        <v>0</v>
      </c>
      <c r="AD702" s="13">
        <f t="shared" si="101"/>
        <v>0</v>
      </c>
      <c r="AE702" s="13">
        <f t="shared" si="102"/>
        <v>0</v>
      </c>
      <c r="AF702" s="11" t="s">
        <v>1115</v>
      </c>
    </row>
    <row r="703" spans="2:32" s="11" customFormat="1" ht="14.1" customHeight="1" outlineLevel="1" x14ac:dyDescent="0.2">
      <c r="B703" s="65" t="s">
        <v>83</v>
      </c>
      <c r="C703" s="11" t="s">
        <v>53</v>
      </c>
      <c r="D703" s="12">
        <v>40319</v>
      </c>
      <c r="E703" s="11">
        <v>2323866</v>
      </c>
      <c r="F703" s="11" t="s">
        <v>487</v>
      </c>
      <c r="G703" s="11" t="s">
        <v>146</v>
      </c>
      <c r="H703" s="13" t="s">
        <v>107</v>
      </c>
      <c r="I703" s="11">
        <v>150</v>
      </c>
      <c r="J703" s="11">
        <v>0</v>
      </c>
      <c r="K703" s="11">
        <v>100</v>
      </c>
      <c r="L703" s="11">
        <v>130</v>
      </c>
      <c r="M703" s="11">
        <v>0</v>
      </c>
      <c r="N703" s="11">
        <v>0</v>
      </c>
      <c r="O703" s="11" t="s">
        <v>400</v>
      </c>
      <c r="P703" s="11">
        <v>520</v>
      </c>
      <c r="Q703" s="11" t="s">
        <v>75</v>
      </c>
      <c r="S703" s="11" t="s">
        <v>66</v>
      </c>
      <c r="T703" s="11" t="s">
        <v>147</v>
      </c>
      <c r="W703" s="11">
        <f t="shared" si="94"/>
        <v>1</v>
      </c>
      <c r="X703" s="13">
        <f t="shared" si="95"/>
        <v>0</v>
      </c>
      <c r="Y703" s="13">
        <f t="shared" si="96"/>
        <v>0</v>
      </c>
      <c r="Z703" s="13">
        <f t="shared" si="97"/>
        <v>1</v>
      </c>
      <c r="AA703" s="13">
        <f t="shared" si="98"/>
        <v>0</v>
      </c>
      <c r="AB703" s="13">
        <f t="shared" si="99"/>
        <v>250</v>
      </c>
      <c r="AC703" s="13">
        <f t="shared" si="100"/>
        <v>130</v>
      </c>
      <c r="AD703" s="13">
        <f t="shared" si="101"/>
        <v>0</v>
      </c>
      <c r="AE703" s="13">
        <f t="shared" si="102"/>
        <v>0</v>
      </c>
      <c r="AF703" s="11" t="s">
        <v>1115</v>
      </c>
    </row>
    <row r="704" spans="2:32" s="11" customFormat="1" ht="14.1" customHeight="1" outlineLevel="1" x14ac:dyDescent="0.2">
      <c r="B704" s="65" t="s">
        <v>83</v>
      </c>
      <c r="C704" s="11" t="s">
        <v>53</v>
      </c>
      <c r="D704" s="12">
        <v>40319</v>
      </c>
      <c r="E704" s="11">
        <v>2465199</v>
      </c>
      <c r="F704" s="11" t="s">
        <v>488</v>
      </c>
      <c r="G704" s="11" t="s">
        <v>135</v>
      </c>
      <c r="H704" s="13" t="s">
        <v>55</v>
      </c>
      <c r="I704" s="11">
        <v>100</v>
      </c>
      <c r="J704" s="11">
        <v>0</v>
      </c>
      <c r="K704" s="11">
        <v>0</v>
      </c>
      <c r="L704" s="11">
        <v>0</v>
      </c>
      <c r="M704" s="11">
        <v>0</v>
      </c>
      <c r="N704" s="11">
        <v>0</v>
      </c>
      <c r="O704" s="11" t="s">
        <v>400</v>
      </c>
      <c r="P704" s="11">
        <v>300</v>
      </c>
      <c r="Q704" s="11" t="s">
        <v>75</v>
      </c>
      <c r="S704" s="11" t="s">
        <v>66</v>
      </c>
      <c r="T704" s="11" t="s">
        <v>147</v>
      </c>
      <c r="W704" s="11">
        <f t="shared" si="94"/>
        <v>1</v>
      </c>
      <c r="X704" s="13">
        <f t="shared" si="95"/>
        <v>0</v>
      </c>
      <c r="Y704" s="13">
        <f t="shared" si="96"/>
        <v>0</v>
      </c>
      <c r="Z704" s="13">
        <f t="shared" si="97"/>
        <v>0</v>
      </c>
      <c r="AA704" s="13">
        <f t="shared" si="98"/>
        <v>0</v>
      </c>
      <c r="AB704" s="13">
        <f t="shared" si="99"/>
        <v>0</v>
      </c>
      <c r="AC704" s="13">
        <f t="shared" si="100"/>
        <v>0</v>
      </c>
      <c r="AD704" s="13">
        <f t="shared" si="101"/>
        <v>0</v>
      </c>
      <c r="AE704" s="13">
        <f t="shared" si="102"/>
        <v>0</v>
      </c>
      <c r="AF704" s="11" t="s">
        <v>1115</v>
      </c>
    </row>
    <row r="705" spans="2:32" s="11" customFormat="1" ht="14.1" customHeight="1" outlineLevel="1" x14ac:dyDescent="0.2">
      <c r="B705" s="65" t="s">
        <v>96</v>
      </c>
      <c r="C705" s="11" t="s">
        <v>53</v>
      </c>
      <c r="D705" s="12">
        <v>40319</v>
      </c>
      <c r="E705" s="11">
        <v>297639</v>
      </c>
      <c r="G705" s="11" t="s">
        <v>63</v>
      </c>
      <c r="H705" s="13" t="s">
        <v>109</v>
      </c>
      <c r="I705" s="11">
        <v>150</v>
      </c>
      <c r="J705" s="11">
        <v>0</v>
      </c>
      <c r="K705" s="11">
        <v>400</v>
      </c>
      <c r="L705" s="11">
        <v>210</v>
      </c>
      <c r="M705" s="11">
        <v>0</v>
      </c>
      <c r="N705" s="11">
        <v>0</v>
      </c>
      <c r="O705" s="11" t="s">
        <v>193</v>
      </c>
      <c r="P705" s="11">
        <v>550</v>
      </c>
      <c r="Q705" s="11" t="s">
        <v>52</v>
      </c>
      <c r="R705" s="11" t="s">
        <v>133</v>
      </c>
      <c r="S705" s="11" t="s">
        <v>66</v>
      </c>
      <c r="T705" s="11" t="s">
        <v>147</v>
      </c>
      <c r="W705" s="11">
        <f t="shared" si="94"/>
        <v>1</v>
      </c>
      <c r="X705" s="13">
        <f t="shared" si="95"/>
        <v>0</v>
      </c>
      <c r="Y705" s="13">
        <f t="shared" si="96"/>
        <v>0</v>
      </c>
      <c r="Z705" s="13">
        <f t="shared" si="97"/>
        <v>0</v>
      </c>
      <c r="AA705" s="13">
        <f t="shared" si="98"/>
        <v>1</v>
      </c>
      <c r="AB705" s="13">
        <f t="shared" si="99"/>
        <v>0</v>
      </c>
      <c r="AC705" s="13">
        <f t="shared" si="100"/>
        <v>0</v>
      </c>
      <c r="AD705" s="13">
        <f t="shared" si="101"/>
        <v>550</v>
      </c>
      <c r="AE705" s="13">
        <f t="shared" si="102"/>
        <v>210</v>
      </c>
      <c r="AF705" s="11" t="s">
        <v>1115</v>
      </c>
    </row>
    <row r="706" spans="2:32" s="11" customFormat="1" ht="14.1" customHeight="1" outlineLevel="1" x14ac:dyDescent="0.2">
      <c r="B706" s="65" t="s">
        <v>42</v>
      </c>
      <c r="C706" s="11" t="s">
        <v>53</v>
      </c>
      <c r="D706" s="12">
        <v>40319</v>
      </c>
      <c r="E706" s="11">
        <v>24308682</v>
      </c>
      <c r="F706" s="11">
        <v>552834</v>
      </c>
      <c r="G706" s="11" t="s">
        <v>167</v>
      </c>
      <c r="H706" s="13" t="s">
        <v>109</v>
      </c>
      <c r="I706" s="11">
        <v>50</v>
      </c>
      <c r="J706" s="11">
        <v>0</v>
      </c>
      <c r="K706" s="11">
        <v>0</v>
      </c>
      <c r="L706" s="11">
        <v>0</v>
      </c>
      <c r="M706" s="11">
        <v>0</v>
      </c>
      <c r="N706" s="11">
        <v>0</v>
      </c>
      <c r="O706" s="11" t="s">
        <v>400</v>
      </c>
      <c r="P706" s="11">
        <v>575</v>
      </c>
      <c r="Q706" s="11" t="s">
        <v>35</v>
      </c>
      <c r="S706" s="11" t="s">
        <v>66</v>
      </c>
      <c r="T706" s="11" t="s">
        <v>78</v>
      </c>
      <c r="U706" s="11">
        <v>27400119483</v>
      </c>
      <c r="W706" s="11">
        <f t="shared" si="94"/>
        <v>1</v>
      </c>
      <c r="X706" s="13">
        <f t="shared" si="95"/>
        <v>1</v>
      </c>
      <c r="Y706" s="13">
        <f t="shared" si="96"/>
        <v>0</v>
      </c>
      <c r="Z706" s="13">
        <f t="shared" si="97"/>
        <v>0</v>
      </c>
      <c r="AA706" s="13">
        <f t="shared" si="98"/>
        <v>1</v>
      </c>
      <c r="AB706" s="13">
        <f t="shared" si="99"/>
        <v>0</v>
      </c>
      <c r="AC706" s="13">
        <f t="shared" si="100"/>
        <v>0</v>
      </c>
      <c r="AD706" s="13">
        <f t="shared" si="101"/>
        <v>50</v>
      </c>
      <c r="AE706" s="13">
        <f t="shared" si="102"/>
        <v>0</v>
      </c>
      <c r="AF706" s="11" t="s">
        <v>1115</v>
      </c>
    </row>
    <row r="707" spans="2:32" s="11" customFormat="1" ht="14.1" customHeight="1" outlineLevel="1" x14ac:dyDescent="0.2">
      <c r="B707" s="65" t="s">
        <v>441</v>
      </c>
      <c r="C707" s="11" t="s">
        <v>53</v>
      </c>
      <c r="D707" s="12">
        <v>40316</v>
      </c>
      <c r="E707" s="110">
        <v>110003088995</v>
      </c>
      <c r="F707" s="11">
        <v>498869132</v>
      </c>
      <c r="G707" s="11" t="s">
        <v>45</v>
      </c>
      <c r="H707" s="13" t="s">
        <v>124</v>
      </c>
      <c r="I707" s="11">
        <v>700</v>
      </c>
      <c r="J707" s="11">
        <v>350</v>
      </c>
      <c r="K707" s="11">
        <v>0</v>
      </c>
      <c r="L707" s="11">
        <v>0</v>
      </c>
      <c r="M707" s="11">
        <v>0</v>
      </c>
      <c r="N707" s="11">
        <v>0</v>
      </c>
      <c r="O707" s="11" t="s">
        <v>400</v>
      </c>
      <c r="P707" s="11">
        <v>704</v>
      </c>
      <c r="Q707" s="11" t="s">
        <v>75</v>
      </c>
      <c r="S707" s="11" t="s">
        <v>66</v>
      </c>
      <c r="T707" s="11" t="s">
        <v>147</v>
      </c>
      <c r="U707" s="11" t="s">
        <v>489</v>
      </c>
      <c r="W707" s="11">
        <f t="shared" si="94"/>
        <v>1</v>
      </c>
      <c r="X707" s="13">
        <f t="shared" si="95"/>
        <v>0</v>
      </c>
      <c r="Y707" s="13">
        <f t="shared" si="96"/>
        <v>0</v>
      </c>
      <c r="Z707" s="13">
        <f t="shared" si="97"/>
        <v>0</v>
      </c>
      <c r="AA707" s="13">
        <f t="shared" si="98"/>
        <v>0</v>
      </c>
      <c r="AB707" s="13">
        <f t="shared" si="99"/>
        <v>0</v>
      </c>
      <c r="AC707" s="13">
        <f t="shared" si="100"/>
        <v>0</v>
      </c>
      <c r="AD707" s="13">
        <f t="shared" si="101"/>
        <v>0</v>
      </c>
      <c r="AE707" s="13">
        <f t="shared" si="102"/>
        <v>0</v>
      </c>
      <c r="AF707" s="11" t="s">
        <v>1115</v>
      </c>
    </row>
    <row r="708" spans="2:32" s="11" customFormat="1" ht="14.1" customHeight="1" outlineLevel="1" x14ac:dyDescent="0.2">
      <c r="B708" s="65" t="s">
        <v>477</v>
      </c>
      <c r="C708" s="11" t="s">
        <v>53</v>
      </c>
      <c r="D708" s="12">
        <v>40318</v>
      </c>
      <c r="E708" s="11">
        <v>3010326</v>
      </c>
      <c r="F708" s="11">
        <v>900140985</v>
      </c>
      <c r="G708" s="11" t="s">
        <v>142</v>
      </c>
      <c r="H708" s="13" t="s">
        <v>107</v>
      </c>
      <c r="I708" s="11">
        <v>300</v>
      </c>
      <c r="J708" s="11">
        <v>0</v>
      </c>
      <c r="K708" s="11">
        <v>100</v>
      </c>
      <c r="L708" s="11">
        <v>200</v>
      </c>
      <c r="M708" s="11">
        <v>0</v>
      </c>
      <c r="N708" s="11">
        <v>0</v>
      </c>
      <c r="O708" s="11" t="s">
        <v>400</v>
      </c>
      <c r="P708" s="11">
        <v>700</v>
      </c>
      <c r="Q708" s="11" t="s">
        <v>35</v>
      </c>
      <c r="S708" s="11" t="s">
        <v>66</v>
      </c>
      <c r="T708" s="11" t="s">
        <v>147</v>
      </c>
      <c r="W708" s="11">
        <f t="shared" si="94"/>
        <v>1</v>
      </c>
      <c r="X708" s="13">
        <f t="shared" si="95"/>
        <v>0</v>
      </c>
      <c r="Y708" s="13">
        <f t="shared" si="96"/>
        <v>0</v>
      </c>
      <c r="Z708" s="13">
        <f t="shared" si="97"/>
        <v>1</v>
      </c>
      <c r="AA708" s="13">
        <f t="shared" si="98"/>
        <v>0</v>
      </c>
      <c r="AB708" s="13">
        <f t="shared" si="99"/>
        <v>400</v>
      </c>
      <c r="AC708" s="13">
        <f t="shared" si="100"/>
        <v>200</v>
      </c>
      <c r="AD708" s="13">
        <f t="shared" si="101"/>
        <v>0</v>
      </c>
      <c r="AE708" s="13">
        <f t="shared" si="102"/>
        <v>0</v>
      </c>
      <c r="AF708" s="11" t="s">
        <v>1115</v>
      </c>
    </row>
    <row r="709" spans="2:32" s="11" customFormat="1" ht="14.1" customHeight="1" outlineLevel="1" x14ac:dyDescent="0.2">
      <c r="B709" s="65" t="s">
        <v>83</v>
      </c>
      <c r="C709" s="11" t="s">
        <v>53</v>
      </c>
      <c r="D709" s="12">
        <v>40324</v>
      </c>
      <c r="E709" s="11">
        <v>2316604</v>
      </c>
      <c r="F709" s="11" t="s">
        <v>490</v>
      </c>
      <c r="G709" s="11" t="s">
        <v>122</v>
      </c>
      <c r="H709" s="13" t="s">
        <v>107</v>
      </c>
      <c r="I709" s="11">
        <v>100</v>
      </c>
      <c r="J709" s="11">
        <v>0</v>
      </c>
      <c r="K709" s="11">
        <v>0</v>
      </c>
      <c r="L709" s="11">
        <v>0</v>
      </c>
      <c r="M709" s="11">
        <v>0</v>
      </c>
      <c r="N709" s="11">
        <v>0</v>
      </c>
      <c r="O709" s="11" t="s">
        <v>400</v>
      </c>
      <c r="P709" s="11">
        <v>300</v>
      </c>
      <c r="Q709" s="11" t="s">
        <v>75</v>
      </c>
      <c r="S709" s="11" t="s">
        <v>66</v>
      </c>
      <c r="T709" s="11" t="s">
        <v>78</v>
      </c>
      <c r="W709" s="11">
        <f t="shared" si="94"/>
        <v>1</v>
      </c>
      <c r="X709" s="13">
        <f t="shared" si="95"/>
        <v>1</v>
      </c>
      <c r="Y709" s="13">
        <f t="shared" si="96"/>
        <v>0</v>
      </c>
      <c r="Z709" s="13">
        <f t="shared" si="97"/>
        <v>1</v>
      </c>
      <c r="AA709" s="13">
        <f t="shared" si="98"/>
        <v>0</v>
      </c>
      <c r="AB709" s="13">
        <f t="shared" si="99"/>
        <v>100</v>
      </c>
      <c r="AC709" s="13">
        <f t="shared" si="100"/>
        <v>0</v>
      </c>
      <c r="AD709" s="13">
        <f t="shared" si="101"/>
        <v>0</v>
      </c>
      <c r="AE709" s="13">
        <f t="shared" si="102"/>
        <v>0</v>
      </c>
      <c r="AF709" s="11" t="s">
        <v>1115</v>
      </c>
    </row>
    <row r="710" spans="2:32" s="11" customFormat="1" ht="14.1" customHeight="1" outlineLevel="1" x14ac:dyDescent="0.2">
      <c r="B710" s="65" t="s">
        <v>83</v>
      </c>
      <c r="C710" s="11" t="s">
        <v>53</v>
      </c>
      <c r="D710" s="12">
        <v>40324</v>
      </c>
      <c r="E710" s="11">
        <v>2367214</v>
      </c>
      <c r="F710" s="11" t="s">
        <v>491</v>
      </c>
      <c r="G710" s="11" t="s">
        <v>122</v>
      </c>
      <c r="H710" s="13" t="s">
        <v>107</v>
      </c>
      <c r="I710" s="11">
        <v>200</v>
      </c>
      <c r="J710" s="11">
        <v>0</v>
      </c>
      <c r="K710" s="11">
        <v>150</v>
      </c>
      <c r="L710" s="11">
        <v>155</v>
      </c>
      <c r="M710" s="11">
        <v>0</v>
      </c>
      <c r="N710" s="11">
        <v>0</v>
      </c>
      <c r="O710" s="11" t="s">
        <v>400</v>
      </c>
      <c r="P710" s="11">
        <v>520</v>
      </c>
      <c r="Q710" s="11" t="s">
        <v>75</v>
      </c>
      <c r="S710" s="11" t="s">
        <v>66</v>
      </c>
      <c r="T710" s="11" t="s">
        <v>147</v>
      </c>
      <c r="W710" s="11">
        <f t="shared" si="94"/>
        <v>1</v>
      </c>
      <c r="X710" s="13">
        <f t="shared" si="95"/>
        <v>0</v>
      </c>
      <c r="Y710" s="13">
        <f t="shared" si="96"/>
        <v>0</v>
      </c>
      <c r="Z710" s="13">
        <f t="shared" si="97"/>
        <v>1</v>
      </c>
      <c r="AA710" s="13">
        <f t="shared" si="98"/>
        <v>0</v>
      </c>
      <c r="AB710" s="13">
        <f t="shared" si="99"/>
        <v>350</v>
      </c>
      <c r="AC710" s="13">
        <f t="shared" si="100"/>
        <v>155</v>
      </c>
      <c r="AD710" s="13">
        <f t="shared" si="101"/>
        <v>0</v>
      </c>
      <c r="AE710" s="13">
        <f t="shared" si="102"/>
        <v>0</v>
      </c>
      <c r="AF710" s="11" t="s">
        <v>1115</v>
      </c>
    </row>
    <row r="711" spans="2:32" s="11" customFormat="1" ht="14.1" customHeight="1" outlineLevel="1" x14ac:dyDescent="0.2">
      <c r="B711" s="65" t="s">
        <v>96</v>
      </c>
      <c r="C711" s="11" t="s">
        <v>53</v>
      </c>
      <c r="D711" s="12">
        <v>40318</v>
      </c>
      <c r="E711" s="11">
        <v>298333</v>
      </c>
      <c r="G711" s="11" t="s">
        <v>141</v>
      </c>
      <c r="H711" s="13" t="s">
        <v>107</v>
      </c>
      <c r="I711" s="11">
        <v>400</v>
      </c>
      <c r="J711" s="11">
        <v>1540</v>
      </c>
      <c r="K711" s="11">
        <v>0</v>
      </c>
      <c r="L711" s="11">
        <v>0</v>
      </c>
      <c r="M711" s="11">
        <v>0</v>
      </c>
      <c r="N711" s="11">
        <v>0</v>
      </c>
      <c r="O711" s="11" t="s">
        <v>193</v>
      </c>
      <c r="P711" s="11">
        <v>550</v>
      </c>
      <c r="Q711" s="11" t="s">
        <v>145</v>
      </c>
      <c r="S711" s="11" t="s">
        <v>66</v>
      </c>
      <c r="T711" s="11" t="s">
        <v>147</v>
      </c>
      <c r="W711" s="11">
        <f t="shared" si="94"/>
        <v>1</v>
      </c>
      <c r="X711" s="13">
        <f t="shared" si="95"/>
        <v>0</v>
      </c>
      <c r="Y711" s="13">
        <f t="shared" si="96"/>
        <v>0</v>
      </c>
      <c r="Z711" s="13">
        <f t="shared" si="97"/>
        <v>1</v>
      </c>
      <c r="AA711" s="13">
        <f t="shared" si="98"/>
        <v>0</v>
      </c>
      <c r="AB711" s="13">
        <f t="shared" si="99"/>
        <v>400</v>
      </c>
      <c r="AC711" s="13">
        <f t="shared" si="100"/>
        <v>1540</v>
      </c>
      <c r="AD711" s="13">
        <f t="shared" si="101"/>
        <v>0</v>
      </c>
      <c r="AE711" s="13">
        <f t="shared" si="102"/>
        <v>0</v>
      </c>
      <c r="AF711" s="11" t="s">
        <v>1115</v>
      </c>
    </row>
    <row r="712" spans="2:32" s="11" customFormat="1" ht="14.1" customHeight="1" outlineLevel="1" x14ac:dyDescent="0.2">
      <c r="B712" s="65" t="s">
        <v>96</v>
      </c>
      <c r="C712" s="11" t="s">
        <v>53</v>
      </c>
      <c r="D712" s="12">
        <v>40318</v>
      </c>
      <c r="E712" s="11">
        <v>298575</v>
      </c>
      <c r="G712" s="11" t="s">
        <v>141</v>
      </c>
      <c r="H712" s="13" t="s">
        <v>107</v>
      </c>
      <c r="I712" s="11">
        <v>700</v>
      </c>
      <c r="J712" s="11">
        <v>300</v>
      </c>
      <c r="K712" s="11">
        <v>0</v>
      </c>
      <c r="L712" s="11">
        <v>0</v>
      </c>
      <c r="M712" s="11">
        <v>0</v>
      </c>
      <c r="N712" s="11">
        <v>0</v>
      </c>
      <c r="O712" s="11" t="s">
        <v>193</v>
      </c>
      <c r="P712" s="11">
        <v>550</v>
      </c>
      <c r="Q712" s="11" t="s">
        <v>145</v>
      </c>
      <c r="S712" s="11" t="s">
        <v>66</v>
      </c>
      <c r="T712" s="11" t="s">
        <v>147</v>
      </c>
      <c r="W712" s="11">
        <f t="shared" si="94"/>
        <v>1</v>
      </c>
      <c r="X712" s="13">
        <f t="shared" si="95"/>
        <v>0</v>
      </c>
      <c r="Y712" s="13">
        <f t="shared" si="96"/>
        <v>0</v>
      </c>
      <c r="Z712" s="13">
        <f t="shared" si="97"/>
        <v>1</v>
      </c>
      <c r="AA712" s="13">
        <f t="shared" si="98"/>
        <v>0</v>
      </c>
      <c r="AB712" s="13">
        <f t="shared" si="99"/>
        <v>700</v>
      </c>
      <c r="AC712" s="13">
        <f t="shared" si="100"/>
        <v>300</v>
      </c>
      <c r="AD712" s="13">
        <f t="shared" si="101"/>
        <v>0</v>
      </c>
      <c r="AE712" s="13">
        <f t="shared" si="102"/>
        <v>0</v>
      </c>
      <c r="AF712" s="11" t="s">
        <v>1115</v>
      </c>
    </row>
    <row r="713" spans="2:32" s="11" customFormat="1" ht="14.1" customHeight="1" outlineLevel="1" x14ac:dyDescent="0.2">
      <c r="B713" s="65" t="s">
        <v>96</v>
      </c>
      <c r="C713" s="11" t="s">
        <v>53</v>
      </c>
      <c r="D713" s="12">
        <v>40318</v>
      </c>
      <c r="E713" s="11">
        <v>298807</v>
      </c>
      <c r="G713" s="11" t="s">
        <v>141</v>
      </c>
      <c r="H713" s="13" t="s">
        <v>107</v>
      </c>
      <c r="I713" s="11">
        <v>1000</v>
      </c>
      <c r="J713" s="11">
        <v>400</v>
      </c>
      <c r="K713" s="11">
        <v>0</v>
      </c>
      <c r="L713" s="11">
        <v>0</v>
      </c>
      <c r="M713" s="11">
        <v>0</v>
      </c>
      <c r="N713" s="11">
        <v>0</v>
      </c>
      <c r="O713" s="11" t="s">
        <v>193</v>
      </c>
      <c r="P713" s="11">
        <v>550</v>
      </c>
      <c r="Q713" s="11" t="s">
        <v>145</v>
      </c>
      <c r="S713" s="11" t="s">
        <v>66</v>
      </c>
      <c r="T713" s="11" t="s">
        <v>147</v>
      </c>
      <c r="W713" s="11">
        <f t="shared" si="94"/>
        <v>1</v>
      </c>
      <c r="X713" s="13">
        <f t="shared" si="95"/>
        <v>0</v>
      </c>
      <c r="Y713" s="13">
        <f t="shared" si="96"/>
        <v>0</v>
      </c>
      <c r="Z713" s="13">
        <f t="shared" si="97"/>
        <v>1</v>
      </c>
      <c r="AA713" s="13">
        <f t="shared" si="98"/>
        <v>0</v>
      </c>
      <c r="AB713" s="13">
        <f t="shared" si="99"/>
        <v>1000</v>
      </c>
      <c r="AC713" s="13">
        <f t="shared" si="100"/>
        <v>400</v>
      </c>
      <c r="AD713" s="13">
        <f t="shared" si="101"/>
        <v>0</v>
      </c>
      <c r="AE713" s="13">
        <f t="shared" si="102"/>
        <v>0</v>
      </c>
      <c r="AF713" s="11" t="s">
        <v>1115</v>
      </c>
    </row>
    <row r="714" spans="2:32" s="11" customFormat="1" ht="14.1" customHeight="1" outlineLevel="1" x14ac:dyDescent="0.2">
      <c r="B714" s="65" t="s">
        <v>96</v>
      </c>
      <c r="C714" s="11" t="s">
        <v>53</v>
      </c>
      <c r="D714" s="12">
        <v>40321</v>
      </c>
      <c r="E714" s="11">
        <v>300072</v>
      </c>
      <c r="G714" s="11" t="s">
        <v>63</v>
      </c>
      <c r="H714" s="13" t="s">
        <v>107</v>
      </c>
      <c r="I714" s="11">
        <v>50</v>
      </c>
      <c r="J714" s="11">
        <v>0</v>
      </c>
      <c r="K714" s="11">
        <v>0</v>
      </c>
      <c r="L714" s="11">
        <v>0</v>
      </c>
      <c r="M714" s="11">
        <v>0</v>
      </c>
      <c r="N714" s="11">
        <v>0</v>
      </c>
      <c r="O714" s="11" t="s">
        <v>193</v>
      </c>
      <c r="P714" s="11">
        <v>275</v>
      </c>
      <c r="Q714" s="11" t="s">
        <v>145</v>
      </c>
      <c r="S714" s="11" t="s">
        <v>66</v>
      </c>
      <c r="T714" s="11" t="s">
        <v>78</v>
      </c>
      <c r="W714" s="11">
        <f t="shared" si="94"/>
        <v>1</v>
      </c>
      <c r="X714" s="13">
        <f t="shared" si="95"/>
        <v>1</v>
      </c>
      <c r="Y714" s="13">
        <f t="shared" si="96"/>
        <v>0</v>
      </c>
      <c r="Z714" s="13">
        <f t="shared" si="97"/>
        <v>1</v>
      </c>
      <c r="AA714" s="13">
        <f t="shared" si="98"/>
        <v>0</v>
      </c>
      <c r="AB714" s="13">
        <f t="shared" si="99"/>
        <v>50</v>
      </c>
      <c r="AC714" s="13">
        <f t="shared" si="100"/>
        <v>0</v>
      </c>
      <c r="AD714" s="13">
        <f t="shared" si="101"/>
        <v>0</v>
      </c>
      <c r="AE714" s="13">
        <f t="shared" si="102"/>
        <v>0</v>
      </c>
      <c r="AF714" s="11" t="s">
        <v>1115</v>
      </c>
    </row>
    <row r="715" spans="2:32" s="11" customFormat="1" ht="14.1" customHeight="1" outlineLevel="1" x14ac:dyDescent="0.2">
      <c r="B715" s="65" t="s">
        <v>96</v>
      </c>
      <c r="C715" s="11" t="s">
        <v>53</v>
      </c>
      <c r="D715" s="12">
        <v>40324</v>
      </c>
      <c r="E715" s="11">
        <v>300071</v>
      </c>
      <c r="G715" s="11" t="s">
        <v>141</v>
      </c>
      <c r="H715" s="13" t="s">
        <v>107</v>
      </c>
      <c r="I715" s="11">
        <v>2000</v>
      </c>
      <c r="J715" s="11">
        <v>900</v>
      </c>
      <c r="K715" s="11">
        <v>750</v>
      </c>
      <c r="L715" s="11">
        <v>300</v>
      </c>
      <c r="M715" s="11">
        <v>0</v>
      </c>
      <c r="N715" s="11">
        <v>0</v>
      </c>
      <c r="O715" s="11" t="s">
        <v>193</v>
      </c>
      <c r="P715" s="11">
        <v>550</v>
      </c>
      <c r="Q715" s="11" t="s">
        <v>52</v>
      </c>
      <c r="R715" s="11" t="s">
        <v>145</v>
      </c>
      <c r="S715" s="11" t="s">
        <v>66</v>
      </c>
      <c r="T715" s="11" t="s">
        <v>147</v>
      </c>
      <c r="W715" s="11">
        <f t="shared" si="94"/>
        <v>1</v>
      </c>
      <c r="X715" s="13">
        <f t="shared" si="95"/>
        <v>0</v>
      </c>
      <c r="Y715" s="13">
        <f t="shared" si="96"/>
        <v>0</v>
      </c>
      <c r="Z715" s="13">
        <f t="shared" si="97"/>
        <v>1</v>
      </c>
      <c r="AA715" s="13">
        <f t="shared" si="98"/>
        <v>0</v>
      </c>
      <c r="AB715" s="13">
        <f t="shared" si="99"/>
        <v>2750</v>
      </c>
      <c r="AC715" s="13">
        <f t="shared" si="100"/>
        <v>1200</v>
      </c>
      <c r="AD715" s="13">
        <f t="shared" si="101"/>
        <v>0</v>
      </c>
      <c r="AE715" s="13">
        <f t="shared" si="102"/>
        <v>0</v>
      </c>
      <c r="AF715" s="11" t="s">
        <v>1115</v>
      </c>
    </row>
    <row r="716" spans="2:32" s="11" customFormat="1" ht="14.1" customHeight="1" outlineLevel="1" x14ac:dyDescent="0.2">
      <c r="B716" s="65" t="s">
        <v>96</v>
      </c>
      <c r="C716" s="11" t="s">
        <v>53</v>
      </c>
      <c r="D716" s="12">
        <v>40324</v>
      </c>
      <c r="E716" s="11">
        <v>298372</v>
      </c>
      <c r="G716" s="11" t="s">
        <v>38</v>
      </c>
      <c r="H716" s="13" t="s">
        <v>107</v>
      </c>
      <c r="I716" s="11">
        <v>275</v>
      </c>
      <c r="J716" s="11">
        <v>0</v>
      </c>
      <c r="K716" s="11">
        <v>225</v>
      </c>
      <c r="L716" s="11">
        <v>200</v>
      </c>
      <c r="M716" s="11">
        <v>0</v>
      </c>
      <c r="N716" s="11">
        <v>0</v>
      </c>
      <c r="O716" s="11" t="s">
        <v>193</v>
      </c>
      <c r="P716" s="11">
        <v>550</v>
      </c>
      <c r="Q716" s="11" t="s">
        <v>52</v>
      </c>
      <c r="R716" s="11" t="s">
        <v>145</v>
      </c>
      <c r="S716" s="11" t="s">
        <v>66</v>
      </c>
      <c r="T716" s="11" t="s">
        <v>147</v>
      </c>
      <c r="W716" s="11">
        <f t="shared" si="94"/>
        <v>1</v>
      </c>
      <c r="X716" s="13">
        <f t="shared" si="95"/>
        <v>0</v>
      </c>
      <c r="Y716" s="13">
        <f t="shared" si="96"/>
        <v>0</v>
      </c>
      <c r="Z716" s="13">
        <f t="shared" si="97"/>
        <v>1</v>
      </c>
      <c r="AA716" s="13">
        <f t="shared" si="98"/>
        <v>0</v>
      </c>
      <c r="AB716" s="13">
        <f t="shared" si="99"/>
        <v>500</v>
      </c>
      <c r="AC716" s="13">
        <f t="shared" si="100"/>
        <v>200</v>
      </c>
      <c r="AD716" s="13">
        <f t="shared" si="101"/>
        <v>0</v>
      </c>
      <c r="AE716" s="13">
        <f t="shared" si="102"/>
        <v>0</v>
      </c>
      <c r="AF716" s="11" t="s">
        <v>1115</v>
      </c>
    </row>
    <row r="717" spans="2:32" s="11" customFormat="1" ht="14.1" customHeight="1" outlineLevel="1" x14ac:dyDescent="0.2">
      <c r="B717" s="65" t="s">
        <v>42</v>
      </c>
      <c r="C717" s="11" t="s">
        <v>53</v>
      </c>
      <c r="D717" s="12">
        <v>40324</v>
      </c>
      <c r="E717" s="11">
        <v>24323511</v>
      </c>
      <c r="F717" s="11">
        <v>346442</v>
      </c>
      <c r="G717" s="11" t="s">
        <v>28</v>
      </c>
      <c r="H717" s="13" t="s">
        <v>107</v>
      </c>
      <c r="I717" s="11">
        <v>1825</v>
      </c>
      <c r="J717" s="11">
        <v>540</v>
      </c>
      <c r="K717" s="11">
        <v>950</v>
      </c>
      <c r="L717" s="11">
        <v>445</v>
      </c>
      <c r="M717" s="11">
        <v>0</v>
      </c>
      <c r="N717" s="11">
        <v>0</v>
      </c>
      <c r="O717" s="11" t="s">
        <v>400</v>
      </c>
      <c r="P717" s="11">
        <v>575</v>
      </c>
      <c r="Q717" s="11" t="s">
        <v>35</v>
      </c>
      <c r="S717" s="11" t="s">
        <v>66</v>
      </c>
      <c r="T717" s="11" t="s">
        <v>147</v>
      </c>
      <c r="U717" s="11">
        <v>27400121007</v>
      </c>
      <c r="W717" s="11">
        <f t="shared" si="94"/>
        <v>1</v>
      </c>
      <c r="X717" s="13">
        <f t="shared" si="95"/>
        <v>0</v>
      </c>
      <c r="Y717" s="13">
        <f t="shared" si="96"/>
        <v>0</v>
      </c>
      <c r="Z717" s="13">
        <f t="shared" si="97"/>
        <v>1</v>
      </c>
      <c r="AA717" s="13">
        <f t="shared" si="98"/>
        <v>0</v>
      </c>
      <c r="AB717" s="13">
        <f t="shared" si="99"/>
        <v>2775</v>
      </c>
      <c r="AC717" s="13">
        <f t="shared" si="100"/>
        <v>985</v>
      </c>
      <c r="AD717" s="13">
        <f t="shared" si="101"/>
        <v>0</v>
      </c>
      <c r="AE717" s="13">
        <f t="shared" si="102"/>
        <v>0</v>
      </c>
      <c r="AF717" s="11" t="s">
        <v>1115</v>
      </c>
    </row>
    <row r="718" spans="2:32" s="11" customFormat="1" ht="14.1" customHeight="1" outlineLevel="1" x14ac:dyDescent="0.2">
      <c r="B718" s="65" t="s">
        <v>22</v>
      </c>
      <c r="C718" s="11" t="s">
        <v>53</v>
      </c>
      <c r="D718" s="12">
        <v>40325</v>
      </c>
      <c r="E718" s="11">
        <v>200689772</v>
      </c>
      <c r="F718" s="11">
        <v>224772</v>
      </c>
      <c r="G718" s="11" t="s">
        <v>144</v>
      </c>
      <c r="H718" s="13" t="s">
        <v>107</v>
      </c>
      <c r="I718" s="11">
        <v>200</v>
      </c>
      <c r="J718" s="11">
        <v>0</v>
      </c>
      <c r="K718" s="11">
        <v>0</v>
      </c>
      <c r="L718" s="11">
        <v>0</v>
      </c>
      <c r="M718" s="11">
        <v>0</v>
      </c>
      <c r="N718" s="11">
        <v>0</v>
      </c>
      <c r="O718" s="11" t="s">
        <v>193</v>
      </c>
      <c r="P718" s="11">
        <v>1050</v>
      </c>
      <c r="Q718" s="11" t="s">
        <v>37</v>
      </c>
      <c r="S718" s="11" t="s">
        <v>66</v>
      </c>
      <c r="T718" s="11" t="s">
        <v>78</v>
      </c>
      <c r="W718" s="11">
        <f t="shared" si="94"/>
        <v>1</v>
      </c>
      <c r="X718" s="13">
        <f t="shared" si="95"/>
        <v>1</v>
      </c>
      <c r="Y718" s="13">
        <f t="shared" si="96"/>
        <v>0</v>
      </c>
      <c r="Z718" s="13">
        <f t="shared" si="97"/>
        <v>1</v>
      </c>
      <c r="AA718" s="13">
        <f t="shared" si="98"/>
        <v>0</v>
      </c>
      <c r="AB718" s="13">
        <f t="shared" si="99"/>
        <v>200</v>
      </c>
      <c r="AC718" s="13">
        <f t="shared" si="100"/>
        <v>0</v>
      </c>
      <c r="AD718" s="13">
        <f t="shared" si="101"/>
        <v>0</v>
      </c>
      <c r="AE718" s="13">
        <f t="shared" si="102"/>
        <v>0</v>
      </c>
      <c r="AF718" s="11" t="s">
        <v>1115</v>
      </c>
    </row>
    <row r="719" spans="2:32" s="11" customFormat="1" ht="14.1" customHeight="1" outlineLevel="1" x14ac:dyDescent="0.2">
      <c r="B719" s="65" t="s">
        <v>285</v>
      </c>
      <c r="C719" s="11" t="s">
        <v>53</v>
      </c>
      <c r="D719" s="12">
        <v>40325</v>
      </c>
      <c r="E719" s="11">
        <v>2643676</v>
      </c>
      <c r="F719" s="11" t="s">
        <v>492</v>
      </c>
      <c r="G719" s="11" t="s">
        <v>293</v>
      </c>
      <c r="H719" s="13" t="s">
        <v>107</v>
      </c>
      <c r="I719" s="11">
        <v>600</v>
      </c>
      <c r="J719" s="11">
        <v>380</v>
      </c>
      <c r="K719" s="11">
        <v>0</v>
      </c>
      <c r="L719" s="11">
        <v>0</v>
      </c>
      <c r="M719" s="11">
        <v>0</v>
      </c>
      <c r="N719" s="11">
        <v>0</v>
      </c>
      <c r="O719" s="11" t="s">
        <v>400</v>
      </c>
      <c r="P719" s="11">
        <v>520</v>
      </c>
      <c r="Q719" s="11" t="s">
        <v>35</v>
      </c>
      <c r="S719" s="11" t="s">
        <v>66</v>
      </c>
      <c r="T719" s="11" t="s">
        <v>147</v>
      </c>
      <c r="U719" s="11" t="s">
        <v>500</v>
      </c>
      <c r="W719" s="11">
        <f t="shared" si="94"/>
        <v>1</v>
      </c>
      <c r="X719" s="13">
        <f t="shared" si="95"/>
        <v>0</v>
      </c>
      <c r="Y719" s="13">
        <f t="shared" si="96"/>
        <v>0</v>
      </c>
      <c r="Z719" s="13">
        <f t="shared" si="97"/>
        <v>1</v>
      </c>
      <c r="AA719" s="13">
        <f t="shared" si="98"/>
        <v>0</v>
      </c>
      <c r="AB719" s="13">
        <f t="shared" si="99"/>
        <v>600</v>
      </c>
      <c r="AC719" s="13">
        <f t="shared" si="100"/>
        <v>380</v>
      </c>
      <c r="AD719" s="13">
        <f t="shared" si="101"/>
        <v>0</v>
      </c>
      <c r="AE719" s="13">
        <f t="shared" si="102"/>
        <v>0</v>
      </c>
      <c r="AF719" s="11" t="s">
        <v>1115</v>
      </c>
    </row>
    <row r="720" spans="2:32" s="11" customFormat="1" ht="14.1" customHeight="1" outlineLevel="1" x14ac:dyDescent="0.2">
      <c r="B720" s="65" t="s">
        <v>83</v>
      </c>
      <c r="C720" s="11" t="s">
        <v>53</v>
      </c>
      <c r="D720" s="12">
        <v>40325</v>
      </c>
      <c r="E720" s="11">
        <v>2127319</v>
      </c>
      <c r="F720" s="11" t="s">
        <v>493</v>
      </c>
      <c r="G720" s="11" t="s">
        <v>87</v>
      </c>
      <c r="H720" s="13" t="s">
        <v>109</v>
      </c>
      <c r="I720" s="11">
        <v>0</v>
      </c>
      <c r="J720" s="11">
        <v>0</v>
      </c>
      <c r="K720" s="11">
        <v>100</v>
      </c>
      <c r="L720" s="11">
        <v>0</v>
      </c>
      <c r="M720" s="11">
        <v>0</v>
      </c>
      <c r="N720" s="11">
        <v>0</v>
      </c>
      <c r="O720" s="11" t="s">
        <v>400</v>
      </c>
      <c r="P720" s="11">
        <v>300</v>
      </c>
      <c r="Q720" s="11" t="s">
        <v>305</v>
      </c>
      <c r="S720" s="11" t="s">
        <v>66</v>
      </c>
      <c r="T720" s="11" t="s">
        <v>78</v>
      </c>
      <c r="W720" s="11">
        <f t="shared" ref="W720:W783" si="103">IF(D720&gt;0,1,0)</f>
        <v>1</v>
      </c>
      <c r="X720" s="13">
        <f t="shared" ref="X720:X783" si="104">IF(T720="None",0,1)</f>
        <v>1</v>
      </c>
      <c r="Y720" s="13">
        <f t="shared" ref="Y720:Y783" si="105">IF(H720="plt gel", 1,0)</f>
        <v>0</v>
      </c>
      <c r="Z720" s="13">
        <f t="shared" ref="Z720:Z783" si="106">IF(H720="THA",1,0)+IF(H720="THA/REV",1,0)+IF(H720="THA/ANT",1,0)</f>
        <v>0</v>
      </c>
      <c r="AA720" s="13">
        <f t="shared" ref="AA720:AA783" si="107">IF(H720="TkA",1,0)+IF(H720="TkA/REV",1,0)+IF(H720="TkA/BILAT",1,0)</f>
        <v>1</v>
      </c>
      <c r="AB720" s="13">
        <f t="shared" ref="AB720:AB783" si="108">IF(H720="THA",I720+K720,0)+IF(H720="THA/REV",I720+K720,0)+IF(H720="THA/ANT",I720+K720,0)</f>
        <v>0</v>
      </c>
      <c r="AC720" s="13">
        <f t="shared" ref="AC720:AC783" si="109">IF(H720="THA",J720+L720,0)+IF(H720="THA/REV",J720+L720,0)+IF(H720="THA/ANT",J720+L720,0)</f>
        <v>0</v>
      </c>
      <c r="AD720" s="13">
        <f t="shared" ref="AD720:AD783" si="110">IF(H720="TkA",I720+K720,0)+IF(H720="TkA/REV",I720+K720,0)+IF(H720="TkA/BILAT",I720+K720,0)</f>
        <v>100</v>
      </c>
      <c r="AE720" s="13">
        <f t="shared" ref="AE720:AE783" si="111">IF(H720="TkA",J720+L720,0)+IF(H720="TkA/REV",J720+L720,0)+IF(H720="TkA/BILAT",J720+L720,0)</f>
        <v>0</v>
      </c>
      <c r="AF720" s="11" t="s">
        <v>1115</v>
      </c>
    </row>
    <row r="721" spans="2:32" s="11" customFormat="1" ht="14.1" customHeight="1" outlineLevel="1" x14ac:dyDescent="0.2">
      <c r="B721" s="65" t="s">
        <v>58</v>
      </c>
      <c r="C721" s="11" t="s">
        <v>53</v>
      </c>
      <c r="D721" s="12">
        <v>40325</v>
      </c>
      <c r="E721" s="11">
        <v>20930594</v>
      </c>
      <c r="F721" s="11">
        <v>946869</v>
      </c>
      <c r="G721" s="11" t="s">
        <v>57</v>
      </c>
      <c r="H721" s="13" t="s">
        <v>109</v>
      </c>
      <c r="I721" s="11">
        <v>0</v>
      </c>
      <c r="J721" s="11">
        <v>0</v>
      </c>
      <c r="K721" s="11">
        <v>450</v>
      </c>
      <c r="L721" s="11">
        <v>180</v>
      </c>
      <c r="M721" s="11">
        <v>0</v>
      </c>
      <c r="N721" s="11">
        <v>0</v>
      </c>
      <c r="O721" s="11" t="s">
        <v>400</v>
      </c>
      <c r="P721" s="11">
        <v>550</v>
      </c>
      <c r="Q721" s="11" t="s">
        <v>43</v>
      </c>
      <c r="S721" s="11" t="s">
        <v>66</v>
      </c>
      <c r="T721" s="11" t="s">
        <v>147</v>
      </c>
      <c r="W721" s="11">
        <f t="shared" si="103"/>
        <v>1</v>
      </c>
      <c r="X721" s="13">
        <f t="shared" si="104"/>
        <v>0</v>
      </c>
      <c r="Y721" s="13">
        <f t="shared" si="105"/>
        <v>0</v>
      </c>
      <c r="Z721" s="13">
        <f t="shared" si="106"/>
        <v>0</v>
      </c>
      <c r="AA721" s="13">
        <f t="shared" si="107"/>
        <v>1</v>
      </c>
      <c r="AB721" s="13">
        <f t="shared" si="108"/>
        <v>0</v>
      </c>
      <c r="AC721" s="13">
        <f t="shared" si="109"/>
        <v>0</v>
      </c>
      <c r="AD721" s="13">
        <f t="shared" si="110"/>
        <v>450</v>
      </c>
      <c r="AE721" s="13">
        <f t="shared" si="111"/>
        <v>180</v>
      </c>
      <c r="AF721" s="11" t="s">
        <v>1115</v>
      </c>
    </row>
    <row r="722" spans="2:32" s="11" customFormat="1" ht="14.1" customHeight="1" outlineLevel="1" x14ac:dyDescent="0.2">
      <c r="B722" s="65" t="s">
        <v>58</v>
      </c>
      <c r="C722" s="11" t="s">
        <v>53</v>
      </c>
      <c r="D722" s="12">
        <v>40325</v>
      </c>
      <c r="E722" s="11">
        <v>20913002</v>
      </c>
      <c r="F722" s="11">
        <v>534037</v>
      </c>
      <c r="G722" s="11" t="s">
        <v>57</v>
      </c>
      <c r="H722" s="13" t="s">
        <v>107</v>
      </c>
      <c r="I722" s="11">
        <v>200</v>
      </c>
      <c r="J722" s="11">
        <v>0</v>
      </c>
      <c r="K722" s="11">
        <v>0</v>
      </c>
      <c r="L722" s="11">
        <v>0</v>
      </c>
      <c r="M722" s="11">
        <v>0</v>
      </c>
      <c r="N722" s="11">
        <v>0</v>
      </c>
      <c r="O722" s="11" t="s">
        <v>400</v>
      </c>
      <c r="P722" s="11">
        <v>550</v>
      </c>
      <c r="Q722" s="11" t="s">
        <v>43</v>
      </c>
      <c r="S722" s="11" t="s">
        <v>66</v>
      </c>
      <c r="T722" s="11" t="s">
        <v>78</v>
      </c>
      <c r="W722" s="11">
        <f t="shared" si="103"/>
        <v>1</v>
      </c>
      <c r="X722" s="13">
        <f t="shared" si="104"/>
        <v>1</v>
      </c>
      <c r="Y722" s="13">
        <f t="shared" si="105"/>
        <v>0</v>
      </c>
      <c r="Z722" s="13">
        <f t="shared" si="106"/>
        <v>1</v>
      </c>
      <c r="AA722" s="13">
        <f t="shared" si="107"/>
        <v>0</v>
      </c>
      <c r="AB722" s="13">
        <f t="shared" si="108"/>
        <v>200</v>
      </c>
      <c r="AC722" s="13">
        <f t="shared" si="109"/>
        <v>0</v>
      </c>
      <c r="AD722" s="13">
        <f t="shared" si="110"/>
        <v>0</v>
      </c>
      <c r="AE722" s="13">
        <f t="shared" si="111"/>
        <v>0</v>
      </c>
      <c r="AF722" s="11" t="s">
        <v>1115</v>
      </c>
    </row>
    <row r="723" spans="2:32" s="11" customFormat="1" ht="14.1" customHeight="1" outlineLevel="1" x14ac:dyDescent="0.2">
      <c r="B723" s="65" t="s">
        <v>58</v>
      </c>
      <c r="C723" s="11" t="s">
        <v>53</v>
      </c>
      <c r="D723" s="12">
        <v>40325</v>
      </c>
      <c r="E723" s="11">
        <v>20968710</v>
      </c>
      <c r="F723" s="11">
        <v>903289</v>
      </c>
      <c r="G723" s="11" t="s">
        <v>57</v>
      </c>
      <c r="H723" s="13" t="s">
        <v>109</v>
      </c>
      <c r="I723" s="11">
        <v>0</v>
      </c>
      <c r="J723" s="11">
        <v>0</v>
      </c>
      <c r="K723" s="11">
        <v>550</v>
      </c>
      <c r="L723" s="11">
        <v>280</v>
      </c>
      <c r="M723" s="11">
        <v>0</v>
      </c>
      <c r="N723" s="11">
        <v>0</v>
      </c>
      <c r="O723" s="11" t="s">
        <v>400</v>
      </c>
      <c r="P723" s="11">
        <v>550</v>
      </c>
      <c r="Q723" s="11" t="s">
        <v>43</v>
      </c>
      <c r="S723" s="11" t="s">
        <v>66</v>
      </c>
      <c r="T723" s="11" t="s">
        <v>147</v>
      </c>
      <c r="W723" s="11">
        <f t="shared" si="103"/>
        <v>1</v>
      </c>
      <c r="X723" s="13">
        <f t="shared" si="104"/>
        <v>0</v>
      </c>
      <c r="Y723" s="13">
        <f t="shared" si="105"/>
        <v>0</v>
      </c>
      <c r="Z723" s="13">
        <f t="shared" si="106"/>
        <v>0</v>
      </c>
      <c r="AA723" s="13">
        <f t="shared" si="107"/>
        <v>1</v>
      </c>
      <c r="AB723" s="13">
        <f t="shared" si="108"/>
        <v>0</v>
      </c>
      <c r="AC723" s="13">
        <f t="shared" si="109"/>
        <v>0</v>
      </c>
      <c r="AD723" s="13">
        <f t="shared" si="110"/>
        <v>550</v>
      </c>
      <c r="AE723" s="13">
        <f t="shared" si="111"/>
        <v>280</v>
      </c>
      <c r="AF723" s="11" t="s">
        <v>1115</v>
      </c>
    </row>
    <row r="724" spans="2:32" s="11" customFormat="1" ht="14.1" customHeight="1" outlineLevel="1" x14ac:dyDescent="0.2">
      <c r="B724" s="65" t="s">
        <v>58</v>
      </c>
      <c r="C724" s="11" t="s">
        <v>53</v>
      </c>
      <c r="D724" s="12">
        <v>40326</v>
      </c>
      <c r="E724" s="11">
        <v>21133990</v>
      </c>
      <c r="F724" s="11">
        <v>932206</v>
      </c>
      <c r="G724" s="11" t="s">
        <v>49</v>
      </c>
      <c r="H724" s="13" t="s">
        <v>88</v>
      </c>
      <c r="I724" s="11">
        <v>500</v>
      </c>
      <c r="J724" s="11">
        <v>0</v>
      </c>
      <c r="K724" s="11">
        <v>250</v>
      </c>
      <c r="L724" s="11">
        <v>200</v>
      </c>
      <c r="M724" s="11">
        <v>0</v>
      </c>
      <c r="N724" s="11">
        <v>0</v>
      </c>
      <c r="O724" s="11" t="s">
        <v>400</v>
      </c>
      <c r="P724" s="11">
        <v>550</v>
      </c>
      <c r="Q724" s="11" t="s">
        <v>43</v>
      </c>
      <c r="S724" s="11" t="s">
        <v>66</v>
      </c>
      <c r="T724" s="11" t="s">
        <v>147</v>
      </c>
      <c r="W724" s="11">
        <f t="shared" si="103"/>
        <v>1</v>
      </c>
      <c r="X724" s="13">
        <f t="shared" si="104"/>
        <v>0</v>
      </c>
      <c r="Y724" s="13">
        <f t="shared" si="105"/>
        <v>0</v>
      </c>
      <c r="Z724" s="13">
        <f t="shared" si="106"/>
        <v>1</v>
      </c>
      <c r="AA724" s="13">
        <f t="shared" si="107"/>
        <v>0</v>
      </c>
      <c r="AB724" s="13">
        <f t="shared" si="108"/>
        <v>750</v>
      </c>
      <c r="AC724" s="13">
        <f t="shared" si="109"/>
        <v>200</v>
      </c>
      <c r="AD724" s="13">
        <f t="shared" si="110"/>
        <v>0</v>
      </c>
      <c r="AE724" s="13">
        <f t="shared" si="111"/>
        <v>0</v>
      </c>
      <c r="AF724" s="11" t="s">
        <v>1115</v>
      </c>
    </row>
    <row r="725" spans="2:32" s="11" customFormat="1" ht="14.1" customHeight="1" outlineLevel="1" x14ac:dyDescent="0.2">
      <c r="B725" s="65" t="s">
        <v>58</v>
      </c>
      <c r="C725" s="11" t="s">
        <v>53</v>
      </c>
      <c r="D725" s="12">
        <v>40326</v>
      </c>
      <c r="E725" s="11">
        <v>20939729</v>
      </c>
      <c r="F725" s="11">
        <v>982097</v>
      </c>
      <c r="G725" s="11" t="s">
        <v>57</v>
      </c>
      <c r="H725" s="13" t="s">
        <v>107</v>
      </c>
      <c r="I725" s="11">
        <v>400</v>
      </c>
      <c r="J725" s="11">
        <v>0</v>
      </c>
      <c r="K725" s="11">
        <v>0</v>
      </c>
      <c r="L725" s="11">
        <v>0</v>
      </c>
      <c r="M725" s="11">
        <v>0</v>
      </c>
      <c r="N725" s="11">
        <v>0</v>
      </c>
      <c r="O725" s="11" t="s">
        <v>400</v>
      </c>
      <c r="P725" s="11">
        <v>275</v>
      </c>
      <c r="Q725" s="11" t="s">
        <v>43</v>
      </c>
      <c r="S725" s="11" t="s">
        <v>66</v>
      </c>
      <c r="T725" s="11" t="s">
        <v>78</v>
      </c>
      <c r="W725" s="11">
        <f t="shared" si="103"/>
        <v>1</v>
      </c>
      <c r="X725" s="13">
        <f t="shared" si="104"/>
        <v>1</v>
      </c>
      <c r="Y725" s="13">
        <f t="shared" si="105"/>
        <v>0</v>
      </c>
      <c r="Z725" s="13">
        <f t="shared" si="106"/>
        <v>1</v>
      </c>
      <c r="AA725" s="13">
        <f t="shared" si="107"/>
        <v>0</v>
      </c>
      <c r="AB725" s="13">
        <f t="shared" si="108"/>
        <v>400</v>
      </c>
      <c r="AC725" s="13">
        <f t="shared" si="109"/>
        <v>0</v>
      </c>
      <c r="AD725" s="13">
        <f t="shared" si="110"/>
        <v>0</v>
      </c>
      <c r="AE725" s="13">
        <f t="shared" si="111"/>
        <v>0</v>
      </c>
      <c r="AF725" s="11" t="s">
        <v>1115</v>
      </c>
    </row>
    <row r="726" spans="2:32" s="11" customFormat="1" ht="14.1" customHeight="1" outlineLevel="1" x14ac:dyDescent="0.2">
      <c r="B726" s="65" t="s">
        <v>96</v>
      </c>
      <c r="C726" s="11" t="s">
        <v>53</v>
      </c>
      <c r="D726" s="12">
        <v>40326</v>
      </c>
      <c r="E726" s="11">
        <v>297657</v>
      </c>
      <c r="G726" s="11" t="s">
        <v>63</v>
      </c>
      <c r="H726" s="13" t="s">
        <v>107</v>
      </c>
      <c r="I726" s="11">
        <v>800</v>
      </c>
      <c r="J726" s="11">
        <v>0</v>
      </c>
      <c r="K726" s="11">
        <v>700</v>
      </c>
      <c r="L726" s="11">
        <v>500</v>
      </c>
      <c r="M726" s="11">
        <v>0</v>
      </c>
      <c r="N726" s="11">
        <v>0</v>
      </c>
      <c r="O726" s="11" t="s">
        <v>193</v>
      </c>
      <c r="P726" s="11">
        <v>550</v>
      </c>
      <c r="Q726" s="11" t="s">
        <v>52</v>
      </c>
      <c r="R726" s="11" t="s">
        <v>145</v>
      </c>
      <c r="S726" s="11" t="s">
        <v>66</v>
      </c>
      <c r="T726" s="11" t="s">
        <v>147</v>
      </c>
      <c r="W726" s="11">
        <f t="shared" si="103"/>
        <v>1</v>
      </c>
      <c r="X726" s="13">
        <f t="shared" si="104"/>
        <v>0</v>
      </c>
      <c r="Y726" s="13">
        <f t="shared" si="105"/>
        <v>0</v>
      </c>
      <c r="Z726" s="13">
        <f t="shared" si="106"/>
        <v>1</v>
      </c>
      <c r="AA726" s="13">
        <f t="shared" si="107"/>
        <v>0</v>
      </c>
      <c r="AB726" s="13">
        <f t="shared" si="108"/>
        <v>1500</v>
      </c>
      <c r="AC726" s="13">
        <f t="shared" si="109"/>
        <v>500</v>
      </c>
      <c r="AD726" s="13">
        <f t="shared" si="110"/>
        <v>0</v>
      </c>
      <c r="AE726" s="13">
        <f t="shared" si="111"/>
        <v>0</v>
      </c>
      <c r="AF726" s="11" t="s">
        <v>1115</v>
      </c>
    </row>
    <row r="727" spans="2:32" s="11" customFormat="1" ht="14.1" customHeight="1" outlineLevel="1" x14ac:dyDescent="0.2">
      <c r="B727" s="65" t="s">
        <v>96</v>
      </c>
      <c r="C727" s="11" t="s">
        <v>53</v>
      </c>
      <c r="D727" s="12">
        <v>40326</v>
      </c>
      <c r="E727" s="11">
        <v>298941</v>
      </c>
      <c r="G727" s="11" t="s">
        <v>45</v>
      </c>
      <c r="H727" s="13" t="s">
        <v>107</v>
      </c>
      <c r="I727" s="11">
        <v>500</v>
      </c>
      <c r="J727" s="11">
        <v>145</v>
      </c>
      <c r="K727" s="11">
        <v>0</v>
      </c>
      <c r="L727" s="11">
        <v>0</v>
      </c>
      <c r="M727" s="11">
        <v>0</v>
      </c>
      <c r="N727" s="11">
        <v>0</v>
      </c>
      <c r="O727" s="11" t="s">
        <v>193</v>
      </c>
      <c r="P727" s="11">
        <v>575</v>
      </c>
      <c r="Q727" s="11" t="s">
        <v>52</v>
      </c>
      <c r="R727" s="11" t="s">
        <v>145</v>
      </c>
      <c r="S727" s="11" t="s">
        <v>66</v>
      </c>
      <c r="T727" s="11" t="s">
        <v>147</v>
      </c>
      <c r="W727" s="11">
        <f t="shared" si="103"/>
        <v>1</v>
      </c>
      <c r="X727" s="13">
        <f t="shared" si="104"/>
        <v>0</v>
      </c>
      <c r="Y727" s="13">
        <f t="shared" si="105"/>
        <v>0</v>
      </c>
      <c r="Z727" s="13">
        <f t="shared" si="106"/>
        <v>1</v>
      </c>
      <c r="AA727" s="13">
        <f t="shared" si="107"/>
        <v>0</v>
      </c>
      <c r="AB727" s="13">
        <f t="shared" si="108"/>
        <v>500</v>
      </c>
      <c r="AC727" s="13">
        <f t="shared" si="109"/>
        <v>145</v>
      </c>
      <c r="AD727" s="13">
        <f t="shared" si="110"/>
        <v>0</v>
      </c>
      <c r="AE727" s="13">
        <f t="shared" si="111"/>
        <v>0</v>
      </c>
      <c r="AF727" s="11" t="s">
        <v>1115</v>
      </c>
    </row>
    <row r="728" spans="2:32" s="11" customFormat="1" ht="14.1" customHeight="1" outlineLevel="1" x14ac:dyDescent="0.2">
      <c r="B728" s="65" t="s">
        <v>83</v>
      </c>
      <c r="C728" s="11" t="s">
        <v>53</v>
      </c>
      <c r="D728" s="12">
        <v>40326</v>
      </c>
      <c r="E728" s="11">
        <v>2599340</v>
      </c>
      <c r="F728" s="11" t="s">
        <v>494</v>
      </c>
      <c r="G728" s="11" t="s">
        <v>167</v>
      </c>
      <c r="H728" s="13" t="s">
        <v>109</v>
      </c>
      <c r="I728" s="11">
        <v>0</v>
      </c>
      <c r="J728" s="11">
        <v>0</v>
      </c>
      <c r="K728" s="11">
        <v>100</v>
      </c>
      <c r="L728" s="11">
        <v>0</v>
      </c>
      <c r="M728" s="11">
        <v>0</v>
      </c>
      <c r="N728" s="11">
        <v>0</v>
      </c>
      <c r="O728" s="11" t="s">
        <v>400</v>
      </c>
      <c r="P728" s="11">
        <v>300</v>
      </c>
      <c r="Q728" s="11" t="s">
        <v>75</v>
      </c>
      <c r="S728" s="11" t="s">
        <v>66</v>
      </c>
      <c r="T728" s="11" t="s">
        <v>78</v>
      </c>
      <c r="W728" s="11">
        <f t="shared" si="103"/>
        <v>1</v>
      </c>
      <c r="X728" s="13">
        <f t="shared" si="104"/>
        <v>1</v>
      </c>
      <c r="Y728" s="13">
        <f t="shared" si="105"/>
        <v>0</v>
      </c>
      <c r="Z728" s="13">
        <f t="shared" si="106"/>
        <v>0</v>
      </c>
      <c r="AA728" s="13">
        <f t="shared" si="107"/>
        <v>1</v>
      </c>
      <c r="AB728" s="13">
        <f t="shared" si="108"/>
        <v>0</v>
      </c>
      <c r="AC728" s="13">
        <f t="shared" si="109"/>
        <v>0</v>
      </c>
      <c r="AD728" s="13">
        <f t="shared" si="110"/>
        <v>100</v>
      </c>
      <c r="AE728" s="13">
        <f t="shared" si="111"/>
        <v>0</v>
      </c>
      <c r="AF728" s="11" t="s">
        <v>1115</v>
      </c>
    </row>
    <row r="729" spans="2:32" s="11" customFormat="1" ht="14.1" customHeight="1" outlineLevel="1" x14ac:dyDescent="0.2">
      <c r="B729" s="65" t="s">
        <v>83</v>
      </c>
      <c r="C729" s="11" t="s">
        <v>53</v>
      </c>
      <c r="D729" s="12">
        <v>40326</v>
      </c>
      <c r="E729" s="11">
        <v>2464441</v>
      </c>
      <c r="F729" s="11" t="s">
        <v>495</v>
      </c>
      <c r="G729" s="11" t="s">
        <v>167</v>
      </c>
      <c r="H729" s="13" t="s">
        <v>109</v>
      </c>
      <c r="I729" s="11">
        <v>0</v>
      </c>
      <c r="J729" s="11">
        <v>0</v>
      </c>
      <c r="K729" s="11">
        <v>50</v>
      </c>
      <c r="L729" s="11">
        <v>0</v>
      </c>
      <c r="M729" s="11">
        <v>0</v>
      </c>
      <c r="N729" s="11">
        <v>0</v>
      </c>
      <c r="O729" s="11" t="s">
        <v>400</v>
      </c>
      <c r="P729" s="11">
        <v>300</v>
      </c>
      <c r="Q729" s="11" t="s">
        <v>75</v>
      </c>
      <c r="S729" s="11" t="s">
        <v>66</v>
      </c>
      <c r="T729" s="11" t="s">
        <v>78</v>
      </c>
      <c r="W729" s="11">
        <f t="shared" si="103"/>
        <v>1</v>
      </c>
      <c r="X729" s="13">
        <f t="shared" si="104"/>
        <v>1</v>
      </c>
      <c r="Y729" s="13">
        <f t="shared" si="105"/>
        <v>0</v>
      </c>
      <c r="Z729" s="13">
        <f t="shared" si="106"/>
        <v>0</v>
      </c>
      <c r="AA729" s="13">
        <f t="shared" si="107"/>
        <v>1</v>
      </c>
      <c r="AB729" s="13">
        <f t="shared" si="108"/>
        <v>0</v>
      </c>
      <c r="AC729" s="13">
        <f t="shared" si="109"/>
        <v>0</v>
      </c>
      <c r="AD729" s="13">
        <f t="shared" si="110"/>
        <v>50</v>
      </c>
      <c r="AE729" s="13">
        <f t="shared" si="111"/>
        <v>0</v>
      </c>
      <c r="AF729" s="11" t="s">
        <v>1115</v>
      </c>
    </row>
    <row r="730" spans="2:32" s="11" customFormat="1" ht="14.1" customHeight="1" outlineLevel="1" x14ac:dyDescent="0.2">
      <c r="B730" s="65" t="s">
        <v>151</v>
      </c>
      <c r="C730" s="11" t="s">
        <v>53</v>
      </c>
      <c r="D730" s="12">
        <v>40325</v>
      </c>
      <c r="E730" s="11">
        <v>1001067869</v>
      </c>
      <c r="F730" s="11">
        <v>140033</v>
      </c>
      <c r="G730" s="11" t="s">
        <v>152</v>
      </c>
      <c r="H730" s="13" t="s">
        <v>107</v>
      </c>
      <c r="I730" s="11">
        <v>900</v>
      </c>
      <c r="J730" s="11">
        <v>0</v>
      </c>
      <c r="K730" s="11">
        <v>900</v>
      </c>
      <c r="L730" s="11">
        <v>840</v>
      </c>
      <c r="M730" s="11">
        <v>0</v>
      </c>
      <c r="N730" s="11">
        <v>0</v>
      </c>
      <c r="O730" s="11" t="s">
        <v>400</v>
      </c>
      <c r="P730" s="11">
        <v>575</v>
      </c>
      <c r="Q730" s="11" t="s">
        <v>75</v>
      </c>
      <c r="S730" s="11" t="s">
        <v>66</v>
      </c>
      <c r="T730" s="11" t="s">
        <v>147</v>
      </c>
      <c r="U730" s="11">
        <v>53816</v>
      </c>
      <c r="W730" s="11">
        <f t="shared" si="103"/>
        <v>1</v>
      </c>
      <c r="X730" s="13">
        <f t="shared" si="104"/>
        <v>0</v>
      </c>
      <c r="Y730" s="13">
        <f t="shared" si="105"/>
        <v>0</v>
      </c>
      <c r="Z730" s="13">
        <f t="shared" si="106"/>
        <v>1</v>
      </c>
      <c r="AA730" s="13">
        <f t="shared" si="107"/>
        <v>0</v>
      </c>
      <c r="AB730" s="13">
        <f t="shared" si="108"/>
        <v>1800</v>
      </c>
      <c r="AC730" s="13">
        <f t="shared" si="109"/>
        <v>840</v>
      </c>
      <c r="AD730" s="13">
        <f t="shared" si="110"/>
        <v>0</v>
      </c>
      <c r="AE730" s="13">
        <f t="shared" si="111"/>
        <v>0</v>
      </c>
      <c r="AF730" s="11" t="s">
        <v>1115</v>
      </c>
    </row>
    <row r="731" spans="2:32" s="11" customFormat="1" ht="14.1" customHeight="1" outlineLevel="1" x14ac:dyDescent="0.2">
      <c r="B731" s="65" t="s">
        <v>151</v>
      </c>
      <c r="C731" s="11" t="s">
        <v>53</v>
      </c>
      <c r="D731" s="12">
        <v>40327</v>
      </c>
      <c r="E731" s="11">
        <v>1001069017</v>
      </c>
      <c r="F731" s="11">
        <v>73075</v>
      </c>
      <c r="G731" s="11" t="s">
        <v>152</v>
      </c>
      <c r="H731" s="13" t="s">
        <v>88</v>
      </c>
      <c r="I731" s="11">
        <v>650</v>
      </c>
      <c r="J731" s="11">
        <v>0</v>
      </c>
      <c r="K731" s="11">
        <v>100</v>
      </c>
      <c r="L731" s="11">
        <v>250</v>
      </c>
      <c r="M731" s="11">
        <v>0</v>
      </c>
      <c r="N731" s="11">
        <v>0</v>
      </c>
      <c r="O731" s="11" t="s">
        <v>400</v>
      </c>
      <c r="P731" s="11">
        <v>550</v>
      </c>
      <c r="Q731" s="11" t="s">
        <v>35</v>
      </c>
      <c r="S731" s="11" t="s">
        <v>66</v>
      </c>
      <c r="T731" s="11" t="s">
        <v>147</v>
      </c>
      <c r="U731" s="11">
        <v>53187</v>
      </c>
      <c r="W731" s="11">
        <f t="shared" si="103"/>
        <v>1</v>
      </c>
      <c r="X731" s="13">
        <f t="shared" si="104"/>
        <v>0</v>
      </c>
      <c r="Y731" s="13">
        <f t="shared" si="105"/>
        <v>0</v>
      </c>
      <c r="Z731" s="13">
        <f t="shared" si="106"/>
        <v>1</v>
      </c>
      <c r="AA731" s="13">
        <f t="shared" si="107"/>
        <v>0</v>
      </c>
      <c r="AB731" s="13">
        <f t="shared" si="108"/>
        <v>750</v>
      </c>
      <c r="AC731" s="13">
        <f t="shared" si="109"/>
        <v>250</v>
      </c>
      <c r="AD731" s="13">
        <f t="shared" si="110"/>
        <v>0</v>
      </c>
      <c r="AE731" s="13">
        <f t="shared" si="111"/>
        <v>0</v>
      </c>
      <c r="AF731" s="11" t="s">
        <v>1115</v>
      </c>
    </row>
    <row r="732" spans="2:32" s="11" customFormat="1" ht="14.1" customHeight="1" outlineLevel="1" x14ac:dyDescent="0.2">
      <c r="B732" s="65" t="s">
        <v>156</v>
      </c>
      <c r="C732" s="11" t="s">
        <v>53</v>
      </c>
      <c r="D732" s="12">
        <v>40325</v>
      </c>
      <c r="E732" s="11">
        <v>6391017</v>
      </c>
      <c r="F732" s="11">
        <v>653677</v>
      </c>
      <c r="G732" s="11" t="s">
        <v>159</v>
      </c>
      <c r="H732" s="13" t="s">
        <v>116</v>
      </c>
      <c r="I732" s="11">
        <v>800</v>
      </c>
      <c r="J732" s="11">
        <v>350</v>
      </c>
      <c r="K732" s="11">
        <v>0</v>
      </c>
      <c r="L732" s="11">
        <v>0</v>
      </c>
      <c r="M732" s="11">
        <v>0</v>
      </c>
      <c r="N732" s="11">
        <v>0</v>
      </c>
      <c r="O732" s="11" t="s">
        <v>193</v>
      </c>
      <c r="P732" s="11">
        <v>550</v>
      </c>
      <c r="Q732" s="11" t="s">
        <v>145</v>
      </c>
      <c r="S732" s="11" t="s">
        <v>66</v>
      </c>
      <c r="T732" s="11" t="s">
        <v>147</v>
      </c>
      <c r="W732" s="11">
        <f t="shared" si="103"/>
        <v>1</v>
      </c>
      <c r="X732" s="13">
        <f t="shared" si="104"/>
        <v>0</v>
      </c>
      <c r="Y732" s="13">
        <f t="shared" si="105"/>
        <v>0</v>
      </c>
      <c r="Z732" s="13">
        <f t="shared" si="106"/>
        <v>0</v>
      </c>
      <c r="AA732" s="13">
        <f t="shared" si="107"/>
        <v>0</v>
      </c>
      <c r="AB732" s="13">
        <f t="shared" si="108"/>
        <v>0</v>
      </c>
      <c r="AC732" s="13">
        <f t="shared" si="109"/>
        <v>0</v>
      </c>
      <c r="AD732" s="13">
        <f t="shared" si="110"/>
        <v>0</v>
      </c>
      <c r="AE732" s="13">
        <f t="shared" si="111"/>
        <v>0</v>
      </c>
      <c r="AF732" s="11" t="s">
        <v>1115</v>
      </c>
    </row>
    <row r="733" spans="2:32" s="11" customFormat="1" ht="14.1" customHeight="1" outlineLevel="1" x14ac:dyDescent="0.2">
      <c r="B733" s="65" t="s">
        <v>137</v>
      </c>
      <c r="C733" s="11" t="s">
        <v>53</v>
      </c>
      <c r="D733" s="12">
        <v>40327</v>
      </c>
      <c r="E733" s="11">
        <v>298272</v>
      </c>
      <c r="G733" s="11" t="s">
        <v>36</v>
      </c>
      <c r="H733" s="13" t="s">
        <v>472</v>
      </c>
      <c r="I733" s="11">
        <v>550</v>
      </c>
      <c r="J733" s="11">
        <v>200</v>
      </c>
      <c r="K733" s="11">
        <v>0</v>
      </c>
      <c r="L733" s="11">
        <v>0</v>
      </c>
      <c r="M733" s="11">
        <v>0</v>
      </c>
      <c r="N733" s="11">
        <v>0</v>
      </c>
      <c r="O733" s="11" t="s">
        <v>193</v>
      </c>
      <c r="P733" s="11">
        <v>550</v>
      </c>
      <c r="Q733" s="11" t="s">
        <v>145</v>
      </c>
      <c r="S733" s="11" t="s">
        <v>66</v>
      </c>
      <c r="T733" s="11" t="s">
        <v>147</v>
      </c>
      <c r="W733" s="11">
        <f t="shared" si="103"/>
        <v>1</v>
      </c>
      <c r="X733" s="13">
        <f t="shared" si="104"/>
        <v>0</v>
      </c>
      <c r="Y733" s="13">
        <f t="shared" si="105"/>
        <v>0</v>
      </c>
      <c r="Z733" s="13">
        <f t="shared" si="106"/>
        <v>0</v>
      </c>
      <c r="AA733" s="13">
        <f t="shared" si="107"/>
        <v>0</v>
      </c>
      <c r="AB733" s="13">
        <f t="shared" si="108"/>
        <v>0</v>
      </c>
      <c r="AC733" s="13">
        <f t="shared" si="109"/>
        <v>0</v>
      </c>
      <c r="AD733" s="13">
        <f t="shared" si="110"/>
        <v>0</v>
      </c>
      <c r="AE733" s="13">
        <f t="shared" si="111"/>
        <v>0</v>
      </c>
      <c r="AF733" s="11" t="s">
        <v>1115</v>
      </c>
    </row>
    <row r="734" spans="2:32" s="11" customFormat="1" ht="14.1" customHeight="1" outlineLevel="1" x14ac:dyDescent="0.2">
      <c r="B734" s="65" t="s">
        <v>96</v>
      </c>
      <c r="C734" s="11" t="s">
        <v>53</v>
      </c>
      <c r="D734" s="12">
        <v>40327</v>
      </c>
      <c r="E734" s="11">
        <v>299354</v>
      </c>
      <c r="G734" s="11" t="s">
        <v>136</v>
      </c>
      <c r="H734" s="13" t="s">
        <v>109</v>
      </c>
      <c r="I734" s="11">
        <v>75</v>
      </c>
      <c r="J734" s="11">
        <v>0</v>
      </c>
      <c r="K734" s="11">
        <v>300</v>
      </c>
      <c r="L734" s="11">
        <v>140</v>
      </c>
      <c r="M734" s="11">
        <v>0</v>
      </c>
      <c r="N734" s="11">
        <v>0</v>
      </c>
      <c r="O734" s="11" t="s">
        <v>193</v>
      </c>
      <c r="P734" s="11">
        <v>550</v>
      </c>
      <c r="Q734" s="11" t="s">
        <v>52</v>
      </c>
      <c r="S734" s="11" t="s">
        <v>66</v>
      </c>
      <c r="T734" s="11" t="s">
        <v>147</v>
      </c>
      <c r="W734" s="11">
        <f t="shared" si="103"/>
        <v>1</v>
      </c>
      <c r="X734" s="13">
        <f t="shared" si="104"/>
        <v>0</v>
      </c>
      <c r="Y734" s="13">
        <f t="shared" si="105"/>
        <v>0</v>
      </c>
      <c r="Z734" s="13">
        <f t="shared" si="106"/>
        <v>0</v>
      </c>
      <c r="AA734" s="13">
        <f t="shared" si="107"/>
        <v>1</v>
      </c>
      <c r="AB734" s="13">
        <f t="shared" si="108"/>
        <v>0</v>
      </c>
      <c r="AC734" s="13">
        <f t="shared" si="109"/>
        <v>0</v>
      </c>
      <c r="AD734" s="13">
        <f t="shared" si="110"/>
        <v>375</v>
      </c>
      <c r="AE734" s="13">
        <f t="shared" si="111"/>
        <v>140</v>
      </c>
      <c r="AF734" s="11" t="s">
        <v>1115</v>
      </c>
    </row>
    <row r="735" spans="2:32" s="11" customFormat="1" ht="14.1" customHeight="1" outlineLevel="1" x14ac:dyDescent="0.2">
      <c r="B735" s="65" t="s">
        <v>96</v>
      </c>
      <c r="C735" s="11" t="s">
        <v>53</v>
      </c>
      <c r="D735" s="12">
        <v>40327</v>
      </c>
      <c r="E735" s="11">
        <v>298449</v>
      </c>
      <c r="G735" s="11" t="s">
        <v>136</v>
      </c>
      <c r="H735" s="13" t="s">
        <v>107</v>
      </c>
      <c r="I735" s="11">
        <v>400</v>
      </c>
      <c r="J735" s="11">
        <v>0</v>
      </c>
      <c r="K735" s="11">
        <v>100</v>
      </c>
      <c r="L735" s="11">
        <v>160</v>
      </c>
      <c r="M735" s="11">
        <v>0</v>
      </c>
      <c r="N735" s="11">
        <v>0</v>
      </c>
      <c r="O735" s="11" t="s">
        <v>193</v>
      </c>
      <c r="P735" s="11">
        <v>550</v>
      </c>
      <c r="Q735" s="11" t="s">
        <v>52</v>
      </c>
      <c r="S735" s="11" t="s">
        <v>66</v>
      </c>
      <c r="T735" s="11" t="s">
        <v>147</v>
      </c>
      <c r="W735" s="11">
        <f t="shared" si="103"/>
        <v>1</v>
      </c>
      <c r="X735" s="13">
        <f t="shared" si="104"/>
        <v>0</v>
      </c>
      <c r="Y735" s="13">
        <f t="shared" si="105"/>
        <v>0</v>
      </c>
      <c r="Z735" s="13">
        <f t="shared" si="106"/>
        <v>1</v>
      </c>
      <c r="AA735" s="13">
        <f t="shared" si="107"/>
        <v>0</v>
      </c>
      <c r="AB735" s="13">
        <f t="shared" si="108"/>
        <v>500</v>
      </c>
      <c r="AC735" s="13">
        <f t="shared" si="109"/>
        <v>160</v>
      </c>
      <c r="AD735" s="13">
        <f t="shared" si="110"/>
        <v>0</v>
      </c>
      <c r="AE735" s="13">
        <f t="shared" si="111"/>
        <v>0</v>
      </c>
      <c r="AF735" s="11" t="s">
        <v>1115</v>
      </c>
    </row>
    <row r="736" spans="2:32" s="11" customFormat="1" ht="14.1" customHeight="1" outlineLevel="1" x14ac:dyDescent="0.2">
      <c r="B736" s="65" t="s">
        <v>83</v>
      </c>
      <c r="C736" s="11" t="s">
        <v>53</v>
      </c>
      <c r="D736" s="12">
        <v>40328</v>
      </c>
      <c r="E736" s="11">
        <v>2676987</v>
      </c>
      <c r="F736" s="11" t="s">
        <v>496</v>
      </c>
      <c r="G736" s="11" t="s">
        <v>497</v>
      </c>
      <c r="H736" s="13" t="s">
        <v>130</v>
      </c>
      <c r="I736" s="11">
        <v>300</v>
      </c>
      <c r="J736" s="11">
        <v>0</v>
      </c>
      <c r="K736" s="11">
        <v>0</v>
      </c>
      <c r="L736" s="11">
        <v>0</v>
      </c>
      <c r="M736" s="11">
        <v>0</v>
      </c>
      <c r="N736" s="11">
        <v>0</v>
      </c>
      <c r="O736" s="11" t="s">
        <v>400</v>
      </c>
      <c r="P736" s="11">
        <v>300</v>
      </c>
      <c r="Q736" s="11" t="s">
        <v>75</v>
      </c>
      <c r="R736" s="11" t="s">
        <v>305</v>
      </c>
      <c r="S736" s="11" t="s">
        <v>66</v>
      </c>
      <c r="T736" s="11" t="s">
        <v>78</v>
      </c>
      <c r="W736" s="11">
        <f t="shared" si="103"/>
        <v>1</v>
      </c>
      <c r="X736" s="13">
        <f t="shared" si="104"/>
        <v>1</v>
      </c>
      <c r="Y736" s="13">
        <f t="shared" si="105"/>
        <v>0</v>
      </c>
      <c r="Z736" s="13">
        <f t="shared" si="106"/>
        <v>0</v>
      </c>
      <c r="AA736" s="13">
        <f t="shared" si="107"/>
        <v>0</v>
      </c>
      <c r="AB736" s="13">
        <f t="shared" si="108"/>
        <v>0</v>
      </c>
      <c r="AC736" s="13">
        <f t="shared" si="109"/>
        <v>0</v>
      </c>
      <c r="AD736" s="13">
        <f t="shared" si="110"/>
        <v>0</v>
      </c>
      <c r="AE736" s="13">
        <f t="shared" si="111"/>
        <v>0</v>
      </c>
      <c r="AF736" s="11" t="s">
        <v>1115</v>
      </c>
    </row>
    <row r="737" spans="2:32" s="11" customFormat="1" ht="14.1" customHeight="1" outlineLevel="1" x14ac:dyDescent="0.2">
      <c r="B737" s="65" t="s">
        <v>30</v>
      </c>
      <c r="C737" s="11" t="s">
        <v>53</v>
      </c>
      <c r="D737" s="12">
        <v>40327</v>
      </c>
      <c r="E737" s="11">
        <v>12874475</v>
      </c>
      <c r="F737" s="11">
        <v>491083</v>
      </c>
      <c r="G737" s="11" t="s">
        <v>45</v>
      </c>
      <c r="H737" s="13" t="s">
        <v>109</v>
      </c>
      <c r="I737" s="11">
        <v>100</v>
      </c>
      <c r="J737" s="11">
        <v>0</v>
      </c>
      <c r="K737" s="11">
        <v>200</v>
      </c>
      <c r="L737" s="11">
        <v>150</v>
      </c>
      <c r="M737" s="11">
        <v>0</v>
      </c>
      <c r="N737" s="11">
        <v>0</v>
      </c>
      <c r="O737" s="11" t="s">
        <v>193</v>
      </c>
      <c r="P737" s="11">
        <v>550</v>
      </c>
      <c r="Q737" s="11" t="s">
        <v>43</v>
      </c>
      <c r="S737" s="11" t="s">
        <v>66</v>
      </c>
      <c r="T737" s="11" t="s">
        <v>112</v>
      </c>
      <c r="U737" s="11" t="s">
        <v>623</v>
      </c>
      <c r="W737" s="11">
        <f t="shared" si="103"/>
        <v>1</v>
      </c>
      <c r="X737" s="13">
        <f t="shared" si="104"/>
        <v>0</v>
      </c>
      <c r="Y737" s="13">
        <f t="shared" si="105"/>
        <v>0</v>
      </c>
      <c r="Z737" s="13">
        <f t="shared" si="106"/>
        <v>0</v>
      </c>
      <c r="AA737" s="13">
        <f t="shared" si="107"/>
        <v>1</v>
      </c>
      <c r="AB737" s="13">
        <f t="shared" si="108"/>
        <v>0</v>
      </c>
      <c r="AC737" s="13">
        <f t="shared" si="109"/>
        <v>0</v>
      </c>
      <c r="AD737" s="13">
        <f t="shared" si="110"/>
        <v>300</v>
      </c>
      <c r="AE737" s="13">
        <f t="shared" si="111"/>
        <v>150</v>
      </c>
      <c r="AF737" s="11" t="s">
        <v>1115</v>
      </c>
    </row>
    <row r="738" spans="2:32" s="11" customFormat="1" ht="14.1" customHeight="1" outlineLevel="1" x14ac:dyDescent="0.2">
      <c r="B738" s="65" t="s">
        <v>156</v>
      </c>
      <c r="C738" s="11" t="s">
        <v>53</v>
      </c>
      <c r="D738" s="12">
        <v>40327</v>
      </c>
      <c r="E738" s="11">
        <v>6391017</v>
      </c>
      <c r="F738" s="11">
        <v>653677</v>
      </c>
      <c r="G738" s="11" t="s">
        <v>159</v>
      </c>
      <c r="H738" s="13" t="s">
        <v>55</v>
      </c>
      <c r="I738" s="11">
        <v>200</v>
      </c>
      <c r="J738" s="11">
        <v>0</v>
      </c>
      <c r="K738" s="11">
        <v>0</v>
      </c>
      <c r="L738" s="11">
        <v>0</v>
      </c>
      <c r="M738" s="11">
        <v>0</v>
      </c>
      <c r="N738" s="11">
        <v>0</v>
      </c>
      <c r="O738" s="11" t="s">
        <v>193</v>
      </c>
      <c r="P738" s="11">
        <v>550</v>
      </c>
      <c r="Q738" s="11" t="s">
        <v>37</v>
      </c>
      <c r="S738" s="11" t="s">
        <v>66</v>
      </c>
      <c r="T738" s="11" t="s">
        <v>78</v>
      </c>
      <c r="W738" s="11">
        <f t="shared" si="103"/>
        <v>1</v>
      </c>
      <c r="X738" s="13">
        <f t="shared" si="104"/>
        <v>1</v>
      </c>
      <c r="Y738" s="13">
        <f t="shared" si="105"/>
        <v>0</v>
      </c>
      <c r="Z738" s="13">
        <f t="shared" si="106"/>
        <v>0</v>
      </c>
      <c r="AA738" s="13">
        <f t="shared" si="107"/>
        <v>0</v>
      </c>
      <c r="AB738" s="13">
        <f t="shared" si="108"/>
        <v>0</v>
      </c>
      <c r="AC738" s="13">
        <f t="shared" si="109"/>
        <v>0</v>
      </c>
      <c r="AD738" s="13">
        <f t="shared" si="110"/>
        <v>0</v>
      </c>
      <c r="AE738" s="13">
        <f t="shared" si="111"/>
        <v>0</v>
      </c>
      <c r="AF738" s="11" t="s">
        <v>1115</v>
      </c>
    </row>
    <row r="739" spans="2:32" s="11" customFormat="1" ht="14.1" customHeight="1" outlineLevel="1" x14ac:dyDescent="0.2">
      <c r="B739" s="65" t="s">
        <v>42</v>
      </c>
      <c r="C739" s="11" t="s">
        <v>53</v>
      </c>
      <c r="D739" s="12">
        <v>40330</v>
      </c>
      <c r="E739" s="11">
        <v>24333627</v>
      </c>
      <c r="F739" s="11">
        <v>448201</v>
      </c>
      <c r="G739" s="11" t="s">
        <v>172</v>
      </c>
      <c r="H739" s="13" t="s">
        <v>107</v>
      </c>
      <c r="I739" s="11">
        <v>0</v>
      </c>
      <c r="J739" s="11">
        <v>0</v>
      </c>
      <c r="K739" s="11">
        <v>100</v>
      </c>
      <c r="L739" s="11">
        <v>0</v>
      </c>
      <c r="M739" s="11">
        <v>0</v>
      </c>
      <c r="N739" s="11">
        <v>0</v>
      </c>
      <c r="O739" s="11" t="s">
        <v>400</v>
      </c>
      <c r="P739" s="11">
        <v>575</v>
      </c>
      <c r="Q739" s="11" t="s">
        <v>35</v>
      </c>
      <c r="S739" s="11" t="s">
        <v>66</v>
      </c>
      <c r="T739" s="11" t="s">
        <v>78</v>
      </c>
      <c r="U739" s="11">
        <v>27400123550</v>
      </c>
      <c r="W739" s="11">
        <f t="shared" si="103"/>
        <v>1</v>
      </c>
      <c r="X739" s="13">
        <f t="shared" si="104"/>
        <v>1</v>
      </c>
      <c r="Y739" s="13">
        <f t="shared" si="105"/>
        <v>0</v>
      </c>
      <c r="Z739" s="13">
        <f t="shared" si="106"/>
        <v>1</v>
      </c>
      <c r="AA739" s="13">
        <f t="shared" si="107"/>
        <v>0</v>
      </c>
      <c r="AB739" s="13">
        <f t="shared" si="108"/>
        <v>100</v>
      </c>
      <c r="AC739" s="13">
        <f t="shared" si="109"/>
        <v>0</v>
      </c>
      <c r="AD739" s="13">
        <f t="shared" si="110"/>
        <v>0</v>
      </c>
      <c r="AE739" s="13">
        <f t="shared" si="111"/>
        <v>0</v>
      </c>
      <c r="AF739" s="11" t="s">
        <v>1115</v>
      </c>
    </row>
    <row r="740" spans="2:32" s="11" customFormat="1" ht="14.1" customHeight="1" outlineLevel="1" x14ac:dyDescent="0.2">
      <c r="B740" s="65" t="s">
        <v>83</v>
      </c>
      <c r="C740" s="11" t="s">
        <v>53</v>
      </c>
      <c r="D740" s="12">
        <v>40330</v>
      </c>
      <c r="E740" s="11">
        <v>2622053</v>
      </c>
      <c r="F740" s="11" t="s">
        <v>503</v>
      </c>
      <c r="G740" s="11" t="s">
        <v>29</v>
      </c>
      <c r="H740" s="13" t="s">
        <v>107</v>
      </c>
      <c r="I740" s="11">
        <v>0</v>
      </c>
      <c r="J740" s="11">
        <v>0</v>
      </c>
      <c r="K740" s="11">
        <v>250</v>
      </c>
      <c r="L740" s="11">
        <v>130</v>
      </c>
      <c r="M740" s="11">
        <v>0</v>
      </c>
      <c r="N740" s="11">
        <v>0</v>
      </c>
      <c r="O740" s="11" t="s">
        <v>400</v>
      </c>
      <c r="P740" s="11">
        <v>520</v>
      </c>
      <c r="Q740" s="11" t="s">
        <v>75</v>
      </c>
      <c r="S740" s="11" t="s">
        <v>66</v>
      </c>
      <c r="T740" s="11" t="s">
        <v>147</v>
      </c>
      <c r="W740" s="11">
        <f t="shared" si="103"/>
        <v>1</v>
      </c>
      <c r="X740" s="13">
        <f t="shared" si="104"/>
        <v>0</v>
      </c>
      <c r="Y740" s="13">
        <f t="shared" si="105"/>
        <v>0</v>
      </c>
      <c r="Z740" s="13">
        <f t="shared" si="106"/>
        <v>1</v>
      </c>
      <c r="AA740" s="13">
        <f t="shared" si="107"/>
        <v>0</v>
      </c>
      <c r="AB740" s="13">
        <f t="shared" si="108"/>
        <v>250</v>
      </c>
      <c r="AC740" s="13">
        <f t="shared" si="109"/>
        <v>130</v>
      </c>
      <c r="AD740" s="13">
        <f t="shared" si="110"/>
        <v>0</v>
      </c>
      <c r="AE740" s="13">
        <f t="shared" si="111"/>
        <v>0</v>
      </c>
      <c r="AF740" s="11" t="s">
        <v>1115</v>
      </c>
    </row>
    <row r="741" spans="2:32" s="11" customFormat="1" ht="14.1" customHeight="1" outlineLevel="1" x14ac:dyDescent="0.2">
      <c r="B741" s="65" t="s">
        <v>58</v>
      </c>
      <c r="C741" s="11" t="s">
        <v>53</v>
      </c>
      <c r="D741" s="12">
        <v>40330</v>
      </c>
      <c r="E741" s="11">
        <v>21107433</v>
      </c>
      <c r="F741" s="11">
        <v>459139</v>
      </c>
      <c r="G741" s="11" t="s">
        <v>44</v>
      </c>
      <c r="H741" s="13" t="s">
        <v>109</v>
      </c>
      <c r="I741" s="11">
        <v>0</v>
      </c>
      <c r="J741" s="11">
        <v>0</v>
      </c>
      <c r="K741" s="11">
        <v>350</v>
      </c>
      <c r="L741" s="11">
        <v>180</v>
      </c>
      <c r="M741" s="11">
        <v>0</v>
      </c>
      <c r="N741" s="11">
        <v>0</v>
      </c>
      <c r="O741" s="11" t="s">
        <v>400</v>
      </c>
      <c r="P741" s="11">
        <v>550</v>
      </c>
      <c r="Q741" s="11" t="s">
        <v>43</v>
      </c>
      <c r="S741" s="11" t="s">
        <v>66</v>
      </c>
      <c r="T741" s="11" t="s">
        <v>147</v>
      </c>
      <c r="W741" s="11">
        <f t="shared" si="103"/>
        <v>1</v>
      </c>
      <c r="X741" s="13">
        <f t="shared" si="104"/>
        <v>0</v>
      </c>
      <c r="Y741" s="13">
        <f t="shared" si="105"/>
        <v>0</v>
      </c>
      <c r="Z741" s="13">
        <f t="shared" si="106"/>
        <v>0</v>
      </c>
      <c r="AA741" s="13">
        <f t="shared" si="107"/>
        <v>1</v>
      </c>
      <c r="AB741" s="13">
        <f t="shared" si="108"/>
        <v>0</v>
      </c>
      <c r="AC741" s="13">
        <f t="shared" si="109"/>
        <v>0</v>
      </c>
      <c r="AD741" s="13">
        <f t="shared" si="110"/>
        <v>350</v>
      </c>
      <c r="AE741" s="13">
        <f t="shared" si="111"/>
        <v>180</v>
      </c>
      <c r="AF741" s="11" t="s">
        <v>1115</v>
      </c>
    </row>
    <row r="742" spans="2:32" s="11" customFormat="1" ht="14.1" customHeight="1" outlineLevel="1" x14ac:dyDescent="0.2">
      <c r="B742" s="65" t="s">
        <v>96</v>
      </c>
      <c r="C742" s="11" t="s">
        <v>53</v>
      </c>
      <c r="D742" s="12">
        <v>40330</v>
      </c>
      <c r="E742" s="11">
        <v>298584</v>
      </c>
      <c r="G742" s="11" t="s">
        <v>141</v>
      </c>
      <c r="H742" s="13" t="s">
        <v>107</v>
      </c>
      <c r="I742" s="11">
        <v>600</v>
      </c>
      <c r="J742" s="11">
        <v>275</v>
      </c>
      <c r="K742" s="11">
        <v>0</v>
      </c>
      <c r="L742" s="11">
        <v>0</v>
      </c>
      <c r="M742" s="11">
        <v>0</v>
      </c>
      <c r="N742" s="11">
        <v>0</v>
      </c>
      <c r="O742" s="11" t="s">
        <v>193</v>
      </c>
      <c r="P742" s="11">
        <v>550</v>
      </c>
      <c r="Q742" s="11" t="s">
        <v>52</v>
      </c>
      <c r="S742" s="11" t="s">
        <v>66</v>
      </c>
      <c r="T742" s="11" t="s">
        <v>147</v>
      </c>
      <c r="W742" s="11">
        <f t="shared" si="103"/>
        <v>1</v>
      </c>
      <c r="X742" s="13">
        <f t="shared" si="104"/>
        <v>0</v>
      </c>
      <c r="Y742" s="13">
        <f t="shared" si="105"/>
        <v>0</v>
      </c>
      <c r="Z742" s="13">
        <f t="shared" si="106"/>
        <v>1</v>
      </c>
      <c r="AA742" s="13">
        <f t="shared" si="107"/>
        <v>0</v>
      </c>
      <c r="AB742" s="13">
        <f t="shared" si="108"/>
        <v>600</v>
      </c>
      <c r="AC742" s="13">
        <f t="shared" si="109"/>
        <v>275</v>
      </c>
      <c r="AD742" s="13">
        <f t="shared" si="110"/>
        <v>0</v>
      </c>
      <c r="AE742" s="13">
        <f t="shared" si="111"/>
        <v>0</v>
      </c>
      <c r="AF742" s="11" t="s">
        <v>1115</v>
      </c>
    </row>
    <row r="743" spans="2:32" s="11" customFormat="1" ht="14.1" customHeight="1" outlineLevel="1" x14ac:dyDescent="0.2">
      <c r="B743" s="65" t="s">
        <v>96</v>
      </c>
      <c r="C743" s="11" t="s">
        <v>53</v>
      </c>
      <c r="D743" s="12">
        <v>40330</v>
      </c>
      <c r="E743" s="11">
        <v>297686</v>
      </c>
      <c r="G743" s="11" t="s">
        <v>63</v>
      </c>
      <c r="H743" s="13" t="s">
        <v>107</v>
      </c>
      <c r="I743" s="11">
        <v>750</v>
      </c>
      <c r="J743" s="11">
        <v>0</v>
      </c>
      <c r="K743" s="11">
        <v>400</v>
      </c>
      <c r="L743" s="11">
        <v>430</v>
      </c>
      <c r="M743" s="11">
        <v>0</v>
      </c>
      <c r="N743" s="11">
        <v>0</v>
      </c>
      <c r="O743" s="11" t="s">
        <v>193</v>
      </c>
      <c r="P743" s="11">
        <v>550</v>
      </c>
      <c r="Q743" s="11" t="s">
        <v>52</v>
      </c>
      <c r="R743" s="11" t="s">
        <v>133</v>
      </c>
      <c r="S743" s="11" t="s">
        <v>66</v>
      </c>
      <c r="T743" s="11" t="s">
        <v>147</v>
      </c>
      <c r="W743" s="11">
        <f t="shared" si="103"/>
        <v>1</v>
      </c>
      <c r="X743" s="13">
        <f t="shared" si="104"/>
        <v>0</v>
      </c>
      <c r="Y743" s="13">
        <f t="shared" si="105"/>
        <v>0</v>
      </c>
      <c r="Z743" s="13">
        <f t="shared" si="106"/>
        <v>1</v>
      </c>
      <c r="AA743" s="13">
        <f t="shared" si="107"/>
        <v>0</v>
      </c>
      <c r="AB743" s="13">
        <f t="shared" si="108"/>
        <v>1150</v>
      </c>
      <c r="AC743" s="13">
        <f t="shared" si="109"/>
        <v>430</v>
      </c>
      <c r="AD743" s="13">
        <f t="shared" si="110"/>
        <v>0</v>
      </c>
      <c r="AE743" s="13">
        <f t="shared" si="111"/>
        <v>0</v>
      </c>
      <c r="AF743" s="11" t="s">
        <v>1115</v>
      </c>
    </row>
    <row r="744" spans="2:32" s="11" customFormat="1" ht="14.1" customHeight="1" outlineLevel="1" x14ac:dyDescent="0.2">
      <c r="B744" s="65" t="s">
        <v>477</v>
      </c>
      <c r="C744" s="11" t="s">
        <v>53</v>
      </c>
      <c r="D744" s="12">
        <v>40330</v>
      </c>
      <c r="E744" s="11">
        <v>3010349</v>
      </c>
      <c r="F744" s="11">
        <v>900141081</v>
      </c>
      <c r="G744" s="11" t="s">
        <v>142</v>
      </c>
      <c r="H744" s="13" t="s">
        <v>107</v>
      </c>
      <c r="I744" s="11">
        <v>300</v>
      </c>
      <c r="J744" s="11">
        <v>0</v>
      </c>
      <c r="K744" s="11">
        <v>160</v>
      </c>
      <c r="L744" s="11">
        <v>0</v>
      </c>
      <c r="M744" s="11">
        <v>0</v>
      </c>
      <c r="N744" s="11">
        <v>0</v>
      </c>
      <c r="O744" s="11" t="s">
        <v>400</v>
      </c>
      <c r="P744" s="11">
        <v>700</v>
      </c>
      <c r="Q744" s="11" t="s">
        <v>305</v>
      </c>
      <c r="S744" s="11" t="s">
        <v>66</v>
      </c>
      <c r="T744" s="11" t="s">
        <v>147</v>
      </c>
      <c r="W744" s="11">
        <f t="shared" si="103"/>
        <v>1</v>
      </c>
      <c r="X744" s="13">
        <f t="shared" si="104"/>
        <v>0</v>
      </c>
      <c r="Y744" s="13">
        <f t="shared" si="105"/>
        <v>0</v>
      </c>
      <c r="Z744" s="13">
        <f t="shared" si="106"/>
        <v>1</v>
      </c>
      <c r="AA744" s="13">
        <f t="shared" si="107"/>
        <v>0</v>
      </c>
      <c r="AB744" s="13">
        <f t="shared" si="108"/>
        <v>460</v>
      </c>
      <c r="AC744" s="13">
        <f t="shared" si="109"/>
        <v>0</v>
      </c>
      <c r="AD744" s="13">
        <f t="shared" si="110"/>
        <v>0</v>
      </c>
      <c r="AE744" s="13">
        <f t="shared" si="111"/>
        <v>0</v>
      </c>
      <c r="AF744" s="11" t="s">
        <v>1115</v>
      </c>
    </row>
    <row r="745" spans="2:32" s="11" customFormat="1" ht="14.1" customHeight="1" outlineLevel="1" x14ac:dyDescent="0.2">
      <c r="B745" s="65" t="s">
        <v>83</v>
      </c>
      <c r="C745" s="11" t="s">
        <v>53</v>
      </c>
      <c r="D745" s="12">
        <v>40331</v>
      </c>
      <c r="E745" s="11">
        <v>2040039</v>
      </c>
      <c r="F745" s="11" t="s">
        <v>504</v>
      </c>
      <c r="G745" s="11" t="s">
        <v>122</v>
      </c>
      <c r="H745" s="13" t="s">
        <v>109</v>
      </c>
      <c r="I745" s="11">
        <v>200</v>
      </c>
      <c r="J745" s="11">
        <v>0</v>
      </c>
      <c r="K745" s="11">
        <v>100</v>
      </c>
      <c r="L745" s="11">
        <v>135</v>
      </c>
      <c r="M745" s="11">
        <v>0</v>
      </c>
      <c r="N745" s="11">
        <v>0</v>
      </c>
      <c r="O745" s="11" t="s">
        <v>400</v>
      </c>
      <c r="P745" s="11">
        <v>520</v>
      </c>
      <c r="Q745" s="11" t="s">
        <v>75</v>
      </c>
      <c r="R745" s="11" t="s">
        <v>413</v>
      </c>
      <c r="S745" s="11" t="s">
        <v>66</v>
      </c>
      <c r="T745" s="11" t="s">
        <v>147</v>
      </c>
      <c r="W745" s="11">
        <f t="shared" si="103"/>
        <v>1</v>
      </c>
      <c r="X745" s="13">
        <f t="shared" si="104"/>
        <v>0</v>
      </c>
      <c r="Y745" s="13">
        <f t="shared" si="105"/>
        <v>0</v>
      </c>
      <c r="Z745" s="13">
        <f t="shared" si="106"/>
        <v>0</v>
      </c>
      <c r="AA745" s="13">
        <f t="shared" si="107"/>
        <v>1</v>
      </c>
      <c r="AB745" s="13">
        <f t="shared" si="108"/>
        <v>0</v>
      </c>
      <c r="AC745" s="13">
        <f t="shared" si="109"/>
        <v>0</v>
      </c>
      <c r="AD745" s="13">
        <f t="shared" si="110"/>
        <v>300</v>
      </c>
      <c r="AE745" s="13">
        <f t="shared" si="111"/>
        <v>135</v>
      </c>
      <c r="AF745" s="11" t="s">
        <v>1115</v>
      </c>
    </row>
    <row r="746" spans="2:32" s="11" customFormat="1" ht="14.1" customHeight="1" outlineLevel="1" x14ac:dyDescent="0.2">
      <c r="B746" s="65" t="s">
        <v>83</v>
      </c>
      <c r="C746" s="11" t="s">
        <v>53</v>
      </c>
      <c r="D746" s="12">
        <v>40331</v>
      </c>
      <c r="E746" s="11">
        <v>2181784</v>
      </c>
      <c r="F746" s="11" t="s">
        <v>505</v>
      </c>
      <c r="G746" s="11" t="s">
        <v>122</v>
      </c>
      <c r="H746" s="13" t="s">
        <v>107</v>
      </c>
      <c r="I746" s="11">
        <v>200</v>
      </c>
      <c r="J746" s="11">
        <v>0</v>
      </c>
      <c r="K746" s="11">
        <v>100</v>
      </c>
      <c r="L746" s="11">
        <v>130</v>
      </c>
      <c r="M746" s="11">
        <v>0</v>
      </c>
      <c r="N746" s="11">
        <v>0</v>
      </c>
      <c r="O746" s="11" t="s">
        <v>400</v>
      </c>
      <c r="P746" s="11">
        <v>520</v>
      </c>
      <c r="Q746" s="11" t="s">
        <v>75</v>
      </c>
      <c r="R746" s="11" t="s">
        <v>413</v>
      </c>
      <c r="S746" s="11" t="s">
        <v>66</v>
      </c>
      <c r="T746" s="11" t="s">
        <v>147</v>
      </c>
      <c r="W746" s="11">
        <f t="shared" si="103"/>
        <v>1</v>
      </c>
      <c r="X746" s="13">
        <f t="shared" si="104"/>
        <v>0</v>
      </c>
      <c r="Y746" s="13">
        <f t="shared" si="105"/>
        <v>0</v>
      </c>
      <c r="Z746" s="13">
        <f t="shared" si="106"/>
        <v>1</v>
      </c>
      <c r="AA746" s="13">
        <f t="shared" si="107"/>
        <v>0</v>
      </c>
      <c r="AB746" s="13">
        <f t="shared" si="108"/>
        <v>300</v>
      </c>
      <c r="AC746" s="13">
        <f t="shared" si="109"/>
        <v>130</v>
      </c>
      <c r="AD746" s="13">
        <f t="shared" si="110"/>
        <v>0</v>
      </c>
      <c r="AE746" s="13">
        <f t="shared" si="111"/>
        <v>0</v>
      </c>
      <c r="AF746" s="11" t="s">
        <v>1115</v>
      </c>
    </row>
    <row r="747" spans="2:32" s="11" customFormat="1" ht="14.1" customHeight="1" outlineLevel="1" x14ac:dyDescent="0.2">
      <c r="B747" s="89" t="s">
        <v>96</v>
      </c>
      <c r="C747" s="11" t="s">
        <v>53</v>
      </c>
      <c r="D747" s="12">
        <v>40331</v>
      </c>
      <c r="E747" s="11">
        <v>297862</v>
      </c>
      <c r="G747" s="11" t="s">
        <v>136</v>
      </c>
      <c r="H747" s="13" t="s">
        <v>107</v>
      </c>
      <c r="I747" s="11">
        <v>600</v>
      </c>
      <c r="J747" s="11">
        <v>180</v>
      </c>
      <c r="K747" s="11">
        <v>700</v>
      </c>
      <c r="L747" s="11">
        <v>300</v>
      </c>
      <c r="M747" s="11">
        <v>0</v>
      </c>
      <c r="N747" s="11">
        <v>0</v>
      </c>
      <c r="O747" s="11" t="s">
        <v>193</v>
      </c>
      <c r="P747" s="11">
        <v>575</v>
      </c>
      <c r="Q747" s="11" t="s">
        <v>52</v>
      </c>
      <c r="R747" s="11" t="s">
        <v>133</v>
      </c>
      <c r="S747" s="11" t="s">
        <v>66</v>
      </c>
      <c r="T747" s="11" t="s">
        <v>147</v>
      </c>
      <c r="W747" s="11">
        <f t="shared" si="103"/>
        <v>1</v>
      </c>
      <c r="X747" s="13">
        <f t="shared" si="104"/>
        <v>0</v>
      </c>
      <c r="Y747" s="13">
        <f t="shared" si="105"/>
        <v>0</v>
      </c>
      <c r="Z747" s="13">
        <f t="shared" si="106"/>
        <v>1</v>
      </c>
      <c r="AA747" s="13">
        <f t="shared" si="107"/>
        <v>0</v>
      </c>
      <c r="AB747" s="13">
        <f t="shared" si="108"/>
        <v>1300</v>
      </c>
      <c r="AC747" s="13">
        <f t="shared" si="109"/>
        <v>480</v>
      </c>
      <c r="AD747" s="13">
        <f t="shared" si="110"/>
        <v>0</v>
      </c>
      <c r="AE747" s="13">
        <f t="shared" si="111"/>
        <v>0</v>
      </c>
      <c r="AF747" s="11" t="s">
        <v>1115</v>
      </c>
    </row>
    <row r="748" spans="2:32" s="11" customFormat="1" ht="14.1" customHeight="1" outlineLevel="1" x14ac:dyDescent="0.2">
      <c r="B748" s="65" t="s">
        <v>96</v>
      </c>
      <c r="C748" s="11" t="s">
        <v>53</v>
      </c>
      <c r="D748" s="12">
        <v>40331</v>
      </c>
      <c r="E748" s="11">
        <v>298940</v>
      </c>
      <c r="G748" s="11" t="s">
        <v>136</v>
      </c>
      <c r="H748" s="13" t="s">
        <v>107</v>
      </c>
      <c r="I748" s="11">
        <v>525</v>
      </c>
      <c r="J748" s="11">
        <v>210</v>
      </c>
      <c r="K748" s="11">
        <v>900</v>
      </c>
      <c r="L748" s="11">
        <v>425</v>
      </c>
      <c r="M748" s="11">
        <v>0</v>
      </c>
      <c r="N748" s="11">
        <v>0</v>
      </c>
      <c r="O748" s="11" t="s">
        <v>193</v>
      </c>
      <c r="P748" s="11">
        <v>550</v>
      </c>
      <c r="Q748" s="11" t="s">
        <v>52</v>
      </c>
      <c r="R748" s="11" t="s">
        <v>133</v>
      </c>
      <c r="S748" s="11" t="s">
        <v>66</v>
      </c>
      <c r="T748" s="11" t="s">
        <v>147</v>
      </c>
      <c r="W748" s="11">
        <f t="shared" si="103"/>
        <v>1</v>
      </c>
      <c r="X748" s="13">
        <f t="shared" si="104"/>
        <v>0</v>
      </c>
      <c r="Y748" s="13">
        <f t="shared" si="105"/>
        <v>0</v>
      </c>
      <c r="Z748" s="13">
        <f t="shared" si="106"/>
        <v>1</v>
      </c>
      <c r="AA748" s="13">
        <f t="shared" si="107"/>
        <v>0</v>
      </c>
      <c r="AB748" s="13">
        <f t="shared" si="108"/>
        <v>1425</v>
      </c>
      <c r="AC748" s="13">
        <f t="shared" si="109"/>
        <v>635</v>
      </c>
      <c r="AD748" s="13">
        <f t="shared" si="110"/>
        <v>0</v>
      </c>
      <c r="AE748" s="13">
        <f t="shared" si="111"/>
        <v>0</v>
      </c>
      <c r="AF748" s="11" t="s">
        <v>1115</v>
      </c>
    </row>
    <row r="749" spans="2:32" s="11" customFormat="1" ht="14.1" customHeight="1" outlineLevel="1" x14ac:dyDescent="0.2">
      <c r="B749" s="65" t="s">
        <v>83</v>
      </c>
      <c r="C749" s="11" t="s">
        <v>53</v>
      </c>
      <c r="D749" s="12">
        <v>40331</v>
      </c>
      <c r="E749" s="11">
        <v>2675420</v>
      </c>
      <c r="F749" s="11" t="s">
        <v>506</v>
      </c>
      <c r="G749" s="11" t="s">
        <v>122</v>
      </c>
      <c r="H749" s="13" t="s">
        <v>109</v>
      </c>
      <c r="I749" s="11">
        <v>50</v>
      </c>
      <c r="J749" s="11">
        <v>0</v>
      </c>
      <c r="K749" s="11">
        <v>50</v>
      </c>
      <c r="L749" s="11">
        <v>0</v>
      </c>
      <c r="M749" s="11">
        <v>0</v>
      </c>
      <c r="N749" s="11">
        <v>0</v>
      </c>
      <c r="O749" s="11" t="s">
        <v>400</v>
      </c>
      <c r="P749" s="11">
        <v>300</v>
      </c>
      <c r="Q749" s="11" t="s">
        <v>75</v>
      </c>
      <c r="R749" s="11" t="s">
        <v>413</v>
      </c>
      <c r="S749" s="11" t="s">
        <v>66</v>
      </c>
      <c r="T749" s="11" t="s">
        <v>78</v>
      </c>
      <c r="W749" s="11">
        <f t="shared" si="103"/>
        <v>1</v>
      </c>
      <c r="X749" s="13">
        <f t="shared" si="104"/>
        <v>1</v>
      </c>
      <c r="Y749" s="13">
        <f t="shared" si="105"/>
        <v>0</v>
      </c>
      <c r="Z749" s="13">
        <f t="shared" si="106"/>
        <v>0</v>
      </c>
      <c r="AA749" s="13">
        <f t="shared" si="107"/>
        <v>1</v>
      </c>
      <c r="AB749" s="13">
        <f t="shared" si="108"/>
        <v>0</v>
      </c>
      <c r="AC749" s="13">
        <f t="shared" si="109"/>
        <v>0</v>
      </c>
      <c r="AD749" s="13">
        <f t="shared" si="110"/>
        <v>100</v>
      </c>
      <c r="AE749" s="13">
        <f t="shared" si="111"/>
        <v>0</v>
      </c>
      <c r="AF749" s="11" t="s">
        <v>1115</v>
      </c>
    </row>
    <row r="750" spans="2:32" s="11" customFormat="1" ht="14.1" customHeight="1" outlineLevel="1" x14ac:dyDescent="0.2">
      <c r="B750" s="65" t="s">
        <v>96</v>
      </c>
      <c r="C750" s="11" t="s">
        <v>53</v>
      </c>
      <c r="D750" s="12">
        <v>40332</v>
      </c>
      <c r="E750" s="11">
        <v>298590</v>
      </c>
      <c r="G750" s="11" t="s">
        <v>141</v>
      </c>
      <c r="H750" s="13" t="s">
        <v>107</v>
      </c>
      <c r="I750" s="11">
        <v>625</v>
      </c>
      <c r="J750" s="11">
        <v>195</v>
      </c>
      <c r="K750" s="11">
        <v>0</v>
      </c>
      <c r="L750" s="11">
        <v>0</v>
      </c>
      <c r="M750" s="11">
        <v>0</v>
      </c>
      <c r="N750" s="11">
        <v>0</v>
      </c>
      <c r="O750" s="11" t="s">
        <v>193</v>
      </c>
      <c r="P750" s="11">
        <v>550</v>
      </c>
      <c r="Q750" s="11" t="s">
        <v>52</v>
      </c>
      <c r="S750" s="11" t="s">
        <v>66</v>
      </c>
      <c r="T750" s="11" t="s">
        <v>147</v>
      </c>
      <c r="W750" s="11">
        <f t="shared" si="103"/>
        <v>1</v>
      </c>
      <c r="X750" s="13">
        <f t="shared" si="104"/>
        <v>0</v>
      </c>
      <c r="Y750" s="13">
        <f t="shared" si="105"/>
        <v>0</v>
      </c>
      <c r="Z750" s="13">
        <f t="shared" si="106"/>
        <v>1</v>
      </c>
      <c r="AA750" s="13">
        <f t="shared" si="107"/>
        <v>0</v>
      </c>
      <c r="AB750" s="13">
        <f t="shared" si="108"/>
        <v>625</v>
      </c>
      <c r="AC750" s="13">
        <f t="shared" si="109"/>
        <v>195</v>
      </c>
      <c r="AD750" s="13">
        <f t="shared" si="110"/>
        <v>0</v>
      </c>
      <c r="AE750" s="13">
        <f t="shared" si="111"/>
        <v>0</v>
      </c>
      <c r="AF750" s="11" t="s">
        <v>1115</v>
      </c>
    </row>
    <row r="751" spans="2:32" s="11" customFormat="1" ht="14.1" customHeight="1" outlineLevel="1" x14ac:dyDescent="0.2">
      <c r="B751" s="65" t="s">
        <v>96</v>
      </c>
      <c r="C751" s="11" t="s">
        <v>53</v>
      </c>
      <c r="D751" s="12">
        <v>40332</v>
      </c>
      <c r="E751" s="11">
        <v>298596</v>
      </c>
      <c r="G751" s="11" t="s">
        <v>141</v>
      </c>
      <c r="H751" s="13" t="s">
        <v>107</v>
      </c>
      <c r="I751" s="11">
        <v>550</v>
      </c>
      <c r="J751" s="11">
        <v>185</v>
      </c>
      <c r="K751" s="11">
        <v>0</v>
      </c>
      <c r="L751" s="11">
        <v>0</v>
      </c>
      <c r="M751" s="11">
        <v>0</v>
      </c>
      <c r="N751" s="11">
        <v>0</v>
      </c>
      <c r="O751" s="11" t="s">
        <v>193</v>
      </c>
      <c r="P751" s="11">
        <v>550</v>
      </c>
      <c r="Q751" s="11" t="s">
        <v>52</v>
      </c>
      <c r="S751" s="11" t="s">
        <v>66</v>
      </c>
      <c r="T751" s="11" t="s">
        <v>147</v>
      </c>
      <c r="W751" s="11">
        <f t="shared" si="103"/>
        <v>1</v>
      </c>
      <c r="X751" s="13">
        <f t="shared" si="104"/>
        <v>0</v>
      </c>
      <c r="Y751" s="13">
        <f t="shared" si="105"/>
        <v>0</v>
      </c>
      <c r="Z751" s="13">
        <f t="shared" si="106"/>
        <v>1</v>
      </c>
      <c r="AA751" s="13">
        <f t="shared" si="107"/>
        <v>0</v>
      </c>
      <c r="AB751" s="13">
        <f t="shared" si="108"/>
        <v>550</v>
      </c>
      <c r="AC751" s="13">
        <f t="shared" si="109"/>
        <v>185</v>
      </c>
      <c r="AD751" s="13">
        <f t="shared" si="110"/>
        <v>0</v>
      </c>
      <c r="AE751" s="13">
        <f t="shared" si="111"/>
        <v>0</v>
      </c>
      <c r="AF751" s="11" t="s">
        <v>1115</v>
      </c>
    </row>
    <row r="752" spans="2:32" s="11" customFormat="1" ht="14.1" customHeight="1" outlineLevel="1" x14ac:dyDescent="0.2">
      <c r="B752" s="65" t="s">
        <v>83</v>
      </c>
      <c r="C752" s="11" t="s">
        <v>53</v>
      </c>
      <c r="D752" s="12">
        <v>40332</v>
      </c>
      <c r="E752" s="11">
        <v>2676631</v>
      </c>
      <c r="F752" s="11" t="s">
        <v>507</v>
      </c>
      <c r="G752" s="11" t="s">
        <v>87</v>
      </c>
      <c r="H752" s="13" t="s">
        <v>107</v>
      </c>
      <c r="I752" s="11">
        <v>300</v>
      </c>
      <c r="J752" s="11">
        <v>0</v>
      </c>
      <c r="K752" s="11">
        <v>100</v>
      </c>
      <c r="L752" s="11">
        <v>205</v>
      </c>
      <c r="M752" s="11">
        <v>0</v>
      </c>
      <c r="N752" s="11">
        <v>0</v>
      </c>
      <c r="O752" s="11" t="s">
        <v>400</v>
      </c>
      <c r="P752" s="11">
        <v>520</v>
      </c>
      <c r="Q752" s="11" t="s">
        <v>75</v>
      </c>
      <c r="R752" s="11" t="s">
        <v>413</v>
      </c>
      <c r="S752" s="11" t="s">
        <v>66</v>
      </c>
      <c r="T752" s="11" t="s">
        <v>147</v>
      </c>
      <c r="W752" s="11">
        <f t="shared" si="103"/>
        <v>1</v>
      </c>
      <c r="X752" s="13">
        <f t="shared" si="104"/>
        <v>0</v>
      </c>
      <c r="Y752" s="13">
        <f t="shared" si="105"/>
        <v>0</v>
      </c>
      <c r="Z752" s="13">
        <f t="shared" si="106"/>
        <v>1</v>
      </c>
      <c r="AA752" s="13">
        <f t="shared" si="107"/>
        <v>0</v>
      </c>
      <c r="AB752" s="13">
        <f t="shared" si="108"/>
        <v>400</v>
      </c>
      <c r="AC752" s="13">
        <f t="shared" si="109"/>
        <v>205</v>
      </c>
      <c r="AD752" s="13">
        <f t="shared" si="110"/>
        <v>0</v>
      </c>
      <c r="AE752" s="13">
        <f t="shared" si="111"/>
        <v>0</v>
      </c>
      <c r="AF752" s="11" t="s">
        <v>1115</v>
      </c>
    </row>
    <row r="753" spans="2:32" s="11" customFormat="1" ht="14.1" customHeight="1" outlineLevel="1" x14ac:dyDescent="0.2">
      <c r="B753" s="65" t="s">
        <v>58</v>
      </c>
      <c r="C753" s="11" t="s">
        <v>53</v>
      </c>
      <c r="D753" s="12">
        <v>40332</v>
      </c>
      <c r="E753" s="11">
        <v>21144061</v>
      </c>
      <c r="F753" s="11">
        <v>986047</v>
      </c>
      <c r="G753" s="11" t="s">
        <v>57</v>
      </c>
      <c r="H753" s="13" t="s">
        <v>109</v>
      </c>
      <c r="I753" s="11">
        <v>0</v>
      </c>
      <c r="J753" s="11">
        <v>0</v>
      </c>
      <c r="K753" s="11">
        <v>50</v>
      </c>
      <c r="L753" s="11">
        <v>0</v>
      </c>
      <c r="M753" s="11">
        <v>0</v>
      </c>
      <c r="N753" s="11">
        <v>0</v>
      </c>
      <c r="O753" s="11" t="s">
        <v>400</v>
      </c>
      <c r="P753" s="11">
        <v>550</v>
      </c>
      <c r="Q753" s="11" t="s">
        <v>43</v>
      </c>
      <c r="S753" s="11" t="s">
        <v>66</v>
      </c>
      <c r="T753" s="11" t="s">
        <v>78</v>
      </c>
      <c r="W753" s="11">
        <f t="shared" si="103"/>
        <v>1</v>
      </c>
      <c r="X753" s="13">
        <f t="shared" si="104"/>
        <v>1</v>
      </c>
      <c r="Y753" s="13">
        <f t="shared" si="105"/>
        <v>0</v>
      </c>
      <c r="Z753" s="13">
        <f t="shared" si="106"/>
        <v>0</v>
      </c>
      <c r="AA753" s="13">
        <f t="shared" si="107"/>
        <v>1</v>
      </c>
      <c r="AB753" s="13">
        <f t="shared" si="108"/>
        <v>0</v>
      </c>
      <c r="AC753" s="13">
        <f t="shared" si="109"/>
        <v>0</v>
      </c>
      <c r="AD753" s="13">
        <f t="shared" si="110"/>
        <v>50</v>
      </c>
      <c r="AE753" s="13">
        <f t="shared" si="111"/>
        <v>0</v>
      </c>
      <c r="AF753" s="11" t="s">
        <v>1115</v>
      </c>
    </row>
    <row r="754" spans="2:32" s="11" customFormat="1" ht="14.1" customHeight="1" outlineLevel="1" x14ac:dyDescent="0.2">
      <c r="B754" s="65" t="s">
        <v>58</v>
      </c>
      <c r="C754" s="11" t="s">
        <v>53</v>
      </c>
      <c r="D754" s="12">
        <v>40332</v>
      </c>
      <c r="E754" s="11">
        <v>20939737</v>
      </c>
      <c r="F754" s="11">
        <v>899368</v>
      </c>
      <c r="G754" s="11" t="s">
        <v>57</v>
      </c>
      <c r="H754" s="13" t="s">
        <v>109</v>
      </c>
      <c r="I754" s="11">
        <v>0</v>
      </c>
      <c r="J754" s="11">
        <v>0</v>
      </c>
      <c r="K754" s="11">
        <v>400</v>
      </c>
      <c r="L754" s="11">
        <v>150</v>
      </c>
      <c r="M754" s="11">
        <v>0</v>
      </c>
      <c r="N754" s="11">
        <v>0</v>
      </c>
      <c r="O754" s="11" t="s">
        <v>400</v>
      </c>
      <c r="P754" s="11">
        <v>550</v>
      </c>
      <c r="Q754" s="11" t="s">
        <v>43</v>
      </c>
      <c r="S754" s="11" t="s">
        <v>66</v>
      </c>
      <c r="T754" s="11" t="s">
        <v>147</v>
      </c>
      <c r="W754" s="11">
        <f t="shared" si="103"/>
        <v>1</v>
      </c>
      <c r="X754" s="13">
        <f t="shared" si="104"/>
        <v>0</v>
      </c>
      <c r="Y754" s="13">
        <f t="shared" si="105"/>
        <v>0</v>
      </c>
      <c r="Z754" s="13">
        <f t="shared" si="106"/>
        <v>0</v>
      </c>
      <c r="AA754" s="13">
        <f t="shared" si="107"/>
        <v>1</v>
      </c>
      <c r="AB754" s="13">
        <f t="shared" si="108"/>
        <v>0</v>
      </c>
      <c r="AC754" s="13">
        <f t="shared" si="109"/>
        <v>0</v>
      </c>
      <c r="AD754" s="13">
        <f t="shared" si="110"/>
        <v>400</v>
      </c>
      <c r="AE754" s="13">
        <f t="shared" si="111"/>
        <v>150</v>
      </c>
      <c r="AF754" s="11" t="s">
        <v>1115</v>
      </c>
    </row>
    <row r="755" spans="2:32" s="11" customFormat="1" ht="14.1" customHeight="1" outlineLevel="1" x14ac:dyDescent="0.2">
      <c r="B755" s="65" t="s">
        <v>22</v>
      </c>
      <c r="C755" s="11" t="s">
        <v>53</v>
      </c>
      <c r="D755" s="12">
        <v>40332</v>
      </c>
      <c r="E755" s="11">
        <v>200692761</v>
      </c>
      <c r="F755" s="11">
        <v>326302643</v>
      </c>
      <c r="G755" s="11" t="s">
        <v>23</v>
      </c>
      <c r="H755" s="13" t="s">
        <v>107</v>
      </c>
      <c r="I755" s="11">
        <v>150</v>
      </c>
      <c r="J755" s="11">
        <v>0</v>
      </c>
      <c r="K755" s="11">
        <v>0</v>
      </c>
      <c r="L755" s="11">
        <v>0</v>
      </c>
      <c r="M755" s="11">
        <v>0</v>
      </c>
      <c r="N755" s="11">
        <v>0</v>
      </c>
      <c r="O755" s="11" t="s">
        <v>193</v>
      </c>
      <c r="P755" s="11">
        <v>1050</v>
      </c>
      <c r="Q755" s="11" t="s">
        <v>37</v>
      </c>
      <c r="S755" s="11" t="s">
        <v>66</v>
      </c>
      <c r="T755" s="11" t="s">
        <v>78</v>
      </c>
      <c r="W755" s="11">
        <f t="shared" si="103"/>
        <v>1</v>
      </c>
      <c r="X755" s="13">
        <f t="shared" si="104"/>
        <v>1</v>
      </c>
      <c r="Y755" s="13">
        <f t="shared" si="105"/>
        <v>0</v>
      </c>
      <c r="Z755" s="13">
        <f t="shared" si="106"/>
        <v>1</v>
      </c>
      <c r="AA755" s="13">
        <f t="shared" si="107"/>
        <v>0</v>
      </c>
      <c r="AB755" s="13">
        <f t="shared" si="108"/>
        <v>150</v>
      </c>
      <c r="AC755" s="13">
        <f t="shared" si="109"/>
        <v>0</v>
      </c>
      <c r="AD755" s="13">
        <f t="shared" si="110"/>
        <v>0</v>
      </c>
      <c r="AE755" s="13">
        <f t="shared" si="111"/>
        <v>0</v>
      </c>
      <c r="AF755" s="11" t="s">
        <v>1115</v>
      </c>
    </row>
    <row r="756" spans="2:32" s="11" customFormat="1" ht="14.1" customHeight="1" outlineLevel="1" x14ac:dyDescent="0.2">
      <c r="B756" s="65" t="s">
        <v>83</v>
      </c>
      <c r="C756" s="11" t="s">
        <v>53</v>
      </c>
      <c r="D756" s="12">
        <v>40326</v>
      </c>
      <c r="E756" s="11">
        <v>2319013</v>
      </c>
      <c r="F756" s="11" t="s">
        <v>508</v>
      </c>
      <c r="G756" s="11" t="s">
        <v>167</v>
      </c>
      <c r="H756" s="13" t="s">
        <v>109</v>
      </c>
      <c r="I756" s="11">
        <v>0</v>
      </c>
      <c r="J756" s="11">
        <v>0</v>
      </c>
      <c r="K756" s="11">
        <v>50</v>
      </c>
      <c r="L756" s="11">
        <v>0</v>
      </c>
      <c r="M756" s="11">
        <v>0</v>
      </c>
      <c r="N756" s="11">
        <v>0</v>
      </c>
      <c r="O756" s="11" t="s">
        <v>400</v>
      </c>
      <c r="P756" s="11">
        <v>300</v>
      </c>
      <c r="Q756" s="11" t="s">
        <v>75</v>
      </c>
      <c r="S756" s="11" t="s">
        <v>66</v>
      </c>
      <c r="T756" s="11" t="s">
        <v>78</v>
      </c>
      <c r="W756" s="11">
        <f t="shared" si="103"/>
        <v>1</v>
      </c>
      <c r="X756" s="13">
        <f t="shared" si="104"/>
        <v>1</v>
      </c>
      <c r="Y756" s="13">
        <f t="shared" si="105"/>
        <v>0</v>
      </c>
      <c r="Z756" s="13">
        <f t="shared" si="106"/>
        <v>0</v>
      </c>
      <c r="AA756" s="13">
        <f t="shared" si="107"/>
        <v>1</v>
      </c>
      <c r="AB756" s="13">
        <f t="shared" si="108"/>
        <v>0</v>
      </c>
      <c r="AC756" s="13">
        <f t="shared" si="109"/>
        <v>0</v>
      </c>
      <c r="AD756" s="13">
        <f t="shared" si="110"/>
        <v>50</v>
      </c>
      <c r="AE756" s="13">
        <f t="shared" si="111"/>
        <v>0</v>
      </c>
      <c r="AF756" s="11" t="s">
        <v>1115</v>
      </c>
    </row>
    <row r="757" spans="2:32" s="11" customFormat="1" ht="14.1" customHeight="1" outlineLevel="1" x14ac:dyDescent="0.2">
      <c r="B757" s="65" t="s">
        <v>83</v>
      </c>
      <c r="C757" s="11" t="s">
        <v>53</v>
      </c>
      <c r="D757" s="12">
        <v>40326</v>
      </c>
      <c r="E757" s="11">
        <v>2108007</v>
      </c>
      <c r="F757" s="11" t="s">
        <v>509</v>
      </c>
      <c r="G757" s="11" t="s">
        <v>146</v>
      </c>
      <c r="H757" s="13" t="s">
        <v>88</v>
      </c>
      <c r="I757" s="11">
        <v>400</v>
      </c>
      <c r="J757" s="11">
        <v>0</v>
      </c>
      <c r="K757" s="11">
        <v>100</v>
      </c>
      <c r="L757" s="11">
        <v>260</v>
      </c>
      <c r="M757" s="11">
        <v>0</v>
      </c>
      <c r="N757" s="11">
        <v>0</v>
      </c>
      <c r="O757" s="11" t="s">
        <v>400</v>
      </c>
      <c r="P757" s="11">
        <v>520</v>
      </c>
      <c r="Q757" s="11" t="s">
        <v>75</v>
      </c>
      <c r="S757" s="11" t="s">
        <v>66</v>
      </c>
      <c r="T757" s="11" t="s">
        <v>147</v>
      </c>
      <c r="W757" s="11">
        <f t="shared" si="103"/>
        <v>1</v>
      </c>
      <c r="X757" s="13">
        <f t="shared" si="104"/>
        <v>0</v>
      </c>
      <c r="Y757" s="13">
        <f t="shared" si="105"/>
        <v>0</v>
      </c>
      <c r="Z757" s="13">
        <f t="shared" si="106"/>
        <v>1</v>
      </c>
      <c r="AA757" s="13">
        <f t="shared" si="107"/>
        <v>0</v>
      </c>
      <c r="AB757" s="13">
        <f t="shared" si="108"/>
        <v>500</v>
      </c>
      <c r="AC757" s="13">
        <f t="shared" si="109"/>
        <v>260</v>
      </c>
      <c r="AD757" s="13">
        <f t="shared" si="110"/>
        <v>0</v>
      </c>
      <c r="AE757" s="13">
        <f t="shared" si="111"/>
        <v>0</v>
      </c>
      <c r="AF757" s="11" t="s">
        <v>1115</v>
      </c>
    </row>
    <row r="758" spans="2:32" s="11" customFormat="1" ht="14.1" customHeight="1" outlineLevel="1" x14ac:dyDescent="0.2">
      <c r="B758" s="65" t="s">
        <v>164</v>
      </c>
      <c r="C758" s="11" t="s">
        <v>53</v>
      </c>
      <c r="D758" s="12">
        <v>40333</v>
      </c>
      <c r="E758" s="11">
        <v>31700222978</v>
      </c>
      <c r="F758" s="11">
        <v>2978760</v>
      </c>
      <c r="G758" s="11" t="s">
        <v>165</v>
      </c>
      <c r="H758" s="13" t="s">
        <v>127</v>
      </c>
      <c r="I758" s="11">
        <v>200</v>
      </c>
      <c r="J758" s="11">
        <v>0</v>
      </c>
      <c r="K758" s="11">
        <v>0</v>
      </c>
      <c r="L758" s="11">
        <v>0</v>
      </c>
      <c r="M758" s="11">
        <v>0</v>
      </c>
      <c r="N758" s="11">
        <v>0</v>
      </c>
      <c r="O758" s="11" t="s">
        <v>193</v>
      </c>
      <c r="P758" s="11">
        <v>1165</v>
      </c>
      <c r="Q758" s="11" t="s">
        <v>37</v>
      </c>
      <c r="S758" s="11" t="s">
        <v>66</v>
      </c>
      <c r="T758" s="11" t="s">
        <v>78</v>
      </c>
      <c r="U758" s="11">
        <v>46956</v>
      </c>
      <c r="W758" s="11">
        <f t="shared" si="103"/>
        <v>1</v>
      </c>
      <c r="X758" s="13">
        <f t="shared" si="104"/>
        <v>1</v>
      </c>
      <c r="Y758" s="13">
        <f t="shared" si="105"/>
        <v>0</v>
      </c>
      <c r="Z758" s="13">
        <f t="shared" si="106"/>
        <v>0</v>
      </c>
      <c r="AA758" s="13">
        <f t="shared" si="107"/>
        <v>0</v>
      </c>
      <c r="AB758" s="13">
        <f t="shared" si="108"/>
        <v>0</v>
      </c>
      <c r="AC758" s="13">
        <f t="shared" si="109"/>
        <v>0</v>
      </c>
      <c r="AD758" s="13">
        <f t="shared" si="110"/>
        <v>0</v>
      </c>
      <c r="AE758" s="13">
        <f t="shared" si="111"/>
        <v>0</v>
      </c>
      <c r="AF758" s="11" t="s">
        <v>1115</v>
      </c>
    </row>
    <row r="759" spans="2:32" s="11" customFormat="1" ht="14.1" customHeight="1" outlineLevel="1" x14ac:dyDescent="0.2">
      <c r="B759" s="65" t="s">
        <v>58</v>
      </c>
      <c r="C759" s="11" t="s">
        <v>53</v>
      </c>
      <c r="D759" s="12">
        <v>40333</v>
      </c>
      <c r="E759" s="11">
        <v>21019151</v>
      </c>
      <c r="F759" s="11">
        <v>983605</v>
      </c>
      <c r="G759" s="11" t="s">
        <v>49</v>
      </c>
      <c r="H759" s="13" t="s">
        <v>107</v>
      </c>
      <c r="I759" s="11">
        <v>400</v>
      </c>
      <c r="J759" s="11">
        <v>150</v>
      </c>
      <c r="K759" s="11">
        <v>0</v>
      </c>
      <c r="L759" s="11">
        <v>0</v>
      </c>
      <c r="M759" s="11">
        <v>0</v>
      </c>
      <c r="N759" s="11">
        <v>0</v>
      </c>
      <c r="O759" s="11" t="s">
        <v>400</v>
      </c>
      <c r="P759" s="11">
        <v>550</v>
      </c>
      <c r="Q759" s="11" t="s">
        <v>43</v>
      </c>
      <c r="S759" s="11" t="s">
        <v>66</v>
      </c>
      <c r="T759" s="11" t="s">
        <v>147</v>
      </c>
      <c r="W759" s="11">
        <f t="shared" si="103"/>
        <v>1</v>
      </c>
      <c r="X759" s="13">
        <f t="shared" si="104"/>
        <v>0</v>
      </c>
      <c r="Y759" s="13">
        <f t="shared" si="105"/>
        <v>0</v>
      </c>
      <c r="Z759" s="13">
        <f t="shared" si="106"/>
        <v>1</v>
      </c>
      <c r="AA759" s="13">
        <f t="shared" si="107"/>
        <v>0</v>
      </c>
      <c r="AB759" s="13">
        <f t="shared" si="108"/>
        <v>400</v>
      </c>
      <c r="AC759" s="13">
        <f t="shared" si="109"/>
        <v>150</v>
      </c>
      <c r="AD759" s="13">
        <f t="shared" si="110"/>
        <v>0</v>
      </c>
      <c r="AE759" s="13">
        <f t="shared" si="111"/>
        <v>0</v>
      </c>
      <c r="AF759" s="11" t="s">
        <v>1115</v>
      </c>
    </row>
    <row r="760" spans="2:32" s="11" customFormat="1" ht="14.1" customHeight="1" outlineLevel="1" x14ac:dyDescent="0.2">
      <c r="B760" s="65" t="s">
        <v>83</v>
      </c>
      <c r="C760" s="11" t="s">
        <v>53</v>
      </c>
      <c r="D760" s="12">
        <v>40333</v>
      </c>
      <c r="E760" s="11">
        <v>2567302</v>
      </c>
      <c r="F760" s="11" t="s">
        <v>510</v>
      </c>
      <c r="G760" s="11" t="s">
        <v>146</v>
      </c>
      <c r="H760" s="13" t="s">
        <v>109</v>
      </c>
      <c r="I760" s="11">
        <v>0</v>
      </c>
      <c r="J760" s="11">
        <v>0</v>
      </c>
      <c r="K760" s="11">
        <v>230</v>
      </c>
      <c r="L760" s="11">
        <v>130</v>
      </c>
      <c r="M760" s="11">
        <v>0</v>
      </c>
      <c r="N760" s="11">
        <v>0</v>
      </c>
      <c r="O760" s="11" t="s">
        <v>400</v>
      </c>
      <c r="P760" s="11">
        <v>520</v>
      </c>
      <c r="Q760" s="11" t="s">
        <v>75</v>
      </c>
      <c r="R760" s="11" t="s">
        <v>413</v>
      </c>
      <c r="S760" s="11" t="s">
        <v>66</v>
      </c>
      <c r="T760" s="11" t="s">
        <v>147</v>
      </c>
      <c r="W760" s="11">
        <f t="shared" si="103"/>
        <v>1</v>
      </c>
      <c r="X760" s="13">
        <f t="shared" si="104"/>
        <v>0</v>
      </c>
      <c r="Y760" s="13">
        <f t="shared" si="105"/>
        <v>0</v>
      </c>
      <c r="Z760" s="13">
        <f t="shared" si="106"/>
        <v>0</v>
      </c>
      <c r="AA760" s="13">
        <f t="shared" si="107"/>
        <v>1</v>
      </c>
      <c r="AB760" s="13">
        <f t="shared" si="108"/>
        <v>0</v>
      </c>
      <c r="AC760" s="13">
        <f t="shared" si="109"/>
        <v>0</v>
      </c>
      <c r="AD760" s="13">
        <f t="shared" si="110"/>
        <v>230</v>
      </c>
      <c r="AE760" s="13">
        <f t="shared" si="111"/>
        <v>130</v>
      </c>
      <c r="AF760" s="11" t="s">
        <v>1115</v>
      </c>
    </row>
    <row r="761" spans="2:32" s="11" customFormat="1" ht="14.1" customHeight="1" outlineLevel="1" x14ac:dyDescent="0.2">
      <c r="B761" s="65" t="s">
        <v>83</v>
      </c>
      <c r="C761" s="11" t="s">
        <v>53</v>
      </c>
      <c r="D761" s="12">
        <v>40333</v>
      </c>
      <c r="E761" s="11">
        <v>2601493</v>
      </c>
      <c r="F761" s="11" t="s">
        <v>511</v>
      </c>
      <c r="G761" s="11" t="s">
        <v>146</v>
      </c>
      <c r="H761" s="13" t="s">
        <v>107</v>
      </c>
      <c r="I761" s="11">
        <v>140</v>
      </c>
      <c r="J761" s="11">
        <v>0</v>
      </c>
      <c r="K761" s="11">
        <v>100</v>
      </c>
      <c r="L761" s="11">
        <v>130</v>
      </c>
      <c r="M761" s="11">
        <v>0</v>
      </c>
      <c r="N761" s="11">
        <v>0</v>
      </c>
      <c r="O761" s="11" t="s">
        <v>400</v>
      </c>
      <c r="P761" s="11">
        <v>520</v>
      </c>
      <c r="Q761" s="11" t="s">
        <v>75</v>
      </c>
      <c r="R761" s="11" t="s">
        <v>413</v>
      </c>
      <c r="S761" s="11" t="s">
        <v>66</v>
      </c>
      <c r="T761" s="11" t="s">
        <v>147</v>
      </c>
      <c r="W761" s="11">
        <f t="shared" si="103"/>
        <v>1</v>
      </c>
      <c r="X761" s="13">
        <f t="shared" si="104"/>
        <v>0</v>
      </c>
      <c r="Y761" s="13">
        <f t="shared" si="105"/>
        <v>0</v>
      </c>
      <c r="Z761" s="13">
        <f t="shared" si="106"/>
        <v>1</v>
      </c>
      <c r="AA761" s="13">
        <f t="shared" si="107"/>
        <v>0</v>
      </c>
      <c r="AB761" s="13">
        <f t="shared" si="108"/>
        <v>240</v>
      </c>
      <c r="AC761" s="13">
        <f t="shared" si="109"/>
        <v>130</v>
      </c>
      <c r="AD761" s="13">
        <f t="shared" si="110"/>
        <v>0</v>
      </c>
      <c r="AE761" s="13">
        <f t="shared" si="111"/>
        <v>0</v>
      </c>
      <c r="AF761" s="11" t="s">
        <v>1115</v>
      </c>
    </row>
    <row r="762" spans="2:32" s="11" customFormat="1" ht="14.1" customHeight="1" outlineLevel="1" x14ac:dyDescent="0.2">
      <c r="B762" s="65" t="s">
        <v>156</v>
      </c>
      <c r="C762" s="11" t="s">
        <v>53</v>
      </c>
      <c r="D762" s="12">
        <v>40332</v>
      </c>
      <c r="E762" s="11">
        <v>66398071</v>
      </c>
      <c r="F762" s="11">
        <v>630151</v>
      </c>
      <c r="G762" s="11" t="s">
        <v>159</v>
      </c>
      <c r="H762" s="13" t="s">
        <v>90</v>
      </c>
      <c r="I762" s="11">
        <v>0</v>
      </c>
      <c r="J762" s="11">
        <v>0</v>
      </c>
      <c r="K762" s="11">
        <v>0</v>
      </c>
      <c r="L762" s="11">
        <v>0</v>
      </c>
      <c r="M762" s="11">
        <v>0</v>
      </c>
      <c r="N762" s="11">
        <v>0</v>
      </c>
      <c r="O762" s="11" t="s">
        <v>193</v>
      </c>
      <c r="P762" s="11">
        <v>275</v>
      </c>
      <c r="Q762" s="11" t="s">
        <v>145</v>
      </c>
      <c r="S762" s="11" t="s">
        <v>66</v>
      </c>
      <c r="T762" s="11" t="s">
        <v>78</v>
      </c>
      <c r="W762" s="11">
        <f t="shared" si="103"/>
        <v>1</v>
      </c>
      <c r="X762" s="13">
        <f t="shared" si="104"/>
        <v>1</v>
      </c>
      <c r="Y762" s="13">
        <f t="shared" si="105"/>
        <v>0</v>
      </c>
      <c r="Z762" s="13">
        <f t="shared" si="106"/>
        <v>0</v>
      </c>
      <c r="AA762" s="13">
        <f t="shared" si="107"/>
        <v>0</v>
      </c>
      <c r="AB762" s="13">
        <f t="shared" si="108"/>
        <v>0</v>
      </c>
      <c r="AC762" s="13">
        <f t="shared" si="109"/>
        <v>0</v>
      </c>
      <c r="AD762" s="13">
        <f t="shared" si="110"/>
        <v>0</v>
      </c>
      <c r="AE762" s="13">
        <f t="shared" si="111"/>
        <v>0</v>
      </c>
      <c r="AF762" s="11" t="s">
        <v>1115</v>
      </c>
    </row>
    <row r="763" spans="2:32" s="11" customFormat="1" ht="14.1" customHeight="1" outlineLevel="1" x14ac:dyDescent="0.2">
      <c r="B763" s="65" t="s">
        <v>156</v>
      </c>
      <c r="C763" s="11" t="s">
        <v>53</v>
      </c>
      <c r="D763" s="12">
        <v>40334</v>
      </c>
      <c r="E763" s="11">
        <v>6400104</v>
      </c>
      <c r="F763" s="11">
        <v>498425</v>
      </c>
      <c r="G763" s="11" t="s">
        <v>159</v>
      </c>
      <c r="H763" s="13" t="s">
        <v>55</v>
      </c>
      <c r="I763" s="11">
        <v>450</v>
      </c>
      <c r="J763" s="11">
        <v>200</v>
      </c>
      <c r="K763" s="11">
        <v>0</v>
      </c>
      <c r="L763" s="11">
        <v>0</v>
      </c>
      <c r="M763" s="11">
        <v>0</v>
      </c>
      <c r="N763" s="11">
        <v>0</v>
      </c>
      <c r="O763" s="11" t="s">
        <v>193</v>
      </c>
      <c r="P763" s="11">
        <v>550</v>
      </c>
      <c r="Q763" s="11" t="s">
        <v>37</v>
      </c>
      <c r="S763" s="11" t="s">
        <v>66</v>
      </c>
      <c r="T763" s="11" t="s">
        <v>147</v>
      </c>
      <c r="W763" s="11">
        <f t="shared" si="103"/>
        <v>1</v>
      </c>
      <c r="X763" s="13">
        <f t="shared" si="104"/>
        <v>0</v>
      </c>
      <c r="Y763" s="13">
        <f t="shared" si="105"/>
        <v>0</v>
      </c>
      <c r="Z763" s="13">
        <f t="shared" si="106"/>
        <v>0</v>
      </c>
      <c r="AA763" s="13">
        <f t="shared" si="107"/>
        <v>0</v>
      </c>
      <c r="AB763" s="13">
        <f t="shared" si="108"/>
        <v>0</v>
      </c>
      <c r="AC763" s="13">
        <f t="shared" si="109"/>
        <v>0</v>
      </c>
      <c r="AD763" s="13">
        <f t="shared" si="110"/>
        <v>0</v>
      </c>
      <c r="AE763" s="13">
        <f t="shared" si="111"/>
        <v>0</v>
      </c>
      <c r="AF763" s="11" t="s">
        <v>1115</v>
      </c>
    </row>
    <row r="764" spans="2:32" s="11" customFormat="1" ht="14.1" customHeight="1" outlineLevel="1" x14ac:dyDescent="0.2">
      <c r="B764" s="65" t="s">
        <v>96</v>
      </c>
      <c r="C764" s="11" t="s">
        <v>53</v>
      </c>
      <c r="D764" s="12">
        <v>40334</v>
      </c>
      <c r="E764" s="11">
        <v>299277</v>
      </c>
      <c r="G764" s="11" t="s">
        <v>27</v>
      </c>
      <c r="H764" s="13" t="s">
        <v>107</v>
      </c>
      <c r="I764" s="11">
        <v>250</v>
      </c>
      <c r="J764" s="11">
        <v>0</v>
      </c>
      <c r="K764" s="11">
        <v>100</v>
      </c>
      <c r="L764" s="11">
        <v>140</v>
      </c>
      <c r="M764" s="11">
        <v>0</v>
      </c>
      <c r="N764" s="11">
        <v>0</v>
      </c>
      <c r="O764" s="11" t="s">
        <v>193</v>
      </c>
      <c r="P764" s="11">
        <v>550</v>
      </c>
      <c r="Q764" s="11" t="s">
        <v>133</v>
      </c>
      <c r="R764" s="11" t="s">
        <v>52</v>
      </c>
      <c r="S764" s="11" t="s">
        <v>66</v>
      </c>
      <c r="T764" s="11" t="s">
        <v>147</v>
      </c>
      <c r="W764" s="11">
        <f t="shared" si="103"/>
        <v>1</v>
      </c>
      <c r="X764" s="13">
        <f t="shared" si="104"/>
        <v>0</v>
      </c>
      <c r="Y764" s="13">
        <f t="shared" si="105"/>
        <v>0</v>
      </c>
      <c r="Z764" s="13">
        <f t="shared" si="106"/>
        <v>1</v>
      </c>
      <c r="AA764" s="13">
        <f t="shared" si="107"/>
        <v>0</v>
      </c>
      <c r="AB764" s="13">
        <f t="shared" si="108"/>
        <v>350</v>
      </c>
      <c r="AC764" s="13">
        <f t="shared" si="109"/>
        <v>140</v>
      </c>
      <c r="AD764" s="13">
        <f t="shared" si="110"/>
        <v>0</v>
      </c>
      <c r="AE764" s="13">
        <f t="shared" si="111"/>
        <v>0</v>
      </c>
      <c r="AF764" s="11" t="s">
        <v>1115</v>
      </c>
    </row>
    <row r="765" spans="2:32" s="11" customFormat="1" ht="14.1" customHeight="1" outlineLevel="1" x14ac:dyDescent="0.2">
      <c r="B765" s="65" t="s">
        <v>96</v>
      </c>
      <c r="C765" s="11" t="s">
        <v>53</v>
      </c>
      <c r="D765" s="12">
        <v>40334</v>
      </c>
      <c r="E765" s="11">
        <v>300499</v>
      </c>
      <c r="G765" s="11" t="s">
        <v>141</v>
      </c>
      <c r="H765" s="13" t="s">
        <v>107</v>
      </c>
      <c r="I765" s="11">
        <v>850</v>
      </c>
      <c r="J765" s="11">
        <v>310</v>
      </c>
      <c r="K765" s="11">
        <v>0</v>
      </c>
      <c r="L765" s="11">
        <v>0</v>
      </c>
      <c r="M765" s="11">
        <v>0</v>
      </c>
      <c r="N765" s="11">
        <v>0</v>
      </c>
      <c r="O765" s="11" t="s">
        <v>193</v>
      </c>
      <c r="P765" s="11">
        <v>550</v>
      </c>
      <c r="Q765" s="11" t="s">
        <v>133</v>
      </c>
      <c r="R765" s="11" t="s">
        <v>52</v>
      </c>
      <c r="S765" s="11" t="s">
        <v>66</v>
      </c>
      <c r="T765" s="11" t="s">
        <v>147</v>
      </c>
      <c r="W765" s="11">
        <f t="shared" si="103"/>
        <v>1</v>
      </c>
      <c r="X765" s="13">
        <f t="shared" si="104"/>
        <v>0</v>
      </c>
      <c r="Y765" s="13">
        <f t="shared" si="105"/>
        <v>0</v>
      </c>
      <c r="Z765" s="13">
        <f t="shared" si="106"/>
        <v>1</v>
      </c>
      <c r="AA765" s="13">
        <f t="shared" si="107"/>
        <v>0</v>
      </c>
      <c r="AB765" s="13">
        <f t="shared" si="108"/>
        <v>850</v>
      </c>
      <c r="AC765" s="13">
        <f t="shared" si="109"/>
        <v>310</v>
      </c>
      <c r="AD765" s="13">
        <f t="shared" si="110"/>
        <v>0</v>
      </c>
      <c r="AE765" s="13">
        <f t="shared" si="111"/>
        <v>0</v>
      </c>
      <c r="AF765" s="11" t="s">
        <v>1115</v>
      </c>
    </row>
    <row r="766" spans="2:32" s="11" customFormat="1" ht="14.1" customHeight="1" outlineLevel="1" x14ac:dyDescent="0.2">
      <c r="B766" s="65" t="s">
        <v>96</v>
      </c>
      <c r="C766" s="11" t="s">
        <v>53</v>
      </c>
      <c r="D766" s="12">
        <v>40334</v>
      </c>
      <c r="E766" s="11">
        <v>298384</v>
      </c>
      <c r="G766" s="11" t="s">
        <v>45</v>
      </c>
      <c r="H766" s="13" t="s">
        <v>109</v>
      </c>
      <c r="I766" s="11">
        <v>300</v>
      </c>
      <c r="J766" s="11">
        <v>140</v>
      </c>
      <c r="K766" s="11">
        <v>0</v>
      </c>
      <c r="L766" s="11">
        <v>0</v>
      </c>
      <c r="M766" s="11">
        <v>0</v>
      </c>
      <c r="N766" s="11">
        <v>0</v>
      </c>
      <c r="O766" s="11" t="s">
        <v>193</v>
      </c>
      <c r="P766" s="11">
        <v>550</v>
      </c>
      <c r="Q766" s="11" t="s">
        <v>133</v>
      </c>
      <c r="R766" s="11" t="s">
        <v>52</v>
      </c>
      <c r="S766" s="11" t="s">
        <v>66</v>
      </c>
      <c r="T766" s="11" t="s">
        <v>147</v>
      </c>
      <c r="W766" s="11">
        <f t="shared" si="103"/>
        <v>1</v>
      </c>
      <c r="X766" s="13">
        <f t="shared" si="104"/>
        <v>0</v>
      </c>
      <c r="Y766" s="13">
        <f t="shared" si="105"/>
        <v>0</v>
      </c>
      <c r="Z766" s="13">
        <f t="shared" si="106"/>
        <v>0</v>
      </c>
      <c r="AA766" s="13">
        <f t="shared" si="107"/>
        <v>1</v>
      </c>
      <c r="AB766" s="13">
        <f t="shared" si="108"/>
        <v>0</v>
      </c>
      <c r="AC766" s="13">
        <f t="shared" si="109"/>
        <v>0</v>
      </c>
      <c r="AD766" s="13">
        <f t="shared" si="110"/>
        <v>300</v>
      </c>
      <c r="AE766" s="13">
        <f t="shared" si="111"/>
        <v>140</v>
      </c>
      <c r="AF766" s="11" t="s">
        <v>1115</v>
      </c>
    </row>
    <row r="767" spans="2:32" s="11" customFormat="1" ht="14.1" customHeight="1" outlineLevel="1" x14ac:dyDescent="0.2">
      <c r="B767" s="65" t="s">
        <v>151</v>
      </c>
      <c r="C767" s="11" t="s">
        <v>53</v>
      </c>
      <c r="D767" s="12">
        <v>40334</v>
      </c>
      <c r="E767" s="11">
        <v>1001071399</v>
      </c>
      <c r="F767" s="11">
        <v>100691</v>
      </c>
      <c r="G767" s="11" t="s">
        <v>152</v>
      </c>
      <c r="H767" s="13" t="s">
        <v>88</v>
      </c>
      <c r="I767" s="11">
        <v>500</v>
      </c>
      <c r="J767" s="11">
        <v>135</v>
      </c>
      <c r="K767" s="11">
        <v>0</v>
      </c>
      <c r="L767" s="11">
        <v>0</v>
      </c>
      <c r="M767" s="11">
        <v>0</v>
      </c>
      <c r="N767" s="11">
        <v>0</v>
      </c>
      <c r="O767" s="11" t="s">
        <v>193</v>
      </c>
      <c r="P767" s="11">
        <v>550</v>
      </c>
      <c r="Q767" s="11" t="s">
        <v>35</v>
      </c>
      <c r="S767" s="11" t="s">
        <v>66</v>
      </c>
      <c r="T767" s="11" t="s">
        <v>147</v>
      </c>
      <c r="U767" s="11">
        <v>53762</v>
      </c>
      <c r="W767" s="11">
        <f t="shared" si="103"/>
        <v>1</v>
      </c>
      <c r="X767" s="13">
        <f t="shared" si="104"/>
        <v>0</v>
      </c>
      <c r="Y767" s="13">
        <f t="shared" si="105"/>
        <v>0</v>
      </c>
      <c r="Z767" s="13">
        <f t="shared" si="106"/>
        <v>1</v>
      </c>
      <c r="AA767" s="13">
        <f t="shared" si="107"/>
        <v>0</v>
      </c>
      <c r="AB767" s="13">
        <f t="shared" si="108"/>
        <v>500</v>
      </c>
      <c r="AC767" s="13">
        <f t="shared" si="109"/>
        <v>135</v>
      </c>
      <c r="AD767" s="13">
        <f t="shared" si="110"/>
        <v>0</v>
      </c>
      <c r="AE767" s="13">
        <f t="shared" si="111"/>
        <v>0</v>
      </c>
      <c r="AF767" s="11" t="s">
        <v>1115</v>
      </c>
    </row>
    <row r="768" spans="2:32" s="11" customFormat="1" ht="14.1" customHeight="1" outlineLevel="1" x14ac:dyDescent="0.2">
      <c r="B768" s="65" t="s">
        <v>42</v>
      </c>
      <c r="C768" s="11" t="s">
        <v>53</v>
      </c>
      <c r="D768" s="12">
        <v>40337</v>
      </c>
      <c r="E768" s="11">
        <v>24335713</v>
      </c>
      <c r="F768" s="11">
        <v>724053</v>
      </c>
      <c r="G768" s="11" t="s">
        <v>327</v>
      </c>
      <c r="H768" s="13" t="s">
        <v>55</v>
      </c>
      <c r="I768" s="11">
        <v>200</v>
      </c>
      <c r="J768" s="11">
        <v>0</v>
      </c>
      <c r="K768" s="11">
        <v>0</v>
      </c>
      <c r="L768" s="11">
        <v>0</v>
      </c>
      <c r="M768" s="11">
        <v>0</v>
      </c>
      <c r="N768" s="11">
        <v>0</v>
      </c>
      <c r="O768" s="11" t="s">
        <v>400</v>
      </c>
      <c r="P768" s="11">
        <v>575</v>
      </c>
      <c r="Q768" s="11" t="s">
        <v>305</v>
      </c>
      <c r="S768" s="11" t="s">
        <v>66</v>
      </c>
      <c r="T768" s="11" t="s">
        <v>78</v>
      </c>
      <c r="U768" s="11">
        <v>27400126735</v>
      </c>
      <c r="W768" s="11">
        <f t="shared" si="103"/>
        <v>1</v>
      </c>
      <c r="X768" s="13">
        <f t="shared" si="104"/>
        <v>1</v>
      </c>
      <c r="Y768" s="13">
        <f t="shared" si="105"/>
        <v>0</v>
      </c>
      <c r="Z768" s="13">
        <f t="shared" si="106"/>
        <v>0</v>
      </c>
      <c r="AA768" s="13">
        <f t="shared" si="107"/>
        <v>0</v>
      </c>
      <c r="AB768" s="13">
        <f t="shared" si="108"/>
        <v>0</v>
      </c>
      <c r="AC768" s="13">
        <f t="shared" si="109"/>
        <v>0</v>
      </c>
      <c r="AD768" s="13">
        <f t="shared" si="110"/>
        <v>0</v>
      </c>
      <c r="AE768" s="13">
        <f t="shared" si="111"/>
        <v>0</v>
      </c>
      <c r="AF768" s="11" t="s">
        <v>1115</v>
      </c>
    </row>
    <row r="769" spans="2:32" s="11" customFormat="1" ht="14.1" customHeight="1" outlineLevel="1" x14ac:dyDescent="0.2">
      <c r="B769" s="65" t="s">
        <v>96</v>
      </c>
      <c r="C769" s="11" t="s">
        <v>53</v>
      </c>
      <c r="D769" s="12">
        <v>40335</v>
      </c>
      <c r="E769" s="11">
        <v>301083</v>
      </c>
      <c r="G769" s="11" t="s">
        <v>63</v>
      </c>
      <c r="H769" s="13" t="s">
        <v>107</v>
      </c>
      <c r="I769" s="11">
        <v>300</v>
      </c>
      <c r="J769" s="11">
        <v>0</v>
      </c>
      <c r="K769" s="11">
        <v>400</v>
      </c>
      <c r="L769" s="11">
        <v>300</v>
      </c>
      <c r="M769" s="11">
        <v>0</v>
      </c>
      <c r="N769" s="11">
        <v>0</v>
      </c>
      <c r="O769" s="11" t="s">
        <v>193</v>
      </c>
      <c r="P769" s="11">
        <v>550</v>
      </c>
      <c r="Q769" s="11" t="s">
        <v>133</v>
      </c>
      <c r="R769" s="11" t="s">
        <v>145</v>
      </c>
      <c r="S769" s="11" t="s">
        <v>66</v>
      </c>
      <c r="T769" s="11" t="s">
        <v>147</v>
      </c>
      <c r="W769" s="11">
        <f t="shared" si="103"/>
        <v>1</v>
      </c>
      <c r="X769" s="13">
        <f t="shared" si="104"/>
        <v>0</v>
      </c>
      <c r="Y769" s="13">
        <f t="shared" si="105"/>
        <v>0</v>
      </c>
      <c r="Z769" s="13">
        <f t="shared" si="106"/>
        <v>1</v>
      </c>
      <c r="AA769" s="13">
        <f t="shared" si="107"/>
        <v>0</v>
      </c>
      <c r="AB769" s="13">
        <f t="shared" si="108"/>
        <v>700</v>
      </c>
      <c r="AC769" s="13">
        <f t="shared" si="109"/>
        <v>300</v>
      </c>
      <c r="AD769" s="13">
        <f t="shared" si="110"/>
        <v>0</v>
      </c>
      <c r="AE769" s="13">
        <f t="shared" si="111"/>
        <v>0</v>
      </c>
      <c r="AF769" s="11" t="s">
        <v>1115</v>
      </c>
    </row>
    <row r="770" spans="2:32" s="11" customFormat="1" ht="14.1" customHeight="1" outlineLevel="1" x14ac:dyDescent="0.2">
      <c r="B770" s="65" t="s">
        <v>96</v>
      </c>
      <c r="C770" s="11" t="s">
        <v>53</v>
      </c>
      <c r="D770" s="12">
        <v>40337</v>
      </c>
      <c r="E770" s="11">
        <v>300525</v>
      </c>
      <c r="G770" s="11" t="s">
        <v>63</v>
      </c>
      <c r="H770" s="13" t="s">
        <v>107</v>
      </c>
      <c r="I770" s="11">
        <v>500</v>
      </c>
      <c r="J770" s="11">
        <v>200</v>
      </c>
      <c r="K770" s="11">
        <v>800</v>
      </c>
      <c r="L770" s="11">
        <v>300</v>
      </c>
      <c r="M770" s="11">
        <v>0</v>
      </c>
      <c r="N770" s="11">
        <v>0</v>
      </c>
      <c r="O770" s="11" t="s">
        <v>193</v>
      </c>
      <c r="P770" s="11">
        <v>550</v>
      </c>
      <c r="Q770" s="11" t="s">
        <v>145</v>
      </c>
      <c r="S770" s="11" t="s">
        <v>66</v>
      </c>
      <c r="T770" s="11" t="s">
        <v>147</v>
      </c>
      <c r="W770" s="11">
        <f t="shared" si="103"/>
        <v>1</v>
      </c>
      <c r="X770" s="13">
        <f t="shared" si="104"/>
        <v>0</v>
      </c>
      <c r="Y770" s="13">
        <f t="shared" si="105"/>
        <v>0</v>
      </c>
      <c r="Z770" s="13">
        <f t="shared" si="106"/>
        <v>1</v>
      </c>
      <c r="AA770" s="13">
        <f t="shared" si="107"/>
        <v>0</v>
      </c>
      <c r="AB770" s="13">
        <f t="shared" si="108"/>
        <v>1300</v>
      </c>
      <c r="AC770" s="13">
        <f t="shared" si="109"/>
        <v>500</v>
      </c>
      <c r="AD770" s="13">
        <f t="shared" si="110"/>
        <v>0</v>
      </c>
      <c r="AE770" s="13">
        <f t="shared" si="111"/>
        <v>0</v>
      </c>
      <c r="AF770" s="11" t="s">
        <v>1115</v>
      </c>
    </row>
    <row r="771" spans="2:32" s="11" customFormat="1" ht="14.1" customHeight="1" outlineLevel="1" x14ac:dyDescent="0.2">
      <c r="B771" s="65" t="s">
        <v>83</v>
      </c>
      <c r="C771" s="11" t="s">
        <v>53</v>
      </c>
      <c r="D771" s="12">
        <v>40337</v>
      </c>
      <c r="E771" s="11">
        <v>2119257</v>
      </c>
      <c r="F771" s="11" t="s">
        <v>523</v>
      </c>
      <c r="G771" s="11" t="s">
        <v>29</v>
      </c>
      <c r="H771" s="13" t="s">
        <v>109</v>
      </c>
      <c r="I771" s="11">
        <v>0</v>
      </c>
      <c r="J771" s="11">
        <v>0</v>
      </c>
      <c r="K771" s="11">
        <v>150</v>
      </c>
      <c r="L771" s="11">
        <v>0</v>
      </c>
      <c r="M771" s="11">
        <v>0</v>
      </c>
      <c r="N771" s="11">
        <v>0</v>
      </c>
      <c r="O771" s="11" t="s">
        <v>400</v>
      </c>
      <c r="P771" s="11">
        <v>300</v>
      </c>
      <c r="Q771" s="11" t="s">
        <v>35</v>
      </c>
      <c r="S771" s="11" t="s">
        <v>66</v>
      </c>
      <c r="T771" s="11" t="s">
        <v>78</v>
      </c>
      <c r="W771" s="11">
        <f t="shared" si="103"/>
        <v>1</v>
      </c>
      <c r="X771" s="13">
        <f t="shared" si="104"/>
        <v>1</v>
      </c>
      <c r="Y771" s="13">
        <f t="shared" si="105"/>
        <v>0</v>
      </c>
      <c r="Z771" s="13">
        <f t="shared" si="106"/>
        <v>0</v>
      </c>
      <c r="AA771" s="13">
        <f t="shared" si="107"/>
        <v>1</v>
      </c>
      <c r="AB771" s="13">
        <f t="shared" si="108"/>
        <v>0</v>
      </c>
      <c r="AC771" s="13">
        <f t="shared" si="109"/>
        <v>0</v>
      </c>
      <c r="AD771" s="13">
        <f t="shared" si="110"/>
        <v>150</v>
      </c>
      <c r="AE771" s="13">
        <f t="shared" si="111"/>
        <v>0</v>
      </c>
      <c r="AF771" s="11" t="s">
        <v>1115</v>
      </c>
    </row>
    <row r="772" spans="2:32" s="11" customFormat="1" ht="14.1" customHeight="1" outlineLevel="1" x14ac:dyDescent="0.2">
      <c r="B772" s="65" t="s">
        <v>83</v>
      </c>
      <c r="C772" s="11" t="s">
        <v>53</v>
      </c>
      <c r="D772" s="12">
        <v>40337</v>
      </c>
      <c r="E772" s="11">
        <v>2677386</v>
      </c>
      <c r="F772" s="11" t="s">
        <v>512</v>
      </c>
      <c r="G772" s="11" t="s">
        <v>340</v>
      </c>
      <c r="H772" s="13" t="s">
        <v>132</v>
      </c>
      <c r="I772" s="11">
        <v>300</v>
      </c>
      <c r="J772" s="11">
        <v>0</v>
      </c>
      <c r="K772" s="11">
        <v>0</v>
      </c>
      <c r="L772" s="11">
        <v>0</v>
      </c>
      <c r="M772" s="11">
        <v>0</v>
      </c>
      <c r="N772" s="11">
        <v>0</v>
      </c>
      <c r="O772" s="11" t="s">
        <v>400</v>
      </c>
      <c r="P772" s="11">
        <v>300</v>
      </c>
      <c r="Q772" s="11" t="s">
        <v>35</v>
      </c>
      <c r="S772" s="11" t="s">
        <v>66</v>
      </c>
      <c r="T772" s="11" t="s">
        <v>78</v>
      </c>
      <c r="W772" s="11">
        <f t="shared" si="103"/>
        <v>1</v>
      </c>
      <c r="X772" s="13">
        <f t="shared" si="104"/>
        <v>1</v>
      </c>
      <c r="Y772" s="13">
        <f t="shared" si="105"/>
        <v>0</v>
      </c>
      <c r="Z772" s="13">
        <f t="shared" si="106"/>
        <v>0</v>
      </c>
      <c r="AA772" s="13">
        <f t="shared" si="107"/>
        <v>0</v>
      </c>
      <c r="AB772" s="13">
        <f t="shared" si="108"/>
        <v>0</v>
      </c>
      <c r="AC772" s="13">
        <f t="shared" si="109"/>
        <v>0</v>
      </c>
      <c r="AD772" s="13">
        <f t="shared" si="110"/>
        <v>0</v>
      </c>
      <c r="AE772" s="13">
        <f t="shared" si="111"/>
        <v>0</v>
      </c>
      <c r="AF772" s="11" t="s">
        <v>1115</v>
      </c>
    </row>
    <row r="773" spans="2:32" s="11" customFormat="1" ht="14.1" customHeight="1" outlineLevel="1" x14ac:dyDescent="0.2">
      <c r="B773" s="65" t="s">
        <v>156</v>
      </c>
      <c r="C773" s="11" t="s">
        <v>53</v>
      </c>
      <c r="D773" s="12">
        <v>40334</v>
      </c>
      <c r="E773" s="11">
        <v>6401294</v>
      </c>
      <c r="F773" s="11">
        <v>630151</v>
      </c>
      <c r="G773" s="11" t="s">
        <v>159</v>
      </c>
      <c r="H773" s="13" t="s">
        <v>90</v>
      </c>
      <c r="I773" s="11">
        <v>200</v>
      </c>
      <c r="J773" s="11">
        <v>0</v>
      </c>
      <c r="K773" s="11">
        <v>0</v>
      </c>
      <c r="L773" s="11">
        <v>0</v>
      </c>
      <c r="M773" s="11">
        <v>0</v>
      </c>
      <c r="N773" s="11">
        <v>0</v>
      </c>
      <c r="O773" s="11" t="s">
        <v>193</v>
      </c>
      <c r="P773" s="11">
        <v>275</v>
      </c>
      <c r="Q773" s="11" t="s">
        <v>37</v>
      </c>
      <c r="R773" s="11" t="s">
        <v>43</v>
      </c>
      <c r="S773" s="11" t="s">
        <v>66</v>
      </c>
      <c r="T773" s="11" t="s">
        <v>78</v>
      </c>
      <c r="W773" s="11">
        <f t="shared" si="103"/>
        <v>1</v>
      </c>
      <c r="X773" s="13">
        <f t="shared" si="104"/>
        <v>1</v>
      </c>
      <c r="Y773" s="13">
        <f t="shared" si="105"/>
        <v>0</v>
      </c>
      <c r="Z773" s="13">
        <f t="shared" si="106"/>
        <v>0</v>
      </c>
      <c r="AA773" s="13">
        <f t="shared" si="107"/>
        <v>0</v>
      </c>
      <c r="AB773" s="13">
        <f t="shared" si="108"/>
        <v>0</v>
      </c>
      <c r="AC773" s="13">
        <f t="shared" si="109"/>
        <v>0</v>
      </c>
      <c r="AD773" s="13">
        <f t="shared" si="110"/>
        <v>0</v>
      </c>
      <c r="AE773" s="13">
        <f t="shared" si="111"/>
        <v>0</v>
      </c>
      <c r="AF773" s="11" t="s">
        <v>1115</v>
      </c>
    </row>
    <row r="774" spans="2:32" s="11" customFormat="1" ht="14.1" customHeight="1" outlineLevel="1" x14ac:dyDescent="0.2">
      <c r="B774" s="65" t="s">
        <v>58</v>
      </c>
      <c r="C774" s="11" t="s">
        <v>53</v>
      </c>
      <c r="D774" s="12">
        <v>40337</v>
      </c>
      <c r="E774" s="11">
        <v>21191329</v>
      </c>
      <c r="F774" s="11">
        <v>511616</v>
      </c>
      <c r="G774" s="11" t="s">
        <v>44</v>
      </c>
      <c r="H774" s="13" t="s">
        <v>88</v>
      </c>
      <c r="I774" s="11">
        <v>300</v>
      </c>
      <c r="J774" s="11">
        <v>0</v>
      </c>
      <c r="K774" s="11">
        <v>250</v>
      </c>
      <c r="L774" s="11">
        <v>180</v>
      </c>
      <c r="M774" s="11">
        <v>0</v>
      </c>
      <c r="N774" s="11">
        <v>0</v>
      </c>
      <c r="O774" s="11" t="s">
        <v>400</v>
      </c>
      <c r="P774" s="11">
        <v>550</v>
      </c>
      <c r="Q774" s="11" t="s">
        <v>43</v>
      </c>
      <c r="S774" s="11" t="s">
        <v>66</v>
      </c>
      <c r="T774" s="11" t="s">
        <v>147</v>
      </c>
      <c r="W774" s="11">
        <f t="shared" si="103"/>
        <v>1</v>
      </c>
      <c r="X774" s="13">
        <f t="shared" si="104"/>
        <v>0</v>
      </c>
      <c r="Y774" s="13">
        <f t="shared" si="105"/>
        <v>0</v>
      </c>
      <c r="Z774" s="13">
        <f t="shared" si="106"/>
        <v>1</v>
      </c>
      <c r="AA774" s="13">
        <f t="shared" si="107"/>
        <v>0</v>
      </c>
      <c r="AB774" s="13">
        <f t="shared" si="108"/>
        <v>550</v>
      </c>
      <c r="AC774" s="13">
        <f t="shared" si="109"/>
        <v>180</v>
      </c>
      <c r="AD774" s="13">
        <f t="shared" si="110"/>
        <v>0</v>
      </c>
      <c r="AE774" s="13">
        <f t="shared" si="111"/>
        <v>0</v>
      </c>
      <c r="AF774" s="11" t="s">
        <v>1115</v>
      </c>
    </row>
    <row r="775" spans="2:32" s="11" customFormat="1" ht="14.1" customHeight="1" outlineLevel="1" x14ac:dyDescent="0.2">
      <c r="B775" s="65" t="s">
        <v>58</v>
      </c>
      <c r="C775" s="11" t="s">
        <v>53</v>
      </c>
      <c r="D775" s="12">
        <v>40337</v>
      </c>
      <c r="E775" s="11">
        <v>21051721</v>
      </c>
      <c r="F775" s="11">
        <v>837666</v>
      </c>
      <c r="G775" s="11" t="s">
        <v>44</v>
      </c>
      <c r="H775" s="13" t="s">
        <v>109</v>
      </c>
      <c r="I775" s="11">
        <v>0</v>
      </c>
      <c r="J775" s="11">
        <v>0</v>
      </c>
      <c r="K775" s="11">
        <v>200</v>
      </c>
      <c r="L775" s="11">
        <v>0</v>
      </c>
      <c r="M775" s="11">
        <v>0</v>
      </c>
      <c r="N775" s="11">
        <v>0</v>
      </c>
      <c r="O775" s="11" t="s">
        <v>400</v>
      </c>
      <c r="P775" s="11">
        <v>550</v>
      </c>
      <c r="Q775" s="11" t="s">
        <v>37</v>
      </c>
      <c r="R775" s="11" t="s">
        <v>43</v>
      </c>
      <c r="S775" s="11" t="s">
        <v>66</v>
      </c>
      <c r="T775" s="11" t="s">
        <v>78</v>
      </c>
      <c r="W775" s="11">
        <f t="shared" si="103"/>
        <v>1</v>
      </c>
      <c r="X775" s="13">
        <f t="shared" si="104"/>
        <v>1</v>
      </c>
      <c r="Y775" s="13">
        <f t="shared" si="105"/>
        <v>0</v>
      </c>
      <c r="Z775" s="13">
        <f t="shared" si="106"/>
        <v>0</v>
      </c>
      <c r="AA775" s="13">
        <f t="shared" si="107"/>
        <v>1</v>
      </c>
      <c r="AB775" s="13">
        <f t="shared" si="108"/>
        <v>0</v>
      </c>
      <c r="AC775" s="13">
        <f t="shared" si="109"/>
        <v>0</v>
      </c>
      <c r="AD775" s="13">
        <f t="shared" si="110"/>
        <v>200</v>
      </c>
      <c r="AE775" s="13">
        <f t="shared" si="111"/>
        <v>0</v>
      </c>
      <c r="AF775" s="11" t="s">
        <v>1115</v>
      </c>
    </row>
    <row r="776" spans="2:32" s="11" customFormat="1" ht="14.1" customHeight="1" outlineLevel="1" x14ac:dyDescent="0.2">
      <c r="B776" s="65" t="s">
        <v>58</v>
      </c>
      <c r="C776" s="11" t="s">
        <v>53</v>
      </c>
      <c r="D776" s="12">
        <v>40337</v>
      </c>
      <c r="E776" s="11">
        <v>21075760</v>
      </c>
      <c r="F776" s="11">
        <v>699154</v>
      </c>
      <c r="G776" s="11" t="s">
        <v>44</v>
      </c>
      <c r="H776" s="13" t="s">
        <v>109</v>
      </c>
      <c r="I776" s="11">
        <v>0</v>
      </c>
      <c r="J776" s="11">
        <v>0</v>
      </c>
      <c r="K776" s="11">
        <v>200</v>
      </c>
      <c r="L776" s="11">
        <v>0</v>
      </c>
      <c r="M776" s="11">
        <v>0</v>
      </c>
      <c r="N776" s="11">
        <v>0</v>
      </c>
      <c r="O776" s="11" t="s">
        <v>400</v>
      </c>
      <c r="P776" s="11">
        <v>550</v>
      </c>
      <c r="Q776" s="11" t="s">
        <v>37</v>
      </c>
      <c r="R776" s="11" t="s">
        <v>43</v>
      </c>
      <c r="S776" s="11" t="s">
        <v>66</v>
      </c>
      <c r="T776" s="11" t="s">
        <v>78</v>
      </c>
      <c r="W776" s="11">
        <f t="shared" si="103"/>
        <v>1</v>
      </c>
      <c r="X776" s="13">
        <f t="shared" si="104"/>
        <v>1</v>
      </c>
      <c r="Y776" s="13">
        <f t="shared" si="105"/>
        <v>0</v>
      </c>
      <c r="Z776" s="13">
        <f t="shared" si="106"/>
        <v>0</v>
      </c>
      <c r="AA776" s="13">
        <f t="shared" si="107"/>
        <v>1</v>
      </c>
      <c r="AB776" s="13">
        <f t="shared" si="108"/>
        <v>0</v>
      </c>
      <c r="AC776" s="13">
        <f t="shared" si="109"/>
        <v>0</v>
      </c>
      <c r="AD776" s="13">
        <f t="shared" si="110"/>
        <v>200</v>
      </c>
      <c r="AE776" s="13">
        <f t="shared" si="111"/>
        <v>0</v>
      </c>
      <c r="AF776" s="11" t="s">
        <v>1115</v>
      </c>
    </row>
    <row r="777" spans="2:32" s="11" customFormat="1" ht="14.1" customHeight="1" outlineLevel="1" x14ac:dyDescent="0.2">
      <c r="B777" s="65" t="s">
        <v>285</v>
      </c>
      <c r="C777" s="11" t="s">
        <v>53</v>
      </c>
      <c r="D777" s="12">
        <v>40338</v>
      </c>
      <c r="E777" s="11">
        <v>2599302</v>
      </c>
      <c r="F777" s="11">
        <v>81413631</v>
      </c>
      <c r="G777" s="11" t="s">
        <v>327</v>
      </c>
      <c r="H777" s="13" t="s">
        <v>55</v>
      </c>
      <c r="I777" s="11">
        <v>775</v>
      </c>
      <c r="J777" s="11">
        <v>425</v>
      </c>
      <c r="K777" s="11">
        <v>0</v>
      </c>
      <c r="L777" s="11">
        <v>0</v>
      </c>
      <c r="M777" s="11">
        <v>0</v>
      </c>
      <c r="N777" s="11">
        <v>0</v>
      </c>
      <c r="O777" s="11" t="s">
        <v>400</v>
      </c>
      <c r="P777" s="11">
        <v>520</v>
      </c>
      <c r="Q777" s="11" t="s">
        <v>35</v>
      </c>
      <c r="S777" s="11" t="s">
        <v>66</v>
      </c>
      <c r="T777" s="11" t="s">
        <v>147</v>
      </c>
      <c r="U777" s="11" t="s">
        <v>522</v>
      </c>
      <c r="W777" s="11">
        <f t="shared" si="103"/>
        <v>1</v>
      </c>
      <c r="X777" s="13">
        <f t="shared" si="104"/>
        <v>0</v>
      </c>
      <c r="Y777" s="13">
        <f t="shared" si="105"/>
        <v>0</v>
      </c>
      <c r="Z777" s="13">
        <f t="shared" si="106"/>
        <v>0</v>
      </c>
      <c r="AA777" s="13">
        <f t="shared" si="107"/>
        <v>0</v>
      </c>
      <c r="AB777" s="13">
        <f t="shared" si="108"/>
        <v>0</v>
      </c>
      <c r="AC777" s="13">
        <f t="shared" si="109"/>
        <v>0</v>
      </c>
      <c r="AD777" s="13">
        <f t="shared" si="110"/>
        <v>0</v>
      </c>
      <c r="AE777" s="13">
        <f t="shared" si="111"/>
        <v>0</v>
      </c>
      <c r="AF777" s="11" t="s">
        <v>1115</v>
      </c>
    </row>
    <row r="778" spans="2:32" s="11" customFormat="1" ht="14.1" customHeight="1" outlineLevel="1" x14ac:dyDescent="0.2">
      <c r="B778" s="65" t="s">
        <v>137</v>
      </c>
      <c r="C778" s="11" t="s">
        <v>53</v>
      </c>
      <c r="D778" s="12">
        <v>40338</v>
      </c>
      <c r="E778" s="11">
        <v>300318</v>
      </c>
      <c r="G778" s="11" t="s">
        <v>278</v>
      </c>
      <c r="H778" s="13" t="s">
        <v>472</v>
      </c>
      <c r="I778" s="11">
        <v>400</v>
      </c>
      <c r="J778" s="11">
        <v>150</v>
      </c>
      <c r="K778" s="11">
        <v>0</v>
      </c>
      <c r="L778" s="11">
        <v>0</v>
      </c>
      <c r="M778" s="11">
        <v>0</v>
      </c>
      <c r="N778" s="11">
        <v>0</v>
      </c>
      <c r="O778" s="11" t="s">
        <v>193</v>
      </c>
      <c r="P778" s="11">
        <v>550</v>
      </c>
      <c r="Q778" s="11" t="s">
        <v>145</v>
      </c>
      <c r="S778" s="11" t="s">
        <v>66</v>
      </c>
      <c r="T778" s="11" t="s">
        <v>147</v>
      </c>
      <c r="W778" s="11">
        <f t="shared" si="103"/>
        <v>1</v>
      </c>
      <c r="X778" s="13">
        <f t="shared" si="104"/>
        <v>0</v>
      </c>
      <c r="Y778" s="13">
        <f t="shared" si="105"/>
        <v>0</v>
      </c>
      <c r="Z778" s="13">
        <f t="shared" si="106"/>
        <v>0</v>
      </c>
      <c r="AA778" s="13">
        <f t="shared" si="107"/>
        <v>0</v>
      </c>
      <c r="AB778" s="13">
        <f t="shared" si="108"/>
        <v>0</v>
      </c>
      <c r="AC778" s="13">
        <f t="shared" si="109"/>
        <v>0</v>
      </c>
      <c r="AD778" s="13">
        <f t="shared" si="110"/>
        <v>0</v>
      </c>
      <c r="AE778" s="13">
        <f t="shared" si="111"/>
        <v>0</v>
      </c>
      <c r="AF778" s="11" t="s">
        <v>1115</v>
      </c>
    </row>
    <row r="779" spans="2:32" s="11" customFormat="1" ht="14.1" customHeight="1" outlineLevel="1" x14ac:dyDescent="0.2">
      <c r="B779" s="65" t="s">
        <v>83</v>
      </c>
      <c r="C779" s="11" t="s">
        <v>53</v>
      </c>
      <c r="D779" s="12">
        <v>40338</v>
      </c>
      <c r="E779" s="11">
        <v>2128827</v>
      </c>
      <c r="F779" s="11" t="s">
        <v>513</v>
      </c>
      <c r="G779" s="11" t="s">
        <v>122</v>
      </c>
      <c r="H779" s="13" t="s">
        <v>109</v>
      </c>
      <c r="I779" s="11">
        <v>150</v>
      </c>
      <c r="J779" s="11">
        <v>0</v>
      </c>
      <c r="K779" s="11">
        <v>150</v>
      </c>
      <c r="L779" s="11">
        <v>150</v>
      </c>
      <c r="M779" s="11">
        <v>0</v>
      </c>
      <c r="N779" s="11">
        <v>0</v>
      </c>
      <c r="O779" s="11" t="s">
        <v>400</v>
      </c>
      <c r="P779" s="11">
        <v>520</v>
      </c>
      <c r="Q779" s="11" t="s">
        <v>305</v>
      </c>
      <c r="S779" s="11" t="s">
        <v>66</v>
      </c>
      <c r="T779" s="11" t="s">
        <v>147</v>
      </c>
      <c r="W779" s="11">
        <f t="shared" si="103"/>
        <v>1</v>
      </c>
      <c r="X779" s="13">
        <f t="shared" si="104"/>
        <v>0</v>
      </c>
      <c r="Y779" s="13">
        <f t="shared" si="105"/>
        <v>0</v>
      </c>
      <c r="Z779" s="13">
        <f t="shared" si="106"/>
        <v>0</v>
      </c>
      <c r="AA779" s="13">
        <f t="shared" si="107"/>
        <v>1</v>
      </c>
      <c r="AB779" s="13">
        <f t="shared" si="108"/>
        <v>0</v>
      </c>
      <c r="AC779" s="13">
        <f t="shared" si="109"/>
        <v>0</v>
      </c>
      <c r="AD779" s="13">
        <f t="shared" si="110"/>
        <v>300</v>
      </c>
      <c r="AE779" s="13">
        <f t="shared" si="111"/>
        <v>150</v>
      </c>
      <c r="AF779" s="11" t="s">
        <v>1115</v>
      </c>
    </row>
    <row r="780" spans="2:32" s="11" customFormat="1" ht="14.1" customHeight="1" outlineLevel="1" x14ac:dyDescent="0.2">
      <c r="B780" s="65" t="s">
        <v>83</v>
      </c>
      <c r="C780" s="11" t="s">
        <v>53</v>
      </c>
      <c r="D780" s="12">
        <v>40338</v>
      </c>
      <c r="E780" s="11">
        <v>2446986</v>
      </c>
      <c r="F780" s="11" t="s">
        <v>514</v>
      </c>
      <c r="G780" s="11" t="s">
        <v>122</v>
      </c>
      <c r="H780" s="13" t="s">
        <v>107</v>
      </c>
      <c r="I780" s="11">
        <v>350</v>
      </c>
      <c r="J780" s="11">
        <v>0</v>
      </c>
      <c r="K780" s="11">
        <v>950</v>
      </c>
      <c r="L780" s="11">
        <v>280</v>
      </c>
      <c r="M780" s="11">
        <v>0</v>
      </c>
      <c r="N780" s="11">
        <v>0</v>
      </c>
      <c r="O780" s="11" t="s">
        <v>400</v>
      </c>
      <c r="P780" s="11">
        <v>520</v>
      </c>
      <c r="Q780" s="11" t="s">
        <v>305</v>
      </c>
      <c r="R780" s="11" t="s">
        <v>413</v>
      </c>
      <c r="S780" s="11" t="s">
        <v>66</v>
      </c>
      <c r="T780" s="11" t="s">
        <v>147</v>
      </c>
      <c r="W780" s="11">
        <f t="shared" si="103"/>
        <v>1</v>
      </c>
      <c r="X780" s="13">
        <f t="shared" si="104"/>
        <v>0</v>
      </c>
      <c r="Y780" s="13">
        <f t="shared" si="105"/>
        <v>0</v>
      </c>
      <c r="Z780" s="13">
        <f t="shared" si="106"/>
        <v>1</v>
      </c>
      <c r="AA780" s="13">
        <f t="shared" si="107"/>
        <v>0</v>
      </c>
      <c r="AB780" s="13">
        <f t="shared" si="108"/>
        <v>1300</v>
      </c>
      <c r="AC780" s="13">
        <f t="shared" si="109"/>
        <v>280</v>
      </c>
      <c r="AD780" s="13">
        <f t="shared" si="110"/>
        <v>0</v>
      </c>
      <c r="AE780" s="13">
        <f t="shared" si="111"/>
        <v>0</v>
      </c>
      <c r="AF780" s="11" t="s">
        <v>1115</v>
      </c>
    </row>
    <row r="781" spans="2:32" s="11" customFormat="1" ht="14.1" customHeight="1" outlineLevel="1" x14ac:dyDescent="0.2">
      <c r="B781" s="65" t="s">
        <v>96</v>
      </c>
      <c r="C781" s="11" t="s">
        <v>53</v>
      </c>
      <c r="D781" s="12">
        <v>40338</v>
      </c>
      <c r="E781" s="11">
        <v>297757</v>
      </c>
      <c r="G781" s="11" t="s">
        <v>136</v>
      </c>
      <c r="H781" s="13" t="s">
        <v>109</v>
      </c>
      <c r="I781" s="11">
        <v>25</v>
      </c>
      <c r="J781" s="11">
        <v>0</v>
      </c>
      <c r="K781" s="11">
        <v>475</v>
      </c>
      <c r="L781" s="11">
        <v>175</v>
      </c>
      <c r="M781" s="11">
        <v>0</v>
      </c>
      <c r="N781" s="11">
        <v>0</v>
      </c>
      <c r="O781" s="11" t="s">
        <v>193</v>
      </c>
      <c r="P781" s="11">
        <v>550</v>
      </c>
      <c r="Q781" s="11" t="s">
        <v>52</v>
      </c>
      <c r="R781" s="11" t="s">
        <v>133</v>
      </c>
      <c r="S781" s="11" t="s">
        <v>66</v>
      </c>
      <c r="T781" s="11" t="s">
        <v>147</v>
      </c>
      <c r="W781" s="11">
        <f t="shared" si="103"/>
        <v>1</v>
      </c>
      <c r="X781" s="13">
        <f t="shared" si="104"/>
        <v>0</v>
      </c>
      <c r="Y781" s="13">
        <f t="shared" si="105"/>
        <v>0</v>
      </c>
      <c r="Z781" s="13">
        <f t="shared" si="106"/>
        <v>0</v>
      </c>
      <c r="AA781" s="13">
        <f t="shared" si="107"/>
        <v>1</v>
      </c>
      <c r="AB781" s="13">
        <f t="shared" si="108"/>
        <v>0</v>
      </c>
      <c r="AC781" s="13">
        <f t="shared" si="109"/>
        <v>0</v>
      </c>
      <c r="AD781" s="13">
        <f t="shared" si="110"/>
        <v>500</v>
      </c>
      <c r="AE781" s="13">
        <f t="shared" si="111"/>
        <v>175</v>
      </c>
      <c r="AF781" s="11" t="s">
        <v>1115</v>
      </c>
    </row>
    <row r="782" spans="2:32" s="11" customFormat="1" ht="14.1" customHeight="1" outlineLevel="1" x14ac:dyDescent="0.2">
      <c r="B782" s="65" t="s">
        <v>96</v>
      </c>
      <c r="C782" s="11" t="s">
        <v>53</v>
      </c>
      <c r="D782" s="12">
        <v>40338</v>
      </c>
      <c r="E782" s="11">
        <v>294766</v>
      </c>
      <c r="G782" s="11" t="s">
        <v>136</v>
      </c>
      <c r="H782" s="13" t="s">
        <v>109</v>
      </c>
      <c r="I782" s="11">
        <v>125</v>
      </c>
      <c r="J782" s="11">
        <v>0</v>
      </c>
      <c r="K782" s="11">
        <v>1075</v>
      </c>
      <c r="L782" s="11">
        <v>500</v>
      </c>
      <c r="M782" s="11">
        <v>0</v>
      </c>
      <c r="N782" s="11">
        <v>0</v>
      </c>
      <c r="O782" s="11" t="s">
        <v>193</v>
      </c>
      <c r="P782" s="11">
        <v>550</v>
      </c>
      <c r="Q782" s="11" t="s">
        <v>52</v>
      </c>
      <c r="R782" s="11" t="s">
        <v>133</v>
      </c>
      <c r="S782" s="11" t="s">
        <v>66</v>
      </c>
      <c r="T782" s="11" t="s">
        <v>147</v>
      </c>
      <c r="W782" s="11">
        <f t="shared" si="103"/>
        <v>1</v>
      </c>
      <c r="X782" s="13">
        <f t="shared" si="104"/>
        <v>0</v>
      </c>
      <c r="Y782" s="13">
        <f t="shared" si="105"/>
        <v>0</v>
      </c>
      <c r="Z782" s="13">
        <f t="shared" si="106"/>
        <v>0</v>
      </c>
      <c r="AA782" s="13">
        <f t="shared" si="107"/>
        <v>1</v>
      </c>
      <c r="AB782" s="13">
        <f t="shared" si="108"/>
        <v>0</v>
      </c>
      <c r="AC782" s="13">
        <f t="shared" si="109"/>
        <v>0</v>
      </c>
      <c r="AD782" s="13">
        <f t="shared" si="110"/>
        <v>1200</v>
      </c>
      <c r="AE782" s="13">
        <f t="shared" si="111"/>
        <v>500</v>
      </c>
      <c r="AF782" s="11" t="s">
        <v>1115</v>
      </c>
    </row>
    <row r="783" spans="2:32" s="11" customFormat="1" ht="14.1" customHeight="1" outlineLevel="1" x14ac:dyDescent="0.2">
      <c r="B783" s="65" t="s">
        <v>47</v>
      </c>
      <c r="C783" s="11" t="s">
        <v>53</v>
      </c>
      <c r="D783" s="12">
        <v>40337</v>
      </c>
      <c r="E783" s="110">
        <v>110009490727</v>
      </c>
      <c r="G783" s="11" t="s">
        <v>148</v>
      </c>
      <c r="H783" s="13" t="s">
        <v>515</v>
      </c>
      <c r="I783" s="11">
        <v>700</v>
      </c>
      <c r="J783" s="11">
        <v>0</v>
      </c>
      <c r="K783" s="11">
        <v>0</v>
      </c>
      <c r="L783" s="11">
        <v>0</v>
      </c>
      <c r="M783" s="11">
        <v>0</v>
      </c>
      <c r="N783" s="11">
        <v>0</v>
      </c>
      <c r="O783" s="11" t="s">
        <v>193</v>
      </c>
      <c r="P783" s="11">
        <v>704</v>
      </c>
      <c r="Q783" s="11" t="s">
        <v>37</v>
      </c>
      <c r="S783" s="11" t="s">
        <v>66</v>
      </c>
      <c r="T783" s="11" t="s">
        <v>78</v>
      </c>
      <c r="W783" s="11">
        <f t="shared" si="103"/>
        <v>1</v>
      </c>
      <c r="X783" s="13">
        <f t="shared" si="104"/>
        <v>1</v>
      </c>
      <c r="Y783" s="13">
        <f t="shared" si="105"/>
        <v>0</v>
      </c>
      <c r="Z783" s="13">
        <f t="shared" si="106"/>
        <v>0</v>
      </c>
      <c r="AA783" s="13">
        <f t="shared" si="107"/>
        <v>0</v>
      </c>
      <c r="AB783" s="13">
        <f t="shared" si="108"/>
        <v>0</v>
      </c>
      <c r="AC783" s="13">
        <f t="shared" si="109"/>
        <v>0</v>
      </c>
      <c r="AD783" s="13">
        <f t="shared" si="110"/>
        <v>0</v>
      </c>
      <c r="AE783" s="13">
        <f t="shared" si="111"/>
        <v>0</v>
      </c>
      <c r="AF783" s="11" t="s">
        <v>1115</v>
      </c>
    </row>
    <row r="784" spans="2:32" s="11" customFormat="1" ht="14.1" customHeight="1" outlineLevel="1" x14ac:dyDescent="0.2">
      <c r="B784" s="65" t="s">
        <v>83</v>
      </c>
      <c r="C784" s="11" t="s">
        <v>53</v>
      </c>
      <c r="D784" s="12">
        <v>40339</v>
      </c>
      <c r="E784" s="11">
        <v>2213620</v>
      </c>
      <c r="F784" s="11" t="s">
        <v>516</v>
      </c>
      <c r="G784" s="11" t="s">
        <v>87</v>
      </c>
      <c r="H784" s="13" t="s">
        <v>107</v>
      </c>
      <c r="I784" s="11">
        <v>300</v>
      </c>
      <c r="J784" s="11">
        <v>0</v>
      </c>
      <c r="K784" s="11">
        <v>0</v>
      </c>
      <c r="L784" s="11">
        <v>150</v>
      </c>
      <c r="M784" s="11">
        <v>0</v>
      </c>
      <c r="N784" s="11">
        <v>0</v>
      </c>
      <c r="O784" s="11" t="s">
        <v>400</v>
      </c>
      <c r="P784" s="11">
        <v>520</v>
      </c>
      <c r="Q784" s="11" t="s">
        <v>35</v>
      </c>
      <c r="S784" s="11" t="s">
        <v>66</v>
      </c>
      <c r="T784" s="11" t="s">
        <v>147</v>
      </c>
      <c r="W784" s="11">
        <f t="shared" ref="W784:W847" si="112">IF(D784&gt;0,1,0)</f>
        <v>1</v>
      </c>
      <c r="X784" s="13">
        <f t="shared" ref="X784:X847" si="113">IF(T784="None",0,1)</f>
        <v>0</v>
      </c>
      <c r="Y784" s="13">
        <f t="shared" ref="Y784:Y847" si="114">IF(H784="plt gel", 1,0)</f>
        <v>0</v>
      </c>
      <c r="Z784" s="13">
        <f t="shared" ref="Z784:Z847" si="115">IF(H784="THA",1,0)+IF(H784="THA/REV",1,0)+IF(H784="THA/ANT",1,0)</f>
        <v>1</v>
      </c>
      <c r="AA784" s="13">
        <f t="shared" ref="AA784:AA847" si="116">IF(H784="TkA",1,0)+IF(H784="TkA/REV",1,0)+IF(H784="TkA/BILAT",1,0)</f>
        <v>0</v>
      </c>
      <c r="AB784" s="13">
        <f t="shared" ref="AB784:AB847" si="117">IF(H784="THA",I784+K784,0)+IF(H784="THA/REV",I784+K784,0)+IF(H784="THA/ANT",I784+K784,0)</f>
        <v>300</v>
      </c>
      <c r="AC784" s="13">
        <f t="shared" ref="AC784:AC847" si="118">IF(H784="THA",J784+L784,0)+IF(H784="THA/REV",J784+L784,0)+IF(H784="THA/ANT",J784+L784,0)</f>
        <v>150</v>
      </c>
      <c r="AD784" s="13">
        <f t="shared" ref="AD784:AD847" si="119">IF(H784="TkA",I784+K784,0)+IF(H784="TkA/REV",I784+K784,0)+IF(H784="TkA/BILAT",I784+K784,0)</f>
        <v>0</v>
      </c>
      <c r="AE784" s="13">
        <f t="shared" ref="AE784:AE847" si="120">IF(H784="TkA",J784+L784,0)+IF(H784="TkA/REV",J784+L784,0)+IF(H784="TkA/BILAT",J784+L784,0)</f>
        <v>0</v>
      </c>
      <c r="AF784" s="11" t="s">
        <v>1115</v>
      </c>
    </row>
    <row r="785" spans="2:32" s="11" customFormat="1" ht="14.1" customHeight="1" outlineLevel="1" x14ac:dyDescent="0.2">
      <c r="B785" s="65" t="s">
        <v>96</v>
      </c>
      <c r="C785" s="11" t="s">
        <v>53</v>
      </c>
      <c r="D785" s="12">
        <v>40339</v>
      </c>
      <c r="E785" s="11">
        <v>301044</v>
      </c>
      <c r="G785" s="11" t="s">
        <v>141</v>
      </c>
      <c r="H785" s="13" t="s">
        <v>107</v>
      </c>
      <c r="I785" s="11">
        <v>400</v>
      </c>
      <c r="J785" s="11">
        <v>170</v>
      </c>
      <c r="K785" s="11">
        <v>0</v>
      </c>
      <c r="L785" s="11">
        <v>0</v>
      </c>
      <c r="M785" s="11">
        <v>0</v>
      </c>
      <c r="N785" s="11">
        <v>0</v>
      </c>
      <c r="O785" s="11" t="s">
        <v>193</v>
      </c>
      <c r="P785" s="11">
        <v>550</v>
      </c>
      <c r="Q785" s="11" t="s">
        <v>133</v>
      </c>
      <c r="S785" s="11" t="s">
        <v>66</v>
      </c>
      <c r="T785" s="11" t="s">
        <v>147</v>
      </c>
      <c r="W785" s="11">
        <f t="shared" si="112"/>
        <v>1</v>
      </c>
      <c r="X785" s="13">
        <f t="shared" si="113"/>
        <v>0</v>
      </c>
      <c r="Y785" s="13">
        <f t="shared" si="114"/>
        <v>0</v>
      </c>
      <c r="Z785" s="13">
        <f t="shared" si="115"/>
        <v>1</v>
      </c>
      <c r="AA785" s="13">
        <f t="shared" si="116"/>
        <v>0</v>
      </c>
      <c r="AB785" s="13">
        <f t="shared" si="117"/>
        <v>400</v>
      </c>
      <c r="AC785" s="13">
        <f t="shared" si="118"/>
        <v>170</v>
      </c>
      <c r="AD785" s="13">
        <f t="shared" si="119"/>
        <v>0</v>
      </c>
      <c r="AE785" s="13">
        <f t="shared" si="120"/>
        <v>0</v>
      </c>
      <c r="AF785" s="11" t="s">
        <v>1115</v>
      </c>
    </row>
    <row r="786" spans="2:32" s="11" customFormat="1" ht="14.1" customHeight="1" outlineLevel="1" x14ac:dyDescent="0.2">
      <c r="B786" s="65" t="s">
        <v>42</v>
      </c>
      <c r="C786" s="11" t="s">
        <v>53</v>
      </c>
      <c r="D786" s="12">
        <v>40339</v>
      </c>
      <c r="E786" s="11">
        <v>24347484</v>
      </c>
      <c r="F786" s="11">
        <v>815266</v>
      </c>
      <c r="G786" s="11" t="s">
        <v>172</v>
      </c>
      <c r="H786" s="13" t="s">
        <v>107</v>
      </c>
      <c r="I786" s="11">
        <v>350</v>
      </c>
      <c r="J786" s="11">
        <v>0</v>
      </c>
      <c r="K786" s="11">
        <v>50</v>
      </c>
      <c r="L786" s="11">
        <v>180</v>
      </c>
      <c r="M786" s="11">
        <v>0</v>
      </c>
      <c r="N786" s="11">
        <v>0</v>
      </c>
      <c r="O786" s="11" t="s">
        <v>400</v>
      </c>
      <c r="P786" s="11">
        <v>575</v>
      </c>
      <c r="Q786" s="11" t="s">
        <v>305</v>
      </c>
      <c r="S786" s="11" t="s">
        <v>66</v>
      </c>
      <c r="T786" s="11" t="s">
        <v>147</v>
      </c>
      <c r="U786" s="11">
        <v>27400127380</v>
      </c>
      <c r="W786" s="11">
        <f t="shared" si="112"/>
        <v>1</v>
      </c>
      <c r="X786" s="13">
        <f t="shared" si="113"/>
        <v>0</v>
      </c>
      <c r="Y786" s="13">
        <f t="shared" si="114"/>
        <v>0</v>
      </c>
      <c r="Z786" s="13">
        <f t="shared" si="115"/>
        <v>1</v>
      </c>
      <c r="AA786" s="13">
        <f t="shared" si="116"/>
        <v>0</v>
      </c>
      <c r="AB786" s="13">
        <f t="shared" si="117"/>
        <v>400</v>
      </c>
      <c r="AC786" s="13">
        <f t="shared" si="118"/>
        <v>180</v>
      </c>
      <c r="AD786" s="13">
        <f t="shared" si="119"/>
        <v>0</v>
      </c>
      <c r="AE786" s="13">
        <f t="shared" si="120"/>
        <v>0</v>
      </c>
      <c r="AF786" s="11" t="s">
        <v>1115</v>
      </c>
    </row>
    <row r="787" spans="2:32" s="11" customFormat="1" ht="14.1" customHeight="1" outlineLevel="1" x14ac:dyDescent="0.2">
      <c r="B787" s="65" t="s">
        <v>58</v>
      </c>
      <c r="C787" s="11" t="s">
        <v>53</v>
      </c>
      <c r="D787" s="12">
        <v>40339</v>
      </c>
      <c r="E787" s="11">
        <v>20939974</v>
      </c>
      <c r="F787" s="11">
        <v>718467</v>
      </c>
      <c r="G787" s="11" t="s">
        <v>57</v>
      </c>
      <c r="H787" s="13" t="s">
        <v>109</v>
      </c>
      <c r="I787" s="11">
        <v>0</v>
      </c>
      <c r="J787" s="11">
        <v>0</v>
      </c>
      <c r="K787" s="11">
        <v>100</v>
      </c>
      <c r="L787" s="11">
        <v>0</v>
      </c>
      <c r="M787" s="11">
        <v>0</v>
      </c>
      <c r="N787" s="11">
        <v>0</v>
      </c>
      <c r="O787" s="11" t="s">
        <v>400</v>
      </c>
      <c r="P787" s="11">
        <v>500</v>
      </c>
      <c r="Q787" s="11" t="s">
        <v>37</v>
      </c>
      <c r="R787" s="11" t="s">
        <v>43</v>
      </c>
      <c r="S787" s="11" t="s">
        <v>66</v>
      </c>
      <c r="T787" s="11" t="s">
        <v>78</v>
      </c>
      <c r="W787" s="11">
        <f t="shared" si="112"/>
        <v>1</v>
      </c>
      <c r="X787" s="13">
        <f t="shared" si="113"/>
        <v>1</v>
      </c>
      <c r="Y787" s="13">
        <f t="shared" si="114"/>
        <v>0</v>
      </c>
      <c r="Z787" s="13">
        <f t="shared" si="115"/>
        <v>0</v>
      </c>
      <c r="AA787" s="13">
        <f t="shared" si="116"/>
        <v>1</v>
      </c>
      <c r="AB787" s="13">
        <f t="shared" si="117"/>
        <v>0</v>
      </c>
      <c r="AC787" s="13">
        <f t="shared" si="118"/>
        <v>0</v>
      </c>
      <c r="AD787" s="13">
        <f t="shared" si="119"/>
        <v>100</v>
      </c>
      <c r="AE787" s="13">
        <f t="shared" si="120"/>
        <v>0</v>
      </c>
      <c r="AF787" s="11" t="s">
        <v>1115</v>
      </c>
    </row>
    <row r="788" spans="2:32" s="11" customFormat="1" ht="14.1" customHeight="1" outlineLevel="1" x14ac:dyDescent="0.2">
      <c r="B788" s="65" t="s">
        <v>58</v>
      </c>
      <c r="C788" s="11" t="s">
        <v>53</v>
      </c>
      <c r="D788" s="12">
        <v>40339</v>
      </c>
      <c r="E788" s="11">
        <v>21112704</v>
      </c>
      <c r="F788" s="11">
        <v>897794</v>
      </c>
      <c r="G788" s="11" t="s">
        <v>57</v>
      </c>
      <c r="H788" s="13" t="s">
        <v>109</v>
      </c>
      <c r="I788" s="11">
        <v>200</v>
      </c>
      <c r="J788" s="11">
        <v>0</v>
      </c>
      <c r="K788" s="11">
        <v>250</v>
      </c>
      <c r="L788" s="11">
        <v>280</v>
      </c>
      <c r="M788" s="11">
        <v>0</v>
      </c>
      <c r="N788" s="11">
        <v>0</v>
      </c>
      <c r="O788" s="11" t="s">
        <v>400</v>
      </c>
      <c r="P788" s="11">
        <v>550</v>
      </c>
      <c r="Q788" s="11" t="s">
        <v>37</v>
      </c>
      <c r="R788" s="11" t="s">
        <v>43</v>
      </c>
      <c r="S788" s="11" t="s">
        <v>66</v>
      </c>
      <c r="T788" s="11" t="s">
        <v>147</v>
      </c>
      <c r="W788" s="11">
        <f t="shared" si="112"/>
        <v>1</v>
      </c>
      <c r="X788" s="13">
        <f t="shared" si="113"/>
        <v>0</v>
      </c>
      <c r="Y788" s="13">
        <f t="shared" si="114"/>
        <v>0</v>
      </c>
      <c r="Z788" s="13">
        <f t="shared" si="115"/>
        <v>0</v>
      </c>
      <c r="AA788" s="13">
        <f t="shared" si="116"/>
        <v>1</v>
      </c>
      <c r="AB788" s="13">
        <f t="shared" si="117"/>
        <v>0</v>
      </c>
      <c r="AC788" s="13">
        <f t="shared" si="118"/>
        <v>0</v>
      </c>
      <c r="AD788" s="13">
        <f t="shared" si="119"/>
        <v>450</v>
      </c>
      <c r="AE788" s="13">
        <f t="shared" si="120"/>
        <v>280</v>
      </c>
      <c r="AF788" s="11" t="s">
        <v>1115</v>
      </c>
    </row>
    <row r="789" spans="2:32" s="11" customFormat="1" ht="14.1" customHeight="1" outlineLevel="1" x14ac:dyDescent="0.2">
      <c r="B789" s="65" t="s">
        <v>58</v>
      </c>
      <c r="C789" s="11" t="s">
        <v>53</v>
      </c>
      <c r="D789" s="12">
        <v>40339</v>
      </c>
      <c r="E789" s="11">
        <v>21112658</v>
      </c>
      <c r="F789" s="11">
        <v>977935</v>
      </c>
      <c r="G789" s="11" t="s">
        <v>57</v>
      </c>
      <c r="H789" s="13" t="s">
        <v>109</v>
      </c>
      <c r="I789" s="11">
        <v>300</v>
      </c>
      <c r="J789" s="11">
        <v>0</v>
      </c>
      <c r="K789" s="11">
        <v>0</v>
      </c>
      <c r="L789" s="11">
        <v>150</v>
      </c>
      <c r="M789" s="11">
        <v>0</v>
      </c>
      <c r="N789" s="11">
        <v>0</v>
      </c>
      <c r="O789" s="11" t="s">
        <v>400</v>
      </c>
      <c r="P789" s="11">
        <v>550</v>
      </c>
      <c r="Q789" s="11" t="s">
        <v>37</v>
      </c>
      <c r="R789" s="11" t="s">
        <v>43</v>
      </c>
      <c r="S789" s="11" t="s">
        <v>66</v>
      </c>
      <c r="T789" s="11" t="s">
        <v>147</v>
      </c>
      <c r="W789" s="11">
        <f t="shared" si="112"/>
        <v>1</v>
      </c>
      <c r="X789" s="13">
        <f t="shared" si="113"/>
        <v>0</v>
      </c>
      <c r="Y789" s="13">
        <f t="shared" si="114"/>
        <v>0</v>
      </c>
      <c r="Z789" s="13">
        <f t="shared" si="115"/>
        <v>0</v>
      </c>
      <c r="AA789" s="13">
        <f t="shared" si="116"/>
        <v>1</v>
      </c>
      <c r="AB789" s="13">
        <f t="shared" si="117"/>
        <v>0</v>
      </c>
      <c r="AC789" s="13">
        <f t="shared" si="118"/>
        <v>0</v>
      </c>
      <c r="AD789" s="13">
        <f t="shared" si="119"/>
        <v>300</v>
      </c>
      <c r="AE789" s="13">
        <f t="shared" si="120"/>
        <v>150</v>
      </c>
      <c r="AF789" s="11" t="s">
        <v>1115</v>
      </c>
    </row>
    <row r="790" spans="2:32" s="11" customFormat="1" ht="14.1" customHeight="1" outlineLevel="1" x14ac:dyDescent="0.2">
      <c r="B790" s="65" t="s">
        <v>42</v>
      </c>
      <c r="C790" s="11" t="s">
        <v>53</v>
      </c>
      <c r="D790" s="12">
        <v>40340</v>
      </c>
      <c r="E790" s="11">
        <v>24353377</v>
      </c>
      <c r="F790" s="11">
        <v>807436</v>
      </c>
      <c r="G790" s="11" t="s">
        <v>29</v>
      </c>
      <c r="H790" s="13" t="s">
        <v>107</v>
      </c>
      <c r="I790" s="11">
        <v>350</v>
      </c>
      <c r="J790" s="11">
        <v>0</v>
      </c>
      <c r="K790" s="11">
        <v>100</v>
      </c>
      <c r="L790" s="11">
        <v>185</v>
      </c>
      <c r="M790" s="11">
        <v>0</v>
      </c>
      <c r="N790" s="11">
        <v>0</v>
      </c>
      <c r="O790" s="11" t="s">
        <v>400</v>
      </c>
      <c r="P790" s="11">
        <v>575</v>
      </c>
      <c r="Q790" s="11" t="s">
        <v>35</v>
      </c>
      <c r="S790" s="11" t="s">
        <v>66</v>
      </c>
      <c r="T790" s="11" t="s">
        <v>147</v>
      </c>
      <c r="U790" s="11">
        <v>27400127937</v>
      </c>
      <c r="W790" s="11">
        <f t="shared" si="112"/>
        <v>1</v>
      </c>
      <c r="X790" s="13">
        <f t="shared" si="113"/>
        <v>0</v>
      </c>
      <c r="Y790" s="13">
        <f t="shared" si="114"/>
        <v>0</v>
      </c>
      <c r="Z790" s="13">
        <f t="shared" si="115"/>
        <v>1</v>
      </c>
      <c r="AA790" s="13">
        <f t="shared" si="116"/>
        <v>0</v>
      </c>
      <c r="AB790" s="13">
        <f t="shared" si="117"/>
        <v>450</v>
      </c>
      <c r="AC790" s="13">
        <f t="shared" si="118"/>
        <v>185</v>
      </c>
      <c r="AD790" s="13">
        <f t="shared" si="119"/>
        <v>0</v>
      </c>
      <c r="AE790" s="13">
        <f t="shared" si="120"/>
        <v>0</v>
      </c>
      <c r="AF790" s="11" t="s">
        <v>1115</v>
      </c>
    </row>
    <row r="791" spans="2:32" s="11" customFormat="1" ht="14.1" customHeight="1" outlineLevel="1" x14ac:dyDescent="0.2">
      <c r="B791" s="65" t="s">
        <v>83</v>
      </c>
      <c r="C791" s="11" t="s">
        <v>53</v>
      </c>
      <c r="D791" s="12">
        <v>40340</v>
      </c>
      <c r="E791" s="11">
        <v>2047891</v>
      </c>
      <c r="F791" s="11" t="s">
        <v>517</v>
      </c>
      <c r="G791" s="11" t="s">
        <v>146</v>
      </c>
      <c r="H791" s="13" t="s">
        <v>107</v>
      </c>
      <c r="I791" s="11">
        <v>400</v>
      </c>
      <c r="J791" s="11">
        <v>0</v>
      </c>
      <c r="K791" s="11">
        <v>0</v>
      </c>
      <c r="L791" s="11">
        <v>150</v>
      </c>
      <c r="M791" s="11">
        <v>0</v>
      </c>
      <c r="N791" s="11">
        <v>0</v>
      </c>
      <c r="O791" s="11" t="s">
        <v>400</v>
      </c>
      <c r="P791" s="11">
        <v>520</v>
      </c>
      <c r="Q791" s="11" t="s">
        <v>305</v>
      </c>
      <c r="S791" s="11" t="s">
        <v>66</v>
      </c>
      <c r="T791" s="11" t="s">
        <v>147</v>
      </c>
      <c r="W791" s="11">
        <f t="shared" si="112"/>
        <v>1</v>
      </c>
      <c r="X791" s="13">
        <f t="shared" si="113"/>
        <v>0</v>
      </c>
      <c r="Y791" s="13">
        <f t="shared" si="114"/>
        <v>0</v>
      </c>
      <c r="Z791" s="13">
        <f t="shared" si="115"/>
        <v>1</v>
      </c>
      <c r="AA791" s="13">
        <f t="shared" si="116"/>
        <v>0</v>
      </c>
      <c r="AB791" s="13">
        <f t="shared" si="117"/>
        <v>400</v>
      </c>
      <c r="AC791" s="13">
        <f t="shared" si="118"/>
        <v>150</v>
      </c>
      <c r="AD791" s="13">
        <f t="shared" si="119"/>
        <v>0</v>
      </c>
      <c r="AE791" s="13">
        <f t="shared" si="120"/>
        <v>0</v>
      </c>
      <c r="AF791" s="11" t="s">
        <v>1115</v>
      </c>
    </row>
    <row r="792" spans="2:32" s="11" customFormat="1" ht="14.1" customHeight="1" outlineLevel="1" x14ac:dyDescent="0.2">
      <c r="B792" s="65" t="s">
        <v>83</v>
      </c>
      <c r="C792" s="11" t="s">
        <v>53</v>
      </c>
      <c r="D792" s="12">
        <v>40340</v>
      </c>
      <c r="E792" s="11">
        <v>2212275</v>
      </c>
      <c r="F792" s="11" t="s">
        <v>518</v>
      </c>
      <c r="G792" s="11" t="s">
        <v>167</v>
      </c>
      <c r="H792" s="13" t="s">
        <v>109</v>
      </c>
      <c r="I792" s="11">
        <v>0</v>
      </c>
      <c r="J792" s="11">
        <v>0</v>
      </c>
      <c r="K792" s="11">
        <v>150</v>
      </c>
      <c r="L792" s="11">
        <v>0</v>
      </c>
      <c r="M792" s="11">
        <v>0</v>
      </c>
      <c r="N792" s="11">
        <v>0</v>
      </c>
      <c r="O792" s="11" t="s">
        <v>400</v>
      </c>
      <c r="P792" s="11">
        <v>300</v>
      </c>
      <c r="Q792" s="11" t="s">
        <v>305</v>
      </c>
      <c r="S792" s="11" t="s">
        <v>66</v>
      </c>
      <c r="T792" s="11" t="s">
        <v>78</v>
      </c>
      <c r="W792" s="11">
        <f t="shared" si="112"/>
        <v>1</v>
      </c>
      <c r="X792" s="13">
        <f t="shared" si="113"/>
        <v>1</v>
      </c>
      <c r="Y792" s="13">
        <f t="shared" si="114"/>
        <v>0</v>
      </c>
      <c r="Z792" s="13">
        <f t="shared" si="115"/>
        <v>0</v>
      </c>
      <c r="AA792" s="13">
        <f t="shared" si="116"/>
        <v>1</v>
      </c>
      <c r="AB792" s="13">
        <f t="shared" si="117"/>
        <v>0</v>
      </c>
      <c r="AC792" s="13">
        <f t="shared" si="118"/>
        <v>0</v>
      </c>
      <c r="AD792" s="13">
        <f t="shared" si="119"/>
        <v>150</v>
      </c>
      <c r="AE792" s="13">
        <f t="shared" si="120"/>
        <v>0</v>
      </c>
      <c r="AF792" s="11" t="s">
        <v>1115</v>
      </c>
    </row>
    <row r="793" spans="2:32" s="11" customFormat="1" ht="14.1" customHeight="1" outlineLevel="1" x14ac:dyDescent="0.2">
      <c r="B793" s="65" t="s">
        <v>96</v>
      </c>
      <c r="C793" s="11" t="s">
        <v>53</v>
      </c>
      <c r="D793" s="12">
        <v>40340</v>
      </c>
      <c r="E793" s="11">
        <v>300177</v>
      </c>
      <c r="G793" s="11" t="s">
        <v>38</v>
      </c>
      <c r="H793" s="13" t="s">
        <v>109</v>
      </c>
      <c r="I793" s="11">
        <v>125</v>
      </c>
      <c r="J793" s="11">
        <v>0</v>
      </c>
      <c r="K793" s="11">
        <v>325</v>
      </c>
      <c r="L793" s="11">
        <v>130</v>
      </c>
      <c r="M793" s="11">
        <v>0</v>
      </c>
      <c r="N793" s="11">
        <v>0</v>
      </c>
      <c r="O793" s="11" t="s">
        <v>193</v>
      </c>
      <c r="P793" s="11">
        <v>550</v>
      </c>
      <c r="Q793" s="11" t="s">
        <v>52</v>
      </c>
      <c r="R793" s="11" t="s">
        <v>133</v>
      </c>
      <c r="S793" s="11" t="s">
        <v>66</v>
      </c>
      <c r="T793" s="11" t="s">
        <v>147</v>
      </c>
      <c r="W793" s="11">
        <f t="shared" si="112"/>
        <v>1</v>
      </c>
      <c r="X793" s="13">
        <f t="shared" si="113"/>
        <v>0</v>
      </c>
      <c r="Y793" s="13">
        <f t="shared" si="114"/>
        <v>0</v>
      </c>
      <c r="Z793" s="13">
        <f t="shared" si="115"/>
        <v>0</v>
      </c>
      <c r="AA793" s="13">
        <f t="shared" si="116"/>
        <v>1</v>
      </c>
      <c r="AB793" s="13">
        <f t="shared" si="117"/>
        <v>0</v>
      </c>
      <c r="AC793" s="13">
        <f t="shared" si="118"/>
        <v>0</v>
      </c>
      <c r="AD793" s="13">
        <f t="shared" si="119"/>
        <v>450</v>
      </c>
      <c r="AE793" s="13">
        <f t="shared" si="120"/>
        <v>130</v>
      </c>
      <c r="AF793" s="11" t="s">
        <v>1115</v>
      </c>
    </row>
    <row r="794" spans="2:32" s="11" customFormat="1" ht="14.1" customHeight="1" outlineLevel="1" x14ac:dyDescent="0.2">
      <c r="B794" s="65" t="s">
        <v>83</v>
      </c>
      <c r="C794" s="11" t="s">
        <v>53</v>
      </c>
      <c r="D794" s="12">
        <v>40340</v>
      </c>
      <c r="E794" s="11">
        <v>2416253</v>
      </c>
      <c r="F794" s="11" t="s">
        <v>519</v>
      </c>
      <c r="G794" s="11" t="s">
        <v>146</v>
      </c>
      <c r="H794" s="13" t="s">
        <v>107</v>
      </c>
      <c r="I794" s="11">
        <v>250</v>
      </c>
      <c r="J794" s="11">
        <v>0</v>
      </c>
      <c r="K794" s="11">
        <v>0</v>
      </c>
      <c r="L794" s="11">
        <v>0</v>
      </c>
      <c r="M794" s="11">
        <v>0</v>
      </c>
      <c r="N794" s="11">
        <v>0</v>
      </c>
      <c r="O794" s="11" t="s">
        <v>400</v>
      </c>
      <c r="P794" s="11">
        <v>520</v>
      </c>
      <c r="Q794" s="11" t="s">
        <v>305</v>
      </c>
      <c r="R794" s="11" t="s">
        <v>413</v>
      </c>
      <c r="S794" s="11" t="s">
        <v>66</v>
      </c>
      <c r="T794" s="11" t="s">
        <v>78</v>
      </c>
      <c r="W794" s="11">
        <f t="shared" si="112"/>
        <v>1</v>
      </c>
      <c r="X794" s="13">
        <f t="shared" si="113"/>
        <v>1</v>
      </c>
      <c r="Y794" s="13">
        <f t="shared" si="114"/>
        <v>0</v>
      </c>
      <c r="Z794" s="13">
        <f t="shared" si="115"/>
        <v>1</v>
      </c>
      <c r="AA794" s="13">
        <f t="shared" si="116"/>
        <v>0</v>
      </c>
      <c r="AB794" s="13">
        <f t="shared" si="117"/>
        <v>250</v>
      </c>
      <c r="AC794" s="13">
        <f t="shared" si="118"/>
        <v>0</v>
      </c>
      <c r="AD794" s="13">
        <f t="shared" si="119"/>
        <v>0</v>
      </c>
      <c r="AE794" s="13">
        <f t="shared" si="120"/>
        <v>0</v>
      </c>
      <c r="AF794" s="11" t="s">
        <v>1115</v>
      </c>
    </row>
    <row r="795" spans="2:32" s="11" customFormat="1" ht="14.1" customHeight="1" outlineLevel="1" x14ac:dyDescent="0.2">
      <c r="B795" s="65" t="s">
        <v>83</v>
      </c>
      <c r="C795" s="11" t="s">
        <v>53</v>
      </c>
      <c r="D795" s="12">
        <v>40340</v>
      </c>
      <c r="E795" s="11">
        <v>2352294</v>
      </c>
      <c r="F795" s="11">
        <v>81823413</v>
      </c>
      <c r="G795" s="11" t="s">
        <v>167</v>
      </c>
      <c r="H795" s="13" t="s">
        <v>109</v>
      </c>
      <c r="I795" s="11">
        <v>0</v>
      </c>
      <c r="J795" s="11">
        <v>0</v>
      </c>
      <c r="K795" s="11">
        <v>50</v>
      </c>
      <c r="L795" s="11">
        <v>0</v>
      </c>
      <c r="M795" s="11">
        <v>0</v>
      </c>
      <c r="N795" s="11">
        <v>0</v>
      </c>
      <c r="O795" s="11" t="s">
        <v>400</v>
      </c>
      <c r="P795" s="11">
        <v>520</v>
      </c>
      <c r="Q795" s="11" t="s">
        <v>305</v>
      </c>
      <c r="R795" s="11" t="s">
        <v>413</v>
      </c>
      <c r="S795" s="11" t="s">
        <v>66</v>
      </c>
      <c r="T795" s="11" t="s">
        <v>78</v>
      </c>
      <c r="W795" s="11">
        <f t="shared" si="112"/>
        <v>1</v>
      </c>
      <c r="X795" s="13">
        <f t="shared" si="113"/>
        <v>1</v>
      </c>
      <c r="Y795" s="13">
        <f t="shared" si="114"/>
        <v>0</v>
      </c>
      <c r="Z795" s="13">
        <f t="shared" si="115"/>
        <v>0</v>
      </c>
      <c r="AA795" s="13">
        <f t="shared" si="116"/>
        <v>1</v>
      </c>
      <c r="AB795" s="13">
        <f t="shared" si="117"/>
        <v>0</v>
      </c>
      <c r="AC795" s="13">
        <f t="shared" si="118"/>
        <v>0</v>
      </c>
      <c r="AD795" s="13">
        <f t="shared" si="119"/>
        <v>50</v>
      </c>
      <c r="AE795" s="13">
        <f t="shared" si="120"/>
        <v>0</v>
      </c>
      <c r="AF795" s="11" t="s">
        <v>1115</v>
      </c>
    </row>
    <row r="796" spans="2:32" s="11" customFormat="1" ht="14.1" customHeight="1" outlineLevel="1" x14ac:dyDescent="0.2">
      <c r="B796" s="65" t="s">
        <v>83</v>
      </c>
      <c r="C796" s="11" t="s">
        <v>53</v>
      </c>
      <c r="D796" s="12">
        <v>40340</v>
      </c>
      <c r="E796" s="11">
        <v>2565516</v>
      </c>
      <c r="F796" s="11" t="s">
        <v>520</v>
      </c>
      <c r="G796" s="11" t="s">
        <v>146</v>
      </c>
      <c r="H796" s="13" t="s">
        <v>109</v>
      </c>
      <c r="I796" s="11">
        <v>0</v>
      </c>
      <c r="J796" s="11">
        <v>0</v>
      </c>
      <c r="K796" s="11">
        <v>50</v>
      </c>
      <c r="L796" s="11">
        <v>0</v>
      </c>
      <c r="M796" s="11">
        <v>0</v>
      </c>
      <c r="N796" s="11">
        <v>0</v>
      </c>
      <c r="O796" s="11" t="s">
        <v>400</v>
      </c>
      <c r="P796" s="11">
        <v>520</v>
      </c>
      <c r="Q796" s="11" t="s">
        <v>305</v>
      </c>
      <c r="R796" s="11" t="s">
        <v>413</v>
      </c>
      <c r="S796" s="11" t="s">
        <v>66</v>
      </c>
      <c r="T796" s="11" t="s">
        <v>78</v>
      </c>
      <c r="W796" s="11">
        <f t="shared" si="112"/>
        <v>1</v>
      </c>
      <c r="X796" s="13">
        <f t="shared" si="113"/>
        <v>1</v>
      </c>
      <c r="Y796" s="13">
        <f t="shared" si="114"/>
        <v>0</v>
      </c>
      <c r="Z796" s="13">
        <f t="shared" si="115"/>
        <v>0</v>
      </c>
      <c r="AA796" s="13">
        <f t="shared" si="116"/>
        <v>1</v>
      </c>
      <c r="AB796" s="13">
        <f t="shared" si="117"/>
        <v>0</v>
      </c>
      <c r="AC796" s="13">
        <f t="shared" si="118"/>
        <v>0</v>
      </c>
      <c r="AD796" s="13">
        <f t="shared" si="119"/>
        <v>50</v>
      </c>
      <c r="AE796" s="13">
        <f t="shared" si="120"/>
        <v>0</v>
      </c>
      <c r="AF796" s="11" t="s">
        <v>1115</v>
      </c>
    </row>
    <row r="797" spans="2:32" s="11" customFormat="1" ht="14.1" customHeight="1" outlineLevel="1" x14ac:dyDescent="0.2">
      <c r="B797" s="65" t="s">
        <v>83</v>
      </c>
      <c r="C797" s="11" t="s">
        <v>53</v>
      </c>
      <c r="D797" s="12">
        <v>40340</v>
      </c>
      <c r="E797" s="11">
        <v>2672014</v>
      </c>
      <c r="F797" s="11" t="s">
        <v>521</v>
      </c>
      <c r="G797" s="11" t="s">
        <v>167</v>
      </c>
      <c r="H797" s="13" t="s">
        <v>109</v>
      </c>
      <c r="I797" s="11">
        <v>150</v>
      </c>
      <c r="J797" s="11">
        <v>0</v>
      </c>
      <c r="K797" s="11">
        <v>0</v>
      </c>
      <c r="L797" s="11">
        <v>0</v>
      </c>
      <c r="M797" s="11">
        <v>0</v>
      </c>
      <c r="N797" s="11">
        <v>0</v>
      </c>
      <c r="O797" s="11" t="s">
        <v>400</v>
      </c>
      <c r="P797" s="11">
        <v>520</v>
      </c>
      <c r="Q797" s="11" t="s">
        <v>305</v>
      </c>
      <c r="R797" s="11" t="s">
        <v>413</v>
      </c>
      <c r="S797" s="11" t="s">
        <v>66</v>
      </c>
      <c r="T797" s="11" t="s">
        <v>78</v>
      </c>
      <c r="W797" s="11">
        <f t="shared" si="112"/>
        <v>1</v>
      </c>
      <c r="X797" s="13">
        <f t="shared" si="113"/>
        <v>1</v>
      </c>
      <c r="Y797" s="13">
        <f t="shared" si="114"/>
        <v>0</v>
      </c>
      <c r="Z797" s="13">
        <f t="shared" si="115"/>
        <v>0</v>
      </c>
      <c r="AA797" s="13">
        <f t="shared" si="116"/>
        <v>1</v>
      </c>
      <c r="AB797" s="13">
        <f t="shared" si="117"/>
        <v>0</v>
      </c>
      <c r="AC797" s="13">
        <f t="shared" si="118"/>
        <v>0</v>
      </c>
      <c r="AD797" s="13">
        <f t="shared" si="119"/>
        <v>150</v>
      </c>
      <c r="AE797" s="13">
        <f t="shared" si="120"/>
        <v>0</v>
      </c>
      <c r="AF797" s="11" t="s">
        <v>1115</v>
      </c>
    </row>
    <row r="798" spans="2:32" s="11" customFormat="1" ht="14.1" customHeight="1" outlineLevel="1" x14ac:dyDescent="0.2">
      <c r="B798" s="65" t="s">
        <v>96</v>
      </c>
      <c r="C798" s="11" t="s">
        <v>53</v>
      </c>
      <c r="D798" s="12">
        <v>40341</v>
      </c>
      <c r="E798" s="11">
        <v>298358</v>
      </c>
      <c r="G798" s="11" t="s">
        <v>136</v>
      </c>
      <c r="H798" s="13" t="s">
        <v>109</v>
      </c>
      <c r="I798" s="11">
        <v>150</v>
      </c>
      <c r="J798" s="11">
        <v>0</v>
      </c>
      <c r="K798" s="11">
        <v>375</v>
      </c>
      <c r="L798" s="11">
        <v>150</v>
      </c>
      <c r="M798" s="11">
        <v>0</v>
      </c>
      <c r="N798" s="11">
        <v>0</v>
      </c>
      <c r="O798" s="11" t="s">
        <v>193</v>
      </c>
      <c r="P798" s="11">
        <v>550</v>
      </c>
      <c r="Q798" s="11" t="s">
        <v>133</v>
      </c>
      <c r="S798" s="11" t="s">
        <v>66</v>
      </c>
      <c r="T798" s="11" t="s">
        <v>147</v>
      </c>
      <c r="W798" s="11">
        <f t="shared" si="112"/>
        <v>1</v>
      </c>
      <c r="X798" s="13">
        <f t="shared" si="113"/>
        <v>0</v>
      </c>
      <c r="Y798" s="13">
        <f t="shared" si="114"/>
        <v>0</v>
      </c>
      <c r="Z798" s="13">
        <f t="shared" si="115"/>
        <v>0</v>
      </c>
      <c r="AA798" s="13">
        <f t="shared" si="116"/>
        <v>1</v>
      </c>
      <c r="AB798" s="13">
        <f t="shared" si="117"/>
        <v>0</v>
      </c>
      <c r="AC798" s="13">
        <f t="shared" si="118"/>
        <v>0</v>
      </c>
      <c r="AD798" s="13">
        <f t="shared" si="119"/>
        <v>525</v>
      </c>
      <c r="AE798" s="13">
        <f t="shared" si="120"/>
        <v>150</v>
      </c>
      <c r="AF798" s="11" t="s">
        <v>1115</v>
      </c>
    </row>
    <row r="799" spans="2:32" s="11" customFormat="1" ht="14.1" customHeight="1" outlineLevel="1" x14ac:dyDescent="0.2">
      <c r="B799" s="65" t="s">
        <v>96</v>
      </c>
      <c r="C799" s="11" t="s">
        <v>53</v>
      </c>
      <c r="D799" s="12">
        <v>40341</v>
      </c>
      <c r="E799" s="11">
        <v>298853</v>
      </c>
      <c r="G799" s="11" t="s">
        <v>136</v>
      </c>
      <c r="H799" s="13" t="s">
        <v>109</v>
      </c>
      <c r="I799" s="11">
        <v>100</v>
      </c>
      <c r="J799" s="11">
        <v>0</v>
      </c>
      <c r="K799" s="11">
        <v>350</v>
      </c>
      <c r="L799" s="11">
        <v>170</v>
      </c>
      <c r="M799" s="11">
        <v>0</v>
      </c>
      <c r="N799" s="11">
        <v>0</v>
      </c>
      <c r="O799" s="11" t="s">
        <v>193</v>
      </c>
      <c r="P799" s="11">
        <v>550</v>
      </c>
      <c r="Q799" s="11" t="s">
        <v>133</v>
      </c>
      <c r="S799" s="11" t="s">
        <v>66</v>
      </c>
      <c r="T799" s="11" t="s">
        <v>147</v>
      </c>
      <c r="W799" s="11">
        <f t="shared" si="112"/>
        <v>1</v>
      </c>
      <c r="X799" s="13">
        <f t="shared" si="113"/>
        <v>0</v>
      </c>
      <c r="Y799" s="13">
        <f t="shared" si="114"/>
        <v>0</v>
      </c>
      <c r="Z799" s="13">
        <f t="shared" si="115"/>
        <v>0</v>
      </c>
      <c r="AA799" s="13">
        <f t="shared" si="116"/>
        <v>1</v>
      </c>
      <c r="AB799" s="13">
        <f t="shared" si="117"/>
        <v>0</v>
      </c>
      <c r="AC799" s="13">
        <f t="shared" si="118"/>
        <v>0</v>
      </c>
      <c r="AD799" s="13">
        <f t="shared" si="119"/>
        <v>450</v>
      </c>
      <c r="AE799" s="13">
        <f t="shared" si="120"/>
        <v>170</v>
      </c>
      <c r="AF799" s="11" t="s">
        <v>1115</v>
      </c>
    </row>
    <row r="800" spans="2:32" s="11" customFormat="1" ht="14.1" customHeight="1" outlineLevel="1" x14ac:dyDescent="0.2">
      <c r="B800" s="65" t="s">
        <v>96</v>
      </c>
      <c r="C800" s="11" t="s">
        <v>53</v>
      </c>
      <c r="D800" s="12">
        <v>40341</v>
      </c>
      <c r="E800" s="11">
        <v>297653</v>
      </c>
      <c r="G800" s="11" t="s">
        <v>136</v>
      </c>
      <c r="H800" s="13" t="s">
        <v>109</v>
      </c>
      <c r="I800" s="11">
        <v>50</v>
      </c>
      <c r="J800" s="11">
        <v>0</v>
      </c>
      <c r="K800" s="11">
        <v>400</v>
      </c>
      <c r="L800" s="11">
        <v>170</v>
      </c>
      <c r="M800" s="11">
        <v>0</v>
      </c>
      <c r="N800" s="11">
        <v>0</v>
      </c>
      <c r="O800" s="11" t="s">
        <v>193</v>
      </c>
      <c r="P800" s="11">
        <v>550</v>
      </c>
      <c r="Q800" s="11" t="s">
        <v>133</v>
      </c>
      <c r="R800" s="11" t="s">
        <v>52</v>
      </c>
      <c r="S800" s="11" t="s">
        <v>66</v>
      </c>
      <c r="T800" s="11" t="s">
        <v>147</v>
      </c>
      <c r="W800" s="11">
        <f t="shared" si="112"/>
        <v>1</v>
      </c>
      <c r="X800" s="13">
        <f t="shared" si="113"/>
        <v>0</v>
      </c>
      <c r="Y800" s="13">
        <f t="shared" si="114"/>
        <v>0</v>
      </c>
      <c r="Z800" s="13">
        <f t="shared" si="115"/>
        <v>0</v>
      </c>
      <c r="AA800" s="13">
        <f t="shared" si="116"/>
        <v>1</v>
      </c>
      <c r="AB800" s="13">
        <f t="shared" si="117"/>
        <v>0</v>
      </c>
      <c r="AC800" s="13">
        <f t="shared" si="118"/>
        <v>0</v>
      </c>
      <c r="AD800" s="13">
        <f t="shared" si="119"/>
        <v>450</v>
      </c>
      <c r="AE800" s="13">
        <f t="shared" si="120"/>
        <v>170</v>
      </c>
      <c r="AF800" s="11" t="s">
        <v>1115</v>
      </c>
    </row>
    <row r="801" spans="2:32" s="11" customFormat="1" ht="14.1" customHeight="1" outlineLevel="1" x14ac:dyDescent="0.2">
      <c r="B801" s="65" t="s">
        <v>96</v>
      </c>
      <c r="C801" s="11" t="s">
        <v>53</v>
      </c>
      <c r="D801" s="12">
        <v>40344</v>
      </c>
      <c r="E801" s="11">
        <v>299952</v>
      </c>
      <c r="G801" s="11" t="s">
        <v>141</v>
      </c>
      <c r="H801" s="13" t="s">
        <v>107</v>
      </c>
      <c r="I801" s="11">
        <v>300</v>
      </c>
      <c r="J801" s="11">
        <v>135</v>
      </c>
      <c r="K801" s="11">
        <v>0</v>
      </c>
      <c r="L801" s="11">
        <v>0</v>
      </c>
      <c r="M801" s="11">
        <v>0</v>
      </c>
      <c r="N801" s="11">
        <v>0</v>
      </c>
      <c r="O801" s="11" t="s">
        <v>193</v>
      </c>
      <c r="P801" s="11">
        <v>550</v>
      </c>
      <c r="Q801" s="11" t="s">
        <v>52</v>
      </c>
      <c r="S801" s="11" t="s">
        <v>66</v>
      </c>
      <c r="T801" s="11" t="s">
        <v>147</v>
      </c>
      <c r="W801" s="11">
        <f t="shared" si="112"/>
        <v>1</v>
      </c>
      <c r="X801" s="13">
        <f t="shared" si="113"/>
        <v>0</v>
      </c>
      <c r="Y801" s="13">
        <f t="shared" si="114"/>
        <v>0</v>
      </c>
      <c r="Z801" s="13">
        <f t="shared" si="115"/>
        <v>1</v>
      </c>
      <c r="AA801" s="13">
        <f t="shared" si="116"/>
        <v>0</v>
      </c>
      <c r="AB801" s="13">
        <f t="shared" si="117"/>
        <v>300</v>
      </c>
      <c r="AC801" s="13">
        <f t="shared" si="118"/>
        <v>135</v>
      </c>
      <c r="AD801" s="13">
        <f t="shared" si="119"/>
        <v>0</v>
      </c>
      <c r="AE801" s="13">
        <f t="shared" si="120"/>
        <v>0</v>
      </c>
      <c r="AF801" s="11" t="s">
        <v>1115</v>
      </c>
    </row>
    <row r="802" spans="2:32" s="11" customFormat="1" ht="14.1" customHeight="1" outlineLevel="1" x14ac:dyDescent="0.2">
      <c r="B802" s="65" t="s">
        <v>96</v>
      </c>
      <c r="C802" s="11" t="s">
        <v>53</v>
      </c>
      <c r="D802" s="12">
        <v>40344</v>
      </c>
      <c r="E802" s="11">
        <v>299181</v>
      </c>
      <c r="G802" s="11" t="s">
        <v>45</v>
      </c>
      <c r="H802" s="13" t="s">
        <v>107</v>
      </c>
      <c r="I802" s="11">
        <v>550</v>
      </c>
      <c r="J802" s="11">
        <v>185</v>
      </c>
      <c r="K802" s="11">
        <v>0</v>
      </c>
      <c r="L802" s="11">
        <v>0</v>
      </c>
      <c r="M802" s="11">
        <v>0</v>
      </c>
      <c r="N802" s="11">
        <v>0</v>
      </c>
      <c r="O802" s="11" t="s">
        <v>193</v>
      </c>
      <c r="P802" s="11">
        <v>550</v>
      </c>
      <c r="Q802" s="11" t="s">
        <v>52</v>
      </c>
      <c r="S802" s="11" t="s">
        <v>66</v>
      </c>
      <c r="T802" s="11" t="s">
        <v>147</v>
      </c>
      <c r="W802" s="11">
        <f t="shared" si="112"/>
        <v>1</v>
      </c>
      <c r="X802" s="13">
        <f t="shared" si="113"/>
        <v>0</v>
      </c>
      <c r="Y802" s="13">
        <f t="shared" si="114"/>
        <v>0</v>
      </c>
      <c r="Z802" s="13">
        <f t="shared" si="115"/>
        <v>1</v>
      </c>
      <c r="AA802" s="13">
        <f t="shared" si="116"/>
        <v>0</v>
      </c>
      <c r="AB802" s="13">
        <f t="shared" si="117"/>
        <v>550</v>
      </c>
      <c r="AC802" s="13">
        <f t="shared" si="118"/>
        <v>185</v>
      </c>
      <c r="AD802" s="13">
        <f t="shared" si="119"/>
        <v>0</v>
      </c>
      <c r="AE802" s="13">
        <f t="shared" si="120"/>
        <v>0</v>
      </c>
      <c r="AF802" s="11" t="s">
        <v>1115</v>
      </c>
    </row>
    <row r="803" spans="2:32" s="11" customFormat="1" ht="14.1" customHeight="1" outlineLevel="1" x14ac:dyDescent="0.2">
      <c r="B803" s="65" t="s">
        <v>96</v>
      </c>
      <c r="C803" s="11" t="s">
        <v>53</v>
      </c>
      <c r="D803" s="12">
        <v>40344</v>
      </c>
      <c r="E803" s="11">
        <v>300509</v>
      </c>
      <c r="G803" s="11" t="s">
        <v>160</v>
      </c>
      <c r="H803" s="13" t="s">
        <v>382</v>
      </c>
      <c r="I803" s="11">
        <v>1300</v>
      </c>
      <c r="J803" s="11">
        <v>475</v>
      </c>
      <c r="K803" s="11">
        <v>0</v>
      </c>
      <c r="L803" s="11">
        <v>0</v>
      </c>
      <c r="M803" s="11">
        <v>0</v>
      </c>
      <c r="N803" s="11">
        <v>0</v>
      </c>
      <c r="O803" s="11" t="s">
        <v>193</v>
      </c>
      <c r="P803" s="11">
        <v>550</v>
      </c>
      <c r="Q803" s="11" t="s">
        <v>52</v>
      </c>
      <c r="S803" s="11" t="s">
        <v>66</v>
      </c>
      <c r="T803" s="11" t="s">
        <v>147</v>
      </c>
      <c r="W803" s="11">
        <f t="shared" si="112"/>
        <v>1</v>
      </c>
      <c r="X803" s="13">
        <f t="shared" si="113"/>
        <v>0</v>
      </c>
      <c r="Y803" s="13">
        <f t="shared" si="114"/>
        <v>0</v>
      </c>
      <c r="Z803" s="13">
        <f t="shared" si="115"/>
        <v>0</v>
      </c>
      <c r="AA803" s="13">
        <f t="shared" si="116"/>
        <v>0</v>
      </c>
      <c r="AB803" s="13">
        <f t="shared" si="117"/>
        <v>0</v>
      </c>
      <c r="AC803" s="13">
        <f t="shared" si="118"/>
        <v>0</v>
      </c>
      <c r="AD803" s="13">
        <f t="shared" si="119"/>
        <v>0</v>
      </c>
      <c r="AE803" s="13">
        <f t="shared" si="120"/>
        <v>0</v>
      </c>
      <c r="AF803" s="11" t="s">
        <v>1115</v>
      </c>
    </row>
    <row r="804" spans="2:32" s="11" customFormat="1" ht="14.1" customHeight="1" outlineLevel="1" x14ac:dyDescent="0.2">
      <c r="B804" s="65" t="s">
        <v>477</v>
      </c>
      <c r="C804" s="11" t="s">
        <v>53</v>
      </c>
      <c r="D804" s="12">
        <v>40344</v>
      </c>
      <c r="E804" s="11">
        <v>3010390</v>
      </c>
      <c r="F804" s="11">
        <v>900141587</v>
      </c>
      <c r="G804" s="11" t="s">
        <v>142</v>
      </c>
      <c r="H804" s="13" t="s">
        <v>107</v>
      </c>
      <c r="I804" s="11">
        <v>400</v>
      </c>
      <c r="J804" s="11">
        <v>0</v>
      </c>
      <c r="K804" s="11">
        <v>100</v>
      </c>
      <c r="L804" s="11">
        <v>250</v>
      </c>
      <c r="M804" s="11">
        <v>0</v>
      </c>
      <c r="N804" s="11">
        <v>0</v>
      </c>
      <c r="O804" s="11" t="s">
        <v>400</v>
      </c>
      <c r="P804" s="11">
        <v>700</v>
      </c>
      <c r="Q804" s="11" t="s">
        <v>75</v>
      </c>
      <c r="R804" s="11" t="s">
        <v>524</v>
      </c>
      <c r="S804" s="11" t="s">
        <v>66</v>
      </c>
      <c r="T804" s="11" t="s">
        <v>147</v>
      </c>
      <c r="W804" s="11">
        <f t="shared" si="112"/>
        <v>1</v>
      </c>
      <c r="X804" s="13">
        <f t="shared" si="113"/>
        <v>0</v>
      </c>
      <c r="Y804" s="13">
        <f t="shared" si="114"/>
        <v>0</v>
      </c>
      <c r="Z804" s="13">
        <f t="shared" si="115"/>
        <v>1</v>
      </c>
      <c r="AA804" s="13">
        <f t="shared" si="116"/>
        <v>0</v>
      </c>
      <c r="AB804" s="13">
        <f t="shared" si="117"/>
        <v>500</v>
      </c>
      <c r="AC804" s="13">
        <f t="shared" si="118"/>
        <v>250</v>
      </c>
      <c r="AD804" s="13">
        <f t="shared" si="119"/>
        <v>0</v>
      </c>
      <c r="AE804" s="13">
        <f t="shared" si="120"/>
        <v>0</v>
      </c>
      <c r="AF804" s="11" t="s">
        <v>1115</v>
      </c>
    </row>
    <row r="805" spans="2:32" s="11" customFormat="1" ht="14.1" customHeight="1" outlineLevel="1" x14ac:dyDescent="0.2">
      <c r="B805" s="65" t="s">
        <v>58</v>
      </c>
      <c r="C805" s="11" t="s">
        <v>53</v>
      </c>
      <c r="D805" s="12">
        <v>40344</v>
      </c>
      <c r="E805" s="11">
        <v>21111856</v>
      </c>
      <c r="F805" s="11">
        <v>818211</v>
      </c>
      <c r="G805" s="11" t="s">
        <v>44</v>
      </c>
      <c r="H805" s="13" t="s">
        <v>109</v>
      </c>
      <c r="I805" s="11">
        <v>0</v>
      </c>
      <c r="J805" s="11">
        <v>0</v>
      </c>
      <c r="K805" s="11">
        <v>150</v>
      </c>
      <c r="L805" s="11">
        <v>0</v>
      </c>
      <c r="M805" s="11">
        <v>0</v>
      </c>
      <c r="N805" s="11">
        <v>0</v>
      </c>
      <c r="O805" s="11" t="s">
        <v>400</v>
      </c>
      <c r="P805" s="11">
        <v>550</v>
      </c>
      <c r="Q805" s="11" t="s">
        <v>43</v>
      </c>
      <c r="S805" s="11" t="s">
        <v>66</v>
      </c>
      <c r="T805" s="11" t="s">
        <v>78</v>
      </c>
      <c r="W805" s="11">
        <f t="shared" si="112"/>
        <v>1</v>
      </c>
      <c r="X805" s="13">
        <f t="shared" si="113"/>
        <v>1</v>
      </c>
      <c r="Y805" s="13">
        <f t="shared" si="114"/>
        <v>0</v>
      </c>
      <c r="Z805" s="13">
        <f t="shared" si="115"/>
        <v>0</v>
      </c>
      <c r="AA805" s="13">
        <f t="shared" si="116"/>
        <v>1</v>
      </c>
      <c r="AB805" s="13">
        <f t="shared" si="117"/>
        <v>0</v>
      </c>
      <c r="AC805" s="13">
        <f t="shared" si="118"/>
        <v>0</v>
      </c>
      <c r="AD805" s="13">
        <f t="shared" si="119"/>
        <v>150</v>
      </c>
      <c r="AE805" s="13">
        <f t="shared" si="120"/>
        <v>0</v>
      </c>
      <c r="AF805" s="11" t="s">
        <v>1115</v>
      </c>
    </row>
    <row r="806" spans="2:32" s="11" customFormat="1" ht="14.1" customHeight="1" outlineLevel="1" x14ac:dyDescent="0.2">
      <c r="B806" s="65" t="s">
        <v>58</v>
      </c>
      <c r="C806" s="11" t="s">
        <v>53</v>
      </c>
      <c r="D806" s="12">
        <v>40344</v>
      </c>
      <c r="E806" s="11">
        <v>21229032</v>
      </c>
      <c r="F806" s="11">
        <v>783386</v>
      </c>
      <c r="G806" s="11" t="s">
        <v>44</v>
      </c>
      <c r="H806" s="13" t="s">
        <v>88</v>
      </c>
      <c r="I806" s="11">
        <v>400</v>
      </c>
      <c r="J806" s="11">
        <v>0</v>
      </c>
      <c r="K806" s="11">
        <v>50</v>
      </c>
      <c r="L806" s="11">
        <v>150</v>
      </c>
      <c r="M806" s="11">
        <v>0</v>
      </c>
      <c r="N806" s="11">
        <v>0</v>
      </c>
      <c r="O806" s="11" t="s">
        <v>400</v>
      </c>
      <c r="P806" s="11">
        <v>550</v>
      </c>
      <c r="Q806" s="11" t="s">
        <v>43</v>
      </c>
      <c r="S806" s="11" t="s">
        <v>66</v>
      </c>
      <c r="T806" s="11" t="s">
        <v>147</v>
      </c>
      <c r="W806" s="11">
        <f t="shared" si="112"/>
        <v>1</v>
      </c>
      <c r="X806" s="13">
        <f t="shared" si="113"/>
        <v>0</v>
      </c>
      <c r="Y806" s="13">
        <f t="shared" si="114"/>
        <v>0</v>
      </c>
      <c r="Z806" s="13">
        <f t="shared" si="115"/>
        <v>1</v>
      </c>
      <c r="AA806" s="13">
        <f t="shared" si="116"/>
        <v>0</v>
      </c>
      <c r="AB806" s="13">
        <f t="shared" si="117"/>
        <v>450</v>
      </c>
      <c r="AC806" s="13">
        <f t="shared" si="118"/>
        <v>150</v>
      </c>
      <c r="AD806" s="13">
        <f t="shared" si="119"/>
        <v>0</v>
      </c>
      <c r="AE806" s="13">
        <f t="shared" si="120"/>
        <v>0</v>
      </c>
      <c r="AF806" s="11" t="s">
        <v>1115</v>
      </c>
    </row>
    <row r="807" spans="2:32" s="11" customFormat="1" ht="14.1" customHeight="1" outlineLevel="1" x14ac:dyDescent="0.2">
      <c r="B807" s="65" t="s">
        <v>58</v>
      </c>
      <c r="C807" s="11" t="s">
        <v>53</v>
      </c>
      <c r="D807" s="12">
        <v>40344</v>
      </c>
      <c r="E807" s="11">
        <v>21232122</v>
      </c>
      <c r="F807" s="11">
        <v>724662</v>
      </c>
      <c r="G807" s="11" t="s">
        <v>44</v>
      </c>
      <c r="H807" s="13" t="s">
        <v>88</v>
      </c>
      <c r="I807" s="11">
        <v>150</v>
      </c>
      <c r="J807" s="11">
        <v>0</v>
      </c>
      <c r="K807" s="11">
        <v>0</v>
      </c>
      <c r="L807" s="11">
        <v>0</v>
      </c>
      <c r="M807" s="11">
        <v>0</v>
      </c>
      <c r="N807" s="11">
        <v>0</v>
      </c>
      <c r="O807" s="11" t="s">
        <v>400</v>
      </c>
      <c r="P807" s="11">
        <v>550</v>
      </c>
      <c r="Q807" s="11" t="s">
        <v>43</v>
      </c>
      <c r="S807" s="11" t="s">
        <v>66</v>
      </c>
      <c r="T807" s="11" t="s">
        <v>78</v>
      </c>
      <c r="W807" s="11">
        <f t="shared" si="112"/>
        <v>1</v>
      </c>
      <c r="X807" s="13">
        <f t="shared" si="113"/>
        <v>1</v>
      </c>
      <c r="Y807" s="13">
        <f t="shared" si="114"/>
        <v>0</v>
      </c>
      <c r="Z807" s="13">
        <f t="shared" si="115"/>
        <v>1</v>
      </c>
      <c r="AA807" s="13">
        <f t="shared" si="116"/>
        <v>0</v>
      </c>
      <c r="AB807" s="13">
        <f t="shared" si="117"/>
        <v>150</v>
      </c>
      <c r="AC807" s="13">
        <f t="shared" si="118"/>
        <v>0</v>
      </c>
      <c r="AD807" s="13">
        <f t="shared" si="119"/>
        <v>0</v>
      </c>
      <c r="AE807" s="13">
        <f t="shared" si="120"/>
        <v>0</v>
      </c>
      <c r="AF807" s="11" t="s">
        <v>1115</v>
      </c>
    </row>
    <row r="808" spans="2:32" s="11" customFormat="1" ht="14.1" customHeight="1" outlineLevel="1" x14ac:dyDescent="0.2">
      <c r="B808" s="65" t="s">
        <v>83</v>
      </c>
      <c r="C808" s="11" t="s">
        <v>53</v>
      </c>
      <c r="D808" s="12">
        <v>40345</v>
      </c>
      <c r="E808" s="11">
        <v>2531221</v>
      </c>
      <c r="F808" s="11" t="s">
        <v>525</v>
      </c>
      <c r="G808" s="11" t="s">
        <v>122</v>
      </c>
      <c r="H808" s="13" t="s">
        <v>107</v>
      </c>
      <c r="I808" s="11">
        <v>150</v>
      </c>
      <c r="J808" s="11">
        <v>0</v>
      </c>
      <c r="K808" s="11">
        <v>80</v>
      </c>
      <c r="L808" s="11">
        <v>130</v>
      </c>
      <c r="M808" s="11">
        <v>0</v>
      </c>
      <c r="N808" s="11">
        <v>0</v>
      </c>
      <c r="O808" s="11" t="s">
        <v>400</v>
      </c>
      <c r="P808" s="11">
        <v>520</v>
      </c>
      <c r="Q808" s="11" t="s">
        <v>75</v>
      </c>
      <c r="R808" s="11" t="s">
        <v>413</v>
      </c>
      <c r="S808" s="11" t="s">
        <v>66</v>
      </c>
      <c r="T808" s="11" t="s">
        <v>147</v>
      </c>
      <c r="W808" s="11">
        <f t="shared" si="112"/>
        <v>1</v>
      </c>
      <c r="X808" s="13">
        <f t="shared" si="113"/>
        <v>0</v>
      </c>
      <c r="Y808" s="13">
        <f t="shared" si="114"/>
        <v>0</v>
      </c>
      <c r="Z808" s="13">
        <f t="shared" si="115"/>
        <v>1</v>
      </c>
      <c r="AA808" s="13">
        <f t="shared" si="116"/>
        <v>0</v>
      </c>
      <c r="AB808" s="13">
        <f t="shared" si="117"/>
        <v>230</v>
      </c>
      <c r="AC808" s="13">
        <f t="shared" si="118"/>
        <v>130</v>
      </c>
      <c r="AD808" s="13">
        <f t="shared" si="119"/>
        <v>0</v>
      </c>
      <c r="AE808" s="13">
        <f t="shared" si="120"/>
        <v>0</v>
      </c>
      <c r="AF808" s="11" t="s">
        <v>1115</v>
      </c>
    </row>
    <row r="809" spans="2:32" s="11" customFormat="1" ht="14.1" customHeight="1" outlineLevel="1" x14ac:dyDescent="0.2">
      <c r="B809" s="65" t="s">
        <v>83</v>
      </c>
      <c r="C809" s="11" t="s">
        <v>53</v>
      </c>
      <c r="D809" s="12">
        <v>40345</v>
      </c>
      <c r="E809" s="11">
        <v>2091081</v>
      </c>
      <c r="F809" s="11" t="s">
        <v>526</v>
      </c>
      <c r="G809" s="11" t="s">
        <v>122</v>
      </c>
      <c r="H809" s="13" t="s">
        <v>109</v>
      </c>
      <c r="I809" s="11">
        <v>100</v>
      </c>
      <c r="J809" s="11">
        <v>0</v>
      </c>
      <c r="K809" s="11">
        <v>625</v>
      </c>
      <c r="L809" s="11">
        <v>400</v>
      </c>
      <c r="M809" s="11">
        <v>0</v>
      </c>
      <c r="N809" s="11">
        <v>0</v>
      </c>
      <c r="O809" s="11" t="s">
        <v>400</v>
      </c>
      <c r="P809" s="11">
        <v>520</v>
      </c>
      <c r="Q809" s="11" t="s">
        <v>75</v>
      </c>
      <c r="R809" s="11" t="s">
        <v>413</v>
      </c>
      <c r="S809" s="11" t="s">
        <v>66</v>
      </c>
      <c r="T809" s="11" t="s">
        <v>147</v>
      </c>
      <c r="W809" s="11">
        <f t="shared" si="112"/>
        <v>1</v>
      </c>
      <c r="X809" s="13">
        <f t="shared" si="113"/>
        <v>0</v>
      </c>
      <c r="Y809" s="13">
        <f t="shared" si="114"/>
        <v>0</v>
      </c>
      <c r="Z809" s="13">
        <f t="shared" si="115"/>
        <v>0</v>
      </c>
      <c r="AA809" s="13">
        <f t="shared" si="116"/>
        <v>1</v>
      </c>
      <c r="AB809" s="13">
        <f t="shared" si="117"/>
        <v>0</v>
      </c>
      <c r="AC809" s="13">
        <f t="shared" si="118"/>
        <v>0</v>
      </c>
      <c r="AD809" s="13">
        <f t="shared" si="119"/>
        <v>725</v>
      </c>
      <c r="AE809" s="13">
        <f t="shared" si="120"/>
        <v>400</v>
      </c>
      <c r="AF809" s="11" t="s">
        <v>1115</v>
      </c>
    </row>
    <row r="810" spans="2:32" s="11" customFormat="1" ht="14.1" customHeight="1" outlineLevel="1" x14ac:dyDescent="0.2">
      <c r="B810" s="65" t="s">
        <v>47</v>
      </c>
      <c r="C810" s="11" t="s">
        <v>53</v>
      </c>
      <c r="D810" s="12">
        <v>40341</v>
      </c>
      <c r="E810" s="110">
        <v>110008944321</v>
      </c>
      <c r="F810" s="11">
        <v>248825583</v>
      </c>
      <c r="G810" s="11" t="s">
        <v>48</v>
      </c>
      <c r="H810" s="13" t="s">
        <v>124</v>
      </c>
      <c r="I810" s="11">
        <v>900</v>
      </c>
      <c r="J810" s="11">
        <v>650</v>
      </c>
      <c r="K810" s="11">
        <v>0</v>
      </c>
      <c r="L810" s="11">
        <v>0</v>
      </c>
      <c r="M810" s="11">
        <v>0</v>
      </c>
      <c r="N810" s="11">
        <v>0</v>
      </c>
      <c r="O810" s="11" t="s">
        <v>193</v>
      </c>
      <c r="P810" s="11">
        <v>704</v>
      </c>
      <c r="Q810" s="11" t="s">
        <v>37</v>
      </c>
      <c r="S810" s="11" t="s">
        <v>66</v>
      </c>
      <c r="T810" s="11" t="s">
        <v>147</v>
      </c>
      <c r="W810" s="11">
        <f t="shared" si="112"/>
        <v>1</v>
      </c>
      <c r="X810" s="13">
        <f t="shared" si="113"/>
        <v>0</v>
      </c>
      <c r="Y810" s="13">
        <f t="shared" si="114"/>
        <v>0</v>
      </c>
      <c r="Z810" s="13">
        <f t="shared" si="115"/>
        <v>0</v>
      </c>
      <c r="AA810" s="13">
        <f t="shared" si="116"/>
        <v>0</v>
      </c>
      <c r="AB810" s="13">
        <f t="shared" si="117"/>
        <v>0</v>
      </c>
      <c r="AC810" s="13">
        <f t="shared" si="118"/>
        <v>0</v>
      </c>
      <c r="AD810" s="13">
        <f t="shared" si="119"/>
        <v>0</v>
      </c>
      <c r="AE810" s="13">
        <f t="shared" si="120"/>
        <v>0</v>
      </c>
      <c r="AF810" s="11" t="s">
        <v>1115</v>
      </c>
    </row>
    <row r="811" spans="2:32" s="11" customFormat="1" ht="14.1" customHeight="1" outlineLevel="1" x14ac:dyDescent="0.2">
      <c r="B811" s="65" t="s">
        <v>156</v>
      </c>
      <c r="C811" s="11" t="s">
        <v>53</v>
      </c>
      <c r="D811" s="12">
        <v>40341</v>
      </c>
      <c r="E811" s="11">
        <v>6397965</v>
      </c>
      <c r="F811" s="11">
        <v>362309</v>
      </c>
      <c r="G811" s="11" t="s">
        <v>159</v>
      </c>
      <c r="H811" s="13" t="s">
        <v>90</v>
      </c>
      <c r="I811" s="11">
        <v>450</v>
      </c>
      <c r="J811" s="11">
        <v>200</v>
      </c>
      <c r="K811" s="11">
        <v>0</v>
      </c>
      <c r="L811" s="11">
        <v>0</v>
      </c>
      <c r="M811" s="11">
        <v>0</v>
      </c>
      <c r="N811" s="11">
        <v>0</v>
      </c>
      <c r="O811" s="11" t="s">
        <v>193</v>
      </c>
      <c r="P811" s="11">
        <v>550</v>
      </c>
      <c r="Q811" s="11" t="s">
        <v>37</v>
      </c>
      <c r="S811" s="11" t="s">
        <v>66</v>
      </c>
      <c r="T811" s="11" t="s">
        <v>147</v>
      </c>
      <c r="W811" s="11">
        <f t="shared" si="112"/>
        <v>1</v>
      </c>
      <c r="X811" s="13">
        <f t="shared" si="113"/>
        <v>0</v>
      </c>
      <c r="Y811" s="13">
        <f t="shared" si="114"/>
        <v>0</v>
      </c>
      <c r="Z811" s="13">
        <f t="shared" si="115"/>
        <v>0</v>
      </c>
      <c r="AA811" s="13">
        <f t="shared" si="116"/>
        <v>0</v>
      </c>
      <c r="AB811" s="13">
        <f t="shared" si="117"/>
        <v>0</v>
      </c>
      <c r="AC811" s="13">
        <f t="shared" si="118"/>
        <v>0</v>
      </c>
      <c r="AD811" s="13">
        <f t="shared" si="119"/>
        <v>0</v>
      </c>
      <c r="AE811" s="13">
        <f t="shared" si="120"/>
        <v>0</v>
      </c>
      <c r="AF811" s="11" t="s">
        <v>1115</v>
      </c>
    </row>
    <row r="812" spans="2:32" s="11" customFormat="1" ht="14.1" customHeight="1" outlineLevel="1" x14ac:dyDescent="0.2">
      <c r="B812" s="65" t="s">
        <v>83</v>
      </c>
      <c r="C812" s="11" t="s">
        <v>53</v>
      </c>
      <c r="D812" s="12">
        <v>40346</v>
      </c>
      <c r="E812" s="11">
        <v>2043239</v>
      </c>
      <c r="F812" s="11" t="s">
        <v>527</v>
      </c>
      <c r="G812" s="11" t="s">
        <v>155</v>
      </c>
      <c r="H812" s="13" t="s">
        <v>107</v>
      </c>
      <c r="I812" s="11">
        <v>400</v>
      </c>
      <c r="J812" s="11">
        <v>0</v>
      </c>
      <c r="K812" s="11">
        <v>75</v>
      </c>
      <c r="L812" s="11">
        <v>190</v>
      </c>
      <c r="M812" s="11">
        <v>0</v>
      </c>
      <c r="N812" s="11">
        <v>0</v>
      </c>
      <c r="O812" s="11" t="s">
        <v>400</v>
      </c>
      <c r="P812" s="11">
        <v>520</v>
      </c>
      <c r="Q812" s="11" t="s">
        <v>75</v>
      </c>
      <c r="R812" s="11" t="s">
        <v>413</v>
      </c>
      <c r="S812" s="11" t="s">
        <v>66</v>
      </c>
      <c r="T812" s="11" t="s">
        <v>147</v>
      </c>
      <c r="W812" s="11">
        <f t="shared" si="112"/>
        <v>1</v>
      </c>
      <c r="X812" s="13">
        <f t="shared" si="113"/>
        <v>0</v>
      </c>
      <c r="Y812" s="13">
        <f t="shared" si="114"/>
        <v>0</v>
      </c>
      <c r="Z812" s="13">
        <f t="shared" si="115"/>
        <v>1</v>
      </c>
      <c r="AA812" s="13">
        <f t="shared" si="116"/>
        <v>0</v>
      </c>
      <c r="AB812" s="13">
        <f t="shared" si="117"/>
        <v>475</v>
      </c>
      <c r="AC812" s="13">
        <f t="shared" si="118"/>
        <v>190</v>
      </c>
      <c r="AD812" s="13">
        <f t="shared" si="119"/>
        <v>0</v>
      </c>
      <c r="AE812" s="13">
        <f t="shared" si="120"/>
        <v>0</v>
      </c>
      <c r="AF812" s="11" t="s">
        <v>1115</v>
      </c>
    </row>
    <row r="813" spans="2:32" s="11" customFormat="1" ht="14.1" customHeight="1" outlineLevel="1" x14ac:dyDescent="0.2">
      <c r="B813" s="65" t="s">
        <v>58</v>
      </c>
      <c r="C813" s="11" t="s">
        <v>53</v>
      </c>
      <c r="D813" s="12">
        <v>40346</v>
      </c>
      <c r="E813" s="11">
        <v>21144460</v>
      </c>
      <c r="F813" s="11">
        <v>435917</v>
      </c>
      <c r="G813" s="11" t="s">
        <v>57</v>
      </c>
      <c r="H813" s="13" t="s">
        <v>109</v>
      </c>
      <c r="I813" s="11">
        <v>50</v>
      </c>
      <c r="J813" s="11">
        <v>0</v>
      </c>
      <c r="K813" s="11">
        <v>400</v>
      </c>
      <c r="L813" s="11">
        <v>200</v>
      </c>
      <c r="M813" s="11">
        <v>0</v>
      </c>
      <c r="N813" s="11">
        <v>0</v>
      </c>
      <c r="O813" s="11" t="s">
        <v>400</v>
      </c>
      <c r="P813" s="11">
        <v>550</v>
      </c>
      <c r="Q813" s="11" t="s">
        <v>37</v>
      </c>
      <c r="R813" s="11" t="s">
        <v>43</v>
      </c>
      <c r="S813" s="11" t="s">
        <v>66</v>
      </c>
      <c r="T813" s="11" t="s">
        <v>147</v>
      </c>
      <c r="W813" s="11">
        <f t="shared" si="112"/>
        <v>1</v>
      </c>
      <c r="X813" s="13">
        <f t="shared" si="113"/>
        <v>0</v>
      </c>
      <c r="Y813" s="13">
        <f t="shared" si="114"/>
        <v>0</v>
      </c>
      <c r="Z813" s="13">
        <f t="shared" si="115"/>
        <v>0</v>
      </c>
      <c r="AA813" s="13">
        <f t="shared" si="116"/>
        <v>1</v>
      </c>
      <c r="AB813" s="13">
        <f t="shared" si="117"/>
        <v>0</v>
      </c>
      <c r="AC813" s="13">
        <f t="shared" si="118"/>
        <v>0</v>
      </c>
      <c r="AD813" s="13">
        <f t="shared" si="119"/>
        <v>450</v>
      </c>
      <c r="AE813" s="13">
        <f t="shared" si="120"/>
        <v>200</v>
      </c>
      <c r="AF813" s="11" t="s">
        <v>1115</v>
      </c>
    </row>
    <row r="814" spans="2:32" s="11" customFormat="1" ht="14.1" customHeight="1" outlineLevel="1" x14ac:dyDescent="0.2">
      <c r="B814" s="65" t="s">
        <v>58</v>
      </c>
      <c r="C814" s="11" t="s">
        <v>53</v>
      </c>
      <c r="D814" s="12">
        <v>40346</v>
      </c>
      <c r="E814" s="11">
        <v>21205435</v>
      </c>
      <c r="F814" s="11">
        <v>714974</v>
      </c>
      <c r="G814" s="11" t="s">
        <v>57</v>
      </c>
      <c r="H814" s="13" t="s">
        <v>109</v>
      </c>
      <c r="I814" s="11">
        <v>0</v>
      </c>
      <c r="J814" s="11">
        <v>0</v>
      </c>
      <c r="K814" s="11">
        <v>200</v>
      </c>
      <c r="L814" s="11">
        <v>0</v>
      </c>
      <c r="M814" s="11">
        <v>0</v>
      </c>
      <c r="N814" s="11">
        <v>0</v>
      </c>
      <c r="O814" s="11" t="s">
        <v>400</v>
      </c>
      <c r="P814" s="11">
        <v>550</v>
      </c>
      <c r="Q814" s="11" t="s">
        <v>37</v>
      </c>
      <c r="R814" s="11" t="s">
        <v>43</v>
      </c>
      <c r="S814" s="11" t="s">
        <v>66</v>
      </c>
      <c r="T814" s="11" t="s">
        <v>78</v>
      </c>
      <c r="W814" s="11">
        <f t="shared" si="112"/>
        <v>1</v>
      </c>
      <c r="X814" s="13">
        <f t="shared" si="113"/>
        <v>1</v>
      </c>
      <c r="Y814" s="13">
        <f t="shared" si="114"/>
        <v>0</v>
      </c>
      <c r="Z814" s="13">
        <f t="shared" si="115"/>
        <v>0</v>
      </c>
      <c r="AA814" s="13">
        <f t="shared" si="116"/>
        <v>1</v>
      </c>
      <c r="AB814" s="13">
        <f t="shared" si="117"/>
        <v>0</v>
      </c>
      <c r="AC814" s="13">
        <f t="shared" si="118"/>
        <v>0</v>
      </c>
      <c r="AD814" s="13">
        <f t="shared" si="119"/>
        <v>200</v>
      </c>
      <c r="AE814" s="13">
        <f t="shared" si="120"/>
        <v>0</v>
      </c>
      <c r="AF814" s="11" t="s">
        <v>1115</v>
      </c>
    </row>
    <row r="815" spans="2:32" s="11" customFormat="1" ht="14.1" customHeight="1" outlineLevel="1" x14ac:dyDescent="0.2">
      <c r="B815" s="65" t="s">
        <v>42</v>
      </c>
      <c r="C815" s="11" t="s">
        <v>53</v>
      </c>
      <c r="D815" s="12">
        <v>40346</v>
      </c>
      <c r="E815" s="11">
        <v>24364077</v>
      </c>
      <c r="F815" s="11">
        <v>815591</v>
      </c>
      <c r="G815" s="11" t="s">
        <v>172</v>
      </c>
      <c r="H815" s="13" t="s">
        <v>88</v>
      </c>
      <c r="I815" s="11">
        <v>250</v>
      </c>
      <c r="J815" s="11">
        <v>0</v>
      </c>
      <c r="K815" s="11">
        <v>150</v>
      </c>
      <c r="L815" s="11">
        <v>180</v>
      </c>
      <c r="M815" s="11">
        <v>0</v>
      </c>
      <c r="N815" s="11">
        <v>0</v>
      </c>
      <c r="O815" s="11" t="s">
        <v>400</v>
      </c>
      <c r="P815" s="11">
        <v>575</v>
      </c>
      <c r="Q815" s="11" t="s">
        <v>35</v>
      </c>
      <c r="S815" s="11" t="s">
        <v>66</v>
      </c>
      <c r="T815" s="11" t="s">
        <v>147</v>
      </c>
      <c r="U815" s="11">
        <v>27400130438</v>
      </c>
      <c r="W815" s="11">
        <f t="shared" si="112"/>
        <v>1</v>
      </c>
      <c r="X815" s="13">
        <f t="shared" si="113"/>
        <v>0</v>
      </c>
      <c r="Y815" s="13">
        <f t="shared" si="114"/>
        <v>0</v>
      </c>
      <c r="Z815" s="13">
        <f t="shared" si="115"/>
        <v>1</v>
      </c>
      <c r="AA815" s="13">
        <f t="shared" si="116"/>
        <v>0</v>
      </c>
      <c r="AB815" s="13">
        <f t="shared" si="117"/>
        <v>400</v>
      </c>
      <c r="AC815" s="13">
        <f t="shared" si="118"/>
        <v>180</v>
      </c>
      <c r="AD815" s="13">
        <f t="shared" si="119"/>
        <v>0</v>
      </c>
      <c r="AE815" s="13">
        <f t="shared" si="120"/>
        <v>0</v>
      </c>
      <c r="AF815" s="11" t="s">
        <v>1115</v>
      </c>
    </row>
    <row r="816" spans="2:32" s="11" customFormat="1" ht="14.1" customHeight="1" outlineLevel="1" x14ac:dyDescent="0.2">
      <c r="B816" s="65" t="s">
        <v>96</v>
      </c>
      <c r="C816" s="11" t="s">
        <v>53</v>
      </c>
      <c r="D816" s="12">
        <v>40346</v>
      </c>
      <c r="E816" s="11">
        <v>300611</v>
      </c>
      <c r="G816" s="11" t="s">
        <v>141</v>
      </c>
      <c r="H816" s="13" t="s">
        <v>109</v>
      </c>
      <c r="I816" s="11">
        <v>725</v>
      </c>
      <c r="J816" s="11">
        <v>160</v>
      </c>
      <c r="K816" s="11">
        <v>0</v>
      </c>
      <c r="L816" s="11">
        <v>0</v>
      </c>
      <c r="M816" s="11">
        <v>0</v>
      </c>
      <c r="N816" s="11">
        <v>0</v>
      </c>
      <c r="O816" s="11" t="s">
        <v>193</v>
      </c>
      <c r="P816" s="11">
        <v>550</v>
      </c>
      <c r="Q816" s="11" t="s">
        <v>52</v>
      </c>
      <c r="S816" s="11" t="s">
        <v>66</v>
      </c>
      <c r="T816" s="11" t="s">
        <v>147</v>
      </c>
      <c r="W816" s="11">
        <f t="shared" si="112"/>
        <v>1</v>
      </c>
      <c r="X816" s="13">
        <f t="shared" si="113"/>
        <v>0</v>
      </c>
      <c r="Y816" s="13">
        <f t="shared" si="114"/>
        <v>0</v>
      </c>
      <c r="Z816" s="13">
        <f t="shared" si="115"/>
        <v>0</v>
      </c>
      <c r="AA816" s="13">
        <f t="shared" si="116"/>
        <v>1</v>
      </c>
      <c r="AB816" s="13">
        <f t="shared" si="117"/>
        <v>0</v>
      </c>
      <c r="AC816" s="13">
        <f t="shared" si="118"/>
        <v>0</v>
      </c>
      <c r="AD816" s="13">
        <f t="shared" si="119"/>
        <v>725</v>
      </c>
      <c r="AE816" s="13">
        <f t="shared" si="120"/>
        <v>160</v>
      </c>
      <c r="AF816" s="11" t="s">
        <v>1115</v>
      </c>
    </row>
    <row r="817" spans="2:32" s="11" customFormat="1" ht="14.1" customHeight="1" outlineLevel="1" x14ac:dyDescent="0.2">
      <c r="B817" s="65" t="s">
        <v>58</v>
      </c>
      <c r="C817" s="11" t="s">
        <v>53</v>
      </c>
      <c r="D817" s="12">
        <v>40347</v>
      </c>
      <c r="E817" s="11">
        <v>21172251</v>
      </c>
      <c r="F817" s="11">
        <v>513648</v>
      </c>
      <c r="G817" s="11" t="s">
        <v>49</v>
      </c>
      <c r="H817" s="13" t="s">
        <v>107</v>
      </c>
      <c r="I817" s="11">
        <v>200</v>
      </c>
      <c r="J817" s="11">
        <v>0</v>
      </c>
      <c r="K817" s="11">
        <v>0</v>
      </c>
      <c r="L817" s="11">
        <v>0</v>
      </c>
      <c r="M817" s="11">
        <v>0</v>
      </c>
      <c r="N817" s="11">
        <v>0</v>
      </c>
      <c r="O817" s="11" t="s">
        <v>400</v>
      </c>
      <c r="P817" s="11">
        <v>275</v>
      </c>
      <c r="Q817" s="11" t="s">
        <v>37</v>
      </c>
      <c r="S817" s="11" t="s">
        <v>66</v>
      </c>
      <c r="T817" s="11" t="s">
        <v>78</v>
      </c>
      <c r="W817" s="11">
        <f t="shared" si="112"/>
        <v>1</v>
      </c>
      <c r="X817" s="13">
        <f t="shared" si="113"/>
        <v>1</v>
      </c>
      <c r="Y817" s="13">
        <f t="shared" si="114"/>
        <v>0</v>
      </c>
      <c r="Z817" s="13">
        <f t="shared" si="115"/>
        <v>1</v>
      </c>
      <c r="AA817" s="13">
        <f t="shared" si="116"/>
        <v>0</v>
      </c>
      <c r="AB817" s="13">
        <f t="shared" si="117"/>
        <v>200</v>
      </c>
      <c r="AC817" s="13">
        <f t="shared" si="118"/>
        <v>0</v>
      </c>
      <c r="AD817" s="13">
        <f t="shared" si="119"/>
        <v>0</v>
      </c>
      <c r="AE817" s="13">
        <f t="shared" si="120"/>
        <v>0</v>
      </c>
      <c r="AF817" s="11" t="s">
        <v>1115</v>
      </c>
    </row>
    <row r="818" spans="2:32" s="11" customFormat="1" ht="14.1" customHeight="1" outlineLevel="1" x14ac:dyDescent="0.2">
      <c r="B818" s="65" t="s">
        <v>83</v>
      </c>
      <c r="C818" s="11" t="s">
        <v>53</v>
      </c>
      <c r="D818" s="12">
        <v>40347</v>
      </c>
      <c r="E818" s="11">
        <v>2305459</v>
      </c>
      <c r="F818" s="11">
        <v>81898219</v>
      </c>
      <c r="G818" s="11" t="s">
        <v>146</v>
      </c>
      <c r="H818" s="13" t="s">
        <v>107</v>
      </c>
      <c r="I818" s="11">
        <v>160</v>
      </c>
      <c r="J818" s="11">
        <v>0</v>
      </c>
      <c r="K818" s="11">
        <v>130</v>
      </c>
      <c r="L818" s="11">
        <v>130</v>
      </c>
      <c r="M818" s="11">
        <v>0</v>
      </c>
      <c r="N818" s="11">
        <v>0</v>
      </c>
      <c r="O818" s="11" t="s">
        <v>400</v>
      </c>
      <c r="P818" s="11">
        <v>520</v>
      </c>
      <c r="Q818" s="11" t="s">
        <v>75</v>
      </c>
      <c r="S818" s="11" t="s">
        <v>66</v>
      </c>
      <c r="T818" s="11" t="s">
        <v>147</v>
      </c>
      <c r="W818" s="11">
        <f t="shared" si="112"/>
        <v>1</v>
      </c>
      <c r="X818" s="13">
        <f t="shared" si="113"/>
        <v>0</v>
      </c>
      <c r="Y818" s="13">
        <f t="shared" si="114"/>
        <v>0</v>
      </c>
      <c r="Z818" s="13">
        <f t="shared" si="115"/>
        <v>1</v>
      </c>
      <c r="AA818" s="13">
        <f t="shared" si="116"/>
        <v>0</v>
      </c>
      <c r="AB818" s="13">
        <f t="shared" si="117"/>
        <v>290</v>
      </c>
      <c r="AC818" s="13">
        <f t="shared" si="118"/>
        <v>130</v>
      </c>
      <c r="AD818" s="13">
        <f t="shared" si="119"/>
        <v>0</v>
      </c>
      <c r="AE818" s="13">
        <f t="shared" si="120"/>
        <v>0</v>
      </c>
      <c r="AF818" s="11" t="s">
        <v>1115</v>
      </c>
    </row>
    <row r="819" spans="2:32" s="11" customFormat="1" ht="14.1" customHeight="1" outlineLevel="1" x14ac:dyDescent="0.2">
      <c r="B819" s="65" t="s">
        <v>83</v>
      </c>
      <c r="C819" s="11" t="s">
        <v>53</v>
      </c>
      <c r="D819" s="12">
        <v>40347</v>
      </c>
      <c r="E819" s="11">
        <v>2446206</v>
      </c>
      <c r="F819" s="11" t="s">
        <v>528</v>
      </c>
      <c r="G819" s="11" t="s">
        <v>167</v>
      </c>
      <c r="H819" s="13" t="s">
        <v>109</v>
      </c>
      <c r="I819" s="11">
        <v>150</v>
      </c>
      <c r="J819" s="11">
        <v>0</v>
      </c>
      <c r="K819" s="11">
        <v>50</v>
      </c>
      <c r="L819" s="11">
        <v>0</v>
      </c>
      <c r="M819" s="11">
        <v>0</v>
      </c>
      <c r="N819" s="11">
        <v>0</v>
      </c>
      <c r="O819" s="11" t="s">
        <v>400</v>
      </c>
      <c r="P819" s="11">
        <v>300</v>
      </c>
      <c r="Q819" s="11" t="s">
        <v>75</v>
      </c>
      <c r="S819" s="11" t="s">
        <v>66</v>
      </c>
      <c r="T819" s="11" t="s">
        <v>78</v>
      </c>
      <c r="W819" s="11">
        <f t="shared" si="112"/>
        <v>1</v>
      </c>
      <c r="X819" s="13">
        <f t="shared" si="113"/>
        <v>1</v>
      </c>
      <c r="Y819" s="13">
        <f t="shared" si="114"/>
        <v>0</v>
      </c>
      <c r="Z819" s="13">
        <f t="shared" si="115"/>
        <v>0</v>
      </c>
      <c r="AA819" s="13">
        <f t="shared" si="116"/>
        <v>1</v>
      </c>
      <c r="AB819" s="13">
        <f t="shared" si="117"/>
        <v>0</v>
      </c>
      <c r="AC819" s="13">
        <f t="shared" si="118"/>
        <v>0</v>
      </c>
      <c r="AD819" s="13">
        <f t="shared" si="119"/>
        <v>200</v>
      </c>
      <c r="AE819" s="13">
        <f t="shared" si="120"/>
        <v>0</v>
      </c>
      <c r="AF819" s="11" t="s">
        <v>1115</v>
      </c>
    </row>
    <row r="820" spans="2:32" s="11" customFormat="1" ht="14.1" customHeight="1" outlineLevel="1" x14ac:dyDescent="0.2">
      <c r="B820" s="65" t="s">
        <v>42</v>
      </c>
      <c r="C820" s="11" t="s">
        <v>53</v>
      </c>
      <c r="D820" s="12">
        <v>40347</v>
      </c>
      <c r="E820" s="11">
        <v>24370884</v>
      </c>
      <c r="F820" s="11">
        <v>550247</v>
      </c>
      <c r="G820" s="11" t="s">
        <v>172</v>
      </c>
      <c r="H820" s="13" t="s">
        <v>88</v>
      </c>
      <c r="I820" s="11">
        <v>200</v>
      </c>
      <c r="J820" s="11">
        <v>0</v>
      </c>
      <c r="K820" s="11">
        <v>50</v>
      </c>
      <c r="L820" s="11">
        <v>125</v>
      </c>
      <c r="M820" s="11">
        <v>0</v>
      </c>
      <c r="N820" s="11">
        <v>0</v>
      </c>
      <c r="O820" s="11" t="s">
        <v>400</v>
      </c>
      <c r="P820" s="11">
        <v>575</v>
      </c>
      <c r="Q820" s="11" t="s">
        <v>35</v>
      </c>
      <c r="S820" s="11" t="s">
        <v>66</v>
      </c>
      <c r="T820" s="11" t="s">
        <v>147</v>
      </c>
      <c r="U820" s="11">
        <v>27400130438</v>
      </c>
      <c r="W820" s="11">
        <f t="shared" si="112"/>
        <v>1</v>
      </c>
      <c r="X820" s="13">
        <f t="shared" si="113"/>
        <v>0</v>
      </c>
      <c r="Y820" s="13">
        <f t="shared" si="114"/>
        <v>0</v>
      </c>
      <c r="Z820" s="13">
        <f t="shared" si="115"/>
        <v>1</v>
      </c>
      <c r="AA820" s="13">
        <f t="shared" si="116"/>
        <v>0</v>
      </c>
      <c r="AB820" s="13">
        <f t="shared" si="117"/>
        <v>250</v>
      </c>
      <c r="AC820" s="13">
        <f t="shared" si="118"/>
        <v>125</v>
      </c>
      <c r="AD820" s="13">
        <f t="shared" si="119"/>
        <v>0</v>
      </c>
      <c r="AE820" s="13">
        <f t="shared" si="120"/>
        <v>0</v>
      </c>
      <c r="AF820" s="11" t="s">
        <v>1115</v>
      </c>
    </row>
    <row r="821" spans="2:32" s="11" customFormat="1" ht="14.1" customHeight="1" outlineLevel="1" x14ac:dyDescent="0.2">
      <c r="B821" s="65" t="s">
        <v>83</v>
      </c>
      <c r="C821" s="11" t="s">
        <v>53</v>
      </c>
      <c r="D821" s="12">
        <v>40347</v>
      </c>
      <c r="E821" s="11">
        <v>2679440</v>
      </c>
      <c r="F821" s="11" t="s">
        <v>529</v>
      </c>
      <c r="G821" s="11" t="s">
        <v>530</v>
      </c>
      <c r="H821" s="13" t="s">
        <v>132</v>
      </c>
      <c r="I821" s="11">
        <v>1380</v>
      </c>
      <c r="J821" s="11">
        <v>950</v>
      </c>
      <c r="K821" s="11">
        <v>0</v>
      </c>
      <c r="L821" s="11">
        <v>0</v>
      </c>
      <c r="M821" s="11">
        <v>0</v>
      </c>
      <c r="N821" s="11">
        <v>0</v>
      </c>
      <c r="O821" s="11" t="s">
        <v>400</v>
      </c>
      <c r="P821" s="11">
        <v>520</v>
      </c>
      <c r="Q821" s="11" t="s">
        <v>35</v>
      </c>
      <c r="S821" s="11" t="s">
        <v>66</v>
      </c>
      <c r="T821" s="11" t="s">
        <v>147</v>
      </c>
      <c r="W821" s="11">
        <f t="shared" si="112"/>
        <v>1</v>
      </c>
      <c r="X821" s="13">
        <f t="shared" si="113"/>
        <v>0</v>
      </c>
      <c r="Y821" s="13">
        <f t="shared" si="114"/>
        <v>0</v>
      </c>
      <c r="Z821" s="13">
        <f t="shared" si="115"/>
        <v>0</v>
      </c>
      <c r="AA821" s="13">
        <f t="shared" si="116"/>
        <v>0</v>
      </c>
      <c r="AB821" s="13">
        <f t="shared" si="117"/>
        <v>0</v>
      </c>
      <c r="AC821" s="13">
        <f t="shared" si="118"/>
        <v>0</v>
      </c>
      <c r="AD821" s="13">
        <f t="shared" si="119"/>
        <v>0</v>
      </c>
      <c r="AE821" s="13">
        <f t="shared" si="120"/>
        <v>0</v>
      </c>
      <c r="AF821" s="11" t="s">
        <v>1115</v>
      </c>
    </row>
    <row r="822" spans="2:32" s="11" customFormat="1" ht="14.1" customHeight="1" outlineLevel="1" x14ac:dyDescent="0.2">
      <c r="B822" s="65" t="s">
        <v>83</v>
      </c>
      <c r="C822" s="11" t="s">
        <v>53</v>
      </c>
      <c r="D822" s="12">
        <v>40347</v>
      </c>
      <c r="E822" s="11">
        <v>2450542</v>
      </c>
      <c r="F822" s="11" t="s">
        <v>531</v>
      </c>
      <c r="G822" s="11" t="s">
        <v>146</v>
      </c>
      <c r="H822" s="13" t="s">
        <v>88</v>
      </c>
      <c r="I822" s="11">
        <v>500</v>
      </c>
      <c r="J822" s="11">
        <v>0</v>
      </c>
      <c r="K822" s="11">
        <v>175</v>
      </c>
      <c r="L822" s="11">
        <v>320</v>
      </c>
      <c r="M822" s="11">
        <v>0</v>
      </c>
      <c r="N822" s="11">
        <v>0</v>
      </c>
      <c r="O822" s="11" t="s">
        <v>400</v>
      </c>
      <c r="P822" s="11">
        <v>520</v>
      </c>
      <c r="Q822" s="11" t="s">
        <v>75</v>
      </c>
      <c r="R822" s="11" t="s">
        <v>413</v>
      </c>
      <c r="S822" s="11" t="s">
        <v>66</v>
      </c>
      <c r="T822" s="11" t="s">
        <v>147</v>
      </c>
      <c r="W822" s="11">
        <f t="shared" si="112"/>
        <v>1</v>
      </c>
      <c r="X822" s="13">
        <f t="shared" si="113"/>
        <v>0</v>
      </c>
      <c r="Y822" s="13">
        <f t="shared" si="114"/>
        <v>0</v>
      </c>
      <c r="Z822" s="13">
        <f t="shared" si="115"/>
        <v>1</v>
      </c>
      <c r="AA822" s="13">
        <f t="shared" si="116"/>
        <v>0</v>
      </c>
      <c r="AB822" s="13">
        <f t="shared" si="117"/>
        <v>675</v>
      </c>
      <c r="AC822" s="13">
        <f t="shared" si="118"/>
        <v>320</v>
      </c>
      <c r="AD822" s="13">
        <f t="shared" si="119"/>
        <v>0</v>
      </c>
      <c r="AE822" s="13">
        <f t="shared" si="120"/>
        <v>0</v>
      </c>
      <c r="AF822" s="11" t="s">
        <v>1115</v>
      </c>
    </row>
    <row r="823" spans="2:32" s="11" customFormat="1" ht="14.1" customHeight="1" outlineLevel="1" x14ac:dyDescent="0.2">
      <c r="B823" s="65" t="s">
        <v>83</v>
      </c>
      <c r="C823" s="11" t="s">
        <v>53</v>
      </c>
      <c r="D823" s="12">
        <v>40347</v>
      </c>
      <c r="E823" s="11">
        <v>2224079</v>
      </c>
      <c r="F823" s="11" t="s">
        <v>532</v>
      </c>
      <c r="G823" s="11" t="s">
        <v>167</v>
      </c>
      <c r="H823" s="13" t="s">
        <v>109</v>
      </c>
      <c r="I823" s="11">
        <v>0</v>
      </c>
      <c r="J823" s="11">
        <v>0</v>
      </c>
      <c r="K823" s="11">
        <v>50</v>
      </c>
      <c r="L823" s="11">
        <v>0</v>
      </c>
      <c r="M823" s="11">
        <v>0</v>
      </c>
      <c r="N823" s="11">
        <v>0</v>
      </c>
      <c r="O823" s="11" t="s">
        <v>400</v>
      </c>
      <c r="P823" s="11">
        <v>520</v>
      </c>
      <c r="Q823" s="11" t="s">
        <v>75</v>
      </c>
      <c r="R823" s="11" t="s">
        <v>413</v>
      </c>
      <c r="S823" s="11" t="s">
        <v>66</v>
      </c>
      <c r="T823" s="11" t="s">
        <v>78</v>
      </c>
      <c r="W823" s="11">
        <f t="shared" si="112"/>
        <v>1</v>
      </c>
      <c r="X823" s="13">
        <f t="shared" si="113"/>
        <v>1</v>
      </c>
      <c r="Y823" s="13">
        <f t="shared" si="114"/>
        <v>0</v>
      </c>
      <c r="Z823" s="13">
        <f t="shared" si="115"/>
        <v>0</v>
      </c>
      <c r="AA823" s="13">
        <f t="shared" si="116"/>
        <v>1</v>
      </c>
      <c r="AB823" s="13">
        <f t="shared" si="117"/>
        <v>0</v>
      </c>
      <c r="AC823" s="13">
        <f t="shared" si="118"/>
        <v>0</v>
      </c>
      <c r="AD823" s="13">
        <f t="shared" si="119"/>
        <v>50</v>
      </c>
      <c r="AE823" s="13">
        <f t="shared" si="120"/>
        <v>0</v>
      </c>
      <c r="AF823" s="11" t="s">
        <v>1115</v>
      </c>
    </row>
    <row r="824" spans="2:32" s="11" customFormat="1" ht="14.1" customHeight="1" outlineLevel="1" x14ac:dyDescent="0.2">
      <c r="B824" s="65" t="s">
        <v>83</v>
      </c>
      <c r="C824" s="11" t="s">
        <v>53</v>
      </c>
      <c r="D824" s="12">
        <v>40347</v>
      </c>
      <c r="E824" s="11">
        <v>2513920</v>
      </c>
      <c r="F824" s="11" t="s">
        <v>533</v>
      </c>
      <c r="G824" s="11" t="s">
        <v>146</v>
      </c>
      <c r="H824" s="13" t="s">
        <v>109</v>
      </c>
      <c r="I824" s="11">
        <v>0</v>
      </c>
      <c r="J824" s="11">
        <v>0</v>
      </c>
      <c r="K824" s="11">
        <v>100</v>
      </c>
      <c r="L824" s="11">
        <v>0</v>
      </c>
      <c r="M824" s="11">
        <v>0</v>
      </c>
      <c r="N824" s="11">
        <v>0</v>
      </c>
      <c r="O824" s="11" t="s">
        <v>400</v>
      </c>
      <c r="P824" s="11">
        <v>520</v>
      </c>
      <c r="Q824" s="11" t="s">
        <v>75</v>
      </c>
      <c r="R824" s="11" t="s">
        <v>413</v>
      </c>
      <c r="S824" s="11" t="s">
        <v>66</v>
      </c>
      <c r="T824" s="11" t="s">
        <v>78</v>
      </c>
      <c r="W824" s="11">
        <f t="shared" si="112"/>
        <v>1</v>
      </c>
      <c r="X824" s="13">
        <f t="shared" si="113"/>
        <v>1</v>
      </c>
      <c r="Y824" s="13">
        <f t="shared" si="114"/>
        <v>0</v>
      </c>
      <c r="Z824" s="13">
        <f t="shared" si="115"/>
        <v>0</v>
      </c>
      <c r="AA824" s="13">
        <f t="shared" si="116"/>
        <v>1</v>
      </c>
      <c r="AB824" s="13">
        <f t="shared" si="117"/>
        <v>0</v>
      </c>
      <c r="AC824" s="13">
        <f t="shared" si="118"/>
        <v>0</v>
      </c>
      <c r="AD824" s="13">
        <f t="shared" si="119"/>
        <v>100</v>
      </c>
      <c r="AE824" s="13">
        <f t="shared" si="120"/>
        <v>0</v>
      </c>
      <c r="AF824" s="11" t="s">
        <v>1115</v>
      </c>
    </row>
    <row r="825" spans="2:32" s="11" customFormat="1" ht="14.1" customHeight="1" outlineLevel="1" x14ac:dyDescent="0.2">
      <c r="B825" s="65" t="s">
        <v>83</v>
      </c>
      <c r="C825" s="11" t="s">
        <v>53</v>
      </c>
      <c r="D825" s="12">
        <v>40351</v>
      </c>
      <c r="E825" s="11">
        <v>2429909</v>
      </c>
      <c r="F825" s="11" t="s">
        <v>534</v>
      </c>
      <c r="G825" s="11" t="s">
        <v>29</v>
      </c>
      <c r="H825" s="13" t="s">
        <v>109</v>
      </c>
      <c r="I825" s="11">
        <v>0</v>
      </c>
      <c r="J825" s="11">
        <v>0</v>
      </c>
      <c r="K825" s="11">
        <v>150</v>
      </c>
      <c r="L825" s="11">
        <v>0</v>
      </c>
      <c r="M825" s="11">
        <v>0</v>
      </c>
      <c r="N825" s="11">
        <v>0</v>
      </c>
      <c r="O825" s="11" t="s">
        <v>400</v>
      </c>
      <c r="P825" s="11">
        <v>520</v>
      </c>
      <c r="Q825" s="11" t="s">
        <v>75</v>
      </c>
      <c r="R825" s="11" t="s">
        <v>413</v>
      </c>
      <c r="S825" s="11" t="s">
        <v>66</v>
      </c>
      <c r="T825" s="11" t="s">
        <v>78</v>
      </c>
      <c r="W825" s="11">
        <f t="shared" si="112"/>
        <v>1</v>
      </c>
      <c r="X825" s="13">
        <f t="shared" si="113"/>
        <v>1</v>
      </c>
      <c r="Y825" s="13">
        <f t="shared" si="114"/>
        <v>0</v>
      </c>
      <c r="Z825" s="13">
        <f t="shared" si="115"/>
        <v>0</v>
      </c>
      <c r="AA825" s="13">
        <f t="shared" si="116"/>
        <v>1</v>
      </c>
      <c r="AB825" s="13">
        <f t="shared" si="117"/>
        <v>0</v>
      </c>
      <c r="AC825" s="13">
        <f t="shared" si="118"/>
        <v>0</v>
      </c>
      <c r="AD825" s="13">
        <f t="shared" si="119"/>
        <v>150</v>
      </c>
      <c r="AE825" s="13">
        <f t="shared" si="120"/>
        <v>0</v>
      </c>
      <c r="AF825" s="11" t="s">
        <v>1115</v>
      </c>
    </row>
    <row r="826" spans="2:32" s="11" customFormat="1" ht="14.1" customHeight="1" outlineLevel="1" x14ac:dyDescent="0.2">
      <c r="B826" s="65" t="s">
        <v>83</v>
      </c>
      <c r="C826" s="11" t="s">
        <v>53</v>
      </c>
      <c r="D826" s="12">
        <v>40351</v>
      </c>
      <c r="E826" s="11">
        <v>2093499</v>
      </c>
      <c r="F826" s="11" t="s">
        <v>535</v>
      </c>
      <c r="G826" s="11" t="s">
        <v>363</v>
      </c>
      <c r="H826" s="13" t="s">
        <v>130</v>
      </c>
      <c r="I826" s="11">
        <v>200</v>
      </c>
      <c r="J826" s="11">
        <v>0</v>
      </c>
      <c r="K826" s="11">
        <v>0</v>
      </c>
      <c r="L826" s="11">
        <v>0</v>
      </c>
      <c r="M826" s="11">
        <v>0</v>
      </c>
      <c r="N826" s="11">
        <v>0</v>
      </c>
      <c r="O826" s="11" t="s">
        <v>400</v>
      </c>
      <c r="P826" s="11">
        <v>300</v>
      </c>
      <c r="Q826" s="11" t="s">
        <v>35</v>
      </c>
      <c r="S826" s="11" t="s">
        <v>66</v>
      </c>
      <c r="T826" s="11" t="s">
        <v>78</v>
      </c>
      <c r="W826" s="11">
        <f t="shared" si="112"/>
        <v>1</v>
      </c>
      <c r="X826" s="13">
        <f t="shared" si="113"/>
        <v>1</v>
      </c>
      <c r="Y826" s="13">
        <f t="shared" si="114"/>
        <v>0</v>
      </c>
      <c r="Z826" s="13">
        <f t="shared" si="115"/>
        <v>0</v>
      </c>
      <c r="AA826" s="13">
        <f t="shared" si="116"/>
        <v>0</v>
      </c>
      <c r="AB826" s="13">
        <f t="shared" si="117"/>
        <v>0</v>
      </c>
      <c r="AC826" s="13">
        <f t="shared" si="118"/>
        <v>0</v>
      </c>
      <c r="AD826" s="13">
        <f t="shared" si="119"/>
        <v>0</v>
      </c>
      <c r="AE826" s="13">
        <f t="shared" si="120"/>
        <v>0</v>
      </c>
      <c r="AF826" s="11" t="s">
        <v>1115</v>
      </c>
    </row>
    <row r="827" spans="2:32" s="11" customFormat="1" ht="14.1" customHeight="1" outlineLevel="1" x14ac:dyDescent="0.2">
      <c r="B827" s="65" t="s">
        <v>83</v>
      </c>
      <c r="C827" s="11" t="s">
        <v>53</v>
      </c>
      <c r="D827" s="12">
        <v>40351</v>
      </c>
      <c r="E827" s="11">
        <v>2088031</v>
      </c>
      <c r="F827" s="11" t="s">
        <v>536</v>
      </c>
      <c r="G827" s="11" t="s">
        <v>29</v>
      </c>
      <c r="H827" s="13" t="s">
        <v>107</v>
      </c>
      <c r="I827" s="11">
        <v>200</v>
      </c>
      <c r="J827" s="11">
        <v>0</v>
      </c>
      <c r="K827" s="11">
        <v>100</v>
      </c>
      <c r="L827" s="11">
        <v>145</v>
      </c>
      <c r="M827" s="11">
        <v>0</v>
      </c>
      <c r="N827" s="11">
        <v>0</v>
      </c>
      <c r="O827" s="11" t="s">
        <v>400</v>
      </c>
      <c r="P827" s="11">
        <v>520</v>
      </c>
      <c r="Q827" s="11" t="s">
        <v>75</v>
      </c>
      <c r="R827" s="11" t="s">
        <v>413</v>
      </c>
      <c r="S827" s="11" t="s">
        <v>66</v>
      </c>
      <c r="T827" s="11" t="s">
        <v>147</v>
      </c>
      <c r="W827" s="11">
        <f t="shared" si="112"/>
        <v>1</v>
      </c>
      <c r="X827" s="13">
        <f t="shared" si="113"/>
        <v>0</v>
      </c>
      <c r="Y827" s="13">
        <f t="shared" si="114"/>
        <v>0</v>
      </c>
      <c r="Z827" s="13">
        <f t="shared" si="115"/>
        <v>1</v>
      </c>
      <c r="AA827" s="13">
        <f t="shared" si="116"/>
        <v>0</v>
      </c>
      <c r="AB827" s="13">
        <f t="shared" si="117"/>
        <v>300</v>
      </c>
      <c r="AC827" s="13">
        <f t="shared" si="118"/>
        <v>145</v>
      </c>
      <c r="AD827" s="13">
        <f t="shared" si="119"/>
        <v>0</v>
      </c>
      <c r="AE827" s="13">
        <f t="shared" si="120"/>
        <v>0</v>
      </c>
      <c r="AF827" s="11" t="s">
        <v>1115</v>
      </c>
    </row>
    <row r="828" spans="2:32" s="11" customFormat="1" ht="14.1" customHeight="1" outlineLevel="1" x14ac:dyDescent="0.2">
      <c r="B828" s="65" t="s">
        <v>58</v>
      </c>
      <c r="C828" s="11" t="s">
        <v>53</v>
      </c>
      <c r="D828" s="12">
        <v>40351</v>
      </c>
      <c r="E828" s="11">
        <v>21155837</v>
      </c>
      <c r="F828" s="11">
        <v>246453</v>
      </c>
      <c r="G828" s="11" t="s">
        <v>44</v>
      </c>
      <c r="H828" s="13" t="s">
        <v>107</v>
      </c>
      <c r="I828" s="11">
        <v>100</v>
      </c>
      <c r="J828" s="11">
        <v>0</v>
      </c>
      <c r="K828" s="11">
        <v>100</v>
      </c>
      <c r="L828" s="11">
        <v>0</v>
      </c>
      <c r="M828" s="11">
        <v>0</v>
      </c>
      <c r="N828" s="11">
        <v>0</v>
      </c>
      <c r="O828" s="11" t="s">
        <v>400</v>
      </c>
      <c r="P828" s="11">
        <v>574</v>
      </c>
      <c r="Q828" s="11" t="s">
        <v>37</v>
      </c>
      <c r="R828" s="11" t="s">
        <v>43</v>
      </c>
      <c r="S828" s="11" t="s">
        <v>66</v>
      </c>
      <c r="T828" s="11" t="s">
        <v>78</v>
      </c>
      <c r="W828" s="11">
        <f t="shared" si="112"/>
        <v>1</v>
      </c>
      <c r="X828" s="13">
        <f t="shared" si="113"/>
        <v>1</v>
      </c>
      <c r="Y828" s="13">
        <f t="shared" si="114"/>
        <v>0</v>
      </c>
      <c r="Z828" s="13">
        <f t="shared" si="115"/>
        <v>1</v>
      </c>
      <c r="AA828" s="13">
        <f t="shared" si="116"/>
        <v>0</v>
      </c>
      <c r="AB828" s="13">
        <f t="shared" si="117"/>
        <v>200</v>
      </c>
      <c r="AC828" s="13">
        <f t="shared" si="118"/>
        <v>0</v>
      </c>
      <c r="AD828" s="13">
        <f t="shared" si="119"/>
        <v>0</v>
      </c>
      <c r="AE828" s="13">
        <f t="shared" si="120"/>
        <v>0</v>
      </c>
      <c r="AF828" s="11" t="s">
        <v>1115</v>
      </c>
    </row>
    <row r="829" spans="2:32" s="11" customFormat="1" ht="14.1" customHeight="1" outlineLevel="1" x14ac:dyDescent="0.2">
      <c r="B829" s="65" t="s">
        <v>58</v>
      </c>
      <c r="C829" s="11" t="s">
        <v>53</v>
      </c>
      <c r="D829" s="12">
        <v>40351</v>
      </c>
      <c r="E829" s="11">
        <v>21077143</v>
      </c>
      <c r="F829" s="11">
        <v>976725</v>
      </c>
      <c r="G829" s="11" t="s">
        <v>44</v>
      </c>
      <c r="H829" s="13" t="s">
        <v>107</v>
      </c>
      <c r="I829" s="11">
        <v>200</v>
      </c>
      <c r="J829" s="11">
        <v>0</v>
      </c>
      <c r="K829" s="11">
        <v>0</v>
      </c>
      <c r="L829" s="11">
        <v>0</v>
      </c>
      <c r="M829" s="11">
        <v>0</v>
      </c>
      <c r="N829" s="11">
        <v>0</v>
      </c>
      <c r="O829" s="11" t="s">
        <v>400</v>
      </c>
      <c r="P829" s="11">
        <v>550</v>
      </c>
      <c r="Q829" s="11" t="s">
        <v>37</v>
      </c>
      <c r="R829" s="11" t="s">
        <v>43</v>
      </c>
      <c r="S829" s="11" t="s">
        <v>66</v>
      </c>
      <c r="T829" s="11" t="s">
        <v>78</v>
      </c>
      <c r="W829" s="11">
        <f t="shared" si="112"/>
        <v>1</v>
      </c>
      <c r="X829" s="13">
        <f t="shared" si="113"/>
        <v>1</v>
      </c>
      <c r="Y829" s="13">
        <f t="shared" si="114"/>
        <v>0</v>
      </c>
      <c r="Z829" s="13">
        <f t="shared" si="115"/>
        <v>1</v>
      </c>
      <c r="AA829" s="13">
        <f t="shared" si="116"/>
        <v>0</v>
      </c>
      <c r="AB829" s="13">
        <f t="shared" si="117"/>
        <v>200</v>
      </c>
      <c r="AC829" s="13">
        <f t="shared" si="118"/>
        <v>0</v>
      </c>
      <c r="AD829" s="13">
        <f t="shared" si="119"/>
        <v>0</v>
      </c>
      <c r="AE829" s="13">
        <f t="shared" si="120"/>
        <v>0</v>
      </c>
      <c r="AF829" s="11" t="s">
        <v>1115</v>
      </c>
    </row>
    <row r="830" spans="2:32" s="11" customFormat="1" ht="14.1" customHeight="1" outlineLevel="1" x14ac:dyDescent="0.2">
      <c r="B830" s="65" t="s">
        <v>96</v>
      </c>
      <c r="C830" s="11" t="s">
        <v>53</v>
      </c>
      <c r="D830" s="12">
        <v>40351</v>
      </c>
      <c r="E830" s="11">
        <v>298931</v>
      </c>
      <c r="G830" s="11" t="s">
        <v>141</v>
      </c>
      <c r="H830" s="13" t="s">
        <v>107</v>
      </c>
      <c r="I830" s="11">
        <v>150</v>
      </c>
      <c r="J830" s="11">
        <v>0</v>
      </c>
      <c r="K830" s="11">
        <v>0</v>
      </c>
      <c r="L830" s="11">
        <v>0</v>
      </c>
      <c r="M830" s="11">
        <v>0</v>
      </c>
      <c r="N830" s="11">
        <v>0</v>
      </c>
      <c r="O830" s="11" t="s">
        <v>193</v>
      </c>
      <c r="P830" s="11">
        <v>275</v>
      </c>
      <c r="Q830" s="11" t="s">
        <v>52</v>
      </c>
      <c r="R830" s="11" t="s">
        <v>145</v>
      </c>
      <c r="S830" s="11" t="s">
        <v>66</v>
      </c>
      <c r="T830" s="11" t="s">
        <v>78</v>
      </c>
      <c r="W830" s="11">
        <f t="shared" si="112"/>
        <v>1</v>
      </c>
      <c r="X830" s="13">
        <f t="shared" si="113"/>
        <v>1</v>
      </c>
      <c r="Y830" s="13">
        <f t="shared" si="114"/>
        <v>0</v>
      </c>
      <c r="Z830" s="13">
        <f t="shared" si="115"/>
        <v>1</v>
      </c>
      <c r="AA830" s="13">
        <f t="shared" si="116"/>
        <v>0</v>
      </c>
      <c r="AB830" s="13">
        <f t="shared" si="117"/>
        <v>150</v>
      </c>
      <c r="AC830" s="13">
        <f t="shared" si="118"/>
        <v>0</v>
      </c>
      <c r="AD830" s="13">
        <f t="shared" si="119"/>
        <v>0</v>
      </c>
      <c r="AE830" s="13">
        <f t="shared" si="120"/>
        <v>0</v>
      </c>
      <c r="AF830" s="11" t="s">
        <v>1115</v>
      </c>
    </row>
    <row r="831" spans="2:32" s="11" customFormat="1" ht="14.1" customHeight="1" outlineLevel="1" x14ac:dyDescent="0.2">
      <c r="B831" s="65" t="s">
        <v>96</v>
      </c>
      <c r="C831" s="11" t="s">
        <v>53</v>
      </c>
      <c r="D831" s="12">
        <v>40351</v>
      </c>
      <c r="E831" s="11">
        <v>301575</v>
      </c>
      <c r="G831" s="11" t="s">
        <v>141</v>
      </c>
      <c r="H831" s="13" t="s">
        <v>109</v>
      </c>
      <c r="I831" s="11">
        <v>450</v>
      </c>
      <c r="J831" s="11">
        <v>170</v>
      </c>
      <c r="K831" s="11">
        <v>0</v>
      </c>
      <c r="L831" s="11">
        <v>0</v>
      </c>
      <c r="M831" s="11">
        <v>0</v>
      </c>
      <c r="N831" s="11">
        <v>0</v>
      </c>
      <c r="O831" s="11" t="s">
        <v>193</v>
      </c>
      <c r="P831" s="11">
        <v>550</v>
      </c>
      <c r="Q831" s="11" t="s">
        <v>52</v>
      </c>
      <c r="S831" s="11" t="s">
        <v>66</v>
      </c>
      <c r="T831" s="11" t="s">
        <v>112</v>
      </c>
      <c r="W831" s="11">
        <f t="shared" si="112"/>
        <v>1</v>
      </c>
      <c r="X831" s="13">
        <f t="shared" si="113"/>
        <v>0</v>
      </c>
      <c r="Y831" s="13">
        <f t="shared" si="114"/>
        <v>0</v>
      </c>
      <c r="Z831" s="13">
        <f t="shared" si="115"/>
        <v>0</v>
      </c>
      <c r="AA831" s="13">
        <f t="shared" si="116"/>
        <v>1</v>
      </c>
      <c r="AB831" s="13">
        <f t="shared" si="117"/>
        <v>0</v>
      </c>
      <c r="AC831" s="13">
        <f t="shared" si="118"/>
        <v>0</v>
      </c>
      <c r="AD831" s="13">
        <f t="shared" si="119"/>
        <v>450</v>
      </c>
      <c r="AE831" s="13">
        <f t="shared" si="120"/>
        <v>170</v>
      </c>
      <c r="AF831" s="11" t="s">
        <v>1115</v>
      </c>
    </row>
    <row r="832" spans="2:32" s="11" customFormat="1" ht="14.1" customHeight="1" outlineLevel="1" x14ac:dyDescent="0.2">
      <c r="B832" s="65" t="s">
        <v>83</v>
      </c>
      <c r="C832" s="11" t="s">
        <v>53</v>
      </c>
      <c r="D832" s="12">
        <v>40352</v>
      </c>
      <c r="E832" s="11">
        <v>2361374</v>
      </c>
      <c r="F832" s="11" t="s">
        <v>538</v>
      </c>
      <c r="G832" s="11" t="s">
        <v>122</v>
      </c>
      <c r="H832" s="13" t="s">
        <v>109</v>
      </c>
      <c r="I832" s="11">
        <v>0</v>
      </c>
      <c r="J832" s="11">
        <v>0</v>
      </c>
      <c r="K832" s="11">
        <v>100</v>
      </c>
      <c r="L832" s="11">
        <v>0</v>
      </c>
      <c r="M832" s="11">
        <v>0</v>
      </c>
      <c r="N832" s="11">
        <v>0</v>
      </c>
      <c r="O832" s="11" t="s">
        <v>400</v>
      </c>
      <c r="P832" s="11">
        <v>520</v>
      </c>
      <c r="Q832" s="11" t="s">
        <v>75</v>
      </c>
      <c r="R832" s="11" t="s">
        <v>413</v>
      </c>
      <c r="S832" s="11" t="s">
        <v>66</v>
      </c>
      <c r="T832" s="11" t="s">
        <v>78</v>
      </c>
      <c r="W832" s="11">
        <f t="shared" si="112"/>
        <v>1</v>
      </c>
      <c r="X832" s="13">
        <f t="shared" si="113"/>
        <v>1</v>
      </c>
      <c r="Y832" s="13">
        <f t="shared" si="114"/>
        <v>0</v>
      </c>
      <c r="Z832" s="13">
        <f t="shared" si="115"/>
        <v>0</v>
      </c>
      <c r="AA832" s="13">
        <f t="shared" si="116"/>
        <v>1</v>
      </c>
      <c r="AB832" s="13">
        <f t="shared" si="117"/>
        <v>0</v>
      </c>
      <c r="AC832" s="13">
        <f t="shared" si="118"/>
        <v>0</v>
      </c>
      <c r="AD832" s="13">
        <f t="shared" si="119"/>
        <v>100</v>
      </c>
      <c r="AE832" s="13">
        <f t="shared" si="120"/>
        <v>0</v>
      </c>
      <c r="AF832" s="11" t="s">
        <v>1115</v>
      </c>
    </row>
    <row r="833" spans="1:36" s="11" customFormat="1" ht="14.1" customHeight="1" outlineLevel="1" x14ac:dyDescent="0.2">
      <c r="B833" s="65" t="s">
        <v>83</v>
      </c>
      <c r="C833" s="11" t="s">
        <v>53</v>
      </c>
      <c r="D833" s="12">
        <v>40352</v>
      </c>
      <c r="E833" s="11">
        <v>2679102</v>
      </c>
      <c r="F833" s="11" t="s">
        <v>537</v>
      </c>
      <c r="G833" s="11" t="s">
        <v>122</v>
      </c>
      <c r="H833" s="13" t="s">
        <v>109</v>
      </c>
      <c r="I833" s="11">
        <v>0</v>
      </c>
      <c r="J833" s="11">
        <v>0</v>
      </c>
      <c r="K833" s="11">
        <v>300</v>
      </c>
      <c r="L833" s="11">
        <v>140</v>
      </c>
      <c r="M833" s="11">
        <v>0</v>
      </c>
      <c r="N833" s="11">
        <v>0</v>
      </c>
      <c r="O833" s="11" t="s">
        <v>400</v>
      </c>
      <c r="P833" s="11">
        <v>520</v>
      </c>
      <c r="Q833" s="11" t="s">
        <v>75</v>
      </c>
      <c r="R833" s="11" t="s">
        <v>413</v>
      </c>
      <c r="S833" s="11" t="s">
        <v>66</v>
      </c>
      <c r="T833" s="11" t="s">
        <v>147</v>
      </c>
      <c r="W833" s="11">
        <f t="shared" si="112"/>
        <v>1</v>
      </c>
      <c r="X833" s="13">
        <f t="shared" si="113"/>
        <v>0</v>
      </c>
      <c r="Y833" s="13">
        <f t="shared" si="114"/>
        <v>0</v>
      </c>
      <c r="Z833" s="13">
        <f t="shared" si="115"/>
        <v>0</v>
      </c>
      <c r="AA833" s="13">
        <f t="shared" si="116"/>
        <v>1</v>
      </c>
      <c r="AB833" s="13">
        <f t="shared" si="117"/>
        <v>0</v>
      </c>
      <c r="AC833" s="13">
        <f t="shared" si="118"/>
        <v>0</v>
      </c>
      <c r="AD833" s="13">
        <f t="shared" si="119"/>
        <v>300</v>
      </c>
      <c r="AE833" s="13">
        <f t="shared" si="120"/>
        <v>140</v>
      </c>
      <c r="AF833" s="11" t="s">
        <v>1115</v>
      </c>
    </row>
    <row r="834" spans="1:36" s="11" customFormat="1" ht="14.1" customHeight="1" outlineLevel="1" x14ac:dyDescent="0.2">
      <c r="B834" s="65" t="s">
        <v>42</v>
      </c>
      <c r="C834" s="11" t="s">
        <v>53</v>
      </c>
      <c r="D834" s="12">
        <v>40353</v>
      </c>
      <c r="E834" s="11">
        <v>24362329</v>
      </c>
      <c r="F834" s="11">
        <v>815551</v>
      </c>
      <c r="G834" s="11" t="s">
        <v>142</v>
      </c>
      <c r="H834" s="13" t="s">
        <v>107</v>
      </c>
      <c r="I834" s="11">
        <v>870</v>
      </c>
      <c r="J834" s="11">
        <v>400</v>
      </c>
      <c r="K834" s="11">
        <v>245</v>
      </c>
      <c r="L834" s="11">
        <v>130</v>
      </c>
      <c r="M834" s="11">
        <v>0</v>
      </c>
      <c r="N834" s="11">
        <v>0</v>
      </c>
      <c r="O834" s="11" t="s">
        <v>400</v>
      </c>
      <c r="P834" s="11">
        <v>575</v>
      </c>
      <c r="Q834" s="11" t="s">
        <v>35</v>
      </c>
      <c r="S834" s="11" t="s">
        <v>66</v>
      </c>
      <c r="T834" s="11" t="s">
        <v>147</v>
      </c>
      <c r="U834" s="11">
        <v>27400133365</v>
      </c>
      <c r="W834" s="11">
        <f t="shared" si="112"/>
        <v>1</v>
      </c>
      <c r="X834" s="13">
        <f t="shared" si="113"/>
        <v>0</v>
      </c>
      <c r="Y834" s="13">
        <f t="shared" si="114"/>
        <v>0</v>
      </c>
      <c r="Z834" s="13">
        <f t="shared" si="115"/>
        <v>1</v>
      </c>
      <c r="AA834" s="13">
        <f t="shared" si="116"/>
        <v>0</v>
      </c>
      <c r="AB834" s="13">
        <f t="shared" si="117"/>
        <v>1115</v>
      </c>
      <c r="AC834" s="13">
        <f t="shared" si="118"/>
        <v>530</v>
      </c>
      <c r="AD834" s="13">
        <f t="shared" si="119"/>
        <v>0</v>
      </c>
      <c r="AE834" s="13">
        <f t="shared" si="120"/>
        <v>0</v>
      </c>
      <c r="AF834" s="11" t="s">
        <v>1115</v>
      </c>
    </row>
    <row r="835" spans="1:36" s="11" customFormat="1" ht="14.1" customHeight="1" outlineLevel="1" x14ac:dyDescent="0.2">
      <c r="B835" s="65" t="s">
        <v>83</v>
      </c>
      <c r="C835" s="11" t="s">
        <v>53</v>
      </c>
      <c r="D835" s="12">
        <v>40353</v>
      </c>
      <c r="E835" s="11">
        <v>2680056</v>
      </c>
      <c r="F835" s="11" t="s">
        <v>539</v>
      </c>
      <c r="G835" s="11" t="s">
        <v>540</v>
      </c>
      <c r="H835" s="13" t="s">
        <v>130</v>
      </c>
      <c r="I835" s="11">
        <v>50</v>
      </c>
      <c r="J835" s="11">
        <v>0</v>
      </c>
      <c r="K835" s="11">
        <v>0</v>
      </c>
      <c r="L835" s="11">
        <v>0</v>
      </c>
      <c r="M835" s="11">
        <v>0</v>
      </c>
      <c r="N835" s="11">
        <v>0</v>
      </c>
      <c r="O835" s="11" t="s">
        <v>400</v>
      </c>
      <c r="P835" s="11">
        <v>300</v>
      </c>
      <c r="Q835" s="11" t="s">
        <v>75</v>
      </c>
      <c r="S835" s="11" t="s">
        <v>66</v>
      </c>
      <c r="T835" s="11" t="s">
        <v>78</v>
      </c>
      <c r="W835" s="11">
        <f t="shared" si="112"/>
        <v>1</v>
      </c>
      <c r="X835" s="13">
        <f t="shared" si="113"/>
        <v>1</v>
      </c>
      <c r="Y835" s="13">
        <f t="shared" si="114"/>
        <v>0</v>
      </c>
      <c r="Z835" s="13">
        <f t="shared" si="115"/>
        <v>0</v>
      </c>
      <c r="AA835" s="13">
        <f t="shared" si="116"/>
        <v>0</v>
      </c>
      <c r="AB835" s="13">
        <f t="shared" si="117"/>
        <v>0</v>
      </c>
      <c r="AC835" s="13">
        <f t="shared" si="118"/>
        <v>0</v>
      </c>
      <c r="AD835" s="13">
        <f t="shared" si="119"/>
        <v>0</v>
      </c>
      <c r="AE835" s="13">
        <f t="shared" si="120"/>
        <v>0</v>
      </c>
      <c r="AF835" s="11" t="s">
        <v>1115</v>
      </c>
    </row>
    <row r="836" spans="1:36" s="11" customFormat="1" ht="14.1" customHeight="1" outlineLevel="1" x14ac:dyDescent="0.2">
      <c r="B836" s="65" t="s">
        <v>58</v>
      </c>
      <c r="C836" s="11" t="s">
        <v>53</v>
      </c>
      <c r="D836" s="12">
        <v>40353</v>
      </c>
      <c r="E836" s="11">
        <v>21222631</v>
      </c>
      <c r="F836" s="11">
        <v>625699</v>
      </c>
      <c r="G836" s="11" t="s">
        <v>57</v>
      </c>
      <c r="H836" s="13" t="s">
        <v>109</v>
      </c>
      <c r="I836" s="11">
        <v>100</v>
      </c>
      <c r="J836" s="11">
        <v>0</v>
      </c>
      <c r="K836" s="11">
        <v>250</v>
      </c>
      <c r="L836" s="11">
        <v>150</v>
      </c>
      <c r="M836" s="11">
        <v>0</v>
      </c>
      <c r="N836" s="11">
        <v>0</v>
      </c>
      <c r="O836" s="11" t="s">
        <v>400</v>
      </c>
      <c r="P836" s="11">
        <v>550</v>
      </c>
      <c r="Q836" s="11" t="s">
        <v>37</v>
      </c>
      <c r="R836" s="11" t="s">
        <v>43</v>
      </c>
      <c r="S836" s="11" t="s">
        <v>66</v>
      </c>
      <c r="T836" s="11" t="s">
        <v>147</v>
      </c>
      <c r="W836" s="11">
        <f t="shared" si="112"/>
        <v>1</v>
      </c>
      <c r="X836" s="13">
        <f t="shared" si="113"/>
        <v>0</v>
      </c>
      <c r="Y836" s="13">
        <f t="shared" si="114"/>
        <v>0</v>
      </c>
      <c r="Z836" s="13">
        <f t="shared" si="115"/>
        <v>0</v>
      </c>
      <c r="AA836" s="13">
        <f t="shared" si="116"/>
        <v>1</v>
      </c>
      <c r="AB836" s="13">
        <f t="shared" si="117"/>
        <v>0</v>
      </c>
      <c r="AC836" s="13">
        <f t="shared" si="118"/>
        <v>0</v>
      </c>
      <c r="AD836" s="13">
        <f t="shared" si="119"/>
        <v>350</v>
      </c>
      <c r="AE836" s="13">
        <f t="shared" si="120"/>
        <v>150</v>
      </c>
      <c r="AF836" s="11" t="s">
        <v>1115</v>
      </c>
    </row>
    <row r="837" spans="1:36" s="11" customFormat="1" ht="14.1" customHeight="1" outlineLevel="1" x14ac:dyDescent="0.2">
      <c r="B837" s="65" t="s">
        <v>58</v>
      </c>
      <c r="C837" s="11" t="s">
        <v>53</v>
      </c>
      <c r="D837" s="12">
        <v>40353</v>
      </c>
      <c r="E837" s="11">
        <v>21179795</v>
      </c>
      <c r="F837" s="11">
        <v>798604</v>
      </c>
      <c r="G837" s="11" t="s">
        <v>57</v>
      </c>
      <c r="H837" s="13" t="s">
        <v>109</v>
      </c>
      <c r="I837" s="11">
        <v>0</v>
      </c>
      <c r="J837" s="11">
        <v>0</v>
      </c>
      <c r="K837" s="11">
        <v>350</v>
      </c>
      <c r="L837" s="11">
        <v>150</v>
      </c>
      <c r="M837" s="11">
        <v>0</v>
      </c>
      <c r="N837" s="11">
        <v>0</v>
      </c>
      <c r="O837" s="11" t="s">
        <v>400</v>
      </c>
      <c r="P837" s="11">
        <v>550</v>
      </c>
      <c r="Q837" s="11" t="s">
        <v>37</v>
      </c>
      <c r="R837" s="11" t="s">
        <v>43</v>
      </c>
      <c r="S837" s="11" t="s">
        <v>66</v>
      </c>
      <c r="T837" s="11" t="s">
        <v>147</v>
      </c>
      <c r="W837" s="11">
        <f t="shared" si="112"/>
        <v>1</v>
      </c>
      <c r="X837" s="13">
        <f t="shared" si="113"/>
        <v>0</v>
      </c>
      <c r="Y837" s="13">
        <f t="shared" si="114"/>
        <v>0</v>
      </c>
      <c r="Z837" s="13">
        <f t="shared" si="115"/>
        <v>0</v>
      </c>
      <c r="AA837" s="13">
        <f t="shared" si="116"/>
        <v>1</v>
      </c>
      <c r="AB837" s="13">
        <f t="shared" si="117"/>
        <v>0</v>
      </c>
      <c r="AC837" s="13">
        <f t="shared" si="118"/>
        <v>0</v>
      </c>
      <c r="AD837" s="13">
        <f t="shared" si="119"/>
        <v>350</v>
      </c>
      <c r="AE837" s="13">
        <f t="shared" si="120"/>
        <v>150</v>
      </c>
      <c r="AF837" s="11" t="s">
        <v>1115</v>
      </c>
    </row>
    <row r="838" spans="1:36" s="11" customFormat="1" ht="14.1" customHeight="1" outlineLevel="1" x14ac:dyDescent="0.2">
      <c r="B838" s="65" t="s">
        <v>58</v>
      </c>
      <c r="C838" s="11" t="s">
        <v>53</v>
      </c>
      <c r="D838" s="12">
        <v>40353</v>
      </c>
      <c r="E838" s="11">
        <v>21200484</v>
      </c>
      <c r="F838" s="11">
        <v>341751</v>
      </c>
      <c r="G838" s="11" t="s">
        <v>57</v>
      </c>
      <c r="H838" s="13" t="s">
        <v>109</v>
      </c>
      <c r="I838" s="11">
        <v>0</v>
      </c>
      <c r="J838" s="11">
        <v>0</v>
      </c>
      <c r="K838" s="11">
        <v>200</v>
      </c>
      <c r="L838" s="11">
        <v>0</v>
      </c>
      <c r="M838" s="11">
        <v>0</v>
      </c>
      <c r="N838" s="11">
        <v>0</v>
      </c>
      <c r="O838" s="11" t="s">
        <v>400</v>
      </c>
      <c r="P838" s="11">
        <v>550</v>
      </c>
      <c r="Q838" s="11" t="s">
        <v>37</v>
      </c>
      <c r="R838" s="11" t="s">
        <v>43</v>
      </c>
      <c r="S838" s="11" t="s">
        <v>66</v>
      </c>
      <c r="T838" s="11" t="s">
        <v>78</v>
      </c>
      <c r="W838" s="11">
        <f t="shared" si="112"/>
        <v>1</v>
      </c>
      <c r="X838" s="13">
        <f t="shared" si="113"/>
        <v>1</v>
      </c>
      <c r="Y838" s="13">
        <f t="shared" si="114"/>
        <v>0</v>
      </c>
      <c r="Z838" s="13">
        <f t="shared" si="115"/>
        <v>0</v>
      </c>
      <c r="AA838" s="13">
        <f t="shared" si="116"/>
        <v>1</v>
      </c>
      <c r="AB838" s="13">
        <f t="shared" si="117"/>
        <v>0</v>
      </c>
      <c r="AC838" s="13">
        <f t="shared" si="118"/>
        <v>0</v>
      </c>
      <c r="AD838" s="13">
        <f t="shared" si="119"/>
        <v>200</v>
      </c>
      <c r="AE838" s="13">
        <f t="shared" si="120"/>
        <v>0</v>
      </c>
      <c r="AF838" s="11" t="s">
        <v>1115</v>
      </c>
    </row>
    <row r="839" spans="1:36" s="11" customFormat="1" ht="14.1" customHeight="1" outlineLevel="1" x14ac:dyDescent="0.2">
      <c r="B839" s="65" t="s">
        <v>541</v>
      </c>
      <c r="C839" s="11" t="s">
        <v>592</v>
      </c>
      <c r="D839" s="12">
        <v>40354</v>
      </c>
      <c r="E839" s="11" t="s">
        <v>542</v>
      </c>
      <c r="F839" s="11" t="s">
        <v>543</v>
      </c>
      <c r="G839" s="11" t="s">
        <v>544</v>
      </c>
      <c r="H839" s="13" t="s">
        <v>107</v>
      </c>
      <c r="I839" s="11">
        <v>400</v>
      </c>
      <c r="J839" s="11">
        <v>240</v>
      </c>
      <c r="K839" s="11">
        <v>0</v>
      </c>
      <c r="L839" s="11">
        <v>0</v>
      </c>
      <c r="M839" s="11">
        <v>0</v>
      </c>
      <c r="N839" s="11">
        <v>0</v>
      </c>
      <c r="O839" s="11" t="s">
        <v>400</v>
      </c>
      <c r="P839" s="11">
        <v>702.5</v>
      </c>
      <c r="Q839" s="11" t="s">
        <v>545</v>
      </c>
      <c r="S839" s="11" t="s">
        <v>546</v>
      </c>
      <c r="T839" s="11" t="s">
        <v>147</v>
      </c>
      <c r="U839" s="11">
        <v>518955</v>
      </c>
      <c r="W839" s="11">
        <f t="shared" si="112"/>
        <v>1</v>
      </c>
      <c r="X839" s="13">
        <f t="shared" si="113"/>
        <v>0</v>
      </c>
      <c r="Y839" s="13">
        <f t="shared" si="114"/>
        <v>0</v>
      </c>
      <c r="Z839" s="13">
        <f t="shared" si="115"/>
        <v>1</v>
      </c>
      <c r="AA839" s="13">
        <f t="shared" si="116"/>
        <v>0</v>
      </c>
      <c r="AB839" s="13">
        <f t="shared" si="117"/>
        <v>400</v>
      </c>
      <c r="AC839" s="13">
        <f t="shared" si="118"/>
        <v>240</v>
      </c>
      <c r="AD839" s="13">
        <f t="shared" si="119"/>
        <v>0</v>
      </c>
      <c r="AE839" s="13">
        <f t="shared" si="120"/>
        <v>0</v>
      </c>
      <c r="AF839" s="11" t="s">
        <v>1115</v>
      </c>
    </row>
    <row r="840" spans="1:36" s="11" customFormat="1" ht="14.1" customHeight="1" outlineLevel="1" x14ac:dyDescent="0.2">
      <c r="B840" s="65" t="s">
        <v>41</v>
      </c>
      <c r="C840" s="11" t="s">
        <v>53</v>
      </c>
      <c r="D840" s="12">
        <v>40347</v>
      </c>
      <c r="E840" s="11">
        <v>5261511</v>
      </c>
      <c r="F840" s="11">
        <v>124410</v>
      </c>
      <c r="G840" s="11" t="s">
        <v>40</v>
      </c>
      <c r="H840" s="13" t="s">
        <v>109</v>
      </c>
      <c r="I840" s="11">
        <v>0</v>
      </c>
      <c r="J840" s="11">
        <v>0</v>
      </c>
      <c r="K840" s="11">
        <v>2000</v>
      </c>
      <c r="L840" s="11">
        <v>0</v>
      </c>
      <c r="M840" s="11">
        <v>0</v>
      </c>
      <c r="N840" s="11">
        <v>0</v>
      </c>
      <c r="O840" s="11" t="s">
        <v>400</v>
      </c>
      <c r="P840" s="11">
        <v>625</v>
      </c>
      <c r="Q840" s="11" t="s">
        <v>43</v>
      </c>
      <c r="S840" s="11" t="s">
        <v>66</v>
      </c>
      <c r="T840" s="11" t="s">
        <v>78</v>
      </c>
      <c r="U840" s="11">
        <v>108113</v>
      </c>
      <c r="W840" s="11">
        <f t="shared" si="112"/>
        <v>1</v>
      </c>
      <c r="X840" s="13">
        <f t="shared" si="113"/>
        <v>1</v>
      </c>
      <c r="Y840" s="13">
        <f t="shared" si="114"/>
        <v>0</v>
      </c>
      <c r="Z840" s="13">
        <f t="shared" si="115"/>
        <v>0</v>
      </c>
      <c r="AA840" s="13">
        <f t="shared" si="116"/>
        <v>1</v>
      </c>
      <c r="AB840" s="13">
        <f t="shared" si="117"/>
        <v>0</v>
      </c>
      <c r="AC840" s="13">
        <f t="shared" si="118"/>
        <v>0</v>
      </c>
      <c r="AD840" s="13">
        <f t="shared" si="119"/>
        <v>2000</v>
      </c>
      <c r="AE840" s="13">
        <f t="shared" si="120"/>
        <v>0</v>
      </c>
      <c r="AF840" s="11" t="s">
        <v>1115</v>
      </c>
    </row>
    <row r="841" spans="1:36" s="11" customFormat="1" ht="14.1" customHeight="1" outlineLevel="1" x14ac:dyDescent="0.2">
      <c r="B841" s="65" t="s">
        <v>41</v>
      </c>
      <c r="C841" s="11" t="s">
        <v>53</v>
      </c>
      <c r="D841" s="12">
        <v>40347</v>
      </c>
      <c r="E841" s="11">
        <v>5261554</v>
      </c>
      <c r="F841" s="11">
        <v>352776</v>
      </c>
      <c r="G841" s="11" t="s">
        <v>40</v>
      </c>
      <c r="H841" s="13" t="s">
        <v>109</v>
      </c>
      <c r="I841" s="11">
        <v>0</v>
      </c>
      <c r="J841" s="11">
        <v>0</v>
      </c>
      <c r="K841" s="11">
        <v>150</v>
      </c>
      <c r="L841" s="11">
        <v>0</v>
      </c>
      <c r="M841" s="11">
        <v>0</v>
      </c>
      <c r="N841" s="11">
        <v>0</v>
      </c>
      <c r="O841" s="11" t="s">
        <v>400</v>
      </c>
      <c r="P841" s="11">
        <v>625</v>
      </c>
      <c r="Q841" s="11" t="s">
        <v>43</v>
      </c>
      <c r="S841" s="11" t="s">
        <v>66</v>
      </c>
      <c r="T841" s="11" t="s">
        <v>78</v>
      </c>
      <c r="U841" s="11">
        <v>108114</v>
      </c>
      <c r="W841" s="11">
        <f t="shared" si="112"/>
        <v>1</v>
      </c>
      <c r="X841" s="13">
        <f t="shared" si="113"/>
        <v>1</v>
      </c>
      <c r="Y841" s="13">
        <f t="shared" si="114"/>
        <v>0</v>
      </c>
      <c r="Z841" s="13">
        <f t="shared" si="115"/>
        <v>0</v>
      </c>
      <c r="AA841" s="13">
        <f t="shared" si="116"/>
        <v>1</v>
      </c>
      <c r="AB841" s="13">
        <f t="shared" si="117"/>
        <v>0</v>
      </c>
      <c r="AC841" s="13">
        <f t="shared" si="118"/>
        <v>0</v>
      </c>
      <c r="AD841" s="13">
        <f t="shared" si="119"/>
        <v>150</v>
      </c>
      <c r="AE841" s="13">
        <f t="shared" si="120"/>
        <v>0</v>
      </c>
      <c r="AF841" s="11" t="s">
        <v>1115</v>
      </c>
    </row>
    <row r="842" spans="1:36" s="11" customFormat="1" ht="14.1" customHeight="1" outlineLevel="1" x14ac:dyDescent="0.2">
      <c r="B842" s="65" t="s">
        <v>83</v>
      </c>
      <c r="C842" s="11" t="s">
        <v>53</v>
      </c>
      <c r="D842" s="12">
        <v>40354</v>
      </c>
      <c r="E842" s="11">
        <v>2125452</v>
      </c>
      <c r="F842" s="11" t="s">
        <v>547</v>
      </c>
      <c r="G842" s="11" t="s">
        <v>135</v>
      </c>
      <c r="H842" s="13" t="s">
        <v>55</v>
      </c>
      <c r="I842" s="11">
        <v>700</v>
      </c>
      <c r="J842" s="11">
        <v>225</v>
      </c>
      <c r="K842" s="11">
        <v>0</v>
      </c>
      <c r="L842" s="11">
        <v>0</v>
      </c>
      <c r="M842" s="11">
        <v>0</v>
      </c>
      <c r="N842" s="11">
        <v>0</v>
      </c>
      <c r="O842" s="11" t="s">
        <v>400</v>
      </c>
      <c r="P842" s="11">
        <v>520</v>
      </c>
      <c r="Q842" s="11" t="s">
        <v>75</v>
      </c>
      <c r="S842" s="11" t="s">
        <v>66</v>
      </c>
      <c r="T842" s="11" t="s">
        <v>147</v>
      </c>
      <c r="W842" s="11">
        <f t="shared" si="112"/>
        <v>1</v>
      </c>
      <c r="X842" s="13">
        <f t="shared" si="113"/>
        <v>0</v>
      </c>
      <c r="Y842" s="13">
        <f t="shared" si="114"/>
        <v>0</v>
      </c>
      <c r="Z842" s="13">
        <f t="shared" si="115"/>
        <v>0</v>
      </c>
      <c r="AA842" s="13">
        <f t="shared" si="116"/>
        <v>0</v>
      </c>
      <c r="AB842" s="13">
        <f t="shared" si="117"/>
        <v>0</v>
      </c>
      <c r="AC842" s="13">
        <f t="shared" si="118"/>
        <v>0</v>
      </c>
      <c r="AD842" s="13">
        <f t="shared" si="119"/>
        <v>0</v>
      </c>
      <c r="AE842" s="13">
        <f t="shared" si="120"/>
        <v>0</v>
      </c>
      <c r="AF842" s="11" t="s">
        <v>1115</v>
      </c>
    </row>
    <row r="843" spans="1:36" s="11" customFormat="1" ht="14.1" customHeight="1" outlineLevel="1" x14ac:dyDescent="0.2">
      <c r="B843" s="65" t="s">
        <v>42</v>
      </c>
      <c r="C843" s="11" t="s">
        <v>53</v>
      </c>
      <c r="D843" s="12">
        <v>40341</v>
      </c>
      <c r="E843" s="11">
        <v>24351751</v>
      </c>
      <c r="F843" s="11">
        <v>735013</v>
      </c>
      <c r="G843" s="11" t="s">
        <v>167</v>
      </c>
      <c r="H843" s="13" t="s">
        <v>109</v>
      </c>
      <c r="I843" s="11">
        <v>150</v>
      </c>
      <c r="J843" s="11">
        <v>0</v>
      </c>
      <c r="K843" s="11">
        <v>0</v>
      </c>
      <c r="L843" s="11">
        <v>0</v>
      </c>
      <c r="M843" s="11">
        <v>0</v>
      </c>
      <c r="N843" s="11">
        <v>0</v>
      </c>
      <c r="O843" s="11" t="s">
        <v>400</v>
      </c>
      <c r="P843" s="11">
        <v>575</v>
      </c>
      <c r="Q843" s="11" t="s">
        <v>35</v>
      </c>
      <c r="S843" s="11" t="s">
        <v>66</v>
      </c>
      <c r="T843" s="11" t="s">
        <v>78</v>
      </c>
      <c r="U843" s="11">
        <v>27400128780</v>
      </c>
      <c r="W843" s="11">
        <f t="shared" si="112"/>
        <v>1</v>
      </c>
      <c r="X843" s="13">
        <f t="shared" si="113"/>
        <v>1</v>
      </c>
      <c r="Y843" s="13">
        <f t="shared" si="114"/>
        <v>0</v>
      </c>
      <c r="Z843" s="13">
        <f t="shared" si="115"/>
        <v>0</v>
      </c>
      <c r="AA843" s="13">
        <f t="shared" si="116"/>
        <v>1</v>
      </c>
      <c r="AB843" s="13">
        <f t="shared" si="117"/>
        <v>0</v>
      </c>
      <c r="AC843" s="13">
        <f t="shared" si="118"/>
        <v>0</v>
      </c>
      <c r="AD843" s="13">
        <f t="shared" si="119"/>
        <v>150</v>
      </c>
      <c r="AE843" s="13">
        <f t="shared" si="120"/>
        <v>0</v>
      </c>
      <c r="AF843" s="11" t="s">
        <v>1115</v>
      </c>
    </row>
    <row r="844" spans="1:36" s="11" customFormat="1" ht="14.1" customHeight="1" outlineLevel="1" x14ac:dyDescent="0.2">
      <c r="B844" s="65" t="s">
        <v>83</v>
      </c>
      <c r="C844" s="11" t="s">
        <v>53</v>
      </c>
      <c r="D844" s="12">
        <v>40354</v>
      </c>
      <c r="E844" s="11">
        <v>2056877</v>
      </c>
      <c r="F844" s="11" t="s">
        <v>548</v>
      </c>
      <c r="G844" s="11" t="s">
        <v>146</v>
      </c>
      <c r="H844" s="13" t="s">
        <v>107</v>
      </c>
      <c r="I844" s="11">
        <v>150</v>
      </c>
      <c r="J844" s="11">
        <v>0</v>
      </c>
      <c r="K844" s="11">
        <v>0</v>
      </c>
      <c r="L844" s="11">
        <v>0</v>
      </c>
      <c r="M844" s="11">
        <v>0</v>
      </c>
      <c r="N844" s="11">
        <v>0</v>
      </c>
      <c r="O844" s="11" t="s">
        <v>400</v>
      </c>
      <c r="P844" s="11">
        <v>520</v>
      </c>
      <c r="Q844" s="11" t="s">
        <v>75</v>
      </c>
      <c r="R844" s="11" t="s">
        <v>413</v>
      </c>
      <c r="S844" s="11" t="s">
        <v>66</v>
      </c>
      <c r="T844" s="11" t="s">
        <v>78</v>
      </c>
      <c r="W844" s="11">
        <f t="shared" si="112"/>
        <v>1</v>
      </c>
      <c r="X844" s="13">
        <f t="shared" si="113"/>
        <v>1</v>
      </c>
      <c r="Y844" s="13">
        <f t="shared" si="114"/>
        <v>0</v>
      </c>
      <c r="Z844" s="13">
        <f t="shared" si="115"/>
        <v>1</v>
      </c>
      <c r="AA844" s="13">
        <f t="shared" si="116"/>
        <v>0</v>
      </c>
      <c r="AB844" s="13">
        <f t="shared" si="117"/>
        <v>150</v>
      </c>
      <c r="AC844" s="13">
        <f t="shared" si="118"/>
        <v>0</v>
      </c>
      <c r="AD844" s="13">
        <f t="shared" si="119"/>
        <v>0</v>
      </c>
      <c r="AE844" s="13">
        <f t="shared" si="120"/>
        <v>0</v>
      </c>
      <c r="AF844" s="11" t="s">
        <v>1115</v>
      </c>
    </row>
    <row r="845" spans="1:36" s="11" customFormat="1" ht="14.1" customHeight="1" outlineLevel="1" x14ac:dyDescent="0.2">
      <c r="B845" s="65" t="s">
        <v>96</v>
      </c>
      <c r="C845" s="11" t="s">
        <v>53</v>
      </c>
      <c r="D845" s="12">
        <v>40354</v>
      </c>
      <c r="E845" s="11">
        <v>301896</v>
      </c>
      <c r="G845" s="11" t="s">
        <v>27</v>
      </c>
      <c r="H845" s="13" t="s">
        <v>373</v>
      </c>
      <c r="I845" s="11">
        <v>375</v>
      </c>
      <c r="J845" s="11">
        <v>0</v>
      </c>
      <c r="K845" s="11">
        <v>175</v>
      </c>
      <c r="L845" s="11">
        <v>200</v>
      </c>
      <c r="M845" s="11">
        <v>0</v>
      </c>
      <c r="N845" s="11">
        <v>0</v>
      </c>
      <c r="O845" s="11" t="s">
        <v>193</v>
      </c>
      <c r="P845" s="11">
        <v>550</v>
      </c>
      <c r="Q845" s="11" t="s">
        <v>52</v>
      </c>
      <c r="R845" s="11" t="s">
        <v>133</v>
      </c>
      <c r="S845" s="11" t="s">
        <v>66</v>
      </c>
      <c r="T845" s="11" t="s">
        <v>147</v>
      </c>
      <c r="W845" s="11">
        <f t="shared" si="112"/>
        <v>1</v>
      </c>
      <c r="X845" s="13">
        <f t="shared" si="113"/>
        <v>0</v>
      </c>
      <c r="Y845" s="13">
        <f t="shared" si="114"/>
        <v>0</v>
      </c>
      <c r="Z845" s="13">
        <f t="shared" si="115"/>
        <v>0</v>
      </c>
      <c r="AA845" s="13">
        <f t="shared" si="116"/>
        <v>0</v>
      </c>
      <c r="AB845" s="13">
        <f t="shared" si="117"/>
        <v>0</v>
      </c>
      <c r="AC845" s="13">
        <f t="shared" si="118"/>
        <v>0</v>
      </c>
      <c r="AD845" s="13">
        <f t="shared" si="119"/>
        <v>0</v>
      </c>
      <c r="AE845" s="13">
        <f t="shared" si="120"/>
        <v>0</v>
      </c>
      <c r="AF845" s="11" t="s">
        <v>1115</v>
      </c>
    </row>
    <row r="846" spans="1:36" s="11" customFormat="1" ht="14.1" customHeight="1" outlineLevel="1" x14ac:dyDescent="0.2">
      <c r="B846" s="65" t="s">
        <v>96</v>
      </c>
      <c r="C846" s="11" t="s">
        <v>53</v>
      </c>
      <c r="D846" s="12">
        <v>40354</v>
      </c>
      <c r="E846" s="11">
        <v>297677</v>
      </c>
      <c r="G846" s="11" t="s">
        <v>27</v>
      </c>
      <c r="H846" s="13" t="s">
        <v>107</v>
      </c>
      <c r="I846" s="11">
        <v>400</v>
      </c>
      <c r="J846" s="11">
        <v>0</v>
      </c>
      <c r="K846" s="11">
        <v>150</v>
      </c>
      <c r="L846" s="11">
        <v>140</v>
      </c>
      <c r="M846" s="11">
        <v>0</v>
      </c>
      <c r="N846" s="11">
        <v>0</v>
      </c>
      <c r="O846" s="11" t="s">
        <v>193</v>
      </c>
      <c r="P846" s="11">
        <v>550</v>
      </c>
      <c r="Q846" s="11" t="s">
        <v>52</v>
      </c>
      <c r="R846" s="11" t="s">
        <v>133</v>
      </c>
      <c r="S846" s="11" t="s">
        <v>66</v>
      </c>
      <c r="T846" s="11" t="s">
        <v>147</v>
      </c>
      <c r="W846" s="11">
        <f t="shared" si="112"/>
        <v>1</v>
      </c>
      <c r="X846" s="13">
        <f t="shared" si="113"/>
        <v>0</v>
      </c>
      <c r="Y846" s="13">
        <f t="shared" si="114"/>
        <v>0</v>
      </c>
      <c r="Z846" s="13">
        <f t="shared" si="115"/>
        <v>1</v>
      </c>
      <c r="AA846" s="13">
        <f t="shared" si="116"/>
        <v>0</v>
      </c>
      <c r="AB846" s="13">
        <f t="shared" si="117"/>
        <v>550</v>
      </c>
      <c r="AC846" s="13">
        <f t="shared" si="118"/>
        <v>140</v>
      </c>
      <c r="AD846" s="13">
        <f t="shared" si="119"/>
        <v>0</v>
      </c>
      <c r="AE846" s="13">
        <f t="shared" si="120"/>
        <v>0</v>
      </c>
      <c r="AF846" s="11" t="s">
        <v>1115</v>
      </c>
    </row>
    <row r="847" spans="1:36" s="1" customFormat="1" ht="14.1" customHeight="1" outlineLevel="1" x14ac:dyDescent="0.2">
      <c r="A847" s="9"/>
      <c r="B847" s="65" t="s">
        <v>607</v>
      </c>
      <c r="C847" s="11" t="s">
        <v>550</v>
      </c>
      <c r="D847" s="12">
        <v>40355</v>
      </c>
      <c r="E847" s="11">
        <v>217453276</v>
      </c>
      <c r="F847" s="11">
        <v>292349</v>
      </c>
      <c r="G847" s="11" t="s">
        <v>551</v>
      </c>
      <c r="H847" s="13" t="s">
        <v>552</v>
      </c>
      <c r="I847" s="1">
        <v>325</v>
      </c>
      <c r="J847" s="1">
        <v>150</v>
      </c>
      <c r="K847" s="1">
        <v>0</v>
      </c>
      <c r="L847" s="1">
        <v>0</v>
      </c>
      <c r="M847" s="1">
        <v>0</v>
      </c>
      <c r="N847" s="1">
        <v>0</v>
      </c>
      <c r="O847" s="1" t="s">
        <v>400</v>
      </c>
      <c r="P847" s="11">
        <v>582.5</v>
      </c>
      <c r="Q847" s="11" t="s">
        <v>553</v>
      </c>
      <c r="R847" s="8"/>
      <c r="S847" s="1" t="s">
        <v>546</v>
      </c>
      <c r="T847" s="5" t="s">
        <v>147</v>
      </c>
      <c r="U847" s="11">
        <v>518959</v>
      </c>
      <c r="V847" s="11"/>
      <c r="W847" s="11">
        <f t="shared" si="112"/>
        <v>1</v>
      </c>
      <c r="X847" s="13">
        <f t="shared" si="113"/>
        <v>0</v>
      </c>
      <c r="Y847" s="13">
        <f t="shared" si="114"/>
        <v>0</v>
      </c>
      <c r="Z847" s="13">
        <f t="shared" si="115"/>
        <v>0</v>
      </c>
      <c r="AA847" s="13">
        <f t="shared" si="116"/>
        <v>0</v>
      </c>
      <c r="AB847" s="13">
        <f t="shared" si="117"/>
        <v>0</v>
      </c>
      <c r="AC847" s="13">
        <f t="shared" si="118"/>
        <v>0</v>
      </c>
      <c r="AD847" s="13">
        <f t="shared" si="119"/>
        <v>0</v>
      </c>
      <c r="AE847" s="13">
        <f t="shared" si="120"/>
        <v>0</v>
      </c>
      <c r="AF847" s="11" t="s">
        <v>1115</v>
      </c>
      <c r="AG847" s="50"/>
      <c r="AH847" s="50"/>
      <c r="AI847" s="50"/>
      <c r="AJ847" s="50"/>
    </row>
    <row r="848" spans="1:36" s="11" customFormat="1" ht="14.1" customHeight="1" outlineLevel="1" x14ac:dyDescent="0.2">
      <c r="B848" s="65" t="s">
        <v>549</v>
      </c>
      <c r="C848" s="11" t="s">
        <v>550</v>
      </c>
      <c r="D848" s="12">
        <v>40355</v>
      </c>
      <c r="E848" s="11">
        <v>507939140</v>
      </c>
      <c r="F848" s="11">
        <v>24618</v>
      </c>
      <c r="G848" s="11" t="s">
        <v>554</v>
      </c>
      <c r="H848" s="13" t="s">
        <v>90</v>
      </c>
      <c r="I848" s="11">
        <v>550</v>
      </c>
      <c r="J848" s="11">
        <v>300</v>
      </c>
      <c r="K848" s="11">
        <v>0</v>
      </c>
      <c r="L848" s="11">
        <v>0</v>
      </c>
      <c r="M848" s="11">
        <v>0</v>
      </c>
      <c r="N848" s="11">
        <v>0</v>
      </c>
      <c r="O848" s="11" t="s">
        <v>400</v>
      </c>
      <c r="P848" s="11">
        <v>688.25</v>
      </c>
      <c r="Q848" s="11" t="s">
        <v>555</v>
      </c>
      <c r="R848" s="11" t="s">
        <v>553</v>
      </c>
      <c r="S848" s="11" t="s">
        <v>546</v>
      </c>
      <c r="T848" s="11" t="s">
        <v>147</v>
      </c>
      <c r="U848" s="11">
        <v>519044</v>
      </c>
      <c r="W848" s="11">
        <f t="shared" ref="W848:W911" si="121">IF(D848&gt;0,1,0)</f>
        <v>1</v>
      </c>
      <c r="X848" s="13">
        <f t="shared" ref="X848:X911" si="122">IF(T848="None",0,1)</f>
        <v>0</v>
      </c>
      <c r="Y848" s="13">
        <f t="shared" ref="Y848:Y911" si="123">IF(H848="plt gel", 1,0)</f>
        <v>0</v>
      </c>
      <c r="Z848" s="13">
        <f t="shared" ref="Z848:Z911" si="124">IF(H848="THA",1,0)+IF(H848="THA/REV",1,0)+IF(H848="THA/ANT",1,0)</f>
        <v>0</v>
      </c>
      <c r="AA848" s="13">
        <f t="shared" ref="AA848:AA911" si="125">IF(H848="TkA",1,0)+IF(H848="TkA/REV",1,0)+IF(H848="TkA/BILAT",1,0)</f>
        <v>0</v>
      </c>
      <c r="AB848" s="13">
        <f t="shared" ref="AB848:AB911" si="126">IF(H848="THA",I848+K848,0)+IF(H848="THA/REV",I848+K848,0)+IF(H848="THA/ANT",I848+K848,0)</f>
        <v>0</v>
      </c>
      <c r="AC848" s="13">
        <f t="shared" ref="AC848:AC911" si="127">IF(H848="THA",J848+L848,0)+IF(H848="THA/REV",J848+L848,0)+IF(H848="THA/ANT",J848+L848,0)</f>
        <v>0</v>
      </c>
      <c r="AD848" s="13">
        <f t="shared" ref="AD848:AD911" si="128">IF(H848="TkA",I848+K848,0)+IF(H848="TkA/REV",I848+K848,0)+IF(H848="TkA/BILAT",I848+K848,0)</f>
        <v>0</v>
      </c>
      <c r="AE848" s="13">
        <f t="shared" ref="AE848:AE911" si="129">IF(H848="TkA",J848+L848,0)+IF(H848="TkA/REV",J848+L848,0)+IF(H848="TkA/BILAT",J848+L848,0)</f>
        <v>0</v>
      </c>
      <c r="AF848" s="11" t="s">
        <v>1115</v>
      </c>
    </row>
    <row r="849" spans="2:36" s="11" customFormat="1" ht="14.1" customHeight="1" outlineLevel="1" x14ac:dyDescent="0.2">
      <c r="B849" s="65" t="s">
        <v>83</v>
      </c>
      <c r="C849" s="11" t="s">
        <v>53</v>
      </c>
      <c r="D849" s="12">
        <v>40355</v>
      </c>
      <c r="E849" s="11">
        <v>2580165</v>
      </c>
      <c r="F849" s="11" t="s">
        <v>556</v>
      </c>
      <c r="G849" s="11" t="s">
        <v>60</v>
      </c>
      <c r="H849" s="13" t="s">
        <v>99</v>
      </c>
      <c r="I849" s="11">
        <v>300</v>
      </c>
      <c r="J849" s="11">
        <v>130</v>
      </c>
      <c r="K849" s="11">
        <v>0</v>
      </c>
      <c r="L849" s="11">
        <v>0</v>
      </c>
      <c r="M849" s="11">
        <v>0</v>
      </c>
      <c r="N849" s="11">
        <v>0</v>
      </c>
      <c r="O849" s="11" t="s">
        <v>400</v>
      </c>
      <c r="P849" s="11">
        <v>520</v>
      </c>
      <c r="Q849" s="11" t="s">
        <v>305</v>
      </c>
      <c r="R849" s="11" t="s">
        <v>413</v>
      </c>
      <c r="S849" s="11" t="s">
        <v>66</v>
      </c>
      <c r="T849" s="11" t="s">
        <v>147</v>
      </c>
      <c r="W849" s="11">
        <f t="shared" si="121"/>
        <v>1</v>
      </c>
      <c r="X849" s="13">
        <f t="shared" si="122"/>
        <v>0</v>
      </c>
      <c r="Y849" s="13">
        <f t="shared" si="123"/>
        <v>0</v>
      </c>
      <c r="Z849" s="13">
        <f t="shared" si="124"/>
        <v>0</v>
      </c>
      <c r="AA849" s="13">
        <f t="shared" si="125"/>
        <v>0</v>
      </c>
      <c r="AB849" s="13">
        <f t="shared" si="126"/>
        <v>0</v>
      </c>
      <c r="AC849" s="13">
        <f t="shared" si="127"/>
        <v>0</v>
      </c>
      <c r="AD849" s="13">
        <f t="shared" si="128"/>
        <v>0</v>
      </c>
      <c r="AE849" s="13">
        <f t="shared" si="129"/>
        <v>0</v>
      </c>
      <c r="AF849" s="11" t="s">
        <v>1115</v>
      </c>
    </row>
    <row r="850" spans="2:36" s="11" customFormat="1" ht="14.1" customHeight="1" outlineLevel="1" x14ac:dyDescent="0.2">
      <c r="B850" s="65" t="s">
        <v>96</v>
      </c>
      <c r="C850" s="11" t="s">
        <v>53</v>
      </c>
      <c r="D850" s="12">
        <v>40355</v>
      </c>
      <c r="E850" s="11">
        <v>295847</v>
      </c>
      <c r="G850" s="11" t="s">
        <v>136</v>
      </c>
      <c r="H850" s="13" t="s">
        <v>109</v>
      </c>
      <c r="I850" s="11">
        <v>100</v>
      </c>
      <c r="J850" s="11">
        <v>0</v>
      </c>
      <c r="K850" s="11">
        <v>1250</v>
      </c>
      <c r="L850" s="11">
        <v>580</v>
      </c>
      <c r="M850" s="11">
        <v>0</v>
      </c>
      <c r="N850" s="11">
        <v>0</v>
      </c>
      <c r="O850" s="11" t="s">
        <v>193</v>
      </c>
      <c r="P850" s="11">
        <v>550</v>
      </c>
      <c r="Q850" s="11" t="s">
        <v>133</v>
      </c>
      <c r="S850" s="11" t="s">
        <v>66</v>
      </c>
      <c r="T850" s="11" t="s">
        <v>147</v>
      </c>
      <c r="W850" s="11">
        <f t="shared" si="121"/>
        <v>1</v>
      </c>
      <c r="X850" s="13">
        <f t="shared" si="122"/>
        <v>0</v>
      </c>
      <c r="Y850" s="13">
        <f t="shared" si="123"/>
        <v>0</v>
      </c>
      <c r="Z850" s="13">
        <f t="shared" si="124"/>
        <v>0</v>
      </c>
      <c r="AA850" s="13">
        <f t="shared" si="125"/>
        <v>1</v>
      </c>
      <c r="AB850" s="13">
        <f t="shared" si="126"/>
        <v>0</v>
      </c>
      <c r="AC850" s="13">
        <f t="shared" si="127"/>
        <v>0</v>
      </c>
      <c r="AD850" s="13">
        <f t="shared" si="128"/>
        <v>1350</v>
      </c>
      <c r="AE850" s="13">
        <f t="shared" si="129"/>
        <v>580</v>
      </c>
      <c r="AF850" s="11" t="s">
        <v>1115</v>
      </c>
    </row>
    <row r="851" spans="2:36" s="11" customFormat="1" ht="14.1" customHeight="1" outlineLevel="1" x14ac:dyDescent="0.2">
      <c r="B851" s="65" t="s">
        <v>96</v>
      </c>
      <c r="C851" s="11" t="s">
        <v>53</v>
      </c>
      <c r="D851" s="12">
        <v>40355</v>
      </c>
      <c r="E851" s="11">
        <v>299327</v>
      </c>
      <c r="G851" s="11" t="s">
        <v>45</v>
      </c>
      <c r="H851" s="13" t="s">
        <v>109</v>
      </c>
      <c r="I851" s="11">
        <v>150</v>
      </c>
      <c r="J851" s="11">
        <v>0</v>
      </c>
      <c r="K851" s="11">
        <v>0</v>
      </c>
      <c r="L851" s="11">
        <v>0</v>
      </c>
      <c r="M851" s="11">
        <v>0</v>
      </c>
      <c r="N851" s="11">
        <v>0</v>
      </c>
      <c r="O851" s="11" t="s">
        <v>193</v>
      </c>
      <c r="P851" s="11">
        <v>275</v>
      </c>
      <c r="Q851" s="11" t="s">
        <v>133</v>
      </c>
      <c r="S851" s="11" t="s">
        <v>66</v>
      </c>
      <c r="T851" s="11" t="s">
        <v>78</v>
      </c>
      <c r="W851" s="11">
        <f t="shared" si="121"/>
        <v>1</v>
      </c>
      <c r="X851" s="13">
        <f t="shared" si="122"/>
        <v>1</v>
      </c>
      <c r="Y851" s="13">
        <f t="shared" si="123"/>
        <v>0</v>
      </c>
      <c r="Z851" s="13">
        <f t="shared" si="124"/>
        <v>0</v>
      </c>
      <c r="AA851" s="13">
        <f t="shared" si="125"/>
        <v>1</v>
      </c>
      <c r="AB851" s="13">
        <f t="shared" si="126"/>
        <v>0</v>
      </c>
      <c r="AC851" s="13">
        <f t="shared" si="127"/>
        <v>0</v>
      </c>
      <c r="AD851" s="13">
        <f t="shared" si="128"/>
        <v>150</v>
      </c>
      <c r="AE851" s="13">
        <f t="shared" si="129"/>
        <v>0</v>
      </c>
      <c r="AF851" s="11" t="s">
        <v>1115</v>
      </c>
    </row>
    <row r="852" spans="2:36" s="11" customFormat="1" ht="14.1" customHeight="1" outlineLevel="1" x14ac:dyDescent="0.2">
      <c r="B852" s="65" t="s">
        <v>96</v>
      </c>
      <c r="C852" s="11" t="s">
        <v>53</v>
      </c>
      <c r="D852" s="12">
        <v>40355</v>
      </c>
      <c r="E852" s="11">
        <v>298173</v>
      </c>
      <c r="G852" s="11" t="s">
        <v>136</v>
      </c>
      <c r="H852" s="13" t="s">
        <v>107</v>
      </c>
      <c r="I852" s="11">
        <v>350</v>
      </c>
      <c r="J852" s="11">
        <v>0</v>
      </c>
      <c r="K852" s="11">
        <v>300</v>
      </c>
      <c r="L852" s="11">
        <v>275</v>
      </c>
      <c r="M852" s="11">
        <v>0</v>
      </c>
      <c r="N852" s="11">
        <v>0</v>
      </c>
      <c r="O852" s="11" t="s">
        <v>193</v>
      </c>
      <c r="P852" s="11">
        <v>550</v>
      </c>
      <c r="Q852" s="11" t="s">
        <v>133</v>
      </c>
      <c r="S852" s="11" t="s">
        <v>66</v>
      </c>
      <c r="T852" s="11" t="s">
        <v>147</v>
      </c>
      <c r="W852" s="11">
        <f t="shared" si="121"/>
        <v>1</v>
      </c>
      <c r="X852" s="13">
        <f t="shared" si="122"/>
        <v>0</v>
      </c>
      <c r="Y852" s="13">
        <f t="shared" si="123"/>
        <v>0</v>
      </c>
      <c r="Z852" s="13">
        <f t="shared" si="124"/>
        <v>1</v>
      </c>
      <c r="AA852" s="13">
        <f t="shared" si="125"/>
        <v>0</v>
      </c>
      <c r="AB852" s="13">
        <f t="shared" si="126"/>
        <v>650</v>
      </c>
      <c r="AC852" s="13">
        <f t="shared" si="127"/>
        <v>275</v>
      </c>
      <c r="AD852" s="13">
        <f t="shared" si="128"/>
        <v>0</v>
      </c>
      <c r="AE852" s="13">
        <f t="shared" si="129"/>
        <v>0</v>
      </c>
      <c r="AF852" s="11" t="s">
        <v>1115</v>
      </c>
    </row>
    <row r="853" spans="2:36" s="11" customFormat="1" ht="14.1" customHeight="1" outlineLevel="1" x14ac:dyDescent="0.2">
      <c r="B853" s="65" t="s">
        <v>96</v>
      </c>
      <c r="C853" s="11" t="s">
        <v>53</v>
      </c>
      <c r="D853" s="12">
        <v>40355</v>
      </c>
      <c r="E853" s="11">
        <v>297775</v>
      </c>
      <c r="G853" s="11" t="s">
        <v>136</v>
      </c>
      <c r="H853" s="13" t="s">
        <v>109</v>
      </c>
      <c r="I853" s="11">
        <v>75</v>
      </c>
      <c r="J853" s="11">
        <v>0</v>
      </c>
      <c r="K853" s="11">
        <v>725</v>
      </c>
      <c r="L853" s="11">
        <v>315</v>
      </c>
      <c r="M853" s="11">
        <v>0</v>
      </c>
      <c r="N853" s="11">
        <v>0</v>
      </c>
      <c r="O853" s="11" t="s">
        <v>193</v>
      </c>
      <c r="P853" s="11">
        <v>550</v>
      </c>
      <c r="Q853" s="11" t="s">
        <v>133</v>
      </c>
      <c r="R853" s="11" t="s">
        <v>52</v>
      </c>
      <c r="S853" s="11" t="s">
        <v>66</v>
      </c>
      <c r="T853" s="11" t="s">
        <v>147</v>
      </c>
      <c r="W853" s="11">
        <f t="shared" si="121"/>
        <v>1</v>
      </c>
      <c r="X853" s="13">
        <f t="shared" si="122"/>
        <v>0</v>
      </c>
      <c r="Y853" s="13">
        <f t="shared" si="123"/>
        <v>0</v>
      </c>
      <c r="Z853" s="13">
        <f t="shared" si="124"/>
        <v>0</v>
      </c>
      <c r="AA853" s="13">
        <f t="shared" si="125"/>
        <v>1</v>
      </c>
      <c r="AB853" s="13">
        <f t="shared" si="126"/>
        <v>0</v>
      </c>
      <c r="AC853" s="13">
        <f t="shared" si="127"/>
        <v>0</v>
      </c>
      <c r="AD853" s="13">
        <f t="shared" si="128"/>
        <v>800</v>
      </c>
      <c r="AE853" s="13">
        <f t="shared" si="129"/>
        <v>315</v>
      </c>
      <c r="AF853" s="11" t="s">
        <v>1115</v>
      </c>
    </row>
    <row r="854" spans="2:36" s="11" customFormat="1" ht="14.1" customHeight="1" outlineLevel="1" x14ac:dyDescent="0.2">
      <c r="B854" s="65" t="s">
        <v>42</v>
      </c>
      <c r="C854" s="11" t="s">
        <v>53</v>
      </c>
      <c r="D854" s="12">
        <v>40355</v>
      </c>
      <c r="E854" s="11">
        <v>24387615</v>
      </c>
      <c r="F854" s="11">
        <v>735957</v>
      </c>
      <c r="G854" s="11" t="s">
        <v>28</v>
      </c>
      <c r="H854" s="13" t="s">
        <v>73</v>
      </c>
      <c r="I854" s="11">
        <v>2500</v>
      </c>
      <c r="J854" s="11">
        <v>1275</v>
      </c>
      <c r="K854" s="11">
        <v>350</v>
      </c>
      <c r="L854" s="11">
        <v>130</v>
      </c>
      <c r="M854" s="11">
        <v>0</v>
      </c>
      <c r="N854" s="11">
        <v>0</v>
      </c>
      <c r="O854" s="11" t="s">
        <v>400</v>
      </c>
      <c r="P854" s="11">
        <v>680</v>
      </c>
      <c r="Q854" s="11" t="s">
        <v>35</v>
      </c>
      <c r="R854" s="11" t="s">
        <v>75</v>
      </c>
      <c r="S854" s="11" t="s">
        <v>66</v>
      </c>
      <c r="T854" s="11" t="s">
        <v>147</v>
      </c>
      <c r="U854" s="11">
        <v>27400134684</v>
      </c>
      <c r="W854" s="11">
        <f t="shared" si="121"/>
        <v>1</v>
      </c>
      <c r="X854" s="13">
        <f t="shared" si="122"/>
        <v>0</v>
      </c>
      <c r="Y854" s="13">
        <f t="shared" si="123"/>
        <v>0</v>
      </c>
      <c r="Z854" s="13">
        <f t="shared" si="124"/>
        <v>0</v>
      </c>
      <c r="AA854" s="13">
        <f t="shared" si="125"/>
        <v>0</v>
      </c>
      <c r="AB854" s="13">
        <f t="shared" si="126"/>
        <v>0</v>
      </c>
      <c r="AC854" s="13">
        <f t="shared" si="127"/>
        <v>0</v>
      </c>
      <c r="AD854" s="13">
        <f t="shared" si="128"/>
        <v>0</v>
      </c>
      <c r="AE854" s="13">
        <f t="shared" si="129"/>
        <v>0</v>
      </c>
      <c r="AF854" s="11" t="s">
        <v>1115</v>
      </c>
    </row>
    <row r="855" spans="2:36" s="11" customFormat="1" ht="14.1" customHeight="1" outlineLevel="1" x14ac:dyDescent="0.2">
      <c r="B855" s="65" t="s">
        <v>557</v>
      </c>
      <c r="C855" s="11" t="s">
        <v>550</v>
      </c>
      <c r="D855" s="12">
        <v>40355</v>
      </c>
      <c r="E855" s="11">
        <v>2597</v>
      </c>
      <c r="G855" s="11" t="s">
        <v>558</v>
      </c>
      <c r="H855" s="13" t="s">
        <v>218</v>
      </c>
      <c r="I855" s="11">
        <v>0</v>
      </c>
      <c r="J855" s="11">
        <v>0</v>
      </c>
      <c r="K855" s="11">
        <v>0</v>
      </c>
      <c r="L855" s="11">
        <v>0</v>
      </c>
      <c r="M855" s="11">
        <v>0</v>
      </c>
      <c r="N855" s="11">
        <v>0</v>
      </c>
      <c r="O855" s="11">
        <v>0</v>
      </c>
      <c r="P855" s="11">
        <v>553.5</v>
      </c>
      <c r="Q855" s="11" t="s">
        <v>559</v>
      </c>
      <c r="T855" s="11" t="s">
        <v>78</v>
      </c>
      <c r="W855" s="11">
        <f t="shared" si="121"/>
        <v>1</v>
      </c>
      <c r="X855" s="13">
        <f t="shared" si="122"/>
        <v>1</v>
      </c>
      <c r="Y855" s="13">
        <f t="shared" si="123"/>
        <v>0</v>
      </c>
      <c r="Z855" s="13">
        <f t="shared" si="124"/>
        <v>0</v>
      </c>
      <c r="AA855" s="13">
        <f t="shared" si="125"/>
        <v>0</v>
      </c>
      <c r="AB855" s="13">
        <f t="shared" si="126"/>
        <v>0</v>
      </c>
      <c r="AC855" s="13">
        <f t="shared" si="127"/>
        <v>0</v>
      </c>
      <c r="AD855" s="13">
        <f t="shared" si="128"/>
        <v>0</v>
      </c>
      <c r="AE855" s="13">
        <f t="shared" si="129"/>
        <v>0</v>
      </c>
      <c r="AF855" s="11" t="s">
        <v>1115</v>
      </c>
    </row>
    <row r="856" spans="2:36" s="11" customFormat="1" ht="14.1" customHeight="1" outlineLevel="1" x14ac:dyDescent="0.2">
      <c r="B856" s="65" t="s">
        <v>42</v>
      </c>
      <c r="C856" s="11" t="s">
        <v>53</v>
      </c>
      <c r="D856" s="12">
        <v>40357</v>
      </c>
      <c r="E856" s="11">
        <v>24389322</v>
      </c>
      <c r="F856" s="11">
        <v>601623</v>
      </c>
      <c r="G856" s="11" t="s">
        <v>28</v>
      </c>
      <c r="H856" s="13" t="s">
        <v>107</v>
      </c>
      <c r="I856" s="11">
        <v>150</v>
      </c>
      <c r="J856" s="11">
        <v>0</v>
      </c>
      <c r="K856" s="11">
        <v>65</v>
      </c>
      <c r="L856" s="11">
        <v>130</v>
      </c>
      <c r="M856" s="11">
        <v>0</v>
      </c>
      <c r="N856" s="11">
        <v>0</v>
      </c>
      <c r="O856" s="11" t="s">
        <v>400</v>
      </c>
      <c r="P856" s="11">
        <v>575</v>
      </c>
      <c r="Q856" s="11" t="s">
        <v>75</v>
      </c>
      <c r="R856" s="11" t="s">
        <v>413</v>
      </c>
      <c r="S856" s="11" t="s">
        <v>66</v>
      </c>
      <c r="T856" s="11" t="s">
        <v>147</v>
      </c>
      <c r="U856" s="11">
        <v>27400134684</v>
      </c>
      <c r="W856" s="11">
        <f t="shared" si="121"/>
        <v>1</v>
      </c>
      <c r="X856" s="13">
        <f t="shared" si="122"/>
        <v>0</v>
      </c>
      <c r="Y856" s="13">
        <f t="shared" si="123"/>
        <v>0</v>
      </c>
      <c r="Z856" s="13">
        <f t="shared" si="124"/>
        <v>1</v>
      </c>
      <c r="AA856" s="13">
        <f t="shared" si="125"/>
        <v>0</v>
      </c>
      <c r="AB856" s="13">
        <f t="shared" si="126"/>
        <v>215</v>
      </c>
      <c r="AC856" s="13">
        <f t="shared" si="127"/>
        <v>130</v>
      </c>
      <c r="AD856" s="13">
        <f t="shared" si="128"/>
        <v>0</v>
      </c>
      <c r="AE856" s="13">
        <f t="shared" si="129"/>
        <v>0</v>
      </c>
      <c r="AF856" s="11" t="s">
        <v>1115</v>
      </c>
    </row>
    <row r="857" spans="2:36" s="11" customFormat="1" ht="14.1" customHeight="1" outlineLevel="1" x14ac:dyDescent="0.2">
      <c r="B857" s="65" t="s">
        <v>83</v>
      </c>
      <c r="C857" s="11" t="s">
        <v>53</v>
      </c>
      <c r="D857" s="12">
        <v>40357</v>
      </c>
      <c r="E857" s="11">
        <v>2680410</v>
      </c>
      <c r="F857" s="11" t="s">
        <v>560</v>
      </c>
      <c r="G857" s="11" t="s">
        <v>138</v>
      </c>
      <c r="H857" s="13" t="s">
        <v>130</v>
      </c>
      <c r="I857" s="11">
        <v>25</v>
      </c>
      <c r="J857" s="11">
        <v>0</v>
      </c>
      <c r="K857" s="11">
        <v>0</v>
      </c>
      <c r="L857" s="11">
        <v>0</v>
      </c>
      <c r="M857" s="11">
        <v>0</v>
      </c>
      <c r="N857" s="11">
        <v>0</v>
      </c>
      <c r="O857" s="11" t="s">
        <v>400</v>
      </c>
      <c r="P857" s="52">
        <v>300</v>
      </c>
      <c r="Q857" s="11" t="s">
        <v>35</v>
      </c>
      <c r="S857" s="11" t="s">
        <v>66</v>
      </c>
      <c r="T857" s="11" t="s">
        <v>78</v>
      </c>
      <c r="W857" s="11">
        <f t="shared" si="121"/>
        <v>1</v>
      </c>
      <c r="X857" s="13">
        <f t="shared" si="122"/>
        <v>1</v>
      </c>
      <c r="Y857" s="13">
        <f t="shared" si="123"/>
        <v>0</v>
      </c>
      <c r="Z857" s="13">
        <f t="shared" si="124"/>
        <v>0</v>
      </c>
      <c r="AA857" s="13">
        <f t="shared" si="125"/>
        <v>0</v>
      </c>
      <c r="AB857" s="13">
        <f t="shared" si="126"/>
        <v>0</v>
      </c>
      <c r="AC857" s="13">
        <f t="shared" si="127"/>
        <v>0</v>
      </c>
      <c r="AD857" s="13">
        <f t="shared" si="128"/>
        <v>0</v>
      </c>
      <c r="AE857" s="13">
        <f t="shared" si="129"/>
        <v>0</v>
      </c>
      <c r="AF857" s="11" t="s">
        <v>1115</v>
      </c>
    </row>
    <row r="858" spans="2:36" s="11" customFormat="1" ht="14.1" customHeight="1" outlineLevel="1" x14ac:dyDescent="0.2">
      <c r="B858" s="65" t="s">
        <v>83</v>
      </c>
      <c r="C858" s="11" t="s">
        <v>53</v>
      </c>
      <c r="D858" s="12">
        <v>40357</v>
      </c>
      <c r="E858" s="11">
        <v>2680414</v>
      </c>
      <c r="F858" s="11" t="s">
        <v>561</v>
      </c>
      <c r="G858" s="11" t="s">
        <v>562</v>
      </c>
      <c r="H858" s="13" t="s">
        <v>563</v>
      </c>
      <c r="I858" s="11">
        <v>4000</v>
      </c>
      <c r="J858" s="11">
        <v>2000</v>
      </c>
      <c r="K858" s="11">
        <v>0</v>
      </c>
      <c r="L858" s="11">
        <v>0</v>
      </c>
      <c r="M858" s="11">
        <v>0</v>
      </c>
      <c r="N858" s="11">
        <v>0</v>
      </c>
      <c r="O858" s="11" t="s">
        <v>400</v>
      </c>
      <c r="P858" s="11">
        <v>520</v>
      </c>
      <c r="Q858" s="11" t="s">
        <v>75</v>
      </c>
      <c r="S858" s="11" t="s">
        <v>66</v>
      </c>
      <c r="T858" s="11" t="s">
        <v>147</v>
      </c>
      <c r="W858" s="11">
        <f t="shared" si="121"/>
        <v>1</v>
      </c>
      <c r="X858" s="13">
        <f t="shared" si="122"/>
        <v>0</v>
      </c>
      <c r="Y858" s="13">
        <f t="shared" si="123"/>
        <v>0</v>
      </c>
      <c r="Z858" s="13">
        <f t="shared" si="124"/>
        <v>0</v>
      </c>
      <c r="AA858" s="13">
        <f t="shared" si="125"/>
        <v>0</v>
      </c>
      <c r="AB858" s="13">
        <f t="shared" si="126"/>
        <v>0</v>
      </c>
      <c r="AC858" s="13">
        <f t="shared" si="127"/>
        <v>0</v>
      </c>
      <c r="AD858" s="13">
        <f t="shared" si="128"/>
        <v>0</v>
      </c>
      <c r="AE858" s="13">
        <f t="shared" si="129"/>
        <v>0</v>
      </c>
      <c r="AF858" s="11" t="s">
        <v>1115</v>
      </c>
    </row>
    <row r="859" spans="2:36" s="11" customFormat="1" ht="14.1" customHeight="1" outlineLevel="1" x14ac:dyDescent="0.2">
      <c r="B859" s="65" t="s">
        <v>83</v>
      </c>
      <c r="C859" s="11" t="s">
        <v>53</v>
      </c>
      <c r="D859" s="12">
        <v>40358</v>
      </c>
      <c r="E859" s="11">
        <v>2241088</v>
      </c>
      <c r="F859" s="11" t="s">
        <v>567</v>
      </c>
      <c r="G859" s="11" t="s">
        <v>29</v>
      </c>
      <c r="H859" s="13" t="s">
        <v>107</v>
      </c>
      <c r="I859" s="11">
        <v>350</v>
      </c>
      <c r="J859" s="11">
        <v>0</v>
      </c>
      <c r="K859" s="11">
        <v>250</v>
      </c>
      <c r="L859" s="11">
        <v>300</v>
      </c>
      <c r="M859" s="11">
        <v>0</v>
      </c>
      <c r="N859" s="11">
        <v>0</v>
      </c>
      <c r="O859" s="11" t="s">
        <v>400</v>
      </c>
      <c r="P859" s="11">
        <v>520</v>
      </c>
      <c r="Q859" s="11" t="s">
        <v>35</v>
      </c>
      <c r="S859" s="11" t="s">
        <v>66</v>
      </c>
      <c r="T859" s="11" t="s">
        <v>147</v>
      </c>
      <c r="W859" s="11">
        <f t="shared" si="121"/>
        <v>1</v>
      </c>
      <c r="X859" s="13">
        <f t="shared" si="122"/>
        <v>0</v>
      </c>
      <c r="Y859" s="13">
        <f t="shared" si="123"/>
        <v>0</v>
      </c>
      <c r="Z859" s="13">
        <f t="shared" si="124"/>
        <v>1</v>
      </c>
      <c r="AA859" s="13">
        <f t="shared" si="125"/>
        <v>0</v>
      </c>
      <c r="AB859" s="13">
        <f t="shared" si="126"/>
        <v>600</v>
      </c>
      <c r="AC859" s="13">
        <f t="shared" si="127"/>
        <v>300</v>
      </c>
      <c r="AD859" s="13">
        <f t="shared" si="128"/>
        <v>0</v>
      </c>
      <c r="AE859" s="13">
        <f t="shared" si="129"/>
        <v>0</v>
      </c>
      <c r="AF859" s="11" t="s">
        <v>1115</v>
      </c>
    </row>
    <row r="860" spans="2:36" s="11" customFormat="1" ht="14.1" customHeight="1" outlineLevel="1" x14ac:dyDescent="0.2">
      <c r="B860" s="65" t="s">
        <v>22</v>
      </c>
      <c r="C860" s="11" t="s">
        <v>53</v>
      </c>
      <c r="D860" s="12">
        <v>40354</v>
      </c>
      <c r="E860" s="11">
        <v>200719728</v>
      </c>
      <c r="F860" s="11">
        <v>172864</v>
      </c>
      <c r="G860" s="11" t="s">
        <v>23</v>
      </c>
      <c r="H860" s="13" t="s">
        <v>107</v>
      </c>
      <c r="I860" s="11">
        <v>700</v>
      </c>
      <c r="J860" s="11">
        <v>150</v>
      </c>
      <c r="K860" s="11">
        <v>0</v>
      </c>
      <c r="L860" s="11">
        <v>0</v>
      </c>
      <c r="M860" s="11">
        <v>0</v>
      </c>
      <c r="N860" s="11">
        <v>0</v>
      </c>
      <c r="O860" s="11" t="s">
        <v>193</v>
      </c>
      <c r="P860" s="11">
        <v>1050</v>
      </c>
      <c r="Q860" s="11" t="s">
        <v>37</v>
      </c>
      <c r="S860" s="11" t="s">
        <v>66</v>
      </c>
      <c r="T860" s="11" t="s">
        <v>147</v>
      </c>
      <c r="W860" s="11">
        <f t="shared" si="121"/>
        <v>1</v>
      </c>
      <c r="X860" s="13">
        <f t="shared" si="122"/>
        <v>0</v>
      </c>
      <c r="Y860" s="13">
        <f t="shared" si="123"/>
        <v>0</v>
      </c>
      <c r="Z860" s="13">
        <f t="shared" si="124"/>
        <v>1</v>
      </c>
      <c r="AA860" s="13">
        <f t="shared" si="125"/>
        <v>0</v>
      </c>
      <c r="AB860" s="13">
        <f t="shared" si="126"/>
        <v>700</v>
      </c>
      <c r="AC860" s="13">
        <f t="shared" si="127"/>
        <v>150</v>
      </c>
      <c r="AD860" s="13">
        <f t="shared" si="128"/>
        <v>0</v>
      </c>
      <c r="AE860" s="13">
        <f t="shared" si="129"/>
        <v>0</v>
      </c>
      <c r="AF860" s="11" t="s">
        <v>1115</v>
      </c>
      <c r="AG860" s="50"/>
      <c r="AH860" s="50"/>
      <c r="AI860" s="50"/>
      <c r="AJ860" s="50"/>
    </row>
    <row r="861" spans="2:36" s="11" customFormat="1" ht="14.1" customHeight="1" outlineLevel="1" x14ac:dyDescent="0.2">
      <c r="B861" s="65" t="s">
        <v>477</v>
      </c>
      <c r="C861" s="11" t="s">
        <v>53</v>
      </c>
      <c r="D861" s="12">
        <v>40358</v>
      </c>
      <c r="E861" s="11">
        <v>3010400</v>
      </c>
      <c r="F861" s="11">
        <v>900141682</v>
      </c>
      <c r="G861" s="11" t="s">
        <v>142</v>
      </c>
      <c r="H861" s="13" t="s">
        <v>107</v>
      </c>
      <c r="I861" s="11">
        <v>1200</v>
      </c>
      <c r="J861" s="11">
        <v>0</v>
      </c>
      <c r="K861" s="11">
        <v>300</v>
      </c>
      <c r="L861" s="11">
        <v>825</v>
      </c>
      <c r="M861" s="11">
        <v>0</v>
      </c>
      <c r="N861" s="11">
        <v>0</v>
      </c>
      <c r="O861" s="11" t="s">
        <v>400</v>
      </c>
      <c r="P861" s="11">
        <v>700</v>
      </c>
      <c r="Q861" s="11" t="s">
        <v>75</v>
      </c>
      <c r="S861" s="11" t="s">
        <v>66</v>
      </c>
      <c r="T861" s="11" t="s">
        <v>147</v>
      </c>
      <c r="W861" s="11">
        <f t="shared" si="121"/>
        <v>1</v>
      </c>
      <c r="X861" s="13">
        <f t="shared" si="122"/>
        <v>0</v>
      </c>
      <c r="Y861" s="13">
        <f t="shared" si="123"/>
        <v>0</v>
      </c>
      <c r="Z861" s="13">
        <f t="shared" si="124"/>
        <v>1</v>
      </c>
      <c r="AA861" s="13">
        <f t="shared" si="125"/>
        <v>0</v>
      </c>
      <c r="AB861" s="13">
        <f t="shared" si="126"/>
        <v>1500</v>
      </c>
      <c r="AC861" s="13">
        <f t="shared" si="127"/>
        <v>825</v>
      </c>
      <c r="AD861" s="13">
        <f t="shared" si="128"/>
        <v>0</v>
      </c>
      <c r="AE861" s="13">
        <f t="shared" si="129"/>
        <v>0</v>
      </c>
      <c r="AF861" s="11" t="s">
        <v>1115</v>
      </c>
      <c r="AG861" s="50"/>
      <c r="AH861" s="50"/>
      <c r="AI861" s="50"/>
      <c r="AJ861" s="50"/>
    </row>
    <row r="862" spans="2:36" s="11" customFormat="1" ht="14.1" customHeight="1" outlineLevel="1" x14ac:dyDescent="0.2">
      <c r="B862" s="65" t="s">
        <v>58</v>
      </c>
      <c r="C862" s="11" t="s">
        <v>53</v>
      </c>
      <c r="D862" s="12">
        <v>40358</v>
      </c>
      <c r="E862" s="11">
        <v>21148393</v>
      </c>
      <c r="F862" s="11">
        <v>885752</v>
      </c>
      <c r="G862" s="11" t="s">
        <v>44</v>
      </c>
      <c r="H862" s="13" t="s">
        <v>109</v>
      </c>
      <c r="I862" s="11">
        <v>0</v>
      </c>
      <c r="J862" s="11">
        <v>0</v>
      </c>
      <c r="K862" s="11">
        <v>450</v>
      </c>
      <c r="L862" s="11">
        <v>200</v>
      </c>
      <c r="M862" s="11">
        <v>0</v>
      </c>
      <c r="N862" s="11">
        <v>0</v>
      </c>
      <c r="O862" s="11" t="s">
        <v>400</v>
      </c>
      <c r="P862" s="11">
        <v>550</v>
      </c>
      <c r="Q862" s="11" t="s">
        <v>37</v>
      </c>
      <c r="R862" s="11" t="s">
        <v>43</v>
      </c>
      <c r="S862" s="11" t="s">
        <v>66</v>
      </c>
      <c r="T862" s="11" t="s">
        <v>147</v>
      </c>
      <c r="W862" s="11">
        <f t="shared" si="121"/>
        <v>1</v>
      </c>
      <c r="X862" s="13">
        <f t="shared" si="122"/>
        <v>0</v>
      </c>
      <c r="Y862" s="13">
        <f t="shared" si="123"/>
        <v>0</v>
      </c>
      <c r="Z862" s="13">
        <f t="shared" si="124"/>
        <v>0</v>
      </c>
      <c r="AA862" s="13">
        <f t="shared" si="125"/>
        <v>1</v>
      </c>
      <c r="AB862" s="13">
        <f t="shared" si="126"/>
        <v>0</v>
      </c>
      <c r="AC862" s="13">
        <f t="shared" si="127"/>
        <v>0</v>
      </c>
      <c r="AD862" s="13">
        <f t="shared" si="128"/>
        <v>450</v>
      </c>
      <c r="AE862" s="13">
        <f t="shared" si="129"/>
        <v>200</v>
      </c>
      <c r="AF862" s="11" t="s">
        <v>1115</v>
      </c>
      <c r="AG862" s="50"/>
      <c r="AH862" s="50"/>
      <c r="AI862" s="50"/>
      <c r="AJ862" s="50"/>
    </row>
    <row r="863" spans="2:36" s="11" customFormat="1" ht="14.1" customHeight="1" outlineLevel="1" x14ac:dyDescent="0.2">
      <c r="B863" s="65" t="s">
        <v>58</v>
      </c>
      <c r="C863" s="11" t="s">
        <v>53</v>
      </c>
      <c r="D863" s="12">
        <v>40358</v>
      </c>
      <c r="E863" s="11">
        <v>21123498</v>
      </c>
      <c r="F863" s="11">
        <v>793722</v>
      </c>
      <c r="G863" s="11" t="s">
        <v>44</v>
      </c>
      <c r="H863" s="13" t="s">
        <v>109</v>
      </c>
      <c r="I863" s="11">
        <v>100</v>
      </c>
      <c r="J863" s="11">
        <v>0</v>
      </c>
      <c r="K863" s="11">
        <v>0</v>
      </c>
      <c r="L863" s="11">
        <v>0</v>
      </c>
      <c r="M863" s="11">
        <v>0</v>
      </c>
      <c r="N863" s="11">
        <v>0</v>
      </c>
      <c r="O863" s="11" t="s">
        <v>400</v>
      </c>
      <c r="P863" s="11">
        <v>550</v>
      </c>
      <c r="Q863" s="11" t="s">
        <v>37</v>
      </c>
      <c r="R863" s="11" t="s">
        <v>43</v>
      </c>
      <c r="S863" s="11" t="s">
        <v>66</v>
      </c>
      <c r="T863" s="11" t="s">
        <v>78</v>
      </c>
      <c r="W863" s="11">
        <f t="shared" si="121"/>
        <v>1</v>
      </c>
      <c r="X863" s="13">
        <f t="shared" si="122"/>
        <v>1</v>
      </c>
      <c r="Y863" s="13">
        <f t="shared" si="123"/>
        <v>0</v>
      </c>
      <c r="Z863" s="13">
        <f t="shared" si="124"/>
        <v>0</v>
      </c>
      <c r="AA863" s="13">
        <f t="shared" si="125"/>
        <v>1</v>
      </c>
      <c r="AB863" s="13">
        <f t="shared" si="126"/>
        <v>0</v>
      </c>
      <c r="AC863" s="13">
        <f t="shared" si="127"/>
        <v>0</v>
      </c>
      <c r="AD863" s="13">
        <f t="shared" si="128"/>
        <v>100</v>
      </c>
      <c r="AE863" s="13">
        <f t="shared" si="129"/>
        <v>0</v>
      </c>
      <c r="AF863" s="11" t="s">
        <v>1115</v>
      </c>
      <c r="AG863" s="50"/>
      <c r="AH863" s="50"/>
      <c r="AI863" s="50"/>
      <c r="AJ863" s="50"/>
    </row>
    <row r="864" spans="2:36" s="11" customFormat="1" ht="14.1" customHeight="1" outlineLevel="1" x14ac:dyDescent="0.2">
      <c r="B864" s="65" t="s">
        <v>477</v>
      </c>
      <c r="C864" s="11" t="s">
        <v>53</v>
      </c>
      <c r="D864" s="12">
        <v>40358</v>
      </c>
      <c r="E864" s="11">
        <v>3010418</v>
      </c>
      <c r="F864" s="11">
        <v>900141816</v>
      </c>
      <c r="G864" s="11" t="s">
        <v>142</v>
      </c>
      <c r="H864" s="13" t="s">
        <v>107</v>
      </c>
      <c r="I864" s="11">
        <v>200</v>
      </c>
      <c r="J864" s="11">
        <v>0</v>
      </c>
      <c r="K864" s="11">
        <v>100</v>
      </c>
      <c r="L864" s="11">
        <v>130</v>
      </c>
      <c r="M864" s="11">
        <v>0</v>
      </c>
      <c r="N864" s="11">
        <v>0</v>
      </c>
      <c r="O864" s="11" t="s">
        <v>400</v>
      </c>
      <c r="P864" s="11">
        <v>700</v>
      </c>
      <c r="Q864" s="11" t="s">
        <v>75</v>
      </c>
      <c r="S864" s="11" t="s">
        <v>66</v>
      </c>
      <c r="T864" s="11" t="s">
        <v>147</v>
      </c>
      <c r="W864" s="11">
        <f t="shared" si="121"/>
        <v>1</v>
      </c>
      <c r="X864" s="13">
        <f t="shared" si="122"/>
        <v>0</v>
      </c>
      <c r="Y864" s="13">
        <f t="shared" si="123"/>
        <v>0</v>
      </c>
      <c r="Z864" s="13">
        <f t="shared" si="124"/>
        <v>1</v>
      </c>
      <c r="AA864" s="13">
        <f t="shared" si="125"/>
        <v>0</v>
      </c>
      <c r="AB864" s="13">
        <f t="shared" si="126"/>
        <v>300</v>
      </c>
      <c r="AC864" s="13">
        <f t="shared" si="127"/>
        <v>130</v>
      </c>
      <c r="AD864" s="13">
        <f t="shared" si="128"/>
        <v>0</v>
      </c>
      <c r="AE864" s="13">
        <f t="shared" si="129"/>
        <v>0</v>
      </c>
      <c r="AF864" s="11" t="s">
        <v>1115</v>
      </c>
      <c r="AG864" s="50"/>
      <c r="AH864" s="50"/>
      <c r="AI864" s="50"/>
      <c r="AJ864" s="50"/>
    </row>
    <row r="865" spans="1:36" s="11" customFormat="1" ht="14.1" customHeight="1" outlineLevel="1" x14ac:dyDescent="0.2">
      <c r="B865" s="65" t="s">
        <v>477</v>
      </c>
      <c r="C865" s="11" t="s">
        <v>53</v>
      </c>
      <c r="D865" s="12">
        <v>40358</v>
      </c>
      <c r="E865" s="11">
        <v>3010432</v>
      </c>
      <c r="F865" s="11">
        <v>900018199</v>
      </c>
      <c r="G865" s="11" t="s">
        <v>568</v>
      </c>
      <c r="H865" s="13" t="s">
        <v>73</v>
      </c>
      <c r="I865" s="11">
        <v>400</v>
      </c>
      <c r="J865" s="11">
        <v>0</v>
      </c>
      <c r="K865" s="11">
        <v>60</v>
      </c>
      <c r="L865" s="11">
        <v>280</v>
      </c>
      <c r="M865" s="11">
        <v>0</v>
      </c>
      <c r="N865" s="11">
        <v>0</v>
      </c>
      <c r="O865" s="11" t="s">
        <v>400</v>
      </c>
      <c r="P865" s="11">
        <v>700</v>
      </c>
      <c r="Q865" s="11" t="s">
        <v>35</v>
      </c>
      <c r="R865" s="11" t="s">
        <v>75</v>
      </c>
      <c r="S865" s="11" t="s">
        <v>66</v>
      </c>
      <c r="T865" s="11" t="s">
        <v>147</v>
      </c>
      <c r="W865" s="11">
        <f t="shared" si="121"/>
        <v>1</v>
      </c>
      <c r="X865" s="13">
        <f t="shared" si="122"/>
        <v>0</v>
      </c>
      <c r="Y865" s="13">
        <f t="shared" si="123"/>
        <v>0</v>
      </c>
      <c r="Z865" s="13">
        <f t="shared" si="124"/>
        <v>0</v>
      </c>
      <c r="AA865" s="13">
        <f t="shared" si="125"/>
        <v>0</v>
      </c>
      <c r="AB865" s="13">
        <f t="shared" si="126"/>
        <v>0</v>
      </c>
      <c r="AC865" s="13">
        <f t="shared" si="127"/>
        <v>0</v>
      </c>
      <c r="AD865" s="13">
        <f t="shared" si="128"/>
        <v>0</v>
      </c>
      <c r="AE865" s="13">
        <f t="shared" si="129"/>
        <v>0</v>
      </c>
      <c r="AF865" s="11" t="s">
        <v>1115</v>
      </c>
      <c r="AG865" s="50"/>
      <c r="AH865" s="50"/>
      <c r="AI865" s="50"/>
      <c r="AJ865" s="50"/>
    </row>
    <row r="866" spans="1:36" s="11" customFormat="1" ht="14.1" customHeight="1" outlineLevel="1" x14ac:dyDescent="0.2">
      <c r="B866" s="65" t="s">
        <v>570</v>
      </c>
      <c r="C866" s="11" t="s">
        <v>550</v>
      </c>
      <c r="D866" s="12">
        <v>40358</v>
      </c>
      <c r="E866" s="11">
        <v>709482688</v>
      </c>
      <c r="F866" s="11">
        <v>4582</v>
      </c>
      <c r="G866" s="11" t="s">
        <v>566</v>
      </c>
      <c r="H866" s="13" t="s">
        <v>55</v>
      </c>
      <c r="I866" s="1">
        <v>325</v>
      </c>
      <c r="J866" s="1">
        <v>150</v>
      </c>
      <c r="K866" s="1">
        <v>0</v>
      </c>
      <c r="L866" s="1">
        <v>0</v>
      </c>
      <c r="M866" s="1">
        <v>0</v>
      </c>
      <c r="N866" s="1">
        <v>0</v>
      </c>
      <c r="O866" s="1" t="s">
        <v>400</v>
      </c>
      <c r="P866" s="11">
        <v>727.5</v>
      </c>
      <c r="Q866" s="11" t="s">
        <v>565</v>
      </c>
      <c r="S866" s="11" t="s">
        <v>569</v>
      </c>
      <c r="T866" s="11" t="s">
        <v>147</v>
      </c>
      <c r="U866" s="11">
        <v>528319</v>
      </c>
      <c r="W866" s="11">
        <f t="shared" si="121"/>
        <v>1</v>
      </c>
      <c r="X866" s="13">
        <f t="shared" si="122"/>
        <v>0</v>
      </c>
      <c r="Y866" s="13">
        <f t="shared" si="123"/>
        <v>0</v>
      </c>
      <c r="Z866" s="13">
        <f t="shared" si="124"/>
        <v>0</v>
      </c>
      <c r="AA866" s="13">
        <f t="shared" si="125"/>
        <v>0</v>
      </c>
      <c r="AB866" s="13">
        <f t="shared" si="126"/>
        <v>0</v>
      </c>
      <c r="AC866" s="13">
        <f t="shared" si="127"/>
        <v>0</v>
      </c>
      <c r="AD866" s="13">
        <f t="shared" si="128"/>
        <v>0</v>
      </c>
      <c r="AE866" s="13">
        <f t="shared" si="129"/>
        <v>0</v>
      </c>
      <c r="AF866" s="11" t="s">
        <v>1115</v>
      </c>
      <c r="AG866" s="50"/>
      <c r="AH866" s="50"/>
      <c r="AI866" s="50"/>
      <c r="AJ866" s="50"/>
    </row>
    <row r="867" spans="1:36" s="11" customFormat="1" ht="14.1" customHeight="1" outlineLevel="1" x14ac:dyDescent="0.2">
      <c r="B867" s="65" t="s">
        <v>571</v>
      </c>
      <c r="C867" s="11" t="s">
        <v>550</v>
      </c>
      <c r="D867" s="12">
        <v>40355</v>
      </c>
      <c r="E867" s="11">
        <v>315355493</v>
      </c>
      <c r="F867" s="11">
        <v>573982</v>
      </c>
      <c r="G867" s="11" t="s">
        <v>564</v>
      </c>
      <c r="H867" s="13" t="s">
        <v>124</v>
      </c>
      <c r="I867" s="11">
        <v>1225</v>
      </c>
      <c r="J867" s="11">
        <v>600</v>
      </c>
      <c r="K867" s="11">
        <v>0</v>
      </c>
      <c r="L867" s="11">
        <v>0</v>
      </c>
      <c r="M867" s="11">
        <v>0</v>
      </c>
      <c r="N867" s="11">
        <v>0</v>
      </c>
      <c r="O867" s="11" t="s">
        <v>400</v>
      </c>
      <c r="P867" s="11">
        <v>1085</v>
      </c>
      <c r="Q867" s="11" t="s">
        <v>565</v>
      </c>
      <c r="S867" s="11" t="s">
        <v>569</v>
      </c>
      <c r="T867" s="11" t="s">
        <v>147</v>
      </c>
      <c r="U867" s="11">
        <v>518957</v>
      </c>
      <c r="W867" s="11">
        <f t="shared" si="121"/>
        <v>1</v>
      </c>
      <c r="X867" s="13">
        <f t="shared" si="122"/>
        <v>0</v>
      </c>
      <c r="Y867" s="13">
        <f t="shared" si="123"/>
        <v>0</v>
      </c>
      <c r="Z867" s="13">
        <f t="shared" si="124"/>
        <v>0</v>
      </c>
      <c r="AA867" s="13">
        <f t="shared" si="125"/>
        <v>0</v>
      </c>
      <c r="AB867" s="13">
        <f t="shared" si="126"/>
        <v>0</v>
      </c>
      <c r="AC867" s="13">
        <f t="shared" si="127"/>
        <v>0</v>
      </c>
      <c r="AD867" s="13">
        <f t="shared" si="128"/>
        <v>0</v>
      </c>
      <c r="AE867" s="13">
        <f t="shared" si="129"/>
        <v>0</v>
      </c>
      <c r="AF867" s="11" t="s">
        <v>1115</v>
      </c>
      <c r="AG867" s="50"/>
      <c r="AH867" s="50"/>
      <c r="AI867" s="50"/>
      <c r="AJ867" s="50"/>
    </row>
    <row r="868" spans="1:36" s="11" customFormat="1" ht="14.1" customHeight="1" outlineLevel="1" x14ac:dyDescent="0.2">
      <c r="B868" s="65" t="s">
        <v>572</v>
      </c>
      <c r="C868" s="11" t="s">
        <v>550</v>
      </c>
      <c r="D868" s="12">
        <v>40359</v>
      </c>
      <c r="E868" s="11">
        <v>7511615385</v>
      </c>
      <c r="F868" s="11">
        <v>4128836</v>
      </c>
      <c r="G868" s="11" t="s">
        <v>573</v>
      </c>
      <c r="H868" s="13" t="s">
        <v>107</v>
      </c>
      <c r="I868" s="11">
        <v>975</v>
      </c>
      <c r="J868" s="11">
        <v>450</v>
      </c>
      <c r="K868" s="11">
        <v>0</v>
      </c>
      <c r="L868" s="11">
        <v>0</v>
      </c>
      <c r="M868" s="11">
        <v>0</v>
      </c>
      <c r="N868" s="11">
        <v>0</v>
      </c>
      <c r="O868" s="11" t="s">
        <v>400</v>
      </c>
      <c r="P868" s="11">
        <v>736.25</v>
      </c>
      <c r="Q868" s="11" t="s">
        <v>565</v>
      </c>
      <c r="S868" s="11" t="s">
        <v>569</v>
      </c>
      <c r="T868" s="11" t="s">
        <v>112</v>
      </c>
      <c r="W868" s="11">
        <f t="shared" si="121"/>
        <v>1</v>
      </c>
      <c r="X868" s="13">
        <f t="shared" si="122"/>
        <v>0</v>
      </c>
      <c r="Y868" s="13">
        <f t="shared" si="123"/>
        <v>0</v>
      </c>
      <c r="Z868" s="13">
        <f t="shared" si="124"/>
        <v>1</v>
      </c>
      <c r="AA868" s="13">
        <f t="shared" si="125"/>
        <v>0</v>
      </c>
      <c r="AB868" s="13">
        <f t="shared" si="126"/>
        <v>975</v>
      </c>
      <c r="AC868" s="13">
        <f t="shared" si="127"/>
        <v>450</v>
      </c>
      <c r="AD868" s="13">
        <f t="shared" si="128"/>
        <v>0</v>
      </c>
      <c r="AE868" s="13">
        <f t="shared" si="129"/>
        <v>0</v>
      </c>
      <c r="AF868" s="11" t="s">
        <v>1115</v>
      </c>
      <c r="AG868" s="50"/>
      <c r="AH868" s="50"/>
      <c r="AI868" s="50"/>
      <c r="AJ868" s="50"/>
    </row>
    <row r="869" spans="1:36" s="11" customFormat="1" ht="14.1" customHeight="1" outlineLevel="1" x14ac:dyDescent="0.2">
      <c r="B869" s="65" t="s">
        <v>541</v>
      </c>
      <c r="C869" s="11" t="s">
        <v>592</v>
      </c>
      <c r="D869" s="12">
        <v>40359</v>
      </c>
      <c r="E869" s="11">
        <v>807614462</v>
      </c>
      <c r="F869" s="11">
        <v>6997</v>
      </c>
      <c r="G869" s="11" t="s">
        <v>544</v>
      </c>
      <c r="H869" s="13" t="s">
        <v>107</v>
      </c>
      <c r="I869" s="11">
        <v>500</v>
      </c>
      <c r="J869" s="11">
        <v>250</v>
      </c>
      <c r="K869" s="11">
        <v>0</v>
      </c>
      <c r="L869" s="11">
        <v>0</v>
      </c>
      <c r="M869" s="11">
        <v>0</v>
      </c>
      <c r="N869" s="11">
        <v>0</v>
      </c>
      <c r="O869" s="11" t="s">
        <v>400</v>
      </c>
      <c r="P869" s="11">
        <v>702.5</v>
      </c>
      <c r="Q869" s="11" t="s">
        <v>545</v>
      </c>
      <c r="S869" s="11" t="s">
        <v>569</v>
      </c>
      <c r="T869" s="11" t="s">
        <v>147</v>
      </c>
      <c r="U869" s="11">
        <v>519742</v>
      </c>
      <c r="W869" s="11">
        <f t="shared" si="121"/>
        <v>1</v>
      </c>
      <c r="X869" s="13">
        <f t="shared" si="122"/>
        <v>0</v>
      </c>
      <c r="Y869" s="13">
        <f t="shared" si="123"/>
        <v>0</v>
      </c>
      <c r="Z869" s="13">
        <f t="shared" si="124"/>
        <v>1</v>
      </c>
      <c r="AA869" s="13">
        <f t="shared" si="125"/>
        <v>0</v>
      </c>
      <c r="AB869" s="13">
        <f t="shared" si="126"/>
        <v>500</v>
      </c>
      <c r="AC869" s="13">
        <f t="shared" si="127"/>
        <v>250</v>
      </c>
      <c r="AD869" s="13">
        <f t="shared" si="128"/>
        <v>0</v>
      </c>
      <c r="AE869" s="13">
        <f t="shared" si="129"/>
        <v>0</v>
      </c>
      <c r="AF869" s="11" t="s">
        <v>1115</v>
      </c>
      <c r="AG869" s="50"/>
      <c r="AH869" s="50"/>
      <c r="AI869" s="50"/>
      <c r="AJ869" s="50"/>
    </row>
    <row r="870" spans="1:36" s="11" customFormat="1" ht="14.1" customHeight="1" outlineLevel="1" x14ac:dyDescent="0.2">
      <c r="B870" s="65" t="s">
        <v>574</v>
      </c>
      <c r="C870" s="11" t="s">
        <v>550</v>
      </c>
      <c r="D870" s="12">
        <v>40360</v>
      </c>
      <c r="E870" s="11">
        <v>240721860</v>
      </c>
      <c r="F870" s="11">
        <v>209040</v>
      </c>
      <c r="G870" s="11" t="s">
        <v>575</v>
      </c>
      <c r="H870" s="13" t="s">
        <v>88</v>
      </c>
      <c r="I870" s="11">
        <v>175</v>
      </c>
      <c r="J870" s="11">
        <v>0</v>
      </c>
      <c r="K870" s="11">
        <v>0</v>
      </c>
      <c r="L870" s="11">
        <v>0</v>
      </c>
      <c r="M870" s="11">
        <v>0</v>
      </c>
      <c r="N870" s="11">
        <v>0</v>
      </c>
      <c r="O870" s="11" t="s">
        <v>400</v>
      </c>
      <c r="P870" s="11">
        <v>706.25</v>
      </c>
      <c r="Q870" s="11" t="s">
        <v>553</v>
      </c>
      <c r="S870" s="11" t="s">
        <v>576</v>
      </c>
      <c r="T870" s="11" t="s">
        <v>78</v>
      </c>
      <c r="U870" s="11">
        <v>143598</v>
      </c>
      <c r="W870" s="11">
        <f t="shared" si="121"/>
        <v>1</v>
      </c>
      <c r="X870" s="13">
        <f t="shared" si="122"/>
        <v>1</v>
      </c>
      <c r="Y870" s="13">
        <f t="shared" si="123"/>
        <v>0</v>
      </c>
      <c r="Z870" s="13">
        <f t="shared" si="124"/>
        <v>1</v>
      </c>
      <c r="AA870" s="13">
        <f t="shared" si="125"/>
        <v>0</v>
      </c>
      <c r="AB870" s="13">
        <f t="shared" si="126"/>
        <v>175</v>
      </c>
      <c r="AC870" s="13">
        <f t="shared" si="127"/>
        <v>0</v>
      </c>
      <c r="AD870" s="13">
        <f t="shared" si="128"/>
        <v>0</v>
      </c>
      <c r="AE870" s="13">
        <f t="shared" si="129"/>
        <v>0</v>
      </c>
      <c r="AF870" s="11" t="s">
        <v>1115</v>
      </c>
      <c r="AG870" s="50"/>
      <c r="AH870" s="50"/>
      <c r="AI870" s="50"/>
      <c r="AJ870" s="50"/>
    </row>
    <row r="871" spans="1:36" s="11" customFormat="1" ht="14.1" customHeight="1" outlineLevel="1" x14ac:dyDescent="0.2">
      <c r="B871" s="65" t="s">
        <v>574</v>
      </c>
      <c r="C871" s="11" t="s">
        <v>550</v>
      </c>
      <c r="D871" s="12">
        <v>40360</v>
      </c>
      <c r="E871" s="11">
        <v>240721910</v>
      </c>
      <c r="F871" s="11">
        <v>258683</v>
      </c>
      <c r="G871" s="11" t="s">
        <v>575</v>
      </c>
      <c r="H871" s="13" t="s">
        <v>88</v>
      </c>
      <c r="I871" s="11">
        <v>950</v>
      </c>
      <c r="J871" s="11">
        <v>365</v>
      </c>
      <c r="K871" s="11">
        <v>0</v>
      </c>
      <c r="L871" s="11">
        <v>0</v>
      </c>
      <c r="M871" s="11">
        <v>0</v>
      </c>
      <c r="N871" s="11">
        <v>0</v>
      </c>
      <c r="O871" s="11" t="s">
        <v>400</v>
      </c>
      <c r="P871" s="11">
        <v>875</v>
      </c>
      <c r="Q871" s="11" t="s">
        <v>553</v>
      </c>
      <c r="S871" s="11" t="s">
        <v>576</v>
      </c>
      <c r="T871" s="11" t="s">
        <v>147</v>
      </c>
      <c r="U871" s="11">
        <v>143598</v>
      </c>
      <c r="W871" s="11">
        <f t="shared" si="121"/>
        <v>1</v>
      </c>
      <c r="X871" s="13">
        <f t="shared" si="122"/>
        <v>0</v>
      </c>
      <c r="Y871" s="13">
        <f t="shared" si="123"/>
        <v>0</v>
      </c>
      <c r="Z871" s="13">
        <f t="shared" si="124"/>
        <v>1</v>
      </c>
      <c r="AA871" s="13">
        <f t="shared" si="125"/>
        <v>0</v>
      </c>
      <c r="AB871" s="13">
        <f t="shared" si="126"/>
        <v>950</v>
      </c>
      <c r="AC871" s="13">
        <f t="shared" si="127"/>
        <v>365</v>
      </c>
      <c r="AD871" s="13">
        <f t="shared" si="128"/>
        <v>0</v>
      </c>
      <c r="AE871" s="13">
        <f t="shared" si="129"/>
        <v>0</v>
      </c>
      <c r="AF871" s="11" t="s">
        <v>1115</v>
      </c>
      <c r="AG871" s="50"/>
      <c r="AH871" s="50"/>
      <c r="AI871" s="50"/>
      <c r="AJ871" s="50"/>
    </row>
    <row r="872" spans="1:36" s="11" customFormat="1" ht="14.1" customHeight="1" outlineLevel="1" x14ac:dyDescent="0.2">
      <c r="B872" s="65" t="s">
        <v>96</v>
      </c>
      <c r="C872" s="11" t="s">
        <v>53</v>
      </c>
      <c r="D872" s="12">
        <v>40360</v>
      </c>
      <c r="E872" s="11">
        <v>297755</v>
      </c>
      <c r="G872" s="11" t="s">
        <v>136</v>
      </c>
      <c r="H872" s="13" t="s">
        <v>109</v>
      </c>
      <c r="I872" s="11">
        <v>100</v>
      </c>
      <c r="J872" s="11">
        <v>0</v>
      </c>
      <c r="K872" s="11">
        <v>250</v>
      </c>
      <c r="L872" s="11">
        <v>150</v>
      </c>
      <c r="M872" s="11">
        <v>0</v>
      </c>
      <c r="N872" s="11">
        <v>0</v>
      </c>
      <c r="O872" s="11" t="s">
        <v>193</v>
      </c>
      <c r="P872" s="11">
        <v>567</v>
      </c>
      <c r="Q872" s="11" t="s">
        <v>577</v>
      </c>
      <c r="S872" s="11" t="s">
        <v>66</v>
      </c>
      <c r="T872" s="11" t="s">
        <v>147</v>
      </c>
      <c r="W872" s="11">
        <f t="shared" si="121"/>
        <v>1</v>
      </c>
      <c r="X872" s="13">
        <f t="shared" si="122"/>
        <v>0</v>
      </c>
      <c r="Y872" s="13">
        <f t="shared" si="123"/>
        <v>0</v>
      </c>
      <c r="Z872" s="13">
        <f t="shared" si="124"/>
        <v>0</v>
      </c>
      <c r="AA872" s="13">
        <f t="shared" si="125"/>
        <v>1</v>
      </c>
      <c r="AB872" s="13">
        <f t="shared" si="126"/>
        <v>0</v>
      </c>
      <c r="AC872" s="13">
        <f t="shared" si="127"/>
        <v>0</v>
      </c>
      <c r="AD872" s="13">
        <f t="shared" si="128"/>
        <v>350</v>
      </c>
      <c r="AE872" s="13">
        <f t="shared" si="129"/>
        <v>150</v>
      </c>
      <c r="AF872" s="11" t="s">
        <v>1115</v>
      </c>
      <c r="AG872" s="50"/>
      <c r="AH872" s="50"/>
      <c r="AI872" s="50"/>
      <c r="AJ872" s="50"/>
    </row>
    <row r="873" spans="1:36" s="1" customFormat="1" ht="14.1" customHeight="1" outlineLevel="1" x14ac:dyDescent="0.2">
      <c r="A873" s="9"/>
      <c r="B873" s="65" t="s">
        <v>541</v>
      </c>
      <c r="C873" s="11" t="s">
        <v>592</v>
      </c>
      <c r="D873" s="12">
        <v>40361</v>
      </c>
      <c r="E873" s="11">
        <v>807612191</v>
      </c>
      <c r="F873" s="11">
        <v>196242</v>
      </c>
      <c r="G873" s="11" t="s">
        <v>544</v>
      </c>
      <c r="H873" s="13" t="s">
        <v>107</v>
      </c>
      <c r="I873" s="1">
        <v>300</v>
      </c>
      <c r="J873" s="1">
        <v>125</v>
      </c>
      <c r="K873" s="1">
        <v>0</v>
      </c>
      <c r="L873" s="1">
        <v>0</v>
      </c>
      <c r="M873" s="1">
        <v>0</v>
      </c>
      <c r="N873" s="1">
        <v>0</v>
      </c>
      <c r="O873" s="1" t="s">
        <v>400</v>
      </c>
      <c r="P873" s="11">
        <v>702.5</v>
      </c>
      <c r="Q873" s="11" t="s">
        <v>545</v>
      </c>
      <c r="R873" s="11"/>
      <c r="S873" s="11" t="s">
        <v>569</v>
      </c>
      <c r="T873" s="5" t="s">
        <v>147</v>
      </c>
      <c r="U873" s="11">
        <v>520656</v>
      </c>
      <c r="V873" s="11"/>
      <c r="W873" s="11">
        <f t="shared" si="121"/>
        <v>1</v>
      </c>
      <c r="X873" s="13">
        <f t="shared" si="122"/>
        <v>0</v>
      </c>
      <c r="Y873" s="13">
        <f t="shared" si="123"/>
        <v>0</v>
      </c>
      <c r="Z873" s="13">
        <f t="shared" si="124"/>
        <v>1</v>
      </c>
      <c r="AA873" s="13">
        <f t="shared" si="125"/>
        <v>0</v>
      </c>
      <c r="AB873" s="13">
        <f t="shared" si="126"/>
        <v>300</v>
      </c>
      <c r="AC873" s="13">
        <f t="shared" si="127"/>
        <v>125</v>
      </c>
      <c r="AD873" s="13">
        <f t="shared" si="128"/>
        <v>0</v>
      </c>
      <c r="AE873" s="13">
        <f t="shared" si="129"/>
        <v>0</v>
      </c>
      <c r="AF873" s="11" t="s">
        <v>1115</v>
      </c>
      <c r="AG873" s="50"/>
      <c r="AH873" s="50"/>
      <c r="AI873" s="50"/>
      <c r="AJ873" s="50"/>
    </row>
    <row r="874" spans="1:36" s="11" customFormat="1" ht="14.1" customHeight="1" outlineLevel="1" x14ac:dyDescent="0.2">
      <c r="B874" s="65" t="s">
        <v>571</v>
      </c>
      <c r="C874" s="11" t="s">
        <v>550</v>
      </c>
      <c r="D874" s="12">
        <v>40361</v>
      </c>
      <c r="E874" s="11">
        <v>315390536</v>
      </c>
      <c r="F874" s="11">
        <v>579894</v>
      </c>
      <c r="G874" s="11" t="s">
        <v>578</v>
      </c>
      <c r="H874" s="13" t="s">
        <v>55</v>
      </c>
      <c r="I874" s="11">
        <v>500</v>
      </c>
      <c r="J874" s="11">
        <v>300</v>
      </c>
      <c r="K874" s="11">
        <v>0</v>
      </c>
      <c r="L874" s="11">
        <v>0</v>
      </c>
      <c r="M874" s="11">
        <v>0</v>
      </c>
      <c r="N874" s="11">
        <v>0</v>
      </c>
      <c r="O874" s="11" t="s">
        <v>400</v>
      </c>
      <c r="P874" s="11">
        <v>862.5</v>
      </c>
      <c r="Q874" s="11" t="s">
        <v>565</v>
      </c>
      <c r="S874" s="11" t="s">
        <v>569</v>
      </c>
      <c r="T874" s="11" t="s">
        <v>147</v>
      </c>
      <c r="U874" s="11">
        <v>521421</v>
      </c>
      <c r="W874" s="11">
        <f t="shared" si="121"/>
        <v>1</v>
      </c>
      <c r="X874" s="13">
        <f t="shared" si="122"/>
        <v>0</v>
      </c>
      <c r="Y874" s="13">
        <f t="shared" si="123"/>
        <v>0</v>
      </c>
      <c r="Z874" s="13">
        <f t="shared" si="124"/>
        <v>0</v>
      </c>
      <c r="AA874" s="13">
        <f t="shared" si="125"/>
        <v>0</v>
      </c>
      <c r="AB874" s="13">
        <f t="shared" si="126"/>
        <v>0</v>
      </c>
      <c r="AC874" s="13">
        <f t="shared" si="127"/>
        <v>0</v>
      </c>
      <c r="AD874" s="13">
        <f t="shared" si="128"/>
        <v>0</v>
      </c>
      <c r="AE874" s="13">
        <f t="shared" si="129"/>
        <v>0</v>
      </c>
      <c r="AF874" s="11" t="s">
        <v>1115</v>
      </c>
      <c r="AG874" s="50"/>
      <c r="AH874" s="50"/>
      <c r="AI874" s="50"/>
      <c r="AJ874" s="50"/>
    </row>
    <row r="875" spans="1:36" s="11" customFormat="1" ht="14.1" customHeight="1" outlineLevel="1" x14ac:dyDescent="0.2">
      <c r="B875" s="65" t="s">
        <v>96</v>
      </c>
      <c r="C875" s="11" t="s">
        <v>53</v>
      </c>
      <c r="D875" s="12">
        <v>40361</v>
      </c>
      <c r="E875" s="11">
        <v>298359</v>
      </c>
      <c r="G875" s="11" t="s">
        <v>27</v>
      </c>
      <c r="H875" s="13" t="s">
        <v>107</v>
      </c>
      <c r="I875" s="11">
        <v>200</v>
      </c>
      <c r="J875" s="11">
        <v>0</v>
      </c>
      <c r="K875" s="11">
        <v>200</v>
      </c>
      <c r="L875" s="11">
        <v>140</v>
      </c>
      <c r="M875" s="11">
        <v>0</v>
      </c>
      <c r="N875" s="11">
        <v>0</v>
      </c>
      <c r="O875" s="11" t="s">
        <v>193</v>
      </c>
      <c r="P875" s="11">
        <v>567</v>
      </c>
      <c r="Q875" s="11" t="s">
        <v>577</v>
      </c>
      <c r="R875" s="11" t="s">
        <v>133</v>
      </c>
      <c r="S875" s="11" t="s">
        <v>66</v>
      </c>
      <c r="T875" s="11" t="s">
        <v>147</v>
      </c>
      <c r="W875" s="11">
        <f t="shared" si="121"/>
        <v>1</v>
      </c>
      <c r="X875" s="13">
        <f t="shared" si="122"/>
        <v>0</v>
      </c>
      <c r="Y875" s="13">
        <f t="shared" si="123"/>
        <v>0</v>
      </c>
      <c r="Z875" s="13">
        <f t="shared" si="124"/>
        <v>1</v>
      </c>
      <c r="AA875" s="13">
        <f t="shared" si="125"/>
        <v>0</v>
      </c>
      <c r="AB875" s="13">
        <f t="shared" si="126"/>
        <v>400</v>
      </c>
      <c r="AC875" s="13">
        <f t="shared" si="127"/>
        <v>140</v>
      </c>
      <c r="AD875" s="13">
        <f t="shared" si="128"/>
        <v>0</v>
      </c>
      <c r="AE875" s="13">
        <f t="shared" si="129"/>
        <v>0</v>
      </c>
      <c r="AF875" s="11" t="s">
        <v>1115</v>
      </c>
      <c r="AG875" s="50"/>
      <c r="AH875" s="50"/>
      <c r="AI875" s="50"/>
      <c r="AJ875" s="50"/>
    </row>
    <row r="876" spans="1:36" s="11" customFormat="1" ht="14.1" customHeight="1" outlineLevel="1" x14ac:dyDescent="0.2">
      <c r="B876" s="65" t="s">
        <v>83</v>
      </c>
      <c r="C876" s="11" t="s">
        <v>53</v>
      </c>
      <c r="D876" s="12">
        <v>40361</v>
      </c>
      <c r="E876" s="11">
        <v>2442447</v>
      </c>
      <c r="F876" s="11" t="s">
        <v>579</v>
      </c>
      <c r="G876" s="11" t="s">
        <v>146</v>
      </c>
      <c r="H876" s="13" t="s">
        <v>107</v>
      </c>
      <c r="I876" s="11">
        <v>350</v>
      </c>
      <c r="J876" s="11">
        <v>0</v>
      </c>
      <c r="K876" s="11">
        <v>100</v>
      </c>
      <c r="L876" s="11">
        <v>235</v>
      </c>
      <c r="M876" s="11">
        <v>0</v>
      </c>
      <c r="N876" s="11">
        <v>0</v>
      </c>
      <c r="O876" s="11" t="s">
        <v>400</v>
      </c>
      <c r="P876" s="52">
        <v>520</v>
      </c>
      <c r="Q876" s="11" t="s">
        <v>75</v>
      </c>
      <c r="S876" s="11" t="s">
        <v>66</v>
      </c>
      <c r="T876" s="11" t="s">
        <v>147</v>
      </c>
      <c r="W876" s="11">
        <f t="shared" si="121"/>
        <v>1</v>
      </c>
      <c r="X876" s="13">
        <f t="shared" si="122"/>
        <v>0</v>
      </c>
      <c r="Y876" s="13">
        <f t="shared" si="123"/>
        <v>0</v>
      </c>
      <c r="Z876" s="13">
        <f t="shared" si="124"/>
        <v>1</v>
      </c>
      <c r="AA876" s="13">
        <f t="shared" si="125"/>
        <v>0</v>
      </c>
      <c r="AB876" s="13">
        <f t="shared" si="126"/>
        <v>450</v>
      </c>
      <c r="AC876" s="13">
        <f t="shared" si="127"/>
        <v>235</v>
      </c>
      <c r="AD876" s="13">
        <f t="shared" si="128"/>
        <v>0</v>
      </c>
      <c r="AE876" s="13">
        <f t="shared" si="129"/>
        <v>0</v>
      </c>
      <c r="AF876" s="11" t="s">
        <v>1115</v>
      </c>
    </row>
    <row r="877" spans="1:36" s="11" customFormat="1" ht="14.1" customHeight="1" outlineLevel="1" x14ac:dyDescent="0.2">
      <c r="B877" s="65" t="s">
        <v>83</v>
      </c>
      <c r="C877" s="11" t="s">
        <v>53</v>
      </c>
      <c r="D877" s="12">
        <v>40361</v>
      </c>
      <c r="E877" s="11">
        <v>2100228</v>
      </c>
      <c r="F877" s="11" t="s">
        <v>580</v>
      </c>
      <c r="G877" s="11" t="s">
        <v>167</v>
      </c>
      <c r="H877" s="13" t="s">
        <v>107</v>
      </c>
      <c r="I877" s="11">
        <v>200</v>
      </c>
      <c r="J877" s="11">
        <v>0</v>
      </c>
      <c r="K877" s="11">
        <v>100</v>
      </c>
      <c r="L877" s="11">
        <v>150</v>
      </c>
      <c r="M877" s="11">
        <v>0</v>
      </c>
      <c r="N877" s="11">
        <v>0</v>
      </c>
      <c r="O877" s="11" t="s">
        <v>400</v>
      </c>
      <c r="P877" s="52">
        <v>520</v>
      </c>
      <c r="Q877" s="11" t="s">
        <v>75</v>
      </c>
      <c r="S877" s="11" t="s">
        <v>66</v>
      </c>
      <c r="T877" s="11" t="s">
        <v>147</v>
      </c>
      <c r="W877" s="11">
        <f t="shared" si="121"/>
        <v>1</v>
      </c>
      <c r="X877" s="13">
        <f t="shared" si="122"/>
        <v>0</v>
      </c>
      <c r="Y877" s="13">
        <f t="shared" si="123"/>
        <v>0</v>
      </c>
      <c r="Z877" s="13">
        <f t="shared" si="124"/>
        <v>1</v>
      </c>
      <c r="AA877" s="13">
        <f t="shared" si="125"/>
        <v>0</v>
      </c>
      <c r="AB877" s="13">
        <f t="shared" si="126"/>
        <v>300</v>
      </c>
      <c r="AC877" s="13">
        <f t="shared" si="127"/>
        <v>150</v>
      </c>
      <c r="AD877" s="13">
        <f t="shared" si="128"/>
        <v>0</v>
      </c>
      <c r="AE877" s="13">
        <f t="shared" si="129"/>
        <v>0</v>
      </c>
      <c r="AF877" s="11" t="s">
        <v>1115</v>
      </c>
    </row>
    <row r="878" spans="1:36" s="11" customFormat="1" ht="14.1" customHeight="1" outlineLevel="1" x14ac:dyDescent="0.2">
      <c r="B878" s="65" t="s">
        <v>83</v>
      </c>
      <c r="C878" s="11" t="s">
        <v>53</v>
      </c>
      <c r="D878" s="12">
        <v>40361</v>
      </c>
      <c r="E878" s="11">
        <v>2680729</v>
      </c>
      <c r="F878" s="11" t="s">
        <v>581</v>
      </c>
      <c r="G878" s="11" t="s">
        <v>50</v>
      </c>
      <c r="H878" s="13" t="s">
        <v>124</v>
      </c>
      <c r="I878" s="11">
        <v>250</v>
      </c>
      <c r="J878" s="11">
        <v>140</v>
      </c>
      <c r="K878" s="11">
        <v>0</v>
      </c>
      <c r="L878" s="11">
        <v>0</v>
      </c>
      <c r="M878" s="11">
        <v>0</v>
      </c>
      <c r="N878" s="11">
        <v>0</v>
      </c>
      <c r="O878" s="11" t="s">
        <v>400</v>
      </c>
      <c r="P878" s="11">
        <v>520</v>
      </c>
      <c r="Q878" s="11" t="s">
        <v>35</v>
      </c>
      <c r="S878" s="11" t="s">
        <v>66</v>
      </c>
      <c r="T878" s="11" t="s">
        <v>147</v>
      </c>
      <c r="W878" s="11">
        <f t="shared" si="121"/>
        <v>1</v>
      </c>
      <c r="X878" s="13">
        <f t="shared" si="122"/>
        <v>0</v>
      </c>
      <c r="Y878" s="13">
        <f t="shared" si="123"/>
        <v>0</v>
      </c>
      <c r="Z878" s="13">
        <f t="shared" si="124"/>
        <v>0</v>
      </c>
      <c r="AA878" s="13">
        <f t="shared" si="125"/>
        <v>0</v>
      </c>
      <c r="AB878" s="13">
        <f t="shared" si="126"/>
        <v>0</v>
      </c>
      <c r="AC878" s="13">
        <f t="shared" si="127"/>
        <v>0</v>
      </c>
      <c r="AD878" s="13">
        <f t="shared" si="128"/>
        <v>0</v>
      </c>
      <c r="AE878" s="13">
        <f t="shared" si="129"/>
        <v>0</v>
      </c>
      <c r="AF878" s="11" t="s">
        <v>1115</v>
      </c>
    </row>
    <row r="879" spans="1:36" s="11" customFormat="1" ht="14.1" customHeight="1" outlineLevel="1" x14ac:dyDescent="0.2">
      <c r="B879" s="65" t="s">
        <v>83</v>
      </c>
      <c r="C879" s="11" t="s">
        <v>53</v>
      </c>
      <c r="D879" s="12">
        <v>40361</v>
      </c>
      <c r="E879" s="11">
        <v>2085609</v>
      </c>
      <c r="F879" s="11" t="s">
        <v>582</v>
      </c>
      <c r="G879" s="11" t="s">
        <v>167</v>
      </c>
      <c r="H879" s="13" t="s">
        <v>109</v>
      </c>
      <c r="I879" s="11">
        <v>150</v>
      </c>
      <c r="J879" s="11">
        <v>0</v>
      </c>
      <c r="K879" s="11">
        <v>100</v>
      </c>
      <c r="L879" s="11">
        <v>165</v>
      </c>
      <c r="M879" s="11">
        <v>0</v>
      </c>
      <c r="N879" s="11">
        <v>0</v>
      </c>
      <c r="O879" s="11" t="s">
        <v>400</v>
      </c>
      <c r="P879" s="52">
        <v>520</v>
      </c>
      <c r="Q879" s="11" t="s">
        <v>75</v>
      </c>
      <c r="R879" s="11" t="s">
        <v>413</v>
      </c>
      <c r="S879" s="11" t="s">
        <v>66</v>
      </c>
      <c r="T879" s="11" t="s">
        <v>147</v>
      </c>
      <c r="W879" s="11">
        <f t="shared" si="121"/>
        <v>1</v>
      </c>
      <c r="X879" s="13">
        <f t="shared" si="122"/>
        <v>0</v>
      </c>
      <c r="Y879" s="13">
        <f t="shared" si="123"/>
        <v>0</v>
      </c>
      <c r="Z879" s="13">
        <f t="shared" si="124"/>
        <v>0</v>
      </c>
      <c r="AA879" s="13">
        <f t="shared" si="125"/>
        <v>1</v>
      </c>
      <c r="AB879" s="13">
        <f t="shared" si="126"/>
        <v>0</v>
      </c>
      <c r="AC879" s="13">
        <f t="shared" si="127"/>
        <v>0</v>
      </c>
      <c r="AD879" s="13">
        <f t="shared" si="128"/>
        <v>250</v>
      </c>
      <c r="AE879" s="13">
        <f t="shared" si="129"/>
        <v>165</v>
      </c>
      <c r="AF879" s="11" t="s">
        <v>1115</v>
      </c>
    </row>
    <row r="880" spans="1:36" s="11" customFormat="1" ht="14.1" customHeight="1" outlineLevel="1" x14ac:dyDescent="0.2">
      <c r="B880" s="65" t="s">
        <v>42</v>
      </c>
      <c r="C880" s="11" t="s">
        <v>53</v>
      </c>
      <c r="D880" s="12">
        <v>40362</v>
      </c>
      <c r="E880" s="11">
        <v>24392979</v>
      </c>
      <c r="F880" s="11">
        <v>264771</v>
      </c>
      <c r="G880" s="11" t="s">
        <v>583</v>
      </c>
      <c r="H880" s="13" t="s">
        <v>73</v>
      </c>
      <c r="I880" s="11">
        <v>275</v>
      </c>
      <c r="J880" s="11">
        <v>0</v>
      </c>
      <c r="K880" s="11">
        <v>25</v>
      </c>
      <c r="L880" s="11">
        <v>135</v>
      </c>
      <c r="M880" s="11">
        <v>0</v>
      </c>
      <c r="N880" s="11">
        <v>0</v>
      </c>
      <c r="O880" s="11" t="s">
        <v>400</v>
      </c>
      <c r="P880" s="11">
        <v>575</v>
      </c>
      <c r="Q880" s="11" t="s">
        <v>35</v>
      </c>
      <c r="S880" s="11" t="s">
        <v>66</v>
      </c>
      <c r="T880" s="11" t="s">
        <v>147</v>
      </c>
      <c r="U880" s="11">
        <v>27400137241</v>
      </c>
      <c r="W880" s="11">
        <f t="shared" si="121"/>
        <v>1</v>
      </c>
      <c r="X880" s="13">
        <f t="shared" si="122"/>
        <v>0</v>
      </c>
      <c r="Y880" s="13">
        <f t="shared" si="123"/>
        <v>0</v>
      </c>
      <c r="Z880" s="13">
        <f t="shared" si="124"/>
        <v>0</v>
      </c>
      <c r="AA880" s="13">
        <f t="shared" si="125"/>
        <v>0</v>
      </c>
      <c r="AB880" s="13">
        <f t="shared" si="126"/>
        <v>0</v>
      </c>
      <c r="AC880" s="13">
        <f t="shared" si="127"/>
        <v>0</v>
      </c>
      <c r="AD880" s="13">
        <f t="shared" si="128"/>
        <v>0</v>
      </c>
      <c r="AE880" s="13">
        <f t="shared" si="129"/>
        <v>0</v>
      </c>
      <c r="AF880" s="11" t="s">
        <v>1115</v>
      </c>
      <c r="AG880" s="50"/>
      <c r="AH880" s="50"/>
      <c r="AI880" s="50"/>
      <c r="AJ880" s="50"/>
    </row>
    <row r="881" spans="2:36" s="11" customFormat="1" ht="14.1" customHeight="1" outlineLevel="1" x14ac:dyDescent="0.2">
      <c r="B881" s="65" t="s">
        <v>41</v>
      </c>
      <c r="C881" s="11" t="s">
        <v>53</v>
      </c>
      <c r="D881" s="12">
        <v>40361</v>
      </c>
      <c r="E881" s="11">
        <v>5261619</v>
      </c>
      <c r="F881" s="11">
        <v>369817</v>
      </c>
      <c r="G881" s="11" t="s">
        <v>40</v>
      </c>
      <c r="H881" s="13" t="s">
        <v>109</v>
      </c>
      <c r="I881" s="11">
        <v>0</v>
      </c>
      <c r="J881" s="11">
        <v>0</v>
      </c>
      <c r="K881" s="11">
        <v>200</v>
      </c>
      <c r="L881" s="11">
        <v>0</v>
      </c>
      <c r="M881" s="11">
        <v>0</v>
      </c>
      <c r="N881" s="11">
        <v>0</v>
      </c>
      <c r="O881" s="11" t="s">
        <v>400</v>
      </c>
      <c r="P881" s="11">
        <v>625</v>
      </c>
      <c r="Q881" s="11" t="s">
        <v>43</v>
      </c>
      <c r="S881" s="11" t="s">
        <v>66</v>
      </c>
      <c r="T881" s="11" t="s">
        <v>78</v>
      </c>
      <c r="U881" s="11">
        <v>108476</v>
      </c>
      <c r="W881" s="11">
        <f t="shared" si="121"/>
        <v>1</v>
      </c>
      <c r="X881" s="13">
        <f t="shared" si="122"/>
        <v>1</v>
      </c>
      <c r="Y881" s="13">
        <f t="shared" si="123"/>
        <v>0</v>
      </c>
      <c r="Z881" s="13">
        <f t="shared" si="124"/>
        <v>0</v>
      </c>
      <c r="AA881" s="13">
        <f t="shared" si="125"/>
        <v>1</v>
      </c>
      <c r="AB881" s="13">
        <f t="shared" si="126"/>
        <v>0</v>
      </c>
      <c r="AC881" s="13">
        <f t="shared" si="127"/>
        <v>0</v>
      </c>
      <c r="AD881" s="13">
        <f t="shared" si="128"/>
        <v>200</v>
      </c>
      <c r="AE881" s="13">
        <f t="shared" si="129"/>
        <v>0</v>
      </c>
      <c r="AF881" s="11" t="s">
        <v>1115</v>
      </c>
      <c r="AG881" s="50"/>
      <c r="AH881" s="50"/>
      <c r="AI881" s="50"/>
      <c r="AJ881" s="50"/>
    </row>
    <row r="882" spans="2:36" s="11" customFormat="1" ht="14.1" customHeight="1" outlineLevel="1" x14ac:dyDescent="0.2">
      <c r="B882" s="65" t="s">
        <v>41</v>
      </c>
      <c r="C882" s="11" t="s">
        <v>53</v>
      </c>
      <c r="D882" s="12">
        <v>40361</v>
      </c>
      <c r="E882" s="11">
        <v>5261660</v>
      </c>
      <c r="F882" s="11">
        <v>376988</v>
      </c>
      <c r="G882" s="11" t="s">
        <v>40</v>
      </c>
      <c r="H882" s="13" t="s">
        <v>109</v>
      </c>
      <c r="I882" s="11">
        <v>0</v>
      </c>
      <c r="J882" s="11">
        <v>0</v>
      </c>
      <c r="K882" s="11">
        <v>850</v>
      </c>
      <c r="L882" s="11">
        <v>350</v>
      </c>
      <c r="M882" s="11">
        <v>0</v>
      </c>
      <c r="N882" s="11">
        <v>0</v>
      </c>
      <c r="O882" s="11" t="s">
        <v>400</v>
      </c>
      <c r="P882" s="11">
        <v>625</v>
      </c>
      <c r="Q882" s="11" t="s">
        <v>43</v>
      </c>
      <c r="S882" s="11" t="s">
        <v>66</v>
      </c>
      <c r="T882" s="11" t="s">
        <v>147</v>
      </c>
      <c r="U882" s="11">
        <v>108477</v>
      </c>
      <c r="W882" s="11">
        <f t="shared" si="121"/>
        <v>1</v>
      </c>
      <c r="X882" s="13">
        <f t="shared" si="122"/>
        <v>0</v>
      </c>
      <c r="Y882" s="13">
        <f t="shared" si="123"/>
        <v>0</v>
      </c>
      <c r="Z882" s="13">
        <f t="shared" si="124"/>
        <v>0</v>
      </c>
      <c r="AA882" s="13">
        <f t="shared" si="125"/>
        <v>1</v>
      </c>
      <c r="AB882" s="13">
        <f t="shared" si="126"/>
        <v>0</v>
      </c>
      <c r="AC882" s="13">
        <f t="shared" si="127"/>
        <v>0</v>
      </c>
      <c r="AD882" s="13">
        <f t="shared" si="128"/>
        <v>850</v>
      </c>
      <c r="AE882" s="13">
        <f t="shared" si="129"/>
        <v>350</v>
      </c>
      <c r="AF882" s="11" t="s">
        <v>1115</v>
      </c>
      <c r="AG882" s="50"/>
      <c r="AH882" s="50"/>
      <c r="AI882" s="50"/>
      <c r="AJ882" s="50"/>
    </row>
    <row r="883" spans="2:36" s="11" customFormat="1" ht="14.1" customHeight="1" outlineLevel="1" x14ac:dyDescent="0.2">
      <c r="B883" s="65" t="s">
        <v>41</v>
      </c>
      <c r="C883" s="11" t="s">
        <v>53</v>
      </c>
      <c r="D883" s="12">
        <v>40361</v>
      </c>
      <c r="E883" s="11">
        <v>5261643</v>
      </c>
      <c r="F883" s="11">
        <v>358522</v>
      </c>
      <c r="G883" s="11" t="s">
        <v>40</v>
      </c>
      <c r="H883" s="13" t="s">
        <v>109</v>
      </c>
      <c r="I883" s="11">
        <v>0</v>
      </c>
      <c r="J883" s="11">
        <v>0</v>
      </c>
      <c r="K883" s="11">
        <v>100</v>
      </c>
      <c r="L883" s="11">
        <v>0</v>
      </c>
      <c r="M883" s="11">
        <v>0</v>
      </c>
      <c r="N883" s="11">
        <v>0</v>
      </c>
      <c r="O883" s="11" t="s">
        <v>400</v>
      </c>
      <c r="P883" s="11">
        <v>625</v>
      </c>
      <c r="Q883" s="11" t="s">
        <v>43</v>
      </c>
      <c r="S883" s="11" t="s">
        <v>66</v>
      </c>
      <c r="T883" s="11" t="s">
        <v>78</v>
      </c>
      <c r="U883" s="11">
        <v>108478</v>
      </c>
      <c r="W883" s="11">
        <f t="shared" si="121"/>
        <v>1</v>
      </c>
      <c r="X883" s="13">
        <f t="shared" si="122"/>
        <v>1</v>
      </c>
      <c r="Y883" s="13">
        <f t="shared" si="123"/>
        <v>0</v>
      </c>
      <c r="Z883" s="13">
        <f t="shared" si="124"/>
        <v>0</v>
      </c>
      <c r="AA883" s="13">
        <f t="shared" si="125"/>
        <v>1</v>
      </c>
      <c r="AB883" s="13">
        <f t="shared" si="126"/>
        <v>0</v>
      </c>
      <c r="AC883" s="13">
        <f t="shared" si="127"/>
        <v>0</v>
      </c>
      <c r="AD883" s="13">
        <f t="shared" si="128"/>
        <v>100</v>
      </c>
      <c r="AE883" s="13">
        <f t="shared" si="129"/>
        <v>0</v>
      </c>
      <c r="AF883" s="11" t="s">
        <v>1115</v>
      </c>
      <c r="AG883" s="50"/>
      <c r="AH883" s="50"/>
      <c r="AI883" s="50"/>
      <c r="AJ883" s="50"/>
    </row>
    <row r="884" spans="2:36" s="11" customFormat="1" ht="14.1" customHeight="1" outlineLevel="1" x14ac:dyDescent="0.2">
      <c r="B884" s="65" t="s">
        <v>22</v>
      </c>
      <c r="C884" s="11" t="s">
        <v>53</v>
      </c>
      <c r="D884" s="12">
        <v>40364</v>
      </c>
      <c r="E884" s="11">
        <v>200728740</v>
      </c>
      <c r="F884" s="11">
        <v>8676</v>
      </c>
      <c r="G884" s="11" t="s">
        <v>23</v>
      </c>
      <c r="H884" s="13" t="s">
        <v>73</v>
      </c>
      <c r="I884" s="11">
        <v>450</v>
      </c>
      <c r="J884" s="11">
        <v>150</v>
      </c>
      <c r="K884" s="11">
        <v>0</v>
      </c>
      <c r="L884" s="11">
        <v>0</v>
      </c>
      <c r="M884" s="11">
        <v>0</v>
      </c>
      <c r="N884" s="11">
        <v>0</v>
      </c>
      <c r="O884" s="11" t="s">
        <v>400</v>
      </c>
      <c r="P884" s="11">
        <v>1050</v>
      </c>
      <c r="Q884" s="11" t="s">
        <v>43</v>
      </c>
      <c r="S884" s="11" t="s">
        <v>66</v>
      </c>
      <c r="T884" s="11" t="s">
        <v>147</v>
      </c>
      <c r="W884" s="11">
        <f t="shared" si="121"/>
        <v>1</v>
      </c>
      <c r="X884" s="13">
        <f t="shared" si="122"/>
        <v>0</v>
      </c>
      <c r="Y884" s="13">
        <f t="shared" si="123"/>
        <v>0</v>
      </c>
      <c r="Z884" s="13">
        <f t="shared" si="124"/>
        <v>0</v>
      </c>
      <c r="AA884" s="13">
        <f t="shared" si="125"/>
        <v>0</v>
      </c>
      <c r="AB884" s="13">
        <f t="shared" si="126"/>
        <v>0</v>
      </c>
      <c r="AC884" s="13">
        <f t="shared" si="127"/>
        <v>0</v>
      </c>
      <c r="AD884" s="13">
        <f t="shared" si="128"/>
        <v>0</v>
      </c>
      <c r="AE884" s="13">
        <f t="shared" si="129"/>
        <v>0</v>
      </c>
      <c r="AF884" s="11" t="s">
        <v>1115</v>
      </c>
      <c r="AG884" s="50"/>
      <c r="AH884" s="50"/>
      <c r="AI884" s="50"/>
      <c r="AJ884" s="50"/>
    </row>
    <row r="885" spans="2:36" s="11" customFormat="1" ht="14.1" customHeight="1" outlineLevel="1" x14ac:dyDescent="0.2">
      <c r="B885" s="65" t="s">
        <v>584</v>
      </c>
      <c r="C885" s="11" t="s">
        <v>592</v>
      </c>
      <c r="D885" s="12">
        <v>40365</v>
      </c>
      <c r="E885" s="11">
        <v>1020680013</v>
      </c>
      <c r="F885" s="11">
        <v>358681</v>
      </c>
      <c r="G885" s="11" t="s">
        <v>585</v>
      </c>
      <c r="H885" s="13" t="s">
        <v>107</v>
      </c>
      <c r="I885" s="11">
        <v>250</v>
      </c>
      <c r="J885" s="11">
        <v>125</v>
      </c>
      <c r="K885" s="11">
        <v>0</v>
      </c>
      <c r="L885" s="11">
        <v>0</v>
      </c>
      <c r="M885" s="11">
        <v>0</v>
      </c>
      <c r="N885" s="11">
        <v>0</v>
      </c>
      <c r="O885" s="11" t="s">
        <v>400</v>
      </c>
      <c r="P885" s="11">
        <v>802.5</v>
      </c>
      <c r="Q885" s="11" t="s">
        <v>545</v>
      </c>
      <c r="S885" s="11" t="s">
        <v>546</v>
      </c>
      <c r="T885" s="11" t="s">
        <v>147</v>
      </c>
      <c r="U885" s="11" t="s">
        <v>622</v>
      </c>
      <c r="W885" s="11">
        <f t="shared" si="121"/>
        <v>1</v>
      </c>
      <c r="X885" s="13">
        <f t="shared" si="122"/>
        <v>0</v>
      </c>
      <c r="Y885" s="13">
        <f t="shared" si="123"/>
        <v>0</v>
      </c>
      <c r="Z885" s="13">
        <f t="shared" si="124"/>
        <v>1</v>
      </c>
      <c r="AA885" s="13">
        <f t="shared" si="125"/>
        <v>0</v>
      </c>
      <c r="AB885" s="13">
        <f t="shared" si="126"/>
        <v>250</v>
      </c>
      <c r="AC885" s="13">
        <f t="shared" si="127"/>
        <v>125</v>
      </c>
      <c r="AD885" s="13">
        <f t="shared" si="128"/>
        <v>0</v>
      </c>
      <c r="AE885" s="13">
        <f t="shared" si="129"/>
        <v>0</v>
      </c>
      <c r="AF885" s="11" t="s">
        <v>1115</v>
      </c>
      <c r="AG885" s="50"/>
      <c r="AH885" s="50"/>
      <c r="AI885" s="50"/>
      <c r="AJ885" s="50"/>
    </row>
    <row r="886" spans="2:36" s="11" customFormat="1" ht="14.1" customHeight="1" outlineLevel="1" x14ac:dyDescent="0.2">
      <c r="B886" s="65" t="s">
        <v>572</v>
      </c>
      <c r="C886" s="11" t="s">
        <v>550</v>
      </c>
      <c r="D886" s="12">
        <v>40365</v>
      </c>
      <c r="E886" s="11">
        <v>7511981004</v>
      </c>
      <c r="F886" s="11">
        <v>70083250</v>
      </c>
      <c r="G886" s="11" t="s">
        <v>586</v>
      </c>
      <c r="H886" s="13" t="s">
        <v>161</v>
      </c>
      <c r="I886" s="11">
        <v>0</v>
      </c>
      <c r="J886" s="11">
        <v>0</v>
      </c>
      <c r="K886" s="11">
        <v>0</v>
      </c>
      <c r="L886" s="11">
        <v>0</v>
      </c>
      <c r="M886" s="11">
        <v>0</v>
      </c>
      <c r="N886" s="11">
        <v>0</v>
      </c>
      <c r="O886" s="11">
        <v>0</v>
      </c>
      <c r="P886" s="11">
        <v>703.5</v>
      </c>
      <c r="Q886" s="11" t="s">
        <v>565</v>
      </c>
      <c r="S886" s="11" t="s">
        <v>587</v>
      </c>
      <c r="T886" s="11" t="s">
        <v>78</v>
      </c>
      <c r="W886" s="11">
        <f t="shared" si="121"/>
        <v>1</v>
      </c>
      <c r="X886" s="13">
        <f t="shared" si="122"/>
        <v>1</v>
      </c>
      <c r="Y886" s="13">
        <f t="shared" si="123"/>
        <v>1</v>
      </c>
      <c r="Z886" s="13">
        <f t="shared" si="124"/>
        <v>0</v>
      </c>
      <c r="AA886" s="13">
        <f t="shared" si="125"/>
        <v>0</v>
      </c>
      <c r="AB886" s="13">
        <f t="shared" si="126"/>
        <v>0</v>
      </c>
      <c r="AC886" s="13">
        <f t="shared" si="127"/>
        <v>0</v>
      </c>
      <c r="AD886" s="13">
        <f t="shared" si="128"/>
        <v>0</v>
      </c>
      <c r="AE886" s="13">
        <f t="shared" si="129"/>
        <v>0</v>
      </c>
      <c r="AF886" s="11" t="s">
        <v>1115</v>
      </c>
      <c r="AG886" s="50"/>
      <c r="AH886" s="50"/>
      <c r="AI886" s="50"/>
      <c r="AJ886" s="50"/>
    </row>
    <row r="887" spans="2:36" s="11" customFormat="1" ht="14.1" customHeight="1" outlineLevel="1" x14ac:dyDescent="0.2">
      <c r="B887" s="65" t="s">
        <v>572</v>
      </c>
      <c r="C887" s="11" t="s">
        <v>550</v>
      </c>
      <c r="D887" s="12">
        <v>40365</v>
      </c>
      <c r="E887" s="11">
        <v>7511973435</v>
      </c>
      <c r="F887" s="11">
        <v>4133459</v>
      </c>
      <c r="G887" s="11" t="s">
        <v>586</v>
      </c>
      <c r="H887" s="13" t="s">
        <v>161</v>
      </c>
      <c r="I887" s="11">
        <v>0</v>
      </c>
      <c r="J887" s="11">
        <v>0</v>
      </c>
      <c r="K887" s="11">
        <v>0</v>
      </c>
      <c r="L887" s="11">
        <v>0</v>
      </c>
      <c r="M887" s="11">
        <v>0</v>
      </c>
      <c r="N887" s="11">
        <v>0</v>
      </c>
      <c r="O887" s="11">
        <v>0</v>
      </c>
      <c r="P887" s="11">
        <v>703.5</v>
      </c>
      <c r="Q887" s="11" t="s">
        <v>565</v>
      </c>
      <c r="S887" s="11" t="s">
        <v>587</v>
      </c>
      <c r="T887" s="11" t="s">
        <v>78</v>
      </c>
      <c r="W887" s="11">
        <f t="shared" si="121"/>
        <v>1</v>
      </c>
      <c r="X887" s="13">
        <f t="shared" si="122"/>
        <v>1</v>
      </c>
      <c r="Y887" s="13">
        <f t="shared" si="123"/>
        <v>1</v>
      </c>
      <c r="Z887" s="13">
        <f t="shared" si="124"/>
        <v>0</v>
      </c>
      <c r="AA887" s="13">
        <f t="shared" si="125"/>
        <v>0</v>
      </c>
      <c r="AB887" s="13">
        <f t="shared" si="126"/>
        <v>0</v>
      </c>
      <c r="AC887" s="13">
        <f t="shared" si="127"/>
        <v>0</v>
      </c>
      <c r="AD887" s="13">
        <f t="shared" si="128"/>
        <v>0</v>
      </c>
      <c r="AE887" s="13">
        <f t="shared" si="129"/>
        <v>0</v>
      </c>
      <c r="AF887" s="11" t="s">
        <v>1115</v>
      </c>
      <c r="AG887" s="50"/>
      <c r="AH887" s="50"/>
      <c r="AI887" s="50"/>
      <c r="AJ887" s="50"/>
    </row>
    <row r="888" spans="2:36" s="11" customFormat="1" ht="14.1" customHeight="1" outlineLevel="1" x14ac:dyDescent="0.2">
      <c r="B888" s="65" t="s">
        <v>96</v>
      </c>
      <c r="C888" s="11" t="s">
        <v>53</v>
      </c>
      <c r="D888" s="12">
        <v>40365</v>
      </c>
      <c r="E888" s="11">
        <v>302186</v>
      </c>
      <c r="G888" s="11" t="s">
        <v>56</v>
      </c>
      <c r="H888" s="13" t="s">
        <v>382</v>
      </c>
      <c r="I888" s="11">
        <v>350</v>
      </c>
      <c r="J888" s="11">
        <v>140</v>
      </c>
      <c r="K888" s="11">
        <v>0</v>
      </c>
      <c r="L888" s="11">
        <v>0</v>
      </c>
      <c r="M888" s="11">
        <v>0</v>
      </c>
      <c r="N888" s="11">
        <v>0</v>
      </c>
      <c r="O888" s="11" t="s">
        <v>193</v>
      </c>
      <c r="P888" s="11">
        <v>567</v>
      </c>
      <c r="Q888" s="11" t="s">
        <v>133</v>
      </c>
      <c r="S888" s="11" t="s">
        <v>66</v>
      </c>
      <c r="T888" s="11" t="s">
        <v>147</v>
      </c>
      <c r="W888" s="11">
        <f t="shared" si="121"/>
        <v>1</v>
      </c>
      <c r="X888" s="13">
        <f t="shared" si="122"/>
        <v>0</v>
      </c>
      <c r="Y888" s="13">
        <f t="shared" si="123"/>
        <v>0</v>
      </c>
      <c r="Z888" s="13">
        <f t="shared" si="124"/>
        <v>0</v>
      </c>
      <c r="AA888" s="13">
        <f t="shared" si="125"/>
        <v>0</v>
      </c>
      <c r="AB888" s="13">
        <f t="shared" si="126"/>
        <v>0</v>
      </c>
      <c r="AC888" s="13">
        <f t="shared" si="127"/>
        <v>0</v>
      </c>
      <c r="AD888" s="13">
        <f t="shared" si="128"/>
        <v>0</v>
      </c>
      <c r="AE888" s="13">
        <f t="shared" si="129"/>
        <v>0</v>
      </c>
      <c r="AF888" s="11" t="s">
        <v>1115</v>
      </c>
      <c r="AG888" s="50"/>
      <c r="AH888" s="50"/>
      <c r="AI888" s="50"/>
      <c r="AJ888" s="50"/>
    </row>
    <row r="889" spans="2:36" s="11" customFormat="1" ht="14.1" customHeight="1" outlineLevel="1" x14ac:dyDescent="0.2">
      <c r="B889" s="65" t="s">
        <v>96</v>
      </c>
      <c r="C889" s="11" t="s">
        <v>53</v>
      </c>
      <c r="D889" s="12">
        <v>40365</v>
      </c>
      <c r="E889" s="11">
        <v>301729</v>
      </c>
      <c r="G889" s="11" t="s">
        <v>46</v>
      </c>
      <c r="H889" s="13" t="s">
        <v>382</v>
      </c>
      <c r="I889" s="11">
        <v>650</v>
      </c>
      <c r="J889" s="11">
        <v>230</v>
      </c>
      <c r="K889" s="11">
        <v>0</v>
      </c>
      <c r="L889" s="11">
        <v>0</v>
      </c>
      <c r="M889" s="11">
        <v>0</v>
      </c>
      <c r="N889" s="11">
        <v>0</v>
      </c>
      <c r="O889" s="11" t="s">
        <v>193</v>
      </c>
      <c r="P889" s="11">
        <v>567</v>
      </c>
      <c r="Q889" s="11" t="s">
        <v>133</v>
      </c>
      <c r="S889" s="11" t="s">
        <v>66</v>
      </c>
      <c r="T889" s="11" t="s">
        <v>147</v>
      </c>
      <c r="W889" s="11">
        <f t="shared" si="121"/>
        <v>1</v>
      </c>
      <c r="X889" s="13">
        <f t="shared" si="122"/>
        <v>0</v>
      </c>
      <c r="Y889" s="13">
        <f t="shared" si="123"/>
        <v>0</v>
      </c>
      <c r="Z889" s="13">
        <f t="shared" si="124"/>
        <v>0</v>
      </c>
      <c r="AA889" s="13">
        <f t="shared" si="125"/>
        <v>0</v>
      </c>
      <c r="AB889" s="13">
        <f t="shared" si="126"/>
        <v>0</v>
      </c>
      <c r="AC889" s="13">
        <f t="shared" si="127"/>
        <v>0</v>
      </c>
      <c r="AD889" s="13">
        <f t="shared" si="128"/>
        <v>0</v>
      </c>
      <c r="AE889" s="13">
        <f t="shared" si="129"/>
        <v>0</v>
      </c>
      <c r="AF889" s="11" t="s">
        <v>1115</v>
      </c>
      <c r="AG889" s="50"/>
      <c r="AH889" s="50"/>
      <c r="AI889" s="50"/>
      <c r="AJ889" s="50"/>
    </row>
    <row r="890" spans="2:36" s="11" customFormat="1" ht="14.1" customHeight="1" outlineLevel="1" x14ac:dyDescent="0.2">
      <c r="B890" s="65" t="s">
        <v>96</v>
      </c>
      <c r="C890" s="11" t="s">
        <v>53</v>
      </c>
      <c r="D890" s="12">
        <v>40365</v>
      </c>
      <c r="E890" s="11">
        <v>301963</v>
      </c>
      <c r="G890" s="11" t="s">
        <v>45</v>
      </c>
      <c r="H890" s="13" t="s">
        <v>107</v>
      </c>
      <c r="I890" s="11">
        <v>400</v>
      </c>
      <c r="J890" s="11">
        <v>150</v>
      </c>
      <c r="K890" s="11">
        <v>0</v>
      </c>
      <c r="L890" s="11">
        <v>0</v>
      </c>
      <c r="M890" s="11">
        <v>0</v>
      </c>
      <c r="N890" s="11">
        <v>0</v>
      </c>
      <c r="O890" s="11" t="s">
        <v>193</v>
      </c>
      <c r="P890" s="11">
        <v>567</v>
      </c>
      <c r="Q890" s="11" t="s">
        <v>133</v>
      </c>
      <c r="S890" s="11" t="s">
        <v>66</v>
      </c>
      <c r="T890" s="11" t="s">
        <v>147</v>
      </c>
      <c r="W890" s="11">
        <f t="shared" si="121"/>
        <v>1</v>
      </c>
      <c r="X890" s="13">
        <f t="shared" si="122"/>
        <v>0</v>
      </c>
      <c r="Y890" s="13">
        <f t="shared" si="123"/>
        <v>0</v>
      </c>
      <c r="Z890" s="13">
        <f t="shared" si="124"/>
        <v>1</v>
      </c>
      <c r="AA890" s="13">
        <f t="shared" si="125"/>
        <v>0</v>
      </c>
      <c r="AB890" s="13">
        <f t="shared" si="126"/>
        <v>400</v>
      </c>
      <c r="AC890" s="13">
        <f t="shared" si="127"/>
        <v>150</v>
      </c>
      <c r="AD890" s="13">
        <f t="shared" si="128"/>
        <v>0</v>
      </c>
      <c r="AE890" s="13">
        <f t="shared" si="129"/>
        <v>0</v>
      </c>
      <c r="AF890" s="11" t="s">
        <v>1115</v>
      </c>
      <c r="AG890" s="50"/>
      <c r="AH890" s="50"/>
      <c r="AI890" s="50"/>
      <c r="AJ890" s="50"/>
    </row>
    <row r="891" spans="2:36" s="11" customFormat="1" ht="14.1" customHeight="1" outlineLevel="1" x14ac:dyDescent="0.2">
      <c r="B891" s="65" t="s">
        <v>96</v>
      </c>
      <c r="C891" s="11" t="s">
        <v>53</v>
      </c>
      <c r="D891" s="12">
        <v>40365</v>
      </c>
      <c r="E891" s="11">
        <v>302643</v>
      </c>
      <c r="G891" s="11" t="s">
        <v>39</v>
      </c>
      <c r="H891" s="13" t="s">
        <v>382</v>
      </c>
      <c r="I891" s="11">
        <v>500</v>
      </c>
      <c r="J891" s="11">
        <v>235</v>
      </c>
      <c r="K891" s="11">
        <v>0</v>
      </c>
      <c r="L891" s="11">
        <v>0</v>
      </c>
      <c r="M891" s="11">
        <v>0</v>
      </c>
      <c r="N891" s="11">
        <v>0</v>
      </c>
      <c r="O891" s="11" t="s">
        <v>193</v>
      </c>
      <c r="P891" s="11">
        <v>567</v>
      </c>
      <c r="Q891" s="11" t="s">
        <v>133</v>
      </c>
      <c r="S891" s="11" t="s">
        <v>66</v>
      </c>
      <c r="T891" s="11" t="s">
        <v>147</v>
      </c>
      <c r="W891" s="11">
        <f t="shared" si="121"/>
        <v>1</v>
      </c>
      <c r="X891" s="13">
        <f t="shared" si="122"/>
        <v>0</v>
      </c>
      <c r="Y891" s="13">
        <f t="shared" si="123"/>
        <v>0</v>
      </c>
      <c r="Z891" s="13">
        <f t="shared" si="124"/>
        <v>0</v>
      </c>
      <c r="AA891" s="13">
        <f t="shared" si="125"/>
        <v>0</v>
      </c>
      <c r="AB891" s="13">
        <f t="shared" si="126"/>
        <v>0</v>
      </c>
      <c r="AC891" s="13">
        <f t="shared" si="127"/>
        <v>0</v>
      </c>
      <c r="AD891" s="13">
        <f t="shared" si="128"/>
        <v>0</v>
      </c>
      <c r="AE891" s="13">
        <f t="shared" si="129"/>
        <v>0</v>
      </c>
      <c r="AF891" s="11" t="s">
        <v>1115</v>
      </c>
      <c r="AG891" s="50"/>
      <c r="AH891" s="50"/>
      <c r="AI891" s="50"/>
      <c r="AJ891" s="50"/>
    </row>
    <row r="892" spans="2:36" s="11" customFormat="1" ht="14.1" customHeight="1" outlineLevel="1" x14ac:dyDescent="0.2">
      <c r="B892" s="65" t="s">
        <v>83</v>
      </c>
      <c r="C892" s="11" t="s">
        <v>53</v>
      </c>
      <c r="D892" s="12">
        <v>40365</v>
      </c>
      <c r="E892" s="11">
        <v>2069060</v>
      </c>
      <c r="F892" s="11" t="s">
        <v>588</v>
      </c>
      <c r="G892" s="11" t="s">
        <v>29</v>
      </c>
      <c r="H892" s="13" t="s">
        <v>109</v>
      </c>
      <c r="I892" s="11">
        <v>0</v>
      </c>
      <c r="J892" s="11">
        <v>0</v>
      </c>
      <c r="K892" s="11">
        <v>100</v>
      </c>
      <c r="L892" s="11">
        <v>0</v>
      </c>
      <c r="M892" s="11">
        <v>0</v>
      </c>
      <c r="N892" s="11">
        <v>0</v>
      </c>
      <c r="O892" s="11" t="s">
        <v>193</v>
      </c>
      <c r="P892" s="11">
        <v>520</v>
      </c>
      <c r="Q892" s="11" t="s">
        <v>35</v>
      </c>
      <c r="S892" s="11" t="s">
        <v>66</v>
      </c>
      <c r="T892" s="11" t="s">
        <v>78</v>
      </c>
      <c r="W892" s="11">
        <f t="shared" si="121"/>
        <v>1</v>
      </c>
      <c r="X892" s="13">
        <f t="shared" si="122"/>
        <v>1</v>
      </c>
      <c r="Y892" s="13">
        <f t="shared" si="123"/>
        <v>0</v>
      </c>
      <c r="Z892" s="13">
        <f t="shared" si="124"/>
        <v>0</v>
      </c>
      <c r="AA892" s="13">
        <f t="shared" si="125"/>
        <v>1</v>
      </c>
      <c r="AB892" s="13">
        <f t="shared" si="126"/>
        <v>0</v>
      </c>
      <c r="AC892" s="13">
        <f t="shared" si="127"/>
        <v>0</v>
      </c>
      <c r="AD892" s="13">
        <f t="shared" si="128"/>
        <v>100</v>
      </c>
      <c r="AE892" s="13">
        <f t="shared" si="129"/>
        <v>0</v>
      </c>
      <c r="AF892" s="11" t="s">
        <v>1115</v>
      </c>
    </row>
    <row r="893" spans="2:36" s="11" customFormat="1" ht="14.1" customHeight="1" outlineLevel="1" x14ac:dyDescent="0.2">
      <c r="B893" s="65" t="s">
        <v>58</v>
      </c>
      <c r="C893" s="11" t="s">
        <v>53</v>
      </c>
      <c r="D893" s="12">
        <v>40365</v>
      </c>
      <c r="E893" s="11">
        <v>21223891</v>
      </c>
      <c r="F893" s="11">
        <v>375276</v>
      </c>
      <c r="G893" s="11" t="s">
        <v>44</v>
      </c>
      <c r="H893" s="13" t="s">
        <v>107</v>
      </c>
      <c r="I893" s="11">
        <v>200</v>
      </c>
      <c r="J893" s="11">
        <v>0</v>
      </c>
      <c r="K893" s="11">
        <v>200</v>
      </c>
      <c r="L893" s="11">
        <v>150</v>
      </c>
      <c r="M893" s="11">
        <v>0</v>
      </c>
      <c r="N893" s="11">
        <v>0</v>
      </c>
      <c r="O893" s="11" t="s">
        <v>400</v>
      </c>
      <c r="P893" s="11">
        <v>550</v>
      </c>
      <c r="Q893" s="11" t="s">
        <v>43</v>
      </c>
      <c r="S893" s="11" t="s">
        <v>66</v>
      </c>
      <c r="T893" s="11" t="s">
        <v>147</v>
      </c>
      <c r="W893" s="11">
        <f t="shared" si="121"/>
        <v>1</v>
      </c>
      <c r="X893" s="13">
        <f t="shared" si="122"/>
        <v>0</v>
      </c>
      <c r="Y893" s="13">
        <f t="shared" si="123"/>
        <v>0</v>
      </c>
      <c r="Z893" s="13">
        <f t="shared" si="124"/>
        <v>1</v>
      </c>
      <c r="AA893" s="13">
        <f t="shared" si="125"/>
        <v>0</v>
      </c>
      <c r="AB893" s="13">
        <f t="shared" si="126"/>
        <v>400</v>
      </c>
      <c r="AC893" s="13">
        <f t="shared" si="127"/>
        <v>150</v>
      </c>
      <c r="AD893" s="13">
        <f t="shared" si="128"/>
        <v>0</v>
      </c>
      <c r="AE893" s="13">
        <f t="shared" si="129"/>
        <v>0</v>
      </c>
      <c r="AF893" s="11" t="s">
        <v>1115</v>
      </c>
      <c r="AG893" s="50"/>
      <c r="AH893" s="50"/>
      <c r="AI893" s="50"/>
      <c r="AJ893" s="50"/>
    </row>
    <row r="894" spans="2:36" s="11" customFormat="1" ht="14.1" customHeight="1" outlineLevel="1" x14ac:dyDescent="0.2">
      <c r="B894" s="65" t="s">
        <v>58</v>
      </c>
      <c r="C894" s="11" t="s">
        <v>53</v>
      </c>
      <c r="D894" s="12">
        <v>40365</v>
      </c>
      <c r="E894" s="11">
        <v>21223921</v>
      </c>
      <c r="F894" s="11">
        <v>592517</v>
      </c>
      <c r="G894" s="11" t="s">
        <v>44</v>
      </c>
      <c r="H894" s="13" t="s">
        <v>109</v>
      </c>
      <c r="I894" s="11">
        <v>0</v>
      </c>
      <c r="J894" s="11">
        <v>0</v>
      </c>
      <c r="K894" s="11">
        <v>50</v>
      </c>
      <c r="L894" s="11">
        <v>0</v>
      </c>
      <c r="M894" s="11">
        <v>0</v>
      </c>
      <c r="N894" s="11">
        <v>0</v>
      </c>
      <c r="O894" s="11" t="s">
        <v>400</v>
      </c>
      <c r="P894" s="11">
        <v>550</v>
      </c>
      <c r="Q894" s="11" t="s">
        <v>43</v>
      </c>
      <c r="S894" s="11" t="s">
        <v>66</v>
      </c>
      <c r="T894" s="11" t="s">
        <v>78</v>
      </c>
      <c r="W894" s="11">
        <f t="shared" si="121"/>
        <v>1</v>
      </c>
      <c r="X894" s="13">
        <f t="shared" si="122"/>
        <v>1</v>
      </c>
      <c r="Y894" s="13">
        <f t="shared" si="123"/>
        <v>0</v>
      </c>
      <c r="Z894" s="13">
        <f t="shared" si="124"/>
        <v>0</v>
      </c>
      <c r="AA894" s="13">
        <f t="shared" si="125"/>
        <v>1</v>
      </c>
      <c r="AB894" s="13">
        <f t="shared" si="126"/>
        <v>0</v>
      </c>
      <c r="AC894" s="13">
        <f t="shared" si="127"/>
        <v>0</v>
      </c>
      <c r="AD894" s="13">
        <f t="shared" si="128"/>
        <v>50</v>
      </c>
      <c r="AE894" s="13">
        <f t="shared" si="129"/>
        <v>0</v>
      </c>
      <c r="AF894" s="11" t="s">
        <v>1115</v>
      </c>
      <c r="AG894" s="50"/>
      <c r="AH894" s="50"/>
      <c r="AI894" s="50"/>
      <c r="AJ894" s="50"/>
    </row>
    <row r="895" spans="2:36" s="11" customFormat="1" ht="14.1" customHeight="1" outlineLevel="1" x14ac:dyDescent="0.2">
      <c r="B895" s="65" t="s">
        <v>83</v>
      </c>
      <c r="C895" s="11" t="s">
        <v>53</v>
      </c>
      <c r="D895" s="12">
        <v>40365</v>
      </c>
      <c r="E895" s="11">
        <v>2095008</v>
      </c>
      <c r="F895" s="11" t="s">
        <v>589</v>
      </c>
      <c r="G895" s="11" t="s">
        <v>29</v>
      </c>
      <c r="H895" s="13" t="s">
        <v>109</v>
      </c>
      <c r="I895" s="11">
        <v>50</v>
      </c>
      <c r="J895" s="11">
        <v>0</v>
      </c>
      <c r="K895" s="11">
        <v>100</v>
      </c>
      <c r="L895" s="11">
        <v>0</v>
      </c>
      <c r="M895" s="11">
        <v>0</v>
      </c>
      <c r="N895" s="11">
        <v>0</v>
      </c>
      <c r="O895" s="11" t="s">
        <v>400</v>
      </c>
      <c r="P895" s="11">
        <v>520</v>
      </c>
      <c r="Q895" s="11" t="s">
        <v>35</v>
      </c>
      <c r="S895" s="11" t="s">
        <v>66</v>
      </c>
      <c r="T895" s="11" t="s">
        <v>78</v>
      </c>
      <c r="W895" s="11">
        <f t="shared" si="121"/>
        <v>1</v>
      </c>
      <c r="X895" s="13">
        <f t="shared" si="122"/>
        <v>1</v>
      </c>
      <c r="Y895" s="13">
        <f t="shared" si="123"/>
        <v>0</v>
      </c>
      <c r="Z895" s="13">
        <f t="shared" si="124"/>
        <v>0</v>
      </c>
      <c r="AA895" s="13">
        <f t="shared" si="125"/>
        <v>1</v>
      </c>
      <c r="AB895" s="13">
        <f t="shared" si="126"/>
        <v>0</v>
      </c>
      <c r="AC895" s="13">
        <f t="shared" si="127"/>
        <v>0</v>
      </c>
      <c r="AD895" s="13">
        <f t="shared" si="128"/>
        <v>150</v>
      </c>
      <c r="AE895" s="13">
        <f t="shared" si="129"/>
        <v>0</v>
      </c>
      <c r="AF895" s="11" t="s">
        <v>1115</v>
      </c>
    </row>
    <row r="896" spans="2:36" s="11" customFormat="1" ht="14.1" customHeight="1" outlineLevel="1" x14ac:dyDescent="0.2">
      <c r="B896" s="65" t="s">
        <v>42</v>
      </c>
      <c r="C896" s="11" t="s">
        <v>53</v>
      </c>
      <c r="D896" s="12">
        <v>40365</v>
      </c>
      <c r="E896" s="11">
        <v>24389777</v>
      </c>
      <c r="F896" s="11">
        <v>745025</v>
      </c>
      <c r="G896" s="11" t="s">
        <v>172</v>
      </c>
      <c r="H896" s="13" t="s">
        <v>107</v>
      </c>
      <c r="I896" s="11">
        <v>300</v>
      </c>
      <c r="J896" s="11">
        <v>0</v>
      </c>
      <c r="K896" s="11">
        <v>0</v>
      </c>
      <c r="L896" s="11">
        <v>130</v>
      </c>
      <c r="M896" s="11">
        <v>0</v>
      </c>
      <c r="N896" s="11">
        <v>0</v>
      </c>
      <c r="O896" s="11" t="s">
        <v>400</v>
      </c>
      <c r="P896" s="11">
        <v>575</v>
      </c>
      <c r="Q896" s="11" t="s">
        <v>75</v>
      </c>
      <c r="S896" s="11" t="s">
        <v>66</v>
      </c>
      <c r="T896" s="11" t="s">
        <v>147</v>
      </c>
      <c r="U896" s="11">
        <v>27400138868</v>
      </c>
      <c r="W896" s="11">
        <f t="shared" si="121"/>
        <v>1</v>
      </c>
      <c r="X896" s="13">
        <f t="shared" si="122"/>
        <v>0</v>
      </c>
      <c r="Y896" s="13">
        <f t="shared" si="123"/>
        <v>0</v>
      </c>
      <c r="Z896" s="13">
        <f t="shared" si="124"/>
        <v>1</v>
      </c>
      <c r="AA896" s="13">
        <f t="shared" si="125"/>
        <v>0</v>
      </c>
      <c r="AB896" s="13">
        <f t="shared" si="126"/>
        <v>300</v>
      </c>
      <c r="AC896" s="13">
        <f t="shared" si="127"/>
        <v>130</v>
      </c>
      <c r="AD896" s="13">
        <f t="shared" si="128"/>
        <v>0</v>
      </c>
      <c r="AE896" s="13">
        <f t="shared" si="129"/>
        <v>0</v>
      </c>
      <c r="AF896" s="11" t="s">
        <v>1115</v>
      </c>
      <c r="AG896" s="50"/>
      <c r="AH896" s="50"/>
      <c r="AI896" s="50"/>
      <c r="AJ896" s="50"/>
    </row>
    <row r="897" spans="2:36" s="11" customFormat="1" ht="14.1" customHeight="1" outlineLevel="1" x14ac:dyDescent="0.2">
      <c r="B897" s="65" t="s">
        <v>83</v>
      </c>
      <c r="C897" s="11" t="s">
        <v>53</v>
      </c>
      <c r="D897" s="12">
        <v>40365</v>
      </c>
      <c r="E897" s="11">
        <v>2333891</v>
      </c>
      <c r="F897" s="11" t="s">
        <v>590</v>
      </c>
      <c r="G897" s="11" t="s">
        <v>29</v>
      </c>
      <c r="H897" s="13" t="s">
        <v>107</v>
      </c>
      <c r="I897" s="11">
        <v>200</v>
      </c>
      <c r="J897" s="11">
        <v>0</v>
      </c>
      <c r="K897" s="11">
        <v>100</v>
      </c>
      <c r="L897" s="11">
        <v>130</v>
      </c>
      <c r="M897" s="11">
        <v>0</v>
      </c>
      <c r="N897" s="11">
        <v>0</v>
      </c>
      <c r="O897" s="11" t="s">
        <v>400</v>
      </c>
      <c r="P897" s="11">
        <v>520</v>
      </c>
      <c r="Q897" s="11" t="s">
        <v>35</v>
      </c>
      <c r="R897" s="11" t="s">
        <v>75</v>
      </c>
      <c r="S897" s="11" t="s">
        <v>66</v>
      </c>
      <c r="T897" s="11" t="s">
        <v>147</v>
      </c>
      <c r="W897" s="11">
        <f t="shared" si="121"/>
        <v>1</v>
      </c>
      <c r="X897" s="13">
        <f t="shared" si="122"/>
        <v>0</v>
      </c>
      <c r="Y897" s="13">
        <f t="shared" si="123"/>
        <v>0</v>
      </c>
      <c r="Z897" s="13">
        <f t="shared" si="124"/>
        <v>1</v>
      </c>
      <c r="AA897" s="13">
        <f t="shared" si="125"/>
        <v>0</v>
      </c>
      <c r="AB897" s="13">
        <f t="shared" si="126"/>
        <v>300</v>
      </c>
      <c r="AC897" s="13">
        <f t="shared" si="127"/>
        <v>130</v>
      </c>
      <c r="AD897" s="13">
        <f t="shared" si="128"/>
        <v>0</v>
      </c>
      <c r="AE897" s="13">
        <f t="shared" si="129"/>
        <v>0</v>
      </c>
      <c r="AF897" s="11" t="s">
        <v>1115</v>
      </c>
    </row>
    <row r="898" spans="2:36" s="11" customFormat="1" ht="14.1" customHeight="1" outlineLevel="1" x14ac:dyDescent="0.2">
      <c r="B898" s="65" t="s">
        <v>549</v>
      </c>
      <c r="C898" s="11" t="s">
        <v>550</v>
      </c>
      <c r="D898" s="12">
        <v>40366</v>
      </c>
      <c r="E898" s="11">
        <v>507893229</v>
      </c>
      <c r="F898" s="11">
        <v>47626</v>
      </c>
      <c r="G898" s="11" t="s">
        <v>591</v>
      </c>
      <c r="H898" s="13" t="s">
        <v>116</v>
      </c>
      <c r="I898" s="11">
        <v>75</v>
      </c>
      <c r="J898" s="11">
        <v>0</v>
      </c>
      <c r="K898" s="11">
        <v>0</v>
      </c>
      <c r="L898" s="11">
        <v>0</v>
      </c>
      <c r="M898" s="11">
        <v>0</v>
      </c>
      <c r="N898" s="11">
        <v>0</v>
      </c>
      <c r="O898" s="11" t="s">
        <v>400</v>
      </c>
      <c r="P898" s="11">
        <v>285</v>
      </c>
      <c r="Q898" s="11" t="s">
        <v>565</v>
      </c>
      <c r="S898" s="11" t="s">
        <v>569</v>
      </c>
      <c r="T898" s="11" t="s">
        <v>78</v>
      </c>
      <c r="U898" s="11">
        <v>521553</v>
      </c>
      <c r="W898" s="11">
        <f t="shared" si="121"/>
        <v>1</v>
      </c>
      <c r="X898" s="13">
        <f t="shared" si="122"/>
        <v>1</v>
      </c>
      <c r="Y898" s="13">
        <f t="shared" si="123"/>
        <v>0</v>
      </c>
      <c r="Z898" s="13">
        <f t="shared" si="124"/>
        <v>0</v>
      </c>
      <c r="AA898" s="13">
        <f t="shared" si="125"/>
        <v>0</v>
      </c>
      <c r="AB898" s="13">
        <f t="shared" si="126"/>
        <v>0</v>
      </c>
      <c r="AC898" s="13">
        <f t="shared" si="127"/>
        <v>0</v>
      </c>
      <c r="AD898" s="13">
        <f t="shared" si="128"/>
        <v>0</v>
      </c>
      <c r="AE898" s="13">
        <f t="shared" si="129"/>
        <v>0</v>
      </c>
      <c r="AF898" s="11" t="s">
        <v>1115</v>
      </c>
      <c r="AG898" s="50"/>
      <c r="AH898" s="50"/>
      <c r="AI898" s="50"/>
      <c r="AJ898" s="50"/>
    </row>
    <row r="899" spans="2:36" s="11" customFormat="1" ht="14.1" customHeight="1" outlineLevel="1" x14ac:dyDescent="0.2">
      <c r="B899" s="65" t="s">
        <v>584</v>
      </c>
      <c r="C899" s="11" t="s">
        <v>592</v>
      </c>
      <c r="D899" s="12">
        <v>40366</v>
      </c>
      <c r="E899" s="11">
        <v>1020683316</v>
      </c>
      <c r="F899" s="11">
        <v>524291</v>
      </c>
      <c r="G899" s="11" t="s">
        <v>593</v>
      </c>
      <c r="H899" s="13" t="s">
        <v>107</v>
      </c>
      <c r="I899" s="11">
        <v>250</v>
      </c>
      <c r="J899" s="11">
        <v>0</v>
      </c>
      <c r="K899" s="11">
        <v>0</v>
      </c>
      <c r="L899" s="11">
        <v>0</v>
      </c>
      <c r="M899" s="11">
        <v>0</v>
      </c>
      <c r="N899" s="11">
        <v>0</v>
      </c>
      <c r="O899" s="11" t="s">
        <v>400</v>
      </c>
      <c r="P899" s="11">
        <v>795</v>
      </c>
      <c r="Q899" s="11" t="s">
        <v>553</v>
      </c>
      <c r="S899" s="11" t="s">
        <v>546</v>
      </c>
      <c r="T899" s="11" t="s">
        <v>78</v>
      </c>
      <c r="U899" s="11" t="s">
        <v>622</v>
      </c>
      <c r="W899" s="11">
        <f t="shared" si="121"/>
        <v>1</v>
      </c>
      <c r="X899" s="13">
        <f t="shared" si="122"/>
        <v>1</v>
      </c>
      <c r="Y899" s="13">
        <f t="shared" si="123"/>
        <v>0</v>
      </c>
      <c r="Z899" s="13">
        <f t="shared" si="124"/>
        <v>1</v>
      </c>
      <c r="AA899" s="13">
        <f t="shared" si="125"/>
        <v>0</v>
      </c>
      <c r="AB899" s="13">
        <f t="shared" si="126"/>
        <v>250</v>
      </c>
      <c r="AC899" s="13">
        <f t="shared" si="127"/>
        <v>0</v>
      </c>
      <c r="AD899" s="13">
        <f t="shared" si="128"/>
        <v>0</v>
      </c>
      <c r="AE899" s="13">
        <f t="shared" si="129"/>
        <v>0</v>
      </c>
      <c r="AF899" s="11" t="s">
        <v>1115</v>
      </c>
      <c r="AG899" s="50"/>
      <c r="AH899" s="50"/>
      <c r="AI899" s="50"/>
      <c r="AJ899" s="50"/>
    </row>
    <row r="900" spans="2:36" s="11" customFormat="1" ht="14.1" customHeight="1" outlineLevel="1" x14ac:dyDescent="0.2">
      <c r="B900" s="65" t="s">
        <v>30</v>
      </c>
      <c r="C900" s="11" t="s">
        <v>53</v>
      </c>
      <c r="D900" s="12">
        <v>40365</v>
      </c>
      <c r="E900" s="11">
        <v>12961181</v>
      </c>
      <c r="F900" s="11">
        <v>641759</v>
      </c>
      <c r="G900" s="11" t="s">
        <v>45</v>
      </c>
      <c r="H900" s="13" t="s">
        <v>73</v>
      </c>
      <c r="I900" s="11">
        <v>100</v>
      </c>
      <c r="J900" s="11">
        <v>0</v>
      </c>
      <c r="K900" s="11">
        <v>0</v>
      </c>
      <c r="L900" s="11">
        <v>0</v>
      </c>
      <c r="M900" s="11">
        <v>0</v>
      </c>
      <c r="N900" s="11">
        <v>0</v>
      </c>
      <c r="O900" s="11" t="s">
        <v>193</v>
      </c>
      <c r="P900" s="11">
        <v>550</v>
      </c>
      <c r="Q900" s="11" t="s">
        <v>577</v>
      </c>
      <c r="S900" s="11" t="s">
        <v>66</v>
      </c>
      <c r="T900" s="11" t="s">
        <v>78</v>
      </c>
      <c r="U900" s="11" t="s">
        <v>624</v>
      </c>
      <c r="W900" s="11">
        <f t="shared" si="121"/>
        <v>1</v>
      </c>
      <c r="X900" s="13">
        <f t="shared" si="122"/>
        <v>1</v>
      </c>
      <c r="Y900" s="13">
        <f t="shared" si="123"/>
        <v>0</v>
      </c>
      <c r="Z900" s="13">
        <f t="shared" si="124"/>
        <v>0</v>
      </c>
      <c r="AA900" s="13">
        <f t="shared" si="125"/>
        <v>0</v>
      </c>
      <c r="AB900" s="13">
        <f t="shared" si="126"/>
        <v>0</v>
      </c>
      <c r="AC900" s="13">
        <f t="shared" si="127"/>
        <v>0</v>
      </c>
      <c r="AD900" s="13">
        <f t="shared" si="128"/>
        <v>0</v>
      </c>
      <c r="AE900" s="13">
        <f t="shared" si="129"/>
        <v>0</v>
      </c>
      <c r="AF900" s="11" t="s">
        <v>1115</v>
      </c>
      <c r="AG900" s="50"/>
      <c r="AH900" s="50"/>
      <c r="AI900" s="50"/>
      <c r="AJ900" s="50"/>
    </row>
    <row r="901" spans="2:36" s="11" customFormat="1" ht="14.1" customHeight="1" outlineLevel="1" x14ac:dyDescent="0.2">
      <c r="B901" s="65" t="s">
        <v>137</v>
      </c>
      <c r="C901" s="11" t="s">
        <v>53</v>
      </c>
      <c r="D901" s="12">
        <v>40365</v>
      </c>
      <c r="E901" s="11">
        <v>301465</v>
      </c>
      <c r="G901" s="11" t="s">
        <v>278</v>
      </c>
      <c r="H901" s="13" t="s">
        <v>116</v>
      </c>
      <c r="I901" s="11">
        <v>100</v>
      </c>
      <c r="J901" s="11">
        <v>0</v>
      </c>
      <c r="K901" s="11">
        <v>0</v>
      </c>
      <c r="L901" s="11">
        <v>0</v>
      </c>
      <c r="M901" s="11">
        <v>0</v>
      </c>
      <c r="N901" s="11">
        <v>0</v>
      </c>
      <c r="O901" s="11" t="s">
        <v>193</v>
      </c>
      <c r="P901" s="11">
        <v>283</v>
      </c>
      <c r="Q901" s="11" t="s">
        <v>577</v>
      </c>
      <c r="S901" s="11" t="s">
        <v>66</v>
      </c>
      <c r="T901" s="11" t="s">
        <v>78</v>
      </c>
      <c r="W901" s="11">
        <f t="shared" si="121"/>
        <v>1</v>
      </c>
      <c r="X901" s="13">
        <f t="shared" si="122"/>
        <v>1</v>
      </c>
      <c r="Y901" s="13">
        <f t="shared" si="123"/>
        <v>0</v>
      </c>
      <c r="Z901" s="13">
        <f t="shared" si="124"/>
        <v>0</v>
      </c>
      <c r="AA901" s="13">
        <f t="shared" si="125"/>
        <v>0</v>
      </c>
      <c r="AB901" s="13">
        <f t="shared" si="126"/>
        <v>0</v>
      </c>
      <c r="AC901" s="13">
        <f t="shared" si="127"/>
        <v>0</v>
      </c>
      <c r="AD901" s="13">
        <f t="shared" si="128"/>
        <v>0</v>
      </c>
      <c r="AE901" s="13">
        <f t="shared" si="129"/>
        <v>0</v>
      </c>
      <c r="AF901" s="11" t="s">
        <v>1115</v>
      </c>
      <c r="AG901" s="50"/>
      <c r="AH901" s="50"/>
      <c r="AI901" s="50"/>
      <c r="AJ901" s="50"/>
    </row>
    <row r="902" spans="2:36" s="11" customFormat="1" ht="14.1" customHeight="1" outlineLevel="1" x14ac:dyDescent="0.2">
      <c r="B902" s="65" t="s">
        <v>83</v>
      </c>
      <c r="C902" s="11" t="s">
        <v>53</v>
      </c>
      <c r="D902" s="12">
        <v>40366</v>
      </c>
      <c r="E902" s="11">
        <v>2262783</v>
      </c>
      <c r="F902" s="11" t="s">
        <v>594</v>
      </c>
      <c r="G902" s="11" t="s">
        <v>122</v>
      </c>
      <c r="H902" s="13" t="s">
        <v>107</v>
      </c>
      <c r="I902" s="11">
        <v>150</v>
      </c>
      <c r="J902" s="11">
        <v>0</v>
      </c>
      <c r="K902" s="11">
        <v>360</v>
      </c>
      <c r="L902" s="11">
        <v>170</v>
      </c>
      <c r="M902" s="11">
        <v>0</v>
      </c>
      <c r="N902" s="11">
        <v>0</v>
      </c>
      <c r="O902" s="11" t="s">
        <v>400</v>
      </c>
      <c r="P902" s="11">
        <v>520</v>
      </c>
      <c r="Q902" s="11" t="s">
        <v>75</v>
      </c>
      <c r="S902" s="11" t="s">
        <v>66</v>
      </c>
      <c r="T902" s="11" t="s">
        <v>147</v>
      </c>
      <c r="W902" s="11">
        <f t="shared" si="121"/>
        <v>1</v>
      </c>
      <c r="X902" s="13">
        <f t="shared" si="122"/>
        <v>0</v>
      </c>
      <c r="Y902" s="13">
        <f t="shared" si="123"/>
        <v>0</v>
      </c>
      <c r="Z902" s="13">
        <f t="shared" si="124"/>
        <v>1</v>
      </c>
      <c r="AA902" s="13">
        <f t="shared" si="125"/>
        <v>0</v>
      </c>
      <c r="AB902" s="13">
        <f t="shared" si="126"/>
        <v>510</v>
      </c>
      <c r="AC902" s="13">
        <f t="shared" si="127"/>
        <v>170</v>
      </c>
      <c r="AD902" s="13">
        <f t="shared" si="128"/>
        <v>0</v>
      </c>
      <c r="AE902" s="13">
        <f t="shared" si="129"/>
        <v>0</v>
      </c>
      <c r="AF902" s="11" t="s">
        <v>1115</v>
      </c>
    </row>
    <row r="903" spans="2:36" s="11" customFormat="1" ht="14.1" customHeight="1" outlineLevel="1" x14ac:dyDescent="0.2">
      <c r="B903" s="65" t="s">
        <v>83</v>
      </c>
      <c r="C903" s="11" t="s">
        <v>53</v>
      </c>
      <c r="D903" s="12">
        <v>40366</v>
      </c>
      <c r="E903" s="11">
        <v>2312105</v>
      </c>
      <c r="F903" s="11" t="s">
        <v>595</v>
      </c>
      <c r="G903" s="11" t="s">
        <v>122</v>
      </c>
      <c r="H903" s="13" t="s">
        <v>107</v>
      </c>
      <c r="I903" s="11">
        <v>100</v>
      </c>
      <c r="J903" s="11">
        <v>0</v>
      </c>
      <c r="K903" s="11">
        <v>100</v>
      </c>
      <c r="L903" s="11">
        <v>0</v>
      </c>
      <c r="M903" s="11">
        <v>0</v>
      </c>
      <c r="N903" s="11">
        <v>0</v>
      </c>
      <c r="O903" s="11" t="s">
        <v>400</v>
      </c>
      <c r="P903" s="11">
        <v>520</v>
      </c>
      <c r="Q903" s="11" t="s">
        <v>75</v>
      </c>
      <c r="R903" s="11" t="s">
        <v>413</v>
      </c>
      <c r="S903" s="11" t="s">
        <v>66</v>
      </c>
      <c r="T903" s="11" t="s">
        <v>78</v>
      </c>
      <c r="W903" s="11">
        <f t="shared" si="121"/>
        <v>1</v>
      </c>
      <c r="X903" s="13">
        <f t="shared" si="122"/>
        <v>1</v>
      </c>
      <c r="Y903" s="13">
        <f t="shared" si="123"/>
        <v>0</v>
      </c>
      <c r="Z903" s="13">
        <f t="shared" si="124"/>
        <v>1</v>
      </c>
      <c r="AA903" s="13">
        <f t="shared" si="125"/>
        <v>0</v>
      </c>
      <c r="AB903" s="13">
        <f t="shared" si="126"/>
        <v>200</v>
      </c>
      <c r="AC903" s="13">
        <f t="shared" si="127"/>
        <v>0</v>
      </c>
      <c r="AD903" s="13">
        <f t="shared" si="128"/>
        <v>0</v>
      </c>
      <c r="AE903" s="13">
        <f t="shared" si="129"/>
        <v>0</v>
      </c>
      <c r="AF903" s="11" t="s">
        <v>1115</v>
      </c>
    </row>
    <row r="904" spans="2:36" s="11" customFormat="1" ht="14.1" customHeight="1" outlineLevel="1" x14ac:dyDescent="0.2">
      <c r="B904" s="65" t="s">
        <v>96</v>
      </c>
      <c r="C904" s="11" t="s">
        <v>53</v>
      </c>
      <c r="D904" s="12">
        <v>40366</v>
      </c>
      <c r="E904" s="11">
        <v>298096</v>
      </c>
      <c r="G904" s="11" t="s">
        <v>136</v>
      </c>
      <c r="H904" s="13" t="s">
        <v>107</v>
      </c>
      <c r="I904" s="11">
        <v>800</v>
      </c>
      <c r="J904" s="11">
        <v>380</v>
      </c>
      <c r="K904" s="11">
        <v>400</v>
      </c>
      <c r="L904" s="11">
        <v>150</v>
      </c>
      <c r="M904" s="11">
        <v>0</v>
      </c>
      <c r="N904" s="11">
        <v>0</v>
      </c>
      <c r="O904" s="11" t="s">
        <v>193</v>
      </c>
      <c r="P904" s="11">
        <v>567</v>
      </c>
      <c r="Q904" s="11" t="s">
        <v>52</v>
      </c>
      <c r="R904" s="11" t="s">
        <v>133</v>
      </c>
      <c r="S904" s="11" t="s">
        <v>66</v>
      </c>
      <c r="T904" s="11" t="s">
        <v>147</v>
      </c>
      <c r="W904" s="11">
        <f t="shared" si="121"/>
        <v>1</v>
      </c>
      <c r="X904" s="13">
        <f t="shared" si="122"/>
        <v>0</v>
      </c>
      <c r="Y904" s="13">
        <f t="shared" si="123"/>
        <v>0</v>
      </c>
      <c r="Z904" s="13">
        <f t="shared" si="124"/>
        <v>1</v>
      </c>
      <c r="AA904" s="13">
        <f t="shared" si="125"/>
        <v>0</v>
      </c>
      <c r="AB904" s="13">
        <f t="shared" si="126"/>
        <v>1200</v>
      </c>
      <c r="AC904" s="13">
        <f t="shared" si="127"/>
        <v>530</v>
      </c>
      <c r="AD904" s="13">
        <f t="shared" si="128"/>
        <v>0</v>
      </c>
      <c r="AE904" s="13">
        <f t="shared" si="129"/>
        <v>0</v>
      </c>
      <c r="AF904" s="11" t="s">
        <v>1115</v>
      </c>
      <c r="AG904" s="50"/>
      <c r="AH904" s="50"/>
      <c r="AI904" s="50"/>
      <c r="AJ904" s="50"/>
    </row>
    <row r="905" spans="2:36" s="11" customFormat="1" ht="14.1" customHeight="1" outlineLevel="1" x14ac:dyDescent="0.2">
      <c r="B905" s="65" t="s">
        <v>96</v>
      </c>
      <c r="C905" s="11" t="s">
        <v>53</v>
      </c>
      <c r="D905" s="12">
        <v>40366</v>
      </c>
      <c r="E905" s="11">
        <v>302654</v>
      </c>
      <c r="G905" s="11" t="s">
        <v>136</v>
      </c>
      <c r="H905" s="13" t="s">
        <v>109</v>
      </c>
      <c r="I905" s="11">
        <v>125</v>
      </c>
      <c r="J905" s="11">
        <v>0</v>
      </c>
      <c r="K905" s="11">
        <v>575</v>
      </c>
      <c r="L905" s="11">
        <v>270</v>
      </c>
      <c r="M905" s="11">
        <v>0</v>
      </c>
      <c r="N905" s="11">
        <v>0</v>
      </c>
      <c r="O905" s="11" t="s">
        <v>193</v>
      </c>
      <c r="P905" s="11">
        <v>567</v>
      </c>
      <c r="Q905" s="11" t="s">
        <v>52</v>
      </c>
      <c r="R905" s="11" t="s">
        <v>133</v>
      </c>
      <c r="S905" s="11" t="s">
        <v>66</v>
      </c>
      <c r="T905" s="11" t="s">
        <v>147</v>
      </c>
      <c r="W905" s="11">
        <f t="shared" si="121"/>
        <v>1</v>
      </c>
      <c r="X905" s="13">
        <f t="shared" si="122"/>
        <v>0</v>
      </c>
      <c r="Y905" s="13">
        <f t="shared" si="123"/>
        <v>0</v>
      </c>
      <c r="Z905" s="13">
        <f t="shared" si="124"/>
        <v>0</v>
      </c>
      <c r="AA905" s="13">
        <f t="shared" si="125"/>
        <v>1</v>
      </c>
      <c r="AB905" s="13">
        <f t="shared" si="126"/>
        <v>0</v>
      </c>
      <c r="AC905" s="13">
        <f t="shared" si="127"/>
        <v>0</v>
      </c>
      <c r="AD905" s="13">
        <f t="shared" si="128"/>
        <v>700</v>
      </c>
      <c r="AE905" s="13">
        <f t="shared" si="129"/>
        <v>270</v>
      </c>
      <c r="AF905" s="11" t="s">
        <v>1115</v>
      </c>
      <c r="AG905" s="50"/>
      <c r="AH905" s="50"/>
      <c r="AI905" s="50"/>
      <c r="AJ905" s="50"/>
    </row>
    <row r="906" spans="2:36" s="11" customFormat="1" ht="14.1" customHeight="1" outlineLevel="1" x14ac:dyDescent="0.2">
      <c r="B906" s="65" t="s">
        <v>83</v>
      </c>
      <c r="C906" s="11" t="s">
        <v>53</v>
      </c>
      <c r="D906" s="12">
        <v>40366</v>
      </c>
      <c r="E906" s="11">
        <v>2600799</v>
      </c>
      <c r="F906" s="11" t="s">
        <v>596</v>
      </c>
      <c r="G906" s="11" t="s">
        <v>122</v>
      </c>
      <c r="H906" s="13" t="s">
        <v>109</v>
      </c>
      <c r="I906" s="11">
        <v>100</v>
      </c>
      <c r="J906" s="11">
        <v>0</v>
      </c>
      <c r="K906" s="11">
        <v>175</v>
      </c>
      <c r="L906" s="11">
        <v>145</v>
      </c>
      <c r="M906" s="11">
        <v>0</v>
      </c>
      <c r="N906" s="11">
        <v>0</v>
      </c>
      <c r="O906" s="11" t="s">
        <v>400</v>
      </c>
      <c r="P906" s="11">
        <v>520</v>
      </c>
      <c r="Q906" s="11" t="s">
        <v>75</v>
      </c>
      <c r="R906" s="11" t="s">
        <v>413</v>
      </c>
      <c r="S906" s="11" t="s">
        <v>66</v>
      </c>
      <c r="T906" s="11" t="s">
        <v>147</v>
      </c>
      <c r="W906" s="11">
        <f t="shared" si="121"/>
        <v>1</v>
      </c>
      <c r="X906" s="13">
        <f t="shared" si="122"/>
        <v>0</v>
      </c>
      <c r="Y906" s="13">
        <f t="shared" si="123"/>
        <v>0</v>
      </c>
      <c r="Z906" s="13">
        <f t="shared" si="124"/>
        <v>0</v>
      </c>
      <c r="AA906" s="13">
        <f t="shared" si="125"/>
        <v>1</v>
      </c>
      <c r="AB906" s="13">
        <f t="shared" si="126"/>
        <v>0</v>
      </c>
      <c r="AC906" s="13">
        <f t="shared" si="127"/>
        <v>0</v>
      </c>
      <c r="AD906" s="13">
        <f t="shared" si="128"/>
        <v>275</v>
      </c>
      <c r="AE906" s="13">
        <f t="shared" si="129"/>
        <v>145</v>
      </c>
      <c r="AF906" s="11" t="s">
        <v>1115</v>
      </c>
    </row>
    <row r="907" spans="2:36" s="11" customFormat="1" ht="14.1" customHeight="1" outlineLevel="1" x14ac:dyDescent="0.2">
      <c r="B907" s="65" t="s">
        <v>42</v>
      </c>
      <c r="C907" s="11" t="s">
        <v>53</v>
      </c>
      <c r="D907" s="12">
        <v>40366</v>
      </c>
      <c r="E907" s="11">
        <v>24383688</v>
      </c>
      <c r="F907" s="11">
        <v>715088</v>
      </c>
      <c r="G907" s="11" t="s">
        <v>155</v>
      </c>
      <c r="H907" s="13" t="s">
        <v>107</v>
      </c>
      <c r="I907" s="11">
        <v>0</v>
      </c>
      <c r="J907" s="11">
        <v>0</v>
      </c>
      <c r="K907" s="11">
        <v>100</v>
      </c>
      <c r="L907" s="11">
        <v>0</v>
      </c>
      <c r="M907" s="11">
        <v>0</v>
      </c>
      <c r="N907" s="11">
        <v>0</v>
      </c>
      <c r="O907" s="11" t="s">
        <v>400</v>
      </c>
      <c r="P907" s="11">
        <v>575</v>
      </c>
      <c r="Q907" s="11" t="s">
        <v>35</v>
      </c>
      <c r="S907" s="11" t="s">
        <v>66</v>
      </c>
      <c r="T907" s="11" t="s">
        <v>78</v>
      </c>
      <c r="U907" s="11">
        <v>27400138868</v>
      </c>
      <c r="W907" s="11">
        <f t="shared" si="121"/>
        <v>1</v>
      </c>
      <c r="X907" s="13">
        <f t="shared" si="122"/>
        <v>1</v>
      </c>
      <c r="Y907" s="13">
        <f t="shared" si="123"/>
        <v>0</v>
      </c>
      <c r="Z907" s="13">
        <f t="shared" si="124"/>
        <v>1</v>
      </c>
      <c r="AA907" s="13">
        <f t="shared" si="125"/>
        <v>0</v>
      </c>
      <c r="AB907" s="13">
        <f t="shared" si="126"/>
        <v>100</v>
      </c>
      <c r="AC907" s="13">
        <f t="shared" si="127"/>
        <v>0</v>
      </c>
      <c r="AD907" s="13">
        <f t="shared" si="128"/>
        <v>0</v>
      </c>
      <c r="AE907" s="13">
        <f t="shared" si="129"/>
        <v>0</v>
      </c>
      <c r="AF907" s="11" t="s">
        <v>1115</v>
      </c>
      <c r="AG907" s="50"/>
      <c r="AH907" s="50"/>
      <c r="AI907" s="50"/>
      <c r="AJ907" s="50"/>
    </row>
    <row r="908" spans="2:36" s="11" customFormat="1" ht="14.1" customHeight="1" outlineLevel="1" x14ac:dyDescent="0.2">
      <c r="B908" s="65" t="s">
        <v>83</v>
      </c>
      <c r="C908" s="11" t="s">
        <v>53</v>
      </c>
      <c r="D908" s="12">
        <v>40360</v>
      </c>
      <c r="E908" s="11">
        <v>2678668</v>
      </c>
      <c r="F908" s="11" t="s">
        <v>597</v>
      </c>
      <c r="G908" s="11" t="s">
        <v>598</v>
      </c>
      <c r="H908" s="13" t="s">
        <v>124</v>
      </c>
      <c r="I908" s="11">
        <v>800</v>
      </c>
      <c r="J908" s="11">
        <v>430</v>
      </c>
      <c r="K908" s="11">
        <v>0</v>
      </c>
      <c r="L908" s="11">
        <v>0</v>
      </c>
      <c r="M908" s="11">
        <v>0</v>
      </c>
      <c r="N908" s="11">
        <v>0</v>
      </c>
      <c r="O908" s="11" t="s">
        <v>400</v>
      </c>
      <c r="P908" s="11">
        <v>520</v>
      </c>
      <c r="Q908" s="11" t="s">
        <v>75</v>
      </c>
      <c r="S908" s="11" t="s">
        <v>66</v>
      </c>
      <c r="T908" s="11" t="s">
        <v>147</v>
      </c>
      <c r="W908" s="11">
        <f t="shared" si="121"/>
        <v>1</v>
      </c>
      <c r="X908" s="13">
        <f t="shared" si="122"/>
        <v>0</v>
      </c>
      <c r="Y908" s="13">
        <f t="shared" si="123"/>
        <v>0</v>
      </c>
      <c r="Z908" s="13">
        <f t="shared" si="124"/>
        <v>0</v>
      </c>
      <c r="AA908" s="13">
        <f t="shared" si="125"/>
        <v>0</v>
      </c>
      <c r="AB908" s="13">
        <f t="shared" si="126"/>
        <v>0</v>
      </c>
      <c r="AC908" s="13">
        <f t="shared" si="127"/>
        <v>0</v>
      </c>
      <c r="AD908" s="13">
        <f t="shared" si="128"/>
        <v>0</v>
      </c>
      <c r="AE908" s="13">
        <f t="shared" si="129"/>
        <v>0</v>
      </c>
      <c r="AF908" s="11" t="s">
        <v>1115</v>
      </c>
    </row>
    <row r="909" spans="2:36" s="11" customFormat="1" ht="14.1" customHeight="1" outlineLevel="1" x14ac:dyDescent="0.2">
      <c r="B909" s="65" t="s">
        <v>83</v>
      </c>
      <c r="C909" s="11" t="s">
        <v>53</v>
      </c>
      <c r="D909" s="12">
        <v>40361</v>
      </c>
      <c r="E909" s="11">
        <v>2466427</v>
      </c>
      <c r="F909" s="11" t="s">
        <v>599</v>
      </c>
      <c r="G909" s="11" t="s">
        <v>146</v>
      </c>
      <c r="H909" s="13" t="s">
        <v>107</v>
      </c>
      <c r="I909" s="11">
        <v>150</v>
      </c>
      <c r="J909" s="11">
        <v>0</v>
      </c>
      <c r="K909" s="11">
        <v>0</v>
      </c>
      <c r="L909" s="11">
        <v>0</v>
      </c>
      <c r="M909" s="11">
        <v>0</v>
      </c>
      <c r="N909" s="11">
        <v>0</v>
      </c>
      <c r="O909" s="11" t="s">
        <v>400</v>
      </c>
      <c r="P909" s="52">
        <v>520</v>
      </c>
      <c r="Q909" s="11" t="s">
        <v>75</v>
      </c>
      <c r="R909" s="11" t="s">
        <v>413</v>
      </c>
      <c r="S909" s="11" t="s">
        <v>66</v>
      </c>
      <c r="T909" s="11" t="s">
        <v>78</v>
      </c>
      <c r="W909" s="11">
        <f t="shared" si="121"/>
        <v>1</v>
      </c>
      <c r="X909" s="13">
        <f t="shared" si="122"/>
        <v>1</v>
      </c>
      <c r="Y909" s="13">
        <f t="shared" si="123"/>
        <v>0</v>
      </c>
      <c r="Z909" s="13">
        <f t="shared" si="124"/>
        <v>1</v>
      </c>
      <c r="AA909" s="13">
        <f t="shared" si="125"/>
        <v>0</v>
      </c>
      <c r="AB909" s="13">
        <f t="shared" si="126"/>
        <v>150</v>
      </c>
      <c r="AC909" s="13">
        <f t="shared" si="127"/>
        <v>0</v>
      </c>
      <c r="AD909" s="13">
        <f t="shared" si="128"/>
        <v>0</v>
      </c>
      <c r="AE909" s="13">
        <f t="shared" si="129"/>
        <v>0</v>
      </c>
      <c r="AF909" s="11" t="s">
        <v>1115</v>
      </c>
    </row>
    <row r="910" spans="2:36" s="11" customFormat="1" ht="14.1" customHeight="1" outlineLevel="1" x14ac:dyDescent="0.2">
      <c r="B910" s="65" t="s">
        <v>572</v>
      </c>
      <c r="C910" s="11" t="s">
        <v>550</v>
      </c>
      <c r="D910" s="12">
        <v>40367</v>
      </c>
      <c r="E910" s="11">
        <v>7511981101</v>
      </c>
      <c r="F910" s="11">
        <v>4234126</v>
      </c>
      <c r="G910" s="11" t="s">
        <v>586</v>
      </c>
      <c r="H910" s="13" t="s">
        <v>124</v>
      </c>
      <c r="I910" s="11">
        <v>0</v>
      </c>
      <c r="J910" s="11">
        <v>0</v>
      </c>
      <c r="K910" s="11">
        <v>0</v>
      </c>
      <c r="L910" s="11">
        <v>0</v>
      </c>
      <c r="M910" s="11">
        <v>0</v>
      </c>
      <c r="N910" s="11">
        <v>0</v>
      </c>
      <c r="O910" s="11" t="s">
        <v>400</v>
      </c>
      <c r="P910" s="11">
        <v>1103.5</v>
      </c>
      <c r="Q910" s="11" t="s">
        <v>565</v>
      </c>
      <c r="S910" s="11" t="s">
        <v>546</v>
      </c>
      <c r="T910" s="11" t="s">
        <v>78</v>
      </c>
      <c r="W910" s="11">
        <f t="shared" si="121"/>
        <v>1</v>
      </c>
      <c r="X910" s="13">
        <f t="shared" si="122"/>
        <v>1</v>
      </c>
      <c r="Y910" s="13">
        <f t="shared" si="123"/>
        <v>0</v>
      </c>
      <c r="Z910" s="13">
        <f t="shared" si="124"/>
        <v>0</v>
      </c>
      <c r="AA910" s="13">
        <f t="shared" si="125"/>
        <v>0</v>
      </c>
      <c r="AB910" s="13">
        <f t="shared" si="126"/>
        <v>0</v>
      </c>
      <c r="AC910" s="13">
        <f t="shared" si="127"/>
        <v>0</v>
      </c>
      <c r="AD910" s="13">
        <f t="shared" si="128"/>
        <v>0</v>
      </c>
      <c r="AE910" s="13">
        <f t="shared" si="129"/>
        <v>0</v>
      </c>
      <c r="AF910" s="11" t="s">
        <v>1115</v>
      </c>
      <c r="AG910" s="50"/>
      <c r="AH910" s="50"/>
      <c r="AI910" s="50"/>
      <c r="AJ910" s="50"/>
    </row>
    <row r="911" spans="2:36" s="11" customFormat="1" ht="14.1" customHeight="1" outlineLevel="1" x14ac:dyDescent="0.2">
      <c r="B911" s="65" t="s">
        <v>572</v>
      </c>
      <c r="C911" s="11" t="s">
        <v>550</v>
      </c>
      <c r="D911" s="12">
        <v>40367</v>
      </c>
      <c r="E911" s="11">
        <v>7511981101</v>
      </c>
      <c r="F911" s="11">
        <v>4234126</v>
      </c>
      <c r="G911" s="11" t="s">
        <v>586</v>
      </c>
      <c r="H911" s="13" t="s">
        <v>161</v>
      </c>
      <c r="I911" s="11">
        <v>0</v>
      </c>
      <c r="J911" s="11">
        <v>0</v>
      </c>
      <c r="K911" s="11">
        <v>0</v>
      </c>
      <c r="L911" s="11">
        <v>0</v>
      </c>
      <c r="M911" s="11">
        <v>0</v>
      </c>
      <c r="N911" s="11">
        <v>0</v>
      </c>
      <c r="O911" s="11">
        <v>0</v>
      </c>
      <c r="P911" s="11">
        <v>0</v>
      </c>
      <c r="Q911" s="11" t="s">
        <v>565</v>
      </c>
      <c r="S911" s="11" t="s">
        <v>587</v>
      </c>
      <c r="T911" s="11" t="s">
        <v>78</v>
      </c>
      <c r="W911" s="11">
        <f t="shared" si="121"/>
        <v>1</v>
      </c>
      <c r="X911" s="13">
        <f t="shared" si="122"/>
        <v>1</v>
      </c>
      <c r="Y911" s="13">
        <f t="shared" si="123"/>
        <v>1</v>
      </c>
      <c r="Z911" s="13">
        <f t="shared" si="124"/>
        <v>0</v>
      </c>
      <c r="AA911" s="13">
        <f t="shared" si="125"/>
        <v>0</v>
      </c>
      <c r="AB911" s="13">
        <f t="shared" si="126"/>
        <v>0</v>
      </c>
      <c r="AC911" s="13">
        <f t="shared" si="127"/>
        <v>0</v>
      </c>
      <c r="AD911" s="13">
        <f t="shared" si="128"/>
        <v>0</v>
      </c>
      <c r="AE911" s="13">
        <f t="shared" si="129"/>
        <v>0</v>
      </c>
      <c r="AF911" s="11" t="s">
        <v>1115</v>
      </c>
      <c r="AG911" s="50"/>
      <c r="AH911" s="50"/>
      <c r="AI911" s="50"/>
      <c r="AJ911" s="50"/>
    </row>
    <row r="912" spans="2:36" s="11" customFormat="1" ht="14.1" customHeight="1" outlineLevel="1" x14ac:dyDescent="0.2">
      <c r="B912" s="65" t="s">
        <v>572</v>
      </c>
      <c r="C912" s="11" t="s">
        <v>550</v>
      </c>
      <c r="D912" s="12">
        <v>40367</v>
      </c>
      <c r="E912" s="11">
        <v>7511981683</v>
      </c>
      <c r="F912" s="11">
        <v>70177461</v>
      </c>
      <c r="G912" s="11" t="s">
        <v>586</v>
      </c>
      <c r="H912" s="13" t="s">
        <v>161</v>
      </c>
      <c r="I912" s="11">
        <v>0</v>
      </c>
      <c r="J912" s="11">
        <v>0</v>
      </c>
      <c r="K912" s="11">
        <v>0</v>
      </c>
      <c r="L912" s="11">
        <v>0</v>
      </c>
      <c r="M912" s="11">
        <v>0</v>
      </c>
      <c r="N912" s="11">
        <v>0</v>
      </c>
      <c r="O912" s="11">
        <v>0</v>
      </c>
      <c r="P912" s="11">
        <v>703.5</v>
      </c>
      <c r="Q912" s="11" t="s">
        <v>565</v>
      </c>
      <c r="S912" s="11" t="s">
        <v>587</v>
      </c>
      <c r="T912" s="11" t="s">
        <v>78</v>
      </c>
      <c r="W912" s="11">
        <f t="shared" ref="W912:W975" si="130">IF(D912&gt;0,1,0)</f>
        <v>1</v>
      </c>
      <c r="X912" s="13">
        <f t="shared" ref="X912:X975" si="131">IF(T912="None",0,1)</f>
        <v>1</v>
      </c>
      <c r="Y912" s="13">
        <f t="shared" ref="Y912:Y975" si="132">IF(H912="plt gel", 1,0)</f>
        <v>1</v>
      </c>
      <c r="Z912" s="13">
        <f t="shared" ref="Z912:Z975" si="133">IF(H912="THA",1,0)+IF(H912="THA/REV",1,0)+IF(H912="THA/ANT",1,0)</f>
        <v>0</v>
      </c>
      <c r="AA912" s="13">
        <f t="shared" ref="AA912:AA975" si="134">IF(H912="TkA",1,0)+IF(H912="TkA/REV",1,0)+IF(H912="TkA/BILAT",1,0)</f>
        <v>0</v>
      </c>
      <c r="AB912" s="13">
        <f t="shared" ref="AB912:AB975" si="135">IF(H912="THA",I912+K912,0)+IF(H912="THA/REV",I912+K912,0)+IF(H912="THA/ANT",I912+K912,0)</f>
        <v>0</v>
      </c>
      <c r="AC912" s="13">
        <f t="shared" ref="AC912:AC975" si="136">IF(H912="THA",J912+L912,0)+IF(H912="THA/REV",J912+L912,0)+IF(H912="THA/ANT",J912+L912,0)</f>
        <v>0</v>
      </c>
      <c r="AD912" s="13">
        <f t="shared" ref="AD912:AD975" si="137">IF(H912="TkA",I912+K912,0)+IF(H912="TkA/REV",I912+K912,0)+IF(H912="TkA/BILAT",I912+K912,0)</f>
        <v>0</v>
      </c>
      <c r="AE912" s="13">
        <f t="shared" ref="AE912:AE975" si="138">IF(H912="TkA",J912+L912,0)+IF(H912="TkA/REV",J912+L912,0)+IF(H912="TkA/BILAT",J912+L912,0)</f>
        <v>0</v>
      </c>
      <c r="AF912" s="11" t="s">
        <v>1115</v>
      </c>
      <c r="AG912" s="50"/>
      <c r="AH912" s="50"/>
      <c r="AI912" s="50"/>
      <c r="AJ912" s="50"/>
    </row>
    <row r="913" spans="1:36" s="11" customFormat="1" ht="14.1" customHeight="1" outlineLevel="1" x14ac:dyDescent="0.2">
      <c r="B913" s="65" t="s">
        <v>572</v>
      </c>
      <c r="C913" s="11" t="s">
        <v>550</v>
      </c>
      <c r="D913" s="12">
        <v>40366</v>
      </c>
      <c r="E913" s="11">
        <v>7511972226</v>
      </c>
      <c r="F913" s="11">
        <v>70132739</v>
      </c>
      <c r="G913" s="11" t="s">
        <v>600</v>
      </c>
      <c r="H913" s="13" t="s">
        <v>161</v>
      </c>
      <c r="I913" s="11">
        <v>0</v>
      </c>
      <c r="J913" s="11">
        <v>0</v>
      </c>
      <c r="K913" s="11">
        <v>0</v>
      </c>
      <c r="L913" s="11">
        <v>0</v>
      </c>
      <c r="M913" s="11">
        <v>0</v>
      </c>
      <c r="N913" s="11">
        <v>0</v>
      </c>
      <c r="O913" s="11">
        <v>0</v>
      </c>
      <c r="P913" s="11">
        <v>703.5</v>
      </c>
      <c r="Q913" s="11" t="s">
        <v>559</v>
      </c>
      <c r="S913" s="11" t="s">
        <v>587</v>
      </c>
      <c r="T913" s="11" t="s">
        <v>78</v>
      </c>
      <c r="W913" s="11">
        <f t="shared" si="130"/>
        <v>1</v>
      </c>
      <c r="X913" s="13">
        <f t="shared" si="131"/>
        <v>1</v>
      </c>
      <c r="Y913" s="13">
        <f t="shared" si="132"/>
        <v>1</v>
      </c>
      <c r="Z913" s="13">
        <f t="shared" si="133"/>
        <v>0</v>
      </c>
      <c r="AA913" s="13">
        <f t="shared" si="134"/>
        <v>0</v>
      </c>
      <c r="AB913" s="13">
        <f t="shared" si="135"/>
        <v>0</v>
      </c>
      <c r="AC913" s="13">
        <f t="shared" si="136"/>
        <v>0</v>
      </c>
      <c r="AD913" s="13">
        <f t="shared" si="137"/>
        <v>0</v>
      </c>
      <c r="AE913" s="13">
        <f t="shared" si="138"/>
        <v>0</v>
      </c>
      <c r="AF913" s="11" t="s">
        <v>1115</v>
      </c>
      <c r="AG913" s="50"/>
      <c r="AH913" s="50"/>
      <c r="AI913" s="50"/>
      <c r="AJ913" s="50"/>
    </row>
    <row r="914" spans="1:36" s="11" customFormat="1" ht="14.1" customHeight="1" outlineLevel="1" x14ac:dyDescent="0.2">
      <c r="B914" s="65" t="s">
        <v>570</v>
      </c>
      <c r="C914" s="11" t="s">
        <v>550</v>
      </c>
      <c r="D914" s="12">
        <v>40367</v>
      </c>
      <c r="E914" s="11">
        <v>709519207</v>
      </c>
      <c r="F914" s="11">
        <v>243096</v>
      </c>
      <c r="G914" s="11" t="s">
        <v>601</v>
      </c>
      <c r="H914" s="13" t="s">
        <v>107</v>
      </c>
      <c r="I914" s="1">
        <v>550</v>
      </c>
      <c r="J914" s="1">
        <v>250</v>
      </c>
      <c r="K914" s="1">
        <v>0</v>
      </c>
      <c r="L914" s="1">
        <v>0</v>
      </c>
      <c r="M914" s="1">
        <v>0</v>
      </c>
      <c r="N914" s="1">
        <v>0</v>
      </c>
      <c r="O914" s="1" t="s">
        <v>400</v>
      </c>
      <c r="P914" s="11">
        <v>697.5</v>
      </c>
      <c r="Q914" s="11" t="s">
        <v>553</v>
      </c>
      <c r="S914" s="11" t="s">
        <v>546</v>
      </c>
      <c r="T914" s="11" t="s">
        <v>147</v>
      </c>
      <c r="U914" s="11">
        <v>529318</v>
      </c>
      <c r="W914" s="11">
        <f t="shared" si="130"/>
        <v>1</v>
      </c>
      <c r="X914" s="13">
        <f t="shared" si="131"/>
        <v>0</v>
      </c>
      <c r="Y914" s="13">
        <f t="shared" si="132"/>
        <v>0</v>
      </c>
      <c r="Z914" s="13">
        <f t="shared" si="133"/>
        <v>1</v>
      </c>
      <c r="AA914" s="13">
        <f t="shared" si="134"/>
        <v>0</v>
      </c>
      <c r="AB914" s="13">
        <f t="shared" si="135"/>
        <v>550</v>
      </c>
      <c r="AC914" s="13">
        <f t="shared" si="136"/>
        <v>250</v>
      </c>
      <c r="AD914" s="13">
        <f t="shared" si="137"/>
        <v>0</v>
      </c>
      <c r="AE914" s="13">
        <f t="shared" si="138"/>
        <v>0</v>
      </c>
      <c r="AF914" s="11" t="s">
        <v>1115</v>
      </c>
      <c r="AG914" s="50"/>
      <c r="AH914" s="50"/>
      <c r="AI914" s="50"/>
      <c r="AJ914" s="50"/>
    </row>
    <row r="915" spans="1:36" s="11" customFormat="1" ht="14.1" customHeight="1" outlineLevel="1" x14ac:dyDescent="0.2">
      <c r="B915" s="65" t="s">
        <v>83</v>
      </c>
      <c r="C915" s="11" t="s">
        <v>53</v>
      </c>
      <c r="D915" s="12">
        <v>40367</v>
      </c>
      <c r="E915" s="11">
        <v>2639271</v>
      </c>
      <c r="F915" s="11" t="s">
        <v>602</v>
      </c>
      <c r="G915" s="11" t="s">
        <v>87</v>
      </c>
      <c r="H915" s="13" t="s">
        <v>109</v>
      </c>
      <c r="I915" s="11">
        <v>0</v>
      </c>
      <c r="J915" s="11">
        <v>0</v>
      </c>
      <c r="K915" s="11">
        <v>300</v>
      </c>
      <c r="L915" s="11">
        <v>200</v>
      </c>
      <c r="M915" s="11">
        <v>0</v>
      </c>
      <c r="N915" s="11">
        <v>0</v>
      </c>
      <c r="O915" s="11" t="s">
        <v>400</v>
      </c>
      <c r="P915" s="11">
        <v>520</v>
      </c>
      <c r="Q915" s="11" t="s">
        <v>35</v>
      </c>
      <c r="S915" s="11" t="s">
        <v>66</v>
      </c>
      <c r="T915" s="11" t="s">
        <v>147</v>
      </c>
      <c r="W915" s="11">
        <f t="shared" si="130"/>
        <v>1</v>
      </c>
      <c r="X915" s="13">
        <f t="shared" si="131"/>
        <v>0</v>
      </c>
      <c r="Y915" s="13">
        <f t="shared" si="132"/>
        <v>0</v>
      </c>
      <c r="Z915" s="13">
        <f t="shared" si="133"/>
        <v>0</v>
      </c>
      <c r="AA915" s="13">
        <f t="shared" si="134"/>
        <v>1</v>
      </c>
      <c r="AB915" s="13">
        <f t="shared" si="135"/>
        <v>0</v>
      </c>
      <c r="AC915" s="13">
        <f t="shared" si="136"/>
        <v>0</v>
      </c>
      <c r="AD915" s="13">
        <f t="shared" si="137"/>
        <v>300</v>
      </c>
      <c r="AE915" s="13">
        <f t="shared" si="138"/>
        <v>200</v>
      </c>
      <c r="AF915" s="11" t="s">
        <v>1115</v>
      </c>
    </row>
    <row r="916" spans="1:36" s="11" customFormat="1" ht="14.1" customHeight="1" outlineLevel="1" x14ac:dyDescent="0.2">
      <c r="B916" s="65" t="s">
        <v>22</v>
      </c>
      <c r="C916" s="11" t="s">
        <v>53</v>
      </c>
      <c r="D916" s="12">
        <v>40367</v>
      </c>
      <c r="E916" s="11">
        <v>200719975</v>
      </c>
      <c r="F916" s="11">
        <v>45619</v>
      </c>
      <c r="G916" s="11" t="s">
        <v>23</v>
      </c>
      <c r="H916" s="13" t="s">
        <v>107</v>
      </c>
      <c r="I916" s="11">
        <v>150</v>
      </c>
      <c r="J916" s="11">
        <v>0</v>
      </c>
      <c r="K916" s="11">
        <v>0</v>
      </c>
      <c r="L916" s="11">
        <v>0</v>
      </c>
      <c r="M916" s="11">
        <v>0</v>
      </c>
      <c r="N916" s="11">
        <v>0</v>
      </c>
      <c r="O916" s="11" t="s">
        <v>193</v>
      </c>
      <c r="P916" s="11">
        <v>1050</v>
      </c>
      <c r="Q916" s="11" t="s">
        <v>43</v>
      </c>
      <c r="S916" s="11" t="s">
        <v>66</v>
      </c>
      <c r="T916" s="11" t="s">
        <v>78</v>
      </c>
      <c r="W916" s="11">
        <f t="shared" si="130"/>
        <v>1</v>
      </c>
      <c r="X916" s="13">
        <f t="shared" si="131"/>
        <v>1</v>
      </c>
      <c r="Y916" s="13">
        <f t="shared" si="132"/>
        <v>0</v>
      </c>
      <c r="Z916" s="13">
        <f t="shared" si="133"/>
        <v>1</v>
      </c>
      <c r="AA916" s="13">
        <f t="shared" si="134"/>
        <v>0</v>
      </c>
      <c r="AB916" s="13">
        <f t="shared" si="135"/>
        <v>150</v>
      </c>
      <c r="AC916" s="13">
        <f t="shared" si="136"/>
        <v>0</v>
      </c>
      <c r="AD916" s="13">
        <f t="shared" si="137"/>
        <v>0</v>
      </c>
      <c r="AE916" s="13">
        <f t="shared" si="138"/>
        <v>0</v>
      </c>
      <c r="AF916" s="11" t="s">
        <v>1115</v>
      </c>
      <c r="AG916" s="50"/>
      <c r="AH916" s="50"/>
      <c r="AI916" s="50"/>
      <c r="AJ916" s="50"/>
    </row>
    <row r="917" spans="1:36" s="11" customFormat="1" ht="14.1" customHeight="1" outlineLevel="1" x14ac:dyDescent="0.2">
      <c r="B917" s="65" t="s">
        <v>541</v>
      </c>
      <c r="C917" s="11" t="s">
        <v>592</v>
      </c>
      <c r="D917" s="12">
        <v>40368</v>
      </c>
      <c r="E917" s="11">
        <v>807458713</v>
      </c>
      <c r="F917" s="11">
        <v>64345</v>
      </c>
      <c r="G917" s="11" t="s">
        <v>544</v>
      </c>
      <c r="H917" s="13" t="s">
        <v>107</v>
      </c>
      <c r="I917" s="11">
        <v>750</v>
      </c>
      <c r="J917" s="11">
        <v>375</v>
      </c>
      <c r="K917" s="11">
        <v>0</v>
      </c>
      <c r="L917" s="11">
        <v>0</v>
      </c>
      <c r="M917" s="11">
        <v>0</v>
      </c>
      <c r="N917" s="11">
        <v>0</v>
      </c>
      <c r="O917" s="11" t="s">
        <v>400</v>
      </c>
      <c r="P917" s="11">
        <v>785</v>
      </c>
      <c r="Q917" s="11" t="s">
        <v>545</v>
      </c>
      <c r="S917" s="11" t="s">
        <v>569</v>
      </c>
      <c r="T917" s="11" t="s">
        <v>147</v>
      </c>
      <c r="U917" s="11">
        <v>527372</v>
      </c>
      <c r="W917" s="11">
        <f t="shared" si="130"/>
        <v>1</v>
      </c>
      <c r="X917" s="13">
        <f t="shared" si="131"/>
        <v>0</v>
      </c>
      <c r="Y917" s="13">
        <f t="shared" si="132"/>
        <v>0</v>
      </c>
      <c r="Z917" s="13">
        <f t="shared" si="133"/>
        <v>1</v>
      </c>
      <c r="AA917" s="13">
        <f t="shared" si="134"/>
        <v>0</v>
      </c>
      <c r="AB917" s="13">
        <f t="shared" si="135"/>
        <v>750</v>
      </c>
      <c r="AC917" s="13">
        <f t="shared" si="136"/>
        <v>375</v>
      </c>
      <c r="AD917" s="13">
        <f t="shared" si="137"/>
        <v>0</v>
      </c>
      <c r="AE917" s="13">
        <f t="shared" si="138"/>
        <v>0</v>
      </c>
      <c r="AF917" s="11" t="s">
        <v>1115</v>
      </c>
      <c r="AG917" s="50"/>
      <c r="AH917" s="50"/>
      <c r="AI917" s="50"/>
      <c r="AJ917" s="50"/>
    </row>
    <row r="918" spans="1:36" s="11" customFormat="1" ht="14.1" customHeight="1" outlineLevel="1" x14ac:dyDescent="0.2">
      <c r="B918" s="65" t="s">
        <v>584</v>
      </c>
      <c r="C918" s="11" t="s">
        <v>592</v>
      </c>
      <c r="D918" s="12">
        <v>40368</v>
      </c>
      <c r="E918" s="11">
        <v>1020685774</v>
      </c>
      <c r="F918" s="11">
        <v>276998</v>
      </c>
      <c r="G918" s="11" t="s">
        <v>603</v>
      </c>
      <c r="H918" s="13" t="s">
        <v>604</v>
      </c>
      <c r="I918" s="11">
        <v>125</v>
      </c>
      <c r="J918" s="11">
        <v>0</v>
      </c>
      <c r="K918" s="11">
        <v>0</v>
      </c>
      <c r="L918" s="11">
        <v>0</v>
      </c>
      <c r="M918" s="11">
        <v>0</v>
      </c>
      <c r="N918" s="11">
        <v>0</v>
      </c>
      <c r="O918" s="11" t="s">
        <v>400</v>
      </c>
      <c r="P918" s="11">
        <v>972.5</v>
      </c>
      <c r="Q918" s="11" t="s">
        <v>553</v>
      </c>
      <c r="S918" s="11" t="s">
        <v>546</v>
      </c>
      <c r="T918" s="11" t="s">
        <v>78</v>
      </c>
      <c r="U918" s="11" t="s">
        <v>622</v>
      </c>
      <c r="W918" s="11">
        <f t="shared" si="130"/>
        <v>1</v>
      </c>
      <c r="X918" s="13">
        <f t="shared" si="131"/>
        <v>1</v>
      </c>
      <c r="Y918" s="13">
        <f t="shared" si="132"/>
        <v>0</v>
      </c>
      <c r="Z918" s="13">
        <f t="shared" si="133"/>
        <v>0</v>
      </c>
      <c r="AA918" s="13">
        <f t="shared" si="134"/>
        <v>0</v>
      </c>
      <c r="AB918" s="13">
        <f t="shared" si="135"/>
        <v>0</v>
      </c>
      <c r="AC918" s="13">
        <f t="shared" si="136"/>
        <v>0</v>
      </c>
      <c r="AD918" s="13">
        <f t="shared" si="137"/>
        <v>0</v>
      </c>
      <c r="AE918" s="13">
        <f t="shared" si="138"/>
        <v>0</v>
      </c>
      <c r="AF918" s="11" t="s">
        <v>1115</v>
      </c>
      <c r="AG918" s="50"/>
      <c r="AH918" s="50"/>
      <c r="AI918" s="50"/>
      <c r="AJ918" s="50"/>
    </row>
    <row r="919" spans="1:36" s="11" customFormat="1" ht="14.1" customHeight="1" outlineLevel="1" x14ac:dyDescent="0.2">
      <c r="B919" s="65" t="s">
        <v>83</v>
      </c>
      <c r="C919" s="11" t="s">
        <v>53</v>
      </c>
      <c r="D919" s="12">
        <v>40368</v>
      </c>
      <c r="E919" s="11">
        <v>2009708</v>
      </c>
      <c r="F919" s="11" t="s">
        <v>605</v>
      </c>
      <c r="G919" s="11" t="s">
        <v>167</v>
      </c>
      <c r="H919" s="13" t="s">
        <v>107</v>
      </c>
      <c r="I919" s="11">
        <v>500</v>
      </c>
      <c r="J919" s="11">
        <v>0</v>
      </c>
      <c r="K919" s="11">
        <v>0</v>
      </c>
      <c r="L919" s="11">
        <v>135</v>
      </c>
      <c r="M919" s="11">
        <v>0</v>
      </c>
      <c r="N919" s="11">
        <v>0</v>
      </c>
      <c r="O919" s="11" t="s">
        <v>400</v>
      </c>
      <c r="P919" s="52">
        <v>520</v>
      </c>
      <c r="Q919" s="11" t="s">
        <v>75</v>
      </c>
      <c r="R919" s="11" t="s">
        <v>413</v>
      </c>
      <c r="S919" s="11" t="s">
        <v>66</v>
      </c>
      <c r="T919" s="11" t="s">
        <v>147</v>
      </c>
      <c r="W919" s="11">
        <f t="shared" si="130"/>
        <v>1</v>
      </c>
      <c r="X919" s="13">
        <f t="shared" si="131"/>
        <v>0</v>
      </c>
      <c r="Y919" s="13">
        <f t="shared" si="132"/>
        <v>0</v>
      </c>
      <c r="Z919" s="13">
        <f t="shared" si="133"/>
        <v>1</v>
      </c>
      <c r="AA919" s="13">
        <f t="shared" si="134"/>
        <v>0</v>
      </c>
      <c r="AB919" s="13">
        <f t="shared" si="135"/>
        <v>500</v>
      </c>
      <c r="AC919" s="13">
        <f t="shared" si="136"/>
        <v>135</v>
      </c>
      <c r="AD919" s="13">
        <f t="shared" si="137"/>
        <v>0</v>
      </c>
      <c r="AE919" s="13">
        <f t="shared" si="138"/>
        <v>0</v>
      </c>
      <c r="AF919" s="11" t="s">
        <v>1115</v>
      </c>
    </row>
    <row r="920" spans="1:36" s="11" customFormat="1" ht="14.1" customHeight="1" outlineLevel="1" x14ac:dyDescent="0.2">
      <c r="B920" s="65" t="s">
        <v>83</v>
      </c>
      <c r="C920" s="11" t="s">
        <v>53</v>
      </c>
      <c r="D920" s="12">
        <v>40368</v>
      </c>
      <c r="E920" s="11">
        <v>2512910</v>
      </c>
      <c r="F920" s="11" t="s">
        <v>606</v>
      </c>
      <c r="G920" s="11" t="s">
        <v>146</v>
      </c>
      <c r="H920" s="13" t="s">
        <v>107</v>
      </c>
      <c r="I920" s="11">
        <v>400</v>
      </c>
      <c r="J920" s="11">
        <v>0</v>
      </c>
      <c r="K920" s="11">
        <v>5</v>
      </c>
      <c r="L920" s="11">
        <v>165</v>
      </c>
      <c r="M920" s="11">
        <v>0</v>
      </c>
      <c r="N920" s="11">
        <v>0</v>
      </c>
      <c r="O920" s="11" t="s">
        <v>400</v>
      </c>
      <c r="P920" s="52">
        <v>520</v>
      </c>
      <c r="Q920" s="11" t="s">
        <v>75</v>
      </c>
      <c r="R920" s="11" t="s">
        <v>413</v>
      </c>
      <c r="S920" s="11" t="s">
        <v>66</v>
      </c>
      <c r="T920" s="11" t="s">
        <v>147</v>
      </c>
      <c r="W920" s="11">
        <f t="shared" si="130"/>
        <v>1</v>
      </c>
      <c r="X920" s="13">
        <f t="shared" si="131"/>
        <v>0</v>
      </c>
      <c r="Y920" s="13">
        <f t="shared" si="132"/>
        <v>0</v>
      </c>
      <c r="Z920" s="13">
        <f t="shared" si="133"/>
        <v>1</v>
      </c>
      <c r="AA920" s="13">
        <f t="shared" si="134"/>
        <v>0</v>
      </c>
      <c r="AB920" s="13">
        <f t="shared" si="135"/>
        <v>405</v>
      </c>
      <c r="AC920" s="13">
        <f t="shared" si="136"/>
        <v>165</v>
      </c>
      <c r="AD920" s="13">
        <f t="shared" si="137"/>
        <v>0</v>
      </c>
      <c r="AE920" s="13">
        <f t="shared" si="138"/>
        <v>0</v>
      </c>
      <c r="AF920" s="11" t="s">
        <v>1115</v>
      </c>
    </row>
    <row r="921" spans="1:36" s="1" customFormat="1" ht="14.1" customHeight="1" outlineLevel="1" x14ac:dyDescent="0.2">
      <c r="A921" s="9"/>
      <c r="B921" s="25" t="s">
        <v>607</v>
      </c>
      <c r="C921" s="6" t="s">
        <v>550</v>
      </c>
      <c r="D921" s="3">
        <v>40368</v>
      </c>
      <c r="E921" s="4">
        <v>217574905</v>
      </c>
      <c r="F921" s="1">
        <v>579133</v>
      </c>
      <c r="G921" s="1" t="s">
        <v>608</v>
      </c>
      <c r="H921" s="2" t="s">
        <v>90</v>
      </c>
      <c r="I921" s="1">
        <v>1450</v>
      </c>
      <c r="J921" s="1">
        <v>600</v>
      </c>
      <c r="K921" s="1">
        <v>0</v>
      </c>
      <c r="L921" s="1">
        <v>0</v>
      </c>
      <c r="M921" s="1">
        <v>0</v>
      </c>
      <c r="N921" s="1">
        <v>0</v>
      </c>
      <c r="O921" s="1" t="s">
        <v>400</v>
      </c>
      <c r="P921" s="7">
        <v>710</v>
      </c>
      <c r="Q921" s="1" t="s">
        <v>565</v>
      </c>
      <c r="R921" s="8"/>
      <c r="S921" s="1" t="s">
        <v>546</v>
      </c>
      <c r="T921" s="5" t="s">
        <v>147</v>
      </c>
      <c r="U921" s="8"/>
      <c r="V921" s="9"/>
      <c r="W921" s="11">
        <f t="shared" si="130"/>
        <v>1</v>
      </c>
      <c r="X921" s="13">
        <f t="shared" si="131"/>
        <v>0</v>
      </c>
      <c r="Y921" s="13">
        <f t="shared" si="132"/>
        <v>0</v>
      </c>
      <c r="Z921" s="13">
        <f t="shared" si="133"/>
        <v>0</v>
      </c>
      <c r="AA921" s="13">
        <f t="shared" si="134"/>
        <v>0</v>
      </c>
      <c r="AB921" s="13">
        <f t="shared" si="135"/>
        <v>0</v>
      </c>
      <c r="AC921" s="13">
        <f t="shared" si="136"/>
        <v>0</v>
      </c>
      <c r="AD921" s="13">
        <f t="shared" si="137"/>
        <v>0</v>
      </c>
      <c r="AE921" s="13">
        <f t="shared" si="138"/>
        <v>0</v>
      </c>
      <c r="AF921" s="11" t="s">
        <v>1115</v>
      </c>
      <c r="AG921" s="50"/>
      <c r="AH921" s="50"/>
      <c r="AI921" s="50"/>
      <c r="AJ921" s="50"/>
    </row>
    <row r="922" spans="1:36" s="11" customFormat="1" ht="14.1" customHeight="1" outlineLevel="1" x14ac:dyDescent="0.2">
      <c r="B922" s="65" t="s">
        <v>137</v>
      </c>
      <c r="C922" s="11" t="s">
        <v>53</v>
      </c>
      <c r="D922" s="12">
        <v>40368</v>
      </c>
      <c r="E922" s="11">
        <v>302706</v>
      </c>
      <c r="G922" s="11" t="s">
        <v>278</v>
      </c>
      <c r="H922" s="13" t="s">
        <v>472</v>
      </c>
      <c r="I922" s="11">
        <v>1500</v>
      </c>
      <c r="J922" s="11">
        <v>450</v>
      </c>
      <c r="K922" s="11">
        <v>0</v>
      </c>
      <c r="L922" s="11">
        <v>0</v>
      </c>
      <c r="M922" s="11">
        <v>0</v>
      </c>
      <c r="N922" s="11">
        <v>0</v>
      </c>
      <c r="O922" s="11" t="s">
        <v>193</v>
      </c>
      <c r="P922" s="11">
        <v>567</v>
      </c>
      <c r="Q922" s="11" t="s">
        <v>577</v>
      </c>
      <c r="S922" s="11" t="s">
        <v>66</v>
      </c>
      <c r="T922" s="11" t="s">
        <v>147</v>
      </c>
      <c r="W922" s="11">
        <f t="shared" si="130"/>
        <v>1</v>
      </c>
      <c r="X922" s="13">
        <f t="shared" si="131"/>
        <v>0</v>
      </c>
      <c r="Y922" s="13">
        <f t="shared" si="132"/>
        <v>0</v>
      </c>
      <c r="Z922" s="13">
        <f t="shared" si="133"/>
        <v>0</v>
      </c>
      <c r="AA922" s="13">
        <f t="shared" si="134"/>
        <v>0</v>
      </c>
      <c r="AB922" s="13">
        <f t="shared" si="135"/>
        <v>0</v>
      </c>
      <c r="AC922" s="13">
        <f t="shared" si="136"/>
        <v>0</v>
      </c>
      <c r="AD922" s="13">
        <f t="shared" si="137"/>
        <v>0</v>
      </c>
      <c r="AE922" s="13">
        <f t="shared" si="138"/>
        <v>0</v>
      </c>
      <c r="AF922" s="11" t="s">
        <v>1115</v>
      </c>
      <c r="AG922" s="50"/>
      <c r="AH922" s="50"/>
      <c r="AI922" s="50"/>
      <c r="AJ922" s="50"/>
    </row>
    <row r="923" spans="1:36" s="11" customFormat="1" ht="14.1" customHeight="1" outlineLevel="1" x14ac:dyDescent="0.2">
      <c r="B923" s="65" t="s">
        <v>83</v>
      </c>
      <c r="C923" s="11" t="s">
        <v>53</v>
      </c>
      <c r="D923" s="12">
        <v>40368</v>
      </c>
      <c r="E923" s="11">
        <v>2198905</v>
      </c>
      <c r="F923" s="11" t="s">
        <v>609</v>
      </c>
      <c r="G923" s="11" t="s">
        <v>146</v>
      </c>
      <c r="H923" s="13" t="s">
        <v>107</v>
      </c>
      <c r="I923" s="11">
        <v>200</v>
      </c>
      <c r="J923" s="11">
        <v>0</v>
      </c>
      <c r="K923" s="11">
        <v>85</v>
      </c>
      <c r="L923" s="11">
        <v>135</v>
      </c>
      <c r="M923" s="11">
        <v>0</v>
      </c>
      <c r="N923" s="11">
        <v>0</v>
      </c>
      <c r="O923" s="11" t="s">
        <v>400</v>
      </c>
      <c r="P923" s="52">
        <v>520</v>
      </c>
      <c r="Q923" s="11" t="s">
        <v>75</v>
      </c>
      <c r="R923" s="11" t="s">
        <v>413</v>
      </c>
      <c r="S923" s="11" t="s">
        <v>66</v>
      </c>
      <c r="T923" s="11" t="s">
        <v>147</v>
      </c>
      <c r="W923" s="11">
        <f t="shared" si="130"/>
        <v>1</v>
      </c>
      <c r="X923" s="13">
        <f t="shared" si="131"/>
        <v>0</v>
      </c>
      <c r="Y923" s="13">
        <f t="shared" si="132"/>
        <v>0</v>
      </c>
      <c r="Z923" s="13">
        <f t="shared" si="133"/>
        <v>1</v>
      </c>
      <c r="AA923" s="13">
        <f t="shared" si="134"/>
        <v>0</v>
      </c>
      <c r="AB923" s="13">
        <f t="shared" si="135"/>
        <v>285</v>
      </c>
      <c r="AC923" s="13">
        <f t="shared" si="136"/>
        <v>135</v>
      </c>
      <c r="AD923" s="13">
        <f t="shared" si="137"/>
        <v>0</v>
      </c>
      <c r="AE923" s="13">
        <f t="shared" si="138"/>
        <v>0</v>
      </c>
      <c r="AF923" s="11" t="s">
        <v>1115</v>
      </c>
    </row>
    <row r="924" spans="1:36" s="11" customFormat="1" ht="14.1" customHeight="1" outlineLevel="1" x14ac:dyDescent="0.2">
      <c r="B924" s="65" t="s">
        <v>83</v>
      </c>
      <c r="C924" s="11" t="s">
        <v>53</v>
      </c>
      <c r="D924" s="12">
        <v>40368</v>
      </c>
      <c r="E924" s="11">
        <v>2362291</v>
      </c>
      <c r="F924" s="11" t="s">
        <v>610</v>
      </c>
      <c r="G924" s="11" t="s">
        <v>167</v>
      </c>
      <c r="H924" s="13" t="s">
        <v>109</v>
      </c>
      <c r="I924" s="11">
        <v>200</v>
      </c>
      <c r="J924" s="11">
        <v>0</v>
      </c>
      <c r="K924" s="11">
        <v>185</v>
      </c>
      <c r="L924" s="11">
        <v>150</v>
      </c>
      <c r="M924" s="11">
        <v>0</v>
      </c>
      <c r="N924" s="11">
        <v>0</v>
      </c>
      <c r="O924" s="11" t="s">
        <v>400</v>
      </c>
      <c r="P924" s="52">
        <v>520</v>
      </c>
      <c r="Q924" s="11" t="s">
        <v>75</v>
      </c>
      <c r="R924" s="11" t="s">
        <v>413</v>
      </c>
      <c r="S924" s="11" t="s">
        <v>66</v>
      </c>
      <c r="T924" s="11" t="s">
        <v>147</v>
      </c>
      <c r="W924" s="11">
        <f t="shared" si="130"/>
        <v>1</v>
      </c>
      <c r="X924" s="13">
        <f t="shared" si="131"/>
        <v>0</v>
      </c>
      <c r="Y924" s="13">
        <f t="shared" si="132"/>
        <v>0</v>
      </c>
      <c r="Z924" s="13">
        <f t="shared" si="133"/>
        <v>0</v>
      </c>
      <c r="AA924" s="13">
        <f t="shared" si="134"/>
        <v>1</v>
      </c>
      <c r="AB924" s="13">
        <f t="shared" si="135"/>
        <v>0</v>
      </c>
      <c r="AC924" s="13">
        <f t="shared" si="136"/>
        <v>0</v>
      </c>
      <c r="AD924" s="13">
        <f t="shared" si="137"/>
        <v>385</v>
      </c>
      <c r="AE924" s="13">
        <f t="shared" si="138"/>
        <v>150</v>
      </c>
      <c r="AF924" s="11" t="s">
        <v>1115</v>
      </c>
    </row>
    <row r="925" spans="1:36" s="11" customFormat="1" ht="14.1" customHeight="1" outlineLevel="1" x14ac:dyDescent="0.2">
      <c r="B925" s="65" t="s">
        <v>96</v>
      </c>
      <c r="C925" s="11" t="s">
        <v>53</v>
      </c>
      <c r="D925" s="12">
        <v>40368</v>
      </c>
      <c r="E925" s="11">
        <v>299741</v>
      </c>
      <c r="G925" s="11" t="s">
        <v>63</v>
      </c>
      <c r="H925" s="13" t="s">
        <v>107</v>
      </c>
      <c r="I925" s="11">
        <v>300</v>
      </c>
      <c r="J925" s="11">
        <v>0</v>
      </c>
      <c r="K925" s="11">
        <v>400</v>
      </c>
      <c r="L925" s="11">
        <v>205</v>
      </c>
      <c r="M925" s="11">
        <v>0</v>
      </c>
      <c r="N925" s="11">
        <v>0</v>
      </c>
      <c r="O925" s="11" t="s">
        <v>400</v>
      </c>
      <c r="P925" s="11">
        <v>567</v>
      </c>
      <c r="Q925" s="11" t="s">
        <v>52</v>
      </c>
      <c r="R925" s="11" t="s">
        <v>133</v>
      </c>
      <c r="S925" s="11" t="s">
        <v>66</v>
      </c>
      <c r="T925" s="11" t="s">
        <v>147</v>
      </c>
      <c r="W925" s="11">
        <f t="shared" si="130"/>
        <v>1</v>
      </c>
      <c r="X925" s="13">
        <f t="shared" si="131"/>
        <v>0</v>
      </c>
      <c r="Y925" s="13">
        <f t="shared" si="132"/>
        <v>0</v>
      </c>
      <c r="Z925" s="13">
        <f t="shared" si="133"/>
        <v>1</v>
      </c>
      <c r="AA925" s="13">
        <f t="shared" si="134"/>
        <v>0</v>
      </c>
      <c r="AB925" s="13">
        <f t="shared" si="135"/>
        <v>700</v>
      </c>
      <c r="AC925" s="13">
        <f t="shared" si="136"/>
        <v>205</v>
      </c>
      <c r="AD925" s="13">
        <f t="shared" si="137"/>
        <v>0</v>
      </c>
      <c r="AE925" s="13">
        <f t="shared" si="138"/>
        <v>0</v>
      </c>
      <c r="AF925" s="11" t="s">
        <v>1115</v>
      </c>
      <c r="AG925" s="50"/>
      <c r="AH925" s="50"/>
      <c r="AI925" s="50"/>
      <c r="AJ925" s="50"/>
    </row>
    <row r="926" spans="1:36" s="11" customFormat="1" ht="14.1" customHeight="1" outlineLevel="1" x14ac:dyDescent="0.2">
      <c r="B926" s="65" t="s">
        <v>96</v>
      </c>
      <c r="C926" s="11" t="s">
        <v>53</v>
      </c>
      <c r="D926" s="12">
        <v>40368</v>
      </c>
      <c r="E926" s="11">
        <v>297801</v>
      </c>
      <c r="G926" s="11" t="s">
        <v>63</v>
      </c>
      <c r="H926" s="13" t="s">
        <v>107</v>
      </c>
      <c r="I926" s="11">
        <v>550</v>
      </c>
      <c r="J926" s="11">
        <v>230</v>
      </c>
      <c r="K926" s="11">
        <v>700</v>
      </c>
      <c r="L926" s="11">
        <v>320</v>
      </c>
      <c r="M926" s="11">
        <v>0</v>
      </c>
      <c r="N926" s="11">
        <v>0</v>
      </c>
      <c r="O926" s="11" t="s">
        <v>400</v>
      </c>
      <c r="P926" s="11">
        <v>567</v>
      </c>
      <c r="Q926" s="11" t="s">
        <v>52</v>
      </c>
      <c r="R926" s="11" t="s">
        <v>133</v>
      </c>
      <c r="S926" s="11" t="s">
        <v>66</v>
      </c>
      <c r="T926" s="11" t="s">
        <v>147</v>
      </c>
      <c r="W926" s="11">
        <f t="shared" si="130"/>
        <v>1</v>
      </c>
      <c r="X926" s="13">
        <f t="shared" si="131"/>
        <v>0</v>
      </c>
      <c r="Y926" s="13">
        <f t="shared" si="132"/>
        <v>0</v>
      </c>
      <c r="Z926" s="13">
        <f t="shared" si="133"/>
        <v>1</v>
      </c>
      <c r="AA926" s="13">
        <f t="shared" si="134"/>
        <v>0</v>
      </c>
      <c r="AB926" s="13">
        <f t="shared" si="135"/>
        <v>1250</v>
      </c>
      <c r="AC926" s="13">
        <f t="shared" si="136"/>
        <v>550</v>
      </c>
      <c r="AD926" s="13">
        <f t="shared" si="137"/>
        <v>0</v>
      </c>
      <c r="AE926" s="13">
        <f t="shared" si="138"/>
        <v>0</v>
      </c>
      <c r="AF926" s="11" t="s">
        <v>1115</v>
      </c>
      <c r="AG926" s="50"/>
      <c r="AH926" s="50"/>
      <c r="AI926" s="50"/>
      <c r="AJ926" s="50"/>
    </row>
    <row r="927" spans="1:36" s="11" customFormat="1" ht="14.1" customHeight="1" outlineLevel="1" x14ac:dyDescent="0.2">
      <c r="B927" s="65" t="s">
        <v>156</v>
      </c>
      <c r="C927" s="11" t="s">
        <v>53</v>
      </c>
      <c r="D927" s="12">
        <v>40367</v>
      </c>
      <c r="E927" s="11">
        <v>6414755</v>
      </c>
      <c r="F927" s="11">
        <v>202243</v>
      </c>
      <c r="G927" s="11" t="s">
        <v>159</v>
      </c>
      <c r="H927" s="13" t="s">
        <v>611</v>
      </c>
      <c r="I927" s="11">
        <v>350</v>
      </c>
      <c r="J927" s="11">
        <v>150</v>
      </c>
      <c r="K927" s="11">
        <v>0</v>
      </c>
      <c r="L927" s="11">
        <v>0</v>
      </c>
      <c r="M927" s="11">
        <v>0</v>
      </c>
      <c r="N927" s="11">
        <v>0</v>
      </c>
      <c r="O927" s="11" t="s">
        <v>193</v>
      </c>
      <c r="P927" s="11">
        <v>550</v>
      </c>
      <c r="Q927" s="11" t="s">
        <v>577</v>
      </c>
      <c r="S927" s="11" t="s">
        <v>66</v>
      </c>
      <c r="T927" s="11" t="s">
        <v>112</v>
      </c>
      <c r="W927" s="11">
        <f t="shared" si="130"/>
        <v>1</v>
      </c>
      <c r="X927" s="13">
        <f t="shared" si="131"/>
        <v>0</v>
      </c>
      <c r="Y927" s="13">
        <f t="shared" si="132"/>
        <v>0</v>
      </c>
      <c r="Z927" s="13">
        <f t="shared" si="133"/>
        <v>0</v>
      </c>
      <c r="AA927" s="13">
        <f t="shared" si="134"/>
        <v>0</v>
      </c>
      <c r="AB927" s="13">
        <f t="shared" si="135"/>
        <v>0</v>
      </c>
      <c r="AC927" s="13">
        <f t="shared" si="136"/>
        <v>0</v>
      </c>
      <c r="AD927" s="13">
        <f t="shared" si="137"/>
        <v>0</v>
      </c>
      <c r="AE927" s="13">
        <f t="shared" si="138"/>
        <v>0</v>
      </c>
      <c r="AF927" s="11" t="s">
        <v>1115</v>
      </c>
      <c r="AG927" s="50"/>
      <c r="AH927" s="50"/>
      <c r="AI927" s="50"/>
      <c r="AJ927" s="50"/>
    </row>
    <row r="928" spans="1:36" s="1" customFormat="1" ht="14.1" customHeight="1" outlineLevel="1" x14ac:dyDescent="0.2">
      <c r="A928" s="9"/>
      <c r="B928" s="65" t="s">
        <v>607</v>
      </c>
      <c r="C928" s="11" t="s">
        <v>550</v>
      </c>
      <c r="D928" s="12">
        <v>40369</v>
      </c>
      <c r="E928" s="11">
        <v>217482556</v>
      </c>
      <c r="F928" s="11">
        <v>123448</v>
      </c>
      <c r="G928" s="11" t="s">
        <v>608</v>
      </c>
      <c r="H928" s="13" t="s">
        <v>90</v>
      </c>
      <c r="I928" s="1">
        <v>150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 t="s">
        <v>400</v>
      </c>
      <c r="P928" s="11">
        <v>390</v>
      </c>
      <c r="Q928" s="11" t="s">
        <v>565</v>
      </c>
      <c r="R928" s="8"/>
      <c r="S928" s="1" t="s">
        <v>546</v>
      </c>
      <c r="T928" s="5" t="s">
        <v>78</v>
      </c>
      <c r="U928" s="11">
        <v>522808</v>
      </c>
      <c r="V928" s="11"/>
      <c r="W928" s="11">
        <f t="shared" si="130"/>
        <v>1</v>
      </c>
      <c r="X928" s="13">
        <f t="shared" si="131"/>
        <v>1</v>
      </c>
      <c r="Y928" s="13">
        <f t="shared" si="132"/>
        <v>0</v>
      </c>
      <c r="Z928" s="13">
        <f t="shared" si="133"/>
        <v>0</v>
      </c>
      <c r="AA928" s="13">
        <f t="shared" si="134"/>
        <v>0</v>
      </c>
      <c r="AB928" s="13">
        <f t="shared" si="135"/>
        <v>0</v>
      </c>
      <c r="AC928" s="13">
        <f t="shared" si="136"/>
        <v>0</v>
      </c>
      <c r="AD928" s="13">
        <f t="shared" si="137"/>
        <v>0</v>
      </c>
      <c r="AE928" s="13">
        <f t="shared" si="138"/>
        <v>0</v>
      </c>
      <c r="AF928" s="11" t="s">
        <v>1115</v>
      </c>
      <c r="AG928" s="50"/>
      <c r="AH928" s="50"/>
      <c r="AI928" s="50"/>
      <c r="AJ928" s="50"/>
    </row>
    <row r="929" spans="1:36" s="1" customFormat="1" ht="14.1" customHeight="1" outlineLevel="1" x14ac:dyDescent="0.2">
      <c r="A929" s="9"/>
      <c r="B929" s="65" t="s">
        <v>549</v>
      </c>
      <c r="C929" s="11" t="s">
        <v>550</v>
      </c>
      <c r="D929" s="12">
        <v>40369</v>
      </c>
      <c r="E929" s="11">
        <v>507946450</v>
      </c>
      <c r="F929" s="11">
        <v>223302</v>
      </c>
      <c r="G929" s="11" t="s">
        <v>554</v>
      </c>
      <c r="H929" s="13" t="s">
        <v>90</v>
      </c>
      <c r="I929" s="1">
        <v>500</v>
      </c>
      <c r="J929" s="1">
        <v>750</v>
      </c>
      <c r="K929" s="1">
        <v>0</v>
      </c>
      <c r="L929" s="1">
        <v>0</v>
      </c>
      <c r="M929" s="1">
        <v>0</v>
      </c>
      <c r="N929" s="1">
        <v>0</v>
      </c>
      <c r="O929" s="1" t="s">
        <v>400</v>
      </c>
      <c r="P929" s="11">
        <v>820</v>
      </c>
      <c r="Q929" s="11" t="s">
        <v>553</v>
      </c>
      <c r="R929" s="8"/>
      <c r="S929" s="1" t="s">
        <v>546</v>
      </c>
      <c r="T929" s="5" t="s">
        <v>147</v>
      </c>
      <c r="U929" s="11" t="s">
        <v>1081</v>
      </c>
      <c r="V929" s="11"/>
      <c r="W929" s="11">
        <f t="shared" si="130"/>
        <v>1</v>
      </c>
      <c r="X929" s="13">
        <f t="shared" si="131"/>
        <v>0</v>
      </c>
      <c r="Y929" s="13">
        <f t="shared" si="132"/>
        <v>0</v>
      </c>
      <c r="Z929" s="13">
        <f t="shared" si="133"/>
        <v>0</v>
      </c>
      <c r="AA929" s="13">
        <f t="shared" si="134"/>
        <v>0</v>
      </c>
      <c r="AB929" s="13">
        <f t="shared" si="135"/>
        <v>0</v>
      </c>
      <c r="AC929" s="13">
        <f t="shared" si="136"/>
        <v>0</v>
      </c>
      <c r="AD929" s="13">
        <f t="shared" si="137"/>
        <v>0</v>
      </c>
      <c r="AE929" s="13">
        <f t="shared" si="138"/>
        <v>0</v>
      </c>
      <c r="AF929" s="11" t="s">
        <v>1115</v>
      </c>
      <c r="AG929" s="50"/>
      <c r="AH929" s="50"/>
      <c r="AI929" s="50"/>
      <c r="AJ929" s="50"/>
    </row>
    <row r="930" spans="1:36" s="11" customFormat="1" ht="14.1" customHeight="1" outlineLevel="1" x14ac:dyDescent="0.2">
      <c r="B930" s="65" t="s">
        <v>137</v>
      </c>
      <c r="C930" s="11" t="s">
        <v>53</v>
      </c>
      <c r="D930" s="12">
        <v>40369</v>
      </c>
      <c r="E930" s="11">
        <v>302912</v>
      </c>
      <c r="G930" s="11" t="s">
        <v>134</v>
      </c>
      <c r="H930" s="13" t="s">
        <v>127</v>
      </c>
      <c r="I930" s="11">
        <v>550</v>
      </c>
      <c r="J930" s="11">
        <v>250</v>
      </c>
      <c r="K930" s="11">
        <v>0</v>
      </c>
      <c r="L930" s="11">
        <v>0</v>
      </c>
      <c r="M930" s="11">
        <v>0</v>
      </c>
      <c r="N930" s="11">
        <v>0</v>
      </c>
      <c r="O930" s="11" t="s">
        <v>193</v>
      </c>
      <c r="P930" s="11">
        <v>567</v>
      </c>
      <c r="Q930" s="11" t="s">
        <v>577</v>
      </c>
      <c r="S930" s="11" t="s">
        <v>66</v>
      </c>
      <c r="T930" s="11" t="s">
        <v>147</v>
      </c>
      <c r="W930" s="11">
        <f t="shared" si="130"/>
        <v>1</v>
      </c>
      <c r="X930" s="13">
        <f t="shared" si="131"/>
        <v>0</v>
      </c>
      <c r="Y930" s="13">
        <f t="shared" si="132"/>
        <v>0</v>
      </c>
      <c r="Z930" s="13">
        <f t="shared" si="133"/>
        <v>0</v>
      </c>
      <c r="AA930" s="13">
        <f t="shared" si="134"/>
        <v>0</v>
      </c>
      <c r="AB930" s="13">
        <f t="shared" si="135"/>
        <v>0</v>
      </c>
      <c r="AC930" s="13">
        <f t="shared" si="136"/>
        <v>0</v>
      </c>
      <c r="AD930" s="13">
        <f t="shared" si="137"/>
        <v>0</v>
      </c>
      <c r="AE930" s="13">
        <f t="shared" si="138"/>
        <v>0</v>
      </c>
      <c r="AF930" s="11" t="s">
        <v>1115</v>
      </c>
      <c r="AG930" s="50"/>
      <c r="AH930" s="50"/>
      <c r="AI930" s="50"/>
      <c r="AJ930" s="50"/>
    </row>
    <row r="931" spans="1:36" s="11" customFormat="1" ht="14.1" customHeight="1" outlineLevel="1" x14ac:dyDescent="0.2">
      <c r="B931" s="65" t="s">
        <v>96</v>
      </c>
      <c r="C931" s="11" t="s">
        <v>53</v>
      </c>
      <c r="D931" s="12">
        <v>40369</v>
      </c>
      <c r="E931" s="11">
        <v>300454</v>
      </c>
      <c r="G931" s="11" t="s">
        <v>27</v>
      </c>
      <c r="H931" s="13" t="s">
        <v>107</v>
      </c>
      <c r="I931" s="11">
        <v>200</v>
      </c>
      <c r="J931" s="11">
        <v>0</v>
      </c>
      <c r="K931" s="11">
        <v>200</v>
      </c>
      <c r="L931" s="11">
        <v>140</v>
      </c>
      <c r="M931" s="11">
        <v>0</v>
      </c>
      <c r="N931" s="11">
        <v>0</v>
      </c>
      <c r="O931" s="11" t="s">
        <v>193</v>
      </c>
      <c r="P931" s="11">
        <v>592</v>
      </c>
      <c r="Q931" s="11" t="s">
        <v>133</v>
      </c>
      <c r="S931" s="11" t="s">
        <v>66</v>
      </c>
      <c r="T931" s="11" t="s">
        <v>147</v>
      </c>
      <c r="W931" s="11">
        <f t="shared" si="130"/>
        <v>1</v>
      </c>
      <c r="X931" s="13">
        <f t="shared" si="131"/>
        <v>0</v>
      </c>
      <c r="Y931" s="13">
        <f t="shared" si="132"/>
        <v>0</v>
      </c>
      <c r="Z931" s="13">
        <f t="shared" si="133"/>
        <v>1</v>
      </c>
      <c r="AA931" s="13">
        <f t="shared" si="134"/>
        <v>0</v>
      </c>
      <c r="AB931" s="13">
        <f t="shared" si="135"/>
        <v>400</v>
      </c>
      <c r="AC931" s="13">
        <f t="shared" si="136"/>
        <v>140</v>
      </c>
      <c r="AD931" s="13">
        <f t="shared" si="137"/>
        <v>0</v>
      </c>
      <c r="AE931" s="13">
        <f t="shared" si="138"/>
        <v>0</v>
      </c>
      <c r="AF931" s="11" t="s">
        <v>1115</v>
      </c>
      <c r="AG931" s="50"/>
      <c r="AH931" s="50"/>
      <c r="AI931" s="50"/>
      <c r="AJ931" s="50"/>
    </row>
    <row r="932" spans="1:36" s="11" customFormat="1" ht="14.1" customHeight="1" outlineLevel="1" x14ac:dyDescent="0.2">
      <c r="B932" s="65" t="s">
        <v>96</v>
      </c>
      <c r="C932" s="11" t="s">
        <v>53</v>
      </c>
      <c r="D932" s="12">
        <v>40369</v>
      </c>
      <c r="E932" s="11">
        <v>299323</v>
      </c>
      <c r="G932" s="11" t="s">
        <v>136</v>
      </c>
      <c r="H932" s="13" t="s">
        <v>109</v>
      </c>
      <c r="I932" s="11">
        <v>100</v>
      </c>
      <c r="J932" s="11">
        <v>0</v>
      </c>
      <c r="K932" s="11">
        <v>600</v>
      </c>
      <c r="L932" s="11">
        <v>310</v>
      </c>
      <c r="M932" s="11">
        <v>0</v>
      </c>
      <c r="N932" s="11">
        <v>0</v>
      </c>
      <c r="O932" s="11" t="s">
        <v>193</v>
      </c>
      <c r="P932" s="11">
        <v>607</v>
      </c>
      <c r="Q932" s="11" t="s">
        <v>133</v>
      </c>
      <c r="S932" s="11" t="s">
        <v>66</v>
      </c>
      <c r="T932" s="11" t="s">
        <v>147</v>
      </c>
      <c r="W932" s="11">
        <f t="shared" si="130"/>
        <v>1</v>
      </c>
      <c r="X932" s="13">
        <f t="shared" si="131"/>
        <v>0</v>
      </c>
      <c r="Y932" s="13">
        <f t="shared" si="132"/>
        <v>0</v>
      </c>
      <c r="Z932" s="13">
        <f t="shared" si="133"/>
        <v>0</v>
      </c>
      <c r="AA932" s="13">
        <f t="shared" si="134"/>
        <v>1</v>
      </c>
      <c r="AB932" s="13">
        <f t="shared" si="135"/>
        <v>0</v>
      </c>
      <c r="AC932" s="13">
        <f t="shared" si="136"/>
        <v>0</v>
      </c>
      <c r="AD932" s="13">
        <f t="shared" si="137"/>
        <v>700</v>
      </c>
      <c r="AE932" s="13">
        <f t="shared" si="138"/>
        <v>310</v>
      </c>
      <c r="AF932" s="11" t="s">
        <v>1115</v>
      </c>
      <c r="AG932" s="50"/>
      <c r="AH932" s="50"/>
      <c r="AI932" s="50"/>
      <c r="AJ932" s="50"/>
    </row>
    <row r="933" spans="1:36" s="11" customFormat="1" ht="14.1" customHeight="1" outlineLevel="1" x14ac:dyDescent="0.2">
      <c r="B933" s="65" t="s">
        <v>96</v>
      </c>
      <c r="C933" s="11" t="s">
        <v>53</v>
      </c>
      <c r="D933" s="12">
        <v>40369</v>
      </c>
      <c r="E933" s="11">
        <v>302721</v>
      </c>
      <c r="G933" s="11" t="s">
        <v>136</v>
      </c>
      <c r="H933" s="13" t="s">
        <v>107</v>
      </c>
      <c r="I933" s="11">
        <v>1300</v>
      </c>
      <c r="J933" s="11">
        <v>550</v>
      </c>
      <c r="K933" s="11">
        <v>300</v>
      </c>
      <c r="L933" s="11">
        <v>135</v>
      </c>
      <c r="M933" s="11">
        <v>0</v>
      </c>
      <c r="N933" s="11">
        <v>0</v>
      </c>
      <c r="O933" s="11" t="s">
        <v>193</v>
      </c>
      <c r="P933" s="11">
        <v>567</v>
      </c>
      <c r="Q933" s="11" t="s">
        <v>133</v>
      </c>
      <c r="S933" s="11" t="s">
        <v>66</v>
      </c>
      <c r="T933" s="11" t="s">
        <v>147</v>
      </c>
      <c r="W933" s="11">
        <f t="shared" si="130"/>
        <v>1</v>
      </c>
      <c r="X933" s="13">
        <f t="shared" si="131"/>
        <v>0</v>
      </c>
      <c r="Y933" s="13">
        <f t="shared" si="132"/>
        <v>0</v>
      </c>
      <c r="Z933" s="13">
        <f t="shared" si="133"/>
        <v>1</v>
      </c>
      <c r="AA933" s="13">
        <f t="shared" si="134"/>
        <v>0</v>
      </c>
      <c r="AB933" s="13">
        <f t="shared" si="135"/>
        <v>1600</v>
      </c>
      <c r="AC933" s="13">
        <f t="shared" si="136"/>
        <v>685</v>
      </c>
      <c r="AD933" s="13">
        <f t="shared" si="137"/>
        <v>0</v>
      </c>
      <c r="AE933" s="13">
        <f t="shared" si="138"/>
        <v>0</v>
      </c>
      <c r="AF933" s="11" t="s">
        <v>1115</v>
      </c>
      <c r="AG933" s="50"/>
      <c r="AH933" s="50"/>
      <c r="AI933" s="50"/>
      <c r="AJ933" s="50"/>
    </row>
    <row r="934" spans="1:36" s="11" customFormat="1" ht="14.1" customHeight="1" outlineLevel="1" x14ac:dyDescent="0.2">
      <c r="B934" s="65" t="s">
        <v>571</v>
      </c>
      <c r="C934" s="11" t="s">
        <v>550</v>
      </c>
      <c r="D934" s="12">
        <v>40366</v>
      </c>
      <c r="E934" s="11">
        <v>315410403</v>
      </c>
      <c r="G934" s="11" t="s">
        <v>578</v>
      </c>
      <c r="H934" s="13" t="s">
        <v>127</v>
      </c>
      <c r="I934" s="11">
        <v>1100</v>
      </c>
      <c r="J934" s="11">
        <v>800</v>
      </c>
      <c r="K934" s="11">
        <v>0</v>
      </c>
      <c r="L934" s="11">
        <v>0</v>
      </c>
      <c r="M934" s="11">
        <v>0</v>
      </c>
      <c r="N934" s="11">
        <v>0</v>
      </c>
      <c r="O934" s="11" t="s">
        <v>400</v>
      </c>
      <c r="P934" s="11">
        <v>795</v>
      </c>
      <c r="Q934" s="11" t="s">
        <v>555</v>
      </c>
      <c r="S934" s="11" t="s">
        <v>569</v>
      </c>
      <c r="T934" s="11" t="s">
        <v>147</v>
      </c>
      <c r="U934" s="11">
        <v>521422</v>
      </c>
      <c r="W934" s="11">
        <f t="shared" si="130"/>
        <v>1</v>
      </c>
      <c r="X934" s="13">
        <f t="shared" si="131"/>
        <v>0</v>
      </c>
      <c r="Y934" s="13">
        <f t="shared" si="132"/>
        <v>0</v>
      </c>
      <c r="Z934" s="13">
        <f t="shared" si="133"/>
        <v>0</v>
      </c>
      <c r="AA934" s="13">
        <f t="shared" si="134"/>
        <v>0</v>
      </c>
      <c r="AB934" s="13">
        <f t="shared" si="135"/>
        <v>0</v>
      </c>
      <c r="AC934" s="13">
        <f t="shared" si="136"/>
        <v>0</v>
      </c>
      <c r="AD934" s="13">
        <f t="shared" si="137"/>
        <v>0</v>
      </c>
      <c r="AE934" s="13">
        <f t="shared" si="138"/>
        <v>0</v>
      </c>
      <c r="AF934" s="11" t="s">
        <v>1115</v>
      </c>
      <c r="AG934" s="50"/>
      <c r="AH934" s="50"/>
      <c r="AI934" s="50"/>
      <c r="AJ934" s="50"/>
    </row>
    <row r="935" spans="1:36" s="11" customFormat="1" ht="14.1" customHeight="1" outlineLevel="1" x14ac:dyDescent="0.2">
      <c r="B935" s="65" t="s">
        <v>572</v>
      </c>
      <c r="C935" s="11" t="s">
        <v>550</v>
      </c>
      <c r="D935" s="12">
        <v>40368</v>
      </c>
      <c r="E935" s="11">
        <v>7511993460</v>
      </c>
      <c r="F935" s="11">
        <v>70177814</v>
      </c>
      <c r="G935" s="11" t="s">
        <v>600</v>
      </c>
      <c r="H935" s="13" t="s">
        <v>161</v>
      </c>
      <c r="I935" s="11">
        <v>0</v>
      </c>
      <c r="J935" s="11">
        <v>0</v>
      </c>
      <c r="K935" s="11">
        <v>0</v>
      </c>
      <c r="L935" s="11">
        <v>0</v>
      </c>
      <c r="M935" s="11">
        <v>0</v>
      </c>
      <c r="N935" s="11">
        <v>0</v>
      </c>
      <c r="O935" s="11">
        <v>0</v>
      </c>
      <c r="P935" s="11">
        <v>703.5</v>
      </c>
      <c r="Q935" s="11" t="s">
        <v>555</v>
      </c>
      <c r="S935" s="11" t="s">
        <v>587</v>
      </c>
      <c r="T935" s="11" t="s">
        <v>78</v>
      </c>
      <c r="W935" s="11">
        <f t="shared" si="130"/>
        <v>1</v>
      </c>
      <c r="X935" s="13">
        <f t="shared" si="131"/>
        <v>1</v>
      </c>
      <c r="Y935" s="13">
        <f t="shared" si="132"/>
        <v>1</v>
      </c>
      <c r="Z935" s="13">
        <f t="shared" si="133"/>
        <v>0</v>
      </c>
      <c r="AA935" s="13">
        <f t="shared" si="134"/>
        <v>0</v>
      </c>
      <c r="AB935" s="13">
        <f t="shared" si="135"/>
        <v>0</v>
      </c>
      <c r="AC935" s="13">
        <f t="shared" si="136"/>
        <v>0</v>
      </c>
      <c r="AD935" s="13">
        <f t="shared" si="137"/>
        <v>0</v>
      </c>
      <c r="AE935" s="13">
        <f t="shared" si="138"/>
        <v>0</v>
      </c>
      <c r="AF935" s="11" t="s">
        <v>1115</v>
      </c>
      <c r="AG935" s="50"/>
      <c r="AH935" s="50"/>
      <c r="AI935" s="50"/>
      <c r="AJ935" s="50"/>
    </row>
    <row r="936" spans="1:36" s="11" customFormat="1" ht="14.1" customHeight="1" outlineLevel="1" x14ac:dyDescent="0.2">
      <c r="B936" s="65" t="s">
        <v>571</v>
      </c>
      <c r="C936" s="11" t="s">
        <v>550</v>
      </c>
      <c r="D936" s="12">
        <v>40368</v>
      </c>
      <c r="E936" s="11">
        <v>315433564</v>
      </c>
      <c r="F936" s="11">
        <v>523807</v>
      </c>
      <c r="G936" s="11" t="s">
        <v>578</v>
      </c>
      <c r="H936" s="13" t="s">
        <v>127</v>
      </c>
      <c r="I936" s="1">
        <v>200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 t="s">
        <v>400</v>
      </c>
      <c r="P936" s="11">
        <v>650</v>
      </c>
      <c r="Q936" s="11" t="s">
        <v>555</v>
      </c>
      <c r="S936" s="11" t="s">
        <v>546</v>
      </c>
      <c r="T936" s="11" t="s">
        <v>78</v>
      </c>
      <c r="U936" s="11">
        <v>530342</v>
      </c>
      <c r="W936" s="11">
        <f t="shared" si="130"/>
        <v>1</v>
      </c>
      <c r="X936" s="13">
        <f t="shared" si="131"/>
        <v>1</v>
      </c>
      <c r="Y936" s="13">
        <f t="shared" si="132"/>
        <v>0</v>
      </c>
      <c r="Z936" s="13">
        <f t="shared" si="133"/>
        <v>0</v>
      </c>
      <c r="AA936" s="13">
        <f t="shared" si="134"/>
        <v>0</v>
      </c>
      <c r="AB936" s="13">
        <f t="shared" si="135"/>
        <v>0</v>
      </c>
      <c r="AC936" s="13">
        <f t="shared" si="136"/>
        <v>0</v>
      </c>
      <c r="AD936" s="13">
        <f t="shared" si="137"/>
        <v>0</v>
      </c>
      <c r="AE936" s="13">
        <f t="shared" si="138"/>
        <v>0</v>
      </c>
      <c r="AF936" s="11" t="s">
        <v>1115</v>
      </c>
      <c r="AG936" s="50"/>
      <c r="AH936" s="50"/>
      <c r="AI936" s="50"/>
      <c r="AJ936" s="50"/>
    </row>
    <row r="937" spans="1:36" s="11" customFormat="1" ht="14.1" customHeight="1" outlineLevel="1" x14ac:dyDescent="0.2">
      <c r="B937" s="65" t="s">
        <v>571</v>
      </c>
      <c r="C937" s="11" t="s">
        <v>550</v>
      </c>
      <c r="D937" s="12">
        <v>40368</v>
      </c>
      <c r="E937" s="11">
        <v>315475207</v>
      </c>
      <c r="F937" s="11">
        <v>379396</v>
      </c>
      <c r="G937" s="11" t="s">
        <v>591</v>
      </c>
      <c r="H937" s="13" t="s">
        <v>90</v>
      </c>
      <c r="I937" s="1">
        <v>570</v>
      </c>
      <c r="J937" s="1">
        <v>300</v>
      </c>
      <c r="K937" s="1">
        <v>0</v>
      </c>
      <c r="L937" s="1">
        <v>0</v>
      </c>
      <c r="M937" s="1">
        <v>0</v>
      </c>
      <c r="N937" s="1">
        <v>0</v>
      </c>
      <c r="O937" s="1" t="s">
        <v>400</v>
      </c>
      <c r="P937" s="11">
        <v>667.5</v>
      </c>
      <c r="Q937" s="11" t="s">
        <v>555</v>
      </c>
      <c r="S937" s="11" t="s">
        <v>546</v>
      </c>
      <c r="T937" s="11" t="s">
        <v>147</v>
      </c>
      <c r="U937" s="11">
        <v>530343</v>
      </c>
      <c r="W937" s="11">
        <f t="shared" si="130"/>
        <v>1</v>
      </c>
      <c r="X937" s="13">
        <f t="shared" si="131"/>
        <v>0</v>
      </c>
      <c r="Y937" s="13">
        <f t="shared" si="132"/>
        <v>0</v>
      </c>
      <c r="Z937" s="13">
        <f t="shared" si="133"/>
        <v>0</v>
      </c>
      <c r="AA937" s="13">
        <f t="shared" si="134"/>
        <v>0</v>
      </c>
      <c r="AB937" s="13">
        <f t="shared" si="135"/>
        <v>0</v>
      </c>
      <c r="AC937" s="13">
        <f t="shared" si="136"/>
        <v>0</v>
      </c>
      <c r="AD937" s="13">
        <f t="shared" si="137"/>
        <v>0</v>
      </c>
      <c r="AE937" s="13">
        <f t="shared" si="138"/>
        <v>0</v>
      </c>
      <c r="AF937" s="11" t="s">
        <v>1115</v>
      </c>
      <c r="AG937" s="50"/>
      <c r="AH937" s="50"/>
      <c r="AI937" s="50"/>
      <c r="AJ937" s="50"/>
    </row>
    <row r="938" spans="1:36" s="11" customFormat="1" ht="14.1" customHeight="1" outlineLevel="1" x14ac:dyDescent="0.2">
      <c r="B938" s="65" t="s">
        <v>571</v>
      </c>
      <c r="C938" s="11" t="s">
        <v>550</v>
      </c>
      <c r="D938" s="12">
        <v>40368</v>
      </c>
      <c r="E938" s="11">
        <v>315465496</v>
      </c>
      <c r="F938" s="11">
        <v>581241</v>
      </c>
      <c r="G938" s="11" t="s">
        <v>578</v>
      </c>
      <c r="H938" s="13" t="s">
        <v>55</v>
      </c>
      <c r="I938" s="1">
        <v>300</v>
      </c>
      <c r="J938" s="1">
        <v>200</v>
      </c>
      <c r="K938" s="1">
        <v>0</v>
      </c>
      <c r="L938" s="1">
        <v>0</v>
      </c>
      <c r="M938" s="1">
        <v>0</v>
      </c>
      <c r="N938" s="1">
        <v>0</v>
      </c>
      <c r="O938" s="1" t="s">
        <v>400</v>
      </c>
      <c r="P938" s="11">
        <v>682.5</v>
      </c>
      <c r="Q938" s="11" t="s">
        <v>555</v>
      </c>
      <c r="S938" s="11" t="s">
        <v>576</v>
      </c>
      <c r="T938" s="11" t="s">
        <v>147</v>
      </c>
      <c r="U938" s="11">
        <v>530344</v>
      </c>
      <c r="W938" s="11">
        <f t="shared" si="130"/>
        <v>1</v>
      </c>
      <c r="X938" s="13">
        <f t="shared" si="131"/>
        <v>0</v>
      </c>
      <c r="Y938" s="13">
        <f t="shared" si="132"/>
        <v>0</v>
      </c>
      <c r="Z938" s="13">
        <f t="shared" si="133"/>
        <v>0</v>
      </c>
      <c r="AA938" s="13">
        <f t="shared" si="134"/>
        <v>0</v>
      </c>
      <c r="AB938" s="13">
        <f t="shared" si="135"/>
        <v>0</v>
      </c>
      <c r="AC938" s="13">
        <f t="shared" si="136"/>
        <v>0</v>
      </c>
      <c r="AD938" s="13">
        <f t="shared" si="137"/>
        <v>0</v>
      </c>
      <c r="AE938" s="13">
        <f t="shared" si="138"/>
        <v>0</v>
      </c>
      <c r="AF938" s="11" t="s">
        <v>1115</v>
      </c>
      <c r="AG938" s="50"/>
      <c r="AH938" s="50"/>
      <c r="AI938" s="50"/>
      <c r="AJ938" s="50"/>
    </row>
    <row r="939" spans="1:36" s="11" customFormat="1" ht="14.1" customHeight="1" outlineLevel="1" x14ac:dyDescent="0.2">
      <c r="B939" s="65" t="s">
        <v>572</v>
      </c>
      <c r="C939" s="11" t="s">
        <v>550</v>
      </c>
      <c r="D939" s="12">
        <v>40361</v>
      </c>
      <c r="E939" s="11">
        <v>7511971017</v>
      </c>
      <c r="F939" s="11">
        <v>70177433</v>
      </c>
      <c r="G939" s="11" t="s">
        <v>586</v>
      </c>
      <c r="H939" s="13" t="s">
        <v>161</v>
      </c>
      <c r="I939" s="11">
        <v>0</v>
      </c>
      <c r="J939" s="11">
        <v>0</v>
      </c>
      <c r="K939" s="11">
        <v>0</v>
      </c>
      <c r="L939" s="11">
        <v>0</v>
      </c>
      <c r="M939" s="11">
        <v>0</v>
      </c>
      <c r="N939" s="11">
        <v>0</v>
      </c>
      <c r="O939" s="11">
        <v>0</v>
      </c>
      <c r="P939" s="11">
        <v>703.5</v>
      </c>
      <c r="Q939" s="11" t="s">
        <v>559</v>
      </c>
      <c r="S939" s="11" t="s">
        <v>587</v>
      </c>
      <c r="T939" s="11" t="s">
        <v>78</v>
      </c>
      <c r="W939" s="11">
        <f t="shared" si="130"/>
        <v>1</v>
      </c>
      <c r="X939" s="13">
        <f t="shared" si="131"/>
        <v>1</v>
      </c>
      <c r="Y939" s="13">
        <f t="shared" si="132"/>
        <v>1</v>
      </c>
      <c r="Z939" s="13">
        <f t="shared" si="133"/>
        <v>0</v>
      </c>
      <c r="AA939" s="13">
        <f t="shared" si="134"/>
        <v>0</v>
      </c>
      <c r="AB939" s="13">
        <f t="shared" si="135"/>
        <v>0</v>
      </c>
      <c r="AC939" s="13">
        <f t="shared" si="136"/>
        <v>0</v>
      </c>
      <c r="AD939" s="13">
        <f t="shared" si="137"/>
        <v>0</v>
      </c>
      <c r="AE939" s="13">
        <f t="shared" si="138"/>
        <v>0</v>
      </c>
      <c r="AF939" s="11" t="s">
        <v>1115</v>
      </c>
      <c r="AG939" s="50"/>
      <c r="AH939" s="50"/>
      <c r="AI939" s="50"/>
      <c r="AJ939" s="50"/>
    </row>
    <row r="940" spans="1:36" s="11" customFormat="1" ht="14.1" customHeight="1" outlineLevel="1" x14ac:dyDescent="0.2">
      <c r="B940" s="65" t="s">
        <v>607</v>
      </c>
      <c r="C940" s="11" t="s">
        <v>550</v>
      </c>
      <c r="D940" s="12">
        <v>40369</v>
      </c>
      <c r="E940" s="11">
        <v>217466324</v>
      </c>
      <c r="F940" s="11">
        <v>577257</v>
      </c>
      <c r="G940" s="11" t="s">
        <v>608</v>
      </c>
      <c r="H940" s="13" t="s">
        <v>612</v>
      </c>
      <c r="I940" s="11">
        <v>200</v>
      </c>
      <c r="J940" s="11">
        <v>0</v>
      </c>
      <c r="K940" s="11">
        <v>0</v>
      </c>
      <c r="L940" s="11">
        <v>0</v>
      </c>
      <c r="M940" s="11">
        <v>0</v>
      </c>
      <c r="N940" s="11">
        <v>0</v>
      </c>
      <c r="O940" s="11" t="s">
        <v>400</v>
      </c>
      <c r="P940" s="11">
        <v>465</v>
      </c>
      <c r="Q940" s="11" t="s">
        <v>555</v>
      </c>
      <c r="S940" s="11" t="s">
        <v>546</v>
      </c>
      <c r="T940" s="11" t="s">
        <v>78</v>
      </c>
      <c r="U940" s="11">
        <v>527389</v>
      </c>
      <c r="W940" s="11">
        <f t="shared" si="130"/>
        <v>1</v>
      </c>
      <c r="X940" s="13">
        <f t="shared" si="131"/>
        <v>1</v>
      </c>
      <c r="Y940" s="13">
        <f t="shared" si="132"/>
        <v>0</v>
      </c>
      <c r="Z940" s="13">
        <f t="shared" si="133"/>
        <v>0</v>
      </c>
      <c r="AA940" s="13">
        <f t="shared" si="134"/>
        <v>0</v>
      </c>
      <c r="AB940" s="13">
        <f t="shared" si="135"/>
        <v>0</v>
      </c>
      <c r="AC940" s="13">
        <f t="shared" si="136"/>
        <v>0</v>
      </c>
      <c r="AD940" s="13">
        <f t="shared" si="137"/>
        <v>0</v>
      </c>
      <c r="AE940" s="13">
        <f t="shared" si="138"/>
        <v>0</v>
      </c>
      <c r="AF940" s="11" t="s">
        <v>1115</v>
      </c>
      <c r="AG940" s="50"/>
      <c r="AH940" s="50"/>
      <c r="AI940" s="50"/>
      <c r="AJ940" s="50"/>
    </row>
    <row r="941" spans="1:36" s="11" customFormat="1" ht="14.1" customHeight="1" outlineLevel="1" x14ac:dyDescent="0.2">
      <c r="B941" s="65" t="s">
        <v>584</v>
      </c>
      <c r="C941" s="11" t="s">
        <v>592</v>
      </c>
      <c r="D941" s="12">
        <v>40372</v>
      </c>
      <c r="E941" s="11">
        <v>1020682722</v>
      </c>
      <c r="F941" s="11">
        <v>524177</v>
      </c>
      <c r="G941" s="11" t="s">
        <v>585</v>
      </c>
      <c r="H941" s="13" t="s">
        <v>107</v>
      </c>
      <c r="I941" s="11">
        <v>350</v>
      </c>
      <c r="J941" s="11">
        <v>125</v>
      </c>
      <c r="K941" s="11">
        <v>0</v>
      </c>
      <c r="L941" s="11">
        <v>0</v>
      </c>
      <c r="M941" s="11">
        <v>0</v>
      </c>
      <c r="N941" s="11">
        <v>0</v>
      </c>
      <c r="O941" s="11" t="s">
        <v>400</v>
      </c>
      <c r="P941" s="11">
        <v>795.5</v>
      </c>
      <c r="Q941" s="11" t="s">
        <v>545</v>
      </c>
      <c r="S941" s="11" t="s">
        <v>546</v>
      </c>
      <c r="T941" s="11" t="s">
        <v>147</v>
      </c>
      <c r="U941" s="11" t="s">
        <v>622</v>
      </c>
      <c r="W941" s="11">
        <f t="shared" si="130"/>
        <v>1</v>
      </c>
      <c r="X941" s="13">
        <f t="shared" si="131"/>
        <v>0</v>
      </c>
      <c r="Y941" s="13">
        <f t="shared" si="132"/>
        <v>0</v>
      </c>
      <c r="Z941" s="13">
        <f t="shared" si="133"/>
        <v>1</v>
      </c>
      <c r="AA941" s="13">
        <f t="shared" si="134"/>
        <v>0</v>
      </c>
      <c r="AB941" s="13">
        <f t="shared" si="135"/>
        <v>350</v>
      </c>
      <c r="AC941" s="13">
        <f t="shared" si="136"/>
        <v>125</v>
      </c>
      <c r="AD941" s="13">
        <f t="shared" si="137"/>
        <v>0</v>
      </c>
      <c r="AE941" s="13">
        <f t="shared" si="138"/>
        <v>0</v>
      </c>
      <c r="AF941" s="11" t="s">
        <v>1115</v>
      </c>
      <c r="AG941" s="50"/>
      <c r="AH941" s="50"/>
      <c r="AI941" s="50"/>
      <c r="AJ941" s="50"/>
    </row>
    <row r="942" spans="1:36" s="11" customFormat="1" ht="14.1" customHeight="1" outlineLevel="1" x14ac:dyDescent="0.2">
      <c r="B942" s="65" t="s">
        <v>584</v>
      </c>
      <c r="C942" s="11" t="s">
        <v>592</v>
      </c>
      <c r="D942" s="12">
        <v>40372</v>
      </c>
      <c r="E942" s="11">
        <v>1020683514</v>
      </c>
      <c r="F942" s="11">
        <v>322479</v>
      </c>
      <c r="G942" s="11" t="s">
        <v>585</v>
      </c>
      <c r="H942" s="13" t="s">
        <v>107</v>
      </c>
      <c r="I942" s="11">
        <v>550</v>
      </c>
      <c r="J942" s="11">
        <v>250</v>
      </c>
      <c r="K942" s="11">
        <v>0</v>
      </c>
      <c r="L942" s="11">
        <v>0</v>
      </c>
      <c r="M942" s="11">
        <v>0</v>
      </c>
      <c r="N942" s="11">
        <v>0</v>
      </c>
      <c r="O942" s="11" t="s">
        <v>400</v>
      </c>
      <c r="P942" s="11">
        <v>792.5</v>
      </c>
      <c r="Q942" s="11" t="s">
        <v>545</v>
      </c>
      <c r="S942" s="11" t="s">
        <v>546</v>
      </c>
      <c r="T942" s="11" t="s">
        <v>147</v>
      </c>
      <c r="U942" s="11" t="s">
        <v>622</v>
      </c>
      <c r="W942" s="11">
        <f t="shared" si="130"/>
        <v>1</v>
      </c>
      <c r="X942" s="13">
        <f t="shared" si="131"/>
        <v>0</v>
      </c>
      <c r="Y942" s="13">
        <f t="shared" si="132"/>
        <v>0</v>
      </c>
      <c r="Z942" s="13">
        <f t="shared" si="133"/>
        <v>1</v>
      </c>
      <c r="AA942" s="13">
        <f t="shared" si="134"/>
        <v>0</v>
      </c>
      <c r="AB942" s="13">
        <f t="shared" si="135"/>
        <v>550</v>
      </c>
      <c r="AC942" s="13">
        <f t="shared" si="136"/>
        <v>250</v>
      </c>
      <c r="AD942" s="13">
        <f t="shared" si="137"/>
        <v>0</v>
      </c>
      <c r="AE942" s="13">
        <f t="shared" si="138"/>
        <v>0</v>
      </c>
      <c r="AF942" s="11" t="s">
        <v>1115</v>
      </c>
      <c r="AG942" s="50"/>
      <c r="AH942" s="50"/>
      <c r="AI942" s="50"/>
      <c r="AJ942" s="50"/>
    </row>
    <row r="943" spans="1:36" s="11" customFormat="1" ht="14.1" customHeight="1" outlineLevel="1" x14ac:dyDescent="0.2">
      <c r="B943" s="65" t="s">
        <v>137</v>
      </c>
      <c r="C943" s="11" t="s">
        <v>53</v>
      </c>
      <c r="D943" s="12">
        <v>40372</v>
      </c>
      <c r="E943" s="11">
        <v>301417</v>
      </c>
      <c r="G943" s="11" t="s">
        <v>26</v>
      </c>
      <c r="H943" s="13" t="s">
        <v>116</v>
      </c>
      <c r="I943" s="11">
        <v>600</v>
      </c>
      <c r="J943" s="11">
        <v>250</v>
      </c>
      <c r="K943" s="11">
        <v>0</v>
      </c>
      <c r="L943" s="11">
        <v>0</v>
      </c>
      <c r="M943" s="11">
        <v>0</v>
      </c>
      <c r="N943" s="11">
        <v>0</v>
      </c>
      <c r="O943" s="11" t="s">
        <v>193</v>
      </c>
      <c r="P943" s="11">
        <v>567</v>
      </c>
      <c r="Q943" s="11" t="s">
        <v>577</v>
      </c>
      <c r="S943" s="11" t="s">
        <v>66</v>
      </c>
      <c r="T943" s="11" t="s">
        <v>147</v>
      </c>
      <c r="W943" s="11">
        <f t="shared" si="130"/>
        <v>1</v>
      </c>
      <c r="X943" s="13">
        <f t="shared" si="131"/>
        <v>0</v>
      </c>
      <c r="Y943" s="13">
        <f t="shared" si="132"/>
        <v>0</v>
      </c>
      <c r="Z943" s="13">
        <f t="shared" si="133"/>
        <v>0</v>
      </c>
      <c r="AA943" s="13">
        <f t="shared" si="134"/>
        <v>0</v>
      </c>
      <c r="AB943" s="13">
        <f t="shared" si="135"/>
        <v>0</v>
      </c>
      <c r="AC943" s="13">
        <f t="shared" si="136"/>
        <v>0</v>
      </c>
      <c r="AD943" s="13">
        <f t="shared" si="137"/>
        <v>0</v>
      </c>
      <c r="AE943" s="13">
        <f t="shared" si="138"/>
        <v>0</v>
      </c>
      <c r="AF943" s="11" t="s">
        <v>1115</v>
      </c>
      <c r="AG943" s="50"/>
      <c r="AH943" s="50"/>
      <c r="AI943" s="50"/>
      <c r="AJ943" s="50"/>
    </row>
    <row r="944" spans="1:36" s="11" customFormat="1" ht="14.1" customHeight="1" outlineLevel="1" x14ac:dyDescent="0.2">
      <c r="B944" s="65" t="s">
        <v>572</v>
      </c>
      <c r="C944" s="11" t="s">
        <v>550</v>
      </c>
      <c r="D944" s="12">
        <v>40372</v>
      </c>
      <c r="E944" s="11">
        <v>7511997385</v>
      </c>
      <c r="F944" s="11">
        <v>4256409</v>
      </c>
      <c r="G944" s="11" t="s">
        <v>600</v>
      </c>
      <c r="H944" s="13" t="s">
        <v>161</v>
      </c>
      <c r="I944" s="11">
        <v>0</v>
      </c>
      <c r="J944" s="11">
        <v>0</v>
      </c>
      <c r="K944" s="11">
        <v>0</v>
      </c>
      <c r="L944" s="11">
        <v>0</v>
      </c>
      <c r="M944" s="11">
        <v>0</v>
      </c>
      <c r="N944" s="11">
        <v>0</v>
      </c>
      <c r="O944" s="11">
        <v>0</v>
      </c>
      <c r="P944" s="11">
        <v>703.5</v>
      </c>
      <c r="Q944" s="11" t="s">
        <v>565</v>
      </c>
      <c r="S944" s="11" t="s">
        <v>587</v>
      </c>
      <c r="T944" s="11" t="s">
        <v>78</v>
      </c>
      <c r="W944" s="11">
        <f t="shared" si="130"/>
        <v>1</v>
      </c>
      <c r="X944" s="13">
        <f t="shared" si="131"/>
        <v>1</v>
      </c>
      <c r="Y944" s="13">
        <f t="shared" si="132"/>
        <v>1</v>
      </c>
      <c r="Z944" s="13">
        <f t="shared" si="133"/>
        <v>0</v>
      </c>
      <c r="AA944" s="13">
        <f t="shared" si="134"/>
        <v>0</v>
      </c>
      <c r="AB944" s="13">
        <f t="shared" si="135"/>
        <v>0</v>
      </c>
      <c r="AC944" s="13">
        <f t="shared" si="136"/>
        <v>0</v>
      </c>
      <c r="AD944" s="13">
        <f t="shared" si="137"/>
        <v>0</v>
      </c>
      <c r="AE944" s="13">
        <f t="shared" si="138"/>
        <v>0</v>
      </c>
      <c r="AF944" s="11" t="s">
        <v>1115</v>
      </c>
      <c r="AG944" s="50"/>
      <c r="AH944" s="50"/>
      <c r="AI944" s="50"/>
      <c r="AJ944" s="50"/>
    </row>
    <row r="945" spans="2:36" s="11" customFormat="1" ht="14.1" customHeight="1" outlineLevel="1" x14ac:dyDescent="0.2">
      <c r="B945" s="65" t="s">
        <v>572</v>
      </c>
      <c r="C945" s="11" t="s">
        <v>550</v>
      </c>
      <c r="D945" s="12">
        <v>40372</v>
      </c>
      <c r="E945" s="11">
        <v>7511997695</v>
      </c>
      <c r="F945" s="11">
        <v>70138992</v>
      </c>
      <c r="G945" s="11" t="s">
        <v>586</v>
      </c>
      <c r="H945" s="13" t="s">
        <v>161</v>
      </c>
      <c r="I945" s="11">
        <v>0</v>
      </c>
      <c r="J945" s="11">
        <v>0</v>
      </c>
      <c r="K945" s="11">
        <v>0</v>
      </c>
      <c r="L945" s="11">
        <v>0</v>
      </c>
      <c r="M945" s="11">
        <v>0</v>
      </c>
      <c r="N945" s="11">
        <v>0</v>
      </c>
      <c r="O945" s="11">
        <v>0</v>
      </c>
      <c r="P945" s="11">
        <v>703.5</v>
      </c>
      <c r="Q945" s="11" t="s">
        <v>565</v>
      </c>
      <c r="S945" s="11" t="s">
        <v>569</v>
      </c>
      <c r="T945" s="11" t="s">
        <v>78</v>
      </c>
      <c r="W945" s="11">
        <f t="shared" si="130"/>
        <v>1</v>
      </c>
      <c r="X945" s="13">
        <f t="shared" si="131"/>
        <v>1</v>
      </c>
      <c r="Y945" s="13">
        <f t="shared" si="132"/>
        <v>1</v>
      </c>
      <c r="Z945" s="13">
        <f t="shared" si="133"/>
        <v>0</v>
      </c>
      <c r="AA945" s="13">
        <f t="shared" si="134"/>
        <v>0</v>
      </c>
      <c r="AB945" s="13">
        <f t="shared" si="135"/>
        <v>0</v>
      </c>
      <c r="AC945" s="13">
        <f t="shared" si="136"/>
        <v>0</v>
      </c>
      <c r="AD945" s="13">
        <f t="shared" si="137"/>
        <v>0</v>
      </c>
      <c r="AE945" s="13">
        <f t="shared" si="138"/>
        <v>0</v>
      </c>
      <c r="AF945" s="11" t="s">
        <v>1115</v>
      </c>
      <c r="AG945" s="50"/>
      <c r="AH945" s="50"/>
      <c r="AI945" s="50"/>
      <c r="AJ945" s="50"/>
    </row>
    <row r="946" spans="2:36" s="11" customFormat="1" ht="14.1" customHeight="1" outlineLevel="1" x14ac:dyDescent="0.2">
      <c r="B946" s="65" t="s">
        <v>285</v>
      </c>
      <c r="C946" s="11" t="s">
        <v>53</v>
      </c>
      <c r="D946" s="12">
        <v>40372</v>
      </c>
      <c r="E946" s="11">
        <v>2402276</v>
      </c>
      <c r="F946" s="11">
        <v>81439613</v>
      </c>
      <c r="G946" s="11" t="s">
        <v>613</v>
      </c>
      <c r="H946" s="13" t="s">
        <v>107</v>
      </c>
      <c r="O946" s="11" t="s">
        <v>400</v>
      </c>
      <c r="P946" s="11">
        <v>520</v>
      </c>
      <c r="Q946" s="11" t="s">
        <v>35</v>
      </c>
      <c r="S946" s="11" t="s">
        <v>66</v>
      </c>
      <c r="T946" s="11" t="s">
        <v>147</v>
      </c>
      <c r="W946" s="11">
        <f t="shared" si="130"/>
        <v>1</v>
      </c>
      <c r="X946" s="13">
        <f t="shared" si="131"/>
        <v>0</v>
      </c>
      <c r="Y946" s="13">
        <f t="shared" si="132"/>
        <v>0</v>
      </c>
      <c r="Z946" s="13">
        <f t="shared" si="133"/>
        <v>1</v>
      </c>
      <c r="AA946" s="13">
        <f t="shared" si="134"/>
        <v>0</v>
      </c>
      <c r="AB946" s="13">
        <f t="shared" si="135"/>
        <v>0</v>
      </c>
      <c r="AC946" s="13">
        <f t="shared" si="136"/>
        <v>0</v>
      </c>
      <c r="AD946" s="13">
        <f t="shared" si="137"/>
        <v>0</v>
      </c>
      <c r="AE946" s="13">
        <f t="shared" si="138"/>
        <v>0</v>
      </c>
      <c r="AF946" s="11" t="s">
        <v>1115</v>
      </c>
      <c r="AG946" s="50"/>
      <c r="AH946" s="50"/>
      <c r="AI946" s="50"/>
      <c r="AJ946" s="50"/>
    </row>
    <row r="947" spans="2:36" s="11" customFormat="1" ht="14.1" customHeight="1" outlineLevel="1" x14ac:dyDescent="0.2">
      <c r="B947" s="65" t="s">
        <v>22</v>
      </c>
      <c r="C947" s="11" t="s">
        <v>53</v>
      </c>
      <c r="D947" s="12">
        <v>40360</v>
      </c>
      <c r="E947" s="11">
        <v>328582698</v>
      </c>
      <c r="F947" s="11">
        <v>543361</v>
      </c>
      <c r="G947" s="11" t="s">
        <v>144</v>
      </c>
      <c r="H947" s="13" t="s">
        <v>107</v>
      </c>
      <c r="I947" s="11">
        <v>150</v>
      </c>
      <c r="J947" s="11">
        <v>0</v>
      </c>
      <c r="K947" s="11">
        <v>0</v>
      </c>
      <c r="L947" s="11">
        <v>0</v>
      </c>
      <c r="M947" s="11">
        <v>0</v>
      </c>
      <c r="N947" s="11">
        <v>0</v>
      </c>
      <c r="O947" s="11" t="s">
        <v>193</v>
      </c>
      <c r="P947" s="11">
        <v>525</v>
      </c>
      <c r="Q947" s="11" t="s">
        <v>37</v>
      </c>
      <c r="S947" s="11" t="s">
        <v>66</v>
      </c>
      <c r="T947" s="11" t="s">
        <v>78</v>
      </c>
      <c r="W947" s="11">
        <f t="shared" si="130"/>
        <v>1</v>
      </c>
      <c r="X947" s="13">
        <f t="shared" si="131"/>
        <v>1</v>
      </c>
      <c r="Y947" s="13">
        <f t="shared" si="132"/>
        <v>0</v>
      </c>
      <c r="Z947" s="13">
        <f t="shared" si="133"/>
        <v>1</v>
      </c>
      <c r="AA947" s="13">
        <f t="shared" si="134"/>
        <v>0</v>
      </c>
      <c r="AB947" s="13">
        <f t="shared" si="135"/>
        <v>150</v>
      </c>
      <c r="AC947" s="13">
        <f t="shared" si="136"/>
        <v>0</v>
      </c>
      <c r="AD947" s="13">
        <f t="shared" si="137"/>
        <v>0</v>
      </c>
      <c r="AE947" s="13">
        <f t="shared" si="138"/>
        <v>0</v>
      </c>
      <c r="AF947" s="11" t="s">
        <v>1115</v>
      </c>
      <c r="AG947" s="50"/>
      <c r="AH947" s="50"/>
      <c r="AI947" s="50"/>
      <c r="AJ947" s="50"/>
    </row>
    <row r="948" spans="2:36" s="11" customFormat="1" ht="14.1" customHeight="1" outlineLevel="1" x14ac:dyDescent="0.2">
      <c r="B948" s="65" t="s">
        <v>83</v>
      </c>
      <c r="C948" s="11" t="s">
        <v>53</v>
      </c>
      <c r="D948" s="12">
        <v>40368</v>
      </c>
      <c r="E948" s="11">
        <v>2680862</v>
      </c>
      <c r="F948" s="11" t="s">
        <v>614</v>
      </c>
      <c r="G948" s="11" t="s">
        <v>146</v>
      </c>
      <c r="H948" s="13" t="s">
        <v>107</v>
      </c>
      <c r="I948" s="11">
        <v>300</v>
      </c>
      <c r="J948" s="11">
        <v>0</v>
      </c>
      <c r="K948" s="11">
        <v>210</v>
      </c>
      <c r="L948" s="11">
        <v>180</v>
      </c>
      <c r="M948" s="11">
        <v>0</v>
      </c>
      <c r="N948" s="11">
        <v>0</v>
      </c>
      <c r="O948" s="11" t="s">
        <v>400</v>
      </c>
      <c r="P948" s="52">
        <v>520</v>
      </c>
      <c r="Q948" s="11" t="s">
        <v>75</v>
      </c>
      <c r="R948" s="11" t="s">
        <v>413</v>
      </c>
      <c r="S948" s="11" t="s">
        <v>66</v>
      </c>
      <c r="T948" s="11" t="s">
        <v>147</v>
      </c>
      <c r="W948" s="11">
        <f t="shared" si="130"/>
        <v>1</v>
      </c>
      <c r="X948" s="13">
        <f t="shared" si="131"/>
        <v>0</v>
      </c>
      <c r="Y948" s="13">
        <f t="shared" si="132"/>
        <v>0</v>
      </c>
      <c r="Z948" s="13">
        <f t="shared" si="133"/>
        <v>1</v>
      </c>
      <c r="AA948" s="13">
        <f t="shared" si="134"/>
        <v>0</v>
      </c>
      <c r="AB948" s="13">
        <f t="shared" si="135"/>
        <v>510</v>
      </c>
      <c r="AC948" s="13">
        <f t="shared" si="136"/>
        <v>180</v>
      </c>
      <c r="AD948" s="13">
        <f t="shared" si="137"/>
        <v>0</v>
      </c>
      <c r="AE948" s="13">
        <f t="shared" si="138"/>
        <v>0</v>
      </c>
      <c r="AF948" s="11" t="s">
        <v>1115</v>
      </c>
    </row>
    <row r="949" spans="2:36" s="11" customFormat="1" ht="14.1" customHeight="1" outlineLevel="1" x14ac:dyDescent="0.2">
      <c r="B949" s="65" t="s">
        <v>83</v>
      </c>
      <c r="C949" s="11" t="s">
        <v>53</v>
      </c>
      <c r="D949" s="12">
        <v>40367</v>
      </c>
      <c r="E949" s="11">
        <v>2205659</v>
      </c>
      <c r="F949" s="11" t="s">
        <v>615</v>
      </c>
      <c r="G949" s="11" t="s">
        <v>87</v>
      </c>
      <c r="H949" s="13" t="s">
        <v>109</v>
      </c>
      <c r="I949" s="11">
        <v>0</v>
      </c>
      <c r="J949" s="11">
        <v>0</v>
      </c>
      <c r="K949" s="11">
        <v>550</v>
      </c>
      <c r="L949" s="11">
        <v>325</v>
      </c>
      <c r="M949" s="11">
        <v>0</v>
      </c>
      <c r="N949" s="11">
        <v>0</v>
      </c>
      <c r="O949" s="11" t="s">
        <v>400</v>
      </c>
      <c r="P949" s="11">
        <v>520</v>
      </c>
      <c r="Q949" s="11" t="s">
        <v>35</v>
      </c>
      <c r="R949" s="11" t="s">
        <v>75</v>
      </c>
      <c r="S949" s="11" t="s">
        <v>66</v>
      </c>
      <c r="T949" s="11" t="s">
        <v>147</v>
      </c>
      <c r="W949" s="11">
        <f t="shared" si="130"/>
        <v>1</v>
      </c>
      <c r="X949" s="13">
        <f t="shared" si="131"/>
        <v>0</v>
      </c>
      <c r="Y949" s="13">
        <f t="shared" si="132"/>
        <v>0</v>
      </c>
      <c r="Z949" s="13">
        <f t="shared" si="133"/>
        <v>0</v>
      </c>
      <c r="AA949" s="13">
        <f t="shared" si="134"/>
        <v>1</v>
      </c>
      <c r="AB949" s="13">
        <f t="shared" si="135"/>
        <v>0</v>
      </c>
      <c r="AC949" s="13">
        <f t="shared" si="136"/>
        <v>0</v>
      </c>
      <c r="AD949" s="13">
        <f t="shared" si="137"/>
        <v>550</v>
      </c>
      <c r="AE949" s="13">
        <f t="shared" si="138"/>
        <v>325</v>
      </c>
      <c r="AF949" s="11" t="s">
        <v>1115</v>
      </c>
    </row>
    <row r="950" spans="2:36" s="11" customFormat="1" ht="14.1" customHeight="1" outlineLevel="1" x14ac:dyDescent="0.2">
      <c r="B950" s="65" t="s">
        <v>285</v>
      </c>
      <c r="C950" s="11" t="s">
        <v>53</v>
      </c>
      <c r="D950" s="12">
        <v>40367</v>
      </c>
      <c r="E950" s="11">
        <v>2356559</v>
      </c>
      <c r="F950" s="11">
        <v>81447942</v>
      </c>
      <c r="G950" s="11" t="s">
        <v>293</v>
      </c>
      <c r="H950" s="13" t="s">
        <v>107</v>
      </c>
      <c r="I950" s="11">
        <v>300</v>
      </c>
      <c r="J950" s="11">
        <v>150</v>
      </c>
      <c r="K950" s="11">
        <v>0</v>
      </c>
      <c r="L950" s="11">
        <v>0</v>
      </c>
      <c r="M950" s="11">
        <v>0</v>
      </c>
      <c r="N950" s="11">
        <v>0</v>
      </c>
      <c r="O950" s="11" t="s">
        <v>400</v>
      </c>
      <c r="P950" s="11">
        <v>520</v>
      </c>
      <c r="Q950" s="11" t="s">
        <v>305</v>
      </c>
      <c r="R950" s="11" t="s">
        <v>75</v>
      </c>
      <c r="S950" s="11" t="s">
        <v>66</v>
      </c>
      <c r="T950" s="11" t="s">
        <v>147</v>
      </c>
      <c r="W950" s="11">
        <f t="shared" si="130"/>
        <v>1</v>
      </c>
      <c r="X950" s="13">
        <f t="shared" si="131"/>
        <v>0</v>
      </c>
      <c r="Y950" s="13">
        <f t="shared" si="132"/>
        <v>0</v>
      </c>
      <c r="Z950" s="13">
        <f t="shared" si="133"/>
        <v>1</v>
      </c>
      <c r="AA950" s="13">
        <f t="shared" si="134"/>
        <v>0</v>
      </c>
      <c r="AB950" s="13">
        <f t="shared" si="135"/>
        <v>300</v>
      </c>
      <c r="AC950" s="13">
        <f t="shared" si="136"/>
        <v>150</v>
      </c>
      <c r="AD950" s="13">
        <f t="shared" si="137"/>
        <v>0</v>
      </c>
      <c r="AE950" s="13">
        <f t="shared" si="138"/>
        <v>0</v>
      </c>
      <c r="AF950" s="11" t="s">
        <v>1115</v>
      </c>
      <c r="AG950" s="50"/>
      <c r="AH950" s="50"/>
      <c r="AI950" s="50"/>
      <c r="AJ950" s="50"/>
    </row>
    <row r="951" spans="2:36" s="11" customFormat="1" ht="14.1" customHeight="1" outlineLevel="1" x14ac:dyDescent="0.2">
      <c r="B951" s="65" t="s">
        <v>58</v>
      </c>
      <c r="C951" s="11" t="s">
        <v>53</v>
      </c>
      <c r="D951" s="12">
        <v>40372</v>
      </c>
      <c r="E951" s="11">
        <v>21268470</v>
      </c>
      <c r="F951" s="11">
        <v>501678</v>
      </c>
      <c r="G951" s="11" t="s">
        <v>44</v>
      </c>
      <c r="H951" s="13" t="s">
        <v>107</v>
      </c>
      <c r="I951" s="11">
        <v>100</v>
      </c>
      <c r="J951" s="11">
        <v>0</v>
      </c>
      <c r="K951" s="11">
        <v>100</v>
      </c>
      <c r="L951" s="11">
        <v>0</v>
      </c>
      <c r="M951" s="11">
        <v>0</v>
      </c>
      <c r="N951" s="11">
        <v>0</v>
      </c>
      <c r="O951" s="11" t="s">
        <v>400</v>
      </c>
      <c r="P951" s="11">
        <v>550</v>
      </c>
      <c r="Q951" s="11" t="s">
        <v>37</v>
      </c>
      <c r="R951" s="11" t="s">
        <v>43</v>
      </c>
      <c r="S951" s="11" t="s">
        <v>66</v>
      </c>
      <c r="T951" s="11" t="s">
        <v>78</v>
      </c>
      <c r="W951" s="11">
        <f t="shared" si="130"/>
        <v>1</v>
      </c>
      <c r="X951" s="13">
        <f t="shared" si="131"/>
        <v>1</v>
      </c>
      <c r="Y951" s="13">
        <f t="shared" si="132"/>
        <v>0</v>
      </c>
      <c r="Z951" s="13">
        <f t="shared" si="133"/>
        <v>1</v>
      </c>
      <c r="AA951" s="13">
        <f t="shared" si="134"/>
        <v>0</v>
      </c>
      <c r="AB951" s="13">
        <f t="shared" si="135"/>
        <v>200</v>
      </c>
      <c r="AC951" s="13">
        <f t="shared" si="136"/>
        <v>0</v>
      </c>
      <c r="AD951" s="13">
        <f t="shared" si="137"/>
        <v>0</v>
      </c>
      <c r="AE951" s="13">
        <f t="shared" si="138"/>
        <v>0</v>
      </c>
      <c r="AF951" s="11" t="s">
        <v>1115</v>
      </c>
      <c r="AG951" s="50"/>
      <c r="AH951" s="50"/>
      <c r="AI951" s="50"/>
      <c r="AJ951" s="50"/>
    </row>
    <row r="952" spans="2:36" s="11" customFormat="1" ht="14.1" customHeight="1" outlineLevel="1" x14ac:dyDescent="0.2">
      <c r="B952" s="65" t="s">
        <v>58</v>
      </c>
      <c r="C952" s="11" t="s">
        <v>53</v>
      </c>
      <c r="D952" s="12">
        <v>40372</v>
      </c>
      <c r="E952" s="11">
        <v>212200220</v>
      </c>
      <c r="F952" s="11">
        <v>351433</v>
      </c>
      <c r="G952" s="11" t="s">
        <v>44</v>
      </c>
      <c r="H952" s="13" t="s">
        <v>107</v>
      </c>
      <c r="I952" s="11">
        <v>100</v>
      </c>
      <c r="J952" s="11">
        <v>0</v>
      </c>
      <c r="K952" s="11">
        <v>0</v>
      </c>
      <c r="L952" s="11">
        <v>0</v>
      </c>
      <c r="M952" s="11">
        <v>0</v>
      </c>
      <c r="N952" s="11">
        <v>0</v>
      </c>
      <c r="O952" s="11" t="s">
        <v>400</v>
      </c>
      <c r="P952" s="11">
        <v>275</v>
      </c>
      <c r="Q952" s="11" t="s">
        <v>37</v>
      </c>
      <c r="S952" s="11" t="s">
        <v>66</v>
      </c>
      <c r="T952" s="11" t="s">
        <v>78</v>
      </c>
      <c r="W952" s="11">
        <f t="shared" si="130"/>
        <v>1</v>
      </c>
      <c r="X952" s="13">
        <f t="shared" si="131"/>
        <v>1</v>
      </c>
      <c r="Y952" s="13">
        <f t="shared" si="132"/>
        <v>0</v>
      </c>
      <c r="Z952" s="13">
        <f t="shared" si="133"/>
        <v>1</v>
      </c>
      <c r="AA952" s="13">
        <f t="shared" si="134"/>
        <v>0</v>
      </c>
      <c r="AB952" s="13">
        <f t="shared" si="135"/>
        <v>100</v>
      </c>
      <c r="AC952" s="13">
        <f t="shared" si="136"/>
        <v>0</v>
      </c>
      <c r="AD952" s="13">
        <f t="shared" si="137"/>
        <v>0</v>
      </c>
      <c r="AE952" s="13">
        <f t="shared" si="138"/>
        <v>0</v>
      </c>
      <c r="AF952" s="11" t="s">
        <v>1115</v>
      </c>
      <c r="AG952" s="50"/>
      <c r="AH952" s="50"/>
      <c r="AI952" s="50"/>
      <c r="AJ952" s="50"/>
    </row>
    <row r="953" spans="2:36" s="11" customFormat="1" ht="14.1" customHeight="1" outlineLevel="1" x14ac:dyDescent="0.2">
      <c r="B953" s="65" t="s">
        <v>58</v>
      </c>
      <c r="C953" s="11" t="s">
        <v>53</v>
      </c>
      <c r="D953" s="12">
        <v>40372</v>
      </c>
      <c r="E953" s="11">
        <v>21366242</v>
      </c>
      <c r="F953" s="11">
        <v>990238</v>
      </c>
      <c r="G953" s="11" t="s">
        <v>44</v>
      </c>
      <c r="H953" s="13" t="s">
        <v>107</v>
      </c>
      <c r="I953" s="11">
        <v>150</v>
      </c>
      <c r="J953" s="11">
        <v>0</v>
      </c>
      <c r="K953" s="11">
        <v>50</v>
      </c>
      <c r="L953" s="11">
        <v>0</v>
      </c>
      <c r="M953" s="11">
        <v>0</v>
      </c>
      <c r="N953" s="11">
        <v>0</v>
      </c>
      <c r="O953" s="11" t="s">
        <v>400</v>
      </c>
      <c r="P953" s="11">
        <v>550</v>
      </c>
      <c r="Q953" s="11" t="s">
        <v>43</v>
      </c>
      <c r="S953" s="11" t="s">
        <v>66</v>
      </c>
      <c r="T953" s="11" t="s">
        <v>78</v>
      </c>
      <c r="W953" s="11">
        <f t="shared" si="130"/>
        <v>1</v>
      </c>
      <c r="X953" s="13">
        <f t="shared" si="131"/>
        <v>1</v>
      </c>
      <c r="Y953" s="13">
        <f t="shared" si="132"/>
        <v>0</v>
      </c>
      <c r="Z953" s="13">
        <f t="shared" si="133"/>
        <v>1</v>
      </c>
      <c r="AA953" s="13">
        <f t="shared" si="134"/>
        <v>0</v>
      </c>
      <c r="AB953" s="13">
        <f t="shared" si="135"/>
        <v>200</v>
      </c>
      <c r="AC953" s="13">
        <f t="shared" si="136"/>
        <v>0</v>
      </c>
      <c r="AD953" s="13">
        <f t="shared" si="137"/>
        <v>0</v>
      </c>
      <c r="AE953" s="13">
        <f t="shared" si="138"/>
        <v>0</v>
      </c>
      <c r="AF953" s="11" t="s">
        <v>1115</v>
      </c>
      <c r="AG953" s="50"/>
      <c r="AH953" s="50"/>
      <c r="AI953" s="50"/>
      <c r="AJ953" s="50"/>
    </row>
    <row r="954" spans="2:36" s="11" customFormat="1" ht="14.1" customHeight="1" outlineLevel="1" x14ac:dyDescent="0.2">
      <c r="B954" s="65" t="s">
        <v>96</v>
      </c>
      <c r="C954" s="11" t="s">
        <v>53</v>
      </c>
      <c r="D954" s="12">
        <v>40371</v>
      </c>
      <c r="E954" s="11">
        <v>301760</v>
      </c>
      <c r="G954" s="11" t="s">
        <v>63</v>
      </c>
      <c r="H954" s="13" t="s">
        <v>107</v>
      </c>
      <c r="I954" s="11">
        <v>600</v>
      </c>
      <c r="J954" s="11">
        <v>0</v>
      </c>
      <c r="K954" s="11">
        <v>400</v>
      </c>
      <c r="L954" s="11">
        <v>310</v>
      </c>
      <c r="M954" s="11">
        <v>0</v>
      </c>
      <c r="N954" s="11">
        <v>0</v>
      </c>
      <c r="O954" s="11" t="s">
        <v>193</v>
      </c>
      <c r="P954" s="11">
        <v>567</v>
      </c>
      <c r="Q954" s="11" t="s">
        <v>52</v>
      </c>
      <c r="R954" s="11" t="s">
        <v>133</v>
      </c>
      <c r="S954" s="11" t="s">
        <v>66</v>
      </c>
      <c r="T954" s="11" t="s">
        <v>147</v>
      </c>
      <c r="W954" s="11">
        <f t="shared" si="130"/>
        <v>1</v>
      </c>
      <c r="X954" s="13">
        <f t="shared" si="131"/>
        <v>0</v>
      </c>
      <c r="Y954" s="13">
        <f t="shared" si="132"/>
        <v>0</v>
      </c>
      <c r="Z954" s="13">
        <f t="shared" si="133"/>
        <v>1</v>
      </c>
      <c r="AA954" s="13">
        <f t="shared" si="134"/>
        <v>0</v>
      </c>
      <c r="AB954" s="13">
        <f t="shared" si="135"/>
        <v>1000</v>
      </c>
      <c r="AC954" s="13">
        <f t="shared" si="136"/>
        <v>310</v>
      </c>
      <c r="AD954" s="13">
        <f t="shared" si="137"/>
        <v>0</v>
      </c>
      <c r="AE954" s="13">
        <f t="shared" si="138"/>
        <v>0</v>
      </c>
      <c r="AF954" s="11" t="s">
        <v>1115</v>
      </c>
      <c r="AG954" s="50"/>
      <c r="AH954" s="50"/>
      <c r="AI954" s="50"/>
      <c r="AJ954" s="50"/>
    </row>
    <row r="955" spans="2:36" s="11" customFormat="1" ht="14.1" customHeight="1" outlineLevel="1" x14ac:dyDescent="0.2">
      <c r="B955" s="65" t="s">
        <v>572</v>
      </c>
      <c r="C955" s="11" t="s">
        <v>550</v>
      </c>
      <c r="D955" s="12">
        <v>40373</v>
      </c>
      <c r="E955" s="11">
        <v>7511902023</v>
      </c>
      <c r="F955" s="11">
        <v>70003971</v>
      </c>
      <c r="G955" s="11" t="s">
        <v>616</v>
      </c>
      <c r="H955" s="13" t="s">
        <v>107</v>
      </c>
      <c r="I955" s="11">
        <v>600</v>
      </c>
      <c r="J955" s="11">
        <v>300</v>
      </c>
      <c r="K955" s="11">
        <v>0</v>
      </c>
      <c r="L955" s="11">
        <v>0</v>
      </c>
      <c r="M955" s="11">
        <v>0</v>
      </c>
      <c r="N955" s="11">
        <v>0</v>
      </c>
      <c r="O955" s="11" t="s">
        <v>400</v>
      </c>
      <c r="P955" s="11">
        <v>702.5</v>
      </c>
      <c r="Q955" s="11" t="s">
        <v>565</v>
      </c>
      <c r="S955" s="11" t="s">
        <v>546</v>
      </c>
      <c r="T955" s="11" t="s">
        <v>147</v>
      </c>
      <c r="W955" s="11">
        <f t="shared" si="130"/>
        <v>1</v>
      </c>
      <c r="X955" s="13">
        <f t="shared" si="131"/>
        <v>0</v>
      </c>
      <c r="Y955" s="13">
        <f t="shared" si="132"/>
        <v>0</v>
      </c>
      <c r="Z955" s="13">
        <f t="shared" si="133"/>
        <v>1</v>
      </c>
      <c r="AA955" s="13">
        <f t="shared" si="134"/>
        <v>0</v>
      </c>
      <c r="AB955" s="13">
        <f t="shared" si="135"/>
        <v>600</v>
      </c>
      <c r="AC955" s="13">
        <f t="shared" si="136"/>
        <v>300</v>
      </c>
      <c r="AD955" s="13">
        <f t="shared" si="137"/>
        <v>0</v>
      </c>
      <c r="AE955" s="13">
        <f t="shared" si="138"/>
        <v>0</v>
      </c>
      <c r="AF955" s="11" t="s">
        <v>1115</v>
      </c>
    </row>
    <row r="956" spans="2:36" s="11" customFormat="1" ht="14.1" customHeight="1" outlineLevel="1" x14ac:dyDescent="0.2">
      <c r="B956" s="65" t="s">
        <v>572</v>
      </c>
      <c r="C956" s="11" t="s">
        <v>550</v>
      </c>
      <c r="D956" s="12">
        <v>40373</v>
      </c>
      <c r="E956" s="11">
        <v>7511897887</v>
      </c>
      <c r="F956" s="11">
        <v>4139498</v>
      </c>
      <c r="G956" s="11" t="s">
        <v>616</v>
      </c>
      <c r="H956" s="13" t="s">
        <v>107</v>
      </c>
      <c r="I956" s="11">
        <v>2300</v>
      </c>
      <c r="J956" s="11">
        <v>750</v>
      </c>
      <c r="K956" s="11">
        <v>0</v>
      </c>
      <c r="L956" s="11">
        <v>0</v>
      </c>
      <c r="M956" s="11">
        <v>0</v>
      </c>
      <c r="N956" s="11">
        <v>0</v>
      </c>
      <c r="O956" s="11" t="s">
        <v>400</v>
      </c>
      <c r="P956" s="11">
        <v>903.75</v>
      </c>
      <c r="Q956" s="11" t="s">
        <v>565</v>
      </c>
      <c r="S956" s="11" t="s">
        <v>546</v>
      </c>
      <c r="T956" s="11" t="s">
        <v>147</v>
      </c>
      <c r="W956" s="11">
        <f t="shared" si="130"/>
        <v>1</v>
      </c>
      <c r="X956" s="13">
        <f t="shared" si="131"/>
        <v>0</v>
      </c>
      <c r="Y956" s="13">
        <f t="shared" si="132"/>
        <v>0</v>
      </c>
      <c r="Z956" s="13">
        <f t="shared" si="133"/>
        <v>1</v>
      </c>
      <c r="AA956" s="13">
        <f t="shared" si="134"/>
        <v>0</v>
      </c>
      <c r="AB956" s="13">
        <f t="shared" si="135"/>
        <v>2300</v>
      </c>
      <c r="AC956" s="13">
        <f t="shared" si="136"/>
        <v>750</v>
      </c>
      <c r="AD956" s="13">
        <f t="shared" si="137"/>
        <v>0</v>
      </c>
      <c r="AE956" s="13">
        <f t="shared" si="138"/>
        <v>0</v>
      </c>
      <c r="AF956" s="11" t="s">
        <v>1115</v>
      </c>
    </row>
    <row r="957" spans="2:36" s="11" customFormat="1" ht="14.1" customHeight="1" outlineLevel="1" x14ac:dyDescent="0.2">
      <c r="B957" s="65" t="s">
        <v>83</v>
      </c>
      <c r="C957" s="11" t="s">
        <v>53</v>
      </c>
      <c r="D957" s="12">
        <v>40373</v>
      </c>
      <c r="E957" s="11">
        <v>2662120</v>
      </c>
      <c r="F957" s="11" t="s">
        <v>617</v>
      </c>
      <c r="G957" s="11" t="s">
        <v>598</v>
      </c>
      <c r="H957" s="13" t="s">
        <v>107</v>
      </c>
      <c r="I957" s="11">
        <v>150</v>
      </c>
      <c r="J957" s="11">
        <v>0</v>
      </c>
      <c r="K957" s="11">
        <v>0</v>
      </c>
      <c r="L957" s="11">
        <v>0</v>
      </c>
      <c r="M957" s="11">
        <v>0</v>
      </c>
      <c r="N957" s="11">
        <v>0</v>
      </c>
      <c r="O957" s="11" t="s">
        <v>400</v>
      </c>
      <c r="P957" s="11">
        <v>300</v>
      </c>
      <c r="Q957" s="11" t="s">
        <v>35</v>
      </c>
      <c r="S957" s="11" t="s">
        <v>66</v>
      </c>
      <c r="T957" s="11" t="s">
        <v>78</v>
      </c>
      <c r="W957" s="11">
        <f t="shared" si="130"/>
        <v>1</v>
      </c>
      <c r="X957" s="13">
        <f t="shared" si="131"/>
        <v>1</v>
      </c>
      <c r="Y957" s="13">
        <f t="shared" si="132"/>
        <v>0</v>
      </c>
      <c r="Z957" s="13">
        <f t="shared" si="133"/>
        <v>1</v>
      </c>
      <c r="AA957" s="13">
        <f t="shared" si="134"/>
        <v>0</v>
      </c>
      <c r="AB957" s="13">
        <f t="shared" si="135"/>
        <v>150</v>
      </c>
      <c r="AC957" s="13">
        <f t="shared" si="136"/>
        <v>0</v>
      </c>
      <c r="AD957" s="13">
        <f t="shared" si="137"/>
        <v>0</v>
      </c>
      <c r="AE957" s="13">
        <f t="shared" si="138"/>
        <v>0</v>
      </c>
      <c r="AF957" s="11" t="s">
        <v>1115</v>
      </c>
    </row>
    <row r="958" spans="2:36" s="11" customFormat="1" ht="14.1" customHeight="1" outlineLevel="1" x14ac:dyDescent="0.2">
      <c r="B958" s="65" t="s">
        <v>83</v>
      </c>
      <c r="C958" s="11" t="s">
        <v>53</v>
      </c>
      <c r="D958" s="12">
        <v>40373</v>
      </c>
      <c r="E958" s="11">
        <v>2313405</v>
      </c>
      <c r="F958" s="11" t="s">
        <v>618</v>
      </c>
      <c r="G958" s="11" t="s">
        <v>122</v>
      </c>
      <c r="H958" s="13" t="s">
        <v>107</v>
      </c>
      <c r="I958" s="11">
        <v>150</v>
      </c>
      <c r="J958" s="11">
        <v>0</v>
      </c>
      <c r="K958" s="11">
        <v>0</v>
      </c>
      <c r="L958" s="11">
        <v>0</v>
      </c>
      <c r="M958" s="11">
        <v>0</v>
      </c>
      <c r="N958" s="11">
        <v>0</v>
      </c>
      <c r="O958" s="11" t="s">
        <v>400</v>
      </c>
      <c r="P958" s="11">
        <v>520</v>
      </c>
      <c r="Q958" s="11" t="s">
        <v>35</v>
      </c>
      <c r="S958" s="11" t="s">
        <v>66</v>
      </c>
      <c r="T958" s="11" t="s">
        <v>78</v>
      </c>
      <c r="W958" s="11">
        <f t="shared" si="130"/>
        <v>1</v>
      </c>
      <c r="X958" s="13">
        <f t="shared" si="131"/>
        <v>1</v>
      </c>
      <c r="Y958" s="13">
        <f t="shared" si="132"/>
        <v>0</v>
      </c>
      <c r="Z958" s="13">
        <f t="shared" si="133"/>
        <v>1</v>
      </c>
      <c r="AA958" s="13">
        <f t="shared" si="134"/>
        <v>0</v>
      </c>
      <c r="AB958" s="13">
        <f t="shared" si="135"/>
        <v>150</v>
      </c>
      <c r="AC958" s="13">
        <f t="shared" si="136"/>
        <v>0</v>
      </c>
      <c r="AD958" s="13">
        <f t="shared" si="137"/>
        <v>0</v>
      </c>
      <c r="AE958" s="13">
        <f t="shared" si="138"/>
        <v>0</v>
      </c>
      <c r="AF958" s="11" t="s">
        <v>1115</v>
      </c>
    </row>
    <row r="959" spans="2:36" s="11" customFormat="1" ht="14.1" customHeight="1" outlineLevel="1" x14ac:dyDescent="0.2">
      <c r="B959" s="65" t="s">
        <v>572</v>
      </c>
      <c r="C959" s="11" t="s">
        <v>550</v>
      </c>
      <c r="D959" s="12">
        <v>40374</v>
      </c>
      <c r="E959" s="11">
        <v>7512001276</v>
      </c>
      <c r="F959" s="11">
        <v>70177953</v>
      </c>
      <c r="G959" s="11" t="s">
        <v>586</v>
      </c>
      <c r="H959" s="13" t="s">
        <v>161</v>
      </c>
      <c r="I959" s="11">
        <v>0</v>
      </c>
      <c r="J959" s="11">
        <v>0</v>
      </c>
      <c r="K959" s="11">
        <v>0</v>
      </c>
      <c r="L959" s="11">
        <v>0</v>
      </c>
      <c r="M959" s="11">
        <v>0</v>
      </c>
      <c r="N959" s="11">
        <v>0</v>
      </c>
      <c r="O959" s="11">
        <v>0</v>
      </c>
      <c r="P959" s="11">
        <v>703.5</v>
      </c>
      <c r="Q959" s="11" t="s">
        <v>565</v>
      </c>
      <c r="S959" s="11" t="s">
        <v>587</v>
      </c>
      <c r="T959" s="11" t="s">
        <v>78</v>
      </c>
      <c r="W959" s="11">
        <f t="shared" si="130"/>
        <v>1</v>
      </c>
      <c r="X959" s="13">
        <f t="shared" si="131"/>
        <v>1</v>
      </c>
      <c r="Y959" s="13">
        <f t="shared" si="132"/>
        <v>1</v>
      </c>
      <c r="Z959" s="13">
        <f t="shared" si="133"/>
        <v>0</v>
      </c>
      <c r="AA959" s="13">
        <f t="shared" si="134"/>
        <v>0</v>
      </c>
      <c r="AB959" s="13">
        <f t="shared" si="135"/>
        <v>0</v>
      </c>
      <c r="AC959" s="13">
        <f t="shared" si="136"/>
        <v>0</v>
      </c>
      <c r="AD959" s="13">
        <f t="shared" si="137"/>
        <v>0</v>
      </c>
      <c r="AE959" s="13">
        <f t="shared" si="138"/>
        <v>0</v>
      </c>
      <c r="AF959" s="11" t="s">
        <v>1115</v>
      </c>
    </row>
    <row r="960" spans="2:36" s="11" customFormat="1" ht="14.1" customHeight="1" outlineLevel="1" x14ac:dyDescent="0.2">
      <c r="B960" s="65" t="s">
        <v>83</v>
      </c>
      <c r="C960" s="11" t="s">
        <v>53</v>
      </c>
      <c r="D960" s="12">
        <v>40374</v>
      </c>
      <c r="E960" s="11">
        <v>2225839</v>
      </c>
      <c r="F960" s="11" t="s">
        <v>619</v>
      </c>
      <c r="G960" s="11" t="s">
        <v>122</v>
      </c>
      <c r="H960" s="13" t="s">
        <v>109</v>
      </c>
      <c r="I960" s="11">
        <v>100</v>
      </c>
      <c r="J960" s="11">
        <v>0</v>
      </c>
      <c r="K960" s="11">
        <v>150</v>
      </c>
      <c r="L960" s="11">
        <v>0</v>
      </c>
      <c r="M960" s="11">
        <v>0</v>
      </c>
      <c r="N960" s="11">
        <v>0</v>
      </c>
      <c r="O960" s="11" t="s">
        <v>400</v>
      </c>
      <c r="P960" s="11">
        <v>300</v>
      </c>
      <c r="Q960" s="11" t="s">
        <v>305</v>
      </c>
      <c r="S960" s="11" t="s">
        <v>66</v>
      </c>
      <c r="T960" s="11" t="s">
        <v>78</v>
      </c>
      <c r="W960" s="11">
        <f t="shared" si="130"/>
        <v>1</v>
      </c>
      <c r="X960" s="13">
        <f t="shared" si="131"/>
        <v>1</v>
      </c>
      <c r="Y960" s="13">
        <f t="shared" si="132"/>
        <v>0</v>
      </c>
      <c r="Z960" s="13">
        <f t="shared" si="133"/>
        <v>0</v>
      </c>
      <c r="AA960" s="13">
        <f t="shared" si="134"/>
        <v>1</v>
      </c>
      <c r="AB960" s="13">
        <f t="shared" si="135"/>
        <v>0</v>
      </c>
      <c r="AC960" s="13">
        <f t="shared" si="136"/>
        <v>0</v>
      </c>
      <c r="AD960" s="13">
        <f t="shared" si="137"/>
        <v>250</v>
      </c>
      <c r="AE960" s="13">
        <f t="shared" si="138"/>
        <v>0</v>
      </c>
      <c r="AF960" s="11" t="s">
        <v>1115</v>
      </c>
    </row>
    <row r="961" spans="2:32" s="11" customFormat="1" ht="14.1" customHeight="1" outlineLevel="1" x14ac:dyDescent="0.2">
      <c r="B961" s="65" t="s">
        <v>42</v>
      </c>
      <c r="C961" s="11" t="s">
        <v>53</v>
      </c>
      <c r="D961" s="12">
        <v>40374</v>
      </c>
      <c r="E961" s="11">
        <v>24397077</v>
      </c>
      <c r="F961" s="11">
        <v>65343</v>
      </c>
      <c r="G961" s="11" t="s">
        <v>172</v>
      </c>
      <c r="H961" s="13" t="s">
        <v>88</v>
      </c>
      <c r="I961" s="11">
        <v>500</v>
      </c>
      <c r="J961" s="11">
        <v>0</v>
      </c>
      <c r="K961" s="11">
        <v>350</v>
      </c>
      <c r="L961" s="11">
        <v>390</v>
      </c>
      <c r="M961" s="11">
        <v>0</v>
      </c>
      <c r="N961" s="11">
        <v>0</v>
      </c>
      <c r="O961" s="11" t="s">
        <v>400</v>
      </c>
      <c r="P961" s="11">
        <v>575</v>
      </c>
      <c r="Q961" s="11" t="s">
        <v>75</v>
      </c>
      <c r="S961" s="11" t="s">
        <v>66</v>
      </c>
      <c r="T961" s="11" t="s">
        <v>147</v>
      </c>
      <c r="U961" s="11">
        <v>27400141860</v>
      </c>
      <c r="W961" s="11">
        <f t="shared" si="130"/>
        <v>1</v>
      </c>
      <c r="X961" s="13">
        <f t="shared" si="131"/>
        <v>0</v>
      </c>
      <c r="Y961" s="13">
        <f t="shared" si="132"/>
        <v>0</v>
      </c>
      <c r="Z961" s="13">
        <f t="shared" si="133"/>
        <v>1</v>
      </c>
      <c r="AA961" s="13">
        <f t="shared" si="134"/>
        <v>0</v>
      </c>
      <c r="AB961" s="13">
        <f t="shared" si="135"/>
        <v>850</v>
      </c>
      <c r="AC961" s="13">
        <f t="shared" si="136"/>
        <v>390</v>
      </c>
      <c r="AD961" s="13">
        <f t="shared" si="137"/>
        <v>0</v>
      </c>
      <c r="AE961" s="13">
        <f t="shared" si="138"/>
        <v>0</v>
      </c>
      <c r="AF961" s="11" t="s">
        <v>1115</v>
      </c>
    </row>
    <row r="962" spans="2:32" s="11" customFormat="1" ht="14.1" customHeight="1" outlineLevel="1" x14ac:dyDescent="0.2">
      <c r="B962" s="65" t="s">
        <v>96</v>
      </c>
      <c r="C962" s="11" t="s">
        <v>53</v>
      </c>
      <c r="D962" s="12">
        <v>40374</v>
      </c>
      <c r="E962" s="11">
        <v>301880</v>
      </c>
      <c r="G962" s="11" t="s">
        <v>141</v>
      </c>
      <c r="H962" s="13" t="s">
        <v>107</v>
      </c>
      <c r="I962" s="11">
        <v>500</v>
      </c>
      <c r="J962" s="11">
        <v>160</v>
      </c>
      <c r="K962" s="11">
        <v>0</v>
      </c>
      <c r="L962" s="11">
        <v>0</v>
      </c>
      <c r="M962" s="11">
        <v>0</v>
      </c>
      <c r="N962" s="11">
        <v>0</v>
      </c>
      <c r="O962" s="11" t="s">
        <v>193</v>
      </c>
      <c r="P962" s="11">
        <v>567</v>
      </c>
      <c r="Q962" s="11" t="s">
        <v>52</v>
      </c>
      <c r="S962" s="11" t="s">
        <v>66</v>
      </c>
      <c r="T962" s="11" t="s">
        <v>147</v>
      </c>
      <c r="W962" s="11">
        <f t="shared" si="130"/>
        <v>1</v>
      </c>
      <c r="X962" s="13">
        <f t="shared" si="131"/>
        <v>0</v>
      </c>
      <c r="Y962" s="13">
        <f t="shared" si="132"/>
        <v>0</v>
      </c>
      <c r="Z962" s="13">
        <f t="shared" si="133"/>
        <v>1</v>
      </c>
      <c r="AA962" s="13">
        <f t="shared" si="134"/>
        <v>0</v>
      </c>
      <c r="AB962" s="13">
        <f t="shared" si="135"/>
        <v>500</v>
      </c>
      <c r="AC962" s="13">
        <f t="shared" si="136"/>
        <v>160</v>
      </c>
      <c r="AD962" s="13">
        <f t="shared" si="137"/>
        <v>0</v>
      </c>
      <c r="AE962" s="13">
        <f t="shared" si="138"/>
        <v>0</v>
      </c>
      <c r="AF962" s="11" t="s">
        <v>1115</v>
      </c>
    </row>
    <row r="963" spans="2:32" s="11" customFormat="1" ht="14.1" customHeight="1" outlineLevel="1" x14ac:dyDescent="0.2">
      <c r="B963" s="65" t="s">
        <v>96</v>
      </c>
      <c r="C963" s="11" t="s">
        <v>53</v>
      </c>
      <c r="D963" s="12">
        <v>40374</v>
      </c>
      <c r="E963" s="11">
        <v>301877</v>
      </c>
      <c r="G963" s="11" t="s">
        <v>141</v>
      </c>
      <c r="H963" s="13" t="s">
        <v>107</v>
      </c>
      <c r="I963" s="11">
        <v>300</v>
      </c>
      <c r="J963" s="11">
        <v>150</v>
      </c>
      <c r="K963" s="11">
        <v>0</v>
      </c>
      <c r="L963" s="11">
        <v>0</v>
      </c>
      <c r="M963" s="11">
        <v>0</v>
      </c>
      <c r="N963" s="11">
        <v>0</v>
      </c>
      <c r="O963" s="11" t="s">
        <v>193</v>
      </c>
      <c r="P963" s="11">
        <v>567</v>
      </c>
      <c r="Q963" s="11" t="s">
        <v>52</v>
      </c>
      <c r="S963" s="11" t="s">
        <v>66</v>
      </c>
      <c r="T963" s="11" t="s">
        <v>147</v>
      </c>
      <c r="W963" s="11">
        <f t="shared" si="130"/>
        <v>1</v>
      </c>
      <c r="X963" s="13">
        <f t="shared" si="131"/>
        <v>0</v>
      </c>
      <c r="Y963" s="13">
        <f t="shared" si="132"/>
        <v>0</v>
      </c>
      <c r="Z963" s="13">
        <f t="shared" si="133"/>
        <v>1</v>
      </c>
      <c r="AA963" s="13">
        <f t="shared" si="134"/>
        <v>0</v>
      </c>
      <c r="AB963" s="13">
        <f t="shared" si="135"/>
        <v>300</v>
      </c>
      <c r="AC963" s="13">
        <f t="shared" si="136"/>
        <v>150</v>
      </c>
      <c r="AD963" s="13">
        <f t="shared" si="137"/>
        <v>0</v>
      </c>
      <c r="AE963" s="13">
        <f t="shared" si="138"/>
        <v>0</v>
      </c>
      <c r="AF963" s="11" t="s">
        <v>1115</v>
      </c>
    </row>
    <row r="964" spans="2:32" s="11" customFormat="1" ht="14.1" customHeight="1" outlineLevel="1" x14ac:dyDescent="0.2">
      <c r="B964" s="65" t="s">
        <v>83</v>
      </c>
      <c r="C964" s="11" t="s">
        <v>53</v>
      </c>
      <c r="D964" s="12">
        <v>40374</v>
      </c>
      <c r="E964" s="11">
        <v>2118869</v>
      </c>
      <c r="F964" s="11" t="s">
        <v>620</v>
      </c>
      <c r="G964" s="11" t="s">
        <v>122</v>
      </c>
      <c r="H964" s="13" t="s">
        <v>107</v>
      </c>
      <c r="I964" s="11">
        <v>550</v>
      </c>
      <c r="J964" s="11">
        <v>0</v>
      </c>
      <c r="K964" s="11">
        <v>140</v>
      </c>
      <c r="L964" s="11">
        <v>290</v>
      </c>
      <c r="M964" s="11">
        <v>0</v>
      </c>
      <c r="N964" s="11">
        <v>0</v>
      </c>
      <c r="O964" s="11" t="s">
        <v>400</v>
      </c>
      <c r="P964" s="11">
        <v>520</v>
      </c>
      <c r="Q964" s="11" t="s">
        <v>305</v>
      </c>
      <c r="R964" s="11" t="s">
        <v>413</v>
      </c>
      <c r="S964" s="11" t="s">
        <v>66</v>
      </c>
      <c r="T964" s="11" t="s">
        <v>147</v>
      </c>
      <c r="W964" s="11">
        <f t="shared" si="130"/>
        <v>1</v>
      </c>
      <c r="X964" s="13">
        <f t="shared" si="131"/>
        <v>0</v>
      </c>
      <c r="Y964" s="13">
        <f t="shared" si="132"/>
        <v>0</v>
      </c>
      <c r="Z964" s="13">
        <f t="shared" si="133"/>
        <v>1</v>
      </c>
      <c r="AA964" s="13">
        <f t="shared" si="134"/>
        <v>0</v>
      </c>
      <c r="AB964" s="13">
        <f t="shared" si="135"/>
        <v>690</v>
      </c>
      <c r="AC964" s="13">
        <f t="shared" si="136"/>
        <v>290</v>
      </c>
      <c r="AD964" s="13">
        <f t="shared" si="137"/>
        <v>0</v>
      </c>
      <c r="AE964" s="13">
        <f t="shared" si="138"/>
        <v>0</v>
      </c>
      <c r="AF964" s="11" t="s">
        <v>1115</v>
      </c>
    </row>
    <row r="965" spans="2:32" s="11" customFormat="1" ht="14.1" customHeight="1" outlineLevel="1" x14ac:dyDescent="0.2">
      <c r="B965" s="65" t="s">
        <v>83</v>
      </c>
      <c r="C965" s="11" t="s">
        <v>53</v>
      </c>
      <c r="D965" s="12">
        <v>40374</v>
      </c>
      <c r="E965" s="11">
        <v>2643401</v>
      </c>
      <c r="F965" s="11" t="s">
        <v>621</v>
      </c>
      <c r="G965" s="11" t="s">
        <v>122</v>
      </c>
      <c r="H965" s="13" t="s">
        <v>88</v>
      </c>
      <c r="I965" s="11">
        <v>150</v>
      </c>
      <c r="J965" s="11">
        <v>0</v>
      </c>
      <c r="K965" s="11">
        <v>50</v>
      </c>
      <c r="L965" s="11">
        <v>0</v>
      </c>
      <c r="M965" s="11">
        <v>0</v>
      </c>
      <c r="N965" s="11">
        <v>0</v>
      </c>
      <c r="O965" s="11" t="s">
        <v>400</v>
      </c>
      <c r="P965" s="11">
        <v>520</v>
      </c>
      <c r="Q965" s="11" t="s">
        <v>305</v>
      </c>
      <c r="R965" s="11" t="s">
        <v>413</v>
      </c>
      <c r="S965" s="11" t="s">
        <v>66</v>
      </c>
      <c r="T965" s="11" t="s">
        <v>78</v>
      </c>
      <c r="W965" s="11">
        <f t="shared" si="130"/>
        <v>1</v>
      </c>
      <c r="X965" s="13">
        <f t="shared" si="131"/>
        <v>1</v>
      </c>
      <c r="Y965" s="13">
        <f t="shared" si="132"/>
        <v>0</v>
      </c>
      <c r="Z965" s="13">
        <f t="shared" si="133"/>
        <v>1</v>
      </c>
      <c r="AA965" s="13">
        <f t="shared" si="134"/>
        <v>0</v>
      </c>
      <c r="AB965" s="13">
        <f t="shared" si="135"/>
        <v>200</v>
      </c>
      <c r="AC965" s="13">
        <f t="shared" si="136"/>
        <v>0</v>
      </c>
      <c r="AD965" s="13">
        <f t="shared" si="137"/>
        <v>0</v>
      </c>
      <c r="AE965" s="13">
        <f t="shared" si="138"/>
        <v>0</v>
      </c>
      <c r="AF965" s="11" t="s">
        <v>1115</v>
      </c>
    </row>
    <row r="966" spans="2:32" s="11" customFormat="1" ht="14.1" customHeight="1" outlineLevel="1" x14ac:dyDescent="0.2">
      <c r="B966" s="65" t="s">
        <v>572</v>
      </c>
      <c r="C966" s="11" t="s">
        <v>550</v>
      </c>
      <c r="D966" s="12">
        <v>40373</v>
      </c>
      <c r="E966" s="11">
        <v>7511972889</v>
      </c>
      <c r="F966" s="11">
        <v>4082532</v>
      </c>
      <c r="G966" s="11" t="s">
        <v>600</v>
      </c>
      <c r="H966" s="13" t="s">
        <v>161</v>
      </c>
      <c r="I966" s="11">
        <v>0</v>
      </c>
      <c r="J966" s="11">
        <v>0</v>
      </c>
      <c r="K966" s="11">
        <v>0</v>
      </c>
      <c r="L966" s="11">
        <v>0</v>
      </c>
      <c r="M966" s="11">
        <v>0</v>
      </c>
      <c r="N966" s="11">
        <v>0</v>
      </c>
      <c r="O966" s="11">
        <v>0</v>
      </c>
      <c r="P966" s="11">
        <v>703.5</v>
      </c>
      <c r="Q966" s="11" t="s">
        <v>555</v>
      </c>
      <c r="S966" s="11" t="s">
        <v>587</v>
      </c>
      <c r="T966" s="11" t="s">
        <v>78</v>
      </c>
      <c r="W966" s="11">
        <f t="shared" si="130"/>
        <v>1</v>
      </c>
      <c r="X966" s="13">
        <f t="shared" si="131"/>
        <v>1</v>
      </c>
      <c r="Y966" s="13">
        <f t="shared" si="132"/>
        <v>1</v>
      </c>
      <c r="Z966" s="13">
        <f t="shared" si="133"/>
        <v>0</v>
      </c>
      <c r="AA966" s="13">
        <f t="shared" si="134"/>
        <v>0</v>
      </c>
      <c r="AB966" s="13">
        <f t="shared" si="135"/>
        <v>0</v>
      </c>
      <c r="AC966" s="13">
        <f t="shared" si="136"/>
        <v>0</v>
      </c>
      <c r="AD966" s="13">
        <f t="shared" si="137"/>
        <v>0</v>
      </c>
      <c r="AE966" s="13">
        <f t="shared" si="138"/>
        <v>0</v>
      </c>
      <c r="AF966" s="11" t="s">
        <v>1115</v>
      </c>
    </row>
    <row r="967" spans="2:32" s="11" customFormat="1" ht="14.1" customHeight="1" outlineLevel="1" x14ac:dyDescent="0.2">
      <c r="B967" s="65" t="s">
        <v>607</v>
      </c>
      <c r="C967" s="11" t="s">
        <v>550</v>
      </c>
      <c r="D967" s="12">
        <v>40372</v>
      </c>
      <c r="E967" s="11">
        <v>217510216</v>
      </c>
      <c r="F967" s="11">
        <v>99122</v>
      </c>
      <c r="G967" s="11" t="s">
        <v>625</v>
      </c>
      <c r="H967" s="13" t="s">
        <v>161</v>
      </c>
      <c r="I967" s="11">
        <v>0</v>
      </c>
      <c r="J967" s="11">
        <v>0</v>
      </c>
      <c r="K967" s="11">
        <v>0</v>
      </c>
      <c r="L967" s="11">
        <v>0</v>
      </c>
      <c r="M967" s="11">
        <v>0</v>
      </c>
      <c r="N967" s="11">
        <v>0</v>
      </c>
      <c r="O967" s="11">
        <v>0</v>
      </c>
      <c r="P967" s="11">
        <v>625</v>
      </c>
      <c r="Q967" s="11" t="s">
        <v>555</v>
      </c>
      <c r="S967" s="11" t="s">
        <v>587</v>
      </c>
      <c r="T967" s="11" t="s">
        <v>78</v>
      </c>
      <c r="U967" s="11">
        <v>527394</v>
      </c>
      <c r="W967" s="11">
        <f t="shared" si="130"/>
        <v>1</v>
      </c>
      <c r="X967" s="13">
        <f t="shared" si="131"/>
        <v>1</v>
      </c>
      <c r="Y967" s="13">
        <f t="shared" si="132"/>
        <v>1</v>
      </c>
      <c r="Z967" s="13">
        <f t="shared" si="133"/>
        <v>0</v>
      </c>
      <c r="AA967" s="13">
        <f t="shared" si="134"/>
        <v>0</v>
      </c>
      <c r="AB967" s="13">
        <f t="shared" si="135"/>
        <v>0</v>
      </c>
      <c r="AC967" s="13">
        <f t="shared" si="136"/>
        <v>0</v>
      </c>
      <c r="AD967" s="13">
        <f t="shared" si="137"/>
        <v>0</v>
      </c>
      <c r="AE967" s="13">
        <f t="shared" si="138"/>
        <v>0</v>
      </c>
      <c r="AF967" s="11" t="s">
        <v>1115</v>
      </c>
    </row>
    <row r="968" spans="2:32" s="11" customFormat="1" ht="14.1" customHeight="1" outlineLevel="1" x14ac:dyDescent="0.2">
      <c r="B968" s="65" t="s">
        <v>571</v>
      </c>
      <c r="C968" s="11" t="s">
        <v>550</v>
      </c>
      <c r="D968" s="12">
        <v>40373</v>
      </c>
      <c r="E968" s="11">
        <v>315488519</v>
      </c>
      <c r="F968" s="11">
        <v>581695</v>
      </c>
      <c r="G968" s="11" t="s">
        <v>564</v>
      </c>
      <c r="H968" s="13" t="s">
        <v>626</v>
      </c>
      <c r="I968" s="11">
        <v>850</v>
      </c>
      <c r="J968" s="11">
        <v>600</v>
      </c>
      <c r="K968" s="11">
        <v>0</v>
      </c>
      <c r="L968" s="11">
        <v>0</v>
      </c>
      <c r="M968" s="11">
        <v>0</v>
      </c>
      <c r="N968" s="11">
        <v>0</v>
      </c>
      <c r="O968" s="11" t="s">
        <v>400</v>
      </c>
      <c r="P968" s="11">
        <v>1077.5</v>
      </c>
      <c r="Q968" s="11" t="s">
        <v>555</v>
      </c>
      <c r="S968" s="11" t="s">
        <v>569</v>
      </c>
      <c r="T968" s="11" t="s">
        <v>147</v>
      </c>
      <c r="U968" s="11">
        <v>530341</v>
      </c>
      <c r="W968" s="11">
        <f t="shared" si="130"/>
        <v>1</v>
      </c>
      <c r="X968" s="13">
        <f t="shared" si="131"/>
        <v>0</v>
      </c>
      <c r="Y968" s="13">
        <f t="shared" si="132"/>
        <v>0</v>
      </c>
      <c r="Z968" s="13">
        <f t="shared" si="133"/>
        <v>0</v>
      </c>
      <c r="AA968" s="13">
        <f t="shared" si="134"/>
        <v>0</v>
      </c>
      <c r="AB968" s="13">
        <f t="shared" si="135"/>
        <v>0</v>
      </c>
      <c r="AC968" s="13">
        <f t="shared" si="136"/>
        <v>0</v>
      </c>
      <c r="AD968" s="13">
        <f t="shared" si="137"/>
        <v>0</v>
      </c>
      <c r="AE968" s="13">
        <f t="shared" si="138"/>
        <v>0</v>
      </c>
      <c r="AF968" s="11" t="s">
        <v>1115</v>
      </c>
    </row>
    <row r="969" spans="2:32" s="11" customFormat="1" ht="14.1" customHeight="1" outlineLevel="1" x14ac:dyDescent="0.2">
      <c r="B969" s="65" t="s">
        <v>96</v>
      </c>
      <c r="C969" s="11" t="s">
        <v>53</v>
      </c>
      <c r="D969" s="12">
        <v>40375</v>
      </c>
      <c r="E969" s="11">
        <v>302144</v>
      </c>
      <c r="G969" s="11" t="s">
        <v>63</v>
      </c>
      <c r="H969" s="13" t="s">
        <v>107</v>
      </c>
      <c r="I969" s="11">
        <v>450</v>
      </c>
      <c r="J969" s="11">
        <v>0</v>
      </c>
      <c r="K969" s="11">
        <v>350</v>
      </c>
      <c r="L969" s="11">
        <v>340</v>
      </c>
      <c r="M969" s="11">
        <v>0</v>
      </c>
      <c r="N969" s="11">
        <v>0</v>
      </c>
      <c r="O969" s="11" t="s">
        <v>193</v>
      </c>
      <c r="P969" s="11">
        <v>567</v>
      </c>
      <c r="Q969" s="11" t="s">
        <v>52</v>
      </c>
      <c r="R969" s="11" t="s">
        <v>133</v>
      </c>
      <c r="S969" s="11" t="s">
        <v>66</v>
      </c>
      <c r="T969" s="11" t="s">
        <v>147</v>
      </c>
      <c r="W969" s="11">
        <f t="shared" si="130"/>
        <v>1</v>
      </c>
      <c r="X969" s="13">
        <f t="shared" si="131"/>
        <v>0</v>
      </c>
      <c r="Y969" s="13">
        <f t="shared" si="132"/>
        <v>0</v>
      </c>
      <c r="Z969" s="13">
        <f t="shared" si="133"/>
        <v>1</v>
      </c>
      <c r="AA969" s="13">
        <f t="shared" si="134"/>
        <v>0</v>
      </c>
      <c r="AB969" s="13">
        <f t="shared" si="135"/>
        <v>800</v>
      </c>
      <c r="AC969" s="13">
        <f t="shared" si="136"/>
        <v>340</v>
      </c>
      <c r="AD969" s="13">
        <f t="shared" si="137"/>
        <v>0</v>
      </c>
      <c r="AE969" s="13">
        <f t="shared" si="138"/>
        <v>0</v>
      </c>
      <c r="AF969" s="11" t="s">
        <v>1115</v>
      </c>
    </row>
    <row r="970" spans="2:32" s="11" customFormat="1" ht="14.1" customHeight="1" outlineLevel="1" x14ac:dyDescent="0.2">
      <c r="B970" s="65" t="s">
        <v>541</v>
      </c>
      <c r="C970" s="11" t="s">
        <v>550</v>
      </c>
      <c r="D970" s="12">
        <v>40375</v>
      </c>
      <c r="E970" s="11">
        <v>807651941</v>
      </c>
      <c r="F970" s="11">
        <v>265226</v>
      </c>
      <c r="G970" s="11" t="s">
        <v>627</v>
      </c>
      <c r="H970" s="13" t="s">
        <v>107</v>
      </c>
      <c r="I970" s="11">
        <v>750</v>
      </c>
      <c r="J970" s="11">
        <v>375</v>
      </c>
      <c r="K970" s="11">
        <v>0</v>
      </c>
      <c r="L970" s="11">
        <v>0</v>
      </c>
      <c r="M970" s="11">
        <v>0</v>
      </c>
      <c r="N970" s="11">
        <v>0</v>
      </c>
      <c r="O970" s="11" t="s">
        <v>400</v>
      </c>
      <c r="P970" s="11">
        <v>785</v>
      </c>
      <c r="Q970" s="11" t="s">
        <v>545</v>
      </c>
      <c r="S970" s="11" t="s">
        <v>569</v>
      </c>
      <c r="T970" s="11" t="s">
        <v>147</v>
      </c>
      <c r="U970" s="11">
        <v>527375</v>
      </c>
      <c r="W970" s="11">
        <f t="shared" si="130"/>
        <v>1</v>
      </c>
      <c r="X970" s="13">
        <f t="shared" si="131"/>
        <v>0</v>
      </c>
      <c r="Y970" s="13">
        <f t="shared" si="132"/>
        <v>0</v>
      </c>
      <c r="Z970" s="13">
        <f t="shared" si="133"/>
        <v>1</v>
      </c>
      <c r="AA970" s="13">
        <f t="shared" si="134"/>
        <v>0</v>
      </c>
      <c r="AB970" s="13">
        <f t="shared" si="135"/>
        <v>750</v>
      </c>
      <c r="AC970" s="13">
        <f t="shared" si="136"/>
        <v>375</v>
      </c>
      <c r="AD970" s="13">
        <f t="shared" si="137"/>
        <v>0</v>
      </c>
      <c r="AE970" s="13">
        <f t="shared" si="138"/>
        <v>0</v>
      </c>
      <c r="AF970" s="11" t="s">
        <v>1115</v>
      </c>
    </row>
    <row r="971" spans="2:32" s="11" customFormat="1" ht="14.1" customHeight="1" outlineLevel="1" x14ac:dyDescent="0.2">
      <c r="B971" s="65" t="s">
        <v>541</v>
      </c>
      <c r="C971" s="11" t="s">
        <v>550</v>
      </c>
      <c r="D971" s="12">
        <v>40375</v>
      </c>
      <c r="E971" s="11">
        <v>807659187</v>
      </c>
      <c r="F971" s="11">
        <v>268848</v>
      </c>
      <c r="G971" s="11" t="s">
        <v>628</v>
      </c>
      <c r="H971" s="13" t="s">
        <v>611</v>
      </c>
      <c r="I971" s="11">
        <v>1200</v>
      </c>
      <c r="J971" s="11">
        <v>500</v>
      </c>
      <c r="K971" s="11">
        <v>0</v>
      </c>
      <c r="L971" s="11">
        <v>0</v>
      </c>
      <c r="M971" s="11">
        <v>0</v>
      </c>
      <c r="N971" s="11">
        <v>0</v>
      </c>
      <c r="O971" s="11" t="s">
        <v>400</v>
      </c>
      <c r="P971" s="11">
        <v>1127.5</v>
      </c>
      <c r="Q971" s="11" t="s">
        <v>545</v>
      </c>
      <c r="S971" s="11" t="s">
        <v>569</v>
      </c>
      <c r="T971" s="11" t="s">
        <v>147</v>
      </c>
      <c r="U971" s="11">
        <v>527374</v>
      </c>
      <c r="W971" s="11">
        <f t="shared" si="130"/>
        <v>1</v>
      </c>
      <c r="X971" s="13">
        <f t="shared" si="131"/>
        <v>0</v>
      </c>
      <c r="Y971" s="13">
        <f t="shared" si="132"/>
        <v>0</v>
      </c>
      <c r="Z971" s="13">
        <f t="shared" si="133"/>
        <v>0</v>
      </c>
      <c r="AA971" s="13">
        <f t="shared" si="134"/>
        <v>0</v>
      </c>
      <c r="AB971" s="13">
        <f t="shared" si="135"/>
        <v>0</v>
      </c>
      <c r="AC971" s="13">
        <f t="shared" si="136"/>
        <v>0</v>
      </c>
      <c r="AD971" s="13">
        <f t="shared" si="137"/>
        <v>0</v>
      </c>
      <c r="AE971" s="13">
        <f t="shared" si="138"/>
        <v>0</v>
      </c>
      <c r="AF971" s="11" t="s">
        <v>1115</v>
      </c>
    </row>
    <row r="972" spans="2:32" s="11" customFormat="1" ht="14.1" customHeight="1" outlineLevel="1" x14ac:dyDescent="0.2">
      <c r="B972" s="65" t="s">
        <v>151</v>
      </c>
      <c r="C972" s="11" t="s">
        <v>53</v>
      </c>
      <c r="D972" s="12">
        <v>40375</v>
      </c>
      <c r="E972" s="11">
        <v>1001077971</v>
      </c>
      <c r="F972" s="11">
        <v>81577</v>
      </c>
      <c r="G972" s="11" t="s">
        <v>152</v>
      </c>
      <c r="H972" s="13" t="s">
        <v>73</v>
      </c>
      <c r="I972" s="11">
        <v>150</v>
      </c>
      <c r="J972" s="11">
        <v>0</v>
      </c>
      <c r="K972" s="11">
        <v>0</v>
      </c>
      <c r="L972" s="11">
        <v>0</v>
      </c>
      <c r="M972" s="11">
        <v>0</v>
      </c>
      <c r="N972" s="11">
        <v>0</v>
      </c>
      <c r="O972" s="11" t="s">
        <v>400</v>
      </c>
      <c r="P972" s="11">
        <v>325</v>
      </c>
      <c r="Q972" s="11" t="s">
        <v>75</v>
      </c>
      <c r="S972" s="11" t="s">
        <v>66</v>
      </c>
      <c r="T972" s="11" t="s">
        <v>147</v>
      </c>
      <c r="U972" s="11">
        <v>54438</v>
      </c>
      <c r="W972" s="11">
        <f t="shared" si="130"/>
        <v>1</v>
      </c>
      <c r="X972" s="13">
        <f t="shared" si="131"/>
        <v>0</v>
      </c>
      <c r="Y972" s="13">
        <f t="shared" si="132"/>
        <v>0</v>
      </c>
      <c r="Z972" s="13">
        <f t="shared" si="133"/>
        <v>0</v>
      </c>
      <c r="AA972" s="13">
        <f t="shared" si="134"/>
        <v>0</v>
      </c>
      <c r="AB972" s="13">
        <f t="shared" si="135"/>
        <v>0</v>
      </c>
      <c r="AC972" s="13">
        <f t="shared" si="136"/>
        <v>0</v>
      </c>
      <c r="AD972" s="13">
        <f t="shared" si="137"/>
        <v>0</v>
      </c>
      <c r="AE972" s="13">
        <f t="shared" si="138"/>
        <v>0</v>
      </c>
      <c r="AF972" s="11" t="s">
        <v>1115</v>
      </c>
    </row>
    <row r="973" spans="2:32" s="11" customFormat="1" ht="14.1" customHeight="1" outlineLevel="1" x14ac:dyDescent="0.2">
      <c r="B973" s="65" t="s">
        <v>83</v>
      </c>
      <c r="C973" s="11" t="s">
        <v>53</v>
      </c>
      <c r="D973" s="12">
        <v>40375</v>
      </c>
      <c r="E973" s="11">
        <v>2534395</v>
      </c>
      <c r="F973" s="11" t="s">
        <v>629</v>
      </c>
      <c r="G973" s="11" t="s">
        <v>167</v>
      </c>
      <c r="H973" s="13" t="s">
        <v>109</v>
      </c>
      <c r="I973" s="11">
        <v>100</v>
      </c>
      <c r="J973" s="11">
        <v>0</v>
      </c>
      <c r="K973" s="11">
        <v>150</v>
      </c>
      <c r="L973" s="11">
        <v>130</v>
      </c>
      <c r="M973" s="11">
        <v>0</v>
      </c>
      <c r="N973" s="11">
        <v>0</v>
      </c>
      <c r="O973" s="11" t="s">
        <v>400</v>
      </c>
      <c r="P973" s="11">
        <v>520</v>
      </c>
      <c r="Q973" s="11" t="s">
        <v>35</v>
      </c>
      <c r="S973" s="11" t="s">
        <v>66</v>
      </c>
      <c r="T973" s="11" t="s">
        <v>147</v>
      </c>
      <c r="W973" s="11">
        <f t="shared" si="130"/>
        <v>1</v>
      </c>
      <c r="X973" s="13">
        <f t="shared" si="131"/>
        <v>0</v>
      </c>
      <c r="Y973" s="13">
        <f t="shared" si="132"/>
        <v>0</v>
      </c>
      <c r="Z973" s="13">
        <f t="shared" si="133"/>
        <v>0</v>
      </c>
      <c r="AA973" s="13">
        <f t="shared" si="134"/>
        <v>1</v>
      </c>
      <c r="AB973" s="13">
        <f t="shared" si="135"/>
        <v>0</v>
      </c>
      <c r="AC973" s="13">
        <f t="shared" si="136"/>
        <v>0</v>
      </c>
      <c r="AD973" s="13">
        <f t="shared" si="137"/>
        <v>250</v>
      </c>
      <c r="AE973" s="13">
        <f t="shared" si="138"/>
        <v>130</v>
      </c>
      <c r="AF973" s="11" t="s">
        <v>1115</v>
      </c>
    </row>
    <row r="974" spans="2:32" s="11" customFormat="1" ht="14.1" customHeight="1" outlineLevel="1" x14ac:dyDescent="0.2">
      <c r="B974" s="65" t="s">
        <v>83</v>
      </c>
      <c r="C974" s="11" t="s">
        <v>53</v>
      </c>
      <c r="D974" s="12">
        <v>40375</v>
      </c>
      <c r="E974" s="11">
        <v>2682141</v>
      </c>
      <c r="F974" s="11" t="s">
        <v>630</v>
      </c>
      <c r="G974" s="11" t="s">
        <v>135</v>
      </c>
      <c r="H974" s="13" t="s">
        <v>55</v>
      </c>
      <c r="I974" s="11">
        <v>250</v>
      </c>
      <c r="J974" s="11">
        <v>0</v>
      </c>
      <c r="K974" s="11">
        <v>0</v>
      </c>
      <c r="L974" s="11">
        <v>0</v>
      </c>
      <c r="M974" s="11">
        <v>0</v>
      </c>
      <c r="N974" s="11">
        <v>0</v>
      </c>
      <c r="O974" s="11" t="s">
        <v>400</v>
      </c>
      <c r="P974" s="11">
        <v>300</v>
      </c>
      <c r="Q974" s="11" t="s">
        <v>35</v>
      </c>
      <c r="S974" s="11" t="s">
        <v>66</v>
      </c>
      <c r="T974" s="11" t="s">
        <v>147</v>
      </c>
      <c r="W974" s="11">
        <f t="shared" si="130"/>
        <v>1</v>
      </c>
      <c r="X974" s="13">
        <f t="shared" si="131"/>
        <v>0</v>
      </c>
      <c r="Y974" s="13">
        <f t="shared" si="132"/>
        <v>0</v>
      </c>
      <c r="Z974" s="13">
        <f t="shared" si="133"/>
        <v>0</v>
      </c>
      <c r="AA974" s="13">
        <f t="shared" si="134"/>
        <v>0</v>
      </c>
      <c r="AB974" s="13">
        <f t="shared" si="135"/>
        <v>0</v>
      </c>
      <c r="AC974" s="13">
        <f t="shared" si="136"/>
        <v>0</v>
      </c>
      <c r="AD974" s="13">
        <f t="shared" si="137"/>
        <v>0</v>
      </c>
      <c r="AE974" s="13">
        <f t="shared" si="138"/>
        <v>0</v>
      </c>
      <c r="AF974" s="11" t="s">
        <v>1115</v>
      </c>
    </row>
    <row r="975" spans="2:32" s="11" customFormat="1" ht="14.1" customHeight="1" outlineLevel="1" x14ac:dyDescent="0.2">
      <c r="B975" s="65" t="s">
        <v>83</v>
      </c>
      <c r="C975" s="11" t="s">
        <v>53</v>
      </c>
      <c r="D975" s="12">
        <v>40375</v>
      </c>
      <c r="E975" s="11">
        <v>2110820</v>
      </c>
      <c r="F975" s="11" t="s">
        <v>631</v>
      </c>
      <c r="G975" s="11" t="s">
        <v>167</v>
      </c>
      <c r="H975" s="13" t="s">
        <v>107</v>
      </c>
      <c r="I975" s="11">
        <v>590</v>
      </c>
      <c r="J975" s="11">
        <v>275</v>
      </c>
      <c r="K975" s="11">
        <v>300</v>
      </c>
      <c r="L975" s="11">
        <v>130</v>
      </c>
      <c r="M975" s="11">
        <v>0</v>
      </c>
      <c r="N975" s="11">
        <v>0</v>
      </c>
      <c r="O975" s="11" t="s">
        <v>400</v>
      </c>
      <c r="P975" s="11">
        <v>520</v>
      </c>
      <c r="Q975" s="11" t="s">
        <v>35</v>
      </c>
      <c r="S975" s="11" t="s">
        <v>66</v>
      </c>
      <c r="T975" s="11" t="s">
        <v>147</v>
      </c>
      <c r="W975" s="11">
        <f t="shared" si="130"/>
        <v>1</v>
      </c>
      <c r="X975" s="13">
        <f t="shared" si="131"/>
        <v>0</v>
      </c>
      <c r="Y975" s="13">
        <f t="shared" si="132"/>
        <v>0</v>
      </c>
      <c r="Z975" s="13">
        <f t="shared" si="133"/>
        <v>1</v>
      </c>
      <c r="AA975" s="13">
        <f t="shared" si="134"/>
        <v>0</v>
      </c>
      <c r="AB975" s="13">
        <f t="shared" si="135"/>
        <v>890</v>
      </c>
      <c r="AC975" s="13">
        <f t="shared" si="136"/>
        <v>405</v>
      </c>
      <c r="AD975" s="13">
        <f t="shared" si="137"/>
        <v>0</v>
      </c>
      <c r="AE975" s="13">
        <f t="shared" si="138"/>
        <v>0</v>
      </c>
      <c r="AF975" s="11" t="s">
        <v>1115</v>
      </c>
    </row>
    <row r="976" spans="2:32" s="11" customFormat="1" ht="14.1" customHeight="1" outlineLevel="1" x14ac:dyDescent="0.2">
      <c r="B976" s="65" t="s">
        <v>549</v>
      </c>
      <c r="C976" s="11" t="s">
        <v>550</v>
      </c>
      <c r="D976" s="12">
        <v>40376</v>
      </c>
      <c r="E976" s="11">
        <v>508011602</v>
      </c>
      <c r="F976" s="11">
        <v>39680</v>
      </c>
      <c r="G976" s="11" t="s">
        <v>564</v>
      </c>
      <c r="H976" s="13" t="s">
        <v>124</v>
      </c>
      <c r="I976" s="11">
        <v>1000</v>
      </c>
      <c r="J976" s="11">
        <v>250</v>
      </c>
      <c r="K976" s="11">
        <v>0</v>
      </c>
      <c r="L976" s="11">
        <v>0</v>
      </c>
      <c r="M976" s="11">
        <v>0</v>
      </c>
      <c r="N976" s="11">
        <v>0</v>
      </c>
      <c r="O976" s="11" t="s">
        <v>400</v>
      </c>
      <c r="P976" s="11">
        <v>788.75</v>
      </c>
      <c r="Q976" s="11" t="s">
        <v>553</v>
      </c>
      <c r="S976" s="11" t="s">
        <v>569</v>
      </c>
      <c r="T976" s="11" t="s">
        <v>147</v>
      </c>
      <c r="U976" s="11">
        <v>527387</v>
      </c>
      <c r="W976" s="11">
        <f t="shared" ref="W976:W1039" si="139">IF(D976&gt;0,1,0)</f>
        <v>1</v>
      </c>
      <c r="X976" s="13">
        <f t="shared" ref="X976:X1039" si="140">IF(T976="None",0,1)</f>
        <v>0</v>
      </c>
      <c r="Y976" s="13">
        <f t="shared" ref="Y976:Y1039" si="141">IF(H976="plt gel", 1,0)</f>
        <v>0</v>
      </c>
      <c r="Z976" s="13">
        <f t="shared" ref="Z976:Z1039" si="142">IF(H976="THA",1,0)+IF(H976="THA/REV",1,0)+IF(H976="THA/ANT",1,0)</f>
        <v>0</v>
      </c>
      <c r="AA976" s="13">
        <f t="shared" ref="AA976:AA1039" si="143">IF(H976="TkA",1,0)+IF(H976="TkA/REV",1,0)+IF(H976="TkA/BILAT",1,0)</f>
        <v>0</v>
      </c>
      <c r="AB976" s="13">
        <f t="shared" ref="AB976:AB1039" si="144">IF(H976="THA",I976+K976,0)+IF(H976="THA/REV",I976+K976,0)+IF(H976="THA/ANT",I976+K976,0)</f>
        <v>0</v>
      </c>
      <c r="AC976" s="13">
        <f t="shared" ref="AC976:AC1039" si="145">IF(H976="THA",J976+L976,0)+IF(H976="THA/REV",J976+L976,0)+IF(H976="THA/ANT",J976+L976,0)</f>
        <v>0</v>
      </c>
      <c r="AD976" s="13">
        <f t="shared" ref="AD976:AD1039" si="146">IF(H976="TkA",I976+K976,0)+IF(H976="TkA/REV",I976+K976,0)+IF(H976="TkA/BILAT",I976+K976,0)</f>
        <v>0</v>
      </c>
      <c r="AE976" s="13">
        <f t="shared" ref="AE976:AE1039" si="147">IF(H976="TkA",J976+L976,0)+IF(H976="TkA/REV",J976+L976,0)+IF(H976="TkA/BILAT",J976+L976,0)</f>
        <v>0</v>
      </c>
      <c r="AF976" s="11" t="s">
        <v>1115</v>
      </c>
    </row>
    <row r="977" spans="2:32" s="11" customFormat="1" ht="14.1" customHeight="1" outlineLevel="1" x14ac:dyDescent="0.2">
      <c r="B977" s="65" t="s">
        <v>572</v>
      </c>
      <c r="C977" s="11" t="s">
        <v>550</v>
      </c>
      <c r="D977" s="12">
        <v>40376</v>
      </c>
      <c r="E977" s="11">
        <v>7512029293</v>
      </c>
      <c r="F977" s="11">
        <v>4268668</v>
      </c>
      <c r="G977" s="11" t="s">
        <v>586</v>
      </c>
      <c r="H977" s="13" t="s">
        <v>124</v>
      </c>
      <c r="I977" s="11">
        <v>0</v>
      </c>
      <c r="J977" s="11">
        <v>0</v>
      </c>
      <c r="K977" s="11">
        <v>0</v>
      </c>
      <c r="L977" s="11">
        <v>0</v>
      </c>
      <c r="M977" s="11">
        <v>0</v>
      </c>
      <c r="N977" s="11">
        <v>0</v>
      </c>
      <c r="O977" s="11" t="s">
        <v>400</v>
      </c>
      <c r="P977" s="11">
        <v>1253.5</v>
      </c>
      <c r="Q977" s="11" t="s">
        <v>565</v>
      </c>
      <c r="S977" s="11" t="s">
        <v>587</v>
      </c>
      <c r="T977" s="11" t="s">
        <v>147</v>
      </c>
      <c r="W977" s="11">
        <f t="shared" si="139"/>
        <v>1</v>
      </c>
      <c r="X977" s="13">
        <f t="shared" si="140"/>
        <v>0</v>
      </c>
      <c r="Y977" s="13">
        <f t="shared" si="141"/>
        <v>0</v>
      </c>
      <c r="Z977" s="13">
        <f t="shared" si="142"/>
        <v>0</v>
      </c>
      <c r="AA977" s="13">
        <f t="shared" si="143"/>
        <v>0</v>
      </c>
      <c r="AB977" s="13">
        <f t="shared" si="144"/>
        <v>0</v>
      </c>
      <c r="AC977" s="13">
        <f t="shared" si="145"/>
        <v>0</v>
      </c>
      <c r="AD977" s="13">
        <f t="shared" si="146"/>
        <v>0</v>
      </c>
      <c r="AE977" s="13">
        <f t="shared" si="147"/>
        <v>0</v>
      </c>
      <c r="AF977" s="11" t="s">
        <v>1115</v>
      </c>
    </row>
    <row r="978" spans="2:32" s="11" customFormat="1" ht="14.1" customHeight="1" outlineLevel="1" x14ac:dyDescent="0.2">
      <c r="B978" s="65" t="s">
        <v>42</v>
      </c>
      <c r="C978" s="11" t="s">
        <v>53</v>
      </c>
      <c r="D978" s="12">
        <v>40376</v>
      </c>
      <c r="E978" s="11">
        <v>24406225</v>
      </c>
      <c r="F978" s="11">
        <v>489389</v>
      </c>
      <c r="G978" s="11" t="s">
        <v>87</v>
      </c>
      <c r="H978" s="13" t="s">
        <v>107</v>
      </c>
      <c r="I978" s="11">
        <v>300</v>
      </c>
      <c r="J978" s="11">
        <v>0</v>
      </c>
      <c r="K978" s="11">
        <v>150</v>
      </c>
      <c r="L978" s="11">
        <v>200</v>
      </c>
      <c r="M978" s="11">
        <v>0</v>
      </c>
      <c r="N978" s="11">
        <v>0</v>
      </c>
      <c r="O978" s="11" t="s">
        <v>400</v>
      </c>
      <c r="P978" s="11">
        <v>575</v>
      </c>
      <c r="Q978" s="11" t="s">
        <v>75</v>
      </c>
      <c r="S978" s="11" t="s">
        <v>66</v>
      </c>
      <c r="T978" s="11" t="s">
        <v>147</v>
      </c>
      <c r="U978" s="11">
        <v>27400143765</v>
      </c>
      <c r="W978" s="11">
        <f t="shared" si="139"/>
        <v>1</v>
      </c>
      <c r="X978" s="13">
        <f t="shared" si="140"/>
        <v>0</v>
      </c>
      <c r="Y978" s="13">
        <f t="shared" si="141"/>
        <v>0</v>
      </c>
      <c r="Z978" s="13">
        <f t="shared" si="142"/>
        <v>1</v>
      </c>
      <c r="AA978" s="13">
        <f t="shared" si="143"/>
        <v>0</v>
      </c>
      <c r="AB978" s="13">
        <f t="shared" si="144"/>
        <v>450</v>
      </c>
      <c r="AC978" s="13">
        <f t="shared" si="145"/>
        <v>200</v>
      </c>
      <c r="AD978" s="13">
        <f t="shared" si="146"/>
        <v>0</v>
      </c>
      <c r="AE978" s="13">
        <f t="shared" si="147"/>
        <v>0</v>
      </c>
      <c r="AF978" s="11" t="s">
        <v>1115</v>
      </c>
    </row>
    <row r="979" spans="2:32" s="11" customFormat="1" ht="14.1" customHeight="1" outlineLevel="1" x14ac:dyDescent="0.2">
      <c r="B979" s="65" t="s">
        <v>83</v>
      </c>
      <c r="C979" s="11" t="s">
        <v>53</v>
      </c>
      <c r="D979" s="12">
        <v>40376</v>
      </c>
      <c r="E979" s="11">
        <v>2681914</v>
      </c>
      <c r="F979" s="11" t="s">
        <v>632</v>
      </c>
      <c r="G979" s="11" t="s">
        <v>60</v>
      </c>
      <c r="H979" s="13" t="s">
        <v>73</v>
      </c>
      <c r="I979" s="11">
        <v>350</v>
      </c>
      <c r="J979" s="11">
        <v>275</v>
      </c>
      <c r="K979" s="11">
        <v>0</v>
      </c>
      <c r="L979" s="11">
        <v>0</v>
      </c>
      <c r="M979" s="11">
        <v>0</v>
      </c>
      <c r="N979" s="11">
        <v>0</v>
      </c>
      <c r="O979" s="11" t="s">
        <v>400</v>
      </c>
      <c r="P979" s="11">
        <v>520</v>
      </c>
      <c r="Q979" s="11" t="s">
        <v>35</v>
      </c>
      <c r="S979" s="11" t="s">
        <v>66</v>
      </c>
      <c r="T979" s="11" t="s">
        <v>147</v>
      </c>
      <c r="W979" s="11">
        <f t="shared" si="139"/>
        <v>1</v>
      </c>
      <c r="X979" s="13">
        <f t="shared" si="140"/>
        <v>0</v>
      </c>
      <c r="Y979" s="13">
        <f t="shared" si="141"/>
        <v>0</v>
      </c>
      <c r="Z979" s="13">
        <f t="shared" si="142"/>
        <v>0</v>
      </c>
      <c r="AA979" s="13">
        <f t="shared" si="143"/>
        <v>0</v>
      </c>
      <c r="AB979" s="13">
        <f t="shared" si="144"/>
        <v>0</v>
      </c>
      <c r="AC979" s="13">
        <f t="shared" si="145"/>
        <v>0</v>
      </c>
      <c r="AD979" s="13">
        <f t="shared" si="146"/>
        <v>0</v>
      </c>
      <c r="AE979" s="13">
        <f t="shared" si="147"/>
        <v>0</v>
      </c>
      <c r="AF979" s="11" t="s">
        <v>1115</v>
      </c>
    </row>
    <row r="980" spans="2:32" s="11" customFormat="1" ht="14.1" customHeight="1" outlineLevel="1" x14ac:dyDescent="0.2">
      <c r="B980" s="65" t="s">
        <v>96</v>
      </c>
      <c r="C980" s="11" t="s">
        <v>53</v>
      </c>
      <c r="D980" s="12">
        <v>40376</v>
      </c>
      <c r="E980" s="11">
        <v>302614</v>
      </c>
      <c r="G980" s="11" t="s">
        <v>27</v>
      </c>
      <c r="H980" s="13" t="s">
        <v>107</v>
      </c>
      <c r="I980" s="11">
        <v>600</v>
      </c>
      <c r="J980" s="11">
        <v>230</v>
      </c>
      <c r="K980" s="11">
        <v>100</v>
      </c>
      <c r="L980" s="11">
        <v>0</v>
      </c>
      <c r="M980" s="11">
        <v>0</v>
      </c>
      <c r="N980" s="11">
        <v>0</v>
      </c>
      <c r="O980" s="11" t="s">
        <v>193</v>
      </c>
      <c r="P980" s="11">
        <v>567</v>
      </c>
      <c r="Q980" s="11" t="s">
        <v>133</v>
      </c>
      <c r="S980" s="11" t="s">
        <v>66</v>
      </c>
      <c r="T980" s="11" t="s">
        <v>147</v>
      </c>
      <c r="W980" s="11">
        <f t="shared" si="139"/>
        <v>1</v>
      </c>
      <c r="X980" s="13">
        <f t="shared" si="140"/>
        <v>0</v>
      </c>
      <c r="Y980" s="13">
        <f t="shared" si="141"/>
        <v>0</v>
      </c>
      <c r="Z980" s="13">
        <f t="shared" si="142"/>
        <v>1</v>
      </c>
      <c r="AA980" s="13">
        <f t="shared" si="143"/>
        <v>0</v>
      </c>
      <c r="AB980" s="13">
        <f t="shared" si="144"/>
        <v>700</v>
      </c>
      <c r="AC980" s="13">
        <f t="shared" si="145"/>
        <v>230</v>
      </c>
      <c r="AD980" s="13">
        <f t="shared" si="146"/>
        <v>0</v>
      </c>
      <c r="AE980" s="13">
        <f t="shared" si="147"/>
        <v>0</v>
      </c>
      <c r="AF980" s="11" t="s">
        <v>1115</v>
      </c>
    </row>
    <row r="981" spans="2:32" s="11" customFormat="1" ht="14.1" customHeight="1" outlineLevel="1" x14ac:dyDescent="0.2">
      <c r="B981" s="65" t="s">
        <v>96</v>
      </c>
      <c r="C981" s="11" t="s">
        <v>53</v>
      </c>
      <c r="D981" s="12">
        <v>40376</v>
      </c>
      <c r="E981" s="11">
        <v>301980</v>
      </c>
      <c r="G981" s="11" t="s">
        <v>275</v>
      </c>
      <c r="H981" s="13" t="s">
        <v>109</v>
      </c>
      <c r="I981" s="11">
        <v>200</v>
      </c>
      <c r="J981" s="11">
        <v>0</v>
      </c>
      <c r="K981" s="11">
        <v>250</v>
      </c>
      <c r="L981" s="11">
        <v>175</v>
      </c>
      <c r="M981" s="11">
        <v>0</v>
      </c>
      <c r="N981" s="11">
        <v>0</v>
      </c>
      <c r="O981" s="11" t="s">
        <v>193</v>
      </c>
      <c r="P981" s="11">
        <v>567</v>
      </c>
      <c r="Q981" s="11" t="s">
        <v>133</v>
      </c>
      <c r="S981" s="11" t="s">
        <v>66</v>
      </c>
      <c r="T981" s="11" t="s">
        <v>147</v>
      </c>
      <c r="W981" s="11">
        <f t="shared" si="139"/>
        <v>1</v>
      </c>
      <c r="X981" s="13">
        <f t="shared" si="140"/>
        <v>0</v>
      </c>
      <c r="Y981" s="13">
        <f t="shared" si="141"/>
        <v>0</v>
      </c>
      <c r="Z981" s="13">
        <f t="shared" si="142"/>
        <v>0</v>
      </c>
      <c r="AA981" s="13">
        <f t="shared" si="143"/>
        <v>1</v>
      </c>
      <c r="AB981" s="13">
        <f t="shared" si="144"/>
        <v>0</v>
      </c>
      <c r="AC981" s="13">
        <f t="shared" si="145"/>
        <v>0</v>
      </c>
      <c r="AD981" s="13">
        <f t="shared" si="146"/>
        <v>450</v>
      </c>
      <c r="AE981" s="13">
        <f t="shared" si="147"/>
        <v>175</v>
      </c>
      <c r="AF981" s="11" t="s">
        <v>1115</v>
      </c>
    </row>
    <row r="982" spans="2:32" s="11" customFormat="1" ht="14.1" customHeight="1" outlineLevel="1" x14ac:dyDescent="0.2">
      <c r="B982" s="65" t="s">
        <v>96</v>
      </c>
      <c r="C982" s="11" t="s">
        <v>53</v>
      </c>
      <c r="D982" s="12">
        <v>40376</v>
      </c>
      <c r="E982" s="11">
        <v>302712</v>
      </c>
      <c r="G982" s="11" t="s">
        <v>136</v>
      </c>
      <c r="H982" s="13" t="s">
        <v>107</v>
      </c>
      <c r="I982" s="11">
        <v>900</v>
      </c>
      <c r="J982" s="11">
        <v>0</v>
      </c>
      <c r="K982" s="11">
        <v>430</v>
      </c>
      <c r="L982" s="11">
        <v>580</v>
      </c>
      <c r="M982" s="11">
        <v>0</v>
      </c>
      <c r="N982" s="11">
        <v>0</v>
      </c>
      <c r="O982" s="11" t="s">
        <v>193</v>
      </c>
      <c r="P982" s="11">
        <v>567</v>
      </c>
      <c r="Q982" s="11" t="s">
        <v>133</v>
      </c>
      <c r="S982" s="11" t="s">
        <v>66</v>
      </c>
      <c r="T982" s="11" t="s">
        <v>147</v>
      </c>
      <c r="W982" s="11">
        <f t="shared" si="139"/>
        <v>1</v>
      </c>
      <c r="X982" s="13">
        <f t="shared" si="140"/>
        <v>0</v>
      </c>
      <c r="Y982" s="13">
        <f t="shared" si="141"/>
        <v>0</v>
      </c>
      <c r="Z982" s="13">
        <f t="shared" si="142"/>
        <v>1</v>
      </c>
      <c r="AA982" s="13">
        <f t="shared" si="143"/>
        <v>0</v>
      </c>
      <c r="AB982" s="13">
        <f t="shared" si="144"/>
        <v>1330</v>
      </c>
      <c r="AC982" s="13">
        <f t="shared" si="145"/>
        <v>580</v>
      </c>
      <c r="AD982" s="13">
        <f t="shared" si="146"/>
        <v>0</v>
      </c>
      <c r="AE982" s="13">
        <f t="shared" si="147"/>
        <v>0</v>
      </c>
      <c r="AF982" s="11" t="s">
        <v>1115</v>
      </c>
    </row>
    <row r="983" spans="2:32" s="11" customFormat="1" ht="14.1" customHeight="1" outlineLevel="1" x14ac:dyDescent="0.2">
      <c r="B983" s="65" t="s">
        <v>137</v>
      </c>
      <c r="C983" s="11" t="s">
        <v>53</v>
      </c>
      <c r="D983" s="12">
        <v>40376</v>
      </c>
      <c r="E983" s="11">
        <v>303225</v>
      </c>
      <c r="G983" s="11" t="s">
        <v>134</v>
      </c>
      <c r="H983" s="13" t="s">
        <v>55</v>
      </c>
      <c r="I983" s="11">
        <v>1775</v>
      </c>
      <c r="J983" s="11">
        <v>540</v>
      </c>
      <c r="K983" s="11">
        <v>0</v>
      </c>
      <c r="L983" s="11">
        <v>0</v>
      </c>
      <c r="M983" s="11">
        <v>0</v>
      </c>
      <c r="N983" s="11">
        <v>0</v>
      </c>
      <c r="O983" s="11" t="s">
        <v>193</v>
      </c>
      <c r="P983" s="11">
        <v>567</v>
      </c>
      <c r="Q983" s="11" t="s">
        <v>52</v>
      </c>
      <c r="S983" s="11" t="s">
        <v>66</v>
      </c>
      <c r="T983" s="11" t="s">
        <v>147</v>
      </c>
      <c r="W983" s="11">
        <f t="shared" si="139"/>
        <v>1</v>
      </c>
      <c r="X983" s="13">
        <f t="shared" si="140"/>
        <v>0</v>
      </c>
      <c r="Y983" s="13">
        <f t="shared" si="141"/>
        <v>0</v>
      </c>
      <c r="Z983" s="13">
        <f t="shared" si="142"/>
        <v>0</v>
      </c>
      <c r="AA983" s="13">
        <f t="shared" si="143"/>
        <v>0</v>
      </c>
      <c r="AB983" s="13">
        <f t="shared" si="144"/>
        <v>0</v>
      </c>
      <c r="AC983" s="13">
        <f t="shared" si="145"/>
        <v>0</v>
      </c>
      <c r="AD983" s="13">
        <f t="shared" si="146"/>
        <v>0</v>
      </c>
      <c r="AE983" s="13">
        <f t="shared" si="147"/>
        <v>0</v>
      </c>
      <c r="AF983" s="11" t="s">
        <v>1115</v>
      </c>
    </row>
    <row r="984" spans="2:32" s="11" customFormat="1" ht="14.1" customHeight="1" outlineLevel="1" x14ac:dyDescent="0.2">
      <c r="B984" s="65" t="s">
        <v>83</v>
      </c>
      <c r="C984" s="11" t="s">
        <v>53</v>
      </c>
      <c r="D984" s="12">
        <v>40377</v>
      </c>
      <c r="E984" s="11">
        <v>2572675</v>
      </c>
      <c r="F984" s="11" t="s">
        <v>633</v>
      </c>
      <c r="G984" s="11" t="s">
        <v>60</v>
      </c>
      <c r="H984" s="13" t="s">
        <v>73</v>
      </c>
      <c r="I984" s="11">
        <v>200</v>
      </c>
      <c r="J984" s="11">
        <v>0</v>
      </c>
      <c r="K984" s="11">
        <v>100</v>
      </c>
      <c r="L984" s="11">
        <v>135</v>
      </c>
      <c r="M984" s="11">
        <v>0</v>
      </c>
      <c r="N984" s="11">
        <v>0</v>
      </c>
      <c r="O984" s="11" t="s">
        <v>400</v>
      </c>
      <c r="P984" s="11">
        <v>520</v>
      </c>
      <c r="Q984" s="11" t="s">
        <v>35</v>
      </c>
      <c r="S984" s="11" t="s">
        <v>66</v>
      </c>
      <c r="T984" s="11" t="s">
        <v>147</v>
      </c>
      <c r="W984" s="11">
        <f t="shared" si="139"/>
        <v>1</v>
      </c>
      <c r="X984" s="13">
        <f t="shared" si="140"/>
        <v>0</v>
      </c>
      <c r="Y984" s="13">
        <f t="shared" si="141"/>
        <v>0</v>
      </c>
      <c r="Z984" s="13">
        <f t="shared" si="142"/>
        <v>0</v>
      </c>
      <c r="AA984" s="13">
        <f t="shared" si="143"/>
        <v>0</v>
      </c>
      <c r="AB984" s="13">
        <f t="shared" si="144"/>
        <v>0</v>
      </c>
      <c r="AC984" s="13">
        <f t="shared" si="145"/>
        <v>0</v>
      </c>
      <c r="AD984" s="13">
        <f t="shared" si="146"/>
        <v>0</v>
      </c>
      <c r="AE984" s="13">
        <f t="shared" si="147"/>
        <v>0</v>
      </c>
      <c r="AF984" s="11" t="s">
        <v>1115</v>
      </c>
    </row>
    <row r="985" spans="2:32" s="11" customFormat="1" ht="14.1" customHeight="1" outlineLevel="1" x14ac:dyDescent="0.2">
      <c r="B985" s="65" t="s">
        <v>96</v>
      </c>
      <c r="C985" s="11" t="s">
        <v>53</v>
      </c>
      <c r="D985" s="12">
        <v>40378</v>
      </c>
      <c r="E985" s="11">
        <v>303954</v>
      </c>
      <c r="G985" s="11" t="s">
        <v>63</v>
      </c>
      <c r="H985" s="13" t="s">
        <v>107</v>
      </c>
      <c r="I985" s="11">
        <v>150</v>
      </c>
      <c r="J985" s="11">
        <v>0</v>
      </c>
      <c r="K985" s="11">
        <v>0</v>
      </c>
      <c r="L985" s="11">
        <v>0</v>
      </c>
      <c r="M985" s="11">
        <v>0</v>
      </c>
      <c r="N985" s="11">
        <v>0</v>
      </c>
      <c r="O985" s="11" t="s">
        <v>193</v>
      </c>
      <c r="P985" s="11">
        <v>567</v>
      </c>
      <c r="Q985" s="11" t="s">
        <v>52</v>
      </c>
      <c r="S985" s="11" t="s">
        <v>66</v>
      </c>
      <c r="T985" s="11" t="s">
        <v>147</v>
      </c>
      <c r="W985" s="11">
        <f t="shared" si="139"/>
        <v>1</v>
      </c>
      <c r="X985" s="13">
        <f t="shared" si="140"/>
        <v>0</v>
      </c>
      <c r="Y985" s="13">
        <f t="shared" si="141"/>
        <v>0</v>
      </c>
      <c r="Z985" s="13">
        <f t="shared" si="142"/>
        <v>1</v>
      </c>
      <c r="AA985" s="13">
        <f t="shared" si="143"/>
        <v>0</v>
      </c>
      <c r="AB985" s="13">
        <f t="shared" si="144"/>
        <v>150</v>
      </c>
      <c r="AC985" s="13">
        <f t="shared" si="145"/>
        <v>0</v>
      </c>
      <c r="AD985" s="13">
        <f t="shared" si="146"/>
        <v>0</v>
      </c>
      <c r="AE985" s="13">
        <f t="shared" si="147"/>
        <v>0</v>
      </c>
      <c r="AF985" s="11" t="s">
        <v>1115</v>
      </c>
    </row>
    <row r="986" spans="2:32" s="11" customFormat="1" ht="14.1" customHeight="1" outlineLevel="1" x14ac:dyDescent="0.2">
      <c r="B986" s="65" t="s">
        <v>541</v>
      </c>
      <c r="C986" s="11" t="s">
        <v>550</v>
      </c>
      <c r="D986" s="12">
        <v>40379</v>
      </c>
      <c r="E986" s="11">
        <v>807657157</v>
      </c>
      <c r="F986" s="11">
        <v>268585</v>
      </c>
      <c r="G986" s="11" t="s">
        <v>634</v>
      </c>
      <c r="H986" s="13" t="s">
        <v>107</v>
      </c>
      <c r="I986" s="11">
        <v>600</v>
      </c>
      <c r="J986" s="11">
        <v>250</v>
      </c>
      <c r="K986" s="11">
        <v>0</v>
      </c>
      <c r="L986" s="11">
        <v>0</v>
      </c>
      <c r="M986" s="11">
        <v>0</v>
      </c>
      <c r="N986" s="11">
        <v>0</v>
      </c>
      <c r="O986" s="11" t="s">
        <v>400</v>
      </c>
      <c r="P986" s="11">
        <v>767.5</v>
      </c>
      <c r="Q986" s="11" t="s">
        <v>545</v>
      </c>
      <c r="S986" s="11" t="s">
        <v>569</v>
      </c>
      <c r="T986" s="11" t="s">
        <v>147</v>
      </c>
      <c r="U986" s="11">
        <v>527376</v>
      </c>
      <c r="W986" s="11">
        <f t="shared" si="139"/>
        <v>1</v>
      </c>
      <c r="X986" s="13">
        <f t="shared" si="140"/>
        <v>0</v>
      </c>
      <c r="Y986" s="13">
        <f t="shared" si="141"/>
        <v>0</v>
      </c>
      <c r="Z986" s="13">
        <f t="shared" si="142"/>
        <v>1</v>
      </c>
      <c r="AA986" s="13">
        <f t="shared" si="143"/>
        <v>0</v>
      </c>
      <c r="AB986" s="13">
        <f t="shared" si="144"/>
        <v>600</v>
      </c>
      <c r="AC986" s="13">
        <f t="shared" si="145"/>
        <v>250</v>
      </c>
      <c r="AD986" s="13">
        <f t="shared" si="146"/>
        <v>0</v>
      </c>
      <c r="AE986" s="13">
        <f t="shared" si="147"/>
        <v>0</v>
      </c>
      <c r="AF986" s="11" t="s">
        <v>1115</v>
      </c>
    </row>
    <row r="987" spans="2:32" s="11" customFormat="1" ht="14.1" customHeight="1" outlineLevel="1" x14ac:dyDescent="0.2">
      <c r="B987" s="65" t="s">
        <v>607</v>
      </c>
      <c r="C987" s="11" t="s">
        <v>550</v>
      </c>
      <c r="D987" s="12">
        <v>40379</v>
      </c>
      <c r="E987" s="11">
        <v>217568053</v>
      </c>
      <c r="F987" s="11">
        <v>201690</v>
      </c>
      <c r="G987" s="11" t="s">
        <v>608</v>
      </c>
      <c r="H987" s="13" t="s">
        <v>90</v>
      </c>
      <c r="I987" s="11">
        <v>450</v>
      </c>
      <c r="J987" s="11">
        <v>150</v>
      </c>
      <c r="K987" s="11">
        <v>0</v>
      </c>
      <c r="L987" s="11">
        <v>0</v>
      </c>
      <c r="M987" s="11">
        <v>0</v>
      </c>
      <c r="N987" s="11">
        <v>0</v>
      </c>
      <c r="O987" s="11" t="s">
        <v>400</v>
      </c>
      <c r="P987" s="11">
        <v>555</v>
      </c>
      <c r="Q987" s="11" t="s">
        <v>565</v>
      </c>
      <c r="S987" s="11" t="s">
        <v>569</v>
      </c>
      <c r="T987" s="11" t="s">
        <v>147</v>
      </c>
      <c r="U987" s="11">
        <v>527392</v>
      </c>
      <c r="W987" s="11">
        <f t="shared" si="139"/>
        <v>1</v>
      </c>
      <c r="X987" s="13">
        <f t="shared" si="140"/>
        <v>0</v>
      </c>
      <c r="Y987" s="13">
        <f t="shared" si="141"/>
        <v>0</v>
      </c>
      <c r="Z987" s="13">
        <f t="shared" si="142"/>
        <v>0</v>
      </c>
      <c r="AA987" s="13">
        <f t="shared" si="143"/>
        <v>0</v>
      </c>
      <c r="AB987" s="13">
        <f t="shared" si="144"/>
        <v>0</v>
      </c>
      <c r="AC987" s="13">
        <f t="shared" si="145"/>
        <v>0</v>
      </c>
      <c r="AD987" s="13">
        <f t="shared" si="146"/>
        <v>0</v>
      </c>
      <c r="AE987" s="13">
        <f t="shared" si="147"/>
        <v>0</v>
      </c>
      <c r="AF987" s="11" t="s">
        <v>1115</v>
      </c>
    </row>
    <row r="988" spans="2:32" s="11" customFormat="1" ht="14.1" customHeight="1" outlineLevel="1" x14ac:dyDescent="0.2">
      <c r="B988" s="65" t="s">
        <v>549</v>
      </c>
      <c r="C988" s="11" t="s">
        <v>550</v>
      </c>
      <c r="D988" s="12">
        <v>40373</v>
      </c>
      <c r="E988" s="11">
        <v>507956590</v>
      </c>
      <c r="F988" s="11">
        <v>62752</v>
      </c>
      <c r="G988" s="11" t="s">
        <v>591</v>
      </c>
      <c r="H988" s="13" t="s">
        <v>116</v>
      </c>
      <c r="I988" s="11">
        <v>400</v>
      </c>
      <c r="J988" s="11">
        <v>170</v>
      </c>
      <c r="K988" s="11">
        <v>0</v>
      </c>
      <c r="L988" s="11">
        <v>0</v>
      </c>
      <c r="M988" s="11">
        <v>0</v>
      </c>
      <c r="N988" s="11">
        <v>0</v>
      </c>
      <c r="O988" s="11" t="s">
        <v>400</v>
      </c>
      <c r="P988" s="11">
        <v>638.75</v>
      </c>
      <c r="Q988" s="11" t="s">
        <v>553</v>
      </c>
      <c r="S988" s="11" t="s">
        <v>569</v>
      </c>
      <c r="T988" s="11" t="s">
        <v>147</v>
      </c>
      <c r="U988" s="11">
        <v>527386</v>
      </c>
      <c r="W988" s="11">
        <f t="shared" si="139"/>
        <v>1</v>
      </c>
      <c r="X988" s="13">
        <f t="shared" si="140"/>
        <v>0</v>
      </c>
      <c r="Y988" s="13">
        <f t="shared" si="141"/>
        <v>0</v>
      </c>
      <c r="Z988" s="13">
        <f t="shared" si="142"/>
        <v>0</v>
      </c>
      <c r="AA988" s="13">
        <f t="shared" si="143"/>
        <v>0</v>
      </c>
      <c r="AB988" s="13">
        <f t="shared" si="144"/>
        <v>0</v>
      </c>
      <c r="AC988" s="13">
        <f t="shared" si="145"/>
        <v>0</v>
      </c>
      <c r="AD988" s="13">
        <f t="shared" si="146"/>
        <v>0</v>
      </c>
      <c r="AE988" s="13">
        <f t="shared" si="147"/>
        <v>0</v>
      </c>
      <c r="AF988" s="11" t="s">
        <v>1115</v>
      </c>
    </row>
    <row r="989" spans="2:32" s="11" customFormat="1" ht="14.1" customHeight="1" outlineLevel="1" x14ac:dyDescent="0.2">
      <c r="B989" s="65" t="s">
        <v>541</v>
      </c>
      <c r="C989" s="11" t="s">
        <v>592</v>
      </c>
      <c r="D989" s="12">
        <v>40374</v>
      </c>
      <c r="E989" s="11">
        <v>807659543</v>
      </c>
      <c r="F989" s="11">
        <v>270404</v>
      </c>
      <c r="G989" s="11" t="s">
        <v>634</v>
      </c>
      <c r="H989" s="13" t="s">
        <v>109</v>
      </c>
      <c r="I989" s="11">
        <v>600</v>
      </c>
      <c r="J989" s="11">
        <v>250</v>
      </c>
      <c r="K989" s="11">
        <v>0</v>
      </c>
      <c r="L989" s="11">
        <v>0</v>
      </c>
      <c r="M989" s="11">
        <v>0</v>
      </c>
      <c r="N989" s="11">
        <v>0</v>
      </c>
      <c r="O989" s="11" t="s">
        <v>400</v>
      </c>
      <c r="P989" s="11">
        <v>832.5</v>
      </c>
      <c r="Q989" s="11" t="s">
        <v>545</v>
      </c>
      <c r="S989" s="11" t="s">
        <v>569</v>
      </c>
      <c r="T989" s="11" t="s">
        <v>147</v>
      </c>
      <c r="U989" s="11">
        <v>527373</v>
      </c>
      <c r="W989" s="11">
        <f t="shared" si="139"/>
        <v>1</v>
      </c>
      <c r="X989" s="13">
        <f t="shared" si="140"/>
        <v>0</v>
      </c>
      <c r="Y989" s="13">
        <f t="shared" si="141"/>
        <v>0</v>
      </c>
      <c r="Z989" s="13">
        <f t="shared" si="142"/>
        <v>0</v>
      </c>
      <c r="AA989" s="13">
        <f t="shared" si="143"/>
        <v>1</v>
      </c>
      <c r="AB989" s="13">
        <f t="shared" si="144"/>
        <v>0</v>
      </c>
      <c r="AC989" s="13">
        <f t="shared" si="145"/>
        <v>0</v>
      </c>
      <c r="AD989" s="13">
        <f t="shared" si="146"/>
        <v>600</v>
      </c>
      <c r="AE989" s="13">
        <f t="shared" si="147"/>
        <v>250</v>
      </c>
      <c r="AF989" s="11" t="s">
        <v>1115</v>
      </c>
    </row>
    <row r="990" spans="2:32" s="11" customFormat="1" ht="14.1" customHeight="1" outlineLevel="1" x14ac:dyDescent="0.2">
      <c r="B990" s="65" t="s">
        <v>285</v>
      </c>
      <c r="C990" s="11" t="s">
        <v>53</v>
      </c>
      <c r="D990" s="12">
        <v>40373</v>
      </c>
      <c r="E990" s="11">
        <v>2631814</v>
      </c>
      <c r="F990" s="11">
        <v>81447969</v>
      </c>
      <c r="G990" s="11" t="s">
        <v>635</v>
      </c>
      <c r="H990" s="13" t="s">
        <v>55</v>
      </c>
      <c r="I990" s="11">
        <v>400</v>
      </c>
      <c r="J990" s="11">
        <v>175</v>
      </c>
      <c r="K990" s="11">
        <v>0</v>
      </c>
      <c r="L990" s="11">
        <v>0</v>
      </c>
      <c r="M990" s="11">
        <v>0</v>
      </c>
      <c r="N990" s="11">
        <v>0</v>
      </c>
      <c r="O990" s="11" t="s">
        <v>400</v>
      </c>
      <c r="P990" s="11">
        <v>590</v>
      </c>
      <c r="Q990" s="11" t="s">
        <v>75</v>
      </c>
      <c r="S990" s="11" t="s">
        <v>66</v>
      </c>
      <c r="T990" s="11" t="s">
        <v>147</v>
      </c>
      <c r="W990" s="11">
        <f t="shared" si="139"/>
        <v>1</v>
      </c>
      <c r="X990" s="13">
        <f t="shared" si="140"/>
        <v>0</v>
      </c>
      <c r="Y990" s="13">
        <f t="shared" si="141"/>
        <v>0</v>
      </c>
      <c r="Z990" s="13">
        <f t="shared" si="142"/>
        <v>0</v>
      </c>
      <c r="AA990" s="13">
        <f t="shared" si="143"/>
        <v>0</v>
      </c>
      <c r="AB990" s="13">
        <f t="shared" si="144"/>
        <v>0</v>
      </c>
      <c r="AC990" s="13">
        <f t="shared" si="145"/>
        <v>0</v>
      </c>
      <c r="AD990" s="13">
        <f t="shared" si="146"/>
        <v>0</v>
      </c>
      <c r="AE990" s="13">
        <f t="shared" si="147"/>
        <v>0</v>
      </c>
      <c r="AF990" s="11" t="s">
        <v>1115</v>
      </c>
    </row>
    <row r="991" spans="2:32" s="11" customFormat="1" ht="14.1" customHeight="1" outlineLevel="1" x14ac:dyDescent="0.2">
      <c r="B991" s="65" t="s">
        <v>574</v>
      </c>
      <c r="C991" s="11" t="s">
        <v>550</v>
      </c>
      <c r="D991" s="12">
        <v>40360</v>
      </c>
      <c r="E991" s="11">
        <v>240681049</v>
      </c>
      <c r="F991" s="11">
        <v>203607</v>
      </c>
      <c r="G991" s="11" t="s">
        <v>575</v>
      </c>
      <c r="H991" s="13" t="s">
        <v>107</v>
      </c>
      <c r="I991" s="11">
        <v>100</v>
      </c>
      <c r="J991" s="11">
        <v>0</v>
      </c>
      <c r="K991" s="11">
        <v>0</v>
      </c>
      <c r="L991" s="11">
        <v>0</v>
      </c>
      <c r="M991" s="11">
        <v>0</v>
      </c>
      <c r="N991" s="11">
        <v>0</v>
      </c>
      <c r="O991" s="11" t="s">
        <v>400</v>
      </c>
      <c r="P991" s="11">
        <v>827.5</v>
      </c>
      <c r="Q991" s="11" t="s">
        <v>555</v>
      </c>
      <c r="S991" s="11" t="s">
        <v>576</v>
      </c>
      <c r="T991" s="11" t="s">
        <v>147</v>
      </c>
      <c r="U991" s="11">
        <v>143598</v>
      </c>
      <c r="W991" s="11">
        <f t="shared" si="139"/>
        <v>1</v>
      </c>
      <c r="X991" s="13">
        <f t="shared" si="140"/>
        <v>0</v>
      </c>
      <c r="Y991" s="13">
        <f t="shared" si="141"/>
        <v>0</v>
      </c>
      <c r="Z991" s="13">
        <f t="shared" si="142"/>
        <v>1</v>
      </c>
      <c r="AA991" s="13">
        <f t="shared" si="143"/>
        <v>0</v>
      </c>
      <c r="AB991" s="13">
        <f t="shared" si="144"/>
        <v>100</v>
      </c>
      <c r="AC991" s="13">
        <f t="shared" si="145"/>
        <v>0</v>
      </c>
      <c r="AD991" s="13">
        <f t="shared" si="146"/>
        <v>0</v>
      </c>
      <c r="AE991" s="13">
        <f t="shared" si="147"/>
        <v>0</v>
      </c>
      <c r="AF991" s="11" t="s">
        <v>1115</v>
      </c>
    </row>
    <row r="992" spans="2:32" s="11" customFormat="1" ht="14.1" customHeight="1" outlineLevel="1" x14ac:dyDescent="0.2">
      <c r="B992" s="65" t="s">
        <v>574</v>
      </c>
      <c r="C992" s="11" t="s">
        <v>550</v>
      </c>
      <c r="D992" s="12"/>
      <c r="E992" s="11">
        <v>240743948</v>
      </c>
      <c r="G992" s="11" t="s">
        <v>636</v>
      </c>
      <c r="H992" s="13" t="s">
        <v>55</v>
      </c>
      <c r="I992" s="11">
        <v>600</v>
      </c>
      <c r="J992" s="11">
        <v>400</v>
      </c>
      <c r="K992" s="11">
        <v>0</v>
      </c>
      <c r="L992" s="11">
        <v>0</v>
      </c>
      <c r="M992" s="11">
        <v>0</v>
      </c>
      <c r="N992" s="11">
        <v>0</v>
      </c>
      <c r="O992" s="11" t="s">
        <v>400</v>
      </c>
      <c r="P992" s="11">
        <v>900</v>
      </c>
      <c r="Q992" s="11" t="s">
        <v>555</v>
      </c>
      <c r="S992" s="11" t="s">
        <v>569</v>
      </c>
      <c r="T992" s="11" t="s">
        <v>147</v>
      </c>
      <c r="U992" s="11">
        <v>143597</v>
      </c>
      <c r="W992" s="11">
        <f t="shared" si="139"/>
        <v>0</v>
      </c>
      <c r="X992" s="13">
        <f t="shared" si="140"/>
        <v>0</v>
      </c>
      <c r="Y992" s="13">
        <f t="shared" si="141"/>
        <v>0</v>
      </c>
      <c r="Z992" s="13">
        <f t="shared" si="142"/>
        <v>0</v>
      </c>
      <c r="AA992" s="13">
        <f t="shared" si="143"/>
        <v>0</v>
      </c>
      <c r="AB992" s="13">
        <f t="shared" si="144"/>
        <v>0</v>
      </c>
      <c r="AC992" s="13">
        <f t="shared" si="145"/>
        <v>0</v>
      </c>
      <c r="AD992" s="13">
        <f t="shared" si="146"/>
        <v>0</v>
      </c>
      <c r="AE992" s="13">
        <f t="shared" si="147"/>
        <v>0</v>
      </c>
      <c r="AF992" s="11" t="s">
        <v>1115</v>
      </c>
    </row>
    <row r="993" spans="2:32" s="11" customFormat="1" ht="14.1" customHeight="1" outlineLevel="1" x14ac:dyDescent="0.2">
      <c r="B993" s="65" t="s">
        <v>41</v>
      </c>
      <c r="C993" s="11" t="s">
        <v>53</v>
      </c>
      <c r="D993" s="12">
        <v>40375</v>
      </c>
      <c r="E993" s="11">
        <v>5297397</v>
      </c>
      <c r="F993" s="11">
        <v>171746</v>
      </c>
      <c r="G993" s="11" t="s">
        <v>40</v>
      </c>
      <c r="H993" s="13" t="s">
        <v>109</v>
      </c>
      <c r="I993" s="11">
        <v>0</v>
      </c>
      <c r="J993" s="11">
        <v>0</v>
      </c>
      <c r="K993" s="11">
        <v>600</v>
      </c>
      <c r="L993" s="11">
        <v>300</v>
      </c>
      <c r="M993" s="11">
        <v>0</v>
      </c>
      <c r="N993" s="11">
        <v>0</v>
      </c>
      <c r="O993" s="11" t="s">
        <v>400</v>
      </c>
      <c r="P993" s="11">
        <v>625</v>
      </c>
      <c r="Q993" s="11" t="s">
        <v>43</v>
      </c>
      <c r="S993" s="11" t="s">
        <v>66</v>
      </c>
      <c r="T993" s="11" t="s">
        <v>147</v>
      </c>
      <c r="U993" s="11">
        <v>108727</v>
      </c>
      <c r="W993" s="11">
        <f t="shared" si="139"/>
        <v>1</v>
      </c>
      <c r="X993" s="13">
        <f t="shared" si="140"/>
        <v>0</v>
      </c>
      <c r="Y993" s="13">
        <f t="shared" si="141"/>
        <v>0</v>
      </c>
      <c r="Z993" s="13">
        <f t="shared" si="142"/>
        <v>0</v>
      </c>
      <c r="AA993" s="13">
        <f t="shared" si="143"/>
        <v>1</v>
      </c>
      <c r="AB993" s="13">
        <f t="shared" si="144"/>
        <v>0</v>
      </c>
      <c r="AC993" s="13">
        <f t="shared" si="145"/>
        <v>0</v>
      </c>
      <c r="AD993" s="13">
        <f t="shared" si="146"/>
        <v>600</v>
      </c>
      <c r="AE993" s="13">
        <f t="shared" si="147"/>
        <v>300</v>
      </c>
      <c r="AF993" s="11" t="s">
        <v>1115</v>
      </c>
    </row>
    <row r="994" spans="2:32" s="11" customFormat="1" ht="14.1" customHeight="1" outlineLevel="1" x14ac:dyDescent="0.2">
      <c r="B994" s="65" t="s">
        <v>41</v>
      </c>
      <c r="C994" s="11" t="s">
        <v>53</v>
      </c>
      <c r="D994" s="12">
        <v>40375</v>
      </c>
      <c r="E994" s="11">
        <v>5297370</v>
      </c>
      <c r="F994" s="11">
        <v>142759</v>
      </c>
      <c r="G994" s="11" t="s">
        <v>40</v>
      </c>
      <c r="H994" s="13" t="s">
        <v>109</v>
      </c>
      <c r="I994" s="11">
        <v>100</v>
      </c>
      <c r="J994" s="11">
        <v>0</v>
      </c>
      <c r="K994" s="11">
        <v>300</v>
      </c>
      <c r="L994" s="11">
        <v>200</v>
      </c>
      <c r="M994" s="11">
        <v>0</v>
      </c>
      <c r="N994" s="11">
        <v>0</v>
      </c>
      <c r="O994" s="11" t="s">
        <v>400</v>
      </c>
      <c r="P994" s="11">
        <v>625</v>
      </c>
      <c r="Q994" s="11" t="s">
        <v>43</v>
      </c>
      <c r="S994" s="11" t="s">
        <v>66</v>
      </c>
      <c r="T994" s="11" t="s">
        <v>147</v>
      </c>
      <c r="U994" s="11">
        <v>108726</v>
      </c>
      <c r="W994" s="11">
        <f t="shared" si="139"/>
        <v>1</v>
      </c>
      <c r="X994" s="13">
        <f t="shared" si="140"/>
        <v>0</v>
      </c>
      <c r="Y994" s="13">
        <f t="shared" si="141"/>
        <v>0</v>
      </c>
      <c r="Z994" s="13">
        <f t="shared" si="142"/>
        <v>0</v>
      </c>
      <c r="AA994" s="13">
        <f t="shared" si="143"/>
        <v>1</v>
      </c>
      <c r="AB994" s="13">
        <f t="shared" si="144"/>
        <v>0</v>
      </c>
      <c r="AC994" s="13">
        <f t="shared" si="145"/>
        <v>0</v>
      </c>
      <c r="AD994" s="13">
        <f t="shared" si="146"/>
        <v>400</v>
      </c>
      <c r="AE994" s="13">
        <f t="shared" si="147"/>
        <v>200</v>
      </c>
      <c r="AF994" s="11" t="s">
        <v>1115</v>
      </c>
    </row>
    <row r="995" spans="2:32" s="11" customFormat="1" ht="14.1" customHeight="1" outlineLevel="1" x14ac:dyDescent="0.2">
      <c r="B995" s="65" t="s">
        <v>156</v>
      </c>
      <c r="C995" s="11" t="s">
        <v>53</v>
      </c>
      <c r="D995" s="12">
        <v>40374</v>
      </c>
      <c r="E995" s="11">
        <v>6412898</v>
      </c>
      <c r="F995" s="11">
        <v>360245</v>
      </c>
      <c r="G995" s="11" t="s">
        <v>159</v>
      </c>
      <c r="H995" s="13" t="s">
        <v>116</v>
      </c>
      <c r="I995" s="11">
        <v>10</v>
      </c>
      <c r="J995" s="11">
        <v>0</v>
      </c>
      <c r="K995" s="11">
        <v>0</v>
      </c>
      <c r="L995" s="11">
        <v>0</v>
      </c>
      <c r="M995" s="11">
        <v>0</v>
      </c>
      <c r="N995" s="11">
        <v>0</v>
      </c>
      <c r="O995" s="11" t="s">
        <v>193</v>
      </c>
      <c r="P995" s="11">
        <v>275</v>
      </c>
      <c r="Q995" s="11" t="s">
        <v>43</v>
      </c>
      <c r="S995" s="11" t="s">
        <v>66</v>
      </c>
      <c r="T995" s="11" t="s">
        <v>78</v>
      </c>
      <c r="W995" s="11">
        <f t="shared" si="139"/>
        <v>1</v>
      </c>
      <c r="X995" s="13">
        <f t="shared" si="140"/>
        <v>1</v>
      </c>
      <c r="Y995" s="13">
        <f t="shared" si="141"/>
        <v>0</v>
      </c>
      <c r="Z995" s="13">
        <f t="shared" si="142"/>
        <v>0</v>
      </c>
      <c r="AA995" s="13">
        <f t="shared" si="143"/>
        <v>0</v>
      </c>
      <c r="AB995" s="13">
        <f t="shared" si="144"/>
        <v>0</v>
      </c>
      <c r="AC995" s="13">
        <f t="shared" si="145"/>
        <v>0</v>
      </c>
      <c r="AD995" s="13">
        <f t="shared" si="146"/>
        <v>0</v>
      </c>
      <c r="AE995" s="13">
        <f t="shared" si="147"/>
        <v>0</v>
      </c>
      <c r="AF995" s="11" t="s">
        <v>1115</v>
      </c>
    </row>
    <row r="996" spans="2:32" s="11" customFormat="1" ht="14.1" customHeight="1" outlineLevel="1" x14ac:dyDescent="0.2">
      <c r="B996" s="65" t="s">
        <v>156</v>
      </c>
      <c r="C996" s="11" t="s">
        <v>53</v>
      </c>
      <c r="D996" s="12">
        <v>40376</v>
      </c>
      <c r="E996" s="11">
        <v>6412898</v>
      </c>
      <c r="F996" s="11">
        <v>360245</v>
      </c>
      <c r="G996" s="11" t="s">
        <v>159</v>
      </c>
      <c r="H996" s="13" t="s">
        <v>55</v>
      </c>
      <c r="I996" s="11">
        <v>750</v>
      </c>
      <c r="J996" s="11">
        <v>350</v>
      </c>
      <c r="K996" s="11">
        <v>0</v>
      </c>
      <c r="L996" s="11">
        <v>0</v>
      </c>
      <c r="M996" s="11">
        <v>0</v>
      </c>
      <c r="N996" s="11">
        <v>0</v>
      </c>
      <c r="O996" s="11" t="s">
        <v>193</v>
      </c>
      <c r="P996" s="11">
        <v>575</v>
      </c>
      <c r="Q996" s="11" t="s">
        <v>43</v>
      </c>
      <c r="S996" s="11" t="s">
        <v>66</v>
      </c>
      <c r="T996" s="11" t="s">
        <v>147</v>
      </c>
      <c r="W996" s="11">
        <f t="shared" si="139"/>
        <v>1</v>
      </c>
      <c r="X996" s="13">
        <f t="shared" si="140"/>
        <v>0</v>
      </c>
      <c r="Y996" s="13">
        <f t="shared" si="141"/>
        <v>0</v>
      </c>
      <c r="Z996" s="13">
        <f t="shared" si="142"/>
        <v>0</v>
      </c>
      <c r="AA996" s="13">
        <f t="shared" si="143"/>
        <v>0</v>
      </c>
      <c r="AB996" s="13">
        <f t="shared" si="144"/>
        <v>0</v>
      </c>
      <c r="AC996" s="13">
        <f t="shared" si="145"/>
        <v>0</v>
      </c>
      <c r="AD996" s="13">
        <f t="shared" si="146"/>
        <v>0</v>
      </c>
      <c r="AE996" s="13">
        <f t="shared" si="147"/>
        <v>0</v>
      </c>
      <c r="AF996" s="11" t="s">
        <v>1115</v>
      </c>
    </row>
    <row r="997" spans="2:32" s="11" customFormat="1" ht="14.1" customHeight="1" outlineLevel="1" x14ac:dyDescent="0.2">
      <c r="B997" s="65" t="s">
        <v>58</v>
      </c>
      <c r="C997" s="11" t="s">
        <v>53</v>
      </c>
      <c r="D997" s="12">
        <v>40379</v>
      </c>
      <c r="E997" s="11">
        <v>21313297</v>
      </c>
      <c r="F997" s="11">
        <v>989276</v>
      </c>
      <c r="G997" s="11" t="s">
        <v>44</v>
      </c>
      <c r="H997" s="13" t="s">
        <v>109</v>
      </c>
      <c r="I997" s="11">
        <v>0</v>
      </c>
      <c r="J997" s="11">
        <v>0</v>
      </c>
      <c r="K997" s="11">
        <v>450</v>
      </c>
      <c r="L997" s="11">
        <v>280</v>
      </c>
      <c r="M997" s="11">
        <v>0</v>
      </c>
      <c r="N997" s="11">
        <v>0</v>
      </c>
      <c r="O997" s="11" t="s">
        <v>193</v>
      </c>
      <c r="P997" s="11">
        <v>550</v>
      </c>
      <c r="Q997" s="11" t="s">
        <v>43</v>
      </c>
      <c r="S997" s="11" t="s">
        <v>66</v>
      </c>
      <c r="T997" s="11" t="s">
        <v>147</v>
      </c>
      <c r="W997" s="11">
        <f t="shared" si="139"/>
        <v>1</v>
      </c>
      <c r="X997" s="13">
        <f t="shared" si="140"/>
        <v>0</v>
      </c>
      <c r="Y997" s="13">
        <f t="shared" si="141"/>
        <v>0</v>
      </c>
      <c r="Z997" s="13">
        <f t="shared" si="142"/>
        <v>0</v>
      </c>
      <c r="AA997" s="13">
        <f t="shared" si="143"/>
        <v>1</v>
      </c>
      <c r="AB997" s="13">
        <f t="shared" si="144"/>
        <v>0</v>
      </c>
      <c r="AC997" s="13">
        <f t="shared" si="145"/>
        <v>0</v>
      </c>
      <c r="AD997" s="13">
        <f t="shared" si="146"/>
        <v>450</v>
      </c>
      <c r="AE997" s="13">
        <f t="shared" si="147"/>
        <v>280</v>
      </c>
      <c r="AF997" s="11" t="s">
        <v>1115</v>
      </c>
    </row>
    <row r="998" spans="2:32" s="11" customFormat="1" ht="14.1" customHeight="1" outlineLevel="1" x14ac:dyDescent="0.2">
      <c r="B998" s="65" t="s">
        <v>83</v>
      </c>
      <c r="C998" s="11" t="s">
        <v>53</v>
      </c>
      <c r="D998" s="12">
        <v>40379</v>
      </c>
      <c r="E998" s="11">
        <v>2355298</v>
      </c>
      <c r="F998" s="11">
        <v>82054481</v>
      </c>
      <c r="G998" s="11" t="s">
        <v>29</v>
      </c>
      <c r="H998" s="13" t="s">
        <v>109</v>
      </c>
      <c r="I998" s="11">
        <v>0</v>
      </c>
      <c r="J998" s="11">
        <v>0</v>
      </c>
      <c r="K998" s="11">
        <v>200</v>
      </c>
      <c r="L998" s="11">
        <v>0</v>
      </c>
      <c r="M998" s="11">
        <v>0</v>
      </c>
      <c r="N998" s="11">
        <v>0</v>
      </c>
      <c r="O998" s="11" t="s">
        <v>400</v>
      </c>
      <c r="P998" s="11">
        <v>300</v>
      </c>
      <c r="Q998" s="11" t="s">
        <v>75</v>
      </c>
      <c r="R998" s="11" t="s">
        <v>305</v>
      </c>
      <c r="S998" s="11" t="s">
        <v>66</v>
      </c>
      <c r="T998" s="11" t="s">
        <v>78</v>
      </c>
      <c r="W998" s="11">
        <f t="shared" si="139"/>
        <v>1</v>
      </c>
      <c r="X998" s="13">
        <f t="shared" si="140"/>
        <v>1</v>
      </c>
      <c r="Y998" s="13">
        <f t="shared" si="141"/>
        <v>0</v>
      </c>
      <c r="Z998" s="13">
        <f t="shared" si="142"/>
        <v>0</v>
      </c>
      <c r="AA998" s="13">
        <f t="shared" si="143"/>
        <v>1</v>
      </c>
      <c r="AB998" s="13">
        <f t="shared" si="144"/>
        <v>0</v>
      </c>
      <c r="AC998" s="13">
        <f t="shared" si="145"/>
        <v>0</v>
      </c>
      <c r="AD998" s="13">
        <f t="shared" si="146"/>
        <v>200</v>
      </c>
      <c r="AE998" s="13">
        <f t="shared" si="147"/>
        <v>0</v>
      </c>
      <c r="AF998" s="11" t="s">
        <v>1115</v>
      </c>
    </row>
    <row r="999" spans="2:32" s="11" customFormat="1" ht="14.1" customHeight="1" outlineLevel="1" x14ac:dyDescent="0.2">
      <c r="B999" s="65" t="s">
        <v>42</v>
      </c>
      <c r="C999" s="11" t="s">
        <v>53</v>
      </c>
      <c r="D999" s="12">
        <v>40379</v>
      </c>
      <c r="E999" s="11">
        <v>24406332</v>
      </c>
      <c r="F999" s="11">
        <v>528553</v>
      </c>
      <c r="G999" s="11" t="s">
        <v>172</v>
      </c>
      <c r="H999" s="13" t="s">
        <v>107</v>
      </c>
      <c r="I999" s="11">
        <v>150</v>
      </c>
      <c r="J999" s="11">
        <v>0</v>
      </c>
      <c r="K999" s="11">
        <v>50</v>
      </c>
      <c r="L999" s="11">
        <v>0</v>
      </c>
      <c r="M999" s="11">
        <v>0</v>
      </c>
      <c r="N999" s="11">
        <v>0</v>
      </c>
      <c r="O999" s="11" t="s">
        <v>400</v>
      </c>
      <c r="P999" s="11">
        <v>575</v>
      </c>
      <c r="Q999" s="11" t="s">
        <v>35</v>
      </c>
      <c r="R999" s="11" t="s">
        <v>305</v>
      </c>
      <c r="S999" s="11" t="s">
        <v>66</v>
      </c>
      <c r="T999" s="11" t="s">
        <v>78</v>
      </c>
      <c r="U999" s="11">
        <v>27400143770</v>
      </c>
      <c r="W999" s="11">
        <f t="shared" si="139"/>
        <v>1</v>
      </c>
      <c r="X999" s="13">
        <f t="shared" si="140"/>
        <v>1</v>
      </c>
      <c r="Y999" s="13">
        <f t="shared" si="141"/>
        <v>0</v>
      </c>
      <c r="Z999" s="13">
        <f t="shared" si="142"/>
        <v>1</v>
      </c>
      <c r="AA999" s="13">
        <f t="shared" si="143"/>
        <v>0</v>
      </c>
      <c r="AB999" s="13">
        <f t="shared" si="144"/>
        <v>200</v>
      </c>
      <c r="AC999" s="13">
        <f t="shared" si="145"/>
        <v>0</v>
      </c>
      <c r="AD999" s="13">
        <f t="shared" si="146"/>
        <v>0</v>
      </c>
      <c r="AE999" s="13">
        <f t="shared" si="147"/>
        <v>0</v>
      </c>
      <c r="AF999" s="11" t="s">
        <v>1115</v>
      </c>
    </row>
    <row r="1000" spans="2:32" s="11" customFormat="1" ht="14.1" customHeight="1" outlineLevel="1" x14ac:dyDescent="0.2">
      <c r="B1000" s="65" t="s">
        <v>96</v>
      </c>
      <c r="C1000" s="11" t="s">
        <v>53</v>
      </c>
      <c r="D1000" s="12">
        <v>40379</v>
      </c>
      <c r="E1000" s="11">
        <v>301774</v>
      </c>
      <c r="G1000" s="11" t="s">
        <v>141</v>
      </c>
      <c r="H1000" s="13" t="s">
        <v>107</v>
      </c>
      <c r="I1000" s="11">
        <v>500</v>
      </c>
      <c r="J1000" s="11">
        <v>180</v>
      </c>
      <c r="K1000" s="11">
        <v>0</v>
      </c>
      <c r="L1000" s="11">
        <v>0</v>
      </c>
      <c r="M1000" s="11">
        <v>0</v>
      </c>
      <c r="N1000" s="11">
        <v>0</v>
      </c>
      <c r="O1000" s="11" t="s">
        <v>193</v>
      </c>
      <c r="P1000" s="11">
        <v>567</v>
      </c>
      <c r="Q1000" s="11" t="s">
        <v>133</v>
      </c>
      <c r="S1000" s="11" t="s">
        <v>66</v>
      </c>
      <c r="T1000" s="11" t="s">
        <v>78</v>
      </c>
      <c r="W1000" s="11">
        <f t="shared" si="139"/>
        <v>1</v>
      </c>
      <c r="X1000" s="13">
        <f t="shared" si="140"/>
        <v>1</v>
      </c>
      <c r="Y1000" s="13">
        <f t="shared" si="141"/>
        <v>0</v>
      </c>
      <c r="Z1000" s="13">
        <f t="shared" si="142"/>
        <v>1</v>
      </c>
      <c r="AA1000" s="13">
        <f t="shared" si="143"/>
        <v>0</v>
      </c>
      <c r="AB1000" s="13">
        <f t="shared" si="144"/>
        <v>500</v>
      </c>
      <c r="AC1000" s="13">
        <f t="shared" si="145"/>
        <v>180</v>
      </c>
      <c r="AD1000" s="13">
        <f t="shared" si="146"/>
        <v>0</v>
      </c>
      <c r="AE1000" s="13">
        <f t="shared" si="147"/>
        <v>0</v>
      </c>
      <c r="AF1000" s="11" t="s">
        <v>1115</v>
      </c>
    </row>
    <row r="1001" spans="2:32" s="11" customFormat="1" ht="14.1" customHeight="1" outlineLevel="1" x14ac:dyDescent="0.2">
      <c r="B1001" s="65" t="s">
        <v>96</v>
      </c>
      <c r="C1001" s="11" t="s">
        <v>53</v>
      </c>
      <c r="D1001" s="12">
        <v>40379</v>
      </c>
      <c r="E1001" s="11">
        <v>303226</v>
      </c>
      <c r="G1001" s="11" t="s">
        <v>141</v>
      </c>
      <c r="H1001" s="13" t="s">
        <v>109</v>
      </c>
      <c r="I1001" s="11">
        <v>425</v>
      </c>
      <c r="J1001" s="11">
        <v>150</v>
      </c>
      <c r="K1001" s="11">
        <v>0</v>
      </c>
      <c r="L1001" s="11">
        <v>0</v>
      </c>
      <c r="M1001" s="11">
        <v>0</v>
      </c>
      <c r="N1001" s="11">
        <v>0</v>
      </c>
      <c r="O1001" s="11" t="s">
        <v>193</v>
      </c>
      <c r="P1001" s="11">
        <v>567</v>
      </c>
      <c r="Q1001" s="11" t="s">
        <v>133</v>
      </c>
      <c r="R1001" s="11" t="s">
        <v>52</v>
      </c>
      <c r="S1001" s="11" t="s">
        <v>66</v>
      </c>
      <c r="T1001" s="11" t="s">
        <v>147</v>
      </c>
      <c r="W1001" s="11">
        <f t="shared" si="139"/>
        <v>1</v>
      </c>
      <c r="X1001" s="13">
        <f t="shared" si="140"/>
        <v>0</v>
      </c>
      <c r="Y1001" s="13">
        <f t="shared" si="141"/>
        <v>0</v>
      </c>
      <c r="Z1001" s="13">
        <f t="shared" si="142"/>
        <v>0</v>
      </c>
      <c r="AA1001" s="13">
        <f t="shared" si="143"/>
        <v>1</v>
      </c>
      <c r="AB1001" s="13">
        <f t="shared" si="144"/>
        <v>0</v>
      </c>
      <c r="AC1001" s="13">
        <f t="shared" si="145"/>
        <v>0</v>
      </c>
      <c r="AD1001" s="13">
        <f t="shared" si="146"/>
        <v>425</v>
      </c>
      <c r="AE1001" s="13">
        <f t="shared" si="147"/>
        <v>150</v>
      </c>
      <c r="AF1001" s="11" t="s">
        <v>1115</v>
      </c>
    </row>
    <row r="1002" spans="2:32" s="11" customFormat="1" ht="14.1" customHeight="1" outlineLevel="1" x14ac:dyDescent="0.2">
      <c r="B1002" s="65" t="s">
        <v>572</v>
      </c>
      <c r="C1002" s="11" t="s">
        <v>550</v>
      </c>
      <c r="D1002" s="12">
        <v>40380</v>
      </c>
      <c r="E1002" s="11">
        <v>7511893040</v>
      </c>
      <c r="F1002" s="11">
        <v>4293069</v>
      </c>
      <c r="G1002" s="11" t="s">
        <v>616</v>
      </c>
      <c r="H1002" s="13" t="s">
        <v>107</v>
      </c>
      <c r="I1002" s="11">
        <v>1350</v>
      </c>
      <c r="J1002" s="11">
        <v>700</v>
      </c>
      <c r="K1002" s="11">
        <v>0</v>
      </c>
      <c r="L1002" s="11">
        <v>0</v>
      </c>
      <c r="M1002" s="11">
        <v>0</v>
      </c>
      <c r="N1002" s="11">
        <v>0</v>
      </c>
      <c r="O1002" s="11" t="s">
        <v>400</v>
      </c>
      <c r="P1002" s="11">
        <v>753.75</v>
      </c>
      <c r="Q1002" s="11" t="s">
        <v>565</v>
      </c>
      <c r="S1002" s="11" t="s">
        <v>569</v>
      </c>
      <c r="T1002" s="11" t="s">
        <v>147</v>
      </c>
      <c r="W1002" s="11">
        <f t="shared" si="139"/>
        <v>1</v>
      </c>
      <c r="X1002" s="13">
        <f t="shared" si="140"/>
        <v>0</v>
      </c>
      <c r="Y1002" s="13">
        <f t="shared" si="141"/>
        <v>0</v>
      </c>
      <c r="Z1002" s="13">
        <f t="shared" si="142"/>
        <v>1</v>
      </c>
      <c r="AA1002" s="13">
        <f t="shared" si="143"/>
        <v>0</v>
      </c>
      <c r="AB1002" s="13">
        <f t="shared" si="144"/>
        <v>1350</v>
      </c>
      <c r="AC1002" s="13">
        <f t="shared" si="145"/>
        <v>700</v>
      </c>
      <c r="AD1002" s="13">
        <f t="shared" si="146"/>
        <v>0</v>
      </c>
      <c r="AE1002" s="13">
        <f t="shared" si="147"/>
        <v>0</v>
      </c>
      <c r="AF1002" s="11" t="s">
        <v>1115</v>
      </c>
    </row>
    <row r="1003" spans="2:32" s="11" customFormat="1" ht="14.1" customHeight="1" outlineLevel="1" x14ac:dyDescent="0.2">
      <c r="B1003" s="65" t="s">
        <v>83</v>
      </c>
      <c r="C1003" s="11" t="s">
        <v>53</v>
      </c>
      <c r="D1003" s="12">
        <v>40372</v>
      </c>
      <c r="E1003" s="11">
        <v>2270577</v>
      </c>
      <c r="F1003" s="11" t="s">
        <v>829</v>
      </c>
      <c r="G1003" s="11" t="s">
        <v>135</v>
      </c>
      <c r="H1003" s="13" t="s">
        <v>99</v>
      </c>
      <c r="I1003" s="11">
        <v>100</v>
      </c>
      <c r="J1003" s="11">
        <v>0</v>
      </c>
      <c r="K1003" s="11">
        <v>0</v>
      </c>
      <c r="L1003" s="11">
        <v>0</v>
      </c>
      <c r="M1003" s="11">
        <v>0</v>
      </c>
      <c r="N1003" s="11">
        <v>0</v>
      </c>
      <c r="O1003" s="11" t="s">
        <v>400</v>
      </c>
      <c r="P1003" s="11">
        <v>300</v>
      </c>
      <c r="Q1003" s="11" t="s">
        <v>305</v>
      </c>
      <c r="S1003" s="11" t="s">
        <v>66</v>
      </c>
      <c r="T1003" s="11" t="s">
        <v>78</v>
      </c>
      <c r="W1003" s="11">
        <f t="shared" si="139"/>
        <v>1</v>
      </c>
      <c r="X1003" s="13">
        <f t="shared" si="140"/>
        <v>1</v>
      </c>
      <c r="Y1003" s="13">
        <f t="shared" si="141"/>
        <v>0</v>
      </c>
      <c r="Z1003" s="13">
        <f t="shared" si="142"/>
        <v>0</v>
      </c>
      <c r="AA1003" s="13">
        <f t="shared" si="143"/>
        <v>0</v>
      </c>
      <c r="AB1003" s="13">
        <f t="shared" si="144"/>
        <v>0</v>
      </c>
      <c r="AC1003" s="13">
        <f t="shared" si="145"/>
        <v>0</v>
      </c>
      <c r="AD1003" s="13">
        <f t="shared" si="146"/>
        <v>0</v>
      </c>
      <c r="AE1003" s="13">
        <f t="shared" si="147"/>
        <v>0</v>
      </c>
      <c r="AF1003" s="11" t="s">
        <v>1115</v>
      </c>
    </row>
    <row r="1004" spans="2:32" s="11" customFormat="1" ht="14.1" customHeight="1" outlineLevel="1" x14ac:dyDescent="0.2">
      <c r="B1004" s="65" t="s">
        <v>83</v>
      </c>
      <c r="C1004" s="11" t="s">
        <v>53</v>
      </c>
      <c r="D1004" s="12">
        <v>40374</v>
      </c>
      <c r="E1004" s="11">
        <v>2383768</v>
      </c>
      <c r="F1004" s="11">
        <v>82062025</v>
      </c>
      <c r="G1004" s="11" t="s">
        <v>29</v>
      </c>
      <c r="H1004" s="13" t="s">
        <v>88</v>
      </c>
      <c r="I1004" s="11">
        <v>150</v>
      </c>
      <c r="J1004" s="11">
        <v>0</v>
      </c>
      <c r="K1004" s="11">
        <v>50</v>
      </c>
      <c r="L1004" s="11">
        <v>0</v>
      </c>
      <c r="M1004" s="11">
        <v>0</v>
      </c>
      <c r="N1004" s="11">
        <v>0</v>
      </c>
      <c r="O1004" s="11" t="s">
        <v>400</v>
      </c>
      <c r="P1004" s="11">
        <v>300</v>
      </c>
      <c r="Q1004" s="11" t="s">
        <v>305</v>
      </c>
      <c r="S1004" s="11" t="s">
        <v>66</v>
      </c>
      <c r="T1004" s="11" t="s">
        <v>78</v>
      </c>
      <c r="W1004" s="11">
        <f t="shared" si="139"/>
        <v>1</v>
      </c>
      <c r="X1004" s="13">
        <f t="shared" si="140"/>
        <v>1</v>
      </c>
      <c r="Y1004" s="13">
        <f t="shared" si="141"/>
        <v>0</v>
      </c>
      <c r="Z1004" s="13">
        <f t="shared" si="142"/>
        <v>1</v>
      </c>
      <c r="AA1004" s="13">
        <f t="shared" si="143"/>
        <v>0</v>
      </c>
      <c r="AB1004" s="13">
        <f t="shared" si="144"/>
        <v>200</v>
      </c>
      <c r="AC1004" s="13">
        <f t="shared" si="145"/>
        <v>0</v>
      </c>
      <c r="AD1004" s="13">
        <f t="shared" si="146"/>
        <v>0</v>
      </c>
      <c r="AE1004" s="13">
        <f t="shared" si="147"/>
        <v>0</v>
      </c>
      <c r="AF1004" s="11" t="s">
        <v>1115</v>
      </c>
    </row>
    <row r="1005" spans="2:32" s="11" customFormat="1" ht="14.1" customHeight="1" outlineLevel="1" x14ac:dyDescent="0.2">
      <c r="B1005" s="65" t="s">
        <v>285</v>
      </c>
      <c r="C1005" s="11" t="s">
        <v>53</v>
      </c>
      <c r="D1005" s="12">
        <v>40374</v>
      </c>
      <c r="E1005" s="11">
        <v>2576636</v>
      </c>
      <c r="F1005" s="11">
        <v>81447993</v>
      </c>
      <c r="G1005" s="11" t="s">
        <v>293</v>
      </c>
      <c r="H1005" s="13" t="s">
        <v>107</v>
      </c>
      <c r="I1005" s="11">
        <v>350</v>
      </c>
      <c r="J1005" s="11">
        <v>0</v>
      </c>
      <c r="K1005" s="11">
        <v>0</v>
      </c>
      <c r="L1005" s="11">
        <v>0</v>
      </c>
      <c r="M1005" s="11">
        <v>0</v>
      </c>
      <c r="N1005" s="11">
        <v>0</v>
      </c>
      <c r="O1005" s="11" t="s">
        <v>400</v>
      </c>
      <c r="P1005" s="11">
        <v>300</v>
      </c>
      <c r="Q1005" s="11" t="s">
        <v>35</v>
      </c>
      <c r="S1005" s="11" t="s">
        <v>66</v>
      </c>
      <c r="T1005" s="11" t="s">
        <v>78</v>
      </c>
      <c r="W1005" s="11">
        <f t="shared" si="139"/>
        <v>1</v>
      </c>
      <c r="X1005" s="13">
        <f t="shared" si="140"/>
        <v>1</v>
      </c>
      <c r="Y1005" s="13">
        <f t="shared" si="141"/>
        <v>0</v>
      </c>
      <c r="Z1005" s="13">
        <f t="shared" si="142"/>
        <v>1</v>
      </c>
      <c r="AA1005" s="13">
        <f t="shared" si="143"/>
        <v>0</v>
      </c>
      <c r="AB1005" s="13">
        <f t="shared" si="144"/>
        <v>350</v>
      </c>
      <c r="AC1005" s="13">
        <f t="shared" si="145"/>
        <v>0</v>
      </c>
      <c r="AD1005" s="13">
        <f t="shared" si="146"/>
        <v>0</v>
      </c>
      <c r="AE1005" s="13">
        <f t="shared" si="147"/>
        <v>0</v>
      </c>
      <c r="AF1005" s="11" t="s">
        <v>1115</v>
      </c>
    </row>
    <row r="1006" spans="2:32" s="11" customFormat="1" ht="14.1" customHeight="1" outlineLevel="1" x14ac:dyDescent="0.2">
      <c r="B1006" s="65" t="s">
        <v>541</v>
      </c>
      <c r="C1006" s="11" t="s">
        <v>592</v>
      </c>
      <c r="D1006" s="12">
        <v>40380</v>
      </c>
      <c r="E1006" s="11">
        <v>807647978</v>
      </c>
      <c r="F1006" s="11">
        <v>138024</v>
      </c>
      <c r="G1006" s="11" t="s">
        <v>544</v>
      </c>
      <c r="H1006" s="13" t="s">
        <v>107</v>
      </c>
      <c r="I1006" s="11">
        <v>600</v>
      </c>
      <c r="J1006" s="11">
        <v>250</v>
      </c>
      <c r="K1006" s="11">
        <v>0</v>
      </c>
      <c r="L1006" s="11">
        <v>0</v>
      </c>
      <c r="M1006" s="11">
        <v>0</v>
      </c>
      <c r="N1006" s="11">
        <v>0</v>
      </c>
      <c r="O1006" s="11" t="s">
        <v>400</v>
      </c>
      <c r="P1006" s="11">
        <v>720</v>
      </c>
      <c r="Q1006" s="11" t="s">
        <v>545</v>
      </c>
      <c r="S1006" s="11" t="s">
        <v>569</v>
      </c>
      <c r="T1006" s="11" t="s">
        <v>147</v>
      </c>
      <c r="U1006" s="11">
        <v>527377</v>
      </c>
      <c r="W1006" s="11">
        <f t="shared" si="139"/>
        <v>1</v>
      </c>
      <c r="X1006" s="13">
        <f t="shared" si="140"/>
        <v>0</v>
      </c>
      <c r="Y1006" s="13">
        <f t="shared" si="141"/>
        <v>0</v>
      </c>
      <c r="Z1006" s="13">
        <f t="shared" si="142"/>
        <v>1</v>
      </c>
      <c r="AA1006" s="13">
        <f t="shared" si="143"/>
        <v>0</v>
      </c>
      <c r="AB1006" s="13">
        <f t="shared" si="144"/>
        <v>600</v>
      </c>
      <c r="AC1006" s="13">
        <f t="shared" si="145"/>
        <v>250</v>
      </c>
      <c r="AD1006" s="13">
        <f t="shared" si="146"/>
        <v>0</v>
      </c>
      <c r="AE1006" s="13">
        <f t="shared" si="147"/>
        <v>0</v>
      </c>
      <c r="AF1006" s="11" t="s">
        <v>1115</v>
      </c>
    </row>
    <row r="1007" spans="2:32" s="11" customFormat="1" ht="14.1" customHeight="1" outlineLevel="1" x14ac:dyDescent="0.2">
      <c r="B1007" s="65" t="s">
        <v>571</v>
      </c>
      <c r="C1007" s="11" t="s">
        <v>550</v>
      </c>
      <c r="D1007" s="12">
        <v>40380</v>
      </c>
      <c r="E1007" s="11">
        <v>315406086</v>
      </c>
      <c r="F1007" s="11">
        <v>580187</v>
      </c>
      <c r="G1007" s="11" t="s">
        <v>578</v>
      </c>
      <c r="H1007" s="13" t="s">
        <v>55</v>
      </c>
      <c r="I1007" s="11">
        <v>525</v>
      </c>
      <c r="J1007" s="11">
        <v>200</v>
      </c>
      <c r="K1007" s="11">
        <v>0</v>
      </c>
      <c r="L1007" s="11">
        <v>0</v>
      </c>
      <c r="M1007" s="11">
        <v>0</v>
      </c>
      <c r="N1007" s="11">
        <v>0</v>
      </c>
      <c r="O1007" s="11" t="s">
        <v>400</v>
      </c>
      <c r="P1007" s="11">
        <v>667.5</v>
      </c>
      <c r="Q1007" s="11" t="s">
        <v>553</v>
      </c>
      <c r="S1007" s="11" t="s">
        <v>569</v>
      </c>
      <c r="T1007" s="11" t="s">
        <v>147</v>
      </c>
      <c r="U1007" s="11">
        <v>530339</v>
      </c>
      <c r="W1007" s="11">
        <f t="shared" si="139"/>
        <v>1</v>
      </c>
      <c r="X1007" s="13">
        <f t="shared" si="140"/>
        <v>0</v>
      </c>
      <c r="Y1007" s="13">
        <f t="shared" si="141"/>
        <v>0</v>
      </c>
      <c r="Z1007" s="13">
        <f t="shared" si="142"/>
        <v>0</v>
      </c>
      <c r="AA1007" s="13">
        <f t="shared" si="143"/>
        <v>0</v>
      </c>
      <c r="AB1007" s="13">
        <f t="shared" si="144"/>
        <v>0</v>
      </c>
      <c r="AC1007" s="13">
        <f t="shared" si="145"/>
        <v>0</v>
      </c>
      <c r="AD1007" s="13">
        <f t="shared" si="146"/>
        <v>0</v>
      </c>
      <c r="AE1007" s="13">
        <f t="shared" si="147"/>
        <v>0</v>
      </c>
      <c r="AF1007" s="11" t="s">
        <v>1115</v>
      </c>
    </row>
    <row r="1008" spans="2:32" s="11" customFormat="1" ht="14.1" customHeight="1" outlineLevel="1" x14ac:dyDescent="0.2">
      <c r="B1008" s="65" t="s">
        <v>96</v>
      </c>
      <c r="C1008" s="11" t="s">
        <v>53</v>
      </c>
      <c r="D1008" s="12">
        <v>40380</v>
      </c>
      <c r="E1008" s="11">
        <v>302003</v>
      </c>
      <c r="G1008" s="11" t="s">
        <v>136</v>
      </c>
      <c r="H1008" s="13" t="s">
        <v>109</v>
      </c>
      <c r="I1008" s="11">
        <v>75</v>
      </c>
      <c r="J1008" s="11">
        <v>0</v>
      </c>
      <c r="K1008" s="11">
        <v>375</v>
      </c>
      <c r="L1008" s="11">
        <v>160</v>
      </c>
      <c r="M1008" s="11">
        <v>0</v>
      </c>
      <c r="N1008" s="11">
        <v>0</v>
      </c>
      <c r="O1008" s="11" t="s">
        <v>193</v>
      </c>
      <c r="P1008" s="11">
        <v>567</v>
      </c>
      <c r="Q1008" s="11" t="s">
        <v>52</v>
      </c>
      <c r="R1008" s="11" t="s">
        <v>133</v>
      </c>
      <c r="S1008" s="11" t="s">
        <v>66</v>
      </c>
      <c r="T1008" s="11" t="s">
        <v>147</v>
      </c>
      <c r="W1008" s="11">
        <f t="shared" si="139"/>
        <v>1</v>
      </c>
      <c r="X1008" s="13">
        <f t="shared" si="140"/>
        <v>0</v>
      </c>
      <c r="Y1008" s="13">
        <f t="shared" si="141"/>
        <v>0</v>
      </c>
      <c r="Z1008" s="13">
        <f t="shared" si="142"/>
        <v>0</v>
      </c>
      <c r="AA1008" s="13">
        <f t="shared" si="143"/>
        <v>1</v>
      </c>
      <c r="AB1008" s="13">
        <f t="shared" si="144"/>
        <v>0</v>
      </c>
      <c r="AC1008" s="13">
        <f t="shared" si="145"/>
        <v>0</v>
      </c>
      <c r="AD1008" s="13">
        <f t="shared" si="146"/>
        <v>450</v>
      </c>
      <c r="AE1008" s="13">
        <f t="shared" si="147"/>
        <v>160</v>
      </c>
      <c r="AF1008" s="11" t="s">
        <v>1115</v>
      </c>
    </row>
    <row r="1009" spans="2:32" s="11" customFormat="1" ht="14.1" customHeight="1" outlineLevel="1" x14ac:dyDescent="0.2">
      <c r="B1009" s="65" t="s">
        <v>96</v>
      </c>
      <c r="C1009" s="11" t="s">
        <v>53</v>
      </c>
      <c r="D1009" s="12">
        <v>40380</v>
      </c>
      <c r="E1009" s="11">
        <v>303192</v>
      </c>
      <c r="G1009" s="11" t="s">
        <v>136</v>
      </c>
      <c r="H1009" s="13" t="s">
        <v>109</v>
      </c>
      <c r="I1009" s="11">
        <v>275</v>
      </c>
      <c r="J1009" s="11">
        <v>0</v>
      </c>
      <c r="K1009" s="11">
        <v>325</v>
      </c>
      <c r="L1009" s="11">
        <v>320</v>
      </c>
      <c r="M1009" s="11">
        <v>0</v>
      </c>
      <c r="N1009" s="11">
        <v>0</v>
      </c>
      <c r="O1009" s="11" t="s">
        <v>193</v>
      </c>
      <c r="P1009" s="11">
        <v>567</v>
      </c>
      <c r="Q1009" s="11" t="s">
        <v>52</v>
      </c>
      <c r="R1009" s="11" t="s">
        <v>133</v>
      </c>
      <c r="S1009" s="11" t="s">
        <v>66</v>
      </c>
      <c r="T1009" s="11" t="s">
        <v>147</v>
      </c>
      <c r="W1009" s="11">
        <f t="shared" si="139"/>
        <v>1</v>
      </c>
      <c r="X1009" s="13">
        <f t="shared" si="140"/>
        <v>0</v>
      </c>
      <c r="Y1009" s="13">
        <f t="shared" si="141"/>
        <v>0</v>
      </c>
      <c r="Z1009" s="13">
        <f t="shared" si="142"/>
        <v>0</v>
      </c>
      <c r="AA1009" s="13">
        <f t="shared" si="143"/>
        <v>1</v>
      </c>
      <c r="AB1009" s="13">
        <f t="shared" si="144"/>
        <v>0</v>
      </c>
      <c r="AC1009" s="13">
        <f t="shared" si="145"/>
        <v>0</v>
      </c>
      <c r="AD1009" s="13">
        <f t="shared" si="146"/>
        <v>600</v>
      </c>
      <c r="AE1009" s="13">
        <f t="shared" si="147"/>
        <v>320</v>
      </c>
      <c r="AF1009" s="11" t="s">
        <v>1115</v>
      </c>
    </row>
    <row r="1010" spans="2:32" s="11" customFormat="1" ht="14.1" customHeight="1" outlineLevel="1" x14ac:dyDescent="0.2">
      <c r="B1010" s="65" t="s">
        <v>541</v>
      </c>
      <c r="C1010" s="11" t="s">
        <v>592</v>
      </c>
      <c r="D1010" s="12">
        <v>40381</v>
      </c>
      <c r="E1010" s="11">
        <v>807659808</v>
      </c>
      <c r="F1010" s="11">
        <v>182936</v>
      </c>
      <c r="G1010" s="11" t="s">
        <v>634</v>
      </c>
      <c r="H1010" s="13" t="s">
        <v>107</v>
      </c>
      <c r="I1010" s="11">
        <v>700</v>
      </c>
      <c r="J1010" s="11">
        <v>250</v>
      </c>
      <c r="K1010" s="11">
        <v>0</v>
      </c>
      <c r="L1010" s="11">
        <v>0</v>
      </c>
      <c r="M1010" s="11">
        <v>0</v>
      </c>
      <c r="N1010" s="11">
        <v>0</v>
      </c>
      <c r="O1010" s="11" t="s">
        <v>400</v>
      </c>
      <c r="P1010" s="11">
        <v>832.5</v>
      </c>
      <c r="Q1010" s="11" t="s">
        <v>545</v>
      </c>
      <c r="S1010" s="11" t="s">
        <v>569</v>
      </c>
      <c r="T1010" s="11" t="s">
        <v>147</v>
      </c>
      <c r="U1010" s="11">
        <v>527381</v>
      </c>
      <c r="W1010" s="11">
        <f t="shared" si="139"/>
        <v>1</v>
      </c>
      <c r="X1010" s="13">
        <f t="shared" si="140"/>
        <v>0</v>
      </c>
      <c r="Y1010" s="13">
        <f t="shared" si="141"/>
        <v>0</v>
      </c>
      <c r="Z1010" s="13">
        <f t="shared" si="142"/>
        <v>1</v>
      </c>
      <c r="AA1010" s="13">
        <f t="shared" si="143"/>
        <v>0</v>
      </c>
      <c r="AB1010" s="13">
        <f t="shared" si="144"/>
        <v>700</v>
      </c>
      <c r="AC1010" s="13">
        <f t="shared" si="145"/>
        <v>250</v>
      </c>
      <c r="AD1010" s="13">
        <f t="shared" si="146"/>
        <v>0</v>
      </c>
      <c r="AE1010" s="13">
        <f t="shared" si="147"/>
        <v>0</v>
      </c>
      <c r="AF1010" s="11" t="s">
        <v>1115</v>
      </c>
    </row>
    <row r="1011" spans="2:32" s="11" customFormat="1" ht="14.1" customHeight="1" outlineLevel="1" x14ac:dyDescent="0.2">
      <c r="B1011" s="65" t="s">
        <v>541</v>
      </c>
      <c r="C1011" s="11" t="s">
        <v>592</v>
      </c>
      <c r="D1011" s="12">
        <v>40381</v>
      </c>
      <c r="E1011" s="11">
        <v>807678478</v>
      </c>
      <c r="F1011" s="11">
        <v>270154</v>
      </c>
      <c r="G1011" s="11" t="s">
        <v>627</v>
      </c>
      <c r="H1011" s="13" t="s">
        <v>107</v>
      </c>
      <c r="I1011" s="11">
        <v>1100</v>
      </c>
      <c r="J1011" s="11">
        <v>500</v>
      </c>
      <c r="K1011" s="11">
        <v>0</v>
      </c>
      <c r="L1011" s="11">
        <v>0</v>
      </c>
      <c r="M1011" s="11">
        <v>0</v>
      </c>
      <c r="N1011" s="11">
        <v>0</v>
      </c>
      <c r="O1011" s="11" t="s">
        <v>400</v>
      </c>
      <c r="P1011" s="11">
        <v>932.5</v>
      </c>
      <c r="Q1011" s="11" t="s">
        <v>545</v>
      </c>
      <c r="S1011" s="11" t="s">
        <v>569</v>
      </c>
      <c r="T1011" s="11" t="s">
        <v>147</v>
      </c>
      <c r="U1011" s="11">
        <v>527378</v>
      </c>
      <c r="W1011" s="11">
        <f t="shared" si="139"/>
        <v>1</v>
      </c>
      <c r="X1011" s="13">
        <f t="shared" si="140"/>
        <v>0</v>
      </c>
      <c r="Y1011" s="13">
        <f t="shared" si="141"/>
        <v>0</v>
      </c>
      <c r="Z1011" s="13">
        <f t="shared" si="142"/>
        <v>1</v>
      </c>
      <c r="AA1011" s="13">
        <f t="shared" si="143"/>
        <v>0</v>
      </c>
      <c r="AB1011" s="13">
        <f t="shared" si="144"/>
        <v>1100</v>
      </c>
      <c r="AC1011" s="13">
        <f t="shared" si="145"/>
        <v>500</v>
      </c>
      <c r="AD1011" s="13">
        <f t="shared" si="146"/>
        <v>0</v>
      </c>
      <c r="AE1011" s="13">
        <f t="shared" si="147"/>
        <v>0</v>
      </c>
      <c r="AF1011" s="11" t="s">
        <v>1115</v>
      </c>
    </row>
    <row r="1012" spans="2:32" s="11" customFormat="1" ht="14.1" customHeight="1" outlineLevel="1" x14ac:dyDescent="0.2">
      <c r="B1012" s="65" t="s">
        <v>572</v>
      </c>
      <c r="C1012" s="11" t="s">
        <v>550</v>
      </c>
      <c r="D1012" s="12">
        <v>40381</v>
      </c>
      <c r="E1012" s="11">
        <v>7512032251</v>
      </c>
      <c r="F1012" s="11">
        <v>70022348</v>
      </c>
      <c r="G1012" s="11" t="s">
        <v>586</v>
      </c>
      <c r="H1012" s="13" t="s">
        <v>124</v>
      </c>
      <c r="I1012" s="11">
        <v>0</v>
      </c>
      <c r="J1012" s="11">
        <v>0</v>
      </c>
      <c r="K1012" s="11">
        <v>0</v>
      </c>
      <c r="L1012" s="11">
        <v>0</v>
      </c>
      <c r="M1012" s="11">
        <v>0</v>
      </c>
      <c r="N1012" s="11">
        <v>0</v>
      </c>
      <c r="O1012" s="11" t="s">
        <v>400</v>
      </c>
      <c r="P1012" s="11">
        <v>1103.5</v>
      </c>
      <c r="Q1012" s="11" t="s">
        <v>565</v>
      </c>
      <c r="S1012" s="11" t="s">
        <v>569</v>
      </c>
      <c r="T1012" s="11" t="s">
        <v>78</v>
      </c>
      <c r="W1012" s="11">
        <f t="shared" si="139"/>
        <v>1</v>
      </c>
      <c r="X1012" s="13">
        <f t="shared" si="140"/>
        <v>1</v>
      </c>
      <c r="Y1012" s="13">
        <f t="shared" si="141"/>
        <v>0</v>
      </c>
      <c r="Z1012" s="13">
        <f t="shared" si="142"/>
        <v>0</v>
      </c>
      <c r="AA1012" s="13">
        <f t="shared" si="143"/>
        <v>0</v>
      </c>
      <c r="AB1012" s="13">
        <f t="shared" si="144"/>
        <v>0</v>
      </c>
      <c r="AC1012" s="13">
        <f t="shared" si="145"/>
        <v>0</v>
      </c>
      <c r="AD1012" s="13">
        <f t="shared" si="146"/>
        <v>0</v>
      </c>
      <c r="AE1012" s="13">
        <f t="shared" si="147"/>
        <v>0</v>
      </c>
      <c r="AF1012" s="11" t="s">
        <v>1115</v>
      </c>
    </row>
    <row r="1013" spans="2:32" s="11" customFormat="1" ht="14.1" customHeight="1" outlineLevel="1" x14ac:dyDescent="0.2">
      <c r="B1013" s="65" t="s">
        <v>572</v>
      </c>
      <c r="C1013" s="11" t="s">
        <v>550</v>
      </c>
      <c r="D1013" s="12">
        <v>40381</v>
      </c>
      <c r="E1013" s="11">
        <v>70177433</v>
      </c>
      <c r="F1013" s="11">
        <v>7512026820</v>
      </c>
      <c r="G1013" s="11" t="s">
        <v>586</v>
      </c>
      <c r="H1013" s="13" t="s">
        <v>161</v>
      </c>
      <c r="I1013" s="11">
        <v>0</v>
      </c>
      <c r="J1013" s="11">
        <v>0</v>
      </c>
      <c r="K1013" s="11">
        <v>0</v>
      </c>
      <c r="L1013" s="11">
        <v>0</v>
      </c>
      <c r="M1013" s="11">
        <v>0</v>
      </c>
      <c r="N1013" s="11">
        <v>0</v>
      </c>
      <c r="O1013" s="11">
        <v>0</v>
      </c>
      <c r="P1013" s="11">
        <v>703.5</v>
      </c>
      <c r="Q1013" s="11" t="s">
        <v>565</v>
      </c>
      <c r="S1013" s="11" t="s">
        <v>587</v>
      </c>
      <c r="T1013" s="11" t="s">
        <v>78</v>
      </c>
      <c r="W1013" s="11">
        <f t="shared" si="139"/>
        <v>1</v>
      </c>
      <c r="X1013" s="13">
        <f t="shared" si="140"/>
        <v>1</v>
      </c>
      <c r="Y1013" s="13">
        <f t="shared" si="141"/>
        <v>1</v>
      </c>
      <c r="Z1013" s="13">
        <f t="shared" si="142"/>
        <v>0</v>
      </c>
      <c r="AA1013" s="13">
        <f t="shared" si="143"/>
        <v>0</v>
      </c>
      <c r="AB1013" s="13">
        <f t="shared" si="144"/>
        <v>0</v>
      </c>
      <c r="AC1013" s="13">
        <f t="shared" si="145"/>
        <v>0</v>
      </c>
      <c r="AD1013" s="13">
        <f t="shared" si="146"/>
        <v>0</v>
      </c>
      <c r="AE1013" s="13">
        <f t="shared" si="147"/>
        <v>0</v>
      </c>
      <c r="AF1013" s="11" t="s">
        <v>1115</v>
      </c>
    </row>
    <row r="1014" spans="2:32" s="11" customFormat="1" ht="14.1" customHeight="1" outlineLevel="1" x14ac:dyDescent="0.2">
      <c r="B1014" s="65" t="s">
        <v>572</v>
      </c>
      <c r="C1014" s="11" t="s">
        <v>550</v>
      </c>
      <c r="D1014" s="12">
        <v>40381</v>
      </c>
      <c r="E1014" s="11">
        <v>7512024283</v>
      </c>
      <c r="F1014" s="11">
        <v>70004793</v>
      </c>
      <c r="G1014" s="11" t="s">
        <v>586</v>
      </c>
      <c r="H1014" s="13" t="s">
        <v>161</v>
      </c>
      <c r="I1014" s="11">
        <v>0</v>
      </c>
      <c r="J1014" s="11">
        <v>0</v>
      </c>
      <c r="K1014" s="11">
        <v>0</v>
      </c>
      <c r="L1014" s="11">
        <v>0</v>
      </c>
      <c r="M1014" s="11">
        <v>0</v>
      </c>
      <c r="N1014" s="11">
        <v>0</v>
      </c>
      <c r="O1014" s="11">
        <v>0</v>
      </c>
      <c r="P1014" s="11">
        <v>703.5</v>
      </c>
      <c r="Q1014" s="11" t="s">
        <v>565</v>
      </c>
      <c r="S1014" s="11" t="s">
        <v>587</v>
      </c>
      <c r="T1014" s="11" t="s">
        <v>78</v>
      </c>
      <c r="W1014" s="11">
        <f t="shared" si="139"/>
        <v>1</v>
      </c>
      <c r="X1014" s="13">
        <f t="shared" si="140"/>
        <v>1</v>
      </c>
      <c r="Y1014" s="13">
        <f t="shared" si="141"/>
        <v>1</v>
      </c>
      <c r="Z1014" s="13">
        <f t="shared" si="142"/>
        <v>0</v>
      </c>
      <c r="AA1014" s="13">
        <f t="shared" si="143"/>
        <v>0</v>
      </c>
      <c r="AB1014" s="13">
        <f t="shared" si="144"/>
        <v>0</v>
      </c>
      <c r="AC1014" s="13">
        <f t="shared" si="145"/>
        <v>0</v>
      </c>
      <c r="AD1014" s="13">
        <f t="shared" si="146"/>
        <v>0</v>
      </c>
      <c r="AE1014" s="13">
        <f t="shared" si="147"/>
        <v>0</v>
      </c>
      <c r="AF1014" s="11" t="s">
        <v>1115</v>
      </c>
    </row>
    <row r="1015" spans="2:32" s="11" customFormat="1" ht="14.1" customHeight="1" outlineLevel="1" x14ac:dyDescent="0.2">
      <c r="B1015" s="65" t="s">
        <v>541</v>
      </c>
      <c r="C1015" s="11" t="s">
        <v>592</v>
      </c>
      <c r="D1015" s="12">
        <v>40381</v>
      </c>
      <c r="E1015" s="11">
        <v>807668908</v>
      </c>
      <c r="F1015" s="11">
        <v>270556</v>
      </c>
      <c r="G1015" s="11" t="s">
        <v>634</v>
      </c>
      <c r="H1015" s="13" t="s">
        <v>107</v>
      </c>
      <c r="I1015" s="11">
        <v>2500</v>
      </c>
      <c r="J1015" s="11">
        <v>1250</v>
      </c>
      <c r="K1015" s="11">
        <v>0</v>
      </c>
      <c r="L1015" s="11">
        <v>0</v>
      </c>
      <c r="M1015" s="11">
        <v>0</v>
      </c>
      <c r="N1015" s="11">
        <v>0</v>
      </c>
      <c r="O1015" s="11" t="s">
        <v>400</v>
      </c>
      <c r="P1015" s="11">
        <v>1097.5</v>
      </c>
      <c r="Q1015" s="11" t="s">
        <v>545</v>
      </c>
      <c r="S1015" s="11" t="s">
        <v>569</v>
      </c>
      <c r="T1015" s="11" t="s">
        <v>112</v>
      </c>
      <c r="U1015" s="11">
        <v>527379</v>
      </c>
      <c r="W1015" s="11">
        <f t="shared" si="139"/>
        <v>1</v>
      </c>
      <c r="X1015" s="13">
        <f t="shared" si="140"/>
        <v>0</v>
      </c>
      <c r="Y1015" s="13">
        <f t="shared" si="141"/>
        <v>0</v>
      </c>
      <c r="Z1015" s="13">
        <f t="shared" si="142"/>
        <v>1</v>
      </c>
      <c r="AA1015" s="13">
        <f t="shared" si="143"/>
        <v>0</v>
      </c>
      <c r="AB1015" s="13">
        <f t="shared" si="144"/>
        <v>2500</v>
      </c>
      <c r="AC1015" s="13">
        <f t="shared" si="145"/>
        <v>1250</v>
      </c>
      <c r="AD1015" s="13">
        <f t="shared" si="146"/>
        <v>0</v>
      </c>
      <c r="AE1015" s="13">
        <f t="shared" si="147"/>
        <v>0</v>
      </c>
      <c r="AF1015" s="11" t="s">
        <v>1115</v>
      </c>
    </row>
    <row r="1016" spans="2:32" s="11" customFormat="1" ht="14.1" customHeight="1" outlineLevel="1" x14ac:dyDescent="0.2">
      <c r="B1016" s="65" t="s">
        <v>83</v>
      </c>
      <c r="C1016" s="11" t="s">
        <v>53</v>
      </c>
      <c r="D1016" s="12">
        <v>40381</v>
      </c>
      <c r="E1016" s="11">
        <v>2076825</v>
      </c>
      <c r="F1016" s="11" t="s">
        <v>637</v>
      </c>
      <c r="G1016" s="11" t="s">
        <v>87</v>
      </c>
      <c r="H1016" s="13" t="s">
        <v>109</v>
      </c>
      <c r="I1016" s="11">
        <v>0</v>
      </c>
      <c r="J1016" s="11">
        <v>0</v>
      </c>
      <c r="K1016" s="11">
        <v>350</v>
      </c>
      <c r="L1016" s="11">
        <v>175</v>
      </c>
      <c r="M1016" s="11">
        <v>0</v>
      </c>
      <c r="N1016" s="11">
        <v>0</v>
      </c>
      <c r="O1016" s="11" t="s">
        <v>400</v>
      </c>
      <c r="P1016" s="11">
        <v>520</v>
      </c>
      <c r="Q1016" s="11" t="s">
        <v>35</v>
      </c>
      <c r="R1016" s="11" t="s">
        <v>75</v>
      </c>
      <c r="S1016" s="11" t="s">
        <v>66</v>
      </c>
      <c r="T1016" s="11" t="s">
        <v>147</v>
      </c>
      <c r="W1016" s="11">
        <f t="shared" si="139"/>
        <v>1</v>
      </c>
      <c r="X1016" s="13">
        <f t="shared" si="140"/>
        <v>0</v>
      </c>
      <c r="Y1016" s="13">
        <f t="shared" si="141"/>
        <v>0</v>
      </c>
      <c r="Z1016" s="13">
        <f t="shared" si="142"/>
        <v>0</v>
      </c>
      <c r="AA1016" s="13">
        <f t="shared" si="143"/>
        <v>1</v>
      </c>
      <c r="AB1016" s="13">
        <f t="shared" si="144"/>
        <v>0</v>
      </c>
      <c r="AC1016" s="13">
        <f t="shared" si="145"/>
        <v>0</v>
      </c>
      <c r="AD1016" s="13">
        <f t="shared" si="146"/>
        <v>350</v>
      </c>
      <c r="AE1016" s="13">
        <f t="shared" si="147"/>
        <v>175</v>
      </c>
      <c r="AF1016" s="11" t="s">
        <v>1115</v>
      </c>
    </row>
    <row r="1017" spans="2:32" s="11" customFormat="1" ht="14.1" customHeight="1" outlineLevel="1" x14ac:dyDescent="0.2">
      <c r="B1017" s="65" t="s">
        <v>607</v>
      </c>
      <c r="C1017" s="11" t="s">
        <v>550</v>
      </c>
      <c r="D1017" s="12">
        <v>40381</v>
      </c>
      <c r="E1017" s="11">
        <v>217555537</v>
      </c>
      <c r="F1017" s="11">
        <v>578771</v>
      </c>
      <c r="G1017" s="11" t="s">
        <v>575</v>
      </c>
      <c r="H1017" s="13" t="s">
        <v>109</v>
      </c>
      <c r="I1017" s="11">
        <v>300</v>
      </c>
      <c r="J1017" s="11">
        <v>200</v>
      </c>
      <c r="K1017" s="11">
        <v>0</v>
      </c>
      <c r="L1017" s="11">
        <v>0</v>
      </c>
      <c r="M1017" s="11">
        <v>0</v>
      </c>
      <c r="N1017" s="11">
        <v>0</v>
      </c>
      <c r="O1017" s="11" t="s">
        <v>400</v>
      </c>
      <c r="P1017" s="11">
        <v>637.5</v>
      </c>
      <c r="Q1017" s="11" t="s">
        <v>555</v>
      </c>
      <c r="S1017" s="11" t="s">
        <v>569</v>
      </c>
      <c r="T1017" s="11" t="s">
        <v>147</v>
      </c>
      <c r="U1017" s="11">
        <v>527398</v>
      </c>
      <c r="W1017" s="11">
        <f t="shared" si="139"/>
        <v>1</v>
      </c>
      <c r="X1017" s="13">
        <f t="shared" si="140"/>
        <v>0</v>
      </c>
      <c r="Y1017" s="13">
        <f t="shared" si="141"/>
        <v>0</v>
      </c>
      <c r="Z1017" s="13">
        <f t="shared" si="142"/>
        <v>0</v>
      </c>
      <c r="AA1017" s="13">
        <f t="shared" si="143"/>
        <v>1</v>
      </c>
      <c r="AB1017" s="13">
        <f t="shared" si="144"/>
        <v>0</v>
      </c>
      <c r="AC1017" s="13">
        <f t="shared" si="145"/>
        <v>0</v>
      </c>
      <c r="AD1017" s="13">
        <f t="shared" si="146"/>
        <v>300</v>
      </c>
      <c r="AE1017" s="13">
        <f t="shared" si="147"/>
        <v>200</v>
      </c>
      <c r="AF1017" s="11" t="s">
        <v>1115</v>
      </c>
    </row>
    <row r="1018" spans="2:32" s="11" customFormat="1" ht="14.1" customHeight="1" outlineLevel="1" x14ac:dyDescent="0.2">
      <c r="B1018" s="65" t="s">
        <v>549</v>
      </c>
      <c r="C1018" s="11" t="s">
        <v>550</v>
      </c>
      <c r="D1018" s="12">
        <v>40380</v>
      </c>
      <c r="E1018" s="11">
        <v>507956615</v>
      </c>
      <c r="F1018" s="11">
        <v>32312</v>
      </c>
      <c r="G1018" s="11" t="s">
        <v>591</v>
      </c>
      <c r="H1018" s="13" t="s">
        <v>116</v>
      </c>
      <c r="I1018" s="11">
        <v>1800</v>
      </c>
      <c r="J1018" s="11">
        <v>1000</v>
      </c>
      <c r="K1018" s="11">
        <v>0</v>
      </c>
      <c r="L1018" s="11">
        <v>0</v>
      </c>
      <c r="M1018" s="11">
        <v>0</v>
      </c>
      <c r="N1018" s="11">
        <v>0</v>
      </c>
      <c r="O1018" s="11" t="s">
        <v>400</v>
      </c>
      <c r="P1018" s="11">
        <v>582.5</v>
      </c>
      <c r="Q1018" s="11" t="s">
        <v>555</v>
      </c>
      <c r="S1018" s="11" t="s">
        <v>569</v>
      </c>
      <c r="T1018" s="11" t="s">
        <v>147</v>
      </c>
      <c r="U1018" s="11">
        <v>527388</v>
      </c>
      <c r="W1018" s="11">
        <f t="shared" si="139"/>
        <v>1</v>
      </c>
      <c r="X1018" s="13">
        <f t="shared" si="140"/>
        <v>0</v>
      </c>
      <c r="Y1018" s="13">
        <f t="shared" si="141"/>
        <v>0</v>
      </c>
      <c r="Z1018" s="13">
        <f t="shared" si="142"/>
        <v>0</v>
      </c>
      <c r="AA1018" s="13">
        <f t="shared" si="143"/>
        <v>0</v>
      </c>
      <c r="AB1018" s="13">
        <f t="shared" si="144"/>
        <v>0</v>
      </c>
      <c r="AC1018" s="13">
        <f t="shared" si="145"/>
        <v>0</v>
      </c>
      <c r="AD1018" s="13">
        <f t="shared" si="146"/>
        <v>0</v>
      </c>
      <c r="AE1018" s="13">
        <f t="shared" si="147"/>
        <v>0</v>
      </c>
      <c r="AF1018" s="11" t="s">
        <v>1115</v>
      </c>
    </row>
    <row r="1019" spans="2:32" s="11" customFormat="1" ht="14.1" customHeight="1" outlineLevel="1" x14ac:dyDescent="0.2">
      <c r="B1019" s="65" t="s">
        <v>96</v>
      </c>
      <c r="C1019" s="11" t="s">
        <v>53</v>
      </c>
      <c r="D1019" s="12">
        <v>40381</v>
      </c>
      <c r="E1019" s="11">
        <v>304121</v>
      </c>
      <c r="G1019" s="11" t="s">
        <v>141</v>
      </c>
      <c r="H1019" s="13" t="s">
        <v>107</v>
      </c>
      <c r="I1019" s="11">
        <v>350</v>
      </c>
      <c r="J1019" s="11">
        <v>135</v>
      </c>
      <c r="K1019" s="11">
        <v>0</v>
      </c>
      <c r="L1019" s="11">
        <v>0</v>
      </c>
      <c r="M1019" s="11">
        <v>0</v>
      </c>
      <c r="N1019" s="11">
        <v>0</v>
      </c>
      <c r="O1019" s="11" t="s">
        <v>193</v>
      </c>
      <c r="P1019" s="11">
        <v>567</v>
      </c>
      <c r="Q1019" s="11" t="s">
        <v>52</v>
      </c>
      <c r="S1019" s="11" t="s">
        <v>66</v>
      </c>
      <c r="T1019" s="11" t="s">
        <v>147</v>
      </c>
      <c r="W1019" s="11">
        <f t="shared" si="139"/>
        <v>1</v>
      </c>
      <c r="X1019" s="13">
        <f t="shared" si="140"/>
        <v>0</v>
      </c>
      <c r="Y1019" s="13">
        <f t="shared" si="141"/>
        <v>0</v>
      </c>
      <c r="Z1019" s="13">
        <f t="shared" si="142"/>
        <v>1</v>
      </c>
      <c r="AA1019" s="13">
        <f t="shared" si="143"/>
        <v>0</v>
      </c>
      <c r="AB1019" s="13">
        <f t="shared" si="144"/>
        <v>350</v>
      </c>
      <c r="AC1019" s="13">
        <f t="shared" si="145"/>
        <v>135</v>
      </c>
      <c r="AD1019" s="13">
        <f t="shared" si="146"/>
        <v>0</v>
      </c>
      <c r="AE1019" s="13">
        <f t="shared" si="147"/>
        <v>0</v>
      </c>
      <c r="AF1019" s="11" t="s">
        <v>1115</v>
      </c>
    </row>
    <row r="1020" spans="2:32" s="11" customFormat="1" ht="14.1" customHeight="1" outlineLevel="1" x14ac:dyDescent="0.2">
      <c r="B1020" s="65" t="s">
        <v>96</v>
      </c>
      <c r="C1020" s="11" t="s">
        <v>53</v>
      </c>
      <c r="D1020" s="12">
        <v>40381</v>
      </c>
      <c r="E1020" s="11">
        <v>301981</v>
      </c>
      <c r="G1020" s="11" t="s">
        <v>141</v>
      </c>
      <c r="H1020" s="13" t="s">
        <v>107</v>
      </c>
      <c r="I1020" s="11">
        <v>300</v>
      </c>
      <c r="J1020" s="11">
        <v>140</v>
      </c>
      <c r="K1020" s="11">
        <v>0</v>
      </c>
      <c r="L1020" s="11">
        <v>0</v>
      </c>
      <c r="M1020" s="11">
        <v>0</v>
      </c>
      <c r="N1020" s="11">
        <v>0</v>
      </c>
      <c r="O1020" s="11" t="s">
        <v>193</v>
      </c>
      <c r="P1020" s="11">
        <v>567</v>
      </c>
      <c r="Q1020" s="11" t="s">
        <v>52</v>
      </c>
      <c r="S1020" s="11" t="s">
        <v>66</v>
      </c>
      <c r="T1020" s="11" t="s">
        <v>147</v>
      </c>
      <c r="W1020" s="11">
        <f t="shared" si="139"/>
        <v>1</v>
      </c>
      <c r="X1020" s="13">
        <f t="shared" si="140"/>
        <v>0</v>
      </c>
      <c r="Y1020" s="13">
        <f t="shared" si="141"/>
        <v>0</v>
      </c>
      <c r="Z1020" s="13">
        <f t="shared" si="142"/>
        <v>1</v>
      </c>
      <c r="AA1020" s="13">
        <f t="shared" si="143"/>
        <v>0</v>
      </c>
      <c r="AB1020" s="13">
        <f t="shared" si="144"/>
        <v>300</v>
      </c>
      <c r="AC1020" s="13">
        <f t="shared" si="145"/>
        <v>140</v>
      </c>
      <c r="AD1020" s="13">
        <f t="shared" si="146"/>
        <v>0</v>
      </c>
      <c r="AE1020" s="13">
        <f t="shared" si="147"/>
        <v>0</v>
      </c>
      <c r="AF1020" s="11" t="s">
        <v>1115</v>
      </c>
    </row>
    <row r="1021" spans="2:32" s="11" customFormat="1" ht="14.1" customHeight="1" outlineLevel="1" x14ac:dyDescent="0.2">
      <c r="B1021" s="65" t="s">
        <v>58</v>
      </c>
      <c r="C1021" s="11" t="s">
        <v>53</v>
      </c>
      <c r="D1021" s="12">
        <v>40381</v>
      </c>
      <c r="E1021" s="11">
        <v>21353485</v>
      </c>
      <c r="F1021" s="11">
        <v>277120</v>
      </c>
      <c r="G1021" s="11" t="s">
        <v>57</v>
      </c>
      <c r="H1021" s="13" t="s">
        <v>109</v>
      </c>
      <c r="I1021" s="11">
        <v>0</v>
      </c>
      <c r="J1021" s="11">
        <v>0</v>
      </c>
      <c r="K1021" s="11">
        <v>250</v>
      </c>
      <c r="L1021" s="11">
        <v>0</v>
      </c>
      <c r="M1021" s="11">
        <v>0</v>
      </c>
      <c r="N1021" s="11">
        <v>0</v>
      </c>
      <c r="O1021" s="11" t="s">
        <v>400</v>
      </c>
      <c r="P1021" s="11">
        <v>550</v>
      </c>
      <c r="Q1021" s="11" t="s">
        <v>43</v>
      </c>
      <c r="S1021" s="11" t="s">
        <v>66</v>
      </c>
      <c r="T1021" s="11" t="s">
        <v>78</v>
      </c>
      <c r="W1021" s="11">
        <f t="shared" si="139"/>
        <v>1</v>
      </c>
      <c r="X1021" s="13">
        <f t="shared" si="140"/>
        <v>1</v>
      </c>
      <c r="Y1021" s="13">
        <f t="shared" si="141"/>
        <v>0</v>
      </c>
      <c r="Z1021" s="13">
        <f t="shared" si="142"/>
        <v>0</v>
      </c>
      <c r="AA1021" s="13">
        <f t="shared" si="143"/>
        <v>1</v>
      </c>
      <c r="AB1021" s="13">
        <f t="shared" si="144"/>
        <v>0</v>
      </c>
      <c r="AC1021" s="13">
        <f t="shared" si="145"/>
        <v>0</v>
      </c>
      <c r="AD1021" s="13">
        <f t="shared" si="146"/>
        <v>250</v>
      </c>
      <c r="AE1021" s="13">
        <f t="shared" si="147"/>
        <v>0</v>
      </c>
      <c r="AF1021" s="11" t="s">
        <v>1115</v>
      </c>
    </row>
    <row r="1022" spans="2:32" s="11" customFormat="1" ht="14.1" customHeight="1" outlineLevel="1" x14ac:dyDescent="0.2">
      <c r="B1022" s="65" t="s">
        <v>58</v>
      </c>
      <c r="C1022" s="11" t="s">
        <v>53</v>
      </c>
      <c r="D1022" s="12">
        <v>40381</v>
      </c>
      <c r="E1022" s="11">
        <v>21201847</v>
      </c>
      <c r="F1022" s="11">
        <v>683675</v>
      </c>
      <c r="G1022" s="11" t="s">
        <v>57</v>
      </c>
      <c r="H1022" s="13" t="s">
        <v>107</v>
      </c>
      <c r="I1022" s="11">
        <v>100</v>
      </c>
      <c r="J1022" s="11">
        <v>0</v>
      </c>
      <c r="K1022" s="11">
        <v>450</v>
      </c>
      <c r="L1022" s="11">
        <v>300</v>
      </c>
      <c r="M1022" s="11">
        <v>0</v>
      </c>
      <c r="N1022" s="11">
        <v>0</v>
      </c>
      <c r="O1022" s="11" t="s">
        <v>400</v>
      </c>
      <c r="P1022" s="11">
        <v>550</v>
      </c>
      <c r="Q1022" s="11" t="s">
        <v>228</v>
      </c>
      <c r="R1022" s="11" t="s">
        <v>43</v>
      </c>
      <c r="S1022" s="11" t="s">
        <v>66</v>
      </c>
      <c r="T1022" s="11" t="s">
        <v>147</v>
      </c>
      <c r="W1022" s="11">
        <f t="shared" si="139"/>
        <v>1</v>
      </c>
      <c r="X1022" s="13">
        <f t="shared" si="140"/>
        <v>0</v>
      </c>
      <c r="Y1022" s="13">
        <f t="shared" si="141"/>
        <v>0</v>
      </c>
      <c r="Z1022" s="13">
        <f t="shared" si="142"/>
        <v>1</v>
      </c>
      <c r="AA1022" s="13">
        <f t="shared" si="143"/>
        <v>0</v>
      </c>
      <c r="AB1022" s="13">
        <f t="shared" si="144"/>
        <v>550</v>
      </c>
      <c r="AC1022" s="13">
        <f t="shared" si="145"/>
        <v>300</v>
      </c>
      <c r="AD1022" s="13">
        <f t="shared" si="146"/>
        <v>0</v>
      </c>
      <c r="AE1022" s="13">
        <f t="shared" si="147"/>
        <v>0</v>
      </c>
      <c r="AF1022" s="11" t="s">
        <v>1115</v>
      </c>
    </row>
    <row r="1023" spans="2:32" s="11" customFormat="1" ht="14.1" customHeight="1" outlineLevel="1" x14ac:dyDescent="0.2">
      <c r="B1023" s="65" t="s">
        <v>58</v>
      </c>
      <c r="C1023" s="11" t="s">
        <v>53</v>
      </c>
      <c r="D1023" s="12">
        <v>40381</v>
      </c>
      <c r="E1023" s="11">
        <v>21309966</v>
      </c>
      <c r="F1023" s="11">
        <v>292556</v>
      </c>
      <c r="G1023" s="11" t="s">
        <v>57</v>
      </c>
      <c r="H1023" s="13" t="s">
        <v>109</v>
      </c>
      <c r="I1023" s="11">
        <v>0</v>
      </c>
      <c r="J1023" s="11">
        <v>0</v>
      </c>
      <c r="K1023" s="11">
        <v>150</v>
      </c>
      <c r="L1023" s="11">
        <v>0</v>
      </c>
      <c r="M1023" s="11">
        <v>0</v>
      </c>
      <c r="N1023" s="11">
        <v>0</v>
      </c>
      <c r="O1023" s="11" t="s">
        <v>400</v>
      </c>
      <c r="P1023" s="11">
        <v>550</v>
      </c>
      <c r="Q1023" s="11" t="s">
        <v>228</v>
      </c>
      <c r="R1023" s="11" t="s">
        <v>43</v>
      </c>
      <c r="S1023" s="11" t="s">
        <v>66</v>
      </c>
      <c r="T1023" s="11" t="s">
        <v>78</v>
      </c>
      <c r="W1023" s="11">
        <f t="shared" si="139"/>
        <v>1</v>
      </c>
      <c r="X1023" s="13">
        <f t="shared" si="140"/>
        <v>1</v>
      </c>
      <c r="Y1023" s="13">
        <f t="shared" si="141"/>
        <v>0</v>
      </c>
      <c r="Z1023" s="13">
        <f t="shared" si="142"/>
        <v>0</v>
      </c>
      <c r="AA1023" s="13">
        <f t="shared" si="143"/>
        <v>1</v>
      </c>
      <c r="AB1023" s="13">
        <f t="shared" si="144"/>
        <v>0</v>
      </c>
      <c r="AC1023" s="13">
        <f t="shared" si="145"/>
        <v>0</v>
      </c>
      <c r="AD1023" s="13">
        <f t="shared" si="146"/>
        <v>150</v>
      </c>
      <c r="AE1023" s="13">
        <f t="shared" si="147"/>
        <v>0</v>
      </c>
      <c r="AF1023" s="11" t="s">
        <v>1115</v>
      </c>
    </row>
    <row r="1024" spans="2:32" s="11" customFormat="1" ht="14.1" customHeight="1" outlineLevel="1" x14ac:dyDescent="0.2">
      <c r="B1024" s="65" t="s">
        <v>58</v>
      </c>
      <c r="C1024" s="11" t="s">
        <v>53</v>
      </c>
      <c r="D1024" s="12">
        <v>40381</v>
      </c>
      <c r="E1024" s="11">
        <v>21353477</v>
      </c>
      <c r="F1024" s="11">
        <v>830754</v>
      </c>
      <c r="G1024" s="11" t="s">
        <v>57</v>
      </c>
      <c r="H1024" s="13" t="s">
        <v>109</v>
      </c>
      <c r="I1024" s="11">
        <v>0</v>
      </c>
      <c r="J1024" s="11">
        <v>0</v>
      </c>
      <c r="K1024" s="11">
        <v>200</v>
      </c>
      <c r="L1024" s="11">
        <v>0</v>
      </c>
      <c r="M1024" s="11">
        <v>0</v>
      </c>
      <c r="N1024" s="11">
        <v>0</v>
      </c>
      <c r="O1024" s="11" t="s">
        <v>400</v>
      </c>
      <c r="P1024" s="11">
        <v>574</v>
      </c>
      <c r="Q1024" s="11" t="s">
        <v>228</v>
      </c>
      <c r="R1024" s="11" t="s">
        <v>43</v>
      </c>
      <c r="S1024" s="11" t="s">
        <v>66</v>
      </c>
      <c r="T1024" s="11" t="s">
        <v>78</v>
      </c>
      <c r="W1024" s="11">
        <f t="shared" si="139"/>
        <v>1</v>
      </c>
      <c r="X1024" s="13">
        <f t="shared" si="140"/>
        <v>1</v>
      </c>
      <c r="Y1024" s="13">
        <f t="shared" si="141"/>
        <v>0</v>
      </c>
      <c r="Z1024" s="13">
        <f t="shared" si="142"/>
        <v>0</v>
      </c>
      <c r="AA1024" s="13">
        <f t="shared" si="143"/>
        <v>1</v>
      </c>
      <c r="AB1024" s="13">
        <f t="shared" si="144"/>
        <v>0</v>
      </c>
      <c r="AC1024" s="13">
        <f t="shared" si="145"/>
        <v>0</v>
      </c>
      <c r="AD1024" s="13">
        <f t="shared" si="146"/>
        <v>200</v>
      </c>
      <c r="AE1024" s="13">
        <f t="shared" si="147"/>
        <v>0</v>
      </c>
      <c r="AF1024" s="11" t="s">
        <v>1115</v>
      </c>
    </row>
    <row r="1025" spans="2:32" s="11" customFormat="1" ht="14.1" customHeight="1" outlineLevel="1" x14ac:dyDescent="0.2">
      <c r="B1025" s="65" t="s">
        <v>22</v>
      </c>
      <c r="C1025" s="11" t="s">
        <v>53</v>
      </c>
      <c r="D1025" s="12">
        <v>40381</v>
      </c>
      <c r="E1025" s="11">
        <v>200733112</v>
      </c>
      <c r="F1025" s="11">
        <v>86229</v>
      </c>
      <c r="G1025" s="11" t="s">
        <v>144</v>
      </c>
      <c r="H1025" s="13" t="s">
        <v>107</v>
      </c>
      <c r="I1025" s="11">
        <v>350</v>
      </c>
      <c r="J1025" s="11">
        <v>150</v>
      </c>
      <c r="K1025" s="11">
        <v>0</v>
      </c>
      <c r="L1025" s="11">
        <v>0</v>
      </c>
      <c r="M1025" s="11">
        <v>0</v>
      </c>
      <c r="N1025" s="11">
        <v>0</v>
      </c>
      <c r="O1025" s="11" t="s">
        <v>193</v>
      </c>
      <c r="P1025" s="11">
        <v>1050</v>
      </c>
      <c r="Q1025" s="11" t="s">
        <v>43</v>
      </c>
      <c r="S1025" s="11" t="s">
        <v>66</v>
      </c>
      <c r="T1025" s="11" t="s">
        <v>147</v>
      </c>
      <c r="W1025" s="11">
        <f t="shared" si="139"/>
        <v>1</v>
      </c>
      <c r="X1025" s="13">
        <f t="shared" si="140"/>
        <v>0</v>
      </c>
      <c r="Y1025" s="13">
        <f t="shared" si="141"/>
        <v>0</v>
      </c>
      <c r="Z1025" s="13">
        <f t="shared" si="142"/>
        <v>1</v>
      </c>
      <c r="AA1025" s="13">
        <f t="shared" si="143"/>
        <v>0</v>
      </c>
      <c r="AB1025" s="13">
        <f t="shared" si="144"/>
        <v>350</v>
      </c>
      <c r="AC1025" s="13">
        <f t="shared" si="145"/>
        <v>150</v>
      </c>
      <c r="AD1025" s="13">
        <f t="shared" si="146"/>
        <v>0</v>
      </c>
      <c r="AE1025" s="13">
        <f t="shared" si="147"/>
        <v>0</v>
      </c>
      <c r="AF1025" s="11" t="s">
        <v>1115</v>
      </c>
    </row>
    <row r="1026" spans="2:32" s="11" customFormat="1" ht="14.1" customHeight="1" outlineLevel="1" x14ac:dyDescent="0.2">
      <c r="B1026" s="65" t="s">
        <v>572</v>
      </c>
      <c r="C1026" s="11" t="s">
        <v>550</v>
      </c>
      <c r="D1026" s="12">
        <v>40379</v>
      </c>
      <c r="E1026" s="11">
        <v>7512032308</v>
      </c>
      <c r="F1026" s="11">
        <v>2971429</v>
      </c>
      <c r="G1026" s="11" t="s">
        <v>586</v>
      </c>
      <c r="H1026" s="13" t="s">
        <v>161</v>
      </c>
      <c r="I1026" s="11">
        <v>0</v>
      </c>
      <c r="J1026" s="11">
        <v>0</v>
      </c>
      <c r="K1026" s="11">
        <v>0</v>
      </c>
      <c r="L1026" s="11">
        <v>0</v>
      </c>
      <c r="M1026" s="11">
        <v>0</v>
      </c>
      <c r="N1026" s="11">
        <v>0</v>
      </c>
      <c r="O1026" s="11">
        <v>0</v>
      </c>
      <c r="P1026" s="11">
        <v>703.5</v>
      </c>
      <c r="Q1026" s="11" t="s">
        <v>553</v>
      </c>
      <c r="S1026" s="11" t="s">
        <v>587</v>
      </c>
      <c r="T1026" s="11" t="s">
        <v>78</v>
      </c>
      <c r="W1026" s="11">
        <f t="shared" si="139"/>
        <v>1</v>
      </c>
      <c r="X1026" s="13">
        <f t="shared" si="140"/>
        <v>1</v>
      </c>
      <c r="Y1026" s="13">
        <f t="shared" si="141"/>
        <v>1</v>
      </c>
      <c r="Z1026" s="13">
        <f t="shared" si="142"/>
        <v>0</v>
      </c>
      <c r="AA1026" s="13">
        <f t="shared" si="143"/>
        <v>0</v>
      </c>
      <c r="AB1026" s="13">
        <f t="shared" si="144"/>
        <v>0</v>
      </c>
      <c r="AC1026" s="13">
        <f t="shared" si="145"/>
        <v>0</v>
      </c>
      <c r="AD1026" s="13">
        <f t="shared" si="146"/>
        <v>0</v>
      </c>
      <c r="AE1026" s="13">
        <f t="shared" si="147"/>
        <v>0</v>
      </c>
      <c r="AF1026" s="11" t="s">
        <v>1115</v>
      </c>
    </row>
    <row r="1027" spans="2:32" s="11" customFormat="1" ht="14.1" customHeight="1" outlineLevel="1" x14ac:dyDescent="0.2">
      <c r="B1027" s="65" t="s">
        <v>607</v>
      </c>
      <c r="C1027" s="11" t="s">
        <v>550</v>
      </c>
      <c r="D1027" s="12">
        <v>40381</v>
      </c>
      <c r="E1027" s="11">
        <v>217569980</v>
      </c>
      <c r="F1027" s="11">
        <v>573088</v>
      </c>
      <c r="G1027" s="11" t="s">
        <v>575</v>
      </c>
      <c r="H1027" s="13" t="s">
        <v>124</v>
      </c>
      <c r="I1027" s="11">
        <v>1000</v>
      </c>
      <c r="J1027" s="11">
        <v>440</v>
      </c>
      <c r="K1027" s="11">
        <v>0</v>
      </c>
      <c r="L1027" s="11">
        <v>0</v>
      </c>
      <c r="M1027" s="11">
        <v>0</v>
      </c>
      <c r="N1027" s="11">
        <v>0</v>
      </c>
      <c r="O1027" s="11" t="s">
        <v>400</v>
      </c>
      <c r="P1027" s="11">
        <v>847.5</v>
      </c>
      <c r="Q1027" s="11" t="s">
        <v>553</v>
      </c>
      <c r="S1027" s="11" t="s">
        <v>569</v>
      </c>
      <c r="T1027" s="11" t="s">
        <v>147</v>
      </c>
      <c r="U1027" s="11">
        <v>527395</v>
      </c>
      <c r="W1027" s="11">
        <f t="shared" si="139"/>
        <v>1</v>
      </c>
      <c r="X1027" s="13">
        <f t="shared" si="140"/>
        <v>0</v>
      </c>
      <c r="Y1027" s="13">
        <f t="shared" si="141"/>
        <v>0</v>
      </c>
      <c r="Z1027" s="13">
        <f t="shared" si="142"/>
        <v>0</v>
      </c>
      <c r="AA1027" s="13">
        <f t="shared" si="143"/>
        <v>0</v>
      </c>
      <c r="AB1027" s="13">
        <f t="shared" si="144"/>
        <v>0</v>
      </c>
      <c r="AC1027" s="13">
        <f t="shared" si="145"/>
        <v>0</v>
      </c>
      <c r="AD1027" s="13">
        <f t="shared" si="146"/>
        <v>0</v>
      </c>
      <c r="AE1027" s="13">
        <f t="shared" si="147"/>
        <v>0</v>
      </c>
      <c r="AF1027" s="11" t="s">
        <v>1115</v>
      </c>
    </row>
    <row r="1028" spans="2:32" s="11" customFormat="1" ht="14.1" customHeight="1" outlineLevel="1" x14ac:dyDescent="0.2">
      <c r="B1028" s="65" t="s">
        <v>571</v>
      </c>
      <c r="C1028" s="11" t="s">
        <v>550</v>
      </c>
      <c r="D1028" s="12">
        <v>40374</v>
      </c>
      <c r="E1028" s="11">
        <v>315475118</v>
      </c>
      <c r="F1028" s="11">
        <v>581458</v>
      </c>
      <c r="G1028" s="11" t="s">
        <v>638</v>
      </c>
      <c r="H1028" s="13" t="s">
        <v>194</v>
      </c>
      <c r="I1028" s="11">
        <v>650</v>
      </c>
      <c r="J1028" s="11">
        <v>300</v>
      </c>
      <c r="K1028" s="11">
        <v>0</v>
      </c>
      <c r="L1028" s="11">
        <v>0</v>
      </c>
      <c r="M1028" s="11">
        <v>0</v>
      </c>
      <c r="N1028" s="11">
        <v>0</v>
      </c>
      <c r="O1028" s="11" t="s">
        <v>400</v>
      </c>
      <c r="P1028" s="11">
        <v>757.5</v>
      </c>
      <c r="Q1028" s="11" t="s">
        <v>553</v>
      </c>
      <c r="S1028" s="11" t="s">
        <v>569</v>
      </c>
      <c r="T1028" s="11" t="s">
        <v>147</v>
      </c>
      <c r="U1028" s="11">
        <v>530340</v>
      </c>
      <c r="W1028" s="11">
        <f t="shared" si="139"/>
        <v>1</v>
      </c>
      <c r="X1028" s="13">
        <f t="shared" si="140"/>
        <v>0</v>
      </c>
      <c r="Y1028" s="13">
        <f t="shared" si="141"/>
        <v>0</v>
      </c>
      <c r="Z1028" s="13">
        <f t="shared" si="142"/>
        <v>0</v>
      </c>
      <c r="AA1028" s="13">
        <f t="shared" si="143"/>
        <v>0</v>
      </c>
      <c r="AB1028" s="13">
        <f t="shared" si="144"/>
        <v>0</v>
      </c>
      <c r="AC1028" s="13">
        <f t="shared" si="145"/>
        <v>0</v>
      </c>
      <c r="AD1028" s="13">
        <f t="shared" si="146"/>
        <v>0</v>
      </c>
      <c r="AE1028" s="13">
        <f t="shared" si="147"/>
        <v>0</v>
      </c>
      <c r="AF1028" s="11" t="s">
        <v>1115</v>
      </c>
    </row>
    <row r="1029" spans="2:32" s="11" customFormat="1" ht="14.1" customHeight="1" outlineLevel="1" x14ac:dyDescent="0.2">
      <c r="B1029" s="65" t="s">
        <v>541</v>
      </c>
      <c r="C1029" s="11" t="s">
        <v>592</v>
      </c>
      <c r="D1029" s="12">
        <v>40382</v>
      </c>
      <c r="E1029" s="11">
        <v>807688772</v>
      </c>
      <c r="F1029" s="11">
        <v>269412</v>
      </c>
      <c r="G1029" s="11" t="s">
        <v>544</v>
      </c>
      <c r="H1029" s="13" t="s">
        <v>107</v>
      </c>
      <c r="I1029" s="11">
        <v>500</v>
      </c>
      <c r="J1029" s="11">
        <v>250</v>
      </c>
      <c r="K1029" s="11">
        <v>0</v>
      </c>
      <c r="L1029" s="11">
        <v>0</v>
      </c>
      <c r="M1029" s="11">
        <v>0</v>
      </c>
      <c r="N1029" s="11">
        <v>0</v>
      </c>
      <c r="O1029" s="11" t="s">
        <v>400</v>
      </c>
      <c r="P1029" s="11">
        <v>702.5</v>
      </c>
      <c r="Q1029" s="11" t="s">
        <v>545</v>
      </c>
      <c r="S1029" s="11" t="s">
        <v>569</v>
      </c>
      <c r="T1029" s="11" t="s">
        <v>147</v>
      </c>
      <c r="U1029" s="11">
        <v>527380</v>
      </c>
      <c r="W1029" s="11">
        <f t="shared" si="139"/>
        <v>1</v>
      </c>
      <c r="X1029" s="13">
        <f t="shared" si="140"/>
        <v>0</v>
      </c>
      <c r="Y1029" s="13">
        <f t="shared" si="141"/>
        <v>0</v>
      </c>
      <c r="Z1029" s="13">
        <f t="shared" si="142"/>
        <v>1</v>
      </c>
      <c r="AA1029" s="13">
        <f t="shared" si="143"/>
        <v>0</v>
      </c>
      <c r="AB1029" s="13">
        <f t="shared" si="144"/>
        <v>500</v>
      </c>
      <c r="AC1029" s="13">
        <f t="shared" si="145"/>
        <v>250</v>
      </c>
      <c r="AD1029" s="13">
        <f t="shared" si="146"/>
        <v>0</v>
      </c>
      <c r="AE1029" s="13">
        <f t="shared" si="147"/>
        <v>0</v>
      </c>
      <c r="AF1029" s="11" t="s">
        <v>1115</v>
      </c>
    </row>
    <row r="1030" spans="2:32" s="11" customFormat="1" ht="14.1" customHeight="1" outlineLevel="1" x14ac:dyDescent="0.2">
      <c r="B1030" s="65" t="s">
        <v>137</v>
      </c>
      <c r="C1030" s="11" t="s">
        <v>53</v>
      </c>
      <c r="D1030" s="12">
        <v>40382</v>
      </c>
      <c r="E1030" s="11">
        <v>303833</v>
      </c>
      <c r="G1030" s="11" t="s">
        <v>26</v>
      </c>
      <c r="H1030" s="13" t="s">
        <v>116</v>
      </c>
      <c r="I1030" s="11">
        <v>100</v>
      </c>
      <c r="J1030" s="11">
        <v>0</v>
      </c>
      <c r="K1030" s="11">
        <v>0</v>
      </c>
      <c r="L1030" s="11">
        <v>0</v>
      </c>
      <c r="M1030" s="11">
        <v>0</v>
      </c>
      <c r="N1030" s="11">
        <v>0</v>
      </c>
      <c r="O1030" s="11" t="s">
        <v>193</v>
      </c>
      <c r="P1030" s="11">
        <v>283</v>
      </c>
      <c r="Q1030" s="11" t="s">
        <v>133</v>
      </c>
      <c r="S1030" s="11" t="s">
        <v>66</v>
      </c>
      <c r="T1030" s="11" t="s">
        <v>78</v>
      </c>
      <c r="W1030" s="11">
        <f t="shared" si="139"/>
        <v>1</v>
      </c>
      <c r="X1030" s="13">
        <f t="shared" si="140"/>
        <v>1</v>
      </c>
      <c r="Y1030" s="13">
        <f t="shared" si="141"/>
        <v>0</v>
      </c>
      <c r="Z1030" s="13">
        <f t="shared" si="142"/>
        <v>0</v>
      </c>
      <c r="AA1030" s="13">
        <f t="shared" si="143"/>
        <v>0</v>
      </c>
      <c r="AB1030" s="13">
        <f t="shared" si="144"/>
        <v>0</v>
      </c>
      <c r="AC1030" s="13">
        <f t="shared" si="145"/>
        <v>0</v>
      </c>
      <c r="AD1030" s="13">
        <f t="shared" si="146"/>
        <v>0</v>
      </c>
      <c r="AE1030" s="13">
        <f t="shared" si="147"/>
        <v>0</v>
      </c>
      <c r="AF1030" s="11" t="s">
        <v>1115</v>
      </c>
    </row>
    <row r="1031" spans="2:32" s="11" customFormat="1" ht="14.1" customHeight="1" outlineLevel="1" x14ac:dyDescent="0.2">
      <c r="B1031" s="65" t="s">
        <v>42</v>
      </c>
      <c r="C1031" s="11" t="s">
        <v>53</v>
      </c>
      <c r="D1031" s="12">
        <v>40382</v>
      </c>
      <c r="E1031" s="11">
        <v>24404352</v>
      </c>
      <c r="F1031" s="11">
        <v>816385</v>
      </c>
      <c r="G1031" s="11" t="s">
        <v>167</v>
      </c>
      <c r="H1031" s="13" t="s">
        <v>107</v>
      </c>
      <c r="I1031" s="11">
        <v>50</v>
      </c>
      <c r="J1031" s="11">
        <v>0</v>
      </c>
      <c r="K1031" s="11">
        <v>100</v>
      </c>
      <c r="L1031" s="11">
        <v>0</v>
      </c>
      <c r="M1031" s="11">
        <v>0</v>
      </c>
      <c r="N1031" s="11">
        <v>0</v>
      </c>
      <c r="O1031" s="11" t="s">
        <v>400</v>
      </c>
      <c r="P1031" s="11">
        <v>575</v>
      </c>
      <c r="Q1031" s="11" t="s">
        <v>35</v>
      </c>
      <c r="S1031" s="11" t="s">
        <v>66</v>
      </c>
      <c r="T1031" s="11" t="s">
        <v>78</v>
      </c>
      <c r="U1031" s="11">
        <v>27400145425</v>
      </c>
      <c r="W1031" s="11">
        <f t="shared" si="139"/>
        <v>1</v>
      </c>
      <c r="X1031" s="13">
        <f t="shared" si="140"/>
        <v>1</v>
      </c>
      <c r="Y1031" s="13">
        <f t="shared" si="141"/>
        <v>0</v>
      </c>
      <c r="Z1031" s="13">
        <f t="shared" si="142"/>
        <v>1</v>
      </c>
      <c r="AA1031" s="13">
        <f t="shared" si="143"/>
        <v>0</v>
      </c>
      <c r="AB1031" s="13">
        <f t="shared" si="144"/>
        <v>150</v>
      </c>
      <c r="AC1031" s="13">
        <f t="shared" si="145"/>
        <v>0</v>
      </c>
      <c r="AD1031" s="13">
        <f t="shared" si="146"/>
        <v>0</v>
      </c>
      <c r="AE1031" s="13">
        <f t="shared" si="147"/>
        <v>0</v>
      </c>
      <c r="AF1031" s="11" t="s">
        <v>1115</v>
      </c>
    </row>
    <row r="1032" spans="2:32" s="11" customFormat="1" ht="14.1" customHeight="1" outlineLevel="1" x14ac:dyDescent="0.2">
      <c r="B1032" s="65" t="s">
        <v>441</v>
      </c>
      <c r="C1032" s="11" t="s">
        <v>53</v>
      </c>
      <c r="D1032" s="12">
        <v>40382</v>
      </c>
      <c r="E1032" s="110">
        <v>110011284560</v>
      </c>
      <c r="F1032" s="11">
        <v>514166779</v>
      </c>
      <c r="G1032" s="11" t="s">
        <v>639</v>
      </c>
      <c r="H1032" s="13" t="s">
        <v>88</v>
      </c>
      <c r="I1032" s="11">
        <v>400</v>
      </c>
      <c r="J1032" s="11">
        <v>185</v>
      </c>
      <c r="K1032" s="11">
        <v>0</v>
      </c>
      <c r="L1032" s="11">
        <v>0</v>
      </c>
      <c r="M1032" s="11">
        <v>0</v>
      </c>
      <c r="N1032" s="11">
        <v>0</v>
      </c>
      <c r="O1032" s="11" t="s">
        <v>400</v>
      </c>
      <c r="P1032" s="11">
        <v>704</v>
      </c>
      <c r="Q1032" s="11" t="s">
        <v>75</v>
      </c>
      <c r="S1032" s="11" t="s">
        <v>66</v>
      </c>
      <c r="T1032" s="11" t="s">
        <v>147</v>
      </c>
      <c r="U1032" s="11" t="s">
        <v>652</v>
      </c>
      <c r="W1032" s="11">
        <f t="shared" si="139"/>
        <v>1</v>
      </c>
      <c r="X1032" s="13">
        <f t="shared" si="140"/>
        <v>0</v>
      </c>
      <c r="Y1032" s="13">
        <f t="shared" si="141"/>
        <v>0</v>
      </c>
      <c r="Z1032" s="13">
        <f t="shared" si="142"/>
        <v>1</v>
      </c>
      <c r="AA1032" s="13">
        <f t="shared" si="143"/>
        <v>0</v>
      </c>
      <c r="AB1032" s="13">
        <f t="shared" si="144"/>
        <v>400</v>
      </c>
      <c r="AC1032" s="13">
        <f t="shared" si="145"/>
        <v>185</v>
      </c>
      <c r="AD1032" s="13">
        <f t="shared" si="146"/>
        <v>0</v>
      </c>
      <c r="AE1032" s="13">
        <f t="shared" si="147"/>
        <v>0</v>
      </c>
      <c r="AF1032" s="11" t="s">
        <v>1115</v>
      </c>
    </row>
    <row r="1033" spans="2:32" s="11" customFormat="1" ht="14.1" customHeight="1" outlineLevel="1" x14ac:dyDescent="0.2">
      <c r="B1033" s="65" t="s">
        <v>441</v>
      </c>
      <c r="C1033" s="11" t="s">
        <v>53</v>
      </c>
      <c r="D1033" s="12">
        <v>40382</v>
      </c>
      <c r="E1033" s="110">
        <v>110001152883</v>
      </c>
      <c r="F1033" s="11">
        <v>514297320</v>
      </c>
      <c r="G1033" s="11" t="s">
        <v>442</v>
      </c>
      <c r="H1033" s="13" t="s">
        <v>88</v>
      </c>
      <c r="I1033" s="11">
        <v>800</v>
      </c>
      <c r="J1033" s="11">
        <v>410</v>
      </c>
      <c r="K1033" s="11">
        <v>0</v>
      </c>
      <c r="L1033" s="11">
        <v>0</v>
      </c>
      <c r="M1033" s="11">
        <v>0</v>
      </c>
      <c r="N1033" s="11">
        <v>0</v>
      </c>
      <c r="O1033" s="11" t="s">
        <v>400</v>
      </c>
      <c r="P1033" s="11">
        <v>704</v>
      </c>
      <c r="Q1033" s="11" t="s">
        <v>75</v>
      </c>
      <c r="S1033" s="11" t="s">
        <v>66</v>
      </c>
      <c r="T1033" s="11" t="s">
        <v>147</v>
      </c>
      <c r="U1033" s="11" t="s">
        <v>653</v>
      </c>
      <c r="W1033" s="11">
        <f t="shared" si="139"/>
        <v>1</v>
      </c>
      <c r="X1033" s="13">
        <f t="shared" si="140"/>
        <v>0</v>
      </c>
      <c r="Y1033" s="13">
        <f t="shared" si="141"/>
        <v>0</v>
      </c>
      <c r="Z1033" s="13">
        <f t="shared" si="142"/>
        <v>1</v>
      </c>
      <c r="AA1033" s="13">
        <f t="shared" si="143"/>
        <v>0</v>
      </c>
      <c r="AB1033" s="13">
        <f t="shared" si="144"/>
        <v>800</v>
      </c>
      <c r="AC1033" s="13">
        <f t="shared" si="145"/>
        <v>410</v>
      </c>
      <c r="AD1033" s="13">
        <f t="shared" si="146"/>
        <v>0</v>
      </c>
      <c r="AE1033" s="13">
        <f t="shared" si="147"/>
        <v>0</v>
      </c>
      <c r="AF1033" s="11" t="s">
        <v>1115</v>
      </c>
    </row>
    <row r="1034" spans="2:32" s="11" customFormat="1" ht="14.1" customHeight="1" outlineLevel="1" x14ac:dyDescent="0.2">
      <c r="B1034" s="65" t="s">
        <v>42</v>
      </c>
      <c r="C1034" s="11" t="s">
        <v>53</v>
      </c>
      <c r="D1034" s="12">
        <v>40382</v>
      </c>
      <c r="E1034" s="11">
        <v>24410227</v>
      </c>
      <c r="F1034" s="11">
        <v>815236</v>
      </c>
      <c r="G1034" s="11" t="s">
        <v>167</v>
      </c>
      <c r="H1034" s="13" t="s">
        <v>109</v>
      </c>
      <c r="I1034" s="11">
        <v>50</v>
      </c>
      <c r="J1034" s="11">
        <v>0</v>
      </c>
      <c r="K1034" s="11">
        <v>200</v>
      </c>
      <c r="L1034" s="11">
        <v>135</v>
      </c>
      <c r="M1034" s="11">
        <v>0</v>
      </c>
      <c r="N1034" s="11">
        <v>0</v>
      </c>
      <c r="O1034" s="11" t="s">
        <v>400</v>
      </c>
      <c r="P1034" s="11">
        <v>575</v>
      </c>
      <c r="Q1034" s="11" t="s">
        <v>35</v>
      </c>
      <c r="S1034" s="11" t="s">
        <v>66</v>
      </c>
      <c r="T1034" s="11" t="s">
        <v>147</v>
      </c>
      <c r="U1034" s="11">
        <v>27400145424</v>
      </c>
      <c r="W1034" s="11">
        <f t="shared" si="139"/>
        <v>1</v>
      </c>
      <c r="X1034" s="13">
        <f t="shared" si="140"/>
        <v>0</v>
      </c>
      <c r="Y1034" s="13">
        <f t="shared" si="141"/>
        <v>0</v>
      </c>
      <c r="Z1034" s="13">
        <f t="shared" si="142"/>
        <v>0</v>
      </c>
      <c r="AA1034" s="13">
        <f t="shared" si="143"/>
        <v>1</v>
      </c>
      <c r="AB1034" s="13">
        <f t="shared" si="144"/>
        <v>0</v>
      </c>
      <c r="AC1034" s="13">
        <f t="shared" si="145"/>
        <v>0</v>
      </c>
      <c r="AD1034" s="13">
        <f t="shared" si="146"/>
        <v>250</v>
      </c>
      <c r="AE1034" s="13">
        <f t="shared" si="147"/>
        <v>135</v>
      </c>
      <c r="AF1034" s="11" t="s">
        <v>1115</v>
      </c>
    </row>
    <row r="1035" spans="2:32" s="11" customFormat="1" ht="14.1" customHeight="1" outlineLevel="1" x14ac:dyDescent="0.2">
      <c r="B1035" s="65" t="s">
        <v>96</v>
      </c>
      <c r="C1035" s="11" t="s">
        <v>53</v>
      </c>
      <c r="D1035" s="12">
        <v>40382</v>
      </c>
      <c r="E1035" s="11">
        <v>302922</v>
      </c>
      <c r="G1035" s="11" t="s">
        <v>640</v>
      </c>
      <c r="H1035" s="13" t="s">
        <v>641</v>
      </c>
      <c r="I1035" s="11">
        <v>0</v>
      </c>
      <c r="J1035" s="11">
        <v>0</v>
      </c>
      <c r="K1035" s="11">
        <v>0</v>
      </c>
      <c r="L1035" s="11">
        <v>0</v>
      </c>
      <c r="M1035" s="11">
        <v>0</v>
      </c>
      <c r="N1035" s="11">
        <v>0</v>
      </c>
      <c r="O1035" s="11" t="s">
        <v>193</v>
      </c>
      <c r="P1035" s="11">
        <v>283</v>
      </c>
      <c r="Q1035" s="11" t="s">
        <v>52</v>
      </c>
      <c r="S1035" s="11" t="s">
        <v>66</v>
      </c>
      <c r="T1035" s="11" t="s">
        <v>78</v>
      </c>
      <c r="W1035" s="11">
        <f t="shared" si="139"/>
        <v>1</v>
      </c>
      <c r="X1035" s="13">
        <f t="shared" si="140"/>
        <v>1</v>
      </c>
      <c r="Y1035" s="13">
        <f t="shared" si="141"/>
        <v>0</v>
      </c>
      <c r="Z1035" s="13">
        <f t="shared" si="142"/>
        <v>0</v>
      </c>
      <c r="AA1035" s="13">
        <f t="shared" si="143"/>
        <v>0</v>
      </c>
      <c r="AB1035" s="13">
        <f t="shared" si="144"/>
        <v>0</v>
      </c>
      <c r="AC1035" s="13">
        <f t="shared" si="145"/>
        <v>0</v>
      </c>
      <c r="AD1035" s="13">
        <f t="shared" si="146"/>
        <v>0</v>
      </c>
      <c r="AE1035" s="13">
        <f t="shared" si="147"/>
        <v>0</v>
      </c>
      <c r="AF1035" s="11" t="s">
        <v>1115</v>
      </c>
    </row>
    <row r="1036" spans="2:32" s="11" customFormat="1" ht="14.1" customHeight="1" outlineLevel="1" x14ac:dyDescent="0.2">
      <c r="B1036" s="65" t="s">
        <v>96</v>
      </c>
      <c r="C1036" s="11" t="s">
        <v>53</v>
      </c>
      <c r="D1036" s="12">
        <v>40382</v>
      </c>
      <c r="E1036" s="11">
        <v>303120</v>
      </c>
      <c r="G1036" s="11" t="s">
        <v>640</v>
      </c>
      <c r="H1036" s="13" t="s">
        <v>124</v>
      </c>
      <c r="I1036" s="11">
        <v>0</v>
      </c>
      <c r="J1036" s="11">
        <v>0</v>
      </c>
      <c r="K1036" s="11">
        <v>0</v>
      </c>
      <c r="L1036" s="11">
        <v>0</v>
      </c>
      <c r="M1036" s="11">
        <v>0</v>
      </c>
      <c r="N1036" s="11">
        <v>0</v>
      </c>
      <c r="O1036" s="11" t="s">
        <v>193</v>
      </c>
      <c r="P1036" s="11">
        <v>283</v>
      </c>
      <c r="Q1036" s="11" t="s">
        <v>52</v>
      </c>
      <c r="S1036" s="11" t="s">
        <v>66</v>
      </c>
      <c r="T1036" s="11" t="s">
        <v>78</v>
      </c>
      <c r="W1036" s="11">
        <f t="shared" si="139"/>
        <v>1</v>
      </c>
      <c r="X1036" s="13">
        <f t="shared" si="140"/>
        <v>1</v>
      </c>
      <c r="Y1036" s="13">
        <f t="shared" si="141"/>
        <v>0</v>
      </c>
      <c r="Z1036" s="13">
        <f t="shared" si="142"/>
        <v>0</v>
      </c>
      <c r="AA1036" s="13">
        <f t="shared" si="143"/>
        <v>0</v>
      </c>
      <c r="AB1036" s="13">
        <f t="shared" si="144"/>
        <v>0</v>
      </c>
      <c r="AC1036" s="13">
        <f t="shared" si="145"/>
        <v>0</v>
      </c>
      <c r="AD1036" s="13">
        <f t="shared" si="146"/>
        <v>0</v>
      </c>
      <c r="AE1036" s="13">
        <f t="shared" si="147"/>
        <v>0</v>
      </c>
      <c r="AF1036" s="11" t="s">
        <v>1115</v>
      </c>
    </row>
    <row r="1037" spans="2:32" s="11" customFormat="1" ht="14.1" customHeight="1" outlineLevel="1" x14ac:dyDescent="0.2">
      <c r="B1037" s="65" t="s">
        <v>96</v>
      </c>
      <c r="C1037" s="11" t="s">
        <v>53</v>
      </c>
      <c r="D1037" s="12">
        <v>40382</v>
      </c>
      <c r="E1037" s="11">
        <v>302534</v>
      </c>
      <c r="G1037" s="11" t="s">
        <v>640</v>
      </c>
      <c r="H1037" s="13" t="s">
        <v>124</v>
      </c>
      <c r="I1037" s="11">
        <v>0</v>
      </c>
      <c r="J1037" s="11">
        <v>0</v>
      </c>
      <c r="K1037" s="11">
        <v>0</v>
      </c>
      <c r="L1037" s="11">
        <v>0</v>
      </c>
      <c r="M1037" s="11">
        <v>0</v>
      </c>
      <c r="N1037" s="11">
        <v>0</v>
      </c>
      <c r="O1037" s="11" t="s">
        <v>193</v>
      </c>
      <c r="P1037" s="11">
        <v>283</v>
      </c>
      <c r="Q1037" s="11" t="s">
        <v>52</v>
      </c>
      <c r="S1037" s="11" t="s">
        <v>66</v>
      </c>
      <c r="T1037" s="11" t="s">
        <v>78</v>
      </c>
      <c r="W1037" s="11">
        <f t="shared" si="139"/>
        <v>1</v>
      </c>
      <c r="X1037" s="13">
        <f t="shared" si="140"/>
        <v>1</v>
      </c>
      <c r="Y1037" s="13">
        <f t="shared" si="141"/>
        <v>0</v>
      </c>
      <c r="Z1037" s="13">
        <f t="shared" si="142"/>
        <v>0</v>
      </c>
      <c r="AA1037" s="13">
        <f t="shared" si="143"/>
        <v>0</v>
      </c>
      <c r="AB1037" s="13">
        <f t="shared" si="144"/>
        <v>0</v>
      </c>
      <c r="AC1037" s="13">
        <f t="shared" si="145"/>
        <v>0</v>
      </c>
      <c r="AD1037" s="13">
        <f t="shared" si="146"/>
        <v>0</v>
      </c>
      <c r="AE1037" s="13">
        <f t="shared" si="147"/>
        <v>0</v>
      </c>
      <c r="AF1037" s="11" t="s">
        <v>1115</v>
      </c>
    </row>
    <row r="1038" spans="2:32" s="11" customFormat="1" ht="14.1" customHeight="1" outlineLevel="1" x14ac:dyDescent="0.2">
      <c r="B1038" s="65" t="s">
        <v>96</v>
      </c>
      <c r="C1038" s="11" t="s">
        <v>53</v>
      </c>
      <c r="D1038" s="12">
        <v>40382</v>
      </c>
      <c r="E1038" s="11">
        <v>304018</v>
      </c>
      <c r="G1038" s="11" t="s">
        <v>640</v>
      </c>
      <c r="H1038" s="13" t="s">
        <v>641</v>
      </c>
      <c r="I1038" s="11">
        <v>0</v>
      </c>
      <c r="J1038" s="11">
        <v>0</v>
      </c>
      <c r="K1038" s="11">
        <v>0</v>
      </c>
      <c r="L1038" s="11">
        <v>0</v>
      </c>
      <c r="M1038" s="11">
        <v>0</v>
      </c>
      <c r="N1038" s="11">
        <v>0</v>
      </c>
      <c r="O1038" s="11" t="s">
        <v>193</v>
      </c>
      <c r="P1038" s="11">
        <v>283</v>
      </c>
      <c r="Q1038" s="11" t="s">
        <v>52</v>
      </c>
      <c r="S1038" s="11" t="s">
        <v>66</v>
      </c>
      <c r="T1038" s="11" t="s">
        <v>78</v>
      </c>
      <c r="W1038" s="11">
        <f t="shared" si="139"/>
        <v>1</v>
      </c>
      <c r="X1038" s="13">
        <f t="shared" si="140"/>
        <v>1</v>
      </c>
      <c r="Y1038" s="13">
        <f t="shared" si="141"/>
        <v>0</v>
      </c>
      <c r="Z1038" s="13">
        <f t="shared" si="142"/>
        <v>0</v>
      </c>
      <c r="AA1038" s="13">
        <f t="shared" si="143"/>
        <v>0</v>
      </c>
      <c r="AB1038" s="13">
        <f t="shared" si="144"/>
        <v>0</v>
      </c>
      <c r="AC1038" s="13">
        <f t="shared" si="145"/>
        <v>0</v>
      </c>
      <c r="AD1038" s="13">
        <f t="shared" si="146"/>
        <v>0</v>
      </c>
      <c r="AE1038" s="13">
        <f t="shared" si="147"/>
        <v>0</v>
      </c>
      <c r="AF1038" s="11" t="s">
        <v>1115</v>
      </c>
    </row>
    <row r="1039" spans="2:32" s="11" customFormat="1" ht="14.1" customHeight="1" outlineLevel="1" x14ac:dyDescent="0.2">
      <c r="B1039" s="65" t="s">
        <v>96</v>
      </c>
      <c r="C1039" s="11" t="s">
        <v>53</v>
      </c>
      <c r="D1039" s="12">
        <v>40382</v>
      </c>
      <c r="E1039" s="11">
        <v>302535</v>
      </c>
      <c r="G1039" s="11" t="s">
        <v>640</v>
      </c>
      <c r="H1039" s="13" t="s">
        <v>124</v>
      </c>
      <c r="I1039" s="11">
        <v>0</v>
      </c>
      <c r="J1039" s="11">
        <v>0</v>
      </c>
      <c r="K1039" s="11">
        <v>0</v>
      </c>
      <c r="L1039" s="11">
        <v>0</v>
      </c>
      <c r="M1039" s="11">
        <v>0</v>
      </c>
      <c r="N1039" s="11">
        <v>0</v>
      </c>
      <c r="O1039" s="11" t="s">
        <v>193</v>
      </c>
      <c r="P1039" s="11">
        <v>283</v>
      </c>
      <c r="Q1039" s="11" t="s">
        <v>52</v>
      </c>
      <c r="S1039" s="11" t="s">
        <v>66</v>
      </c>
      <c r="T1039" s="11" t="s">
        <v>78</v>
      </c>
      <c r="W1039" s="11">
        <f t="shared" si="139"/>
        <v>1</v>
      </c>
      <c r="X1039" s="13">
        <f t="shared" si="140"/>
        <v>1</v>
      </c>
      <c r="Y1039" s="13">
        <f t="shared" si="141"/>
        <v>0</v>
      </c>
      <c r="Z1039" s="13">
        <f t="shared" si="142"/>
        <v>0</v>
      </c>
      <c r="AA1039" s="13">
        <f t="shared" si="143"/>
        <v>0</v>
      </c>
      <c r="AB1039" s="13">
        <f t="shared" si="144"/>
        <v>0</v>
      </c>
      <c r="AC1039" s="13">
        <f t="shared" si="145"/>
        <v>0</v>
      </c>
      <c r="AD1039" s="13">
        <f t="shared" si="146"/>
        <v>0</v>
      </c>
      <c r="AE1039" s="13">
        <f t="shared" si="147"/>
        <v>0</v>
      </c>
      <c r="AF1039" s="11" t="s">
        <v>1115</v>
      </c>
    </row>
    <row r="1040" spans="2:32" s="11" customFormat="1" ht="14.1" customHeight="1" outlineLevel="1" x14ac:dyDescent="0.2">
      <c r="B1040" s="65" t="s">
        <v>557</v>
      </c>
      <c r="C1040" s="11" t="s">
        <v>550</v>
      </c>
      <c r="D1040" s="12">
        <v>40383</v>
      </c>
      <c r="E1040" s="11">
        <v>2597</v>
      </c>
      <c r="G1040" s="11" t="s">
        <v>642</v>
      </c>
      <c r="H1040" s="13" t="s">
        <v>161</v>
      </c>
      <c r="I1040" s="11">
        <v>0</v>
      </c>
      <c r="J1040" s="11">
        <v>0</v>
      </c>
      <c r="K1040" s="11">
        <v>0</v>
      </c>
      <c r="L1040" s="11">
        <v>0</v>
      </c>
      <c r="M1040" s="11">
        <v>0</v>
      </c>
      <c r="N1040" s="11">
        <v>0</v>
      </c>
      <c r="O1040" s="11">
        <v>0</v>
      </c>
      <c r="P1040" s="11">
        <v>703.5</v>
      </c>
      <c r="Q1040" s="11" t="s">
        <v>565</v>
      </c>
      <c r="S1040" s="11" t="s">
        <v>587</v>
      </c>
      <c r="T1040" s="11" t="s">
        <v>78</v>
      </c>
      <c r="W1040" s="11">
        <f t="shared" ref="W1040:W1103" si="148">IF(D1040&gt;0,1,0)</f>
        <v>1</v>
      </c>
      <c r="X1040" s="13">
        <f t="shared" ref="X1040:X1103" si="149">IF(T1040="None",0,1)</f>
        <v>1</v>
      </c>
      <c r="Y1040" s="13">
        <f t="shared" ref="Y1040:Y1103" si="150">IF(H1040="plt gel", 1,0)</f>
        <v>1</v>
      </c>
      <c r="Z1040" s="13">
        <f t="shared" ref="Z1040:Z1103" si="151">IF(H1040="THA",1,0)+IF(H1040="THA/REV",1,0)+IF(H1040="THA/ANT",1,0)</f>
        <v>0</v>
      </c>
      <c r="AA1040" s="13">
        <f t="shared" ref="AA1040:AA1103" si="152">IF(H1040="TkA",1,0)+IF(H1040="TkA/REV",1,0)+IF(H1040="TkA/BILAT",1,0)</f>
        <v>0</v>
      </c>
      <c r="AB1040" s="13">
        <f t="shared" ref="AB1040:AB1103" si="153">IF(H1040="THA",I1040+K1040,0)+IF(H1040="THA/REV",I1040+K1040,0)+IF(H1040="THA/ANT",I1040+K1040,0)</f>
        <v>0</v>
      </c>
      <c r="AC1040" s="13">
        <f t="shared" ref="AC1040:AC1103" si="154">IF(H1040="THA",J1040+L1040,0)+IF(H1040="THA/REV",J1040+L1040,0)+IF(H1040="THA/ANT",J1040+L1040,0)</f>
        <v>0</v>
      </c>
      <c r="AD1040" s="13">
        <f t="shared" ref="AD1040:AD1103" si="155">IF(H1040="TkA",I1040+K1040,0)+IF(H1040="TkA/REV",I1040+K1040,0)+IF(H1040="TkA/BILAT",I1040+K1040,0)</f>
        <v>0</v>
      </c>
      <c r="AE1040" s="13">
        <f t="shared" ref="AE1040:AE1103" si="156">IF(H1040="TkA",J1040+L1040,0)+IF(H1040="TkA/REV",J1040+L1040,0)+IF(H1040="TkA/BILAT",J1040+L1040,0)</f>
        <v>0</v>
      </c>
      <c r="AF1040" s="11" t="s">
        <v>1115</v>
      </c>
    </row>
    <row r="1041" spans="2:32" s="11" customFormat="1" ht="14.1" customHeight="1" outlineLevel="1" x14ac:dyDescent="0.2">
      <c r="B1041" s="65" t="s">
        <v>571</v>
      </c>
      <c r="C1041" s="11" t="s">
        <v>550</v>
      </c>
      <c r="D1041" s="12">
        <v>40375</v>
      </c>
      <c r="E1041" s="11">
        <v>315424313</v>
      </c>
      <c r="F1041" s="11">
        <v>460894</v>
      </c>
      <c r="G1041" s="11" t="s">
        <v>591</v>
      </c>
      <c r="H1041" s="13" t="s">
        <v>55</v>
      </c>
      <c r="I1041" s="11">
        <v>4300</v>
      </c>
      <c r="J1041" s="11">
        <v>2400</v>
      </c>
      <c r="K1041" s="11">
        <v>0</v>
      </c>
      <c r="L1041" s="11">
        <v>0</v>
      </c>
      <c r="M1041" s="11">
        <v>0</v>
      </c>
      <c r="N1041" s="11">
        <v>0</v>
      </c>
      <c r="O1041" s="11" t="s">
        <v>400</v>
      </c>
      <c r="P1041" s="11">
        <v>1312.5</v>
      </c>
      <c r="Q1041" s="11" t="s">
        <v>565</v>
      </c>
      <c r="S1041" s="11" t="s">
        <v>569</v>
      </c>
      <c r="T1041" s="11" t="s">
        <v>147</v>
      </c>
      <c r="U1041" s="11">
        <v>535080</v>
      </c>
      <c r="W1041" s="11">
        <f t="shared" si="148"/>
        <v>1</v>
      </c>
      <c r="X1041" s="13">
        <f t="shared" si="149"/>
        <v>0</v>
      </c>
      <c r="Y1041" s="13">
        <f t="shared" si="150"/>
        <v>0</v>
      </c>
      <c r="Z1041" s="13">
        <f t="shared" si="151"/>
        <v>0</v>
      </c>
      <c r="AA1041" s="13">
        <f t="shared" si="152"/>
        <v>0</v>
      </c>
      <c r="AB1041" s="13">
        <f t="shared" si="153"/>
        <v>0</v>
      </c>
      <c r="AC1041" s="13">
        <f t="shared" si="154"/>
        <v>0</v>
      </c>
      <c r="AD1041" s="13">
        <f t="shared" si="155"/>
        <v>0</v>
      </c>
      <c r="AE1041" s="13">
        <f t="shared" si="156"/>
        <v>0</v>
      </c>
      <c r="AF1041" s="11" t="s">
        <v>1115</v>
      </c>
    </row>
    <row r="1042" spans="2:32" s="11" customFormat="1" ht="14.1" customHeight="1" outlineLevel="1" x14ac:dyDescent="0.2">
      <c r="B1042" s="65" t="s">
        <v>96</v>
      </c>
      <c r="C1042" s="11" t="s">
        <v>53</v>
      </c>
      <c r="D1042" s="12">
        <v>40383</v>
      </c>
      <c r="E1042" s="11">
        <v>303224</v>
      </c>
      <c r="G1042" s="11" t="s">
        <v>141</v>
      </c>
      <c r="H1042" s="13" t="s">
        <v>109</v>
      </c>
      <c r="I1042" s="11">
        <v>675</v>
      </c>
      <c r="J1042" s="11">
        <v>240</v>
      </c>
      <c r="K1042" s="11">
        <v>0</v>
      </c>
      <c r="L1042" s="11">
        <v>0</v>
      </c>
      <c r="M1042" s="11">
        <v>0</v>
      </c>
      <c r="N1042" s="11">
        <v>0</v>
      </c>
      <c r="O1042" s="11" t="s">
        <v>193</v>
      </c>
      <c r="P1042" s="11">
        <v>567</v>
      </c>
      <c r="Q1042" s="11" t="s">
        <v>52</v>
      </c>
      <c r="S1042" s="11" t="s">
        <v>66</v>
      </c>
      <c r="T1042" s="11" t="s">
        <v>147</v>
      </c>
      <c r="W1042" s="11">
        <f t="shared" si="148"/>
        <v>1</v>
      </c>
      <c r="X1042" s="13">
        <f t="shared" si="149"/>
        <v>0</v>
      </c>
      <c r="Y1042" s="13">
        <f t="shared" si="150"/>
        <v>0</v>
      </c>
      <c r="Z1042" s="13">
        <f t="shared" si="151"/>
        <v>0</v>
      </c>
      <c r="AA1042" s="13">
        <f t="shared" si="152"/>
        <v>1</v>
      </c>
      <c r="AB1042" s="13">
        <f t="shared" si="153"/>
        <v>0</v>
      </c>
      <c r="AC1042" s="13">
        <f t="shared" si="154"/>
        <v>0</v>
      </c>
      <c r="AD1042" s="13">
        <f t="shared" si="155"/>
        <v>675</v>
      </c>
      <c r="AE1042" s="13">
        <f t="shared" si="156"/>
        <v>240</v>
      </c>
      <c r="AF1042" s="11" t="s">
        <v>1115</v>
      </c>
    </row>
    <row r="1043" spans="2:32" s="11" customFormat="1" ht="14.1" customHeight="1" outlineLevel="1" x14ac:dyDescent="0.2">
      <c r="B1043" s="65" t="s">
        <v>906</v>
      </c>
      <c r="C1043" s="11" t="s">
        <v>550</v>
      </c>
      <c r="D1043" s="12">
        <v>40383</v>
      </c>
      <c r="E1043" s="11">
        <v>8666540</v>
      </c>
      <c r="F1043" s="11">
        <v>6911374</v>
      </c>
      <c r="G1043" s="11" t="s">
        <v>643</v>
      </c>
      <c r="H1043" s="13" t="s">
        <v>644</v>
      </c>
      <c r="I1043" s="11">
        <v>2950</v>
      </c>
      <c r="J1043" s="11">
        <v>750</v>
      </c>
      <c r="K1043" s="11">
        <v>0</v>
      </c>
      <c r="L1043" s="11">
        <v>0</v>
      </c>
      <c r="M1043" s="11">
        <v>0</v>
      </c>
      <c r="N1043" s="11">
        <v>0</v>
      </c>
      <c r="O1043" s="11" t="s">
        <v>400</v>
      </c>
      <c r="P1043" s="11">
        <v>1290</v>
      </c>
      <c r="Q1043" s="11" t="s">
        <v>565</v>
      </c>
      <c r="S1043" s="11" t="s">
        <v>569</v>
      </c>
      <c r="T1043" s="11" t="s">
        <v>147</v>
      </c>
      <c r="U1043" s="11" t="s">
        <v>650</v>
      </c>
      <c r="W1043" s="11">
        <f t="shared" si="148"/>
        <v>1</v>
      </c>
      <c r="X1043" s="13">
        <f t="shared" si="149"/>
        <v>0</v>
      </c>
      <c r="Y1043" s="13">
        <f t="shared" si="150"/>
        <v>0</v>
      </c>
      <c r="Z1043" s="13">
        <f t="shared" si="151"/>
        <v>0</v>
      </c>
      <c r="AA1043" s="13">
        <f t="shared" si="152"/>
        <v>0</v>
      </c>
      <c r="AB1043" s="13">
        <f t="shared" si="153"/>
        <v>0</v>
      </c>
      <c r="AC1043" s="13">
        <f t="shared" si="154"/>
        <v>0</v>
      </c>
      <c r="AD1043" s="13">
        <f t="shared" si="155"/>
        <v>0</v>
      </c>
      <c r="AE1043" s="13">
        <f t="shared" si="156"/>
        <v>0</v>
      </c>
      <c r="AF1043" s="11" t="s">
        <v>1115</v>
      </c>
    </row>
    <row r="1044" spans="2:32" s="11" customFormat="1" ht="14.1" customHeight="1" outlineLevel="1" x14ac:dyDescent="0.2">
      <c r="B1044" s="65" t="s">
        <v>137</v>
      </c>
      <c r="C1044" s="11" t="s">
        <v>53</v>
      </c>
      <c r="D1044" s="12">
        <v>40383</v>
      </c>
      <c r="E1044" s="11">
        <v>569354</v>
      </c>
      <c r="G1044" s="11" t="s">
        <v>36</v>
      </c>
      <c r="H1044" s="13" t="s">
        <v>55</v>
      </c>
      <c r="I1044" s="11">
        <v>300</v>
      </c>
      <c r="J1044" s="11">
        <v>130</v>
      </c>
      <c r="K1044" s="11">
        <v>0</v>
      </c>
      <c r="L1044" s="11">
        <v>0</v>
      </c>
      <c r="M1044" s="11">
        <v>0</v>
      </c>
      <c r="N1044" s="11">
        <v>0</v>
      </c>
      <c r="O1044" s="11" t="s">
        <v>193</v>
      </c>
      <c r="P1044" s="11">
        <v>567</v>
      </c>
      <c r="Q1044" s="11" t="s">
        <v>75</v>
      </c>
      <c r="S1044" s="11" t="s">
        <v>66</v>
      </c>
      <c r="T1044" s="11" t="s">
        <v>112</v>
      </c>
      <c r="W1044" s="11">
        <f t="shared" si="148"/>
        <v>1</v>
      </c>
      <c r="X1044" s="13">
        <f t="shared" si="149"/>
        <v>0</v>
      </c>
      <c r="Y1044" s="13">
        <f t="shared" si="150"/>
        <v>0</v>
      </c>
      <c r="Z1044" s="13">
        <f t="shared" si="151"/>
        <v>0</v>
      </c>
      <c r="AA1044" s="13">
        <f t="shared" si="152"/>
        <v>0</v>
      </c>
      <c r="AB1044" s="13">
        <f t="shared" si="153"/>
        <v>0</v>
      </c>
      <c r="AC1044" s="13">
        <f t="shared" si="154"/>
        <v>0</v>
      </c>
      <c r="AD1044" s="13">
        <f t="shared" si="155"/>
        <v>0</v>
      </c>
      <c r="AE1044" s="13">
        <f t="shared" si="156"/>
        <v>0</v>
      </c>
      <c r="AF1044" s="11" t="s">
        <v>1115</v>
      </c>
    </row>
    <row r="1045" spans="2:32" s="11" customFormat="1" ht="14.1" customHeight="1" outlineLevel="1" x14ac:dyDescent="0.2">
      <c r="B1045" s="65" t="s">
        <v>441</v>
      </c>
      <c r="C1045" s="11" t="s">
        <v>53</v>
      </c>
      <c r="D1045" s="12">
        <v>40383</v>
      </c>
      <c r="E1045" s="110">
        <v>110011284560</v>
      </c>
      <c r="F1045" s="11">
        <v>514399303</v>
      </c>
      <c r="G1045" s="11" t="s">
        <v>645</v>
      </c>
      <c r="H1045" s="13" t="s">
        <v>88</v>
      </c>
      <c r="I1045" s="11">
        <v>400</v>
      </c>
      <c r="J1045" s="11">
        <v>130</v>
      </c>
      <c r="K1045" s="11">
        <v>0</v>
      </c>
      <c r="L1045" s="11">
        <v>0</v>
      </c>
      <c r="M1045" s="11">
        <v>0</v>
      </c>
      <c r="N1045" s="11">
        <v>0</v>
      </c>
      <c r="O1045" s="11" t="s">
        <v>400</v>
      </c>
      <c r="P1045" s="11">
        <v>704</v>
      </c>
      <c r="Q1045" s="11" t="s">
        <v>305</v>
      </c>
      <c r="S1045" s="11" t="s">
        <v>66</v>
      </c>
      <c r="T1045" s="11" t="s">
        <v>147</v>
      </c>
      <c r="U1045" s="11" t="s">
        <v>651</v>
      </c>
      <c r="W1045" s="11">
        <f t="shared" si="148"/>
        <v>1</v>
      </c>
      <c r="X1045" s="13">
        <f t="shared" si="149"/>
        <v>0</v>
      </c>
      <c r="Y1045" s="13">
        <f t="shared" si="150"/>
        <v>0</v>
      </c>
      <c r="Z1045" s="13">
        <f t="shared" si="151"/>
        <v>1</v>
      </c>
      <c r="AA1045" s="13">
        <f t="shared" si="152"/>
        <v>0</v>
      </c>
      <c r="AB1045" s="13">
        <f t="shared" si="153"/>
        <v>400</v>
      </c>
      <c r="AC1045" s="13">
        <f t="shared" si="154"/>
        <v>130</v>
      </c>
      <c r="AD1045" s="13">
        <f t="shared" si="155"/>
        <v>0</v>
      </c>
      <c r="AE1045" s="13">
        <f t="shared" si="156"/>
        <v>0</v>
      </c>
      <c r="AF1045" s="11" t="s">
        <v>1115</v>
      </c>
    </row>
    <row r="1046" spans="2:32" s="11" customFormat="1" ht="14.1" customHeight="1" outlineLevel="1" x14ac:dyDescent="0.2">
      <c r="B1046" s="65" t="s">
        <v>607</v>
      </c>
      <c r="C1046" s="11" t="s">
        <v>550</v>
      </c>
      <c r="D1046" s="12">
        <v>40372</v>
      </c>
      <c r="E1046" s="11">
        <v>217510216</v>
      </c>
      <c r="F1046" s="11">
        <v>99122</v>
      </c>
      <c r="G1046" s="11" t="s">
        <v>625</v>
      </c>
      <c r="H1046" s="13" t="s">
        <v>161</v>
      </c>
      <c r="I1046" s="11">
        <v>0</v>
      </c>
      <c r="J1046" s="11">
        <v>0</v>
      </c>
      <c r="K1046" s="11">
        <v>0</v>
      </c>
      <c r="L1046" s="11">
        <v>0</v>
      </c>
      <c r="M1046" s="11">
        <v>0</v>
      </c>
      <c r="N1046" s="11">
        <v>0</v>
      </c>
      <c r="O1046" s="11">
        <v>0</v>
      </c>
      <c r="P1046" s="11">
        <v>625</v>
      </c>
      <c r="Q1046" s="11" t="s">
        <v>555</v>
      </c>
      <c r="S1046" s="11" t="s">
        <v>587</v>
      </c>
      <c r="T1046" s="11" t="s">
        <v>78</v>
      </c>
      <c r="U1046" s="11">
        <v>527394</v>
      </c>
      <c r="W1046" s="11">
        <f t="shared" si="148"/>
        <v>1</v>
      </c>
      <c r="X1046" s="13">
        <f t="shared" si="149"/>
        <v>1</v>
      </c>
      <c r="Y1046" s="13">
        <f t="shared" si="150"/>
        <v>1</v>
      </c>
      <c r="Z1046" s="13">
        <f t="shared" si="151"/>
        <v>0</v>
      </c>
      <c r="AA1046" s="13">
        <f t="shared" si="152"/>
        <v>0</v>
      </c>
      <c r="AB1046" s="13">
        <f t="shared" si="153"/>
        <v>0</v>
      </c>
      <c r="AC1046" s="13">
        <f t="shared" si="154"/>
        <v>0</v>
      </c>
      <c r="AD1046" s="13">
        <f t="shared" si="155"/>
        <v>0</v>
      </c>
      <c r="AE1046" s="13">
        <f t="shared" si="156"/>
        <v>0</v>
      </c>
      <c r="AF1046" s="11" t="s">
        <v>1115</v>
      </c>
    </row>
    <row r="1047" spans="2:32" s="11" customFormat="1" ht="14.1" customHeight="1" outlineLevel="1" x14ac:dyDescent="0.2">
      <c r="B1047" s="65" t="s">
        <v>571</v>
      </c>
      <c r="C1047" s="11" t="s">
        <v>550</v>
      </c>
      <c r="D1047" s="12">
        <v>40382</v>
      </c>
      <c r="E1047" s="11">
        <v>315423967</v>
      </c>
      <c r="F1047" s="11">
        <v>420265</v>
      </c>
      <c r="G1047" s="11" t="s">
        <v>591</v>
      </c>
      <c r="H1047" s="13" t="s">
        <v>90</v>
      </c>
      <c r="I1047" s="11">
        <v>1750</v>
      </c>
      <c r="J1047" s="11">
        <v>1100</v>
      </c>
      <c r="K1047" s="11">
        <v>0</v>
      </c>
      <c r="L1047" s="11">
        <v>0</v>
      </c>
      <c r="M1047" s="11">
        <v>0</v>
      </c>
      <c r="N1047" s="11">
        <v>0</v>
      </c>
      <c r="O1047" s="11" t="s">
        <v>400</v>
      </c>
      <c r="P1047" s="11">
        <v>932.5</v>
      </c>
      <c r="Q1047" s="11" t="s">
        <v>555</v>
      </c>
      <c r="S1047" s="11" t="s">
        <v>569</v>
      </c>
      <c r="T1047" s="11" t="s">
        <v>147</v>
      </c>
      <c r="U1047" s="11">
        <v>530338</v>
      </c>
      <c r="W1047" s="11">
        <f t="shared" si="148"/>
        <v>1</v>
      </c>
      <c r="X1047" s="13">
        <f t="shared" si="149"/>
        <v>0</v>
      </c>
      <c r="Y1047" s="13">
        <f t="shared" si="150"/>
        <v>0</v>
      </c>
      <c r="Z1047" s="13">
        <f t="shared" si="151"/>
        <v>0</v>
      </c>
      <c r="AA1047" s="13">
        <f t="shared" si="152"/>
        <v>0</v>
      </c>
      <c r="AB1047" s="13">
        <f t="shared" si="153"/>
        <v>0</v>
      </c>
      <c r="AC1047" s="13">
        <f t="shared" si="154"/>
        <v>0</v>
      </c>
      <c r="AD1047" s="13">
        <f t="shared" si="155"/>
        <v>0</v>
      </c>
      <c r="AE1047" s="13">
        <f t="shared" si="156"/>
        <v>0</v>
      </c>
      <c r="AF1047" s="11" t="s">
        <v>1115</v>
      </c>
    </row>
    <row r="1048" spans="2:32" s="11" customFormat="1" ht="14.1" customHeight="1" outlineLevel="1" x14ac:dyDescent="0.2">
      <c r="B1048" s="65" t="s">
        <v>607</v>
      </c>
      <c r="C1048" s="11" t="s">
        <v>550</v>
      </c>
      <c r="D1048" s="12">
        <v>40383</v>
      </c>
      <c r="E1048" s="11">
        <v>217620334</v>
      </c>
      <c r="F1048" s="11">
        <v>516968</v>
      </c>
      <c r="G1048" s="11" t="s">
        <v>625</v>
      </c>
      <c r="H1048" s="13" t="s">
        <v>161</v>
      </c>
      <c r="I1048" s="11">
        <v>0</v>
      </c>
      <c r="J1048" s="11">
        <v>0</v>
      </c>
      <c r="K1048" s="11">
        <v>0</v>
      </c>
      <c r="L1048" s="11">
        <v>0</v>
      </c>
      <c r="M1048" s="11">
        <v>0</v>
      </c>
      <c r="N1048" s="11">
        <v>0</v>
      </c>
      <c r="O1048" s="11">
        <v>0</v>
      </c>
      <c r="P1048" s="11">
        <v>703.5</v>
      </c>
      <c r="Q1048" s="11" t="s">
        <v>555</v>
      </c>
      <c r="S1048" s="11" t="s">
        <v>587</v>
      </c>
      <c r="T1048" s="11" t="s">
        <v>78</v>
      </c>
      <c r="U1048" s="11">
        <v>527396</v>
      </c>
      <c r="W1048" s="11">
        <f t="shared" si="148"/>
        <v>1</v>
      </c>
      <c r="X1048" s="13">
        <f t="shared" si="149"/>
        <v>1</v>
      </c>
      <c r="Y1048" s="13">
        <f t="shared" si="150"/>
        <v>1</v>
      </c>
      <c r="Z1048" s="13">
        <f t="shared" si="151"/>
        <v>0</v>
      </c>
      <c r="AA1048" s="13">
        <f t="shared" si="152"/>
        <v>0</v>
      </c>
      <c r="AB1048" s="13">
        <f t="shared" si="153"/>
        <v>0</v>
      </c>
      <c r="AC1048" s="13">
        <f t="shared" si="154"/>
        <v>0</v>
      </c>
      <c r="AD1048" s="13">
        <f t="shared" si="155"/>
        <v>0</v>
      </c>
      <c r="AE1048" s="13">
        <f t="shared" si="156"/>
        <v>0</v>
      </c>
      <c r="AF1048" s="11" t="s">
        <v>1115</v>
      </c>
    </row>
    <row r="1049" spans="2:32" s="11" customFormat="1" ht="14.1" customHeight="1" outlineLevel="1" x14ac:dyDescent="0.2">
      <c r="B1049" s="65" t="s">
        <v>541</v>
      </c>
      <c r="C1049" s="11" t="s">
        <v>592</v>
      </c>
      <c r="D1049" s="12">
        <v>40386</v>
      </c>
      <c r="E1049" s="11">
        <v>807686590</v>
      </c>
      <c r="F1049" s="11">
        <v>270875</v>
      </c>
      <c r="G1049" s="11" t="s">
        <v>634</v>
      </c>
      <c r="H1049" s="13" t="s">
        <v>107</v>
      </c>
      <c r="I1049" s="11">
        <v>500</v>
      </c>
      <c r="J1049" s="11">
        <v>250</v>
      </c>
      <c r="K1049" s="11">
        <v>0</v>
      </c>
      <c r="L1049" s="11">
        <v>0</v>
      </c>
      <c r="M1049" s="11">
        <v>0</v>
      </c>
      <c r="N1049" s="11">
        <v>0</v>
      </c>
      <c r="O1049" s="11" t="s">
        <v>400</v>
      </c>
      <c r="P1049" s="11">
        <v>702.5</v>
      </c>
      <c r="Q1049" s="11" t="s">
        <v>545</v>
      </c>
      <c r="S1049" s="11" t="s">
        <v>569</v>
      </c>
      <c r="T1049" s="11" t="s">
        <v>147</v>
      </c>
      <c r="U1049" s="11">
        <v>528317</v>
      </c>
      <c r="W1049" s="11">
        <f t="shared" si="148"/>
        <v>1</v>
      </c>
      <c r="X1049" s="13">
        <f t="shared" si="149"/>
        <v>0</v>
      </c>
      <c r="Y1049" s="13">
        <f t="shared" si="150"/>
        <v>0</v>
      </c>
      <c r="Z1049" s="13">
        <f t="shared" si="151"/>
        <v>1</v>
      </c>
      <c r="AA1049" s="13">
        <f t="shared" si="152"/>
        <v>0</v>
      </c>
      <c r="AB1049" s="13">
        <f t="shared" si="153"/>
        <v>500</v>
      </c>
      <c r="AC1049" s="13">
        <f t="shared" si="154"/>
        <v>250</v>
      </c>
      <c r="AD1049" s="13">
        <f t="shared" si="155"/>
        <v>0</v>
      </c>
      <c r="AE1049" s="13">
        <f t="shared" si="156"/>
        <v>0</v>
      </c>
      <c r="AF1049" s="11" t="s">
        <v>1115</v>
      </c>
    </row>
    <row r="1050" spans="2:32" s="11" customFormat="1" ht="14.1" customHeight="1" outlineLevel="1" x14ac:dyDescent="0.2">
      <c r="B1050" s="65" t="s">
        <v>137</v>
      </c>
      <c r="C1050" s="11" t="s">
        <v>53</v>
      </c>
      <c r="D1050" s="12">
        <v>40386</v>
      </c>
      <c r="E1050" s="11">
        <v>303450</v>
      </c>
      <c r="G1050" s="11" t="s">
        <v>26</v>
      </c>
      <c r="H1050" s="13" t="s">
        <v>55</v>
      </c>
      <c r="I1050" s="11">
        <v>75</v>
      </c>
      <c r="J1050" s="11">
        <v>0</v>
      </c>
      <c r="K1050" s="11">
        <v>0</v>
      </c>
      <c r="L1050" s="11">
        <v>0</v>
      </c>
      <c r="M1050" s="11">
        <v>0</v>
      </c>
      <c r="N1050" s="11">
        <v>0</v>
      </c>
      <c r="O1050" s="11" t="s">
        <v>193</v>
      </c>
      <c r="P1050" s="11">
        <v>283</v>
      </c>
      <c r="Q1050" s="11" t="s">
        <v>52</v>
      </c>
      <c r="S1050" s="11" t="s">
        <v>66</v>
      </c>
      <c r="T1050" s="11" t="s">
        <v>78</v>
      </c>
      <c r="W1050" s="11">
        <f t="shared" si="148"/>
        <v>1</v>
      </c>
      <c r="X1050" s="13">
        <f t="shared" si="149"/>
        <v>1</v>
      </c>
      <c r="Y1050" s="13">
        <f t="shared" si="150"/>
        <v>0</v>
      </c>
      <c r="Z1050" s="13">
        <f t="shared" si="151"/>
        <v>0</v>
      </c>
      <c r="AA1050" s="13">
        <f t="shared" si="152"/>
        <v>0</v>
      </c>
      <c r="AB1050" s="13">
        <f t="shared" si="153"/>
        <v>0</v>
      </c>
      <c r="AC1050" s="13">
        <f t="shared" si="154"/>
        <v>0</v>
      </c>
      <c r="AD1050" s="13">
        <f t="shared" si="155"/>
        <v>0</v>
      </c>
      <c r="AE1050" s="13">
        <f t="shared" si="156"/>
        <v>0</v>
      </c>
      <c r="AF1050" s="11" t="s">
        <v>1115</v>
      </c>
    </row>
    <row r="1051" spans="2:32" s="11" customFormat="1" ht="14.1" customHeight="1" outlineLevel="1" x14ac:dyDescent="0.2">
      <c r="B1051" s="65" t="s">
        <v>607</v>
      </c>
      <c r="C1051" s="11" t="s">
        <v>550</v>
      </c>
      <c r="D1051" s="12">
        <v>40386</v>
      </c>
      <c r="E1051" s="11">
        <v>217628075</v>
      </c>
      <c r="F1051" s="11">
        <v>46641</v>
      </c>
      <c r="G1051" s="11" t="s">
        <v>646</v>
      </c>
      <c r="H1051" s="13" t="s">
        <v>127</v>
      </c>
      <c r="I1051" s="11">
        <v>450</v>
      </c>
      <c r="J1051" s="11">
        <v>170</v>
      </c>
      <c r="K1051" s="11">
        <v>0</v>
      </c>
      <c r="L1051" s="11">
        <v>0</v>
      </c>
      <c r="M1051" s="11">
        <v>0</v>
      </c>
      <c r="N1051" s="11">
        <v>0</v>
      </c>
      <c r="O1051" s="11" t="s">
        <v>400</v>
      </c>
      <c r="P1051" s="11">
        <v>797.5</v>
      </c>
      <c r="Q1051" s="11" t="s">
        <v>553</v>
      </c>
      <c r="S1051" s="11" t="s">
        <v>569</v>
      </c>
      <c r="T1051" s="11" t="s">
        <v>147</v>
      </c>
      <c r="U1051" s="11">
        <v>528313</v>
      </c>
      <c r="W1051" s="11">
        <f t="shared" si="148"/>
        <v>1</v>
      </c>
      <c r="X1051" s="13">
        <f t="shared" si="149"/>
        <v>0</v>
      </c>
      <c r="Y1051" s="13">
        <f t="shared" si="150"/>
        <v>0</v>
      </c>
      <c r="Z1051" s="13">
        <f t="shared" si="151"/>
        <v>0</v>
      </c>
      <c r="AA1051" s="13">
        <f t="shared" si="152"/>
        <v>0</v>
      </c>
      <c r="AB1051" s="13">
        <f t="shared" si="153"/>
        <v>0</v>
      </c>
      <c r="AC1051" s="13">
        <f t="shared" si="154"/>
        <v>0</v>
      </c>
      <c r="AD1051" s="13">
        <f t="shared" si="155"/>
        <v>0</v>
      </c>
      <c r="AE1051" s="13">
        <f t="shared" si="156"/>
        <v>0</v>
      </c>
      <c r="AF1051" s="11" t="s">
        <v>1115</v>
      </c>
    </row>
    <row r="1052" spans="2:32" s="11" customFormat="1" ht="14.1" customHeight="1" outlineLevel="1" x14ac:dyDescent="0.2">
      <c r="B1052" s="65" t="s">
        <v>83</v>
      </c>
      <c r="C1052" s="11" t="s">
        <v>53</v>
      </c>
      <c r="D1052" s="12">
        <v>40386</v>
      </c>
      <c r="E1052" s="11">
        <v>2552071</v>
      </c>
      <c r="F1052" s="11" t="s">
        <v>647</v>
      </c>
      <c r="G1052" s="11" t="s">
        <v>31</v>
      </c>
      <c r="H1052" s="13" t="s">
        <v>73</v>
      </c>
      <c r="I1052" s="11">
        <v>300</v>
      </c>
      <c r="J1052" s="11">
        <v>130</v>
      </c>
      <c r="K1052" s="11">
        <v>0</v>
      </c>
      <c r="L1052" s="11">
        <v>0</v>
      </c>
      <c r="M1052" s="11">
        <v>0</v>
      </c>
      <c r="N1052" s="11">
        <v>0</v>
      </c>
      <c r="O1052" s="11" t="s">
        <v>400</v>
      </c>
      <c r="P1052" s="11">
        <v>520</v>
      </c>
      <c r="Q1052" s="11" t="s">
        <v>75</v>
      </c>
      <c r="S1052" s="11" t="s">
        <v>66</v>
      </c>
      <c r="T1052" s="11" t="s">
        <v>147</v>
      </c>
      <c r="W1052" s="11">
        <f t="shared" si="148"/>
        <v>1</v>
      </c>
      <c r="X1052" s="13">
        <f t="shared" si="149"/>
        <v>0</v>
      </c>
      <c r="Y1052" s="13">
        <f t="shared" si="150"/>
        <v>0</v>
      </c>
      <c r="Z1052" s="13">
        <f t="shared" si="151"/>
        <v>0</v>
      </c>
      <c r="AA1052" s="13">
        <f t="shared" si="152"/>
        <v>0</v>
      </c>
      <c r="AB1052" s="13">
        <f t="shared" si="153"/>
        <v>0</v>
      </c>
      <c r="AC1052" s="13">
        <f t="shared" si="154"/>
        <v>0</v>
      </c>
      <c r="AD1052" s="13">
        <f t="shared" si="155"/>
        <v>0</v>
      </c>
      <c r="AE1052" s="13">
        <f t="shared" si="156"/>
        <v>0</v>
      </c>
      <c r="AF1052" s="11" t="s">
        <v>1115</v>
      </c>
    </row>
    <row r="1053" spans="2:32" s="11" customFormat="1" ht="14.1" customHeight="1" outlineLevel="1" x14ac:dyDescent="0.2">
      <c r="B1053" s="65" t="s">
        <v>30</v>
      </c>
      <c r="C1053" s="11" t="s">
        <v>53</v>
      </c>
      <c r="D1053" s="12">
        <v>40383</v>
      </c>
      <c r="E1053" s="11">
        <v>12987343</v>
      </c>
      <c r="F1053" s="11">
        <v>407528</v>
      </c>
      <c r="G1053" s="11" t="s">
        <v>45</v>
      </c>
      <c r="H1053" s="13" t="s">
        <v>109</v>
      </c>
      <c r="I1053" s="11">
        <v>150</v>
      </c>
      <c r="J1053" s="11">
        <v>0</v>
      </c>
      <c r="K1053" s="11">
        <v>350</v>
      </c>
      <c r="L1053" s="11">
        <v>250</v>
      </c>
      <c r="M1053" s="11">
        <v>0</v>
      </c>
      <c r="N1053" s="11">
        <v>0</v>
      </c>
      <c r="O1053" s="11" t="s">
        <v>193</v>
      </c>
      <c r="P1053" s="11">
        <v>550</v>
      </c>
      <c r="Q1053" s="11" t="s">
        <v>43</v>
      </c>
      <c r="S1053" s="11" t="s">
        <v>66</v>
      </c>
      <c r="T1053" s="11" t="s">
        <v>147</v>
      </c>
      <c r="U1053" s="11" t="s">
        <v>833</v>
      </c>
      <c r="W1053" s="11">
        <f t="shared" si="148"/>
        <v>1</v>
      </c>
      <c r="X1053" s="13">
        <f t="shared" si="149"/>
        <v>0</v>
      </c>
      <c r="Y1053" s="13">
        <f t="shared" si="150"/>
        <v>0</v>
      </c>
      <c r="Z1053" s="13">
        <f t="shared" si="151"/>
        <v>0</v>
      </c>
      <c r="AA1053" s="13">
        <f t="shared" si="152"/>
        <v>1</v>
      </c>
      <c r="AB1053" s="13">
        <f t="shared" si="153"/>
        <v>0</v>
      </c>
      <c r="AC1053" s="13">
        <f t="shared" si="154"/>
        <v>0</v>
      </c>
      <c r="AD1053" s="13">
        <f t="shared" si="155"/>
        <v>500</v>
      </c>
      <c r="AE1053" s="13">
        <f t="shared" si="156"/>
        <v>250</v>
      </c>
      <c r="AF1053" s="11" t="s">
        <v>1115</v>
      </c>
    </row>
    <row r="1054" spans="2:32" s="11" customFormat="1" ht="14.1" customHeight="1" outlineLevel="1" x14ac:dyDescent="0.2">
      <c r="B1054" s="65" t="s">
        <v>541</v>
      </c>
      <c r="C1054" s="11" t="s">
        <v>592</v>
      </c>
      <c r="D1054" s="12">
        <v>40386</v>
      </c>
      <c r="E1054" s="11">
        <v>807652359</v>
      </c>
      <c r="F1054" s="11">
        <v>270273</v>
      </c>
      <c r="G1054" s="11" t="s">
        <v>648</v>
      </c>
      <c r="H1054" s="13" t="s">
        <v>55</v>
      </c>
      <c r="I1054" s="11">
        <v>500</v>
      </c>
      <c r="J1054" s="11">
        <v>250</v>
      </c>
      <c r="K1054" s="11">
        <v>0</v>
      </c>
      <c r="L1054" s="11">
        <v>0</v>
      </c>
      <c r="M1054" s="11">
        <v>0</v>
      </c>
      <c r="N1054" s="11">
        <v>0</v>
      </c>
      <c r="O1054" s="11" t="s">
        <v>400</v>
      </c>
      <c r="P1054" s="11">
        <v>832.5</v>
      </c>
      <c r="Q1054" s="11" t="s">
        <v>545</v>
      </c>
      <c r="S1054" s="11" t="s">
        <v>569</v>
      </c>
      <c r="T1054" s="11" t="s">
        <v>147</v>
      </c>
      <c r="U1054" s="11">
        <v>528316</v>
      </c>
      <c r="W1054" s="11">
        <f t="shared" si="148"/>
        <v>1</v>
      </c>
      <c r="X1054" s="13">
        <f t="shared" si="149"/>
        <v>0</v>
      </c>
      <c r="Y1054" s="13">
        <f t="shared" si="150"/>
        <v>0</v>
      </c>
      <c r="Z1054" s="13">
        <f t="shared" si="151"/>
        <v>0</v>
      </c>
      <c r="AA1054" s="13">
        <f t="shared" si="152"/>
        <v>0</v>
      </c>
      <c r="AB1054" s="13">
        <f t="shared" si="153"/>
        <v>0</v>
      </c>
      <c r="AC1054" s="13">
        <f t="shared" si="154"/>
        <v>0</v>
      </c>
      <c r="AD1054" s="13">
        <f t="shared" si="155"/>
        <v>0</v>
      </c>
      <c r="AE1054" s="13">
        <f t="shared" si="156"/>
        <v>0</v>
      </c>
      <c r="AF1054" s="11" t="s">
        <v>1115</v>
      </c>
    </row>
    <row r="1055" spans="2:32" s="11" customFormat="1" ht="14.1" customHeight="1" outlineLevel="1" x14ac:dyDescent="0.2">
      <c r="B1055" s="65" t="s">
        <v>83</v>
      </c>
      <c r="C1055" s="11" t="s">
        <v>53</v>
      </c>
      <c r="D1055" s="12">
        <v>40386</v>
      </c>
      <c r="E1055" s="11">
        <v>2227589</v>
      </c>
      <c r="F1055" s="11" t="s">
        <v>649</v>
      </c>
      <c r="G1055" s="11" t="s">
        <v>29</v>
      </c>
      <c r="H1055" s="13" t="s">
        <v>107</v>
      </c>
      <c r="I1055" s="11">
        <v>200</v>
      </c>
      <c r="J1055" s="11">
        <v>0</v>
      </c>
      <c r="K1055" s="11">
        <v>150</v>
      </c>
      <c r="L1055" s="11">
        <v>170</v>
      </c>
      <c r="M1055" s="11">
        <v>0</v>
      </c>
      <c r="N1055" s="11">
        <v>0</v>
      </c>
      <c r="O1055" s="11" t="s">
        <v>400</v>
      </c>
      <c r="P1055" s="11">
        <v>520</v>
      </c>
      <c r="Q1055" s="11" t="s">
        <v>75</v>
      </c>
      <c r="S1055" s="11" t="s">
        <v>66</v>
      </c>
      <c r="T1055" s="11" t="s">
        <v>147</v>
      </c>
      <c r="W1055" s="11">
        <f t="shared" si="148"/>
        <v>1</v>
      </c>
      <c r="X1055" s="13">
        <f t="shared" si="149"/>
        <v>0</v>
      </c>
      <c r="Y1055" s="13">
        <f t="shared" si="150"/>
        <v>0</v>
      </c>
      <c r="Z1055" s="13">
        <f t="shared" si="151"/>
        <v>1</v>
      </c>
      <c r="AA1055" s="13">
        <f t="shared" si="152"/>
        <v>0</v>
      </c>
      <c r="AB1055" s="13">
        <f t="shared" si="153"/>
        <v>350</v>
      </c>
      <c r="AC1055" s="13">
        <f t="shared" si="154"/>
        <v>170</v>
      </c>
      <c r="AD1055" s="13">
        <f t="shared" si="155"/>
        <v>0</v>
      </c>
      <c r="AE1055" s="13">
        <f t="shared" si="156"/>
        <v>0</v>
      </c>
      <c r="AF1055" s="11" t="s">
        <v>1115</v>
      </c>
    </row>
    <row r="1056" spans="2:32" s="11" customFormat="1" ht="14.1" customHeight="1" outlineLevel="1" x14ac:dyDescent="0.2">
      <c r="B1056" s="65" t="s">
        <v>477</v>
      </c>
      <c r="C1056" s="11" t="s">
        <v>53</v>
      </c>
      <c r="D1056" s="12">
        <v>40386</v>
      </c>
      <c r="E1056" s="11">
        <v>3010470</v>
      </c>
      <c r="F1056" s="11">
        <v>900142146</v>
      </c>
      <c r="G1056" s="11" t="s">
        <v>142</v>
      </c>
      <c r="H1056" s="13" t="s">
        <v>107</v>
      </c>
      <c r="I1056" s="11">
        <v>500</v>
      </c>
      <c r="J1056" s="11">
        <v>0</v>
      </c>
      <c r="K1056" s="11">
        <v>100</v>
      </c>
      <c r="L1056" s="11">
        <v>325</v>
      </c>
      <c r="M1056" s="11">
        <v>0</v>
      </c>
      <c r="N1056" s="11">
        <v>0</v>
      </c>
      <c r="O1056" s="11" t="s">
        <v>400</v>
      </c>
      <c r="P1056" s="11">
        <v>700</v>
      </c>
      <c r="Q1056" s="11" t="s">
        <v>305</v>
      </c>
      <c r="S1056" s="11" t="s">
        <v>66</v>
      </c>
      <c r="T1056" s="11" t="s">
        <v>147</v>
      </c>
      <c r="U1056" s="11">
        <v>40861</v>
      </c>
      <c r="W1056" s="11">
        <f t="shared" si="148"/>
        <v>1</v>
      </c>
      <c r="X1056" s="13">
        <f t="shared" si="149"/>
        <v>0</v>
      </c>
      <c r="Y1056" s="13">
        <f t="shared" si="150"/>
        <v>0</v>
      </c>
      <c r="Z1056" s="13">
        <f t="shared" si="151"/>
        <v>1</v>
      </c>
      <c r="AA1056" s="13">
        <f t="shared" si="152"/>
        <v>0</v>
      </c>
      <c r="AB1056" s="13">
        <f t="shared" si="153"/>
        <v>600</v>
      </c>
      <c r="AC1056" s="13">
        <f t="shared" si="154"/>
        <v>325</v>
      </c>
      <c r="AD1056" s="13">
        <f t="shared" si="155"/>
        <v>0</v>
      </c>
      <c r="AE1056" s="13">
        <f t="shared" si="156"/>
        <v>0</v>
      </c>
      <c r="AF1056" s="11" t="s">
        <v>1115</v>
      </c>
    </row>
    <row r="1057" spans="2:32" s="11" customFormat="1" ht="14.1" customHeight="1" outlineLevel="1" x14ac:dyDescent="0.2">
      <c r="B1057" s="65" t="s">
        <v>96</v>
      </c>
      <c r="C1057" s="11" t="s">
        <v>53</v>
      </c>
      <c r="D1057" s="12">
        <v>40386</v>
      </c>
      <c r="E1057" s="11">
        <v>304165</v>
      </c>
      <c r="G1057" s="11" t="s">
        <v>141</v>
      </c>
      <c r="H1057" s="13" t="s">
        <v>107</v>
      </c>
      <c r="I1057" s="11">
        <v>450</v>
      </c>
      <c r="J1057" s="11">
        <v>200</v>
      </c>
      <c r="K1057" s="11">
        <v>0</v>
      </c>
      <c r="L1057" s="11">
        <v>0</v>
      </c>
      <c r="M1057" s="11">
        <v>0</v>
      </c>
      <c r="N1057" s="11">
        <v>0</v>
      </c>
      <c r="O1057" s="11" t="s">
        <v>193</v>
      </c>
      <c r="P1057" s="11">
        <v>567</v>
      </c>
      <c r="Q1057" s="11" t="s">
        <v>133</v>
      </c>
      <c r="S1057" s="11" t="s">
        <v>66</v>
      </c>
      <c r="T1057" s="11" t="s">
        <v>147</v>
      </c>
      <c r="W1057" s="11">
        <f t="shared" si="148"/>
        <v>1</v>
      </c>
      <c r="X1057" s="13">
        <f t="shared" si="149"/>
        <v>0</v>
      </c>
      <c r="Y1057" s="13">
        <f t="shared" si="150"/>
        <v>0</v>
      </c>
      <c r="Z1057" s="13">
        <f t="shared" si="151"/>
        <v>1</v>
      </c>
      <c r="AA1057" s="13">
        <f t="shared" si="152"/>
        <v>0</v>
      </c>
      <c r="AB1057" s="13">
        <f t="shared" si="153"/>
        <v>450</v>
      </c>
      <c r="AC1057" s="13">
        <f t="shared" si="154"/>
        <v>200</v>
      </c>
      <c r="AD1057" s="13">
        <f t="shared" si="155"/>
        <v>0</v>
      </c>
      <c r="AE1057" s="13">
        <f t="shared" si="156"/>
        <v>0</v>
      </c>
      <c r="AF1057" s="11" t="s">
        <v>1115</v>
      </c>
    </row>
    <row r="1058" spans="2:32" s="11" customFormat="1" ht="14.1" customHeight="1" outlineLevel="1" x14ac:dyDescent="0.2">
      <c r="B1058" s="65" t="s">
        <v>96</v>
      </c>
      <c r="C1058" s="11" t="s">
        <v>53</v>
      </c>
      <c r="D1058" s="12">
        <v>40386</v>
      </c>
      <c r="E1058" s="11">
        <v>301982</v>
      </c>
      <c r="G1058" s="11" t="s">
        <v>141</v>
      </c>
      <c r="H1058" s="13" t="s">
        <v>109</v>
      </c>
      <c r="I1058" s="11">
        <v>150</v>
      </c>
      <c r="J1058" s="11">
        <v>0</v>
      </c>
      <c r="K1058" s="11">
        <v>0</v>
      </c>
      <c r="L1058" s="11">
        <v>0</v>
      </c>
      <c r="M1058" s="11">
        <v>0</v>
      </c>
      <c r="N1058" s="11">
        <v>0</v>
      </c>
      <c r="O1058" s="11" t="s">
        <v>193</v>
      </c>
      <c r="P1058" s="11">
        <v>283</v>
      </c>
      <c r="Q1058" s="11" t="s">
        <v>133</v>
      </c>
      <c r="S1058" s="11" t="s">
        <v>66</v>
      </c>
      <c r="T1058" s="11" t="s">
        <v>78</v>
      </c>
      <c r="W1058" s="11">
        <f t="shared" si="148"/>
        <v>1</v>
      </c>
      <c r="X1058" s="13">
        <f t="shared" si="149"/>
        <v>1</v>
      </c>
      <c r="Y1058" s="13">
        <f t="shared" si="150"/>
        <v>0</v>
      </c>
      <c r="Z1058" s="13">
        <f t="shared" si="151"/>
        <v>0</v>
      </c>
      <c r="AA1058" s="13">
        <f t="shared" si="152"/>
        <v>1</v>
      </c>
      <c r="AB1058" s="13">
        <f t="shared" si="153"/>
        <v>0</v>
      </c>
      <c r="AC1058" s="13">
        <f t="shared" si="154"/>
        <v>0</v>
      </c>
      <c r="AD1058" s="13">
        <f t="shared" si="155"/>
        <v>150</v>
      </c>
      <c r="AE1058" s="13">
        <f t="shared" si="156"/>
        <v>0</v>
      </c>
      <c r="AF1058" s="11" t="s">
        <v>1115</v>
      </c>
    </row>
    <row r="1059" spans="2:32" s="11" customFormat="1" ht="14.1" customHeight="1" outlineLevel="1" x14ac:dyDescent="0.2">
      <c r="B1059" s="65" t="s">
        <v>58</v>
      </c>
      <c r="C1059" s="11" t="s">
        <v>53</v>
      </c>
      <c r="D1059" s="12">
        <v>40386</v>
      </c>
      <c r="E1059" s="11">
        <v>21376558</v>
      </c>
      <c r="F1059" s="11">
        <v>954855</v>
      </c>
      <c r="G1059" s="11" t="s">
        <v>44</v>
      </c>
      <c r="H1059" s="13" t="s">
        <v>109</v>
      </c>
      <c r="I1059" s="11">
        <v>150</v>
      </c>
      <c r="J1059" s="11">
        <v>0</v>
      </c>
      <c r="K1059" s="11">
        <v>0</v>
      </c>
      <c r="L1059" s="11">
        <v>0</v>
      </c>
      <c r="M1059" s="11">
        <v>0</v>
      </c>
      <c r="N1059" s="11">
        <v>0</v>
      </c>
      <c r="O1059" s="11" t="s">
        <v>193</v>
      </c>
      <c r="P1059" s="11">
        <v>550</v>
      </c>
      <c r="Q1059" s="11" t="s">
        <v>43</v>
      </c>
      <c r="S1059" s="11" t="s">
        <v>66</v>
      </c>
      <c r="T1059" s="11" t="s">
        <v>78</v>
      </c>
      <c r="W1059" s="11">
        <f t="shared" si="148"/>
        <v>1</v>
      </c>
      <c r="X1059" s="13">
        <f t="shared" si="149"/>
        <v>1</v>
      </c>
      <c r="Y1059" s="13">
        <f t="shared" si="150"/>
        <v>0</v>
      </c>
      <c r="Z1059" s="13">
        <f t="shared" si="151"/>
        <v>0</v>
      </c>
      <c r="AA1059" s="13">
        <f t="shared" si="152"/>
        <v>1</v>
      </c>
      <c r="AB1059" s="13">
        <f t="shared" si="153"/>
        <v>0</v>
      </c>
      <c r="AC1059" s="13">
        <f t="shared" si="154"/>
        <v>0</v>
      </c>
      <c r="AD1059" s="13">
        <f t="shared" si="155"/>
        <v>150</v>
      </c>
      <c r="AE1059" s="13">
        <f t="shared" si="156"/>
        <v>0</v>
      </c>
      <c r="AF1059" s="11" t="s">
        <v>1115</v>
      </c>
    </row>
    <row r="1060" spans="2:32" s="11" customFormat="1" ht="14.1" customHeight="1" outlineLevel="1" x14ac:dyDescent="0.2">
      <c r="B1060" s="65" t="s">
        <v>477</v>
      </c>
      <c r="C1060" s="11" t="s">
        <v>53</v>
      </c>
      <c r="D1060" s="12">
        <v>40386</v>
      </c>
      <c r="E1060" s="11">
        <v>3010480</v>
      </c>
      <c r="F1060" s="11">
        <v>900142205</v>
      </c>
      <c r="G1060" s="11" t="s">
        <v>142</v>
      </c>
      <c r="H1060" s="13" t="s">
        <v>107</v>
      </c>
      <c r="I1060" s="11">
        <v>600</v>
      </c>
      <c r="J1060" s="11">
        <v>0</v>
      </c>
      <c r="K1060" s="11">
        <v>550</v>
      </c>
      <c r="L1060" s="11">
        <v>725</v>
      </c>
      <c r="M1060" s="11">
        <v>0</v>
      </c>
      <c r="N1060" s="11">
        <v>0</v>
      </c>
      <c r="O1060" s="11" t="s">
        <v>400</v>
      </c>
      <c r="P1060" s="11">
        <v>700</v>
      </c>
      <c r="Q1060" s="11" t="s">
        <v>305</v>
      </c>
      <c r="S1060" s="11" t="s">
        <v>66</v>
      </c>
      <c r="T1060" s="11" t="s">
        <v>147</v>
      </c>
      <c r="U1060" s="11">
        <v>40862</v>
      </c>
      <c r="W1060" s="11">
        <f t="shared" si="148"/>
        <v>1</v>
      </c>
      <c r="X1060" s="13">
        <f t="shared" si="149"/>
        <v>0</v>
      </c>
      <c r="Y1060" s="13">
        <f t="shared" si="150"/>
        <v>0</v>
      </c>
      <c r="Z1060" s="13">
        <f t="shared" si="151"/>
        <v>1</v>
      </c>
      <c r="AA1060" s="13">
        <f t="shared" si="152"/>
        <v>0</v>
      </c>
      <c r="AB1060" s="13">
        <f t="shared" si="153"/>
        <v>1150</v>
      </c>
      <c r="AC1060" s="13">
        <f t="shared" si="154"/>
        <v>725</v>
      </c>
      <c r="AD1060" s="13">
        <f t="shared" si="155"/>
        <v>0</v>
      </c>
      <c r="AE1060" s="13">
        <f t="shared" si="156"/>
        <v>0</v>
      </c>
      <c r="AF1060" s="11" t="s">
        <v>1115</v>
      </c>
    </row>
    <row r="1061" spans="2:32" s="11" customFormat="1" ht="14.1" customHeight="1" outlineLevel="1" x14ac:dyDescent="0.2">
      <c r="B1061" s="65" t="s">
        <v>571</v>
      </c>
      <c r="C1061" s="11" t="s">
        <v>550</v>
      </c>
      <c r="D1061" s="12">
        <v>40382</v>
      </c>
      <c r="E1061" s="11">
        <v>315521523</v>
      </c>
      <c r="F1061" s="11">
        <v>14203</v>
      </c>
      <c r="G1061" s="11" t="s">
        <v>564</v>
      </c>
      <c r="H1061" s="13" t="s">
        <v>124</v>
      </c>
      <c r="I1061" s="11">
        <v>465</v>
      </c>
      <c r="J1061" s="11">
        <v>150</v>
      </c>
      <c r="K1061" s="11">
        <v>0</v>
      </c>
      <c r="L1061" s="11">
        <v>0</v>
      </c>
      <c r="M1061" s="11">
        <v>0</v>
      </c>
      <c r="N1061" s="11">
        <v>0</v>
      </c>
      <c r="O1061" s="11" t="s">
        <v>400</v>
      </c>
      <c r="P1061" s="11">
        <v>1042.5</v>
      </c>
      <c r="Q1061" s="11" t="s">
        <v>553</v>
      </c>
      <c r="S1061" s="11" t="s">
        <v>569</v>
      </c>
      <c r="T1061" s="11" t="s">
        <v>147</v>
      </c>
      <c r="U1061" s="11">
        <v>530337</v>
      </c>
      <c r="W1061" s="11">
        <f t="shared" si="148"/>
        <v>1</v>
      </c>
      <c r="X1061" s="13">
        <f t="shared" si="149"/>
        <v>0</v>
      </c>
      <c r="Y1061" s="13">
        <f t="shared" si="150"/>
        <v>0</v>
      </c>
      <c r="Z1061" s="13">
        <f t="shared" si="151"/>
        <v>0</v>
      </c>
      <c r="AA1061" s="13">
        <f t="shared" si="152"/>
        <v>0</v>
      </c>
      <c r="AB1061" s="13">
        <f t="shared" si="153"/>
        <v>0</v>
      </c>
      <c r="AC1061" s="13">
        <f t="shared" si="154"/>
        <v>0</v>
      </c>
      <c r="AD1061" s="13">
        <f t="shared" si="155"/>
        <v>0</v>
      </c>
      <c r="AE1061" s="13">
        <f t="shared" si="156"/>
        <v>0</v>
      </c>
      <c r="AF1061" s="11" t="s">
        <v>1115</v>
      </c>
    </row>
    <row r="1062" spans="2:32" s="11" customFormat="1" ht="14.1" customHeight="1" outlineLevel="1" x14ac:dyDescent="0.2">
      <c r="B1062" s="65" t="s">
        <v>572</v>
      </c>
      <c r="C1062" s="11" t="s">
        <v>550</v>
      </c>
      <c r="D1062" s="12">
        <v>40383</v>
      </c>
      <c r="E1062" s="11">
        <v>7512047623</v>
      </c>
      <c r="F1062" s="11">
        <v>3338541</v>
      </c>
      <c r="G1062" s="11" t="s">
        <v>586</v>
      </c>
      <c r="H1062" s="13" t="s">
        <v>161</v>
      </c>
      <c r="I1062" s="11">
        <v>0</v>
      </c>
      <c r="J1062" s="11">
        <v>0</v>
      </c>
      <c r="K1062" s="11">
        <v>0</v>
      </c>
      <c r="L1062" s="11">
        <v>0</v>
      </c>
      <c r="M1062" s="11">
        <v>0</v>
      </c>
      <c r="N1062" s="11">
        <v>0</v>
      </c>
      <c r="O1062" s="11">
        <v>0</v>
      </c>
      <c r="P1062" s="11">
        <v>1136</v>
      </c>
      <c r="Q1062" s="11" t="s">
        <v>553</v>
      </c>
      <c r="S1062" s="11" t="s">
        <v>587</v>
      </c>
      <c r="T1062" s="11" t="s">
        <v>78</v>
      </c>
      <c r="W1062" s="11">
        <f t="shared" si="148"/>
        <v>1</v>
      </c>
      <c r="X1062" s="13">
        <f t="shared" si="149"/>
        <v>1</v>
      </c>
      <c r="Y1062" s="13">
        <f t="shared" si="150"/>
        <v>1</v>
      </c>
      <c r="Z1062" s="13">
        <f t="shared" si="151"/>
        <v>0</v>
      </c>
      <c r="AA1062" s="13">
        <f t="shared" si="152"/>
        <v>0</v>
      </c>
      <c r="AB1062" s="13">
        <f t="shared" si="153"/>
        <v>0</v>
      </c>
      <c r="AC1062" s="13">
        <f t="shared" si="154"/>
        <v>0</v>
      </c>
      <c r="AD1062" s="13">
        <f t="shared" si="155"/>
        <v>0</v>
      </c>
      <c r="AE1062" s="13">
        <f t="shared" si="156"/>
        <v>0</v>
      </c>
      <c r="AF1062" s="11" t="s">
        <v>1115</v>
      </c>
    </row>
    <row r="1063" spans="2:32" s="11" customFormat="1" ht="14.1" customHeight="1" outlineLevel="1" x14ac:dyDescent="0.2">
      <c r="B1063" s="65" t="s">
        <v>549</v>
      </c>
      <c r="C1063" s="11" t="s">
        <v>550</v>
      </c>
      <c r="D1063" s="12">
        <v>40387</v>
      </c>
      <c r="E1063" s="11">
        <v>507989842</v>
      </c>
      <c r="F1063" s="11">
        <v>224185</v>
      </c>
      <c r="G1063" s="11" t="s">
        <v>591</v>
      </c>
      <c r="H1063" s="13" t="s">
        <v>116</v>
      </c>
      <c r="I1063" s="11">
        <v>300</v>
      </c>
      <c r="J1063" s="11">
        <v>125</v>
      </c>
      <c r="K1063" s="11">
        <v>0</v>
      </c>
      <c r="L1063" s="11">
        <v>0</v>
      </c>
      <c r="M1063" s="11">
        <v>0</v>
      </c>
      <c r="N1063" s="11">
        <v>0</v>
      </c>
      <c r="O1063" s="11" t="s">
        <v>400</v>
      </c>
      <c r="P1063" s="11">
        <v>660</v>
      </c>
      <c r="Q1063" s="11" t="s">
        <v>565</v>
      </c>
      <c r="S1063" s="11" t="s">
        <v>569</v>
      </c>
      <c r="T1063" s="11" t="s">
        <v>147</v>
      </c>
      <c r="U1063" s="11">
        <v>528315</v>
      </c>
      <c r="W1063" s="11">
        <f t="shared" si="148"/>
        <v>1</v>
      </c>
      <c r="X1063" s="13">
        <f t="shared" si="149"/>
        <v>0</v>
      </c>
      <c r="Y1063" s="13">
        <f t="shared" si="150"/>
        <v>0</v>
      </c>
      <c r="Z1063" s="13">
        <f t="shared" si="151"/>
        <v>0</v>
      </c>
      <c r="AA1063" s="13">
        <f t="shared" si="152"/>
        <v>0</v>
      </c>
      <c r="AB1063" s="13">
        <f t="shared" si="153"/>
        <v>0</v>
      </c>
      <c r="AC1063" s="13">
        <f t="shared" si="154"/>
        <v>0</v>
      </c>
      <c r="AD1063" s="13">
        <f t="shared" si="155"/>
        <v>0</v>
      </c>
      <c r="AE1063" s="13">
        <f t="shared" si="156"/>
        <v>0</v>
      </c>
      <c r="AF1063" s="11" t="s">
        <v>1115</v>
      </c>
    </row>
    <row r="1064" spans="2:32" s="11" customFormat="1" ht="14.1" customHeight="1" outlineLevel="1" x14ac:dyDescent="0.2">
      <c r="B1064" s="65" t="s">
        <v>83</v>
      </c>
      <c r="C1064" s="11" t="s">
        <v>53</v>
      </c>
      <c r="D1064" s="12">
        <v>40386</v>
      </c>
      <c r="E1064" s="11">
        <v>2148678</v>
      </c>
      <c r="F1064" s="11" t="s">
        <v>654</v>
      </c>
      <c r="G1064" s="11" t="s">
        <v>29</v>
      </c>
      <c r="H1064" s="13" t="s">
        <v>109</v>
      </c>
      <c r="I1064" s="11">
        <v>0</v>
      </c>
      <c r="J1064" s="11">
        <v>0</v>
      </c>
      <c r="K1064" s="11">
        <v>100</v>
      </c>
      <c r="L1064" s="11">
        <v>0</v>
      </c>
      <c r="M1064" s="11">
        <v>0</v>
      </c>
      <c r="N1064" s="11">
        <v>0</v>
      </c>
      <c r="O1064" s="11" t="s">
        <v>400</v>
      </c>
      <c r="P1064" s="11">
        <v>300</v>
      </c>
      <c r="Q1064" s="11" t="s">
        <v>305</v>
      </c>
      <c r="S1064" s="11" t="s">
        <v>66</v>
      </c>
      <c r="T1064" s="11" t="s">
        <v>78</v>
      </c>
      <c r="W1064" s="11">
        <f t="shared" si="148"/>
        <v>1</v>
      </c>
      <c r="X1064" s="13">
        <f t="shared" si="149"/>
        <v>1</v>
      </c>
      <c r="Y1064" s="13">
        <f t="shared" si="150"/>
        <v>0</v>
      </c>
      <c r="Z1064" s="13">
        <f t="shared" si="151"/>
        <v>0</v>
      </c>
      <c r="AA1064" s="13">
        <f t="shared" si="152"/>
        <v>1</v>
      </c>
      <c r="AB1064" s="13">
        <f t="shared" si="153"/>
        <v>0</v>
      </c>
      <c r="AC1064" s="13">
        <f t="shared" si="154"/>
        <v>0</v>
      </c>
      <c r="AD1064" s="13">
        <f t="shared" si="155"/>
        <v>100</v>
      </c>
      <c r="AE1064" s="13">
        <f t="shared" si="156"/>
        <v>0</v>
      </c>
      <c r="AF1064" s="11" t="s">
        <v>1115</v>
      </c>
    </row>
    <row r="1065" spans="2:32" s="11" customFormat="1" ht="14.1" customHeight="1" outlineLevel="1" x14ac:dyDescent="0.2">
      <c r="B1065" s="65" t="s">
        <v>83</v>
      </c>
      <c r="C1065" s="11" t="s">
        <v>53</v>
      </c>
      <c r="D1065" s="12">
        <v>40386</v>
      </c>
      <c r="E1065" s="11">
        <v>2043707</v>
      </c>
      <c r="F1065" s="11" t="s">
        <v>657</v>
      </c>
      <c r="G1065" s="11" t="s">
        <v>29</v>
      </c>
      <c r="H1065" s="13" t="s">
        <v>109</v>
      </c>
      <c r="I1065" s="11">
        <v>300</v>
      </c>
      <c r="J1065" s="11">
        <v>125</v>
      </c>
      <c r="K1065" s="11">
        <v>0</v>
      </c>
      <c r="L1065" s="11">
        <v>0</v>
      </c>
      <c r="M1065" s="11">
        <v>0</v>
      </c>
      <c r="N1065" s="11">
        <v>0</v>
      </c>
      <c r="O1065" s="11" t="s">
        <v>400</v>
      </c>
      <c r="P1065" s="11">
        <v>520</v>
      </c>
      <c r="Q1065" s="11" t="s">
        <v>75</v>
      </c>
      <c r="R1065" s="11" t="s">
        <v>305</v>
      </c>
      <c r="S1065" s="11" t="s">
        <v>66</v>
      </c>
      <c r="T1065" s="11" t="s">
        <v>112</v>
      </c>
      <c r="W1065" s="11">
        <f t="shared" si="148"/>
        <v>1</v>
      </c>
      <c r="X1065" s="13">
        <f t="shared" si="149"/>
        <v>0</v>
      </c>
      <c r="Y1065" s="13">
        <f t="shared" si="150"/>
        <v>0</v>
      </c>
      <c r="Z1065" s="13">
        <f t="shared" si="151"/>
        <v>0</v>
      </c>
      <c r="AA1065" s="13">
        <f t="shared" si="152"/>
        <v>1</v>
      </c>
      <c r="AB1065" s="13">
        <f t="shared" si="153"/>
        <v>0</v>
      </c>
      <c r="AC1065" s="13">
        <f t="shared" si="154"/>
        <v>0</v>
      </c>
      <c r="AD1065" s="13">
        <f t="shared" si="155"/>
        <v>300</v>
      </c>
      <c r="AE1065" s="13">
        <f t="shared" si="156"/>
        <v>125</v>
      </c>
      <c r="AF1065" s="11" t="s">
        <v>1115</v>
      </c>
    </row>
    <row r="1066" spans="2:32" s="11" customFormat="1" ht="14.1" customHeight="1" outlineLevel="1" x14ac:dyDescent="0.2">
      <c r="B1066" s="65" t="s">
        <v>83</v>
      </c>
      <c r="C1066" s="11" t="s">
        <v>53</v>
      </c>
      <c r="D1066" s="12">
        <v>40386</v>
      </c>
      <c r="E1066" s="11">
        <v>2046639</v>
      </c>
      <c r="F1066" s="11" t="s">
        <v>655</v>
      </c>
      <c r="G1066" s="11" t="s">
        <v>122</v>
      </c>
      <c r="H1066" s="13" t="s">
        <v>107</v>
      </c>
      <c r="I1066" s="11">
        <v>200</v>
      </c>
      <c r="J1066" s="11">
        <v>0</v>
      </c>
      <c r="K1066" s="11">
        <v>145</v>
      </c>
      <c r="L1066" s="11">
        <v>175</v>
      </c>
      <c r="M1066" s="11">
        <v>0</v>
      </c>
      <c r="N1066" s="11">
        <v>0</v>
      </c>
      <c r="O1066" s="11" t="s">
        <v>400</v>
      </c>
      <c r="P1066" s="11">
        <v>520</v>
      </c>
      <c r="Q1066" s="11" t="s">
        <v>305</v>
      </c>
      <c r="R1066" s="11" t="s">
        <v>35</v>
      </c>
      <c r="S1066" s="11" t="s">
        <v>66</v>
      </c>
      <c r="T1066" s="11" t="s">
        <v>147</v>
      </c>
      <c r="W1066" s="11">
        <f t="shared" si="148"/>
        <v>1</v>
      </c>
      <c r="X1066" s="13">
        <f t="shared" si="149"/>
        <v>0</v>
      </c>
      <c r="Y1066" s="13">
        <f t="shared" si="150"/>
        <v>0</v>
      </c>
      <c r="Z1066" s="13">
        <f t="shared" si="151"/>
        <v>1</v>
      </c>
      <c r="AA1066" s="13">
        <f t="shared" si="152"/>
        <v>0</v>
      </c>
      <c r="AB1066" s="13">
        <f t="shared" si="153"/>
        <v>345</v>
      </c>
      <c r="AC1066" s="13">
        <f t="shared" si="154"/>
        <v>175</v>
      </c>
      <c r="AD1066" s="13">
        <f t="shared" si="155"/>
        <v>0</v>
      </c>
      <c r="AE1066" s="13">
        <f t="shared" si="156"/>
        <v>0</v>
      </c>
      <c r="AF1066" s="11" t="s">
        <v>1115</v>
      </c>
    </row>
    <row r="1067" spans="2:32" s="11" customFormat="1" ht="14.1" customHeight="1" outlineLevel="1" x14ac:dyDescent="0.2">
      <c r="B1067" s="65" t="s">
        <v>285</v>
      </c>
      <c r="C1067" s="11" t="s">
        <v>53</v>
      </c>
      <c r="D1067" s="12">
        <v>40387</v>
      </c>
      <c r="E1067" s="11">
        <v>2242632</v>
      </c>
      <c r="F1067" s="11">
        <v>81495599</v>
      </c>
      <c r="G1067" s="11" t="s">
        <v>635</v>
      </c>
      <c r="H1067" s="13" t="s">
        <v>194</v>
      </c>
      <c r="I1067" s="11">
        <v>500</v>
      </c>
      <c r="J1067" s="11">
        <v>200</v>
      </c>
      <c r="K1067" s="11">
        <v>0</v>
      </c>
      <c r="L1067" s="11">
        <v>0</v>
      </c>
      <c r="M1067" s="11">
        <v>0</v>
      </c>
      <c r="N1067" s="11">
        <v>0</v>
      </c>
      <c r="O1067" s="11" t="s">
        <v>400</v>
      </c>
      <c r="P1067" s="11">
        <v>625</v>
      </c>
      <c r="Q1067" s="11" t="s">
        <v>75</v>
      </c>
      <c r="S1067" s="11" t="s">
        <v>66</v>
      </c>
      <c r="T1067" s="11" t="s">
        <v>147</v>
      </c>
      <c r="W1067" s="11">
        <f t="shared" si="148"/>
        <v>1</v>
      </c>
      <c r="X1067" s="13">
        <f t="shared" si="149"/>
        <v>0</v>
      </c>
      <c r="Y1067" s="13">
        <f t="shared" si="150"/>
        <v>0</v>
      </c>
      <c r="Z1067" s="13">
        <f t="shared" si="151"/>
        <v>0</v>
      </c>
      <c r="AA1067" s="13">
        <f t="shared" si="152"/>
        <v>0</v>
      </c>
      <c r="AB1067" s="13">
        <f t="shared" si="153"/>
        <v>0</v>
      </c>
      <c r="AC1067" s="13">
        <f t="shared" si="154"/>
        <v>0</v>
      </c>
      <c r="AD1067" s="13">
        <f t="shared" si="155"/>
        <v>0</v>
      </c>
      <c r="AE1067" s="13">
        <f t="shared" si="156"/>
        <v>0</v>
      </c>
      <c r="AF1067" s="11" t="s">
        <v>1115</v>
      </c>
    </row>
    <row r="1068" spans="2:32" s="11" customFormat="1" ht="14.1" customHeight="1" outlineLevel="1" x14ac:dyDescent="0.2">
      <c r="B1068" s="65" t="s">
        <v>83</v>
      </c>
      <c r="C1068" s="11" t="s">
        <v>53</v>
      </c>
      <c r="D1068" s="12">
        <v>40385</v>
      </c>
      <c r="E1068" s="11">
        <v>2001835</v>
      </c>
      <c r="F1068" s="11" t="s">
        <v>656</v>
      </c>
      <c r="G1068" s="11" t="s">
        <v>122</v>
      </c>
      <c r="H1068" s="13" t="s">
        <v>109</v>
      </c>
      <c r="I1068" s="11">
        <v>400</v>
      </c>
      <c r="J1068" s="11">
        <v>0</v>
      </c>
      <c r="K1068" s="11">
        <v>200</v>
      </c>
      <c r="L1068" s="11">
        <v>315</v>
      </c>
      <c r="M1068" s="11">
        <v>0</v>
      </c>
      <c r="N1068" s="11">
        <v>0</v>
      </c>
      <c r="O1068" s="11" t="s">
        <v>400</v>
      </c>
      <c r="P1068" s="11">
        <v>520</v>
      </c>
      <c r="Q1068" s="11" t="s">
        <v>305</v>
      </c>
      <c r="R1068" s="11" t="s">
        <v>35</v>
      </c>
      <c r="S1068" s="11" t="s">
        <v>66</v>
      </c>
      <c r="T1068" s="11" t="s">
        <v>147</v>
      </c>
      <c r="W1068" s="11">
        <f t="shared" si="148"/>
        <v>1</v>
      </c>
      <c r="X1068" s="13">
        <f t="shared" si="149"/>
        <v>0</v>
      </c>
      <c r="Y1068" s="13">
        <f t="shared" si="150"/>
        <v>0</v>
      </c>
      <c r="Z1068" s="13">
        <f t="shared" si="151"/>
        <v>0</v>
      </c>
      <c r="AA1068" s="13">
        <f t="shared" si="152"/>
        <v>1</v>
      </c>
      <c r="AB1068" s="13">
        <f t="shared" si="153"/>
        <v>0</v>
      </c>
      <c r="AC1068" s="13">
        <f t="shared" si="154"/>
        <v>0</v>
      </c>
      <c r="AD1068" s="13">
        <f t="shared" si="155"/>
        <v>600</v>
      </c>
      <c r="AE1068" s="13">
        <f t="shared" si="156"/>
        <v>315</v>
      </c>
      <c r="AF1068" s="11" t="s">
        <v>1115</v>
      </c>
    </row>
    <row r="1069" spans="2:32" s="11" customFormat="1" ht="14.1" customHeight="1" outlineLevel="1" x14ac:dyDescent="0.2">
      <c r="B1069" s="65" t="s">
        <v>96</v>
      </c>
      <c r="C1069" s="11" t="s">
        <v>53</v>
      </c>
      <c r="D1069" s="12">
        <v>40387</v>
      </c>
      <c r="E1069" s="11">
        <v>303921</v>
      </c>
      <c r="G1069" s="11" t="s">
        <v>136</v>
      </c>
      <c r="H1069" s="13" t="s">
        <v>109</v>
      </c>
      <c r="I1069" s="11">
        <v>150</v>
      </c>
      <c r="J1069" s="11">
        <v>0</v>
      </c>
      <c r="K1069" s="11">
        <v>150</v>
      </c>
      <c r="L1069" s="11">
        <v>130</v>
      </c>
      <c r="M1069" s="11">
        <v>0</v>
      </c>
      <c r="N1069" s="11">
        <v>0</v>
      </c>
      <c r="O1069" s="11" t="s">
        <v>400</v>
      </c>
      <c r="P1069" s="11">
        <v>567</v>
      </c>
      <c r="Q1069" s="11" t="s">
        <v>133</v>
      </c>
      <c r="S1069" s="11" t="s">
        <v>66</v>
      </c>
      <c r="T1069" s="11" t="s">
        <v>147</v>
      </c>
      <c r="W1069" s="11">
        <f t="shared" si="148"/>
        <v>1</v>
      </c>
      <c r="X1069" s="13">
        <f t="shared" si="149"/>
        <v>0</v>
      </c>
      <c r="Y1069" s="13">
        <f t="shared" si="150"/>
        <v>0</v>
      </c>
      <c r="Z1069" s="13">
        <f t="shared" si="151"/>
        <v>0</v>
      </c>
      <c r="AA1069" s="13">
        <f t="shared" si="152"/>
        <v>1</v>
      </c>
      <c r="AB1069" s="13">
        <f t="shared" si="153"/>
        <v>0</v>
      </c>
      <c r="AC1069" s="13">
        <f t="shared" si="154"/>
        <v>0</v>
      </c>
      <c r="AD1069" s="13">
        <f t="shared" si="155"/>
        <v>300</v>
      </c>
      <c r="AE1069" s="13">
        <f t="shared" si="156"/>
        <v>130</v>
      </c>
      <c r="AF1069" s="11" t="s">
        <v>1115</v>
      </c>
    </row>
    <row r="1070" spans="2:32" s="11" customFormat="1" ht="14.1" customHeight="1" outlineLevel="1" x14ac:dyDescent="0.2">
      <c r="B1070" s="65" t="s">
        <v>96</v>
      </c>
      <c r="C1070" s="11" t="s">
        <v>53</v>
      </c>
      <c r="D1070" s="12">
        <v>40387</v>
      </c>
      <c r="E1070" s="11">
        <v>303923</v>
      </c>
      <c r="G1070" s="11" t="s">
        <v>136</v>
      </c>
      <c r="H1070" s="13" t="s">
        <v>107</v>
      </c>
      <c r="I1070" s="11">
        <v>500</v>
      </c>
      <c r="J1070" s="11">
        <v>0</v>
      </c>
      <c r="K1070" s="11">
        <v>600</v>
      </c>
      <c r="L1070" s="11">
        <v>520</v>
      </c>
      <c r="M1070" s="11">
        <v>0</v>
      </c>
      <c r="N1070" s="11">
        <v>0</v>
      </c>
      <c r="O1070" s="11" t="s">
        <v>193</v>
      </c>
      <c r="P1070" s="11">
        <v>567</v>
      </c>
      <c r="Q1070" s="11" t="s">
        <v>133</v>
      </c>
      <c r="S1070" s="11" t="s">
        <v>66</v>
      </c>
      <c r="T1070" s="11" t="s">
        <v>147</v>
      </c>
      <c r="W1070" s="11">
        <f t="shared" si="148"/>
        <v>1</v>
      </c>
      <c r="X1070" s="13">
        <f t="shared" si="149"/>
        <v>0</v>
      </c>
      <c r="Y1070" s="13">
        <f t="shared" si="150"/>
        <v>0</v>
      </c>
      <c r="Z1070" s="13">
        <f t="shared" si="151"/>
        <v>1</v>
      </c>
      <c r="AA1070" s="13">
        <f t="shared" si="152"/>
        <v>0</v>
      </c>
      <c r="AB1070" s="13">
        <f t="shared" si="153"/>
        <v>1100</v>
      </c>
      <c r="AC1070" s="13">
        <f t="shared" si="154"/>
        <v>520</v>
      </c>
      <c r="AD1070" s="13">
        <f t="shared" si="155"/>
        <v>0</v>
      </c>
      <c r="AE1070" s="13">
        <f t="shared" si="156"/>
        <v>0</v>
      </c>
      <c r="AF1070" s="11" t="s">
        <v>1115</v>
      </c>
    </row>
    <row r="1071" spans="2:32" s="11" customFormat="1" ht="14.1" customHeight="1" outlineLevel="1" x14ac:dyDescent="0.2">
      <c r="B1071" s="65" t="s">
        <v>96</v>
      </c>
      <c r="C1071" s="11" t="s">
        <v>53</v>
      </c>
      <c r="D1071" s="12">
        <v>40387</v>
      </c>
      <c r="E1071" s="11">
        <v>295514</v>
      </c>
      <c r="G1071" s="11" t="s">
        <v>136</v>
      </c>
      <c r="H1071" s="13" t="s">
        <v>109</v>
      </c>
      <c r="I1071" s="11">
        <v>50</v>
      </c>
      <c r="J1071" s="11">
        <v>0</v>
      </c>
      <c r="K1071" s="11">
        <v>100</v>
      </c>
      <c r="L1071" s="11">
        <v>0</v>
      </c>
      <c r="M1071" s="11">
        <v>0</v>
      </c>
      <c r="N1071" s="11">
        <v>0</v>
      </c>
      <c r="O1071" s="11" t="s">
        <v>400</v>
      </c>
      <c r="P1071" s="11">
        <v>567</v>
      </c>
      <c r="Q1071" s="11" t="s">
        <v>133</v>
      </c>
      <c r="S1071" s="11" t="s">
        <v>66</v>
      </c>
      <c r="T1071" s="11" t="s">
        <v>78</v>
      </c>
      <c r="W1071" s="11">
        <f t="shared" si="148"/>
        <v>1</v>
      </c>
      <c r="X1071" s="13">
        <f t="shared" si="149"/>
        <v>1</v>
      </c>
      <c r="Y1071" s="13">
        <f t="shared" si="150"/>
        <v>0</v>
      </c>
      <c r="Z1071" s="13">
        <f t="shared" si="151"/>
        <v>0</v>
      </c>
      <c r="AA1071" s="13">
        <f t="shared" si="152"/>
        <v>1</v>
      </c>
      <c r="AB1071" s="13">
        <f t="shared" si="153"/>
        <v>0</v>
      </c>
      <c r="AC1071" s="13">
        <f t="shared" si="154"/>
        <v>0</v>
      </c>
      <c r="AD1071" s="13">
        <f t="shared" si="155"/>
        <v>150</v>
      </c>
      <c r="AE1071" s="13">
        <f t="shared" si="156"/>
        <v>0</v>
      </c>
      <c r="AF1071" s="11" t="s">
        <v>1115</v>
      </c>
    </row>
    <row r="1072" spans="2:32" s="11" customFormat="1" ht="14.1" customHeight="1" outlineLevel="1" x14ac:dyDescent="0.2">
      <c r="B1072" s="65" t="s">
        <v>83</v>
      </c>
      <c r="C1072" s="11" t="s">
        <v>53</v>
      </c>
      <c r="D1072" s="12">
        <v>40388</v>
      </c>
      <c r="E1072" s="11">
        <v>2560345</v>
      </c>
      <c r="F1072" s="11" t="s">
        <v>658</v>
      </c>
      <c r="G1072" s="11" t="s">
        <v>87</v>
      </c>
      <c r="H1072" s="13" t="s">
        <v>109</v>
      </c>
      <c r="I1072" s="11">
        <v>0</v>
      </c>
      <c r="J1072" s="11">
        <v>0</v>
      </c>
      <c r="K1072" s="11">
        <v>300</v>
      </c>
      <c r="L1072" s="11">
        <v>125</v>
      </c>
      <c r="M1072" s="11">
        <v>0</v>
      </c>
      <c r="N1072" s="11">
        <v>0</v>
      </c>
      <c r="O1072" s="11" t="s">
        <v>400</v>
      </c>
      <c r="P1072" s="11">
        <v>520</v>
      </c>
      <c r="Q1072" s="11" t="s">
        <v>35</v>
      </c>
      <c r="R1072" s="11" t="s">
        <v>305</v>
      </c>
      <c r="S1072" s="11" t="s">
        <v>66</v>
      </c>
      <c r="T1072" s="11" t="s">
        <v>147</v>
      </c>
      <c r="W1072" s="11">
        <f t="shared" si="148"/>
        <v>1</v>
      </c>
      <c r="X1072" s="13">
        <f t="shared" si="149"/>
        <v>0</v>
      </c>
      <c r="Y1072" s="13">
        <f t="shared" si="150"/>
        <v>0</v>
      </c>
      <c r="Z1072" s="13">
        <f t="shared" si="151"/>
        <v>0</v>
      </c>
      <c r="AA1072" s="13">
        <f t="shared" si="152"/>
        <v>1</v>
      </c>
      <c r="AB1072" s="13">
        <f t="shared" si="153"/>
        <v>0</v>
      </c>
      <c r="AC1072" s="13">
        <f t="shared" si="154"/>
        <v>0</v>
      </c>
      <c r="AD1072" s="13">
        <f t="shared" si="155"/>
        <v>300</v>
      </c>
      <c r="AE1072" s="13">
        <f t="shared" si="156"/>
        <v>125</v>
      </c>
      <c r="AF1072" s="11" t="s">
        <v>1115</v>
      </c>
    </row>
    <row r="1073" spans="2:32" s="11" customFormat="1" ht="14.1" customHeight="1" outlineLevel="1" x14ac:dyDescent="0.2">
      <c r="B1073" s="65" t="s">
        <v>83</v>
      </c>
      <c r="C1073" s="11" t="s">
        <v>53</v>
      </c>
      <c r="D1073" s="12">
        <v>40388</v>
      </c>
      <c r="E1073" s="11">
        <v>2351267</v>
      </c>
      <c r="F1073" s="11" t="s">
        <v>659</v>
      </c>
      <c r="G1073" s="11" t="s">
        <v>122</v>
      </c>
      <c r="H1073" s="13" t="s">
        <v>69</v>
      </c>
      <c r="I1073" s="11">
        <v>250</v>
      </c>
      <c r="J1073" s="11">
        <v>110</v>
      </c>
      <c r="K1073" s="11">
        <v>0</v>
      </c>
      <c r="L1073" s="11">
        <v>0</v>
      </c>
      <c r="M1073" s="11">
        <v>0</v>
      </c>
      <c r="N1073" s="11">
        <v>0</v>
      </c>
      <c r="O1073" s="11" t="s">
        <v>400</v>
      </c>
      <c r="P1073" s="11">
        <v>520</v>
      </c>
      <c r="Q1073" s="11" t="s">
        <v>305</v>
      </c>
      <c r="R1073" s="11" t="s">
        <v>35</v>
      </c>
      <c r="S1073" s="11" t="s">
        <v>66</v>
      </c>
      <c r="T1073" s="11" t="s">
        <v>147</v>
      </c>
      <c r="W1073" s="11">
        <f t="shared" si="148"/>
        <v>1</v>
      </c>
      <c r="X1073" s="13">
        <f t="shared" si="149"/>
        <v>0</v>
      </c>
      <c r="Y1073" s="13">
        <f t="shared" si="150"/>
        <v>0</v>
      </c>
      <c r="Z1073" s="13">
        <f t="shared" si="151"/>
        <v>0</v>
      </c>
      <c r="AA1073" s="13">
        <f t="shared" si="152"/>
        <v>0</v>
      </c>
      <c r="AB1073" s="13">
        <f t="shared" si="153"/>
        <v>0</v>
      </c>
      <c r="AC1073" s="13">
        <f t="shared" si="154"/>
        <v>0</v>
      </c>
      <c r="AD1073" s="13">
        <f t="shared" si="155"/>
        <v>0</v>
      </c>
      <c r="AE1073" s="13">
        <f t="shared" si="156"/>
        <v>0</v>
      </c>
      <c r="AF1073" s="11" t="s">
        <v>1115</v>
      </c>
    </row>
    <row r="1074" spans="2:32" s="11" customFormat="1" ht="14.1" customHeight="1" outlineLevel="1" x14ac:dyDescent="0.2">
      <c r="B1074" s="65" t="s">
        <v>541</v>
      </c>
      <c r="C1074" s="11" t="s">
        <v>592</v>
      </c>
      <c r="D1074" s="12">
        <v>40388</v>
      </c>
      <c r="E1074" s="11">
        <v>807697024</v>
      </c>
      <c r="F1074" s="11">
        <v>5110</v>
      </c>
      <c r="G1074" s="11" t="s">
        <v>660</v>
      </c>
      <c r="H1074" s="13" t="s">
        <v>109</v>
      </c>
      <c r="I1074" s="11">
        <v>350</v>
      </c>
      <c r="J1074" s="11">
        <v>125</v>
      </c>
      <c r="K1074" s="11">
        <v>0</v>
      </c>
      <c r="L1074" s="11">
        <v>0</v>
      </c>
      <c r="M1074" s="11">
        <v>0</v>
      </c>
      <c r="N1074" s="11">
        <v>0</v>
      </c>
      <c r="O1074" s="11" t="s">
        <v>400</v>
      </c>
      <c r="P1074" s="11">
        <v>1107.5</v>
      </c>
      <c r="Q1074" s="11" t="s">
        <v>545</v>
      </c>
      <c r="S1074" s="11" t="s">
        <v>569</v>
      </c>
      <c r="T1074" s="11" t="s">
        <v>147</v>
      </c>
      <c r="U1074" s="11">
        <v>529457</v>
      </c>
      <c r="W1074" s="11">
        <f t="shared" si="148"/>
        <v>1</v>
      </c>
      <c r="X1074" s="13">
        <f t="shared" si="149"/>
        <v>0</v>
      </c>
      <c r="Y1074" s="13">
        <f t="shared" si="150"/>
        <v>0</v>
      </c>
      <c r="Z1074" s="13">
        <f t="shared" si="151"/>
        <v>0</v>
      </c>
      <c r="AA1074" s="13">
        <f t="shared" si="152"/>
        <v>1</v>
      </c>
      <c r="AB1074" s="13">
        <f t="shared" si="153"/>
        <v>0</v>
      </c>
      <c r="AC1074" s="13">
        <f t="shared" si="154"/>
        <v>0</v>
      </c>
      <c r="AD1074" s="13">
        <f t="shared" si="155"/>
        <v>350</v>
      </c>
      <c r="AE1074" s="13">
        <f t="shared" si="156"/>
        <v>125</v>
      </c>
      <c r="AF1074" s="11" t="s">
        <v>1115</v>
      </c>
    </row>
    <row r="1075" spans="2:32" s="11" customFormat="1" ht="14.1" customHeight="1" outlineLevel="1" x14ac:dyDescent="0.2">
      <c r="B1075" s="65" t="s">
        <v>541</v>
      </c>
      <c r="C1075" s="11" t="s">
        <v>592</v>
      </c>
      <c r="D1075" s="12">
        <v>40388</v>
      </c>
      <c r="E1075" s="11">
        <v>807652739</v>
      </c>
      <c r="F1075" s="11">
        <v>6909</v>
      </c>
      <c r="G1075" s="11" t="s">
        <v>648</v>
      </c>
      <c r="H1075" s="13" t="s">
        <v>55</v>
      </c>
      <c r="I1075" s="11">
        <v>1500</v>
      </c>
      <c r="J1075" s="11">
        <v>625</v>
      </c>
      <c r="K1075" s="11">
        <v>0</v>
      </c>
      <c r="L1075" s="11">
        <v>0</v>
      </c>
      <c r="M1075" s="11">
        <v>0</v>
      </c>
      <c r="N1075" s="11">
        <v>0</v>
      </c>
      <c r="O1075" s="11" t="s">
        <v>400</v>
      </c>
      <c r="P1075" s="11">
        <v>997.5</v>
      </c>
      <c r="Q1075" s="11" t="s">
        <v>545</v>
      </c>
      <c r="S1075" s="11" t="s">
        <v>587</v>
      </c>
      <c r="T1075" s="11" t="s">
        <v>147</v>
      </c>
      <c r="U1075" s="11">
        <v>529456</v>
      </c>
      <c r="W1075" s="11">
        <f t="shared" si="148"/>
        <v>1</v>
      </c>
      <c r="X1075" s="13">
        <f t="shared" si="149"/>
        <v>0</v>
      </c>
      <c r="Y1075" s="13">
        <f t="shared" si="150"/>
        <v>0</v>
      </c>
      <c r="Z1075" s="13">
        <f t="shared" si="151"/>
        <v>0</v>
      </c>
      <c r="AA1075" s="13">
        <f t="shared" si="152"/>
        <v>0</v>
      </c>
      <c r="AB1075" s="13">
        <f t="shared" si="153"/>
        <v>0</v>
      </c>
      <c r="AC1075" s="13">
        <f t="shared" si="154"/>
        <v>0</v>
      </c>
      <c r="AD1075" s="13">
        <f t="shared" si="155"/>
        <v>0</v>
      </c>
      <c r="AE1075" s="13">
        <f t="shared" si="156"/>
        <v>0</v>
      </c>
      <c r="AF1075" s="11" t="s">
        <v>1115</v>
      </c>
    </row>
    <row r="1076" spans="2:32" s="11" customFormat="1" ht="14.1" customHeight="1" outlineLevel="1" x14ac:dyDescent="0.2">
      <c r="B1076" s="65" t="s">
        <v>83</v>
      </c>
      <c r="C1076" s="11" t="s">
        <v>53</v>
      </c>
      <c r="D1076" s="12">
        <v>40388</v>
      </c>
      <c r="E1076" s="11">
        <v>2609108</v>
      </c>
      <c r="F1076" s="11" t="s">
        <v>672</v>
      </c>
      <c r="G1076" s="11" t="s">
        <v>87</v>
      </c>
      <c r="H1076" s="13" t="s">
        <v>109</v>
      </c>
      <c r="I1076" s="11">
        <v>0</v>
      </c>
      <c r="J1076" s="11">
        <v>0</v>
      </c>
      <c r="K1076" s="11">
        <v>100</v>
      </c>
      <c r="L1076" s="11">
        <v>0</v>
      </c>
      <c r="M1076" s="11">
        <v>0</v>
      </c>
      <c r="N1076" s="11">
        <v>0</v>
      </c>
      <c r="O1076" s="11" t="s">
        <v>400</v>
      </c>
      <c r="P1076" s="11">
        <v>300</v>
      </c>
      <c r="Q1076" s="11" t="s">
        <v>75</v>
      </c>
      <c r="R1076" s="11" t="s">
        <v>35</v>
      </c>
      <c r="S1076" s="11" t="s">
        <v>66</v>
      </c>
      <c r="T1076" s="11" t="s">
        <v>78</v>
      </c>
      <c r="W1076" s="11">
        <f t="shared" si="148"/>
        <v>1</v>
      </c>
      <c r="X1076" s="13">
        <f t="shared" si="149"/>
        <v>1</v>
      </c>
      <c r="Y1076" s="13">
        <f t="shared" si="150"/>
        <v>0</v>
      </c>
      <c r="Z1076" s="13">
        <f t="shared" si="151"/>
        <v>0</v>
      </c>
      <c r="AA1076" s="13">
        <f t="shared" si="152"/>
        <v>1</v>
      </c>
      <c r="AB1076" s="13">
        <f t="shared" si="153"/>
        <v>0</v>
      </c>
      <c r="AC1076" s="13">
        <f t="shared" si="154"/>
        <v>0</v>
      </c>
      <c r="AD1076" s="13">
        <f t="shared" si="155"/>
        <v>100</v>
      </c>
      <c r="AE1076" s="13">
        <f t="shared" si="156"/>
        <v>0</v>
      </c>
      <c r="AF1076" s="11" t="s">
        <v>1115</v>
      </c>
    </row>
    <row r="1077" spans="2:32" s="11" customFormat="1" ht="14.1" customHeight="1" outlineLevel="1" x14ac:dyDescent="0.2">
      <c r="B1077" s="65" t="s">
        <v>541</v>
      </c>
      <c r="C1077" s="11" t="s">
        <v>592</v>
      </c>
      <c r="D1077" s="12">
        <v>40389</v>
      </c>
      <c r="E1077" s="11">
        <v>807648095</v>
      </c>
      <c r="F1077" s="11">
        <v>270201</v>
      </c>
      <c r="G1077" s="11" t="s">
        <v>544</v>
      </c>
      <c r="H1077" s="13" t="s">
        <v>107</v>
      </c>
      <c r="I1077" s="11">
        <v>300</v>
      </c>
      <c r="J1077" s="11">
        <v>125</v>
      </c>
      <c r="K1077" s="11">
        <v>0</v>
      </c>
      <c r="L1077" s="11">
        <v>0</v>
      </c>
      <c r="M1077" s="11">
        <v>0</v>
      </c>
      <c r="N1077" s="11">
        <v>0</v>
      </c>
      <c r="O1077" s="11" t="s">
        <v>400</v>
      </c>
      <c r="P1077" s="11">
        <v>702.5</v>
      </c>
      <c r="Q1077" s="11" t="s">
        <v>545</v>
      </c>
      <c r="S1077" s="11" t="s">
        <v>569</v>
      </c>
      <c r="T1077" s="11" t="s">
        <v>147</v>
      </c>
      <c r="U1077" s="11">
        <v>529458</v>
      </c>
      <c r="W1077" s="11">
        <f t="shared" si="148"/>
        <v>1</v>
      </c>
      <c r="X1077" s="13">
        <f t="shared" si="149"/>
        <v>0</v>
      </c>
      <c r="Y1077" s="13">
        <f t="shared" si="150"/>
        <v>0</v>
      </c>
      <c r="Z1077" s="13">
        <f t="shared" si="151"/>
        <v>1</v>
      </c>
      <c r="AA1077" s="13">
        <f t="shared" si="152"/>
        <v>0</v>
      </c>
      <c r="AB1077" s="13">
        <f t="shared" si="153"/>
        <v>300</v>
      </c>
      <c r="AC1077" s="13">
        <f t="shared" si="154"/>
        <v>125</v>
      </c>
      <c r="AD1077" s="13">
        <f t="shared" si="155"/>
        <v>0</v>
      </c>
      <c r="AE1077" s="13">
        <f t="shared" si="156"/>
        <v>0</v>
      </c>
      <c r="AF1077" s="11" t="s">
        <v>1115</v>
      </c>
    </row>
    <row r="1078" spans="2:32" s="11" customFormat="1" ht="14.1" customHeight="1" outlineLevel="1" x14ac:dyDescent="0.2">
      <c r="B1078" s="65" t="s">
        <v>571</v>
      </c>
      <c r="C1078" s="11" t="s">
        <v>550</v>
      </c>
      <c r="D1078" s="12">
        <v>40389</v>
      </c>
      <c r="E1078" s="11">
        <v>315519326</v>
      </c>
      <c r="F1078" s="11">
        <v>582354</v>
      </c>
      <c r="G1078" s="11" t="s">
        <v>578</v>
      </c>
      <c r="H1078" s="13" t="s">
        <v>194</v>
      </c>
      <c r="I1078" s="11">
        <v>100</v>
      </c>
      <c r="J1078" s="11">
        <v>0</v>
      </c>
      <c r="K1078" s="11">
        <v>0</v>
      </c>
      <c r="L1078" s="11">
        <v>0</v>
      </c>
      <c r="M1078" s="11">
        <v>0</v>
      </c>
      <c r="N1078" s="11">
        <v>0</v>
      </c>
      <c r="O1078" s="11" t="s">
        <v>400</v>
      </c>
      <c r="P1078" s="11">
        <v>620</v>
      </c>
      <c r="Q1078" s="11" t="s">
        <v>553</v>
      </c>
      <c r="S1078" s="11" t="s">
        <v>569</v>
      </c>
      <c r="T1078" s="11" t="s">
        <v>78</v>
      </c>
      <c r="U1078" s="11">
        <v>530293</v>
      </c>
      <c r="W1078" s="11">
        <f t="shared" si="148"/>
        <v>1</v>
      </c>
      <c r="X1078" s="13">
        <f t="shared" si="149"/>
        <v>1</v>
      </c>
      <c r="Y1078" s="13">
        <f t="shared" si="150"/>
        <v>0</v>
      </c>
      <c r="Z1078" s="13">
        <f t="shared" si="151"/>
        <v>0</v>
      </c>
      <c r="AA1078" s="13">
        <f t="shared" si="152"/>
        <v>0</v>
      </c>
      <c r="AB1078" s="13">
        <f t="shared" si="153"/>
        <v>0</v>
      </c>
      <c r="AC1078" s="13">
        <f t="shared" si="154"/>
        <v>0</v>
      </c>
      <c r="AD1078" s="13">
        <f t="shared" si="155"/>
        <v>0</v>
      </c>
      <c r="AE1078" s="13">
        <f t="shared" si="156"/>
        <v>0</v>
      </c>
      <c r="AF1078" s="11" t="s">
        <v>1115</v>
      </c>
    </row>
    <row r="1079" spans="2:32" s="11" customFormat="1" ht="14.1" customHeight="1" outlineLevel="1" x14ac:dyDescent="0.2">
      <c r="B1079" s="65" t="s">
        <v>571</v>
      </c>
      <c r="C1079" s="11" t="s">
        <v>550</v>
      </c>
      <c r="D1079" s="12">
        <v>40389</v>
      </c>
      <c r="E1079" s="11">
        <v>315543024</v>
      </c>
      <c r="F1079" s="11">
        <v>582863</v>
      </c>
      <c r="G1079" s="11" t="s">
        <v>578</v>
      </c>
      <c r="H1079" s="13" t="s">
        <v>194</v>
      </c>
      <c r="I1079" s="11">
        <v>75</v>
      </c>
      <c r="J1079" s="11">
        <v>0</v>
      </c>
      <c r="K1079" s="11">
        <v>0</v>
      </c>
      <c r="L1079" s="11">
        <v>0</v>
      </c>
      <c r="M1079" s="11">
        <v>0</v>
      </c>
      <c r="N1079" s="11">
        <v>0</v>
      </c>
      <c r="O1079" s="11" t="s">
        <v>400</v>
      </c>
      <c r="P1079" s="11">
        <v>510</v>
      </c>
      <c r="Q1079" s="11" t="s">
        <v>553</v>
      </c>
      <c r="S1079" s="11" t="s">
        <v>569</v>
      </c>
      <c r="T1079" s="11" t="s">
        <v>78</v>
      </c>
      <c r="U1079" s="11">
        <v>530334</v>
      </c>
      <c r="W1079" s="11">
        <f t="shared" si="148"/>
        <v>1</v>
      </c>
      <c r="X1079" s="13">
        <f t="shared" si="149"/>
        <v>1</v>
      </c>
      <c r="Y1079" s="13">
        <f t="shared" si="150"/>
        <v>0</v>
      </c>
      <c r="Z1079" s="13">
        <f t="shared" si="151"/>
        <v>0</v>
      </c>
      <c r="AA1079" s="13">
        <f t="shared" si="152"/>
        <v>0</v>
      </c>
      <c r="AB1079" s="13">
        <f t="shared" si="153"/>
        <v>0</v>
      </c>
      <c r="AC1079" s="13">
        <f t="shared" si="154"/>
        <v>0</v>
      </c>
      <c r="AD1079" s="13">
        <f t="shared" si="155"/>
        <v>0</v>
      </c>
      <c r="AE1079" s="13">
        <f t="shared" si="156"/>
        <v>0</v>
      </c>
      <c r="AF1079" s="11" t="s">
        <v>1115</v>
      </c>
    </row>
    <row r="1080" spans="2:32" s="11" customFormat="1" ht="14.1" customHeight="1" outlineLevel="1" x14ac:dyDescent="0.2">
      <c r="B1080" s="65" t="s">
        <v>572</v>
      </c>
      <c r="C1080" s="11" t="s">
        <v>550</v>
      </c>
      <c r="D1080" s="12">
        <v>40389</v>
      </c>
      <c r="E1080" s="11">
        <v>7511933824</v>
      </c>
      <c r="F1080" s="11">
        <v>4306334</v>
      </c>
      <c r="G1080" s="11" t="s">
        <v>662</v>
      </c>
      <c r="H1080" s="13" t="s">
        <v>107</v>
      </c>
      <c r="I1080" s="11">
        <v>1650</v>
      </c>
      <c r="J1080" s="11">
        <v>750</v>
      </c>
      <c r="K1080" s="11">
        <v>0</v>
      </c>
      <c r="L1080" s="11">
        <v>0</v>
      </c>
      <c r="M1080" s="11">
        <v>0</v>
      </c>
      <c r="N1080" s="11">
        <v>0</v>
      </c>
      <c r="O1080" s="11" t="s">
        <v>400</v>
      </c>
      <c r="P1080" s="11">
        <v>918.75</v>
      </c>
      <c r="Q1080" s="11" t="s">
        <v>565</v>
      </c>
      <c r="S1080" s="11" t="s">
        <v>569</v>
      </c>
      <c r="T1080" s="11" t="s">
        <v>147</v>
      </c>
      <c r="W1080" s="11">
        <f t="shared" si="148"/>
        <v>1</v>
      </c>
      <c r="X1080" s="13">
        <f t="shared" si="149"/>
        <v>0</v>
      </c>
      <c r="Y1080" s="13">
        <f t="shared" si="150"/>
        <v>0</v>
      </c>
      <c r="Z1080" s="13">
        <f t="shared" si="151"/>
        <v>1</v>
      </c>
      <c r="AA1080" s="13">
        <f t="shared" si="152"/>
        <v>0</v>
      </c>
      <c r="AB1080" s="13">
        <f t="shared" si="153"/>
        <v>1650</v>
      </c>
      <c r="AC1080" s="13">
        <f t="shared" si="154"/>
        <v>750</v>
      </c>
      <c r="AD1080" s="13">
        <f t="shared" si="155"/>
        <v>0</v>
      </c>
      <c r="AE1080" s="13">
        <f t="shared" si="156"/>
        <v>0</v>
      </c>
      <c r="AF1080" s="11" t="s">
        <v>1115</v>
      </c>
    </row>
    <row r="1081" spans="2:32" s="11" customFormat="1" ht="14.1" customHeight="1" outlineLevel="1" x14ac:dyDescent="0.2">
      <c r="B1081" s="65" t="s">
        <v>137</v>
      </c>
      <c r="C1081" s="11" t="s">
        <v>53</v>
      </c>
      <c r="D1081" s="12">
        <v>40389</v>
      </c>
      <c r="E1081" s="47">
        <v>303707</v>
      </c>
      <c r="G1081" s="11" t="s">
        <v>278</v>
      </c>
      <c r="H1081" s="13" t="s">
        <v>194</v>
      </c>
      <c r="I1081" s="11">
        <v>425</v>
      </c>
      <c r="J1081" s="11">
        <v>135</v>
      </c>
      <c r="K1081" s="11">
        <v>0</v>
      </c>
      <c r="L1081" s="11">
        <v>0</v>
      </c>
      <c r="M1081" s="11">
        <v>0</v>
      </c>
      <c r="N1081" s="11">
        <v>0</v>
      </c>
      <c r="O1081" s="11" t="s">
        <v>193</v>
      </c>
      <c r="P1081" s="11">
        <v>567</v>
      </c>
      <c r="Q1081" s="11" t="s">
        <v>52</v>
      </c>
      <c r="S1081" s="11" t="s">
        <v>66</v>
      </c>
      <c r="T1081" s="11" t="s">
        <v>147</v>
      </c>
      <c r="W1081" s="11">
        <f t="shared" si="148"/>
        <v>1</v>
      </c>
      <c r="X1081" s="13">
        <f t="shared" si="149"/>
        <v>0</v>
      </c>
      <c r="Y1081" s="13">
        <f t="shared" si="150"/>
        <v>0</v>
      </c>
      <c r="Z1081" s="13">
        <f t="shared" si="151"/>
        <v>0</v>
      </c>
      <c r="AA1081" s="13">
        <f t="shared" si="152"/>
        <v>0</v>
      </c>
      <c r="AB1081" s="13">
        <f t="shared" si="153"/>
        <v>0</v>
      </c>
      <c r="AC1081" s="13">
        <f t="shared" si="154"/>
        <v>0</v>
      </c>
      <c r="AD1081" s="13">
        <f t="shared" si="155"/>
        <v>0</v>
      </c>
      <c r="AE1081" s="13">
        <f t="shared" si="156"/>
        <v>0</v>
      </c>
      <c r="AF1081" s="11" t="s">
        <v>1115</v>
      </c>
    </row>
    <row r="1082" spans="2:32" s="11" customFormat="1" ht="14.1" customHeight="1" outlineLevel="1" x14ac:dyDescent="0.2">
      <c r="B1082" s="65" t="s">
        <v>83</v>
      </c>
      <c r="C1082" s="11" t="s">
        <v>53</v>
      </c>
      <c r="D1082" s="12">
        <v>40389</v>
      </c>
      <c r="E1082" s="11">
        <v>2141812</v>
      </c>
      <c r="F1082" s="11" t="s">
        <v>663</v>
      </c>
      <c r="G1082" s="11" t="s">
        <v>146</v>
      </c>
      <c r="H1082" s="13" t="s">
        <v>109</v>
      </c>
      <c r="I1082" s="11">
        <v>100</v>
      </c>
      <c r="J1082" s="11">
        <v>0</v>
      </c>
      <c r="K1082" s="11">
        <v>50</v>
      </c>
      <c r="L1082" s="11">
        <v>0</v>
      </c>
      <c r="M1082" s="11">
        <v>0</v>
      </c>
      <c r="N1082" s="11">
        <v>0</v>
      </c>
      <c r="O1082" s="11" t="s">
        <v>193</v>
      </c>
      <c r="P1082" s="11">
        <v>300</v>
      </c>
      <c r="Q1082" s="11" t="s">
        <v>35</v>
      </c>
      <c r="R1082" s="11" t="s">
        <v>75</v>
      </c>
      <c r="S1082" s="11" t="s">
        <v>66</v>
      </c>
      <c r="T1082" s="11" t="s">
        <v>78</v>
      </c>
      <c r="W1082" s="11">
        <f t="shared" si="148"/>
        <v>1</v>
      </c>
      <c r="X1082" s="13">
        <f t="shared" si="149"/>
        <v>1</v>
      </c>
      <c r="Y1082" s="13">
        <f t="shared" si="150"/>
        <v>0</v>
      </c>
      <c r="Z1082" s="13">
        <f t="shared" si="151"/>
        <v>0</v>
      </c>
      <c r="AA1082" s="13">
        <f t="shared" si="152"/>
        <v>1</v>
      </c>
      <c r="AB1082" s="13">
        <f t="shared" si="153"/>
        <v>0</v>
      </c>
      <c r="AC1082" s="13">
        <f t="shared" si="154"/>
        <v>0</v>
      </c>
      <c r="AD1082" s="13">
        <f t="shared" si="155"/>
        <v>150</v>
      </c>
      <c r="AE1082" s="13">
        <f t="shared" si="156"/>
        <v>0</v>
      </c>
      <c r="AF1082" s="11" t="s">
        <v>1115</v>
      </c>
    </row>
    <row r="1083" spans="2:32" s="11" customFormat="1" ht="14.1" customHeight="1" outlineLevel="1" x14ac:dyDescent="0.2">
      <c r="B1083" s="65" t="s">
        <v>96</v>
      </c>
      <c r="C1083" s="11" t="s">
        <v>53</v>
      </c>
      <c r="D1083" s="12">
        <v>40389</v>
      </c>
      <c r="E1083" s="11">
        <v>302457</v>
      </c>
      <c r="G1083" s="11" t="s">
        <v>45</v>
      </c>
      <c r="H1083" s="13" t="s">
        <v>107</v>
      </c>
      <c r="I1083" s="11">
        <v>1500</v>
      </c>
      <c r="J1083" s="11">
        <v>440</v>
      </c>
      <c r="K1083" s="11">
        <v>0</v>
      </c>
      <c r="L1083" s="11">
        <v>0</v>
      </c>
      <c r="M1083" s="11">
        <v>0</v>
      </c>
      <c r="N1083" s="11">
        <v>0</v>
      </c>
      <c r="O1083" s="11" t="s">
        <v>400</v>
      </c>
      <c r="P1083" s="11">
        <v>567</v>
      </c>
      <c r="Q1083" s="11" t="s">
        <v>133</v>
      </c>
      <c r="S1083" s="11" t="s">
        <v>66</v>
      </c>
      <c r="T1083" s="11" t="s">
        <v>147</v>
      </c>
      <c r="W1083" s="11">
        <f t="shared" si="148"/>
        <v>1</v>
      </c>
      <c r="X1083" s="13">
        <f t="shared" si="149"/>
        <v>0</v>
      </c>
      <c r="Y1083" s="13">
        <f t="shared" si="150"/>
        <v>0</v>
      </c>
      <c r="Z1083" s="13">
        <f t="shared" si="151"/>
        <v>1</v>
      </c>
      <c r="AA1083" s="13">
        <f t="shared" si="152"/>
        <v>0</v>
      </c>
      <c r="AB1083" s="13">
        <f t="shared" si="153"/>
        <v>1500</v>
      </c>
      <c r="AC1083" s="13">
        <f t="shared" si="154"/>
        <v>440</v>
      </c>
      <c r="AD1083" s="13">
        <f t="shared" si="155"/>
        <v>0</v>
      </c>
      <c r="AE1083" s="13">
        <f t="shared" si="156"/>
        <v>0</v>
      </c>
      <c r="AF1083" s="11" t="s">
        <v>1115</v>
      </c>
    </row>
    <row r="1084" spans="2:32" s="11" customFormat="1" ht="14.1" customHeight="1" outlineLevel="1" x14ac:dyDescent="0.2">
      <c r="B1084" s="65" t="s">
        <v>664</v>
      </c>
      <c r="C1084" s="11" t="s">
        <v>550</v>
      </c>
      <c r="D1084" s="12">
        <v>40386</v>
      </c>
      <c r="E1084" s="11">
        <v>415073701</v>
      </c>
      <c r="F1084" s="11">
        <v>286000</v>
      </c>
      <c r="G1084" s="11" t="s">
        <v>665</v>
      </c>
      <c r="H1084" s="13" t="s">
        <v>124</v>
      </c>
      <c r="I1084" s="11">
        <v>3600</v>
      </c>
      <c r="J1084" s="11">
        <v>1800</v>
      </c>
      <c r="K1084" s="11">
        <v>0</v>
      </c>
      <c r="L1084" s="11">
        <v>0</v>
      </c>
      <c r="M1084" s="11">
        <v>0</v>
      </c>
      <c r="N1084" s="11">
        <v>0</v>
      </c>
      <c r="O1084" s="11" t="s">
        <v>400</v>
      </c>
      <c r="P1084" s="11">
        <v>1167.5</v>
      </c>
      <c r="Q1084" s="11" t="s">
        <v>555</v>
      </c>
      <c r="S1084" s="11" t="s">
        <v>569</v>
      </c>
      <c r="T1084" s="11" t="s">
        <v>147</v>
      </c>
      <c r="U1084" s="11">
        <v>528584</v>
      </c>
      <c r="W1084" s="11">
        <f t="shared" si="148"/>
        <v>1</v>
      </c>
      <c r="X1084" s="13">
        <f t="shared" si="149"/>
        <v>0</v>
      </c>
      <c r="Y1084" s="13">
        <f t="shared" si="150"/>
        <v>0</v>
      </c>
      <c r="Z1084" s="13">
        <f t="shared" si="151"/>
        <v>0</v>
      </c>
      <c r="AA1084" s="13">
        <f t="shared" si="152"/>
        <v>0</v>
      </c>
      <c r="AB1084" s="13">
        <f t="shared" si="153"/>
        <v>0</v>
      </c>
      <c r="AC1084" s="13">
        <f t="shared" si="154"/>
        <v>0</v>
      </c>
      <c r="AD1084" s="13">
        <f t="shared" si="155"/>
        <v>0</v>
      </c>
      <c r="AE1084" s="13">
        <f t="shared" si="156"/>
        <v>0</v>
      </c>
      <c r="AF1084" s="11" t="s">
        <v>1115</v>
      </c>
    </row>
    <row r="1085" spans="2:32" s="11" customFormat="1" ht="14.1" customHeight="1" outlineLevel="1" x14ac:dyDescent="0.2">
      <c r="B1085" s="65" t="s">
        <v>571</v>
      </c>
      <c r="C1085" s="11" t="s">
        <v>550</v>
      </c>
      <c r="D1085" s="12">
        <v>40387</v>
      </c>
      <c r="E1085" s="11">
        <v>315502775</v>
      </c>
      <c r="F1085" s="11">
        <v>582009</v>
      </c>
      <c r="G1085" s="11" t="s">
        <v>578</v>
      </c>
      <c r="H1085" s="13" t="s">
        <v>194</v>
      </c>
      <c r="I1085" s="11">
        <v>425</v>
      </c>
      <c r="J1085" s="11">
        <v>200</v>
      </c>
      <c r="K1085" s="11">
        <v>0</v>
      </c>
      <c r="L1085" s="11">
        <v>0</v>
      </c>
      <c r="M1085" s="11">
        <v>0</v>
      </c>
      <c r="N1085" s="11">
        <v>0</v>
      </c>
      <c r="O1085" s="11" t="s">
        <v>400</v>
      </c>
      <c r="P1085" s="11">
        <v>712.5</v>
      </c>
      <c r="Q1085" s="11" t="s">
        <v>555</v>
      </c>
      <c r="S1085" s="11" t="s">
        <v>569</v>
      </c>
      <c r="T1085" s="11" t="s">
        <v>147</v>
      </c>
      <c r="U1085" s="11">
        <v>530336</v>
      </c>
      <c r="W1085" s="11">
        <f t="shared" si="148"/>
        <v>1</v>
      </c>
      <c r="X1085" s="13">
        <f t="shared" si="149"/>
        <v>0</v>
      </c>
      <c r="Y1085" s="13">
        <f t="shared" si="150"/>
        <v>0</v>
      </c>
      <c r="Z1085" s="13">
        <f t="shared" si="151"/>
        <v>0</v>
      </c>
      <c r="AA1085" s="13">
        <f t="shared" si="152"/>
        <v>0</v>
      </c>
      <c r="AB1085" s="13">
        <f t="shared" si="153"/>
        <v>0</v>
      </c>
      <c r="AC1085" s="13">
        <f t="shared" si="154"/>
        <v>0</v>
      </c>
      <c r="AD1085" s="13">
        <f t="shared" si="155"/>
        <v>0</v>
      </c>
      <c r="AE1085" s="13">
        <f t="shared" si="156"/>
        <v>0</v>
      </c>
      <c r="AF1085" s="11" t="s">
        <v>1115</v>
      </c>
    </row>
    <row r="1086" spans="2:32" s="11" customFormat="1" ht="14.1" customHeight="1" outlineLevel="1" x14ac:dyDescent="0.2">
      <c r="B1086" s="65" t="s">
        <v>571</v>
      </c>
      <c r="C1086" s="11" t="s">
        <v>550</v>
      </c>
      <c r="D1086" s="12">
        <v>40389</v>
      </c>
      <c r="E1086" s="11">
        <v>315466765</v>
      </c>
      <c r="F1086" s="11">
        <v>15650</v>
      </c>
      <c r="G1086" s="11" t="s">
        <v>591</v>
      </c>
      <c r="H1086" s="13" t="s">
        <v>194</v>
      </c>
      <c r="I1086" s="11">
        <v>50</v>
      </c>
      <c r="J1086" s="11">
        <v>0</v>
      </c>
      <c r="K1086" s="11">
        <v>0</v>
      </c>
      <c r="L1086" s="11">
        <v>0</v>
      </c>
      <c r="M1086" s="11">
        <v>0</v>
      </c>
      <c r="N1086" s="11">
        <v>0</v>
      </c>
      <c r="O1086" s="11" t="s">
        <v>400</v>
      </c>
      <c r="P1086" s="11">
        <v>560</v>
      </c>
      <c r="Q1086" s="11" t="s">
        <v>555</v>
      </c>
      <c r="S1086" s="11" t="s">
        <v>569</v>
      </c>
      <c r="T1086" s="11" t="s">
        <v>78</v>
      </c>
      <c r="U1086" s="11">
        <v>530335</v>
      </c>
      <c r="W1086" s="11">
        <f t="shared" si="148"/>
        <v>1</v>
      </c>
      <c r="X1086" s="13">
        <f t="shared" si="149"/>
        <v>1</v>
      </c>
      <c r="Y1086" s="13">
        <f t="shared" si="150"/>
        <v>0</v>
      </c>
      <c r="Z1086" s="13">
        <f t="shared" si="151"/>
        <v>0</v>
      </c>
      <c r="AA1086" s="13">
        <f t="shared" si="152"/>
        <v>0</v>
      </c>
      <c r="AB1086" s="13">
        <f t="shared" si="153"/>
        <v>0</v>
      </c>
      <c r="AC1086" s="13">
        <f t="shared" si="154"/>
        <v>0</v>
      </c>
      <c r="AD1086" s="13">
        <f t="shared" si="155"/>
        <v>0</v>
      </c>
      <c r="AE1086" s="13">
        <f t="shared" si="156"/>
        <v>0</v>
      </c>
      <c r="AF1086" s="11" t="s">
        <v>1115</v>
      </c>
    </row>
    <row r="1087" spans="2:32" s="11" customFormat="1" ht="14.1" customHeight="1" outlineLevel="1" x14ac:dyDescent="0.2">
      <c r="B1087" s="65" t="s">
        <v>584</v>
      </c>
      <c r="C1087" s="11" t="s">
        <v>592</v>
      </c>
      <c r="D1087" s="12">
        <v>40386</v>
      </c>
      <c r="E1087" s="11">
        <v>1020688213</v>
      </c>
      <c r="F1087" s="11">
        <v>604011</v>
      </c>
      <c r="G1087" s="11" t="s">
        <v>585</v>
      </c>
      <c r="H1087" s="13" t="s">
        <v>107</v>
      </c>
      <c r="I1087" s="11">
        <v>250</v>
      </c>
      <c r="J1087" s="11">
        <v>225</v>
      </c>
      <c r="K1087" s="11">
        <v>0</v>
      </c>
      <c r="L1087" s="11">
        <v>0</v>
      </c>
      <c r="M1087" s="11">
        <v>0</v>
      </c>
      <c r="N1087" s="11">
        <v>0</v>
      </c>
      <c r="O1087" s="11" t="s">
        <v>400</v>
      </c>
      <c r="P1087" s="11">
        <v>802.5</v>
      </c>
      <c r="Q1087" s="11" t="s">
        <v>577</v>
      </c>
      <c r="S1087" s="11" t="s">
        <v>569</v>
      </c>
      <c r="T1087" s="11" t="s">
        <v>147</v>
      </c>
      <c r="U1087" s="11" t="s">
        <v>691</v>
      </c>
      <c r="W1087" s="11">
        <f t="shared" si="148"/>
        <v>1</v>
      </c>
      <c r="X1087" s="13">
        <f t="shared" si="149"/>
        <v>0</v>
      </c>
      <c r="Y1087" s="13">
        <f t="shared" si="150"/>
        <v>0</v>
      </c>
      <c r="Z1087" s="13">
        <f t="shared" si="151"/>
        <v>1</v>
      </c>
      <c r="AA1087" s="13">
        <f t="shared" si="152"/>
        <v>0</v>
      </c>
      <c r="AB1087" s="13">
        <f t="shared" si="153"/>
        <v>250</v>
      </c>
      <c r="AC1087" s="13">
        <f t="shared" si="154"/>
        <v>225</v>
      </c>
      <c r="AD1087" s="13">
        <f t="shared" si="155"/>
        <v>0</v>
      </c>
      <c r="AE1087" s="13">
        <f t="shared" si="156"/>
        <v>0</v>
      </c>
      <c r="AF1087" s="11" t="s">
        <v>1115</v>
      </c>
    </row>
    <row r="1088" spans="2:32" s="11" customFormat="1" ht="14.1" customHeight="1" outlineLevel="1" x14ac:dyDescent="0.2">
      <c r="B1088" s="65" t="s">
        <v>584</v>
      </c>
      <c r="C1088" s="11" t="s">
        <v>592</v>
      </c>
      <c r="D1088" s="12">
        <v>40387</v>
      </c>
      <c r="E1088" s="11">
        <v>1020688724</v>
      </c>
      <c r="F1088" s="11">
        <v>520109</v>
      </c>
      <c r="G1088" s="11" t="s">
        <v>593</v>
      </c>
      <c r="H1088" s="13" t="s">
        <v>107</v>
      </c>
      <c r="I1088" s="11">
        <v>500</v>
      </c>
      <c r="J1088" s="11">
        <v>250</v>
      </c>
      <c r="K1088" s="11">
        <v>0</v>
      </c>
      <c r="L1088" s="11">
        <v>0</v>
      </c>
      <c r="M1088" s="11">
        <v>0</v>
      </c>
      <c r="N1088" s="11">
        <v>0</v>
      </c>
      <c r="O1088" s="11" t="s">
        <v>400</v>
      </c>
      <c r="P1088" s="11">
        <v>830</v>
      </c>
      <c r="Q1088" s="11" t="s">
        <v>577</v>
      </c>
      <c r="S1088" s="11" t="s">
        <v>569</v>
      </c>
      <c r="T1088" s="11" t="s">
        <v>147</v>
      </c>
      <c r="U1088" s="11" t="s">
        <v>690</v>
      </c>
      <c r="W1088" s="11">
        <f t="shared" si="148"/>
        <v>1</v>
      </c>
      <c r="X1088" s="13">
        <f t="shared" si="149"/>
        <v>0</v>
      </c>
      <c r="Y1088" s="13">
        <f t="shared" si="150"/>
        <v>0</v>
      </c>
      <c r="Z1088" s="13">
        <f t="shared" si="151"/>
        <v>1</v>
      </c>
      <c r="AA1088" s="13">
        <f t="shared" si="152"/>
        <v>0</v>
      </c>
      <c r="AB1088" s="13">
        <f t="shared" si="153"/>
        <v>500</v>
      </c>
      <c r="AC1088" s="13">
        <f t="shared" si="154"/>
        <v>250</v>
      </c>
      <c r="AD1088" s="13">
        <f t="shared" si="155"/>
        <v>0</v>
      </c>
      <c r="AE1088" s="13">
        <f t="shared" si="156"/>
        <v>0</v>
      </c>
      <c r="AF1088" s="11" t="s">
        <v>1115</v>
      </c>
    </row>
    <row r="1089" spans="2:32" s="11" customFormat="1" ht="14.1" customHeight="1" outlineLevel="1" x14ac:dyDescent="0.2">
      <c r="B1089" s="65" t="s">
        <v>83</v>
      </c>
      <c r="C1089" s="11" t="s">
        <v>53</v>
      </c>
      <c r="D1089" s="12">
        <v>40389</v>
      </c>
      <c r="E1089" s="11">
        <v>2189715</v>
      </c>
      <c r="F1089" s="11" t="s">
        <v>666</v>
      </c>
      <c r="G1089" s="11" t="s">
        <v>167</v>
      </c>
      <c r="H1089" s="13" t="s">
        <v>107</v>
      </c>
      <c r="I1089" s="11">
        <v>300</v>
      </c>
      <c r="J1089" s="11">
        <v>0</v>
      </c>
      <c r="K1089" s="11">
        <v>0</v>
      </c>
      <c r="L1089" s="11">
        <v>135</v>
      </c>
      <c r="M1089" s="11">
        <v>0</v>
      </c>
      <c r="N1089" s="11">
        <v>0</v>
      </c>
      <c r="O1089" s="11" t="s">
        <v>400</v>
      </c>
      <c r="P1089" s="11">
        <v>520</v>
      </c>
      <c r="Q1089" s="11" t="s">
        <v>35</v>
      </c>
      <c r="R1089" s="11" t="s">
        <v>75</v>
      </c>
      <c r="S1089" s="11" t="s">
        <v>66</v>
      </c>
      <c r="T1089" s="11" t="s">
        <v>147</v>
      </c>
      <c r="W1089" s="11">
        <f t="shared" si="148"/>
        <v>1</v>
      </c>
      <c r="X1089" s="13">
        <f t="shared" si="149"/>
        <v>0</v>
      </c>
      <c r="Y1089" s="13">
        <f t="shared" si="150"/>
        <v>0</v>
      </c>
      <c r="Z1089" s="13">
        <f t="shared" si="151"/>
        <v>1</v>
      </c>
      <c r="AA1089" s="13">
        <f t="shared" si="152"/>
        <v>0</v>
      </c>
      <c r="AB1089" s="13">
        <f t="shared" si="153"/>
        <v>300</v>
      </c>
      <c r="AC1089" s="13">
        <f t="shared" si="154"/>
        <v>135</v>
      </c>
      <c r="AD1089" s="13">
        <f t="shared" si="155"/>
        <v>0</v>
      </c>
      <c r="AE1089" s="13">
        <f t="shared" si="156"/>
        <v>0</v>
      </c>
      <c r="AF1089" s="11" t="s">
        <v>1115</v>
      </c>
    </row>
    <row r="1090" spans="2:32" s="11" customFormat="1" ht="14.1" customHeight="1" outlineLevel="1" x14ac:dyDescent="0.2">
      <c r="B1090" s="65" t="s">
        <v>83</v>
      </c>
      <c r="C1090" s="11" t="s">
        <v>53</v>
      </c>
      <c r="D1090" s="12">
        <v>40389</v>
      </c>
      <c r="E1090" s="11">
        <v>2096201</v>
      </c>
      <c r="F1090" s="11" t="s">
        <v>667</v>
      </c>
      <c r="G1090" s="11" t="s">
        <v>167</v>
      </c>
      <c r="H1090" s="13" t="s">
        <v>107</v>
      </c>
      <c r="I1090" s="11">
        <v>800</v>
      </c>
      <c r="J1090" s="11">
        <v>300</v>
      </c>
      <c r="K1090" s="11">
        <v>100</v>
      </c>
      <c r="L1090" s="11">
        <v>0</v>
      </c>
      <c r="M1090" s="11">
        <v>0</v>
      </c>
      <c r="N1090" s="11">
        <v>0</v>
      </c>
      <c r="O1090" s="11" t="s">
        <v>400</v>
      </c>
      <c r="P1090" s="11">
        <v>520</v>
      </c>
      <c r="Q1090" s="11" t="s">
        <v>75</v>
      </c>
      <c r="R1090" s="11" t="s">
        <v>35</v>
      </c>
      <c r="S1090" s="11" t="s">
        <v>66</v>
      </c>
      <c r="T1090" s="11" t="s">
        <v>147</v>
      </c>
      <c r="W1090" s="11">
        <f t="shared" si="148"/>
        <v>1</v>
      </c>
      <c r="X1090" s="13">
        <f t="shared" si="149"/>
        <v>0</v>
      </c>
      <c r="Y1090" s="13">
        <f t="shared" si="150"/>
        <v>0</v>
      </c>
      <c r="Z1090" s="13">
        <f t="shared" si="151"/>
        <v>1</v>
      </c>
      <c r="AA1090" s="13">
        <f t="shared" si="152"/>
        <v>0</v>
      </c>
      <c r="AB1090" s="13">
        <f t="shared" si="153"/>
        <v>900</v>
      </c>
      <c r="AC1090" s="13">
        <f t="shared" si="154"/>
        <v>300</v>
      </c>
      <c r="AD1090" s="13">
        <f t="shared" si="155"/>
        <v>0</v>
      </c>
      <c r="AE1090" s="13">
        <f t="shared" si="156"/>
        <v>0</v>
      </c>
      <c r="AF1090" s="11" t="s">
        <v>1115</v>
      </c>
    </row>
    <row r="1091" spans="2:32" s="11" customFormat="1" ht="14.1" customHeight="1" outlineLevel="1" x14ac:dyDescent="0.2">
      <c r="B1091" s="65" t="s">
        <v>83</v>
      </c>
      <c r="C1091" s="11" t="s">
        <v>53</v>
      </c>
      <c r="D1091" s="12">
        <v>40389</v>
      </c>
      <c r="E1091" s="11">
        <v>2683973</v>
      </c>
      <c r="F1091" s="11" t="s">
        <v>668</v>
      </c>
      <c r="G1091" s="11" t="s">
        <v>661</v>
      </c>
      <c r="H1091" s="13" t="s">
        <v>130</v>
      </c>
      <c r="I1091" s="11">
        <v>3000</v>
      </c>
      <c r="J1091" s="11">
        <v>1265</v>
      </c>
      <c r="K1091" s="11">
        <v>0</v>
      </c>
      <c r="L1091" s="11">
        <v>0</v>
      </c>
      <c r="M1091" s="11">
        <v>0</v>
      </c>
      <c r="N1091" s="11">
        <v>0</v>
      </c>
      <c r="O1091" s="11" t="s">
        <v>400</v>
      </c>
      <c r="P1091" s="11">
        <v>520</v>
      </c>
      <c r="Q1091" s="11" t="s">
        <v>75</v>
      </c>
      <c r="S1091" s="11" t="s">
        <v>66</v>
      </c>
      <c r="T1091" s="11" t="s">
        <v>147</v>
      </c>
      <c r="W1091" s="11">
        <f t="shared" si="148"/>
        <v>1</v>
      </c>
      <c r="X1091" s="13">
        <f t="shared" si="149"/>
        <v>0</v>
      </c>
      <c r="Y1091" s="13">
        <f t="shared" si="150"/>
        <v>0</v>
      </c>
      <c r="Z1091" s="13">
        <f t="shared" si="151"/>
        <v>0</v>
      </c>
      <c r="AA1091" s="13">
        <f t="shared" si="152"/>
        <v>0</v>
      </c>
      <c r="AB1091" s="13">
        <f t="shared" si="153"/>
        <v>0</v>
      </c>
      <c r="AC1091" s="13">
        <f t="shared" si="154"/>
        <v>0</v>
      </c>
      <c r="AD1091" s="13">
        <f t="shared" si="155"/>
        <v>0</v>
      </c>
      <c r="AE1091" s="13">
        <f t="shared" si="156"/>
        <v>0</v>
      </c>
      <c r="AF1091" s="11" t="s">
        <v>1115</v>
      </c>
    </row>
    <row r="1092" spans="2:32" s="11" customFormat="1" ht="14.1" customHeight="1" outlineLevel="1" x14ac:dyDescent="0.2">
      <c r="B1092" s="65" t="s">
        <v>22</v>
      </c>
      <c r="C1092" s="11" t="s">
        <v>53</v>
      </c>
      <c r="D1092" s="12">
        <v>40389</v>
      </c>
      <c r="E1092" s="11">
        <v>200743470</v>
      </c>
      <c r="F1092" s="11">
        <v>547696</v>
      </c>
      <c r="G1092" s="11" t="s">
        <v>23</v>
      </c>
      <c r="H1092" s="13" t="s">
        <v>107</v>
      </c>
      <c r="I1092" s="11">
        <v>350</v>
      </c>
      <c r="J1092" s="11">
        <v>150</v>
      </c>
      <c r="K1092" s="11">
        <v>0</v>
      </c>
      <c r="L1092" s="11">
        <v>0</v>
      </c>
      <c r="M1092" s="11">
        <v>0</v>
      </c>
      <c r="N1092" s="11">
        <v>0</v>
      </c>
      <c r="O1092" s="11" t="s">
        <v>400</v>
      </c>
      <c r="P1092" s="11">
        <v>1050</v>
      </c>
      <c r="Q1092" s="11" t="s">
        <v>37</v>
      </c>
      <c r="S1092" s="11" t="s">
        <v>66</v>
      </c>
      <c r="T1092" s="11" t="s">
        <v>147</v>
      </c>
      <c r="W1092" s="11">
        <f t="shared" si="148"/>
        <v>1</v>
      </c>
      <c r="X1092" s="13">
        <f t="shared" si="149"/>
        <v>0</v>
      </c>
      <c r="Y1092" s="13">
        <f t="shared" si="150"/>
        <v>0</v>
      </c>
      <c r="Z1092" s="13">
        <f t="shared" si="151"/>
        <v>1</v>
      </c>
      <c r="AA1092" s="13">
        <f t="shared" si="152"/>
        <v>0</v>
      </c>
      <c r="AB1092" s="13">
        <f t="shared" si="153"/>
        <v>350</v>
      </c>
      <c r="AC1092" s="13">
        <f t="shared" si="154"/>
        <v>150</v>
      </c>
      <c r="AD1092" s="13">
        <f t="shared" si="155"/>
        <v>0</v>
      </c>
      <c r="AE1092" s="13">
        <f t="shared" si="156"/>
        <v>0</v>
      </c>
      <c r="AF1092" s="11" t="s">
        <v>1115</v>
      </c>
    </row>
    <row r="1093" spans="2:32" s="11" customFormat="1" ht="14.1" customHeight="1" outlineLevel="1" x14ac:dyDescent="0.2">
      <c r="B1093" s="65" t="s">
        <v>571</v>
      </c>
      <c r="C1093" s="11" t="s">
        <v>550</v>
      </c>
      <c r="D1093" s="12">
        <v>40389</v>
      </c>
      <c r="E1093" s="11">
        <v>315396401</v>
      </c>
      <c r="F1093" s="11">
        <v>579993</v>
      </c>
      <c r="G1093" s="11" t="s">
        <v>578</v>
      </c>
      <c r="H1093" s="13" t="s">
        <v>127</v>
      </c>
      <c r="I1093" s="11">
        <v>300</v>
      </c>
      <c r="J1093" s="11">
        <v>200</v>
      </c>
      <c r="K1093" s="11">
        <v>0</v>
      </c>
      <c r="L1093" s="11">
        <v>0</v>
      </c>
      <c r="M1093" s="11">
        <v>0</v>
      </c>
      <c r="N1093" s="11">
        <v>0</v>
      </c>
      <c r="O1093" s="11" t="s">
        <v>400</v>
      </c>
      <c r="P1093" s="11">
        <v>712.5</v>
      </c>
      <c r="Q1093" s="11" t="s">
        <v>555</v>
      </c>
      <c r="S1093" s="11" t="s">
        <v>569</v>
      </c>
      <c r="T1093" s="11" t="s">
        <v>147</v>
      </c>
      <c r="U1093" s="11">
        <v>519746</v>
      </c>
      <c r="W1093" s="11">
        <f t="shared" si="148"/>
        <v>1</v>
      </c>
      <c r="X1093" s="13">
        <f t="shared" si="149"/>
        <v>0</v>
      </c>
      <c r="Y1093" s="13">
        <f t="shared" si="150"/>
        <v>0</v>
      </c>
      <c r="Z1093" s="13">
        <f t="shared" si="151"/>
        <v>0</v>
      </c>
      <c r="AA1093" s="13">
        <f t="shared" si="152"/>
        <v>0</v>
      </c>
      <c r="AB1093" s="13">
        <f t="shared" si="153"/>
        <v>0</v>
      </c>
      <c r="AC1093" s="13">
        <f t="shared" si="154"/>
        <v>0</v>
      </c>
      <c r="AD1093" s="13">
        <f t="shared" si="155"/>
        <v>0</v>
      </c>
      <c r="AE1093" s="13">
        <f t="shared" si="156"/>
        <v>0</v>
      </c>
      <c r="AF1093" s="11" t="s">
        <v>1115</v>
      </c>
    </row>
    <row r="1094" spans="2:32" s="11" customFormat="1" ht="14.1" customHeight="1" outlineLevel="1" x14ac:dyDescent="0.2">
      <c r="B1094" s="65" t="s">
        <v>41</v>
      </c>
      <c r="C1094" s="11" t="s">
        <v>53</v>
      </c>
      <c r="D1094" s="12">
        <v>40389</v>
      </c>
      <c r="E1094" s="11">
        <v>5297516</v>
      </c>
      <c r="F1094" s="11">
        <v>264599</v>
      </c>
      <c r="G1094" s="11" t="s">
        <v>40</v>
      </c>
      <c r="H1094" s="13" t="s">
        <v>109</v>
      </c>
      <c r="I1094" s="11">
        <v>0</v>
      </c>
      <c r="J1094" s="11">
        <v>0</v>
      </c>
      <c r="K1094" s="11">
        <v>100</v>
      </c>
      <c r="L1094" s="11">
        <v>0</v>
      </c>
      <c r="M1094" s="11">
        <v>0</v>
      </c>
      <c r="N1094" s="11">
        <v>0</v>
      </c>
      <c r="O1094" s="11" t="s">
        <v>400</v>
      </c>
      <c r="P1094" s="11">
        <v>625</v>
      </c>
      <c r="Q1094" s="11" t="s">
        <v>43</v>
      </c>
      <c r="S1094" s="11" t="s">
        <v>66</v>
      </c>
      <c r="T1094" s="11" t="s">
        <v>78</v>
      </c>
      <c r="U1094" s="11">
        <v>109033</v>
      </c>
      <c r="W1094" s="11">
        <f t="shared" si="148"/>
        <v>1</v>
      </c>
      <c r="X1094" s="13">
        <f t="shared" si="149"/>
        <v>1</v>
      </c>
      <c r="Y1094" s="13">
        <f t="shared" si="150"/>
        <v>0</v>
      </c>
      <c r="Z1094" s="13">
        <f t="shared" si="151"/>
        <v>0</v>
      </c>
      <c r="AA1094" s="13">
        <f t="shared" si="152"/>
        <v>1</v>
      </c>
      <c r="AB1094" s="13">
        <f t="shared" si="153"/>
        <v>0</v>
      </c>
      <c r="AC1094" s="13">
        <f t="shared" si="154"/>
        <v>0</v>
      </c>
      <c r="AD1094" s="13">
        <f t="shared" si="155"/>
        <v>100</v>
      </c>
      <c r="AE1094" s="13">
        <f t="shared" si="156"/>
        <v>0</v>
      </c>
      <c r="AF1094" s="11" t="s">
        <v>1115</v>
      </c>
    </row>
    <row r="1095" spans="2:32" s="11" customFormat="1" ht="14.1" customHeight="1" outlineLevel="1" x14ac:dyDescent="0.2">
      <c r="B1095" s="65" t="s">
        <v>41</v>
      </c>
      <c r="C1095" s="11" t="s">
        <v>53</v>
      </c>
      <c r="D1095" s="12">
        <v>40389</v>
      </c>
      <c r="E1095" s="11">
        <v>5297443</v>
      </c>
      <c r="F1095" s="11">
        <v>158014</v>
      </c>
      <c r="G1095" s="11" t="s">
        <v>40</v>
      </c>
      <c r="H1095" s="13" t="s">
        <v>109</v>
      </c>
      <c r="I1095" s="11">
        <v>0</v>
      </c>
      <c r="J1095" s="11">
        <v>0</v>
      </c>
      <c r="K1095" s="11">
        <v>200</v>
      </c>
      <c r="L1095" s="11">
        <v>0</v>
      </c>
      <c r="M1095" s="11">
        <v>0</v>
      </c>
      <c r="N1095" s="11">
        <v>0</v>
      </c>
      <c r="O1095" s="11" t="s">
        <v>400</v>
      </c>
      <c r="P1095" s="11">
        <v>625</v>
      </c>
      <c r="Q1095" s="11" t="s">
        <v>43</v>
      </c>
      <c r="S1095" s="11" t="s">
        <v>66</v>
      </c>
      <c r="T1095" s="11" t="s">
        <v>78</v>
      </c>
      <c r="U1095" s="11">
        <v>109032</v>
      </c>
      <c r="W1095" s="11">
        <f t="shared" si="148"/>
        <v>1</v>
      </c>
      <c r="X1095" s="13">
        <f t="shared" si="149"/>
        <v>1</v>
      </c>
      <c r="Y1095" s="13">
        <f t="shared" si="150"/>
        <v>0</v>
      </c>
      <c r="Z1095" s="13">
        <f t="shared" si="151"/>
        <v>0</v>
      </c>
      <c r="AA1095" s="13">
        <f t="shared" si="152"/>
        <v>1</v>
      </c>
      <c r="AB1095" s="13">
        <f t="shared" si="153"/>
        <v>0</v>
      </c>
      <c r="AC1095" s="13">
        <f t="shared" si="154"/>
        <v>0</v>
      </c>
      <c r="AD1095" s="13">
        <f t="shared" si="155"/>
        <v>200</v>
      </c>
      <c r="AE1095" s="13">
        <f t="shared" si="156"/>
        <v>0</v>
      </c>
      <c r="AF1095" s="11" t="s">
        <v>1115</v>
      </c>
    </row>
    <row r="1096" spans="2:32" s="11" customFormat="1" ht="14.1" customHeight="1" outlineLevel="1" x14ac:dyDescent="0.2">
      <c r="B1096" s="65" t="s">
        <v>549</v>
      </c>
      <c r="C1096" s="11" t="s">
        <v>550</v>
      </c>
      <c r="D1096" s="12">
        <v>40388</v>
      </c>
      <c r="E1096" s="11">
        <v>508010787</v>
      </c>
      <c r="F1096" s="11">
        <v>141809</v>
      </c>
      <c r="G1096" s="11" t="s">
        <v>554</v>
      </c>
      <c r="H1096" s="13" t="s">
        <v>194</v>
      </c>
      <c r="I1096" s="11">
        <v>650</v>
      </c>
      <c r="J1096" s="11">
        <v>250</v>
      </c>
      <c r="K1096" s="11">
        <v>0</v>
      </c>
      <c r="L1096" s="11">
        <v>0</v>
      </c>
      <c r="M1096" s="11">
        <v>0</v>
      </c>
      <c r="N1096" s="11">
        <v>0</v>
      </c>
      <c r="O1096" s="11" t="s">
        <v>400</v>
      </c>
      <c r="P1096" s="11">
        <v>721.5</v>
      </c>
      <c r="Q1096" s="11" t="s">
        <v>553</v>
      </c>
      <c r="S1096" s="11" t="s">
        <v>569</v>
      </c>
      <c r="T1096" s="11" t="s">
        <v>147</v>
      </c>
      <c r="U1096" s="11">
        <v>528650</v>
      </c>
      <c r="W1096" s="11">
        <f t="shared" si="148"/>
        <v>1</v>
      </c>
      <c r="X1096" s="13">
        <f t="shared" si="149"/>
        <v>0</v>
      </c>
      <c r="Y1096" s="13">
        <f t="shared" si="150"/>
        <v>0</v>
      </c>
      <c r="Z1096" s="13">
        <f t="shared" si="151"/>
        <v>0</v>
      </c>
      <c r="AA1096" s="13">
        <f t="shared" si="152"/>
        <v>0</v>
      </c>
      <c r="AB1096" s="13">
        <f t="shared" si="153"/>
        <v>0</v>
      </c>
      <c r="AC1096" s="13">
        <f t="shared" si="154"/>
        <v>0</v>
      </c>
      <c r="AD1096" s="13">
        <f t="shared" si="155"/>
        <v>0</v>
      </c>
      <c r="AE1096" s="13">
        <f t="shared" si="156"/>
        <v>0</v>
      </c>
      <c r="AF1096" s="11" t="s">
        <v>1115</v>
      </c>
    </row>
    <row r="1097" spans="2:32" s="11" customFormat="1" ht="14.1" customHeight="1" outlineLevel="1" x14ac:dyDescent="0.2">
      <c r="B1097" s="65" t="s">
        <v>570</v>
      </c>
      <c r="C1097" s="11" t="s">
        <v>550</v>
      </c>
      <c r="D1097" s="12"/>
      <c r="F1097" s="11">
        <v>5594</v>
      </c>
      <c r="G1097" s="11" t="s">
        <v>566</v>
      </c>
      <c r="H1097" s="13"/>
      <c r="P1097" s="11">
        <v>682.5</v>
      </c>
      <c r="T1097" s="11" t="s">
        <v>78</v>
      </c>
      <c r="U1097" s="11">
        <v>528320</v>
      </c>
      <c r="W1097" s="11">
        <f t="shared" si="148"/>
        <v>0</v>
      </c>
      <c r="X1097" s="13">
        <f t="shared" si="149"/>
        <v>1</v>
      </c>
      <c r="Y1097" s="13">
        <f t="shared" si="150"/>
        <v>0</v>
      </c>
      <c r="Z1097" s="13">
        <f t="shared" si="151"/>
        <v>0</v>
      </c>
      <c r="AA1097" s="13">
        <f t="shared" si="152"/>
        <v>0</v>
      </c>
      <c r="AB1097" s="13">
        <f t="shared" si="153"/>
        <v>0</v>
      </c>
      <c r="AC1097" s="13">
        <f t="shared" si="154"/>
        <v>0</v>
      </c>
      <c r="AD1097" s="13">
        <f t="shared" si="155"/>
        <v>0</v>
      </c>
      <c r="AE1097" s="13">
        <f t="shared" si="156"/>
        <v>0</v>
      </c>
      <c r="AF1097" s="11" t="s">
        <v>1115</v>
      </c>
    </row>
    <row r="1098" spans="2:32" s="11" customFormat="1" ht="14.1" customHeight="1" outlineLevel="1" x14ac:dyDescent="0.2">
      <c r="B1098" s="65" t="s">
        <v>607</v>
      </c>
      <c r="C1098" s="11" t="s">
        <v>550</v>
      </c>
      <c r="D1098" s="12">
        <v>40386</v>
      </c>
      <c r="F1098" s="11">
        <v>33784</v>
      </c>
      <c r="G1098" s="11" t="s">
        <v>625</v>
      </c>
      <c r="H1098" s="13"/>
      <c r="P1098" s="11">
        <v>703</v>
      </c>
      <c r="T1098" s="11" t="s">
        <v>78</v>
      </c>
      <c r="U1098" s="11">
        <v>527397</v>
      </c>
      <c r="W1098" s="11">
        <f t="shared" si="148"/>
        <v>1</v>
      </c>
      <c r="X1098" s="13">
        <f t="shared" si="149"/>
        <v>1</v>
      </c>
      <c r="Y1098" s="13">
        <f t="shared" si="150"/>
        <v>0</v>
      </c>
      <c r="Z1098" s="13">
        <f t="shared" si="151"/>
        <v>0</v>
      </c>
      <c r="AA1098" s="13">
        <f t="shared" si="152"/>
        <v>0</v>
      </c>
      <c r="AB1098" s="13">
        <f t="shared" si="153"/>
        <v>0</v>
      </c>
      <c r="AC1098" s="13">
        <f t="shared" si="154"/>
        <v>0</v>
      </c>
      <c r="AD1098" s="13">
        <f t="shared" si="155"/>
        <v>0</v>
      </c>
      <c r="AE1098" s="13">
        <f t="shared" si="156"/>
        <v>0</v>
      </c>
      <c r="AF1098" s="11" t="s">
        <v>1115</v>
      </c>
    </row>
    <row r="1099" spans="2:32" s="11" customFormat="1" ht="14.1" customHeight="1" outlineLevel="1" x14ac:dyDescent="0.2">
      <c r="B1099" s="65" t="s">
        <v>607</v>
      </c>
      <c r="C1099" s="11" t="s">
        <v>550</v>
      </c>
      <c r="D1099" s="12">
        <v>40358</v>
      </c>
      <c r="F1099" s="11">
        <v>29239</v>
      </c>
      <c r="G1099" s="11" t="s">
        <v>608</v>
      </c>
      <c r="H1099" s="13"/>
      <c r="P1099" s="11">
        <v>582.5</v>
      </c>
      <c r="T1099" s="11" t="s">
        <v>78</v>
      </c>
      <c r="U1099" s="11">
        <v>518959</v>
      </c>
      <c r="W1099" s="11">
        <f t="shared" si="148"/>
        <v>1</v>
      </c>
      <c r="X1099" s="13">
        <f t="shared" si="149"/>
        <v>1</v>
      </c>
      <c r="Y1099" s="13">
        <f t="shared" si="150"/>
        <v>0</v>
      </c>
      <c r="Z1099" s="13">
        <f t="shared" si="151"/>
        <v>0</v>
      </c>
      <c r="AA1099" s="13">
        <f t="shared" si="152"/>
        <v>0</v>
      </c>
      <c r="AB1099" s="13">
        <f t="shared" si="153"/>
        <v>0</v>
      </c>
      <c r="AC1099" s="13">
        <f t="shared" si="154"/>
        <v>0</v>
      </c>
      <c r="AD1099" s="13">
        <f t="shared" si="155"/>
        <v>0</v>
      </c>
      <c r="AE1099" s="13">
        <f t="shared" si="156"/>
        <v>0</v>
      </c>
      <c r="AF1099" s="11" t="s">
        <v>1115</v>
      </c>
    </row>
    <row r="1100" spans="2:32" s="11" customFormat="1" ht="14.1" customHeight="1" outlineLevel="1" x14ac:dyDescent="0.2">
      <c r="B1100" s="65" t="s">
        <v>549</v>
      </c>
      <c r="C1100" s="11" t="s">
        <v>550</v>
      </c>
      <c r="D1100" s="12">
        <v>40390</v>
      </c>
      <c r="E1100" s="11">
        <v>508014090</v>
      </c>
      <c r="F1100" s="11">
        <v>125066</v>
      </c>
      <c r="G1100" s="11" t="s">
        <v>591</v>
      </c>
      <c r="H1100" s="13" t="s">
        <v>194</v>
      </c>
      <c r="I1100" s="11">
        <v>200</v>
      </c>
      <c r="J1100" s="11">
        <v>125</v>
      </c>
      <c r="K1100" s="11">
        <v>0</v>
      </c>
      <c r="L1100" s="11">
        <v>0</v>
      </c>
      <c r="M1100" s="11">
        <v>0</v>
      </c>
      <c r="N1100" s="11">
        <v>0</v>
      </c>
      <c r="O1100" s="11" t="s">
        <v>400</v>
      </c>
      <c r="P1100" s="11">
        <v>515</v>
      </c>
      <c r="Q1100" s="11" t="s">
        <v>577</v>
      </c>
      <c r="S1100" s="11" t="s">
        <v>569</v>
      </c>
      <c r="T1100" s="11" t="s">
        <v>147</v>
      </c>
      <c r="U1100" s="11">
        <v>529864</v>
      </c>
      <c r="W1100" s="11">
        <f t="shared" si="148"/>
        <v>1</v>
      </c>
      <c r="X1100" s="13">
        <f t="shared" si="149"/>
        <v>0</v>
      </c>
      <c r="Y1100" s="13">
        <f t="shared" si="150"/>
        <v>0</v>
      </c>
      <c r="Z1100" s="13">
        <f t="shared" si="151"/>
        <v>0</v>
      </c>
      <c r="AA1100" s="13">
        <f t="shared" si="152"/>
        <v>0</v>
      </c>
      <c r="AB1100" s="13">
        <f t="shared" si="153"/>
        <v>0</v>
      </c>
      <c r="AC1100" s="13">
        <f t="shared" si="154"/>
        <v>0</v>
      </c>
      <c r="AD1100" s="13">
        <f t="shared" si="155"/>
        <v>0</v>
      </c>
      <c r="AE1100" s="13">
        <f t="shared" si="156"/>
        <v>0</v>
      </c>
      <c r="AF1100" s="11" t="s">
        <v>1115</v>
      </c>
    </row>
    <row r="1101" spans="2:32" s="11" customFormat="1" ht="14.1" customHeight="1" outlineLevel="1" x14ac:dyDescent="0.2">
      <c r="B1101" s="65" t="s">
        <v>58</v>
      </c>
      <c r="C1101" s="11" t="s">
        <v>53</v>
      </c>
      <c r="D1101" s="12">
        <v>40390</v>
      </c>
      <c r="E1101" s="11">
        <v>21456560</v>
      </c>
      <c r="F1101" s="11">
        <v>646623</v>
      </c>
      <c r="G1101" s="11" t="s">
        <v>44</v>
      </c>
      <c r="H1101" s="13" t="s">
        <v>73</v>
      </c>
      <c r="I1101" s="11">
        <v>0</v>
      </c>
      <c r="J1101" s="11">
        <v>0</v>
      </c>
      <c r="K1101" s="11">
        <v>200</v>
      </c>
      <c r="L1101" s="11">
        <v>0</v>
      </c>
      <c r="M1101" s="11">
        <v>0</v>
      </c>
      <c r="N1101" s="11">
        <v>0</v>
      </c>
      <c r="O1101" s="11" t="s">
        <v>400</v>
      </c>
      <c r="P1101" s="11">
        <v>550</v>
      </c>
      <c r="Q1101" s="11" t="s">
        <v>43</v>
      </c>
      <c r="S1101" s="11" t="s">
        <v>66</v>
      </c>
      <c r="T1101" s="11" t="s">
        <v>78</v>
      </c>
      <c r="W1101" s="11">
        <f t="shared" si="148"/>
        <v>1</v>
      </c>
      <c r="X1101" s="13">
        <f t="shared" si="149"/>
        <v>1</v>
      </c>
      <c r="Y1101" s="13">
        <f t="shared" si="150"/>
        <v>0</v>
      </c>
      <c r="Z1101" s="13">
        <f t="shared" si="151"/>
        <v>0</v>
      </c>
      <c r="AA1101" s="13">
        <f t="shared" si="152"/>
        <v>0</v>
      </c>
      <c r="AB1101" s="13">
        <f t="shared" si="153"/>
        <v>0</v>
      </c>
      <c r="AC1101" s="13">
        <f t="shared" si="154"/>
        <v>0</v>
      </c>
      <c r="AD1101" s="13">
        <f t="shared" si="155"/>
        <v>0</v>
      </c>
      <c r="AE1101" s="13">
        <f t="shared" si="156"/>
        <v>0</v>
      </c>
      <c r="AF1101" s="11" t="s">
        <v>1115</v>
      </c>
    </row>
    <row r="1102" spans="2:32" s="11" customFormat="1" ht="14.1" customHeight="1" outlineLevel="1" x14ac:dyDescent="0.2">
      <c r="B1102" s="65" t="s">
        <v>96</v>
      </c>
      <c r="C1102" s="11" t="s">
        <v>53</v>
      </c>
      <c r="D1102" s="12">
        <v>40390</v>
      </c>
      <c r="E1102" s="11">
        <v>302332</v>
      </c>
      <c r="G1102" s="11" t="s">
        <v>27</v>
      </c>
      <c r="H1102" s="13" t="s">
        <v>107</v>
      </c>
      <c r="I1102" s="11">
        <v>600</v>
      </c>
      <c r="J1102" s="11">
        <v>0</v>
      </c>
      <c r="K1102" s="11">
        <v>0</v>
      </c>
      <c r="L1102" s="11">
        <v>140</v>
      </c>
      <c r="M1102" s="11">
        <v>0</v>
      </c>
      <c r="N1102" s="11">
        <v>0</v>
      </c>
      <c r="O1102" s="11" t="s">
        <v>400</v>
      </c>
      <c r="P1102" s="11">
        <v>567</v>
      </c>
      <c r="Q1102" s="11" t="s">
        <v>133</v>
      </c>
      <c r="S1102" s="11" t="s">
        <v>66</v>
      </c>
      <c r="T1102" s="11" t="s">
        <v>147</v>
      </c>
      <c r="W1102" s="11">
        <f t="shared" si="148"/>
        <v>1</v>
      </c>
      <c r="X1102" s="13">
        <f t="shared" si="149"/>
        <v>0</v>
      </c>
      <c r="Y1102" s="13">
        <f t="shared" si="150"/>
        <v>0</v>
      </c>
      <c r="Z1102" s="13">
        <f t="shared" si="151"/>
        <v>1</v>
      </c>
      <c r="AA1102" s="13">
        <f t="shared" si="152"/>
        <v>0</v>
      </c>
      <c r="AB1102" s="13">
        <f t="shared" si="153"/>
        <v>600</v>
      </c>
      <c r="AC1102" s="13">
        <f t="shared" si="154"/>
        <v>140</v>
      </c>
      <c r="AD1102" s="13">
        <f t="shared" si="155"/>
        <v>0</v>
      </c>
      <c r="AE1102" s="13">
        <f t="shared" si="156"/>
        <v>0</v>
      </c>
      <c r="AF1102" s="11" t="s">
        <v>1115</v>
      </c>
    </row>
    <row r="1103" spans="2:32" s="11" customFormat="1" ht="14.1" customHeight="1" outlineLevel="1" x14ac:dyDescent="0.2">
      <c r="B1103" s="65" t="s">
        <v>96</v>
      </c>
      <c r="C1103" s="11" t="s">
        <v>53</v>
      </c>
      <c r="D1103" s="12">
        <v>40390</v>
      </c>
      <c r="E1103" s="11">
        <v>304449</v>
      </c>
      <c r="G1103" s="11" t="s">
        <v>136</v>
      </c>
      <c r="H1103" s="13" t="s">
        <v>109</v>
      </c>
      <c r="I1103" s="11">
        <v>100</v>
      </c>
      <c r="J1103" s="11">
        <v>0</v>
      </c>
      <c r="K1103" s="11">
        <v>325</v>
      </c>
      <c r="L1103" s="11">
        <v>150</v>
      </c>
      <c r="M1103" s="11">
        <v>0</v>
      </c>
      <c r="N1103" s="11">
        <v>0</v>
      </c>
      <c r="O1103" s="11" t="s">
        <v>400</v>
      </c>
      <c r="P1103" s="11">
        <v>567</v>
      </c>
      <c r="Q1103" s="11" t="s">
        <v>133</v>
      </c>
      <c r="S1103" s="11" t="s">
        <v>66</v>
      </c>
      <c r="T1103" s="11" t="s">
        <v>147</v>
      </c>
      <c r="W1103" s="11">
        <f t="shared" si="148"/>
        <v>1</v>
      </c>
      <c r="X1103" s="13">
        <f t="shared" si="149"/>
        <v>0</v>
      </c>
      <c r="Y1103" s="13">
        <f t="shared" si="150"/>
        <v>0</v>
      </c>
      <c r="Z1103" s="13">
        <f t="shared" si="151"/>
        <v>0</v>
      </c>
      <c r="AA1103" s="13">
        <f t="shared" si="152"/>
        <v>1</v>
      </c>
      <c r="AB1103" s="13">
        <f t="shared" si="153"/>
        <v>0</v>
      </c>
      <c r="AC1103" s="13">
        <f t="shared" si="154"/>
        <v>0</v>
      </c>
      <c r="AD1103" s="13">
        <f t="shared" si="155"/>
        <v>425</v>
      </c>
      <c r="AE1103" s="13">
        <f t="shared" si="156"/>
        <v>150</v>
      </c>
      <c r="AF1103" s="11" t="s">
        <v>1115</v>
      </c>
    </row>
    <row r="1104" spans="2:32" s="11" customFormat="1" ht="14.1" customHeight="1" outlineLevel="1" x14ac:dyDescent="0.2">
      <c r="B1104" s="65" t="s">
        <v>96</v>
      </c>
      <c r="C1104" s="11" t="s">
        <v>53</v>
      </c>
      <c r="D1104" s="12">
        <v>40390</v>
      </c>
      <c r="E1104" s="11">
        <v>303017</v>
      </c>
      <c r="G1104" s="11" t="s">
        <v>141</v>
      </c>
      <c r="H1104" s="13" t="s">
        <v>107</v>
      </c>
      <c r="I1104" s="11">
        <v>400</v>
      </c>
      <c r="J1104" s="11">
        <v>175</v>
      </c>
      <c r="K1104" s="11">
        <v>0</v>
      </c>
      <c r="L1104" s="11">
        <v>0</v>
      </c>
      <c r="M1104" s="11">
        <v>0</v>
      </c>
      <c r="N1104" s="11">
        <v>0</v>
      </c>
      <c r="O1104" s="11" t="s">
        <v>400</v>
      </c>
      <c r="P1104" s="11">
        <v>567</v>
      </c>
      <c r="Q1104" s="11" t="s">
        <v>133</v>
      </c>
      <c r="S1104" s="11" t="s">
        <v>66</v>
      </c>
      <c r="T1104" s="11" t="s">
        <v>147</v>
      </c>
      <c r="W1104" s="11">
        <f t="shared" ref="W1104:W1167" si="157">IF(D1104&gt;0,1,0)</f>
        <v>1</v>
      </c>
      <c r="X1104" s="13">
        <f t="shared" ref="X1104:X1167" si="158">IF(T1104="None",0,1)</f>
        <v>0</v>
      </c>
      <c r="Y1104" s="13">
        <f t="shared" ref="Y1104:Y1167" si="159">IF(H1104="plt gel", 1,0)</f>
        <v>0</v>
      </c>
      <c r="Z1104" s="13">
        <f t="shared" ref="Z1104:Z1167" si="160">IF(H1104="THA",1,0)+IF(H1104="THA/REV",1,0)+IF(H1104="THA/ANT",1,0)</f>
        <v>1</v>
      </c>
      <c r="AA1104" s="13">
        <f t="shared" ref="AA1104:AA1167" si="161">IF(H1104="TkA",1,0)+IF(H1104="TkA/REV",1,0)+IF(H1104="TkA/BILAT",1,0)</f>
        <v>0</v>
      </c>
      <c r="AB1104" s="13">
        <f t="shared" ref="AB1104:AB1167" si="162">IF(H1104="THA",I1104+K1104,0)+IF(H1104="THA/REV",I1104+K1104,0)+IF(H1104="THA/ANT",I1104+K1104,0)</f>
        <v>400</v>
      </c>
      <c r="AC1104" s="13">
        <f t="shared" ref="AC1104:AC1167" si="163">IF(H1104="THA",J1104+L1104,0)+IF(H1104="THA/REV",J1104+L1104,0)+IF(H1104="THA/ANT",J1104+L1104,0)</f>
        <v>175</v>
      </c>
      <c r="AD1104" s="13">
        <f t="shared" ref="AD1104:AD1167" si="164">IF(H1104="TkA",I1104+K1104,0)+IF(H1104="TkA/REV",I1104+K1104,0)+IF(H1104="TkA/BILAT",I1104+K1104,0)</f>
        <v>0</v>
      </c>
      <c r="AE1104" s="13">
        <f t="shared" ref="AE1104:AE1167" si="165">IF(H1104="TkA",J1104+L1104,0)+IF(H1104="TkA/REV",J1104+L1104,0)+IF(H1104="TkA/BILAT",J1104+L1104,0)</f>
        <v>0</v>
      </c>
      <c r="AF1104" s="11" t="s">
        <v>1115</v>
      </c>
    </row>
    <row r="1105" spans="2:32" s="11" customFormat="1" ht="14.1" customHeight="1" outlineLevel="1" x14ac:dyDescent="0.2">
      <c r="B1105" s="65" t="s">
        <v>96</v>
      </c>
      <c r="C1105" s="11" t="s">
        <v>53</v>
      </c>
      <c r="D1105" s="12">
        <v>40390</v>
      </c>
      <c r="E1105" s="11">
        <v>302415</v>
      </c>
      <c r="G1105" s="11" t="s">
        <v>141</v>
      </c>
      <c r="H1105" s="13" t="s">
        <v>107</v>
      </c>
      <c r="I1105" s="11">
        <v>600</v>
      </c>
      <c r="J1105" s="11">
        <v>350</v>
      </c>
      <c r="K1105" s="11">
        <v>0</v>
      </c>
      <c r="L1105" s="11">
        <v>0</v>
      </c>
      <c r="M1105" s="11">
        <v>0</v>
      </c>
      <c r="N1105" s="11">
        <v>0</v>
      </c>
      <c r="O1105" s="11" t="s">
        <v>400</v>
      </c>
      <c r="P1105" s="11">
        <v>567</v>
      </c>
      <c r="Q1105" s="11" t="s">
        <v>133</v>
      </c>
      <c r="S1105" s="11" t="s">
        <v>66</v>
      </c>
      <c r="T1105" s="11" t="s">
        <v>147</v>
      </c>
      <c r="W1105" s="11">
        <f t="shared" si="157"/>
        <v>1</v>
      </c>
      <c r="X1105" s="13">
        <f t="shared" si="158"/>
        <v>0</v>
      </c>
      <c r="Y1105" s="13">
        <f t="shared" si="159"/>
        <v>0</v>
      </c>
      <c r="Z1105" s="13">
        <f t="shared" si="160"/>
        <v>1</v>
      </c>
      <c r="AA1105" s="13">
        <f t="shared" si="161"/>
        <v>0</v>
      </c>
      <c r="AB1105" s="13">
        <f t="shared" si="162"/>
        <v>600</v>
      </c>
      <c r="AC1105" s="13">
        <f t="shared" si="163"/>
        <v>350</v>
      </c>
      <c r="AD1105" s="13">
        <f t="shared" si="164"/>
        <v>0</v>
      </c>
      <c r="AE1105" s="13">
        <f t="shared" si="165"/>
        <v>0</v>
      </c>
      <c r="AF1105" s="11" t="s">
        <v>1115</v>
      </c>
    </row>
    <row r="1106" spans="2:32" s="11" customFormat="1" ht="14.1" customHeight="1" outlineLevel="1" x14ac:dyDescent="0.2">
      <c r="B1106" s="65" t="s">
        <v>42</v>
      </c>
      <c r="C1106" s="11" t="s">
        <v>53</v>
      </c>
      <c r="D1106" s="12">
        <v>40391</v>
      </c>
      <c r="E1106" s="11">
        <v>24441297</v>
      </c>
      <c r="F1106" s="11">
        <v>688210</v>
      </c>
      <c r="G1106" s="11" t="s">
        <v>31</v>
      </c>
      <c r="H1106" s="13" t="s">
        <v>73</v>
      </c>
      <c r="I1106" s="11">
        <v>450</v>
      </c>
      <c r="J1106" s="11">
        <v>0</v>
      </c>
      <c r="K1106" s="11">
        <v>425</v>
      </c>
      <c r="L1106" s="11">
        <v>440</v>
      </c>
      <c r="M1106" s="11">
        <v>0</v>
      </c>
      <c r="N1106" s="11">
        <v>0</v>
      </c>
      <c r="O1106" s="11" t="s">
        <v>400</v>
      </c>
      <c r="P1106" s="11">
        <v>575</v>
      </c>
      <c r="Q1106" s="11" t="s">
        <v>35</v>
      </c>
      <c r="S1106" s="11" t="s">
        <v>66</v>
      </c>
      <c r="T1106" s="11" t="s">
        <v>147</v>
      </c>
      <c r="U1106" s="11">
        <v>27400149126</v>
      </c>
      <c r="W1106" s="11">
        <f t="shared" si="157"/>
        <v>1</v>
      </c>
      <c r="X1106" s="13">
        <f t="shared" si="158"/>
        <v>0</v>
      </c>
      <c r="Y1106" s="13">
        <f t="shared" si="159"/>
        <v>0</v>
      </c>
      <c r="Z1106" s="13">
        <f t="shared" si="160"/>
        <v>0</v>
      </c>
      <c r="AA1106" s="13">
        <f t="shared" si="161"/>
        <v>0</v>
      </c>
      <c r="AB1106" s="13">
        <f t="shared" si="162"/>
        <v>0</v>
      </c>
      <c r="AC1106" s="13">
        <f t="shared" si="163"/>
        <v>0</v>
      </c>
      <c r="AD1106" s="13">
        <f t="shared" si="164"/>
        <v>0</v>
      </c>
      <c r="AE1106" s="13">
        <f t="shared" si="165"/>
        <v>0</v>
      </c>
      <c r="AF1106" s="11" t="s">
        <v>1115</v>
      </c>
    </row>
    <row r="1107" spans="2:32" s="11" customFormat="1" ht="14.1" customHeight="1" outlineLevel="1" x14ac:dyDescent="0.2">
      <c r="B1107" s="65" t="s">
        <v>572</v>
      </c>
      <c r="C1107" s="11" t="s">
        <v>550</v>
      </c>
      <c r="D1107" s="12">
        <v>40393</v>
      </c>
      <c r="E1107" s="11">
        <v>7512074450</v>
      </c>
      <c r="F1107" s="11">
        <v>2967103</v>
      </c>
      <c r="G1107" s="11" t="s">
        <v>586</v>
      </c>
      <c r="H1107" s="13" t="s">
        <v>161</v>
      </c>
      <c r="I1107" s="11">
        <v>0</v>
      </c>
      <c r="J1107" s="11">
        <v>0</v>
      </c>
      <c r="K1107" s="11">
        <v>0</v>
      </c>
      <c r="L1107" s="11">
        <v>0</v>
      </c>
      <c r="M1107" s="11">
        <v>0</v>
      </c>
      <c r="N1107" s="11">
        <v>0</v>
      </c>
      <c r="O1107" s="11">
        <v>0</v>
      </c>
      <c r="P1107" s="11">
        <v>703.5</v>
      </c>
      <c r="Q1107" s="11" t="s">
        <v>565</v>
      </c>
      <c r="S1107" s="11" t="s">
        <v>587</v>
      </c>
      <c r="T1107" s="11" t="s">
        <v>78</v>
      </c>
      <c r="W1107" s="11">
        <f t="shared" si="157"/>
        <v>1</v>
      </c>
      <c r="X1107" s="13">
        <f t="shared" si="158"/>
        <v>1</v>
      </c>
      <c r="Y1107" s="13">
        <f t="shared" si="159"/>
        <v>1</v>
      </c>
      <c r="Z1107" s="13">
        <f t="shared" si="160"/>
        <v>0</v>
      </c>
      <c r="AA1107" s="13">
        <f t="shared" si="161"/>
        <v>0</v>
      </c>
      <c r="AB1107" s="13">
        <f t="shared" si="162"/>
        <v>0</v>
      </c>
      <c r="AC1107" s="13">
        <f t="shared" si="163"/>
        <v>0</v>
      </c>
      <c r="AD1107" s="13">
        <f t="shared" si="164"/>
        <v>0</v>
      </c>
      <c r="AE1107" s="13">
        <f t="shared" si="165"/>
        <v>0</v>
      </c>
      <c r="AF1107" s="11" t="s">
        <v>1115</v>
      </c>
    </row>
    <row r="1108" spans="2:32" s="11" customFormat="1" ht="14.1" customHeight="1" outlineLevel="1" x14ac:dyDescent="0.2">
      <c r="B1108" s="65" t="s">
        <v>541</v>
      </c>
      <c r="C1108" s="11" t="s">
        <v>592</v>
      </c>
      <c r="D1108" s="12">
        <v>40393</v>
      </c>
      <c r="E1108" s="11">
        <v>807713436</v>
      </c>
      <c r="F1108" s="11">
        <v>101562</v>
      </c>
      <c r="G1108" s="11" t="s">
        <v>634</v>
      </c>
      <c r="H1108" s="13" t="s">
        <v>107</v>
      </c>
      <c r="I1108" s="11">
        <v>500</v>
      </c>
      <c r="J1108" s="11">
        <v>250</v>
      </c>
      <c r="K1108" s="11">
        <v>0</v>
      </c>
      <c r="L1108" s="11">
        <v>0</v>
      </c>
      <c r="M1108" s="11">
        <v>0</v>
      </c>
      <c r="N1108" s="11">
        <v>0</v>
      </c>
      <c r="O1108" s="11" t="s">
        <v>400</v>
      </c>
      <c r="P1108" s="11">
        <v>767.5</v>
      </c>
      <c r="Q1108" s="11" t="s">
        <v>545</v>
      </c>
      <c r="S1108" s="11" t="s">
        <v>569</v>
      </c>
      <c r="T1108" s="11" t="s">
        <v>147</v>
      </c>
      <c r="U1108" s="11">
        <v>529865</v>
      </c>
      <c r="W1108" s="11">
        <f t="shared" si="157"/>
        <v>1</v>
      </c>
      <c r="X1108" s="13">
        <f t="shared" si="158"/>
        <v>0</v>
      </c>
      <c r="Y1108" s="13">
        <f t="shared" si="159"/>
        <v>0</v>
      </c>
      <c r="Z1108" s="13">
        <f t="shared" si="160"/>
        <v>1</v>
      </c>
      <c r="AA1108" s="13">
        <f t="shared" si="161"/>
        <v>0</v>
      </c>
      <c r="AB1108" s="13">
        <f t="shared" si="162"/>
        <v>500</v>
      </c>
      <c r="AC1108" s="13">
        <f t="shared" si="163"/>
        <v>250</v>
      </c>
      <c r="AD1108" s="13">
        <f t="shared" si="164"/>
        <v>0</v>
      </c>
      <c r="AE1108" s="13">
        <f t="shared" si="165"/>
        <v>0</v>
      </c>
      <c r="AF1108" s="11" t="s">
        <v>1115</v>
      </c>
    </row>
    <row r="1109" spans="2:32" s="11" customFormat="1" ht="14.1" customHeight="1" outlineLevel="1" x14ac:dyDescent="0.2">
      <c r="B1109" s="65" t="s">
        <v>151</v>
      </c>
      <c r="C1109" s="11" t="s">
        <v>53</v>
      </c>
      <c r="D1109" s="12">
        <v>40393</v>
      </c>
      <c r="E1109" s="11">
        <v>1001079445</v>
      </c>
      <c r="F1109" s="11">
        <v>75608</v>
      </c>
      <c r="G1109" s="11" t="s">
        <v>152</v>
      </c>
      <c r="H1109" s="13" t="s">
        <v>107</v>
      </c>
      <c r="I1109" s="11">
        <v>600</v>
      </c>
      <c r="J1109" s="11">
        <v>310</v>
      </c>
      <c r="K1109" s="11">
        <v>0</v>
      </c>
      <c r="L1109" s="11">
        <v>0</v>
      </c>
      <c r="M1109" s="11">
        <v>0</v>
      </c>
      <c r="N1109" s="11">
        <v>0</v>
      </c>
      <c r="O1109" s="11" t="s">
        <v>400</v>
      </c>
      <c r="P1109" s="11">
        <v>575</v>
      </c>
      <c r="Q1109" s="11" t="s">
        <v>75</v>
      </c>
      <c r="S1109" s="11" t="s">
        <v>66</v>
      </c>
      <c r="T1109" s="11" t="s">
        <v>147</v>
      </c>
      <c r="U1109" s="11">
        <v>54440</v>
      </c>
      <c r="W1109" s="11">
        <f t="shared" si="157"/>
        <v>1</v>
      </c>
      <c r="X1109" s="13">
        <f t="shared" si="158"/>
        <v>0</v>
      </c>
      <c r="Y1109" s="13">
        <f t="shared" si="159"/>
        <v>0</v>
      </c>
      <c r="Z1109" s="13">
        <f t="shared" si="160"/>
        <v>1</v>
      </c>
      <c r="AA1109" s="13">
        <f t="shared" si="161"/>
        <v>0</v>
      </c>
      <c r="AB1109" s="13">
        <f t="shared" si="162"/>
        <v>600</v>
      </c>
      <c r="AC1109" s="13">
        <f t="shared" si="163"/>
        <v>310</v>
      </c>
      <c r="AD1109" s="13">
        <f t="shared" si="164"/>
        <v>0</v>
      </c>
      <c r="AE1109" s="13">
        <f t="shared" si="165"/>
        <v>0</v>
      </c>
      <c r="AF1109" s="11" t="s">
        <v>1115</v>
      </c>
    </row>
    <row r="1110" spans="2:32" s="11" customFormat="1" ht="14.1" customHeight="1" outlineLevel="1" x14ac:dyDescent="0.2">
      <c r="B1110" s="65" t="s">
        <v>477</v>
      </c>
      <c r="C1110" s="11" t="s">
        <v>53</v>
      </c>
      <c r="D1110" s="12">
        <v>40393</v>
      </c>
      <c r="E1110" s="11">
        <v>3010495</v>
      </c>
      <c r="F1110" s="11">
        <v>900142369</v>
      </c>
      <c r="G1110" s="11" t="s">
        <v>142</v>
      </c>
      <c r="H1110" s="13" t="s">
        <v>107</v>
      </c>
      <c r="I1110" s="11">
        <v>250</v>
      </c>
      <c r="J1110" s="11">
        <v>0</v>
      </c>
      <c r="K1110" s="11">
        <v>180</v>
      </c>
      <c r="L1110" s="11">
        <v>230</v>
      </c>
      <c r="M1110" s="11">
        <v>0</v>
      </c>
      <c r="N1110" s="11">
        <v>0</v>
      </c>
      <c r="O1110" s="11" t="s">
        <v>400</v>
      </c>
      <c r="P1110" s="11">
        <v>700</v>
      </c>
      <c r="Q1110" s="11" t="s">
        <v>305</v>
      </c>
      <c r="R1110" s="11" t="s">
        <v>35</v>
      </c>
      <c r="S1110" s="11" t="s">
        <v>66</v>
      </c>
      <c r="T1110" s="11" t="s">
        <v>147</v>
      </c>
      <c r="U1110" s="11">
        <v>40863</v>
      </c>
      <c r="W1110" s="11">
        <f t="shared" si="157"/>
        <v>1</v>
      </c>
      <c r="X1110" s="13">
        <f t="shared" si="158"/>
        <v>0</v>
      </c>
      <c r="Y1110" s="13">
        <f t="shared" si="159"/>
        <v>0</v>
      </c>
      <c r="Z1110" s="13">
        <f t="shared" si="160"/>
        <v>1</v>
      </c>
      <c r="AA1110" s="13">
        <f t="shared" si="161"/>
        <v>0</v>
      </c>
      <c r="AB1110" s="13">
        <f t="shared" si="162"/>
        <v>430</v>
      </c>
      <c r="AC1110" s="13">
        <f t="shared" si="163"/>
        <v>230</v>
      </c>
      <c r="AD1110" s="13">
        <f t="shared" si="164"/>
        <v>0</v>
      </c>
      <c r="AE1110" s="13">
        <f t="shared" si="165"/>
        <v>0</v>
      </c>
      <c r="AF1110" s="11" t="s">
        <v>1115</v>
      </c>
    </row>
    <row r="1111" spans="2:32" s="11" customFormat="1" ht="14.1" customHeight="1" outlineLevel="1" x14ac:dyDescent="0.2">
      <c r="B1111" s="65" t="s">
        <v>83</v>
      </c>
      <c r="C1111" s="11" t="s">
        <v>53</v>
      </c>
      <c r="D1111" s="12">
        <v>40393</v>
      </c>
      <c r="E1111" s="11">
        <v>2279007</v>
      </c>
      <c r="F1111" s="11" t="s">
        <v>669</v>
      </c>
      <c r="G1111" s="11" t="s">
        <v>670</v>
      </c>
      <c r="H1111" s="13" t="s">
        <v>59</v>
      </c>
      <c r="I1111" s="11">
        <v>590</v>
      </c>
      <c r="J1111" s="11">
        <v>290</v>
      </c>
      <c r="K1111" s="11">
        <v>0</v>
      </c>
      <c r="L1111" s="11">
        <v>0</v>
      </c>
      <c r="M1111" s="11">
        <v>0</v>
      </c>
      <c r="N1111" s="11">
        <v>0</v>
      </c>
      <c r="O1111" s="11" t="s">
        <v>400</v>
      </c>
      <c r="P1111" s="11">
        <v>520</v>
      </c>
      <c r="Q1111" s="11" t="s">
        <v>35</v>
      </c>
      <c r="S1111" s="11" t="s">
        <v>66</v>
      </c>
      <c r="T1111" s="11" t="s">
        <v>147</v>
      </c>
      <c r="W1111" s="11">
        <f t="shared" si="157"/>
        <v>1</v>
      </c>
      <c r="X1111" s="13">
        <f t="shared" si="158"/>
        <v>0</v>
      </c>
      <c r="Y1111" s="13">
        <f t="shared" si="159"/>
        <v>0</v>
      </c>
      <c r="Z1111" s="13">
        <f t="shared" si="160"/>
        <v>0</v>
      </c>
      <c r="AA1111" s="13">
        <f t="shared" si="161"/>
        <v>0</v>
      </c>
      <c r="AB1111" s="13">
        <f t="shared" si="162"/>
        <v>0</v>
      </c>
      <c r="AC1111" s="13">
        <f t="shared" si="163"/>
        <v>0</v>
      </c>
      <c r="AD1111" s="13">
        <f t="shared" si="164"/>
        <v>0</v>
      </c>
      <c r="AE1111" s="13">
        <f t="shared" si="165"/>
        <v>0</v>
      </c>
      <c r="AF1111" s="11" t="s">
        <v>1115</v>
      </c>
    </row>
    <row r="1112" spans="2:32" s="11" customFormat="1" ht="14.1" customHeight="1" outlineLevel="1" x14ac:dyDescent="0.2">
      <c r="B1112" s="65" t="s">
        <v>83</v>
      </c>
      <c r="C1112" s="11" t="s">
        <v>53</v>
      </c>
      <c r="D1112" s="12">
        <v>40393</v>
      </c>
      <c r="E1112" s="11">
        <v>2641266</v>
      </c>
      <c r="F1112" s="11" t="s">
        <v>671</v>
      </c>
      <c r="G1112" s="11" t="s">
        <v>29</v>
      </c>
      <c r="H1112" s="13" t="s">
        <v>109</v>
      </c>
      <c r="I1112" s="11">
        <v>0</v>
      </c>
      <c r="J1112" s="11">
        <v>0</v>
      </c>
      <c r="K1112" s="11">
        <v>100</v>
      </c>
      <c r="L1112" s="11">
        <v>0</v>
      </c>
      <c r="M1112" s="11">
        <v>0</v>
      </c>
      <c r="N1112" s="11">
        <v>0</v>
      </c>
      <c r="O1112" s="11" t="s">
        <v>400</v>
      </c>
      <c r="P1112" s="11">
        <v>520</v>
      </c>
      <c r="Q1112" s="11" t="s">
        <v>35</v>
      </c>
      <c r="S1112" s="11" t="s">
        <v>66</v>
      </c>
      <c r="T1112" s="11" t="s">
        <v>147</v>
      </c>
      <c r="W1112" s="11">
        <f t="shared" si="157"/>
        <v>1</v>
      </c>
      <c r="X1112" s="13">
        <f t="shared" si="158"/>
        <v>0</v>
      </c>
      <c r="Y1112" s="13">
        <f t="shared" si="159"/>
        <v>0</v>
      </c>
      <c r="Z1112" s="13">
        <f t="shared" si="160"/>
        <v>0</v>
      </c>
      <c r="AA1112" s="13">
        <f t="shared" si="161"/>
        <v>1</v>
      </c>
      <c r="AB1112" s="13">
        <f t="shared" si="162"/>
        <v>0</v>
      </c>
      <c r="AC1112" s="13">
        <f t="shared" si="163"/>
        <v>0</v>
      </c>
      <c r="AD1112" s="13">
        <f t="shared" si="164"/>
        <v>100</v>
      </c>
      <c r="AE1112" s="13">
        <f t="shared" si="165"/>
        <v>0</v>
      </c>
      <c r="AF1112" s="11" t="s">
        <v>1115</v>
      </c>
    </row>
    <row r="1113" spans="2:32" s="11" customFormat="1" ht="14.1" customHeight="1" outlineLevel="1" x14ac:dyDescent="0.2">
      <c r="B1113" s="65" t="s">
        <v>58</v>
      </c>
      <c r="C1113" s="11" t="s">
        <v>53</v>
      </c>
      <c r="D1113" s="12">
        <v>40393</v>
      </c>
      <c r="E1113" s="11">
        <v>21414905</v>
      </c>
      <c r="F1113" s="11">
        <v>503181</v>
      </c>
      <c r="G1113" s="11" t="s">
        <v>44</v>
      </c>
      <c r="H1113" s="13" t="s">
        <v>109</v>
      </c>
      <c r="I1113" s="11">
        <v>0</v>
      </c>
      <c r="J1113" s="11">
        <v>0</v>
      </c>
      <c r="K1113" s="11">
        <v>175</v>
      </c>
      <c r="L1113" s="11">
        <v>0</v>
      </c>
      <c r="M1113" s="11">
        <v>0</v>
      </c>
      <c r="N1113" s="11">
        <v>0</v>
      </c>
      <c r="O1113" s="11" t="s">
        <v>400</v>
      </c>
      <c r="P1113" s="11">
        <v>550</v>
      </c>
      <c r="Q1113" s="11" t="s">
        <v>43</v>
      </c>
      <c r="S1113" s="11" t="s">
        <v>66</v>
      </c>
      <c r="T1113" s="11" t="s">
        <v>78</v>
      </c>
      <c r="W1113" s="11">
        <f t="shared" si="157"/>
        <v>1</v>
      </c>
      <c r="X1113" s="13">
        <f t="shared" si="158"/>
        <v>1</v>
      </c>
      <c r="Y1113" s="13">
        <f t="shared" si="159"/>
        <v>0</v>
      </c>
      <c r="Z1113" s="13">
        <f t="shared" si="160"/>
        <v>0</v>
      </c>
      <c r="AA1113" s="13">
        <f t="shared" si="161"/>
        <v>1</v>
      </c>
      <c r="AB1113" s="13">
        <f t="shared" si="162"/>
        <v>0</v>
      </c>
      <c r="AC1113" s="13">
        <f t="shared" si="163"/>
        <v>0</v>
      </c>
      <c r="AD1113" s="13">
        <f t="shared" si="164"/>
        <v>175</v>
      </c>
      <c r="AE1113" s="13">
        <f t="shared" si="165"/>
        <v>0</v>
      </c>
      <c r="AF1113" s="11" t="s">
        <v>1115</v>
      </c>
    </row>
    <row r="1114" spans="2:32" s="11" customFormat="1" ht="14.1" customHeight="1" outlineLevel="1" x14ac:dyDescent="0.2">
      <c r="B1114" s="65" t="s">
        <v>96</v>
      </c>
      <c r="C1114" s="11" t="s">
        <v>53</v>
      </c>
      <c r="D1114" s="12">
        <v>40393</v>
      </c>
      <c r="E1114" s="11">
        <v>304230</v>
      </c>
      <c r="G1114" s="11" t="s">
        <v>136</v>
      </c>
      <c r="H1114" s="13" t="s">
        <v>109</v>
      </c>
      <c r="I1114" s="11">
        <v>250</v>
      </c>
      <c r="J1114" s="11">
        <v>0</v>
      </c>
      <c r="K1114" s="11">
        <v>300</v>
      </c>
      <c r="L1114" s="11">
        <v>210</v>
      </c>
      <c r="M1114" s="11">
        <v>0</v>
      </c>
      <c r="N1114" s="11">
        <v>0</v>
      </c>
      <c r="O1114" s="11" t="s">
        <v>193</v>
      </c>
      <c r="P1114" s="11">
        <v>567</v>
      </c>
      <c r="Q1114" s="11" t="s">
        <v>133</v>
      </c>
      <c r="S1114" s="11" t="s">
        <v>66</v>
      </c>
      <c r="T1114" s="11" t="s">
        <v>147</v>
      </c>
      <c r="W1114" s="11">
        <f t="shared" si="157"/>
        <v>1</v>
      </c>
      <c r="X1114" s="13">
        <f t="shared" si="158"/>
        <v>0</v>
      </c>
      <c r="Y1114" s="13">
        <f t="shared" si="159"/>
        <v>0</v>
      </c>
      <c r="Z1114" s="13">
        <f t="shared" si="160"/>
        <v>0</v>
      </c>
      <c r="AA1114" s="13">
        <f t="shared" si="161"/>
        <v>1</v>
      </c>
      <c r="AB1114" s="13">
        <f t="shared" si="162"/>
        <v>0</v>
      </c>
      <c r="AC1114" s="13">
        <f t="shared" si="163"/>
        <v>0</v>
      </c>
      <c r="AD1114" s="13">
        <f t="shared" si="164"/>
        <v>550</v>
      </c>
      <c r="AE1114" s="13">
        <f t="shared" si="165"/>
        <v>210</v>
      </c>
      <c r="AF1114" s="11" t="s">
        <v>1115</v>
      </c>
    </row>
    <row r="1115" spans="2:32" s="11" customFormat="1" ht="14.1" customHeight="1" outlineLevel="1" x14ac:dyDescent="0.2">
      <c r="B1115" s="65" t="s">
        <v>96</v>
      </c>
      <c r="C1115" s="11" t="s">
        <v>53</v>
      </c>
      <c r="D1115" s="12">
        <v>40393</v>
      </c>
      <c r="E1115" s="11">
        <v>304914</v>
      </c>
      <c r="G1115" s="11" t="s">
        <v>136</v>
      </c>
      <c r="H1115" s="13" t="s">
        <v>109</v>
      </c>
      <c r="I1115" s="11">
        <v>100</v>
      </c>
      <c r="J1115" s="11">
        <v>0</v>
      </c>
      <c r="K1115" s="11">
        <v>300</v>
      </c>
      <c r="L1115" s="11">
        <v>170</v>
      </c>
      <c r="M1115" s="11">
        <v>0</v>
      </c>
      <c r="N1115" s="11">
        <v>0</v>
      </c>
      <c r="O1115" s="11" t="s">
        <v>193</v>
      </c>
      <c r="P1115" s="11">
        <v>567</v>
      </c>
      <c r="Q1115" s="11" t="s">
        <v>133</v>
      </c>
      <c r="S1115" s="11" t="s">
        <v>66</v>
      </c>
      <c r="T1115" s="11" t="s">
        <v>147</v>
      </c>
      <c r="W1115" s="11">
        <f t="shared" si="157"/>
        <v>1</v>
      </c>
      <c r="X1115" s="13">
        <f t="shared" si="158"/>
        <v>0</v>
      </c>
      <c r="Y1115" s="13">
        <f t="shared" si="159"/>
        <v>0</v>
      </c>
      <c r="Z1115" s="13">
        <f t="shared" si="160"/>
        <v>0</v>
      </c>
      <c r="AA1115" s="13">
        <f t="shared" si="161"/>
        <v>1</v>
      </c>
      <c r="AB1115" s="13">
        <f t="shared" si="162"/>
        <v>0</v>
      </c>
      <c r="AC1115" s="13">
        <f t="shared" si="163"/>
        <v>0</v>
      </c>
      <c r="AD1115" s="13">
        <f t="shared" si="164"/>
        <v>400</v>
      </c>
      <c r="AE1115" s="13">
        <f t="shared" si="165"/>
        <v>170</v>
      </c>
      <c r="AF1115" s="11" t="s">
        <v>1115</v>
      </c>
    </row>
    <row r="1116" spans="2:32" s="11" customFormat="1" ht="14.1" customHeight="1" outlineLevel="1" x14ac:dyDescent="0.2">
      <c r="B1116" s="65" t="s">
        <v>541</v>
      </c>
      <c r="C1116" s="11" t="s">
        <v>592</v>
      </c>
      <c r="D1116" s="12">
        <v>40394</v>
      </c>
      <c r="E1116" s="11">
        <v>807648730</v>
      </c>
      <c r="F1116" s="11">
        <v>270214</v>
      </c>
      <c r="G1116" s="11" t="s">
        <v>660</v>
      </c>
      <c r="H1116" s="13" t="s">
        <v>109</v>
      </c>
      <c r="I1116" s="11">
        <v>300</v>
      </c>
      <c r="J1116" s="11">
        <v>125</v>
      </c>
      <c r="K1116" s="11">
        <v>0</v>
      </c>
      <c r="L1116" s="11">
        <v>0</v>
      </c>
      <c r="M1116" s="11">
        <v>0</v>
      </c>
      <c r="N1116" s="11">
        <v>0</v>
      </c>
      <c r="O1116" s="11" t="s">
        <v>400</v>
      </c>
      <c r="P1116" s="11">
        <v>937.5</v>
      </c>
      <c r="Q1116" s="11" t="s">
        <v>545</v>
      </c>
      <c r="S1116" s="11" t="s">
        <v>66</v>
      </c>
      <c r="T1116" s="11" t="s">
        <v>147</v>
      </c>
      <c r="U1116" s="11">
        <v>530705</v>
      </c>
      <c r="W1116" s="11">
        <f t="shared" si="157"/>
        <v>1</v>
      </c>
      <c r="X1116" s="13">
        <f t="shared" si="158"/>
        <v>0</v>
      </c>
      <c r="Y1116" s="13">
        <f t="shared" si="159"/>
        <v>0</v>
      </c>
      <c r="Z1116" s="13">
        <f t="shared" si="160"/>
        <v>0</v>
      </c>
      <c r="AA1116" s="13">
        <f t="shared" si="161"/>
        <v>1</v>
      </c>
      <c r="AB1116" s="13">
        <f t="shared" si="162"/>
        <v>0</v>
      </c>
      <c r="AC1116" s="13">
        <f t="shared" si="163"/>
        <v>0</v>
      </c>
      <c r="AD1116" s="13">
        <f t="shared" si="164"/>
        <v>300</v>
      </c>
      <c r="AE1116" s="13">
        <f t="shared" si="165"/>
        <v>125</v>
      </c>
      <c r="AF1116" s="11" t="s">
        <v>1115</v>
      </c>
    </row>
    <row r="1117" spans="2:32" s="11" customFormat="1" ht="14.1" customHeight="1" outlineLevel="1" x14ac:dyDescent="0.2">
      <c r="B1117" s="65" t="s">
        <v>83</v>
      </c>
      <c r="C1117" s="11" t="s">
        <v>53</v>
      </c>
      <c r="D1117" s="12">
        <v>40394</v>
      </c>
      <c r="E1117" s="11">
        <v>2244987</v>
      </c>
      <c r="F1117" s="11" t="s">
        <v>686</v>
      </c>
      <c r="G1117" s="11" t="s">
        <v>135</v>
      </c>
      <c r="H1117" s="13" t="s">
        <v>194</v>
      </c>
      <c r="I1117" s="11">
        <v>100</v>
      </c>
      <c r="J1117" s="11">
        <v>0</v>
      </c>
      <c r="K1117" s="11">
        <v>0</v>
      </c>
      <c r="L1117" s="11">
        <v>0</v>
      </c>
      <c r="M1117" s="11">
        <v>0</v>
      </c>
      <c r="N1117" s="11">
        <v>0</v>
      </c>
      <c r="O1117" s="11" t="s">
        <v>400</v>
      </c>
      <c r="P1117" s="11">
        <v>300</v>
      </c>
      <c r="Q1117" s="11" t="s">
        <v>75</v>
      </c>
      <c r="S1117" s="11" t="s">
        <v>66</v>
      </c>
      <c r="T1117" s="11" t="s">
        <v>78</v>
      </c>
      <c r="W1117" s="11">
        <f t="shared" si="157"/>
        <v>1</v>
      </c>
      <c r="X1117" s="13">
        <f t="shared" si="158"/>
        <v>1</v>
      </c>
      <c r="Y1117" s="13">
        <f t="shared" si="159"/>
        <v>0</v>
      </c>
      <c r="Z1117" s="13">
        <f t="shared" si="160"/>
        <v>0</v>
      </c>
      <c r="AA1117" s="13">
        <f t="shared" si="161"/>
        <v>0</v>
      </c>
      <c r="AB1117" s="13">
        <f t="shared" si="162"/>
        <v>0</v>
      </c>
      <c r="AC1117" s="13">
        <f t="shared" si="163"/>
        <v>0</v>
      </c>
      <c r="AD1117" s="13">
        <f t="shared" si="164"/>
        <v>0</v>
      </c>
      <c r="AE1117" s="13">
        <f t="shared" si="165"/>
        <v>0</v>
      </c>
      <c r="AF1117" s="11" t="s">
        <v>1115</v>
      </c>
    </row>
    <row r="1118" spans="2:32" s="11" customFormat="1" ht="14.1" customHeight="1" outlineLevel="1" x14ac:dyDescent="0.2">
      <c r="B1118" s="65" t="s">
        <v>572</v>
      </c>
      <c r="C1118" s="11" t="s">
        <v>550</v>
      </c>
      <c r="D1118" s="12">
        <v>40394</v>
      </c>
      <c r="E1118" s="11">
        <v>7512095512</v>
      </c>
      <c r="F1118" s="11">
        <v>4036578</v>
      </c>
      <c r="G1118" s="11" t="s">
        <v>600</v>
      </c>
      <c r="H1118" s="13" t="s">
        <v>161</v>
      </c>
      <c r="I1118" s="11">
        <v>0</v>
      </c>
      <c r="J1118" s="11">
        <v>0</v>
      </c>
      <c r="K1118" s="11">
        <v>0</v>
      </c>
      <c r="L1118" s="11">
        <v>0</v>
      </c>
      <c r="M1118" s="11">
        <v>0</v>
      </c>
      <c r="N1118" s="11">
        <v>0</v>
      </c>
      <c r="O1118" s="11">
        <v>0</v>
      </c>
      <c r="P1118" s="11">
        <v>0</v>
      </c>
      <c r="Q1118" s="11" t="s">
        <v>553</v>
      </c>
      <c r="S1118" s="11" t="s">
        <v>587</v>
      </c>
      <c r="T1118" s="11" t="s">
        <v>78</v>
      </c>
      <c r="W1118" s="11">
        <f t="shared" si="157"/>
        <v>1</v>
      </c>
      <c r="X1118" s="13">
        <f t="shared" si="158"/>
        <v>1</v>
      </c>
      <c r="Y1118" s="13">
        <f t="shared" si="159"/>
        <v>1</v>
      </c>
      <c r="Z1118" s="13">
        <f t="shared" si="160"/>
        <v>0</v>
      </c>
      <c r="AA1118" s="13">
        <f t="shared" si="161"/>
        <v>0</v>
      </c>
      <c r="AB1118" s="13">
        <f t="shared" si="162"/>
        <v>0</v>
      </c>
      <c r="AC1118" s="13">
        <f t="shared" si="163"/>
        <v>0</v>
      </c>
      <c r="AD1118" s="13">
        <f t="shared" si="164"/>
        <v>0</v>
      </c>
      <c r="AE1118" s="13">
        <f t="shared" si="165"/>
        <v>0</v>
      </c>
      <c r="AF1118" s="11" t="s">
        <v>1115</v>
      </c>
    </row>
    <row r="1119" spans="2:32" s="11" customFormat="1" ht="14.1" customHeight="1" outlineLevel="1" x14ac:dyDescent="0.2">
      <c r="B1119" s="65" t="s">
        <v>42</v>
      </c>
      <c r="C1119" s="11" t="s">
        <v>53</v>
      </c>
      <c r="D1119" s="12">
        <v>40394</v>
      </c>
      <c r="E1119" s="11">
        <v>24429961</v>
      </c>
      <c r="F1119" s="11">
        <v>419414</v>
      </c>
      <c r="G1119" s="11" t="s">
        <v>122</v>
      </c>
      <c r="H1119" s="13" t="s">
        <v>109</v>
      </c>
      <c r="I1119" s="11">
        <v>75</v>
      </c>
      <c r="J1119" s="11">
        <v>0</v>
      </c>
      <c r="K1119" s="11">
        <v>190</v>
      </c>
      <c r="L1119" s="11">
        <v>165</v>
      </c>
      <c r="M1119" s="11">
        <v>0</v>
      </c>
      <c r="N1119" s="11">
        <v>0</v>
      </c>
      <c r="O1119" s="11" t="s">
        <v>400</v>
      </c>
      <c r="P1119" s="11">
        <v>575</v>
      </c>
      <c r="Q1119" s="11" t="s">
        <v>35</v>
      </c>
      <c r="S1119" s="11" t="s">
        <v>66</v>
      </c>
      <c r="T1119" s="11" t="s">
        <v>147</v>
      </c>
      <c r="U1119" s="11">
        <v>27400150228</v>
      </c>
      <c r="W1119" s="11">
        <f t="shared" si="157"/>
        <v>1</v>
      </c>
      <c r="X1119" s="13">
        <f t="shared" si="158"/>
        <v>0</v>
      </c>
      <c r="Y1119" s="13">
        <f t="shared" si="159"/>
        <v>0</v>
      </c>
      <c r="Z1119" s="13">
        <f t="shared" si="160"/>
        <v>0</v>
      </c>
      <c r="AA1119" s="13">
        <f t="shared" si="161"/>
        <v>1</v>
      </c>
      <c r="AB1119" s="13">
        <f t="shared" si="162"/>
        <v>0</v>
      </c>
      <c r="AC1119" s="13">
        <f t="shared" si="163"/>
        <v>0</v>
      </c>
      <c r="AD1119" s="13">
        <f t="shared" si="164"/>
        <v>265</v>
      </c>
      <c r="AE1119" s="13">
        <f t="shared" si="165"/>
        <v>165</v>
      </c>
      <c r="AF1119" s="11" t="s">
        <v>1115</v>
      </c>
    </row>
    <row r="1120" spans="2:32" s="11" customFormat="1" ht="14.1" customHeight="1" outlineLevel="1" x14ac:dyDescent="0.2">
      <c r="B1120" s="65" t="s">
        <v>570</v>
      </c>
      <c r="C1120" s="11" t="s">
        <v>550</v>
      </c>
      <c r="D1120" s="12">
        <v>40394</v>
      </c>
      <c r="E1120" s="11">
        <v>709538663</v>
      </c>
      <c r="F1120" s="11">
        <v>48085</v>
      </c>
      <c r="G1120" s="11" t="s">
        <v>673</v>
      </c>
      <c r="H1120" s="13" t="s">
        <v>107</v>
      </c>
      <c r="I1120" s="11">
        <v>2000</v>
      </c>
      <c r="J1120" s="11">
        <v>750</v>
      </c>
      <c r="K1120" s="11">
        <v>0</v>
      </c>
      <c r="L1120" s="11">
        <v>0</v>
      </c>
      <c r="M1120" s="11">
        <v>0</v>
      </c>
      <c r="N1120" s="11">
        <v>0</v>
      </c>
      <c r="O1120" s="11" t="s">
        <v>400</v>
      </c>
      <c r="P1120" s="11">
        <v>777.5</v>
      </c>
      <c r="Q1120" s="11" t="s">
        <v>577</v>
      </c>
      <c r="S1120" s="11" t="s">
        <v>569</v>
      </c>
      <c r="T1120" s="11" t="s">
        <v>147</v>
      </c>
      <c r="U1120" s="11">
        <v>545006</v>
      </c>
      <c r="W1120" s="11">
        <f t="shared" si="157"/>
        <v>1</v>
      </c>
      <c r="X1120" s="13">
        <f t="shared" si="158"/>
        <v>0</v>
      </c>
      <c r="Y1120" s="13">
        <f t="shared" si="159"/>
        <v>0</v>
      </c>
      <c r="Z1120" s="13">
        <f t="shared" si="160"/>
        <v>1</v>
      </c>
      <c r="AA1120" s="13">
        <f t="shared" si="161"/>
        <v>0</v>
      </c>
      <c r="AB1120" s="13">
        <f t="shared" si="162"/>
        <v>2000</v>
      </c>
      <c r="AC1120" s="13">
        <f t="shared" si="163"/>
        <v>750</v>
      </c>
      <c r="AD1120" s="13">
        <f t="shared" si="164"/>
        <v>0</v>
      </c>
      <c r="AE1120" s="13">
        <f t="shared" si="165"/>
        <v>0</v>
      </c>
      <c r="AF1120" s="11" t="s">
        <v>1115</v>
      </c>
    </row>
    <row r="1121" spans="2:32" s="11" customFormat="1" ht="14.1" customHeight="1" outlineLevel="1" x14ac:dyDescent="0.2">
      <c r="B1121" s="65" t="s">
        <v>584</v>
      </c>
      <c r="C1121" s="11" t="s">
        <v>592</v>
      </c>
      <c r="D1121" s="12">
        <v>40393</v>
      </c>
      <c r="E1121" s="11">
        <v>1020690889</v>
      </c>
      <c r="F1121" s="11">
        <v>571720</v>
      </c>
      <c r="G1121" s="11" t="s">
        <v>585</v>
      </c>
      <c r="H1121" s="13" t="s">
        <v>107</v>
      </c>
      <c r="I1121" s="11">
        <v>150</v>
      </c>
      <c r="J1121" s="11">
        <v>0</v>
      </c>
      <c r="K1121" s="11">
        <v>0</v>
      </c>
      <c r="L1121" s="11">
        <v>0</v>
      </c>
      <c r="M1121" s="11">
        <v>0</v>
      </c>
      <c r="N1121" s="11">
        <v>0</v>
      </c>
      <c r="O1121" s="11" t="s">
        <v>400</v>
      </c>
      <c r="P1121" s="11">
        <v>675</v>
      </c>
      <c r="Q1121" s="11" t="s">
        <v>577</v>
      </c>
      <c r="S1121" s="11" t="s">
        <v>569</v>
      </c>
      <c r="T1121" s="11" t="s">
        <v>78</v>
      </c>
      <c r="U1121" s="11" t="s">
        <v>678</v>
      </c>
      <c r="W1121" s="11">
        <f t="shared" si="157"/>
        <v>1</v>
      </c>
      <c r="X1121" s="13">
        <f t="shared" si="158"/>
        <v>1</v>
      </c>
      <c r="Y1121" s="13">
        <f t="shared" si="159"/>
        <v>0</v>
      </c>
      <c r="Z1121" s="13">
        <f t="shared" si="160"/>
        <v>1</v>
      </c>
      <c r="AA1121" s="13">
        <f t="shared" si="161"/>
        <v>0</v>
      </c>
      <c r="AB1121" s="13">
        <f t="shared" si="162"/>
        <v>150</v>
      </c>
      <c r="AC1121" s="13">
        <f t="shared" si="163"/>
        <v>0</v>
      </c>
      <c r="AD1121" s="13">
        <f t="shared" si="164"/>
        <v>0</v>
      </c>
      <c r="AE1121" s="13">
        <f t="shared" si="165"/>
        <v>0</v>
      </c>
      <c r="AF1121" s="11" t="s">
        <v>1115</v>
      </c>
    </row>
    <row r="1122" spans="2:32" s="11" customFormat="1" ht="14.1" customHeight="1" outlineLevel="1" x14ac:dyDescent="0.2">
      <c r="B1122" s="65" t="s">
        <v>96</v>
      </c>
      <c r="C1122" s="11" t="s">
        <v>53</v>
      </c>
      <c r="D1122" s="12">
        <v>40394</v>
      </c>
      <c r="E1122" s="11">
        <v>297785</v>
      </c>
      <c r="G1122" s="11" t="s">
        <v>136</v>
      </c>
      <c r="H1122" s="13" t="s">
        <v>109</v>
      </c>
      <c r="I1122" s="11">
        <v>250</v>
      </c>
      <c r="J1122" s="11">
        <v>0</v>
      </c>
      <c r="K1122" s="11">
        <v>500</v>
      </c>
      <c r="L1122" s="11">
        <v>365</v>
      </c>
      <c r="M1122" s="11">
        <v>0</v>
      </c>
      <c r="N1122" s="11">
        <v>0</v>
      </c>
      <c r="O1122" s="11" t="s">
        <v>193</v>
      </c>
      <c r="P1122" s="11">
        <v>567</v>
      </c>
      <c r="Q1122" s="11" t="s">
        <v>52</v>
      </c>
      <c r="R1122" s="11" t="s">
        <v>133</v>
      </c>
      <c r="S1122" s="11" t="s">
        <v>66</v>
      </c>
      <c r="T1122" s="11" t="s">
        <v>147</v>
      </c>
      <c r="W1122" s="11">
        <f t="shared" si="157"/>
        <v>1</v>
      </c>
      <c r="X1122" s="13">
        <f t="shared" si="158"/>
        <v>0</v>
      </c>
      <c r="Y1122" s="13">
        <f t="shared" si="159"/>
        <v>0</v>
      </c>
      <c r="Z1122" s="13">
        <f t="shared" si="160"/>
        <v>0</v>
      </c>
      <c r="AA1122" s="13">
        <f t="shared" si="161"/>
        <v>1</v>
      </c>
      <c r="AB1122" s="13">
        <f t="shared" si="162"/>
        <v>0</v>
      </c>
      <c r="AC1122" s="13">
        <f t="shared" si="163"/>
        <v>0</v>
      </c>
      <c r="AD1122" s="13">
        <f t="shared" si="164"/>
        <v>750</v>
      </c>
      <c r="AE1122" s="13">
        <f t="shared" si="165"/>
        <v>365</v>
      </c>
      <c r="AF1122" s="11" t="s">
        <v>1115</v>
      </c>
    </row>
    <row r="1123" spans="2:32" s="11" customFormat="1" ht="14.1" customHeight="1" outlineLevel="1" x14ac:dyDescent="0.2">
      <c r="B1123" s="65" t="s">
        <v>96</v>
      </c>
      <c r="C1123" s="11" t="s">
        <v>53</v>
      </c>
      <c r="D1123" s="12">
        <v>40394</v>
      </c>
      <c r="E1123" s="11">
        <v>304626</v>
      </c>
      <c r="G1123" s="11" t="s">
        <v>136</v>
      </c>
      <c r="H1123" s="13" t="s">
        <v>109</v>
      </c>
      <c r="I1123" s="11">
        <v>50</v>
      </c>
      <c r="J1123" s="11">
        <v>0</v>
      </c>
      <c r="K1123" s="11">
        <v>100</v>
      </c>
      <c r="L1123" s="11">
        <v>0</v>
      </c>
      <c r="M1123" s="11">
        <v>0</v>
      </c>
      <c r="N1123" s="11">
        <v>0</v>
      </c>
      <c r="O1123" s="11" t="s">
        <v>193</v>
      </c>
      <c r="P1123" s="11">
        <v>567</v>
      </c>
      <c r="Q1123" s="11" t="s">
        <v>52</v>
      </c>
      <c r="R1123" s="11" t="s">
        <v>133</v>
      </c>
      <c r="S1123" s="11" t="s">
        <v>66</v>
      </c>
      <c r="T1123" s="11" t="s">
        <v>147</v>
      </c>
      <c r="W1123" s="11">
        <f t="shared" si="157"/>
        <v>1</v>
      </c>
      <c r="X1123" s="13">
        <f t="shared" si="158"/>
        <v>0</v>
      </c>
      <c r="Y1123" s="13">
        <f t="shared" si="159"/>
        <v>0</v>
      </c>
      <c r="Z1123" s="13">
        <f t="shared" si="160"/>
        <v>0</v>
      </c>
      <c r="AA1123" s="13">
        <f t="shared" si="161"/>
        <v>1</v>
      </c>
      <c r="AB1123" s="13">
        <f t="shared" si="162"/>
        <v>0</v>
      </c>
      <c r="AC1123" s="13">
        <f t="shared" si="163"/>
        <v>0</v>
      </c>
      <c r="AD1123" s="13">
        <f t="shared" si="164"/>
        <v>150</v>
      </c>
      <c r="AE1123" s="13">
        <f t="shared" si="165"/>
        <v>0</v>
      </c>
      <c r="AF1123" s="11" t="s">
        <v>1115</v>
      </c>
    </row>
    <row r="1124" spans="2:32" s="11" customFormat="1" ht="14.1" customHeight="1" outlineLevel="1" x14ac:dyDescent="0.2">
      <c r="B1124" s="65" t="s">
        <v>83</v>
      </c>
      <c r="C1124" s="11" t="s">
        <v>53</v>
      </c>
      <c r="D1124" s="12">
        <v>40394</v>
      </c>
      <c r="E1124" s="11">
        <v>2538055</v>
      </c>
      <c r="F1124" s="11" t="s">
        <v>674</v>
      </c>
      <c r="G1124" s="11" t="s">
        <v>122</v>
      </c>
      <c r="H1124" s="13" t="s">
        <v>109</v>
      </c>
      <c r="I1124" s="11">
        <v>50</v>
      </c>
      <c r="J1124" s="11">
        <v>0</v>
      </c>
      <c r="K1124" s="11">
        <v>650</v>
      </c>
      <c r="L1124" s="11">
        <v>375</v>
      </c>
      <c r="M1124" s="11">
        <v>0</v>
      </c>
      <c r="N1124" s="11">
        <v>0</v>
      </c>
      <c r="O1124" s="11" t="s">
        <v>400</v>
      </c>
      <c r="P1124" s="11">
        <v>520</v>
      </c>
      <c r="Q1124" s="11" t="s">
        <v>75</v>
      </c>
      <c r="R1124" s="11" t="s">
        <v>305</v>
      </c>
      <c r="S1124" s="11" t="s">
        <v>66</v>
      </c>
      <c r="T1124" s="11" t="s">
        <v>147</v>
      </c>
      <c r="W1124" s="11">
        <f t="shared" si="157"/>
        <v>1</v>
      </c>
      <c r="X1124" s="13">
        <f t="shared" si="158"/>
        <v>0</v>
      </c>
      <c r="Y1124" s="13">
        <f t="shared" si="159"/>
        <v>0</v>
      </c>
      <c r="Z1124" s="13">
        <f t="shared" si="160"/>
        <v>0</v>
      </c>
      <c r="AA1124" s="13">
        <f t="shared" si="161"/>
        <v>1</v>
      </c>
      <c r="AB1124" s="13">
        <f t="shared" si="162"/>
        <v>0</v>
      </c>
      <c r="AC1124" s="13">
        <f t="shared" si="163"/>
        <v>0</v>
      </c>
      <c r="AD1124" s="13">
        <f t="shared" si="164"/>
        <v>700</v>
      </c>
      <c r="AE1124" s="13">
        <f t="shared" si="165"/>
        <v>375</v>
      </c>
      <c r="AF1124" s="11" t="s">
        <v>1115</v>
      </c>
    </row>
    <row r="1125" spans="2:32" s="11" customFormat="1" ht="14.1" customHeight="1" outlineLevel="1" x14ac:dyDescent="0.2">
      <c r="B1125" s="65" t="s">
        <v>83</v>
      </c>
      <c r="C1125" s="11" t="s">
        <v>53</v>
      </c>
      <c r="D1125" s="12">
        <v>40394</v>
      </c>
      <c r="E1125" s="11">
        <v>2165043</v>
      </c>
      <c r="F1125" s="11" t="s">
        <v>675</v>
      </c>
      <c r="G1125" s="11" t="s">
        <v>122</v>
      </c>
      <c r="H1125" s="13" t="s">
        <v>109</v>
      </c>
      <c r="I1125" s="11">
        <v>50</v>
      </c>
      <c r="J1125" s="11">
        <v>0</v>
      </c>
      <c r="K1125" s="11">
        <v>100</v>
      </c>
      <c r="L1125" s="11">
        <v>0</v>
      </c>
      <c r="M1125" s="11">
        <v>0</v>
      </c>
      <c r="N1125" s="11">
        <v>0</v>
      </c>
      <c r="O1125" s="11" t="s">
        <v>400</v>
      </c>
      <c r="P1125" s="11">
        <v>300</v>
      </c>
      <c r="Q1125" s="11" t="s">
        <v>75</v>
      </c>
      <c r="R1125" s="11" t="s">
        <v>305</v>
      </c>
      <c r="S1125" s="11" t="s">
        <v>66</v>
      </c>
      <c r="T1125" s="11" t="s">
        <v>147</v>
      </c>
      <c r="W1125" s="11">
        <f t="shared" si="157"/>
        <v>1</v>
      </c>
      <c r="X1125" s="13">
        <f t="shared" si="158"/>
        <v>0</v>
      </c>
      <c r="Y1125" s="13">
        <f t="shared" si="159"/>
        <v>0</v>
      </c>
      <c r="Z1125" s="13">
        <f t="shared" si="160"/>
        <v>0</v>
      </c>
      <c r="AA1125" s="13">
        <f t="shared" si="161"/>
        <v>1</v>
      </c>
      <c r="AB1125" s="13">
        <f t="shared" si="162"/>
        <v>0</v>
      </c>
      <c r="AC1125" s="13">
        <f t="shared" si="163"/>
        <v>0</v>
      </c>
      <c r="AD1125" s="13">
        <f t="shared" si="164"/>
        <v>150</v>
      </c>
      <c r="AE1125" s="13">
        <f t="shared" si="165"/>
        <v>0</v>
      </c>
      <c r="AF1125" s="11" t="s">
        <v>1115</v>
      </c>
    </row>
    <row r="1126" spans="2:32" s="11" customFormat="1" ht="14.1" customHeight="1" outlineLevel="1" x14ac:dyDescent="0.2">
      <c r="B1126" s="65" t="s">
        <v>572</v>
      </c>
      <c r="C1126" s="11" t="s">
        <v>550</v>
      </c>
      <c r="D1126" s="12">
        <v>40395</v>
      </c>
      <c r="E1126" s="11">
        <v>7512083557</v>
      </c>
      <c r="F1126" s="11">
        <v>70179307</v>
      </c>
      <c r="G1126" s="11" t="s">
        <v>586</v>
      </c>
      <c r="H1126" s="13" t="s">
        <v>161</v>
      </c>
      <c r="I1126" s="11">
        <v>0</v>
      </c>
      <c r="J1126" s="11">
        <v>0</v>
      </c>
      <c r="K1126" s="11">
        <v>0</v>
      </c>
      <c r="L1126" s="11">
        <v>0</v>
      </c>
      <c r="M1126" s="11">
        <v>0</v>
      </c>
      <c r="N1126" s="11">
        <v>0</v>
      </c>
      <c r="O1126" s="11">
        <v>0</v>
      </c>
      <c r="P1126" s="11">
        <v>0</v>
      </c>
      <c r="Q1126" s="11" t="s">
        <v>565</v>
      </c>
      <c r="S1126" s="11" t="s">
        <v>587</v>
      </c>
      <c r="T1126" s="11" t="s">
        <v>78</v>
      </c>
      <c r="W1126" s="11">
        <f t="shared" si="157"/>
        <v>1</v>
      </c>
      <c r="X1126" s="13">
        <f t="shared" si="158"/>
        <v>1</v>
      </c>
      <c r="Y1126" s="13">
        <f t="shared" si="159"/>
        <v>1</v>
      </c>
      <c r="Z1126" s="13">
        <f t="shared" si="160"/>
        <v>0</v>
      </c>
      <c r="AA1126" s="13">
        <f t="shared" si="161"/>
        <v>0</v>
      </c>
      <c r="AB1126" s="13">
        <f t="shared" si="162"/>
        <v>0</v>
      </c>
      <c r="AC1126" s="13">
        <f t="shared" si="163"/>
        <v>0</v>
      </c>
      <c r="AD1126" s="13">
        <f t="shared" si="164"/>
        <v>0</v>
      </c>
      <c r="AE1126" s="13">
        <f t="shared" si="165"/>
        <v>0</v>
      </c>
      <c r="AF1126" s="11" t="s">
        <v>1115</v>
      </c>
    </row>
    <row r="1127" spans="2:32" s="11" customFormat="1" ht="14.1" customHeight="1" outlineLevel="1" x14ac:dyDescent="0.2">
      <c r="B1127" s="65" t="s">
        <v>572</v>
      </c>
      <c r="C1127" s="11" t="s">
        <v>550</v>
      </c>
      <c r="D1127" s="12">
        <v>40395</v>
      </c>
      <c r="E1127" s="11">
        <v>7512076097</v>
      </c>
      <c r="F1127" s="11">
        <v>4126807</v>
      </c>
      <c r="G1127" s="11" t="s">
        <v>586</v>
      </c>
      <c r="H1127" s="13" t="s">
        <v>161</v>
      </c>
      <c r="I1127" s="11">
        <v>0</v>
      </c>
      <c r="J1127" s="11">
        <v>0</v>
      </c>
      <c r="K1127" s="11">
        <v>0</v>
      </c>
      <c r="L1127" s="11">
        <v>0</v>
      </c>
      <c r="M1127" s="11">
        <v>0</v>
      </c>
      <c r="N1127" s="11">
        <v>0</v>
      </c>
      <c r="O1127" s="11">
        <v>0</v>
      </c>
      <c r="P1127" s="11">
        <v>703.5</v>
      </c>
      <c r="Q1127" s="11" t="s">
        <v>565</v>
      </c>
      <c r="S1127" s="11" t="s">
        <v>587</v>
      </c>
      <c r="T1127" s="11" t="s">
        <v>78</v>
      </c>
      <c r="W1127" s="11">
        <f t="shared" si="157"/>
        <v>1</v>
      </c>
      <c r="X1127" s="13">
        <f t="shared" si="158"/>
        <v>1</v>
      </c>
      <c r="Y1127" s="13">
        <f t="shared" si="159"/>
        <v>1</v>
      </c>
      <c r="Z1127" s="13">
        <f t="shared" si="160"/>
        <v>0</v>
      </c>
      <c r="AA1127" s="13">
        <f t="shared" si="161"/>
        <v>0</v>
      </c>
      <c r="AB1127" s="13">
        <f t="shared" si="162"/>
        <v>0</v>
      </c>
      <c r="AC1127" s="13">
        <f t="shared" si="163"/>
        <v>0</v>
      </c>
      <c r="AD1127" s="13">
        <f t="shared" si="164"/>
        <v>0</v>
      </c>
      <c r="AE1127" s="13">
        <f t="shared" si="165"/>
        <v>0</v>
      </c>
      <c r="AF1127" s="11" t="s">
        <v>1115</v>
      </c>
    </row>
    <row r="1128" spans="2:32" s="11" customFormat="1" ht="14.1" customHeight="1" outlineLevel="1" x14ac:dyDescent="0.2">
      <c r="B1128" s="65" t="s">
        <v>83</v>
      </c>
      <c r="C1128" s="11" t="s">
        <v>53</v>
      </c>
      <c r="D1128" s="12">
        <v>40395</v>
      </c>
      <c r="E1128" s="11">
        <v>2086177</v>
      </c>
      <c r="F1128" s="11" t="s">
        <v>676</v>
      </c>
      <c r="G1128" s="11" t="s">
        <v>87</v>
      </c>
      <c r="H1128" s="13" t="s">
        <v>109</v>
      </c>
      <c r="I1128" s="11">
        <v>0</v>
      </c>
      <c r="J1128" s="11">
        <v>0</v>
      </c>
      <c r="K1128" s="11">
        <v>100</v>
      </c>
      <c r="L1128" s="11">
        <v>0</v>
      </c>
      <c r="M1128" s="11">
        <v>0</v>
      </c>
      <c r="N1128" s="11">
        <v>0</v>
      </c>
      <c r="O1128" s="11" t="s">
        <v>400</v>
      </c>
      <c r="P1128" s="11">
        <v>520</v>
      </c>
      <c r="Q1128" s="11" t="s">
        <v>305</v>
      </c>
      <c r="R1128" s="11" t="s">
        <v>35</v>
      </c>
      <c r="S1128" s="11" t="s">
        <v>66</v>
      </c>
      <c r="T1128" s="11" t="s">
        <v>78</v>
      </c>
      <c r="W1128" s="11">
        <f t="shared" si="157"/>
        <v>1</v>
      </c>
      <c r="X1128" s="13">
        <f t="shared" si="158"/>
        <v>1</v>
      </c>
      <c r="Y1128" s="13">
        <f t="shared" si="159"/>
        <v>0</v>
      </c>
      <c r="Z1128" s="13">
        <f t="shared" si="160"/>
        <v>0</v>
      </c>
      <c r="AA1128" s="13">
        <f t="shared" si="161"/>
        <v>1</v>
      </c>
      <c r="AB1128" s="13">
        <f t="shared" si="162"/>
        <v>0</v>
      </c>
      <c r="AC1128" s="13">
        <f t="shared" si="163"/>
        <v>0</v>
      </c>
      <c r="AD1128" s="13">
        <f t="shared" si="164"/>
        <v>100</v>
      </c>
      <c r="AE1128" s="13">
        <f t="shared" si="165"/>
        <v>0</v>
      </c>
      <c r="AF1128" s="11" t="s">
        <v>1115</v>
      </c>
    </row>
    <row r="1129" spans="2:32" s="11" customFormat="1" ht="14.1" customHeight="1" outlineLevel="1" x14ac:dyDescent="0.2">
      <c r="B1129" s="65" t="s">
        <v>83</v>
      </c>
      <c r="C1129" s="11" t="s">
        <v>53</v>
      </c>
      <c r="D1129" s="12">
        <v>40395</v>
      </c>
      <c r="E1129" s="11">
        <v>2294998</v>
      </c>
      <c r="F1129" s="11" t="s">
        <v>677</v>
      </c>
      <c r="G1129" s="11" t="s">
        <v>122</v>
      </c>
      <c r="H1129" s="13" t="s">
        <v>107</v>
      </c>
      <c r="I1129" s="11">
        <v>150</v>
      </c>
      <c r="J1129" s="11">
        <v>0</v>
      </c>
      <c r="K1129" s="11">
        <v>100</v>
      </c>
      <c r="L1129" s="11">
        <v>125</v>
      </c>
      <c r="M1129" s="11">
        <v>0</v>
      </c>
      <c r="N1129" s="11">
        <v>0</v>
      </c>
      <c r="O1129" s="11" t="s">
        <v>400</v>
      </c>
      <c r="P1129" s="11">
        <v>520</v>
      </c>
      <c r="Q1129" s="11" t="s">
        <v>305</v>
      </c>
      <c r="R1129" s="11" t="s">
        <v>35</v>
      </c>
      <c r="S1129" s="11" t="s">
        <v>66</v>
      </c>
      <c r="T1129" s="11" t="s">
        <v>147</v>
      </c>
      <c r="W1129" s="11">
        <f t="shared" si="157"/>
        <v>1</v>
      </c>
      <c r="X1129" s="13">
        <f t="shared" si="158"/>
        <v>0</v>
      </c>
      <c r="Y1129" s="13">
        <f t="shared" si="159"/>
        <v>0</v>
      </c>
      <c r="Z1129" s="13">
        <f t="shared" si="160"/>
        <v>1</v>
      </c>
      <c r="AA1129" s="13">
        <f t="shared" si="161"/>
        <v>0</v>
      </c>
      <c r="AB1129" s="13">
        <f t="shared" si="162"/>
        <v>250</v>
      </c>
      <c r="AC1129" s="13">
        <f t="shared" si="163"/>
        <v>125</v>
      </c>
      <c r="AD1129" s="13">
        <f t="shared" si="164"/>
        <v>0</v>
      </c>
      <c r="AE1129" s="13">
        <f t="shared" si="165"/>
        <v>0</v>
      </c>
      <c r="AF1129" s="11" t="s">
        <v>1115</v>
      </c>
    </row>
    <row r="1130" spans="2:32" s="11" customFormat="1" ht="14.1" customHeight="1" outlineLevel="1" x14ac:dyDescent="0.2">
      <c r="B1130" s="65" t="s">
        <v>96</v>
      </c>
      <c r="C1130" s="11" t="s">
        <v>53</v>
      </c>
      <c r="D1130" s="12">
        <v>40395</v>
      </c>
      <c r="E1130" s="11">
        <v>303698</v>
      </c>
      <c r="G1130" s="11" t="s">
        <v>136</v>
      </c>
      <c r="H1130" s="13" t="s">
        <v>109</v>
      </c>
      <c r="I1130" s="11">
        <v>50</v>
      </c>
      <c r="J1130" s="11">
        <v>0</v>
      </c>
      <c r="K1130" s="11">
        <v>325</v>
      </c>
      <c r="L1130" s="11">
        <v>135</v>
      </c>
      <c r="M1130" s="11">
        <v>0</v>
      </c>
      <c r="N1130" s="11">
        <v>0</v>
      </c>
      <c r="O1130" s="11" t="s">
        <v>193</v>
      </c>
      <c r="P1130" s="11">
        <v>567</v>
      </c>
      <c r="Q1130" s="11" t="s">
        <v>52</v>
      </c>
      <c r="S1130" s="11" t="s">
        <v>66</v>
      </c>
      <c r="T1130" s="11" t="s">
        <v>147</v>
      </c>
      <c r="W1130" s="11">
        <f t="shared" si="157"/>
        <v>1</v>
      </c>
      <c r="X1130" s="13">
        <f t="shared" si="158"/>
        <v>0</v>
      </c>
      <c r="Y1130" s="13">
        <f t="shared" si="159"/>
        <v>0</v>
      </c>
      <c r="Z1130" s="13">
        <f t="shared" si="160"/>
        <v>0</v>
      </c>
      <c r="AA1130" s="13">
        <f t="shared" si="161"/>
        <v>1</v>
      </c>
      <c r="AB1130" s="13">
        <f t="shared" si="162"/>
        <v>0</v>
      </c>
      <c r="AC1130" s="13">
        <f t="shared" si="163"/>
        <v>0</v>
      </c>
      <c r="AD1130" s="13">
        <f t="shared" si="164"/>
        <v>375</v>
      </c>
      <c r="AE1130" s="13">
        <f t="shared" si="165"/>
        <v>135</v>
      </c>
      <c r="AF1130" s="11" t="s">
        <v>1115</v>
      </c>
    </row>
    <row r="1131" spans="2:32" s="11" customFormat="1" ht="14.1" customHeight="1" outlineLevel="1" x14ac:dyDescent="0.2">
      <c r="B1131" s="65" t="s">
        <v>164</v>
      </c>
      <c r="C1131" s="11" t="s">
        <v>53</v>
      </c>
      <c r="D1131" s="12">
        <v>40396</v>
      </c>
      <c r="E1131" s="11">
        <v>31700246809</v>
      </c>
      <c r="F1131" s="11">
        <v>5015367</v>
      </c>
      <c r="G1131" s="11" t="s">
        <v>165</v>
      </c>
      <c r="H1131" s="13" t="s">
        <v>55</v>
      </c>
      <c r="I1131" s="11">
        <v>300</v>
      </c>
      <c r="J1131" s="11">
        <v>0</v>
      </c>
      <c r="K1131" s="11">
        <v>0</v>
      </c>
      <c r="L1131" s="11">
        <v>0</v>
      </c>
      <c r="M1131" s="11">
        <v>0</v>
      </c>
      <c r="N1131" s="11">
        <v>0</v>
      </c>
      <c r="O1131" s="11" t="s">
        <v>193</v>
      </c>
      <c r="P1131" s="11">
        <v>1165</v>
      </c>
      <c r="Q1131" s="11" t="s">
        <v>37</v>
      </c>
      <c r="S1131" s="11" t="s">
        <v>66</v>
      </c>
      <c r="T1131" s="11" t="s">
        <v>78</v>
      </c>
      <c r="U1131" s="11">
        <v>48179</v>
      </c>
      <c r="W1131" s="11">
        <f t="shared" si="157"/>
        <v>1</v>
      </c>
      <c r="X1131" s="13">
        <f t="shared" si="158"/>
        <v>1</v>
      </c>
      <c r="Y1131" s="13">
        <f t="shared" si="159"/>
        <v>0</v>
      </c>
      <c r="Z1131" s="13">
        <f t="shared" si="160"/>
        <v>0</v>
      </c>
      <c r="AA1131" s="13">
        <f t="shared" si="161"/>
        <v>0</v>
      </c>
      <c r="AB1131" s="13">
        <f t="shared" si="162"/>
        <v>0</v>
      </c>
      <c r="AC1131" s="13">
        <f t="shared" si="163"/>
        <v>0</v>
      </c>
      <c r="AD1131" s="13">
        <f t="shared" si="164"/>
        <v>0</v>
      </c>
      <c r="AE1131" s="13">
        <f t="shared" si="165"/>
        <v>0</v>
      </c>
      <c r="AF1131" s="11" t="s">
        <v>1115</v>
      </c>
    </row>
    <row r="1132" spans="2:32" s="11" customFormat="1" ht="14.1" customHeight="1" outlineLevel="1" x14ac:dyDescent="0.2">
      <c r="B1132" s="65" t="s">
        <v>164</v>
      </c>
      <c r="C1132" s="11" t="s">
        <v>53</v>
      </c>
      <c r="D1132" s="12">
        <v>40396</v>
      </c>
      <c r="E1132" s="11">
        <v>31700247216</v>
      </c>
      <c r="F1132" s="11">
        <v>4891373</v>
      </c>
      <c r="G1132" s="11" t="s">
        <v>165</v>
      </c>
      <c r="H1132" s="13" t="s">
        <v>90</v>
      </c>
      <c r="I1132" s="11">
        <v>200</v>
      </c>
      <c r="J1132" s="11">
        <v>0</v>
      </c>
      <c r="K1132" s="11">
        <v>0</v>
      </c>
      <c r="L1132" s="11">
        <v>0</v>
      </c>
      <c r="M1132" s="11">
        <v>0</v>
      </c>
      <c r="N1132" s="11">
        <v>0</v>
      </c>
      <c r="O1132" s="11" t="s">
        <v>193</v>
      </c>
      <c r="P1132" s="11">
        <v>1165</v>
      </c>
      <c r="Q1132" s="11" t="s">
        <v>37</v>
      </c>
      <c r="S1132" s="11" t="s">
        <v>66</v>
      </c>
      <c r="T1132" s="11" t="s">
        <v>78</v>
      </c>
      <c r="U1132" s="11">
        <v>48178</v>
      </c>
      <c r="W1132" s="11">
        <f t="shared" si="157"/>
        <v>1</v>
      </c>
      <c r="X1132" s="13">
        <f t="shared" si="158"/>
        <v>1</v>
      </c>
      <c r="Y1132" s="13">
        <f t="shared" si="159"/>
        <v>0</v>
      </c>
      <c r="Z1132" s="13">
        <f t="shared" si="160"/>
        <v>0</v>
      </c>
      <c r="AA1132" s="13">
        <f t="shared" si="161"/>
        <v>0</v>
      </c>
      <c r="AB1132" s="13">
        <f t="shared" si="162"/>
        <v>0</v>
      </c>
      <c r="AC1132" s="13">
        <f t="shared" si="163"/>
        <v>0</v>
      </c>
      <c r="AD1132" s="13">
        <f t="shared" si="164"/>
        <v>0</v>
      </c>
      <c r="AE1132" s="13">
        <f t="shared" si="165"/>
        <v>0</v>
      </c>
      <c r="AF1132" s="11" t="s">
        <v>1115</v>
      </c>
    </row>
    <row r="1133" spans="2:32" s="11" customFormat="1" ht="14.1" customHeight="1" outlineLevel="1" x14ac:dyDescent="0.2">
      <c r="B1133" s="65" t="s">
        <v>83</v>
      </c>
      <c r="C1133" s="11" t="s">
        <v>53</v>
      </c>
      <c r="D1133" s="12">
        <v>40395</v>
      </c>
      <c r="E1133" s="11">
        <v>2592411</v>
      </c>
      <c r="F1133" s="11" t="s">
        <v>679</v>
      </c>
      <c r="G1133" s="11" t="s">
        <v>122</v>
      </c>
      <c r="H1133" s="13" t="s">
        <v>109</v>
      </c>
      <c r="I1133" s="11">
        <v>50</v>
      </c>
      <c r="J1133" s="11">
        <v>0</v>
      </c>
      <c r="K1133" s="11">
        <v>50</v>
      </c>
      <c r="L1133" s="11">
        <v>0</v>
      </c>
      <c r="M1133" s="11">
        <v>0</v>
      </c>
      <c r="N1133" s="11">
        <v>0</v>
      </c>
      <c r="O1133" s="11" t="s">
        <v>400</v>
      </c>
      <c r="P1133" s="11">
        <v>520</v>
      </c>
      <c r="Q1133" s="11" t="s">
        <v>305</v>
      </c>
      <c r="R1133" s="11" t="s">
        <v>35</v>
      </c>
      <c r="S1133" s="11" t="s">
        <v>66</v>
      </c>
      <c r="T1133" s="11" t="s">
        <v>78</v>
      </c>
      <c r="W1133" s="11">
        <f t="shared" si="157"/>
        <v>1</v>
      </c>
      <c r="X1133" s="13">
        <f t="shared" si="158"/>
        <v>1</v>
      </c>
      <c r="Y1133" s="13">
        <f t="shared" si="159"/>
        <v>0</v>
      </c>
      <c r="Z1133" s="13">
        <f t="shared" si="160"/>
        <v>0</v>
      </c>
      <c r="AA1133" s="13">
        <f t="shared" si="161"/>
        <v>1</v>
      </c>
      <c r="AB1133" s="13">
        <f t="shared" si="162"/>
        <v>0</v>
      </c>
      <c r="AC1133" s="13">
        <f t="shared" si="163"/>
        <v>0</v>
      </c>
      <c r="AD1133" s="13">
        <f t="shared" si="164"/>
        <v>100</v>
      </c>
      <c r="AE1133" s="13">
        <f t="shared" si="165"/>
        <v>0</v>
      </c>
      <c r="AF1133" s="11" t="s">
        <v>1115</v>
      </c>
    </row>
    <row r="1134" spans="2:32" s="11" customFormat="1" ht="14.1" customHeight="1" outlineLevel="1" x14ac:dyDescent="0.2">
      <c r="B1134" s="65" t="s">
        <v>83</v>
      </c>
      <c r="C1134" s="11" t="s">
        <v>53</v>
      </c>
      <c r="D1134" s="12">
        <v>40395</v>
      </c>
      <c r="E1134" s="11">
        <v>2684684</v>
      </c>
      <c r="F1134" s="11" t="s">
        <v>680</v>
      </c>
      <c r="G1134" s="11" t="s">
        <v>50</v>
      </c>
      <c r="H1134" s="13" t="s">
        <v>681</v>
      </c>
      <c r="I1134" s="11">
        <v>50</v>
      </c>
      <c r="J1134" s="11">
        <v>0</v>
      </c>
      <c r="K1134" s="11">
        <v>0</v>
      </c>
      <c r="L1134" s="11">
        <v>0</v>
      </c>
      <c r="M1134" s="11">
        <v>0</v>
      </c>
      <c r="N1134" s="11">
        <v>0</v>
      </c>
      <c r="O1134" s="11" t="s">
        <v>400</v>
      </c>
      <c r="P1134" s="11">
        <v>300</v>
      </c>
      <c r="Q1134" s="11" t="s">
        <v>35</v>
      </c>
      <c r="S1134" s="11" t="s">
        <v>66</v>
      </c>
      <c r="T1134" s="11" t="s">
        <v>78</v>
      </c>
      <c r="W1134" s="11">
        <f t="shared" si="157"/>
        <v>1</v>
      </c>
      <c r="X1134" s="13">
        <f t="shared" si="158"/>
        <v>1</v>
      </c>
      <c r="Y1134" s="13">
        <f t="shared" si="159"/>
        <v>0</v>
      </c>
      <c r="Z1134" s="13">
        <f t="shared" si="160"/>
        <v>0</v>
      </c>
      <c r="AA1134" s="13">
        <f t="shared" si="161"/>
        <v>0</v>
      </c>
      <c r="AB1134" s="13">
        <f t="shared" si="162"/>
        <v>0</v>
      </c>
      <c r="AC1134" s="13">
        <f t="shared" si="163"/>
        <v>0</v>
      </c>
      <c r="AD1134" s="13">
        <f t="shared" si="164"/>
        <v>0</v>
      </c>
      <c r="AE1134" s="13">
        <f t="shared" si="165"/>
        <v>0</v>
      </c>
      <c r="AF1134" s="11" t="s">
        <v>1115</v>
      </c>
    </row>
    <row r="1135" spans="2:32" s="11" customFormat="1" ht="14.1" customHeight="1" outlineLevel="1" x14ac:dyDescent="0.2">
      <c r="B1135" s="65" t="s">
        <v>42</v>
      </c>
      <c r="C1135" s="11" t="s">
        <v>53</v>
      </c>
      <c r="D1135" s="12">
        <v>40396</v>
      </c>
      <c r="E1135" s="11">
        <v>24431041</v>
      </c>
      <c r="F1135" s="11">
        <v>558108</v>
      </c>
      <c r="G1135" s="11" t="s">
        <v>172</v>
      </c>
      <c r="H1135" s="13" t="s">
        <v>107</v>
      </c>
      <c r="I1135" s="11">
        <v>400</v>
      </c>
      <c r="J1135" s="11">
        <v>0</v>
      </c>
      <c r="K1135" s="11">
        <v>50</v>
      </c>
      <c r="L1135" s="11">
        <v>190</v>
      </c>
      <c r="M1135" s="11">
        <v>0</v>
      </c>
      <c r="N1135" s="11">
        <v>0</v>
      </c>
      <c r="O1135" s="11" t="s">
        <v>400</v>
      </c>
      <c r="P1135" s="11">
        <v>575</v>
      </c>
      <c r="Q1135" s="11" t="s">
        <v>35</v>
      </c>
      <c r="S1135" s="11" t="s">
        <v>66</v>
      </c>
      <c r="T1135" s="11" t="s">
        <v>147</v>
      </c>
      <c r="U1135" s="11">
        <v>27400151387</v>
      </c>
      <c r="W1135" s="11">
        <f t="shared" si="157"/>
        <v>1</v>
      </c>
      <c r="X1135" s="13">
        <f t="shared" si="158"/>
        <v>0</v>
      </c>
      <c r="Y1135" s="13">
        <f t="shared" si="159"/>
        <v>0</v>
      </c>
      <c r="Z1135" s="13">
        <f t="shared" si="160"/>
        <v>1</v>
      </c>
      <c r="AA1135" s="13">
        <f t="shared" si="161"/>
        <v>0</v>
      </c>
      <c r="AB1135" s="13">
        <f t="shared" si="162"/>
        <v>450</v>
      </c>
      <c r="AC1135" s="13">
        <f t="shared" si="163"/>
        <v>190</v>
      </c>
      <c r="AD1135" s="13">
        <f t="shared" si="164"/>
        <v>0</v>
      </c>
      <c r="AE1135" s="13">
        <f t="shared" si="165"/>
        <v>0</v>
      </c>
      <c r="AF1135" s="11" t="s">
        <v>1115</v>
      </c>
    </row>
    <row r="1136" spans="2:32" s="11" customFormat="1" ht="14.1" customHeight="1" outlineLevel="1" x14ac:dyDescent="0.2">
      <c r="B1136" s="65" t="s">
        <v>58</v>
      </c>
      <c r="C1136" s="11" t="s">
        <v>53</v>
      </c>
      <c r="D1136" s="12">
        <v>40396</v>
      </c>
      <c r="E1136" s="11">
        <v>21388599</v>
      </c>
      <c r="F1136" s="11">
        <v>977618</v>
      </c>
      <c r="G1136" s="11" t="s">
        <v>49</v>
      </c>
      <c r="H1136" s="13" t="s">
        <v>107</v>
      </c>
      <c r="I1136" s="11">
        <v>400</v>
      </c>
      <c r="J1136" s="11">
        <v>150</v>
      </c>
      <c r="K1136" s="11">
        <v>0</v>
      </c>
      <c r="L1136" s="11">
        <v>0</v>
      </c>
      <c r="M1136" s="11">
        <v>0</v>
      </c>
      <c r="N1136" s="11">
        <v>0</v>
      </c>
      <c r="O1136" s="11" t="s">
        <v>400</v>
      </c>
      <c r="P1136" s="11">
        <v>550</v>
      </c>
      <c r="Q1136" s="11" t="s">
        <v>43</v>
      </c>
      <c r="S1136" s="11" t="s">
        <v>66</v>
      </c>
      <c r="T1136" s="11" t="s">
        <v>147</v>
      </c>
      <c r="W1136" s="11">
        <f t="shared" si="157"/>
        <v>1</v>
      </c>
      <c r="X1136" s="13">
        <f t="shared" si="158"/>
        <v>0</v>
      </c>
      <c r="Y1136" s="13">
        <f t="shared" si="159"/>
        <v>0</v>
      </c>
      <c r="Z1136" s="13">
        <f t="shared" si="160"/>
        <v>1</v>
      </c>
      <c r="AA1136" s="13">
        <f t="shared" si="161"/>
        <v>0</v>
      </c>
      <c r="AB1136" s="13">
        <f t="shared" si="162"/>
        <v>400</v>
      </c>
      <c r="AC1136" s="13">
        <f t="shared" si="163"/>
        <v>150</v>
      </c>
      <c r="AD1136" s="13">
        <f t="shared" si="164"/>
        <v>0</v>
      </c>
      <c r="AE1136" s="13">
        <f t="shared" si="165"/>
        <v>0</v>
      </c>
      <c r="AF1136" s="11" t="s">
        <v>1115</v>
      </c>
    </row>
    <row r="1137" spans="2:32" s="11" customFormat="1" ht="14.1" customHeight="1" outlineLevel="1" x14ac:dyDescent="0.2">
      <c r="B1137" s="65" t="s">
        <v>58</v>
      </c>
      <c r="C1137" s="11" t="s">
        <v>53</v>
      </c>
      <c r="D1137" s="12">
        <v>40396</v>
      </c>
      <c r="E1137" s="11">
        <v>21394564</v>
      </c>
      <c r="F1137" s="11">
        <v>990778</v>
      </c>
      <c r="G1137" s="11" t="s">
        <v>49</v>
      </c>
      <c r="H1137" s="13" t="s">
        <v>107</v>
      </c>
      <c r="I1137" s="11">
        <v>450</v>
      </c>
      <c r="J1137" s="11">
        <v>150</v>
      </c>
      <c r="K1137" s="11">
        <v>0</v>
      </c>
      <c r="L1137" s="11">
        <v>0</v>
      </c>
      <c r="M1137" s="11">
        <v>0</v>
      </c>
      <c r="N1137" s="11">
        <v>0</v>
      </c>
      <c r="O1137" s="11" t="s">
        <v>400</v>
      </c>
      <c r="P1137" s="11">
        <v>550</v>
      </c>
      <c r="Q1137" s="11" t="s">
        <v>43</v>
      </c>
      <c r="S1137" s="11" t="s">
        <v>66</v>
      </c>
      <c r="T1137" s="11" t="s">
        <v>147</v>
      </c>
      <c r="W1137" s="11">
        <f t="shared" si="157"/>
        <v>1</v>
      </c>
      <c r="X1137" s="13">
        <f t="shared" si="158"/>
        <v>0</v>
      </c>
      <c r="Y1137" s="13">
        <f t="shared" si="159"/>
        <v>0</v>
      </c>
      <c r="Z1137" s="13">
        <f t="shared" si="160"/>
        <v>1</v>
      </c>
      <c r="AA1137" s="13">
        <f t="shared" si="161"/>
        <v>0</v>
      </c>
      <c r="AB1137" s="13">
        <f t="shared" si="162"/>
        <v>450</v>
      </c>
      <c r="AC1137" s="13">
        <f t="shared" si="163"/>
        <v>150</v>
      </c>
      <c r="AD1137" s="13">
        <f t="shared" si="164"/>
        <v>0</v>
      </c>
      <c r="AE1137" s="13">
        <f t="shared" si="165"/>
        <v>0</v>
      </c>
      <c r="AF1137" s="11" t="s">
        <v>1115</v>
      </c>
    </row>
    <row r="1138" spans="2:32" s="11" customFormat="1" ht="14.1" customHeight="1" outlineLevel="1" x14ac:dyDescent="0.2">
      <c r="B1138" s="65" t="s">
        <v>156</v>
      </c>
      <c r="C1138" s="11" t="s">
        <v>53</v>
      </c>
      <c r="D1138" s="12">
        <v>40395</v>
      </c>
      <c r="E1138" s="11">
        <v>6422542</v>
      </c>
      <c r="F1138" s="11">
        <v>351861</v>
      </c>
      <c r="G1138" s="11" t="s">
        <v>159</v>
      </c>
      <c r="H1138" s="13" t="s">
        <v>116</v>
      </c>
      <c r="I1138" s="11">
        <v>100</v>
      </c>
      <c r="J1138" s="11">
        <v>0</v>
      </c>
      <c r="K1138" s="11">
        <v>0</v>
      </c>
      <c r="L1138" s="11">
        <v>0</v>
      </c>
      <c r="M1138" s="11">
        <v>0</v>
      </c>
      <c r="N1138" s="11">
        <v>0</v>
      </c>
      <c r="O1138" s="11" t="s">
        <v>400</v>
      </c>
      <c r="P1138" s="11">
        <v>550</v>
      </c>
      <c r="Q1138" s="11" t="s">
        <v>43</v>
      </c>
      <c r="S1138" s="11" t="s">
        <v>66</v>
      </c>
      <c r="T1138" s="11" t="s">
        <v>78</v>
      </c>
      <c r="W1138" s="11">
        <f t="shared" si="157"/>
        <v>1</v>
      </c>
      <c r="X1138" s="13">
        <f t="shared" si="158"/>
        <v>1</v>
      </c>
      <c r="Y1138" s="13">
        <f t="shared" si="159"/>
        <v>0</v>
      </c>
      <c r="Z1138" s="13">
        <f t="shared" si="160"/>
        <v>0</v>
      </c>
      <c r="AA1138" s="13">
        <f t="shared" si="161"/>
        <v>0</v>
      </c>
      <c r="AB1138" s="13">
        <f t="shared" si="162"/>
        <v>0</v>
      </c>
      <c r="AC1138" s="13">
        <f t="shared" si="163"/>
        <v>0</v>
      </c>
      <c r="AD1138" s="13">
        <f t="shared" si="164"/>
        <v>0</v>
      </c>
      <c r="AE1138" s="13">
        <f t="shared" si="165"/>
        <v>0</v>
      </c>
      <c r="AF1138" s="11" t="s">
        <v>1115</v>
      </c>
    </row>
    <row r="1139" spans="2:32" s="11" customFormat="1" ht="14.1" customHeight="1" outlineLevel="1" x14ac:dyDescent="0.2">
      <c r="B1139" s="65" t="s">
        <v>47</v>
      </c>
      <c r="C1139" s="11" t="s">
        <v>53</v>
      </c>
      <c r="D1139" s="12">
        <v>40394</v>
      </c>
      <c r="E1139" s="110">
        <v>110006411949</v>
      </c>
      <c r="F1139" s="11">
        <v>254958564</v>
      </c>
      <c r="G1139" s="11" t="s">
        <v>682</v>
      </c>
      <c r="H1139" s="13" t="s">
        <v>124</v>
      </c>
      <c r="I1139" s="11">
        <v>300</v>
      </c>
      <c r="J1139" s="11">
        <v>125</v>
      </c>
      <c r="K1139" s="11">
        <v>0</v>
      </c>
      <c r="L1139" s="11">
        <v>0</v>
      </c>
      <c r="M1139" s="11">
        <v>0</v>
      </c>
      <c r="N1139" s="11">
        <v>0</v>
      </c>
      <c r="O1139" s="11" t="s">
        <v>193</v>
      </c>
      <c r="P1139" s="11">
        <v>704</v>
      </c>
      <c r="Q1139" s="11" t="s">
        <v>43</v>
      </c>
      <c r="S1139" s="11" t="s">
        <v>66</v>
      </c>
      <c r="T1139" s="11" t="s">
        <v>147</v>
      </c>
      <c r="W1139" s="11">
        <f t="shared" si="157"/>
        <v>1</v>
      </c>
      <c r="X1139" s="13">
        <f t="shared" si="158"/>
        <v>0</v>
      </c>
      <c r="Y1139" s="13">
        <f t="shared" si="159"/>
        <v>0</v>
      </c>
      <c r="Z1139" s="13">
        <f t="shared" si="160"/>
        <v>0</v>
      </c>
      <c r="AA1139" s="13">
        <f t="shared" si="161"/>
        <v>0</v>
      </c>
      <c r="AB1139" s="13">
        <f t="shared" si="162"/>
        <v>0</v>
      </c>
      <c r="AC1139" s="13">
        <f t="shared" si="163"/>
        <v>0</v>
      </c>
      <c r="AD1139" s="13">
        <f t="shared" si="164"/>
        <v>0</v>
      </c>
      <c r="AE1139" s="13">
        <f t="shared" si="165"/>
        <v>0</v>
      </c>
      <c r="AF1139" s="11" t="s">
        <v>1115</v>
      </c>
    </row>
    <row r="1140" spans="2:32" s="11" customFormat="1" ht="14.1" customHeight="1" outlineLevel="1" x14ac:dyDescent="0.2">
      <c r="B1140" s="65" t="s">
        <v>96</v>
      </c>
      <c r="C1140" s="11" t="s">
        <v>53</v>
      </c>
      <c r="D1140" s="12">
        <v>40396</v>
      </c>
      <c r="E1140" s="11">
        <v>303214</v>
      </c>
      <c r="G1140" s="11" t="s">
        <v>45</v>
      </c>
      <c r="H1140" s="13" t="s">
        <v>109</v>
      </c>
      <c r="I1140" s="11">
        <v>100</v>
      </c>
      <c r="J1140" s="11">
        <v>0</v>
      </c>
      <c r="K1140" s="11">
        <v>0</v>
      </c>
      <c r="L1140" s="11">
        <v>0</v>
      </c>
      <c r="M1140" s="11">
        <v>0</v>
      </c>
      <c r="N1140" s="11">
        <v>0</v>
      </c>
      <c r="O1140" s="11" t="s">
        <v>193</v>
      </c>
      <c r="P1140" s="11">
        <v>283</v>
      </c>
      <c r="Q1140" s="11" t="s">
        <v>133</v>
      </c>
      <c r="S1140" s="11" t="s">
        <v>66</v>
      </c>
      <c r="T1140" s="11" t="s">
        <v>78</v>
      </c>
      <c r="W1140" s="11">
        <f t="shared" si="157"/>
        <v>1</v>
      </c>
      <c r="X1140" s="13">
        <f t="shared" si="158"/>
        <v>1</v>
      </c>
      <c r="Y1140" s="13">
        <f t="shared" si="159"/>
        <v>0</v>
      </c>
      <c r="Z1140" s="13">
        <f t="shared" si="160"/>
        <v>0</v>
      </c>
      <c r="AA1140" s="13">
        <f t="shared" si="161"/>
        <v>1</v>
      </c>
      <c r="AB1140" s="13">
        <f t="shared" si="162"/>
        <v>0</v>
      </c>
      <c r="AC1140" s="13">
        <f t="shared" si="163"/>
        <v>0</v>
      </c>
      <c r="AD1140" s="13">
        <f t="shared" si="164"/>
        <v>100</v>
      </c>
      <c r="AE1140" s="13">
        <f t="shared" si="165"/>
        <v>0</v>
      </c>
      <c r="AF1140" s="11" t="s">
        <v>1115</v>
      </c>
    </row>
    <row r="1141" spans="2:32" s="11" customFormat="1" ht="14.1" customHeight="1" outlineLevel="1" x14ac:dyDescent="0.2">
      <c r="B1141" s="65" t="s">
        <v>96</v>
      </c>
      <c r="C1141" s="11" t="s">
        <v>53</v>
      </c>
      <c r="D1141" s="12">
        <v>40396</v>
      </c>
      <c r="E1141" s="11">
        <v>303802</v>
      </c>
      <c r="G1141" s="11" t="s">
        <v>38</v>
      </c>
      <c r="H1141" s="13" t="s">
        <v>107</v>
      </c>
      <c r="I1141" s="11">
        <v>400</v>
      </c>
      <c r="J1141" s="11">
        <v>160</v>
      </c>
      <c r="K1141" s="11">
        <v>600</v>
      </c>
      <c r="L1141" s="11">
        <v>235</v>
      </c>
      <c r="M1141" s="11">
        <v>0</v>
      </c>
      <c r="N1141" s="11">
        <v>0</v>
      </c>
      <c r="O1141" s="11" t="s">
        <v>193</v>
      </c>
      <c r="P1141" s="11">
        <v>677</v>
      </c>
      <c r="Q1141" s="11" t="s">
        <v>133</v>
      </c>
      <c r="S1141" s="11" t="s">
        <v>66</v>
      </c>
      <c r="T1141" s="11" t="s">
        <v>147</v>
      </c>
      <c r="W1141" s="11">
        <f t="shared" si="157"/>
        <v>1</v>
      </c>
      <c r="X1141" s="13">
        <f t="shared" si="158"/>
        <v>0</v>
      </c>
      <c r="Y1141" s="13">
        <f t="shared" si="159"/>
        <v>0</v>
      </c>
      <c r="Z1141" s="13">
        <f t="shared" si="160"/>
        <v>1</v>
      </c>
      <c r="AA1141" s="13">
        <f t="shared" si="161"/>
        <v>0</v>
      </c>
      <c r="AB1141" s="13">
        <f t="shared" si="162"/>
        <v>1000</v>
      </c>
      <c r="AC1141" s="13">
        <f t="shared" si="163"/>
        <v>395</v>
      </c>
      <c r="AD1141" s="13">
        <f t="shared" si="164"/>
        <v>0</v>
      </c>
      <c r="AE1141" s="13">
        <f t="shared" si="165"/>
        <v>0</v>
      </c>
      <c r="AF1141" s="11" t="s">
        <v>1115</v>
      </c>
    </row>
    <row r="1142" spans="2:32" s="11" customFormat="1" ht="14.1" customHeight="1" outlineLevel="1" x14ac:dyDescent="0.2">
      <c r="B1142" s="65" t="s">
        <v>83</v>
      </c>
      <c r="C1142" s="11" t="s">
        <v>53</v>
      </c>
      <c r="D1142" s="12">
        <v>40396</v>
      </c>
      <c r="E1142" s="11">
        <v>2683690</v>
      </c>
      <c r="F1142" s="11" t="s">
        <v>683</v>
      </c>
      <c r="G1142" s="11" t="s">
        <v>146</v>
      </c>
      <c r="H1142" s="13" t="s">
        <v>109</v>
      </c>
      <c r="I1142" s="11">
        <v>0</v>
      </c>
      <c r="J1142" s="11">
        <v>0</v>
      </c>
      <c r="K1142" s="11">
        <v>200</v>
      </c>
      <c r="L1142" s="11">
        <v>0</v>
      </c>
      <c r="M1142" s="11">
        <v>0</v>
      </c>
      <c r="N1142" s="11">
        <v>0</v>
      </c>
      <c r="O1142" s="11" t="s">
        <v>400</v>
      </c>
      <c r="P1142" s="11">
        <v>300</v>
      </c>
      <c r="Q1142" s="11" t="s">
        <v>305</v>
      </c>
      <c r="S1142" s="11" t="s">
        <v>66</v>
      </c>
      <c r="T1142" s="11" t="s">
        <v>78</v>
      </c>
      <c r="W1142" s="11">
        <f t="shared" si="157"/>
        <v>1</v>
      </c>
      <c r="X1142" s="13">
        <f t="shared" si="158"/>
        <v>1</v>
      </c>
      <c r="Y1142" s="13">
        <f t="shared" si="159"/>
        <v>0</v>
      </c>
      <c r="Z1142" s="13">
        <f t="shared" si="160"/>
        <v>0</v>
      </c>
      <c r="AA1142" s="13">
        <f t="shared" si="161"/>
        <v>1</v>
      </c>
      <c r="AB1142" s="13">
        <f t="shared" si="162"/>
        <v>0</v>
      </c>
      <c r="AC1142" s="13">
        <f t="shared" si="163"/>
        <v>0</v>
      </c>
      <c r="AD1142" s="13">
        <f t="shared" si="164"/>
        <v>200</v>
      </c>
      <c r="AE1142" s="13">
        <f t="shared" si="165"/>
        <v>0</v>
      </c>
      <c r="AF1142" s="11" t="s">
        <v>1115</v>
      </c>
    </row>
    <row r="1143" spans="2:32" s="11" customFormat="1" ht="14.1" customHeight="1" outlineLevel="1" x14ac:dyDescent="0.2">
      <c r="B1143" s="65" t="s">
        <v>83</v>
      </c>
      <c r="C1143" s="11" t="s">
        <v>53</v>
      </c>
      <c r="D1143" s="12">
        <v>40396</v>
      </c>
      <c r="E1143" s="11">
        <v>2255445</v>
      </c>
      <c r="F1143" s="11" t="s">
        <v>684</v>
      </c>
      <c r="G1143" s="11" t="s">
        <v>167</v>
      </c>
      <c r="H1143" s="13" t="s">
        <v>109</v>
      </c>
      <c r="I1143" s="11">
        <v>200</v>
      </c>
      <c r="J1143" s="11">
        <v>0</v>
      </c>
      <c r="K1143" s="11">
        <v>300</v>
      </c>
      <c r="L1143" s="11">
        <v>290</v>
      </c>
      <c r="M1143" s="11">
        <v>0</v>
      </c>
      <c r="N1143" s="11">
        <v>0</v>
      </c>
      <c r="O1143" s="11" t="s">
        <v>400</v>
      </c>
      <c r="P1143" s="11">
        <v>520</v>
      </c>
      <c r="Q1143" s="11" t="s">
        <v>305</v>
      </c>
      <c r="S1143" s="11" t="s">
        <v>66</v>
      </c>
      <c r="T1143" s="11" t="s">
        <v>147</v>
      </c>
      <c r="W1143" s="11">
        <f t="shared" si="157"/>
        <v>1</v>
      </c>
      <c r="X1143" s="13">
        <f t="shared" si="158"/>
        <v>0</v>
      </c>
      <c r="Y1143" s="13">
        <f t="shared" si="159"/>
        <v>0</v>
      </c>
      <c r="Z1143" s="13">
        <f t="shared" si="160"/>
        <v>0</v>
      </c>
      <c r="AA1143" s="13">
        <f t="shared" si="161"/>
        <v>1</v>
      </c>
      <c r="AB1143" s="13">
        <f t="shared" si="162"/>
        <v>0</v>
      </c>
      <c r="AC1143" s="13">
        <f t="shared" si="163"/>
        <v>0</v>
      </c>
      <c r="AD1143" s="13">
        <f t="shared" si="164"/>
        <v>500</v>
      </c>
      <c r="AE1143" s="13">
        <f t="shared" si="165"/>
        <v>290</v>
      </c>
      <c r="AF1143" s="11" t="s">
        <v>1115</v>
      </c>
    </row>
    <row r="1144" spans="2:32" s="11" customFormat="1" ht="14.1" customHeight="1" outlineLevel="1" x14ac:dyDescent="0.2">
      <c r="B1144" s="65" t="s">
        <v>137</v>
      </c>
      <c r="C1144" s="11" t="s">
        <v>53</v>
      </c>
      <c r="D1144" s="12">
        <v>40396</v>
      </c>
      <c r="E1144" s="11">
        <v>790691</v>
      </c>
      <c r="G1144" s="11" t="s">
        <v>278</v>
      </c>
      <c r="H1144" s="13" t="s">
        <v>194</v>
      </c>
      <c r="I1144" s="11">
        <v>500</v>
      </c>
      <c r="J1144" s="11">
        <v>200</v>
      </c>
      <c r="K1144" s="11">
        <v>0</v>
      </c>
      <c r="L1144" s="11">
        <v>0</v>
      </c>
      <c r="M1144" s="11">
        <v>0</v>
      </c>
      <c r="N1144" s="11">
        <v>0</v>
      </c>
      <c r="O1144" s="11" t="s">
        <v>193</v>
      </c>
      <c r="P1144" s="11">
        <v>592</v>
      </c>
      <c r="Q1144" s="11" t="s">
        <v>75</v>
      </c>
      <c r="S1144" s="11" t="s">
        <v>66</v>
      </c>
      <c r="T1144" s="11" t="s">
        <v>147</v>
      </c>
      <c r="W1144" s="11">
        <f t="shared" si="157"/>
        <v>1</v>
      </c>
      <c r="X1144" s="13">
        <f t="shared" si="158"/>
        <v>0</v>
      </c>
      <c r="Y1144" s="13">
        <f t="shared" si="159"/>
        <v>0</v>
      </c>
      <c r="Z1144" s="13">
        <f t="shared" si="160"/>
        <v>0</v>
      </c>
      <c r="AA1144" s="13">
        <f t="shared" si="161"/>
        <v>0</v>
      </c>
      <c r="AB1144" s="13">
        <f t="shared" si="162"/>
        <v>0</v>
      </c>
      <c r="AC1144" s="13">
        <f t="shared" si="163"/>
        <v>0</v>
      </c>
      <c r="AD1144" s="13">
        <f t="shared" si="164"/>
        <v>0</v>
      </c>
      <c r="AE1144" s="13">
        <f t="shared" si="165"/>
        <v>0</v>
      </c>
      <c r="AF1144" s="11" t="s">
        <v>1115</v>
      </c>
    </row>
    <row r="1145" spans="2:32" s="11" customFormat="1" ht="14.1" customHeight="1" outlineLevel="1" x14ac:dyDescent="0.2">
      <c r="B1145" s="65" t="s">
        <v>83</v>
      </c>
      <c r="C1145" s="11" t="s">
        <v>53</v>
      </c>
      <c r="D1145" s="12">
        <v>40396</v>
      </c>
      <c r="E1145" s="11">
        <v>2367973</v>
      </c>
      <c r="F1145" s="11" t="s">
        <v>685</v>
      </c>
      <c r="G1145" s="11" t="s">
        <v>167</v>
      </c>
      <c r="H1145" s="13" t="s">
        <v>109</v>
      </c>
      <c r="I1145" s="11">
        <v>50</v>
      </c>
      <c r="J1145" s="11">
        <v>0</v>
      </c>
      <c r="K1145" s="11">
        <v>200</v>
      </c>
      <c r="L1145" s="11">
        <v>130</v>
      </c>
      <c r="M1145" s="11">
        <v>0</v>
      </c>
      <c r="N1145" s="11">
        <v>0</v>
      </c>
      <c r="O1145" s="11" t="s">
        <v>400</v>
      </c>
      <c r="P1145" s="11">
        <v>520</v>
      </c>
      <c r="Q1145" s="11" t="s">
        <v>305</v>
      </c>
      <c r="S1145" s="11" t="s">
        <v>66</v>
      </c>
      <c r="T1145" s="11" t="s">
        <v>147</v>
      </c>
      <c r="W1145" s="11">
        <f t="shared" si="157"/>
        <v>1</v>
      </c>
      <c r="X1145" s="13">
        <f t="shared" si="158"/>
        <v>0</v>
      </c>
      <c r="Y1145" s="13">
        <f t="shared" si="159"/>
        <v>0</v>
      </c>
      <c r="Z1145" s="13">
        <f t="shared" si="160"/>
        <v>0</v>
      </c>
      <c r="AA1145" s="13">
        <f t="shared" si="161"/>
        <v>1</v>
      </c>
      <c r="AB1145" s="13">
        <f t="shared" si="162"/>
        <v>0</v>
      </c>
      <c r="AC1145" s="13">
        <f t="shared" si="163"/>
        <v>0</v>
      </c>
      <c r="AD1145" s="13">
        <f t="shared" si="164"/>
        <v>250</v>
      </c>
      <c r="AE1145" s="13">
        <f t="shared" si="165"/>
        <v>130</v>
      </c>
      <c r="AF1145" s="11" t="s">
        <v>1115</v>
      </c>
    </row>
    <row r="1146" spans="2:32" s="11" customFormat="1" ht="14.1" customHeight="1" outlineLevel="1" x14ac:dyDescent="0.2">
      <c r="B1146" s="65" t="s">
        <v>58</v>
      </c>
      <c r="C1146" s="11" t="s">
        <v>53</v>
      </c>
      <c r="D1146" s="12">
        <v>40395</v>
      </c>
      <c r="E1146" s="11">
        <v>21420344</v>
      </c>
      <c r="F1146" s="11">
        <v>991255</v>
      </c>
      <c r="G1146" s="11" t="s">
        <v>57</v>
      </c>
      <c r="H1146" s="13" t="s">
        <v>107</v>
      </c>
      <c r="I1146" s="11">
        <v>0</v>
      </c>
      <c r="J1146" s="11">
        <v>0</v>
      </c>
      <c r="K1146" s="11">
        <v>200</v>
      </c>
      <c r="L1146" s="11">
        <v>0</v>
      </c>
      <c r="M1146" s="11">
        <v>0</v>
      </c>
      <c r="N1146" s="11">
        <v>0</v>
      </c>
      <c r="O1146" s="11" t="s">
        <v>400</v>
      </c>
      <c r="P1146" s="11">
        <v>613</v>
      </c>
      <c r="Q1146" s="11" t="s">
        <v>37</v>
      </c>
      <c r="R1146" s="11" t="s">
        <v>420</v>
      </c>
      <c r="S1146" s="11" t="s">
        <v>66</v>
      </c>
      <c r="T1146" s="11" t="s">
        <v>78</v>
      </c>
      <c r="W1146" s="11">
        <f t="shared" si="157"/>
        <v>1</v>
      </c>
      <c r="X1146" s="13">
        <f t="shared" si="158"/>
        <v>1</v>
      </c>
      <c r="Y1146" s="13">
        <f t="shared" si="159"/>
        <v>0</v>
      </c>
      <c r="Z1146" s="13">
        <f t="shared" si="160"/>
        <v>1</v>
      </c>
      <c r="AA1146" s="13">
        <f t="shared" si="161"/>
        <v>0</v>
      </c>
      <c r="AB1146" s="13">
        <f t="shared" si="162"/>
        <v>200</v>
      </c>
      <c r="AC1146" s="13">
        <f t="shared" si="163"/>
        <v>0</v>
      </c>
      <c r="AD1146" s="13">
        <f t="shared" si="164"/>
        <v>0</v>
      </c>
      <c r="AE1146" s="13">
        <f t="shared" si="165"/>
        <v>0</v>
      </c>
      <c r="AF1146" s="11" t="s">
        <v>1115</v>
      </c>
    </row>
    <row r="1147" spans="2:32" s="11" customFormat="1" ht="14.1" customHeight="1" outlineLevel="1" x14ac:dyDescent="0.2">
      <c r="B1147" s="65" t="s">
        <v>58</v>
      </c>
      <c r="C1147" s="11" t="s">
        <v>53</v>
      </c>
      <c r="D1147" s="12">
        <v>40395</v>
      </c>
      <c r="E1147" s="11">
        <v>21419982</v>
      </c>
      <c r="F1147" s="11">
        <v>604806</v>
      </c>
      <c r="G1147" s="11" t="s">
        <v>57</v>
      </c>
      <c r="H1147" s="13" t="s">
        <v>109</v>
      </c>
      <c r="I1147" s="11">
        <v>50</v>
      </c>
      <c r="J1147" s="11">
        <v>0</v>
      </c>
      <c r="K1147" s="11">
        <v>350</v>
      </c>
      <c r="L1147" s="11">
        <v>0</v>
      </c>
      <c r="M1147" s="11">
        <v>0</v>
      </c>
      <c r="N1147" s="11">
        <v>0</v>
      </c>
      <c r="O1147" s="11" t="s">
        <v>400</v>
      </c>
      <c r="P1147" s="11">
        <v>575</v>
      </c>
      <c r="Q1147" s="11" t="s">
        <v>37</v>
      </c>
      <c r="R1147" s="11" t="s">
        <v>420</v>
      </c>
      <c r="S1147" s="11" t="s">
        <v>66</v>
      </c>
      <c r="T1147" s="11" t="s">
        <v>78</v>
      </c>
      <c r="W1147" s="11">
        <f t="shared" si="157"/>
        <v>1</v>
      </c>
      <c r="X1147" s="13">
        <f t="shared" si="158"/>
        <v>1</v>
      </c>
      <c r="Y1147" s="13">
        <f t="shared" si="159"/>
        <v>0</v>
      </c>
      <c r="Z1147" s="13">
        <f t="shared" si="160"/>
        <v>0</v>
      </c>
      <c r="AA1147" s="13">
        <f t="shared" si="161"/>
        <v>1</v>
      </c>
      <c r="AB1147" s="13">
        <f t="shared" si="162"/>
        <v>0</v>
      </c>
      <c r="AC1147" s="13">
        <f t="shared" si="163"/>
        <v>0</v>
      </c>
      <c r="AD1147" s="13">
        <f t="shared" si="164"/>
        <v>400</v>
      </c>
      <c r="AE1147" s="13">
        <f t="shared" si="165"/>
        <v>0</v>
      </c>
      <c r="AF1147" s="11" t="s">
        <v>1115</v>
      </c>
    </row>
    <row r="1148" spans="2:32" s="11" customFormat="1" ht="14.1" customHeight="1" outlineLevel="1" x14ac:dyDescent="0.2">
      <c r="B1148" s="65" t="s">
        <v>58</v>
      </c>
      <c r="C1148" s="11" t="s">
        <v>53</v>
      </c>
      <c r="D1148" s="12">
        <v>40395</v>
      </c>
      <c r="E1148" s="11">
        <v>21236365</v>
      </c>
      <c r="F1148" s="11">
        <v>944914</v>
      </c>
      <c r="G1148" s="11" t="s">
        <v>57</v>
      </c>
      <c r="H1148" s="13" t="s">
        <v>107</v>
      </c>
      <c r="I1148" s="11">
        <v>0</v>
      </c>
      <c r="J1148" s="11">
        <v>0</v>
      </c>
      <c r="K1148" s="11">
        <v>0</v>
      </c>
      <c r="L1148" s="11">
        <v>0</v>
      </c>
      <c r="M1148" s="11">
        <v>0</v>
      </c>
      <c r="N1148" s="11">
        <v>0</v>
      </c>
      <c r="O1148" s="11" t="s">
        <v>400</v>
      </c>
      <c r="P1148" s="11">
        <v>275</v>
      </c>
      <c r="Q1148" s="11" t="s">
        <v>205</v>
      </c>
      <c r="S1148" s="11" t="s">
        <v>66</v>
      </c>
      <c r="T1148" s="11" t="s">
        <v>78</v>
      </c>
      <c r="W1148" s="11">
        <f t="shared" si="157"/>
        <v>1</v>
      </c>
      <c r="X1148" s="13">
        <f t="shared" si="158"/>
        <v>1</v>
      </c>
      <c r="Y1148" s="13">
        <f t="shared" si="159"/>
        <v>0</v>
      </c>
      <c r="Z1148" s="13">
        <f t="shared" si="160"/>
        <v>1</v>
      </c>
      <c r="AA1148" s="13">
        <f t="shared" si="161"/>
        <v>0</v>
      </c>
      <c r="AB1148" s="13">
        <f t="shared" si="162"/>
        <v>0</v>
      </c>
      <c r="AC1148" s="13">
        <f t="shared" si="163"/>
        <v>0</v>
      </c>
      <c r="AD1148" s="13">
        <f t="shared" si="164"/>
        <v>0</v>
      </c>
      <c r="AE1148" s="13">
        <f t="shared" si="165"/>
        <v>0</v>
      </c>
      <c r="AF1148" s="11" t="s">
        <v>1115</v>
      </c>
    </row>
    <row r="1149" spans="2:32" s="11" customFormat="1" ht="14.1" customHeight="1" outlineLevel="1" x14ac:dyDescent="0.2">
      <c r="B1149" s="65" t="s">
        <v>83</v>
      </c>
      <c r="C1149" s="11" t="s">
        <v>53</v>
      </c>
      <c r="D1149" s="12">
        <v>40396</v>
      </c>
      <c r="E1149" s="11">
        <v>2244987</v>
      </c>
      <c r="F1149" s="11" t="s">
        <v>686</v>
      </c>
      <c r="G1149" s="11" t="s">
        <v>135</v>
      </c>
      <c r="H1149" s="13" t="s">
        <v>194</v>
      </c>
      <c r="I1149" s="11">
        <v>375</v>
      </c>
      <c r="J1149" s="11">
        <v>125</v>
      </c>
      <c r="K1149" s="11">
        <v>0</v>
      </c>
      <c r="L1149" s="11">
        <v>0</v>
      </c>
      <c r="M1149" s="11">
        <v>0</v>
      </c>
      <c r="N1149" s="11">
        <v>0</v>
      </c>
      <c r="O1149" s="11" t="s">
        <v>400</v>
      </c>
      <c r="P1149" s="11">
        <v>695</v>
      </c>
      <c r="Q1149" s="11" t="s">
        <v>305</v>
      </c>
      <c r="S1149" s="11" t="s">
        <v>66</v>
      </c>
      <c r="T1149" s="11" t="s">
        <v>147</v>
      </c>
      <c r="W1149" s="11">
        <f t="shared" si="157"/>
        <v>1</v>
      </c>
      <c r="X1149" s="13">
        <f t="shared" si="158"/>
        <v>0</v>
      </c>
      <c r="Y1149" s="13">
        <f t="shared" si="159"/>
        <v>0</v>
      </c>
      <c r="Z1149" s="13">
        <f t="shared" si="160"/>
        <v>0</v>
      </c>
      <c r="AA1149" s="13">
        <f t="shared" si="161"/>
        <v>0</v>
      </c>
      <c r="AB1149" s="13">
        <f t="shared" si="162"/>
        <v>0</v>
      </c>
      <c r="AC1149" s="13">
        <f t="shared" si="163"/>
        <v>0</v>
      </c>
      <c r="AD1149" s="13">
        <f t="shared" si="164"/>
        <v>0</v>
      </c>
      <c r="AE1149" s="13">
        <f t="shared" si="165"/>
        <v>0</v>
      </c>
      <c r="AF1149" s="11" t="s">
        <v>1115</v>
      </c>
    </row>
    <row r="1150" spans="2:32" s="11" customFormat="1" ht="14.1" customHeight="1" outlineLevel="1" x14ac:dyDescent="0.2">
      <c r="B1150" s="65" t="s">
        <v>30</v>
      </c>
      <c r="C1150" s="11" t="s">
        <v>53</v>
      </c>
      <c r="D1150" s="12">
        <v>40397</v>
      </c>
      <c r="E1150" s="11">
        <v>13008297</v>
      </c>
      <c r="F1150" s="11">
        <v>334383</v>
      </c>
      <c r="G1150" s="11" t="s">
        <v>45</v>
      </c>
      <c r="H1150" s="13" t="s">
        <v>109</v>
      </c>
      <c r="I1150" s="11">
        <v>50</v>
      </c>
      <c r="J1150" s="11">
        <v>0</v>
      </c>
      <c r="K1150" s="11">
        <v>50</v>
      </c>
      <c r="L1150" s="11">
        <v>0</v>
      </c>
      <c r="M1150" s="11">
        <v>0</v>
      </c>
      <c r="N1150" s="11">
        <v>0</v>
      </c>
      <c r="O1150" s="11" t="s">
        <v>193</v>
      </c>
      <c r="P1150" s="11">
        <v>550</v>
      </c>
      <c r="Q1150" s="11" t="s">
        <v>75</v>
      </c>
      <c r="S1150" s="11" t="s">
        <v>66</v>
      </c>
      <c r="T1150" s="11" t="s">
        <v>78</v>
      </c>
      <c r="U1150" s="11" t="s">
        <v>832</v>
      </c>
      <c r="W1150" s="11">
        <f t="shared" si="157"/>
        <v>1</v>
      </c>
      <c r="X1150" s="13">
        <f t="shared" si="158"/>
        <v>1</v>
      </c>
      <c r="Y1150" s="13">
        <f t="shared" si="159"/>
        <v>0</v>
      </c>
      <c r="Z1150" s="13">
        <f t="shared" si="160"/>
        <v>0</v>
      </c>
      <c r="AA1150" s="13">
        <f t="shared" si="161"/>
        <v>1</v>
      </c>
      <c r="AB1150" s="13">
        <f t="shared" si="162"/>
        <v>0</v>
      </c>
      <c r="AC1150" s="13">
        <f t="shared" si="163"/>
        <v>0</v>
      </c>
      <c r="AD1150" s="13">
        <f t="shared" si="164"/>
        <v>100</v>
      </c>
      <c r="AE1150" s="13">
        <f t="shared" si="165"/>
        <v>0</v>
      </c>
      <c r="AF1150" s="11" t="s">
        <v>1115</v>
      </c>
    </row>
    <row r="1151" spans="2:32" s="11" customFormat="1" ht="14.1" customHeight="1" outlineLevel="1" x14ac:dyDescent="0.2">
      <c r="B1151" s="65" t="s">
        <v>541</v>
      </c>
      <c r="C1151" s="11" t="s">
        <v>592</v>
      </c>
      <c r="D1151" s="12">
        <v>40400</v>
      </c>
      <c r="E1151" s="11">
        <v>807627091</v>
      </c>
      <c r="F1151" s="11">
        <v>269843</v>
      </c>
      <c r="G1151" s="11" t="s">
        <v>634</v>
      </c>
      <c r="H1151" s="13" t="s">
        <v>107</v>
      </c>
      <c r="I1151" s="11">
        <v>550</v>
      </c>
      <c r="J1151" s="11">
        <v>250</v>
      </c>
      <c r="K1151" s="11">
        <v>0</v>
      </c>
      <c r="L1151" s="11">
        <v>0</v>
      </c>
      <c r="M1151" s="11">
        <v>0</v>
      </c>
      <c r="N1151" s="11">
        <v>0</v>
      </c>
      <c r="O1151" s="11" t="s">
        <v>400</v>
      </c>
      <c r="P1151" s="11">
        <v>767.5</v>
      </c>
      <c r="Q1151" s="11" t="s">
        <v>545</v>
      </c>
      <c r="S1151" s="11" t="s">
        <v>569</v>
      </c>
      <c r="T1151" s="11" t="s">
        <v>147</v>
      </c>
      <c r="U1151" s="11">
        <v>532591</v>
      </c>
      <c r="W1151" s="11">
        <f t="shared" si="157"/>
        <v>1</v>
      </c>
      <c r="X1151" s="13">
        <f t="shared" si="158"/>
        <v>0</v>
      </c>
      <c r="Y1151" s="13">
        <f t="shared" si="159"/>
        <v>0</v>
      </c>
      <c r="Z1151" s="13">
        <f t="shared" si="160"/>
        <v>1</v>
      </c>
      <c r="AA1151" s="13">
        <f t="shared" si="161"/>
        <v>0</v>
      </c>
      <c r="AB1151" s="13">
        <f t="shared" si="162"/>
        <v>550</v>
      </c>
      <c r="AC1151" s="13">
        <f t="shared" si="163"/>
        <v>250</v>
      </c>
      <c r="AD1151" s="13">
        <f t="shared" si="164"/>
        <v>0</v>
      </c>
      <c r="AE1151" s="13">
        <f t="shared" si="165"/>
        <v>0</v>
      </c>
      <c r="AF1151" s="11" t="s">
        <v>1115</v>
      </c>
    </row>
    <row r="1152" spans="2:32" s="11" customFormat="1" ht="14.1" customHeight="1" outlineLevel="1" x14ac:dyDescent="0.2">
      <c r="B1152" s="65" t="s">
        <v>607</v>
      </c>
      <c r="C1152" s="11" t="s">
        <v>550</v>
      </c>
      <c r="D1152" s="12">
        <v>40397</v>
      </c>
      <c r="E1152" s="11">
        <v>217679111</v>
      </c>
      <c r="F1152" s="11">
        <v>421718</v>
      </c>
      <c r="G1152" s="11" t="s">
        <v>687</v>
      </c>
      <c r="H1152" s="13" t="s">
        <v>124</v>
      </c>
      <c r="I1152" s="11">
        <v>0</v>
      </c>
      <c r="J1152" s="11">
        <v>0</v>
      </c>
      <c r="K1152" s="11">
        <v>0</v>
      </c>
      <c r="L1152" s="11">
        <v>0</v>
      </c>
      <c r="M1152" s="11">
        <v>0</v>
      </c>
      <c r="N1152" s="11">
        <v>0</v>
      </c>
      <c r="O1152" s="11" t="s">
        <v>400</v>
      </c>
      <c r="P1152" s="11">
        <v>245</v>
      </c>
      <c r="Q1152" s="11" t="s">
        <v>555</v>
      </c>
      <c r="S1152" s="11" t="s">
        <v>569</v>
      </c>
      <c r="T1152" s="11" t="s">
        <v>78</v>
      </c>
      <c r="U1152" s="11">
        <v>532573</v>
      </c>
      <c r="W1152" s="11">
        <f t="shared" si="157"/>
        <v>1</v>
      </c>
      <c r="X1152" s="13">
        <f t="shared" si="158"/>
        <v>1</v>
      </c>
      <c r="Y1152" s="13">
        <f t="shared" si="159"/>
        <v>0</v>
      </c>
      <c r="Z1152" s="13">
        <f t="shared" si="160"/>
        <v>0</v>
      </c>
      <c r="AA1152" s="13">
        <f t="shared" si="161"/>
        <v>0</v>
      </c>
      <c r="AB1152" s="13">
        <f t="shared" si="162"/>
        <v>0</v>
      </c>
      <c r="AC1152" s="13">
        <f t="shared" si="163"/>
        <v>0</v>
      </c>
      <c r="AD1152" s="13">
        <f t="shared" si="164"/>
        <v>0</v>
      </c>
      <c r="AE1152" s="13">
        <f t="shared" si="165"/>
        <v>0</v>
      </c>
      <c r="AF1152" s="11" t="s">
        <v>1115</v>
      </c>
    </row>
    <row r="1153" spans="2:32" s="11" customFormat="1" ht="14.1" customHeight="1" outlineLevel="1" x14ac:dyDescent="0.2">
      <c r="B1153" s="65" t="s">
        <v>664</v>
      </c>
      <c r="C1153" s="11" t="s">
        <v>550</v>
      </c>
      <c r="D1153" s="12">
        <v>40397</v>
      </c>
      <c r="E1153" s="11">
        <v>415134991</v>
      </c>
      <c r="F1153" s="11">
        <v>247748</v>
      </c>
      <c r="G1153" s="11" t="s">
        <v>665</v>
      </c>
      <c r="H1153" s="13" t="s">
        <v>124</v>
      </c>
      <c r="I1153" s="11">
        <v>350</v>
      </c>
      <c r="J1153" s="11">
        <v>200</v>
      </c>
      <c r="K1153" s="11">
        <v>0</v>
      </c>
      <c r="L1153" s="11">
        <v>0</v>
      </c>
      <c r="M1153" s="11">
        <v>0</v>
      </c>
      <c r="N1153" s="11">
        <v>0</v>
      </c>
      <c r="O1153" s="11" t="s">
        <v>400</v>
      </c>
      <c r="P1153" s="11">
        <v>660</v>
      </c>
      <c r="Q1153" s="11" t="s">
        <v>555</v>
      </c>
      <c r="S1153" s="11" t="s">
        <v>569</v>
      </c>
      <c r="T1153" s="11" t="s">
        <v>147</v>
      </c>
      <c r="U1153" s="11">
        <v>536896</v>
      </c>
      <c r="W1153" s="11">
        <f t="shared" si="157"/>
        <v>1</v>
      </c>
      <c r="X1153" s="13">
        <f t="shared" si="158"/>
        <v>0</v>
      </c>
      <c r="Y1153" s="13">
        <f t="shared" si="159"/>
        <v>0</v>
      </c>
      <c r="Z1153" s="13">
        <f t="shared" si="160"/>
        <v>0</v>
      </c>
      <c r="AA1153" s="13">
        <f t="shared" si="161"/>
        <v>0</v>
      </c>
      <c r="AB1153" s="13">
        <f t="shared" si="162"/>
        <v>0</v>
      </c>
      <c r="AC1153" s="13">
        <f t="shared" si="163"/>
        <v>0</v>
      </c>
      <c r="AD1153" s="13">
        <f t="shared" si="164"/>
        <v>0</v>
      </c>
      <c r="AE1153" s="13">
        <f t="shared" si="165"/>
        <v>0</v>
      </c>
      <c r="AF1153" s="11" t="s">
        <v>1115</v>
      </c>
    </row>
    <row r="1154" spans="2:32" s="11" customFormat="1" ht="14.1" customHeight="1" outlineLevel="1" x14ac:dyDescent="0.2">
      <c r="B1154" s="65" t="s">
        <v>549</v>
      </c>
      <c r="C1154" s="11" t="s">
        <v>550</v>
      </c>
      <c r="D1154" s="12">
        <v>40400</v>
      </c>
      <c r="E1154" s="11">
        <v>508039927</v>
      </c>
      <c r="F1154" s="11">
        <v>137959</v>
      </c>
      <c r="G1154" s="11" t="s">
        <v>688</v>
      </c>
      <c r="H1154" s="13" t="s">
        <v>132</v>
      </c>
      <c r="I1154" s="11">
        <v>0</v>
      </c>
      <c r="J1154" s="11">
        <v>0</v>
      </c>
      <c r="K1154" s="11">
        <v>0</v>
      </c>
      <c r="L1154" s="11">
        <v>0</v>
      </c>
      <c r="M1154" s="11">
        <v>0</v>
      </c>
      <c r="N1154" s="11">
        <v>0</v>
      </c>
      <c r="O1154" s="11" t="s">
        <v>400</v>
      </c>
      <c r="P1154" s="11">
        <v>665</v>
      </c>
      <c r="Q1154" s="11" t="s">
        <v>565</v>
      </c>
      <c r="S1154" s="11" t="s">
        <v>569</v>
      </c>
      <c r="T1154" s="11" t="s">
        <v>78</v>
      </c>
      <c r="U1154" s="11">
        <v>532953</v>
      </c>
      <c r="W1154" s="11">
        <f t="shared" si="157"/>
        <v>1</v>
      </c>
      <c r="X1154" s="13">
        <f t="shared" si="158"/>
        <v>1</v>
      </c>
      <c r="Y1154" s="13">
        <f t="shared" si="159"/>
        <v>0</v>
      </c>
      <c r="Z1154" s="13">
        <f t="shared" si="160"/>
        <v>0</v>
      </c>
      <c r="AA1154" s="13">
        <f t="shared" si="161"/>
        <v>0</v>
      </c>
      <c r="AB1154" s="13">
        <f t="shared" si="162"/>
        <v>0</v>
      </c>
      <c r="AC1154" s="13">
        <f t="shared" si="163"/>
        <v>0</v>
      </c>
      <c r="AD1154" s="13">
        <f t="shared" si="164"/>
        <v>0</v>
      </c>
      <c r="AE1154" s="13">
        <f t="shared" si="165"/>
        <v>0</v>
      </c>
      <c r="AF1154" s="11" t="s">
        <v>1115</v>
      </c>
    </row>
    <row r="1155" spans="2:32" s="11" customFormat="1" ht="14.1" customHeight="1" outlineLevel="1" x14ac:dyDescent="0.2">
      <c r="B1155" s="65" t="s">
        <v>58</v>
      </c>
      <c r="C1155" s="11" t="s">
        <v>53</v>
      </c>
      <c r="D1155" s="12">
        <v>40400</v>
      </c>
      <c r="E1155" s="11">
        <v>21416215</v>
      </c>
      <c r="F1155" s="11">
        <v>878309</v>
      </c>
      <c r="G1155" s="11" t="s">
        <v>44</v>
      </c>
      <c r="H1155" s="13" t="s">
        <v>107</v>
      </c>
      <c r="I1155" s="11">
        <v>500</v>
      </c>
      <c r="J1155" s="11">
        <v>0</v>
      </c>
      <c r="K1155" s="11">
        <v>0</v>
      </c>
      <c r="L1155" s="11">
        <v>0</v>
      </c>
      <c r="M1155" s="11">
        <v>0</v>
      </c>
      <c r="N1155" s="11">
        <v>0</v>
      </c>
      <c r="O1155" s="11" t="s">
        <v>400</v>
      </c>
      <c r="P1155" s="11">
        <v>550</v>
      </c>
      <c r="Q1155" s="11" t="s">
        <v>37</v>
      </c>
      <c r="R1155" s="11" t="s">
        <v>43</v>
      </c>
      <c r="S1155" s="11" t="s">
        <v>66</v>
      </c>
      <c r="T1155" s="11" t="s">
        <v>78</v>
      </c>
      <c r="W1155" s="11">
        <f t="shared" si="157"/>
        <v>1</v>
      </c>
      <c r="X1155" s="13">
        <f t="shared" si="158"/>
        <v>1</v>
      </c>
      <c r="Y1155" s="13">
        <f t="shared" si="159"/>
        <v>0</v>
      </c>
      <c r="Z1155" s="13">
        <f t="shared" si="160"/>
        <v>1</v>
      </c>
      <c r="AA1155" s="13">
        <f t="shared" si="161"/>
        <v>0</v>
      </c>
      <c r="AB1155" s="13">
        <f t="shared" si="162"/>
        <v>500</v>
      </c>
      <c r="AC1155" s="13">
        <f t="shared" si="163"/>
        <v>0</v>
      </c>
      <c r="AD1155" s="13">
        <f t="shared" si="164"/>
        <v>0</v>
      </c>
      <c r="AE1155" s="13">
        <f t="shared" si="165"/>
        <v>0</v>
      </c>
      <c r="AF1155" s="11" t="s">
        <v>1115</v>
      </c>
    </row>
    <row r="1156" spans="2:32" s="11" customFormat="1" ht="14.1" customHeight="1" outlineLevel="1" x14ac:dyDescent="0.2">
      <c r="B1156" s="65" t="s">
        <v>58</v>
      </c>
      <c r="C1156" s="11" t="s">
        <v>53</v>
      </c>
      <c r="D1156" s="12">
        <v>40400</v>
      </c>
      <c r="E1156" s="11">
        <v>21464198</v>
      </c>
      <c r="F1156" s="11">
        <v>252165</v>
      </c>
      <c r="G1156" s="11" t="s">
        <v>44</v>
      </c>
      <c r="H1156" s="13" t="s">
        <v>107</v>
      </c>
      <c r="I1156" s="11">
        <v>100</v>
      </c>
      <c r="J1156" s="11">
        <v>0</v>
      </c>
      <c r="K1156" s="11">
        <v>0</v>
      </c>
      <c r="L1156" s="11">
        <v>0</v>
      </c>
      <c r="M1156" s="11">
        <v>0</v>
      </c>
      <c r="N1156" s="11">
        <v>0</v>
      </c>
      <c r="O1156" s="11" t="s">
        <v>400</v>
      </c>
      <c r="P1156" s="11">
        <v>275</v>
      </c>
      <c r="Q1156" s="11" t="s">
        <v>37</v>
      </c>
      <c r="S1156" s="11" t="s">
        <v>66</v>
      </c>
      <c r="T1156" s="11" t="s">
        <v>78</v>
      </c>
      <c r="W1156" s="11">
        <f t="shared" si="157"/>
        <v>1</v>
      </c>
      <c r="X1156" s="13">
        <f t="shared" si="158"/>
        <v>1</v>
      </c>
      <c r="Y1156" s="13">
        <f t="shared" si="159"/>
        <v>0</v>
      </c>
      <c r="Z1156" s="13">
        <f t="shared" si="160"/>
        <v>1</v>
      </c>
      <c r="AA1156" s="13">
        <f t="shared" si="161"/>
        <v>0</v>
      </c>
      <c r="AB1156" s="13">
        <f t="shared" si="162"/>
        <v>100</v>
      </c>
      <c r="AC1156" s="13">
        <f t="shared" si="163"/>
        <v>0</v>
      </c>
      <c r="AD1156" s="13">
        <f t="shared" si="164"/>
        <v>0</v>
      </c>
      <c r="AE1156" s="13">
        <f t="shared" si="165"/>
        <v>0</v>
      </c>
      <c r="AF1156" s="11" t="s">
        <v>1115</v>
      </c>
    </row>
    <row r="1157" spans="2:32" s="11" customFormat="1" ht="14.1" customHeight="1" outlineLevel="1" x14ac:dyDescent="0.2">
      <c r="B1157" s="65" t="s">
        <v>83</v>
      </c>
      <c r="C1157" s="11" t="s">
        <v>53</v>
      </c>
      <c r="D1157" s="12">
        <v>40400</v>
      </c>
      <c r="E1157" s="11">
        <v>2656798</v>
      </c>
      <c r="F1157" s="11" t="s">
        <v>689</v>
      </c>
      <c r="G1157" s="11" t="s">
        <v>29</v>
      </c>
      <c r="H1157" s="13" t="s">
        <v>107</v>
      </c>
      <c r="I1157" s="11">
        <v>400</v>
      </c>
      <c r="J1157" s="11">
        <v>0</v>
      </c>
      <c r="K1157" s="11">
        <v>100</v>
      </c>
      <c r="L1157" s="11">
        <v>265</v>
      </c>
      <c r="M1157" s="11">
        <v>0</v>
      </c>
      <c r="N1157" s="11">
        <v>0</v>
      </c>
      <c r="O1157" s="11" t="s">
        <v>400</v>
      </c>
      <c r="P1157" s="11">
        <v>520</v>
      </c>
      <c r="Q1157" s="11" t="s">
        <v>35</v>
      </c>
      <c r="S1157" s="11" t="s">
        <v>66</v>
      </c>
      <c r="T1157" s="11" t="s">
        <v>147</v>
      </c>
      <c r="W1157" s="11">
        <f t="shared" si="157"/>
        <v>1</v>
      </c>
      <c r="X1157" s="13">
        <f t="shared" si="158"/>
        <v>0</v>
      </c>
      <c r="Y1157" s="13">
        <f t="shared" si="159"/>
        <v>0</v>
      </c>
      <c r="Z1157" s="13">
        <f t="shared" si="160"/>
        <v>1</v>
      </c>
      <c r="AA1157" s="13">
        <f t="shared" si="161"/>
        <v>0</v>
      </c>
      <c r="AB1157" s="13">
        <f t="shared" si="162"/>
        <v>500</v>
      </c>
      <c r="AC1157" s="13">
        <f t="shared" si="163"/>
        <v>265</v>
      </c>
      <c r="AD1157" s="13">
        <f t="shared" si="164"/>
        <v>0</v>
      </c>
      <c r="AE1157" s="13">
        <f t="shared" si="165"/>
        <v>0</v>
      </c>
      <c r="AF1157" s="11" t="s">
        <v>1115</v>
      </c>
    </row>
    <row r="1158" spans="2:32" s="11" customFormat="1" ht="14.1" customHeight="1" outlineLevel="1" x14ac:dyDescent="0.2">
      <c r="B1158" s="65" t="s">
        <v>541</v>
      </c>
      <c r="C1158" s="11" t="s">
        <v>592</v>
      </c>
      <c r="D1158" s="12">
        <v>40400</v>
      </c>
      <c r="E1158" s="11">
        <v>807679406</v>
      </c>
      <c r="F1158" s="11">
        <v>260949</v>
      </c>
      <c r="G1158" s="11" t="s">
        <v>648</v>
      </c>
      <c r="H1158" s="13" t="s">
        <v>194</v>
      </c>
      <c r="I1158" s="11">
        <v>1300</v>
      </c>
      <c r="J1158" s="11">
        <v>500</v>
      </c>
      <c r="K1158" s="11">
        <v>0</v>
      </c>
      <c r="L1158" s="11">
        <v>0</v>
      </c>
      <c r="M1158" s="11">
        <v>0</v>
      </c>
      <c r="N1158" s="11">
        <v>0</v>
      </c>
      <c r="O1158" s="11" t="s">
        <v>400</v>
      </c>
      <c r="P1158" s="11">
        <v>1192.5</v>
      </c>
      <c r="Q1158" s="11" t="s">
        <v>545</v>
      </c>
      <c r="S1158" s="11" t="s">
        <v>569</v>
      </c>
      <c r="T1158" s="11" t="s">
        <v>147</v>
      </c>
      <c r="U1158" s="11">
        <v>532590</v>
      </c>
      <c r="W1158" s="11">
        <f t="shared" si="157"/>
        <v>1</v>
      </c>
      <c r="X1158" s="13">
        <f t="shared" si="158"/>
        <v>0</v>
      </c>
      <c r="Y1158" s="13">
        <f t="shared" si="159"/>
        <v>0</v>
      </c>
      <c r="Z1158" s="13">
        <f t="shared" si="160"/>
        <v>0</v>
      </c>
      <c r="AA1158" s="13">
        <f t="shared" si="161"/>
        <v>0</v>
      </c>
      <c r="AB1158" s="13">
        <f t="shared" si="162"/>
        <v>0</v>
      </c>
      <c r="AC1158" s="13">
        <f t="shared" si="163"/>
        <v>0</v>
      </c>
      <c r="AD1158" s="13">
        <f t="shared" si="164"/>
        <v>0</v>
      </c>
      <c r="AE1158" s="13">
        <f t="shared" si="165"/>
        <v>0</v>
      </c>
      <c r="AF1158" s="11" t="s">
        <v>1115</v>
      </c>
    </row>
    <row r="1159" spans="2:32" s="11" customFormat="1" ht="14.1" customHeight="1" outlineLevel="1" x14ac:dyDescent="0.2">
      <c r="B1159" s="65" t="s">
        <v>42</v>
      </c>
      <c r="C1159" s="11" t="s">
        <v>53</v>
      </c>
      <c r="D1159" s="12">
        <v>40400</v>
      </c>
      <c r="E1159" s="11">
        <v>24435018</v>
      </c>
      <c r="F1159" s="11">
        <v>814552</v>
      </c>
      <c r="G1159" s="11" t="s">
        <v>172</v>
      </c>
      <c r="H1159" s="13" t="s">
        <v>107</v>
      </c>
      <c r="I1159" s="11">
        <v>350</v>
      </c>
      <c r="J1159" s="11">
        <v>0</v>
      </c>
      <c r="K1159" s="11">
        <v>0</v>
      </c>
      <c r="L1159" s="11">
        <v>170</v>
      </c>
      <c r="M1159" s="11">
        <v>0</v>
      </c>
      <c r="N1159" s="11">
        <v>0</v>
      </c>
      <c r="O1159" s="11" t="s">
        <v>400</v>
      </c>
      <c r="P1159" s="11">
        <v>575</v>
      </c>
      <c r="Q1159" s="11" t="s">
        <v>305</v>
      </c>
      <c r="S1159" s="11" t="s">
        <v>66</v>
      </c>
      <c r="T1159" s="11" t="s">
        <v>147</v>
      </c>
      <c r="U1159" s="11">
        <v>27400152732</v>
      </c>
      <c r="W1159" s="11">
        <f t="shared" si="157"/>
        <v>1</v>
      </c>
      <c r="X1159" s="13">
        <f t="shared" si="158"/>
        <v>0</v>
      </c>
      <c r="Y1159" s="13">
        <f t="shared" si="159"/>
        <v>0</v>
      </c>
      <c r="Z1159" s="13">
        <f t="shared" si="160"/>
        <v>1</v>
      </c>
      <c r="AA1159" s="13">
        <f t="shared" si="161"/>
        <v>0</v>
      </c>
      <c r="AB1159" s="13">
        <f t="shared" si="162"/>
        <v>350</v>
      </c>
      <c r="AC1159" s="13">
        <f t="shared" si="163"/>
        <v>170</v>
      </c>
      <c r="AD1159" s="13">
        <f t="shared" si="164"/>
        <v>0</v>
      </c>
      <c r="AE1159" s="13">
        <f t="shared" si="165"/>
        <v>0</v>
      </c>
      <c r="AF1159" s="11" t="s">
        <v>1115</v>
      </c>
    </row>
    <row r="1160" spans="2:32" s="11" customFormat="1" ht="14.1" customHeight="1" outlineLevel="1" x14ac:dyDescent="0.2">
      <c r="B1160" s="65" t="s">
        <v>156</v>
      </c>
      <c r="C1160" s="11" t="s">
        <v>53</v>
      </c>
      <c r="D1160" s="12">
        <v>40397</v>
      </c>
      <c r="E1160" s="11">
        <v>6422542</v>
      </c>
      <c r="F1160" s="11">
        <v>351861</v>
      </c>
      <c r="G1160" s="11" t="s">
        <v>159</v>
      </c>
      <c r="H1160" s="13" t="s">
        <v>194</v>
      </c>
      <c r="I1160" s="11">
        <v>350</v>
      </c>
      <c r="J1160" s="11">
        <v>160</v>
      </c>
      <c r="K1160" s="11">
        <v>0</v>
      </c>
      <c r="L1160" s="11">
        <v>0</v>
      </c>
      <c r="M1160" s="11">
        <v>0</v>
      </c>
      <c r="N1160" s="11">
        <v>0</v>
      </c>
      <c r="O1160" s="11" t="s">
        <v>400</v>
      </c>
      <c r="P1160" s="11">
        <v>550</v>
      </c>
      <c r="Q1160" s="11" t="s">
        <v>43</v>
      </c>
      <c r="S1160" s="11" t="s">
        <v>66</v>
      </c>
      <c r="T1160" s="11" t="s">
        <v>147</v>
      </c>
      <c r="W1160" s="11">
        <f t="shared" si="157"/>
        <v>1</v>
      </c>
      <c r="X1160" s="13">
        <f t="shared" si="158"/>
        <v>0</v>
      </c>
      <c r="Y1160" s="13">
        <f t="shared" si="159"/>
        <v>0</v>
      </c>
      <c r="Z1160" s="13">
        <f t="shared" si="160"/>
        <v>0</v>
      </c>
      <c r="AA1160" s="13">
        <f t="shared" si="161"/>
        <v>0</v>
      </c>
      <c r="AB1160" s="13">
        <f t="shared" si="162"/>
        <v>0</v>
      </c>
      <c r="AC1160" s="13">
        <f t="shared" si="163"/>
        <v>0</v>
      </c>
      <c r="AD1160" s="13">
        <f t="shared" si="164"/>
        <v>0</v>
      </c>
      <c r="AE1160" s="13">
        <f t="shared" si="165"/>
        <v>0</v>
      </c>
      <c r="AF1160" s="11" t="s">
        <v>1115</v>
      </c>
    </row>
    <row r="1161" spans="2:32" s="11" customFormat="1" ht="14.1" customHeight="1" outlineLevel="1" x14ac:dyDescent="0.2">
      <c r="B1161" s="65" t="s">
        <v>96</v>
      </c>
      <c r="C1161" s="11" t="s">
        <v>53</v>
      </c>
      <c r="D1161" s="12">
        <v>40400</v>
      </c>
      <c r="E1161" s="11">
        <v>299375</v>
      </c>
      <c r="G1161" s="11" t="s">
        <v>25</v>
      </c>
      <c r="H1161" s="13" t="s">
        <v>382</v>
      </c>
      <c r="I1161" s="11">
        <v>400</v>
      </c>
      <c r="J1161" s="11">
        <v>160</v>
      </c>
      <c r="K1161" s="11">
        <v>0</v>
      </c>
      <c r="L1161" s="11">
        <v>0</v>
      </c>
      <c r="M1161" s="11">
        <v>0</v>
      </c>
      <c r="N1161" s="11">
        <v>0</v>
      </c>
      <c r="O1161" s="11" t="s">
        <v>400</v>
      </c>
      <c r="P1161" s="11">
        <v>567</v>
      </c>
      <c r="Q1161" s="11" t="s">
        <v>133</v>
      </c>
      <c r="S1161" s="11" t="s">
        <v>66</v>
      </c>
      <c r="T1161" s="11" t="s">
        <v>147</v>
      </c>
      <c r="W1161" s="11">
        <f t="shared" si="157"/>
        <v>1</v>
      </c>
      <c r="X1161" s="13">
        <f t="shared" si="158"/>
        <v>0</v>
      </c>
      <c r="Y1161" s="13">
        <f t="shared" si="159"/>
        <v>0</v>
      </c>
      <c r="Z1161" s="13">
        <f t="shared" si="160"/>
        <v>0</v>
      </c>
      <c r="AA1161" s="13">
        <f t="shared" si="161"/>
        <v>0</v>
      </c>
      <c r="AB1161" s="13">
        <f t="shared" si="162"/>
        <v>0</v>
      </c>
      <c r="AC1161" s="13">
        <f t="shared" si="163"/>
        <v>0</v>
      </c>
      <c r="AD1161" s="13">
        <f t="shared" si="164"/>
        <v>0</v>
      </c>
      <c r="AE1161" s="13">
        <f t="shared" si="165"/>
        <v>0</v>
      </c>
      <c r="AF1161" s="11" t="s">
        <v>1115</v>
      </c>
    </row>
    <row r="1162" spans="2:32" s="11" customFormat="1" ht="14.1" customHeight="1" outlineLevel="1" x14ac:dyDescent="0.2">
      <c r="B1162" s="65" t="s">
        <v>96</v>
      </c>
      <c r="C1162" s="11" t="s">
        <v>53</v>
      </c>
      <c r="D1162" s="12">
        <v>40400</v>
      </c>
      <c r="E1162" s="11">
        <v>304780</v>
      </c>
      <c r="G1162" s="11" t="s">
        <v>25</v>
      </c>
      <c r="H1162" s="13" t="s">
        <v>382</v>
      </c>
      <c r="I1162" s="11">
        <v>2200</v>
      </c>
      <c r="J1162" s="11">
        <v>1300</v>
      </c>
      <c r="K1162" s="11">
        <v>0</v>
      </c>
      <c r="L1162" s="11">
        <v>0</v>
      </c>
      <c r="M1162" s="11">
        <v>0</v>
      </c>
      <c r="N1162" s="11">
        <v>0</v>
      </c>
      <c r="O1162" s="11" t="s">
        <v>400</v>
      </c>
      <c r="P1162" s="11">
        <v>567</v>
      </c>
      <c r="Q1162" s="11" t="s">
        <v>133</v>
      </c>
      <c r="S1162" s="11" t="s">
        <v>66</v>
      </c>
      <c r="T1162" s="11" t="s">
        <v>147</v>
      </c>
      <c r="W1162" s="11">
        <f t="shared" si="157"/>
        <v>1</v>
      </c>
      <c r="X1162" s="13">
        <f t="shared" si="158"/>
        <v>0</v>
      </c>
      <c r="Y1162" s="13">
        <f t="shared" si="159"/>
        <v>0</v>
      </c>
      <c r="Z1162" s="13">
        <f t="shared" si="160"/>
        <v>0</v>
      </c>
      <c r="AA1162" s="13">
        <f t="shared" si="161"/>
        <v>0</v>
      </c>
      <c r="AB1162" s="13">
        <f t="shared" si="162"/>
        <v>0</v>
      </c>
      <c r="AC1162" s="13">
        <f t="shared" si="163"/>
        <v>0</v>
      </c>
      <c r="AD1162" s="13">
        <f t="shared" si="164"/>
        <v>0</v>
      </c>
      <c r="AE1162" s="13">
        <f t="shared" si="165"/>
        <v>0</v>
      </c>
      <c r="AF1162" s="11" t="s">
        <v>1115</v>
      </c>
    </row>
    <row r="1163" spans="2:32" s="11" customFormat="1" ht="14.1" customHeight="1" outlineLevel="1" x14ac:dyDescent="0.2">
      <c r="B1163" s="65" t="s">
        <v>96</v>
      </c>
      <c r="C1163" s="11" t="s">
        <v>53</v>
      </c>
      <c r="D1163" s="12">
        <v>40400</v>
      </c>
      <c r="E1163" s="11">
        <v>302427</v>
      </c>
      <c r="G1163" s="11" t="s">
        <v>63</v>
      </c>
      <c r="H1163" s="13" t="s">
        <v>107</v>
      </c>
      <c r="I1163" s="11">
        <v>400</v>
      </c>
      <c r="J1163" s="11">
        <v>200</v>
      </c>
      <c r="K1163" s="11">
        <v>0</v>
      </c>
      <c r="L1163" s="11">
        <v>0</v>
      </c>
      <c r="M1163" s="11">
        <v>0</v>
      </c>
      <c r="N1163" s="11">
        <v>0</v>
      </c>
      <c r="O1163" s="11" t="s">
        <v>400</v>
      </c>
      <c r="P1163" s="11">
        <v>567</v>
      </c>
      <c r="Q1163" s="11" t="s">
        <v>133</v>
      </c>
      <c r="R1163" s="11" t="s">
        <v>577</v>
      </c>
      <c r="S1163" s="11" t="s">
        <v>66</v>
      </c>
      <c r="T1163" s="11" t="s">
        <v>147</v>
      </c>
      <c r="W1163" s="11">
        <f t="shared" si="157"/>
        <v>1</v>
      </c>
      <c r="X1163" s="13">
        <f t="shared" si="158"/>
        <v>0</v>
      </c>
      <c r="Y1163" s="13">
        <f t="shared" si="159"/>
        <v>0</v>
      </c>
      <c r="Z1163" s="13">
        <f t="shared" si="160"/>
        <v>1</v>
      </c>
      <c r="AA1163" s="13">
        <f t="shared" si="161"/>
        <v>0</v>
      </c>
      <c r="AB1163" s="13">
        <f t="shared" si="162"/>
        <v>400</v>
      </c>
      <c r="AC1163" s="13">
        <f t="shared" si="163"/>
        <v>200</v>
      </c>
      <c r="AD1163" s="13">
        <f t="shared" si="164"/>
        <v>0</v>
      </c>
      <c r="AE1163" s="13">
        <f t="shared" si="165"/>
        <v>0</v>
      </c>
      <c r="AF1163" s="11" t="s">
        <v>1115</v>
      </c>
    </row>
    <row r="1164" spans="2:32" s="11" customFormat="1" ht="14.1" customHeight="1" outlineLevel="1" x14ac:dyDescent="0.2">
      <c r="B1164" s="65" t="s">
        <v>96</v>
      </c>
      <c r="C1164" s="11" t="s">
        <v>53</v>
      </c>
      <c r="D1164" s="12">
        <v>40400</v>
      </c>
      <c r="E1164" s="11">
        <v>302419</v>
      </c>
      <c r="G1164" s="11" t="s">
        <v>63</v>
      </c>
      <c r="H1164" s="13" t="s">
        <v>109</v>
      </c>
      <c r="I1164" s="11">
        <v>50</v>
      </c>
      <c r="J1164" s="11">
        <v>0</v>
      </c>
      <c r="K1164" s="11">
        <v>300</v>
      </c>
      <c r="L1164" s="11">
        <v>150</v>
      </c>
      <c r="M1164" s="11">
        <v>0</v>
      </c>
      <c r="N1164" s="11">
        <v>0</v>
      </c>
      <c r="O1164" s="11" t="s">
        <v>400</v>
      </c>
      <c r="P1164" s="11">
        <v>567</v>
      </c>
      <c r="Q1164" s="11" t="s">
        <v>133</v>
      </c>
      <c r="R1164" s="11" t="s">
        <v>577</v>
      </c>
      <c r="S1164" s="11" t="s">
        <v>66</v>
      </c>
      <c r="T1164" s="11" t="s">
        <v>147</v>
      </c>
      <c r="W1164" s="11">
        <f t="shared" si="157"/>
        <v>1</v>
      </c>
      <c r="X1164" s="13">
        <f t="shared" si="158"/>
        <v>0</v>
      </c>
      <c r="Y1164" s="13">
        <f t="shared" si="159"/>
        <v>0</v>
      </c>
      <c r="Z1164" s="13">
        <f t="shared" si="160"/>
        <v>0</v>
      </c>
      <c r="AA1164" s="13">
        <f t="shared" si="161"/>
        <v>1</v>
      </c>
      <c r="AB1164" s="13">
        <f t="shared" si="162"/>
        <v>0</v>
      </c>
      <c r="AC1164" s="13">
        <f t="shared" si="163"/>
        <v>0</v>
      </c>
      <c r="AD1164" s="13">
        <f t="shared" si="164"/>
        <v>350</v>
      </c>
      <c r="AE1164" s="13">
        <f t="shared" si="165"/>
        <v>150</v>
      </c>
      <c r="AF1164" s="11" t="s">
        <v>1115</v>
      </c>
    </row>
    <row r="1165" spans="2:32" s="11" customFormat="1" ht="14.1" customHeight="1" outlineLevel="1" x14ac:dyDescent="0.2">
      <c r="B1165" s="65" t="s">
        <v>541</v>
      </c>
      <c r="C1165" s="11" t="s">
        <v>592</v>
      </c>
      <c r="D1165" s="12">
        <v>40401</v>
      </c>
      <c r="E1165" s="11">
        <v>807692985</v>
      </c>
      <c r="F1165" s="11">
        <v>119131</v>
      </c>
      <c r="G1165" s="11" t="s">
        <v>660</v>
      </c>
      <c r="H1165" s="13" t="s">
        <v>109</v>
      </c>
      <c r="I1165" s="11">
        <v>250</v>
      </c>
      <c r="J1165" s="11">
        <v>125</v>
      </c>
      <c r="K1165" s="11">
        <v>0</v>
      </c>
      <c r="L1165" s="11">
        <v>0</v>
      </c>
      <c r="M1165" s="11">
        <v>0</v>
      </c>
      <c r="N1165" s="11">
        <v>0</v>
      </c>
      <c r="O1165" s="11" t="s">
        <v>400</v>
      </c>
      <c r="P1165" s="11">
        <v>977.5</v>
      </c>
      <c r="Q1165" s="11" t="s">
        <v>545</v>
      </c>
      <c r="S1165" s="11" t="s">
        <v>569</v>
      </c>
      <c r="T1165" s="11" t="s">
        <v>147</v>
      </c>
      <c r="U1165" s="11">
        <v>533457</v>
      </c>
      <c r="W1165" s="11">
        <f t="shared" si="157"/>
        <v>1</v>
      </c>
      <c r="X1165" s="13">
        <f t="shared" si="158"/>
        <v>0</v>
      </c>
      <c r="Y1165" s="13">
        <f t="shared" si="159"/>
        <v>0</v>
      </c>
      <c r="Z1165" s="13">
        <f t="shared" si="160"/>
        <v>0</v>
      </c>
      <c r="AA1165" s="13">
        <f t="shared" si="161"/>
        <v>1</v>
      </c>
      <c r="AB1165" s="13">
        <f t="shared" si="162"/>
        <v>0</v>
      </c>
      <c r="AC1165" s="13">
        <f t="shared" si="163"/>
        <v>0</v>
      </c>
      <c r="AD1165" s="13">
        <f t="shared" si="164"/>
        <v>250</v>
      </c>
      <c r="AE1165" s="13">
        <f t="shared" si="165"/>
        <v>125</v>
      </c>
      <c r="AF1165" s="11" t="s">
        <v>1115</v>
      </c>
    </row>
    <row r="1166" spans="2:32" s="11" customFormat="1" ht="14.1" customHeight="1" outlineLevel="1" x14ac:dyDescent="0.2">
      <c r="B1166" s="65" t="s">
        <v>584</v>
      </c>
      <c r="C1166" s="11" t="s">
        <v>592</v>
      </c>
      <c r="D1166" s="12">
        <v>40401</v>
      </c>
      <c r="E1166" s="11">
        <v>1020696713</v>
      </c>
      <c r="F1166" s="11">
        <v>275718</v>
      </c>
      <c r="G1166" s="11" t="s">
        <v>593</v>
      </c>
      <c r="H1166" s="13" t="s">
        <v>107</v>
      </c>
      <c r="I1166" s="11">
        <v>600</v>
      </c>
      <c r="J1166" s="11">
        <v>250</v>
      </c>
      <c r="K1166" s="11">
        <v>0</v>
      </c>
      <c r="L1166" s="11">
        <v>0</v>
      </c>
      <c r="M1166" s="11">
        <v>0</v>
      </c>
      <c r="N1166" s="11">
        <v>0</v>
      </c>
      <c r="O1166" s="11" t="s">
        <v>400</v>
      </c>
      <c r="P1166" s="11">
        <v>885</v>
      </c>
      <c r="Q1166" s="11" t="s">
        <v>553</v>
      </c>
      <c r="S1166" s="11" t="s">
        <v>569</v>
      </c>
      <c r="T1166" s="11" t="s">
        <v>147</v>
      </c>
      <c r="U1166" s="11" t="s">
        <v>715</v>
      </c>
      <c r="W1166" s="11">
        <f t="shared" si="157"/>
        <v>1</v>
      </c>
      <c r="X1166" s="13">
        <f t="shared" si="158"/>
        <v>0</v>
      </c>
      <c r="Y1166" s="13">
        <f t="shared" si="159"/>
        <v>0</v>
      </c>
      <c r="Z1166" s="13">
        <f t="shared" si="160"/>
        <v>1</v>
      </c>
      <c r="AA1166" s="13">
        <f t="shared" si="161"/>
        <v>0</v>
      </c>
      <c r="AB1166" s="13">
        <f t="shared" si="162"/>
        <v>600</v>
      </c>
      <c r="AC1166" s="13">
        <f t="shared" si="163"/>
        <v>250</v>
      </c>
      <c r="AD1166" s="13">
        <f t="shared" si="164"/>
        <v>0</v>
      </c>
      <c r="AE1166" s="13">
        <f t="shared" si="165"/>
        <v>0</v>
      </c>
      <c r="AF1166" s="11" t="s">
        <v>1115</v>
      </c>
    </row>
    <row r="1167" spans="2:32" s="11" customFormat="1" ht="14.1" customHeight="1" outlineLevel="1" x14ac:dyDescent="0.2">
      <c r="B1167" s="65" t="s">
        <v>571</v>
      </c>
      <c r="C1167" s="11" t="s">
        <v>550</v>
      </c>
      <c r="D1167" s="12">
        <v>40396</v>
      </c>
      <c r="E1167" s="11">
        <v>315522753</v>
      </c>
      <c r="F1167" s="11">
        <v>582427</v>
      </c>
      <c r="G1167" s="11" t="s">
        <v>578</v>
      </c>
      <c r="H1167" s="13" t="s">
        <v>132</v>
      </c>
      <c r="I1167" s="11">
        <v>200</v>
      </c>
      <c r="J1167" s="11">
        <v>0</v>
      </c>
      <c r="K1167" s="11">
        <v>0</v>
      </c>
      <c r="L1167" s="11">
        <v>0</v>
      </c>
      <c r="M1167" s="11">
        <v>0</v>
      </c>
      <c r="N1167" s="11">
        <v>0</v>
      </c>
      <c r="O1167" s="11" t="s">
        <v>400</v>
      </c>
      <c r="P1167" s="11">
        <v>635</v>
      </c>
      <c r="Q1167" s="11" t="s">
        <v>555</v>
      </c>
      <c r="S1167" s="11" t="s">
        <v>569</v>
      </c>
      <c r="T1167" s="11" t="s">
        <v>78</v>
      </c>
      <c r="U1167" s="11">
        <v>532593</v>
      </c>
      <c r="W1167" s="11">
        <f t="shared" si="157"/>
        <v>1</v>
      </c>
      <c r="X1167" s="13">
        <f t="shared" si="158"/>
        <v>1</v>
      </c>
      <c r="Y1167" s="13">
        <f t="shared" si="159"/>
        <v>0</v>
      </c>
      <c r="Z1167" s="13">
        <f t="shared" si="160"/>
        <v>0</v>
      </c>
      <c r="AA1167" s="13">
        <f t="shared" si="161"/>
        <v>0</v>
      </c>
      <c r="AB1167" s="13">
        <f t="shared" si="162"/>
        <v>0</v>
      </c>
      <c r="AC1167" s="13">
        <f t="shared" si="163"/>
        <v>0</v>
      </c>
      <c r="AD1167" s="13">
        <f t="shared" si="164"/>
        <v>0</v>
      </c>
      <c r="AE1167" s="13">
        <f t="shared" si="165"/>
        <v>0</v>
      </c>
      <c r="AF1167" s="11" t="s">
        <v>1115</v>
      </c>
    </row>
    <row r="1168" spans="2:32" s="11" customFormat="1" ht="14.1" customHeight="1" outlineLevel="1" x14ac:dyDescent="0.2">
      <c r="B1168" s="65" t="s">
        <v>571</v>
      </c>
      <c r="C1168" s="11" t="s">
        <v>550</v>
      </c>
      <c r="D1168" s="12">
        <v>40394</v>
      </c>
      <c r="E1168" s="11">
        <v>315538631</v>
      </c>
      <c r="F1168" s="11">
        <v>577879</v>
      </c>
      <c r="G1168" s="11" t="s">
        <v>578</v>
      </c>
      <c r="H1168" s="13" t="s">
        <v>132</v>
      </c>
      <c r="I1168" s="11">
        <v>800</v>
      </c>
      <c r="J1168" s="11">
        <v>350</v>
      </c>
      <c r="K1168" s="11">
        <v>0</v>
      </c>
      <c r="L1168" s="11">
        <v>0</v>
      </c>
      <c r="M1168" s="11">
        <v>0</v>
      </c>
      <c r="N1168" s="11">
        <v>0</v>
      </c>
      <c r="O1168" s="11" t="s">
        <v>400</v>
      </c>
      <c r="P1168" s="11">
        <v>790</v>
      </c>
      <c r="Q1168" s="11" t="s">
        <v>555</v>
      </c>
      <c r="S1168" s="11" t="s">
        <v>569</v>
      </c>
      <c r="T1168" s="11" t="s">
        <v>147</v>
      </c>
      <c r="U1168" s="11">
        <v>530345</v>
      </c>
      <c r="W1168" s="11">
        <f t="shared" ref="W1168:W1231" si="166">IF(D1168&gt;0,1,0)</f>
        <v>1</v>
      </c>
      <c r="X1168" s="13">
        <f t="shared" ref="X1168:X1231" si="167">IF(T1168="None",0,1)</f>
        <v>0</v>
      </c>
      <c r="Y1168" s="13">
        <f t="shared" ref="Y1168:Y1231" si="168">IF(H1168="plt gel", 1,0)</f>
        <v>0</v>
      </c>
      <c r="Z1168" s="13">
        <f t="shared" ref="Z1168:Z1231" si="169">IF(H1168="THA",1,0)+IF(H1168="THA/REV",1,0)+IF(H1168="THA/ANT",1,0)</f>
        <v>0</v>
      </c>
      <c r="AA1168" s="13">
        <f t="shared" ref="AA1168:AA1231" si="170">IF(H1168="TkA",1,0)+IF(H1168="TkA/REV",1,0)+IF(H1168="TkA/BILAT",1,0)</f>
        <v>0</v>
      </c>
      <c r="AB1168" s="13">
        <f t="shared" ref="AB1168:AB1231" si="171">IF(H1168="THA",I1168+K1168,0)+IF(H1168="THA/REV",I1168+K1168,0)+IF(H1168="THA/ANT",I1168+K1168,0)</f>
        <v>0</v>
      </c>
      <c r="AC1168" s="13">
        <f t="shared" ref="AC1168:AC1231" si="172">IF(H1168="THA",J1168+L1168,0)+IF(H1168="THA/REV",J1168+L1168,0)+IF(H1168="THA/ANT",J1168+L1168,0)</f>
        <v>0</v>
      </c>
      <c r="AD1168" s="13">
        <f t="shared" ref="AD1168:AD1231" si="173">IF(H1168="TkA",I1168+K1168,0)+IF(H1168="TkA/REV",I1168+K1168,0)+IF(H1168="TkA/BILAT",I1168+K1168,0)</f>
        <v>0</v>
      </c>
      <c r="AE1168" s="13">
        <f t="shared" ref="AE1168:AE1231" si="174">IF(H1168="TkA",J1168+L1168,0)+IF(H1168="TkA/REV",J1168+L1168,0)+IF(H1168="TkA/BILAT",J1168+L1168,0)</f>
        <v>0</v>
      </c>
      <c r="AF1168" s="11" t="s">
        <v>1115</v>
      </c>
    </row>
    <row r="1169" spans="2:32" s="11" customFormat="1" ht="14.1" customHeight="1" outlineLevel="1" x14ac:dyDescent="0.2">
      <c r="B1169" s="65" t="s">
        <v>571</v>
      </c>
      <c r="C1169" s="11" t="s">
        <v>550</v>
      </c>
      <c r="D1169" s="12">
        <v>40393</v>
      </c>
      <c r="E1169" s="11">
        <v>315523248</v>
      </c>
      <c r="F1169" s="11">
        <v>582413</v>
      </c>
      <c r="G1169" s="11" t="s">
        <v>638</v>
      </c>
      <c r="H1169" s="13" t="s">
        <v>194</v>
      </c>
      <c r="I1169" s="11">
        <v>1500</v>
      </c>
      <c r="J1169" s="11">
        <v>800</v>
      </c>
      <c r="K1169" s="11">
        <v>0</v>
      </c>
      <c r="L1169" s="11">
        <v>0</v>
      </c>
      <c r="M1169" s="11">
        <v>0</v>
      </c>
      <c r="N1169" s="11">
        <v>0</v>
      </c>
      <c r="O1169" s="11" t="s">
        <v>400</v>
      </c>
      <c r="P1169" s="11">
        <v>777.5</v>
      </c>
      <c r="Q1169" s="11" t="s">
        <v>555</v>
      </c>
      <c r="S1169" s="11" t="s">
        <v>569</v>
      </c>
      <c r="T1169" s="11" t="s">
        <v>147</v>
      </c>
      <c r="U1169" s="11">
        <v>530706</v>
      </c>
      <c r="W1169" s="11">
        <f t="shared" si="166"/>
        <v>1</v>
      </c>
      <c r="X1169" s="13">
        <f t="shared" si="167"/>
        <v>0</v>
      </c>
      <c r="Y1169" s="13">
        <f t="shared" si="168"/>
        <v>0</v>
      </c>
      <c r="Z1169" s="13">
        <f t="shared" si="169"/>
        <v>0</v>
      </c>
      <c r="AA1169" s="13">
        <f t="shared" si="170"/>
        <v>0</v>
      </c>
      <c r="AB1169" s="13">
        <f t="shared" si="171"/>
        <v>0</v>
      </c>
      <c r="AC1169" s="13">
        <f t="shared" si="172"/>
        <v>0</v>
      </c>
      <c r="AD1169" s="13">
        <f t="shared" si="173"/>
        <v>0</v>
      </c>
      <c r="AE1169" s="13">
        <f t="shared" si="174"/>
        <v>0</v>
      </c>
      <c r="AF1169" s="11" t="s">
        <v>1115</v>
      </c>
    </row>
    <row r="1170" spans="2:32" s="11" customFormat="1" ht="14.1" customHeight="1" outlineLevel="1" x14ac:dyDescent="0.2">
      <c r="B1170" s="65" t="s">
        <v>83</v>
      </c>
      <c r="C1170" s="11" t="s">
        <v>53</v>
      </c>
      <c r="D1170" s="12">
        <v>40401</v>
      </c>
      <c r="E1170" s="11">
        <v>2294369</v>
      </c>
      <c r="F1170" s="11" t="s">
        <v>693</v>
      </c>
      <c r="G1170" s="11" t="s">
        <v>122</v>
      </c>
      <c r="H1170" s="13" t="s">
        <v>107</v>
      </c>
      <c r="I1170" s="11">
        <v>250</v>
      </c>
      <c r="J1170" s="11">
        <v>0</v>
      </c>
      <c r="K1170" s="11">
        <v>25</v>
      </c>
      <c r="L1170" s="11">
        <v>125</v>
      </c>
      <c r="M1170" s="11">
        <v>0</v>
      </c>
      <c r="N1170" s="11">
        <v>0</v>
      </c>
      <c r="O1170" s="11" t="s">
        <v>400</v>
      </c>
      <c r="P1170" s="11">
        <v>520</v>
      </c>
      <c r="Q1170" s="11" t="s">
        <v>35</v>
      </c>
      <c r="R1170" s="11" t="s">
        <v>305</v>
      </c>
      <c r="S1170" s="11" t="s">
        <v>66</v>
      </c>
      <c r="T1170" s="11" t="s">
        <v>147</v>
      </c>
      <c r="W1170" s="11">
        <f t="shared" si="166"/>
        <v>1</v>
      </c>
      <c r="X1170" s="13">
        <f t="shared" si="167"/>
        <v>0</v>
      </c>
      <c r="Y1170" s="13">
        <f t="shared" si="168"/>
        <v>0</v>
      </c>
      <c r="Z1170" s="13">
        <f t="shared" si="169"/>
        <v>1</v>
      </c>
      <c r="AA1170" s="13">
        <f t="shared" si="170"/>
        <v>0</v>
      </c>
      <c r="AB1170" s="13">
        <f t="shared" si="171"/>
        <v>275</v>
      </c>
      <c r="AC1170" s="13">
        <f t="shared" si="172"/>
        <v>125</v>
      </c>
      <c r="AD1170" s="13">
        <f t="shared" si="173"/>
        <v>0</v>
      </c>
      <c r="AE1170" s="13">
        <f t="shared" si="174"/>
        <v>0</v>
      </c>
      <c r="AF1170" s="11" t="s">
        <v>1115</v>
      </c>
    </row>
    <row r="1171" spans="2:32" s="11" customFormat="1" ht="14.1" customHeight="1" outlineLevel="1" x14ac:dyDescent="0.2">
      <c r="B1171" s="65" t="s">
        <v>570</v>
      </c>
      <c r="C1171" s="11" t="s">
        <v>550</v>
      </c>
      <c r="D1171" s="12">
        <v>40401</v>
      </c>
      <c r="E1171" s="11">
        <v>709552980</v>
      </c>
      <c r="F1171" s="11">
        <v>9914</v>
      </c>
      <c r="G1171" s="11" t="s">
        <v>673</v>
      </c>
      <c r="H1171" s="13" t="s">
        <v>107</v>
      </c>
      <c r="I1171" s="11">
        <v>650</v>
      </c>
      <c r="J1171" s="11">
        <v>250</v>
      </c>
      <c r="K1171" s="11">
        <v>0</v>
      </c>
      <c r="L1171" s="11">
        <v>0</v>
      </c>
      <c r="M1171" s="11">
        <v>0</v>
      </c>
      <c r="N1171" s="11">
        <v>0</v>
      </c>
      <c r="O1171" s="11" t="s">
        <v>400</v>
      </c>
      <c r="P1171" s="11">
        <v>682.5</v>
      </c>
      <c r="Q1171" s="11" t="s">
        <v>553</v>
      </c>
      <c r="S1171" s="11" t="s">
        <v>569</v>
      </c>
      <c r="T1171" s="11" t="s">
        <v>147</v>
      </c>
      <c r="U1171" s="11">
        <v>534283</v>
      </c>
      <c r="W1171" s="11">
        <f t="shared" si="166"/>
        <v>1</v>
      </c>
      <c r="X1171" s="13">
        <f t="shared" si="167"/>
        <v>0</v>
      </c>
      <c r="Y1171" s="13">
        <f t="shared" si="168"/>
        <v>0</v>
      </c>
      <c r="Z1171" s="13">
        <f t="shared" si="169"/>
        <v>1</v>
      </c>
      <c r="AA1171" s="13">
        <f t="shared" si="170"/>
        <v>0</v>
      </c>
      <c r="AB1171" s="13">
        <f t="shared" si="171"/>
        <v>650</v>
      </c>
      <c r="AC1171" s="13">
        <f t="shared" si="172"/>
        <v>250</v>
      </c>
      <c r="AD1171" s="13">
        <f t="shared" si="173"/>
        <v>0</v>
      </c>
      <c r="AE1171" s="13">
        <f t="shared" si="174"/>
        <v>0</v>
      </c>
      <c r="AF1171" s="11" t="s">
        <v>1115</v>
      </c>
    </row>
    <row r="1172" spans="2:32" s="11" customFormat="1" ht="14.1" customHeight="1" outlineLevel="1" x14ac:dyDescent="0.2">
      <c r="B1172" s="65" t="s">
        <v>137</v>
      </c>
      <c r="C1172" s="11" t="s">
        <v>53</v>
      </c>
      <c r="D1172" s="12">
        <v>40401</v>
      </c>
      <c r="E1172" s="11">
        <v>304447</v>
      </c>
      <c r="G1172" s="11" t="s">
        <v>36</v>
      </c>
      <c r="H1172" s="13" t="s">
        <v>194</v>
      </c>
      <c r="I1172" s="11">
        <v>250</v>
      </c>
      <c r="J1172" s="11">
        <v>150</v>
      </c>
      <c r="K1172" s="11">
        <v>0</v>
      </c>
      <c r="L1172" s="11">
        <v>0</v>
      </c>
      <c r="M1172" s="11">
        <v>0</v>
      </c>
      <c r="N1172" s="11">
        <v>0</v>
      </c>
      <c r="O1172" s="11" t="s">
        <v>193</v>
      </c>
      <c r="P1172" s="11">
        <v>567</v>
      </c>
      <c r="Q1172" s="11" t="s">
        <v>577</v>
      </c>
      <c r="S1172" s="11" t="s">
        <v>66</v>
      </c>
      <c r="T1172" s="11" t="s">
        <v>147</v>
      </c>
      <c r="W1172" s="11">
        <f t="shared" si="166"/>
        <v>1</v>
      </c>
      <c r="X1172" s="13">
        <f t="shared" si="167"/>
        <v>0</v>
      </c>
      <c r="Y1172" s="13">
        <f t="shared" si="168"/>
        <v>0</v>
      </c>
      <c r="Z1172" s="13">
        <f t="shared" si="169"/>
        <v>0</v>
      </c>
      <c r="AA1172" s="13">
        <f t="shared" si="170"/>
        <v>0</v>
      </c>
      <c r="AB1172" s="13">
        <f t="shared" si="171"/>
        <v>0</v>
      </c>
      <c r="AC1172" s="13">
        <f t="shared" si="172"/>
        <v>0</v>
      </c>
      <c r="AD1172" s="13">
        <f t="shared" si="173"/>
        <v>0</v>
      </c>
      <c r="AE1172" s="13">
        <f t="shared" si="174"/>
        <v>0</v>
      </c>
      <c r="AF1172" s="11" t="s">
        <v>1115</v>
      </c>
    </row>
    <row r="1173" spans="2:32" s="11" customFormat="1" ht="14.1" customHeight="1" outlineLevel="1" x14ac:dyDescent="0.2">
      <c r="B1173" s="65" t="s">
        <v>83</v>
      </c>
      <c r="C1173" s="11" t="s">
        <v>53</v>
      </c>
      <c r="D1173" s="12">
        <v>40401</v>
      </c>
      <c r="E1173" s="11">
        <v>2684484</v>
      </c>
      <c r="F1173" s="11" t="s">
        <v>694</v>
      </c>
      <c r="G1173" s="11" t="s">
        <v>122</v>
      </c>
      <c r="H1173" s="13" t="s">
        <v>109</v>
      </c>
      <c r="I1173" s="11">
        <v>50</v>
      </c>
      <c r="J1173" s="11">
        <v>0</v>
      </c>
      <c r="K1173" s="11">
        <v>300</v>
      </c>
      <c r="L1173" s="11">
        <v>210</v>
      </c>
      <c r="M1173" s="11">
        <v>0</v>
      </c>
      <c r="N1173" s="11">
        <v>0</v>
      </c>
      <c r="O1173" s="11" t="s">
        <v>400</v>
      </c>
      <c r="P1173" s="11">
        <v>520</v>
      </c>
      <c r="Q1173" s="11" t="s">
        <v>35</v>
      </c>
      <c r="R1173" s="11" t="s">
        <v>305</v>
      </c>
      <c r="S1173" s="11" t="s">
        <v>66</v>
      </c>
      <c r="T1173" s="11" t="s">
        <v>147</v>
      </c>
      <c r="W1173" s="11">
        <f t="shared" si="166"/>
        <v>1</v>
      </c>
      <c r="X1173" s="13">
        <f t="shared" si="167"/>
        <v>0</v>
      </c>
      <c r="Y1173" s="13">
        <f t="shared" si="168"/>
        <v>0</v>
      </c>
      <c r="Z1173" s="13">
        <f t="shared" si="169"/>
        <v>0</v>
      </c>
      <c r="AA1173" s="13">
        <f t="shared" si="170"/>
        <v>1</v>
      </c>
      <c r="AB1173" s="13">
        <f t="shared" si="171"/>
        <v>0</v>
      </c>
      <c r="AC1173" s="13">
        <f t="shared" si="172"/>
        <v>0</v>
      </c>
      <c r="AD1173" s="13">
        <f t="shared" si="173"/>
        <v>350</v>
      </c>
      <c r="AE1173" s="13">
        <f t="shared" si="174"/>
        <v>210</v>
      </c>
      <c r="AF1173" s="11" t="s">
        <v>1115</v>
      </c>
    </row>
    <row r="1174" spans="2:32" s="11" customFormat="1" ht="14.1" customHeight="1" outlineLevel="1" x14ac:dyDescent="0.2">
      <c r="B1174" s="65" t="s">
        <v>83</v>
      </c>
      <c r="C1174" s="11" t="s">
        <v>53</v>
      </c>
      <c r="D1174" s="12">
        <v>40396</v>
      </c>
      <c r="E1174" s="11">
        <v>2572811</v>
      </c>
      <c r="F1174" s="11" t="s">
        <v>695</v>
      </c>
      <c r="G1174" s="11" t="s">
        <v>146</v>
      </c>
      <c r="H1174" s="13" t="s">
        <v>107</v>
      </c>
      <c r="I1174" s="11">
        <v>200</v>
      </c>
      <c r="J1174" s="11">
        <v>0</v>
      </c>
      <c r="K1174" s="11">
        <v>100</v>
      </c>
      <c r="L1174" s="11">
        <v>150</v>
      </c>
      <c r="M1174" s="11">
        <v>0</v>
      </c>
      <c r="N1174" s="11">
        <v>0</v>
      </c>
      <c r="O1174" s="11" t="s">
        <v>400</v>
      </c>
      <c r="P1174" s="11">
        <v>520</v>
      </c>
      <c r="Q1174" s="11" t="s">
        <v>305</v>
      </c>
      <c r="S1174" s="11" t="s">
        <v>66</v>
      </c>
      <c r="T1174" s="11" t="s">
        <v>147</v>
      </c>
      <c r="W1174" s="11">
        <f t="shared" si="166"/>
        <v>1</v>
      </c>
      <c r="X1174" s="13">
        <f t="shared" si="167"/>
        <v>0</v>
      </c>
      <c r="Y1174" s="13">
        <f t="shared" si="168"/>
        <v>0</v>
      </c>
      <c r="Z1174" s="13">
        <f t="shared" si="169"/>
        <v>1</v>
      </c>
      <c r="AA1174" s="13">
        <f t="shared" si="170"/>
        <v>0</v>
      </c>
      <c r="AB1174" s="13">
        <f t="shared" si="171"/>
        <v>300</v>
      </c>
      <c r="AC1174" s="13">
        <f t="shared" si="172"/>
        <v>150</v>
      </c>
      <c r="AD1174" s="13">
        <f t="shared" si="173"/>
        <v>0</v>
      </c>
      <c r="AE1174" s="13">
        <f t="shared" si="174"/>
        <v>0</v>
      </c>
      <c r="AF1174" s="11" t="s">
        <v>1115</v>
      </c>
    </row>
    <row r="1175" spans="2:32" s="11" customFormat="1" ht="14.1" customHeight="1" outlineLevel="1" x14ac:dyDescent="0.2">
      <c r="B1175" s="65" t="s">
        <v>96</v>
      </c>
      <c r="C1175" s="11" t="s">
        <v>53</v>
      </c>
      <c r="D1175" s="12">
        <v>40402</v>
      </c>
      <c r="E1175" s="11">
        <v>304697</v>
      </c>
      <c r="G1175" s="11" t="s">
        <v>141</v>
      </c>
      <c r="H1175" s="13" t="s">
        <v>107</v>
      </c>
      <c r="I1175" s="11">
        <v>550</v>
      </c>
      <c r="J1175" s="11">
        <v>200</v>
      </c>
      <c r="K1175" s="11">
        <v>0</v>
      </c>
      <c r="L1175" s="11">
        <v>0</v>
      </c>
      <c r="M1175" s="11">
        <v>0</v>
      </c>
      <c r="N1175" s="11">
        <v>0</v>
      </c>
      <c r="O1175" s="11" t="s">
        <v>193</v>
      </c>
      <c r="P1175" s="11">
        <v>567</v>
      </c>
      <c r="Q1175" s="11" t="s">
        <v>577</v>
      </c>
      <c r="S1175" s="11" t="s">
        <v>66</v>
      </c>
      <c r="T1175" s="11" t="s">
        <v>147</v>
      </c>
      <c r="W1175" s="11">
        <f t="shared" si="166"/>
        <v>1</v>
      </c>
      <c r="X1175" s="13">
        <f t="shared" si="167"/>
        <v>0</v>
      </c>
      <c r="Y1175" s="13">
        <f t="shared" si="168"/>
        <v>0</v>
      </c>
      <c r="Z1175" s="13">
        <f t="shared" si="169"/>
        <v>1</v>
      </c>
      <c r="AA1175" s="13">
        <f t="shared" si="170"/>
        <v>0</v>
      </c>
      <c r="AB1175" s="13">
        <f t="shared" si="171"/>
        <v>550</v>
      </c>
      <c r="AC1175" s="13">
        <f t="shared" si="172"/>
        <v>200</v>
      </c>
      <c r="AD1175" s="13">
        <f t="shared" si="173"/>
        <v>0</v>
      </c>
      <c r="AE1175" s="13">
        <f t="shared" si="174"/>
        <v>0</v>
      </c>
      <c r="AF1175" s="11" t="s">
        <v>1115</v>
      </c>
    </row>
    <row r="1176" spans="2:32" s="11" customFormat="1" ht="14.1" customHeight="1" outlineLevel="1" x14ac:dyDescent="0.2">
      <c r="B1176" s="65" t="s">
        <v>151</v>
      </c>
      <c r="C1176" s="11" t="s">
        <v>53</v>
      </c>
      <c r="D1176" s="12">
        <v>40403</v>
      </c>
      <c r="E1176" s="11">
        <v>1001081569</v>
      </c>
      <c r="F1176" s="11">
        <v>96146</v>
      </c>
      <c r="G1176" s="11" t="s">
        <v>327</v>
      </c>
      <c r="H1176" s="13" t="s">
        <v>107</v>
      </c>
      <c r="I1176" s="11">
        <v>200</v>
      </c>
      <c r="J1176" s="11">
        <v>0</v>
      </c>
      <c r="K1176" s="11">
        <v>0</v>
      </c>
      <c r="L1176" s="11">
        <v>0</v>
      </c>
      <c r="M1176" s="11">
        <v>0</v>
      </c>
      <c r="N1176" s="11">
        <v>0</v>
      </c>
      <c r="O1176" s="11" t="s">
        <v>400</v>
      </c>
      <c r="P1176" s="11">
        <v>300</v>
      </c>
      <c r="Q1176" s="11" t="s">
        <v>35</v>
      </c>
      <c r="S1176" s="11" t="s">
        <v>66</v>
      </c>
      <c r="T1176" s="11" t="s">
        <v>78</v>
      </c>
      <c r="U1176" s="11">
        <v>54515</v>
      </c>
      <c r="W1176" s="11">
        <f t="shared" si="166"/>
        <v>1</v>
      </c>
      <c r="X1176" s="13">
        <f t="shared" si="167"/>
        <v>1</v>
      </c>
      <c r="Y1176" s="13">
        <f t="shared" si="168"/>
        <v>0</v>
      </c>
      <c r="Z1176" s="13">
        <f t="shared" si="169"/>
        <v>1</v>
      </c>
      <c r="AA1176" s="13">
        <f t="shared" si="170"/>
        <v>0</v>
      </c>
      <c r="AB1176" s="13">
        <f t="shared" si="171"/>
        <v>200</v>
      </c>
      <c r="AC1176" s="13">
        <f t="shared" si="172"/>
        <v>0</v>
      </c>
      <c r="AD1176" s="13">
        <f t="shared" si="173"/>
        <v>0</v>
      </c>
      <c r="AE1176" s="13">
        <f t="shared" si="174"/>
        <v>0</v>
      </c>
      <c r="AF1176" s="11" t="s">
        <v>1115</v>
      </c>
    </row>
    <row r="1177" spans="2:32" s="11" customFormat="1" ht="14.1" customHeight="1" outlineLevel="1" x14ac:dyDescent="0.2">
      <c r="B1177" s="65" t="s">
        <v>58</v>
      </c>
      <c r="C1177" s="11" t="s">
        <v>53</v>
      </c>
      <c r="D1177" s="12">
        <v>40403</v>
      </c>
      <c r="E1177" s="11">
        <v>21241490</v>
      </c>
      <c r="F1177" s="11">
        <v>355910</v>
      </c>
      <c r="G1177" s="11" t="s">
        <v>49</v>
      </c>
      <c r="H1177" s="13" t="s">
        <v>107</v>
      </c>
      <c r="I1177" s="11">
        <v>0</v>
      </c>
      <c r="J1177" s="11">
        <v>0</v>
      </c>
      <c r="K1177" s="11">
        <v>0</v>
      </c>
      <c r="L1177" s="11">
        <v>0</v>
      </c>
      <c r="M1177" s="11">
        <v>0</v>
      </c>
      <c r="N1177" s="11">
        <v>0</v>
      </c>
      <c r="O1177" s="11" t="s">
        <v>400</v>
      </c>
      <c r="P1177" s="11">
        <v>275</v>
      </c>
      <c r="Q1177" s="11" t="s">
        <v>553</v>
      </c>
      <c r="S1177" s="11" t="s">
        <v>66</v>
      </c>
      <c r="T1177" s="11" t="s">
        <v>78</v>
      </c>
      <c r="W1177" s="11">
        <f t="shared" si="166"/>
        <v>1</v>
      </c>
      <c r="X1177" s="13">
        <f t="shared" si="167"/>
        <v>1</v>
      </c>
      <c r="Y1177" s="13">
        <f t="shared" si="168"/>
        <v>0</v>
      </c>
      <c r="Z1177" s="13">
        <f t="shared" si="169"/>
        <v>1</v>
      </c>
      <c r="AA1177" s="13">
        <f t="shared" si="170"/>
        <v>0</v>
      </c>
      <c r="AB1177" s="13">
        <f t="shared" si="171"/>
        <v>0</v>
      </c>
      <c r="AC1177" s="13">
        <f t="shared" si="172"/>
        <v>0</v>
      </c>
      <c r="AD1177" s="13">
        <f t="shared" si="173"/>
        <v>0</v>
      </c>
      <c r="AE1177" s="13">
        <f t="shared" si="174"/>
        <v>0</v>
      </c>
      <c r="AF1177" s="11" t="s">
        <v>1115</v>
      </c>
    </row>
    <row r="1178" spans="2:32" s="11" customFormat="1" ht="14.1" customHeight="1" outlineLevel="1" x14ac:dyDescent="0.2">
      <c r="B1178" s="65" t="s">
        <v>83</v>
      </c>
      <c r="C1178" s="11" t="s">
        <v>53</v>
      </c>
      <c r="D1178" s="12">
        <v>40403</v>
      </c>
      <c r="E1178" s="11">
        <v>2438367</v>
      </c>
      <c r="F1178" s="11" t="s">
        <v>696</v>
      </c>
      <c r="G1178" s="11" t="s">
        <v>167</v>
      </c>
      <c r="H1178" s="13" t="s">
        <v>107</v>
      </c>
      <c r="I1178" s="11">
        <v>200</v>
      </c>
      <c r="J1178" s="11">
        <v>0</v>
      </c>
      <c r="K1178" s="11">
        <v>100</v>
      </c>
      <c r="L1178" s="11">
        <v>150</v>
      </c>
      <c r="M1178" s="11">
        <v>0</v>
      </c>
      <c r="N1178" s="11">
        <v>0</v>
      </c>
      <c r="O1178" s="11" t="s">
        <v>400</v>
      </c>
      <c r="P1178" s="11">
        <v>520</v>
      </c>
      <c r="Q1178" s="11" t="s">
        <v>75</v>
      </c>
      <c r="S1178" s="11" t="s">
        <v>66</v>
      </c>
      <c r="T1178" s="11" t="s">
        <v>147</v>
      </c>
      <c r="W1178" s="11">
        <f t="shared" si="166"/>
        <v>1</v>
      </c>
      <c r="X1178" s="13">
        <f t="shared" si="167"/>
        <v>0</v>
      </c>
      <c r="Y1178" s="13">
        <f t="shared" si="168"/>
        <v>0</v>
      </c>
      <c r="Z1178" s="13">
        <f t="shared" si="169"/>
        <v>1</v>
      </c>
      <c r="AA1178" s="13">
        <f t="shared" si="170"/>
        <v>0</v>
      </c>
      <c r="AB1178" s="13">
        <f t="shared" si="171"/>
        <v>300</v>
      </c>
      <c r="AC1178" s="13">
        <f t="shared" si="172"/>
        <v>150</v>
      </c>
      <c r="AD1178" s="13">
        <f t="shared" si="173"/>
        <v>0</v>
      </c>
      <c r="AE1178" s="13">
        <f t="shared" si="174"/>
        <v>0</v>
      </c>
      <c r="AF1178" s="11" t="s">
        <v>1115</v>
      </c>
    </row>
    <row r="1179" spans="2:32" s="11" customFormat="1" ht="14.1" customHeight="1" outlineLevel="1" x14ac:dyDescent="0.2">
      <c r="B1179" s="65" t="s">
        <v>83</v>
      </c>
      <c r="C1179" s="11" t="s">
        <v>53</v>
      </c>
      <c r="D1179" s="12">
        <v>40403</v>
      </c>
      <c r="E1179" s="11">
        <v>2026930</v>
      </c>
      <c r="F1179" s="11" t="s">
        <v>697</v>
      </c>
      <c r="G1179" s="11" t="s">
        <v>146</v>
      </c>
      <c r="H1179" s="13" t="s">
        <v>109</v>
      </c>
      <c r="I1179" s="11">
        <v>0</v>
      </c>
      <c r="J1179" s="11">
        <v>0</v>
      </c>
      <c r="K1179" s="11">
        <v>150</v>
      </c>
      <c r="L1179" s="11">
        <v>0</v>
      </c>
      <c r="M1179" s="11">
        <v>0</v>
      </c>
      <c r="N1179" s="11">
        <v>0</v>
      </c>
      <c r="O1179" s="11" t="s">
        <v>400</v>
      </c>
      <c r="P1179" s="11">
        <v>300</v>
      </c>
      <c r="Q1179" s="11" t="s">
        <v>75</v>
      </c>
      <c r="R1179" s="11" t="s">
        <v>305</v>
      </c>
      <c r="S1179" s="11" t="s">
        <v>66</v>
      </c>
      <c r="T1179" s="11" t="s">
        <v>78</v>
      </c>
      <c r="W1179" s="11">
        <f t="shared" si="166"/>
        <v>1</v>
      </c>
      <c r="X1179" s="13">
        <f t="shared" si="167"/>
        <v>1</v>
      </c>
      <c r="Y1179" s="13">
        <f t="shared" si="168"/>
        <v>0</v>
      </c>
      <c r="Z1179" s="13">
        <f t="shared" si="169"/>
        <v>0</v>
      </c>
      <c r="AA1179" s="13">
        <f t="shared" si="170"/>
        <v>1</v>
      </c>
      <c r="AB1179" s="13">
        <f t="shared" si="171"/>
        <v>0</v>
      </c>
      <c r="AC1179" s="13">
        <f t="shared" si="172"/>
        <v>0</v>
      </c>
      <c r="AD1179" s="13">
        <f t="shared" si="173"/>
        <v>150</v>
      </c>
      <c r="AE1179" s="13">
        <f t="shared" si="174"/>
        <v>0</v>
      </c>
      <c r="AF1179" s="11" t="s">
        <v>1115</v>
      </c>
    </row>
    <row r="1180" spans="2:32" s="11" customFormat="1" ht="14.1" customHeight="1" outlineLevel="1" x14ac:dyDescent="0.2">
      <c r="B1180" s="65" t="s">
        <v>83</v>
      </c>
      <c r="C1180" s="11" t="s">
        <v>53</v>
      </c>
      <c r="D1180" s="12">
        <v>40403</v>
      </c>
      <c r="E1180" s="11">
        <v>2483415</v>
      </c>
      <c r="F1180" s="11" t="s">
        <v>698</v>
      </c>
      <c r="G1180" s="11" t="s">
        <v>167</v>
      </c>
      <c r="H1180" s="13" t="s">
        <v>109</v>
      </c>
      <c r="I1180" s="11">
        <v>200</v>
      </c>
      <c r="J1180" s="11">
        <v>0</v>
      </c>
      <c r="K1180" s="11">
        <v>75</v>
      </c>
      <c r="L1180" s="11">
        <v>125</v>
      </c>
      <c r="M1180" s="11">
        <v>0</v>
      </c>
      <c r="N1180" s="11">
        <v>0</v>
      </c>
      <c r="O1180" s="11" t="s">
        <v>400</v>
      </c>
      <c r="P1180" s="11">
        <v>520</v>
      </c>
      <c r="Q1180" s="11" t="s">
        <v>75</v>
      </c>
      <c r="R1180" s="11" t="s">
        <v>305</v>
      </c>
      <c r="S1180" s="11" t="s">
        <v>66</v>
      </c>
      <c r="T1180" s="11" t="s">
        <v>147</v>
      </c>
      <c r="W1180" s="11">
        <f t="shared" si="166"/>
        <v>1</v>
      </c>
      <c r="X1180" s="13">
        <f t="shared" si="167"/>
        <v>0</v>
      </c>
      <c r="Y1180" s="13">
        <f t="shared" si="168"/>
        <v>0</v>
      </c>
      <c r="Z1180" s="13">
        <f t="shared" si="169"/>
        <v>0</v>
      </c>
      <c r="AA1180" s="13">
        <f t="shared" si="170"/>
        <v>1</v>
      </c>
      <c r="AB1180" s="13">
        <f t="shared" si="171"/>
        <v>0</v>
      </c>
      <c r="AC1180" s="13">
        <f t="shared" si="172"/>
        <v>0</v>
      </c>
      <c r="AD1180" s="13">
        <f t="shared" si="173"/>
        <v>275</v>
      </c>
      <c r="AE1180" s="13">
        <f t="shared" si="174"/>
        <v>125</v>
      </c>
      <c r="AF1180" s="11" t="s">
        <v>1115</v>
      </c>
    </row>
    <row r="1181" spans="2:32" s="11" customFormat="1" ht="14.1" customHeight="1" outlineLevel="1" x14ac:dyDescent="0.2">
      <c r="B1181" s="65" t="s">
        <v>83</v>
      </c>
      <c r="C1181" s="11" t="s">
        <v>53</v>
      </c>
      <c r="D1181" s="12">
        <v>40403</v>
      </c>
      <c r="E1181" s="11">
        <v>2685466</v>
      </c>
      <c r="F1181" s="11" t="s">
        <v>699</v>
      </c>
      <c r="G1181" s="11" t="s">
        <v>700</v>
      </c>
      <c r="H1181" s="13" t="s">
        <v>701</v>
      </c>
      <c r="I1181" s="11">
        <v>0</v>
      </c>
      <c r="J1181" s="11">
        <v>0</v>
      </c>
      <c r="K1181" s="11">
        <v>0</v>
      </c>
      <c r="L1181" s="11">
        <v>0</v>
      </c>
      <c r="M1181" s="11">
        <v>0</v>
      </c>
      <c r="N1181" s="11">
        <v>0</v>
      </c>
      <c r="O1181" s="11" t="s">
        <v>400</v>
      </c>
      <c r="P1181" s="11">
        <v>300</v>
      </c>
      <c r="Q1181" s="11" t="s">
        <v>305</v>
      </c>
      <c r="S1181" s="11" t="s">
        <v>66</v>
      </c>
      <c r="T1181" s="11" t="s">
        <v>78</v>
      </c>
      <c r="W1181" s="11">
        <f t="shared" si="166"/>
        <v>1</v>
      </c>
      <c r="X1181" s="13">
        <f t="shared" si="167"/>
        <v>1</v>
      </c>
      <c r="Y1181" s="13">
        <f t="shared" si="168"/>
        <v>0</v>
      </c>
      <c r="Z1181" s="13">
        <f t="shared" si="169"/>
        <v>0</v>
      </c>
      <c r="AA1181" s="13">
        <f t="shared" si="170"/>
        <v>0</v>
      </c>
      <c r="AB1181" s="13">
        <f t="shared" si="171"/>
        <v>0</v>
      </c>
      <c r="AC1181" s="13">
        <f t="shared" si="172"/>
        <v>0</v>
      </c>
      <c r="AD1181" s="13">
        <f t="shared" si="173"/>
        <v>0</v>
      </c>
      <c r="AE1181" s="13">
        <f t="shared" si="174"/>
        <v>0</v>
      </c>
      <c r="AF1181" s="11" t="s">
        <v>1115</v>
      </c>
    </row>
    <row r="1182" spans="2:32" s="11" customFormat="1" ht="14.1" customHeight="1" outlineLevel="1" x14ac:dyDescent="0.2">
      <c r="B1182" s="65" t="s">
        <v>83</v>
      </c>
      <c r="C1182" s="11" t="s">
        <v>53</v>
      </c>
      <c r="D1182" s="12">
        <v>40403</v>
      </c>
      <c r="E1182" s="11">
        <v>2415931</v>
      </c>
      <c r="F1182" s="11" t="s">
        <v>702</v>
      </c>
      <c r="G1182" s="11" t="s">
        <v>146</v>
      </c>
      <c r="H1182" s="13" t="s">
        <v>109</v>
      </c>
      <c r="I1182" s="11">
        <v>0</v>
      </c>
      <c r="J1182" s="11">
        <v>0</v>
      </c>
      <c r="K1182" s="11">
        <v>250</v>
      </c>
      <c r="L1182" s="11">
        <v>135</v>
      </c>
      <c r="M1182" s="11">
        <v>0</v>
      </c>
      <c r="N1182" s="11">
        <v>0</v>
      </c>
      <c r="O1182" s="11" t="s">
        <v>400</v>
      </c>
      <c r="P1182" s="11">
        <v>520</v>
      </c>
      <c r="Q1182" s="11" t="s">
        <v>75</v>
      </c>
      <c r="R1182" s="11" t="s">
        <v>305</v>
      </c>
      <c r="S1182" s="11" t="s">
        <v>66</v>
      </c>
      <c r="T1182" s="11" t="s">
        <v>147</v>
      </c>
      <c r="W1182" s="11">
        <f t="shared" si="166"/>
        <v>1</v>
      </c>
      <c r="X1182" s="13">
        <f t="shared" si="167"/>
        <v>0</v>
      </c>
      <c r="Y1182" s="13">
        <f t="shared" si="168"/>
        <v>0</v>
      </c>
      <c r="Z1182" s="13">
        <f t="shared" si="169"/>
        <v>0</v>
      </c>
      <c r="AA1182" s="13">
        <f t="shared" si="170"/>
        <v>1</v>
      </c>
      <c r="AB1182" s="13">
        <f t="shared" si="171"/>
        <v>0</v>
      </c>
      <c r="AC1182" s="13">
        <f t="shared" si="172"/>
        <v>0</v>
      </c>
      <c r="AD1182" s="13">
        <f t="shared" si="173"/>
        <v>250</v>
      </c>
      <c r="AE1182" s="13">
        <f t="shared" si="174"/>
        <v>135</v>
      </c>
      <c r="AF1182" s="11" t="s">
        <v>1115</v>
      </c>
    </row>
    <row r="1183" spans="2:32" s="11" customFormat="1" ht="14.1" customHeight="1" outlineLevel="1" x14ac:dyDescent="0.2">
      <c r="B1183" s="65" t="s">
        <v>571</v>
      </c>
      <c r="C1183" s="11" t="s">
        <v>550</v>
      </c>
      <c r="D1183" s="12">
        <v>40402</v>
      </c>
      <c r="E1183" s="11">
        <v>315500593</v>
      </c>
      <c r="F1183" s="11">
        <v>59234</v>
      </c>
      <c r="G1183" s="11" t="s">
        <v>638</v>
      </c>
      <c r="H1183" s="13" t="s">
        <v>194</v>
      </c>
      <c r="I1183" s="11">
        <v>650</v>
      </c>
      <c r="J1183" s="11">
        <v>300</v>
      </c>
      <c r="K1183" s="11">
        <v>0</v>
      </c>
      <c r="L1183" s="11">
        <v>0</v>
      </c>
      <c r="M1183" s="11">
        <v>0</v>
      </c>
      <c r="N1183" s="11">
        <v>0</v>
      </c>
      <c r="O1183" s="11" t="s">
        <v>400</v>
      </c>
      <c r="P1183" s="11">
        <v>772.5</v>
      </c>
      <c r="Q1183" s="11" t="s">
        <v>565</v>
      </c>
      <c r="S1183" s="11" t="s">
        <v>569</v>
      </c>
      <c r="T1183" s="11" t="s">
        <v>147</v>
      </c>
      <c r="U1183" s="11">
        <v>532954</v>
      </c>
      <c r="W1183" s="11">
        <f t="shared" si="166"/>
        <v>1</v>
      </c>
      <c r="X1183" s="13">
        <f t="shared" si="167"/>
        <v>0</v>
      </c>
      <c r="Y1183" s="13">
        <f t="shared" si="168"/>
        <v>0</v>
      </c>
      <c r="Z1183" s="13">
        <f t="shared" si="169"/>
        <v>0</v>
      </c>
      <c r="AA1183" s="13">
        <f t="shared" si="170"/>
        <v>0</v>
      </c>
      <c r="AB1183" s="13">
        <f t="shared" si="171"/>
        <v>0</v>
      </c>
      <c r="AC1183" s="13">
        <f t="shared" si="172"/>
        <v>0</v>
      </c>
      <c r="AD1183" s="13">
        <f t="shared" si="173"/>
        <v>0</v>
      </c>
      <c r="AE1183" s="13">
        <f t="shared" si="174"/>
        <v>0</v>
      </c>
      <c r="AF1183" s="11" t="s">
        <v>1115</v>
      </c>
    </row>
    <row r="1184" spans="2:32" s="11" customFormat="1" ht="14.1" customHeight="1" outlineLevel="1" x14ac:dyDescent="0.2">
      <c r="B1184" s="65" t="s">
        <v>541</v>
      </c>
      <c r="C1184" s="11" t="s">
        <v>592</v>
      </c>
      <c r="D1184" s="12">
        <v>40402</v>
      </c>
      <c r="E1184" s="11">
        <v>807710454</v>
      </c>
      <c r="F1184" s="11">
        <v>221577</v>
      </c>
      <c r="G1184" s="11" t="s">
        <v>660</v>
      </c>
      <c r="H1184" s="13" t="s">
        <v>109</v>
      </c>
      <c r="I1184" s="11">
        <v>450</v>
      </c>
      <c r="J1184" s="11">
        <v>250</v>
      </c>
      <c r="K1184" s="11">
        <v>0</v>
      </c>
      <c r="L1184" s="11">
        <v>0</v>
      </c>
      <c r="M1184" s="11">
        <v>0</v>
      </c>
      <c r="N1184" s="11">
        <v>0</v>
      </c>
      <c r="O1184" s="11" t="s">
        <v>400</v>
      </c>
      <c r="P1184" s="11">
        <v>1042.5</v>
      </c>
      <c r="Q1184" s="11" t="s">
        <v>545</v>
      </c>
      <c r="S1184" s="11" t="s">
        <v>569</v>
      </c>
      <c r="T1184" s="11" t="s">
        <v>147</v>
      </c>
      <c r="U1184" s="11">
        <v>533456</v>
      </c>
      <c r="W1184" s="11">
        <f t="shared" si="166"/>
        <v>1</v>
      </c>
      <c r="X1184" s="13">
        <f t="shared" si="167"/>
        <v>0</v>
      </c>
      <c r="Y1184" s="13">
        <f t="shared" si="168"/>
        <v>0</v>
      </c>
      <c r="Z1184" s="13">
        <f t="shared" si="169"/>
        <v>0</v>
      </c>
      <c r="AA1184" s="13">
        <f t="shared" si="170"/>
        <v>1</v>
      </c>
      <c r="AB1184" s="13">
        <f t="shared" si="171"/>
        <v>0</v>
      </c>
      <c r="AC1184" s="13">
        <f t="shared" si="172"/>
        <v>0</v>
      </c>
      <c r="AD1184" s="13">
        <f t="shared" si="173"/>
        <v>450</v>
      </c>
      <c r="AE1184" s="13">
        <f t="shared" si="174"/>
        <v>250</v>
      </c>
      <c r="AF1184" s="11" t="s">
        <v>1115</v>
      </c>
    </row>
    <row r="1185" spans="2:32" s="11" customFormat="1" ht="14.1" customHeight="1" outlineLevel="1" x14ac:dyDescent="0.2">
      <c r="B1185" s="65" t="s">
        <v>541</v>
      </c>
      <c r="C1185" s="11" t="s">
        <v>592</v>
      </c>
      <c r="D1185" s="12">
        <v>40402</v>
      </c>
      <c r="E1185" s="11">
        <v>807682162</v>
      </c>
      <c r="F1185" s="11">
        <v>217671</v>
      </c>
      <c r="G1185" s="11" t="s">
        <v>648</v>
      </c>
      <c r="H1185" s="13" t="s">
        <v>194</v>
      </c>
      <c r="I1185" s="11">
        <v>1050</v>
      </c>
      <c r="J1185" s="11">
        <v>500</v>
      </c>
      <c r="K1185" s="11">
        <v>0</v>
      </c>
      <c r="L1185" s="11">
        <v>0</v>
      </c>
      <c r="M1185" s="11">
        <v>0</v>
      </c>
      <c r="N1185" s="11">
        <v>0</v>
      </c>
      <c r="O1185" s="11" t="s">
        <v>400</v>
      </c>
      <c r="P1185" s="11">
        <v>1015</v>
      </c>
      <c r="Q1185" s="11" t="s">
        <v>545</v>
      </c>
      <c r="S1185" s="11" t="s">
        <v>569</v>
      </c>
      <c r="T1185" s="11" t="s">
        <v>147</v>
      </c>
      <c r="U1185" s="11">
        <v>533455</v>
      </c>
      <c r="W1185" s="11">
        <f t="shared" si="166"/>
        <v>1</v>
      </c>
      <c r="X1185" s="13">
        <f t="shared" si="167"/>
        <v>0</v>
      </c>
      <c r="Y1185" s="13">
        <f t="shared" si="168"/>
        <v>0</v>
      </c>
      <c r="Z1185" s="13">
        <f t="shared" si="169"/>
        <v>0</v>
      </c>
      <c r="AA1185" s="13">
        <f t="shared" si="170"/>
        <v>0</v>
      </c>
      <c r="AB1185" s="13">
        <f t="shared" si="171"/>
        <v>0</v>
      </c>
      <c r="AC1185" s="13">
        <f t="shared" si="172"/>
        <v>0</v>
      </c>
      <c r="AD1185" s="13">
        <f t="shared" si="173"/>
        <v>0</v>
      </c>
      <c r="AE1185" s="13">
        <f t="shared" si="174"/>
        <v>0</v>
      </c>
      <c r="AF1185" s="11" t="s">
        <v>1115</v>
      </c>
    </row>
    <row r="1186" spans="2:32" s="11" customFormat="1" ht="14.1" customHeight="1" outlineLevel="1" x14ac:dyDescent="0.2">
      <c r="B1186" s="65" t="s">
        <v>156</v>
      </c>
      <c r="C1186" s="11" t="s">
        <v>53</v>
      </c>
      <c r="D1186" s="12">
        <v>40402</v>
      </c>
      <c r="E1186" s="11">
        <v>6419849</v>
      </c>
      <c r="F1186" s="11">
        <v>569729</v>
      </c>
      <c r="G1186" s="11" t="s">
        <v>159</v>
      </c>
      <c r="H1186" s="13" t="s">
        <v>194</v>
      </c>
      <c r="I1186" s="11">
        <v>450</v>
      </c>
      <c r="J1186" s="11">
        <v>200</v>
      </c>
      <c r="K1186" s="11">
        <v>0</v>
      </c>
      <c r="L1186" s="11">
        <v>0</v>
      </c>
      <c r="M1186" s="11">
        <v>0</v>
      </c>
      <c r="N1186" s="11">
        <v>0</v>
      </c>
      <c r="O1186" s="11" t="s">
        <v>400</v>
      </c>
      <c r="P1186" s="11">
        <v>575</v>
      </c>
      <c r="Q1186" s="11" t="s">
        <v>43</v>
      </c>
      <c r="S1186" s="11" t="s">
        <v>66</v>
      </c>
      <c r="T1186" s="11" t="s">
        <v>147</v>
      </c>
      <c r="W1186" s="11">
        <f t="shared" si="166"/>
        <v>1</v>
      </c>
      <c r="X1186" s="13">
        <f t="shared" si="167"/>
        <v>0</v>
      </c>
      <c r="Y1186" s="13">
        <f t="shared" si="168"/>
        <v>0</v>
      </c>
      <c r="Z1186" s="13">
        <f t="shared" si="169"/>
        <v>0</v>
      </c>
      <c r="AA1186" s="13">
        <f t="shared" si="170"/>
        <v>0</v>
      </c>
      <c r="AB1186" s="13">
        <f t="shared" si="171"/>
        <v>0</v>
      </c>
      <c r="AC1186" s="13">
        <f t="shared" si="172"/>
        <v>0</v>
      </c>
      <c r="AD1186" s="13">
        <f t="shared" si="173"/>
        <v>0</v>
      </c>
      <c r="AE1186" s="13">
        <f t="shared" si="174"/>
        <v>0</v>
      </c>
      <c r="AF1186" s="11" t="s">
        <v>1115</v>
      </c>
    </row>
    <row r="1187" spans="2:32" s="11" customFormat="1" ht="14.1" customHeight="1" outlineLevel="1" x14ac:dyDescent="0.2">
      <c r="B1187" s="65" t="s">
        <v>58</v>
      </c>
      <c r="C1187" s="11" t="s">
        <v>53</v>
      </c>
      <c r="D1187" s="12">
        <v>40402</v>
      </c>
      <c r="E1187" s="11">
        <v>21443786</v>
      </c>
      <c r="F1187" s="11">
        <v>991717</v>
      </c>
      <c r="G1187" s="11" t="s">
        <v>57</v>
      </c>
      <c r="H1187" s="13" t="s">
        <v>109</v>
      </c>
      <c r="I1187" s="11">
        <v>100</v>
      </c>
      <c r="J1187" s="11">
        <v>0</v>
      </c>
      <c r="K1187" s="11">
        <v>0</v>
      </c>
      <c r="L1187" s="11">
        <v>0</v>
      </c>
      <c r="M1187" s="11">
        <v>0</v>
      </c>
      <c r="N1187" s="11">
        <v>0</v>
      </c>
      <c r="O1187" s="11" t="s">
        <v>400</v>
      </c>
      <c r="P1187" s="11">
        <v>275</v>
      </c>
      <c r="Q1187" s="11" t="s">
        <v>205</v>
      </c>
      <c r="S1187" s="11" t="s">
        <v>66</v>
      </c>
      <c r="T1187" s="11" t="s">
        <v>78</v>
      </c>
      <c r="W1187" s="11">
        <f t="shared" si="166"/>
        <v>1</v>
      </c>
      <c r="X1187" s="13">
        <f t="shared" si="167"/>
        <v>1</v>
      </c>
      <c r="Y1187" s="13">
        <f t="shared" si="168"/>
        <v>0</v>
      </c>
      <c r="Z1187" s="13">
        <f t="shared" si="169"/>
        <v>0</v>
      </c>
      <c r="AA1187" s="13">
        <f t="shared" si="170"/>
        <v>1</v>
      </c>
      <c r="AB1187" s="13">
        <f t="shared" si="171"/>
        <v>0</v>
      </c>
      <c r="AC1187" s="13">
        <f t="shared" si="172"/>
        <v>0</v>
      </c>
      <c r="AD1187" s="13">
        <f t="shared" si="173"/>
        <v>100</v>
      </c>
      <c r="AE1187" s="13">
        <f t="shared" si="174"/>
        <v>0</v>
      </c>
      <c r="AF1187" s="11" t="s">
        <v>1115</v>
      </c>
    </row>
    <row r="1188" spans="2:32" s="11" customFormat="1" ht="14.1" customHeight="1" outlineLevel="1" x14ac:dyDescent="0.2">
      <c r="B1188" s="65" t="s">
        <v>58</v>
      </c>
      <c r="C1188" s="11" t="s">
        <v>53</v>
      </c>
      <c r="D1188" s="12">
        <v>40402</v>
      </c>
      <c r="E1188" s="11">
        <v>21493406</v>
      </c>
      <c r="F1188" s="11">
        <v>986047</v>
      </c>
      <c r="G1188" s="11" t="s">
        <v>57</v>
      </c>
      <c r="H1188" s="13" t="s">
        <v>109</v>
      </c>
      <c r="I1188" s="11">
        <v>0</v>
      </c>
      <c r="J1188" s="11">
        <v>0</v>
      </c>
      <c r="K1188" s="11">
        <v>350</v>
      </c>
      <c r="L1188" s="11">
        <v>150</v>
      </c>
      <c r="M1188" s="11">
        <v>0</v>
      </c>
      <c r="N1188" s="11">
        <v>0</v>
      </c>
      <c r="O1188" s="11" t="s">
        <v>400</v>
      </c>
      <c r="P1188" s="11">
        <v>550</v>
      </c>
      <c r="Q1188" s="11" t="s">
        <v>205</v>
      </c>
      <c r="R1188" s="11" t="s">
        <v>43</v>
      </c>
      <c r="S1188" s="11" t="s">
        <v>66</v>
      </c>
      <c r="T1188" s="11" t="s">
        <v>147</v>
      </c>
      <c r="W1188" s="11">
        <f t="shared" si="166"/>
        <v>1</v>
      </c>
      <c r="X1188" s="13">
        <f t="shared" si="167"/>
        <v>0</v>
      </c>
      <c r="Y1188" s="13">
        <f t="shared" si="168"/>
        <v>0</v>
      </c>
      <c r="Z1188" s="13">
        <f t="shared" si="169"/>
        <v>0</v>
      </c>
      <c r="AA1188" s="13">
        <f t="shared" si="170"/>
        <v>1</v>
      </c>
      <c r="AB1188" s="13">
        <f t="shared" si="171"/>
        <v>0</v>
      </c>
      <c r="AC1188" s="13">
        <f t="shared" si="172"/>
        <v>0</v>
      </c>
      <c r="AD1188" s="13">
        <f t="shared" si="173"/>
        <v>350</v>
      </c>
      <c r="AE1188" s="13">
        <f t="shared" si="174"/>
        <v>150</v>
      </c>
      <c r="AF1188" s="11" t="s">
        <v>1115</v>
      </c>
    </row>
    <row r="1189" spans="2:32" s="11" customFormat="1" ht="14.1" customHeight="1" outlineLevel="1" x14ac:dyDescent="0.2">
      <c r="B1189" s="65" t="s">
        <v>58</v>
      </c>
      <c r="C1189" s="11" t="s">
        <v>53</v>
      </c>
      <c r="D1189" s="12">
        <v>40402</v>
      </c>
      <c r="E1189" s="11">
        <v>21440361</v>
      </c>
      <c r="F1189" s="11">
        <v>991640</v>
      </c>
      <c r="G1189" s="11" t="s">
        <v>57</v>
      </c>
      <c r="H1189" s="13" t="s">
        <v>107</v>
      </c>
      <c r="I1189" s="11">
        <v>100</v>
      </c>
      <c r="J1189" s="11">
        <v>0</v>
      </c>
      <c r="K1189" s="11">
        <v>350</v>
      </c>
      <c r="L1189" s="11">
        <v>250</v>
      </c>
      <c r="M1189" s="11">
        <v>0</v>
      </c>
      <c r="N1189" s="11">
        <v>0</v>
      </c>
      <c r="O1189" s="11" t="s">
        <v>400</v>
      </c>
      <c r="P1189" s="11">
        <v>550</v>
      </c>
      <c r="Q1189" s="11" t="s">
        <v>37</v>
      </c>
      <c r="R1189" s="11" t="s">
        <v>420</v>
      </c>
      <c r="S1189" s="11" t="s">
        <v>66</v>
      </c>
      <c r="T1189" s="11" t="s">
        <v>147</v>
      </c>
      <c r="W1189" s="11">
        <f t="shared" si="166"/>
        <v>1</v>
      </c>
      <c r="X1189" s="13">
        <f t="shared" si="167"/>
        <v>0</v>
      </c>
      <c r="Y1189" s="13">
        <f t="shared" si="168"/>
        <v>0</v>
      </c>
      <c r="Z1189" s="13">
        <f t="shared" si="169"/>
        <v>1</v>
      </c>
      <c r="AA1189" s="13">
        <f t="shared" si="170"/>
        <v>0</v>
      </c>
      <c r="AB1189" s="13">
        <f t="shared" si="171"/>
        <v>450</v>
      </c>
      <c r="AC1189" s="13">
        <f t="shared" si="172"/>
        <v>250</v>
      </c>
      <c r="AD1189" s="13">
        <f t="shared" si="173"/>
        <v>0</v>
      </c>
      <c r="AE1189" s="13">
        <f t="shared" si="174"/>
        <v>0</v>
      </c>
      <c r="AF1189" s="11" t="s">
        <v>1115</v>
      </c>
    </row>
    <row r="1190" spans="2:32" s="11" customFormat="1" ht="14.1" customHeight="1" outlineLevel="1" x14ac:dyDescent="0.2">
      <c r="B1190" s="65" t="s">
        <v>58</v>
      </c>
      <c r="C1190" s="11" t="s">
        <v>53</v>
      </c>
      <c r="D1190" s="12">
        <v>40402</v>
      </c>
      <c r="E1190" s="11">
        <v>21310301</v>
      </c>
      <c r="F1190" s="11">
        <v>989210</v>
      </c>
      <c r="G1190" s="11" t="s">
        <v>57</v>
      </c>
      <c r="H1190" s="13" t="s">
        <v>109</v>
      </c>
      <c r="I1190" s="11">
        <v>100</v>
      </c>
      <c r="J1190" s="11">
        <v>0</v>
      </c>
      <c r="K1190" s="11">
        <v>100</v>
      </c>
      <c r="L1190" s="11">
        <v>0</v>
      </c>
      <c r="M1190" s="11">
        <v>0</v>
      </c>
      <c r="N1190" s="11">
        <v>0</v>
      </c>
      <c r="O1190" s="11" t="s">
        <v>400</v>
      </c>
      <c r="P1190" s="11">
        <v>550</v>
      </c>
      <c r="Q1190" s="11" t="s">
        <v>37</v>
      </c>
      <c r="R1190" s="11" t="s">
        <v>420</v>
      </c>
      <c r="S1190" s="11" t="s">
        <v>66</v>
      </c>
      <c r="T1190" s="11" t="s">
        <v>78</v>
      </c>
      <c r="W1190" s="11">
        <f t="shared" si="166"/>
        <v>1</v>
      </c>
      <c r="X1190" s="13">
        <f t="shared" si="167"/>
        <v>1</v>
      </c>
      <c r="Y1190" s="13">
        <f t="shared" si="168"/>
        <v>0</v>
      </c>
      <c r="Z1190" s="13">
        <f t="shared" si="169"/>
        <v>0</v>
      </c>
      <c r="AA1190" s="13">
        <f t="shared" si="170"/>
        <v>1</v>
      </c>
      <c r="AB1190" s="13">
        <f t="shared" si="171"/>
        <v>0</v>
      </c>
      <c r="AC1190" s="13">
        <f t="shared" si="172"/>
        <v>0</v>
      </c>
      <c r="AD1190" s="13">
        <f t="shared" si="173"/>
        <v>200</v>
      </c>
      <c r="AE1190" s="13">
        <f t="shared" si="174"/>
        <v>0</v>
      </c>
      <c r="AF1190" s="11" t="s">
        <v>1115</v>
      </c>
    </row>
    <row r="1191" spans="2:32" s="11" customFormat="1" ht="14.1" customHeight="1" outlineLevel="1" x14ac:dyDescent="0.2">
      <c r="B1191" s="65" t="s">
        <v>285</v>
      </c>
      <c r="C1191" s="11" t="s">
        <v>53</v>
      </c>
      <c r="D1191" s="12">
        <v>40402</v>
      </c>
      <c r="E1191" s="11">
        <v>2658980</v>
      </c>
      <c r="F1191" s="11">
        <v>81531552</v>
      </c>
      <c r="G1191" s="11" t="s">
        <v>476</v>
      </c>
      <c r="H1191" s="13" t="s">
        <v>107</v>
      </c>
      <c r="I1191" s="11">
        <v>700</v>
      </c>
      <c r="J1191" s="11">
        <v>315</v>
      </c>
      <c r="K1191" s="11">
        <v>0</v>
      </c>
      <c r="L1191" s="11">
        <v>0</v>
      </c>
      <c r="M1191" s="11">
        <v>0</v>
      </c>
      <c r="N1191" s="11">
        <v>0</v>
      </c>
      <c r="O1191" s="11" t="s">
        <v>400</v>
      </c>
      <c r="P1191" s="11">
        <v>520</v>
      </c>
      <c r="Q1191" s="11" t="s">
        <v>35</v>
      </c>
      <c r="S1191" s="11" t="s">
        <v>66</v>
      </c>
      <c r="T1191" s="11" t="s">
        <v>147</v>
      </c>
      <c r="W1191" s="11">
        <f t="shared" si="166"/>
        <v>1</v>
      </c>
      <c r="X1191" s="13">
        <f t="shared" si="167"/>
        <v>0</v>
      </c>
      <c r="Y1191" s="13">
        <f t="shared" si="168"/>
        <v>0</v>
      </c>
      <c r="Z1191" s="13">
        <f t="shared" si="169"/>
        <v>1</v>
      </c>
      <c r="AA1191" s="13">
        <f t="shared" si="170"/>
        <v>0</v>
      </c>
      <c r="AB1191" s="13">
        <f t="shared" si="171"/>
        <v>700</v>
      </c>
      <c r="AC1191" s="13">
        <f t="shared" si="172"/>
        <v>315</v>
      </c>
      <c r="AD1191" s="13">
        <f t="shared" si="173"/>
        <v>0</v>
      </c>
      <c r="AE1191" s="13">
        <f t="shared" si="174"/>
        <v>0</v>
      </c>
      <c r="AF1191" s="11" t="s">
        <v>1115</v>
      </c>
    </row>
    <row r="1192" spans="2:32" s="11" customFormat="1" ht="14.1" customHeight="1" outlineLevel="1" x14ac:dyDescent="0.2">
      <c r="B1192" s="65" t="s">
        <v>96</v>
      </c>
      <c r="C1192" s="11" t="s">
        <v>53</v>
      </c>
      <c r="D1192" s="12">
        <v>40403</v>
      </c>
      <c r="E1192" s="11">
        <v>305452</v>
      </c>
      <c r="G1192" s="11" t="s">
        <v>640</v>
      </c>
      <c r="H1192" s="13" t="s">
        <v>124</v>
      </c>
      <c r="I1192" s="11">
        <v>0</v>
      </c>
      <c r="J1192" s="11">
        <v>0</v>
      </c>
      <c r="K1192" s="11">
        <v>0</v>
      </c>
      <c r="L1192" s="11">
        <v>0</v>
      </c>
      <c r="M1192" s="11">
        <v>0</v>
      </c>
      <c r="N1192" s="11">
        <v>0</v>
      </c>
      <c r="O1192" s="11" t="s">
        <v>193</v>
      </c>
      <c r="P1192" s="11">
        <v>283</v>
      </c>
      <c r="Q1192" s="11" t="s">
        <v>133</v>
      </c>
      <c r="S1192" s="11" t="s">
        <v>66</v>
      </c>
      <c r="T1192" s="11" t="s">
        <v>78</v>
      </c>
      <c r="W1192" s="11">
        <f t="shared" si="166"/>
        <v>1</v>
      </c>
      <c r="X1192" s="13">
        <f t="shared" si="167"/>
        <v>1</v>
      </c>
      <c r="Y1192" s="13">
        <f t="shared" si="168"/>
        <v>0</v>
      </c>
      <c r="Z1192" s="13">
        <f t="shared" si="169"/>
        <v>0</v>
      </c>
      <c r="AA1192" s="13">
        <f t="shared" si="170"/>
        <v>0</v>
      </c>
      <c r="AB1192" s="13">
        <f t="shared" si="171"/>
        <v>0</v>
      </c>
      <c r="AC1192" s="13">
        <f t="shared" si="172"/>
        <v>0</v>
      </c>
      <c r="AD1192" s="13">
        <f t="shared" si="173"/>
        <v>0</v>
      </c>
      <c r="AE1192" s="13">
        <f t="shared" si="174"/>
        <v>0</v>
      </c>
      <c r="AF1192" s="11" t="s">
        <v>1115</v>
      </c>
    </row>
    <row r="1193" spans="2:32" s="11" customFormat="1" ht="14.1" customHeight="1" outlineLevel="1" x14ac:dyDescent="0.2">
      <c r="B1193" s="65" t="s">
        <v>541</v>
      </c>
      <c r="C1193" s="11" t="s">
        <v>592</v>
      </c>
      <c r="D1193" s="12">
        <v>40404</v>
      </c>
      <c r="E1193" s="11">
        <v>807702180</v>
      </c>
      <c r="F1193" s="11">
        <v>105013</v>
      </c>
      <c r="G1193" s="11" t="s">
        <v>660</v>
      </c>
      <c r="H1193" s="13" t="s">
        <v>109</v>
      </c>
      <c r="I1193" s="11">
        <v>75</v>
      </c>
      <c r="J1193" s="11">
        <v>0</v>
      </c>
      <c r="K1193" s="11">
        <v>0</v>
      </c>
      <c r="L1193" s="11">
        <v>0</v>
      </c>
      <c r="M1193" s="11">
        <v>0</v>
      </c>
      <c r="N1193" s="11">
        <v>0</v>
      </c>
      <c r="O1193" s="11" t="s">
        <v>400</v>
      </c>
      <c r="P1193" s="11">
        <v>800</v>
      </c>
      <c r="Q1193" s="11" t="s">
        <v>545</v>
      </c>
      <c r="S1193" s="11" t="s">
        <v>569</v>
      </c>
      <c r="T1193" s="11" t="s">
        <v>78</v>
      </c>
      <c r="U1193" s="11">
        <v>534661</v>
      </c>
      <c r="W1193" s="11">
        <f t="shared" si="166"/>
        <v>1</v>
      </c>
      <c r="X1193" s="13">
        <f t="shared" si="167"/>
        <v>1</v>
      </c>
      <c r="Y1193" s="13">
        <f t="shared" si="168"/>
        <v>0</v>
      </c>
      <c r="Z1193" s="13">
        <f t="shared" si="169"/>
        <v>0</v>
      </c>
      <c r="AA1193" s="13">
        <f t="shared" si="170"/>
        <v>1</v>
      </c>
      <c r="AB1193" s="13">
        <f t="shared" si="171"/>
        <v>0</v>
      </c>
      <c r="AC1193" s="13">
        <f t="shared" si="172"/>
        <v>0</v>
      </c>
      <c r="AD1193" s="13">
        <f t="shared" si="173"/>
        <v>75</v>
      </c>
      <c r="AE1193" s="13">
        <f t="shared" si="174"/>
        <v>0</v>
      </c>
      <c r="AF1193" s="11" t="s">
        <v>1115</v>
      </c>
    </row>
    <row r="1194" spans="2:32" s="11" customFormat="1" ht="14.1" customHeight="1" outlineLevel="1" x14ac:dyDescent="0.2">
      <c r="B1194" s="65" t="s">
        <v>96</v>
      </c>
      <c r="C1194" s="11" t="s">
        <v>53</v>
      </c>
      <c r="D1194" s="12">
        <v>40404</v>
      </c>
      <c r="E1194" s="11">
        <v>304751</v>
      </c>
      <c r="G1194" s="11" t="s">
        <v>27</v>
      </c>
      <c r="H1194" s="13" t="s">
        <v>107</v>
      </c>
      <c r="I1194" s="11">
        <v>200</v>
      </c>
      <c r="J1194" s="11">
        <v>0</v>
      </c>
      <c r="K1194" s="11">
        <v>100</v>
      </c>
      <c r="L1194" s="11">
        <v>135</v>
      </c>
      <c r="M1194" s="11">
        <v>0</v>
      </c>
      <c r="N1194" s="11">
        <v>0</v>
      </c>
      <c r="O1194" s="11" t="s">
        <v>400</v>
      </c>
      <c r="P1194" s="11">
        <v>567</v>
      </c>
      <c r="Q1194" s="11" t="s">
        <v>133</v>
      </c>
      <c r="S1194" s="11" t="s">
        <v>66</v>
      </c>
      <c r="T1194" s="11" t="s">
        <v>147</v>
      </c>
      <c r="W1194" s="11">
        <f t="shared" si="166"/>
        <v>1</v>
      </c>
      <c r="X1194" s="13">
        <f t="shared" si="167"/>
        <v>0</v>
      </c>
      <c r="Y1194" s="13">
        <f t="shared" si="168"/>
        <v>0</v>
      </c>
      <c r="Z1194" s="13">
        <f t="shared" si="169"/>
        <v>1</v>
      </c>
      <c r="AA1194" s="13">
        <f t="shared" si="170"/>
        <v>0</v>
      </c>
      <c r="AB1194" s="13">
        <f t="shared" si="171"/>
        <v>300</v>
      </c>
      <c r="AC1194" s="13">
        <f t="shared" si="172"/>
        <v>135</v>
      </c>
      <c r="AD1194" s="13">
        <f t="shared" si="173"/>
        <v>0</v>
      </c>
      <c r="AE1194" s="13">
        <f t="shared" si="174"/>
        <v>0</v>
      </c>
      <c r="AF1194" s="11" t="s">
        <v>1115</v>
      </c>
    </row>
    <row r="1195" spans="2:32" s="11" customFormat="1" ht="14.1" customHeight="1" outlineLevel="1" x14ac:dyDescent="0.2">
      <c r="B1195" s="65" t="s">
        <v>571</v>
      </c>
      <c r="C1195" s="11" t="s">
        <v>550</v>
      </c>
      <c r="D1195" s="12">
        <v>40401</v>
      </c>
      <c r="E1195" s="11">
        <v>315506064</v>
      </c>
      <c r="F1195" s="11">
        <v>582069</v>
      </c>
      <c r="G1195" s="11" t="s">
        <v>578</v>
      </c>
      <c r="H1195" s="13" t="s">
        <v>194</v>
      </c>
      <c r="I1195" s="11">
        <v>325</v>
      </c>
      <c r="J1195" s="11">
        <v>200</v>
      </c>
      <c r="K1195" s="11">
        <v>0</v>
      </c>
      <c r="L1195" s="11">
        <v>0</v>
      </c>
      <c r="M1195" s="11">
        <v>0</v>
      </c>
      <c r="N1195" s="11">
        <v>0</v>
      </c>
      <c r="O1195" s="11" t="s">
        <v>400</v>
      </c>
      <c r="P1195" s="11">
        <v>712.5</v>
      </c>
      <c r="Q1195" s="11" t="s">
        <v>555</v>
      </c>
      <c r="S1195" s="11" t="s">
        <v>569</v>
      </c>
      <c r="T1195" s="11" t="s">
        <v>147</v>
      </c>
      <c r="U1195" s="11">
        <v>532594</v>
      </c>
      <c r="W1195" s="11">
        <f t="shared" si="166"/>
        <v>1</v>
      </c>
      <c r="X1195" s="13">
        <f t="shared" si="167"/>
        <v>0</v>
      </c>
      <c r="Y1195" s="13">
        <f t="shared" si="168"/>
        <v>0</v>
      </c>
      <c r="Z1195" s="13">
        <f t="shared" si="169"/>
        <v>0</v>
      </c>
      <c r="AA1195" s="13">
        <f t="shared" si="170"/>
        <v>0</v>
      </c>
      <c r="AB1195" s="13">
        <f t="shared" si="171"/>
        <v>0</v>
      </c>
      <c r="AC1195" s="13">
        <f t="shared" si="172"/>
        <v>0</v>
      </c>
      <c r="AD1195" s="13">
        <f t="shared" si="173"/>
        <v>0</v>
      </c>
      <c r="AE1195" s="13">
        <f t="shared" si="174"/>
        <v>0</v>
      </c>
      <c r="AF1195" s="11" t="s">
        <v>1115</v>
      </c>
    </row>
    <row r="1196" spans="2:32" s="11" customFormat="1" ht="14.1" customHeight="1" outlineLevel="1" x14ac:dyDescent="0.2">
      <c r="B1196" s="65" t="s">
        <v>571</v>
      </c>
      <c r="C1196" s="11" t="s">
        <v>550</v>
      </c>
      <c r="D1196" s="12">
        <v>40403</v>
      </c>
      <c r="E1196" s="11">
        <v>315570754</v>
      </c>
      <c r="F1196" s="11">
        <v>63563</v>
      </c>
      <c r="G1196" s="11" t="s">
        <v>578</v>
      </c>
      <c r="H1196" s="13" t="s">
        <v>194</v>
      </c>
      <c r="I1196" s="11">
        <v>225</v>
      </c>
      <c r="J1196" s="11">
        <v>150</v>
      </c>
      <c r="K1196" s="11">
        <v>0</v>
      </c>
      <c r="L1196" s="11">
        <v>0</v>
      </c>
      <c r="M1196" s="11">
        <v>0</v>
      </c>
      <c r="N1196" s="11">
        <v>0</v>
      </c>
      <c r="O1196" s="11" t="s">
        <v>400</v>
      </c>
      <c r="P1196" s="11">
        <v>622.5</v>
      </c>
      <c r="Q1196" s="11" t="s">
        <v>555</v>
      </c>
      <c r="S1196" s="11" t="s">
        <v>569</v>
      </c>
      <c r="T1196" s="11" t="s">
        <v>147</v>
      </c>
      <c r="U1196" s="11">
        <v>532955</v>
      </c>
      <c r="W1196" s="11">
        <f t="shared" si="166"/>
        <v>1</v>
      </c>
      <c r="X1196" s="13">
        <f t="shared" si="167"/>
        <v>0</v>
      </c>
      <c r="Y1196" s="13">
        <f t="shared" si="168"/>
        <v>0</v>
      </c>
      <c r="Z1196" s="13">
        <f t="shared" si="169"/>
        <v>0</v>
      </c>
      <c r="AA1196" s="13">
        <f t="shared" si="170"/>
        <v>0</v>
      </c>
      <c r="AB1196" s="13">
        <f t="shared" si="171"/>
        <v>0</v>
      </c>
      <c r="AC1196" s="13">
        <f t="shared" si="172"/>
        <v>0</v>
      </c>
      <c r="AD1196" s="13">
        <f t="shared" si="173"/>
        <v>0</v>
      </c>
      <c r="AE1196" s="13">
        <f t="shared" si="174"/>
        <v>0</v>
      </c>
      <c r="AF1196" s="11" t="s">
        <v>1115</v>
      </c>
    </row>
    <row r="1197" spans="2:32" s="11" customFormat="1" ht="14.1" customHeight="1" outlineLevel="1" x14ac:dyDescent="0.2">
      <c r="B1197" s="65" t="s">
        <v>607</v>
      </c>
      <c r="C1197" s="11" t="s">
        <v>550</v>
      </c>
      <c r="D1197" s="12">
        <v>40404</v>
      </c>
      <c r="E1197" s="11">
        <v>217561794</v>
      </c>
      <c r="F1197" s="11">
        <v>402724</v>
      </c>
      <c r="G1197" s="11" t="s">
        <v>608</v>
      </c>
      <c r="H1197" s="13" t="s">
        <v>194</v>
      </c>
      <c r="I1197" s="11">
        <v>2400</v>
      </c>
      <c r="J1197" s="11">
        <v>1200</v>
      </c>
      <c r="K1197" s="11">
        <v>0</v>
      </c>
      <c r="L1197" s="11">
        <v>0</v>
      </c>
      <c r="M1197" s="11">
        <v>0</v>
      </c>
      <c r="N1197" s="11">
        <v>0</v>
      </c>
      <c r="O1197" s="11" t="s">
        <v>400</v>
      </c>
      <c r="P1197" s="11">
        <v>862.5</v>
      </c>
      <c r="Q1197" s="11" t="s">
        <v>555</v>
      </c>
      <c r="S1197" s="11" t="s">
        <v>569</v>
      </c>
      <c r="T1197" s="11" t="s">
        <v>147</v>
      </c>
      <c r="U1197" s="11">
        <v>536922</v>
      </c>
      <c r="W1197" s="11">
        <f t="shared" si="166"/>
        <v>1</v>
      </c>
      <c r="X1197" s="13">
        <f t="shared" si="167"/>
        <v>0</v>
      </c>
      <c r="Y1197" s="13">
        <f t="shared" si="168"/>
        <v>0</v>
      </c>
      <c r="Z1197" s="13">
        <f t="shared" si="169"/>
        <v>0</v>
      </c>
      <c r="AA1197" s="13">
        <f t="shared" si="170"/>
        <v>0</v>
      </c>
      <c r="AB1197" s="13">
        <f t="shared" si="171"/>
        <v>0</v>
      </c>
      <c r="AC1197" s="13">
        <f t="shared" si="172"/>
        <v>0</v>
      </c>
      <c r="AD1197" s="13">
        <f t="shared" si="173"/>
        <v>0</v>
      </c>
      <c r="AE1197" s="13">
        <f t="shared" si="174"/>
        <v>0</v>
      </c>
      <c r="AF1197" s="11" t="s">
        <v>1115</v>
      </c>
    </row>
    <row r="1198" spans="2:32" s="11" customFormat="1" ht="14.1" customHeight="1" outlineLevel="1" x14ac:dyDescent="0.2">
      <c r="B1198" s="65" t="s">
        <v>549</v>
      </c>
      <c r="C1198" s="11" t="s">
        <v>550</v>
      </c>
      <c r="D1198" s="12">
        <v>40401</v>
      </c>
      <c r="E1198" s="11">
        <v>508071735</v>
      </c>
      <c r="F1198" s="11">
        <v>217407</v>
      </c>
      <c r="G1198" s="11" t="s">
        <v>703</v>
      </c>
      <c r="H1198" s="13" t="s">
        <v>132</v>
      </c>
      <c r="I1198" s="11">
        <v>0</v>
      </c>
      <c r="J1198" s="11">
        <v>0</v>
      </c>
      <c r="K1198" s="11">
        <v>0</v>
      </c>
      <c r="L1198" s="11">
        <v>0</v>
      </c>
      <c r="M1198" s="11">
        <v>0</v>
      </c>
      <c r="N1198" s="11">
        <v>0</v>
      </c>
      <c r="O1198" s="11" t="s">
        <v>400</v>
      </c>
      <c r="P1198" s="11">
        <v>275</v>
      </c>
      <c r="Q1198" s="11" t="s">
        <v>565</v>
      </c>
      <c r="S1198" s="11" t="s">
        <v>569</v>
      </c>
      <c r="T1198" s="11" t="s">
        <v>78</v>
      </c>
      <c r="U1198" s="11">
        <v>532951</v>
      </c>
      <c r="W1198" s="11">
        <f t="shared" si="166"/>
        <v>1</v>
      </c>
      <c r="X1198" s="13">
        <f t="shared" si="167"/>
        <v>1</v>
      </c>
      <c r="Y1198" s="13">
        <f t="shared" si="168"/>
        <v>0</v>
      </c>
      <c r="Z1198" s="13">
        <f t="shared" si="169"/>
        <v>0</v>
      </c>
      <c r="AA1198" s="13">
        <f t="shared" si="170"/>
        <v>0</v>
      </c>
      <c r="AB1198" s="13">
        <f t="shared" si="171"/>
        <v>0</v>
      </c>
      <c r="AC1198" s="13">
        <f t="shared" si="172"/>
        <v>0</v>
      </c>
      <c r="AD1198" s="13">
        <f t="shared" si="173"/>
        <v>0</v>
      </c>
      <c r="AE1198" s="13">
        <f t="shared" si="174"/>
        <v>0</v>
      </c>
      <c r="AF1198" s="11" t="s">
        <v>1115</v>
      </c>
    </row>
    <row r="1199" spans="2:32" s="11" customFormat="1" ht="14.1" customHeight="1" outlineLevel="1" x14ac:dyDescent="0.2">
      <c r="B1199" s="65" t="s">
        <v>137</v>
      </c>
      <c r="C1199" s="11" t="s">
        <v>53</v>
      </c>
      <c r="D1199" s="12">
        <v>40404</v>
      </c>
      <c r="E1199" s="11">
        <v>304186</v>
      </c>
      <c r="G1199" s="11" t="s">
        <v>134</v>
      </c>
      <c r="H1199" s="13" t="s">
        <v>194</v>
      </c>
      <c r="I1199" s="11">
        <v>650</v>
      </c>
      <c r="J1199" s="11">
        <v>250</v>
      </c>
      <c r="K1199" s="11">
        <v>0</v>
      </c>
      <c r="L1199" s="11">
        <v>0</v>
      </c>
      <c r="M1199" s="11">
        <v>0</v>
      </c>
      <c r="N1199" s="11">
        <v>0</v>
      </c>
      <c r="O1199" s="11" t="s">
        <v>400</v>
      </c>
      <c r="P1199" s="11">
        <v>567</v>
      </c>
      <c r="Q1199" s="11" t="s">
        <v>577</v>
      </c>
      <c r="S1199" s="11" t="s">
        <v>66</v>
      </c>
      <c r="T1199" s="11" t="s">
        <v>112</v>
      </c>
      <c r="W1199" s="11">
        <f t="shared" si="166"/>
        <v>1</v>
      </c>
      <c r="X1199" s="13">
        <f t="shared" si="167"/>
        <v>0</v>
      </c>
      <c r="Y1199" s="13">
        <f t="shared" si="168"/>
        <v>0</v>
      </c>
      <c r="Z1199" s="13">
        <f t="shared" si="169"/>
        <v>0</v>
      </c>
      <c r="AA1199" s="13">
        <f t="shared" si="170"/>
        <v>0</v>
      </c>
      <c r="AB1199" s="13">
        <f t="shared" si="171"/>
        <v>0</v>
      </c>
      <c r="AC1199" s="13">
        <f t="shared" si="172"/>
        <v>0</v>
      </c>
      <c r="AD1199" s="13">
        <f t="shared" si="173"/>
        <v>0</v>
      </c>
      <c r="AE1199" s="13">
        <f t="shared" si="174"/>
        <v>0</v>
      </c>
      <c r="AF1199" s="11" t="s">
        <v>1115</v>
      </c>
    </row>
    <row r="1200" spans="2:32" s="11" customFormat="1" ht="14.1" customHeight="1" outlineLevel="1" x14ac:dyDescent="0.2">
      <c r="B1200" s="65" t="s">
        <v>572</v>
      </c>
      <c r="C1200" s="11" t="s">
        <v>550</v>
      </c>
      <c r="D1200" s="12">
        <v>40407</v>
      </c>
      <c r="E1200" s="11">
        <v>7512128097</v>
      </c>
      <c r="F1200" s="11">
        <v>70180003</v>
      </c>
      <c r="G1200" s="11" t="s">
        <v>586</v>
      </c>
      <c r="H1200" s="13" t="s">
        <v>161</v>
      </c>
      <c r="I1200" s="11">
        <v>0</v>
      </c>
      <c r="J1200" s="11">
        <v>0</v>
      </c>
      <c r="K1200" s="11">
        <v>0</v>
      </c>
      <c r="L1200" s="11">
        <v>0</v>
      </c>
      <c r="M1200" s="11">
        <v>0</v>
      </c>
      <c r="N1200" s="11">
        <v>0</v>
      </c>
      <c r="O1200" s="11">
        <v>0</v>
      </c>
      <c r="P1200" s="11">
        <v>703.5</v>
      </c>
      <c r="Q1200" s="11" t="s">
        <v>553</v>
      </c>
      <c r="S1200" s="11" t="s">
        <v>587</v>
      </c>
      <c r="T1200" s="11" t="s">
        <v>78</v>
      </c>
      <c r="W1200" s="11">
        <f t="shared" si="166"/>
        <v>1</v>
      </c>
      <c r="X1200" s="13">
        <f t="shared" si="167"/>
        <v>1</v>
      </c>
      <c r="Y1200" s="13">
        <f t="shared" si="168"/>
        <v>1</v>
      </c>
      <c r="Z1200" s="13">
        <f t="shared" si="169"/>
        <v>0</v>
      </c>
      <c r="AA1200" s="13">
        <f t="shared" si="170"/>
        <v>0</v>
      </c>
      <c r="AB1200" s="13">
        <f t="shared" si="171"/>
        <v>0</v>
      </c>
      <c r="AC1200" s="13">
        <f t="shared" si="172"/>
        <v>0</v>
      </c>
      <c r="AD1200" s="13">
        <f t="shared" si="173"/>
        <v>0</v>
      </c>
      <c r="AE1200" s="13">
        <f t="shared" si="174"/>
        <v>0</v>
      </c>
      <c r="AF1200" s="11" t="s">
        <v>1115</v>
      </c>
    </row>
    <row r="1201" spans="2:32" s="11" customFormat="1" ht="14.1" customHeight="1" outlineLevel="1" x14ac:dyDescent="0.2">
      <c r="B1201" s="65" t="s">
        <v>572</v>
      </c>
      <c r="C1201" s="11" t="s">
        <v>550</v>
      </c>
      <c r="D1201" s="12">
        <v>40403</v>
      </c>
      <c r="E1201" s="11">
        <v>7511998659</v>
      </c>
      <c r="F1201" s="11">
        <v>4144645</v>
      </c>
      <c r="G1201" s="11" t="s">
        <v>600</v>
      </c>
      <c r="H1201" s="13" t="s">
        <v>161</v>
      </c>
      <c r="I1201" s="11">
        <v>0</v>
      </c>
      <c r="J1201" s="11">
        <v>0</v>
      </c>
      <c r="K1201" s="11">
        <v>0</v>
      </c>
      <c r="L1201" s="11">
        <v>0</v>
      </c>
      <c r="M1201" s="11">
        <v>0</v>
      </c>
      <c r="N1201" s="11">
        <v>0</v>
      </c>
      <c r="O1201" s="11" t="s">
        <v>400</v>
      </c>
      <c r="P1201" s="11">
        <v>1168.5</v>
      </c>
      <c r="Q1201" s="11" t="s">
        <v>553</v>
      </c>
      <c r="S1201" s="11" t="s">
        <v>569</v>
      </c>
      <c r="T1201" s="11" t="s">
        <v>78</v>
      </c>
      <c r="W1201" s="11">
        <f t="shared" si="166"/>
        <v>1</v>
      </c>
      <c r="X1201" s="13">
        <f t="shared" si="167"/>
        <v>1</v>
      </c>
      <c r="Y1201" s="13">
        <f t="shared" si="168"/>
        <v>1</v>
      </c>
      <c r="Z1201" s="13">
        <f t="shared" si="169"/>
        <v>0</v>
      </c>
      <c r="AA1201" s="13">
        <f t="shared" si="170"/>
        <v>0</v>
      </c>
      <c r="AB1201" s="13">
        <f t="shared" si="171"/>
        <v>0</v>
      </c>
      <c r="AC1201" s="13">
        <f t="shared" si="172"/>
        <v>0</v>
      </c>
      <c r="AD1201" s="13">
        <f t="shared" si="173"/>
        <v>0</v>
      </c>
      <c r="AE1201" s="13">
        <f t="shared" si="174"/>
        <v>0</v>
      </c>
      <c r="AF1201" s="11" t="s">
        <v>1115</v>
      </c>
    </row>
    <row r="1202" spans="2:32" s="11" customFormat="1" ht="14.1" customHeight="1" outlineLevel="1" x14ac:dyDescent="0.2">
      <c r="B1202" s="65" t="s">
        <v>572</v>
      </c>
      <c r="C1202" s="11" t="s">
        <v>550</v>
      </c>
      <c r="D1202" s="12">
        <v>40407</v>
      </c>
      <c r="E1202" s="11">
        <v>7512135972</v>
      </c>
      <c r="F1202" s="11">
        <v>4117834</v>
      </c>
      <c r="G1202" s="11" t="s">
        <v>586</v>
      </c>
      <c r="H1202" s="13" t="s">
        <v>161</v>
      </c>
      <c r="I1202" s="11">
        <v>0</v>
      </c>
      <c r="J1202" s="11">
        <v>0</v>
      </c>
      <c r="K1202" s="11">
        <v>0</v>
      </c>
      <c r="L1202" s="11">
        <v>0</v>
      </c>
      <c r="M1202" s="11">
        <v>0</v>
      </c>
      <c r="N1202" s="11">
        <v>0</v>
      </c>
      <c r="O1202" s="11">
        <v>0</v>
      </c>
      <c r="P1202" s="11">
        <v>703.5</v>
      </c>
      <c r="Q1202" s="11" t="s">
        <v>553</v>
      </c>
      <c r="S1202" s="11" t="s">
        <v>587</v>
      </c>
      <c r="T1202" s="11" t="s">
        <v>78</v>
      </c>
      <c r="W1202" s="11">
        <f t="shared" si="166"/>
        <v>1</v>
      </c>
      <c r="X1202" s="13">
        <f t="shared" si="167"/>
        <v>1</v>
      </c>
      <c r="Y1202" s="13">
        <f t="shared" si="168"/>
        <v>1</v>
      </c>
      <c r="Z1202" s="13">
        <f t="shared" si="169"/>
        <v>0</v>
      </c>
      <c r="AA1202" s="13">
        <f t="shared" si="170"/>
        <v>0</v>
      </c>
      <c r="AB1202" s="13">
        <f t="shared" si="171"/>
        <v>0</v>
      </c>
      <c r="AC1202" s="13">
        <f t="shared" si="172"/>
        <v>0</v>
      </c>
      <c r="AD1202" s="13">
        <f t="shared" si="173"/>
        <v>0</v>
      </c>
      <c r="AE1202" s="13">
        <f t="shared" si="174"/>
        <v>0</v>
      </c>
      <c r="AF1202" s="11" t="s">
        <v>1115</v>
      </c>
    </row>
    <row r="1203" spans="2:32" s="11" customFormat="1" ht="14.1" customHeight="1" outlineLevel="1" x14ac:dyDescent="0.2">
      <c r="B1203" s="65" t="s">
        <v>477</v>
      </c>
      <c r="C1203" s="11" t="s">
        <v>53</v>
      </c>
      <c r="D1203" s="12">
        <v>40407</v>
      </c>
      <c r="E1203" s="11">
        <v>3010533</v>
      </c>
      <c r="F1203" s="11">
        <v>900142783</v>
      </c>
      <c r="G1203" s="11" t="s">
        <v>142</v>
      </c>
      <c r="H1203" s="13" t="s">
        <v>107</v>
      </c>
      <c r="I1203" s="11">
        <v>250</v>
      </c>
      <c r="J1203" s="11">
        <v>0</v>
      </c>
      <c r="K1203" s="11">
        <v>50</v>
      </c>
      <c r="L1203" s="11">
        <v>125</v>
      </c>
      <c r="M1203" s="11">
        <v>0</v>
      </c>
      <c r="N1203" s="11">
        <v>0</v>
      </c>
      <c r="O1203" s="11" t="s">
        <v>400</v>
      </c>
      <c r="P1203" s="11">
        <v>700</v>
      </c>
      <c r="Q1203" s="11" t="s">
        <v>305</v>
      </c>
      <c r="S1203" s="11" t="s">
        <v>66</v>
      </c>
      <c r="T1203" s="11" t="s">
        <v>147</v>
      </c>
      <c r="U1203" s="11">
        <v>40864</v>
      </c>
      <c r="W1203" s="11">
        <f t="shared" si="166"/>
        <v>1</v>
      </c>
      <c r="X1203" s="13">
        <f t="shared" si="167"/>
        <v>0</v>
      </c>
      <c r="Y1203" s="13">
        <f t="shared" si="168"/>
        <v>0</v>
      </c>
      <c r="Z1203" s="13">
        <f t="shared" si="169"/>
        <v>1</v>
      </c>
      <c r="AA1203" s="13">
        <f t="shared" si="170"/>
        <v>0</v>
      </c>
      <c r="AB1203" s="13">
        <f t="shared" si="171"/>
        <v>300</v>
      </c>
      <c r="AC1203" s="13">
        <f t="shared" si="172"/>
        <v>125</v>
      </c>
      <c r="AD1203" s="13">
        <f t="shared" si="173"/>
        <v>0</v>
      </c>
      <c r="AE1203" s="13">
        <f t="shared" si="174"/>
        <v>0</v>
      </c>
      <c r="AF1203" s="11" t="s">
        <v>1115</v>
      </c>
    </row>
    <row r="1204" spans="2:32" s="11" customFormat="1" ht="14.1" customHeight="1" outlineLevel="1" x14ac:dyDescent="0.2">
      <c r="B1204" s="65" t="s">
        <v>83</v>
      </c>
      <c r="C1204" s="11" t="s">
        <v>53</v>
      </c>
      <c r="D1204" s="12">
        <v>40407</v>
      </c>
      <c r="E1204" s="11">
        <v>2443442</v>
      </c>
      <c r="F1204" s="11" t="s">
        <v>704</v>
      </c>
      <c r="G1204" s="11" t="s">
        <v>29</v>
      </c>
      <c r="H1204" s="13" t="s">
        <v>107</v>
      </c>
      <c r="I1204" s="11">
        <v>350</v>
      </c>
      <c r="J1204" s="11">
        <v>0</v>
      </c>
      <c r="K1204" s="11">
        <v>50</v>
      </c>
      <c r="L1204" s="11">
        <v>190</v>
      </c>
      <c r="M1204" s="11">
        <v>0</v>
      </c>
      <c r="N1204" s="11">
        <v>0</v>
      </c>
      <c r="O1204" s="11" t="s">
        <v>400</v>
      </c>
      <c r="P1204" s="11">
        <v>520</v>
      </c>
      <c r="Q1204" s="11" t="s">
        <v>75</v>
      </c>
      <c r="S1204" s="11" t="s">
        <v>66</v>
      </c>
      <c r="T1204" s="11" t="s">
        <v>147</v>
      </c>
      <c r="W1204" s="11">
        <f t="shared" si="166"/>
        <v>1</v>
      </c>
      <c r="X1204" s="13">
        <f t="shared" si="167"/>
        <v>0</v>
      </c>
      <c r="Y1204" s="13">
        <f t="shared" si="168"/>
        <v>0</v>
      </c>
      <c r="Z1204" s="13">
        <f t="shared" si="169"/>
        <v>1</v>
      </c>
      <c r="AA1204" s="13">
        <f t="shared" si="170"/>
        <v>0</v>
      </c>
      <c r="AB1204" s="13">
        <f t="shared" si="171"/>
        <v>400</v>
      </c>
      <c r="AC1204" s="13">
        <f t="shared" si="172"/>
        <v>190</v>
      </c>
      <c r="AD1204" s="13">
        <f t="shared" si="173"/>
        <v>0</v>
      </c>
      <c r="AE1204" s="13">
        <f t="shared" si="174"/>
        <v>0</v>
      </c>
      <c r="AF1204" s="11" t="s">
        <v>1115</v>
      </c>
    </row>
    <row r="1205" spans="2:32" s="11" customFormat="1" ht="14.1" customHeight="1" outlineLevel="1" x14ac:dyDescent="0.2">
      <c r="B1205" s="65" t="s">
        <v>541</v>
      </c>
      <c r="C1205" s="11" t="s">
        <v>592</v>
      </c>
      <c r="D1205" s="12">
        <v>40407</v>
      </c>
      <c r="E1205" s="11">
        <v>807675852</v>
      </c>
      <c r="F1205" s="11">
        <v>270683</v>
      </c>
      <c r="G1205" s="11" t="s">
        <v>648</v>
      </c>
      <c r="H1205" s="13" t="s">
        <v>109</v>
      </c>
      <c r="I1205" s="11">
        <v>75</v>
      </c>
      <c r="J1205" s="11">
        <v>0</v>
      </c>
      <c r="K1205" s="11">
        <v>0</v>
      </c>
      <c r="L1205" s="11">
        <v>0</v>
      </c>
      <c r="M1205" s="11">
        <v>0</v>
      </c>
      <c r="N1205" s="11">
        <v>0</v>
      </c>
      <c r="O1205" s="11" t="s">
        <v>400</v>
      </c>
      <c r="P1205" s="11">
        <v>1077.5</v>
      </c>
      <c r="Q1205" s="11" t="s">
        <v>545</v>
      </c>
      <c r="S1205" s="11" t="s">
        <v>569</v>
      </c>
      <c r="T1205" s="11" t="s">
        <v>78</v>
      </c>
      <c r="U1205" s="11">
        <v>534657</v>
      </c>
      <c r="W1205" s="11">
        <f t="shared" si="166"/>
        <v>1</v>
      </c>
      <c r="X1205" s="13">
        <f t="shared" si="167"/>
        <v>1</v>
      </c>
      <c r="Y1205" s="13">
        <f t="shared" si="168"/>
        <v>0</v>
      </c>
      <c r="Z1205" s="13">
        <f t="shared" si="169"/>
        <v>0</v>
      </c>
      <c r="AA1205" s="13">
        <f t="shared" si="170"/>
        <v>1</v>
      </c>
      <c r="AB1205" s="13">
        <f t="shared" si="171"/>
        <v>0</v>
      </c>
      <c r="AC1205" s="13">
        <f t="shared" si="172"/>
        <v>0</v>
      </c>
      <c r="AD1205" s="13">
        <f t="shared" si="173"/>
        <v>75</v>
      </c>
      <c r="AE1205" s="13">
        <f t="shared" si="174"/>
        <v>0</v>
      </c>
      <c r="AF1205" s="11" t="s">
        <v>1115</v>
      </c>
    </row>
    <row r="1206" spans="2:32" s="11" customFormat="1" ht="14.1" customHeight="1" outlineLevel="1" x14ac:dyDescent="0.2">
      <c r="B1206" s="65" t="s">
        <v>477</v>
      </c>
      <c r="C1206" s="11" t="s">
        <v>53</v>
      </c>
      <c r="D1206" s="12">
        <v>40407</v>
      </c>
      <c r="E1206" s="11">
        <v>3010534</v>
      </c>
      <c r="F1206" s="11">
        <v>900142785</v>
      </c>
      <c r="G1206" s="11" t="s">
        <v>142</v>
      </c>
      <c r="H1206" s="13" t="s">
        <v>107</v>
      </c>
      <c r="I1206" s="11">
        <v>100</v>
      </c>
      <c r="J1206" s="11">
        <v>0</v>
      </c>
      <c r="K1206" s="11">
        <v>100</v>
      </c>
      <c r="L1206" s="11">
        <v>0</v>
      </c>
      <c r="M1206" s="11">
        <v>0</v>
      </c>
      <c r="N1206" s="11">
        <v>0</v>
      </c>
      <c r="O1206" s="11" t="s">
        <v>400</v>
      </c>
      <c r="P1206" s="11">
        <v>700</v>
      </c>
      <c r="Q1206" s="11" t="s">
        <v>305</v>
      </c>
      <c r="S1206" s="11" t="s">
        <v>66</v>
      </c>
      <c r="T1206" s="11" t="s">
        <v>78</v>
      </c>
      <c r="U1206" s="11">
        <v>40865</v>
      </c>
      <c r="W1206" s="11">
        <f t="shared" si="166"/>
        <v>1</v>
      </c>
      <c r="X1206" s="13">
        <f t="shared" si="167"/>
        <v>1</v>
      </c>
      <c r="Y1206" s="13">
        <f t="shared" si="168"/>
        <v>0</v>
      </c>
      <c r="Z1206" s="13">
        <f t="shared" si="169"/>
        <v>1</v>
      </c>
      <c r="AA1206" s="13">
        <f t="shared" si="170"/>
        <v>0</v>
      </c>
      <c r="AB1206" s="13">
        <f t="shared" si="171"/>
        <v>200</v>
      </c>
      <c r="AC1206" s="13">
        <f t="shared" si="172"/>
        <v>0</v>
      </c>
      <c r="AD1206" s="13">
        <f t="shared" si="173"/>
        <v>0</v>
      </c>
      <c r="AE1206" s="13">
        <f t="shared" si="174"/>
        <v>0</v>
      </c>
      <c r="AF1206" s="11" t="s">
        <v>1115</v>
      </c>
    </row>
    <row r="1207" spans="2:32" s="11" customFormat="1" ht="14.1" customHeight="1" outlineLevel="1" x14ac:dyDescent="0.2">
      <c r="B1207" s="65" t="s">
        <v>96</v>
      </c>
      <c r="C1207" s="11" t="s">
        <v>53</v>
      </c>
      <c r="D1207" s="12">
        <v>40407</v>
      </c>
      <c r="E1207" s="11">
        <v>305215</v>
      </c>
      <c r="G1207" s="11" t="s">
        <v>705</v>
      </c>
      <c r="H1207" s="13" t="s">
        <v>382</v>
      </c>
      <c r="I1207" s="11">
        <v>1200</v>
      </c>
      <c r="J1207" s="11">
        <v>490</v>
      </c>
      <c r="K1207" s="11">
        <v>0</v>
      </c>
      <c r="L1207" s="11">
        <v>0</v>
      </c>
      <c r="M1207" s="11">
        <v>0</v>
      </c>
      <c r="N1207" s="11">
        <v>0</v>
      </c>
      <c r="O1207" s="11" t="s">
        <v>400</v>
      </c>
      <c r="P1207" s="11">
        <v>567</v>
      </c>
      <c r="Q1207" s="11" t="s">
        <v>133</v>
      </c>
      <c r="S1207" s="11" t="s">
        <v>66</v>
      </c>
      <c r="T1207" s="11" t="s">
        <v>147</v>
      </c>
      <c r="W1207" s="11">
        <f t="shared" si="166"/>
        <v>1</v>
      </c>
      <c r="X1207" s="13">
        <f t="shared" si="167"/>
        <v>0</v>
      </c>
      <c r="Y1207" s="13">
        <f t="shared" si="168"/>
        <v>0</v>
      </c>
      <c r="Z1207" s="13">
        <f t="shared" si="169"/>
        <v>0</v>
      </c>
      <c r="AA1207" s="13">
        <f t="shared" si="170"/>
        <v>0</v>
      </c>
      <c r="AB1207" s="13">
        <f t="shared" si="171"/>
        <v>0</v>
      </c>
      <c r="AC1207" s="13">
        <f t="shared" si="172"/>
        <v>0</v>
      </c>
      <c r="AD1207" s="13">
        <f t="shared" si="173"/>
        <v>0</v>
      </c>
      <c r="AE1207" s="13">
        <f t="shared" si="174"/>
        <v>0</v>
      </c>
      <c r="AF1207" s="11" t="s">
        <v>1115</v>
      </c>
    </row>
    <row r="1208" spans="2:32" s="11" customFormat="1" ht="14.1" customHeight="1" outlineLevel="1" x14ac:dyDescent="0.2">
      <c r="B1208" s="65" t="s">
        <v>96</v>
      </c>
      <c r="C1208" s="11" t="s">
        <v>53</v>
      </c>
      <c r="D1208" s="12">
        <v>40407</v>
      </c>
      <c r="E1208" s="11">
        <v>302368</v>
      </c>
      <c r="G1208" s="11" t="s">
        <v>63</v>
      </c>
      <c r="H1208" s="13" t="s">
        <v>107</v>
      </c>
      <c r="I1208" s="11">
        <v>200</v>
      </c>
      <c r="J1208" s="11">
        <v>0</v>
      </c>
      <c r="K1208" s="11">
        <v>300</v>
      </c>
      <c r="L1208" s="11">
        <v>170</v>
      </c>
      <c r="M1208" s="11">
        <v>0</v>
      </c>
      <c r="N1208" s="11">
        <v>0</v>
      </c>
      <c r="O1208" s="11" t="s">
        <v>400</v>
      </c>
      <c r="P1208" s="11">
        <v>567</v>
      </c>
      <c r="Q1208" s="11" t="s">
        <v>133</v>
      </c>
      <c r="S1208" s="11" t="s">
        <v>66</v>
      </c>
      <c r="T1208" s="11" t="s">
        <v>78</v>
      </c>
      <c r="W1208" s="11">
        <f t="shared" si="166"/>
        <v>1</v>
      </c>
      <c r="X1208" s="13">
        <f t="shared" si="167"/>
        <v>1</v>
      </c>
      <c r="Y1208" s="13">
        <f t="shared" si="168"/>
        <v>0</v>
      </c>
      <c r="Z1208" s="13">
        <f t="shared" si="169"/>
        <v>1</v>
      </c>
      <c r="AA1208" s="13">
        <f t="shared" si="170"/>
        <v>0</v>
      </c>
      <c r="AB1208" s="13">
        <f t="shared" si="171"/>
        <v>500</v>
      </c>
      <c r="AC1208" s="13">
        <f t="shared" si="172"/>
        <v>170</v>
      </c>
      <c r="AD1208" s="13">
        <f t="shared" si="173"/>
        <v>0</v>
      </c>
      <c r="AE1208" s="13">
        <f t="shared" si="174"/>
        <v>0</v>
      </c>
      <c r="AF1208" s="11" t="s">
        <v>1115</v>
      </c>
    </row>
    <row r="1209" spans="2:32" s="11" customFormat="1" ht="14.1" customHeight="1" outlineLevel="1" x14ac:dyDescent="0.2">
      <c r="B1209" s="65" t="s">
        <v>96</v>
      </c>
      <c r="C1209" s="11" t="s">
        <v>53</v>
      </c>
      <c r="D1209" s="12">
        <v>40407</v>
      </c>
      <c r="E1209" s="11">
        <v>302370</v>
      </c>
      <c r="G1209" s="11" t="s">
        <v>38</v>
      </c>
      <c r="H1209" s="13" t="s">
        <v>107</v>
      </c>
      <c r="I1209" s="11">
        <v>600</v>
      </c>
      <c r="J1209" s="11">
        <v>0</v>
      </c>
      <c r="K1209" s="11">
        <v>500</v>
      </c>
      <c r="L1209" s="11">
        <v>440</v>
      </c>
      <c r="M1209" s="11">
        <v>0</v>
      </c>
      <c r="N1209" s="11">
        <v>0</v>
      </c>
      <c r="O1209" s="11" t="s">
        <v>400</v>
      </c>
      <c r="P1209" s="11">
        <v>567</v>
      </c>
      <c r="Q1209" s="11" t="s">
        <v>133</v>
      </c>
      <c r="S1209" s="11" t="s">
        <v>66</v>
      </c>
      <c r="T1209" s="11" t="s">
        <v>147</v>
      </c>
      <c r="W1209" s="11">
        <f t="shared" si="166"/>
        <v>1</v>
      </c>
      <c r="X1209" s="13">
        <f t="shared" si="167"/>
        <v>0</v>
      </c>
      <c r="Y1209" s="13">
        <f t="shared" si="168"/>
        <v>0</v>
      </c>
      <c r="Z1209" s="13">
        <f t="shared" si="169"/>
        <v>1</v>
      </c>
      <c r="AA1209" s="13">
        <f t="shared" si="170"/>
        <v>0</v>
      </c>
      <c r="AB1209" s="13">
        <f t="shared" si="171"/>
        <v>1100</v>
      </c>
      <c r="AC1209" s="13">
        <f t="shared" si="172"/>
        <v>440</v>
      </c>
      <c r="AD1209" s="13">
        <f t="shared" si="173"/>
        <v>0</v>
      </c>
      <c r="AE1209" s="13">
        <f t="shared" si="174"/>
        <v>0</v>
      </c>
      <c r="AF1209" s="11" t="s">
        <v>1115</v>
      </c>
    </row>
    <row r="1210" spans="2:32" s="11" customFormat="1" ht="14.1" customHeight="1" outlineLevel="1" x14ac:dyDescent="0.2">
      <c r="B1210" s="65" t="s">
        <v>584</v>
      </c>
      <c r="C1210" s="11" t="s">
        <v>592</v>
      </c>
      <c r="D1210" s="12">
        <v>40408</v>
      </c>
      <c r="E1210" s="11">
        <v>1020696766</v>
      </c>
      <c r="F1210" s="11">
        <v>646415</v>
      </c>
      <c r="G1210" s="11" t="s">
        <v>593</v>
      </c>
      <c r="H1210" s="13" t="s">
        <v>107</v>
      </c>
      <c r="I1210" s="11">
        <v>1400</v>
      </c>
      <c r="J1210" s="11">
        <v>625</v>
      </c>
      <c r="K1210" s="11">
        <v>0</v>
      </c>
      <c r="L1210" s="11">
        <v>0</v>
      </c>
      <c r="M1210" s="11">
        <v>0</v>
      </c>
      <c r="N1210" s="11">
        <v>0</v>
      </c>
      <c r="O1210" s="11" t="s">
        <v>400</v>
      </c>
      <c r="P1210" s="11">
        <v>1012.5</v>
      </c>
      <c r="Q1210" s="11" t="s">
        <v>545</v>
      </c>
      <c r="S1210" s="11" t="s">
        <v>569</v>
      </c>
      <c r="T1210" s="11" t="s">
        <v>147</v>
      </c>
      <c r="U1210" s="11" t="s">
        <v>716</v>
      </c>
      <c r="W1210" s="11">
        <f t="shared" si="166"/>
        <v>1</v>
      </c>
      <c r="X1210" s="13">
        <f t="shared" si="167"/>
        <v>0</v>
      </c>
      <c r="Y1210" s="13">
        <f t="shared" si="168"/>
        <v>0</v>
      </c>
      <c r="Z1210" s="13">
        <f t="shared" si="169"/>
        <v>1</v>
      </c>
      <c r="AA1210" s="13">
        <f t="shared" si="170"/>
        <v>0</v>
      </c>
      <c r="AB1210" s="13">
        <f t="shared" si="171"/>
        <v>1400</v>
      </c>
      <c r="AC1210" s="13">
        <f t="shared" si="172"/>
        <v>625</v>
      </c>
      <c r="AD1210" s="13">
        <f t="shared" si="173"/>
        <v>0</v>
      </c>
      <c r="AE1210" s="13">
        <f t="shared" si="174"/>
        <v>0</v>
      </c>
      <c r="AF1210" s="11" t="s">
        <v>1115</v>
      </c>
    </row>
    <row r="1211" spans="2:32" s="11" customFormat="1" ht="14.1" customHeight="1" outlineLevel="1" x14ac:dyDescent="0.2">
      <c r="B1211" s="65" t="s">
        <v>83</v>
      </c>
      <c r="C1211" s="11" t="s">
        <v>53</v>
      </c>
      <c r="D1211" s="12">
        <v>40407</v>
      </c>
      <c r="E1211" s="11">
        <v>2645768</v>
      </c>
      <c r="F1211" s="11" t="s">
        <v>706</v>
      </c>
      <c r="G1211" s="11" t="s">
        <v>29</v>
      </c>
      <c r="H1211" s="13" t="s">
        <v>109</v>
      </c>
      <c r="I1211" s="11">
        <v>0</v>
      </c>
      <c r="J1211" s="11">
        <v>0</v>
      </c>
      <c r="K1211" s="11">
        <v>50</v>
      </c>
      <c r="L1211" s="11">
        <v>0</v>
      </c>
      <c r="M1211" s="11">
        <v>0</v>
      </c>
      <c r="N1211" s="11">
        <v>0</v>
      </c>
      <c r="O1211" s="11" t="s">
        <v>400</v>
      </c>
      <c r="P1211" s="11">
        <v>300</v>
      </c>
      <c r="Q1211" s="11" t="s">
        <v>75</v>
      </c>
      <c r="S1211" s="11" t="s">
        <v>66</v>
      </c>
      <c r="T1211" s="11" t="s">
        <v>78</v>
      </c>
      <c r="W1211" s="11">
        <f t="shared" si="166"/>
        <v>1</v>
      </c>
      <c r="X1211" s="13">
        <f t="shared" si="167"/>
        <v>1</v>
      </c>
      <c r="Y1211" s="13">
        <f t="shared" si="168"/>
        <v>0</v>
      </c>
      <c r="Z1211" s="13">
        <f t="shared" si="169"/>
        <v>0</v>
      </c>
      <c r="AA1211" s="13">
        <f t="shared" si="170"/>
        <v>1</v>
      </c>
      <c r="AB1211" s="13">
        <f t="shared" si="171"/>
        <v>0</v>
      </c>
      <c r="AC1211" s="13">
        <f t="shared" si="172"/>
        <v>0</v>
      </c>
      <c r="AD1211" s="13">
        <f t="shared" si="173"/>
        <v>50</v>
      </c>
      <c r="AE1211" s="13">
        <f t="shared" si="174"/>
        <v>0</v>
      </c>
      <c r="AF1211" s="11" t="s">
        <v>1115</v>
      </c>
    </row>
    <row r="1212" spans="2:32" s="11" customFormat="1" ht="14.1" customHeight="1" outlineLevel="1" x14ac:dyDescent="0.2">
      <c r="B1212" s="65" t="s">
        <v>83</v>
      </c>
      <c r="C1212" s="11" t="s">
        <v>53</v>
      </c>
      <c r="D1212" s="12">
        <v>40401</v>
      </c>
      <c r="E1212" s="11">
        <v>2326556</v>
      </c>
      <c r="F1212" s="11" t="s">
        <v>707</v>
      </c>
      <c r="G1212" s="11" t="s">
        <v>122</v>
      </c>
      <c r="H1212" s="13" t="s">
        <v>109</v>
      </c>
      <c r="I1212" s="11">
        <v>50</v>
      </c>
      <c r="J1212" s="11">
        <v>0</v>
      </c>
      <c r="K1212" s="11">
        <v>650</v>
      </c>
      <c r="L1212" s="11">
        <v>440</v>
      </c>
      <c r="M1212" s="11">
        <v>0</v>
      </c>
      <c r="N1212" s="11">
        <v>0</v>
      </c>
      <c r="O1212" s="11" t="s">
        <v>400</v>
      </c>
      <c r="P1212" s="11">
        <v>520</v>
      </c>
      <c r="Q1212" s="11" t="s">
        <v>305</v>
      </c>
      <c r="R1212" s="11" t="s">
        <v>75</v>
      </c>
      <c r="S1212" s="11" t="s">
        <v>66</v>
      </c>
      <c r="T1212" s="11" t="s">
        <v>147</v>
      </c>
      <c r="W1212" s="11">
        <f t="shared" si="166"/>
        <v>1</v>
      </c>
      <c r="X1212" s="13">
        <f t="shared" si="167"/>
        <v>0</v>
      </c>
      <c r="Y1212" s="13">
        <f t="shared" si="168"/>
        <v>0</v>
      </c>
      <c r="Z1212" s="13">
        <f t="shared" si="169"/>
        <v>0</v>
      </c>
      <c r="AA1212" s="13">
        <f t="shared" si="170"/>
        <v>1</v>
      </c>
      <c r="AB1212" s="13">
        <f t="shared" si="171"/>
        <v>0</v>
      </c>
      <c r="AC1212" s="13">
        <f t="shared" si="172"/>
        <v>0</v>
      </c>
      <c r="AD1212" s="13">
        <f t="shared" si="173"/>
        <v>700</v>
      </c>
      <c r="AE1212" s="13">
        <f t="shared" si="174"/>
        <v>440</v>
      </c>
      <c r="AF1212" s="11" t="s">
        <v>1115</v>
      </c>
    </row>
    <row r="1213" spans="2:32" s="11" customFormat="1" ht="14.1" customHeight="1" outlineLevel="1" x14ac:dyDescent="0.2">
      <c r="B1213" s="65" t="s">
        <v>83</v>
      </c>
      <c r="C1213" s="11" t="s">
        <v>53</v>
      </c>
      <c r="D1213" s="12">
        <v>40403</v>
      </c>
      <c r="E1213" s="11">
        <v>2684619</v>
      </c>
      <c r="F1213" s="11" t="s">
        <v>708</v>
      </c>
      <c r="G1213" s="11" t="s">
        <v>146</v>
      </c>
      <c r="H1213" s="13" t="s">
        <v>109</v>
      </c>
      <c r="I1213" s="11">
        <v>0</v>
      </c>
      <c r="J1213" s="11">
        <v>0</v>
      </c>
      <c r="K1213" s="11">
        <v>50</v>
      </c>
      <c r="L1213" s="11">
        <v>0</v>
      </c>
      <c r="M1213" s="11">
        <v>0</v>
      </c>
      <c r="N1213" s="11">
        <v>0</v>
      </c>
      <c r="O1213" s="11" t="s">
        <v>400</v>
      </c>
      <c r="P1213" s="11">
        <v>300</v>
      </c>
      <c r="Q1213" s="11" t="s">
        <v>75</v>
      </c>
      <c r="R1213" s="11" t="s">
        <v>305</v>
      </c>
      <c r="S1213" s="11" t="s">
        <v>66</v>
      </c>
      <c r="T1213" s="11" t="s">
        <v>78</v>
      </c>
      <c r="W1213" s="11">
        <f t="shared" si="166"/>
        <v>1</v>
      </c>
      <c r="X1213" s="13">
        <f t="shared" si="167"/>
        <v>1</v>
      </c>
      <c r="Y1213" s="13">
        <f t="shared" si="168"/>
        <v>0</v>
      </c>
      <c r="Z1213" s="13">
        <f t="shared" si="169"/>
        <v>0</v>
      </c>
      <c r="AA1213" s="13">
        <f t="shared" si="170"/>
        <v>1</v>
      </c>
      <c r="AB1213" s="13">
        <f t="shared" si="171"/>
        <v>0</v>
      </c>
      <c r="AC1213" s="13">
        <f t="shared" si="172"/>
        <v>0</v>
      </c>
      <c r="AD1213" s="13">
        <f t="shared" si="173"/>
        <v>50</v>
      </c>
      <c r="AE1213" s="13">
        <f t="shared" si="174"/>
        <v>0</v>
      </c>
      <c r="AF1213" s="11" t="s">
        <v>1115</v>
      </c>
    </row>
    <row r="1214" spans="2:32" s="11" customFormat="1" ht="14.1" customHeight="1" outlineLevel="1" x14ac:dyDescent="0.2">
      <c r="B1214" s="65" t="s">
        <v>83</v>
      </c>
      <c r="C1214" s="11" t="s">
        <v>53</v>
      </c>
      <c r="D1214" s="12">
        <v>40408</v>
      </c>
      <c r="E1214" s="11">
        <v>2412671</v>
      </c>
      <c r="F1214" s="11" t="s">
        <v>709</v>
      </c>
      <c r="G1214" s="11" t="s">
        <v>122</v>
      </c>
      <c r="H1214" s="13" t="s">
        <v>107</v>
      </c>
      <c r="I1214" s="11">
        <v>100</v>
      </c>
      <c r="J1214" s="11">
        <v>0</v>
      </c>
      <c r="K1214" s="11">
        <v>0</v>
      </c>
      <c r="L1214" s="11">
        <v>0</v>
      </c>
      <c r="M1214" s="11">
        <v>0</v>
      </c>
      <c r="N1214" s="11">
        <v>0</v>
      </c>
      <c r="O1214" s="11" t="s">
        <v>400</v>
      </c>
      <c r="P1214" s="11">
        <v>300</v>
      </c>
      <c r="Q1214" s="11" t="s">
        <v>75</v>
      </c>
      <c r="S1214" s="11" t="s">
        <v>66</v>
      </c>
      <c r="T1214" s="11" t="s">
        <v>78</v>
      </c>
      <c r="W1214" s="11">
        <f t="shared" si="166"/>
        <v>1</v>
      </c>
      <c r="X1214" s="13">
        <f t="shared" si="167"/>
        <v>1</v>
      </c>
      <c r="Y1214" s="13">
        <f t="shared" si="168"/>
        <v>0</v>
      </c>
      <c r="Z1214" s="13">
        <f t="shared" si="169"/>
        <v>1</v>
      </c>
      <c r="AA1214" s="13">
        <f t="shared" si="170"/>
        <v>0</v>
      </c>
      <c r="AB1214" s="13">
        <f t="shared" si="171"/>
        <v>100</v>
      </c>
      <c r="AC1214" s="13">
        <f t="shared" si="172"/>
        <v>0</v>
      </c>
      <c r="AD1214" s="13">
        <f t="shared" si="173"/>
        <v>0</v>
      </c>
      <c r="AE1214" s="13">
        <f t="shared" si="174"/>
        <v>0</v>
      </c>
      <c r="AF1214" s="11" t="s">
        <v>1115</v>
      </c>
    </row>
    <row r="1215" spans="2:32" s="11" customFormat="1" ht="14.1" customHeight="1" outlineLevel="1" x14ac:dyDescent="0.2">
      <c r="B1215" s="65" t="s">
        <v>572</v>
      </c>
      <c r="C1215" s="11" t="s">
        <v>550</v>
      </c>
      <c r="D1215" s="12">
        <v>40408</v>
      </c>
      <c r="E1215" s="11">
        <v>7512140402</v>
      </c>
      <c r="F1215" s="11">
        <v>4036578</v>
      </c>
      <c r="G1215" s="11" t="s">
        <v>600</v>
      </c>
      <c r="H1215" s="13" t="s">
        <v>161</v>
      </c>
      <c r="I1215" s="11">
        <v>0</v>
      </c>
      <c r="J1215" s="11">
        <v>0</v>
      </c>
      <c r="K1215" s="11">
        <v>0</v>
      </c>
      <c r="L1215" s="11">
        <v>0</v>
      </c>
      <c r="M1215" s="11">
        <v>0</v>
      </c>
      <c r="N1215" s="11">
        <v>0</v>
      </c>
      <c r="O1215" s="11">
        <v>0</v>
      </c>
      <c r="P1215" s="11">
        <v>703.5</v>
      </c>
      <c r="Q1215" s="11" t="s">
        <v>553</v>
      </c>
      <c r="S1215" s="11" t="s">
        <v>587</v>
      </c>
      <c r="T1215" s="11" t="s">
        <v>78</v>
      </c>
      <c r="W1215" s="11">
        <f t="shared" si="166"/>
        <v>1</v>
      </c>
      <c r="X1215" s="13">
        <f t="shared" si="167"/>
        <v>1</v>
      </c>
      <c r="Y1215" s="13">
        <f t="shared" si="168"/>
        <v>1</v>
      </c>
      <c r="Z1215" s="13">
        <f t="shared" si="169"/>
        <v>0</v>
      </c>
      <c r="AA1215" s="13">
        <f t="shared" si="170"/>
        <v>0</v>
      </c>
      <c r="AB1215" s="13">
        <f t="shared" si="171"/>
        <v>0</v>
      </c>
      <c r="AC1215" s="13">
        <f t="shared" si="172"/>
        <v>0</v>
      </c>
      <c r="AD1215" s="13">
        <f t="shared" si="173"/>
        <v>0</v>
      </c>
      <c r="AE1215" s="13">
        <f t="shared" si="174"/>
        <v>0</v>
      </c>
      <c r="AF1215" s="11" t="s">
        <v>1115</v>
      </c>
    </row>
    <row r="1216" spans="2:32" s="11" customFormat="1" ht="14.1" customHeight="1" outlineLevel="1" x14ac:dyDescent="0.2">
      <c r="B1216" s="65" t="s">
        <v>571</v>
      </c>
      <c r="C1216" s="11" t="s">
        <v>550</v>
      </c>
      <c r="D1216" s="12">
        <v>40401</v>
      </c>
      <c r="E1216" s="11">
        <v>315563723</v>
      </c>
      <c r="F1216" s="11">
        <v>177733</v>
      </c>
      <c r="G1216" s="11" t="s">
        <v>578</v>
      </c>
      <c r="H1216" s="13" t="s">
        <v>194</v>
      </c>
      <c r="I1216" s="11">
        <v>400</v>
      </c>
      <c r="J1216" s="11">
        <v>150</v>
      </c>
      <c r="K1216" s="11">
        <v>0</v>
      </c>
      <c r="L1216" s="11">
        <v>0</v>
      </c>
      <c r="M1216" s="11">
        <v>0</v>
      </c>
      <c r="N1216" s="11">
        <v>0</v>
      </c>
      <c r="O1216" s="11">
        <v>0</v>
      </c>
      <c r="P1216" s="11">
        <v>837.5</v>
      </c>
      <c r="Q1216" s="11" t="s">
        <v>565</v>
      </c>
      <c r="S1216" s="11" t="s">
        <v>569</v>
      </c>
      <c r="T1216" s="11" t="s">
        <v>147</v>
      </c>
      <c r="U1216" s="11">
        <v>532595</v>
      </c>
      <c r="W1216" s="11">
        <f t="shared" si="166"/>
        <v>1</v>
      </c>
      <c r="X1216" s="13">
        <f t="shared" si="167"/>
        <v>0</v>
      </c>
      <c r="Y1216" s="13">
        <f t="shared" si="168"/>
        <v>0</v>
      </c>
      <c r="Z1216" s="13">
        <f t="shared" si="169"/>
        <v>0</v>
      </c>
      <c r="AA1216" s="13">
        <f t="shared" si="170"/>
        <v>0</v>
      </c>
      <c r="AB1216" s="13">
        <f t="shared" si="171"/>
        <v>0</v>
      </c>
      <c r="AC1216" s="13">
        <f t="shared" si="172"/>
        <v>0</v>
      </c>
      <c r="AD1216" s="13">
        <f t="shared" si="173"/>
        <v>0</v>
      </c>
      <c r="AE1216" s="13">
        <f t="shared" si="174"/>
        <v>0</v>
      </c>
      <c r="AF1216" s="11" t="s">
        <v>1115</v>
      </c>
    </row>
    <row r="1217" spans="2:32" s="11" customFormat="1" ht="14.1" customHeight="1" outlineLevel="1" x14ac:dyDescent="0.2">
      <c r="B1217" s="65" t="s">
        <v>571</v>
      </c>
      <c r="C1217" s="11" t="s">
        <v>550</v>
      </c>
      <c r="D1217" s="12">
        <v>40396</v>
      </c>
      <c r="E1217" s="11">
        <v>315526496</v>
      </c>
      <c r="F1217" s="11">
        <v>582495</v>
      </c>
      <c r="G1217" s="11" t="s">
        <v>578</v>
      </c>
      <c r="H1217" s="13" t="s">
        <v>194</v>
      </c>
      <c r="I1217" s="11">
        <v>350</v>
      </c>
      <c r="J1217" s="11">
        <v>150</v>
      </c>
      <c r="K1217" s="11">
        <v>0</v>
      </c>
      <c r="L1217" s="11">
        <v>0</v>
      </c>
      <c r="M1217" s="11">
        <v>0</v>
      </c>
      <c r="N1217" s="11">
        <v>0</v>
      </c>
      <c r="O1217" s="11" t="s">
        <v>400</v>
      </c>
      <c r="P1217" s="11">
        <v>637.5</v>
      </c>
      <c r="Q1217" s="11" t="s">
        <v>565</v>
      </c>
      <c r="S1217" s="11" t="s">
        <v>569</v>
      </c>
      <c r="T1217" s="11" t="s">
        <v>147</v>
      </c>
      <c r="U1217" s="11">
        <v>532592</v>
      </c>
      <c r="W1217" s="11">
        <f t="shared" si="166"/>
        <v>1</v>
      </c>
      <c r="X1217" s="13">
        <f t="shared" si="167"/>
        <v>0</v>
      </c>
      <c r="Y1217" s="13">
        <f t="shared" si="168"/>
        <v>0</v>
      </c>
      <c r="Z1217" s="13">
        <f t="shared" si="169"/>
        <v>0</v>
      </c>
      <c r="AA1217" s="13">
        <f t="shared" si="170"/>
        <v>0</v>
      </c>
      <c r="AB1217" s="13">
        <f t="shared" si="171"/>
        <v>0</v>
      </c>
      <c r="AC1217" s="13">
        <f t="shared" si="172"/>
        <v>0</v>
      </c>
      <c r="AD1217" s="13">
        <f t="shared" si="173"/>
        <v>0</v>
      </c>
      <c r="AE1217" s="13">
        <f t="shared" si="174"/>
        <v>0</v>
      </c>
      <c r="AF1217" s="11" t="s">
        <v>1115</v>
      </c>
    </row>
    <row r="1218" spans="2:32" s="11" customFormat="1" ht="14.1" customHeight="1" outlineLevel="1" x14ac:dyDescent="0.2">
      <c r="B1218" s="65" t="s">
        <v>571</v>
      </c>
      <c r="C1218" s="11" t="s">
        <v>550</v>
      </c>
      <c r="D1218" s="12">
        <v>40403</v>
      </c>
      <c r="E1218" s="11">
        <v>315485044</v>
      </c>
      <c r="F1218" s="11">
        <v>581636</v>
      </c>
      <c r="G1218" s="11" t="s">
        <v>591</v>
      </c>
      <c r="H1218" s="13" t="s">
        <v>90</v>
      </c>
      <c r="I1218" s="11">
        <v>1500</v>
      </c>
      <c r="J1218" s="11">
        <v>750</v>
      </c>
      <c r="K1218" s="11">
        <v>0</v>
      </c>
      <c r="L1218" s="11">
        <v>0</v>
      </c>
      <c r="M1218" s="11">
        <v>0</v>
      </c>
      <c r="N1218" s="11">
        <v>0</v>
      </c>
      <c r="O1218" s="11" t="s">
        <v>400</v>
      </c>
      <c r="P1218" s="11">
        <v>932.5</v>
      </c>
      <c r="Q1218" s="11" t="s">
        <v>565</v>
      </c>
      <c r="S1218" s="11" t="s">
        <v>569</v>
      </c>
      <c r="T1218" s="11" t="s">
        <v>147</v>
      </c>
      <c r="U1218" s="11">
        <v>561699</v>
      </c>
      <c r="W1218" s="11">
        <f t="shared" si="166"/>
        <v>1</v>
      </c>
      <c r="X1218" s="13">
        <f t="shared" si="167"/>
        <v>0</v>
      </c>
      <c r="Y1218" s="13">
        <f t="shared" si="168"/>
        <v>0</v>
      </c>
      <c r="Z1218" s="13">
        <f t="shared" si="169"/>
        <v>0</v>
      </c>
      <c r="AA1218" s="13">
        <f t="shared" si="170"/>
        <v>0</v>
      </c>
      <c r="AB1218" s="13">
        <f t="shared" si="171"/>
        <v>0</v>
      </c>
      <c r="AC1218" s="13">
        <f t="shared" si="172"/>
        <v>0</v>
      </c>
      <c r="AD1218" s="13">
        <f t="shared" si="173"/>
        <v>0</v>
      </c>
      <c r="AE1218" s="13">
        <f t="shared" si="174"/>
        <v>0</v>
      </c>
      <c r="AF1218" s="11" t="s">
        <v>1115</v>
      </c>
    </row>
    <row r="1219" spans="2:32" s="11" customFormat="1" ht="14.1" customHeight="1" outlineLevel="1" x14ac:dyDescent="0.2">
      <c r="B1219" s="65" t="s">
        <v>549</v>
      </c>
      <c r="C1219" s="11" t="s">
        <v>550</v>
      </c>
      <c r="D1219" s="12">
        <v>40408</v>
      </c>
      <c r="E1219" s="11">
        <v>508037872</v>
      </c>
      <c r="F1219" s="11">
        <v>225166</v>
      </c>
      <c r="G1219" s="11" t="s">
        <v>591</v>
      </c>
      <c r="H1219" s="13" t="s">
        <v>90</v>
      </c>
      <c r="I1219" s="11">
        <v>550</v>
      </c>
      <c r="J1219" s="11">
        <v>250</v>
      </c>
      <c r="K1219" s="11">
        <v>0</v>
      </c>
      <c r="L1219" s="11">
        <v>0</v>
      </c>
      <c r="M1219" s="11">
        <v>0</v>
      </c>
      <c r="N1219" s="11">
        <v>0</v>
      </c>
      <c r="O1219" s="11" t="s">
        <v>400</v>
      </c>
      <c r="P1219" s="11">
        <v>625</v>
      </c>
      <c r="Q1219" s="11" t="s">
        <v>565</v>
      </c>
      <c r="S1219" s="11" t="s">
        <v>569</v>
      </c>
      <c r="T1219" s="11" t="s">
        <v>147</v>
      </c>
      <c r="U1219" s="11">
        <v>535062</v>
      </c>
      <c r="W1219" s="11">
        <f t="shared" si="166"/>
        <v>1</v>
      </c>
      <c r="X1219" s="13">
        <f t="shared" si="167"/>
        <v>0</v>
      </c>
      <c r="Y1219" s="13">
        <f t="shared" si="168"/>
        <v>0</v>
      </c>
      <c r="Z1219" s="13">
        <f t="shared" si="169"/>
        <v>0</v>
      </c>
      <c r="AA1219" s="13">
        <f t="shared" si="170"/>
        <v>0</v>
      </c>
      <c r="AB1219" s="13">
        <f t="shared" si="171"/>
        <v>0</v>
      </c>
      <c r="AC1219" s="13">
        <f t="shared" si="172"/>
        <v>0</v>
      </c>
      <c r="AD1219" s="13">
        <f t="shared" si="173"/>
        <v>0</v>
      </c>
      <c r="AE1219" s="13">
        <f t="shared" si="174"/>
        <v>0</v>
      </c>
      <c r="AF1219" s="11" t="s">
        <v>1115</v>
      </c>
    </row>
    <row r="1220" spans="2:32" s="11" customFormat="1" ht="14.1" customHeight="1" outlineLevel="1" x14ac:dyDescent="0.2">
      <c r="B1220" s="65" t="s">
        <v>572</v>
      </c>
      <c r="C1220" s="11" t="s">
        <v>550</v>
      </c>
      <c r="D1220" s="12">
        <v>40408</v>
      </c>
      <c r="E1220" s="11">
        <v>7512132035</v>
      </c>
      <c r="F1220" s="11">
        <v>4218684</v>
      </c>
      <c r="G1220" s="11" t="s">
        <v>600</v>
      </c>
      <c r="H1220" s="13" t="s">
        <v>161</v>
      </c>
      <c r="I1220" s="11">
        <v>0</v>
      </c>
      <c r="J1220" s="11">
        <v>0</v>
      </c>
      <c r="K1220" s="11">
        <v>0</v>
      </c>
      <c r="L1220" s="11">
        <v>0</v>
      </c>
      <c r="M1220" s="11">
        <v>0</v>
      </c>
      <c r="N1220" s="11">
        <v>0</v>
      </c>
      <c r="O1220" s="11">
        <v>0</v>
      </c>
      <c r="P1220" s="11">
        <v>703.5</v>
      </c>
      <c r="Q1220" s="11" t="s">
        <v>565</v>
      </c>
      <c r="S1220" s="11" t="s">
        <v>587</v>
      </c>
      <c r="T1220" s="11" t="s">
        <v>78</v>
      </c>
      <c r="W1220" s="11">
        <f t="shared" si="166"/>
        <v>1</v>
      </c>
      <c r="X1220" s="13">
        <f t="shared" si="167"/>
        <v>1</v>
      </c>
      <c r="Y1220" s="13">
        <f t="shared" si="168"/>
        <v>1</v>
      </c>
      <c r="Z1220" s="13">
        <f t="shared" si="169"/>
        <v>0</v>
      </c>
      <c r="AA1220" s="13">
        <f t="shared" si="170"/>
        <v>0</v>
      </c>
      <c r="AB1220" s="13">
        <f t="shared" si="171"/>
        <v>0</v>
      </c>
      <c r="AC1220" s="13">
        <f t="shared" si="172"/>
        <v>0</v>
      </c>
      <c r="AD1220" s="13">
        <f t="shared" si="173"/>
        <v>0</v>
      </c>
      <c r="AE1220" s="13">
        <f t="shared" si="174"/>
        <v>0</v>
      </c>
      <c r="AF1220" s="11" t="s">
        <v>1115</v>
      </c>
    </row>
    <row r="1221" spans="2:32" s="11" customFormat="1" ht="14.1" customHeight="1" outlineLevel="1" x14ac:dyDescent="0.2">
      <c r="B1221" s="65" t="s">
        <v>285</v>
      </c>
      <c r="C1221" s="11" t="s">
        <v>53</v>
      </c>
      <c r="D1221" s="12">
        <v>40409</v>
      </c>
      <c r="E1221" s="11">
        <v>2403427</v>
      </c>
      <c r="F1221" s="11">
        <v>81529931</v>
      </c>
      <c r="G1221" s="11" t="s">
        <v>293</v>
      </c>
      <c r="H1221" s="13" t="s">
        <v>107</v>
      </c>
      <c r="I1221" s="11">
        <v>150</v>
      </c>
      <c r="J1221" s="11">
        <v>0</v>
      </c>
      <c r="K1221" s="11">
        <v>0</v>
      </c>
      <c r="L1221" s="11">
        <v>0</v>
      </c>
      <c r="M1221" s="11">
        <v>0</v>
      </c>
      <c r="N1221" s="11">
        <v>0</v>
      </c>
      <c r="O1221" s="11" t="s">
        <v>400</v>
      </c>
      <c r="P1221" s="11">
        <v>300</v>
      </c>
      <c r="Q1221" s="11" t="s">
        <v>305</v>
      </c>
      <c r="S1221" s="11" t="s">
        <v>66</v>
      </c>
      <c r="T1221" s="11" t="s">
        <v>78</v>
      </c>
      <c r="U1221" s="11" t="s">
        <v>723</v>
      </c>
      <c r="W1221" s="11">
        <f t="shared" si="166"/>
        <v>1</v>
      </c>
      <c r="X1221" s="13">
        <f t="shared" si="167"/>
        <v>1</v>
      </c>
      <c r="Y1221" s="13">
        <f t="shared" si="168"/>
        <v>0</v>
      </c>
      <c r="Z1221" s="13">
        <f t="shared" si="169"/>
        <v>1</v>
      </c>
      <c r="AA1221" s="13">
        <f t="shared" si="170"/>
        <v>0</v>
      </c>
      <c r="AB1221" s="13">
        <f t="shared" si="171"/>
        <v>150</v>
      </c>
      <c r="AC1221" s="13">
        <f t="shared" si="172"/>
        <v>0</v>
      </c>
      <c r="AD1221" s="13">
        <f t="shared" si="173"/>
        <v>0</v>
      </c>
      <c r="AE1221" s="13">
        <f t="shared" si="174"/>
        <v>0</v>
      </c>
      <c r="AF1221" s="11" t="s">
        <v>1115</v>
      </c>
    </row>
    <row r="1222" spans="2:32" s="11" customFormat="1" ht="14.1" customHeight="1" outlineLevel="1" x14ac:dyDescent="0.2">
      <c r="B1222" s="65" t="s">
        <v>151</v>
      </c>
      <c r="C1222" s="11" t="s">
        <v>53</v>
      </c>
      <c r="D1222" s="12">
        <v>40409</v>
      </c>
      <c r="E1222" s="11">
        <v>1001079599</v>
      </c>
      <c r="F1222" s="11">
        <v>213595</v>
      </c>
      <c r="G1222" s="11" t="s">
        <v>152</v>
      </c>
      <c r="H1222" s="13" t="s">
        <v>107</v>
      </c>
      <c r="I1222" s="11">
        <v>650</v>
      </c>
      <c r="J1222" s="11">
        <v>340</v>
      </c>
      <c r="K1222" s="11">
        <v>0</v>
      </c>
      <c r="L1222" s="11">
        <v>0</v>
      </c>
      <c r="M1222" s="11">
        <v>0</v>
      </c>
      <c r="N1222" s="11">
        <v>0</v>
      </c>
      <c r="O1222" s="11" t="s">
        <v>400</v>
      </c>
      <c r="P1222" s="11">
        <v>550</v>
      </c>
      <c r="Q1222" s="11" t="s">
        <v>75</v>
      </c>
      <c r="S1222" s="11" t="s">
        <v>66</v>
      </c>
      <c r="T1222" s="11" t="s">
        <v>147</v>
      </c>
      <c r="U1222" s="11">
        <v>54548</v>
      </c>
      <c r="W1222" s="11">
        <f t="shared" si="166"/>
        <v>1</v>
      </c>
      <c r="X1222" s="13">
        <f t="shared" si="167"/>
        <v>0</v>
      </c>
      <c r="Y1222" s="13">
        <f t="shared" si="168"/>
        <v>0</v>
      </c>
      <c r="Z1222" s="13">
        <f t="shared" si="169"/>
        <v>1</v>
      </c>
      <c r="AA1222" s="13">
        <f t="shared" si="170"/>
        <v>0</v>
      </c>
      <c r="AB1222" s="13">
        <f t="shared" si="171"/>
        <v>650</v>
      </c>
      <c r="AC1222" s="13">
        <f t="shared" si="172"/>
        <v>340</v>
      </c>
      <c r="AD1222" s="13">
        <f t="shared" si="173"/>
        <v>0</v>
      </c>
      <c r="AE1222" s="13">
        <f t="shared" si="174"/>
        <v>0</v>
      </c>
      <c r="AF1222" s="11" t="s">
        <v>1115</v>
      </c>
    </row>
    <row r="1223" spans="2:32" s="11" customFormat="1" ht="14.1" customHeight="1" outlineLevel="1" x14ac:dyDescent="0.2">
      <c r="B1223" s="65" t="s">
        <v>151</v>
      </c>
      <c r="C1223" s="11" t="s">
        <v>53</v>
      </c>
      <c r="D1223" s="12">
        <v>40409</v>
      </c>
      <c r="E1223" s="11">
        <v>1001079604</v>
      </c>
      <c r="F1223" s="11">
        <v>155173</v>
      </c>
      <c r="G1223" s="11" t="s">
        <v>152</v>
      </c>
      <c r="H1223" s="13" t="s">
        <v>107</v>
      </c>
      <c r="I1223" s="11">
        <v>400</v>
      </c>
      <c r="J1223" s="11">
        <v>180</v>
      </c>
      <c r="K1223" s="11">
        <v>0</v>
      </c>
      <c r="L1223" s="11">
        <v>0</v>
      </c>
      <c r="M1223" s="11">
        <v>0</v>
      </c>
      <c r="N1223" s="11">
        <v>0</v>
      </c>
      <c r="O1223" s="11" t="s">
        <v>400</v>
      </c>
      <c r="P1223" s="11">
        <v>550</v>
      </c>
      <c r="Q1223" s="11" t="s">
        <v>75</v>
      </c>
      <c r="S1223" s="11" t="s">
        <v>66</v>
      </c>
      <c r="T1223" s="11" t="s">
        <v>147</v>
      </c>
      <c r="U1223" s="11">
        <v>54548</v>
      </c>
      <c r="W1223" s="11">
        <f t="shared" si="166"/>
        <v>1</v>
      </c>
      <c r="X1223" s="13">
        <f t="shared" si="167"/>
        <v>0</v>
      </c>
      <c r="Y1223" s="13">
        <f t="shared" si="168"/>
        <v>0</v>
      </c>
      <c r="Z1223" s="13">
        <f t="shared" si="169"/>
        <v>1</v>
      </c>
      <c r="AA1223" s="13">
        <f t="shared" si="170"/>
        <v>0</v>
      </c>
      <c r="AB1223" s="13">
        <f t="shared" si="171"/>
        <v>400</v>
      </c>
      <c r="AC1223" s="13">
        <f t="shared" si="172"/>
        <v>180</v>
      </c>
      <c r="AD1223" s="13">
        <f t="shared" si="173"/>
        <v>0</v>
      </c>
      <c r="AE1223" s="13">
        <f t="shared" si="174"/>
        <v>0</v>
      </c>
      <c r="AF1223" s="11" t="s">
        <v>1115</v>
      </c>
    </row>
    <row r="1224" spans="2:32" s="11" customFormat="1" ht="14.1" customHeight="1" outlineLevel="1" x14ac:dyDescent="0.2">
      <c r="B1224" s="65" t="s">
        <v>164</v>
      </c>
      <c r="C1224" s="11" t="s">
        <v>53</v>
      </c>
      <c r="D1224" s="12">
        <v>40409</v>
      </c>
      <c r="E1224" s="11">
        <v>31700258144</v>
      </c>
      <c r="F1224" s="11">
        <v>3038512</v>
      </c>
      <c r="G1224" s="11" t="s">
        <v>165</v>
      </c>
      <c r="H1224" s="13" t="s">
        <v>55</v>
      </c>
      <c r="O1224" s="11" t="s">
        <v>400</v>
      </c>
      <c r="P1224" s="11">
        <v>1165</v>
      </c>
      <c r="Q1224" s="11" t="s">
        <v>205</v>
      </c>
      <c r="S1224" s="11" t="s">
        <v>66</v>
      </c>
      <c r="T1224" s="11" t="s">
        <v>147</v>
      </c>
      <c r="U1224" s="11">
        <v>48373</v>
      </c>
      <c r="W1224" s="11">
        <f t="shared" si="166"/>
        <v>1</v>
      </c>
      <c r="X1224" s="13">
        <f t="shared" si="167"/>
        <v>0</v>
      </c>
      <c r="Y1224" s="13">
        <f t="shared" si="168"/>
        <v>0</v>
      </c>
      <c r="Z1224" s="13">
        <f t="shared" si="169"/>
        <v>0</v>
      </c>
      <c r="AA1224" s="13">
        <f t="shared" si="170"/>
        <v>0</v>
      </c>
      <c r="AB1224" s="13">
        <f t="shared" si="171"/>
        <v>0</v>
      </c>
      <c r="AC1224" s="13">
        <f t="shared" si="172"/>
        <v>0</v>
      </c>
      <c r="AD1224" s="13">
        <f t="shared" si="173"/>
        <v>0</v>
      </c>
      <c r="AE1224" s="13">
        <f t="shared" si="174"/>
        <v>0</v>
      </c>
      <c r="AF1224" s="11" t="s">
        <v>1115</v>
      </c>
    </row>
    <row r="1225" spans="2:32" s="11" customFormat="1" ht="14.1" customHeight="1" outlineLevel="1" x14ac:dyDescent="0.2">
      <c r="B1225" s="65" t="s">
        <v>164</v>
      </c>
      <c r="C1225" s="11" t="s">
        <v>53</v>
      </c>
      <c r="D1225" s="12">
        <v>40409</v>
      </c>
      <c r="E1225" s="11">
        <v>31700253666</v>
      </c>
      <c r="F1225" s="11">
        <v>4859002</v>
      </c>
      <c r="G1225" s="11" t="s">
        <v>165</v>
      </c>
      <c r="H1225" s="13" t="s">
        <v>55</v>
      </c>
      <c r="O1225" s="11" t="s">
        <v>400</v>
      </c>
      <c r="P1225" s="11">
        <v>1165</v>
      </c>
      <c r="Q1225" s="11" t="s">
        <v>205</v>
      </c>
      <c r="S1225" s="11" t="s">
        <v>66</v>
      </c>
      <c r="T1225" s="11" t="s">
        <v>147</v>
      </c>
      <c r="U1225" s="11">
        <v>48372</v>
      </c>
      <c r="W1225" s="11">
        <f t="shared" si="166"/>
        <v>1</v>
      </c>
      <c r="X1225" s="13">
        <f t="shared" si="167"/>
        <v>0</v>
      </c>
      <c r="Y1225" s="13">
        <f t="shared" si="168"/>
        <v>0</v>
      </c>
      <c r="Z1225" s="13">
        <f t="shared" si="169"/>
        <v>0</v>
      </c>
      <c r="AA1225" s="13">
        <f t="shared" si="170"/>
        <v>0</v>
      </c>
      <c r="AB1225" s="13">
        <f t="shared" si="171"/>
        <v>0</v>
      </c>
      <c r="AC1225" s="13">
        <f t="shared" si="172"/>
        <v>0</v>
      </c>
      <c r="AD1225" s="13">
        <f t="shared" si="173"/>
        <v>0</v>
      </c>
      <c r="AE1225" s="13">
        <f t="shared" si="174"/>
        <v>0</v>
      </c>
      <c r="AF1225" s="11" t="s">
        <v>1115</v>
      </c>
    </row>
    <row r="1226" spans="2:32" s="11" customFormat="1" ht="14.1" customHeight="1" outlineLevel="1" x14ac:dyDescent="0.2">
      <c r="B1226" s="65" t="s">
        <v>96</v>
      </c>
      <c r="C1226" s="11" t="s">
        <v>53</v>
      </c>
      <c r="D1226" s="12">
        <v>40409</v>
      </c>
      <c r="E1226" s="11">
        <v>293639</v>
      </c>
      <c r="G1226" s="11" t="s">
        <v>136</v>
      </c>
      <c r="H1226" s="13" t="s">
        <v>109</v>
      </c>
      <c r="I1226" s="11">
        <v>100</v>
      </c>
      <c r="J1226" s="11">
        <v>0</v>
      </c>
      <c r="K1226" s="11">
        <v>350</v>
      </c>
      <c r="L1226" s="11">
        <v>170</v>
      </c>
      <c r="M1226" s="11">
        <v>0</v>
      </c>
      <c r="N1226" s="11">
        <v>0</v>
      </c>
      <c r="O1226" s="11" t="s">
        <v>193</v>
      </c>
      <c r="P1226" s="11">
        <v>567</v>
      </c>
      <c r="Q1226" s="11" t="s">
        <v>52</v>
      </c>
      <c r="R1226" s="11" t="s">
        <v>133</v>
      </c>
      <c r="S1226" s="11" t="s">
        <v>66</v>
      </c>
      <c r="T1226" s="11" t="s">
        <v>147</v>
      </c>
      <c r="W1226" s="11">
        <f t="shared" si="166"/>
        <v>1</v>
      </c>
      <c r="X1226" s="13">
        <f t="shared" si="167"/>
        <v>0</v>
      </c>
      <c r="Y1226" s="13">
        <f t="shared" si="168"/>
        <v>0</v>
      </c>
      <c r="Z1226" s="13">
        <f t="shared" si="169"/>
        <v>0</v>
      </c>
      <c r="AA1226" s="13">
        <f t="shared" si="170"/>
        <v>1</v>
      </c>
      <c r="AB1226" s="13">
        <f t="shared" si="171"/>
        <v>0</v>
      </c>
      <c r="AC1226" s="13">
        <f t="shared" si="172"/>
        <v>0</v>
      </c>
      <c r="AD1226" s="13">
        <f t="shared" si="173"/>
        <v>450</v>
      </c>
      <c r="AE1226" s="13">
        <f t="shared" si="174"/>
        <v>170</v>
      </c>
      <c r="AF1226" s="11" t="s">
        <v>1115</v>
      </c>
    </row>
    <row r="1227" spans="2:32" s="11" customFormat="1" ht="14.1" customHeight="1" outlineLevel="1" x14ac:dyDescent="0.2">
      <c r="B1227" s="65" t="s">
        <v>96</v>
      </c>
      <c r="C1227" s="11" t="s">
        <v>53</v>
      </c>
      <c r="D1227" s="12">
        <v>40409</v>
      </c>
      <c r="E1227" s="11">
        <v>305560</v>
      </c>
      <c r="G1227" s="11" t="s">
        <v>136</v>
      </c>
      <c r="H1227" s="13" t="s">
        <v>109</v>
      </c>
      <c r="I1227" s="11">
        <v>50</v>
      </c>
      <c r="J1227" s="11">
        <v>0</v>
      </c>
      <c r="K1227" s="11">
        <v>250</v>
      </c>
      <c r="L1227" s="11">
        <v>135</v>
      </c>
      <c r="M1227" s="11">
        <v>0</v>
      </c>
      <c r="N1227" s="11">
        <v>0</v>
      </c>
      <c r="O1227" s="11" t="s">
        <v>193</v>
      </c>
      <c r="P1227" s="11">
        <v>567</v>
      </c>
      <c r="Q1227" s="11" t="s">
        <v>52</v>
      </c>
      <c r="R1227" s="11" t="s">
        <v>133</v>
      </c>
      <c r="S1227" s="11" t="s">
        <v>66</v>
      </c>
      <c r="T1227" s="11" t="s">
        <v>147</v>
      </c>
      <c r="W1227" s="11">
        <f t="shared" si="166"/>
        <v>1</v>
      </c>
      <c r="X1227" s="13">
        <f t="shared" si="167"/>
        <v>0</v>
      </c>
      <c r="Y1227" s="13">
        <f t="shared" si="168"/>
        <v>0</v>
      </c>
      <c r="Z1227" s="13">
        <f t="shared" si="169"/>
        <v>0</v>
      </c>
      <c r="AA1227" s="13">
        <f t="shared" si="170"/>
        <v>1</v>
      </c>
      <c r="AB1227" s="13">
        <f t="shared" si="171"/>
        <v>0</v>
      </c>
      <c r="AC1227" s="13">
        <f t="shared" si="172"/>
        <v>0</v>
      </c>
      <c r="AD1227" s="13">
        <f t="shared" si="173"/>
        <v>300</v>
      </c>
      <c r="AE1227" s="13">
        <f t="shared" si="174"/>
        <v>135</v>
      </c>
      <c r="AF1227" s="11" t="s">
        <v>1115</v>
      </c>
    </row>
    <row r="1228" spans="2:32" s="11" customFormat="1" ht="14.1" customHeight="1" outlineLevel="1" x14ac:dyDescent="0.2">
      <c r="B1228" s="65" t="s">
        <v>96</v>
      </c>
      <c r="C1228" s="11" t="s">
        <v>53</v>
      </c>
      <c r="D1228" s="12">
        <v>40408</v>
      </c>
      <c r="E1228" s="11">
        <v>306021</v>
      </c>
      <c r="G1228" s="11" t="s">
        <v>63</v>
      </c>
      <c r="H1228" s="13" t="s">
        <v>107</v>
      </c>
      <c r="I1228" s="11">
        <v>600</v>
      </c>
      <c r="J1228" s="11">
        <v>0</v>
      </c>
      <c r="K1228" s="11">
        <v>50</v>
      </c>
      <c r="L1228" s="11">
        <v>200</v>
      </c>
      <c r="M1228" s="11">
        <v>0</v>
      </c>
      <c r="N1228" s="11">
        <v>0</v>
      </c>
      <c r="O1228" s="11" t="s">
        <v>193</v>
      </c>
      <c r="P1228" s="11">
        <v>567</v>
      </c>
      <c r="Q1228" s="11" t="s">
        <v>577</v>
      </c>
      <c r="S1228" s="11" t="s">
        <v>66</v>
      </c>
      <c r="T1228" s="11" t="s">
        <v>147</v>
      </c>
      <c r="W1228" s="11">
        <f t="shared" si="166"/>
        <v>1</v>
      </c>
      <c r="X1228" s="13">
        <f t="shared" si="167"/>
        <v>0</v>
      </c>
      <c r="Y1228" s="13">
        <f t="shared" si="168"/>
        <v>0</v>
      </c>
      <c r="Z1228" s="13">
        <f t="shared" si="169"/>
        <v>1</v>
      </c>
      <c r="AA1228" s="13">
        <f t="shared" si="170"/>
        <v>0</v>
      </c>
      <c r="AB1228" s="13">
        <f t="shared" si="171"/>
        <v>650</v>
      </c>
      <c r="AC1228" s="13">
        <f t="shared" si="172"/>
        <v>200</v>
      </c>
      <c r="AD1228" s="13">
        <f t="shared" si="173"/>
        <v>0</v>
      </c>
      <c r="AE1228" s="13">
        <f t="shared" si="174"/>
        <v>0</v>
      </c>
      <c r="AF1228" s="11" t="s">
        <v>1115</v>
      </c>
    </row>
    <row r="1229" spans="2:32" s="11" customFormat="1" ht="14.1" customHeight="1" outlineLevel="1" x14ac:dyDescent="0.2">
      <c r="B1229" s="65" t="s">
        <v>83</v>
      </c>
      <c r="C1229" s="11" t="s">
        <v>53</v>
      </c>
      <c r="D1229" s="12">
        <v>40409</v>
      </c>
      <c r="E1229" s="11">
        <v>2686276</v>
      </c>
      <c r="F1229" s="11" t="s">
        <v>710</v>
      </c>
      <c r="G1229" s="11" t="s">
        <v>711</v>
      </c>
      <c r="H1229" s="13" t="s">
        <v>130</v>
      </c>
      <c r="I1229" s="11">
        <v>1400</v>
      </c>
      <c r="J1229" s="11">
        <v>850</v>
      </c>
      <c r="K1229" s="11">
        <v>0</v>
      </c>
      <c r="L1229" s="11">
        <v>0</v>
      </c>
      <c r="M1229" s="11">
        <v>0</v>
      </c>
      <c r="N1229" s="11">
        <v>0</v>
      </c>
      <c r="O1229" s="11" t="s">
        <v>193</v>
      </c>
      <c r="P1229" s="11">
        <v>520</v>
      </c>
      <c r="Q1229" s="11" t="s">
        <v>305</v>
      </c>
      <c r="S1229" s="11" t="s">
        <v>66</v>
      </c>
      <c r="T1229" s="11" t="s">
        <v>147</v>
      </c>
      <c r="W1229" s="11">
        <f t="shared" si="166"/>
        <v>1</v>
      </c>
      <c r="X1229" s="13">
        <f t="shared" si="167"/>
        <v>0</v>
      </c>
      <c r="Y1229" s="13">
        <f t="shared" si="168"/>
        <v>0</v>
      </c>
      <c r="Z1229" s="13">
        <f t="shared" si="169"/>
        <v>0</v>
      </c>
      <c r="AA1229" s="13">
        <f t="shared" si="170"/>
        <v>0</v>
      </c>
      <c r="AB1229" s="13">
        <f t="shared" si="171"/>
        <v>0</v>
      </c>
      <c r="AC1229" s="13">
        <f t="shared" si="172"/>
        <v>0</v>
      </c>
      <c r="AD1229" s="13">
        <f t="shared" si="173"/>
        <v>0</v>
      </c>
      <c r="AE1229" s="13">
        <f t="shared" si="174"/>
        <v>0</v>
      </c>
      <c r="AF1229" s="11" t="s">
        <v>1115</v>
      </c>
    </row>
    <row r="1230" spans="2:32" s="11" customFormat="1" ht="14.1" customHeight="1" outlineLevel="1" x14ac:dyDescent="0.2">
      <c r="B1230" s="65" t="s">
        <v>58</v>
      </c>
      <c r="C1230" s="11" t="s">
        <v>53</v>
      </c>
      <c r="D1230" s="12">
        <v>40409</v>
      </c>
      <c r="E1230" s="11">
        <v>21579033</v>
      </c>
      <c r="F1230" s="11">
        <v>785158</v>
      </c>
      <c r="G1230" s="11" t="s">
        <v>44</v>
      </c>
      <c r="H1230" s="13" t="s">
        <v>107</v>
      </c>
      <c r="I1230" s="11">
        <v>300</v>
      </c>
      <c r="J1230" s="11">
        <v>0</v>
      </c>
      <c r="K1230" s="11">
        <v>350</v>
      </c>
      <c r="L1230" s="11">
        <v>180</v>
      </c>
      <c r="M1230" s="11">
        <v>0</v>
      </c>
      <c r="N1230" s="11">
        <v>0</v>
      </c>
      <c r="O1230" s="11" t="s">
        <v>400</v>
      </c>
      <c r="P1230" s="11">
        <v>550</v>
      </c>
      <c r="Q1230" s="11" t="s">
        <v>43</v>
      </c>
      <c r="S1230" s="11" t="s">
        <v>66</v>
      </c>
      <c r="T1230" s="11" t="s">
        <v>147</v>
      </c>
      <c r="W1230" s="11">
        <f t="shared" si="166"/>
        <v>1</v>
      </c>
      <c r="X1230" s="13">
        <f t="shared" si="167"/>
        <v>0</v>
      </c>
      <c r="Y1230" s="13">
        <f t="shared" si="168"/>
        <v>0</v>
      </c>
      <c r="Z1230" s="13">
        <f t="shared" si="169"/>
        <v>1</v>
      </c>
      <c r="AA1230" s="13">
        <f t="shared" si="170"/>
        <v>0</v>
      </c>
      <c r="AB1230" s="13">
        <f t="shared" si="171"/>
        <v>650</v>
      </c>
      <c r="AC1230" s="13">
        <f t="shared" si="172"/>
        <v>180</v>
      </c>
      <c r="AD1230" s="13">
        <f t="shared" si="173"/>
        <v>0</v>
      </c>
      <c r="AE1230" s="13">
        <f t="shared" si="174"/>
        <v>0</v>
      </c>
      <c r="AF1230" s="11" t="s">
        <v>1115</v>
      </c>
    </row>
    <row r="1231" spans="2:32" s="11" customFormat="1" ht="14.1" customHeight="1" outlineLevel="1" x14ac:dyDescent="0.2">
      <c r="B1231" s="65" t="s">
        <v>571</v>
      </c>
      <c r="C1231" s="11" t="s">
        <v>550</v>
      </c>
      <c r="D1231" s="12">
        <v>40410</v>
      </c>
      <c r="E1231" s="11">
        <v>315585844</v>
      </c>
      <c r="F1231" s="11">
        <v>583623</v>
      </c>
      <c r="G1231" s="11" t="s">
        <v>578</v>
      </c>
      <c r="H1231" s="13" t="s">
        <v>194</v>
      </c>
      <c r="I1231" s="11">
        <v>75</v>
      </c>
      <c r="J1231" s="11">
        <v>0</v>
      </c>
      <c r="K1231" s="11">
        <v>0</v>
      </c>
      <c r="L1231" s="11">
        <v>0</v>
      </c>
      <c r="M1231" s="11">
        <v>0</v>
      </c>
      <c r="N1231" s="11">
        <v>0</v>
      </c>
      <c r="O1231" s="11" t="s">
        <v>400</v>
      </c>
      <c r="P1231" s="11">
        <v>725</v>
      </c>
      <c r="Q1231" s="11" t="s">
        <v>565</v>
      </c>
      <c r="S1231" s="11" t="s">
        <v>569</v>
      </c>
      <c r="T1231" s="11" t="s">
        <v>78</v>
      </c>
      <c r="U1231" s="11">
        <v>535458</v>
      </c>
      <c r="W1231" s="11">
        <f t="shared" si="166"/>
        <v>1</v>
      </c>
      <c r="X1231" s="13">
        <f t="shared" si="167"/>
        <v>1</v>
      </c>
      <c r="Y1231" s="13">
        <f t="shared" si="168"/>
        <v>0</v>
      </c>
      <c r="Z1231" s="13">
        <f t="shared" si="169"/>
        <v>0</v>
      </c>
      <c r="AA1231" s="13">
        <f t="shared" si="170"/>
        <v>0</v>
      </c>
      <c r="AB1231" s="13">
        <f t="shared" si="171"/>
        <v>0</v>
      </c>
      <c r="AC1231" s="13">
        <f t="shared" si="172"/>
        <v>0</v>
      </c>
      <c r="AD1231" s="13">
        <f t="shared" si="173"/>
        <v>0</v>
      </c>
      <c r="AE1231" s="13">
        <f t="shared" si="174"/>
        <v>0</v>
      </c>
      <c r="AF1231" s="11" t="s">
        <v>1115</v>
      </c>
    </row>
    <row r="1232" spans="2:32" s="11" customFormat="1" ht="14.1" customHeight="1" outlineLevel="1" x14ac:dyDescent="0.2">
      <c r="B1232" s="65" t="s">
        <v>96</v>
      </c>
      <c r="C1232" s="11" t="s">
        <v>53</v>
      </c>
      <c r="D1232" s="12">
        <v>40410</v>
      </c>
      <c r="E1232" s="11">
        <v>299742</v>
      </c>
      <c r="G1232" s="11" t="s">
        <v>63</v>
      </c>
      <c r="H1232" s="13" t="s">
        <v>107</v>
      </c>
      <c r="I1232" s="11">
        <v>550</v>
      </c>
      <c r="J1232" s="11">
        <v>0</v>
      </c>
      <c r="K1232" s="11">
        <v>350</v>
      </c>
      <c r="L1232" s="11">
        <v>410</v>
      </c>
      <c r="M1232" s="11">
        <v>0</v>
      </c>
      <c r="N1232" s="11">
        <v>0</v>
      </c>
      <c r="O1232" s="11" t="s">
        <v>193</v>
      </c>
      <c r="P1232" s="11">
        <v>567</v>
      </c>
      <c r="Q1232" s="11" t="s">
        <v>52</v>
      </c>
      <c r="R1232" s="11" t="s">
        <v>133</v>
      </c>
      <c r="S1232" s="11" t="s">
        <v>66</v>
      </c>
      <c r="T1232" s="11" t="s">
        <v>147</v>
      </c>
      <c r="W1232" s="11">
        <f t="shared" ref="W1232:W1295" si="175">IF(D1232&gt;0,1,0)</f>
        <v>1</v>
      </c>
      <c r="X1232" s="13">
        <f t="shared" ref="X1232:X1295" si="176">IF(T1232="None",0,1)</f>
        <v>0</v>
      </c>
      <c r="Y1232" s="13">
        <f t="shared" ref="Y1232:Y1295" si="177">IF(H1232="plt gel", 1,0)</f>
        <v>0</v>
      </c>
      <c r="Z1232" s="13">
        <f t="shared" ref="Z1232:Z1295" si="178">IF(H1232="THA",1,0)+IF(H1232="THA/REV",1,0)+IF(H1232="THA/ANT",1,0)</f>
        <v>1</v>
      </c>
      <c r="AA1232" s="13">
        <f t="shared" ref="AA1232:AA1295" si="179">IF(H1232="TkA",1,0)+IF(H1232="TkA/REV",1,0)+IF(H1232="TkA/BILAT",1,0)</f>
        <v>0</v>
      </c>
      <c r="AB1232" s="13">
        <f t="shared" ref="AB1232:AB1295" si="180">IF(H1232="THA",I1232+K1232,0)+IF(H1232="THA/REV",I1232+K1232,0)+IF(H1232="THA/ANT",I1232+K1232,0)</f>
        <v>900</v>
      </c>
      <c r="AC1232" s="13">
        <f t="shared" ref="AC1232:AC1295" si="181">IF(H1232="THA",J1232+L1232,0)+IF(H1232="THA/REV",J1232+L1232,0)+IF(H1232="THA/ANT",J1232+L1232,0)</f>
        <v>410</v>
      </c>
      <c r="AD1232" s="13">
        <f t="shared" ref="AD1232:AD1295" si="182">IF(H1232="TkA",I1232+K1232,0)+IF(H1232="TkA/REV",I1232+K1232,0)+IF(H1232="TkA/BILAT",I1232+K1232,0)</f>
        <v>0</v>
      </c>
      <c r="AE1232" s="13">
        <f t="shared" ref="AE1232:AE1295" si="183">IF(H1232="TkA",J1232+L1232,0)+IF(H1232="TkA/REV",J1232+L1232,0)+IF(H1232="TkA/BILAT",J1232+L1232,0)</f>
        <v>0</v>
      </c>
      <c r="AF1232" s="11" t="s">
        <v>1115</v>
      </c>
    </row>
    <row r="1233" spans="2:32" s="11" customFormat="1" ht="14.1" customHeight="1" outlineLevel="1" x14ac:dyDescent="0.2">
      <c r="B1233" s="65" t="s">
        <v>96</v>
      </c>
      <c r="C1233" s="11" t="s">
        <v>53</v>
      </c>
      <c r="D1233" s="12">
        <v>40410</v>
      </c>
      <c r="E1233" s="11">
        <v>305568</v>
      </c>
      <c r="G1233" s="11" t="s">
        <v>27</v>
      </c>
      <c r="H1233" s="13" t="s">
        <v>107</v>
      </c>
      <c r="I1233" s="11">
        <v>200</v>
      </c>
      <c r="J1233" s="11">
        <v>0</v>
      </c>
      <c r="K1233" s="11">
        <v>100</v>
      </c>
      <c r="L1233" s="11">
        <v>130</v>
      </c>
      <c r="M1233" s="11">
        <v>0</v>
      </c>
      <c r="N1233" s="11">
        <v>0</v>
      </c>
      <c r="O1233" s="11" t="s">
        <v>193</v>
      </c>
      <c r="P1233" s="11">
        <v>567</v>
      </c>
      <c r="Q1233" s="11" t="s">
        <v>52</v>
      </c>
      <c r="R1233" s="11" t="s">
        <v>133</v>
      </c>
      <c r="S1233" s="11" t="s">
        <v>66</v>
      </c>
      <c r="T1233" s="11" t="s">
        <v>147</v>
      </c>
      <c r="W1233" s="11">
        <f t="shared" si="175"/>
        <v>1</v>
      </c>
      <c r="X1233" s="13">
        <f t="shared" si="176"/>
        <v>0</v>
      </c>
      <c r="Y1233" s="13">
        <f t="shared" si="177"/>
        <v>0</v>
      </c>
      <c r="Z1233" s="13">
        <f t="shared" si="178"/>
        <v>1</v>
      </c>
      <c r="AA1233" s="13">
        <f t="shared" si="179"/>
        <v>0</v>
      </c>
      <c r="AB1233" s="13">
        <f t="shared" si="180"/>
        <v>300</v>
      </c>
      <c r="AC1233" s="13">
        <f t="shared" si="181"/>
        <v>130</v>
      </c>
      <c r="AD1233" s="13">
        <f t="shared" si="182"/>
        <v>0</v>
      </c>
      <c r="AE1233" s="13">
        <f t="shared" si="183"/>
        <v>0</v>
      </c>
      <c r="AF1233" s="11" t="s">
        <v>1115</v>
      </c>
    </row>
    <row r="1234" spans="2:32" s="11" customFormat="1" ht="14.1" customHeight="1" outlineLevel="1" x14ac:dyDescent="0.2">
      <c r="B1234" s="65" t="s">
        <v>83</v>
      </c>
      <c r="C1234" s="11" t="s">
        <v>53</v>
      </c>
      <c r="D1234" s="12">
        <v>40410</v>
      </c>
      <c r="E1234" s="11">
        <v>2304505</v>
      </c>
      <c r="F1234" s="11" t="s">
        <v>712</v>
      </c>
      <c r="G1234" s="11" t="s">
        <v>50</v>
      </c>
      <c r="H1234" s="13" t="s">
        <v>713</v>
      </c>
      <c r="I1234" s="11">
        <v>150</v>
      </c>
      <c r="J1234" s="11">
        <v>0</v>
      </c>
      <c r="K1234" s="11">
        <v>0</v>
      </c>
      <c r="L1234" s="11">
        <v>0</v>
      </c>
      <c r="M1234" s="11">
        <v>0</v>
      </c>
      <c r="N1234" s="11">
        <v>0</v>
      </c>
      <c r="O1234" s="11" t="s">
        <v>400</v>
      </c>
      <c r="P1234" s="11">
        <v>300</v>
      </c>
      <c r="Q1234" s="11" t="s">
        <v>305</v>
      </c>
      <c r="S1234" s="11" t="s">
        <v>66</v>
      </c>
      <c r="T1234" s="11" t="s">
        <v>78</v>
      </c>
      <c r="W1234" s="11">
        <f t="shared" si="175"/>
        <v>1</v>
      </c>
      <c r="X1234" s="13">
        <f t="shared" si="176"/>
        <v>1</v>
      </c>
      <c r="Y1234" s="13">
        <f t="shared" si="177"/>
        <v>0</v>
      </c>
      <c r="Z1234" s="13">
        <f t="shared" si="178"/>
        <v>0</v>
      </c>
      <c r="AA1234" s="13">
        <f t="shared" si="179"/>
        <v>0</v>
      </c>
      <c r="AB1234" s="13">
        <f t="shared" si="180"/>
        <v>0</v>
      </c>
      <c r="AC1234" s="13">
        <f t="shared" si="181"/>
        <v>0</v>
      </c>
      <c r="AD1234" s="13">
        <f t="shared" si="182"/>
        <v>0</v>
      </c>
      <c r="AE1234" s="13">
        <f t="shared" si="183"/>
        <v>0</v>
      </c>
      <c r="AF1234" s="11" t="s">
        <v>1115</v>
      </c>
    </row>
    <row r="1235" spans="2:32" s="11" customFormat="1" ht="14.1" customHeight="1" outlineLevel="1" x14ac:dyDescent="0.2">
      <c r="B1235" s="65" t="s">
        <v>83</v>
      </c>
      <c r="C1235" s="11" t="s">
        <v>53</v>
      </c>
      <c r="D1235" s="12">
        <v>40410</v>
      </c>
      <c r="E1235" s="11">
        <v>2378331</v>
      </c>
      <c r="F1235" s="11" t="s">
        <v>714</v>
      </c>
      <c r="G1235" s="11" t="s">
        <v>167</v>
      </c>
      <c r="H1235" s="13" t="s">
        <v>109</v>
      </c>
      <c r="I1235" s="11">
        <v>250</v>
      </c>
      <c r="J1235" s="11">
        <v>0</v>
      </c>
      <c r="K1235" s="11">
        <v>250</v>
      </c>
      <c r="L1235" s="11">
        <v>250</v>
      </c>
      <c r="M1235" s="11">
        <v>0</v>
      </c>
      <c r="N1235" s="11">
        <v>0</v>
      </c>
      <c r="O1235" s="11" t="s">
        <v>400</v>
      </c>
      <c r="P1235" s="11">
        <v>555</v>
      </c>
      <c r="Q1235" s="11" t="s">
        <v>75</v>
      </c>
      <c r="R1235" s="11" t="s">
        <v>305</v>
      </c>
      <c r="S1235" s="11" t="s">
        <v>66</v>
      </c>
      <c r="T1235" s="11" t="s">
        <v>147</v>
      </c>
      <c r="W1235" s="11">
        <f t="shared" si="175"/>
        <v>1</v>
      </c>
      <c r="X1235" s="13">
        <f t="shared" si="176"/>
        <v>0</v>
      </c>
      <c r="Y1235" s="13">
        <f t="shared" si="177"/>
        <v>0</v>
      </c>
      <c r="Z1235" s="13">
        <f t="shared" si="178"/>
        <v>0</v>
      </c>
      <c r="AA1235" s="13">
        <f t="shared" si="179"/>
        <v>1</v>
      </c>
      <c r="AB1235" s="13">
        <f t="shared" si="180"/>
        <v>0</v>
      </c>
      <c r="AC1235" s="13">
        <f t="shared" si="181"/>
        <v>0</v>
      </c>
      <c r="AD1235" s="13">
        <f t="shared" si="182"/>
        <v>500</v>
      </c>
      <c r="AE1235" s="13">
        <f t="shared" si="183"/>
        <v>250</v>
      </c>
      <c r="AF1235" s="11" t="s">
        <v>1115</v>
      </c>
    </row>
    <row r="1236" spans="2:32" s="11" customFormat="1" ht="14.1" customHeight="1" outlineLevel="1" x14ac:dyDescent="0.2">
      <c r="B1236" s="65" t="s">
        <v>571</v>
      </c>
      <c r="C1236" s="11" t="s">
        <v>550</v>
      </c>
      <c r="D1236" s="12">
        <v>40408</v>
      </c>
      <c r="E1236" s="11">
        <v>315566490</v>
      </c>
      <c r="F1236" s="11">
        <v>583251</v>
      </c>
      <c r="G1236" s="11" t="s">
        <v>578</v>
      </c>
      <c r="H1236" s="13" t="s">
        <v>194</v>
      </c>
      <c r="I1236" s="11">
        <v>250</v>
      </c>
      <c r="J1236" s="11">
        <v>0</v>
      </c>
      <c r="K1236" s="11">
        <v>0</v>
      </c>
      <c r="L1236" s="11">
        <v>0</v>
      </c>
      <c r="M1236" s="11">
        <v>0</v>
      </c>
      <c r="N1236" s="11">
        <v>0</v>
      </c>
      <c r="O1236" s="11" t="s">
        <v>400</v>
      </c>
      <c r="P1236" s="11">
        <v>710</v>
      </c>
      <c r="Q1236" s="11" t="s">
        <v>553</v>
      </c>
      <c r="S1236" s="11" t="s">
        <v>569</v>
      </c>
      <c r="T1236" s="11" t="s">
        <v>78</v>
      </c>
      <c r="U1236" s="11">
        <v>534662</v>
      </c>
      <c r="W1236" s="11">
        <f t="shared" si="175"/>
        <v>1</v>
      </c>
      <c r="X1236" s="13">
        <f t="shared" si="176"/>
        <v>1</v>
      </c>
      <c r="Y1236" s="13">
        <f t="shared" si="177"/>
        <v>0</v>
      </c>
      <c r="Z1236" s="13">
        <f t="shared" si="178"/>
        <v>0</v>
      </c>
      <c r="AA1236" s="13">
        <f t="shared" si="179"/>
        <v>0</v>
      </c>
      <c r="AB1236" s="13">
        <f t="shared" si="180"/>
        <v>0</v>
      </c>
      <c r="AC1236" s="13">
        <f t="shared" si="181"/>
        <v>0</v>
      </c>
      <c r="AD1236" s="13">
        <f t="shared" si="182"/>
        <v>0</v>
      </c>
      <c r="AE1236" s="13">
        <f t="shared" si="183"/>
        <v>0</v>
      </c>
      <c r="AF1236" s="11" t="s">
        <v>1115</v>
      </c>
    </row>
    <row r="1237" spans="2:32" s="11" customFormat="1" ht="14.1" customHeight="1" outlineLevel="1" x14ac:dyDescent="0.2">
      <c r="B1237" s="65" t="s">
        <v>607</v>
      </c>
      <c r="C1237" s="11" t="s">
        <v>550</v>
      </c>
      <c r="D1237" s="12">
        <v>40408</v>
      </c>
      <c r="E1237" s="11">
        <v>217687841</v>
      </c>
      <c r="F1237" s="11">
        <v>419094</v>
      </c>
      <c r="G1237" s="11" t="s">
        <v>717</v>
      </c>
      <c r="H1237" s="13" t="s">
        <v>90</v>
      </c>
      <c r="I1237" s="11">
        <v>300</v>
      </c>
      <c r="J1237" s="11">
        <v>200</v>
      </c>
      <c r="K1237" s="11">
        <v>0</v>
      </c>
      <c r="L1237" s="11">
        <v>0</v>
      </c>
      <c r="M1237" s="11">
        <v>0</v>
      </c>
      <c r="N1237" s="11">
        <v>0</v>
      </c>
      <c r="O1237" s="11" t="s">
        <v>400</v>
      </c>
      <c r="P1237" s="11">
        <v>582.5</v>
      </c>
      <c r="Q1237" s="11" t="s">
        <v>555</v>
      </c>
      <c r="S1237" s="11" t="s">
        <v>569</v>
      </c>
      <c r="T1237" s="11" t="s">
        <v>147</v>
      </c>
      <c r="U1237" s="11">
        <v>536925</v>
      </c>
      <c r="W1237" s="11">
        <f t="shared" si="175"/>
        <v>1</v>
      </c>
      <c r="X1237" s="13">
        <f t="shared" si="176"/>
        <v>0</v>
      </c>
      <c r="Y1237" s="13">
        <f t="shared" si="177"/>
        <v>0</v>
      </c>
      <c r="Z1237" s="13">
        <f t="shared" si="178"/>
        <v>0</v>
      </c>
      <c r="AA1237" s="13">
        <f t="shared" si="179"/>
        <v>0</v>
      </c>
      <c r="AB1237" s="13">
        <f t="shared" si="180"/>
        <v>0</v>
      </c>
      <c r="AC1237" s="13">
        <f t="shared" si="181"/>
        <v>0</v>
      </c>
      <c r="AD1237" s="13">
        <f t="shared" si="182"/>
        <v>0</v>
      </c>
      <c r="AE1237" s="13">
        <f t="shared" si="183"/>
        <v>0</v>
      </c>
      <c r="AF1237" s="11" t="s">
        <v>1115</v>
      </c>
    </row>
    <row r="1238" spans="2:32" s="11" customFormat="1" ht="14.1" customHeight="1" outlineLevel="1" x14ac:dyDescent="0.2">
      <c r="B1238" s="65" t="s">
        <v>607</v>
      </c>
      <c r="C1238" s="11" t="s">
        <v>550</v>
      </c>
      <c r="D1238" s="12">
        <v>40407</v>
      </c>
      <c r="E1238" s="11">
        <v>217666758</v>
      </c>
      <c r="F1238" s="11">
        <v>307935</v>
      </c>
      <c r="G1238" s="11" t="s">
        <v>608</v>
      </c>
      <c r="H1238" s="13" t="s">
        <v>127</v>
      </c>
      <c r="I1238" s="11">
        <v>800</v>
      </c>
      <c r="J1238" s="11">
        <v>600</v>
      </c>
      <c r="K1238" s="11">
        <v>0</v>
      </c>
      <c r="L1238" s="11">
        <v>0</v>
      </c>
      <c r="M1238" s="11">
        <v>0</v>
      </c>
      <c r="N1238" s="11">
        <v>0</v>
      </c>
      <c r="O1238" s="11" t="s">
        <v>400</v>
      </c>
      <c r="P1238" s="11">
        <v>600</v>
      </c>
      <c r="Q1238" s="11" t="s">
        <v>555</v>
      </c>
      <c r="S1238" s="11" t="s">
        <v>569</v>
      </c>
      <c r="T1238" s="11" t="s">
        <v>147</v>
      </c>
      <c r="U1238" s="11">
        <v>536923</v>
      </c>
      <c r="W1238" s="11">
        <f t="shared" si="175"/>
        <v>1</v>
      </c>
      <c r="X1238" s="13">
        <f t="shared" si="176"/>
        <v>0</v>
      </c>
      <c r="Y1238" s="13">
        <f t="shared" si="177"/>
        <v>0</v>
      </c>
      <c r="Z1238" s="13">
        <f t="shared" si="178"/>
        <v>0</v>
      </c>
      <c r="AA1238" s="13">
        <f t="shared" si="179"/>
        <v>0</v>
      </c>
      <c r="AB1238" s="13">
        <f t="shared" si="180"/>
        <v>0</v>
      </c>
      <c r="AC1238" s="13">
        <f t="shared" si="181"/>
        <v>0</v>
      </c>
      <c r="AD1238" s="13">
        <f t="shared" si="182"/>
        <v>0</v>
      </c>
      <c r="AE1238" s="13">
        <f t="shared" si="183"/>
        <v>0</v>
      </c>
      <c r="AF1238" s="11" t="s">
        <v>1115</v>
      </c>
    </row>
    <row r="1239" spans="2:32" s="11" customFormat="1" ht="14.1" customHeight="1" outlineLevel="1" x14ac:dyDescent="0.2">
      <c r="B1239" s="65" t="s">
        <v>571</v>
      </c>
      <c r="C1239" s="11" t="s">
        <v>550</v>
      </c>
      <c r="D1239" s="12">
        <v>40410</v>
      </c>
      <c r="E1239" s="11">
        <v>315510164</v>
      </c>
      <c r="F1239" s="11">
        <v>214355</v>
      </c>
      <c r="G1239" s="11" t="s">
        <v>591</v>
      </c>
      <c r="H1239" s="13" t="s">
        <v>194</v>
      </c>
      <c r="I1239" s="11">
        <v>200</v>
      </c>
      <c r="J1239" s="11">
        <v>0</v>
      </c>
      <c r="K1239" s="11">
        <v>0</v>
      </c>
      <c r="L1239" s="11">
        <v>0</v>
      </c>
      <c r="M1239" s="11">
        <v>0</v>
      </c>
      <c r="N1239" s="11">
        <v>0</v>
      </c>
      <c r="O1239" s="11" t="s">
        <v>400</v>
      </c>
      <c r="P1239" s="11">
        <v>600</v>
      </c>
      <c r="Q1239" s="11" t="s">
        <v>555</v>
      </c>
      <c r="S1239" s="11" t="s">
        <v>569</v>
      </c>
      <c r="T1239" s="11" t="s">
        <v>78</v>
      </c>
      <c r="U1239" s="11">
        <v>535456</v>
      </c>
      <c r="W1239" s="11">
        <f t="shared" si="175"/>
        <v>1</v>
      </c>
      <c r="X1239" s="13">
        <f t="shared" si="176"/>
        <v>1</v>
      </c>
      <c r="Y1239" s="13">
        <f t="shared" si="177"/>
        <v>0</v>
      </c>
      <c r="Z1239" s="13">
        <f t="shared" si="178"/>
        <v>0</v>
      </c>
      <c r="AA1239" s="13">
        <f t="shared" si="179"/>
        <v>0</v>
      </c>
      <c r="AB1239" s="13">
        <f t="shared" si="180"/>
        <v>0</v>
      </c>
      <c r="AC1239" s="13">
        <f t="shared" si="181"/>
        <v>0</v>
      </c>
      <c r="AD1239" s="13">
        <f t="shared" si="182"/>
        <v>0</v>
      </c>
      <c r="AE1239" s="13">
        <f t="shared" si="183"/>
        <v>0</v>
      </c>
      <c r="AF1239" s="11" t="s">
        <v>1115</v>
      </c>
    </row>
    <row r="1240" spans="2:32" s="11" customFormat="1" ht="14.1" customHeight="1" outlineLevel="1" x14ac:dyDescent="0.2">
      <c r="B1240" s="65" t="s">
        <v>571</v>
      </c>
      <c r="C1240" s="11" t="s">
        <v>550</v>
      </c>
      <c r="D1240" s="12">
        <v>40410</v>
      </c>
      <c r="E1240" s="11">
        <v>315510140</v>
      </c>
      <c r="F1240" s="11">
        <v>226131</v>
      </c>
      <c r="G1240" s="11" t="s">
        <v>591</v>
      </c>
      <c r="H1240" s="13" t="s">
        <v>194</v>
      </c>
      <c r="I1240" s="11">
        <v>300</v>
      </c>
      <c r="J1240" s="11">
        <v>150</v>
      </c>
      <c r="K1240" s="11">
        <v>0</v>
      </c>
      <c r="L1240" s="11">
        <v>0</v>
      </c>
      <c r="M1240" s="11">
        <v>0</v>
      </c>
      <c r="N1240" s="11">
        <v>0</v>
      </c>
      <c r="O1240" s="11" t="s">
        <v>400</v>
      </c>
      <c r="P1240" s="11">
        <v>752.5</v>
      </c>
      <c r="Q1240" s="11" t="s">
        <v>555</v>
      </c>
      <c r="S1240" s="11" t="s">
        <v>569</v>
      </c>
      <c r="T1240" s="11" t="s">
        <v>147</v>
      </c>
      <c r="U1240" s="11">
        <v>535455</v>
      </c>
      <c r="W1240" s="11">
        <f t="shared" si="175"/>
        <v>1</v>
      </c>
      <c r="X1240" s="13">
        <f t="shared" si="176"/>
        <v>0</v>
      </c>
      <c r="Y1240" s="13">
        <f t="shared" si="177"/>
        <v>0</v>
      </c>
      <c r="Z1240" s="13">
        <f t="shared" si="178"/>
        <v>0</v>
      </c>
      <c r="AA1240" s="13">
        <f t="shared" si="179"/>
        <v>0</v>
      </c>
      <c r="AB1240" s="13">
        <f t="shared" si="180"/>
        <v>0</v>
      </c>
      <c r="AC1240" s="13">
        <f t="shared" si="181"/>
        <v>0</v>
      </c>
      <c r="AD1240" s="13">
        <f t="shared" si="182"/>
        <v>0</v>
      </c>
      <c r="AE1240" s="13">
        <f t="shared" si="183"/>
        <v>0</v>
      </c>
      <c r="AF1240" s="11" t="s">
        <v>1115</v>
      </c>
    </row>
    <row r="1241" spans="2:32" s="11" customFormat="1" ht="14.1" customHeight="1" outlineLevel="1" x14ac:dyDescent="0.2">
      <c r="B1241" s="65" t="s">
        <v>607</v>
      </c>
      <c r="C1241" s="11" t="s">
        <v>550</v>
      </c>
      <c r="D1241" s="12">
        <v>40409</v>
      </c>
      <c r="E1241" s="11">
        <v>217677749</v>
      </c>
      <c r="F1241" s="11">
        <v>580978</v>
      </c>
      <c r="G1241" s="11" t="s">
        <v>608</v>
      </c>
      <c r="H1241" s="13" t="s">
        <v>194</v>
      </c>
      <c r="I1241" s="11">
        <v>950</v>
      </c>
      <c r="J1241" s="11">
        <v>600</v>
      </c>
      <c r="K1241" s="11">
        <v>0</v>
      </c>
      <c r="L1241" s="11">
        <v>0</v>
      </c>
      <c r="M1241" s="11">
        <v>0</v>
      </c>
      <c r="N1241" s="11">
        <v>0</v>
      </c>
      <c r="O1241" s="11" t="s">
        <v>400</v>
      </c>
      <c r="P1241" s="11">
        <v>952.5</v>
      </c>
      <c r="Q1241" s="11" t="s">
        <v>555</v>
      </c>
      <c r="S1241" s="11" t="s">
        <v>569</v>
      </c>
      <c r="T1241" s="11" t="s">
        <v>147</v>
      </c>
      <c r="U1241" s="11">
        <v>536924</v>
      </c>
      <c r="W1241" s="11">
        <f t="shared" si="175"/>
        <v>1</v>
      </c>
      <c r="X1241" s="13">
        <f t="shared" si="176"/>
        <v>0</v>
      </c>
      <c r="Y1241" s="13">
        <f t="shared" si="177"/>
        <v>0</v>
      </c>
      <c r="Z1241" s="13">
        <f t="shared" si="178"/>
        <v>0</v>
      </c>
      <c r="AA1241" s="13">
        <f t="shared" si="179"/>
        <v>0</v>
      </c>
      <c r="AB1241" s="13">
        <f t="shared" si="180"/>
        <v>0</v>
      </c>
      <c r="AC1241" s="13">
        <f t="shared" si="181"/>
        <v>0</v>
      </c>
      <c r="AD1241" s="13">
        <f t="shared" si="182"/>
        <v>0</v>
      </c>
      <c r="AE1241" s="13">
        <f t="shared" si="183"/>
        <v>0</v>
      </c>
      <c r="AF1241" s="11" t="s">
        <v>1115</v>
      </c>
    </row>
    <row r="1242" spans="2:32" s="11" customFormat="1" ht="14.1" customHeight="1" outlineLevel="1" x14ac:dyDescent="0.2">
      <c r="B1242" s="65" t="s">
        <v>96</v>
      </c>
      <c r="C1242" s="11" t="s">
        <v>53</v>
      </c>
      <c r="D1242" s="12">
        <v>40411</v>
      </c>
      <c r="E1242" s="11">
        <v>305304</v>
      </c>
      <c r="G1242" s="11" t="s">
        <v>45</v>
      </c>
      <c r="H1242" s="13" t="s">
        <v>109</v>
      </c>
      <c r="I1242" s="11">
        <v>75</v>
      </c>
      <c r="J1242" s="11">
        <v>0</v>
      </c>
      <c r="K1242" s="11">
        <v>0</v>
      </c>
      <c r="L1242" s="11">
        <v>0</v>
      </c>
      <c r="M1242" s="11">
        <v>0</v>
      </c>
      <c r="N1242" s="11">
        <v>0</v>
      </c>
      <c r="O1242" s="11" t="s">
        <v>193</v>
      </c>
      <c r="P1242" s="11">
        <v>283</v>
      </c>
      <c r="Q1242" s="11" t="s">
        <v>52</v>
      </c>
      <c r="S1242" s="11" t="s">
        <v>66</v>
      </c>
      <c r="T1242" s="11" t="s">
        <v>78</v>
      </c>
      <c r="W1242" s="11">
        <f t="shared" si="175"/>
        <v>1</v>
      </c>
      <c r="X1242" s="13">
        <f t="shared" si="176"/>
        <v>1</v>
      </c>
      <c r="Y1242" s="13">
        <f t="shared" si="177"/>
        <v>0</v>
      </c>
      <c r="Z1242" s="13">
        <f t="shared" si="178"/>
        <v>0</v>
      </c>
      <c r="AA1242" s="13">
        <f t="shared" si="179"/>
        <v>1</v>
      </c>
      <c r="AB1242" s="13">
        <f t="shared" si="180"/>
        <v>0</v>
      </c>
      <c r="AC1242" s="13">
        <f t="shared" si="181"/>
        <v>0</v>
      </c>
      <c r="AD1242" s="13">
        <f t="shared" si="182"/>
        <v>75</v>
      </c>
      <c r="AE1242" s="13">
        <f t="shared" si="183"/>
        <v>0</v>
      </c>
      <c r="AF1242" s="11" t="s">
        <v>1115</v>
      </c>
    </row>
    <row r="1243" spans="2:32" s="11" customFormat="1" ht="14.1" customHeight="1" outlineLevel="1" x14ac:dyDescent="0.2">
      <c r="B1243" s="65" t="s">
        <v>137</v>
      </c>
      <c r="C1243" s="11" t="s">
        <v>53</v>
      </c>
      <c r="D1243" s="12">
        <v>40411</v>
      </c>
      <c r="E1243" s="11">
        <v>304871</v>
      </c>
      <c r="G1243" s="11" t="s">
        <v>36</v>
      </c>
      <c r="H1243" s="13" t="s">
        <v>194</v>
      </c>
      <c r="I1243" s="11">
        <v>300</v>
      </c>
      <c r="J1243" s="11">
        <v>150</v>
      </c>
      <c r="K1243" s="11">
        <v>0</v>
      </c>
      <c r="L1243" s="11">
        <v>0</v>
      </c>
      <c r="M1243" s="11">
        <v>0</v>
      </c>
      <c r="N1243" s="11">
        <v>0</v>
      </c>
      <c r="O1243" s="11" t="s">
        <v>193</v>
      </c>
      <c r="P1243" s="11">
        <v>567</v>
      </c>
      <c r="Q1243" s="11" t="s">
        <v>577</v>
      </c>
      <c r="S1243" s="11" t="s">
        <v>66</v>
      </c>
      <c r="T1243" s="11" t="s">
        <v>147</v>
      </c>
      <c r="W1243" s="11">
        <f t="shared" si="175"/>
        <v>1</v>
      </c>
      <c r="X1243" s="13">
        <f t="shared" si="176"/>
        <v>0</v>
      </c>
      <c r="Y1243" s="13">
        <f t="shared" si="177"/>
        <v>0</v>
      </c>
      <c r="Z1243" s="13">
        <f t="shared" si="178"/>
        <v>0</v>
      </c>
      <c r="AA1243" s="13">
        <f t="shared" si="179"/>
        <v>0</v>
      </c>
      <c r="AB1243" s="13">
        <f t="shared" si="180"/>
        <v>0</v>
      </c>
      <c r="AC1243" s="13">
        <f t="shared" si="181"/>
        <v>0</v>
      </c>
      <c r="AD1243" s="13">
        <f t="shared" si="182"/>
        <v>0</v>
      </c>
      <c r="AE1243" s="13">
        <f t="shared" si="183"/>
        <v>0</v>
      </c>
      <c r="AF1243" s="11" t="s">
        <v>1115</v>
      </c>
    </row>
    <row r="1244" spans="2:32" s="11" customFormat="1" ht="14.1" customHeight="1" outlineLevel="1" x14ac:dyDescent="0.2">
      <c r="B1244" s="65" t="s">
        <v>83</v>
      </c>
      <c r="C1244" s="11" t="s">
        <v>53</v>
      </c>
      <c r="D1244" s="12">
        <v>40412</v>
      </c>
      <c r="E1244" s="11">
        <v>2686611</v>
      </c>
      <c r="F1244" s="11" t="s">
        <v>718</v>
      </c>
      <c r="G1244" s="11" t="s">
        <v>711</v>
      </c>
      <c r="H1244" s="13" t="s">
        <v>719</v>
      </c>
      <c r="I1244" s="11">
        <v>3000</v>
      </c>
      <c r="J1244" s="11">
        <v>1525</v>
      </c>
      <c r="K1244" s="11">
        <v>0</v>
      </c>
      <c r="L1244" s="11">
        <v>0</v>
      </c>
      <c r="M1244" s="11">
        <v>0</v>
      </c>
      <c r="N1244" s="11">
        <v>0</v>
      </c>
      <c r="O1244" s="11" t="s">
        <v>400</v>
      </c>
      <c r="P1244" s="11">
        <v>520</v>
      </c>
      <c r="Q1244" s="11" t="s">
        <v>35</v>
      </c>
      <c r="S1244" s="11" t="s">
        <v>66</v>
      </c>
      <c r="T1244" s="11" t="s">
        <v>147</v>
      </c>
      <c r="W1244" s="11">
        <f t="shared" si="175"/>
        <v>1</v>
      </c>
      <c r="X1244" s="13">
        <f t="shared" si="176"/>
        <v>0</v>
      </c>
      <c r="Y1244" s="13">
        <f t="shared" si="177"/>
        <v>0</v>
      </c>
      <c r="Z1244" s="13">
        <f t="shared" si="178"/>
        <v>0</v>
      </c>
      <c r="AA1244" s="13">
        <f t="shared" si="179"/>
        <v>0</v>
      </c>
      <c r="AB1244" s="13">
        <f t="shared" si="180"/>
        <v>0</v>
      </c>
      <c r="AC1244" s="13">
        <f t="shared" si="181"/>
        <v>0</v>
      </c>
      <c r="AD1244" s="13">
        <f t="shared" si="182"/>
        <v>0</v>
      </c>
      <c r="AE1244" s="13">
        <f t="shared" si="183"/>
        <v>0</v>
      </c>
      <c r="AF1244" s="11" t="s">
        <v>1115</v>
      </c>
    </row>
    <row r="1245" spans="2:32" s="11" customFormat="1" ht="14.1" customHeight="1" outlineLevel="1" x14ac:dyDescent="0.2">
      <c r="B1245" s="65" t="s">
        <v>47</v>
      </c>
      <c r="C1245" s="11" t="s">
        <v>53</v>
      </c>
      <c r="D1245" s="12">
        <v>40407</v>
      </c>
      <c r="E1245" s="110">
        <v>110013012936</v>
      </c>
      <c r="G1245" s="11" t="s">
        <v>720</v>
      </c>
      <c r="H1245" s="13" t="s">
        <v>176</v>
      </c>
      <c r="I1245" s="11">
        <v>0</v>
      </c>
      <c r="J1245" s="11">
        <v>0</v>
      </c>
      <c r="K1245" s="11">
        <v>0</v>
      </c>
      <c r="L1245" s="11">
        <v>0</v>
      </c>
      <c r="M1245" s="11">
        <v>0</v>
      </c>
      <c r="N1245" s="11">
        <v>0</v>
      </c>
      <c r="O1245" s="11" t="s">
        <v>193</v>
      </c>
      <c r="P1245" s="11">
        <v>704</v>
      </c>
      <c r="Q1245" s="11" t="s">
        <v>37</v>
      </c>
      <c r="S1245" s="11" t="s">
        <v>66</v>
      </c>
      <c r="T1245" s="11" t="s">
        <v>78</v>
      </c>
      <c r="W1245" s="11">
        <f t="shared" si="175"/>
        <v>1</v>
      </c>
      <c r="X1245" s="13">
        <f t="shared" si="176"/>
        <v>1</v>
      </c>
      <c r="Y1245" s="13">
        <f t="shared" si="177"/>
        <v>0</v>
      </c>
      <c r="Z1245" s="13">
        <f t="shared" si="178"/>
        <v>0</v>
      </c>
      <c r="AA1245" s="13">
        <f t="shared" si="179"/>
        <v>0</v>
      </c>
      <c r="AB1245" s="13">
        <f t="shared" si="180"/>
        <v>0</v>
      </c>
      <c r="AC1245" s="13">
        <f t="shared" si="181"/>
        <v>0</v>
      </c>
      <c r="AD1245" s="13">
        <f t="shared" si="182"/>
        <v>0</v>
      </c>
      <c r="AE1245" s="13">
        <f t="shared" si="183"/>
        <v>0</v>
      </c>
      <c r="AF1245" s="11" t="s">
        <v>1115</v>
      </c>
    </row>
    <row r="1246" spans="2:32" s="11" customFormat="1" ht="14.1" customHeight="1" outlineLevel="1" x14ac:dyDescent="0.2">
      <c r="B1246" s="65" t="s">
        <v>58</v>
      </c>
      <c r="C1246" s="11" t="s">
        <v>53</v>
      </c>
      <c r="D1246" s="12">
        <v>40408</v>
      </c>
      <c r="E1246" s="11">
        <v>21241490</v>
      </c>
      <c r="F1246" s="11">
        <v>355910</v>
      </c>
      <c r="G1246" s="11" t="s">
        <v>49</v>
      </c>
      <c r="H1246" s="13" t="s">
        <v>107</v>
      </c>
      <c r="I1246" s="11">
        <v>0</v>
      </c>
      <c r="J1246" s="11">
        <v>0</v>
      </c>
      <c r="K1246" s="11">
        <v>0</v>
      </c>
      <c r="L1246" s="11">
        <v>0</v>
      </c>
      <c r="M1246" s="11">
        <v>0</v>
      </c>
      <c r="N1246" s="11">
        <v>0</v>
      </c>
      <c r="O1246" s="11" t="s">
        <v>400</v>
      </c>
      <c r="P1246" s="11">
        <v>275</v>
      </c>
      <c r="Q1246" s="11" t="s">
        <v>205</v>
      </c>
      <c r="S1246" s="11" t="s">
        <v>66</v>
      </c>
      <c r="T1246" s="11" t="s">
        <v>78</v>
      </c>
      <c r="W1246" s="11">
        <f t="shared" si="175"/>
        <v>1</v>
      </c>
      <c r="X1246" s="13">
        <f t="shared" si="176"/>
        <v>1</v>
      </c>
      <c r="Y1246" s="13">
        <f t="shared" si="177"/>
        <v>0</v>
      </c>
      <c r="Z1246" s="13">
        <f t="shared" si="178"/>
        <v>1</v>
      </c>
      <c r="AA1246" s="13">
        <f t="shared" si="179"/>
        <v>0</v>
      </c>
      <c r="AB1246" s="13">
        <f t="shared" si="180"/>
        <v>0</v>
      </c>
      <c r="AC1246" s="13">
        <f t="shared" si="181"/>
        <v>0</v>
      </c>
      <c r="AD1246" s="13">
        <f t="shared" si="182"/>
        <v>0</v>
      </c>
      <c r="AE1246" s="13">
        <f t="shared" si="183"/>
        <v>0</v>
      </c>
      <c r="AF1246" s="11" t="s">
        <v>1115</v>
      </c>
    </row>
    <row r="1247" spans="2:32" s="11" customFormat="1" ht="14.1" customHeight="1" outlineLevel="1" x14ac:dyDescent="0.2">
      <c r="B1247" s="65" t="s">
        <v>58</v>
      </c>
      <c r="C1247" s="11" t="s">
        <v>53</v>
      </c>
      <c r="D1247" s="12">
        <v>40407</v>
      </c>
      <c r="E1247" s="11">
        <v>21454028</v>
      </c>
      <c r="F1247" s="11">
        <v>738624</v>
      </c>
      <c r="G1247" s="11" t="s">
        <v>44</v>
      </c>
      <c r="H1247" s="13" t="s">
        <v>109</v>
      </c>
      <c r="I1247" s="11">
        <v>100</v>
      </c>
      <c r="J1247" s="11">
        <v>0</v>
      </c>
      <c r="K1247" s="11">
        <v>250</v>
      </c>
      <c r="L1247" s="11">
        <v>150</v>
      </c>
      <c r="M1247" s="11">
        <v>0</v>
      </c>
      <c r="N1247" s="11">
        <v>0</v>
      </c>
      <c r="O1247" s="11" t="s">
        <v>400</v>
      </c>
      <c r="P1247" s="11">
        <v>550</v>
      </c>
      <c r="Q1247" s="11" t="s">
        <v>205</v>
      </c>
      <c r="S1247" s="11" t="s">
        <v>66</v>
      </c>
      <c r="T1247" s="11" t="s">
        <v>147</v>
      </c>
      <c r="W1247" s="11">
        <f t="shared" si="175"/>
        <v>1</v>
      </c>
      <c r="X1247" s="13">
        <f t="shared" si="176"/>
        <v>0</v>
      </c>
      <c r="Y1247" s="13">
        <f t="shared" si="177"/>
        <v>0</v>
      </c>
      <c r="Z1247" s="13">
        <f t="shared" si="178"/>
        <v>0</v>
      </c>
      <c r="AA1247" s="13">
        <f t="shared" si="179"/>
        <v>1</v>
      </c>
      <c r="AB1247" s="13">
        <f t="shared" si="180"/>
        <v>0</v>
      </c>
      <c r="AC1247" s="13">
        <f t="shared" si="181"/>
        <v>0</v>
      </c>
      <c r="AD1247" s="13">
        <f t="shared" si="182"/>
        <v>350</v>
      </c>
      <c r="AE1247" s="13">
        <f t="shared" si="183"/>
        <v>150</v>
      </c>
      <c r="AF1247" s="11" t="s">
        <v>1115</v>
      </c>
    </row>
    <row r="1248" spans="2:32" s="11" customFormat="1" ht="14.1" customHeight="1" outlineLevel="1" x14ac:dyDescent="0.2">
      <c r="B1248" s="65" t="s">
        <v>58</v>
      </c>
      <c r="C1248" s="11" t="s">
        <v>53</v>
      </c>
      <c r="D1248" s="12">
        <v>40407</v>
      </c>
      <c r="E1248" s="11">
        <v>21464201</v>
      </c>
      <c r="F1248" s="11">
        <v>811007</v>
      </c>
      <c r="G1248" s="11" t="s">
        <v>44</v>
      </c>
      <c r="H1248" s="13" t="s">
        <v>109</v>
      </c>
      <c r="I1248" s="11">
        <v>0</v>
      </c>
      <c r="J1248" s="11">
        <v>0</v>
      </c>
      <c r="K1248" s="11">
        <v>150</v>
      </c>
      <c r="L1248" s="11">
        <v>0</v>
      </c>
      <c r="M1248" s="11">
        <v>0</v>
      </c>
      <c r="N1248" s="11">
        <v>0</v>
      </c>
      <c r="O1248" s="11" t="s">
        <v>400</v>
      </c>
      <c r="P1248" s="11">
        <v>550</v>
      </c>
      <c r="Q1248" s="11" t="s">
        <v>37</v>
      </c>
      <c r="R1248" s="11" t="s">
        <v>420</v>
      </c>
      <c r="S1248" s="11" t="s">
        <v>66</v>
      </c>
      <c r="T1248" s="11" t="s">
        <v>78</v>
      </c>
      <c r="W1248" s="11">
        <f t="shared" si="175"/>
        <v>1</v>
      </c>
      <c r="X1248" s="13">
        <f t="shared" si="176"/>
        <v>1</v>
      </c>
      <c r="Y1248" s="13">
        <f t="shared" si="177"/>
        <v>0</v>
      </c>
      <c r="Z1248" s="13">
        <f t="shared" si="178"/>
        <v>0</v>
      </c>
      <c r="AA1248" s="13">
        <f t="shared" si="179"/>
        <v>1</v>
      </c>
      <c r="AB1248" s="13">
        <f t="shared" si="180"/>
        <v>0</v>
      </c>
      <c r="AC1248" s="13">
        <f t="shared" si="181"/>
        <v>0</v>
      </c>
      <c r="AD1248" s="13">
        <f t="shared" si="182"/>
        <v>150</v>
      </c>
      <c r="AE1248" s="13">
        <f t="shared" si="183"/>
        <v>0</v>
      </c>
      <c r="AF1248" s="11" t="s">
        <v>1115</v>
      </c>
    </row>
    <row r="1249" spans="2:47" s="11" customFormat="1" ht="14.1" customHeight="1" outlineLevel="1" x14ac:dyDescent="0.2">
      <c r="B1249" s="65" t="s">
        <v>58</v>
      </c>
      <c r="C1249" s="11" t="s">
        <v>53</v>
      </c>
      <c r="D1249" s="12">
        <v>40407</v>
      </c>
      <c r="E1249" s="11">
        <v>21453994</v>
      </c>
      <c r="F1249" s="11">
        <v>254786</v>
      </c>
      <c r="G1249" s="11" t="s">
        <v>44</v>
      </c>
      <c r="H1249" s="13" t="s">
        <v>109</v>
      </c>
      <c r="I1249" s="11">
        <v>0</v>
      </c>
      <c r="J1249" s="11">
        <v>0</v>
      </c>
      <c r="K1249" s="11">
        <v>150</v>
      </c>
      <c r="L1249" s="11">
        <v>0</v>
      </c>
      <c r="M1249" s="11">
        <v>0</v>
      </c>
      <c r="N1249" s="11">
        <v>0</v>
      </c>
      <c r="O1249" s="11" t="s">
        <v>400</v>
      </c>
      <c r="P1249" s="11">
        <v>550</v>
      </c>
      <c r="Q1249" s="11" t="s">
        <v>37</v>
      </c>
      <c r="R1249" s="11" t="s">
        <v>420</v>
      </c>
      <c r="S1249" s="11" t="s">
        <v>66</v>
      </c>
      <c r="T1249" s="11" t="s">
        <v>78</v>
      </c>
      <c r="W1249" s="11">
        <f t="shared" si="175"/>
        <v>1</v>
      </c>
      <c r="X1249" s="13">
        <f t="shared" si="176"/>
        <v>1</v>
      </c>
      <c r="Y1249" s="13">
        <f t="shared" si="177"/>
        <v>0</v>
      </c>
      <c r="Z1249" s="13">
        <f t="shared" si="178"/>
        <v>0</v>
      </c>
      <c r="AA1249" s="13">
        <f t="shared" si="179"/>
        <v>1</v>
      </c>
      <c r="AB1249" s="13">
        <f t="shared" si="180"/>
        <v>0</v>
      </c>
      <c r="AC1249" s="13">
        <f t="shared" si="181"/>
        <v>0</v>
      </c>
      <c r="AD1249" s="13">
        <f t="shared" si="182"/>
        <v>150</v>
      </c>
      <c r="AE1249" s="13">
        <f t="shared" si="183"/>
        <v>0</v>
      </c>
      <c r="AF1249" s="11" t="s">
        <v>1115</v>
      </c>
    </row>
    <row r="1250" spans="2:47" s="11" customFormat="1" ht="14.1" customHeight="1" outlineLevel="1" x14ac:dyDescent="0.2">
      <c r="B1250" s="65" t="s">
        <v>58</v>
      </c>
      <c r="C1250" s="11" t="s">
        <v>53</v>
      </c>
      <c r="D1250" s="12">
        <v>40410</v>
      </c>
      <c r="E1250" s="11">
        <v>21538841</v>
      </c>
      <c r="F1250" s="11">
        <v>607327</v>
      </c>
      <c r="G1250" s="11" t="s">
        <v>49</v>
      </c>
      <c r="H1250" s="13" t="s">
        <v>107</v>
      </c>
      <c r="I1250" s="11">
        <v>650</v>
      </c>
      <c r="J1250" s="11">
        <v>250</v>
      </c>
      <c r="K1250" s="11">
        <v>0</v>
      </c>
      <c r="L1250" s="11">
        <v>0</v>
      </c>
      <c r="M1250" s="11">
        <v>0</v>
      </c>
      <c r="N1250" s="11">
        <v>0</v>
      </c>
      <c r="O1250" s="11" t="s">
        <v>400</v>
      </c>
      <c r="P1250" s="11">
        <v>550</v>
      </c>
      <c r="Q1250" s="11" t="s">
        <v>37</v>
      </c>
      <c r="R1250" s="11" t="s">
        <v>420</v>
      </c>
      <c r="S1250" s="11" t="s">
        <v>66</v>
      </c>
      <c r="T1250" s="11" t="s">
        <v>147</v>
      </c>
      <c r="W1250" s="11">
        <f t="shared" si="175"/>
        <v>1</v>
      </c>
      <c r="X1250" s="13">
        <f t="shared" si="176"/>
        <v>0</v>
      </c>
      <c r="Y1250" s="13">
        <f t="shared" si="177"/>
        <v>0</v>
      </c>
      <c r="Z1250" s="13">
        <f t="shared" si="178"/>
        <v>1</v>
      </c>
      <c r="AA1250" s="13">
        <f t="shared" si="179"/>
        <v>0</v>
      </c>
      <c r="AB1250" s="13">
        <f t="shared" si="180"/>
        <v>650</v>
      </c>
      <c r="AC1250" s="13">
        <f t="shared" si="181"/>
        <v>250</v>
      </c>
      <c r="AD1250" s="13">
        <f t="shared" si="182"/>
        <v>0</v>
      </c>
      <c r="AE1250" s="13">
        <f t="shared" si="183"/>
        <v>0</v>
      </c>
      <c r="AF1250" s="11" t="s">
        <v>1115</v>
      </c>
    </row>
    <row r="1251" spans="2:47" s="11" customFormat="1" ht="14.1" customHeight="1" outlineLevel="1" x14ac:dyDescent="0.2">
      <c r="B1251" s="65" t="s">
        <v>58</v>
      </c>
      <c r="C1251" s="11" t="s">
        <v>53</v>
      </c>
      <c r="D1251" s="12">
        <v>40410</v>
      </c>
      <c r="E1251" s="11">
        <v>21217816</v>
      </c>
      <c r="F1251" s="11">
        <v>987496</v>
      </c>
      <c r="G1251" s="11" t="s">
        <v>49</v>
      </c>
      <c r="H1251" s="13" t="s">
        <v>107</v>
      </c>
      <c r="I1251" s="11">
        <v>200</v>
      </c>
      <c r="J1251" s="11">
        <v>0</v>
      </c>
      <c r="K1251" s="11">
        <v>0</v>
      </c>
      <c r="L1251" s="11">
        <v>0</v>
      </c>
      <c r="M1251" s="11">
        <v>0</v>
      </c>
      <c r="N1251" s="11">
        <v>0</v>
      </c>
      <c r="O1251" s="11" t="s">
        <v>400</v>
      </c>
      <c r="P1251" s="11">
        <v>275</v>
      </c>
      <c r="Q1251" s="11" t="s">
        <v>37</v>
      </c>
      <c r="S1251" s="11" t="s">
        <v>66</v>
      </c>
      <c r="T1251" s="11" t="s">
        <v>78</v>
      </c>
      <c r="W1251" s="11">
        <f t="shared" si="175"/>
        <v>1</v>
      </c>
      <c r="X1251" s="13">
        <f t="shared" si="176"/>
        <v>1</v>
      </c>
      <c r="Y1251" s="13">
        <f t="shared" si="177"/>
        <v>0</v>
      </c>
      <c r="Z1251" s="13">
        <f t="shared" si="178"/>
        <v>1</v>
      </c>
      <c r="AA1251" s="13">
        <f t="shared" si="179"/>
        <v>0</v>
      </c>
      <c r="AB1251" s="13">
        <f t="shared" si="180"/>
        <v>200</v>
      </c>
      <c r="AC1251" s="13">
        <f t="shared" si="181"/>
        <v>0</v>
      </c>
      <c r="AD1251" s="13">
        <f t="shared" si="182"/>
        <v>0</v>
      </c>
      <c r="AE1251" s="13">
        <f t="shared" si="183"/>
        <v>0</v>
      </c>
      <c r="AF1251" s="11" t="s">
        <v>1115</v>
      </c>
    </row>
    <row r="1252" spans="2:47" s="11" customFormat="1" ht="14.1" customHeight="1" outlineLevel="1" x14ac:dyDescent="0.2">
      <c r="B1252" s="65" t="s">
        <v>58</v>
      </c>
      <c r="C1252" s="11" t="s">
        <v>53</v>
      </c>
      <c r="D1252" s="12">
        <v>40414</v>
      </c>
      <c r="E1252" s="11">
        <v>21464210</v>
      </c>
      <c r="F1252" s="11">
        <v>499055</v>
      </c>
      <c r="G1252" s="11" t="s">
        <v>44</v>
      </c>
      <c r="H1252" s="13" t="s">
        <v>109</v>
      </c>
      <c r="I1252" s="11">
        <v>0</v>
      </c>
      <c r="J1252" s="11">
        <v>0</v>
      </c>
      <c r="K1252" s="11">
        <v>150</v>
      </c>
      <c r="L1252" s="11">
        <v>0</v>
      </c>
      <c r="M1252" s="11">
        <v>0</v>
      </c>
      <c r="N1252" s="11">
        <v>0</v>
      </c>
      <c r="O1252" s="11" t="s">
        <v>400</v>
      </c>
      <c r="P1252" s="11">
        <v>550</v>
      </c>
      <c r="Q1252" s="11" t="s">
        <v>37</v>
      </c>
      <c r="S1252" s="11" t="s">
        <v>66</v>
      </c>
      <c r="T1252" s="11" t="s">
        <v>78</v>
      </c>
      <c r="W1252" s="11">
        <f t="shared" si="175"/>
        <v>1</v>
      </c>
      <c r="X1252" s="13">
        <f t="shared" si="176"/>
        <v>1</v>
      </c>
      <c r="Y1252" s="13">
        <f t="shared" si="177"/>
        <v>0</v>
      </c>
      <c r="Z1252" s="13">
        <f t="shared" si="178"/>
        <v>0</v>
      </c>
      <c r="AA1252" s="13">
        <f t="shared" si="179"/>
        <v>1</v>
      </c>
      <c r="AB1252" s="13">
        <f t="shared" si="180"/>
        <v>0</v>
      </c>
      <c r="AC1252" s="13">
        <f t="shared" si="181"/>
        <v>0</v>
      </c>
      <c r="AD1252" s="13">
        <f t="shared" si="182"/>
        <v>150</v>
      </c>
      <c r="AE1252" s="13">
        <f t="shared" si="183"/>
        <v>0</v>
      </c>
      <c r="AF1252" s="11" t="s">
        <v>1115</v>
      </c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</row>
    <row r="1253" spans="2:47" s="11" customFormat="1" ht="14.1" customHeight="1" x14ac:dyDescent="0.2">
      <c r="B1253" s="65" t="s">
        <v>42</v>
      </c>
      <c r="C1253" s="11" t="s">
        <v>53</v>
      </c>
      <c r="D1253" s="12">
        <v>40407</v>
      </c>
      <c r="E1253" s="11">
        <v>24442915</v>
      </c>
      <c r="F1253" s="11">
        <v>806991</v>
      </c>
      <c r="G1253" s="11" t="s">
        <v>172</v>
      </c>
      <c r="H1253" s="11" t="s">
        <v>107</v>
      </c>
      <c r="I1253" s="11">
        <v>400</v>
      </c>
      <c r="J1253" s="11">
        <v>0</v>
      </c>
      <c r="K1253" s="11">
        <v>200</v>
      </c>
      <c r="L1253" s="11">
        <v>295</v>
      </c>
      <c r="M1253" s="11">
        <v>0</v>
      </c>
      <c r="N1253" s="11">
        <v>0</v>
      </c>
      <c r="O1253" s="11" t="s">
        <v>400</v>
      </c>
      <c r="P1253" s="11">
        <v>575</v>
      </c>
      <c r="Q1253" s="11" t="s">
        <v>75</v>
      </c>
      <c r="S1253" s="11" t="s">
        <v>66</v>
      </c>
      <c r="T1253" s="11" t="s">
        <v>112</v>
      </c>
      <c r="U1253" s="11">
        <v>27400155680</v>
      </c>
      <c r="W1253" s="11">
        <f t="shared" si="175"/>
        <v>1</v>
      </c>
      <c r="X1253" s="13">
        <f t="shared" si="176"/>
        <v>0</v>
      </c>
      <c r="Y1253" s="13">
        <f t="shared" si="177"/>
        <v>0</v>
      </c>
      <c r="Z1253" s="13">
        <f t="shared" si="178"/>
        <v>1</v>
      </c>
      <c r="AA1253" s="13">
        <f t="shared" si="179"/>
        <v>0</v>
      </c>
      <c r="AB1253" s="13">
        <f t="shared" si="180"/>
        <v>600</v>
      </c>
      <c r="AC1253" s="13">
        <f t="shared" si="181"/>
        <v>295</v>
      </c>
      <c r="AD1253" s="13">
        <f t="shared" si="182"/>
        <v>0</v>
      </c>
      <c r="AE1253" s="13">
        <f t="shared" si="183"/>
        <v>0</v>
      </c>
      <c r="AF1253" s="11" t="s">
        <v>1115</v>
      </c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</row>
    <row r="1254" spans="2:47" s="11" customFormat="1" ht="14.1" customHeight="1" x14ac:dyDescent="0.2">
      <c r="B1254" s="65" t="s">
        <v>541</v>
      </c>
      <c r="C1254" s="11" t="s">
        <v>592</v>
      </c>
      <c r="D1254" s="12">
        <v>40414</v>
      </c>
      <c r="E1254" s="11">
        <v>807753771</v>
      </c>
      <c r="F1254" s="11">
        <v>203644</v>
      </c>
      <c r="G1254" s="11" t="s">
        <v>648</v>
      </c>
      <c r="H1254" s="11" t="s">
        <v>194</v>
      </c>
      <c r="I1254" s="11">
        <v>450</v>
      </c>
      <c r="J1254" s="11">
        <v>250</v>
      </c>
      <c r="K1254" s="11">
        <v>0</v>
      </c>
      <c r="L1254" s="11">
        <v>0</v>
      </c>
      <c r="M1254" s="11">
        <v>0</v>
      </c>
      <c r="N1254" s="11">
        <v>0</v>
      </c>
      <c r="O1254" s="11" t="s">
        <v>400</v>
      </c>
      <c r="P1254" s="11">
        <v>897.5</v>
      </c>
      <c r="Q1254" s="11" t="s">
        <v>545</v>
      </c>
      <c r="S1254" s="11" t="s">
        <v>569</v>
      </c>
      <c r="T1254" s="11" t="s">
        <v>112</v>
      </c>
      <c r="U1254" s="11">
        <v>536920</v>
      </c>
      <c r="W1254" s="11">
        <f t="shared" si="175"/>
        <v>1</v>
      </c>
      <c r="X1254" s="13">
        <f t="shared" si="176"/>
        <v>0</v>
      </c>
      <c r="Y1254" s="13">
        <f t="shared" si="177"/>
        <v>0</v>
      </c>
      <c r="Z1254" s="13">
        <f t="shared" si="178"/>
        <v>0</v>
      </c>
      <c r="AA1254" s="13">
        <f t="shared" si="179"/>
        <v>0</v>
      </c>
      <c r="AB1254" s="13">
        <f t="shared" si="180"/>
        <v>0</v>
      </c>
      <c r="AC1254" s="13">
        <f t="shared" si="181"/>
        <v>0</v>
      </c>
      <c r="AD1254" s="13">
        <f t="shared" si="182"/>
        <v>0</v>
      </c>
      <c r="AE1254" s="13">
        <f t="shared" si="183"/>
        <v>0</v>
      </c>
      <c r="AF1254" s="11" t="s">
        <v>1115</v>
      </c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</row>
    <row r="1255" spans="2:47" s="11" customFormat="1" ht="14.1" customHeight="1" outlineLevel="1" x14ac:dyDescent="0.2">
      <c r="B1255" s="65" t="s">
        <v>96</v>
      </c>
      <c r="C1255" s="11" t="s">
        <v>53</v>
      </c>
      <c r="D1255" s="12">
        <v>40414</v>
      </c>
      <c r="E1255" s="11">
        <v>302713</v>
      </c>
      <c r="G1255" s="11" t="s">
        <v>25</v>
      </c>
      <c r="H1255" s="13" t="s">
        <v>721</v>
      </c>
      <c r="I1255" s="11">
        <v>225</v>
      </c>
      <c r="J1255" s="11">
        <v>0</v>
      </c>
      <c r="K1255" s="11">
        <v>0</v>
      </c>
      <c r="L1255" s="11">
        <v>0</v>
      </c>
      <c r="M1255" s="11">
        <v>0</v>
      </c>
      <c r="N1255" s="11">
        <v>0</v>
      </c>
      <c r="O1255" s="11" t="s">
        <v>193</v>
      </c>
      <c r="P1255" s="11">
        <v>283</v>
      </c>
      <c r="Q1255" s="11" t="s">
        <v>52</v>
      </c>
      <c r="S1255" s="11" t="s">
        <v>66</v>
      </c>
      <c r="T1255" s="11" t="s">
        <v>78</v>
      </c>
      <c r="W1255" s="11">
        <f t="shared" si="175"/>
        <v>1</v>
      </c>
      <c r="X1255" s="13">
        <f t="shared" si="176"/>
        <v>1</v>
      </c>
      <c r="Y1255" s="13">
        <f t="shared" si="177"/>
        <v>0</v>
      </c>
      <c r="Z1255" s="13">
        <f t="shared" si="178"/>
        <v>0</v>
      </c>
      <c r="AA1255" s="13">
        <f t="shared" si="179"/>
        <v>0</v>
      </c>
      <c r="AB1255" s="13">
        <f t="shared" si="180"/>
        <v>0</v>
      </c>
      <c r="AC1255" s="13">
        <f t="shared" si="181"/>
        <v>0</v>
      </c>
      <c r="AD1255" s="13">
        <f t="shared" si="182"/>
        <v>0</v>
      </c>
      <c r="AE1255" s="13">
        <f t="shared" si="183"/>
        <v>0</v>
      </c>
      <c r="AF1255" s="11" t="s">
        <v>1115</v>
      </c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</row>
    <row r="1256" spans="2:47" s="11" customFormat="1" ht="14.1" customHeight="1" outlineLevel="1" x14ac:dyDescent="0.2">
      <c r="B1256" s="65" t="s">
        <v>96</v>
      </c>
      <c r="C1256" s="11" t="s">
        <v>53</v>
      </c>
      <c r="D1256" s="12">
        <v>40413</v>
      </c>
      <c r="E1256" s="11">
        <v>306371</v>
      </c>
      <c r="G1256" s="11" t="s">
        <v>63</v>
      </c>
      <c r="H1256" s="13" t="s">
        <v>107</v>
      </c>
      <c r="I1256" s="11">
        <v>200</v>
      </c>
      <c r="J1256" s="11">
        <v>0</v>
      </c>
      <c r="K1256" s="11">
        <v>250</v>
      </c>
      <c r="L1256" s="11">
        <v>150</v>
      </c>
      <c r="M1256" s="11">
        <v>0</v>
      </c>
      <c r="N1256" s="11">
        <v>0</v>
      </c>
      <c r="O1256" s="11" t="s">
        <v>193</v>
      </c>
      <c r="P1256" s="11">
        <v>567</v>
      </c>
      <c r="Q1256" s="11" t="s">
        <v>577</v>
      </c>
      <c r="S1256" s="11" t="s">
        <v>66</v>
      </c>
      <c r="T1256" s="11" t="s">
        <v>112</v>
      </c>
      <c r="W1256" s="11">
        <f t="shared" si="175"/>
        <v>1</v>
      </c>
      <c r="X1256" s="13">
        <f t="shared" si="176"/>
        <v>0</v>
      </c>
      <c r="Y1256" s="13">
        <f t="shared" si="177"/>
        <v>0</v>
      </c>
      <c r="Z1256" s="13">
        <f t="shared" si="178"/>
        <v>1</v>
      </c>
      <c r="AA1256" s="13">
        <f t="shared" si="179"/>
        <v>0</v>
      </c>
      <c r="AB1256" s="13">
        <f t="shared" si="180"/>
        <v>450</v>
      </c>
      <c r="AC1256" s="13">
        <f t="shared" si="181"/>
        <v>150</v>
      </c>
      <c r="AD1256" s="13">
        <f t="shared" si="182"/>
        <v>0</v>
      </c>
      <c r="AE1256" s="13">
        <f t="shared" si="183"/>
        <v>0</v>
      </c>
      <c r="AF1256" s="11" t="s">
        <v>1115</v>
      </c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</row>
    <row r="1257" spans="2:47" s="11" customFormat="1" ht="14.1" customHeight="1" outlineLevel="1" x14ac:dyDescent="0.2">
      <c r="B1257" s="65" t="s">
        <v>477</v>
      </c>
      <c r="C1257" s="11" t="s">
        <v>53</v>
      </c>
      <c r="D1257" s="12">
        <v>40414</v>
      </c>
      <c r="E1257" s="11">
        <v>900077586</v>
      </c>
      <c r="F1257" s="11">
        <v>3010530</v>
      </c>
      <c r="G1257" s="11" t="s">
        <v>142</v>
      </c>
      <c r="H1257" s="13" t="s">
        <v>107</v>
      </c>
      <c r="I1257" s="11">
        <v>200</v>
      </c>
      <c r="J1257" s="11">
        <v>0</v>
      </c>
      <c r="K1257" s="11">
        <v>0</v>
      </c>
      <c r="L1257" s="11">
        <v>0</v>
      </c>
      <c r="M1257" s="11">
        <v>0</v>
      </c>
      <c r="N1257" s="11">
        <v>0</v>
      </c>
      <c r="O1257" s="11" t="s">
        <v>400</v>
      </c>
      <c r="P1257" s="11">
        <v>700</v>
      </c>
      <c r="Q1257" s="11" t="s">
        <v>75</v>
      </c>
      <c r="R1257" s="11" t="s">
        <v>305</v>
      </c>
      <c r="S1257" s="11" t="s">
        <v>66</v>
      </c>
      <c r="T1257" s="11" t="s">
        <v>112</v>
      </c>
      <c r="W1257" s="11">
        <f t="shared" si="175"/>
        <v>1</v>
      </c>
      <c r="X1257" s="13">
        <f t="shared" si="176"/>
        <v>0</v>
      </c>
      <c r="Y1257" s="13">
        <f t="shared" si="177"/>
        <v>0</v>
      </c>
      <c r="Z1257" s="13">
        <f t="shared" si="178"/>
        <v>1</v>
      </c>
      <c r="AA1257" s="13">
        <f t="shared" si="179"/>
        <v>0</v>
      </c>
      <c r="AB1257" s="13">
        <f t="shared" si="180"/>
        <v>200</v>
      </c>
      <c r="AC1257" s="13">
        <f t="shared" si="181"/>
        <v>0</v>
      </c>
      <c r="AD1257" s="13">
        <f t="shared" si="182"/>
        <v>0</v>
      </c>
      <c r="AE1257" s="13">
        <f t="shared" si="183"/>
        <v>0</v>
      </c>
      <c r="AF1257" s="11" t="s">
        <v>1115</v>
      </c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</row>
    <row r="1258" spans="2:47" s="11" customFormat="1" ht="14.1" customHeight="1" outlineLevel="1" x14ac:dyDescent="0.2">
      <c r="B1258" s="65" t="s">
        <v>164</v>
      </c>
      <c r="C1258" s="11" t="s">
        <v>53</v>
      </c>
      <c r="D1258" s="12">
        <v>40410</v>
      </c>
      <c r="E1258" s="11">
        <v>31700249502</v>
      </c>
      <c r="F1258" s="11">
        <v>3989813</v>
      </c>
      <c r="G1258" s="11" t="s">
        <v>165</v>
      </c>
      <c r="H1258" s="13" t="s">
        <v>194</v>
      </c>
      <c r="I1258" s="11">
        <v>400</v>
      </c>
      <c r="J1258" s="11">
        <v>200</v>
      </c>
      <c r="K1258" s="11">
        <v>0</v>
      </c>
      <c r="L1258" s="11">
        <v>0</v>
      </c>
      <c r="M1258" s="11">
        <v>0</v>
      </c>
      <c r="N1258" s="11">
        <v>0</v>
      </c>
      <c r="O1258" s="11" t="s">
        <v>400</v>
      </c>
      <c r="P1258" s="11">
        <v>1165</v>
      </c>
      <c r="Q1258" s="11" t="s">
        <v>43</v>
      </c>
      <c r="S1258" s="11" t="s">
        <v>66</v>
      </c>
      <c r="T1258" s="11" t="s">
        <v>112</v>
      </c>
      <c r="U1258" s="11">
        <v>48443</v>
      </c>
      <c r="W1258" s="11">
        <f t="shared" si="175"/>
        <v>1</v>
      </c>
      <c r="X1258" s="13">
        <f t="shared" si="176"/>
        <v>0</v>
      </c>
      <c r="Y1258" s="13">
        <f t="shared" si="177"/>
        <v>0</v>
      </c>
      <c r="Z1258" s="13">
        <f t="shared" si="178"/>
        <v>0</v>
      </c>
      <c r="AA1258" s="13">
        <f t="shared" si="179"/>
        <v>0</v>
      </c>
      <c r="AB1258" s="13">
        <f t="shared" si="180"/>
        <v>0</v>
      </c>
      <c r="AC1258" s="13">
        <f t="shared" si="181"/>
        <v>0</v>
      </c>
      <c r="AD1258" s="13">
        <f t="shared" si="182"/>
        <v>0</v>
      </c>
      <c r="AE1258" s="13">
        <f t="shared" si="183"/>
        <v>0</v>
      </c>
      <c r="AF1258" s="11" t="s">
        <v>1115</v>
      </c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</row>
    <row r="1259" spans="2:47" s="11" customFormat="1" ht="14.1" customHeight="1" outlineLevel="1" x14ac:dyDescent="0.2">
      <c r="B1259" s="65" t="s">
        <v>164</v>
      </c>
      <c r="C1259" s="11" t="s">
        <v>53</v>
      </c>
      <c r="D1259" s="12">
        <v>40410</v>
      </c>
      <c r="E1259" s="11">
        <v>31700252960</v>
      </c>
      <c r="F1259" s="11">
        <v>5012782</v>
      </c>
      <c r="G1259" s="11" t="s">
        <v>165</v>
      </c>
      <c r="H1259" s="13" t="s">
        <v>90</v>
      </c>
      <c r="I1259" s="11">
        <v>100</v>
      </c>
      <c r="J1259" s="11">
        <v>0</v>
      </c>
      <c r="K1259" s="11">
        <v>0</v>
      </c>
      <c r="L1259" s="11">
        <v>0</v>
      </c>
      <c r="M1259" s="11">
        <v>0</v>
      </c>
      <c r="N1259" s="11">
        <v>0</v>
      </c>
      <c r="O1259" s="11" t="s">
        <v>400</v>
      </c>
      <c r="P1259" s="11">
        <v>1165</v>
      </c>
      <c r="Q1259" s="11" t="s">
        <v>43</v>
      </c>
      <c r="S1259" s="11" t="s">
        <v>66</v>
      </c>
      <c r="T1259" s="11" t="s">
        <v>112</v>
      </c>
      <c r="U1259" s="11">
        <v>48442</v>
      </c>
      <c r="W1259" s="11">
        <f t="shared" si="175"/>
        <v>1</v>
      </c>
      <c r="X1259" s="13">
        <f t="shared" si="176"/>
        <v>0</v>
      </c>
      <c r="Y1259" s="13">
        <f t="shared" si="177"/>
        <v>0</v>
      </c>
      <c r="Z1259" s="13">
        <f t="shared" si="178"/>
        <v>0</v>
      </c>
      <c r="AA1259" s="13">
        <f t="shared" si="179"/>
        <v>0</v>
      </c>
      <c r="AB1259" s="13">
        <f t="shared" si="180"/>
        <v>0</v>
      </c>
      <c r="AC1259" s="13">
        <f t="shared" si="181"/>
        <v>0</v>
      </c>
      <c r="AD1259" s="13">
        <f t="shared" si="182"/>
        <v>0</v>
      </c>
      <c r="AE1259" s="13">
        <f t="shared" si="183"/>
        <v>0</v>
      </c>
      <c r="AF1259" s="11" t="s">
        <v>1115</v>
      </c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</row>
    <row r="1260" spans="2:47" s="11" customFormat="1" ht="14.1" customHeight="1" outlineLevel="1" x14ac:dyDescent="0.2">
      <c r="B1260" s="65" t="s">
        <v>549</v>
      </c>
      <c r="C1260" s="11" t="s">
        <v>550</v>
      </c>
      <c r="D1260" s="12">
        <v>40415</v>
      </c>
      <c r="E1260" s="11">
        <v>508037884</v>
      </c>
      <c r="F1260" s="11">
        <v>13606</v>
      </c>
      <c r="G1260" s="11" t="s">
        <v>591</v>
      </c>
      <c r="H1260" s="13" t="s">
        <v>194</v>
      </c>
      <c r="I1260" s="11">
        <v>0</v>
      </c>
      <c r="J1260" s="11">
        <v>0</v>
      </c>
      <c r="K1260" s="11">
        <v>0</v>
      </c>
      <c r="L1260" s="11">
        <v>0</v>
      </c>
      <c r="M1260" s="11">
        <v>0</v>
      </c>
      <c r="N1260" s="11">
        <v>0</v>
      </c>
      <c r="O1260" s="11" t="s">
        <v>400</v>
      </c>
      <c r="P1260" s="11">
        <v>285</v>
      </c>
      <c r="Q1260" s="11" t="s">
        <v>565</v>
      </c>
      <c r="S1260" s="11" t="s">
        <v>569</v>
      </c>
      <c r="T1260" s="11" t="s">
        <v>78</v>
      </c>
      <c r="U1260" s="11">
        <v>537467</v>
      </c>
      <c r="W1260" s="11">
        <f t="shared" si="175"/>
        <v>1</v>
      </c>
      <c r="X1260" s="13">
        <f t="shared" si="176"/>
        <v>1</v>
      </c>
      <c r="Y1260" s="13">
        <f t="shared" si="177"/>
        <v>0</v>
      </c>
      <c r="Z1260" s="13">
        <f t="shared" si="178"/>
        <v>0</v>
      </c>
      <c r="AA1260" s="13">
        <f t="shared" si="179"/>
        <v>0</v>
      </c>
      <c r="AB1260" s="13">
        <f t="shared" si="180"/>
        <v>0</v>
      </c>
      <c r="AC1260" s="13">
        <f t="shared" si="181"/>
        <v>0</v>
      </c>
      <c r="AD1260" s="13">
        <f t="shared" si="182"/>
        <v>0</v>
      </c>
      <c r="AE1260" s="13">
        <f t="shared" si="183"/>
        <v>0</v>
      </c>
      <c r="AF1260" s="11" t="s">
        <v>1115</v>
      </c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</row>
    <row r="1261" spans="2:47" s="11" customFormat="1" ht="14.1" customHeight="1" outlineLevel="1" x14ac:dyDescent="0.2">
      <c r="B1261" s="65" t="s">
        <v>571</v>
      </c>
      <c r="C1261" s="11" t="s">
        <v>550</v>
      </c>
      <c r="D1261" s="12">
        <v>40410</v>
      </c>
      <c r="E1261" s="11">
        <v>315547755</v>
      </c>
      <c r="F1261" s="11">
        <v>235707</v>
      </c>
      <c r="G1261" s="11" t="s">
        <v>591</v>
      </c>
      <c r="H1261" s="13" t="s">
        <v>90</v>
      </c>
      <c r="I1261" s="11">
        <v>650</v>
      </c>
      <c r="J1261" s="11">
        <v>300</v>
      </c>
      <c r="K1261" s="11">
        <v>0</v>
      </c>
      <c r="L1261" s="11">
        <v>0</v>
      </c>
      <c r="M1261" s="11">
        <v>0</v>
      </c>
      <c r="N1261" s="11">
        <v>0</v>
      </c>
      <c r="O1261" s="11" t="s">
        <v>400</v>
      </c>
      <c r="P1261" s="11">
        <v>685</v>
      </c>
      <c r="Q1261" s="11" t="s">
        <v>565</v>
      </c>
      <c r="S1261" s="11" t="s">
        <v>569</v>
      </c>
      <c r="T1261" s="11" t="s">
        <v>112</v>
      </c>
      <c r="U1261" s="11">
        <v>535457</v>
      </c>
      <c r="W1261" s="11">
        <f t="shared" si="175"/>
        <v>1</v>
      </c>
      <c r="X1261" s="13">
        <f t="shared" si="176"/>
        <v>0</v>
      </c>
      <c r="Y1261" s="13">
        <f t="shared" si="177"/>
        <v>0</v>
      </c>
      <c r="Z1261" s="13">
        <f t="shared" si="178"/>
        <v>0</v>
      </c>
      <c r="AA1261" s="13">
        <f t="shared" si="179"/>
        <v>0</v>
      </c>
      <c r="AB1261" s="13">
        <f t="shared" si="180"/>
        <v>0</v>
      </c>
      <c r="AC1261" s="13">
        <f t="shared" si="181"/>
        <v>0</v>
      </c>
      <c r="AD1261" s="13">
        <f t="shared" si="182"/>
        <v>0</v>
      </c>
      <c r="AE1261" s="13">
        <f t="shared" si="183"/>
        <v>0</v>
      </c>
      <c r="AF1261" s="11" t="s">
        <v>1115</v>
      </c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</row>
    <row r="1262" spans="2:47" s="11" customFormat="1" ht="14.1" customHeight="1" outlineLevel="1" x14ac:dyDescent="0.2">
      <c r="B1262" s="65" t="s">
        <v>541</v>
      </c>
      <c r="C1262" s="11" t="s">
        <v>592</v>
      </c>
      <c r="D1262" s="12">
        <v>40414</v>
      </c>
      <c r="E1262" s="11">
        <v>807751551</v>
      </c>
      <c r="F1262" s="11">
        <v>8209</v>
      </c>
      <c r="G1262" s="11" t="s">
        <v>544</v>
      </c>
      <c r="H1262" s="13" t="s">
        <v>107</v>
      </c>
      <c r="I1262" s="11">
        <v>800</v>
      </c>
      <c r="J1262" s="11">
        <v>375</v>
      </c>
      <c r="K1262" s="11">
        <v>0</v>
      </c>
      <c r="L1262" s="11">
        <v>0</v>
      </c>
      <c r="M1262" s="11">
        <v>0</v>
      </c>
      <c r="N1262" s="11">
        <v>0</v>
      </c>
      <c r="O1262" s="11" t="s">
        <v>400</v>
      </c>
      <c r="P1262" s="11">
        <v>785</v>
      </c>
      <c r="Q1262" s="11" t="s">
        <v>545</v>
      </c>
      <c r="S1262" s="11" t="s">
        <v>569</v>
      </c>
      <c r="T1262" s="11" t="s">
        <v>112</v>
      </c>
      <c r="U1262" s="11">
        <v>537450</v>
      </c>
      <c r="W1262" s="11">
        <f t="shared" si="175"/>
        <v>1</v>
      </c>
      <c r="X1262" s="13">
        <f t="shared" si="176"/>
        <v>0</v>
      </c>
      <c r="Y1262" s="13">
        <f t="shared" si="177"/>
        <v>0</v>
      </c>
      <c r="Z1262" s="13">
        <f t="shared" si="178"/>
        <v>1</v>
      </c>
      <c r="AA1262" s="13">
        <f t="shared" si="179"/>
        <v>0</v>
      </c>
      <c r="AB1262" s="13">
        <f t="shared" si="180"/>
        <v>800</v>
      </c>
      <c r="AC1262" s="13">
        <f t="shared" si="181"/>
        <v>375</v>
      </c>
      <c r="AD1262" s="13">
        <f t="shared" si="182"/>
        <v>0</v>
      </c>
      <c r="AE1262" s="13">
        <f t="shared" si="183"/>
        <v>0</v>
      </c>
      <c r="AF1262" s="11" t="s">
        <v>1115</v>
      </c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</row>
    <row r="1263" spans="2:47" s="11" customFormat="1" ht="14.1" customHeight="1" outlineLevel="1" x14ac:dyDescent="0.2">
      <c r="B1263" s="65" t="s">
        <v>584</v>
      </c>
      <c r="C1263" s="11" t="s">
        <v>592</v>
      </c>
      <c r="D1263" s="12">
        <v>40415</v>
      </c>
      <c r="E1263" s="11">
        <v>1020702643</v>
      </c>
      <c r="F1263" s="11">
        <v>278183</v>
      </c>
      <c r="G1263" s="11" t="s">
        <v>593</v>
      </c>
      <c r="H1263" s="13" t="s">
        <v>107</v>
      </c>
      <c r="I1263" s="11">
        <v>850</v>
      </c>
      <c r="J1263" s="11">
        <v>450</v>
      </c>
      <c r="K1263" s="11">
        <v>0</v>
      </c>
      <c r="L1263" s="11">
        <v>0</v>
      </c>
      <c r="M1263" s="11">
        <v>0</v>
      </c>
      <c r="N1263" s="11">
        <v>0</v>
      </c>
      <c r="O1263" s="11" t="s">
        <v>400</v>
      </c>
      <c r="P1263" s="11">
        <v>943.75</v>
      </c>
      <c r="Q1263" s="11" t="s">
        <v>553</v>
      </c>
      <c r="S1263" s="11" t="s">
        <v>569</v>
      </c>
      <c r="T1263" s="11" t="s">
        <v>112</v>
      </c>
      <c r="U1263" s="11" t="s">
        <v>743</v>
      </c>
      <c r="W1263" s="11">
        <f t="shared" si="175"/>
        <v>1</v>
      </c>
      <c r="X1263" s="13">
        <f t="shared" si="176"/>
        <v>0</v>
      </c>
      <c r="Y1263" s="13">
        <f t="shared" si="177"/>
        <v>0</v>
      </c>
      <c r="Z1263" s="13">
        <f t="shared" si="178"/>
        <v>1</v>
      </c>
      <c r="AA1263" s="13">
        <f t="shared" si="179"/>
        <v>0</v>
      </c>
      <c r="AB1263" s="13">
        <f t="shared" si="180"/>
        <v>850</v>
      </c>
      <c r="AC1263" s="13">
        <f t="shared" si="181"/>
        <v>450</v>
      </c>
      <c r="AD1263" s="13">
        <f t="shared" si="182"/>
        <v>0</v>
      </c>
      <c r="AE1263" s="13">
        <f t="shared" si="183"/>
        <v>0</v>
      </c>
      <c r="AF1263" s="11" t="s">
        <v>1115</v>
      </c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</row>
    <row r="1264" spans="2:47" s="11" customFormat="1" ht="14.1" customHeight="1" collapsed="1" x14ac:dyDescent="0.2">
      <c r="B1264" s="65" t="s">
        <v>570</v>
      </c>
      <c r="C1264" s="11" t="s">
        <v>550</v>
      </c>
      <c r="D1264" s="12">
        <v>40409</v>
      </c>
      <c r="E1264" s="11">
        <v>709589747</v>
      </c>
      <c r="F1264" s="11">
        <v>70694</v>
      </c>
      <c r="G1264" s="11" t="s">
        <v>673</v>
      </c>
      <c r="H1264" s="13" t="s">
        <v>107</v>
      </c>
      <c r="I1264" s="11">
        <v>350</v>
      </c>
      <c r="J1264" s="11">
        <v>150</v>
      </c>
      <c r="K1264" s="11">
        <v>0</v>
      </c>
      <c r="L1264" s="11">
        <v>0</v>
      </c>
      <c r="M1264" s="11">
        <v>0</v>
      </c>
      <c r="N1264" s="11">
        <v>0</v>
      </c>
      <c r="O1264" s="11" t="s">
        <v>400</v>
      </c>
      <c r="P1264" s="11">
        <v>682.5</v>
      </c>
      <c r="Q1264" s="11" t="s">
        <v>553</v>
      </c>
      <c r="S1264" s="11" t="s">
        <v>569</v>
      </c>
      <c r="T1264" s="11" t="s">
        <v>112</v>
      </c>
      <c r="U1264" s="11">
        <v>535463</v>
      </c>
      <c r="W1264" s="11">
        <f t="shared" si="175"/>
        <v>1</v>
      </c>
      <c r="X1264" s="13">
        <f t="shared" si="176"/>
        <v>0</v>
      </c>
      <c r="Y1264" s="13">
        <f t="shared" si="177"/>
        <v>0</v>
      </c>
      <c r="Z1264" s="13">
        <f t="shared" si="178"/>
        <v>1</v>
      </c>
      <c r="AA1264" s="13">
        <f t="shared" si="179"/>
        <v>0</v>
      </c>
      <c r="AB1264" s="13">
        <f t="shared" si="180"/>
        <v>350</v>
      </c>
      <c r="AC1264" s="13">
        <f t="shared" si="181"/>
        <v>150</v>
      </c>
      <c r="AD1264" s="13">
        <f t="shared" si="182"/>
        <v>0</v>
      </c>
      <c r="AE1264" s="13">
        <f t="shared" si="183"/>
        <v>0</v>
      </c>
      <c r="AF1264" s="11" t="s">
        <v>1115</v>
      </c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</row>
    <row r="1265" spans="2:47" s="11" customFormat="1" ht="14.1" customHeight="1" x14ac:dyDescent="0.2">
      <c r="B1265" s="65" t="s">
        <v>574</v>
      </c>
      <c r="C1265" s="11" t="s">
        <v>550</v>
      </c>
      <c r="D1265" s="12">
        <v>40410</v>
      </c>
      <c r="E1265" s="11">
        <v>240856377</v>
      </c>
      <c r="F1265" s="11">
        <v>19367</v>
      </c>
      <c r="G1265" s="11" t="s">
        <v>636</v>
      </c>
      <c r="H1265" s="13" t="s">
        <v>194</v>
      </c>
      <c r="I1265" s="11">
        <v>350</v>
      </c>
      <c r="J1265" s="11">
        <v>150</v>
      </c>
      <c r="K1265" s="11">
        <v>0</v>
      </c>
      <c r="L1265" s="11">
        <v>0</v>
      </c>
      <c r="M1265" s="11">
        <v>0</v>
      </c>
      <c r="N1265" s="11">
        <v>0</v>
      </c>
      <c r="O1265" s="11" t="s">
        <v>400</v>
      </c>
      <c r="P1265" s="11">
        <v>915</v>
      </c>
      <c r="Q1265" s="11" t="s">
        <v>553</v>
      </c>
      <c r="S1265" s="11" t="s">
        <v>569</v>
      </c>
      <c r="T1265" s="11" t="s">
        <v>112</v>
      </c>
      <c r="U1265" s="11">
        <v>144862</v>
      </c>
      <c r="W1265" s="11">
        <f t="shared" si="175"/>
        <v>1</v>
      </c>
      <c r="X1265" s="13">
        <f t="shared" si="176"/>
        <v>0</v>
      </c>
      <c r="Y1265" s="13">
        <f t="shared" si="177"/>
        <v>0</v>
      </c>
      <c r="Z1265" s="13">
        <f t="shared" si="178"/>
        <v>0</v>
      </c>
      <c r="AA1265" s="13">
        <f t="shared" si="179"/>
        <v>0</v>
      </c>
      <c r="AB1265" s="13">
        <f t="shared" si="180"/>
        <v>0</v>
      </c>
      <c r="AC1265" s="13">
        <f t="shared" si="181"/>
        <v>0</v>
      </c>
      <c r="AD1265" s="13">
        <f t="shared" si="182"/>
        <v>0</v>
      </c>
      <c r="AE1265" s="13">
        <f t="shared" si="183"/>
        <v>0</v>
      </c>
      <c r="AF1265" s="11" t="s">
        <v>1115</v>
      </c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</row>
    <row r="1266" spans="2:47" s="11" customFormat="1" ht="14.1" customHeight="1" x14ac:dyDescent="0.2">
      <c r="B1266" s="65" t="s">
        <v>541</v>
      </c>
      <c r="C1266" s="11" t="s">
        <v>592</v>
      </c>
      <c r="D1266" s="12">
        <v>40415</v>
      </c>
      <c r="E1266" s="11">
        <v>807754127</v>
      </c>
      <c r="F1266" s="11">
        <v>77902</v>
      </c>
      <c r="G1266" s="11" t="s">
        <v>544</v>
      </c>
      <c r="H1266" s="13" t="s">
        <v>107</v>
      </c>
      <c r="I1266" s="11">
        <v>200</v>
      </c>
      <c r="J1266" s="11">
        <v>125</v>
      </c>
      <c r="K1266" s="11">
        <v>0</v>
      </c>
      <c r="L1266" s="11">
        <v>0</v>
      </c>
      <c r="M1266" s="11">
        <v>0</v>
      </c>
      <c r="N1266" s="11">
        <v>0</v>
      </c>
      <c r="O1266" s="11" t="s">
        <v>400</v>
      </c>
      <c r="P1266" s="11">
        <v>702.5</v>
      </c>
      <c r="Q1266" s="11" t="s">
        <v>545</v>
      </c>
      <c r="S1266" s="11" t="s">
        <v>569</v>
      </c>
      <c r="T1266" s="11" t="s">
        <v>112</v>
      </c>
      <c r="U1266" s="11">
        <v>537449</v>
      </c>
      <c r="W1266" s="11">
        <f t="shared" si="175"/>
        <v>1</v>
      </c>
      <c r="X1266" s="13">
        <f t="shared" si="176"/>
        <v>0</v>
      </c>
      <c r="Y1266" s="13">
        <f t="shared" si="177"/>
        <v>0</v>
      </c>
      <c r="Z1266" s="13">
        <f t="shared" si="178"/>
        <v>1</v>
      </c>
      <c r="AA1266" s="13">
        <f t="shared" si="179"/>
        <v>0</v>
      </c>
      <c r="AB1266" s="13">
        <f t="shared" si="180"/>
        <v>200</v>
      </c>
      <c r="AC1266" s="13">
        <f t="shared" si="181"/>
        <v>125</v>
      </c>
      <c r="AD1266" s="13">
        <f t="shared" si="182"/>
        <v>0</v>
      </c>
      <c r="AE1266" s="13">
        <f t="shared" si="183"/>
        <v>0</v>
      </c>
      <c r="AF1266" s="11" t="s">
        <v>1115</v>
      </c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</row>
    <row r="1267" spans="2:47" s="11" customFormat="1" ht="14.1" customHeight="1" x14ac:dyDescent="0.2">
      <c r="B1267" s="65" t="s">
        <v>572</v>
      </c>
      <c r="C1267" s="11" t="s">
        <v>550</v>
      </c>
      <c r="D1267" s="12">
        <v>40416</v>
      </c>
      <c r="E1267" s="11">
        <v>7512155019</v>
      </c>
      <c r="F1267" s="11">
        <v>70177264</v>
      </c>
      <c r="G1267" s="11" t="s">
        <v>586</v>
      </c>
      <c r="H1267" s="13" t="s">
        <v>161</v>
      </c>
      <c r="I1267" s="11">
        <v>0</v>
      </c>
      <c r="J1267" s="11">
        <v>0</v>
      </c>
      <c r="K1267" s="11">
        <v>0</v>
      </c>
      <c r="L1267" s="11">
        <v>0</v>
      </c>
      <c r="M1267" s="11">
        <v>0</v>
      </c>
      <c r="N1267" s="11">
        <v>0</v>
      </c>
      <c r="O1267" s="11">
        <v>0</v>
      </c>
      <c r="P1267" s="11">
        <v>703.5</v>
      </c>
      <c r="Q1267" s="11" t="s">
        <v>565</v>
      </c>
      <c r="S1267" s="11" t="s">
        <v>587</v>
      </c>
      <c r="T1267" s="11" t="s">
        <v>78</v>
      </c>
      <c r="W1267" s="11">
        <f t="shared" si="175"/>
        <v>1</v>
      </c>
      <c r="X1267" s="13">
        <f t="shared" si="176"/>
        <v>1</v>
      </c>
      <c r="Y1267" s="13">
        <f t="shared" si="177"/>
        <v>1</v>
      </c>
      <c r="Z1267" s="13">
        <f t="shared" si="178"/>
        <v>0</v>
      </c>
      <c r="AA1267" s="13">
        <f t="shared" si="179"/>
        <v>0</v>
      </c>
      <c r="AB1267" s="13">
        <f t="shared" si="180"/>
        <v>0</v>
      </c>
      <c r="AC1267" s="13">
        <f t="shared" si="181"/>
        <v>0</v>
      </c>
      <c r="AD1267" s="13">
        <f t="shared" si="182"/>
        <v>0</v>
      </c>
      <c r="AE1267" s="13">
        <f t="shared" si="183"/>
        <v>0</v>
      </c>
      <c r="AF1267" s="11" t="s">
        <v>1115</v>
      </c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</row>
    <row r="1268" spans="2:47" s="11" customFormat="1" ht="14.1" customHeight="1" x14ac:dyDescent="0.2">
      <c r="B1268" s="65" t="s">
        <v>541</v>
      </c>
      <c r="C1268" s="11" t="s">
        <v>592</v>
      </c>
      <c r="D1268" s="12">
        <v>40416</v>
      </c>
      <c r="E1268" s="11">
        <v>807600526</v>
      </c>
      <c r="F1268" s="11">
        <v>27710</v>
      </c>
      <c r="G1268" s="11" t="s">
        <v>634</v>
      </c>
      <c r="H1268" s="13" t="s">
        <v>107</v>
      </c>
      <c r="I1268" s="11">
        <v>900</v>
      </c>
      <c r="J1268" s="11">
        <v>375</v>
      </c>
      <c r="K1268" s="11">
        <v>0</v>
      </c>
      <c r="L1268" s="11">
        <v>0</v>
      </c>
      <c r="M1268" s="11">
        <v>0</v>
      </c>
      <c r="N1268" s="11">
        <v>0</v>
      </c>
      <c r="O1268" s="11" t="s">
        <v>400</v>
      </c>
      <c r="P1268" s="11">
        <v>785</v>
      </c>
      <c r="Q1268" s="11" t="s">
        <v>545</v>
      </c>
      <c r="S1268" s="11" t="s">
        <v>569</v>
      </c>
      <c r="T1268" s="11" t="s">
        <v>112</v>
      </c>
      <c r="U1268" s="11">
        <v>537836</v>
      </c>
      <c r="W1268" s="11">
        <f t="shared" si="175"/>
        <v>1</v>
      </c>
      <c r="X1268" s="13">
        <f t="shared" si="176"/>
        <v>0</v>
      </c>
      <c r="Y1268" s="13">
        <f t="shared" si="177"/>
        <v>0</v>
      </c>
      <c r="Z1268" s="13">
        <f t="shared" si="178"/>
        <v>1</v>
      </c>
      <c r="AA1268" s="13">
        <f t="shared" si="179"/>
        <v>0</v>
      </c>
      <c r="AB1268" s="13">
        <f t="shared" si="180"/>
        <v>900</v>
      </c>
      <c r="AC1268" s="13">
        <f t="shared" si="181"/>
        <v>375</v>
      </c>
      <c r="AD1268" s="13">
        <f t="shared" si="182"/>
        <v>0</v>
      </c>
      <c r="AE1268" s="13">
        <f t="shared" si="183"/>
        <v>0</v>
      </c>
      <c r="AF1268" s="11" t="s">
        <v>1115</v>
      </c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</row>
    <row r="1269" spans="2:47" s="11" customFormat="1" ht="14.1" customHeight="1" x14ac:dyDescent="0.2">
      <c r="B1269" s="65" t="s">
        <v>96</v>
      </c>
      <c r="C1269" s="11" t="s">
        <v>53</v>
      </c>
      <c r="D1269" s="12">
        <v>40416</v>
      </c>
      <c r="E1269" s="11">
        <v>305294</v>
      </c>
      <c r="G1269" s="11" t="s">
        <v>141</v>
      </c>
      <c r="H1269" s="13" t="s">
        <v>109</v>
      </c>
      <c r="I1269" s="11">
        <v>350</v>
      </c>
      <c r="J1269" s="11">
        <v>135</v>
      </c>
      <c r="K1269" s="11">
        <v>0</v>
      </c>
      <c r="L1269" s="11">
        <v>0</v>
      </c>
      <c r="M1269" s="11">
        <v>0</v>
      </c>
      <c r="N1269" s="11">
        <v>0</v>
      </c>
      <c r="O1269" s="11" t="s">
        <v>193</v>
      </c>
      <c r="P1269" s="11">
        <v>582</v>
      </c>
      <c r="Q1269" s="11" t="s">
        <v>52</v>
      </c>
      <c r="S1269" s="11" t="s">
        <v>66</v>
      </c>
      <c r="T1269" s="11" t="s">
        <v>112</v>
      </c>
      <c r="W1269" s="11">
        <f t="shared" si="175"/>
        <v>1</v>
      </c>
      <c r="X1269" s="13">
        <f t="shared" si="176"/>
        <v>0</v>
      </c>
      <c r="Y1269" s="13">
        <f t="shared" si="177"/>
        <v>0</v>
      </c>
      <c r="Z1269" s="13">
        <f t="shared" si="178"/>
        <v>0</v>
      </c>
      <c r="AA1269" s="13">
        <f t="shared" si="179"/>
        <v>1</v>
      </c>
      <c r="AB1269" s="13">
        <f t="shared" si="180"/>
        <v>0</v>
      </c>
      <c r="AC1269" s="13">
        <f t="shared" si="181"/>
        <v>0</v>
      </c>
      <c r="AD1269" s="13">
        <f t="shared" si="182"/>
        <v>350</v>
      </c>
      <c r="AE1269" s="13">
        <f t="shared" si="183"/>
        <v>135</v>
      </c>
      <c r="AF1269" s="11" t="s">
        <v>1115</v>
      </c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</row>
    <row r="1270" spans="2:47" s="11" customFormat="1" ht="14.1" customHeight="1" x14ac:dyDescent="0.2">
      <c r="B1270" s="65" t="s">
        <v>96</v>
      </c>
      <c r="C1270" s="11" t="s">
        <v>53</v>
      </c>
      <c r="D1270" s="12">
        <v>40416</v>
      </c>
      <c r="E1270" s="11">
        <v>305955</v>
      </c>
      <c r="G1270" s="11" t="s">
        <v>141</v>
      </c>
      <c r="H1270" s="13" t="s">
        <v>107</v>
      </c>
      <c r="I1270" s="11">
        <v>650</v>
      </c>
      <c r="J1270" s="11">
        <v>170</v>
      </c>
      <c r="K1270" s="11">
        <v>0</v>
      </c>
      <c r="L1270" s="11">
        <v>0</v>
      </c>
      <c r="M1270" s="11">
        <v>0</v>
      </c>
      <c r="N1270" s="11">
        <v>0</v>
      </c>
      <c r="O1270" s="11" t="s">
        <v>193</v>
      </c>
      <c r="P1270" s="11">
        <v>567</v>
      </c>
      <c r="Q1270" s="11" t="s">
        <v>52</v>
      </c>
      <c r="S1270" s="11" t="s">
        <v>66</v>
      </c>
      <c r="T1270" s="11" t="s">
        <v>112</v>
      </c>
      <c r="W1270" s="11">
        <f t="shared" si="175"/>
        <v>1</v>
      </c>
      <c r="X1270" s="13">
        <f t="shared" si="176"/>
        <v>0</v>
      </c>
      <c r="Y1270" s="13">
        <f t="shared" si="177"/>
        <v>0</v>
      </c>
      <c r="Z1270" s="13">
        <f t="shared" si="178"/>
        <v>1</v>
      </c>
      <c r="AA1270" s="13">
        <f t="shared" si="179"/>
        <v>0</v>
      </c>
      <c r="AB1270" s="13">
        <f t="shared" si="180"/>
        <v>650</v>
      </c>
      <c r="AC1270" s="13">
        <f t="shared" si="181"/>
        <v>170</v>
      </c>
      <c r="AD1270" s="13">
        <f t="shared" si="182"/>
        <v>0</v>
      </c>
      <c r="AE1270" s="13">
        <f t="shared" si="183"/>
        <v>0</v>
      </c>
      <c r="AF1270" s="11" t="s">
        <v>1115</v>
      </c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</row>
    <row r="1271" spans="2:47" s="11" customFormat="1" ht="14.1" customHeight="1" x14ac:dyDescent="0.2">
      <c r="B1271" s="65" t="s">
        <v>572</v>
      </c>
      <c r="C1271" s="11" t="s">
        <v>550</v>
      </c>
      <c r="D1271" s="12">
        <v>40417</v>
      </c>
      <c r="E1271" s="11">
        <v>7512161027</v>
      </c>
      <c r="F1271" s="11">
        <v>3622312</v>
      </c>
      <c r="G1271" s="11" t="s">
        <v>600</v>
      </c>
      <c r="H1271" s="13" t="s">
        <v>161</v>
      </c>
      <c r="I1271" s="11">
        <v>0</v>
      </c>
      <c r="J1271" s="11">
        <v>0</v>
      </c>
      <c r="K1271" s="11">
        <v>0</v>
      </c>
      <c r="L1271" s="11">
        <v>0</v>
      </c>
      <c r="M1271" s="11">
        <v>0</v>
      </c>
      <c r="N1271" s="11">
        <v>0</v>
      </c>
      <c r="O1271" s="11">
        <v>0</v>
      </c>
      <c r="P1271" s="11">
        <v>703.5</v>
      </c>
      <c r="Q1271" s="11" t="s">
        <v>565</v>
      </c>
      <c r="S1271" s="11" t="s">
        <v>587</v>
      </c>
      <c r="T1271" s="11" t="s">
        <v>78</v>
      </c>
      <c r="W1271" s="11">
        <f t="shared" si="175"/>
        <v>1</v>
      </c>
      <c r="X1271" s="13">
        <f t="shared" si="176"/>
        <v>1</v>
      </c>
      <c r="Y1271" s="13">
        <f t="shared" si="177"/>
        <v>1</v>
      </c>
      <c r="Z1271" s="13">
        <f t="shared" si="178"/>
        <v>0</v>
      </c>
      <c r="AA1271" s="13">
        <f t="shared" si="179"/>
        <v>0</v>
      </c>
      <c r="AB1271" s="13">
        <f t="shared" si="180"/>
        <v>0</v>
      </c>
      <c r="AC1271" s="13">
        <f t="shared" si="181"/>
        <v>0</v>
      </c>
      <c r="AD1271" s="13">
        <f t="shared" si="182"/>
        <v>0</v>
      </c>
      <c r="AE1271" s="13">
        <f t="shared" si="183"/>
        <v>0</v>
      </c>
      <c r="AF1271" s="11" t="s">
        <v>1115</v>
      </c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</row>
    <row r="1272" spans="2:47" s="11" customFormat="1" ht="14.1" customHeight="1" x14ac:dyDescent="0.2">
      <c r="B1272" s="65" t="s">
        <v>572</v>
      </c>
      <c r="C1272" s="11" t="s">
        <v>550</v>
      </c>
      <c r="D1272" s="12">
        <v>40416</v>
      </c>
      <c r="E1272" s="11">
        <v>7512155019</v>
      </c>
      <c r="F1272" s="11">
        <v>70177264</v>
      </c>
      <c r="G1272" s="11" t="s">
        <v>586</v>
      </c>
      <c r="H1272" s="13" t="s">
        <v>161</v>
      </c>
      <c r="I1272" s="11">
        <v>0</v>
      </c>
      <c r="J1272" s="11">
        <v>0</v>
      </c>
      <c r="K1272" s="11">
        <v>0</v>
      </c>
      <c r="L1272" s="11">
        <v>0</v>
      </c>
      <c r="M1272" s="11">
        <v>0</v>
      </c>
      <c r="N1272" s="11">
        <v>0</v>
      </c>
      <c r="O1272" s="11">
        <v>0</v>
      </c>
      <c r="P1272" s="11">
        <v>703.5</v>
      </c>
      <c r="Q1272" s="11" t="s">
        <v>565</v>
      </c>
      <c r="S1272" s="11" t="s">
        <v>587</v>
      </c>
      <c r="T1272" s="11" t="s">
        <v>78</v>
      </c>
      <c r="W1272" s="11">
        <f t="shared" si="175"/>
        <v>1</v>
      </c>
      <c r="X1272" s="13">
        <f t="shared" si="176"/>
        <v>1</v>
      </c>
      <c r="Y1272" s="13">
        <f t="shared" si="177"/>
        <v>1</v>
      </c>
      <c r="Z1272" s="13">
        <f t="shared" si="178"/>
        <v>0</v>
      </c>
      <c r="AA1272" s="13">
        <f t="shared" si="179"/>
        <v>0</v>
      </c>
      <c r="AB1272" s="13">
        <f t="shared" si="180"/>
        <v>0</v>
      </c>
      <c r="AC1272" s="13">
        <f t="shared" si="181"/>
        <v>0</v>
      </c>
      <c r="AD1272" s="13">
        <f t="shared" si="182"/>
        <v>0</v>
      </c>
      <c r="AE1272" s="13">
        <f t="shared" si="183"/>
        <v>0</v>
      </c>
      <c r="AF1272" s="11" t="s">
        <v>1115</v>
      </c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</row>
    <row r="1273" spans="2:47" s="11" customFormat="1" ht="14.1" customHeight="1" x14ac:dyDescent="0.2">
      <c r="B1273" s="65" t="s">
        <v>541</v>
      </c>
      <c r="C1273" s="11" t="s">
        <v>592</v>
      </c>
      <c r="D1273" s="12">
        <v>40417</v>
      </c>
      <c r="E1273" s="11">
        <v>807734795</v>
      </c>
      <c r="F1273" s="11">
        <v>54077</v>
      </c>
      <c r="G1273" s="11" t="s">
        <v>648</v>
      </c>
      <c r="H1273" s="13" t="s">
        <v>194</v>
      </c>
      <c r="I1273" s="11">
        <v>1200</v>
      </c>
      <c r="J1273" s="11">
        <v>625</v>
      </c>
      <c r="K1273" s="11">
        <v>0</v>
      </c>
      <c r="L1273" s="11">
        <v>0</v>
      </c>
      <c r="M1273" s="11">
        <v>0</v>
      </c>
      <c r="N1273" s="11">
        <v>0</v>
      </c>
      <c r="O1273" s="11" t="s">
        <v>400</v>
      </c>
      <c r="P1273" s="11">
        <v>1080</v>
      </c>
      <c r="Q1273" s="11" t="s">
        <v>545</v>
      </c>
      <c r="S1273" s="11" t="s">
        <v>569</v>
      </c>
      <c r="T1273" s="11" t="s">
        <v>112</v>
      </c>
      <c r="U1273" s="11">
        <v>537834</v>
      </c>
      <c r="W1273" s="11">
        <f t="shared" si="175"/>
        <v>1</v>
      </c>
      <c r="X1273" s="13">
        <f t="shared" si="176"/>
        <v>0</v>
      </c>
      <c r="Y1273" s="13">
        <f t="shared" si="177"/>
        <v>0</v>
      </c>
      <c r="Z1273" s="13">
        <f t="shared" si="178"/>
        <v>0</v>
      </c>
      <c r="AA1273" s="13">
        <f t="shared" si="179"/>
        <v>0</v>
      </c>
      <c r="AB1273" s="13">
        <f t="shared" si="180"/>
        <v>0</v>
      </c>
      <c r="AC1273" s="13">
        <f t="shared" si="181"/>
        <v>0</v>
      </c>
      <c r="AD1273" s="13">
        <f t="shared" si="182"/>
        <v>0</v>
      </c>
      <c r="AE1273" s="13">
        <f t="shared" si="183"/>
        <v>0</v>
      </c>
      <c r="AF1273" s="11" t="s">
        <v>1115</v>
      </c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</row>
    <row r="1274" spans="2:47" s="11" customFormat="1" ht="14.1" customHeight="1" x14ac:dyDescent="0.2">
      <c r="B1274" s="65" t="s">
        <v>137</v>
      </c>
      <c r="C1274" s="11" t="s">
        <v>53</v>
      </c>
      <c r="D1274" s="12">
        <v>40417</v>
      </c>
      <c r="E1274" s="11">
        <v>305179</v>
      </c>
      <c r="G1274" s="11" t="s">
        <v>143</v>
      </c>
      <c r="H1274" s="13" t="s">
        <v>116</v>
      </c>
      <c r="I1274" s="11">
        <v>0</v>
      </c>
      <c r="J1274" s="11">
        <v>0</v>
      </c>
      <c r="K1274" s="11">
        <v>0</v>
      </c>
      <c r="L1274" s="11">
        <v>0</v>
      </c>
      <c r="M1274" s="11">
        <v>0</v>
      </c>
      <c r="N1274" s="11">
        <v>0</v>
      </c>
      <c r="O1274" s="11" t="s">
        <v>193</v>
      </c>
      <c r="P1274" s="11">
        <v>283</v>
      </c>
      <c r="Q1274" s="11" t="s">
        <v>133</v>
      </c>
      <c r="S1274" s="11" t="s">
        <v>66</v>
      </c>
      <c r="T1274" s="11" t="s">
        <v>112</v>
      </c>
      <c r="W1274" s="11">
        <f t="shared" si="175"/>
        <v>1</v>
      </c>
      <c r="X1274" s="13">
        <f t="shared" si="176"/>
        <v>0</v>
      </c>
      <c r="Y1274" s="13">
        <f t="shared" si="177"/>
        <v>0</v>
      </c>
      <c r="Z1274" s="13">
        <f t="shared" si="178"/>
        <v>0</v>
      </c>
      <c r="AA1274" s="13">
        <f t="shared" si="179"/>
        <v>0</v>
      </c>
      <c r="AB1274" s="13">
        <f t="shared" si="180"/>
        <v>0</v>
      </c>
      <c r="AC1274" s="13">
        <f t="shared" si="181"/>
        <v>0</v>
      </c>
      <c r="AD1274" s="13">
        <f t="shared" si="182"/>
        <v>0</v>
      </c>
      <c r="AE1274" s="13">
        <f t="shared" si="183"/>
        <v>0</v>
      </c>
      <c r="AF1274" s="11" t="s">
        <v>1115</v>
      </c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</row>
    <row r="1275" spans="2:47" s="11" customFormat="1" ht="14.1" customHeight="1" x14ac:dyDescent="0.2">
      <c r="B1275" s="65" t="s">
        <v>96</v>
      </c>
      <c r="C1275" s="11" t="s">
        <v>53</v>
      </c>
      <c r="D1275" s="12">
        <v>40417</v>
      </c>
      <c r="E1275" s="11">
        <v>305585</v>
      </c>
      <c r="G1275" s="11" t="s">
        <v>722</v>
      </c>
      <c r="H1275" s="13" t="s">
        <v>124</v>
      </c>
      <c r="I1275" s="11">
        <v>0</v>
      </c>
      <c r="J1275" s="11">
        <v>0</v>
      </c>
      <c r="K1275" s="11">
        <v>0</v>
      </c>
      <c r="L1275" s="11">
        <v>0</v>
      </c>
      <c r="M1275" s="11">
        <v>0</v>
      </c>
      <c r="N1275" s="11">
        <v>0</v>
      </c>
      <c r="O1275" s="11" t="s">
        <v>193</v>
      </c>
      <c r="P1275" s="11">
        <v>283</v>
      </c>
      <c r="Q1275" s="11" t="s">
        <v>52</v>
      </c>
      <c r="S1275" s="11" t="s">
        <v>66</v>
      </c>
      <c r="T1275" s="11" t="s">
        <v>112</v>
      </c>
      <c r="W1275" s="11">
        <f t="shared" si="175"/>
        <v>1</v>
      </c>
      <c r="X1275" s="13">
        <f t="shared" si="176"/>
        <v>0</v>
      </c>
      <c r="Y1275" s="13">
        <f t="shared" si="177"/>
        <v>0</v>
      </c>
      <c r="Z1275" s="13">
        <f t="shared" si="178"/>
        <v>0</v>
      </c>
      <c r="AA1275" s="13">
        <f t="shared" si="179"/>
        <v>0</v>
      </c>
      <c r="AB1275" s="13">
        <f t="shared" si="180"/>
        <v>0</v>
      </c>
      <c r="AC1275" s="13">
        <f t="shared" si="181"/>
        <v>0</v>
      </c>
      <c r="AD1275" s="13">
        <f t="shared" si="182"/>
        <v>0</v>
      </c>
      <c r="AE1275" s="13">
        <f t="shared" si="183"/>
        <v>0</v>
      </c>
      <c r="AF1275" s="11" t="s">
        <v>1115</v>
      </c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</row>
    <row r="1276" spans="2:47" s="11" customFormat="1" ht="14.1" customHeight="1" x14ac:dyDescent="0.2">
      <c r="B1276" s="65" t="s">
        <v>96</v>
      </c>
      <c r="C1276" s="11" t="s">
        <v>53</v>
      </c>
      <c r="D1276" s="12">
        <v>40417</v>
      </c>
      <c r="E1276" s="11">
        <v>306286</v>
      </c>
      <c r="G1276" s="11" t="s">
        <v>27</v>
      </c>
      <c r="H1276" s="13" t="s">
        <v>109</v>
      </c>
      <c r="I1276" s="11">
        <v>800</v>
      </c>
      <c r="J1276" s="11">
        <v>180</v>
      </c>
      <c r="K1276" s="11">
        <v>0</v>
      </c>
      <c r="L1276" s="11">
        <v>0</v>
      </c>
      <c r="M1276" s="11">
        <v>0</v>
      </c>
      <c r="N1276" s="11">
        <v>0</v>
      </c>
      <c r="O1276" s="11" t="s">
        <v>193</v>
      </c>
      <c r="P1276" s="11">
        <v>677</v>
      </c>
      <c r="Q1276" s="11" t="s">
        <v>52</v>
      </c>
      <c r="S1276" s="11" t="s">
        <v>66</v>
      </c>
      <c r="T1276" s="11" t="s">
        <v>195</v>
      </c>
      <c r="W1276" s="11">
        <f t="shared" si="175"/>
        <v>1</v>
      </c>
      <c r="X1276" s="13">
        <f t="shared" si="176"/>
        <v>0</v>
      </c>
      <c r="Y1276" s="13">
        <f t="shared" si="177"/>
        <v>0</v>
      </c>
      <c r="Z1276" s="13">
        <f t="shared" si="178"/>
        <v>0</v>
      </c>
      <c r="AA1276" s="13">
        <f t="shared" si="179"/>
        <v>1</v>
      </c>
      <c r="AB1276" s="13">
        <f t="shared" si="180"/>
        <v>0</v>
      </c>
      <c r="AC1276" s="13">
        <f t="shared" si="181"/>
        <v>0</v>
      </c>
      <c r="AD1276" s="13">
        <f t="shared" si="182"/>
        <v>800</v>
      </c>
      <c r="AE1276" s="13">
        <f t="shared" si="183"/>
        <v>180</v>
      </c>
      <c r="AF1276" s="11" t="s">
        <v>1115</v>
      </c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</row>
    <row r="1277" spans="2:47" s="11" customFormat="1" ht="14.1" customHeight="1" x14ac:dyDescent="0.2">
      <c r="B1277" s="65" t="s">
        <v>58</v>
      </c>
      <c r="C1277" s="11" t="s">
        <v>53</v>
      </c>
      <c r="D1277" s="12">
        <v>40416</v>
      </c>
      <c r="E1277" s="11">
        <v>21548375</v>
      </c>
      <c r="F1277" s="11">
        <v>975420</v>
      </c>
      <c r="G1277" s="11" t="s">
        <v>57</v>
      </c>
      <c r="H1277" s="13" t="s">
        <v>109</v>
      </c>
      <c r="I1277" s="11">
        <v>0</v>
      </c>
      <c r="J1277" s="11">
        <v>0</v>
      </c>
      <c r="K1277" s="11">
        <v>250</v>
      </c>
      <c r="L1277" s="11">
        <v>0</v>
      </c>
      <c r="M1277" s="11">
        <v>0</v>
      </c>
      <c r="N1277" s="11">
        <v>0</v>
      </c>
      <c r="O1277" s="11" t="s">
        <v>400</v>
      </c>
      <c r="P1277" s="11">
        <v>550</v>
      </c>
      <c r="Q1277" s="11" t="s">
        <v>205</v>
      </c>
      <c r="S1277" s="11" t="s">
        <v>66</v>
      </c>
      <c r="T1277" s="11" t="s">
        <v>78</v>
      </c>
      <c r="W1277" s="11">
        <f t="shared" si="175"/>
        <v>1</v>
      </c>
      <c r="X1277" s="13">
        <f t="shared" si="176"/>
        <v>1</v>
      </c>
      <c r="Y1277" s="13">
        <f t="shared" si="177"/>
        <v>0</v>
      </c>
      <c r="Z1277" s="13">
        <f t="shared" si="178"/>
        <v>0</v>
      </c>
      <c r="AA1277" s="13">
        <f t="shared" si="179"/>
        <v>1</v>
      </c>
      <c r="AB1277" s="13">
        <f t="shared" si="180"/>
        <v>0</v>
      </c>
      <c r="AC1277" s="13">
        <f t="shared" si="181"/>
        <v>0</v>
      </c>
      <c r="AD1277" s="13">
        <f t="shared" si="182"/>
        <v>250</v>
      </c>
      <c r="AE1277" s="13">
        <f t="shared" si="183"/>
        <v>0</v>
      </c>
      <c r="AF1277" s="11" t="s">
        <v>1115</v>
      </c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</row>
    <row r="1278" spans="2:47" s="11" customFormat="1" ht="14.1" customHeight="1" x14ac:dyDescent="0.2">
      <c r="B1278" s="65" t="s">
        <v>58</v>
      </c>
      <c r="C1278" s="11" t="s">
        <v>53</v>
      </c>
      <c r="D1278" s="12">
        <v>40416</v>
      </c>
      <c r="E1278" s="11">
        <v>21496367</v>
      </c>
      <c r="F1278" s="11">
        <v>654360</v>
      </c>
      <c r="G1278" s="11" t="s">
        <v>57</v>
      </c>
      <c r="H1278" s="13" t="s">
        <v>109</v>
      </c>
      <c r="I1278" s="11">
        <v>0</v>
      </c>
      <c r="J1278" s="11">
        <v>0</v>
      </c>
      <c r="K1278" s="11">
        <v>150</v>
      </c>
      <c r="L1278" s="11">
        <v>0</v>
      </c>
      <c r="M1278" s="11">
        <v>0</v>
      </c>
      <c r="N1278" s="11">
        <v>0</v>
      </c>
      <c r="O1278" s="11" t="s">
        <v>400</v>
      </c>
      <c r="P1278" s="11">
        <v>550</v>
      </c>
      <c r="Q1278" s="11" t="s">
        <v>205</v>
      </c>
      <c r="S1278" s="11" t="s">
        <v>66</v>
      </c>
      <c r="T1278" s="11" t="s">
        <v>78</v>
      </c>
      <c r="W1278" s="11">
        <f t="shared" si="175"/>
        <v>1</v>
      </c>
      <c r="X1278" s="13">
        <f t="shared" si="176"/>
        <v>1</v>
      </c>
      <c r="Y1278" s="13">
        <f t="shared" si="177"/>
        <v>0</v>
      </c>
      <c r="Z1278" s="13">
        <f t="shared" si="178"/>
        <v>0</v>
      </c>
      <c r="AA1278" s="13">
        <f t="shared" si="179"/>
        <v>1</v>
      </c>
      <c r="AB1278" s="13">
        <f t="shared" si="180"/>
        <v>0</v>
      </c>
      <c r="AC1278" s="13">
        <f t="shared" si="181"/>
        <v>0</v>
      </c>
      <c r="AD1278" s="13">
        <f t="shared" si="182"/>
        <v>150</v>
      </c>
      <c r="AE1278" s="13">
        <f t="shared" si="183"/>
        <v>0</v>
      </c>
      <c r="AF1278" s="11" t="s">
        <v>1115</v>
      </c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</row>
    <row r="1279" spans="2:47" s="11" customFormat="1" ht="14.1" customHeight="1" x14ac:dyDescent="0.2">
      <c r="B1279" s="65" t="s">
        <v>58</v>
      </c>
      <c r="C1279" s="11" t="s">
        <v>53</v>
      </c>
      <c r="D1279" s="12">
        <v>40417</v>
      </c>
      <c r="E1279" s="11">
        <v>21630896</v>
      </c>
      <c r="F1279" s="11">
        <v>596174</v>
      </c>
      <c r="G1279" s="11" t="s">
        <v>724</v>
      </c>
      <c r="H1279" s="13" t="s">
        <v>130</v>
      </c>
      <c r="I1279" s="11">
        <v>400</v>
      </c>
      <c r="J1279" s="11">
        <v>150</v>
      </c>
      <c r="K1279" s="11">
        <v>0</v>
      </c>
      <c r="L1279" s="11">
        <v>0</v>
      </c>
      <c r="M1279" s="11">
        <v>0</v>
      </c>
      <c r="N1279" s="11">
        <v>0</v>
      </c>
      <c r="O1279" s="11" t="s">
        <v>400</v>
      </c>
      <c r="P1279" s="11">
        <v>550</v>
      </c>
      <c r="Q1279" s="11" t="s">
        <v>43</v>
      </c>
      <c r="S1279" s="11" t="s">
        <v>66</v>
      </c>
      <c r="T1279" s="11" t="s">
        <v>112</v>
      </c>
      <c r="W1279" s="11">
        <f t="shared" si="175"/>
        <v>1</v>
      </c>
      <c r="X1279" s="13">
        <f t="shared" si="176"/>
        <v>0</v>
      </c>
      <c r="Y1279" s="13">
        <f t="shared" si="177"/>
        <v>0</v>
      </c>
      <c r="Z1279" s="13">
        <f t="shared" si="178"/>
        <v>0</v>
      </c>
      <c r="AA1279" s="13">
        <f t="shared" si="179"/>
        <v>0</v>
      </c>
      <c r="AB1279" s="13">
        <f t="shared" si="180"/>
        <v>0</v>
      </c>
      <c r="AC1279" s="13">
        <f t="shared" si="181"/>
        <v>0</v>
      </c>
      <c r="AD1279" s="13">
        <f t="shared" si="182"/>
        <v>0</v>
      </c>
      <c r="AE1279" s="13">
        <f t="shared" si="183"/>
        <v>0</v>
      </c>
      <c r="AF1279" s="11" t="s">
        <v>1115</v>
      </c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</row>
    <row r="1280" spans="2:47" s="11" customFormat="1" ht="14.1" customHeight="1" x14ac:dyDescent="0.2">
      <c r="B1280" s="65" t="s">
        <v>58</v>
      </c>
      <c r="C1280" s="11" t="s">
        <v>53</v>
      </c>
      <c r="D1280" s="12">
        <v>40417</v>
      </c>
      <c r="E1280" s="11">
        <v>21621374</v>
      </c>
      <c r="F1280" s="11">
        <v>387180</v>
      </c>
      <c r="G1280" s="11" t="s">
        <v>57</v>
      </c>
      <c r="H1280" s="13" t="s">
        <v>107</v>
      </c>
      <c r="I1280" s="11">
        <v>0</v>
      </c>
      <c r="J1280" s="11">
        <v>0</v>
      </c>
      <c r="K1280" s="11">
        <v>100</v>
      </c>
      <c r="L1280" s="11">
        <v>0</v>
      </c>
      <c r="M1280" s="11">
        <v>0</v>
      </c>
      <c r="N1280" s="11">
        <v>0</v>
      </c>
      <c r="O1280" s="11" t="s">
        <v>400</v>
      </c>
      <c r="P1280" s="11">
        <v>550</v>
      </c>
      <c r="Q1280" s="11" t="s">
        <v>205</v>
      </c>
      <c r="R1280" s="11" t="s">
        <v>43</v>
      </c>
      <c r="S1280" s="11" t="s">
        <v>66</v>
      </c>
      <c r="T1280" s="11" t="s">
        <v>78</v>
      </c>
      <c r="W1280" s="11">
        <f t="shared" si="175"/>
        <v>1</v>
      </c>
      <c r="X1280" s="13">
        <f t="shared" si="176"/>
        <v>1</v>
      </c>
      <c r="Y1280" s="13">
        <f t="shared" si="177"/>
        <v>0</v>
      </c>
      <c r="Z1280" s="13">
        <f t="shared" si="178"/>
        <v>1</v>
      </c>
      <c r="AA1280" s="13">
        <f t="shared" si="179"/>
        <v>0</v>
      </c>
      <c r="AB1280" s="13">
        <f t="shared" si="180"/>
        <v>100</v>
      </c>
      <c r="AC1280" s="13">
        <f t="shared" si="181"/>
        <v>0</v>
      </c>
      <c r="AD1280" s="13">
        <f t="shared" si="182"/>
        <v>0</v>
      </c>
      <c r="AE1280" s="13">
        <f t="shared" si="183"/>
        <v>0</v>
      </c>
      <c r="AF1280" s="11" t="s">
        <v>1115</v>
      </c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</row>
    <row r="1281" spans="2:47" s="11" customFormat="1" ht="14.1" customHeight="1" x14ac:dyDescent="0.2">
      <c r="B1281" s="65" t="s">
        <v>58</v>
      </c>
      <c r="C1281" s="11" t="s">
        <v>53</v>
      </c>
      <c r="D1281" s="12">
        <v>40417</v>
      </c>
      <c r="E1281" s="11">
        <v>21281433</v>
      </c>
      <c r="F1281" s="11">
        <v>938528</v>
      </c>
      <c r="G1281" s="11" t="s">
        <v>49</v>
      </c>
      <c r="H1281" s="13" t="s">
        <v>107</v>
      </c>
      <c r="I1281" s="11">
        <v>950</v>
      </c>
      <c r="J1281" s="11">
        <v>325</v>
      </c>
      <c r="K1281" s="11">
        <v>0</v>
      </c>
      <c r="L1281" s="11">
        <v>0</v>
      </c>
      <c r="M1281" s="11">
        <v>0</v>
      </c>
      <c r="N1281" s="11">
        <v>0</v>
      </c>
      <c r="O1281" s="11" t="s">
        <v>400</v>
      </c>
      <c r="P1281" s="11">
        <v>550</v>
      </c>
      <c r="Q1281" s="11" t="s">
        <v>205</v>
      </c>
      <c r="S1281" s="11" t="s">
        <v>66</v>
      </c>
      <c r="T1281" s="11" t="s">
        <v>112</v>
      </c>
      <c r="W1281" s="11">
        <f t="shared" si="175"/>
        <v>1</v>
      </c>
      <c r="X1281" s="13">
        <f t="shared" si="176"/>
        <v>0</v>
      </c>
      <c r="Y1281" s="13">
        <f t="shared" si="177"/>
        <v>0</v>
      </c>
      <c r="Z1281" s="13">
        <f t="shared" si="178"/>
        <v>1</v>
      </c>
      <c r="AA1281" s="13">
        <f t="shared" si="179"/>
        <v>0</v>
      </c>
      <c r="AB1281" s="13">
        <f t="shared" si="180"/>
        <v>950</v>
      </c>
      <c r="AC1281" s="13">
        <f t="shared" si="181"/>
        <v>325</v>
      </c>
      <c r="AD1281" s="13">
        <f t="shared" si="182"/>
        <v>0</v>
      </c>
      <c r="AE1281" s="13">
        <f t="shared" si="183"/>
        <v>0</v>
      </c>
      <c r="AF1281" s="11" t="s">
        <v>1115</v>
      </c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</row>
    <row r="1282" spans="2:47" s="11" customFormat="1" ht="14.1" customHeight="1" x14ac:dyDescent="0.2">
      <c r="B1282" s="65" t="s">
        <v>83</v>
      </c>
      <c r="C1282" s="11" t="s">
        <v>53</v>
      </c>
      <c r="D1282" s="12">
        <v>40417</v>
      </c>
      <c r="E1282" s="11">
        <v>2449971</v>
      </c>
      <c r="F1282" s="11" t="s">
        <v>726</v>
      </c>
      <c r="G1282" s="11" t="s">
        <v>146</v>
      </c>
      <c r="H1282" s="13" t="s">
        <v>109</v>
      </c>
      <c r="I1282" s="11">
        <v>300</v>
      </c>
      <c r="J1282" s="11">
        <v>140</v>
      </c>
      <c r="K1282" s="11">
        <v>0</v>
      </c>
      <c r="L1282" s="11">
        <v>0</v>
      </c>
      <c r="M1282" s="11">
        <v>0</v>
      </c>
      <c r="N1282" s="11">
        <v>0</v>
      </c>
      <c r="O1282" s="11" t="s">
        <v>400</v>
      </c>
      <c r="P1282" s="11">
        <v>520</v>
      </c>
      <c r="Q1282" s="11" t="s">
        <v>75</v>
      </c>
      <c r="R1282" s="11" t="s">
        <v>35</v>
      </c>
      <c r="S1282" s="11" t="s">
        <v>66</v>
      </c>
      <c r="T1282" s="11" t="s">
        <v>112</v>
      </c>
      <c r="W1282" s="11">
        <f t="shared" si="175"/>
        <v>1</v>
      </c>
      <c r="X1282" s="13">
        <f t="shared" si="176"/>
        <v>0</v>
      </c>
      <c r="Y1282" s="13">
        <f t="shared" si="177"/>
        <v>0</v>
      </c>
      <c r="Z1282" s="13">
        <f t="shared" si="178"/>
        <v>0</v>
      </c>
      <c r="AA1282" s="13">
        <f t="shared" si="179"/>
        <v>1</v>
      </c>
      <c r="AB1282" s="13">
        <f t="shared" si="180"/>
        <v>0</v>
      </c>
      <c r="AC1282" s="13">
        <f t="shared" si="181"/>
        <v>0</v>
      </c>
      <c r="AD1282" s="13">
        <f t="shared" si="182"/>
        <v>300</v>
      </c>
      <c r="AE1282" s="13">
        <f t="shared" si="183"/>
        <v>140</v>
      </c>
      <c r="AF1282" s="11" t="s">
        <v>1115</v>
      </c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</row>
    <row r="1283" spans="2:47" s="11" customFormat="1" ht="14.1" customHeight="1" x14ac:dyDescent="0.2">
      <c r="B1283" s="65" t="s">
        <v>83</v>
      </c>
      <c r="C1283" s="11" t="s">
        <v>53</v>
      </c>
      <c r="D1283" s="12">
        <v>40417</v>
      </c>
      <c r="E1283" s="11">
        <v>2686380</v>
      </c>
      <c r="F1283" s="11" t="s">
        <v>725</v>
      </c>
      <c r="G1283" s="11" t="s">
        <v>146</v>
      </c>
      <c r="H1283" s="13" t="s">
        <v>109</v>
      </c>
      <c r="I1283" s="11">
        <v>270</v>
      </c>
      <c r="J1283" s="11">
        <v>135</v>
      </c>
      <c r="K1283" s="11">
        <v>0</v>
      </c>
      <c r="L1283" s="11">
        <v>0</v>
      </c>
      <c r="M1283" s="11">
        <v>0</v>
      </c>
      <c r="N1283" s="11">
        <v>0</v>
      </c>
      <c r="O1283" s="11" t="s">
        <v>400</v>
      </c>
      <c r="P1283" s="11">
        <v>520</v>
      </c>
      <c r="Q1283" s="11" t="s">
        <v>75</v>
      </c>
      <c r="R1283" s="11" t="s">
        <v>35</v>
      </c>
      <c r="S1283" s="11" t="s">
        <v>66</v>
      </c>
      <c r="T1283" s="11" t="s">
        <v>112</v>
      </c>
      <c r="W1283" s="11">
        <f t="shared" si="175"/>
        <v>1</v>
      </c>
      <c r="X1283" s="13">
        <f t="shared" si="176"/>
        <v>0</v>
      </c>
      <c r="Y1283" s="13">
        <f t="shared" si="177"/>
        <v>0</v>
      </c>
      <c r="Z1283" s="13">
        <f t="shared" si="178"/>
        <v>0</v>
      </c>
      <c r="AA1283" s="13">
        <f t="shared" si="179"/>
        <v>1</v>
      </c>
      <c r="AB1283" s="13">
        <f t="shared" si="180"/>
        <v>0</v>
      </c>
      <c r="AC1283" s="13">
        <f t="shared" si="181"/>
        <v>0</v>
      </c>
      <c r="AD1283" s="13">
        <f t="shared" si="182"/>
        <v>270</v>
      </c>
      <c r="AE1283" s="13">
        <f t="shared" si="183"/>
        <v>135</v>
      </c>
      <c r="AF1283" s="11" t="s">
        <v>1115</v>
      </c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</row>
    <row r="1284" spans="2:47" s="11" customFormat="1" ht="14.1" customHeight="1" x14ac:dyDescent="0.2">
      <c r="B1284" s="65" t="s">
        <v>571</v>
      </c>
      <c r="C1284" s="11" t="s">
        <v>550</v>
      </c>
      <c r="D1284" s="12">
        <v>40418</v>
      </c>
      <c r="E1284" s="11">
        <v>315635764</v>
      </c>
      <c r="F1284" s="11">
        <v>524862</v>
      </c>
      <c r="G1284" s="11" t="s">
        <v>578</v>
      </c>
      <c r="H1284" s="13" t="s">
        <v>194</v>
      </c>
      <c r="I1284" s="11">
        <v>1250</v>
      </c>
      <c r="J1284" s="11">
        <v>600</v>
      </c>
      <c r="K1284" s="11">
        <v>0</v>
      </c>
      <c r="L1284" s="11">
        <v>0</v>
      </c>
      <c r="M1284" s="11">
        <v>0</v>
      </c>
      <c r="N1284" s="11">
        <v>0</v>
      </c>
      <c r="O1284" s="11" t="s">
        <v>400</v>
      </c>
      <c r="P1284" s="11">
        <v>1095</v>
      </c>
      <c r="Q1284" s="11" t="s">
        <v>565</v>
      </c>
      <c r="S1284" s="11" t="s">
        <v>569</v>
      </c>
      <c r="T1284" s="11" t="s">
        <v>112</v>
      </c>
      <c r="U1284" s="11">
        <v>538403</v>
      </c>
      <c r="W1284" s="11">
        <f t="shared" si="175"/>
        <v>1</v>
      </c>
      <c r="X1284" s="13">
        <f t="shared" si="176"/>
        <v>0</v>
      </c>
      <c r="Y1284" s="13">
        <f t="shared" si="177"/>
        <v>0</v>
      </c>
      <c r="Z1284" s="13">
        <f t="shared" si="178"/>
        <v>0</v>
      </c>
      <c r="AA1284" s="13">
        <f t="shared" si="179"/>
        <v>0</v>
      </c>
      <c r="AB1284" s="13">
        <f t="shared" si="180"/>
        <v>0</v>
      </c>
      <c r="AC1284" s="13">
        <f t="shared" si="181"/>
        <v>0</v>
      </c>
      <c r="AD1284" s="13">
        <f t="shared" si="182"/>
        <v>0</v>
      </c>
      <c r="AE1284" s="13">
        <f t="shared" si="183"/>
        <v>0</v>
      </c>
      <c r="AF1284" s="11" t="s">
        <v>1115</v>
      </c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</row>
    <row r="1285" spans="2:47" s="11" customFormat="1" ht="14.1" customHeight="1" x14ac:dyDescent="0.2">
      <c r="B1285" s="65" t="s">
        <v>83</v>
      </c>
      <c r="C1285" s="11" t="s">
        <v>53</v>
      </c>
      <c r="D1285" s="12">
        <v>40418</v>
      </c>
      <c r="E1285" s="11">
        <v>2686901</v>
      </c>
      <c r="F1285" s="11" t="s">
        <v>727</v>
      </c>
      <c r="G1285" s="11" t="s">
        <v>60</v>
      </c>
      <c r="H1285" s="13" t="s">
        <v>73</v>
      </c>
      <c r="I1285" s="11">
        <v>500</v>
      </c>
      <c r="J1285" s="11">
        <v>200</v>
      </c>
      <c r="K1285" s="11">
        <v>0</v>
      </c>
      <c r="L1285" s="11">
        <v>0</v>
      </c>
      <c r="M1285" s="11">
        <v>0</v>
      </c>
      <c r="N1285" s="11">
        <v>0</v>
      </c>
      <c r="O1285" s="11" t="s">
        <v>400</v>
      </c>
      <c r="P1285" s="11">
        <v>520</v>
      </c>
      <c r="Q1285" s="11" t="s">
        <v>35</v>
      </c>
      <c r="S1285" s="11" t="s">
        <v>66</v>
      </c>
      <c r="T1285" s="11" t="s">
        <v>112</v>
      </c>
      <c r="W1285" s="11">
        <f t="shared" si="175"/>
        <v>1</v>
      </c>
      <c r="X1285" s="13">
        <f t="shared" si="176"/>
        <v>0</v>
      </c>
      <c r="Y1285" s="13">
        <f t="shared" si="177"/>
        <v>0</v>
      </c>
      <c r="Z1285" s="13">
        <f t="shared" si="178"/>
        <v>0</v>
      </c>
      <c r="AA1285" s="13">
        <f t="shared" si="179"/>
        <v>0</v>
      </c>
      <c r="AB1285" s="13">
        <f t="shared" si="180"/>
        <v>0</v>
      </c>
      <c r="AC1285" s="13">
        <f t="shared" si="181"/>
        <v>0</v>
      </c>
      <c r="AD1285" s="13">
        <f t="shared" si="182"/>
        <v>0</v>
      </c>
      <c r="AE1285" s="13">
        <f t="shared" si="183"/>
        <v>0</v>
      </c>
      <c r="AF1285" s="11" t="s">
        <v>1115</v>
      </c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</row>
    <row r="1286" spans="2:47" s="11" customFormat="1" ht="14.1" customHeight="1" x14ac:dyDescent="0.2">
      <c r="B1286" s="65" t="s">
        <v>96</v>
      </c>
      <c r="C1286" s="11" t="s">
        <v>53</v>
      </c>
      <c r="D1286" s="12">
        <v>40418</v>
      </c>
      <c r="E1286" s="11">
        <v>305776</v>
      </c>
      <c r="G1286" s="11" t="s">
        <v>45</v>
      </c>
      <c r="H1286" s="13" t="s">
        <v>107</v>
      </c>
      <c r="I1286" s="11">
        <v>1000</v>
      </c>
      <c r="J1286" s="11">
        <v>470</v>
      </c>
      <c r="K1286" s="11">
        <v>0</v>
      </c>
      <c r="L1286" s="11">
        <v>0</v>
      </c>
      <c r="M1286" s="11">
        <v>0</v>
      </c>
      <c r="N1286" s="11">
        <v>0</v>
      </c>
      <c r="O1286" s="11" t="s">
        <v>193</v>
      </c>
      <c r="P1286" s="11">
        <v>567</v>
      </c>
      <c r="Q1286" s="11" t="s">
        <v>133</v>
      </c>
      <c r="S1286" s="11" t="s">
        <v>66</v>
      </c>
      <c r="T1286" s="11" t="s">
        <v>112</v>
      </c>
      <c r="W1286" s="11">
        <f t="shared" si="175"/>
        <v>1</v>
      </c>
      <c r="X1286" s="13">
        <f t="shared" si="176"/>
        <v>0</v>
      </c>
      <c r="Y1286" s="13">
        <f t="shared" si="177"/>
        <v>0</v>
      </c>
      <c r="Z1286" s="13">
        <f t="shared" si="178"/>
        <v>1</v>
      </c>
      <c r="AA1286" s="13">
        <f t="shared" si="179"/>
        <v>0</v>
      </c>
      <c r="AB1286" s="13">
        <f t="shared" si="180"/>
        <v>1000</v>
      </c>
      <c r="AC1286" s="13">
        <f t="shared" si="181"/>
        <v>470</v>
      </c>
      <c r="AD1286" s="13">
        <f t="shared" si="182"/>
        <v>0</v>
      </c>
      <c r="AE1286" s="13">
        <f t="shared" si="183"/>
        <v>0</v>
      </c>
      <c r="AF1286" s="11" t="s">
        <v>1115</v>
      </c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</row>
    <row r="1287" spans="2:47" s="11" customFormat="1" ht="14.1" customHeight="1" x14ac:dyDescent="0.2">
      <c r="B1287" s="65" t="s">
        <v>96</v>
      </c>
      <c r="C1287" s="11" t="s">
        <v>53</v>
      </c>
      <c r="D1287" s="12">
        <v>40418</v>
      </c>
      <c r="E1287" s="11">
        <v>305851</v>
      </c>
      <c r="G1287" s="11" t="s">
        <v>45</v>
      </c>
      <c r="H1287" s="13" t="s">
        <v>107</v>
      </c>
      <c r="I1287" s="11">
        <v>500</v>
      </c>
      <c r="J1287" s="11">
        <v>215</v>
      </c>
      <c r="K1287" s="11">
        <v>0</v>
      </c>
      <c r="L1287" s="11">
        <v>0</v>
      </c>
      <c r="M1287" s="11">
        <v>0</v>
      </c>
      <c r="N1287" s="11">
        <v>0</v>
      </c>
      <c r="O1287" s="11" t="s">
        <v>193</v>
      </c>
      <c r="P1287" s="11">
        <v>567</v>
      </c>
      <c r="Q1287" s="11" t="s">
        <v>133</v>
      </c>
      <c r="S1287" s="11" t="s">
        <v>66</v>
      </c>
      <c r="T1287" s="11" t="s">
        <v>112</v>
      </c>
      <c r="W1287" s="11">
        <f t="shared" si="175"/>
        <v>1</v>
      </c>
      <c r="X1287" s="13">
        <f t="shared" si="176"/>
        <v>0</v>
      </c>
      <c r="Y1287" s="13">
        <f t="shared" si="177"/>
        <v>0</v>
      </c>
      <c r="Z1287" s="13">
        <f t="shared" si="178"/>
        <v>1</v>
      </c>
      <c r="AA1287" s="13">
        <f t="shared" si="179"/>
        <v>0</v>
      </c>
      <c r="AB1287" s="13">
        <f t="shared" si="180"/>
        <v>500</v>
      </c>
      <c r="AC1287" s="13">
        <f t="shared" si="181"/>
        <v>215</v>
      </c>
      <c r="AD1287" s="13">
        <f t="shared" si="182"/>
        <v>0</v>
      </c>
      <c r="AE1287" s="13">
        <f t="shared" si="183"/>
        <v>0</v>
      </c>
      <c r="AF1287" s="11" t="s">
        <v>1115</v>
      </c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</row>
    <row r="1288" spans="2:47" s="11" customFormat="1" ht="14.1" customHeight="1" x14ac:dyDescent="0.2">
      <c r="B1288" s="65" t="s">
        <v>83</v>
      </c>
      <c r="C1288" s="11" t="s">
        <v>53</v>
      </c>
      <c r="D1288" s="12">
        <v>40418</v>
      </c>
      <c r="E1288" s="11">
        <v>2685903</v>
      </c>
      <c r="F1288" s="11" t="s">
        <v>728</v>
      </c>
      <c r="G1288" s="11" t="s">
        <v>60</v>
      </c>
      <c r="H1288" s="13" t="s">
        <v>73</v>
      </c>
      <c r="I1288" s="11">
        <v>300</v>
      </c>
      <c r="J1288" s="11">
        <v>125</v>
      </c>
      <c r="K1288" s="11">
        <v>0</v>
      </c>
      <c r="L1288" s="11">
        <v>0</v>
      </c>
      <c r="M1288" s="11">
        <v>0</v>
      </c>
      <c r="N1288" s="11">
        <v>0</v>
      </c>
      <c r="O1288" s="11" t="s">
        <v>400</v>
      </c>
      <c r="P1288" s="11">
        <v>590</v>
      </c>
      <c r="Q1288" s="11" t="s">
        <v>305</v>
      </c>
      <c r="S1288" s="11" t="s">
        <v>66</v>
      </c>
      <c r="T1288" s="11" t="s">
        <v>112</v>
      </c>
      <c r="W1288" s="11">
        <f t="shared" si="175"/>
        <v>1</v>
      </c>
      <c r="X1288" s="13">
        <f t="shared" si="176"/>
        <v>0</v>
      </c>
      <c r="Y1288" s="13">
        <f t="shared" si="177"/>
        <v>0</v>
      </c>
      <c r="Z1288" s="13">
        <f t="shared" si="178"/>
        <v>0</v>
      </c>
      <c r="AA1288" s="13">
        <f t="shared" si="179"/>
        <v>0</v>
      </c>
      <c r="AB1288" s="13">
        <f t="shared" si="180"/>
        <v>0</v>
      </c>
      <c r="AC1288" s="13">
        <f t="shared" si="181"/>
        <v>0</v>
      </c>
      <c r="AD1288" s="13">
        <f t="shared" si="182"/>
        <v>0</v>
      </c>
      <c r="AE1288" s="13">
        <f t="shared" si="183"/>
        <v>0</v>
      </c>
      <c r="AF1288" s="11" t="s">
        <v>1115</v>
      </c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</row>
    <row r="1289" spans="2:47" s="11" customFormat="1" ht="14.1" customHeight="1" x14ac:dyDescent="0.2">
      <c r="B1289" s="65" t="s">
        <v>137</v>
      </c>
      <c r="C1289" s="11" t="s">
        <v>53</v>
      </c>
      <c r="D1289" s="12">
        <v>40418</v>
      </c>
      <c r="E1289" s="11">
        <v>306162</v>
      </c>
      <c r="G1289" s="11" t="s">
        <v>134</v>
      </c>
      <c r="H1289" s="13" t="s">
        <v>194</v>
      </c>
      <c r="I1289" s="11">
        <v>3550</v>
      </c>
      <c r="J1289" s="11">
        <v>1250</v>
      </c>
      <c r="K1289" s="11">
        <v>0</v>
      </c>
      <c r="L1289" s="11">
        <v>0</v>
      </c>
      <c r="M1289" s="11">
        <v>0</v>
      </c>
      <c r="N1289" s="11">
        <v>0</v>
      </c>
      <c r="O1289" s="11" t="s">
        <v>193</v>
      </c>
      <c r="P1289" s="11">
        <v>567</v>
      </c>
      <c r="Q1289" s="11" t="s">
        <v>52</v>
      </c>
      <c r="S1289" s="11" t="s">
        <v>66</v>
      </c>
      <c r="T1289" s="11" t="s">
        <v>112</v>
      </c>
      <c r="W1289" s="11">
        <f t="shared" si="175"/>
        <v>1</v>
      </c>
      <c r="X1289" s="13">
        <f t="shared" si="176"/>
        <v>0</v>
      </c>
      <c r="Y1289" s="13">
        <f t="shared" si="177"/>
        <v>0</v>
      </c>
      <c r="Z1289" s="13">
        <f t="shared" si="178"/>
        <v>0</v>
      </c>
      <c r="AA1289" s="13">
        <f t="shared" si="179"/>
        <v>0</v>
      </c>
      <c r="AB1289" s="13">
        <f t="shared" si="180"/>
        <v>0</v>
      </c>
      <c r="AC1289" s="13">
        <f t="shared" si="181"/>
        <v>0</v>
      </c>
      <c r="AD1289" s="13">
        <f t="shared" si="182"/>
        <v>0</v>
      </c>
      <c r="AE1289" s="13">
        <f t="shared" si="183"/>
        <v>0</v>
      </c>
      <c r="AF1289" s="11" t="s">
        <v>1115</v>
      </c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</row>
    <row r="1290" spans="2:47" s="11" customFormat="1" ht="14.1" customHeight="1" x14ac:dyDescent="0.2">
      <c r="B1290" s="65" t="s">
        <v>47</v>
      </c>
      <c r="C1290" s="11" t="s">
        <v>53</v>
      </c>
      <c r="D1290" s="12">
        <v>40415</v>
      </c>
      <c r="E1290" s="110">
        <v>110011007575</v>
      </c>
      <c r="G1290" s="11" t="s">
        <v>191</v>
      </c>
      <c r="H1290" s="13" t="s">
        <v>124</v>
      </c>
      <c r="I1290" s="11">
        <v>350</v>
      </c>
      <c r="J1290" s="11">
        <v>150</v>
      </c>
      <c r="K1290" s="11">
        <v>0</v>
      </c>
      <c r="L1290" s="11">
        <v>0</v>
      </c>
      <c r="M1290" s="11">
        <v>0</v>
      </c>
      <c r="N1290" s="11">
        <v>0</v>
      </c>
      <c r="O1290" s="11" t="s">
        <v>193</v>
      </c>
      <c r="P1290" s="11">
        <v>704</v>
      </c>
      <c r="Q1290" s="11" t="s">
        <v>37</v>
      </c>
      <c r="S1290" s="11" t="s">
        <v>66</v>
      </c>
      <c r="T1290" s="11" t="s">
        <v>112</v>
      </c>
      <c r="W1290" s="11">
        <f t="shared" si="175"/>
        <v>1</v>
      </c>
      <c r="X1290" s="13">
        <f t="shared" si="176"/>
        <v>0</v>
      </c>
      <c r="Y1290" s="13">
        <f t="shared" si="177"/>
        <v>0</v>
      </c>
      <c r="Z1290" s="13">
        <f t="shared" si="178"/>
        <v>0</v>
      </c>
      <c r="AA1290" s="13">
        <f t="shared" si="179"/>
        <v>0</v>
      </c>
      <c r="AB1290" s="13">
        <f t="shared" si="180"/>
        <v>0</v>
      </c>
      <c r="AC1290" s="13">
        <f t="shared" si="181"/>
        <v>0</v>
      </c>
      <c r="AD1290" s="13">
        <f t="shared" si="182"/>
        <v>0</v>
      </c>
      <c r="AE1290" s="13">
        <f t="shared" si="183"/>
        <v>0</v>
      </c>
      <c r="AF1290" s="11" t="s">
        <v>1115</v>
      </c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</row>
    <row r="1291" spans="2:47" s="11" customFormat="1" ht="14.1" customHeight="1" x14ac:dyDescent="0.2">
      <c r="B1291" s="65" t="s">
        <v>47</v>
      </c>
      <c r="C1291" s="11" t="s">
        <v>53</v>
      </c>
      <c r="D1291" s="12">
        <v>40417</v>
      </c>
      <c r="E1291" s="110">
        <v>110014048288</v>
      </c>
      <c r="F1291" s="11">
        <v>257899169</v>
      </c>
      <c r="G1291" s="11" t="s">
        <v>729</v>
      </c>
      <c r="H1291" s="13" t="s">
        <v>176</v>
      </c>
      <c r="I1291" s="11">
        <v>0</v>
      </c>
      <c r="J1291" s="11">
        <v>0</v>
      </c>
      <c r="K1291" s="11">
        <v>0</v>
      </c>
      <c r="L1291" s="11">
        <v>0</v>
      </c>
      <c r="M1291" s="11">
        <v>0</v>
      </c>
      <c r="N1291" s="11">
        <v>0</v>
      </c>
      <c r="O1291" s="11" t="s">
        <v>193</v>
      </c>
      <c r="P1291" s="11">
        <v>704</v>
      </c>
      <c r="Q1291" s="11" t="s">
        <v>37</v>
      </c>
      <c r="S1291" s="11" t="s">
        <v>66</v>
      </c>
      <c r="T1291" s="11" t="s">
        <v>78</v>
      </c>
      <c r="W1291" s="11">
        <f t="shared" si="175"/>
        <v>1</v>
      </c>
      <c r="X1291" s="13">
        <f t="shared" si="176"/>
        <v>1</v>
      </c>
      <c r="Y1291" s="13">
        <f t="shared" si="177"/>
        <v>0</v>
      </c>
      <c r="Z1291" s="13">
        <f t="shared" si="178"/>
        <v>0</v>
      </c>
      <c r="AA1291" s="13">
        <f t="shared" si="179"/>
        <v>0</v>
      </c>
      <c r="AB1291" s="13">
        <f t="shared" si="180"/>
        <v>0</v>
      </c>
      <c r="AC1291" s="13">
        <f t="shared" si="181"/>
        <v>0</v>
      </c>
      <c r="AD1291" s="13">
        <f t="shared" si="182"/>
        <v>0</v>
      </c>
      <c r="AE1291" s="13">
        <f t="shared" si="183"/>
        <v>0</v>
      </c>
      <c r="AF1291" s="11" t="s">
        <v>1115</v>
      </c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</row>
    <row r="1292" spans="2:47" s="11" customFormat="1" ht="14.1" customHeight="1" x14ac:dyDescent="0.2">
      <c r="B1292" s="65" t="s">
        <v>156</v>
      </c>
      <c r="C1292" s="11" t="s">
        <v>53</v>
      </c>
      <c r="D1292" s="12">
        <v>40416</v>
      </c>
      <c r="E1292" s="11">
        <v>6437500</v>
      </c>
      <c r="F1292" s="11">
        <v>264367</v>
      </c>
      <c r="G1292" s="11" t="s">
        <v>159</v>
      </c>
      <c r="H1292" s="13" t="s">
        <v>194</v>
      </c>
      <c r="I1292" s="11">
        <v>200</v>
      </c>
      <c r="J1292" s="11">
        <v>0</v>
      </c>
      <c r="K1292" s="11">
        <v>0</v>
      </c>
      <c r="L1292" s="11">
        <v>0</v>
      </c>
      <c r="M1292" s="11">
        <v>0</v>
      </c>
      <c r="N1292" s="11">
        <v>0</v>
      </c>
      <c r="O1292" s="11" t="s">
        <v>193</v>
      </c>
      <c r="P1292" s="11">
        <v>550</v>
      </c>
      <c r="Q1292" s="11" t="s">
        <v>37</v>
      </c>
      <c r="S1292" s="11" t="s">
        <v>66</v>
      </c>
      <c r="T1292" s="11" t="s">
        <v>78</v>
      </c>
      <c r="W1292" s="11">
        <f t="shared" si="175"/>
        <v>1</v>
      </c>
      <c r="X1292" s="13">
        <f t="shared" si="176"/>
        <v>1</v>
      </c>
      <c r="Y1292" s="13">
        <f t="shared" si="177"/>
        <v>0</v>
      </c>
      <c r="Z1292" s="13">
        <f t="shared" si="178"/>
        <v>0</v>
      </c>
      <c r="AA1292" s="13">
        <f t="shared" si="179"/>
        <v>0</v>
      </c>
      <c r="AB1292" s="13">
        <f t="shared" si="180"/>
        <v>0</v>
      </c>
      <c r="AC1292" s="13">
        <f t="shared" si="181"/>
        <v>0</v>
      </c>
      <c r="AD1292" s="13">
        <f t="shared" si="182"/>
        <v>0</v>
      </c>
      <c r="AE1292" s="13">
        <f t="shared" si="183"/>
        <v>0</v>
      </c>
      <c r="AF1292" s="11" t="s">
        <v>1115</v>
      </c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</row>
    <row r="1293" spans="2:47" s="11" customFormat="1" ht="14.1" customHeight="1" x14ac:dyDescent="0.2">
      <c r="B1293" s="65" t="s">
        <v>164</v>
      </c>
      <c r="C1293" s="11" t="s">
        <v>53</v>
      </c>
      <c r="D1293" s="12">
        <v>40413</v>
      </c>
      <c r="E1293" s="11">
        <v>31700261457</v>
      </c>
      <c r="F1293" s="11">
        <v>3211208</v>
      </c>
      <c r="G1293" s="11" t="s">
        <v>730</v>
      </c>
      <c r="H1293" s="13" t="s">
        <v>124</v>
      </c>
      <c r="I1293" s="11">
        <v>700</v>
      </c>
      <c r="J1293" s="11">
        <v>350</v>
      </c>
      <c r="K1293" s="11">
        <v>0</v>
      </c>
      <c r="L1293" s="11">
        <v>0</v>
      </c>
      <c r="M1293" s="11">
        <v>0</v>
      </c>
      <c r="N1293" s="11">
        <v>0</v>
      </c>
      <c r="O1293" s="11" t="s">
        <v>193</v>
      </c>
      <c r="P1293" s="11">
        <v>1165</v>
      </c>
      <c r="Q1293" s="11" t="s">
        <v>37</v>
      </c>
      <c r="S1293" s="11" t="s">
        <v>66</v>
      </c>
      <c r="T1293" s="11" t="s">
        <v>112</v>
      </c>
      <c r="U1293" s="11">
        <v>48444</v>
      </c>
      <c r="W1293" s="11">
        <f t="shared" si="175"/>
        <v>1</v>
      </c>
      <c r="X1293" s="13">
        <f t="shared" si="176"/>
        <v>0</v>
      </c>
      <c r="Y1293" s="13">
        <f t="shared" si="177"/>
        <v>0</v>
      </c>
      <c r="Z1293" s="13">
        <f t="shared" si="178"/>
        <v>0</v>
      </c>
      <c r="AA1293" s="13">
        <f t="shared" si="179"/>
        <v>0</v>
      </c>
      <c r="AB1293" s="13">
        <f t="shared" si="180"/>
        <v>0</v>
      </c>
      <c r="AC1293" s="13">
        <f t="shared" si="181"/>
        <v>0</v>
      </c>
      <c r="AD1293" s="13">
        <f t="shared" si="182"/>
        <v>0</v>
      </c>
      <c r="AE1293" s="13">
        <f t="shared" si="183"/>
        <v>0</v>
      </c>
      <c r="AF1293" s="11" t="s">
        <v>1115</v>
      </c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</row>
    <row r="1294" spans="2:47" s="11" customFormat="1" ht="14.1" customHeight="1" x14ac:dyDescent="0.2">
      <c r="B1294" s="65" t="s">
        <v>664</v>
      </c>
      <c r="C1294" s="11" t="s">
        <v>550</v>
      </c>
      <c r="D1294" s="12">
        <v>40415</v>
      </c>
      <c r="E1294" s="11">
        <v>415094616</v>
      </c>
      <c r="F1294" s="11">
        <v>334342</v>
      </c>
      <c r="G1294" s="11" t="s">
        <v>665</v>
      </c>
      <c r="H1294" s="13" t="s">
        <v>124</v>
      </c>
      <c r="I1294" s="11">
        <v>500</v>
      </c>
      <c r="J1294" s="11">
        <v>300</v>
      </c>
      <c r="K1294" s="11">
        <v>0</v>
      </c>
      <c r="L1294" s="11">
        <v>0</v>
      </c>
      <c r="M1294" s="11">
        <v>0</v>
      </c>
      <c r="N1294" s="11">
        <v>0</v>
      </c>
      <c r="O1294" s="11" t="s">
        <v>400</v>
      </c>
      <c r="P1294" s="11">
        <v>687.5</v>
      </c>
      <c r="Q1294" s="11" t="s">
        <v>555</v>
      </c>
      <c r="S1294" s="11" t="s">
        <v>569</v>
      </c>
      <c r="T1294" s="11" t="s">
        <v>112</v>
      </c>
      <c r="U1294" s="11">
        <v>537554</v>
      </c>
      <c r="W1294" s="11">
        <f t="shared" si="175"/>
        <v>1</v>
      </c>
      <c r="X1294" s="13">
        <f t="shared" si="176"/>
        <v>0</v>
      </c>
      <c r="Y1294" s="13">
        <f t="shared" si="177"/>
        <v>0</v>
      </c>
      <c r="Z1294" s="13">
        <f t="shared" si="178"/>
        <v>0</v>
      </c>
      <c r="AA1294" s="13">
        <f t="shared" si="179"/>
        <v>0</v>
      </c>
      <c r="AB1294" s="13">
        <f t="shared" si="180"/>
        <v>0</v>
      </c>
      <c r="AC1294" s="13">
        <f t="shared" si="181"/>
        <v>0</v>
      </c>
      <c r="AD1294" s="13">
        <f t="shared" si="182"/>
        <v>0</v>
      </c>
      <c r="AE1294" s="13">
        <f t="shared" si="183"/>
        <v>0</v>
      </c>
      <c r="AF1294" s="11" t="s">
        <v>1115</v>
      </c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</row>
    <row r="1295" spans="2:47" s="11" customFormat="1" ht="14.1" customHeight="1" x14ac:dyDescent="0.2">
      <c r="B1295" s="65" t="s">
        <v>549</v>
      </c>
      <c r="C1295" s="11" t="s">
        <v>550</v>
      </c>
      <c r="D1295" s="12">
        <v>40417</v>
      </c>
      <c r="E1295" s="11">
        <v>508111666</v>
      </c>
      <c r="F1295" s="11">
        <v>226673</v>
      </c>
      <c r="G1295" s="11" t="s">
        <v>591</v>
      </c>
      <c r="H1295" s="13" t="s">
        <v>194</v>
      </c>
      <c r="I1295" s="11">
        <v>600</v>
      </c>
      <c r="J1295" s="11">
        <v>400</v>
      </c>
      <c r="K1295" s="11">
        <v>0</v>
      </c>
      <c r="L1295" s="11">
        <v>0</v>
      </c>
      <c r="M1295" s="11">
        <v>0</v>
      </c>
      <c r="N1295" s="11">
        <v>0</v>
      </c>
      <c r="O1295" s="11" t="s">
        <v>400</v>
      </c>
      <c r="P1295" s="11">
        <v>675</v>
      </c>
      <c r="Q1295" s="11" t="s">
        <v>555</v>
      </c>
      <c r="S1295" s="11" t="s">
        <v>569</v>
      </c>
      <c r="T1295" s="11" t="s">
        <v>112</v>
      </c>
      <c r="U1295" s="11">
        <v>537889</v>
      </c>
      <c r="W1295" s="11">
        <f t="shared" si="175"/>
        <v>1</v>
      </c>
      <c r="X1295" s="13">
        <f t="shared" si="176"/>
        <v>0</v>
      </c>
      <c r="Y1295" s="13">
        <f t="shared" si="177"/>
        <v>0</v>
      </c>
      <c r="Z1295" s="13">
        <f t="shared" si="178"/>
        <v>0</v>
      </c>
      <c r="AA1295" s="13">
        <f t="shared" si="179"/>
        <v>0</v>
      </c>
      <c r="AB1295" s="13">
        <f t="shared" si="180"/>
        <v>0</v>
      </c>
      <c r="AC1295" s="13">
        <f t="shared" si="181"/>
        <v>0</v>
      </c>
      <c r="AD1295" s="13">
        <f t="shared" si="182"/>
        <v>0</v>
      </c>
      <c r="AE1295" s="13">
        <f t="shared" si="183"/>
        <v>0</v>
      </c>
      <c r="AF1295" s="11" t="s">
        <v>1115</v>
      </c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</row>
    <row r="1296" spans="2:47" s="11" customFormat="1" ht="14.1" customHeight="1" x14ac:dyDescent="0.2">
      <c r="B1296" s="65" t="s">
        <v>96</v>
      </c>
      <c r="C1296" s="11" t="s">
        <v>53</v>
      </c>
      <c r="D1296" s="12">
        <v>40414</v>
      </c>
      <c r="E1296" s="11">
        <v>305734</v>
      </c>
      <c r="G1296" s="11" t="s">
        <v>141</v>
      </c>
      <c r="H1296" s="13" t="s">
        <v>107</v>
      </c>
      <c r="I1296" s="11">
        <v>200</v>
      </c>
      <c r="J1296" s="11">
        <v>0</v>
      </c>
      <c r="K1296" s="11">
        <v>0</v>
      </c>
      <c r="L1296" s="11">
        <v>0</v>
      </c>
      <c r="M1296" s="11">
        <v>0</v>
      </c>
      <c r="N1296" s="11">
        <v>0</v>
      </c>
      <c r="O1296" s="11" t="s">
        <v>193</v>
      </c>
      <c r="P1296" s="11">
        <v>283</v>
      </c>
      <c r="Q1296" s="11" t="s">
        <v>52</v>
      </c>
      <c r="S1296" s="11" t="s">
        <v>66</v>
      </c>
      <c r="T1296" s="11" t="s">
        <v>78</v>
      </c>
      <c r="W1296" s="11">
        <f t="shared" ref="W1296:W1359" si="184">IF(D1296&gt;0,1,0)</f>
        <v>1</v>
      </c>
      <c r="X1296" s="13">
        <f t="shared" ref="X1296:X1359" si="185">IF(T1296="None",0,1)</f>
        <v>1</v>
      </c>
      <c r="Y1296" s="13">
        <f t="shared" ref="Y1296:Y1359" si="186">IF(H1296="plt gel", 1,0)</f>
        <v>0</v>
      </c>
      <c r="Z1296" s="13">
        <f t="shared" ref="Z1296:Z1359" si="187">IF(H1296="THA",1,0)+IF(H1296="THA/REV",1,0)+IF(H1296="THA/ANT",1,0)</f>
        <v>1</v>
      </c>
      <c r="AA1296" s="13">
        <f t="shared" ref="AA1296:AA1359" si="188">IF(H1296="TkA",1,0)+IF(H1296="TkA/REV",1,0)+IF(H1296="TkA/BILAT",1,0)</f>
        <v>0</v>
      </c>
      <c r="AB1296" s="13">
        <f t="shared" ref="AB1296:AB1359" si="189">IF(H1296="THA",I1296+K1296,0)+IF(H1296="THA/REV",I1296+K1296,0)+IF(H1296="THA/ANT",I1296+K1296,0)</f>
        <v>200</v>
      </c>
      <c r="AC1296" s="13">
        <f t="shared" ref="AC1296:AC1359" si="190">IF(H1296="THA",J1296+L1296,0)+IF(H1296="THA/REV",J1296+L1296,0)+IF(H1296="THA/ANT",J1296+L1296,0)</f>
        <v>0</v>
      </c>
      <c r="AD1296" s="13">
        <f t="shared" ref="AD1296:AD1359" si="191">IF(H1296="TkA",I1296+K1296,0)+IF(H1296="TkA/REV",I1296+K1296,0)+IF(H1296="TkA/BILAT",I1296+K1296,0)</f>
        <v>0</v>
      </c>
      <c r="AE1296" s="13">
        <f t="shared" ref="AE1296:AE1359" si="192">IF(H1296="TkA",J1296+L1296,0)+IF(H1296="TkA/REV",J1296+L1296,0)+IF(H1296="TkA/BILAT",J1296+L1296,0)</f>
        <v>0</v>
      </c>
      <c r="AF1296" s="11" t="s">
        <v>1115</v>
      </c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</row>
    <row r="1297" spans="1:47" s="11" customFormat="1" ht="14.1" customHeight="1" x14ac:dyDescent="0.2">
      <c r="B1297" s="65" t="s">
        <v>96</v>
      </c>
      <c r="C1297" s="11" t="s">
        <v>53</v>
      </c>
      <c r="D1297" s="12">
        <v>40414</v>
      </c>
      <c r="E1297" s="11">
        <v>304998</v>
      </c>
      <c r="G1297" s="11" t="s">
        <v>63</v>
      </c>
      <c r="H1297" s="13" t="s">
        <v>107</v>
      </c>
      <c r="I1297" s="11">
        <v>475</v>
      </c>
      <c r="J1297" s="11">
        <v>0</v>
      </c>
      <c r="K1297" s="11">
        <v>525</v>
      </c>
      <c r="L1297" s="11">
        <v>350</v>
      </c>
      <c r="M1297" s="11">
        <v>0</v>
      </c>
      <c r="N1297" s="11">
        <v>0</v>
      </c>
      <c r="O1297" s="11" t="s">
        <v>193</v>
      </c>
      <c r="P1297" s="11">
        <v>567</v>
      </c>
      <c r="Q1297" s="11" t="s">
        <v>52</v>
      </c>
      <c r="R1297" s="11" t="s">
        <v>577</v>
      </c>
      <c r="S1297" s="11" t="s">
        <v>66</v>
      </c>
      <c r="T1297" s="11" t="s">
        <v>112</v>
      </c>
      <c r="W1297" s="11">
        <f t="shared" si="184"/>
        <v>1</v>
      </c>
      <c r="X1297" s="13">
        <f t="shared" si="185"/>
        <v>0</v>
      </c>
      <c r="Y1297" s="13">
        <f t="shared" si="186"/>
        <v>0</v>
      </c>
      <c r="Z1297" s="13">
        <f t="shared" si="187"/>
        <v>1</v>
      </c>
      <c r="AA1297" s="13">
        <f t="shared" si="188"/>
        <v>0</v>
      </c>
      <c r="AB1297" s="13">
        <f t="shared" si="189"/>
        <v>1000</v>
      </c>
      <c r="AC1297" s="13">
        <f t="shared" si="190"/>
        <v>350</v>
      </c>
      <c r="AD1297" s="13">
        <f t="shared" si="191"/>
        <v>0</v>
      </c>
      <c r="AE1297" s="13">
        <f t="shared" si="192"/>
        <v>0</v>
      </c>
      <c r="AF1297" s="11" t="s">
        <v>1115</v>
      </c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</row>
    <row r="1298" spans="1:47" s="11" customFormat="1" ht="14.1" customHeight="1" x14ac:dyDescent="0.2">
      <c r="B1298" s="65" t="s">
        <v>96</v>
      </c>
      <c r="C1298" s="11" t="s">
        <v>53</v>
      </c>
      <c r="D1298" s="12">
        <v>40414</v>
      </c>
      <c r="E1298" s="11">
        <v>305495</v>
      </c>
      <c r="G1298" s="11" t="s">
        <v>25</v>
      </c>
      <c r="H1298" s="13" t="s">
        <v>382</v>
      </c>
      <c r="I1298" s="11">
        <v>300</v>
      </c>
      <c r="J1298" s="11">
        <v>0</v>
      </c>
      <c r="K1298" s="11">
        <v>0</v>
      </c>
      <c r="L1298" s="11">
        <v>0</v>
      </c>
      <c r="M1298" s="11">
        <v>0</v>
      </c>
      <c r="N1298" s="11">
        <v>0</v>
      </c>
      <c r="O1298" s="11" t="s">
        <v>193</v>
      </c>
      <c r="P1298" s="11">
        <v>283</v>
      </c>
      <c r="Q1298" s="11" t="s">
        <v>52</v>
      </c>
      <c r="S1298" s="11" t="s">
        <v>66</v>
      </c>
      <c r="T1298" s="11" t="s">
        <v>78</v>
      </c>
      <c r="W1298" s="11">
        <f t="shared" si="184"/>
        <v>1</v>
      </c>
      <c r="X1298" s="13">
        <f t="shared" si="185"/>
        <v>1</v>
      </c>
      <c r="Y1298" s="13">
        <f t="shared" si="186"/>
        <v>0</v>
      </c>
      <c r="Z1298" s="13">
        <f t="shared" si="187"/>
        <v>0</v>
      </c>
      <c r="AA1298" s="13">
        <f t="shared" si="188"/>
        <v>0</v>
      </c>
      <c r="AB1298" s="13">
        <f t="shared" si="189"/>
        <v>0</v>
      </c>
      <c r="AC1298" s="13">
        <f t="shared" si="190"/>
        <v>0</v>
      </c>
      <c r="AD1298" s="13">
        <f t="shared" si="191"/>
        <v>0</v>
      </c>
      <c r="AE1298" s="13">
        <f t="shared" si="192"/>
        <v>0</v>
      </c>
      <c r="AF1298" s="11" t="s">
        <v>1115</v>
      </c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</row>
    <row r="1299" spans="1:47" s="11" customFormat="1" ht="14.1" customHeight="1" x14ac:dyDescent="0.2">
      <c r="B1299" s="65" t="s">
        <v>96</v>
      </c>
      <c r="C1299" s="11" t="s">
        <v>53</v>
      </c>
      <c r="D1299" s="12">
        <v>40414</v>
      </c>
      <c r="E1299" s="11">
        <v>306237</v>
      </c>
      <c r="G1299" s="11" t="s">
        <v>141</v>
      </c>
      <c r="H1299" s="13" t="s">
        <v>107</v>
      </c>
      <c r="I1299" s="11">
        <v>300</v>
      </c>
      <c r="J1299" s="11">
        <v>135</v>
      </c>
      <c r="K1299" s="11">
        <v>0</v>
      </c>
      <c r="L1299" s="11">
        <v>0</v>
      </c>
      <c r="M1299" s="11">
        <v>0</v>
      </c>
      <c r="N1299" s="11">
        <v>0</v>
      </c>
      <c r="O1299" s="11" t="s">
        <v>193</v>
      </c>
      <c r="P1299" s="11">
        <v>567</v>
      </c>
      <c r="Q1299" s="11" t="s">
        <v>52</v>
      </c>
      <c r="S1299" s="11" t="s">
        <v>66</v>
      </c>
      <c r="T1299" s="11" t="s">
        <v>112</v>
      </c>
      <c r="W1299" s="11">
        <f t="shared" si="184"/>
        <v>1</v>
      </c>
      <c r="X1299" s="13">
        <f t="shared" si="185"/>
        <v>0</v>
      </c>
      <c r="Y1299" s="13">
        <f t="shared" si="186"/>
        <v>0</v>
      </c>
      <c r="Z1299" s="13">
        <f t="shared" si="187"/>
        <v>1</v>
      </c>
      <c r="AA1299" s="13">
        <f t="shared" si="188"/>
        <v>0</v>
      </c>
      <c r="AB1299" s="13">
        <f t="shared" si="189"/>
        <v>300</v>
      </c>
      <c r="AC1299" s="13">
        <f t="shared" si="190"/>
        <v>135</v>
      </c>
      <c r="AD1299" s="13">
        <f t="shared" si="191"/>
        <v>0</v>
      </c>
      <c r="AE1299" s="13">
        <f t="shared" si="192"/>
        <v>0</v>
      </c>
      <c r="AF1299" s="11" t="s">
        <v>1115</v>
      </c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</row>
    <row r="1300" spans="1:47" s="11" customFormat="1" ht="14.1" customHeight="1" x14ac:dyDescent="0.2">
      <c r="B1300" s="65" t="s">
        <v>541</v>
      </c>
      <c r="C1300" s="11" t="s">
        <v>592</v>
      </c>
      <c r="D1300" s="12">
        <v>40416</v>
      </c>
      <c r="E1300" s="11">
        <v>807749544</v>
      </c>
      <c r="F1300" s="11">
        <v>30638</v>
      </c>
      <c r="G1300" s="11" t="s">
        <v>648</v>
      </c>
      <c r="H1300" s="13" t="s">
        <v>194</v>
      </c>
      <c r="I1300" s="11">
        <v>600</v>
      </c>
      <c r="J1300" s="11">
        <v>300</v>
      </c>
      <c r="K1300" s="11">
        <v>0</v>
      </c>
      <c r="L1300" s="11">
        <v>0</v>
      </c>
      <c r="M1300" s="11">
        <v>0</v>
      </c>
      <c r="N1300" s="11">
        <v>0</v>
      </c>
      <c r="O1300" s="11" t="s">
        <v>400</v>
      </c>
      <c r="P1300" s="11">
        <v>735</v>
      </c>
      <c r="Q1300" s="11" t="s">
        <v>553</v>
      </c>
      <c r="S1300" s="11" t="s">
        <v>569</v>
      </c>
      <c r="T1300" s="11" t="s">
        <v>112</v>
      </c>
      <c r="U1300" s="11">
        <v>537835</v>
      </c>
      <c r="W1300" s="11">
        <f t="shared" si="184"/>
        <v>1</v>
      </c>
      <c r="X1300" s="13">
        <f t="shared" si="185"/>
        <v>0</v>
      </c>
      <c r="Y1300" s="13">
        <f t="shared" si="186"/>
        <v>0</v>
      </c>
      <c r="Z1300" s="13">
        <f t="shared" si="187"/>
        <v>0</v>
      </c>
      <c r="AA1300" s="13">
        <f t="shared" si="188"/>
        <v>0</v>
      </c>
      <c r="AB1300" s="13">
        <f t="shared" si="189"/>
        <v>0</v>
      </c>
      <c r="AC1300" s="13">
        <f t="shared" si="190"/>
        <v>0</v>
      </c>
      <c r="AD1300" s="13">
        <f t="shared" si="191"/>
        <v>0</v>
      </c>
      <c r="AE1300" s="13">
        <f t="shared" si="192"/>
        <v>0</v>
      </c>
      <c r="AF1300" s="11" t="s">
        <v>1115</v>
      </c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</row>
    <row r="1301" spans="1:47" s="11" customFormat="1" ht="14.1" customHeight="1" x14ac:dyDescent="0.2">
      <c r="B1301" s="65" t="s">
        <v>541</v>
      </c>
      <c r="C1301" s="11" t="s">
        <v>592</v>
      </c>
      <c r="D1301" s="12">
        <v>40416</v>
      </c>
      <c r="E1301" s="11">
        <v>807759228</v>
      </c>
      <c r="F1301" s="11">
        <v>120524</v>
      </c>
      <c r="G1301" s="11" t="s">
        <v>634</v>
      </c>
      <c r="H1301" s="13" t="s">
        <v>107</v>
      </c>
      <c r="I1301" s="11">
        <v>400</v>
      </c>
      <c r="J1301" s="11">
        <v>150</v>
      </c>
      <c r="K1301" s="11">
        <v>0</v>
      </c>
      <c r="L1301" s="11">
        <v>0</v>
      </c>
      <c r="M1301" s="11">
        <v>0</v>
      </c>
      <c r="N1301" s="11">
        <v>0</v>
      </c>
      <c r="O1301" s="11" t="s">
        <v>400</v>
      </c>
      <c r="P1301" s="11">
        <v>832.5</v>
      </c>
      <c r="Q1301" s="11" t="s">
        <v>553</v>
      </c>
      <c r="S1301" s="11" t="s">
        <v>569</v>
      </c>
      <c r="T1301" s="11" t="s">
        <v>112</v>
      </c>
      <c r="U1301" s="11">
        <v>537837</v>
      </c>
      <c r="W1301" s="11">
        <f t="shared" si="184"/>
        <v>1</v>
      </c>
      <c r="X1301" s="13">
        <f t="shared" si="185"/>
        <v>0</v>
      </c>
      <c r="Y1301" s="13">
        <f t="shared" si="186"/>
        <v>0</v>
      </c>
      <c r="Z1301" s="13">
        <f t="shared" si="187"/>
        <v>1</v>
      </c>
      <c r="AA1301" s="13">
        <f t="shared" si="188"/>
        <v>0</v>
      </c>
      <c r="AB1301" s="13">
        <f t="shared" si="189"/>
        <v>400</v>
      </c>
      <c r="AC1301" s="13">
        <f t="shared" si="190"/>
        <v>150</v>
      </c>
      <c r="AD1301" s="13">
        <f t="shared" si="191"/>
        <v>0</v>
      </c>
      <c r="AE1301" s="13">
        <f t="shared" si="192"/>
        <v>0</v>
      </c>
      <c r="AF1301" s="11" t="s">
        <v>1115</v>
      </c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</row>
    <row r="1302" spans="1:47" s="11" customFormat="1" ht="14.1" customHeight="1" x14ac:dyDescent="0.2">
      <c r="B1302" s="65" t="s">
        <v>584</v>
      </c>
      <c r="C1302" s="11" t="s">
        <v>592</v>
      </c>
      <c r="D1302" s="12">
        <v>40422</v>
      </c>
      <c r="E1302" s="11">
        <v>1020702674</v>
      </c>
      <c r="F1302" s="11">
        <v>613995</v>
      </c>
      <c r="G1302" s="11" t="s">
        <v>593</v>
      </c>
      <c r="H1302" s="13" t="s">
        <v>107</v>
      </c>
      <c r="I1302" s="11">
        <v>650</v>
      </c>
      <c r="J1302" s="11">
        <v>150</v>
      </c>
      <c r="K1302" s="11">
        <v>0</v>
      </c>
      <c r="L1302" s="11">
        <v>0</v>
      </c>
      <c r="M1302" s="11">
        <v>0</v>
      </c>
      <c r="N1302" s="11">
        <v>0</v>
      </c>
      <c r="O1302" s="11" t="s">
        <v>400</v>
      </c>
      <c r="P1302" s="11">
        <v>871.25</v>
      </c>
      <c r="Q1302" s="11" t="s">
        <v>553</v>
      </c>
      <c r="S1302" s="11" t="s">
        <v>569</v>
      </c>
      <c r="T1302" s="11" t="s">
        <v>112</v>
      </c>
      <c r="U1302" s="11" t="s">
        <v>748</v>
      </c>
      <c r="W1302" s="11">
        <f t="shared" si="184"/>
        <v>1</v>
      </c>
      <c r="X1302" s="13">
        <f t="shared" si="185"/>
        <v>0</v>
      </c>
      <c r="Y1302" s="13">
        <f t="shared" si="186"/>
        <v>0</v>
      </c>
      <c r="Z1302" s="13">
        <f t="shared" si="187"/>
        <v>1</v>
      </c>
      <c r="AA1302" s="13">
        <f t="shared" si="188"/>
        <v>0</v>
      </c>
      <c r="AB1302" s="13">
        <f t="shared" si="189"/>
        <v>650</v>
      </c>
      <c r="AC1302" s="13">
        <f t="shared" si="190"/>
        <v>150</v>
      </c>
      <c r="AD1302" s="13">
        <f t="shared" si="191"/>
        <v>0</v>
      </c>
      <c r="AE1302" s="13">
        <f t="shared" si="192"/>
        <v>0</v>
      </c>
      <c r="AF1302" s="11" t="s">
        <v>1115</v>
      </c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</row>
    <row r="1303" spans="1:47" s="11" customFormat="1" ht="14.1" customHeight="1" x14ac:dyDescent="0.2">
      <c r="B1303" s="65" t="s">
        <v>541</v>
      </c>
      <c r="C1303" s="11" t="s">
        <v>592</v>
      </c>
      <c r="D1303" s="12">
        <v>40422</v>
      </c>
      <c r="E1303" s="11">
        <v>807766805</v>
      </c>
      <c r="F1303" s="11">
        <v>59996</v>
      </c>
      <c r="G1303" s="11" t="s">
        <v>660</v>
      </c>
      <c r="H1303" s="13" t="s">
        <v>107</v>
      </c>
      <c r="I1303" s="11">
        <v>800</v>
      </c>
      <c r="J1303" s="11">
        <v>375</v>
      </c>
      <c r="K1303" s="11">
        <v>0</v>
      </c>
      <c r="L1303" s="11">
        <v>0</v>
      </c>
      <c r="M1303" s="11">
        <v>0</v>
      </c>
      <c r="N1303" s="11">
        <v>0</v>
      </c>
      <c r="O1303" s="11" t="s">
        <v>400</v>
      </c>
      <c r="P1303" s="11">
        <v>930</v>
      </c>
      <c r="Q1303" s="11" t="s">
        <v>545</v>
      </c>
      <c r="S1303" s="11" t="s">
        <v>569</v>
      </c>
      <c r="T1303" s="11" t="s">
        <v>112</v>
      </c>
      <c r="U1303" s="11">
        <v>540215</v>
      </c>
      <c r="W1303" s="11">
        <f t="shared" si="184"/>
        <v>1</v>
      </c>
      <c r="X1303" s="13">
        <f t="shared" si="185"/>
        <v>0</v>
      </c>
      <c r="Y1303" s="13">
        <f t="shared" si="186"/>
        <v>0</v>
      </c>
      <c r="Z1303" s="13">
        <f t="shared" si="187"/>
        <v>1</v>
      </c>
      <c r="AA1303" s="13">
        <f t="shared" si="188"/>
        <v>0</v>
      </c>
      <c r="AB1303" s="13">
        <f t="shared" si="189"/>
        <v>800</v>
      </c>
      <c r="AC1303" s="13">
        <f t="shared" si="190"/>
        <v>375</v>
      </c>
      <c r="AD1303" s="13">
        <f t="shared" si="191"/>
        <v>0</v>
      </c>
      <c r="AE1303" s="13">
        <f t="shared" si="192"/>
        <v>0</v>
      </c>
      <c r="AF1303" s="11" t="s">
        <v>1115</v>
      </c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</row>
    <row r="1304" spans="1:47" s="11" customFormat="1" ht="14.1" customHeight="1" x14ac:dyDescent="0.2">
      <c r="B1304" s="65" t="s">
        <v>541</v>
      </c>
      <c r="C1304" s="11" t="s">
        <v>592</v>
      </c>
      <c r="D1304" s="12">
        <v>40422</v>
      </c>
      <c r="E1304" s="11">
        <v>807744708</v>
      </c>
      <c r="F1304" s="11">
        <v>258298</v>
      </c>
      <c r="G1304" s="11" t="s">
        <v>544</v>
      </c>
      <c r="H1304" s="13" t="s">
        <v>107</v>
      </c>
      <c r="I1304" s="11">
        <v>550</v>
      </c>
      <c r="J1304" s="11">
        <v>300</v>
      </c>
      <c r="K1304" s="11">
        <v>0</v>
      </c>
      <c r="L1304" s="11">
        <v>0</v>
      </c>
      <c r="M1304" s="11">
        <v>0</v>
      </c>
      <c r="N1304" s="11">
        <v>0</v>
      </c>
      <c r="O1304" s="11" t="s">
        <v>400</v>
      </c>
      <c r="P1304" s="11">
        <v>767.5</v>
      </c>
      <c r="Q1304" s="11" t="s">
        <v>545</v>
      </c>
      <c r="T1304" s="11" t="s">
        <v>112</v>
      </c>
      <c r="U1304" s="11">
        <v>540216</v>
      </c>
      <c r="W1304" s="11">
        <f t="shared" si="184"/>
        <v>1</v>
      </c>
      <c r="X1304" s="13">
        <f t="shared" si="185"/>
        <v>0</v>
      </c>
      <c r="Y1304" s="13">
        <f t="shared" si="186"/>
        <v>0</v>
      </c>
      <c r="Z1304" s="13">
        <f t="shared" si="187"/>
        <v>1</v>
      </c>
      <c r="AA1304" s="13">
        <f t="shared" si="188"/>
        <v>0</v>
      </c>
      <c r="AB1304" s="13">
        <f t="shared" si="189"/>
        <v>550</v>
      </c>
      <c r="AC1304" s="13">
        <f t="shared" si="190"/>
        <v>300</v>
      </c>
      <c r="AD1304" s="13">
        <f t="shared" si="191"/>
        <v>0</v>
      </c>
      <c r="AE1304" s="13">
        <f t="shared" si="192"/>
        <v>0</v>
      </c>
      <c r="AF1304" s="11" t="s">
        <v>1115</v>
      </c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</row>
    <row r="1305" spans="1:47" s="105" customFormat="1" ht="14.1" customHeight="1" x14ac:dyDescent="0.2">
      <c r="A1305" s="124"/>
      <c r="B1305" s="65" t="s">
        <v>549</v>
      </c>
      <c r="C1305" s="11" t="s">
        <v>550</v>
      </c>
      <c r="D1305" s="12">
        <v>40422</v>
      </c>
      <c r="E1305" s="11">
        <v>508096155</v>
      </c>
      <c r="F1305" s="11">
        <v>44789</v>
      </c>
      <c r="G1305" s="11" t="s">
        <v>591</v>
      </c>
      <c r="H1305" s="13" t="s">
        <v>90</v>
      </c>
      <c r="I1305" s="105">
        <v>950</v>
      </c>
      <c r="J1305" s="105">
        <v>450</v>
      </c>
      <c r="K1305" s="105">
        <v>0</v>
      </c>
      <c r="L1305" s="105">
        <v>0</v>
      </c>
      <c r="M1305" s="105">
        <v>0</v>
      </c>
      <c r="N1305" s="105">
        <v>0</v>
      </c>
      <c r="O1305" s="105" t="s">
        <v>400</v>
      </c>
      <c r="P1305" s="11">
        <v>777.5</v>
      </c>
      <c r="Q1305" s="11" t="s">
        <v>565</v>
      </c>
      <c r="T1305" s="105" t="s">
        <v>112</v>
      </c>
      <c r="U1305" s="11">
        <v>598633</v>
      </c>
      <c r="V1305" s="11"/>
      <c r="W1305" s="11">
        <f t="shared" si="184"/>
        <v>1</v>
      </c>
      <c r="X1305" s="13">
        <f t="shared" si="185"/>
        <v>0</v>
      </c>
      <c r="Y1305" s="13">
        <f t="shared" si="186"/>
        <v>0</v>
      </c>
      <c r="Z1305" s="13">
        <f t="shared" si="187"/>
        <v>0</v>
      </c>
      <c r="AA1305" s="13">
        <f t="shared" si="188"/>
        <v>0</v>
      </c>
      <c r="AB1305" s="13">
        <f t="shared" si="189"/>
        <v>0</v>
      </c>
      <c r="AC1305" s="13">
        <f t="shared" si="190"/>
        <v>0</v>
      </c>
      <c r="AD1305" s="13">
        <f t="shared" si="191"/>
        <v>0</v>
      </c>
      <c r="AE1305" s="13">
        <f t="shared" si="192"/>
        <v>0</v>
      </c>
      <c r="AF1305" s="11" t="s">
        <v>1115</v>
      </c>
      <c r="AG1305" s="48"/>
      <c r="AH1305" s="48"/>
      <c r="AI1305" s="48"/>
      <c r="AJ1305" s="48"/>
      <c r="AK1305" s="48"/>
      <c r="AL1305" s="48"/>
      <c r="AM1305" s="48"/>
      <c r="AN1305" s="48"/>
      <c r="AO1305" s="48"/>
      <c r="AP1305" s="48"/>
      <c r="AQ1305" s="48"/>
      <c r="AR1305" s="48"/>
      <c r="AS1305" s="48"/>
      <c r="AT1305" s="48"/>
      <c r="AU1305" s="48"/>
    </row>
    <row r="1306" spans="1:47" s="11" customFormat="1" ht="14.1" customHeight="1" x14ac:dyDescent="0.2">
      <c r="B1306" s="65" t="s">
        <v>549</v>
      </c>
      <c r="C1306" s="11" t="s">
        <v>550</v>
      </c>
      <c r="D1306" s="12">
        <v>40422</v>
      </c>
      <c r="E1306" s="11">
        <v>508055806</v>
      </c>
      <c r="F1306" s="11">
        <v>225485</v>
      </c>
      <c r="G1306" s="11" t="s">
        <v>591</v>
      </c>
      <c r="H1306" s="13" t="s">
        <v>90</v>
      </c>
      <c r="I1306" s="11">
        <v>900</v>
      </c>
      <c r="J1306" s="11">
        <v>450</v>
      </c>
      <c r="K1306" s="11">
        <v>0</v>
      </c>
      <c r="L1306" s="11">
        <v>0</v>
      </c>
      <c r="M1306" s="11">
        <v>0</v>
      </c>
      <c r="N1306" s="11">
        <v>0</v>
      </c>
      <c r="O1306" s="11" t="s">
        <v>400</v>
      </c>
      <c r="P1306" s="11">
        <v>671.25</v>
      </c>
      <c r="Q1306" s="11" t="s">
        <v>565</v>
      </c>
      <c r="T1306" s="11" t="s">
        <v>112</v>
      </c>
      <c r="U1306" s="11">
        <v>539193</v>
      </c>
      <c r="W1306" s="11">
        <f t="shared" si="184"/>
        <v>1</v>
      </c>
      <c r="X1306" s="13">
        <f t="shared" si="185"/>
        <v>0</v>
      </c>
      <c r="Y1306" s="13">
        <f t="shared" si="186"/>
        <v>0</v>
      </c>
      <c r="Z1306" s="13">
        <f t="shared" si="187"/>
        <v>0</v>
      </c>
      <c r="AA1306" s="13">
        <f t="shared" si="188"/>
        <v>0</v>
      </c>
      <c r="AB1306" s="13">
        <f t="shared" si="189"/>
        <v>0</v>
      </c>
      <c r="AC1306" s="13">
        <f t="shared" si="190"/>
        <v>0</v>
      </c>
      <c r="AD1306" s="13">
        <f t="shared" si="191"/>
        <v>0</v>
      </c>
      <c r="AE1306" s="13">
        <f t="shared" si="192"/>
        <v>0</v>
      </c>
      <c r="AF1306" s="11" t="s">
        <v>1115</v>
      </c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</row>
    <row r="1307" spans="1:47" s="11" customFormat="1" ht="14.1" customHeight="1" x14ac:dyDescent="0.2">
      <c r="B1307" s="65" t="s">
        <v>42</v>
      </c>
      <c r="C1307" s="11" t="s">
        <v>53</v>
      </c>
      <c r="D1307" s="12">
        <v>40422</v>
      </c>
      <c r="E1307" s="11">
        <v>4469835</v>
      </c>
      <c r="F1307" s="11">
        <v>397970</v>
      </c>
      <c r="G1307" s="11" t="s">
        <v>28</v>
      </c>
      <c r="H1307" s="13" t="s">
        <v>109</v>
      </c>
      <c r="I1307" s="11">
        <v>300</v>
      </c>
      <c r="J1307" s="11">
        <v>0</v>
      </c>
      <c r="K1307" s="11">
        <v>100</v>
      </c>
      <c r="L1307" s="11">
        <v>140</v>
      </c>
      <c r="M1307" s="11">
        <v>0</v>
      </c>
      <c r="N1307" s="11">
        <v>0</v>
      </c>
      <c r="O1307" s="11" t="s">
        <v>400</v>
      </c>
      <c r="P1307" s="11">
        <v>575</v>
      </c>
      <c r="Q1307" s="11" t="s">
        <v>75</v>
      </c>
      <c r="R1307" s="11" t="s">
        <v>35</v>
      </c>
      <c r="T1307" s="11" t="s">
        <v>112</v>
      </c>
      <c r="U1307" s="11">
        <v>27400162176</v>
      </c>
      <c r="W1307" s="11">
        <f t="shared" si="184"/>
        <v>1</v>
      </c>
      <c r="X1307" s="13">
        <f t="shared" si="185"/>
        <v>0</v>
      </c>
      <c r="Y1307" s="13">
        <f t="shared" si="186"/>
        <v>0</v>
      </c>
      <c r="Z1307" s="13">
        <f t="shared" si="187"/>
        <v>0</v>
      </c>
      <c r="AA1307" s="13">
        <f t="shared" si="188"/>
        <v>1</v>
      </c>
      <c r="AB1307" s="13">
        <f t="shared" si="189"/>
        <v>0</v>
      </c>
      <c r="AC1307" s="13">
        <f t="shared" si="190"/>
        <v>0</v>
      </c>
      <c r="AD1307" s="13">
        <f t="shared" si="191"/>
        <v>400</v>
      </c>
      <c r="AE1307" s="13">
        <f t="shared" si="192"/>
        <v>140</v>
      </c>
      <c r="AF1307" s="11" t="s">
        <v>1115</v>
      </c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</row>
    <row r="1308" spans="1:47" s="11" customFormat="1" ht="14.1" customHeight="1" x14ac:dyDescent="0.2">
      <c r="B1308" s="65" t="s">
        <v>83</v>
      </c>
      <c r="C1308" s="11" t="s">
        <v>53</v>
      </c>
      <c r="D1308" s="12">
        <v>40423</v>
      </c>
      <c r="E1308" s="11">
        <v>2178320</v>
      </c>
      <c r="F1308" s="11" t="s">
        <v>731</v>
      </c>
      <c r="G1308" s="11" t="s">
        <v>122</v>
      </c>
      <c r="H1308" s="13" t="s">
        <v>107</v>
      </c>
      <c r="I1308" s="11">
        <v>150</v>
      </c>
      <c r="J1308" s="11">
        <v>0</v>
      </c>
      <c r="K1308" s="11">
        <v>0</v>
      </c>
      <c r="L1308" s="11">
        <v>0</v>
      </c>
      <c r="M1308" s="11">
        <v>0</v>
      </c>
      <c r="N1308" s="11">
        <v>0</v>
      </c>
      <c r="O1308" s="11" t="s">
        <v>400</v>
      </c>
      <c r="P1308" s="11">
        <v>300</v>
      </c>
      <c r="Q1308" s="11" t="s">
        <v>35</v>
      </c>
      <c r="T1308" s="11" t="s">
        <v>78</v>
      </c>
      <c r="W1308" s="11">
        <f t="shared" si="184"/>
        <v>1</v>
      </c>
      <c r="X1308" s="13">
        <f t="shared" si="185"/>
        <v>1</v>
      </c>
      <c r="Y1308" s="13">
        <f t="shared" si="186"/>
        <v>0</v>
      </c>
      <c r="Z1308" s="13">
        <f t="shared" si="187"/>
        <v>1</v>
      </c>
      <c r="AA1308" s="13">
        <f t="shared" si="188"/>
        <v>0</v>
      </c>
      <c r="AB1308" s="13">
        <f t="shared" si="189"/>
        <v>150</v>
      </c>
      <c r="AC1308" s="13">
        <f t="shared" si="190"/>
        <v>0</v>
      </c>
      <c r="AD1308" s="13">
        <f t="shared" si="191"/>
        <v>0</v>
      </c>
      <c r="AE1308" s="13">
        <f t="shared" si="192"/>
        <v>0</v>
      </c>
      <c r="AF1308" s="11" t="s">
        <v>1115</v>
      </c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</row>
    <row r="1309" spans="1:47" s="11" customFormat="1" ht="14.1" customHeight="1" x14ac:dyDescent="0.2">
      <c r="B1309" s="65" t="s">
        <v>541</v>
      </c>
      <c r="C1309" s="11" t="s">
        <v>592</v>
      </c>
      <c r="D1309" s="12">
        <v>40423</v>
      </c>
      <c r="E1309" s="11">
        <v>807752185</v>
      </c>
      <c r="F1309" s="11">
        <v>27336</v>
      </c>
      <c r="G1309" s="11" t="s">
        <v>634</v>
      </c>
      <c r="H1309" s="13" t="s">
        <v>107</v>
      </c>
      <c r="I1309" s="11">
        <v>2800</v>
      </c>
      <c r="J1309" s="11">
        <v>1175</v>
      </c>
      <c r="K1309" s="11">
        <v>0</v>
      </c>
      <c r="L1309" s="11">
        <v>0</v>
      </c>
      <c r="M1309" s="11">
        <v>0</v>
      </c>
      <c r="N1309" s="11">
        <v>0</v>
      </c>
      <c r="O1309" s="11" t="s">
        <v>400</v>
      </c>
      <c r="P1309" s="11">
        <v>1457.5</v>
      </c>
      <c r="Q1309" s="11" t="s">
        <v>545</v>
      </c>
      <c r="T1309" s="11" t="s">
        <v>112</v>
      </c>
      <c r="U1309" s="11">
        <v>540213</v>
      </c>
      <c r="W1309" s="11">
        <f t="shared" si="184"/>
        <v>1</v>
      </c>
      <c r="X1309" s="13">
        <f t="shared" si="185"/>
        <v>0</v>
      </c>
      <c r="Y1309" s="13">
        <f t="shared" si="186"/>
        <v>0</v>
      </c>
      <c r="Z1309" s="13">
        <f t="shared" si="187"/>
        <v>1</v>
      </c>
      <c r="AA1309" s="13">
        <f t="shared" si="188"/>
        <v>0</v>
      </c>
      <c r="AB1309" s="13">
        <f t="shared" si="189"/>
        <v>2800</v>
      </c>
      <c r="AC1309" s="13">
        <f t="shared" si="190"/>
        <v>1175</v>
      </c>
      <c r="AD1309" s="13">
        <f t="shared" si="191"/>
        <v>0</v>
      </c>
      <c r="AE1309" s="13">
        <f t="shared" si="192"/>
        <v>0</v>
      </c>
      <c r="AF1309" s="11" t="s">
        <v>1115</v>
      </c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</row>
    <row r="1310" spans="1:47" s="11" customFormat="1" ht="14.1" customHeight="1" x14ac:dyDescent="0.2">
      <c r="B1310" s="65" t="s">
        <v>83</v>
      </c>
      <c r="C1310" s="11" t="s">
        <v>53</v>
      </c>
      <c r="D1310" s="12">
        <v>40423</v>
      </c>
      <c r="E1310" s="11">
        <v>2279675</v>
      </c>
      <c r="F1310" s="11" t="s">
        <v>732</v>
      </c>
      <c r="G1310" s="11" t="s">
        <v>122</v>
      </c>
      <c r="H1310" s="13" t="s">
        <v>109</v>
      </c>
      <c r="I1310" s="11">
        <v>50</v>
      </c>
      <c r="J1310" s="11">
        <v>0</v>
      </c>
      <c r="K1310" s="11">
        <v>0</v>
      </c>
      <c r="L1310" s="11">
        <v>0</v>
      </c>
      <c r="M1310" s="11">
        <v>0</v>
      </c>
      <c r="N1310" s="11">
        <v>0</v>
      </c>
      <c r="O1310" s="11" t="s">
        <v>400</v>
      </c>
      <c r="P1310" s="11">
        <v>300</v>
      </c>
      <c r="Q1310" s="11" t="s">
        <v>35</v>
      </c>
      <c r="T1310" s="11" t="s">
        <v>78</v>
      </c>
      <c r="W1310" s="11">
        <f t="shared" si="184"/>
        <v>1</v>
      </c>
      <c r="X1310" s="13">
        <f t="shared" si="185"/>
        <v>1</v>
      </c>
      <c r="Y1310" s="13">
        <f t="shared" si="186"/>
        <v>0</v>
      </c>
      <c r="Z1310" s="13">
        <f t="shared" si="187"/>
        <v>0</v>
      </c>
      <c r="AA1310" s="13">
        <f t="shared" si="188"/>
        <v>1</v>
      </c>
      <c r="AB1310" s="13">
        <f t="shared" si="189"/>
        <v>0</v>
      </c>
      <c r="AC1310" s="13">
        <f t="shared" si="190"/>
        <v>0</v>
      </c>
      <c r="AD1310" s="13">
        <f t="shared" si="191"/>
        <v>50</v>
      </c>
      <c r="AE1310" s="13">
        <f t="shared" si="192"/>
        <v>0</v>
      </c>
      <c r="AF1310" s="11" t="s">
        <v>1115</v>
      </c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</row>
    <row r="1311" spans="1:47" s="11" customFormat="1" ht="14.1" customHeight="1" x14ac:dyDescent="0.2">
      <c r="B1311" s="65" t="s">
        <v>906</v>
      </c>
      <c r="C1311" s="11" t="s">
        <v>550</v>
      </c>
      <c r="D1311" s="12">
        <v>40423</v>
      </c>
      <c r="E1311" s="11">
        <v>8682084</v>
      </c>
      <c r="F1311" s="11">
        <v>109948</v>
      </c>
      <c r="G1311" s="11" t="s">
        <v>733</v>
      </c>
      <c r="H1311" s="13" t="s">
        <v>124</v>
      </c>
      <c r="I1311" s="11">
        <v>1000</v>
      </c>
      <c r="J1311" s="11">
        <v>450</v>
      </c>
      <c r="K1311" s="11">
        <v>0</v>
      </c>
      <c r="L1311" s="11">
        <v>0</v>
      </c>
      <c r="M1311" s="11">
        <v>0</v>
      </c>
      <c r="N1311" s="11">
        <v>0</v>
      </c>
      <c r="O1311" s="11" t="s">
        <v>400</v>
      </c>
      <c r="P1311" s="11">
        <v>1120</v>
      </c>
      <c r="Q1311" s="11" t="s">
        <v>553</v>
      </c>
      <c r="T1311" s="11" t="s">
        <v>112</v>
      </c>
      <c r="U1311" s="11" t="s">
        <v>866</v>
      </c>
      <c r="W1311" s="11">
        <f t="shared" si="184"/>
        <v>1</v>
      </c>
      <c r="X1311" s="13">
        <f t="shared" si="185"/>
        <v>0</v>
      </c>
      <c r="Y1311" s="13">
        <f t="shared" si="186"/>
        <v>0</v>
      </c>
      <c r="Z1311" s="13">
        <f t="shared" si="187"/>
        <v>0</v>
      </c>
      <c r="AA1311" s="13">
        <f t="shared" si="188"/>
        <v>0</v>
      </c>
      <c r="AB1311" s="13">
        <f t="shared" si="189"/>
        <v>0</v>
      </c>
      <c r="AC1311" s="13">
        <f t="shared" si="190"/>
        <v>0</v>
      </c>
      <c r="AD1311" s="13">
        <f t="shared" si="191"/>
        <v>0</v>
      </c>
      <c r="AE1311" s="13">
        <f t="shared" si="192"/>
        <v>0</v>
      </c>
      <c r="AF1311" s="11" t="s">
        <v>1115</v>
      </c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</row>
    <row r="1312" spans="1:47" s="11" customFormat="1" ht="14.1" customHeight="1" x14ac:dyDescent="0.2">
      <c r="B1312" s="65" t="s">
        <v>541</v>
      </c>
      <c r="C1312" s="11" t="s">
        <v>592</v>
      </c>
      <c r="D1312" s="12">
        <v>40423</v>
      </c>
      <c r="E1312" s="11">
        <v>807735836</v>
      </c>
      <c r="F1312" s="11">
        <v>271781</v>
      </c>
      <c r="G1312" s="11" t="s">
        <v>634</v>
      </c>
      <c r="H1312" s="13" t="s">
        <v>107</v>
      </c>
      <c r="I1312" s="11">
        <v>250</v>
      </c>
      <c r="J1312" s="11">
        <v>150</v>
      </c>
      <c r="K1312" s="11">
        <v>0</v>
      </c>
      <c r="L1312" s="11">
        <v>0</v>
      </c>
      <c r="M1312" s="11">
        <v>0</v>
      </c>
      <c r="N1312" s="11">
        <v>0</v>
      </c>
      <c r="O1312" s="11" t="s">
        <v>400</v>
      </c>
      <c r="P1312" s="11">
        <v>702.5</v>
      </c>
      <c r="Q1312" s="11" t="s">
        <v>545</v>
      </c>
      <c r="T1312" s="11" t="s">
        <v>112</v>
      </c>
      <c r="U1312" s="11">
        <v>540214</v>
      </c>
      <c r="W1312" s="11">
        <f t="shared" si="184"/>
        <v>1</v>
      </c>
      <c r="X1312" s="13">
        <f t="shared" si="185"/>
        <v>0</v>
      </c>
      <c r="Y1312" s="13">
        <f t="shared" si="186"/>
        <v>0</v>
      </c>
      <c r="Z1312" s="13">
        <f t="shared" si="187"/>
        <v>1</v>
      </c>
      <c r="AA1312" s="13">
        <f t="shared" si="188"/>
        <v>0</v>
      </c>
      <c r="AB1312" s="13">
        <f t="shared" si="189"/>
        <v>250</v>
      </c>
      <c r="AC1312" s="13">
        <f t="shared" si="190"/>
        <v>150</v>
      </c>
      <c r="AD1312" s="13">
        <f t="shared" si="191"/>
        <v>0</v>
      </c>
      <c r="AE1312" s="13">
        <f t="shared" si="192"/>
        <v>0</v>
      </c>
      <c r="AF1312" s="11" t="s">
        <v>1115</v>
      </c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</row>
    <row r="1313" spans="2:47" s="11" customFormat="1" ht="14.1" customHeight="1" x14ac:dyDescent="0.2">
      <c r="B1313" s="65" t="s">
        <v>83</v>
      </c>
      <c r="C1313" s="11" t="s">
        <v>53</v>
      </c>
      <c r="D1313" s="12">
        <v>40423</v>
      </c>
      <c r="E1313" s="11">
        <v>2105260</v>
      </c>
      <c r="F1313" s="11" t="s">
        <v>734</v>
      </c>
      <c r="G1313" s="11" t="s">
        <v>122</v>
      </c>
      <c r="H1313" s="13" t="s">
        <v>109</v>
      </c>
      <c r="I1313" s="11">
        <v>0</v>
      </c>
      <c r="J1313" s="11">
        <v>0</v>
      </c>
      <c r="K1313" s="11">
        <v>0</v>
      </c>
      <c r="L1313" s="11">
        <v>0</v>
      </c>
      <c r="M1313" s="11">
        <v>0</v>
      </c>
      <c r="N1313" s="11">
        <v>0</v>
      </c>
      <c r="O1313" s="11" t="s">
        <v>400</v>
      </c>
      <c r="P1313" s="11">
        <v>300</v>
      </c>
      <c r="Q1313" s="11" t="s">
        <v>35</v>
      </c>
      <c r="R1313" s="11" t="s">
        <v>305</v>
      </c>
      <c r="T1313" s="11" t="s">
        <v>78</v>
      </c>
      <c r="W1313" s="11">
        <f t="shared" si="184"/>
        <v>1</v>
      </c>
      <c r="X1313" s="13">
        <f t="shared" si="185"/>
        <v>1</v>
      </c>
      <c r="Y1313" s="13">
        <f t="shared" si="186"/>
        <v>0</v>
      </c>
      <c r="Z1313" s="13">
        <f t="shared" si="187"/>
        <v>0</v>
      </c>
      <c r="AA1313" s="13">
        <f t="shared" si="188"/>
        <v>1</v>
      </c>
      <c r="AB1313" s="13">
        <f t="shared" si="189"/>
        <v>0</v>
      </c>
      <c r="AC1313" s="13">
        <f t="shared" si="190"/>
        <v>0</v>
      </c>
      <c r="AD1313" s="13">
        <f t="shared" si="191"/>
        <v>0</v>
      </c>
      <c r="AE1313" s="13">
        <f t="shared" si="192"/>
        <v>0</v>
      </c>
      <c r="AF1313" s="11" t="s">
        <v>1115</v>
      </c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</row>
    <row r="1314" spans="2:47" s="11" customFormat="1" ht="14.1" customHeight="1" x14ac:dyDescent="0.2">
      <c r="B1314" s="65" t="s">
        <v>96</v>
      </c>
      <c r="C1314" s="11" t="s">
        <v>53</v>
      </c>
      <c r="D1314" s="12">
        <v>40423</v>
      </c>
      <c r="E1314" s="11">
        <v>305967</v>
      </c>
      <c r="G1314" s="11" t="s">
        <v>141</v>
      </c>
      <c r="H1314" s="13" t="s">
        <v>107</v>
      </c>
      <c r="I1314" s="11">
        <v>325</v>
      </c>
      <c r="J1314" s="11">
        <v>135</v>
      </c>
      <c r="K1314" s="11">
        <v>0</v>
      </c>
      <c r="L1314" s="11">
        <v>0</v>
      </c>
      <c r="M1314" s="11">
        <v>0</v>
      </c>
      <c r="N1314" s="11">
        <v>0</v>
      </c>
      <c r="O1314" s="11" t="s">
        <v>193</v>
      </c>
      <c r="P1314" s="11">
        <v>592</v>
      </c>
      <c r="Q1314" s="11" t="s">
        <v>52</v>
      </c>
      <c r="T1314" s="11" t="s">
        <v>112</v>
      </c>
      <c r="W1314" s="11">
        <f t="shared" si="184"/>
        <v>1</v>
      </c>
      <c r="X1314" s="13">
        <f t="shared" si="185"/>
        <v>0</v>
      </c>
      <c r="Y1314" s="13">
        <f t="shared" si="186"/>
        <v>0</v>
      </c>
      <c r="Z1314" s="13">
        <f t="shared" si="187"/>
        <v>1</v>
      </c>
      <c r="AA1314" s="13">
        <f t="shared" si="188"/>
        <v>0</v>
      </c>
      <c r="AB1314" s="13">
        <f t="shared" si="189"/>
        <v>325</v>
      </c>
      <c r="AC1314" s="13">
        <f t="shared" si="190"/>
        <v>135</v>
      </c>
      <c r="AD1314" s="13">
        <f t="shared" si="191"/>
        <v>0</v>
      </c>
      <c r="AE1314" s="13">
        <f t="shared" si="192"/>
        <v>0</v>
      </c>
      <c r="AF1314" s="11" t="s">
        <v>1115</v>
      </c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</row>
    <row r="1315" spans="2:47" s="11" customFormat="1" ht="14.1" customHeight="1" x14ac:dyDescent="0.2">
      <c r="B1315" s="65" t="s">
        <v>96</v>
      </c>
      <c r="C1315" s="11" t="s">
        <v>53</v>
      </c>
      <c r="D1315" s="12">
        <v>40422</v>
      </c>
      <c r="E1315" s="11">
        <v>306922</v>
      </c>
      <c r="G1315" s="11" t="s">
        <v>27</v>
      </c>
      <c r="H1315" s="13" t="s">
        <v>73</v>
      </c>
      <c r="I1315" s="11">
        <v>150</v>
      </c>
      <c r="J1315" s="11">
        <v>0</v>
      </c>
      <c r="K1315" s="11">
        <v>450</v>
      </c>
      <c r="L1315" s="11">
        <v>200</v>
      </c>
      <c r="M1315" s="11">
        <v>0</v>
      </c>
      <c r="N1315" s="11">
        <v>0</v>
      </c>
      <c r="O1315" s="11" t="s">
        <v>193</v>
      </c>
      <c r="P1315" s="11">
        <v>567</v>
      </c>
      <c r="Q1315" s="11" t="s">
        <v>577</v>
      </c>
      <c r="T1315" s="11" t="s">
        <v>112</v>
      </c>
      <c r="W1315" s="11">
        <f t="shared" si="184"/>
        <v>1</v>
      </c>
      <c r="X1315" s="13">
        <f t="shared" si="185"/>
        <v>0</v>
      </c>
      <c r="Y1315" s="13">
        <f t="shared" si="186"/>
        <v>0</v>
      </c>
      <c r="Z1315" s="13">
        <f t="shared" si="187"/>
        <v>0</v>
      </c>
      <c r="AA1315" s="13">
        <f t="shared" si="188"/>
        <v>0</v>
      </c>
      <c r="AB1315" s="13">
        <f t="shared" si="189"/>
        <v>0</v>
      </c>
      <c r="AC1315" s="13">
        <f t="shared" si="190"/>
        <v>0</v>
      </c>
      <c r="AD1315" s="13">
        <f t="shared" si="191"/>
        <v>0</v>
      </c>
      <c r="AE1315" s="13">
        <f t="shared" si="192"/>
        <v>0</v>
      </c>
      <c r="AF1315" s="11" t="s">
        <v>1115</v>
      </c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</row>
    <row r="1316" spans="2:47" s="11" customFormat="1" ht="14.1" customHeight="1" x14ac:dyDescent="0.2">
      <c r="B1316" s="65" t="s">
        <v>96</v>
      </c>
      <c r="C1316" s="11" t="s">
        <v>53</v>
      </c>
      <c r="D1316" s="12">
        <v>40422</v>
      </c>
      <c r="E1316" s="11">
        <v>299408</v>
      </c>
      <c r="G1316" s="11" t="s">
        <v>136</v>
      </c>
      <c r="H1316" s="13" t="s">
        <v>109</v>
      </c>
      <c r="I1316" s="11">
        <v>150</v>
      </c>
      <c r="J1316" s="11">
        <v>0</v>
      </c>
      <c r="K1316" s="11">
        <v>300</v>
      </c>
      <c r="L1316" s="11">
        <v>140</v>
      </c>
      <c r="M1316" s="11">
        <v>0</v>
      </c>
      <c r="N1316" s="11">
        <v>0</v>
      </c>
      <c r="O1316" s="11" t="s">
        <v>193</v>
      </c>
      <c r="P1316" s="11">
        <v>567</v>
      </c>
      <c r="Q1316" s="11" t="s">
        <v>52</v>
      </c>
      <c r="R1316" s="11" t="s">
        <v>133</v>
      </c>
      <c r="T1316" s="11" t="s">
        <v>112</v>
      </c>
      <c r="W1316" s="11">
        <f t="shared" si="184"/>
        <v>1</v>
      </c>
      <c r="X1316" s="13">
        <f t="shared" si="185"/>
        <v>0</v>
      </c>
      <c r="Y1316" s="13">
        <f t="shared" si="186"/>
        <v>0</v>
      </c>
      <c r="Z1316" s="13">
        <f t="shared" si="187"/>
        <v>0</v>
      </c>
      <c r="AA1316" s="13">
        <f t="shared" si="188"/>
        <v>1</v>
      </c>
      <c r="AB1316" s="13">
        <f t="shared" si="189"/>
        <v>0</v>
      </c>
      <c r="AC1316" s="13">
        <f t="shared" si="190"/>
        <v>0</v>
      </c>
      <c r="AD1316" s="13">
        <f t="shared" si="191"/>
        <v>450</v>
      </c>
      <c r="AE1316" s="13">
        <f t="shared" si="192"/>
        <v>140</v>
      </c>
      <c r="AF1316" s="11" t="s">
        <v>1115</v>
      </c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</row>
    <row r="1317" spans="2:47" s="11" customFormat="1" ht="14.1" customHeight="1" x14ac:dyDescent="0.2">
      <c r="B1317" s="65" t="s">
        <v>83</v>
      </c>
      <c r="C1317" s="11" t="s">
        <v>53</v>
      </c>
      <c r="D1317" s="12">
        <v>40423</v>
      </c>
      <c r="E1317" s="11">
        <v>2682510</v>
      </c>
      <c r="F1317" s="11" t="s">
        <v>735</v>
      </c>
      <c r="G1317" s="11" t="s">
        <v>87</v>
      </c>
      <c r="H1317" s="13" t="s">
        <v>109</v>
      </c>
      <c r="I1317" s="11">
        <v>0</v>
      </c>
      <c r="J1317" s="11">
        <v>0</v>
      </c>
      <c r="K1317" s="11">
        <v>200</v>
      </c>
      <c r="L1317" s="11">
        <v>0</v>
      </c>
      <c r="M1317" s="11">
        <v>0</v>
      </c>
      <c r="N1317" s="11">
        <v>0</v>
      </c>
      <c r="O1317" s="11" t="s">
        <v>400</v>
      </c>
      <c r="P1317" s="11">
        <v>300</v>
      </c>
      <c r="Q1317" s="11" t="s">
        <v>35</v>
      </c>
      <c r="R1317" s="11" t="s">
        <v>305</v>
      </c>
      <c r="T1317" s="11" t="s">
        <v>78</v>
      </c>
      <c r="W1317" s="11">
        <f t="shared" si="184"/>
        <v>1</v>
      </c>
      <c r="X1317" s="13">
        <f t="shared" si="185"/>
        <v>1</v>
      </c>
      <c r="Y1317" s="13">
        <f t="shared" si="186"/>
        <v>0</v>
      </c>
      <c r="Z1317" s="13">
        <f t="shared" si="187"/>
        <v>0</v>
      </c>
      <c r="AA1317" s="13">
        <f t="shared" si="188"/>
        <v>1</v>
      </c>
      <c r="AB1317" s="13">
        <f t="shared" si="189"/>
        <v>0</v>
      </c>
      <c r="AC1317" s="13">
        <f t="shared" si="190"/>
        <v>0</v>
      </c>
      <c r="AD1317" s="13">
        <f t="shared" si="191"/>
        <v>200</v>
      </c>
      <c r="AE1317" s="13">
        <f t="shared" si="192"/>
        <v>0</v>
      </c>
      <c r="AF1317" s="11" t="s">
        <v>1115</v>
      </c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</row>
    <row r="1318" spans="2:47" s="11" customFormat="1" ht="14.1" customHeight="1" x14ac:dyDescent="0.2">
      <c r="B1318" s="65" t="s">
        <v>22</v>
      </c>
      <c r="C1318" s="11" t="s">
        <v>53</v>
      </c>
      <c r="D1318" s="12">
        <v>40423</v>
      </c>
      <c r="E1318" s="11">
        <v>200759611</v>
      </c>
      <c r="F1318" s="11">
        <v>40430</v>
      </c>
      <c r="G1318" s="11" t="s">
        <v>736</v>
      </c>
      <c r="H1318" s="13" t="s">
        <v>107</v>
      </c>
      <c r="I1318" s="11">
        <v>350</v>
      </c>
      <c r="J1318" s="11">
        <v>150</v>
      </c>
      <c r="K1318" s="11">
        <v>0</v>
      </c>
      <c r="L1318" s="11">
        <v>0</v>
      </c>
      <c r="M1318" s="11">
        <v>0</v>
      </c>
      <c r="N1318" s="11">
        <v>0</v>
      </c>
      <c r="O1318" s="11" t="s">
        <v>400</v>
      </c>
      <c r="P1318" s="11">
        <v>1075</v>
      </c>
      <c r="Q1318" s="11" t="s">
        <v>43</v>
      </c>
      <c r="T1318" s="11" t="s">
        <v>112</v>
      </c>
      <c r="W1318" s="11">
        <f t="shared" si="184"/>
        <v>1</v>
      </c>
      <c r="X1318" s="13">
        <f t="shared" si="185"/>
        <v>0</v>
      </c>
      <c r="Y1318" s="13">
        <f t="shared" si="186"/>
        <v>0</v>
      </c>
      <c r="Z1318" s="13">
        <f t="shared" si="187"/>
        <v>1</v>
      </c>
      <c r="AA1318" s="13">
        <f t="shared" si="188"/>
        <v>0</v>
      </c>
      <c r="AB1318" s="13">
        <f t="shared" si="189"/>
        <v>350</v>
      </c>
      <c r="AC1318" s="13">
        <f t="shared" si="190"/>
        <v>150</v>
      </c>
      <c r="AD1318" s="13">
        <f t="shared" si="191"/>
        <v>0</v>
      </c>
      <c r="AE1318" s="13">
        <f t="shared" si="192"/>
        <v>0</v>
      </c>
      <c r="AF1318" s="11" t="s">
        <v>1115</v>
      </c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</row>
    <row r="1319" spans="2:47" s="11" customFormat="1" ht="14.1" customHeight="1" x14ac:dyDescent="0.2">
      <c r="B1319" s="65" t="s">
        <v>571</v>
      </c>
      <c r="C1319" s="11" t="s">
        <v>550</v>
      </c>
      <c r="D1319" s="12">
        <v>40424</v>
      </c>
      <c r="E1319" s="11">
        <v>315581137</v>
      </c>
      <c r="F1319" s="11">
        <v>583539</v>
      </c>
      <c r="G1319" s="11" t="s">
        <v>578</v>
      </c>
      <c r="H1319" s="13" t="s">
        <v>194</v>
      </c>
      <c r="I1319" s="11">
        <v>175</v>
      </c>
      <c r="J1319" s="11">
        <v>0</v>
      </c>
      <c r="K1319" s="11">
        <v>0</v>
      </c>
      <c r="L1319" s="11">
        <v>0</v>
      </c>
      <c r="M1319" s="11">
        <v>0</v>
      </c>
      <c r="N1319" s="11">
        <v>0</v>
      </c>
      <c r="O1319" s="11" t="s">
        <v>400</v>
      </c>
      <c r="P1319" s="11">
        <v>620</v>
      </c>
      <c r="Q1319" s="11" t="s">
        <v>555</v>
      </c>
      <c r="T1319" s="11" t="s">
        <v>78</v>
      </c>
      <c r="U1319" s="11">
        <v>540206</v>
      </c>
      <c r="W1319" s="11">
        <f t="shared" si="184"/>
        <v>1</v>
      </c>
      <c r="X1319" s="13">
        <f t="shared" si="185"/>
        <v>1</v>
      </c>
      <c r="Y1319" s="13">
        <f t="shared" si="186"/>
        <v>0</v>
      </c>
      <c r="Z1319" s="13">
        <f t="shared" si="187"/>
        <v>0</v>
      </c>
      <c r="AA1319" s="13">
        <f t="shared" si="188"/>
        <v>0</v>
      </c>
      <c r="AB1319" s="13">
        <f t="shared" si="189"/>
        <v>0</v>
      </c>
      <c r="AC1319" s="13">
        <f t="shared" si="190"/>
        <v>0</v>
      </c>
      <c r="AD1319" s="13">
        <f t="shared" si="191"/>
        <v>0</v>
      </c>
      <c r="AE1319" s="13">
        <f t="shared" si="192"/>
        <v>0</v>
      </c>
      <c r="AF1319" s="11" t="s">
        <v>1115</v>
      </c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</row>
    <row r="1320" spans="2:47" s="11" customFormat="1" ht="14.1" customHeight="1" x14ac:dyDescent="0.2">
      <c r="B1320" s="65" t="s">
        <v>571</v>
      </c>
      <c r="C1320" s="11" t="s">
        <v>550</v>
      </c>
      <c r="D1320" s="12">
        <v>40422</v>
      </c>
      <c r="E1320" s="11">
        <v>315615546</v>
      </c>
      <c r="F1320" s="11">
        <v>584159</v>
      </c>
      <c r="G1320" s="11" t="s">
        <v>578</v>
      </c>
      <c r="H1320" s="13" t="s">
        <v>194</v>
      </c>
      <c r="I1320" s="11">
        <v>400</v>
      </c>
      <c r="J1320" s="11">
        <v>200</v>
      </c>
      <c r="K1320" s="11">
        <v>0</v>
      </c>
      <c r="L1320" s="11">
        <v>0</v>
      </c>
      <c r="M1320" s="11">
        <v>0</v>
      </c>
      <c r="N1320" s="11">
        <v>0</v>
      </c>
      <c r="O1320" s="11" t="s">
        <v>400</v>
      </c>
      <c r="P1320" s="11">
        <v>682.5</v>
      </c>
      <c r="Q1320" s="11" t="s">
        <v>555</v>
      </c>
      <c r="T1320" s="11" t="s">
        <v>112</v>
      </c>
      <c r="U1320" s="11">
        <v>538802</v>
      </c>
      <c r="W1320" s="11">
        <f t="shared" si="184"/>
        <v>1</v>
      </c>
      <c r="X1320" s="13">
        <f t="shared" si="185"/>
        <v>0</v>
      </c>
      <c r="Y1320" s="13">
        <f t="shared" si="186"/>
        <v>0</v>
      </c>
      <c r="Z1320" s="13">
        <f t="shared" si="187"/>
        <v>0</v>
      </c>
      <c r="AA1320" s="13">
        <f t="shared" si="188"/>
        <v>0</v>
      </c>
      <c r="AB1320" s="13">
        <f t="shared" si="189"/>
        <v>0</v>
      </c>
      <c r="AC1320" s="13">
        <f t="shared" si="190"/>
        <v>0</v>
      </c>
      <c r="AD1320" s="13">
        <f t="shared" si="191"/>
        <v>0</v>
      </c>
      <c r="AE1320" s="13">
        <f t="shared" si="192"/>
        <v>0</v>
      </c>
      <c r="AF1320" s="11" t="s">
        <v>1115</v>
      </c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</row>
    <row r="1321" spans="2:47" s="11" customFormat="1" ht="14.1" customHeight="1" x14ac:dyDescent="0.2">
      <c r="B1321" s="65" t="s">
        <v>571</v>
      </c>
      <c r="C1321" s="11" t="s">
        <v>550</v>
      </c>
      <c r="D1321" s="12">
        <v>40422</v>
      </c>
      <c r="E1321" s="11">
        <v>315519465</v>
      </c>
      <c r="F1321" s="11">
        <v>85680</v>
      </c>
      <c r="G1321" s="11" t="s">
        <v>578</v>
      </c>
      <c r="H1321" s="13" t="s">
        <v>194</v>
      </c>
      <c r="I1321" s="11">
        <v>75</v>
      </c>
      <c r="J1321" s="11">
        <v>0</v>
      </c>
      <c r="K1321" s="11">
        <v>0</v>
      </c>
      <c r="L1321" s="11">
        <v>0</v>
      </c>
      <c r="M1321" s="11">
        <v>0</v>
      </c>
      <c r="N1321" s="11">
        <v>0</v>
      </c>
      <c r="O1321" s="11" t="s">
        <v>400</v>
      </c>
      <c r="P1321" s="11">
        <v>390</v>
      </c>
      <c r="Q1321" s="11" t="s">
        <v>555</v>
      </c>
      <c r="T1321" s="11" t="s">
        <v>78</v>
      </c>
      <c r="U1321" s="11">
        <v>538486</v>
      </c>
      <c r="W1321" s="11">
        <f t="shared" si="184"/>
        <v>1</v>
      </c>
      <c r="X1321" s="13">
        <f t="shared" si="185"/>
        <v>1</v>
      </c>
      <c r="Y1321" s="13">
        <f t="shared" si="186"/>
        <v>0</v>
      </c>
      <c r="Z1321" s="13">
        <f t="shared" si="187"/>
        <v>0</v>
      </c>
      <c r="AA1321" s="13">
        <f t="shared" si="188"/>
        <v>0</v>
      </c>
      <c r="AB1321" s="13">
        <f t="shared" si="189"/>
        <v>0</v>
      </c>
      <c r="AC1321" s="13">
        <f t="shared" si="190"/>
        <v>0</v>
      </c>
      <c r="AD1321" s="13">
        <f t="shared" si="191"/>
        <v>0</v>
      </c>
      <c r="AE1321" s="13">
        <f t="shared" si="192"/>
        <v>0</v>
      </c>
      <c r="AF1321" s="11" t="s">
        <v>1115</v>
      </c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</row>
    <row r="1322" spans="2:47" s="11" customFormat="1" ht="14.1" customHeight="1" x14ac:dyDescent="0.2">
      <c r="B1322" s="65" t="s">
        <v>607</v>
      </c>
      <c r="C1322" s="11" t="s">
        <v>550</v>
      </c>
      <c r="D1322" s="12">
        <v>40423</v>
      </c>
      <c r="E1322" s="11">
        <v>217719888</v>
      </c>
      <c r="F1322" s="11">
        <v>138738</v>
      </c>
      <c r="G1322" s="11" t="s">
        <v>737</v>
      </c>
      <c r="H1322" s="13" t="s">
        <v>161</v>
      </c>
      <c r="I1322" s="11">
        <v>0</v>
      </c>
      <c r="J1322" s="11">
        <v>0</v>
      </c>
      <c r="K1322" s="11">
        <v>0</v>
      </c>
      <c r="L1322" s="11">
        <v>0</v>
      </c>
      <c r="M1322" s="11">
        <v>0</v>
      </c>
      <c r="N1322" s="11">
        <v>0</v>
      </c>
      <c r="O1322" s="11">
        <v>0</v>
      </c>
      <c r="P1322" s="11">
        <v>703.5</v>
      </c>
      <c r="Q1322" s="11" t="s">
        <v>555</v>
      </c>
      <c r="T1322" s="11" t="s">
        <v>78</v>
      </c>
      <c r="U1322" s="11">
        <v>541034</v>
      </c>
      <c r="W1322" s="11">
        <f t="shared" si="184"/>
        <v>1</v>
      </c>
      <c r="X1322" s="13">
        <f t="shared" si="185"/>
        <v>1</v>
      </c>
      <c r="Y1322" s="13">
        <f t="shared" si="186"/>
        <v>1</v>
      </c>
      <c r="Z1322" s="13">
        <f t="shared" si="187"/>
        <v>0</v>
      </c>
      <c r="AA1322" s="13">
        <f t="shared" si="188"/>
        <v>0</v>
      </c>
      <c r="AB1322" s="13">
        <f t="shared" si="189"/>
        <v>0</v>
      </c>
      <c r="AC1322" s="13">
        <f t="shared" si="190"/>
        <v>0</v>
      </c>
      <c r="AD1322" s="13">
        <f t="shared" si="191"/>
        <v>0</v>
      </c>
      <c r="AE1322" s="13">
        <f t="shared" si="192"/>
        <v>0</v>
      </c>
      <c r="AF1322" s="11" t="s">
        <v>1115</v>
      </c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</row>
    <row r="1323" spans="2:47" s="11" customFormat="1" ht="14.1" customHeight="1" x14ac:dyDescent="0.2">
      <c r="B1323" s="65" t="s">
        <v>541</v>
      </c>
      <c r="C1323" s="11" t="s">
        <v>592</v>
      </c>
      <c r="D1323" s="12">
        <v>40424</v>
      </c>
      <c r="E1323" s="11">
        <v>807743388</v>
      </c>
      <c r="F1323" s="11">
        <v>232356</v>
      </c>
      <c r="G1323" s="11" t="s">
        <v>648</v>
      </c>
      <c r="H1323" s="13" t="s">
        <v>194</v>
      </c>
      <c r="I1323" s="11">
        <v>925</v>
      </c>
      <c r="J1323" s="11">
        <v>500</v>
      </c>
      <c r="K1323" s="11">
        <v>0</v>
      </c>
      <c r="L1323" s="11">
        <v>0</v>
      </c>
      <c r="M1323" s="11">
        <v>0</v>
      </c>
      <c r="N1323" s="11">
        <v>0</v>
      </c>
      <c r="O1323" s="11" t="s">
        <v>400</v>
      </c>
      <c r="P1323" s="11">
        <v>1045</v>
      </c>
      <c r="Q1323" s="11" t="s">
        <v>545</v>
      </c>
      <c r="T1323" s="11" t="s">
        <v>112</v>
      </c>
      <c r="U1323" s="11">
        <v>541038</v>
      </c>
      <c r="W1323" s="11">
        <f t="shared" si="184"/>
        <v>1</v>
      </c>
      <c r="X1323" s="13">
        <f t="shared" si="185"/>
        <v>0</v>
      </c>
      <c r="Y1323" s="13">
        <f t="shared" si="186"/>
        <v>0</v>
      </c>
      <c r="Z1323" s="13">
        <f t="shared" si="187"/>
        <v>0</v>
      </c>
      <c r="AA1323" s="13">
        <f t="shared" si="188"/>
        <v>0</v>
      </c>
      <c r="AB1323" s="13">
        <f t="shared" si="189"/>
        <v>0</v>
      </c>
      <c r="AC1323" s="13">
        <f t="shared" si="190"/>
        <v>0</v>
      </c>
      <c r="AD1323" s="13">
        <f t="shared" si="191"/>
        <v>0</v>
      </c>
      <c r="AE1323" s="13">
        <f t="shared" si="192"/>
        <v>0</v>
      </c>
      <c r="AF1323" s="11" t="s">
        <v>1115</v>
      </c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</row>
    <row r="1324" spans="2:47" s="11" customFormat="1" ht="14.1" customHeight="1" x14ac:dyDescent="0.2">
      <c r="B1324" s="65" t="s">
        <v>83</v>
      </c>
      <c r="C1324" s="11" t="s">
        <v>53</v>
      </c>
      <c r="D1324" s="12">
        <v>40424</v>
      </c>
      <c r="E1324" s="11">
        <v>2641076</v>
      </c>
      <c r="F1324" s="11" t="s">
        <v>738</v>
      </c>
      <c r="G1324" s="11" t="s">
        <v>739</v>
      </c>
      <c r="H1324" s="13" t="s">
        <v>176</v>
      </c>
      <c r="I1324" s="11">
        <v>150</v>
      </c>
      <c r="J1324" s="11">
        <v>0</v>
      </c>
      <c r="K1324" s="11">
        <v>0</v>
      </c>
      <c r="L1324" s="11">
        <v>0</v>
      </c>
      <c r="M1324" s="11">
        <v>0</v>
      </c>
      <c r="N1324" s="11">
        <v>0</v>
      </c>
      <c r="O1324" s="11" t="s">
        <v>400</v>
      </c>
      <c r="P1324" s="11">
        <v>300</v>
      </c>
      <c r="Q1324" s="11" t="s">
        <v>75</v>
      </c>
      <c r="R1324" s="11" t="s">
        <v>35</v>
      </c>
      <c r="T1324" s="11" t="s">
        <v>78</v>
      </c>
      <c r="W1324" s="11">
        <f t="shared" si="184"/>
        <v>1</v>
      </c>
      <c r="X1324" s="13">
        <f t="shared" si="185"/>
        <v>1</v>
      </c>
      <c r="Y1324" s="13">
        <f t="shared" si="186"/>
        <v>0</v>
      </c>
      <c r="Z1324" s="13">
        <f t="shared" si="187"/>
        <v>0</v>
      </c>
      <c r="AA1324" s="13">
        <f t="shared" si="188"/>
        <v>0</v>
      </c>
      <c r="AB1324" s="13">
        <f t="shared" si="189"/>
        <v>0</v>
      </c>
      <c r="AC1324" s="13">
        <f t="shared" si="190"/>
        <v>0</v>
      </c>
      <c r="AD1324" s="13">
        <f t="shared" si="191"/>
        <v>0</v>
      </c>
      <c r="AE1324" s="13">
        <f t="shared" si="192"/>
        <v>0</v>
      </c>
      <c r="AF1324" s="11" t="s">
        <v>1115</v>
      </c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</row>
    <row r="1325" spans="2:47" s="11" customFormat="1" ht="14.1" customHeight="1" x14ac:dyDescent="0.2">
      <c r="B1325" s="65" t="s">
        <v>83</v>
      </c>
      <c r="C1325" s="11" t="s">
        <v>53</v>
      </c>
      <c r="D1325" s="12">
        <v>40424</v>
      </c>
      <c r="E1325" s="11">
        <v>2341380</v>
      </c>
      <c r="F1325" s="11" t="s">
        <v>740</v>
      </c>
      <c r="G1325" s="11" t="s">
        <v>167</v>
      </c>
      <c r="H1325" s="13" t="s">
        <v>109</v>
      </c>
      <c r="I1325" s="11">
        <v>0</v>
      </c>
      <c r="J1325" s="11">
        <v>0</v>
      </c>
      <c r="K1325" s="11">
        <v>200</v>
      </c>
      <c r="L1325" s="11">
        <v>0</v>
      </c>
      <c r="M1325" s="11">
        <v>0</v>
      </c>
      <c r="N1325" s="11">
        <v>0</v>
      </c>
      <c r="O1325" s="11" t="s">
        <v>400</v>
      </c>
      <c r="P1325" s="11">
        <v>300</v>
      </c>
      <c r="Q1325" s="11" t="s">
        <v>75</v>
      </c>
      <c r="R1325" s="11" t="s">
        <v>305</v>
      </c>
      <c r="T1325" s="11" t="s">
        <v>78</v>
      </c>
      <c r="W1325" s="11">
        <f t="shared" si="184"/>
        <v>1</v>
      </c>
      <c r="X1325" s="13">
        <f t="shared" si="185"/>
        <v>1</v>
      </c>
      <c r="Y1325" s="13">
        <f t="shared" si="186"/>
        <v>0</v>
      </c>
      <c r="Z1325" s="13">
        <f t="shared" si="187"/>
        <v>0</v>
      </c>
      <c r="AA1325" s="13">
        <f t="shared" si="188"/>
        <v>1</v>
      </c>
      <c r="AB1325" s="13">
        <f t="shared" si="189"/>
        <v>0</v>
      </c>
      <c r="AC1325" s="13">
        <f t="shared" si="190"/>
        <v>0</v>
      </c>
      <c r="AD1325" s="13">
        <f t="shared" si="191"/>
        <v>200</v>
      </c>
      <c r="AE1325" s="13">
        <f t="shared" si="192"/>
        <v>0</v>
      </c>
      <c r="AF1325" s="11" t="s">
        <v>1115</v>
      </c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</row>
    <row r="1326" spans="2:47" s="11" customFormat="1" ht="14.1" customHeight="1" x14ac:dyDescent="0.2">
      <c r="B1326" s="65" t="s">
        <v>83</v>
      </c>
      <c r="C1326" s="11" t="s">
        <v>53</v>
      </c>
      <c r="D1326" s="12">
        <v>40424</v>
      </c>
      <c r="E1326" s="11">
        <v>2372272</v>
      </c>
      <c r="F1326" s="11" t="s">
        <v>741</v>
      </c>
      <c r="G1326" s="11" t="s">
        <v>29</v>
      </c>
      <c r="H1326" s="13" t="s">
        <v>109</v>
      </c>
      <c r="I1326" s="11">
        <v>0</v>
      </c>
      <c r="J1326" s="11">
        <v>0</v>
      </c>
      <c r="K1326" s="11">
        <v>925</v>
      </c>
      <c r="L1326" s="11">
        <v>550</v>
      </c>
      <c r="M1326" s="11">
        <v>0</v>
      </c>
      <c r="N1326" s="11">
        <v>0</v>
      </c>
      <c r="O1326" s="11" t="s">
        <v>400</v>
      </c>
      <c r="P1326" s="11">
        <v>520</v>
      </c>
      <c r="Q1326" s="11" t="s">
        <v>75</v>
      </c>
      <c r="R1326" s="11" t="s">
        <v>305</v>
      </c>
      <c r="T1326" s="11" t="s">
        <v>112</v>
      </c>
      <c r="W1326" s="11">
        <f t="shared" si="184"/>
        <v>1</v>
      </c>
      <c r="X1326" s="13">
        <f t="shared" si="185"/>
        <v>0</v>
      </c>
      <c r="Y1326" s="13">
        <f t="shared" si="186"/>
        <v>0</v>
      </c>
      <c r="Z1326" s="13">
        <f t="shared" si="187"/>
        <v>0</v>
      </c>
      <c r="AA1326" s="13">
        <f t="shared" si="188"/>
        <v>1</v>
      </c>
      <c r="AB1326" s="13">
        <f t="shared" si="189"/>
        <v>0</v>
      </c>
      <c r="AC1326" s="13">
        <f t="shared" si="190"/>
        <v>0</v>
      </c>
      <c r="AD1326" s="13">
        <f t="shared" si="191"/>
        <v>925</v>
      </c>
      <c r="AE1326" s="13">
        <f t="shared" si="192"/>
        <v>550</v>
      </c>
      <c r="AF1326" s="11" t="s">
        <v>1115</v>
      </c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</row>
    <row r="1327" spans="2:47" s="11" customFormat="1" ht="14.1" customHeight="1" x14ac:dyDescent="0.2">
      <c r="B1327" s="65" t="s">
        <v>96</v>
      </c>
      <c r="C1327" s="11" t="s">
        <v>53</v>
      </c>
      <c r="D1327" s="12">
        <v>40424</v>
      </c>
      <c r="E1327" s="11">
        <v>306128</v>
      </c>
      <c r="G1327" s="11" t="s">
        <v>63</v>
      </c>
      <c r="H1327" s="13" t="s">
        <v>107</v>
      </c>
      <c r="I1327" s="11">
        <v>250</v>
      </c>
      <c r="J1327" s="11">
        <v>0</v>
      </c>
      <c r="K1327" s="11">
        <v>375</v>
      </c>
      <c r="L1327" s="11">
        <v>230</v>
      </c>
      <c r="M1327" s="11">
        <v>0</v>
      </c>
      <c r="N1327" s="11">
        <v>0</v>
      </c>
      <c r="O1327" s="11" t="s">
        <v>193</v>
      </c>
      <c r="P1327" s="11">
        <v>567</v>
      </c>
      <c r="Q1327" s="11" t="s">
        <v>133</v>
      </c>
      <c r="T1327" s="11" t="s">
        <v>112</v>
      </c>
      <c r="W1327" s="11">
        <f t="shared" si="184"/>
        <v>1</v>
      </c>
      <c r="X1327" s="13">
        <f t="shared" si="185"/>
        <v>0</v>
      </c>
      <c r="Y1327" s="13">
        <f t="shared" si="186"/>
        <v>0</v>
      </c>
      <c r="Z1327" s="13">
        <f t="shared" si="187"/>
        <v>1</v>
      </c>
      <c r="AA1327" s="13">
        <f t="shared" si="188"/>
        <v>0</v>
      </c>
      <c r="AB1327" s="13">
        <f t="shared" si="189"/>
        <v>625</v>
      </c>
      <c r="AC1327" s="13">
        <f t="shared" si="190"/>
        <v>230</v>
      </c>
      <c r="AD1327" s="13">
        <f t="shared" si="191"/>
        <v>0</v>
      </c>
      <c r="AE1327" s="13">
        <f t="shared" si="192"/>
        <v>0</v>
      </c>
      <c r="AF1327" s="11" t="s">
        <v>1115</v>
      </c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</row>
    <row r="1328" spans="2:47" s="11" customFormat="1" ht="14.1" customHeight="1" x14ac:dyDescent="0.2">
      <c r="B1328" s="65" t="s">
        <v>83</v>
      </c>
      <c r="C1328" s="11" t="s">
        <v>53</v>
      </c>
      <c r="D1328" s="12">
        <v>40424</v>
      </c>
      <c r="E1328" s="11">
        <v>2675127</v>
      </c>
      <c r="F1328" s="11" t="s">
        <v>742</v>
      </c>
      <c r="G1328" s="11" t="s">
        <v>167</v>
      </c>
      <c r="H1328" s="13" t="s">
        <v>107</v>
      </c>
      <c r="I1328" s="11">
        <v>300</v>
      </c>
      <c r="J1328" s="11">
        <v>0</v>
      </c>
      <c r="K1328" s="11">
        <v>230</v>
      </c>
      <c r="L1328" s="11">
        <v>260</v>
      </c>
      <c r="M1328" s="11">
        <v>0</v>
      </c>
      <c r="N1328" s="11">
        <v>0</v>
      </c>
      <c r="O1328" s="11" t="s">
        <v>400</v>
      </c>
      <c r="P1328" s="11">
        <v>520</v>
      </c>
      <c r="Q1328" s="11" t="s">
        <v>75</v>
      </c>
      <c r="R1328" s="11" t="s">
        <v>305</v>
      </c>
      <c r="T1328" s="11" t="s">
        <v>112</v>
      </c>
      <c r="W1328" s="11">
        <f t="shared" si="184"/>
        <v>1</v>
      </c>
      <c r="X1328" s="13">
        <f t="shared" si="185"/>
        <v>0</v>
      </c>
      <c r="Y1328" s="13">
        <f t="shared" si="186"/>
        <v>0</v>
      </c>
      <c r="Z1328" s="13">
        <f t="shared" si="187"/>
        <v>1</v>
      </c>
      <c r="AA1328" s="13">
        <f t="shared" si="188"/>
        <v>0</v>
      </c>
      <c r="AB1328" s="13">
        <f t="shared" si="189"/>
        <v>530</v>
      </c>
      <c r="AC1328" s="13">
        <f t="shared" si="190"/>
        <v>260</v>
      </c>
      <c r="AD1328" s="13">
        <f t="shared" si="191"/>
        <v>0</v>
      </c>
      <c r="AE1328" s="13">
        <f t="shared" si="192"/>
        <v>0</v>
      </c>
      <c r="AF1328" s="11" t="s">
        <v>1115</v>
      </c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</row>
    <row r="1329" spans="2:47" s="11" customFormat="1" ht="14.1" customHeight="1" x14ac:dyDescent="0.2">
      <c r="B1329" s="65" t="s">
        <v>137</v>
      </c>
      <c r="C1329" s="11" t="s">
        <v>53</v>
      </c>
      <c r="D1329" s="12">
        <v>40424</v>
      </c>
      <c r="E1329" s="11">
        <v>306199</v>
      </c>
      <c r="G1329" s="11" t="s">
        <v>143</v>
      </c>
      <c r="H1329" s="13" t="s">
        <v>194</v>
      </c>
      <c r="I1329" s="11">
        <v>1100</v>
      </c>
      <c r="J1329" s="11">
        <v>450</v>
      </c>
      <c r="K1329" s="11">
        <v>0</v>
      </c>
      <c r="L1329" s="11">
        <v>0</v>
      </c>
      <c r="M1329" s="11">
        <v>0</v>
      </c>
      <c r="N1329" s="11">
        <v>0</v>
      </c>
      <c r="O1329" s="11" t="s">
        <v>193</v>
      </c>
      <c r="P1329" s="11">
        <v>567</v>
      </c>
      <c r="Q1329" s="11" t="s">
        <v>565</v>
      </c>
      <c r="T1329" s="11" t="s">
        <v>112</v>
      </c>
      <c r="W1329" s="11">
        <f t="shared" si="184"/>
        <v>1</v>
      </c>
      <c r="X1329" s="13">
        <f t="shared" si="185"/>
        <v>0</v>
      </c>
      <c r="Y1329" s="13">
        <f t="shared" si="186"/>
        <v>0</v>
      </c>
      <c r="Z1329" s="13">
        <f t="shared" si="187"/>
        <v>0</v>
      </c>
      <c r="AA1329" s="13">
        <f t="shared" si="188"/>
        <v>0</v>
      </c>
      <c r="AB1329" s="13">
        <f t="shared" si="189"/>
        <v>0</v>
      </c>
      <c r="AC1329" s="13">
        <f t="shared" si="190"/>
        <v>0</v>
      </c>
      <c r="AD1329" s="13">
        <f t="shared" si="191"/>
        <v>0</v>
      </c>
      <c r="AE1329" s="13">
        <f t="shared" si="192"/>
        <v>0</v>
      </c>
      <c r="AF1329" s="11" t="s">
        <v>1115</v>
      </c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</row>
    <row r="1330" spans="2:47" s="11" customFormat="1" ht="14.1" customHeight="1" x14ac:dyDescent="0.2">
      <c r="B1330" s="65" t="s">
        <v>47</v>
      </c>
      <c r="C1330" s="11" t="s">
        <v>53</v>
      </c>
      <c r="D1330" s="12">
        <v>40423</v>
      </c>
      <c r="E1330" s="110">
        <v>110014406211</v>
      </c>
      <c r="G1330" s="11" t="s">
        <v>744</v>
      </c>
      <c r="H1330" s="13" t="s">
        <v>176</v>
      </c>
      <c r="I1330" s="11">
        <v>0</v>
      </c>
      <c r="J1330" s="11">
        <v>0</v>
      </c>
      <c r="K1330" s="11">
        <v>0</v>
      </c>
      <c r="L1330" s="11">
        <v>0</v>
      </c>
      <c r="M1330" s="11">
        <v>0</v>
      </c>
      <c r="N1330" s="11">
        <v>0</v>
      </c>
      <c r="O1330" s="11" t="s">
        <v>193</v>
      </c>
      <c r="P1330" s="11">
        <v>704</v>
      </c>
      <c r="Q1330" s="11" t="s">
        <v>37</v>
      </c>
      <c r="T1330" s="11" t="s">
        <v>78</v>
      </c>
      <c r="W1330" s="11">
        <f t="shared" si="184"/>
        <v>1</v>
      </c>
      <c r="X1330" s="13">
        <f t="shared" si="185"/>
        <v>1</v>
      </c>
      <c r="Y1330" s="13">
        <f t="shared" si="186"/>
        <v>0</v>
      </c>
      <c r="Z1330" s="13">
        <f t="shared" si="187"/>
        <v>0</v>
      </c>
      <c r="AA1330" s="13">
        <f t="shared" si="188"/>
        <v>0</v>
      </c>
      <c r="AB1330" s="13">
        <f t="shared" si="189"/>
        <v>0</v>
      </c>
      <c r="AC1330" s="13">
        <f t="shared" si="190"/>
        <v>0</v>
      </c>
      <c r="AD1330" s="13">
        <f t="shared" si="191"/>
        <v>0</v>
      </c>
      <c r="AE1330" s="13">
        <f t="shared" si="192"/>
        <v>0</v>
      </c>
      <c r="AF1330" s="11" t="s">
        <v>1115</v>
      </c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</row>
    <row r="1331" spans="2:47" s="11" customFormat="1" ht="14.1" customHeight="1" x14ac:dyDescent="0.2">
      <c r="B1331" s="65" t="s">
        <v>83</v>
      </c>
      <c r="C1331" s="11" t="s">
        <v>53</v>
      </c>
      <c r="D1331" s="12">
        <v>40425</v>
      </c>
      <c r="E1331" s="11">
        <v>2687363</v>
      </c>
      <c r="F1331" s="11" t="s">
        <v>745</v>
      </c>
      <c r="G1331" s="11" t="s">
        <v>60</v>
      </c>
      <c r="H1331" s="13" t="s">
        <v>73</v>
      </c>
      <c r="I1331" s="11">
        <v>800</v>
      </c>
      <c r="J1331" s="11">
        <v>310</v>
      </c>
      <c r="K1331" s="11">
        <v>0</v>
      </c>
      <c r="L1331" s="11">
        <v>0</v>
      </c>
      <c r="M1331" s="11">
        <v>0</v>
      </c>
      <c r="N1331" s="11">
        <v>0</v>
      </c>
      <c r="O1331" s="11" t="s">
        <v>400</v>
      </c>
      <c r="P1331" s="11">
        <v>590</v>
      </c>
      <c r="Q1331" s="11" t="s">
        <v>75</v>
      </c>
      <c r="R1331" s="11" t="s">
        <v>305</v>
      </c>
      <c r="T1331" s="11" t="s">
        <v>112</v>
      </c>
      <c r="W1331" s="11">
        <f t="shared" si="184"/>
        <v>1</v>
      </c>
      <c r="X1331" s="13">
        <f t="shared" si="185"/>
        <v>0</v>
      </c>
      <c r="Y1331" s="13">
        <f t="shared" si="186"/>
        <v>0</v>
      </c>
      <c r="Z1331" s="13">
        <f t="shared" si="187"/>
        <v>0</v>
      </c>
      <c r="AA1331" s="13">
        <f t="shared" si="188"/>
        <v>0</v>
      </c>
      <c r="AB1331" s="13">
        <f t="shared" si="189"/>
        <v>0</v>
      </c>
      <c r="AC1331" s="13">
        <f t="shared" si="190"/>
        <v>0</v>
      </c>
      <c r="AD1331" s="13">
        <f t="shared" si="191"/>
        <v>0</v>
      </c>
      <c r="AE1331" s="13">
        <f t="shared" si="192"/>
        <v>0</v>
      </c>
      <c r="AF1331" s="11" t="s">
        <v>1115</v>
      </c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</row>
    <row r="1332" spans="2:47" s="11" customFormat="1" ht="14.1" customHeight="1" x14ac:dyDescent="0.2">
      <c r="B1332" s="65" t="s">
        <v>96</v>
      </c>
      <c r="C1332" s="11" t="s">
        <v>53</v>
      </c>
      <c r="D1332" s="12">
        <v>40425</v>
      </c>
      <c r="E1332" s="11">
        <v>305858</v>
      </c>
      <c r="G1332" s="11" t="s">
        <v>136</v>
      </c>
      <c r="H1332" s="13" t="s">
        <v>109</v>
      </c>
      <c r="I1332" s="11">
        <v>50</v>
      </c>
      <c r="J1332" s="11">
        <v>0</v>
      </c>
      <c r="K1332" s="11">
        <v>675</v>
      </c>
      <c r="L1332" s="11">
        <v>290</v>
      </c>
      <c r="M1332" s="11">
        <v>0</v>
      </c>
      <c r="N1332" s="11">
        <v>0</v>
      </c>
      <c r="O1332" s="11" t="s">
        <v>193</v>
      </c>
      <c r="P1332" s="11">
        <v>567</v>
      </c>
      <c r="Q1332" s="11" t="s">
        <v>133</v>
      </c>
      <c r="T1332" s="11" t="s">
        <v>112</v>
      </c>
      <c r="W1332" s="11">
        <f t="shared" si="184"/>
        <v>1</v>
      </c>
      <c r="X1332" s="13">
        <f t="shared" si="185"/>
        <v>0</v>
      </c>
      <c r="Y1332" s="13">
        <f t="shared" si="186"/>
        <v>0</v>
      </c>
      <c r="Z1332" s="13">
        <f t="shared" si="187"/>
        <v>0</v>
      </c>
      <c r="AA1332" s="13">
        <f t="shared" si="188"/>
        <v>1</v>
      </c>
      <c r="AB1332" s="13">
        <f t="shared" si="189"/>
        <v>0</v>
      </c>
      <c r="AC1332" s="13">
        <f t="shared" si="190"/>
        <v>0</v>
      </c>
      <c r="AD1332" s="13">
        <f t="shared" si="191"/>
        <v>725</v>
      </c>
      <c r="AE1332" s="13">
        <f t="shared" si="192"/>
        <v>290</v>
      </c>
      <c r="AF1332" s="11" t="s">
        <v>1115</v>
      </c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</row>
    <row r="1333" spans="2:47" s="11" customFormat="1" ht="14.1" customHeight="1" x14ac:dyDescent="0.2">
      <c r="B1333" s="65" t="s">
        <v>96</v>
      </c>
      <c r="C1333" s="11" t="s">
        <v>53</v>
      </c>
      <c r="D1333" s="12">
        <v>40425</v>
      </c>
      <c r="E1333" s="11">
        <v>306666</v>
      </c>
      <c r="G1333" s="11" t="s">
        <v>45</v>
      </c>
      <c r="H1333" s="13" t="s">
        <v>107</v>
      </c>
      <c r="I1333" s="11">
        <v>1700</v>
      </c>
      <c r="J1333" s="11">
        <v>690</v>
      </c>
      <c r="K1333" s="11">
        <v>300</v>
      </c>
      <c r="L1333" s="11">
        <v>135</v>
      </c>
      <c r="M1333" s="11">
        <v>0</v>
      </c>
      <c r="N1333" s="11">
        <v>0</v>
      </c>
      <c r="O1333" s="11" t="s">
        <v>193</v>
      </c>
      <c r="P1333" s="11">
        <v>567</v>
      </c>
      <c r="Q1333" s="11" t="s">
        <v>133</v>
      </c>
      <c r="T1333" s="11" t="s">
        <v>112</v>
      </c>
      <c r="W1333" s="11">
        <f t="shared" si="184"/>
        <v>1</v>
      </c>
      <c r="X1333" s="13">
        <f t="shared" si="185"/>
        <v>0</v>
      </c>
      <c r="Y1333" s="13">
        <f t="shared" si="186"/>
        <v>0</v>
      </c>
      <c r="Z1333" s="13">
        <f t="shared" si="187"/>
        <v>1</v>
      </c>
      <c r="AA1333" s="13">
        <f t="shared" si="188"/>
        <v>0</v>
      </c>
      <c r="AB1333" s="13">
        <f t="shared" si="189"/>
        <v>2000</v>
      </c>
      <c r="AC1333" s="13">
        <f t="shared" si="190"/>
        <v>825</v>
      </c>
      <c r="AD1333" s="13">
        <f t="shared" si="191"/>
        <v>0</v>
      </c>
      <c r="AE1333" s="13">
        <f t="shared" si="192"/>
        <v>0</v>
      </c>
      <c r="AF1333" s="11" t="s">
        <v>1115</v>
      </c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</row>
    <row r="1334" spans="2:47" s="11" customFormat="1" ht="14.1" customHeight="1" x14ac:dyDescent="0.2">
      <c r="B1334" s="65" t="s">
        <v>96</v>
      </c>
      <c r="C1334" s="11" t="s">
        <v>53</v>
      </c>
      <c r="D1334" s="12">
        <v>40425</v>
      </c>
      <c r="E1334" s="11">
        <v>305920</v>
      </c>
      <c r="G1334" s="11" t="s">
        <v>136</v>
      </c>
      <c r="H1334" s="13" t="s">
        <v>109</v>
      </c>
      <c r="I1334" s="11">
        <v>200</v>
      </c>
      <c r="J1334" s="11">
        <v>0</v>
      </c>
      <c r="K1334" s="11">
        <v>300</v>
      </c>
      <c r="L1334" s="11">
        <v>170</v>
      </c>
      <c r="M1334" s="11">
        <v>0</v>
      </c>
      <c r="N1334" s="11">
        <v>0</v>
      </c>
      <c r="O1334" s="11" t="s">
        <v>193</v>
      </c>
      <c r="P1334" s="11">
        <v>567</v>
      </c>
      <c r="Q1334" s="11" t="s">
        <v>133</v>
      </c>
      <c r="R1334" s="11" t="s">
        <v>577</v>
      </c>
      <c r="T1334" s="11" t="s">
        <v>112</v>
      </c>
      <c r="W1334" s="11">
        <f t="shared" si="184"/>
        <v>1</v>
      </c>
      <c r="X1334" s="13">
        <f t="shared" si="185"/>
        <v>0</v>
      </c>
      <c r="Y1334" s="13">
        <f t="shared" si="186"/>
        <v>0</v>
      </c>
      <c r="Z1334" s="13">
        <f t="shared" si="187"/>
        <v>0</v>
      </c>
      <c r="AA1334" s="13">
        <f t="shared" si="188"/>
        <v>1</v>
      </c>
      <c r="AB1334" s="13">
        <f t="shared" si="189"/>
        <v>0</v>
      </c>
      <c r="AC1334" s="13">
        <f t="shared" si="190"/>
        <v>0</v>
      </c>
      <c r="AD1334" s="13">
        <f t="shared" si="191"/>
        <v>500</v>
      </c>
      <c r="AE1334" s="13">
        <f t="shared" si="192"/>
        <v>170</v>
      </c>
      <c r="AF1334" s="11" t="s">
        <v>1115</v>
      </c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</row>
    <row r="1335" spans="2:47" s="11" customFormat="1" ht="14.1" customHeight="1" x14ac:dyDescent="0.2">
      <c r="B1335" s="65" t="s">
        <v>96</v>
      </c>
      <c r="C1335" s="11" t="s">
        <v>53</v>
      </c>
      <c r="D1335" s="12">
        <v>40425</v>
      </c>
      <c r="E1335" s="11">
        <v>307101</v>
      </c>
      <c r="G1335" s="11" t="s">
        <v>45</v>
      </c>
      <c r="H1335" s="13" t="s">
        <v>107</v>
      </c>
      <c r="I1335" s="11">
        <v>400</v>
      </c>
      <c r="J1335" s="11">
        <v>150</v>
      </c>
      <c r="K1335" s="11">
        <v>0</v>
      </c>
      <c r="L1335" s="11">
        <v>0</v>
      </c>
      <c r="M1335" s="11">
        <v>0</v>
      </c>
      <c r="N1335" s="11">
        <v>0</v>
      </c>
      <c r="O1335" s="11" t="s">
        <v>193</v>
      </c>
      <c r="P1335" s="11">
        <v>567</v>
      </c>
      <c r="Q1335" s="11" t="s">
        <v>133</v>
      </c>
      <c r="R1335" s="11" t="s">
        <v>577</v>
      </c>
      <c r="T1335" s="11" t="s">
        <v>112</v>
      </c>
      <c r="W1335" s="11">
        <f t="shared" si="184"/>
        <v>1</v>
      </c>
      <c r="X1335" s="13">
        <f t="shared" si="185"/>
        <v>0</v>
      </c>
      <c r="Y1335" s="13">
        <f t="shared" si="186"/>
        <v>0</v>
      </c>
      <c r="Z1335" s="13">
        <f t="shared" si="187"/>
        <v>1</v>
      </c>
      <c r="AA1335" s="13">
        <f t="shared" si="188"/>
        <v>0</v>
      </c>
      <c r="AB1335" s="13">
        <f t="shared" si="189"/>
        <v>400</v>
      </c>
      <c r="AC1335" s="13">
        <f t="shared" si="190"/>
        <v>150</v>
      </c>
      <c r="AD1335" s="13">
        <f t="shared" si="191"/>
        <v>0</v>
      </c>
      <c r="AE1335" s="13">
        <f t="shared" si="192"/>
        <v>0</v>
      </c>
      <c r="AF1335" s="11" t="s">
        <v>1115</v>
      </c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</row>
    <row r="1336" spans="2:47" s="11" customFormat="1" ht="14.1" customHeight="1" x14ac:dyDescent="0.2">
      <c r="B1336" s="65" t="s">
        <v>83</v>
      </c>
      <c r="C1336" s="11" t="s">
        <v>53</v>
      </c>
      <c r="D1336" s="12">
        <v>40425</v>
      </c>
      <c r="E1336" s="11">
        <v>2206430</v>
      </c>
      <c r="F1336" s="11" t="s">
        <v>746</v>
      </c>
      <c r="G1336" s="11" t="s">
        <v>562</v>
      </c>
      <c r="H1336" s="13" t="s">
        <v>130</v>
      </c>
      <c r="I1336" s="11">
        <v>0</v>
      </c>
      <c r="J1336" s="11">
        <v>0</v>
      </c>
      <c r="K1336" s="11">
        <v>0</v>
      </c>
      <c r="L1336" s="11">
        <v>0</v>
      </c>
      <c r="M1336" s="11">
        <v>0</v>
      </c>
      <c r="N1336" s="11">
        <v>0</v>
      </c>
      <c r="O1336" s="11" t="s">
        <v>400</v>
      </c>
      <c r="P1336" s="11">
        <v>300</v>
      </c>
      <c r="Q1336" s="11" t="s">
        <v>35</v>
      </c>
      <c r="T1336" s="11" t="s">
        <v>78</v>
      </c>
      <c r="W1336" s="11">
        <f t="shared" si="184"/>
        <v>1</v>
      </c>
      <c r="X1336" s="13">
        <f t="shared" si="185"/>
        <v>1</v>
      </c>
      <c r="Y1336" s="13">
        <f t="shared" si="186"/>
        <v>0</v>
      </c>
      <c r="Z1336" s="13">
        <f t="shared" si="187"/>
        <v>0</v>
      </c>
      <c r="AA1336" s="13">
        <f t="shared" si="188"/>
        <v>0</v>
      </c>
      <c r="AB1336" s="13">
        <f t="shared" si="189"/>
        <v>0</v>
      </c>
      <c r="AC1336" s="13">
        <f t="shared" si="190"/>
        <v>0</v>
      </c>
      <c r="AD1336" s="13">
        <f t="shared" si="191"/>
        <v>0</v>
      </c>
      <c r="AE1336" s="13">
        <f t="shared" si="192"/>
        <v>0</v>
      </c>
      <c r="AF1336" s="11" t="s">
        <v>1115</v>
      </c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</row>
    <row r="1337" spans="2:47" s="11" customFormat="1" ht="14.1" customHeight="1" x14ac:dyDescent="0.2">
      <c r="B1337" s="65" t="s">
        <v>58</v>
      </c>
      <c r="C1337" s="11" t="s">
        <v>53</v>
      </c>
      <c r="D1337" s="12">
        <v>40418</v>
      </c>
      <c r="E1337" s="11">
        <v>21551317</v>
      </c>
      <c r="F1337" s="11">
        <v>932784</v>
      </c>
      <c r="G1337" s="11" t="s">
        <v>49</v>
      </c>
      <c r="H1337" s="13" t="s">
        <v>107</v>
      </c>
      <c r="I1337" s="11">
        <v>600</v>
      </c>
      <c r="J1337" s="11">
        <v>275</v>
      </c>
      <c r="K1337" s="11">
        <v>0</v>
      </c>
      <c r="L1337" s="11">
        <v>0</v>
      </c>
      <c r="M1337" s="11">
        <v>0</v>
      </c>
      <c r="N1337" s="11">
        <v>0</v>
      </c>
      <c r="O1337" s="11" t="s">
        <v>400</v>
      </c>
      <c r="P1337" s="11">
        <v>550</v>
      </c>
      <c r="Q1337" s="11" t="s">
        <v>205</v>
      </c>
      <c r="T1337" s="11" t="s">
        <v>112</v>
      </c>
      <c r="W1337" s="11">
        <f t="shared" si="184"/>
        <v>1</v>
      </c>
      <c r="X1337" s="13">
        <f t="shared" si="185"/>
        <v>0</v>
      </c>
      <c r="Y1337" s="13">
        <f t="shared" si="186"/>
        <v>0</v>
      </c>
      <c r="Z1337" s="13">
        <f t="shared" si="187"/>
        <v>1</v>
      </c>
      <c r="AA1337" s="13">
        <f t="shared" si="188"/>
        <v>0</v>
      </c>
      <c r="AB1337" s="13">
        <f t="shared" si="189"/>
        <v>600</v>
      </c>
      <c r="AC1337" s="13">
        <f t="shared" si="190"/>
        <v>275</v>
      </c>
      <c r="AD1337" s="13">
        <f t="shared" si="191"/>
        <v>0</v>
      </c>
      <c r="AE1337" s="13">
        <f t="shared" si="192"/>
        <v>0</v>
      </c>
      <c r="AF1337" s="11" t="s">
        <v>1115</v>
      </c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</row>
    <row r="1338" spans="2:47" s="11" customFormat="1" ht="14.1" customHeight="1" x14ac:dyDescent="0.2">
      <c r="B1338" s="65" t="s">
        <v>58</v>
      </c>
      <c r="C1338" s="11" t="s">
        <v>53</v>
      </c>
      <c r="D1338" s="12">
        <v>40424</v>
      </c>
      <c r="E1338" s="11">
        <v>21440930</v>
      </c>
      <c r="F1338" s="11">
        <v>504722</v>
      </c>
      <c r="G1338" s="11" t="s">
        <v>49</v>
      </c>
      <c r="H1338" s="13" t="s">
        <v>107</v>
      </c>
      <c r="I1338" s="11">
        <v>250</v>
      </c>
      <c r="J1338" s="11">
        <v>0</v>
      </c>
      <c r="K1338" s="11">
        <v>100</v>
      </c>
      <c r="L1338" s="11">
        <v>250</v>
      </c>
      <c r="M1338" s="11">
        <v>0</v>
      </c>
      <c r="N1338" s="11">
        <v>0</v>
      </c>
      <c r="O1338" s="11" t="s">
        <v>400</v>
      </c>
      <c r="P1338" s="11">
        <v>550</v>
      </c>
      <c r="Q1338" s="11" t="s">
        <v>205</v>
      </c>
      <c r="T1338" s="11" t="s">
        <v>112</v>
      </c>
      <c r="W1338" s="11">
        <f t="shared" si="184"/>
        <v>1</v>
      </c>
      <c r="X1338" s="13">
        <f t="shared" si="185"/>
        <v>0</v>
      </c>
      <c r="Y1338" s="13">
        <f t="shared" si="186"/>
        <v>0</v>
      </c>
      <c r="Z1338" s="13">
        <f t="shared" si="187"/>
        <v>1</v>
      </c>
      <c r="AA1338" s="13">
        <f t="shared" si="188"/>
        <v>0</v>
      </c>
      <c r="AB1338" s="13">
        <f t="shared" si="189"/>
        <v>350</v>
      </c>
      <c r="AC1338" s="13">
        <f t="shared" si="190"/>
        <v>250</v>
      </c>
      <c r="AD1338" s="13">
        <f t="shared" si="191"/>
        <v>0</v>
      </c>
      <c r="AE1338" s="13">
        <f t="shared" si="192"/>
        <v>0</v>
      </c>
      <c r="AF1338" s="11" t="s">
        <v>1115</v>
      </c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</row>
    <row r="1339" spans="2:47" s="11" customFormat="1" ht="14.1" customHeight="1" x14ac:dyDescent="0.2">
      <c r="B1339" s="65" t="s">
        <v>42</v>
      </c>
      <c r="C1339" s="11" t="s">
        <v>53</v>
      </c>
      <c r="D1339" s="12">
        <v>40428</v>
      </c>
      <c r="E1339" s="11">
        <v>24486515</v>
      </c>
      <c r="F1339" s="11">
        <v>794583</v>
      </c>
      <c r="G1339" s="11" t="s">
        <v>749</v>
      </c>
      <c r="H1339" s="13" t="s">
        <v>130</v>
      </c>
      <c r="I1339" s="11">
        <v>1200</v>
      </c>
      <c r="J1339" s="11">
        <v>720</v>
      </c>
      <c r="K1339" s="11">
        <v>0</v>
      </c>
      <c r="L1339" s="11">
        <v>0</v>
      </c>
      <c r="M1339" s="11">
        <v>0</v>
      </c>
      <c r="N1339" s="11">
        <v>0</v>
      </c>
      <c r="O1339" s="11" t="s">
        <v>400</v>
      </c>
      <c r="P1339" s="11">
        <v>575</v>
      </c>
      <c r="Q1339" s="11" t="s">
        <v>75</v>
      </c>
      <c r="T1339" s="11" t="s">
        <v>112</v>
      </c>
      <c r="U1339" s="11">
        <v>27400164618</v>
      </c>
      <c r="W1339" s="11">
        <f t="shared" si="184"/>
        <v>1</v>
      </c>
      <c r="X1339" s="13">
        <f t="shared" si="185"/>
        <v>0</v>
      </c>
      <c r="Y1339" s="13">
        <f t="shared" si="186"/>
        <v>0</v>
      </c>
      <c r="Z1339" s="13">
        <f t="shared" si="187"/>
        <v>0</v>
      </c>
      <c r="AA1339" s="13">
        <f t="shared" si="188"/>
        <v>0</v>
      </c>
      <c r="AB1339" s="13">
        <f t="shared" si="189"/>
        <v>0</v>
      </c>
      <c r="AC1339" s="13">
        <f t="shared" si="190"/>
        <v>0</v>
      </c>
      <c r="AD1339" s="13">
        <f t="shared" si="191"/>
        <v>0</v>
      </c>
      <c r="AE1339" s="13">
        <f t="shared" si="192"/>
        <v>0</v>
      </c>
      <c r="AF1339" s="11" t="s">
        <v>1115</v>
      </c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</row>
    <row r="1340" spans="2:47" s="11" customFormat="1" ht="14.1" customHeight="1" x14ac:dyDescent="0.2">
      <c r="B1340" s="65" t="s">
        <v>572</v>
      </c>
      <c r="C1340" s="11" t="s">
        <v>550</v>
      </c>
      <c r="D1340" s="12">
        <v>40428</v>
      </c>
      <c r="E1340" s="11">
        <v>7511867945</v>
      </c>
      <c r="F1340" s="11">
        <v>70015234</v>
      </c>
      <c r="G1340" s="11" t="s">
        <v>747</v>
      </c>
      <c r="H1340" s="13" t="s">
        <v>107</v>
      </c>
      <c r="I1340" s="11">
        <v>825</v>
      </c>
      <c r="J1340" s="11">
        <v>375</v>
      </c>
      <c r="K1340" s="11">
        <v>0</v>
      </c>
      <c r="L1340" s="11">
        <v>0</v>
      </c>
      <c r="M1340" s="11">
        <v>0</v>
      </c>
      <c r="N1340" s="11">
        <v>0</v>
      </c>
      <c r="O1340" s="11" t="s">
        <v>400</v>
      </c>
      <c r="P1340" s="11">
        <v>801.25</v>
      </c>
      <c r="Q1340" s="11" t="s">
        <v>565</v>
      </c>
      <c r="T1340" s="11" t="s">
        <v>112</v>
      </c>
      <c r="W1340" s="11">
        <f t="shared" si="184"/>
        <v>1</v>
      </c>
      <c r="X1340" s="13">
        <f t="shared" si="185"/>
        <v>0</v>
      </c>
      <c r="Y1340" s="13">
        <f t="shared" si="186"/>
        <v>0</v>
      </c>
      <c r="Z1340" s="13">
        <f t="shared" si="187"/>
        <v>1</v>
      </c>
      <c r="AA1340" s="13">
        <f t="shared" si="188"/>
        <v>0</v>
      </c>
      <c r="AB1340" s="13">
        <f t="shared" si="189"/>
        <v>825</v>
      </c>
      <c r="AC1340" s="13">
        <f t="shared" si="190"/>
        <v>375</v>
      </c>
      <c r="AD1340" s="13">
        <f t="shared" si="191"/>
        <v>0</v>
      </c>
      <c r="AE1340" s="13">
        <f t="shared" si="192"/>
        <v>0</v>
      </c>
      <c r="AF1340" s="11" t="s">
        <v>1115</v>
      </c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</row>
    <row r="1341" spans="2:47" s="11" customFormat="1" ht="14.1" customHeight="1" x14ac:dyDescent="0.2">
      <c r="B1341" s="65" t="s">
        <v>571</v>
      </c>
      <c r="C1341" s="11" t="s">
        <v>550</v>
      </c>
      <c r="D1341" s="12">
        <v>40424</v>
      </c>
      <c r="E1341" s="11">
        <v>315642576</v>
      </c>
      <c r="F1341" s="11">
        <v>420265</v>
      </c>
      <c r="G1341" s="11" t="s">
        <v>591</v>
      </c>
      <c r="H1341" s="13" t="s">
        <v>127</v>
      </c>
      <c r="I1341" s="11">
        <v>875</v>
      </c>
      <c r="J1341" s="11">
        <v>300</v>
      </c>
      <c r="K1341" s="11">
        <v>0</v>
      </c>
      <c r="L1341" s="11">
        <v>0</v>
      </c>
      <c r="M1341" s="11">
        <v>0</v>
      </c>
      <c r="N1341" s="11">
        <v>0</v>
      </c>
      <c r="O1341" s="11" t="s">
        <v>400</v>
      </c>
      <c r="P1341" s="11">
        <v>752.5</v>
      </c>
      <c r="Q1341" s="11" t="s">
        <v>565</v>
      </c>
      <c r="T1341" s="11" t="s">
        <v>112</v>
      </c>
      <c r="U1341" s="11">
        <v>561698</v>
      </c>
      <c r="W1341" s="11">
        <f t="shared" si="184"/>
        <v>1</v>
      </c>
      <c r="X1341" s="13">
        <f t="shared" si="185"/>
        <v>0</v>
      </c>
      <c r="Y1341" s="13">
        <f t="shared" si="186"/>
        <v>0</v>
      </c>
      <c r="Z1341" s="13">
        <f t="shared" si="187"/>
        <v>0</v>
      </c>
      <c r="AA1341" s="13">
        <f t="shared" si="188"/>
        <v>0</v>
      </c>
      <c r="AB1341" s="13">
        <f t="shared" si="189"/>
        <v>0</v>
      </c>
      <c r="AC1341" s="13">
        <f t="shared" si="190"/>
        <v>0</v>
      </c>
      <c r="AD1341" s="13">
        <f t="shared" si="191"/>
        <v>0</v>
      </c>
      <c r="AE1341" s="13">
        <f t="shared" si="192"/>
        <v>0</v>
      </c>
      <c r="AF1341" s="11" t="s">
        <v>1115</v>
      </c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</row>
    <row r="1342" spans="2:47" s="11" customFormat="1" ht="14.1" customHeight="1" x14ac:dyDescent="0.2">
      <c r="B1342" s="65" t="s">
        <v>572</v>
      </c>
      <c r="C1342" s="11" t="s">
        <v>550</v>
      </c>
      <c r="D1342" s="12">
        <v>40423</v>
      </c>
      <c r="E1342" s="11">
        <v>7512192178</v>
      </c>
      <c r="F1342" s="11">
        <v>70180640</v>
      </c>
      <c r="G1342" s="11" t="s">
        <v>586</v>
      </c>
      <c r="H1342" s="13" t="s">
        <v>161</v>
      </c>
      <c r="I1342" s="11">
        <v>0</v>
      </c>
      <c r="J1342" s="11">
        <v>0</v>
      </c>
      <c r="K1342" s="11">
        <v>0</v>
      </c>
      <c r="L1342" s="11">
        <v>0</v>
      </c>
      <c r="M1342" s="11">
        <v>0</v>
      </c>
      <c r="N1342" s="11">
        <v>0</v>
      </c>
      <c r="O1342" s="11" t="s">
        <v>400</v>
      </c>
      <c r="P1342" s="11">
        <v>703.5</v>
      </c>
      <c r="Q1342" s="11" t="s">
        <v>565</v>
      </c>
      <c r="T1342" s="11" t="s">
        <v>78</v>
      </c>
      <c r="W1342" s="11">
        <f t="shared" si="184"/>
        <v>1</v>
      </c>
      <c r="X1342" s="13">
        <f t="shared" si="185"/>
        <v>1</v>
      </c>
      <c r="Y1342" s="13">
        <f t="shared" si="186"/>
        <v>1</v>
      </c>
      <c r="Z1342" s="13">
        <f t="shared" si="187"/>
        <v>0</v>
      </c>
      <c r="AA1342" s="13">
        <f t="shared" si="188"/>
        <v>0</v>
      </c>
      <c r="AB1342" s="13">
        <f t="shared" si="189"/>
        <v>0</v>
      </c>
      <c r="AC1342" s="13">
        <f t="shared" si="190"/>
        <v>0</v>
      </c>
      <c r="AD1342" s="13">
        <f t="shared" si="191"/>
        <v>0</v>
      </c>
      <c r="AE1342" s="13">
        <f t="shared" si="192"/>
        <v>0</v>
      </c>
      <c r="AF1342" s="11" t="s">
        <v>1115</v>
      </c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</row>
    <row r="1343" spans="2:47" s="11" customFormat="1" ht="14.1" customHeight="1" x14ac:dyDescent="0.2">
      <c r="B1343" s="65" t="s">
        <v>96</v>
      </c>
      <c r="C1343" s="11" t="s">
        <v>53</v>
      </c>
      <c r="D1343" s="12">
        <v>40428</v>
      </c>
      <c r="E1343" s="11">
        <v>306419</v>
      </c>
      <c r="G1343" s="11" t="s">
        <v>141</v>
      </c>
      <c r="H1343" s="13" t="s">
        <v>107</v>
      </c>
      <c r="I1343" s="11">
        <v>350</v>
      </c>
      <c r="J1343" s="11">
        <v>145</v>
      </c>
      <c r="K1343" s="11">
        <v>0</v>
      </c>
      <c r="L1343" s="11">
        <v>0</v>
      </c>
      <c r="M1343" s="11">
        <v>0</v>
      </c>
      <c r="N1343" s="11">
        <v>0</v>
      </c>
      <c r="O1343" s="11" t="s">
        <v>193</v>
      </c>
      <c r="P1343" s="11">
        <v>567</v>
      </c>
      <c r="Q1343" s="11" t="s">
        <v>133</v>
      </c>
      <c r="T1343" s="11" t="s">
        <v>112</v>
      </c>
      <c r="W1343" s="11">
        <f t="shared" si="184"/>
        <v>1</v>
      </c>
      <c r="X1343" s="13">
        <f t="shared" si="185"/>
        <v>0</v>
      </c>
      <c r="Y1343" s="13">
        <f t="shared" si="186"/>
        <v>0</v>
      </c>
      <c r="Z1343" s="13">
        <f t="shared" si="187"/>
        <v>1</v>
      </c>
      <c r="AA1343" s="13">
        <f t="shared" si="188"/>
        <v>0</v>
      </c>
      <c r="AB1343" s="13">
        <f t="shared" si="189"/>
        <v>350</v>
      </c>
      <c r="AC1343" s="13">
        <f t="shared" si="190"/>
        <v>145</v>
      </c>
      <c r="AD1343" s="13">
        <f t="shared" si="191"/>
        <v>0</v>
      </c>
      <c r="AE1343" s="13">
        <f t="shared" si="192"/>
        <v>0</v>
      </c>
      <c r="AF1343" s="11" t="s">
        <v>1115</v>
      </c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</row>
    <row r="1344" spans="2:47" s="11" customFormat="1" ht="14.1" customHeight="1" x14ac:dyDescent="0.2">
      <c r="B1344" s="65" t="s">
        <v>96</v>
      </c>
      <c r="C1344" s="11" t="s">
        <v>53</v>
      </c>
      <c r="D1344" s="12">
        <v>40428</v>
      </c>
      <c r="E1344" s="11">
        <v>305936</v>
      </c>
      <c r="G1344" s="11" t="s">
        <v>705</v>
      </c>
      <c r="H1344" s="13" t="s">
        <v>382</v>
      </c>
      <c r="I1344" s="11">
        <v>200</v>
      </c>
      <c r="J1344" s="11">
        <v>0</v>
      </c>
      <c r="K1344" s="11">
        <v>0</v>
      </c>
      <c r="L1344" s="11">
        <v>0</v>
      </c>
      <c r="M1344" s="11">
        <v>0</v>
      </c>
      <c r="N1344" s="11">
        <v>0</v>
      </c>
      <c r="O1344" s="11" t="s">
        <v>193</v>
      </c>
      <c r="P1344" s="11">
        <v>283</v>
      </c>
      <c r="Q1344" s="11" t="s">
        <v>52</v>
      </c>
      <c r="T1344" s="11" t="s">
        <v>78</v>
      </c>
      <c r="W1344" s="11">
        <f t="shared" si="184"/>
        <v>1</v>
      </c>
      <c r="X1344" s="13">
        <f t="shared" si="185"/>
        <v>1</v>
      </c>
      <c r="Y1344" s="13">
        <f t="shared" si="186"/>
        <v>0</v>
      </c>
      <c r="Z1344" s="13">
        <f t="shared" si="187"/>
        <v>0</v>
      </c>
      <c r="AA1344" s="13">
        <f t="shared" si="188"/>
        <v>0</v>
      </c>
      <c r="AB1344" s="13">
        <f t="shared" si="189"/>
        <v>0</v>
      </c>
      <c r="AC1344" s="13">
        <f t="shared" si="190"/>
        <v>0</v>
      </c>
      <c r="AD1344" s="13">
        <f t="shared" si="191"/>
        <v>0</v>
      </c>
      <c r="AE1344" s="13">
        <f t="shared" si="192"/>
        <v>0</v>
      </c>
      <c r="AF1344" s="11" t="s">
        <v>1115</v>
      </c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</row>
    <row r="1345" spans="2:47" s="11" customFormat="1" ht="14.1" customHeight="1" x14ac:dyDescent="0.2">
      <c r="B1345" s="65" t="s">
        <v>96</v>
      </c>
      <c r="C1345" s="11" t="s">
        <v>53</v>
      </c>
      <c r="D1345" s="12">
        <v>40428</v>
      </c>
      <c r="E1345" s="11">
        <v>306074</v>
      </c>
      <c r="G1345" s="11" t="s">
        <v>63</v>
      </c>
      <c r="H1345" s="13" t="s">
        <v>107</v>
      </c>
      <c r="I1345" s="11">
        <v>525</v>
      </c>
      <c r="J1345" s="11">
        <v>0</v>
      </c>
      <c r="K1345" s="11">
        <v>225</v>
      </c>
      <c r="L1345" s="11">
        <v>220</v>
      </c>
      <c r="M1345" s="11">
        <v>0</v>
      </c>
      <c r="N1345" s="11">
        <v>0</v>
      </c>
      <c r="O1345" s="11" t="s">
        <v>193</v>
      </c>
      <c r="P1345" s="11">
        <v>567</v>
      </c>
      <c r="Q1345" s="11" t="s">
        <v>52</v>
      </c>
      <c r="T1345" s="11" t="s">
        <v>112</v>
      </c>
      <c r="W1345" s="11">
        <f t="shared" si="184"/>
        <v>1</v>
      </c>
      <c r="X1345" s="13">
        <f t="shared" si="185"/>
        <v>0</v>
      </c>
      <c r="Y1345" s="13">
        <f t="shared" si="186"/>
        <v>0</v>
      </c>
      <c r="Z1345" s="13">
        <f t="shared" si="187"/>
        <v>1</v>
      </c>
      <c r="AA1345" s="13">
        <f t="shared" si="188"/>
        <v>0</v>
      </c>
      <c r="AB1345" s="13">
        <f t="shared" si="189"/>
        <v>750</v>
      </c>
      <c r="AC1345" s="13">
        <f t="shared" si="190"/>
        <v>220</v>
      </c>
      <c r="AD1345" s="13">
        <f t="shared" si="191"/>
        <v>0</v>
      </c>
      <c r="AE1345" s="13">
        <f t="shared" si="192"/>
        <v>0</v>
      </c>
      <c r="AF1345" s="11" t="s">
        <v>1115</v>
      </c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</row>
    <row r="1346" spans="2:47" s="11" customFormat="1" ht="14.1" customHeight="1" x14ac:dyDescent="0.2">
      <c r="B1346" s="65" t="s">
        <v>96</v>
      </c>
      <c r="C1346" s="11" t="s">
        <v>53</v>
      </c>
      <c r="D1346" s="12">
        <v>40428</v>
      </c>
      <c r="E1346" s="11">
        <v>306071</v>
      </c>
      <c r="G1346" s="11" t="s">
        <v>63</v>
      </c>
      <c r="H1346" s="13" t="s">
        <v>107</v>
      </c>
      <c r="I1346" s="11">
        <v>457</v>
      </c>
      <c r="J1346" s="11">
        <v>0</v>
      </c>
      <c r="K1346" s="11">
        <v>225</v>
      </c>
      <c r="L1346" s="11">
        <v>170</v>
      </c>
      <c r="M1346" s="11">
        <v>0</v>
      </c>
      <c r="N1346" s="11">
        <v>0</v>
      </c>
      <c r="O1346" s="11" t="s">
        <v>193</v>
      </c>
      <c r="P1346" s="11">
        <v>567</v>
      </c>
      <c r="Q1346" s="11" t="s">
        <v>52</v>
      </c>
      <c r="T1346" s="11" t="s">
        <v>112</v>
      </c>
      <c r="W1346" s="11">
        <f t="shared" si="184"/>
        <v>1</v>
      </c>
      <c r="X1346" s="13">
        <f t="shared" si="185"/>
        <v>0</v>
      </c>
      <c r="Y1346" s="13">
        <f t="shared" si="186"/>
        <v>0</v>
      </c>
      <c r="Z1346" s="13">
        <f t="shared" si="187"/>
        <v>1</v>
      </c>
      <c r="AA1346" s="13">
        <f t="shared" si="188"/>
        <v>0</v>
      </c>
      <c r="AB1346" s="13">
        <f t="shared" si="189"/>
        <v>682</v>
      </c>
      <c r="AC1346" s="13">
        <f t="shared" si="190"/>
        <v>170</v>
      </c>
      <c r="AD1346" s="13">
        <f t="shared" si="191"/>
        <v>0</v>
      </c>
      <c r="AE1346" s="13">
        <f t="shared" si="192"/>
        <v>0</v>
      </c>
      <c r="AF1346" s="11" t="s">
        <v>1115</v>
      </c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</row>
    <row r="1347" spans="2:47" s="11" customFormat="1" ht="14.1" customHeight="1" x14ac:dyDescent="0.2">
      <c r="B1347" s="65" t="s">
        <v>58</v>
      </c>
      <c r="C1347" s="11" t="s">
        <v>53</v>
      </c>
      <c r="D1347" s="12">
        <v>40428</v>
      </c>
      <c r="E1347" s="11">
        <v>21684295</v>
      </c>
      <c r="F1347" s="11">
        <v>987496</v>
      </c>
      <c r="G1347" s="11" t="s">
        <v>49</v>
      </c>
      <c r="H1347" s="13" t="s">
        <v>107</v>
      </c>
      <c r="I1347" s="11">
        <v>450</v>
      </c>
      <c r="J1347" s="11">
        <v>0</v>
      </c>
      <c r="K1347" s="11">
        <v>0</v>
      </c>
      <c r="L1347" s="11">
        <v>0</v>
      </c>
      <c r="M1347" s="11">
        <v>0</v>
      </c>
      <c r="N1347" s="11">
        <v>0</v>
      </c>
      <c r="O1347" s="11" t="s">
        <v>400</v>
      </c>
      <c r="P1347" s="11">
        <v>275</v>
      </c>
      <c r="Q1347" s="11" t="s">
        <v>205</v>
      </c>
      <c r="T1347" s="11" t="s">
        <v>78</v>
      </c>
      <c r="W1347" s="11">
        <f t="shared" si="184"/>
        <v>1</v>
      </c>
      <c r="X1347" s="13">
        <f t="shared" si="185"/>
        <v>1</v>
      </c>
      <c r="Y1347" s="13">
        <f t="shared" si="186"/>
        <v>0</v>
      </c>
      <c r="Z1347" s="13">
        <f t="shared" si="187"/>
        <v>1</v>
      </c>
      <c r="AA1347" s="13">
        <f t="shared" si="188"/>
        <v>0</v>
      </c>
      <c r="AB1347" s="13">
        <f t="shared" si="189"/>
        <v>450</v>
      </c>
      <c r="AC1347" s="13">
        <f t="shared" si="190"/>
        <v>0</v>
      </c>
      <c r="AD1347" s="13">
        <f t="shared" si="191"/>
        <v>0</v>
      </c>
      <c r="AE1347" s="13">
        <f t="shared" si="192"/>
        <v>0</v>
      </c>
      <c r="AF1347" s="11" t="s">
        <v>1115</v>
      </c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</row>
    <row r="1348" spans="2:47" s="11" customFormat="1" ht="14.1" customHeight="1" x14ac:dyDescent="0.2">
      <c r="B1348" s="65" t="s">
        <v>58</v>
      </c>
      <c r="C1348" s="11" t="s">
        <v>53</v>
      </c>
      <c r="D1348" s="12">
        <v>40428</v>
      </c>
      <c r="E1348" s="11">
        <v>21247146</v>
      </c>
      <c r="F1348" s="11">
        <v>846217</v>
      </c>
      <c r="G1348" s="11" t="s">
        <v>44</v>
      </c>
      <c r="H1348" s="13" t="s">
        <v>107</v>
      </c>
      <c r="I1348" s="11">
        <v>150</v>
      </c>
      <c r="J1348" s="11">
        <v>0</v>
      </c>
      <c r="K1348" s="11">
        <v>0</v>
      </c>
      <c r="L1348" s="11">
        <v>0</v>
      </c>
      <c r="M1348" s="11">
        <v>0</v>
      </c>
      <c r="N1348" s="11">
        <v>0</v>
      </c>
      <c r="O1348" s="11" t="s">
        <v>400</v>
      </c>
      <c r="P1348" s="11">
        <v>275</v>
      </c>
      <c r="Q1348" s="11" t="s">
        <v>37</v>
      </c>
      <c r="T1348" s="11" t="s">
        <v>78</v>
      </c>
      <c r="W1348" s="11">
        <f t="shared" si="184"/>
        <v>1</v>
      </c>
      <c r="X1348" s="13">
        <f t="shared" si="185"/>
        <v>1</v>
      </c>
      <c r="Y1348" s="13">
        <f t="shared" si="186"/>
        <v>0</v>
      </c>
      <c r="Z1348" s="13">
        <f t="shared" si="187"/>
        <v>1</v>
      </c>
      <c r="AA1348" s="13">
        <f t="shared" si="188"/>
        <v>0</v>
      </c>
      <c r="AB1348" s="13">
        <f t="shared" si="189"/>
        <v>150</v>
      </c>
      <c r="AC1348" s="13">
        <f t="shared" si="190"/>
        <v>0</v>
      </c>
      <c r="AD1348" s="13">
        <f t="shared" si="191"/>
        <v>0</v>
      </c>
      <c r="AE1348" s="13">
        <f t="shared" si="192"/>
        <v>0</v>
      </c>
      <c r="AF1348" s="11" t="s">
        <v>1115</v>
      </c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</row>
    <row r="1349" spans="2:47" s="11" customFormat="1" ht="14.1" customHeight="1" x14ac:dyDescent="0.2">
      <c r="B1349" s="65" t="s">
        <v>571</v>
      </c>
      <c r="C1349" s="11" t="s">
        <v>550</v>
      </c>
      <c r="D1349" s="12">
        <v>40424</v>
      </c>
      <c r="E1349" s="11">
        <v>315642214</v>
      </c>
      <c r="F1349" s="11">
        <v>188356</v>
      </c>
      <c r="G1349" s="11" t="s">
        <v>591</v>
      </c>
      <c r="H1349" s="13" t="s">
        <v>116</v>
      </c>
      <c r="I1349" s="11">
        <v>600</v>
      </c>
      <c r="J1349" s="11">
        <v>300</v>
      </c>
      <c r="K1349" s="11">
        <v>0</v>
      </c>
      <c r="L1349" s="11">
        <v>0</v>
      </c>
      <c r="M1349" s="11">
        <v>0</v>
      </c>
      <c r="N1349" s="11">
        <v>0</v>
      </c>
      <c r="O1349" s="11" t="s">
        <v>400</v>
      </c>
      <c r="P1349" s="11">
        <v>757.5</v>
      </c>
      <c r="Q1349" s="11" t="s">
        <v>565</v>
      </c>
      <c r="T1349" s="11" t="s">
        <v>112</v>
      </c>
      <c r="U1349" s="11">
        <v>540212</v>
      </c>
      <c r="W1349" s="11">
        <f t="shared" si="184"/>
        <v>1</v>
      </c>
      <c r="X1349" s="13">
        <f t="shared" si="185"/>
        <v>0</v>
      </c>
      <c r="Y1349" s="13">
        <f t="shared" si="186"/>
        <v>0</v>
      </c>
      <c r="Z1349" s="13">
        <f t="shared" si="187"/>
        <v>0</v>
      </c>
      <c r="AA1349" s="13">
        <f t="shared" si="188"/>
        <v>0</v>
      </c>
      <c r="AB1349" s="13">
        <f t="shared" si="189"/>
        <v>0</v>
      </c>
      <c r="AC1349" s="13">
        <f t="shared" si="190"/>
        <v>0</v>
      </c>
      <c r="AD1349" s="13">
        <f t="shared" si="191"/>
        <v>0</v>
      </c>
      <c r="AE1349" s="13">
        <f t="shared" si="192"/>
        <v>0</v>
      </c>
      <c r="AF1349" s="11" t="s">
        <v>1115</v>
      </c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</row>
    <row r="1350" spans="2:47" s="11" customFormat="1" ht="14.1" customHeight="1" x14ac:dyDescent="0.2">
      <c r="B1350" s="65" t="s">
        <v>570</v>
      </c>
      <c r="C1350" s="11" t="s">
        <v>550</v>
      </c>
      <c r="D1350" s="12">
        <v>40428</v>
      </c>
      <c r="E1350" s="11">
        <v>709590891</v>
      </c>
      <c r="F1350" s="11">
        <v>40427</v>
      </c>
      <c r="G1350" s="11" t="s">
        <v>566</v>
      </c>
      <c r="H1350" s="13" t="s">
        <v>194</v>
      </c>
      <c r="I1350" s="11">
        <v>525</v>
      </c>
      <c r="J1350" s="11">
        <v>300</v>
      </c>
      <c r="K1350" s="11">
        <v>0</v>
      </c>
      <c r="L1350" s="11">
        <v>0</v>
      </c>
      <c r="M1350" s="11">
        <v>0</v>
      </c>
      <c r="N1350" s="11">
        <v>0</v>
      </c>
      <c r="O1350" s="11" t="s">
        <v>400</v>
      </c>
      <c r="P1350" s="11">
        <v>712.5</v>
      </c>
      <c r="Q1350" s="11" t="s">
        <v>555</v>
      </c>
      <c r="T1350" s="11" t="s">
        <v>112</v>
      </c>
      <c r="U1350" s="11">
        <v>542422</v>
      </c>
      <c r="W1350" s="11">
        <f t="shared" si="184"/>
        <v>1</v>
      </c>
      <c r="X1350" s="13">
        <f t="shared" si="185"/>
        <v>0</v>
      </c>
      <c r="Y1350" s="13">
        <f t="shared" si="186"/>
        <v>0</v>
      </c>
      <c r="Z1350" s="13">
        <f t="shared" si="187"/>
        <v>0</v>
      </c>
      <c r="AA1350" s="13">
        <f t="shared" si="188"/>
        <v>0</v>
      </c>
      <c r="AB1350" s="13">
        <f t="shared" si="189"/>
        <v>0</v>
      </c>
      <c r="AC1350" s="13">
        <f t="shared" si="190"/>
        <v>0</v>
      </c>
      <c r="AD1350" s="13">
        <f t="shared" si="191"/>
        <v>0</v>
      </c>
      <c r="AE1350" s="13">
        <f t="shared" si="192"/>
        <v>0</v>
      </c>
      <c r="AF1350" s="11" t="s">
        <v>1115</v>
      </c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</row>
    <row r="1351" spans="2:47" s="11" customFormat="1" ht="14.1" customHeight="1" x14ac:dyDescent="0.2">
      <c r="B1351" s="65" t="s">
        <v>570</v>
      </c>
      <c r="C1351" s="11" t="s">
        <v>550</v>
      </c>
      <c r="D1351" s="12">
        <v>40428</v>
      </c>
      <c r="E1351" s="11">
        <v>709597035</v>
      </c>
      <c r="F1351" s="11">
        <v>63703</v>
      </c>
      <c r="G1351" s="11" t="s">
        <v>566</v>
      </c>
      <c r="H1351" s="13" t="s">
        <v>194</v>
      </c>
      <c r="I1351" s="11">
        <v>0</v>
      </c>
      <c r="J1351" s="11">
        <v>0</v>
      </c>
      <c r="K1351" s="11">
        <v>0</v>
      </c>
      <c r="L1351" s="11">
        <v>0</v>
      </c>
      <c r="M1351" s="11">
        <v>0</v>
      </c>
      <c r="N1351" s="11">
        <v>0</v>
      </c>
      <c r="O1351" s="11" t="s">
        <v>400</v>
      </c>
      <c r="P1351" s="11">
        <v>505</v>
      </c>
      <c r="Q1351" s="11" t="s">
        <v>555</v>
      </c>
      <c r="T1351" s="11" t="s">
        <v>78</v>
      </c>
      <c r="U1351" s="11">
        <v>542421</v>
      </c>
      <c r="W1351" s="11">
        <f t="shared" si="184"/>
        <v>1</v>
      </c>
      <c r="X1351" s="13">
        <f t="shared" si="185"/>
        <v>1</v>
      </c>
      <c r="Y1351" s="13">
        <f t="shared" si="186"/>
        <v>0</v>
      </c>
      <c r="Z1351" s="13">
        <f t="shared" si="187"/>
        <v>0</v>
      </c>
      <c r="AA1351" s="13">
        <f t="shared" si="188"/>
        <v>0</v>
      </c>
      <c r="AB1351" s="13">
        <f t="shared" si="189"/>
        <v>0</v>
      </c>
      <c r="AC1351" s="13">
        <f t="shared" si="190"/>
        <v>0</v>
      </c>
      <c r="AD1351" s="13">
        <f t="shared" si="191"/>
        <v>0</v>
      </c>
      <c r="AE1351" s="13">
        <f t="shared" si="192"/>
        <v>0</v>
      </c>
      <c r="AF1351" s="11" t="s">
        <v>1115</v>
      </c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</row>
    <row r="1352" spans="2:47" s="11" customFormat="1" ht="14.1" customHeight="1" x14ac:dyDescent="0.2">
      <c r="B1352" s="65" t="s">
        <v>584</v>
      </c>
      <c r="C1352" s="11" t="s">
        <v>592</v>
      </c>
      <c r="D1352" s="12">
        <v>40429</v>
      </c>
      <c r="E1352" s="11">
        <v>1020705691</v>
      </c>
      <c r="F1352" s="11">
        <v>347401</v>
      </c>
      <c r="G1352" s="11" t="s">
        <v>593</v>
      </c>
      <c r="H1352" s="13" t="s">
        <v>107</v>
      </c>
      <c r="I1352" s="11">
        <v>800</v>
      </c>
      <c r="J1352" s="11">
        <v>375</v>
      </c>
      <c r="K1352" s="11">
        <v>0</v>
      </c>
      <c r="L1352" s="11">
        <v>0</v>
      </c>
      <c r="M1352" s="11">
        <v>0</v>
      </c>
      <c r="N1352" s="11">
        <v>0</v>
      </c>
      <c r="O1352" s="11" t="s">
        <v>400</v>
      </c>
      <c r="P1352" s="11">
        <v>940</v>
      </c>
      <c r="Q1352" s="11" t="s">
        <v>545</v>
      </c>
      <c r="T1352" s="11" t="s">
        <v>112</v>
      </c>
      <c r="U1352" s="11" t="s">
        <v>763</v>
      </c>
      <c r="W1352" s="11">
        <f t="shared" si="184"/>
        <v>1</v>
      </c>
      <c r="X1352" s="13">
        <f t="shared" si="185"/>
        <v>0</v>
      </c>
      <c r="Y1352" s="13">
        <f t="shared" si="186"/>
        <v>0</v>
      </c>
      <c r="Z1352" s="13">
        <f t="shared" si="187"/>
        <v>1</v>
      </c>
      <c r="AA1352" s="13">
        <f t="shared" si="188"/>
        <v>0</v>
      </c>
      <c r="AB1352" s="13">
        <f t="shared" si="189"/>
        <v>800</v>
      </c>
      <c r="AC1352" s="13">
        <f t="shared" si="190"/>
        <v>375</v>
      </c>
      <c r="AD1352" s="13">
        <f t="shared" si="191"/>
        <v>0</v>
      </c>
      <c r="AE1352" s="13">
        <f t="shared" si="192"/>
        <v>0</v>
      </c>
      <c r="AF1352" s="11" t="s">
        <v>1115</v>
      </c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</row>
    <row r="1353" spans="2:47" s="11" customFormat="1" ht="14.1" customHeight="1" x14ac:dyDescent="0.2">
      <c r="B1353" s="65" t="s">
        <v>572</v>
      </c>
      <c r="C1353" s="11" t="s">
        <v>550</v>
      </c>
      <c r="D1353" s="12">
        <v>40429</v>
      </c>
      <c r="E1353" s="11">
        <v>7512221720</v>
      </c>
      <c r="F1353" s="11">
        <v>4284051</v>
      </c>
      <c r="G1353" s="11" t="s">
        <v>600</v>
      </c>
      <c r="H1353" s="13" t="s">
        <v>161</v>
      </c>
      <c r="I1353" s="11">
        <v>0</v>
      </c>
      <c r="J1353" s="11">
        <v>0</v>
      </c>
      <c r="K1353" s="11">
        <v>0</v>
      </c>
      <c r="L1353" s="11">
        <v>0</v>
      </c>
      <c r="M1353" s="11">
        <v>0</v>
      </c>
      <c r="N1353" s="11">
        <v>0</v>
      </c>
      <c r="O1353" s="11">
        <v>0</v>
      </c>
      <c r="P1353" s="11">
        <v>703.5</v>
      </c>
      <c r="T1353" s="11" t="s">
        <v>78</v>
      </c>
      <c r="W1353" s="11">
        <f t="shared" si="184"/>
        <v>1</v>
      </c>
      <c r="X1353" s="13">
        <f t="shared" si="185"/>
        <v>1</v>
      </c>
      <c r="Y1353" s="13">
        <f t="shared" si="186"/>
        <v>1</v>
      </c>
      <c r="Z1353" s="13">
        <f t="shared" si="187"/>
        <v>0</v>
      </c>
      <c r="AA1353" s="13">
        <f t="shared" si="188"/>
        <v>0</v>
      </c>
      <c r="AB1353" s="13">
        <f t="shared" si="189"/>
        <v>0</v>
      </c>
      <c r="AC1353" s="13">
        <f t="shared" si="190"/>
        <v>0</v>
      </c>
      <c r="AD1353" s="13">
        <f t="shared" si="191"/>
        <v>0</v>
      </c>
      <c r="AE1353" s="13">
        <f t="shared" si="192"/>
        <v>0</v>
      </c>
      <c r="AF1353" s="11" t="s">
        <v>1115</v>
      </c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</row>
    <row r="1354" spans="2:47" s="11" customFormat="1" ht="14.1" customHeight="1" x14ac:dyDescent="0.2">
      <c r="B1354" s="65" t="s">
        <v>572</v>
      </c>
      <c r="C1354" s="11" t="s">
        <v>550</v>
      </c>
      <c r="D1354" s="12">
        <v>40429</v>
      </c>
      <c r="E1354" s="11">
        <v>7512137207</v>
      </c>
      <c r="F1354" s="11">
        <v>3237621</v>
      </c>
      <c r="G1354" s="11" t="s">
        <v>616</v>
      </c>
      <c r="H1354" s="13" t="s">
        <v>107</v>
      </c>
      <c r="I1354" s="11">
        <v>550</v>
      </c>
      <c r="J1354" s="11">
        <v>300</v>
      </c>
      <c r="K1354" s="11">
        <v>0</v>
      </c>
      <c r="L1354" s="11">
        <v>0</v>
      </c>
      <c r="M1354" s="11">
        <v>0</v>
      </c>
      <c r="N1354" s="11">
        <v>0</v>
      </c>
      <c r="O1354" s="11" t="s">
        <v>400</v>
      </c>
      <c r="P1354" s="11">
        <v>718.75</v>
      </c>
      <c r="T1354" s="11" t="s">
        <v>112</v>
      </c>
      <c r="W1354" s="11">
        <f t="shared" si="184"/>
        <v>1</v>
      </c>
      <c r="X1354" s="13">
        <f t="shared" si="185"/>
        <v>0</v>
      </c>
      <c r="Y1354" s="13">
        <f t="shared" si="186"/>
        <v>0</v>
      </c>
      <c r="Z1354" s="13">
        <f t="shared" si="187"/>
        <v>1</v>
      </c>
      <c r="AA1354" s="13">
        <f t="shared" si="188"/>
        <v>0</v>
      </c>
      <c r="AB1354" s="13">
        <f t="shared" si="189"/>
        <v>550</v>
      </c>
      <c r="AC1354" s="13">
        <f t="shared" si="190"/>
        <v>300</v>
      </c>
      <c r="AD1354" s="13">
        <f t="shared" si="191"/>
        <v>0</v>
      </c>
      <c r="AE1354" s="13">
        <f t="shared" si="192"/>
        <v>0</v>
      </c>
      <c r="AF1354" s="11" t="s">
        <v>1115</v>
      </c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</row>
    <row r="1355" spans="2:47" s="11" customFormat="1" ht="14.1" customHeight="1" x14ac:dyDescent="0.2">
      <c r="B1355" s="65" t="s">
        <v>906</v>
      </c>
      <c r="C1355" s="11" t="s">
        <v>550</v>
      </c>
      <c r="D1355" s="12">
        <v>40429</v>
      </c>
      <c r="E1355" s="11">
        <v>8683499</v>
      </c>
      <c r="F1355" s="11">
        <v>170378</v>
      </c>
      <c r="G1355" s="11" t="s">
        <v>733</v>
      </c>
      <c r="H1355" s="13" t="s">
        <v>124</v>
      </c>
      <c r="I1355" s="11">
        <v>925</v>
      </c>
      <c r="J1355" s="11">
        <v>450</v>
      </c>
      <c r="K1355" s="11">
        <v>0</v>
      </c>
      <c r="L1355" s="11">
        <v>0</v>
      </c>
      <c r="M1355" s="11">
        <v>0</v>
      </c>
      <c r="N1355" s="11">
        <v>0</v>
      </c>
      <c r="O1355" s="11" t="s">
        <v>400</v>
      </c>
      <c r="P1355" s="11">
        <v>1070.25</v>
      </c>
      <c r="T1355" s="11" t="s">
        <v>112</v>
      </c>
      <c r="U1355" s="11" t="s">
        <v>865</v>
      </c>
      <c r="W1355" s="11">
        <f t="shared" si="184"/>
        <v>1</v>
      </c>
      <c r="X1355" s="13">
        <f t="shared" si="185"/>
        <v>0</v>
      </c>
      <c r="Y1355" s="13">
        <f t="shared" si="186"/>
        <v>0</v>
      </c>
      <c r="Z1355" s="13">
        <f t="shared" si="187"/>
        <v>0</v>
      </c>
      <c r="AA1355" s="13">
        <f t="shared" si="188"/>
        <v>0</v>
      </c>
      <c r="AB1355" s="13">
        <f t="shared" si="189"/>
        <v>0</v>
      </c>
      <c r="AC1355" s="13">
        <f t="shared" si="190"/>
        <v>0</v>
      </c>
      <c r="AD1355" s="13">
        <f t="shared" si="191"/>
        <v>0</v>
      </c>
      <c r="AE1355" s="13">
        <f t="shared" si="192"/>
        <v>0</v>
      </c>
      <c r="AF1355" s="11" t="s">
        <v>1115</v>
      </c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</row>
    <row r="1356" spans="2:47" s="11" customFormat="1" ht="14.1" customHeight="1" x14ac:dyDescent="0.2">
      <c r="B1356" s="65" t="s">
        <v>83</v>
      </c>
      <c r="C1356" s="11" t="s">
        <v>53</v>
      </c>
      <c r="D1356" s="12">
        <v>40429</v>
      </c>
      <c r="E1356" s="11">
        <v>2218218</v>
      </c>
      <c r="F1356" s="11" t="s">
        <v>750</v>
      </c>
      <c r="G1356" s="11" t="s">
        <v>122</v>
      </c>
      <c r="H1356" s="13" t="s">
        <v>109</v>
      </c>
      <c r="I1356" s="11">
        <v>0</v>
      </c>
      <c r="J1356" s="11">
        <v>0</v>
      </c>
      <c r="K1356" s="11">
        <v>0</v>
      </c>
      <c r="L1356" s="11">
        <v>0</v>
      </c>
      <c r="M1356" s="11">
        <v>0</v>
      </c>
      <c r="N1356" s="11">
        <v>0</v>
      </c>
      <c r="O1356" s="11" t="s">
        <v>400</v>
      </c>
      <c r="P1356" s="11">
        <v>300</v>
      </c>
      <c r="Q1356" s="11" t="s">
        <v>75</v>
      </c>
      <c r="T1356" s="11" t="s">
        <v>78</v>
      </c>
      <c r="W1356" s="11">
        <f t="shared" si="184"/>
        <v>1</v>
      </c>
      <c r="X1356" s="13">
        <f t="shared" si="185"/>
        <v>1</v>
      </c>
      <c r="Y1356" s="13">
        <f t="shared" si="186"/>
        <v>0</v>
      </c>
      <c r="Z1356" s="13">
        <f t="shared" si="187"/>
        <v>0</v>
      </c>
      <c r="AA1356" s="13">
        <f t="shared" si="188"/>
        <v>1</v>
      </c>
      <c r="AB1356" s="13">
        <f t="shared" si="189"/>
        <v>0</v>
      </c>
      <c r="AC1356" s="13">
        <f t="shared" si="190"/>
        <v>0</v>
      </c>
      <c r="AD1356" s="13">
        <f t="shared" si="191"/>
        <v>0</v>
      </c>
      <c r="AE1356" s="13">
        <f t="shared" si="192"/>
        <v>0</v>
      </c>
      <c r="AF1356" s="11" t="s">
        <v>1115</v>
      </c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</row>
    <row r="1357" spans="2:47" s="11" customFormat="1" ht="14.1" customHeight="1" x14ac:dyDescent="0.2">
      <c r="B1357" s="65" t="s">
        <v>83</v>
      </c>
      <c r="C1357" s="11" t="s">
        <v>53</v>
      </c>
      <c r="D1357" s="12">
        <v>40429</v>
      </c>
      <c r="E1357" s="11">
        <v>2385610</v>
      </c>
      <c r="F1357" s="11" t="s">
        <v>751</v>
      </c>
      <c r="G1357" s="11" t="s">
        <v>122</v>
      </c>
      <c r="H1357" s="13" t="s">
        <v>109</v>
      </c>
      <c r="I1357" s="11">
        <v>0</v>
      </c>
      <c r="J1357" s="11">
        <v>0</v>
      </c>
      <c r="K1357" s="11">
        <v>0</v>
      </c>
      <c r="L1357" s="11">
        <v>0</v>
      </c>
      <c r="M1357" s="11">
        <v>0</v>
      </c>
      <c r="N1357" s="11">
        <v>0</v>
      </c>
      <c r="O1357" s="11" t="s">
        <v>400</v>
      </c>
      <c r="P1357" s="11">
        <v>300</v>
      </c>
      <c r="Q1357" s="11" t="s">
        <v>75</v>
      </c>
      <c r="T1357" s="11" t="s">
        <v>78</v>
      </c>
      <c r="W1357" s="11">
        <f t="shared" si="184"/>
        <v>1</v>
      </c>
      <c r="X1357" s="13">
        <f t="shared" si="185"/>
        <v>1</v>
      </c>
      <c r="Y1357" s="13">
        <f t="shared" si="186"/>
        <v>0</v>
      </c>
      <c r="Z1357" s="13">
        <f t="shared" si="187"/>
        <v>0</v>
      </c>
      <c r="AA1357" s="13">
        <f t="shared" si="188"/>
        <v>1</v>
      </c>
      <c r="AB1357" s="13">
        <f t="shared" si="189"/>
        <v>0</v>
      </c>
      <c r="AC1357" s="13">
        <f t="shared" si="190"/>
        <v>0</v>
      </c>
      <c r="AD1357" s="13">
        <f t="shared" si="191"/>
        <v>0</v>
      </c>
      <c r="AE1357" s="13">
        <f t="shared" si="192"/>
        <v>0</v>
      </c>
      <c r="AF1357" s="11" t="s">
        <v>1115</v>
      </c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</row>
    <row r="1358" spans="2:47" s="11" customFormat="1" ht="14.1" customHeight="1" x14ac:dyDescent="0.2">
      <c r="B1358" s="65" t="s">
        <v>96</v>
      </c>
      <c r="C1358" s="11" t="s">
        <v>53</v>
      </c>
      <c r="D1358" s="12">
        <v>40429</v>
      </c>
      <c r="E1358" s="11">
        <v>305972</v>
      </c>
      <c r="G1358" s="11" t="s">
        <v>136</v>
      </c>
      <c r="H1358" s="13" t="s">
        <v>107</v>
      </c>
      <c r="I1358" s="11">
        <v>500</v>
      </c>
      <c r="J1358" s="11">
        <v>0</v>
      </c>
      <c r="K1358" s="11">
        <v>925</v>
      </c>
      <c r="L1358" s="11">
        <v>600</v>
      </c>
      <c r="M1358" s="11">
        <v>0</v>
      </c>
      <c r="N1358" s="11">
        <v>0</v>
      </c>
      <c r="O1358" s="11" t="s">
        <v>193</v>
      </c>
      <c r="P1358" s="11">
        <v>567</v>
      </c>
      <c r="T1358" s="11" t="s">
        <v>112</v>
      </c>
      <c r="W1358" s="11">
        <f t="shared" si="184"/>
        <v>1</v>
      </c>
      <c r="X1358" s="13">
        <f t="shared" si="185"/>
        <v>0</v>
      </c>
      <c r="Y1358" s="13">
        <f t="shared" si="186"/>
        <v>0</v>
      </c>
      <c r="Z1358" s="13">
        <f t="shared" si="187"/>
        <v>1</v>
      </c>
      <c r="AA1358" s="13">
        <f t="shared" si="188"/>
        <v>0</v>
      </c>
      <c r="AB1358" s="13">
        <f t="shared" si="189"/>
        <v>1425</v>
      </c>
      <c r="AC1358" s="13">
        <f t="shared" si="190"/>
        <v>600</v>
      </c>
      <c r="AD1358" s="13">
        <f t="shared" si="191"/>
        <v>0</v>
      </c>
      <c r="AE1358" s="13">
        <f t="shared" si="192"/>
        <v>0</v>
      </c>
      <c r="AF1358" s="11" t="s">
        <v>1115</v>
      </c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</row>
    <row r="1359" spans="2:47" s="11" customFormat="1" ht="14.1" customHeight="1" x14ac:dyDescent="0.2">
      <c r="B1359" s="65" t="s">
        <v>96</v>
      </c>
      <c r="C1359" s="11" t="s">
        <v>53</v>
      </c>
      <c r="D1359" s="12">
        <v>40429</v>
      </c>
      <c r="E1359" s="11">
        <v>305976</v>
      </c>
      <c r="G1359" s="11" t="s">
        <v>136</v>
      </c>
      <c r="H1359" s="13" t="s">
        <v>107</v>
      </c>
      <c r="I1359" s="11">
        <v>500</v>
      </c>
      <c r="J1359" s="11">
        <v>300</v>
      </c>
      <c r="K1359" s="11">
        <v>0</v>
      </c>
      <c r="L1359" s="11">
        <v>0</v>
      </c>
      <c r="M1359" s="11">
        <v>0</v>
      </c>
      <c r="N1359" s="11">
        <v>0</v>
      </c>
      <c r="O1359" s="11" t="s">
        <v>193</v>
      </c>
      <c r="P1359" s="11">
        <v>567</v>
      </c>
      <c r="T1359" s="11" t="s">
        <v>112</v>
      </c>
      <c r="W1359" s="11">
        <f t="shared" si="184"/>
        <v>1</v>
      </c>
      <c r="X1359" s="13">
        <f t="shared" si="185"/>
        <v>0</v>
      </c>
      <c r="Y1359" s="13">
        <f t="shared" si="186"/>
        <v>0</v>
      </c>
      <c r="Z1359" s="13">
        <f t="shared" si="187"/>
        <v>1</v>
      </c>
      <c r="AA1359" s="13">
        <f t="shared" si="188"/>
        <v>0</v>
      </c>
      <c r="AB1359" s="13">
        <f t="shared" si="189"/>
        <v>500</v>
      </c>
      <c r="AC1359" s="13">
        <f t="shared" si="190"/>
        <v>300</v>
      </c>
      <c r="AD1359" s="13">
        <f t="shared" si="191"/>
        <v>0</v>
      </c>
      <c r="AE1359" s="13">
        <f t="shared" si="192"/>
        <v>0</v>
      </c>
      <c r="AF1359" s="11" t="s">
        <v>1115</v>
      </c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</row>
    <row r="1360" spans="2:47" s="11" customFormat="1" ht="14.1" customHeight="1" x14ac:dyDescent="0.2">
      <c r="B1360" s="65" t="s">
        <v>572</v>
      </c>
      <c r="C1360" s="11" t="s">
        <v>550</v>
      </c>
      <c r="D1360" s="12">
        <v>40430</v>
      </c>
      <c r="E1360" s="11">
        <v>7512217987</v>
      </c>
      <c r="F1360" s="11">
        <v>4007572</v>
      </c>
      <c r="G1360" s="11" t="s">
        <v>586</v>
      </c>
      <c r="H1360" s="13" t="s">
        <v>161</v>
      </c>
      <c r="I1360" s="11">
        <v>0</v>
      </c>
      <c r="J1360" s="11">
        <v>0</v>
      </c>
      <c r="K1360" s="11">
        <v>0</v>
      </c>
      <c r="L1360" s="11">
        <v>0</v>
      </c>
      <c r="M1360" s="11">
        <v>0</v>
      </c>
      <c r="N1360" s="11">
        <v>0</v>
      </c>
      <c r="O1360" s="11">
        <v>0</v>
      </c>
      <c r="P1360" s="11">
        <v>703.5</v>
      </c>
      <c r="T1360" s="11" t="s">
        <v>78</v>
      </c>
      <c r="W1360" s="11">
        <f t="shared" ref="W1360:W1423" si="193">IF(D1360&gt;0,1,0)</f>
        <v>1</v>
      </c>
      <c r="X1360" s="13">
        <f t="shared" ref="X1360:X1423" si="194">IF(T1360="None",0,1)</f>
        <v>1</v>
      </c>
      <c r="Y1360" s="13">
        <f t="shared" ref="Y1360:Y1423" si="195">IF(H1360="plt gel", 1,0)</f>
        <v>1</v>
      </c>
      <c r="Z1360" s="13">
        <f t="shared" ref="Z1360:Z1423" si="196">IF(H1360="THA",1,0)+IF(H1360="THA/REV",1,0)+IF(H1360="THA/ANT",1,0)</f>
        <v>0</v>
      </c>
      <c r="AA1360" s="13">
        <f t="shared" ref="AA1360:AA1423" si="197">IF(H1360="TkA",1,0)+IF(H1360="TkA/REV",1,0)+IF(H1360="TkA/BILAT",1,0)</f>
        <v>0</v>
      </c>
      <c r="AB1360" s="13">
        <f t="shared" ref="AB1360:AB1423" si="198">IF(H1360="THA",I1360+K1360,0)+IF(H1360="THA/REV",I1360+K1360,0)+IF(H1360="THA/ANT",I1360+K1360,0)</f>
        <v>0</v>
      </c>
      <c r="AC1360" s="13">
        <f t="shared" ref="AC1360:AC1423" si="199">IF(H1360="THA",J1360+L1360,0)+IF(H1360="THA/REV",J1360+L1360,0)+IF(H1360="THA/ANT",J1360+L1360,0)</f>
        <v>0</v>
      </c>
      <c r="AD1360" s="13">
        <f t="shared" ref="AD1360:AD1423" si="200">IF(H1360="TkA",I1360+K1360,0)+IF(H1360="TkA/REV",I1360+K1360,0)+IF(H1360="TkA/BILAT",I1360+K1360,0)</f>
        <v>0</v>
      </c>
      <c r="AE1360" s="13">
        <f t="shared" ref="AE1360:AE1423" si="201">IF(H1360="TkA",J1360+L1360,0)+IF(H1360="TkA/REV",J1360+L1360,0)+IF(H1360="TkA/BILAT",J1360+L1360,0)</f>
        <v>0</v>
      </c>
      <c r="AF1360" s="11" t="s">
        <v>1115</v>
      </c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</row>
    <row r="1361" spans="2:47" s="11" customFormat="1" ht="14.1" customHeight="1" x14ac:dyDescent="0.2">
      <c r="B1361" s="65" t="s">
        <v>572</v>
      </c>
      <c r="C1361" s="11" t="s">
        <v>550</v>
      </c>
      <c r="D1361" s="12">
        <v>40430</v>
      </c>
      <c r="E1361" s="11">
        <v>7512209453</v>
      </c>
      <c r="F1361" s="11">
        <v>3865894</v>
      </c>
      <c r="G1361" s="11" t="s">
        <v>586</v>
      </c>
      <c r="H1361" s="13" t="s">
        <v>161</v>
      </c>
      <c r="I1361" s="11">
        <v>0</v>
      </c>
      <c r="J1361" s="11">
        <v>0</v>
      </c>
      <c r="K1361" s="11">
        <v>0</v>
      </c>
      <c r="L1361" s="11">
        <v>0</v>
      </c>
      <c r="M1361" s="11">
        <v>0</v>
      </c>
      <c r="N1361" s="11">
        <v>0</v>
      </c>
      <c r="O1361" s="11">
        <v>0</v>
      </c>
      <c r="P1361" s="11">
        <v>703.5</v>
      </c>
      <c r="T1361" s="11" t="s">
        <v>78</v>
      </c>
      <c r="W1361" s="11">
        <f t="shared" si="193"/>
        <v>1</v>
      </c>
      <c r="X1361" s="13">
        <f t="shared" si="194"/>
        <v>1</v>
      </c>
      <c r="Y1361" s="13">
        <f t="shared" si="195"/>
        <v>1</v>
      </c>
      <c r="Z1361" s="13">
        <f t="shared" si="196"/>
        <v>0</v>
      </c>
      <c r="AA1361" s="13">
        <f t="shared" si="197"/>
        <v>0</v>
      </c>
      <c r="AB1361" s="13">
        <f t="shared" si="198"/>
        <v>0</v>
      </c>
      <c r="AC1361" s="13">
        <f t="shared" si="199"/>
        <v>0</v>
      </c>
      <c r="AD1361" s="13">
        <f t="shared" si="200"/>
        <v>0</v>
      </c>
      <c r="AE1361" s="13">
        <f t="shared" si="201"/>
        <v>0</v>
      </c>
      <c r="AF1361" s="11" t="s">
        <v>1115</v>
      </c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</row>
    <row r="1362" spans="2:47" s="11" customFormat="1" ht="14.1" customHeight="1" x14ac:dyDescent="0.2">
      <c r="B1362" s="65" t="s">
        <v>285</v>
      </c>
      <c r="C1362" s="11" t="s">
        <v>53</v>
      </c>
      <c r="D1362" s="12">
        <v>40430</v>
      </c>
      <c r="E1362" s="11">
        <v>2043151</v>
      </c>
      <c r="F1362" s="11">
        <v>81472785</v>
      </c>
      <c r="G1362" s="11" t="s">
        <v>293</v>
      </c>
      <c r="H1362" s="13" t="s">
        <v>107</v>
      </c>
      <c r="I1362" s="11">
        <v>650</v>
      </c>
      <c r="J1362" s="11">
        <v>300</v>
      </c>
      <c r="K1362" s="11">
        <v>0</v>
      </c>
      <c r="L1362" s="11">
        <v>0</v>
      </c>
      <c r="M1362" s="11">
        <v>0</v>
      </c>
      <c r="N1362" s="11">
        <v>0</v>
      </c>
      <c r="O1362" s="11" t="s">
        <v>400</v>
      </c>
      <c r="P1362" s="11">
        <v>520</v>
      </c>
      <c r="Q1362" s="11" t="s">
        <v>35</v>
      </c>
      <c r="T1362" s="11" t="s">
        <v>112</v>
      </c>
      <c r="U1362" s="11" t="s">
        <v>762</v>
      </c>
      <c r="W1362" s="11">
        <f t="shared" si="193"/>
        <v>1</v>
      </c>
      <c r="X1362" s="13">
        <f t="shared" si="194"/>
        <v>0</v>
      </c>
      <c r="Y1362" s="13">
        <f t="shared" si="195"/>
        <v>0</v>
      </c>
      <c r="Z1362" s="13">
        <f t="shared" si="196"/>
        <v>1</v>
      </c>
      <c r="AA1362" s="13">
        <f t="shared" si="197"/>
        <v>0</v>
      </c>
      <c r="AB1362" s="13">
        <f t="shared" si="198"/>
        <v>650</v>
      </c>
      <c r="AC1362" s="13">
        <f t="shared" si="199"/>
        <v>300</v>
      </c>
      <c r="AD1362" s="13">
        <f t="shared" si="200"/>
        <v>0</v>
      </c>
      <c r="AE1362" s="13">
        <f t="shared" si="201"/>
        <v>0</v>
      </c>
      <c r="AF1362" s="11" t="s">
        <v>1115</v>
      </c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</row>
    <row r="1363" spans="2:47" s="11" customFormat="1" ht="14.1" customHeight="1" x14ac:dyDescent="0.2">
      <c r="B1363" s="65" t="s">
        <v>156</v>
      </c>
      <c r="C1363" s="11" t="s">
        <v>53</v>
      </c>
      <c r="D1363" s="12">
        <v>40423</v>
      </c>
      <c r="E1363" s="11">
        <v>6437159</v>
      </c>
      <c r="G1363" s="11" t="s">
        <v>159</v>
      </c>
      <c r="H1363" s="13" t="s">
        <v>194</v>
      </c>
      <c r="I1363" s="11">
        <v>0</v>
      </c>
      <c r="J1363" s="11">
        <v>0</v>
      </c>
      <c r="K1363" s="11">
        <v>0</v>
      </c>
      <c r="L1363" s="11">
        <v>0</v>
      </c>
      <c r="M1363" s="11">
        <v>0</v>
      </c>
      <c r="N1363" s="11">
        <v>0</v>
      </c>
      <c r="O1363" s="11" t="s">
        <v>400</v>
      </c>
      <c r="P1363" s="11">
        <v>275</v>
      </c>
      <c r="Q1363" s="11" t="s">
        <v>205</v>
      </c>
      <c r="T1363" s="11" t="s">
        <v>78</v>
      </c>
      <c r="W1363" s="11">
        <f t="shared" si="193"/>
        <v>1</v>
      </c>
      <c r="X1363" s="13">
        <f t="shared" si="194"/>
        <v>1</v>
      </c>
      <c r="Y1363" s="13">
        <f t="shared" si="195"/>
        <v>0</v>
      </c>
      <c r="Z1363" s="13">
        <f t="shared" si="196"/>
        <v>0</v>
      </c>
      <c r="AA1363" s="13">
        <f t="shared" si="197"/>
        <v>0</v>
      </c>
      <c r="AB1363" s="13">
        <f t="shared" si="198"/>
        <v>0</v>
      </c>
      <c r="AC1363" s="13">
        <f t="shared" si="199"/>
        <v>0</v>
      </c>
      <c r="AD1363" s="13">
        <f t="shared" si="200"/>
        <v>0</v>
      </c>
      <c r="AE1363" s="13">
        <f t="shared" si="201"/>
        <v>0</v>
      </c>
      <c r="AF1363" s="11" t="s">
        <v>1115</v>
      </c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</row>
    <row r="1364" spans="2:47" s="11" customFormat="1" ht="14.1" customHeight="1" x14ac:dyDescent="0.2">
      <c r="B1364" s="65" t="s">
        <v>58</v>
      </c>
      <c r="C1364" s="11" t="s">
        <v>53</v>
      </c>
      <c r="D1364" s="12">
        <v>40424</v>
      </c>
      <c r="E1364" s="11">
        <v>21440930</v>
      </c>
      <c r="F1364" s="11">
        <v>504722</v>
      </c>
      <c r="G1364" s="11" t="s">
        <v>49</v>
      </c>
      <c r="H1364" s="13" t="s">
        <v>107</v>
      </c>
      <c r="I1364" s="11">
        <v>250</v>
      </c>
      <c r="J1364" s="11">
        <v>0</v>
      </c>
      <c r="K1364" s="11">
        <v>100</v>
      </c>
      <c r="L1364" s="11">
        <v>250</v>
      </c>
      <c r="M1364" s="11">
        <v>0</v>
      </c>
      <c r="N1364" s="11">
        <v>0</v>
      </c>
      <c r="O1364" s="11" t="s">
        <v>400</v>
      </c>
      <c r="P1364" s="11">
        <v>550</v>
      </c>
      <c r="Q1364" s="11" t="s">
        <v>37</v>
      </c>
      <c r="T1364" s="11" t="s">
        <v>112</v>
      </c>
      <c r="W1364" s="11">
        <f t="shared" si="193"/>
        <v>1</v>
      </c>
      <c r="X1364" s="13">
        <f t="shared" si="194"/>
        <v>0</v>
      </c>
      <c r="Y1364" s="13">
        <f t="shared" si="195"/>
        <v>0</v>
      </c>
      <c r="Z1364" s="13">
        <f t="shared" si="196"/>
        <v>1</v>
      </c>
      <c r="AA1364" s="13">
        <f t="shared" si="197"/>
        <v>0</v>
      </c>
      <c r="AB1364" s="13">
        <f t="shared" si="198"/>
        <v>350</v>
      </c>
      <c r="AC1364" s="13">
        <f t="shared" si="199"/>
        <v>250</v>
      </c>
      <c r="AD1364" s="13">
        <f t="shared" si="200"/>
        <v>0</v>
      </c>
      <c r="AE1364" s="13">
        <f t="shared" si="201"/>
        <v>0</v>
      </c>
      <c r="AF1364" s="11" t="s">
        <v>1115</v>
      </c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</row>
    <row r="1365" spans="2:47" s="11" customFormat="1" ht="14.1" customHeight="1" x14ac:dyDescent="0.2">
      <c r="B1365" s="65" t="s">
        <v>96</v>
      </c>
      <c r="C1365" s="11" t="s">
        <v>53</v>
      </c>
      <c r="D1365" s="12">
        <v>40430</v>
      </c>
      <c r="E1365" s="11">
        <v>307235</v>
      </c>
      <c r="G1365" s="11" t="s">
        <v>128</v>
      </c>
      <c r="H1365" s="13" t="s">
        <v>124</v>
      </c>
      <c r="I1365" s="11">
        <v>250</v>
      </c>
      <c r="J1365" s="11">
        <v>0</v>
      </c>
      <c r="K1365" s="11">
        <v>0</v>
      </c>
      <c r="L1365" s="11">
        <v>0</v>
      </c>
      <c r="M1365" s="11">
        <v>0</v>
      </c>
      <c r="N1365" s="11">
        <v>0</v>
      </c>
      <c r="O1365" s="11" t="s">
        <v>193</v>
      </c>
      <c r="P1365" s="11">
        <v>283</v>
      </c>
      <c r="T1365" s="11" t="s">
        <v>78</v>
      </c>
      <c r="W1365" s="11">
        <f t="shared" si="193"/>
        <v>1</v>
      </c>
      <c r="X1365" s="13">
        <f t="shared" si="194"/>
        <v>1</v>
      </c>
      <c r="Y1365" s="13">
        <f t="shared" si="195"/>
        <v>0</v>
      </c>
      <c r="Z1365" s="13">
        <f t="shared" si="196"/>
        <v>0</v>
      </c>
      <c r="AA1365" s="13">
        <f t="shared" si="197"/>
        <v>0</v>
      </c>
      <c r="AB1365" s="13">
        <f t="shared" si="198"/>
        <v>0</v>
      </c>
      <c r="AC1365" s="13">
        <f t="shared" si="199"/>
        <v>0</v>
      </c>
      <c r="AD1365" s="13">
        <f t="shared" si="200"/>
        <v>0</v>
      </c>
      <c r="AE1365" s="13">
        <f t="shared" si="201"/>
        <v>0</v>
      </c>
      <c r="AF1365" s="11" t="s">
        <v>1115</v>
      </c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</row>
    <row r="1366" spans="2:47" s="11" customFormat="1" ht="14.1" customHeight="1" x14ac:dyDescent="0.2">
      <c r="B1366" s="65" t="s">
        <v>96</v>
      </c>
      <c r="C1366" s="11" t="s">
        <v>53</v>
      </c>
      <c r="D1366" s="12">
        <v>40430</v>
      </c>
      <c r="E1366" s="11">
        <v>304698</v>
      </c>
      <c r="G1366" s="11" t="s">
        <v>141</v>
      </c>
      <c r="H1366" s="13" t="s">
        <v>107</v>
      </c>
      <c r="I1366" s="11">
        <v>550</v>
      </c>
      <c r="J1366" s="11">
        <v>200</v>
      </c>
      <c r="K1366" s="11">
        <v>0</v>
      </c>
      <c r="L1366" s="11">
        <v>0</v>
      </c>
      <c r="M1366" s="11">
        <v>0</v>
      </c>
      <c r="N1366" s="11">
        <v>0</v>
      </c>
      <c r="O1366" s="11" t="s">
        <v>193</v>
      </c>
      <c r="P1366" s="11">
        <v>567</v>
      </c>
      <c r="T1366" s="11" t="s">
        <v>112</v>
      </c>
      <c r="W1366" s="11">
        <f t="shared" si="193"/>
        <v>1</v>
      </c>
      <c r="X1366" s="13">
        <f t="shared" si="194"/>
        <v>0</v>
      </c>
      <c r="Y1366" s="13">
        <f t="shared" si="195"/>
        <v>0</v>
      </c>
      <c r="Z1366" s="13">
        <f t="shared" si="196"/>
        <v>1</v>
      </c>
      <c r="AA1366" s="13">
        <f t="shared" si="197"/>
        <v>0</v>
      </c>
      <c r="AB1366" s="13">
        <f t="shared" si="198"/>
        <v>550</v>
      </c>
      <c r="AC1366" s="13">
        <f t="shared" si="199"/>
        <v>200</v>
      </c>
      <c r="AD1366" s="13">
        <f t="shared" si="200"/>
        <v>0</v>
      </c>
      <c r="AE1366" s="13">
        <f t="shared" si="201"/>
        <v>0</v>
      </c>
      <c r="AF1366" s="11" t="s">
        <v>1115</v>
      </c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</row>
    <row r="1367" spans="2:47" s="11" customFormat="1" ht="14.1" customHeight="1" x14ac:dyDescent="0.2">
      <c r="B1367" s="65" t="s">
        <v>42</v>
      </c>
      <c r="C1367" s="11" t="s">
        <v>53</v>
      </c>
      <c r="D1367" s="12">
        <v>40430</v>
      </c>
      <c r="E1367" s="11">
        <v>24476830</v>
      </c>
      <c r="F1367" s="11">
        <v>513361</v>
      </c>
      <c r="G1367" s="11" t="s">
        <v>138</v>
      </c>
      <c r="H1367" s="13" t="s">
        <v>69</v>
      </c>
      <c r="I1367" s="11">
        <v>840</v>
      </c>
      <c r="J1367" s="11">
        <v>520</v>
      </c>
      <c r="K1367" s="11">
        <v>305</v>
      </c>
      <c r="L1367" s="11">
        <v>165</v>
      </c>
      <c r="M1367" s="11">
        <v>0</v>
      </c>
      <c r="N1367" s="11">
        <v>0</v>
      </c>
      <c r="O1367" s="11" t="s">
        <v>400</v>
      </c>
      <c r="P1367" s="11">
        <v>575</v>
      </c>
      <c r="Q1367" s="11" t="s">
        <v>35</v>
      </c>
      <c r="T1367" s="11" t="s">
        <v>195</v>
      </c>
      <c r="U1367" s="11">
        <v>27400165675</v>
      </c>
      <c r="W1367" s="11">
        <f t="shared" si="193"/>
        <v>1</v>
      </c>
      <c r="X1367" s="13">
        <f t="shared" si="194"/>
        <v>0</v>
      </c>
      <c r="Y1367" s="13">
        <f t="shared" si="195"/>
        <v>0</v>
      </c>
      <c r="Z1367" s="13">
        <f t="shared" si="196"/>
        <v>0</v>
      </c>
      <c r="AA1367" s="13">
        <f t="shared" si="197"/>
        <v>0</v>
      </c>
      <c r="AB1367" s="13">
        <f t="shared" si="198"/>
        <v>0</v>
      </c>
      <c r="AC1367" s="13">
        <f t="shared" si="199"/>
        <v>0</v>
      </c>
      <c r="AD1367" s="13">
        <f t="shared" si="200"/>
        <v>0</v>
      </c>
      <c r="AE1367" s="13">
        <f t="shared" si="201"/>
        <v>0</v>
      </c>
      <c r="AF1367" s="11" t="s">
        <v>1115</v>
      </c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</row>
    <row r="1368" spans="2:47" s="11" customFormat="1" ht="14.1" customHeight="1" x14ac:dyDescent="0.2">
      <c r="B1368" s="65" t="s">
        <v>549</v>
      </c>
      <c r="C1368" s="11" t="s">
        <v>550</v>
      </c>
      <c r="D1368" s="12">
        <v>40430</v>
      </c>
      <c r="E1368" s="11">
        <v>508116274</v>
      </c>
      <c r="F1368" s="11">
        <v>29500</v>
      </c>
      <c r="G1368" s="11" t="s">
        <v>554</v>
      </c>
      <c r="H1368" s="13" t="s">
        <v>194</v>
      </c>
      <c r="I1368" s="11">
        <v>1050</v>
      </c>
      <c r="J1368" s="11">
        <v>600</v>
      </c>
      <c r="K1368" s="11">
        <v>0</v>
      </c>
      <c r="L1368" s="11">
        <v>0</v>
      </c>
      <c r="M1368" s="11">
        <v>0</v>
      </c>
      <c r="N1368" s="11">
        <v>0</v>
      </c>
      <c r="O1368" s="11" t="s">
        <v>400</v>
      </c>
      <c r="P1368" s="11">
        <v>796.25</v>
      </c>
      <c r="Q1368" s="11" t="s">
        <v>553</v>
      </c>
      <c r="T1368" s="11" t="s">
        <v>112</v>
      </c>
      <c r="U1368" s="11">
        <v>542332</v>
      </c>
      <c r="W1368" s="11">
        <f t="shared" si="193"/>
        <v>1</v>
      </c>
      <c r="X1368" s="13">
        <f t="shared" si="194"/>
        <v>0</v>
      </c>
      <c r="Y1368" s="13">
        <f t="shared" si="195"/>
        <v>0</v>
      </c>
      <c r="Z1368" s="13">
        <f t="shared" si="196"/>
        <v>0</v>
      </c>
      <c r="AA1368" s="13">
        <f t="shared" si="197"/>
        <v>0</v>
      </c>
      <c r="AB1368" s="13">
        <f t="shared" si="198"/>
        <v>0</v>
      </c>
      <c r="AC1368" s="13">
        <f t="shared" si="199"/>
        <v>0</v>
      </c>
      <c r="AD1368" s="13">
        <f t="shared" si="200"/>
        <v>0</v>
      </c>
      <c r="AE1368" s="13">
        <f t="shared" si="201"/>
        <v>0</v>
      </c>
      <c r="AF1368" s="11" t="s">
        <v>1115</v>
      </c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</row>
    <row r="1369" spans="2:47" s="11" customFormat="1" ht="14.1" customHeight="1" x14ac:dyDescent="0.2">
      <c r="B1369" s="65" t="s">
        <v>541</v>
      </c>
      <c r="C1369" s="11" t="s">
        <v>592</v>
      </c>
      <c r="D1369" s="12">
        <v>40430</v>
      </c>
      <c r="E1369" s="11">
        <v>807777074</v>
      </c>
      <c r="F1369" s="11">
        <v>236790</v>
      </c>
      <c r="G1369" s="11" t="s">
        <v>648</v>
      </c>
      <c r="H1369" s="13" t="s">
        <v>194</v>
      </c>
      <c r="I1369" s="11">
        <v>1000</v>
      </c>
      <c r="J1369" s="11">
        <v>375</v>
      </c>
      <c r="K1369" s="11">
        <v>0</v>
      </c>
      <c r="L1369" s="11">
        <v>0</v>
      </c>
      <c r="M1369" s="11">
        <v>0</v>
      </c>
      <c r="N1369" s="11">
        <v>0</v>
      </c>
      <c r="O1369" s="11" t="s">
        <v>400</v>
      </c>
      <c r="P1369" s="11">
        <v>980</v>
      </c>
      <c r="Q1369" s="11" t="s">
        <v>545</v>
      </c>
      <c r="T1369" s="11" t="s">
        <v>112</v>
      </c>
      <c r="U1369" s="11">
        <v>541845</v>
      </c>
      <c r="W1369" s="11">
        <f t="shared" si="193"/>
        <v>1</v>
      </c>
      <c r="X1369" s="13">
        <f t="shared" si="194"/>
        <v>0</v>
      </c>
      <c r="Y1369" s="13">
        <f t="shared" si="195"/>
        <v>0</v>
      </c>
      <c r="Z1369" s="13">
        <f t="shared" si="196"/>
        <v>0</v>
      </c>
      <c r="AA1369" s="13">
        <f t="shared" si="197"/>
        <v>0</v>
      </c>
      <c r="AB1369" s="13">
        <f t="shared" si="198"/>
        <v>0</v>
      </c>
      <c r="AC1369" s="13">
        <f t="shared" si="199"/>
        <v>0</v>
      </c>
      <c r="AD1369" s="13">
        <f t="shared" si="200"/>
        <v>0</v>
      </c>
      <c r="AE1369" s="13">
        <f t="shared" si="201"/>
        <v>0</v>
      </c>
      <c r="AF1369" s="11" t="s">
        <v>1115</v>
      </c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</row>
    <row r="1370" spans="2:47" s="11" customFormat="1" ht="14.1" customHeight="1" x14ac:dyDescent="0.2">
      <c r="B1370" s="65" t="s">
        <v>42</v>
      </c>
      <c r="C1370" s="11" t="s">
        <v>53</v>
      </c>
      <c r="D1370" s="12">
        <v>40430</v>
      </c>
      <c r="E1370" s="11">
        <v>24476806</v>
      </c>
      <c r="F1370" s="11">
        <v>394568</v>
      </c>
      <c r="G1370" s="11" t="s">
        <v>172</v>
      </c>
      <c r="H1370" s="13" t="s">
        <v>107</v>
      </c>
      <c r="I1370" s="11">
        <v>300</v>
      </c>
      <c r="J1370" s="11">
        <v>0</v>
      </c>
      <c r="K1370" s="11">
        <v>50</v>
      </c>
      <c r="L1370" s="11">
        <v>135</v>
      </c>
      <c r="M1370" s="11">
        <v>0</v>
      </c>
      <c r="N1370" s="11">
        <v>0</v>
      </c>
      <c r="O1370" s="11" t="s">
        <v>400</v>
      </c>
      <c r="P1370" s="11">
        <v>575</v>
      </c>
      <c r="Q1370" s="11" t="s">
        <v>35</v>
      </c>
      <c r="T1370" s="11" t="s">
        <v>112</v>
      </c>
      <c r="U1370" s="11">
        <v>27400165877</v>
      </c>
      <c r="W1370" s="11">
        <f t="shared" si="193"/>
        <v>1</v>
      </c>
      <c r="X1370" s="13">
        <f t="shared" si="194"/>
        <v>0</v>
      </c>
      <c r="Y1370" s="13">
        <f t="shared" si="195"/>
        <v>0</v>
      </c>
      <c r="Z1370" s="13">
        <f t="shared" si="196"/>
        <v>1</v>
      </c>
      <c r="AA1370" s="13">
        <f t="shared" si="197"/>
        <v>0</v>
      </c>
      <c r="AB1370" s="13">
        <f t="shared" si="198"/>
        <v>350</v>
      </c>
      <c r="AC1370" s="13">
        <f t="shared" si="199"/>
        <v>135</v>
      </c>
      <c r="AD1370" s="13">
        <f t="shared" si="200"/>
        <v>0</v>
      </c>
      <c r="AE1370" s="13">
        <f t="shared" si="201"/>
        <v>0</v>
      </c>
      <c r="AF1370" s="11" t="s">
        <v>1115</v>
      </c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</row>
    <row r="1371" spans="2:47" s="11" customFormat="1" ht="14.1" customHeight="1" x14ac:dyDescent="0.2">
      <c r="B1371" s="65" t="s">
        <v>58</v>
      </c>
      <c r="C1371" s="11" t="s">
        <v>53</v>
      </c>
      <c r="D1371" s="12">
        <v>40430</v>
      </c>
      <c r="E1371" s="11">
        <v>21679437</v>
      </c>
      <c r="F1371" s="11">
        <v>988816</v>
      </c>
      <c r="G1371" s="11" t="s">
        <v>57</v>
      </c>
      <c r="H1371" s="13" t="s">
        <v>109</v>
      </c>
      <c r="I1371" s="11">
        <v>0</v>
      </c>
      <c r="J1371" s="11">
        <v>0</v>
      </c>
      <c r="K1371" s="11">
        <v>200</v>
      </c>
      <c r="L1371" s="11">
        <v>0</v>
      </c>
      <c r="M1371" s="11">
        <v>0</v>
      </c>
      <c r="N1371" s="11">
        <v>0</v>
      </c>
      <c r="O1371" s="11" t="s">
        <v>400</v>
      </c>
      <c r="P1371" s="11">
        <v>550</v>
      </c>
      <c r="Q1371" s="11" t="s">
        <v>205</v>
      </c>
      <c r="R1371" s="11" t="s">
        <v>43</v>
      </c>
      <c r="T1371" s="11" t="s">
        <v>78</v>
      </c>
      <c r="W1371" s="11">
        <f t="shared" si="193"/>
        <v>1</v>
      </c>
      <c r="X1371" s="13">
        <f t="shared" si="194"/>
        <v>1</v>
      </c>
      <c r="Y1371" s="13">
        <f t="shared" si="195"/>
        <v>0</v>
      </c>
      <c r="Z1371" s="13">
        <f t="shared" si="196"/>
        <v>0</v>
      </c>
      <c r="AA1371" s="13">
        <f t="shared" si="197"/>
        <v>1</v>
      </c>
      <c r="AB1371" s="13">
        <f t="shared" si="198"/>
        <v>0</v>
      </c>
      <c r="AC1371" s="13">
        <f t="shared" si="199"/>
        <v>0</v>
      </c>
      <c r="AD1371" s="13">
        <f t="shared" si="200"/>
        <v>200</v>
      </c>
      <c r="AE1371" s="13">
        <f t="shared" si="201"/>
        <v>0</v>
      </c>
      <c r="AF1371" s="11" t="s">
        <v>1115</v>
      </c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</row>
    <row r="1372" spans="2:47" s="11" customFormat="1" ht="14.1" customHeight="1" x14ac:dyDescent="0.2">
      <c r="B1372" s="65" t="s">
        <v>58</v>
      </c>
      <c r="C1372" s="11" t="s">
        <v>53</v>
      </c>
      <c r="D1372" s="12">
        <v>40430</v>
      </c>
      <c r="E1372" s="11">
        <v>21631922</v>
      </c>
      <c r="F1372" s="11">
        <v>288610</v>
      </c>
      <c r="G1372" s="11" t="s">
        <v>57</v>
      </c>
      <c r="H1372" s="13" t="s">
        <v>109</v>
      </c>
      <c r="I1372" s="11">
        <v>100</v>
      </c>
      <c r="J1372" s="11">
        <v>0</v>
      </c>
      <c r="K1372" s="11">
        <v>400</v>
      </c>
      <c r="L1372" s="11">
        <v>175</v>
      </c>
      <c r="M1372" s="11">
        <v>0</v>
      </c>
      <c r="N1372" s="11">
        <v>0</v>
      </c>
      <c r="O1372" s="11" t="s">
        <v>400</v>
      </c>
      <c r="P1372" s="11">
        <v>550</v>
      </c>
      <c r="Q1372" s="11" t="s">
        <v>205</v>
      </c>
      <c r="T1372" s="11" t="s">
        <v>112</v>
      </c>
      <c r="W1372" s="11">
        <f t="shared" si="193"/>
        <v>1</v>
      </c>
      <c r="X1372" s="13">
        <f t="shared" si="194"/>
        <v>0</v>
      </c>
      <c r="Y1372" s="13">
        <f t="shared" si="195"/>
        <v>0</v>
      </c>
      <c r="Z1372" s="13">
        <f t="shared" si="196"/>
        <v>0</v>
      </c>
      <c r="AA1372" s="13">
        <f t="shared" si="197"/>
        <v>1</v>
      </c>
      <c r="AB1372" s="13">
        <f t="shared" si="198"/>
        <v>0</v>
      </c>
      <c r="AC1372" s="13">
        <f t="shared" si="199"/>
        <v>0</v>
      </c>
      <c r="AD1372" s="13">
        <f t="shared" si="200"/>
        <v>500</v>
      </c>
      <c r="AE1372" s="13">
        <f t="shared" si="201"/>
        <v>175</v>
      </c>
      <c r="AF1372" s="11" t="s">
        <v>1115</v>
      </c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</row>
    <row r="1373" spans="2:47" s="11" customFormat="1" ht="14.1" customHeight="1" x14ac:dyDescent="0.2">
      <c r="B1373" s="65" t="s">
        <v>58</v>
      </c>
      <c r="C1373" s="11" t="s">
        <v>53</v>
      </c>
      <c r="D1373" s="12">
        <v>40430</v>
      </c>
      <c r="E1373" s="11">
        <v>21632740</v>
      </c>
      <c r="F1373" s="11">
        <v>995674</v>
      </c>
      <c r="G1373" s="11" t="s">
        <v>57</v>
      </c>
      <c r="H1373" s="13" t="s">
        <v>109</v>
      </c>
      <c r="I1373" s="11">
        <v>50</v>
      </c>
      <c r="J1373" s="11">
        <v>0</v>
      </c>
      <c r="K1373" s="11">
        <v>350</v>
      </c>
      <c r="L1373" s="11">
        <v>140</v>
      </c>
      <c r="M1373" s="11">
        <v>0</v>
      </c>
      <c r="N1373" s="11">
        <v>0</v>
      </c>
      <c r="O1373" s="11" t="s">
        <v>400</v>
      </c>
      <c r="P1373" s="11">
        <v>550</v>
      </c>
      <c r="Q1373" s="11" t="s">
        <v>205</v>
      </c>
      <c r="R1373" s="11" t="s">
        <v>43</v>
      </c>
      <c r="T1373" s="11" t="s">
        <v>112</v>
      </c>
      <c r="W1373" s="11">
        <f t="shared" si="193"/>
        <v>1</v>
      </c>
      <c r="X1373" s="13">
        <f t="shared" si="194"/>
        <v>0</v>
      </c>
      <c r="Y1373" s="13">
        <f t="shared" si="195"/>
        <v>0</v>
      </c>
      <c r="Z1373" s="13">
        <f t="shared" si="196"/>
        <v>0</v>
      </c>
      <c r="AA1373" s="13">
        <f t="shared" si="197"/>
        <v>1</v>
      </c>
      <c r="AB1373" s="13">
        <f t="shared" si="198"/>
        <v>0</v>
      </c>
      <c r="AC1373" s="13">
        <f t="shared" si="199"/>
        <v>0</v>
      </c>
      <c r="AD1373" s="13">
        <f t="shared" si="200"/>
        <v>400</v>
      </c>
      <c r="AE1373" s="13">
        <f t="shared" si="201"/>
        <v>140</v>
      </c>
      <c r="AF1373" s="11" t="s">
        <v>1115</v>
      </c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</row>
    <row r="1374" spans="2:47" s="11" customFormat="1" ht="14.1" customHeight="1" x14ac:dyDescent="0.2">
      <c r="B1374" s="65" t="s">
        <v>572</v>
      </c>
      <c r="C1374" s="11" t="s">
        <v>550</v>
      </c>
      <c r="D1374" s="12">
        <v>40431</v>
      </c>
      <c r="E1374" s="11">
        <v>7512080175</v>
      </c>
      <c r="F1374" s="11">
        <v>4267957</v>
      </c>
      <c r="G1374" s="11" t="s">
        <v>662</v>
      </c>
      <c r="H1374" s="13" t="s">
        <v>107</v>
      </c>
      <c r="I1374" s="11">
        <v>350</v>
      </c>
      <c r="J1374" s="11">
        <v>150</v>
      </c>
      <c r="K1374" s="11">
        <v>0</v>
      </c>
      <c r="L1374" s="11">
        <v>0</v>
      </c>
      <c r="M1374" s="11">
        <v>0</v>
      </c>
      <c r="N1374" s="11">
        <v>0</v>
      </c>
      <c r="O1374" s="11" t="s">
        <v>400</v>
      </c>
      <c r="P1374" s="11">
        <v>783</v>
      </c>
      <c r="Q1374" s="11" t="s">
        <v>553</v>
      </c>
      <c r="T1374" s="11" t="s">
        <v>112</v>
      </c>
      <c r="W1374" s="11">
        <f t="shared" si="193"/>
        <v>1</v>
      </c>
      <c r="X1374" s="13">
        <f t="shared" si="194"/>
        <v>0</v>
      </c>
      <c r="Y1374" s="13">
        <f t="shared" si="195"/>
        <v>0</v>
      </c>
      <c r="Z1374" s="13">
        <f t="shared" si="196"/>
        <v>1</v>
      </c>
      <c r="AA1374" s="13">
        <f t="shared" si="197"/>
        <v>0</v>
      </c>
      <c r="AB1374" s="13">
        <f t="shared" si="198"/>
        <v>350</v>
      </c>
      <c r="AC1374" s="13">
        <f t="shared" si="199"/>
        <v>150</v>
      </c>
      <c r="AD1374" s="13">
        <f t="shared" si="200"/>
        <v>0</v>
      </c>
      <c r="AE1374" s="13">
        <f t="shared" si="201"/>
        <v>0</v>
      </c>
      <c r="AF1374" s="11" t="s">
        <v>1115</v>
      </c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</row>
    <row r="1375" spans="2:47" s="11" customFormat="1" ht="14.1" customHeight="1" x14ac:dyDescent="0.2">
      <c r="B1375" s="65" t="s">
        <v>83</v>
      </c>
      <c r="C1375" s="11" t="s">
        <v>53</v>
      </c>
      <c r="D1375" s="12">
        <v>40430</v>
      </c>
      <c r="E1375" s="11">
        <v>2230688</v>
      </c>
      <c r="F1375" s="11" t="s">
        <v>752</v>
      </c>
      <c r="G1375" s="11" t="s">
        <v>598</v>
      </c>
      <c r="H1375" s="13" t="s">
        <v>124</v>
      </c>
      <c r="I1375" s="11">
        <v>300</v>
      </c>
      <c r="J1375" s="11">
        <v>130</v>
      </c>
      <c r="K1375" s="11">
        <v>0</v>
      </c>
      <c r="L1375" s="11">
        <v>0</v>
      </c>
      <c r="M1375" s="11">
        <v>0</v>
      </c>
      <c r="N1375" s="11">
        <v>0</v>
      </c>
      <c r="O1375" s="11" t="s">
        <v>400</v>
      </c>
      <c r="P1375" s="11">
        <v>520</v>
      </c>
      <c r="Q1375" s="11" t="s">
        <v>75</v>
      </c>
      <c r="T1375" s="11" t="s">
        <v>112</v>
      </c>
      <c r="W1375" s="11">
        <f t="shared" si="193"/>
        <v>1</v>
      </c>
      <c r="X1375" s="13">
        <f t="shared" si="194"/>
        <v>0</v>
      </c>
      <c r="Y1375" s="13">
        <f t="shared" si="195"/>
        <v>0</v>
      </c>
      <c r="Z1375" s="13">
        <f t="shared" si="196"/>
        <v>0</v>
      </c>
      <c r="AA1375" s="13">
        <f t="shared" si="197"/>
        <v>0</v>
      </c>
      <c r="AB1375" s="13">
        <f t="shared" si="198"/>
        <v>0</v>
      </c>
      <c r="AC1375" s="13">
        <f t="shared" si="199"/>
        <v>0</v>
      </c>
      <c r="AD1375" s="13">
        <f t="shared" si="200"/>
        <v>0</v>
      </c>
      <c r="AE1375" s="13">
        <f t="shared" si="201"/>
        <v>0</v>
      </c>
      <c r="AF1375" s="11" t="s">
        <v>1115</v>
      </c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</row>
    <row r="1376" spans="2:47" s="11" customFormat="1" ht="14.1" customHeight="1" x14ac:dyDescent="0.2">
      <c r="B1376" s="65" t="s">
        <v>477</v>
      </c>
      <c r="C1376" s="11" t="s">
        <v>53</v>
      </c>
      <c r="D1376" s="12">
        <v>40428</v>
      </c>
      <c r="E1376" s="11">
        <v>3010580</v>
      </c>
      <c r="F1376" s="11">
        <v>900142755</v>
      </c>
      <c r="G1376" s="11" t="s">
        <v>142</v>
      </c>
      <c r="H1376" s="13" t="s">
        <v>107</v>
      </c>
      <c r="I1376" s="11">
        <v>600</v>
      </c>
      <c r="J1376" s="11">
        <v>305</v>
      </c>
      <c r="K1376" s="11">
        <v>100</v>
      </c>
      <c r="L1376" s="11">
        <v>0</v>
      </c>
      <c r="M1376" s="11">
        <v>0</v>
      </c>
      <c r="N1376" s="11">
        <v>0</v>
      </c>
      <c r="O1376" s="11" t="s">
        <v>400</v>
      </c>
      <c r="P1376" s="11">
        <v>700</v>
      </c>
      <c r="Q1376" s="11" t="s">
        <v>305</v>
      </c>
      <c r="R1376" s="11" t="s">
        <v>75</v>
      </c>
      <c r="T1376" s="11" t="s">
        <v>112</v>
      </c>
      <c r="U1376" s="11">
        <v>40868</v>
      </c>
      <c r="W1376" s="11">
        <f t="shared" si="193"/>
        <v>1</v>
      </c>
      <c r="X1376" s="13">
        <f t="shared" si="194"/>
        <v>0</v>
      </c>
      <c r="Y1376" s="13">
        <f t="shared" si="195"/>
        <v>0</v>
      </c>
      <c r="Z1376" s="13">
        <f t="shared" si="196"/>
        <v>1</v>
      </c>
      <c r="AA1376" s="13">
        <f t="shared" si="197"/>
        <v>0</v>
      </c>
      <c r="AB1376" s="13">
        <f t="shared" si="198"/>
        <v>700</v>
      </c>
      <c r="AC1376" s="13">
        <f t="shared" si="199"/>
        <v>305</v>
      </c>
      <c r="AD1376" s="13">
        <f t="shared" si="200"/>
        <v>0</v>
      </c>
      <c r="AE1376" s="13">
        <f t="shared" si="201"/>
        <v>0</v>
      </c>
      <c r="AF1376" s="11" t="s">
        <v>1115</v>
      </c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</row>
    <row r="1377" spans="2:47" s="11" customFormat="1" ht="14.1" customHeight="1" x14ac:dyDescent="0.2">
      <c r="B1377" s="65" t="s">
        <v>477</v>
      </c>
      <c r="C1377" s="11" t="s">
        <v>53</v>
      </c>
      <c r="D1377" s="12">
        <v>40428</v>
      </c>
      <c r="E1377" s="11">
        <v>3010571</v>
      </c>
      <c r="F1377" s="11">
        <v>900079986</v>
      </c>
      <c r="G1377" s="11" t="s">
        <v>142</v>
      </c>
      <c r="H1377" s="13" t="s">
        <v>107</v>
      </c>
      <c r="I1377" s="11">
        <v>100</v>
      </c>
      <c r="J1377" s="11">
        <v>0</v>
      </c>
      <c r="K1377" s="11">
        <v>0</v>
      </c>
      <c r="L1377" s="11">
        <v>0</v>
      </c>
      <c r="M1377" s="11">
        <v>0</v>
      </c>
      <c r="N1377" s="11">
        <v>0</v>
      </c>
      <c r="O1377" s="11" t="s">
        <v>400</v>
      </c>
      <c r="P1377" s="11">
        <v>700</v>
      </c>
      <c r="Q1377" s="11" t="s">
        <v>305</v>
      </c>
      <c r="R1377" s="11" t="s">
        <v>75</v>
      </c>
      <c r="T1377" s="11" t="s">
        <v>78</v>
      </c>
      <c r="U1377" s="11">
        <v>40867</v>
      </c>
      <c r="W1377" s="11">
        <f t="shared" si="193"/>
        <v>1</v>
      </c>
      <c r="X1377" s="13">
        <f t="shared" si="194"/>
        <v>1</v>
      </c>
      <c r="Y1377" s="13">
        <f t="shared" si="195"/>
        <v>0</v>
      </c>
      <c r="Z1377" s="13">
        <f t="shared" si="196"/>
        <v>1</v>
      </c>
      <c r="AA1377" s="13">
        <f t="shared" si="197"/>
        <v>0</v>
      </c>
      <c r="AB1377" s="13">
        <f t="shared" si="198"/>
        <v>100</v>
      </c>
      <c r="AC1377" s="13">
        <f t="shared" si="199"/>
        <v>0</v>
      </c>
      <c r="AD1377" s="13">
        <f t="shared" si="200"/>
        <v>0</v>
      </c>
      <c r="AE1377" s="13">
        <f t="shared" si="201"/>
        <v>0</v>
      </c>
      <c r="AF1377" s="11" t="s">
        <v>1115</v>
      </c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</row>
    <row r="1378" spans="2:47" s="11" customFormat="1" ht="14.1" customHeight="1" x14ac:dyDescent="0.2">
      <c r="B1378" s="65" t="s">
        <v>441</v>
      </c>
      <c r="C1378" s="11" t="s">
        <v>53</v>
      </c>
      <c r="D1378" s="12">
        <v>40430</v>
      </c>
      <c r="E1378" s="110">
        <v>110008696614</v>
      </c>
      <c r="G1378" s="11" t="s">
        <v>639</v>
      </c>
      <c r="H1378" s="13" t="s">
        <v>107</v>
      </c>
      <c r="I1378" s="11">
        <v>1000</v>
      </c>
      <c r="J1378" s="11">
        <v>505</v>
      </c>
      <c r="K1378" s="11">
        <v>0</v>
      </c>
      <c r="L1378" s="11">
        <v>0</v>
      </c>
      <c r="M1378" s="11">
        <v>0</v>
      </c>
      <c r="N1378" s="11">
        <v>0</v>
      </c>
      <c r="O1378" s="11" t="s">
        <v>400</v>
      </c>
      <c r="P1378" s="11">
        <v>704</v>
      </c>
      <c r="Q1378" s="11" t="s">
        <v>75</v>
      </c>
      <c r="T1378" s="11" t="s">
        <v>112</v>
      </c>
      <c r="U1378" s="11" t="s">
        <v>761</v>
      </c>
      <c r="W1378" s="11">
        <f t="shared" si="193"/>
        <v>1</v>
      </c>
      <c r="X1378" s="13">
        <f t="shared" si="194"/>
        <v>0</v>
      </c>
      <c r="Y1378" s="13">
        <f t="shared" si="195"/>
        <v>0</v>
      </c>
      <c r="Z1378" s="13">
        <f t="shared" si="196"/>
        <v>1</v>
      </c>
      <c r="AA1378" s="13">
        <f t="shared" si="197"/>
        <v>0</v>
      </c>
      <c r="AB1378" s="13">
        <f t="shared" si="198"/>
        <v>1000</v>
      </c>
      <c r="AC1378" s="13">
        <f t="shared" si="199"/>
        <v>505</v>
      </c>
      <c r="AD1378" s="13">
        <f t="shared" si="200"/>
        <v>0</v>
      </c>
      <c r="AE1378" s="13">
        <f t="shared" si="201"/>
        <v>0</v>
      </c>
      <c r="AF1378" s="11" t="s">
        <v>1115</v>
      </c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</row>
    <row r="1379" spans="2:47" s="11" customFormat="1" ht="14.1" customHeight="1" x14ac:dyDescent="0.2">
      <c r="B1379" s="65" t="s">
        <v>83</v>
      </c>
      <c r="C1379" s="11" t="s">
        <v>53</v>
      </c>
      <c r="D1379" s="12">
        <v>40430</v>
      </c>
      <c r="E1379" s="11">
        <v>2687828</v>
      </c>
      <c r="F1379" s="11" t="s">
        <v>753</v>
      </c>
      <c r="G1379" s="11" t="s">
        <v>87</v>
      </c>
      <c r="H1379" s="13" t="s">
        <v>109</v>
      </c>
      <c r="I1379" s="11">
        <v>0</v>
      </c>
      <c r="J1379" s="11">
        <v>0</v>
      </c>
      <c r="K1379" s="11">
        <v>0</v>
      </c>
      <c r="L1379" s="11">
        <v>0</v>
      </c>
      <c r="M1379" s="11">
        <v>0</v>
      </c>
      <c r="N1379" s="11">
        <v>0</v>
      </c>
      <c r="O1379" s="11" t="s">
        <v>400</v>
      </c>
      <c r="P1379" s="11">
        <v>300</v>
      </c>
      <c r="Q1379" s="11" t="s">
        <v>577</v>
      </c>
      <c r="R1379" s="11" t="s">
        <v>75</v>
      </c>
      <c r="T1379" s="11" t="s">
        <v>78</v>
      </c>
      <c r="W1379" s="11">
        <f t="shared" si="193"/>
        <v>1</v>
      </c>
      <c r="X1379" s="13">
        <f t="shared" si="194"/>
        <v>1</v>
      </c>
      <c r="Y1379" s="13">
        <f t="shared" si="195"/>
        <v>0</v>
      </c>
      <c r="Z1379" s="13">
        <f t="shared" si="196"/>
        <v>0</v>
      </c>
      <c r="AA1379" s="13">
        <f t="shared" si="197"/>
        <v>1</v>
      </c>
      <c r="AB1379" s="13">
        <f t="shared" si="198"/>
        <v>0</v>
      </c>
      <c r="AC1379" s="13">
        <f t="shared" si="199"/>
        <v>0</v>
      </c>
      <c r="AD1379" s="13">
        <f t="shared" si="200"/>
        <v>0</v>
      </c>
      <c r="AE1379" s="13">
        <f t="shared" si="201"/>
        <v>0</v>
      </c>
      <c r="AF1379" s="11" t="s">
        <v>1115</v>
      </c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</row>
    <row r="1380" spans="2:47" s="11" customFormat="1" ht="14.1" customHeight="1" x14ac:dyDescent="0.2">
      <c r="B1380" s="65" t="s">
        <v>571</v>
      </c>
      <c r="C1380" s="11" t="s">
        <v>550</v>
      </c>
      <c r="D1380" s="12">
        <v>40431</v>
      </c>
      <c r="E1380" s="11">
        <v>315525266</v>
      </c>
      <c r="F1380" s="11">
        <v>534500</v>
      </c>
      <c r="G1380" s="11" t="s">
        <v>578</v>
      </c>
      <c r="H1380" s="13" t="s">
        <v>194</v>
      </c>
      <c r="I1380" s="11">
        <v>275</v>
      </c>
      <c r="J1380" s="11">
        <v>0</v>
      </c>
      <c r="K1380" s="11">
        <v>0</v>
      </c>
      <c r="L1380" s="11">
        <v>0</v>
      </c>
      <c r="M1380" s="11">
        <v>0</v>
      </c>
      <c r="N1380" s="11">
        <v>0</v>
      </c>
      <c r="O1380" s="11" t="s">
        <v>400</v>
      </c>
      <c r="P1380" s="11">
        <v>625</v>
      </c>
      <c r="Q1380" s="11" t="s">
        <v>565</v>
      </c>
      <c r="T1380" s="11" t="s">
        <v>78</v>
      </c>
      <c r="U1380" s="11">
        <v>561697</v>
      </c>
      <c r="W1380" s="11">
        <f t="shared" si="193"/>
        <v>1</v>
      </c>
      <c r="X1380" s="13">
        <f t="shared" si="194"/>
        <v>1</v>
      </c>
      <c r="Y1380" s="13">
        <f t="shared" si="195"/>
        <v>0</v>
      </c>
      <c r="Z1380" s="13">
        <f t="shared" si="196"/>
        <v>0</v>
      </c>
      <c r="AA1380" s="13">
        <f t="shared" si="197"/>
        <v>0</v>
      </c>
      <c r="AB1380" s="13">
        <f t="shared" si="198"/>
        <v>0</v>
      </c>
      <c r="AC1380" s="13">
        <f t="shared" si="199"/>
        <v>0</v>
      </c>
      <c r="AD1380" s="13">
        <f t="shared" si="200"/>
        <v>0</v>
      </c>
      <c r="AE1380" s="13">
        <f t="shared" si="201"/>
        <v>0</v>
      </c>
      <c r="AF1380" s="11" t="s">
        <v>1115</v>
      </c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</row>
    <row r="1381" spans="2:47" s="11" customFormat="1" ht="14.1" customHeight="1" x14ac:dyDescent="0.2">
      <c r="B1381" s="65" t="s">
        <v>571</v>
      </c>
      <c r="C1381" s="11" t="s">
        <v>550</v>
      </c>
      <c r="D1381" s="12">
        <v>40431</v>
      </c>
      <c r="E1381" s="11">
        <v>315633544</v>
      </c>
      <c r="F1381" s="11">
        <v>584526</v>
      </c>
      <c r="G1381" s="11" t="s">
        <v>578</v>
      </c>
      <c r="H1381" s="13" t="s">
        <v>194</v>
      </c>
      <c r="I1381" s="11">
        <v>75</v>
      </c>
      <c r="J1381" s="11">
        <v>0</v>
      </c>
      <c r="K1381" s="11">
        <v>0</v>
      </c>
      <c r="L1381" s="11">
        <v>0</v>
      </c>
      <c r="M1381" s="11">
        <v>0</v>
      </c>
      <c r="N1381" s="11">
        <v>0</v>
      </c>
      <c r="O1381" s="11" t="s">
        <v>400</v>
      </c>
      <c r="P1381" s="11">
        <v>560</v>
      </c>
      <c r="Q1381" s="11" t="s">
        <v>565</v>
      </c>
      <c r="T1381" s="11" t="s">
        <v>78</v>
      </c>
      <c r="U1381" s="11">
        <v>541836</v>
      </c>
      <c r="W1381" s="11">
        <f t="shared" si="193"/>
        <v>1</v>
      </c>
      <c r="X1381" s="13">
        <f t="shared" si="194"/>
        <v>1</v>
      </c>
      <c r="Y1381" s="13">
        <f t="shared" si="195"/>
        <v>0</v>
      </c>
      <c r="Z1381" s="13">
        <f t="shared" si="196"/>
        <v>0</v>
      </c>
      <c r="AA1381" s="13">
        <f t="shared" si="197"/>
        <v>0</v>
      </c>
      <c r="AB1381" s="13">
        <f t="shared" si="198"/>
        <v>0</v>
      </c>
      <c r="AC1381" s="13">
        <f t="shared" si="199"/>
        <v>0</v>
      </c>
      <c r="AD1381" s="13">
        <f t="shared" si="200"/>
        <v>0</v>
      </c>
      <c r="AE1381" s="13">
        <f t="shared" si="201"/>
        <v>0</v>
      </c>
      <c r="AF1381" s="11" t="s">
        <v>1115</v>
      </c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</row>
    <row r="1382" spans="2:47" s="11" customFormat="1" ht="14.1" customHeight="1" x14ac:dyDescent="0.2">
      <c r="B1382" s="65" t="s">
        <v>83</v>
      </c>
      <c r="C1382" s="11" t="s">
        <v>53</v>
      </c>
      <c r="D1382" s="12">
        <v>40431</v>
      </c>
      <c r="E1382" s="11">
        <v>2591501</v>
      </c>
      <c r="F1382" s="11" t="s">
        <v>754</v>
      </c>
      <c r="G1382" s="11" t="s">
        <v>135</v>
      </c>
      <c r="H1382" s="13" t="s">
        <v>194</v>
      </c>
      <c r="I1382" s="11">
        <v>300</v>
      </c>
      <c r="J1382" s="11">
        <v>130</v>
      </c>
      <c r="K1382" s="11">
        <v>0</v>
      </c>
      <c r="L1382" s="11">
        <v>0</v>
      </c>
      <c r="M1382" s="11">
        <v>0</v>
      </c>
      <c r="N1382" s="11">
        <v>0</v>
      </c>
      <c r="O1382" s="11" t="s">
        <v>400</v>
      </c>
      <c r="P1382" s="11">
        <v>520</v>
      </c>
      <c r="Q1382" s="11" t="s">
        <v>75</v>
      </c>
      <c r="T1382" s="11" t="s">
        <v>78</v>
      </c>
      <c r="W1382" s="11">
        <f t="shared" si="193"/>
        <v>1</v>
      </c>
      <c r="X1382" s="13">
        <f t="shared" si="194"/>
        <v>1</v>
      </c>
      <c r="Y1382" s="13">
        <f t="shared" si="195"/>
        <v>0</v>
      </c>
      <c r="Z1382" s="13">
        <f t="shared" si="196"/>
        <v>0</v>
      </c>
      <c r="AA1382" s="13">
        <f t="shared" si="197"/>
        <v>0</v>
      </c>
      <c r="AB1382" s="13">
        <f t="shared" si="198"/>
        <v>0</v>
      </c>
      <c r="AC1382" s="13">
        <f t="shared" si="199"/>
        <v>0</v>
      </c>
      <c r="AD1382" s="13">
        <f t="shared" si="200"/>
        <v>0</v>
      </c>
      <c r="AE1382" s="13">
        <f t="shared" si="201"/>
        <v>0</v>
      </c>
      <c r="AF1382" s="11" t="s">
        <v>1115</v>
      </c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</row>
    <row r="1383" spans="2:47" s="11" customFormat="1" ht="14.1" customHeight="1" x14ac:dyDescent="0.2">
      <c r="B1383" s="65" t="s">
        <v>572</v>
      </c>
      <c r="C1383" s="11" t="s">
        <v>550</v>
      </c>
      <c r="D1383" s="12">
        <v>40431</v>
      </c>
      <c r="E1383" s="11">
        <v>7512095873</v>
      </c>
      <c r="F1383" s="11">
        <v>4120170</v>
      </c>
      <c r="G1383" s="11" t="s">
        <v>662</v>
      </c>
      <c r="H1383" s="13" t="s">
        <v>107</v>
      </c>
      <c r="I1383" s="11">
        <v>625</v>
      </c>
      <c r="J1383" s="11">
        <v>300</v>
      </c>
      <c r="K1383" s="11">
        <v>0</v>
      </c>
      <c r="L1383" s="11">
        <v>0</v>
      </c>
      <c r="M1383" s="11">
        <v>0</v>
      </c>
      <c r="N1383" s="11">
        <v>0</v>
      </c>
      <c r="O1383" s="11" t="s">
        <v>400</v>
      </c>
      <c r="P1383" s="11">
        <v>817.5</v>
      </c>
      <c r="Q1383" s="11" t="s">
        <v>553</v>
      </c>
      <c r="T1383" s="11" t="s">
        <v>112</v>
      </c>
      <c r="W1383" s="11">
        <f t="shared" si="193"/>
        <v>1</v>
      </c>
      <c r="X1383" s="13">
        <f t="shared" si="194"/>
        <v>0</v>
      </c>
      <c r="Y1383" s="13">
        <f t="shared" si="195"/>
        <v>0</v>
      </c>
      <c r="Z1383" s="13">
        <f t="shared" si="196"/>
        <v>1</v>
      </c>
      <c r="AA1383" s="13">
        <f t="shared" si="197"/>
        <v>0</v>
      </c>
      <c r="AB1383" s="13">
        <f t="shared" si="198"/>
        <v>625</v>
      </c>
      <c r="AC1383" s="13">
        <f t="shared" si="199"/>
        <v>300</v>
      </c>
      <c r="AD1383" s="13">
        <f t="shared" si="200"/>
        <v>0</v>
      </c>
      <c r="AE1383" s="13">
        <f t="shared" si="201"/>
        <v>0</v>
      </c>
      <c r="AF1383" s="11" t="s">
        <v>1115</v>
      </c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</row>
    <row r="1384" spans="2:47" s="11" customFormat="1" ht="14.1" customHeight="1" x14ac:dyDescent="0.2">
      <c r="B1384" s="65" t="s">
        <v>58</v>
      </c>
      <c r="C1384" s="11" t="s">
        <v>53</v>
      </c>
      <c r="D1384" s="12">
        <v>40431</v>
      </c>
      <c r="E1384" s="11">
        <v>21622915</v>
      </c>
      <c r="F1384" s="11">
        <v>261313</v>
      </c>
      <c r="G1384" s="11" t="s">
        <v>49</v>
      </c>
      <c r="H1384" s="13" t="s">
        <v>107</v>
      </c>
      <c r="I1384" s="11">
        <v>400</v>
      </c>
      <c r="J1384" s="11">
        <v>150</v>
      </c>
      <c r="K1384" s="11">
        <v>0</v>
      </c>
      <c r="L1384" s="11">
        <v>0</v>
      </c>
      <c r="M1384" s="11">
        <v>0</v>
      </c>
      <c r="N1384" s="11">
        <v>0</v>
      </c>
      <c r="O1384" s="11" t="s">
        <v>400</v>
      </c>
      <c r="P1384" s="11">
        <v>550</v>
      </c>
      <c r="Q1384" s="11" t="s">
        <v>205</v>
      </c>
      <c r="T1384" s="11" t="s">
        <v>112</v>
      </c>
      <c r="W1384" s="11">
        <f t="shared" si="193"/>
        <v>1</v>
      </c>
      <c r="X1384" s="13">
        <f t="shared" si="194"/>
        <v>0</v>
      </c>
      <c r="Y1384" s="13">
        <f t="shared" si="195"/>
        <v>0</v>
      </c>
      <c r="Z1384" s="13">
        <f t="shared" si="196"/>
        <v>1</v>
      </c>
      <c r="AA1384" s="13">
        <f t="shared" si="197"/>
        <v>0</v>
      </c>
      <c r="AB1384" s="13">
        <f t="shared" si="198"/>
        <v>400</v>
      </c>
      <c r="AC1384" s="13">
        <f t="shared" si="199"/>
        <v>150</v>
      </c>
      <c r="AD1384" s="13">
        <f t="shared" si="200"/>
        <v>0</v>
      </c>
      <c r="AE1384" s="13">
        <f t="shared" si="201"/>
        <v>0</v>
      </c>
      <c r="AF1384" s="11" t="s">
        <v>1115</v>
      </c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</row>
    <row r="1385" spans="2:47" s="11" customFormat="1" ht="14.1" customHeight="1" x14ac:dyDescent="0.2">
      <c r="B1385" s="65" t="s">
        <v>58</v>
      </c>
      <c r="C1385" s="11" t="s">
        <v>53</v>
      </c>
      <c r="D1385" s="12">
        <v>40431</v>
      </c>
      <c r="E1385" s="11">
        <v>21623440</v>
      </c>
      <c r="F1385" s="11">
        <v>995488</v>
      </c>
      <c r="G1385" s="11" t="s">
        <v>49</v>
      </c>
      <c r="H1385" s="13" t="s">
        <v>107</v>
      </c>
      <c r="I1385" s="11">
        <v>500</v>
      </c>
      <c r="J1385" s="11">
        <v>300</v>
      </c>
      <c r="K1385" s="11">
        <v>0</v>
      </c>
      <c r="L1385" s="11">
        <v>0</v>
      </c>
      <c r="M1385" s="11">
        <v>0</v>
      </c>
      <c r="N1385" s="11">
        <v>0</v>
      </c>
      <c r="O1385" s="11" t="s">
        <v>400</v>
      </c>
      <c r="P1385" s="11">
        <v>550</v>
      </c>
      <c r="Q1385" s="11" t="s">
        <v>205</v>
      </c>
      <c r="T1385" s="11" t="s">
        <v>112</v>
      </c>
      <c r="W1385" s="11">
        <f t="shared" si="193"/>
        <v>1</v>
      </c>
      <c r="X1385" s="13">
        <f t="shared" si="194"/>
        <v>0</v>
      </c>
      <c r="Y1385" s="13">
        <f t="shared" si="195"/>
        <v>0</v>
      </c>
      <c r="Z1385" s="13">
        <f t="shared" si="196"/>
        <v>1</v>
      </c>
      <c r="AA1385" s="13">
        <f t="shared" si="197"/>
        <v>0</v>
      </c>
      <c r="AB1385" s="13">
        <f t="shared" si="198"/>
        <v>500</v>
      </c>
      <c r="AC1385" s="13">
        <f t="shared" si="199"/>
        <v>300</v>
      </c>
      <c r="AD1385" s="13">
        <f t="shared" si="200"/>
        <v>0</v>
      </c>
      <c r="AE1385" s="13">
        <f t="shared" si="201"/>
        <v>0</v>
      </c>
      <c r="AF1385" s="11" t="s">
        <v>1115</v>
      </c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</row>
    <row r="1386" spans="2:47" s="11" customFormat="1" ht="14.1" customHeight="1" x14ac:dyDescent="0.2">
      <c r="B1386" s="65" t="s">
        <v>96</v>
      </c>
      <c r="C1386" s="11" t="s">
        <v>53</v>
      </c>
      <c r="D1386" s="12">
        <v>40431</v>
      </c>
      <c r="E1386" s="11">
        <v>306972</v>
      </c>
      <c r="G1386" s="11" t="s">
        <v>27</v>
      </c>
      <c r="H1386" s="13" t="s">
        <v>107</v>
      </c>
      <c r="I1386" s="11">
        <v>200</v>
      </c>
      <c r="J1386" s="11">
        <v>0</v>
      </c>
      <c r="K1386" s="11">
        <v>225</v>
      </c>
      <c r="L1386" s="11">
        <v>145</v>
      </c>
      <c r="M1386" s="11">
        <v>0</v>
      </c>
      <c r="N1386" s="11">
        <v>0</v>
      </c>
      <c r="O1386" s="11" t="s">
        <v>400</v>
      </c>
      <c r="P1386" s="11">
        <v>567</v>
      </c>
      <c r="Q1386" s="11" t="s">
        <v>133</v>
      </c>
      <c r="T1386" s="11" t="s">
        <v>112</v>
      </c>
      <c r="W1386" s="11">
        <f t="shared" si="193"/>
        <v>1</v>
      </c>
      <c r="X1386" s="13">
        <f t="shared" si="194"/>
        <v>0</v>
      </c>
      <c r="Y1386" s="13">
        <f t="shared" si="195"/>
        <v>0</v>
      </c>
      <c r="Z1386" s="13">
        <f t="shared" si="196"/>
        <v>1</v>
      </c>
      <c r="AA1386" s="13">
        <f t="shared" si="197"/>
        <v>0</v>
      </c>
      <c r="AB1386" s="13">
        <f t="shared" si="198"/>
        <v>425</v>
      </c>
      <c r="AC1386" s="13">
        <f t="shared" si="199"/>
        <v>145</v>
      </c>
      <c r="AD1386" s="13">
        <f t="shared" si="200"/>
        <v>0</v>
      </c>
      <c r="AE1386" s="13">
        <f t="shared" si="201"/>
        <v>0</v>
      </c>
      <c r="AF1386" s="11" t="s">
        <v>1115</v>
      </c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</row>
    <row r="1387" spans="2:47" s="11" customFormat="1" ht="14.1" customHeight="1" x14ac:dyDescent="0.2">
      <c r="B1387" s="65" t="s">
        <v>96</v>
      </c>
      <c r="C1387" s="11" t="s">
        <v>53</v>
      </c>
      <c r="D1387" s="12">
        <v>40431</v>
      </c>
      <c r="E1387" s="11">
        <v>305995</v>
      </c>
      <c r="G1387" s="11" t="s">
        <v>63</v>
      </c>
      <c r="H1387" s="13" t="s">
        <v>107</v>
      </c>
      <c r="I1387" s="11">
        <v>350</v>
      </c>
      <c r="J1387" s="11">
        <v>0</v>
      </c>
      <c r="K1387" s="11">
        <v>500</v>
      </c>
      <c r="L1387" s="11">
        <v>350</v>
      </c>
      <c r="M1387" s="11">
        <v>0</v>
      </c>
      <c r="N1387" s="11">
        <v>0</v>
      </c>
      <c r="O1387" s="11" t="s">
        <v>400</v>
      </c>
      <c r="P1387" s="11">
        <v>567</v>
      </c>
      <c r="Q1387" s="11" t="s">
        <v>133</v>
      </c>
      <c r="T1387" s="11" t="s">
        <v>112</v>
      </c>
      <c r="W1387" s="11">
        <f t="shared" si="193"/>
        <v>1</v>
      </c>
      <c r="X1387" s="13">
        <f t="shared" si="194"/>
        <v>0</v>
      </c>
      <c r="Y1387" s="13">
        <f t="shared" si="195"/>
        <v>0</v>
      </c>
      <c r="Z1387" s="13">
        <f t="shared" si="196"/>
        <v>1</v>
      </c>
      <c r="AA1387" s="13">
        <f t="shared" si="197"/>
        <v>0</v>
      </c>
      <c r="AB1387" s="13">
        <f t="shared" si="198"/>
        <v>850</v>
      </c>
      <c r="AC1387" s="13">
        <f t="shared" si="199"/>
        <v>350</v>
      </c>
      <c r="AD1387" s="13">
        <f t="shared" si="200"/>
        <v>0</v>
      </c>
      <c r="AE1387" s="13">
        <f t="shared" si="201"/>
        <v>0</v>
      </c>
      <c r="AF1387" s="11" t="s">
        <v>1115</v>
      </c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</row>
    <row r="1388" spans="2:47" s="11" customFormat="1" ht="14.1" customHeight="1" x14ac:dyDescent="0.2">
      <c r="B1388" s="65" t="s">
        <v>96</v>
      </c>
      <c r="C1388" s="11" t="s">
        <v>53</v>
      </c>
      <c r="D1388" s="12">
        <v>40431</v>
      </c>
      <c r="E1388" s="11">
        <v>306455</v>
      </c>
      <c r="G1388" s="11" t="s">
        <v>640</v>
      </c>
      <c r="H1388" s="13" t="s">
        <v>124</v>
      </c>
      <c r="I1388" s="11">
        <v>300</v>
      </c>
      <c r="J1388" s="11">
        <v>150</v>
      </c>
      <c r="K1388" s="11">
        <v>0</v>
      </c>
      <c r="L1388" s="11">
        <v>0</v>
      </c>
      <c r="M1388" s="11">
        <v>0</v>
      </c>
      <c r="N1388" s="11">
        <v>0</v>
      </c>
      <c r="O1388" s="11" t="s">
        <v>400</v>
      </c>
      <c r="P1388" s="11">
        <v>567</v>
      </c>
      <c r="Q1388" s="11" t="s">
        <v>133</v>
      </c>
      <c r="T1388" s="11" t="s">
        <v>112</v>
      </c>
      <c r="W1388" s="11">
        <f t="shared" si="193"/>
        <v>1</v>
      </c>
      <c r="X1388" s="13">
        <f t="shared" si="194"/>
        <v>0</v>
      </c>
      <c r="Y1388" s="13">
        <f t="shared" si="195"/>
        <v>0</v>
      </c>
      <c r="Z1388" s="13">
        <f t="shared" si="196"/>
        <v>0</v>
      </c>
      <c r="AA1388" s="13">
        <f t="shared" si="197"/>
        <v>0</v>
      </c>
      <c r="AB1388" s="13">
        <f t="shared" si="198"/>
        <v>0</v>
      </c>
      <c r="AC1388" s="13">
        <f t="shared" si="199"/>
        <v>0</v>
      </c>
      <c r="AD1388" s="13">
        <f t="shared" si="200"/>
        <v>0</v>
      </c>
      <c r="AE1388" s="13">
        <f t="shared" si="201"/>
        <v>0</v>
      </c>
      <c r="AF1388" s="11" t="s">
        <v>1115</v>
      </c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</row>
    <row r="1389" spans="2:47" s="11" customFormat="1" ht="14.1" customHeight="1" x14ac:dyDescent="0.2">
      <c r="B1389" s="65" t="s">
        <v>83</v>
      </c>
      <c r="C1389" s="11" t="s">
        <v>53</v>
      </c>
      <c r="D1389" s="12">
        <v>40431</v>
      </c>
      <c r="E1389" s="11">
        <v>2023382</v>
      </c>
      <c r="F1389" s="11" t="s">
        <v>755</v>
      </c>
      <c r="G1389" s="11" t="s">
        <v>146</v>
      </c>
      <c r="H1389" s="13" t="s">
        <v>107</v>
      </c>
      <c r="I1389" s="11">
        <v>200</v>
      </c>
      <c r="J1389" s="11">
        <v>0</v>
      </c>
      <c r="K1389" s="11">
        <v>100</v>
      </c>
      <c r="L1389" s="11">
        <v>135</v>
      </c>
      <c r="M1389" s="11">
        <v>0</v>
      </c>
      <c r="N1389" s="11">
        <v>0</v>
      </c>
      <c r="O1389" s="11" t="s">
        <v>400</v>
      </c>
      <c r="P1389" s="11">
        <v>520</v>
      </c>
      <c r="Q1389" s="11" t="s">
        <v>75</v>
      </c>
      <c r="R1389" s="11" t="s">
        <v>35</v>
      </c>
      <c r="T1389" s="11" t="s">
        <v>112</v>
      </c>
      <c r="W1389" s="11">
        <f t="shared" si="193"/>
        <v>1</v>
      </c>
      <c r="X1389" s="13">
        <f t="shared" si="194"/>
        <v>0</v>
      </c>
      <c r="Y1389" s="13">
        <f t="shared" si="195"/>
        <v>0</v>
      </c>
      <c r="Z1389" s="13">
        <f t="shared" si="196"/>
        <v>1</v>
      </c>
      <c r="AA1389" s="13">
        <f t="shared" si="197"/>
        <v>0</v>
      </c>
      <c r="AB1389" s="13">
        <f t="shared" si="198"/>
        <v>300</v>
      </c>
      <c r="AC1389" s="13">
        <f t="shared" si="199"/>
        <v>135</v>
      </c>
      <c r="AD1389" s="13">
        <f t="shared" si="200"/>
        <v>0</v>
      </c>
      <c r="AE1389" s="13">
        <f t="shared" si="201"/>
        <v>0</v>
      </c>
      <c r="AF1389" s="11" t="s">
        <v>1115</v>
      </c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</row>
    <row r="1390" spans="2:47" s="11" customFormat="1" ht="14.1" customHeight="1" x14ac:dyDescent="0.2">
      <c r="B1390" s="65" t="s">
        <v>83</v>
      </c>
      <c r="C1390" s="11" t="s">
        <v>53</v>
      </c>
      <c r="D1390" s="12">
        <v>40431</v>
      </c>
      <c r="E1390" s="11">
        <v>2245584</v>
      </c>
      <c r="F1390" s="11" t="s">
        <v>756</v>
      </c>
      <c r="G1390" s="11" t="s">
        <v>167</v>
      </c>
      <c r="H1390" s="13" t="s">
        <v>109</v>
      </c>
      <c r="I1390" s="11">
        <v>200</v>
      </c>
      <c r="J1390" s="11">
        <v>0</v>
      </c>
      <c r="K1390" s="11">
        <v>100</v>
      </c>
      <c r="L1390" s="11">
        <v>130</v>
      </c>
      <c r="M1390" s="11">
        <v>0</v>
      </c>
      <c r="N1390" s="11">
        <v>0</v>
      </c>
      <c r="O1390" s="11" t="s">
        <v>400</v>
      </c>
      <c r="P1390" s="11">
        <v>520</v>
      </c>
      <c r="Q1390" s="11" t="s">
        <v>75</v>
      </c>
      <c r="R1390" s="11" t="s">
        <v>35</v>
      </c>
      <c r="T1390" s="11" t="s">
        <v>112</v>
      </c>
      <c r="W1390" s="11">
        <f t="shared" si="193"/>
        <v>1</v>
      </c>
      <c r="X1390" s="13">
        <f t="shared" si="194"/>
        <v>0</v>
      </c>
      <c r="Y1390" s="13">
        <f t="shared" si="195"/>
        <v>0</v>
      </c>
      <c r="Z1390" s="13">
        <f t="shared" si="196"/>
        <v>0</v>
      </c>
      <c r="AA1390" s="13">
        <f t="shared" si="197"/>
        <v>1</v>
      </c>
      <c r="AB1390" s="13">
        <f t="shared" si="198"/>
        <v>0</v>
      </c>
      <c r="AC1390" s="13">
        <f t="shared" si="199"/>
        <v>0</v>
      </c>
      <c r="AD1390" s="13">
        <f t="shared" si="200"/>
        <v>300</v>
      </c>
      <c r="AE1390" s="13">
        <f t="shared" si="201"/>
        <v>130</v>
      </c>
      <c r="AF1390" s="11" t="s">
        <v>1115</v>
      </c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</row>
    <row r="1391" spans="2:47" s="11" customFormat="1" ht="14.1" customHeight="1" x14ac:dyDescent="0.2">
      <c r="B1391" s="65" t="s">
        <v>83</v>
      </c>
      <c r="C1391" s="11" t="s">
        <v>53</v>
      </c>
      <c r="D1391" s="12">
        <v>40431</v>
      </c>
      <c r="E1391" s="11">
        <v>2584845</v>
      </c>
      <c r="F1391" s="11" t="s">
        <v>757</v>
      </c>
      <c r="G1391" s="11" t="s">
        <v>146</v>
      </c>
      <c r="H1391" s="13" t="s">
        <v>107</v>
      </c>
      <c r="I1391" s="11">
        <v>0</v>
      </c>
      <c r="J1391" s="11">
        <v>0</v>
      </c>
      <c r="K1391" s="11">
        <v>305</v>
      </c>
      <c r="L1391" s="11">
        <v>135</v>
      </c>
      <c r="M1391" s="11">
        <v>0</v>
      </c>
      <c r="N1391" s="11">
        <v>0</v>
      </c>
      <c r="O1391" s="11" t="s">
        <v>400</v>
      </c>
      <c r="P1391" s="11">
        <v>520</v>
      </c>
      <c r="Q1391" s="11" t="s">
        <v>35</v>
      </c>
      <c r="T1391" s="11" t="s">
        <v>112</v>
      </c>
      <c r="W1391" s="11">
        <f t="shared" si="193"/>
        <v>1</v>
      </c>
      <c r="X1391" s="13">
        <f t="shared" si="194"/>
        <v>0</v>
      </c>
      <c r="Y1391" s="13">
        <f t="shared" si="195"/>
        <v>0</v>
      </c>
      <c r="Z1391" s="13">
        <f t="shared" si="196"/>
        <v>1</v>
      </c>
      <c r="AA1391" s="13">
        <f t="shared" si="197"/>
        <v>0</v>
      </c>
      <c r="AB1391" s="13">
        <f t="shared" si="198"/>
        <v>305</v>
      </c>
      <c r="AC1391" s="13">
        <f t="shared" si="199"/>
        <v>135</v>
      </c>
      <c r="AD1391" s="13">
        <f t="shared" si="200"/>
        <v>0</v>
      </c>
      <c r="AE1391" s="13">
        <f t="shared" si="201"/>
        <v>0</v>
      </c>
      <c r="AF1391" s="11" t="s">
        <v>1115</v>
      </c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</row>
    <row r="1392" spans="2:47" s="11" customFormat="1" ht="14.1" customHeight="1" x14ac:dyDescent="0.2">
      <c r="B1392" s="65" t="s">
        <v>83</v>
      </c>
      <c r="C1392" s="11" t="s">
        <v>53</v>
      </c>
      <c r="D1392" s="12">
        <v>40431</v>
      </c>
      <c r="E1392" s="11">
        <v>2055848</v>
      </c>
      <c r="F1392" s="11" t="s">
        <v>758</v>
      </c>
      <c r="G1392" s="11" t="s">
        <v>167</v>
      </c>
      <c r="H1392" s="13" t="s">
        <v>109</v>
      </c>
      <c r="I1392" s="11">
        <v>100</v>
      </c>
      <c r="J1392" s="11">
        <v>0</v>
      </c>
      <c r="K1392" s="11">
        <v>50</v>
      </c>
      <c r="L1392" s="11">
        <v>0</v>
      </c>
      <c r="M1392" s="11">
        <v>0</v>
      </c>
      <c r="N1392" s="11">
        <v>0</v>
      </c>
      <c r="O1392" s="11" t="s">
        <v>400</v>
      </c>
      <c r="P1392" s="11">
        <v>520</v>
      </c>
      <c r="Q1392" s="11" t="s">
        <v>35</v>
      </c>
      <c r="T1392" s="11" t="s">
        <v>78</v>
      </c>
      <c r="W1392" s="11">
        <f t="shared" si="193"/>
        <v>1</v>
      </c>
      <c r="X1392" s="13">
        <f t="shared" si="194"/>
        <v>1</v>
      </c>
      <c r="Y1392" s="13">
        <f t="shared" si="195"/>
        <v>0</v>
      </c>
      <c r="Z1392" s="13">
        <f t="shared" si="196"/>
        <v>0</v>
      </c>
      <c r="AA1392" s="13">
        <f t="shared" si="197"/>
        <v>1</v>
      </c>
      <c r="AB1392" s="13">
        <f t="shared" si="198"/>
        <v>0</v>
      </c>
      <c r="AC1392" s="13">
        <f t="shared" si="199"/>
        <v>0</v>
      </c>
      <c r="AD1392" s="13">
        <f t="shared" si="200"/>
        <v>150</v>
      </c>
      <c r="AE1392" s="13">
        <f t="shared" si="201"/>
        <v>0</v>
      </c>
      <c r="AF1392" s="11" t="s">
        <v>1115</v>
      </c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</row>
    <row r="1393" spans="2:47" s="11" customFormat="1" ht="14.1" customHeight="1" x14ac:dyDescent="0.2">
      <c r="B1393" s="65" t="s">
        <v>83</v>
      </c>
      <c r="C1393" s="11" t="s">
        <v>53</v>
      </c>
      <c r="D1393" s="12">
        <v>40431</v>
      </c>
      <c r="E1393" s="11">
        <v>2143671</v>
      </c>
      <c r="F1393" s="11" t="s">
        <v>759</v>
      </c>
      <c r="G1393" s="11" t="s">
        <v>167</v>
      </c>
      <c r="H1393" s="13" t="s">
        <v>107</v>
      </c>
      <c r="I1393" s="11">
        <v>300</v>
      </c>
      <c r="J1393" s="11">
        <v>150</v>
      </c>
      <c r="K1393" s="11">
        <v>0</v>
      </c>
      <c r="L1393" s="11">
        <v>0</v>
      </c>
      <c r="M1393" s="11">
        <v>0</v>
      </c>
      <c r="N1393" s="11">
        <v>0</v>
      </c>
      <c r="O1393" s="11" t="s">
        <v>400</v>
      </c>
      <c r="P1393" s="11">
        <v>520</v>
      </c>
      <c r="Q1393" s="11" t="s">
        <v>35</v>
      </c>
      <c r="T1393" s="11" t="s">
        <v>112</v>
      </c>
      <c r="W1393" s="11">
        <f t="shared" si="193"/>
        <v>1</v>
      </c>
      <c r="X1393" s="13">
        <f t="shared" si="194"/>
        <v>0</v>
      </c>
      <c r="Y1393" s="13">
        <f t="shared" si="195"/>
        <v>0</v>
      </c>
      <c r="Z1393" s="13">
        <f t="shared" si="196"/>
        <v>1</v>
      </c>
      <c r="AA1393" s="13">
        <f t="shared" si="197"/>
        <v>0</v>
      </c>
      <c r="AB1393" s="13">
        <f t="shared" si="198"/>
        <v>300</v>
      </c>
      <c r="AC1393" s="13">
        <f t="shared" si="199"/>
        <v>150</v>
      </c>
      <c r="AD1393" s="13">
        <f t="shared" si="200"/>
        <v>0</v>
      </c>
      <c r="AE1393" s="13">
        <f t="shared" si="201"/>
        <v>0</v>
      </c>
      <c r="AF1393" s="11" t="s">
        <v>1115</v>
      </c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</row>
    <row r="1394" spans="2:47" s="11" customFormat="1" ht="14.1" customHeight="1" x14ac:dyDescent="0.2">
      <c r="B1394" s="65" t="s">
        <v>83</v>
      </c>
      <c r="C1394" s="11" t="s">
        <v>53</v>
      </c>
      <c r="D1394" s="12">
        <v>40431</v>
      </c>
      <c r="E1394" s="11">
        <v>2063259</v>
      </c>
      <c r="F1394" s="11" t="s">
        <v>760</v>
      </c>
      <c r="G1394" s="11" t="s">
        <v>146</v>
      </c>
      <c r="H1394" s="13" t="s">
        <v>107</v>
      </c>
      <c r="I1394" s="11">
        <v>600</v>
      </c>
      <c r="J1394" s="11">
        <v>0</v>
      </c>
      <c r="K1394" s="11">
        <v>100</v>
      </c>
      <c r="L1394" s="11">
        <v>320</v>
      </c>
      <c r="M1394" s="11">
        <v>0</v>
      </c>
      <c r="N1394" s="11">
        <v>0</v>
      </c>
      <c r="O1394" s="11" t="s">
        <v>400</v>
      </c>
      <c r="P1394" s="11">
        <v>520</v>
      </c>
      <c r="Q1394" s="11" t="s">
        <v>35</v>
      </c>
      <c r="T1394" s="11" t="s">
        <v>112</v>
      </c>
      <c r="W1394" s="11">
        <f t="shared" si="193"/>
        <v>1</v>
      </c>
      <c r="X1394" s="13">
        <f t="shared" si="194"/>
        <v>0</v>
      </c>
      <c r="Y1394" s="13">
        <f t="shared" si="195"/>
        <v>0</v>
      </c>
      <c r="Z1394" s="13">
        <f t="shared" si="196"/>
        <v>1</v>
      </c>
      <c r="AA1394" s="13">
        <f t="shared" si="197"/>
        <v>0</v>
      </c>
      <c r="AB1394" s="13">
        <f t="shared" si="198"/>
        <v>700</v>
      </c>
      <c r="AC1394" s="13">
        <f t="shared" si="199"/>
        <v>320</v>
      </c>
      <c r="AD1394" s="13">
        <f t="shared" si="200"/>
        <v>0</v>
      </c>
      <c r="AE1394" s="13">
        <f t="shared" si="201"/>
        <v>0</v>
      </c>
      <c r="AF1394" s="11" t="s">
        <v>1115</v>
      </c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</row>
    <row r="1395" spans="2:47" s="11" customFormat="1" ht="14.1" customHeight="1" x14ac:dyDescent="0.2">
      <c r="B1395" s="65" t="s">
        <v>96</v>
      </c>
      <c r="C1395" s="11" t="s">
        <v>53</v>
      </c>
      <c r="D1395" s="12">
        <v>40431</v>
      </c>
      <c r="E1395" s="11">
        <v>305995</v>
      </c>
      <c r="G1395" s="11" t="s">
        <v>63</v>
      </c>
      <c r="H1395" s="13" t="s">
        <v>107</v>
      </c>
      <c r="I1395" s="11">
        <v>350</v>
      </c>
      <c r="J1395" s="11">
        <v>0</v>
      </c>
      <c r="K1395" s="11">
        <v>500</v>
      </c>
      <c r="L1395" s="11">
        <v>350</v>
      </c>
      <c r="M1395" s="11">
        <v>0</v>
      </c>
      <c r="N1395" s="11">
        <v>0</v>
      </c>
      <c r="O1395" s="11" t="s">
        <v>193</v>
      </c>
      <c r="P1395" s="11">
        <v>567</v>
      </c>
      <c r="Q1395" s="11" t="s">
        <v>133</v>
      </c>
      <c r="R1395" s="11" t="s">
        <v>52</v>
      </c>
      <c r="T1395" s="11" t="s">
        <v>112</v>
      </c>
      <c r="W1395" s="11">
        <f t="shared" si="193"/>
        <v>1</v>
      </c>
      <c r="X1395" s="13">
        <f t="shared" si="194"/>
        <v>0</v>
      </c>
      <c r="Y1395" s="13">
        <f t="shared" si="195"/>
        <v>0</v>
      </c>
      <c r="Z1395" s="13">
        <f t="shared" si="196"/>
        <v>1</v>
      </c>
      <c r="AA1395" s="13">
        <f t="shared" si="197"/>
        <v>0</v>
      </c>
      <c r="AB1395" s="13">
        <f t="shared" si="198"/>
        <v>850</v>
      </c>
      <c r="AC1395" s="13">
        <f t="shared" si="199"/>
        <v>350</v>
      </c>
      <c r="AD1395" s="13">
        <f t="shared" si="200"/>
        <v>0</v>
      </c>
      <c r="AE1395" s="13">
        <f t="shared" si="201"/>
        <v>0</v>
      </c>
      <c r="AF1395" s="11" t="s">
        <v>1115</v>
      </c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</row>
    <row r="1396" spans="2:47" s="11" customFormat="1" ht="14.1" customHeight="1" x14ac:dyDescent="0.2">
      <c r="B1396" s="65" t="s">
        <v>96</v>
      </c>
      <c r="C1396" s="11" t="s">
        <v>53</v>
      </c>
      <c r="D1396" s="12">
        <v>40431</v>
      </c>
      <c r="E1396" s="11">
        <v>306972</v>
      </c>
      <c r="G1396" s="11" t="s">
        <v>27</v>
      </c>
      <c r="H1396" s="13" t="s">
        <v>107</v>
      </c>
      <c r="I1396" s="11">
        <v>200</v>
      </c>
      <c r="J1396" s="11">
        <v>0</v>
      </c>
      <c r="K1396" s="11">
        <v>225</v>
      </c>
      <c r="L1396" s="11">
        <v>145</v>
      </c>
      <c r="M1396" s="11">
        <v>0</v>
      </c>
      <c r="N1396" s="11">
        <v>0</v>
      </c>
      <c r="O1396" s="11" t="s">
        <v>193</v>
      </c>
      <c r="P1396" s="11">
        <v>567</v>
      </c>
      <c r="Q1396" s="11" t="s">
        <v>133</v>
      </c>
      <c r="R1396" s="11" t="s">
        <v>52</v>
      </c>
      <c r="T1396" s="11" t="s">
        <v>112</v>
      </c>
      <c r="W1396" s="11">
        <f t="shared" si="193"/>
        <v>1</v>
      </c>
      <c r="X1396" s="13">
        <f t="shared" si="194"/>
        <v>0</v>
      </c>
      <c r="Y1396" s="13">
        <f t="shared" si="195"/>
        <v>0</v>
      </c>
      <c r="Z1396" s="13">
        <f t="shared" si="196"/>
        <v>1</v>
      </c>
      <c r="AA1396" s="13">
        <f t="shared" si="197"/>
        <v>0</v>
      </c>
      <c r="AB1396" s="13">
        <f t="shared" si="198"/>
        <v>425</v>
      </c>
      <c r="AC1396" s="13">
        <f t="shared" si="199"/>
        <v>145</v>
      </c>
      <c r="AD1396" s="13">
        <f t="shared" si="200"/>
        <v>0</v>
      </c>
      <c r="AE1396" s="13">
        <f t="shared" si="201"/>
        <v>0</v>
      </c>
      <c r="AF1396" s="11" t="s">
        <v>1115</v>
      </c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</row>
    <row r="1397" spans="2:47" s="11" customFormat="1" ht="14.1" customHeight="1" x14ac:dyDescent="0.2">
      <c r="B1397" s="65" t="s">
        <v>156</v>
      </c>
      <c r="C1397" s="11" t="s">
        <v>53</v>
      </c>
      <c r="D1397" s="12">
        <v>40430</v>
      </c>
      <c r="E1397" s="11">
        <v>6440423</v>
      </c>
      <c r="F1397" s="11">
        <v>394718</v>
      </c>
      <c r="G1397" s="11" t="s">
        <v>159</v>
      </c>
      <c r="H1397" s="13" t="s">
        <v>116</v>
      </c>
      <c r="I1397" s="11">
        <v>500</v>
      </c>
      <c r="J1397" s="11">
        <v>200</v>
      </c>
      <c r="K1397" s="11">
        <v>0</v>
      </c>
      <c r="L1397" s="11">
        <v>0</v>
      </c>
      <c r="M1397" s="11">
        <v>0</v>
      </c>
      <c r="N1397" s="11">
        <v>0</v>
      </c>
      <c r="O1397" s="11" t="s">
        <v>400</v>
      </c>
      <c r="P1397" s="11">
        <v>550</v>
      </c>
      <c r="Q1397" s="11" t="s">
        <v>37</v>
      </c>
      <c r="T1397" s="11" t="s">
        <v>112</v>
      </c>
      <c r="W1397" s="11">
        <f t="shared" si="193"/>
        <v>1</v>
      </c>
      <c r="X1397" s="13">
        <f t="shared" si="194"/>
        <v>0</v>
      </c>
      <c r="Y1397" s="13">
        <f t="shared" si="195"/>
        <v>0</v>
      </c>
      <c r="Z1397" s="13">
        <f t="shared" si="196"/>
        <v>0</v>
      </c>
      <c r="AA1397" s="13">
        <f t="shared" si="197"/>
        <v>0</v>
      </c>
      <c r="AB1397" s="13">
        <f t="shared" si="198"/>
        <v>0</v>
      </c>
      <c r="AC1397" s="13">
        <f t="shared" si="199"/>
        <v>0</v>
      </c>
      <c r="AD1397" s="13">
        <f t="shared" si="200"/>
        <v>0</v>
      </c>
      <c r="AE1397" s="13">
        <f t="shared" si="201"/>
        <v>0</v>
      </c>
      <c r="AF1397" s="11" t="s">
        <v>1115</v>
      </c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</row>
    <row r="1398" spans="2:47" s="11" customFormat="1" ht="14.1" customHeight="1" x14ac:dyDescent="0.2">
      <c r="B1398" s="65" t="s">
        <v>41</v>
      </c>
      <c r="C1398" s="11" t="s">
        <v>53</v>
      </c>
      <c r="D1398" s="12">
        <v>40431</v>
      </c>
      <c r="E1398" s="11">
        <v>5447097</v>
      </c>
      <c r="F1398" s="11">
        <v>375820</v>
      </c>
      <c r="G1398" s="11" t="s">
        <v>40</v>
      </c>
      <c r="H1398" s="13" t="s">
        <v>109</v>
      </c>
      <c r="I1398" s="11">
        <v>150</v>
      </c>
      <c r="J1398" s="11">
        <v>0</v>
      </c>
      <c r="K1398" s="11">
        <v>600</v>
      </c>
      <c r="L1398" s="11">
        <v>450</v>
      </c>
      <c r="M1398" s="11">
        <v>0</v>
      </c>
      <c r="N1398" s="11">
        <v>0</v>
      </c>
      <c r="O1398" s="11" t="s">
        <v>400</v>
      </c>
      <c r="P1398" s="11">
        <v>625</v>
      </c>
      <c r="Q1398" s="11" t="s">
        <v>37</v>
      </c>
      <c r="T1398" s="11" t="s">
        <v>112</v>
      </c>
      <c r="U1398" s="11">
        <v>110040</v>
      </c>
      <c r="W1398" s="11">
        <f t="shared" si="193"/>
        <v>1</v>
      </c>
      <c r="X1398" s="13">
        <f t="shared" si="194"/>
        <v>0</v>
      </c>
      <c r="Y1398" s="13">
        <f t="shared" si="195"/>
        <v>0</v>
      </c>
      <c r="Z1398" s="13">
        <f t="shared" si="196"/>
        <v>0</v>
      </c>
      <c r="AA1398" s="13">
        <f t="shared" si="197"/>
        <v>1</v>
      </c>
      <c r="AB1398" s="13">
        <f t="shared" si="198"/>
        <v>0</v>
      </c>
      <c r="AC1398" s="13">
        <f t="shared" si="199"/>
        <v>0</v>
      </c>
      <c r="AD1398" s="13">
        <f t="shared" si="200"/>
        <v>750</v>
      </c>
      <c r="AE1398" s="13">
        <f t="shared" si="201"/>
        <v>450</v>
      </c>
      <c r="AF1398" s="11" t="s">
        <v>1115</v>
      </c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</row>
    <row r="1399" spans="2:47" s="11" customFormat="1" ht="14.1" customHeight="1" x14ac:dyDescent="0.2">
      <c r="B1399" s="65" t="s">
        <v>96</v>
      </c>
      <c r="C1399" s="11" t="s">
        <v>53</v>
      </c>
      <c r="D1399" s="12">
        <v>40432</v>
      </c>
      <c r="E1399" s="11">
        <v>306502</v>
      </c>
      <c r="G1399" s="11" t="s">
        <v>136</v>
      </c>
      <c r="H1399" s="13" t="s">
        <v>107</v>
      </c>
      <c r="I1399" s="11">
        <v>600</v>
      </c>
      <c r="J1399" s="11">
        <v>190</v>
      </c>
      <c r="K1399" s="11">
        <v>650</v>
      </c>
      <c r="L1399" s="11">
        <v>230</v>
      </c>
      <c r="M1399" s="11">
        <v>0</v>
      </c>
      <c r="N1399" s="11">
        <v>0</v>
      </c>
      <c r="O1399" s="11" t="s">
        <v>193</v>
      </c>
      <c r="P1399" s="11">
        <v>567</v>
      </c>
      <c r="Q1399" s="11" t="s">
        <v>133</v>
      </c>
      <c r="T1399" s="11" t="s">
        <v>112</v>
      </c>
      <c r="W1399" s="11">
        <f t="shared" si="193"/>
        <v>1</v>
      </c>
      <c r="X1399" s="13">
        <f t="shared" si="194"/>
        <v>0</v>
      </c>
      <c r="Y1399" s="13">
        <f t="shared" si="195"/>
        <v>0</v>
      </c>
      <c r="Z1399" s="13">
        <f t="shared" si="196"/>
        <v>1</v>
      </c>
      <c r="AA1399" s="13">
        <f t="shared" si="197"/>
        <v>0</v>
      </c>
      <c r="AB1399" s="13">
        <f t="shared" si="198"/>
        <v>1250</v>
      </c>
      <c r="AC1399" s="13">
        <f t="shared" si="199"/>
        <v>420</v>
      </c>
      <c r="AD1399" s="13">
        <f t="shared" si="200"/>
        <v>0</v>
      </c>
      <c r="AE1399" s="13">
        <f t="shared" si="201"/>
        <v>0</v>
      </c>
      <c r="AF1399" s="11" t="s">
        <v>1115</v>
      </c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</row>
    <row r="1400" spans="2:47" s="11" customFormat="1" ht="14.1" customHeight="1" x14ac:dyDescent="0.2">
      <c r="B1400" s="65" t="s">
        <v>96</v>
      </c>
      <c r="C1400" s="11" t="s">
        <v>53</v>
      </c>
      <c r="D1400" s="12">
        <v>40432</v>
      </c>
      <c r="E1400" s="11">
        <v>307706</v>
      </c>
      <c r="G1400" s="11" t="s">
        <v>136</v>
      </c>
      <c r="H1400" s="13" t="s">
        <v>107</v>
      </c>
      <c r="I1400" s="11">
        <v>350</v>
      </c>
      <c r="J1400" s="11">
        <v>130</v>
      </c>
      <c r="K1400" s="11">
        <v>500</v>
      </c>
      <c r="L1400" s="11">
        <v>160</v>
      </c>
      <c r="M1400" s="11">
        <v>0</v>
      </c>
      <c r="N1400" s="11">
        <v>0</v>
      </c>
      <c r="O1400" s="11" t="s">
        <v>193</v>
      </c>
      <c r="P1400" s="11">
        <v>567</v>
      </c>
      <c r="Q1400" s="11" t="s">
        <v>133</v>
      </c>
      <c r="T1400" s="11" t="s">
        <v>112</v>
      </c>
      <c r="W1400" s="11">
        <f t="shared" si="193"/>
        <v>1</v>
      </c>
      <c r="X1400" s="13">
        <f t="shared" si="194"/>
        <v>0</v>
      </c>
      <c r="Y1400" s="13">
        <f t="shared" si="195"/>
        <v>0</v>
      </c>
      <c r="Z1400" s="13">
        <f t="shared" si="196"/>
        <v>1</v>
      </c>
      <c r="AA1400" s="13">
        <f t="shared" si="197"/>
        <v>0</v>
      </c>
      <c r="AB1400" s="13">
        <f t="shared" si="198"/>
        <v>850</v>
      </c>
      <c r="AC1400" s="13">
        <f t="shared" si="199"/>
        <v>290</v>
      </c>
      <c r="AD1400" s="13">
        <f t="shared" si="200"/>
        <v>0</v>
      </c>
      <c r="AE1400" s="13">
        <f t="shared" si="201"/>
        <v>0</v>
      </c>
      <c r="AF1400" s="11" t="s">
        <v>1115</v>
      </c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</row>
    <row r="1401" spans="2:47" s="11" customFormat="1" ht="14.1" customHeight="1" x14ac:dyDescent="0.2">
      <c r="B1401" s="65" t="s">
        <v>47</v>
      </c>
      <c r="C1401" s="11" t="s">
        <v>53</v>
      </c>
      <c r="D1401" s="12">
        <v>40429</v>
      </c>
      <c r="E1401" s="110">
        <v>110007073404</v>
      </c>
      <c r="F1401" s="11">
        <v>259493460</v>
      </c>
      <c r="G1401" s="11" t="s">
        <v>191</v>
      </c>
      <c r="H1401" s="13" t="s">
        <v>124</v>
      </c>
      <c r="I1401" s="11">
        <v>0</v>
      </c>
      <c r="J1401" s="11">
        <v>0</v>
      </c>
      <c r="K1401" s="11">
        <v>0</v>
      </c>
      <c r="L1401" s="11">
        <v>0</v>
      </c>
      <c r="M1401" s="11">
        <v>0</v>
      </c>
      <c r="N1401" s="11">
        <v>0</v>
      </c>
      <c r="O1401" s="11" t="s">
        <v>193</v>
      </c>
      <c r="P1401" s="11">
        <v>704</v>
      </c>
      <c r="Q1401" s="11" t="s">
        <v>43</v>
      </c>
      <c r="T1401" s="11" t="s">
        <v>112</v>
      </c>
      <c r="W1401" s="11">
        <f t="shared" si="193"/>
        <v>1</v>
      </c>
      <c r="X1401" s="13">
        <f t="shared" si="194"/>
        <v>0</v>
      </c>
      <c r="Y1401" s="13">
        <f t="shared" si="195"/>
        <v>0</v>
      </c>
      <c r="Z1401" s="13">
        <f t="shared" si="196"/>
        <v>0</v>
      </c>
      <c r="AA1401" s="13">
        <f t="shared" si="197"/>
        <v>0</v>
      </c>
      <c r="AB1401" s="13">
        <f t="shared" si="198"/>
        <v>0</v>
      </c>
      <c r="AC1401" s="13">
        <f t="shared" si="199"/>
        <v>0</v>
      </c>
      <c r="AD1401" s="13">
        <f t="shared" si="200"/>
        <v>0</v>
      </c>
      <c r="AE1401" s="13">
        <f t="shared" si="201"/>
        <v>0</v>
      </c>
      <c r="AF1401" s="11" t="s">
        <v>1115</v>
      </c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</row>
    <row r="1402" spans="2:47" s="11" customFormat="1" ht="14.1" customHeight="1" x14ac:dyDescent="0.2">
      <c r="B1402" s="65" t="s">
        <v>572</v>
      </c>
      <c r="C1402" s="11" t="s">
        <v>550</v>
      </c>
      <c r="D1402" s="12">
        <v>40435</v>
      </c>
      <c r="E1402" s="11">
        <v>7512247509</v>
      </c>
      <c r="F1402" s="11">
        <v>70151088</v>
      </c>
      <c r="G1402" s="11" t="s">
        <v>586</v>
      </c>
      <c r="H1402" s="13" t="s">
        <v>161</v>
      </c>
      <c r="I1402" s="11">
        <v>0</v>
      </c>
      <c r="J1402" s="11">
        <v>0</v>
      </c>
      <c r="K1402" s="11">
        <v>0</v>
      </c>
      <c r="L1402" s="11">
        <v>0</v>
      </c>
      <c r="M1402" s="11">
        <v>0</v>
      </c>
      <c r="N1402" s="11">
        <v>0</v>
      </c>
      <c r="O1402" s="11">
        <v>0</v>
      </c>
      <c r="P1402" s="11">
        <v>703.5</v>
      </c>
      <c r="Q1402" s="11" t="s">
        <v>565</v>
      </c>
      <c r="T1402" s="11" t="s">
        <v>78</v>
      </c>
      <c r="W1402" s="11">
        <f t="shared" si="193"/>
        <v>1</v>
      </c>
      <c r="X1402" s="13">
        <f t="shared" si="194"/>
        <v>1</v>
      </c>
      <c r="Y1402" s="13">
        <f t="shared" si="195"/>
        <v>1</v>
      </c>
      <c r="Z1402" s="13">
        <f t="shared" si="196"/>
        <v>0</v>
      </c>
      <c r="AA1402" s="13">
        <f t="shared" si="197"/>
        <v>0</v>
      </c>
      <c r="AB1402" s="13">
        <f t="shared" si="198"/>
        <v>0</v>
      </c>
      <c r="AC1402" s="13">
        <f t="shared" si="199"/>
        <v>0</v>
      </c>
      <c r="AD1402" s="13">
        <f t="shared" si="200"/>
        <v>0</v>
      </c>
      <c r="AE1402" s="13">
        <f t="shared" si="201"/>
        <v>0</v>
      </c>
      <c r="AF1402" s="11" t="s">
        <v>1115</v>
      </c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</row>
    <row r="1403" spans="2:47" s="11" customFormat="1" ht="14.1" customHeight="1" x14ac:dyDescent="0.2">
      <c r="B1403" s="65" t="s">
        <v>572</v>
      </c>
      <c r="C1403" s="11" t="s">
        <v>550</v>
      </c>
      <c r="D1403" s="12">
        <v>40432</v>
      </c>
      <c r="E1403" s="11">
        <v>7512217081</v>
      </c>
      <c r="F1403" s="11">
        <v>4222681</v>
      </c>
      <c r="G1403" s="11" t="s">
        <v>764</v>
      </c>
      <c r="H1403" s="13" t="s">
        <v>107</v>
      </c>
      <c r="I1403" s="11">
        <v>750</v>
      </c>
      <c r="J1403" s="11">
        <v>375</v>
      </c>
      <c r="K1403" s="11">
        <v>0</v>
      </c>
      <c r="L1403" s="11">
        <v>0</v>
      </c>
      <c r="M1403" s="11">
        <v>0</v>
      </c>
      <c r="N1403" s="11">
        <v>0</v>
      </c>
      <c r="O1403" s="11" t="s">
        <v>400</v>
      </c>
      <c r="P1403" s="11">
        <v>785</v>
      </c>
      <c r="Q1403" s="11" t="s">
        <v>565</v>
      </c>
      <c r="T1403" s="11" t="s">
        <v>112</v>
      </c>
      <c r="W1403" s="11">
        <f t="shared" si="193"/>
        <v>1</v>
      </c>
      <c r="X1403" s="13">
        <f t="shared" si="194"/>
        <v>0</v>
      </c>
      <c r="Y1403" s="13">
        <f t="shared" si="195"/>
        <v>0</v>
      </c>
      <c r="Z1403" s="13">
        <f t="shared" si="196"/>
        <v>1</v>
      </c>
      <c r="AA1403" s="13">
        <f t="shared" si="197"/>
        <v>0</v>
      </c>
      <c r="AB1403" s="13">
        <f t="shared" si="198"/>
        <v>750</v>
      </c>
      <c r="AC1403" s="13">
        <f t="shared" si="199"/>
        <v>375</v>
      </c>
      <c r="AD1403" s="13">
        <f t="shared" si="200"/>
        <v>0</v>
      </c>
      <c r="AE1403" s="13">
        <f t="shared" si="201"/>
        <v>0</v>
      </c>
      <c r="AF1403" s="11" t="s">
        <v>1115</v>
      </c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</row>
    <row r="1404" spans="2:47" s="11" customFormat="1" ht="14.1" customHeight="1" x14ac:dyDescent="0.2">
      <c r="B1404" s="65" t="s">
        <v>541</v>
      </c>
      <c r="C1404" s="11" t="s">
        <v>592</v>
      </c>
      <c r="D1404" s="12">
        <v>40428</v>
      </c>
      <c r="E1404" s="11">
        <v>807766805</v>
      </c>
      <c r="F1404" s="11" t="s">
        <v>767</v>
      </c>
      <c r="G1404" s="11" t="s">
        <v>660</v>
      </c>
      <c r="H1404" s="13"/>
      <c r="I1404" s="11">
        <v>0</v>
      </c>
      <c r="J1404" s="11">
        <v>0</v>
      </c>
      <c r="K1404" s="11">
        <v>0</v>
      </c>
      <c r="L1404" s="11">
        <v>0</v>
      </c>
      <c r="M1404" s="11">
        <v>0</v>
      </c>
      <c r="N1404" s="11">
        <v>0</v>
      </c>
      <c r="O1404" s="11" t="s">
        <v>400</v>
      </c>
      <c r="P1404" s="11">
        <v>930</v>
      </c>
      <c r="Q1404" s="11" t="s">
        <v>553</v>
      </c>
      <c r="T1404" s="11" t="s">
        <v>78</v>
      </c>
      <c r="U1404" s="11">
        <v>540215</v>
      </c>
      <c r="W1404" s="11">
        <f t="shared" si="193"/>
        <v>1</v>
      </c>
      <c r="X1404" s="13">
        <f t="shared" si="194"/>
        <v>1</v>
      </c>
      <c r="Y1404" s="13">
        <f t="shared" si="195"/>
        <v>0</v>
      </c>
      <c r="Z1404" s="13">
        <f t="shared" si="196"/>
        <v>0</v>
      </c>
      <c r="AA1404" s="13">
        <f t="shared" si="197"/>
        <v>0</v>
      </c>
      <c r="AB1404" s="13">
        <f t="shared" si="198"/>
        <v>0</v>
      </c>
      <c r="AC1404" s="13">
        <f t="shared" si="199"/>
        <v>0</v>
      </c>
      <c r="AD1404" s="13">
        <f t="shared" si="200"/>
        <v>0</v>
      </c>
      <c r="AE1404" s="13">
        <f t="shared" si="201"/>
        <v>0</v>
      </c>
      <c r="AF1404" s="11" t="s">
        <v>1115</v>
      </c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</row>
    <row r="1405" spans="2:47" s="11" customFormat="1" ht="14.1" customHeight="1" x14ac:dyDescent="0.2">
      <c r="B1405" s="65" t="s">
        <v>541</v>
      </c>
      <c r="C1405" s="11" t="s">
        <v>592</v>
      </c>
      <c r="D1405" s="12">
        <v>40430</v>
      </c>
      <c r="E1405" s="11">
        <v>266111</v>
      </c>
      <c r="F1405" s="11" t="s">
        <v>767</v>
      </c>
      <c r="G1405" s="11" t="s">
        <v>634</v>
      </c>
      <c r="H1405" s="13"/>
      <c r="I1405" s="11">
        <v>0</v>
      </c>
      <c r="J1405" s="11">
        <v>0</v>
      </c>
      <c r="K1405" s="11">
        <v>0</v>
      </c>
      <c r="L1405" s="11">
        <v>0</v>
      </c>
      <c r="M1405" s="11">
        <v>0</v>
      </c>
      <c r="N1405" s="11">
        <v>0</v>
      </c>
      <c r="O1405" s="11" t="s">
        <v>400</v>
      </c>
      <c r="P1405" s="11">
        <v>865</v>
      </c>
      <c r="Q1405" s="11" t="s">
        <v>553</v>
      </c>
      <c r="T1405" s="11" t="s">
        <v>78</v>
      </c>
      <c r="U1405" s="11">
        <v>541037</v>
      </c>
      <c r="W1405" s="11">
        <f t="shared" si="193"/>
        <v>1</v>
      </c>
      <c r="X1405" s="13">
        <f t="shared" si="194"/>
        <v>1</v>
      </c>
      <c r="Y1405" s="13">
        <f t="shared" si="195"/>
        <v>0</v>
      </c>
      <c r="Z1405" s="13">
        <f t="shared" si="196"/>
        <v>0</v>
      </c>
      <c r="AA1405" s="13">
        <f t="shared" si="197"/>
        <v>0</v>
      </c>
      <c r="AB1405" s="13">
        <f t="shared" si="198"/>
        <v>0</v>
      </c>
      <c r="AC1405" s="13">
        <f t="shared" si="199"/>
        <v>0</v>
      </c>
      <c r="AD1405" s="13">
        <f t="shared" si="200"/>
        <v>0</v>
      </c>
      <c r="AE1405" s="13">
        <f t="shared" si="201"/>
        <v>0</v>
      </c>
      <c r="AF1405" s="11" t="s">
        <v>1115</v>
      </c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</row>
    <row r="1406" spans="2:47" s="11" customFormat="1" ht="14.1" customHeight="1" x14ac:dyDescent="0.2">
      <c r="B1406" s="65" t="s">
        <v>607</v>
      </c>
      <c r="C1406" s="11" t="s">
        <v>550</v>
      </c>
      <c r="D1406" s="12">
        <v>40431</v>
      </c>
      <c r="E1406" s="11">
        <v>217719193</v>
      </c>
      <c r="F1406" s="11">
        <v>241342</v>
      </c>
      <c r="G1406" s="11" t="s">
        <v>687</v>
      </c>
      <c r="H1406" s="13" t="s">
        <v>124</v>
      </c>
      <c r="I1406" s="11">
        <v>25</v>
      </c>
      <c r="J1406" s="11">
        <v>0</v>
      </c>
      <c r="K1406" s="11">
        <v>0</v>
      </c>
      <c r="L1406" s="11">
        <v>0</v>
      </c>
      <c r="M1406" s="11">
        <v>0</v>
      </c>
      <c r="N1406" s="11">
        <v>0</v>
      </c>
      <c r="O1406" s="11" t="s">
        <v>400</v>
      </c>
      <c r="P1406" s="11">
        <v>390</v>
      </c>
      <c r="Q1406" s="11" t="s">
        <v>555</v>
      </c>
      <c r="T1406" s="11" t="s">
        <v>78</v>
      </c>
      <c r="U1406" s="11">
        <v>542423</v>
      </c>
      <c r="W1406" s="11">
        <f t="shared" si="193"/>
        <v>1</v>
      </c>
      <c r="X1406" s="13">
        <f t="shared" si="194"/>
        <v>1</v>
      </c>
      <c r="Y1406" s="13">
        <f t="shared" si="195"/>
        <v>0</v>
      </c>
      <c r="Z1406" s="13">
        <f t="shared" si="196"/>
        <v>0</v>
      </c>
      <c r="AA1406" s="13">
        <f t="shared" si="197"/>
        <v>0</v>
      </c>
      <c r="AB1406" s="13">
        <f t="shared" si="198"/>
        <v>0</v>
      </c>
      <c r="AC1406" s="13">
        <f t="shared" si="199"/>
        <v>0</v>
      </c>
      <c r="AD1406" s="13">
        <f t="shared" si="200"/>
        <v>0</v>
      </c>
      <c r="AE1406" s="13">
        <f t="shared" si="201"/>
        <v>0</v>
      </c>
      <c r="AF1406" s="11" t="s">
        <v>1115</v>
      </c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</row>
    <row r="1407" spans="2:47" s="11" customFormat="1" ht="14.1" customHeight="1" x14ac:dyDescent="0.2">
      <c r="B1407" s="65" t="s">
        <v>607</v>
      </c>
      <c r="C1407" s="11" t="s">
        <v>550</v>
      </c>
      <c r="D1407" s="12">
        <v>40431</v>
      </c>
      <c r="E1407" s="11">
        <v>217719383</v>
      </c>
      <c r="F1407" s="11">
        <v>569758</v>
      </c>
      <c r="G1407" s="11" t="s">
        <v>687</v>
      </c>
      <c r="H1407" s="13" t="s">
        <v>124</v>
      </c>
      <c r="I1407" s="11">
        <v>25</v>
      </c>
      <c r="J1407" s="11">
        <v>0</v>
      </c>
      <c r="K1407" s="11">
        <v>0</v>
      </c>
      <c r="L1407" s="11">
        <v>0</v>
      </c>
      <c r="M1407" s="11">
        <v>0</v>
      </c>
      <c r="N1407" s="11">
        <v>0</v>
      </c>
      <c r="O1407" s="11" t="s">
        <v>400</v>
      </c>
      <c r="P1407" s="11">
        <v>390</v>
      </c>
      <c r="Q1407" s="11" t="s">
        <v>555</v>
      </c>
      <c r="T1407" s="11" t="s">
        <v>78</v>
      </c>
      <c r="U1407" s="11">
        <v>542424</v>
      </c>
      <c r="W1407" s="11">
        <f t="shared" si="193"/>
        <v>1</v>
      </c>
      <c r="X1407" s="13">
        <f t="shared" si="194"/>
        <v>1</v>
      </c>
      <c r="Y1407" s="13">
        <f t="shared" si="195"/>
        <v>0</v>
      </c>
      <c r="Z1407" s="13">
        <f t="shared" si="196"/>
        <v>0</v>
      </c>
      <c r="AA1407" s="13">
        <f t="shared" si="197"/>
        <v>0</v>
      </c>
      <c r="AB1407" s="13">
        <f t="shared" si="198"/>
        <v>0</v>
      </c>
      <c r="AC1407" s="13">
        <f t="shared" si="199"/>
        <v>0</v>
      </c>
      <c r="AD1407" s="13">
        <f t="shared" si="200"/>
        <v>0</v>
      </c>
      <c r="AE1407" s="13">
        <f t="shared" si="201"/>
        <v>0</v>
      </c>
      <c r="AF1407" s="11" t="s">
        <v>1115</v>
      </c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</row>
    <row r="1408" spans="2:47" s="11" customFormat="1" ht="14.1" customHeight="1" x14ac:dyDescent="0.2">
      <c r="B1408" s="65" t="s">
        <v>607</v>
      </c>
      <c r="C1408" s="11" t="s">
        <v>550</v>
      </c>
      <c r="D1408" s="12">
        <v>40430</v>
      </c>
      <c r="E1408" s="11">
        <v>217711969</v>
      </c>
      <c r="F1408" s="11">
        <v>579702</v>
      </c>
      <c r="G1408" s="11" t="s">
        <v>765</v>
      </c>
      <c r="H1408" s="13" t="s">
        <v>124</v>
      </c>
      <c r="I1408" s="11">
        <v>0</v>
      </c>
      <c r="J1408" s="11">
        <v>0</v>
      </c>
      <c r="K1408" s="11">
        <v>0</v>
      </c>
      <c r="L1408" s="11">
        <v>0</v>
      </c>
      <c r="M1408" s="11">
        <v>0</v>
      </c>
      <c r="N1408" s="11">
        <v>0</v>
      </c>
      <c r="O1408" s="11" t="s">
        <v>400</v>
      </c>
      <c r="P1408" s="11">
        <v>390</v>
      </c>
      <c r="Q1408" s="11" t="s">
        <v>555</v>
      </c>
      <c r="T1408" s="11" t="s">
        <v>78</v>
      </c>
      <c r="U1408" s="11">
        <v>542512</v>
      </c>
      <c r="W1408" s="11">
        <f t="shared" si="193"/>
        <v>1</v>
      </c>
      <c r="X1408" s="13">
        <f t="shared" si="194"/>
        <v>1</v>
      </c>
      <c r="Y1408" s="13">
        <f t="shared" si="195"/>
        <v>0</v>
      </c>
      <c r="Z1408" s="13">
        <f t="shared" si="196"/>
        <v>0</v>
      </c>
      <c r="AA1408" s="13">
        <f t="shared" si="197"/>
        <v>0</v>
      </c>
      <c r="AB1408" s="13">
        <f t="shared" si="198"/>
        <v>0</v>
      </c>
      <c r="AC1408" s="13">
        <f t="shared" si="199"/>
        <v>0</v>
      </c>
      <c r="AD1408" s="13">
        <f t="shared" si="200"/>
        <v>0</v>
      </c>
      <c r="AE1408" s="13">
        <f t="shared" si="201"/>
        <v>0</v>
      </c>
      <c r="AF1408" s="11" t="s">
        <v>1115</v>
      </c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</row>
    <row r="1409" spans="2:47" s="11" customFormat="1" ht="14.1" customHeight="1" x14ac:dyDescent="0.2">
      <c r="B1409" s="65" t="s">
        <v>549</v>
      </c>
      <c r="C1409" s="11" t="s">
        <v>550</v>
      </c>
      <c r="D1409" s="12">
        <v>40429</v>
      </c>
      <c r="E1409" s="11">
        <v>508126629</v>
      </c>
      <c r="F1409" s="11">
        <v>164359</v>
      </c>
      <c r="G1409" s="11" t="s">
        <v>591</v>
      </c>
      <c r="H1409" s="13" t="s">
        <v>90</v>
      </c>
      <c r="I1409" s="11">
        <v>400</v>
      </c>
      <c r="J1409" s="11">
        <v>200</v>
      </c>
      <c r="K1409" s="11">
        <v>0</v>
      </c>
      <c r="L1409" s="11">
        <v>0</v>
      </c>
      <c r="M1409" s="11">
        <v>0</v>
      </c>
      <c r="N1409" s="11">
        <v>0</v>
      </c>
      <c r="O1409" s="11" t="s">
        <v>400</v>
      </c>
      <c r="P1409" s="11">
        <v>652.5</v>
      </c>
      <c r="Q1409" s="11" t="s">
        <v>555</v>
      </c>
      <c r="T1409" s="11" t="s">
        <v>112</v>
      </c>
      <c r="U1409" s="11">
        <v>542330</v>
      </c>
      <c r="W1409" s="11">
        <f t="shared" si="193"/>
        <v>1</v>
      </c>
      <c r="X1409" s="13">
        <f t="shared" si="194"/>
        <v>0</v>
      </c>
      <c r="Y1409" s="13">
        <f t="shared" si="195"/>
        <v>0</v>
      </c>
      <c r="Z1409" s="13">
        <f t="shared" si="196"/>
        <v>0</v>
      </c>
      <c r="AA1409" s="13">
        <f t="shared" si="197"/>
        <v>0</v>
      </c>
      <c r="AB1409" s="13">
        <f t="shared" si="198"/>
        <v>0</v>
      </c>
      <c r="AC1409" s="13">
        <f t="shared" si="199"/>
        <v>0</v>
      </c>
      <c r="AD1409" s="13">
        <f t="shared" si="200"/>
        <v>0</v>
      </c>
      <c r="AE1409" s="13">
        <f t="shared" si="201"/>
        <v>0</v>
      </c>
      <c r="AF1409" s="11" t="s">
        <v>1115</v>
      </c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</row>
    <row r="1410" spans="2:47" s="11" customFormat="1" ht="14.1" customHeight="1" x14ac:dyDescent="0.2">
      <c r="B1410" s="65" t="s">
        <v>549</v>
      </c>
      <c r="C1410" s="11" t="s">
        <v>550</v>
      </c>
      <c r="D1410" s="12">
        <v>40429</v>
      </c>
      <c r="E1410" s="11">
        <v>508061366</v>
      </c>
      <c r="F1410" s="11">
        <v>191361</v>
      </c>
      <c r="G1410" s="11" t="s">
        <v>591</v>
      </c>
      <c r="H1410" s="13" t="s">
        <v>116</v>
      </c>
      <c r="I1410" s="11">
        <v>125</v>
      </c>
      <c r="J1410" s="11">
        <v>0</v>
      </c>
      <c r="K1410" s="11">
        <v>0</v>
      </c>
      <c r="L1410" s="11">
        <v>0</v>
      </c>
      <c r="M1410" s="11">
        <v>0</v>
      </c>
      <c r="N1410" s="11">
        <v>0</v>
      </c>
      <c r="O1410" s="11" t="s">
        <v>400</v>
      </c>
      <c r="P1410" s="11">
        <v>477.5</v>
      </c>
      <c r="Q1410" s="11" t="s">
        <v>555</v>
      </c>
      <c r="T1410" s="11" t="s">
        <v>78</v>
      </c>
      <c r="U1410" s="11">
        <v>542331</v>
      </c>
      <c r="W1410" s="11">
        <f t="shared" si="193"/>
        <v>1</v>
      </c>
      <c r="X1410" s="13">
        <f t="shared" si="194"/>
        <v>1</v>
      </c>
      <c r="Y1410" s="13">
        <f t="shared" si="195"/>
        <v>0</v>
      </c>
      <c r="Z1410" s="13">
        <f t="shared" si="196"/>
        <v>0</v>
      </c>
      <c r="AA1410" s="13">
        <f t="shared" si="197"/>
        <v>0</v>
      </c>
      <c r="AB1410" s="13">
        <f t="shared" si="198"/>
        <v>0</v>
      </c>
      <c r="AC1410" s="13">
        <f t="shared" si="199"/>
        <v>0</v>
      </c>
      <c r="AD1410" s="13">
        <f t="shared" si="200"/>
        <v>0</v>
      </c>
      <c r="AE1410" s="13">
        <f t="shared" si="201"/>
        <v>0</v>
      </c>
      <c r="AF1410" s="11" t="s">
        <v>1115</v>
      </c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</row>
    <row r="1411" spans="2:47" s="11" customFormat="1" ht="14.1" customHeight="1" x14ac:dyDescent="0.2">
      <c r="B1411" s="65" t="s">
        <v>664</v>
      </c>
      <c r="C1411" s="11" t="s">
        <v>550</v>
      </c>
      <c r="D1411" s="12">
        <v>40428</v>
      </c>
      <c r="E1411" s="11">
        <v>415164297</v>
      </c>
      <c r="F1411" s="11">
        <v>171252</v>
      </c>
      <c r="G1411" s="11" t="s">
        <v>665</v>
      </c>
      <c r="H1411" s="13" t="s">
        <v>124</v>
      </c>
      <c r="I1411" s="11">
        <v>75</v>
      </c>
      <c r="J1411" s="11">
        <v>0</v>
      </c>
      <c r="K1411" s="11">
        <v>0</v>
      </c>
      <c r="L1411" s="11">
        <v>0</v>
      </c>
      <c r="M1411" s="11">
        <v>0</v>
      </c>
      <c r="N1411" s="11">
        <v>0</v>
      </c>
      <c r="O1411" s="11" t="s">
        <v>400</v>
      </c>
      <c r="P1411" s="11">
        <v>435</v>
      </c>
      <c r="Q1411" s="11" t="s">
        <v>555</v>
      </c>
      <c r="T1411" s="11" t="s">
        <v>78</v>
      </c>
      <c r="U1411" s="11">
        <v>545003</v>
      </c>
      <c r="W1411" s="11">
        <f t="shared" si="193"/>
        <v>1</v>
      </c>
      <c r="X1411" s="13">
        <f t="shared" si="194"/>
        <v>1</v>
      </c>
      <c r="Y1411" s="13">
        <f t="shared" si="195"/>
        <v>0</v>
      </c>
      <c r="Z1411" s="13">
        <f t="shared" si="196"/>
        <v>0</v>
      </c>
      <c r="AA1411" s="13">
        <f t="shared" si="197"/>
        <v>0</v>
      </c>
      <c r="AB1411" s="13">
        <f t="shared" si="198"/>
        <v>0</v>
      </c>
      <c r="AC1411" s="13">
        <f t="shared" si="199"/>
        <v>0</v>
      </c>
      <c r="AD1411" s="13">
        <f t="shared" si="200"/>
        <v>0</v>
      </c>
      <c r="AE1411" s="13">
        <f t="shared" si="201"/>
        <v>0</v>
      </c>
      <c r="AF1411" s="11" t="s">
        <v>1115</v>
      </c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</row>
    <row r="1412" spans="2:47" s="11" customFormat="1" ht="14.1" customHeight="1" x14ac:dyDescent="0.2">
      <c r="B1412" s="65" t="s">
        <v>42</v>
      </c>
      <c r="C1412" s="11" t="s">
        <v>53</v>
      </c>
      <c r="D1412" s="12">
        <v>40435</v>
      </c>
      <c r="E1412" s="11">
        <v>24490377</v>
      </c>
      <c r="F1412" s="11">
        <v>818168</v>
      </c>
      <c r="G1412" s="11" t="s">
        <v>172</v>
      </c>
      <c r="H1412" s="13" t="s">
        <v>107</v>
      </c>
      <c r="I1412" s="11">
        <v>400</v>
      </c>
      <c r="J1412" s="11">
        <v>0</v>
      </c>
      <c r="K1412" s="11">
        <v>200</v>
      </c>
      <c r="L1412" s="11">
        <v>350</v>
      </c>
      <c r="M1412" s="11">
        <v>0</v>
      </c>
      <c r="N1412" s="11">
        <v>0</v>
      </c>
      <c r="O1412" s="11" t="s">
        <v>400</v>
      </c>
      <c r="P1412" s="11">
        <v>575</v>
      </c>
      <c r="Q1412" s="11" t="s">
        <v>35</v>
      </c>
      <c r="T1412" s="11" t="s">
        <v>112</v>
      </c>
      <c r="U1412" s="11">
        <v>27400167986</v>
      </c>
      <c r="W1412" s="11">
        <f t="shared" si="193"/>
        <v>1</v>
      </c>
      <c r="X1412" s="13">
        <f t="shared" si="194"/>
        <v>0</v>
      </c>
      <c r="Y1412" s="13">
        <f t="shared" si="195"/>
        <v>0</v>
      </c>
      <c r="Z1412" s="13">
        <f t="shared" si="196"/>
        <v>1</v>
      </c>
      <c r="AA1412" s="13">
        <f t="shared" si="197"/>
        <v>0</v>
      </c>
      <c r="AB1412" s="13">
        <f t="shared" si="198"/>
        <v>600</v>
      </c>
      <c r="AC1412" s="13">
        <f t="shared" si="199"/>
        <v>350</v>
      </c>
      <c r="AD1412" s="13">
        <f t="shared" si="200"/>
        <v>0</v>
      </c>
      <c r="AE1412" s="13">
        <f t="shared" si="201"/>
        <v>0</v>
      </c>
      <c r="AF1412" s="11" t="s">
        <v>1115</v>
      </c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</row>
    <row r="1413" spans="2:47" s="11" customFormat="1" ht="14.1" customHeight="1" x14ac:dyDescent="0.2">
      <c r="B1413" s="65" t="s">
        <v>83</v>
      </c>
      <c r="C1413" s="11" t="s">
        <v>53</v>
      </c>
      <c r="D1413" s="12">
        <v>40435</v>
      </c>
      <c r="E1413" s="11">
        <v>2060322</v>
      </c>
      <c r="F1413" s="11" t="s">
        <v>766</v>
      </c>
      <c r="G1413" s="11" t="s">
        <v>29</v>
      </c>
      <c r="H1413" s="13" t="s">
        <v>109</v>
      </c>
      <c r="I1413" s="11">
        <v>0</v>
      </c>
      <c r="J1413" s="11">
        <v>0</v>
      </c>
      <c r="K1413" s="11">
        <v>100</v>
      </c>
      <c r="L1413" s="11">
        <v>0</v>
      </c>
      <c r="M1413" s="11">
        <v>0</v>
      </c>
      <c r="N1413" s="11">
        <v>0</v>
      </c>
      <c r="O1413" s="11" t="s">
        <v>400</v>
      </c>
      <c r="P1413" s="11">
        <v>520</v>
      </c>
      <c r="Q1413" s="11" t="s">
        <v>35</v>
      </c>
      <c r="R1413" s="11" t="s">
        <v>75</v>
      </c>
      <c r="T1413" s="11" t="s">
        <v>78</v>
      </c>
      <c r="W1413" s="11">
        <f t="shared" si="193"/>
        <v>1</v>
      </c>
      <c r="X1413" s="13">
        <f t="shared" si="194"/>
        <v>1</v>
      </c>
      <c r="Y1413" s="13">
        <f t="shared" si="195"/>
        <v>0</v>
      </c>
      <c r="Z1413" s="13">
        <f t="shared" si="196"/>
        <v>0</v>
      </c>
      <c r="AA1413" s="13">
        <f t="shared" si="197"/>
        <v>1</v>
      </c>
      <c r="AB1413" s="13">
        <f t="shared" si="198"/>
        <v>0</v>
      </c>
      <c r="AC1413" s="13">
        <f t="shared" si="199"/>
        <v>0</v>
      </c>
      <c r="AD1413" s="13">
        <f t="shared" si="200"/>
        <v>100</v>
      </c>
      <c r="AE1413" s="13">
        <f t="shared" si="201"/>
        <v>0</v>
      </c>
      <c r="AF1413" s="11" t="s">
        <v>1115</v>
      </c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</row>
    <row r="1414" spans="2:47" s="11" customFormat="1" ht="14.1" customHeight="1" x14ac:dyDescent="0.2">
      <c r="B1414" s="65" t="s">
        <v>42</v>
      </c>
      <c r="C1414" s="11" t="s">
        <v>53</v>
      </c>
      <c r="D1414" s="12">
        <v>40435</v>
      </c>
      <c r="E1414" s="11">
        <v>24490401</v>
      </c>
      <c r="F1414" s="11">
        <v>612732</v>
      </c>
      <c r="G1414" s="11" t="s">
        <v>172</v>
      </c>
      <c r="H1414" s="13" t="s">
        <v>107</v>
      </c>
      <c r="I1414" s="11">
        <v>300</v>
      </c>
      <c r="J1414" s="11">
        <v>0</v>
      </c>
      <c r="K1414" s="11">
        <v>100</v>
      </c>
      <c r="L1414" s="11">
        <v>200</v>
      </c>
      <c r="M1414" s="11">
        <v>0</v>
      </c>
      <c r="N1414" s="11">
        <v>0</v>
      </c>
      <c r="O1414" s="11" t="s">
        <v>400</v>
      </c>
      <c r="P1414" s="11">
        <v>575</v>
      </c>
      <c r="Q1414" s="11" t="s">
        <v>35</v>
      </c>
      <c r="T1414" s="11" t="s">
        <v>112</v>
      </c>
      <c r="U1414" s="11">
        <v>27400168049</v>
      </c>
      <c r="W1414" s="11">
        <f t="shared" si="193"/>
        <v>1</v>
      </c>
      <c r="X1414" s="13">
        <f t="shared" si="194"/>
        <v>0</v>
      </c>
      <c r="Y1414" s="13">
        <f t="shared" si="195"/>
        <v>0</v>
      </c>
      <c r="Z1414" s="13">
        <f t="shared" si="196"/>
        <v>1</v>
      </c>
      <c r="AA1414" s="13">
        <f t="shared" si="197"/>
        <v>0</v>
      </c>
      <c r="AB1414" s="13">
        <f t="shared" si="198"/>
        <v>400</v>
      </c>
      <c r="AC1414" s="13">
        <f t="shared" si="199"/>
        <v>200</v>
      </c>
      <c r="AD1414" s="13">
        <f t="shared" si="200"/>
        <v>0</v>
      </c>
      <c r="AE1414" s="13">
        <f t="shared" si="201"/>
        <v>0</v>
      </c>
      <c r="AF1414" s="11" t="s">
        <v>1115</v>
      </c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</row>
    <row r="1415" spans="2:47" s="11" customFormat="1" ht="14.1" customHeight="1" x14ac:dyDescent="0.2">
      <c r="B1415" s="65" t="s">
        <v>477</v>
      </c>
      <c r="C1415" s="11" t="s">
        <v>53</v>
      </c>
      <c r="D1415" s="12">
        <v>40435</v>
      </c>
      <c r="E1415" s="11">
        <v>3010600</v>
      </c>
      <c r="F1415" s="11">
        <v>900142266</v>
      </c>
      <c r="G1415" s="11" t="s">
        <v>142</v>
      </c>
      <c r="H1415" s="13" t="s">
        <v>107</v>
      </c>
      <c r="I1415" s="11">
        <v>400</v>
      </c>
      <c r="J1415" s="11">
        <v>0</v>
      </c>
      <c r="K1415" s="11">
        <v>100</v>
      </c>
      <c r="L1415" s="11">
        <v>250</v>
      </c>
      <c r="M1415" s="11">
        <v>0</v>
      </c>
      <c r="N1415" s="11">
        <v>0</v>
      </c>
      <c r="O1415" s="11" t="s">
        <v>400</v>
      </c>
      <c r="P1415" s="11">
        <v>700</v>
      </c>
      <c r="Q1415" s="11" t="s">
        <v>75</v>
      </c>
      <c r="T1415" s="11" t="s">
        <v>112</v>
      </c>
      <c r="U1415" s="11">
        <v>40869</v>
      </c>
      <c r="W1415" s="11">
        <f t="shared" si="193"/>
        <v>1</v>
      </c>
      <c r="X1415" s="13">
        <f t="shared" si="194"/>
        <v>0</v>
      </c>
      <c r="Y1415" s="13">
        <f t="shared" si="195"/>
        <v>0</v>
      </c>
      <c r="Z1415" s="13">
        <f t="shared" si="196"/>
        <v>1</v>
      </c>
      <c r="AA1415" s="13">
        <f t="shared" si="197"/>
        <v>0</v>
      </c>
      <c r="AB1415" s="13">
        <f t="shared" si="198"/>
        <v>500</v>
      </c>
      <c r="AC1415" s="13">
        <f t="shared" si="199"/>
        <v>250</v>
      </c>
      <c r="AD1415" s="13">
        <f t="shared" si="200"/>
        <v>0</v>
      </c>
      <c r="AE1415" s="13">
        <f t="shared" si="201"/>
        <v>0</v>
      </c>
      <c r="AF1415" s="11" t="s">
        <v>1115</v>
      </c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</row>
    <row r="1416" spans="2:47" s="11" customFormat="1" ht="14.1" customHeight="1" x14ac:dyDescent="0.2">
      <c r="B1416" s="65" t="s">
        <v>96</v>
      </c>
      <c r="C1416" s="11" t="s">
        <v>53</v>
      </c>
      <c r="D1416" s="12">
        <v>40435</v>
      </c>
      <c r="E1416" s="11">
        <v>304999</v>
      </c>
      <c r="G1416" s="11" t="s">
        <v>63</v>
      </c>
      <c r="H1416" s="13" t="s">
        <v>107</v>
      </c>
      <c r="I1416" s="11">
        <v>550</v>
      </c>
      <c r="J1416" s="11">
        <v>0</v>
      </c>
      <c r="K1416" s="11">
        <v>250</v>
      </c>
      <c r="L1416" s="11">
        <v>280</v>
      </c>
      <c r="M1416" s="11">
        <v>0</v>
      </c>
      <c r="N1416" s="11">
        <v>0</v>
      </c>
      <c r="O1416" s="11" t="s">
        <v>193</v>
      </c>
      <c r="P1416" s="11">
        <v>592</v>
      </c>
      <c r="Q1416" s="11" t="s">
        <v>52</v>
      </c>
      <c r="R1416" s="11" t="s">
        <v>133</v>
      </c>
      <c r="T1416" s="11" t="s">
        <v>112</v>
      </c>
      <c r="W1416" s="11">
        <f t="shared" si="193"/>
        <v>1</v>
      </c>
      <c r="X1416" s="13">
        <f t="shared" si="194"/>
        <v>0</v>
      </c>
      <c r="Y1416" s="13">
        <f t="shared" si="195"/>
        <v>0</v>
      </c>
      <c r="Z1416" s="13">
        <f t="shared" si="196"/>
        <v>1</v>
      </c>
      <c r="AA1416" s="13">
        <f t="shared" si="197"/>
        <v>0</v>
      </c>
      <c r="AB1416" s="13">
        <f t="shared" si="198"/>
        <v>800</v>
      </c>
      <c r="AC1416" s="13">
        <f t="shared" si="199"/>
        <v>280</v>
      </c>
      <c r="AD1416" s="13">
        <f t="shared" si="200"/>
        <v>0</v>
      </c>
      <c r="AE1416" s="13">
        <f t="shared" si="201"/>
        <v>0</v>
      </c>
      <c r="AF1416" s="11" t="s">
        <v>1115</v>
      </c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</row>
    <row r="1417" spans="2:47" s="11" customFormat="1" ht="14.1" customHeight="1" x14ac:dyDescent="0.2">
      <c r="B1417" s="65" t="s">
        <v>96</v>
      </c>
      <c r="C1417" s="11" t="s">
        <v>53</v>
      </c>
      <c r="D1417" s="12">
        <v>40435</v>
      </c>
      <c r="E1417" s="11">
        <v>305940</v>
      </c>
      <c r="G1417" s="11" t="s">
        <v>141</v>
      </c>
      <c r="H1417" s="13" t="s">
        <v>107</v>
      </c>
      <c r="I1417" s="11">
        <v>600</v>
      </c>
      <c r="J1417" s="11">
        <v>140</v>
      </c>
      <c r="K1417" s="11">
        <v>0</v>
      </c>
      <c r="L1417" s="11">
        <v>0</v>
      </c>
      <c r="M1417" s="11">
        <v>0</v>
      </c>
      <c r="N1417" s="11">
        <v>0</v>
      </c>
      <c r="O1417" s="11" t="s">
        <v>193</v>
      </c>
      <c r="P1417" s="11">
        <v>567</v>
      </c>
      <c r="Q1417" s="11" t="s">
        <v>52</v>
      </c>
      <c r="T1417" s="11" t="s">
        <v>112</v>
      </c>
      <c r="W1417" s="11">
        <f t="shared" si="193"/>
        <v>1</v>
      </c>
      <c r="X1417" s="13">
        <f t="shared" si="194"/>
        <v>0</v>
      </c>
      <c r="Y1417" s="13">
        <f t="shared" si="195"/>
        <v>0</v>
      </c>
      <c r="Z1417" s="13">
        <f t="shared" si="196"/>
        <v>1</v>
      </c>
      <c r="AA1417" s="13">
        <f t="shared" si="197"/>
        <v>0</v>
      </c>
      <c r="AB1417" s="13">
        <f t="shared" si="198"/>
        <v>600</v>
      </c>
      <c r="AC1417" s="13">
        <f t="shared" si="199"/>
        <v>140</v>
      </c>
      <c r="AD1417" s="13">
        <f t="shared" si="200"/>
        <v>0</v>
      </c>
      <c r="AE1417" s="13">
        <f t="shared" si="201"/>
        <v>0</v>
      </c>
      <c r="AF1417" s="11" t="s">
        <v>1115</v>
      </c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</row>
    <row r="1418" spans="2:47" s="11" customFormat="1" ht="14.1" customHeight="1" x14ac:dyDescent="0.2">
      <c r="B1418" s="65" t="s">
        <v>96</v>
      </c>
      <c r="C1418" s="11" t="s">
        <v>53</v>
      </c>
      <c r="D1418" s="12">
        <v>40435</v>
      </c>
      <c r="E1418" s="11">
        <v>306026</v>
      </c>
      <c r="G1418" s="11" t="s">
        <v>25</v>
      </c>
      <c r="H1418" s="13" t="s">
        <v>382</v>
      </c>
      <c r="I1418" s="11">
        <v>1150</v>
      </c>
      <c r="J1418" s="11">
        <v>450</v>
      </c>
      <c r="K1418" s="11">
        <v>0</v>
      </c>
      <c r="L1418" s="11">
        <v>0</v>
      </c>
      <c r="M1418" s="11">
        <v>0</v>
      </c>
      <c r="N1418" s="11">
        <v>0</v>
      </c>
      <c r="O1418" s="11" t="s">
        <v>193</v>
      </c>
      <c r="P1418" s="11">
        <v>567</v>
      </c>
      <c r="Q1418" s="11" t="s">
        <v>52</v>
      </c>
      <c r="T1418" s="11" t="s">
        <v>112</v>
      </c>
      <c r="W1418" s="11">
        <f t="shared" si="193"/>
        <v>1</v>
      </c>
      <c r="X1418" s="13">
        <f t="shared" si="194"/>
        <v>0</v>
      </c>
      <c r="Y1418" s="13">
        <f t="shared" si="195"/>
        <v>0</v>
      </c>
      <c r="Z1418" s="13">
        <f t="shared" si="196"/>
        <v>0</v>
      </c>
      <c r="AA1418" s="13">
        <f t="shared" si="197"/>
        <v>0</v>
      </c>
      <c r="AB1418" s="13">
        <f t="shared" si="198"/>
        <v>0</v>
      </c>
      <c r="AC1418" s="13">
        <f t="shared" si="199"/>
        <v>0</v>
      </c>
      <c r="AD1418" s="13">
        <f t="shared" si="200"/>
        <v>0</v>
      </c>
      <c r="AE1418" s="13">
        <f t="shared" si="201"/>
        <v>0</v>
      </c>
      <c r="AF1418" s="11" t="s">
        <v>1115</v>
      </c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</row>
    <row r="1419" spans="2:47" s="11" customFormat="1" ht="14.1" customHeight="1" x14ac:dyDescent="0.2">
      <c r="B1419" s="65" t="s">
        <v>58</v>
      </c>
      <c r="C1419" s="11" t="s">
        <v>53</v>
      </c>
      <c r="D1419" s="12">
        <v>40435</v>
      </c>
      <c r="E1419" s="11">
        <v>21439649</v>
      </c>
      <c r="F1419" s="11">
        <v>240047</v>
      </c>
      <c r="G1419" s="11" t="s">
        <v>44</v>
      </c>
      <c r="H1419" s="13" t="s">
        <v>109</v>
      </c>
      <c r="I1419" s="11">
        <v>100</v>
      </c>
      <c r="J1419" s="11">
        <v>0</v>
      </c>
      <c r="K1419" s="11">
        <v>500</v>
      </c>
      <c r="L1419" s="11">
        <v>325</v>
      </c>
      <c r="M1419" s="11">
        <v>0</v>
      </c>
      <c r="N1419" s="11">
        <v>0</v>
      </c>
      <c r="O1419" s="11" t="s">
        <v>400</v>
      </c>
      <c r="P1419" s="11">
        <v>550</v>
      </c>
      <c r="Q1419" s="11" t="s">
        <v>37</v>
      </c>
      <c r="R1419" s="11" t="s">
        <v>420</v>
      </c>
      <c r="T1419" s="11" t="s">
        <v>112</v>
      </c>
      <c r="W1419" s="11">
        <f t="shared" si="193"/>
        <v>1</v>
      </c>
      <c r="X1419" s="13">
        <f t="shared" si="194"/>
        <v>0</v>
      </c>
      <c r="Y1419" s="13">
        <f t="shared" si="195"/>
        <v>0</v>
      </c>
      <c r="Z1419" s="13">
        <f t="shared" si="196"/>
        <v>0</v>
      </c>
      <c r="AA1419" s="13">
        <f t="shared" si="197"/>
        <v>1</v>
      </c>
      <c r="AB1419" s="13">
        <f t="shared" si="198"/>
        <v>0</v>
      </c>
      <c r="AC1419" s="13">
        <f t="shared" si="199"/>
        <v>0</v>
      </c>
      <c r="AD1419" s="13">
        <f t="shared" si="200"/>
        <v>600</v>
      </c>
      <c r="AE1419" s="13">
        <f t="shared" si="201"/>
        <v>325</v>
      </c>
      <c r="AF1419" s="11" t="s">
        <v>1115</v>
      </c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</row>
    <row r="1420" spans="2:47" s="11" customFormat="1" ht="14.1" customHeight="1" x14ac:dyDescent="0.2">
      <c r="B1420" s="65" t="s">
        <v>58</v>
      </c>
      <c r="C1420" s="11" t="s">
        <v>53</v>
      </c>
      <c r="D1420" s="12">
        <v>40435</v>
      </c>
      <c r="E1420" s="11">
        <v>21508691</v>
      </c>
      <c r="F1420" s="11">
        <v>993060</v>
      </c>
      <c r="G1420" s="11" t="s">
        <v>44</v>
      </c>
      <c r="H1420" s="13" t="s">
        <v>109</v>
      </c>
      <c r="I1420" s="11">
        <v>200</v>
      </c>
      <c r="J1420" s="11">
        <v>0</v>
      </c>
      <c r="K1420" s="11">
        <v>250</v>
      </c>
      <c r="L1420" s="11">
        <v>175</v>
      </c>
      <c r="M1420" s="11">
        <v>0</v>
      </c>
      <c r="N1420" s="11">
        <v>0</v>
      </c>
      <c r="O1420" s="11" t="s">
        <v>400</v>
      </c>
      <c r="P1420" s="11">
        <v>550</v>
      </c>
      <c r="Q1420" s="11" t="s">
        <v>37</v>
      </c>
      <c r="R1420" s="11" t="s">
        <v>420</v>
      </c>
      <c r="T1420" s="11" t="s">
        <v>112</v>
      </c>
      <c r="W1420" s="11">
        <f t="shared" si="193"/>
        <v>1</v>
      </c>
      <c r="X1420" s="13">
        <f t="shared" si="194"/>
        <v>0</v>
      </c>
      <c r="Y1420" s="13">
        <f t="shared" si="195"/>
        <v>0</v>
      </c>
      <c r="Z1420" s="13">
        <f t="shared" si="196"/>
        <v>0</v>
      </c>
      <c r="AA1420" s="13">
        <f t="shared" si="197"/>
        <v>1</v>
      </c>
      <c r="AB1420" s="13">
        <f t="shared" si="198"/>
        <v>0</v>
      </c>
      <c r="AC1420" s="13">
        <f t="shared" si="199"/>
        <v>0</v>
      </c>
      <c r="AD1420" s="13">
        <f t="shared" si="200"/>
        <v>450</v>
      </c>
      <c r="AE1420" s="13">
        <f t="shared" si="201"/>
        <v>175</v>
      </c>
      <c r="AF1420" s="11" t="s">
        <v>1115</v>
      </c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</row>
    <row r="1421" spans="2:47" s="11" customFormat="1" ht="14.1" customHeight="1" x14ac:dyDescent="0.2">
      <c r="B1421" s="65" t="s">
        <v>572</v>
      </c>
      <c r="C1421" s="11" t="s">
        <v>550</v>
      </c>
      <c r="D1421" s="12">
        <v>40431</v>
      </c>
      <c r="E1421" s="11">
        <v>7512080175</v>
      </c>
      <c r="F1421" s="11">
        <v>4267957</v>
      </c>
      <c r="G1421" s="11" t="s">
        <v>662</v>
      </c>
      <c r="H1421" s="13" t="s">
        <v>107</v>
      </c>
      <c r="I1421" s="11">
        <v>350</v>
      </c>
      <c r="J1421" s="11">
        <v>150</v>
      </c>
      <c r="K1421" s="11">
        <v>0</v>
      </c>
      <c r="L1421" s="11">
        <v>0</v>
      </c>
      <c r="M1421" s="11">
        <v>0</v>
      </c>
      <c r="N1421" s="11">
        <v>0</v>
      </c>
      <c r="O1421" s="11" t="s">
        <v>400</v>
      </c>
      <c r="P1421" s="11">
        <v>783.75</v>
      </c>
      <c r="Q1421" s="11" t="s">
        <v>553</v>
      </c>
      <c r="T1421" s="11" t="s">
        <v>112</v>
      </c>
      <c r="W1421" s="11">
        <f t="shared" si="193"/>
        <v>1</v>
      </c>
      <c r="X1421" s="13">
        <f t="shared" si="194"/>
        <v>0</v>
      </c>
      <c r="Y1421" s="13">
        <f t="shared" si="195"/>
        <v>0</v>
      </c>
      <c r="Z1421" s="13">
        <f t="shared" si="196"/>
        <v>1</v>
      </c>
      <c r="AA1421" s="13">
        <f t="shared" si="197"/>
        <v>0</v>
      </c>
      <c r="AB1421" s="13">
        <f t="shared" si="198"/>
        <v>350</v>
      </c>
      <c r="AC1421" s="13">
        <f t="shared" si="199"/>
        <v>150</v>
      </c>
      <c r="AD1421" s="13">
        <f t="shared" si="200"/>
        <v>0</v>
      </c>
      <c r="AE1421" s="13">
        <f t="shared" si="201"/>
        <v>0</v>
      </c>
      <c r="AF1421" s="11" t="s">
        <v>1115</v>
      </c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</row>
    <row r="1422" spans="2:47" s="11" customFormat="1" ht="14.1" customHeight="1" x14ac:dyDescent="0.2">
      <c r="B1422" s="65" t="s">
        <v>572</v>
      </c>
      <c r="C1422" s="11" t="s">
        <v>550</v>
      </c>
      <c r="D1422" s="12">
        <v>40431</v>
      </c>
      <c r="E1422" s="11">
        <v>7512095873</v>
      </c>
      <c r="F1422" s="11">
        <v>4120170</v>
      </c>
      <c r="G1422" s="11" t="s">
        <v>662</v>
      </c>
      <c r="H1422" s="13" t="s">
        <v>107</v>
      </c>
      <c r="I1422" s="11">
        <v>625</v>
      </c>
      <c r="J1422" s="11">
        <v>300</v>
      </c>
      <c r="K1422" s="11">
        <v>0</v>
      </c>
      <c r="L1422" s="11">
        <v>0</v>
      </c>
      <c r="M1422" s="11">
        <v>0</v>
      </c>
      <c r="N1422" s="11">
        <v>0</v>
      </c>
      <c r="O1422" s="11" t="s">
        <v>400</v>
      </c>
      <c r="P1422" s="11">
        <v>817.5</v>
      </c>
      <c r="Q1422" s="11" t="s">
        <v>553</v>
      </c>
      <c r="T1422" s="11" t="s">
        <v>112</v>
      </c>
      <c r="W1422" s="11">
        <f t="shared" si="193"/>
        <v>1</v>
      </c>
      <c r="X1422" s="13">
        <f t="shared" si="194"/>
        <v>0</v>
      </c>
      <c r="Y1422" s="13">
        <f t="shared" si="195"/>
        <v>0</v>
      </c>
      <c r="Z1422" s="13">
        <f t="shared" si="196"/>
        <v>1</v>
      </c>
      <c r="AA1422" s="13">
        <f t="shared" si="197"/>
        <v>0</v>
      </c>
      <c r="AB1422" s="13">
        <f t="shared" si="198"/>
        <v>625</v>
      </c>
      <c r="AC1422" s="13">
        <f t="shared" si="199"/>
        <v>300</v>
      </c>
      <c r="AD1422" s="13">
        <f t="shared" si="200"/>
        <v>0</v>
      </c>
      <c r="AE1422" s="13">
        <f t="shared" si="201"/>
        <v>0</v>
      </c>
      <c r="AF1422" s="11" t="s">
        <v>1115</v>
      </c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</row>
    <row r="1423" spans="2:47" s="11" customFormat="1" ht="14.1" customHeight="1" x14ac:dyDescent="0.2">
      <c r="B1423" s="65" t="s">
        <v>570</v>
      </c>
      <c r="C1423" s="11" t="s">
        <v>550</v>
      </c>
      <c r="D1423" s="12">
        <v>40435</v>
      </c>
      <c r="E1423" s="11">
        <v>709603662</v>
      </c>
      <c r="F1423" s="11">
        <v>100787</v>
      </c>
      <c r="G1423" s="11" t="s">
        <v>566</v>
      </c>
      <c r="H1423" s="13" t="s">
        <v>107</v>
      </c>
      <c r="I1423" s="11">
        <v>625</v>
      </c>
      <c r="J1423" s="11">
        <v>300</v>
      </c>
      <c r="K1423" s="11">
        <v>0</v>
      </c>
      <c r="L1423" s="11">
        <v>0</v>
      </c>
      <c r="M1423" s="11">
        <v>0</v>
      </c>
      <c r="N1423" s="11">
        <v>0</v>
      </c>
      <c r="O1423" s="11" t="s">
        <v>400</v>
      </c>
      <c r="P1423" s="11">
        <v>667.5</v>
      </c>
      <c r="Q1423" s="11" t="s">
        <v>553</v>
      </c>
      <c r="T1423" s="11" t="s">
        <v>112</v>
      </c>
      <c r="U1423" s="11">
        <v>545007</v>
      </c>
      <c r="W1423" s="11">
        <f t="shared" si="193"/>
        <v>1</v>
      </c>
      <c r="X1423" s="13">
        <f t="shared" si="194"/>
        <v>0</v>
      </c>
      <c r="Y1423" s="13">
        <f t="shared" si="195"/>
        <v>0</v>
      </c>
      <c r="Z1423" s="13">
        <f t="shared" si="196"/>
        <v>1</v>
      </c>
      <c r="AA1423" s="13">
        <f t="shared" si="197"/>
        <v>0</v>
      </c>
      <c r="AB1423" s="13">
        <f t="shared" si="198"/>
        <v>625</v>
      </c>
      <c r="AC1423" s="13">
        <f t="shared" si="199"/>
        <v>300</v>
      </c>
      <c r="AD1423" s="13">
        <f t="shared" si="200"/>
        <v>0</v>
      </c>
      <c r="AE1423" s="13">
        <f t="shared" si="201"/>
        <v>0</v>
      </c>
      <c r="AF1423" s="11" t="s">
        <v>1115</v>
      </c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</row>
    <row r="1424" spans="2:47" s="11" customFormat="1" ht="14.1" customHeight="1" x14ac:dyDescent="0.2">
      <c r="B1424" s="65" t="s">
        <v>572</v>
      </c>
      <c r="C1424" s="11" t="s">
        <v>550</v>
      </c>
      <c r="D1424" s="12">
        <v>40436</v>
      </c>
      <c r="E1424" s="11">
        <v>7512123761</v>
      </c>
      <c r="F1424" s="11">
        <v>2721996</v>
      </c>
      <c r="G1424" s="11" t="s">
        <v>616</v>
      </c>
      <c r="H1424" s="13" t="s">
        <v>107</v>
      </c>
      <c r="I1424" s="11">
        <v>750</v>
      </c>
      <c r="J1424" s="11">
        <v>300</v>
      </c>
      <c r="K1424" s="11">
        <v>0</v>
      </c>
      <c r="L1424" s="11">
        <v>0</v>
      </c>
      <c r="M1424" s="11">
        <v>0</v>
      </c>
      <c r="N1424" s="11">
        <v>0</v>
      </c>
      <c r="O1424" s="11" t="s">
        <v>400</v>
      </c>
      <c r="P1424" s="11">
        <v>718.25</v>
      </c>
      <c r="Q1424" s="11" t="s">
        <v>553</v>
      </c>
      <c r="T1424" s="11" t="s">
        <v>112</v>
      </c>
      <c r="W1424" s="11">
        <f t="shared" ref="W1424:W1487" si="202">IF(D1424&gt;0,1,0)</f>
        <v>1</v>
      </c>
      <c r="X1424" s="13">
        <f t="shared" ref="X1424:X1487" si="203">IF(T1424="None",0,1)</f>
        <v>0</v>
      </c>
      <c r="Y1424" s="13">
        <f t="shared" ref="Y1424:Y1487" si="204">IF(H1424="plt gel", 1,0)</f>
        <v>0</v>
      </c>
      <c r="Z1424" s="13">
        <f t="shared" ref="Z1424:Z1487" si="205">IF(H1424="THA",1,0)+IF(H1424="THA/REV",1,0)+IF(H1424="THA/ANT",1,0)</f>
        <v>1</v>
      </c>
      <c r="AA1424" s="13">
        <f t="shared" ref="AA1424:AA1487" si="206">IF(H1424="TkA",1,0)+IF(H1424="TkA/REV",1,0)+IF(H1424="TkA/BILAT",1,0)</f>
        <v>0</v>
      </c>
      <c r="AB1424" s="13">
        <f t="shared" ref="AB1424:AB1487" si="207">IF(H1424="THA",I1424+K1424,0)+IF(H1424="THA/REV",I1424+K1424,0)+IF(H1424="THA/ANT",I1424+K1424,0)</f>
        <v>750</v>
      </c>
      <c r="AC1424" s="13">
        <f t="shared" ref="AC1424:AC1487" si="208">IF(H1424="THA",J1424+L1424,0)+IF(H1424="THA/REV",J1424+L1424,0)+IF(H1424="THA/ANT",J1424+L1424,0)</f>
        <v>300</v>
      </c>
      <c r="AD1424" s="13">
        <f t="shared" ref="AD1424:AD1487" si="209">IF(H1424="TkA",I1424+K1424,0)+IF(H1424="TkA/REV",I1424+K1424,0)+IF(H1424="TkA/BILAT",I1424+K1424,0)</f>
        <v>0</v>
      </c>
      <c r="AE1424" s="13">
        <f t="shared" ref="AE1424:AE1487" si="210">IF(H1424="TkA",J1424+L1424,0)+IF(H1424="TkA/REV",J1424+L1424,0)+IF(H1424="TkA/BILAT",J1424+L1424,0)</f>
        <v>0</v>
      </c>
      <c r="AF1424" s="11" t="s">
        <v>1115</v>
      </c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</row>
    <row r="1425" spans="2:47" s="11" customFormat="1" ht="14.1" customHeight="1" x14ac:dyDescent="0.2">
      <c r="B1425" s="65" t="s">
        <v>572</v>
      </c>
      <c r="C1425" s="11" t="s">
        <v>550</v>
      </c>
      <c r="D1425" s="12">
        <v>40436</v>
      </c>
      <c r="E1425" s="11">
        <v>7512246634</v>
      </c>
      <c r="F1425" s="11">
        <v>3424200</v>
      </c>
      <c r="G1425" s="11" t="s">
        <v>600</v>
      </c>
      <c r="H1425" s="13" t="s">
        <v>161</v>
      </c>
      <c r="I1425" s="11">
        <v>0</v>
      </c>
      <c r="J1425" s="11">
        <v>0</v>
      </c>
      <c r="K1425" s="11">
        <v>0</v>
      </c>
      <c r="L1425" s="11">
        <v>0</v>
      </c>
      <c r="M1425" s="11">
        <v>0</v>
      </c>
      <c r="N1425" s="11">
        <v>0</v>
      </c>
      <c r="O1425" s="11">
        <v>0</v>
      </c>
      <c r="P1425" s="11">
        <v>703.5</v>
      </c>
      <c r="Q1425" s="11" t="s">
        <v>553</v>
      </c>
      <c r="T1425" s="11" t="s">
        <v>78</v>
      </c>
      <c r="W1425" s="11">
        <f t="shared" si="202"/>
        <v>1</v>
      </c>
      <c r="X1425" s="13">
        <f t="shared" si="203"/>
        <v>1</v>
      </c>
      <c r="Y1425" s="13">
        <f t="shared" si="204"/>
        <v>1</v>
      </c>
      <c r="Z1425" s="13">
        <f t="shared" si="205"/>
        <v>0</v>
      </c>
      <c r="AA1425" s="13">
        <f t="shared" si="206"/>
        <v>0</v>
      </c>
      <c r="AB1425" s="13">
        <f t="shared" si="207"/>
        <v>0</v>
      </c>
      <c r="AC1425" s="13">
        <f t="shared" si="208"/>
        <v>0</v>
      </c>
      <c r="AD1425" s="13">
        <f t="shared" si="209"/>
        <v>0</v>
      </c>
      <c r="AE1425" s="13">
        <f t="shared" si="210"/>
        <v>0</v>
      </c>
      <c r="AF1425" s="11" t="s">
        <v>1115</v>
      </c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</row>
    <row r="1426" spans="2:47" s="11" customFormat="1" ht="14.1" customHeight="1" x14ac:dyDescent="0.2">
      <c r="B1426" s="65" t="s">
        <v>137</v>
      </c>
      <c r="C1426" s="11" t="s">
        <v>53</v>
      </c>
      <c r="D1426" s="12">
        <v>40436</v>
      </c>
      <c r="E1426" s="11">
        <v>306299</v>
      </c>
      <c r="G1426" s="11" t="s">
        <v>143</v>
      </c>
      <c r="H1426" s="13" t="s">
        <v>116</v>
      </c>
      <c r="I1426" s="11">
        <v>100</v>
      </c>
      <c r="J1426" s="11">
        <v>0</v>
      </c>
      <c r="K1426" s="11">
        <v>0</v>
      </c>
      <c r="L1426" s="11">
        <v>0</v>
      </c>
      <c r="M1426" s="11">
        <v>0</v>
      </c>
      <c r="N1426" s="11">
        <v>0</v>
      </c>
      <c r="O1426" s="11" t="s">
        <v>193</v>
      </c>
      <c r="P1426" s="11">
        <v>283</v>
      </c>
      <c r="Q1426" s="11" t="s">
        <v>577</v>
      </c>
      <c r="T1426" s="11" t="s">
        <v>112</v>
      </c>
      <c r="W1426" s="11">
        <f t="shared" si="202"/>
        <v>1</v>
      </c>
      <c r="X1426" s="13">
        <f t="shared" si="203"/>
        <v>0</v>
      </c>
      <c r="Y1426" s="13">
        <f t="shared" si="204"/>
        <v>0</v>
      </c>
      <c r="Z1426" s="13">
        <f t="shared" si="205"/>
        <v>0</v>
      </c>
      <c r="AA1426" s="13">
        <f t="shared" si="206"/>
        <v>0</v>
      </c>
      <c r="AB1426" s="13">
        <f t="shared" si="207"/>
        <v>0</v>
      </c>
      <c r="AC1426" s="13">
        <f t="shared" si="208"/>
        <v>0</v>
      </c>
      <c r="AD1426" s="13">
        <f t="shared" si="209"/>
        <v>0</v>
      </c>
      <c r="AE1426" s="13">
        <f t="shared" si="210"/>
        <v>0</v>
      </c>
      <c r="AF1426" s="11" t="s">
        <v>1115</v>
      </c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</row>
    <row r="1427" spans="2:47" s="11" customFormat="1" ht="14.1" customHeight="1" x14ac:dyDescent="0.2">
      <c r="B1427" s="65" t="s">
        <v>156</v>
      </c>
      <c r="C1427" s="11" t="s">
        <v>53</v>
      </c>
      <c r="D1427" s="12">
        <v>40435</v>
      </c>
      <c r="E1427" s="11">
        <v>6443572</v>
      </c>
      <c r="F1427" s="11">
        <v>202362</v>
      </c>
      <c r="G1427" s="11" t="s">
        <v>159</v>
      </c>
      <c r="H1427" s="13" t="s">
        <v>116</v>
      </c>
      <c r="I1427" s="11">
        <v>100</v>
      </c>
      <c r="J1427" s="11">
        <v>0</v>
      </c>
      <c r="K1427" s="11">
        <v>0</v>
      </c>
      <c r="L1427" s="11">
        <v>0</v>
      </c>
      <c r="M1427" s="11">
        <v>0</v>
      </c>
      <c r="N1427" s="11">
        <v>0</v>
      </c>
      <c r="O1427" s="11" t="s">
        <v>193</v>
      </c>
      <c r="P1427" s="11">
        <v>275</v>
      </c>
      <c r="Q1427" s="11" t="s">
        <v>577</v>
      </c>
      <c r="T1427" s="11" t="s">
        <v>112</v>
      </c>
      <c r="W1427" s="11">
        <f t="shared" si="202"/>
        <v>1</v>
      </c>
      <c r="X1427" s="13">
        <f t="shared" si="203"/>
        <v>0</v>
      </c>
      <c r="Y1427" s="13">
        <f t="shared" si="204"/>
        <v>0</v>
      </c>
      <c r="Z1427" s="13">
        <f t="shared" si="205"/>
        <v>0</v>
      </c>
      <c r="AA1427" s="13">
        <f t="shared" si="206"/>
        <v>0</v>
      </c>
      <c r="AB1427" s="13">
        <f t="shared" si="207"/>
        <v>0</v>
      </c>
      <c r="AC1427" s="13">
        <f t="shared" si="208"/>
        <v>0</v>
      </c>
      <c r="AD1427" s="13">
        <f t="shared" si="209"/>
        <v>0</v>
      </c>
      <c r="AE1427" s="13">
        <f t="shared" si="210"/>
        <v>0</v>
      </c>
      <c r="AF1427" s="11" t="s">
        <v>1115</v>
      </c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</row>
    <row r="1428" spans="2:47" s="11" customFormat="1" ht="14.1" customHeight="1" x14ac:dyDescent="0.2">
      <c r="B1428" s="65" t="s">
        <v>571</v>
      </c>
      <c r="C1428" s="11" t="s">
        <v>550</v>
      </c>
      <c r="D1428" s="12">
        <v>40436</v>
      </c>
      <c r="E1428" s="11">
        <v>315675201</v>
      </c>
      <c r="F1428" s="11">
        <v>585335</v>
      </c>
      <c r="G1428" s="11" t="s">
        <v>578</v>
      </c>
      <c r="H1428" s="13" t="s">
        <v>194</v>
      </c>
      <c r="I1428" s="11">
        <v>350</v>
      </c>
      <c r="J1428" s="11">
        <v>150</v>
      </c>
      <c r="K1428" s="11">
        <v>0</v>
      </c>
      <c r="L1428" s="11">
        <v>0</v>
      </c>
      <c r="M1428" s="11">
        <v>0</v>
      </c>
      <c r="N1428" s="11">
        <v>0</v>
      </c>
      <c r="O1428" s="11" t="s">
        <v>400</v>
      </c>
      <c r="P1428" s="11">
        <v>817.5</v>
      </c>
      <c r="Q1428" s="11" t="s">
        <v>565</v>
      </c>
      <c r="T1428" s="11" t="s">
        <v>112</v>
      </c>
      <c r="U1428" s="11">
        <v>543314</v>
      </c>
      <c r="W1428" s="11">
        <f t="shared" si="202"/>
        <v>1</v>
      </c>
      <c r="X1428" s="13">
        <f t="shared" si="203"/>
        <v>0</v>
      </c>
      <c r="Y1428" s="13">
        <f t="shared" si="204"/>
        <v>0</v>
      </c>
      <c r="Z1428" s="13">
        <f t="shared" si="205"/>
        <v>0</v>
      </c>
      <c r="AA1428" s="13">
        <f t="shared" si="206"/>
        <v>0</v>
      </c>
      <c r="AB1428" s="13">
        <f t="shared" si="207"/>
        <v>0</v>
      </c>
      <c r="AC1428" s="13">
        <f t="shared" si="208"/>
        <v>0</v>
      </c>
      <c r="AD1428" s="13">
        <f t="shared" si="209"/>
        <v>0</v>
      </c>
      <c r="AE1428" s="13">
        <f t="shared" si="210"/>
        <v>0</v>
      </c>
      <c r="AF1428" s="11" t="s">
        <v>1115</v>
      </c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</row>
    <row r="1429" spans="2:47" s="11" customFormat="1" ht="14.1" customHeight="1" x14ac:dyDescent="0.2">
      <c r="B1429" s="65" t="s">
        <v>541</v>
      </c>
      <c r="C1429" s="11" t="s">
        <v>592</v>
      </c>
      <c r="D1429" s="12">
        <v>40436</v>
      </c>
      <c r="E1429" s="11">
        <v>807787417</v>
      </c>
      <c r="F1429" s="11">
        <v>214927</v>
      </c>
      <c r="G1429" s="11" t="s">
        <v>544</v>
      </c>
      <c r="H1429" s="13" t="s">
        <v>107</v>
      </c>
      <c r="I1429" s="11">
        <v>250</v>
      </c>
      <c r="J1429" s="11">
        <v>125</v>
      </c>
      <c r="K1429" s="11">
        <v>0</v>
      </c>
      <c r="L1429" s="11">
        <v>0</v>
      </c>
      <c r="M1429" s="11">
        <v>0</v>
      </c>
      <c r="N1429" s="11">
        <v>0</v>
      </c>
      <c r="O1429" s="11" t="s">
        <v>400</v>
      </c>
      <c r="P1429" s="11">
        <v>767.5</v>
      </c>
      <c r="Q1429" s="11" t="s">
        <v>545</v>
      </c>
      <c r="T1429" s="11" t="s">
        <v>112</v>
      </c>
      <c r="U1429" s="11">
        <v>543735</v>
      </c>
      <c r="W1429" s="11">
        <f t="shared" si="202"/>
        <v>1</v>
      </c>
      <c r="X1429" s="13">
        <f t="shared" si="203"/>
        <v>0</v>
      </c>
      <c r="Y1429" s="13">
        <f t="shared" si="204"/>
        <v>0</v>
      </c>
      <c r="Z1429" s="13">
        <f t="shared" si="205"/>
        <v>1</v>
      </c>
      <c r="AA1429" s="13">
        <f t="shared" si="206"/>
        <v>0</v>
      </c>
      <c r="AB1429" s="13">
        <f t="shared" si="207"/>
        <v>250</v>
      </c>
      <c r="AC1429" s="13">
        <f t="shared" si="208"/>
        <v>125</v>
      </c>
      <c r="AD1429" s="13">
        <f t="shared" si="209"/>
        <v>0</v>
      </c>
      <c r="AE1429" s="13">
        <f t="shared" si="210"/>
        <v>0</v>
      </c>
      <c r="AF1429" s="11" t="s">
        <v>1115</v>
      </c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</row>
    <row r="1430" spans="2:47" s="11" customFormat="1" ht="14.1" customHeight="1" x14ac:dyDescent="0.2">
      <c r="B1430" s="65" t="s">
        <v>96</v>
      </c>
      <c r="C1430" s="11" t="s">
        <v>53</v>
      </c>
      <c r="D1430" s="12">
        <v>40436</v>
      </c>
      <c r="E1430" s="11">
        <v>305132</v>
      </c>
      <c r="G1430" s="11" t="s">
        <v>128</v>
      </c>
      <c r="H1430" s="13" t="s">
        <v>124</v>
      </c>
      <c r="I1430" s="11">
        <v>0</v>
      </c>
      <c r="J1430" s="11">
        <v>0</v>
      </c>
      <c r="K1430" s="11">
        <v>0</v>
      </c>
      <c r="L1430" s="11">
        <v>0</v>
      </c>
      <c r="M1430" s="11">
        <v>0</v>
      </c>
      <c r="N1430" s="11">
        <v>0</v>
      </c>
      <c r="O1430" s="11" t="s">
        <v>193</v>
      </c>
      <c r="P1430" s="11">
        <v>283</v>
      </c>
      <c r="Q1430" s="11" t="s">
        <v>133</v>
      </c>
      <c r="T1430" s="11" t="s">
        <v>78</v>
      </c>
      <c r="W1430" s="11">
        <f t="shared" si="202"/>
        <v>1</v>
      </c>
      <c r="X1430" s="13">
        <f t="shared" si="203"/>
        <v>1</v>
      </c>
      <c r="Y1430" s="13">
        <f t="shared" si="204"/>
        <v>0</v>
      </c>
      <c r="Z1430" s="13">
        <f t="shared" si="205"/>
        <v>0</v>
      </c>
      <c r="AA1430" s="13">
        <f t="shared" si="206"/>
        <v>0</v>
      </c>
      <c r="AB1430" s="13">
        <f t="shared" si="207"/>
        <v>0</v>
      </c>
      <c r="AC1430" s="13">
        <f t="shared" si="208"/>
        <v>0</v>
      </c>
      <c r="AD1430" s="13">
        <f t="shared" si="209"/>
        <v>0</v>
      </c>
      <c r="AE1430" s="13">
        <f t="shared" si="210"/>
        <v>0</v>
      </c>
      <c r="AF1430" s="11" t="s">
        <v>1115</v>
      </c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</row>
    <row r="1431" spans="2:47" s="11" customFormat="1" ht="14.1" customHeight="1" x14ac:dyDescent="0.2">
      <c r="B1431" s="65" t="s">
        <v>549</v>
      </c>
      <c r="C1431" s="11" t="s">
        <v>550</v>
      </c>
      <c r="D1431" s="12">
        <v>40437</v>
      </c>
      <c r="E1431" s="11">
        <v>508131694</v>
      </c>
      <c r="F1431" s="11">
        <v>214293</v>
      </c>
      <c r="G1431" s="11" t="s">
        <v>554</v>
      </c>
      <c r="H1431" s="13" t="s">
        <v>90</v>
      </c>
      <c r="I1431" s="11">
        <v>1100</v>
      </c>
      <c r="J1431" s="11">
        <v>550</v>
      </c>
      <c r="K1431" s="11">
        <v>0</v>
      </c>
      <c r="L1431" s="11">
        <v>0</v>
      </c>
      <c r="M1431" s="11">
        <v>0</v>
      </c>
      <c r="N1431" s="11">
        <v>0</v>
      </c>
      <c r="O1431" s="11" t="s">
        <v>400</v>
      </c>
      <c r="P1431" s="11">
        <v>695</v>
      </c>
      <c r="Q1431" s="11" t="s">
        <v>565</v>
      </c>
      <c r="T1431" s="11" t="s">
        <v>112</v>
      </c>
      <c r="U1431" s="11">
        <v>544041</v>
      </c>
      <c r="W1431" s="11">
        <f t="shared" si="202"/>
        <v>1</v>
      </c>
      <c r="X1431" s="13">
        <f t="shared" si="203"/>
        <v>0</v>
      </c>
      <c r="Y1431" s="13">
        <f t="shared" si="204"/>
        <v>0</v>
      </c>
      <c r="Z1431" s="13">
        <f t="shared" si="205"/>
        <v>0</v>
      </c>
      <c r="AA1431" s="13">
        <f t="shared" si="206"/>
        <v>0</v>
      </c>
      <c r="AB1431" s="13">
        <f t="shared" si="207"/>
        <v>0</v>
      </c>
      <c r="AC1431" s="13">
        <f t="shared" si="208"/>
        <v>0</v>
      </c>
      <c r="AD1431" s="13">
        <f t="shared" si="209"/>
        <v>0</v>
      </c>
      <c r="AE1431" s="13">
        <f t="shared" si="210"/>
        <v>0</v>
      </c>
      <c r="AF1431" s="11" t="s">
        <v>1115</v>
      </c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</row>
    <row r="1432" spans="2:47" s="11" customFormat="1" ht="14.1" customHeight="1" x14ac:dyDescent="0.2">
      <c r="B1432" s="65" t="s">
        <v>571</v>
      </c>
      <c r="C1432" s="11" t="s">
        <v>550</v>
      </c>
      <c r="D1432" s="12">
        <v>40437</v>
      </c>
      <c r="E1432" s="11">
        <v>315696798</v>
      </c>
      <c r="F1432" s="11">
        <v>398695</v>
      </c>
      <c r="G1432" s="11" t="s">
        <v>638</v>
      </c>
      <c r="H1432" s="13" t="s">
        <v>107</v>
      </c>
      <c r="I1432" s="11">
        <v>50</v>
      </c>
      <c r="J1432" s="11">
        <v>0</v>
      </c>
      <c r="K1432" s="11">
        <v>0</v>
      </c>
      <c r="L1432" s="11">
        <v>0</v>
      </c>
      <c r="M1432" s="11">
        <v>0</v>
      </c>
      <c r="N1432" s="11">
        <v>0</v>
      </c>
      <c r="O1432" s="11" t="s">
        <v>400</v>
      </c>
      <c r="P1432" s="11">
        <v>540</v>
      </c>
      <c r="Q1432" s="11" t="s">
        <v>768</v>
      </c>
      <c r="T1432" s="11" t="s">
        <v>78</v>
      </c>
      <c r="U1432" s="11">
        <v>543730</v>
      </c>
      <c r="W1432" s="11">
        <f t="shared" si="202"/>
        <v>1</v>
      </c>
      <c r="X1432" s="13">
        <f t="shared" si="203"/>
        <v>1</v>
      </c>
      <c r="Y1432" s="13">
        <f t="shared" si="204"/>
        <v>0</v>
      </c>
      <c r="Z1432" s="13">
        <f t="shared" si="205"/>
        <v>1</v>
      </c>
      <c r="AA1432" s="13">
        <f t="shared" si="206"/>
        <v>0</v>
      </c>
      <c r="AB1432" s="13">
        <f t="shared" si="207"/>
        <v>50</v>
      </c>
      <c r="AC1432" s="13">
        <f t="shared" si="208"/>
        <v>0</v>
      </c>
      <c r="AD1432" s="13">
        <f t="shared" si="209"/>
        <v>0</v>
      </c>
      <c r="AE1432" s="13">
        <f t="shared" si="210"/>
        <v>0</v>
      </c>
      <c r="AF1432" s="11" t="s">
        <v>1115</v>
      </c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</row>
    <row r="1433" spans="2:47" s="11" customFormat="1" ht="14.1" customHeight="1" x14ac:dyDescent="0.2">
      <c r="B1433" s="65" t="s">
        <v>96</v>
      </c>
      <c r="C1433" s="11" t="s">
        <v>53</v>
      </c>
      <c r="D1433" s="12">
        <v>40437</v>
      </c>
      <c r="E1433" s="11">
        <v>307517</v>
      </c>
      <c r="G1433" s="11" t="s">
        <v>141</v>
      </c>
      <c r="H1433" s="13" t="s">
        <v>107</v>
      </c>
      <c r="I1433" s="11">
        <v>275</v>
      </c>
      <c r="J1433" s="11">
        <v>0</v>
      </c>
      <c r="K1433" s="11">
        <v>0</v>
      </c>
      <c r="L1433" s="11">
        <v>0</v>
      </c>
      <c r="M1433" s="11">
        <v>0</v>
      </c>
      <c r="N1433" s="11">
        <v>0</v>
      </c>
      <c r="O1433" s="11" t="s">
        <v>193</v>
      </c>
      <c r="P1433" s="11">
        <v>308</v>
      </c>
      <c r="Q1433" s="11" t="s">
        <v>52</v>
      </c>
      <c r="T1433" s="11" t="s">
        <v>78</v>
      </c>
      <c r="W1433" s="11">
        <f t="shared" si="202"/>
        <v>1</v>
      </c>
      <c r="X1433" s="13">
        <f t="shared" si="203"/>
        <v>1</v>
      </c>
      <c r="Y1433" s="13">
        <f t="shared" si="204"/>
        <v>0</v>
      </c>
      <c r="Z1433" s="13">
        <f t="shared" si="205"/>
        <v>1</v>
      </c>
      <c r="AA1433" s="13">
        <f t="shared" si="206"/>
        <v>0</v>
      </c>
      <c r="AB1433" s="13">
        <f t="shared" si="207"/>
        <v>275</v>
      </c>
      <c r="AC1433" s="13">
        <f t="shared" si="208"/>
        <v>0</v>
      </c>
      <c r="AD1433" s="13">
        <f t="shared" si="209"/>
        <v>0</v>
      </c>
      <c r="AE1433" s="13">
        <f t="shared" si="210"/>
        <v>0</v>
      </c>
      <c r="AF1433" s="11" t="s">
        <v>1115</v>
      </c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</row>
    <row r="1434" spans="2:47" s="11" customFormat="1" ht="14.1" customHeight="1" x14ac:dyDescent="0.2">
      <c r="B1434" s="65" t="s">
        <v>571</v>
      </c>
      <c r="C1434" s="11" t="s">
        <v>550</v>
      </c>
      <c r="D1434" s="12">
        <v>40437</v>
      </c>
      <c r="E1434" s="11">
        <v>315674134</v>
      </c>
      <c r="F1434" s="11">
        <v>204877</v>
      </c>
      <c r="G1434" s="11" t="s">
        <v>578</v>
      </c>
      <c r="H1434" s="13" t="s">
        <v>116</v>
      </c>
      <c r="I1434" s="11">
        <v>150</v>
      </c>
      <c r="J1434" s="11">
        <v>0</v>
      </c>
      <c r="K1434" s="11">
        <v>0</v>
      </c>
      <c r="L1434" s="11">
        <v>0</v>
      </c>
      <c r="M1434" s="11">
        <v>0</v>
      </c>
      <c r="N1434" s="11">
        <v>0</v>
      </c>
      <c r="O1434" s="11" t="s">
        <v>400</v>
      </c>
      <c r="P1434" s="11">
        <v>397.5</v>
      </c>
      <c r="Q1434" s="11" t="s">
        <v>768</v>
      </c>
      <c r="T1434" s="11" t="s">
        <v>78</v>
      </c>
      <c r="U1434" s="11">
        <v>543731</v>
      </c>
      <c r="W1434" s="11">
        <f t="shared" si="202"/>
        <v>1</v>
      </c>
      <c r="X1434" s="13">
        <f t="shared" si="203"/>
        <v>1</v>
      </c>
      <c r="Y1434" s="13">
        <f t="shared" si="204"/>
        <v>0</v>
      </c>
      <c r="Z1434" s="13">
        <f t="shared" si="205"/>
        <v>0</v>
      </c>
      <c r="AA1434" s="13">
        <f t="shared" si="206"/>
        <v>0</v>
      </c>
      <c r="AB1434" s="13">
        <f t="shared" si="207"/>
        <v>0</v>
      </c>
      <c r="AC1434" s="13">
        <f t="shared" si="208"/>
        <v>0</v>
      </c>
      <c r="AD1434" s="13">
        <f t="shared" si="209"/>
        <v>0</v>
      </c>
      <c r="AE1434" s="13">
        <f t="shared" si="210"/>
        <v>0</v>
      </c>
      <c r="AF1434" s="11" t="s">
        <v>1115</v>
      </c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</row>
    <row r="1435" spans="2:47" s="11" customFormat="1" ht="14.1" customHeight="1" x14ac:dyDescent="0.2">
      <c r="B1435" s="65" t="s">
        <v>156</v>
      </c>
      <c r="C1435" s="11" t="s">
        <v>53</v>
      </c>
      <c r="D1435" s="12">
        <v>40437</v>
      </c>
      <c r="E1435" s="11">
        <v>6443522</v>
      </c>
      <c r="F1435" s="11">
        <v>360569</v>
      </c>
      <c r="G1435" s="11" t="s">
        <v>159</v>
      </c>
      <c r="H1435" s="13" t="s">
        <v>90</v>
      </c>
      <c r="I1435" s="11">
        <v>350</v>
      </c>
      <c r="J1435" s="11">
        <v>150</v>
      </c>
      <c r="K1435" s="11">
        <v>0</v>
      </c>
      <c r="L1435" s="11">
        <v>0</v>
      </c>
      <c r="M1435" s="11">
        <v>0</v>
      </c>
      <c r="N1435" s="11">
        <v>0</v>
      </c>
      <c r="O1435" s="11" t="s">
        <v>400</v>
      </c>
      <c r="P1435" s="11">
        <v>575</v>
      </c>
      <c r="Q1435" s="11" t="s">
        <v>205</v>
      </c>
      <c r="T1435" s="11" t="s">
        <v>112</v>
      </c>
      <c r="W1435" s="11">
        <f t="shared" si="202"/>
        <v>1</v>
      </c>
      <c r="X1435" s="13">
        <f t="shared" si="203"/>
        <v>0</v>
      </c>
      <c r="Y1435" s="13">
        <f t="shared" si="204"/>
        <v>0</v>
      </c>
      <c r="Z1435" s="13">
        <f t="shared" si="205"/>
        <v>0</v>
      </c>
      <c r="AA1435" s="13">
        <f t="shared" si="206"/>
        <v>0</v>
      </c>
      <c r="AB1435" s="13">
        <f t="shared" si="207"/>
        <v>0</v>
      </c>
      <c r="AC1435" s="13">
        <f t="shared" si="208"/>
        <v>0</v>
      </c>
      <c r="AD1435" s="13">
        <f t="shared" si="209"/>
        <v>0</v>
      </c>
      <c r="AE1435" s="13">
        <f t="shared" si="210"/>
        <v>0</v>
      </c>
      <c r="AF1435" s="11" t="s">
        <v>1115</v>
      </c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</row>
    <row r="1436" spans="2:47" s="11" customFormat="1" ht="14.1" customHeight="1" x14ac:dyDescent="0.2">
      <c r="B1436" s="65" t="s">
        <v>541</v>
      </c>
      <c r="C1436" s="11" t="s">
        <v>592</v>
      </c>
      <c r="D1436" s="12">
        <v>40437</v>
      </c>
      <c r="E1436" s="11">
        <v>807808879</v>
      </c>
      <c r="F1436" s="11">
        <v>75203</v>
      </c>
      <c r="G1436" s="11" t="s">
        <v>648</v>
      </c>
      <c r="H1436" s="13" t="s">
        <v>194</v>
      </c>
      <c r="I1436" s="11">
        <v>700</v>
      </c>
      <c r="J1436" s="11">
        <v>375</v>
      </c>
      <c r="K1436" s="11">
        <v>0</v>
      </c>
      <c r="L1436" s="11">
        <v>0</v>
      </c>
      <c r="M1436" s="11">
        <v>0</v>
      </c>
      <c r="N1436" s="11">
        <v>0</v>
      </c>
      <c r="O1436" s="11" t="s">
        <v>400</v>
      </c>
      <c r="P1436" s="11">
        <v>980</v>
      </c>
      <c r="Q1436" s="11" t="s">
        <v>545</v>
      </c>
      <c r="T1436" s="11" t="s">
        <v>112</v>
      </c>
      <c r="U1436" s="11">
        <v>544205</v>
      </c>
      <c r="W1436" s="11">
        <f t="shared" si="202"/>
        <v>1</v>
      </c>
      <c r="X1436" s="13">
        <f t="shared" si="203"/>
        <v>0</v>
      </c>
      <c r="Y1436" s="13">
        <f t="shared" si="204"/>
        <v>0</v>
      </c>
      <c r="Z1436" s="13">
        <f t="shared" si="205"/>
        <v>0</v>
      </c>
      <c r="AA1436" s="13">
        <f t="shared" si="206"/>
        <v>0</v>
      </c>
      <c r="AB1436" s="13">
        <f t="shared" si="207"/>
        <v>0</v>
      </c>
      <c r="AC1436" s="13">
        <f t="shared" si="208"/>
        <v>0</v>
      </c>
      <c r="AD1436" s="13">
        <f t="shared" si="209"/>
        <v>0</v>
      </c>
      <c r="AE1436" s="13">
        <f t="shared" si="210"/>
        <v>0</v>
      </c>
      <c r="AF1436" s="11" t="s">
        <v>1115</v>
      </c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</row>
    <row r="1437" spans="2:47" s="11" customFormat="1" ht="14.1" customHeight="1" x14ac:dyDescent="0.2">
      <c r="B1437" s="65" t="s">
        <v>96</v>
      </c>
      <c r="C1437" s="11" t="s">
        <v>53</v>
      </c>
      <c r="D1437" s="12">
        <v>40437</v>
      </c>
      <c r="E1437" s="11">
        <v>307802</v>
      </c>
      <c r="G1437" s="11" t="s">
        <v>128</v>
      </c>
      <c r="H1437" s="13" t="s">
        <v>124</v>
      </c>
      <c r="I1437" s="11">
        <v>950</v>
      </c>
      <c r="J1437" s="11">
        <v>350</v>
      </c>
      <c r="K1437" s="11">
        <v>0</v>
      </c>
      <c r="L1437" s="11">
        <v>0</v>
      </c>
      <c r="M1437" s="11">
        <v>0</v>
      </c>
      <c r="N1437" s="11">
        <v>0</v>
      </c>
      <c r="O1437" s="11" t="s">
        <v>193</v>
      </c>
      <c r="P1437" s="11">
        <v>567</v>
      </c>
      <c r="Q1437" s="11" t="s">
        <v>52</v>
      </c>
      <c r="R1437" s="11" t="s">
        <v>133</v>
      </c>
      <c r="T1437" s="11" t="s">
        <v>112</v>
      </c>
      <c r="W1437" s="11">
        <f t="shared" si="202"/>
        <v>1</v>
      </c>
      <c r="X1437" s="13">
        <f t="shared" si="203"/>
        <v>0</v>
      </c>
      <c r="Y1437" s="13">
        <f t="shared" si="204"/>
        <v>0</v>
      </c>
      <c r="Z1437" s="13">
        <f t="shared" si="205"/>
        <v>0</v>
      </c>
      <c r="AA1437" s="13">
        <f t="shared" si="206"/>
        <v>0</v>
      </c>
      <c r="AB1437" s="13">
        <f t="shared" si="207"/>
        <v>0</v>
      </c>
      <c r="AC1437" s="13">
        <f t="shared" si="208"/>
        <v>0</v>
      </c>
      <c r="AD1437" s="13">
        <f t="shared" si="209"/>
        <v>0</v>
      </c>
      <c r="AE1437" s="13">
        <f t="shared" si="210"/>
        <v>0</v>
      </c>
      <c r="AF1437" s="11" t="s">
        <v>1115</v>
      </c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</row>
    <row r="1438" spans="2:47" s="11" customFormat="1" ht="14.1" customHeight="1" x14ac:dyDescent="0.2">
      <c r="B1438" s="65" t="s">
        <v>42</v>
      </c>
      <c r="C1438" s="11" t="s">
        <v>53</v>
      </c>
      <c r="D1438" s="12">
        <v>40437</v>
      </c>
      <c r="E1438" s="11">
        <v>24481235</v>
      </c>
      <c r="F1438" s="11">
        <v>532642</v>
      </c>
      <c r="G1438" s="11" t="s">
        <v>172</v>
      </c>
      <c r="H1438" s="13" t="s">
        <v>107</v>
      </c>
      <c r="I1438" s="11">
        <v>250</v>
      </c>
      <c r="J1438" s="11">
        <v>0</v>
      </c>
      <c r="K1438" s="11">
        <v>350</v>
      </c>
      <c r="L1438" s="11">
        <v>0</v>
      </c>
      <c r="M1438" s="11">
        <v>0</v>
      </c>
      <c r="N1438" s="11">
        <v>0</v>
      </c>
      <c r="O1438" s="11" t="s">
        <v>400</v>
      </c>
      <c r="P1438" s="11">
        <v>575</v>
      </c>
      <c r="Q1438" s="11" t="s">
        <v>35</v>
      </c>
      <c r="R1438" s="11" t="s">
        <v>75</v>
      </c>
      <c r="T1438" s="11" t="s">
        <v>112</v>
      </c>
      <c r="U1438" s="11">
        <v>27400169266</v>
      </c>
      <c r="W1438" s="11">
        <f t="shared" si="202"/>
        <v>1</v>
      </c>
      <c r="X1438" s="13">
        <f t="shared" si="203"/>
        <v>0</v>
      </c>
      <c r="Y1438" s="13">
        <f t="shared" si="204"/>
        <v>0</v>
      </c>
      <c r="Z1438" s="13">
        <f t="shared" si="205"/>
        <v>1</v>
      </c>
      <c r="AA1438" s="13">
        <f t="shared" si="206"/>
        <v>0</v>
      </c>
      <c r="AB1438" s="13">
        <f t="shared" si="207"/>
        <v>600</v>
      </c>
      <c r="AC1438" s="13">
        <f t="shared" si="208"/>
        <v>0</v>
      </c>
      <c r="AD1438" s="13">
        <f t="shared" si="209"/>
        <v>0</v>
      </c>
      <c r="AE1438" s="13">
        <f t="shared" si="210"/>
        <v>0</v>
      </c>
      <c r="AF1438" s="11" t="s">
        <v>1115</v>
      </c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</row>
    <row r="1439" spans="2:47" s="11" customFormat="1" ht="14.1" customHeight="1" x14ac:dyDescent="0.2">
      <c r="B1439" s="65" t="s">
        <v>541</v>
      </c>
      <c r="C1439" s="11" t="s">
        <v>592</v>
      </c>
      <c r="D1439" s="12">
        <v>40438</v>
      </c>
      <c r="E1439" s="11">
        <v>807744847</v>
      </c>
      <c r="F1439" s="11">
        <v>271926</v>
      </c>
      <c r="G1439" s="11" t="s">
        <v>544</v>
      </c>
      <c r="H1439" s="13" t="s">
        <v>107</v>
      </c>
      <c r="I1439" s="11">
        <v>300</v>
      </c>
      <c r="J1439" s="11">
        <v>125</v>
      </c>
      <c r="K1439" s="11">
        <v>0</v>
      </c>
      <c r="L1439" s="11">
        <v>0</v>
      </c>
      <c r="M1439" s="11">
        <v>0</v>
      </c>
      <c r="N1439" s="11">
        <v>0</v>
      </c>
      <c r="O1439" s="11" t="s">
        <v>400</v>
      </c>
      <c r="P1439" s="11">
        <v>702.5</v>
      </c>
      <c r="Q1439" s="11" t="s">
        <v>545</v>
      </c>
      <c r="T1439" s="11" t="s">
        <v>112</v>
      </c>
      <c r="U1439" s="11">
        <v>544207</v>
      </c>
      <c r="W1439" s="11">
        <f t="shared" si="202"/>
        <v>1</v>
      </c>
      <c r="X1439" s="13">
        <f t="shared" si="203"/>
        <v>0</v>
      </c>
      <c r="Y1439" s="13">
        <f t="shared" si="204"/>
        <v>0</v>
      </c>
      <c r="Z1439" s="13">
        <f t="shared" si="205"/>
        <v>1</v>
      </c>
      <c r="AA1439" s="13">
        <f t="shared" si="206"/>
        <v>0</v>
      </c>
      <c r="AB1439" s="13">
        <f t="shared" si="207"/>
        <v>300</v>
      </c>
      <c r="AC1439" s="13">
        <f t="shared" si="208"/>
        <v>125</v>
      </c>
      <c r="AD1439" s="13">
        <f t="shared" si="209"/>
        <v>0</v>
      </c>
      <c r="AE1439" s="13">
        <f t="shared" si="210"/>
        <v>0</v>
      </c>
      <c r="AF1439" s="11" t="s">
        <v>1115</v>
      </c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</row>
    <row r="1440" spans="2:47" s="11" customFormat="1" ht="14.1" customHeight="1" x14ac:dyDescent="0.2">
      <c r="B1440" s="65" t="s">
        <v>541</v>
      </c>
      <c r="C1440" s="11" t="s">
        <v>592</v>
      </c>
      <c r="D1440" s="12">
        <v>40438</v>
      </c>
      <c r="E1440" s="11">
        <v>807745039</v>
      </c>
      <c r="F1440" s="11">
        <v>111986</v>
      </c>
      <c r="G1440" s="11" t="s">
        <v>544</v>
      </c>
      <c r="H1440" s="13" t="s">
        <v>107</v>
      </c>
      <c r="I1440" s="11">
        <v>250</v>
      </c>
      <c r="J1440" s="11">
        <v>150</v>
      </c>
      <c r="K1440" s="11">
        <v>0</v>
      </c>
      <c r="L1440" s="11">
        <v>0</v>
      </c>
      <c r="M1440" s="11">
        <v>0</v>
      </c>
      <c r="N1440" s="11">
        <v>0</v>
      </c>
      <c r="O1440" s="11" t="s">
        <v>400</v>
      </c>
      <c r="P1440" s="11">
        <v>702.5</v>
      </c>
      <c r="Q1440" s="11" t="s">
        <v>545</v>
      </c>
      <c r="T1440" s="11" t="s">
        <v>112</v>
      </c>
      <c r="U1440" s="11">
        <v>544206</v>
      </c>
      <c r="W1440" s="11">
        <f t="shared" si="202"/>
        <v>1</v>
      </c>
      <c r="X1440" s="13">
        <f t="shared" si="203"/>
        <v>0</v>
      </c>
      <c r="Y1440" s="13">
        <f t="shared" si="204"/>
        <v>0</v>
      </c>
      <c r="Z1440" s="13">
        <f t="shared" si="205"/>
        <v>1</v>
      </c>
      <c r="AA1440" s="13">
        <f t="shared" si="206"/>
        <v>0</v>
      </c>
      <c r="AB1440" s="13">
        <f t="shared" si="207"/>
        <v>250</v>
      </c>
      <c r="AC1440" s="13">
        <f t="shared" si="208"/>
        <v>150</v>
      </c>
      <c r="AD1440" s="13">
        <f t="shared" si="209"/>
        <v>0</v>
      </c>
      <c r="AE1440" s="13">
        <f t="shared" si="210"/>
        <v>0</v>
      </c>
      <c r="AF1440" s="11" t="s">
        <v>1115</v>
      </c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</row>
    <row r="1441" spans="2:47" s="11" customFormat="1" ht="14.1" customHeight="1" x14ac:dyDescent="0.2">
      <c r="B1441" s="65" t="s">
        <v>574</v>
      </c>
      <c r="C1441" s="11" t="s">
        <v>550</v>
      </c>
      <c r="D1441" s="12">
        <v>40438</v>
      </c>
      <c r="E1441" s="11">
        <v>240933986</v>
      </c>
      <c r="F1441" s="11">
        <v>63116</v>
      </c>
      <c r="G1441" s="11" t="s">
        <v>636</v>
      </c>
      <c r="H1441" s="13" t="s">
        <v>194</v>
      </c>
      <c r="I1441" s="11">
        <v>300</v>
      </c>
      <c r="J1441" s="11">
        <v>125</v>
      </c>
      <c r="K1441" s="11">
        <v>0</v>
      </c>
      <c r="L1441" s="11">
        <v>0</v>
      </c>
      <c r="M1441" s="11">
        <v>0</v>
      </c>
      <c r="N1441" s="11">
        <v>0</v>
      </c>
      <c r="O1441" s="11" t="s">
        <v>400</v>
      </c>
      <c r="P1441" s="11">
        <v>915</v>
      </c>
      <c r="Q1441" s="11" t="s">
        <v>768</v>
      </c>
      <c r="T1441" s="11" t="s">
        <v>112</v>
      </c>
      <c r="U1441" s="11">
        <v>145460</v>
      </c>
      <c r="W1441" s="11">
        <f t="shared" si="202"/>
        <v>1</v>
      </c>
      <c r="X1441" s="13">
        <f t="shared" si="203"/>
        <v>0</v>
      </c>
      <c r="Y1441" s="13">
        <f t="shared" si="204"/>
        <v>0</v>
      </c>
      <c r="Z1441" s="13">
        <f t="shared" si="205"/>
        <v>0</v>
      </c>
      <c r="AA1441" s="13">
        <f t="shared" si="206"/>
        <v>0</v>
      </c>
      <c r="AB1441" s="13">
        <f t="shared" si="207"/>
        <v>0</v>
      </c>
      <c r="AC1441" s="13">
        <f t="shared" si="208"/>
        <v>0</v>
      </c>
      <c r="AD1441" s="13">
        <f t="shared" si="209"/>
        <v>0</v>
      </c>
      <c r="AE1441" s="13">
        <f t="shared" si="210"/>
        <v>0</v>
      </c>
      <c r="AF1441" s="11" t="s">
        <v>1115</v>
      </c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</row>
    <row r="1442" spans="2:47" s="11" customFormat="1" ht="14.1" customHeight="1" x14ac:dyDescent="0.2">
      <c r="B1442" s="65" t="s">
        <v>571</v>
      </c>
      <c r="C1442" s="11" t="s">
        <v>550</v>
      </c>
      <c r="D1442" s="12">
        <v>40438</v>
      </c>
      <c r="E1442" s="11">
        <v>315674095</v>
      </c>
      <c r="F1442" s="11">
        <v>585313</v>
      </c>
      <c r="G1442" s="11" t="s">
        <v>578</v>
      </c>
      <c r="H1442" s="13" t="s">
        <v>194</v>
      </c>
      <c r="I1442" s="11">
        <v>75</v>
      </c>
      <c r="J1442" s="11">
        <v>0</v>
      </c>
      <c r="K1442" s="11">
        <v>0</v>
      </c>
      <c r="L1442" s="11">
        <v>0</v>
      </c>
      <c r="M1442" s="11">
        <v>0</v>
      </c>
      <c r="N1442" s="11">
        <v>0</v>
      </c>
      <c r="O1442" s="11" t="s">
        <v>400</v>
      </c>
      <c r="P1442" s="11">
        <v>560</v>
      </c>
      <c r="Q1442" s="11" t="s">
        <v>565</v>
      </c>
      <c r="T1442" s="11" t="s">
        <v>78</v>
      </c>
      <c r="U1442" s="11">
        <v>545070</v>
      </c>
      <c r="W1442" s="11">
        <f t="shared" si="202"/>
        <v>1</v>
      </c>
      <c r="X1442" s="13">
        <f t="shared" si="203"/>
        <v>1</v>
      </c>
      <c r="Y1442" s="13">
        <f t="shared" si="204"/>
        <v>0</v>
      </c>
      <c r="Z1442" s="13">
        <f t="shared" si="205"/>
        <v>0</v>
      </c>
      <c r="AA1442" s="13">
        <f t="shared" si="206"/>
        <v>0</v>
      </c>
      <c r="AB1442" s="13">
        <f t="shared" si="207"/>
        <v>0</v>
      </c>
      <c r="AC1442" s="13">
        <f t="shared" si="208"/>
        <v>0</v>
      </c>
      <c r="AD1442" s="13">
        <f t="shared" si="209"/>
        <v>0</v>
      </c>
      <c r="AE1442" s="13">
        <f t="shared" si="210"/>
        <v>0</v>
      </c>
      <c r="AF1442" s="11" t="s">
        <v>1115</v>
      </c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</row>
    <row r="1443" spans="2:47" s="11" customFormat="1" ht="14.1" customHeight="1" x14ac:dyDescent="0.2">
      <c r="B1443" s="65" t="s">
        <v>58</v>
      </c>
      <c r="C1443" s="11" t="s">
        <v>53</v>
      </c>
      <c r="D1443" s="12">
        <v>40438</v>
      </c>
      <c r="E1443" s="11">
        <v>21695890</v>
      </c>
      <c r="F1443" s="11">
        <v>834870</v>
      </c>
      <c r="G1443" s="11" t="s">
        <v>49</v>
      </c>
      <c r="H1443" s="13" t="s">
        <v>107</v>
      </c>
      <c r="I1443" s="11">
        <v>1250</v>
      </c>
      <c r="J1443" s="11">
        <v>450</v>
      </c>
      <c r="K1443" s="11">
        <v>0</v>
      </c>
      <c r="L1443" s="11">
        <v>0</v>
      </c>
      <c r="M1443" s="11">
        <v>0</v>
      </c>
      <c r="N1443" s="11">
        <v>0</v>
      </c>
      <c r="O1443" s="11" t="s">
        <v>400</v>
      </c>
      <c r="P1443" s="11">
        <v>550</v>
      </c>
      <c r="Q1443" s="11" t="s">
        <v>37</v>
      </c>
      <c r="T1443" s="11" t="s">
        <v>112</v>
      </c>
      <c r="W1443" s="11">
        <f t="shared" si="202"/>
        <v>1</v>
      </c>
      <c r="X1443" s="13">
        <f t="shared" si="203"/>
        <v>0</v>
      </c>
      <c r="Y1443" s="13">
        <f t="shared" si="204"/>
        <v>0</v>
      </c>
      <c r="Z1443" s="13">
        <f t="shared" si="205"/>
        <v>1</v>
      </c>
      <c r="AA1443" s="13">
        <f t="shared" si="206"/>
        <v>0</v>
      </c>
      <c r="AB1443" s="13">
        <f t="shared" si="207"/>
        <v>1250</v>
      </c>
      <c r="AC1443" s="13">
        <f t="shared" si="208"/>
        <v>450</v>
      </c>
      <c r="AD1443" s="13">
        <f t="shared" si="209"/>
        <v>0</v>
      </c>
      <c r="AE1443" s="13">
        <f t="shared" si="210"/>
        <v>0</v>
      </c>
      <c r="AF1443" s="11" t="s">
        <v>1115</v>
      </c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</row>
    <row r="1444" spans="2:47" s="11" customFormat="1" ht="14.1" customHeight="1" x14ac:dyDescent="0.2">
      <c r="B1444" s="65" t="s">
        <v>58</v>
      </c>
      <c r="C1444" s="11" t="s">
        <v>53</v>
      </c>
      <c r="D1444" s="12">
        <v>40437</v>
      </c>
      <c r="E1444" s="11">
        <v>21705519</v>
      </c>
      <c r="F1444" s="11">
        <v>997205</v>
      </c>
      <c r="G1444" s="11" t="s">
        <v>57</v>
      </c>
      <c r="H1444" s="13" t="s">
        <v>109</v>
      </c>
      <c r="I1444" s="11">
        <v>100</v>
      </c>
      <c r="J1444" s="11">
        <v>0</v>
      </c>
      <c r="K1444" s="11">
        <v>350</v>
      </c>
      <c r="L1444" s="11">
        <v>200</v>
      </c>
      <c r="M1444" s="11">
        <v>0</v>
      </c>
      <c r="N1444" s="11">
        <v>0</v>
      </c>
      <c r="O1444" s="11" t="s">
        <v>400</v>
      </c>
      <c r="P1444" s="11">
        <v>550</v>
      </c>
      <c r="Q1444" s="11" t="s">
        <v>37</v>
      </c>
      <c r="T1444" s="11" t="s">
        <v>112</v>
      </c>
      <c r="W1444" s="11">
        <f t="shared" si="202"/>
        <v>1</v>
      </c>
      <c r="X1444" s="13">
        <f t="shared" si="203"/>
        <v>0</v>
      </c>
      <c r="Y1444" s="13">
        <f t="shared" si="204"/>
        <v>0</v>
      </c>
      <c r="Z1444" s="13">
        <f t="shared" si="205"/>
        <v>0</v>
      </c>
      <c r="AA1444" s="13">
        <f t="shared" si="206"/>
        <v>1</v>
      </c>
      <c r="AB1444" s="13">
        <f t="shared" si="207"/>
        <v>0</v>
      </c>
      <c r="AC1444" s="13">
        <f t="shared" si="208"/>
        <v>0</v>
      </c>
      <c r="AD1444" s="13">
        <f t="shared" si="209"/>
        <v>450</v>
      </c>
      <c r="AE1444" s="13">
        <f t="shared" si="210"/>
        <v>200</v>
      </c>
      <c r="AF1444" s="11" t="s">
        <v>1115</v>
      </c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</row>
    <row r="1445" spans="2:47" s="11" customFormat="1" ht="14.1" customHeight="1" x14ac:dyDescent="0.2">
      <c r="B1445" s="65" t="s">
        <v>83</v>
      </c>
      <c r="C1445" s="11" t="s">
        <v>53</v>
      </c>
      <c r="D1445" s="12">
        <v>40438</v>
      </c>
      <c r="E1445" s="11">
        <v>2125112</v>
      </c>
      <c r="F1445" s="11" t="s">
        <v>769</v>
      </c>
      <c r="G1445" s="11" t="s">
        <v>135</v>
      </c>
      <c r="H1445" s="13" t="s">
        <v>194</v>
      </c>
      <c r="I1445" s="11">
        <v>300</v>
      </c>
      <c r="J1445" s="11">
        <v>130</v>
      </c>
      <c r="K1445" s="11">
        <v>0</v>
      </c>
      <c r="L1445" s="11">
        <v>0</v>
      </c>
      <c r="M1445" s="11">
        <v>0</v>
      </c>
      <c r="N1445" s="11">
        <v>0</v>
      </c>
      <c r="O1445" s="11" t="s">
        <v>400</v>
      </c>
      <c r="P1445" s="11">
        <v>520</v>
      </c>
      <c r="Q1445" s="11" t="s">
        <v>75</v>
      </c>
      <c r="T1445" s="11" t="s">
        <v>112</v>
      </c>
      <c r="W1445" s="11">
        <f t="shared" si="202"/>
        <v>1</v>
      </c>
      <c r="X1445" s="13">
        <f t="shared" si="203"/>
        <v>0</v>
      </c>
      <c r="Y1445" s="13">
        <f t="shared" si="204"/>
        <v>0</v>
      </c>
      <c r="Z1445" s="13">
        <f t="shared" si="205"/>
        <v>0</v>
      </c>
      <c r="AA1445" s="13">
        <f t="shared" si="206"/>
        <v>0</v>
      </c>
      <c r="AB1445" s="13">
        <f t="shared" si="207"/>
        <v>0</v>
      </c>
      <c r="AC1445" s="13">
        <f t="shared" si="208"/>
        <v>0</v>
      </c>
      <c r="AD1445" s="13">
        <f t="shared" si="209"/>
        <v>0</v>
      </c>
      <c r="AE1445" s="13">
        <f t="shared" si="210"/>
        <v>0</v>
      </c>
      <c r="AF1445" s="11" t="s">
        <v>1115</v>
      </c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</row>
    <row r="1446" spans="2:47" s="11" customFormat="1" ht="14.1" customHeight="1" x14ac:dyDescent="0.2">
      <c r="B1446" s="65" t="s">
        <v>574</v>
      </c>
      <c r="C1446" s="11" t="s">
        <v>550</v>
      </c>
      <c r="D1446" s="12">
        <v>40438</v>
      </c>
      <c r="E1446" s="11">
        <v>240934059</v>
      </c>
      <c r="F1446" s="11">
        <v>178841</v>
      </c>
      <c r="G1446" s="11" t="s">
        <v>636</v>
      </c>
      <c r="H1446" s="13" t="s">
        <v>194</v>
      </c>
      <c r="I1446" s="11">
        <v>50</v>
      </c>
      <c r="J1446" s="11">
        <v>0</v>
      </c>
      <c r="K1446" s="11">
        <v>0</v>
      </c>
      <c r="L1446" s="11">
        <v>0</v>
      </c>
      <c r="M1446" s="11">
        <v>0</v>
      </c>
      <c r="N1446" s="11">
        <v>0</v>
      </c>
      <c r="O1446" s="11" t="s">
        <v>400</v>
      </c>
      <c r="P1446" s="11">
        <v>686.25</v>
      </c>
      <c r="Q1446" s="11" t="s">
        <v>768</v>
      </c>
      <c r="T1446" s="11" t="s">
        <v>78</v>
      </c>
      <c r="U1446" s="11">
        <v>145460</v>
      </c>
      <c r="W1446" s="11">
        <f t="shared" si="202"/>
        <v>1</v>
      </c>
      <c r="X1446" s="13">
        <f t="shared" si="203"/>
        <v>1</v>
      </c>
      <c r="Y1446" s="13">
        <f t="shared" si="204"/>
        <v>0</v>
      </c>
      <c r="Z1446" s="13">
        <f t="shared" si="205"/>
        <v>0</v>
      </c>
      <c r="AA1446" s="13">
        <f t="shared" si="206"/>
        <v>0</v>
      </c>
      <c r="AB1446" s="13">
        <f t="shared" si="207"/>
        <v>0</v>
      </c>
      <c r="AC1446" s="13">
        <f t="shared" si="208"/>
        <v>0</v>
      </c>
      <c r="AD1446" s="13">
        <f t="shared" si="209"/>
        <v>0</v>
      </c>
      <c r="AE1446" s="13">
        <f t="shared" si="210"/>
        <v>0</v>
      </c>
      <c r="AF1446" s="11" t="s">
        <v>1115</v>
      </c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</row>
    <row r="1447" spans="2:47" s="11" customFormat="1" ht="14.1" customHeight="1" x14ac:dyDescent="0.2">
      <c r="B1447" s="65" t="s">
        <v>83</v>
      </c>
      <c r="C1447" s="11" t="s">
        <v>53</v>
      </c>
      <c r="D1447" s="12">
        <v>40438</v>
      </c>
      <c r="E1447" s="11">
        <v>2689208</v>
      </c>
      <c r="F1447" s="11" t="s">
        <v>770</v>
      </c>
      <c r="G1447" s="11" t="s">
        <v>598</v>
      </c>
      <c r="H1447" s="13" t="s">
        <v>124</v>
      </c>
      <c r="I1447" s="11">
        <v>700</v>
      </c>
      <c r="J1447" s="11">
        <v>425</v>
      </c>
      <c r="K1447" s="11">
        <v>0</v>
      </c>
      <c r="L1447" s="11">
        <v>0</v>
      </c>
      <c r="M1447" s="11">
        <v>0</v>
      </c>
      <c r="N1447" s="11">
        <v>0</v>
      </c>
      <c r="O1447" s="11" t="s">
        <v>400</v>
      </c>
      <c r="P1447" s="11">
        <v>520</v>
      </c>
      <c r="Q1447" s="11" t="s">
        <v>35</v>
      </c>
      <c r="R1447" s="11" t="s">
        <v>75</v>
      </c>
      <c r="T1447" s="11" t="s">
        <v>112</v>
      </c>
      <c r="W1447" s="11">
        <f t="shared" si="202"/>
        <v>1</v>
      </c>
      <c r="X1447" s="13">
        <f t="shared" si="203"/>
        <v>0</v>
      </c>
      <c r="Y1447" s="13">
        <f t="shared" si="204"/>
        <v>0</v>
      </c>
      <c r="Z1447" s="13">
        <f t="shared" si="205"/>
        <v>0</v>
      </c>
      <c r="AA1447" s="13">
        <f t="shared" si="206"/>
        <v>0</v>
      </c>
      <c r="AB1447" s="13">
        <f t="shared" si="207"/>
        <v>0</v>
      </c>
      <c r="AC1447" s="13">
        <f t="shared" si="208"/>
        <v>0</v>
      </c>
      <c r="AD1447" s="13">
        <f t="shared" si="209"/>
        <v>0</v>
      </c>
      <c r="AE1447" s="13">
        <f t="shared" si="210"/>
        <v>0</v>
      </c>
      <c r="AF1447" s="11" t="s">
        <v>1115</v>
      </c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</row>
    <row r="1448" spans="2:47" s="11" customFormat="1" ht="14.1" customHeight="1" x14ac:dyDescent="0.2">
      <c r="B1448" s="65" t="s">
        <v>96</v>
      </c>
      <c r="C1448" s="11" t="s">
        <v>53</v>
      </c>
      <c r="D1448" s="12">
        <v>40438</v>
      </c>
      <c r="E1448" s="11">
        <v>302746</v>
      </c>
      <c r="G1448" s="11" t="s">
        <v>38</v>
      </c>
      <c r="H1448" s="13" t="s">
        <v>107</v>
      </c>
      <c r="I1448" s="11">
        <v>400</v>
      </c>
      <c r="J1448" s="11">
        <v>0</v>
      </c>
      <c r="K1448" s="11">
        <v>450</v>
      </c>
      <c r="L1448" s="11">
        <v>385</v>
      </c>
      <c r="M1448" s="11">
        <v>0</v>
      </c>
      <c r="N1448" s="11">
        <v>0</v>
      </c>
      <c r="O1448" s="11" t="s">
        <v>193</v>
      </c>
      <c r="P1448" s="11">
        <v>567</v>
      </c>
      <c r="Q1448" s="11" t="s">
        <v>133</v>
      </c>
      <c r="T1448" s="11" t="s">
        <v>112</v>
      </c>
      <c r="W1448" s="11">
        <f t="shared" si="202"/>
        <v>1</v>
      </c>
      <c r="X1448" s="13">
        <f t="shared" si="203"/>
        <v>0</v>
      </c>
      <c r="Y1448" s="13">
        <f t="shared" si="204"/>
        <v>0</v>
      </c>
      <c r="Z1448" s="13">
        <f t="shared" si="205"/>
        <v>1</v>
      </c>
      <c r="AA1448" s="13">
        <f t="shared" si="206"/>
        <v>0</v>
      </c>
      <c r="AB1448" s="13">
        <f t="shared" si="207"/>
        <v>850</v>
      </c>
      <c r="AC1448" s="13">
        <f t="shared" si="208"/>
        <v>385</v>
      </c>
      <c r="AD1448" s="13">
        <f t="shared" si="209"/>
        <v>0</v>
      </c>
      <c r="AE1448" s="13">
        <f t="shared" si="210"/>
        <v>0</v>
      </c>
      <c r="AF1448" s="11" t="s">
        <v>1115</v>
      </c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</row>
    <row r="1449" spans="2:47" s="11" customFormat="1" ht="14.1" customHeight="1" x14ac:dyDescent="0.2">
      <c r="B1449" s="65" t="s">
        <v>607</v>
      </c>
      <c r="C1449" s="11" t="s">
        <v>550</v>
      </c>
      <c r="D1449" s="12">
        <v>40438</v>
      </c>
      <c r="E1449" s="11">
        <v>217805526</v>
      </c>
      <c r="F1449" s="11">
        <v>84943</v>
      </c>
      <c r="G1449" s="11" t="s">
        <v>687</v>
      </c>
      <c r="H1449" s="13" t="s">
        <v>124</v>
      </c>
      <c r="I1449" s="11">
        <v>300</v>
      </c>
      <c r="J1449" s="11">
        <v>150</v>
      </c>
      <c r="K1449" s="11">
        <v>0</v>
      </c>
      <c r="L1449" s="11">
        <v>0</v>
      </c>
      <c r="M1449" s="11">
        <v>0</v>
      </c>
      <c r="N1449" s="11">
        <v>0</v>
      </c>
      <c r="O1449" s="11" t="s">
        <v>400</v>
      </c>
      <c r="P1449" s="11">
        <v>678.75</v>
      </c>
      <c r="Q1449" s="11" t="s">
        <v>553</v>
      </c>
      <c r="T1449" s="11" t="s">
        <v>112</v>
      </c>
      <c r="U1449" s="11">
        <v>545010</v>
      </c>
      <c r="W1449" s="11">
        <f t="shared" si="202"/>
        <v>1</v>
      </c>
      <c r="X1449" s="13">
        <f t="shared" si="203"/>
        <v>0</v>
      </c>
      <c r="Y1449" s="13">
        <f t="shared" si="204"/>
        <v>0</v>
      </c>
      <c r="Z1449" s="13">
        <f t="shared" si="205"/>
        <v>0</v>
      </c>
      <c r="AA1449" s="13">
        <f t="shared" si="206"/>
        <v>0</v>
      </c>
      <c r="AB1449" s="13">
        <f t="shared" si="207"/>
        <v>0</v>
      </c>
      <c r="AC1449" s="13">
        <f t="shared" si="208"/>
        <v>0</v>
      </c>
      <c r="AD1449" s="13">
        <f t="shared" si="209"/>
        <v>0</v>
      </c>
      <c r="AE1449" s="13">
        <f t="shared" si="210"/>
        <v>0</v>
      </c>
      <c r="AF1449" s="11" t="s">
        <v>1115</v>
      </c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</row>
    <row r="1450" spans="2:47" s="11" customFormat="1" ht="14.1" customHeight="1" x14ac:dyDescent="0.2">
      <c r="B1450" s="65" t="s">
        <v>571</v>
      </c>
      <c r="C1450" s="11" t="s">
        <v>550</v>
      </c>
      <c r="D1450" s="12">
        <v>40437</v>
      </c>
      <c r="E1450" s="11">
        <v>315660729</v>
      </c>
      <c r="F1450" s="11">
        <v>346746</v>
      </c>
      <c r="G1450" s="11" t="s">
        <v>638</v>
      </c>
      <c r="H1450" s="13" t="s">
        <v>194</v>
      </c>
      <c r="I1450" s="11">
        <v>800</v>
      </c>
      <c r="J1450" s="11">
        <v>450</v>
      </c>
      <c r="K1450" s="11">
        <v>0</v>
      </c>
      <c r="L1450" s="11">
        <v>0</v>
      </c>
      <c r="M1450" s="11">
        <v>0</v>
      </c>
      <c r="N1450" s="11">
        <v>0</v>
      </c>
      <c r="O1450" s="11" t="s">
        <v>400</v>
      </c>
      <c r="P1450" s="11">
        <v>730</v>
      </c>
      <c r="Q1450" s="11" t="s">
        <v>553</v>
      </c>
      <c r="T1450" s="11" t="s">
        <v>112</v>
      </c>
      <c r="U1450" s="11">
        <v>544208</v>
      </c>
      <c r="W1450" s="11">
        <f t="shared" si="202"/>
        <v>1</v>
      </c>
      <c r="X1450" s="13">
        <f t="shared" si="203"/>
        <v>0</v>
      </c>
      <c r="Y1450" s="13">
        <f t="shared" si="204"/>
        <v>0</v>
      </c>
      <c r="Z1450" s="13">
        <f t="shared" si="205"/>
        <v>0</v>
      </c>
      <c r="AA1450" s="13">
        <f t="shared" si="206"/>
        <v>0</v>
      </c>
      <c r="AB1450" s="13">
        <f t="shared" si="207"/>
        <v>0</v>
      </c>
      <c r="AC1450" s="13">
        <f t="shared" si="208"/>
        <v>0</v>
      </c>
      <c r="AD1450" s="13">
        <f t="shared" si="209"/>
        <v>0</v>
      </c>
      <c r="AE1450" s="13">
        <f t="shared" si="210"/>
        <v>0</v>
      </c>
      <c r="AF1450" s="11" t="s">
        <v>1115</v>
      </c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</row>
    <row r="1451" spans="2:47" s="11" customFormat="1" ht="14.1" customHeight="1" x14ac:dyDescent="0.2">
      <c r="B1451" s="65" t="s">
        <v>572</v>
      </c>
      <c r="C1451" s="11" t="s">
        <v>550</v>
      </c>
      <c r="D1451" s="12">
        <v>40436</v>
      </c>
      <c r="E1451" s="11">
        <v>7512123761</v>
      </c>
      <c r="F1451" s="11">
        <v>2721996</v>
      </c>
      <c r="G1451" s="11" t="s">
        <v>616</v>
      </c>
      <c r="H1451" s="13" t="s">
        <v>107</v>
      </c>
      <c r="I1451" s="11">
        <v>750</v>
      </c>
      <c r="J1451" s="11">
        <v>300</v>
      </c>
      <c r="K1451" s="11">
        <v>0</v>
      </c>
      <c r="L1451" s="11">
        <v>0</v>
      </c>
      <c r="M1451" s="11">
        <v>0</v>
      </c>
      <c r="N1451" s="11">
        <v>0</v>
      </c>
      <c r="O1451" s="11" t="s">
        <v>400</v>
      </c>
      <c r="P1451" s="11">
        <v>718</v>
      </c>
      <c r="Q1451" s="11" t="s">
        <v>553</v>
      </c>
      <c r="T1451" s="11" t="s">
        <v>112</v>
      </c>
      <c r="W1451" s="11">
        <f t="shared" si="202"/>
        <v>1</v>
      </c>
      <c r="X1451" s="13">
        <f t="shared" si="203"/>
        <v>0</v>
      </c>
      <c r="Y1451" s="13">
        <f t="shared" si="204"/>
        <v>0</v>
      </c>
      <c r="Z1451" s="13">
        <f t="shared" si="205"/>
        <v>1</v>
      </c>
      <c r="AA1451" s="13">
        <f t="shared" si="206"/>
        <v>0</v>
      </c>
      <c r="AB1451" s="13">
        <f t="shared" si="207"/>
        <v>750</v>
      </c>
      <c r="AC1451" s="13">
        <f t="shared" si="208"/>
        <v>300</v>
      </c>
      <c r="AD1451" s="13">
        <f t="shared" si="209"/>
        <v>0</v>
      </c>
      <c r="AE1451" s="13">
        <f t="shared" si="210"/>
        <v>0</v>
      </c>
      <c r="AF1451" s="11" t="s">
        <v>1115</v>
      </c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</row>
    <row r="1452" spans="2:47" s="11" customFormat="1" ht="14.1" customHeight="1" x14ac:dyDescent="0.2">
      <c r="B1452" s="65" t="s">
        <v>164</v>
      </c>
      <c r="C1452" s="11" t="s">
        <v>53</v>
      </c>
      <c r="D1452" s="12">
        <v>40438</v>
      </c>
      <c r="E1452" s="11">
        <v>31700260674</v>
      </c>
      <c r="F1452" s="11">
        <v>3924224</v>
      </c>
      <c r="G1452" s="11" t="s">
        <v>165</v>
      </c>
      <c r="H1452" s="13" t="s">
        <v>194</v>
      </c>
      <c r="I1452" s="11">
        <v>300</v>
      </c>
      <c r="J1452" s="11">
        <v>150</v>
      </c>
      <c r="K1452" s="11">
        <v>0</v>
      </c>
      <c r="L1452" s="11">
        <v>0</v>
      </c>
      <c r="M1452" s="11">
        <v>0</v>
      </c>
      <c r="N1452" s="11">
        <v>0</v>
      </c>
      <c r="O1452" s="11" t="s">
        <v>400</v>
      </c>
      <c r="P1452" s="11">
        <v>1165</v>
      </c>
      <c r="Q1452" s="11" t="s">
        <v>205</v>
      </c>
      <c r="T1452" s="11" t="s">
        <v>112</v>
      </c>
      <c r="U1452" s="11">
        <v>48956</v>
      </c>
      <c r="W1452" s="11">
        <f t="shared" si="202"/>
        <v>1</v>
      </c>
      <c r="X1452" s="13">
        <f t="shared" si="203"/>
        <v>0</v>
      </c>
      <c r="Y1452" s="13">
        <f t="shared" si="204"/>
        <v>0</v>
      </c>
      <c r="Z1452" s="13">
        <f t="shared" si="205"/>
        <v>0</v>
      </c>
      <c r="AA1452" s="13">
        <f t="shared" si="206"/>
        <v>0</v>
      </c>
      <c r="AB1452" s="13">
        <f t="shared" si="207"/>
        <v>0</v>
      </c>
      <c r="AC1452" s="13">
        <f t="shared" si="208"/>
        <v>0</v>
      </c>
      <c r="AD1452" s="13">
        <f t="shared" si="209"/>
        <v>0</v>
      </c>
      <c r="AE1452" s="13">
        <f t="shared" si="210"/>
        <v>0</v>
      </c>
      <c r="AF1452" s="11" t="s">
        <v>1115</v>
      </c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</row>
    <row r="1453" spans="2:47" s="11" customFormat="1" ht="14.1" customHeight="1" x14ac:dyDescent="0.2">
      <c r="B1453" s="65" t="s">
        <v>164</v>
      </c>
      <c r="C1453" s="11" t="s">
        <v>53</v>
      </c>
      <c r="D1453" s="12">
        <v>40438</v>
      </c>
      <c r="E1453" s="11">
        <v>31700261639</v>
      </c>
      <c r="F1453" s="11">
        <v>2358863</v>
      </c>
      <c r="G1453" s="11" t="s">
        <v>165</v>
      </c>
      <c r="H1453" s="13" t="s">
        <v>194</v>
      </c>
      <c r="I1453" s="11">
        <v>325</v>
      </c>
      <c r="J1453" s="11">
        <v>150</v>
      </c>
      <c r="K1453" s="11">
        <v>0</v>
      </c>
      <c r="L1453" s="11">
        <v>0</v>
      </c>
      <c r="M1453" s="11">
        <v>0</v>
      </c>
      <c r="N1453" s="11">
        <v>0</v>
      </c>
      <c r="O1453" s="11" t="s">
        <v>400</v>
      </c>
      <c r="P1453" s="11">
        <v>1165</v>
      </c>
      <c r="Q1453" s="11" t="s">
        <v>205</v>
      </c>
      <c r="T1453" s="11" t="s">
        <v>112</v>
      </c>
      <c r="U1453" s="11">
        <v>49085</v>
      </c>
      <c r="W1453" s="11">
        <f t="shared" si="202"/>
        <v>1</v>
      </c>
      <c r="X1453" s="13">
        <f t="shared" si="203"/>
        <v>0</v>
      </c>
      <c r="Y1453" s="13">
        <f t="shared" si="204"/>
        <v>0</v>
      </c>
      <c r="Z1453" s="13">
        <f t="shared" si="205"/>
        <v>0</v>
      </c>
      <c r="AA1453" s="13">
        <f t="shared" si="206"/>
        <v>0</v>
      </c>
      <c r="AB1453" s="13">
        <f t="shared" si="207"/>
        <v>0</v>
      </c>
      <c r="AC1453" s="13">
        <f t="shared" si="208"/>
        <v>0</v>
      </c>
      <c r="AD1453" s="13">
        <f t="shared" si="209"/>
        <v>0</v>
      </c>
      <c r="AE1453" s="13">
        <f t="shared" si="210"/>
        <v>0</v>
      </c>
      <c r="AF1453" s="11" t="s">
        <v>1115</v>
      </c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</row>
    <row r="1454" spans="2:47" s="11" customFormat="1" ht="14.1" customHeight="1" x14ac:dyDescent="0.2">
      <c r="B1454" s="65" t="s">
        <v>83</v>
      </c>
      <c r="C1454" s="11" t="s">
        <v>53</v>
      </c>
      <c r="D1454" s="12">
        <v>40438</v>
      </c>
      <c r="E1454" s="11">
        <v>2681750</v>
      </c>
      <c r="F1454" s="11" t="s">
        <v>771</v>
      </c>
      <c r="G1454" s="11" t="s">
        <v>167</v>
      </c>
      <c r="H1454" s="13" t="s">
        <v>109</v>
      </c>
      <c r="I1454" s="11">
        <v>0</v>
      </c>
      <c r="J1454" s="11">
        <v>0</v>
      </c>
      <c r="K1454" s="11">
        <v>100</v>
      </c>
      <c r="L1454" s="11">
        <v>0</v>
      </c>
      <c r="M1454" s="11">
        <v>0</v>
      </c>
      <c r="N1454" s="11">
        <v>0</v>
      </c>
      <c r="O1454" s="11" t="s">
        <v>400</v>
      </c>
      <c r="P1454" s="11">
        <v>520</v>
      </c>
      <c r="Q1454" s="11" t="s">
        <v>75</v>
      </c>
      <c r="R1454" s="11" t="s">
        <v>35</v>
      </c>
      <c r="T1454" s="11" t="s">
        <v>78</v>
      </c>
      <c r="W1454" s="11">
        <f t="shared" si="202"/>
        <v>1</v>
      </c>
      <c r="X1454" s="13">
        <f t="shared" si="203"/>
        <v>1</v>
      </c>
      <c r="Y1454" s="13">
        <f t="shared" si="204"/>
        <v>0</v>
      </c>
      <c r="Z1454" s="13">
        <f t="shared" si="205"/>
        <v>0</v>
      </c>
      <c r="AA1454" s="13">
        <f t="shared" si="206"/>
        <v>1</v>
      </c>
      <c r="AB1454" s="13">
        <f t="shared" si="207"/>
        <v>0</v>
      </c>
      <c r="AC1454" s="13">
        <f t="shared" si="208"/>
        <v>0</v>
      </c>
      <c r="AD1454" s="13">
        <f t="shared" si="209"/>
        <v>100</v>
      </c>
      <c r="AE1454" s="13">
        <f t="shared" si="210"/>
        <v>0</v>
      </c>
      <c r="AF1454" s="11" t="s">
        <v>1115</v>
      </c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</row>
    <row r="1455" spans="2:47" s="11" customFormat="1" ht="14.1" customHeight="1" x14ac:dyDescent="0.2">
      <c r="B1455" s="65" t="s">
        <v>83</v>
      </c>
      <c r="C1455" s="11" t="s">
        <v>53</v>
      </c>
      <c r="D1455" s="12">
        <v>40438</v>
      </c>
      <c r="E1455" s="11">
        <v>2677548</v>
      </c>
      <c r="F1455" s="11" t="s">
        <v>772</v>
      </c>
      <c r="G1455" s="11" t="s">
        <v>167</v>
      </c>
      <c r="H1455" s="13" t="s">
        <v>107</v>
      </c>
      <c r="I1455" s="11">
        <v>350</v>
      </c>
      <c r="J1455" s="11">
        <v>0</v>
      </c>
      <c r="K1455" s="11">
        <v>100</v>
      </c>
      <c r="L1455" s="11">
        <v>180</v>
      </c>
      <c r="M1455" s="11">
        <v>0</v>
      </c>
      <c r="N1455" s="11">
        <v>0</v>
      </c>
      <c r="O1455" s="11" t="s">
        <v>400</v>
      </c>
      <c r="P1455" s="11">
        <v>520</v>
      </c>
      <c r="Q1455" s="11" t="s">
        <v>75</v>
      </c>
      <c r="R1455" s="11" t="s">
        <v>35</v>
      </c>
      <c r="T1455" s="11" t="s">
        <v>112</v>
      </c>
      <c r="W1455" s="11">
        <f t="shared" si="202"/>
        <v>1</v>
      </c>
      <c r="X1455" s="13">
        <f t="shared" si="203"/>
        <v>0</v>
      </c>
      <c r="Y1455" s="13">
        <f t="shared" si="204"/>
        <v>0</v>
      </c>
      <c r="Z1455" s="13">
        <f t="shared" si="205"/>
        <v>1</v>
      </c>
      <c r="AA1455" s="13">
        <f t="shared" si="206"/>
        <v>0</v>
      </c>
      <c r="AB1455" s="13">
        <f t="shared" si="207"/>
        <v>450</v>
      </c>
      <c r="AC1455" s="13">
        <f t="shared" si="208"/>
        <v>180</v>
      </c>
      <c r="AD1455" s="13">
        <f t="shared" si="209"/>
        <v>0</v>
      </c>
      <c r="AE1455" s="13">
        <f t="shared" si="210"/>
        <v>0</v>
      </c>
      <c r="AF1455" s="11" t="s">
        <v>1115</v>
      </c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</row>
    <row r="1456" spans="2:47" s="11" customFormat="1" ht="14.1" customHeight="1" x14ac:dyDescent="0.2">
      <c r="B1456" s="65" t="s">
        <v>83</v>
      </c>
      <c r="C1456" s="11" t="s">
        <v>53</v>
      </c>
      <c r="D1456" s="12">
        <v>40438</v>
      </c>
      <c r="E1456" s="11">
        <v>2687331</v>
      </c>
      <c r="F1456" s="11" t="s">
        <v>773</v>
      </c>
      <c r="G1456" s="11" t="s">
        <v>146</v>
      </c>
      <c r="H1456" s="13" t="s">
        <v>109</v>
      </c>
      <c r="I1456" s="11">
        <v>0</v>
      </c>
      <c r="J1456" s="11">
        <v>0</v>
      </c>
      <c r="K1456" s="11">
        <v>50</v>
      </c>
      <c r="L1456" s="11">
        <v>0</v>
      </c>
      <c r="M1456" s="11">
        <v>0</v>
      </c>
      <c r="N1456" s="11">
        <v>0</v>
      </c>
      <c r="O1456" s="11" t="s">
        <v>400</v>
      </c>
      <c r="P1456" s="11">
        <v>520</v>
      </c>
      <c r="Q1456" s="11" t="s">
        <v>75</v>
      </c>
      <c r="R1456" s="11" t="s">
        <v>35</v>
      </c>
      <c r="T1456" s="11" t="s">
        <v>112</v>
      </c>
      <c r="W1456" s="11">
        <f t="shared" si="202"/>
        <v>1</v>
      </c>
      <c r="X1456" s="13">
        <f t="shared" si="203"/>
        <v>0</v>
      </c>
      <c r="Y1456" s="13">
        <f t="shared" si="204"/>
        <v>0</v>
      </c>
      <c r="Z1456" s="13">
        <f t="shared" si="205"/>
        <v>0</v>
      </c>
      <c r="AA1456" s="13">
        <f t="shared" si="206"/>
        <v>1</v>
      </c>
      <c r="AB1456" s="13">
        <f t="shared" si="207"/>
        <v>0</v>
      </c>
      <c r="AC1456" s="13">
        <f t="shared" si="208"/>
        <v>0</v>
      </c>
      <c r="AD1456" s="13">
        <f t="shared" si="209"/>
        <v>50</v>
      </c>
      <c r="AE1456" s="13">
        <f t="shared" si="210"/>
        <v>0</v>
      </c>
      <c r="AF1456" s="11" t="s">
        <v>1115</v>
      </c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</row>
    <row r="1457" spans="2:47" s="11" customFormat="1" ht="14.1" customHeight="1" x14ac:dyDescent="0.2">
      <c r="B1457" s="65" t="s">
        <v>83</v>
      </c>
      <c r="C1457" s="11" t="s">
        <v>53</v>
      </c>
      <c r="D1457" s="12">
        <v>40438</v>
      </c>
      <c r="E1457" s="11">
        <v>2527139</v>
      </c>
      <c r="F1457" s="11" t="s">
        <v>774</v>
      </c>
      <c r="G1457" s="11" t="s">
        <v>146</v>
      </c>
      <c r="H1457" s="13" t="s">
        <v>107</v>
      </c>
      <c r="I1457" s="11">
        <v>150</v>
      </c>
      <c r="J1457" s="11">
        <v>0</v>
      </c>
      <c r="K1457" s="11">
        <v>180</v>
      </c>
      <c r="L1457" s="11">
        <v>160</v>
      </c>
      <c r="M1457" s="11">
        <v>0</v>
      </c>
      <c r="N1457" s="11">
        <v>0</v>
      </c>
      <c r="O1457" s="11" t="s">
        <v>400</v>
      </c>
      <c r="P1457" s="11">
        <v>520</v>
      </c>
      <c r="Q1457" s="11" t="s">
        <v>75</v>
      </c>
      <c r="R1457" s="11" t="s">
        <v>35</v>
      </c>
      <c r="T1457" s="11" t="s">
        <v>112</v>
      </c>
      <c r="W1457" s="11">
        <f t="shared" si="202"/>
        <v>1</v>
      </c>
      <c r="X1457" s="13">
        <f t="shared" si="203"/>
        <v>0</v>
      </c>
      <c r="Y1457" s="13">
        <f t="shared" si="204"/>
        <v>0</v>
      </c>
      <c r="Z1457" s="13">
        <f t="shared" si="205"/>
        <v>1</v>
      </c>
      <c r="AA1457" s="13">
        <f t="shared" si="206"/>
        <v>0</v>
      </c>
      <c r="AB1457" s="13">
        <f t="shared" si="207"/>
        <v>330</v>
      </c>
      <c r="AC1457" s="13">
        <f t="shared" si="208"/>
        <v>160</v>
      </c>
      <c r="AD1457" s="13">
        <f t="shared" si="209"/>
        <v>0</v>
      </c>
      <c r="AE1457" s="13">
        <f t="shared" si="210"/>
        <v>0</v>
      </c>
      <c r="AF1457" s="11" t="s">
        <v>1115</v>
      </c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</row>
    <row r="1458" spans="2:47" s="11" customFormat="1" ht="14.1" customHeight="1" x14ac:dyDescent="0.2">
      <c r="B1458" s="65" t="s">
        <v>549</v>
      </c>
      <c r="C1458" s="11" t="s">
        <v>550</v>
      </c>
      <c r="D1458" s="12">
        <v>40435</v>
      </c>
      <c r="E1458" s="11">
        <v>508128712</v>
      </c>
      <c r="F1458" s="11">
        <v>226994</v>
      </c>
      <c r="G1458" s="11" t="s">
        <v>554</v>
      </c>
      <c r="H1458" s="13" t="s">
        <v>90</v>
      </c>
      <c r="I1458" s="11">
        <v>325</v>
      </c>
      <c r="J1458" s="11">
        <v>150</v>
      </c>
      <c r="K1458" s="11">
        <v>0</v>
      </c>
      <c r="L1458" s="11">
        <v>0</v>
      </c>
      <c r="M1458" s="11">
        <v>0</v>
      </c>
      <c r="N1458" s="11">
        <v>0</v>
      </c>
      <c r="O1458" s="11" t="s">
        <v>400</v>
      </c>
      <c r="P1458" s="11">
        <v>680</v>
      </c>
      <c r="Q1458" s="11" t="s">
        <v>555</v>
      </c>
      <c r="T1458" s="11" t="s">
        <v>112</v>
      </c>
      <c r="U1458" s="11">
        <v>543384</v>
      </c>
      <c r="W1458" s="11">
        <f t="shared" si="202"/>
        <v>1</v>
      </c>
      <c r="X1458" s="13">
        <f t="shared" si="203"/>
        <v>0</v>
      </c>
      <c r="Y1458" s="13">
        <f t="shared" si="204"/>
        <v>0</v>
      </c>
      <c r="Z1458" s="13">
        <f t="shared" si="205"/>
        <v>0</v>
      </c>
      <c r="AA1458" s="13">
        <f t="shared" si="206"/>
        <v>0</v>
      </c>
      <c r="AB1458" s="13">
        <f t="shared" si="207"/>
        <v>0</v>
      </c>
      <c r="AC1458" s="13">
        <f t="shared" si="208"/>
        <v>0</v>
      </c>
      <c r="AD1458" s="13">
        <f t="shared" si="209"/>
        <v>0</v>
      </c>
      <c r="AE1458" s="13">
        <f t="shared" si="210"/>
        <v>0</v>
      </c>
      <c r="AF1458" s="11" t="s">
        <v>1115</v>
      </c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</row>
    <row r="1459" spans="2:47" s="11" customFormat="1" ht="14.1" customHeight="1" x14ac:dyDescent="0.2">
      <c r="B1459" s="65" t="s">
        <v>607</v>
      </c>
      <c r="C1459" s="11" t="s">
        <v>550</v>
      </c>
      <c r="D1459" s="12">
        <v>40436</v>
      </c>
      <c r="E1459" s="11">
        <v>217742976</v>
      </c>
      <c r="F1459" s="11">
        <v>140389</v>
      </c>
      <c r="G1459" s="11" t="s">
        <v>687</v>
      </c>
      <c r="H1459" s="13" t="s">
        <v>124</v>
      </c>
      <c r="I1459" s="11">
        <v>10</v>
      </c>
      <c r="J1459" s="11">
        <v>0</v>
      </c>
      <c r="K1459" s="11">
        <v>0</v>
      </c>
      <c r="L1459" s="11">
        <v>0</v>
      </c>
      <c r="M1459" s="11">
        <v>0</v>
      </c>
      <c r="N1459" s="11">
        <v>0</v>
      </c>
      <c r="O1459" s="11" t="s">
        <v>400</v>
      </c>
      <c r="P1459" s="11">
        <v>430</v>
      </c>
      <c r="Q1459" s="11" t="s">
        <v>555</v>
      </c>
      <c r="T1459" s="11" t="s">
        <v>78</v>
      </c>
      <c r="U1459" s="11">
        <v>545008</v>
      </c>
      <c r="W1459" s="11">
        <f t="shared" si="202"/>
        <v>1</v>
      </c>
      <c r="X1459" s="13">
        <f t="shared" si="203"/>
        <v>1</v>
      </c>
      <c r="Y1459" s="13">
        <f t="shared" si="204"/>
        <v>0</v>
      </c>
      <c r="Z1459" s="13">
        <f t="shared" si="205"/>
        <v>0</v>
      </c>
      <c r="AA1459" s="13">
        <f t="shared" si="206"/>
        <v>0</v>
      </c>
      <c r="AB1459" s="13">
        <f t="shared" si="207"/>
        <v>0</v>
      </c>
      <c r="AC1459" s="13">
        <f t="shared" si="208"/>
        <v>0</v>
      </c>
      <c r="AD1459" s="13">
        <f t="shared" si="209"/>
        <v>0</v>
      </c>
      <c r="AE1459" s="13">
        <f t="shared" si="210"/>
        <v>0</v>
      </c>
      <c r="AF1459" s="11" t="s">
        <v>1115</v>
      </c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</row>
    <row r="1460" spans="2:47" s="11" customFormat="1" ht="14.1" customHeight="1" x14ac:dyDescent="0.2">
      <c r="B1460" s="65" t="s">
        <v>607</v>
      </c>
      <c r="C1460" s="11" t="s">
        <v>550</v>
      </c>
      <c r="D1460" s="12">
        <v>40437</v>
      </c>
      <c r="E1460" s="11">
        <v>217795484</v>
      </c>
      <c r="F1460" s="11">
        <v>545877</v>
      </c>
      <c r="G1460" s="11" t="s">
        <v>608</v>
      </c>
      <c r="H1460" s="13" t="s">
        <v>194</v>
      </c>
      <c r="I1460" s="11">
        <v>450</v>
      </c>
      <c r="J1460" s="11">
        <v>300</v>
      </c>
      <c r="K1460" s="11">
        <v>0</v>
      </c>
      <c r="L1460" s="11">
        <v>0</v>
      </c>
      <c r="M1460" s="11">
        <v>0</v>
      </c>
      <c r="N1460" s="11">
        <v>0</v>
      </c>
      <c r="O1460" s="11" t="s">
        <v>400</v>
      </c>
      <c r="P1460" s="11">
        <v>737.5</v>
      </c>
      <c r="Q1460" s="11" t="s">
        <v>555</v>
      </c>
      <c r="T1460" s="11" t="s">
        <v>112</v>
      </c>
      <c r="U1460" s="11">
        <v>545009</v>
      </c>
      <c r="W1460" s="11">
        <f t="shared" si="202"/>
        <v>1</v>
      </c>
      <c r="X1460" s="13">
        <f t="shared" si="203"/>
        <v>0</v>
      </c>
      <c r="Y1460" s="13">
        <f t="shared" si="204"/>
        <v>0</v>
      </c>
      <c r="Z1460" s="13">
        <f t="shared" si="205"/>
        <v>0</v>
      </c>
      <c r="AA1460" s="13">
        <f t="shared" si="206"/>
        <v>0</v>
      </c>
      <c r="AB1460" s="13">
        <f t="shared" si="207"/>
        <v>0</v>
      </c>
      <c r="AC1460" s="13">
        <f t="shared" si="208"/>
        <v>0</v>
      </c>
      <c r="AD1460" s="13">
        <f t="shared" si="209"/>
        <v>0</v>
      </c>
      <c r="AE1460" s="13">
        <f t="shared" si="210"/>
        <v>0</v>
      </c>
      <c r="AF1460" s="11" t="s">
        <v>1115</v>
      </c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</row>
    <row r="1461" spans="2:47" s="11" customFormat="1" ht="14.1" customHeight="1" x14ac:dyDescent="0.2">
      <c r="B1461" s="65" t="s">
        <v>83</v>
      </c>
      <c r="C1461" s="11" t="s">
        <v>53</v>
      </c>
      <c r="D1461" s="12">
        <v>40439</v>
      </c>
      <c r="E1461" s="11">
        <v>2631490</v>
      </c>
      <c r="F1461" s="11" t="s">
        <v>775</v>
      </c>
      <c r="G1461" s="11" t="s">
        <v>87</v>
      </c>
      <c r="H1461" s="13" t="s">
        <v>109</v>
      </c>
      <c r="I1461" s="11">
        <v>25</v>
      </c>
      <c r="J1461" s="11">
        <v>0</v>
      </c>
      <c r="K1461" s="11">
        <v>275</v>
      </c>
      <c r="L1461" s="11">
        <v>135</v>
      </c>
      <c r="M1461" s="11">
        <v>0</v>
      </c>
      <c r="N1461" s="11">
        <v>0</v>
      </c>
      <c r="O1461" s="11" t="s">
        <v>400</v>
      </c>
      <c r="P1461" s="11">
        <v>520</v>
      </c>
      <c r="Q1461" s="11" t="s">
        <v>75</v>
      </c>
      <c r="R1461" s="11" t="s">
        <v>35</v>
      </c>
      <c r="T1461" s="11" t="s">
        <v>112</v>
      </c>
      <c r="W1461" s="11">
        <f t="shared" si="202"/>
        <v>1</v>
      </c>
      <c r="X1461" s="13">
        <f t="shared" si="203"/>
        <v>0</v>
      </c>
      <c r="Y1461" s="13">
        <f t="shared" si="204"/>
        <v>0</v>
      </c>
      <c r="Z1461" s="13">
        <f t="shared" si="205"/>
        <v>0</v>
      </c>
      <c r="AA1461" s="13">
        <f t="shared" si="206"/>
        <v>1</v>
      </c>
      <c r="AB1461" s="13">
        <f t="shared" si="207"/>
        <v>0</v>
      </c>
      <c r="AC1461" s="13">
        <f t="shared" si="208"/>
        <v>0</v>
      </c>
      <c r="AD1461" s="13">
        <f t="shared" si="209"/>
        <v>300</v>
      </c>
      <c r="AE1461" s="13">
        <f t="shared" si="210"/>
        <v>135</v>
      </c>
      <c r="AF1461" s="11" t="s">
        <v>1115</v>
      </c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</row>
    <row r="1462" spans="2:47" s="11" customFormat="1" ht="14.1" customHeight="1" x14ac:dyDescent="0.2">
      <c r="B1462" s="65" t="s">
        <v>541</v>
      </c>
      <c r="C1462" s="11" t="s">
        <v>592</v>
      </c>
      <c r="D1462" s="12">
        <v>40439</v>
      </c>
      <c r="E1462" s="11">
        <v>807786871</v>
      </c>
      <c r="F1462" s="11">
        <v>20902</v>
      </c>
      <c r="G1462" s="11" t="s">
        <v>648</v>
      </c>
      <c r="H1462" s="13" t="s">
        <v>194</v>
      </c>
      <c r="I1462" s="11">
        <v>700</v>
      </c>
      <c r="J1462" s="11">
        <v>375</v>
      </c>
      <c r="K1462" s="11">
        <v>0</v>
      </c>
      <c r="L1462" s="11">
        <v>0</v>
      </c>
      <c r="M1462" s="11">
        <v>0</v>
      </c>
      <c r="N1462" s="11">
        <v>0</v>
      </c>
      <c r="O1462" s="11" t="s">
        <v>400</v>
      </c>
      <c r="P1462" s="11">
        <v>980</v>
      </c>
      <c r="Q1462" s="11" t="s">
        <v>545</v>
      </c>
      <c r="T1462" s="11" t="s">
        <v>112</v>
      </c>
      <c r="U1462" s="11">
        <v>545002</v>
      </c>
      <c r="W1462" s="11">
        <f t="shared" si="202"/>
        <v>1</v>
      </c>
      <c r="X1462" s="13">
        <f t="shared" si="203"/>
        <v>0</v>
      </c>
      <c r="Y1462" s="13">
        <f t="shared" si="204"/>
        <v>0</v>
      </c>
      <c r="Z1462" s="13">
        <f t="shared" si="205"/>
        <v>0</v>
      </c>
      <c r="AA1462" s="13">
        <f t="shared" si="206"/>
        <v>0</v>
      </c>
      <c r="AB1462" s="13">
        <f t="shared" si="207"/>
        <v>0</v>
      </c>
      <c r="AC1462" s="13">
        <f t="shared" si="208"/>
        <v>0</v>
      </c>
      <c r="AD1462" s="13">
        <f t="shared" si="209"/>
        <v>0</v>
      </c>
      <c r="AE1462" s="13">
        <f t="shared" si="210"/>
        <v>0</v>
      </c>
      <c r="AF1462" s="11" t="s">
        <v>1115</v>
      </c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</row>
    <row r="1463" spans="2:47" s="11" customFormat="1" ht="14.1" customHeight="1" x14ac:dyDescent="0.2">
      <c r="B1463" s="65" t="s">
        <v>96</v>
      </c>
      <c r="C1463" s="11" t="s">
        <v>53</v>
      </c>
      <c r="D1463" s="12">
        <v>40439</v>
      </c>
      <c r="E1463" s="11">
        <v>308098</v>
      </c>
      <c r="G1463" s="11" t="s">
        <v>136</v>
      </c>
      <c r="H1463" s="13" t="s">
        <v>107</v>
      </c>
      <c r="I1463" s="11">
        <v>800</v>
      </c>
      <c r="J1463" s="11">
        <v>260</v>
      </c>
      <c r="K1463" s="11">
        <v>450</v>
      </c>
      <c r="L1463" s="11">
        <v>200</v>
      </c>
      <c r="M1463" s="11">
        <v>0</v>
      </c>
      <c r="N1463" s="11">
        <v>0</v>
      </c>
      <c r="O1463" s="11" t="s">
        <v>193</v>
      </c>
      <c r="P1463" s="11">
        <v>567</v>
      </c>
      <c r="Q1463" s="11" t="s">
        <v>133</v>
      </c>
      <c r="T1463" s="11" t="s">
        <v>112</v>
      </c>
      <c r="W1463" s="11">
        <f t="shared" si="202"/>
        <v>1</v>
      </c>
      <c r="X1463" s="13">
        <f t="shared" si="203"/>
        <v>0</v>
      </c>
      <c r="Y1463" s="13">
        <f t="shared" si="204"/>
        <v>0</v>
      </c>
      <c r="Z1463" s="13">
        <f t="shared" si="205"/>
        <v>1</v>
      </c>
      <c r="AA1463" s="13">
        <f t="shared" si="206"/>
        <v>0</v>
      </c>
      <c r="AB1463" s="13">
        <f t="shared" si="207"/>
        <v>1250</v>
      </c>
      <c r="AC1463" s="13">
        <f t="shared" si="208"/>
        <v>460</v>
      </c>
      <c r="AD1463" s="13">
        <f t="shared" si="209"/>
        <v>0</v>
      </c>
      <c r="AE1463" s="13">
        <f t="shared" si="210"/>
        <v>0</v>
      </c>
      <c r="AF1463" s="11" t="s">
        <v>1115</v>
      </c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</row>
    <row r="1464" spans="2:47" s="11" customFormat="1" ht="14.1" customHeight="1" x14ac:dyDescent="0.2">
      <c r="B1464" s="65" t="s">
        <v>96</v>
      </c>
      <c r="C1464" s="11" t="s">
        <v>53</v>
      </c>
      <c r="D1464" s="12">
        <v>40439</v>
      </c>
      <c r="E1464" s="11">
        <v>306084</v>
      </c>
      <c r="G1464" s="11" t="s">
        <v>136</v>
      </c>
      <c r="H1464" s="13" t="s">
        <v>109</v>
      </c>
      <c r="I1464" s="11">
        <v>50</v>
      </c>
      <c r="J1464" s="11">
        <v>0</v>
      </c>
      <c r="K1464" s="11">
        <v>275</v>
      </c>
      <c r="L1464" s="11">
        <v>140</v>
      </c>
      <c r="M1464" s="11">
        <v>0</v>
      </c>
      <c r="N1464" s="11">
        <v>0</v>
      </c>
      <c r="O1464" s="11" t="s">
        <v>193</v>
      </c>
      <c r="P1464" s="11">
        <v>567</v>
      </c>
      <c r="Q1464" s="11" t="s">
        <v>133</v>
      </c>
      <c r="T1464" s="11" t="s">
        <v>112</v>
      </c>
      <c r="W1464" s="11">
        <f t="shared" si="202"/>
        <v>1</v>
      </c>
      <c r="X1464" s="13">
        <f t="shared" si="203"/>
        <v>0</v>
      </c>
      <c r="Y1464" s="13">
        <f t="shared" si="204"/>
        <v>0</v>
      </c>
      <c r="Z1464" s="13">
        <f t="shared" si="205"/>
        <v>0</v>
      </c>
      <c r="AA1464" s="13">
        <f t="shared" si="206"/>
        <v>1</v>
      </c>
      <c r="AB1464" s="13">
        <f t="shared" si="207"/>
        <v>0</v>
      </c>
      <c r="AC1464" s="13">
        <f t="shared" si="208"/>
        <v>0</v>
      </c>
      <c r="AD1464" s="13">
        <f t="shared" si="209"/>
        <v>325</v>
      </c>
      <c r="AE1464" s="13">
        <f t="shared" si="210"/>
        <v>140</v>
      </c>
      <c r="AF1464" s="11" t="s">
        <v>1115</v>
      </c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</row>
    <row r="1465" spans="2:47" s="11" customFormat="1" ht="14.1" customHeight="1" x14ac:dyDescent="0.2">
      <c r="B1465" s="65" t="s">
        <v>96</v>
      </c>
      <c r="C1465" s="11" t="s">
        <v>53</v>
      </c>
      <c r="D1465" s="12">
        <v>40439</v>
      </c>
      <c r="E1465" s="11">
        <v>307060</v>
      </c>
      <c r="G1465" s="11" t="s">
        <v>45</v>
      </c>
      <c r="H1465" s="13" t="s">
        <v>107</v>
      </c>
      <c r="I1465" s="11">
        <v>350</v>
      </c>
      <c r="J1465" s="11">
        <v>130</v>
      </c>
      <c r="K1465" s="11">
        <v>0</v>
      </c>
      <c r="L1465" s="11">
        <v>0</v>
      </c>
      <c r="M1465" s="11">
        <v>0</v>
      </c>
      <c r="N1465" s="11">
        <v>0</v>
      </c>
      <c r="O1465" s="11" t="s">
        <v>193</v>
      </c>
      <c r="P1465" s="11">
        <v>567</v>
      </c>
      <c r="Q1465" s="11" t="s">
        <v>133</v>
      </c>
      <c r="T1465" s="11" t="s">
        <v>112</v>
      </c>
      <c r="W1465" s="11">
        <f t="shared" si="202"/>
        <v>1</v>
      </c>
      <c r="X1465" s="13">
        <f t="shared" si="203"/>
        <v>0</v>
      </c>
      <c r="Y1465" s="13">
        <f t="shared" si="204"/>
        <v>0</v>
      </c>
      <c r="Z1465" s="13">
        <f t="shared" si="205"/>
        <v>1</v>
      </c>
      <c r="AA1465" s="13">
        <f t="shared" si="206"/>
        <v>0</v>
      </c>
      <c r="AB1465" s="13">
        <f t="shared" si="207"/>
        <v>350</v>
      </c>
      <c r="AC1465" s="13">
        <f t="shared" si="208"/>
        <v>130</v>
      </c>
      <c r="AD1465" s="13">
        <f t="shared" si="209"/>
        <v>0</v>
      </c>
      <c r="AE1465" s="13">
        <f t="shared" si="210"/>
        <v>0</v>
      </c>
      <c r="AF1465" s="11" t="s">
        <v>1115</v>
      </c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</row>
    <row r="1466" spans="2:47" s="11" customFormat="1" ht="14.1" customHeight="1" x14ac:dyDescent="0.2">
      <c r="B1466" s="65" t="s">
        <v>96</v>
      </c>
      <c r="C1466" s="11" t="s">
        <v>53</v>
      </c>
      <c r="D1466" s="12">
        <v>40439</v>
      </c>
      <c r="E1466" s="11">
        <v>306948</v>
      </c>
      <c r="G1466" s="11" t="s">
        <v>136</v>
      </c>
      <c r="H1466" s="13" t="s">
        <v>109</v>
      </c>
      <c r="I1466" s="11">
        <v>25</v>
      </c>
      <c r="J1466" s="11">
        <v>0</v>
      </c>
      <c r="K1466" s="11">
        <v>525</v>
      </c>
      <c r="L1466" s="11">
        <v>205</v>
      </c>
      <c r="M1466" s="11">
        <v>0</v>
      </c>
      <c r="N1466" s="11">
        <v>0</v>
      </c>
      <c r="O1466" s="11" t="s">
        <v>193</v>
      </c>
      <c r="P1466" s="11">
        <v>567</v>
      </c>
      <c r="Q1466" s="11" t="s">
        <v>133</v>
      </c>
      <c r="R1466" s="11" t="s">
        <v>52</v>
      </c>
      <c r="T1466" s="11" t="s">
        <v>112</v>
      </c>
      <c r="W1466" s="11">
        <f t="shared" si="202"/>
        <v>1</v>
      </c>
      <c r="X1466" s="13">
        <f t="shared" si="203"/>
        <v>0</v>
      </c>
      <c r="Y1466" s="13">
        <f t="shared" si="204"/>
        <v>0</v>
      </c>
      <c r="Z1466" s="13">
        <f t="shared" si="205"/>
        <v>0</v>
      </c>
      <c r="AA1466" s="13">
        <f t="shared" si="206"/>
        <v>1</v>
      </c>
      <c r="AB1466" s="13">
        <f t="shared" si="207"/>
        <v>0</v>
      </c>
      <c r="AC1466" s="13">
        <f t="shared" si="208"/>
        <v>0</v>
      </c>
      <c r="AD1466" s="13">
        <f t="shared" si="209"/>
        <v>550</v>
      </c>
      <c r="AE1466" s="13">
        <f t="shared" si="210"/>
        <v>205</v>
      </c>
      <c r="AF1466" s="11" t="s">
        <v>1115</v>
      </c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</row>
    <row r="1467" spans="2:47" s="11" customFormat="1" ht="14.1" customHeight="1" x14ac:dyDescent="0.2">
      <c r="B1467" s="65" t="s">
        <v>572</v>
      </c>
      <c r="C1467" s="11" t="s">
        <v>550</v>
      </c>
      <c r="D1467" s="12">
        <v>40440</v>
      </c>
      <c r="E1467" s="11">
        <v>7512250445</v>
      </c>
      <c r="F1467" s="11">
        <v>4179018</v>
      </c>
      <c r="G1467" s="11" t="s">
        <v>586</v>
      </c>
      <c r="H1467" s="13" t="s">
        <v>161</v>
      </c>
      <c r="I1467" s="11">
        <v>0</v>
      </c>
      <c r="J1467" s="11">
        <v>0</v>
      </c>
      <c r="K1467" s="11">
        <v>0</v>
      </c>
      <c r="L1467" s="11">
        <v>0</v>
      </c>
      <c r="M1467" s="11">
        <v>0</v>
      </c>
      <c r="N1467" s="11">
        <v>0</v>
      </c>
      <c r="O1467" s="11">
        <v>0</v>
      </c>
      <c r="P1467" s="11">
        <v>703.5</v>
      </c>
      <c r="Q1467" s="11" t="s">
        <v>565</v>
      </c>
      <c r="T1467" s="11" t="s">
        <v>78</v>
      </c>
      <c r="W1467" s="11">
        <f t="shared" si="202"/>
        <v>1</v>
      </c>
      <c r="X1467" s="13">
        <f t="shared" si="203"/>
        <v>1</v>
      </c>
      <c r="Y1467" s="13">
        <f t="shared" si="204"/>
        <v>1</v>
      </c>
      <c r="Z1467" s="13">
        <f t="shared" si="205"/>
        <v>0</v>
      </c>
      <c r="AA1467" s="13">
        <f t="shared" si="206"/>
        <v>0</v>
      </c>
      <c r="AB1467" s="13">
        <f t="shared" si="207"/>
        <v>0</v>
      </c>
      <c r="AC1467" s="13">
        <f t="shared" si="208"/>
        <v>0</v>
      </c>
      <c r="AD1467" s="13">
        <f t="shared" si="209"/>
        <v>0</v>
      </c>
      <c r="AE1467" s="13">
        <f t="shared" si="210"/>
        <v>0</v>
      </c>
      <c r="AF1467" s="11" t="s">
        <v>1115</v>
      </c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</row>
    <row r="1468" spans="2:47" s="11" customFormat="1" ht="14.1" customHeight="1" x14ac:dyDescent="0.2">
      <c r="B1468" s="65" t="s">
        <v>549</v>
      </c>
      <c r="C1468" s="11" t="s">
        <v>550</v>
      </c>
      <c r="D1468" s="12">
        <v>40442</v>
      </c>
      <c r="E1468" s="11">
        <v>508147510</v>
      </c>
      <c r="F1468" s="11">
        <v>219966</v>
      </c>
      <c r="G1468" s="11" t="s">
        <v>554</v>
      </c>
      <c r="H1468" s="13" t="s">
        <v>194</v>
      </c>
      <c r="I1468" s="11">
        <v>1600</v>
      </c>
      <c r="J1468" s="11">
        <v>600</v>
      </c>
      <c r="K1468" s="11">
        <v>0</v>
      </c>
      <c r="L1468" s="11">
        <v>0</v>
      </c>
      <c r="M1468" s="11">
        <v>0</v>
      </c>
      <c r="N1468" s="11">
        <v>0</v>
      </c>
      <c r="O1468" s="11" t="s">
        <v>400</v>
      </c>
      <c r="P1468" s="11">
        <v>702.5</v>
      </c>
      <c r="Q1468" s="11" t="s">
        <v>553</v>
      </c>
      <c r="T1468" s="11" t="s">
        <v>112</v>
      </c>
      <c r="U1468" s="11">
        <v>545537</v>
      </c>
      <c r="W1468" s="11">
        <f t="shared" si="202"/>
        <v>1</v>
      </c>
      <c r="X1468" s="13">
        <f t="shared" si="203"/>
        <v>0</v>
      </c>
      <c r="Y1468" s="13">
        <f t="shared" si="204"/>
        <v>0</v>
      </c>
      <c r="Z1468" s="13">
        <f t="shared" si="205"/>
        <v>0</v>
      </c>
      <c r="AA1468" s="13">
        <f t="shared" si="206"/>
        <v>0</v>
      </c>
      <c r="AB1468" s="13">
        <f t="shared" si="207"/>
        <v>0</v>
      </c>
      <c r="AC1468" s="13">
        <f t="shared" si="208"/>
        <v>0</v>
      </c>
      <c r="AD1468" s="13">
        <f t="shared" si="209"/>
        <v>0</v>
      </c>
      <c r="AE1468" s="13">
        <f t="shared" si="210"/>
        <v>0</v>
      </c>
      <c r="AF1468" s="11" t="s">
        <v>1115</v>
      </c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</row>
    <row r="1469" spans="2:47" s="11" customFormat="1" ht="14.1" customHeight="1" x14ac:dyDescent="0.2">
      <c r="B1469" s="65" t="s">
        <v>570</v>
      </c>
      <c r="C1469" s="11" t="s">
        <v>550</v>
      </c>
      <c r="D1469" s="12">
        <v>40442</v>
      </c>
      <c r="E1469" s="11">
        <v>709619110</v>
      </c>
      <c r="F1469" s="11">
        <v>235948</v>
      </c>
      <c r="G1469" s="11" t="s">
        <v>566</v>
      </c>
      <c r="H1469" s="13" t="s">
        <v>116</v>
      </c>
      <c r="I1469" s="11">
        <v>100</v>
      </c>
      <c r="J1469" s="11">
        <v>0</v>
      </c>
      <c r="K1469" s="11">
        <v>0</v>
      </c>
      <c r="L1469" s="11">
        <v>0</v>
      </c>
      <c r="M1469" s="11">
        <v>0</v>
      </c>
      <c r="N1469" s="11">
        <v>0</v>
      </c>
      <c r="O1469" s="11" t="s">
        <v>400</v>
      </c>
      <c r="P1469" s="11">
        <v>650</v>
      </c>
      <c r="Q1469" s="11" t="s">
        <v>768</v>
      </c>
      <c r="T1469" s="11" t="s">
        <v>78</v>
      </c>
      <c r="U1469" s="11">
        <v>545004</v>
      </c>
      <c r="W1469" s="11">
        <f t="shared" si="202"/>
        <v>1</v>
      </c>
      <c r="X1469" s="13">
        <f t="shared" si="203"/>
        <v>1</v>
      </c>
      <c r="Y1469" s="13">
        <f t="shared" si="204"/>
        <v>0</v>
      </c>
      <c r="Z1469" s="13">
        <f t="shared" si="205"/>
        <v>0</v>
      </c>
      <c r="AA1469" s="13">
        <f t="shared" si="206"/>
        <v>0</v>
      </c>
      <c r="AB1469" s="13">
        <f t="shared" si="207"/>
        <v>0</v>
      </c>
      <c r="AC1469" s="13">
        <f t="shared" si="208"/>
        <v>0</v>
      </c>
      <c r="AD1469" s="13">
        <f t="shared" si="209"/>
        <v>0</v>
      </c>
      <c r="AE1469" s="13">
        <f t="shared" si="210"/>
        <v>0</v>
      </c>
      <c r="AF1469" s="11" t="s">
        <v>1115</v>
      </c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</row>
    <row r="1470" spans="2:47" s="11" customFormat="1" ht="14.1" customHeight="1" x14ac:dyDescent="0.2">
      <c r="B1470" s="65" t="s">
        <v>441</v>
      </c>
      <c r="C1470" s="11" t="s">
        <v>53</v>
      </c>
      <c r="D1470" s="12">
        <v>40442</v>
      </c>
      <c r="E1470" s="110">
        <v>110003679491</v>
      </c>
      <c r="G1470" s="11" t="s">
        <v>776</v>
      </c>
      <c r="H1470" s="13" t="s">
        <v>59</v>
      </c>
      <c r="I1470" s="11">
        <v>0</v>
      </c>
      <c r="J1470" s="11">
        <v>0</v>
      </c>
      <c r="K1470" s="11">
        <v>0</v>
      </c>
      <c r="L1470" s="11">
        <v>0</v>
      </c>
      <c r="M1470" s="11">
        <v>0</v>
      </c>
      <c r="N1470" s="11">
        <v>0</v>
      </c>
      <c r="O1470" s="11" t="s">
        <v>400</v>
      </c>
      <c r="P1470" s="11">
        <v>704</v>
      </c>
      <c r="Q1470" s="11" t="s">
        <v>35</v>
      </c>
      <c r="T1470" s="11" t="s">
        <v>78</v>
      </c>
      <c r="U1470" s="11" t="s">
        <v>781</v>
      </c>
      <c r="W1470" s="11">
        <f t="shared" si="202"/>
        <v>1</v>
      </c>
      <c r="X1470" s="13">
        <f t="shared" si="203"/>
        <v>1</v>
      </c>
      <c r="Y1470" s="13">
        <f t="shared" si="204"/>
        <v>0</v>
      </c>
      <c r="Z1470" s="13">
        <f t="shared" si="205"/>
        <v>0</v>
      </c>
      <c r="AA1470" s="13">
        <f t="shared" si="206"/>
        <v>0</v>
      </c>
      <c r="AB1470" s="13">
        <f t="shared" si="207"/>
        <v>0</v>
      </c>
      <c r="AC1470" s="13">
        <f t="shared" si="208"/>
        <v>0</v>
      </c>
      <c r="AD1470" s="13">
        <f t="shared" si="209"/>
        <v>0</v>
      </c>
      <c r="AE1470" s="13">
        <f t="shared" si="210"/>
        <v>0</v>
      </c>
      <c r="AF1470" s="11" t="s">
        <v>1115</v>
      </c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</row>
    <row r="1471" spans="2:47" s="11" customFormat="1" ht="14.1" customHeight="1" x14ac:dyDescent="0.2">
      <c r="B1471" s="65" t="s">
        <v>83</v>
      </c>
      <c r="C1471" s="11" t="s">
        <v>53</v>
      </c>
      <c r="D1471" s="12">
        <v>40442</v>
      </c>
      <c r="E1471" s="11">
        <v>2289206</v>
      </c>
      <c r="F1471" s="11" t="s">
        <v>777</v>
      </c>
      <c r="G1471" s="11" t="s">
        <v>29</v>
      </c>
      <c r="H1471" s="13" t="s">
        <v>109</v>
      </c>
      <c r="I1471" s="11">
        <v>0</v>
      </c>
      <c r="J1471" s="11">
        <v>0</v>
      </c>
      <c r="K1471" s="11">
        <v>50</v>
      </c>
      <c r="L1471" s="11">
        <v>0</v>
      </c>
      <c r="M1471" s="11">
        <v>0</v>
      </c>
      <c r="N1471" s="11">
        <v>0</v>
      </c>
      <c r="O1471" s="11" t="s">
        <v>400</v>
      </c>
      <c r="P1471" s="11">
        <v>300</v>
      </c>
      <c r="Q1471" s="11" t="s">
        <v>75</v>
      </c>
      <c r="R1471" s="11" t="s">
        <v>305</v>
      </c>
      <c r="T1471" s="11" t="s">
        <v>78</v>
      </c>
      <c r="W1471" s="11">
        <f t="shared" si="202"/>
        <v>1</v>
      </c>
      <c r="X1471" s="13">
        <f t="shared" si="203"/>
        <v>1</v>
      </c>
      <c r="Y1471" s="13">
        <f t="shared" si="204"/>
        <v>0</v>
      </c>
      <c r="Z1471" s="13">
        <f t="shared" si="205"/>
        <v>0</v>
      </c>
      <c r="AA1471" s="13">
        <f t="shared" si="206"/>
        <v>1</v>
      </c>
      <c r="AB1471" s="13">
        <f t="shared" si="207"/>
        <v>0</v>
      </c>
      <c r="AC1471" s="13">
        <f t="shared" si="208"/>
        <v>0</v>
      </c>
      <c r="AD1471" s="13">
        <f t="shared" si="209"/>
        <v>50</v>
      </c>
      <c r="AE1471" s="13">
        <f t="shared" si="210"/>
        <v>0</v>
      </c>
      <c r="AF1471" s="11" t="s">
        <v>1115</v>
      </c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</row>
    <row r="1472" spans="2:47" s="11" customFormat="1" ht="14.1" customHeight="1" x14ac:dyDescent="0.2">
      <c r="B1472" s="65" t="s">
        <v>96</v>
      </c>
      <c r="C1472" s="11" t="s">
        <v>53</v>
      </c>
      <c r="D1472" s="12">
        <v>40442</v>
      </c>
      <c r="E1472" s="11">
        <v>307006</v>
      </c>
      <c r="G1472" s="11" t="s">
        <v>46</v>
      </c>
      <c r="H1472" s="13" t="s">
        <v>382</v>
      </c>
      <c r="I1472" s="11">
        <v>650</v>
      </c>
      <c r="J1472" s="11">
        <v>200</v>
      </c>
      <c r="K1472" s="11">
        <v>0</v>
      </c>
      <c r="L1472" s="11">
        <v>0</v>
      </c>
      <c r="M1472" s="11">
        <v>0</v>
      </c>
      <c r="N1472" s="11">
        <v>0</v>
      </c>
      <c r="O1472" s="11" t="s">
        <v>193</v>
      </c>
      <c r="P1472" s="11">
        <v>567</v>
      </c>
      <c r="Q1472" s="11" t="s">
        <v>133</v>
      </c>
      <c r="T1472" s="11" t="s">
        <v>112</v>
      </c>
      <c r="W1472" s="11">
        <f t="shared" si="202"/>
        <v>1</v>
      </c>
      <c r="X1472" s="13">
        <f t="shared" si="203"/>
        <v>0</v>
      </c>
      <c r="Y1472" s="13">
        <f t="shared" si="204"/>
        <v>0</v>
      </c>
      <c r="Z1472" s="13">
        <f t="shared" si="205"/>
        <v>0</v>
      </c>
      <c r="AA1472" s="13">
        <f t="shared" si="206"/>
        <v>0</v>
      </c>
      <c r="AB1472" s="13">
        <f t="shared" si="207"/>
        <v>0</v>
      </c>
      <c r="AC1472" s="13">
        <f t="shared" si="208"/>
        <v>0</v>
      </c>
      <c r="AD1472" s="13">
        <f t="shared" si="209"/>
        <v>0</v>
      </c>
      <c r="AE1472" s="13">
        <f t="shared" si="210"/>
        <v>0</v>
      </c>
      <c r="AF1472" s="11" t="s">
        <v>1115</v>
      </c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</row>
    <row r="1473" spans="2:47" s="11" customFormat="1" ht="14.1" customHeight="1" x14ac:dyDescent="0.2">
      <c r="B1473" s="65" t="s">
        <v>96</v>
      </c>
      <c r="C1473" s="11" t="s">
        <v>53</v>
      </c>
      <c r="D1473" s="12">
        <v>40442</v>
      </c>
      <c r="E1473" s="11">
        <v>306793</v>
      </c>
      <c r="G1473" s="11" t="s">
        <v>25</v>
      </c>
      <c r="H1473" s="13" t="s">
        <v>382</v>
      </c>
      <c r="I1473" s="11">
        <v>450</v>
      </c>
      <c r="J1473" s="11">
        <v>155</v>
      </c>
      <c r="K1473" s="11">
        <v>0</v>
      </c>
      <c r="L1473" s="11">
        <v>0</v>
      </c>
      <c r="M1473" s="11">
        <v>0</v>
      </c>
      <c r="N1473" s="11">
        <v>0</v>
      </c>
      <c r="O1473" s="11" t="s">
        <v>193</v>
      </c>
      <c r="P1473" s="11">
        <v>567</v>
      </c>
      <c r="Q1473" s="11" t="s">
        <v>133</v>
      </c>
      <c r="T1473" s="11" t="s">
        <v>112</v>
      </c>
      <c r="W1473" s="11">
        <f t="shared" si="202"/>
        <v>1</v>
      </c>
      <c r="X1473" s="13">
        <f t="shared" si="203"/>
        <v>0</v>
      </c>
      <c r="Y1473" s="13">
        <f t="shared" si="204"/>
        <v>0</v>
      </c>
      <c r="Z1473" s="13">
        <f t="shared" si="205"/>
        <v>0</v>
      </c>
      <c r="AA1473" s="13">
        <f t="shared" si="206"/>
        <v>0</v>
      </c>
      <c r="AB1473" s="13">
        <f t="shared" si="207"/>
        <v>0</v>
      </c>
      <c r="AC1473" s="13">
        <f t="shared" si="208"/>
        <v>0</v>
      </c>
      <c r="AD1473" s="13">
        <f t="shared" si="209"/>
        <v>0</v>
      </c>
      <c r="AE1473" s="13">
        <f t="shared" si="210"/>
        <v>0</v>
      </c>
      <c r="AF1473" s="11" t="s">
        <v>1115</v>
      </c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</row>
    <row r="1474" spans="2:47" s="11" customFormat="1" ht="14.1" customHeight="1" x14ac:dyDescent="0.2">
      <c r="B1474" s="65" t="s">
        <v>58</v>
      </c>
      <c r="C1474" s="11" t="s">
        <v>53</v>
      </c>
      <c r="D1474" s="12">
        <v>40442</v>
      </c>
      <c r="E1474" s="11">
        <v>21588350</v>
      </c>
      <c r="F1474" s="11">
        <v>884365</v>
      </c>
      <c r="G1474" s="11" t="s">
        <v>44</v>
      </c>
      <c r="H1474" s="13" t="s">
        <v>109</v>
      </c>
      <c r="I1474" s="11">
        <v>100</v>
      </c>
      <c r="J1474" s="11">
        <v>0</v>
      </c>
      <c r="K1474" s="11">
        <v>100</v>
      </c>
      <c r="L1474" s="11">
        <v>0</v>
      </c>
      <c r="M1474" s="11">
        <v>0</v>
      </c>
      <c r="N1474" s="11">
        <v>0</v>
      </c>
      <c r="O1474" s="11" t="s">
        <v>400</v>
      </c>
      <c r="P1474" s="11">
        <v>550</v>
      </c>
      <c r="Q1474" s="11" t="s">
        <v>205</v>
      </c>
      <c r="T1474" s="11" t="s">
        <v>78</v>
      </c>
      <c r="W1474" s="11">
        <f t="shared" si="202"/>
        <v>1</v>
      </c>
      <c r="X1474" s="13">
        <f t="shared" si="203"/>
        <v>1</v>
      </c>
      <c r="Y1474" s="13">
        <f t="shared" si="204"/>
        <v>0</v>
      </c>
      <c r="Z1474" s="13">
        <f t="shared" si="205"/>
        <v>0</v>
      </c>
      <c r="AA1474" s="13">
        <f t="shared" si="206"/>
        <v>1</v>
      </c>
      <c r="AB1474" s="13">
        <f t="shared" si="207"/>
        <v>0</v>
      </c>
      <c r="AC1474" s="13">
        <f t="shared" si="208"/>
        <v>0</v>
      </c>
      <c r="AD1474" s="13">
        <f t="shared" si="209"/>
        <v>200</v>
      </c>
      <c r="AE1474" s="13">
        <f t="shared" si="210"/>
        <v>0</v>
      </c>
      <c r="AF1474" s="11" t="s">
        <v>1115</v>
      </c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</row>
    <row r="1475" spans="2:47" s="11" customFormat="1" ht="14.1" customHeight="1" x14ac:dyDescent="0.2">
      <c r="B1475" s="65" t="s">
        <v>572</v>
      </c>
      <c r="C1475" s="11" t="s">
        <v>550</v>
      </c>
      <c r="D1475" s="12">
        <v>40443</v>
      </c>
      <c r="E1475" s="11">
        <v>7512168935</v>
      </c>
      <c r="F1475" s="11">
        <v>4120241</v>
      </c>
      <c r="G1475" s="11" t="s">
        <v>616</v>
      </c>
      <c r="H1475" s="13" t="s">
        <v>107</v>
      </c>
      <c r="I1475" s="11">
        <v>825</v>
      </c>
      <c r="J1475" s="11">
        <v>450</v>
      </c>
      <c r="K1475" s="11">
        <v>0</v>
      </c>
      <c r="L1475" s="11">
        <v>0</v>
      </c>
      <c r="M1475" s="11">
        <v>0</v>
      </c>
      <c r="N1475" s="11">
        <v>0</v>
      </c>
      <c r="O1475" s="11" t="s">
        <v>400</v>
      </c>
      <c r="P1475" s="11">
        <v>736.25</v>
      </c>
      <c r="Q1475" s="11" t="s">
        <v>565</v>
      </c>
      <c r="T1475" s="11" t="s">
        <v>112</v>
      </c>
      <c r="W1475" s="11">
        <f t="shared" si="202"/>
        <v>1</v>
      </c>
      <c r="X1475" s="13">
        <f t="shared" si="203"/>
        <v>0</v>
      </c>
      <c r="Y1475" s="13">
        <f t="shared" si="204"/>
        <v>0</v>
      </c>
      <c r="Z1475" s="13">
        <f t="shared" si="205"/>
        <v>1</v>
      </c>
      <c r="AA1475" s="13">
        <f t="shared" si="206"/>
        <v>0</v>
      </c>
      <c r="AB1475" s="13">
        <f t="shared" si="207"/>
        <v>825</v>
      </c>
      <c r="AC1475" s="13">
        <f t="shared" si="208"/>
        <v>450</v>
      </c>
      <c r="AD1475" s="13">
        <f t="shared" si="209"/>
        <v>0</v>
      </c>
      <c r="AE1475" s="13">
        <f t="shared" si="210"/>
        <v>0</v>
      </c>
      <c r="AF1475" s="11" t="s">
        <v>1115</v>
      </c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</row>
    <row r="1476" spans="2:47" s="11" customFormat="1" ht="14.1" customHeight="1" x14ac:dyDescent="0.2">
      <c r="B1476" s="65" t="s">
        <v>572</v>
      </c>
      <c r="C1476" s="11" t="s">
        <v>550</v>
      </c>
      <c r="D1476" s="12">
        <v>40442</v>
      </c>
      <c r="E1476" s="11">
        <v>7512266023</v>
      </c>
      <c r="F1476" s="11">
        <v>4305659</v>
      </c>
      <c r="G1476" s="11" t="s">
        <v>586</v>
      </c>
      <c r="H1476" s="13" t="s">
        <v>161</v>
      </c>
      <c r="I1476" s="11">
        <v>0</v>
      </c>
      <c r="J1476" s="11">
        <v>0</v>
      </c>
      <c r="K1476" s="11">
        <v>0</v>
      </c>
      <c r="L1476" s="11">
        <v>0</v>
      </c>
      <c r="M1476" s="11">
        <v>0</v>
      </c>
      <c r="N1476" s="11">
        <v>0</v>
      </c>
      <c r="O1476" s="11">
        <v>0</v>
      </c>
      <c r="P1476" s="11">
        <v>703.5</v>
      </c>
      <c r="Q1476" s="11" t="s">
        <v>565</v>
      </c>
      <c r="T1476" s="11" t="s">
        <v>78</v>
      </c>
      <c r="W1476" s="11">
        <f t="shared" si="202"/>
        <v>1</v>
      </c>
      <c r="X1476" s="13">
        <f t="shared" si="203"/>
        <v>1</v>
      </c>
      <c r="Y1476" s="13">
        <f t="shared" si="204"/>
        <v>1</v>
      </c>
      <c r="Z1476" s="13">
        <f t="shared" si="205"/>
        <v>0</v>
      </c>
      <c r="AA1476" s="13">
        <f t="shared" si="206"/>
        <v>0</v>
      </c>
      <c r="AB1476" s="13">
        <f t="shared" si="207"/>
        <v>0</v>
      </c>
      <c r="AC1476" s="13">
        <f t="shared" si="208"/>
        <v>0</v>
      </c>
      <c r="AD1476" s="13">
        <f t="shared" si="209"/>
        <v>0</v>
      </c>
      <c r="AE1476" s="13">
        <f t="shared" si="210"/>
        <v>0</v>
      </c>
      <c r="AF1476" s="11" t="s">
        <v>1115</v>
      </c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</row>
    <row r="1477" spans="2:47" s="11" customFormat="1" ht="14.1" customHeight="1" x14ac:dyDescent="0.2">
      <c r="B1477" s="65" t="s">
        <v>584</v>
      </c>
      <c r="C1477" s="11" t="s">
        <v>592</v>
      </c>
      <c r="D1477" s="12">
        <v>40443</v>
      </c>
      <c r="E1477" s="11">
        <v>1020711405</v>
      </c>
      <c r="F1477" s="11">
        <v>382200</v>
      </c>
      <c r="G1477" s="11" t="s">
        <v>593</v>
      </c>
      <c r="H1477" s="13" t="s">
        <v>107</v>
      </c>
      <c r="I1477" s="11">
        <v>1400</v>
      </c>
      <c r="J1477" s="11">
        <v>625</v>
      </c>
      <c r="K1477" s="11">
        <v>0</v>
      </c>
      <c r="L1477" s="11">
        <v>0</v>
      </c>
      <c r="M1477" s="11">
        <v>0</v>
      </c>
      <c r="N1477" s="11">
        <v>0</v>
      </c>
      <c r="O1477" s="11" t="s">
        <v>400</v>
      </c>
      <c r="P1477" s="11">
        <v>1155</v>
      </c>
      <c r="Q1477" s="11" t="s">
        <v>545</v>
      </c>
      <c r="T1477" s="11" t="s">
        <v>112</v>
      </c>
      <c r="U1477" s="11" t="s">
        <v>809</v>
      </c>
      <c r="W1477" s="11">
        <f t="shared" si="202"/>
        <v>1</v>
      </c>
      <c r="X1477" s="13">
        <f t="shared" si="203"/>
        <v>0</v>
      </c>
      <c r="Y1477" s="13">
        <f t="shared" si="204"/>
        <v>0</v>
      </c>
      <c r="Z1477" s="13">
        <f t="shared" si="205"/>
        <v>1</v>
      </c>
      <c r="AA1477" s="13">
        <f t="shared" si="206"/>
        <v>0</v>
      </c>
      <c r="AB1477" s="13">
        <f t="shared" si="207"/>
        <v>1400</v>
      </c>
      <c r="AC1477" s="13">
        <f t="shared" si="208"/>
        <v>625</v>
      </c>
      <c r="AD1477" s="13">
        <f t="shared" si="209"/>
        <v>0</v>
      </c>
      <c r="AE1477" s="13">
        <f t="shared" si="210"/>
        <v>0</v>
      </c>
      <c r="AF1477" s="11" t="s">
        <v>1115</v>
      </c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</row>
    <row r="1478" spans="2:47" s="11" customFormat="1" ht="14.1" customHeight="1" x14ac:dyDescent="0.2">
      <c r="B1478" s="65" t="s">
        <v>96</v>
      </c>
      <c r="C1478" s="11" t="s">
        <v>53</v>
      </c>
      <c r="D1478" s="12">
        <v>40443</v>
      </c>
      <c r="E1478" s="11">
        <v>307058</v>
      </c>
      <c r="G1478" s="11" t="s">
        <v>136</v>
      </c>
      <c r="H1478" s="13" t="s">
        <v>107</v>
      </c>
      <c r="I1478" s="11">
        <v>600</v>
      </c>
      <c r="J1478" s="11">
        <v>0</v>
      </c>
      <c r="K1478" s="11">
        <v>650</v>
      </c>
      <c r="L1478" s="11">
        <v>590</v>
      </c>
      <c r="M1478" s="11">
        <v>0</v>
      </c>
      <c r="N1478" s="11">
        <v>0</v>
      </c>
      <c r="O1478" s="11" t="s">
        <v>193</v>
      </c>
      <c r="P1478" s="11">
        <v>567</v>
      </c>
      <c r="Q1478" s="11" t="s">
        <v>133</v>
      </c>
      <c r="T1478" s="11" t="s">
        <v>112</v>
      </c>
      <c r="W1478" s="11">
        <f t="shared" si="202"/>
        <v>1</v>
      </c>
      <c r="X1478" s="13">
        <f t="shared" si="203"/>
        <v>0</v>
      </c>
      <c r="Y1478" s="13">
        <f t="shared" si="204"/>
        <v>0</v>
      </c>
      <c r="Z1478" s="13">
        <f t="shared" si="205"/>
        <v>1</v>
      </c>
      <c r="AA1478" s="13">
        <f t="shared" si="206"/>
        <v>0</v>
      </c>
      <c r="AB1478" s="13">
        <f t="shared" si="207"/>
        <v>1250</v>
      </c>
      <c r="AC1478" s="13">
        <f t="shared" si="208"/>
        <v>590</v>
      </c>
      <c r="AD1478" s="13">
        <f t="shared" si="209"/>
        <v>0</v>
      </c>
      <c r="AE1478" s="13">
        <f t="shared" si="210"/>
        <v>0</v>
      </c>
      <c r="AF1478" s="11" t="s">
        <v>1115</v>
      </c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</row>
    <row r="1479" spans="2:47" s="11" customFormat="1" ht="14.1" customHeight="1" x14ac:dyDescent="0.2">
      <c r="B1479" s="65" t="s">
        <v>607</v>
      </c>
      <c r="C1479" s="11" t="s">
        <v>550</v>
      </c>
      <c r="D1479" s="12">
        <v>40444</v>
      </c>
      <c r="E1479" s="11">
        <v>217695141</v>
      </c>
      <c r="F1479" s="11">
        <v>353642</v>
      </c>
      <c r="G1479" s="11" t="s">
        <v>575</v>
      </c>
      <c r="H1479" s="13" t="s">
        <v>107</v>
      </c>
      <c r="I1479" s="11">
        <v>150</v>
      </c>
      <c r="J1479" s="11">
        <v>0</v>
      </c>
      <c r="K1479" s="11">
        <v>0</v>
      </c>
      <c r="L1479" s="11">
        <v>0</v>
      </c>
      <c r="M1479" s="11">
        <v>0</v>
      </c>
      <c r="N1479" s="11">
        <v>0</v>
      </c>
      <c r="O1479" s="11" t="s">
        <v>400</v>
      </c>
      <c r="P1479" s="11">
        <v>417.5</v>
      </c>
      <c r="Q1479" s="11" t="s">
        <v>553</v>
      </c>
      <c r="T1479" s="11" t="s">
        <v>78</v>
      </c>
      <c r="U1479" s="11">
        <v>546953</v>
      </c>
      <c r="W1479" s="11">
        <f t="shared" si="202"/>
        <v>1</v>
      </c>
      <c r="X1479" s="13">
        <f t="shared" si="203"/>
        <v>1</v>
      </c>
      <c r="Y1479" s="13">
        <f t="shared" si="204"/>
        <v>0</v>
      </c>
      <c r="Z1479" s="13">
        <f t="shared" si="205"/>
        <v>1</v>
      </c>
      <c r="AA1479" s="13">
        <f t="shared" si="206"/>
        <v>0</v>
      </c>
      <c r="AB1479" s="13">
        <f t="shared" si="207"/>
        <v>150</v>
      </c>
      <c r="AC1479" s="13">
        <f t="shared" si="208"/>
        <v>0</v>
      </c>
      <c r="AD1479" s="13">
        <f t="shared" si="209"/>
        <v>0</v>
      </c>
      <c r="AE1479" s="13">
        <f t="shared" si="210"/>
        <v>0</v>
      </c>
      <c r="AF1479" s="11" t="s">
        <v>1115</v>
      </c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</row>
    <row r="1480" spans="2:47" s="11" customFormat="1" ht="14.1" customHeight="1" x14ac:dyDescent="0.2">
      <c r="B1480" s="65" t="s">
        <v>572</v>
      </c>
      <c r="C1480" s="11" t="s">
        <v>550</v>
      </c>
      <c r="D1480" s="12">
        <v>40443</v>
      </c>
      <c r="E1480" s="11">
        <v>7512168935</v>
      </c>
      <c r="F1480" s="11">
        <v>4120241</v>
      </c>
      <c r="G1480" s="11" t="s">
        <v>616</v>
      </c>
      <c r="H1480" s="13" t="s">
        <v>107</v>
      </c>
      <c r="I1480" s="11">
        <v>825</v>
      </c>
      <c r="J1480" s="11">
        <v>450</v>
      </c>
      <c r="K1480" s="11">
        <v>0</v>
      </c>
      <c r="L1480" s="11">
        <v>0</v>
      </c>
      <c r="M1480" s="11">
        <v>0</v>
      </c>
      <c r="N1480" s="11">
        <v>0</v>
      </c>
      <c r="O1480" s="11" t="s">
        <v>400</v>
      </c>
      <c r="P1480" s="11">
        <v>736.25</v>
      </c>
      <c r="Q1480" s="11" t="s">
        <v>565</v>
      </c>
      <c r="T1480" s="11" t="s">
        <v>112</v>
      </c>
      <c r="W1480" s="11">
        <f t="shared" si="202"/>
        <v>1</v>
      </c>
      <c r="X1480" s="13">
        <f t="shared" si="203"/>
        <v>0</v>
      </c>
      <c r="Y1480" s="13">
        <f t="shared" si="204"/>
        <v>0</v>
      </c>
      <c r="Z1480" s="13">
        <f t="shared" si="205"/>
        <v>1</v>
      </c>
      <c r="AA1480" s="13">
        <f t="shared" si="206"/>
        <v>0</v>
      </c>
      <c r="AB1480" s="13">
        <f t="shared" si="207"/>
        <v>825</v>
      </c>
      <c r="AC1480" s="13">
        <f t="shared" si="208"/>
        <v>450</v>
      </c>
      <c r="AD1480" s="13">
        <f t="shared" si="209"/>
        <v>0</v>
      </c>
      <c r="AE1480" s="13">
        <f t="shared" si="210"/>
        <v>0</v>
      </c>
      <c r="AF1480" s="11" t="s">
        <v>1115</v>
      </c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</row>
    <row r="1481" spans="2:47" s="11" customFormat="1" ht="14.1" customHeight="1" x14ac:dyDescent="0.2">
      <c r="B1481" s="65" t="s">
        <v>572</v>
      </c>
      <c r="C1481" s="11" t="s">
        <v>550</v>
      </c>
      <c r="D1481" s="12">
        <v>40442</v>
      </c>
      <c r="E1481" s="11">
        <v>7512266023</v>
      </c>
      <c r="F1481" s="11">
        <v>4305659</v>
      </c>
      <c r="G1481" s="11" t="s">
        <v>586</v>
      </c>
      <c r="H1481" s="13" t="s">
        <v>161</v>
      </c>
      <c r="I1481" s="11">
        <v>0</v>
      </c>
      <c r="J1481" s="11">
        <v>0</v>
      </c>
      <c r="K1481" s="11">
        <v>0</v>
      </c>
      <c r="L1481" s="11">
        <v>0</v>
      </c>
      <c r="M1481" s="11">
        <v>0</v>
      </c>
      <c r="N1481" s="11">
        <v>0</v>
      </c>
      <c r="O1481" s="11">
        <v>0</v>
      </c>
      <c r="P1481" s="11">
        <v>703.5</v>
      </c>
      <c r="Q1481" s="11" t="s">
        <v>565</v>
      </c>
      <c r="T1481" s="11" t="s">
        <v>78</v>
      </c>
      <c r="W1481" s="11">
        <f t="shared" si="202"/>
        <v>1</v>
      </c>
      <c r="X1481" s="13">
        <f t="shared" si="203"/>
        <v>1</v>
      </c>
      <c r="Y1481" s="13">
        <f t="shared" si="204"/>
        <v>1</v>
      </c>
      <c r="Z1481" s="13">
        <f t="shared" si="205"/>
        <v>0</v>
      </c>
      <c r="AA1481" s="13">
        <f t="shared" si="206"/>
        <v>0</v>
      </c>
      <c r="AB1481" s="13">
        <f t="shared" si="207"/>
        <v>0</v>
      </c>
      <c r="AC1481" s="13">
        <f t="shared" si="208"/>
        <v>0</v>
      </c>
      <c r="AD1481" s="13">
        <f t="shared" si="209"/>
        <v>0</v>
      </c>
      <c r="AE1481" s="13">
        <f t="shared" si="210"/>
        <v>0</v>
      </c>
      <c r="AF1481" s="11" t="s">
        <v>1115</v>
      </c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</row>
    <row r="1482" spans="2:47" s="11" customFormat="1" ht="14.1" customHeight="1" x14ac:dyDescent="0.2">
      <c r="B1482" s="65" t="s">
        <v>549</v>
      </c>
      <c r="C1482" s="11" t="s">
        <v>550</v>
      </c>
      <c r="D1482" s="12">
        <v>40444</v>
      </c>
      <c r="E1482" s="11">
        <v>508175381</v>
      </c>
      <c r="F1482" s="11">
        <v>102550</v>
      </c>
      <c r="G1482" s="11" t="s">
        <v>554</v>
      </c>
      <c r="H1482" s="13" t="s">
        <v>194</v>
      </c>
      <c r="I1482" s="11">
        <v>600</v>
      </c>
      <c r="J1482" s="11">
        <v>300</v>
      </c>
      <c r="K1482" s="11">
        <v>0</v>
      </c>
      <c r="L1482" s="11">
        <v>0</v>
      </c>
      <c r="M1482" s="11">
        <v>0</v>
      </c>
      <c r="N1482" s="11">
        <v>0</v>
      </c>
      <c r="O1482" s="11" t="s">
        <v>400</v>
      </c>
      <c r="P1482" s="11">
        <v>638.75</v>
      </c>
      <c r="Q1482" s="11" t="s">
        <v>565</v>
      </c>
      <c r="T1482" s="11" t="s">
        <v>112</v>
      </c>
      <c r="U1482" s="11">
        <v>545935</v>
      </c>
      <c r="W1482" s="11">
        <f t="shared" si="202"/>
        <v>1</v>
      </c>
      <c r="X1482" s="13">
        <f t="shared" si="203"/>
        <v>0</v>
      </c>
      <c r="Y1482" s="13">
        <f t="shared" si="204"/>
        <v>0</v>
      </c>
      <c r="Z1482" s="13">
        <f t="shared" si="205"/>
        <v>0</v>
      </c>
      <c r="AA1482" s="13">
        <f t="shared" si="206"/>
        <v>0</v>
      </c>
      <c r="AB1482" s="13">
        <f t="shared" si="207"/>
        <v>0</v>
      </c>
      <c r="AC1482" s="13">
        <f t="shared" si="208"/>
        <v>0</v>
      </c>
      <c r="AD1482" s="13">
        <f t="shared" si="209"/>
        <v>0</v>
      </c>
      <c r="AE1482" s="13">
        <f t="shared" si="210"/>
        <v>0</v>
      </c>
      <c r="AF1482" s="11" t="s">
        <v>1115</v>
      </c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</row>
    <row r="1483" spans="2:47" s="11" customFormat="1" ht="14.1" customHeight="1" x14ac:dyDescent="0.2">
      <c r="B1483" s="65" t="s">
        <v>285</v>
      </c>
      <c r="C1483" s="11" t="s">
        <v>53</v>
      </c>
      <c r="D1483" s="12">
        <v>40444</v>
      </c>
      <c r="E1483" s="11">
        <v>2657012</v>
      </c>
      <c r="F1483" s="11">
        <v>81575363</v>
      </c>
      <c r="G1483" s="11" t="s">
        <v>293</v>
      </c>
      <c r="H1483" s="13" t="s">
        <v>107</v>
      </c>
      <c r="I1483" s="11">
        <v>400</v>
      </c>
      <c r="J1483" s="11">
        <v>150</v>
      </c>
      <c r="K1483" s="11">
        <v>0</v>
      </c>
      <c r="L1483" s="11">
        <v>0</v>
      </c>
      <c r="M1483" s="11">
        <v>0</v>
      </c>
      <c r="N1483" s="11">
        <v>0</v>
      </c>
      <c r="O1483" s="11" t="s">
        <v>400</v>
      </c>
      <c r="P1483" s="11">
        <v>520</v>
      </c>
      <c r="Q1483" s="11" t="s">
        <v>75</v>
      </c>
      <c r="T1483" s="11" t="s">
        <v>112</v>
      </c>
      <c r="U1483" s="11" t="s">
        <v>1020</v>
      </c>
      <c r="W1483" s="11">
        <f t="shared" si="202"/>
        <v>1</v>
      </c>
      <c r="X1483" s="13">
        <f t="shared" si="203"/>
        <v>0</v>
      </c>
      <c r="Y1483" s="13">
        <f t="shared" si="204"/>
        <v>0</v>
      </c>
      <c r="Z1483" s="13">
        <f t="shared" si="205"/>
        <v>1</v>
      </c>
      <c r="AA1483" s="13">
        <f t="shared" si="206"/>
        <v>0</v>
      </c>
      <c r="AB1483" s="13">
        <f t="shared" si="207"/>
        <v>400</v>
      </c>
      <c r="AC1483" s="13">
        <f t="shared" si="208"/>
        <v>150</v>
      </c>
      <c r="AD1483" s="13">
        <f t="shared" si="209"/>
        <v>0</v>
      </c>
      <c r="AE1483" s="13">
        <f t="shared" si="210"/>
        <v>0</v>
      </c>
      <c r="AF1483" s="11" t="s">
        <v>1115</v>
      </c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</row>
    <row r="1484" spans="2:47" s="11" customFormat="1" ht="14.1" customHeight="1" x14ac:dyDescent="0.2">
      <c r="B1484" s="65" t="s">
        <v>572</v>
      </c>
      <c r="C1484" s="11" t="s">
        <v>550</v>
      </c>
      <c r="D1484" s="12">
        <v>40444</v>
      </c>
      <c r="E1484" s="11">
        <v>7512288698</v>
      </c>
      <c r="F1484" s="11">
        <v>70182380</v>
      </c>
      <c r="G1484" s="11" t="s">
        <v>764</v>
      </c>
      <c r="H1484" s="13" t="s">
        <v>107</v>
      </c>
      <c r="I1484" s="11">
        <v>600</v>
      </c>
      <c r="J1484" s="11">
        <v>300</v>
      </c>
      <c r="K1484" s="11">
        <v>0</v>
      </c>
      <c r="L1484" s="11">
        <v>0</v>
      </c>
      <c r="M1484" s="11">
        <v>0</v>
      </c>
      <c r="N1484" s="11">
        <v>0</v>
      </c>
      <c r="O1484" s="11" t="s">
        <v>400</v>
      </c>
      <c r="P1484" s="11">
        <v>768.75</v>
      </c>
      <c r="Q1484" s="11" t="s">
        <v>553</v>
      </c>
      <c r="T1484" s="11" t="s">
        <v>112</v>
      </c>
      <c r="W1484" s="11">
        <f t="shared" si="202"/>
        <v>1</v>
      </c>
      <c r="X1484" s="13">
        <f t="shared" si="203"/>
        <v>0</v>
      </c>
      <c r="Y1484" s="13">
        <f t="shared" si="204"/>
        <v>0</v>
      </c>
      <c r="Z1484" s="13">
        <f t="shared" si="205"/>
        <v>1</v>
      </c>
      <c r="AA1484" s="13">
        <f t="shared" si="206"/>
        <v>0</v>
      </c>
      <c r="AB1484" s="13">
        <f t="shared" si="207"/>
        <v>600</v>
      </c>
      <c r="AC1484" s="13">
        <f t="shared" si="208"/>
        <v>300</v>
      </c>
      <c r="AD1484" s="13">
        <f t="shared" si="209"/>
        <v>0</v>
      </c>
      <c r="AE1484" s="13">
        <f t="shared" si="210"/>
        <v>0</v>
      </c>
      <c r="AF1484" s="11" t="s">
        <v>1115</v>
      </c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</row>
    <row r="1485" spans="2:47" s="11" customFormat="1" ht="14.1" customHeight="1" x14ac:dyDescent="0.2">
      <c r="B1485" s="65" t="s">
        <v>83</v>
      </c>
      <c r="C1485" s="11" t="s">
        <v>53</v>
      </c>
      <c r="D1485" s="12">
        <v>40444</v>
      </c>
      <c r="E1485" s="11">
        <v>2093352</v>
      </c>
      <c r="F1485" s="11" t="s">
        <v>778</v>
      </c>
      <c r="G1485" s="11" t="s">
        <v>87</v>
      </c>
      <c r="H1485" s="13" t="s">
        <v>109</v>
      </c>
      <c r="I1485" s="11">
        <v>0</v>
      </c>
      <c r="J1485" s="11">
        <v>0</v>
      </c>
      <c r="K1485" s="11">
        <v>300</v>
      </c>
      <c r="L1485" s="11">
        <v>200</v>
      </c>
      <c r="M1485" s="11">
        <v>0</v>
      </c>
      <c r="N1485" s="11">
        <v>0</v>
      </c>
      <c r="O1485" s="11" t="s">
        <v>400</v>
      </c>
      <c r="P1485" s="11">
        <v>520</v>
      </c>
      <c r="Q1485" s="11" t="s">
        <v>35</v>
      </c>
      <c r="R1485" s="11" t="s">
        <v>305</v>
      </c>
      <c r="T1485" s="11" t="s">
        <v>112</v>
      </c>
      <c r="W1485" s="11">
        <f t="shared" si="202"/>
        <v>1</v>
      </c>
      <c r="X1485" s="13">
        <f t="shared" si="203"/>
        <v>0</v>
      </c>
      <c r="Y1485" s="13">
        <f t="shared" si="204"/>
        <v>0</v>
      </c>
      <c r="Z1485" s="13">
        <f t="shared" si="205"/>
        <v>0</v>
      </c>
      <c r="AA1485" s="13">
        <f t="shared" si="206"/>
        <v>1</v>
      </c>
      <c r="AB1485" s="13">
        <f t="shared" si="207"/>
        <v>0</v>
      </c>
      <c r="AC1485" s="13">
        <f t="shared" si="208"/>
        <v>0</v>
      </c>
      <c r="AD1485" s="13">
        <f t="shared" si="209"/>
        <v>300</v>
      </c>
      <c r="AE1485" s="13">
        <f t="shared" si="210"/>
        <v>200</v>
      </c>
      <c r="AF1485" s="11" t="s">
        <v>1115</v>
      </c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</row>
    <row r="1486" spans="2:47" s="11" customFormat="1" ht="14.1" customHeight="1" x14ac:dyDescent="0.2">
      <c r="B1486" s="65" t="s">
        <v>96</v>
      </c>
      <c r="C1486" s="11" t="s">
        <v>53</v>
      </c>
      <c r="D1486" s="12">
        <v>40444</v>
      </c>
      <c r="E1486" s="11">
        <v>308381</v>
      </c>
      <c r="G1486" s="11" t="s">
        <v>141</v>
      </c>
      <c r="H1486" s="13" t="s">
        <v>107</v>
      </c>
      <c r="I1486" s="11">
        <v>250</v>
      </c>
      <c r="J1486" s="11">
        <v>0</v>
      </c>
      <c r="K1486" s="11">
        <v>0</v>
      </c>
      <c r="L1486" s="11">
        <v>0</v>
      </c>
      <c r="M1486" s="11">
        <v>0</v>
      </c>
      <c r="N1486" s="11">
        <v>0</v>
      </c>
      <c r="O1486" s="11" t="s">
        <v>193</v>
      </c>
      <c r="P1486" s="11">
        <v>283</v>
      </c>
      <c r="Q1486" s="11" t="s">
        <v>52</v>
      </c>
      <c r="T1486" s="11" t="s">
        <v>78</v>
      </c>
      <c r="W1486" s="11">
        <f t="shared" si="202"/>
        <v>1</v>
      </c>
      <c r="X1486" s="13">
        <f t="shared" si="203"/>
        <v>1</v>
      </c>
      <c r="Y1486" s="13">
        <f t="shared" si="204"/>
        <v>0</v>
      </c>
      <c r="Z1486" s="13">
        <f t="shared" si="205"/>
        <v>1</v>
      </c>
      <c r="AA1486" s="13">
        <f t="shared" si="206"/>
        <v>0</v>
      </c>
      <c r="AB1486" s="13">
        <f t="shared" si="207"/>
        <v>250</v>
      </c>
      <c r="AC1486" s="13">
        <f t="shared" si="208"/>
        <v>0</v>
      </c>
      <c r="AD1486" s="13">
        <f t="shared" si="209"/>
        <v>0</v>
      </c>
      <c r="AE1486" s="13">
        <f t="shared" si="210"/>
        <v>0</v>
      </c>
      <c r="AF1486" s="11" t="s">
        <v>1115</v>
      </c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</row>
    <row r="1487" spans="2:47" s="11" customFormat="1" ht="14.1" customHeight="1" x14ac:dyDescent="0.2">
      <c r="B1487" s="65" t="s">
        <v>607</v>
      </c>
      <c r="C1487" s="11" t="s">
        <v>550</v>
      </c>
      <c r="D1487" s="12">
        <v>40444</v>
      </c>
      <c r="E1487" s="11">
        <v>217835959</v>
      </c>
      <c r="F1487" s="11">
        <v>336702</v>
      </c>
      <c r="G1487" s="11" t="s">
        <v>646</v>
      </c>
      <c r="H1487" s="13" t="s">
        <v>194</v>
      </c>
      <c r="I1487" s="11">
        <v>850</v>
      </c>
      <c r="J1487" s="11">
        <v>545</v>
      </c>
      <c r="K1487" s="11">
        <v>0</v>
      </c>
      <c r="L1487" s="11">
        <v>0</v>
      </c>
      <c r="M1487" s="11">
        <v>0</v>
      </c>
      <c r="N1487" s="11">
        <v>0</v>
      </c>
      <c r="O1487" s="11" t="s">
        <v>400</v>
      </c>
      <c r="P1487" s="11">
        <v>1095</v>
      </c>
      <c r="Q1487" s="11" t="s">
        <v>768</v>
      </c>
      <c r="T1487" s="11" t="s">
        <v>112</v>
      </c>
      <c r="U1487" s="11">
        <v>546951</v>
      </c>
      <c r="W1487" s="11">
        <f t="shared" si="202"/>
        <v>1</v>
      </c>
      <c r="X1487" s="13">
        <f t="shared" si="203"/>
        <v>0</v>
      </c>
      <c r="Y1487" s="13">
        <f t="shared" si="204"/>
        <v>0</v>
      </c>
      <c r="Z1487" s="13">
        <f t="shared" si="205"/>
        <v>0</v>
      </c>
      <c r="AA1487" s="13">
        <f t="shared" si="206"/>
        <v>0</v>
      </c>
      <c r="AB1487" s="13">
        <f t="shared" si="207"/>
        <v>0</v>
      </c>
      <c r="AC1487" s="13">
        <f t="shared" si="208"/>
        <v>0</v>
      </c>
      <c r="AD1487" s="13">
        <f t="shared" si="209"/>
        <v>0</v>
      </c>
      <c r="AE1487" s="13">
        <f t="shared" si="210"/>
        <v>0</v>
      </c>
      <c r="AF1487" s="11" t="s">
        <v>1115</v>
      </c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</row>
    <row r="1488" spans="2:47" s="11" customFormat="1" ht="14.1" customHeight="1" x14ac:dyDescent="0.2">
      <c r="B1488" s="65" t="s">
        <v>83</v>
      </c>
      <c r="C1488" s="11" t="s">
        <v>53</v>
      </c>
      <c r="D1488" s="12">
        <v>40444</v>
      </c>
      <c r="E1488" s="11">
        <v>2104956</v>
      </c>
      <c r="F1488" s="11" t="s">
        <v>779</v>
      </c>
      <c r="G1488" s="11" t="s">
        <v>87</v>
      </c>
      <c r="H1488" s="13" t="s">
        <v>109</v>
      </c>
      <c r="I1488" s="11">
        <v>0</v>
      </c>
      <c r="J1488" s="11">
        <v>0</v>
      </c>
      <c r="K1488" s="11">
        <v>275</v>
      </c>
      <c r="L1488" s="11">
        <v>125</v>
      </c>
      <c r="M1488" s="11">
        <v>0</v>
      </c>
      <c r="N1488" s="11">
        <v>0</v>
      </c>
      <c r="O1488" s="11" t="s">
        <v>400</v>
      </c>
      <c r="P1488" s="11">
        <v>520</v>
      </c>
      <c r="Q1488" s="11" t="s">
        <v>35</v>
      </c>
      <c r="R1488" s="11" t="s">
        <v>305</v>
      </c>
      <c r="T1488" s="11" t="s">
        <v>112</v>
      </c>
      <c r="W1488" s="11">
        <f t="shared" ref="W1488:W1551" si="211">IF(D1488&gt;0,1,0)</f>
        <v>1</v>
      </c>
      <c r="X1488" s="13">
        <f t="shared" ref="X1488:X1551" si="212">IF(T1488="None",0,1)</f>
        <v>0</v>
      </c>
      <c r="Y1488" s="13">
        <f t="shared" ref="Y1488:Y1551" si="213">IF(H1488="plt gel", 1,0)</f>
        <v>0</v>
      </c>
      <c r="Z1488" s="13">
        <f t="shared" ref="Z1488:Z1551" si="214">IF(H1488="THA",1,0)+IF(H1488="THA/REV",1,0)+IF(H1488="THA/ANT",1,0)</f>
        <v>0</v>
      </c>
      <c r="AA1488" s="13">
        <f t="shared" ref="AA1488:AA1551" si="215">IF(H1488="TkA",1,0)+IF(H1488="TkA/REV",1,0)+IF(H1488="TkA/BILAT",1,0)</f>
        <v>1</v>
      </c>
      <c r="AB1488" s="13">
        <f t="shared" ref="AB1488:AB1551" si="216">IF(H1488="THA",I1488+K1488,0)+IF(H1488="THA/REV",I1488+K1488,0)+IF(H1488="THA/ANT",I1488+K1488,0)</f>
        <v>0</v>
      </c>
      <c r="AC1488" s="13">
        <f t="shared" ref="AC1488:AC1551" si="217">IF(H1488="THA",J1488+L1488,0)+IF(H1488="THA/REV",J1488+L1488,0)+IF(H1488="THA/ANT",J1488+L1488,0)</f>
        <v>0</v>
      </c>
      <c r="AD1488" s="13">
        <f t="shared" ref="AD1488:AD1551" si="218">IF(H1488="TkA",I1488+K1488,0)+IF(H1488="TkA/REV",I1488+K1488,0)+IF(H1488="TkA/BILAT",I1488+K1488,0)</f>
        <v>275</v>
      </c>
      <c r="AE1488" s="13">
        <f t="shared" ref="AE1488:AE1551" si="219">IF(H1488="TkA",J1488+L1488,0)+IF(H1488="TkA/REV",J1488+L1488,0)+IF(H1488="TkA/BILAT",J1488+L1488,0)</f>
        <v>125</v>
      </c>
      <c r="AF1488" s="11" t="s">
        <v>1115</v>
      </c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</row>
    <row r="1489" spans="2:47" s="11" customFormat="1" ht="14.1" customHeight="1" x14ac:dyDescent="0.2">
      <c r="B1489" s="65" t="s">
        <v>58</v>
      </c>
      <c r="C1489" s="11" t="s">
        <v>53</v>
      </c>
      <c r="D1489" s="12">
        <v>40444</v>
      </c>
      <c r="E1489" s="11">
        <v>21860379</v>
      </c>
      <c r="F1489" s="11">
        <v>998614</v>
      </c>
      <c r="G1489" s="11" t="s">
        <v>780</v>
      </c>
      <c r="H1489" s="13" t="s">
        <v>99</v>
      </c>
      <c r="I1489" s="11">
        <v>1000</v>
      </c>
      <c r="J1489" s="11">
        <v>500</v>
      </c>
      <c r="K1489" s="11">
        <v>0</v>
      </c>
      <c r="L1489" s="11">
        <v>0</v>
      </c>
      <c r="M1489" s="11">
        <v>0</v>
      </c>
      <c r="N1489" s="11">
        <v>0</v>
      </c>
      <c r="O1489" s="11" t="s">
        <v>400</v>
      </c>
      <c r="P1489" s="11">
        <v>610</v>
      </c>
      <c r="Q1489" s="11" t="s">
        <v>43</v>
      </c>
      <c r="T1489" s="11" t="s">
        <v>112</v>
      </c>
      <c r="W1489" s="11">
        <f t="shared" si="211"/>
        <v>1</v>
      </c>
      <c r="X1489" s="13">
        <f t="shared" si="212"/>
        <v>0</v>
      </c>
      <c r="Y1489" s="13">
        <f t="shared" si="213"/>
        <v>0</v>
      </c>
      <c r="Z1489" s="13">
        <f t="shared" si="214"/>
        <v>0</v>
      </c>
      <c r="AA1489" s="13">
        <f t="shared" si="215"/>
        <v>0</v>
      </c>
      <c r="AB1489" s="13">
        <f t="shared" si="216"/>
        <v>0</v>
      </c>
      <c r="AC1489" s="13">
        <f t="shared" si="217"/>
        <v>0</v>
      </c>
      <c r="AD1489" s="13">
        <f t="shared" si="218"/>
        <v>0</v>
      </c>
      <c r="AE1489" s="13">
        <f t="shared" si="219"/>
        <v>0</v>
      </c>
      <c r="AF1489" s="11" t="s">
        <v>1115</v>
      </c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</row>
    <row r="1490" spans="2:47" s="11" customFormat="1" ht="14.1" customHeight="1" x14ac:dyDescent="0.2">
      <c r="B1490" s="65" t="s">
        <v>58</v>
      </c>
      <c r="C1490" s="11" t="s">
        <v>53</v>
      </c>
      <c r="D1490" s="12">
        <v>40444</v>
      </c>
      <c r="E1490" s="11">
        <v>21887633</v>
      </c>
      <c r="F1490" s="11">
        <v>275994</v>
      </c>
      <c r="G1490" s="11" t="s">
        <v>57</v>
      </c>
      <c r="H1490" s="13" t="s">
        <v>109</v>
      </c>
      <c r="I1490" s="11">
        <v>150</v>
      </c>
      <c r="J1490" s="11">
        <v>0</v>
      </c>
      <c r="K1490" s="11">
        <v>600</v>
      </c>
      <c r="L1490" s="11">
        <v>350</v>
      </c>
      <c r="M1490" s="11">
        <v>0</v>
      </c>
      <c r="N1490" s="11">
        <v>0</v>
      </c>
      <c r="O1490" s="11" t="s">
        <v>400</v>
      </c>
      <c r="P1490" s="11">
        <v>550</v>
      </c>
      <c r="Q1490" s="11" t="s">
        <v>37</v>
      </c>
      <c r="R1490" s="11" t="s">
        <v>420</v>
      </c>
      <c r="T1490" s="11" t="s">
        <v>112</v>
      </c>
      <c r="W1490" s="11">
        <f t="shared" si="211"/>
        <v>1</v>
      </c>
      <c r="X1490" s="13">
        <f t="shared" si="212"/>
        <v>0</v>
      </c>
      <c r="Y1490" s="13">
        <f t="shared" si="213"/>
        <v>0</v>
      </c>
      <c r="Z1490" s="13">
        <f t="shared" si="214"/>
        <v>0</v>
      </c>
      <c r="AA1490" s="13">
        <f t="shared" si="215"/>
        <v>1</v>
      </c>
      <c r="AB1490" s="13">
        <f t="shared" si="216"/>
        <v>0</v>
      </c>
      <c r="AC1490" s="13">
        <f t="shared" si="217"/>
        <v>0</v>
      </c>
      <c r="AD1490" s="13">
        <f t="shared" si="218"/>
        <v>750</v>
      </c>
      <c r="AE1490" s="13">
        <f t="shared" si="219"/>
        <v>350</v>
      </c>
      <c r="AF1490" s="11" t="s">
        <v>1115</v>
      </c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</row>
    <row r="1491" spans="2:47" s="11" customFormat="1" ht="14.1" customHeight="1" x14ac:dyDescent="0.2">
      <c r="B1491" s="65" t="s">
        <v>58</v>
      </c>
      <c r="C1491" s="11" t="s">
        <v>53</v>
      </c>
      <c r="D1491" s="12">
        <v>40443</v>
      </c>
      <c r="E1491" s="11">
        <v>21724114</v>
      </c>
      <c r="F1491" s="11">
        <v>972063</v>
      </c>
      <c r="G1491" s="11" t="s">
        <v>780</v>
      </c>
      <c r="H1491" s="13" t="s">
        <v>107</v>
      </c>
      <c r="I1491" s="11">
        <v>400</v>
      </c>
      <c r="J1491" s="11">
        <v>150</v>
      </c>
      <c r="K1491" s="11">
        <v>0</v>
      </c>
      <c r="L1491" s="11">
        <v>0</v>
      </c>
      <c r="M1491" s="11">
        <v>0</v>
      </c>
      <c r="N1491" s="11">
        <v>0</v>
      </c>
      <c r="O1491" s="11" t="s">
        <v>400</v>
      </c>
      <c r="P1491" s="11">
        <v>550</v>
      </c>
      <c r="Q1491" s="11" t="s">
        <v>37</v>
      </c>
      <c r="T1491" s="11" t="s">
        <v>112</v>
      </c>
      <c r="W1491" s="11">
        <f t="shared" si="211"/>
        <v>1</v>
      </c>
      <c r="X1491" s="13">
        <f t="shared" si="212"/>
        <v>0</v>
      </c>
      <c r="Y1491" s="13">
        <f t="shared" si="213"/>
        <v>0</v>
      </c>
      <c r="Z1491" s="13">
        <f t="shared" si="214"/>
        <v>1</v>
      </c>
      <c r="AA1491" s="13">
        <f t="shared" si="215"/>
        <v>0</v>
      </c>
      <c r="AB1491" s="13">
        <f t="shared" si="216"/>
        <v>400</v>
      </c>
      <c r="AC1491" s="13">
        <f t="shared" si="217"/>
        <v>150</v>
      </c>
      <c r="AD1491" s="13">
        <f t="shared" si="218"/>
        <v>0</v>
      </c>
      <c r="AE1491" s="13">
        <f t="shared" si="219"/>
        <v>0</v>
      </c>
      <c r="AF1491" s="11" t="s">
        <v>1115</v>
      </c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</row>
    <row r="1492" spans="2:47" s="11" customFormat="1" ht="14.1" customHeight="1" x14ac:dyDescent="0.2">
      <c r="B1492" s="65" t="s">
        <v>572</v>
      </c>
      <c r="C1492" s="11" t="s">
        <v>550</v>
      </c>
      <c r="D1492" s="12">
        <v>40445</v>
      </c>
      <c r="E1492" s="11">
        <v>7512168749</v>
      </c>
      <c r="F1492" s="11">
        <v>4157486</v>
      </c>
      <c r="G1492" s="11" t="s">
        <v>662</v>
      </c>
      <c r="H1492" s="13" t="s">
        <v>107</v>
      </c>
      <c r="I1492" s="11">
        <v>500</v>
      </c>
      <c r="J1492" s="11">
        <v>200</v>
      </c>
      <c r="K1492" s="11">
        <v>0</v>
      </c>
      <c r="L1492" s="11">
        <v>0</v>
      </c>
      <c r="M1492" s="11">
        <v>0</v>
      </c>
      <c r="N1492" s="11">
        <v>0</v>
      </c>
      <c r="O1492" s="11" t="s">
        <v>400</v>
      </c>
      <c r="P1492" s="11">
        <v>751.25</v>
      </c>
      <c r="Q1492" s="11" t="s">
        <v>565</v>
      </c>
      <c r="T1492" s="11" t="s">
        <v>112</v>
      </c>
      <c r="W1492" s="11">
        <f t="shared" si="211"/>
        <v>1</v>
      </c>
      <c r="X1492" s="13">
        <f t="shared" si="212"/>
        <v>0</v>
      </c>
      <c r="Y1492" s="13">
        <f t="shared" si="213"/>
        <v>0</v>
      </c>
      <c r="Z1492" s="13">
        <f t="shared" si="214"/>
        <v>1</v>
      </c>
      <c r="AA1492" s="13">
        <f t="shared" si="215"/>
        <v>0</v>
      </c>
      <c r="AB1492" s="13">
        <f t="shared" si="216"/>
        <v>500</v>
      </c>
      <c r="AC1492" s="13">
        <f t="shared" si="217"/>
        <v>200</v>
      </c>
      <c r="AD1492" s="13">
        <f t="shared" si="218"/>
        <v>0</v>
      </c>
      <c r="AE1492" s="13">
        <f t="shared" si="219"/>
        <v>0</v>
      </c>
      <c r="AF1492" s="11" t="s">
        <v>1115</v>
      </c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</row>
    <row r="1493" spans="2:47" s="11" customFormat="1" ht="14.1" customHeight="1" x14ac:dyDescent="0.2">
      <c r="B1493" s="65" t="s">
        <v>96</v>
      </c>
      <c r="C1493" s="11" t="s">
        <v>53</v>
      </c>
      <c r="D1493" s="12">
        <v>40445</v>
      </c>
      <c r="E1493" s="11">
        <v>306990</v>
      </c>
      <c r="G1493" s="11" t="s">
        <v>782</v>
      </c>
      <c r="H1493" s="13" t="s">
        <v>107</v>
      </c>
      <c r="I1493" s="11">
        <v>300</v>
      </c>
      <c r="J1493" s="11">
        <v>130</v>
      </c>
      <c r="K1493" s="11">
        <v>0</v>
      </c>
      <c r="L1493" s="11">
        <v>0</v>
      </c>
      <c r="M1493" s="11">
        <v>0</v>
      </c>
      <c r="N1493" s="11">
        <v>0</v>
      </c>
      <c r="O1493" s="11" t="s">
        <v>193</v>
      </c>
      <c r="P1493" s="11">
        <v>567</v>
      </c>
      <c r="Q1493" s="11" t="s">
        <v>133</v>
      </c>
      <c r="T1493" s="11" t="s">
        <v>112</v>
      </c>
      <c r="W1493" s="11">
        <f t="shared" si="211"/>
        <v>1</v>
      </c>
      <c r="X1493" s="13">
        <f t="shared" si="212"/>
        <v>0</v>
      </c>
      <c r="Y1493" s="13">
        <f t="shared" si="213"/>
        <v>0</v>
      </c>
      <c r="Z1493" s="13">
        <f t="shared" si="214"/>
        <v>1</v>
      </c>
      <c r="AA1493" s="13">
        <f t="shared" si="215"/>
        <v>0</v>
      </c>
      <c r="AB1493" s="13">
        <f t="shared" si="216"/>
        <v>300</v>
      </c>
      <c r="AC1493" s="13">
        <f t="shared" si="217"/>
        <v>130</v>
      </c>
      <c r="AD1493" s="13">
        <f t="shared" si="218"/>
        <v>0</v>
      </c>
      <c r="AE1493" s="13">
        <f t="shared" si="219"/>
        <v>0</v>
      </c>
      <c r="AF1493" s="11" t="s">
        <v>1115</v>
      </c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</row>
    <row r="1494" spans="2:47" s="11" customFormat="1" ht="14.1" customHeight="1" x14ac:dyDescent="0.2">
      <c r="B1494" s="65" t="s">
        <v>137</v>
      </c>
      <c r="C1494" s="11" t="s">
        <v>53</v>
      </c>
      <c r="D1494" s="12">
        <v>40445</v>
      </c>
      <c r="E1494" s="11">
        <v>306675</v>
      </c>
      <c r="G1494" s="11" t="s">
        <v>26</v>
      </c>
      <c r="H1494" s="13" t="s">
        <v>194</v>
      </c>
      <c r="I1494" s="11">
        <v>500</v>
      </c>
      <c r="J1494" s="11">
        <v>210</v>
      </c>
      <c r="K1494" s="11">
        <v>0</v>
      </c>
      <c r="L1494" s="11">
        <v>0</v>
      </c>
      <c r="M1494" s="11">
        <v>0</v>
      </c>
      <c r="N1494" s="11">
        <v>0</v>
      </c>
      <c r="O1494" s="11" t="s">
        <v>193</v>
      </c>
      <c r="P1494" s="11">
        <v>617</v>
      </c>
      <c r="Q1494" s="11" t="s">
        <v>52</v>
      </c>
      <c r="T1494" s="11" t="s">
        <v>112</v>
      </c>
      <c r="W1494" s="11">
        <f t="shared" si="211"/>
        <v>1</v>
      </c>
      <c r="X1494" s="13">
        <f t="shared" si="212"/>
        <v>0</v>
      </c>
      <c r="Y1494" s="13">
        <f t="shared" si="213"/>
        <v>0</v>
      </c>
      <c r="Z1494" s="13">
        <f t="shared" si="214"/>
        <v>0</v>
      </c>
      <c r="AA1494" s="13">
        <f t="shared" si="215"/>
        <v>0</v>
      </c>
      <c r="AB1494" s="13">
        <f t="shared" si="216"/>
        <v>0</v>
      </c>
      <c r="AC1494" s="13">
        <f t="shared" si="217"/>
        <v>0</v>
      </c>
      <c r="AD1494" s="13">
        <f t="shared" si="218"/>
        <v>0</v>
      </c>
      <c r="AE1494" s="13">
        <f t="shared" si="219"/>
        <v>0</v>
      </c>
      <c r="AF1494" s="11" t="s">
        <v>1115</v>
      </c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</row>
    <row r="1495" spans="2:47" s="11" customFormat="1" ht="14.1" customHeight="1" x14ac:dyDescent="0.2">
      <c r="B1495" s="65" t="s">
        <v>83</v>
      </c>
      <c r="C1495" s="11" t="s">
        <v>53</v>
      </c>
      <c r="D1495" s="12">
        <v>40445</v>
      </c>
      <c r="E1495" s="11">
        <v>2451772</v>
      </c>
      <c r="F1495" s="11" t="s">
        <v>784</v>
      </c>
      <c r="G1495" s="11" t="s">
        <v>146</v>
      </c>
      <c r="H1495" s="13" t="s">
        <v>107</v>
      </c>
      <c r="I1495" s="11">
        <v>200</v>
      </c>
      <c r="J1495" s="11">
        <v>0</v>
      </c>
      <c r="K1495" s="11">
        <v>180</v>
      </c>
      <c r="L1495" s="11">
        <v>130</v>
      </c>
      <c r="M1495" s="11">
        <v>0</v>
      </c>
      <c r="N1495" s="11">
        <v>0</v>
      </c>
      <c r="O1495" s="11" t="s">
        <v>400</v>
      </c>
      <c r="P1495" s="11">
        <v>520</v>
      </c>
      <c r="Q1495" s="11" t="s">
        <v>305</v>
      </c>
      <c r="R1495" s="11" t="s">
        <v>35</v>
      </c>
      <c r="T1495" s="11" t="s">
        <v>112</v>
      </c>
      <c r="W1495" s="11">
        <f t="shared" si="211"/>
        <v>1</v>
      </c>
      <c r="X1495" s="13">
        <f t="shared" si="212"/>
        <v>0</v>
      </c>
      <c r="Y1495" s="13">
        <f t="shared" si="213"/>
        <v>0</v>
      </c>
      <c r="Z1495" s="13">
        <f t="shared" si="214"/>
        <v>1</v>
      </c>
      <c r="AA1495" s="13">
        <f t="shared" si="215"/>
        <v>0</v>
      </c>
      <c r="AB1495" s="13">
        <f t="shared" si="216"/>
        <v>380</v>
      </c>
      <c r="AC1495" s="13">
        <f t="shared" si="217"/>
        <v>130</v>
      </c>
      <c r="AD1495" s="13">
        <f t="shared" si="218"/>
        <v>0</v>
      </c>
      <c r="AE1495" s="13">
        <f t="shared" si="219"/>
        <v>0</v>
      </c>
      <c r="AF1495" s="11" t="s">
        <v>1115</v>
      </c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</row>
    <row r="1496" spans="2:47" s="11" customFormat="1" ht="14.1" customHeight="1" x14ac:dyDescent="0.2">
      <c r="B1496" s="65" t="s">
        <v>83</v>
      </c>
      <c r="C1496" s="11" t="s">
        <v>53</v>
      </c>
      <c r="D1496" s="12">
        <v>40445</v>
      </c>
      <c r="E1496" s="11">
        <v>2139053</v>
      </c>
      <c r="F1496" s="11" t="s">
        <v>783</v>
      </c>
      <c r="G1496" s="11" t="s">
        <v>146</v>
      </c>
      <c r="H1496" s="13" t="s">
        <v>109</v>
      </c>
      <c r="I1496" s="11">
        <v>0</v>
      </c>
      <c r="J1496" s="11">
        <v>0</v>
      </c>
      <c r="K1496" s="11">
        <v>100</v>
      </c>
      <c r="L1496" s="11">
        <v>0</v>
      </c>
      <c r="M1496" s="11">
        <v>0</v>
      </c>
      <c r="N1496" s="11">
        <v>0</v>
      </c>
      <c r="O1496" s="11" t="s">
        <v>400</v>
      </c>
      <c r="P1496" s="11">
        <v>300</v>
      </c>
      <c r="Q1496" s="11" t="s">
        <v>305</v>
      </c>
      <c r="T1496" s="11" t="s">
        <v>78</v>
      </c>
      <c r="W1496" s="11">
        <f t="shared" si="211"/>
        <v>1</v>
      </c>
      <c r="X1496" s="13">
        <f t="shared" si="212"/>
        <v>1</v>
      </c>
      <c r="Y1496" s="13">
        <f t="shared" si="213"/>
        <v>0</v>
      </c>
      <c r="Z1496" s="13">
        <f t="shared" si="214"/>
        <v>0</v>
      </c>
      <c r="AA1496" s="13">
        <f t="shared" si="215"/>
        <v>1</v>
      </c>
      <c r="AB1496" s="13">
        <f t="shared" si="216"/>
        <v>0</v>
      </c>
      <c r="AC1496" s="13">
        <f t="shared" si="217"/>
        <v>0</v>
      </c>
      <c r="AD1496" s="13">
        <f t="shared" si="218"/>
        <v>100</v>
      </c>
      <c r="AE1496" s="13">
        <f t="shared" si="219"/>
        <v>0</v>
      </c>
      <c r="AF1496" s="11" t="s">
        <v>1115</v>
      </c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</row>
    <row r="1497" spans="2:47" s="11" customFormat="1" ht="14.1" customHeight="1" x14ac:dyDescent="0.2">
      <c r="B1497" s="65" t="s">
        <v>42</v>
      </c>
      <c r="C1497" s="11" t="s">
        <v>53</v>
      </c>
      <c r="D1497" s="12">
        <v>40445</v>
      </c>
      <c r="E1497" s="11">
        <v>24505620</v>
      </c>
      <c r="F1497" s="11">
        <v>653328</v>
      </c>
      <c r="G1497" s="11" t="s">
        <v>167</v>
      </c>
      <c r="H1497" s="13" t="s">
        <v>109</v>
      </c>
      <c r="I1497" s="11">
        <v>600</v>
      </c>
      <c r="J1497" s="11">
        <v>335</v>
      </c>
      <c r="K1497" s="11">
        <v>280</v>
      </c>
      <c r="L1497" s="11">
        <v>155</v>
      </c>
      <c r="M1497" s="11">
        <v>0</v>
      </c>
      <c r="N1497" s="11">
        <v>0</v>
      </c>
      <c r="O1497" s="11" t="s">
        <v>400</v>
      </c>
      <c r="P1497" s="11">
        <v>575</v>
      </c>
      <c r="Q1497" s="11" t="s">
        <v>35</v>
      </c>
      <c r="T1497" s="11" t="s">
        <v>112</v>
      </c>
      <c r="U1497" s="11">
        <v>27400172860</v>
      </c>
      <c r="W1497" s="11">
        <f t="shared" si="211"/>
        <v>1</v>
      </c>
      <c r="X1497" s="13">
        <f t="shared" si="212"/>
        <v>0</v>
      </c>
      <c r="Y1497" s="13">
        <f t="shared" si="213"/>
        <v>0</v>
      </c>
      <c r="Z1497" s="13">
        <f t="shared" si="214"/>
        <v>0</v>
      </c>
      <c r="AA1497" s="13">
        <f t="shared" si="215"/>
        <v>1</v>
      </c>
      <c r="AB1497" s="13">
        <f t="shared" si="216"/>
        <v>0</v>
      </c>
      <c r="AC1497" s="13">
        <f t="shared" si="217"/>
        <v>0</v>
      </c>
      <c r="AD1497" s="13">
        <f t="shared" si="218"/>
        <v>880</v>
      </c>
      <c r="AE1497" s="13">
        <f t="shared" si="219"/>
        <v>490</v>
      </c>
      <c r="AF1497" s="11" t="s">
        <v>1115</v>
      </c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</row>
    <row r="1498" spans="2:47" s="11" customFormat="1" ht="14.1" customHeight="1" x14ac:dyDescent="0.2">
      <c r="B1498" s="65" t="s">
        <v>83</v>
      </c>
      <c r="C1498" s="11" t="s">
        <v>53</v>
      </c>
      <c r="D1498" s="12">
        <v>40445</v>
      </c>
      <c r="E1498" s="11">
        <v>2408135</v>
      </c>
      <c r="F1498" s="11" t="s">
        <v>785</v>
      </c>
      <c r="G1498" s="11" t="s">
        <v>167</v>
      </c>
      <c r="H1498" s="13" t="s">
        <v>109</v>
      </c>
      <c r="I1498" s="11">
        <v>50</v>
      </c>
      <c r="J1498" s="11">
        <v>0</v>
      </c>
      <c r="K1498" s="11">
        <v>100</v>
      </c>
      <c r="L1498" s="11">
        <v>0</v>
      </c>
      <c r="M1498" s="11">
        <v>0</v>
      </c>
      <c r="N1498" s="11">
        <v>0</v>
      </c>
      <c r="O1498" s="11" t="s">
        <v>400</v>
      </c>
      <c r="P1498" s="11">
        <v>300</v>
      </c>
      <c r="Q1498" s="11" t="s">
        <v>305</v>
      </c>
      <c r="T1498" s="11" t="s">
        <v>78</v>
      </c>
      <c r="W1498" s="11">
        <f t="shared" si="211"/>
        <v>1</v>
      </c>
      <c r="X1498" s="13">
        <f t="shared" si="212"/>
        <v>1</v>
      </c>
      <c r="Y1498" s="13">
        <f t="shared" si="213"/>
        <v>0</v>
      </c>
      <c r="Z1498" s="13">
        <f t="shared" si="214"/>
        <v>0</v>
      </c>
      <c r="AA1498" s="13">
        <f t="shared" si="215"/>
        <v>1</v>
      </c>
      <c r="AB1498" s="13">
        <f t="shared" si="216"/>
        <v>0</v>
      </c>
      <c r="AC1498" s="13">
        <f t="shared" si="217"/>
        <v>0</v>
      </c>
      <c r="AD1498" s="13">
        <f t="shared" si="218"/>
        <v>150</v>
      </c>
      <c r="AE1498" s="13">
        <f t="shared" si="219"/>
        <v>0</v>
      </c>
      <c r="AF1498" s="11" t="s">
        <v>1115</v>
      </c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</row>
    <row r="1499" spans="2:47" s="11" customFormat="1" ht="14.1" customHeight="1" x14ac:dyDescent="0.2">
      <c r="B1499" s="65" t="s">
        <v>607</v>
      </c>
      <c r="C1499" s="11" t="s">
        <v>550</v>
      </c>
      <c r="D1499" s="12">
        <v>40446</v>
      </c>
      <c r="E1499" s="11">
        <v>217805069</v>
      </c>
      <c r="F1499" s="11">
        <v>560308</v>
      </c>
      <c r="G1499" s="11" t="s">
        <v>608</v>
      </c>
      <c r="H1499" s="13" t="s">
        <v>194</v>
      </c>
      <c r="I1499" s="11">
        <v>450</v>
      </c>
      <c r="J1499" s="11">
        <v>250</v>
      </c>
      <c r="K1499" s="11">
        <v>0</v>
      </c>
      <c r="L1499" s="11">
        <v>0</v>
      </c>
      <c r="M1499" s="11">
        <v>0</v>
      </c>
      <c r="N1499" s="11">
        <v>0</v>
      </c>
      <c r="O1499" s="11" t="s">
        <v>400</v>
      </c>
      <c r="P1499" s="11">
        <v>610</v>
      </c>
      <c r="Q1499" s="11" t="s">
        <v>768</v>
      </c>
      <c r="T1499" s="11" t="s">
        <v>112</v>
      </c>
      <c r="U1499" s="11">
        <v>549961</v>
      </c>
      <c r="W1499" s="11">
        <f t="shared" si="211"/>
        <v>1</v>
      </c>
      <c r="X1499" s="13">
        <f t="shared" si="212"/>
        <v>0</v>
      </c>
      <c r="Y1499" s="13">
        <f t="shared" si="213"/>
        <v>0</v>
      </c>
      <c r="Z1499" s="13">
        <f t="shared" si="214"/>
        <v>0</v>
      </c>
      <c r="AA1499" s="13">
        <f t="shared" si="215"/>
        <v>0</v>
      </c>
      <c r="AB1499" s="13">
        <f t="shared" si="216"/>
        <v>0</v>
      </c>
      <c r="AC1499" s="13">
        <f t="shared" si="217"/>
        <v>0</v>
      </c>
      <c r="AD1499" s="13">
        <f t="shared" si="218"/>
        <v>0</v>
      </c>
      <c r="AE1499" s="13">
        <f t="shared" si="219"/>
        <v>0</v>
      </c>
      <c r="AF1499" s="11" t="s">
        <v>1115</v>
      </c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</row>
    <row r="1500" spans="2:47" s="11" customFormat="1" ht="14.1" customHeight="1" x14ac:dyDescent="0.2">
      <c r="B1500" s="65" t="s">
        <v>83</v>
      </c>
      <c r="C1500" s="11" t="s">
        <v>53</v>
      </c>
      <c r="D1500" s="12">
        <v>40440</v>
      </c>
      <c r="E1500" s="11">
        <v>2689126</v>
      </c>
      <c r="F1500" s="11" t="s">
        <v>786</v>
      </c>
      <c r="G1500" s="11" t="s">
        <v>31</v>
      </c>
      <c r="H1500" s="13" t="s">
        <v>73</v>
      </c>
      <c r="I1500" s="11">
        <v>250</v>
      </c>
      <c r="J1500" s="11">
        <v>130</v>
      </c>
      <c r="K1500" s="11">
        <v>0</v>
      </c>
      <c r="L1500" s="11">
        <v>0</v>
      </c>
      <c r="M1500" s="11">
        <v>0</v>
      </c>
      <c r="N1500" s="11">
        <v>0</v>
      </c>
      <c r="O1500" s="11" t="s">
        <v>400</v>
      </c>
      <c r="P1500" s="11">
        <v>520</v>
      </c>
      <c r="Q1500" s="11" t="s">
        <v>75</v>
      </c>
      <c r="T1500" s="11" t="s">
        <v>112</v>
      </c>
      <c r="W1500" s="11">
        <f t="shared" si="211"/>
        <v>1</v>
      </c>
      <c r="X1500" s="13">
        <f t="shared" si="212"/>
        <v>0</v>
      </c>
      <c r="Y1500" s="13">
        <f t="shared" si="213"/>
        <v>0</v>
      </c>
      <c r="Z1500" s="13">
        <f t="shared" si="214"/>
        <v>0</v>
      </c>
      <c r="AA1500" s="13">
        <f t="shared" si="215"/>
        <v>0</v>
      </c>
      <c r="AB1500" s="13">
        <f t="shared" si="216"/>
        <v>0</v>
      </c>
      <c r="AC1500" s="13">
        <f t="shared" si="217"/>
        <v>0</v>
      </c>
      <c r="AD1500" s="13">
        <f t="shared" si="218"/>
        <v>0</v>
      </c>
      <c r="AE1500" s="13">
        <f t="shared" si="219"/>
        <v>0</v>
      </c>
      <c r="AF1500" s="11" t="s">
        <v>1115</v>
      </c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</row>
    <row r="1501" spans="2:47" s="11" customFormat="1" ht="14.1" customHeight="1" x14ac:dyDescent="0.2">
      <c r="B1501" s="65" t="s">
        <v>83</v>
      </c>
      <c r="C1501" s="11" t="s">
        <v>53</v>
      </c>
      <c r="D1501" s="12">
        <v>40441</v>
      </c>
      <c r="E1501" s="11">
        <v>2689487</v>
      </c>
      <c r="F1501" s="11" t="s">
        <v>787</v>
      </c>
      <c r="G1501" s="11" t="s">
        <v>60</v>
      </c>
      <c r="H1501" s="13" t="s">
        <v>73</v>
      </c>
      <c r="I1501" s="11">
        <v>100</v>
      </c>
      <c r="J1501" s="11">
        <v>0</v>
      </c>
      <c r="K1501" s="11">
        <v>0</v>
      </c>
      <c r="L1501" s="11">
        <v>0</v>
      </c>
      <c r="M1501" s="11">
        <v>0</v>
      </c>
      <c r="N1501" s="11">
        <v>0</v>
      </c>
      <c r="O1501" s="11" t="s">
        <v>400</v>
      </c>
      <c r="P1501" s="11">
        <v>300</v>
      </c>
      <c r="Q1501" s="11" t="s">
        <v>75</v>
      </c>
      <c r="R1501" s="11" t="s">
        <v>35</v>
      </c>
      <c r="T1501" s="11" t="s">
        <v>78</v>
      </c>
      <c r="W1501" s="11">
        <f t="shared" si="211"/>
        <v>1</v>
      </c>
      <c r="X1501" s="13">
        <f t="shared" si="212"/>
        <v>1</v>
      </c>
      <c r="Y1501" s="13">
        <f t="shared" si="213"/>
        <v>0</v>
      </c>
      <c r="Z1501" s="13">
        <f t="shared" si="214"/>
        <v>0</v>
      </c>
      <c r="AA1501" s="13">
        <f t="shared" si="215"/>
        <v>0</v>
      </c>
      <c r="AB1501" s="13">
        <f t="shared" si="216"/>
        <v>0</v>
      </c>
      <c r="AC1501" s="13">
        <f t="shared" si="217"/>
        <v>0</v>
      </c>
      <c r="AD1501" s="13">
        <f t="shared" si="218"/>
        <v>0</v>
      </c>
      <c r="AE1501" s="13">
        <f t="shared" si="219"/>
        <v>0</v>
      </c>
      <c r="AF1501" s="11" t="s">
        <v>1115</v>
      </c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</row>
    <row r="1502" spans="2:47" s="11" customFormat="1" ht="14.1" customHeight="1" x14ac:dyDescent="0.2">
      <c r="B1502" s="65" t="s">
        <v>83</v>
      </c>
      <c r="C1502" s="11" t="s">
        <v>53</v>
      </c>
      <c r="D1502" s="12">
        <v>40445</v>
      </c>
      <c r="E1502" s="11">
        <v>2689464</v>
      </c>
      <c r="F1502" s="11" t="s">
        <v>788</v>
      </c>
      <c r="G1502" s="11" t="s">
        <v>138</v>
      </c>
      <c r="H1502" s="13" t="s">
        <v>124</v>
      </c>
      <c r="I1502" s="11">
        <v>8000</v>
      </c>
      <c r="J1502" s="11">
        <v>3440</v>
      </c>
      <c r="K1502" s="11">
        <v>0</v>
      </c>
      <c r="L1502" s="11">
        <v>0</v>
      </c>
      <c r="M1502" s="11">
        <v>0</v>
      </c>
      <c r="N1502" s="11">
        <v>0</v>
      </c>
      <c r="O1502" s="11" t="s">
        <v>400</v>
      </c>
      <c r="P1502" s="11">
        <v>625</v>
      </c>
      <c r="Q1502" s="11" t="s">
        <v>305</v>
      </c>
      <c r="T1502" s="11" t="s">
        <v>112</v>
      </c>
      <c r="W1502" s="11">
        <f t="shared" si="211"/>
        <v>1</v>
      </c>
      <c r="X1502" s="13">
        <f t="shared" si="212"/>
        <v>0</v>
      </c>
      <c r="Y1502" s="13">
        <f t="shared" si="213"/>
        <v>0</v>
      </c>
      <c r="Z1502" s="13">
        <f t="shared" si="214"/>
        <v>0</v>
      </c>
      <c r="AA1502" s="13">
        <f t="shared" si="215"/>
        <v>0</v>
      </c>
      <c r="AB1502" s="13">
        <f t="shared" si="216"/>
        <v>0</v>
      </c>
      <c r="AC1502" s="13">
        <f t="shared" si="217"/>
        <v>0</v>
      </c>
      <c r="AD1502" s="13">
        <f t="shared" si="218"/>
        <v>0</v>
      </c>
      <c r="AE1502" s="13">
        <f t="shared" si="219"/>
        <v>0</v>
      </c>
      <c r="AF1502" s="11" t="s">
        <v>1115</v>
      </c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</row>
    <row r="1503" spans="2:47" s="11" customFormat="1" ht="14.1" customHeight="1" x14ac:dyDescent="0.2">
      <c r="B1503" s="65" t="s">
        <v>156</v>
      </c>
      <c r="C1503" s="11" t="s">
        <v>53</v>
      </c>
      <c r="D1503" s="12">
        <v>40439</v>
      </c>
      <c r="E1503" s="11">
        <v>6225940</v>
      </c>
      <c r="F1503" s="11">
        <v>319255</v>
      </c>
      <c r="G1503" s="11" t="s">
        <v>159</v>
      </c>
      <c r="H1503" s="13" t="s">
        <v>194</v>
      </c>
      <c r="I1503" s="11">
        <v>150</v>
      </c>
      <c r="J1503" s="11">
        <v>0</v>
      </c>
      <c r="K1503" s="11">
        <v>0</v>
      </c>
      <c r="L1503" s="11">
        <v>0</v>
      </c>
      <c r="M1503" s="11">
        <v>0</v>
      </c>
      <c r="N1503" s="11">
        <v>0</v>
      </c>
      <c r="O1503" s="11" t="s">
        <v>400</v>
      </c>
      <c r="P1503" s="11">
        <v>275</v>
      </c>
      <c r="Q1503" s="11" t="s">
        <v>43</v>
      </c>
      <c r="T1503" s="11" t="s">
        <v>78</v>
      </c>
      <c r="W1503" s="11">
        <f t="shared" si="211"/>
        <v>1</v>
      </c>
      <c r="X1503" s="13">
        <f t="shared" si="212"/>
        <v>1</v>
      </c>
      <c r="Y1503" s="13">
        <f t="shared" si="213"/>
        <v>0</v>
      </c>
      <c r="Z1503" s="13">
        <f t="shared" si="214"/>
        <v>0</v>
      </c>
      <c r="AA1503" s="13">
        <f t="shared" si="215"/>
        <v>0</v>
      </c>
      <c r="AB1503" s="13">
        <f t="shared" si="216"/>
        <v>0</v>
      </c>
      <c r="AC1503" s="13">
        <f t="shared" si="217"/>
        <v>0</v>
      </c>
      <c r="AD1503" s="13">
        <f t="shared" si="218"/>
        <v>0</v>
      </c>
      <c r="AE1503" s="13">
        <f t="shared" si="219"/>
        <v>0</v>
      </c>
      <c r="AF1503" s="11" t="s">
        <v>1115</v>
      </c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</row>
    <row r="1504" spans="2:47" s="11" customFormat="1" ht="14.1" customHeight="1" x14ac:dyDescent="0.2">
      <c r="B1504" s="65" t="s">
        <v>96</v>
      </c>
      <c r="C1504" s="11" t="s">
        <v>53</v>
      </c>
      <c r="D1504" s="12">
        <v>40446</v>
      </c>
      <c r="E1504" s="11">
        <v>306085</v>
      </c>
      <c r="G1504" s="11" t="s">
        <v>136</v>
      </c>
      <c r="H1504" s="13" t="s">
        <v>107</v>
      </c>
      <c r="I1504" s="11">
        <v>200</v>
      </c>
      <c r="J1504" s="11">
        <v>0</v>
      </c>
      <c r="K1504" s="11">
        <v>300</v>
      </c>
      <c r="L1504" s="11">
        <v>210</v>
      </c>
      <c r="M1504" s="11">
        <v>0</v>
      </c>
      <c r="N1504" s="11">
        <v>0</v>
      </c>
      <c r="O1504" s="11" t="s">
        <v>193</v>
      </c>
      <c r="P1504" s="11">
        <v>567</v>
      </c>
      <c r="Q1504" s="11" t="s">
        <v>133</v>
      </c>
      <c r="T1504" s="11" t="s">
        <v>112</v>
      </c>
      <c r="W1504" s="11">
        <f t="shared" si="211"/>
        <v>1</v>
      </c>
      <c r="X1504" s="13">
        <f t="shared" si="212"/>
        <v>0</v>
      </c>
      <c r="Y1504" s="13">
        <f t="shared" si="213"/>
        <v>0</v>
      </c>
      <c r="Z1504" s="13">
        <f t="shared" si="214"/>
        <v>1</v>
      </c>
      <c r="AA1504" s="13">
        <f t="shared" si="215"/>
        <v>0</v>
      </c>
      <c r="AB1504" s="13">
        <f t="shared" si="216"/>
        <v>500</v>
      </c>
      <c r="AC1504" s="13">
        <f t="shared" si="217"/>
        <v>210</v>
      </c>
      <c r="AD1504" s="13">
        <f t="shared" si="218"/>
        <v>0</v>
      </c>
      <c r="AE1504" s="13">
        <f t="shared" si="219"/>
        <v>0</v>
      </c>
      <c r="AF1504" s="11" t="s">
        <v>1115</v>
      </c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</row>
    <row r="1505" spans="2:47" s="11" customFormat="1" ht="14.1" customHeight="1" x14ac:dyDescent="0.2">
      <c r="B1505" s="65" t="s">
        <v>96</v>
      </c>
      <c r="C1505" s="11" t="s">
        <v>53</v>
      </c>
      <c r="D1505" s="12">
        <v>40446</v>
      </c>
      <c r="E1505" s="11">
        <v>307362</v>
      </c>
      <c r="G1505" s="11" t="s">
        <v>136</v>
      </c>
      <c r="H1505" s="13" t="s">
        <v>107</v>
      </c>
      <c r="I1505" s="11">
        <v>200</v>
      </c>
      <c r="J1505" s="11">
        <v>0</v>
      </c>
      <c r="K1505" s="11">
        <v>600</v>
      </c>
      <c r="L1505" s="11">
        <v>300</v>
      </c>
      <c r="M1505" s="11">
        <v>0</v>
      </c>
      <c r="N1505" s="11">
        <v>0</v>
      </c>
      <c r="O1505" s="11" t="s">
        <v>193</v>
      </c>
      <c r="P1505" s="11">
        <v>567</v>
      </c>
      <c r="Q1505" s="11" t="s">
        <v>133</v>
      </c>
      <c r="T1505" s="11" t="s">
        <v>112</v>
      </c>
      <c r="W1505" s="11">
        <f t="shared" si="211"/>
        <v>1</v>
      </c>
      <c r="X1505" s="13">
        <f t="shared" si="212"/>
        <v>0</v>
      </c>
      <c r="Y1505" s="13">
        <f t="shared" si="213"/>
        <v>0</v>
      </c>
      <c r="Z1505" s="13">
        <f t="shared" si="214"/>
        <v>1</v>
      </c>
      <c r="AA1505" s="13">
        <f t="shared" si="215"/>
        <v>0</v>
      </c>
      <c r="AB1505" s="13">
        <f t="shared" si="216"/>
        <v>800</v>
      </c>
      <c r="AC1505" s="13">
        <f t="shared" si="217"/>
        <v>300</v>
      </c>
      <c r="AD1505" s="13">
        <f t="shared" si="218"/>
        <v>0</v>
      </c>
      <c r="AE1505" s="13">
        <f t="shared" si="219"/>
        <v>0</v>
      </c>
      <c r="AF1505" s="11" t="s">
        <v>1115</v>
      </c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</row>
    <row r="1506" spans="2:47" s="11" customFormat="1" ht="14.1" customHeight="1" x14ac:dyDescent="0.2">
      <c r="B1506" s="65" t="s">
        <v>572</v>
      </c>
      <c r="C1506" s="11" t="s">
        <v>550</v>
      </c>
      <c r="D1506" s="12">
        <v>40446</v>
      </c>
      <c r="E1506" s="11">
        <v>7512291486</v>
      </c>
      <c r="F1506" s="11">
        <v>4308525</v>
      </c>
      <c r="G1506" s="11" t="s">
        <v>600</v>
      </c>
      <c r="H1506" s="13" t="s">
        <v>161</v>
      </c>
      <c r="I1506" s="11">
        <v>0</v>
      </c>
      <c r="J1506" s="11">
        <v>0</v>
      </c>
      <c r="K1506" s="11">
        <v>0</v>
      </c>
      <c r="L1506" s="11">
        <v>0</v>
      </c>
      <c r="M1506" s="11">
        <v>0</v>
      </c>
      <c r="N1506" s="11">
        <v>0</v>
      </c>
      <c r="O1506" s="11">
        <v>0</v>
      </c>
      <c r="P1506" s="11">
        <v>703.5</v>
      </c>
      <c r="Q1506" s="11" t="s">
        <v>565</v>
      </c>
      <c r="T1506" s="11" t="s">
        <v>78</v>
      </c>
      <c r="W1506" s="11">
        <f t="shared" si="211"/>
        <v>1</v>
      </c>
      <c r="X1506" s="13">
        <f t="shared" si="212"/>
        <v>1</v>
      </c>
      <c r="Y1506" s="13">
        <f t="shared" si="213"/>
        <v>1</v>
      </c>
      <c r="Z1506" s="13">
        <f t="shared" si="214"/>
        <v>0</v>
      </c>
      <c r="AA1506" s="13">
        <f t="shared" si="215"/>
        <v>0</v>
      </c>
      <c r="AB1506" s="13">
        <f t="shared" si="216"/>
        <v>0</v>
      </c>
      <c r="AC1506" s="13">
        <f t="shared" si="217"/>
        <v>0</v>
      </c>
      <c r="AD1506" s="13">
        <f t="shared" si="218"/>
        <v>0</v>
      </c>
      <c r="AE1506" s="13">
        <f t="shared" si="219"/>
        <v>0</v>
      </c>
      <c r="AF1506" s="11" t="s">
        <v>1115</v>
      </c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</row>
    <row r="1507" spans="2:47" s="11" customFormat="1" ht="14.1" customHeight="1" x14ac:dyDescent="0.2">
      <c r="B1507" s="65" t="s">
        <v>58</v>
      </c>
      <c r="C1507" s="11" t="s">
        <v>53</v>
      </c>
      <c r="D1507" s="12">
        <v>40448</v>
      </c>
      <c r="E1507" s="11">
        <v>12945978</v>
      </c>
      <c r="F1507" s="11">
        <v>553027</v>
      </c>
      <c r="G1507" s="11" t="s">
        <v>44</v>
      </c>
      <c r="H1507" s="13" t="s">
        <v>107</v>
      </c>
      <c r="I1507" s="11">
        <v>350</v>
      </c>
      <c r="J1507" s="11">
        <v>0</v>
      </c>
      <c r="K1507" s="11">
        <v>150</v>
      </c>
      <c r="L1507" s="11">
        <v>175</v>
      </c>
      <c r="M1507" s="11">
        <v>0</v>
      </c>
      <c r="N1507" s="11">
        <v>0</v>
      </c>
      <c r="O1507" s="11" t="s">
        <v>400</v>
      </c>
      <c r="P1507" s="11">
        <v>550</v>
      </c>
      <c r="Q1507" s="11" t="s">
        <v>43</v>
      </c>
      <c r="T1507" s="11" t="s">
        <v>112</v>
      </c>
      <c r="W1507" s="11">
        <f t="shared" si="211"/>
        <v>1</v>
      </c>
      <c r="X1507" s="13">
        <f t="shared" si="212"/>
        <v>0</v>
      </c>
      <c r="Y1507" s="13">
        <f t="shared" si="213"/>
        <v>0</v>
      </c>
      <c r="Z1507" s="13">
        <f t="shared" si="214"/>
        <v>1</v>
      </c>
      <c r="AA1507" s="13">
        <f t="shared" si="215"/>
        <v>0</v>
      </c>
      <c r="AB1507" s="13">
        <f t="shared" si="216"/>
        <v>500</v>
      </c>
      <c r="AC1507" s="13">
        <f t="shared" si="217"/>
        <v>175</v>
      </c>
      <c r="AD1507" s="13">
        <f t="shared" si="218"/>
        <v>0</v>
      </c>
      <c r="AE1507" s="13">
        <f t="shared" si="219"/>
        <v>0</v>
      </c>
      <c r="AF1507" s="11" t="s">
        <v>1115</v>
      </c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</row>
    <row r="1508" spans="2:47" s="11" customFormat="1" ht="14.1" customHeight="1" x14ac:dyDescent="0.2">
      <c r="B1508" s="65" t="s">
        <v>83</v>
      </c>
      <c r="C1508" s="11" t="s">
        <v>53</v>
      </c>
      <c r="D1508" s="12">
        <v>40448</v>
      </c>
      <c r="E1508" s="11">
        <v>2690397</v>
      </c>
      <c r="F1508" s="11" t="s">
        <v>789</v>
      </c>
      <c r="G1508" s="11" t="s">
        <v>31</v>
      </c>
      <c r="H1508" s="13" t="s">
        <v>73</v>
      </c>
      <c r="I1508" s="11">
        <v>300</v>
      </c>
      <c r="J1508" s="11">
        <v>125</v>
      </c>
      <c r="K1508" s="11">
        <v>0</v>
      </c>
      <c r="L1508" s="11">
        <v>0</v>
      </c>
      <c r="M1508" s="11">
        <v>0</v>
      </c>
      <c r="N1508" s="11">
        <v>0</v>
      </c>
      <c r="O1508" s="11" t="s">
        <v>400</v>
      </c>
      <c r="P1508" s="11">
        <v>520</v>
      </c>
      <c r="Q1508" s="11" t="s">
        <v>305</v>
      </c>
      <c r="T1508" s="11" t="s">
        <v>112</v>
      </c>
      <c r="W1508" s="11">
        <f t="shared" si="211"/>
        <v>1</v>
      </c>
      <c r="X1508" s="13">
        <f t="shared" si="212"/>
        <v>0</v>
      </c>
      <c r="Y1508" s="13">
        <f t="shared" si="213"/>
        <v>0</v>
      </c>
      <c r="Z1508" s="13">
        <f t="shared" si="214"/>
        <v>0</v>
      </c>
      <c r="AA1508" s="13">
        <f t="shared" si="215"/>
        <v>0</v>
      </c>
      <c r="AB1508" s="13">
        <f t="shared" si="216"/>
        <v>0</v>
      </c>
      <c r="AC1508" s="13">
        <f t="shared" si="217"/>
        <v>0</v>
      </c>
      <c r="AD1508" s="13">
        <f t="shared" si="218"/>
        <v>0</v>
      </c>
      <c r="AE1508" s="13">
        <f t="shared" si="219"/>
        <v>0</v>
      </c>
      <c r="AF1508" s="11" t="s">
        <v>1115</v>
      </c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</row>
    <row r="1509" spans="2:47" s="11" customFormat="1" ht="14.1" customHeight="1" x14ac:dyDescent="0.2">
      <c r="B1509" s="65" t="s">
        <v>541</v>
      </c>
      <c r="C1509" s="11" t="s">
        <v>592</v>
      </c>
      <c r="D1509" s="12">
        <v>40449</v>
      </c>
      <c r="E1509" s="11">
        <v>807802081</v>
      </c>
      <c r="F1509" s="11">
        <v>114562</v>
      </c>
      <c r="G1509" s="11" t="s">
        <v>627</v>
      </c>
      <c r="H1509" s="13" t="s">
        <v>107</v>
      </c>
      <c r="I1509" s="11">
        <v>300</v>
      </c>
      <c r="J1509" s="11">
        <v>125</v>
      </c>
      <c r="K1509" s="11">
        <v>0</v>
      </c>
      <c r="L1509" s="11">
        <v>0</v>
      </c>
      <c r="M1509" s="11">
        <v>0</v>
      </c>
      <c r="N1509" s="11">
        <v>0</v>
      </c>
      <c r="O1509" s="11" t="s">
        <v>400</v>
      </c>
      <c r="P1509" s="11">
        <v>702.5</v>
      </c>
      <c r="Q1509" s="11" t="s">
        <v>577</v>
      </c>
      <c r="T1509" s="11" t="s">
        <v>112</v>
      </c>
      <c r="U1509" s="11">
        <v>547811</v>
      </c>
      <c r="W1509" s="11">
        <f t="shared" si="211"/>
        <v>1</v>
      </c>
      <c r="X1509" s="13">
        <f t="shared" si="212"/>
        <v>0</v>
      </c>
      <c r="Y1509" s="13">
        <f t="shared" si="213"/>
        <v>0</v>
      </c>
      <c r="Z1509" s="13">
        <f t="shared" si="214"/>
        <v>1</v>
      </c>
      <c r="AA1509" s="13">
        <f t="shared" si="215"/>
        <v>0</v>
      </c>
      <c r="AB1509" s="13">
        <f t="shared" si="216"/>
        <v>300</v>
      </c>
      <c r="AC1509" s="13">
        <f t="shared" si="217"/>
        <v>125</v>
      </c>
      <c r="AD1509" s="13">
        <f t="shared" si="218"/>
        <v>0</v>
      </c>
      <c r="AE1509" s="13">
        <f t="shared" si="219"/>
        <v>0</v>
      </c>
      <c r="AF1509" s="11" t="s">
        <v>1115</v>
      </c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</row>
    <row r="1510" spans="2:47" s="11" customFormat="1" ht="14.1" customHeight="1" x14ac:dyDescent="0.2">
      <c r="B1510" s="65" t="s">
        <v>541</v>
      </c>
      <c r="C1510" s="11" t="s">
        <v>592</v>
      </c>
      <c r="D1510" s="12">
        <v>40449</v>
      </c>
      <c r="E1510" s="11">
        <v>807806178</v>
      </c>
      <c r="F1510" s="11">
        <v>35909</v>
      </c>
      <c r="G1510" s="11" t="s">
        <v>634</v>
      </c>
      <c r="H1510" s="13" t="s">
        <v>107</v>
      </c>
      <c r="I1510" s="11">
        <v>550</v>
      </c>
      <c r="J1510" s="11">
        <v>250</v>
      </c>
      <c r="K1510" s="11">
        <v>0</v>
      </c>
      <c r="L1510" s="11">
        <v>0</v>
      </c>
      <c r="M1510" s="11">
        <v>0</v>
      </c>
      <c r="N1510" s="11">
        <v>0</v>
      </c>
      <c r="O1510" s="11" t="s">
        <v>400</v>
      </c>
      <c r="P1510" s="11">
        <v>702.5</v>
      </c>
      <c r="Q1510" s="11" t="s">
        <v>577</v>
      </c>
      <c r="T1510" s="11" t="s">
        <v>112</v>
      </c>
      <c r="U1510" s="11">
        <v>547812</v>
      </c>
      <c r="W1510" s="11">
        <f t="shared" si="211"/>
        <v>1</v>
      </c>
      <c r="X1510" s="13">
        <f t="shared" si="212"/>
        <v>0</v>
      </c>
      <c r="Y1510" s="13">
        <f t="shared" si="213"/>
        <v>0</v>
      </c>
      <c r="Z1510" s="13">
        <f t="shared" si="214"/>
        <v>1</v>
      </c>
      <c r="AA1510" s="13">
        <f t="shared" si="215"/>
        <v>0</v>
      </c>
      <c r="AB1510" s="13">
        <f t="shared" si="216"/>
        <v>550</v>
      </c>
      <c r="AC1510" s="13">
        <f t="shared" si="217"/>
        <v>250</v>
      </c>
      <c r="AD1510" s="13">
        <f t="shared" si="218"/>
        <v>0</v>
      </c>
      <c r="AE1510" s="13">
        <f t="shared" si="219"/>
        <v>0</v>
      </c>
      <c r="AF1510" s="11" t="s">
        <v>1115</v>
      </c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</row>
    <row r="1511" spans="2:47" s="11" customFormat="1" ht="14.1" customHeight="1" x14ac:dyDescent="0.2">
      <c r="B1511" s="65" t="s">
        <v>571</v>
      </c>
      <c r="C1511" s="11" t="s">
        <v>550</v>
      </c>
      <c r="D1511" s="12">
        <v>40445</v>
      </c>
      <c r="E1511" s="11">
        <v>315697423</v>
      </c>
      <c r="F1511" s="11">
        <v>585799</v>
      </c>
      <c r="G1511" s="11" t="s">
        <v>591</v>
      </c>
      <c r="H1511" s="13" t="s">
        <v>107</v>
      </c>
      <c r="I1511" s="11">
        <v>300</v>
      </c>
      <c r="J1511" s="11">
        <v>150</v>
      </c>
      <c r="K1511" s="11">
        <v>0</v>
      </c>
      <c r="L1511" s="11">
        <v>0</v>
      </c>
      <c r="M1511" s="11">
        <v>0</v>
      </c>
      <c r="N1511" s="11">
        <v>0</v>
      </c>
      <c r="O1511" s="11" t="s">
        <v>400</v>
      </c>
      <c r="P1511" s="11">
        <v>622.5</v>
      </c>
      <c r="Q1511" s="11" t="s">
        <v>577</v>
      </c>
      <c r="T1511" s="11" t="s">
        <v>112</v>
      </c>
      <c r="U1511" s="11">
        <v>561702</v>
      </c>
      <c r="W1511" s="11">
        <f t="shared" si="211"/>
        <v>1</v>
      </c>
      <c r="X1511" s="13">
        <f t="shared" si="212"/>
        <v>0</v>
      </c>
      <c r="Y1511" s="13">
        <f t="shared" si="213"/>
        <v>0</v>
      </c>
      <c r="Z1511" s="13">
        <f t="shared" si="214"/>
        <v>1</v>
      </c>
      <c r="AA1511" s="13">
        <f t="shared" si="215"/>
        <v>0</v>
      </c>
      <c r="AB1511" s="13">
        <f t="shared" si="216"/>
        <v>300</v>
      </c>
      <c r="AC1511" s="13">
        <f t="shared" si="217"/>
        <v>150</v>
      </c>
      <c r="AD1511" s="13">
        <f t="shared" si="218"/>
        <v>0</v>
      </c>
      <c r="AE1511" s="13">
        <f t="shared" si="219"/>
        <v>0</v>
      </c>
      <c r="AF1511" s="11" t="s">
        <v>1115</v>
      </c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</row>
    <row r="1512" spans="2:47" s="11" customFormat="1" ht="14.1" customHeight="1" x14ac:dyDescent="0.2">
      <c r="B1512" s="65" t="s">
        <v>571</v>
      </c>
      <c r="C1512" s="11" t="s">
        <v>550</v>
      </c>
      <c r="D1512" s="12">
        <v>40444</v>
      </c>
      <c r="E1512" s="11">
        <v>315692889</v>
      </c>
      <c r="F1512" s="11">
        <v>585721</v>
      </c>
      <c r="G1512" s="11" t="s">
        <v>638</v>
      </c>
      <c r="H1512" s="13" t="s">
        <v>107</v>
      </c>
      <c r="I1512" s="11">
        <v>1200</v>
      </c>
      <c r="J1512" s="11">
        <v>500</v>
      </c>
      <c r="K1512" s="11">
        <v>0</v>
      </c>
      <c r="L1512" s="11">
        <v>0</v>
      </c>
      <c r="M1512" s="11">
        <v>0</v>
      </c>
      <c r="N1512" s="11">
        <v>0</v>
      </c>
      <c r="O1512" s="11" t="s">
        <v>400</v>
      </c>
      <c r="P1512" s="11">
        <v>717.5</v>
      </c>
      <c r="Q1512" s="11" t="s">
        <v>577</v>
      </c>
      <c r="T1512" s="11" t="s">
        <v>112</v>
      </c>
      <c r="U1512" s="11">
        <v>561701</v>
      </c>
      <c r="W1512" s="11">
        <f t="shared" si="211"/>
        <v>1</v>
      </c>
      <c r="X1512" s="13">
        <f t="shared" si="212"/>
        <v>0</v>
      </c>
      <c r="Y1512" s="13">
        <f t="shared" si="213"/>
        <v>0</v>
      </c>
      <c r="Z1512" s="13">
        <f t="shared" si="214"/>
        <v>1</v>
      </c>
      <c r="AA1512" s="13">
        <f t="shared" si="215"/>
        <v>0</v>
      </c>
      <c r="AB1512" s="13">
        <f t="shared" si="216"/>
        <v>1200</v>
      </c>
      <c r="AC1512" s="13">
        <f t="shared" si="217"/>
        <v>500</v>
      </c>
      <c r="AD1512" s="13">
        <f t="shared" si="218"/>
        <v>0</v>
      </c>
      <c r="AE1512" s="13">
        <f t="shared" si="219"/>
        <v>0</v>
      </c>
      <c r="AF1512" s="11" t="s">
        <v>1115</v>
      </c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</row>
    <row r="1513" spans="2:47" s="11" customFormat="1" ht="14.1" customHeight="1" x14ac:dyDescent="0.2">
      <c r="B1513" s="65" t="s">
        <v>571</v>
      </c>
      <c r="C1513" s="11" t="s">
        <v>550</v>
      </c>
      <c r="D1513" s="12">
        <v>40450</v>
      </c>
      <c r="E1513" s="11">
        <v>315682054</v>
      </c>
      <c r="F1513" s="11">
        <v>586495</v>
      </c>
      <c r="G1513" s="11" t="s">
        <v>578</v>
      </c>
      <c r="H1513" s="13" t="s">
        <v>194</v>
      </c>
      <c r="I1513" s="11">
        <v>350</v>
      </c>
      <c r="J1513" s="11">
        <v>125</v>
      </c>
      <c r="K1513" s="11">
        <v>0</v>
      </c>
      <c r="L1513" s="11">
        <v>0</v>
      </c>
      <c r="M1513" s="11">
        <v>0</v>
      </c>
      <c r="N1513" s="11">
        <v>0</v>
      </c>
      <c r="O1513" s="11" t="s">
        <v>400</v>
      </c>
      <c r="P1513" s="11">
        <v>742.5</v>
      </c>
      <c r="Q1513" s="11" t="s">
        <v>577</v>
      </c>
      <c r="T1513" s="11" t="s">
        <v>112</v>
      </c>
      <c r="U1513" s="11">
        <v>561700</v>
      </c>
      <c r="W1513" s="11">
        <f t="shared" si="211"/>
        <v>1</v>
      </c>
      <c r="X1513" s="13">
        <f t="shared" si="212"/>
        <v>0</v>
      </c>
      <c r="Y1513" s="13">
        <f t="shared" si="213"/>
        <v>0</v>
      </c>
      <c r="Z1513" s="13">
        <f t="shared" si="214"/>
        <v>0</v>
      </c>
      <c r="AA1513" s="13">
        <f t="shared" si="215"/>
        <v>0</v>
      </c>
      <c r="AB1513" s="13">
        <f t="shared" si="216"/>
        <v>0</v>
      </c>
      <c r="AC1513" s="13">
        <f t="shared" si="217"/>
        <v>0</v>
      </c>
      <c r="AD1513" s="13">
        <f t="shared" si="218"/>
        <v>0</v>
      </c>
      <c r="AE1513" s="13">
        <f t="shared" si="219"/>
        <v>0</v>
      </c>
      <c r="AF1513" s="11" t="s">
        <v>1115</v>
      </c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</row>
    <row r="1514" spans="2:47" s="11" customFormat="1" ht="14.1" customHeight="1" x14ac:dyDescent="0.2">
      <c r="B1514" s="65" t="s">
        <v>570</v>
      </c>
      <c r="C1514" s="11" t="s">
        <v>550</v>
      </c>
      <c r="D1514" s="12">
        <v>40449</v>
      </c>
      <c r="E1514" s="11">
        <v>709630669</v>
      </c>
      <c r="F1514" s="11">
        <v>311475</v>
      </c>
      <c r="G1514" s="11" t="s">
        <v>566</v>
      </c>
      <c r="H1514" s="13" t="s">
        <v>194</v>
      </c>
      <c r="I1514" s="11">
        <v>500</v>
      </c>
      <c r="J1514" s="11">
        <v>300</v>
      </c>
      <c r="K1514" s="11">
        <v>0</v>
      </c>
      <c r="L1514" s="11">
        <v>0</v>
      </c>
      <c r="M1514" s="11">
        <v>0</v>
      </c>
      <c r="N1514" s="11">
        <v>0</v>
      </c>
      <c r="O1514" s="11" t="s">
        <v>400</v>
      </c>
      <c r="P1514" s="11">
        <v>637.5</v>
      </c>
      <c r="Q1514" s="11" t="s">
        <v>553</v>
      </c>
      <c r="T1514" s="11" t="s">
        <v>112</v>
      </c>
      <c r="U1514" s="11">
        <v>548061</v>
      </c>
      <c r="W1514" s="11">
        <f t="shared" si="211"/>
        <v>1</v>
      </c>
      <c r="X1514" s="13">
        <f t="shared" si="212"/>
        <v>0</v>
      </c>
      <c r="Y1514" s="13">
        <f t="shared" si="213"/>
        <v>0</v>
      </c>
      <c r="Z1514" s="13">
        <f t="shared" si="214"/>
        <v>0</v>
      </c>
      <c r="AA1514" s="13">
        <f t="shared" si="215"/>
        <v>0</v>
      </c>
      <c r="AB1514" s="13">
        <f t="shared" si="216"/>
        <v>0</v>
      </c>
      <c r="AC1514" s="13">
        <f t="shared" si="217"/>
        <v>0</v>
      </c>
      <c r="AD1514" s="13">
        <f t="shared" si="218"/>
        <v>0</v>
      </c>
      <c r="AE1514" s="13">
        <f t="shared" si="219"/>
        <v>0</v>
      </c>
      <c r="AF1514" s="11" t="s">
        <v>1115</v>
      </c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</row>
    <row r="1515" spans="2:47" s="11" customFormat="1" ht="14.1" customHeight="1" x14ac:dyDescent="0.2">
      <c r="B1515" s="65" t="s">
        <v>83</v>
      </c>
      <c r="C1515" s="11" t="s">
        <v>53</v>
      </c>
      <c r="D1515" s="12">
        <v>40449</v>
      </c>
      <c r="E1515" s="11">
        <v>2088031</v>
      </c>
      <c r="F1515" s="11" t="s">
        <v>790</v>
      </c>
      <c r="G1515" s="11" t="s">
        <v>29</v>
      </c>
      <c r="H1515" s="13" t="s">
        <v>107</v>
      </c>
      <c r="I1515" s="11">
        <v>150</v>
      </c>
      <c r="J1515" s="11">
        <v>0</v>
      </c>
      <c r="K1515" s="11">
        <v>0</v>
      </c>
      <c r="L1515" s="11">
        <v>0</v>
      </c>
      <c r="M1515" s="11">
        <v>0</v>
      </c>
      <c r="N1515" s="11">
        <v>0</v>
      </c>
      <c r="O1515" s="11" t="s">
        <v>400</v>
      </c>
      <c r="P1515" s="11">
        <v>300</v>
      </c>
      <c r="Q1515" s="11" t="s">
        <v>35</v>
      </c>
      <c r="T1515" s="11" t="s">
        <v>78</v>
      </c>
      <c r="W1515" s="11">
        <f t="shared" si="211"/>
        <v>1</v>
      </c>
      <c r="X1515" s="13">
        <f t="shared" si="212"/>
        <v>1</v>
      </c>
      <c r="Y1515" s="13">
        <f t="shared" si="213"/>
        <v>0</v>
      </c>
      <c r="Z1515" s="13">
        <f t="shared" si="214"/>
        <v>1</v>
      </c>
      <c r="AA1515" s="13">
        <f t="shared" si="215"/>
        <v>0</v>
      </c>
      <c r="AB1515" s="13">
        <f t="shared" si="216"/>
        <v>150</v>
      </c>
      <c r="AC1515" s="13">
        <f t="shared" si="217"/>
        <v>0</v>
      </c>
      <c r="AD1515" s="13">
        <f t="shared" si="218"/>
        <v>0</v>
      </c>
      <c r="AE1515" s="13">
        <f t="shared" si="219"/>
        <v>0</v>
      </c>
      <c r="AF1515" s="11" t="s">
        <v>1115</v>
      </c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</row>
    <row r="1516" spans="2:47" s="11" customFormat="1" ht="14.1" customHeight="1" x14ac:dyDescent="0.2">
      <c r="B1516" s="65" t="s">
        <v>477</v>
      </c>
      <c r="C1516" s="11" t="s">
        <v>53</v>
      </c>
      <c r="D1516" s="12">
        <v>40449</v>
      </c>
      <c r="E1516" s="11">
        <v>3010633</v>
      </c>
      <c r="F1516" s="11">
        <v>900143605</v>
      </c>
      <c r="G1516" s="11" t="s">
        <v>142</v>
      </c>
      <c r="H1516" s="13" t="s">
        <v>107</v>
      </c>
      <c r="I1516" s="11">
        <v>250</v>
      </c>
      <c r="J1516" s="11">
        <v>0</v>
      </c>
      <c r="K1516" s="11">
        <v>50</v>
      </c>
      <c r="L1516" s="11">
        <v>125</v>
      </c>
      <c r="M1516" s="11">
        <v>0</v>
      </c>
      <c r="N1516" s="11">
        <v>0</v>
      </c>
      <c r="O1516" s="11" t="s">
        <v>400</v>
      </c>
      <c r="P1516" s="11">
        <v>700</v>
      </c>
      <c r="Q1516" s="11" t="s">
        <v>75</v>
      </c>
      <c r="R1516" s="11" t="s">
        <v>305</v>
      </c>
      <c r="T1516" s="11" t="s">
        <v>78</v>
      </c>
      <c r="U1516" s="11">
        <v>40870</v>
      </c>
      <c r="W1516" s="11">
        <f t="shared" si="211"/>
        <v>1</v>
      </c>
      <c r="X1516" s="13">
        <f t="shared" si="212"/>
        <v>1</v>
      </c>
      <c r="Y1516" s="13">
        <f t="shared" si="213"/>
        <v>0</v>
      </c>
      <c r="Z1516" s="13">
        <f t="shared" si="214"/>
        <v>1</v>
      </c>
      <c r="AA1516" s="13">
        <f t="shared" si="215"/>
        <v>0</v>
      </c>
      <c r="AB1516" s="13">
        <f t="shared" si="216"/>
        <v>300</v>
      </c>
      <c r="AC1516" s="13">
        <f t="shared" si="217"/>
        <v>125</v>
      </c>
      <c r="AD1516" s="13">
        <f t="shared" si="218"/>
        <v>0</v>
      </c>
      <c r="AE1516" s="13">
        <f t="shared" si="219"/>
        <v>0</v>
      </c>
      <c r="AF1516" s="11" t="s">
        <v>1115</v>
      </c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</row>
    <row r="1517" spans="2:47" s="11" customFormat="1" ht="14.1" customHeight="1" x14ac:dyDescent="0.2">
      <c r="B1517" s="65" t="s">
        <v>96</v>
      </c>
      <c r="C1517" s="11" t="s">
        <v>53</v>
      </c>
      <c r="D1517" s="12">
        <v>40449</v>
      </c>
      <c r="E1517" s="11">
        <v>306160</v>
      </c>
      <c r="G1517" s="11" t="s">
        <v>63</v>
      </c>
      <c r="H1517" s="13" t="s">
        <v>107</v>
      </c>
      <c r="I1517" s="11">
        <v>500</v>
      </c>
      <c r="J1517" s="11">
        <v>180</v>
      </c>
      <c r="K1517" s="11">
        <v>500</v>
      </c>
      <c r="L1517" s="11">
        <v>200</v>
      </c>
      <c r="M1517" s="11">
        <v>0</v>
      </c>
      <c r="N1517" s="11">
        <v>0</v>
      </c>
      <c r="O1517" s="11" t="s">
        <v>400</v>
      </c>
      <c r="P1517" s="11">
        <v>567</v>
      </c>
      <c r="Q1517" s="11" t="s">
        <v>52</v>
      </c>
      <c r="T1517" s="11" t="s">
        <v>112</v>
      </c>
      <c r="W1517" s="11">
        <f t="shared" si="211"/>
        <v>1</v>
      </c>
      <c r="X1517" s="13">
        <f t="shared" si="212"/>
        <v>0</v>
      </c>
      <c r="Y1517" s="13">
        <f t="shared" si="213"/>
        <v>0</v>
      </c>
      <c r="Z1517" s="13">
        <f t="shared" si="214"/>
        <v>1</v>
      </c>
      <c r="AA1517" s="13">
        <f t="shared" si="215"/>
        <v>0</v>
      </c>
      <c r="AB1517" s="13">
        <f t="shared" si="216"/>
        <v>1000</v>
      </c>
      <c r="AC1517" s="13">
        <f t="shared" si="217"/>
        <v>380</v>
      </c>
      <c r="AD1517" s="13">
        <f t="shared" si="218"/>
        <v>0</v>
      </c>
      <c r="AE1517" s="13">
        <f t="shared" si="219"/>
        <v>0</v>
      </c>
      <c r="AF1517" s="11" t="s">
        <v>1115</v>
      </c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</row>
    <row r="1518" spans="2:47" s="11" customFormat="1" ht="14.1" customHeight="1" x14ac:dyDescent="0.2">
      <c r="B1518" s="65" t="s">
        <v>96</v>
      </c>
      <c r="C1518" s="11" t="s">
        <v>53</v>
      </c>
      <c r="D1518" s="12">
        <v>40449</v>
      </c>
      <c r="E1518" s="11">
        <v>306404</v>
      </c>
      <c r="G1518" s="11" t="s">
        <v>38</v>
      </c>
      <c r="H1518" s="13" t="s">
        <v>107</v>
      </c>
      <c r="I1518" s="11">
        <v>525</v>
      </c>
      <c r="J1518" s="11">
        <v>0</v>
      </c>
      <c r="K1518" s="11">
        <v>475</v>
      </c>
      <c r="L1518" s="11">
        <v>475</v>
      </c>
      <c r="M1518" s="11">
        <v>0</v>
      </c>
      <c r="N1518" s="11">
        <v>0</v>
      </c>
      <c r="O1518" s="11" t="s">
        <v>400</v>
      </c>
      <c r="P1518" s="11">
        <v>567</v>
      </c>
      <c r="Q1518" s="11" t="s">
        <v>52</v>
      </c>
      <c r="R1518" s="11" t="s">
        <v>133</v>
      </c>
      <c r="T1518" s="11" t="s">
        <v>112</v>
      </c>
      <c r="W1518" s="11">
        <f t="shared" si="211"/>
        <v>1</v>
      </c>
      <c r="X1518" s="13">
        <f t="shared" si="212"/>
        <v>0</v>
      </c>
      <c r="Y1518" s="13">
        <f t="shared" si="213"/>
        <v>0</v>
      </c>
      <c r="Z1518" s="13">
        <f t="shared" si="214"/>
        <v>1</v>
      </c>
      <c r="AA1518" s="13">
        <f t="shared" si="215"/>
        <v>0</v>
      </c>
      <c r="AB1518" s="13">
        <f t="shared" si="216"/>
        <v>1000</v>
      </c>
      <c r="AC1518" s="13">
        <f t="shared" si="217"/>
        <v>475</v>
      </c>
      <c r="AD1518" s="13">
        <f t="shared" si="218"/>
        <v>0</v>
      </c>
      <c r="AE1518" s="13">
        <f t="shared" si="219"/>
        <v>0</v>
      </c>
      <c r="AF1518" s="11" t="s">
        <v>1115</v>
      </c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</row>
    <row r="1519" spans="2:47" s="11" customFormat="1" ht="14.1" customHeight="1" x14ac:dyDescent="0.2">
      <c r="B1519" s="65" t="s">
        <v>58</v>
      </c>
      <c r="C1519" s="11" t="s">
        <v>53</v>
      </c>
      <c r="D1519" s="12">
        <v>40449</v>
      </c>
      <c r="E1519" s="11">
        <v>21950742</v>
      </c>
      <c r="F1519" s="11">
        <v>969338</v>
      </c>
      <c r="G1519" s="11" t="s">
        <v>44</v>
      </c>
      <c r="H1519" s="13" t="s">
        <v>107</v>
      </c>
      <c r="I1519" s="11">
        <v>200</v>
      </c>
      <c r="J1519" s="11">
        <v>0</v>
      </c>
      <c r="K1519" s="11">
        <v>0</v>
      </c>
      <c r="L1519" s="11">
        <v>0</v>
      </c>
      <c r="M1519" s="11">
        <v>0</v>
      </c>
      <c r="N1519" s="11">
        <v>0</v>
      </c>
      <c r="O1519" s="11" t="s">
        <v>400</v>
      </c>
      <c r="P1519" s="11">
        <v>500</v>
      </c>
      <c r="Q1519" s="11" t="s">
        <v>43</v>
      </c>
      <c r="T1519" s="11" t="s">
        <v>78</v>
      </c>
      <c r="W1519" s="11">
        <f t="shared" si="211"/>
        <v>1</v>
      </c>
      <c r="X1519" s="13">
        <f t="shared" si="212"/>
        <v>1</v>
      </c>
      <c r="Y1519" s="13">
        <f t="shared" si="213"/>
        <v>0</v>
      </c>
      <c r="Z1519" s="13">
        <f t="shared" si="214"/>
        <v>1</v>
      </c>
      <c r="AA1519" s="13">
        <f t="shared" si="215"/>
        <v>0</v>
      </c>
      <c r="AB1519" s="13">
        <f t="shared" si="216"/>
        <v>200</v>
      </c>
      <c r="AC1519" s="13">
        <f t="shared" si="217"/>
        <v>0</v>
      </c>
      <c r="AD1519" s="13">
        <f t="shared" si="218"/>
        <v>0</v>
      </c>
      <c r="AE1519" s="13">
        <f t="shared" si="219"/>
        <v>0</v>
      </c>
      <c r="AF1519" s="11" t="s">
        <v>1115</v>
      </c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</row>
    <row r="1520" spans="2:47" s="11" customFormat="1" ht="14.1" customHeight="1" x14ac:dyDescent="0.2">
      <c r="B1520" s="65" t="s">
        <v>58</v>
      </c>
      <c r="C1520" s="11" t="s">
        <v>53</v>
      </c>
      <c r="D1520" s="12">
        <v>40449</v>
      </c>
      <c r="E1520" s="11">
        <v>21666386</v>
      </c>
      <c r="F1520" s="11">
        <v>278178</v>
      </c>
      <c r="G1520" s="11" t="s">
        <v>44</v>
      </c>
      <c r="H1520" s="13" t="s">
        <v>107</v>
      </c>
      <c r="I1520" s="11">
        <v>0</v>
      </c>
      <c r="J1520" s="11">
        <v>0</v>
      </c>
      <c r="K1520" s="11">
        <v>150</v>
      </c>
      <c r="L1520" s="11">
        <v>0</v>
      </c>
      <c r="M1520" s="11">
        <v>0</v>
      </c>
      <c r="N1520" s="11">
        <v>0</v>
      </c>
      <c r="O1520" s="11" t="s">
        <v>400</v>
      </c>
      <c r="P1520" s="11">
        <v>550</v>
      </c>
      <c r="Q1520" s="11" t="s">
        <v>205</v>
      </c>
      <c r="R1520" s="11" t="s">
        <v>43</v>
      </c>
      <c r="T1520" s="11" t="s">
        <v>78</v>
      </c>
      <c r="W1520" s="11">
        <f t="shared" si="211"/>
        <v>1</v>
      </c>
      <c r="X1520" s="13">
        <f t="shared" si="212"/>
        <v>1</v>
      </c>
      <c r="Y1520" s="13">
        <f t="shared" si="213"/>
        <v>0</v>
      </c>
      <c r="Z1520" s="13">
        <f t="shared" si="214"/>
        <v>1</v>
      </c>
      <c r="AA1520" s="13">
        <f t="shared" si="215"/>
        <v>0</v>
      </c>
      <c r="AB1520" s="13">
        <f t="shared" si="216"/>
        <v>150</v>
      </c>
      <c r="AC1520" s="13">
        <f t="shared" si="217"/>
        <v>0</v>
      </c>
      <c r="AD1520" s="13">
        <f t="shared" si="218"/>
        <v>0</v>
      </c>
      <c r="AE1520" s="13">
        <f t="shared" si="219"/>
        <v>0</v>
      </c>
      <c r="AF1520" s="11" t="s">
        <v>1115</v>
      </c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</row>
    <row r="1521" spans="2:47" s="11" customFormat="1" ht="14.1" customHeight="1" x14ac:dyDescent="0.2">
      <c r="B1521" s="65" t="s">
        <v>58</v>
      </c>
      <c r="C1521" s="11" t="s">
        <v>53</v>
      </c>
      <c r="D1521" s="12">
        <v>40449</v>
      </c>
      <c r="E1521" s="11">
        <v>21593974</v>
      </c>
      <c r="F1521" s="11">
        <v>699154</v>
      </c>
      <c r="G1521" s="11" t="s">
        <v>44</v>
      </c>
      <c r="H1521" s="13" t="s">
        <v>109</v>
      </c>
      <c r="I1521" s="11">
        <v>100</v>
      </c>
      <c r="J1521" s="11">
        <v>0</v>
      </c>
      <c r="K1521" s="11">
        <v>100</v>
      </c>
      <c r="L1521" s="11">
        <v>0</v>
      </c>
      <c r="M1521" s="11">
        <v>0</v>
      </c>
      <c r="N1521" s="11">
        <v>0</v>
      </c>
      <c r="O1521" s="11" t="s">
        <v>400</v>
      </c>
      <c r="P1521" s="11">
        <v>550</v>
      </c>
      <c r="Q1521" s="11" t="s">
        <v>205</v>
      </c>
      <c r="R1521" s="11" t="s">
        <v>43</v>
      </c>
      <c r="T1521" s="11" t="s">
        <v>78</v>
      </c>
      <c r="W1521" s="11">
        <f t="shared" si="211"/>
        <v>1</v>
      </c>
      <c r="X1521" s="13">
        <f t="shared" si="212"/>
        <v>1</v>
      </c>
      <c r="Y1521" s="13">
        <f t="shared" si="213"/>
        <v>0</v>
      </c>
      <c r="Z1521" s="13">
        <f t="shared" si="214"/>
        <v>0</v>
      </c>
      <c r="AA1521" s="13">
        <f t="shared" si="215"/>
        <v>1</v>
      </c>
      <c r="AB1521" s="13">
        <f t="shared" si="216"/>
        <v>0</v>
      </c>
      <c r="AC1521" s="13">
        <f t="shared" si="217"/>
        <v>0</v>
      </c>
      <c r="AD1521" s="13">
        <f t="shared" si="218"/>
        <v>200</v>
      </c>
      <c r="AE1521" s="13">
        <f t="shared" si="219"/>
        <v>0</v>
      </c>
      <c r="AF1521" s="11" t="s">
        <v>1115</v>
      </c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</row>
    <row r="1522" spans="2:47" s="11" customFormat="1" ht="14.1" customHeight="1" x14ac:dyDescent="0.2">
      <c r="B1522" s="65" t="s">
        <v>572</v>
      </c>
      <c r="C1522" s="11" t="s">
        <v>550</v>
      </c>
      <c r="D1522" s="12">
        <v>40450</v>
      </c>
      <c r="E1522" s="11">
        <v>7512260769</v>
      </c>
      <c r="F1522" s="11">
        <v>3873277</v>
      </c>
      <c r="G1522" s="11" t="s">
        <v>616</v>
      </c>
      <c r="H1522" s="13" t="s">
        <v>107</v>
      </c>
      <c r="I1522" s="11">
        <v>350</v>
      </c>
      <c r="J1522" s="11">
        <v>150</v>
      </c>
      <c r="K1522" s="11">
        <v>0</v>
      </c>
      <c r="L1522" s="11">
        <v>0</v>
      </c>
      <c r="M1522" s="11">
        <v>0</v>
      </c>
      <c r="N1522" s="11">
        <v>0</v>
      </c>
      <c r="O1522" s="11" t="s">
        <v>400</v>
      </c>
      <c r="P1522" s="11">
        <v>702.5</v>
      </c>
      <c r="Q1522" s="11" t="s">
        <v>553</v>
      </c>
      <c r="T1522" s="11" t="s">
        <v>112</v>
      </c>
      <c r="W1522" s="11">
        <f t="shared" si="211"/>
        <v>1</v>
      </c>
      <c r="X1522" s="13">
        <f t="shared" si="212"/>
        <v>0</v>
      </c>
      <c r="Y1522" s="13">
        <f t="shared" si="213"/>
        <v>0</v>
      </c>
      <c r="Z1522" s="13">
        <f t="shared" si="214"/>
        <v>1</v>
      </c>
      <c r="AA1522" s="13">
        <f t="shared" si="215"/>
        <v>0</v>
      </c>
      <c r="AB1522" s="13">
        <f t="shared" si="216"/>
        <v>350</v>
      </c>
      <c r="AC1522" s="13">
        <f t="shared" si="217"/>
        <v>150</v>
      </c>
      <c r="AD1522" s="13">
        <f t="shared" si="218"/>
        <v>0</v>
      </c>
      <c r="AE1522" s="13">
        <f t="shared" si="219"/>
        <v>0</v>
      </c>
      <c r="AF1522" s="11" t="s">
        <v>1115</v>
      </c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</row>
    <row r="1523" spans="2:47" s="11" customFormat="1" ht="14.1" customHeight="1" x14ac:dyDescent="0.2">
      <c r="B1523" s="65" t="s">
        <v>570</v>
      </c>
      <c r="C1523" s="11" t="s">
        <v>550</v>
      </c>
      <c r="D1523" s="12">
        <v>40450</v>
      </c>
      <c r="E1523" s="11">
        <v>709645571</v>
      </c>
      <c r="F1523" s="11">
        <v>42795</v>
      </c>
      <c r="G1523" s="11" t="s">
        <v>792</v>
      </c>
      <c r="H1523" s="13" t="s">
        <v>107</v>
      </c>
      <c r="I1523" s="11">
        <v>750</v>
      </c>
      <c r="J1523" s="11">
        <v>225</v>
      </c>
      <c r="K1523" s="11">
        <v>0</v>
      </c>
      <c r="L1523" s="11">
        <v>0</v>
      </c>
      <c r="M1523" s="11">
        <v>0</v>
      </c>
      <c r="N1523" s="11">
        <v>0</v>
      </c>
      <c r="O1523" s="11" t="s">
        <v>400</v>
      </c>
      <c r="P1523" s="11">
        <v>622.5</v>
      </c>
      <c r="Q1523" s="11" t="s">
        <v>577</v>
      </c>
      <c r="T1523" s="11" t="s">
        <v>112</v>
      </c>
      <c r="U1523" s="11">
        <v>548060</v>
      </c>
      <c r="W1523" s="11">
        <f t="shared" si="211"/>
        <v>1</v>
      </c>
      <c r="X1523" s="13">
        <f t="shared" si="212"/>
        <v>0</v>
      </c>
      <c r="Y1523" s="13">
        <f t="shared" si="213"/>
        <v>0</v>
      </c>
      <c r="Z1523" s="13">
        <f t="shared" si="214"/>
        <v>1</v>
      </c>
      <c r="AA1523" s="13">
        <f t="shared" si="215"/>
        <v>0</v>
      </c>
      <c r="AB1523" s="13">
        <f t="shared" si="216"/>
        <v>750</v>
      </c>
      <c r="AC1523" s="13">
        <f t="shared" si="217"/>
        <v>225</v>
      </c>
      <c r="AD1523" s="13">
        <f t="shared" si="218"/>
        <v>0</v>
      </c>
      <c r="AE1523" s="13">
        <f t="shared" si="219"/>
        <v>0</v>
      </c>
      <c r="AF1523" s="11" t="s">
        <v>1115</v>
      </c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</row>
    <row r="1524" spans="2:47" s="11" customFormat="1" ht="14.1" customHeight="1" x14ac:dyDescent="0.2">
      <c r="B1524" s="65" t="s">
        <v>441</v>
      </c>
      <c r="C1524" s="11" t="s">
        <v>53</v>
      </c>
      <c r="D1524" s="12">
        <v>40450</v>
      </c>
      <c r="E1524" s="110">
        <v>110012608127</v>
      </c>
      <c r="G1524" s="11" t="s">
        <v>793</v>
      </c>
      <c r="H1524" s="13" t="s">
        <v>107</v>
      </c>
      <c r="I1524" s="11">
        <v>150</v>
      </c>
      <c r="J1524" s="11">
        <v>0</v>
      </c>
      <c r="K1524" s="11">
        <v>0</v>
      </c>
      <c r="L1524" s="11">
        <v>0</v>
      </c>
      <c r="M1524" s="11">
        <v>0</v>
      </c>
      <c r="N1524" s="11">
        <v>0</v>
      </c>
      <c r="O1524" s="11" t="s">
        <v>400</v>
      </c>
      <c r="P1524" s="11">
        <v>704</v>
      </c>
      <c r="Q1524" s="11" t="s">
        <v>305</v>
      </c>
      <c r="T1524" s="11" t="s">
        <v>78</v>
      </c>
      <c r="U1524" s="11" t="s">
        <v>797</v>
      </c>
      <c r="W1524" s="11">
        <f t="shared" si="211"/>
        <v>1</v>
      </c>
      <c r="X1524" s="13">
        <f t="shared" si="212"/>
        <v>1</v>
      </c>
      <c r="Y1524" s="13">
        <f t="shared" si="213"/>
        <v>0</v>
      </c>
      <c r="Z1524" s="13">
        <f t="shared" si="214"/>
        <v>1</v>
      </c>
      <c r="AA1524" s="13">
        <f t="shared" si="215"/>
        <v>0</v>
      </c>
      <c r="AB1524" s="13">
        <f t="shared" si="216"/>
        <v>150</v>
      </c>
      <c r="AC1524" s="13">
        <f t="shared" si="217"/>
        <v>0</v>
      </c>
      <c r="AD1524" s="13">
        <f t="shared" si="218"/>
        <v>0</v>
      </c>
      <c r="AE1524" s="13">
        <f t="shared" si="219"/>
        <v>0</v>
      </c>
      <c r="AF1524" s="11" t="s">
        <v>1115</v>
      </c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</row>
    <row r="1525" spans="2:47" s="11" customFormat="1" ht="14.1" customHeight="1" x14ac:dyDescent="0.2">
      <c r="B1525" s="65" t="s">
        <v>83</v>
      </c>
      <c r="C1525" s="11" t="s">
        <v>53</v>
      </c>
      <c r="D1525" s="12">
        <v>40450</v>
      </c>
      <c r="E1525" s="11">
        <v>2685980</v>
      </c>
      <c r="F1525" s="11" t="s">
        <v>794</v>
      </c>
      <c r="G1525" s="11" t="s">
        <v>795</v>
      </c>
      <c r="H1525" s="13" t="s">
        <v>796</v>
      </c>
      <c r="I1525" s="11">
        <v>300</v>
      </c>
      <c r="J1525" s="11">
        <v>160</v>
      </c>
      <c r="K1525" s="11">
        <v>0</v>
      </c>
      <c r="L1525" s="11">
        <v>0</v>
      </c>
      <c r="M1525" s="11">
        <v>0</v>
      </c>
      <c r="N1525" s="11">
        <v>0</v>
      </c>
      <c r="O1525" s="11" t="s">
        <v>400</v>
      </c>
      <c r="P1525" s="11">
        <v>520</v>
      </c>
      <c r="Q1525" s="11" t="s">
        <v>75</v>
      </c>
      <c r="T1525" s="11" t="s">
        <v>112</v>
      </c>
      <c r="W1525" s="11">
        <f t="shared" si="211"/>
        <v>1</v>
      </c>
      <c r="X1525" s="13">
        <f t="shared" si="212"/>
        <v>0</v>
      </c>
      <c r="Y1525" s="13">
        <f t="shared" si="213"/>
        <v>0</v>
      </c>
      <c r="Z1525" s="13">
        <f t="shared" si="214"/>
        <v>0</v>
      </c>
      <c r="AA1525" s="13">
        <f t="shared" si="215"/>
        <v>0</v>
      </c>
      <c r="AB1525" s="13">
        <f t="shared" si="216"/>
        <v>0</v>
      </c>
      <c r="AC1525" s="13">
        <f t="shared" si="217"/>
        <v>0</v>
      </c>
      <c r="AD1525" s="13">
        <f t="shared" si="218"/>
        <v>0</v>
      </c>
      <c r="AE1525" s="13">
        <f t="shared" si="219"/>
        <v>0</v>
      </c>
      <c r="AF1525" s="11" t="s">
        <v>1115</v>
      </c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</row>
    <row r="1526" spans="2:47" s="11" customFormat="1" ht="14.1" customHeight="1" x14ac:dyDescent="0.2">
      <c r="B1526" s="65" t="s">
        <v>584</v>
      </c>
      <c r="C1526" s="11" t="s">
        <v>592</v>
      </c>
      <c r="D1526" s="12">
        <v>40450</v>
      </c>
      <c r="E1526" s="11">
        <v>1020712528</v>
      </c>
      <c r="F1526" s="11">
        <v>350321</v>
      </c>
      <c r="G1526" s="11" t="s">
        <v>593</v>
      </c>
      <c r="H1526" s="13" t="s">
        <v>107</v>
      </c>
      <c r="I1526" s="11">
        <v>600</v>
      </c>
      <c r="J1526" s="11">
        <v>300</v>
      </c>
      <c r="K1526" s="11">
        <v>0</v>
      </c>
      <c r="L1526" s="11">
        <v>0</v>
      </c>
      <c r="M1526" s="11">
        <v>0</v>
      </c>
      <c r="N1526" s="11">
        <v>0</v>
      </c>
      <c r="O1526" s="11" t="s">
        <v>400</v>
      </c>
      <c r="P1526" s="11">
        <v>857.5</v>
      </c>
      <c r="Q1526" s="11" t="s">
        <v>768</v>
      </c>
      <c r="T1526" s="11" t="s">
        <v>112</v>
      </c>
      <c r="U1526" s="11" t="s">
        <v>842</v>
      </c>
      <c r="W1526" s="11">
        <f t="shared" si="211"/>
        <v>1</v>
      </c>
      <c r="X1526" s="13">
        <f t="shared" si="212"/>
        <v>0</v>
      </c>
      <c r="Y1526" s="13">
        <f t="shared" si="213"/>
        <v>0</v>
      </c>
      <c r="Z1526" s="13">
        <f t="shared" si="214"/>
        <v>1</v>
      </c>
      <c r="AA1526" s="13">
        <f t="shared" si="215"/>
        <v>0</v>
      </c>
      <c r="AB1526" s="13">
        <f t="shared" si="216"/>
        <v>600</v>
      </c>
      <c r="AC1526" s="13">
        <f t="shared" si="217"/>
        <v>300</v>
      </c>
      <c r="AD1526" s="13">
        <f t="shared" si="218"/>
        <v>0</v>
      </c>
      <c r="AE1526" s="13">
        <f t="shared" si="219"/>
        <v>0</v>
      </c>
      <c r="AF1526" s="11" t="s">
        <v>1115</v>
      </c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</row>
    <row r="1527" spans="2:47" s="11" customFormat="1" ht="14.1" customHeight="1" x14ac:dyDescent="0.2">
      <c r="B1527" s="65" t="s">
        <v>572</v>
      </c>
      <c r="C1527" s="11" t="s">
        <v>550</v>
      </c>
      <c r="D1527" s="12">
        <v>40450</v>
      </c>
      <c r="E1527" s="11">
        <v>7512306696</v>
      </c>
      <c r="F1527" s="11">
        <v>4042106</v>
      </c>
      <c r="G1527" s="11" t="s">
        <v>586</v>
      </c>
      <c r="H1527" s="13" t="s">
        <v>124</v>
      </c>
      <c r="I1527" s="11">
        <v>6150</v>
      </c>
      <c r="J1527" s="11">
        <v>1800</v>
      </c>
      <c r="K1527" s="11">
        <v>0</v>
      </c>
      <c r="L1527" s="11">
        <v>0</v>
      </c>
      <c r="M1527" s="11">
        <v>0</v>
      </c>
      <c r="N1527" s="11">
        <v>0</v>
      </c>
      <c r="O1527" s="11" t="s">
        <v>400</v>
      </c>
      <c r="P1527" s="11">
        <v>1942.25</v>
      </c>
      <c r="Q1527" s="11" t="s">
        <v>565</v>
      </c>
      <c r="T1527" s="11" t="s">
        <v>112</v>
      </c>
      <c r="W1527" s="11">
        <f t="shared" si="211"/>
        <v>1</v>
      </c>
      <c r="X1527" s="13">
        <f t="shared" si="212"/>
        <v>0</v>
      </c>
      <c r="Y1527" s="13">
        <f t="shared" si="213"/>
        <v>0</v>
      </c>
      <c r="Z1527" s="13">
        <f t="shared" si="214"/>
        <v>0</v>
      </c>
      <c r="AA1527" s="13">
        <f t="shared" si="215"/>
        <v>0</v>
      </c>
      <c r="AB1527" s="13">
        <f t="shared" si="216"/>
        <v>0</v>
      </c>
      <c r="AC1527" s="13">
        <f t="shared" si="217"/>
        <v>0</v>
      </c>
      <c r="AD1527" s="13">
        <f t="shared" si="218"/>
        <v>0</v>
      </c>
      <c r="AE1527" s="13">
        <f t="shared" si="219"/>
        <v>0</v>
      </c>
      <c r="AF1527" s="11" t="s">
        <v>1115</v>
      </c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</row>
    <row r="1528" spans="2:47" s="11" customFormat="1" ht="14.1" customHeight="1" x14ac:dyDescent="0.2">
      <c r="B1528" s="65" t="s">
        <v>441</v>
      </c>
      <c r="C1528" s="11" t="s">
        <v>53</v>
      </c>
      <c r="D1528" s="12">
        <v>40450</v>
      </c>
      <c r="E1528" s="110">
        <v>110006318968</v>
      </c>
      <c r="G1528" s="11" t="s">
        <v>645</v>
      </c>
      <c r="H1528" s="13" t="s">
        <v>107</v>
      </c>
      <c r="I1528" s="11">
        <v>550</v>
      </c>
      <c r="J1528" s="11">
        <v>205</v>
      </c>
      <c r="K1528" s="11">
        <v>0</v>
      </c>
      <c r="L1528" s="11">
        <v>0</v>
      </c>
      <c r="M1528" s="11">
        <v>0</v>
      </c>
      <c r="N1528" s="11">
        <v>0</v>
      </c>
      <c r="O1528" s="11" t="s">
        <v>400</v>
      </c>
      <c r="P1528" s="11">
        <v>704</v>
      </c>
      <c r="Q1528" s="11" t="s">
        <v>35</v>
      </c>
      <c r="T1528" s="11" t="s">
        <v>112</v>
      </c>
      <c r="U1528" s="11" t="s">
        <v>798</v>
      </c>
      <c r="W1528" s="11">
        <f t="shared" si="211"/>
        <v>1</v>
      </c>
      <c r="X1528" s="13">
        <f t="shared" si="212"/>
        <v>0</v>
      </c>
      <c r="Y1528" s="13">
        <f t="shared" si="213"/>
        <v>0</v>
      </c>
      <c r="Z1528" s="13">
        <f t="shared" si="214"/>
        <v>1</v>
      </c>
      <c r="AA1528" s="13">
        <f t="shared" si="215"/>
        <v>0</v>
      </c>
      <c r="AB1528" s="13">
        <f t="shared" si="216"/>
        <v>550</v>
      </c>
      <c r="AC1528" s="13">
        <f t="shared" si="217"/>
        <v>205</v>
      </c>
      <c r="AD1528" s="13">
        <f t="shared" si="218"/>
        <v>0</v>
      </c>
      <c r="AE1528" s="13">
        <f t="shared" si="219"/>
        <v>0</v>
      </c>
      <c r="AF1528" s="11" t="s">
        <v>1115</v>
      </c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</row>
    <row r="1529" spans="2:47" s="11" customFormat="1" ht="14.1" customHeight="1" x14ac:dyDescent="0.2">
      <c r="B1529" s="65" t="s">
        <v>96</v>
      </c>
      <c r="C1529" s="11" t="s">
        <v>53</v>
      </c>
      <c r="D1529" s="12">
        <v>40450</v>
      </c>
      <c r="E1529" s="11">
        <v>307938</v>
      </c>
      <c r="G1529" s="11" t="s">
        <v>136</v>
      </c>
      <c r="H1529" s="13" t="s">
        <v>109</v>
      </c>
      <c r="I1529" s="11">
        <v>100</v>
      </c>
      <c r="J1529" s="11">
        <v>0</v>
      </c>
      <c r="K1529" s="11">
        <v>400</v>
      </c>
      <c r="L1529" s="11">
        <v>125</v>
      </c>
      <c r="M1529" s="11">
        <v>0</v>
      </c>
      <c r="N1529" s="11">
        <v>0</v>
      </c>
      <c r="O1529" s="11" t="s">
        <v>193</v>
      </c>
      <c r="P1529" s="11">
        <v>567</v>
      </c>
      <c r="Q1529" s="11" t="s">
        <v>133</v>
      </c>
      <c r="T1529" s="11" t="s">
        <v>112</v>
      </c>
      <c r="W1529" s="11">
        <f t="shared" si="211"/>
        <v>1</v>
      </c>
      <c r="X1529" s="13">
        <f t="shared" si="212"/>
        <v>0</v>
      </c>
      <c r="Y1529" s="13">
        <f t="shared" si="213"/>
        <v>0</v>
      </c>
      <c r="Z1529" s="13">
        <f t="shared" si="214"/>
        <v>0</v>
      </c>
      <c r="AA1529" s="13">
        <f t="shared" si="215"/>
        <v>1</v>
      </c>
      <c r="AB1529" s="13">
        <f t="shared" si="216"/>
        <v>0</v>
      </c>
      <c r="AC1529" s="13">
        <f t="shared" si="217"/>
        <v>0</v>
      </c>
      <c r="AD1529" s="13">
        <f t="shared" si="218"/>
        <v>500</v>
      </c>
      <c r="AE1529" s="13">
        <f t="shared" si="219"/>
        <v>125</v>
      </c>
      <c r="AF1529" s="11" t="s">
        <v>1115</v>
      </c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</row>
    <row r="1530" spans="2:47" s="11" customFormat="1" ht="14.1" customHeight="1" x14ac:dyDescent="0.2">
      <c r="B1530" s="65" t="s">
        <v>96</v>
      </c>
      <c r="C1530" s="11" t="s">
        <v>53</v>
      </c>
      <c r="D1530" s="12">
        <v>40450</v>
      </c>
      <c r="E1530" s="11">
        <v>307530</v>
      </c>
      <c r="G1530" s="11" t="s">
        <v>141</v>
      </c>
      <c r="H1530" s="13" t="s">
        <v>107</v>
      </c>
      <c r="I1530" s="11">
        <v>550</v>
      </c>
      <c r="J1530" s="11">
        <v>210</v>
      </c>
      <c r="K1530" s="11">
        <v>0</v>
      </c>
      <c r="L1530" s="11">
        <v>0</v>
      </c>
      <c r="M1530" s="11">
        <v>0</v>
      </c>
      <c r="N1530" s="11">
        <v>0</v>
      </c>
      <c r="O1530" s="11" t="s">
        <v>193</v>
      </c>
      <c r="P1530" s="11">
        <v>567</v>
      </c>
      <c r="Q1530" s="11" t="s">
        <v>133</v>
      </c>
      <c r="T1530" s="11" t="s">
        <v>112</v>
      </c>
      <c r="W1530" s="11">
        <f t="shared" si="211"/>
        <v>1</v>
      </c>
      <c r="X1530" s="13">
        <f t="shared" si="212"/>
        <v>0</v>
      </c>
      <c r="Y1530" s="13">
        <f t="shared" si="213"/>
        <v>0</v>
      </c>
      <c r="Z1530" s="13">
        <f t="shared" si="214"/>
        <v>1</v>
      </c>
      <c r="AA1530" s="13">
        <f t="shared" si="215"/>
        <v>0</v>
      </c>
      <c r="AB1530" s="13">
        <f t="shared" si="216"/>
        <v>550</v>
      </c>
      <c r="AC1530" s="13">
        <f t="shared" si="217"/>
        <v>210</v>
      </c>
      <c r="AD1530" s="13">
        <f t="shared" si="218"/>
        <v>0</v>
      </c>
      <c r="AE1530" s="13">
        <f t="shared" si="219"/>
        <v>0</v>
      </c>
      <c r="AF1530" s="11" t="s">
        <v>1115</v>
      </c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</row>
    <row r="1531" spans="2:47" s="11" customFormat="1" ht="14.1" customHeight="1" x14ac:dyDescent="0.2">
      <c r="B1531" s="65" t="s">
        <v>96</v>
      </c>
      <c r="C1531" s="11" t="s">
        <v>53</v>
      </c>
      <c r="D1531" s="12">
        <v>40450</v>
      </c>
      <c r="E1531" s="11">
        <v>308114</v>
      </c>
      <c r="G1531" s="11" t="s">
        <v>136</v>
      </c>
      <c r="H1531" s="13" t="s">
        <v>107</v>
      </c>
      <c r="I1531" s="11">
        <v>400</v>
      </c>
      <c r="J1531" s="11">
        <v>0</v>
      </c>
      <c r="K1531" s="11">
        <v>625</v>
      </c>
      <c r="L1531" s="11">
        <v>380</v>
      </c>
      <c r="M1531" s="11">
        <v>0</v>
      </c>
      <c r="N1531" s="11">
        <v>0</v>
      </c>
      <c r="O1531" s="11" t="s">
        <v>193</v>
      </c>
      <c r="P1531" s="11">
        <v>567</v>
      </c>
      <c r="Q1531" s="11" t="s">
        <v>133</v>
      </c>
      <c r="T1531" s="11" t="s">
        <v>112</v>
      </c>
      <c r="W1531" s="11">
        <f t="shared" si="211"/>
        <v>1</v>
      </c>
      <c r="X1531" s="13">
        <f t="shared" si="212"/>
        <v>0</v>
      </c>
      <c r="Y1531" s="13">
        <f t="shared" si="213"/>
        <v>0</v>
      </c>
      <c r="Z1531" s="13">
        <f t="shared" si="214"/>
        <v>1</v>
      </c>
      <c r="AA1531" s="13">
        <f t="shared" si="215"/>
        <v>0</v>
      </c>
      <c r="AB1531" s="13">
        <f t="shared" si="216"/>
        <v>1025</v>
      </c>
      <c r="AC1531" s="13">
        <f t="shared" si="217"/>
        <v>380</v>
      </c>
      <c r="AD1531" s="13">
        <f t="shared" si="218"/>
        <v>0</v>
      </c>
      <c r="AE1531" s="13">
        <f t="shared" si="219"/>
        <v>0</v>
      </c>
      <c r="AF1531" s="11" t="s">
        <v>1115</v>
      </c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</row>
    <row r="1532" spans="2:47" s="11" customFormat="1" ht="14.1" customHeight="1" x14ac:dyDescent="0.2">
      <c r="B1532" s="65" t="s">
        <v>96</v>
      </c>
      <c r="C1532" s="11" t="s">
        <v>53</v>
      </c>
      <c r="D1532" s="12">
        <v>40450</v>
      </c>
      <c r="E1532" s="11">
        <v>307894</v>
      </c>
      <c r="G1532" s="11" t="s">
        <v>141</v>
      </c>
      <c r="H1532" s="13" t="s">
        <v>107</v>
      </c>
      <c r="I1532" s="11">
        <v>2000</v>
      </c>
      <c r="J1532" s="11">
        <v>760</v>
      </c>
      <c r="K1532" s="11">
        <v>375</v>
      </c>
      <c r="L1532" s="11">
        <v>135</v>
      </c>
      <c r="M1532" s="11">
        <v>0</v>
      </c>
      <c r="N1532" s="11">
        <v>0</v>
      </c>
      <c r="O1532" s="11" t="s">
        <v>193</v>
      </c>
      <c r="P1532" s="11">
        <v>567</v>
      </c>
      <c r="Q1532" s="11" t="s">
        <v>133</v>
      </c>
      <c r="R1532" s="11" t="s">
        <v>52</v>
      </c>
      <c r="T1532" s="11" t="s">
        <v>112</v>
      </c>
      <c r="W1532" s="11">
        <f t="shared" si="211"/>
        <v>1</v>
      </c>
      <c r="X1532" s="13">
        <f t="shared" si="212"/>
        <v>0</v>
      </c>
      <c r="Y1532" s="13">
        <f t="shared" si="213"/>
        <v>0</v>
      </c>
      <c r="Z1532" s="13">
        <f t="shared" si="214"/>
        <v>1</v>
      </c>
      <c r="AA1532" s="13">
        <f t="shared" si="215"/>
        <v>0</v>
      </c>
      <c r="AB1532" s="13">
        <f t="shared" si="216"/>
        <v>2375</v>
      </c>
      <c r="AC1532" s="13">
        <f t="shared" si="217"/>
        <v>895</v>
      </c>
      <c r="AD1532" s="13">
        <f t="shared" si="218"/>
        <v>0</v>
      </c>
      <c r="AE1532" s="13">
        <f t="shared" si="219"/>
        <v>0</v>
      </c>
      <c r="AF1532" s="11" t="s">
        <v>1115</v>
      </c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</row>
    <row r="1533" spans="2:47" s="11" customFormat="1" ht="14.1" customHeight="1" x14ac:dyDescent="0.2">
      <c r="B1533" s="65" t="s">
        <v>96</v>
      </c>
      <c r="C1533" s="11" t="s">
        <v>53</v>
      </c>
      <c r="D1533" s="12">
        <v>40450</v>
      </c>
      <c r="E1533" s="11">
        <v>308350</v>
      </c>
      <c r="G1533" s="11" t="s">
        <v>136</v>
      </c>
      <c r="H1533" s="13" t="s">
        <v>109</v>
      </c>
      <c r="I1533" s="11">
        <v>150</v>
      </c>
      <c r="J1533" s="11">
        <v>0</v>
      </c>
      <c r="K1533" s="11">
        <v>300</v>
      </c>
      <c r="L1533" s="11">
        <v>175</v>
      </c>
      <c r="M1533" s="11">
        <v>0</v>
      </c>
      <c r="N1533" s="11">
        <v>0</v>
      </c>
      <c r="O1533" s="11" t="s">
        <v>193</v>
      </c>
      <c r="P1533" s="11">
        <v>567</v>
      </c>
      <c r="Q1533" s="11" t="s">
        <v>133</v>
      </c>
      <c r="R1533" s="11" t="s">
        <v>52</v>
      </c>
      <c r="T1533" s="11" t="s">
        <v>112</v>
      </c>
      <c r="W1533" s="11">
        <f t="shared" si="211"/>
        <v>1</v>
      </c>
      <c r="X1533" s="13">
        <f t="shared" si="212"/>
        <v>0</v>
      </c>
      <c r="Y1533" s="13">
        <f t="shared" si="213"/>
        <v>0</v>
      </c>
      <c r="Z1533" s="13">
        <f t="shared" si="214"/>
        <v>0</v>
      </c>
      <c r="AA1533" s="13">
        <f t="shared" si="215"/>
        <v>1</v>
      </c>
      <c r="AB1533" s="13">
        <f t="shared" si="216"/>
        <v>0</v>
      </c>
      <c r="AC1533" s="13">
        <f t="shared" si="217"/>
        <v>0</v>
      </c>
      <c r="AD1533" s="13">
        <f t="shared" si="218"/>
        <v>450</v>
      </c>
      <c r="AE1533" s="13">
        <f t="shared" si="219"/>
        <v>175</v>
      </c>
      <c r="AF1533" s="11" t="s">
        <v>1115</v>
      </c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</row>
    <row r="1534" spans="2:47" s="11" customFormat="1" ht="14.1" customHeight="1" x14ac:dyDescent="0.2">
      <c r="B1534" s="65" t="s">
        <v>477</v>
      </c>
      <c r="C1534" s="11" t="s">
        <v>53</v>
      </c>
      <c r="D1534" s="12">
        <v>40450</v>
      </c>
      <c r="E1534" s="11">
        <v>3010637</v>
      </c>
      <c r="F1534" s="11">
        <v>90008363</v>
      </c>
      <c r="G1534" s="11" t="s">
        <v>142</v>
      </c>
      <c r="H1534" s="13" t="s">
        <v>107</v>
      </c>
      <c r="I1534" s="11">
        <v>350</v>
      </c>
      <c r="J1534" s="11">
        <v>0</v>
      </c>
      <c r="K1534" s="11">
        <v>300</v>
      </c>
      <c r="L1534" s="11">
        <v>290</v>
      </c>
      <c r="M1534" s="11">
        <v>0</v>
      </c>
      <c r="N1534" s="11">
        <v>0</v>
      </c>
      <c r="O1534" s="11" t="s">
        <v>400</v>
      </c>
      <c r="P1534" s="11">
        <v>700</v>
      </c>
      <c r="Q1534" s="11" t="s">
        <v>75</v>
      </c>
      <c r="R1534" s="11" t="s">
        <v>305</v>
      </c>
      <c r="T1534" s="11" t="s">
        <v>112</v>
      </c>
      <c r="U1534" s="11">
        <v>40871</v>
      </c>
      <c r="W1534" s="11">
        <f t="shared" si="211"/>
        <v>1</v>
      </c>
      <c r="X1534" s="13">
        <f t="shared" si="212"/>
        <v>0</v>
      </c>
      <c r="Y1534" s="13">
        <f t="shared" si="213"/>
        <v>0</v>
      </c>
      <c r="Z1534" s="13">
        <f t="shared" si="214"/>
        <v>1</v>
      </c>
      <c r="AA1534" s="13">
        <f t="shared" si="215"/>
        <v>0</v>
      </c>
      <c r="AB1534" s="13">
        <f t="shared" si="216"/>
        <v>650</v>
      </c>
      <c r="AC1534" s="13">
        <f t="shared" si="217"/>
        <v>290</v>
      </c>
      <c r="AD1534" s="13">
        <f t="shared" si="218"/>
        <v>0</v>
      </c>
      <c r="AE1534" s="13">
        <f t="shared" si="219"/>
        <v>0</v>
      </c>
      <c r="AF1534" s="11" t="s">
        <v>1115</v>
      </c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</row>
    <row r="1535" spans="2:47" s="11" customFormat="1" ht="14.1" customHeight="1" x14ac:dyDescent="0.2">
      <c r="B1535" s="65" t="s">
        <v>570</v>
      </c>
      <c r="C1535" s="11" t="s">
        <v>550</v>
      </c>
      <c r="D1535" s="12">
        <v>40450</v>
      </c>
      <c r="E1535" s="11">
        <v>709633196</v>
      </c>
      <c r="F1535" s="11">
        <v>306</v>
      </c>
      <c r="G1535" s="11" t="s">
        <v>566</v>
      </c>
      <c r="H1535" s="13" t="s">
        <v>194</v>
      </c>
      <c r="I1535" s="11">
        <v>100</v>
      </c>
      <c r="J1535" s="11">
        <v>0</v>
      </c>
      <c r="K1535" s="11">
        <v>0</v>
      </c>
      <c r="L1535" s="11">
        <v>0</v>
      </c>
      <c r="M1535" s="11">
        <v>0</v>
      </c>
      <c r="N1535" s="11">
        <v>0</v>
      </c>
      <c r="O1535" s="11" t="s">
        <v>400</v>
      </c>
      <c r="P1535" s="11">
        <v>390</v>
      </c>
      <c r="Q1535" s="11" t="s">
        <v>577</v>
      </c>
      <c r="T1535" s="11" t="s">
        <v>78</v>
      </c>
      <c r="U1535" s="11">
        <v>548059</v>
      </c>
      <c r="W1535" s="11">
        <f t="shared" si="211"/>
        <v>1</v>
      </c>
      <c r="X1535" s="13">
        <f t="shared" si="212"/>
        <v>1</v>
      </c>
      <c r="Y1535" s="13">
        <f t="shared" si="213"/>
        <v>0</v>
      </c>
      <c r="Z1535" s="13">
        <f t="shared" si="214"/>
        <v>0</v>
      </c>
      <c r="AA1535" s="13">
        <f t="shared" si="215"/>
        <v>0</v>
      </c>
      <c r="AB1535" s="13">
        <f t="shared" si="216"/>
        <v>0</v>
      </c>
      <c r="AC1535" s="13">
        <f t="shared" si="217"/>
        <v>0</v>
      </c>
      <c r="AD1535" s="13">
        <f t="shared" si="218"/>
        <v>0</v>
      </c>
      <c r="AE1535" s="13">
        <f t="shared" si="219"/>
        <v>0</v>
      </c>
      <c r="AF1535" s="11" t="s">
        <v>1115</v>
      </c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</row>
    <row r="1536" spans="2:47" s="11" customFormat="1" ht="14.1" customHeight="1" x14ac:dyDescent="0.2">
      <c r="B1536" s="65" t="s">
        <v>572</v>
      </c>
      <c r="C1536" s="11" t="s">
        <v>550</v>
      </c>
      <c r="D1536" s="12">
        <v>40451</v>
      </c>
      <c r="E1536" s="11">
        <v>7512298006</v>
      </c>
      <c r="F1536" s="11">
        <v>70180640</v>
      </c>
      <c r="G1536" s="11" t="s">
        <v>586</v>
      </c>
      <c r="H1536" s="13" t="s">
        <v>161</v>
      </c>
      <c r="I1536" s="11">
        <v>0</v>
      </c>
      <c r="J1536" s="11">
        <v>0</v>
      </c>
      <c r="K1536" s="11">
        <v>0</v>
      </c>
      <c r="L1536" s="11">
        <v>0</v>
      </c>
      <c r="M1536" s="11">
        <v>0</v>
      </c>
      <c r="N1536" s="11">
        <v>0</v>
      </c>
      <c r="O1536" s="11">
        <v>0</v>
      </c>
      <c r="P1536" s="11">
        <v>703.5</v>
      </c>
      <c r="Q1536" s="11" t="s">
        <v>565</v>
      </c>
      <c r="T1536" s="11" t="s">
        <v>78</v>
      </c>
      <c r="W1536" s="11">
        <f t="shared" si="211"/>
        <v>1</v>
      </c>
      <c r="X1536" s="13">
        <f t="shared" si="212"/>
        <v>1</v>
      </c>
      <c r="Y1536" s="13">
        <f t="shared" si="213"/>
        <v>1</v>
      </c>
      <c r="Z1536" s="13">
        <f t="shared" si="214"/>
        <v>0</v>
      </c>
      <c r="AA1536" s="13">
        <f t="shared" si="215"/>
        <v>0</v>
      </c>
      <c r="AB1536" s="13">
        <f t="shared" si="216"/>
        <v>0</v>
      </c>
      <c r="AC1536" s="13">
        <f t="shared" si="217"/>
        <v>0</v>
      </c>
      <c r="AD1536" s="13">
        <f t="shared" si="218"/>
        <v>0</v>
      </c>
      <c r="AE1536" s="13">
        <f t="shared" si="219"/>
        <v>0</v>
      </c>
      <c r="AF1536" s="11" t="s">
        <v>1115</v>
      </c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</row>
    <row r="1537" spans="2:47" s="11" customFormat="1" ht="14.1" customHeight="1" x14ac:dyDescent="0.2">
      <c r="B1537" s="65" t="s">
        <v>571</v>
      </c>
      <c r="C1537" s="11" t="s">
        <v>550</v>
      </c>
      <c r="D1537" s="12">
        <v>40451</v>
      </c>
      <c r="E1537" s="11">
        <v>315589905</v>
      </c>
      <c r="F1537" s="11">
        <v>583689</v>
      </c>
      <c r="G1537" s="11" t="s">
        <v>638</v>
      </c>
      <c r="H1537" s="13" t="s">
        <v>194</v>
      </c>
      <c r="I1537" s="11">
        <v>350</v>
      </c>
      <c r="J1537" s="11">
        <v>150</v>
      </c>
      <c r="K1537" s="11">
        <v>0</v>
      </c>
      <c r="L1537" s="11">
        <v>0</v>
      </c>
      <c r="M1537" s="11">
        <v>0</v>
      </c>
      <c r="N1537" s="11">
        <v>0</v>
      </c>
      <c r="O1537" s="11" t="s">
        <v>400</v>
      </c>
      <c r="P1537" s="11">
        <v>707.5</v>
      </c>
      <c r="Q1537" s="11" t="s">
        <v>553</v>
      </c>
      <c r="T1537" s="11" t="s">
        <v>112</v>
      </c>
      <c r="U1537" s="11">
        <v>571080</v>
      </c>
      <c r="W1537" s="11">
        <f t="shared" si="211"/>
        <v>1</v>
      </c>
      <c r="X1537" s="13">
        <f t="shared" si="212"/>
        <v>0</v>
      </c>
      <c r="Y1537" s="13">
        <f t="shared" si="213"/>
        <v>0</v>
      </c>
      <c r="Z1537" s="13">
        <f t="shared" si="214"/>
        <v>0</v>
      </c>
      <c r="AA1537" s="13">
        <f t="shared" si="215"/>
        <v>0</v>
      </c>
      <c r="AB1537" s="13">
        <f t="shared" si="216"/>
        <v>0</v>
      </c>
      <c r="AC1537" s="13">
        <f t="shared" si="217"/>
        <v>0</v>
      </c>
      <c r="AD1537" s="13">
        <f t="shared" si="218"/>
        <v>0</v>
      </c>
      <c r="AE1537" s="13">
        <f t="shared" si="219"/>
        <v>0</v>
      </c>
      <c r="AF1537" s="11" t="s">
        <v>1115</v>
      </c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</row>
    <row r="1538" spans="2:47" s="11" customFormat="1" ht="14.1" customHeight="1" x14ac:dyDescent="0.2">
      <c r="B1538" s="65" t="s">
        <v>571</v>
      </c>
      <c r="C1538" s="11" t="s">
        <v>550</v>
      </c>
      <c r="D1538" s="12">
        <v>40449</v>
      </c>
      <c r="E1538" s="11">
        <v>315728800</v>
      </c>
      <c r="F1538" s="11">
        <v>30188</v>
      </c>
      <c r="G1538" s="11" t="s">
        <v>791</v>
      </c>
      <c r="H1538" s="13" t="s">
        <v>194</v>
      </c>
      <c r="I1538" s="11">
        <v>300</v>
      </c>
      <c r="J1538" s="11">
        <v>150</v>
      </c>
      <c r="K1538" s="11">
        <v>0</v>
      </c>
      <c r="L1538" s="11">
        <v>0</v>
      </c>
      <c r="M1538" s="11">
        <v>0</v>
      </c>
      <c r="N1538" s="11">
        <v>0</v>
      </c>
      <c r="O1538" s="11" t="s">
        <v>400</v>
      </c>
      <c r="P1538" s="11">
        <v>982.5</v>
      </c>
      <c r="Q1538" s="11" t="s">
        <v>553</v>
      </c>
      <c r="T1538" s="11" t="s">
        <v>112</v>
      </c>
      <c r="U1538" s="11">
        <v>547756</v>
      </c>
      <c r="W1538" s="11">
        <f t="shared" si="211"/>
        <v>1</v>
      </c>
      <c r="X1538" s="13">
        <f t="shared" si="212"/>
        <v>0</v>
      </c>
      <c r="Y1538" s="13">
        <f t="shared" si="213"/>
        <v>0</v>
      </c>
      <c r="Z1538" s="13">
        <f t="shared" si="214"/>
        <v>0</v>
      </c>
      <c r="AA1538" s="13">
        <f t="shared" si="215"/>
        <v>0</v>
      </c>
      <c r="AB1538" s="13">
        <f t="shared" si="216"/>
        <v>0</v>
      </c>
      <c r="AC1538" s="13">
        <f t="shared" si="217"/>
        <v>0</v>
      </c>
      <c r="AD1538" s="13">
        <f t="shared" si="218"/>
        <v>0</v>
      </c>
      <c r="AE1538" s="13">
        <f t="shared" si="219"/>
        <v>0</v>
      </c>
      <c r="AF1538" s="11" t="s">
        <v>1115</v>
      </c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</row>
    <row r="1539" spans="2:47" s="11" customFormat="1" ht="14.1" customHeight="1" x14ac:dyDescent="0.2">
      <c r="B1539" s="65" t="s">
        <v>285</v>
      </c>
      <c r="C1539" s="11" t="s">
        <v>53</v>
      </c>
      <c r="D1539" s="12">
        <v>40451</v>
      </c>
      <c r="E1539" s="11">
        <v>2455526</v>
      </c>
      <c r="F1539" s="11">
        <v>81584842</v>
      </c>
      <c r="G1539" s="11" t="s">
        <v>293</v>
      </c>
      <c r="H1539" s="13" t="s">
        <v>107</v>
      </c>
      <c r="I1539" s="11">
        <v>300</v>
      </c>
      <c r="J1539" s="11">
        <v>150</v>
      </c>
      <c r="K1539" s="11">
        <v>0</v>
      </c>
      <c r="L1539" s="11">
        <v>0</v>
      </c>
      <c r="M1539" s="11">
        <v>0</v>
      </c>
      <c r="N1539" s="11">
        <v>0</v>
      </c>
      <c r="O1539" s="11" t="s">
        <v>400</v>
      </c>
      <c r="P1539" s="11">
        <v>520</v>
      </c>
      <c r="Q1539" s="11" t="s">
        <v>75</v>
      </c>
      <c r="T1539" s="11" t="s">
        <v>112</v>
      </c>
      <c r="U1539" s="11" t="s">
        <v>826</v>
      </c>
      <c r="W1539" s="11">
        <f t="shared" si="211"/>
        <v>1</v>
      </c>
      <c r="X1539" s="13">
        <f t="shared" si="212"/>
        <v>0</v>
      </c>
      <c r="Y1539" s="13">
        <f t="shared" si="213"/>
        <v>0</v>
      </c>
      <c r="Z1539" s="13">
        <f t="shared" si="214"/>
        <v>1</v>
      </c>
      <c r="AA1539" s="13">
        <f t="shared" si="215"/>
        <v>0</v>
      </c>
      <c r="AB1539" s="13">
        <f t="shared" si="216"/>
        <v>300</v>
      </c>
      <c r="AC1539" s="13">
        <f t="shared" si="217"/>
        <v>150</v>
      </c>
      <c r="AD1539" s="13">
        <f t="shared" si="218"/>
        <v>0</v>
      </c>
      <c r="AE1539" s="13">
        <f t="shared" si="219"/>
        <v>0</v>
      </c>
      <c r="AF1539" s="11" t="s">
        <v>1115</v>
      </c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</row>
    <row r="1540" spans="2:47" s="11" customFormat="1" ht="14.1" customHeight="1" x14ac:dyDescent="0.2">
      <c r="B1540" s="65" t="s">
        <v>477</v>
      </c>
      <c r="C1540" s="11" t="s">
        <v>53</v>
      </c>
      <c r="D1540" s="12">
        <v>40451</v>
      </c>
      <c r="E1540" s="11">
        <v>3010648</v>
      </c>
      <c r="F1540" s="11">
        <v>900143693</v>
      </c>
      <c r="G1540" s="11" t="s">
        <v>28</v>
      </c>
      <c r="H1540" s="13" t="s">
        <v>107</v>
      </c>
      <c r="I1540" s="11">
        <v>600</v>
      </c>
      <c r="J1540" s="11">
        <v>0</v>
      </c>
      <c r="K1540" s="11">
        <v>195</v>
      </c>
      <c r="L1540" s="11">
        <v>0</v>
      </c>
      <c r="M1540" s="11">
        <v>0</v>
      </c>
      <c r="N1540" s="11">
        <v>0</v>
      </c>
      <c r="O1540" s="11" t="s">
        <v>400</v>
      </c>
      <c r="P1540" s="11">
        <v>700</v>
      </c>
      <c r="Q1540" s="11" t="s">
        <v>35</v>
      </c>
      <c r="R1540" s="11" t="s">
        <v>305</v>
      </c>
      <c r="T1540" s="11" t="s">
        <v>112</v>
      </c>
      <c r="U1540" s="11">
        <v>40873</v>
      </c>
      <c r="W1540" s="11">
        <f t="shared" si="211"/>
        <v>1</v>
      </c>
      <c r="X1540" s="13">
        <f t="shared" si="212"/>
        <v>0</v>
      </c>
      <c r="Y1540" s="13">
        <f t="shared" si="213"/>
        <v>0</v>
      </c>
      <c r="Z1540" s="13">
        <f t="shared" si="214"/>
        <v>1</v>
      </c>
      <c r="AA1540" s="13">
        <f t="shared" si="215"/>
        <v>0</v>
      </c>
      <c r="AB1540" s="13">
        <f t="shared" si="216"/>
        <v>795</v>
      </c>
      <c r="AC1540" s="13">
        <f t="shared" si="217"/>
        <v>0</v>
      </c>
      <c r="AD1540" s="13">
        <f t="shared" si="218"/>
        <v>0</v>
      </c>
      <c r="AE1540" s="13">
        <f t="shared" si="219"/>
        <v>0</v>
      </c>
      <c r="AF1540" s="11" t="s">
        <v>1115</v>
      </c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</row>
    <row r="1541" spans="2:47" s="11" customFormat="1" ht="14.1" customHeight="1" x14ac:dyDescent="0.2">
      <c r="B1541" s="65" t="s">
        <v>137</v>
      </c>
      <c r="C1541" s="11" t="s">
        <v>53</v>
      </c>
      <c r="D1541" s="12">
        <v>40451</v>
      </c>
      <c r="E1541" s="11">
        <v>307737</v>
      </c>
      <c r="G1541" s="11" t="s">
        <v>26</v>
      </c>
      <c r="H1541" s="13" t="s">
        <v>194</v>
      </c>
      <c r="I1541" s="11">
        <v>2000</v>
      </c>
      <c r="J1541" s="11">
        <v>915</v>
      </c>
      <c r="K1541" s="11">
        <v>0</v>
      </c>
      <c r="L1541" s="11">
        <v>0</v>
      </c>
      <c r="M1541" s="11">
        <v>0</v>
      </c>
      <c r="N1541" s="11">
        <v>0</v>
      </c>
      <c r="O1541" s="11" t="s">
        <v>193</v>
      </c>
      <c r="P1541" s="11">
        <v>617</v>
      </c>
      <c r="Q1541" s="11" t="s">
        <v>133</v>
      </c>
      <c r="R1541" s="11" t="s">
        <v>52</v>
      </c>
      <c r="T1541" s="11" t="s">
        <v>112</v>
      </c>
      <c r="W1541" s="11">
        <f t="shared" si="211"/>
        <v>1</v>
      </c>
      <c r="X1541" s="13">
        <f t="shared" si="212"/>
        <v>0</v>
      </c>
      <c r="Y1541" s="13">
        <f t="shared" si="213"/>
        <v>0</v>
      </c>
      <c r="Z1541" s="13">
        <f t="shared" si="214"/>
        <v>0</v>
      </c>
      <c r="AA1541" s="13">
        <f t="shared" si="215"/>
        <v>0</v>
      </c>
      <c r="AB1541" s="13">
        <f t="shared" si="216"/>
        <v>0</v>
      </c>
      <c r="AC1541" s="13">
        <f t="shared" si="217"/>
        <v>0</v>
      </c>
      <c r="AD1541" s="13">
        <f t="shared" si="218"/>
        <v>0</v>
      </c>
      <c r="AE1541" s="13">
        <f t="shared" si="219"/>
        <v>0</v>
      </c>
      <c r="AF1541" s="11" t="s">
        <v>1115</v>
      </c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</row>
    <row r="1542" spans="2:47" s="11" customFormat="1" ht="14.1" customHeight="1" x14ac:dyDescent="0.2">
      <c r="B1542" s="65" t="s">
        <v>96</v>
      </c>
      <c r="C1542" s="11" t="s">
        <v>53</v>
      </c>
      <c r="D1542" s="12">
        <v>40451</v>
      </c>
      <c r="E1542" s="11">
        <v>308470</v>
      </c>
      <c r="G1542" s="11" t="s">
        <v>136</v>
      </c>
      <c r="H1542" s="13" t="s">
        <v>109</v>
      </c>
      <c r="I1542" s="11">
        <v>25</v>
      </c>
      <c r="J1542" s="11">
        <v>0</v>
      </c>
      <c r="K1542" s="11">
        <v>375</v>
      </c>
      <c r="L1542" s="11">
        <v>150</v>
      </c>
      <c r="M1542" s="11">
        <v>0</v>
      </c>
      <c r="N1542" s="11">
        <v>0</v>
      </c>
      <c r="O1542" s="11" t="s">
        <v>193</v>
      </c>
      <c r="P1542" s="11">
        <v>567</v>
      </c>
      <c r="Q1542" s="11" t="s">
        <v>52</v>
      </c>
      <c r="R1542" s="11" t="s">
        <v>133</v>
      </c>
      <c r="T1542" s="11" t="s">
        <v>112</v>
      </c>
      <c r="W1542" s="11">
        <f t="shared" si="211"/>
        <v>1</v>
      </c>
      <c r="X1542" s="13">
        <f t="shared" si="212"/>
        <v>0</v>
      </c>
      <c r="Y1542" s="13">
        <f t="shared" si="213"/>
        <v>0</v>
      </c>
      <c r="Z1542" s="13">
        <f t="shared" si="214"/>
        <v>0</v>
      </c>
      <c r="AA1542" s="13">
        <f t="shared" si="215"/>
        <v>1</v>
      </c>
      <c r="AB1542" s="13">
        <f t="shared" si="216"/>
        <v>0</v>
      </c>
      <c r="AC1542" s="13">
        <f t="shared" si="217"/>
        <v>0</v>
      </c>
      <c r="AD1542" s="13">
        <f t="shared" si="218"/>
        <v>400</v>
      </c>
      <c r="AE1542" s="13">
        <f t="shared" si="219"/>
        <v>150</v>
      </c>
      <c r="AF1542" s="11" t="s">
        <v>1115</v>
      </c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</row>
    <row r="1543" spans="2:47" s="11" customFormat="1" ht="14.1" customHeight="1" x14ac:dyDescent="0.2">
      <c r="B1543" s="65" t="s">
        <v>58</v>
      </c>
      <c r="C1543" s="11" t="s">
        <v>53</v>
      </c>
      <c r="D1543" s="12">
        <v>40451</v>
      </c>
      <c r="E1543" s="11" t="s">
        <v>828</v>
      </c>
      <c r="F1543" s="11">
        <v>344652</v>
      </c>
      <c r="G1543" s="11" t="s">
        <v>44</v>
      </c>
      <c r="H1543" s="13" t="s">
        <v>107</v>
      </c>
      <c r="I1543" s="11">
        <v>100</v>
      </c>
      <c r="J1543" s="11">
        <v>0</v>
      </c>
      <c r="K1543" s="11">
        <v>0</v>
      </c>
      <c r="L1543" s="11">
        <v>0</v>
      </c>
      <c r="M1543" s="11">
        <v>0</v>
      </c>
      <c r="N1543" s="11">
        <v>0</v>
      </c>
      <c r="O1543" s="11" t="s">
        <v>400</v>
      </c>
      <c r="P1543" s="11">
        <v>275</v>
      </c>
      <c r="Q1543" s="11" t="s">
        <v>37</v>
      </c>
      <c r="T1543" s="11" t="s">
        <v>78</v>
      </c>
      <c r="W1543" s="11">
        <f t="shared" si="211"/>
        <v>1</v>
      </c>
      <c r="X1543" s="13">
        <f t="shared" si="212"/>
        <v>1</v>
      </c>
      <c r="Y1543" s="13">
        <f t="shared" si="213"/>
        <v>0</v>
      </c>
      <c r="Z1543" s="13">
        <f t="shared" si="214"/>
        <v>1</v>
      </c>
      <c r="AA1543" s="13">
        <f t="shared" si="215"/>
        <v>0</v>
      </c>
      <c r="AB1543" s="13">
        <f t="shared" si="216"/>
        <v>100</v>
      </c>
      <c r="AC1543" s="13">
        <f t="shared" si="217"/>
        <v>0</v>
      </c>
      <c r="AD1543" s="13">
        <f t="shared" si="218"/>
        <v>0</v>
      </c>
      <c r="AE1543" s="13">
        <f t="shared" si="219"/>
        <v>0</v>
      </c>
      <c r="AF1543" s="11" t="s">
        <v>1115</v>
      </c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</row>
    <row r="1544" spans="2:47" s="11" customFormat="1" ht="14.1" customHeight="1" x14ac:dyDescent="0.2">
      <c r="B1544" s="65" t="s">
        <v>58</v>
      </c>
      <c r="C1544" s="11" t="s">
        <v>53</v>
      </c>
      <c r="D1544" s="12">
        <v>40451</v>
      </c>
      <c r="E1544" s="11">
        <v>21956228</v>
      </c>
      <c r="F1544" s="11">
        <v>597748</v>
      </c>
      <c r="G1544" s="11" t="s">
        <v>57</v>
      </c>
      <c r="H1544" s="13" t="s">
        <v>109</v>
      </c>
      <c r="I1544" s="11">
        <v>100</v>
      </c>
      <c r="J1544" s="11">
        <v>0</v>
      </c>
      <c r="K1544" s="11">
        <v>300</v>
      </c>
      <c r="L1544" s="11">
        <v>180</v>
      </c>
      <c r="M1544" s="11">
        <v>0</v>
      </c>
      <c r="N1544" s="11">
        <v>0</v>
      </c>
      <c r="O1544" s="11" t="s">
        <v>400</v>
      </c>
      <c r="P1544" s="11">
        <v>550</v>
      </c>
      <c r="Q1544" s="11" t="s">
        <v>205</v>
      </c>
      <c r="R1544" s="11" t="s">
        <v>43</v>
      </c>
      <c r="T1544" s="11" t="s">
        <v>112</v>
      </c>
      <c r="W1544" s="11">
        <f t="shared" si="211"/>
        <v>1</v>
      </c>
      <c r="X1544" s="13">
        <f t="shared" si="212"/>
        <v>0</v>
      </c>
      <c r="Y1544" s="13">
        <f t="shared" si="213"/>
        <v>0</v>
      </c>
      <c r="Z1544" s="13">
        <f t="shared" si="214"/>
        <v>0</v>
      </c>
      <c r="AA1544" s="13">
        <f t="shared" si="215"/>
        <v>1</v>
      </c>
      <c r="AB1544" s="13">
        <f t="shared" si="216"/>
        <v>0</v>
      </c>
      <c r="AC1544" s="13">
        <f t="shared" si="217"/>
        <v>0</v>
      </c>
      <c r="AD1544" s="13">
        <f t="shared" si="218"/>
        <v>400</v>
      </c>
      <c r="AE1544" s="13">
        <f t="shared" si="219"/>
        <v>180</v>
      </c>
      <c r="AF1544" s="11" t="s">
        <v>1115</v>
      </c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</row>
    <row r="1545" spans="2:47" s="11" customFormat="1" ht="14.1" customHeight="1" x14ac:dyDescent="0.2">
      <c r="B1545" s="65" t="s">
        <v>58</v>
      </c>
      <c r="C1545" s="11" t="s">
        <v>53</v>
      </c>
      <c r="D1545" s="12">
        <v>40451</v>
      </c>
      <c r="E1545" s="11">
        <v>21853470</v>
      </c>
      <c r="F1545" s="11">
        <v>312758</v>
      </c>
      <c r="G1545" s="11" t="s">
        <v>57</v>
      </c>
      <c r="H1545" s="13" t="s">
        <v>107</v>
      </c>
      <c r="I1545" s="11">
        <v>150</v>
      </c>
      <c r="J1545" s="11">
        <v>0</v>
      </c>
      <c r="K1545" s="11">
        <v>200</v>
      </c>
      <c r="L1545" s="11">
        <v>150</v>
      </c>
      <c r="M1545" s="11">
        <v>0</v>
      </c>
      <c r="N1545" s="11">
        <v>0</v>
      </c>
      <c r="O1545" s="11" t="s">
        <v>400</v>
      </c>
      <c r="P1545" s="11">
        <v>550</v>
      </c>
      <c r="Q1545" s="11" t="s">
        <v>205</v>
      </c>
      <c r="R1545" s="11" t="s">
        <v>43</v>
      </c>
      <c r="T1545" s="11" t="s">
        <v>112</v>
      </c>
      <c r="W1545" s="11">
        <f t="shared" si="211"/>
        <v>1</v>
      </c>
      <c r="X1545" s="13">
        <f t="shared" si="212"/>
        <v>0</v>
      </c>
      <c r="Y1545" s="13">
        <f t="shared" si="213"/>
        <v>0</v>
      </c>
      <c r="Z1545" s="13">
        <f t="shared" si="214"/>
        <v>1</v>
      </c>
      <c r="AA1545" s="13">
        <f t="shared" si="215"/>
        <v>0</v>
      </c>
      <c r="AB1545" s="13">
        <f t="shared" si="216"/>
        <v>350</v>
      </c>
      <c r="AC1545" s="13">
        <f t="shared" si="217"/>
        <v>150</v>
      </c>
      <c r="AD1545" s="13">
        <f t="shared" si="218"/>
        <v>0</v>
      </c>
      <c r="AE1545" s="13">
        <f t="shared" si="219"/>
        <v>0</v>
      </c>
      <c r="AF1545" s="11" t="s">
        <v>1115</v>
      </c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</row>
    <row r="1546" spans="2:47" s="11" customFormat="1" ht="14.1" customHeight="1" x14ac:dyDescent="0.2">
      <c r="B1546" s="65" t="s">
        <v>58</v>
      </c>
      <c r="C1546" s="11" t="s">
        <v>53</v>
      </c>
      <c r="D1546" s="12">
        <v>40451</v>
      </c>
      <c r="E1546" s="11">
        <v>21942006</v>
      </c>
      <c r="F1546" s="11">
        <v>639590</v>
      </c>
      <c r="G1546" s="11" t="s">
        <v>57</v>
      </c>
      <c r="H1546" s="13" t="s">
        <v>107</v>
      </c>
      <c r="I1546" s="11">
        <v>200</v>
      </c>
      <c r="J1546" s="11">
        <v>0</v>
      </c>
      <c r="K1546" s="11">
        <v>550</v>
      </c>
      <c r="L1546" s="11">
        <v>400</v>
      </c>
      <c r="M1546" s="11">
        <v>0</v>
      </c>
      <c r="N1546" s="11">
        <v>0</v>
      </c>
      <c r="O1546" s="11" t="s">
        <v>400</v>
      </c>
      <c r="P1546" s="11">
        <v>550</v>
      </c>
      <c r="Q1546" s="11" t="s">
        <v>205</v>
      </c>
      <c r="T1546" s="11" t="s">
        <v>112</v>
      </c>
      <c r="W1546" s="11">
        <f t="shared" si="211"/>
        <v>1</v>
      </c>
      <c r="X1546" s="13">
        <f t="shared" si="212"/>
        <v>0</v>
      </c>
      <c r="Y1546" s="13">
        <f t="shared" si="213"/>
        <v>0</v>
      </c>
      <c r="Z1546" s="13">
        <f t="shared" si="214"/>
        <v>1</v>
      </c>
      <c r="AA1546" s="13">
        <f t="shared" si="215"/>
        <v>0</v>
      </c>
      <c r="AB1546" s="13">
        <f t="shared" si="216"/>
        <v>750</v>
      </c>
      <c r="AC1546" s="13">
        <f t="shared" si="217"/>
        <v>400</v>
      </c>
      <c r="AD1546" s="13">
        <f t="shared" si="218"/>
        <v>0</v>
      </c>
      <c r="AE1546" s="13">
        <f t="shared" si="219"/>
        <v>0</v>
      </c>
      <c r="AF1546" s="11" t="s">
        <v>1115</v>
      </c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</row>
    <row r="1547" spans="2:47" s="11" customFormat="1" ht="14.1" customHeight="1" x14ac:dyDescent="0.2">
      <c r="B1547" s="65" t="s">
        <v>58</v>
      </c>
      <c r="C1547" s="11" t="s">
        <v>53</v>
      </c>
      <c r="D1547" s="12">
        <v>40451</v>
      </c>
      <c r="E1547" s="11">
        <v>21959952</v>
      </c>
      <c r="F1547" s="11">
        <v>398420</v>
      </c>
      <c r="G1547" s="11" t="s">
        <v>57</v>
      </c>
      <c r="H1547" s="13" t="s">
        <v>73</v>
      </c>
      <c r="I1547" s="11">
        <v>200</v>
      </c>
      <c r="J1547" s="11">
        <v>0</v>
      </c>
      <c r="K1547" s="11">
        <v>0</v>
      </c>
      <c r="L1547" s="11">
        <v>0</v>
      </c>
      <c r="M1547" s="11">
        <v>0</v>
      </c>
      <c r="N1547" s="11">
        <v>0</v>
      </c>
      <c r="O1547" s="11" t="s">
        <v>400</v>
      </c>
      <c r="P1547" s="11">
        <v>550</v>
      </c>
      <c r="Q1547" s="11" t="s">
        <v>43</v>
      </c>
      <c r="T1547" s="11" t="s">
        <v>78</v>
      </c>
      <c r="W1547" s="11">
        <f t="shared" si="211"/>
        <v>1</v>
      </c>
      <c r="X1547" s="13">
        <f t="shared" si="212"/>
        <v>1</v>
      </c>
      <c r="Y1547" s="13">
        <f t="shared" si="213"/>
        <v>0</v>
      </c>
      <c r="Z1547" s="13">
        <f t="shared" si="214"/>
        <v>0</v>
      </c>
      <c r="AA1547" s="13">
        <f t="shared" si="215"/>
        <v>0</v>
      </c>
      <c r="AB1547" s="13">
        <f t="shared" si="216"/>
        <v>0</v>
      </c>
      <c r="AC1547" s="13">
        <f t="shared" si="217"/>
        <v>0</v>
      </c>
      <c r="AD1547" s="13">
        <f t="shared" si="218"/>
        <v>0</v>
      </c>
      <c r="AE1547" s="13">
        <f t="shared" si="219"/>
        <v>0</v>
      </c>
      <c r="AF1547" s="11" t="s">
        <v>1115</v>
      </c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</row>
    <row r="1548" spans="2:47" s="11" customFormat="1" ht="14.1" customHeight="1" x14ac:dyDescent="0.2">
      <c r="B1548" s="65" t="s">
        <v>58</v>
      </c>
      <c r="C1548" s="11" t="s">
        <v>53</v>
      </c>
      <c r="D1548" s="12">
        <v>40451</v>
      </c>
      <c r="E1548" s="11">
        <v>21679542</v>
      </c>
      <c r="F1548" s="11">
        <v>454687</v>
      </c>
      <c r="G1548" s="11" t="s">
        <v>57</v>
      </c>
      <c r="H1548" s="13" t="s">
        <v>109</v>
      </c>
      <c r="I1548" s="11">
        <v>0</v>
      </c>
      <c r="J1548" s="11">
        <v>0</v>
      </c>
      <c r="K1548" s="11">
        <v>100</v>
      </c>
      <c r="L1548" s="11">
        <v>0</v>
      </c>
      <c r="M1548" s="11">
        <v>0</v>
      </c>
      <c r="N1548" s="11">
        <v>0</v>
      </c>
      <c r="O1548" s="11" t="s">
        <v>400</v>
      </c>
      <c r="P1548" s="11">
        <v>550</v>
      </c>
      <c r="Q1548" s="11" t="s">
        <v>37</v>
      </c>
      <c r="R1548" s="11" t="s">
        <v>420</v>
      </c>
      <c r="T1548" s="11" t="s">
        <v>78</v>
      </c>
      <c r="W1548" s="11">
        <f t="shared" si="211"/>
        <v>1</v>
      </c>
      <c r="X1548" s="13">
        <f t="shared" si="212"/>
        <v>1</v>
      </c>
      <c r="Y1548" s="13">
        <f t="shared" si="213"/>
        <v>0</v>
      </c>
      <c r="Z1548" s="13">
        <f t="shared" si="214"/>
        <v>0</v>
      </c>
      <c r="AA1548" s="13">
        <f t="shared" si="215"/>
        <v>1</v>
      </c>
      <c r="AB1548" s="13">
        <f t="shared" si="216"/>
        <v>0</v>
      </c>
      <c r="AC1548" s="13">
        <f t="shared" si="217"/>
        <v>0</v>
      </c>
      <c r="AD1548" s="13">
        <f t="shared" si="218"/>
        <v>100</v>
      </c>
      <c r="AE1548" s="13">
        <f t="shared" si="219"/>
        <v>0</v>
      </c>
      <c r="AF1548" s="11" t="s">
        <v>1115</v>
      </c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</row>
    <row r="1549" spans="2:47" s="11" customFormat="1" ht="14.1" customHeight="1" x14ac:dyDescent="0.2">
      <c r="B1549" s="65" t="s">
        <v>22</v>
      </c>
      <c r="C1549" s="11" t="s">
        <v>53</v>
      </c>
      <c r="D1549" s="12">
        <v>40451</v>
      </c>
      <c r="E1549" s="11">
        <v>200792035</v>
      </c>
      <c r="F1549" s="11">
        <v>351708</v>
      </c>
      <c r="G1549" s="11" t="s">
        <v>23</v>
      </c>
      <c r="H1549" s="13" t="s">
        <v>107</v>
      </c>
      <c r="I1549" s="11">
        <v>100</v>
      </c>
      <c r="J1549" s="11">
        <v>0</v>
      </c>
      <c r="K1549" s="11">
        <v>0</v>
      </c>
      <c r="L1549" s="11">
        <v>0</v>
      </c>
      <c r="M1549" s="11">
        <v>0</v>
      </c>
      <c r="N1549" s="11">
        <v>0</v>
      </c>
      <c r="O1549" s="11" t="s">
        <v>193</v>
      </c>
      <c r="P1549" s="11">
        <v>1050</v>
      </c>
      <c r="Q1549" s="11" t="s">
        <v>43</v>
      </c>
      <c r="T1549" s="11" t="s">
        <v>78</v>
      </c>
      <c r="W1549" s="11">
        <f t="shared" si="211"/>
        <v>1</v>
      </c>
      <c r="X1549" s="13">
        <f t="shared" si="212"/>
        <v>1</v>
      </c>
      <c r="Y1549" s="13">
        <f t="shared" si="213"/>
        <v>0</v>
      </c>
      <c r="Z1549" s="13">
        <f t="shared" si="214"/>
        <v>1</v>
      </c>
      <c r="AA1549" s="13">
        <f t="shared" si="215"/>
        <v>0</v>
      </c>
      <c r="AB1549" s="13">
        <f t="shared" si="216"/>
        <v>100</v>
      </c>
      <c r="AC1549" s="13">
        <f t="shared" si="217"/>
        <v>0</v>
      </c>
      <c r="AD1549" s="13">
        <f t="shared" si="218"/>
        <v>0</v>
      </c>
      <c r="AE1549" s="13">
        <f t="shared" si="219"/>
        <v>0</v>
      </c>
      <c r="AF1549" s="11" t="s">
        <v>1115</v>
      </c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</row>
    <row r="1550" spans="2:47" s="11" customFormat="1" ht="14.1" customHeight="1" x14ac:dyDescent="0.2">
      <c r="B1550" s="65" t="s">
        <v>572</v>
      </c>
      <c r="C1550" s="11" t="s">
        <v>550</v>
      </c>
      <c r="D1550" s="12">
        <v>40452</v>
      </c>
      <c r="E1550" s="11">
        <v>7512302283</v>
      </c>
      <c r="F1550" s="11">
        <v>2875594</v>
      </c>
      <c r="G1550" s="11" t="s">
        <v>600</v>
      </c>
      <c r="H1550" s="13" t="s">
        <v>161</v>
      </c>
      <c r="I1550" s="11">
        <v>0</v>
      </c>
      <c r="J1550" s="11">
        <v>0</v>
      </c>
      <c r="K1550" s="11">
        <v>0</v>
      </c>
      <c r="L1550" s="11">
        <v>0</v>
      </c>
      <c r="M1550" s="11">
        <v>0</v>
      </c>
      <c r="N1550" s="11">
        <v>0</v>
      </c>
      <c r="O1550" s="11">
        <v>0</v>
      </c>
      <c r="P1550" s="11">
        <v>703.5</v>
      </c>
      <c r="Q1550" s="11" t="s">
        <v>768</v>
      </c>
      <c r="T1550" s="11" t="s">
        <v>78</v>
      </c>
      <c r="W1550" s="11">
        <f t="shared" si="211"/>
        <v>1</v>
      </c>
      <c r="X1550" s="13">
        <f t="shared" si="212"/>
        <v>1</v>
      </c>
      <c r="Y1550" s="13">
        <f t="shared" si="213"/>
        <v>1</v>
      </c>
      <c r="Z1550" s="13">
        <f t="shared" si="214"/>
        <v>0</v>
      </c>
      <c r="AA1550" s="13">
        <f t="shared" si="215"/>
        <v>0</v>
      </c>
      <c r="AB1550" s="13">
        <f t="shared" si="216"/>
        <v>0</v>
      </c>
      <c r="AC1550" s="13">
        <f t="shared" si="217"/>
        <v>0</v>
      </c>
      <c r="AD1550" s="13">
        <f t="shared" si="218"/>
        <v>0</v>
      </c>
      <c r="AE1550" s="13">
        <f t="shared" si="219"/>
        <v>0</v>
      </c>
      <c r="AF1550" s="11" t="s">
        <v>1115</v>
      </c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</row>
    <row r="1551" spans="2:47" s="11" customFormat="1" ht="14.1" customHeight="1" x14ac:dyDescent="0.2">
      <c r="B1551" s="65" t="s">
        <v>572</v>
      </c>
      <c r="C1551" s="11" t="s">
        <v>550</v>
      </c>
      <c r="D1551" s="12">
        <v>40452</v>
      </c>
      <c r="E1551" s="11">
        <v>7512320605</v>
      </c>
      <c r="F1551" s="11">
        <v>3285626</v>
      </c>
      <c r="G1551" s="11" t="s">
        <v>600</v>
      </c>
      <c r="H1551" s="13" t="s">
        <v>161</v>
      </c>
      <c r="I1551" s="11">
        <v>0</v>
      </c>
      <c r="J1551" s="11">
        <v>0</v>
      </c>
      <c r="K1551" s="11">
        <v>0</v>
      </c>
      <c r="L1551" s="11">
        <v>0</v>
      </c>
      <c r="M1551" s="11">
        <v>0</v>
      </c>
      <c r="N1551" s="11">
        <v>0</v>
      </c>
      <c r="O1551" s="11">
        <v>0</v>
      </c>
      <c r="P1551" s="11">
        <v>703.5</v>
      </c>
      <c r="Q1551" s="11" t="s">
        <v>768</v>
      </c>
      <c r="T1551" s="11" t="s">
        <v>78</v>
      </c>
      <c r="W1551" s="11">
        <f t="shared" si="211"/>
        <v>1</v>
      </c>
      <c r="X1551" s="13">
        <f t="shared" si="212"/>
        <v>1</v>
      </c>
      <c r="Y1551" s="13">
        <f t="shared" si="213"/>
        <v>1</v>
      </c>
      <c r="Z1551" s="13">
        <f t="shared" si="214"/>
        <v>0</v>
      </c>
      <c r="AA1551" s="13">
        <f t="shared" si="215"/>
        <v>0</v>
      </c>
      <c r="AB1551" s="13">
        <f t="shared" si="216"/>
        <v>0</v>
      </c>
      <c r="AC1551" s="13">
        <f t="shared" si="217"/>
        <v>0</v>
      </c>
      <c r="AD1551" s="13">
        <f t="shared" si="218"/>
        <v>0</v>
      </c>
      <c r="AE1551" s="13">
        <f t="shared" si="219"/>
        <v>0</v>
      </c>
      <c r="AF1551" s="11" t="s">
        <v>1115</v>
      </c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</row>
    <row r="1552" spans="2:47" s="11" customFormat="1" ht="14.1" customHeight="1" x14ac:dyDescent="0.2">
      <c r="B1552" s="65" t="s">
        <v>572</v>
      </c>
      <c r="C1552" s="11" t="s">
        <v>550</v>
      </c>
      <c r="D1552" s="12">
        <v>40452</v>
      </c>
      <c r="E1552" s="11">
        <v>7512318252</v>
      </c>
      <c r="F1552" s="11">
        <v>70118519</v>
      </c>
      <c r="G1552" s="11" t="s">
        <v>600</v>
      </c>
      <c r="H1552" s="13" t="s">
        <v>161</v>
      </c>
      <c r="I1552" s="11">
        <v>0</v>
      </c>
      <c r="J1552" s="11">
        <v>0</v>
      </c>
      <c r="K1552" s="11">
        <v>0</v>
      </c>
      <c r="L1552" s="11">
        <v>0</v>
      </c>
      <c r="M1552" s="11">
        <v>0</v>
      </c>
      <c r="N1552" s="11">
        <v>0</v>
      </c>
      <c r="O1552" s="11">
        <v>0</v>
      </c>
      <c r="P1552" s="11">
        <v>703.5</v>
      </c>
      <c r="Q1552" s="11" t="s">
        <v>768</v>
      </c>
      <c r="T1552" s="11" t="s">
        <v>78</v>
      </c>
      <c r="W1552" s="11">
        <f t="shared" ref="W1552:W1615" si="220">IF(D1552&gt;0,1,0)</f>
        <v>1</v>
      </c>
      <c r="X1552" s="13">
        <f t="shared" ref="X1552:X1615" si="221">IF(T1552="None",0,1)</f>
        <v>1</v>
      </c>
      <c r="Y1552" s="13">
        <f t="shared" ref="Y1552:Y1615" si="222">IF(H1552="plt gel", 1,0)</f>
        <v>1</v>
      </c>
      <c r="Z1552" s="13">
        <f t="shared" ref="Z1552:Z1615" si="223">IF(H1552="THA",1,0)+IF(H1552="THA/REV",1,0)+IF(H1552="THA/ANT",1,0)</f>
        <v>0</v>
      </c>
      <c r="AA1552" s="13">
        <f t="shared" ref="AA1552:AA1615" si="224">IF(H1552="TkA",1,0)+IF(H1552="TkA/REV",1,0)+IF(H1552="TkA/BILAT",1,0)</f>
        <v>0</v>
      </c>
      <c r="AB1552" s="13">
        <f t="shared" ref="AB1552:AB1615" si="225">IF(H1552="THA",I1552+K1552,0)+IF(H1552="THA/REV",I1552+K1552,0)+IF(H1552="THA/ANT",I1552+K1552,0)</f>
        <v>0</v>
      </c>
      <c r="AC1552" s="13">
        <f t="shared" ref="AC1552:AC1615" si="226">IF(H1552="THA",J1552+L1552,0)+IF(H1552="THA/REV",J1552+L1552,0)+IF(H1552="THA/ANT",J1552+L1552,0)</f>
        <v>0</v>
      </c>
      <c r="AD1552" s="13">
        <f t="shared" ref="AD1552:AD1615" si="227">IF(H1552="TkA",I1552+K1552,0)+IF(H1552="TkA/REV",I1552+K1552,0)+IF(H1552="TkA/BILAT",I1552+K1552,0)</f>
        <v>0</v>
      </c>
      <c r="AE1552" s="13">
        <f t="shared" ref="AE1552:AE1615" si="228">IF(H1552="TkA",J1552+L1552,0)+IF(H1552="TkA/REV",J1552+L1552,0)+IF(H1552="TkA/BILAT",J1552+L1552,0)</f>
        <v>0</v>
      </c>
      <c r="AF1552" s="11" t="s">
        <v>1115</v>
      </c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</row>
    <row r="1553" spans="2:47" s="11" customFormat="1" ht="14.1" customHeight="1" x14ac:dyDescent="0.2">
      <c r="B1553" s="65" t="s">
        <v>137</v>
      </c>
      <c r="C1553" s="11" t="s">
        <v>53</v>
      </c>
      <c r="D1553" s="12">
        <v>40452</v>
      </c>
      <c r="E1553" s="11">
        <v>308258</v>
      </c>
      <c r="G1553" s="11" t="s">
        <v>799</v>
      </c>
      <c r="H1553" s="13" t="s">
        <v>107</v>
      </c>
      <c r="I1553" s="11">
        <v>525</v>
      </c>
      <c r="J1553" s="11">
        <v>135</v>
      </c>
      <c r="K1553" s="11">
        <v>0</v>
      </c>
      <c r="L1553" s="11">
        <v>0</v>
      </c>
      <c r="M1553" s="11">
        <v>0</v>
      </c>
      <c r="N1553" s="11">
        <v>0</v>
      </c>
      <c r="O1553" s="11" t="s">
        <v>193</v>
      </c>
      <c r="P1553" s="11">
        <v>567</v>
      </c>
      <c r="Q1553" s="11" t="s">
        <v>52</v>
      </c>
      <c r="T1553" s="11" t="s">
        <v>112</v>
      </c>
      <c r="W1553" s="11">
        <f t="shared" si="220"/>
        <v>1</v>
      </c>
      <c r="X1553" s="13">
        <f t="shared" si="221"/>
        <v>0</v>
      </c>
      <c r="Y1553" s="13">
        <f t="shared" si="222"/>
        <v>0</v>
      </c>
      <c r="Z1553" s="13">
        <f t="shared" si="223"/>
        <v>1</v>
      </c>
      <c r="AA1553" s="13">
        <f t="shared" si="224"/>
        <v>0</v>
      </c>
      <c r="AB1553" s="13">
        <f t="shared" si="225"/>
        <v>525</v>
      </c>
      <c r="AC1553" s="13">
        <f t="shared" si="226"/>
        <v>135</v>
      </c>
      <c r="AD1553" s="13">
        <f t="shared" si="227"/>
        <v>0</v>
      </c>
      <c r="AE1553" s="13">
        <f t="shared" si="228"/>
        <v>0</v>
      </c>
      <c r="AF1553" s="11" t="s">
        <v>1115</v>
      </c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</row>
    <row r="1554" spans="2:47" s="11" customFormat="1" ht="14.1" customHeight="1" x14ac:dyDescent="0.2">
      <c r="B1554" s="65" t="s">
        <v>83</v>
      </c>
      <c r="C1554" s="11" t="s">
        <v>53</v>
      </c>
      <c r="D1554" s="12">
        <v>40452</v>
      </c>
      <c r="E1554" s="11">
        <v>2682003</v>
      </c>
      <c r="F1554" s="11" t="s">
        <v>800</v>
      </c>
      <c r="G1554" s="11" t="s">
        <v>146</v>
      </c>
      <c r="H1554" s="13" t="s">
        <v>109</v>
      </c>
      <c r="I1554" s="11">
        <v>100</v>
      </c>
      <c r="J1554" s="11">
        <v>0</v>
      </c>
      <c r="K1554" s="11">
        <v>0</v>
      </c>
      <c r="L1554" s="11">
        <v>0</v>
      </c>
      <c r="M1554" s="11">
        <v>0</v>
      </c>
      <c r="N1554" s="11">
        <v>0</v>
      </c>
      <c r="O1554" s="11" t="s">
        <v>400</v>
      </c>
      <c r="P1554" s="11">
        <v>300</v>
      </c>
      <c r="Q1554" s="11" t="s">
        <v>305</v>
      </c>
      <c r="T1554" s="11" t="s">
        <v>78</v>
      </c>
      <c r="W1554" s="11">
        <f t="shared" si="220"/>
        <v>1</v>
      </c>
      <c r="X1554" s="13">
        <f t="shared" si="221"/>
        <v>1</v>
      </c>
      <c r="Y1554" s="13">
        <f t="shared" si="222"/>
        <v>0</v>
      </c>
      <c r="Z1554" s="13">
        <f t="shared" si="223"/>
        <v>0</v>
      </c>
      <c r="AA1554" s="13">
        <f t="shared" si="224"/>
        <v>1</v>
      </c>
      <c r="AB1554" s="13">
        <f t="shared" si="225"/>
        <v>0</v>
      </c>
      <c r="AC1554" s="13">
        <f t="shared" si="226"/>
        <v>0</v>
      </c>
      <c r="AD1554" s="13">
        <f t="shared" si="227"/>
        <v>100</v>
      </c>
      <c r="AE1554" s="13">
        <f t="shared" si="228"/>
        <v>0</v>
      </c>
      <c r="AF1554" s="11" t="s">
        <v>1115</v>
      </c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</row>
    <row r="1555" spans="2:47" s="11" customFormat="1" ht="14.1" customHeight="1" x14ac:dyDescent="0.2">
      <c r="B1555" s="65" t="s">
        <v>83</v>
      </c>
      <c r="C1555" s="11" t="s">
        <v>53</v>
      </c>
      <c r="D1555" s="12">
        <v>40452</v>
      </c>
      <c r="E1555" s="11">
        <v>2078784</v>
      </c>
      <c r="F1555" s="11" t="s">
        <v>801</v>
      </c>
      <c r="G1555" s="11" t="s">
        <v>167</v>
      </c>
      <c r="H1555" s="13" t="s">
        <v>109</v>
      </c>
      <c r="I1555" s="11">
        <v>800</v>
      </c>
      <c r="J1555" s="11">
        <v>250</v>
      </c>
      <c r="K1555" s="11">
        <v>50</v>
      </c>
      <c r="L1555" s="11">
        <v>0</v>
      </c>
      <c r="M1555" s="11">
        <v>0</v>
      </c>
      <c r="N1555" s="11">
        <v>0</v>
      </c>
      <c r="O1555" s="11" t="s">
        <v>400</v>
      </c>
      <c r="P1555" s="11">
        <v>520</v>
      </c>
      <c r="Q1555" s="11" t="s">
        <v>305</v>
      </c>
      <c r="T1555" s="11" t="s">
        <v>112</v>
      </c>
      <c r="W1555" s="11">
        <f t="shared" si="220"/>
        <v>1</v>
      </c>
      <c r="X1555" s="13">
        <f t="shared" si="221"/>
        <v>0</v>
      </c>
      <c r="Y1555" s="13">
        <f t="shared" si="222"/>
        <v>0</v>
      </c>
      <c r="Z1555" s="13">
        <f t="shared" si="223"/>
        <v>0</v>
      </c>
      <c r="AA1555" s="13">
        <f t="shared" si="224"/>
        <v>1</v>
      </c>
      <c r="AB1555" s="13">
        <f t="shared" si="225"/>
        <v>0</v>
      </c>
      <c r="AC1555" s="13">
        <f t="shared" si="226"/>
        <v>0</v>
      </c>
      <c r="AD1555" s="13">
        <f t="shared" si="227"/>
        <v>850</v>
      </c>
      <c r="AE1555" s="13">
        <f t="shared" si="228"/>
        <v>250</v>
      </c>
      <c r="AF1555" s="11" t="s">
        <v>1115</v>
      </c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</row>
    <row r="1556" spans="2:47" s="11" customFormat="1" ht="14.1" customHeight="1" x14ac:dyDescent="0.2">
      <c r="B1556" s="65" t="s">
        <v>83</v>
      </c>
      <c r="C1556" s="11" t="s">
        <v>53</v>
      </c>
      <c r="D1556" s="12">
        <v>40452</v>
      </c>
      <c r="E1556" s="11">
        <v>2056173</v>
      </c>
      <c r="F1556" s="11" t="s">
        <v>802</v>
      </c>
      <c r="G1556" s="11" t="s">
        <v>167</v>
      </c>
      <c r="H1556" s="13" t="s">
        <v>109</v>
      </c>
      <c r="I1556" s="11">
        <v>100</v>
      </c>
      <c r="J1556" s="11">
        <v>0</v>
      </c>
      <c r="K1556" s="11">
        <v>50</v>
      </c>
      <c r="L1556" s="11">
        <v>0</v>
      </c>
      <c r="M1556" s="11">
        <v>0</v>
      </c>
      <c r="N1556" s="11">
        <v>0</v>
      </c>
      <c r="O1556" s="11" t="s">
        <v>400</v>
      </c>
      <c r="P1556" s="11">
        <v>520</v>
      </c>
      <c r="Q1556" s="11" t="s">
        <v>305</v>
      </c>
      <c r="R1556" s="11" t="s">
        <v>35</v>
      </c>
      <c r="T1556" s="11" t="s">
        <v>78</v>
      </c>
      <c r="W1556" s="11">
        <f t="shared" si="220"/>
        <v>1</v>
      </c>
      <c r="X1556" s="13">
        <f t="shared" si="221"/>
        <v>1</v>
      </c>
      <c r="Y1556" s="13">
        <f t="shared" si="222"/>
        <v>0</v>
      </c>
      <c r="Z1556" s="13">
        <f t="shared" si="223"/>
        <v>0</v>
      </c>
      <c r="AA1556" s="13">
        <f t="shared" si="224"/>
        <v>1</v>
      </c>
      <c r="AB1556" s="13">
        <f t="shared" si="225"/>
        <v>0</v>
      </c>
      <c r="AC1556" s="13">
        <f t="shared" si="226"/>
        <v>0</v>
      </c>
      <c r="AD1556" s="13">
        <f t="shared" si="227"/>
        <v>150</v>
      </c>
      <c r="AE1556" s="13">
        <f t="shared" si="228"/>
        <v>0</v>
      </c>
      <c r="AF1556" s="11" t="s">
        <v>1115</v>
      </c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</row>
    <row r="1557" spans="2:47" s="11" customFormat="1" ht="14.1" customHeight="1" x14ac:dyDescent="0.2">
      <c r="B1557" s="65" t="s">
        <v>83</v>
      </c>
      <c r="C1557" s="11" t="s">
        <v>53</v>
      </c>
      <c r="D1557" s="12">
        <v>40452</v>
      </c>
      <c r="E1557" s="11">
        <v>2691105</v>
      </c>
      <c r="F1557" s="11" t="s">
        <v>803</v>
      </c>
      <c r="G1557" s="11" t="s">
        <v>530</v>
      </c>
      <c r="H1557" s="13" t="s">
        <v>130</v>
      </c>
      <c r="I1557" s="11">
        <v>0</v>
      </c>
      <c r="J1557" s="11">
        <v>0</v>
      </c>
      <c r="K1557" s="11">
        <v>0</v>
      </c>
      <c r="L1557" s="11">
        <v>0</v>
      </c>
      <c r="M1557" s="11">
        <v>0</v>
      </c>
      <c r="N1557" s="11">
        <v>0</v>
      </c>
      <c r="O1557" s="11" t="s">
        <v>400</v>
      </c>
      <c r="P1557" s="11">
        <v>300</v>
      </c>
      <c r="Q1557" s="11" t="s">
        <v>35</v>
      </c>
      <c r="T1557" s="11" t="s">
        <v>78</v>
      </c>
      <c r="W1557" s="11">
        <f t="shared" si="220"/>
        <v>1</v>
      </c>
      <c r="X1557" s="13">
        <f t="shared" si="221"/>
        <v>1</v>
      </c>
      <c r="Y1557" s="13">
        <f t="shared" si="222"/>
        <v>0</v>
      </c>
      <c r="Z1557" s="13">
        <f t="shared" si="223"/>
        <v>0</v>
      </c>
      <c r="AA1557" s="13">
        <f t="shared" si="224"/>
        <v>0</v>
      </c>
      <c r="AB1557" s="13">
        <f t="shared" si="225"/>
        <v>0</v>
      </c>
      <c r="AC1557" s="13">
        <f t="shared" si="226"/>
        <v>0</v>
      </c>
      <c r="AD1557" s="13">
        <f t="shared" si="227"/>
        <v>0</v>
      </c>
      <c r="AE1557" s="13">
        <f t="shared" si="228"/>
        <v>0</v>
      </c>
      <c r="AF1557" s="11" t="s">
        <v>1115</v>
      </c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</row>
    <row r="1558" spans="2:47" s="11" customFormat="1" ht="14.1" customHeight="1" x14ac:dyDescent="0.2">
      <c r="B1558" s="65" t="s">
        <v>96</v>
      </c>
      <c r="C1558" s="11" t="s">
        <v>53</v>
      </c>
      <c r="D1558" s="12">
        <v>40452</v>
      </c>
      <c r="E1558" s="11">
        <v>306503</v>
      </c>
      <c r="G1558" s="11" t="s">
        <v>63</v>
      </c>
      <c r="H1558" s="13" t="s">
        <v>107</v>
      </c>
      <c r="I1558" s="11">
        <v>600</v>
      </c>
      <c r="J1558" s="11">
        <v>0</v>
      </c>
      <c r="K1558" s="11">
        <v>250</v>
      </c>
      <c r="L1558" s="11">
        <v>340</v>
      </c>
      <c r="M1558" s="11">
        <v>0</v>
      </c>
      <c r="N1558" s="11">
        <v>0</v>
      </c>
      <c r="O1558" s="11" t="s">
        <v>193</v>
      </c>
      <c r="P1558" s="11">
        <v>567</v>
      </c>
      <c r="Q1558" s="11" t="s">
        <v>133</v>
      </c>
      <c r="T1558" s="11" t="s">
        <v>112</v>
      </c>
      <c r="W1558" s="11">
        <f t="shared" si="220"/>
        <v>1</v>
      </c>
      <c r="X1558" s="13">
        <f t="shared" si="221"/>
        <v>0</v>
      </c>
      <c r="Y1558" s="13">
        <f t="shared" si="222"/>
        <v>0</v>
      </c>
      <c r="Z1558" s="13">
        <f t="shared" si="223"/>
        <v>1</v>
      </c>
      <c r="AA1558" s="13">
        <f t="shared" si="224"/>
        <v>0</v>
      </c>
      <c r="AB1558" s="13">
        <f t="shared" si="225"/>
        <v>850</v>
      </c>
      <c r="AC1558" s="13">
        <f t="shared" si="226"/>
        <v>340</v>
      </c>
      <c r="AD1558" s="13">
        <f t="shared" si="227"/>
        <v>0</v>
      </c>
      <c r="AE1558" s="13">
        <f t="shared" si="228"/>
        <v>0</v>
      </c>
      <c r="AF1558" s="11" t="s">
        <v>1115</v>
      </c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</row>
    <row r="1559" spans="2:47" s="11" customFormat="1" ht="14.1" customHeight="1" x14ac:dyDescent="0.2">
      <c r="B1559" s="65" t="s">
        <v>96</v>
      </c>
      <c r="C1559" s="11" t="s">
        <v>53</v>
      </c>
      <c r="D1559" s="12">
        <v>40452</v>
      </c>
      <c r="E1559" s="11">
        <v>306564</v>
      </c>
      <c r="G1559" s="11" t="s">
        <v>63</v>
      </c>
      <c r="H1559" s="13" t="s">
        <v>109</v>
      </c>
      <c r="I1559" s="11">
        <v>100</v>
      </c>
      <c r="J1559" s="11">
        <v>0</v>
      </c>
      <c r="K1559" s="11">
        <v>450</v>
      </c>
      <c r="L1559" s="11">
        <v>200</v>
      </c>
      <c r="M1559" s="11">
        <v>0</v>
      </c>
      <c r="N1559" s="11">
        <v>0</v>
      </c>
      <c r="O1559" s="11" t="s">
        <v>193</v>
      </c>
      <c r="P1559" s="11">
        <v>567</v>
      </c>
      <c r="Q1559" s="11" t="s">
        <v>133</v>
      </c>
      <c r="T1559" s="11" t="s">
        <v>112</v>
      </c>
      <c r="W1559" s="11">
        <f t="shared" si="220"/>
        <v>1</v>
      </c>
      <c r="X1559" s="13">
        <f t="shared" si="221"/>
        <v>0</v>
      </c>
      <c r="Y1559" s="13">
        <f t="shared" si="222"/>
        <v>0</v>
      </c>
      <c r="Z1559" s="13">
        <f t="shared" si="223"/>
        <v>0</v>
      </c>
      <c r="AA1559" s="13">
        <f t="shared" si="224"/>
        <v>1</v>
      </c>
      <c r="AB1559" s="13">
        <f t="shared" si="225"/>
        <v>0</v>
      </c>
      <c r="AC1559" s="13">
        <f t="shared" si="226"/>
        <v>0</v>
      </c>
      <c r="AD1559" s="13">
        <f t="shared" si="227"/>
        <v>550</v>
      </c>
      <c r="AE1559" s="13">
        <f t="shared" si="228"/>
        <v>200</v>
      </c>
      <c r="AF1559" s="11" t="s">
        <v>1115</v>
      </c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</row>
    <row r="1560" spans="2:47" s="11" customFormat="1" ht="14.1" customHeight="1" x14ac:dyDescent="0.2">
      <c r="B1560" s="65" t="s">
        <v>96</v>
      </c>
      <c r="C1560" s="11" t="s">
        <v>53</v>
      </c>
      <c r="D1560" s="12">
        <v>40452</v>
      </c>
      <c r="E1560" s="11">
        <v>308480</v>
      </c>
      <c r="G1560" s="11" t="s">
        <v>27</v>
      </c>
      <c r="H1560" s="13" t="s">
        <v>107</v>
      </c>
      <c r="I1560" s="11">
        <v>150</v>
      </c>
      <c r="J1560" s="11">
        <v>0</v>
      </c>
      <c r="K1560" s="11">
        <v>300</v>
      </c>
      <c r="L1560" s="11">
        <v>135</v>
      </c>
      <c r="M1560" s="11">
        <v>0</v>
      </c>
      <c r="N1560" s="11">
        <v>0</v>
      </c>
      <c r="O1560" s="11" t="s">
        <v>193</v>
      </c>
      <c r="P1560" s="11">
        <v>567</v>
      </c>
      <c r="Q1560" s="11" t="s">
        <v>133</v>
      </c>
      <c r="T1560" s="11" t="s">
        <v>112</v>
      </c>
      <c r="W1560" s="11">
        <f t="shared" si="220"/>
        <v>1</v>
      </c>
      <c r="X1560" s="13">
        <f t="shared" si="221"/>
        <v>0</v>
      </c>
      <c r="Y1560" s="13">
        <f t="shared" si="222"/>
        <v>0</v>
      </c>
      <c r="Z1560" s="13">
        <f t="shared" si="223"/>
        <v>1</v>
      </c>
      <c r="AA1560" s="13">
        <f t="shared" si="224"/>
        <v>0</v>
      </c>
      <c r="AB1560" s="13">
        <f t="shared" si="225"/>
        <v>450</v>
      </c>
      <c r="AC1560" s="13">
        <f t="shared" si="226"/>
        <v>135</v>
      </c>
      <c r="AD1560" s="13">
        <f t="shared" si="227"/>
        <v>0</v>
      </c>
      <c r="AE1560" s="13">
        <f t="shared" si="228"/>
        <v>0</v>
      </c>
      <c r="AF1560" s="11" t="s">
        <v>1115</v>
      </c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</row>
    <row r="1561" spans="2:47" s="11" customFormat="1" ht="14.1" customHeight="1" x14ac:dyDescent="0.2">
      <c r="B1561" s="65" t="s">
        <v>83</v>
      </c>
      <c r="C1561" s="11" t="s">
        <v>53</v>
      </c>
      <c r="D1561" s="12">
        <v>40452</v>
      </c>
      <c r="E1561" s="11">
        <v>2683663</v>
      </c>
      <c r="F1561" s="11" t="s">
        <v>804</v>
      </c>
      <c r="G1561" s="11" t="s">
        <v>167</v>
      </c>
      <c r="H1561" s="13" t="s">
        <v>109</v>
      </c>
      <c r="I1561" s="11">
        <v>100</v>
      </c>
      <c r="J1561" s="11">
        <v>0</v>
      </c>
      <c r="K1561" s="11">
        <v>50</v>
      </c>
      <c r="L1561" s="11">
        <v>0</v>
      </c>
      <c r="M1561" s="11">
        <v>0</v>
      </c>
      <c r="N1561" s="11">
        <v>0</v>
      </c>
      <c r="O1561" s="11" t="s">
        <v>400</v>
      </c>
      <c r="P1561" s="11">
        <v>520</v>
      </c>
      <c r="Q1561" s="11" t="s">
        <v>305</v>
      </c>
      <c r="R1561" s="11" t="s">
        <v>35</v>
      </c>
      <c r="T1561" s="11" t="s">
        <v>78</v>
      </c>
      <c r="W1561" s="11">
        <f t="shared" si="220"/>
        <v>1</v>
      </c>
      <c r="X1561" s="13">
        <f t="shared" si="221"/>
        <v>1</v>
      </c>
      <c r="Y1561" s="13">
        <f t="shared" si="222"/>
        <v>0</v>
      </c>
      <c r="Z1561" s="13">
        <f t="shared" si="223"/>
        <v>0</v>
      </c>
      <c r="AA1561" s="13">
        <f t="shared" si="224"/>
        <v>1</v>
      </c>
      <c r="AB1561" s="13">
        <f t="shared" si="225"/>
        <v>0</v>
      </c>
      <c r="AC1561" s="13">
        <f t="shared" si="226"/>
        <v>0</v>
      </c>
      <c r="AD1561" s="13">
        <f t="shared" si="227"/>
        <v>150</v>
      </c>
      <c r="AE1561" s="13">
        <f t="shared" si="228"/>
        <v>0</v>
      </c>
      <c r="AF1561" s="11" t="s">
        <v>1115</v>
      </c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</row>
    <row r="1562" spans="2:47" s="11" customFormat="1" ht="14.1" customHeight="1" x14ac:dyDescent="0.2">
      <c r="B1562" s="65" t="s">
        <v>96</v>
      </c>
      <c r="C1562" s="11" t="s">
        <v>53</v>
      </c>
      <c r="D1562" s="12">
        <v>40453</v>
      </c>
      <c r="E1562" s="11">
        <v>308685</v>
      </c>
      <c r="G1562" s="11" t="s">
        <v>45</v>
      </c>
      <c r="H1562" s="13" t="s">
        <v>107</v>
      </c>
      <c r="I1562" s="11">
        <v>600</v>
      </c>
      <c r="J1562" s="11">
        <v>190</v>
      </c>
      <c r="K1562" s="11">
        <v>0</v>
      </c>
      <c r="L1562" s="11">
        <v>0</v>
      </c>
      <c r="M1562" s="11">
        <v>0</v>
      </c>
      <c r="N1562" s="11">
        <v>0</v>
      </c>
      <c r="O1562" s="11" t="s">
        <v>193</v>
      </c>
      <c r="P1562" s="11">
        <v>567</v>
      </c>
      <c r="Q1562" s="11" t="s">
        <v>133</v>
      </c>
      <c r="T1562" s="11" t="s">
        <v>112</v>
      </c>
      <c r="W1562" s="11">
        <f t="shared" si="220"/>
        <v>1</v>
      </c>
      <c r="X1562" s="13">
        <f t="shared" si="221"/>
        <v>0</v>
      </c>
      <c r="Y1562" s="13">
        <f t="shared" si="222"/>
        <v>0</v>
      </c>
      <c r="Z1562" s="13">
        <f t="shared" si="223"/>
        <v>1</v>
      </c>
      <c r="AA1562" s="13">
        <f t="shared" si="224"/>
        <v>0</v>
      </c>
      <c r="AB1562" s="13">
        <f t="shared" si="225"/>
        <v>600</v>
      </c>
      <c r="AC1562" s="13">
        <f t="shared" si="226"/>
        <v>190</v>
      </c>
      <c r="AD1562" s="13">
        <f t="shared" si="227"/>
        <v>0</v>
      </c>
      <c r="AE1562" s="13">
        <f t="shared" si="228"/>
        <v>0</v>
      </c>
      <c r="AF1562" s="11" t="s">
        <v>1115</v>
      </c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</row>
    <row r="1563" spans="2:47" s="11" customFormat="1" ht="14.1" customHeight="1" x14ac:dyDescent="0.2">
      <c r="B1563" s="65" t="s">
        <v>96</v>
      </c>
      <c r="C1563" s="11" t="s">
        <v>53</v>
      </c>
      <c r="D1563" s="12">
        <v>40453</v>
      </c>
      <c r="E1563" s="11">
        <v>308486</v>
      </c>
      <c r="G1563" s="11" t="s">
        <v>136</v>
      </c>
      <c r="H1563" s="13" t="s">
        <v>107</v>
      </c>
      <c r="I1563" s="11">
        <v>500</v>
      </c>
      <c r="J1563" s="11">
        <v>0</v>
      </c>
      <c r="K1563" s="11">
        <v>50</v>
      </c>
      <c r="L1563" s="11">
        <v>170</v>
      </c>
      <c r="M1563" s="11">
        <v>0</v>
      </c>
      <c r="N1563" s="11">
        <v>0</v>
      </c>
      <c r="O1563" s="11" t="s">
        <v>193</v>
      </c>
      <c r="P1563" s="11">
        <v>567</v>
      </c>
      <c r="Q1563" s="11" t="s">
        <v>133</v>
      </c>
      <c r="T1563" s="11" t="s">
        <v>112</v>
      </c>
      <c r="W1563" s="11">
        <f t="shared" si="220"/>
        <v>1</v>
      </c>
      <c r="X1563" s="13">
        <f t="shared" si="221"/>
        <v>0</v>
      </c>
      <c r="Y1563" s="13">
        <f t="shared" si="222"/>
        <v>0</v>
      </c>
      <c r="Z1563" s="13">
        <f t="shared" si="223"/>
        <v>1</v>
      </c>
      <c r="AA1563" s="13">
        <f t="shared" si="224"/>
        <v>0</v>
      </c>
      <c r="AB1563" s="13">
        <f t="shared" si="225"/>
        <v>550</v>
      </c>
      <c r="AC1563" s="13">
        <f t="shared" si="226"/>
        <v>170</v>
      </c>
      <c r="AD1563" s="13">
        <f t="shared" si="227"/>
        <v>0</v>
      </c>
      <c r="AE1563" s="13">
        <f t="shared" si="228"/>
        <v>0</v>
      </c>
      <c r="AF1563" s="11" t="s">
        <v>1115</v>
      </c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</row>
    <row r="1564" spans="2:47" s="11" customFormat="1" ht="14.1" customHeight="1" x14ac:dyDescent="0.2">
      <c r="B1564" s="65" t="s">
        <v>441</v>
      </c>
      <c r="C1564" s="11" t="s">
        <v>53</v>
      </c>
      <c r="D1564" s="12">
        <v>40453</v>
      </c>
      <c r="E1564" s="110">
        <v>110014902993</v>
      </c>
      <c r="F1564" s="11">
        <v>531384783</v>
      </c>
      <c r="G1564" s="11" t="s">
        <v>805</v>
      </c>
      <c r="H1564" s="13" t="s">
        <v>176</v>
      </c>
      <c r="I1564" s="11">
        <v>600</v>
      </c>
      <c r="J1564" s="11">
        <v>0</v>
      </c>
      <c r="K1564" s="11">
        <v>0</v>
      </c>
      <c r="L1564" s="11">
        <v>0</v>
      </c>
      <c r="M1564" s="11">
        <v>0</v>
      </c>
      <c r="N1564" s="11">
        <v>0</v>
      </c>
      <c r="O1564" s="11" t="s">
        <v>400</v>
      </c>
      <c r="P1564" s="11">
        <v>704</v>
      </c>
      <c r="Q1564" s="11" t="s">
        <v>35</v>
      </c>
      <c r="T1564" s="11" t="s">
        <v>78</v>
      </c>
      <c r="U1564" s="11" t="s">
        <v>810</v>
      </c>
      <c r="W1564" s="11">
        <f t="shared" si="220"/>
        <v>1</v>
      </c>
      <c r="X1564" s="13">
        <f t="shared" si="221"/>
        <v>1</v>
      </c>
      <c r="Y1564" s="13">
        <f t="shared" si="222"/>
        <v>0</v>
      </c>
      <c r="Z1564" s="13">
        <f t="shared" si="223"/>
        <v>0</v>
      </c>
      <c r="AA1564" s="13">
        <f t="shared" si="224"/>
        <v>0</v>
      </c>
      <c r="AB1564" s="13">
        <f t="shared" si="225"/>
        <v>0</v>
      </c>
      <c r="AC1564" s="13">
        <f t="shared" si="226"/>
        <v>0</v>
      </c>
      <c r="AD1564" s="13">
        <f t="shared" si="227"/>
        <v>0</v>
      </c>
      <c r="AE1564" s="13">
        <f t="shared" si="228"/>
        <v>0</v>
      </c>
      <c r="AF1564" s="11" t="s">
        <v>1115</v>
      </c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</row>
    <row r="1565" spans="2:47" s="11" customFormat="1" ht="14.1" customHeight="1" x14ac:dyDescent="0.2">
      <c r="B1565" s="65" t="s">
        <v>30</v>
      </c>
      <c r="C1565" s="11" t="s">
        <v>53</v>
      </c>
      <c r="D1565" s="12">
        <v>40453</v>
      </c>
      <c r="E1565" s="11">
        <v>13089248</v>
      </c>
      <c r="F1565" s="11">
        <v>640262</v>
      </c>
      <c r="G1565" s="11" t="s">
        <v>45</v>
      </c>
      <c r="H1565" s="13" t="s">
        <v>109</v>
      </c>
      <c r="I1565" s="11">
        <v>800</v>
      </c>
      <c r="J1565" s="11">
        <v>135</v>
      </c>
      <c r="K1565" s="11">
        <v>0</v>
      </c>
      <c r="L1565" s="11">
        <v>0</v>
      </c>
      <c r="M1565" s="11">
        <v>0</v>
      </c>
      <c r="N1565" s="11">
        <v>0</v>
      </c>
      <c r="O1565" s="11" t="s">
        <v>193</v>
      </c>
      <c r="P1565" s="11">
        <v>550</v>
      </c>
      <c r="Q1565" s="11" t="s">
        <v>52</v>
      </c>
      <c r="R1565" s="11" t="s">
        <v>806</v>
      </c>
      <c r="T1565" s="11" t="s">
        <v>112</v>
      </c>
      <c r="U1565" s="11" t="s">
        <v>831</v>
      </c>
      <c r="W1565" s="11">
        <f t="shared" si="220"/>
        <v>1</v>
      </c>
      <c r="X1565" s="13">
        <f t="shared" si="221"/>
        <v>0</v>
      </c>
      <c r="Y1565" s="13">
        <f t="shared" si="222"/>
        <v>0</v>
      </c>
      <c r="Z1565" s="13">
        <f t="shared" si="223"/>
        <v>0</v>
      </c>
      <c r="AA1565" s="13">
        <f t="shared" si="224"/>
        <v>1</v>
      </c>
      <c r="AB1565" s="13">
        <f t="shared" si="225"/>
        <v>0</v>
      </c>
      <c r="AC1565" s="13">
        <f t="shared" si="226"/>
        <v>0</v>
      </c>
      <c r="AD1565" s="13">
        <f t="shared" si="227"/>
        <v>800</v>
      </c>
      <c r="AE1565" s="13">
        <f t="shared" si="228"/>
        <v>135</v>
      </c>
      <c r="AF1565" s="11" t="s">
        <v>1115</v>
      </c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</row>
    <row r="1566" spans="2:47" s="11" customFormat="1" ht="14.1" customHeight="1" x14ac:dyDescent="0.2">
      <c r="B1566" s="65" t="s">
        <v>58</v>
      </c>
      <c r="C1566" s="11" t="s">
        <v>53</v>
      </c>
      <c r="D1566" s="12">
        <v>40454</v>
      </c>
      <c r="E1566" s="11">
        <v>21985538</v>
      </c>
      <c r="F1566" s="11">
        <v>867634</v>
      </c>
      <c r="G1566" s="11" t="s">
        <v>57</v>
      </c>
      <c r="H1566" s="13" t="s">
        <v>107</v>
      </c>
      <c r="I1566" s="11">
        <v>150</v>
      </c>
      <c r="J1566" s="11">
        <v>0</v>
      </c>
      <c r="K1566" s="11">
        <v>0</v>
      </c>
      <c r="L1566" s="11">
        <v>0</v>
      </c>
      <c r="M1566" s="11">
        <v>0</v>
      </c>
      <c r="N1566" s="11">
        <v>0</v>
      </c>
      <c r="O1566" s="11" t="s">
        <v>400</v>
      </c>
      <c r="P1566" s="11">
        <v>275</v>
      </c>
      <c r="Q1566" s="11" t="s">
        <v>43</v>
      </c>
      <c r="T1566" s="11" t="s">
        <v>78</v>
      </c>
      <c r="W1566" s="11">
        <f t="shared" si="220"/>
        <v>1</v>
      </c>
      <c r="X1566" s="13">
        <f t="shared" si="221"/>
        <v>1</v>
      </c>
      <c r="Y1566" s="13">
        <f t="shared" si="222"/>
        <v>0</v>
      </c>
      <c r="Z1566" s="13">
        <f t="shared" si="223"/>
        <v>1</v>
      </c>
      <c r="AA1566" s="13">
        <f t="shared" si="224"/>
        <v>0</v>
      </c>
      <c r="AB1566" s="13">
        <f t="shared" si="225"/>
        <v>150</v>
      </c>
      <c r="AC1566" s="13">
        <f t="shared" si="226"/>
        <v>0</v>
      </c>
      <c r="AD1566" s="13">
        <f t="shared" si="227"/>
        <v>0</v>
      </c>
      <c r="AE1566" s="13">
        <f t="shared" si="228"/>
        <v>0</v>
      </c>
      <c r="AF1566" s="11" t="s">
        <v>1115</v>
      </c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</row>
    <row r="1567" spans="2:47" s="11" customFormat="1" ht="14.1" customHeight="1" x14ac:dyDescent="0.2">
      <c r="B1567" s="65" t="s">
        <v>83</v>
      </c>
      <c r="C1567" s="11" t="s">
        <v>53</v>
      </c>
      <c r="D1567" s="12">
        <v>40454</v>
      </c>
      <c r="E1567" s="11">
        <v>2961344</v>
      </c>
      <c r="F1567" s="11" t="s">
        <v>807</v>
      </c>
      <c r="G1567" s="11" t="s">
        <v>138</v>
      </c>
      <c r="H1567" s="13" t="s">
        <v>130</v>
      </c>
      <c r="I1567" s="11">
        <v>1285</v>
      </c>
      <c r="J1567" s="11">
        <v>0</v>
      </c>
      <c r="K1567" s="11">
        <v>0</v>
      </c>
      <c r="L1567" s="11">
        <v>0</v>
      </c>
      <c r="M1567" s="11">
        <v>0</v>
      </c>
      <c r="N1567" s="11">
        <v>0</v>
      </c>
      <c r="O1567" s="11" t="s">
        <v>400</v>
      </c>
      <c r="P1567" s="11">
        <v>520</v>
      </c>
      <c r="Q1567" s="11" t="s">
        <v>35</v>
      </c>
      <c r="T1567" s="11" t="s">
        <v>78</v>
      </c>
      <c r="W1567" s="11">
        <f t="shared" si="220"/>
        <v>1</v>
      </c>
      <c r="X1567" s="13">
        <f t="shared" si="221"/>
        <v>1</v>
      </c>
      <c r="Y1567" s="13">
        <f t="shared" si="222"/>
        <v>0</v>
      </c>
      <c r="Z1567" s="13">
        <f t="shared" si="223"/>
        <v>0</v>
      </c>
      <c r="AA1567" s="13">
        <f t="shared" si="224"/>
        <v>0</v>
      </c>
      <c r="AB1567" s="13">
        <f t="shared" si="225"/>
        <v>0</v>
      </c>
      <c r="AC1567" s="13">
        <f t="shared" si="226"/>
        <v>0</v>
      </c>
      <c r="AD1567" s="13">
        <f t="shared" si="227"/>
        <v>0</v>
      </c>
      <c r="AE1567" s="13">
        <f t="shared" si="228"/>
        <v>0</v>
      </c>
      <c r="AF1567" s="11" t="s">
        <v>1115</v>
      </c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</row>
    <row r="1568" spans="2:47" s="11" customFormat="1" ht="14.1" customHeight="1" x14ac:dyDescent="0.2">
      <c r="B1568" s="65" t="s">
        <v>541</v>
      </c>
      <c r="C1568" s="11" t="s">
        <v>592</v>
      </c>
      <c r="D1568" s="12">
        <v>40456</v>
      </c>
      <c r="E1568" s="11">
        <v>807839420</v>
      </c>
      <c r="F1568" s="11">
        <v>273718</v>
      </c>
      <c r="G1568" s="11" t="s">
        <v>634</v>
      </c>
      <c r="H1568" s="13" t="s">
        <v>107</v>
      </c>
      <c r="I1568" s="11">
        <v>500</v>
      </c>
      <c r="J1568" s="11">
        <v>250</v>
      </c>
      <c r="K1568" s="11">
        <v>0</v>
      </c>
      <c r="L1568" s="11">
        <v>0</v>
      </c>
      <c r="M1568" s="11">
        <v>0</v>
      </c>
      <c r="N1568" s="11">
        <v>0</v>
      </c>
      <c r="O1568" s="11" t="s">
        <v>400</v>
      </c>
      <c r="P1568" s="11">
        <v>832.5</v>
      </c>
      <c r="Q1568" s="11" t="s">
        <v>545</v>
      </c>
      <c r="T1568" s="11" t="s">
        <v>112</v>
      </c>
      <c r="U1568" s="11">
        <v>550380</v>
      </c>
      <c r="W1568" s="11">
        <f t="shared" si="220"/>
        <v>1</v>
      </c>
      <c r="X1568" s="13">
        <f t="shared" si="221"/>
        <v>0</v>
      </c>
      <c r="Y1568" s="13">
        <f t="shared" si="222"/>
        <v>0</v>
      </c>
      <c r="Z1568" s="13">
        <f t="shared" si="223"/>
        <v>1</v>
      </c>
      <c r="AA1568" s="13">
        <f t="shared" si="224"/>
        <v>0</v>
      </c>
      <c r="AB1568" s="13">
        <f t="shared" si="225"/>
        <v>500</v>
      </c>
      <c r="AC1568" s="13">
        <f t="shared" si="226"/>
        <v>250</v>
      </c>
      <c r="AD1568" s="13">
        <f t="shared" si="227"/>
        <v>0</v>
      </c>
      <c r="AE1568" s="13">
        <f t="shared" si="228"/>
        <v>0</v>
      </c>
      <c r="AF1568" s="11" t="s">
        <v>1115</v>
      </c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</row>
    <row r="1569" spans="2:47" s="11" customFormat="1" ht="14.1" customHeight="1" x14ac:dyDescent="0.2">
      <c r="B1569" s="65" t="s">
        <v>572</v>
      </c>
      <c r="C1569" s="11" t="s">
        <v>550</v>
      </c>
      <c r="D1569" s="12">
        <v>40456</v>
      </c>
      <c r="E1569" s="11">
        <v>7512335432</v>
      </c>
      <c r="F1569" s="11">
        <v>70183463</v>
      </c>
      <c r="G1569" s="11" t="s">
        <v>586</v>
      </c>
      <c r="H1569" s="13" t="s">
        <v>161</v>
      </c>
      <c r="I1569" s="11">
        <v>0</v>
      </c>
      <c r="J1569" s="11">
        <v>0</v>
      </c>
      <c r="K1569" s="11">
        <v>0</v>
      </c>
      <c r="L1569" s="11">
        <v>0</v>
      </c>
      <c r="M1569" s="11">
        <v>0</v>
      </c>
      <c r="N1569" s="11">
        <v>0</v>
      </c>
      <c r="O1569" s="11">
        <v>0</v>
      </c>
      <c r="P1569" s="11">
        <v>703.5</v>
      </c>
      <c r="Q1569" s="11" t="s">
        <v>565</v>
      </c>
      <c r="T1569" s="11" t="s">
        <v>78</v>
      </c>
      <c r="W1569" s="11">
        <f t="shared" si="220"/>
        <v>1</v>
      </c>
      <c r="X1569" s="13">
        <f t="shared" si="221"/>
        <v>1</v>
      </c>
      <c r="Y1569" s="13">
        <f t="shared" si="222"/>
        <v>1</v>
      </c>
      <c r="Z1569" s="13">
        <f t="shared" si="223"/>
        <v>0</v>
      </c>
      <c r="AA1569" s="13">
        <f t="shared" si="224"/>
        <v>0</v>
      </c>
      <c r="AB1569" s="13">
        <f t="shared" si="225"/>
        <v>0</v>
      </c>
      <c r="AC1569" s="13">
        <f t="shared" si="226"/>
        <v>0</v>
      </c>
      <c r="AD1569" s="13">
        <f t="shared" si="227"/>
        <v>0</v>
      </c>
      <c r="AE1569" s="13">
        <f t="shared" si="228"/>
        <v>0</v>
      </c>
      <c r="AF1569" s="11" t="s">
        <v>1115</v>
      </c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</row>
    <row r="1570" spans="2:47" s="11" customFormat="1" ht="14.1" customHeight="1" x14ac:dyDescent="0.2">
      <c r="B1570" s="65" t="s">
        <v>96</v>
      </c>
      <c r="C1570" s="11" t="s">
        <v>53</v>
      </c>
      <c r="D1570" s="12">
        <v>40456</v>
      </c>
      <c r="E1570" s="11">
        <v>304950</v>
      </c>
      <c r="G1570" s="11" t="s">
        <v>63</v>
      </c>
      <c r="H1570" s="13" t="s">
        <v>107</v>
      </c>
      <c r="I1570" s="11">
        <v>650</v>
      </c>
      <c r="J1570" s="11">
        <v>0</v>
      </c>
      <c r="K1570" s="11">
        <v>450</v>
      </c>
      <c r="L1570" s="11">
        <v>490</v>
      </c>
      <c r="M1570" s="11">
        <v>0</v>
      </c>
      <c r="N1570" s="11">
        <v>0</v>
      </c>
      <c r="O1570" s="11" t="s">
        <v>193</v>
      </c>
      <c r="P1570" s="11">
        <v>567</v>
      </c>
      <c r="Q1570" s="11" t="s">
        <v>52</v>
      </c>
      <c r="R1570" s="11" t="s">
        <v>133</v>
      </c>
      <c r="T1570" s="11" t="s">
        <v>112</v>
      </c>
      <c r="W1570" s="11">
        <f t="shared" si="220"/>
        <v>1</v>
      </c>
      <c r="X1570" s="13">
        <f t="shared" si="221"/>
        <v>0</v>
      </c>
      <c r="Y1570" s="13">
        <f t="shared" si="222"/>
        <v>0</v>
      </c>
      <c r="Z1570" s="13">
        <f t="shared" si="223"/>
        <v>1</v>
      </c>
      <c r="AA1570" s="13">
        <f t="shared" si="224"/>
        <v>0</v>
      </c>
      <c r="AB1570" s="13">
        <f t="shared" si="225"/>
        <v>1100</v>
      </c>
      <c r="AC1570" s="13">
        <f t="shared" si="226"/>
        <v>490</v>
      </c>
      <c r="AD1570" s="13">
        <f t="shared" si="227"/>
        <v>0</v>
      </c>
      <c r="AE1570" s="13">
        <f t="shared" si="228"/>
        <v>0</v>
      </c>
      <c r="AF1570" s="11" t="s">
        <v>1115</v>
      </c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</row>
    <row r="1571" spans="2:47" s="11" customFormat="1" ht="14.1" customHeight="1" x14ac:dyDescent="0.2">
      <c r="B1571" s="65" t="s">
        <v>477</v>
      </c>
      <c r="C1571" s="11" t="s">
        <v>53</v>
      </c>
      <c r="D1571" s="12">
        <v>40456</v>
      </c>
      <c r="E1571" s="11">
        <v>3010650</v>
      </c>
      <c r="F1571" s="11">
        <v>900143793</v>
      </c>
      <c r="G1571" s="11" t="s">
        <v>142</v>
      </c>
      <c r="H1571" s="13" t="s">
        <v>107</v>
      </c>
      <c r="I1571" s="11">
        <v>300</v>
      </c>
      <c r="J1571" s="11">
        <v>0</v>
      </c>
      <c r="K1571" s="11">
        <v>300</v>
      </c>
      <c r="L1571" s="11">
        <v>300</v>
      </c>
      <c r="M1571" s="11">
        <v>0</v>
      </c>
      <c r="N1571" s="11">
        <v>0</v>
      </c>
      <c r="O1571" s="11" t="s">
        <v>400</v>
      </c>
      <c r="P1571" s="11">
        <v>700</v>
      </c>
      <c r="Q1571" s="11" t="s">
        <v>75</v>
      </c>
      <c r="R1571" s="11" t="s">
        <v>806</v>
      </c>
      <c r="T1571" s="11" t="s">
        <v>112</v>
      </c>
      <c r="U1571" s="11">
        <v>41901</v>
      </c>
      <c r="W1571" s="11">
        <f t="shared" si="220"/>
        <v>1</v>
      </c>
      <c r="X1571" s="13">
        <f t="shared" si="221"/>
        <v>0</v>
      </c>
      <c r="Y1571" s="13">
        <f t="shared" si="222"/>
        <v>0</v>
      </c>
      <c r="Z1571" s="13">
        <f t="shared" si="223"/>
        <v>1</v>
      </c>
      <c r="AA1571" s="13">
        <f t="shared" si="224"/>
        <v>0</v>
      </c>
      <c r="AB1571" s="13">
        <f t="shared" si="225"/>
        <v>600</v>
      </c>
      <c r="AC1571" s="13">
        <f t="shared" si="226"/>
        <v>300</v>
      </c>
      <c r="AD1571" s="13">
        <f t="shared" si="227"/>
        <v>0</v>
      </c>
      <c r="AE1571" s="13">
        <f t="shared" si="228"/>
        <v>0</v>
      </c>
      <c r="AF1571" s="11" t="s">
        <v>1115</v>
      </c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</row>
    <row r="1572" spans="2:47" s="11" customFormat="1" ht="14.1" customHeight="1" x14ac:dyDescent="0.2">
      <c r="B1572" s="65" t="s">
        <v>58</v>
      </c>
      <c r="C1572" s="11" t="s">
        <v>53</v>
      </c>
      <c r="D1572" s="12">
        <v>40456</v>
      </c>
      <c r="E1572" s="11">
        <v>21712914</v>
      </c>
      <c r="F1572" s="11">
        <v>989276</v>
      </c>
      <c r="G1572" s="11" t="s">
        <v>44</v>
      </c>
      <c r="H1572" s="13" t="s">
        <v>109</v>
      </c>
      <c r="I1572" s="11">
        <v>100</v>
      </c>
      <c r="J1572" s="11">
        <v>0</v>
      </c>
      <c r="K1572" s="11">
        <v>50</v>
      </c>
      <c r="L1572" s="11">
        <v>0</v>
      </c>
      <c r="M1572" s="11">
        <v>0</v>
      </c>
      <c r="N1572" s="11">
        <v>0</v>
      </c>
      <c r="O1572" s="11" t="s">
        <v>400</v>
      </c>
      <c r="P1572" s="11">
        <v>550</v>
      </c>
      <c r="Q1572" s="11" t="s">
        <v>37</v>
      </c>
      <c r="T1572" s="11" t="s">
        <v>78</v>
      </c>
      <c r="W1572" s="11">
        <f t="shared" si="220"/>
        <v>1</v>
      </c>
      <c r="X1572" s="13">
        <f t="shared" si="221"/>
        <v>1</v>
      </c>
      <c r="Y1572" s="13">
        <f t="shared" si="222"/>
        <v>0</v>
      </c>
      <c r="Z1572" s="13">
        <f t="shared" si="223"/>
        <v>0</v>
      </c>
      <c r="AA1572" s="13">
        <f t="shared" si="224"/>
        <v>1</v>
      </c>
      <c r="AB1572" s="13">
        <f t="shared" si="225"/>
        <v>0</v>
      </c>
      <c r="AC1572" s="13">
        <f t="shared" si="226"/>
        <v>0</v>
      </c>
      <c r="AD1572" s="13">
        <f t="shared" si="227"/>
        <v>150</v>
      </c>
      <c r="AE1572" s="13">
        <f t="shared" si="228"/>
        <v>0</v>
      </c>
      <c r="AF1572" s="11" t="s">
        <v>1115</v>
      </c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</row>
    <row r="1573" spans="2:47" s="11" customFormat="1" ht="14.1" customHeight="1" x14ac:dyDescent="0.2">
      <c r="B1573" s="65" t="s">
        <v>58</v>
      </c>
      <c r="C1573" s="11" t="s">
        <v>53</v>
      </c>
      <c r="D1573" s="12">
        <v>40456</v>
      </c>
      <c r="E1573" s="11">
        <v>21992380</v>
      </c>
      <c r="F1573" s="11">
        <v>521779</v>
      </c>
      <c r="G1573" s="11" t="s">
        <v>57</v>
      </c>
      <c r="H1573" s="13" t="s">
        <v>107</v>
      </c>
      <c r="I1573" s="11">
        <v>100</v>
      </c>
      <c r="J1573" s="11">
        <v>0</v>
      </c>
      <c r="K1573" s="11">
        <v>100</v>
      </c>
      <c r="L1573" s="11">
        <v>0</v>
      </c>
      <c r="M1573" s="11">
        <v>0</v>
      </c>
      <c r="N1573" s="11">
        <v>0</v>
      </c>
      <c r="O1573" s="11" t="s">
        <v>400</v>
      </c>
      <c r="P1573" s="11">
        <v>550</v>
      </c>
      <c r="Q1573" s="11" t="s">
        <v>43</v>
      </c>
      <c r="T1573" s="11" t="s">
        <v>78</v>
      </c>
      <c r="W1573" s="11">
        <f t="shared" si="220"/>
        <v>1</v>
      </c>
      <c r="X1573" s="13">
        <f t="shared" si="221"/>
        <v>1</v>
      </c>
      <c r="Y1573" s="13">
        <f t="shared" si="222"/>
        <v>0</v>
      </c>
      <c r="Z1573" s="13">
        <f t="shared" si="223"/>
        <v>1</v>
      </c>
      <c r="AA1573" s="13">
        <f t="shared" si="224"/>
        <v>0</v>
      </c>
      <c r="AB1573" s="13">
        <f t="shared" si="225"/>
        <v>200</v>
      </c>
      <c r="AC1573" s="13">
        <f t="shared" si="226"/>
        <v>0</v>
      </c>
      <c r="AD1573" s="13">
        <f t="shared" si="227"/>
        <v>0</v>
      </c>
      <c r="AE1573" s="13">
        <f t="shared" si="228"/>
        <v>0</v>
      </c>
      <c r="AF1573" s="11" t="s">
        <v>1115</v>
      </c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</row>
    <row r="1574" spans="2:47" s="11" customFormat="1" ht="14.1" customHeight="1" x14ac:dyDescent="0.2">
      <c r="B1574" s="65" t="s">
        <v>477</v>
      </c>
      <c r="C1574" s="11" t="s">
        <v>53</v>
      </c>
      <c r="D1574" s="12">
        <v>40456</v>
      </c>
      <c r="E1574" s="11">
        <v>3010656</v>
      </c>
      <c r="F1574" s="11">
        <v>900143834</v>
      </c>
      <c r="G1574" s="11" t="s">
        <v>142</v>
      </c>
      <c r="H1574" s="13" t="s">
        <v>107</v>
      </c>
      <c r="I1574" s="11">
        <v>2021</v>
      </c>
      <c r="J1574" s="11">
        <v>1340</v>
      </c>
      <c r="K1574" s="11">
        <v>750</v>
      </c>
      <c r="L1574" s="11">
        <v>445</v>
      </c>
      <c r="M1574" s="11">
        <v>0</v>
      </c>
      <c r="N1574" s="11">
        <v>0</v>
      </c>
      <c r="O1574" s="11" t="s">
        <v>400</v>
      </c>
      <c r="P1574" s="11">
        <v>700</v>
      </c>
      <c r="Q1574" s="11" t="s">
        <v>75</v>
      </c>
      <c r="T1574" s="11" t="s">
        <v>112</v>
      </c>
      <c r="U1574" s="11">
        <v>41902</v>
      </c>
      <c r="W1574" s="11">
        <f t="shared" si="220"/>
        <v>1</v>
      </c>
      <c r="X1574" s="13">
        <f t="shared" si="221"/>
        <v>0</v>
      </c>
      <c r="Y1574" s="13">
        <f t="shared" si="222"/>
        <v>0</v>
      </c>
      <c r="Z1574" s="13">
        <f t="shared" si="223"/>
        <v>1</v>
      </c>
      <c r="AA1574" s="13">
        <f t="shared" si="224"/>
        <v>0</v>
      </c>
      <c r="AB1574" s="13">
        <f t="shared" si="225"/>
        <v>2771</v>
      </c>
      <c r="AC1574" s="13">
        <f t="shared" si="226"/>
        <v>1785</v>
      </c>
      <c r="AD1574" s="13">
        <f t="shared" si="227"/>
        <v>0</v>
      </c>
      <c r="AE1574" s="13">
        <f t="shared" si="228"/>
        <v>0</v>
      </c>
      <c r="AF1574" s="11" t="s">
        <v>1115</v>
      </c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</row>
    <row r="1575" spans="2:47" s="11" customFormat="1" ht="14.1" customHeight="1" x14ac:dyDescent="0.2">
      <c r="B1575" s="65" t="s">
        <v>572</v>
      </c>
      <c r="C1575" s="11" t="s">
        <v>550</v>
      </c>
      <c r="D1575" s="12">
        <v>40457</v>
      </c>
      <c r="E1575" s="11">
        <v>7512265612</v>
      </c>
      <c r="F1575" s="11">
        <v>70029629</v>
      </c>
      <c r="G1575" s="11" t="s">
        <v>600</v>
      </c>
      <c r="H1575" s="13" t="s">
        <v>161</v>
      </c>
      <c r="I1575" s="11">
        <v>0</v>
      </c>
      <c r="J1575" s="11">
        <v>0</v>
      </c>
      <c r="K1575" s="11">
        <v>0</v>
      </c>
      <c r="L1575" s="11">
        <v>0</v>
      </c>
      <c r="M1575" s="11">
        <v>0</v>
      </c>
      <c r="N1575" s="11">
        <v>0</v>
      </c>
      <c r="O1575" s="11">
        <v>0</v>
      </c>
      <c r="P1575" s="11">
        <v>703.5</v>
      </c>
      <c r="Q1575" s="11" t="s">
        <v>565</v>
      </c>
      <c r="T1575" s="11" t="s">
        <v>78</v>
      </c>
      <c r="W1575" s="11">
        <f t="shared" si="220"/>
        <v>1</v>
      </c>
      <c r="X1575" s="13">
        <f t="shared" si="221"/>
        <v>1</v>
      </c>
      <c r="Y1575" s="13">
        <f t="shared" si="222"/>
        <v>1</v>
      </c>
      <c r="Z1575" s="13">
        <f t="shared" si="223"/>
        <v>0</v>
      </c>
      <c r="AA1575" s="13">
        <f t="shared" si="224"/>
        <v>0</v>
      </c>
      <c r="AB1575" s="13">
        <f t="shared" si="225"/>
        <v>0</v>
      </c>
      <c r="AC1575" s="13">
        <f t="shared" si="226"/>
        <v>0</v>
      </c>
      <c r="AD1575" s="13">
        <f t="shared" si="227"/>
        <v>0</v>
      </c>
      <c r="AE1575" s="13">
        <f t="shared" si="228"/>
        <v>0</v>
      </c>
      <c r="AF1575" s="11" t="s">
        <v>1115</v>
      </c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</row>
    <row r="1576" spans="2:47" s="11" customFormat="1" ht="14.1" customHeight="1" x14ac:dyDescent="0.2">
      <c r="B1576" s="65" t="s">
        <v>584</v>
      </c>
      <c r="C1576" s="11" t="s">
        <v>592</v>
      </c>
      <c r="D1576" s="12">
        <v>40457</v>
      </c>
      <c r="E1576" s="11">
        <v>1020717128</v>
      </c>
      <c r="F1576" s="11">
        <v>343305</v>
      </c>
      <c r="G1576" s="11" t="s">
        <v>593</v>
      </c>
      <c r="H1576" s="13" t="s">
        <v>107</v>
      </c>
      <c r="I1576" s="11">
        <v>1000</v>
      </c>
      <c r="J1576" s="11">
        <v>400</v>
      </c>
      <c r="K1576" s="11">
        <v>0</v>
      </c>
      <c r="L1576" s="11">
        <v>0</v>
      </c>
      <c r="M1576" s="11">
        <v>0</v>
      </c>
      <c r="N1576" s="11">
        <v>0</v>
      </c>
      <c r="O1576" s="11" t="s">
        <v>400</v>
      </c>
      <c r="P1576" s="11">
        <v>795</v>
      </c>
      <c r="Q1576" s="11" t="s">
        <v>577</v>
      </c>
      <c r="T1576" s="11" t="s">
        <v>112</v>
      </c>
      <c r="U1576" s="11" t="s">
        <v>842</v>
      </c>
      <c r="W1576" s="11">
        <f t="shared" si="220"/>
        <v>1</v>
      </c>
      <c r="X1576" s="13">
        <f t="shared" si="221"/>
        <v>0</v>
      </c>
      <c r="Y1576" s="13">
        <f t="shared" si="222"/>
        <v>0</v>
      </c>
      <c r="Z1576" s="13">
        <f t="shared" si="223"/>
        <v>1</v>
      </c>
      <c r="AA1576" s="13">
        <f t="shared" si="224"/>
        <v>0</v>
      </c>
      <c r="AB1576" s="13">
        <f t="shared" si="225"/>
        <v>1000</v>
      </c>
      <c r="AC1576" s="13">
        <f t="shared" si="226"/>
        <v>400</v>
      </c>
      <c r="AD1576" s="13">
        <f t="shared" si="227"/>
        <v>0</v>
      </c>
      <c r="AE1576" s="13">
        <f t="shared" si="228"/>
        <v>0</v>
      </c>
      <c r="AF1576" s="11" t="s">
        <v>1115</v>
      </c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</row>
    <row r="1577" spans="2:47" s="11" customFormat="1" ht="14.1" customHeight="1" x14ac:dyDescent="0.2">
      <c r="B1577" s="65" t="s">
        <v>541</v>
      </c>
      <c r="C1577" s="11" t="s">
        <v>592</v>
      </c>
      <c r="D1577" s="12">
        <v>40457</v>
      </c>
      <c r="E1577" s="11">
        <v>807837298</v>
      </c>
      <c r="F1577" s="11">
        <v>94184</v>
      </c>
      <c r="G1577" s="11" t="s">
        <v>544</v>
      </c>
      <c r="H1577" s="13" t="s">
        <v>107</v>
      </c>
      <c r="I1577" s="11">
        <v>1200</v>
      </c>
      <c r="J1577" s="11">
        <v>450</v>
      </c>
      <c r="K1577" s="11">
        <v>0</v>
      </c>
      <c r="L1577" s="11">
        <v>0</v>
      </c>
      <c r="M1577" s="11">
        <v>0</v>
      </c>
      <c r="N1577" s="11">
        <v>0</v>
      </c>
      <c r="O1577" s="11" t="s">
        <v>400</v>
      </c>
      <c r="P1577" s="11">
        <v>767.5</v>
      </c>
      <c r="Q1577" s="11" t="s">
        <v>545</v>
      </c>
      <c r="T1577" s="11" t="s">
        <v>112</v>
      </c>
      <c r="U1577" s="11">
        <v>550381</v>
      </c>
      <c r="W1577" s="11">
        <f t="shared" si="220"/>
        <v>1</v>
      </c>
      <c r="X1577" s="13">
        <f t="shared" si="221"/>
        <v>0</v>
      </c>
      <c r="Y1577" s="13">
        <f t="shared" si="222"/>
        <v>0</v>
      </c>
      <c r="Z1577" s="13">
        <f t="shared" si="223"/>
        <v>1</v>
      </c>
      <c r="AA1577" s="13">
        <f t="shared" si="224"/>
        <v>0</v>
      </c>
      <c r="AB1577" s="13">
        <f t="shared" si="225"/>
        <v>1200</v>
      </c>
      <c r="AC1577" s="13">
        <f t="shared" si="226"/>
        <v>450</v>
      </c>
      <c r="AD1577" s="13">
        <f t="shared" si="227"/>
        <v>0</v>
      </c>
      <c r="AE1577" s="13">
        <f t="shared" si="228"/>
        <v>0</v>
      </c>
      <c r="AF1577" s="11" t="s">
        <v>1115</v>
      </c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</row>
    <row r="1578" spans="2:47" s="11" customFormat="1" ht="14.1" customHeight="1" x14ac:dyDescent="0.2">
      <c r="B1578" s="65" t="s">
        <v>83</v>
      </c>
      <c r="C1578" s="11" t="s">
        <v>53</v>
      </c>
      <c r="D1578" s="12">
        <v>40457</v>
      </c>
      <c r="E1578" s="11">
        <v>2682411</v>
      </c>
      <c r="F1578" s="11" t="s">
        <v>808</v>
      </c>
      <c r="G1578" s="11" t="s">
        <v>135</v>
      </c>
      <c r="H1578" s="13" t="s">
        <v>194</v>
      </c>
      <c r="I1578" s="11">
        <v>100</v>
      </c>
      <c r="J1578" s="11">
        <v>0</v>
      </c>
      <c r="K1578" s="11">
        <v>0</v>
      </c>
      <c r="L1578" s="11">
        <v>0</v>
      </c>
      <c r="M1578" s="11">
        <v>0</v>
      </c>
      <c r="N1578" s="11">
        <v>0</v>
      </c>
      <c r="O1578" s="11" t="s">
        <v>400</v>
      </c>
      <c r="P1578" s="11">
        <v>300</v>
      </c>
      <c r="Q1578" s="11" t="s">
        <v>75</v>
      </c>
      <c r="T1578" s="11" t="s">
        <v>78</v>
      </c>
      <c r="W1578" s="11">
        <f t="shared" si="220"/>
        <v>1</v>
      </c>
      <c r="X1578" s="13">
        <f t="shared" si="221"/>
        <v>1</v>
      </c>
      <c r="Y1578" s="13">
        <f t="shared" si="222"/>
        <v>0</v>
      </c>
      <c r="Z1578" s="13">
        <f t="shared" si="223"/>
        <v>0</v>
      </c>
      <c r="AA1578" s="13">
        <f t="shared" si="224"/>
        <v>0</v>
      </c>
      <c r="AB1578" s="13">
        <f t="shared" si="225"/>
        <v>0</v>
      </c>
      <c r="AC1578" s="13">
        <f t="shared" si="226"/>
        <v>0</v>
      </c>
      <c r="AD1578" s="13">
        <f t="shared" si="227"/>
        <v>0</v>
      </c>
      <c r="AE1578" s="13">
        <f t="shared" si="228"/>
        <v>0</v>
      </c>
      <c r="AF1578" s="11" t="s">
        <v>1115</v>
      </c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</row>
    <row r="1579" spans="2:47" s="11" customFormat="1" ht="14.1" customHeight="1" x14ac:dyDescent="0.2">
      <c r="B1579" s="65" t="s">
        <v>549</v>
      </c>
      <c r="C1579" s="11" t="s">
        <v>550</v>
      </c>
      <c r="D1579" s="12">
        <v>40457</v>
      </c>
      <c r="E1579" s="11">
        <v>508178616</v>
      </c>
      <c r="F1579" s="11">
        <v>128539</v>
      </c>
      <c r="G1579" s="11" t="s">
        <v>591</v>
      </c>
      <c r="H1579" s="13" t="s">
        <v>90</v>
      </c>
      <c r="I1579" s="11">
        <v>975</v>
      </c>
      <c r="J1579" s="11">
        <v>450</v>
      </c>
      <c r="K1579" s="11">
        <v>0</v>
      </c>
      <c r="L1579" s="11">
        <v>0</v>
      </c>
      <c r="M1579" s="11">
        <v>0</v>
      </c>
      <c r="N1579" s="11">
        <v>0</v>
      </c>
      <c r="O1579" s="11" t="s">
        <v>400</v>
      </c>
      <c r="P1579" s="11">
        <v>611.25</v>
      </c>
      <c r="Q1579" s="11" t="s">
        <v>553</v>
      </c>
      <c r="T1579" s="11" t="s">
        <v>112</v>
      </c>
      <c r="U1579" s="11">
        <v>550377</v>
      </c>
      <c r="W1579" s="11">
        <f t="shared" si="220"/>
        <v>1</v>
      </c>
      <c r="X1579" s="13">
        <f t="shared" si="221"/>
        <v>0</v>
      </c>
      <c r="Y1579" s="13">
        <f t="shared" si="222"/>
        <v>0</v>
      </c>
      <c r="Z1579" s="13">
        <f t="shared" si="223"/>
        <v>0</v>
      </c>
      <c r="AA1579" s="13">
        <f t="shared" si="224"/>
        <v>0</v>
      </c>
      <c r="AB1579" s="13">
        <f t="shared" si="225"/>
        <v>0</v>
      </c>
      <c r="AC1579" s="13">
        <f t="shared" si="226"/>
        <v>0</v>
      </c>
      <c r="AD1579" s="13">
        <f t="shared" si="227"/>
        <v>0</v>
      </c>
      <c r="AE1579" s="13">
        <f t="shared" si="228"/>
        <v>0</v>
      </c>
      <c r="AF1579" s="11" t="s">
        <v>1115</v>
      </c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</row>
    <row r="1580" spans="2:47" s="11" customFormat="1" ht="14.1" customHeight="1" x14ac:dyDescent="0.2">
      <c r="B1580" s="65" t="s">
        <v>96</v>
      </c>
      <c r="C1580" s="11" t="s">
        <v>53</v>
      </c>
      <c r="D1580" s="12">
        <v>40457</v>
      </c>
      <c r="E1580" s="11">
        <v>308521</v>
      </c>
      <c r="G1580" s="11" t="s">
        <v>136</v>
      </c>
      <c r="H1580" s="13" t="s">
        <v>109</v>
      </c>
      <c r="I1580" s="11">
        <v>50</v>
      </c>
      <c r="J1580" s="11">
        <v>0</v>
      </c>
      <c r="K1580" s="11">
        <v>540</v>
      </c>
      <c r="L1580" s="11">
        <v>205</v>
      </c>
      <c r="M1580" s="11">
        <v>0</v>
      </c>
      <c r="N1580" s="11">
        <v>0</v>
      </c>
      <c r="O1580" s="11" t="s">
        <v>193</v>
      </c>
      <c r="P1580" s="11">
        <v>567</v>
      </c>
      <c r="Q1580" s="11" t="s">
        <v>133</v>
      </c>
      <c r="T1580" s="11" t="s">
        <v>112</v>
      </c>
      <c r="W1580" s="11">
        <f t="shared" si="220"/>
        <v>1</v>
      </c>
      <c r="X1580" s="13">
        <f t="shared" si="221"/>
        <v>0</v>
      </c>
      <c r="Y1580" s="13">
        <f t="shared" si="222"/>
        <v>0</v>
      </c>
      <c r="Z1580" s="13">
        <f t="shared" si="223"/>
        <v>0</v>
      </c>
      <c r="AA1580" s="13">
        <f t="shared" si="224"/>
        <v>1</v>
      </c>
      <c r="AB1580" s="13">
        <f t="shared" si="225"/>
        <v>0</v>
      </c>
      <c r="AC1580" s="13">
        <f t="shared" si="226"/>
        <v>0</v>
      </c>
      <c r="AD1580" s="13">
        <f t="shared" si="227"/>
        <v>590</v>
      </c>
      <c r="AE1580" s="13">
        <f t="shared" si="228"/>
        <v>205</v>
      </c>
      <c r="AF1580" s="11" t="s">
        <v>1115</v>
      </c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</row>
    <row r="1581" spans="2:47" s="11" customFormat="1" ht="14.1" customHeight="1" x14ac:dyDescent="0.2">
      <c r="B1581" s="65" t="s">
        <v>96</v>
      </c>
      <c r="C1581" s="11" t="s">
        <v>53</v>
      </c>
      <c r="D1581" s="12">
        <v>40457</v>
      </c>
      <c r="E1581" s="11">
        <v>307532</v>
      </c>
      <c r="G1581" s="11" t="s">
        <v>141</v>
      </c>
      <c r="H1581" s="13" t="s">
        <v>107</v>
      </c>
      <c r="I1581" s="11">
        <v>450</v>
      </c>
      <c r="J1581" s="11">
        <v>170</v>
      </c>
      <c r="K1581" s="11">
        <v>0</v>
      </c>
      <c r="L1581" s="11">
        <v>0</v>
      </c>
      <c r="M1581" s="11">
        <v>0</v>
      </c>
      <c r="N1581" s="11">
        <v>0</v>
      </c>
      <c r="O1581" s="11" t="s">
        <v>193</v>
      </c>
      <c r="P1581" s="11">
        <v>567</v>
      </c>
      <c r="Q1581" s="11" t="s">
        <v>133</v>
      </c>
      <c r="T1581" s="11" t="s">
        <v>112</v>
      </c>
      <c r="W1581" s="11">
        <f t="shared" si="220"/>
        <v>1</v>
      </c>
      <c r="X1581" s="13">
        <f t="shared" si="221"/>
        <v>0</v>
      </c>
      <c r="Y1581" s="13">
        <f t="shared" si="222"/>
        <v>0</v>
      </c>
      <c r="Z1581" s="13">
        <f t="shared" si="223"/>
        <v>1</v>
      </c>
      <c r="AA1581" s="13">
        <f t="shared" si="224"/>
        <v>0</v>
      </c>
      <c r="AB1581" s="13">
        <f t="shared" si="225"/>
        <v>450</v>
      </c>
      <c r="AC1581" s="13">
        <f t="shared" si="226"/>
        <v>170</v>
      </c>
      <c r="AD1581" s="13">
        <f t="shared" si="227"/>
        <v>0</v>
      </c>
      <c r="AE1581" s="13">
        <f t="shared" si="228"/>
        <v>0</v>
      </c>
      <c r="AF1581" s="11" t="s">
        <v>1115</v>
      </c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</row>
    <row r="1582" spans="2:47" s="11" customFormat="1" ht="14.1" customHeight="1" x14ac:dyDescent="0.2">
      <c r="B1582" s="65" t="s">
        <v>96</v>
      </c>
      <c r="C1582" s="11" t="s">
        <v>53</v>
      </c>
      <c r="D1582" s="12">
        <v>40457</v>
      </c>
      <c r="E1582" s="11">
        <v>307950</v>
      </c>
      <c r="G1582" s="11" t="s">
        <v>136</v>
      </c>
      <c r="H1582" s="13" t="s">
        <v>107</v>
      </c>
      <c r="I1582" s="11">
        <v>300</v>
      </c>
      <c r="J1582" s="11">
        <v>0</v>
      </c>
      <c r="K1582" s="11">
        <v>600</v>
      </c>
      <c r="L1582" s="11">
        <v>375</v>
      </c>
      <c r="M1582" s="11">
        <v>0</v>
      </c>
      <c r="N1582" s="11">
        <v>0</v>
      </c>
      <c r="O1582" s="11" t="s">
        <v>193</v>
      </c>
      <c r="P1582" s="11">
        <v>567</v>
      </c>
      <c r="Q1582" s="11" t="s">
        <v>133</v>
      </c>
      <c r="R1582" s="11" t="s">
        <v>52</v>
      </c>
      <c r="T1582" s="11" t="s">
        <v>112</v>
      </c>
      <c r="W1582" s="11">
        <f t="shared" si="220"/>
        <v>1</v>
      </c>
      <c r="X1582" s="13">
        <f t="shared" si="221"/>
        <v>0</v>
      </c>
      <c r="Y1582" s="13">
        <f t="shared" si="222"/>
        <v>0</v>
      </c>
      <c r="Z1582" s="13">
        <f t="shared" si="223"/>
        <v>1</v>
      </c>
      <c r="AA1582" s="13">
        <f t="shared" si="224"/>
        <v>0</v>
      </c>
      <c r="AB1582" s="13">
        <f t="shared" si="225"/>
        <v>900</v>
      </c>
      <c r="AC1582" s="13">
        <f t="shared" si="226"/>
        <v>375</v>
      </c>
      <c r="AD1582" s="13">
        <f t="shared" si="227"/>
        <v>0</v>
      </c>
      <c r="AE1582" s="13">
        <f t="shared" si="228"/>
        <v>0</v>
      </c>
      <c r="AF1582" s="11" t="s">
        <v>1115</v>
      </c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</row>
    <row r="1583" spans="2:47" s="11" customFormat="1" ht="14.1" customHeight="1" x14ac:dyDescent="0.2">
      <c r="B1583" s="65" t="s">
        <v>96</v>
      </c>
      <c r="C1583" s="11" t="s">
        <v>53</v>
      </c>
      <c r="D1583" s="12">
        <v>40457</v>
      </c>
      <c r="E1583" s="11">
        <v>308524</v>
      </c>
      <c r="G1583" s="11" t="s">
        <v>136</v>
      </c>
      <c r="H1583" s="13" t="s">
        <v>107</v>
      </c>
      <c r="I1583" s="11">
        <v>400</v>
      </c>
      <c r="J1583" s="11">
        <v>0</v>
      </c>
      <c r="K1583" s="11">
        <v>650</v>
      </c>
      <c r="L1583" s="11">
        <v>365</v>
      </c>
      <c r="M1583" s="11">
        <v>0</v>
      </c>
      <c r="N1583" s="11">
        <v>0</v>
      </c>
      <c r="O1583" s="11" t="s">
        <v>193</v>
      </c>
      <c r="P1583" s="11">
        <v>567</v>
      </c>
      <c r="Q1583" s="11" t="s">
        <v>133</v>
      </c>
      <c r="R1583" s="11" t="s">
        <v>52</v>
      </c>
      <c r="T1583" s="11" t="s">
        <v>112</v>
      </c>
      <c r="W1583" s="11">
        <f t="shared" si="220"/>
        <v>1</v>
      </c>
      <c r="X1583" s="13">
        <f t="shared" si="221"/>
        <v>0</v>
      </c>
      <c r="Y1583" s="13">
        <f t="shared" si="222"/>
        <v>0</v>
      </c>
      <c r="Z1583" s="13">
        <f t="shared" si="223"/>
        <v>1</v>
      </c>
      <c r="AA1583" s="13">
        <f t="shared" si="224"/>
        <v>0</v>
      </c>
      <c r="AB1583" s="13">
        <f t="shared" si="225"/>
        <v>1050</v>
      </c>
      <c r="AC1583" s="13">
        <f t="shared" si="226"/>
        <v>365</v>
      </c>
      <c r="AD1583" s="13">
        <f t="shared" si="227"/>
        <v>0</v>
      </c>
      <c r="AE1583" s="13">
        <f t="shared" si="228"/>
        <v>0</v>
      </c>
      <c r="AF1583" s="11" t="s">
        <v>1115</v>
      </c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</row>
    <row r="1584" spans="2:47" s="11" customFormat="1" ht="14.1" customHeight="1" x14ac:dyDescent="0.2">
      <c r="B1584" s="65" t="s">
        <v>572</v>
      </c>
      <c r="C1584" s="11" t="s">
        <v>550</v>
      </c>
      <c r="D1584" s="12">
        <v>40458</v>
      </c>
      <c r="E1584" s="11">
        <v>7512331178</v>
      </c>
      <c r="F1584" s="11">
        <v>4162837</v>
      </c>
      <c r="G1584" s="11" t="s">
        <v>586</v>
      </c>
      <c r="H1584" s="13" t="s">
        <v>161</v>
      </c>
      <c r="I1584" s="11">
        <v>0</v>
      </c>
      <c r="J1584" s="11">
        <v>0</v>
      </c>
      <c r="K1584" s="11">
        <v>0</v>
      </c>
      <c r="L1584" s="11">
        <v>0</v>
      </c>
      <c r="M1584" s="11">
        <v>0</v>
      </c>
      <c r="N1584" s="11">
        <v>0</v>
      </c>
      <c r="O1584" s="11" t="s">
        <v>400</v>
      </c>
      <c r="P1584" s="11">
        <v>703.5</v>
      </c>
      <c r="Q1584" s="11" t="s">
        <v>565</v>
      </c>
      <c r="T1584" s="11" t="s">
        <v>78</v>
      </c>
      <c r="W1584" s="11">
        <f t="shared" si="220"/>
        <v>1</v>
      </c>
      <c r="X1584" s="13">
        <f t="shared" si="221"/>
        <v>1</v>
      </c>
      <c r="Y1584" s="13">
        <f t="shared" si="222"/>
        <v>1</v>
      </c>
      <c r="Z1584" s="13">
        <f t="shared" si="223"/>
        <v>0</v>
      </c>
      <c r="AA1584" s="13">
        <f t="shared" si="224"/>
        <v>0</v>
      </c>
      <c r="AB1584" s="13">
        <f t="shared" si="225"/>
        <v>0</v>
      </c>
      <c r="AC1584" s="13">
        <f t="shared" si="226"/>
        <v>0</v>
      </c>
      <c r="AD1584" s="13">
        <f t="shared" si="227"/>
        <v>0</v>
      </c>
      <c r="AE1584" s="13">
        <f t="shared" si="228"/>
        <v>0</v>
      </c>
      <c r="AF1584" s="11" t="s">
        <v>1115</v>
      </c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</row>
    <row r="1585" spans="2:47" s="11" customFormat="1" ht="14.1" customHeight="1" x14ac:dyDescent="0.2">
      <c r="B1585" s="65" t="s">
        <v>47</v>
      </c>
      <c r="C1585" s="11" t="s">
        <v>53</v>
      </c>
      <c r="D1585" s="12">
        <v>40457</v>
      </c>
      <c r="E1585" s="110">
        <v>110001251705</v>
      </c>
      <c r="F1585" s="11">
        <v>263598464</v>
      </c>
      <c r="G1585" s="11" t="s">
        <v>48</v>
      </c>
      <c r="H1585" s="13" t="s">
        <v>124</v>
      </c>
      <c r="I1585" s="11">
        <v>50</v>
      </c>
      <c r="J1585" s="11">
        <v>0</v>
      </c>
      <c r="K1585" s="11">
        <v>0</v>
      </c>
      <c r="L1585" s="11">
        <v>0</v>
      </c>
      <c r="M1585" s="11">
        <v>0</v>
      </c>
      <c r="N1585" s="11">
        <v>0</v>
      </c>
      <c r="O1585" s="11" t="s">
        <v>193</v>
      </c>
      <c r="P1585" s="11">
        <v>704</v>
      </c>
      <c r="Q1585" s="11" t="s">
        <v>37</v>
      </c>
      <c r="T1585" s="11" t="s">
        <v>78</v>
      </c>
      <c r="W1585" s="11">
        <f t="shared" si="220"/>
        <v>1</v>
      </c>
      <c r="X1585" s="13">
        <f t="shared" si="221"/>
        <v>1</v>
      </c>
      <c r="Y1585" s="13">
        <f t="shared" si="222"/>
        <v>0</v>
      </c>
      <c r="Z1585" s="13">
        <f t="shared" si="223"/>
        <v>0</v>
      </c>
      <c r="AA1585" s="13">
        <f t="shared" si="224"/>
        <v>0</v>
      </c>
      <c r="AB1585" s="13">
        <f t="shared" si="225"/>
        <v>0</v>
      </c>
      <c r="AC1585" s="13">
        <f t="shared" si="226"/>
        <v>0</v>
      </c>
      <c r="AD1585" s="13">
        <f t="shared" si="227"/>
        <v>0</v>
      </c>
      <c r="AE1585" s="13">
        <f t="shared" si="228"/>
        <v>0</v>
      </c>
      <c r="AF1585" s="11" t="s">
        <v>1115</v>
      </c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</row>
    <row r="1586" spans="2:47" s="11" customFormat="1" ht="14.1" customHeight="1" x14ac:dyDescent="0.2">
      <c r="B1586" s="65" t="s">
        <v>47</v>
      </c>
      <c r="C1586" s="11" t="s">
        <v>53</v>
      </c>
      <c r="D1586" s="12">
        <v>40457</v>
      </c>
      <c r="E1586" s="110">
        <v>110010273583</v>
      </c>
      <c r="F1586" s="11">
        <v>263629910</v>
      </c>
      <c r="G1586" s="11" t="s">
        <v>48</v>
      </c>
      <c r="H1586" s="13" t="s">
        <v>124</v>
      </c>
      <c r="I1586" s="11">
        <v>100</v>
      </c>
      <c r="J1586" s="11">
        <v>0</v>
      </c>
      <c r="K1586" s="11">
        <v>0</v>
      </c>
      <c r="L1586" s="11">
        <v>0</v>
      </c>
      <c r="M1586" s="11">
        <v>0</v>
      </c>
      <c r="N1586" s="11">
        <v>0</v>
      </c>
      <c r="O1586" s="11" t="s">
        <v>193</v>
      </c>
      <c r="P1586" s="11">
        <v>704</v>
      </c>
      <c r="Q1586" s="11" t="s">
        <v>37</v>
      </c>
      <c r="T1586" s="11" t="s">
        <v>78</v>
      </c>
      <c r="W1586" s="11">
        <f t="shared" si="220"/>
        <v>1</v>
      </c>
      <c r="X1586" s="13">
        <f t="shared" si="221"/>
        <v>1</v>
      </c>
      <c r="Y1586" s="13">
        <f t="shared" si="222"/>
        <v>0</v>
      </c>
      <c r="Z1586" s="13">
        <f t="shared" si="223"/>
        <v>0</v>
      </c>
      <c r="AA1586" s="13">
        <f t="shared" si="224"/>
        <v>0</v>
      </c>
      <c r="AB1586" s="13">
        <f t="shared" si="225"/>
        <v>0</v>
      </c>
      <c r="AC1586" s="13">
        <f t="shared" si="226"/>
        <v>0</v>
      </c>
      <c r="AD1586" s="13">
        <f t="shared" si="227"/>
        <v>0</v>
      </c>
      <c r="AE1586" s="13">
        <f t="shared" si="228"/>
        <v>0</v>
      </c>
      <c r="AF1586" s="11" t="s">
        <v>1115</v>
      </c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</row>
    <row r="1587" spans="2:47" s="11" customFormat="1" ht="14.1" customHeight="1" x14ac:dyDescent="0.2">
      <c r="B1587" s="65" t="s">
        <v>47</v>
      </c>
      <c r="C1587" s="11" t="s">
        <v>53</v>
      </c>
      <c r="D1587" s="12">
        <v>40457</v>
      </c>
      <c r="E1587" s="110">
        <v>110001803800</v>
      </c>
      <c r="G1587" s="11" t="s">
        <v>48</v>
      </c>
      <c r="H1587" s="13" t="s">
        <v>124</v>
      </c>
      <c r="I1587" s="11">
        <v>100</v>
      </c>
      <c r="J1587" s="11">
        <v>0</v>
      </c>
      <c r="K1587" s="11">
        <v>0</v>
      </c>
      <c r="L1587" s="11">
        <v>0</v>
      </c>
      <c r="M1587" s="11">
        <v>0</v>
      </c>
      <c r="N1587" s="11">
        <v>0</v>
      </c>
      <c r="O1587" s="11" t="s">
        <v>193</v>
      </c>
      <c r="P1587" s="11">
        <v>704</v>
      </c>
      <c r="Q1587" s="11" t="s">
        <v>37</v>
      </c>
      <c r="T1587" s="11" t="s">
        <v>78</v>
      </c>
      <c r="W1587" s="11">
        <f t="shared" si="220"/>
        <v>1</v>
      </c>
      <c r="X1587" s="13">
        <f t="shared" si="221"/>
        <v>1</v>
      </c>
      <c r="Y1587" s="13">
        <f t="shared" si="222"/>
        <v>0</v>
      </c>
      <c r="Z1587" s="13">
        <f t="shared" si="223"/>
        <v>0</v>
      </c>
      <c r="AA1587" s="13">
        <f t="shared" si="224"/>
        <v>0</v>
      </c>
      <c r="AB1587" s="13">
        <f t="shared" si="225"/>
        <v>0</v>
      </c>
      <c r="AC1587" s="13">
        <f t="shared" si="226"/>
        <v>0</v>
      </c>
      <c r="AD1587" s="13">
        <f t="shared" si="227"/>
        <v>0</v>
      </c>
      <c r="AE1587" s="13">
        <f t="shared" si="228"/>
        <v>0</v>
      </c>
      <c r="AF1587" s="11" t="s">
        <v>1115</v>
      </c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</row>
    <row r="1588" spans="2:47" s="11" customFormat="1" ht="14.1" customHeight="1" x14ac:dyDescent="0.2">
      <c r="B1588" s="65" t="s">
        <v>83</v>
      </c>
      <c r="C1588" s="11" t="s">
        <v>53</v>
      </c>
      <c r="D1588" s="12">
        <v>40456</v>
      </c>
      <c r="E1588" s="11">
        <v>2427020</v>
      </c>
      <c r="F1588" s="11" t="s">
        <v>811</v>
      </c>
      <c r="G1588" s="11" t="s">
        <v>29</v>
      </c>
      <c r="H1588" s="13" t="s">
        <v>107</v>
      </c>
      <c r="I1588" s="11">
        <v>150</v>
      </c>
      <c r="J1588" s="11">
        <v>0</v>
      </c>
      <c r="K1588" s="11">
        <v>0</v>
      </c>
      <c r="L1588" s="11">
        <v>0</v>
      </c>
      <c r="M1588" s="11">
        <v>0</v>
      </c>
      <c r="N1588" s="11">
        <v>0</v>
      </c>
      <c r="O1588" s="11" t="s">
        <v>400</v>
      </c>
      <c r="P1588" s="11">
        <v>300</v>
      </c>
      <c r="Q1588" s="11" t="s">
        <v>35</v>
      </c>
      <c r="T1588" s="11" t="s">
        <v>78</v>
      </c>
      <c r="W1588" s="11">
        <f t="shared" si="220"/>
        <v>1</v>
      </c>
      <c r="X1588" s="13">
        <f t="shared" si="221"/>
        <v>1</v>
      </c>
      <c r="Y1588" s="13">
        <f t="shared" si="222"/>
        <v>0</v>
      </c>
      <c r="Z1588" s="13">
        <f t="shared" si="223"/>
        <v>1</v>
      </c>
      <c r="AA1588" s="13">
        <f t="shared" si="224"/>
        <v>0</v>
      </c>
      <c r="AB1588" s="13">
        <f t="shared" si="225"/>
        <v>150</v>
      </c>
      <c r="AC1588" s="13">
        <f t="shared" si="226"/>
        <v>0</v>
      </c>
      <c r="AD1588" s="13">
        <f t="shared" si="227"/>
        <v>0</v>
      </c>
      <c r="AE1588" s="13">
        <f t="shared" si="228"/>
        <v>0</v>
      </c>
      <c r="AF1588" s="11" t="s">
        <v>1115</v>
      </c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</row>
    <row r="1589" spans="2:47" s="11" customFormat="1" ht="14.1" customHeight="1" x14ac:dyDescent="0.2">
      <c r="B1589" s="65" t="s">
        <v>541</v>
      </c>
      <c r="C1589" s="11" t="s">
        <v>592</v>
      </c>
      <c r="D1589" s="12">
        <v>40457</v>
      </c>
      <c r="E1589" s="11">
        <v>807841552</v>
      </c>
      <c r="F1589" s="11">
        <v>273748</v>
      </c>
      <c r="G1589" s="11" t="s">
        <v>544</v>
      </c>
      <c r="H1589" s="13" t="s">
        <v>107</v>
      </c>
      <c r="I1589" s="11">
        <v>250</v>
      </c>
      <c r="J1589" s="11">
        <v>125</v>
      </c>
      <c r="K1589" s="11">
        <v>0</v>
      </c>
      <c r="L1589" s="11">
        <v>0</v>
      </c>
      <c r="M1589" s="11">
        <v>0</v>
      </c>
      <c r="N1589" s="11">
        <v>0</v>
      </c>
      <c r="O1589" s="11" t="s">
        <v>400</v>
      </c>
      <c r="P1589" s="11">
        <v>767.5</v>
      </c>
      <c r="Q1589" s="11" t="s">
        <v>545</v>
      </c>
      <c r="T1589" s="11" t="s">
        <v>112</v>
      </c>
      <c r="U1589" s="11">
        <v>550382</v>
      </c>
      <c r="W1589" s="11">
        <f t="shared" si="220"/>
        <v>1</v>
      </c>
      <c r="X1589" s="13">
        <f t="shared" si="221"/>
        <v>0</v>
      </c>
      <c r="Y1589" s="13">
        <f t="shared" si="222"/>
        <v>0</v>
      </c>
      <c r="Z1589" s="13">
        <f t="shared" si="223"/>
        <v>1</v>
      </c>
      <c r="AA1589" s="13">
        <f t="shared" si="224"/>
        <v>0</v>
      </c>
      <c r="AB1589" s="13">
        <f t="shared" si="225"/>
        <v>250</v>
      </c>
      <c r="AC1589" s="13">
        <f t="shared" si="226"/>
        <v>125</v>
      </c>
      <c r="AD1589" s="13">
        <f t="shared" si="227"/>
        <v>0</v>
      </c>
      <c r="AE1589" s="13">
        <f t="shared" si="228"/>
        <v>0</v>
      </c>
      <c r="AF1589" s="11" t="s">
        <v>1115</v>
      </c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</row>
    <row r="1590" spans="2:47" s="11" customFormat="1" ht="14.1" customHeight="1" x14ac:dyDescent="0.2">
      <c r="B1590" s="65" t="s">
        <v>285</v>
      </c>
      <c r="C1590" s="11" t="s">
        <v>53</v>
      </c>
      <c r="D1590" s="12">
        <v>40458</v>
      </c>
      <c r="E1590" s="11">
        <v>2315632</v>
      </c>
      <c r="F1590" s="11">
        <v>81591971</v>
      </c>
      <c r="G1590" s="11" t="s">
        <v>293</v>
      </c>
      <c r="H1590" s="13" t="s">
        <v>107</v>
      </c>
      <c r="I1590" s="11">
        <v>200</v>
      </c>
      <c r="J1590" s="11">
        <v>0</v>
      </c>
      <c r="K1590" s="11">
        <v>0</v>
      </c>
      <c r="L1590" s="11">
        <v>0</v>
      </c>
      <c r="M1590" s="11">
        <v>0</v>
      </c>
      <c r="N1590" s="11">
        <v>0</v>
      </c>
      <c r="O1590" s="11" t="s">
        <v>400</v>
      </c>
      <c r="P1590" s="11">
        <v>300</v>
      </c>
      <c r="Q1590" s="11" t="s">
        <v>75</v>
      </c>
      <c r="T1590" s="11" t="s">
        <v>112</v>
      </c>
      <c r="W1590" s="11">
        <f t="shared" si="220"/>
        <v>1</v>
      </c>
      <c r="X1590" s="13">
        <f t="shared" si="221"/>
        <v>0</v>
      </c>
      <c r="Y1590" s="13">
        <f t="shared" si="222"/>
        <v>0</v>
      </c>
      <c r="Z1590" s="13">
        <f t="shared" si="223"/>
        <v>1</v>
      </c>
      <c r="AA1590" s="13">
        <f t="shared" si="224"/>
        <v>0</v>
      </c>
      <c r="AB1590" s="13">
        <f t="shared" si="225"/>
        <v>200</v>
      </c>
      <c r="AC1590" s="13">
        <f t="shared" si="226"/>
        <v>0</v>
      </c>
      <c r="AD1590" s="13">
        <f t="shared" si="227"/>
        <v>0</v>
      </c>
      <c r="AE1590" s="13">
        <f t="shared" si="228"/>
        <v>0</v>
      </c>
      <c r="AF1590" s="11" t="s">
        <v>1115</v>
      </c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</row>
    <row r="1591" spans="2:47" s="11" customFormat="1" ht="14.1" customHeight="1" x14ac:dyDescent="0.2">
      <c r="B1591" s="65" t="s">
        <v>96</v>
      </c>
      <c r="C1591" s="11" t="s">
        <v>53</v>
      </c>
      <c r="D1591" s="12">
        <v>40458</v>
      </c>
      <c r="E1591" s="11">
        <v>307540</v>
      </c>
      <c r="G1591" s="11" t="s">
        <v>141</v>
      </c>
      <c r="H1591" s="13" t="s">
        <v>107</v>
      </c>
      <c r="I1591" s="11">
        <v>425</v>
      </c>
      <c r="J1591" s="11">
        <v>165</v>
      </c>
      <c r="K1591" s="11">
        <v>0</v>
      </c>
      <c r="L1591" s="11">
        <v>0</v>
      </c>
      <c r="M1591" s="11">
        <v>0</v>
      </c>
      <c r="N1591" s="11">
        <v>0</v>
      </c>
      <c r="O1591" s="11" t="s">
        <v>193</v>
      </c>
      <c r="P1591" s="11">
        <v>567</v>
      </c>
      <c r="Q1591" s="11" t="s">
        <v>52</v>
      </c>
      <c r="T1591" s="11" t="s">
        <v>112</v>
      </c>
      <c r="W1591" s="11">
        <f t="shared" si="220"/>
        <v>1</v>
      </c>
      <c r="X1591" s="13">
        <f t="shared" si="221"/>
        <v>0</v>
      </c>
      <c r="Y1591" s="13">
        <f t="shared" si="222"/>
        <v>0</v>
      </c>
      <c r="Z1591" s="13">
        <f t="shared" si="223"/>
        <v>1</v>
      </c>
      <c r="AA1591" s="13">
        <f t="shared" si="224"/>
        <v>0</v>
      </c>
      <c r="AB1591" s="13">
        <f t="shared" si="225"/>
        <v>425</v>
      </c>
      <c r="AC1591" s="13">
        <f t="shared" si="226"/>
        <v>165</v>
      </c>
      <c r="AD1591" s="13">
        <f t="shared" si="227"/>
        <v>0</v>
      </c>
      <c r="AE1591" s="13">
        <f t="shared" si="228"/>
        <v>0</v>
      </c>
      <c r="AF1591" s="11" t="s">
        <v>1115</v>
      </c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</row>
    <row r="1592" spans="2:47" s="11" customFormat="1" ht="14.1" customHeight="1" x14ac:dyDescent="0.2">
      <c r="B1592" s="65" t="s">
        <v>441</v>
      </c>
      <c r="C1592" s="11" t="s">
        <v>53</v>
      </c>
      <c r="D1592" s="12">
        <v>40458</v>
      </c>
      <c r="E1592" s="110">
        <v>110009256835</v>
      </c>
      <c r="G1592" s="11" t="s">
        <v>812</v>
      </c>
      <c r="H1592" s="13" t="s">
        <v>176</v>
      </c>
      <c r="I1592" s="11">
        <v>0</v>
      </c>
      <c r="J1592" s="11">
        <v>0</v>
      </c>
      <c r="K1592" s="11">
        <v>0</v>
      </c>
      <c r="L1592" s="11">
        <v>0</v>
      </c>
      <c r="M1592" s="11">
        <v>0</v>
      </c>
      <c r="N1592" s="11">
        <v>0</v>
      </c>
      <c r="O1592" s="11" t="s">
        <v>400</v>
      </c>
      <c r="P1592" s="11">
        <v>704</v>
      </c>
      <c r="Q1592" s="11" t="s">
        <v>305</v>
      </c>
      <c r="T1592" s="11" t="s">
        <v>78</v>
      </c>
      <c r="U1592" s="11" t="s">
        <v>854</v>
      </c>
      <c r="W1592" s="11">
        <f t="shared" si="220"/>
        <v>1</v>
      </c>
      <c r="X1592" s="13">
        <f t="shared" si="221"/>
        <v>1</v>
      </c>
      <c r="Y1592" s="13">
        <f t="shared" si="222"/>
        <v>0</v>
      </c>
      <c r="Z1592" s="13">
        <f t="shared" si="223"/>
        <v>0</v>
      </c>
      <c r="AA1592" s="13">
        <f t="shared" si="224"/>
        <v>0</v>
      </c>
      <c r="AB1592" s="13">
        <f t="shared" si="225"/>
        <v>0</v>
      </c>
      <c r="AC1592" s="13">
        <f t="shared" si="226"/>
        <v>0</v>
      </c>
      <c r="AD1592" s="13">
        <f t="shared" si="227"/>
        <v>0</v>
      </c>
      <c r="AE1592" s="13">
        <f t="shared" si="228"/>
        <v>0</v>
      </c>
      <c r="AF1592" s="11" t="s">
        <v>1115</v>
      </c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</row>
    <row r="1593" spans="2:47" s="11" customFormat="1" ht="14.1" customHeight="1" x14ac:dyDescent="0.2">
      <c r="B1593" s="65" t="s">
        <v>42</v>
      </c>
      <c r="C1593" s="11" t="s">
        <v>53</v>
      </c>
      <c r="D1593" s="12">
        <v>40458</v>
      </c>
      <c r="E1593" s="11">
        <v>24519936</v>
      </c>
      <c r="F1593" s="11">
        <v>774252</v>
      </c>
      <c r="G1593" s="11" t="s">
        <v>172</v>
      </c>
      <c r="H1593" s="13" t="s">
        <v>107</v>
      </c>
      <c r="I1593" s="11">
        <v>400</v>
      </c>
      <c r="J1593" s="11">
        <v>0</v>
      </c>
      <c r="K1593" s="11">
        <v>20</v>
      </c>
      <c r="L1593" s="11">
        <v>210</v>
      </c>
      <c r="M1593" s="11">
        <v>0</v>
      </c>
      <c r="N1593" s="11">
        <v>0</v>
      </c>
      <c r="O1593" s="11" t="s">
        <v>400</v>
      </c>
      <c r="P1593" s="11">
        <v>575</v>
      </c>
      <c r="Q1593" s="11" t="s">
        <v>35</v>
      </c>
      <c r="T1593" s="11" t="s">
        <v>112</v>
      </c>
      <c r="U1593" s="11">
        <v>27400178762</v>
      </c>
      <c r="W1593" s="11">
        <f t="shared" si="220"/>
        <v>1</v>
      </c>
      <c r="X1593" s="13">
        <f t="shared" si="221"/>
        <v>0</v>
      </c>
      <c r="Y1593" s="13">
        <f t="shared" si="222"/>
        <v>0</v>
      </c>
      <c r="Z1593" s="13">
        <f t="shared" si="223"/>
        <v>1</v>
      </c>
      <c r="AA1593" s="13">
        <f t="shared" si="224"/>
        <v>0</v>
      </c>
      <c r="AB1593" s="13">
        <f t="shared" si="225"/>
        <v>420</v>
      </c>
      <c r="AC1593" s="13">
        <f t="shared" si="226"/>
        <v>210</v>
      </c>
      <c r="AD1593" s="13">
        <f t="shared" si="227"/>
        <v>0</v>
      </c>
      <c r="AE1593" s="13">
        <f t="shared" si="228"/>
        <v>0</v>
      </c>
      <c r="AF1593" s="11" t="s">
        <v>1115</v>
      </c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</row>
    <row r="1594" spans="2:47" s="11" customFormat="1" ht="14.1" customHeight="1" x14ac:dyDescent="0.2">
      <c r="B1594" s="65" t="s">
        <v>58</v>
      </c>
      <c r="C1594" s="11" t="s">
        <v>53</v>
      </c>
      <c r="D1594" s="12">
        <v>40458</v>
      </c>
      <c r="E1594" s="11">
        <v>21990639</v>
      </c>
      <c r="F1594" s="11">
        <v>969852</v>
      </c>
      <c r="G1594" s="11" t="s">
        <v>57</v>
      </c>
      <c r="H1594" s="13" t="s">
        <v>107</v>
      </c>
      <c r="I1594" s="11">
        <v>50</v>
      </c>
      <c r="J1594" s="11">
        <v>0</v>
      </c>
      <c r="K1594" s="11">
        <v>0</v>
      </c>
      <c r="L1594" s="11">
        <v>0</v>
      </c>
      <c r="M1594" s="11">
        <v>0</v>
      </c>
      <c r="N1594" s="11">
        <v>0</v>
      </c>
      <c r="O1594" s="11" t="s">
        <v>400</v>
      </c>
      <c r="P1594" s="11">
        <v>550</v>
      </c>
      <c r="Q1594" s="11" t="s">
        <v>43</v>
      </c>
      <c r="T1594" s="11" t="s">
        <v>78</v>
      </c>
      <c r="W1594" s="11">
        <f t="shared" si="220"/>
        <v>1</v>
      </c>
      <c r="X1594" s="13">
        <f t="shared" si="221"/>
        <v>1</v>
      </c>
      <c r="Y1594" s="13">
        <f t="shared" si="222"/>
        <v>0</v>
      </c>
      <c r="Z1594" s="13">
        <f t="shared" si="223"/>
        <v>1</v>
      </c>
      <c r="AA1594" s="13">
        <f t="shared" si="224"/>
        <v>0</v>
      </c>
      <c r="AB1594" s="13">
        <f t="shared" si="225"/>
        <v>50</v>
      </c>
      <c r="AC1594" s="13">
        <f t="shared" si="226"/>
        <v>0</v>
      </c>
      <c r="AD1594" s="13">
        <f t="shared" si="227"/>
        <v>0</v>
      </c>
      <c r="AE1594" s="13">
        <f t="shared" si="228"/>
        <v>0</v>
      </c>
      <c r="AF1594" s="11" t="s">
        <v>1115</v>
      </c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</row>
    <row r="1595" spans="2:47" s="11" customFormat="1" ht="14.1" customHeight="1" x14ac:dyDescent="0.2">
      <c r="B1595" s="65" t="s">
        <v>58</v>
      </c>
      <c r="C1595" s="11" t="s">
        <v>53</v>
      </c>
      <c r="D1595" s="12">
        <v>40458</v>
      </c>
      <c r="E1595" s="11">
        <v>21974129</v>
      </c>
      <c r="F1595" s="11">
        <v>435752</v>
      </c>
      <c r="G1595" s="11" t="s">
        <v>57</v>
      </c>
      <c r="H1595" s="13" t="s">
        <v>107</v>
      </c>
      <c r="I1595" s="11">
        <v>250</v>
      </c>
      <c r="J1595" s="11">
        <v>0</v>
      </c>
      <c r="K1595" s="11">
        <v>50</v>
      </c>
      <c r="L1595" s="11">
        <v>150</v>
      </c>
      <c r="M1595" s="11">
        <v>0</v>
      </c>
      <c r="N1595" s="11">
        <v>0</v>
      </c>
      <c r="O1595" s="11" t="s">
        <v>400</v>
      </c>
      <c r="P1595" s="11">
        <v>565</v>
      </c>
      <c r="Q1595" s="11" t="s">
        <v>205</v>
      </c>
      <c r="R1595" s="11" t="s">
        <v>43</v>
      </c>
      <c r="T1595" s="11" t="s">
        <v>112</v>
      </c>
      <c r="W1595" s="11">
        <f t="shared" si="220"/>
        <v>1</v>
      </c>
      <c r="X1595" s="13">
        <f t="shared" si="221"/>
        <v>0</v>
      </c>
      <c r="Y1595" s="13">
        <f t="shared" si="222"/>
        <v>0</v>
      </c>
      <c r="Z1595" s="13">
        <f t="shared" si="223"/>
        <v>1</v>
      </c>
      <c r="AA1595" s="13">
        <f t="shared" si="224"/>
        <v>0</v>
      </c>
      <c r="AB1595" s="13">
        <f t="shared" si="225"/>
        <v>300</v>
      </c>
      <c r="AC1595" s="13">
        <f t="shared" si="226"/>
        <v>150</v>
      </c>
      <c r="AD1595" s="13">
        <f t="shared" si="227"/>
        <v>0</v>
      </c>
      <c r="AE1595" s="13">
        <f t="shared" si="228"/>
        <v>0</v>
      </c>
      <c r="AF1595" s="11" t="s">
        <v>1115</v>
      </c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</row>
    <row r="1596" spans="2:47" s="11" customFormat="1" ht="14.1" customHeight="1" x14ac:dyDescent="0.2">
      <c r="B1596" s="65" t="s">
        <v>58</v>
      </c>
      <c r="C1596" s="11" t="s">
        <v>53</v>
      </c>
      <c r="D1596" s="12">
        <v>40458</v>
      </c>
      <c r="E1596" s="11">
        <v>21982369</v>
      </c>
      <c r="F1596" s="11">
        <v>363406</v>
      </c>
      <c r="G1596" s="11" t="s">
        <v>57</v>
      </c>
      <c r="H1596" s="13" t="s">
        <v>109</v>
      </c>
      <c r="I1596" s="11">
        <v>100</v>
      </c>
      <c r="J1596" s="11">
        <v>0</v>
      </c>
      <c r="K1596" s="11">
        <v>300</v>
      </c>
      <c r="L1596" s="11">
        <v>200</v>
      </c>
      <c r="M1596" s="11">
        <v>0</v>
      </c>
      <c r="N1596" s="11">
        <v>0</v>
      </c>
      <c r="O1596" s="11" t="s">
        <v>400</v>
      </c>
      <c r="P1596" s="11">
        <v>550</v>
      </c>
      <c r="Q1596" s="11" t="s">
        <v>205</v>
      </c>
      <c r="R1596" s="11" t="s">
        <v>43</v>
      </c>
      <c r="T1596" s="11" t="s">
        <v>112</v>
      </c>
      <c r="W1596" s="11">
        <f t="shared" si="220"/>
        <v>1</v>
      </c>
      <c r="X1596" s="13">
        <f t="shared" si="221"/>
        <v>0</v>
      </c>
      <c r="Y1596" s="13">
        <f t="shared" si="222"/>
        <v>0</v>
      </c>
      <c r="Z1596" s="13">
        <f t="shared" si="223"/>
        <v>0</v>
      </c>
      <c r="AA1596" s="13">
        <f t="shared" si="224"/>
        <v>1</v>
      </c>
      <c r="AB1596" s="13">
        <f t="shared" si="225"/>
        <v>0</v>
      </c>
      <c r="AC1596" s="13">
        <f t="shared" si="226"/>
        <v>0</v>
      </c>
      <c r="AD1596" s="13">
        <f t="shared" si="227"/>
        <v>400</v>
      </c>
      <c r="AE1596" s="13">
        <f t="shared" si="228"/>
        <v>200</v>
      </c>
      <c r="AF1596" s="11" t="s">
        <v>1115</v>
      </c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</row>
    <row r="1597" spans="2:47" s="11" customFormat="1" ht="14.1" customHeight="1" x14ac:dyDescent="0.2">
      <c r="B1597" s="65" t="s">
        <v>58</v>
      </c>
      <c r="C1597" s="11" t="s">
        <v>53</v>
      </c>
      <c r="D1597" s="12">
        <v>40458</v>
      </c>
      <c r="E1597" s="11">
        <v>21989100</v>
      </c>
      <c r="F1597" s="11">
        <v>944681</v>
      </c>
      <c r="G1597" s="11" t="s">
        <v>57</v>
      </c>
      <c r="H1597" s="13" t="s">
        <v>107</v>
      </c>
      <c r="I1597" s="11">
        <v>225</v>
      </c>
      <c r="J1597" s="11">
        <v>0</v>
      </c>
      <c r="K1597" s="11">
        <v>300</v>
      </c>
      <c r="L1597" s="11">
        <v>200</v>
      </c>
      <c r="M1597" s="11">
        <v>0</v>
      </c>
      <c r="N1597" s="11">
        <v>0</v>
      </c>
      <c r="O1597" s="11" t="s">
        <v>400</v>
      </c>
      <c r="P1597" s="11">
        <v>550</v>
      </c>
      <c r="Q1597" s="11" t="s">
        <v>205</v>
      </c>
      <c r="R1597" s="11" t="s">
        <v>43</v>
      </c>
      <c r="T1597" s="11" t="s">
        <v>112</v>
      </c>
      <c r="W1597" s="11">
        <f t="shared" si="220"/>
        <v>1</v>
      </c>
      <c r="X1597" s="13">
        <f t="shared" si="221"/>
        <v>0</v>
      </c>
      <c r="Y1597" s="13">
        <f t="shared" si="222"/>
        <v>0</v>
      </c>
      <c r="Z1597" s="13">
        <f t="shared" si="223"/>
        <v>1</v>
      </c>
      <c r="AA1597" s="13">
        <f t="shared" si="224"/>
        <v>0</v>
      </c>
      <c r="AB1597" s="13">
        <f t="shared" si="225"/>
        <v>525</v>
      </c>
      <c r="AC1597" s="13">
        <f t="shared" si="226"/>
        <v>200</v>
      </c>
      <c r="AD1597" s="13">
        <f t="shared" si="227"/>
        <v>0</v>
      </c>
      <c r="AE1597" s="13">
        <f t="shared" si="228"/>
        <v>0</v>
      </c>
      <c r="AF1597" s="11" t="s">
        <v>1115</v>
      </c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</row>
    <row r="1598" spans="2:47" s="11" customFormat="1" ht="14.1" customHeight="1" x14ac:dyDescent="0.2">
      <c r="B1598" s="65" t="s">
        <v>574</v>
      </c>
      <c r="C1598" s="11" t="s">
        <v>550</v>
      </c>
      <c r="D1598" s="12">
        <v>40459</v>
      </c>
      <c r="E1598" s="11">
        <v>240973537</v>
      </c>
      <c r="F1598" s="11">
        <v>225991</v>
      </c>
      <c r="G1598" s="11" t="s">
        <v>636</v>
      </c>
      <c r="H1598" s="13" t="s">
        <v>194</v>
      </c>
      <c r="I1598" s="11">
        <v>300</v>
      </c>
      <c r="J1598" s="11">
        <v>125</v>
      </c>
      <c r="K1598" s="11">
        <v>0</v>
      </c>
      <c r="L1598" s="11">
        <v>0</v>
      </c>
      <c r="M1598" s="11">
        <v>0</v>
      </c>
      <c r="N1598" s="11">
        <v>0</v>
      </c>
      <c r="O1598" s="11" t="s">
        <v>400</v>
      </c>
      <c r="P1598" s="11">
        <v>1000</v>
      </c>
      <c r="Q1598" s="11" t="s">
        <v>768</v>
      </c>
      <c r="T1598" s="11" t="s">
        <v>112</v>
      </c>
      <c r="U1598" s="11">
        <v>146055</v>
      </c>
      <c r="W1598" s="11">
        <f t="shared" si="220"/>
        <v>1</v>
      </c>
      <c r="X1598" s="13">
        <f t="shared" si="221"/>
        <v>0</v>
      </c>
      <c r="Y1598" s="13">
        <f t="shared" si="222"/>
        <v>0</v>
      </c>
      <c r="Z1598" s="13">
        <f t="shared" si="223"/>
        <v>0</v>
      </c>
      <c r="AA1598" s="13">
        <f t="shared" si="224"/>
        <v>0</v>
      </c>
      <c r="AB1598" s="13">
        <f t="shared" si="225"/>
        <v>0</v>
      </c>
      <c r="AC1598" s="13">
        <f t="shared" si="226"/>
        <v>0</v>
      </c>
      <c r="AD1598" s="13">
        <f t="shared" si="227"/>
        <v>0</v>
      </c>
      <c r="AE1598" s="13">
        <f t="shared" si="228"/>
        <v>0</v>
      </c>
      <c r="AF1598" s="11" t="s">
        <v>1115</v>
      </c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</row>
    <row r="1599" spans="2:47" s="11" customFormat="1" ht="14.1" customHeight="1" x14ac:dyDescent="0.2">
      <c r="B1599" s="65" t="s">
        <v>164</v>
      </c>
      <c r="C1599" s="11" t="s">
        <v>53</v>
      </c>
      <c r="D1599" s="12">
        <v>40452</v>
      </c>
      <c r="E1599" s="11">
        <v>31700264791</v>
      </c>
      <c r="F1599" s="11">
        <v>2385466</v>
      </c>
      <c r="G1599" s="11" t="s">
        <v>165</v>
      </c>
      <c r="H1599" s="13" t="s">
        <v>194</v>
      </c>
      <c r="I1599" s="11">
        <v>150</v>
      </c>
      <c r="J1599" s="11">
        <v>0</v>
      </c>
      <c r="K1599" s="11">
        <v>0</v>
      </c>
      <c r="L1599" s="11">
        <v>0</v>
      </c>
      <c r="M1599" s="11">
        <v>0</v>
      </c>
      <c r="N1599" s="11">
        <v>0</v>
      </c>
      <c r="O1599" s="11" t="s">
        <v>400</v>
      </c>
      <c r="P1599" s="11">
        <v>1190</v>
      </c>
      <c r="Q1599" s="11" t="s">
        <v>75</v>
      </c>
      <c r="R1599" s="11" t="s">
        <v>806</v>
      </c>
      <c r="T1599" s="11" t="s">
        <v>78</v>
      </c>
      <c r="U1599" s="11">
        <v>49262</v>
      </c>
      <c r="W1599" s="11">
        <f t="shared" si="220"/>
        <v>1</v>
      </c>
      <c r="X1599" s="13">
        <f t="shared" si="221"/>
        <v>1</v>
      </c>
      <c r="Y1599" s="13">
        <f t="shared" si="222"/>
        <v>0</v>
      </c>
      <c r="Z1599" s="13">
        <f t="shared" si="223"/>
        <v>0</v>
      </c>
      <c r="AA1599" s="13">
        <f t="shared" si="224"/>
        <v>0</v>
      </c>
      <c r="AB1599" s="13">
        <f t="shared" si="225"/>
        <v>0</v>
      </c>
      <c r="AC1599" s="13">
        <f t="shared" si="226"/>
        <v>0</v>
      </c>
      <c r="AD1599" s="13">
        <f t="shared" si="227"/>
        <v>0</v>
      </c>
      <c r="AE1599" s="13">
        <f t="shared" si="228"/>
        <v>0</v>
      </c>
      <c r="AF1599" s="11" t="s">
        <v>1115</v>
      </c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</row>
    <row r="1600" spans="2:47" s="11" customFormat="1" ht="14.1" customHeight="1" x14ac:dyDescent="0.2">
      <c r="B1600" s="65" t="s">
        <v>83</v>
      </c>
      <c r="C1600" s="11" t="s">
        <v>53</v>
      </c>
      <c r="D1600" s="12">
        <v>40459</v>
      </c>
      <c r="E1600" s="11">
        <v>2066513</v>
      </c>
      <c r="F1600" s="11" t="s">
        <v>813</v>
      </c>
      <c r="G1600" s="11" t="s">
        <v>167</v>
      </c>
      <c r="H1600" s="13" t="s">
        <v>107</v>
      </c>
      <c r="I1600" s="11">
        <v>200</v>
      </c>
      <c r="J1600" s="11">
        <v>0</v>
      </c>
      <c r="K1600" s="11">
        <v>0</v>
      </c>
      <c r="L1600" s="11">
        <v>0</v>
      </c>
      <c r="M1600" s="11">
        <v>0</v>
      </c>
      <c r="N1600" s="11">
        <v>0</v>
      </c>
      <c r="O1600" s="11" t="s">
        <v>400</v>
      </c>
      <c r="P1600" s="11">
        <v>300</v>
      </c>
      <c r="Q1600" s="11" t="s">
        <v>305</v>
      </c>
      <c r="T1600" s="11" t="s">
        <v>78</v>
      </c>
      <c r="W1600" s="11">
        <f t="shared" si="220"/>
        <v>1</v>
      </c>
      <c r="X1600" s="13">
        <f t="shared" si="221"/>
        <v>1</v>
      </c>
      <c r="Y1600" s="13">
        <f t="shared" si="222"/>
        <v>0</v>
      </c>
      <c r="Z1600" s="13">
        <f t="shared" si="223"/>
        <v>1</v>
      </c>
      <c r="AA1600" s="13">
        <f t="shared" si="224"/>
        <v>0</v>
      </c>
      <c r="AB1600" s="13">
        <f t="shared" si="225"/>
        <v>200</v>
      </c>
      <c r="AC1600" s="13">
        <f t="shared" si="226"/>
        <v>0</v>
      </c>
      <c r="AD1600" s="13">
        <f t="shared" si="227"/>
        <v>0</v>
      </c>
      <c r="AE1600" s="13">
        <f t="shared" si="228"/>
        <v>0</v>
      </c>
      <c r="AF1600" s="11" t="s">
        <v>1115</v>
      </c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</row>
    <row r="1601" spans="2:47" s="11" customFormat="1" ht="14.1" customHeight="1" x14ac:dyDescent="0.2">
      <c r="B1601" s="65" t="s">
        <v>42</v>
      </c>
      <c r="C1601" s="11" t="s">
        <v>53</v>
      </c>
      <c r="D1601" s="12">
        <v>40459</v>
      </c>
      <c r="E1601" s="11">
        <v>24521007</v>
      </c>
      <c r="F1601" s="11">
        <v>529553</v>
      </c>
      <c r="G1601" s="11" t="s">
        <v>172</v>
      </c>
      <c r="H1601" s="13" t="s">
        <v>107</v>
      </c>
      <c r="I1601" s="11">
        <v>250</v>
      </c>
      <c r="J1601" s="11">
        <v>0</v>
      </c>
      <c r="K1601" s="11">
        <v>300</v>
      </c>
      <c r="L1601" s="11">
        <v>140</v>
      </c>
      <c r="M1601" s="11">
        <v>0</v>
      </c>
      <c r="N1601" s="11">
        <v>0</v>
      </c>
      <c r="O1601" s="11" t="s">
        <v>400</v>
      </c>
      <c r="P1601" s="11">
        <v>575</v>
      </c>
      <c r="Q1601" s="11" t="s">
        <v>806</v>
      </c>
      <c r="R1601" s="11" t="s">
        <v>75</v>
      </c>
      <c r="T1601" s="11" t="s">
        <v>112</v>
      </c>
      <c r="U1601" s="11">
        <v>27400179252</v>
      </c>
      <c r="W1601" s="11">
        <f t="shared" si="220"/>
        <v>1</v>
      </c>
      <c r="X1601" s="13">
        <f t="shared" si="221"/>
        <v>0</v>
      </c>
      <c r="Y1601" s="13">
        <f t="shared" si="222"/>
        <v>0</v>
      </c>
      <c r="Z1601" s="13">
        <f t="shared" si="223"/>
        <v>1</v>
      </c>
      <c r="AA1601" s="13">
        <f t="shared" si="224"/>
        <v>0</v>
      </c>
      <c r="AB1601" s="13">
        <f t="shared" si="225"/>
        <v>550</v>
      </c>
      <c r="AC1601" s="13">
        <f t="shared" si="226"/>
        <v>140</v>
      </c>
      <c r="AD1601" s="13">
        <f t="shared" si="227"/>
        <v>0</v>
      </c>
      <c r="AE1601" s="13">
        <f t="shared" si="228"/>
        <v>0</v>
      </c>
      <c r="AF1601" s="11" t="s">
        <v>1115</v>
      </c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</row>
    <row r="1602" spans="2:47" s="11" customFormat="1" ht="14.1" customHeight="1" x14ac:dyDescent="0.2">
      <c r="B1602" s="65" t="s">
        <v>541</v>
      </c>
      <c r="C1602" s="11" t="s">
        <v>592</v>
      </c>
      <c r="D1602" s="12">
        <v>40459</v>
      </c>
      <c r="E1602" s="11">
        <v>807829330</v>
      </c>
      <c r="F1602" s="11">
        <v>97884</v>
      </c>
      <c r="G1602" s="11" t="s">
        <v>628</v>
      </c>
      <c r="H1602" s="13" t="s">
        <v>194</v>
      </c>
      <c r="I1602" s="11">
        <v>500</v>
      </c>
      <c r="J1602" s="11">
        <v>250</v>
      </c>
      <c r="K1602" s="11">
        <v>0</v>
      </c>
      <c r="L1602" s="11">
        <v>0</v>
      </c>
      <c r="M1602" s="11">
        <v>0</v>
      </c>
      <c r="N1602" s="11">
        <v>0</v>
      </c>
      <c r="O1602" s="11" t="s">
        <v>400</v>
      </c>
      <c r="P1602" s="11">
        <v>1027.5</v>
      </c>
      <c r="Q1602" s="11" t="s">
        <v>545</v>
      </c>
      <c r="T1602" s="11" t="s">
        <v>112</v>
      </c>
      <c r="U1602" s="11">
        <v>551314</v>
      </c>
      <c r="W1602" s="11">
        <f t="shared" si="220"/>
        <v>1</v>
      </c>
      <c r="X1602" s="13">
        <f t="shared" si="221"/>
        <v>0</v>
      </c>
      <c r="Y1602" s="13">
        <f t="shared" si="222"/>
        <v>0</v>
      </c>
      <c r="Z1602" s="13">
        <f t="shared" si="223"/>
        <v>0</v>
      </c>
      <c r="AA1602" s="13">
        <f t="shared" si="224"/>
        <v>0</v>
      </c>
      <c r="AB1602" s="13">
        <f t="shared" si="225"/>
        <v>0</v>
      </c>
      <c r="AC1602" s="13">
        <f t="shared" si="226"/>
        <v>0</v>
      </c>
      <c r="AD1602" s="13">
        <f t="shared" si="227"/>
        <v>0</v>
      </c>
      <c r="AE1602" s="13">
        <f t="shared" si="228"/>
        <v>0</v>
      </c>
      <c r="AF1602" s="11" t="s">
        <v>1115</v>
      </c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</row>
    <row r="1603" spans="2:47" s="11" customFormat="1" ht="14.1" customHeight="1" x14ac:dyDescent="0.2">
      <c r="B1603" s="65" t="s">
        <v>96</v>
      </c>
      <c r="C1603" s="11" t="s">
        <v>53</v>
      </c>
      <c r="D1603" s="12">
        <v>40459</v>
      </c>
      <c r="E1603" s="11">
        <v>306462</v>
      </c>
      <c r="G1603" s="11" t="s">
        <v>63</v>
      </c>
      <c r="H1603" s="13" t="s">
        <v>107</v>
      </c>
      <c r="I1603" s="11">
        <v>400</v>
      </c>
      <c r="J1603" s="11">
        <v>0</v>
      </c>
      <c r="K1603" s="11">
        <v>375</v>
      </c>
      <c r="L1603" s="11">
        <v>310</v>
      </c>
      <c r="M1603" s="11">
        <v>0</v>
      </c>
      <c r="N1603" s="11">
        <v>0</v>
      </c>
      <c r="O1603" s="11" t="s">
        <v>193</v>
      </c>
      <c r="P1603" s="11">
        <v>567</v>
      </c>
      <c r="Q1603" s="11" t="s">
        <v>133</v>
      </c>
      <c r="T1603" s="11" t="s">
        <v>112</v>
      </c>
      <c r="W1603" s="11">
        <f t="shared" si="220"/>
        <v>1</v>
      </c>
      <c r="X1603" s="13">
        <f t="shared" si="221"/>
        <v>0</v>
      </c>
      <c r="Y1603" s="13">
        <f t="shared" si="222"/>
        <v>0</v>
      </c>
      <c r="Z1603" s="13">
        <f t="shared" si="223"/>
        <v>1</v>
      </c>
      <c r="AA1603" s="13">
        <f t="shared" si="224"/>
        <v>0</v>
      </c>
      <c r="AB1603" s="13">
        <f t="shared" si="225"/>
        <v>775</v>
      </c>
      <c r="AC1603" s="13">
        <f t="shared" si="226"/>
        <v>310</v>
      </c>
      <c r="AD1603" s="13">
        <f t="shared" si="227"/>
        <v>0</v>
      </c>
      <c r="AE1603" s="13">
        <f t="shared" si="228"/>
        <v>0</v>
      </c>
      <c r="AF1603" s="11" t="s">
        <v>1115</v>
      </c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</row>
    <row r="1604" spans="2:47" s="11" customFormat="1" ht="14.1" customHeight="1" x14ac:dyDescent="0.2">
      <c r="B1604" s="65" t="s">
        <v>83</v>
      </c>
      <c r="C1604" s="11" t="s">
        <v>53</v>
      </c>
      <c r="D1604" s="12">
        <v>40459</v>
      </c>
      <c r="E1604" s="11">
        <v>2436294</v>
      </c>
      <c r="F1604" s="11" t="s">
        <v>814</v>
      </c>
      <c r="G1604" s="11" t="s">
        <v>167</v>
      </c>
      <c r="H1604" s="13" t="s">
        <v>109</v>
      </c>
      <c r="I1604" s="11">
        <v>150</v>
      </c>
      <c r="J1604" s="11">
        <v>0</v>
      </c>
      <c r="K1604" s="11">
        <v>0</v>
      </c>
      <c r="L1604" s="11">
        <v>0</v>
      </c>
      <c r="M1604" s="11">
        <v>0</v>
      </c>
      <c r="N1604" s="11">
        <v>0</v>
      </c>
      <c r="O1604" s="11" t="s">
        <v>400</v>
      </c>
      <c r="P1604" s="11">
        <v>300</v>
      </c>
      <c r="Q1604" s="11" t="s">
        <v>305</v>
      </c>
      <c r="T1604" s="11" t="s">
        <v>78</v>
      </c>
      <c r="W1604" s="11">
        <f t="shared" si="220"/>
        <v>1</v>
      </c>
      <c r="X1604" s="13">
        <f t="shared" si="221"/>
        <v>1</v>
      </c>
      <c r="Y1604" s="13">
        <f t="shared" si="222"/>
        <v>0</v>
      </c>
      <c r="Z1604" s="13">
        <f t="shared" si="223"/>
        <v>0</v>
      </c>
      <c r="AA1604" s="13">
        <f t="shared" si="224"/>
        <v>1</v>
      </c>
      <c r="AB1604" s="13">
        <f t="shared" si="225"/>
        <v>0</v>
      </c>
      <c r="AC1604" s="13">
        <f t="shared" si="226"/>
        <v>0</v>
      </c>
      <c r="AD1604" s="13">
        <f t="shared" si="227"/>
        <v>150</v>
      </c>
      <c r="AE1604" s="13">
        <f t="shared" si="228"/>
        <v>0</v>
      </c>
      <c r="AF1604" s="11" t="s">
        <v>1115</v>
      </c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</row>
    <row r="1605" spans="2:47" s="11" customFormat="1" ht="14.1" customHeight="1" x14ac:dyDescent="0.2">
      <c r="B1605" s="65" t="s">
        <v>42</v>
      </c>
      <c r="C1605" s="11" t="s">
        <v>53</v>
      </c>
      <c r="D1605" s="12">
        <v>40459</v>
      </c>
      <c r="E1605" s="11">
        <v>24537878</v>
      </c>
      <c r="F1605" s="11">
        <v>808188</v>
      </c>
      <c r="G1605" s="11" t="s">
        <v>135</v>
      </c>
      <c r="H1605" s="13" t="s">
        <v>73</v>
      </c>
      <c r="I1605" s="11">
        <v>800</v>
      </c>
      <c r="J1605" s="11">
        <v>320</v>
      </c>
      <c r="K1605" s="11">
        <v>0</v>
      </c>
      <c r="L1605" s="11">
        <v>0</v>
      </c>
      <c r="M1605" s="11">
        <v>0</v>
      </c>
      <c r="N1605" s="11">
        <v>0</v>
      </c>
      <c r="O1605" s="11" t="s">
        <v>400</v>
      </c>
      <c r="P1605" s="11">
        <v>575</v>
      </c>
      <c r="Q1605" s="11" t="s">
        <v>806</v>
      </c>
      <c r="R1605" s="11" t="s">
        <v>35</v>
      </c>
      <c r="T1605" s="11" t="s">
        <v>112</v>
      </c>
      <c r="U1605" s="11">
        <v>27400179252</v>
      </c>
      <c r="W1605" s="11">
        <f t="shared" si="220"/>
        <v>1</v>
      </c>
      <c r="X1605" s="13">
        <f t="shared" si="221"/>
        <v>0</v>
      </c>
      <c r="Y1605" s="13">
        <f t="shared" si="222"/>
        <v>0</v>
      </c>
      <c r="Z1605" s="13">
        <f t="shared" si="223"/>
        <v>0</v>
      </c>
      <c r="AA1605" s="13">
        <f t="shared" si="224"/>
        <v>0</v>
      </c>
      <c r="AB1605" s="13">
        <f t="shared" si="225"/>
        <v>0</v>
      </c>
      <c r="AC1605" s="13">
        <f t="shared" si="226"/>
        <v>0</v>
      </c>
      <c r="AD1605" s="13">
        <f t="shared" si="227"/>
        <v>0</v>
      </c>
      <c r="AE1605" s="13">
        <f t="shared" si="228"/>
        <v>0</v>
      </c>
      <c r="AF1605" s="11" t="s">
        <v>1115</v>
      </c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</row>
    <row r="1606" spans="2:47" s="11" customFormat="1" ht="14.1" customHeight="1" x14ac:dyDescent="0.2">
      <c r="B1606" s="65" t="s">
        <v>83</v>
      </c>
      <c r="C1606" s="11" t="s">
        <v>53</v>
      </c>
      <c r="D1606" s="12">
        <v>40459</v>
      </c>
      <c r="E1606" s="11">
        <v>2614650</v>
      </c>
      <c r="F1606" s="11" t="s">
        <v>815</v>
      </c>
      <c r="G1606" s="11" t="s">
        <v>167</v>
      </c>
      <c r="H1606" s="13" t="s">
        <v>109</v>
      </c>
      <c r="I1606" s="11">
        <v>250</v>
      </c>
      <c r="J1606" s="11">
        <v>0</v>
      </c>
      <c r="K1606" s="11">
        <v>50</v>
      </c>
      <c r="L1606" s="11">
        <v>150</v>
      </c>
      <c r="M1606" s="11">
        <v>0</v>
      </c>
      <c r="N1606" s="11">
        <v>0</v>
      </c>
      <c r="O1606" s="11" t="s">
        <v>400</v>
      </c>
      <c r="P1606" s="11">
        <v>520</v>
      </c>
      <c r="Q1606" s="11" t="s">
        <v>305</v>
      </c>
      <c r="T1606" s="11" t="s">
        <v>112</v>
      </c>
      <c r="W1606" s="11">
        <f t="shared" si="220"/>
        <v>1</v>
      </c>
      <c r="X1606" s="13">
        <f t="shared" si="221"/>
        <v>0</v>
      </c>
      <c r="Y1606" s="13">
        <f t="shared" si="222"/>
        <v>0</v>
      </c>
      <c r="Z1606" s="13">
        <f t="shared" si="223"/>
        <v>0</v>
      </c>
      <c r="AA1606" s="13">
        <f t="shared" si="224"/>
        <v>1</v>
      </c>
      <c r="AB1606" s="13">
        <f t="shared" si="225"/>
        <v>0</v>
      </c>
      <c r="AC1606" s="13">
        <f t="shared" si="226"/>
        <v>0</v>
      </c>
      <c r="AD1606" s="13">
        <f t="shared" si="227"/>
        <v>300</v>
      </c>
      <c r="AE1606" s="13">
        <f t="shared" si="228"/>
        <v>150</v>
      </c>
      <c r="AF1606" s="11" t="s">
        <v>1115</v>
      </c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</row>
    <row r="1607" spans="2:47" s="11" customFormat="1" ht="14.1" customHeight="1" x14ac:dyDescent="0.2">
      <c r="B1607" s="65" t="s">
        <v>96</v>
      </c>
      <c r="C1607" s="11" t="s">
        <v>53</v>
      </c>
      <c r="D1607" s="12">
        <v>40459</v>
      </c>
      <c r="E1607" s="11">
        <v>309446</v>
      </c>
      <c r="G1607" s="11" t="s">
        <v>141</v>
      </c>
      <c r="H1607" s="13" t="s">
        <v>73</v>
      </c>
      <c r="I1607" s="11">
        <v>250</v>
      </c>
      <c r="J1607" s="11">
        <v>0</v>
      </c>
      <c r="K1607" s="11">
        <v>260</v>
      </c>
      <c r="L1607" s="11">
        <v>140</v>
      </c>
      <c r="M1607" s="11">
        <v>0</v>
      </c>
      <c r="N1607" s="11">
        <v>0</v>
      </c>
      <c r="O1607" s="11" t="s">
        <v>193</v>
      </c>
      <c r="P1607" s="11">
        <v>567</v>
      </c>
      <c r="Q1607" s="11" t="s">
        <v>52</v>
      </c>
      <c r="T1607" s="11" t="s">
        <v>112</v>
      </c>
      <c r="W1607" s="11">
        <f t="shared" si="220"/>
        <v>1</v>
      </c>
      <c r="X1607" s="13">
        <f t="shared" si="221"/>
        <v>0</v>
      </c>
      <c r="Y1607" s="13">
        <f t="shared" si="222"/>
        <v>0</v>
      </c>
      <c r="Z1607" s="13">
        <f t="shared" si="223"/>
        <v>0</v>
      </c>
      <c r="AA1607" s="13">
        <f t="shared" si="224"/>
        <v>0</v>
      </c>
      <c r="AB1607" s="13">
        <f t="shared" si="225"/>
        <v>0</v>
      </c>
      <c r="AC1607" s="13">
        <f t="shared" si="226"/>
        <v>0</v>
      </c>
      <c r="AD1607" s="13">
        <f t="shared" si="227"/>
        <v>0</v>
      </c>
      <c r="AE1607" s="13">
        <f t="shared" si="228"/>
        <v>0</v>
      </c>
      <c r="AF1607" s="11" t="s">
        <v>1115</v>
      </c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</row>
    <row r="1608" spans="2:47" s="11" customFormat="1" ht="14.1" customHeight="1" x14ac:dyDescent="0.2">
      <c r="B1608" s="65" t="s">
        <v>541</v>
      </c>
      <c r="C1608" s="11" t="s">
        <v>592</v>
      </c>
      <c r="D1608" s="12">
        <v>40460</v>
      </c>
      <c r="E1608" s="11">
        <v>807822463</v>
      </c>
      <c r="F1608" s="11">
        <v>273379</v>
      </c>
      <c r="G1608" s="11" t="s">
        <v>648</v>
      </c>
      <c r="H1608" s="13" t="s">
        <v>194</v>
      </c>
      <c r="I1608" s="11">
        <v>600</v>
      </c>
      <c r="J1608" s="11">
        <v>250</v>
      </c>
      <c r="K1608" s="11">
        <v>0</v>
      </c>
      <c r="L1608" s="11">
        <v>0</v>
      </c>
      <c r="M1608" s="11">
        <v>0</v>
      </c>
      <c r="N1608" s="11">
        <v>0</v>
      </c>
      <c r="O1608" s="11" t="s">
        <v>400</v>
      </c>
      <c r="P1608" s="11">
        <v>832.5</v>
      </c>
      <c r="Q1608" s="11" t="s">
        <v>545</v>
      </c>
      <c r="T1608" s="11" t="s">
        <v>112</v>
      </c>
      <c r="U1608" s="11">
        <v>551313</v>
      </c>
      <c r="W1608" s="11">
        <f t="shared" si="220"/>
        <v>1</v>
      </c>
      <c r="X1608" s="13">
        <f t="shared" si="221"/>
        <v>0</v>
      </c>
      <c r="Y1608" s="13">
        <f t="shared" si="222"/>
        <v>0</v>
      </c>
      <c r="Z1608" s="13">
        <f t="shared" si="223"/>
        <v>0</v>
      </c>
      <c r="AA1608" s="13">
        <f t="shared" si="224"/>
        <v>0</v>
      </c>
      <c r="AB1608" s="13">
        <f t="shared" si="225"/>
        <v>0</v>
      </c>
      <c r="AC1608" s="13">
        <f t="shared" si="226"/>
        <v>0</v>
      </c>
      <c r="AD1608" s="13">
        <f t="shared" si="227"/>
        <v>0</v>
      </c>
      <c r="AE1608" s="13">
        <f t="shared" si="228"/>
        <v>0</v>
      </c>
      <c r="AF1608" s="11" t="s">
        <v>1115</v>
      </c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</row>
    <row r="1609" spans="2:47" s="11" customFormat="1" ht="14.1" customHeight="1" x14ac:dyDescent="0.2">
      <c r="B1609" s="65" t="s">
        <v>96</v>
      </c>
      <c r="C1609" s="11" t="s">
        <v>53</v>
      </c>
      <c r="D1609" s="12">
        <v>40460</v>
      </c>
      <c r="E1609" s="11">
        <v>309076</v>
      </c>
      <c r="G1609" s="11" t="s">
        <v>136</v>
      </c>
      <c r="H1609" s="13" t="s">
        <v>109</v>
      </c>
      <c r="I1609" s="11">
        <v>50</v>
      </c>
      <c r="J1609" s="11">
        <v>0</v>
      </c>
      <c r="K1609" s="11">
        <v>250</v>
      </c>
      <c r="L1609" s="11">
        <v>130</v>
      </c>
      <c r="M1609" s="11">
        <v>0</v>
      </c>
      <c r="N1609" s="11">
        <v>0</v>
      </c>
      <c r="O1609" s="11" t="s">
        <v>193</v>
      </c>
      <c r="P1609" s="11">
        <v>567</v>
      </c>
      <c r="Q1609" s="11" t="s">
        <v>133</v>
      </c>
      <c r="T1609" s="11" t="s">
        <v>112</v>
      </c>
      <c r="W1609" s="11">
        <f t="shared" si="220"/>
        <v>1</v>
      </c>
      <c r="X1609" s="13">
        <f t="shared" si="221"/>
        <v>0</v>
      </c>
      <c r="Y1609" s="13">
        <f t="shared" si="222"/>
        <v>0</v>
      </c>
      <c r="Z1609" s="13">
        <f t="shared" si="223"/>
        <v>0</v>
      </c>
      <c r="AA1609" s="13">
        <f t="shared" si="224"/>
        <v>1</v>
      </c>
      <c r="AB1609" s="13">
        <f t="shared" si="225"/>
        <v>0</v>
      </c>
      <c r="AC1609" s="13">
        <f t="shared" si="226"/>
        <v>0</v>
      </c>
      <c r="AD1609" s="13">
        <f t="shared" si="227"/>
        <v>300</v>
      </c>
      <c r="AE1609" s="13">
        <f t="shared" si="228"/>
        <v>130</v>
      </c>
      <c r="AF1609" s="11" t="s">
        <v>1115</v>
      </c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</row>
    <row r="1610" spans="2:47" s="11" customFormat="1" ht="14.1" customHeight="1" x14ac:dyDescent="0.2">
      <c r="B1610" s="65" t="s">
        <v>571</v>
      </c>
      <c r="C1610" s="11" t="s">
        <v>550</v>
      </c>
      <c r="D1610" s="12">
        <v>40458</v>
      </c>
      <c r="E1610" s="11">
        <v>315731794</v>
      </c>
      <c r="F1610" s="11">
        <v>586493</v>
      </c>
      <c r="G1610" s="11" t="s">
        <v>638</v>
      </c>
      <c r="H1610" s="13" t="s">
        <v>194</v>
      </c>
      <c r="I1610" s="11">
        <v>200</v>
      </c>
      <c r="J1610" s="11">
        <v>0</v>
      </c>
      <c r="K1610" s="11">
        <v>0</v>
      </c>
      <c r="L1610" s="11">
        <v>0</v>
      </c>
      <c r="M1610" s="11">
        <v>0</v>
      </c>
      <c r="N1610" s="11">
        <v>0</v>
      </c>
      <c r="O1610" s="11" t="s">
        <v>400</v>
      </c>
      <c r="P1610" s="11">
        <v>390</v>
      </c>
      <c r="Q1610" s="11" t="s">
        <v>577</v>
      </c>
      <c r="T1610" s="11" t="s">
        <v>78</v>
      </c>
      <c r="U1610" s="11">
        <v>551319</v>
      </c>
      <c r="W1610" s="11">
        <f t="shared" si="220"/>
        <v>1</v>
      </c>
      <c r="X1610" s="13">
        <f t="shared" si="221"/>
        <v>1</v>
      </c>
      <c r="Y1610" s="13">
        <f t="shared" si="222"/>
        <v>0</v>
      </c>
      <c r="Z1610" s="13">
        <f t="shared" si="223"/>
        <v>0</v>
      </c>
      <c r="AA1610" s="13">
        <f t="shared" si="224"/>
        <v>0</v>
      </c>
      <c r="AB1610" s="13">
        <f t="shared" si="225"/>
        <v>0</v>
      </c>
      <c r="AC1610" s="13">
        <f t="shared" si="226"/>
        <v>0</v>
      </c>
      <c r="AD1610" s="13">
        <f t="shared" si="227"/>
        <v>0</v>
      </c>
      <c r="AE1610" s="13">
        <f t="shared" si="228"/>
        <v>0</v>
      </c>
      <c r="AF1610" s="11" t="s">
        <v>1115</v>
      </c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</row>
    <row r="1611" spans="2:47" s="11" customFormat="1" ht="14.1" customHeight="1" x14ac:dyDescent="0.2">
      <c r="B1611" s="65" t="s">
        <v>571</v>
      </c>
      <c r="C1611" s="11" t="s">
        <v>550</v>
      </c>
      <c r="D1611" s="12">
        <v>40458</v>
      </c>
      <c r="E1611" s="11">
        <v>315738142</v>
      </c>
      <c r="F1611" s="11">
        <v>586660</v>
      </c>
      <c r="G1611" s="11" t="s">
        <v>638</v>
      </c>
      <c r="H1611" s="13" t="s">
        <v>194</v>
      </c>
      <c r="I1611" s="11">
        <v>950</v>
      </c>
      <c r="J1611" s="11">
        <v>375</v>
      </c>
      <c r="K1611" s="11">
        <v>0</v>
      </c>
      <c r="L1611" s="11">
        <v>0</v>
      </c>
      <c r="M1611" s="11">
        <v>0</v>
      </c>
      <c r="N1611" s="11">
        <v>0</v>
      </c>
      <c r="O1611" s="11" t="s">
        <v>400</v>
      </c>
      <c r="P1611" s="11">
        <v>682.5</v>
      </c>
      <c r="Q1611" s="11" t="s">
        <v>577</v>
      </c>
      <c r="T1611" s="11" t="s">
        <v>112</v>
      </c>
      <c r="U1611" s="11">
        <v>551318</v>
      </c>
      <c r="W1611" s="11">
        <f t="shared" si="220"/>
        <v>1</v>
      </c>
      <c r="X1611" s="13">
        <f t="shared" si="221"/>
        <v>0</v>
      </c>
      <c r="Y1611" s="13">
        <f t="shared" si="222"/>
        <v>0</v>
      </c>
      <c r="Z1611" s="13">
        <f t="shared" si="223"/>
        <v>0</v>
      </c>
      <c r="AA1611" s="13">
        <f t="shared" si="224"/>
        <v>0</v>
      </c>
      <c r="AB1611" s="13">
        <f t="shared" si="225"/>
        <v>0</v>
      </c>
      <c r="AC1611" s="13">
        <f t="shared" si="226"/>
        <v>0</v>
      </c>
      <c r="AD1611" s="13">
        <f t="shared" si="227"/>
        <v>0</v>
      </c>
      <c r="AE1611" s="13">
        <f t="shared" si="228"/>
        <v>0</v>
      </c>
      <c r="AF1611" s="11" t="s">
        <v>1115</v>
      </c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</row>
    <row r="1612" spans="2:47" s="11" customFormat="1" ht="14.1" customHeight="1" x14ac:dyDescent="0.2">
      <c r="B1612" s="65" t="s">
        <v>571</v>
      </c>
      <c r="C1612" s="11" t="s">
        <v>550</v>
      </c>
      <c r="D1612" s="12">
        <v>40459</v>
      </c>
      <c r="E1612" s="11">
        <v>315749068</v>
      </c>
      <c r="F1612" s="11">
        <v>177733</v>
      </c>
      <c r="G1612" s="11" t="s">
        <v>578</v>
      </c>
      <c r="H1612" s="13" t="s">
        <v>194</v>
      </c>
      <c r="I1612" s="11">
        <v>200</v>
      </c>
      <c r="J1612" s="11">
        <v>0</v>
      </c>
      <c r="K1612" s="11">
        <v>0</v>
      </c>
      <c r="L1612" s="11">
        <v>0</v>
      </c>
      <c r="M1612" s="11">
        <v>0</v>
      </c>
      <c r="N1612" s="11">
        <v>0</v>
      </c>
      <c r="O1612" s="11" t="s">
        <v>400</v>
      </c>
      <c r="P1612" s="11">
        <v>390</v>
      </c>
      <c r="Q1612" s="11" t="s">
        <v>577</v>
      </c>
      <c r="T1612" s="11" t="s">
        <v>78</v>
      </c>
      <c r="U1612" s="11">
        <v>551317</v>
      </c>
      <c r="W1612" s="11">
        <f t="shared" si="220"/>
        <v>1</v>
      </c>
      <c r="X1612" s="13">
        <f t="shared" si="221"/>
        <v>1</v>
      </c>
      <c r="Y1612" s="13">
        <f t="shared" si="222"/>
        <v>0</v>
      </c>
      <c r="Z1612" s="13">
        <f t="shared" si="223"/>
        <v>0</v>
      </c>
      <c r="AA1612" s="13">
        <f t="shared" si="224"/>
        <v>0</v>
      </c>
      <c r="AB1612" s="13">
        <f t="shared" si="225"/>
        <v>0</v>
      </c>
      <c r="AC1612" s="13">
        <f t="shared" si="226"/>
        <v>0</v>
      </c>
      <c r="AD1612" s="13">
        <f t="shared" si="227"/>
        <v>0</v>
      </c>
      <c r="AE1612" s="13">
        <f t="shared" si="228"/>
        <v>0</v>
      </c>
      <c r="AF1612" s="11" t="s">
        <v>1115</v>
      </c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</row>
    <row r="1613" spans="2:47" s="11" customFormat="1" ht="14.1" customHeight="1" x14ac:dyDescent="0.2">
      <c r="B1613" s="65" t="s">
        <v>607</v>
      </c>
      <c r="C1613" s="11" t="s">
        <v>550</v>
      </c>
      <c r="D1613" s="12">
        <v>40460</v>
      </c>
      <c r="E1613" s="11">
        <v>217892416</v>
      </c>
      <c r="F1613" s="11">
        <v>584761</v>
      </c>
      <c r="G1613" s="11" t="s">
        <v>608</v>
      </c>
      <c r="H1613" s="13" t="s">
        <v>90</v>
      </c>
      <c r="I1613" s="11">
        <v>100</v>
      </c>
      <c r="J1613" s="11">
        <v>0</v>
      </c>
      <c r="K1613" s="11">
        <v>0</v>
      </c>
      <c r="L1613" s="11">
        <v>0</v>
      </c>
      <c r="M1613" s="11">
        <v>0</v>
      </c>
      <c r="N1613" s="11">
        <v>0</v>
      </c>
      <c r="O1613" s="11" t="s">
        <v>400</v>
      </c>
      <c r="P1613" s="11">
        <v>325</v>
      </c>
      <c r="Q1613" s="11" t="s">
        <v>577</v>
      </c>
      <c r="T1613" s="11" t="s">
        <v>78</v>
      </c>
      <c r="U1613" s="11">
        <v>553889</v>
      </c>
      <c r="W1613" s="11">
        <f t="shared" si="220"/>
        <v>1</v>
      </c>
      <c r="X1613" s="13">
        <f t="shared" si="221"/>
        <v>1</v>
      </c>
      <c r="Y1613" s="13">
        <f t="shared" si="222"/>
        <v>0</v>
      </c>
      <c r="Z1613" s="13">
        <f t="shared" si="223"/>
        <v>0</v>
      </c>
      <c r="AA1613" s="13">
        <f t="shared" si="224"/>
        <v>0</v>
      </c>
      <c r="AB1613" s="13">
        <f t="shared" si="225"/>
        <v>0</v>
      </c>
      <c r="AC1613" s="13">
        <f t="shared" si="226"/>
        <v>0</v>
      </c>
      <c r="AD1613" s="13">
        <f t="shared" si="227"/>
        <v>0</v>
      </c>
      <c r="AE1613" s="13">
        <f t="shared" si="228"/>
        <v>0</v>
      </c>
      <c r="AF1613" s="11" t="s">
        <v>1115</v>
      </c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</row>
    <row r="1614" spans="2:47" s="11" customFormat="1" ht="14.1" customHeight="1" x14ac:dyDescent="0.2">
      <c r="B1614" s="65" t="s">
        <v>137</v>
      </c>
      <c r="C1614" s="11" t="s">
        <v>53</v>
      </c>
      <c r="D1614" s="12">
        <v>40460</v>
      </c>
      <c r="E1614" s="11">
        <v>307929</v>
      </c>
      <c r="G1614" s="11" t="s">
        <v>134</v>
      </c>
      <c r="H1614" s="13" t="s">
        <v>194</v>
      </c>
      <c r="I1614" s="11">
        <v>200</v>
      </c>
      <c r="J1614" s="11">
        <v>0</v>
      </c>
      <c r="K1614" s="11">
        <v>0</v>
      </c>
      <c r="L1614" s="11">
        <v>0</v>
      </c>
      <c r="M1614" s="11">
        <v>0</v>
      </c>
      <c r="N1614" s="11">
        <v>0</v>
      </c>
      <c r="O1614" s="11" t="s">
        <v>193</v>
      </c>
      <c r="P1614" s="11">
        <v>283</v>
      </c>
      <c r="Q1614" s="11" t="s">
        <v>52</v>
      </c>
      <c r="T1614" s="11" t="s">
        <v>78</v>
      </c>
      <c r="W1614" s="11">
        <f t="shared" si="220"/>
        <v>1</v>
      </c>
      <c r="X1614" s="13">
        <f t="shared" si="221"/>
        <v>1</v>
      </c>
      <c r="Y1614" s="13">
        <f t="shared" si="222"/>
        <v>0</v>
      </c>
      <c r="Z1614" s="13">
        <f t="shared" si="223"/>
        <v>0</v>
      </c>
      <c r="AA1614" s="13">
        <f t="shared" si="224"/>
        <v>0</v>
      </c>
      <c r="AB1614" s="13">
        <f t="shared" si="225"/>
        <v>0</v>
      </c>
      <c r="AC1614" s="13">
        <f t="shared" si="226"/>
        <v>0</v>
      </c>
      <c r="AD1614" s="13">
        <f t="shared" si="227"/>
        <v>0</v>
      </c>
      <c r="AE1614" s="13">
        <f t="shared" si="228"/>
        <v>0</v>
      </c>
      <c r="AF1614" s="11" t="s">
        <v>1115</v>
      </c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</row>
    <row r="1615" spans="2:47" s="11" customFormat="1" ht="14.1" customHeight="1" x14ac:dyDescent="0.2">
      <c r="B1615" s="65" t="s">
        <v>156</v>
      </c>
      <c r="C1615" s="11" t="s">
        <v>53</v>
      </c>
      <c r="D1615" s="12">
        <v>40458</v>
      </c>
      <c r="E1615" s="11">
        <v>6452812</v>
      </c>
      <c r="F1615" s="11">
        <v>263310</v>
      </c>
      <c r="G1615" s="11" t="s">
        <v>159</v>
      </c>
      <c r="H1615" s="13" t="s">
        <v>90</v>
      </c>
      <c r="I1615" s="11">
        <v>200</v>
      </c>
      <c r="J1615" s="11">
        <v>0</v>
      </c>
      <c r="K1615" s="11">
        <v>0</v>
      </c>
      <c r="L1615" s="11">
        <v>0</v>
      </c>
      <c r="M1615" s="11">
        <v>0</v>
      </c>
      <c r="N1615" s="11">
        <v>0</v>
      </c>
      <c r="O1615" s="11" t="s">
        <v>193</v>
      </c>
      <c r="P1615" s="11">
        <v>550</v>
      </c>
      <c r="Q1615" s="11" t="s">
        <v>37</v>
      </c>
      <c r="T1615" s="11" t="s">
        <v>78</v>
      </c>
      <c r="W1615" s="11">
        <f t="shared" si="220"/>
        <v>1</v>
      </c>
      <c r="X1615" s="13">
        <f t="shared" si="221"/>
        <v>1</v>
      </c>
      <c r="Y1615" s="13">
        <f t="shared" si="222"/>
        <v>0</v>
      </c>
      <c r="Z1615" s="13">
        <f t="shared" si="223"/>
        <v>0</v>
      </c>
      <c r="AA1615" s="13">
        <f t="shared" si="224"/>
        <v>0</v>
      </c>
      <c r="AB1615" s="13">
        <f t="shared" si="225"/>
        <v>0</v>
      </c>
      <c r="AC1615" s="13">
        <f t="shared" si="226"/>
        <v>0</v>
      </c>
      <c r="AD1615" s="13">
        <f t="shared" si="227"/>
        <v>0</v>
      </c>
      <c r="AE1615" s="13">
        <f t="shared" si="228"/>
        <v>0</v>
      </c>
      <c r="AF1615" s="11" t="s">
        <v>1115</v>
      </c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</row>
    <row r="1616" spans="2:47" s="11" customFormat="1" ht="14.1" customHeight="1" x14ac:dyDescent="0.2">
      <c r="B1616" s="65" t="s">
        <v>164</v>
      </c>
      <c r="C1616" s="11" t="s">
        <v>53</v>
      </c>
      <c r="D1616" s="12">
        <v>40460</v>
      </c>
      <c r="E1616" s="11">
        <v>31700277142</v>
      </c>
      <c r="F1616" s="11">
        <v>4865580</v>
      </c>
      <c r="G1616" s="11" t="s">
        <v>730</v>
      </c>
      <c r="H1616" s="13" t="s">
        <v>124</v>
      </c>
      <c r="I1616" s="11">
        <v>700</v>
      </c>
      <c r="J1616" s="11">
        <v>0</v>
      </c>
      <c r="K1616" s="11">
        <v>0</v>
      </c>
      <c r="L1616" s="11">
        <v>0</v>
      </c>
      <c r="M1616" s="11">
        <v>0</v>
      </c>
      <c r="N1616" s="11">
        <v>0</v>
      </c>
      <c r="O1616" s="11" t="s">
        <v>193</v>
      </c>
      <c r="P1616" s="11">
        <v>1165</v>
      </c>
      <c r="Q1616" s="11" t="s">
        <v>37</v>
      </c>
      <c r="T1616" s="11" t="s">
        <v>78</v>
      </c>
      <c r="U1616" s="11">
        <v>49453</v>
      </c>
      <c r="W1616" s="11">
        <f t="shared" ref="W1616:W1679" si="229">IF(D1616&gt;0,1,0)</f>
        <v>1</v>
      </c>
      <c r="X1616" s="13">
        <f t="shared" ref="X1616:X1679" si="230">IF(T1616="None",0,1)</f>
        <v>1</v>
      </c>
      <c r="Y1616" s="13">
        <f t="shared" ref="Y1616:Y1679" si="231">IF(H1616="plt gel", 1,0)</f>
        <v>0</v>
      </c>
      <c r="Z1616" s="13">
        <f t="shared" ref="Z1616:Z1679" si="232">IF(H1616="THA",1,0)+IF(H1616="THA/REV",1,0)+IF(H1616="THA/ANT",1,0)</f>
        <v>0</v>
      </c>
      <c r="AA1616" s="13">
        <f t="shared" ref="AA1616:AA1679" si="233">IF(H1616="TkA",1,0)+IF(H1616="TkA/REV",1,0)+IF(H1616="TkA/BILAT",1,0)</f>
        <v>0</v>
      </c>
      <c r="AB1616" s="13">
        <f t="shared" ref="AB1616:AB1679" si="234">IF(H1616="THA",I1616+K1616,0)+IF(H1616="THA/REV",I1616+K1616,0)+IF(H1616="THA/ANT",I1616+K1616,0)</f>
        <v>0</v>
      </c>
      <c r="AC1616" s="13">
        <f t="shared" ref="AC1616:AC1679" si="235">IF(H1616="THA",J1616+L1616,0)+IF(H1616="THA/REV",J1616+L1616,0)+IF(H1616="THA/ANT",J1616+L1616,0)</f>
        <v>0</v>
      </c>
      <c r="AD1616" s="13">
        <f t="shared" ref="AD1616:AD1679" si="236">IF(H1616="TkA",I1616+K1616,0)+IF(H1616="TkA/REV",I1616+K1616,0)+IF(H1616="TkA/BILAT",I1616+K1616,0)</f>
        <v>0</v>
      </c>
      <c r="AE1616" s="13">
        <f t="shared" ref="AE1616:AE1679" si="237">IF(H1616="TkA",J1616+L1616,0)+IF(H1616="TkA/REV",J1616+L1616,0)+IF(H1616="TkA/BILAT",J1616+L1616,0)</f>
        <v>0</v>
      </c>
      <c r="AF1616" s="11" t="s">
        <v>1115</v>
      </c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</row>
    <row r="1617" spans="2:47" s="11" customFormat="1" ht="14.1" customHeight="1" x14ac:dyDescent="0.2">
      <c r="B1617" s="65" t="s">
        <v>572</v>
      </c>
      <c r="C1617" s="11" t="s">
        <v>550</v>
      </c>
      <c r="D1617" s="12">
        <v>40463</v>
      </c>
      <c r="E1617" s="11">
        <v>7512348429</v>
      </c>
      <c r="F1617" s="11">
        <v>70151647</v>
      </c>
      <c r="G1617" s="11" t="s">
        <v>586</v>
      </c>
      <c r="H1617" s="13" t="s">
        <v>161</v>
      </c>
      <c r="I1617" s="11">
        <v>0</v>
      </c>
      <c r="J1617" s="11">
        <v>0</v>
      </c>
      <c r="K1617" s="11">
        <v>0</v>
      </c>
      <c r="L1617" s="11">
        <v>0</v>
      </c>
      <c r="M1617" s="11">
        <v>0</v>
      </c>
      <c r="N1617" s="11">
        <v>0</v>
      </c>
      <c r="O1617" s="11">
        <v>0</v>
      </c>
      <c r="P1617" s="11">
        <v>703.5</v>
      </c>
      <c r="Q1617" s="11" t="s">
        <v>565</v>
      </c>
      <c r="T1617" s="11" t="s">
        <v>78</v>
      </c>
      <c r="W1617" s="11">
        <f t="shared" si="229"/>
        <v>1</v>
      </c>
      <c r="X1617" s="13">
        <f t="shared" si="230"/>
        <v>1</v>
      </c>
      <c r="Y1617" s="13">
        <f t="shared" si="231"/>
        <v>1</v>
      </c>
      <c r="Z1617" s="13">
        <f t="shared" si="232"/>
        <v>0</v>
      </c>
      <c r="AA1617" s="13">
        <f t="shared" si="233"/>
        <v>0</v>
      </c>
      <c r="AB1617" s="13">
        <f t="shared" si="234"/>
        <v>0</v>
      </c>
      <c r="AC1617" s="13">
        <f t="shared" si="235"/>
        <v>0</v>
      </c>
      <c r="AD1617" s="13">
        <f t="shared" si="236"/>
        <v>0</v>
      </c>
      <c r="AE1617" s="13">
        <f t="shared" si="237"/>
        <v>0</v>
      </c>
      <c r="AF1617" s="11" t="s">
        <v>1115</v>
      </c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</row>
    <row r="1618" spans="2:47" s="11" customFormat="1" ht="14.1" customHeight="1" x14ac:dyDescent="0.2">
      <c r="B1618" s="65" t="s">
        <v>42</v>
      </c>
      <c r="C1618" s="11" t="s">
        <v>53</v>
      </c>
      <c r="D1618" s="12">
        <v>40463</v>
      </c>
      <c r="E1618" s="11">
        <v>24530040</v>
      </c>
      <c r="F1618" s="11">
        <v>765284</v>
      </c>
      <c r="G1618" s="11" t="s">
        <v>327</v>
      </c>
      <c r="H1618" s="13" t="s">
        <v>107</v>
      </c>
      <c r="I1618" s="11">
        <v>425</v>
      </c>
      <c r="J1618" s="11">
        <v>200</v>
      </c>
      <c r="K1618" s="11">
        <v>0</v>
      </c>
      <c r="L1618" s="11">
        <v>0</v>
      </c>
      <c r="M1618" s="11">
        <v>0</v>
      </c>
      <c r="N1618" s="11">
        <v>0</v>
      </c>
      <c r="O1618" s="11" t="s">
        <v>400</v>
      </c>
      <c r="P1618" s="11">
        <v>575</v>
      </c>
      <c r="Q1618" s="11" t="s">
        <v>35</v>
      </c>
      <c r="T1618" s="11" t="s">
        <v>112</v>
      </c>
      <c r="U1618" s="11">
        <v>27400180699</v>
      </c>
      <c r="W1618" s="11">
        <f t="shared" si="229"/>
        <v>1</v>
      </c>
      <c r="X1618" s="13">
        <f t="shared" si="230"/>
        <v>0</v>
      </c>
      <c r="Y1618" s="13">
        <f t="shared" si="231"/>
        <v>0</v>
      </c>
      <c r="Z1618" s="13">
        <f t="shared" si="232"/>
        <v>1</v>
      </c>
      <c r="AA1618" s="13">
        <f t="shared" si="233"/>
        <v>0</v>
      </c>
      <c r="AB1618" s="13">
        <f t="shared" si="234"/>
        <v>425</v>
      </c>
      <c r="AC1618" s="13">
        <f t="shared" si="235"/>
        <v>200</v>
      </c>
      <c r="AD1618" s="13">
        <f t="shared" si="236"/>
        <v>0</v>
      </c>
      <c r="AE1618" s="13">
        <f t="shared" si="237"/>
        <v>0</v>
      </c>
      <c r="AF1618" s="11" t="s">
        <v>1115</v>
      </c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</row>
    <row r="1619" spans="2:47" s="11" customFormat="1" ht="14.1" customHeight="1" x14ac:dyDescent="0.2">
      <c r="B1619" s="65" t="s">
        <v>571</v>
      </c>
      <c r="C1619" s="11" t="s">
        <v>550</v>
      </c>
      <c r="D1619" s="12">
        <v>40463</v>
      </c>
      <c r="E1619" s="11">
        <v>315767080</v>
      </c>
      <c r="F1619" s="11">
        <v>587191</v>
      </c>
      <c r="G1619" s="11" t="s">
        <v>638</v>
      </c>
      <c r="H1619" s="13" t="s">
        <v>194</v>
      </c>
      <c r="I1619" s="11">
        <v>800</v>
      </c>
      <c r="J1619" s="11">
        <v>450</v>
      </c>
      <c r="K1619" s="11">
        <v>0</v>
      </c>
      <c r="L1619" s="11">
        <v>0</v>
      </c>
      <c r="M1619" s="11">
        <v>0</v>
      </c>
      <c r="N1619" s="11">
        <v>0</v>
      </c>
      <c r="O1619" s="11" t="s">
        <v>400</v>
      </c>
      <c r="P1619" s="11">
        <v>795</v>
      </c>
      <c r="Q1619" s="11" t="s">
        <v>768</v>
      </c>
      <c r="T1619" s="11" t="s">
        <v>112</v>
      </c>
      <c r="U1619" s="11">
        <v>552909</v>
      </c>
      <c r="W1619" s="11">
        <f t="shared" si="229"/>
        <v>1</v>
      </c>
      <c r="X1619" s="13">
        <f t="shared" si="230"/>
        <v>0</v>
      </c>
      <c r="Y1619" s="13">
        <f t="shared" si="231"/>
        <v>0</v>
      </c>
      <c r="Z1619" s="13">
        <f t="shared" si="232"/>
        <v>0</v>
      </c>
      <c r="AA1619" s="13">
        <f t="shared" si="233"/>
        <v>0</v>
      </c>
      <c r="AB1619" s="13">
        <f t="shared" si="234"/>
        <v>0</v>
      </c>
      <c r="AC1619" s="13">
        <f t="shared" si="235"/>
        <v>0</v>
      </c>
      <c r="AD1619" s="13">
        <f t="shared" si="236"/>
        <v>0</v>
      </c>
      <c r="AE1619" s="13">
        <f t="shared" si="237"/>
        <v>0</v>
      </c>
      <c r="AF1619" s="11" t="s">
        <v>1115</v>
      </c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</row>
    <row r="1620" spans="2:47" s="11" customFormat="1" ht="14.1" customHeight="1" x14ac:dyDescent="0.2">
      <c r="B1620" s="65" t="s">
        <v>477</v>
      </c>
      <c r="C1620" s="11" t="s">
        <v>53</v>
      </c>
      <c r="D1620" s="12">
        <v>40463</v>
      </c>
      <c r="E1620" s="11">
        <v>3010675</v>
      </c>
      <c r="F1620" s="11">
        <v>900143940</v>
      </c>
      <c r="G1620" s="11" t="s">
        <v>142</v>
      </c>
      <c r="H1620" s="13" t="s">
        <v>107</v>
      </c>
      <c r="I1620" s="11">
        <v>150</v>
      </c>
      <c r="J1620" s="11">
        <v>0</v>
      </c>
      <c r="K1620" s="11">
        <v>150</v>
      </c>
      <c r="L1620" s="11">
        <v>130</v>
      </c>
      <c r="M1620" s="11">
        <v>0</v>
      </c>
      <c r="N1620" s="11">
        <v>0</v>
      </c>
      <c r="O1620" s="11" t="s">
        <v>400</v>
      </c>
      <c r="P1620" s="11">
        <v>700</v>
      </c>
      <c r="Q1620" s="11" t="s">
        <v>305</v>
      </c>
      <c r="T1620" s="11" t="s">
        <v>112</v>
      </c>
      <c r="U1620" s="11">
        <v>40872</v>
      </c>
      <c r="W1620" s="11">
        <f t="shared" si="229"/>
        <v>1</v>
      </c>
      <c r="X1620" s="13">
        <f t="shared" si="230"/>
        <v>0</v>
      </c>
      <c r="Y1620" s="13">
        <f t="shared" si="231"/>
        <v>0</v>
      </c>
      <c r="Z1620" s="13">
        <f t="shared" si="232"/>
        <v>1</v>
      </c>
      <c r="AA1620" s="13">
        <f t="shared" si="233"/>
        <v>0</v>
      </c>
      <c r="AB1620" s="13">
        <f t="shared" si="234"/>
        <v>300</v>
      </c>
      <c r="AC1620" s="13">
        <f t="shared" si="235"/>
        <v>130</v>
      </c>
      <c r="AD1620" s="13">
        <f t="shared" si="236"/>
        <v>0</v>
      </c>
      <c r="AE1620" s="13">
        <f t="shared" si="237"/>
        <v>0</v>
      </c>
      <c r="AF1620" s="11" t="s">
        <v>1115</v>
      </c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</row>
    <row r="1621" spans="2:47" s="11" customFormat="1" ht="14.1" customHeight="1" x14ac:dyDescent="0.2">
      <c r="B1621" s="65" t="s">
        <v>96</v>
      </c>
      <c r="C1621" s="11" t="s">
        <v>53</v>
      </c>
      <c r="D1621" s="12">
        <v>40463</v>
      </c>
      <c r="E1621" s="11">
        <v>309247</v>
      </c>
      <c r="G1621" s="11" t="s">
        <v>141</v>
      </c>
      <c r="H1621" s="13" t="s">
        <v>107</v>
      </c>
      <c r="I1621" s="11">
        <v>400</v>
      </c>
      <c r="J1621" s="11">
        <v>165</v>
      </c>
      <c r="K1621" s="11">
        <v>0</v>
      </c>
      <c r="L1621" s="11">
        <v>0</v>
      </c>
      <c r="M1621" s="11">
        <v>0</v>
      </c>
      <c r="N1621" s="11">
        <v>0</v>
      </c>
      <c r="O1621" s="11" t="s">
        <v>193</v>
      </c>
      <c r="P1621" s="11">
        <v>567</v>
      </c>
      <c r="Q1621" s="11" t="s">
        <v>52</v>
      </c>
      <c r="T1621" s="11" t="s">
        <v>112</v>
      </c>
      <c r="W1621" s="11">
        <f t="shared" si="229"/>
        <v>1</v>
      </c>
      <c r="X1621" s="13">
        <f t="shared" si="230"/>
        <v>0</v>
      </c>
      <c r="Y1621" s="13">
        <f t="shared" si="231"/>
        <v>0</v>
      </c>
      <c r="Z1621" s="13">
        <f t="shared" si="232"/>
        <v>1</v>
      </c>
      <c r="AA1621" s="13">
        <f t="shared" si="233"/>
        <v>0</v>
      </c>
      <c r="AB1621" s="13">
        <f t="shared" si="234"/>
        <v>400</v>
      </c>
      <c r="AC1621" s="13">
        <f t="shared" si="235"/>
        <v>165</v>
      </c>
      <c r="AD1621" s="13">
        <f t="shared" si="236"/>
        <v>0</v>
      </c>
      <c r="AE1621" s="13">
        <f t="shared" si="237"/>
        <v>0</v>
      </c>
      <c r="AF1621" s="11" t="s">
        <v>1115</v>
      </c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</row>
    <row r="1622" spans="2:47" s="11" customFormat="1" ht="14.1" customHeight="1" x14ac:dyDescent="0.2">
      <c r="B1622" s="65" t="s">
        <v>96</v>
      </c>
      <c r="C1622" s="11" t="s">
        <v>53</v>
      </c>
      <c r="D1622" s="12">
        <v>40463</v>
      </c>
      <c r="E1622" s="11">
        <v>308396</v>
      </c>
      <c r="G1622" s="11" t="s">
        <v>63</v>
      </c>
      <c r="H1622" s="13" t="s">
        <v>107</v>
      </c>
      <c r="I1622" s="11">
        <v>350</v>
      </c>
      <c r="J1622" s="11">
        <v>100</v>
      </c>
      <c r="K1622" s="11">
        <v>150</v>
      </c>
      <c r="L1622" s="11">
        <v>0</v>
      </c>
      <c r="M1622" s="11">
        <v>0</v>
      </c>
      <c r="N1622" s="11">
        <v>0</v>
      </c>
      <c r="O1622" s="11" t="s">
        <v>193</v>
      </c>
      <c r="P1622" s="11">
        <v>567</v>
      </c>
      <c r="Q1622" s="11" t="s">
        <v>52</v>
      </c>
      <c r="R1622" s="11" t="s">
        <v>133</v>
      </c>
      <c r="T1622" s="11" t="s">
        <v>112</v>
      </c>
      <c r="W1622" s="11">
        <f t="shared" si="229"/>
        <v>1</v>
      </c>
      <c r="X1622" s="13">
        <f t="shared" si="230"/>
        <v>0</v>
      </c>
      <c r="Y1622" s="13">
        <f t="shared" si="231"/>
        <v>0</v>
      </c>
      <c r="Z1622" s="13">
        <f t="shared" si="232"/>
        <v>1</v>
      </c>
      <c r="AA1622" s="13">
        <f t="shared" si="233"/>
        <v>0</v>
      </c>
      <c r="AB1622" s="13">
        <f t="shared" si="234"/>
        <v>500</v>
      </c>
      <c r="AC1622" s="13">
        <f t="shared" si="235"/>
        <v>100</v>
      </c>
      <c r="AD1622" s="13">
        <f t="shared" si="236"/>
        <v>0</v>
      </c>
      <c r="AE1622" s="13">
        <f t="shared" si="237"/>
        <v>0</v>
      </c>
      <c r="AF1622" s="11" t="s">
        <v>1115</v>
      </c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</row>
    <row r="1623" spans="2:47" s="11" customFormat="1" ht="14.1" customHeight="1" x14ac:dyDescent="0.2">
      <c r="B1623" s="65" t="s">
        <v>441</v>
      </c>
      <c r="C1623" s="11" t="s">
        <v>53</v>
      </c>
      <c r="D1623" s="12">
        <v>40463</v>
      </c>
      <c r="E1623" s="110">
        <v>110001389577</v>
      </c>
      <c r="G1623" s="11" t="s">
        <v>45</v>
      </c>
      <c r="H1623" s="13" t="s">
        <v>130</v>
      </c>
      <c r="I1623" s="11">
        <v>0</v>
      </c>
      <c r="J1623" s="11">
        <v>0</v>
      </c>
      <c r="K1623" s="11">
        <v>0</v>
      </c>
      <c r="L1623" s="11">
        <v>0</v>
      </c>
      <c r="M1623" s="11">
        <v>0</v>
      </c>
      <c r="N1623" s="11">
        <v>0</v>
      </c>
      <c r="O1623" s="11" t="s">
        <v>400</v>
      </c>
      <c r="P1623" s="11">
        <v>704</v>
      </c>
      <c r="Q1623" s="11" t="s">
        <v>75</v>
      </c>
      <c r="T1623" s="11" t="s">
        <v>78</v>
      </c>
      <c r="U1623" s="11" t="s">
        <v>827</v>
      </c>
      <c r="W1623" s="11">
        <f t="shared" si="229"/>
        <v>1</v>
      </c>
      <c r="X1623" s="13">
        <f t="shared" si="230"/>
        <v>1</v>
      </c>
      <c r="Y1623" s="13">
        <f t="shared" si="231"/>
        <v>0</v>
      </c>
      <c r="Z1623" s="13">
        <f t="shared" si="232"/>
        <v>0</v>
      </c>
      <c r="AA1623" s="13">
        <f t="shared" si="233"/>
        <v>0</v>
      </c>
      <c r="AB1623" s="13">
        <f t="shared" si="234"/>
        <v>0</v>
      </c>
      <c r="AC1623" s="13">
        <f t="shared" si="235"/>
        <v>0</v>
      </c>
      <c r="AD1623" s="13">
        <f t="shared" si="236"/>
        <v>0</v>
      </c>
      <c r="AE1623" s="13">
        <f t="shared" si="237"/>
        <v>0</v>
      </c>
      <c r="AF1623" s="11" t="s">
        <v>1115</v>
      </c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</row>
    <row r="1624" spans="2:47" s="11" customFormat="1" ht="14.1" customHeight="1" x14ac:dyDescent="0.2">
      <c r="B1624" s="65" t="s">
        <v>572</v>
      </c>
      <c r="C1624" s="11" t="s">
        <v>550</v>
      </c>
      <c r="D1624" s="12">
        <v>40464</v>
      </c>
      <c r="E1624" s="11">
        <v>7512104449</v>
      </c>
      <c r="F1624" s="11">
        <v>404221</v>
      </c>
      <c r="G1624" s="11" t="s">
        <v>616</v>
      </c>
      <c r="H1624" s="13" t="s">
        <v>107</v>
      </c>
      <c r="I1624" s="11">
        <v>675</v>
      </c>
      <c r="J1624" s="11">
        <v>300</v>
      </c>
      <c r="K1624" s="11">
        <v>0</v>
      </c>
      <c r="L1624" s="11">
        <v>0</v>
      </c>
      <c r="M1624" s="11">
        <v>0</v>
      </c>
      <c r="N1624" s="11">
        <v>0</v>
      </c>
      <c r="O1624" s="11" t="s">
        <v>400</v>
      </c>
      <c r="P1624" s="11">
        <v>735</v>
      </c>
      <c r="Q1624" s="11" t="s">
        <v>565</v>
      </c>
      <c r="T1624" s="11" t="s">
        <v>112</v>
      </c>
      <c r="W1624" s="11">
        <f t="shared" si="229"/>
        <v>1</v>
      </c>
      <c r="X1624" s="13">
        <f t="shared" si="230"/>
        <v>0</v>
      </c>
      <c r="Y1624" s="13">
        <f t="shared" si="231"/>
        <v>0</v>
      </c>
      <c r="Z1624" s="13">
        <f t="shared" si="232"/>
        <v>1</v>
      </c>
      <c r="AA1624" s="13">
        <f t="shared" si="233"/>
        <v>0</v>
      </c>
      <c r="AB1624" s="13">
        <f t="shared" si="234"/>
        <v>675</v>
      </c>
      <c r="AC1624" s="13">
        <f t="shared" si="235"/>
        <v>300</v>
      </c>
      <c r="AD1624" s="13">
        <f t="shared" si="236"/>
        <v>0</v>
      </c>
      <c r="AE1624" s="13">
        <f t="shared" si="237"/>
        <v>0</v>
      </c>
      <c r="AF1624" s="11" t="s">
        <v>1115</v>
      </c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</row>
    <row r="1625" spans="2:47" s="11" customFormat="1" ht="14.1" customHeight="1" x14ac:dyDescent="0.2">
      <c r="B1625" s="65" t="s">
        <v>541</v>
      </c>
      <c r="C1625" s="11" t="s">
        <v>592</v>
      </c>
      <c r="D1625" s="12">
        <v>40464</v>
      </c>
      <c r="E1625" s="11">
        <v>807818995</v>
      </c>
      <c r="F1625" s="11">
        <v>273320</v>
      </c>
      <c r="G1625" s="11" t="s">
        <v>660</v>
      </c>
      <c r="H1625" s="13" t="s">
        <v>109</v>
      </c>
      <c r="I1625" s="11">
        <v>250</v>
      </c>
      <c r="J1625" s="11">
        <v>125</v>
      </c>
      <c r="K1625" s="11">
        <v>0</v>
      </c>
      <c r="L1625" s="11">
        <v>0</v>
      </c>
      <c r="M1625" s="11">
        <v>0</v>
      </c>
      <c r="N1625" s="11">
        <v>0</v>
      </c>
      <c r="O1625" s="11" t="s">
        <v>400</v>
      </c>
      <c r="P1625" s="11">
        <v>912.5</v>
      </c>
      <c r="Q1625" s="11" t="s">
        <v>545</v>
      </c>
      <c r="T1625" s="11" t="s">
        <v>112</v>
      </c>
      <c r="U1625" s="11">
        <v>552919</v>
      </c>
      <c r="W1625" s="11">
        <f t="shared" si="229"/>
        <v>1</v>
      </c>
      <c r="X1625" s="13">
        <f t="shared" si="230"/>
        <v>0</v>
      </c>
      <c r="Y1625" s="13">
        <f t="shared" si="231"/>
        <v>0</v>
      </c>
      <c r="Z1625" s="13">
        <f t="shared" si="232"/>
        <v>0</v>
      </c>
      <c r="AA1625" s="13">
        <f t="shared" si="233"/>
        <v>1</v>
      </c>
      <c r="AB1625" s="13">
        <f t="shared" si="234"/>
        <v>0</v>
      </c>
      <c r="AC1625" s="13">
        <f t="shared" si="235"/>
        <v>0</v>
      </c>
      <c r="AD1625" s="13">
        <f t="shared" si="236"/>
        <v>250</v>
      </c>
      <c r="AE1625" s="13">
        <f t="shared" si="237"/>
        <v>125</v>
      </c>
      <c r="AF1625" s="11" t="s">
        <v>1115</v>
      </c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</row>
    <row r="1626" spans="2:47" s="11" customFormat="1" ht="14.1" customHeight="1" x14ac:dyDescent="0.2">
      <c r="B1626" s="65" t="s">
        <v>541</v>
      </c>
      <c r="C1626" s="11" t="s">
        <v>592</v>
      </c>
      <c r="D1626" s="12">
        <v>40464</v>
      </c>
      <c r="E1626" s="11">
        <v>807835321</v>
      </c>
      <c r="F1626" s="11">
        <v>18690</v>
      </c>
      <c r="G1626" s="11" t="s">
        <v>544</v>
      </c>
      <c r="H1626" s="13" t="s">
        <v>107</v>
      </c>
      <c r="I1626" s="11">
        <v>500</v>
      </c>
      <c r="J1626" s="11">
        <v>250</v>
      </c>
      <c r="K1626" s="11">
        <v>0</v>
      </c>
      <c r="L1626" s="11">
        <v>0</v>
      </c>
      <c r="M1626" s="11">
        <v>0</v>
      </c>
      <c r="N1626" s="11">
        <v>0</v>
      </c>
      <c r="O1626" s="11" t="s">
        <v>400</v>
      </c>
      <c r="P1626" s="11">
        <v>767.5</v>
      </c>
      <c r="Q1626" s="11" t="s">
        <v>545</v>
      </c>
      <c r="T1626" s="11" t="s">
        <v>112</v>
      </c>
      <c r="U1626" s="11">
        <v>552918</v>
      </c>
      <c r="W1626" s="11">
        <f t="shared" si="229"/>
        <v>1</v>
      </c>
      <c r="X1626" s="13">
        <f t="shared" si="230"/>
        <v>0</v>
      </c>
      <c r="Y1626" s="13">
        <f t="shared" si="231"/>
        <v>0</v>
      </c>
      <c r="Z1626" s="13">
        <f t="shared" si="232"/>
        <v>1</v>
      </c>
      <c r="AA1626" s="13">
        <f t="shared" si="233"/>
        <v>0</v>
      </c>
      <c r="AB1626" s="13">
        <f t="shared" si="234"/>
        <v>500</v>
      </c>
      <c r="AC1626" s="13">
        <f t="shared" si="235"/>
        <v>250</v>
      </c>
      <c r="AD1626" s="13">
        <f t="shared" si="236"/>
        <v>0</v>
      </c>
      <c r="AE1626" s="13">
        <f t="shared" si="237"/>
        <v>0</v>
      </c>
      <c r="AF1626" s="11" t="s">
        <v>1115</v>
      </c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</row>
    <row r="1627" spans="2:47" s="11" customFormat="1" ht="14.1" customHeight="1" x14ac:dyDescent="0.2">
      <c r="B1627" s="65" t="s">
        <v>83</v>
      </c>
      <c r="C1627" s="11" t="s">
        <v>53</v>
      </c>
      <c r="D1627" s="12">
        <v>40464</v>
      </c>
      <c r="E1627" s="11">
        <v>2396139</v>
      </c>
      <c r="F1627" s="11" t="s">
        <v>816</v>
      </c>
      <c r="G1627" s="11" t="s">
        <v>122</v>
      </c>
      <c r="H1627" s="13" t="s">
        <v>109</v>
      </c>
      <c r="I1627" s="11">
        <v>150</v>
      </c>
      <c r="J1627" s="11">
        <v>0</v>
      </c>
      <c r="K1627" s="11">
        <v>0</v>
      </c>
      <c r="L1627" s="11">
        <v>0</v>
      </c>
      <c r="M1627" s="11">
        <v>0</v>
      </c>
      <c r="N1627" s="11">
        <v>0</v>
      </c>
      <c r="O1627" s="11" t="s">
        <v>400</v>
      </c>
      <c r="P1627" s="11">
        <v>300</v>
      </c>
      <c r="Q1627" s="11" t="s">
        <v>75</v>
      </c>
      <c r="T1627" s="11" t="s">
        <v>78</v>
      </c>
      <c r="W1627" s="11">
        <f t="shared" si="229"/>
        <v>1</v>
      </c>
      <c r="X1627" s="13">
        <f t="shared" si="230"/>
        <v>1</v>
      </c>
      <c r="Y1627" s="13">
        <f t="shared" si="231"/>
        <v>0</v>
      </c>
      <c r="Z1627" s="13">
        <f t="shared" si="232"/>
        <v>0</v>
      </c>
      <c r="AA1627" s="13">
        <f t="shared" si="233"/>
        <v>1</v>
      </c>
      <c r="AB1627" s="13">
        <f t="shared" si="234"/>
        <v>0</v>
      </c>
      <c r="AC1627" s="13">
        <f t="shared" si="235"/>
        <v>0</v>
      </c>
      <c r="AD1627" s="13">
        <f t="shared" si="236"/>
        <v>150</v>
      </c>
      <c r="AE1627" s="13">
        <f t="shared" si="237"/>
        <v>0</v>
      </c>
      <c r="AF1627" s="11" t="s">
        <v>1115</v>
      </c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</row>
    <row r="1628" spans="2:47" s="11" customFormat="1" ht="14.1" customHeight="1" x14ac:dyDescent="0.2">
      <c r="B1628" s="65" t="s">
        <v>572</v>
      </c>
      <c r="C1628" s="11" t="s">
        <v>550</v>
      </c>
      <c r="D1628" s="12">
        <v>40464</v>
      </c>
      <c r="E1628" s="11">
        <v>7512308087</v>
      </c>
      <c r="F1628" s="11">
        <v>70176509</v>
      </c>
      <c r="G1628" s="11" t="s">
        <v>600</v>
      </c>
      <c r="H1628" s="13" t="s">
        <v>161</v>
      </c>
      <c r="I1628" s="11">
        <v>0</v>
      </c>
      <c r="J1628" s="11">
        <v>0</v>
      </c>
      <c r="K1628" s="11">
        <v>0</v>
      </c>
      <c r="L1628" s="11">
        <v>0</v>
      </c>
      <c r="M1628" s="11">
        <v>0</v>
      </c>
      <c r="N1628" s="11">
        <v>0</v>
      </c>
      <c r="O1628" s="11">
        <v>0</v>
      </c>
      <c r="P1628" s="11">
        <v>703.5</v>
      </c>
      <c r="Q1628" s="11" t="s">
        <v>565</v>
      </c>
      <c r="T1628" s="11" t="s">
        <v>78</v>
      </c>
      <c r="W1628" s="11">
        <f t="shared" si="229"/>
        <v>1</v>
      </c>
      <c r="X1628" s="13">
        <f t="shared" si="230"/>
        <v>1</v>
      </c>
      <c r="Y1628" s="13">
        <f t="shared" si="231"/>
        <v>1</v>
      </c>
      <c r="Z1628" s="13">
        <f t="shared" si="232"/>
        <v>0</v>
      </c>
      <c r="AA1628" s="13">
        <f t="shared" si="233"/>
        <v>0</v>
      </c>
      <c r="AB1628" s="13">
        <f t="shared" si="234"/>
        <v>0</v>
      </c>
      <c r="AC1628" s="13">
        <f t="shared" si="235"/>
        <v>0</v>
      </c>
      <c r="AD1628" s="13">
        <f t="shared" si="236"/>
        <v>0</v>
      </c>
      <c r="AE1628" s="13">
        <f t="shared" si="237"/>
        <v>0</v>
      </c>
      <c r="AF1628" s="11" t="s">
        <v>1115</v>
      </c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</row>
    <row r="1629" spans="2:47" s="11" customFormat="1" ht="14.1" customHeight="1" x14ac:dyDescent="0.2">
      <c r="B1629" s="65" t="s">
        <v>549</v>
      </c>
      <c r="C1629" s="11" t="s">
        <v>550</v>
      </c>
      <c r="D1629" s="12">
        <v>40458</v>
      </c>
      <c r="E1629" s="11">
        <v>508212874</v>
      </c>
      <c r="F1629" s="11">
        <v>28857</v>
      </c>
      <c r="G1629" s="11" t="s">
        <v>554</v>
      </c>
      <c r="H1629" s="13" t="s">
        <v>194</v>
      </c>
      <c r="I1629" s="11">
        <v>150</v>
      </c>
      <c r="J1629" s="11">
        <v>0</v>
      </c>
      <c r="K1629" s="11">
        <v>0</v>
      </c>
      <c r="L1629" s="11">
        <v>0</v>
      </c>
      <c r="M1629" s="11">
        <v>0</v>
      </c>
      <c r="N1629" s="11">
        <v>0</v>
      </c>
      <c r="O1629" s="11" t="s">
        <v>400</v>
      </c>
      <c r="P1629" s="11">
        <v>730</v>
      </c>
      <c r="Q1629" s="11" t="s">
        <v>555</v>
      </c>
      <c r="T1629" s="11" t="s">
        <v>78</v>
      </c>
      <c r="U1629" s="11">
        <v>550378</v>
      </c>
      <c r="W1629" s="11">
        <f t="shared" si="229"/>
        <v>1</v>
      </c>
      <c r="X1629" s="13">
        <f t="shared" si="230"/>
        <v>1</v>
      </c>
      <c r="Y1629" s="13">
        <f t="shared" si="231"/>
        <v>0</v>
      </c>
      <c r="Z1629" s="13">
        <f t="shared" si="232"/>
        <v>0</v>
      </c>
      <c r="AA1629" s="13">
        <f t="shared" si="233"/>
        <v>0</v>
      </c>
      <c r="AB1629" s="13">
        <f t="shared" si="234"/>
        <v>0</v>
      </c>
      <c r="AC1629" s="13">
        <f t="shared" si="235"/>
        <v>0</v>
      </c>
      <c r="AD1629" s="13">
        <f t="shared" si="236"/>
        <v>0</v>
      </c>
      <c r="AE1629" s="13">
        <f t="shared" si="237"/>
        <v>0</v>
      </c>
      <c r="AF1629" s="11" t="s">
        <v>1115</v>
      </c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</row>
    <row r="1630" spans="2:47" s="11" customFormat="1" ht="14.1" customHeight="1" x14ac:dyDescent="0.2">
      <c r="B1630" s="65" t="s">
        <v>571</v>
      </c>
      <c r="C1630" s="11" t="s">
        <v>550</v>
      </c>
      <c r="D1630" s="12">
        <v>40464</v>
      </c>
      <c r="E1630" s="11">
        <v>315749157</v>
      </c>
      <c r="F1630" s="11">
        <v>5868806</v>
      </c>
      <c r="G1630" s="11" t="s">
        <v>578</v>
      </c>
      <c r="H1630" s="13" t="s">
        <v>194</v>
      </c>
      <c r="I1630" s="11">
        <v>350</v>
      </c>
      <c r="J1630" s="11">
        <v>125</v>
      </c>
      <c r="K1630" s="11">
        <v>0</v>
      </c>
      <c r="L1630" s="11">
        <v>0</v>
      </c>
      <c r="M1630" s="11">
        <v>0</v>
      </c>
      <c r="N1630" s="11">
        <v>0</v>
      </c>
      <c r="O1630" s="11" t="s">
        <v>400</v>
      </c>
      <c r="P1630" s="11">
        <v>747.5</v>
      </c>
      <c r="Q1630" s="11" t="s">
        <v>577</v>
      </c>
      <c r="T1630" s="11" t="s">
        <v>112</v>
      </c>
      <c r="U1630" s="11">
        <v>552908</v>
      </c>
      <c r="W1630" s="11">
        <f t="shared" si="229"/>
        <v>1</v>
      </c>
      <c r="X1630" s="13">
        <f t="shared" si="230"/>
        <v>0</v>
      </c>
      <c r="Y1630" s="13">
        <f t="shared" si="231"/>
        <v>0</v>
      </c>
      <c r="Z1630" s="13">
        <f t="shared" si="232"/>
        <v>0</v>
      </c>
      <c r="AA1630" s="13">
        <f t="shared" si="233"/>
        <v>0</v>
      </c>
      <c r="AB1630" s="13">
        <f t="shared" si="234"/>
        <v>0</v>
      </c>
      <c r="AC1630" s="13">
        <f t="shared" si="235"/>
        <v>0</v>
      </c>
      <c r="AD1630" s="13">
        <f t="shared" si="236"/>
        <v>0</v>
      </c>
      <c r="AE1630" s="13">
        <f t="shared" si="237"/>
        <v>0</v>
      </c>
      <c r="AF1630" s="11" t="s">
        <v>1115</v>
      </c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</row>
    <row r="1631" spans="2:47" s="11" customFormat="1" ht="14.1" customHeight="1" x14ac:dyDescent="0.2">
      <c r="B1631" s="65" t="s">
        <v>83</v>
      </c>
      <c r="C1631" s="11" t="s">
        <v>53</v>
      </c>
      <c r="D1631" s="12">
        <v>40464</v>
      </c>
      <c r="E1631" s="11">
        <v>2362504</v>
      </c>
      <c r="F1631" s="11" t="s">
        <v>817</v>
      </c>
      <c r="G1631" s="11" t="s">
        <v>122</v>
      </c>
      <c r="H1631" s="13" t="s">
        <v>107</v>
      </c>
      <c r="I1631" s="11">
        <v>300</v>
      </c>
      <c r="J1631" s="11">
        <v>145</v>
      </c>
      <c r="K1631" s="11">
        <v>0</v>
      </c>
      <c r="L1631" s="11">
        <v>0</v>
      </c>
      <c r="M1631" s="11">
        <v>0</v>
      </c>
      <c r="N1631" s="11">
        <v>0</v>
      </c>
      <c r="O1631" s="11" t="s">
        <v>400</v>
      </c>
      <c r="P1631" s="11">
        <v>520</v>
      </c>
      <c r="Q1631" s="11" t="s">
        <v>75</v>
      </c>
      <c r="R1631" s="11" t="s">
        <v>35</v>
      </c>
      <c r="T1631" s="11" t="s">
        <v>112</v>
      </c>
      <c r="W1631" s="11">
        <f t="shared" si="229"/>
        <v>1</v>
      </c>
      <c r="X1631" s="13">
        <f t="shared" si="230"/>
        <v>0</v>
      </c>
      <c r="Y1631" s="13">
        <f t="shared" si="231"/>
        <v>0</v>
      </c>
      <c r="Z1631" s="13">
        <f t="shared" si="232"/>
        <v>1</v>
      </c>
      <c r="AA1631" s="13">
        <f t="shared" si="233"/>
        <v>0</v>
      </c>
      <c r="AB1631" s="13">
        <f t="shared" si="234"/>
        <v>300</v>
      </c>
      <c r="AC1631" s="13">
        <f t="shared" si="235"/>
        <v>145</v>
      </c>
      <c r="AD1631" s="13">
        <f t="shared" si="236"/>
        <v>0</v>
      </c>
      <c r="AE1631" s="13">
        <f t="shared" si="237"/>
        <v>0</v>
      </c>
      <c r="AF1631" s="11" t="s">
        <v>1115</v>
      </c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</row>
    <row r="1632" spans="2:47" s="11" customFormat="1" ht="14.1" customHeight="1" x14ac:dyDescent="0.2">
      <c r="B1632" s="65" t="s">
        <v>83</v>
      </c>
      <c r="C1632" s="11" t="s">
        <v>53</v>
      </c>
      <c r="D1632" s="12">
        <v>40464</v>
      </c>
      <c r="E1632" s="11">
        <v>2252783</v>
      </c>
      <c r="F1632" s="11" t="s">
        <v>818</v>
      </c>
      <c r="G1632" s="11" t="s">
        <v>122</v>
      </c>
      <c r="H1632" s="13" t="s">
        <v>107</v>
      </c>
      <c r="I1632" s="11">
        <v>0</v>
      </c>
      <c r="J1632" s="11">
        <v>0</v>
      </c>
      <c r="K1632" s="11">
        <v>0</v>
      </c>
      <c r="L1632" s="11">
        <v>0</v>
      </c>
      <c r="M1632" s="11">
        <v>0</v>
      </c>
      <c r="N1632" s="11">
        <v>0</v>
      </c>
      <c r="O1632" s="11" t="s">
        <v>400</v>
      </c>
      <c r="P1632" s="11">
        <v>300</v>
      </c>
      <c r="Q1632" s="11" t="s">
        <v>35</v>
      </c>
      <c r="T1632" s="11" t="s">
        <v>78</v>
      </c>
      <c r="W1632" s="11">
        <f t="shared" si="229"/>
        <v>1</v>
      </c>
      <c r="X1632" s="13">
        <f t="shared" si="230"/>
        <v>1</v>
      </c>
      <c r="Y1632" s="13">
        <f t="shared" si="231"/>
        <v>0</v>
      </c>
      <c r="Z1632" s="13">
        <f t="shared" si="232"/>
        <v>1</v>
      </c>
      <c r="AA1632" s="13">
        <f t="shared" si="233"/>
        <v>0</v>
      </c>
      <c r="AB1632" s="13">
        <f t="shared" si="234"/>
        <v>0</v>
      </c>
      <c r="AC1632" s="13">
        <f t="shared" si="235"/>
        <v>0</v>
      </c>
      <c r="AD1632" s="13">
        <f t="shared" si="236"/>
        <v>0</v>
      </c>
      <c r="AE1632" s="13">
        <f t="shared" si="237"/>
        <v>0</v>
      </c>
      <c r="AF1632" s="11" t="s">
        <v>1115</v>
      </c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</row>
    <row r="1633" spans="2:47" s="11" customFormat="1" ht="14.1" customHeight="1" x14ac:dyDescent="0.2">
      <c r="B1633" s="65" t="s">
        <v>96</v>
      </c>
      <c r="C1633" s="11" t="s">
        <v>53</v>
      </c>
      <c r="D1633" s="12">
        <v>40464</v>
      </c>
      <c r="E1633" s="11">
        <v>309509</v>
      </c>
      <c r="G1633" s="11" t="s">
        <v>136</v>
      </c>
      <c r="H1633" s="13" t="s">
        <v>109</v>
      </c>
      <c r="I1633" s="11">
        <v>25</v>
      </c>
      <c r="J1633" s="11">
        <v>0</v>
      </c>
      <c r="K1633" s="11">
        <v>75</v>
      </c>
      <c r="L1633" s="11">
        <v>0</v>
      </c>
      <c r="M1633" s="11">
        <v>0</v>
      </c>
      <c r="N1633" s="11">
        <v>0</v>
      </c>
      <c r="O1633" s="11" t="s">
        <v>193</v>
      </c>
      <c r="P1633" s="11">
        <v>677</v>
      </c>
      <c r="Q1633" s="11" t="s">
        <v>133</v>
      </c>
      <c r="T1633" s="11" t="s">
        <v>78</v>
      </c>
      <c r="W1633" s="11">
        <f t="shared" si="229"/>
        <v>1</v>
      </c>
      <c r="X1633" s="13">
        <f t="shared" si="230"/>
        <v>1</v>
      </c>
      <c r="Y1633" s="13">
        <f t="shared" si="231"/>
        <v>0</v>
      </c>
      <c r="Z1633" s="13">
        <f t="shared" si="232"/>
        <v>0</v>
      </c>
      <c r="AA1633" s="13">
        <f t="shared" si="233"/>
        <v>1</v>
      </c>
      <c r="AB1633" s="13">
        <f t="shared" si="234"/>
        <v>0</v>
      </c>
      <c r="AC1633" s="13">
        <f t="shared" si="235"/>
        <v>0</v>
      </c>
      <c r="AD1633" s="13">
        <f t="shared" si="236"/>
        <v>100</v>
      </c>
      <c r="AE1633" s="13">
        <f t="shared" si="237"/>
        <v>0</v>
      </c>
      <c r="AF1633" s="11" t="s">
        <v>1115</v>
      </c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</row>
    <row r="1634" spans="2:47" s="11" customFormat="1" ht="14.1" customHeight="1" x14ac:dyDescent="0.2">
      <c r="B1634" s="65" t="s">
        <v>96</v>
      </c>
      <c r="C1634" s="11" t="s">
        <v>53</v>
      </c>
      <c r="D1634" s="12">
        <v>40464</v>
      </c>
      <c r="E1634" s="11">
        <v>309228</v>
      </c>
      <c r="G1634" s="11" t="s">
        <v>136</v>
      </c>
      <c r="H1634" s="13" t="s">
        <v>107</v>
      </c>
      <c r="I1634" s="11">
        <v>400</v>
      </c>
      <c r="J1634" s="11">
        <v>0</v>
      </c>
      <c r="K1634" s="11">
        <v>550</v>
      </c>
      <c r="L1634" s="11">
        <v>310</v>
      </c>
      <c r="M1634" s="11">
        <v>0</v>
      </c>
      <c r="N1634" s="11">
        <v>0</v>
      </c>
      <c r="O1634" s="11" t="s">
        <v>193</v>
      </c>
      <c r="P1634" s="11">
        <v>567</v>
      </c>
      <c r="Q1634" s="11" t="s">
        <v>133</v>
      </c>
      <c r="T1634" s="11" t="s">
        <v>112</v>
      </c>
      <c r="W1634" s="11">
        <f t="shared" si="229"/>
        <v>1</v>
      </c>
      <c r="X1634" s="13">
        <f t="shared" si="230"/>
        <v>0</v>
      </c>
      <c r="Y1634" s="13">
        <f t="shared" si="231"/>
        <v>0</v>
      </c>
      <c r="Z1634" s="13">
        <f t="shared" si="232"/>
        <v>1</v>
      </c>
      <c r="AA1634" s="13">
        <f t="shared" si="233"/>
        <v>0</v>
      </c>
      <c r="AB1634" s="13">
        <f t="shared" si="234"/>
        <v>950</v>
      </c>
      <c r="AC1634" s="13">
        <f t="shared" si="235"/>
        <v>310</v>
      </c>
      <c r="AD1634" s="13">
        <f t="shared" si="236"/>
        <v>0</v>
      </c>
      <c r="AE1634" s="13">
        <f t="shared" si="237"/>
        <v>0</v>
      </c>
      <c r="AF1634" s="11" t="s">
        <v>1115</v>
      </c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</row>
    <row r="1635" spans="2:47" s="11" customFormat="1" ht="14.1" customHeight="1" x14ac:dyDescent="0.2">
      <c r="B1635" s="65" t="s">
        <v>572</v>
      </c>
      <c r="C1635" s="11" t="s">
        <v>550</v>
      </c>
      <c r="D1635" s="12">
        <v>40465</v>
      </c>
      <c r="E1635" s="11">
        <v>7512357266</v>
      </c>
      <c r="F1635" s="11">
        <v>70084941</v>
      </c>
      <c r="G1635" s="11" t="s">
        <v>586</v>
      </c>
      <c r="H1635" s="13" t="s">
        <v>161</v>
      </c>
      <c r="I1635" s="11">
        <v>0</v>
      </c>
      <c r="J1635" s="11">
        <v>0</v>
      </c>
      <c r="K1635" s="11">
        <v>0</v>
      </c>
      <c r="L1635" s="11">
        <v>0</v>
      </c>
      <c r="M1635" s="11">
        <v>0</v>
      </c>
      <c r="N1635" s="11">
        <v>0</v>
      </c>
      <c r="O1635" s="11">
        <v>0</v>
      </c>
      <c r="P1635" s="11">
        <v>1103.5</v>
      </c>
      <c r="Q1635" s="11" t="s">
        <v>565</v>
      </c>
      <c r="T1635" s="11" t="s">
        <v>78</v>
      </c>
      <c r="W1635" s="11">
        <f t="shared" si="229"/>
        <v>1</v>
      </c>
      <c r="X1635" s="13">
        <f t="shared" si="230"/>
        <v>1</v>
      </c>
      <c r="Y1635" s="13">
        <f t="shared" si="231"/>
        <v>1</v>
      </c>
      <c r="Z1635" s="13">
        <f t="shared" si="232"/>
        <v>0</v>
      </c>
      <c r="AA1635" s="13">
        <f t="shared" si="233"/>
        <v>0</v>
      </c>
      <c r="AB1635" s="13">
        <f t="shared" si="234"/>
        <v>0</v>
      </c>
      <c r="AC1635" s="13">
        <f t="shared" si="235"/>
        <v>0</v>
      </c>
      <c r="AD1635" s="13">
        <f t="shared" si="236"/>
        <v>0</v>
      </c>
      <c r="AE1635" s="13">
        <f t="shared" si="237"/>
        <v>0</v>
      </c>
      <c r="AF1635" s="11" t="s">
        <v>1115</v>
      </c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</row>
    <row r="1636" spans="2:47" s="11" customFormat="1" ht="14.1" customHeight="1" x14ac:dyDescent="0.2">
      <c r="B1636" s="65" t="s">
        <v>571</v>
      </c>
      <c r="C1636" s="11" t="s">
        <v>550</v>
      </c>
      <c r="D1636" s="12">
        <v>40465</v>
      </c>
      <c r="E1636" s="11">
        <v>315738178</v>
      </c>
      <c r="F1636" s="11">
        <v>586662</v>
      </c>
      <c r="G1636" s="11" t="s">
        <v>638</v>
      </c>
      <c r="H1636" s="13" t="s">
        <v>194</v>
      </c>
      <c r="I1636" s="11">
        <v>500</v>
      </c>
      <c r="J1636" s="11">
        <v>250</v>
      </c>
      <c r="K1636" s="11">
        <v>0</v>
      </c>
      <c r="L1636" s="11">
        <v>0</v>
      </c>
      <c r="M1636" s="11">
        <v>0</v>
      </c>
      <c r="N1636" s="11">
        <v>0</v>
      </c>
      <c r="O1636" s="11" t="s">
        <v>400</v>
      </c>
      <c r="P1636" s="11">
        <v>747.5</v>
      </c>
      <c r="Q1636" s="11" t="s">
        <v>768</v>
      </c>
      <c r="T1636" s="11" t="s">
        <v>112</v>
      </c>
      <c r="U1636" s="11">
        <v>552910</v>
      </c>
      <c r="W1636" s="11">
        <f t="shared" si="229"/>
        <v>1</v>
      </c>
      <c r="X1636" s="13">
        <f t="shared" si="230"/>
        <v>0</v>
      </c>
      <c r="Y1636" s="13">
        <f t="shared" si="231"/>
        <v>0</v>
      </c>
      <c r="Z1636" s="13">
        <f t="shared" si="232"/>
        <v>0</v>
      </c>
      <c r="AA1636" s="13">
        <f t="shared" si="233"/>
        <v>0</v>
      </c>
      <c r="AB1636" s="13">
        <f t="shared" si="234"/>
        <v>0</v>
      </c>
      <c r="AC1636" s="13">
        <f t="shared" si="235"/>
        <v>0</v>
      </c>
      <c r="AD1636" s="13">
        <f t="shared" si="236"/>
        <v>0</v>
      </c>
      <c r="AE1636" s="13">
        <f t="shared" si="237"/>
        <v>0</v>
      </c>
      <c r="AF1636" s="11" t="s">
        <v>1115</v>
      </c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</row>
    <row r="1637" spans="2:47" s="11" customFormat="1" ht="14.1" customHeight="1" x14ac:dyDescent="0.2">
      <c r="B1637" s="65" t="s">
        <v>572</v>
      </c>
      <c r="C1637" s="11" t="s">
        <v>550</v>
      </c>
      <c r="D1637" s="12">
        <v>40465</v>
      </c>
      <c r="E1637" s="11">
        <v>7512210214</v>
      </c>
      <c r="F1637" s="11">
        <v>4252427</v>
      </c>
      <c r="G1637" s="11" t="s">
        <v>764</v>
      </c>
      <c r="H1637" s="13" t="s">
        <v>107</v>
      </c>
      <c r="I1637" s="11">
        <v>300</v>
      </c>
      <c r="J1637" s="11">
        <v>0</v>
      </c>
      <c r="K1637" s="11">
        <v>0</v>
      </c>
      <c r="L1637" s="11">
        <v>0</v>
      </c>
      <c r="M1637" s="11">
        <v>0</v>
      </c>
      <c r="N1637" s="11">
        <v>0</v>
      </c>
      <c r="O1637" s="11" t="s">
        <v>400</v>
      </c>
      <c r="P1637" s="11">
        <v>640</v>
      </c>
      <c r="Q1637" s="11" t="s">
        <v>553</v>
      </c>
      <c r="T1637" s="11" t="s">
        <v>78</v>
      </c>
      <c r="W1637" s="11">
        <f t="shared" si="229"/>
        <v>1</v>
      </c>
      <c r="X1637" s="13">
        <f t="shared" si="230"/>
        <v>1</v>
      </c>
      <c r="Y1637" s="13">
        <f t="shared" si="231"/>
        <v>0</v>
      </c>
      <c r="Z1637" s="13">
        <f t="shared" si="232"/>
        <v>1</v>
      </c>
      <c r="AA1637" s="13">
        <f t="shared" si="233"/>
        <v>0</v>
      </c>
      <c r="AB1637" s="13">
        <f t="shared" si="234"/>
        <v>300</v>
      </c>
      <c r="AC1637" s="13">
        <f t="shared" si="235"/>
        <v>0</v>
      </c>
      <c r="AD1637" s="13">
        <f t="shared" si="236"/>
        <v>0</v>
      </c>
      <c r="AE1637" s="13">
        <f t="shared" si="237"/>
        <v>0</v>
      </c>
      <c r="AF1637" s="11" t="s">
        <v>1115</v>
      </c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</row>
    <row r="1638" spans="2:47" s="11" customFormat="1" ht="14.1" customHeight="1" x14ac:dyDescent="0.2">
      <c r="B1638" s="65" t="s">
        <v>570</v>
      </c>
      <c r="C1638" s="11" t="s">
        <v>550</v>
      </c>
      <c r="D1638" s="12">
        <v>40458</v>
      </c>
      <c r="E1638" s="11">
        <v>709657235</v>
      </c>
      <c r="F1638" s="11">
        <v>53274</v>
      </c>
      <c r="G1638" s="11" t="s">
        <v>566</v>
      </c>
      <c r="H1638" s="13" t="s">
        <v>194</v>
      </c>
      <c r="I1638" s="11">
        <v>325</v>
      </c>
      <c r="J1638" s="11">
        <v>150</v>
      </c>
      <c r="K1638" s="11">
        <v>0</v>
      </c>
      <c r="L1638" s="11">
        <v>0</v>
      </c>
      <c r="M1638" s="11">
        <v>0</v>
      </c>
      <c r="N1638" s="11">
        <v>0</v>
      </c>
      <c r="O1638" s="11" t="s">
        <v>400</v>
      </c>
      <c r="P1638" s="11">
        <v>712.5</v>
      </c>
      <c r="Q1638" s="11" t="s">
        <v>553</v>
      </c>
      <c r="T1638" s="11" t="s">
        <v>112</v>
      </c>
      <c r="U1638" s="11">
        <v>553929</v>
      </c>
      <c r="W1638" s="11">
        <f t="shared" si="229"/>
        <v>1</v>
      </c>
      <c r="X1638" s="13">
        <f t="shared" si="230"/>
        <v>0</v>
      </c>
      <c r="Y1638" s="13">
        <f t="shared" si="231"/>
        <v>0</v>
      </c>
      <c r="Z1638" s="13">
        <f t="shared" si="232"/>
        <v>0</v>
      </c>
      <c r="AA1638" s="13">
        <f t="shared" si="233"/>
        <v>0</v>
      </c>
      <c r="AB1638" s="13">
        <f t="shared" si="234"/>
        <v>0</v>
      </c>
      <c r="AC1638" s="13">
        <f t="shared" si="235"/>
        <v>0</v>
      </c>
      <c r="AD1638" s="13">
        <f t="shared" si="236"/>
        <v>0</v>
      </c>
      <c r="AE1638" s="13">
        <f t="shared" si="237"/>
        <v>0</v>
      </c>
      <c r="AF1638" s="11" t="s">
        <v>1115</v>
      </c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</row>
    <row r="1639" spans="2:47" s="11" customFormat="1" ht="14.1" customHeight="1" x14ac:dyDescent="0.2">
      <c r="B1639" s="65" t="s">
        <v>83</v>
      </c>
      <c r="C1639" s="11" t="s">
        <v>53</v>
      </c>
      <c r="D1639" s="12">
        <v>40465</v>
      </c>
      <c r="E1639" s="11">
        <v>2622597</v>
      </c>
      <c r="F1639" s="11" t="s">
        <v>819</v>
      </c>
      <c r="G1639" s="11" t="s">
        <v>122</v>
      </c>
      <c r="H1639" s="13" t="s">
        <v>107</v>
      </c>
      <c r="I1639" s="11">
        <v>410</v>
      </c>
      <c r="J1639" s="11">
        <v>135</v>
      </c>
      <c r="K1639" s="11">
        <v>0</v>
      </c>
      <c r="L1639" s="11">
        <v>0</v>
      </c>
      <c r="M1639" s="11">
        <v>0</v>
      </c>
      <c r="N1639" s="11">
        <v>0</v>
      </c>
      <c r="O1639" s="11" t="s">
        <v>400</v>
      </c>
      <c r="P1639" s="11">
        <v>520</v>
      </c>
      <c r="Q1639" s="11" t="s">
        <v>75</v>
      </c>
      <c r="T1639" s="11" t="s">
        <v>112</v>
      </c>
      <c r="W1639" s="11">
        <f t="shared" si="229"/>
        <v>1</v>
      </c>
      <c r="X1639" s="13">
        <f t="shared" si="230"/>
        <v>0</v>
      </c>
      <c r="Y1639" s="13">
        <f t="shared" si="231"/>
        <v>0</v>
      </c>
      <c r="Z1639" s="13">
        <f t="shared" si="232"/>
        <v>1</v>
      </c>
      <c r="AA1639" s="13">
        <f t="shared" si="233"/>
        <v>0</v>
      </c>
      <c r="AB1639" s="13">
        <f t="shared" si="234"/>
        <v>410</v>
      </c>
      <c r="AC1639" s="13">
        <f t="shared" si="235"/>
        <v>135</v>
      </c>
      <c r="AD1639" s="13">
        <f t="shared" si="236"/>
        <v>0</v>
      </c>
      <c r="AE1639" s="13">
        <f t="shared" si="237"/>
        <v>0</v>
      </c>
      <c r="AF1639" s="11" t="s">
        <v>1115</v>
      </c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</row>
    <row r="1640" spans="2:47" s="11" customFormat="1" ht="14.1" customHeight="1" x14ac:dyDescent="0.2">
      <c r="B1640" s="65" t="s">
        <v>83</v>
      </c>
      <c r="C1640" s="11" t="s">
        <v>53</v>
      </c>
      <c r="D1640" s="12">
        <v>40465</v>
      </c>
      <c r="E1640" s="11">
        <v>2691200</v>
      </c>
      <c r="F1640" s="11" t="s">
        <v>820</v>
      </c>
      <c r="G1640" s="11" t="s">
        <v>155</v>
      </c>
      <c r="H1640" s="13" t="s">
        <v>109</v>
      </c>
      <c r="I1640" s="11">
        <v>150</v>
      </c>
      <c r="J1640" s="11">
        <v>0</v>
      </c>
      <c r="K1640" s="11">
        <v>0</v>
      </c>
      <c r="L1640" s="11">
        <v>0</v>
      </c>
      <c r="M1640" s="11">
        <v>0</v>
      </c>
      <c r="N1640" s="11">
        <v>0</v>
      </c>
      <c r="O1640" s="11" t="s">
        <v>400</v>
      </c>
      <c r="P1640" s="11">
        <v>300</v>
      </c>
      <c r="Q1640" s="11" t="s">
        <v>305</v>
      </c>
      <c r="T1640" s="11" t="s">
        <v>78</v>
      </c>
      <c r="W1640" s="11">
        <f t="shared" si="229"/>
        <v>1</v>
      </c>
      <c r="X1640" s="13">
        <f t="shared" si="230"/>
        <v>1</v>
      </c>
      <c r="Y1640" s="13">
        <f t="shared" si="231"/>
        <v>0</v>
      </c>
      <c r="Z1640" s="13">
        <f t="shared" si="232"/>
        <v>0</v>
      </c>
      <c r="AA1640" s="13">
        <f t="shared" si="233"/>
        <v>1</v>
      </c>
      <c r="AB1640" s="13">
        <f t="shared" si="234"/>
        <v>0</v>
      </c>
      <c r="AC1640" s="13">
        <f t="shared" si="235"/>
        <v>0</v>
      </c>
      <c r="AD1640" s="13">
        <f t="shared" si="236"/>
        <v>150</v>
      </c>
      <c r="AE1640" s="13">
        <f t="shared" si="237"/>
        <v>0</v>
      </c>
      <c r="AF1640" s="11" t="s">
        <v>1115</v>
      </c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</row>
    <row r="1641" spans="2:47" s="11" customFormat="1" ht="14.1" customHeight="1" x14ac:dyDescent="0.2">
      <c r="B1641" s="65" t="s">
        <v>571</v>
      </c>
      <c r="C1641" s="11" t="s">
        <v>550</v>
      </c>
      <c r="D1641" s="12">
        <v>40465</v>
      </c>
      <c r="E1641" s="11">
        <v>315762282</v>
      </c>
      <c r="F1641" s="11">
        <v>587103</v>
      </c>
      <c r="G1641" s="11" t="s">
        <v>638</v>
      </c>
      <c r="H1641" s="13" t="s">
        <v>194</v>
      </c>
      <c r="I1641" s="11">
        <v>650</v>
      </c>
      <c r="J1641" s="11">
        <v>325</v>
      </c>
      <c r="K1641" s="11">
        <v>0</v>
      </c>
      <c r="L1641" s="11">
        <v>0</v>
      </c>
      <c r="M1641" s="11">
        <v>0</v>
      </c>
      <c r="N1641" s="11">
        <v>0</v>
      </c>
      <c r="O1641" s="11" t="s">
        <v>400</v>
      </c>
      <c r="P1641" s="11">
        <v>885.5</v>
      </c>
      <c r="Q1641" s="11" t="s">
        <v>768</v>
      </c>
      <c r="T1641" s="11" t="s">
        <v>112</v>
      </c>
      <c r="U1641" s="11">
        <v>552911</v>
      </c>
      <c r="W1641" s="11">
        <f t="shared" si="229"/>
        <v>1</v>
      </c>
      <c r="X1641" s="13">
        <f t="shared" si="230"/>
        <v>0</v>
      </c>
      <c r="Y1641" s="13">
        <f t="shared" si="231"/>
        <v>0</v>
      </c>
      <c r="Z1641" s="13">
        <f t="shared" si="232"/>
        <v>0</v>
      </c>
      <c r="AA1641" s="13">
        <f t="shared" si="233"/>
        <v>0</v>
      </c>
      <c r="AB1641" s="13">
        <f t="shared" si="234"/>
        <v>0</v>
      </c>
      <c r="AC1641" s="13">
        <f t="shared" si="235"/>
        <v>0</v>
      </c>
      <c r="AD1641" s="13">
        <f t="shared" si="236"/>
        <v>0</v>
      </c>
      <c r="AE1641" s="13">
        <f t="shared" si="237"/>
        <v>0</v>
      </c>
      <c r="AF1641" s="11" t="s">
        <v>1115</v>
      </c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</row>
    <row r="1642" spans="2:47" s="11" customFormat="1" ht="14.1" customHeight="1" x14ac:dyDescent="0.2">
      <c r="B1642" s="65" t="s">
        <v>83</v>
      </c>
      <c r="C1642" s="11" t="s">
        <v>53</v>
      </c>
      <c r="D1642" s="12">
        <v>40465</v>
      </c>
      <c r="E1642" s="11">
        <v>2238941</v>
      </c>
      <c r="F1642" s="11" t="s">
        <v>821</v>
      </c>
      <c r="G1642" s="11" t="s">
        <v>122</v>
      </c>
      <c r="H1642" s="13" t="s">
        <v>109</v>
      </c>
      <c r="I1642" s="11">
        <v>50</v>
      </c>
      <c r="J1642" s="11">
        <v>0</v>
      </c>
      <c r="K1642" s="11">
        <v>0</v>
      </c>
      <c r="L1642" s="11">
        <v>0</v>
      </c>
      <c r="M1642" s="11">
        <v>0</v>
      </c>
      <c r="N1642" s="11">
        <v>0</v>
      </c>
      <c r="O1642" s="11" t="s">
        <v>400</v>
      </c>
      <c r="P1642" s="11">
        <v>300</v>
      </c>
      <c r="Q1642" s="11" t="s">
        <v>305</v>
      </c>
      <c r="T1642" s="11" t="s">
        <v>78</v>
      </c>
      <c r="W1642" s="11">
        <f t="shared" si="229"/>
        <v>1</v>
      </c>
      <c r="X1642" s="13">
        <f t="shared" si="230"/>
        <v>1</v>
      </c>
      <c r="Y1642" s="13">
        <f t="shared" si="231"/>
        <v>0</v>
      </c>
      <c r="Z1642" s="13">
        <f t="shared" si="232"/>
        <v>0</v>
      </c>
      <c r="AA1642" s="13">
        <f t="shared" si="233"/>
        <v>1</v>
      </c>
      <c r="AB1642" s="13">
        <f t="shared" si="234"/>
        <v>0</v>
      </c>
      <c r="AC1642" s="13">
        <f t="shared" si="235"/>
        <v>0</v>
      </c>
      <c r="AD1642" s="13">
        <f t="shared" si="236"/>
        <v>50</v>
      </c>
      <c r="AE1642" s="13">
        <f t="shared" si="237"/>
        <v>0</v>
      </c>
      <c r="AF1642" s="11" t="s">
        <v>1115</v>
      </c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</row>
    <row r="1643" spans="2:47" s="11" customFormat="1" ht="14.1" customHeight="1" x14ac:dyDescent="0.2">
      <c r="B1643" s="65" t="s">
        <v>572</v>
      </c>
      <c r="C1643" s="11" t="s">
        <v>550</v>
      </c>
      <c r="D1643" s="12">
        <v>40465</v>
      </c>
      <c r="E1643" s="11">
        <v>7512222182</v>
      </c>
      <c r="F1643" s="11">
        <v>70034607</v>
      </c>
      <c r="G1643" s="11" t="s">
        <v>764</v>
      </c>
      <c r="H1643" s="13" t="s">
        <v>107</v>
      </c>
      <c r="I1643" s="11">
        <v>150</v>
      </c>
      <c r="J1643" s="11">
        <v>0</v>
      </c>
      <c r="K1643" s="11">
        <v>0</v>
      </c>
      <c r="L1643" s="11">
        <v>0</v>
      </c>
      <c r="M1643" s="11">
        <v>0</v>
      </c>
      <c r="N1643" s="11">
        <v>0</v>
      </c>
      <c r="O1643" s="11" t="s">
        <v>400</v>
      </c>
      <c r="P1643" s="11">
        <v>765.25</v>
      </c>
      <c r="Q1643" s="11" t="s">
        <v>553</v>
      </c>
      <c r="T1643" s="11" t="s">
        <v>78</v>
      </c>
      <c r="W1643" s="11">
        <f t="shared" si="229"/>
        <v>1</v>
      </c>
      <c r="X1643" s="13">
        <f t="shared" si="230"/>
        <v>1</v>
      </c>
      <c r="Y1643" s="13">
        <f t="shared" si="231"/>
        <v>0</v>
      </c>
      <c r="Z1643" s="13">
        <f t="shared" si="232"/>
        <v>1</v>
      </c>
      <c r="AA1643" s="13">
        <f t="shared" si="233"/>
        <v>0</v>
      </c>
      <c r="AB1643" s="13">
        <f t="shared" si="234"/>
        <v>150</v>
      </c>
      <c r="AC1643" s="13">
        <f t="shared" si="235"/>
        <v>0</v>
      </c>
      <c r="AD1643" s="13">
        <f t="shared" si="236"/>
        <v>0</v>
      </c>
      <c r="AE1643" s="13">
        <f t="shared" si="237"/>
        <v>0</v>
      </c>
      <c r="AF1643" s="11" t="s">
        <v>1115</v>
      </c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</row>
    <row r="1644" spans="2:47" s="11" customFormat="1" ht="14.1" customHeight="1" x14ac:dyDescent="0.2">
      <c r="B1644" s="65" t="s">
        <v>572</v>
      </c>
      <c r="C1644" s="11" t="s">
        <v>550</v>
      </c>
      <c r="D1644" s="12">
        <v>40465</v>
      </c>
      <c r="E1644" s="11">
        <v>7512364475</v>
      </c>
      <c r="F1644" s="11">
        <v>4173626</v>
      </c>
      <c r="G1644" s="11" t="s">
        <v>586</v>
      </c>
      <c r="H1644" s="13" t="s">
        <v>161</v>
      </c>
      <c r="I1644" s="11">
        <v>0</v>
      </c>
      <c r="J1644" s="11">
        <v>0</v>
      </c>
      <c r="K1644" s="11">
        <v>0</v>
      </c>
      <c r="L1644" s="11">
        <v>0</v>
      </c>
      <c r="M1644" s="11">
        <v>0</v>
      </c>
      <c r="N1644" s="11">
        <v>0</v>
      </c>
      <c r="O1644" s="11">
        <v>0</v>
      </c>
      <c r="P1644" s="11">
        <v>703.5</v>
      </c>
      <c r="Q1644" s="11" t="s">
        <v>565</v>
      </c>
      <c r="T1644" s="11" t="s">
        <v>78</v>
      </c>
      <c r="W1644" s="11">
        <f t="shared" si="229"/>
        <v>1</v>
      </c>
      <c r="X1644" s="13">
        <f t="shared" si="230"/>
        <v>1</v>
      </c>
      <c r="Y1644" s="13">
        <f t="shared" si="231"/>
        <v>1</v>
      </c>
      <c r="Z1644" s="13">
        <f t="shared" si="232"/>
        <v>0</v>
      </c>
      <c r="AA1644" s="13">
        <f t="shared" si="233"/>
        <v>0</v>
      </c>
      <c r="AB1644" s="13">
        <f t="shared" si="234"/>
        <v>0</v>
      </c>
      <c r="AC1644" s="13">
        <f t="shared" si="235"/>
        <v>0</v>
      </c>
      <c r="AD1644" s="13">
        <f t="shared" si="236"/>
        <v>0</v>
      </c>
      <c r="AE1644" s="13">
        <f t="shared" si="237"/>
        <v>0</v>
      </c>
      <c r="AF1644" s="11" t="s">
        <v>1115</v>
      </c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</row>
    <row r="1645" spans="2:47" s="11" customFormat="1" ht="14.1" customHeight="1" x14ac:dyDescent="0.2">
      <c r="B1645" s="65" t="s">
        <v>572</v>
      </c>
      <c r="C1645" s="11" t="s">
        <v>550</v>
      </c>
      <c r="D1645" s="12">
        <v>40465</v>
      </c>
      <c r="E1645" s="11">
        <v>7512349999</v>
      </c>
      <c r="F1645" s="11">
        <v>4305659</v>
      </c>
      <c r="G1645" s="11" t="s">
        <v>586</v>
      </c>
      <c r="H1645" s="13" t="s">
        <v>161</v>
      </c>
      <c r="I1645" s="11">
        <v>0</v>
      </c>
      <c r="J1645" s="11">
        <v>0</v>
      </c>
      <c r="K1645" s="11">
        <v>0</v>
      </c>
      <c r="L1645" s="11">
        <v>0</v>
      </c>
      <c r="M1645" s="11">
        <v>0</v>
      </c>
      <c r="N1645" s="11">
        <v>0</v>
      </c>
      <c r="O1645" s="11">
        <v>0</v>
      </c>
      <c r="P1645" s="11">
        <v>703.5</v>
      </c>
      <c r="Q1645" s="11" t="s">
        <v>565</v>
      </c>
      <c r="T1645" s="11" t="s">
        <v>78</v>
      </c>
      <c r="W1645" s="11">
        <f t="shared" si="229"/>
        <v>1</v>
      </c>
      <c r="X1645" s="13">
        <f t="shared" si="230"/>
        <v>1</v>
      </c>
      <c r="Y1645" s="13">
        <f t="shared" si="231"/>
        <v>1</v>
      </c>
      <c r="Z1645" s="13">
        <f t="shared" si="232"/>
        <v>0</v>
      </c>
      <c r="AA1645" s="13">
        <f t="shared" si="233"/>
        <v>0</v>
      </c>
      <c r="AB1645" s="13">
        <f t="shared" si="234"/>
        <v>0</v>
      </c>
      <c r="AC1645" s="13">
        <f t="shared" si="235"/>
        <v>0</v>
      </c>
      <c r="AD1645" s="13">
        <f t="shared" si="236"/>
        <v>0</v>
      </c>
      <c r="AE1645" s="13">
        <f t="shared" si="237"/>
        <v>0</v>
      </c>
      <c r="AF1645" s="11" t="s">
        <v>1115</v>
      </c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</row>
    <row r="1646" spans="2:47" s="11" customFormat="1" ht="14.1" customHeight="1" x14ac:dyDescent="0.2">
      <c r="B1646" s="65" t="s">
        <v>441</v>
      </c>
      <c r="C1646" s="11" t="s">
        <v>53</v>
      </c>
      <c r="D1646" s="12">
        <v>40465</v>
      </c>
      <c r="E1646" s="110">
        <v>110007460192</v>
      </c>
      <c r="G1646" s="11" t="s">
        <v>822</v>
      </c>
      <c r="H1646" s="13" t="s">
        <v>59</v>
      </c>
      <c r="I1646" s="11">
        <v>2650</v>
      </c>
      <c r="J1646" s="11">
        <v>1715</v>
      </c>
      <c r="K1646" s="11">
        <v>0</v>
      </c>
      <c r="L1646" s="11">
        <v>0</v>
      </c>
      <c r="M1646" s="11">
        <v>0</v>
      </c>
      <c r="N1646" s="11">
        <v>0</v>
      </c>
      <c r="O1646" s="11" t="s">
        <v>400</v>
      </c>
      <c r="P1646" s="11">
        <v>704</v>
      </c>
      <c r="Q1646" s="11" t="s">
        <v>35</v>
      </c>
      <c r="T1646" s="11" t="s">
        <v>112</v>
      </c>
      <c r="U1646" s="11" t="s">
        <v>841</v>
      </c>
      <c r="W1646" s="11">
        <f t="shared" si="229"/>
        <v>1</v>
      </c>
      <c r="X1646" s="13">
        <f t="shared" si="230"/>
        <v>0</v>
      </c>
      <c r="Y1646" s="13">
        <f t="shared" si="231"/>
        <v>0</v>
      </c>
      <c r="Z1646" s="13">
        <f t="shared" si="232"/>
        <v>0</v>
      </c>
      <c r="AA1646" s="13">
        <f t="shared" si="233"/>
        <v>0</v>
      </c>
      <c r="AB1646" s="13">
        <f t="shared" si="234"/>
        <v>0</v>
      </c>
      <c r="AC1646" s="13">
        <f t="shared" si="235"/>
        <v>0</v>
      </c>
      <c r="AD1646" s="13">
        <f t="shared" si="236"/>
        <v>0</v>
      </c>
      <c r="AE1646" s="13">
        <f t="shared" si="237"/>
        <v>0</v>
      </c>
      <c r="AF1646" s="11" t="s">
        <v>1115</v>
      </c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</row>
    <row r="1647" spans="2:47" s="11" customFormat="1" ht="14.1" customHeight="1" x14ac:dyDescent="0.2">
      <c r="B1647" s="65" t="s">
        <v>83</v>
      </c>
      <c r="C1647" s="11" t="s">
        <v>53</v>
      </c>
      <c r="D1647" s="12">
        <v>40465</v>
      </c>
      <c r="E1647" s="11">
        <v>2419330</v>
      </c>
      <c r="F1647" s="11" t="s">
        <v>823</v>
      </c>
      <c r="G1647" s="11" t="s">
        <v>122</v>
      </c>
      <c r="H1647" s="13" t="s">
        <v>109</v>
      </c>
      <c r="I1647" s="11">
        <v>50</v>
      </c>
      <c r="J1647" s="11">
        <v>0</v>
      </c>
      <c r="K1647" s="11">
        <v>0</v>
      </c>
      <c r="L1647" s="11">
        <v>0</v>
      </c>
      <c r="M1647" s="11">
        <v>0</v>
      </c>
      <c r="N1647" s="11">
        <v>0</v>
      </c>
      <c r="O1647" s="11" t="s">
        <v>400</v>
      </c>
      <c r="P1647" s="11">
        <v>300</v>
      </c>
      <c r="Q1647" s="11" t="s">
        <v>305</v>
      </c>
      <c r="T1647" s="11" t="s">
        <v>78</v>
      </c>
      <c r="W1647" s="11">
        <f t="shared" si="229"/>
        <v>1</v>
      </c>
      <c r="X1647" s="13">
        <f t="shared" si="230"/>
        <v>1</v>
      </c>
      <c r="Y1647" s="13">
        <f t="shared" si="231"/>
        <v>0</v>
      </c>
      <c r="Z1647" s="13">
        <f t="shared" si="232"/>
        <v>0</v>
      </c>
      <c r="AA1647" s="13">
        <f t="shared" si="233"/>
        <v>1</v>
      </c>
      <c r="AB1647" s="13">
        <f t="shared" si="234"/>
        <v>0</v>
      </c>
      <c r="AC1647" s="13">
        <f t="shared" si="235"/>
        <v>0</v>
      </c>
      <c r="AD1647" s="13">
        <f t="shared" si="236"/>
        <v>50</v>
      </c>
      <c r="AE1647" s="13">
        <f t="shared" si="237"/>
        <v>0</v>
      </c>
      <c r="AF1647" s="11" t="s">
        <v>1115</v>
      </c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</row>
    <row r="1648" spans="2:47" s="11" customFormat="1" ht="14.1" customHeight="1" x14ac:dyDescent="0.2">
      <c r="B1648" s="65" t="s">
        <v>83</v>
      </c>
      <c r="C1648" s="11" t="s">
        <v>53</v>
      </c>
      <c r="D1648" s="12">
        <v>40465</v>
      </c>
      <c r="E1648" s="11">
        <v>2568152</v>
      </c>
      <c r="F1648" s="11" t="s">
        <v>824</v>
      </c>
      <c r="G1648" s="11" t="s">
        <v>87</v>
      </c>
      <c r="H1648" s="13" t="s">
        <v>109</v>
      </c>
      <c r="I1648" s="11">
        <v>0</v>
      </c>
      <c r="J1648" s="11">
        <v>0</v>
      </c>
      <c r="K1648" s="11">
        <v>100</v>
      </c>
      <c r="L1648" s="11">
        <v>0</v>
      </c>
      <c r="M1648" s="11">
        <v>0</v>
      </c>
      <c r="N1648" s="11">
        <v>0</v>
      </c>
      <c r="O1648" s="11" t="s">
        <v>400</v>
      </c>
      <c r="P1648" s="11">
        <v>300</v>
      </c>
      <c r="Q1648" s="11" t="s">
        <v>305</v>
      </c>
      <c r="R1648" s="11" t="s">
        <v>75</v>
      </c>
      <c r="T1648" s="11" t="s">
        <v>78</v>
      </c>
      <c r="W1648" s="11">
        <f t="shared" si="229"/>
        <v>1</v>
      </c>
      <c r="X1648" s="13">
        <f t="shared" si="230"/>
        <v>1</v>
      </c>
      <c r="Y1648" s="13">
        <f t="shared" si="231"/>
        <v>0</v>
      </c>
      <c r="Z1648" s="13">
        <f t="shared" si="232"/>
        <v>0</v>
      </c>
      <c r="AA1648" s="13">
        <f t="shared" si="233"/>
        <v>1</v>
      </c>
      <c r="AB1648" s="13">
        <f t="shared" si="234"/>
        <v>0</v>
      </c>
      <c r="AC1648" s="13">
        <f t="shared" si="235"/>
        <v>0</v>
      </c>
      <c r="AD1648" s="13">
        <f t="shared" si="236"/>
        <v>100</v>
      </c>
      <c r="AE1648" s="13">
        <f t="shared" si="237"/>
        <v>0</v>
      </c>
      <c r="AF1648" s="11" t="s">
        <v>1115</v>
      </c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</row>
    <row r="1649" spans="2:47" s="11" customFormat="1" ht="14.1" customHeight="1" x14ac:dyDescent="0.2">
      <c r="B1649" s="65" t="s">
        <v>58</v>
      </c>
      <c r="C1649" s="11" t="s">
        <v>53</v>
      </c>
      <c r="D1649" s="12">
        <v>40465</v>
      </c>
      <c r="E1649" s="11">
        <v>21674982</v>
      </c>
      <c r="F1649" s="11">
        <v>716510</v>
      </c>
      <c r="G1649" s="11" t="s">
        <v>44</v>
      </c>
      <c r="H1649" s="13" t="s">
        <v>107</v>
      </c>
      <c r="I1649" s="11">
        <v>300</v>
      </c>
      <c r="J1649" s="11">
        <v>0</v>
      </c>
      <c r="K1649" s="11">
        <v>250</v>
      </c>
      <c r="L1649" s="11">
        <v>150</v>
      </c>
      <c r="M1649" s="11">
        <v>0</v>
      </c>
      <c r="N1649" s="11">
        <v>0</v>
      </c>
      <c r="O1649" s="11" t="s">
        <v>400</v>
      </c>
      <c r="P1649" s="11">
        <v>550</v>
      </c>
      <c r="Q1649" s="11" t="s">
        <v>205</v>
      </c>
      <c r="T1649" s="11" t="s">
        <v>112</v>
      </c>
      <c r="W1649" s="11">
        <f t="shared" si="229"/>
        <v>1</v>
      </c>
      <c r="X1649" s="13">
        <f t="shared" si="230"/>
        <v>0</v>
      </c>
      <c r="Y1649" s="13">
        <f t="shared" si="231"/>
        <v>0</v>
      </c>
      <c r="Z1649" s="13">
        <f t="shared" si="232"/>
        <v>1</v>
      </c>
      <c r="AA1649" s="13">
        <f t="shared" si="233"/>
        <v>0</v>
      </c>
      <c r="AB1649" s="13">
        <f t="shared" si="234"/>
        <v>550</v>
      </c>
      <c r="AC1649" s="13">
        <f t="shared" si="235"/>
        <v>150</v>
      </c>
      <c r="AD1649" s="13">
        <f t="shared" si="236"/>
        <v>0</v>
      </c>
      <c r="AE1649" s="13">
        <f t="shared" si="237"/>
        <v>0</v>
      </c>
      <c r="AF1649" s="11" t="s">
        <v>1115</v>
      </c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</row>
    <row r="1650" spans="2:47" s="11" customFormat="1" ht="14.1" customHeight="1" x14ac:dyDescent="0.2">
      <c r="B1650" s="65" t="s">
        <v>41</v>
      </c>
      <c r="C1650" s="11" t="s">
        <v>53</v>
      </c>
      <c r="D1650" s="12">
        <v>40465</v>
      </c>
      <c r="E1650" s="11">
        <v>5541158</v>
      </c>
      <c r="F1650" s="11">
        <v>358941</v>
      </c>
      <c r="G1650" s="11" t="s">
        <v>40</v>
      </c>
      <c r="H1650" s="13" t="s">
        <v>109</v>
      </c>
      <c r="I1650" s="11">
        <v>100</v>
      </c>
      <c r="J1650" s="11">
        <v>0</v>
      </c>
      <c r="K1650" s="11">
        <v>100</v>
      </c>
      <c r="L1650" s="11">
        <v>0</v>
      </c>
      <c r="M1650" s="11">
        <v>0</v>
      </c>
      <c r="N1650" s="11">
        <v>0</v>
      </c>
      <c r="O1650" s="11" t="s">
        <v>400</v>
      </c>
      <c r="P1650" s="11">
        <v>625</v>
      </c>
      <c r="Q1650" s="11" t="s">
        <v>37</v>
      </c>
      <c r="R1650" s="11" t="s">
        <v>825</v>
      </c>
      <c r="T1650" s="11" t="s">
        <v>78</v>
      </c>
      <c r="U1650" s="11">
        <v>110886</v>
      </c>
      <c r="W1650" s="11">
        <f t="shared" si="229"/>
        <v>1</v>
      </c>
      <c r="X1650" s="13">
        <f t="shared" si="230"/>
        <v>1</v>
      </c>
      <c r="Y1650" s="13">
        <f t="shared" si="231"/>
        <v>0</v>
      </c>
      <c r="Z1650" s="13">
        <f t="shared" si="232"/>
        <v>0</v>
      </c>
      <c r="AA1650" s="13">
        <f t="shared" si="233"/>
        <v>1</v>
      </c>
      <c r="AB1650" s="13">
        <f t="shared" si="234"/>
        <v>0</v>
      </c>
      <c r="AC1650" s="13">
        <f t="shared" si="235"/>
        <v>0</v>
      </c>
      <c r="AD1650" s="13">
        <f t="shared" si="236"/>
        <v>200</v>
      </c>
      <c r="AE1650" s="13">
        <f t="shared" si="237"/>
        <v>0</v>
      </c>
      <c r="AF1650" s="11" t="s">
        <v>1115</v>
      </c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</row>
    <row r="1651" spans="2:47" s="11" customFormat="1" ht="14.1" customHeight="1" x14ac:dyDescent="0.2">
      <c r="B1651" s="65" t="s">
        <v>41</v>
      </c>
      <c r="C1651" s="11" t="s">
        <v>53</v>
      </c>
      <c r="D1651" s="12">
        <v>40459</v>
      </c>
      <c r="E1651" s="11">
        <v>5495962</v>
      </c>
      <c r="F1651" s="11">
        <v>189588</v>
      </c>
      <c r="G1651" s="11" t="s">
        <v>40</v>
      </c>
      <c r="H1651" s="13" t="s">
        <v>109</v>
      </c>
      <c r="M1651" s="11">
        <v>0</v>
      </c>
      <c r="N1651" s="11">
        <v>0</v>
      </c>
      <c r="O1651" s="11" t="s">
        <v>400</v>
      </c>
      <c r="P1651" s="11">
        <v>625</v>
      </c>
      <c r="Q1651" s="11" t="s">
        <v>43</v>
      </c>
      <c r="U1651" s="11">
        <v>110775</v>
      </c>
      <c r="W1651" s="11">
        <f t="shared" si="229"/>
        <v>1</v>
      </c>
      <c r="X1651" s="13">
        <f t="shared" si="230"/>
        <v>1</v>
      </c>
      <c r="Y1651" s="13">
        <f t="shared" si="231"/>
        <v>0</v>
      </c>
      <c r="Z1651" s="13">
        <f t="shared" si="232"/>
        <v>0</v>
      </c>
      <c r="AA1651" s="13">
        <f t="shared" si="233"/>
        <v>1</v>
      </c>
      <c r="AB1651" s="13">
        <f t="shared" si="234"/>
        <v>0</v>
      </c>
      <c r="AC1651" s="13">
        <f t="shared" si="235"/>
        <v>0</v>
      </c>
      <c r="AD1651" s="13">
        <f t="shared" si="236"/>
        <v>0</v>
      </c>
      <c r="AE1651" s="13">
        <f t="shared" si="237"/>
        <v>0</v>
      </c>
      <c r="AF1651" s="11" t="s">
        <v>1115</v>
      </c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</row>
    <row r="1652" spans="2:47" s="11" customFormat="1" ht="14.1" customHeight="1" x14ac:dyDescent="0.2">
      <c r="B1652" s="65" t="s">
        <v>41</v>
      </c>
      <c r="C1652" s="11" t="s">
        <v>53</v>
      </c>
      <c r="D1652" s="12">
        <v>40459</v>
      </c>
      <c r="E1652" s="11">
        <v>5496012</v>
      </c>
      <c r="F1652" s="11">
        <v>361154</v>
      </c>
      <c r="G1652" s="11" t="s">
        <v>40</v>
      </c>
      <c r="H1652" s="13" t="s">
        <v>109</v>
      </c>
      <c r="M1652" s="11">
        <v>0</v>
      </c>
      <c r="N1652" s="11">
        <v>0</v>
      </c>
      <c r="O1652" s="11" t="s">
        <v>400</v>
      </c>
      <c r="P1652" s="11">
        <v>625</v>
      </c>
      <c r="Q1652" s="11" t="s">
        <v>43</v>
      </c>
      <c r="U1652" s="11">
        <v>110784</v>
      </c>
      <c r="W1652" s="11">
        <f t="shared" si="229"/>
        <v>1</v>
      </c>
      <c r="X1652" s="13">
        <f t="shared" si="230"/>
        <v>1</v>
      </c>
      <c r="Y1652" s="13">
        <f t="shared" si="231"/>
        <v>0</v>
      </c>
      <c r="Z1652" s="13">
        <f t="shared" si="232"/>
        <v>0</v>
      </c>
      <c r="AA1652" s="13">
        <f t="shared" si="233"/>
        <v>1</v>
      </c>
      <c r="AB1652" s="13">
        <f t="shared" si="234"/>
        <v>0</v>
      </c>
      <c r="AC1652" s="13">
        <f t="shared" si="235"/>
        <v>0</v>
      </c>
      <c r="AD1652" s="13">
        <f t="shared" si="236"/>
        <v>0</v>
      </c>
      <c r="AE1652" s="13">
        <f t="shared" si="237"/>
        <v>0</v>
      </c>
      <c r="AF1652" s="11" t="s">
        <v>1115</v>
      </c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</row>
    <row r="1653" spans="2:47" s="11" customFormat="1" ht="14.1" customHeight="1" x14ac:dyDescent="0.2">
      <c r="B1653" s="65" t="s">
        <v>541</v>
      </c>
      <c r="C1653" s="11" t="s">
        <v>592</v>
      </c>
      <c r="D1653" s="12">
        <v>40463</v>
      </c>
      <c r="E1653" s="11">
        <v>807699725</v>
      </c>
      <c r="F1653" s="11">
        <v>271104</v>
      </c>
      <c r="G1653" s="11" t="s">
        <v>628</v>
      </c>
      <c r="H1653" s="13" t="s">
        <v>194</v>
      </c>
      <c r="I1653" s="11">
        <v>550</v>
      </c>
      <c r="J1653" s="11">
        <v>250</v>
      </c>
      <c r="K1653" s="11">
        <v>0</v>
      </c>
      <c r="L1653" s="11">
        <v>0</v>
      </c>
      <c r="M1653" s="11">
        <v>0</v>
      </c>
      <c r="N1653" s="11">
        <v>0</v>
      </c>
      <c r="O1653" s="11" t="s">
        <v>400</v>
      </c>
      <c r="P1653" s="11">
        <v>1080</v>
      </c>
      <c r="Q1653" s="11" t="s">
        <v>545</v>
      </c>
      <c r="T1653" s="11" t="s">
        <v>112</v>
      </c>
      <c r="U1653" s="11">
        <v>552917</v>
      </c>
      <c r="W1653" s="11">
        <f t="shared" si="229"/>
        <v>1</v>
      </c>
      <c r="X1653" s="13">
        <f t="shared" si="230"/>
        <v>0</v>
      </c>
      <c r="Y1653" s="13">
        <f t="shared" si="231"/>
        <v>0</v>
      </c>
      <c r="Z1653" s="13">
        <f t="shared" si="232"/>
        <v>0</v>
      </c>
      <c r="AA1653" s="13">
        <f t="shared" si="233"/>
        <v>0</v>
      </c>
      <c r="AB1653" s="13">
        <f t="shared" si="234"/>
        <v>0</v>
      </c>
      <c r="AC1653" s="13">
        <f t="shared" si="235"/>
        <v>0</v>
      </c>
      <c r="AD1653" s="13">
        <f t="shared" si="236"/>
        <v>0</v>
      </c>
      <c r="AE1653" s="13">
        <f t="shared" si="237"/>
        <v>0</v>
      </c>
      <c r="AF1653" s="11" t="s">
        <v>1115</v>
      </c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</row>
    <row r="1654" spans="2:47" s="11" customFormat="1" ht="14.1" customHeight="1" x14ac:dyDescent="0.2">
      <c r="B1654" s="65" t="s">
        <v>151</v>
      </c>
      <c r="C1654" s="11" t="s">
        <v>53</v>
      </c>
      <c r="D1654" s="12">
        <v>40465</v>
      </c>
      <c r="E1654" s="11">
        <v>1001089710</v>
      </c>
      <c r="F1654" s="11">
        <v>178602</v>
      </c>
      <c r="G1654" s="11" t="s">
        <v>152</v>
      </c>
      <c r="H1654" s="13" t="s">
        <v>107</v>
      </c>
      <c r="I1654" s="11">
        <v>600</v>
      </c>
      <c r="J1654" s="11">
        <v>0</v>
      </c>
      <c r="K1654" s="11">
        <v>180</v>
      </c>
      <c r="L1654" s="11">
        <v>440</v>
      </c>
      <c r="M1654" s="11">
        <v>0</v>
      </c>
      <c r="N1654" s="11">
        <v>0</v>
      </c>
      <c r="O1654" s="11" t="s">
        <v>400</v>
      </c>
      <c r="P1654" s="11">
        <v>500</v>
      </c>
      <c r="Q1654" s="11" t="s">
        <v>75</v>
      </c>
      <c r="T1654" s="11" t="s">
        <v>112</v>
      </c>
      <c r="U1654" s="11">
        <v>55215</v>
      </c>
      <c r="W1654" s="11">
        <f t="shared" si="229"/>
        <v>1</v>
      </c>
      <c r="X1654" s="13">
        <f t="shared" si="230"/>
        <v>0</v>
      </c>
      <c r="Y1654" s="13">
        <f t="shared" si="231"/>
        <v>0</v>
      </c>
      <c r="Z1654" s="13">
        <f t="shared" si="232"/>
        <v>1</v>
      </c>
      <c r="AA1654" s="13">
        <f t="shared" si="233"/>
        <v>0</v>
      </c>
      <c r="AB1654" s="13">
        <f t="shared" si="234"/>
        <v>780</v>
      </c>
      <c r="AC1654" s="13">
        <f t="shared" si="235"/>
        <v>440</v>
      </c>
      <c r="AD1654" s="13">
        <f t="shared" si="236"/>
        <v>0</v>
      </c>
      <c r="AE1654" s="13">
        <f t="shared" si="237"/>
        <v>0</v>
      </c>
      <c r="AF1654" s="11" t="s">
        <v>1115</v>
      </c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</row>
    <row r="1655" spans="2:47" s="11" customFormat="1" ht="14.1" customHeight="1" x14ac:dyDescent="0.2">
      <c r="B1655" s="65" t="s">
        <v>572</v>
      </c>
      <c r="C1655" s="11" t="s">
        <v>550</v>
      </c>
      <c r="D1655" s="12">
        <v>40466</v>
      </c>
      <c r="E1655" s="11">
        <v>7512308087</v>
      </c>
      <c r="F1655" s="11">
        <v>70176509</v>
      </c>
      <c r="G1655" s="11" t="s">
        <v>600</v>
      </c>
      <c r="H1655" s="13" t="s">
        <v>161</v>
      </c>
      <c r="I1655" s="11">
        <v>0</v>
      </c>
      <c r="J1655" s="11">
        <v>0</v>
      </c>
      <c r="K1655" s="11">
        <v>0</v>
      </c>
      <c r="L1655" s="11">
        <v>0</v>
      </c>
      <c r="M1655" s="11">
        <v>0</v>
      </c>
      <c r="N1655" s="11">
        <v>0</v>
      </c>
      <c r="O1655" s="11">
        <v>0</v>
      </c>
      <c r="P1655" s="11">
        <v>853.5</v>
      </c>
      <c r="Q1655" s="11" t="s">
        <v>565</v>
      </c>
      <c r="T1655" s="11" t="s">
        <v>78</v>
      </c>
      <c r="W1655" s="11">
        <f t="shared" si="229"/>
        <v>1</v>
      </c>
      <c r="X1655" s="13">
        <f t="shared" si="230"/>
        <v>1</v>
      </c>
      <c r="Y1655" s="13">
        <f t="shared" si="231"/>
        <v>1</v>
      </c>
      <c r="Z1655" s="13">
        <f t="shared" si="232"/>
        <v>0</v>
      </c>
      <c r="AA1655" s="13">
        <f t="shared" si="233"/>
        <v>0</v>
      </c>
      <c r="AB1655" s="13">
        <f t="shared" si="234"/>
        <v>0</v>
      </c>
      <c r="AC1655" s="13">
        <f t="shared" si="235"/>
        <v>0</v>
      </c>
      <c r="AD1655" s="13">
        <f t="shared" si="236"/>
        <v>0</v>
      </c>
      <c r="AE1655" s="13">
        <f t="shared" si="237"/>
        <v>0</v>
      </c>
      <c r="AF1655" s="11" t="s">
        <v>1115</v>
      </c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</row>
    <row r="1656" spans="2:47" s="11" customFormat="1" ht="14.1" customHeight="1" x14ac:dyDescent="0.2">
      <c r="B1656" s="65" t="s">
        <v>83</v>
      </c>
      <c r="C1656" s="11" t="s">
        <v>53</v>
      </c>
      <c r="D1656" s="12">
        <v>40466</v>
      </c>
      <c r="E1656" s="11">
        <v>2357994</v>
      </c>
      <c r="F1656" s="11" t="s">
        <v>834</v>
      </c>
      <c r="G1656" s="11" t="s">
        <v>146</v>
      </c>
      <c r="H1656" s="13" t="s">
        <v>109</v>
      </c>
      <c r="I1656" s="11">
        <v>0</v>
      </c>
      <c r="J1656" s="11">
        <v>0</v>
      </c>
      <c r="K1656" s="11">
        <v>260</v>
      </c>
      <c r="L1656" s="11">
        <v>135</v>
      </c>
      <c r="M1656" s="11">
        <v>0</v>
      </c>
      <c r="N1656" s="11">
        <v>0</v>
      </c>
      <c r="O1656" s="11" t="s">
        <v>400</v>
      </c>
      <c r="P1656" s="11">
        <v>520</v>
      </c>
      <c r="Q1656" s="11" t="s">
        <v>75</v>
      </c>
      <c r="R1656" s="11" t="s">
        <v>305</v>
      </c>
      <c r="T1656" s="11" t="s">
        <v>112</v>
      </c>
      <c r="W1656" s="11">
        <f t="shared" si="229"/>
        <v>1</v>
      </c>
      <c r="X1656" s="13">
        <f t="shared" si="230"/>
        <v>0</v>
      </c>
      <c r="Y1656" s="13">
        <f t="shared" si="231"/>
        <v>0</v>
      </c>
      <c r="Z1656" s="13">
        <f t="shared" si="232"/>
        <v>0</v>
      </c>
      <c r="AA1656" s="13">
        <f t="shared" si="233"/>
        <v>1</v>
      </c>
      <c r="AB1656" s="13">
        <f t="shared" si="234"/>
        <v>0</v>
      </c>
      <c r="AC1656" s="13">
        <f t="shared" si="235"/>
        <v>0</v>
      </c>
      <c r="AD1656" s="13">
        <f t="shared" si="236"/>
        <v>260</v>
      </c>
      <c r="AE1656" s="13">
        <f t="shared" si="237"/>
        <v>135</v>
      </c>
      <c r="AF1656" s="11" t="s">
        <v>1115</v>
      </c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</row>
    <row r="1657" spans="2:47" s="11" customFormat="1" ht="14.1" customHeight="1" x14ac:dyDescent="0.2">
      <c r="B1657" s="65" t="s">
        <v>83</v>
      </c>
      <c r="C1657" s="11" t="s">
        <v>53</v>
      </c>
      <c r="D1657" s="12">
        <v>40466</v>
      </c>
      <c r="E1657" s="11">
        <v>2632884</v>
      </c>
      <c r="F1657" s="11" t="s">
        <v>835</v>
      </c>
      <c r="G1657" s="11" t="s">
        <v>836</v>
      </c>
      <c r="H1657" s="13" t="s">
        <v>107</v>
      </c>
      <c r="I1657" s="11">
        <v>500</v>
      </c>
      <c r="J1657" s="11">
        <v>280</v>
      </c>
      <c r="K1657" s="11">
        <v>100</v>
      </c>
      <c r="L1657" s="11">
        <v>0</v>
      </c>
      <c r="M1657" s="11">
        <v>0</v>
      </c>
      <c r="N1657" s="11">
        <v>0</v>
      </c>
      <c r="O1657" s="11" t="s">
        <v>400</v>
      </c>
      <c r="P1657" s="11">
        <v>520</v>
      </c>
      <c r="Q1657" s="11" t="s">
        <v>75</v>
      </c>
      <c r="R1657" s="11" t="s">
        <v>305</v>
      </c>
      <c r="T1657" s="11" t="s">
        <v>112</v>
      </c>
      <c r="W1657" s="11">
        <f t="shared" si="229"/>
        <v>1</v>
      </c>
      <c r="X1657" s="13">
        <f t="shared" si="230"/>
        <v>0</v>
      </c>
      <c r="Y1657" s="13">
        <f t="shared" si="231"/>
        <v>0</v>
      </c>
      <c r="Z1657" s="13">
        <f t="shared" si="232"/>
        <v>1</v>
      </c>
      <c r="AA1657" s="13">
        <f t="shared" si="233"/>
        <v>0</v>
      </c>
      <c r="AB1657" s="13">
        <f t="shared" si="234"/>
        <v>600</v>
      </c>
      <c r="AC1657" s="13">
        <f t="shared" si="235"/>
        <v>280</v>
      </c>
      <c r="AD1657" s="13">
        <f t="shared" si="236"/>
        <v>0</v>
      </c>
      <c r="AE1657" s="13">
        <f t="shared" si="237"/>
        <v>0</v>
      </c>
      <c r="AF1657" s="11" t="s">
        <v>1115</v>
      </c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</row>
    <row r="1658" spans="2:47" s="11" customFormat="1" ht="14.1" customHeight="1" x14ac:dyDescent="0.2">
      <c r="B1658" s="65" t="s">
        <v>96</v>
      </c>
      <c r="C1658" s="11" t="s">
        <v>53</v>
      </c>
      <c r="D1658" s="12">
        <v>40466</v>
      </c>
      <c r="E1658" s="11">
        <v>307440</v>
      </c>
      <c r="G1658" s="11" t="s">
        <v>63</v>
      </c>
      <c r="H1658" s="13" t="s">
        <v>107</v>
      </c>
      <c r="I1658" s="11">
        <v>200</v>
      </c>
      <c r="J1658" s="11">
        <v>0</v>
      </c>
      <c r="K1658" s="11">
        <v>275</v>
      </c>
      <c r="L1658" s="11">
        <v>160</v>
      </c>
      <c r="M1658" s="11">
        <v>0</v>
      </c>
      <c r="N1658" s="11">
        <v>0</v>
      </c>
      <c r="O1658" s="11" t="s">
        <v>193</v>
      </c>
      <c r="P1658" s="11">
        <v>567</v>
      </c>
      <c r="Q1658" s="11" t="s">
        <v>133</v>
      </c>
      <c r="T1658" s="11" t="s">
        <v>112</v>
      </c>
      <c r="W1658" s="11">
        <f t="shared" si="229"/>
        <v>1</v>
      </c>
      <c r="X1658" s="13">
        <f t="shared" si="230"/>
        <v>0</v>
      </c>
      <c r="Y1658" s="13">
        <f t="shared" si="231"/>
        <v>0</v>
      </c>
      <c r="Z1658" s="13">
        <f t="shared" si="232"/>
        <v>1</v>
      </c>
      <c r="AA1658" s="13">
        <f t="shared" si="233"/>
        <v>0</v>
      </c>
      <c r="AB1658" s="13">
        <f t="shared" si="234"/>
        <v>475</v>
      </c>
      <c r="AC1658" s="13">
        <f t="shared" si="235"/>
        <v>160</v>
      </c>
      <c r="AD1658" s="13">
        <f t="shared" si="236"/>
        <v>0</v>
      </c>
      <c r="AE1658" s="13">
        <f t="shared" si="237"/>
        <v>0</v>
      </c>
      <c r="AF1658" s="11" t="s">
        <v>1115</v>
      </c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</row>
    <row r="1659" spans="2:47" s="11" customFormat="1" ht="14.1" customHeight="1" x14ac:dyDescent="0.2">
      <c r="B1659" s="65" t="s">
        <v>96</v>
      </c>
      <c r="C1659" s="11" t="s">
        <v>53</v>
      </c>
      <c r="D1659" s="12">
        <v>40466</v>
      </c>
      <c r="E1659" s="11">
        <v>308795</v>
      </c>
      <c r="G1659" s="11" t="s">
        <v>782</v>
      </c>
      <c r="H1659" s="13" t="s">
        <v>107</v>
      </c>
      <c r="I1659" s="11">
        <v>450</v>
      </c>
      <c r="J1659" s="11">
        <v>200</v>
      </c>
      <c r="K1659" s="11">
        <v>0</v>
      </c>
      <c r="L1659" s="11">
        <v>0</v>
      </c>
      <c r="M1659" s="11">
        <v>0</v>
      </c>
      <c r="N1659" s="11">
        <v>0</v>
      </c>
      <c r="O1659" s="11" t="s">
        <v>193</v>
      </c>
      <c r="P1659" s="11">
        <v>567</v>
      </c>
      <c r="Q1659" s="11" t="s">
        <v>133</v>
      </c>
      <c r="T1659" s="11" t="s">
        <v>112</v>
      </c>
      <c r="W1659" s="11">
        <f t="shared" si="229"/>
        <v>1</v>
      </c>
      <c r="X1659" s="13">
        <f t="shared" si="230"/>
        <v>0</v>
      </c>
      <c r="Y1659" s="13">
        <f t="shared" si="231"/>
        <v>0</v>
      </c>
      <c r="Z1659" s="13">
        <f t="shared" si="232"/>
        <v>1</v>
      </c>
      <c r="AA1659" s="13">
        <f t="shared" si="233"/>
        <v>0</v>
      </c>
      <c r="AB1659" s="13">
        <f t="shared" si="234"/>
        <v>450</v>
      </c>
      <c r="AC1659" s="13">
        <f t="shared" si="235"/>
        <v>200</v>
      </c>
      <c r="AD1659" s="13">
        <f t="shared" si="236"/>
        <v>0</v>
      </c>
      <c r="AE1659" s="13">
        <f t="shared" si="237"/>
        <v>0</v>
      </c>
      <c r="AF1659" s="11" t="s">
        <v>1115</v>
      </c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</row>
    <row r="1660" spans="2:47" s="11" customFormat="1" ht="14.1" customHeight="1" x14ac:dyDescent="0.2">
      <c r="B1660" s="65" t="s">
        <v>96</v>
      </c>
      <c r="C1660" s="11" t="s">
        <v>53</v>
      </c>
      <c r="D1660" s="12">
        <v>40466</v>
      </c>
      <c r="E1660" s="11">
        <v>308118</v>
      </c>
      <c r="G1660" s="11" t="s">
        <v>45</v>
      </c>
      <c r="H1660" s="13" t="s">
        <v>107</v>
      </c>
      <c r="I1660" s="11">
        <v>325</v>
      </c>
      <c r="J1660" s="11">
        <v>135</v>
      </c>
      <c r="K1660" s="11">
        <v>0</v>
      </c>
      <c r="L1660" s="11">
        <v>0</v>
      </c>
      <c r="M1660" s="11">
        <v>0</v>
      </c>
      <c r="N1660" s="11">
        <v>0</v>
      </c>
      <c r="O1660" s="11" t="s">
        <v>193</v>
      </c>
      <c r="P1660" s="11">
        <v>567</v>
      </c>
      <c r="Q1660" s="11" t="s">
        <v>133</v>
      </c>
      <c r="R1660" s="11" t="s">
        <v>52</v>
      </c>
      <c r="T1660" s="11" t="s">
        <v>112</v>
      </c>
      <c r="W1660" s="11">
        <f t="shared" si="229"/>
        <v>1</v>
      </c>
      <c r="X1660" s="13">
        <f t="shared" si="230"/>
        <v>0</v>
      </c>
      <c r="Y1660" s="13">
        <f t="shared" si="231"/>
        <v>0</v>
      </c>
      <c r="Z1660" s="13">
        <f t="shared" si="232"/>
        <v>1</v>
      </c>
      <c r="AA1660" s="13">
        <f t="shared" si="233"/>
        <v>0</v>
      </c>
      <c r="AB1660" s="13">
        <f t="shared" si="234"/>
        <v>325</v>
      </c>
      <c r="AC1660" s="13">
        <f t="shared" si="235"/>
        <v>135</v>
      </c>
      <c r="AD1660" s="13">
        <f t="shared" si="236"/>
        <v>0</v>
      </c>
      <c r="AE1660" s="13">
        <f t="shared" si="237"/>
        <v>0</v>
      </c>
      <c r="AF1660" s="11" t="s">
        <v>1115</v>
      </c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</row>
    <row r="1661" spans="2:47" s="11" customFormat="1" ht="14.1" customHeight="1" x14ac:dyDescent="0.2">
      <c r="B1661" s="65" t="s">
        <v>83</v>
      </c>
      <c r="C1661" s="11" t="s">
        <v>53</v>
      </c>
      <c r="D1661" s="12">
        <v>40466</v>
      </c>
      <c r="E1661" s="11">
        <v>2023041</v>
      </c>
      <c r="F1661" s="11" t="s">
        <v>837</v>
      </c>
      <c r="G1661" s="11" t="s">
        <v>146</v>
      </c>
      <c r="H1661" s="13" t="s">
        <v>107</v>
      </c>
      <c r="I1661" s="11">
        <v>200</v>
      </c>
      <c r="J1661" s="11">
        <v>0</v>
      </c>
      <c r="K1661" s="11">
        <v>0</v>
      </c>
      <c r="L1661" s="11">
        <v>0</v>
      </c>
      <c r="M1661" s="11">
        <v>0</v>
      </c>
      <c r="N1661" s="11">
        <v>0</v>
      </c>
      <c r="O1661" s="11" t="s">
        <v>400</v>
      </c>
      <c r="P1661" s="11">
        <v>300</v>
      </c>
      <c r="Q1661" s="11" t="s">
        <v>75</v>
      </c>
      <c r="R1661" s="11" t="s">
        <v>305</v>
      </c>
      <c r="T1661" s="11" t="s">
        <v>112</v>
      </c>
      <c r="W1661" s="11">
        <f t="shared" si="229"/>
        <v>1</v>
      </c>
      <c r="X1661" s="13">
        <f t="shared" si="230"/>
        <v>0</v>
      </c>
      <c r="Y1661" s="13">
        <f t="shared" si="231"/>
        <v>0</v>
      </c>
      <c r="Z1661" s="13">
        <f t="shared" si="232"/>
        <v>1</v>
      </c>
      <c r="AA1661" s="13">
        <f t="shared" si="233"/>
        <v>0</v>
      </c>
      <c r="AB1661" s="13">
        <f t="shared" si="234"/>
        <v>200</v>
      </c>
      <c r="AC1661" s="13">
        <f t="shared" si="235"/>
        <v>0</v>
      </c>
      <c r="AD1661" s="13">
        <f t="shared" si="236"/>
        <v>0</v>
      </c>
      <c r="AE1661" s="13">
        <f t="shared" si="237"/>
        <v>0</v>
      </c>
      <c r="AF1661" s="11" t="s">
        <v>1115</v>
      </c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</row>
    <row r="1662" spans="2:47" s="11" customFormat="1" ht="14.1" customHeight="1" x14ac:dyDescent="0.2">
      <c r="B1662" s="65" t="s">
        <v>83</v>
      </c>
      <c r="C1662" s="11" t="s">
        <v>53</v>
      </c>
      <c r="D1662" s="12">
        <v>40466</v>
      </c>
      <c r="E1662" s="11">
        <v>2487593</v>
      </c>
      <c r="F1662" s="11" t="s">
        <v>838</v>
      </c>
      <c r="G1662" s="11" t="s">
        <v>167</v>
      </c>
      <c r="H1662" s="13" t="s">
        <v>109</v>
      </c>
      <c r="I1662" s="11">
        <v>200</v>
      </c>
      <c r="J1662" s="11">
        <v>0</v>
      </c>
      <c r="K1662" s="11">
        <v>100</v>
      </c>
      <c r="L1662" s="11">
        <v>130</v>
      </c>
      <c r="M1662" s="11">
        <v>0</v>
      </c>
      <c r="N1662" s="11">
        <v>0</v>
      </c>
      <c r="O1662" s="11" t="s">
        <v>400</v>
      </c>
      <c r="P1662" s="11">
        <v>520</v>
      </c>
      <c r="Q1662" s="11" t="s">
        <v>305</v>
      </c>
      <c r="T1662" s="11" t="s">
        <v>112</v>
      </c>
      <c r="W1662" s="11">
        <f t="shared" si="229"/>
        <v>1</v>
      </c>
      <c r="X1662" s="13">
        <f t="shared" si="230"/>
        <v>0</v>
      </c>
      <c r="Y1662" s="13">
        <f t="shared" si="231"/>
        <v>0</v>
      </c>
      <c r="Z1662" s="13">
        <f t="shared" si="232"/>
        <v>0</v>
      </c>
      <c r="AA1662" s="13">
        <f t="shared" si="233"/>
        <v>1</v>
      </c>
      <c r="AB1662" s="13">
        <f t="shared" si="234"/>
        <v>0</v>
      </c>
      <c r="AC1662" s="13">
        <f t="shared" si="235"/>
        <v>0</v>
      </c>
      <c r="AD1662" s="13">
        <f t="shared" si="236"/>
        <v>300</v>
      </c>
      <c r="AE1662" s="13">
        <f t="shared" si="237"/>
        <v>130</v>
      </c>
      <c r="AF1662" s="11" t="s">
        <v>1115</v>
      </c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</row>
    <row r="1663" spans="2:47" s="11" customFormat="1" ht="14.1" customHeight="1" x14ac:dyDescent="0.2">
      <c r="B1663" s="65" t="s">
        <v>83</v>
      </c>
      <c r="C1663" s="11" t="s">
        <v>53</v>
      </c>
      <c r="D1663" s="12">
        <v>40467</v>
      </c>
      <c r="E1663" s="11">
        <v>2692723</v>
      </c>
      <c r="F1663" s="11" t="s">
        <v>839</v>
      </c>
      <c r="G1663" s="11" t="s">
        <v>530</v>
      </c>
      <c r="H1663" s="13" t="s">
        <v>132</v>
      </c>
      <c r="I1663" s="11">
        <v>1700</v>
      </c>
      <c r="J1663" s="11">
        <v>850</v>
      </c>
      <c r="K1663" s="11">
        <v>0</v>
      </c>
      <c r="L1663" s="11">
        <v>0</v>
      </c>
      <c r="M1663" s="11">
        <v>0</v>
      </c>
      <c r="N1663" s="11">
        <v>0</v>
      </c>
      <c r="O1663" s="11" t="s">
        <v>400</v>
      </c>
      <c r="P1663" s="11">
        <v>520</v>
      </c>
      <c r="Q1663" s="11" t="s">
        <v>305</v>
      </c>
      <c r="T1663" s="11" t="s">
        <v>112</v>
      </c>
      <c r="W1663" s="11">
        <f t="shared" si="229"/>
        <v>1</v>
      </c>
      <c r="X1663" s="13">
        <f t="shared" si="230"/>
        <v>0</v>
      </c>
      <c r="Y1663" s="13">
        <f t="shared" si="231"/>
        <v>0</v>
      </c>
      <c r="Z1663" s="13">
        <f t="shared" si="232"/>
        <v>0</v>
      </c>
      <c r="AA1663" s="13">
        <f t="shared" si="233"/>
        <v>0</v>
      </c>
      <c r="AB1663" s="13">
        <f t="shared" si="234"/>
        <v>0</v>
      </c>
      <c r="AC1663" s="13">
        <f t="shared" si="235"/>
        <v>0</v>
      </c>
      <c r="AD1663" s="13">
        <f t="shared" si="236"/>
        <v>0</v>
      </c>
      <c r="AE1663" s="13">
        <f t="shared" si="237"/>
        <v>0</v>
      </c>
      <c r="AF1663" s="11" t="s">
        <v>1115</v>
      </c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</row>
    <row r="1664" spans="2:47" s="11" customFormat="1" ht="14.1" customHeight="1" x14ac:dyDescent="0.2">
      <c r="B1664" s="65" t="s">
        <v>572</v>
      </c>
      <c r="C1664" s="11" t="s">
        <v>550</v>
      </c>
      <c r="D1664" s="12">
        <v>40467</v>
      </c>
      <c r="E1664" s="11">
        <v>7512188316</v>
      </c>
      <c r="F1664" s="11">
        <v>4179301</v>
      </c>
      <c r="G1664" s="11" t="s">
        <v>764</v>
      </c>
      <c r="H1664" s="13" t="s">
        <v>107</v>
      </c>
      <c r="I1664" s="11">
        <v>800</v>
      </c>
      <c r="J1664" s="11">
        <v>450</v>
      </c>
      <c r="K1664" s="11">
        <v>0</v>
      </c>
      <c r="L1664" s="11">
        <v>0</v>
      </c>
      <c r="M1664" s="11">
        <v>0</v>
      </c>
      <c r="N1664" s="11">
        <v>0</v>
      </c>
      <c r="O1664" s="11" t="s">
        <v>400</v>
      </c>
      <c r="P1664" s="11">
        <v>785</v>
      </c>
      <c r="Q1664" s="11" t="s">
        <v>565</v>
      </c>
      <c r="T1664" s="11" t="s">
        <v>112</v>
      </c>
      <c r="W1664" s="11">
        <f t="shared" si="229"/>
        <v>1</v>
      </c>
      <c r="X1664" s="13">
        <f t="shared" si="230"/>
        <v>0</v>
      </c>
      <c r="Y1664" s="13">
        <f t="shared" si="231"/>
        <v>0</v>
      </c>
      <c r="Z1664" s="13">
        <f t="shared" si="232"/>
        <v>1</v>
      </c>
      <c r="AA1664" s="13">
        <f t="shared" si="233"/>
        <v>0</v>
      </c>
      <c r="AB1664" s="13">
        <f t="shared" si="234"/>
        <v>800</v>
      </c>
      <c r="AC1664" s="13">
        <f t="shared" si="235"/>
        <v>450</v>
      </c>
      <c r="AD1664" s="13">
        <f t="shared" si="236"/>
        <v>0</v>
      </c>
      <c r="AE1664" s="13">
        <f t="shared" si="237"/>
        <v>0</v>
      </c>
      <c r="AF1664" s="11" t="s">
        <v>1115</v>
      </c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</row>
    <row r="1665" spans="2:47" s="11" customFormat="1" ht="14.1" customHeight="1" x14ac:dyDescent="0.2">
      <c r="B1665" s="65" t="s">
        <v>607</v>
      </c>
      <c r="C1665" s="11" t="s">
        <v>550</v>
      </c>
      <c r="D1665" s="12">
        <v>40467</v>
      </c>
      <c r="E1665" s="11">
        <v>217849491</v>
      </c>
      <c r="F1665" s="11">
        <v>19854</v>
      </c>
      <c r="G1665" s="11" t="s">
        <v>608</v>
      </c>
      <c r="H1665" s="13" t="s">
        <v>90</v>
      </c>
      <c r="I1665" s="11">
        <v>2400</v>
      </c>
      <c r="J1665" s="11">
        <v>1000</v>
      </c>
      <c r="K1665" s="11">
        <v>0</v>
      </c>
      <c r="L1665" s="11">
        <v>0</v>
      </c>
      <c r="M1665" s="11">
        <v>0</v>
      </c>
      <c r="N1665" s="11">
        <v>0</v>
      </c>
      <c r="O1665" s="11" t="s">
        <v>400</v>
      </c>
      <c r="P1665" s="11">
        <v>865</v>
      </c>
      <c r="Q1665" s="11" t="s">
        <v>768</v>
      </c>
      <c r="T1665" s="11" t="s">
        <v>112</v>
      </c>
      <c r="U1665" s="11">
        <v>556187</v>
      </c>
      <c r="W1665" s="11">
        <f t="shared" si="229"/>
        <v>1</v>
      </c>
      <c r="X1665" s="13">
        <f t="shared" si="230"/>
        <v>0</v>
      </c>
      <c r="Y1665" s="13">
        <f t="shared" si="231"/>
        <v>0</v>
      </c>
      <c r="Z1665" s="13">
        <f t="shared" si="232"/>
        <v>0</v>
      </c>
      <c r="AA1665" s="13">
        <f t="shared" si="233"/>
        <v>0</v>
      </c>
      <c r="AB1665" s="13">
        <f t="shared" si="234"/>
        <v>0</v>
      </c>
      <c r="AC1665" s="13">
        <f t="shared" si="235"/>
        <v>0</v>
      </c>
      <c r="AD1665" s="13">
        <f t="shared" si="236"/>
        <v>0</v>
      </c>
      <c r="AE1665" s="13">
        <f t="shared" si="237"/>
        <v>0</v>
      </c>
      <c r="AF1665" s="11" t="s">
        <v>1115</v>
      </c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</row>
    <row r="1666" spans="2:47" s="11" customFormat="1" ht="14.1" customHeight="1" x14ac:dyDescent="0.2">
      <c r="B1666" s="65" t="s">
        <v>96</v>
      </c>
      <c r="C1666" s="11" t="s">
        <v>53</v>
      </c>
      <c r="D1666" s="12">
        <v>40467</v>
      </c>
      <c r="E1666" s="11">
        <v>309473</v>
      </c>
      <c r="G1666" s="11" t="s">
        <v>136</v>
      </c>
      <c r="H1666" s="13" t="s">
        <v>109</v>
      </c>
      <c r="I1666" s="11">
        <v>25</v>
      </c>
      <c r="J1666" s="11">
        <v>0</v>
      </c>
      <c r="K1666" s="11">
        <v>400</v>
      </c>
      <c r="L1666" s="11">
        <v>0</v>
      </c>
      <c r="M1666" s="11">
        <v>0</v>
      </c>
      <c r="N1666" s="11">
        <v>0</v>
      </c>
      <c r="O1666" s="11" t="s">
        <v>193</v>
      </c>
      <c r="P1666" s="11">
        <v>567</v>
      </c>
      <c r="Q1666" s="11" t="s">
        <v>133</v>
      </c>
      <c r="T1666" s="11" t="s">
        <v>112</v>
      </c>
      <c r="W1666" s="11">
        <f t="shared" si="229"/>
        <v>1</v>
      </c>
      <c r="X1666" s="13">
        <f t="shared" si="230"/>
        <v>0</v>
      </c>
      <c r="Y1666" s="13">
        <f t="shared" si="231"/>
        <v>0</v>
      </c>
      <c r="Z1666" s="13">
        <f t="shared" si="232"/>
        <v>0</v>
      </c>
      <c r="AA1666" s="13">
        <f t="shared" si="233"/>
        <v>1</v>
      </c>
      <c r="AB1666" s="13">
        <f t="shared" si="234"/>
        <v>0</v>
      </c>
      <c r="AC1666" s="13">
        <f t="shared" si="235"/>
        <v>0</v>
      </c>
      <c r="AD1666" s="13">
        <f t="shared" si="236"/>
        <v>425</v>
      </c>
      <c r="AE1666" s="13">
        <f t="shared" si="237"/>
        <v>0</v>
      </c>
      <c r="AF1666" s="11" t="s">
        <v>1115</v>
      </c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</row>
    <row r="1667" spans="2:47" s="11" customFormat="1" ht="14.1" customHeight="1" x14ac:dyDescent="0.2">
      <c r="B1667" s="65" t="s">
        <v>96</v>
      </c>
      <c r="C1667" s="11" t="s">
        <v>53</v>
      </c>
      <c r="D1667" s="12">
        <v>40467</v>
      </c>
      <c r="E1667" s="11">
        <v>309514</v>
      </c>
      <c r="G1667" s="11" t="s">
        <v>136</v>
      </c>
      <c r="H1667" s="13" t="s">
        <v>109</v>
      </c>
      <c r="I1667" s="11">
        <v>200</v>
      </c>
      <c r="J1667" s="11">
        <v>0</v>
      </c>
      <c r="K1667" s="11">
        <v>700</v>
      </c>
      <c r="L1667" s="11">
        <v>320</v>
      </c>
      <c r="M1667" s="11">
        <v>0</v>
      </c>
      <c r="N1667" s="11">
        <v>0</v>
      </c>
      <c r="O1667" s="11" t="s">
        <v>193</v>
      </c>
      <c r="P1667" s="11">
        <v>567</v>
      </c>
      <c r="Q1667" s="11" t="s">
        <v>133</v>
      </c>
      <c r="T1667" s="11" t="s">
        <v>112</v>
      </c>
      <c r="W1667" s="11">
        <f t="shared" si="229"/>
        <v>1</v>
      </c>
      <c r="X1667" s="13">
        <f t="shared" si="230"/>
        <v>0</v>
      </c>
      <c r="Y1667" s="13">
        <f t="shared" si="231"/>
        <v>0</v>
      </c>
      <c r="Z1667" s="13">
        <f t="shared" si="232"/>
        <v>0</v>
      </c>
      <c r="AA1667" s="13">
        <f t="shared" si="233"/>
        <v>1</v>
      </c>
      <c r="AB1667" s="13">
        <f t="shared" si="234"/>
        <v>0</v>
      </c>
      <c r="AC1667" s="13">
        <f t="shared" si="235"/>
        <v>0</v>
      </c>
      <c r="AD1667" s="13">
        <f t="shared" si="236"/>
        <v>900</v>
      </c>
      <c r="AE1667" s="13">
        <f t="shared" si="237"/>
        <v>320</v>
      </c>
      <c r="AF1667" s="11" t="s">
        <v>1115</v>
      </c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</row>
    <row r="1668" spans="2:47" s="11" customFormat="1" ht="14.1" customHeight="1" x14ac:dyDescent="0.2">
      <c r="B1668" s="65" t="s">
        <v>96</v>
      </c>
      <c r="C1668" s="11" t="s">
        <v>53</v>
      </c>
      <c r="D1668" s="12">
        <v>40467</v>
      </c>
      <c r="E1668" s="11">
        <v>309476</v>
      </c>
      <c r="G1668" s="11" t="s">
        <v>136</v>
      </c>
      <c r="H1668" s="13" t="s">
        <v>109</v>
      </c>
      <c r="I1668" s="11">
        <v>50</v>
      </c>
      <c r="J1668" s="11">
        <v>0</v>
      </c>
      <c r="K1668" s="11">
        <v>375</v>
      </c>
      <c r="L1668" s="11">
        <v>175</v>
      </c>
      <c r="M1668" s="11">
        <v>0</v>
      </c>
      <c r="N1668" s="11">
        <v>0</v>
      </c>
      <c r="O1668" s="11" t="s">
        <v>193</v>
      </c>
      <c r="P1668" s="11">
        <v>567</v>
      </c>
      <c r="Q1668" s="11" t="s">
        <v>133</v>
      </c>
      <c r="R1668" s="11" t="s">
        <v>52</v>
      </c>
      <c r="T1668" s="11" t="s">
        <v>112</v>
      </c>
      <c r="W1668" s="11">
        <f t="shared" si="229"/>
        <v>1</v>
      </c>
      <c r="X1668" s="13">
        <f t="shared" si="230"/>
        <v>0</v>
      </c>
      <c r="Y1668" s="13">
        <f t="shared" si="231"/>
        <v>0</v>
      </c>
      <c r="Z1668" s="13">
        <f t="shared" si="232"/>
        <v>0</v>
      </c>
      <c r="AA1668" s="13">
        <f t="shared" si="233"/>
        <v>1</v>
      </c>
      <c r="AB1668" s="13">
        <f t="shared" si="234"/>
        <v>0</v>
      </c>
      <c r="AC1668" s="13">
        <f t="shared" si="235"/>
        <v>0</v>
      </c>
      <c r="AD1668" s="13">
        <f t="shared" si="236"/>
        <v>425</v>
      </c>
      <c r="AE1668" s="13">
        <f t="shared" si="237"/>
        <v>175</v>
      </c>
      <c r="AF1668" s="11" t="s">
        <v>1115</v>
      </c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</row>
    <row r="1669" spans="2:47" s="11" customFormat="1" ht="14.1" customHeight="1" x14ac:dyDescent="0.2">
      <c r="B1669" s="65" t="s">
        <v>42</v>
      </c>
      <c r="C1669" s="11" t="s">
        <v>53</v>
      </c>
      <c r="D1669" s="12">
        <v>40468</v>
      </c>
      <c r="E1669" s="11">
        <v>24554909</v>
      </c>
      <c r="F1669" s="11">
        <v>290870</v>
      </c>
      <c r="G1669" s="11" t="s">
        <v>840</v>
      </c>
      <c r="H1669" s="13" t="s">
        <v>176</v>
      </c>
      <c r="I1669" s="11">
        <v>700</v>
      </c>
      <c r="J1669" s="11">
        <v>270</v>
      </c>
      <c r="K1669" s="11">
        <v>0</v>
      </c>
      <c r="L1669" s="11">
        <v>0</v>
      </c>
      <c r="M1669" s="11">
        <v>0</v>
      </c>
      <c r="N1669" s="11">
        <v>0</v>
      </c>
      <c r="O1669" s="11" t="s">
        <v>400</v>
      </c>
      <c r="P1669" s="11">
        <v>575</v>
      </c>
      <c r="Q1669" s="11" t="s">
        <v>305</v>
      </c>
      <c r="T1669" s="11" t="s">
        <v>112</v>
      </c>
      <c r="U1669" s="11">
        <v>27400188867</v>
      </c>
      <c r="W1669" s="11">
        <f t="shared" si="229"/>
        <v>1</v>
      </c>
      <c r="X1669" s="13">
        <f t="shared" si="230"/>
        <v>0</v>
      </c>
      <c r="Y1669" s="13">
        <f t="shared" si="231"/>
        <v>0</v>
      </c>
      <c r="Z1669" s="13">
        <f t="shared" si="232"/>
        <v>0</v>
      </c>
      <c r="AA1669" s="13">
        <f t="shared" si="233"/>
        <v>0</v>
      </c>
      <c r="AB1669" s="13">
        <f t="shared" si="234"/>
        <v>0</v>
      </c>
      <c r="AC1669" s="13">
        <f t="shared" si="235"/>
        <v>0</v>
      </c>
      <c r="AD1669" s="13">
        <f t="shared" si="236"/>
        <v>0</v>
      </c>
      <c r="AE1669" s="13">
        <f t="shared" si="237"/>
        <v>0</v>
      </c>
      <c r="AF1669" s="11" t="s">
        <v>1115</v>
      </c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</row>
    <row r="1670" spans="2:47" s="11" customFormat="1" ht="14.1" customHeight="1" x14ac:dyDescent="0.2">
      <c r="B1670" s="65" t="s">
        <v>156</v>
      </c>
      <c r="C1670" s="11" t="s">
        <v>53</v>
      </c>
      <c r="D1670" s="12">
        <v>40467</v>
      </c>
      <c r="E1670" s="11">
        <v>6456754</v>
      </c>
      <c r="F1670" s="11">
        <v>461527</v>
      </c>
      <c r="G1670" s="11" t="s">
        <v>159</v>
      </c>
      <c r="H1670" s="13" t="s">
        <v>194</v>
      </c>
      <c r="I1670" s="11">
        <v>250</v>
      </c>
      <c r="J1670" s="11">
        <v>0</v>
      </c>
      <c r="K1670" s="11">
        <v>0</v>
      </c>
      <c r="L1670" s="11">
        <v>0</v>
      </c>
      <c r="M1670" s="11">
        <v>0</v>
      </c>
      <c r="N1670" s="11">
        <v>0</v>
      </c>
      <c r="O1670" s="11" t="s">
        <v>193</v>
      </c>
      <c r="P1670" s="11">
        <v>550</v>
      </c>
      <c r="Q1670" s="11" t="s">
        <v>37</v>
      </c>
      <c r="T1670" s="11" t="s">
        <v>78</v>
      </c>
      <c r="W1670" s="11">
        <f t="shared" si="229"/>
        <v>1</v>
      </c>
      <c r="X1670" s="13">
        <f t="shared" si="230"/>
        <v>1</v>
      </c>
      <c r="Y1670" s="13">
        <f t="shared" si="231"/>
        <v>0</v>
      </c>
      <c r="Z1670" s="13">
        <f t="shared" si="232"/>
        <v>0</v>
      </c>
      <c r="AA1670" s="13">
        <f t="shared" si="233"/>
        <v>0</v>
      </c>
      <c r="AB1670" s="13">
        <f t="shared" si="234"/>
        <v>0</v>
      </c>
      <c r="AC1670" s="13">
        <f t="shared" si="235"/>
        <v>0</v>
      </c>
      <c r="AD1670" s="13">
        <f t="shared" si="236"/>
        <v>0</v>
      </c>
      <c r="AE1670" s="13">
        <f t="shared" si="237"/>
        <v>0</v>
      </c>
      <c r="AF1670" s="11" t="s">
        <v>1115</v>
      </c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</row>
    <row r="1671" spans="2:47" s="11" customFormat="1" ht="14.1" customHeight="1" x14ac:dyDescent="0.2">
      <c r="B1671" s="65" t="s">
        <v>58</v>
      </c>
      <c r="C1671" s="11" t="s">
        <v>53</v>
      </c>
      <c r="D1671" s="12">
        <v>40459</v>
      </c>
      <c r="E1671" s="11">
        <v>21957240</v>
      </c>
      <c r="F1671" s="11">
        <v>306878</v>
      </c>
      <c r="G1671" s="11" t="s">
        <v>49</v>
      </c>
      <c r="H1671" s="13" t="s">
        <v>88</v>
      </c>
      <c r="I1671" s="11">
        <v>900</v>
      </c>
      <c r="J1671" s="11">
        <v>300</v>
      </c>
      <c r="K1671" s="11">
        <v>0</v>
      </c>
      <c r="L1671" s="11">
        <v>0</v>
      </c>
      <c r="M1671" s="11">
        <v>0</v>
      </c>
      <c r="N1671" s="11">
        <v>0</v>
      </c>
      <c r="O1671" s="11" t="s">
        <v>400</v>
      </c>
      <c r="P1671" s="11">
        <v>550</v>
      </c>
      <c r="Q1671" s="11" t="s">
        <v>205</v>
      </c>
      <c r="T1671" s="11" t="s">
        <v>112</v>
      </c>
      <c r="W1671" s="11">
        <f t="shared" si="229"/>
        <v>1</v>
      </c>
      <c r="X1671" s="13">
        <f t="shared" si="230"/>
        <v>0</v>
      </c>
      <c r="Y1671" s="13">
        <f t="shared" si="231"/>
        <v>0</v>
      </c>
      <c r="Z1671" s="13">
        <f t="shared" si="232"/>
        <v>1</v>
      </c>
      <c r="AA1671" s="13">
        <f t="shared" si="233"/>
        <v>0</v>
      </c>
      <c r="AB1671" s="13">
        <f t="shared" si="234"/>
        <v>900</v>
      </c>
      <c r="AC1671" s="13">
        <f t="shared" si="235"/>
        <v>300</v>
      </c>
      <c r="AD1671" s="13">
        <f t="shared" si="236"/>
        <v>0</v>
      </c>
      <c r="AE1671" s="13">
        <f t="shared" si="237"/>
        <v>0</v>
      </c>
      <c r="AF1671" s="11" t="s">
        <v>1115</v>
      </c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</row>
    <row r="1672" spans="2:47" s="11" customFormat="1" ht="14.1" customHeight="1" x14ac:dyDescent="0.2">
      <c r="B1672" s="65" t="s">
        <v>58</v>
      </c>
      <c r="C1672" s="11" t="s">
        <v>53</v>
      </c>
      <c r="D1672" s="12">
        <v>40466</v>
      </c>
      <c r="E1672" s="11">
        <v>22001930</v>
      </c>
      <c r="F1672" s="11">
        <v>941257</v>
      </c>
      <c r="G1672" s="11" t="s">
        <v>49</v>
      </c>
      <c r="H1672" s="13" t="s">
        <v>107</v>
      </c>
      <c r="I1672" s="11">
        <v>225</v>
      </c>
      <c r="J1672" s="11">
        <v>0</v>
      </c>
      <c r="K1672" s="11">
        <v>0</v>
      </c>
      <c r="L1672" s="11">
        <v>0</v>
      </c>
      <c r="M1672" s="11">
        <v>0</v>
      </c>
      <c r="N1672" s="11">
        <v>0</v>
      </c>
      <c r="O1672" s="11" t="s">
        <v>400</v>
      </c>
      <c r="P1672" s="11">
        <v>275</v>
      </c>
      <c r="Q1672" s="11" t="s">
        <v>205</v>
      </c>
      <c r="T1672" s="11" t="s">
        <v>112</v>
      </c>
      <c r="W1672" s="11">
        <f t="shared" si="229"/>
        <v>1</v>
      </c>
      <c r="X1672" s="13">
        <f t="shared" si="230"/>
        <v>0</v>
      </c>
      <c r="Y1672" s="13">
        <f t="shared" si="231"/>
        <v>0</v>
      </c>
      <c r="Z1672" s="13">
        <f t="shared" si="232"/>
        <v>1</v>
      </c>
      <c r="AA1672" s="13">
        <f t="shared" si="233"/>
        <v>0</v>
      </c>
      <c r="AB1672" s="13">
        <f t="shared" si="234"/>
        <v>225</v>
      </c>
      <c r="AC1672" s="13">
        <f t="shared" si="235"/>
        <v>0</v>
      </c>
      <c r="AD1672" s="13">
        <f t="shared" si="236"/>
        <v>0</v>
      </c>
      <c r="AE1672" s="13">
        <f t="shared" si="237"/>
        <v>0</v>
      </c>
      <c r="AF1672" s="11" t="s">
        <v>1115</v>
      </c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</row>
    <row r="1673" spans="2:47" s="11" customFormat="1" ht="14.1" customHeight="1" x14ac:dyDescent="0.2">
      <c r="B1673" s="65" t="s">
        <v>549</v>
      </c>
      <c r="C1673" s="11" t="s">
        <v>550</v>
      </c>
      <c r="D1673" s="12">
        <v>40465</v>
      </c>
      <c r="E1673" s="11">
        <v>508223663</v>
      </c>
      <c r="F1673" s="11">
        <v>89877</v>
      </c>
      <c r="G1673" s="11" t="s">
        <v>554</v>
      </c>
      <c r="H1673" s="13" t="s">
        <v>90</v>
      </c>
      <c r="I1673" s="11">
        <v>800</v>
      </c>
      <c r="J1673" s="11">
        <v>350</v>
      </c>
      <c r="K1673" s="11">
        <v>0</v>
      </c>
      <c r="L1673" s="11">
        <v>0</v>
      </c>
      <c r="M1673" s="11">
        <v>0</v>
      </c>
      <c r="N1673" s="11">
        <v>0</v>
      </c>
      <c r="O1673" s="11" t="s">
        <v>400</v>
      </c>
      <c r="P1673" s="11">
        <v>625</v>
      </c>
      <c r="Q1673" s="11" t="s">
        <v>577</v>
      </c>
      <c r="T1673" s="11" t="s">
        <v>112</v>
      </c>
      <c r="U1673" s="11">
        <v>552904</v>
      </c>
      <c r="W1673" s="11">
        <f t="shared" si="229"/>
        <v>1</v>
      </c>
      <c r="X1673" s="13">
        <f t="shared" si="230"/>
        <v>0</v>
      </c>
      <c r="Y1673" s="13">
        <f t="shared" si="231"/>
        <v>0</v>
      </c>
      <c r="Z1673" s="13">
        <f t="shared" si="232"/>
        <v>0</v>
      </c>
      <c r="AA1673" s="13">
        <f t="shared" si="233"/>
        <v>0</v>
      </c>
      <c r="AB1673" s="13">
        <f t="shared" si="234"/>
        <v>0</v>
      </c>
      <c r="AC1673" s="13">
        <f t="shared" si="235"/>
        <v>0</v>
      </c>
      <c r="AD1673" s="13">
        <f t="shared" si="236"/>
        <v>0</v>
      </c>
      <c r="AE1673" s="13">
        <f t="shared" si="237"/>
        <v>0</v>
      </c>
      <c r="AF1673" s="11" t="s">
        <v>1115</v>
      </c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</row>
    <row r="1674" spans="2:47" s="11" customFormat="1" ht="14.1" customHeight="1" x14ac:dyDescent="0.2">
      <c r="B1674" s="65" t="s">
        <v>96</v>
      </c>
      <c r="C1674" s="11" t="s">
        <v>53</v>
      </c>
      <c r="D1674" s="12">
        <v>40470</v>
      </c>
      <c r="E1674" s="11">
        <v>308363</v>
      </c>
      <c r="G1674" s="11" t="s">
        <v>45</v>
      </c>
      <c r="H1674" s="13" t="s">
        <v>107</v>
      </c>
      <c r="I1674" s="11">
        <v>450</v>
      </c>
      <c r="J1674" s="11">
        <v>180</v>
      </c>
      <c r="K1674" s="11">
        <v>0</v>
      </c>
      <c r="L1674" s="11">
        <v>0</v>
      </c>
      <c r="M1674" s="11">
        <v>0</v>
      </c>
      <c r="N1674" s="11">
        <v>0</v>
      </c>
      <c r="O1674" s="11" t="s">
        <v>193</v>
      </c>
      <c r="P1674" s="11">
        <v>567</v>
      </c>
      <c r="Q1674" s="11" t="s">
        <v>133</v>
      </c>
      <c r="T1674" s="11" t="s">
        <v>112</v>
      </c>
      <c r="W1674" s="11">
        <f t="shared" si="229"/>
        <v>1</v>
      </c>
      <c r="X1674" s="13">
        <f t="shared" si="230"/>
        <v>0</v>
      </c>
      <c r="Y1674" s="13">
        <f t="shared" si="231"/>
        <v>0</v>
      </c>
      <c r="Z1674" s="13">
        <f t="shared" si="232"/>
        <v>1</v>
      </c>
      <c r="AA1674" s="13">
        <f t="shared" si="233"/>
        <v>0</v>
      </c>
      <c r="AB1674" s="13">
        <f t="shared" si="234"/>
        <v>450</v>
      </c>
      <c r="AC1674" s="13">
        <f t="shared" si="235"/>
        <v>180</v>
      </c>
      <c r="AD1674" s="13">
        <f t="shared" si="236"/>
        <v>0</v>
      </c>
      <c r="AE1674" s="13">
        <f t="shared" si="237"/>
        <v>0</v>
      </c>
      <c r="AF1674" s="11" t="s">
        <v>1115</v>
      </c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</row>
    <row r="1675" spans="2:47" s="11" customFormat="1" ht="14.1" customHeight="1" x14ac:dyDescent="0.2">
      <c r="B1675" s="65" t="s">
        <v>96</v>
      </c>
      <c r="C1675" s="11" t="s">
        <v>53</v>
      </c>
      <c r="D1675" s="12">
        <v>40470</v>
      </c>
      <c r="E1675" s="11">
        <v>307403</v>
      </c>
      <c r="G1675" s="11" t="s">
        <v>141</v>
      </c>
      <c r="H1675" s="13" t="s">
        <v>107</v>
      </c>
      <c r="I1675" s="11">
        <v>450</v>
      </c>
      <c r="J1675" s="11">
        <v>200</v>
      </c>
      <c r="K1675" s="11">
        <v>0</v>
      </c>
      <c r="L1675" s="11">
        <v>0</v>
      </c>
      <c r="M1675" s="11">
        <v>0</v>
      </c>
      <c r="N1675" s="11">
        <v>0</v>
      </c>
      <c r="O1675" s="11" t="s">
        <v>193</v>
      </c>
      <c r="P1675" s="11">
        <v>567</v>
      </c>
      <c r="Q1675" s="11" t="s">
        <v>133</v>
      </c>
      <c r="T1675" s="11" t="s">
        <v>112</v>
      </c>
      <c r="W1675" s="11">
        <f t="shared" si="229"/>
        <v>1</v>
      </c>
      <c r="X1675" s="13">
        <f t="shared" si="230"/>
        <v>0</v>
      </c>
      <c r="Y1675" s="13">
        <f t="shared" si="231"/>
        <v>0</v>
      </c>
      <c r="Z1675" s="13">
        <f t="shared" si="232"/>
        <v>1</v>
      </c>
      <c r="AA1675" s="13">
        <f t="shared" si="233"/>
        <v>0</v>
      </c>
      <c r="AB1675" s="13">
        <f t="shared" si="234"/>
        <v>450</v>
      </c>
      <c r="AC1675" s="13">
        <f t="shared" si="235"/>
        <v>200</v>
      </c>
      <c r="AD1675" s="13">
        <f t="shared" si="236"/>
        <v>0</v>
      </c>
      <c r="AE1675" s="13">
        <f t="shared" si="237"/>
        <v>0</v>
      </c>
      <c r="AF1675" s="11" t="s">
        <v>1115</v>
      </c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</row>
    <row r="1676" spans="2:47" s="11" customFormat="1" ht="14.1" customHeight="1" x14ac:dyDescent="0.2">
      <c r="B1676" s="65" t="s">
        <v>96</v>
      </c>
      <c r="C1676" s="11" t="s">
        <v>53</v>
      </c>
      <c r="D1676" s="12">
        <v>40470</v>
      </c>
      <c r="E1676" s="11">
        <v>309408</v>
      </c>
      <c r="G1676" s="11" t="s">
        <v>25</v>
      </c>
      <c r="H1676" s="13" t="s">
        <v>382</v>
      </c>
      <c r="I1676" s="11">
        <v>400</v>
      </c>
      <c r="J1676" s="11">
        <v>130</v>
      </c>
      <c r="K1676" s="11">
        <v>0</v>
      </c>
      <c r="L1676" s="11">
        <v>0</v>
      </c>
      <c r="M1676" s="11">
        <v>0</v>
      </c>
      <c r="N1676" s="11">
        <v>0</v>
      </c>
      <c r="O1676" s="11" t="s">
        <v>193</v>
      </c>
      <c r="P1676" s="11">
        <v>567</v>
      </c>
      <c r="Q1676" s="11" t="s">
        <v>133</v>
      </c>
      <c r="T1676" s="11" t="s">
        <v>112</v>
      </c>
      <c r="W1676" s="11">
        <f t="shared" si="229"/>
        <v>1</v>
      </c>
      <c r="X1676" s="13">
        <f t="shared" si="230"/>
        <v>0</v>
      </c>
      <c r="Y1676" s="13">
        <f t="shared" si="231"/>
        <v>0</v>
      </c>
      <c r="Z1676" s="13">
        <f t="shared" si="232"/>
        <v>0</v>
      </c>
      <c r="AA1676" s="13">
        <f t="shared" si="233"/>
        <v>0</v>
      </c>
      <c r="AB1676" s="13">
        <f t="shared" si="234"/>
        <v>0</v>
      </c>
      <c r="AC1676" s="13">
        <f t="shared" si="235"/>
        <v>0</v>
      </c>
      <c r="AD1676" s="13">
        <f t="shared" si="236"/>
        <v>0</v>
      </c>
      <c r="AE1676" s="13">
        <f t="shared" si="237"/>
        <v>0</v>
      </c>
      <c r="AF1676" s="11" t="s">
        <v>1115</v>
      </c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</row>
    <row r="1677" spans="2:47" s="11" customFormat="1" ht="14.1" customHeight="1" x14ac:dyDescent="0.2">
      <c r="B1677" s="65" t="s">
        <v>58</v>
      </c>
      <c r="C1677" s="11" t="s">
        <v>53</v>
      </c>
      <c r="D1677" s="12">
        <v>40470</v>
      </c>
      <c r="E1677" s="11">
        <v>22013262</v>
      </c>
      <c r="F1677" s="11">
        <v>554535</v>
      </c>
      <c r="G1677" s="11" t="s">
        <v>44</v>
      </c>
      <c r="H1677" s="13" t="s">
        <v>32</v>
      </c>
      <c r="I1677" s="11">
        <v>0</v>
      </c>
      <c r="J1677" s="11">
        <v>0</v>
      </c>
      <c r="K1677" s="11">
        <v>100</v>
      </c>
      <c r="L1677" s="11">
        <v>0</v>
      </c>
      <c r="M1677" s="11">
        <v>0</v>
      </c>
      <c r="N1677" s="11">
        <v>0</v>
      </c>
      <c r="O1677" s="11" t="s">
        <v>400</v>
      </c>
      <c r="P1677" s="11">
        <v>550</v>
      </c>
      <c r="Q1677" s="11" t="s">
        <v>205</v>
      </c>
      <c r="T1677" s="11" t="s">
        <v>78</v>
      </c>
      <c r="W1677" s="11">
        <f t="shared" si="229"/>
        <v>1</v>
      </c>
      <c r="X1677" s="13">
        <f t="shared" si="230"/>
        <v>1</v>
      </c>
      <c r="Y1677" s="13">
        <f t="shared" si="231"/>
        <v>0</v>
      </c>
      <c r="Z1677" s="13">
        <f t="shared" si="232"/>
        <v>0</v>
      </c>
      <c r="AA1677" s="13">
        <f t="shared" si="233"/>
        <v>1</v>
      </c>
      <c r="AB1677" s="13">
        <f t="shared" si="234"/>
        <v>0</v>
      </c>
      <c r="AC1677" s="13">
        <f t="shared" si="235"/>
        <v>0</v>
      </c>
      <c r="AD1677" s="13">
        <f t="shared" si="236"/>
        <v>100</v>
      </c>
      <c r="AE1677" s="13">
        <f t="shared" si="237"/>
        <v>0</v>
      </c>
      <c r="AF1677" s="11" t="s">
        <v>1115</v>
      </c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</row>
    <row r="1678" spans="2:47" s="11" customFormat="1" ht="14.1" customHeight="1" x14ac:dyDescent="0.2">
      <c r="B1678" s="65" t="s">
        <v>58</v>
      </c>
      <c r="C1678" s="11" t="s">
        <v>53</v>
      </c>
      <c r="D1678" s="12">
        <v>40470</v>
      </c>
      <c r="E1678" s="11">
        <v>21927481</v>
      </c>
      <c r="F1678" s="11">
        <v>981837</v>
      </c>
      <c r="G1678" s="11" t="s">
        <v>44</v>
      </c>
      <c r="H1678" s="13" t="s">
        <v>107</v>
      </c>
      <c r="I1678" s="11">
        <v>100</v>
      </c>
      <c r="J1678" s="11">
        <v>0</v>
      </c>
      <c r="K1678" s="11">
        <v>0</v>
      </c>
      <c r="L1678" s="11">
        <v>0</v>
      </c>
      <c r="M1678" s="11">
        <v>0</v>
      </c>
      <c r="N1678" s="11">
        <v>0</v>
      </c>
      <c r="O1678" s="11" t="s">
        <v>400</v>
      </c>
      <c r="P1678" s="11">
        <v>275</v>
      </c>
      <c r="Q1678" s="11" t="s">
        <v>205</v>
      </c>
      <c r="T1678" s="11" t="s">
        <v>78</v>
      </c>
      <c r="W1678" s="11">
        <f t="shared" si="229"/>
        <v>1</v>
      </c>
      <c r="X1678" s="13">
        <f t="shared" si="230"/>
        <v>1</v>
      </c>
      <c r="Y1678" s="13">
        <f t="shared" si="231"/>
        <v>0</v>
      </c>
      <c r="Z1678" s="13">
        <f t="shared" si="232"/>
        <v>1</v>
      </c>
      <c r="AA1678" s="13">
        <f t="shared" si="233"/>
        <v>0</v>
      </c>
      <c r="AB1678" s="13">
        <f t="shared" si="234"/>
        <v>100</v>
      </c>
      <c r="AC1678" s="13">
        <f t="shared" si="235"/>
        <v>0</v>
      </c>
      <c r="AD1678" s="13">
        <f t="shared" si="236"/>
        <v>0</v>
      </c>
      <c r="AE1678" s="13">
        <f t="shared" si="237"/>
        <v>0</v>
      </c>
      <c r="AF1678" s="11" t="s">
        <v>1115</v>
      </c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</row>
    <row r="1679" spans="2:47" s="11" customFormat="1" ht="14.1" customHeight="1" x14ac:dyDescent="0.2">
      <c r="B1679" s="65" t="s">
        <v>58</v>
      </c>
      <c r="C1679" s="11" t="s">
        <v>53</v>
      </c>
      <c r="D1679" s="12">
        <v>40470</v>
      </c>
      <c r="E1679" s="11">
        <v>22085930</v>
      </c>
      <c r="F1679" s="11">
        <v>345105</v>
      </c>
      <c r="G1679" s="11" t="s">
        <v>44</v>
      </c>
      <c r="H1679" s="13" t="s">
        <v>107</v>
      </c>
      <c r="I1679" s="11">
        <v>100</v>
      </c>
      <c r="J1679" s="11">
        <v>0</v>
      </c>
      <c r="K1679" s="11">
        <v>100</v>
      </c>
      <c r="L1679" s="11">
        <v>0</v>
      </c>
      <c r="M1679" s="11">
        <v>0</v>
      </c>
      <c r="N1679" s="11">
        <v>0</v>
      </c>
      <c r="O1679" s="11" t="s">
        <v>400</v>
      </c>
      <c r="P1679" s="11">
        <v>550</v>
      </c>
      <c r="Q1679" s="11" t="s">
        <v>205</v>
      </c>
      <c r="T1679" s="11" t="s">
        <v>78</v>
      </c>
      <c r="W1679" s="11">
        <f t="shared" si="229"/>
        <v>1</v>
      </c>
      <c r="X1679" s="13">
        <f t="shared" si="230"/>
        <v>1</v>
      </c>
      <c r="Y1679" s="13">
        <f t="shared" si="231"/>
        <v>0</v>
      </c>
      <c r="Z1679" s="13">
        <f t="shared" si="232"/>
        <v>1</v>
      </c>
      <c r="AA1679" s="13">
        <f t="shared" si="233"/>
        <v>0</v>
      </c>
      <c r="AB1679" s="13">
        <f t="shared" si="234"/>
        <v>200</v>
      </c>
      <c r="AC1679" s="13">
        <f t="shared" si="235"/>
        <v>0</v>
      </c>
      <c r="AD1679" s="13">
        <f t="shared" si="236"/>
        <v>0</v>
      </c>
      <c r="AE1679" s="13">
        <f t="shared" si="237"/>
        <v>0</v>
      </c>
      <c r="AF1679" s="11" t="s">
        <v>1115</v>
      </c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</row>
    <row r="1680" spans="2:47" s="11" customFormat="1" ht="14.1" customHeight="1" x14ac:dyDescent="0.2">
      <c r="B1680" s="65" t="s">
        <v>58</v>
      </c>
      <c r="C1680" s="11" t="s">
        <v>53</v>
      </c>
      <c r="D1680" s="12">
        <v>40472</v>
      </c>
      <c r="E1680" s="11">
        <v>22048759</v>
      </c>
      <c r="F1680" s="11">
        <v>935346</v>
      </c>
      <c r="G1680" s="11" t="s">
        <v>49</v>
      </c>
      <c r="H1680" s="13" t="s">
        <v>107</v>
      </c>
      <c r="I1680" s="11">
        <v>200</v>
      </c>
      <c r="J1680" s="11">
        <v>0</v>
      </c>
      <c r="K1680" s="11">
        <v>0</v>
      </c>
      <c r="L1680" s="11">
        <v>0</v>
      </c>
      <c r="M1680" s="11">
        <v>0</v>
      </c>
      <c r="N1680" s="11">
        <v>0</v>
      </c>
      <c r="O1680" s="11" t="s">
        <v>400</v>
      </c>
      <c r="P1680" s="11">
        <v>275</v>
      </c>
      <c r="Q1680" s="11" t="s">
        <v>37</v>
      </c>
      <c r="T1680" s="11" t="s">
        <v>78</v>
      </c>
      <c r="W1680" s="11">
        <f t="shared" ref="W1680:W1743" si="238">IF(D1680&gt;0,1,0)</f>
        <v>1</v>
      </c>
      <c r="X1680" s="13">
        <f t="shared" ref="X1680:X1743" si="239">IF(T1680="None",0,1)</f>
        <v>1</v>
      </c>
      <c r="Y1680" s="13">
        <f t="shared" ref="Y1680:Y1743" si="240">IF(H1680="plt gel", 1,0)</f>
        <v>0</v>
      </c>
      <c r="Z1680" s="13">
        <f t="shared" ref="Z1680:Z1743" si="241">IF(H1680="THA",1,0)+IF(H1680="THA/REV",1,0)+IF(H1680="THA/ANT",1,0)</f>
        <v>1</v>
      </c>
      <c r="AA1680" s="13">
        <f t="shared" ref="AA1680:AA1743" si="242">IF(H1680="TkA",1,0)+IF(H1680="TkA/REV",1,0)+IF(H1680="TkA/BILAT",1,0)</f>
        <v>0</v>
      </c>
      <c r="AB1680" s="13">
        <f t="shared" ref="AB1680:AB1743" si="243">IF(H1680="THA",I1680+K1680,0)+IF(H1680="THA/REV",I1680+K1680,0)+IF(H1680="THA/ANT",I1680+K1680,0)</f>
        <v>200</v>
      </c>
      <c r="AC1680" s="13">
        <f t="shared" ref="AC1680:AC1743" si="244">IF(H1680="THA",J1680+L1680,0)+IF(H1680="THA/REV",J1680+L1680,0)+IF(H1680="THA/ANT",J1680+L1680,0)</f>
        <v>0</v>
      </c>
      <c r="AD1680" s="13">
        <f t="shared" ref="AD1680:AD1743" si="245">IF(H1680="TkA",I1680+K1680,0)+IF(H1680="TkA/REV",I1680+K1680,0)+IF(H1680="TkA/BILAT",I1680+K1680,0)</f>
        <v>0</v>
      </c>
      <c r="AE1680" s="13">
        <f t="shared" ref="AE1680:AE1743" si="246">IF(H1680="TkA",J1680+L1680,0)+IF(H1680="TkA/REV",J1680+L1680,0)+IF(H1680="TkA/BILAT",J1680+L1680,0)</f>
        <v>0</v>
      </c>
      <c r="AF1680" s="11" t="s">
        <v>1115</v>
      </c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</row>
    <row r="1681" spans="2:47" s="11" customFormat="1" ht="14.1" customHeight="1" x14ac:dyDescent="0.2">
      <c r="B1681" s="65" t="s">
        <v>58</v>
      </c>
      <c r="C1681" s="11" t="s">
        <v>53</v>
      </c>
      <c r="D1681" s="12">
        <v>40473</v>
      </c>
      <c r="E1681" s="11">
        <v>21507865</v>
      </c>
      <c r="F1681" s="11">
        <v>980439</v>
      </c>
      <c r="G1681" s="11" t="s">
        <v>49</v>
      </c>
      <c r="H1681" s="13" t="s">
        <v>107</v>
      </c>
      <c r="I1681" s="11">
        <v>200</v>
      </c>
      <c r="J1681" s="11">
        <v>0</v>
      </c>
      <c r="K1681" s="11">
        <v>0</v>
      </c>
      <c r="L1681" s="11">
        <v>0</v>
      </c>
      <c r="M1681" s="11">
        <v>0</v>
      </c>
      <c r="N1681" s="11">
        <v>0</v>
      </c>
      <c r="O1681" s="11" t="s">
        <v>400</v>
      </c>
      <c r="P1681" s="11">
        <v>275</v>
      </c>
      <c r="Q1681" s="11" t="s">
        <v>205</v>
      </c>
      <c r="T1681" s="11" t="s">
        <v>78</v>
      </c>
      <c r="W1681" s="11">
        <f t="shared" si="238"/>
        <v>1</v>
      </c>
      <c r="X1681" s="13">
        <f t="shared" si="239"/>
        <v>1</v>
      </c>
      <c r="Y1681" s="13">
        <f t="shared" si="240"/>
        <v>0</v>
      </c>
      <c r="Z1681" s="13">
        <f t="shared" si="241"/>
        <v>1</v>
      </c>
      <c r="AA1681" s="13">
        <f t="shared" si="242"/>
        <v>0</v>
      </c>
      <c r="AB1681" s="13">
        <f t="shared" si="243"/>
        <v>200</v>
      </c>
      <c r="AC1681" s="13">
        <f t="shared" si="244"/>
        <v>0</v>
      </c>
      <c r="AD1681" s="13">
        <f t="shared" si="245"/>
        <v>0</v>
      </c>
      <c r="AE1681" s="13">
        <f t="shared" si="246"/>
        <v>0</v>
      </c>
      <c r="AF1681" s="11" t="s">
        <v>1115</v>
      </c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</row>
    <row r="1682" spans="2:47" s="11" customFormat="1" ht="14.1" customHeight="1" x14ac:dyDescent="0.2">
      <c r="B1682" s="65" t="s">
        <v>58</v>
      </c>
      <c r="C1682" s="11" t="s">
        <v>53</v>
      </c>
      <c r="D1682" s="12">
        <v>40472</v>
      </c>
      <c r="E1682" s="11">
        <v>22099175</v>
      </c>
      <c r="F1682" s="11">
        <v>991234</v>
      </c>
      <c r="G1682" s="11" t="s">
        <v>44</v>
      </c>
      <c r="H1682" s="13" t="s">
        <v>107</v>
      </c>
      <c r="I1682" s="11">
        <v>50</v>
      </c>
      <c r="J1682" s="11">
        <v>0</v>
      </c>
      <c r="K1682" s="11">
        <v>0</v>
      </c>
      <c r="L1682" s="11">
        <v>0</v>
      </c>
      <c r="M1682" s="11">
        <v>0</v>
      </c>
      <c r="N1682" s="11">
        <v>0</v>
      </c>
      <c r="O1682" s="11" t="s">
        <v>400</v>
      </c>
      <c r="P1682" s="11">
        <v>550</v>
      </c>
      <c r="Q1682" s="11" t="s">
        <v>37</v>
      </c>
      <c r="T1682" s="11" t="s">
        <v>78</v>
      </c>
      <c r="W1682" s="11">
        <f t="shared" si="238"/>
        <v>1</v>
      </c>
      <c r="X1682" s="13">
        <f t="shared" si="239"/>
        <v>1</v>
      </c>
      <c r="Y1682" s="13">
        <f t="shared" si="240"/>
        <v>0</v>
      </c>
      <c r="Z1682" s="13">
        <f t="shared" si="241"/>
        <v>1</v>
      </c>
      <c r="AA1682" s="13">
        <f t="shared" si="242"/>
        <v>0</v>
      </c>
      <c r="AB1682" s="13">
        <f t="shared" si="243"/>
        <v>50</v>
      </c>
      <c r="AC1682" s="13">
        <f t="shared" si="244"/>
        <v>0</v>
      </c>
      <c r="AD1682" s="13">
        <f t="shared" si="245"/>
        <v>0</v>
      </c>
      <c r="AE1682" s="13">
        <f t="shared" si="246"/>
        <v>0</v>
      </c>
      <c r="AF1682" s="11" t="s">
        <v>1115</v>
      </c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</row>
    <row r="1683" spans="2:47" s="11" customFormat="1" ht="14.1" customHeight="1" x14ac:dyDescent="0.2">
      <c r="B1683" s="65" t="s">
        <v>83</v>
      </c>
      <c r="C1683" s="11" t="s">
        <v>53</v>
      </c>
      <c r="D1683" s="12">
        <v>40471</v>
      </c>
      <c r="E1683" s="11">
        <v>2267780</v>
      </c>
      <c r="F1683" s="11" t="s">
        <v>843</v>
      </c>
      <c r="G1683" s="11" t="s">
        <v>122</v>
      </c>
      <c r="H1683" s="13" t="s">
        <v>109</v>
      </c>
      <c r="I1683" s="11">
        <v>150</v>
      </c>
      <c r="J1683" s="11">
        <v>0</v>
      </c>
      <c r="K1683" s="11">
        <v>130</v>
      </c>
      <c r="L1683" s="11">
        <v>150</v>
      </c>
      <c r="M1683" s="11">
        <v>0</v>
      </c>
      <c r="N1683" s="11">
        <v>0</v>
      </c>
      <c r="O1683" s="11" t="s">
        <v>400</v>
      </c>
      <c r="P1683" s="11">
        <v>520</v>
      </c>
      <c r="Q1683" s="11" t="s">
        <v>305</v>
      </c>
      <c r="R1683" s="11" t="s">
        <v>35</v>
      </c>
      <c r="T1683" s="11" t="s">
        <v>112</v>
      </c>
      <c r="W1683" s="11">
        <f t="shared" si="238"/>
        <v>1</v>
      </c>
      <c r="X1683" s="13">
        <f t="shared" si="239"/>
        <v>0</v>
      </c>
      <c r="Y1683" s="13">
        <f t="shared" si="240"/>
        <v>0</v>
      </c>
      <c r="Z1683" s="13">
        <f t="shared" si="241"/>
        <v>0</v>
      </c>
      <c r="AA1683" s="13">
        <f t="shared" si="242"/>
        <v>1</v>
      </c>
      <c r="AB1683" s="13">
        <f t="shared" si="243"/>
        <v>0</v>
      </c>
      <c r="AC1683" s="13">
        <f t="shared" si="244"/>
        <v>0</v>
      </c>
      <c r="AD1683" s="13">
        <f t="shared" si="245"/>
        <v>280</v>
      </c>
      <c r="AE1683" s="13">
        <f t="shared" si="246"/>
        <v>150</v>
      </c>
      <c r="AF1683" s="11" t="s">
        <v>1115</v>
      </c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</row>
    <row r="1684" spans="2:47" s="11" customFormat="1" ht="14.1" customHeight="1" x14ac:dyDescent="0.2">
      <c r="B1684" s="65" t="s">
        <v>83</v>
      </c>
      <c r="C1684" s="11" t="s">
        <v>53</v>
      </c>
      <c r="D1684" s="12">
        <v>40471</v>
      </c>
      <c r="E1684" s="11">
        <v>2437682</v>
      </c>
      <c r="F1684" s="11" t="s">
        <v>844</v>
      </c>
      <c r="G1684" s="11" t="s">
        <v>122</v>
      </c>
      <c r="H1684" s="13" t="s">
        <v>107</v>
      </c>
      <c r="I1684" s="11">
        <v>150</v>
      </c>
      <c r="J1684" s="11">
        <v>0</v>
      </c>
      <c r="K1684" s="11">
        <v>0</v>
      </c>
      <c r="L1684" s="11">
        <v>0</v>
      </c>
      <c r="M1684" s="11">
        <v>0</v>
      </c>
      <c r="N1684" s="11">
        <v>0</v>
      </c>
      <c r="O1684" s="11" t="s">
        <v>400</v>
      </c>
      <c r="P1684" s="11">
        <v>300</v>
      </c>
      <c r="Q1684" s="11" t="s">
        <v>305</v>
      </c>
      <c r="T1684" s="11" t="s">
        <v>78</v>
      </c>
      <c r="W1684" s="11">
        <f t="shared" si="238"/>
        <v>1</v>
      </c>
      <c r="X1684" s="13">
        <f t="shared" si="239"/>
        <v>1</v>
      </c>
      <c r="Y1684" s="13">
        <f t="shared" si="240"/>
        <v>0</v>
      </c>
      <c r="Z1684" s="13">
        <f t="shared" si="241"/>
        <v>1</v>
      </c>
      <c r="AA1684" s="13">
        <f t="shared" si="242"/>
        <v>0</v>
      </c>
      <c r="AB1684" s="13">
        <f t="shared" si="243"/>
        <v>150</v>
      </c>
      <c r="AC1684" s="13">
        <f t="shared" si="244"/>
        <v>0</v>
      </c>
      <c r="AD1684" s="13">
        <f t="shared" si="245"/>
        <v>0</v>
      </c>
      <c r="AE1684" s="13">
        <f t="shared" si="246"/>
        <v>0</v>
      </c>
      <c r="AF1684" s="11" t="s">
        <v>1115</v>
      </c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</row>
    <row r="1685" spans="2:47" s="11" customFormat="1" ht="14.1" customHeight="1" x14ac:dyDescent="0.2">
      <c r="B1685" s="65" t="s">
        <v>83</v>
      </c>
      <c r="C1685" s="11" t="s">
        <v>53</v>
      </c>
      <c r="D1685" s="12">
        <v>40471</v>
      </c>
      <c r="E1685" s="11">
        <v>2247325</v>
      </c>
      <c r="F1685" s="11" t="s">
        <v>845</v>
      </c>
      <c r="G1685" s="11" t="s">
        <v>122</v>
      </c>
      <c r="H1685" s="13" t="s">
        <v>109</v>
      </c>
      <c r="I1685" s="11">
        <v>50</v>
      </c>
      <c r="J1685" s="11">
        <v>0</v>
      </c>
      <c r="K1685" s="11">
        <v>0</v>
      </c>
      <c r="L1685" s="11">
        <v>0</v>
      </c>
      <c r="M1685" s="11">
        <v>0</v>
      </c>
      <c r="N1685" s="11">
        <v>0</v>
      </c>
      <c r="O1685" s="11" t="s">
        <v>400</v>
      </c>
      <c r="P1685" s="11">
        <v>300</v>
      </c>
      <c r="Q1685" s="11" t="s">
        <v>305</v>
      </c>
      <c r="R1685" s="11" t="s">
        <v>35</v>
      </c>
      <c r="T1685" s="11" t="s">
        <v>78</v>
      </c>
      <c r="W1685" s="11">
        <f t="shared" si="238"/>
        <v>1</v>
      </c>
      <c r="X1685" s="13">
        <f t="shared" si="239"/>
        <v>1</v>
      </c>
      <c r="Y1685" s="13">
        <f t="shared" si="240"/>
        <v>0</v>
      </c>
      <c r="Z1685" s="13">
        <f t="shared" si="241"/>
        <v>0</v>
      </c>
      <c r="AA1685" s="13">
        <f t="shared" si="242"/>
        <v>1</v>
      </c>
      <c r="AB1685" s="13">
        <f t="shared" si="243"/>
        <v>0</v>
      </c>
      <c r="AC1685" s="13">
        <f t="shared" si="244"/>
        <v>0</v>
      </c>
      <c r="AD1685" s="13">
        <f t="shared" si="245"/>
        <v>50</v>
      </c>
      <c r="AE1685" s="13">
        <f t="shared" si="246"/>
        <v>0</v>
      </c>
      <c r="AF1685" s="11" t="s">
        <v>1115</v>
      </c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</row>
    <row r="1686" spans="2:47" s="11" customFormat="1" ht="14.1" customHeight="1" x14ac:dyDescent="0.2">
      <c r="B1686" s="65" t="s">
        <v>83</v>
      </c>
      <c r="C1686" s="11" t="s">
        <v>53</v>
      </c>
      <c r="D1686" s="12">
        <v>36819</v>
      </c>
      <c r="E1686" s="11">
        <v>2093955</v>
      </c>
      <c r="F1686" s="11" t="s">
        <v>846</v>
      </c>
      <c r="G1686" s="11" t="s">
        <v>87</v>
      </c>
      <c r="H1686" s="13" t="s">
        <v>109</v>
      </c>
      <c r="I1686" s="11">
        <v>0</v>
      </c>
      <c r="J1686" s="11">
        <v>0</v>
      </c>
      <c r="K1686" s="11">
        <v>265</v>
      </c>
      <c r="L1686" s="11">
        <v>140</v>
      </c>
      <c r="M1686" s="11">
        <v>0</v>
      </c>
      <c r="N1686" s="11">
        <v>0</v>
      </c>
      <c r="O1686" s="11" t="s">
        <v>400</v>
      </c>
      <c r="P1686" s="11">
        <v>520</v>
      </c>
      <c r="Q1686" s="11" t="s">
        <v>35</v>
      </c>
      <c r="R1686" s="11" t="s">
        <v>305</v>
      </c>
      <c r="T1686" s="11" t="s">
        <v>112</v>
      </c>
      <c r="W1686" s="11">
        <f t="shared" si="238"/>
        <v>1</v>
      </c>
      <c r="X1686" s="13">
        <f t="shared" si="239"/>
        <v>0</v>
      </c>
      <c r="Y1686" s="13">
        <f t="shared" si="240"/>
        <v>0</v>
      </c>
      <c r="Z1686" s="13">
        <f t="shared" si="241"/>
        <v>0</v>
      </c>
      <c r="AA1686" s="13">
        <f t="shared" si="242"/>
        <v>1</v>
      </c>
      <c r="AB1686" s="13">
        <f t="shared" si="243"/>
        <v>0</v>
      </c>
      <c r="AC1686" s="13">
        <f t="shared" si="244"/>
        <v>0</v>
      </c>
      <c r="AD1686" s="13">
        <f t="shared" si="245"/>
        <v>265</v>
      </c>
      <c r="AE1686" s="13">
        <f t="shared" si="246"/>
        <v>140</v>
      </c>
      <c r="AF1686" s="11" t="s">
        <v>1115</v>
      </c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</row>
    <row r="1687" spans="2:47" s="11" customFormat="1" ht="14.1" customHeight="1" x14ac:dyDescent="0.2">
      <c r="B1687" s="65" t="s">
        <v>83</v>
      </c>
      <c r="C1687" s="11" t="s">
        <v>53</v>
      </c>
      <c r="D1687" s="12">
        <v>40473</v>
      </c>
      <c r="E1687" s="11">
        <v>2691793</v>
      </c>
      <c r="F1687" s="11" t="s">
        <v>847</v>
      </c>
      <c r="G1687" s="11" t="s">
        <v>146</v>
      </c>
      <c r="H1687" s="13" t="s">
        <v>109</v>
      </c>
      <c r="I1687" s="11">
        <v>50</v>
      </c>
      <c r="J1687" s="11">
        <v>0</v>
      </c>
      <c r="K1687" s="11">
        <v>150</v>
      </c>
      <c r="L1687" s="11">
        <v>0</v>
      </c>
      <c r="M1687" s="11">
        <v>0</v>
      </c>
      <c r="N1687" s="11">
        <v>0</v>
      </c>
      <c r="O1687" s="11" t="s">
        <v>400</v>
      </c>
      <c r="P1687" s="11">
        <v>300</v>
      </c>
      <c r="Q1687" s="11" t="s">
        <v>75</v>
      </c>
      <c r="R1687" s="11" t="s">
        <v>305</v>
      </c>
      <c r="T1687" s="11" t="s">
        <v>78</v>
      </c>
      <c r="W1687" s="11">
        <f t="shared" si="238"/>
        <v>1</v>
      </c>
      <c r="X1687" s="13">
        <f t="shared" si="239"/>
        <v>1</v>
      </c>
      <c r="Y1687" s="13">
        <f t="shared" si="240"/>
        <v>0</v>
      </c>
      <c r="Z1687" s="13">
        <f t="shared" si="241"/>
        <v>0</v>
      </c>
      <c r="AA1687" s="13">
        <f t="shared" si="242"/>
        <v>1</v>
      </c>
      <c r="AB1687" s="13">
        <f t="shared" si="243"/>
        <v>0</v>
      </c>
      <c r="AC1687" s="13">
        <f t="shared" si="244"/>
        <v>0</v>
      </c>
      <c r="AD1687" s="13">
        <f t="shared" si="245"/>
        <v>200</v>
      </c>
      <c r="AE1687" s="13">
        <f t="shared" si="246"/>
        <v>0</v>
      </c>
      <c r="AF1687" s="11" t="s">
        <v>1115</v>
      </c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</row>
    <row r="1688" spans="2:47" s="11" customFormat="1" ht="14.1" customHeight="1" x14ac:dyDescent="0.2">
      <c r="B1688" s="65" t="s">
        <v>83</v>
      </c>
      <c r="C1688" s="11" t="s">
        <v>53</v>
      </c>
      <c r="D1688" s="12">
        <v>40473</v>
      </c>
      <c r="E1688" s="11">
        <v>2133602</v>
      </c>
      <c r="F1688" s="11" t="s">
        <v>848</v>
      </c>
      <c r="G1688" s="11" t="s">
        <v>167</v>
      </c>
      <c r="H1688" s="13" t="s">
        <v>109</v>
      </c>
      <c r="I1688" s="11">
        <v>100</v>
      </c>
      <c r="J1688" s="11">
        <v>0</v>
      </c>
      <c r="K1688" s="11">
        <v>150</v>
      </c>
      <c r="L1688" s="11">
        <v>135</v>
      </c>
      <c r="M1688" s="11">
        <v>0</v>
      </c>
      <c r="N1688" s="11">
        <v>0</v>
      </c>
      <c r="O1688" s="11" t="s">
        <v>400</v>
      </c>
      <c r="P1688" s="11">
        <v>520</v>
      </c>
      <c r="Q1688" s="11" t="s">
        <v>75</v>
      </c>
      <c r="R1688" s="11" t="s">
        <v>305</v>
      </c>
      <c r="T1688" s="11" t="s">
        <v>112</v>
      </c>
      <c r="W1688" s="11">
        <f t="shared" si="238"/>
        <v>1</v>
      </c>
      <c r="X1688" s="13">
        <f t="shared" si="239"/>
        <v>0</v>
      </c>
      <c r="Y1688" s="13">
        <f t="shared" si="240"/>
        <v>0</v>
      </c>
      <c r="Z1688" s="13">
        <f t="shared" si="241"/>
        <v>0</v>
      </c>
      <c r="AA1688" s="13">
        <f t="shared" si="242"/>
        <v>1</v>
      </c>
      <c r="AB1688" s="13">
        <f t="shared" si="243"/>
        <v>0</v>
      </c>
      <c r="AC1688" s="13">
        <f t="shared" si="244"/>
        <v>0</v>
      </c>
      <c r="AD1688" s="13">
        <f t="shared" si="245"/>
        <v>250</v>
      </c>
      <c r="AE1688" s="13">
        <f t="shared" si="246"/>
        <v>135</v>
      </c>
      <c r="AF1688" s="11" t="s">
        <v>1115</v>
      </c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</row>
    <row r="1689" spans="2:47" s="11" customFormat="1" ht="14.1" customHeight="1" x14ac:dyDescent="0.2">
      <c r="B1689" s="65" t="s">
        <v>137</v>
      </c>
      <c r="C1689" s="11" t="s">
        <v>53</v>
      </c>
      <c r="D1689" s="12">
        <v>40471</v>
      </c>
      <c r="E1689" s="11">
        <v>309313</v>
      </c>
      <c r="G1689" s="11" t="s">
        <v>143</v>
      </c>
      <c r="H1689" s="13" t="s">
        <v>194</v>
      </c>
      <c r="I1689" s="11">
        <v>25</v>
      </c>
      <c r="J1689" s="11">
        <v>0</v>
      </c>
      <c r="K1689" s="11">
        <v>0</v>
      </c>
      <c r="L1689" s="11">
        <v>0</v>
      </c>
      <c r="M1689" s="11">
        <v>0</v>
      </c>
      <c r="N1689" s="11">
        <v>0</v>
      </c>
      <c r="O1689" s="11" t="s">
        <v>193</v>
      </c>
      <c r="P1689" s="11">
        <v>283</v>
      </c>
      <c r="Q1689" s="11" t="s">
        <v>52</v>
      </c>
      <c r="T1689" s="11" t="s">
        <v>78</v>
      </c>
      <c r="W1689" s="11">
        <f t="shared" si="238"/>
        <v>1</v>
      </c>
      <c r="X1689" s="13">
        <f t="shared" si="239"/>
        <v>1</v>
      </c>
      <c r="Y1689" s="13">
        <f t="shared" si="240"/>
        <v>0</v>
      </c>
      <c r="Z1689" s="13">
        <f t="shared" si="241"/>
        <v>0</v>
      </c>
      <c r="AA1689" s="13">
        <f t="shared" si="242"/>
        <v>0</v>
      </c>
      <c r="AB1689" s="13">
        <f t="shared" si="243"/>
        <v>0</v>
      </c>
      <c r="AC1689" s="13">
        <f t="shared" si="244"/>
        <v>0</v>
      </c>
      <c r="AD1689" s="13">
        <f t="shared" si="245"/>
        <v>0</v>
      </c>
      <c r="AE1689" s="13">
        <f t="shared" si="246"/>
        <v>0</v>
      </c>
      <c r="AF1689" s="11" t="s">
        <v>1115</v>
      </c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</row>
    <row r="1690" spans="2:47" s="11" customFormat="1" ht="14.1" customHeight="1" x14ac:dyDescent="0.2">
      <c r="B1690" s="65" t="s">
        <v>96</v>
      </c>
      <c r="C1690" s="11" t="s">
        <v>53</v>
      </c>
      <c r="D1690" s="12">
        <v>40470</v>
      </c>
      <c r="E1690" s="11">
        <v>307976</v>
      </c>
      <c r="G1690" s="11" t="s">
        <v>141</v>
      </c>
      <c r="H1690" s="13" t="s">
        <v>107</v>
      </c>
      <c r="I1690" s="11">
        <v>350</v>
      </c>
      <c r="J1690" s="11">
        <v>140</v>
      </c>
      <c r="K1690" s="11">
        <v>0</v>
      </c>
      <c r="L1690" s="11">
        <v>0</v>
      </c>
      <c r="M1690" s="11">
        <v>0</v>
      </c>
      <c r="N1690" s="11">
        <v>0</v>
      </c>
      <c r="O1690" s="11" t="s">
        <v>193</v>
      </c>
      <c r="P1690" s="11">
        <v>567</v>
      </c>
      <c r="Q1690" s="11" t="s">
        <v>133</v>
      </c>
      <c r="T1690" s="11" t="s">
        <v>112</v>
      </c>
      <c r="W1690" s="11">
        <f t="shared" si="238"/>
        <v>1</v>
      </c>
      <c r="X1690" s="13">
        <f t="shared" si="239"/>
        <v>0</v>
      </c>
      <c r="Y1690" s="13">
        <f t="shared" si="240"/>
        <v>0</v>
      </c>
      <c r="Z1690" s="13">
        <f t="shared" si="241"/>
        <v>1</v>
      </c>
      <c r="AA1690" s="13">
        <f t="shared" si="242"/>
        <v>0</v>
      </c>
      <c r="AB1690" s="13">
        <f t="shared" si="243"/>
        <v>350</v>
      </c>
      <c r="AC1690" s="13">
        <f t="shared" si="244"/>
        <v>140</v>
      </c>
      <c r="AD1690" s="13">
        <f t="shared" si="245"/>
        <v>0</v>
      </c>
      <c r="AE1690" s="13">
        <f t="shared" si="246"/>
        <v>0</v>
      </c>
      <c r="AF1690" s="11" t="s">
        <v>1115</v>
      </c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</row>
    <row r="1691" spans="2:47" s="11" customFormat="1" ht="14.1" customHeight="1" x14ac:dyDescent="0.2">
      <c r="B1691" s="65" t="s">
        <v>96</v>
      </c>
      <c r="C1691" s="11" t="s">
        <v>53</v>
      </c>
      <c r="D1691" s="12">
        <v>40471</v>
      </c>
      <c r="E1691" s="11">
        <v>309792</v>
      </c>
      <c r="G1691" s="11" t="s">
        <v>136</v>
      </c>
      <c r="H1691" s="13" t="s">
        <v>109</v>
      </c>
      <c r="I1691" s="11">
        <v>300</v>
      </c>
      <c r="J1691" s="11">
        <v>0</v>
      </c>
      <c r="K1691" s="11">
        <v>20</v>
      </c>
      <c r="L1691" s="11">
        <v>275</v>
      </c>
      <c r="M1691" s="11">
        <v>0</v>
      </c>
      <c r="N1691" s="11">
        <v>0</v>
      </c>
      <c r="O1691" s="11" t="s">
        <v>193</v>
      </c>
      <c r="P1691" s="11">
        <v>567</v>
      </c>
      <c r="Q1691" s="11" t="s">
        <v>133</v>
      </c>
      <c r="R1691" s="11" t="s">
        <v>75</v>
      </c>
      <c r="T1691" s="11" t="s">
        <v>112</v>
      </c>
      <c r="W1691" s="11">
        <f t="shared" si="238"/>
        <v>1</v>
      </c>
      <c r="X1691" s="13">
        <f t="shared" si="239"/>
        <v>0</v>
      </c>
      <c r="Y1691" s="13">
        <f t="shared" si="240"/>
        <v>0</v>
      </c>
      <c r="Z1691" s="13">
        <f t="shared" si="241"/>
        <v>0</v>
      </c>
      <c r="AA1691" s="13">
        <f t="shared" si="242"/>
        <v>1</v>
      </c>
      <c r="AB1691" s="13">
        <f t="shared" si="243"/>
        <v>0</v>
      </c>
      <c r="AC1691" s="13">
        <f t="shared" si="244"/>
        <v>0</v>
      </c>
      <c r="AD1691" s="13">
        <f t="shared" si="245"/>
        <v>320</v>
      </c>
      <c r="AE1691" s="13">
        <f t="shared" si="246"/>
        <v>275</v>
      </c>
      <c r="AF1691" s="11" t="s">
        <v>1115</v>
      </c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</row>
    <row r="1692" spans="2:47" s="11" customFormat="1" ht="14.1" customHeight="1" x14ac:dyDescent="0.2">
      <c r="B1692" s="65" t="s">
        <v>96</v>
      </c>
      <c r="C1692" s="11" t="s">
        <v>53</v>
      </c>
      <c r="D1692" s="12">
        <v>40471</v>
      </c>
      <c r="E1692" s="11">
        <v>309520</v>
      </c>
      <c r="G1692" s="11" t="s">
        <v>136</v>
      </c>
      <c r="H1692" s="13" t="s">
        <v>107</v>
      </c>
      <c r="I1692" s="11">
        <v>400</v>
      </c>
      <c r="J1692" s="11">
        <v>0</v>
      </c>
      <c r="K1692" s="11">
        <v>275</v>
      </c>
      <c r="L1692" s="11">
        <v>275</v>
      </c>
      <c r="M1692" s="11">
        <v>0</v>
      </c>
      <c r="N1692" s="11">
        <v>0</v>
      </c>
      <c r="O1692" s="11" t="s">
        <v>193</v>
      </c>
      <c r="P1692" s="11">
        <v>567</v>
      </c>
      <c r="Q1692" s="11" t="s">
        <v>133</v>
      </c>
      <c r="R1692" s="11" t="s">
        <v>75</v>
      </c>
      <c r="T1692" s="11" t="s">
        <v>112</v>
      </c>
      <c r="W1692" s="11">
        <f t="shared" si="238"/>
        <v>1</v>
      </c>
      <c r="X1692" s="13">
        <f t="shared" si="239"/>
        <v>0</v>
      </c>
      <c r="Y1692" s="13">
        <f t="shared" si="240"/>
        <v>0</v>
      </c>
      <c r="Z1692" s="13">
        <f t="shared" si="241"/>
        <v>1</v>
      </c>
      <c r="AA1692" s="13">
        <f t="shared" si="242"/>
        <v>0</v>
      </c>
      <c r="AB1692" s="13">
        <f t="shared" si="243"/>
        <v>675</v>
      </c>
      <c r="AC1692" s="13">
        <f t="shared" si="244"/>
        <v>275</v>
      </c>
      <c r="AD1692" s="13">
        <f t="shared" si="245"/>
        <v>0</v>
      </c>
      <c r="AE1692" s="13">
        <f t="shared" si="246"/>
        <v>0</v>
      </c>
      <c r="AF1692" s="11" t="s">
        <v>1115</v>
      </c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</row>
    <row r="1693" spans="2:47" s="11" customFormat="1" ht="14.1" customHeight="1" x14ac:dyDescent="0.2">
      <c r="B1693" s="65" t="s">
        <v>96</v>
      </c>
      <c r="C1693" s="11" t="s">
        <v>53</v>
      </c>
      <c r="D1693" s="12">
        <v>40471</v>
      </c>
      <c r="E1693" s="11">
        <v>309734</v>
      </c>
      <c r="G1693" s="11" t="s">
        <v>56</v>
      </c>
      <c r="H1693" s="13" t="s">
        <v>382</v>
      </c>
      <c r="I1693" s="11">
        <v>450</v>
      </c>
      <c r="J1693" s="11">
        <v>230</v>
      </c>
      <c r="K1693" s="11">
        <v>0</v>
      </c>
      <c r="L1693" s="11">
        <v>0</v>
      </c>
      <c r="M1693" s="11">
        <v>0</v>
      </c>
      <c r="N1693" s="11">
        <v>0</v>
      </c>
      <c r="O1693" s="11" t="s">
        <v>193</v>
      </c>
      <c r="P1693" s="11">
        <v>567</v>
      </c>
      <c r="Q1693" s="11" t="s">
        <v>133</v>
      </c>
      <c r="R1693" s="11" t="s">
        <v>75</v>
      </c>
      <c r="T1693" s="11" t="s">
        <v>112</v>
      </c>
      <c r="W1693" s="11">
        <f t="shared" si="238"/>
        <v>1</v>
      </c>
      <c r="X1693" s="13">
        <f t="shared" si="239"/>
        <v>0</v>
      </c>
      <c r="Y1693" s="13">
        <f t="shared" si="240"/>
        <v>0</v>
      </c>
      <c r="Z1693" s="13">
        <f t="shared" si="241"/>
        <v>0</v>
      </c>
      <c r="AA1693" s="13">
        <f t="shared" si="242"/>
        <v>0</v>
      </c>
      <c r="AB1693" s="13">
        <f t="shared" si="243"/>
        <v>0</v>
      </c>
      <c r="AC1693" s="13">
        <f t="shared" si="244"/>
        <v>0</v>
      </c>
      <c r="AD1693" s="13">
        <f t="shared" si="245"/>
        <v>0</v>
      </c>
      <c r="AE1693" s="13">
        <f t="shared" si="246"/>
        <v>0</v>
      </c>
      <c r="AF1693" s="11" t="s">
        <v>1115</v>
      </c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</row>
    <row r="1694" spans="2:47" s="11" customFormat="1" ht="14.1" customHeight="1" x14ac:dyDescent="0.2">
      <c r="B1694" s="65" t="s">
        <v>96</v>
      </c>
      <c r="C1694" s="11" t="s">
        <v>53</v>
      </c>
      <c r="D1694" s="12">
        <v>40472</v>
      </c>
      <c r="E1694" s="11">
        <v>309674</v>
      </c>
      <c r="G1694" s="11" t="s">
        <v>128</v>
      </c>
      <c r="H1694" s="13" t="s">
        <v>124</v>
      </c>
      <c r="I1694" s="11">
        <v>40</v>
      </c>
      <c r="J1694" s="11">
        <v>0</v>
      </c>
      <c r="K1694" s="11">
        <v>0</v>
      </c>
      <c r="L1694" s="11">
        <v>0</v>
      </c>
      <c r="M1694" s="11">
        <v>0</v>
      </c>
      <c r="N1694" s="11">
        <v>0</v>
      </c>
      <c r="O1694" s="11" t="s">
        <v>193</v>
      </c>
      <c r="P1694" s="11">
        <v>283</v>
      </c>
      <c r="Q1694" s="11" t="s">
        <v>806</v>
      </c>
      <c r="R1694" s="11" t="s">
        <v>52</v>
      </c>
      <c r="T1694" s="11" t="s">
        <v>78</v>
      </c>
      <c r="W1694" s="11">
        <f t="shared" si="238"/>
        <v>1</v>
      </c>
      <c r="X1694" s="13">
        <f t="shared" si="239"/>
        <v>1</v>
      </c>
      <c r="Y1694" s="13">
        <f t="shared" si="240"/>
        <v>0</v>
      </c>
      <c r="Z1694" s="13">
        <f t="shared" si="241"/>
        <v>0</v>
      </c>
      <c r="AA1694" s="13">
        <f t="shared" si="242"/>
        <v>0</v>
      </c>
      <c r="AB1694" s="13">
        <f t="shared" si="243"/>
        <v>0</v>
      </c>
      <c r="AC1694" s="13">
        <f t="shared" si="244"/>
        <v>0</v>
      </c>
      <c r="AD1694" s="13">
        <f t="shared" si="245"/>
        <v>0</v>
      </c>
      <c r="AE1694" s="13">
        <f t="shared" si="246"/>
        <v>0</v>
      </c>
      <c r="AF1694" s="11" t="s">
        <v>1115</v>
      </c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</row>
    <row r="1695" spans="2:47" s="11" customFormat="1" ht="14.1" customHeight="1" x14ac:dyDescent="0.2">
      <c r="B1695" s="65" t="s">
        <v>96</v>
      </c>
      <c r="C1695" s="11" t="s">
        <v>53</v>
      </c>
      <c r="D1695" s="12">
        <v>40472</v>
      </c>
      <c r="E1695" s="11">
        <v>307579</v>
      </c>
      <c r="G1695" s="11" t="s">
        <v>141</v>
      </c>
      <c r="H1695" s="13" t="s">
        <v>107</v>
      </c>
      <c r="I1695" s="11">
        <v>775</v>
      </c>
      <c r="J1695" s="11">
        <v>330</v>
      </c>
      <c r="K1695" s="11">
        <v>0</v>
      </c>
      <c r="L1695" s="11">
        <v>0</v>
      </c>
      <c r="M1695" s="11">
        <v>0</v>
      </c>
      <c r="N1695" s="11">
        <v>0</v>
      </c>
      <c r="O1695" s="11" t="s">
        <v>193</v>
      </c>
      <c r="P1695" s="11">
        <v>567</v>
      </c>
      <c r="Q1695" s="11" t="s">
        <v>806</v>
      </c>
      <c r="R1695" s="11" t="s">
        <v>52</v>
      </c>
      <c r="T1695" s="11" t="s">
        <v>112</v>
      </c>
      <c r="W1695" s="11">
        <f t="shared" si="238"/>
        <v>1</v>
      </c>
      <c r="X1695" s="13">
        <f t="shared" si="239"/>
        <v>0</v>
      </c>
      <c r="Y1695" s="13">
        <f t="shared" si="240"/>
        <v>0</v>
      </c>
      <c r="Z1695" s="13">
        <f t="shared" si="241"/>
        <v>1</v>
      </c>
      <c r="AA1695" s="13">
        <f t="shared" si="242"/>
        <v>0</v>
      </c>
      <c r="AB1695" s="13">
        <f t="shared" si="243"/>
        <v>775</v>
      </c>
      <c r="AC1695" s="13">
        <f t="shared" si="244"/>
        <v>330</v>
      </c>
      <c r="AD1695" s="13">
        <f t="shared" si="245"/>
        <v>0</v>
      </c>
      <c r="AE1695" s="13">
        <f t="shared" si="246"/>
        <v>0</v>
      </c>
      <c r="AF1695" s="11" t="s">
        <v>1115</v>
      </c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</row>
    <row r="1696" spans="2:47" s="11" customFormat="1" ht="14.1" customHeight="1" x14ac:dyDescent="0.2">
      <c r="B1696" s="65" t="s">
        <v>96</v>
      </c>
      <c r="C1696" s="11" t="s">
        <v>53</v>
      </c>
      <c r="D1696" s="12">
        <v>40472</v>
      </c>
      <c r="E1696" s="11">
        <v>310098</v>
      </c>
      <c r="G1696" s="11" t="s">
        <v>141</v>
      </c>
      <c r="H1696" s="13" t="s">
        <v>107</v>
      </c>
      <c r="I1696" s="11">
        <v>450</v>
      </c>
      <c r="J1696" s="11">
        <v>160</v>
      </c>
      <c r="K1696" s="11">
        <v>0</v>
      </c>
      <c r="L1696" s="11">
        <v>0</v>
      </c>
      <c r="M1696" s="11">
        <v>0</v>
      </c>
      <c r="N1696" s="11">
        <v>0</v>
      </c>
      <c r="O1696" s="11" t="s">
        <v>193</v>
      </c>
      <c r="P1696" s="11">
        <v>567</v>
      </c>
      <c r="Q1696" s="11" t="s">
        <v>806</v>
      </c>
      <c r="R1696" s="11" t="s">
        <v>52</v>
      </c>
      <c r="T1696" s="11" t="s">
        <v>112</v>
      </c>
      <c r="W1696" s="11">
        <f t="shared" si="238"/>
        <v>1</v>
      </c>
      <c r="X1696" s="13">
        <f t="shared" si="239"/>
        <v>0</v>
      </c>
      <c r="Y1696" s="13">
        <f t="shared" si="240"/>
        <v>0</v>
      </c>
      <c r="Z1696" s="13">
        <f t="shared" si="241"/>
        <v>1</v>
      </c>
      <c r="AA1696" s="13">
        <f t="shared" si="242"/>
        <v>0</v>
      </c>
      <c r="AB1696" s="13">
        <f t="shared" si="243"/>
        <v>450</v>
      </c>
      <c r="AC1696" s="13">
        <f t="shared" si="244"/>
        <v>160</v>
      </c>
      <c r="AD1696" s="13">
        <f t="shared" si="245"/>
        <v>0</v>
      </c>
      <c r="AE1696" s="13">
        <f t="shared" si="246"/>
        <v>0</v>
      </c>
      <c r="AF1696" s="11" t="s">
        <v>1115</v>
      </c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</row>
    <row r="1697" spans="2:47" s="11" customFormat="1" ht="14.1" customHeight="1" x14ac:dyDescent="0.2">
      <c r="B1697" s="65" t="s">
        <v>541</v>
      </c>
      <c r="C1697" s="11" t="s">
        <v>592</v>
      </c>
      <c r="D1697" s="12">
        <v>40474</v>
      </c>
      <c r="E1697" s="11">
        <v>807857620</v>
      </c>
      <c r="F1697" s="11">
        <v>274041</v>
      </c>
      <c r="G1697" s="11" t="s">
        <v>660</v>
      </c>
      <c r="H1697" s="13" t="s">
        <v>109</v>
      </c>
      <c r="I1697" s="11">
        <v>100</v>
      </c>
      <c r="J1697" s="11">
        <v>0</v>
      </c>
      <c r="K1697" s="11">
        <v>0</v>
      </c>
      <c r="L1697" s="11">
        <v>0</v>
      </c>
      <c r="M1697" s="11">
        <v>0</v>
      </c>
      <c r="N1697" s="11">
        <v>0</v>
      </c>
      <c r="O1697" s="11" t="s">
        <v>400</v>
      </c>
      <c r="P1697" s="11">
        <v>915</v>
      </c>
      <c r="Q1697" s="11" t="s">
        <v>545</v>
      </c>
      <c r="T1697" s="11" t="s">
        <v>78</v>
      </c>
      <c r="U1697" s="11">
        <v>556204</v>
      </c>
      <c r="W1697" s="11">
        <f t="shared" si="238"/>
        <v>1</v>
      </c>
      <c r="X1697" s="13">
        <f t="shared" si="239"/>
        <v>1</v>
      </c>
      <c r="Y1697" s="13">
        <f t="shared" si="240"/>
        <v>0</v>
      </c>
      <c r="Z1697" s="13">
        <f t="shared" si="241"/>
        <v>0</v>
      </c>
      <c r="AA1697" s="13">
        <f t="shared" si="242"/>
        <v>1</v>
      </c>
      <c r="AB1697" s="13">
        <f t="shared" si="243"/>
        <v>0</v>
      </c>
      <c r="AC1697" s="13">
        <f t="shared" si="244"/>
        <v>0</v>
      </c>
      <c r="AD1697" s="13">
        <f t="shared" si="245"/>
        <v>100</v>
      </c>
      <c r="AE1697" s="13">
        <f t="shared" si="246"/>
        <v>0</v>
      </c>
      <c r="AF1697" s="11" t="s">
        <v>1115</v>
      </c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</row>
    <row r="1698" spans="2:47" s="11" customFormat="1" ht="14.1" customHeight="1" x14ac:dyDescent="0.2">
      <c r="B1698" s="65" t="s">
        <v>541</v>
      </c>
      <c r="C1698" s="11" t="s">
        <v>592</v>
      </c>
      <c r="D1698" s="12">
        <v>40473</v>
      </c>
      <c r="E1698" s="11">
        <v>807867328</v>
      </c>
      <c r="F1698" s="11">
        <v>31546</v>
      </c>
      <c r="G1698" s="11" t="s">
        <v>648</v>
      </c>
      <c r="H1698" s="13" t="s">
        <v>194</v>
      </c>
      <c r="I1698" s="11">
        <v>350</v>
      </c>
      <c r="J1698" s="11">
        <v>125</v>
      </c>
      <c r="K1698" s="11">
        <v>0</v>
      </c>
      <c r="L1698" s="11">
        <v>0</v>
      </c>
      <c r="M1698" s="11">
        <v>0</v>
      </c>
      <c r="N1698" s="11">
        <v>0</v>
      </c>
      <c r="O1698" s="11" t="s">
        <v>400</v>
      </c>
      <c r="P1698" s="11">
        <v>1077.5</v>
      </c>
      <c r="Q1698" s="11" t="s">
        <v>545</v>
      </c>
      <c r="T1698" s="11" t="s">
        <v>112</v>
      </c>
      <c r="U1698" s="11">
        <v>555746</v>
      </c>
      <c r="W1698" s="11">
        <f t="shared" si="238"/>
        <v>1</v>
      </c>
      <c r="X1698" s="13">
        <f t="shared" si="239"/>
        <v>0</v>
      </c>
      <c r="Y1698" s="13">
        <f t="shared" si="240"/>
        <v>0</v>
      </c>
      <c r="Z1698" s="13">
        <f t="shared" si="241"/>
        <v>0</v>
      </c>
      <c r="AA1698" s="13">
        <f t="shared" si="242"/>
        <v>0</v>
      </c>
      <c r="AB1698" s="13">
        <f t="shared" si="243"/>
        <v>0</v>
      </c>
      <c r="AC1698" s="13">
        <f t="shared" si="244"/>
        <v>0</v>
      </c>
      <c r="AD1698" s="13">
        <f t="shared" si="245"/>
        <v>0</v>
      </c>
      <c r="AE1698" s="13">
        <f t="shared" si="246"/>
        <v>0</v>
      </c>
      <c r="AF1698" s="11" t="s">
        <v>1115</v>
      </c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</row>
    <row r="1699" spans="2:47" s="11" customFormat="1" ht="14.1" customHeight="1" x14ac:dyDescent="0.2">
      <c r="B1699" s="65" t="s">
        <v>571</v>
      </c>
      <c r="C1699" s="11" t="s">
        <v>550</v>
      </c>
      <c r="D1699" s="12">
        <v>40473</v>
      </c>
      <c r="E1699" s="11">
        <v>315766103</v>
      </c>
      <c r="F1699" s="11">
        <v>587172</v>
      </c>
      <c r="G1699" s="11" t="s">
        <v>591</v>
      </c>
      <c r="H1699" s="13" t="s">
        <v>194</v>
      </c>
      <c r="I1699" s="11">
        <v>650</v>
      </c>
      <c r="J1699" s="11">
        <v>265</v>
      </c>
      <c r="K1699" s="11">
        <v>0</v>
      </c>
      <c r="L1699" s="11">
        <v>0</v>
      </c>
      <c r="M1699" s="11">
        <v>0</v>
      </c>
      <c r="N1699" s="11">
        <v>0</v>
      </c>
      <c r="O1699" s="11" t="s">
        <v>400</v>
      </c>
      <c r="P1699" s="11">
        <v>872.5</v>
      </c>
      <c r="Q1699" s="11" t="s">
        <v>768</v>
      </c>
      <c r="T1699" s="11" t="s">
        <v>112</v>
      </c>
      <c r="U1699" s="11">
        <v>556200</v>
      </c>
      <c r="W1699" s="11">
        <f t="shared" si="238"/>
        <v>1</v>
      </c>
      <c r="X1699" s="13">
        <f t="shared" si="239"/>
        <v>0</v>
      </c>
      <c r="Y1699" s="13">
        <f t="shared" si="240"/>
        <v>0</v>
      </c>
      <c r="Z1699" s="13">
        <f t="shared" si="241"/>
        <v>0</v>
      </c>
      <c r="AA1699" s="13">
        <f t="shared" si="242"/>
        <v>0</v>
      </c>
      <c r="AB1699" s="13">
        <f t="shared" si="243"/>
        <v>0</v>
      </c>
      <c r="AC1699" s="13">
        <f t="shared" si="244"/>
        <v>0</v>
      </c>
      <c r="AD1699" s="13">
        <f t="shared" si="245"/>
        <v>0</v>
      </c>
      <c r="AE1699" s="13">
        <f t="shared" si="246"/>
        <v>0</v>
      </c>
      <c r="AF1699" s="11" t="s">
        <v>1115</v>
      </c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</row>
    <row r="1700" spans="2:47" s="11" customFormat="1" ht="14.1" customHeight="1" x14ac:dyDescent="0.2">
      <c r="B1700" s="65" t="s">
        <v>572</v>
      </c>
      <c r="C1700" s="11" t="s">
        <v>550</v>
      </c>
      <c r="D1700" s="12">
        <v>40469</v>
      </c>
      <c r="E1700" s="11">
        <v>7512386592</v>
      </c>
      <c r="F1700" s="11">
        <v>2988666</v>
      </c>
      <c r="G1700" s="11" t="s">
        <v>764</v>
      </c>
      <c r="H1700" s="13" t="s">
        <v>107</v>
      </c>
      <c r="I1700" s="11">
        <v>400</v>
      </c>
      <c r="J1700" s="11">
        <v>200</v>
      </c>
      <c r="K1700" s="11">
        <v>0</v>
      </c>
      <c r="L1700" s="11">
        <v>0</v>
      </c>
      <c r="M1700" s="11">
        <v>0</v>
      </c>
      <c r="N1700" s="11">
        <v>0</v>
      </c>
      <c r="O1700" s="11" t="s">
        <v>400</v>
      </c>
      <c r="P1700" s="11">
        <v>800</v>
      </c>
      <c r="Q1700" s="11" t="s">
        <v>555</v>
      </c>
      <c r="T1700" s="11" t="s">
        <v>112</v>
      </c>
      <c r="W1700" s="11">
        <f t="shared" si="238"/>
        <v>1</v>
      </c>
      <c r="X1700" s="13">
        <f t="shared" si="239"/>
        <v>0</v>
      </c>
      <c r="Y1700" s="13">
        <f t="shared" si="240"/>
        <v>0</v>
      </c>
      <c r="Z1700" s="13">
        <f t="shared" si="241"/>
        <v>1</v>
      </c>
      <c r="AA1700" s="13">
        <f t="shared" si="242"/>
        <v>0</v>
      </c>
      <c r="AB1700" s="13">
        <f t="shared" si="243"/>
        <v>400</v>
      </c>
      <c r="AC1700" s="13">
        <f t="shared" si="244"/>
        <v>200</v>
      </c>
      <c r="AD1700" s="13">
        <f t="shared" si="245"/>
        <v>0</v>
      </c>
      <c r="AE1700" s="13">
        <f t="shared" si="246"/>
        <v>0</v>
      </c>
      <c r="AF1700" s="11" t="s">
        <v>1115</v>
      </c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</row>
    <row r="1701" spans="2:47" s="11" customFormat="1" ht="14.1" customHeight="1" x14ac:dyDescent="0.2">
      <c r="B1701" s="65" t="s">
        <v>572</v>
      </c>
      <c r="C1701" s="11" t="s">
        <v>550</v>
      </c>
      <c r="D1701" s="12">
        <v>40471</v>
      </c>
      <c r="E1701" s="11">
        <v>7512271906</v>
      </c>
      <c r="F1701" s="11">
        <v>4134543</v>
      </c>
      <c r="G1701" s="11" t="s">
        <v>616</v>
      </c>
      <c r="H1701" s="13" t="s">
        <v>107</v>
      </c>
      <c r="I1701" s="11">
        <v>800</v>
      </c>
      <c r="J1701" s="11">
        <v>500</v>
      </c>
      <c r="K1701" s="11">
        <v>0</v>
      </c>
      <c r="L1701" s="11">
        <v>0</v>
      </c>
      <c r="M1701" s="11">
        <v>0</v>
      </c>
      <c r="N1701" s="11">
        <v>0</v>
      </c>
      <c r="O1701" s="11" t="s">
        <v>400</v>
      </c>
      <c r="P1701" s="11">
        <v>720</v>
      </c>
      <c r="Q1701" s="11" t="s">
        <v>555</v>
      </c>
      <c r="T1701" s="11" t="s">
        <v>112</v>
      </c>
      <c r="W1701" s="11">
        <f t="shared" si="238"/>
        <v>1</v>
      </c>
      <c r="X1701" s="13">
        <f t="shared" si="239"/>
        <v>0</v>
      </c>
      <c r="Y1701" s="13">
        <f t="shared" si="240"/>
        <v>0</v>
      </c>
      <c r="Z1701" s="13">
        <f t="shared" si="241"/>
        <v>1</v>
      </c>
      <c r="AA1701" s="13">
        <f t="shared" si="242"/>
        <v>0</v>
      </c>
      <c r="AB1701" s="13">
        <f t="shared" si="243"/>
        <v>800</v>
      </c>
      <c r="AC1701" s="13">
        <f t="shared" si="244"/>
        <v>500</v>
      </c>
      <c r="AD1701" s="13">
        <f t="shared" si="245"/>
        <v>0</v>
      </c>
      <c r="AE1701" s="13">
        <f t="shared" si="246"/>
        <v>0</v>
      </c>
      <c r="AF1701" s="11" t="s">
        <v>1115</v>
      </c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</row>
    <row r="1702" spans="2:47" s="11" customFormat="1" ht="14.1" customHeight="1" x14ac:dyDescent="0.2">
      <c r="B1702" s="65" t="s">
        <v>572</v>
      </c>
      <c r="C1702" s="11" t="s">
        <v>550</v>
      </c>
      <c r="D1702" s="12">
        <v>40471</v>
      </c>
      <c r="E1702" s="11">
        <v>7512398531</v>
      </c>
      <c r="F1702" s="11">
        <v>70184497</v>
      </c>
      <c r="G1702" s="11" t="s">
        <v>616</v>
      </c>
      <c r="H1702" s="13" t="s">
        <v>107</v>
      </c>
      <c r="I1702" s="11">
        <v>950</v>
      </c>
      <c r="J1702" s="11">
        <v>500</v>
      </c>
      <c r="K1702" s="11">
        <v>0</v>
      </c>
      <c r="L1702" s="11">
        <v>0</v>
      </c>
      <c r="M1702" s="11">
        <v>0</v>
      </c>
      <c r="N1702" s="11">
        <v>0</v>
      </c>
      <c r="O1702" s="11" t="s">
        <v>400</v>
      </c>
      <c r="P1702" s="11">
        <v>720</v>
      </c>
      <c r="Q1702" s="11" t="s">
        <v>555</v>
      </c>
      <c r="T1702" s="11" t="s">
        <v>112</v>
      </c>
      <c r="W1702" s="11">
        <f t="shared" si="238"/>
        <v>1</v>
      </c>
      <c r="X1702" s="13">
        <f t="shared" si="239"/>
        <v>0</v>
      </c>
      <c r="Y1702" s="13">
        <f t="shared" si="240"/>
        <v>0</v>
      </c>
      <c r="Z1702" s="13">
        <f t="shared" si="241"/>
        <v>1</v>
      </c>
      <c r="AA1702" s="13">
        <f t="shared" si="242"/>
        <v>0</v>
      </c>
      <c r="AB1702" s="13">
        <f t="shared" si="243"/>
        <v>950</v>
      </c>
      <c r="AC1702" s="13">
        <f t="shared" si="244"/>
        <v>500</v>
      </c>
      <c r="AD1702" s="13">
        <f t="shared" si="245"/>
        <v>0</v>
      </c>
      <c r="AE1702" s="13">
        <f t="shared" si="246"/>
        <v>0</v>
      </c>
      <c r="AF1702" s="11" t="s">
        <v>1115</v>
      </c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</row>
    <row r="1703" spans="2:47" s="11" customFormat="1" ht="14.1" customHeight="1" x14ac:dyDescent="0.2">
      <c r="B1703" s="65" t="s">
        <v>572</v>
      </c>
      <c r="C1703" s="11" t="s">
        <v>550</v>
      </c>
      <c r="D1703" s="12">
        <v>40473</v>
      </c>
      <c r="E1703" s="11">
        <v>7512386150</v>
      </c>
      <c r="F1703" s="11">
        <v>3728188</v>
      </c>
      <c r="G1703" s="11" t="s">
        <v>600</v>
      </c>
      <c r="H1703" s="13" t="s">
        <v>161</v>
      </c>
      <c r="I1703" s="11">
        <v>0</v>
      </c>
      <c r="J1703" s="11">
        <v>0</v>
      </c>
      <c r="K1703" s="11">
        <v>0</v>
      </c>
      <c r="L1703" s="11">
        <v>0</v>
      </c>
      <c r="M1703" s="11">
        <v>0</v>
      </c>
      <c r="N1703" s="11">
        <v>0</v>
      </c>
      <c r="O1703" s="11">
        <v>0</v>
      </c>
      <c r="P1703" s="11">
        <v>703.5</v>
      </c>
      <c r="Q1703" s="11" t="s">
        <v>565</v>
      </c>
      <c r="T1703" s="11" t="s">
        <v>78</v>
      </c>
      <c r="W1703" s="11">
        <f t="shared" si="238"/>
        <v>1</v>
      </c>
      <c r="X1703" s="13">
        <f t="shared" si="239"/>
        <v>1</v>
      </c>
      <c r="Y1703" s="13">
        <f t="shared" si="240"/>
        <v>1</v>
      </c>
      <c r="Z1703" s="13">
        <f t="shared" si="241"/>
        <v>0</v>
      </c>
      <c r="AA1703" s="13">
        <f t="shared" si="242"/>
        <v>0</v>
      </c>
      <c r="AB1703" s="13">
        <f t="shared" si="243"/>
        <v>0</v>
      </c>
      <c r="AC1703" s="13">
        <f t="shared" si="244"/>
        <v>0</v>
      </c>
      <c r="AD1703" s="13">
        <f t="shared" si="245"/>
        <v>0</v>
      </c>
      <c r="AE1703" s="13">
        <f t="shared" si="246"/>
        <v>0</v>
      </c>
      <c r="AF1703" s="11" t="s">
        <v>1115</v>
      </c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</row>
    <row r="1704" spans="2:47" s="11" customFormat="1" ht="14.1" customHeight="1" x14ac:dyDescent="0.2">
      <c r="B1704" s="65" t="s">
        <v>549</v>
      </c>
      <c r="C1704" s="11" t="s">
        <v>550</v>
      </c>
      <c r="D1704" s="12">
        <v>40472</v>
      </c>
      <c r="E1704" s="11">
        <v>508207025</v>
      </c>
      <c r="F1704" s="11">
        <v>228272</v>
      </c>
      <c r="G1704" s="11" t="s">
        <v>554</v>
      </c>
      <c r="H1704" s="13" t="s">
        <v>194</v>
      </c>
      <c r="I1704" s="11">
        <v>1000</v>
      </c>
      <c r="J1704" s="11">
        <v>450</v>
      </c>
      <c r="K1704" s="11">
        <v>0</v>
      </c>
      <c r="L1704" s="11">
        <v>0</v>
      </c>
      <c r="M1704" s="11">
        <v>0</v>
      </c>
      <c r="N1704" s="11">
        <v>0</v>
      </c>
      <c r="O1704" s="11" t="s">
        <v>400</v>
      </c>
      <c r="P1704" s="11">
        <v>875</v>
      </c>
      <c r="Q1704" s="11" t="s">
        <v>768</v>
      </c>
      <c r="T1704" s="11" t="s">
        <v>112</v>
      </c>
      <c r="U1704" s="11">
        <v>555148</v>
      </c>
      <c r="W1704" s="11">
        <f t="shared" si="238"/>
        <v>1</v>
      </c>
      <c r="X1704" s="13">
        <f t="shared" si="239"/>
        <v>0</v>
      </c>
      <c r="Y1704" s="13">
        <f t="shared" si="240"/>
        <v>0</v>
      </c>
      <c r="Z1704" s="13">
        <f t="shared" si="241"/>
        <v>0</v>
      </c>
      <c r="AA1704" s="13">
        <f t="shared" si="242"/>
        <v>0</v>
      </c>
      <c r="AB1704" s="13">
        <f t="shared" si="243"/>
        <v>0</v>
      </c>
      <c r="AC1704" s="13">
        <f t="shared" si="244"/>
        <v>0</v>
      </c>
      <c r="AD1704" s="13">
        <f t="shared" si="245"/>
        <v>0</v>
      </c>
      <c r="AE1704" s="13">
        <f t="shared" si="246"/>
        <v>0</v>
      </c>
      <c r="AF1704" s="11" t="s">
        <v>1115</v>
      </c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</row>
    <row r="1705" spans="2:47" s="11" customFormat="1" ht="14.1" customHeight="1" x14ac:dyDescent="0.2">
      <c r="B1705" s="65" t="s">
        <v>584</v>
      </c>
      <c r="C1705" s="11" t="s">
        <v>592</v>
      </c>
      <c r="D1705" s="12">
        <v>40470</v>
      </c>
      <c r="E1705" s="11">
        <v>1020712519</v>
      </c>
      <c r="F1705" s="11">
        <v>508388</v>
      </c>
      <c r="G1705" s="11" t="s">
        <v>585</v>
      </c>
      <c r="H1705" s="13" t="s">
        <v>107</v>
      </c>
      <c r="I1705" s="11">
        <v>350</v>
      </c>
      <c r="J1705" s="11">
        <v>150</v>
      </c>
      <c r="K1705" s="11">
        <v>0</v>
      </c>
      <c r="L1705" s="11">
        <v>0</v>
      </c>
      <c r="M1705" s="11">
        <v>0</v>
      </c>
      <c r="N1705" s="11">
        <v>0</v>
      </c>
      <c r="O1705" s="11" t="s">
        <v>400</v>
      </c>
      <c r="P1705" s="11">
        <v>802.5</v>
      </c>
      <c r="Q1705" s="11" t="s">
        <v>577</v>
      </c>
      <c r="T1705" s="11" t="s">
        <v>112</v>
      </c>
      <c r="U1705" s="11" t="s">
        <v>864</v>
      </c>
      <c r="W1705" s="11">
        <f t="shared" si="238"/>
        <v>1</v>
      </c>
      <c r="X1705" s="13">
        <f t="shared" si="239"/>
        <v>0</v>
      </c>
      <c r="Y1705" s="13">
        <f t="shared" si="240"/>
        <v>0</v>
      </c>
      <c r="Z1705" s="13">
        <f t="shared" si="241"/>
        <v>1</v>
      </c>
      <c r="AA1705" s="13">
        <f t="shared" si="242"/>
        <v>0</v>
      </c>
      <c r="AB1705" s="13">
        <f t="shared" si="243"/>
        <v>350</v>
      </c>
      <c r="AC1705" s="13">
        <f t="shared" si="244"/>
        <v>150</v>
      </c>
      <c r="AD1705" s="13">
        <f t="shared" si="245"/>
        <v>0</v>
      </c>
      <c r="AE1705" s="13">
        <f t="shared" si="246"/>
        <v>0</v>
      </c>
      <c r="AF1705" s="11" t="s">
        <v>1115</v>
      </c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</row>
    <row r="1706" spans="2:47" s="11" customFormat="1" ht="14.1" customHeight="1" x14ac:dyDescent="0.2">
      <c r="B1706" s="65" t="s">
        <v>584</v>
      </c>
      <c r="C1706" s="11" t="s">
        <v>592</v>
      </c>
      <c r="D1706" s="12">
        <v>40470</v>
      </c>
      <c r="E1706" s="11">
        <v>1020725799</v>
      </c>
      <c r="F1706" s="11">
        <v>653822</v>
      </c>
      <c r="G1706" s="11" t="s">
        <v>585</v>
      </c>
      <c r="H1706" s="13" t="s">
        <v>107</v>
      </c>
      <c r="I1706" s="11">
        <v>500</v>
      </c>
      <c r="J1706" s="11">
        <v>200</v>
      </c>
      <c r="K1706" s="11">
        <v>0</v>
      </c>
      <c r="L1706" s="11">
        <v>0</v>
      </c>
      <c r="M1706" s="11">
        <v>0</v>
      </c>
      <c r="N1706" s="11">
        <v>0</v>
      </c>
      <c r="O1706" s="11" t="s">
        <v>400</v>
      </c>
      <c r="P1706" s="11">
        <v>802.5</v>
      </c>
      <c r="Q1706" s="11" t="s">
        <v>577</v>
      </c>
      <c r="T1706" s="11" t="s">
        <v>112</v>
      </c>
      <c r="U1706" s="11" t="s">
        <v>864</v>
      </c>
      <c r="W1706" s="11">
        <f t="shared" si="238"/>
        <v>1</v>
      </c>
      <c r="X1706" s="13">
        <f t="shared" si="239"/>
        <v>0</v>
      </c>
      <c r="Y1706" s="13">
        <f t="shared" si="240"/>
        <v>0</v>
      </c>
      <c r="Z1706" s="13">
        <f t="shared" si="241"/>
        <v>1</v>
      </c>
      <c r="AA1706" s="13">
        <f t="shared" si="242"/>
        <v>0</v>
      </c>
      <c r="AB1706" s="13">
        <f t="shared" si="243"/>
        <v>500</v>
      </c>
      <c r="AC1706" s="13">
        <f t="shared" si="244"/>
        <v>200</v>
      </c>
      <c r="AD1706" s="13">
        <f t="shared" si="245"/>
        <v>0</v>
      </c>
      <c r="AE1706" s="13">
        <f t="shared" si="246"/>
        <v>0</v>
      </c>
      <c r="AF1706" s="11" t="s">
        <v>1115</v>
      </c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</row>
    <row r="1707" spans="2:47" s="11" customFormat="1" ht="14.1" customHeight="1" x14ac:dyDescent="0.2">
      <c r="B1707" s="65" t="s">
        <v>541</v>
      </c>
      <c r="C1707" s="11" t="s">
        <v>592</v>
      </c>
      <c r="D1707" s="12">
        <v>40472</v>
      </c>
      <c r="E1707" s="11">
        <v>807833745</v>
      </c>
      <c r="F1707" s="11">
        <v>273605</v>
      </c>
      <c r="G1707" s="11" t="s">
        <v>634</v>
      </c>
      <c r="H1707" s="13" t="s">
        <v>107</v>
      </c>
      <c r="I1707" s="11">
        <v>550</v>
      </c>
      <c r="J1707" s="11">
        <v>250</v>
      </c>
      <c r="K1707" s="11">
        <v>0</v>
      </c>
      <c r="L1707" s="11">
        <v>0</v>
      </c>
      <c r="M1707" s="11">
        <v>0</v>
      </c>
      <c r="N1707" s="11">
        <v>0</v>
      </c>
      <c r="O1707" s="11" t="s">
        <v>400</v>
      </c>
      <c r="P1707" s="11">
        <v>702.5</v>
      </c>
      <c r="Q1707" s="11" t="s">
        <v>577</v>
      </c>
      <c r="T1707" s="11" t="s">
        <v>112</v>
      </c>
      <c r="U1707" s="11">
        <v>555744</v>
      </c>
      <c r="W1707" s="11">
        <f t="shared" si="238"/>
        <v>1</v>
      </c>
      <c r="X1707" s="13">
        <f t="shared" si="239"/>
        <v>0</v>
      </c>
      <c r="Y1707" s="13">
        <f t="shared" si="240"/>
        <v>0</v>
      </c>
      <c r="Z1707" s="13">
        <f t="shared" si="241"/>
        <v>1</v>
      </c>
      <c r="AA1707" s="13">
        <f t="shared" si="242"/>
        <v>0</v>
      </c>
      <c r="AB1707" s="13">
        <f t="shared" si="243"/>
        <v>550</v>
      </c>
      <c r="AC1707" s="13">
        <f t="shared" si="244"/>
        <v>250</v>
      </c>
      <c r="AD1707" s="13">
        <f t="shared" si="245"/>
        <v>0</v>
      </c>
      <c r="AE1707" s="13">
        <f t="shared" si="246"/>
        <v>0</v>
      </c>
      <c r="AF1707" s="11" t="s">
        <v>1115</v>
      </c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</row>
    <row r="1708" spans="2:47" s="11" customFormat="1" ht="14.1" customHeight="1" x14ac:dyDescent="0.2">
      <c r="B1708" s="65" t="s">
        <v>541</v>
      </c>
      <c r="C1708" s="11" t="s">
        <v>592</v>
      </c>
      <c r="D1708" s="12">
        <v>40472</v>
      </c>
      <c r="E1708" s="11">
        <v>807861845</v>
      </c>
      <c r="F1708" s="11">
        <v>61298</v>
      </c>
      <c r="G1708" s="11" t="s">
        <v>634</v>
      </c>
      <c r="H1708" s="13" t="s">
        <v>107</v>
      </c>
      <c r="I1708" s="11">
        <v>700</v>
      </c>
      <c r="J1708" s="11">
        <v>250</v>
      </c>
      <c r="K1708" s="11">
        <v>0</v>
      </c>
      <c r="L1708" s="11">
        <v>0</v>
      </c>
      <c r="M1708" s="11">
        <v>0</v>
      </c>
      <c r="N1708" s="11">
        <v>0</v>
      </c>
      <c r="O1708" s="11" t="s">
        <v>400</v>
      </c>
      <c r="P1708" s="11">
        <v>735</v>
      </c>
      <c r="Q1708" s="11" t="s">
        <v>577</v>
      </c>
      <c r="T1708" s="11" t="s">
        <v>112</v>
      </c>
      <c r="U1708" s="11">
        <v>555743</v>
      </c>
      <c r="W1708" s="11">
        <f t="shared" si="238"/>
        <v>1</v>
      </c>
      <c r="X1708" s="13">
        <f t="shared" si="239"/>
        <v>0</v>
      </c>
      <c r="Y1708" s="13">
        <f t="shared" si="240"/>
        <v>0</v>
      </c>
      <c r="Z1708" s="13">
        <f t="shared" si="241"/>
        <v>1</v>
      </c>
      <c r="AA1708" s="13">
        <f t="shared" si="242"/>
        <v>0</v>
      </c>
      <c r="AB1708" s="13">
        <f t="shared" si="243"/>
        <v>700</v>
      </c>
      <c r="AC1708" s="13">
        <f t="shared" si="244"/>
        <v>250</v>
      </c>
      <c r="AD1708" s="13">
        <f t="shared" si="245"/>
        <v>0</v>
      </c>
      <c r="AE1708" s="13">
        <f t="shared" si="246"/>
        <v>0</v>
      </c>
      <c r="AF1708" s="11" t="s">
        <v>1115</v>
      </c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</row>
    <row r="1709" spans="2:47" s="11" customFormat="1" ht="14.1" customHeight="1" x14ac:dyDescent="0.2">
      <c r="B1709" s="65" t="s">
        <v>541</v>
      </c>
      <c r="C1709" s="11" t="s">
        <v>592</v>
      </c>
      <c r="D1709" s="12">
        <v>40472</v>
      </c>
      <c r="E1709" s="11">
        <v>807837565</v>
      </c>
      <c r="F1709" s="11">
        <v>215298</v>
      </c>
      <c r="G1709" s="11" t="s">
        <v>648</v>
      </c>
      <c r="H1709" s="13" t="s">
        <v>194</v>
      </c>
      <c r="I1709" s="11">
        <v>700</v>
      </c>
      <c r="J1709" s="11">
        <v>250</v>
      </c>
      <c r="K1709" s="11">
        <v>0</v>
      </c>
      <c r="L1709" s="11">
        <v>0</v>
      </c>
      <c r="M1709" s="11">
        <v>0</v>
      </c>
      <c r="N1709" s="11">
        <v>0</v>
      </c>
      <c r="O1709" s="11" t="s">
        <v>400</v>
      </c>
      <c r="P1709" s="11">
        <v>832.5</v>
      </c>
      <c r="Q1709" s="11" t="s">
        <v>577</v>
      </c>
      <c r="T1709" s="11" t="s">
        <v>112</v>
      </c>
      <c r="U1709" s="11">
        <v>555745</v>
      </c>
      <c r="W1709" s="11">
        <f t="shared" si="238"/>
        <v>1</v>
      </c>
      <c r="X1709" s="13">
        <f t="shared" si="239"/>
        <v>0</v>
      </c>
      <c r="Y1709" s="13">
        <f t="shared" si="240"/>
        <v>0</v>
      </c>
      <c r="Z1709" s="13">
        <f t="shared" si="241"/>
        <v>0</v>
      </c>
      <c r="AA1709" s="13">
        <f t="shared" si="242"/>
        <v>0</v>
      </c>
      <c r="AB1709" s="13">
        <f t="shared" si="243"/>
        <v>0</v>
      </c>
      <c r="AC1709" s="13">
        <f t="shared" si="244"/>
        <v>0</v>
      </c>
      <c r="AD1709" s="13">
        <f t="shared" si="245"/>
        <v>0</v>
      </c>
      <c r="AE1709" s="13">
        <f t="shared" si="246"/>
        <v>0</v>
      </c>
      <c r="AF1709" s="11" t="s">
        <v>1115</v>
      </c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</row>
    <row r="1710" spans="2:47" s="11" customFormat="1" ht="14.1" customHeight="1" x14ac:dyDescent="0.2">
      <c r="B1710" s="65" t="s">
        <v>571</v>
      </c>
      <c r="C1710" s="11" t="s">
        <v>550</v>
      </c>
      <c r="D1710" s="12">
        <v>40475</v>
      </c>
      <c r="E1710" s="11">
        <v>315819271</v>
      </c>
      <c r="F1710" s="11">
        <v>27301</v>
      </c>
      <c r="G1710" s="11" t="s">
        <v>638</v>
      </c>
      <c r="H1710" s="13" t="s">
        <v>73</v>
      </c>
      <c r="I1710" s="11">
        <v>1200</v>
      </c>
      <c r="J1710" s="11">
        <v>500</v>
      </c>
      <c r="K1710" s="11">
        <v>0</v>
      </c>
      <c r="L1710" s="11">
        <v>0</v>
      </c>
      <c r="M1710" s="11">
        <v>0</v>
      </c>
      <c r="N1710" s="11">
        <v>0</v>
      </c>
      <c r="O1710" s="11" t="s">
        <v>400</v>
      </c>
      <c r="P1710" s="11">
        <v>765</v>
      </c>
      <c r="Q1710" s="11" t="s">
        <v>577</v>
      </c>
      <c r="T1710" s="11" t="s">
        <v>112</v>
      </c>
      <c r="U1710" s="11">
        <v>556198</v>
      </c>
      <c r="W1710" s="11">
        <f t="shared" si="238"/>
        <v>1</v>
      </c>
      <c r="X1710" s="13">
        <f t="shared" si="239"/>
        <v>0</v>
      </c>
      <c r="Y1710" s="13">
        <f t="shared" si="240"/>
        <v>0</v>
      </c>
      <c r="Z1710" s="13">
        <f t="shared" si="241"/>
        <v>0</v>
      </c>
      <c r="AA1710" s="13">
        <f t="shared" si="242"/>
        <v>0</v>
      </c>
      <c r="AB1710" s="13">
        <f t="shared" si="243"/>
        <v>0</v>
      </c>
      <c r="AC1710" s="13">
        <f t="shared" si="244"/>
        <v>0</v>
      </c>
      <c r="AD1710" s="13">
        <f t="shared" si="245"/>
        <v>0</v>
      </c>
      <c r="AE1710" s="13">
        <f t="shared" si="246"/>
        <v>0</v>
      </c>
      <c r="AF1710" s="11" t="s">
        <v>1115</v>
      </c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</row>
    <row r="1711" spans="2:47" s="11" customFormat="1" ht="14.1" customHeight="1" x14ac:dyDescent="0.2">
      <c r="B1711" s="65" t="s">
        <v>572</v>
      </c>
      <c r="C1711" s="11" t="s">
        <v>550</v>
      </c>
      <c r="D1711" s="12">
        <v>40475</v>
      </c>
      <c r="E1711" s="11">
        <v>7512399856</v>
      </c>
      <c r="F1711" s="11">
        <v>4122987</v>
      </c>
      <c r="G1711" s="11" t="s">
        <v>600</v>
      </c>
      <c r="H1711" s="13" t="s">
        <v>124</v>
      </c>
      <c r="I1711" s="11">
        <v>550</v>
      </c>
      <c r="J1711" s="11">
        <v>200</v>
      </c>
      <c r="K1711" s="11">
        <v>0</v>
      </c>
      <c r="L1711" s="11">
        <v>0</v>
      </c>
      <c r="M1711" s="11">
        <v>0</v>
      </c>
      <c r="N1711" s="11">
        <v>0</v>
      </c>
      <c r="O1711" s="11" t="s">
        <v>400</v>
      </c>
      <c r="P1711" s="11">
        <v>1686</v>
      </c>
      <c r="Q1711" s="11" t="s">
        <v>768</v>
      </c>
      <c r="T1711" s="11" t="s">
        <v>112</v>
      </c>
      <c r="W1711" s="11">
        <f t="shared" si="238"/>
        <v>1</v>
      </c>
      <c r="X1711" s="13">
        <f t="shared" si="239"/>
        <v>0</v>
      </c>
      <c r="Y1711" s="13">
        <f t="shared" si="240"/>
        <v>0</v>
      </c>
      <c r="Z1711" s="13">
        <f t="shared" si="241"/>
        <v>0</v>
      </c>
      <c r="AA1711" s="13">
        <f t="shared" si="242"/>
        <v>0</v>
      </c>
      <c r="AB1711" s="13">
        <f t="shared" si="243"/>
        <v>0</v>
      </c>
      <c r="AC1711" s="13">
        <f t="shared" si="244"/>
        <v>0</v>
      </c>
      <c r="AD1711" s="13">
        <f t="shared" si="245"/>
        <v>0</v>
      </c>
      <c r="AE1711" s="13">
        <f t="shared" si="246"/>
        <v>0</v>
      </c>
      <c r="AF1711" s="11" t="s">
        <v>1115</v>
      </c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</row>
    <row r="1712" spans="2:47" s="11" customFormat="1" ht="14.1" customHeight="1" x14ac:dyDescent="0.2">
      <c r="B1712" s="65" t="s">
        <v>96</v>
      </c>
      <c r="C1712" s="11" t="s">
        <v>53</v>
      </c>
      <c r="D1712" s="12">
        <v>40474</v>
      </c>
      <c r="E1712" s="11">
        <v>309170</v>
      </c>
      <c r="G1712" s="11" t="s">
        <v>45</v>
      </c>
      <c r="H1712" s="13" t="s">
        <v>107</v>
      </c>
      <c r="I1712" s="11">
        <v>400</v>
      </c>
      <c r="J1712" s="11">
        <v>200</v>
      </c>
      <c r="K1712" s="11">
        <v>0</v>
      </c>
      <c r="L1712" s="11">
        <v>0</v>
      </c>
      <c r="M1712" s="11">
        <v>0</v>
      </c>
      <c r="N1712" s="11">
        <v>0</v>
      </c>
      <c r="O1712" s="11" t="s">
        <v>193</v>
      </c>
      <c r="P1712" s="11">
        <v>567</v>
      </c>
      <c r="Q1712" s="11" t="s">
        <v>806</v>
      </c>
      <c r="R1712" s="11" t="s">
        <v>75</v>
      </c>
      <c r="T1712" s="11" t="s">
        <v>112</v>
      </c>
      <c r="W1712" s="11">
        <f t="shared" si="238"/>
        <v>1</v>
      </c>
      <c r="X1712" s="13">
        <f t="shared" si="239"/>
        <v>0</v>
      </c>
      <c r="Y1712" s="13">
        <f t="shared" si="240"/>
        <v>0</v>
      </c>
      <c r="Z1712" s="13">
        <f t="shared" si="241"/>
        <v>1</v>
      </c>
      <c r="AA1712" s="13">
        <f t="shared" si="242"/>
        <v>0</v>
      </c>
      <c r="AB1712" s="13">
        <f t="shared" si="243"/>
        <v>400</v>
      </c>
      <c r="AC1712" s="13">
        <f t="shared" si="244"/>
        <v>200</v>
      </c>
      <c r="AD1712" s="13">
        <f t="shared" si="245"/>
        <v>0</v>
      </c>
      <c r="AE1712" s="13">
        <f t="shared" si="246"/>
        <v>0</v>
      </c>
      <c r="AF1712" s="11" t="s">
        <v>1115</v>
      </c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</row>
    <row r="1713" spans="2:47" s="11" customFormat="1" ht="14.1" customHeight="1" x14ac:dyDescent="0.2">
      <c r="B1713" s="65" t="s">
        <v>96</v>
      </c>
      <c r="C1713" s="11" t="s">
        <v>53</v>
      </c>
      <c r="D1713" s="12">
        <v>40474</v>
      </c>
      <c r="E1713" s="11">
        <v>309739</v>
      </c>
      <c r="G1713" s="11" t="s">
        <v>27</v>
      </c>
      <c r="H1713" s="13" t="s">
        <v>107</v>
      </c>
      <c r="I1713" s="11">
        <v>400</v>
      </c>
      <c r="J1713" s="11">
        <v>185</v>
      </c>
      <c r="K1713" s="11">
        <v>0</v>
      </c>
      <c r="L1713" s="11">
        <v>0</v>
      </c>
      <c r="M1713" s="11">
        <v>0</v>
      </c>
      <c r="N1713" s="11">
        <v>0</v>
      </c>
      <c r="O1713" s="11" t="s">
        <v>193</v>
      </c>
      <c r="P1713" s="11">
        <v>567</v>
      </c>
      <c r="Q1713" s="11" t="s">
        <v>806</v>
      </c>
      <c r="R1713" s="11" t="s">
        <v>75</v>
      </c>
      <c r="T1713" s="11" t="s">
        <v>112</v>
      </c>
      <c r="W1713" s="11">
        <f t="shared" si="238"/>
        <v>1</v>
      </c>
      <c r="X1713" s="13">
        <f t="shared" si="239"/>
        <v>0</v>
      </c>
      <c r="Y1713" s="13">
        <f t="shared" si="240"/>
        <v>0</v>
      </c>
      <c r="Z1713" s="13">
        <f t="shared" si="241"/>
        <v>1</v>
      </c>
      <c r="AA1713" s="13">
        <f t="shared" si="242"/>
        <v>0</v>
      </c>
      <c r="AB1713" s="13">
        <f t="shared" si="243"/>
        <v>400</v>
      </c>
      <c r="AC1713" s="13">
        <f t="shared" si="244"/>
        <v>185</v>
      </c>
      <c r="AD1713" s="13">
        <f t="shared" si="245"/>
        <v>0</v>
      </c>
      <c r="AE1713" s="13">
        <f t="shared" si="246"/>
        <v>0</v>
      </c>
      <c r="AF1713" s="11" t="s">
        <v>1115</v>
      </c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</row>
    <row r="1714" spans="2:47" s="11" customFormat="1" ht="14.1" customHeight="1" x14ac:dyDescent="0.2">
      <c r="B1714" s="65" t="s">
        <v>96</v>
      </c>
      <c r="C1714" s="11" t="s">
        <v>53</v>
      </c>
      <c r="D1714" s="12">
        <v>40474</v>
      </c>
      <c r="E1714" s="11">
        <v>310058</v>
      </c>
      <c r="G1714" s="11" t="s">
        <v>136</v>
      </c>
      <c r="H1714" s="13" t="s">
        <v>109</v>
      </c>
      <c r="I1714" s="11">
        <v>150</v>
      </c>
      <c r="J1714" s="11">
        <v>0</v>
      </c>
      <c r="K1714" s="11">
        <v>450</v>
      </c>
      <c r="L1714" s="11">
        <v>300</v>
      </c>
      <c r="M1714" s="11">
        <v>0</v>
      </c>
      <c r="N1714" s="11">
        <v>0</v>
      </c>
      <c r="O1714" s="11" t="s">
        <v>193</v>
      </c>
      <c r="P1714" s="11">
        <v>567</v>
      </c>
      <c r="Q1714" s="11" t="s">
        <v>806</v>
      </c>
      <c r="R1714" s="11" t="s">
        <v>75</v>
      </c>
      <c r="T1714" s="11" t="s">
        <v>112</v>
      </c>
      <c r="W1714" s="11">
        <f t="shared" si="238"/>
        <v>1</v>
      </c>
      <c r="X1714" s="13">
        <f t="shared" si="239"/>
        <v>0</v>
      </c>
      <c r="Y1714" s="13">
        <f t="shared" si="240"/>
        <v>0</v>
      </c>
      <c r="Z1714" s="13">
        <f t="shared" si="241"/>
        <v>0</v>
      </c>
      <c r="AA1714" s="13">
        <f t="shared" si="242"/>
        <v>1</v>
      </c>
      <c r="AB1714" s="13">
        <f t="shared" si="243"/>
        <v>0</v>
      </c>
      <c r="AC1714" s="13">
        <f t="shared" si="244"/>
        <v>0</v>
      </c>
      <c r="AD1714" s="13">
        <f t="shared" si="245"/>
        <v>600</v>
      </c>
      <c r="AE1714" s="13">
        <f t="shared" si="246"/>
        <v>300</v>
      </c>
      <c r="AF1714" s="11" t="s">
        <v>1115</v>
      </c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</row>
    <row r="1715" spans="2:47" s="11" customFormat="1" ht="14.1" customHeight="1" x14ac:dyDescent="0.2">
      <c r="B1715" s="65" t="s">
        <v>96</v>
      </c>
      <c r="C1715" s="11" t="s">
        <v>53</v>
      </c>
      <c r="D1715" s="12">
        <v>40473</v>
      </c>
      <c r="E1715" s="11">
        <v>307487</v>
      </c>
      <c r="G1715" s="11" t="s">
        <v>640</v>
      </c>
      <c r="H1715" s="13" t="s">
        <v>124</v>
      </c>
      <c r="I1715" s="11">
        <v>0</v>
      </c>
      <c r="J1715" s="11">
        <v>0</v>
      </c>
      <c r="K1715" s="11">
        <v>0</v>
      </c>
      <c r="L1715" s="11">
        <v>0</v>
      </c>
      <c r="M1715" s="11">
        <v>0</v>
      </c>
      <c r="N1715" s="11">
        <v>0</v>
      </c>
      <c r="O1715" s="11" t="s">
        <v>193</v>
      </c>
      <c r="P1715" s="11">
        <v>283</v>
      </c>
      <c r="Q1715" s="11" t="s">
        <v>52</v>
      </c>
      <c r="R1715" s="11" t="s">
        <v>806</v>
      </c>
      <c r="T1715" s="11" t="s">
        <v>78</v>
      </c>
      <c r="W1715" s="11">
        <f t="shared" si="238"/>
        <v>1</v>
      </c>
      <c r="X1715" s="13">
        <f t="shared" si="239"/>
        <v>1</v>
      </c>
      <c r="Y1715" s="13">
        <f t="shared" si="240"/>
        <v>0</v>
      </c>
      <c r="Z1715" s="13">
        <f t="shared" si="241"/>
        <v>0</v>
      </c>
      <c r="AA1715" s="13">
        <f t="shared" si="242"/>
        <v>0</v>
      </c>
      <c r="AB1715" s="13">
        <f t="shared" si="243"/>
        <v>0</v>
      </c>
      <c r="AC1715" s="13">
        <f t="shared" si="244"/>
        <v>0</v>
      </c>
      <c r="AD1715" s="13">
        <f t="shared" si="245"/>
        <v>0</v>
      </c>
      <c r="AE1715" s="13">
        <f t="shared" si="246"/>
        <v>0</v>
      </c>
      <c r="AF1715" s="11" t="s">
        <v>1115</v>
      </c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</row>
    <row r="1716" spans="2:47" s="11" customFormat="1" ht="14.1" customHeight="1" x14ac:dyDescent="0.2">
      <c r="B1716" s="65" t="s">
        <v>96</v>
      </c>
      <c r="C1716" s="11" t="s">
        <v>53</v>
      </c>
      <c r="D1716" s="12">
        <v>40473</v>
      </c>
      <c r="E1716" s="11">
        <v>309330</v>
      </c>
      <c r="G1716" s="11" t="s">
        <v>640</v>
      </c>
      <c r="H1716" s="13" t="s">
        <v>124</v>
      </c>
      <c r="I1716" s="11">
        <v>0</v>
      </c>
      <c r="J1716" s="11">
        <v>0</v>
      </c>
      <c r="K1716" s="11">
        <v>0</v>
      </c>
      <c r="L1716" s="11">
        <v>0</v>
      </c>
      <c r="M1716" s="11">
        <v>0</v>
      </c>
      <c r="N1716" s="11">
        <v>0</v>
      </c>
      <c r="O1716" s="11" t="s">
        <v>193</v>
      </c>
      <c r="P1716" s="11">
        <v>283</v>
      </c>
      <c r="Q1716" s="11" t="s">
        <v>52</v>
      </c>
      <c r="R1716" s="11" t="s">
        <v>52</v>
      </c>
      <c r="T1716" s="11" t="s">
        <v>78</v>
      </c>
      <c r="W1716" s="11">
        <f t="shared" si="238"/>
        <v>1</v>
      </c>
      <c r="X1716" s="13">
        <f t="shared" si="239"/>
        <v>1</v>
      </c>
      <c r="Y1716" s="13">
        <f t="shared" si="240"/>
        <v>0</v>
      </c>
      <c r="Z1716" s="13">
        <f t="shared" si="241"/>
        <v>0</v>
      </c>
      <c r="AA1716" s="13">
        <f t="shared" si="242"/>
        <v>0</v>
      </c>
      <c r="AB1716" s="13">
        <f t="shared" si="243"/>
        <v>0</v>
      </c>
      <c r="AC1716" s="13">
        <f t="shared" si="244"/>
        <v>0</v>
      </c>
      <c r="AD1716" s="13">
        <f t="shared" si="245"/>
        <v>0</v>
      </c>
      <c r="AE1716" s="13">
        <f t="shared" si="246"/>
        <v>0</v>
      </c>
      <c r="AF1716" s="11" t="s">
        <v>1115</v>
      </c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</row>
    <row r="1717" spans="2:47" s="11" customFormat="1" ht="14.1" customHeight="1" x14ac:dyDescent="0.2">
      <c r="B1717" s="65" t="s">
        <v>96</v>
      </c>
      <c r="C1717" s="11" t="s">
        <v>53</v>
      </c>
      <c r="D1717" s="12">
        <v>40473</v>
      </c>
      <c r="E1717" s="11">
        <v>309779</v>
      </c>
      <c r="G1717" s="11" t="s">
        <v>640</v>
      </c>
      <c r="H1717" s="13" t="s">
        <v>124</v>
      </c>
      <c r="I1717" s="11">
        <v>0</v>
      </c>
      <c r="J1717" s="11">
        <v>0</v>
      </c>
      <c r="K1717" s="11">
        <v>0</v>
      </c>
      <c r="L1717" s="11">
        <v>0</v>
      </c>
      <c r="M1717" s="11">
        <v>0</v>
      </c>
      <c r="N1717" s="11">
        <v>0</v>
      </c>
      <c r="O1717" s="11" t="s">
        <v>193</v>
      </c>
      <c r="P1717" s="11">
        <v>283</v>
      </c>
      <c r="Q1717" s="11" t="s">
        <v>52</v>
      </c>
      <c r="T1717" s="11" t="s">
        <v>78</v>
      </c>
      <c r="W1717" s="11">
        <f t="shared" si="238"/>
        <v>1</v>
      </c>
      <c r="X1717" s="13">
        <f t="shared" si="239"/>
        <v>1</v>
      </c>
      <c r="Y1717" s="13">
        <f t="shared" si="240"/>
        <v>0</v>
      </c>
      <c r="Z1717" s="13">
        <f t="shared" si="241"/>
        <v>0</v>
      </c>
      <c r="AA1717" s="13">
        <f t="shared" si="242"/>
        <v>0</v>
      </c>
      <c r="AB1717" s="13">
        <f t="shared" si="243"/>
        <v>0</v>
      </c>
      <c r="AC1717" s="13">
        <f t="shared" si="244"/>
        <v>0</v>
      </c>
      <c r="AD1717" s="13">
        <f t="shared" si="245"/>
        <v>0</v>
      </c>
      <c r="AE1717" s="13">
        <f t="shared" si="246"/>
        <v>0</v>
      </c>
      <c r="AF1717" s="11" t="s">
        <v>1115</v>
      </c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</row>
    <row r="1718" spans="2:47" s="11" customFormat="1" ht="14.1" customHeight="1" x14ac:dyDescent="0.2">
      <c r="B1718" s="65" t="s">
        <v>96</v>
      </c>
      <c r="C1718" s="11" t="s">
        <v>53</v>
      </c>
      <c r="D1718" s="12">
        <v>40473</v>
      </c>
      <c r="E1718" s="11">
        <v>310015</v>
      </c>
      <c r="G1718" s="11" t="s">
        <v>27</v>
      </c>
      <c r="H1718" s="13" t="s">
        <v>107</v>
      </c>
      <c r="I1718" s="11">
        <v>150</v>
      </c>
      <c r="J1718" s="11">
        <v>0</v>
      </c>
      <c r="K1718" s="11">
        <v>75</v>
      </c>
      <c r="L1718" s="11">
        <v>0</v>
      </c>
      <c r="M1718" s="11">
        <v>0</v>
      </c>
      <c r="N1718" s="11">
        <v>0</v>
      </c>
      <c r="O1718" s="11" t="s">
        <v>193</v>
      </c>
      <c r="P1718" s="11">
        <v>567</v>
      </c>
      <c r="Q1718" s="11" t="s">
        <v>806</v>
      </c>
      <c r="R1718" s="11" t="s">
        <v>52</v>
      </c>
      <c r="T1718" s="11" t="s">
        <v>78</v>
      </c>
      <c r="W1718" s="11">
        <f t="shared" si="238"/>
        <v>1</v>
      </c>
      <c r="X1718" s="13">
        <f t="shared" si="239"/>
        <v>1</v>
      </c>
      <c r="Y1718" s="13">
        <f t="shared" si="240"/>
        <v>0</v>
      </c>
      <c r="Z1718" s="13">
        <f t="shared" si="241"/>
        <v>1</v>
      </c>
      <c r="AA1718" s="13">
        <f t="shared" si="242"/>
        <v>0</v>
      </c>
      <c r="AB1718" s="13">
        <f t="shared" si="243"/>
        <v>225</v>
      </c>
      <c r="AC1718" s="13">
        <f t="shared" si="244"/>
        <v>0</v>
      </c>
      <c r="AD1718" s="13">
        <f t="shared" si="245"/>
        <v>0</v>
      </c>
      <c r="AE1718" s="13">
        <f t="shared" si="246"/>
        <v>0</v>
      </c>
      <c r="AF1718" s="11" t="s">
        <v>1115</v>
      </c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</row>
    <row r="1719" spans="2:47" s="11" customFormat="1" ht="14.1" customHeight="1" x14ac:dyDescent="0.2">
      <c r="B1719" s="65" t="s">
        <v>83</v>
      </c>
      <c r="C1719" s="11" t="s">
        <v>53</v>
      </c>
      <c r="D1719" s="12">
        <v>40473</v>
      </c>
      <c r="E1719" s="11">
        <v>2213415</v>
      </c>
      <c r="F1719" s="11" t="s">
        <v>849</v>
      </c>
      <c r="G1719" s="11" t="s">
        <v>167</v>
      </c>
      <c r="H1719" s="13" t="s">
        <v>109</v>
      </c>
      <c r="I1719" s="11">
        <v>100</v>
      </c>
      <c r="J1719" s="11">
        <v>0</v>
      </c>
      <c r="K1719" s="11">
        <v>50</v>
      </c>
      <c r="L1719" s="11">
        <v>0</v>
      </c>
      <c r="M1719" s="11">
        <v>0</v>
      </c>
      <c r="N1719" s="11">
        <v>0</v>
      </c>
      <c r="O1719" s="11" t="s">
        <v>400</v>
      </c>
      <c r="P1719" s="11">
        <v>520</v>
      </c>
      <c r="Q1719" s="11" t="s">
        <v>305</v>
      </c>
      <c r="R1719" s="11" t="s">
        <v>35</v>
      </c>
      <c r="T1719" s="11" t="s">
        <v>78</v>
      </c>
      <c r="W1719" s="11">
        <f t="shared" si="238"/>
        <v>1</v>
      </c>
      <c r="X1719" s="13">
        <f t="shared" si="239"/>
        <v>1</v>
      </c>
      <c r="Y1719" s="13">
        <f t="shared" si="240"/>
        <v>0</v>
      </c>
      <c r="Z1719" s="13">
        <f t="shared" si="241"/>
        <v>0</v>
      </c>
      <c r="AA1719" s="13">
        <f t="shared" si="242"/>
        <v>1</v>
      </c>
      <c r="AB1719" s="13">
        <f t="shared" si="243"/>
        <v>0</v>
      </c>
      <c r="AC1719" s="13">
        <f t="shared" si="244"/>
        <v>0</v>
      </c>
      <c r="AD1719" s="13">
        <f t="shared" si="245"/>
        <v>150</v>
      </c>
      <c r="AE1719" s="13">
        <f t="shared" si="246"/>
        <v>0</v>
      </c>
      <c r="AF1719" s="11" t="s">
        <v>1115</v>
      </c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</row>
    <row r="1720" spans="2:47" s="11" customFormat="1" ht="14.1" customHeight="1" x14ac:dyDescent="0.2">
      <c r="B1720" s="65" t="s">
        <v>83</v>
      </c>
      <c r="C1720" s="11" t="s">
        <v>53</v>
      </c>
      <c r="D1720" s="12">
        <v>40473</v>
      </c>
      <c r="E1720" s="11">
        <v>2233027</v>
      </c>
      <c r="F1720" s="11" t="s">
        <v>850</v>
      </c>
      <c r="G1720" s="11" t="s">
        <v>167</v>
      </c>
      <c r="H1720" s="13" t="s">
        <v>109</v>
      </c>
      <c r="I1720" s="11">
        <v>300</v>
      </c>
      <c r="J1720" s="11">
        <v>0</v>
      </c>
      <c r="K1720" s="11">
        <v>100</v>
      </c>
      <c r="L1720" s="11">
        <v>145</v>
      </c>
      <c r="M1720" s="11">
        <v>0</v>
      </c>
      <c r="N1720" s="11">
        <v>0</v>
      </c>
      <c r="O1720" s="11" t="s">
        <v>400</v>
      </c>
      <c r="P1720" s="11">
        <v>520</v>
      </c>
      <c r="Q1720" s="11" t="s">
        <v>305</v>
      </c>
      <c r="R1720" s="11" t="s">
        <v>35</v>
      </c>
      <c r="T1720" s="11" t="s">
        <v>112</v>
      </c>
      <c r="W1720" s="11">
        <f t="shared" si="238"/>
        <v>1</v>
      </c>
      <c r="X1720" s="13">
        <f t="shared" si="239"/>
        <v>0</v>
      </c>
      <c r="Y1720" s="13">
        <f t="shared" si="240"/>
        <v>0</v>
      </c>
      <c r="Z1720" s="13">
        <f t="shared" si="241"/>
        <v>0</v>
      </c>
      <c r="AA1720" s="13">
        <f t="shared" si="242"/>
        <v>1</v>
      </c>
      <c r="AB1720" s="13">
        <f t="shared" si="243"/>
        <v>0</v>
      </c>
      <c r="AC1720" s="13">
        <f t="shared" si="244"/>
        <v>0</v>
      </c>
      <c r="AD1720" s="13">
        <f t="shared" si="245"/>
        <v>400</v>
      </c>
      <c r="AE1720" s="13">
        <f t="shared" si="246"/>
        <v>145</v>
      </c>
      <c r="AF1720" s="11" t="s">
        <v>1115</v>
      </c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</row>
    <row r="1721" spans="2:47" s="11" customFormat="1" ht="14.1" customHeight="1" x14ac:dyDescent="0.2">
      <c r="B1721" s="65" t="s">
        <v>83</v>
      </c>
      <c r="C1721" s="11" t="s">
        <v>53</v>
      </c>
      <c r="D1721" s="12">
        <v>40474</v>
      </c>
      <c r="E1721" s="11">
        <v>2688665</v>
      </c>
      <c r="F1721" s="11" t="s">
        <v>851</v>
      </c>
      <c r="G1721" s="11" t="s">
        <v>167</v>
      </c>
      <c r="H1721" s="13" t="s">
        <v>109</v>
      </c>
      <c r="I1721" s="11">
        <v>0</v>
      </c>
      <c r="J1721" s="11">
        <v>0</v>
      </c>
      <c r="K1721" s="11">
        <v>50</v>
      </c>
      <c r="L1721" s="11">
        <v>0</v>
      </c>
      <c r="M1721" s="11">
        <v>0</v>
      </c>
      <c r="N1721" s="11">
        <v>0</v>
      </c>
      <c r="O1721" s="11" t="s">
        <v>400</v>
      </c>
      <c r="P1721" s="11">
        <v>520</v>
      </c>
      <c r="Q1721" s="11" t="s">
        <v>35</v>
      </c>
      <c r="T1721" s="11" t="s">
        <v>112</v>
      </c>
      <c r="W1721" s="11">
        <f t="shared" si="238"/>
        <v>1</v>
      </c>
      <c r="X1721" s="13">
        <f t="shared" si="239"/>
        <v>0</v>
      </c>
      <c r="Y1721" s="13">
        <f t="shared" si="240"/>
        <v>0</v>
      </c>
      <c r="Z1721" s="13">
        <f t="shared" si="241"/>
        <v>0</v>
      </c>
      <c r="AA1721" s="13">
        <f t="shared" si="242"/>
        <v>1</v>
      </c>
      <c r="AB1721" s="13">
        <f t="shared" si="243"/>
        <v>0</v>
      </c>
      <c r="AC1721" s="13">
        <f t="shared" si="244"/>
        <v>0</v>
      </c>
      <c r="AD1721" s="13">
        <f t="shared" si="245"/>
        <v>50</v>
      </c>
      <c r="AE1721" s="13">
        <f t="shared" si="246"/>
        <v>0</v>
      </c>
      <c r="AF1721" s="11" t="s">
        <v>1115</v>
      </c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</row>
    <row r="1722" spans="2:47" s="11" customFormat="1" ht="14.1" customHeight="1" x14ac:dyDescent="0.2">
      <c r="B1722" s="65" t="s">
        <v>83</v>
      </c>
      <c r="C1722" s="11" t="s">
        <v>53</v>
      </c>
      <c r="D1722" s="12">
        <v>40474</v>
      </c>
      <c r="E1722" s="11">
        <v>2343653</v>
      </c>
      <c r="F1722" s="11" t="s">
        <v>852</v>
      </c>
      <c r="G1722" s="11" t="s">
        <v>167</v>
      </c>
      <c r="H1722" s="13" t="s">
        <v>109</v>
      </c>
      <c r="I1722" s="11">
        <v>0</v>
      </c>
      <c r="J1722" s="11">
        <v>0</v>
      </c>
      <c r="K1722" s="11">
        <v>50</v>
      </c>
      <c r="L1722" s="11">
        <v>0</v>
      </c>
      <c r="M1722" s="11">
        <v>0</v>
      </c>
      <c r="N1722" s="11">
        <v>0</v>
      </c>
      <c r="O1722" s="11" t="s">
        <v>400</v>
      </c>
      <c r="P1722" s="11">
        <v>520</v>
      </c>
      <c r="Q1722" s="11" t="s">
        <v>35</v>
      </c>
      <c r="T1722" s="11" t="s">
        <v>78</v>
      </c>
      <c r="W1722" s="11">
        <f t="shared" si="238"/>
        <v>1</v>
      </c>
      <c r="X1722" s="13">
        <f t="shared" si="239"/>
        <v>1</v>
      </c>
      <c r="Y1722" s="13">
        <f t="shared" si="240"/>
        <v>0</v>
      </c>
      <c r="Z1722" s="13">
        <f t="shared" si="241"/>
        <v>0</v>
      </c>
      <c r="AA1722" s="13">
        <f t="shared" si="242"/>
        <v>1</v>
      </c>
      <c r="AB1722" s="13">
        <f t="shared" si="243"/>
        <v>0</v>
      </c>
      <c r="AC1722" s="13">
        <f t="shared" si="244"/>
        <v>0</v>
      </c>
      <c r="AD1722" s="13">
        <f t="shared" si="245"/>
        <v>50</v>
      </c>
      <c r="AE1722" s="13">
        <f t="shared" si="246"/>
        <v>0</v>
      </c>
      <c r="AF1722" s="11" t="s">
        <v>1115</v>
      </c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</row>
    <row r="1723" spans="2:47" s="11" customFormat="1" ht="14.1" customHeight="1" x14ac:dyDescent="0.2">
      <c r="B1723" s="65" t="s">
        <v>83</v>
      </c>
      <c r="C1723" s="11" t="s">
        <v>53</v>
      </c>
      <c r="D1723" s="12">
        <v>40474</v>
      </c>
      <c r="E1723" s="11">
        <v>2016716</v>
      </c>
      <c r="F1723" s="11" t="s">
        <v>853</v>
      </c>
      <c r="G1723" s="11" t="s">
        <v>146</v>
      </c>
      <c r="H1723" s="13" t="s">
        <v>109</v>
      </c>
      <c r="I1723" s="11">
        <v>50</v>
      </c>
      <c r="J1723" s="11">
        <v>0</v>
      </c>
      <c r="K1723" s="11">
        <v>450</v>
      </c>
      <c r="L1723" s="11">
        <v>350</v>
      </c>
      <c r="M1723" s="11">
        <v>0</v>
      </c>
      <c r="N1723" s="11">
        <v>0</v>
      </c>
      <c r="O1723" s="11" t="s">
        <v>400</v>
      </c>
      <c r="P1723" s="11">
        <v>520</v>
      </c>
      <c r="Q1723" s="11" t="s">
        <v>35</v>
      </c>
      <c r="T1723" s="11" t="s">
        <v>112</v>
      </c>
      <c r="W1723" s="11">
        <f t="shared" si="238"/>
        <v>1</v>
      </c>
      <c r="X1723" s="13">
        <f t="shared" si="239"/>
        <v>0</v>
      </c>
      <c r="Y1723" s="13">
        <f t="shared" si="240"/>
        <v>0</v>
      </c>
      <c r="Z1723" s="13">
        <f t="shared" si="241"/>
        <v>0</v>
      </c>
      <c r="AA1723" s="13">
        <f t="shared" si="242"/>
        <v>1</v>
      </c>
      <c r="AB1723" s="13">
        <f t="shared" si="243"/>
        <v>0</v>
      </c>
      <c r="AC1723" s="13">
        <f t="shared" si="244"/>
        <v>0</v>
      </c>
      <c r="AD1723" s="13">
        <f t="shared" si="245"/>
        <v>500</v>
      </c>
      <c r="AE1723" s="13">
        <f t="shared" si="246"/>
        <v>350</v>
      </c>
      <c r="AF1723" s="11" t="s">
        <v>1115</v>
      </c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</row>
    <row r="1724" spans="2:47" s="11" customFormat="1" ht="14.1" customHeight="1" x14ac:dyDescent="0.2">
      <c r="B1724" s="65" t="s">
        <v>584</v>
      </c>
      <c r="C1724" s="11" t="s">
        <v>592</v>
      </c>
      <c r="D1724" s="12">
        <v>40471</v>
      </c>
      <c r="E1724" s="11">
        <v>1020722975</v>
      </c>
      <c r="F1724" s="11">
        <v>316030</v>
      </c>
      <c r="G1724" s="11" t="s">
        <v>593</v>
      </c>
      <c r="H1724" s="13" t="s">
        <v>107</v>
      </c>
      <c r="I1724" s="11">
        <v>850</v>
      </c>
      <c r="J1724" s="11">
        <v>450</v>
      </c>
      <c r="K1724" s="11">
        <v>0</v>
      </c>
      <c r="L1724" s="11">
        <v>0</v>
      </c>
      <c r="M1724" s="11">
        <v>0</v>
      </c>
      <c r="N1724" s="11">
        <v>0</v>
      </c>
      <c r="O1724" s="11" t="s">
        <v>400</v>
      </c>
      <c r="P1724" s="11">
        <v>906.25</v>
      </c>
      <c r="Q1724" s="11" t="s">
        <v>553</v>
      </c>
      <c r="T1724" s="11" t="s">
        <v>112</v>
      </c>
      <c r="U1724" s="11" t="s">
        <v>864</v>
      </c>
      <c r="W1724" s="11">
        <f t="shared" si="238"/>
        <v>1</v>
      </c>
      <c r="X1724" s="13">
        <f t="shared" si="239"/>
        <v>0</v>
      </c>
      <c r="Y1724" s="13">
        <f t="shared" si="240"/>
        <v>0</v>
      </c>
      <c r="Z1724" s="13">
        <f t="shared" si="241"/>
        <v>1</v>
      </c>
      <c r="AA1724" s="13">
        <f t="shared" si="242"/>
        <v>0</v>
      </c>
      <c r="AB1724" s="13">
        <f t="shared" si="243"/>
        <v>850</v>
      </c>
      <c r="AC1724" s="13">
        <f t="shared" si="244"/>
        <v>450</v>
      </c>
      <c r="AD1724" s="13">
        <f t="shared" si="245"/>
        <v>0</v>
      </c>
      <c r="AE1724" s="13">
        <f t="shared" si="246"/>
        <v>0</v>
      </c>
      <c r="AF1724" s="11" t="s">
        <v>1115</v>
      </c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</row>
    <row r="1725" spans="2:47" s="11" customFormat="1" ht="14.1" customHeight="1" x14ac:dyDescent="0.2">
      <c r="B1725" s="65" t="s">
        <v>572</v>
      </c>
      <c r="C1725" s="11" t="s">
        <v>550</v>
      </c>
      <c r="D1725" s="12">
        <v>40473</v>
      </c>
      <c r="E1725" s="11">
        <v>7511927263</v>
      </c>
      <c r="F1725" s="11">
        <v>4141970</v>
      </c>
      <c r="G1725" s="11" t="s">
        <v>662</v>
      </c>
      <c r="H1725" s="13" t="s">
        <v>107</v>
      </c>
      <c r="I1725" s="11">
        <v>2300</v>
      </c>
      <c r="J1725" s="11">
        <v>750</v>
      </c>
      <c r="K1725" s="11">
        <v>0</v>
      </c>
      <c r="L1725" s="11">
        <v>0</v>
      </c>
      <c r="M1725" s="11">
        <v>0</v>
      </c>
      <c r="N1725" s="11">
        <v>0</v>
      </c>
      <c r="O1725" s="11" t="s">
        <v>400</v>
      </c>
      <c r="P1725" s="11">
        <v>802.5</v>
      </c>
      <c r="Q1725" s="11" t="s">
        <v>565</v>
      </c>
      <c r="T1725" s="11" t="s">
        <v>112</v>
      </c>
      <c r="W1725" s="11">
        <f t="shared" si="238"/>
        <v>1</v>
      </c>
      <c r="X1725" s="13">
        <f t="shared" si="239"/>
        <v>0</v>
      </c>
      <c r="Y1725" s="13">
        <f t="shared" si="240"/>
        <v>0</v>
      </c>
      <c r="Z1725" s="13">
        <f t="shared" si="241"/>
        <v>1</v>
      </c>
      <c r="AA1725" s="13">
        <f t="shared" si="242"/>
        <v>0</v>
      </c>
      <c r="AB1725" s="13">
        <f t="shared" si="243"/>
        <v>2300</v>
      </c>
      <c r="AC1725" s="13">
        <f t="shared" si="244"/>
        <v>750</v>
      </c>
      <c r="AD1725" s="13">
        <f t="shared" si="245"/>
        <v>0</v>
      </c>
      <c r="AE1725" s="13">
        <f t="shared" si="246"/>
        <v>0</v>
      </c>
      <c r="AF1725" s="11" t="s">
        <v>1115</v>
      </c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</row>
    <row r="1726" spans="2:47" s="11" customFormat="1" ht="14.1" customHeight="1" x14ac:dyDescent="0.2">
      <c r="B1726" s="65" t="s">
        <v>572</v>
      </c>
      <c r="C1726" s="11" t="s">
        <v>550</v>
      </c>
      <c r="D1726" s="12">
        <v>40473</v>
      </c>
      <c r="E1726" s="11">
        <v>7512377305</v>
      </c>
      <c r="F1726" s="11">
        <v>4009133</v>
      </c>
      <c r="G1726" s="11" t="s">
        <v>600</v>
      </c>
      <c r="H1726" s="13" t="s">
        <v>161</v>
      </c>
      <c r="I1726" s="11">
        <v>0</v>
      </c>
      <c r="J1726" s="11">
        <v>0</v>
      </c>
      <c r="K1726" s="11">
        <v>0</v>
      </c>
      <c r="L1726" s="11">
        <v>0</v>
      </c>
      <c r="M1726" s="11">
        <v>0</v>
      </c>
      <c r="N1726" s="11">
        <v>0</v>
      </c>
      <c r="O1726" s="11">
        <v>0</v>
      </c>
      <c r="P1726" s="11">
        <v>703.5</v>
      </c>
      <c r="Q1726" s="11" t="s">
        <v>565</v>
      </c>
      <c r="T1726" s="11" t="s">
        <v>78</v>
      </c>
      <c r="W1726" s="11">
        <f t="shared" si="238"/>
        <v>1</v>
      </c>
      <c r="X1726" s="13">
        <f t="shared" si="239"/>
        <v>1</v>
      </c>
      <c r="Y1726" s="13">
        <f t="shared" si="240"/>
        <v>1</v>
      </c>
      <c r="Z1726" s="13">
        <f t="shared" si="241"/>
        <v>0</v>
      </c>
      <c r="AA1726" s="13">
        <f t="shared" si="242"/>
        <v>0</v>
      </c>
      <c r="AB1726" s="13">
        <f t="shared" si="243"/>
        <v>0</v>
      </c>
      <c r="AC1726" s="13">
        <f t="shared" si="244"/>
        <v>0</v>
      </c>
      <c r="AD1726" s="13">
        <f t="shared" si="245"/>
        <v>0</v>
      </c>
      <c r="AE1726" s="13">
        <f t="shared" si="246"/>
        <v>0</v>
      </c>
      <c r="AF1726" s="11" t="s">
        <v>1115</v>
      </c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</row>
    <row r="1727" spans="2:47" s="11" customFormat="1" ht="14.1" customHeight="1" x14ac:dyDescent="0.2">
      <c r="B1727" s="65" t="s">
        <v>572</v>
      </c>
      <c r="C1727" s="11" t="s">
        <v>550</v>
      </c>
      <c r="D1727" s="12">
        <v>40471</v>
      </c>
      <c r="E1727" s="11">
        <v>7512261749</v>
      </c>
      <c r="F1727" s="11">
        <v>70143226</v>
      </c>
      <c r="G1727" s="11" t="s">
        <v>616</v>
      </c>
      <c r="H1727" s="13" t="s">
        <v>107</v>
      </c>
      <c r="I1727" s="11">
        <v>375</v>
      </c>
      <c r="J1727" s="11">
        <v>150</v>
      </c>
      <c r="K1727" s="11">
        <v>0</v>
      </c>
      <c r="L1727" s="11">
        <v>0</v>
      </c>
      <c r="M1727" s="11">
        <v>0</v>
      </c>
      <c r="N1727" s="11">
        <v>0</v>
      </c>
      <c r="O1727" s="11" t="s">
        <v>400</v>
      </c>
      <c r="P1727" s="11">
        <v>718.75</v>
      </c>
      <c r="Q1727" s="11" t="s">
        <v>565</v>
      </c>
      <c r="T1727" s="11" t="s">
        <v>112</v>
      </c>
      <c r="W1727" s="11">
        <f t="shared" si="238"/>
        <v>1</v>
      </c>
      <c r="X1727" s="13">
        <f t="shared" si="239"/>
        <v>0</v>
      </c>
      <c r="Y1727" s="13">
        <f t="shared" si="240"/>
        <v>0</v>
      </c>
      <c r="Z1727" s="13">
        <f t="shared" si="241"/>
        <v>1</v>
      </c>
      <c r="AA1727" s="13">
        <f t="shared" si="242"/>
        <v>0</v>
      </c>
      <c r="AB1727" s="13">
        <f t="shared" si="243"/>
        <v>375</v>
      </c>
      <c r="AC1727" s="13">
        <f t="shared" si="244"/>
        <v>150</v>
      </c>
      <c r="AD1727" s="13">
        <f t="shared" si="245"/>
        <v>0</v>
      </c>
      <c r="AE1727" s="13">
        <f t="shared" si="246"/>
        <v>0</v>
      </c>
      <c r="AF1727" s="11" t="s">
        <v>1115</v>
      </c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</row>
    <row r="1728" spans="2:47" s="11" customFormat="1" ht="14.1" customHeight="1" x14ac:dyDescent="0.2">
      <c r="B1728" s="65" t="s">
        <v>572</v>
      </c>
      <c r="C1728" s="11" t="s">
        <v>550</v>
      </c>
      <c r="D1728" s="12">
        <v>40474</v>
      </c>
      <c r="E1728" s="11">
        <v>7512308087</v>
      </c>
      <c r="F1728" s="11">
        <v>70176509</v>
      </c>
      <c r="G1728" s="11" t="s">
        <v>600</v>
      </c>
      <c r="H1728" s="13" t="s">
        <v>161</v>
      </c>
      <c r="I1728" s="11">
        <v>0</v>
      </c>
      <c r="J1728" s="11">
        <v>0</v>
      </c>
      <c r="K1728" s="11">
        <v>0</v>
      </c>
      <c r="L1728" s="11">
        <v>0</v>
      </c>
      <c r="M1728" s="11">
        <v>0</v>
      </c>
      <c r="N1728" s="11">
        <v>0</v>
      </c>
      <c r="O1728" s="11">
        <v>0</v>
      </c>
      <c r="P1728" s="11">
        <v>853.5</v>
      </c>
      <c r="Q1728" s="11" t="s">
        <v>565</v>
      </c>
      <c r="T1728" s="11" t="s">
        <v>78</v>
      </c>
      <c r="W1728" s="11">
        <f t="shared" si="238"/>
        <v>1</v>
      </c>
      <c r="X1728" s="13">
        <f t="shared" si="239"/>
        <v>1</v>
      </c>
      <c r="Y1728" s="13">
        <f t="shared" si="240"/>
        <v>1</v>
      </c>
      <c r="Z1728" s="13">
        <f t="shared" si="241"/>
        <v>0</v>
      </c>
      <c r="AA1728" s="13">
        <f t="shared" si="242"/>
        <v>0</v>
      </c>
      <c r="AB1728" s="13">
        <f t="shared" si="243"/>
        <v>0</v>
      </c>
      <c r="AC1728" s="13">
        <f t="shared" si="244"/>
        <v>0</v>
      </c>
      <c r="AD1728" s="13">
        <f t="shared" si="245"/>
        <v>0</v>
      </c>
      <c r="AE1728" s="13">
        <f t="shared" si="246"/>
        <v>0</v>
      </c>
      <c r="AF1728" s="11" t="s">
        <v>1115</v>
      </c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</row>
    <row r="1729" spans="2:47" s="11" customFormat="1" ht="14.1" customHeight="1" x14ac:dyDescent="0.2">
      <c r="B1729" s="65" t="s">
        <v>572</v>
      </c>
      <c r="C1729" s="11" t="s">
        <v>550</v>
      </c>
      <c r="D1729" s="12">
        <v>40472</v>
      </c>
      <c r="E1729" s="11">
        <v>7512387459</v>
      </c>
      <c r="F1729" s="11">
        <v>4198326</v>
      </c>
      <c r="G1729" s="11" t="s">
        <v>586</v>
      </c>
      <c r="H1729" s="13" t="s">
        <v>161</v>
      </c>
      <c r="I1729" s="11">
        <v>0</v>
      </c>
      <c r="J1729" s="11">
        <v>0</v>
      </c>
      <c r="K1729" s="11">
        <v>0</v>
      </c>
      <c r="L1729" s="11">
        <v>0</v>
      </c>
      <c r="M1729" s="11">
        <v>0</v>
      </c>
      <c r="N1729" s="11">
        <v>0</v>
      </c>
      <c r="O1729" s="11">
        <v>0</v>
      </c>
      <c r="P1729" s="11">
        <v>703.5</v>
      </c>
      <c r="Q1729" s="11" t="s">
        <v>565</v>
      </c>
      <c r="T1729" s="11" t="s">
        <v>112</v>
      </c>
      <c r="W1729" s="11">
        <f t="shared" si="238"/>
        <v>1</v>
      </c>
      <c r="X1729" s="13">
        <f t="shared" si="239"/>
        <v>0</v>
      </c>
      <c r="Y1729" s="13">
        <f t="shared" si="240"/>
        <v>1</v>
      </c>
      <c r="Z1729" s="13">
        <f t="shared" si="241"/>
        <v>0</v>
      </c>
      <c r="AA1729" s="13">
        <f t="shared" si="242"/>
        <v>0</v>
      </c>
      <c r="AB1729" s="13">
        <f t="shared" si="243"/>
        <v>0</v>
      </c>
      <c r="AC1729" s="13">
        <f t="shared" si="244"/>
        <v>0</v>
      </c>
      <c r="AD1729" s="13">
        <f t="shared" si="245"/>
        <v>0</v>
      </c>
      <c r="AE1729" s="13">
        <f t="shared" si="246"/>
        <v>0</v>
      </c>
      <c r="AF1729" s="11" t="s">
        <v>1115</v>
      </c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</row>
    <row r="1730" spans="2:47" s="11" customFormat="1" ht="14.1" customHeight="1" x14ac:dyDescent="0.2">
      <c r="B1730" s="65" t="s">
        <v>572</v>
      </c>
      <c r="C1730" s="11" t="s">
        <v>550</v>
      </c>
      <c r="D1730" s="12">
        <v>40477</v>
      </c>
      <c r="E1730" s="11">
        <v>7512231858</v>
      </c>
      <c r="F1730" s="11">
        <v>4120766</v>
      </c>
      <c r="G1730" s="11" t="s">
        <v>764</v>
      </c>
      <c r="H1730" s="13" t="s">
        <v>107</v>
      </c>
      <c r="I1730" s="11">
        <v>500</v>
      </c>
      <c r="J1730" s="11">
        <v>150</v>
      </c>
      <c r="K1730" s="11">
        <v>0</v>
      </c>
      <c r="L1730" s="11">
        <v>0</v>
      </c>
      <c r="M1730" s="11">
        <v>0</v>
      </c>
      <c r="N1730" s="11">
        <v>0</v>
      </c>
      <c r="O1730" s="11" t="s">
        <v>400</v>
      </c>
      <c r="P1730" s="11">
        <v>702.5</v>
      </c>
      <c r="Q1730" s="11" t="s">
        <v>565</v>
      </c>
      <c r="T1730" s="11" t="s">
        <v>112</v>
      </c>
      <c r="W1730" s="11">
        <f t="shared" si="238"/>
        <v>1</v>
      </c>
      <c r="X1730" s="13">
        <f t="shared" si="239"/>
        <v>0</v>
      </c>
      <c r="Y1730" s="13">
        <f t="shared" si="240"/>
        <v>0</v>
      </c>
      <c r="Z1730" s="13">
        <f t="shared" si="241"/>
        <v>1</v>
      </c>
      <c r="AA1730" s="13">
        <f t="shared" si="242"/>
        <v>0</v>
      </c>
      <c r="AB1730" s="13">
        <f t="shared" si="243"/>
        <v>500</v>
      </c>
      <c r="AC1730" s="13">
        <f t="shared" si="244"/>
        <v>150</v>
      </c>
      <c r="AD1730" s="13">
        <f t="shared" si="245"/>
        <v>0</v>
      </c>
      <c r="AE1730" s="13">
        <f t="shared" si="246"/>
        <v>0</v>
      </c>
      <c r="AF1730" s="11" t="s">
        <v>1115</v>
      </c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</row>
    <row r="1731" spans="2:47" s="11" customFormat="1" ht="14.1" customHeight="1" x14ac:dyDescent="0.2">
      <c r="B1731" s="65" t="s">
        <v>572</v>
      </c>
      <c r="C1731" s="11" t="s">
        <v>550</v>
      </c>
      <c r="D1731" s="12">
        <v>40477</v>
      </c>
      <c r="E1731" s="11">
        <v>7512399627</v>
      </c>
      <c r="F1731" s="11">
        <v>70004145</v>
      </c>
      <c r="G1731" s="11" t="s">
        <v>586</v>
      </c>
      <c r="H1731" s="13" t="s">
        <v>161</v>
      </c>
      <c r="I1731" s="11">
        <v>0</v>
      </c>
      <c r="J1731" s="11">
        <v>0</v>
      </c>
      <c r="K1731" s="11">
        <v>0</v>
      </c>
      <c r="L1731" s="11">
        <v>0</v>
      </c>
      <c r="M1731" s="11">
        <v>0</v>
      </c>
      <c r="N1731" s="11">
        <v>0</v>
      </c>
      <c r="O1731" s="11">
        <v>0</v>
      </c>
      <c r="P1731" s="11">
        <v>703.5</v>
      </c>
      <c r="Q1731" s="11" t="s">
        <v>565</v>
      </c>
      <c r="T1731" s="11" t="s">
        <v>78</v>
      </c>
      <c r="W1731" s="11">
        <f t="shared" si="238"/>
        <v>1</v>
      </c>
      <c r="X1731" s="13">
        <f t="shared" si="239"/>
        <v>1</v>
      </c>
      <c r="Y1731" s="13">
        <f t="shared" si="240"/>
        <v>1</v>
      </c>
      <c r="Z1731" s="13">
        <f t="shared" si="241"/>
        <v>0</v>
      </c>
      <c r="AA1731" s="13">
        <f t="shared" si="242"/>
        <v>0</v>
      </c>
      <c r="AB1731" s="13">
        <f t="shared" si="243"/>
        <v>0</v>
      </c>
      <c r="AC1731" s="13">
        <f t="shared" si="244"/>
        <v>0</v>
      </c>
      <c r="AD1731" s="13">
        <f t="shared" si="245"/>
        <v>0</v>
      </c>
      <c r="AE1731" s="13">
        <f t="shared" si="246"/>
        <v>0</v>
      </c>
      <c r="AF1731" s="11" t="s">
        <v>1115</v>
      </c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</row>
    <row r="1732" spans="2:47" s="11" customFormat="1" ht="14.1" customHeight="1" x14ac:dyDescent="0.2">
      <c r="B1732" s="65" t="s">
        <v>47</v>
      </c>
      <c r="C1732" s="11" t="s">
        <v>53</v>
      </c>
      <c r="D1732" s="12">
        <v>40471</v>
      </c>
      <c r="E1732" s="110">
        <v>1100013907678</v>
      </c>
      <c r="F1732" s="11">
        <v>265608504</v>
      </c>
      <c r="G1732" s="11" t="s">
        <v>48</v>
      </c>
      <c r="H1732" s="13" t="s">
        <v>124</v>
      </c>
      <c r="I1732" s="11">
        <v>50</v>
      </c>
      <c r="J1732" s="11">
        <v>0</v>
      </c>
      <c r="K1732" s="11">
        <v>0</v>
      </c>
      <c r="L1732" s="11">
        <v>0</v>
      </c>
      <c r="M1732" s="11">
        <v>0</v>
      </c>
      <c r="N1732" s="11">
        <v>0</v>
      </c>
      <c r="O1732" s="11" t="s">
        <v>193</v>
      </c>
      <c r="P1732" s="11">
        <v>704</v>
      </c>
      <c r="Q1732" s="11" t="s">
        <v>37</v>
      </c>
      <c r="T1732" s="11" t="s">
        <v>78</v>
      </c>
      <c r="W1732" s="11">
        <f t="shared" si="238"/>
        <v>1</v>
      </c>
      <c r="X1732" s="13">
        <f t="shared" si="239"/>
        <v>1</v>
      </c>
      <c r="Y1732" s="13">
        <f t="shared" si="240"/>
        <v>0</v>
      </c>
      <c r="Z1732" s="13">
        <f t="shared" si="241"/>
        <v>0</v>
      </c>
      <c r="AA1732" s="13">
        <f t="shared" si="242"/>
        <v>0</v>
      </c>
      <c r="AB1732" s="13">
        <f t="shared" si="243"/>
        <v>0</v>
      </c>
      <c r="AC1732" s="13">
        <f t="shared" si="244"/>
        <v>0</v>
      </c>
      <c r="AD1732" s="13">
        <f t="shared" si="245"/>
        <v>0</v>
      </c>
      <c r="AE1732" s="13">
        <f t="shared" si="246"/>
        <v>0</v>
      </c>
      <c r="AF1732" s="11" t="s">
        <v>1115</v>
      </c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</row>
    <row r="1733" spans="2:47" s="11" customFormat="1" ht="14.1" customHeight="1" x14ac:dyDescent="0.2">
      <c r="B1733" s="65" t="s">
        <v>47</v>
      </c>
      <c r="C1733" s="11" t="s">
        <v>53</v>
      </c>
      <c r="D1733" s="12">
        <v>40471</v>
      </c>
      <c r="E1733" s="110">
        <v>110004246161</v>
      </c>
      <c r="F1733" s="11">
        <v>265659581</v>
      </c>
      <c r="G1733" s="11" t="s">
        <v>48</v>
      </c>
      <c r="H1733" s="13" t="s">
        <v>124</v>
      </c>
      <c r="I1733" s="11">
        <v>0</v>
      </c>
      <c r="J1733" s="11">
        <v>0</v>
      </c>
      <c r="K1733" s="11">
        <v>0</v>
      </c>
      <c r="L1733" s="11">
        <v>0</v>
      </c>
      <c r="M1733" s="11">
        <v>0</v>
      </c>
      <c r="N1733" s="11">
        <v>0</v>
      </c>
      <c r="O1733" s="11" t="s">
        <v>193</v>
      </c>
      <c r="P1733" s="11">
        <v>704</v>
      </c>
      <c r="Q1733" s="11" t="s">
        <v>37</v>
      </c>
      <c r="T1733" s="11" t="s">
        <v>78</v>
      </c>
      <c r="W1733" s="11">
        <f t="shared" si="238"/>
        <v>1</v>
      </c>
      <c r="X1733" s="13">
        <f t="shared" si="239"/>
        <v>1</v>
      </c>
      <c r="Y1733" s="13">
        <f t="shared" si="240"/>
        <v>0</v>
      </c>
      <c r="Z1733" s="13">
        <f t="shared" si="241"/>
        <v>0</v>
      </c>
      <c r="AA1733" s="13">
        <f t="shared" si="242"/>
        <v>0</v>
      </c>
      <c r="AB1733" s="13">
        <f t="shared" si="243"/>
        <v>0</v>
      </c>
      <c r="AC1733" s="13">
        <f t="shared" si="244"/>
        <v>0</v>
      </c>
      <c r="AD1733" s="13">
        <f t="shared" si="245"/>
        <v>0</v>
      </c>
      <c r="AE1733" s="13">
        <f t="shared" si="246"/>
        <v>0</v>
      </c>
      <c r="AF1733" s="11" t="s">
        <v>1115</v>
      </c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</row>
    <row r="1734" spans="2:47" s="11" customFormat="1" ht="14.1" customHeight="1" x14ac:dyDescent="0.2">
      <c r="B1734" s="65" t="s">
        <v>607</v>
      </c>
      <c r="C1734" s="11" t="s">
        <v>550</v>
      </c>
      <c r="D1734" s="12">
        <v>40474</v>
      </c>
      <c r="E1734" s="11">
        <v>217892911</v>
      </c>
      <c r="F1734" s="11">
        <v>558809</v>
      </c>
      <c r="G1734" s="11" t="s">
        <v>608</v>
      </c>
      <c r="H1734" s="13" t="s">
        <v>194</v>
      </c>
      <c r="I1734" s="11">
        <v>1000</v>
      </c>
      <c r="J1734" s="11">
        <v>375</v>
      </c>
      <c r="K1734" s="11">
        <v>0</v>
      </c>
      <c r="L1734" s="11">
        <v>0</v>
      </c>
      <c r="M1734" s="11">
        <v>0</v>
      </c>
      <c r="N1734" s="11">
        <v>0</v>
      </c>
      <c r="O1734" s="11" t="s">
        <v>400</v>
      </c>
      <c r="P1734" s="11">
        <v>554</v>
      </c>
      <c r="Q1734" s="11" t="s">
        <v>577</v>
      </c>
      <c r="T1734" s="11" t="s">
        <v>112</v>
      </c>
      <c r="U1734" s="11">
        <v>556189</v>
      </c>
      <c r="W1734" s="11">
        <f t="shared" si="238"/>
        <v>1</v>
      </c>
      <c r="X1734" s="13">
        <f t="shared" si="239"/>
        <v>0</v>
      </c>
      <c r="Y1734" s="13">
        <f t="shared" si="240"/>
        <v>0</v>
      </c>
      <c r="Z1734" s="13">
        <f t="shared" si="241"/>
        <v>0</v>
      </c>
      <c r="AA1734" s="13">
        <f t="shared" si="242"/>
        <v>0</v>
      </c>
      <c r="AB1734" s="13">
        <f t="shared" si="243"/>
        <v>0</v>
      </c>
      <c r="AC1734" s="13">
        <f t="shared" si="244"/>
        <v>0</v>
      </c>
      <c r="AD1734" s="13">
        <f t="shared" si="245"/>
        <v>0</v>
      </c>
      <c r="AE1734" s="13">
        <f t="shared" si="246"/>
        <v>0</v>
      </c>
      <c r="AF1734" s="11" t="s">
        <v>1115</v>
      </c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</row>
    <row r="1735" spans="2:47" s="11" customFormat="1" ht="14.1" customHeight="1" x14ac:dyDescent="0.2">
      <c r="B1735" s="65" t="s">
        <v>607</v>
      </c>
      <c r="C1735" s="11" t="s">
        <v>550</v>
      </c>
      <c r="D1735" s="12">
        <v>40474</v>
      </c>
      <c r="E1735" s="11">
        <v>217895640</v>
      </c>
      <c r="F1735" s="11">
        <v>487132</v>
      </c>
      <c r="G1735" s="11" t="s">
        <v>608</v>
      </c>
      <c r="H1735" s="13" t="s">
        <v>90</v>
      </c>
      <c r="I1735" s="11">
        <v>650</v>
      </c>
      <c r="J1735" s="11">
        <v>250</v>
      </c>
      <c r="K1735" s="11">
        <v>0</v>
      </c>
      <c r="L1735" s="11">
        <v>0</v>
      </c>
      <c r="M1735" s="11">
        <v>0</v>
      </c>
      <c r="N1735" s="11">
        <v>0</v>
      </c>
      <c r="O1735" s="11" t="s">
        <v>400</v>
      </c>
      <c r="P1735" s="11">
        <v>527.5</v>
      </c>
      <c r="Q1735" s="11" t="s">
        <v>577</v>
      </c>
      <c r="T1735" s="11" t="s">
        <v>112</v>
      </c>
      <c r="U1735" s="11">
        <v>556190</v>
      </c>
      <c r="W1735" s="11">
        <f t="shared" si="238"/>
        <v>1</v>
      </c>
      <c r="X1735" s="13">
        <f t="shared" si="239"/>
        <v>0</v>
      </c>
      <c r="Y1735" s="13">
        <f t="shared" si="240"/>
        <v>0</v>
      </c>
      <c r="Z1735" s="13">
        <f t="shared" si="241"/>
        <v>0</v>
      </c>
      <c r="AA1735" s="13">
        <f t="shared" si="242"/>
        <v>0</v>
      </c>
      <c r="AB1735" s="13">
        <f t="shared" si="243"/>
        <v>0</v>
      </c>
      <c r="AC1735" s="13">
        <f t="shared" si="244"/>
        <v>0</v>
      </c>
      <c r="AD1735" s="13">
        <f t="shared" si="245"/>
        <v>0</v>
      </c>
      <c r="AE1735" s="13">
        <f t="shared" si="246"/>
        <v>0</v>
      </c>
      <c r="AF1735" s="11" t="s">
        <v>1115</v>
      </c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</row>
    <row r="1736" spans="2:47" s="11" customFormat="1" ht="14.1" customHeight="1" x14ac:dyDescent="0.2">
      <c r="B1736" s="65" t="s">
        <v>607</v>
      </c>
      <c r="C1736" s="11" t="s">
        <v>550</v>
      </c>
      <c r="D1736" s="12">
        <v>40477</v>
      </c>
      <c r="E1736" s="11">
        <v>217896969</v>
      </c>
      <c r="F1736" s="11">
        <v>363187</v>
      </c>
      <c r="G1736" s="11" t="s">
        <v>855</v>
      </c>
      <c r="H1736" s="13" t="s">
        <v>161</v>
      </c>
      <c r="I1736" s="11">
        <v>0</v>
      </c>
      <c r="J1736" s="11">
        <v>0</v>
      </c>
      <c r="K1736" s="11">
        <v>0</v>
      </c>
      <c r="L1736" s="11">
        <v>0</v>
      </c>
      <c r="M1736" s="11">
        <v>0</v>
      </c>
      <c r="N1736" s="11">
        <v>0</v>
      </c>
      <c r="O1736" s="11">
        <v>0</v>
      </c>
      <c r="P1736" s="11">
        <v>678.5</v>
      </c>
      <c r="Q1736" s="11" t="s">
        <v>768</v>
      </c>
      <c r="T1736" s="11" t="s">
        <v>112</v>
      </c>
      <c r="U1736" s="11">
        <v>557438</v>
      </c>
      <c r="W1736" s="11">
        <f t="shared" si="238"/>
        <v>1</v>
      </c>
      <c r="X1736" s="13">
        <f t="shared" si="239"/>
        <v>0</v>
      </c>
      <c r="Y1736" s="13">
        <f t="shared" si="240"/>
        <v>1</v>
      </c>
      <c r="Z1736" s="13">
        <f t="shared" si="241"/>
        <v>0</v>
      </c>
      <c r="AA1736" s="13">
        <f t="shared" si="242"/>
        <v>0</v>
      </c>
      <c r="AB1736" s="13">
        <f t="shared" si="243"/>
        <v>0</v>
      </c>
      <c r="AC1736" s="13">
        <f t="shared" si="244"/>
        <v>0</v>
      </c>
      <c r="AD1736" s="13">
        <f t="shared" si="245"/>
        <v>0</v>
      </c>
      <c r="AE1736" s="13">
        <f t="shared" si="246"/>
        <v>0</v>
      </c>
      <c r="AF1736" s="11" t="s">
        <v>1115</v>
      </c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</row>
    <row r="1737" spans="2:47" s="11" customFormat="1" ht="14.1" customHeight="1" x14ac:dyDescent="0.2">
      <c r="B1737" s="65" t="s">
        <v>83</v>
      </c>
      <c r="C1737" s="11" t="s">
        <v>53</v>
      </c>
      <c r="D1737" s="12">
        <v>40478</v>
      </c>
      <c r="E1737" s="11">
        <v>2335367</v>
      </c>
      <c r="F1737" s="11" t="s">
        <v>856</v>
      </c>
      <c r="G1737" s="11" t="s">
        <v>122</v>
      </c>
      <c r="H1737" s="13" t="s">
        <v>109</v>
      </c>
      <c r="I1737" s="11">
        <v>50</v>
      </c>
      <c r="J1737" s="11">
        <v>0</v>
      </c>
      <c r="K1737" s="11">
        <v>0</v>
      </c>
      <c r="L1737" s="11">
        <v>0</v>
      </c>
      <c r="M1737" s="11">
        <v>0</v>
      </c>
      <c r="N1737" s="11">
        <v>0</v>
      </c>
      <c r="O1737" s="11" t="s">
        <v>400</v>
      </c>
      <c r="P1737" s="11">
        <v>300</v>
      </c>
      <c r="Q1737" s="11" t="s">
        <v>305</v>
      </c>
      <c r="T1737" s="11" t="s">
        <v>78</v>
      </c>
      <c r="W1737" s="11">
        <f t="shared" si="238"/>
        <v>1</v>
      </c>
      <c r="X1737" s="13">
        <f t="shared" si="239"/>
        <v>1</v>
      </c>
      <c r="Y1737" s="13">
        <f t="shared" si="240"/>
        <v>0</v>
      </c>
      <c r="Z1737" s="13">
        <f t="shared" si="241"/>
        <v>0</v>
      </c>
      <c r="AA1737" s="13">
        <f t="shared" si="242"/>
        <v>1</v>
      </c>
      <c r="AB1737" s="13">
        <f t="shared" si="243"/>
        <v>0</v>
      </c>
      <c r="AC1737" s="13">
        <f t="shared" si="244"/>
        <v>0</v>
      </c>
      <c r="AD1737" s="13">
        <f t="shared" si="245"/>
        <v>50</v>
      </c>
      <c r="AE1737" s="13">
        <f t="shared" si="246"/>
        <v>0</v>
      </c>
      <c r="AF1737" s="11" t="s">
        <v>1115</v>
      </c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</row>
    <row r="1738" spans="2:47" s="11" customFormat="1" ht="14.1" customHeight="1" x14ac:dyDescent="0.2">
      <c r="B1738" s="65" t="s">
        <v>83</v>
      </c>
      <c r="C1738" s="11" t="s">
        <v>53</v>
      </c>
      <c r="D1738" s="12">
        <v>40478</v>
      </c>
      <c r="E1738" s="11">
        <v>2693105</v>
      </c>
      <c r="F1738" s="11" t="s">
        <v>857</v>
      </c>
      <c r="G1738" s="11" t="s">
        <v>122</v>
      </c>
      <c r="H1738" s="13" t="s">
        <v>109</v>
      </c>
      <c r="I1738" s="11">
        <v>150</v>
      </c>
      <c r="J1738" s="11">
        <v>0</v>
      </c>
      <c r="K1738" s="11">
        <v>0</v>
      </c>
      <c r="L1738" s="11">
        <v>0</v>
      </c>
      <c r="M1738" s="11">
        <v>0</v>
      </c>
      <c r="N1738" s="11">
        <v>0</v>
      </c>
      <c r="O1738" s="11" t="s">
        <v>400</v>
      </c>
      <c r="P1738" s="11">
        <v>300</v>
      </c>
      <c r="Q1738" s="11" t="s">
        <v>305</v>
      </c>
      <c r="T1738" s="11" t="s">
        <v>78</v>
      </c>
      <c r="W1738" s="11">
        <f t="shared" si="238"/>
        <v>1</v>
      </c>
      <c r="X1738" s="13">
        <f t="shared" si="239"/>
        <v>1</v>
      </c>
      <c r="Y1738" s="13">
        <f t="shared" si="240"/>
        <v>0</v>
      </c>
      <c r="Z1738" s="13">
        <f t="shared" si="241"/>
        <v>0</v>
      </c>
      <c r="AA1738" s="13">
        <f t="shared" si="242"/>
        <v>1</v>
      </c>
      <c r="AB1738" s="13">
        <f t="shared" si="243"/>
        <v>0</v>
      </c>
      <c r="AC1738" s="13">
        <f t="shared" si="244"/>
        <v>0</v>
      </c>
      <c r="AD1738" s="13">
        <f t="shared" si="245"/>
        <v>150</v>
      </c>
      <c r="AE1738" s="13">
        <f t="shared" si="246"/>
        <v>0</v>
      </c>
      <c r="AF1738" s="11" t="s">
        <v>1115</v>
      </c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</row>
    <row r="1739" spans="2:47" s="11" customFormat="1" ht="14.1" customHeight="1" x14ac:dyDescent="0.2">
      <c r="B1739" s="65" t="s">
        <v>83</v>
      </c>
      <c r="C1739" s="11" t="s">
        <v>53</v>
      </c>
      <c r="D1739" s="12">
        <v>40478</v>
      </c>
      <c r="E1739" s="11">
        <v>2565913</v>
      </c>
      <c r="F1739" s="11" t="s">
        <v>858</v>
      </c>
      <c r="G1739" s="11" t="s">
        <v>122</v>
      </c>
      <c r="H1739" s="13" t="s">
        <v>109</v>
      </c>
      <c r="I1739" s="11">
        <v>50</v>
      </c>
      <c r="J1739" s="11">
        <v>0</v>
      </c>
      <c r="K1739" s="11">
        <v>0</v>
      </c>
      <c r="L1739" s="11">
        <v>0</v>
      </c>
      <c r="M1739" s="11">
        <v>0</v>
      </c>
      <c r="N1739" s="11">
        <v>0</v>
      </c>
      <c r="O1739" s="11" t="s">
        <v>400</v>
      </c>
      <c r="P1739" s="11">
        <v>300</v>
      </c>
      <c r="Q1739" s="11" t="s">
        <v>305</v>
      </c>
      <c r="T1739" s="11" t="s">
        <v>78</v>
      </c>
      <c r="W1739" s="11">
        <f t="shared" si="238"/>
        <v>1</v>
      </c>
      <c r="X1739" s="13">
        <f t="shared" si="239"/>
        <v>1</v>
      </c>
      <c r="Y1739" s="13">
        <f t="shared" si="240"/>
        <v>0</v>
      </c>
      <c r="Z1739" s="13">
        <f t="shared" si="241"/>
        <v>0</v>
      </c>
      <c r="AA1739" s="13">
        <f t="shared" si="242"/>
        <v>1</v>
      </c>
      <c r="AB1739" s="13">
        <f t="shared" si="243"/>
        <v>0</v>
      </c>
      <c r="AC1739" s="13">
        <f t="shared" si="244"/>
        <v>0</v>
      </c>
      <c r="AD1739" s="13">
        <f t="shared" si="245"/>
        <v>50</v>
      </c>
      <c r="AE1739" s="13">
        <f t="shared" si="246"/>
        <v>0</v>
      </c>
      <c r="AF1739" s="11" t="s">
        <v>1115</v>
      </c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</row>
    <row r="1740" spans="2:47" s="11" customFormat="1" ht="14.1" customHeight="1" x14ac:dyDescent="0.2">
      <c r="B1740" s="65" t="s">
        <v>83</v>
      </c>
      <c r="C1740" s="11" t="s">
        <v>53</v>
      </c>
      <c r="D1740" s="12">
        <v>40479</v>
      </c>
      <c r="E1740" s="11">
        <v>2020929</v>
      </c>
      <c r="F1740" s="11" t="s">
        <v>859</v>
      </c>
      <c r="G1740" s="11" t="s">
        <v>87</v>
      </c>
      <c r="H1740" s="13" t="s">
        <v>109</v>
      </c>
      <c r="I1740" s="11">
        <v>0</v>
      </c>
      <c r="J1740" s="11">
        <v>0</v>
      </c>
      <c r="K1740" s="11">
        <v>570</v>
      </c>
      <c r="L1740" s="11">
        <v>330</v>
      </c>
      <c r="M1740" s="11">
        <v>0</v>
      </c>
      <c r="N1740" s="11">
        <v>0</v>
      </c>
      <c r="O1740" s="11" t="s">
        <v>400</v>
      </c>
      <c r="P1740" s="11">
        <v>520</v>
      </c>
      <c r="Q1740" s="11" t="s">
        <v>75</v>
      </c>
      <c r="R1740" s="11" t="s">
        <v>305</v>
      </c>
      <c r="T1740" s="11" t="s">
        <v>112</v>
      </c>
      <c r="W1740" s="11">
        <f t="shared" si="238"/>
        <v>1</v>
      </c>
      <c r="X1740" s="13">
        <f t="shared" si="239"/>
        <v>0</v>
      </c>
      <c r="Y1740" s="13">
        <f t="shared" si="240"/>
        <v>0</v>
      </c>
      <c r="Z1740" s="13">
        <f t="shared" si="241"/>
        <v>0</v>
      </c>
      <c r="AA1740" s="13">
        <f t="shared" si="242"/>
        <v>1</v>
      </c>
      <c r="AB1740" s="13">
        <f t="shared" si="243"/>
        <v>0</v>
      </c>
      <c r="AC1740" s="13">
        <f t="shared" si="244"/>
        <v>0</v>
      </c>
      <c r="AD1740" s="13">
        <f t="shared" si="245"/>
        <v>570</v>
      </c>
      <c r="AE1740" s="13">
        <f t="shared" si="246"/>
        <v>330</v>
      </c>
      <c r="AF1740" s="11" t="s">
        <v>1115</v>
      </c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</row>
    <row r="1741" spans="2:47" s="11" customFormat="1" ht="14.1" customHeight="1" x14ac:dyDescent="0.2">
      <c r="B1741" s="65" t="s">
        <v>83</v>
      </c>
      <c r="C1741" s="11" t="s">
        <v>53</v>
      </c>
      <c r="D1741" s="12">
        <v>40479</v>
      </c>
      <c r="E1741" s="11">
        <v>2486041</v>
      </c>
      <c r="F1741" s="11" t="s">
        <v>860</v>
      </c>
      <c r="G1741" s="11" t="s">
        <v>122</v>
      </c>
      <c r="H1741" s="13" t="s">
        <v>109</v>
      </c>
      <c r="I1741" s="11">
        <v>50</v>
      </c>
      <c r="J1741" s="11">
        <v>0</v>
      </c>
      <c r="K1741" s="11">
        <v>0</v>
      </c>
      <c r="L1741" s="11">
        <v>0</v>
      </c>
      <c r="M1741" s="11">
        <v>0</v>
      </c>
      <c r="N1741" s="11">
        <v>0</v>
      </c>
      <c r="O1741" s="11" t="s">
        <v>400</v>
      </c>
      <c r="P1741" s="11">
        <v>300</v>
      </c>
      <c r="Q1741" s="11" t="s">
        <v>305</v>
      </c>
      <c r="T1741" s="11" t="s">
        <v>78</v>
      </c>
      <c r="W1741" s="11">
        <f t="shared" si="238"/>
        <v>1</v>
      </c>
      <c r="X1741" s="13">
        <f t="shared" si="239"/>
        <v>1</v>
      </c>
      <c r="Y1741" s="13">
        <f t="shared" si="240"/>
        <v>0</v>
      </c>
      <c r="Z1741" s="13">
        <f t="shared" si="241"/>
        <v>0</v>
      </c>
      <c r="AA1741" s="13">
        <f t="shared" si="242"/>
        <v>1</v>
      </c>
      <c r="AB1741" s="13">
        <f t="shared" si="243"/>
        <v>0</v>
      </c>
      <c r="AC1741" s="13">
        <f t="shared" si="244"/>
        <v>0</v>
      </c>
      <c r="AD1741" s="13">
        <f t="shared" si="245"/>
        <v>50</v>
      </c>
      <c r="AE1741" s="13">
        <f t="shared" si="246"/>
        <v>0</v>
      </c>
      <c r="AF1741" s="11" t="s">
        <v>1115</v>
      </c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</row>
    <row r="1742" spans="2:47" s="11" customFormat="1" ht="14.1" customHeight="1" x14ac:dyDescent="0.2">
      <c r="B1742" s="65" t="s">
        <v>83</v>
      </c>
      <c r="C1742" s="11" t="s">
        <v>53</v>
      </c>
      <c r="D1742" s="12">
        <v>40479</v>
      </c>
      <c r="E1742" s="11">
        <v>2439028</v>
      </c>
      <c r="F1742" s="11" t="s">
        <v>861</v>
      </c>
      <c r="G1742" s="11" t="s">
        <v>122</v>
      </c>
      <c r="H1742" s="13" t="s">
        <v>109</v>
      </c>
      <c r="I1742" s="11">
        <v>100</v>
      </c>
      <c r="J1742" s="11">
        <v>0</v>
      </c>
      <c r="K1742" s="11">
        <v>0</v>
      </c>
      <c r="L1742" s="11">
        <v>0</v>
      </c>
      <c r="M1742" s="11">
        <v>0</v>
      </c>
      <c r="N1742" s="11">
        <v>0</v>
      </c>
      <c r="O1742" s="11" t="s">
        <v>400</v>
      </c>
      <c r="P1742" s="11">
        <v>300</v>
      </c>
      <c r="Q1742" s="11" t="s">
        <v>75</v>
      </c>
      <c r="T1742" s="11" t="s">
        <v>78</v>
      </c>
      <c r="W1742" s="11">
        <f t="shared" si="238"/>
        <v>1</v>
      </c>
      <c r="X1742" s="13">
        <f t="shared" si="239"/>
        <v>1</v>
      </c>
      <c r="Y1742" s="13">
        <f t="shared" si="240"/>
        <v>0</v>
      </c>
      <c r="Z1742" s="13">
        <f t="shared" si="241"/>
        <v>0</v>
      </c>
      <c r="AA1742" s="13">
        <f t="shared" si="242"/>
        <v>1</v>
      </c>
      <c r="AB1742" s="13">
        <f t="shared" si="243"/>
        <v>0</v>
      </c>
      <c r="AC1742" s="13">
        <f t="shared" si="244"/>
        <v>0</v>
      </c>
      <c r="AD1742" s="13">
        <f t="shared" si="245"/>
        <v>100</v>
      </c>
      <c r="AE1742" s="13">
        <f t="shared" si="246"/>
        <v>0</v>
      </c>
      <c r="AF1742" s="11" t="s">
        <v>1115</v>
      </c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</row>
    <row r="1743" spans="2:47" s="11" customFormat="1" ht="14.1" customHeight="1" x14ac:dyDescent="0.2">
      <c r="B1743" s="65" t="s">
        <v>58</v>
      </c>
      <c r="C1743" s="11" t="s">
        <v>53</v>
      </c>
      <c r="D1743" s="12">
        <v>40480</v>
      </c>
      <c r="E1743" s="11">
        <v>22098144</v>
      </c>
      <c r="F1743" s="11">
        <v>631517</v>
      </c>
      <c r="G1743" s="11" t="s">
        <v>49</v>
      </c>
      <c r="H1743" s="13" t="s">
        <v>107</v>
      </c>
      <c r="I1743" s="11">
        <v>150</v>
      </c>
      <c r="J1743" s="11">
        <v>0</v>
      </c>
      <c r="K1743" s="11">
        <v>0</v>
      </c>
      <c r="L1743" s="11">
        <v>0</v>
      </c>
      <c r="M1743" s="11">
        <v>0</v>
      </c>
      <c r="N1743" s="11">
        <v>0</v>
      </c>
      <c r="O1743" s="11" t="s">
        <v>400</v>
      </c>
      <c r="P1743" s="11">
        <v>275</v>
      </c>
      <c r="Q1743" s="11" t="s">
        <v>205</v>
      </c>
      <c r="R1743" s="11" t="s">
        <v>825</v>
      </c>
      <c r="T1743" s="11" t="s">
        <v>78</v>
      </c>
      <c r="W1743" s="11">
        <f t="shared" si="238"/>
        <v>1</v>
      </c>
      <c r="X1743" s="13">
        <f t="shared" si="239"/>
        <v>1</v>
      </c>
      <c r="Y1743" s="13">
        <f t="shared" si="240"/>
        <v>0</v>
      </c>
      <c r="Z1743" s="13">
        <f t="shared" si="241"/>
        <v>1</v>
      </c>
      <c r="AA1743" s="13">
        <f t="shared" si="242"/>
        <v>0</v>
      </c>
      <c r="AB1743" s="13">
        <f t="shared" si="243"/>
        <v>150</v>
      </c>
      <c r="AC1743" s="13">
        <f t="shared" si="244"/>
        <v>0</v>
      </c>
      <c r="AD1743" s="13">
        <f t="shared" si="245"/>
        <v>0</v>
      </c>
      <c r="AE1743" s="13">
        <f t="shared" si="246"/>
        <v>0</v>
      </c>
      <c r="AF1743" s="11" t="s">
        <v>1115</v>
      </c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</row>
    <row r="1744" spans="2:47" s="11" customFormat="1" ht="14.1" customHeight="1" x14ac:dyDescent="0.2">
      <c r="B1744" s="65" t="s">
        <v>58</v>
      </c>
      <c r="C1744" s="11" t="s">
        <v>53</v>
      </c>
      <c r="D1744" s="12">
        <v>40480</v>
      </c>
      <c r="E1744" s="11">
        <v>22098110</v>
      </c>
      <c r="F1744" s="11">
        <v>782541</v>
      </c>
      <c r="G1744" s="11" t="s">
        <v>49</v>
      </c>
      <c r="H1744" s="13" t="s">
        <v>107</v>
      </c>
      <c r="I1744" s="11">
        <v>300</v>
      </c>
      <c r="J1744" s="11">
        <v>175</v>
      </c>
      <c r="K1744" s="11">
        <v>0</v>
      </c>
      <c r="L1744" s="11">
        <v>0</v>
      </c>
      <c r="M1744" s="11">
        <v>0</v>
      </c>
      <c r="N1744" s="11">
        <v>0</v>
      </c>
      <c r="O1744" s="11" t="s">
        <v>400</v>
      </c>
      <c r="P1744" s="11">
        <v>550</v>
      </c>
      <c r="Q1744" s="11" t="s">
        <v>205</v>
      </c>
      <c r="R1744" s="11" t="s">
        <v>825</v>
      </c>
      <c r="T1744" s="11" t="s">
        <v>112</v>
      </c>
      <c r="W1744" s="11">
        <f t="shared" ref="W1744:W1807" si="247">IF(D1744&gt;0,1,0)</f>
        <v>1</v>
      </c>
      <c r="X1744" s="13">
        <f t="shared" ref="X1744:X1807" si="248">IF(T1744="None",0,1)</f>
        <v>0</v>
      </c>
      <c r="Y1744" s="13">
        <f t="shared" ref="Y1744:Y1807" si="249">IF(H1744="plt gel", 1,0)</f>
        <v>0</v>
      </c>
      <c r="Z1744" s="13">
        <f t="shared" ref="Z1744:Z1807" si="250">IF(H1744="THA",1,0)+IF(H1744="THA/REV",1,0)+IF(H1744="THA/ANT",1,0)</f>
        <v>1</v>
      </c>
      <c r="AA1744" s="13">
        <f t="shared" ref="AA1744:AA1807" si="251">IF(H1744="TkA",1,0)+IF(H1744="TkA/REV",1,0)+IF(H1744="TkA/BILAT",1,0)</f>
        <v>0</v>
      </c>
      <c r="AB1744" s="13">
        <f t="shared" ref="AB1744:AB1807" si="252">IF(H1744="THA",I1744+K1744,0)+IF(H1744="THA/REV",I1744+K1744,0)+IF(H1744="THA/ANT",I1744+K1744,0)</f>
        <v>300</v>
      </c>
      <c r="AC1744" s="13">
        <f t="shared" ref="AC1744:AC1807" si="253">IF(H1744="THA",J1744+L1744,0)+IF(H1744="THA/REV",J1744+L1744,0)+IF(H1744="THA/ANT",J1744+L1744,0)</f>
        <v>175</v>
      </c>
      <c r="AD1744" s="13">
        <f t="shared" ref="AD1744:AD1807" si="254">IF(H1744="TkA",I1744+K1744,0)+IF(H1744="TkA/REV",I1744+K1744,0)+IF(H1744="TkA/BILAT",I1744+K1744,0)</f>
        <v>0</v>
      </c>
      <c r="AE1744" s="13">
        <f t="shared" ref="AE1744:AE1807" si="255">IF(H1744="TkA",J1744+L1744,0)+IF(H1744="TkA/REV",J1744+L1744,0)+IF(H1744="TkA/BILAT",J1744+L1744,0)</f>
        <v>0</v>
      </c>
      <c r="AF1744" s="11" t="s">
        <v>1115</v>
      </c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</row>
    <row r="1745" spans="2:47" s="11" customFormat="1" ht="14.1" customHeight="1" x14ac:dyDescent="0.2">
      <c r="B1745" s="65" t="s">
        <v>285</v>
      </c>
      <c r="C1745" s="11" t="s">
        <v>53</v>
      </c>
      <c r="D1745" s="12">
        <v>40478</v>
      </c>
      <c r="E1745" s="11">
        <v>2038966</v>
      </c>
      <c r="F1745" s="11">
        <v>81655324</v>
      </c>
      <c r="G1745" s="11" t="s">
        <v>476</v>
      </c>
      <c r="H1745" s="13" t="s">
        <v>107</v>
      </c>
      <c r="I1745" s="11">
        <v>350</v>
      </c>
      <c r="J1745" s="11">
        <v>140</v>
      </c>
      <c r="K1745" s="11">
        <v>0</v>
      </c>
      <c r="L1745" s="11">
        <v>0</v>
      </c>
      <c r="M1745" s="11">
        <v>0</v>
      </c>
      <c r="N1745" s="11">
        <v>0</v>
      </c>
      <c r="O1745" s="11" t="s">
        <v>400</v>
      </c>
      <c r="P1745" s="11">
        <v>520</v>
      </c>
      <c r="Q1745" s="11" t="s">
        <v>35</v>
      </c>
      <c r="T1745" s="11" t="s">
        <v>112</v>
      </c>
      <c r="W1745" s="11">
        <f t="shared" si="247"/>
        <v>1</v>
      </c>
      <c r="X1745" s="13">
        <f t="shared" si="248"/>
        <v>0</v>
      </c>
      <c r="Y1745" s="13">
        <f t="shared" si="249"/>
        <v>0</v>
      </c>
      <c r="Z1745" s="13">
        <f t="shared" si="250"/>
        <v>1</v>
      </c>
      <c r="AA1745" s="13">
        <f t="shared" si="251"/>
        <v>0</v>
      </c>
      <c r="AB1745" s="13">
        <f t="shared" si="252"/>
        <v>350</v>
      </c>
      <c r="AC1745" s="13">
        <f t="shared" si="253"/>
        <v>140</v>
      </c>
      <c r="AD1745" s="13">
        <f t="shared" si="254"/>
        <v>0</v>
      </c>
      <c r="AE1745" s="13">
        <f t="shared" si="255"/>
        <v>0</v>
      </c>
      <c r="AF1745" s="11" t="s">
        <v>1115</v>
      </c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</row>
    <row r="1746" spans="2:47" s="11" customFormat="1" ht="14.1" customHeight="1" x14ac:dyDescent="0.2">
      <c r="B1746" s="65" t="s">
        <v>83</v>
      </c>
      <c r="C1746" s="11" t="s">
        <v>53</v>
      </c>
      <c r="D1746" s="12">
        <v>40480</v>
      </c>
      <c r="E1746" s="11">
        <v>2302805</v>
      </c>
      <c r="F1746" s="11" t="s">
        <v>863</v>
      </c>
      <c r="G1746" s="11" t="s">
        <v>146</v>
      </c>
      <c r="H1746" s="13" t="s">
        <v>109</v>
      </c>
      <c r="I1746" s="11">
        <v>0</v>
      </c>
      <c r="J1746" s="11">
        <v>0</v>
      </c>
      <c r="K1746" s="11">
        <v>100</v>
      </c>
      <c r="L1746" s="11">
        <v>0</v>
      </c>
      <c r="M1746" s="11">
        <v>0</v>
      </c>
      <c r="N1746" s="11">
        <v>0</v>
      </c>
      <c r="O1746" s="11" t="s">
        <v>400</v>
      </c>
      <c r="P1746" s="11">
        <v>520</v>
      </c>
      <c r="Q1746" s="11" t="s">
        <v>75</v>
      </c>
      <c r="R1746" s="11" t="s">
        <v>35</v>
      </c>
      <c r="T1746" s="11" t="s">
        <v>78</v>
      </c>
      <c r="W1746" s="11">
        <f t="shared" si="247"/>
        <v>1</v>
      </c>
      <c r="X1746" s="13">
        <f t="shared" si="248"/>
        <v>1</v>
      </c>
      <c r="Y1746" s="13">
        <f t="shared" si="249"/>
        <v>0</v>
      </c>
      <c r="Z1746" s="13">
        <f t="shared" si="250"/>
        <v>0</v>
      </c>
      <c r="AA1746" s="13">
        <f t="shared" si="251"/>
        <v>1</v>
      </c>
      <c r="AB1746" s="13">
        <f t="shared" si="252"/>
        <v>0</v>
      </c>
      <c r="AC1746" s="13">
        <f t="shared" si="253"/>
        <v>0</v>
      </c>
      <c r="AD1746" s="13">
        <f t="shared" si="254"/>
        <v>100</v>
      </c>
      <c r="AE1746" s="13">
        <f t="shared" si="255"/>
        <v>0</v>
      </c>
      <c r="AF1746" s="11" t="s">
        <v>1115</v>
      </c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</row>
    <row r="1747" spans="2:47" s="11" customFormat="1" ht="14.1" customHeight="1" x14ac:dyDescent="0.2">
      <c r="B1747" s="65" t="s">
        <v>83</v>
      </c>
      <c r="C1747" s="11" t="s">
        <v>53</v>
      </c>
      <c r="D1747" s="12">
        <v>40480</v>
      </c>
      <c r="E1747" s="11">
        <v>2189615</v>
      </c>
      <c r="F1747" s="11" t="s">
        <v>862</v>
      </c>
      <c r="G1747" s="11" t="s">
        <v>146</v>
      </c>
      <c r="H1747" s="13" t="s">
        <v>109</v>
      </c>
      <c r="I1747" s="11">
        <v>0</v>
      </c>
      <c r="J1747" s="11">
        <v>0</v>
      </c>
      <c r="K1747" s="11">
        <v>100</v>
      </c>
      <c r="L1747" s="11">
        <v>0</v>
      </c>
      <c r="M1747" s="11">
        <v>0</v>
      </c>
      <c r="N1747" s="11">
        <v>0</v>
      </c>
      <c r="O1747" s="11" t="s">
        <v>400</v>
      </c>
      <c r="P1747" s="11">
        <v>520</v>
      </c>
      <c r="Q1747" s="11" t="s">
        <v>305</v>
      </c>
      <c r="R1747" s="11" t="s">
        <v>35</v>
      </c>
      <c r="T1747" s="11" t="s">
        <v>78</v>
      </c>
      <c r="W1747" s="11">
        <f t="shared" si="247"/>
        <v>1</v>
      </c>
      <c r="X1747" s="13">
        <f t="shared" si="248"/>
        <v>1</v>
      </c>
      <c r="Y1747" s="13">
        <f t="shared" si="249"/>
        <v>0</v>
      </c>
      <c r="Z1747" s="13">
        <f t="shared" si="250"/>
        <v>0</v>
      </c>
      <c r="AA1747" s="13">
        <f t="shared" si="251"/>
        <v>1</v>
      </c>
      <c r="AB1747" s="13">
        <f t="shared" si="252"/>
        <v>0</v>
      </c>
      <c r="AC1747" s="13">
        <f t="shared" si="253"/>
        <v>0</v>
      </c>
      <c r="AD1747" s="13">
        <f t="shared" si="254"/>
        <v>100</v>
      </c>
      <c r="AE1747" s="13">
        <f t="shared" si="255"/>
        <v>0</v>
      </c>
      <c r="AF1747" s="11" t="s">
        <v>1115</v>
      </c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</row>
    <row r="1748" spans="2:47" s="11" customFormat="1" ht="14.1" customHeight="1" x14ac:dyDescent="0.2">
      <c r="B1748" s="65" t="s">
        <v>151</v>
      </c>
      <c r="C1748" s="11" t="s">
        <v>53</v>
      </c>
      <c r="D1748" s="12">
        <v>40477</v>
      </c>
      <c r="E1748" s="11">
        <v>1001091500</v>
      </c>
      <c r="F1748" s="11">
        <v>139392</v>
      </c>
      <c r="G1748" s="11" t="s">
        <v>152</v>
      </c>
      <c r="H1748" s="13" t="s">
        <v>107</v>
      </c>
      <c r="I1748" s="11">
        <v>200</v>
      </c>
      <c r="J1748" s="11">
        <v>0</v>
      </c>
      <c r="K1748" s="11">
        <v>150</v>
      </c>
      <c r="L1748" s="11">
        <v>175</v>
      </c>
      <c r="M1748" s="11">
        <v>0</v>
      </c>
      <c r="N1748" s="11">
        <v>0</v>
      </c>
      <c r="O1748" s="11" t="s">
        <v>400</v>
      </c>
      <c r="P1748" s="11">
        <v>575</v>
      </c>
      <c r="Q1748" s="11" t="s">
        <v>75</v>
      </c>
      <c r="T1748" s="11" t="s">
        <v>112</v>
      </c>
      <c r="U1748" s="11">
        <v>55343</v>
      </c>
      <c r="W1748" s="11">
        <f t="shared" si="247"/>
        <v>1</v>
      </c>
      <c r="X1748" s="13">
        <f t="shared" si="248"/>
        <v>0</v>
      </c>
      <c r="Y1748" s="13">
        <f t="shared" si="249"/>
        <v>0</v>
      </c>
      <c r="Z1748" s="13">
        <f t="shared" si="250"/>
        <v>1</v>
      </c>
      <c r="AA1748" s="13">
        <f t="shared" si="251"/>
        <v>0</v>
      </c>
      <c r="AB1748" s="13">
        <f t="shared" si="252"/>
        <v>350</v>
      </c>
      <c r="AC1748" s="13">
        <f t="shared" si="253"/>
        <v>175</v>
      </c>
      <c r="AD1748" s="13">
        <f t="shared" si="254"/>
        <v>0</v>
      </c>
      <c r="AE1748" s="13">
        <f t="shared" si="255"/>
        <v>0</v>
      </c>
      <c r="AF1748" s="11" t="s">
        <v>1115</v>
      </c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</row>
    <row r="1749" spans="2:47" s="11" customFormat="1" ht="14.1" customHeight="1" x14ac:dyDescent="0.2">
      <c r="B1749" s="65" t="s">
        <v>42</v>
      </c>
      <c r="C1749" s="11" t="s">
        <v>53</v>
      </c>
      <c r="D1749" s="12">
        <v>40479</v>
      </c>
      <c r="E1749" s="11">
        <v>400784590</v>
      </c>
      <c r="F1749" s="11">
        <v>56168156</v>
      </c>
      <c r="G1749" s="11" t="s">
        <v>172</v>
      </c>
      <c r="H1749" s="13" t="s">
        <v>107</v>
      </c>
      <c r="I1749" s="11">
        <v>300</v>
      </c>
      <c r="J1749" s="11">
        <v>0</v>
      </c>
      <c r="K1749" s="11">
        <v>50</v>
      </c>
      <c r="L1749" s="11">
        <v>200</v>
      </c>
      <c r="M1749" s="11">
        <v>0</v>
      </c>
      <c r="N1749" s="11">
        <v>0</v>
      </c>
      <c r="O1749" s="11" t="s">
        <v>400</v>
      </c>
      <c r="P1749" s="11">
        <v>575</v>
      </c>
      <c r="Q1749" s="11" t="s">
        <v>35</v>
      </c>
      <c r="T1749" s="11" t="s">
        <v>112</v>
      </c>
      <c r="U1749" s="11">
        <v>27400187950</v>
      </c>
      <c r="W1749" s="11">
        <f t="shared" si="247"/>
        <v>1</v>
      </c>
      <c r="X1749" s="13">
        <f t="shared" si="248"/>
        <v>0</v>
      </c>
      <c r="Y1749" s="13">
        <f t="shared" si="249"/>
        <v>0</v>
      </c>
      <c r="Z1749" s="13">
        <f t="shared" si="250"/>
        <v>1</v>
      </c>
      <c r="AA1749" s="13">
        <f t="shared" si="251"/>
        <v>0</v>
      </c>
      <c r="AB1749" s="13">
        <f t="shared" si="252"/>
        <v>350</v>
      </c>
      <c r="AC1749" s="13">
        <f t="shared" si="253"/>
        <v>200</v>
      </c>
      <c r="AD1749" s="13">
        <f t="shared" si="254"/>
        <v>0</v>
      </c>
      <c r="AE1749" s="13">
        <f t="shared" si="255"/>
        <v>0</v>
      </c>
      <c r="AF1749" s="11" t="s">
        <v>1115</v>
      </c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</row>
    <row r="1750" spans="2:47" s="11" customFormat="1" ht="14.1" customHeight="1" x14ac:dyDescent="0.2">
      <c r="B1750" s="65" t="s">
        <v>42</v>
      </c>
      <c r="C1750" s="11" t="s">
        <v>53</v>
      </c>
      <c r="D1750" s="12">
        <v>40479</v>
      </c>
      <c r="E1750" s="11">
        <v>400784572</v>
      </c>
      <c r="F1750" s="11">
        <v>59612324</v>
      </c>
      <c r="G1750" s="11" t="s">
        <v>172</v>
      </c>
      <c r="H1750" s="13" t="s">
        <v>109</v>
      </c>
      <c r="I1750" s="11">
        <v>150</v>
      </c>
      <c r="J1750" s="11">
        <v>0</v>
      </c>
      <c r="K1750" s="11">
        <v>50</v>
      </c>
      <c r="L1750" s="11">
        <v>0</v>
      </c>
      <c r="M1750" s="11">
        <v>0</v>
      </c>
      <c r="N1750" s="11">
        <v>0</v>
      </c>
      <c r="O1750" s="11" t="s">
        <v>400</v>
      </c>
      <c r="P1750" s="11">
        <v>575</v>
      </c>
      <c r="Q1750" s="11" t="s">
        <v>35</v>
      </c>
      <c r="T1750" s="11" t="s">
        <v>78</v>
      </c>
      <c r="U1750" s="11">
        <v>27400187957</v>
      </c>
      <c r="W1750" s="11">
        <f t="shared" si="247"/>
        <v>1</v>
      </c>
      <c r="X1750" s="13">
        <f t="shared" si="248"/>
        <v>1</v>
      </c>
      <c r="Y1750" s="13">
        <f t="shared" si="249"/>
        <v>0</v>
      </c>
      <c r="Z1750" s="13">
        <f t="shared" si="250"/>
        <v>0</v>
      </c>
      <c r="AA1750" s="13">
        <f t="shared" si="251"/>
        <v>1</v>
      </c>
      <c r="AB1750" s="13">
        <f t="shared" si="252"/>
        <v>0</v>
      </c>
      <c r="AC1750" s="13">
        <f t="shared" si="253"/>
        <v>0</v>
      </c>
      <c r="AD1750" s="13">
        <f t="shared" si="254"/>
        <v>200</v>
      </c>
      <c r="AE1750" s="13">
        <f t="shared" si="255"/>
        <v>0</v>
      </c>
      <c r="AF1750" s="11" t="s">
        <v>1115</v>
      </c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</row>
    <row r="1751" spans="2:47" s="11" customFormat="1" ht="14.1" customHeight="1" x14ac:dyDescent="0.2">
      <c r="B1751" s="65" t="s">
        <v>137</v>
      </c>
      <c r="C1751" s="11" t="s">
        <v>53</v>
      </c>
      <c r="D1751" s="12">
        <v>40474</v>
      </c>
      <c r="E1751" s="11">
        <v>308875</v>
      </c>
      <c r="G1751" s="11" t="s">
        <v>36</v>
      </c>
      <c r="H1751" s="13" t="s">
        <v>194</v>
      </c>
      <c r="I1751" s="11">
        <v>1200</v>
      </c>
      <c r="J1751" s="11">
        <v>330</v>
      </c>
      <c r="K1751" s="11">
        <v>0</v>
      </c>
      <c r="L1751" s="11">
        <v>0</v>
      </c>
      <c r="M1751" s="11">
        <v>0</v>
      </c>
      <c r="N1751" s="11">
        <v>0</v>
      </c>
      <c r="O1751" s="11" t="s">
        <v>193</v>
      </c>
      <c r="P1751" s="11">
        <v>567</v>
      </c>
      <c r="Q1751" s="11" t="s">
        <v>52</v>
      </c>
      <c r="T1751" s="11" t="s">
        <v>112</v>
      </c>
      <c r="W1751" s="11">
        <f t="shared" si="247"/>
        <v>1</v>
      </c>
      <c r="X1751" s="13">
        <f t="shared" si="248"/>
        <v>0</v>
      </c>
      <c r="Y1751" s="13">
        <f t="shared" si="249"/>
        <v>0</v>
      </c>
      <c r="Z1751" s="13">
        <f t="shared" si="250"/>
        <v>0</v>
      </c>
      <c r="AA1751" s="13">
        <f t="shared" si="251"/>
        <v>0</v>
      </c>
      <c r="AB1751" s="13">
        <f t="shared" si="252"/>
        <v>0</v>
      </c>
      <c r="AC1751" s="13">
        <f t="shared" si="253"/>
        <v>0</v>
      </c>
      <c r="AD1751" s="13">
        <f t="shared" si="254"/>
        <v>0</v>
      </c>
      <c r="AE1751" s="13">
        <f t="shared" si="255"/>
        <v>0</v>
      </c>
      <c r="AF1751" s="11" t="s">
        <v>1115</v>
      </c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</row>
    <row r="1752" spans="2:47" s="11" customFormat="1" ht="14.1" customHeight="1" x14ac:dyDescent="0.2">
      <c r="B1752" s="65" t="s">
        <v>96</v>
      </c>
      <c r="C1752" s="11" t="s">
        <v>53</v>
      </c>
      <c r="D1752" s="12">
        <v>40477</v>
      </c>
      <c r="E1752" s="11">
        <v>307654</v>
      </c>
      <c r="G1752" s="11" t="s">
        <v>63</v>
      </c>
      <c r="H1752" s="13" t="s">
        <v>107</v>
      </c>
      <c r="I1752" s="11">
        <v>550</v>
      </c>
      <c r="J1752" s="11">
        <v>0</v>
      </c>
      <c r="K1752" s="11">
        <v>800</v>
      </c>
      <c r="L1752" s="11">
        <v>560</v>
      </c>
      <c r="M1752" s="11">
        <v>0</v>
      </c>
      <c r="N1752" s="11">
        <v>0</v>
      </c>
      <c r="O1752" s="11" t="s">
        <v>193</v>
      </c>
      <c r="P1752" s="11">
        <v>567</v>
      </c>
      <c r="Q1752" s="11" t="s">
        <v>806</v>
      </c>
      <c r="R1752" s="11" t="s">
        <v>52</v>
      </c>
      <c r="T1752" s="11" t="s">
        <v>112</v>
      </c>
      <c r="W1752" s="11">
        <f t="shared" si="247"/>
        <v>1</v>
      </c>
      <c r="X1752" s="13">
        <f t="shared" si="248"/>
        <v>0</v>
      </c>
      <c r="Y1752" s="13">
        <f t="shared" si="249"/>
        <v>0</v>
      </c>
      <c r="Z1752" s="13">
        <f t="shared" si="250"/>
        <v>1</v>
      </c>
      <c r="AA1752" s="13">
        <f t="shared" si="251"/>
        <v>0</v>
      </c>
      <c r="AB1752" s="13">
        <f t="shared" si="252"/>
        <v>1350</v>
      </c>
      <c r="AC1752" s="13">
        <f t="shared" si="253"/>
        <v>560</v>
      </c>
      <c r="AD1752" s="13">
        <f t="shared" si="254"/>
        <v>0</v>
      </c>
      <c r="AE1752" s="13">
        <f t="shared" si="255"/>
        <v>0</v>
      </c>
      <c r="AF1752" s="11" t="s">
        <v>1115</v>
      </c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</row>
    <row r="1753" spans="2:47" s="11" customFormat="1" ht="14.1" customHeight="1" x14ac:dyDescent="0.2">
      <c r="B1753" s="65" t="s">
        <v>96</v>
      </c>
      <c r="C1753" s="11" t="s">
        <v>53</v>
      </c>
      <c r="D1753" s="12">
        <v>40477</v>
      </c>
      <c r="E1753" s="11">
        <v>307448</v>
      </c>
      <c r="G1753" s="11" t="s">
        <v>63</v>
      </c>
      <c r="H1753" s="13" t="s">
        <v>107</v>
      </c>
      <c r="I1753" s="11">
        <v>50</v>
      </c>
      <c r="J1753" s="11">
        <v>0</v>
      </c>
      <c r="K1753" s="11">
        <v>525</v>
      </c>
      <c r="L1753" s="11">
        <v>215</v>
      </c>
      <c r="M1753" s="11">
        <v>0</v>
      </c>
      <c r="N1753" s="11">
        <v>0</v>
      </c>
      <c r="O1753" s="11" t="s">
        <v>193</v>
      </c>
      <c r="P1753" s="11">
        <v>567</v>
      </c>
      <c r="Q1753" s="11" t="s">
        <v>806</v>
      </c>
      <c r="R1753" s="11" t="s">
        <v>52</v>
      </c>
      <c r="T1753" s="11" t="s">
        <v>112</v>
      </c>
      <c r="W1753" s="11">
        <f t="shared" si="247"/>
        <v>1</v>
      </c>
      <c r="X1753" s="13">
        <f t="shared" si="248"/>
        <v>0</v>
      </c>
      <c r="Y1753" s="13">
        <f t="shared" si="249"/>
        <v>0</v>
      </c>
      <c r="Z1753" s="13">
        <f t="shared" si="250"/>
        <v>1</v>
      </c>
      <c r="AA1753" s="13">
        <f t="shared" si="251"/>
        <v>0</v>
      </c>
      <c r="AB1753" s="13">
        <f t="shared" si="252"/>
        <v>575</v>
      </c>
      <c r="AC1753" s="13">
        <f t="shared" si="253"/>
        <v>215</v>
      </c>
      <c r="AD1753" s="13">
        <f t="shared" si="254"/>
        <v>0</v>
      </c>
      <c r="AE1753" s="13">
        <f t="shared" si="255"/>
        <v>0</v>
      </c>
      <c r="AF1753" s="11" t="s">
        <v>1115</v>
      </c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</row>
    <row r="1754" spans="2:47" s="11" customFormat="1" ht="14.1" customHeight="1" x14ac:dyDescent="0.2">
      <c r="B1754" s="65" t="s">
        <v>96</v>
      </c>
      <c r="C1754" s="11" t="s">
        <v>53</v>
      </c>
      <c r="D1754" s="12">
        <v>40477</v>
      </c>
      <c r="E1754" s="11">
        <v>309742</v>
      </c>
      <c r="G1754" s="11" t="s">
        <v>25</v>
      </c>
      <c r="H1754" s="13" t="s">
        <v>382</v>
      </c>
      <c r="I1754" s="11">
        <v>1250</v>
      </c>
      <c r="J1754" s="11">
        <v>550</v>
      </c>
      <c r="K1754" s="11">
        <v>0</v>
      </c>
      <c r="L1754" s="11">
        <v>0</v>
      </c>
      <c r="M1754" s="11">
        <v>0</v>
      </c>
      <c r="N1754" s="11">
        <v>0</v>
      </c>
      <c r="O1754" s="11" t="s">
        <v>193</v>
      </c>
      <c r="P1754" s="11">
        <v>567</v>
      </c>
      <c r="Q1754" s="11" t="s">
        <v>806</v>
      </c>
      <c r="R1754" s="11" t="s">
        <v>52</v>
      </c>
      <c r="T1754" s="11" t="s">
        <v>112</v>
      </c>
      <c r="W1754" s="11">
        <f t="shared" si="247"/>
        <v>1</v>
      </c>
      <c r="X1754" s="13">
        <f t="shared" si="248"/>
        <v>0</v>
      </c>
      <c r="Y1754" s="13">
        <f t="shared" si="249"/>
        <v>0</v>
      </c>
      <c r="Z1754" s="13">
        <f t="shared" si="250"/>
        <v>0</v>
      </c>
      <c r="AA1754" s="13">
        <f t="shared" si="251"/>
        <v>0</v>
      </c>
      <c r="AB1754" s="13">
        <f t="shared" si="252"/>
        <v>0</v>
      </c>
      <c r="AC1754" s="13">
        <f t="shared" si="253"/>
        <v>0</v>
      </c>
      <c r="AD1754" s="13">
        <f t="shared" si="254"/>
        <v>0</v>
      </c>
      <c r="AE1754" s="13">
        <f t="shared" si="255"/>
        <v>0</v>
      </c>
      <c r="AF1754" s="11" t="s">
        <v>1115</v>
      </c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</row>
    <row r="1755" spans="2:47" s="11" customFormat="1" ht="14.1" customHeight="1" x14ac:dyDescent="0.2">
      <c r="B1755" s="65" t="s">
        <v>96</v>
      </c>
      <c r="C1755" s="11" t="s">
        <v>53</v>
      </c>
      <c r="D1755" s="12">
        <v>40477</v>
      </c>
      <c r="E1755" s="11">
        <v>308802</v>
      </c>
      <c r="G1755" s="11" t="s">
        <v>141</v>
      </c>
      <c r="H1755" s="13" t="s">
        <v>109</v>
      </c>
      <c r="I1755" s="11">
        <v>50</v>
      </c>
      <c r="J1755" s="11">
        <v>0</v>
      </c>
      <c r="K1755" s="11">
        <v>0</v>
      </c>
      <c r="L1755" s="11">
        <v>0</v>
      </c>
      <c r="M1755" s="11">
        <v>0</v>
      </c>
      <c r="N1755" s="11">
        <v>0</v>
      </c>
      <c r="O1755" s="11" t="s">
        <v>193</v>
      </c>
      <c r="P1755" s="11">
        <v>567</v>
      </c>
      <c r="Q1755" s="11" t="s">
        <v>806</v>
      </c>
      <c r="R1755" s="11" t="s">
        <v>52</v>
      </c>
      <c r="T1755" s="11" t="s">
        <v>78</v>
      </c>
      <c r="W1755" s="11">
        <f t="shared" si="247"/>
        <v>1</v>
      </c>
      <c r="X1755" s="13">
        <f t="shared" si="248"/>
        <v>1</v>
      </c>
      <c r="Y1755" s="13">
        <f t="shared" si="249"/>
        <v>0</v>
      </c>
      <c r="Z1755" s="13">
        <f t="shared" si="250"/>
        <v>0</v>
      </c>
      <c r="AA1755" s="13">
        <f t="shared" si="251"/>
        <v>1</v>
      </c>
      <c r="AB1755" s="13">
        <f t="shared" si="252"/>
        <v>0</v>
      </c>
      <c r="AC1755" s="13">
        <f t="shared" si="253"/>
        <v>0</v>
      </c>
      <c r="AD1755" s="13">
        <f t="shared" si="254"/>
        <v>50</v>
      </c>
      <c r="AE1755" s="13">
        <f t="shared" si="255"/>
        <v>0</v>
      </c>
      <c r="AF1755" s="11" t="s">
        <v>1115</v>
      </c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</row>
    <row r="1756" spans="2:47" s="11" customFormat="1" ht="14.1" customHeight="1" x14ac:dyDescent="0.2">
      <c r="B1756" s="65" t="s">
        <v>96</v>
      </c>
      <c r="C1756" s="11" t="s">
        <v>53</v>
      </c>
      <c r="D1756" s="12">
        <v>40477</v>
      </c>
      <c r="E1756" s="11">
        <v>307639</v>
      </c>
      <c r="G1756" s="11" t="s">
        <v>141</v>
      </c>
      <c r="H1756" s="13" t="s">
        <v>107</v>
      </c>
      <c r="I1756" s="11">
        <v>150</v>
      </c>
      <c r="J1756" s="11">
        <v>0</v>
      </c>
      <c r="K1756" s="11">
        <v>0</v>
      </c>
      <c r="L1756" s="11">
        <v>0</v>
      </c>
      <c r="M1756" s="11">
        <v>0</v>
      </c>
      <c r="N1756" s="11">
        <v>0</v>
      </c>
      <c r="O1756" s="11" t="s">
        <v>193</v>
      </c>
      <c r="P1756" s="11">
        <v>567</v>
      </c>
      <c r="Q1756" s="11" t="s">
        <v>806</v>
      </c>
      <c r="R1756" s="11" t="s">
        <v>52</v>
      </c>
      <c r="T1756" s="11" t="s">
        <v>78</v>
      </c>
      <c r="W1756" s="11">
        <f t="shared" si="247"/>
        <v>1</v>
      </c>
      <c r="X1756" s="13">
        <f t="shared" si="248"/>
        <v>1</v>
      </c>
      <c r="Y1756" s="13">
        <f t="shared" si="249"/>
        <v>0</v>
      </c>
      <c r="Z1756" s="13">
        <f t="shared" si="250"/>
        <v>1</v>
      </c>
      <c r="AA1756" s="13">
        <f t="shared" si="251"/>
        <v>0</v>
      </c>
      <c r="AB1756" s="13">
        <f t="shared" si="252"/>
        <v>150</v>
      </c>
      <c r="AC1756" s="13">
        <f t="shared" si="253"/>
        <v>0</v>
      </c>
      <c r="AD1756" s="13">
        <f t="shared" si="254"/>
        <v>0</v>
      </c>
      <c r="AE1756" s="13">
        <f t="shared" si="255"/>
        <v>0</v>
      </c>
      <c r="AF1756" s="11" t="s">
        <v>1115</v>
      </c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</row>
    <row r="1757" spans="2:47" s="11" customFormat="1" ht="14.1" customHeight="1" x14ac:dyDescent="0.2">
      <c r="B1757" s="65" t="s">
        <v>96</v>
      </c>
      <c r="C1757" s="11" t="s">
        <v>53</v>
      </c>
      <c r="D1757" s="12">
        <v>40478</v>
      </c>
      <c r="E1757" s="11">
        <v>309522</v>
      </c>
      <c r="G1757" s="11" t="s">
        <v>136</v>
      </c>
      <c r="H1757" s="13" t="s">
        <v>109</v>
      </c>
      <c r="I1757" s="11">
        <v>25</v>
      </c>
      <c r="J1757" s="11">
        <v>0</v>
      </c>
      <c r="K1757" s="11">
        <v>350</v>
      </c>
      <c r="L1757" s="11">
        <v>135</v>
      </c>
      <c r="M1757" s="11">
        <v>0</v>
      </c>
      <c r="N1757" s="11">
        <v>0</v>
      </c>
      <c r="O1757" s="11" t="s">
        <v>193</v>
      </c>
      <c r="P1757" s="11">
        <v>567</v>
      </c>
      <c r="Q1757" s="11" t="s">
        <v>133</v>
      </c>
      <c r="T1757" s="11" t="s">
        <v>112</v>
      </c>
      <c r="W1757" s="11">
        <f t="shared" si="247"/>
        <v>1</v>
      </c>
      <c r="X1757" s="13">
        <f t="shared" si="248"/>
        <v>0</v>
      </c>
      <c r="Y1757" s="13">
        <f t="shared" si="249"/>
        <v>0</v>
      </c>
      <c r="Z1757" s="13">
        <f t="shared" si="250"/>
        <v>0</v>
      </c>
      <c r="AA1757" s="13">
        <f t="shared" si="251"/>
        <v>1</v>
      </c>
      <c r="AB1757" s="13">
        <f t="shared" si="252"/>
        <v>0</v>
      </c>
      <c r="AC1757" s="13">
        <f t="shared" si="253"/>
        <v>0</v>
      </c>
      <c r="AD1757" s="13">
        <f t="shared" si="254"/>
        <v>375</v>
      </c>
      <c r="AE1757" s="13">
        <f t="shared" si="255"/>
        <v>135</v>
      </c>
      <c r="AF1757" s="11" t="s">
        <v>1115</v>
      </c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</row>
    <row r="1758" spans="2:47" s="11" customFormat="1" ht="14.1" customHeight="1" x14ac:dyDescent="0.2">
      <c r="B1758" s="65" t="s">
        <v>96</v>
      </c>
      <c r="C1758" s="11" t="s">
        <v>53</v>
      </c>
      <c r="D1758" s="12">
        <v>40478</v>
      </c>
      <c r="E1758" s="11">
        <v>310669</v>
      </c>
      <c r="G1758" s="11" t="s">
        <v>136</v>
      </c>
      <c r="H1758" s="13" t="s">
        <v>109</v>
      </c>
      <c r="I1758" s="11">
        <v>400</v>
      </c>
      <c r="J1758" s="11">
        <v>0</v>
      </c>
      <c r="K1758" s="11">
        <v>850</v>
      </c>
      <c r="L1758" s="11">
        <v>500</v>
      </c>
      <c r="M1758" s="11">
        <v>0</v>
      </c>
      <c r="N1758" s="11">
        <v>0</v>
      </c>
      <c r="O1758" s="11" t="s">
        <v>193</v>
      </c>
      <c r="P1758" s="11">
        <v>567</v>
      </c>
      <c r="Q1758" s="11" t="s">
        <v>133</v>
      </c>
      <c r="T1758" s="11" t="s">
        <v>112</v>
      </c>
      <c r="W1758" s="11">
        <f t="shared" si="247"/>
        <v>1</v>
      </c>
      <c r="X1758" s="13">
        <f t="shared" si="248"/>
        <v>0</v>
      </c>
      <c r="Y1758" s="13">
        <f t="shared" si="249"/>
        <v>0</v>
      </c>
      <c r="Z1758" s="13">
        <f t="shared" si="250"/>
        <v>0</v>
      </c>
      <c r="AA1758" s="13">
        <f t="shared" si="251"/>
        <v>1</v>
      </c>
      <c r="AB1758" s="13">
        <f t="shared" si="252"/>
        <v>0</v>
      </c>
      <c r="AC1758" s="13">
        <f t="shared" si="253"/>
        <v>0</v>
      </c>
      <c r="AD1758" s="13">
        <f t="shared" si="254"/>
        <v>1250</v>
      </c>
      <c r="AE1758" s="13">
        <f t="shared" si="255"/>
        <v>500</v>
      </c>
      <c r="AF1758" s="11" t="s">
        <v>1115</v>
      </c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</row>
    <row r="1759" spans="2:47" s="11" customFormat="1" ht="14.1" customHeight="1" x14ac:dyDescent="0.2">
      <c r="B1759" s="65" t="s">
        <v>151</v>
      </c>
      <c r="C1759" s="11" t="s">
        <v>53</v>
      </c>
      <c r="D1759" s="12">
        <v>40479</v>
      </c>
      <c r="E1759" s="11">
        <v>1001091885</v>
      </c>
      <c r="F1759" s="11">
        <v>222476</v>
      </c>
      <c r="G1759" s="11" t="s">
        <v>327</v>
      </c>
      <c r="H1759" s="13" t="s">
        <v>194</v>
      </c>
      <c r="I1759" s="11">
        <v>200</v>
      </c>
      <c r="J1759" s="11">
        <v>0</v>
      </c>
      <c r="K1759" s="11">
        <v>0</v>
      </c>
      <c r="L1759" s="11">
        <v>0</v>
      </c>
      <c r="M1759" s="11">
        <v>0</v>
      </c>
      <c r="N1759" s="11">
        <v>0</v>
      </c>
      <c r="O1759" s="11" t="s">
        <v>400</v>
      </c>
      <c r="P1759" s="11">
        <v>325</v>
      </c>
      <c r="Q1759" s="11" t="s">
        <v>52</v>
      </c>
      <c r="T1759" s="11" t="s">
        <v>78</v>
      </c>
      <c r="U1759" s="11">
        <v>55390</v>
      </c>
      <c r="W1759" s="11">
        <f t="shared" si="247"/>
        <v>1</v>
      </c>
      <c r="X1759" s="13">
        <f t="shared" si="248"/>
        <v>1</v>
      </c>
      <c r="Y1759" s="13">
        <f t="shared" si="249"/>
        <v>0</v>
      </c>
      <c r="Z1759" s="13">
        <f t="shared" si="250"/>
        <v>0</v>
      </c>
      <c r="AA1759" s="13">
        <f t="shared" si="251"/>
        <v>0</v>
      </c>
      <c r="AB1759" s="13">
        <f t="shared" si="252"/>
        <v>0</v>
      </c>
      <c r="AC1759" s="13">
        <f t="shared" si="253"/>
        <v>0</v>
      </c>
      <c r="AD1759" s="13">
        <f t="shared" si="254"/>
        <v>0</v>
      </c>
      <c r="AE1759" s="13">
        <f t="shared" si="255"/>
        <v>0</v>
      </c>
      <c r="AF1759" s="11" t="s">
        <v>1115</v>
      </c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</row>
    <row r="1760" spans="2:47" s="11" customFormat="1" ht="14.1" customHeight="1" x14ac:dyDescent="0.2">
      <c r="B1760" s="65" t="s">
        <v>541</v>
      </c>
      <c r="C1760" s="11" t="s">
        <v>592</v>
      </c>
      <c r="D1760" s="12">
        <v>40477</v>
      </c>
      <c r="E1760" s="11">
        <v>807890238</v>
      </c>
      <c r="F1760" s="11">
        <v>267069</v>
      </c>
      <c r="G1760" s="11" t="s">
        <v>627</v>
      </c>
      <c r="H1760" s="13" t="s">
        <v>107</v>
      </c>
      <c r="I1760" s="11">
        <v>2700</v>
      </c>
      <c r="J1760" s="11">
        <v>1200</v>
      </c>
      <c r="K1760" s="11">
        <v>0</v>
      </c>
      <c r="L1760" s="11">
        <v>0</v>
      </c>
      <c r="M1760" s="11">
        <v>0</v>
      </c>
      <c r="N1760" s="11">
        <v>0</v>
      </c>
      <c r="O1760" s="11" t="s">
        <v>400</v>
      </c>
      <c r="P1760" s="11">
        <v>1202.5</v>
      </c>
      <c r="Q1760" s="11" t="s">
        <v>545</v>
      </c>
      <c r="T1760" s="11" t="s">
        <v>112</v>
      </c>
      <c r="U1760" s="11">
        <v>556205</v>
      </c>
      <c r="W1760" s="11">
        <f t="shared" si="247"/>
        <v>1</v>
      </c>
      <c r="X1760" s="13">
        <f t="shared" si="248"/>
        <v>0</v>
      </c>
      <c r="Y1760" s="13">
        <f t="shared" si="249"/>
        <v>0</v>
      </c>
      <c r="Z1760" s="13">
        <f t="shared" si="250"/>
        <v>1</v>
      </c>
      <c r="AA1760" s="13">
        <f t="shared" si="251"/>
        <v>0</v>
      </c>
      <c r="AB1760" s="13">
        <f t="shared" si="252"/>
        <v>2700</v>
      </c>
      <c r="AC1760" s="13">
        <f t="shared" si="253"/>
        <v>1200</v>
      </c>
      <c r="AD1760" s="13">
        <f t="shared" si="254"/>
        <v>0</v>
      </c>
      <c r="AE1760" s="13">
        <f t="shared" si="255"/>
        <v>0</v>
      </c>
      <c r="AF1760" s="11" t="s">
        <v>1115</v>
      </c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</row>
    <row r="1761" spans="1:47" s="11" customFormat="1" ht="14.1" customHeight="1" x14ac:dyDescent="0.2">
      <c r="B1761" s="65" t="s">
        <v>541</v>
      </c>
      <c r="C1761" s="11" t="s">
        <v>592</v>
      </c>
      <c r="D1761" s="12">
        <v>40478</v>
      </c>
      <c r="E1761" s="11">
        <v>807863940</v>
      </c>
      <c r="F1761" s="11">
        <v>264365</v>
      </c>
      <c r="G1761" s="11" t="s">
        <v>544</v>
      </c>
      <c r="H1761" s="13" t="s">
        <v>107</v>
      </c>
      <c r="I1761" s="11">
        <v>550</v>
      </c>
      <c r="J1761" s="11">
        <v>250</v>
      </c>
      <c r="K1761" s="11">
        <v>0</v>
      </c>
      <c r="L1761" s="11">
        <v>0</v>
      </c>
      <c r="M1761" s="11">
        <v>0</v>
      </c>
      <c r="N1761" s="11">
        <v>0</v>
      </c>
      <c r="O1761" s="11" t="s">
        <v>400</v>
      </c>
      <c r="P1761" s="11">
        <v>702.5</v>
      </c>
      <c r="Q1761" s="11" t="s">
        <v>545</v>
      </c>
      <c r="T1761" s="11" t="s">
        <v>112</v>
      </c>
      <c r="U1761" s="11">
        <v>556559</v>
      </c>
      <c r="W1761" s="11">
        <f t="shared" si="247"/>
        <v>1</v>
      </c>
      <c r="X1761" s="13">
        <f t="shared" si="248"/>
        <v>0</v>
      </c>
      <c r="Y1761" s="13">
        <f t="shared" si="249"/>
        <v>0</v>
      </c>
      <c r="Z1761" s="13">
        <f t="shared" si="250"/>
        <v>1</v>
      </c>
      <c r="AA1761" s="13">
        <f t="shared" si="251"/>
        <v>0</v>
      </c>
      <c r="AB1761" s="13">
        <f t="shared" si="252"/>
        <v>550</v>
      </c>
      <c r="AC1761" s="13">
        <f t="shared" si="253"/>
        <v>250</v>
      </c>
      <c r="AD1761" s="13">
        <f t="shared" si="254"/>
        <v>0</v>
      </c>
      <c r="AE1761" s="13">
        <f t="shared" si="255"/>
        <v>0</v>
      </c>
      <c r="AF1761" s="11" t="s">
        <v>1115</v>
      </c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</row>
    <row r="1762" spans="1:47" s="11" customFormat="1" ht="14.1" customHeight="1" x14ac:dyDescent="0.2">
      <c r="B1762" s="65" t="s">
        <v>541</v>
      </c>
      <c r="C1762" s="11" t="s">
        <v>592</v>
      </c>
      <c r="D1762" s="12">
        <v>40479</v>
      </c>
      <c r="E1762" s="11">
        <v>807885972</v>
      </c>
      <c r="F1762" s="11">
        <v>192456</v>
      </c>
      <c r="G1762" s="11" t="s">
        <v>634</v>
      </c>
      <c r="H1762" s="13" t="s">
        <v>107</v>
      </c>
      <c r="I1762" s="11">
        <v>300</v>
      </c>
      <c r="J1762" s="11">
        <v>125</v>
      </c>
      <c r="K1762" s="11">
        <v>0</v>
      </c>
      <c r="L1762" s="11">
        <v>0</v>
      </c>
      <c r="M1762" s="11">
        <v>0</v>
      </c>
      <c r="N1762" s="11">
        <v>0</v>
      </c>
      <c r="O1762" s="11" t="s">
        <v>400</v>
      </c>
      <c r="P1762" s="11">
        <v>767.5</v>
      </c>
      <c r="Q1762" s="11" t="s">
        <v>545</v>
      </c>
      <c r="T1762" s="11" t="s">
        <v>112</v>
      </c>
      <c r="U1762" s="11">
        <v>557439</v>
      </c>
      <c r="W1762" s="11">
        <f t="shared" si="247"/>
        <v>1</v>
      </c>
      <c r="X1762" s="13">
        <f t="shared" si="248"/>
        <v>0</v>
      </c>
      <c r="Y1762" s="13">
        <f t="shared" si="249"/>
        <v>0</v>
      </c>
      <c r="Z1762" s="13">
        <f t="shared" si="250"/>
        <v>1</v>
      </c>
      <c r="AA1762" s="13">
        <f t="shared" si="251"/>
        <v>0</v>
      </c>
      <c r="AB1762" s="13">
        <f t="shared" si="252"/>
        <v>300</v>
      </c>
      <c r="AC1762" s="13">
        <f t="shared" si="253"/>
        <v>125</v>
      </c>
      <c r="AD1762" s="13">
        <f t="shared" si="254"/>
        <v>0</v>
      </c>
      <c r="AE1762" s="13">
        <f t="shared" si="255"/>
        <v>0</v>
      </c>
      <c r="AF1762" s="11" t="s">
        <v>1115</v>
      </c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</row>
    <row r="1763" spans="1:47" s="11" customFormat="1" ht="14.1" customHeight="1" x14ac:dyDescent="0.2">
      <c r="B1763" s="65" t="s">
        <v>541</v>
      </c>
      <c r="C1763" s="11" t="s">
        <v>592</v>
      </c>
      <c r="D1763" s="12">
        <v>40480</v>
      </c>
      <c r="E1763" s="11">
        <v>807869473</v>
      </c>
      <c r="F1763" s="11">
        <v>267999</v>
      </c>
      <c r="G1763" s="11" t="s">
        <v>648</v>
      </c>
      <c r="H1763" s="13" t="s">
        <v>194</v>
      </c>
      <c r="I1763" s="11">
        <v>1000</v>
      </c>
      <c r="J1763" s="11">
        <v>500</v>
      </c>
      <c r="K1763" s="11">
        <v>0</v>
      </c>
      <c r="L1763" s="11">
        <v>0</v>
      </c>
      <c r="M1763" s="11">
        <v>0</v>
      </c>
      <c r="N1763" s="11">
        <v>0</v>
      </c>
      <c r="O1763" s="11" t="s">
        <v>400</v>
      </c>
      <c r="P1763" s="11">
        <v>980</v>
      </c>
      <c r="Q1763" s="11" t="s">
        <v>545</v>
      </c>
      <c r="T1763" s="11" t="s">
        <v>112</v>
      </c>
      <c r="U1763" s="11">
        <v>558127</v>
      </c>
      <c r="W1763" s="11">
        <f t="shared" si="247"/>
        <v>1</v>
      </c>
      <c r="X1763" s="13">
        <f t="shared" si="248"/>
        <v>0</v>
      </c>
      <c r="Y1763" s="13">
        <f t="shared" si="249"/>
        <v>0</v>
      </c>
      <c r="Z1763" s="13">
        <f t="shared" si="250"/>
        <v>0</v>
      </c>
      <c r="AA1763" s="13">
        <f t="shared" si="251"/>
        <v>0</v>
      </c>
      <c r="AB1763" s="13">
        <f t="shared" si="252"/>
        <v>0</v>
      </c>
      <c r="AC1763" s="13">
        <f t="shared" si="253"/>
        <v>0</v>
      </c>
      <c r="AD1763" s="13">
        <f t="shared" si="254"/>
        <v>0</v>
      </c>
      <c r="AE1763" s="13">
        <f t="shared" si="255"/>
        <v>0</v>
      </c>
      <c r="AF1763" s="11" t="s">
        <v>1115</v>
      </c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</row>
    <row r="1764" spans="1:47" s="11" customFormat="1" ht="14.1" customHeight="1" x14ac:dyDescent="0.2">
      <c r="B1764" s="65" t="s">
        <v>570</v>
      </c>
      <c r="C1764" s="11" t="s">
        <v>550</v>
      </c>
      <c r="D1764" s="12">
        <v>40477</v>
      </c>
      <c r="E1764" s="11">
        <v>709684775</v>
      </c>
      <c r="F1764" s="11">
        <v>24246</v>
      </c>
      <c r="G1764" s="11" t="s">
        <v>566</v>
      </c>
      <c r="H1764" s="13" t="s">
        <v>194</v>
      </c>
      <c r="I1764" s="11">
        <v>1300</v>
      </c>
      <c r="J1764" s="11">
        <v>550</v>
      </c>
      <c r="K1764" s="11">
        <v>0</v>
      </c>
      <c r="L1764" s="11">
        <v>0</v>
      </c>
      <c r="M1764" s="11">
        <v>0</v>
      </c>
      <c r="N1764" s="11">
        <v>0</v>
      </c>
      <c r="O1764" s="11" t="s">
        <v>400</v>
      </c>
      <c r="P1764" s="11">
        <v>622.5</v>
      </c>
      <c r="Q1764" s="11" t="s">
        <v>577</v>
      </c>
      <c r="T1764" s="11" t="s">
        <v>112</v>
      </c>
      <c r="U1764" s="11">
        <v>563616</v>
      </c>
      <c r="W1764" s="11">
        <f t="shared" si="247"/>
        <v>1</v>
      </c>
      <c r="X1764" s="13">
        <f t="shared" si="248"/>
        <v>0</v>
      </c>
      <c r="Y1764" s="13">
        <f t="shared" si="249"/>
        <v>0</v>
      </c>
      <c r="Z1764" s="13">
        <f t="shared" si="250"/>
        <v>0</v>
      </c>
      <c r="AA1764" s="13">
        <f t="shared" si="251"/>
        <v>0</v>
      </c>
      <c r="AB1764" s="13">
        <f t="shared" si="252"/>
        <v>0</v>
      </c>
      <c r="AC1764" s="13">
        <f t="shared" si="253"/>
        <v>0</v>
      </c>
      <c r="AD1764" s="13">
        <f t="shared" si="254"/>
        <v>0</v>
      </c>
      <c r="AE1764" s="13">
        <f t="shared" si="255"/>
        <v>0</v>
      </c>
      <c r="AF1764" s="11" t="s">
        <v>1115</v>
      </c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</row>
    <row r="1765" spans="1:47" s="11" customFormat="1" ht="14.1" customHeight="1" x14ac:dyDescent="0.2">
      <c r="B1765" s="65" t="s">
        <v>549</v>
      </c>
      <c r="C1765" s="11" t="s">
        <v>550</v>
      </c>
      <c r="D1765" s="12">
        <v>40478</v>
      </c>
      <c r="E1765" s="11">
        <v>508246039</v>
      </c>
      <c r="F1765" s="11">
        <v>149301</v>
      </c>
      <c r="G1765" s="11" t="s">
        <v>591</v>
      </c>
      <c r="H1765" s="13" t="s">
        <v>194</v>
      </c>
      <c r="I1765" s="11">
        <v>100</v>
      </c>
      <c r="J1765" s="11">
        <v>0</v>
      </c>
      <c r="K1765" s="11">
        <v>0</v>
      </c>
      <c r="L1765" s="11">
        <v>0</v>
      </c>
      <c r="M1765" s="11">
        <v>0</v>
      </c>
      <c r="N1765" s="11">
        <v>0</v>
      </c>
      <c r="O1765" s="11" t="s">
        <v>400</v>
      </c>
      <c r="P1765" s="11">
        <v>501.25</v>
      </c>
      <c r="Q1765" s="11" t="s">
        <v>555</v>
      </c>
      <c r="T1765" s="11" t="s">
        <v>78</v>
      </c>
      <c r="U1765" s="11">
        <v>557449</v>
      </c>
      <c r="W1765" s="11">
        <f t="shared" si="247"/>
        <v>1</v>
      </c>
      <c r="X1765" s="13">
        <f t="shared" si="248"/>
        <v>1</v>
      </c>
      <c r="Y1765" s="13">
        <f t="shared" si="249"/>
        <v>0</v>
      </c>
      <c r="Z1765" s="13">
        <f t="shared" si="250"/>
        <v>0</v>
      </c>
      <c r="AA1765" s="13">
        <f t="shared" si="251"/>
        <v>0</v>
      </c>
      <c r="AB1765" s="13">
        <f t="shared" si="252"/>
        <v>0</v>
      </c>
      <c r="AC1765" s="13">
        <f t="shared" si="253"/>
        <v>0</v>
      </c>
      <c r="AD1765" s="13">
        <f t="shared" si="254"/>
        <v>0</v>
      </c>
      <c r="AE1765" s="13">
        <f t="shared" si="255"/>
        <v>0</v>
      </c>
      <c r="AF1765" s="11" t="s">
        <v>1115</v>
      </c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</row>
    <row r="1766" spans="1:47" s="11" customFormat="1" ht="14.1" customHeight="1" x14ac:dyDescent="0.2">
      <c r="B1766" s="65" t="s">
        <v>549</v>
      </c>
      <c r="C1766" s="11" t="s">
        <v>550</v>
      </c>
      <c r="D1766" s="12">
        <v>40479</v>
      </c>
      <c r="E1766" s="11">
        <v>508220566</v>
      </c>
      <c r="F1766" s="11">
        <v>140718</v>
      </c>
      <c r="G1766" s="11" t="s">
        <v>554</v>
      </c>
      <c r="H1766" s="13" t="s">
        <v>194</v>
      </c>
      <c r="I1766" s="11">
        <v>400</v>
      </c>
      <c r="J1766" s="11">
        <v>150</v>
      </c>
      <c r="K1766" s="11">
        <v>0</v>
      </c>
      <c r="L1766" s="11">
        <v>0</v>
      </c>
      <c r="M1766" s="11">
        <v>0</v>
      </c>
      <c r="N1766" s="11">
        <v>0</v>
      </c>
      <c r="O1766" s="11" t="s">
        <v>400</v>
      </c>
      <c r="P1766" s="11">
        <v>597.5</v>
      </c>
      <c r="Q1766" s="11" t="s">
        <v>577</v>
      </c>
      <c r="T1766" s="11" t="s">
        <v>78</v>
      </c>
      <c r="U1766" s="11">
        <v>557447</v>
      </c>
      <c r="W1766" s="11">
        <f t="shared" si="247"/>
        <v>1</v>
      </c>
      <c r="X1766" s="13">
        <f t="shared" si="248"/>
        <v>1</v>
      </c>
      <c r="Y1766" s="13">
        <f t="shared" si="249"/>
        <v>0</v>
      </c>
      <c r="Z1766" s="13">
        <f t="shared" si="250"/>
        <v>0</v>
      </c>
      <c r="AA1766" s="13">
        <f t="shared" si="251"/>
        <v>0</v>
      </c>
      <c r="AB1766" s="13">
        <f t="shared" si="252"/>
        <v>0</v>
      </c>
      <c r="AC1766" s="13">
        <f t="shared" si="253"/>
        <v>0</v>
      </c>
      <c r="AD1766" s="13">
        <f t="shared" si="254"/>
        <v>0</v>
      </c>
      <c r="AE1766" s="13">
        <f t="shared" si="255"/>
        <v>0</v>
      </c>
      <c r="AF1766" s="11" t="s">
        <v>1115</v>
      </c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</row>
    <row r="1767" spans="1:47" s="11" customFormat="1" ht="12.95" customHeight="1" x14ac:dyDescent="0.2">
      <c r="B1767" s="65" t="s">
        <v>607</v>
      </c>
      <c r="C1767" s="11" t="s">
        <v>550</v>
      </c>
      <c r="D1767" s="12">
        <v>40479</v>
      </c>
      <c r="E1767" s="11">
        <v>217970171</v>
      </c>
      <c r="F1767" s="11">
        <v>411106</v>
      </c>
      <c r="G1767" s="11" t="s">
        <v>765</v>
      </c>
      <c r="H1767" s="13" t="s">
        <v>124</v>
      </c>
      <c r="I1767" s="11">
        <v>200</v>
      </c>
      <c r="J1767" s="11">
        <v>0</v>
      </c>
      <c r="K1767" s="11">
        <v>0</v>
      </c>
      <c r="L1767" s="11">
        <v>0</v>
      </c>
      <c r="M1767" s="11">
        <v>0</v>
      </c>
      <c r="N1767" s="11">
        <v>0</v>
      </c>
      <c r="O1767" s="11" t="s">
        <v>400</v>
      </c>
      <c r="P1767" s="11">
        <v>170</v>
      </c>
      <c r="Q1767" s="11" t="s">
        <v>577</v>
      </c>
      <c r="T1767" s="11" t="s">
        <v>78</v>
      </c>
      <c r="U1767" s="11">
        <v>557074</v>
      </c>
      <c r="W1767" s="11">
        <f t="shared" si="247"/>
        <v>1</v>
      </c>
      <c r="X1767" s="13">
        <f t="shared" si="248"/>
        <v>1</v>
      </c>
      <c r="Y1767" s="13">
        <f t="shared" si="249"/>
        <v>0</v>
      </c>
      <c r="Z1767" s="13">
        <f t="shared" si="250"/>
        <v>0</v>
      </c>
      <c r="AA1767" s="13">
        <f t="shared" si="251"/>
        <v>0</v>
      </c>
      <c r="AB1767" s="13">
        <f t="shared" si="252"/>
        <v>0</v>
      </c>
      <c r="AC1767" s="13">
        <f t="shared" si="253"/>
        <v>0</v>
      </c>
      <c r="AD1767" s="13">
        <f t="shared" si="254"/>
        <v>0</v>
      </c>
      <c r="AE1767" s="13">
        <f t="shared" si="255"/>
        <v>0</v>
      </c>
      <c r="AF1767" s="11" t="s">
        <v>1115</v>
      </c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</row>
    <row r="1768" spans="1:47" s="1" customFormat="1" ht="14.1" customHeight="1" x14ac:dyDescent="0.2">
      <c r="A1768" s="9"/>
      <c r="B1768" s="65" t="s">
        <v>574</v>
      </c>
      <c r="C1768" s="11" t="s">
        <v>550</v>
      </c>
      <c r="D1768" s="12">
        <v>40479</v>
      </c>
      <c r="E1768" s="11">
        <v>240976092</v>
      </c>
      <c r="F1768" s="11">
        <v>149546</v>
      </c>
      <c r="G1768" s="11" t="s">
        <v>575</v>
      </c>
      <c r="H1768" s="48" t="s">
        <v>109</v>
      </c>
      <c r="I1768" s="49">
        <v>575</v>
      </c>
      <c r="J1768" s="49">
        <v>250</v>
      </c>
      <c r="K1768" s="49">
        <v>0</v>
      </c>
      <c r="L1768" s="49">
        <v>0</v>
      </c>
      <c r="M1768" s="49">
        <v>0</v>
      </c>
      <c r="N1768" s="49">
        <v>0</v>
      </c>
      <c r="O1768" s="49" t="s">
        <v>400</v>
      </c>
      <c r="P1768" s="11">
        <v>752.5</v>
      </c>
      <c r="Q1768" s="11" t="s">
        <v>768</v>
      </c>
      <c r="R1768" s="8" t="s">
        <v>577</v>
      </c>
      <c r="S1768" s="9"/>
      <c r="T1768" s="1" t="s">
        <v>112</v>
      </c>
      <c r="U1768" s="11">
        <v>146347</v>
      </c>
      <c r="V1768" s="11"/>
      <c r="W1768" s="11">
        <f t="shared" si="247"/>
        <v>1</v>
      </c>
      <c r="X1768" s="13">
        <f t="shared" si="248"/>
        <v>0</v>
      </c>
      <c r="Y1768" s="13">
        <f t="shared" si="249"/>
        <v>0</v>
      </c>
      <c r="Z1768" s="13">
        <f t="shared" si="250"/>
        <v>0</v>
      </c>
      <c r="AA1768" s="13">
        <f t="shared" si="251"/>
        <v>1</v>
      </c>
      <c r="AB1768" s="13">
        <f t="shared" si="252"/>
        <v>0</v>
      </c>
      <c r="AC1768" s="13">
        <f t="shared" si="253"/>
        <v>0</v>
      </c>
      <c r="AD1768" s="13">
        <f t="shared" si="254"/>
        <v>575</v>
      </c>
      <c r="AE1768" s="13">
        <f t="shared" si="255"/>
        <v>250</v>
      </c>
      <c r="AF1768" s="11" t="s">
        <v>1115</v>
      </c>
      <c r="AG1768" s="51"/>
      <c r="AH1768" s="51"/>
      <c r="AI1768" s="51"/>
      <c r="AJ1768" s="51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</row>
    <row r="1769" spans="1:47" s="11" customFormat="1" ht="14.1" customHeight="1" x14ac:dyDescent="0.2">
      <c r="B1769" s="65" t="s">
        <v>58</v>
      </c>
      <c r="C1769" s="11" t="s">
        <v>53</v>
      </c>
      <c r="D1769" s="12">
        <v>40477</v>
      </c>
      <c r="E1769" s="11">
        <v>21638366</v>
      </c>
      <c r="F1769" s="11">
        <v>703675</v>
      </c>
      <c r="G1769" s="11" t="s">
        <v>44</v>
      </c>
      <c r="H1769" s="13" t="s">
        <v>107</v>
      </c>
      <c r="I1769" s="11">
        <v>100</v>
      </c>
      <c r="J1769" s="11">
        <v>0</v>
      </c>
      <c r="K1769" s="11">
        <v>50</v>
      </c>
      <c r="L1769" s="11">
        <v>0</v>
      </c>
      <c r="M1769" s="11">
        <v>0</v>
      </c>
      <c r="N1769" s="11">
        <v>0</v>
      </c>
      <c r="O1769" s="11" t="s">
        <v>400</v>
      </c>
      <c r="P1769" s="11">
        <v>550</v>
      </c>
      <c r="Q1769" s="11" t="s">
        <v>43</v>
      </c>
      <c r="R1769" s="11" t="s">
        <v>825</v>
      </c>
      <c r="T1769" s="11" t="s">
        <v>78</v>
      </c>
      <c r="W1769" s="11">
        <f t="shared" si="247"/>
        <v>1</v>
      </c>
      <c r="X1769" s="13">
        <f t="shared" si="248"/>
        <v>1</v>
      </c>
      <c r="Y1769" s="13">
        <f t="shared" si="249"/>
        <v>0</v>
      </c>
      <c r="Z1769" s="13">
        <f t="shared" si="250"/>
        <v>1</v>
      </c>
      <c r="AA1769" s="13">
        <f t="shared" si="251"/>
        <v>0</v>
      </c>
      <c r="AB1769" s="13">
        <f t="shared" si="252"/>
        <v>150</v>
      </c>
      <c r="AC1769" s="13">
        <f t="shared" si="253"/>
        <v>0</v>
      </c>
      <c r="AD1769" s="13">
        <f t="shared" si="254"/>
        <v>0</v>
      </c>
      <c r="AE1769" s="13">
        <f t="shared" si="255"/>
        <v>0</v>
      </c>
      <c r="AF1769" s="11" t="s">
        <v>1115</v>
      </c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</row>
    <row r="1770" spans="1:47" s="11" customFormat="1" ht="14.1" customHeight="1" x14ac:dyDescent="0.2">
      <c r="B1770" s="65" t="s">
        <v>58</v>
      </c>
      <c r="C1770" s="11" t="s">
        <v>53</v>
      </c>
      <c r="D1770" s="12">
        <v>40477</v>
      </c>
      <c r="E1770" s="11">
        <v>22018078</v>
      </c>
      <c r="F1770" s="11">
        <v>859842</v>
      </c>
      <c r="G1770" s="11" t="s">
        <v>44</v>
      </c>
      <c r="H1770" s="13" t="s">
        <v>32</v>
      </c>
      <c r="I1770" s="11">
        <v>0</v>
      </c>
      <c r="J1770" s="11">
        <v>0</v>
      </c>
      <c r="K1770" s="11">
        <v>200</v>
      </c>
      <c r="L1770" s="11">
        <v>0</v>
      </c>
      <c r="M1770" s="11">
        <v>0</v>
      </c>
      <c r="N1770" s="11">
        <v>0</v>
      </c>
      <c r="O1770" s="11" t="s">
        <v>400</v>
      </c>
      <c r="P1770" s="11">
        <v>550</v>
      </c>
      <c r="Q1770" s="11" t="s">
        <v>43</v>
      </c>
      <c r="T1770" s="11" t="s">
        <v>78</v>
      </c>
      <c r="W1770" s="11">
        <f t="shared" si="247"/>
        <v>1</v>
      </c>
      <c r="X1770" s="13">
        <f t="shared" si="248"/>
        <v>1</v>
      </c>
      <c r="Y1770" s="13">
        <f t="shared" si="249"/>
        <v>0</v>
      </c>
      <c r="Z1770" s="13">
        <f t="shared" si="250"/>
        <v>0</v>
      </c>
      <c r="AA1770" s="13">
        <f t="shared" si="251"/>
        <v>1</v>
      </c>
      <c r="AB1770" s="13">
        <f t="shared" si="252"/>
        <v>0</v>
      </c>
      <c r="AC1770" s="13">
        <f t="shared" si="253"/>
        <v>0</v>
      </c>
      <c r="AD1770" s="13">
        <f t="shared" si="254"/>
        <v>200</v>
      </c>
      <c r="AE1770" s="13">
        <f t="shared" si="255"/>
        <v>0</v>
      </c>
      <c r="AF1770" s="11" t="s">
        <v>1115</v>
      </c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</row>
    <row r="1771" spans="1:47" s="11" customFormat="1" ht="14.1" customHeight="1" x14ac:dyDescent="0.2">
      <c r="B1771" s="65" t="s">
        <v>541</v>
      </c>
      <c r="C1771" s="11" t="s">
        <v>592</v>
      </c>
      <c r="D1771" s="12">
        <v>40481</v>
      </c>
      <c r="E1771" s="11">
        <v>807875161</v>
      </c>
      <c r="F1771" s="11">
        <v>86290</v>
      </c>
      <c r="G1771" s="11" t="s">
        <v>648</v>
      </c>
      <c r="H1771" s="13" t="s">
        <v>194</v>
      </c>
      <c r="I1771" s="11">
        <v>850</v>
      </c>
      <c r="J1771" s="11">
        <v>375</v>
      </c>
      <c r="K1771" s="11">
        <v>0</v>
      </c>
      <c r="L1771" s="11">
        <v>0</v>
      </c>
      <c r="M1771" s="11">
        <v>0</v>
      </c>
      <c r="N1771" s="11">
        <v>0</v>
      </c>
      <c r="O1771" s="11" t="s">
        <v>400</v>
      </c>
      <c r="P1771" s="11">
        <v>850</v>
      </c>
      <c r="Q1771" s="11" t="s">
        <v>545</v>
      </c>
      <c r="T1771" s="11" t="s">
        <v>112</v>
      </c>
      <c r="U1771" s="11">
        <v>558512</v>
      </c>
      <c r="W1771" s="11">
        <f t="shared" si="247"/>
        <v>1</v>
      </c>
      <c r="X1771" s="13">
        <f t="shared" si="248"/>
        <v>0</v>
      </c>
      <c r="Y1771" s="13">
        <f t="shared" si="249"/>
        <v>0</v>
      </c>
      <c r="Z1771" s="13">
        <f t="shared" si="250"/>
        <v>0</v>
      </c>
      <c r="AA1771" s="13">
        <f t="shared" si="251"/>
        <v>0</v>
      </c>
      <c r="AB1771" s="13">
        <f t="shared" si="252"/>
        <v>0</v>
      </c>
      <c r="AC1771" s="13">
        <f t="shared" si="253"/>
        <v>0</v>
      </c>
      <c r="AD1771" s="13">
        <f t="shared" si="254"/>
        <v>0</v>
      </c>
      <c r="AE1771" s="13">
        <f t="shared" si="255"/>
        <v>0</v>
      </c>
      <c r="AF1771" s="11" t="s">
        <v>1115</v>
      </c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</row>
    <row r="1772" spans="1:47" s="11" customFormat="1" ht="14.1" customHeight="1" x14ac:dyDescent="0.2">
      <c r="B1772" s="65" t="s">
        <v>96</v>
      </c>
      <c r="C1772" s="11" t="s">
        <v>53</v>
      </c>
      <c r="D1772" s="12">
        <v>40478</v>
      </c>
      <c r="E1772" s="11">
        <v>307326</v>
      </c>
      <c r="G1772" s="11" t="s">
        <v>128</v>
      </c>
      <c r="H1772" s="13" t="s">
        <v>124</v>
      </c>
      <c r="I1772" s="11">
        <v>0</v>
      </c>
      <c r="J1772" s="11">
        <v>0</v>
      </c>
      <c r="K1772" s="11">
        <v>0</v>
      </c>
      <c r="L1772" s="11">
        <v>0</v>
      </c>
      <c r="M1772" s="11">
        <v>0</v>
      </c>
      <c r="N1772" s="11">
        <v>0</v>
      </c>
      <c r="O1772" s="11" t="s">
        <v>193</v>
      </c>
      <c r="P1772" s="11">
        <v>283</v>
      </c>
      <c r="Q1772" s="11" t="s">
        <v>133</v>
      </c>
      <c r="T1772" s="11" t="s">
        <v>78</v>
      </c>
      <c r="W1772" s="11">
        <f t="shared" si="247"/>
        <v>1</v>
      </c>
      <c r="X1772" s="13">
        <f t="shared" si="248"/>
        <v>1</v>
      </c>
      <c r="Y1772" s="13">
        <f t="shared" si="249"/>
        <v>0</v>
      </c>
      <c r="Z1772" s="13">
        <f t="shared" si="250"/>
        <v>0</v>
      </c>
      <c r="AA1772" s="13">
        <f t="shared" si="251"/>
        <v>0</v>
      </c>
      <c r="AB1772" s="13">
        <f t="shared" si="252"/>
        <v>0</v>
      </c>
      <c r="AC1772" s="13">
        <f t="shared" si="253"/>
        <v>0</v>
      </c>
      <c r="AD1772" s="13">
        <f t="shared" si="254"/>
        <v>0</v>
      </c>
      <c r="AE1772" s="13">
        <f t="shared" si="255"/>
        <v>0</v>
      </c>
      <c r="AF1772" s="11" t="s">
        <v>1115</v>
      </c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</row>
    <row r="1773" spans="1:47" s="11" customFormat="1" ht="14.1" customHeight="1" x14ac:dyDescent="0.2">
      <c r="B1773" s="65" t="s">
        <v>96</v>
      </c>
      <c r="C1773" s="11" t="s">
        <v>53</v>
      </c>
      <c r="D1773" s="12">
        <v>40481</v>
      </c>
      <c r="E1773" s="11">
        <v>309828</v>
      </c>
      <c r="G1773" s="11" t="s">
        <v>136</v>
      </c>
      <c r="H1773" s="13" t="s">
        <v>107</v>
      </c>
      <c r="I1773" s="11">
        <v>150</v>
      </c>
      <c r="J1773" s="11">
        <v>0</v>
      </c>
      <c r="K1773" s="11">
        <v>250</v>
      </c>
      <c r="L1773" s="11">
        <v>180</v>
      </c>
      <c r="M1773" s="11">
        <v>0</v>
      </c>
      <c r="N1773" s="11">
        <v>0</v>
      </c>
      <c r="O1773" s="11" t="s">
        <v>193</v>
      </c>
      <c r="P1773" s="11">
        <v>567</v>
      </c>
      <c r="Q1773" s="11" t="s">
        <v>806</v>
      </c>
      <c r="R1773" s="11" t="s">
        <v>133</v>
      </c>
      <c r="T1773" s="11" t="s">
        <v>112</v>
      </c>
      <c r="W1773" s="11">
        <f t="shared" si="247"/>
        <v>1</v>
      </c>
      <c r="X1773" s="13">
        <f t="shared" si="248"/>
        <v>0</v>
      </c>
      <c r="Y1773" s="13">
        <f t="shared" si="249"/>
        <v>0</v>
      </c>
      <c r="Z1773" s="13">
        <f t="shared" si="250"/>
        <v>1</v>
      </c>
      <c r="AA1773" s="13">
        <f t="shared" si="251"/>
        <v>0</v>
      </c>
      <c r="AB1773" s="13">
        <f t="shared" si="252"/>
        <v>400</v>
      </c>
      <c r="AC1773" s="13">
        <f t="shared" si="253"/>
        <v>180</v>
      </c>
      <c r="AD1773" s="13">
        <f t="shared" si="254"/>
        <v>0</v>
      </c>
      <c r="AE1773" s="13">
        <f t="shared" si="255"/>
        <v>0</v>
      </c>
      <c r="AF1773" s="11" t="s">
        <v>1115</v>
      </c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</row>
    <row r="1774" spans="1:47" s="1" customFormat="1" ht="14.1" customHeight="1" x14ac:dyDescent="0.2">
      <c r="A1774" s="9"/>
      <c r="B1774" s="65" t="s">
        <v>156</v>
      </c>
      <c r="C1774" s="11" t="s">
        <v>53</v>
      </c>
      <c r="D1774" s="12">
        <v>40486</v>
      </c>
      <c r="E1774" s="11">
        <v>6464482</v>
      </c>
      <c r="F1774" s="11">
        <v>213815</v>
      </c>
      <c r="G1774" s="11" t="s">
        <v>159</v>
      </c>
      <c r="H1774" s="13" t="s">
        <v>194</v>
      </c>
      <c r="I1774" s="49">
        <v>300</v>
      </c>
      <c r="J1774" s="49">
        <v>150</v>
      </c>
      <c r="K1774" s="49">
        <v>0</v>
      </c>
      <c r="L1774" s="49">
        <v>0</v>
      </c>
      <c r="M1774" s="49">
        <v>0</v>
      </c>
      <c r="N1774" s="49">
        <v>0</v>
      </c>
      <c r="O1774" s="49" t="s">
        <v>400</v>
      </c>
      <c r="P1774" s="11">
        <v>550</v>
      </c>
      <c r="Q1774" s="11" t="s">
        <v>205</v>
      </c>
      <c r="R1774" s="11"/>
      <c r="S1774" s="9"/>
      <c r="T1774" s="1" t="s">
        <v>112</v>
      </c>
      <c r="U1774" s="11"/>
      <c r="V1774" s="11"/>
      <c r="W1774" s="11">
        <f t="shared" si="247"/>
        <v>1</v>
      </c>
      <c r="X1774" s="13">
        <f t="shared" si="248"/>
        <v>0</v>
      </c>
      <c r="Y1774" s="13">
        <f t="shared" si="249"/>
        <v>0</v>
      </c>
      <c r="Z1774" s="13">
        <f t="shared" si="250"/>
        <v>0</v>
      </c>
      <c r="AA1774" s="13">
        <f t="shared" si="251"/>
        <v>0</v>
      </c>
      <c r="AB1774" s="13">
        <f t="shared" si="252"/>
        <v>0</v>
      </c>
      <c r="AC1774" s="13">
        <f t="shared" si="253"/>
        <v>0</v>
      </c>
      <c r="AD1774" s="13">
        <f t="shared" si="254"/>
        <v>0</v>
      </c>
      <c r="AE1774" s="13">
        <f t="shared" si="255"/>
        <v>0</v>
      </c>
      <c r="AF1774" s="11" t="s">
        <v>1115</v>
      </c>
      <c r="AG1774" s="51"/>
      <c r="AH1774" s="51"/>
      <c r="AI1774" s="51"/>
      <c r="AJ1774" s="51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</row>
    <row r="1775" spans="1:47" s="1" customFormat="1" ht="14.1" customHeight="1" x14ac:dyDescent="0.2">
      <c r="A1775" s="9"/>
      <c r="B1775" s="65" t="s">
        <v>477</v>
      </c>
      <c r="C1775" s="11" t="s">
        <v>53</v>
      </c>
      <c r="D1775" s="12">
        <v>40484</v>
      </c>
      <c r="E1775" s="11">
        <v>900144133</v>
      </c>
      <c r="F1775" s="11">
        <v>3010698</v>
      </c>
      <c r="G1775" s="11" t="s">
        <v>142</v>
      </c>
      <c r="H1775" s="13" t="s">
        <v>107</v>
      </c>
      <c r="I1775" s="49">
        <v>400</v>
      </c>
      <c r="J1775" s="49">
        <v>0</v>
      </c>
      <c r="K1775" s="49">
        <v>150</v>
      </c>
      <c r="L1775" s="49">
        <v>310</v>
      </c>
      <c r="M1775" s="49">
        <v>0</v>
      </c>
      <c r="N1775" s="49">
        <v>0</v>
      </c>
      <c r="O1775" s="49" t="s">
        <v>400</v>
      </c>
      <c r="P1775" s="11">
        <v>700</v>
      </c>
      <c r="Q1775" s="11" t="s">
        <v>305</v>
      </c>
      <c r="R1775" s="11"/>
      <c r="S1775" s="9"/>
      <c r="T1775" s="1" t="s">
        <v>112</v>
      </c>
      <c r="U1775" s="11">
        <v>40875</v>
      </c>
      <c r="V1775" s="11"/>
      <c r="W1775" s="11">
        <f t="shared" si="247"/>
        <v>1</v>
      </c>
      <c r="X1775" s="13">
        <f t="shared" si="248"/>
        <v>0</v>
      </c>
      <c r="Y1775" s="13">
        <f t="shared" si="249"/>
        <v>0</v>
      </c>
      <c r="Z1775" s="13">
        <f t="shared" si="250"/>
        <v>1</v>
      </c>
      <c r="AA1775" s="13">
        <f t="shared" si="251"/>
        <v>0</v>
      </c>
      <c r="AB1775" s="13">
        <f t="shared" si="252"/>
        <v>550</v>
      </c>
      <c r="AC1775" s="13">
        <f t="shared" si="253"/>
        <v>310</v>
      </c>
      <c r="AD1775" s="13">
        <f t="shared" si="254"/>
        <v>0</v>
      </c>
      <c r="AE1775" s="13">
        <f t="shared" si="255"/>
        <v>0</v>
      </c>
      <c r="AF1775" s="11" t="s">
        <v>1115</v>
      </c>
      <c r="AG1775" s="51"/>
      <c r="AH1775" s="51"/>
      <c r="AI1775" s="51"/>
      <c r="AJ1775" s="51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</row>
    <row r="1776" spans="1:47" s="1" customFormat="1" ht="14.1" customHeight="1" x14ac:dyDescent="0.2">
      <c r="A1776" s="9"/>
      <c r="B1776" s="65" t="s">
        <v>477</v>
      </c>
      <c r="C1776" s="11" t="s">
        <v>53</v>
      </c>
      <c r="D1776" s="12">
        <v>40484</v>
      </c>
      <c r="E1776" s="11">
        <v>900089396</v>
      </c>
      <c r="F1776" s="11">
        <v>3010700</v>
      </c>
      <c r="G1776" s="11" t="s">
        <v>142</v>
      </c>
      <c r="H1776" s="13" t="s">
        <v>107</v>
      </c>
      <c r="I1776" s="49">
        <v>400</v>
      </c>
      <c r="J1776" s="49">
        <v>0</v>
      </c>
      <c r="K1776" s="49">
        <v>400</v>
      </c>
      <c r="L1776" s="49">
        <v>420</v>
      </c>
      <c r="M1776" s="49">
        <v>0</v>
      </c>
      <c r="N1776" s="49">
        <v>0</v>
      </c>
      <c r="O1776" s="49" t="s">
        <v>400</v>
      </c>
      <c r="P1776" s="11">
        <v>700</v>
      </c>
      <c r="Q1776" s="11" t="s">
        <v>305</v>
      </c>
      <c r="R1776" s="11"/>
      <c r="S1776" s="9"/>
      <c r="T1776" s="1" t="s">
        <v>112</v>
      </c>
      <c r="U1776" s="11">
        <v>40874</v>
      </c>
      <c r="V1776" s="11"/>
      <c r="W1776" s="11">
        <f t="shared" si="247"/>
        <v>1</v>
      </c>
      <c r="X1776" s="13">
        <f t="shared" si="248"/>
        <v>0</v>
      </c>
      <c r="Y1776" s="13">
        <f t="shared" si="249"/>
        <v>0</v>
      </c>
      <c r="Z1776" s="13">
        <f t="shared" si="250"/>
        <v>1</v>
      </c>
      <c r="AA1776" s="13">
        <f t="shared" si="251"/>
        <v>0</v>
      </c>
      <c r="AB1776" s="13">
        <f t="shared" si="252"/>
        <v>800</v>
      </c>
      <c r="AC1776" s="13">
        <f t="shared" si="253"/>
        <v>420</v>
      </c>
      <c r="AD1776" s="13">
        <f t="shared" si="254"/>
        <v>0</v>
      </c>
      <c r="AE1776" s="13">
        <f t="shared" si="255"/>
        <v>0</v>
      </c>
      <c r="AF1776" s="11" t="s">
        <v>1115</v>
      </c>
      <c r="AG1776" s="51"/>
      <c r="AH1776" s="51"/>
      <c r="AI1776" s="51"/>
      <c r="AJ1776" s="51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</row>
    <row r="1777" spans="1:47" s="1" customFormat="1" ht="14.1" customHeight="1" x14ac:dyDescent="0.2">
      <c r="A1777" s="9"/>
      <c r="B1777" s="65" t="s">
        <v>285</v>
      </c>
      <c r="C1777" s="11" t="s">
        <v>53</v>
      </c>
      <c r="D1777" s="12">
        <v>40486</v>
      </c>
      <c r="E1777" s="11">
        <v>2575421</v>
      </c>
      <c r="F1777" s="11">
        <v>81644331</v>
      </c>
      <c r="G1777" s="11" t="s">
        <v>293</v>
      </c>
      <c r="H1777" s="13" t="s">
        <v>107</v>
      </c>
      <c r="I1777" s="49">
        <v>350</v>
      </c>
      <c r="J1777" s="49">
        <v>185</v>
      </c>
      <c r="K1777" s="49">
        <v>0</v>
      </c>
      <c r="L1777" s="49">
        <v>0</v>
      </c>
      <c r="M1777" s="49">
        <v>0</v>
      </c>
      <c r="N1777" s="49">
        <v>0</v>
      </c>
      <c r="O1777" s="49" t="s">
        <v>400</v>
      </c>
      <c r="P1777" s="11">
        <v>520</v>
      </c>
      <c r="Q1777" s="11" t="s">
        <v>35</v>
      </c>
      <c r="R1777" s="11"/>
      <c r="S1777" s="9"/>
      <c r="T1777" s="1" t="s">
        <v>112</v>
      </c>
      <c r="U1777" s="11" t="s">
        <v>882</v>
      </c>
      <c r="V1777" s="11"/>
      <c r="W1777" s="11">
        <f t="shared" si="247"/>
        <v>1</v>
      </c>
      <c r="X1777" s="13">
        <f t="shared" si="248"/>
        <v>0</v>
      </c>
      <c r="Y1777" s="13">
        <f t="shared" si="249"/>
        <v>0</v>
      </c>
      <c r="Z1777" s="13">
        <f t="shared" si="250"/>
        <v>1</v>
      </c>
      <c r="AA1777" s="13">
        <f t="shared" si="251"/>
        <v>0</v>
      </c>
      <c r="AB1777" s="13">
        <f t="shared" si="252"/>
        <v>350</v>
      </c>
      <c r="AC1777" s="13">
        <f t="shared" si="253"/>
        <v>185</v>
      </c>
      <c r="AD1777" s="13">
        <f t="shared" si="254"/>
        <v>0</v>
      </c>
      <c r="AE1777" s="13">
        <f t="shared" si="255"/>
        <v>0</v>
      </c>
      <c r="AF1777" s="11" t="s">
        <v>1115</v>
      </c>
      <c r="AG1777" s="51"/>
      <c r="AH1777" s="51"/>
      <c r="AI1777" s="51"/>
      <c r="AJ1777" s="51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</row>
    <row r="1778" spans="1:47" s="1" customFormat="1" ht="14.1" customHeight="1" x14ac:dyDescent="0.2">
      <c r="A1778" s="9"/>
      <c r="B1778" s="65" t="s">
        <v>285</v>
      </c>
      <c r="C1778" s="11" t="s">
        <v>53</v>
      </c>
      <c r="D1778" s="12">
        <v>40485</v>
      </c>
      <c r="E1778" s="11">
        <v>2588256</v>
      </c>
      <c r="F1778" s="11">
        <v>81637517</v>
      </c>
      <c r="G1778" s="11" t="s">
        <v>327</v>
      </c>
      <c r="H1778" s="13" t="s">
        <v>24</v>
      </c>
      <c r="I1778" s="49">
        <v>300</v>
      </c>
      <c r="J1778" s="49">
        <v>150</v>
      </c>
      <c r="K1778" s="49">
        <v>0</v>
      </c>
      <c r="L1778" s="49">
        <v>0</v>
      </c>
      <c r="M1778" s="49">
        <v>0</v>
      </c>
      <c r="N1778" s="49">
        <v>0</v>
      </c>
      <c r="O1778" s="49" t="s">
        <v>400</v>
      </c>
      <c r="P1778" s="11">
        <v>520</v>
      </c>
      <c r="Q1778" s="11" t="s">
        <v>75</v>
      </c>
      <c r="R1778" s="11"/>
      <c r="S1778" s="9"/>
      <c r="T1778" s="1" t="s">
        <v>112</v>
      </c>
      <c r="U1778" s="11" t="s">
        <v>882</v>
      </c>
      <c r="V1778" s="11"/>
      <c r="W1778" s="11">
        <f t="shared" si="247"/>
        <v>1</v>
      </c>
      <c r="X1778" s="13">
        <f t="shared" si="248"/>
        <v>0</v>
      </c>
      <c r="Y1778" s="13">
        <f t="shared" si="249"/>
        <v>0</v>
      </c>
      <c r="Z1778" s="13">
        <f t="shared" si="250"/>
        <v>1</v>
      </c>
      <c r="AA1778" s="13">
        <f t="shared" si="251"/>
        <v>0</v>
      </c>
      <c r="AB1778" s="13">
        <f t="shared" si="252"/>
        <v>300</v>
      </c>
      <c r="AC1778" s="13">
        <f t="shared" si="253"/>
        <v>150</v>
      </c>
      <c r="AD1778" s="13">
        <f t="shared" si="254"/>
        <v>0</v>
      </c>
      <c r="AE1778" s="13">
        <f t="shared" si="255"/>
        <v>0</v>
      </c>
      <c r="AF1778" s="11" t="s">
        <v>1115</v>
      </c>
      <c r="AG1778" s="51"/>
      <c r="AH1778" s="51"/>
      <c r="AI1778" s="51"/>
      <c r="AJ1778" s="51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</row>
    <row r="1779" spans="1:47" s="1" customFormat="1" ht="14.1" customHeight="1" x14ac:dyDescent="0.2">
      <c r="A1779" s="9"/>
      <c r="B1779" s="65" t="s">
        <v>285</v>
      </c>
      <c r="C1779" s="11" t="s">
        <v>53</v>
      </c>
      <c r="D1779" s="12">
        <v>40485</v>
      </c>
      <c r="E1779" s="11">
        <v>2377439</v>
      </c>
      <c r="F1779" s="11">
        <v>81680255</v>
      </c>
      <c r="G1779" s="11" t="s">
        <v>327</v>
      </c>
      <c r="H1779" s="13" t="s">
        <v>24</v>
      </c>
      <c r="I1779" s="49">
        <v>400</v>
      </c>
      <c r="J1779" s="49">
        <v>215</v>
      </c>
      <c r="K1779" s="49">
        <v>0</v>
      </c>
      <c r="L1779" s="49">
        <v>0</v>
      </c>
      <c r="M1779" s="49">
        <v>0</v>
      </c>
      <c r="N1779" s="49">
        <v>0</v>
      </c>
      <c r="O1779" s="49" t="s">
        <v>400</v>
      </c>
      <c r="P1779" s="11">
        <v>520</v>
      </c>
      <c r="Q1779" s="11" t="s">
        <v>75</v>
      </c>
      <c r="R1779" s="11"/>
      <c r="S1779" s="9"/>
      <c r="T1779" s="1" t="s">
        <v>112</v>
      </c>
      <c r="U1779" s="11" t="s">
        <v>882</v>
      </c>
      <c r="V1779" s="11"/>
      <c r="W1779" s="11">
        <f t="shared" si="247"/>
        <v>1</v>
      </c>
      <c r="X1779" s="13">
        <f t="shared" si="248"/>
        <v>0</v>
      </c>
      <c r="Y1779" s="13">
        <f t="shared" si="249"/>
        <v>0</v>
      </c>
      <c r="Z1779" s="13">
        <f t="shared" si="250"/>
        <v>1</v>
      </c>
      <c r="AA1779" s="13">
        <f t="shared" si="251"/>
        <v>0</v>
      </c>
      <c r="AB1779" s="13">
        <f t="shared" si="252"/>
        <v>400</v>
      </c>
      <c r="AC1779" s="13">
        <f t="shared" si="253"/>
        <v>215</v>
      </c>
      <c r="AD1779" s="13">
        <f t="shared" si="254"/>
        <v>0</v>
      </c>
      <c r="AE1779" s="13">
        <f t="shared" si="255"/>
        <v>0</v>
      </c>
      <c r="AF1779" s="11" t="s">
        <v>1115</v>
      </c>
      <c r="AG1779" s="51"/>
      <c r="AH1779" s="51"/>
      <c r="AI1779" s="51"/>
      <c r="AJ1779" s="51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</row>
    <row r="1780" spans="1:47" s="11" customFormat="1" ht="14.1" customHeight="1" x14ac:dyDescent="0.2">
      <c r="B1780" s="65" t="s">
        <v>83</v>
      </c>
      <c r="C1780" s="11" t="s">
        <v>53</v>
      </c>
      <c r="D1780" s="12">
        <v>40485</v>
      </c>
      <c r="E1780" s="11">
        <v>2332837</v>
      </c>
      <c r="F1780" s="11" t="s">
        <v>868</v>
      </c>
      <c r="G1780" s="11" t="s">
        <v>122</v>
      </c>
      <c r="H1780" s="13" t="s">
        <v>109</v>
      </c>
      <c r="I1780" s="11">
        <v>100</v>
      </c>
      <c r="J1780" s="11">
        <v>0</v>
      </c>
      <c r="K1780" s="11">
        <v>50</v>
      </c>
      <c r="L1780" s="11">
        <v>0</v>
      </c>
      <c r="M1780" s="11">
        <v>0</v>
      </c>
      <c r="N1780" s="11">
        <v>0</v>
      </c>
      <c r="O1780" s="11" t="s">
        <v>400</v>
      </c>
      <c r="P1780" s="11">
        <v>520</v>
      </c>
      <c r="Q1780" s="11" t="s">
        <v>305</v>
      </c>
      <c r="R1780" s="11" t="s">
        <v>35</v>
      </c>
      <c r="T1780" s="11" t="s">
        <v>78</v>
      </c>
      <c r="W1780" s="11">
        <f t="shared" si="247"/>
        <v>1</v>
      </c>
      <c r="X1780" s="13">
        <f t="shared" si="248"/>
        <v>1</v>
      </c>
      <c r="Y1780" s="13">
        <f t="shared" si="249"/>
        <v>0</v>
      </c>
      <c r="Z1780" s="13">
        <f t="shared" si="250"/>
        <v>0</v>
      </c>
      <c r="AA1780" s="13">
        <f t="shared" si="251"/>
        <v>1</v>
      </c>
      <c r="AB1780" s="13">
        <f t="shared" si="252"/>
        <v>0</v>
      </c>
      <c r="AC1780" s="13">
        <f t="shared" si="253"/>
        <v>0</v>
      </c>
      <c r="AD1780" s="13">
        <f t="shared" si="254"/>
        <v>150</v>
      </c>
      <c r="AE1780" s="13">
        <f t="shared" si="255"/>
        <v>0</v>
      </c>
      <c r="AF1780" s="11" t="s">
        <v>1115</v>
      </c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</row>
    <row r="1781" spans="1:47" s="11" customFormat="1" ht="14.1" customHeight="1" x14ac:dyDescent="0.2">
      <c r="B1781" s="65" t="s">
        <v>83</v>
      </c>
      <c r="C1781" s="11" t="s">
        <v>53</v>
      </c>
      <c r="D1781" s="12">
        <v>40485</v>
      </c>
      <c r="E1781" s="11">
        <v>2694447</v>
      </c>
      <c r="F1781" s="11" t="s">
        <v>867</v>
      </c>
      <c r="G1781" s="11" t="s">
        <v>31</v>
      </c>
      <c r="H1781" s="13" t="s">
        <v>73</v>
      </c>
      <c r="I1781" s="11">
        <v>250</v>
      </c>
      <c r="J1781" s="11">
        <v>130</v>
      </c>
      <c r="K1781" s="11">
        <v>0</v>
      </c>
      <c r="L1781" s="11">
        <v>0</v>
      </c>
      <c r="M1781" s="11">
        <v>0</v>
      </c>
      <c r="N1781" s="11">
        <v>0</v>
      </c>
      <c r="O1781" s="11" t="s">
        <v>400</v>
      </c>
      <c r="P1781" s="11">
        <v>550</v>
      </c>
      <c r="Q1781" s="11" t="s">
        <v>305</v>
      </c>
      <c r="T1781" s="11" t="s">
        <v>112</v>
      </c>
      <c r="W1781" s="11">
        <f t="shared" si="247"/>
        <v>1</v>
      </c>
      <c r="X1781" s="13">
        <f t="shared" si="248"/>
        <v>0</v>
      </c>
      <c r="Y1781" s="13">
        <f t="shared" si="249"/>
        <v>0</v>
      </c>
      <c r="Z1781" s="13">
        <f t="shared" si="250"/>
        <v>0</v>
      </c>
      <c r="AA1781" s="13">
        <f t="shared" si="251"/>
        <v>0</v>
      </c>
      <c r="AB1781" s="13">
        <f t="shared" si="252"/>
        <v>0</v>
      </c>
      <c r="AC1781" s="13">
        <f t="shared" si="253"/>
        <v>0</v>
      </c>
      <c r="AD1781" s="13">
        <f t="shared" si="254"/>
        <v>0</v>
      </c>
      <c r="AE1781" s="13">
        <f t="shared" si="255"/>
        <v>0</v>
      </c>
      <c r="AF1781" s="11" t="s">
        <v>1115</v>
      </c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</row>
    <row r="1782" spans="1:47" s="11" customFormat="1" ht="14.1" customHeight="1" x14ac:dyDescent="0.2">
      <c r="B1782" s="65" t="s">
        <v>83</v>
      </c>
      <c r="C1782" s="11" t="s">
        <v>53</v>
      </c>
      <c r="D1782" s="12">
        <v>40485</v>
      </c>
      <c r="E1782" s="11">
        <v>2658793</v>
      </c>
      <c r="F1782" s="11" t="s">
        <v>869</v>
      </c>
      <c r="G1782" s="11" t="s">
        <v>122</v>
      </c>
      <c r="H1782" s="13" t="s">
        <v>109</v>
      </c>
      <c r="I1782" s="11">
        <v>50</v>
      </c>
      <c r="J1782" s="11">
        <v>0</v>
      </c>
      <c r="K1782" s="11">
        <v>0</v>
      </c>
      <c r="L1782" s="11">
        <v>0</v>
      </c>
      <c r="M1782" s="11">
        <v>0</v>
      </c>
      <c r="N1782" s="11">
        <v>0</v>
      </c>
      <c r="O1782" s="11" t="s">
        <v>400</v>
      </c>
      <c r="P1782" s="11">
        <v>300</v>
      </c>
      <c r="Q1782" s="11" t="s">
        <v>305</v>
      </c>
      <c r="T1782" s="11" t="s">
        <v>78</v>
      </c>
      <c r="W1782" s="11">
        <f t="shared" si="247"/>
        <v>1</v>
      </c>
      <c r="X1782" s="13">
        <f t="shared" si="248"/>
        <v>1</v>
      </c>
      <c r="Y1782" s="13">
        <f t="shared" si="249"/>
        <v>0</v>
      </c>
      <c r="Z1782" s="13">
        <f t="shared" si="250"/>
        <v>0</v>
      </c>
      <c r="AA1782" s="13">
        <f t="shared" si="251"/>
        <v>1</v>
      </c>
      <c r="AB1782" s="13">
        <f t="shared" si="252"/>
        <v>0</v>
      </c>
      <c r="AC1782" s="13">
        <f t="shared" si="253"/>
        <v>0</v>
      </c>
      <c r="AD1782" s="13">
        <f t="shared" si="254"/>
        <v>50</v>
      </c>
      <c r="AE1782" s="13">
        <f t="shared" si="255"/>
        <v>0</v>
      </c>
      <c r="AF1782" s="11" t="s">
        <v>1115</v>
      </c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</row>
    <row r="1783" spans="1:47" s="11" customFormat="1" ht="14.1" customHeight="1" x14ac:dyDescent="0.2">
      <c r="B1783" s="65" t="s">
        <v>83</v>
      </c>
      <c r="C1783" s="11" t="s">
        <v>53</v>
      </c>
      <c r="D1783" s="12">
        <v>40485</v>
      </c>
      <c r="E1783" s="11">
        <v>204404</v>
      </c>
      <c r="F1783" s="11" t="s">
        <v>870</v>
      </c>
      <c r="G1783" s="11" t="s">
        <v>122</v>
      </c>
      <c r="H1783" s="13" t="s">
        <v>107</v>
      </c>
      <c r="I1783" s="11">
        <v>200</v>
      </c>
      <c r="J1783" s="11">
        <v>0</v>
      </c>
      <c r="K1783" s="11">
        <v>0</v>
      </c>
      <c r="L1783" s="11">
        <v>0</v>
      </c>
      <c r="M1783" s="11">
        <v>0</v>
      </c>
      <c r="N1783" s="11">
        <v>0</v>
      </c>
      <c r="O1783" s="11" t="s">
        <v>400</v>
      </c>
      <c r="P1783" s="11">
        <v>300</v>
      </c>
      <c r="Q1783" s="11" t="s">
        <v>305</v>
      </c>
      <c r="T1783" s="11" t="s">
        <v>78</v>
      </c>
      <c r="W1783" s="11">
        <f t="shared" si="247"/>
        <v>1</v>
      </c>
      <c r="X1783" s="13">
        <f t="shared" si="248"/>
        <v>1</v>
      </c>
      <c r="Y1783" s="13">
        <f t="shared" si="249"/>
        <v>0</v>
      </c>
      <c r="Z1783" s="13">
        <f t="shared" si="250"/>
        <v>1</v>
      </c>
      <c r="AA1783" s="13">
        <f t="shared" si="251"/>
        <v>0</v>
      </c>
      <c r="AB1783" s="13">
        <f t="shared" si="252"/>
        <v>200</v>
      </c>
      <c r="AC1783" s="13">
        <f t="shared" si="253"/>
        <v>0</v>
      </c>
      <c r="AD1783" s="13">
        <f t="shared" si="254"/>
        <v>0</v>
      </c>
      <c r="AE1783" s="13">
        <f t="shared" si="255"/>
        <v>0</v>
      </c>
      <c r="AF1783" s="11" t="s">
        <v>1115</v>
      </c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</row>
    <row r="1784" spans="1:47" s="11" customFormat="1" ht="14.1" customHeight="1" x14ac:dyDescent="0.2">
      <c r="B1784" s="65" t="s">
        <v>42</v>
      </c>
      <c r="C1784" s="11" t="s">
        <v>53</v>
      </c>
      <c r="D1784" s="12">
        <v>40484</v>
      </c>
      <c r="E1784" s="11">
        <v>400795520</v>
      </c>
      <c r="F1784" s="11">
        <v>56791833</v>
      </c>
      <c r="G1784" s="11" t="s">
        <v>172</v>
      </c>
      <c r="H1784" s="13" t="s">
        <v>107</v>
      </c>
      <c r="I1784" s="11">
        <v>900</v>
      </c>
      <c r="J1784" s="11">
        <v>355</v>
      </c>
      <c r="K1784" s="11">
        <v>550</v>
      </c>
      <c r="L1784" s="11">
        <v>200</v>
      </c>
      <c r="M1784" s="11">
        <v>0</v>
      </c>
      <c r="N1784" s="11">
        <v>0</v>
      </c>
      <c r="O1784" s="11" t="s">
        <v>400</v>
      </c>
      <c r="P1784" s="11">
        <v>575</v>
      </c>
      <c r="Q1784" s="11" t="s">
        <v>35</v>
      </c>
      <c r="T1784" s="11" t="s">
        <v>112</v>
      </c>
      <c r="U1784" s="11">
        <v>27400190926</v>
      </c>
      <c r="W1784" s="11">
        <f t="shared" si="247"/>
        <v>1</v>
      </c>
      <c r="X1784" s="13">
        <f t="shared" si="248"/>
        <v>0</v>
      </c>
      <c r="Y1784" s="13">
        <f t="shared" si="249"/>
        <v>0</v>
      </c>
      <c r="Z1784" s="13">
        <f t="shared" si="250"/>
        <v>1</v>
      </c>
      <c r="AA1784" s="13">
        <f t="shared" si="251"/>
        <v>0</v>
      </c>
      <c r="AB1784" s="13">
        <f t="shared" si="252"/>
        <v>1450</v>
      </c>
      <c r="AC1784" s="13">
        <f t="shared" si="253"/>
        <v>555</v>
      </c>
      <c r="AD1784" s="13">
        <f t="shared" si="254"/>
        <v>0</v>
      </c>
      <c r="AE1784" s="13">
        <f t="shared" si="255"/>
        <v>0</v>
      </c>
      <c r="AF1784" s="11" t="s">
        <v>1115</v>
      </c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</row>
    <row r="1785" spans="1:47" s="4" customFormat="1" ht="14.1" customHeight="1" x14ac:dyDescent="0.2">
      <c r="B1785" s="65" t="s">
        <v>42</v>
      </c>
      <c r="C1785" s="11" t="s">
        <v>53</v>
      </c>
      <c r="D1785" s="12">
        <v>40485</v>
      </c>
      <c r="E1785" s="11">
        <v>400784551</v>
      </c>
      <c r="F1785" s="11">
        <v>5617641</v>
      </c>
      <c r="G1785" s="11" t="s">
        <v>357</v>
      </c>
      <c r="H1785" s="13" t="s">
        <v>59</v>
      </c>
      <c r="I1785" s="4">
        <v>200</v>
      </c>
      <c r="J1785" s="4">
        <v>0</v>
      </c>
      <c r="K1785" s="4">
        <v>0</v>
      </c>
      <c r="L1785" s="4">
        <v>0</v>
      </c>
      <c r="M1785" s="4">
        <v>0</v>
      </c>
      <c r="N1785" s="4">
        <v>0</v>
      </c>
      <c r="O1785" s="4" t="s">
        <v>400</v>
      </c>
      <c r="P1785" s="11">
        <v>575</v>
      </c>
      <c r="Q1785" s="11" t="s">
        <v>35</v>
      </c>
      <c r="R1785" s="11"/>
      <c r="T1785" s="4" t="s">
        <v>78</v>
      </c>
      <c r="U1785" s="11">
        <v>27400190929</v>
      </c>
      <c r="V1785" s="11"/>
      <c r="W1785" s="11">
        <f t="shared" si="247"/>
        <v>1</v>
      </c>
      <c r="X1785" s="13">
        <f t="shared" si="248"/>
        <v>1</v>
      </c>
      <c r="Y1785" s="13">
        <f t="shared" si="249"/>
        <v>0</v>
      </c>
      <c r="Z1785" s="13">
        <f t="shared" si="250"/>
        <v>0</v>
      </c>
      <c r="AA1785" s="13">
        <f t="shared" si="251"/>
        <v>0</v>
      </c>
      <c r="AB1785" s="13">
        <f t="shared" si="252"/>
        <v>0</v>
      </c>
      <c r="AC1785" s="13">
        <f t="shared" si="253"/>
        <v>0</v>
      </c>
      <c r="AD1785" s="13">
        <f t="shared" si="254"/>
        <v>0</v>
      </c>
      <c r="AE1785" s="13">
        <f t="shared" si="255"/>
        <v>0</v>
      </c>
      <c r="AF1785" s="11" t="s">
        <v>1115</v>
      </c>
      <c r="AG1785" s="66"/>
      <c r="AH1785" s="66"/>
      <c r="AI1785" s="66"/>
      <c r="AJ1785" s="66"/>
      <c r="AK1785" s="66"/>
      <c r="AL1785" s="66"/>
      <c r="AM1785" s="66"/>
      <c r="AN1785" s="66"/>
      <c r="AO1785" s="66"/>
      <c r="AP1785" s="66"/>
      <c r="AQ1785" s="66"/>
      <c r="AR1785" s="66"/>
      <c r="AS1785" s="66"/>
      <c r="AT1785" s="66"/>
      <c r="AU1785" s="66"/>
    </row>
    <row r="1786" spans="1:47" s="1" customFormat="1" ht="14.1" customHeight="1" x14ac:dyDescent="0.2">
      <c r="A1786" s="9"/>
      <c r="B1786" s="65" t="s">
        <v>541</v>
      </c>
      <c r="C1786" s="11" t="s">
        <v>592</v>
      </c>
      <c r="D1786" s="12">
        <v>40484</v>
      </c>
      <c r="E1786" s="11">
        <v>807899161</v>
      </c>
      <c r="F1786" s="11">
        <v>274832</v>
      </c>
      <c r="G1786" s="11" t="s">
        <v>627</v>
      </c>
      <c r="H1786" s="13" t="s">
        <v>107</v>
      </c>
      <c r="I1786" s="49">
        <v>500</v>
      </c>
      <c r="J1786" s="49">
        <v>250</v>
      </c>
      <c r="K1786" s="49">
        <v>0</v>
      </c>
      <c r="L1786" s="49">
        <v>0</v>
      </c>
      <c r="M1786" s="49">
        <v>0</v>
      </c>
      <c r="N1786" s="49">
        <v>0</v>
      </c>
      <c r="O1786" s="49" t="s">
        <v>400</v>
      </c>
      <c r="P1786" s="11">
        <v>767.5</v>
      </c>
      <c r="Q1786" s="9" t="s">
        <v>545</v>
      </c>
      <c r="R1786" s="8"/>
      <c r="S1786" s="9"/>
      <c r="T1786" s="1" t="s">
        <v>112</v>
      </c>
      <c r="U1786" s="11">
        <v>558513</v>
      </c>
      <c r="V1786" s="11"/>
      <c r="W1786" s="11">
        <f t="shared" si="247"/>
        <v>1</v>
      </c>
      <c r="X1786" s="13">
        <f t="shared" si="248"/>
        <v>0</v>
      </c>
      <c r="Y1786" s="13">
        <f t="shared" si="249"/>
        <v>0</v>
      </c>
      <c r="Z1786" s="13">
        <f t="shared" si="250"/>
        <v>1</v>
      </c>
      <c r="AA1786" s="13">
        <f t="shared" si="251"/>
        <v>0</v>
      </c>
      <c r="AB1786" s="13">
        <f t="shared" si="252"/>
        <v>500</v>
      </c>
      <c r="AC1786" s="13">
        <f t="shared" si="253"/>
        <v>250</v>
      </c>
      <c r="AD1786" s="13">
        <f t="shared" si="254"/>
        <v>0</v>
      </c>
      <c r="AE1786" s="13">
        <f t="shared" si="255"/>
        <v>0</v>
      </c>
      <c r="AF1786" s="11" t="s">
        <v>1115</v>
      </c>
      <c r="AG1786" s="51"/>
      <c r="AH1786" s="51"/>
      <c r="AI1786" s="51"/>
      <c r="AJ1786" s="51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</row>
    <row r="1787" spans="1:47" s="1" customFormat="1" ht="14.1" customHeight="1" x14ac:dyDescent="0.2">
      <c r="A1787" s="9"/>
      <c r="B1787" s="65" t="s">
        <v>541</v>
      </c>
      <c r="C1787" s="11" t="s">
        <v>592</v>
      </c>
      <c r="D1787" s="12">
        <v>40484</v>
      </c>
      <c r="E1787" s="11">
        <v>807862380</v>
      </c>
      <c r="F1787" s="11">
        <v>203899</v>
      </c>
      <c r="G1787" s="11" t="s">
        <v>648</v>
      </c>
      <c r="H1787" s="13" t="s">
        <v>194</v>
      </c>
      <c r="I1787" s="49">
        <v>650</v>
      </c>
      <c r="J1787" s="49">
        <v>250</v>
      </c>
      <c r="K1787" s="49">
        <v>0</v>
      </c>
      <c r="L1787" s="49">
        <v>0</v>
      </c>
      <c r="M1787" s="49">
        <v>0</v>
      </c>
      <c r="N1787" s="49">
        <v>0</v>
      </c>
      <c r="O1787" s="49" t="s">
        <v>400</v>
      </c>
      <c r="P1787" s="11">
        <v>915</v>
      </c>
      <c r="Q1787" s="11" t="s">
        <v>545</v>
      </c>
      <c r="R1787" s="8"/>
      <c r="S1787" s="9"/>
      <c r="T1787" s="1" t="s">
        <v>112</v>
      </c>
      <c r="U1787" s="11">
        <v>559872</v>
      </c>
      <c r="V1787" s="11"/>
      <c r="W1787" s="11">
        <f t="shared" si="247"/>
        <v>1</v>
      </c>
      <c r="X1787" s="13">
        <f t="shared" si="248"/>
        <v>0</v>
      </c>
      <c r="Y1787" s="13">
        <f t="shared" si="249"/>
        <v>0</v>
      </c>
      <c r="Z1787" s="13">
        <f t="shared" si="250"/>
        <v>0</v>
      </c>
      <c r="AA1787" s="13">
        <f t="shared" si="251"/>
        <v>0</v>
      </c>
      <c r="AB1787" s="13">
        <f t="shared" si="252"/>
        <v>0</v>
      </c>
      <c r="AC1787" s="13">
        <f t="shared" si="253"/>
        <v>0</v>
      </c>
      <c r="AD1787" s="13">
        <f t="shared" si="254"/>
        <v>0</v>
      </c>
      <c r="AE1787" s="13">
        <f t="shared" si="255"/>
        <v>0</v>
      </c>
      <c r="AF1787" s="11" t="s">
        <v>1115</v>
      </c>
      <c r="AG1787" s="51"/>
      <c r="AH1787" s="51"/>
      <c r="AI1787" s="51"/>
      <c r="AJ1787" s="51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</row>
    <row r="1788" spans="1:47" s="1" customFormat="1" ht="14.1" customHeight="1" x14ac:dyDescent="0.2">
      <c r="A1788" s="9"/>
      <c r="B1788" s="65" t="s">
        <v>541</v>
      </c>
      <c r="C1788" s="11" t="s">
        <v>592</v>
      </c>
      <c r="D1788" s="12">
        <v>40486</v>
      </c>
      <c r="E1788" s="11">
        <v>807893640</v>
      </c>
      <c r="F1788" s="11">
        <v>4532</v>
      </c>
      <c r="G1788" s="11" t="s">
        <v>634</v>
      </c>
      <c r="H1788" s="13" t="s">
        <v>107</v>
      </c>
      <c r="I1788" s="49">
        <v>1600</v>
      </c>
      <c r="J1788" s="49">
        <v>750</v>
      </c>
      <c r="K1788" s="49">
        <v>0</v>
      </c>
      <c r="L1788" s="49">
        <v>0</v>
      </c>
      <c r="M1788" s="49">
        <v>0</v>
      </c>
      <c r="N1788" s="49">
        <v>0</v>
      </c>
      <c r="O1788" s="49" t="s">
        <v>400</v>
      </c>
      <c r="P1788" s="11">
        <v>1062.5</v>
      </c>
      <c r="Q1788" s="11" t="s">
        <v>545</v>
      </c>
      <c r="R1788" s="8"/>
      <c r="S1788" s="9"/>
      <c r="T1788" s="1" t="s">
        <v>112</v>
      </c>
      <c r="U1788" s="11">
        <v>559870</v>
      </c>
      <c r="V1788" s="11"/>
      <c r="W1788" s="11">
        <f t="shared" si="247"/>
        <v>1</v>
      </c>
      <c r="X1788" s="13">
        <f t="shared" si="248"/>
        <v>0</v>
      </c>
      <c r="Y1788" s="13">
        <f t="shared" si="249"/>
        <v>0</v>
      </c>
      <c r="Z1788" s="13">
        <f t="shared" si="250"/>
        <v>1</v>
      </c>
      <c r="AA1788" s="13">
        <f t="shared" si="251"/>
        <v>0</v>
      </c>
      <c r="AB1788" s="13">
        <f t="shared" si="252"/>
        <v>1600</v>
      </c>
      <c r="AC1788" s="13">
        <f t="shared" si="253"/>
        <v>750</v>
      </c>
      <c r="AD1788" s="13">
        <f t="shared" si="254"/>
        <v>0</v>
      </c>
      <c r="AE1788" s="13">
        <f t="shared" si="255"/>
        <v>0</v>
      </c>
      <c r="AF1788" s="11" t="s">
        <v>1115</v>
      </c>
      <c r="AG1788" s="51"/>
      <c r="AH1788" s="51"/>
      <c r="AI1788" s="51"/>
      <c r="AJ1788" s="51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</row>
    <row r="1789" spans="1:47" s="1" customFormat="1" ht="14.1" customHeight="1" x14ac:dyDescent="0.2">
      <c r="A1789" s="9"/>
      <c r="B1789" s="65" t="s">
        <v>541</v>
      </c>
      <c r="C1789" s="11" t="s">
        <v>592</v>
      </c>
      <c r="D1789" s="12">
        <v>40486</v>
      </c>
      <c r="E1789" s="11">
        <v>807902362</v>
      </c>
      <c r="F1789" s="11">
        <v>245018</v>
      </c>
      <c r="G1789" s="11" t="s">
        <v>660</v>
      </c>
      <c r="H1789" s="13" t="s">
        <v>109</v>
      </c>
      <c r="I1789" s="49">
        <v>75</v>
      </c>
      <c r="J1789" s="49">
        <v>0</v>
      </c>
      <c r="K1789" s="49">
        <v>0</v>
      </c>
      <c r="L1789" s="49">
        <v>0</v>
      </c>
      <c r="M1789" s="49">
        <v>0</v>
      </c>
      <c r="N1789" s="49">
        <v>0</v>
      </c>
      <c r="O1789" s="49" t="s">
        <v>400</v>
      </c>
      <c r="P1789" s="11">
        <v>915</v>
      </c>
      <c r="Q1789" s="11" t="s">
        <v>545</v>
      </c>
      <c r="R1789" s="8"/>
      <c r="S1789" s="9"/>
      <c r="T1789" s="1" t="s">
        <v>112</v>
      </c>
      <c r="U1789" s="11">
        <v>559871</v>
      </c>
      <c r="V1789" s="11"/>
      <c r="W1789" s="11">
        <f t="shared" si="247"/>
        <v>1</v>
      </c>
      <c r="X1789" s="13">
        <f t="shared" si="248"/>
        <v>0</v>
      </c>
      <c r="Y1789" s="13">
        <f t="shared" si="249"/>
        <v>0</v>
      </c>
      <c r="Z1789" s="13">
        <f t="shared" si="250"/>
        <v>0</v>
      </c>
      <c r="AA1789" s="13">
        <f t="shared" si="251"/>
        <v>1</v>
      </c>
      <c r="AB1789" s="13">
        <f t="shared" si="252"/>
        <v>0</v>
      </c>
      <c r="AC1789" s="13">
        <f t="shared" si="253"/>
        <v>0</v>
      </c>
      <c r="AD1789" s="13">
        <f t="shared" si="254"/>
        <v>75</v>
      </c>
      <c r="AE1789" s="13">
        <f t="shared" si="255"/>
        <v>0</v>
      </c>
      <c r="AF1789" s="11" t="s">
        <v>1115</v>
      </c>
      <c r="AG1789" s="51"/>
      <c r="AH1789" s="51"/>
      <c r="AI1789" s="51"/>
      <c r="AJ1789" s="51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</row>
    <row r="1790" spans="1:47" s="1" customFormat="1" ht="14.1" customHeight="1" x14ac:dyDescent="0.2">
      <c r="A1790" s="9"/>
      <c r="B1790" s="65" t="s">
        <v>570</v>
      </c>
      <c r="C1790" s="11" t="s">
        <v>550</v>
      </c>
      <c r="D1790" s="12">
        <v>40486</v>
      </c>
      <c r="E1790" s="11">
        <v>709709096</v>
      </c>
      <c r="F1790" s="11">
        <v>286012</v>
      </c>
      <c r="G1790" s="11" t="s">
        <v>566</v>
      </c>
      <c r="H1790" s="48" t="s">
        <v>107</v>
      </c>
      <c r="I1790" s="49">
        <v>550</v>
      </c>
      <c r="J1790" s="49">
        <v>400</v>
      </c>
      <c r="K1790" s="49">
        <v>0</v>
      </c>
      <c r="L1790" s="49">
        <v>0</v>
      </c>
      <c r="M1790" s="49">
        <v>0</v>
      </c>
      <c r="N1790" s="49">
        <v>0</v>
      </c>
      <c r="O1790" s="49" t="s">
        <v>400</v>
      </c>
      <c r="P1790" s="11">
        <v>640</v>
      </c>
      <c r="Q1790" s="11" t="s">
        <v>555</v>
      </c>
      <c r="R1790" s="11"/>
      <c r="S1790" s="11"/>
      <c r="T1790" s="11" t="s">
        <v>112</v>
      </c>
      <c r="U1790" s="11">
        <v>562081</v>
      </c>
      <c r="V1790" s="11"/>
      <c r="W1790" s="11">
        <f t="shared" si="247"/>
        <v>1</v>
      </c>
      <c r="X1790" s="13">
        <f t="shared" si="248"/>
        <v>0</v>
      </c>
      <c r="Y1790" s="13">
        <f t="shared" si="249"/>
        <v>0</v>
      </c>
      <c r="Z1790" s="13">
        <f t="shared" si="250"/>
        <v>1</v>
      </c>
      <c r="AA1790" s="13">
        <f t="shared" si="251"/>
        <v>0</v>
      </c>
      <c r="AB1790" s="13">
        <f t="shared" si="252"/>
        <v>550</v>
      </c>
      <c r="AC1790" s="13">
        <f t="shared" si="253"/>
        <v>400</v>
      </c>
      <c r="AD1790" s="13">
        <f t="shared" si="254"/>
        <v>0</v>
      </c>
      <c r="AE1790" s="13">
        <f t="shared" si="255"/>
        <v>0</v>
      </c>
      <c r="AF1790" s="11" t="s">
        <v>1115</v>
      </c>
      <c r="AG1790" s="51"/>
      <c r="AH1790" s="51"/>
      <c r="AI1790" s="51"/>
      <c r="AJ1790" s="51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</row>
    <row r="1791" spans="1:47" s="1" customFormat="1" ht="14.1" customHeight="1" x14ac:dyDescent="0.2">
      <c r="A1791" s="9"/>
      <c r="B1791" s="65" t="s">
        <v>570</v>
      </c>
      <c r="C1791" s="11" t="s">
        <v>550</v>
      </c>
      <c r="D1791" s="12">
        <v>40486</v>
      </c>
      <c r="E1791" s="11">
        <v>709712194</v>
      </c>
      <c r="F1791" s="11">
        <v>122625</v>
      </c>
      <c r="G1791" s="11" t="s">
        <v>566</v>
      </c>
      <c r="H1791" s="48" t="s">
        <v>194</v>
      </c>
      <c r="I1791" s="49">
        <v>550</v>
      </c>
      <c r="J1791" s="49">
        <v>300</v>
      </c>
      <c r="K1791" s="49">
        <v>0</v>
      </c>
      <c r="L1791" s="49">
        <v>0</v>
      </c>
      <c r="M1791" s="49">
        <v>0</v>
      </c>
      <c r="N1791" s="49">
        <v>0</v>
      </c>
      <c r="O1791" s="49" t="s">
        <v>400</v>
      </c>
      <c r="P1791" s="11">
        <v>862.5</v>
      </c>
      <c r="Q1791" s="11" t="s">
        <v>555</v>
      </c>
      <c r="R1791" s="11"/>
      <c r="S1791" s="11"/>
      <c r="T1791" s="11" t="s">
        <v>112</v>
      </c>
      <c r="U1791" s="11">
        <v>562080</v>
      </c>
      <c r="V1791" s="11"/>
      <c r="W1791" s="11">
        <f t="shared" si="247"/>
        <v>1</v>
      </c>
      <c r="X1791" s="13">
        <f t="shared" si="248"/>
        <v>0</v>
      </c>
      <c r="Y1791" s="13">
        <f t="shared" si="249"/>
        <v>0</v>
      </c>
      <c r="Z1791" s="13">
        <f t="shared" si="250"/>
        <v>0</v>
      </c>
      <c r="AA1791" s="13">
        <f t="shared" si="251"/>
        <v>0</v>
      </c>
      <c r="AB1791" s="13">
        <f t="shared" si="252"/>
        <v>0</v>
      </c>
      <c r="AC1791" s="13">
        <f t="shared" si="253"/>
        <v>0</v>
      </c>
      <c r="AD1791" s="13">
        <f t="shared" si="254"/>
        <v>0</v>
      </c>
      <c r="AE1791" s="13">
        <f t="shared" si="255"/>
        <v>0</v>
      </c>
      <c r="AF1791" s="11" t="s">
        <v>1115</v>
      </c>
      <c r="AG1791" s="51"/>
      <c r="AH1791" s="51"/>
      <c r="AI1791" s="51"/>
      <c r="AJ1791" s="51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</row>
    <row r="1792" spans="1:47" s="1" customFormat="1" ht="14.1" customHeight="1" x14ac:dyDescent="0.2">
      <c r="A1792" s="9"/>
      <c r="B1792" s="65" t="s">
        <v>584</v>
      </c>
      <c r="C1792" s="11" t="s">
        <v>592</v>
      </c>
      <c r="D1792" s="12">
        <v>40471</v>
      </c>
      <c r="E1792" s="11">
        <v>1020722974</v>
      </c>
      <c r="F1792" s="11">
        <v>327381</v>
      </c>
      <c r="G1792" s="11" t="s">
        <v>593</v>
      </c>
      <c r="H1792" s="13" t="s">
        <v>109</v>
      </c>
      <c r="I1792" s="49">
        <v>300</v>
      </c>
      <c r="J1792" s="49">
        <v>150</v>
      </c>
      <c r="K1792" s="49">
        <v>0</v>
      </c>
      <c r="L1792" s="49">
        <v>0</v>
      </c>
      <c r="M1792" s="49">
        <v>0</v>
      </c>
      <c r="N1792" s="49">
        <v>0</v>
      </c>
      <c r="O1792" s="49" t="s">
        <v>400</v>
      </c>
      <c r="P1792" s="11">
        <v>802.5</v>
      </c>
      <c r="Q1792" s="11" t="s">
        <v>553</v>
      </c>
      <c r="R1792" s="11"/>
      <c r="S1792" s="9"/>
      <c r="T1792" s="1" t="s">
        <v>112</v>
      </c>
      <c r="U1792" s="11" t="s">
        <v>903</v>
      </c>
      <c r="V1792" s="11"/>
      <c r="W1792" s="11">
        <f t="shared" si="247"/>
        <v>1</v>
      </c>
      <c r="X1792" s="13">
        <f t="shared" si="248"/>
        <v>0</v>
      </c>
      <c r="Y1792" s="13">
        <f t="shared" si="249"/>
        <v>0</v>
      </c>
      <c r="Z1792" s="13">
        <f t="shared" si="250"/>
        <v>0</v>
      </c>
      <c r="AA1792" s="13">
        <f t="shared" si="251"/>
        <v>1</v>
      </c>
      <c r="AB1792" s="13">
        <f t="shared" si="252"/>
        <v>0</v>
      </c>
      <c r="AC1792" s="13">
        <f t="shared" si="253"/>
        <v>0</v>
      </c>
      <c r="AD1792" s="13">
        <f t="shared" si="254"/>
        <v>300</v>
      </c>
      <c r="AE1792" s="13">
        <f t="shared" si="255"/>
        <v>150</v>
      </c>
      <c r="AF1792" s="11" t="s">
        <v>1115</v>
      </c>
      <c r="AG1792" s="51"/>
      <c r="AH1792" s="51"/>
      <c r="AI1792" s="51"/>
      <c r="AJ1792" s="51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</row>
    <row r="1793" spans="1:47" s="1" customFormat="1" ht="14.1" customHeight="1" x14ac:dyDescent="0.2">
      <c r="A1793" s="9"/>
      <c r="B1793" s="65" t="s">
        <v>584</v>
      </c>
      <c r="C1793" s="11" t="s">
        <v>592</v>
      </c>
      <c r="D1793" s="12">
        <v>40477</v>
      </c>
      <c r="E1793" s="11">
        <v>1020724581</v>
      </c>
      <c r="F1793" s="11">
        <v>639758</v>
      </c>
      <c r="G1793" s="11" t="s">
        <v>585</v>
      </c>
      <c r="H1793" s="13" t="s">
        <v>109</v>
      </c>
      <c r="I1793" s="49">
        <v>75</v>
      </c>
      <c r="J1793" s="49">
        <v>0</v>
      </c>
      <c r="K1793" s="49">
        <v>0</v>
      </c>
      <c r="L1793" s="49">
        <v>0</v>
      </c>
      <c r="M1793" s="49">
        <v>0</v>
      </c>
      <c r="N1793" s="49">
        <v>0</v>
      </c>
      <c r="O1793" s="49" t="s">
        <v>400</v>
      </c>
      <c r="P1793" s="11">
        <v>808.75</v>
      </c>
      <c r="Q1793" s="11" t="s">
        <v>553</v>
      </c>
      <c r="R1793" s="11"/>
      <c r="S1793" s="9"/>
      <c r="T1793" s="1" t="s">
        <v>78</v>
      </c>
      <c r="U1793" s="11" t="s">
        <v>903</v>
      </c>
      <c r="V1793" s="11"/>
      <c r="W1793" s="11">
        <f t="shared" si="247"/>
        <v>1</v>
      </c>
      <c r="X1793" s="13">
        <f t="shared" si="248"/>
        <v>1</v>
      </c>
      <c r="Y1793" s="13">
        <f t="shared" si="249"/>
        <v>0</v>
      </c>
      <c r="Z1793" s="13">
        <f t="shared" si="250"/>
        <v>0</v>
      </c>
      <c r="AA1793" s="13">
        <f t="shared" si="251"/>
        <v>1</v>
      </c>
      <c r="AB1793" s="13">
        <f t="shared" si="252"/>
        <v>0</v>
      </c>
      <c r="AC1793" s="13">
        <f t="shared" si="253"/>
        <v>0</v>
      </c>
      <c r="AD1793" s="13">
        <f t="shared" si="254"/>
        <v>75</v>
      </c>
      <c r="AE1793" s="13">
        <f t="shared" si="255"/>
        <v>0</v>
      </c>
      <c r="AF1793" s="11" t="s">
        <v>1115</v>
      </c>
      <c r="AG1793" s="51"/>
      <c r="AH1793" s="51"/>
      <c r="AI1793" s="51"/>
      <c r="AJ1793" s="51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</row>
    <row r="1794" spans="1:47" s="1" customFormat="1" ht="14.1" customHeight="1" x14ac:dyDescent="0.2">
      <c r="A1794" s="9"/>
      <c r="B1794" s="65" t="s">
        <v>584</v>
      </c>
      <c r="C1794" s="11" t="s">
        <v>592</v>
      </c>
      <c r="D1794" s="12">
        <v>40477</v>
      </c>
      <c r="E1794" s="11">
        <v>1020724586</v>
      </c>
      <c r="F1794" s="11">
        <v>649258</v>
      </c>
      <c r="G1794" s="11" t="s">
        <v>585</v>
      </c>
      <c r="H1794" s="13" t="s">
        <v>107</v>
      </c>
      <c r="I1794" s="49">
        <v>300</v>
      </c>
      <c r="J1794" s="49">
        <v>150</v>
      </c>
      <c r="K1794" s="49">
        <v>0</v>
      </c>
      <c r="L1794" s="49">
        <v>0</v>
      </c>
      <c r="M1794" s="49">
        <v>0</v>
      </c>
      <c r="N1794" s="49">
        <v>0</v>
      </c>
      <c r="O1794" s="49" t="s">
        <v>400</v>
      </c>
      <c r="P1794" s="11">
        <v>802.5</v>
      </c>
      <c r="Q1794" s="11" t="s">
        <v>553</v>
      </c>
      <c r="R1794" s="11"/>
      <c r="S1794" s="9"/>
      <c r="T1794" s="1" t="s">
        <v>112</v>
      </c>
      <c r="U1794" s="11" t="s">
        <v>903</v>
      </c>
      <c r="V1794" s="11"/>
      <c r="W1794" s="11">
        <f t="shared" si="247"/>
        <v>1</v>
      </c>
      <c r="X1794" s="13">
        <f t="shared" si="248"/>
        <v>0</v>
      </c>
      <c r="Y1794" s="13">
        <f t="shared" si="249"/>
        <v>0</v>
      </c>
      <c r="Z1794" s="13">
        <f t="shared" si="250"/>
        <v>1</v>
      </c>
      <c r="AA1794" s="13">
        <f t="shared" si="251"/>
        <v>0</v>
      </c>
      <c r="AB1794" s="13">
        <f t="shared" si="252"/>
        <v>300</v>
      </c>
      <c r="AC1794" s="13">
        <f t="shared" si="253"/>
        <v>150</v>
      </c>
      <c r="AD1794" s="13">
        <f t="shared" si="254"/>
        <v>0</v>
      </c>
      <c r="AE1794" s="13">
        <f t="shared" si="255"/>
        <v>0</v>
      </c>
      <c r="AF1794" s="11" t="s">
        <v>1115</v>
      </c>
      <c r="AG1794" s="51"/>
      <c r="AH1794" s="51"/>
      <c r="AI1794" s="51"/>
      <c r="AJ1794" s="51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</row>
    <row r="1795" spans="1:47" s="1" customFormat="1" ht="14.1" customHeight="1" x14ac:dyDescent="0.2">
      <c r="A1795" s="9"/>
      <c r="B1795" s="65" t="s">
        <v>549</v>
      </c>
      <c r="C1795" s="11" t="s">
        <v>550</v>
      </c>
      <c r="D1795" s="12">
        <v>40484</v>
      </c>
      <c r="E1795" s="11">
        <v>508230834</v>
      </c>
      <c r="F1795" s="11">
        <v>229099</v>
      </c>
      <c r="G1795" s="11" t="s">
        <v>554</v>
      </c>
      <c r="H1795" s="13" t="s">
        <v>90</v>
      </c>
      <c r="I1795" s="49">
        <v>650</v>
      </c>
      <c r="J1795" s="49">
        <v>300</v>
      </c>
      <c r="K1795" s="49">
        <v>0</v>
      </c>
      <c r="L1795" s="49">
        <v>0</v>
      </c>
      <c r="M1795" s="49">
        <v>0</v>
      </c>
      <c r="N1795" s="49">
        <v>0</v>
      </c>
      <c r="O1795" s="49" t="s">
        <v>400</v>
      </c>
      <c r="P1795" s="11">
        <v>625</v>
      </c>
      <c r="Q1795" s="9" t="s">
        <v>555</v>
      </c>
      <c r="R1795" s="8"/>
      <c r="S1795" s="9"/>
      <c r="T1795" s="1" t="s">
        <v>112</v>
      </c>
      <c r="U1795" s="11">
        <v>558613</v>
      </c>
      <c r="V1795" s="11"/>
      <c r="W1795" s="11">
        <f t="shared" si="247"/>
        <v>1</v>
      </c>
      <c r="X1795" s="13">
        <f t="shared" si="248"/>
        <v>0</v>
      </c>
      <c r="Y1795" s="13">
        <f t="shared" si="249"/>
        <v>0</v>
      </c>
      <c r="Z1795" s="13">
        <f t="shared" si="250"/>
        <v>0</v>
      </c>
      <c r="AA1795" s="13">
        <f t="shared" si="251"/>
        <v>0</v>
      </c>
      <c r="AB1795" s="13">
        <f t="shared" si="252"/>
        <v>0</v>
      </c>
      <c r="AC1795" s="13">
        <f t="shared" si="253"/>
        <v>0</v>
      </c>
      <c r="AD1795" s="13">
        <f t="shared" si="254"/>
        <v>0</v>
      </c>
      <c r="AE1795" s="13">
        <f t="shared" si="255"/>
        <v>0</v>
      </c>
      <c r="AF1795" s="11" t="s">
        <v>1115</v>
      </c>
      <c r="AG1795" s="51"/>
      <c r="AH1795" s="51"/>
      <c r="AI1795" s="51"/>
      <c r="AJ1795" s="51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</row>
    <row r="1796" spans="1:47" s="1" customFormat="1" ht="14.1" customHeight="1" x14ac:dyDescent="0.2">
      <c r="A1796" s="9"/>
      <c r="B1796" s="65" t="s">
        <v>549</v>
      </c>
      <c r="C1796" s="11" t="s">
        <v>550</v>
      </c>
      <c r="D1796" s="12">
        <v>40485</v>
      </c>
      <c r="E1796" s="11">
        <v>508178755</v>
      </c>
      <c r="F1796" s="11">
        <v>222075</v>
      </c>
      <c r="G1796" s="11" t="s">
        <v>591</v>
      </c>
      <c r="H1796" s="13" t="s">
        <v>194</v>
      </c>
      <c r="I1796" s="49">
        <v>500</v>
      </c>
      <c r="J1796" s="49">
        <v>300</v>
      </c>
      <c r="K1796" s="49">
        <v>0</v>
      </c>
      <c r="L1796" s="49">
        <v>0</v>
      </c>
      <c r="M1796" s="49">
        <v>0</v>
      </c>
      <c r="N1796" s="49">
        <v>0</v>
      </c>
      <c r="O1796" s="49" t="s">
        <v>400</v>
      </c>
      <c r="P1796" s="11">
        <v>542.5</v>
      </c>
      <c r="Q1796" s="9" t="s">
        <v>555</v>
      </c>
      <c r="R1796" s="8"/>
      <c r="S1796" s="9"/>
      <c r="T1796" s="1" t="s">
        <v>112</v>
      </c>
      <c r="U1796" s="11">
        <v>559006</v>
      </c>
      <c r="V1796" s="11"/>
      <c r="W1796" s="11">
        <f t="shared" si="247"/>
        <v>1</v>
      </c>
      <c r="X1796" s="13">
        <f t="shared" si="248"/>
        <v>0</v>
      </c>
      <c r="Y1796" s="13">
        <f t="shared" si="249"/>
        <v>0</v>
      </c>
      <c r="Z1796" s="13">
        <f t="shared" si="250"/>
        <v>0</v>
      </c>
      <c r="AA1796" s="13">
        <f t="shared" si="251"/>
        <v>0</v>
      </c>
      <c r="AB1796" s="13">
        <f t="shared" si="252"/>
        <v>0</v>
      </c>
      <c r="AC1796" s="13">
        <f t="shared" si="253"/>
        <v>0</v>
      </c>
      <c r="AD1796" s="13">
        <f t="shared" si="254"/>
        <v>0</v>
      </c>
      <c r="AE1796" s="13">
        <f t="shared" si="255"/>
        <v>0</v>
      </c>
      <c r="AF1796" s="11" t="s">
        <v>1115</v>
      </c>
      <c r="AG1796" s="51"/>
      <c r="AH1796" s="51"/>
      <c r="AI1796" s="51"/>
      <c r="AJ1796" s="51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</row>
    <row r="1797" spans="1:47" s="1" customFormat="1" ht="14.1" customHeight="1" x14ac:dyDescent="0.2">
      <c r="A1797" s="9"/>
      <c r="B1797" s="65" t="s">
        <v>549</v>
      </c>
      <c r="C1797" s="11" t="s">
        <v>550</v>
      </c>
      <c r="D1797" s="12">
        <v>40485</v>
      </c>
      <c r="E1797" s="11">
        <v>508215779</v>
      </c>
      <c r="F1797" s="11">
        <v>83571</v>
      </c>
      <c r="G1797" s="11" t="s">
        <v>591</v>
      </c>
      <c r="H1797" s="13" t="s">
        <v>194</v>
      </c>
      <c r="I1797" s="49">
        <v>100</v>
      </c>
      <c r="J1797" s="49">
        <v>0</v>
      </c>
      <c r="K1797" s="49">
        <v>0</v>
      </c>
      <c r="L1797" s="49">
        <v>0</v>
      </c>
      <c r="M1797" s="49">
        <v>0</v>
      </c>
      <c r="N1797" s="49">
        <v>0</v>
      </c>
      <c r="O1797" s="49" t="s">
        <v>400</v>
      </c>
      <c r="P1797" s="11">
        <v>285</v>
      </c>
      <c r="Q1797" s="9" t="s">
        <v>555</v>
      </c>
      <c r="R1797" s="8"/>
      <c r="S1797" s="9"/>
      <c r="T1797" s="1" t="s">
        <v>78</v>
      </c>
      <c r="U1797" s="11">
        <v>559005</v>
      </c>
      <c r="V1797" s="11"/>
      <c r="W1797" s="11">
        <f t="shared" si="247"/>
        <v>1</v>
      </c>
      <c r="X1797" s="13">
        <f t="shared" si="248"/>
        <v>1</v>
      </c>
      <c r="Y1797" s="13">
        <f t="shared" si="249"/>
        <v>0</v>
      </c>
      <c r="Z1797" s="13">
        <f t="shared" si="250"/>
        <v>0</v>
      </c>
      <c r="AA1797" s="13">
        <f t="shared" si="251"/>
        <v>0</v>
      </c>
      <c r="AB1797" s="13">
        <f t="shared" si="252"/>
        <v>0</v>
      </c>
      <c r="AC1797" s="13">
        <f t="shared" si="253"/>
        <v>0</v>
      </c>
      <c r="AD1797" s="13">
        <f t="shared" si="254"/>
        <v>0</v>
      </c>
      <c r="AE1797" s="13">
        <f t="shared" si="255"/>
        <v>0</v>
      </c>
      <c r="AF1797" s="11" t="s">
        <v>1115</v>
      </c>
      <c r="AG1797" s="51"/>
      <c r="AH1797" s="51"/>
      <c r="AI1797" s="51"/>
      <c r="AJ1797" s="51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</row>
    <row r="1798" spans="1:47" s="1" customFormat="1" ht="14.1" customHeight="1" x14ac:dyDescent="0.2">
      <c r="A1798" s="9"/>
      <c r="B1798" s="65" t="s">
        <v>607</v>
      </c>
      <c r="C1798" s="11" t="s">
        <v>550</v>
      </c>
      <c r="D1798" s="12">
        <v>40484</v>
      </c>
      <c r="E1798" s="11">
        <v>217919490</v>
      </c>
      <c r="F1798" s="11">
        <v>560182</v>
      </c>
      <c r="G1798" s="11" t="s">
        <v>687</v>
      </c>
      <c r="H1798" s="13" t="s">
        <v>124</v>
      </c>
      <c r="I1798" s="49">
        <v>1450</v>
      </c>
      <c r="J1798" s="49">
        <v>700</v>
      </c>
      <c r="K1798" s="49">
        <v>0</v>
      </c>
      <c r="L1798" s="49">
        <v>0</v>
      </c>
      <c r="M1798" s="49">
        <v>0</v>
      </c>
      <c r="N1798" s="49">
        <v>0</v>
      </c>
      <c r="O1798" s="49" t="s">
        <v>400</v>
      </c>
      <c r="P1798" s="11">
        <v>586.25</v>
      </c>
      <c r="Q1798" s="11" t="s">
        <v>577</v>
      </c>
      <c r="R1798" s="8"/>
      <c r="S1798" s="9"/>
      <c r="T1798" s="1" t="s">
        <v>112</v>
      </c>
      <c r="U1798" s="11">
        <v>561286</v>
      </c>
      <c r="V1798" s="11"/>
      <c r="W1798" s="11">
        <f t="shared" si="247"/>
        <v>1</v>
      </c>
      <c r="X1798" s="13">
        <f t="shared" si="248"/>
        <v>0</v>
      </c>
      <c r="Y1798" s="13">
        <f t="shared" si="249"/>
        <v>0</v>
      </c>
      <c r="Z1798" s="13">
        <f t="shared" si="250"/>
        <v>0</v>
      </c>
      <c r="AA1798" s="13">
        <f t="shared" si="251"/>
        <v>0</v>
      </c>
      <c r="AB1798" s="13">
        <f t="shared" si="252"/>
        <v>0</v>
      </c>
      <c r="AC1798" s="13">
        <f t="shared" si="253"/>
        <v>0</v>
      </c>
      <c r="AD1798" s="13">
        <f t="shared" si="254"/>
        <v>0</v>
      </c>
      <c r="AE1798" s="13">
        <f t="shared" si="255"/>
        <v>0</v>
      </c>
      <c r="AF1798" s="11" t="s">
        <v>1115</v>
      </c>
      <c r="AG1798" s="51"/>
      <c r="AH1798" s="51"/>
      <c r="AI1798" s="51"/>
      <c r="AJ1798" s="51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</row>
    <row r="1799" spans="1:47" s="1" customFormat="1" ht="14.1" customHeight="1" x14ac:dyDescent="0.2">
      <c r="A1799" s="9"/>
      <c r="B1799" s="65" t="s">
        <v>607</v>
      </c>
      <c r="C1799" s="11" t="s">
        <v>550</v>
      </c>
      <c r="D1799" s="12">
        <v>40484</v>
      </c>
      <c r="E1799" s="11">
        <v>217983902</v>
      </c>
      <c r="F1799" s="11">
        <v>211360</v>
      </c>
      <c r="G1799" s="11" t="s">
        <v>687</v>
      </c>
      <c r="H1799" s="13" t="s">
        <v>124</v>
      </c>
      <c r="I1799" s="49">
        <v>1500</v>
      </c>
      <c r="J1799" s="49">
        <v>700</v>
      </c>
      <c r="K1799" s="49">
        <v>0</v>
      </c>
      <c r="L1799" s="49">
        <v>0</v>
      </c>
      <c r="M1799" s="49">
        <v>0</v>
      </c>
      <c r="N1799" s="49">
        <v>0</v>
      </c>
      <c r="O1799" s="49" t="s">
        <v>400</v>
      </c>
      <c r="P1799" s="11">
        <v>610</v>
      </c>
      <c r="Q1799" s="11" t="s">
        <v>577</v>
      </c>
      <c r="R1799" s="8"/>
      <c r="S1799" s="9"/>
      <c r="T1799" s="1" t="s">
        <v>112</v>
      </c>
      <c r="U1799" s="11">
        <v>561292</v>
      </c>
      <c r="V1799" s="11"/>
      <c r="W1799" s="11">
        <f t="shared" si="247"/>
        <v>1</v>
      </c>
      <c r="X1799" s="13">
        <f t="shared" si="248"/>
        <v>0</v>
      </c>
      <c r="Y1799" s="13">
        <f t="shared" si="249"/>
        <v>0</v>
      </c>
      <c r="Z1799" s="13">
        <f t="shared" si="250"/>
        <v>0</v>
      </c>
      <c r="AA1799" s="13">
        <f t="shared" si="251"/>
        <v>0</v>
      </c>
      <c r="AB1799" s="13">
        <f t="shared" si="252"/>
        <v>0</v>
      </c>
      <c r="AC1799" s="13">
        <f t="shared" si="253"/>
        <v>0</v>
      </c>
      <c r="AD1799" s="13">
        <f t="shared" si="254"/>
        <v>0</v>
      </c>
      <c r="AE1799" s="13">
        <f t="shared" si="255"/>
        <v>0</v>
      </c>
      <c r="AF1799" s="11" t="s">
        <v>1115</v>
      </c>
      <c r="AG1799" s="51"/>
      <c r="AH1799" s="51"/>
      <c r="AI1799" s="51"/>
      <c r="AJ1799" s="51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</row>
    <row r="1800" spans="1:47" s="1" customFormat="1" ht="14.1" customHeight="1" x14ac:dyDescent="0.2">
      <c r="A1800" s="9"/>
      <c r="B1800" s="65" t="s">
        <v>607</v>
      </c>
      <c r="C1800" s="11" t="s">
        <v>550</v>
      </c>
      <c r="D1800" s="12">
        <v>40487</v>
      </c>
      <c r="E1800" s="11">
        <v>217976806</v>
      </c>
      <c r="F1800" s="11">
        <v>586261</v>
      </c>
      <c r="G1800" s="11" t="s">
        <v>608</v>
      </c>
      <c r="H1800" s="13" t="s">
        <v>194</v>
      </c>
      <c r="I1800" s="49">
        <v>500</v>
      </c>
      <c r="J1800" s="49">
        <v>350</v>
      </c>
      <c r="K1800" s="49">
        <v>0</v>
      </c>
      <c r="L1800" s="49">
        <v>0</v>
      </c>
      <c r="M1800" s="49">
        <v>0</v>
      </c>
      <c r="N1800" s="49">
        <v>0</v>
      </c>
      <c r="O1800" s="49" t="s">
        <v>400</v>
      </c>
      <c r="P1800" s="11">
        <v>600</v>
      </c>
      <c r="Q1800" s="11" t="s">
        <v>555</v>
      </c>
      <c r="R1800" s="8"/>
      <c r="S1800" s="9"/>
      <c r="T1800" s="1" t="s">
        <v>112</v>
      </c>
      <c r="U1800" s="11">
        <v>561290</v>
      </c>
      <c r="V1800" s="11"/>
      <c r="W1800" s="11">
        <f t="shared" si="247"/>
        <v>1</v>
      </c>
      <c r="X1800" s="13">
        <f t="shared" si="248"/>
        <v>0</v>
      </c>
      <c r="Y1800" s="13">
        <f t="shared" si="249"/>
        <v>0</v>
      </c>
      <c r="Z1800" s="13">
        <f t="shared" si="250"/>
        <v>0</v>
      </c>
      <c r="AA1800" s="13">
        <f t="shared" si="251"/>
        <v>0</v>
      </c>
      <c r="AB1800" s="13">
        <f t="shared" si="252"/>
        <v>0</v>
      </c>
      <c r="AC1800" s="13">
        <f t="shared" si="253"/>
        <v>0</v>
      </c>
      <c r="AD1800" s="13">
        <f t="shared" si="254"/>
        <v>0</v>
      </c>
      <c r="AE1800" s="13">
        <f t="shared" si="255"/>
        <v>0</v>
      </c>
      <c r="AF1800" s="11" t="s">
        <v>1115</v>
      </c>
      <c r="AG1800" s="51"/>
      <c r="AH1800" s="51"/>
      <c r="AI1800" s="51"/>
      <c r="AJ1800" s="51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</row>
    <row r="1801" spans="1:47" s="1" customFormat="1" ht="14.1" customHeight="1" x14ac:dyDescent="0.2">
      <c r="A1801" s="9"/>
      <c r="B1801" s="65" t="s">
        <v>96</v>
      </c>
      <c r="C1801" s="11" t="s">
        <v>53</v>
      </c>
      <c r="D1801" s="12">
        <v>40480</v>
      </c>
      <c r="E1801" s="11">
        <v>309067</v>
      </c>
      <c r="F1801" s="11"/>
      <c r="G1801" s="11" t="s">
        <v>45</v>
      </c>
      <c r="H1801" s="13" t="s">
        <v>109</v>
      </c>
      <c r="I1801" s="49">
        <v>0</v>
      </c>
      <c r="J1801" s="49">
        <v>0</v>
      </c>
      <c r="K1801" s="49">
        <v>0</v>
      </c>
      <c r="L1801" s="49">
        <v>0</v>
      </c>
      <c r="M1801" s="49">
        <v>0</v>
      </c>
      <c r="N1801" s="49">
        <v>0</v>
      </c>
      <c r="O1801" s="49" t="s">
        <v>193</v>
      </c>
      <c r="P1801" s="11">
        <v>283</v>
      </c>
      <c r="Q1801" s="11" t="s">
        <v>806</v>
      </c>
      <c r="R1801" s="11" t="s">
        <v>133</v>
      </c>
      <c r="S1801" s="9"/>
      <c r="T1801" s="1" t="s">
        <v>78</v>
      </c>
      <c r="U1801" s="11"/>
      <c r="V1801" s="11"/>
      <c r="W1801" s="11">
        <f t="shared" si="247"/>
        <v>1</v>
      </c>
      <c r="X1801" s="13">
        <f t="shared" si="248"/>
        <v>1</v>
      </c>
      <c r="Y1801" s="13">
        <f t="shared" si="249"/>
        <v>0</v>
      </c>
      <c r="Z1801" s="13">
        <f t="shared" si="250"/>
        <v>0</v>
      </c>
      <c r="AA1801" s="13">
        <f t="shared" si="251"/>
        <v>1</v>
      </c>
      <c r="AB1801" s="13">
        <f t="shared" si="252"/>
        <v>0</v>
      </c>
      <c r="AC1801" s="13">
        <f t="shared" si="253"/>
        <v>0</v>
      </c>
      <c r="AD1801" s="13">
        <f t="shared" si="254"/>
        <v>0</v>
      </c>
      <c r="AE1801" s="13">
        <f t="shared" si="255"/>
        <v>0</v>
      </c>
      <c r="AF1801" s="11" t="s">
        <v>1115</v>
      </c>
      <c r="AG1801" s="51"/>
      <c r="AH1801" s="51"/>
      <c r="AI1801" s="51"/>
      <c r="AJ1801" s="51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</row>
    <row r="1802" spans="1:47" s="11" customFormat="1" ht="14.1" customHeight="1" x14ac:dyDescent="0.2">
      <c r="B1802" s="65" t="s">
        <v>96</v>
      </c>
      <c r="C1802" s="11" t="s">
        <v>53</v>
      </c>
      <c r="D1802" s="12">
        <v>40485</v>
      </c>
      <c r="E1802" s="11">
        <v>310671</v>
      </c>
      <c r="G1802" s="11" t="s">
        <v>136</v>
      </c>
      <c r="H1802" s="13" t="s">
        <v>109</v>
      </c>
      <c r="I1802" s="11">
        <v>25</v>
      </c>
      <c r="J1802" s="11">
        <v>0</v>
      </c>
      <c r="K1802" s="11">
        <v>375</v>
      </c>
      <c r="L1802" s="11">
        <v>155</v>
      </c>
      <c r="M1802" s="11">
        <v>0</v>
      </c>
      <c r="N1802" s="11">
        <v>0</v>
      </c>
      <c r="O1802" s="11" t="s">
        <v>193</v>
      </c>
      <c r="P1802" s="11">
        <v>567</v>
      </c>
      <c r="Q1802" s="11" t="s">
        <v>133</v>
      </c>
      <c r="R1802" s="11" t="s">
        <v>806</v>
      </c>
      <c r="T1802" s="11" t="s">
        <v>112</v>
      </c>
      <c r="W1802" s="11">
        <f t="shared" si="247"/>
        <v>1</v>
      </c>
      <c r="X1802" s="13">
        <f t="shared" si="248"/>
        <v>0</v>
      </c>
      <c r="Y1802" s="13">
        <f t="shared" si="249"/>
        <v>0</v>
      </c>
      <c r="Z1802" s="13">
        <f t="shared" si="250"/>
        <v>0</v>
      </c>
      <c r="AA1802" s="13">
        <f t="shared" si="251"/>
        <v>1</v>
      </c>
      <c r="AB1802" s="13">
        <f t="shared" si="252"/>
        <v>0</v>
      </c>
      <c r="AC1802" s="13">
        <f t="shared" si="253"/>
        <v>0</v>
      </c>
      <c r="AD1802" s="13">
        <f t="shared" si="254"/>
        <v>400</v>
      </c>
      <c r="AE1802" s="13">
        <f t="shared" si="255"/>
        <v>155</v>
      </c>
      <c r="AF1802" s="11" t="s">
        <v>1115</v>
      </c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</row>
    <row r="1803" spans="1:47" s="11" customFormat="1" ht="14.1" customHeight="1" x14ac:dyDescent="0.2">
      <c r="B1803" s="65" t="s">
        <v>96</v>
      </c>
      <c r="C1803" s="11" t="s">
        <v>53</v>
      </c>
      <c r="D1803" s="12">
        <v>40485</v>
      </c>
      <c r="E1803" s="11">
        <v>311137</v>
      </c>
      <c r="G1803" s="11" t="s">
        <v>136</v>
      </c>
      <c r="H1803" s="13" t="s">
        <v>109</v>
      </c>
      <c r="I1803" s="11">
        <v>150</v>
      </c>
      <c r="J1803" s="11">
        <v>0</v>
      </c>
      <c r="K1803" s="11">
        <v>500</v>
      </c>
      <c r="L1803" s="11">
        <v>200</v>
      </c>
      <c r="M1803" s="11">
        <v>0</v>
      </c>
      <c r="N1803" s="11">
        <v>0</v>
      </c>
      <c r="O1803" s="11" t="s">
        <v>193</v>
      </c>
      <c r="P1803" s="11">
        <v>567</v>
      </c>
      <c r="Q1803" s="11" t="s">
        <v>133</v>
      </c>
      <c r="R1803" s="11" t="s">
        <v>806</v>
      </c>
      <c r="T1803" s="11" t="s">
        <v>112</v>
      </c>
      <c r="W1803" s="11">
        <f t="shared" si="247"/>
        <v>1</v>
      </c>
      <c r="X1803" s="13">
        <f t="shared" si="248"/>
        <v>0</v>
      </c>
      <c r="Y1803" s="13">
        <f t="shared" si="249"/>
        <v>0</v>
      </c>
      <c r="Z1803" s="13">
        <f t="shared" si="250"/>
        <v>0</v>
      </c>
      <c r="AA1803" s="13">
        <f t="shared" si="251"/>
        <v>1</v>
      </c>
      <c r="AB1803" s="13">
        <f t="shared" si="252"/>
        <v>0</v>
      </c>
      <c r="AC1803" s="13">
        <f t="shared" si="253"/>
        <v>0</v>
      </c>
      <c r="AD1803" s="13">
        <f t="shared" si="254"/>
        <v>650</v>
      </c>
      <c r="AE1803" s="13">
        <f t="shared" si="255"/>
        <v>200</v>
      </c>
      <c r="AF1803" s="11" t="s">
        <v>1115</v>
      </c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</row>
    <row r="1804" spans="1:47" s="11" customFormat="1" ht="14.1" customHeight="1" x14ac:dyDescent="0.2">
      <c r="B1804" s="65" t="s">
        <v>96</v>
      </c>
      <c r="C1804" s="11" t="s">
        <v>53</v>
      </c>
      <c r="D1804" s="12">
        <v>40485</v>
      </c>
      <c r="E1804" s="11">
        <v>311190</v>
      </c>
      <c r="G1804" s="11" t="s">
        <v>136</v>
      </c>
      <c r="H1804" s="13" t="s">
        <v>109</v>
      </c>
      <c r="I1804" s="11">
        <v>100</v>
      </c>
      <c r="J1804" s="11">
        <v>0</v>
      </c>
      <c r="K1804" s="11">
        <v>350</v>
      </c>
      <c r="L1804" s="11">
        <v>150</v>
      </c>
      <c r="M1804" s="11">
        <v>0</v>
      </c>
      <c r="N1804" s="11">
        <v>0</v>
      </c>
      <c r="O1804" s="11" t="s">
        <v>193</v>
      </c>
      <c r="P1804" s="11">
        <v>567</v>
      </c>
      <c r="Q1804" s="11" t="s">
        <v>133</v>
      </c>
      <c r="R1804" s="11" t="s">
        <v>806</v>
      </c>
      <c r="T1804" s="11" t="s">
        <v>112</v>
      </c>
      <c r="W1804" s="11">
        <f t="shared" si="247"/>
        <v>1</v>
      </c>
      <c r="X1804" s="13">
        <f t="shared" si="248"/>
        <v>0</v>
      </c>
      <c r="Y1804" s="13">
        <f t="shared" si="249"/>
        <v>0</v>
      </c>
      <c r="Z1804" s="13">
        <f t="shared" si="250"/>
        <v>0</v>
      </c>
      <c r="AA1804" s="13">
        <f t="shared" si="251"/>
        <v>1</v>
      </c>
      <c r="AB1804" s="13">
        <f t="shared" si="252"/>
        <v>0</v>
      </c>
      <c r="AC1804" s="13">
        <f t="shared" si="253"/>
        <v>0</v>
      </c>
      <c r="AD1804" s="13">
        <f t="shared" si="254"/>
        <v>450</v>
      </c>
      <c r="AE1804" s="13">
        <f t="shared" si="255"/>
        <v>150</v>
      </c>
      <c r="AF1804" s="11" t="s">
        <v>1115</v>
      </c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</row>
    <row r="1805" spans="1:47" s="1" customFormat="1" ht="14.1" customHeight="1" x14ac:dyDescent="0.2">
      <c r="A1805" s="9"/>
      <c r="B1805" s="65" t="s">
        <v>30</v>
      </c>
      <c r="C1805" s="11" t="s">
        <v>53</v>
      </c>
      <c r="D1805" s="12">
        <v>40481</v>
      </c>
      <c r="E1805" s="11">
        <v>13145297</v>
      </c>
      <c r="F1805" s="11">
        <v>331941</v>
      </c>
      <c r="G1805" s="11" t="s">
        <v>45</v>
      </c>
      <c r="H1805" s="13" t="s">
        <v>109</v>
      </c>
      <c r="I1805" s="49">
        <v>175</v>
      </c>
      <c r="J1805" s="49">
        <v>0</v>
      </c>
      <c r="K1805" s="49">
        <v>0</v>
      </c>
      <c r="L1805" s="49">
        <v>0</v>
      </c>
      <c r="M1805" s="49">
        <v>0</v>
      </c>
      <c r="N1805" s="49">
        <v>0</v>
      </c>
      <c r="O1805" s="49" t="s">
        <v>193</v>
      </c>
      <c r="P1805" s="11">
        <v>550</v>
      </c>
      <c r="Q1805" s="11" t="s">
        <v>52</v>
      </c>
      <c r="R1805" s="11"/>
      <c r="S1805" s="9"/>
      <c r="T1805" s="1" t="s">
        <v>78</v>
      </c>
      <c r="U1805" s="11" t="s">
        <v>895</v>
      </c>
      <c r="V1805" s="11"/>
      <c r="W1805" s="11">
        <f t="shared" si="247"/>
        <v>1</v>
      </c>
      <c r="X1805" s="13">
        <f t="shared" si="248"/>
        <v>1</v>
      </c>
      <c r="Y1805" s="13">
        <f t="shared" si="249"/>
        <v>0</v>
      </c>
      <c r="Z1805" s="13">
        <f t="shared" si="250"/>
        <v>0</v>
      </c>
      <c r="AA1805" s="13">
        <f t="shared" si="251"/>
        <v>1</v>
      </c>
      <c r="AB1805" s="13">
        <f t="shared" si="252"/>
        <v>0</v>
      </c>
      <c r="AC1805" s="13">
        <f t="shared" si="253"/>
        <v>0</v>
      </c>
      <c r="AD1805" s="13">
        <f t="shared" si="254"/>
        <v>175</v>
      </c>
      <c r="AE1805" s="13">
        <f t="shared" si="255"/>
        <v>0</v>
      </c>
      <c r="AF1805" s="11" t="s">
        <v>1115</v>
      </c>
      <c r="AG1805" s="51"/>
      <c r="AH1805" s="51"/>
      <c r="AI1805" s="51"/>
      <c r="AJ1805" s="51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</row>
    <row r="1806" spans="1:47" s="1" customFormat="1" ht="14.1" customHeight="1" x14ac:dyDescent="0.2">
      <c r="A1806" s="9"/>
      <c r="B1806" s="65" t="s">
        <v>549</v>
      </c>
      <c r="C1806" s="11" t="s">
        <v>550</v>
      </c>
      <c r="D1806" s="12">
        <v>40487</v>
      </c>
      <c r="E1806" s="11">
        <v>508255040</v>
      </c>
      <c r="F1806" s="11">
        <v>20685</v>
      </c>
      <c r="G1806" s="11" t="s">
        <v>591</v>
      </c>
      <c r="H1806" s="13" t="s">
        <v>194</v>
      </c>
      <c r="I1806" s="49">
        <v>200</v>
      </c>
      <c r="J1806" s="49">
        <v>0</v>
      </c>
      <c r="K1806" s="49">
        <v>0</v>
      </c>
      <c r="L1806" s="49">
        <v>0</v>
      </c>
      <c r="M1806" s="49">
        <v>0</v>
      </c>
      <c r="N1806" s="49">
        <v>0</v>
      </c>
      <c r="O1806" s="49" t="s">
        <v>400</v>
      </c>
      <c r="P1806" s="11">
        <v>285</v>
      </c>
      <c r="Q1806" s="11" t="s">
        <v>577</v>
      </c>
      <c r="R1806" s="8"/>
      <c r="S1806" s="9"/>
      <c r="T1806" s="1" t="s">
        <v>78</v>
      </c>
      <c r="U1806" s="11">
        <v>559869</v>
      </c>
      <c r="V1806" s="11"/>
      <c r="W1806" s="11">
        <f t="shared" si="247"/>
        <v>1</v>
      </c>
      <c r="X1806" s="13">
        <f t="shared" si="248"/>
        <v>1</v>
      </c>
      <c r="Y1806" s="13">
        <f t="shared" si="249"/>
        <v>0</v>
      </c>
      <c r="Z1806" s="13">
        <f t="shared" si="250"/>
        <v>0</v>
      </c>
      <c r="AA1806" s="13">
        <f t="shared" si="251"/>
        <v>0</v>
      </c>
      <c r="AB1806" s="13">
        <f t="shared" si="252"/>
        <v>0</v>
      </c>
      <c r="AC1806" s="13">
        <f t="shared" si="253"/>
        <v>0</v>
      </c>
      <c r="AD1806" s="13">
        <f t="shared" si="254"/>
        <v>0</v>
      </c>
      <c r="AE1806" s="13">
        <f t="shared" si="255"/>
        <v>0</v>
      </c>
      <c r="AF1806" s="11" t="s">
        <v>1115</v>
      </c>
      <c r="AG1806" s="51"/>
      <c r="AH1806" s="51"/>
      <c r="AI1806" s="51"/>
      <c r="AJ1806" s="51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</row>
    <row r="1807" spans="1:47" s="1" customFormat="1" ht="14.1" customHeight="1" x14ac:dyDescent="0.2">
      <c r="A1807" s="9"/>
      <c r="B1807" s="65" t="s">
        <v>549</v>
      </c>
      <c r="C1807" s="11" t="s">
        <v>550</v>
      </c>
      <c r="D1807" s="12">
        <v>40487</v>
      </c>
      <c r="E1807" s="11">
        <v>508255052</v>
      </c>
      <c r="F1807" s="11">
        <v>203620</v>
      </c>
      <c r="G1807" s="11" t="s">
        <v>591</v>
      </c>
      <c r="H1807" s="13" t="s">
        <v>194</v>
      </c>
      <c r="I1807" s="49">
        <v>350</v>
      </c>
      <c r="J1807" s="49">
        <v>125</v>
      </c>
      <c r="K1807" s="49">
        <v>0</v>
      </c>
      <c r="L1807" s="49">
        <v>0</v>
      </c>
      <c r="M1807" s="49">
        <v>0</v>
      </c>
      <c r="N1807" s="49">
        <v>0</v>
      </c>
      <c r="O1807" s="49" t="s">
        <v>400</v>
      </c>
      <c r="P1807" s="11">
        <v>515</v>
      </c>
      <c r="Q1807" s="11" t="s">
        <v>577</v>
      </c>
      <c r="R1807" s="8"/>
      <c r="S1807" s="9"/>
      <c r="T1807" s="1" t="s">
        <v>112</v>
      </c>
      <c r="U1807" s="11">
        <v>559868</v>
      </c>
      <c r="V1807" s="11"/>
      <c r="W1807" s="11">
        <f t="shared" si="247"/>
        <v>1</v>
      </c>
      <c r="X1807" s="13">
        <f t="shared" si="248"/>
        <v>0</v>
      </c>
      <c r="Y1807" s="13">
        <f t="shared" si="249"/>
        <v>0</v>
      </c>
      <c r="Z1807" s="13">
        <f t="shared" si="250"/>
        <v>0</v>
      </c>
      <c r="AA1807" s="13">
        <f t="shared" si="251"/>
        <v>0</v>
      </c>
      <c r="AB1807" s="13">
        <f t="shared" si="252"/>
        <v>0</v>
      </c>
      <c r="AC1807" s="13">
        <f t="shared" si="253"/>
        <v>0</v>
      </c>
      <c r="AD1807" s="13">
        <f t="shared" si="254"/>
        <v>0</v>
      </c>
      <c r="AE1807" s="13">
        <f t="shared" si="255"/>
        <v>0</v>
      </c>
      <c r="AF1807" s="11" t="s">
        <v>1115</v>
      </c>
      <c r="AG1807" s="51"/>
      <c r="AH1807" s="51"/>
      <c r="AI1807" s="51"/>
      <c r="AJ1807" s="51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</row>
    <row r="1808" spans="1:47" s="1" customFormat="1" ht="14.1" customHeight="1" x14ac:dyDescent="0.2">
      <c r="A1808" s="9"/>
      <c r="B1808" s="65" t="s">
        <v>607</v>
      </c>
      <c r="C1808" s="11" t="s">
        <v>550</v>
      </c>
      <c r="D1808" s="12">
        <v>40491</v>
      </c>
      <c r="E1808" s="11">
        <v>217738080</v>
      </c>
      <c r="F1808" s="11">
        <v>74637</v>
      </c>
      <c r="G1808" s="11" t="s">
        <v>575</v>
      </c>
      <c r="H1808" s="13" t="s">
        <v>107</v>
      </c>
      <c r="I1808" s="49">
        <v>600</v>
      </c>
      <c r="J1808" s="49">
        <v>250</v>
      </c>
      <c r="K1808" s="49">
        <v>0</v>
      </c>
      <c r="L1808" s="49">
        <v>0</v>
      </c>
      <c r="M1808" s="49">
        <v>0</v>
      </c>
      <c r="N1808" s="49">
        <v>0</v>
      </c>
      <c r="O1808" s="49" t="s">
        <v>400</v>
      </c>
      <c r="P1808" s="11">
        <v>527.5</v>
      </c>
      <c r="Q1808" s="11" t="s">
        <v>577</v>
      </c>
      <c r="R1808" s="8"/>
      <c r="S1808" s="9"/>
      <c r="T1808" s="1" t="s">
        <v>112</v>
      </c>
      <c r="U1808" s="11">
        <v>561293</v>
      </c>
      <c r="V1808" s="11"/>
      <c r="W1808" s="11">
        <f t="shared" ref="W1808:W1871" si="256">IF(D1808&gt;0,1,0)</f>
        <v>1</v>
      </c>
      <c r="X1808" s="13">
        <f t="shared" ref="X1808:X1871" si="257">IF(T1808="None",0,1)</f>
        <v>0</v>
      </c>
      <c r="Y1808" s="13">
        <f t="shared" ref="Y1808:Y1871" si="258">IF(H1808="plt gel", 1,0)</f>
        <v>0</v>
      </c>
      <c r="Z1808" s="13">
        <f t="shared" ref="Z1808:Z1871" si="259">IF(H1808="THA",1,0)+IF(H1808="THA/REV",1,0)+IF(H1808="THA/ANT",1,0)</f>
        <v>1</v>
      </c>
      <c r="AA1808" s="13">
        <f t="shared" ref="AA1808:AA1871" si="260">IF(H1808="TkA",1,0)+IF(H1808="TkA/REV",1,0)+IF(H1808="TkA/BILAT",1,0)</f>
        <v>0</v>
      </c>
      <c r="AB1808" s="13">
        <f t="shared" ref="AB1808:AB1871" si="261">IF(H1808="THA",I1808+K1808,0)+IF(H1808="THA/REV",I1808+K1808,0)+IF(H1808="THA/ANT",I1808+K1808,0)</f>
        <v>600</v>
      </c>
      <c r="AC1808" s="13">
        <f t="shared" ref="AC1808:AC1871" si="262">IF(H1808="THA",J1808+L1808,0)+IF(H1808="THA/REV",J1808+L1808,0)+IF(H1808="THA/ANT",J1808+L1808,0)</f>
        <v>250</v>
      </c>
      <c r="AD1808" s="13">
        <f t="shared" ref="AD1808:AD1871" si="263">IF(H1808="TkA",I1808+K1808,0)+IF(H1808="TkA/REV",I1808+K1808,0)+IF(H1808="TkA/BILAT",I1808+K1808,0)</f>
        <v>0</v>
      </c>
      <c r="AE1808" s="13">
        <f t="shared" ref="AE1808:AE1871" si="264">IF(H1808="TkA",J1808+L1808,0)+IF(H1808="TkA/REV",J1808+L1808,0)+IF(H1808="TkA/BILAT",J1808+L1808,0)</f>
        <v>0</v>
      </c>
      <c r="AF1808" s="11" t="s">
        <v>1115</v>
      </c>
      <c r="AG1808" s="51"/>
      <c r="AH1808" s="51"/>
      <c r="AI1808" s="51"/>
      <c r="AJ1808" s="51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</row>
    <row r="1809" spans="1:47" s="1" customFormat="1" ht="14.1" customHeight="1" x14ac:dyDescent="0.2">
      <c r="A1809" s="9"/>
      <c r="B1809" s="65" t="s">
        <v>47</v>
      </c>
      <c r="C1809" s="11" t="s">
        <v>53</v>
      </c>
      <c r="D1809" s="12">
        <v>40485</v>
      </c>
      <c r="E1809" s="110" t="s">
        <v>872</v>
      </c>
      <c r="F1809" s="11">
        <v>267603026</v>
      </c>
      <c r="G1809" s="11" t="s">
        <v>48</v>
      </c>
      <c r="H1809" s="13" t="s">
        <v>124</v>
      </c>
      <c r="I1809" s="49">
        <v>0</v>
      </c>
      <c r="J1809" s="49">
        <v>0</v>
      </c>
      <c r="K1809" s="49">
        <v>0</v>
      </c>
      <c r="L1809" s="49">
        <v>0</v>
      </c>
      <c r="M1809" s="49">
        <v>0</v>
      </c>
      <c r="N1809" s="49">
        <v>0</v>
      </c>
      <c r="O1809" s="49" t="s">
        <v>400</v>
      </c>
      <c r="P1809" s="11">
        <v>704</v>
      </c>
      <c r="Q1809" s="11" t="s">
        <v>37</v>
      </c>
      <c r="R1809" s="11"/>
      <c r="S1809" s="9"/>
      <c r="T1809" s="1" t="s">
        <v>78</v>
      </c>
      <c r="U1809" s="11"/>
      <c r="V1809" s="11"/>
      <c r="W1809" s="11">
        <f t="shared" si="256"/>
        <v>1</v>
      </c>
      <c r="X1809" s="13">
        <f t="shared" si="257"/>
        <v>1</v>
      </c>
      <c r="Y1809" s="13">
        <f t="shared" si="258"/>
        <v>0</v>
      </c>
      <c r="Z1809" s="13">
        <f t="shared" si="259"/>
        <v>0</v>
      </c>
      <c r="AA1809" s="13">
        <f t="shared" si="260"/>
        <v>0</v>
      </c>
      <c r="AB1809" s="13">
        <f t="shared" si="261"/>
        <v>0</v>
      </c>
      <c r="AC1809" s="13">
        <f t="shared" si="262"/>
        <v>0</v>
      </c>
      <c r="AD1809" s="13">
        <f t="shared" si="263"/>
        <v>0</v>
      </c>
      <c r="AE1809" s="13">
        <f t="shared" si="264"/>
        <v>0</v>
      </c>
      <c r="AF1809" s="11" t="s">
        <v>1115</v>
      </c>
      <c r="AG1809" s="51"/>
      <c r="AH1809" s="51"/>
      <c r="AI1809" s="51"/>
      <c r="AJ1809" s="51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</row>
    <row r="1810" spans="1:47" s="1" customFormat="1" ht="14.1" customHeight="1" x14ac:dyDescent="0.2">
      <c r="A1810" s="9"/>
      <c r="B1810" s="65" t="s">
        <v>58</v>
      </c>
      <c r="C1810" s="11" t="s">
        <v>53</v>
      </c>
      <c r="D1810" s="12">
        <v>40486</v>
      </c>
      <c r="E1810" s="11">
        <v>22020471</v>
      </c>
      <c r="F1810" s="11">
        <v>1001555</v>
      </c>
      <c r="G1810" s="11" t="s">
        <v>57</v>
      </c>
      <c r="H1810" s="13" t="s">
        <v>107</v>
      </c>
      <c r="I1810" s="49">
        <v>150</v>
      </c>
      <c r="J1810" s="49">
        <v>0</v>
      </c>
      <c r="K1810" s="49">
        <v>200</v>
      </c>
      <c r="L1810" s="49">
        <v>150</v>
      </c>
      <c r="M1810" s="49">
        <v>0</v>
      </c>
      <c r="N1810" s="49">
        <v>0</v>
      </c>
      <c r="O1810" s="49" t="s">
        <v>400</v>
      </c>
      <c r="P1810" s="11">
        <v>550</v>
      </c>
      <c r="Q1810" s="11" t="s">
        <v>37</v>
      </c>
      <c r="R1810" s="11" t="s">
        <v>825</v>
      </c>
      <c r="S1810" s="9"/>
      <c r="T1810" s="1" t="s">
        <v>112</v>
      </c>
      <c r="U1810" s="11"/>
      <c r="V1810" s="11"/>
      <c r="W1810" s="11">
        <f t="shared" si="256"/>
        <v>1</v>
      </c>
      <c r="X1810" s="13">
        <f t="shared" si="257"/>
        <v>0</v>
      </c>
      <c r="Y1810" s="13">
        <f t="shared" si="258"/>
        <v>0</v>
      </c>
      <c r="Z1810" s="13">
        <f t="shared" si="259"/>
        <v>1</v>
      </c>
      <c r="AA1810" s="13">
        <f t="shared" si="260"/>
        <v>0</v>
      </c>
      <c r="AB1810" s="13">
        <f t="shared" si="261"/>
        <v>350</v>
      </c>
      <c r="AC1810" s="13">
        <f t="shared" si="262"/>
        <v>150</v>
      </c>
      <c r="AD1810" s="13">
        <f t="shared" si="263"/>
        <v>0</v>
      </c>
      <c r="AE1810" s="13">
        <f t="shared" si="264"/>
        <v>0</v>
      </c>
      <c r="AF1810" s="11" t="s">
        <v>1115</v>
      </c>
      <c r="AG1810" s="51"/>
      <c r="AH1810" s="51"/>
      <c r="AI1810" s="51"/>
      <c r="AJ1810" s="51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</row>
    <row r="1811" spans="1:47" s="1" customFormat="1" ht="14.1" customHeight="1" x14ac:dyDescent="0.2">
      <c r="A1811" s="9"/>
      <c r="B1811" s="65" t="s">
        <v>58</v>
      </c>
      <c r="C1811" s="11" t="s">
        <v>53</v>
      </c>
      <c r="D1811" s="12">
        <v>40486</v>
      </c>
      <c r="E1811" s="11">
        <v>21924733</v>
      </c>
      <c r="F1811" s="11">
        <v>566975</v>
      </c>
      <c r="G1811" s="11" t="s">
        <v>57</v>
      </c>
      <c r="H1811" s="13" t="s">
        <v>109</v>
      </c>
      <c r="I1811" s="49">
        <v>150</v>
      </c>
      <c r="J1811" s="49">
        <v>0</v>
      </c>
      <c r="K1811" s="49">
        <v>0</v>
      </c>
      <c r="L1811" s="49">
        <v>0</v>
      </c>
      <c r="M1811" s="49">
        <v>0</v>
      </c>
      <c r="N1811" s="49">
        <v>0</v>
      </c>
      <c r="O1811" s="49" t="s">
        <v>400</v>
      </c>
      <c r="P1811" s="11">
        <v>550</v>
      </c>
      <c r="Q1811" s="11" t="s">
        <v>37</v>
      </c>
      <c r="R1811" s="11" t="s">
        <v>825</v>
      </c>
      <c r="S1811" s="9"/>
      <c r="T1811" s="1" t="s">
        <v>78</v>
      </c>
      <c r="U1811" s="11"/>
      <c r="V1811" s="11"/>
      <c r="W1811" s="11">
        <f t="shared" si="256"/>
        <v>1</v>
      </c>
      <c r="X1811" s="13">
        <f t="shared" si="257"/>
        <v>1</v>
      </c>
      <c r="Y1811" s="13">
        <f t="shared" si="258"/>
        <v>0</v>
      </c>
      <c r="Z1811" s="13">
        <f t="shared" si="259"/>
        <v>0</v>
      </c>
      <c r="AA1811" s="13">
        <f t="shared" si="260"/>
        <v>1</v>
      </c>
      <c r="AB1811" s="13">
        <f t="shared" si="261"/>
        <v>0</v>
      </c>
      <c r="AC1811" s="13">
        <f t="shared" si="262"/>
        <v>0</v>
      </c>
      <c r="AD1811" s="13">
        <f t="shared" si="263"/>
        <v>150</v>
      </c>
      <c r="AE1811" s="13">
        <f t="shared" si="264"/>
        <v>0</v>
      </c>
      <c r="AF1811" s="11" t="s">
        <v>1115</v>
      </c>
      <c r="AG1811" s="51"/>
      <c r="AH1811" s="51"/>
      <c r="AI1811" s="51"/>
      <c r="AJ1811" s="51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</row>
    <row r="1812" spans="1:47" s="1" customFormat="1" ht="14.1" customHeight="1" x14ac:dyDescent="0.2">
      <c r="A1812" s="9"/>
      <c r="B1812" s="65" t="s">
        <v>41</v>
      </c>
      <c r="C1812" s="11" t="s">
        <v>53</v>
      </c>
      <c r="D1812" s="12">
        <v>40487</v>
      </c>
      <c r="E1812" s="11">
        <v>5573491</v>
      </c>
      <c r="F1812" s="11">
        <v>140565</v>
      </c>
      <c r="G1812" s="11" t="s">
        <v>40</v>
      </c>
      <c r="H1812" s="13" t="s">
        <v>109</v>
      </c>
      <c r="I1812" s="49">
        <v>250</v>
      </c>
      <c r="J1812" s="49">
        <v>0</v>
      </c>
      <c r="K1812" s="49">
        <v>200</v>
      </c>
      <c r="L1812" s="49">
        <v>325</v>
      </c>
      <c r="M1812" s="49">
        <v>0</v>
      </c>
      <c r="N1812" s="49">
        <v>0</v>
      </c>
      <c r="O1812" s="49" t="s">
        <v>400</v>
      </c>
      <c r="P1812" s="11">
        <v>625</v>
      </c>
      <c r="Q1812" s="11" t="s">
        <v>205</v>
      </c>
      <c r="R1812" s="11" t="s">
        <v>825</v>
      </c>
      <c r="S1812" s="9"/>
      <c r="T1812" s="1" t="s">
        <v>112</v>
      </c>
      <c r="U1812" s="11">
        <v>111512</v>
      </c>
      <c r="V1812" s="11"/>
      <c r="W1812" s="11">
        <f t="shared" si="256"/>
        <v>1</v>
      </c>
      <c r="X1812" s="13">
        <f t="shared" si="257"/>
        <v>0</v>
      </c>
      <c r="Y1812" s="13">
        <f t="shared" si="258"/>
        <v>0</v>
      </c>
      <c r="Z1812" s="13">
        <f t="shared" si="259"/>
        <v>0</v>
      </c>
      <c r="AA1812" s="13">
        <f t="shared" si="260"/>
        <v>1</v>
      </c>
      <c r="AB1812" s="13">
        <f t="shared" si="261"/>
        <v>0</v>
      </c>
      <c r="AC1812" s="13">
        <f t="shared" si="262"/>
        <v>0</v>
      </c>
      <c r="AD1812" s="13">
        <f t="shared" si="263"/>
        <v>450</v>
      </c>
      <c r="AE1812" s="13">
        <f t="shared" si="264"/>
        <v>325</v>
      </c>
      <c r="AF1812" s="11" t="s">
        <v>1115</v>
      </c>
      <c r="AG1812" s="51"/>
      <c r="AH1812" s="51"/>
      <c r="AI1812" s="51"/>
      <c r="AJ1812" s="51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</row>
    <row r="1813" spans="1:47" s="1" customFormat="1" ht="14.1" customHeight="1" x14ac:dyDescent="0.2">
      <c r="A1813" s="9"/>
      <c r="B1813" s="65" t="s">
        <v>41</v>
      </c>
      <c r="C1813" s="11" t="s">
        <v>53</v>
      </c>
      <c r="D1813" s="12">
        <v>40487</v>
      </c>
      <c r="E1813" s="11">
        <v>5673572</v>
      </c>
      <c r="F1813" s="11">
        <v>305874</v>
      </c>
      <c r="G1813" s="11" t="s">
        <v>40</v>
      </c>
      <c r="H1813" s="13" t="s">
        <v>109</v>
      </c>
      <c r="I1813" s="49">
        <v>200</v>
      </c>
      <c r="J1813" s="49">
        <v>0</v>
      </c>
      <c r="K1813" s="49">
        <v>250</v>
      </c>
      <c r="L1813" s="49">
        <v>250</v>
      </c>
      <c r="M1813" s="49">
        <v>0</v>
      </c>
      <c r="N1813" s="49">
        <v>0</v>
      </c>
      <c r="O1813" s="49" t="s">
        <v>400</v>
      </c>
      <c r="P1813" s="11">
        <v>625</v>
      </c>
      <c r="Q1813" s="11" t="s">
        <v>205</v>
      </c>
      <c r="R1813" s="11" t="s">
        <v>825</v>
      </c>
      <c r="S1813" s="9"/>
      <c r="T1813" s="1" t="s">
        <v>112</v>
      </c>
      <c r="U1813" s="11">
        <v>111513</v>
      </c>
      <c r="V1813" s="11"/>
      <c r="W1813" s="11">
        <f t="shared" si="256"/>
        <v>1</v>
      </c>
      <c r="X1813" s="13">
        <f t="shared" si="257"/>
        <v>0</v>
      </c>
      <c r="Y1813" s="13">
        <f t="shared" si="258"/>
        <v>0</v>
      </c>
      <c r="Z1813" s="13">
        <f t="shared" si="259"/>
        <v>0</v>
      </c>
      <c r="AA1813" s="13">
        <f t="shared" si="260"/>
        <v>1</v>
      </c>
      <c r="AB1813" s="13">
        <f t="shared" si="261"/>
        <v>0</v>
      </c>
      <c r="AC1813" s="13">
        <f t="shared" si="262"/>
        <v>0</v>
      </c>
      <c r="AD1813" s="13">
        <f t="shared" si="263"/>
        <v>450</v>
      </c>
      <c r="AE1813" s="13">
        <f t="shared" si="264"/>
        <v>250</v>
      </c>
      <c r="AF1813" s="11" t="s">
        <v>1115</v>
      </c>
      <c r="AG1813" s="51"/>
      <c r="AH1813" s="51"/>
      <c r="AI1813" s="51"/>
      <c r="AJ1813" s="51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</row>
    <row r="1814" spans="1:47" s="1" customFormat="1" ht="14.1" customHeight="1" x14ac:dyDescent="0.2">
      <c r="A1814" s="9"/>
      <c r="B1814" s="65" t="s">
        <v>58</v>
      </c>
      <c r="C1814" s="11" t="s">
        <v>53</v>
      </c>
      <c r="D1814" s="12">
        <v>40487</v>
      </c>
      <c r="E1814" s="11">
        <v>22125699</v>
      </c>
      <c r="F1814" s="11">
        <v>955987</v>
      </c>
      <c r="G1814" s="11" t="s">
        <v>49</v>
      </c>
      <c r="H1814" s="13" t="s">
        <v>107</v>
      </c>
      <c r="I1814" s="49">
        <v>355</v>
      </c>
      <c r="J1814" s="49">
        <v>150</v>
      </c>
      <c r="K1814" s="49">
        <v>0</v>
      </c>
      <c r="L1814" s="49">
        <v>0</v>
      </c>
      <c r="M1814" s="49">
        <v>0</v>
      </c>
      <c r="N1814" s="49">
        <v>0</v>
      </c>
      <c r="O1814" s="49" t="s">
        <v>400</v>
      </c>
      <c r="P1814" s="11">
        <v>550</v>
      </c>
      <c r="Q1814" s="11" t="s">
        <v>37</v>
      </c>
      <c r="R1814" s="11"/>
      <c r="S1814" s="9"/>
      <c r="T1814" s="1" t="s">
        <v>112</v>
      </c>
      <c r="U1814" s="11"/>
      <c r="V1814" s="11"/>
      <c r="W1814" s="11">
        <f t="shared" si="256"/>
        <v>1</v>
      </c>
      <c r="X1814" s="13">
        <f t="shared" si="257"/>
        <v>0</v>
      </c>
      <c r="Y1814" s="13">
        <f t="shared" si="258"/>
        <v>0</v>
      </c>
      <c r="Z1814" s="13">
        <f t="shared" si="259"/>
        <v>1</v>
      </c>
      <c r="AA1814" s="13">
        <f t="shared" si="260"/>
        <v>0</v>
      </c>
      <c r="AB1814" s="13">
        <f t="shared" si="261"/>
        <v>355</v>
      </c>
      <c r="AC1814" s="13">
        <f t="shared" si="262"/>
        <v>150</v>
      </c>
      <c r="AD1814" s="13">
        <f t="shared" si="263"/>
        <v>0</v>
      </c>
      <c r="AE1814" s="13">
        <f t="shared" si="264"/>
        <v>0</v>
      </c>
      <c r="AF1814" s="11" t="s">
        <v>1115</v>
      </c>
      <c r="AG1814" s="51"/>
      <c r="AH1814" s="51"/>
      <c r="AI1814" s="51"/>
      <c r="AJ1814" s="51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</row>
    <row r="1815" spans="1:47" s="1" customFormat="1" ht="14.1" customHeight="1" x14ac:dyDescent="0.2">
      <c r="A1815" s="9"/>
      <c r="B1815" s="65" t="s">
        <v>58</v>
      </c>
      <c r="C1815" s="11" t="s">
        <v>53</v>
      </c>
      <c r="D1815" s="12">
        <v>40489</v>
      </c>
      <c r="E1815" s="11">
        <v>22114336</v>
      </c>
      <c r="F1815" s="11">
        <v>934826</v>
      </c>
      <c r="G1815" s="11" t="s">
        <v>57</v>
      </c>
      <c r="H1815" s="13" t="s">
        <v>109</v>
      </c>
      <c r="I1815" s="49">
        <v>100</v>
      </c>
      <c r="J1815" s="49">
        <v>250</v>
      </c>
      <c r="K1815" s="49">
        <v>225</v>
      </c>
      <c r="L1815" s="49">
        <v>0</v>
      </c>
      <c r="M1815" s="49">
        <v>0</v>
      </c>
      <c r="N1815" s="49">
        <v>0</v>
      </c>
      <c r="O1815" s="49" t="s">
        <v>400</v>
      </c>
      <c r="P1815" s="11">
        <v>550</v>
      </c>
      <c r="Q1815" s="11" t="s">
        <v>825</v>
      </c>
      <c r="R1815" s="11"/>
      <c r="S1815" s="9"/>
      <c r="T1815" s="1" t="s">
        <v>112</v>
      </c>
      <c r="U1815" s="11"/>
      <c r="V1815" s="11"/>
      <c r="W1815" s="11">
        <f t="shared" si="256"/>
        <v>1</v>
      </c>
      <c r="X1815" s="13">
        <f t="shared" si="257"/>
        <v>0</v>
      </c>
      <c r="Y1815" s="13">
        <f t="shared" si="258"/>
        <v>0</v>
      </c>
      <c r="Z1815" s="13">
        <f t="shared" si="259"/>
        <v>0</v>
      </c>
      <c r="AA1815" s="13">
        <f t="shared" si="260"/>
        <v>1</v>
      </c>
      <c r="AB1815" s="13">
        <f t="shared" si="261"/>
        <v>0</v>
      </c>
      <c r="AC1815" s="13">
        <f t="shared" si="262"/>
        <v>0</v>
      </c>
      <c r="AD1815" s="13">
        <f t="shared" si="263"/>
        <v>325</v>
      </c>
      <c r="AE1815" s="13">
        <f t="shared" si="264"/>
        <v>250</v>
      </c>
      <c r="AF1815" s="11" t="s">
        <v>1115</v>
      </c>
      <c r="AG1815" s="51"/>
      <c r="AH1815" s="51"/>
      <c r="AI1815" s="51"/>
      <c r="AJ1815" s="51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</row>
    <row r="1816" spans="1:47" s="11" customFormat="1" ht="14.1" customHeight="1" x14ac:dyDescent="0.2">
      <c r="B1816" s="65" t="s">
        <v>83</v>
      </c>
      <c r="C1816" s="11" t="s">
        <v>53</v>
      </c>
      <c r="D1816" s="12">
        <v>40487</v>
      </c>
      <c r="E1816" s="11">
        <v>2588806</v>
      </c>
      <c r="F1816" s="11" t="s">
        <v>873</v>
      </c>
      <c r="G1816" s="11" t="s">
        <v>172</v>
      </c>
      <c r="H1816" s="13" t="s">
        <v>107</v>
      </c>
      <c r="I1816" s="11">
        <v>300</v>
      </c>
      <c r="J1816" s="11">
        <v>0</v>
      </c>
      <c r="K1816" s="11">
        <v>0</v>
      </c>
      <c r="L1816" s="11">
        <v>130</v>
      </c>
      <c r="M1816" s="11">
        <v>0</v>
      </c>
      <c r="N1816" s="11">
        <v>0</v>
      </c>
      <c r="O1816" s="11" t="s">
        <v>400</v>
      </c>
      <c r="P1816" s="11">
        <v>520</v>
      </c>
      <c r="Q1816" s="11" t="s">
        <v>75</v>
      </c>
      <c r="R1816" s="11" t="s">
        <v>305</v>
      </c>
      <c r="T1816" s="11" t="s">
        <v>112</v>
      </c>
      <c r="W1816" s="11">
        <f t="shared" si="256"/>
        <v>1</v>
      </c>
      <c r="X1816" s="13">
        <f t="shared" si="257"/>
        <v>0</v>
      </c>
      <c r="Y1816" s="13">
        <f t="shared" si="258"/>
        <v>0</v>
      </c>
      <c r="Z1816" s="13">
        <f t="shared" si="259"/>
        <v>1</v>
      </c>
      <c r="AA1816" s="13">
        <f t="shared" si="260"/>
        <v>0</v>
      </c>
      <c r="AB1816" s="13">
        <f t="shared" si="261"/>
        <v>300</v>
      </c>
      <c r="AC1816" s="13">
        <f t="shared" si="262"/>
        <v>130</v>
      </c>
      <c r="AD1816" s="13">
        <f t="shared" si="263"/>
        <v>0</v>
      </c>
      <c r="AE1816" s="13">
        <f t="shared" si="264"/>
        <v>0</v>
      </c>
      <c r="AF1816" s="11" t="s">
        <v>1115</v>
      </c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</row>
    <row r="1817" spans="1:47" s="11" customFormat="1" ht="14.1" customHeight="1" x14ac:dyDescent="0.2">
      <c r="B1817" s="65" t="s">
        <v>83</v>
      </c>
      <c r="C1817" s="11" t="s">
        <v>53</v>
      </c>
      <c r="D1817" s="12">
        <v>40487</v>
      </c>
      <c r="E1817" s="11">
        <v>2694907</v>
      </c>
      <c r="F1817" s="11" t="s">
        <v>874</v>
      </c>
      <c r="G1817" s="11" t="s">
        <v>138</v>
      </c>
      <c r="H1817" s="13" t="s">
        <v>124</v>
      </c>
      <c r="I1817" s="11">
        <v>850</v>
      </c>
      <c r="J1817" s="11">
        <v>420</v>
      </c>
      <c r="K1817" s="11">
        <v>0</v>
      </c>
      <c r="L1817" s="11">
        <v>0</v>
      </c>
      <c r="M1817" s="11">
        <v>0</v>
      </c>
      <c r="N1817" s="11">
        <v>0</v>
      </c>
      <c r="O1817" s="11" t="s">
        <v>400</v>
      </c>
      <c r="P1817" s="11">
        <v>520</v>
      </c>
      <c r="Q1817" s="11" t="s">
        <v>75</v>
      </c>
      <c r="T1817" s="11" t="s">
        <v>112</v>
      </c>
      <c r="W1817" s="11">
        <f t="shared" si="256"/>
        <v>1</v>
      </c>
      <c r="X1817" s="13">
        <f t="shared" si="257"/>
        <v>0</v>
      </c>
      <c r="Y1817" s="13">
        <f t="shared" si="258"/>
        <v>0</v>
      </c>
      <c r="Z1817" s="13">
        <f t="shared" si="259"/>
        <v>0</v>
      </c>
      <c r="AA1817" s="13">
        <f t="shared" si="260"/>
        <v>0</v>
      </c>
      <c r="AB1817" s="13">
        <f t="shared" si="261"/>
        <v>0</v>
      </c>
      <c r="AC1817" s="13">
        <f t="shared" si="262"/>
        <v>0</v>
      </c>
      <c r="AD1817" s="13">
        <f t="shared" si="263"/>
        <v>0</v>
      </c>
      <c r="AE1817" s="13">
        <f t="shared" si="264"/>
        <v>0</v>
      </c>
      <c r="AF1817" s="11" t="s">
        <v>1115</v>
      </c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</row>
    <row r="1818" spans="1:47" s="11" customFormat="1" ht="14.1" customHeight="1" x14ac:dyDescent="0.2">
      <c r="B1818" s="65" t="s">
        <v>83</v>
      </c>
      <c r="C1818" s="11" t="s">
        <v>53</v>
      </c>
      <c r="D1818" s="12">
        <v>40487</v>
      </c>
      <c r="E1818" s="11">
        <v>2538053</v>
      </c>
      <c r="F1818" s="11" t="s">
        <v>875</v>
      </c>
      <c r="G1818" s="11" t="s">
        <v>167</v>
      </c>
      <c r="H1818" s="13" t="s">
        <v>107</v>
      </c>
      <c r="I1818" s="11">
        <v>400</v>
      </c>
      <c r="J1818" s="11">
        <v>0</v>
      </c>
      <c r="K1818" s="11">
        <v>0</v>
      </c>
      <c r="L1818" s="11">
        <v>130</v>
      </c>
      <c r="M1818" s="11">
        <v>0</v>
      </c>
      <c r="N1818" s="11">
        <v>0</v>
      </c>
      <c r="O1818" s="11" t="s">
        <v>400</v>
      </c>
      <c r="P1818" s="11">
        <v>520</v>
      </c>
      <c r="Q1818" s="11" t="s">
        <v>75</v>
      </c>
      <c r="R1818" s="11" t="s">
        <v>35</v>
      </c>
      <c r="T1818" s="11" t="s">
        <v>112</v>
      </c>
      <c r="W1818" s="11">
        <f t="shared" si="256"/>
        <v>1</v>
      </c>
      <c r="X1818" s="13">
        <f t="shared" si="257"/>
        <v>0</v>
      </c>
      <c r="Y1818" s="13">
        <f t="shared" si="258"/>
        <v>0</v>
      </c>
      <c r="Z1818" s="13">
        <f t="shared" si="259"/>
        <v>1</v>
      </c>
      <c r="AA1818" s="13">
        <f t="shared" si="260"/>
        <v>0</v>
      </c>
      <c r="AB1818" s="13">
        <f t="shared" si="261"/>
        <v>400</v>
      </c>
      <c r="AC1818" s="13">
        <f t="shared" si="262"/>
        <v>130</v>
      </c>
      <c r="AD1818" s="13">
        <f t="shared" si="263"/>
        <v>0</v>
      </c>
      <c r="AE1818" s="13">
        <f t="shared" si="264"/>
        <v>0</v>
      </c>
      <c r="AF1818" s="11" t="s">
        <v>1115</v>
      </c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</row>
    <row r="1819" spans="1:47" s="11" customFormat="1" ht="14.1" customHeight="1" x14ac:dyDescent="0.2">
      <c r="B1819" s="65" t="s">
        <v>83</v>
      </c>
      <c r="C1819" s="11" t="s">
        <v>53</v>
      </c>
      <c r="D1819" s="12">
        <v>40487</v>
      </c>
      <c r="E1819" s="11">
        <v>2165475</v>
      </c>
      <c r="F1819" s="11" t="s">
        <v>876</v>
      </c>
      <c r="G1819" s="11" t="s">
        <v>167</v>
      </c>
      <c r="H1819" s="13" t="s">
        <v>109</v>
      </c>
      <c r="I1819" s="11">
        <v>100</v>
      </c>
      <c r="J1819" s="11">
        <v>0</v>
      </c>
      <c r="K1819" s="11">
        <v>50</v>
      </c>
      <c r="L1819" s="11">
        <v>0</v>
      </c>
      <c r="M1819" s="11">
        <v>0</v>
      </c>
      <c r="N1819" s="11">
        <v>0</v>
      </c>
      <c r="O1819" s="11" t="s">
        <v>400</v>
      </c>
      <c r="P1819" s="11">
        <v>300</v>
      </c>
      <c r="Q1819" s="11" t="s">
        <v>75</v>
      </c>
      <c r="R1819" s="11" t="s">
        <v>305</v>
      </c>
      <c r="T1819" s="11" t="s">
        <v>78</v>
      </c>
      <c r="W1819" s="11">
        <f t="shared" si="256"/>
        <v>1</v>
      </c>
      <c r="X1819" s="13">
        <f t="shared" si="257"/>
        <v>1</v>
      </c>
      <c r="Y1819" s="13">
        <f t="shared" si="258"/>
        <v>0</v>
      </c>
      <c r="Z1819" s="13">
        <f t="shared" si="259"/>
        <v>0</v>
      </c>
      <c r="AA1819" s="13">
        <f t="shared" si="260"/>
        <v>1</v>
      </c>
      <c r="AB1819" s="13">
        <f t="shared" si="261"/>
        <v>0</v>
      </c>
      <c r="AC1819" s="13">
        <f t="shared" si="262"/>
        <v>0</v>
      </c>
      <c r="AD1819" s="13">
        <f t="shared" si="263"/>
        <v>150</v>
      </c>
      <c r="AE1819" s="13">
        <f t="shared" si="264"/>
        <v>0</v>
      </c>
      <c r="AF1819" s="11" t="s">
        <v>1115</v>
      </c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</row>
    <row r="1820" spans="1:47" s="11" customFormat="1" ht="14.1" customHeight="1" x14ac:dyDescent="0.2">
      <c r="B1820" s="65" t="s">
        <v>83</v>
      </c>
      <c r="C1820" s="11" t="s">
        <v>53</v>
      </c>
      <c r="D1820" s="12">
        <v>40487</v>
      </c>
      <c r="E1820" s="11">
        <v>2694994</v>
      </c>
      <c r="F1820" s="11" t="s">
        <v>877</v>
      </c>
      <c r="G1820" s="11" t="s">
        <v>878</v>
      </c>
      <c r="H1820" s="13" t="s">
        <v>130</v>
      </c>
      <c r="I1820" s="11">
        <v>100</v>
      </c>
      <c r="J1820" s="11">
        <v>0</v>
      </c>
      <c r="K1820" s="11">
        <v>0</v>
      </c>
      <c r="L1820" s="11">
        <v>0</v>
      </c>
      <c r="M1820" s="11">
        <v>0</v>
      </c>
      <c r="N1820" s="11">
        <v>0</v>
      </c>
      <c r="O1820" s="11" t="s">
        <v>400</v>
      </c>
      <c r="P1820" s="11">
        <v>300</v>
      </c>
      <c r="Q1820" s="11" t="s">
        <v>305</v>
      </c>
      <c r="T1820" s="11" t="s">
        <v>78</v>
      </c>
      <c r="W1820" s="11">
        <f t="shared" si="256"/>
        <v>1</v>
      </c>
      <c r="X1820" s="13">
        <f t="shared" si="257"/>
        <v>1</v>
      </c>
      <c r="Y1820" s="13">
        <f t="shared" si="258"/>
        <v>0</v>
      </c>
      <c r="Z1820" s="13">
        <f t="shared" si="259"/>
        <v>0</v>
      </c>
      <c r="AA1820" s="13">
        <f t="shared" si="260"/>
        <v>0</v>
      </c>
      <c r="AB1820" s="13">
        <f t="shared" si="261"/>
        <v>0</v>
      </c>
      <c r="AC1820" s="13">
        <f t="shared" si="262"/>
        <v>0</v>
      </c>
      <c r="AD1820" s="13">
        <f t="shared" si="263"/>
        <v>0</v>
      </c>
      <c r="AE1820" s="13">
        <f t="shared" si="264"/>
        <v>0</v>
      </c>
      <c r="AF1820" s="11" t="s">
        <v>1115</v>
      </c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</row>
    <row r="1821" spans="1:47" s="11" customFormat="1" ht="14.1" customHeight="1" x14ac:dyDescent="0.2">
      <c r="B1821" s="65" t="s">
        <v>83</v>
      </c>
      <c r="C1821" s="11" t="s">
        <v>53</v>
      </c>
      <c r="D1821" s="12">
        <v>40488</v>
      </c>
      <c r="E1821" s="11">
        <v>2293302</v>
      </c>
      <c r="F1821" s="11" t="s">
        <v>879</v>
      </c>
      <c r="G1821" s="11" t="s">
        <v>146</v>
      </c>
      <c r="H1821" s="13" t="s">
        <v>88</v>
      </c>
      <c r="I1821" s="11">
        <v>450</v>
      </c>
      <c r="J1821" s="11">
        <v>0</v>
      </c>
      <c r="K1821" s="11">
        <v>0</v>
      </c>
      <c r="L1821" s="11">
        <v>0</v>
      </c>
      <c r="M1821" s="11">
        <v>0</v>
      </c>
      <c r="N1821" s="11">
        <v>0</v>
      </c>
      <c r="O1821" s="11" t="s">
        <v>400</v>
      </c>
      <c r="P1821" s="11">
        <v>300</v>
      </c>
      <c r="Q1821" s="11" t="s">
        <v>305</v>
      </c>
      <c r="T1821" s="11" t="s">
        <v>78</v>
      </c>
      <c r="W1821" s="11">
        <f t="shared" si="256"/>
        <v>1</v>
      </c>
      <c r="X1821" s="13">
        <f t="shared" si="257"/>
        <v>1</v>
      </c>
      <c r="Y1821" s="13">
        <f t="shared" si="258"/>
        <v>0</v>
      </c>
      <c r="Z1821" s="13">
        <f t="shared" si="259"/>
        <v>1</v>
      </c>
      <c r="AA1821" s="13">
        <f t="shared" si="260"/>
        <v>0</v>
      </c>
      <c r="AB1821" s="13">
        <f t="shared" si="261"/>
        <v>450</v>
      </c>
      <c r="AC1821" s="13">
        <f t="shared" si="262"/>
        <v>0</v>
      </c>
      <c r="AD1821" s="13">
        <f t="shared" si="263"/>
        <v>0</v>
      </c>
      <c r="AE1821" s="13">
        <f t="shared" si="264"/>
        <v>0</v>
      </c>
      <c r="AF1821" s="11" t="s">
        <v>1115</v>
      </c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</row>
    <row r="1822" spans="1:47" s="11" customFormat="1" ht="14.1" customHeight="1" x14ac:dyDescent="0.2">
      <c r="B1822" s="65" t="s">
        <v>42</v>
      </c>
      <c r="C1822" s="11" t="s">
        <v>53</v>
      </c>
      <c r="D1822" s="12">
        <v>40487</v>
      </c>
      <c r="E1822" s="11">
        <v>400784582</v>
      </c>
      <c r="F1822" s="11">
        <v>59622671</v>
      </c>
      <c r="G1822" s="11" t="s">
        <v>146</v>
      </c>
      <c r="H1822" s="13" t="s">
        <v>109</v>
      </c>
      <c r="I1822" s="11">
        <v>0</v>
      </c>
      <c r="J1822" s="11">
        <v>0</v>
      </c>
      <c r="K1822" s="11">
        <v>400</v>
      </c>
      <c r="L1822" s="11">
        <v>265</v>
      </c>
      <c r="M1822" s="11">
        <v>0</v>
      </c>
      <c r="N1822" s="11">
        <v>0</v>
      </c>
      <c r="O1822" s="11" t="s">
        <v>400</v>
      </c>
      <c r="P1822" s="11">
        <v>575</v>
      </c>
      <c r="Q1822" s="11" t="s">
        <v>35</v>
      </c>
      <c r="T1822" s="11" t="s">
        <v>112</v>
      </c>
      <c r="U1822" s="11">
        <v>27400191495</v>
      </c>
      <c r="W1822" s="11">
        <f t="shared" si="256"/>
        <v>1</v>
      </c>
      <c r="X1822" s="13">
        <f t="shared" si="257"/>
        <v>0</v>
      </c>
      <c r="Y1822" s="13">
        <f t="shared" si="258"/>
        <v>0</v>
      </c>
      <c r="Z1822" s="13">
        <f t="shared" si="259"/>
        <v>0</v>
      </c>
      <c r="AA1822" s="13">
        <f t="shared" si="260"/>
        <v>1</v>
      </c>
      <c r="AB1822" s="13">
        <f t="shared" si="261"/>
        <v>0</v>
      </c>
      <c r="AC1822" s="13">
        <f t="shared" si="262"/>
        <v>0</v>
      </c>
      <c r="AD1822" s="13">
        <f t="shared" si="263"/>
        <v>400</v>
      </c>
      <c r="AE1822" s="13">
        <f t="shared" si="264"/>
        <v>265</v>
      </c>
      <c r="AF1822" s="11" t="s">
        <v>1115</v>
      </c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</row>
    <row r="1823" spans="1:47" s="1" customFormat="1" ht="14.1" customHeight="1" x14ac:dyDescent="0.2">
      <c r="A1823" s="9"/>
      <c r="B1823" s="65" t="s">
        <v>151</v>
      </c>
      <c r="C1823" s="11" t="s">
        <v>53</v>
      </c>
      <c r="D1823" s="12">
        <v>40487</v>
      </c>
      <c r="E1823" s="11">
        <v>1001092645</v>
      </c>
      <c r="F1823" s="11">
        <v>222476</v>
      </c>
      <c r="G1823" s="11" t="s">
        <v>327</v>
      </c>
      <c r="H1823" s="13" t="s">
        <v>194</v>
      </c>
      <c r="I1823" s="49">
        <v>500</v>
      </c>
      <c r="J1823" s="49">
        <v>310</v>
      </c>
      <c r="K1823" s="49">
        <v>0</v>
      </c>
      <c r="L1823" s="49">
        <v>0</v>
      </c>
      <c r="M1823" s="49">
        <v>0</v>
      </c>
      <c r="N1823" s="49">
        <v>0</v>
      </c>
      <c r="O1823" s="49" t="s">
        <v>400</v>
      </c>
      <c r="P1823" s="11">
        <v>565</v>
      </c>
      <c r="Q1823" s="11" t="s">
        <v>305</v>
      </c>
      <c r="R1823" s="8"/>
      <c r="S1823" s="9"/>
      <c r="T1823" s="1" t="s">
        <v>112</v>
      </c>
      <c r="U1823" s="11">
        <v>55503</v>
      </c>
      <c r="V1823" s="11"/>
      <c r="W1823" s="11">
        <f t="shared" si="256"/>
        <v>1</v>
      </c>
      <c r="X1823" s="13">
        <f t="shared" si="257"/>
        <v>0</v>
      </c>
      <c r="Y1823" s="13">
        <f t="shared" si="258"/>
        <v>0</v>
      </c>
      <c r="Z1823" s="13">
        <f t="shared" si="259"/>
        <v>0</v>
      </c>
      <c r="AA1823" s="13">
        <f t="shared" si="260"/>
        <v>0</v>
      </c>
      <c r="AB1823" s="13">
        <f t="shared" si="261"/>
        <v>0</v>
      </c>
      <c r="AC1823" s="13">
        <f t="shared" si="262"/>
        <v>0</v>
      </c>
      <c r="AD1823" s="13">
        <f t="shared" si="263"/>
        <v>0</v>
      </c>
      <c r="AE1823" s="13">
        <f t="shared" si="264"/>
        <v>0</v>
      </c>
      <c r="AF1823" s="11" t="s">
        <v>1115</v>
      </c>
      <c r="AG1823" s="51"/>
      <c r="AH1823" s="51"/>
      <c r="AI1823" s="51"/>
      <c r="AJ1823" s="51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</row>
    <row r="1824" spans="1:47" s="11" customFormat="1" ht="14.1" customHeight="1" x14ac:dyDescent="0.2">
      <c r="B1824" s="65" t="s">
        <v>137</v>
      </c>
      <c r="C1824" s="11" t="s">
        <v>53</v>
      </c>
      <c r="D1824" s="12">
        <v>40487</v>
      </c>
      <c r="E1824" s="11">
        <v>309990</v>
      </c>
      <c r="G1824" s="11" t="s">
        <v>143</v>
      </c>
      <c r="H1824" s="13" t="s">
        <v>194</v>
      </c>
      <c r="I1824" s="11">
        <v>175</v>
      </c>
      <c r="J1824" s="11">
        <v>0</v>
      </c>
      <c r="K1824" s="11">
        <v>0</v>
      </c>
      <c r="L1824" s="11">
        <v>0</v>
      </c>
      <c r="M1824" s="11">
        <v>0</v>
      </c>
      <c r="N1824" s="11">
        <v>0</v>
      </c>
      <c r="O1824" s="11" t="s">
        <v>193</v>
      </c>
      <c r="P1824" s="11">
        <v>283</v>
      </c>
      <c r="Q1824" s="11" t="s">
        <v>52</v>
      </c>
      <c r="T1824" s="11" t="s">
        <v>78</v>
      </c>
      <c r="W1824" s="11">
        <f t="shared" si="256"/>
        <v>1</v>
      </c>
      <c r="X1824" s="13">
        <f t="shared" si="257"/>
        <v>1</v>
      </c>
      <c r="Y1824" s="13">
        <f t="shared" si="258"/>
        <v>0</v>
      </c>
      <c r="Z1824" s="13">
        <f t="shared" si="259"/>
        <v>0</v>
      </c>
      <c r="AA1824" s="13">
        <f t="shared" si="260"/>
        <v>0</v>
      </c>
      <c r="AB1824" s="13">
        <f t="shared" si="261"/>
        <v>0</v>
      </c>
      <c r="AC1824" s="13">
        <f t="shared" si="262"/>
        <v>0</v>
      </c>
      <c r="AD1824" s="13">
        <f t="shared" si="263"/>
        <v>0</v>
      </c>
      <c r="AE1824" s="13">
        <f t="shared" si="264"/>
        <v>0</v>
      </c>
      <c r="AF1824" s="11" t="s">
        <v>1115</v>
      </c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</row>
    <row r="1825" spans="1:47" s="11" customFormat="1" ht="14.1" customHeight="1" x14ac:dyDescent="0.2">
      <c r="B1825" s="65" t="s">
        <v>137</v>
      </c>
      <c r="C1825" s="11" t="s">
        <v>53</v>
      </c>
      <c r="D1825" s="12">
        <v>40488</v>
      </c>
      <c r="E1825" s="11">
        <v>309080</v>
      </c>
      <c r="G1825" s="11" t="s">
        <v>880</v>
      </c>
      <c r="H1825" s="13" t="s">
        <v>194</v>
      </c>
      <c r="I1825" s="11">
        <v>75</v>
      </c>
      <c r="J1825" s="11">
        <v>0</v>
      </c>
      <c r="K1825" s="11">
        <v>0</v>
      </c>
      <c r="L1825" s="11">
        <v>0</v>
      </c>
      <c r="M1825" s="11">
        <v>0</v>
      </c>
      <c r="N1825" s="11">
        <v>0</v>
      </c>
      <c r="O1825" s="11" t="s">
        <v>193</v>
      </c>
      <c r="P1825" s="11">
        <v>283</v>
      </c>
      <c r="Q1825" s="11" t="s">
        <v>52</v>
      </c>
      <c r="T1825" s="11" t="s">
        <v>78</v>
      </c>
      <c r="W1825" s="11">
        <f t="shared" si="256"/>
        <v>1</v>
      </c>
      <c r="X1825" s="13">
        <f t="shared" si="257"/>
        <v>1</v>
      </c>
      <c r="Y1825" s="13">
        <f t="shared" si="258"/>
        <v>0</v>
      </c>
      <c r="Z1825" s="13">
        <f t="shared" si="259"/>
        <v>0</v>
      </c>
      <c r="AA1825" s="13">
        <f t="shared" si="260"/>
        <v>0</v>
      </c>
      <c r="AB1825" s="13">
        <f t="shared" si="261"/>
        <v>0</v>
      </c>
      <c r="AC1825" s="13">
        <f t="shared" si="262"/>
        <v>0</v>
      </c>
      <c r="AD1825" s="13">
        <f t="shared" si="263"/>
        <v>0</v>
      </c>
      <c r="AE1825" s="13">
        <f t="shared" si="264"/>
        <v>0</v>
      </c>
      <c r="AF1825" s="11" t="s">
        <v>1115</v>
      </c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</row>
    <row r="1826" spans="1:47" s="11" customFormat="1" ht="14.1" customHeight="1" x14ac:dyDescent="0.2">
      <c r="B1826" s="65" t="s">
        <v>96</v>
      </c>
      <c r="C1826" s="11" t="s">
        <v>53</v>
      </c>
      <c r="D1826" s="12">
        <v>40490</v>
      </c>
      <c r="E1826" s="11">
        <v>311578</v>
      </c>
      <c r="G1826" s="11" t="s">
        <v>141</v>
      </c>
      <c r="H1826" s="13" t="s">
        <v>107</v>
      </c>
      <c r="I1826" s="11">
        <v>125</v>
      </c>
      <c r="J1826" s="11">
        <v>0</v>
      </c>
      <c r="K1826" s="11">
        <v>100</v>
      </c>
      <c r="L1826" s="11">
        <v>0</v>
      </c>
      <c r="M1826" s="11">
        <v>0</v>
      </c>
      <c r="N1826" s="11">
        <v>0</v>
      </c>
      <c r="O1826" s="11" t="s">
        <v>193</v>
      </c>
      <c r="P1826" s="11">
        <v>567</v>
      </c>
      <c r="Q1826" s="11" t="s">
        <v>52</v>
      </c>
      <c r="T1826" s="11" t="s">
        <v>78</v>
      </c>
      <c r="W1826" s="11">
        <f t="shared" si="256"/>
        <v>1</v>
      </c>
      <c r="X1826" s="13">
        <f t="shared" si="257"/>
        <v>1</v>
      </c>
      <c r="Y1826" s="13">
        <f t="shared" si="258"/>
        <v>0</v>
      </c>
      <c r="Z1826" s="13">
        <f t="shared" si="259"/>
        <v>1</v>
      </c>
      <c r="AA1826" s="13">
        <f t="shared" si="260"/>
        <v>0</v>
      </c>
      <c r="AB1826" s="13">
        <f t="shared" si="261"/>
        <v>225</v>
      </c>
      <c r="AC1826" s="13">
        <f t="shared" si="262"/>
        <v>0</v>
      </c>
      <c r="AD1826" s="13">
        <f t="shared" si="263"/>
        <v>0</v>
      </c>
      <c r="AE1826" s="13">
        <f t="shared" si="264"/>
        <v>0</v>
      </c>
      <c r="AF1826" s="11" t="s">
        <v>1115</v>
      </c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</row>
    <row r="1827" spans="1:47" s="11" customFormat="1" ht="14.1" customHeight="1" x14ac:dyDescent="0.2">
      <c r="B1827" s="65" t="s">
        <v>96</v>
      </c>
      <c r="C1827" s="11" t="s">
        <v>53</v>
      </c>
      <c r="D1827" s="12">
        <v>40490</v>
      </c>
      <c r="E1827" s="11">
        <v>311584</v>
      </c>
      <c r="G1827" s="11" t="s">
        <v>141</v>
      </c>
      <c r="H1827" s="13" t="s">
        <v>107</v>
      </c>
      <c r="I1827" s="11">
        <v>700</v>
      </c>
      <c r="J1827" s="11">
        <v>0</v>
      </c>
      <c r="K1827" s="11">
        <v>200</v>
      </c>
      <c r="L1827" s="11">
        <v>290</v>
      </c>
      <c r="M1827" s="11">
        <v>0</v>
      </c>
      <c r="N1827" s="11">
        <v>0</v>
      </c>
      <c r="O1827" s="11" t="s">
        <v>193</v>
      </c>
      <c r="P1827" s="11">
        <v>567</v>
      </c>
      <c r="Q1827" s="11" t="s">
        <v>52</v>
      </c>
      <c r="T1827" s="11" t="s">
        <v>112</v>
      </c>
      <c r="W1827" s="11">
        <f t="shared" si="256"/>
        <v>1</v>
      </c>
      <c r="X1827" s="13">
        <f t="shared" si="257"/>
        <v>0</v>
      </c>
      <c r="Y1827" s="13">
        <f t="shared" si="258"/>
        <v>0</v>
      </c>
      <c r="Z1827" s="13">
        <f t="shared" si="259"/>
        <v>1</v>
      </c>
      <c r="AA1827" s="13">
        <f t="shared" si="260"/>
        <v>0</v>
      </c>
      <c r="AB1827" s="13">
        <f t="shared" si="261"/>
        <v>900</v>
      </c>
      <c r="AC1827" s="13">
        <f t="shared" si="262"/>
        <v>290</v>
      </c>
      <c r="AD1827" s="13">
        <f t="shared" si="263"/>
        <v>0</v>
      </c>
      <c r="AE1827" s="13">
        <f t="shared" si="264"/>
        <v>0</v>
      </c>
      <c r="AF1827" s="11" t="s">
        <v>1115</v>
      </c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</row>
    <row r="1828" spans="1:47" s="1" customFormat="1" ht="14.1" customHeight="1" x14ac:dyDescent="0.2">
      <c r="A1828" s="9"/>
      <c r="B1828" s="65" t="s">
        <v>47</v>
      </c>
      <c r="C1828" s="11" t="s">
        <v>53</v>
      </c>
      <c r="D1828" s="12">
        <v>40481</v>
      </c>
      <c r="E1828" s="110" t="s">
        <v>881</v>
      </c>
      <c r="F1828" s="11"/>
      <c r="G1828" s="11" t="s">
        <v>48</v>
      </c>
      <c r="H1828" s="13" t="s">
        <v>124</v>
      </c>
      <c r="I1828" s="49">
        <v>1100</v>
      </c>
      <c r="J1828" s="49">
        <v>550</v>
      </c>
      <c r="K1828" s="49">
        <v>0</v>
      </c>
      <c r="L1828" s="49">
        <v>0</v>
      </c>
      <c r="M1828" s="49">
        <v>0</v>
      </c>
      <c r="N1828" s="49">
        <v>0</v>
      </c>
      <c r="O1828" s="49" t="s">
        <v>193</v>
      </c>
      <c r="P1828" s="11">
        <v>704</v>
      </c>
      <c r="Q1828" s="11" t="s">
        <v>37</v>
      </c>
      <c r="R1828" s="11" t="s">
        <v>43</v>
      </c>
      <c r="S1828" s="9"/>
      <c r="T1828" s="1" t="s">
        <v>112</v>
      </c>
      <c r="U1828" s="11"/>
      <c r="V1828" s="11"/>
      <c r="W1828" s="11">
        <f t="shared" si="256"/>
        <v>1</v>
      </c>
      <c r="X1828" s="13">
        <f t="shared" si="257"/>
        <v>0</v>
      </c>
      <c r="Y1828" s="13">
        <f t="shared" si="258"/>
        <v>0</v>
      </c>
      <c r="Z1828" s="13">
        <f t="shared" si="259"/>
        <v>0</v>
      </c>
      <c r="AA1828" s="13">
        <f t="shared" si="260"/>
        <v>0</v>
      </c>
      <c r="AB1828" s="13">
        <f t="shared" si="261"/>
        <v>0</v>
      </c>
      <c r="AC1828" s="13">
        <f t="shared" si="262"/>
        <v>0</v>
      </c>
      <c r="AD1828" s="13">
        <f t="shared" si="263"/>
        <v>0</v>
      </c>
      <c r="AE1828" s="13">
        <f t="shared" si="264"/>
        <v>0</v>
      </c>
      <c r="AF1828" s="11" t="s">
        <v>1115</v>
      </c>
      <c r="AG1828" s="51"/>
      <c r="AH1828" s="51"/>
      <c r="AI1828" s="51"/>
      <c r="AJ1828" s="51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</row>
    <row r="1829" spans="1:47" s="1" customFormat="1" ht="14.1" customHeight="1" x14ac:dyDescent="0.2">
      <c r="A1829" s="9"/>
      <c r="B1829" s="65" t="s">
        <v>58</v>
      </c>
      <c r="C1829" s="11" t="s">
        <v>53</v>
      </c>
      <c r="D1829" s="12">
        <v>40484</v>
      </c>
      <c r="E1829" s="11">
        <v>22026275</v>
      </c>
      <c r="F1829" s="11">
        <v>499308</v>
      </c>
      <c r="G1829" s="11" t="s">
        <v>44</v>
      </c>
      <c r="H1829" s="13" t="s">
        <v>109</v>
      </c>
      <c r="I1829" s="49">
        <v>0</v>
      </c>
      <c r="J1829" s="49">
        <v>0</v>
      </c>
      <c r="K1829" s="49">
        <v>50</v>
      </c>
      <c r="L1829" s="49">
        <v>0</v>
      </c>
      <c r="M1829" s="49">
        <v>0</v>
      </c>
      <c r="N1829" s="49">
        <v>0</v>
      </c>
      <c r="O1829" s="49" t="s">
        <v>400</v>
      </c>
      <c r="P1829" s="11">
        <v>550</v>
      </c>
      <c r="Q1829" s="11" t="s">
        <v>825</v>
      </c>
      <c r="R1829" s="11" t="s">
        <v>43</v>
      </c>
      <c r="S1829" s="9"/>
      <c r="T1829" s="1" t="s">
        <v>78</v>
      </c>
      <c r="U1829" s="11"/>
      <c r="V1829" s="11"/>
      <c r="W1829" s="11">
        <f t="shared" si="256"/>
        <v>1</v>
      </c>
      <c r="X1829" s="13">
        <f t="shared" si="257"/>
        <v>1</v>
      </c>
      <c r="Y1829" s="13">
        <f t="shared" si="258"/>
        <v>0</v>
      </c>
      <c r="Z1829" s="13">
        <f t="shared" si="259"/>
        <v>0</v>
      </c>
      <c r="AA1829" s="13">
        <f t="shared" si="260"/>
        <v>1</v>
      </c>
      <c r="AB1829" s="13">
        <f t="shared" si="261"/>
        <v>0</v>
      </c>
      <c r="AC1829" s="13">
        <f t="shared" si="262"/>
        <v>0</v>
      </c>
      <c r="AD1829" s="13">
        <f t="shared" si="263"/>
        <v>50</v>
      </c>
      <c r="AE1829" s="13">
        <f t="shared" si="264"/>
        <v>0</v>
      </c>
      <c r="AF1829" s="11" t="s">
        <v>1115</v>
      </c>
      <c r="AG1829" s="51"/>
      <c r="AH1829" s="51"/>
      <c r="AI1829" s="51"/>
      <c r="AJ1829" s="51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</row>
    <row r="1830" spans="1:47" s="1" customFormat="1" ht="14.1" customHeight="1" x14ac:dyDescent="0.2">
      <c r="A1830" s="9"/>
      <c r="B1830" s="65" t="s">
        <v>58</v>
      </c>
      <c r="C1830" s="11" t="s">
        <v>53</v>
      </c>
      <c r="D1830" s="12">
        <v>40484</v>
      </c>
      <c r="E1830" s="11">
        <v>22018329</v>
      </c>
      <c r="F1830" s="11">
        <v>924462</v>
      </c>
      <c r="G1830" s="11" t="s">
        <v>44</v>
      </c>
      <c r="H1830" s="13" t="s">
        <v>109</v>
      </c>
      <c r="I1830" s="49">
        <v>50</v>
      </c>
      <c r="J1830" s="49">
        <v>0</v>
      </c>
      <c r="K1830" s="49">
        <v>250</v>
      </c>
      <c r="L1830" s="49">
        <v>140</v>
      </c>
      <c r="M1830" s="49">
        <v>0</v>
      </c>
      <c r="N1830" s="49">
        <v>0</v>
      </c>
      <c r="O1830" s="49" t="s">
        <v>400</v>
      </c>
      <c r="P1830" s="11">
        <v>550</v>
      </c>
      <c r="Q1830" s="11" t="s">
        <v>825</v>
      </c>
      <c r="R1830" s="11" t="s">
        <v>43</v>
      </c>
      <c r="S1830" s="9"/>
      <c r="T1830" s="1" t="s">
        <v>112</v>
      </c>
      <c r="U1830" s="11"/>
      <c r="V1830" s="11"/>
      <c r="W1830" s="11">
        <f t="shared" si="256"/>
        <v>1</v>
      </c>
      <c r="X1830" s="13">
        <f t="shared" si="257"/>
        <v>0</v>
      </c>
      <c r="Y1830" s="13">
        <f t="shared" si="258"/>
        <v>0</v>
      </c>
      <c r="Z1830" s="13">
        <f t="shared" si="259"/>
        <v>0</v>
      </c>
      <c r="AA1830" s="13">
        <f t="shared" si="260"/>
        <v>1</v>
      </c>
      <c r="AB1830" s="13">
        <f t="shared" si="261"/>
        <v>0</v>
      </c>
      <c r="AC1830" s="13">
        <f t="shared" si="262"/>
        <v>0</v>
      </c>
      <c r="AD1830" s="13">
        <f t="shared" si="263"/>
        <v>300</v>
      </c>
      <c r="AE1830" s="13">
        <f t="shared" si="264"/>
        <v>140</v>
      </c>
      <c r="AF1830" s="11" t="s">
        <v>1115</v>
      </c>
      <c r="AG1830" s="51"/>
      <c r="AH1830" s="51"/>
      <c r="AI1830" s="51"/>
      <c r="AJ1830" s="51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</row>
    <row r="1831" spans="1:47" s="1" customFormat="1" ht="14.1" customHeight="1" x14ac:dyDescent="0.2">
      <c r="A1831" s="9"/>
      <c r="B1831" s="65" t="s">
        <v>58</v>
      </c>
      <c r="C1831" s="11" t="s">
        <v>53</v>
      </c>
      <c r="D1831" s="12">
        <v>40484</v>
      </c>
      <c r="E1831" s="11">
        <v>22018469</v>
      </c>
      <c r="F1831" s="11">
        <v>1001511</v>
      </c>
      <c r="G1831" s="11" t="s">
        <v>57</v>
      </c>
      <c r="H1831" s="13" t="s">
        <v>107</v>
      </c>
      <c r="I1831" s="49">
        <v>0</v>
      </c>
      <c r="J1831" s="49">
        <v>0</v>
      </c>
      <c r="K1831" s="49">
        <v>300</v>
      </c>
      <c r="L1831" s="49">
        <v>150</v>
      </c>
      <c r="M1831" s="49">
        <v>0</v>
      </c>
      <c r="N1831" s="49">
        <v>0</v>
      </c>
      <c r="O1831" s="49" t="s">
        <v>400</v>
      </c>
      <c r="P1831" s="11">
        <v>550</v>
      </c>
      <c r="Q1831" s="11" t="s">
        <v>205</v>
      </c>
      <c r="R1831" s="8" t="s">
        <v>825</v>
      </c>
      <c r="S1831" s="9"/>
      <c r="T1831" s="1" t="s">
        <v>112</v>
      </c>
      <c r="U1831" s="11"/>
      <c r="V1831" s="11"/>
      <c r="W1831" s="11">
        <f t="shared" si="256"/>
        <v>1</v>
      </c>
      <c r="X1831" s="13">
        <f t="shared" si="257"/>
        <v>0</v>
      </c>
      <c r="Y1831" s="13">
        <f t="shared" si="258"/>
        <v>0</v>
      </c>
      <c r="Z1831" s="13">
        <f t="shared" si="259"/>
        <v>1</v>
      </c>
      <c r="AA1831" s="13">
        <f t="shared" si="260"/>
        <v>0</v>
      </c>
      <c r="AB1831" s="13">
        <f t="shared" si="261"/>
        <v>300</v>
      </c>
      <c r="AC1831" s="13">
        <f t="shared" si="262"/>
        <v>150</v>
      </c>
      <c r="AD1831" s="13">
        <f t="shared" si="263"/>
        <v>0</v>
      </c>
      <c r="AE1831" s="13">
        <f t="shared" si="264"/>
        <v>0</v>
      </c>
      <c r="AF1831" s="11" t="s">
        <v>1115</v>
      </c>
      <c r="AG1831" s="51"/>
      <c r="AH1831" s="51"/>
      <c r="AI1831" s="51"/>
      <c r="AJ1831" s="51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</row>
    <row r="1832" spans="1:47" s="11" customFormat="1" ht="14.1" customHeight="1" x14ac:dyDescent="0.2">
      <c r="B1832" s="65" t="s">
        <v>96</v>
      </c>
      <c r="C1832" s="11" t="s">
        <v>53</v>
      </c>
      <c r="D1832" s="12">
        <v>40486</v>
      </c>
      <c r="E1832" s="11">
        <v>309653</v>
      </c>
      <c r="G1832" s="11" t="s">
        <v>141</v>
      </c>
      <c r="H1832" s="13" t="s">
        <v>107</v>
      </c>
      <c r="I1832" s="11">
        <v>250</v>
      </c>
      <c r="J1832" s="11">
        <v>0</v>
      </c>
      <c r="K1832" s="11">
        <v>0</v>
      </c>
      <c r="L1832" s="11">
        <v>0</v>
      </c>
      <c r="M1832" s="11">
        <v>0</v>
      </c>
      <c r="N1832" s="11">
        <v>0</v>
      </c>
      <c r="O1832" s="11" t="s">
        <v>193</v>
      </c>
      <c r="P1832" s="11">
        <v>283</v>
      </c>
      <c r="Q1832" s="11" t="s">
        <v>806</v>
      </c>
      <c r="T1832" s="11" t="s">
        <v>78</v>
      </c>
      <c r="W1832" s="11">
        <f t="shared" si="256"/>
        <v>1</v>
      </c>
      <c r="X1832" s="13">
        <f t="shared" si="257"/>
        <v>1</v>
      </c>
      <c r="Y1832" s="13">
        <f t="shared" si="258"/>
        <v>0</v>
      </c>
      <c r="Z1832" s="13">
        <f t="shared" si="259"/>
        <v>1</v>
      </c>
      <c r="AA1832" s="13">
        <f t="shared" si="260"/>
        <v>0</v>
      </c>
      <c r="AB1832" s="13">
        <f t="shared" si="261"/>
        <v>250</v>
      </c>
      <c r="AC1832" s="13">
        <f t="shared" si="262"/>
        <v>0</v>
      </c>
      <c r="AD1832" s="13">
        <f t="shared" si="263"/>
        <v>0</v>
      </c>
      <c r="AE1832" s="13">
        <f t="shared" si="264"/>
        <v>0</v>
      </c>
      <c r="AF1832" s="11" t="s">
        <v>1115</v>
      </c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</row>
    <row r="1833" spans="1:47" s="11" customFormat="1" ht="14.1" customHeight="1" x14ac:dyDescent="0.2">
      <c r="B1833" s="65" t="s">
        <v>96</v>
      </c>
      <c r="C1833" s="11" t="s">
        <v>53</v>
      </c>
      <c r="D1833" s="12">
        <v>40486</v>
      </c>
      <c r="E1833" s="11">
        <v>309650</v>
      </c>
      <c r="G1833" s="11" t="s">
        <v>141</v>
      </c>
      <c r="H1833" s="13" t="s">
        <v>24</v>
      </c>
      <c r="I1833" s="11">
        <v>1370</v>
      </c>
      <c r="J1833" s="11">
        <v>450</v>
      </c>
      <c r="K1833" s="11">
        <v>0</v>
      </c>
      <c r="L1833" s="11">
        <v>0</v>
      </c>
      <c r="M1833" s="11">
        <v>0</v>
      </c>
      <c r="N1833" s="11">
        <v>0</v>
      </c>
      <c r="O1833" s="11" t="s">
        <v>193</v>
      </c>
      <c r="P1833" s="11">
        <v>567</v>
      </c>
      <c r="Q1833" s="11" t="s">
        <v>806</v>
      </c>
      <c r="T1833" s="11" t="s">
        <v>112</v>
      </c>
      <c r="W1833" s="11">
        <f t="shared" si="256"/>
        <v>1</v>
      </c>
      <c r="X1833" s="13">
        <f t="shared" si="257"/>
        <v>0</v>
      </c>
      <c r="Y1833" s="13">
        <f t="shared" si="258"/>
        <v>0</v>
      </c>
      <c r="Z1833" s="13">
        <f t="shared" si="259"/>
        <v>1</v>
      </c>
      <c r="AA1833" s="13">
        <f t="shared" si="260"/>
        <v>0</v>
      </c>
      <c r="AB1833" s="13">
        <f t="shared" si="261"/>
        <v>1370</v>
      </c>
      <c r="AC1833" s="13">
        <f t="shared" si="262"/>
        <v>450</v>
      </c>
      <c r="AD1833" s="13">
        <f t="shared" si="263"/>
        <v>0</v>
      </c>
      <c r="AE1833" s="13">
        <f t="shared" si="264"/>
        <v>0</v>
      </c>
      <c r="AF1833" s="11" t="s">
        <v>1115</v>
      </c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</row>
    <row r="1834" spans="1:47" s="11" customFormat="1" ht="14.1" customHeight="1" x14ac:dyDescent="0.2">
      <c r="B1834" s="65" t="s">
        <v>96</v>
      </c>
      <c r="C1834" s="11" t="s">
        <v>53</v>
      </c>
      <c r="D1834" s="12">
        <v>40488</v>
      </c>
      <c r="E1834" s="11">
        <v>310652</v>
      </c>
      <c r="G1834" s="11" t="s">
        <v>136</v>
      </c>
      <c r="H1834" s="13" t="s">
        <v>109</v>
      </c>
      <c r="I1834" s="11">
        <v>100</v>
      </c>
      <c r="J1834" s="11">
        <v>0</v>
      </c>
      <c r="K1834" s="11">
        <v>700</v>
      </c>
      <c r="L1834" s="11">
        <v>0</v>
      </c>
      <c r="M1834" s="11">
        <v>0</v>
      </c>
      <c r="N1834" s="11">
        <v>0</v>
      </c>
      <c r="O1834" s="11" t="s">
        <v>193</v>
      </c>
      <c r="P1834" s="11">
        <v>567</v>
      </c>
      <c r="Q1834" s="11" t="s">
        <v>806</v>
      </c>
      <c r="R1834" s="11" t="s">
        <v>133</v>
      </c>
      <c r="T1834" s="11" t="s">
        <v>112</v>
      </c>
      <c r="W1834" s="11">
        <f t="shared" si="256"/>
        <v>1</v>
      </c>
      <c r="X1834" s="13">
        <f t="shared" si="257"/>
        <v>0</v>
      </c>
      <c r="Y1834" s="13">
        <f t="shared" si="258"/>
        <v>0</v>
      </c>
      <c r="Z1834" s="13">
        <f t="shared" si="259"/>
        <v>0</v>
      </c>
      <c r="AA1834" s="13">
        <f t="shared" si="260"/>
        <v>1</v>
      </c>
      <c r="AB1834" s="13">
        <f t="shared" si="261"/>
        <v>0</v>
      </c>
      <c r="AC1834" s="13">
        <f t="shared" si="262"/>
        <v>0</v>
      </c>
      <c r="AD1834" s="13">
        <f t="shared" si="263"/>
        <v>800</v>
      </c>
      <c r="AE1834" s="13">
        <f t="shared" si="264"/>
        <v>0</v>
      </c>
      <c r="AF1834" s="11" t="s">
        <v>1115</v>
      </c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</row>
    <row r="1835" spans="1:47" s="11" customFormat="1" ht="14.1" customHeight="1" x14ac:dyDescent="0.2">
      <c r="B1835" s="65" t="s">
        <v>96</v>
      </c>
      <c r="C1835" s="11" t="s">
        <v>53</v>
      </c>
      <c r="D1835" s="12">
        <v>40488</v>
      </c>
      <c r="E1835" s="11">
        <v>307105</v>
      </c>
      <c r="G1835" s="11" t="s">
        <v>45</v>
      </c>
      <c r="H1835" s="13"/>
      <c r="O1835" s="11" t="s">
        <v>193</v>
      </c>
      <c r="P1835" s="11">
        <v>283</v>
      </c>
      <c r="Q1835" s="11" t="s">
        <v>806</v>
      </c>
      <c r="T1835" s="11" t="s">
        <v>78</v>
      </c>
      <c r="W1835" s="11">
        <f t="shared" si="256"/>
        <v>1</v>
      </c>
      <c r="X1835" s="13">
        <f t="shared" si="257"/>
        <v>1</v>
      </c>
      <c r="Y1835" s="13">
        <f t="shared" si="258"/>
        <v>0</v>
      </c>
      <c r="Z1835" s="13">
        <f t="shared" si="259"/>
        <v>0</v>
      </c>
      <c r="AA1835" s="13">
        <f t="shared" si="260"/>
        <v>0</v>
      </c>
      <c r="AB1835" s="13">
        <f t="shared" si="261"/>
        <v>0</v>
      </c>
      <c r="AC1835" s="13">
        <f t="shared" si="262"/>
        <v>0</v>
      </c>
      <c r="AD1835" s="13">
        <f t="shared" si="263"/>
        <v>0</v>
      </c>
      <c r="AE1835" s="13">
        <f t="shared" si="264"/>
        <v>0</v>
      </c>
      <c r="AF1835" s="11" t="s">
        <v>1115</v>
      </c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</row>
    <row r="1836" spans="1:47" s="11" customFormat="1" ht="14.1" customHeight="1" x14ac:dyDescent="0.2">
      <c r="B1836" s="65" t="s">
        <v>96</v>
      </c>
      <c r="C1836" s="11" t="s">
        <v>53</v>
      </c>
      <c r="D1836" s="12">
        <v>40488</v>
      </c>
      <c r="E1836" s="11">
        <v>311225</v>
      </c>
      <c r="G1836" s="11" t="s">
        <v>136</v>
      </c>
      <c r="H1836" s="13" t="s">
        <v>109</v>
      </c>
      <c r="I1836" s="11">
        <v>50</v>
      </c>
      <c r="J1836" s="11">
        <v>0</v>
      </c>
      <c r="M1836" s="11">
        <v>0</v>
      </c>
      <c r="N1836" s="11">
        <v>0</v>
      </c>
      <c r="O1836" s="11" t="s">
        <v>193</v>
      </c>
      <c r="P1836" s="11">
        <v>567</v>
      </c>
      <c r="T1836" s="11" t="s">
        <v>78</v>
      </c>
      <c r="W1836" s="11">
        <f t="shared" si="256"/>
        <v>1</v>
      </c>
      <c r="X1836" s="13">
        <f t="shared" si="257"/>
        <v>1</v>
      </c>
      <c r="Y1836" s="13">
        <f t="shared" si="258"/>
        <v>0</v>
      </c>
      <c r="Z1836" s="13">
        <f t="shared" si="259"/>
        <v>0</v>
      </c>
      <c r="AA1836" s="13">
        <f t="shared" si="260"/>
        <v>1</v>
      </c>
      <c r="AB1836" s="13">
        <f t="shared" si="261"/>
        <v>0</v>
      </c>
      <c r="AC1836" s="13">
        <f t="shared" si="262"/>
        <v>0</v>
      </c>
      <c r="AD1836" s="13">
        <f t="shared" si="263"/>
        <v>50</v>
      </c>
      <c r="AE1836" s="13">
        <f t="shared" si="264"/>
        <v>0</v>
      </c>
      <c r="AF1836" s="11" t="s">
        <v>1115</v>
      </c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</row>
    <row r="1837" spans="1:47" s="11" customFormat="1" ht="14.1" customHeight="1" x14ac:dyDescent="0.2">
      <c r="B1837" s="65" t="s">
        <v>96</v>
      </c>
      <c r="C1837" s="11" t="s">
        <v>53</v>
      </c>
      <c r="D1837" s="12">
        <v>40488</v>
      </c>
      <c r="E1837" s="11">
        <v>310538</v>
      </c>
      <c r="G1837" s="11" t="s">
        <v>27</v>
      </c>
      <c r="H1837" s="13" t="s">
        <v>24</v>
      </c>
      <c r="I1837" s="11">
        <v>500</v>
      </c>
      <c r="J1837" s="11">
        <v>0</v>
      </c>
      <c r="K1837" s="11">
        <v>300</v>
      </c>
      <c r="L1837" s="11">
        <v>336</v>
      </c>
      <c r="M1837" s="11">
        <v>0</v>
      </c>
      <c r="N1837" s="11">
        <v>0</v>
      </c>
      <c r="O1837" s="11" t="s">
        <v>193</v>
      </c>
      <c r="P1837" s="11">
        <v>567</v>
      </c>
      <c r="Q1837" s="11" t="s">
        <v>806</v>
      </c>
      <c r="T1837" s="11" t="s">
        <v>112</v>
      </c>
      <c r="W1837" s="11">
        <f t="shared" si="256"/>
        <v>1</v>
      </c>
      <c r="X1837" s="13">
        <f t="shared" si="257"/>
        <v>0</v>
      </c>
      <c r="Y1837" s="13">
        <f t="shared" si="258"/>
        <v>0</v>
      </c>
      <c r="Z1837" s="13">
        <f t="shared" si="259"/>
        <v>1</v>
      </c>
      <c r="AA1837" s="13">
        <f t="shared" si="260"/>
        <v>0</v>
      </c>
      <c r="AB1837" s="13">
        <f t="shared" si="261"/>
        <v>800</v>
      </c>
      <c r="AC1837" s="13">
        <f t="shared" si="262"/>
        <v>336</v>
      </c>
      <c r="AD1837" s="13">
        <f t="shared" si="263"/>
        <v>0</v>
      </c>
      <c r="AE1837" s="13">
        <f t="shared" si="264"/>
        <v>0</v>
      </c>
      <c r="AF1837" s="11" t="s">
        <v>1115</v>
      </c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</row>
    <row r="1838" spans="1:47" s="1" customFormat="1" ht="14.1" customHeight="1" x14ac:dyDescent="0.2">
      <c r="A1838" s="9"/>
      <c r="B1838" s="65" t="s">
        <v>549</v>
      </c>
      <c r="C1838" s="11" t="s">
        <v>550</v>
      </c>
      <c r="D1838" s="12">
        <v>40488</v>
      </c>
      <c r="E1838" s="11">
        <v>508231545</v>
      </c>
      <c r="F1838" s="11">
        <v>179226</v>
      </c>
      <c r="G1838" s="11" t="s">
        <v>554</v>
      </c>
      <c r="H1838" s="13" t="s">
        <v>194</v>
      </c>
      <c r="I1838" s="49">
        <v>175</v>
      </c>
      <c r="J1838" s="49">
        <v>0</v>
      </c>
      <c r="K1838" s="49">
        <v>0</v>
      </c>
      <c r="L1838" s="49">
        <v>0</v>
      </c>
      <c r="M1838" s="49">
        <v>0</v>
      </c>
      <c r="N1838" s="49">
        <v>0</v>
      </c>
      <c r="O1838" s="49" t="s">
        <v>400</v>
      </c>
      <c r="P1838" s="11">
        <v>326.25</v>
      </c>
      <c r="Q1838" s="11" t="s">
        <v>553</v>
      </c>
      <c r="R1838" s="8"/>
      <c r="S1838" s="9"/>
      <c r="T1838" s="1" t="s">
        <v>78</v>
      </c>
      <c r="U1838" s="11">
        <v>560914</v>
      </c>
      <c r="V1838" s="11"/>
      <c r="W1838" s="11">
        <f t="shared" si="256"/>
        <v>1</v>
      </c>
      <c r="X1838" s="13">
        <f t="shared" si="257"/>
        <v>1</v>
      </c>
      <c r="Y1838" s="13">
        <f t="shared" si="258"/>
        <v>0</v>
      </c>
      <c r="Z1838" s="13">
        <f t="shared" si="259"/>
        <v>0</v>
      </c>
      <c r="AA1838" s="13">
        <f t="shared" si="260"/>
        <v>0</v>
      </c>
      <c r="AB1838" s="13">
        <f t="shared" si="261"/>
        <v>0</v>
      </c>
      <c r="AC1838" s="13">
        <f t="shared" si="262"/>
        <v>0</v>
      </c>
      <c r="AD1838" s="13">
        <f t="shared" si="263"/>
        <v>0</v>
      </c>
      <c r="AE1838" s="13">
        <f t="shared" si="264"/>
        <v>0</v>
      </c>
      <c r="AF1838" s="11" t="s">
        <v>1115</v>
      </c>
      <c r="AG1838" s="51"/>
      <c r="AH1838" s="51"/>
      <c r="AI1838" s="51"/>
      <c r="AJ1838" s="51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</row>
    <row r="1839" spans="1:47" s="1" customFormat="1" ht="14.1" customHeight="1" x14ac:dyDescent="0.2">
      <c r="A1839" s="9"/>
      <c r="B1839" s="65" t="s">
        <v>607</v>
      </c>
      <c r="C1839" s="11" t="s">
        <v>550</v>
      </c>
      <c r="D1839" s="12">
        <v>40487</v>
      </c>
      <c r="E1839" s="11">
        <v>217964243</v>
      </c>
      <c r="F1839" s="11">
        <v>123653</v>
      </c>
      <c r="G1839" s="11" t="s">
        <v>855</v>
      </c>
      <c r="H1839" s="13" t="s">
        <v>161</v>
      </c>
      <c r="I1839" s="49">
        <v>0</v>
      </c>
      <c r="J1839" s="49">
        <v>0</v>
      </c>
      <c r="K1839" s="49">
        <v>0</v>
      </c>
      <c r="L1839" s="49">
        <v>0</v>
      </c>
      <c r="M1839" s="49">
        <v>0</v>
      </c>
      <c r="N1839" s="49">
        <v>0</v>
      </c>
      <c r="O1839" s="49">
        <v>0</v>
      </c>
      <c r="P1839" s="11">
        <v>678.5</v>
      </c>
      <c r="Q1839" s="11" t="s">
        <v>553</v>
      </c>
      <c r="R1839" s="8"/>
      <c r="S1839" s="9"/>
      <c r="T1839" s="1" t="s">
        <v>78</v>
      </c>
      <c r="U1839" s="11">
        <v>561287</v>
      </c>
      <c r="V1839" s="11"/>
      <c r="W1839" s="11">
        <f t="shared" si="256"/>
        <v>1</v>
      </c>
      <c r="X1839" s="13">
        <f t="shared" si="257"/>
        <v>1</v>
      </c>
      <c r="Y1839" s="13">
        <f t="shared" si="258"/>
        <v>1</v>
      </c>
      <c r="Z1839" s="13">
        <f t="shared" si="259"/>
        <v>0</v>
      </c>
      <c r="AA1839" s="13">
        <f t="shared" si="260"/>
        <v>0</v>
      </c>
      <c r="AB1839" s="13">
        <f t="shared" si="261"/>
        <v>0</v>
      </c>
      <c r="AC1839" s="13">
        <f t="shared" si="262"/>
        <v>0</v>
      </c>
      <c r="AD1839" s="13">
        <f t="shared" si="263"/>
        <v>0</v>
      </c>
      <c r="AE1839" s="13">
        <f t="shared" si="264"/>
        <v>0</v>
      </c>
      <c r="AF1839" s="11" t="s">
        <v>1115</v>
      </c>
      <c r="AG1839" s="51"/>
      <c r="AH1839" s="51"/>
      <c r="AI1839" s="51"/>
      <c r="AJ1839" s="51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</row>
    <row r="1840" spans="1:47" s="1" customFormat="1" ht="14.1" customHeight="1" x14ac:dyDescent="0.2">
      <c r="A1840" s="9"/>
      <c r="B1840" s="65" t="s">
        <v>572</v>
      </c>
      <c r="C1840" s="11" t="s">
        <v>550</v>
      </c>
      <c r="D1840" s="12">
        <v>40487</v>
      </c>
      <c r="E1840" s="11">
        <v>7512423358</v>
      </c>
      <c r="F1840" s="11">
        <v>70180218</v>
      </c>
      <c r="G1840" s="11" t="s">
        <v>662</v>
      </c>
      <c r="H1840" s="13" t="s">
        <v>24</v>
      </c>
      <c r="I1840" s="49">
        <v>650</v>
      </c>
      <c r="J1840" s="49">
        <v>300</v>
      </c>
      <c r="K1840" s="49">
        <v>0</v>
      </c>
      <c r="L1840" s="49">
        <v>0</v>
      </c>
      <c r="M1840" s="49">
        <v>0</v>
      </c>
      <c r="N1840" s="49">
        <v>0</v>
      </c>
      <c r="O1840" s="49" t="s">
        <v>400</v>
      </c>
      <c r="P1840" s="11">
        <v>1007.5</v>
      </c>
      <c r="Q1840" s="11" t="s">
        <v>565</v>
      </c>
      <c r="R1840" s="8"/>
      <c r="S1840" s="9"/>
      <c r="T1840" s="1" t="s">
        <v>112</v>
      </c>
      <c r="U1840" s="11"/>
      <c r="V1840" s="11"/>
      <c r="W1840" s="11">
        <f t="shared" si="256"/>
        <v>1</v>
      </c>
      <c r="X1840" s="13">
        <f t="shared" si="257"/>
        <v>0</v>
      </c>
      <c r="Y1840" s="13">
        <f t="shared" si="258"/>
        <v>0</v>
      </c>
      <c r="Z1840" s="13">
        <f t="shared" si="259"/>
        <v>1</v>
      </c>
      <c r="AA1840" s="13">
        <f t="shared" si="260"/>
        <v>0</v>
      </c>
      <c r="AB1840" s="13">
        <f t="shared" si="261"/>
        <v>650</v>
      </c>
      <c r="AC1840" s="13">
        <f t="shared" si="262"/>
        <v>300</v>
      </c>
      <c r="AD1840" s="13">
        <f t="shared" si="263"/>
        <v>0</v>
      </c>
      <c r="AE1840" s="13">
        <f t="shared" si="264"/>
        <v>0</v>
      </c>
      <c r="AF1840" s="11" t="s">
        <v>1115</v>
      </c>
      <c r="AG1840" s="51"/>
      <c r="AH1840" s="51"/>
      <c r="AI1840" s="51"/>
      <c r="AJ1840" s="51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</row>
    <row r="1841" spans="1:47" s="1" customFormat="1" ht="14.1" customHeight="1" x14ac:dyDescent="0.2">
      <c r="A1841" s="9"/>
      <c r="B1841" s="65" t="s">
        <v>584</v>
      </c>
      <c r="C1841" s="11" t="s">
        <v>592</v>
      </c>
      <c r="D1841" s="12">
        <v>40491</v>
      </c>
      <c r="E1841" s="11">
        <v>1020730762</v>
      </c>
      <c r="F1841" s="11">
        <v>506831</v>
      </c>
      <c r="G1841" s="11" t="s">
        <v>585</v>
      </c>
      <c r="H1841" s="13" t="s">
        <v>109</v>
      </c>
      <c r="I1841" s="49">
        <v>100</v>
      </c>
      <c r="J1841" s="49">
        <v>0</v>
      </c>
      <c r="K1841" s="49">
        <v>0</v>
      </c>
      <c r="L1841" s="49">
        <v>0</v>
      </c>
      <c r="M1841" s="49">
        <v>0</v>
      </c>
      <c r="N1841" s="49">
        <v>0</v>
      </c>
      <c r="O1841" s="49" t="s">
        <v>400</v>
      </c>
      <c r="P1841" s="11">
        <v>781.25</v>
      </c>
      <c r="Q1841" s="11" t="s">
        <v>553</v>
      </c>
      <c r="R1841" s="11"/>
      <c r="S1841" s="9"/>
      <c r="T1841" s="1" t="s">
        <v>78</v>
      </c>
      <c r="U1841" s="11" t="s">
        <v>903</v>
      </c>
      <c r="V1841" s="11"/>
      <c r="W1841" s="11">
        <f t="shared" si="256"/>
        <v>1</v>
      </c>
      <c r="X1841" s="13">
        <f t="shared" si="257"/>
        <v>1</v>
      </c>
      <c r="Y1841" s="13">
        <f t="shared" si="258"/>
        <v>0</v>
      </c>
      <c r="Z1841" s="13">
        <f t="shared" si="259"/>
        <v>0</v>
      </c>
      <c r="AA1841" s="13">
        <f t="shared" si="260"/>
        <v>1</v>
      </c>
      <c r="AB1841" s="13">
        <f t="shared" si="261"/>
        <v>0</v>
      </c>
      <c r="AC1841" s="13">
        <f t="shared" si="262"/>
        <v>0</v>
      </c>
      <c r="AD1841" s="13">
        <f t="shared" si="263"/>
        <v>100</v>
      </c>
      <c r="AE1841" s="13">
        <f t="shared" si="264"/>
        <v>0</v>
      </c>
      <c r="AF1841" s="11" t="s">
        <v>1115</v>
      </c>
      <c r="AG1841" s="51"/>
      <c r="AH1841" s="51"/>
      <c r="AI1841" s="51"/>
      <c r="AJ1841" s="51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</row>
    <row r="1842" spans="1:47" s="1" customFormat="1" ht="14.1" customHeight="1" x14ac:dyDescent="0.2">
      <c r="A1842" s="9"/>
      <c r="B1842" s="65" t="s">
        <v>572</v>
      </c>
      <c r="C1842" s="11" t="s">
        <v>550</v>
      </c>
      <c r="D1842" s="12">
        <v>40487</v>
      </c>
      <c r="E1842" s="11">
        <v>7512430869</v>
      </c>
      <c r="F1842" s="11">
        <v>3502694</v>
      </c>
      <c r="G1842" s="11" t="s">
        <v>600</v>
      </c>
      <c r="H1842" s="13" t="s">
        <v>161</v>
      </c>
      <c r="I1842" s="49">
        <v>0</v>
      </c>
      <c r="J1842" s="49">
        <v>0</v>
      </c>
      <c r="K1842" s="49">
        <v>0</v>
      </c>
      <c r="L1842" s="49">
        <v>0</v>
      </c>
      <c r="M1842" s="49">
        <v>0</v>
      </c>
      <c r="N1842" s="49">
        <v>0</v>
      </c>
      <c r="O1842" s="49">
        <v>0</v>
      </c>
      <c r="P1842" s="11">
        <v>1136</v>
      </c>
      <c r="Q1842" s="11" t="s">
        <v>565</v>
      </c>
      <c r="R1842" s="8"/>
      <c r="S1842" s="9"/>
      <c r="T1842" s="1" t="s">
        <v>78</v>
      </c>
      <c r="U1842" s="11"/>
      <c r="V1842" s="11"/>
      <c r="W1842" s="11">
        <f t="shared" si="256"/>
        <v>1</v>
      </c>
      <c r="X1842" s="13">
        <f t="shared" si="257"/>
        <v>1</v>
      </c>
      <c r="Y1842" s="13">
        <f t="shared" si="258"/>
        <v>1</v>
      </c>
      <c r="Z1842" s="13">
        <f t="shared" si="259"/>
        <v>0</v>
      </c>
      <c r="AA1842" s="13">
        <f t="shared" si="260"/>
        <v>0</v>
      </c>
      <c r="AB1842" s="13">
        <f t="shared" si="261"/>
        <v>0</v>
      </c>
      <c r="AC1842" s="13">
        <f t="shared" si="262"/>
        <v>0</v>
      </c>
      <c r="AD1842" s="13">
        <f t="shared" si="263"/>
        <v>0</v>
      </c>
      <c r="AE1842" s="13">
        <f t="shared" si="264"/>
        <v>0</v>
      </c>
      <c r="AF1842" s="11" t="s">
        <v>1115</v>
      </c>
      <c r="AG1842" s="51"/>
      <c r="AH1842" s="51"/>
      <c r="AI1842" s="51"/>
      <c r="AJ1842" s="51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</row>
    <row r="1843" spans="1:47" s="1" customFormat="1" ht="14.1" customHeight="1" x14ac:dyDescent="0.2">
      <c r="A1843" s="9"/>
      <c r="B1843" s="65" t="s">
        <v>572</v>
      </c>
      <c r="C1843" s="11" t="s">
        <v>550</v>
      </c>
      <c r="D1843" s="12">
        <v>40478</v>
      </c>
      <c r="E1843" s="11">
        <v>7512348704</v>
      </c>
      <c r="F1843" s="11">
        <v>4003653</v>
      </c>
      <c r="G1843" s="11" t="s">
        <v>600</v>
      </c>
      <c r="H1843" s="13" t="s">
        <v>161</v>
      </c>
      <c r="I1843" s="49">
        <v>0</v>
      </c>
      <c r="J1843" s="49">
        <v>0</v>
      </c>
      <c r="K1843" s="49">
        <v>0</v>
      </c>
      <c r="L1843" s="49">
        <v>0</v>
      </c>
      <c r="M1843" s="49">
        <v>0</v>
      </c>
      <c r="N1843" s="49">
        <v>0</v>
      </c>
      <c r="O1843" s="49" t="s">
        <v>400</v>
      </c>
      <c r="P1843" s="11">
        <v>703.5</v>
      </c>
      <c r="Q1843" s="11" t="s">
        <v>565</v>
      </c>
      <c r="R1843" s="8"/>
      <c r="S1843" s="9"/>
      <c r="T1843" s="1" t="s">
        <v>78</v>
      </c>
      <c r="U1843" s="11"/>
      <c r="V1843" s="11"/>
      <c r="W1843" s="11">
        <f t="shared" si="256"/>
        <v>1</v>
      </c>
      <c r="X1843" s="13">
        <f t="shared" si="257"/>
        <v>1</v>
      </c>
      <c r="Y1843" s="13">
        <f t="shared" si="258"/>
        <v>1</v>
      </c>
      <c r="Z1843" s="13">
        <f t="shared" si="259"/>
        <v>0</v>
      </c>
      <c r="AA1843" s="13">
        <f t="shared" si="260"/>
        <v>0</v>
      </c>
      <c r="AB1843" s="13">
        <f t="shared" si="261"/>
        <v>0</v>
      </c>
      <c r="AC1843" s="13">
        <f t="shared" si="262"/>
        <v>0</v>
      </c>
      <c r="AD1843" s="13">
        <f t="shared" si="263"/>
        <v>0</v>
      </c>
      <c r="AE1843" s="13">
        <f t="shared" si="264"/>
        <v>0</v>
      </c>
      <c r="AF1843" s="11" t="s">
        <v>1115</v>
      </c>
      <c r="AG1843" s="51"/>
      <c r="AH1843" s="51"/>
      <c r="AI1843" s="51"/>
      <c r="AJ1843" s="51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</row>
    <row r="1844" spans="1:47" s="1" customFormat="1" ht="14.1" customHeight="1" x14ac:dyDescent="0.2">
      <c r="A1844" s="9"/>
      <c r="B1844" s="65" t="s">
        <v>572</v>
      </c>
      <c r="C1844" s="11" t="s">
        <v>550</v>
      </c>
      <c r="D1844" s="12">
        <v>40478</v>
      </c>
      <c r="E1844" s="11">
        <v>7512322691</v>
      </c>
      <c r="F1844" s="11">
        <v>70153246</v>
      </c>
      <c r="G1844" s="11" t="s">
        <v>616</v>
      </c>
      <c r="H1844" s="13" t="s">
        <v>107</v>
      </c>
      <c r="I1844" s="49">
        <v>300</v>
      </c>
      <c r="J1844" s="49">
        <v>100</v>
      </c>
      <c r="K1844" s="49">
        <v>0</v>
      </c>
      <c r="L1844" s="49">
        <v>0</v>
      </c>
      <c r="M1844" s="49">
        <v>0</v>
      </c>
      <c r="N1844" s="49">
        <v>0</v>
      </c>
      <c r="O1844" s="49" t="s">
        <v>400</v>
      </c>
      <c r="P1844" s="11">
        <v>702.5</v>
      </c>
      <c r="Q1844" s="11" t="s">
        <v>565</v>
      </c>
      <c r="R1844" s="8"/>
      <c r="S1844" s="9"/>
      <c r="T1844" s="1" t="s">
        <v>112</v>
      </c>
      <c r="U1844" s="11"/>
      <c r="V1844" s="11"/>
      <c r="W1844" s="11">
        <f t="shared" si="256"/>
        <v>1</v>
      </c>
      <c r="X1844" s="13">
        <f t="shared" si="257"/>
        <v>0</v>
      </c>
      <c r="Y1844" s="13">
        <f t="shared" si="258"/>
        <v>0</v>
      </c>
      <c r="Z1844" s="13">
        <f t="shared" si="259"/>
        <v>1</v>
      </c>
      <c r="AA1844" s="13">
        <f t="shared" si="260"/>
        <v>0</v>
      </c>
      <c r="AB1844" s="13">
        <f t="shared" si="261"/>
        <v>300</v>
      </c>
      <c r="AC1844" s="13">
        <f t="shared" si="262"/>
        <v>100</v>
      </c>
      <c r="AD1844" s="13">
        <f t="shared" si="263"/>
        <v>0</v>
      </c>
      <c r="AE1844" s="13">
        <f t="shared" si="264"/>
        <v>0</v>
      </c>
      <c r="AF1844" s="11" t="s">
        <v>1115</v>
      </c>
      <c r="AG1844" s="51"/>
      <c r="AH1844" s="51"/>
      <c r="AI1844" s="51"/>
      <c r="AJ1844" s="51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</row>
    <row r="1845" spans="1:47" s="1" customFormat="1" ht="14.1" customHeight="1" x14ac:dyDescent="0.2">
      <c r="A1845" s="9"/>
      <c r="B1845" s="65" t="s">
        <v>572</v>
      </c>
      <c r="C1845" s="11" t="s">
        <v>550</v>
      </c>
      <c r="D1845" s="12">
        <v>40478</v>
      </c>
      <c r="E1845" s="11">
        <v>7512424230</v>
      </c>
      <c r="F1845" s="11">
        <v>4161973</v>
      </c>
      <c r="G1845" s="11" t="s">
        <v>600</v>
      </c>
      <c r="H1845" s="13" t="s">
        <v>161</v>
      </c>
      <c r="I1845" s="49">
        <v>0</v>
      </c>
      <c r="J1845" s="49">
        <v>0</v>
      </c>
      <c r="K1845" s="49">
        <v>0</v>
      </c>
      <c r="L1845" s="49">
        <v>0</v>
      </c>
      <c r="M1845" s="49">
        <v>0</v>
      </c>
      <c r="N1845" s="49">
        <v>0</v>
      </c>
      <c r="O1845" s="49">
        <v>0</v>
      </c>
      <c r="P1845" s="11">
        <v>703.5</v>
      </c>
      <c r="Q1845" s="11" t="s">
        <v>565</v>
      </c>
      <c r="R1845" s="8"/>
      <c r="S1845" s="9"/>
      <c r="T1845" s="1" t="s">
        <v>78</v>
      </c>
      <c r="U1845" s="11"/>
      <c r="V1845" s="11"/>
      <c r="W1845" s="11">
        <f t="shared" si="256"/>
        <v>1</v>
      </c>
      <c r="X1845" s="13">
        <f t="shared" si="257"/>
        <v>1</v>
      </c>
      <c r="Y1845" s="13">
        <f t="shared" si="258"/>
        <v>1</v>
      </c>
      <c r="Z1845" s="13">
        <f t="shared" si="259"/>
        <v>0</v>
      </c>
      <c r="AA1845" s="13">
        <f t="shared" si="260"/>
        <v>0</v>
      </c>
      <c r="AB1845" s="13">
        <f t="shared" si="261"/>
        <v>0</v>
      </c>
      <c r="AC1845" s="13">
        <f t="shared" si="262"/>
        <v>0</v>
      </c>
      <c r="AD1845" s="13">
        <f t="shared" si="263"/>
        <v>0</v>
      </c>
      <c r="AE1845" s="13">
        <f t="shared" si="264"/>
        <v>0</v>
      </c>
      <c r="AF1845" s="11" t="s">
        <v>1115</v>
      </c>
      <c r="AG1845" s="51"/>
      <c r="AH1845" s="51"/>
      <c r="AI1845" s="51"/>
      <c r="AJ1845" s="51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</row>
    <row r="1846" spans="1:47" s="1" customFormat="1" ht="14.1" customHeight="1" x14ac:dyDescent="0.2">
      <c r="A1846" s="9"/>
      <c r="B1846" s="65" t="s">
        <v>572</v>
      </c>
      <c r="C1846" s="11" t="s">
        <v>550</v>
      </c>
      <c r="D1846" s="12">
        <v>40484</v>
      </c>
      <c r="E1846" s="11">
        <v>7512427744</v>
      </c>
      <c r="F1846" s="11">
        <v>70184971</v>
      </c>
      <c r="G1846" s="11" t="s">
        <v>586</v>
      </c>
      <c r="H1846" s="13" t="s">
        <v>161</v>
      </c>
      <c r="I1846" s="49">
        <v>0</v>
      </c>
      <c r="J1846" s="49">
        <v>0</v>
      </c>
      <c r="K1846" s="49">
        <v>0</v>
      </c>
      <c r="L1846" s="49">
        <v>0</v>
      </c>
      <c r="M1846" s="49">
        <v>0</v>
      </c>
      <c r="N1846" s="49">
        <v>0</v>
      </c>
      <c r="O1846" s="49">
        <v>0</v>
      </c>
      <c r="P1846" s="11">
        <v>703.5</v>
      </c>
      <c r="Q1846" s="11" t="s">
        <v>565</v>
      </c>
      <c r="R1846" s="8"/>
      <c r="S1846" s="9"/>
      <c r="T1846" s="1" t="s">
        <v>78</v>
      </c>
      <c r="U1846" s="11"/>
      <c r="V1846" s="11"/>
      <c r="W1846" s="11">
        <f t="shared" si="256"/>
        <v>1</v>
      </c>
      <c r="X1846" s="13">
        <f t="shared" si="257"/>
        <v>1</v>
      </c>
      <c r="Y1846" s="13">
        <f t="shared" si="258"/>
        <v>1</v>
      </c>
      <c r="Z1846" s="13">
        <f t="shared" si="259"/>
        <v>0</v>
      </c>
      <c r="AA1846" s="13">
        <f t="shared" si="260"/>
        <v>0</v>
      </c>
      <c r="AB1846" s="13">
        <f t="shared" si="261"/>
        <v>0</v>
      </c>
      <c r="AC1846" s="13">
        <f t="shared" si="262"/>
        <v>0</v>
      </c>
      <c r="AD1846" s="13">
        <f t="shared" si="263"/>
        <v>0</v>
      </c>
      <c r="AE1846" s="13">
        <f t="shared" si="264"/>
        <v>0</v>
      </c>
      <c r="AF1846" s="11" t="s">
        <v>1115</v>
      </c>
      <c r="AG1846" s="51"/>
      <c r="AH1846" s="51"/>
      <c r="AI1846" s="51"/>
      <c r="AJ1846" s="51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</row>
    <row r="1847" spans="1:47" s="1" customFormat="1" ht="14.1" customHeight="1" x14ac:dyDescent="0.2">
      <c r="A1847" s="9"/>
      <c r="B1847" s="65" t="s">
        <v>572</v>
      </c>
      <c r="C1847" s="11" t="s">
        <v>550</v>
      </c>
      <c r="D1847" s="12">
        <v>40485</v>
      </c>
      <c r="E1847" s="11">
        <v>7512399961</v>
      </c>
      <c r="F1847" s="11">
        <v>70184520</v>
      </c>
      <c r="G1847" s="11" t="s">
        <v>600</v>
      </c>
      <c r="H1847" s="13" t="s">
        <v>161</v>
      </c>
      <c r="I1847" s="49">
        <v>0</v>
      </c>
      <c r="J1847" s="49">
        <v>0</v>
      </c>
      <c r="K1847" s="49">
        <v>0</v>
      </c>
      <c r="L1847" s="49">
        <v>0</v>
      </c>
      <c r="M1847" s="49">
        <v>0</v>
      </c>
      <c r="N1847" s="49">
        <v>0</v>
      </c>
      <c r="O1847" s="49">
        <v>0</v>
      </c>
      <c r="P1847" s="11">
        <v>703.5</v>
      </c>
      <c r="Q1847" s="11" t="s">
        <v>565</v>
      </c>
      <c r="R1847" s="8"/>
      <c r="S1847" s="9"/>
      <c r="T1847" s="1" t="s">
        <v>78</v>
      </c>
      <c r="U1847" s="11"/>
      <c r="V1847" s="11"/>
      <c r="W1847" s="11">
        <f t="shared" si="256"/>
        <v>1</v>
      </c>
      <c r="X1847" s="13">
        <f t="shared" si="257"/>
        <v>1</v>
      </c>
      <c r="Y1847" s="13">
        <f t="shared" si="258"/>
        <v>1</v>
      </c>
      <c r="Z1847" s="13">
        <f t="shared" si="259"/>
        <v>0</v>
      </c>
      <c r="AA1847" s="13">
        <f t="shared" si="260"/>
        <v>0</v>
      </c>
      <c r="AB1847" s="13">
        <f t="shared" si="261"/>
        <v>0</v>
      </c>
      <c r="AC1847" s="13">
        <f t="shared" si="262"/>
        <v>0</v>
      </c>
      <c r="AD1847" s="13">
        <f t="shared" si="263"/>
        <v>0</v>
      </c>
      <c r="AE1847" s="13">
        <f t="shared" si="264"/>
        <v>0</v>
      </c>
      <c r="AF1847" s="11" t="s">
        <v>1115</v>
      </c>
      <c r="AG1847" s="51"/>
      <c r="AH1847" s="51"/>
      <c r="AI1847" s="51"/>
      <c r="AJ1847" s="51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</row>
    <row r="1848" spans="1:47" s="1" customFormat="1" ht="14.1" customHeight="1" x14ac:dyDescent="0.2">
      <c r="A1848" s="9"/>
      <c r="B1848" s="65" t="s">
        <v>572</v>
      </c>
      <c r="C1848" s="11" t="s">
        <v>550</v>
      </c>
      <c r="D1848" s="12">
        <v>40491</v>
      </c>
      <c r="E1848" s="11">
        <v>7512440589</v>
      </c>
      <c r="F1848" s="11">
        <v>4268137</v>
      </c>
      <c r="G1848" s="11" t="s">
        <v>586</v>
      </c>
      <c r="H1848" s="13" t="s">
        <v>161</v>
      </c>
      <c r="I1848" s="49">
        <v>0</v>
      </c>
      <c r="J1848" s="49">
        <v>0</v>
      </c>
      <c r="K1848" s="49">
        <v>0</v>
      </c>
      <c r="L1848" s="49">
        <v>0</v>
      </c>
      <c r="M1848" s="49">
        <v>0</v>
      </c>
      <c r="N1848" s="49">
        <v>0</v>
      </c>
      <c r="O1848" s="49">
        <v>0</v>
      </c>
      <c r="P1848" s="11">
        <v>703.5</v>
      </c>
      <c r="Q1848" s="11" t="s">
        <v>565</v>
      </c>
      <c r="R1848" s="8"/>
      <c r="S1848" s="9"/>
      <c r="T1848" s="1" t="s">
        <v>78</v>
      </c>
      <c r="U1848" s="11"/>
      <c r="V1848" s="11"/>
      <c r="W1848" s="11">
        <f t="shared" si="256"/>
        <v>1</v>
      </c>
      <c r="X1848" s="13">
        <f t="shared" si="257"/>
        <v>1</v>
      </c>
      <c r="Y1848" s="13">
        <f t="shared" si="258"/>
        <v>1</v>
      </c>
      <c r="Z1848" s="13">
        <f t="shared" si="259"/>
        <v>0</v>
      </c>
      <c r="AA1848" s="13">
        <f t="shared" si="260"/>
        <v>0</v>
      </c>
      <c r="AB1848" s="13">
        <f t="shared" si="261"/>
        <v>0</v>
      </c>
      <c r="AC1848" s="13">
        <f t="shared" si="262"/>
        <v>0</v>
      </c>
      <c r="AD1848" s="13">
        <f t="shared" si="263"/>
        <v>0</v>
      </c>
      <c r="AE1848" s="13">
        <f t="shared" si="264"/>
        <v>0</v>
      </c>
      <c r="AF1848" s="11" t="s">
        <v>1115</v>
      </c>
      <c r="AG1848" s="51"/>
      <c r="AH1848" s="51"/>
      <c r="AI1848" s="51"/>
      <c r="AJ1848" s="51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</row>
    <row r="1849" spans="1:47" s="11" customFormat="1" ht="14.1" customHeight="1" x14ac:dyDescent="0.2">
      <c r="B1849" s="65" t="s">
        <v>96</v>
      </c>
      <c r="C1849" s="11" t="s">
        <v>53</v>
      </c>
      <c r="D1849" s="12">
        <v>40491</v>
      </c>
      <c r="E1849" s="11">
        <v>308744</v>
      </c>
      <c r="G1849" s="11" t="s">
        <v>63</v>
      </c>
      <c r="H1849" s="13" t="s">
        <v>107</v>
      </c>
      <c r="I1849" s="11">
        <v>300</v>
      </c>
      <c r="J1849" s="11">
        <v>0</v>
      </c>
      <c r="K1849" s="11">
        <v>100</v>
      </c>
      <c r="L1849" s="11">
        <v>160</v>
      </c>
      <c r="M1849" s="11">
        <v>0</v>
      </c>
      <c r="N1849" s="11">
        <v>0</v>
      </c>
      <c r="O1849" s="11" t="s">
        <v>193</v>
      </c>
      <c r="P1849" s="11">
        <v>567</v>
      </c>
      <c r="Q1849" s="11" t="s">
        <v>52</v>
      </c>
      <c r="R1849" s="11" t="s">
        <v>806</v>
      </c>
      <c r="T1849" s="11" t="s">
        <v>112</v>
      </c>
      <c r="W1849" s="11">
        <f t="shared" si="256"/>
        <v>1</v>
      </c>
      <c r="X1849" s="13">
        <f t="shared" si="257"/>
        <v>0</v>
      </c>
      <c r="Y1849" s="13">
        <f t="shared" si="258"/>
        <v>0</v>
      </c>
      <c r="Z1849" s="13">
        <f t="shared" si="259"/>
        <v>1</v>
      </c>
      <c r="AA1849" s="13">
        <f t="shared" si="260"/>
        <v>0</v>
      </c>
      <c r="AB1849" s="13">
        <f t="shared" si="261"/>
        <v>400</v>
      </c>
      <c r="AC1849" s="13">
        <f t="shared" si="262"/>
        <v>160</v>
      </c>
      <c r="AD1849" s="13">
        <f t="shared" si="263"/>
        <v>0</v>
      </c>
      <c r="AE1849" s="13">
        <f t="shared" si="264"/>
        <v>0</v>
      </c>
      <c r="AF1849" s="11" t="s">
        <v>1115</v>
      </c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</row>
    <row r="1850" spans="1:47" s="11" customFormat="1" ht="14.1" customHeight="1" x14ac:dyDescent="0.2">
      <c r="B1850" s="65" t="s">
        <v>96</v>
      </c>
      <c r="C1850" s="11" t="s">
        <v>53</v>
      </c>
      <c r="D1850" s="12">
        <v>40491</v>
      </c>
      <c r="E1850" s="11">
        <v>309947</v>
      </c>
      <c r="G1850" s="11" t="s">
        <v>63</v>
      </c>
      <c r="H1850" s="13" t="s">
        <v>107</v>
      </c>
      <c r="I1850" s="11">
        <v>425</v>
      </c>
      <c r="J1850" s="11">
        <v>0</v>
      </c>
      <c r="K1850" s="11">
        <v>875</v>
      </c>
      <c r="L1850" s="11">
        <v>450</v>
      </c>
      <c r="M1850" s="11">
        <v>0</v>
      </c>
      <c r="N1850" s="11">
        <v>0</v>
      </c>
      <c r="O1850" s="11" t="s">
        <v>193</v>
      </c>
      <c r="P1850" s="11">
        <v>567</v>
      </c>
      <c r="Q1850" s="11" t="s">
        <v>52</v>
      </c>
      <c r="R1850" s="11" t="s">
        <v>806</v>
      </c>
      <c r="T1850" s="11" t="s">
        <v>112</v>
      </c>
      <c r="W1850" s="11">
        <f t="shared" si="256"/>
        <v>1</v>
      </c>
      <c r="X1850" s="13">
        <f t="shared" si="257"/>
        <v>0</v>
      </c>
      <c r="Y1850" s="13">
        <f t="shared" si="258"/>
        <v>0</v>
      </c>
      <c r="Z1850" s="13">
        <f t="shared" si="259"/>
        <v>1</v>
      </c>
      <c r="AA1850" s="13">
        <f t="shared" si="260"/>
        <v>0</v>
      </c>
      <c r="AB1850" s="13">
        <f t="shared" si="261"/>
        <v>1300</v>
      </c>
      <c r="AC1850" s="13">
        <f t="shared" si="262"/>
        <v>450</v>
      </c>
      <c r="AD1850" s="13">
        <f t="shared" si="263"/>
        <v>0</v>
      </c>
      <c r="AE1850" s="13">
        <f t="shared" si="264"/>
        <v>0</v>
      </c>
      <c r="AF1850" s="11" t="s">
        <v>1115</v>
      </c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</row>
    <row r="1851" spans="1:47" s="11" customFormat="1" ht="14.1" customHeight="1" x14ac:dyDescent="0.2">
      <c r="B1851" s="65" t="s">
        <v>96</v>
      </c>
      <c r="C1851" s="11" t="s">
        <v>53</v>
      </c>
      <c r="D1851" s="12">
        <v>40492</v>
      </c>
      <c r="E1851" s="11">
        <v>311708</v>
      </c>
      <c r="G1851" s="11" t="s">
        <v>136</v>
      </c>
      <c r="H1851" s="13" t="s">
        <v>109</v>
      </c>
      <c r="I1851" s="11">
        <v>25</v>
      </c>
      <c r="J1851" s="11">
        <v>0</v>
      </c>
      <c r="K1851" s="11">
        <v>475</v>
      </c>
      <c r="L1851" s="11">
        <v>0</v>
      </c>
      <c r="M1851" s="11">
        <v>0</v>
      </c>
      <c r="N1851" s="11">
        <v>0</v>
      </c>
      <c r="O1851" s="11" t="s">
        <v>193</v>
      </c>
      <c r="P1851" s="11">
        <v>567</v>
      </c>
      <c r="Q1851" s="11" t="s">
        <v>133</v>
      </c>
      <c r="R1851" s="11" t="s">
        <v>806</v>
      </c>
      <c r="T1851" s="11" t="s">
        <v>112</v>
      </c>
      <c r="W1851" s="11">
        <f t="shared" si="256"/>
        <v>1</v>
      </c>
      <c r="X1851" s="13">
        <f t="shared" si="257"/>
        <v>0</v>
      </c>
      <c r="Y1851" s="13">
        <f t="shared" si="258"/>
        <v>0</v>
      </c>
      <c r="Z1851" s="13">
        <f t="shared" si="259"/>
        <v>0</v>
      </c>
      <c r="AA1851" s="13">
        <f t="shared" si="260"/>
        <v>1</v>
      </c>
      <c r="AB1851" s="13">
        <f t="shared" si="261"/>
        <v>0</v>
      </c>
      <c r="AC1851" s="13">
        <f t="shared" si="262"/>
        <v>0</v>
      </c>
      <c r="AD1851" s="13">
        <f t="shared" si="263"/>
        <v>500</v>
      </c>
      <c r="AE1851" s="13">
        <f t="shared" si="264"/>
        <v>0</v>
      </c>
      <c r="AF1851" s="11" t="s">
        <v>1115</v>
      </c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</row>
    <row r="1852" spans="1:47" s="11" customFormat="1" ht="14.1" customHeight="1" x14ac:dyDescent="0.2">
      <c r="B1852" s="65" t="s">
        <v>96</v>
      </c>
      <c r="C1852" s="11" t="s">
        <v>53</v>
      </c>
      <c r="D1852" s="12">
        <v>40492</v>
      </c>
      <c r="E1852" s="11">
        <v>310692</v>
      </c>
      <c r="G1852" s="11" t="s">
        <v>136</v>
      </c>
      <c r="H1852" s="13" t="s">
        <v>109</v>
      </c>
      <c r="I1852" s="11">
        <v>25</v>
      </c>
      <c r="J1852" s="11">
        <v>0</v>
      </c>
      <c r="K1852" s="11">
        <v>375</v>
      </c>
      <c r="L1852" s="11">
        <v>140</v>
      </c>
      <c r="M1852" s="11">
        <v>0</v>
      </c>
      <c r="N1852" s="11">
        <v>0</v>
      </c>
      <c r="O1852" s="11" t="s">
        <v>193</v>
      </c>
      <c r="P1852" s="11">
        <v>567</v>
      </c>
      <c r="Q1852" s="11" t="s">
        <v>133</v>
      </c>
      <c r="R1852" s="11" t="s">
        <v>806</v>
      </c>
      <c r="T1852" s="11" t="s">
        <v>112</v>
      </c>
      <c r="W1852" s="11">
        <f t="shared" si="256"/>
        <v>1</v>
      </c>
      <c r="X1852" s="13">
        <f t="shared" si="257"/>
        <v>0</v>
      </c>
      <c r="Y1852" s="13">
        <f t="shared" si="258"/>
        <v>0</v>
      </c>
      <c r="Z1852" s="13">
        <f t="shared" si="259"/>
        <v>0</v>
      </c>
      <c r="AA1852" s="13">
        <f t="shared" si="260"/>
        <v>1</v>
      </c>
      <c r="AB1852" s="13">
        <f t="shared" si="261"/>
        <v>0</v>
      </c>
      <c r="AC1852" s="13">
        <f t="shared" si="262"/>
        <v>0</v>
      </c>
      <c r="AD1852" s="13">
        <f t="shared" si="263"/>
        <v>400</v>
      </c>
      <c r="AE1852" s="13">
        <f t="shared" si="264"/>
        <v>140</v>
      </c>
      <c r="AF1852" s="11" t="s">
        <v>1115</v>
      </c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</row>
    <row r="1853" spans="1:47" s="1" customFormat="1" ht="14.1" customHeight="1" x14ac:dyDescent="0.2">
      <c r="A1853" s="9"/>
      <c r="B1853" s="65" t="s">
        <v>156</v>
      </c>
      <c r="C1853" s="11" t="s">
        <v>53</v>
      </c>
      <c r="D1853" s="12">
        <v>40488</v>
      </c>
      <c r="E1853" s="11">
        <v>6465135</v>
      </c>
      <c r="F1853" s="11">
        <v>216715</v>
      </c>
      <c r="G1853" s="11" t="s">
        <v>159</v>
      </c>
      <c r="H1853" s="13" t="s">
        <v>194</v>
      </c>
      <c r="I1853" s="49">
        <v>0</v>
      </c>
      <c r="J1853" s="49">
        <v>0</v>
      </c>
      <c r="K1853" s="49">
        <v>0</v>
      </c>
      <c r="L1853" s="49">
        <v>0</v>
      </c>
      <c r="M1853" s="49">
        <v>0</v>
      </c>
      <c r="N1853" s="49">
        <v>0</v>
      </c>
      <c r="O1853" s="49" t="s">
        <v>400</v>
      </c>
      <c r="P1853" s="11">
        <v>275</v>
      </c>
      <c r="Q1853" s="11" t="s">
        <v>43</v>
      </c>
      <c r="R1853" s="11"/>
      <c r="S1853" s="9"/>
      <c r="T1853" s="1" t="s">
        <v>78</v>
      </c>
      <c r="U1853" s="11"/>
      <c r="V1853" s="11"/>
      <c r="W1853" s="11">
        <f t="shared" si="256"/>
        <v>1</v>
      </c>
      <c r="X1853" s="13">
        <f t="shared" si="257"/>
        <v>1</v>
      </c>
      <c r="Y1853" s="13">
        <f t="shared" si="258"/>
        <v>0</v>
      </c>
      <c r="Z1853" s="13">
        <f t="shared" si="259"/>
        <v>0</v>
      </c>
      <c r="AA1853" s="13">
        <f t="shared" si="260"/>
        <v>0</v>
      </c>
      <c r="AB1853" s="13">
        <f t="shared" si="261"/>
        <v>0</v>
      </c>
      <c r="AC1853" s="13">
        <f t="shared" si="262"/>
        <v>0</v>
      </c>
      <c r="AD1853" s="13">
        <f t="shared" si="263"/>
        <v>0</v>
      </c>
      <c r="AE1853" s="13">
        <f t="shared" si="264"/>
        <v>0</v>
      </c>
      <c r="AF1853" s="11" t="s">
        <v>1115</v>
      </c>
      <c r="AG1853" s="51"/>
      <c r="AH1853" s="51"/>
      <c r="AI1853" s="51"/>
      <c r="AJ1853" s="51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</row>
    <row r="1854" spans="1:47" s="1" customFormat="1" ht="14.1" customHeight="1" x14ac:dyDescent="0.2">
      <c r="A1854" s="9"/>
      <c r="B1854" s="65" t="s">
        <v>541</v>
      </c>
      <c r="C1854" s="11" t="s">
        <v>592</v>
      </c>
      <c r="D1854" s="12">
        <v>40488</v>
      </c>
      <c r="E1854" s="11">
        <v>807926716</v>
      </c>
      <c r="F1854" s="11">
        <v>38020</v>
      </c>
      <c r="G1854" s="11" t="s">
        <v>544</v>
      </c>
      <c r="H1854" s="13" t="s">
        <v>107</v>
      </c>
      <c r="I1854" s="49">
        <v>250</v>
      </c>
      <c r="J1854" s="49">
        <v>125</v>
      </c>
      <c r="K1854" s="49">
        <v>0</v>
      </c>
      <c r="L1854" s="49">
        <v>0</v>
      </c>
      <c r="M1854" s="49">
        <v>0</v>
      </c>
      <c r="N1854" s="49">
        <v>0</v>
      </c>
      <c r="O1854" s="49" t="s">
        <v>400</v>
      </c>
      <c r="P1854" s="11">
        <v>702.5</v>
      </c>
      <c r="Q1854" s="11" t="s">
        <v>545</v>
      </c>
      <c r="R1854" s="8"/>
      <c r="S1854" s="9"/>
      <c r="T1854" s="1" t="s">
        <v>112</v>
      </c>
      <c r="U1854" s="11">
        <v>560915</v>
      </c>
      <c r="V1854" s="11"/>
      <c r="W1854" s="11">
        <f t="shared" si="256"/>
        <v>1</v>
      </c>
      <c r="X1854" s="13">
        <f t="shared" si="257"/>
        <v>0</v>
      </c>
      <c r="Y1854" s="13">
        <f t="shared" si="258"/>
        <v>0</v>
      </c>
      <c r="Z1854" s="13">
        <f t="shared" si="259"/>
        <v>1</v>
      </c>
      <c r="AA1854" s="13">
        <f t="shared" si="260"/>
        <v>0</v>
      </c>
      <c r="AB1854" s="13">
        <f t="shared" si="261"/>
        <v>250</v>
      </c>
      <c r="AC1854" s="13">
        <f t="shared" si="262"/>
        <v>125</v>
      </c>
      <c r="AD1854" s="13">
        <f t="shared" si="263"/>
        <v>0</v>
      </c>
      <c r="AE1854" s="13">
        <f t="shared" si="264"/>
        <v>0</v>
      </c>
      <c r="AF1854" s="11" t="s">
        <v>1115</v>
      </c>
      <c r="AG1854" s="51"/>
      <c r="AH1854" s="51"/>
      <c r="AI1854" s="51"/>
      <c r="AJ1854" s="51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</row>
    <row r="1855" spans="1:47" s="1" customFormat="1" ht="14.1" customHeight="1" x14ac:dyDescent="0.2">
      <c r="A1855" s="9"/>
      <c r="B1855" s="65" t="s">
        <v>58</v>
      </c>
      <c r="C1855" s="11" t="s">
        <v>53</v>
      </c>
      <c r="D1855" s="12">
        <v>40492</v>
      </c>
      <c r="E1855" s="11">
        <v>22133829</v>
      </c>
      <c r="F1855" s="11">
        <v>1003872</v>
      </c>
      <c r="G1855" s="11" t="s">
        <v>57</v>
      </c>
      <c r="H1855" s="13" t="s">
        <v>73</v>
      </c>
      <c r="I1855" s="49">
        <v>100</v>
      </c>
      <c r="J1855" s="49">
        <v>0</v>
      </c>
      <c r="K1855" s="49">
        <v>100</v>
      </c>
      <c r="L1855" s="49">
        <v>0</v>
      </c>
      <c r="M1855" s="49">
        <v>0</v>
      </c>
      <c r="N1855" s="49">
        <v>0</v>
      </c>
      <c r="O1855" s="49" t="s">
        <v>400</v>
      </c>
      <c r="P1855" s="11">
        <v>550</v>
      </c>
      <c r="Q1855" s="11" t="s">
        <v>43</v>
      </c>
      <c r="R1855" s="11"/>
      <c r="S1855" s="9"/>
      <c r="T1855" s="1" t="s">
        <v>78</v>
      </c>
      <c r="U1855" s="11"/>
      <c r="V1855" s="11"/>
      <c r="W1855" s="11">
        <f t="shared" si="256"/>
        <v>1</v>
      </c>
      <c r="X1855" s="13">
        <f t="shared" si="257"/>
        <v>1</v>
      </c>
      <c r="Y1855" s="13">
        <f t="shared" si="258"/>
        <v>0</v>
      </c>
      <c r="Z1855" s="13">
        <f t="shared" si="259"/>
        <v>0</v>
      </c>
      <c r="AA1855" s="13">
        <f t="shared" si="260"/>
        <v>0</v>
      </c>
      <c r="AB1855" s="13">
        <f t="shared" si="261"/>
        <v>0</v>
      </c>
      <c r="AC1855" s="13">
        <f t="shared" si="262"/>
        <v>0</v>
      </c>
      <c r="AD1855" s="13">
        <f t="shared" si="263"/>
        <v>0</v>
      </c>
      <c r="AE1855" s="13">
        <f t="shared" si="264"/>
        <v>0</v>
      </c>
      <c r="AF1855" s="11" t="s">
        <v>1115</v>
      </c>
      <c r="AG1855" s="51"/>
      <c r="AH1855" s="51"/>
      <c r="AI1855" s="51"/>
      <c r="AJ1855" s="51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</row>
    <row r="1856" spans="1:47" s="11" customFormat="1" ht="14.1" customHeight="1" x14ac:dyDescent="0.2">
      <c r="B1856" s="65" t="s">
        <v>83</v>
      </c>
      <c r="C1856" s="11" t="s">
        <v>53</v>
      </c>
      <c r="D1856" s="12">
        <v>40492</v>
      </c>
      <c r="E1856" s="11">
        <v>2687128</v>
      </c>
      <c r="F1856" s="11" t="s">
        <v>883</v>
      </c>
      <c r="G1856" s="11" t="s">
        <v>122</v>
      </c>
      <c r="H1856" s="13" t="s">
        <v>107</v>
      </c>
      <c r="I1856" s="11">
        <v>200</v>
      </c>
      <c r="J1856" s="11">
        <v>0</v>
      </c>
      <c r="K1856" s="11">
        <v>0</v>
      </c>
      <c r="L1856" s="11">
        <v>0</v>
      </c>
      <c r="M1856" s="11">
        <v>0</v>
      </c>
      <c r="N1856" s="11">
        <v>0</v>
      </c>
      <c r="O1856" s="11" t="s">
        <v>400</v>
      </c>
      <c r="P1856" s="11">
        <v>300</v>
      </c>
      <c r="Q1856" s="11" t="s">
        <v>305</v>
      </c>
      <c r="T1856" s="11" t="s">
        <v>78</v>
      </c>
      <c r="W1856" s="11">
        <f t="shared" si="256"/>
        <v>1</v>
      </c>
      <c r="X1856" s="13">
        <f t="shared" si="257"/>
        <v>1</v>
      </c>
      <c r="Y1856" s="13">
        <f t="shared" si="258"/>
        <v>0</v>
      </c>
      <c r="Z1856" s="13">
        <f t="shared" si="259"/>
        <v>1</v>
      </c>
      <c r="AA1856" s="13">
        <f t="shared" si="260"/>
        <v>0</v>
      </c>
      <c r="AB1856" s="13">
        <f t="shared" si="261"/>
        <v>200</v>
      </c>
      <c r="AC1856" s="13">
        <f t="shared" si="262"/>
        <v>0</v>
      </c>
      <c r="AD1856" s="13">
        <f t="shared" si="263"/>
        <v>0</v>
      </c>
      <c r="AE1856" s="13">
        <f t="shared" si="264"/>
        <v>0</v>
      </c>
      <c r="AF1856" s="11" t="s">
        <v>1115</v>
      </c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</row>
    <row r="1857" spans="1:47" s="11" customFormat="1" ht="14.1" customHeight="1" x14ac:dyDescent="0.2">
      <c r="B1857" s="65" t="s">
        <v>83</v>
      </c>
      <c r="C1857" s="11" t="s">
        <v>53</v>
      </c>
      <c r="D1857" s="12">
        <v>40492</v>
      </c>
      <c r="E1857" s="11">
        <v>2105306</v>
      </c>
      <c r="F1857" s="11" t="s">
        <v>884</v>
      </c>
      <c r="G1857" s="11" t="s">
        <v>122</v>
      </c>
      <c r="H1857" s="13" t="s">
        <v>107</v>
      </c>
      <c r="I1857" s="11">
        <v>150</v>
      </c>
      <c r="J1857" s="11">
        <v>0</v>
      </c>
      <c r="K1857" s="11">
        <v>100</v>
      </c>
      <c r="L1857" s="11">
        <v>150</v>
      </c>
      <c r="M1857" s="11">
        <v>0</v>
      </c>
      <c r="N1857" s="11">
        <v>0</v>
      </c>
      <c r="O1857" s="11" t="s">
        <v>400</v>
      </c>
      <c r="P1857" s="11">
        <v>520</v>
      </c>
      <c r="Q1857" s="11" t="s">
        <v>305</v>
      </c>
      <c r="R1857" s="11" t="s">
        <v>35</v>
      </c>
      <c r="T1857" s="11" t="s">
        <v>112</v>
      </c>
      <c r="W1857" s="11">
        <f t="shared" si="256"/>
        <v>1</v>
      </c>
      <c r="X1857" s="13">
        <f t="shared" si="257"/>
        <v>0</v>
      </c>
      <c r="Y1857" s="13">
        <f t="shared" si="258"/>
        <v>0</v>
      </c>
      <c r="Z1857" s="13">
        <f t="shared" si="259"/>
        <v>1</v>
      </c>
      <c r="AA1857" s="13">
        <f t="shared" si="260"/>
        <v>0</v>
      </c>
      <c r="AB1857" s="13">
        <f t="shared" si="261"/>
        <v>250</v>
      </c>
      <c r="AC1857" s="13">
        <f t="shared" si="262"/>
        <v>150</v>
      </c>
      <c r="AD1857" s="13">
        <f t="shared" si="263"/>
        <v>0</v>
      </c>
      <c r="AE1857" s="13">
        <f t="shared" si="264"/>
        <v>0</v>
      </c>
      <c r="AF1857" s="11" t="s">
        <v>1115</v>
      </c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</row>
    <row r="1858" spans="1:47" s="11" customFormat="1" ht="14.1" customHeight="1" x14ac:dyDescent="0.2">
      <c r="B1858" s="65" t="s">
        <v>83</v>
      </c>
      <c r="C1858" s="11" t="s">
        <v>53</v>
      </c>
      <c r="D1858" s="12">
        <v>40492</v>
      </c>
      <c r="E1858" s="11">
        <v>2018311</v>
      </c>
      <c r="F1858" s="11" t="s">
        <v>885</v>
      </c>
      <c r="G1858" s="11" t="s">
        <v>122</v>
      </c>
      <c r="H1858" s="13" t="s">
        <v>109</v>
      </c>
      <c r="I1858" s="11">
        <v>100</v>
      </c>
      <c r="J1858" s="11">
        <v>0</v>
      </c>
      <c r="K1858" s="11">
        <v>0</v>
      </c>
      <c r="L1858" s="11">
        <v>0</v>
      </c>
      <c r="M1858" s="11">
        <v>0</v>
      </c>
      <c r="N1858" s="11">
        <v>0</v>
      </c>
      <c r="O1858" s="11" t="s">
        <v>400</v>
      </c>
      <c r="P1858" s="11">
        <v>300</v>
      </c>
      <c r="Q1858" s="11" t="s">
        <v>305</v>
      </c>
      <c r="T1858" s="11" t="s">
        <v>78</v>
      </c>
      <c r="W1858" s="11">
        <f t="shared" si="256"/>
        <v>1</v>
      </c>
      <c r="X1858" s="13">
        <f t="shared" si="257"/>
        <v>1</v>
      </c>
      <c r="Y1858" s="13">
        <f t="shared" si="258"/>
        <v>0</v>
      </c>
      <c r="Z1858" s="13">
        <f t="shared" si="259"/>
        <v>0</v>
      </c>
      <c r="AA1858" s="13">
        <f t="shared" si="260"/>
        <v>1</v>
      </c>
      <c r="AB1858" s="13">
        <f t="shared" si="261"/>
        <v>0</v>
      </c>
      <c r="AC1858" s="13">
        <f t="shared" si="262"/>
        <v>0</v>
      </c>
      <c r="AD1858" s="13">
        <f t="shared" si="263"/>
        <v>100</v>
      </c>
      <c r="AE1858" s="13">
        <f t="shared" si="264"/>
        <v>0</v>
      </c>
      <c r="AF1858" s="11" t="s">
        <v>1115</v>
      </c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</row>
    <row r="1859" spans="1:47" s="11" customFormat="1" ht="14.1" customHeight="1" x14ac:dyDescent="0.2">
      <c r="B1859" s="65" t="s">
        <v>83</v>
      </c>
      <c r="C1859" s="11" t="s">
        <v>53</v>
      </c>
      <c r="D1859" s="12">
        <v>40492</v>
      </c>
      <c r="E1859" s="11">
        <v>2520229</v>
      </c>
      <c r="F1859" s="11" t="s">
        <v>886</v>
      </c>
      <c r="G1859" s="11" t="s">
        <v>122</v>
      </c>
      <c r="H1859" s="13" t="s">
        <v>109</v>
      </c>
      <c r="I1859" s="11">
        <v>150</v>
      </c>
      <c r="J1859" s="11">
        <v>0</v>
      </c>
      <c r="K1859" s="11">
        <v>270</v>
      </c>
      <c r="L1859" s="11">
        <v>260</v>
      </c>
      <c r="M1859" s="11">
        <v>0</v>
      </c>
      <c r="N1859" s="11">
        <v>0</v>
      </c>
      <c r="O1859" s="11" t="s">
        <v>400</v>
      </c>
      <c r="P1859" s="11">
        <v>520</v>
      </c>
      <c r="Q1859" s="11" t="s">
        <v>35</v>
      </c>
      <c r="T1859" s="11" t="s">
        <v>112</v>
      </c>
      <c r="W1859" s="11">
        <f t="shared" si="256"/>
        <v>1</v>
      </c>
      <c r="X1859" s="13">
        <f t="shared" si="257"/>
        <v>0</v>
      </c>
      <c r="Y1859" s="13">
        <f t="shared" si="258"/>
        <v>0</v>
      </c>
      <c r="Z1859" s="13">
        <f t="shared" si="259"/>
        <v>0</v>
      </c>
      <c r="AA1859" s="13">
        <f t="shared" si="260"/>
        <v>1</v>
      </c>
      <c r="AB1859" s="13">
        <f t="shared" si="261"/>
        <v>0</v>
      </c>
      <c r="AC1859" s="13">
        <f t="shared" si="262"/>
        <v>0</v>
      </c>
      <c r="AD1859" s="13">
        <f t="shared" si="263"/>
        <v>420</v>
      </c>
      <c r="AE1859" s="13">
        <f t="shared" si="264"/>
        <v>260</v>
      </c>
      <c r="AF1859" s="11" t="s">
        <v>1115</v>
      </c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</row>
    <row r="1860" spans="1:47" s="11" customFormat="1" ht="14.1" customHeight="1" x14ac:dyDescent="0.2">
      <c r="B1860" s="65" t="s">
        <v>83</v>
      </c>
      <c r="C1860" s="11" t="s">
        <v>53</v>
      </c>
      <c r="D1860" s="12">
        <v>40493</v>
      </c>
      <c r="E1860" s="11">
        <v>2266045</v>
      </c>
      <c r="F1860" s="11" t="s">
        <v>887</v>
      </c>
      <c r="G1860" s="11" t="s">
        <v>87</v>
      </c>
      <c r="H1860" s="13" t="s">
        <v>109</v>
      </c>
      <c r="I1860" s="11">
        <v>50</v>
      </c>
      <c r="J1860" s="11">
        <v>0</v>
      </c>
      <c r="K1860" s="11">
        <v>100</v>
      </c>
      <c r="L1860" s="11">
        <v>0</v>
      </c>
      <c r="M1860" s="11">
        <v>0</v>
      </c>
      <c r="N1860" s="11">
        <v>0</v>
      </c>
      <c r="O1860" s="11" t="s">
        <v>400</v>
      </c>
      <c r="P1860" s="11">
        <v>520</v>
      </c>
      <c r="Q1860" s="70" t="s">
        <v>35</v>
      </c>
      <c r="T1860" s="11" t="s">
        <v>78</v>
      </c>
      <c r="W1860" s="11">
        <f t="shared" si="256"/>
        <v>1</v>
      </c>
      <c r="X1860" s="13">
        <f t="shared" si="257"/>
        <v>1</v>
      </c>
      <c r="Y1860" s="13">
        <f t="shared" si="258"/>
        <v>0</v>
      </c>
      <c r="Z1860" s="13">
        <f t="shared" si="259"/>
        <v>0</v>
      </c>
      <c r="AA1860" s="13">
        <f t="shared" si="260"/>
        <v>1</v>
      </c>
      <c r="AB1860" s="13">
        <f t="shared" si="261"/>
        <v>0</v>
      </c>
      <c r="AC1860" s="13">
        <f t="shared" si="262"/>
        <v>0</v>
      </c>
      <c r="AD1860" s="13">
        <f t="shared" si="263"/>
        <v>150</v>
      </c>
      <c r="AE1860" s="13">
        <f t="shared" si="264"/>
        <v>0</v>
      </c>
      <c r="AF1860" s="11" t="s">
        <v>1115</v>
      </c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</row>
    <row r="1861" spans="1:47" s="1" customFormat="1" ht="14.1" customHeight="1" x14ac:dyDescent="0.2">
      <c r="A1861" s="9"/>
      <c r="B1861" s="65" t="s">
        <v>58</v>
      </c>
      <c r="C1861" s="11" t="s">
        <v>53</v>
      </c>
      <c r="D1861" s="12">
        <v>40493</v>
      </c>
      <c r="E1861" s="11">
        <v>22022016</v>
      </c>
      <c r="F1861" s="11">
        <v>979707</v>
      </c>
      <c r="G1861" s="11" t="s">
        <v>57</v>
      </c>
      <c r="H1861" s="11" t="s">
        <v>109</v>
      </c>
      <c r="I1861" s="49">
        <v>0</v>
      </c>
      <c r="J1861" s="49">
        <v>0</v>
      </c>
      <c r="K1861" s="49">
        <v>200</v>
      </c>
      <c r="L1861" s="49">
        <v>0</v>
      </c>
      <c r="M1861" s="49">
        <v>0</v>
      </c>
      <c r="N1861" s="49">
        <v>0</v>
      </c>
      <c r="O1861" s="49" t="s">
        <v>400</v>
      </c>
      <c r="P1861" s="11">
        <v>550</v>
      </c>
      <c r="Q1861" s="11" t="s">
        <v>825</v>
      </c>
      <c r="R1861" s="11"/>
      <c r="S1861" s="9"/>
      <c r="T1861" s="1" t="s">
        <v>78</v>
      </c>
      <c r="U1861" s="11"/>
      <c r="V1861" s="11"/>
      <c r="W1861" s="11">
        <f t="shared" si="256"/>
        <v>1</v>
      </c>
      <c r="X1861" s="13">
        <f t="shared" si="257"/>
        <v>1</v>
      </c>
      <c r="Y1861" s="13">
        <f t="shared" si="258"/>
        <v>0</v>
      </c>
      <c r="Z1861" s="13">
        <f t="shared" si="259"/>
        <v>0</v>
      </c>
      <c r="AA1861" s="13">
        <f t="shared" si="260"/>
        <v>1</v>
      </c>
      <c r="AB1861" s="13">
        <f t="shared" si="261"/>
        <v>0</v>
      </c>
      <c r="AC1861" s="13">
        <f t="shared" si="262"/>
        <v>0</v>
      </c>
      <c r="AD1861" s="13">
        <f t="shared" si="263"/>
        <v>200</v>
      </c>
      <c r="AE1861" s="13">
        <f t="shared" si="264"/>
        <v>0</v>
      </c>
      <c r="AF1861" s="11" t="s">
        <v>1115</v>
      </c>
      <c r="AG1861" s="51"/>
      <c r="AH1861" s="51"/>
      <c r="AI1861" s="51"/>
      <c r="AJ1861" s="51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</row>
    <row r="1862" spans="1:47" s="1" customFormat="1" ht="14.1" customHeight="1" x14ac:dyDescent="0.2">
      <c r="A1862" s="9"/>
      <c r="B1862" s="65" t="s">
        <v>58</v>
      </c>
      <c r="C1862" s="11" t="s">
        <v>53</v>
      </c>
      <c r="D1862" s="12">
        <v>40493</v>
      </c>
      <c r="E1862" s="11">
        <v>22094343</v>
      </c>
      <c r="F1862" s="11">
        <v>268425</v>
      </c>
      <c r="G1862" s="11" t="s">
        <v>57</v>
      </c>
      <c r="H1862" s="11" t="s">
        <v>109</v>
      </c>
      <c r="I1862" s="49">
        <v>150</v>
      </c>
      <c r="J1862" s="49">
        <v>0</v>
      </c>
      <c r="K1862" s="49">
        <v>150</v>
      </c>
      <c r="L1862" s="49">
        <v>150</v>
      </c>
      <c r="M1862" s="49">
        <v>0</v>
      </c>
      <c r="N1862" s="49">
        <v>0</v>
      </c>
      <c r="O1862" s="49" t="s">
        <v>400</v>
      </c>
      <c r="P1862" s="11">
        <v>550</v>
      </c>
      <c r="Q1862" s="11" t="s">
        <v>205</v>
      </c>
      <c r="R1862" s="11" t="s">
        <v>825</v>
      </c>
      <c r="S1862" s="9"/>
      <c r="T1862" s="1" t="s">
        <v>112</v>
      </c>
      <c r="U1862" s="11"/>
      <c r="V1862" s="11"/>
      <c r="W1862" s="11">
        <f t="shared" si="256"/>
        <v>1</v>
      </c>
      <c r="X1862" s="13">
        <f t="shared" si="257"/>
        <v>0</v>
      </c>
      <c r="Y1862" s="13">
        <f t="shared" si="258"/>
        <v>0</v>
      </c>
      <c r="Z1862" s="13">
        <f t="shared" si="259"/>
        <v>0</v>
      </c>
      <c r="AA1862" s="13">
        <f t="shared" si="260"/>
        <v>1</v>
      </c>
      <c r="AB1862" s="13">
        <f t="shared" si="261"/>
        <v>0</v>
      </c>
      <c r="AC1862" s="13">
        <f t="shared" si="262"/>
        <v>0</v>
      </c>
      <c r="AD1862" s="13">
        <f t="shared" si="263"/>
        <v>300</v>
      </c>
      <c r="AE1862" s="13">
        <f t="shared" si="264"/>
        <v>150</v>
      </c>
      <c r="AF1862" s="11" t="s">
        <v>1115</v>
      </c>
      <c r="AG1862" s="51"/>
      <c r="AH1862" s="51"/>
      <c r="AI1862" s="51"/>
      <c r="AJ1862" s="51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</row>
    <row r="1863" spans="1:47" s="1" customFormat="1" ht="14.1" customHeight="1" x14ac:dyDescent="0.2">
      <c r="A1863" s="9"/>
      <c r="B1863" s="65" t="s">
        <v>58</v>
      </c>
      <c r="C1863" s="11" t="s">
        <v>53</v>
      </c>
      <c r="D1863" s="12">
        <v>40493</v>
      </c>
      <c r="E1863" s="11">
        <v>21861073</v>
      </c>
      <c r="F1863" s="11">
        <v>718348</v>
      </c>
      <c r="G1863" s="11" t="s">
        <v>57</v>
      </c>
      <c r="H1863" s="11" t="s">
        <v>109</v>
      </c>
      <c r="I1863" s="49">
        <v>0</v>
      </c>
      <c r="J1863" s="49">
        <v>0</v>
      </c>
      <c r="K1863" s="49">
        <v>450</v>
      </c>
      <c r="L1863" s="49">
        <v>200</v>
      </c>
      <c r="M1863" s="49">
        <v>0</v>
      </c>
      <c r="N1863" s="49">
        <v>0</v>
      </c>
      <c r="O1863" s="49" t="s">
        <v>400</v>
      </c>
      <c r="P1863" s="11">
        <v>550</v>
      </c>
      <c r="Q1863" s="11" t="s">
        <v>205</v>
      </c>
      <c r="R1863" s="11" t="s">
        <v>825</v>
      </c>
      <c r="S1863" s="9"/>
      <c r="T1863" s="1" t="s">
        <v>112</v>
      </c>
      <c r="U1863" s="11"/>
      <c r="V1863" s="11"/>
      <c r="W1863" s="11">
        <f t="shared" si="256"/>
        <v>1</v>
      </c>
      <c r="X1863" s="13">
        <f t="shared" si="257"/>
        <v>0</v>
      </c>
      <c r="Y1863" s="13">
        <f t="shared" si="258"/>
        <v>0</v>
      </c>
      <c r="Z1863" s="13">
        <f t="shared" si="259"/>
        <v>0</v>
      </c>
      <c r="AA1863" s="13">
        <f t="shared" si="260"/>
        <v>1</v>
      </c>
      <c r="AB1863" s="13">
        <f t="shared" si="261"/>
        <v>0</v>
      </c>
      <c r="AC1863" s="13">
        <f t="shared" si="262"/>
        <v>0</v>
      </c>
      <c r="AD1863" s="13">
        <f t="shared" si="263"/>
        <v>450</v>
      </c>
      <c r="AE1863" s="13">
        <f t="shared" si="264"/>
        <v>200</v>
      </c>
      <c r="AF1863" s="11" t="s">
        <v>1115</v>
      </c>
      <c r="AG1863" s="51"/>
      <c r="AH1863" s="51"/>
      <c r="AI1863" s="51"/>
      <c r="AJ1863" s="51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</row>
    <row r="1864" spans="1:47" s="1" customFormat="1" ht="14.1" customHeight="1" x14ac:dyDescent="0.2">
      <c r="A1864" s="9"/>
      <c r="B1864" s="65" t="s">
        <v>58</v>
      </c>
      <c r="C1864" s="11" t="s">
        <v>53</v>
      </c>
      <c r="D1864" s="12">
        <v>40493</v>
      </c>
      <c r="E1864" s="11">
        <v>22153994</v>
      </c>
      <c r="F1864" s="11">
        <v>386557</v>
      </c>
      <c r="G1864" s="11" t="s">
        <v>57</v>
      </c>
      <c r="H1864" s="11" t="s">
        <v>109</v>
      </c>
      <c r="I1864" s="49">
        <v>50</v>
      </c>
      <c r="J1864" s="49">
        <v>0</v>
      </c>
      <c r="K1864" s="49">
        <v>150</v>
      </c>
      <c r="L1864" s="49">
        <v>0</v>
      </c>
      <c r="M1864" s="49">
        <v>0</v>
      </c>
      <c r="N1864" s="49">
        <v>0</v>
      </c>
      <c r="O1864" s="49" t="s">
        <v>400</v>
      </c>
      <c r="P1864" s="11">
        <v>550</v>
      </c>
      <c r="Q1864" s="11" t="s">
        <v>205</v>
      </c>
      <c r="R1864" s="11" t="s">
        <v>825</v>
      </c>
      <c r="S1864" s="9"/>
      <c r="T1864" s="1" t="s">
        <v>78</v>
      </c>
      <c r="U1864" s="11"/>
      <c r="V1864" s="11"/>
      <c r="W1864" s="11">
        <f t="shared" si="256"/>
        <v>1</v>
      </c>
      <c r="X1864" s="13">
        <f t="shared" si="257"/>
        <v>1</v>
      </c>
      <c r="Y1864" s="13">
        <f t="shared" si="258"/>
        <v>0</v>
      </c>
      <c r="Z1864" s="13">
        <f t="shared" si="259"/>
        <v>0</v>
      </c>
      <c r="AA1864" s="13">
        <f t="shared" si="260"/>
        <v>1</v>
      </c>
      <c r="AB1864" s="13">
        <f t="shared" si="261"/>
        <v>0</v>
      </c>
      <c r="AC1864" s="13">
        <f t="shared" si="262"/>
        <v>0</v>
      </c>
      <c r="AD1864" s="13">
        <f t="shared" si="263"/>
        <v>200</v>
      </c>
      <c r="AE1864" s="13">
        <f t="shared" si="264"/>
        <v>0</v>
      </c>
      <c r="AF1864" s="11" t="s">
        <v>1115</v>
      </c>
      <c r="AG1864" s="51"/>
      <c r="AH1864" s="51"/>
      <c r="AI1864" s="51"/>
      <c r="AJ1864" s="51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</row>
    <row r="1865" spans="1:47" s="1" customFormat="1" ht="14.1" customHeight="1" x14ac:dyDescent="0.2">
      <c r="A1865" s="9"/>
      <c r="B1865" s="65" t="s">
        <v>58</v>
      </c>
      <c r="C1865" s="11" t="s">
        <v>53</v>
      </c>
      <c r="D1865" s="12">
        <v>40493</v>
      </c>
      <c r="E1865" s="11">
        <v>22115774</v>
      </c>
      <c r="F1865" s="11">
        <v>1003464</v>
      </c>
      <c r="G1865" s="11" t="s">
        <v>57</v>
      </c>
      <c r="H1865" s="11" t="s">
        <v>107</v>
      </c>
      <c r="I1865" s="49">
        <v>500</v>
      </c>
      <c r="J1865" s="49">
        <v>0</v>
      </c>
      <c r="K1865" s="49">
        <v>350</v>
      </c>
      <c r="L1865" s="49">
        <v>300</v>
      </c>
      <c r="M1865" s="49">
        <v>0</v>
      </c>
      <c r="N1865" s="49">
        <v>0</v>
      </c>
      <c r="O1865" s="49" t="s">
        <v>400</v>
      </c>
      <c r="P1865" s="11">
        <v>550</v>
      </c>
      <c r="Q1865" s="11" t="s">
        <v>37</v>
      </c>
      <c r="R1865" s="11" t="s">
        <v>825</v>
      </c>
      <c r="S1865" s="9"/>
      <c r="T1865" s="1" t="s">
        <v>112</v>
      </c>
      <c r="U1865" s="11"/>
      <c r="V1865" s="11"/>
      <c r="W1865" s="11">
        <f t="shared" si="256"/>
        <v>1</v>
      </c>
      <c r="X1865" s="13">
        <f t="shared" si="257"/>
        <v>0</v>
      </c>
      <c r="Y1865" s="13">
        <f t="shared" si="258"/>
        <v>0</v>
      </c>
      <c r="Z1865" s="13">
        <f t="shared" si="259"/>
        <v>1</v>
      </c>
      <c r="AA1865" s="13">
        <f t="shared" si="260"/>
        <v>0</v>
      </c>
      <c r="AB1865" s="13">
        <f t="shared" si="261"/>
        <v>850</v>
      </c>
      <c r="AC1865" s="13">
        <f t="shared" si="262"/>
        <v>300</v>
      </c>
      <c r="AD1865" s="13">
        <f t="shared" si="263"/>
        <v>0</v>
      </c>
      <c r="AE1865" s="13">
        <f t="shared" si="264"/>
        <v>0</v>
      </c>
      <c r="AF1865" s="11" t="s">
        <v>1115</v>
      </c>
      <c r="AG1865" s="51"/>
      <c r="AH1865" s="51"/>
      <c r="AI1865" s="51"/>
      <c r="AJ1865" s="51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</row>
    <row r="1866" spans="1:47" s="11" customFormat="1" ht="14.1" customHeight="1" x14ac:dyDescent="0.2">
      <c r="B1866" s="65" t="s">
        <v>42</v>
      </c>
      <c r="C1866" s="11" t="s">
        <v>53</v>
      </c>
      <c r="D1866" s="12">
        <v>40493</v>
      </c>
      <c r="E1866" s="11">
        <v>400784624</v>
      </c>
      <c r="F1866" s="11">
        <v>51209620</v>
      </c>
      <c r="G1866" s="11" t="s">
        <v>172</v>
      </c>
      <c r="H1866" s="11" t="s">
        <v>107</v>
      </c>
      <c r="I1866" s="11">
        <v>300</v>
      </c>
      <c r="J1866" s="11">
        <v>0</v>
      </c>
      <c r="K1866" s="11">
        <v>50</v>
      </c>
      <c r="L1866" s="11">
        <v>150</v>
      </c>
      <c r="M1866" s="11">
        <v>0</v>
      </c>
      <c r="N1866" s="11">
        <v>0</v>
      </c>
      <c r="O1866" s="11" t="s">
        <v>400</v>
      </c>
      <c r="P1866" s="11">
        <v>575</v>
      </c>
      <c r="Q1866" s="11" t="s">
        <v>35</v>
      </c>
      <c r="R1866" s="11" t="s">
        <v>75</v>
      </c>
      <c r="T1866" s="11" t="s">
        <v>112</v>
      </c>
      <c r="U1866" s="11">
        <v>27400194169</v>
      </c>
      <c r="W1866" s="11">
        <f t="shared" si="256"/>
        <v>1</v>
      </c>
      <c r="X1866" s="13">
        <f t="shared" si="257"/>
        <v>0</v>
      </c>
      <c r="Y1866" s="13">
        <f t="shared" si="258"/>
        <v>0</v>
      </c>
      <c r="Z1866" s="13">
        <f t="shared" si="259"/>
        <v>1</v>
      </c>
      <c r="AA1866" s="13">
        <f t="shared" si="260"/>
        <v>0</v>
      </c>
      <c r="AB1866" s="13">
        <f t="shared" si="261"/>
        <v>350</v>
      </c>
      <c r="AC1866" s="13">
        <f t="shared" si="262"/>
        <v>150</v>
      </c>
      <c r="AD1866" s="13">
        <f t="shared" si="263"/>
        <v>0</v>
      </c>
      <c r="AE1866" s="13">
        <f t="shared" si="264"/>
        <v>0</v>
      </c>
      <c r="AF1866" s="11" t="s">
        <v>1115</v>
      </c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</row>
    <row r="1867" spans="1:47" s="1" customFormat="1" ht="14.1" customHeight="1" x14ac:dyDescent="0.2">
      <c r="A1867" s="9"/>
      <c r="B1867" s="65" t="s">
        <v>285</v>
      </c>
      <c r="C1867" s="11" t="s">
        <v>53</v>
      </c>
      <c r="D1867" s="12">
        <v>40493</v>
      </c>
      <c r="E1867" s="11">
        <v>2160027</v>
      </c>
      <c r="F1867" s="11">
        <v>81663751</v>
      </c>
      <c r="G1867" s="11" t="s">
        <v>293</v>
      </c>
      <c r="H1867" s="11" t="s">
        <v>107</v>
      </c>
      <c r="I1867" s="49">
        <v>1000</v>
      </c>
      <c r="J1867" s="49">
        <v>535</v>
      </c>
      <c r="K1867" s="49">
        <v>0</v>
      </c>
      <c r="L1867" s="49">
        <v>0</v>
      </c>
      <c r="M1867" s="49">
        <v>0</v>
      </c>
      <c r="N1867" s="49">
        <v>0</v>
      </c>
      <c r="O1867" s="49" t="s">
        <v>400</v>
      </c>
      <c r="P1867" s="11">
        <v>520</v>
      </c>
      <c r="Q1867" s="11" t="s">
        <v>75</v>
      </c>
      <c r="R1867" s="8"/>
      <c r="S1867" s="9"/>
      <c r="T1867" s="1" t="s">
        <v>112</v>
      </c>
      <c r="U1867" s="11"/>
      <c r="V1867" s="11"/>
      <c r="W1867" s="11">
        <f t="shared" si="256"/>
        <v>1</v>
      </c>
      <c r="X1867" s="13">
        <f t="shared" si="257"/>
        <v>0</v>
      </c>
      <c r="Y1867" s="13">
        <f t="shared" si="258"/>
        <v>0</v>
      </c>
      <c r="Z1867" s="13">
        <f t="shared" si="259"/>
        <v>1</v>
      </c>
      <c r="AA1867" s="13">
        <f t="shared" si="260"/>
        <v>0</v>
      </c>
      <c r="AB1867" s="13">
        <f t="shared" si="261"/>
        <v>1000</v>
      </c>
      <c r="AC1867" s="13">
        <f t="shared" si="262"/>
        <v>535</v>
      </c>
      <c r="AD1867" s="13">
        <f t="shared" si="263"/>
        <v>0</v>
      </c>
      <c r="AE1867" s="13">
        <f t="shared" si="264"/>
        <v>0</v>
      </c>
      <c r="AF1867" s="11" t="s">
        <v>1115</v>
      </c>
      <c r="AG1867" s="51"/>
      <c r="AH1867" s="51"/>
      <c r="AI1867" s="51"/>
      <c r="AJ1867" s="51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</row>
    <row r="1868" spans="1:47" s="1" customFormat="1" ht="14.1" customHeight="1" x14ac:dyDescent="0.2">
      <c r="A1868" s="9"/>
      <c r="B1868" s="65" t="s">
        <v>477</v>
      </c>
      <c r="C1868" s="11" t="s">
        <v>53</v>
      </c>
      <c r="D1868" s="12">
        <v>40493</v>
      </c>
      <c r="E1868" s="11">
        <v>3010749</v>
      </c>
      <c r="F1868" s="11">
        <v>900144407</v>
      </c>
      <c r="G1868" s="11" t="s">
        <v>142</v>
      </c>
      <c r="H1868" s="11" t="s">
        <v>107</v>
      </c>
      <c r="I1868" s="49">
        <v>150</v>
      </c>
      <c r="J1868" s="49">
        <v>0</v>
      </c>
      <c r="K1868" s="49">
        <v>50</v>
      </c>
      <c r="L1868" s="49">
        <v>0</v>
      </c>
      <c r="M1868" s="49">
        <v>0</v>
      </c>
      <c r="N1868" s="49">
        <v>0</v>
      </c>
      <c r="O1868" s="49" t="s">
        <v>400</v>
      </c>
      <c r="P1868" s="11">
        <v>700</v>
      </c>
      <c r="Q1868" s="11" t="s">
        <v>305</v>
      </c>
      <c r="R1868" s="11"/>
      <c r="S1868" s="9"/>
      <c r="T1868" s="1" t="s">
        <v>78</v>
      </c>
      <c r="U1868" s="11">
        <v>40876</v>
      </c>
      <c r="V1868" s="11"/>
      <c r="W1868" s="11">
        <f t="shared" si="256"/>
        <v>1</v>
      </c>
      <c r="X1868" s="13">
        <f t="shared" si="257"/>
        <v>1</v>
      </c>
      <c r="Y1868" s="13">
        <f t="shared" si="258"/>
        <v>0</v>
      </c>
      <c r="Z1868" s="13">
        <f t="shared" si="259"/>
        <v>1</v>
      </c>
      <c r="AA1868" s="13">
        <f t="shared" si="260"/>
        <v>0</v>
      </c>
      <c r="AB1868" s="13">
        <f t="shared" si="261"/>
        <v>200</v>
      </c>
      <c r="AC1868" s="13">
        <f t="shared" si="262"/>
        <v>0</v>
      </c>
      <c r="AD1868" s="13">
        <f t="shared" si="263"/>
        <v>0</v>
      </c>
      <c r="AE1868" s="13">
        <f t="shared" si="264"/>
        <v>0</v>
      </c>
      <c r="AF1868" s="11" t="s">
        <v>1115</v>
      </c>
      <c r="AG1868" s="51"/>
      <c r="AH1868" s="51"/>
      <c r="AI1868" s="51"/>
      <c r="AJ1868" s="51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</row>
    <row r="1869" spans="1:47" s="1" customFormat="1" ht="14.1" customHeight="1" x14ac:dyDescent="0.2">
      <c r="A1869" s="9"/>
      <c r="B1869" s="65" t="s">
        <v>477</v>
      </c>
      <c r="C1869" s="11" t="s">
        <v>53</v>
      </c>
      <c r="D1869" s="12">
        <v>40493</v>
      </c>
      <c r="E1869" s="11">
        <v>3010747</v>
      </c>
      <c r="F1869" s="11">
        <v>900142168</v>
      </c>
      <c r="G1869" s="11" t="s">
        <v>142</v>
      </c>
      <c r="H1869" s="11" t="s">
        <v>107</v>
      </c>
      <c r="I1869" s="49">
        <v>150</v>
      </c>
      <c r="J1869" s="49">
        <v>0</v>
      </c>
      <c r="K1869" s="49">
        <v>200</v>
      </c>
      <c r="L1869" s="49">
        <v>180</v>
      </c>
      <c r="M1869" s="49">
        <v>0</v>
      </c>
      <c r="N1869" s="49">
        <v>0</v>
      </c>
      <c r="O1869" s="49" t="s">
        <v>400</v>
      </c>
      <c r="P1869" s="11">
        <v>700</v>
      </c>
      <c r="Q1869" s="11" t="s">
        <v>305</v>
      </c>
      <c r="R1869" s="11"/>
      <c r="S1869" s="9"/>
      <c r="T1869" s="1" t="s">
        <v>112</v>
      </c>
      <c r="U1869" s="11">
        <v>40877</v>
      </c>
      <c r="V1869" s="11"/>
      <c r="W1869" s="11">
        <f t="shared" si="256"/>
        <v>1</v>
      </c>
      <c r="X1869" s="13">
        <f t="shared" si="257"/>
        <v>0</v>
      </c>
      <c r="Y1869" s="13">
        <f t="shared" si="258"/>
        <v>0</v>
      </c>
      <c r="Z1869" s="13">
        <f t="shared" si="259"/>
        <v>1</v>
      </c>
      <c r="AA1869" s="13">
        <f t="shared" si="260"/>
        <v>0</v>
      </c>
      <c r="AB1869" s="13">
        <f t="shared" si="261"/>
        <v>350</v>
      </c>
      <c r="AC1869" s="13">
        <f t="shared" si="262"/>
        <v>180</v>
      </c>
      <c r="AD1869" s="13">
        <f t="shared" si="263"/>
        <v>0</v>
      </c>
      <c r="AE1869" s="13">
        <f t="shared" si="264"/>
        <v>0</v>
      </c>
      <c r="AF1869" s="11" t="s">
        <v>1115</v>
      </c>
      <c r="AG1869" s="51"/>
      <c r="AH1869" s="51"/>
      <c r="AI1869" s="51"/>
      <c r="AJ1869" s="51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</row>
    <row r="1870" spans="1:47" s="11" customFormat="1" ht="14.1" customHeight="1" x14ac:dyDescent="0.2">
      <c r="B1870" s="65" t="s">
        <v>83</v>
      </c>
      <c r="C1870" s="11" t="s">
        <v>53</v>
      </c>
      <c r="D1870" s="12">
        <v>40493</v>
      </c>
      <c r="E1870" s="11">
        <v>2140850</v>
      </c>
      <c r="F1870" s="11" t="s">
        <v>888</v>
      </c>
      <c r="G1870" s="11" t="s">
        <v>87</v>
      </c>
      <c r="H1870" s="11" t="s">
        <v>109</v>
      </c>
      <c r="I1870" s="11">
        <v>0</v>
      </c>
      <c r="J1870" s="11">
        <v>0</v>
      </c>
      <c r="K1870" s="11">
        <v>150</v>
      </c>
      <c r="L1870" s="11">
        <v>0</v>
      </c>
      <c r="M1870" s="11">
        <v>0</v>
      </c>
      <c r="N1870" s="11">
        <v>0</v>
      </c>
      <c r="O1870" s="11" t="s">
        <v>400</v>
      </c>
      <c r="P1870" s="11">
        <v>300</v>
      </c>
      <c r="Q1870" s="70" t="s">
        <v>35</v>
      </c>
      <c r="R1870" s="11" t="s">
        <v>305</v>
      </c>
      <c r="T1870" s="11" t="s">
        <v>78</v>
      </c>
      <c r="W1870" s="11">
        <f t="shared" si="256"/>
        <v>1</v>
      </c>
      <c r="X1870" s="13">
        <f t="shared" si="257"/>
        <v>1</v>
      </c>
      <c r="Y1870" s="13">
        <f t="shared" si="258"/>
        <v>0</v>
      </c>
      <c r="Z1870" s="13">
        <f t="shared" si="259"/>
        <v>0</v>
      </c>
      <c r="AA1870" s="13">
        <f t="shared" si="260"/>
        <v>1</v>
      </c>
      <c r="AB1870" s="13">
        <f t="shared" si="261"/>
        <v>0</v>
      </c>
      <c r="AC1870" s="13">
        <f t="shared" si="262"/>
        <v>0</v>
      </c>
      <c r="AD1870" s="13">
        <f t="shared" si="263"/>
        <v>150</v>
      </c>
      <c r="AE1870" s="13">
        <f t="shared" si="264"/>
        <v>0</v>
      </c>
      <c r="AF1870" s="11" t="s">
        <v>1115</v>
      </c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</row>
    <row r="1871" spans="1:47" s="11" customFormat="1" ht="14.1" customHeight="1" x14ac:dyDescent="0.2">
      <c r="B1871" s="65" t="s">
        <v>83</v>
      </c>
      <c r="C1871" s="11" t="s">
        <v>53</v>
      </c>
      <c r="D1871" s="12">
        <v>40494</v>
      </c>
      <c r="E1871" s="11">
        <v>2110820</v>
      </c>
      <c r="F1871" s="11" t="s">
        <v>889</v>
      </c>
      <c r="G1871" s="11" t="s">
        <v>167</v>
      </c>
      <c r="H1871" s="11" t="s">
        <v>107</v>
      </c>
      <c r="I1871" s="11">
        <v>300</v>
      </c>
      <c r="J1871" s="11">
        <v>130</v>
      </c>
      <c r="K1871" s="11">
        <v>0</v>
      </c>
      <c r="L1871" s="11">
        <v>0</v>
      </c>
      <c r="M1871" s="11">
        <v>0</v>
      </c>
      <c r="N1871" s="11">
        <v>0</v>
      </c>
      <c r="O1871" s="11" t="s">
        <v>400</v>
      </c>
      <c r="P1871" s="11">
        <v>520</v>
      </c>
      <c r="Q1871" s="11" t="s">
        <v>75</v>
      </c>
      <c r="R1871" s="11" t="s">
        <v>305</v>
      </c>
      <c r="T1871" s="11" t="s">
        <v>112</v>
      </c>
      <c r="W1871" s="11">
        <f t="shared" si="256"/>
        <v>1</v>
      </c>
      <c r="X1871" s="13">
        <f t="shared" si="257"/>
        <v>0</v>
      </c>
      <c r="Y1871" s="13">
        <f t="shared" si="258"/>
        <v>0</v>
      </c>
      <c r="Z1871" s="13">
        <f t="shared" si="259"/>
        <v>1</v>
      </c>
      <c r="AA1871" s="13">
        <f t="shared" si="260"/>
        <v>0</v>
      </c>
      <c r="AB1871" s="13">
        <f t="shared" si="261"/>
        <v>300</v>
      </c>
      <c r="AC1871" s="13">
        <f t="shared" si="262"/>
        <v>130</v>
      </c>
      <c r="AD1871" s="13">
        <f t="shared" si="263"/>
        <v>0</v>
      </c>
      <c r="AE1871" s="13">
        <f t="shared" si="264"/>
        <v>0</v>
      </c>
      <c r="AF1871" s="11" t="s">
        <v>1115</v>
      </c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</row>
    <row r="1872" spans="1:47" s="11" customFormat="1" ht="14.1" customHeight="1" x14ac:dyDescent="0.2">
      <c r="B1872" s="65" t="s">
        <v>83</v>
      </c>
      <c r="C1872" s="11" t="s">
        <v>53</v>
      </c>
      <c r="D1872" s="12">
        <v>40494</v>
      </c>
      <c r="E1872" s="11">
        <v>2389770</v>
      </c>
      <c r="F1872" s="11" t="s">
        <v>890</v>
      </c>
      <c r="G1872" s="11" t="s">
        <v>167</v>
      </c>
      <c r="H1872" s="11" t="s">
        <v>107</v>
      </c>
      <c r="I1872" s="11">
        <v>300</v>
      </c>
      <c r="J1872" s="11">
        <v>130</v>
      </c>
      <c r="K1872" s="11">
        <v>0</v>
      </c>
      <c r="L1872" s="11">
        <v>0</v>
      </c>
      <c r="M1872" s="11">
        <v>0</v>
      </c>
      <c r="N1872" s="11">
        <v>0</v>
      </c>
      <c r="O1872" s="11" t="s">
        <v>400</v>
      </c>
      <c r="P1872" s="11">
        <v>520</v>
      </c>
      <c r="Q1872" s="11" t="s">
        <v>75</v>
      </c>
      <c r="T1872" s="11" t="s">
        <v>112</v>
      </c>
      <c r="W1872" s="11">
        <f t="shared" ref="W1872:W1935" si="265">IF(D1872&gt;0,1,0)</f>
        <v>1</v>
      </c>
      <c r="X1872" s="13">
        <f t="shared" ref="X1872:X1935" si="266">IF(T1872="None",0,1)</f>
        <v>0</v>
      </c>
      <c r="Y1872" s="13">
        <f t="shared" ref="Y1872:Y1935" si="267">IF(H1872="plt gel", 1,0)</f>
        <v>0</v>
      </c>
      <c r="Z1872" s="13">
        <f t="shared" ref="Z1872:Z1935" si="268">IF(H1872="THA",1,0)+IF(H1872="THA/REV",1,0)+IF(H1872="THA/ANT",1,0)</f>
        <v>1</v>
      </c>
      <c r="AA1872" s="13">
        <f t="shared" ref="AA1872:AA1935" si="269">IF(H1872="TkA",1,0)+IF(H1872="TkA/REV",1,0)+IF(H1872="TkA/BILAT",1,0)</f>
        <v>0</v>
      </c>
      <c r="AB1872" s="13">
        <f t="shared" ref="AB1872:AB1935" si="270">IF(H1872="THA",I1872+K1872,0)+IF(H1872="THA/REV",I1872+K1872,0)+IF(H1872="THA/ANT",I1872+K1872,0)</f>
        <v>300</v>
      </c>
      <c r="AC1872" s="13">
        <f t="shared" ref="AC1872:AC1935" si="271">IF(H1872="THA",J1872+L1872,0)+IF(H1872="THA/REV",J1872+L1872,0)+IF(H1872="THA/ANT",J1872+L1872,0)</f>
        <v>130</v>
      </c>
      <c r="AD1872" s="13">
        <f t="shared" ref="AD1872:AD1935" si="272">IF(H1872="TkA",I1872+K1872,0)+IF(H1872="TkA/REV",I1872+K1872,0)+IF(H1872="TkA/BILAT",I1872+K1872,0)</f>
        <v>0</v>
      </c>
      <c r="AE1872" s="13">
        <f t="shared" ref="AE1872:AE1935" si="273">IF(H1872="TkA",J1872+L1872,0)+IF(H1872="TkA/REV",J1872+L1872,0)+IF(H1872="TkA/BILAT",J1872+L1872,0)</f>
        <v>0</v>
      </c>
      <c r="AF1872" s="11" t="s">
        <v>1115</v>
      </c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</row>
    <row r="1873" spans="1:47" s="11" customFormat="1" ht="14.1" customHeight="1" x14ac:dyDescent="0.2">
      <c r="B1873" s="65" t="s">
        <v>83</v>
      </c>
      <c r="C1873" s="11" t="s">
        <v>53</v>
      </c>
      <c r="D1873" s="12">
        <v>40494</v>
      </c>
      <c r="E1873" s="11">
        <v>2692452</v>
      </c>
      <c r="F1873" s="11" t="s">
        <v>891</v>
      </c>
      <c r="G1873" s="11" t="s">
        <v>122</v>
      </c>
      <c r="H1873" s="11" t="s">
        <v>107</v>
      </c>
      <c r="I1873" s="11">
        <v>650</v>
      </c>
      <c r="J1873" s="11">
        <v>200</v>
      </c>
      <c r="K1873" s="11">
        <v>0</v>
      </c>
      <c r="L1873" s="11">
        <v>135</v>
      </c>
      <c r="M1873" s="11">
        <v>0</v>
      </c>
      <c r="N1873" s="11">
        <v>0</v>
      </c>
      <c r="O1873" s="11" t="s">
        <v>400</v>
      </c>
      <c r="P1873" s="11">
        <v>590</v>
      </c>
      <c r="Q1873" s="11" t="s">
        <v>75</v>
      </c>
      <c r="R1873" s="11" t="s">
        <v>305</v>
      </c>
      <c r="T1873" s="11" t="s">
        <v>112</v>
      </c>
      <c r="W1873" s="11">
        <f t="shared" si="265"/>
        <v>1</v>
      </c>
      <c r="X1873" s="13">
        <f t="shared" si="266"/>
        <v>0</v>
      </c>
      <c r="Y1873" s="13">
        <f t="shared" si="267"/>
        <v>0</v>
      </c>
      <c r="Z1873" s="13">
        <f t="shared" si="268"/>
        <v>1</v>
      </c>
      <c r="AA1873" s="13">
        <f t="shared" si="269"/>
        <v>0</v>
      </c>
      <c r="AB1873" s="13">
        <f t="shared" si="270"/>
        <v>650</v>
      </c>
      <c r="AC1873" s="13">
        <f t="shared" si="271"/>
        <v>335</v>
      </c>
      <c r="AD1873" s="13">
        <f t="shared" si="272"/>
        <v>0</v>
      </c>
      <c r="AE1873" s="13">
        <f t="shared" si="273"/>
        <v>0</v>
      </c>
      <c r="AF1873" s="11" t="s">
        <v>1115</v>
      </c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</row>
    <row r="1874" spans="1:47" s="11" customFormat="1" ht="14.1" customHeight="1" x14ac:dyDescent="0.2">
      <c r="B1874" s="65" t="s">
        <v>42</v>
      </c>
      <c r="C1874" s="11" t="s">
        <v>53</v>
      </c>
      <c r="D1874" s="12">
        <v>40494</v>
      </c>
      <c r="E1874" s="11">
        <v>400784008</v>
      </c>
      <c r="F1874" s="11">
        <v>59596186</v>
      </c>
      <c r="G1874" s="11" t="s">
        <v>172</v>
      </c>
      <c r="H1874" s="11" t="s">
        <v>107</v>
      </c>
      <c r="I1874" s="11">
        <v>150</v>
      </c>
      <c r="J1874" s="11">
        <v>0</v>
      </c>
      <c r="K1874" s="11">
        <v>150</v>
      </c>
      <c r="L1874" s="11">
        <v>135</v>
      </c>
      <c r="M1874" s="11">
        <v>0</v>
      </c>
      <c r="N1874" s="11">
        <v>0</v>
      </c>
      <c r="O1874" s="11" t="s">
        <v>400</v>
      </c>
      <c r="P1874" s="11">
        <v>575</v>
      </c>
      <c r="Q1874" s="11" t="s">
        <v>35</v>
      </c>
      <c r="T1874" s="11" t="s">
        <v>112</v>
      </c>
      <c r="U1874" s="11">
        <v>27400194867</v>
      </c>
      <c r="W1874" s="11">
        <f t="shared" si="265"/>
        <v>1</v>
      </c>
      <c r="X1874" s="13">
        <f t="shared" si="266"/>
        <v>0</v>
      </c>
      <c r="Y1874" s="13">
        <f t="shared" si="267"/>
        <v>0</v>
      </c>
      <c r="Z1874" s="13">
        <f t="shared" si="268"/>
        <v>1</v>
      </c>
      <c r="AA1874" s="13">
        <f t="shared" si="269"/>
        <v>0</v>
      </c>
      <c r="AB1874" s="13">
        <f t="shared" si="270"/>
        <v>300</v>
      </c>
      <c r="AC1874" s="13">
        <f t="shared" si="271"/>
        <v>135</v>
      </c>
      <c r="AD1874" s="13">
        <f t="shared" si="272"/>
        <v>0</v>
      </c>
      <c r="AE1874" s="13">
        <f t="shared" si="273"/>
        <v>0</v>
      </c>
      <c r="AF1874" s="11" t="s">
        <v>1115</v>
      </c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</row>
    <row r="1875" spans="1:47" s="11" customFormat="1" ht="14.1" customHeight="1" x14ac:dyDescent="0.2">
      <c r="B1875" s="65" t="s">
        <v>42</v>
      </c>
      <c r="C1875" s="11" t="s">
        <v>53</v>
      </c>
      <c r="D1875" s="12">
        <v>40494</v>
      </c>
      <c r="E1875" s="11">
        <v>400784692</v>
      </c>
      <c r="F1875" s="11">
        <v>52508364</v>
      </c>
      <c r="G1875" s="11" t="s">
        <v>172</v>
      </c>
      <c r="H1875" s="11" t="s">
        <v>107</v>
      </c>
      <c r="I1875" s="11">
        <v>200</v>
      </c>
      <c r="J1875" s="11">
        <v>0</v>
      </c>
      <c r="K1875" s="11">
        <v>100</v>
      </c>
      <c r="L1875" s="11">
        <v>130</v>
      </c>
      <c r="M1875" s="11">
        <v>0</v>
      </c>
      <c r="N1875" s="11">
        <v>0</v>
      </c>
      <c r="O1875" s="11" t="s">
        <v>400</v>
      </c>
      <c r="P1875" s="11">
        <v>575</v>
      </c>
      <c r="Q1875" s="11" t="s">
        <v>35</v>
      </c>
      <c r="T1875" s="11" t="s">
        <v>112</v>
      </c>
      <c r="U1875" s="11">
        <v>27400194869</v>
      </c>
      <c r="W1875" s="11">
        <f t="shared" si="265"/>
        <v>1</v>
      </c>
      <c r="X1875" s="13">
        <f t="shared" si="266"/>
        <v>0</v>
      </c>
      <c r="Y1875" s="13">
        <f t="shared" si="267"/>
        <v>0</v>
      </c>
      <c r="Z1875" s="13">
        <f t="shared" si="268"/>
        <v>1</v>
      </c>
      <c r="AA1875" s="13">
        <f t="shared" si="269"/>
        <v>0</v>
      </c>
      <c r="AB1875" s="13">
        <f t="shared" si="270"/>
        <v>300</v>
      </c>
      <c r="AC1875" s="13">
        <f t="shared" si="271"/>
        <v>130</v>
      </c>
      <c r="AD1875" s="13">
        <f t="shared" si="272"/>
        <v>0</v>
      </c>
      <c r="AE1875" s="13">
        <f t="shared" si="273"/>
        <v>0</v>
      </c>
      <c r="AF1875" s="11" t="s">
        <v>1115</v>
      </c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</row>
    <row r="1876" spans="1:47" s="11" customFormat="1" ht="14.1" customHeight="1" x14ac:dyDescent="0.2">
      <c r="B1876" s="65" t="s">
        <v>42</v>
      </c>
      <c r="C1876" s="11" t="s">
        <v>53</v>
      </c>
      <c r="D1876" s="12">
        <v>40494</v>
      </c>
      <c r="E1876" s="11">
        <v>400784563</v>
      </c>
      <c r="F1876" s="11">
        <v>51511615</v>
      </c>
      <c r="G1876" s="11" t="s">
        <v>172</v>
      </c>
      <c r="H1876" s="11" t="s">
        <v>88</v>
      </c>
      <c r="I1876" s="11">
        <v>300</v>
      </c>
      <c r="J1876" s="11">
        <v>0</v>
      </c>
      <c r="K1876" s="11">
        <v>65</v>
      </c>
      <c r="L1876" s="11">
        <v>135</v>
      </c>
      <c r="M1876" s="11">
        <v>0</v>
      </c>
      <c r="N1876" s="11">
        <v>0</v>
      </c>
      <c r="O1876" s="11" t="s">
        <v>400</v>
      </c>
      <c r="P1876" s="11">
        <v>575</v>
      </c>
      <c r="Q1876" s="11" t="s">
        <v>35</v>
      </c>
      <c r="T1876" s="11" t="s">
        <v>112</v>
      </c>
      <c r="U1876" s="11">
        <v>27400194868</v>
      </c>
      <c r="W1876" s="11">
        <f t="shared" si="265"/>
        <v>1</v>
      </c>
      <c r="X1876" s="13">
        <f t="shared" si="266"/>
        <v>0</v>
      </c>
      <c r="Y1876" s="13">
        <f t="shared" si="267"/>
        <v>0</v>
      </c>
      <c r="Z1876" s="13">
        <f t="shared" si="268"/>
        <v>1</v>
      </c>
      <c r="AA1876" s="13">
        <f t="shared" si="269"/>
        <v>0</v>
      </c>
      <c r="AB1876" s="13">
        <f t="shared" si="270"/>
        <v>365</v>
      </c>
      <c r="AC1876" s="13">
        <f t="shared" si="271"/>
        <v>135</v>
      </c>
      <c r="AD1876" s="13">
        <f t="shared" si="272"/>
        <v>0</v>
      </c>
      <c r="AE1876" s="13">
        <f t="shared" si="273"/>
        <v>0</v>
      </c>
      <c r="AF1876" s="11" t="s">
        <v>1115</v>
      </c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</row>
    <row r="1877" spans="1:47" s="11" customFormat="1" ht="14.1" customHeight="1" x14ac:dyDescent="0.2">
      <c r="B1877" s="65" t="s">
        <v>42</v>
      </c>
      <c r="C1877" s="11" t="s">
        <v>53</v>
      </c>
      <c r="D1877" s="12">
        <v>40495</v>
      </c>
      <c r="E1877" s="11">
        <v>400784549</v>
      </c>
      <c r="F1877" s="11">
        <v>52057179</v>
      </c>
      <c r="G1877" s="11" t="s">
        <v>167</v>
      </c>
      <c r="H1877" s="11" t="s">
        <v>109</v>
      </c>
      <c r="I1877" s="11">
        <v>50</v>
      </c>
      <c r="J1877" s="11">
        <v>0</v>
      </c>
      <c r="K1877" s="11">
        <v>50</v>
      </c>
      <c r="L1877" s="11">
        <v>0</v>
      </c>
      <c r="M1877" s="11">
        <v>0</v>
      </c>
      <c r="N1877" s="11">
        <v>0</v>
      </c>
      <c r="O1877" s="11" t="s">
        <v>400</v>
      </c>
      <c r="P1877" s="11">
        <v>575</v>
      </c>
      <c r="Q1877" s="11" t="s">
        <v>35</v>
      </c>
      <c r="T1877" s="11" t="s">
        <v>78</v>
      </c>
      <c r="U1877" s="11">
        <v>27400196187</v>
      </c>
      <c r="W1877" s="11">
        <f t="shared" si="265"/>
        <v>1</v>
      </c>
      <c r="X1877" s="13">
        <f t="shared" si="266"/>
        <v>1</v>
      </c>
      <c r="Y1877" s="13">
        <f t="shared" si="267"/>
        <v>0</v>
      </c>
      <c r="Z1877" s="13">
        <f t="shared" si="268"/>
        <v>0</v>
      </c>
      <c r="AA1877" s="13">
        <f t="shared" si="269"/>
        <v>1</v>
      </c>
      <c r="AB1877" s="13">
        <f t="shared" si="270"/>
        <v>0</v>
      </c>
      <c r="AC1877" s="13">
        <f t="shared" si="271"/>
        <v>0</v>
      </c>
      <c r="AD1877" s="13">
        <f t="shared" si="272"/>
        <v>100</v>
      </c>
      <c r="AE1877" s="13">
        <f t="shared" si="273"/>
        <v>0</v>
      </c>
      <c r="AF1877" s="11" t="s">
        <v>1115</v>
      </c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</row>
    <row r="1878" spans="1:47" s="1" customFormat="1" ht="14.1" customHeight="1" x14ac:dyDescent="0.2">
      <c r="A1878" s="9"/>
      <c r="B1878" s="65" t="s">
        <v>607</v>
      </c>
      <c r="C1878" s="11" t="s">
        <v>550</v>
      </c>
      <c r="D1878" s="12">
        <v>40493</v>
      </c>
      <c r="E1878" s="11">
        <v>217971971</v>
      </c>
      <c r="F1878" s="11">
        <v>244297</v>
      </c>
      <c r="G1878" s="11" t="s">
        <v>765</v>
      </c>
      <c r="H1878" s="11" t="s">
        <v>124</v>
      </c>
      <c r="I1878" s="49">
        <v>0</v>
      </c>
      <c r="J1878" s="49">
        <v>0</v>
      </c>
      <c r="K1878" s="49">
        <v>0</v>
      </c>
      <c r="L1878" s="49">
        <v>0</v>
      </c>
      <c r="M1878" s="49">
        <v>0</v>
      </c>
      <c r="N1878" s="49">
        <v>0</v>
      </c>
      <c r="O1878" s="49" t="s">
        <v>400</v>
      </c>
      <c r="P1878" s="11">
        <v>478.75</v>
      </c>
      <c r="Q1878" s="11" t="s">
        <v>553</v>
      </c>
      <c r="R1878" s="8"/>
      <c r="S1878" s="9"/>
      <c r="T1878" s="1" t="s">
        <v>78</v>
      </c>
      <c r="U1878" s="11">
        <v>561725</v>
      </c>
      <c r="V1878" s="11"/>
      <c r="W1878" s="11">
        <f t="shared" si="265"/>
        <v>1</v>
      </c>
      <c r="X1878" s="13">
        <f t="shared" si="266"/>
        <v>1</v>
      </c>
      <c r="Y1878" s="13">
        <f t="shared" si="267"/>
        <v>0</v>
      </c>
      <c r="Z1878" s="13">
        <f t="shared" si="268"/>
        <v>0</v>
      </c>
      <c r="AA1878" s="13">
        <f t="shared" si="269"/>
        <v>0</v>
      </c>
      <c r="AB1878" s="13">
        <f t="shared" si="270"/>
        <v>0</v>
      </c>
      <c r="AC1878" s="13">
        <f t="shared" si="271"/>
        <v>0</v>
      </c>
      <c r="AD1878" s="13">
        <f t="shared" si="272"/>
        <v>0</v>
      </c>
      <c r="AE1878" s="13">
        <f t="shared" si="273"/>
        <v>0</v>
      </c>
      <c r="AF1878" s="11" t="s">
        <v>1115</v>
      </c>
      <c r="AG1878" s="51"/>
      <c r="AH1878" s="51"/>
      <c r="AI1878" s="51"/>
      <c r="AJ1878" s="51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</row>
    <row r="1879" spans="1:47" s="1" customFormat="1" ht="14.1" customHeight="1" x14ac:dyDescent="0.2">
      <c r="A1879" s="9"/>
      <c r="B1879" s="65" t="s">
        <v>570</v>
      </c>
      <c r="C1879" s="11" t="s">
        <v>550</v>
      </c>
      <c r="D1879" s="12">
        <v>40492</v>
      </c>
      <c r="E1879" s="11">
        <v>709712613</v>
      </c>
      <c r="F1879" s="11">
        <v>274952</v>
      </c>
      <c r="G1879" s="11" t="s">
        <v>792</v>
      </c>
      <c r="H1879" s="49" t="s">
        <v>107</v>
      </c>
      <c r="I1879" s="49">
        <v>625</v>
      </c>
      <c r="J1879" s="49">
        <v>300</v>
      </c>
      <c r="K1879" s="49">
        <v>0</v>
      </c>
      <c r="L1879" s="49">
        <v>0</v>
      </c>
      <c r="M1879" s="49">
        <v>0</v>
      </c>
      <c r="N1879" s="49">
        <v>0</v>
      </c>
      <c r="O1879" s="49" t="s">
        <v>400</v>
      </c>
      <c r="P1879" s="11">
        <v>687.5</v>
      </c>
      <c r="Q1879" s="11" t="s">
        <v>553</v>
      </c>
      <c r="R1879" s="11"/>
      <c r="S1879" s="11"/>
      <c r="T1879" s="11" t="s">
        <v>112</v>
      </c>
      <c r="U1879" s="11">
        <v>562083</v>
      </c>
      <c r="V1879" s="11"/>
      <c r="W1879" s="11">
        <f t="shared" si="265"/>
        <v>1</v>
      </c>
      <c r="X1879" s="13">
        <f t="shared" si="266"/>
        <v>0</v>
      </c>
      <c r="Y1879" s="13">
        <f t="shared" si="267"/>
        <v>0</v>
      </c>
      <c r="Z1879" s="13">
        <f t="shared" si="268"/>
        <v>1</v>
      </c>
      <c r="AA1879" s="13">
        <f t="shared" si="269"/>
        <v>0</v>
      </c>
      <c r="AB1879" s="13">
        <f t="shared" si="270"/>
        <v>625</v>
      </c>
      <c r="AC1879" s="13">
        <f t="shared" si="271"/>
        <v>300</v>
      </c>
      <c r="AD1879" s="13">
        <f t="shared" si="272"/>
        <v>0</v>
      </c>
      <c r="AE1879" s="13">
        <f t="shared" si="273"/>
        <v>0</v>
      </c>
      <c r="AF1879" s="11" t="s">
        <v>1115</v>
      </c>
      <c r="AG1879" s="51"/>
      <c r="AH1879" s="51"/>
      <c r="AI1879" s="51"/>
      <c r="AJ1879" s="51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</row>
    <row r="1880" spans="1:47" s="1" customFormat="1" ht="14.1" customHeight="1" x14ac:dyDescent="0.2">
      <c r="A1880" s="9"/>
      <c r="B1880" s="65" t="s">
        <v>570</v>
      </c>
      <c r="C1880" s="11" t="s">
        <v>550</v>
      </c>
      <c r="D1880" s="12">
        <v>40492</v>
      </c>
      <c r="E1880" s="11">
        <v>709654760</v>
      </c>
      <c r="F1880" s="11">
        <v>308264</v>
      </c>
      <c r="G1880" s="11" t="s">
        <v>601</v>
      </c>
      <c r="H1880" s="49" t="s">
        <v>88</v>
      </c>
      <c r="I1880" s="49">
        <v>1625</v>
      </c>
      <c r="J1880" s="49">
        <v>750</v>
      </c>
      <c r="K1880" s="49">
        <v>0</v>
      </c>
      <c r="L1880" s="49">
        <v>0</v>
      </c>
      <c r="M1880" s="49">
        <v>0</v>
      </c>
      <c r="N1880" s="49">
        <v>0</v>
      </c>
      <c r="O1880" s="49" t="s">
        <v>400</v>
      </c>
      <c r="P1880" s="11">
        <v>747.5</v>
      </c>
      <c r="Q1880" s="11" t="s">
        <v>553</v>
      </c>
      <c r="R1880" s="11"/>
      <c r="S1880" s="11"/>
      <c r="T1880" s="11" t="s">
        <v>112</v>
      </c>
      <c r="U1880" s="11">
        <v>562082</v>
      </c>
      <c r="V1880" s="11"/>
      <c r="W1880" s="11">
        <f t="shared" si="265"/>
        <v>1</v>
      </c>
      <c r="X1880" s="13">
        <f t="shared" si="266"/>
        <v>0</v>
      </c>
      <c r="Y1880" s="13">
        <f t="shared" si="267"/>
        <v>0</v>
      </c>
      <c r="Z1880" s="13">
        <f t="shared" si="268"/>
        <v>1</v>
      </c>
      <c r="AA1880" s="13">
        <f t="shared" si="269"/>
        <v>0</v>
      </c>
      <c r="AB1880" s="13">
        <f t="shared" si="270"/>
        <v>1625</v>
      </c>
      <c r="AC1880" s="13">
        <f t="shared" si="271"/>
        <v>750</v>
      </c>
      <c r="AD1880" s="13">
        <f t="shared" si="272"/>
        <v>0</v>
      </c>
      <c r="AE1880" s="13">
        <f t="shared" si="273"/>
        <v>0</v>
      </c>
      <c r="AF1880" s="11" t="s">
        <v>1115</v>
      </c>
      <c r="AG1880" s="51"/>
      <c r="AH1880" s="51"/>
      <c r="AI1880" s="51"/>
      <c r="AJ1880" s="51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</row>
    <row r="1881" spans="1:47" s="1" customFormat="1" ht="14.1" customHeight="1" x14ac:dyDescent="0.2">
      <c r="A1881" s="9"/>
      <c r="B1881" s="65" t="s">
        <v>541</v>
      </c>
      <c r="C1881" s="11" t="s">
        <v>592</v>
      </c>
      <c r="D1881" s="12">
        <v>40495</v>
      </c>
      <c r="E1881" s="11">
        <v>807925877</v>
      </c>
      <c r="F1881" s="11">
        <v>256488</v>
      </c>
      <c r="G1881" s="11" t="s">
        <v>634</v>
      </c>
      <c r="H1881" s="11" t="s">
        <v>107</v>
      </c>
      <c r="I1881" s="49">
        <v>300</v>
      </c>
      <c r="J1881" s="49">
        <v>125</v>
      </c>
      <c r="K1881" s="49">
        <v>0</v>
      </c>
      <c r="L1881" s="49">
        <v>0</v>
      </c>
      <c r="M1881" s="49">
        <v>0</v>
      </c>
      <c r="N1881" s="49">
        <v>0</v>
      </c>
      <c r="O1881" s="49" t="s">
        <v>400</v>
      </c>
      <c r="P1881" s="11">
        <v>702.5</v>
      </c>
      <c r="Q1881" s="11" t="s">
        <v>545</v>
      </c>
      <c r="R1881" s="8"/>
      <c r="S1881" s="9"/>
      <c r="T1881" s="1" t="s">
        <v>112</v>
      </c>
      <c r="U1881" s="11">
        <v>562669</v>
      </c>
      <c r="V1881" s="11"/>
      <c r="W1881" s="11">
        <f t="shared" si="265"/>
        <v>1</v>
      </c>
      <c r="X1881" s="13">
        <f t="shared" si="266"/>
        <v>0</v>
      </c>
      <c r="Y1881" s="13">
        <f t="shared" si="267"/>
        <v>0</v>
      </c>
      <c r="Z1881" s="13">
        <f t="shared" si="268"/>
        <v>1</v>
      </c>
      <c r="AA1881" s="13">
        <f t="shared" si="269"/>
        <v>0</v>
      </c>
      <c r="AB1881" s="13">
        <f t="shared" si="270"/>
        <v>300</v>
      </c>
      <c r="AC1881" s="13">
        <f t="shared" si="271"/>
        <v>125</v>
      </c>
      <c r="AD1881" s="13">
        <f t="shared" si="272"/>
        <v>0</v>
      </c>
      <c r="AE1881" s="13">
        <f t="shared" si="273"/>
        <v>0</v>
      </c>
      <c r="AF1881" s="11" t="s">
        <v>1115</v>
      </c>
      <c r="AG1881" s="51"/>
      <c r="AH1881" s="51"/>
      <c r="AI1881" s="51"/>
      <c r="AJ1881" s="51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</row>
    <row r="1882" spans="1:47" s="1" customFormat="1" ht="14.1" customHeight="1" x14ac:dyDescent="0.2">
      <c r="A1882" s="9"/>
      <c r="B1882" s="65" t="s">
        <v>607</v>
      </c>
      <c r="C1882" s="11" t="s">
        <v>550</v>
      </c>
      <c r="D1882" s="12">
        <v>40495</v>
      </c>
      <c r="E1882" s="11">
        <v>217967124</v>
      </c>
      <c r="F1882" s="11">
        <v>586103</v>
      </c>
      <c r="G1882" s="11" t="s">
        <v>608</v>
      </c>
      <c r="H1882" s="11" t="s">
        <v>194</v>
      </c>
      <c r="I1882" s="49">
        <v>900</v>
      </c>
      <c r="J1882" s="49">
        <v>375</v>
      </c>
      <c r="K1882" s="49">
        <v>0</v>
      </c>
      <c r="L1882" s="49">
        <v>0</v>
      </c>
      <c r="M1882" s="49">
        <v>0</v>
      </c>
      <c r="N1882" s="49">
        <v>0</v>
      </c>
      <c r="O1882" s="49" t="s">
        <v>400</v>
      </c>
      <c r="P1882" s="11">
        <v>572.5</v>
      </c>
      <c r="Q1882" s="11" t="s">
        <v>768</v>
      </c>
      <c r="R1882" s="8"/>
      <c r="S1882" s="9"/>
      <c r="T1882" s="1" t="s">
        <v>112</v>
      </c>
      <c r="U1882" s="11">
        <v>564036</v>
      </c>
      <c r="V1882" s="11"/>
      <c r="W1882" s="11">
        <f t="shared" si="265"/>
        <v>1</v>
      </c>
      <c r="X1882" s="13">
        <f t="shared" si="266"/>
        <v>0</v>
      </c>
      <c r="Y1882" s="13">
        <f t="shared" si="267"/>
        <v>0</v>
      </c>
      <c r="Z1882" s="13">
        <f t="shared" si="268"/>
        <v>0</v>
      </c>
      <c r="AA1882" s="13">
        <f t="shared" si="269"/>
        <v>0</v>
      </c>
      <c r="AB1882" s="13">
        <f t="shared" si="270"/>
        <v>0</v>
      </c>
      <c r="AC1882" s="13">
        <f t="shared" si="271"/>
        <v>0</v>
      </c>
      <c r="AD1882" s="13">
        <f t="shared" si="272"/>
        <v>0</v>
      </c>
      <c r="AE1882" s="13">
        <f t="shared" si="273"/>
        <v>0</v>
      </c>
      <c r="AF1882" s="11" t="s">
        <v>1115</v>
      </c>
      <c r="AG1882" s="51"/>
      <c r="AH1882" s="51"/>
      <c r="AI1882" s="51"/>
      <c r="AJ1882" s="51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</row>
    <row r="1883" spans="1:47" s="1" customFormat="1" ht="14.1" customHeight="1" x14ac:dyDescent="0.2">
      <c r="A1883" s="9"/>
      <c r="B1883" s="65" t="s">
        <v>607</v>
      </c>
      <c r="C1883" s="11" t="s">
        <v>550</v>
      </c>
      <c r="D1883" s="12">
        <v>40495</v>
      </c>
      <c r="E1883" s="11">
        <v>217976781</v>
      </c>
      <c r="F1883" s="11">
        <v>584439</v>
      </c>
      <c r="G1883" s="11" t="s">
        <v>608</v>
      </c>
      <c r="H1883" s="11" t="s">
        <v>194</v>
      </c>
      <c r="I1883" s="49">
        <v>650</v>
      </c>
      <c r="J1883" s="49">
        <v>250</v>
      </c>
      <c r="K1883" s="49">
        <v>0</v>
      </c>
      <c r="L1883" s="49">
        <v>0</v>
      </c>
      <c r="M1883" s="49">
        <v>0</v>
      </c>
      <c r="N1883" s="49">
        <v>0</v>
      </c>
      <c r="O1883" s="49" t="s">
        <v>400</v>
      </c>
      <c r="P1883" s="11">
        <v>555</v>
      </c>
      <c r="Q1883" s="11" t="s">
        <v>768</v>
      </c>
      <c r="R1883" s="8"/>
      <c r="S1883" s="9"/>
      <c r="T1883" s="1" t="s">
        <v>112</v>
      </c>
      <c r="U1883" s="11">
        <v>564038</v>
      </c>
      <c r="V1883" s="11"/>
      <c r="W1883" s="11">
        <f t="shared" si="265"/>
        <v>1</v>
      </c>
      <c r="X1883" s="13">
        <f t="shared" si="266"/>
        <v>0</v>
      </c>
      <c r="Y1883" s="13">
        <f t="shared" si="267"/>
        <v>0</v>
      </c>
      <c r="Z1883" s="13">
        <f t="shared" si="268"/>
        <v>0</v>
      </c>
      <c r="AA1883" s="13">
        <f t="shared" si="269"/>
        <v>0</v>
      </c>
      <c r="AB1883" s="13">
        <f t="shared" si="270"/>
        <v>0</v>
      </c>
      <c r="AC1883" s="13">
        <f t="shared" si="271"/>
        <v>0</v>
      </c>
      <c r="AD1883" s="13">
        <f t="shared" si="272"/>
        <v>0</v>
      </c>
      <c r="AE1883" s="13">
        <f t="shared" si="273"/>
        <v>0</v>
      </c>
      <c r="AF1883" s="11" t="s">
        <v>1115</v>
      </c>
      <c r="AG1883" s="51"/>
      <c r="AH1883" s="51"/>
      <c r="AI1883" s="51"/>
      <c r="AJ1883" s="51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</row>
    <row r="1884" spans="1:47" s="1" customFormat="1" ht="14.1" customHeight="1" x14ac:dyDescent="0.2">
      <c r="A1884" s="9"/>
      <c r="B1884" s="65" t="s">
        <v>584</v>
      </c>
      <c r="C1884" s="11" t="s">
        <v>592</v>
      </c>
      <c r="D1884" s="12">
        <v>40498</v>
      </c>
      <c r="E1884" s="11">
        <v>1020733588</v>
      </c>
      <c r="F1884" s="11">
        <v>397998</v>
      </c>
      <c r="G1884" s="11" t="s">
        <v>585</v>
      </c>
      <c r="H1884" s="11" t="s">
        <v>109</v>
      </c>
      <c r="I1884" s="49">
        <v>175</v>
      </c>
      <c r="J1884" s="49">
        <v>0</v>
      </c>
      <c r="K1884" s="49">
        <v>0</v>
      </c>
      <c r="L1884" s="49">
        <v>0</v>
      </c>
      <c r="M1884" s="49">
        <v>0</v>
      </c>
      <c r="N1884" s="49">
        <v>0</v>
      </c>
      <c r="O1884" s="49" t="s">
        <v>400</v>
      </c>
      <c r="P1884" s="11">
        <v>808.75</v>
      </c>
      <c r="Q1884" s="11" t="s">
        <v>553</v>
      </c>
      <c r="R1884" s="11"/>
      <c r="S1884" s="9"/>
      <c r="T1884" s="1" t="s">
        <v>78</v>
      </c>
      <c r="U1884" s="11" t="s">
        <v>903</v>
      </c>
      <c r="V1884" s="11"/>
      <c r="W1884" s="11">
        <f t="shared" si="265"/>
        <v>1</v>
      </c>
      <c r="X1884" s="13">
        <f t="shared" si="266"/>
        <v>1</v>
      </c>
      <c r="Y1884" s="13">
        <f t="shared" si="267"/>
        <v>0</v>
      </c>
      <c r="Z1884" s="13">
        <f t="shared" si="268"/>
        <v>0</v>
      </c>
      <c r="AA1884" s="13">
        <f t="shared" si="269"/>
        <v>1</v>
      </c>
      <c r="AB1884" s="13">
        <f t="shared" si="270"/>
        <v>0</v>
      </c>
      <c r="AC1884" s="13">
        <f t="shared" si="271"/>
        <v>0</v>
      </c>
      <c r="AD1884" s="13">
        <f t="shared" si="272"/>
        <v>175</v>
      </c>
      <c r="AE1884" s="13">
        <f t="shared" si="273"/>
        <v>0</v>
      </c>
      <c r="AF1884" s="11" t="s">
        <v>1115</v>
      </c>
      <c r="AG1884" s="51"/>
      <c r="AH1884" s="51"/>
      <c r="AI1884" s="51"/>
      <c r="AJ1884" s="51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</row>
    <row r="1885" spans="1:47" s="1" customFormat="1" ht="14.1" customHeight="1" x14ac:dyDescent="0.2">
      <c r="A1885" s="9"/>
      <c r="B1885" s="65" t="s">
        <v>572</v>
      </c>
      <c r="C1885" s="11" t="s">
        <v>550</v>
      </c>
      <c r="D1885" s="12">
        <v>40493</v>
      </c>
      <c r="E1885" s="11">
        <v>7512463295</v>
      </c>
      <c r="F1885" s="11">
        <v>4123974</v>
      </c>
      <c r="G1885" s="11" t="s">
        <v>586</v>
      </c>
      <c r="H1885" s="11" t="s">
        <v>161</v>
      </c>
      <c r="I1885" s="49">
        <v>0</v>
      </c>
      <c r="J1885" s="49">
        <v>0</v>
      </c>
      <c r="K1885" s="49">
        <v>0</v>
      </c>
      <c r="L1885" s="49">
        <v>0</v>
      </c>
      <c r="M1885" s="49">
        <v>0</v>
      </c>
      <c r="N1885" s="49">
        <v>0</v>
      </c>
      <c r="O1885" s="49">
        <v>0</v>
      </c>
      <c r="P1885" s="11">
        <v>703.5</v>
      </c>
      <c r="Q1885" s="11" t="s">
        <v>565</v>
      </c>
      <c r="R1885" s="8"/>
      <c r="S1885" s="9"/>
      <c r="T1885" s="1" t="s">
        <v>78</v>
      </c>
      <c r="U1885" s="8"/>
      <c r="V1885" s="9"/>
      <c r="W1885" s="11">
        <f t="shared" si="265"/>
        <v>1</v>
      </c>
      <c r="X1885" s="13">
        <f t="shared" si="266"/>
        <v>1</v>
      </c>
      <c r="Y1885" s="13">
        <f t="shared" si="267"/>
        <v>1</v>
      </c>
      <c r="Z1885" s="13">
        <f t="shared" si="268"/>
        <v>0</v>
      </c>
      <c r="AA1885" s="13">
        <f t="shared" si="269"/>
        <v>0</v>
      </c>
      <c r="AB1885" s="13">
        <f t="shared" si="270"/>
        <v>0</v>
      </c>
      <c r="AC1885" s="13">
        <f t="shared" si="271"/>
        <v>0</v>
      </c>
      <c r="AD1885" s="13">
        <f t="shared" si="272"/>
        <v>0</v>
      </c>
      <c r="AE1885" s="13">
        <f t="shared" si="273"/>
        <v>0</v>
      </c>
      <c r="AF1885" s="11" t="s">
        <v>1115</v>
      </c>
      <c r="AG1885" s="51"/>
      <c r="AH1885" s="51"/>
      <c r="AI1885" s="51"/>
      <c r="AJ1885" s="51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</row>
    <row r="1886" spans="1:47" s="1" customFormat="1" ht="14.1" customHeight="1" x14ac:dyDescent="0.2">
      <c r="A1886" s="9"/>
      <c r="B1886" s="65" t="s">
        <v>572</v>
      </c>
      <c r="C1886" s="11" t="s">
        <v>550</v>
      </c>
      <c r="D1886" s="12">
        <v>40493</v>
      </c>
      <c r="E1886" s="11">
        <v>7512464259</v>
      </c>
      <c r="F1886" s="11">
        <v>70185598</v>
      </c>
      <c r="G1886" s="11" t="s">
        <v>586</v>
      </c>
      <c r="H1886" s="11" t="s">
        <v>161</v>
      </c>
      <c r="I1886" s="49">
        <v>0</v>
      </c>
      <c r="J1886" s="49">
        <v>0</v>
      </c>
      <c r="K1886" s="49">
        <v>0</v>
      </c>
      <c r="L1886" s="49">
        <v>0</v>
      </c>
      <c r="M1886" s="49">
        <v>0</v>
      </c>
      <c r="N1886" s="49">
        <v>0</v>
      </c>
      <c r="O1886" s="49">
        <v>0</v>
      </c>
      <c r="P1886" s="11">
        <v>703.5</v>
      </c>
      <c r="Q1886" s="11" t="s">
        <v>565</v>
      </c>
      <c r="R1886" s="8"/>
      <c r="S1886" s="9"/>
      <c r="T1886" s="1" t="s">
        <v>78</v>
      </c>
      <c r="U1886" s="8"/>
      <c r="V1886" s="9"/>
      <c r="W1886" s="11">
        <f t="shared" si="265"/>
        <v>1</v>
      </c>
      <c r="X1886" s="13">
        <f t="shared" si="266"/>
        <v>1</v>
      </c>
      <c r="Y1886" s="13">
        <f t="shared" si="267"/>
        <v>1</v>
      </c>
      <c r="Z1886" s="13">
        <f t="shared" si="268"/>
        <v>0</v>
      </c>
      <c r="AA1886" s="13">
        <f t="shared" si="269"/>
        <v>0</v>
      </c>
      <c r="AB1886" s="13">
        <f t="shared" si="270"/>
        <v>0</v>
      </c>
      <c r="AC1886" s="13">
        <f t="shared" si="271"/>
        <v>0</v>
      </c>
      <c r="AD1886" s="13">
        <f t="shared" si="272"/>
        <v>0</v>
      </c>
      <c r="AE1886" s="13">
        <f t="shared" si="273"/>
        <v>0</v>
      </c>
      <c r="AF1886" s="11" t="s">
        <v>1115</v>
      </c>
      <c r="AG1886" s="51"/>
      <c r="AH1886" s="51"/>
      <c r="AI1886" s="51"/>
      <c r="AJ1886" s="51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</row>
    <row r="1887" spans="1:47" s="1" customFormat="1" ht="14.1" customHeight="1" x14ac:dyDescent="0.2">
      <c r="A1887" s="9"/>
      <c r="B1887" s="65" t="s">
        <v>572</v>
      </c>
      <c r="C1887" s="11" t="s">
        <v>550</v>
      </c>
      <c r="D1887" s="12">
        <v>40493</v>
      </c>
      <c r="E1887" s="11">
        <v>7512459921</v>
      </c>
      <c r="F1887" s="11"/>
      <c r="G1887" s="11" t="s">
        <v>764</v>
      </c>
      <c r="H1887" s="11" t="s">
        <v>107</v>
      </c>
      <c r="I1887" s="49">
        <v>1150</v>
      </c>
      <c r="J1887" s="49">
        <v>550</v>
      </c>
      <c r="K1887" s="49">
        <v>0</v>
      </c>
      <c r="L1887" s="49">
        <v>0</v>
      </c>
      <c r="M1887" s="49">
        <v>0</v>
      </c>
      <c r="N1887" s="49">
        <v>0</v>
      </c>
      <c r="O1887" s="49" t="s">
        <v>400</v>
      </c>
      <c r="P1887" s="11">
        <v>833.75</v>
      </c>
      <c r="Q1887" s="11" t="s">
        <v>565</v>
      </c>
      <c r="R1887" s="8"/>
      <c r="S1887" s="9"/>
      <c r="T1887" s="1" t="s">
        <v>112</v>
      </c>
      <c r="U1887" s="8"/>
      <c r="V1887" s="9"/>
      <c r="W1887" s="11">
        <f t="shared" si="265"/>
        <v>1</v>
      </c>
      <c r="X1887" s="13">
        <f t="shared" si="266"/>
        <v>0</v>
      </c>
      <c r="Y1887" s="13">
        <f t="shared" si="267"/>
        <v>0</v>
      </c>
      <c r="Z1887" s="13">
        <f t="shared" si="268"/>
        <v>1</v>
      </c>
      <c r="AA1887" s="13">
        <f t="shared" si="269"/>
        <v>0</v>
      </c>
      <c r="AB1887" s="13">
        <f t="shared" si="270"/>
        <v>1150</v>
      </c>
      <c r="AC1887" s="13">
        <f t="shared" si="271"/>
        <v>550</v>
      </c>
      <c r="AD1887" s="13">
        <f t="shared" si="272"/>
        <v>0</v>
      </c>
      <c r="AE1887" s="13">
        <f t="shared" si="273"/>
        <v>0</v>
      </c>
      <c r="AF1887" s="11" t="s">
        <v>1115</v>
      </c>
      <c r="AG1887" s="51"/>
      <c r="AH1887" s="51"/>
      <c r="AI1887" s="51"/>
      <c r="AJ1887" s="51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</row>
    <row r="1888" spans="1:47" s="1" customFormat="1" ht="14.1" customHeight="1" x14ac:dyDescent="0.2">
      <c r="A1888" s="9"/>
      <c r="B1888" s="65" t="s">
        <v>572</v>
      </c>
      <c r="C1888" s="11" t="s">
        <v>550</v>
      </c>
      <c r="D1888" s="12">
        <v>40494</v>
      </c>
      <c r="E1888" s="11">
        <v>7512468572</v>
      </c>
      <c r="F1888" s="11">
        <v>3067661</v>
      </c>
      <c r="G1888" s="11" t="s">
        <v>600</v>
      </c>
      <c r="H1888" s="11" t="s">
        <v>161</v>
      </c>
      <c r="I1888" s="49">
        <v>0</v>
      </c>
      <c r="J1888" s="49">
        <v>0</v>
      </c>
      <c r="K1888" s="49">
        <v>0</v>
      </c>
      <c r="L1888" s="49">
        <v>0</v>
      </c>
      <c r="M1888" s="49">
        <v>0</v>
      </c>
      <c r="N1888" s="49">
        <v>0</v>
      </c>
      <c r="O1888" s="49">
        <v>0</v>
      </c>
      <c r="P1888" s="11">
        <v>703.5</v>
      </c>
      <c r="Q1888" s="11" t="s">
        <v>565</v>
      </c>
      <c r="R1888" s="8"/>
      <c r="S1888" s="9"/>
      <c r="T1888" s="1" t="s">
        <v>78</v>
      </c>
      <c r="U1888" s="8"/>
      <c r="V1888" s="9"/>
      <c r="W1888" s="11">
        <f t="shared" si="265"/>
        <v>1</v>
      </c>
      <c r="X1888" s="13">
        <f t="shared" si="266"/>
        <v>1</v>
      </c>
      <c r="Y1888" s="13">
        <f t="shared" si="267"/>
        <v>1</v>
      </c>
      <c r="Z1888" s="13">
        <f t="shared" si="268"/>
        <v>0</v>
      </c>
      <c r="AA1888" s="13">
        <f t="shared" si="269"/>
        <v>0</v>
      </c>
      <c r="AB1888" s="13">
        <f t="shared" si="270"/>
        <v>0</v>
      </c>
      <c r="AC1888" s="13">
        <f t="shared" si="271"/>
        <v>0</v>
      </c>
      <c r="AD1888" s="13">
        <f t="shared" si="272"/>
        <v>0</v>
      </c>
      <c r="AE1888" s="13">
        <f t="shared" si="273"/>
        <v>0</v>
      </c>
      <c r="AF1888" s="11" t="s">
        <v>1115</v>
      </c>
      <c r="AG1888" s="51"/>
      <c r="AH1888" s="51"/>
      <c r="AI1888" s="51"/>
      <c r="AJ1888" s="51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</row>
    <row r="1889" spans="1:47" s="1" customFormat="1" ht="14.1" customHeight="1" x14ac:dyDescent="0.2">
      <c r="A1889" s="9"/>
      <c r="B1889" s="65" t="s">
        <v>572</v>
      </c>
      <c r="C1889" s="11" t="s">
        <v>550</v>
      </c>
      <c r="D1889" s="12">
        <v>40494</v>
      </c>
      <c r="E1889" s="11">
        <v>7512478462</v>
      </c>
      <c r="F1889" s="11">
        <v>70185574</v>
      </c>
      <c r="G1889" s="11" t="s">
        <v>600</v>
      </c>
      <c r="H1889" s="11" t="s">
        <v>161</v>
      </c>
      <c r="I1889" s="49">
        <v>0</v>
      </c>
      <c r="J1889" s="49">
        <v>0</v>
      </c>
      <c r="K1889" s="49">
        <v>0</v>
      </c>
      <c r="L1889" s="49">
        <v>0</v>
      </c>
      <c r="M1889" s="49">
        <v>0</v>
      </c>
      <c r="N1889" s="49">
        <v>0</v>
      </c>
      <c r="O1889" s="49">
        <v>0</v>
      </c>
      <c r="P1889" s="11">
        <v>703.5</v>
      </c>
      <c r="Q1889" s="11" t="s">
        <v>565</v>
      </c>
      <c r="R1889" s="8"/>
      <c r="S1889" s="9"/>
      <c r="T1889" s="1" t="s">
        <v>78</v>
      </c>
      <c r="U1889" s="8"/>
      <c r="V1889" s="9"/>
      <c r="W1889" s="11">
        <f t="shared" si="265"/>
        <v>1</v>
      </c>
      <c r="X1889" s="13">
        <f t="shared" si="266"/>
        <v>1</v>
      </c>
      <c r="Y1889" s="13">
        <f t="shared" si="267"/>
        <v>1</v>
      </c>
      <c r="Z1889" s="13">
        <f t="shared" si="268"/>
        <v>0</v>
      </c>
      <c r="AA1889" s="13">
        <f t="shared" si="269"/>
        <v>0</v>
      </c>
      <c r="AB1889" s="13">
        <f t="shared" si="270"/>
        <v>0</v>
      </c>
      <c r="AC1889" s="13">
        <f t="shared" si="271"/>
        <v>0</v>
      </c>
      <c r="AD1889" s="13">
        <f t="shared" si="272"/>
        <v>0</v>
      </c>
      <c r="AE1889" s="13">
        <f t="shared" si="273"/>
        <v>0</v>
      </c>
      <c r="AF1889" s="11" t="s">
        <v>1115</v>
      </c>
      <c r="AG1889" s="51"/>
      <c r="AH1889" s="51"/>
      <c r="AI1889" s="51"/>
      <c r="AJ1889" s="51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</row>
    <row r="1890" spans="1:47" s="1" customFormat="1" ht="14.1" customHeight="1" x14ac:dyDescent="0.2">
      <c r="A1890" s="9"/>
      <c r="B1890" s="65" t="s">
        <v>572</v>
      </c>
      <c r="C1890" s="11" t="s">
        <v>550</v>
      </c>
      <c r="D1890" s="12">
        <v>40494</v>
      </c>
      <c r="E1890" s="11">
        <v>7512294906</v>
      </c>
      <c r="F1890" s="11">
        <v>70172202</v>
      </c>
      <c r="G1890" s="11" t="s">
        <v>662</v>
      </c>
      <c r="H1890" s="11" t="s">
        <v>24</v>
      </c>
      <c r="I1890" s="49">
        <v>900</v>
      </c>
      <c r="J1890" s="49">
        <v>450</v>
      </c>
      <c r="K1890" s="49">
        <v>0</v>
      </c>
      <c r="L1890" s="49">
        <v>0</v>
      </c>
      <c r="M1890" s="49">
        <v>0</v>
      </c>
      <c r="N1890" s="49">
        <v>0</v>
      </c>
      <c r="O1890" s="49" t="s">
        <v>400</v>
      </c>
      <c r="P1890" s="11">
        <v>915</v>
      </c>
      <c r="Q1890" s="11" t="s">
        <v>565</v>
      </c>
      <c r="R1890" s="8"/>
      <c r="S1890" s="9"/>
      <c r="T1890" s="1" t="s">
        <v>112</v>
      </c>
      <c r="U1890" s="8"/>
      <c r="V1890" s="9"/>
      <c r="W1890" s="11">
        <f t="shared" si="265"/>
        <v>1</v>
      </c>
      <c r="X1890" s="13">
        <f t="shared" si="266"/>
        <v>0</v>
      </c>
      <c r="Y1890" s="13">
        <f t="shared" si="267"/>
        <v>0</v>
      </c>
      <c r="Z1890" s="13">
        <f t="shared" si="268"/>
        <v>1</v>
      </c>
      <c r="AA1890" s="13">
        <f t="shared" si="269"/>
        <v>0</v>
      </c>
      <c r="AB1890" s="13">
        <f t="shared" si="270"/>
        <v>900</v>
      </c>
      <c r="AC1890" s="13">
        <f t="shared" si="271"/>
        <v>450</v>
      </c>
      <c r="AD1890" s="13">
        <f t="shared" si="272"/>
        <v>0</v>
      </c>
      <c r="AE1890" s="13">
        <f t="shared" si="273"/>
        <v>0</v>
      </c>
      <c r="AF1890" s="11" t="s">
        <v>1115</v>
      </c>
      <c r="AG1890" s="51"/>
      <c r="AH1890" s="51"/>
      <c r="AI1890" s="51"/>
      <c r="AJ1890" s="51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</row>
    <row r="1891" spans="1:47" s="1" customFormat="1" ht="14.1" customHeight="1" x14ac:dyDescent="0.2">
      <c r="A1891" s="9"/>
      <c r="B1891" s="65" t="s">
        <v>572</v>
      </c>
      <c r="C1891" s="11" t="s">
        <v>550</v>
      </c>
      <c r="D1891" s="12">
        <v>40491</v>
      </c>
      <c r="E1891" s="11">
        <v>7512121335</v>
      </c>
      <c r="F1891" s="11">
        <v>2670771</v>
      </c>
      <c r="G1891" s="11" t="s">
        <v>764</v>
      </c>
      <c r="H1891" s="11" t="s">
        <v>107</v>
      </c>
      <c r="I1891" s="49">
        <v>350</v>
      </c>
      <c r="J1891" s="49">
        <v>150</v>
      </c>
      <c r="K1891" s="49">
        <v>0</v>
      </c>
      <c r="L1891" s="49">
        <v>0</v>
      </c>
      <c r="M1891" s="49">
        <v>0</v>
      </c>
      <c r="N1891" s="49">
        <v>0</v>
      </c>
      <c r="O1891" s="49" t="s">
        <v>400</v>
      </c>
      <c r="P1891" s="11">
        <v>767.5</v>
      </c>
      <c r="Q1891" s="11" t="s">
        <v>565</v>
      </c>
      <c r="R1891" s="8"/>
      <c r="S1891" s="9"/>
      <c r="T1891" s="1" t="s">
        <v>112</v>
      </c>
      <c r="U1891" s="8"/>
      <c r="V1891" s="9"/>
      <c r="W1891" s="11">
        <f t="shared" si="265"/>
        <v>1</v>
      </c>
      <c r="X1891" s="13">
        <f t="shared" si="266"/>
        <v>0</v>
      </c>
      <c r="Y1891" s="13">
        <f t="shared" si="267"/>
        <v>0</v>
      </c>
      <c r="Z1891" s="13">
        <f t="shared" si="268"/>
        <v>1</v>
      </c>
      <c r="AA1891" s="13">
        <f t="shared" si="269"/>
        <v>0</v>
      </c>
      <c r="AB1891" s="13">
        <f t="shared" si="270"/>
        <v>350</v>
      </c>
      <c r="AC1891" s="13">
        <f t="shared" si="271"/>
        <v>150</v>
      </c>
      <c r="AD1891" s="13">
        <f t="shared" si="272"/>
        <v>0</v>
      </c>
      <c r="AE1891" s="13">
        <f t="shared" si="273"/>
        <v>0</v>
      </c>
      <c r="AF1891" s="11" t="s">
        <v>1115</v>
      </c>
      <c r="AG1891" s="51"/>
      <c r="AH1891" s="51"/>
      <c r="AI1891" s="51"/>
      <c r="AJ1891" s="51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</row>
    <row r="1892" spans="1:47" s="1" customFormat="1" ht="14.1" customHeight="1" x14ac:dyDescent="0.2">
      <c r="A1892" s="9"/>
      <c r="B1892" s="65" t="s">
        <v>572</v>
      </c>
      <c r="C1892" s="11" t="s">
        <v>550</v>
      </c>
      <c r="D1892" s="12">
        <v>40498</v>
      </c>
      <c r="E1892" s="11">
        <v>7512481021</v>
      </c>
      <c r="F1892" s="11">
        <v>4093610</v>
      </c>
      <c r="G1892" s="11" t="s">
        <v>586</v>
      </c>
      <c r="H1892" s="11" t="s">
        <v>161</v>
      </c>
      <c r="I1892" s="49">
        <v>0</v>
      </c>
      <c r="J1892" s="49">
        <v>0</v>
      </c>
      <c r="K1892" s="49">
        <v>0</v>
      </c>
      <c r="L1892" s="49">
        <v>0</v>
      </c>
      <c r="M1892" s="49">
        <v>0</v>
      </c>
      <c r="N1892" s="49">
        <v>0</v>
      </c>
      <c r="O1892" s="49">
        <v>0</v>
      </c>
      <c r="P1892" s="11">
        <v>703.5</v>
      </c>
      <c r="Q1892" s="11" t="s">
        <v>565</v>
      </c>
      <c r="R1892" s="8"/>
      <c r="S1892" s="9"/>
      <c r="T1892" s="1" t="s">
        <v>78</v>
      </c>
      <c r="U1892" s="8"/>
      <c r="V1892" s="9"/>
      <c r="W1892" s="11">
        <f t="shared" si="265"/>
        <v>1</v>
      </c>
      <c r="X1892" s="13">
        <f t="shared" si="266"/>
        <v>1</v>
      </c>
      <c r="Y1892" s="13">
        <f t="shared" si="267"/>
        <v>1</v>
      </c>
      <c r="Z1892" s="13">
        <f t="shared" si="268"/>
        <v>0</v>
      </c>
      <c r="AA1892" s="13">
        <f t="shared" si="269"/>
        <v>0</v>
      </c>
      <c r="AB1892" s="13">
        <f t="shared" si="270"/>
        <v>0</v>
      </c>
      <c r="AC1892" s="13">
        <f t="shared" si="271"/>
        <v>0</v>
      </c>
      <c r="AD1892" s="13">
        <f t="shared" si="272"/>
        <v>0</v>
      </c>
      <c r="AE1892" s="13">
        <f t="shared" si="273"/>
        <v>0</v>
      </c>
      <c r="AF1892" s="11" t="s">
        <v>1115</v>
      </c>
      <c r="AG1892" s="51"/>
      <c r="AH1892" s="51"/>
      <c r="AI1892" s="51"/>
      <c r="AJ1892" s="51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</row>
    <row r="1893" spans="1:47" s="1" customFormat="1" ht="14.1" customHeight="1" x14ac:dyDescent="0.2">
      <c r="A1893" s="9"/>
      <c r="B1893" s="65" t="s">
        <v>572</v>
      </c>
      <c r="C1893" s="11" t="s">
        <v>550</v>
      </c>
      <c r="D1893" s="12">
        <v>40498</v>
      </c>
      <c r="E1893" s="11">
        <v>7512481064</v>
      </c>
      <c r="F1893" s="11">
        <v>2661918</v>
      </c>
      <c r="G1893" s="11" t="s">
        <v>586</v>
      </c>
      <c r="H1893" s="11" t="s">
        <v>161</v>
      </c>
      <c r="I1893" s="49">
        <v>0</v>
      </c>
      <c r="J1893" s="49">
        <v>0</v>
      </c>
      <c r="K1893" s="49">
        <v>0</v>
      </c>
      <c r="L1893" s="49">
        <v>0</v>
      </c>
      <c r="M1893" s="49">
        <v>0</v>
      </c>
      <c r="N1893" s="49">
        <v>0</v>
      </c>
      <c r="O1893" s="49">
        <v>0</v>
      </c>
      <c r="P1893" s="11">
        <v>703.5</v>
      </c>
      <c r="Q1893" s="11" t="s">
        <v>565</v>
      </c>
      <c r="R1893" s="8"/>
      <c r="S1893" s="9"/>
      <c r="T1893" s="1" t="s">
        <v>78</v>
      </c>
      <c r="U1893" s="8"/>
      <c r="V1893" s="9"/>
      <c r="W1893" s="11">
        <f t="shared" si="265"/>
        <v>1</v>
      </c>
      <c r="X1893" s="13">
        <f t="shared" si="266"/>
        <v>1</v>
      </c>
      <c r="Y1893" s="13">
        <f t="shared" si="267"/>
        <v>1</v>
      </c>
      <c r="Z1893" s="13">
        <f t="shared" si="268"/>
        <v>0</v>
      </c>
      <c r="AA1893" s="13">
        <f t="shared" si="269"/>
        <v>0</v>
      </c>
      <c r="AB1893" s="13">
        <f t="shared" si="270"/>
        <v>0</v>
      </c>
      <c r="AC1893" s="13">
        <f t="shared" si="271"/>
        <v>0</v>
      </c>
      <c r="AD1893" s="13">
        <f t="shared" si="272"/>
        <v>0</v>
      </c>
      <c r="AE1893" s="13">
        <f t="shared" si="273"/>
        <v>0</v>
      </c>
      <c r="AF1893" s="11" t="s">
        <v>1115</v>
      </c>
      <c r="AG1893" s="51"/>
      <c r="AH1893" s="51"/>
      <c r="AI1893" s="51"/>
      <c r="AJ1893" s="51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</row>
    <row r="1894" spans="1:47" s="1" customFormat="1" ht="14.1" customHeight="1" x14ac:dyDescent="0.2">
      <c r="A1894" s="9"/>
      <c r="B1894" s="65" t="s">
        <v>572</v>
      </c>
      <c r="C1894" s="11" t="s">
        <v>550</v>
      </c>
      <c r="D1894" s="12">
        <v>40130</v>
      </c>
      <c r="E1894" s="11">
        <v>7512149930</v>
      </c>
      <c r="F1894" s="11">
        <v>70013617</v>
      </c>
      <c r="G1894" s="11" t="s">
        <v>764</v>
      </c>
      <c r="H1894" s="11" t="s">
        <v>107</v>
      </c>
      <c r="I1894" s="49">
        <v>500</v>
      </c>
      <c r="J1894" s="49">
        <v>200</v>
      </c>
      <c r="K1894" s="49">
        <v>0</v>
      </c>
      <c r="L1894" s="49">
        <v>0</v>
      </c>
      <c r="M1894" s="49">
        <v>0</v>
      </c>
      <c r="N1894" s="49">
        <v>0</v>
      </c>
      <c r="O1894" s="49" t="s">
        <v>400</v>
      </c>
      <c r="P1894" s="11">
        <v>718.75</v>
      </c>
      <c r="Q1894" s="11" t="s">
        <v>565</v>
      </c>
      <c r="R1894" s="8"/>
      <c r="S1894" s="9"/>
      <c r="T1894" s="1" t="s">
        <v>112</v>
      </c>
      <c r="U1894" s="8"/>
      <c r="V1894" s="9"/>
      <c r="W1894" s="11">
        <f t="shared" si="265"/>
        <v>1</v>
      </c>
      <c r="X1894" s="13">
        <f t="shared" si="266"/>
        <v>0</v>
      </c>
      <c r="Y1894" s="13">
        <f t="shared" si="267"/>
        <v>0</v>
      </c>
      <c r="Z1894" s="13">
        <f t="shared" si="268"/>
        <v>1</v>
      </c>
      <c r="AA1894" s="13">
        <f t="shared" si="269"/>
        <v>0</v>
      </c>
      <c r="AB1894" s="13">
        <f t="shared" si="270"/>
        <v>500</v>
      </c>
      <c r="AC1894" s="13">
        <f t="shared" si="271"/>
        <v>200</v>
      </c>
      <c r="AD1894" s="13">
        <f t="shared" si="272"/>
        <v>0</v>
      </c>
      <c r="AE1894" s="13">
        <f t="shared" si="273"/>
        <v>0</v>
      </c>
      <c r="AF1894" s="11" t="s">
        <v>1115</v>
      </c>
      <c r="AG1894" s="51"/>
      <c r="AH1894" s="51"/>
      <c r="AI1894" s="51"/>
      <c r="AJ1894" s="51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</row>
    <row r="1895" spans="1:47" s="1" customFormat="1" ht="14.1" customHeight="1" x14ac:dyDescent="0.2">
      <c r="A1895" s="9"/>
      <c r="B1895" s="65" t="s">
        <v>549</v>
      </c>
      <c r="C1895" s="11" t="s">
        <v>550</v>
      </c>
      <c r="D1895" s="12">
        <v>40495</v>
      </c>
      <c r="E1895" s="11">
        <v>508290626</v>
      </c>
      <c r="F1895" s="11">
        <v>220732</v>
      </c>
      <c r="G1895" s="11" t="s">
        <v>554</v>
      </c>
      <c r="H1895" s="11" t="s">
        <v>194</v>
      </c>
      <c r="I1895" s="49">
        <v>1225</v>
      </c>
      <c r="J1895" s="49">
        <v>600</v>
      </c>
      <c r="K1895" s="49">
        <v>0</v>
      </c>
      <c r="L1895" s="49">
        <v>0</v>
      </c>
      <c r="M1895" s="49">
        <v>0</v>
      </c>
      <c r="N1895" s="49">
        <v>0</v>
      </c>
      <c r="O1895" s="49" t="s">
        <v>400</v>
      </c>
      <c r="P1895" s="11">
        <v>835</v>
      </c>
      <c r="Q1895" s="11" t="s">
        <v>553</v>
      </c>
      <c r="R1895" s="8"/>
      <c r="S1895" s="9"/>
      <c r="T1895" s="1" t="s">
        <v>112</v>
      </c>
      <c r="U1895" s="11">
        <v>563582</v>
      </c>
      <c r="V1895" s="11"/>
      <c r="W1895" s="11">
        <f t="shared" si="265"/>
        <v>1</v>
      </c>
      <c r="X1895" s="13">
        <f t="shared" si="266"/>
        <v>0</v>
      </c>
      <c r="Y1895" s="13">
        <f t="shared" si="267"/>
        <v>0</v>
      </c>
      <c r="Z1895" s="13">
        <f t="shared" si="268"/>
        <v>0</v>
      </c>
      <c r="AA1895" s="13">
        <f t="shared" si="269"/>
        <v>0</v>
      </c>
      <c r="AB1895" s="13">
        <f t="shared" si="270"/>
        <v>0</v>
      </c>
      <c r="AC1895" s="13">
        <f t="shared" si="271"/>
        <v>0</v>
      </c>
      <c r="AD1895" s="13">
        <f t="shared" si="272"/>
        <v>0</v>
      </c>
      <c r="AE1895" s="13">
        <f t="shared" si="273"/>
        <v>0</v>
      </c>
      <c r="AF1895" s="11" t="s">
        <v>1115</v>
      </c>
      <c r="AG1895" s="51"/>
      <c r="AH1895" s="51"/>
      <c r="AI1895" s="51"/>
      <c r="AJ1895" s="51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</row>
    <row r="1896" spans="1:47" s="1" customFormat="1" ht="14.1" customHeight="1" x14ac:dyDescent="0.2">
      <c r="A1896" s="9"/>
      <c r="B1896" s="65" t="s">
        <v>549</v>
      </c>
      <c r="C1896" s="11" t="s">
        <v>550</v>
      </c>
      <c r="D1896" s="12">
        <v>40498</v>
      </c>
      <c r="E1896" s="11">
        <v>508271599</v>
      </c>
      <c r="F1896" s="11">
        <v>135643</v>
      </c>
      <c r="G1896" s="11" t="s">
        <v>554</v>
      </c>
      <c r="H1896" s="11" t="s">
        <v>194</v>
      </c>
      <c r="I1896" s="49">
        <v>1200</v>
      </c>
      <c r="J1896" s="49">
        <v>500</v>
      </c>
      <c r="K1896" s="49">
        <v>0</v>
      </c>
      <c r="L1896" s="49">
        <v>0</v>
      </c>
      <c r="M1896" s="49">
        <v>0</v>
      </c>
      <c r="N1896" s="49">
        <v>0</v>
      </c>
      <c r="O1896" s="49" t="s">
        <v>400</v>
      </c>
      <c r="P1896" s="11">
        <v>880</v>
      </c>
      <c r="Q1896" s="11" t="s">
        <v>768</v>
      </c>
      <c r="R1896" s="8"/>
      <c r="S1896" s="9"/>
      <c r="T1896" s="1" t="s">
        <v>112</v>
      </c>
      <c r="U1896" s="11">
        <v>563581</v>
      </c>
      <c r="V1896" s="11"/>
      <c r="W1896" s="11">
        <f t="shared" si="265"/>
        <v>1</v>
      </c>
      <c r="X1896" s="13">
        <f t="shared" si="266"/>
        <v>0</v>
      </c>
      <c r="Y1896" s="13">
        <f t="shared" si="267"/>
        <v>0</v>
      </c>
      <c r="Z1896" s="13">
        <f t="shared" si="268"/>
        <v>0</v>
      </c>
      <c r="AA1896" s="13">
        <f t="shared" si="269"/>
        <v>0</v>
      </c>
      <c r="AB1896" s="13">
        <f t="shared" si="270"/>
        <v>0</v>
      </c>
      <c r="AC1896" s="13">
        <f t="shared" si="271"/>
        <v>0</v>
      </c>
      <c r="AD1896" s="13">
        <f t="shared" si="272"/>
        <v>0</v>
      </c>
      <c r="AE1896" s="13">
        <f t="shared" si="273"/>
        <v>0</v>
      </c>
      <c r="AF1896" s="11" t="s">
        <v>1115</v>
      </c>
      <c r="AG1896" s="51"/>
      <c r="AH1896" s="51"/>
      <c r="AI1896" s="51"/>
      <c r="AJ1896" s="51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</row>
    <row r="1897" spans="1:47" s="1" customFormat="1" ht="14.1" customHeight="1" x14ac:dyDescent="0.2">
      <c r="A1897" s="9"/>
      <c r="B1897" s="65" t="s">
        <v>571</v>
      </c>
      <c r="C1897" s="11" t="s">
        <v>550</v>
      </c>
      <c r="D1897" s="12">
        <v>40478</v>
      </c>
      <c r="E1897" s="11">
        <v>315731819</v>
      </c>
      <c r="F1897" s="11" t="s">
        <v>892</v>
      </c>
      <c r="G1897" s="11" t="s">
        <v>893</v>
      </c>
      <c r="H1897" s="11"/>
      <c r="I1897" s="49"/>
      <c r="J1897" s="49"/>
      <c r="K1897" s="49"/>
      <c r="L1897" s="49"/>
      <c r="M1897" s="49"/>
      <c r="N1897" s="49"/>
      <c r="O1897" s="49"/>
      <c r="P1897" s="11">
        <v>790</v>
      </c>
      <c r="Q1897" s="11"/>
      <c r="R1897" s="8"/>
      <c r="S1897" s="9"/>
      <c r="T1897" s="1" t="s">
        <v>78</v>
      </c>
      <c r="U1897" s="11">
        <v>556199</v>
      </c>
      <c r="V1897" s="11"/>
      <c r="W1897" s="11">
        <f t="shared" si="265"/>
        <v>1</v>
      </c>
      <c r="X1897" s="13">
        <f t="shared" si="266"/>
        <v>1</v>
      </c>
      <c r="Y1897" s="13">
        <f t="shared" si="267"/>
        <v>0</v>
      </c>
      <c r="Z1897" s="13">
        <f t="shared" si="268"/>
        <v>0</v>
      </c>
      <c r="AA1897" s="13">
        <f t="shared" si="269"/>
        <v>0</v>
      </c>
      <c r="AB1897" s="13">
        <f t="shared" si="270"/>
        <v>0</v>
      </c>
      <c r="AC1897" s="13">
        <f t="shared" si="271"/>
        <v>0</v>
      </c>
      <c r="AD1897" s="13">
        <f t="shared" si="272"/>
        <v>0</v>
      </c>
      <c r="AE1897" s="13">
        <f t="shared" si="273"/>
        <v>0</v>
      </c>
      <c r="AF1897" s="11" t="s">
        <v>1115</v>
      </c>
      <c r="AG1897" s="51"/>
      <c r="AH1897" s="51"/>
      <c r="AI1897" s="51"/>
      <c r="AJ1897" s="51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</row>
    <row r="1898" spans="1:47" s="1" customFormat="1" ht="14.1" customHeight="1" x14ac:dyDescent="0.2">
      <c r="A1898" s="9"/>
      <c r="B1898" s="65" t="s">
        <v>58</v>
      </c>
      <c r="C1898" s="11" t="s">
        <v>53</v>
      </c>
      <c r="D1898" s="12">
        <v>40497</v>
      </c>
      <c r="E1898" s="11">
        <v>22251287</v>
      </c>
      <c r="F1898" s="11">
        <v>773643</v>
      </c>
      <c r="G1898" s="11" t="s">
        <v>44</v>
      </c>
      <c r="H1898" s="11" t="s">
        <v>107</v>
      </c>
      <c r="I1898" s="49">
        <v>100</v>
      </c>
      <c r="J1898" s="49">
        <v>0</v>
      </c>
      <c r="K1898" s="49">
        <v>0</v>
      </c>
      <c r="L1898" s="49">
        <v>0</v>
      </c>
      <c r="M1898" s="49">
        <v>0</v>
      </c>
      <c r="N1898" s="49">
        <v>0</v>
      </c>
      <c r="O1898" s="49" t="s">
        <v>400</v>
      </c>
      <c r="P1898" s="11">
        <v>275</v>
      </c>
      <c r="Q1898" s="11" t="s">
        <v>37</v>
      </c>
      <c r="R1898" s="11"/>
      <c r="S1898" s="9"/>
      <c r="T1898" s="1" t="s">
        <v>78</v>
      </c>
      <c r="U1898" s="11"/>
      <c r="V1898" s="11"/>
      <c r="W1898" s="11">
        <f t="shared" si="265"/>
        <v>1</v>
      </c>
      <c r="X1898" s="13">
        <f t="shared" si="266"/>
        <v>1</v>
      </c>
      <c r="Y1898" s="13">
        <f t="shared" si="267"/>
        <v>0</v>
      </c>
      <c r="Z1898" s="13">
        <f t="shared" si="268"/>
        <v>1</v>
      </c>
      <c r="AA1898" s="13">
        <f t="shared" si="269"/>
        <v>0</v>
      </c>
      <c r="AB1898" s="13">
        <f t="shared" si="270"/>
        <v>100</v>
      </c>
      <c r="AC1898" s="13">
        <f t="shared" si="271"/>
        <v>0</v>
      </c>
      <c r="AD1898" s="13">
        <f t="shared" si="272"/>
        <v>0</v>
      </c>
      <c r="AE1898" s="13">
        <f t="shared" si="273"/>
        <v>0</v>
      </c>
      <c r="AF1898" s="11" t="s">
        <v>1115</v>
      </c>
      <c r="AG1898" s="51"/>
      <c r="AH1898" s="51"/>
      <c r="AI1898" s="51"/>
      <c r="AJ1898" s="51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</row>
    <row r="1899" spans="1:47" s="11" customFormat="1" ht="14.1" customHeight="1" x14ac:dyDescent="0.2">
      <c r="B1899" s="65" t="s">
        <v>96</v>
      </c>
      <c r="C1899" s="11" t="s">
        <v>53</v>
      </c>
      <c r="D1899" s="12">
        <v>40484</v>
      </c>
      <c r="E1899" s="11">
        <v>307106</v>
      </c>
      <c r="G1899" s="11" t="s">
        <v>63</v>
      </c>
      <c r="H1899" s="11" t="s">
        <v>107</v>
      </c>
      <c r="I1899" s="11">
        <v>450</v>
      </c>
      <c r="J1899" s="11">
        <v>0</v>
      </c>
      <c r="K1899" s="11">
        <v>150</v>
      </c>
      <c r="L1899" s="11">
        <v>140</v>
      </c>
      <c r="M1899" s="11">
        <v>0</v>
      </c>
      <c r="N1899" s="11">
        <v>0</v>
      </c>
      <c r="O1899" s="11" t="s">
        <v>400</v>
      </c>
      <c r="P1899" s="11">
        <v>567</v>
      </c>
      <c r="Q1899" s="11" t="s">
        <v>52</v>
      </c>
      <c r="R1899" s="11" t="s">
        <v>806</v>
      </c>
      <c r="T1899" s="11" t="s">
        <v>112</v>
      </c>
      <c r="W1899" s="11">
        <f t="shared" si="265"/>
        <v>1</v>
      </c>
      <c r="X1899" s="13">
        <f t="shared" si="266"/>
        <v>0</v>
      </c>
      <c r="Y1899" s="13">
        <f t="shared" si="267"/>
        <v>0</v>
      </c>
      <c r="Z1899" s="13">
        <f t="shared" si="268"/>
        <v>1</v>
      </c>
      <c r="AA1899" s="13">
        <f t="shared" si="269"/>
        <v>0</v>
      </c>
      <c r="AB1899" s="13">
        <f t="shared" si="270"/>
        <v>600</v>
      </c>
      <c r="AC1899" s="13">
        <f t="shared" si="271"/>
        <v>140</v>
      </c>
      <c r="AD1899" s="13">
        <f t="shared" si="272"/>
        <v>0</v>
      </c>
      <c r="AE1899" s="13">
        <f t="shared" si="273"/>
        <v>0</v>
      </c>
      <c r="AF1899" s="11" t="s">
        <v>1115</v>
      </c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</row>
    <row r="1900" spans="1:47" s="11" customFormat="1" ht="14.1" customHeight="1" x14ac:dyDescent="0.2">
      <c r="B1900" s="65" t="s">
        <v>96</v>
      </c>
      <c r="C1900" s="11" t="s">
        <v>53</v>
      </c>
      <c r="D1900" s="12">
        <v>40492</v>
      </c>
      <c r="E1900" s="11">
        <v>309829</v>
      </c>
      <c r="G1900" s="11" t="s">
        <v>136</v>
      </c>
      <c r="H1900" s="11" t="s">
        <v>109</v>
      </c>
      <c r="I1900" s="11">
        <v>25</v>
      </c>
      <c r="J1900" s="11">
        <v>0</v>
      </c>
      <c r="K1900" s="11">
        <v>475</v>
      </c>
      <c r="L1900" s="11">
        <v>160</v>
      </c>
      <c r="M1900" s="11">
        <v>0</v>
      </c>
      <c r="N1900" s="11">
        <v>0</v>
      </c>
      <c r="O1900" s="11" t="s">
        <v>193</v>
      </c>
      <c r="P1900" s="11">
        <v>567</v>
      </c>
      <c r="Q1900" s="11" t="s">
        <v>133</v>
      </c>
      <c r="R1900" s="11" t="s">
        <v>806</v>
      </c>
      <c r="T1900" s="11" t="s">
        <v>112</v>
      </c>
      <c r="W1900" s="11">
        <f t="shared" si="265"/>
        <v>1</v>
      </c>
      <c r="X1900" s="13">
        <f t="shared" si="266"/>
        <v>0</v>
      </c>
      <c r="Y1900" s="13">
        <f t="shared" si="267"/>
        <v>0</v>
      </c>
      <c r="Z1900" s="13">
        <f t="shared" si="268"/>
        <v>0</v>
      </c>
      <c r="AA1900" s="13">
        <f t="shared" si="269"/>
        <v>1</v>
      </c>
      <c r="AB1900" s="13">
        <f t="shared" si="270"/>
        <v>0</v>
      </c>
      <c r="AC1900" s="13">
        <f t="shared" si="271"/>
        <v>0</v>
      </c>
      <c r="AD1900" s="13">
        <f t="shared" si="272"/>
        <v>500</v>
      </c>
      <c r="AE1900" s="13">
        <f t="shared" si="273"/>
        <v>160</v>
      </c>
      <c r="AF1900" s="11" t="s">
        <v>1115</v>
      </c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</row>
    <row r="1901" spans="1:47" s="11" customFormat="1" ht="14.1" customHeight="1" x14ac:dyDescent="0.2">
      <c r="B1901" s="65" t="s">
        <v>96</v>
      </c>
      <c r="C1901" s="11" t="s">
        <v>53</v>
      </c>
      <c r="D1901" s="12">
        <v>40495</v>
      </c>
      <c r="E1901" s="11">
        <v>311607</v>
      </c>
      <c r="G1901" s="11" t="s">
        <v>136</v>
      </c>
      <c r="H1901" s="11" t="s">
        <v>109</v>
      </c>
      <c r="I1901" s="11">
        <v>0</v>
      </c>
      <c r="J1901" s="11">
        <v>0</v>
      </c>
      <c r="K1901" s="11">
        <v>860</v>
      </c>
      <c r="L1901" s="11">
        <v>450</v>
      </c>
      <c r="M1901" s="11">
        <v>0</v>
      </c>
      <c r="N1901" s="11">
        <v>0</v>
      </c>
      <c r="O1901" s="11" t="s">
        <v>193</v>
      </c>
      <c r="P1901" s="11">
        <v>567</v>
      </c>
      <c r="Q1901" s="11" t="s">
        <v>133</v>
      </c>
      <c r="R1901" s="11" t="s">
        <v>806</v>
      </c>
      <c r="T1901" s="11" t="s">
        <v>112</v>
      </c>
      <c r="W1901" s="11">
        <f t="shared" si="265"/>
        <v>1</v>
      </c>
      <c r="X1901" s="13">
        <f t="shared" si="266"/>
        <v>0</v>
      </c>
      <c r="Y1901" s="13">
        <f t="shared" si="267"/>
        <v>0</v>
      </c>
      <c r="Z1901" s="13">
        <f t="shared" si="268"/>
        <v>0</v>
      </c>
      <c r="AA1901" s="13">
        <f t="shared" si="269"/>
        <v>1</v>
      </c>
      <c r="AB1901" s="13">
        <f t="shared" si="270"/>
        <v>0</v>
      </c>
      <c r="AC1901" s="13">
        <f t="shared" si="271"/>
        <v>0</v>
      </c>
      <c r="AD1901" s="13">
        <f t="shared" si="272"/>
        <v>860</v>
      </c>
      <c r="AE1901" s="13">
        <f t="shared" si="273"/>
        <v>450</v>
      </c>
      <c r="AF1901" s="11" t="s">
        <v>1115</v>
      </c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</row>
    <row r="1902" spans="1:47" s="11" customFormat="1" ht="14.1" customHeight="1" x14ac:dyDescent="0.2">
      <c r="B1902" s="65" t="s">
        <v>96</v>
      </c>
      <c r="C1902" s="11" t="s">
        <v>53</v>
      </c>
      <c r="D1902" s="12">
        <v>40498</v>
      </c>
      <c r="E1902" s="11">
        <v>311062</v>
      </c>
      <c r="G1902" s="11" t="s">
        <v>63</v>
      </c>
      <c r="H1902" s="11" t="s">
        <v>107</v>
      </c>
      <c r="I1902" s="11">
        <v>200</v>
      </c>
      <c r="J1902" s="11">
        <v>0</v>
      </c>
      <c r="K1902" s="11">
        <v>200</v>
      </c>
      <c r="L1902" s="11">
        <v>160</v>
      </c>
      <c r="M1902" s="11">
        <v>0</v>
      </c>
      <c r="N1902" s="11">
        <v>0</v>
      </c>
      <c r="O1902" s="11" t="s">
        <v>193</v>
      </c>
      <c r="P1902" s="11">
        <v>567</v>
      </c>
      <c r="Q1902" s="11" t="s">
        <v>52</v>
      </c>
      <c r="R1902" s="11" t="s">
        <v>806</v>
      </c>
      <c r="T1902" s="11" t="s">
        <v>112</v>
      </c>
      <c r="W1902" s="11">
        <f t="shared" si="265"/>
        <v>1</v>
      </c>
      <c r="X1902" s="13">
        <f t="shared" si="266"/>
        <v>0</v>
      </c>
      <c r="Y1902" s="13">
        <f t="shared" si="267"/>
        <v>0</v>
      </c>
      <c r="Z1902" s="13">
        <f t="shared" si="268"/>
        <v>1</v>
      </c>
      <c r="AA1902" s="13">
        <f t="shared" si="269"/>
        <v>0</v>
      </c>
      <c r="AB1902" s="13">
        <f t="shared" si="270"/>
        <v>400</v>
      </c>
      <c r="AC1902" s="13">
        <f t="shared" si="271"/>
        <v>160</v>
      </c>
      <c r="AD1902" s="13">
        <f t="shared" si="272"/>
        <v>0</v>
      </c>
      <c r="AE1902" s="13">
        <f t="shared" si="273"/>
        <v>0</v>
      </c>
      <c r="AF1902" s="11" t="s">
        <v>1115</v>
      </c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</row>
    <row r="1903" spans="1:47" s="11" customFormat="1" ht="14.1" customHeight="1" x14ac:dyDescent="0.2">
      <c r="B1903" s="65" t="s">
        <v>96</v>
      </c>
      <c r="C1903" s="11" t="s">
        <v>53</v>
      </c>
      <c r="D1903" s="12">
        <v>40498</v>
      </c>
      <c r="E1903" s="11">
        <v>311349</v>
      </c>
      <c r="G1903" s="11" t="s">
        <v>25</v>
      </c>
      <c r="H1903" s="11" t="s">
        <v>382</v>
      </c>
      <c r="I1903" s="11">
        <v>250</v>
      </c>
      <c r="J1903" s="11">
        <v>140</v>
      </c>
      <c r="K1903" s="11">
        <v>0</v>
      </c>
      <c r="L1903" s="11">
        <v>0</v>
      </c>
      <c r="M1903" s="11">
        <v>0</v>
      </c>
      <c r="N1903" s="11">
        <v>0</v>
      </c>
      <c r="O1903" s="11" t="s">
        <v>193</v>
      </c>
      <c r="P1903" s="11">
        <v>567</v>
      </c>
      <c r="Q1903" s="11" t="s">
        <v>52</v>
      </c>
      <c r="R1903" s="11" t="s">
        <v>806</v>
      </c>
      <c r="T1903" s="11" t="s">
        <v>112</v>
      </c>
      <c r="W1903" s="11">
        <f t="shared" si="265"/>
        <v>1</v>
      </c>
      <c r="X1903" s="13">
        <f t="shared" si="266"/>
        <v>0</v>
      </c>
      <c r="Y1903" s="13">
        <f t="shared" si="267"/>
        <v>0</v>
      </c>
      <c r="Z1903" s="13">
        <f t="shared" si="268"/>
        <v>0</v>
      </c>
      <c r="AA1903" s="13">
        <f t="shared" si="269"/>
        <v>0</v>
      </c>
      <c r="AB1903" s="13">
        <f t="shared" si="270"/>
        <v>0</v>
      </c>
      <c r="AC1903" s="13">
        <f t="shared" si="271"/>
        <v>0</v>
      </c>
      <c r="AD1903" s="13">
        <f t="shared" si="272"/>
        <v>0</v>
      </c>
      <c r="AE1903" s="13">
        <f t="shared" si="273"/>
        <v>0</v>
      </c>
      <c r="AF1903" s="11" t="s">
        <v>1115</v>
      </c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</row>
    <row r="1904" spans="1:47" s="11" customFormat="1" ht="14.1" customHeight="1" x14ac:dyDescent="0.2">
      <c r="B1904" s="65" t="s">
        <v>96</v>
      </c>
      <c r="C1904" s="11" t="s">
        <v>53</v>
      </c>
      <c r="D1904" s="12">
        <v>40498</v>
      </c>
      <c r="E1904" s="11">
        <v>310675</v>
      </c>
      <c r="G1904" s="11" t="s">
        <v>38</v>
      </c>
      <c r="H1904" s="11" t="s">
        <v>107</v>
      </c>
      <c r="I1904" s="11">
        <v>450</v>
      </c>
      <c r="J1904" s="11">
        <v>0</v>
      </c>
      <c r="K1904" s="11">
        <v>150</v>
      </c>
      <c r="L1904" s="11">
        <v>340</v>
      </c>
      <c r="M1904" s="11">
        <v>0</v>
      </c>
      <c r="N1904" s="11">
        <v>0</v>
      </c>
      <c r="O1904" s="11" t="s">
        <v>193</v>
      </c>
      <c r="P1904" s="11">
        <v>592</v>
      </c>
      <c r="Q1904" s="11" t="s">
        <v>52</v>
      </c>
      <c r="R1904" s="11" t="s">
        <v>806</v>
      </c>
      <c r="T1904" s="11" t="s">
        <v>112</v>
      </c>
      <c r="W1904" s="11">
        <f t="shared" si="265"/>
        <v>1</v>
      </c>
      <c r="X1904" s="13">
        <f t="shared" si="266"/>
        <v>0</v>
      </c>
      <c r="Y1904" s="13">
        <f t="shared" si="267"/>
        <v>0</v>
      </c>
      <c r="Z1904" s="13">
        <f t="shared" si="268"/>
        <v>1</v>
      </c>
      <c r="AA1904" s="13">
        <f t="shared" si="269"/>
        <v>0</v>
      </c>
      <c r="AB1904" s="13">
        <f t="shared" si="270"/>
        <v>600</v>
      </c>
      <c r="AC1904" s="13">
        <f t="shared" si="271"/>
        <v>340</v>
      </c>
      <c r="AD1904" s="13">
        <f t="shared" si="272"/>
        <v>0</v>
      </c>
      <c r="AE1904" s="13">
        <f t="shared" si="273"/>
        <v>0</v>
      </c>
      <c r="AF1904" s="11" t="s">
        <v>1115</v>
      </c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</row>
    <row r="1905" spans="1:47" s="11" customFormat="1" ht="14.1" customHeight="1" x14ac:dyDescent="0.2">
      <c r="B1905" s="65" t="s">
        <v>96</v>
      </c>
      <c r="C1905" s="11" t="s">
        <v>53</v>
      </c>
      <c r="D1905" s="12">
        <v>40498</v>
      </c>
      <c r="E1905" s="11">
        <v>310031</v>
      </c>
      <c r="G1905" s="11" t="s">
        <v>141</v>
      </c>
      <c r="H1905" s="11" t="s">
        <v>107</v>
      </c>
      <c r="I1905" s="11">
        <v>600</v>
      </c>
      <c r="J1905" s="11">
        <v>270</v>
      </c>
      <c r="K1905" s="11">
        <v>0</v>
      </c>
      <c r="L1905" s="11">
        <v>0</v>
      </c>
      <c r="M1905" s="11">
        <v>0</v>
      </c>
      <c r="N1905" s="11">
        <v>0</v>
      </c>
      <c r="O1905" s="11" t="s">
        <v>193</v>
      </c>
      <c r="P1905" s="11">
        <v>567</v>
      </c>
      <c r="Q1905" s="11" t="s">
        <v>52</v>
      </c>
      <c r="T1905" s="11" t="s">
        <v>112</v>
      </c>
      <c r="W1905" s="11">
        <f t="shared" si="265"/>
        <v>1</v>
      </c>
      <c r="X1905" s="13">
        <f t="shared" si="266"/>
        <v>0</v>
      </c>
      <c r="Y1905" s="13">
        <f t="shared" si="267"/>
        <v>0</v>
      </c>
      <c r="Z1905" s="13">
        <f t="shared" si="268"/>
        <v>1</v>
      </c>
      <c r="AA1905" s="13">
        <f t="shared" si="269"/>
        <v>0</v>
      </c>
      <c r="AB1905" s="13">
        <f t="shared" si="270"/>
        <v>600</v>
      </c>
      <c r="AC1905" s="13">
        <f t="shared" si="271"/>
        <v>270</v>
      </c>
      <c r="AD1905" s="13">
        <f t="shared" si="272"/>
        <v>0</v>
      </c>
      <c r="AE1905" s="13">
        <f t="shared" si="273"/>
        <v>0</v>
      </c>
      <c r="AF1905" s="11" t="s">
        <v>1115</v>
      </c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</row>
    <row r="1906" spans="1:47" s="11" customFormat="1" ht="14.1" customHeight="1" x14ac:dyDescent="0.2">
      <c r="B1906" s="65" t="s">
        <v>42</v>
      </c>
      <c r="C1906" s="11" t="s">
        <v>53</v>
      </c>
      <c r="D1906" s="12">
        <v>40498</v>
      </c>
      <c r="E1906" s="11">
        <v>400784583</v>
      </c>
      <c r="F1906" s="11">
        <v>52846668</v>
      </c>
      <c r="G1906" s="11" t="s">
        <v>172</v>
      </c>
      <c r="H1906" s="11" t="s">
        <v>107</v>
      </c>
      <c r="I1906" s="11">
        <v>300</v>
      </c>
      <c r="J1906" s="11">
        <v>0</v>
      </c>
      <c r="K1906" s="11">
        <v>0</v>
      </c>
      <c r="L1906" s="11">
        <v>150</v>
      </c>
      <c r="M1906" s="11">
        <v>0</v>
      </c>
      <c r="N1906" s="11">
        <v>0</v>
      </c>
      <c r="O1906" s="11" t="s">
        <v>400</v>
      </c>
      <c r="P1906" s="11">
        <v>575</v>
      </c>
      <c r="Q1906" s="11" t="s">
        <v>305</v>
      </c>
      <c r="T1906" s="11" t="s">
        <v>112</v>
      </c>
      <c r="U1906" s="11">
        <v>27400197056</v>
      </c>
      <c r="W1906" s="11">
        <f t="shared" si="265"/>
        <v>1</v>
      </c>
      <c r="X1906" s="13">
        <f t="shared" si="266"/>
        <v>0</v>
      </c>
      <c r="Y1906" s="13">
        <f t="shared" si="267"/>
        <v>0</v>
      </c>
      <c r="Z1906" s="13">
        <f t="shared" si="268"/>
        <v>1</v>
      </c>
      <c r="AA1906" s="13">
        <f t="shared" si="269"/>
        <v>0</v>
      </c>
      <c r="AB1906" s="13">
        <f t="shared" si="270"/>
        <v>300</v>
      </c>
      <c r="AC1906" s="13">
        <f t="shared" si="271"/>
        <v>150</v>
      </c>
      <c r="AD1906" s="13">
        <f t="shared" si="272"/>
        <v>0</v>
      </c>
      <c r="AE1906" s="13">
        <f t="shared" si="273"/>
        <v>0</v>
      </c>
      <c r="AF1906" s="11" t="s">
        <v>1115</v>
      </c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</row>
    <row r="1907" spans="1:47" s="11" customFormat="1" ht="14.1" customHeight="1" x14ac:dyDescent="0.2">
      <c r="B1907" s="65" t="s">
        <v>42</v>
      </c>
      <c r="C1907" s="11" t="s">
        <v>53</v>
      </c>
      <c r="D1907" s="12">
        <v>40498</v>
      </c>
      <c r="E1907" s="11">
        <v>400784427</v>
      </c>
      <c r="F1907" s="11">
        <v>56114884</v>
      </c>
      <c r="G1907" s="11" t="s">
        <v>172</v>
      </c>
      <c r="H1907" s="11" t="s">
        <v>107</v>
      </c>
      <c r="I1907" s="11">
        <v>200</v>
      </c>
      <c r="J1907" s="11">
        <v>0</v>
      </c>
      <c r="K1907" s="11">
        <v>0</v>
      </c>
      <c r="L1907" s="11">
        <v>0</v>
      </c>
      <c r="M1907" s="11">
        <v>0</v>
      </c>
      <c r="N1907" s="11">
        <v>0</v>
      </c>
      <c r="O1907" s="11" t="s">
        <v>400</v>
      </c>
      <c r="P1907" s="11">
        <v>575</v>
      </c>
      <c r="Q1907" s="11" t="s">
        <v>305</v>
      </c>
      <c r="T1907" s="11" t="s">
        <v>78</v>
      </c>
      <c r="U1907" s="11">
        <v>27400196309</v>
      </c>
      <c r="W1907" s="11">
        <f t="shared" si="265"/>
        <v>1</v>
      </c>
      <c r="X1907" s="13">
        <f t="shared" si="266"/>
        <v>1</v>
      </c>
      <c r="Y1907" s="13">
        <f t="shared" si="267"/>
        <v>0</v>
      </c>
      <c r="Z1907" s="13">
        <f t="shared" si="268"/>
        <v>1</v>
      </c>
      <c r="AA1907" s="13">
        <f t="shared" si="269"/>
        <v>0</v>
      </c>
      <c r="AB1907" s="13">
        <f t="shared" si="270"/>
        <v>200</v>
      </c>
      <c r="AC1907" s="13">
        <f t="shared" si="271"/>
        <v>0</v>
      </c>
      <c r="AD1907" s="13">
        <f t="shared" si="272"/>
        <v>0</v>
      </c>
      <c r="AE1907" s="13">
        <f t="shared" si="273"/>
        <v>0</v>
      </c>
      <c r="AF1907" s="11" t="s">
        <v>1115</v>
      </c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</row>
    <row r="1908" spans="1:47" s="11" customFormat="1" ht="14.1" customHeight="1" x14ac:dyDescent="0.2">
      <c r="B1908" s="65" t="s">
        <v>83</v>
      </c>
      <c r="C1908" s="11" t="s">
        <v>53</v>
      </c>
      <c r="D1908" s="12">
        <v>40499</v>
      </c>
      <c r="E1908" s="11">
        <v>2695757</v>
      </c>
      <c r="F1908" s="11" t="s">
        <v>894</v>
      </c>
      <c r="G1908" s="11" t="s">
        <v>122</v>
      </c>
      <c r="H1908" s="11" t="s">
        <v>107</v>
      </c>
      <c r="I1908" s="11">
        <v>150</v>
      </c>
      <c r="J1908" s="11">
        <v>0</v>
      </c>
      <c r="K1908" s="11">
        <v>0</v>
      </c>
      <c r="L1908" s="11">
        <v>0</v>
      </c>
      <c r="M1908" s="11">
        <v>0</v>
      </c>
      <c r="N1908" s="11">
        <v>0</v>
      </c>
      <c r="O1908" s="11" t="s">
        <v>400</v>
      </c>
      <c r="P1908" s="11">
        <v>300</v>
      </c>
      <c r="Q1908" s="11" t="s">
        <v>305</v>
      </c>
      <c r="T1908" s="11" t="s">
        <v>78</v>
      </c>
      <c r="W1908" s="11">
        <f t="shared" si="265"/>
        <v>1</v>
      </c>
      <c r="X1908" s="13">
        <f t="shared" si="266"/>
        <v>1</v>
      </c>
      <c r="Y1908" s="13">
        <f t="shared" si="267"/>
        <v>0</v>
      </c>
      <c r="Z1908" s="13">
        <f t="shared" si="268"/>
        <v>1</v>
      </c>
      <c r="AA1908" s="13">
        <f t="shared" si="269"/>
        <v>0</v>
      </c>
      <c r="AB1908" s="13">
        <f t="shared" si="270"/>
        <v>150</v>
      </c>
      <c r="AC1908" s="13">
        <f t="shared" si="271"/>
        <v>0</v>
      </c>
      <c r="AD1908" s="13">
        <f t="shared" si="272"/>
        <v>0</v>
      </c>
      <c r="AE1908" s="13">
        <f t="shared" si="273"/>
        <v>0</v>
      </c>
      <c r="AF1908" s="11" t="s">
        <v>1115</v>
      </c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</row>
    <row r="1909" spans="1:47" s="1" customFormat="1" ht="14.1" customHeight="1" x14ac:dyDescent="0.2">
      <c r="A1909" s="9"/>
      <c r="B1909" s="73" t="s">
        <v>286</v>
      </c>
      <c r="C1909" s="11" t="s">
        <v>53</v>
      </c>
      <c r="D1909" s="12">
        <v>40493</v>
      </c>
      <c r="E1909" s="11">
        <v>68281</v>
      </c>
      <c r="F1909" s="11"/>
      <c r="G1909" s="11" t="s">
        <v>44</v>
      </c>
      <c r="H1909" s="11" t="s">
        <v>161</v>
      </c>
      <c r="I1909" s="49">
        <v>0</v>
      </c>
      <c r="J1909" s="49">
        <v>0</v>
      </c>
      <c r="K1909" s="49">
        <v>0</v>
      </c>
      <c r="L1909" s="49">
        <v>0</v>
      </c>
      <c r="M1909" s="49">
        <v>0</v>
      </c>
      <c r="N1909" s="49">
        <v>0</v>
      </c>
      <c r="O1909" s="49">
        <v>0</v>
      </c>
      <c r="P1909" s="11">
        <v>450</v>
      </c>
      <c r="Q1909" s="11" t="s">
        <v>37</v>
      </c>
      <c r="R1909" s="11"/>
      <c r="S1909" s="9"/>
      <c r="T1909" s="1" t="s">
        <v>78</v>
      </c>
      <c r="U1909" s="11"/>
      <c r="V1909" s="11"/>
      <c r="W1909" s="11">
        <f t="shared" si="265"/>
        <v>1</v>
      </c>
      <c r="X1909" s="13">
        <f t="shared" si="266"/>
        <v>1</v>
      </c>
      <c r="Y1909" s="13">
        <f t="shared" si="267"/>
        <v>1</v>
      </c>
      <c r="Z1909" s="13">
        <f t="shared" si="268"/>
        <v>0</v>
      </c>
      <c r="AA1909" s="13">
        <f t="shared" si="269"/>
        <v>0</v>
      </c>
      <c r="AB1909" s="13">
        <f t="shared" si="270"/>
        <v>0</v>
      </c>
      <c r="AC1909" s="13">
        <f t="shared" si="271"/>
        <v>0</v>
      </c>
      <c r="AD1909" s="13">
        <f t="shared" si="272"/>
        <v>0</v>
      </c>
      <c r="AE1909" s="13">
        <f t="shared" si="273"/>
        <v>0</v>
      </c>
      <c r="AF1909" s="11" t="s">
        <v>1115</v>
      </c>
      <c r="AG1909" s="51"/>
      <c r="AH1909" s="51"/>
      <c r="AI1909" s="51"/>
      <c r="AJ1909" s="51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</row>
    <row r="1910" spans="1:47" s="1" customFormat="1" ht="14.1" customHeight="1" x14ac:dyDescent="0.2">
      <c r="A1910" s="9"/>
      <c r="B1910" s="65" t="s">
        <v>58</v>
      </c>
      <c r="C1910" s="11" t="s">
        <v>53</v>
      </c>
      <c r="D1910" s="12">
        <v>40498</v>
      </c>
      <c r="E1910" s="11">
        <v>22088572</v>
      </c>
      <c r="F1910" s="11">
        <v>781075</v>
      </c>
      <c r="G1910" s="11" t="s">
        <v>44</v>
      </c>
      <c r="H1910" s="11" t="s">
        <v>109</v>
      </c>
      <c r="I1910" s="49">
        <v>0</v>
      </c>
      <c r="J1910" s="49">
        <v>0</v>
      </c>
      <c r="K1910" s="49">
        <v>200</v>
      </c>
      <c r="L1910" s="49">
        <v>0</v>
      </c>
      <c r="M1910" s="49">
        <v>0</v>
      </c>
      <c r="N1910" s="49">
        <v>0</v>
      </c>
      <c r="O1910" s="49" t="s">
        <v>400</v>
      </c>
      <c r="P1910" s="11">
        <v>550</v>
      </c>
      <c r="Q1910" s="11" t="s">
        <v>825</v>
      </c>
      <c r="R1910" s="11" t="s">
        <v>43</v>
      </c>
      <c r="S1910" s="9"/>
      <c r="T1910" s="1" t="s">
        <v>78</v>
      </c>
      <c r="U1910" s="8"/>
      <c r="V1910" s="9"/>
      <c r="W1910" s="11">
        <f t="shared" si="265"/>
        <v>1</v>
      </c>
      <c r="X1910" s="13">
        <f t="shared" si="266"/>
        <v>1</v>
      </c>
      <c r="Y1910" s="13">
        <f t="shared" si="267"/>
        <v>0</v>
      </c>
      <c r="Z1910" s="13">
        <f t="shared" si="268"/>
        <v>0</v>
      </c>
      <c r="AA1910" s="13">
        <f t="shared" si="269"/>
        <v>1</v>
      </c>
      <c r="AB1910" s="13">
        <f t="shared" si="270"/>
        <v>0</v>
      </c>
      <c r="AC1910" s="13">
        <f t="shared" si="271"/>
        <v>0</v>
      </c>
      <c r="AD1910" s="13">
        <f t="shared" si="272"/>
        <v>200</v>
      </c>
      <c r="AE1910" s="13">
        <f t="shared" si="273"/>
        <v>0</v>
      </c>
      <c r="AF1910" s="11" t="s">
        <v>1115</v>
      </c>
      <c r="AG1910" s="51"/>
      <c r="AH1910" s="51"/>
      <c r="AI1910" s="51"/>
      <c r="AJ1910" s="51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</row>
    <row r="1911" spans="1:47" s="1" customFormat="1" ht="14.1" customHeight="1" x14ac:dyDescent="0.2">
      <c r="A1911" s="9"/>
      <c r="B1911" s="65" t="s">
        <v>58</v>
      </c>
      <c r="C1911" s="11" t="s">
        <v>53</v>
      </c>
      <c r="D1911" s="12">
        <v>40498</v>
      </c>
      <c r="E1911" s="11">
        <v>22109880</v>
      </c>
      <c r="F1911" s="11">
        <v>943845</v>
      </c>
      <c r="G1911" s="11" t="s">
        <v>44</v>
      </c>
      <c r="H1911" s="11" t="s">
        <v>107</v>
      </c>
      <c r="I1911" s="49">
        <v>150</v>
      </c>
      <c r="J1911" s="49">
        <v>0</v>
      </c>
      <c r="K1911" s="49">
        <v>250</v>
      </c>
      <c r="L1911" s="49">
        <v>275</v>
      </c>
      <c r="M1911" s="49">
        <v>0</v>
      </c>
      <c r="N1911" s="49">
        <v>0</v>
      </c>
      <c r="O1911" s="49" t="s">
        <v>400</v>
      </c>
      <c r="P1911" s="11">
        <v>550</v>
      </c>
      <c r="Q1911" s="11" t="s">
        <v>825</v>
      </c>
      <c r="R1911" s="11" t="s">
        <v>43</v>
      </c>
      <c r="S1911" s="9"/>
      <c r="T1911" s="1" t="s">
        <v>112</v>
      </c>
      <c r="U1911" s="8"/>
      <c r="V1911" s="9"/>
      <c r="W1911" s="11">
        <f t="shared" si="265"/>
        <v>1</v>
      </c>
      <c r="X1911" s="13">
        <f t="shared" si="266"/>
        <v>0</v>
      </c>
      <c r="Y1911" s="13">
        <f t="shared" si="267"/>
        <v>0</v>
      </c>
      <c r="Z1911" s="13">
        <f t="shared" si="268"/>
        <v>1</v>
      </c>
      <c r="AA1911" s="13">
        <f t="shared" si="269"/>
        <v>0</v>
      </c>
      <c r="AB1911" s="13">
        <f t="shared" si="270"/>
        <v>400</v>
      </c>
      <c r="AC1911" s="13">
        <f t="shared" si="271"/>
        <v>275</v>
      </c>
      <c r="AD1911" s="13">
        <f t="shared" si="272"/>
        <v>0</v>
      </c>
      <c r="AE1911" s="13">
        <f t="shared" si="273"/>
        <v>0</v>
      </c>
      <c r="AF1911" s="11" t="s">
        <v>1115</v>
      </c>
      <c r="AG1911" s="51"/>
      <c r="AH1911" s="51"/>
      <c r="AI1911" s="51"/>
      <c r="AJ1911" s="51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</row>
    <row r="1912" spans="1:47" s="1" customFormat="1" ht="14.1" customHeight="1" x14ac:dyDescent="0.2">
      <c r="A1912" s="9"/>
      <c r="B1912" s="65" t="s">
        <v>58</v>
      </c>
      <c r="C1912" s="11" t="s">
        <v>53</v>
      </c>
      <c r="D1912" s="12">
        <v>40498</v>
      </c>
      <c r="E1912" s="11">
        <v>22075799</v>
      </c>
      <c r="F1912" s="11">
        <v>553206</v>
      </c>
      <c r="G1912" s="11" t="s">
        <v>44</v>
      </c>
      <c r="H1912" s="11" t="s">
        <v>109</v>
      </c>
      <c r="I1912" s="49">
        <v>0</v>
      </c>
      <c r="J1912" s="49">
        <v>0</v>
      </c>
      <c r="K1912" s="49">
        <v>50</v>
      </c>
      <c r="L1912" s="49">
        <v>0</v>
      </c>
      <c r="M1912" s="49">
        <v>0</v>
      </c>
      <c r="N1912" s="49">
        <v>0</v>
      </c>
      <c r="O1912" s="49" t="s">
        <v>400</v>
      </c>
      <c r="P1912" s="11">
        <v>550</v>
      </c>
      <c r="Q1912" s="11" t="s">
        <v>825</v>
      </c>
      <c r="R1912" s="11" t="s">
        <v>43</v>
      </c>
      <c r="S1912" s="9"/>
      <c r="T1912" s="1" t="s">
        <v>78</v>
      </c>
      <c r="U1912" s="8"/>
      <c r="V1912" s="9"/>
      <c r="W1912" s="11">
        <f t="shared" si="265"/>
        <v>1</v>
      </c>
      <c r="X1912" s="13">
        <f t="shared" si="266"/>
        <v>1</v>
      </c>
      <c r="Y1912" s="13">
        <f t="shared" si="267"/>
        <v>0</v>
      </c>
      <c r="Z1912" s="13">
        <f t="shared" si="268"/>
        <v>0</v>
      </c>
      <c r="AA1912" s="13">
        <f t="shared" si="269"/>
        <v>1</v>
      </c>
      <c r="AB1912" s="13">
        <f t="shared" si="270"/>
        <v>0</v>
      </c>
      <c r="AC1912" s="13">
        <f t="shared" si="271"/>
        <v>0</v>
      </c>
      <c r="AD1912" s="13">
        <f t="shared" si="272"/>
        <v>50</v>
      </c>
      <c r="AE1912" s="13">
        <f t="shared" si="273"/>
        <v>0</v>
      </c>
      <c r="AF1912" s="11" t="s">
        <v>1115</v>
      </c>
      <c r="AG1912" s="51"/>
      <c r="AH1912" s="51"/>
      <c r="AI1912" s="51"/>
      <c r="AJ1912" s="51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</row>
    <row r="1913" spans="1:47" s="1" customFormat="1" ht="14.1" customHeight="1" x14ac:dyDescent="0.2">
      <c r="A1913" s="9"/>
      <c r="B1913" s="65" t="s">
        <v>541</v>
      </c>
      <c r="C1913" s="11" t="s">
        <v>592</v>
      </c>
      <c r="D1913" s="12">
        <v>40499</v>
      </c>
      <c r="E1913" s="11">
        <v>807884627</v>
      </c>
      <c r="F1913" s="11">
        <v>156994</v>
      </c>
      <c r="G1913" s="11" t="s">
        <v>660</v>
      </c>
      <c r="H1913" s="11" t="s">
        <v>109</v>
      </c>
      <c r="I1913" s="49">
        <v>350</v>
      </c>
      <c r="J1913" s="49">
        <v>125</v>
      </c>
      <c r="K1913" s="49">
        <v>0</v>
      </c>
      <c r="L1913" s="49">
        <v>0</v>
      </c>
      <c r="M1913" s="49">
        <v>0</v>
      </c>
      <c r="N1913" s="49">
        <v>0</v>
      </c>
      <c r="O1913" s="49" t="s">
        <v>400</v>
      </c>
      <c r="P1913" s="11">
        <v>977.5</v>
      </c>
      <c r="Q1913" s="11" t="s">
        <v>545</v>
      </c>
      <c r="R1913" s="11"/>
      <c r="S1913" s="9"/>
      <c r="T1913" s="1" t="s">
        <v>112</v>
      </c>
      <c r="U1913" s="11">
        <v>566158</v>
      </c>
      <c r="V1913" s="11"/>
      <c r="W1913" s="11">
        <f t="shared" si="265"/>
        <v>1</v>
      </c>
      <c r="X1913" s="13">
        <f t="shared" si="266"/>
        <v>0</v>
      </c>
      <c r="Y1913" s="13">
        <f t="shared" si="267"/>
        <v>0</v>
      </c>
      <c r="Z1913" s="13">
        <f t="shared" si="268"/>
        <v>0</v>
      </c>
      <c r="AA1913" s="13">
        <f t="shared" si="269"/>
        <v>1</v>
      </c>
      <c r="AB1913" s="13">
        <f t="shared" si="270"/>
        <v>0</v>
      </c>
      <c r="AC1913" s="13">
        <f t="shared" si="271"/>
        <v>0</v>
      </c>
      <c r="AD1913" s="13">
        <f t="shared" si="272"/>
        <v>350</v>
      </c>
      <c r="AE1913" s="13">
        <f t="shared" si="273"/>
        <v>125</v>
      </c>
      <c r="AF1913" s="11" t="s">
        <v>1115</v>
      </c>
      <c r="AG1913" s="51"/>
      <c r="AH1913" s="51"/>
      <c r="AI1913" s="51"/>
      <c r="AJ1913" s="51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</row>
    <row r="1914" spans="1:47" s="1" customFormat="1" ht="14.1" customHeight="1" x14ac:dyDescent="0.2">
      <c r="A1914" s="9"/>
      <c r="B1914" s="65" t="s">
        <v>541</v>
      </c>
      <c r="C1914" s="11" t="s">
        <v>592</v>
      </c>
      <c r="D1914" s="12">
        <v>40499</v>
      </c>
      <c r="E1914" s="11">
        <v>807896862</v>
      </c>
      <c r="F1914" s="11">
        <v>274788</v>
      </c>
      <c r="G1914" s="11" t="s">
        <v>544</v>
      </c>
      <c r="H1914" s="11" t="s">
        <v>107</v>
      </c>
      <c r="I1914" s="49">
        <v>500</v>
      </c>
      <c r="J1914" s="49">
        <v>250</v>
      </c>
      <c r="K1914" s="49">
        <v>0</v>
      </c>
      <c r="L1914" s="49">
        <v>0</v>
      </c>
      <c r="M1914" s="49">
        <v>0</v>
      </c>
      <c r="N1914" s="49">
        <v>0</v>
      </c>
      <c r="O1914" s="49" t="s">
        <v>400</v>
      </c>
      <c r="P1914" s="11">
        <v>785</v>
      </c>
      <c r="Q1914" s="11" t="s">
        <v>545</v>
      </c>
      <c r="R1914" s="11"/>
      <c r="S1914" s="9"/>
      <c r="T1914" s="1" t="s">
        <v>112</v>
      </c>
      <c r="U1914" s="11">
        <v>566159</v>
      </c>
      <c r="V1914" s="11"/>
      <c r="W1914" s="11">
        <f t="shared" si="265"/>
        <v>1</v>
      </c>
      <c r="X1914" s="13">
        <f t="shared" si="266"/>
        <v>0</v>
      </c>
      <c r="Y1914" s="13">
        <f t="shared" si="267"/>
        <v>0</v>
      </c>
      <c r="Z1914" s="13">
        <f t="shared" si="268"/>
        <v>1</v>
      </c>
      <c r="AA1914" s="13">
        <f t="shared" si="269"/>
        <v>0</v>
      </c>
      <c r="AB1914" s="13">
        <f t="shared" si="270"/>
        <v>500</v>
      </c>
      <c r="AC1914" s="13">
        <f t="shared" si="271"/>
        <v>250</v>
      </c>
      <c r="AD1914" s="13">
        <f t="shared" si="272"/>
        <v>0</v>
      </c>
      <c r="AE1914" s="13">
        <f t="shared" si="273"/>
        <v>0</v>
      </c>
      <c r="AF1914" s="11" t="s">
        <v>1115</v>
      </c>
      <c r="AG1914" s="51"/>
      <c r="AH1914" s="51"/>
      <c r="AI1914" s="51"/>
      <c r="AJ1914" s="51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</row>
    <row r="1915" spans="1:47" s="1" customFormat="1" ht="14.1" customHeight="1" x14ac:dyDescent="0.2">
      <c r="A1915" s="9"/>
      <c r="B1915" s="65" t="s">
        <v>549</v>
      </c>
      <c r="C1915" s="11" t="s">
        <v>550</v>
      </c>
      <c r="D1915" s="12">
        <v>40499</v>
      </c>
      <c r="E1915" s="11">
        <v>508288936</v>
      </c>
      <c r="F1915" s="11">
        <v>208868</v>
      </c>
      <c r="G1915" s="11" t="s">
        <v>591</v>
      </c>
      <c r="H1915" s="11" t="s">
        <v>194</v>
      </c>
      <c r="I1915" s="49">
        <v>50</v>
      </c>
      <c r="J1915" s="49">
        <v>0</v>
      </c>
      <c r="K1915" s="49">
        <v>0</v>
      </c>
      <c r="L1915" s="49">
        <v>0</v>
      </c>
      <c r="M1915" s="49">
        <v>0</v>
      </c>
      <c r="N1915" s="49">
        <v>0</v>
      </c>
      <c r="O1915" s="49" t="s">
        <v>400</v>
      </c>
      <c r="P1915" s="11">
        <v>410</v>
      </c>
      <c r="Q1915" s="11" t="s">
        <v>768</v>
      </c>
      <c r="R1915" s="8"/>
      <c r="S1915" s="9"/>
      <c r="T1915" s="1" t="s">
        <v>78</v>
      </c>
      <c r="U1915" s="11">
        <v>564079</v>
      </c>
      <c r="V1915" s="11"/>
      <c r="W1915" s="11">
        <f t="shared" si="265"/>
        <v>1</v>
      </c>
      <c r="X1915" s="13">
        <f t="shared" si="266"/>
        <v>1</v>
      </c>
      <c r="Y1915" s="13">
        <f t="shared" si="267"/>
        <v>0</v>
      </c>
      <c r="Z1915" s="13">
        <f t="shared" si="268"/>
        <v>0</v>
      </c>
      <c r="AA1915" s="13">
        <f t="shared" si="269"/>
        <v>0</v>
      </c>
      <c r="AB1915" s="13">
        <f t="shared" si="270"/>
        <v>0</v>
      </c>
      <c r="AC1915" s="13">
        <f t="shared" si="271"/>
        <v>0</v>
      </c>
      <c r="AD1915" s="13">
        <f t="shared" si="272"/>
        <v>0</v>
      </c>
      <c r="AE1915" s="13">
        <f t="shared" si="273"/>
        <v>0</v>
      </c>
      <c r="AF1915" s="11" t="s">
        <v>1115</v>
      </c>
      <c r="AG1915" s="51"/>
      <c r="AH1915" s="51"/>
      <c r="AI1915" s="51"/>
      <c r="AJ1915" s="51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</row>
    <row r="1916" spans="1:47" s="1" customFormat="1" ht="14.1" customHeight="1" x14ac:dyDescent="0.2">
      <c r="A1916" s="9"/>
      <c r="B1916" s="65" t="s">
        <v>571</v>
      </c>
      <c r="C1916" s="11" t="s">
        <v>550</v>
      </c>
      <c r="D1916" s="12">
        <v>40500</v>
      </c>
      <c r="E1916" s="11">
        <v>315834918</v>
      </c>
      <c r="F1916" s="11">
        <v>588502</v>
      </c>
      <c r="G1916" s="11" t="s">
        <v>638</v>
      </c>
      <c r="H1916" s="11" t="s">
        <v>194</v>
      </c>
      <c r="I1916" s="49">
        <v>550</v>
      </c>
      <c r="J1916" s="49">
        <v>250</v>
      </c>
      <c r="K1916" s="49">
        <v>0</v>
      </c>
      <c r="L1916" s="49">
        <v>0</v>
      </c>
      <c r="M1916" s="49">
        <v>0</v>
      </c>
      <c r="N1916" s="49">
        <v>0</v>
      </c>
      <c r="O1916" s="49" t="s">
        <v>400</v>
      </c>
      <c r="P1916" s="11">
        <v>712.5</v>
      </c>
      <c r="Q1916" s="11" t="s">
        <v>768</v>
      </c>
      <c r="R1916" s="11"/>
      <c r="S1916" s="9"/>
      <c r="T1916" s="1" t="s">
        <v>112</v>
      </c>
      <c r="U1916" s="11">
        <v>566178</v>
      </c>
      <c r="V1916" s="11"/>
      <c r="W1916" s="11">
        <f t="shared" si="265"/>
        <v>1</v>
      </c>
      <c r="X1916" s="13">
        <f t="shared" si="266"/>
        <v>0</v>
      </c>
      <c r="Y1916" s="13">
        <f t="shared" si="267"/>
        <v>0</v>
      </c>
      <c r="Z1916" s="13">
        <f t="shared" si="268"/>
        <v>0</v>
      </c>
      <c r="AA1916" s="13">
        <f t="shared" si="269"/>
        <v>0</v>
      </c>
      <c r="AB1916" s="13">
        <f t="shared" si="270"/>
        <v>0</v>
      </c>
      <c r="AC1916" s="13">
        <f t="shared" si="271"/>
        <v>0</v>
      </c>
      <c r="AD1916" s="13">
        <f t="shared" si="272"/>
        <v>0</v>
      </c>
      <c r="AE1916" s="13">
        <f t="shared" si="273"/>
        <v>0</v>
      </c>
      <c r="AF1916" s="11" t="s">
        <v>1115</v>
      </c>
      <c r="AG1916" s="51"/>
      <c r="AH1916" s="51"/>
      <c r="AI1916" s="51"/>
      <c r="AJ1916" s="51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</row>
    <row r="1917" spans="1:47" s="1" customFormat="1" ht="14.1" customHeight="1" x14ac:dyDescent="0.2">
      <c r="A1917" s="9"/>
      <c r="B1917" s="65" t="s">
        <v>574</v>
      </c>
      <c r="C1917" s="11" t="s">
        <v>550</v>
      </c>
      <c r="D1917" s="12">
        <v>40491</v>
      </c>
      <c r="E1917" s="11">
        <v>240955872</v>
      </c>
      <c r="F1917" s="11">
        <v>62848</v>
      </c>
      <c r="G1917" s="11" t="s">
        <v>575</v>
      </c>
      <c r="H1917" s="11" t="s">
        <v>109</v>
      </c>
      <c r="I1917" s="49">
        <v>200</v>
      </c>
      <c r="J1917" s="49">
        <v>0</v>
      </c>
      <c r="K1917" s="49">
        <v>0</v>
      </c>
      <c r="L1917" s="49">
        <v>0</v>
      </c>
      <c r="M1917" s="49">
        <v>0</v>
      </c>
      <c r="N1917" s="49">
        <v>0</v>
      </c>
      <c r="O1917" s="49" t="s">
        <v>400</v>
      </c>
      <c r="P1917" s="11">
        <v>892.5</v>
      </c>
      <c r="Q1917" s="11" t="s">
        <v>555</v>
      </c>
      <c r="R1917" s="8"/>
      <c r="S1917" s="9"/>
      <c r="T1917" s="1" t="s">
        <v>78</v>
      </c>
      <c r="U1917" s="11"/>
      <c r="V1917" s="11"/>
      <c r="W1917" s="11">
        <f t="shared" si="265"/>
        <v>1</v>
      </c>
      <c r="X1917" s="13">
        <f t="shared" si="266"/>
        <v>1</v>
      </c>
      <c r="Y1917" s="13">
        <f t="shared" si="267"/>
        <v>0</v>
      </c>
      <c r="Z1917" s="13">
        <f t="shared" si="268"/>
        <v>0</v>
      </c>
      <c r="AA1917" s="13">
        <f t="shared" si="269"/>
        <v>1</v>
      </c>
      <c r="AB1917" s="13">
        <f t="shared" si="270"/>
        <v>0</v>
      </c>
      <c r="AC1917" s="13">
        <f t="shared" si="271"/>
        <v>0</v>
      </c>
      <c r="AD1917" s="13">
        <f t="shared" si="272"/>
        <v>200</v>
      </c>
      <c r="AE1917" s="13">
        <f t="shared" si="273"/>
        <v>0</v>
      </c>
      <c r="AF1917" s="11" t="s">
        <v>1115</v>
      </c>
      <c r="AG1917" s="51"/>
      <c r="AH1917" s="51"/>
      <c r="AI1917" s="51"/>
      <c r="AJ1917" s="51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</row>
    <row r="1918" spans="1:47" s="1" customFormat="1" ht="14.1" customHeight="1" x14ac:dyDescent="0.2">
      <c r="A1918" s="9"/>
      <c r="B1918" s="65" t="s">
        <v>607</v>
      </c>
      <c r="C1918" s="11" t="s">
        <v>550</v>
      </c>
      <c r="D1918" s="12">
        <v>40493</v>
      </c>
      <c r="E1918" s="11">
        <v>217967061</v>
      </c>
      <c r="F1918" s="11">
        <v>586101</v>
      </c>
      <c r="G1918" s="11" t="s">
        <v>608</v>
      </c>
      <c r="H1918" s="11" t="s">
        <v>90</v>
      </c>
      <c r="I1918" s="49">
        <v>550</v>
      </c>
      <c r="J1918" s="49">
        <v>300</v>
      </c>
      <c r="K1918" s="49">
        <v>0</v>
      </c>
      <c r="L1918" s="49">
        <v>0</v>
      </c>
      <c r="M1918" s="49">
        <v>0</v>
      </c>
      <c r="N1918" s="49">
        <v>0</v>
      </c>
      <c r="O1918" s="49" t="s">
        <v>400</v>
      </c>
      <c r="P1918" s="11">
        <v>582.5</v>
      </c>
      <c r="Q1918" s="11" t="s">
        <v>555</v>
      </c>
      <c r="R1918" s="8"/>
      <c r="S1918" s="9"/>
      <c r="T1918" s="1" t="s">
        <v>112</v>
      </c>
      <c r="U1918" s="11">
        <v>562677</v>
      </c>
      <c r="V1918" s="11"/>
      <c r="W1918" s="11">
        <f t="shared" si="265"/>
        <v>1</v>
      </c>
      <c r="X1918" s="13">
        <f t="shared" si="266"/>
        <v>0</v>
      </c>
      <c r="Y1918" s="13">
        <f t="shared" si="267"/>
        <v>0</v>
      </c>
      <c r="Z1918" s="13">
        <f t="shared" si="268"/>
        <v>0</v>
      </c>
      <c r="AA1918" s="13">
        <f t="shared" si="269"/>
        <v>0</v>
      </c>
      <c r="AB1918" s="13">
        <f t="shared" si="270"/>
        <v>0</v>
      </c>
      <c r="AC1918" s="13">
        <f t="shared" si="271"/>
        <v>0</v>
      </c>
      <c r="AD1918" s="13">
        <f t="shared" si="272"/>
        <v>0</v>
      </c>
      <c r="AE1918" s="13">
        <f t="shared" si="273"/>
        <v>0</v>
      </c>
      <c r="AF1918" s="11" t="s">
        <v>1115</v>
      </c>
      <c r="AG1918" s="51"/>
      <c r="AH1918" s="51"/>
      <c r="AI1918" s="51"/>
      <c r="AJ1918" s="51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</row>
    <row r="1919" spans="1:47" s="1" customFormat="1" ht="14.1" customHeight="1" x14ac:dyDescent="0.2">
      <c r="A1919" s="9"/>
      <c r="B1919" s="65" t="s">
        <v>607</v>
      </c>
      <c r="C1919" s="11" t="s">
        <v>550</v>
      </c>
      <c r="D1919" s="12">
        <v>40493</v>
      </c>
      <c r="E1919" s="11">
        <v>217958694</v>
      </c>
      <c r="F1919" s="11">
        <v>585965</v>
      </c>
      <c r="G1919" s="11" t="s">
        <v>608</v>
      </c>
      <c r="H1919" s="11" t="s">
        <v>90</v>
      </c>
      <c r="I1919" s="49">
        <v>400</v>
      </c>
      <c r="J1919" s="49">
        <v>200</v>
      </c>
      <c r="K1919" s="49">
        <v>0</v>
      </c>
      <c r="L1919" s="49">
        <v>0</v>
      </c>
      <c r="M1919" s="49">
        <v>0</v>
      </c>
      <c r="N1919" s="49">
        <v>0</v>
      </c>
      <c r="O1919" s="49" t="s">
        <v>400</v>
      </c>
      <c r="P1919" s="11">
        <v>582.5</v>
      </c>
      <c r="Q1919" s="11" t="s">
        <v>555</v>
      </c>
      <c r="R1919" s="8"/>
      <c r="S1919" s="9"/>
      <c r="T1919" s="1" t="s">
        <v>112</v>
      </c>
      <c r="U1919" s="11">
        <v>562678</v>
      </c>
      <c r="V1919" s="11"/>
      <c r="W1919" s="11">
        <f t="shared" si="265"/>
        <v>1</v>
      </c>
      <c r="X1919" s="13">
        <f t="shared" si="266"/>
        <v>0</v>
      </c>
      <c r="Y1919" s="13">
        <f t="shared" si="267"/>
        <v>0</v>
      </c>
      <c r="Z1919" s="13">
        <f t="shared" si="268"/>
        <v>0</v>
      </c>
      <c r="AA1919" s="13">
        <f t="shared" si="269"/>
        <v>0</v>
      </c>
      <c r="AB1919" s="13">
        <f t="shared" si="270"/>
        <v>0</v>
      </c>
      <c r="AC1919" s="13">
        <f t="shared" si="271"/>
        <v>0</v>
      </c>
      <c r="AD1919" s="13">
        <f t="shared" si="272"/>
        <v>0</v>
      </c>
      <c r="AE1919" s="13">
        <f t="shared" si="273"/>
        <v>0</v>
      </c>
      <c r="AF1919" s="11" t="s">
        <v>1115</v>
      </c>
      <c r="AG1919" s="51"/>
      <c r="AH1919" s="51"/>
      <c r="AI1919" s="51"/>
      <c r="AJ1919" s="51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</row>
    <row r="1920" spans="1:47" s="1" customFormat="1" ht="14.1" customHeight="1" x14ac:dyDescent="0.2">
      <c r="A1920" s="9"/>
      <c r="B1920" s="65" t="s">
        <v>607</v>
      </c>
      <c r="C1920" s="11" t="s">
        <v>550</v>
      </c>
      <c r="D1920" s="12">
        <v>40498</v>
      </c>
      <c r="E1920" s="11">
        <v>217943326</v>
      </c>
      <c r="F1920" s="11">
        <v>585682</v>
      </c>
      <c r="G1920" s="11" t="s">
        <v>575</v>
      </c>
      <c r="H1920" s="11" t="s">
        <v>109</v>
      </c>
      <c r="I1920" s="49">
        <v>300</v>
      </c>
      <c r="J1920" s="49">
        <v>200</v>
      </c>
      <c r="K1920" s="49">
        <v>0</v>
      </c>
      <c r="L1920" s="49">
        <v>0</v>
      </c>
      <c r="M1920" s="49">
        <v>0</v>
      </c>
      <c r="N1920" s="49">
        <v>0</v>
      </c>
      <c r="O1920" s="49" t="s">
        <v>400</v>
      </c>
      <c r="P1920" s="11">
        <v>735</v>
      </c>
      <c r="Q1920" s="11" t="s">
        <v>555</v>
      </c>
      <c r="R1920" s="8"/>
      <c r="S1920" s="9"/>
      <c r="T1920" s="1" t="s">
        <v>112</v>
      </c>
      <c r="U1920" s="11" t="s">
        <v>1041</v>
      </c>
      <c r="V1920" s="11"/>
      <c r="W1920" s="11">
        <f t="shared" si="265"/>
        <v>1</v>
      </c>
      <c r="X1920" s="13">
        <f t="shared" si="266"/>
        <v>0</v>
      </c>
      <c r="Y1920" s="13">
        <f t="shared" si="267"/>
        <v>0</v>
      </c>
      <c r="Z1920" s="13">
        <f t="shared" si="268"/>
        <v>0</v>
      </c>
      <c r="AA1920" s="13">
        <f t="shared" si="269"/>
        <v>1</v>
      </c>
      <c r="AB1920" s="13">
        <f t="shared" si="270"/>
        <v>0</v>
      </c>
      <c r="AC1920" s="13">
        <f t="shared" si="271"/>
        <v>0</v>
      </c>
      <c r="AD1920" s="13">
        <f t="shared" si="272"/>
        <v>300</v>
      </c>
      <c r="AE1920" s="13">
        <f t="shared" si="273"/>
        <v>200</v>
      </c>
      <c r="AF1920" s="11" t="s">
        <v>1115</v>
      </c>
      <c r="AG1920" s="51"/>
      <c r="AH1920" s="51"/>
      <c r="AI1920" s="51"/>
      <c r="AJ1920" s="51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</row>
    <row r="1921" spans="1:47" s="11" customFormat="1" ht="14.1" customHeight="1" x14ac:dyDescent="0.2">
      <c r="B1921" s="65" t="s">
        <v>96</v>
      </c>
      <c r="C1921" s="11" t="s">
        <v>53</v>
      </c>
      <c r="D1921" s="12">
        <v>40487</v>
      </c>
      <c r="E1921" s="11">
        <v>302742</v>
      </c>
      <c r="G1921" s="11" t="s">
        <v>38</v>
      </c>
      <c r="H1921" s="11" t="s">
        <v>24</v>
      </c>
      <c r="I1921" s="11">
        <v>300</v>
      </c>
      <c r="J1921" s="11">
        <v>0</v>
      </c>
      <c r="K1921" s="11">
        <v>400</v>
      </c>
      <c r="L1921" s="11">
        <v>300</v>
      </c>
      <c r="M1921" s="11">
        <v>0</v>
      </c>
      <c r="N1921" s="11">
        <v>0</v>
      </c>
      <c r="O1921" s="11" t="s">
        <v>193</v>
      </c>
      <c r="P1921" s="11">
        <v>567</v>
      </c>
      <c r="Q1921" s="11" t="s">
        <v>133</v>
      </c>
      <c r="T1921" s="11" t="s">
        <v>112</v>
      </c>
      <c r="W1921" s="11">
        <f t="shared" si="265"/>
        <v>1</v>
      </c>
      <c r="X1921" s="13">
        <f t="shared" si="266"/>
        <v>0</v>
      </c>
      <c r="Y1921" s="13">
        <f t="shared" si="267"/>
        <v>0</v>
      </c>
      <c r="Z1921" s="13">
        <f t="shared" si="268"/>
        <v>1</v>
      </c>
      <c r="AA1921" s="13">
        <f t="shared" si="269"/>
        <v>0</v>
      </c>
      <c r="AB1921" s="13">
        <f t="shared" si="270"/>
        <v>700</v>
      </c>
      <c r="AC1921" s="13">
        <f t="shared" si="271"/>
        <v>300</v>
      </c>
      <c r="AD1921" s="13">
        <f t="shared" si="272"/>
        <v>0</v>
      </c>
      <c r="AE1921" s="13">
        <f t="shared" si="273"/>
        <v>0</v>
      </c>
      <c r="AF1921" s="11" t="s">
        <v>1115</v>
      </c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</row>
    <row r="1922" spans="1:47" s="11" customFormat="1" ht="14.1" customHeight="1" x14ac:dyDescent="0.2">
      <c r="B1922" s="65" t="s">
        <v>96</v>
      </c>
      <c r="C1922" s="11" t="s">
        <v>53</v>
      </c>
      <c r="D1922" s="12">
        <v>40487</v>
      </c>
      <c r="E1922" s="11">
        <v>309684</v>
      </c>
      <c r="G1922" s="11" t="s">
        <v>63</v>
      </c>
      <c r="H1922" s="11" t="s">
        <v>24</v>
      </c>
      <c r="I1922" s="11">
        <v>675</v>
      </c>
      <c r="J1922" s="11">
        <v>200</v>
      </c>
      <c r="K1922" s="11">
        <v>0</v>
      </c>
      <c r="L1922" s="11">
        <v>0</v>
      </c>
      <c r="M1922" s="11">
        <v>0</v>
      </c>
      <c r="N1922" s="11">
        <v>0</v>
      </c>
      <c r="O1922" s="11" t="s">
        <v>193</v>
      </c>
      <c r="P1922" s="11">
        <v>567</v>
      </c>
      <c r="Q1922" s="11" t="s">
        <v>133</v>
      </c>
      <c r="R1922" s="11" t="s">
        <v>806</v>
      </c>
      <c r="T1922" s="11" t="s">
        <v>112</v>
      </c>
      <c r="W1922" s="11">
        <f t="shared" si="265"/>
        <v>1</v>
      </c>
      <c r="X1922" s="13">
        <f t="shared" si="266"/>
        <v>0</v>
      </c>
      <c r="Y1922" s="13">
        <f t="shared" si="267"/>
        <v>0</v>
      </c>
      <c r="Z1922" s="13">
        <f t="shared" si="268"/>
        <v>1</v>
      </c>
      <c r="AA1922" s="13">
        <f t="shared" si="269"/>
        <v>0</v>
      </c>
      <c r="AB1922" s="13">
        <f t="shared" si="270"/>
        <v>675</v>
      </c>
      <c r="AC1922" s="13">
        <f t="shared" si="271"/>
        <v>200</v>
      </c>
      <c r="AD1922" s="13">
        <f t="shared" si="272"/>
        <v>0</v>
      </c>
      <c r="AE1922" s="13">
        <f t="shared" si="273"/>
        <v>0</v>
      </c>
      <c r="AF1922" s="11" t="s">
        <v>1115</v>
      </c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</row>
    <row r="1923" spans="1:47" s="11" customFormat="1" ht="14.1" customHeight="1" x14ac:dyDescent="0.2">
      <c r="B1923" s="65" t="s">
        <v>96</v>
      </c>
      <c r="C1923" s="11" t="s">
        <v>53</v>
      </c>
      <c r="D1923" s="12">
        <v>40487</v>
      </c>
      <c r="E1923" s="11">
        <v>311145</v>
      </c>
      <c r="G1923" s="11" t="s">
        <v>640</v>
      </c>
      <c r="H1923" s="11" t="s">
        <v>124</v>
      </c>
      <c r="I1923" s="11">
        <v>0</v>
      </c>
      <c r="J1923" s="11">
        <v>0</v>
      </c>
      <c r="K1923" s="11">
        <v>0</v>
      </c>
      <c r="L1923" s="11">
        <v>0</v>
      </c>
      <c r="M1923" s="11">
        <v>0</v>
      </c>
      <c r="N1923" s="11">
        <v>0</v>
      </c>
      <c r="O1923" s="11" t="s">
        <v>193</v>
      </c>
      <c r="P1923" s="11">
        <v>283</v>
      </c>
      <c r="Q1923" s="11" t="s">
        <v>133</v>
      </c>
      <c r="T1923" s="11" t="s">
        <v>78</v>
      </c>
      <c r="W1923" s="11">
        <f t="shared" si="265"/>
        <v>1</v>
      </c>
      <c r="X1923" s="13">
        <f t="shared" si="266"/>
        <v>1</v>
      </c>
      <c r="Y1923" s="13">
        <f t="shared" si="267"/>
        <v>0</v>
      </c>
      <c r="Z1923" s="13">
        <f t="shared" si="268"/>
        <v>0</v>
      </c>
      <c r="AA1923" s="13">
        <f t="shared" si="269"/>
        <v>0</v>
      </c>
      <c r="AB1923" s="13">
        <f t="shared" si="270"/>
        <v>0</v>
      </c>
      <c r="AC1923" s="13">
        <f t="shared" si="271"/>
        <v>0</v>
      </c>
      <c r="AD1923" s="13">
        <f t="shared" si="272"/>
        <v>0</v>
      </c>
      <c r="AE1923" s="13">
        <f t="shared" si="273"/>
        <v>0</v>
      </c>
      <c r="AF1923" s="11" t="s">
        <v>1115</v>
      </c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</row>
    <row r="1924" spans="1:47" s="11" customFormat="1" ht="14.1" customHeight="1" x14ac:dyDescent="0.2">
      <c r="B1924" s="65" t="s">
        <v>96</v>
      </c>
      <c r="C1924" s="11" t="s">
        <v>53</v>
      </c>
      <c r="D1924" s="12">
        <v>40487</v>
      </c>
      <c r="E1924" s="11">
        <v>311149</v>
      </c>
      <c r="G1924" s="11" t="s">
        <v>640</v>
      </c>
      <c r="H1924" s="11" t="s">
        <v>124</v>
      </c>
      <c r="I1924" s="11">
        <v>0</v>
      </c>
      <c r="J1924" s="11">
        <v>0</v>
      </c>
      <c r="K1924" s="11">
        <v>0</v>
      </c>
      <c r="L1924" s="11">
        <v>0</v>
      </c>
      <c r="M1924" s="11">
        <v>0</v>
      </c>
      <c r="N1924" s="11">
        <v>0</v>
      </c>
      <c r="O1924" s="11" t="s">
        <v>193</v>
      </c>
      <c r="P1924" s="11">
        <v>283</v>
      </c>
      <c r="Q1924" s="11" t="s">
        <v>133</v>
      </c>
      <c r="T1924" s="11" t="s">
        <v>78</v>
      </c>
      <c r="W1924" s="11">
        <f t="shared" si="265"/>
        <v>1</v>
      </c>
      <c r="X1924" s="13">
        <f t="shared" si="266"/>
        <v>1</v>
      </c>
      <c r="Y1924" s="13">
        <f t="shared" si="267"/>
        <v>0</v>
      </c>
      <c r="Z1924" s="13">
        <f t="shared" si="268"/>
        <v>0</v>
      </c>
      <c r="AA1924" s="13">
        <f t="shared" si="269"/>
        <v>0</v>
      </c>
      <c r="AB1924" s="13">
        <f t="shared" si="270"/>
        <v>0</v>
      </c>
      <c r="AC1924" s="13">
        <f t="shared" si="271"/>
        <v>0</v>
      </c>
      <c r="AD1924" s="13">
        <f t="shared" si="272"/>
        <v>0</v>
      </c>
      <c r="AE1924" s="13">
        <f t="shared" si="273"/>
        <v>0</v>
      </c>
      <c r="AF1924" s="11" t="s">
        <v>1115</v>
      </c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</row>
    <row r="1925" spans="1:47" s="4" customFormat="1" ht="14.1" customHeight="1" x14ac:dyDescent="0.2">
      <c r="B1925" s="65" t="s">
        <v>96</v>
      </c>
      <c r="C1925" s="11" t="s">
        <v>53</v>
      </c>
      <c r="D1925" s="12">
        <v>40487</v>
      </c>
      <c r="E1925" s="11">
        <v>311160</v>
      </c>
      <c r="F1925" s="11"/>
      <c r="G1925" s="11" t="s">
        <v>141</v>
      </c>
      <c r="H1925" s="11" t="s">
        <v>88</v>
      </c>
      <c r="I1925" s="4">
        <v>500</v>
      </c>
      <c r="J1925" s="4">
        <v>150</v>
      </c>
      <c r="K1925" s="4">
        <v>0</v>
      </c>
      <c r="L1925" s="4">
        <v>0</v>
      </c>
      <c r="M1925" s="4">
        <v>0</v>
      </c>
      <c r="N1925" s="4">
        <v>0</v>
      </c>
      <c r="O1925" s="4" t="s">
        <v>193</v>
      </c>
      <c r="P1925" s="11">
        <v>652</v>
      </c>
      <c r="Q1925" s="11" t="s">
        <v>806</v>
      </c>
      <c r="R1925" s="11"/>
      <c r="T1925" s="4" t="s">
        <v>112</v>
      </c>
      <c r="W1925" s="11">
        <f t="shared" si="265"/>
        <v>1</v>
      </c>
      <c r="X1925" s="13">
        <f t="shared" si="266"/>
        <v>0</v>
      </c>
      <c r="Y1925" s="13">
        <f t="shared" si="267"/>
        <v>0</v>
      </c>
      <c r="Z1925" s="13">
        <f t="shared" si="268"/>
        <v>1</v>
      </c>
      <c r="AA1925" s="13">
        <f t="shared" si="269"/>
        <v>0</v>
      </c>
      <c r="AB1925" s="13">
        <f t="shared" si="270"/>
        <v>500</v>
      </c>
      <c r="AC1925" s="13">
        <f t="shared" si="271"/>
        <v>150</v>
      </c>
      <c r="AD1925" s="13">
        <f t="shared" si="272"/>
        <v>0</v>
      </c>
      <c r="AE1925" s="13">
        <f t="shared" si="273"/>
        <v>0</v>
      </c>
      <c r="AF1925" s="11" t="s">
        <v>1115</v>
      </c>
      <c r="AG1925" s="66"/>
      <c r="AH1925" s="66"/>
      <c r="AI1925" s="66"/>
      <c r="AJ1925" s="66"/>
      <c r="AK1925" s="66"/>
      <c r="AL1925" s="66"/>
      <c r="AM1925" s="66"/>
      <c r="AN1925" s="66"/>
      <c r="AO1925" s="66"/>
      <c r="AP1925" s="66"/>
      <c r="AQ1925" s="66"/>
      <c r="AR1925" s="66"/>
      <c r="AS1925" s="66"/>
      <c r="AT1925" s="66"/>
      <c r="AU1925" s="66"/>
    </row>
    <row r="1926" spans="1:47" s="1" customFormat="1" ht="14.1" customHeight="1" x14ac:dyDescent="0.2">
      <c r="A1926" s="9"/>
      <c r="B1926" s="65" t="s">
        <v>96</v>
      </c>
      <c r="C1926" s="11" t="s">
        <v>53</v>
      </c>
      <c r="D1926" s="12">
        <v>40499</v>
      </c>
      <c r="E1926" s="11">
        <v>311809</v>
      </c>
      <c r="F1926" s="11"/>
      <c r="G1926" s="11" t="s">
        <v>136</v>
      </c>
      <c r="H1926" s="11" t="s">
        <v>109</v>
      </c>
      <c r="I1926" s="49">
        <v>50</v>
      </c>
      <c r="J1926" s="49">
        <v>0</v>
      </c>
      <c r="K1926" s="49">
        <v>325</v>
      </c>
      <c r="L1926" s="49">
        <v>165</v>
      </c>
      <c r="M1926" s="49">
        <v>0</v>
      </c>
      <c r="N1926" s="49">
        <v>0</v>
      </c>
      <c r="O1926" s="49" t="s">
        <v>193</v>
      </c>
      <c r="P1926" s="11">
        <v>567</v>
      </c>
      <c r="Q1926" s="11" t="s">
        <v>133</v>
      </c>
      <c r="R1926" s="11" t="s">
        <v>52</v>
      </c>
      <c r="S1926" s="9"/>
      <c r="T1926" s="1" t="s">
        <v>112</v>
      </c>
      <c r="U1926" s="8"/>
      <c r="V1926" s="9"/>
      <c r="W1926" s="11">
        <f t="shared" si="265"/>
        <v>1</v>
      </c>
      <c r="X1926" s="13">
        <f t="shared" si="266"/>
        <v>0</v>
      </c>
      <c r="Y1926" s="13">
        <f t="shared" si="267"/>
        <v>0</v>
      </c>
      <c r="Z1926" s="13">
        <f t="shared" si="268"/>
        <v>0</v>
      </c>
      <c r="AA1926" s="13">
        <f t="shared" si="269"/>
        <v>1</v>
      </c>
      <c r="AB1926" s="13">
        <f t="shared" si="270"/>
        <v>0</v>
      </c>
      <c r="AC1926" s="13">
        <f t="shared" si="271"/>
        <v>0</v>
      </c>
      <c r="AD1926" s="13">
        <f t="shared" si="272"/>
        <v>375</v>
      </c>
      <c r="AE1926" s="13">
        <f t="shared" si="273"/>
        <v>165</v>
      </c>
      <c r="AF1926" s="11" t="s">
        <v>1115</v>
      </c>
      <c r="AG1926" s="51"/>
      <c r="AH1926" s="51"/>
      <c r="AI1926" s="51"/>
      <c r="AJ1926" s="51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</row>
    <row r="1927" spans="1:47" s="11" customFormat="1" ht="14.1" customHeight="1" x14ac:dyDescent="0.2">
      <c r="B1927" s="65" t="s">
        <v>83</v>
      </c>
      <c r="C1927" s="11" t="s">
        <v>53</v>
      </c>
      <c r="D1927" s="12">
        <v>40501</v>
      </c>
      <c r="E1927" s="11">
        <v>2051625</v>
      </c>
      <c r="F1927" s="11" t="s">
        <v>896</v>
      </c>
      <c r="G1927" s="11" t="s">
        <v>167</v>
      </c>
      <c r="H1927" s="11" t="s">
        <v>107</v>
      </c>
      <c r="I1927" s="11">
        <v>150</v>
      </c>
      <c r="J1927" s="11">
        <v>0</v>
      </c>
      <c r="K1927" s="11">
        <v>150</v>
      </c>
      <c r="L1927" s="11">
        <v>130</v>
      </c>
      <c r="M1927" s="11">
        <v>0</v>
      </c>
      <c r="N1927" s="11">
        <v>0</v>
      </c>
      <c r="O1927" s="11" t="s">
        <v>400</v>
      </c>
      <c r="P1927" s="11">
        <v>520</v>
      </c>
      <c r="Q1927" s="11" t="s">
        <v>305</v>
      </c>
      <c r="R1927" s="11" t="s">
        <v>35</v>
      </c>
      <c r="T1927" s="11" t="s">
        <v>112</v>
      </c>
      <c r="W1927" s="11">
        <f t="shared" si="265"/>
        <v>1</v>
      </c>
      <c r="X1927" s="13">
        <f t="shared" si="266"/>
        <v>0</v>
      </c>
      <c r="Y1927" s="13">
        <f t="shared" si="267"/>
        <v>0</v>
      </c>
      <c r="Z1927" s="13">
        <f t="shared" si="268"/>
        <v>1</v>
      </c>
      <c r="AA1927" s="13">
        <f t="shared" si="269"/>
        <v>0</v>
      </c>
      <c r="AB1927" s="13">
        <f t="shared" si="270"/>
        <v>300</v>
      </c>
      <c r="AC1927" s="13">
        <f t="shared" si="271"/>
        <v>130</v>
      </c>
      <c r="AD1927" s="13">
        <f t="shared" si="272"/>
        <v>0</v>
      </c>
      <c r="AE1927" s="13">
        <f t="shared" si="273"/>
        <v>0</v>
      </c>
      <c r="AF1927" s="11" t="s">
        <v>1115</v>
      </c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</row>
    <row r="1928" spans="1:47" s="11" customFormat="1" ht="14.1" customHeight="1" x14ac:dyDescent="0.2">
      <c r="B1928" s="65" t="s">
        <v>83</v>
      </c>
      <c r="C1928" s="11" t="s">
        <v>53</v>
      </c>
      <c r="D1928" s="12">
        <v>40501</v>
      </c>
      <c r="E1928" s="11">
        <v>2527139</v>
      </c>
      <c r="F1928" s="11" t="s">
        <v>897</v>
      </c>
      <c r="G1928" s="11" t="s">
        <v>146</v>
      </c>
      <c r="H1928" s="11" t="s">
        <v>107</v>
      </c>
      <c r="I1928" s="11">
        <v>200</v>
      </c>
      <c r="J1928" s="11">
        <v>0</v>
      </c>
      <c r="K1928" s="11">
        <v>0</v>
      </c>
      <c r="L1928" s="11">
        <v>0</v>
      </c>
      <c r="M1928" s="11">
        <v>0</v>
      </c>
      <c r="N1928" s="11">
        <v>0</v>
      </c>
      <c r="O1928" s="11" t="s">
        <v>400</v>
      </c>
      <c r="P1928" s="11">
        <v>520</v>
      </c>
      <c r="Q1928" s="11" t="s">
        <v>305</v>
      </c>
      <c r="R1928" s="11" t="s">
        <v>35</v>
      </c>
      <c r="T1928" s="11" t="s">
        <v>78</v>
      </c>
      <c r="W1928" s="11">
        <f t="shared" si="265"/>
        <v>1</v>
      </c>
      <c r="X1928" s="13">
        <f t="shared" si="266"/>
        <v>1</v>
      </c>
      <c r="Y1928" s="13">
        <f t="shared" si="267"/>
        <v>0</v>
      </c>
      <c r="Z1928" s="13">
        <f t="shared" si="268"/>
        <v>1</v>
      </c>
      <c r="AA1928" s="13">
        <f t="shared" si="269"/>
        <v>0</v>
      </c>
      <c r="AB1928" s="13">
        <f t="shared" si="270"/>
        <v>200</v>
      </c>
      <c r="AC1928" s="13">
        <f t="shared" si="271"/>
        <v>0</v>
      </c>
      <c r="AD1928" s="13">
        <f t="shared" si="272"/>
        <v>0</v>
      </c>
      <c r="AE1928" s="13">
        <f t="shared" si="273"/>
        <v>0</v>
      </c>
      <c r="AF1928" s="11" t="s">
        <v>1115</v>
      </c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</row>
    <row r="1929" spans="1:47" s="11" customFormat="1" ht="14.1" customHeight="1" x14ac:dyDescent="0.2">
      <c r="B1929" s="65" t="s">
        <v>83</v>
      </c>
      <c r="C1929" s="11" t="s">
        <v>53</v>
      </c>
      <c r="D1929" s="12">
        <v>40501</v>
      </c>
      <c r="E1929" s="11">
        <v>2049982</v>
      </c>
      <c r="F1929" s="11" t="s">
        <v>898</v>
      </c>
      <c r="G1929" s="11" t="s">
        <v>146</v>
      </c>
      <c r="H1929" s="11" t="s">
        <v>109</v>
      </c>
      <c r="I1929" s="11">
        <v>0</v>
      </c>
      <c r="J1929" s="11">
        <v>0</v>
      </c>
      <c r="K1929" s="11">
        <v>200</v>
      </c>
      <c r="L1929" s="11">
        <v>0</v>
      </c>
      <c r="M1929" s="11">
        <v>0</v>
      </c>
      <c r="N1929" s="11">
        <v>0</v>
      </c>
      <c r="O1929" s="11" t="s">
        <v>400</v>
      </c>
      <c r="P1929" s="11">
        <v>520</v>
      </c>
      <c r="Q1929" s="11" t="s">
        <v>305</v>
      </c>
      <c r="R1929" s="11" t="s">
        <v>35</v>
      </c>
      <c r="T1929" s="11" t="s">
        <v>78</v>
      </c>
      <c r="W1929" s="11">
        <f t="shared" si="265"/>
        <v>1</v>
      </c>
      <c r="X1929" s="13">
        <f t="shared" si="266"/>
        <v>1</v>
      </c>
      <c r="Y1929" s="13">
        <f t="shared" si="267"/>
        <v>0</v>
      </c>
      <c r="Z1929" s="13">
        <f t="shared" si="268"/>
        <v>0</v>
      </c>
      <c r="AA1929" s="13">
        <f t="shared" si="269"/>
        <v>1</v>
      </c>
      <c r="AB1929" s="13">
        <f t="shared" si="270"/>
        <v>0</v>
      </c>
      <c r="AC1929" s="13">
        <f t="shared" si="271"/>
        <v>0</v>
      </c>
      <c r="AD1929" s="13">
        <f t="shared" si="272"/>
        <v>200</v>
      </c>
      <c r="AE1929" s="13">
        <f t="shared" si="273"/>
        <v>0</v>
      </c>
      <c r="AF1929" s="11" t="s">
        <v>1115</v>
      </c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</row>
    <row r="1930" spans="1:47" s="11" customFormat="1" ht="14.1" customHeight="1" x14ac:dyDescent="0.2">
      <c r="B1930" s="65" t="s">
        <v>83</v>
      </c>
      <c r="C1930" s="11" t="s">
        <v>53</v>
      </c>
      <c r="D1930" s="12">
        <v>40501</v>
      </c>
      <c r="E1930" s="11">
        <v>2691715</v>
      </c>
      <c r="F1930" s="11" t="s">
        <v>899</v>
      </c>
      <c r="G1930" s="11" t="s">
        <v>167</v>
      </c>
      <c r="H1930" s="11" t="s">
        <v>107</v>
      </c>
      <c r="I1930" s="11">
        <v>500</v>
      </c>
      <c r="J1930" s="11">
        <v>250</v>
      </c>
      <c r="K1930" s="11">
        <v>150</v>
      </c>
      <c r="L1930" s="11">
        <v>0</v>
      </c>
      <c r="M1930" s="11">
        <v>0</v>
      </c>
      <c r="N1930" s="11">
        <v>0</v>
      </c>
      <c r="O1930" s="11" t="s">
        <v>400</v>
      </c>
      <c r="P1930" s="11">
        <v>520</v>
      </c>
      <c r="Q1930" s="11" t="s">
        <v>305</v>
      </c>
      <c r="R1930" s="11" t="s">
        <v>35</v>
      </c>
      <c r="T1930" s="11" t="s">
        <v>112</v>
      </c>
      <c r="W1930" s="11">
        <f t="shared" si="265"/>
        <v>1</v>
      </c>
      <c r="X1930" s="13">
        <f t="shared" si="266"/>
        <v>0</v>
      </c>
      <c r="Y1930" s="13">
        <f t="shared" si="267"/>
        <v>0</v>
      </c>
      <c r="Z1930" s="13">
        <f t="shared" si="268"/>
        <v>1</v>
      </c>
      <c r="AA1930" s="13">
        <f t="shared" si="269"/>
        <v>0</v>
      </c>
      <c r="AB1930" s="13">
        <f t="shared" si="270"/>
        <v>650</v>
      </c>
      <c r="AC1930" s="13">
        <f t="shared" si="271"/>
        <v>250</v>
      </c>
      <c r="AD1930" s="13">
        <f t="shared" si="272"/>
        <v>0</v>
      </c>
      <c r="AE1930" s="13">
        <f t="shared" si="273"/>
        <v>0</v>
      </c>
      <c r="AF1930" s="11" t="s">
        <v>1115</v>
      </c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</row>
    <row r="1931" spans="1:47" s="1" customFormat="1" ht="14.1" customHeight="1" x14ac:dyDescent="0.2">
      <c r="A1931" s="9"/>
      <c r="B1931" s="65" t="s">
        <v>42</v>
      </c>
      <c r="C1931" s="11" t="s">
        <v>53</v>
      </c>
      <c r="D1931" s="12">
        <v>40500</v>
      </c>
      <c r="E1931" s="11">
        <v>400854747</v>
      </c>
      <c r="F1931" s="11">
        <v>56108735</v>
      </c>
      <c r="G1931" s="11" t="s">
        <v>122</v>
      </c>
      <c r="H1931" s="11" t="s">
        <v>109</v>
      </c>
      <c r="I1931" s="49">
        <v>200</v>
      </c>
      <c r="J1931" s="49">
        <v>0</v>
      </c>
      <c r="K1931" s="49">
        <v>150</v>
      </c>
      <c r="L1931" s="49">
        <v>160</v>
      </c>
      <c r="M1931" s="49">
        <v>0</v>
      </c>
      <c r="N1931" s="49">
        <v>0</v>
      </c>
      <c r="O1931" s="49" t="s">
        <v>400</v>
      </c>
      <c r="P1931" s="11">
        <v>575</v>
      </c>
      <c r="Q1931" s="11" t="s">
        <v>35</v>
      </c>
      <c r="R1931" s="11"/>
      <c r="S1931" s="9"/>
      <c r="T1931" s="1" t="s">
        <v>112</v>
      </c>
      <c r="U1931" s="11">
        <v>27400197640</v>
      </c>
      <c r="V1931" s="11"/>
      <c r="W1931" s="11">
        <f t="shared" si="265"/>
        <v>1</v>
      </c>
      <c r="X1931" s="13">
        <f t="shared" si="266"/>
        <v>0</v>
      </c>
      <c r="Y1931" s="13">
        <f t="shared" si="267"/>
        <v>0</v>
      </c>
      <c r="Z1931" s="13">
        <f t="shared" si="268"/>
        <v>0</v>
      </c>
      <c r="AA1931" s="13">
        <f t="shared" si="269"/>
        <v>1</v>
      </c>
      <c r="AB1931" s="13">
        <f t="shared" si="270"/>
        <v>0</v>
      </c>
      <c r="AC1931" s="13">
        <f t="shared" si="271"/>
        <v>0</v>
      </c>
      <c r="AD1931" s="13">
        <f t="shared" si="272"/>
        <v>350</v>
      </c>
      <c r="AE1931" s="13">
        <f t="shared" si="273"/>
        <v>160</v>
      </c>
      <c r="AF1931" s="11" t="s">
        <v>1115</v>
      </c>
      <c r="AG1931" s="51"/>
      <c r="AH1931" s="51"/>
      <c r="AI1931" s="51"/>
      <c r="AJ1931" s="51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</row>
    <row r="1932" spans="1:47" s="1" customFormat="1" ht="14.1" customHeight="1" x14ac:dyDescent="0.2">
      <c r="A1932" s="9"/>
      <c r="B1932" s="65" t="s">
        <v>42</v>
      </c>
      <c r="C1932" s="11" t="s">
        <v>53</v>
      </c>
      <c r="D1932" s="12">
        <v>40500</v>
      </c>
      <c r="E1932" s="11">
        <v>400784534</v>
      </c>
      <c r="F1932" s="11">
        <v>59981255</v>
      </c>
      <c r="G1932" s="11" t="s">
        <v>122</v>
      </c>
      <c r="H1932" s="11" t="s">
        <v>109</v>
      </c>
      <c r="I1932" s="49">
        <v>50</v>
      </c>
      <c r="J1932" s="49">
        <v>0</v>
      </c>
      <c r="K1932" s="49">
        <v>0</v>
      </c>
      <c r="L1932" s="49">
        <v>0</v>
      </c>
      <c r="M1932" s="49">
        <v>0</v>
      </c>
      <c r="N1932" s="49">
        <v>0</v>
      </c>
      <c r="O1932" s="49" t="s">
        <v>400</v>
      </c>
      <c r="P1932" s="11">
        <v>575</v>
      </c>
      <c r="Q1932" s="11" t="s">
        <v>35</v>
      </c>
      <c r="R1932" s="11"/>
      <c r="S1932" s="9"/>
      <c r="T1932" s="1" t="s">
        <v>78</v>
      </c>
      <c r="U1932" s="11">
        <v>27400197639</v>
      </c>
      <c r="V1932" s="11"/>
      <c r="W1932" s="11">
        <f t="shared" si="265"/>
        <v>1</v>
      </c>
      <c r="X1932" s="13">
        <f t="shared" si="266"/>
        <v>1</v>
      </c>
      <c r="Y1932" s="13">
        <f t="shared" si="267"/>
        <v>0</v>
      </c>
      <c r="Z1932" s="13">
        <f t="shared" si="268"/>
        <v>0</v>
      </c>
      <c r="AA1932" s="13">
        <f t="shared" si="269"/>
        <v>1</v>
      </c>
      <c r="AB1932" s="13">
        <f t="shared" si="270"/>
        <v>0</v>
      </c>
      <c r="AC1932" s="13">
        <f t="shared" si="271"/>
        <v>0</v>
      </c>
      <c r="AD1932" s="13">
        <f t="shared" si="272"/>
        <v>50</v>
      </c>
      <c r="AE1932" s="13">
        <f t="shared" si="273"/>
        <v>0</v>
      </c>
      <c r="AF1932" s="11" t="s">
        <v>1115</v>
      </c>
      <c r="AG1932" s="51"/>
      <c r="AH1932" s="51"/>
      <c r="AI1932" s="51"/>
      <c r="AJ1932" s="51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</row>
    <row r="1933" spans="1:47" s="1" customFormat="1" ht="14.1" customHeight="1" x14ac:dyDescent="0.2">
      <c r="A1933" s="9"/>
      <c r="B1933" s="65" t="s">
        <v>42</v>
      </c>
      <c r="C1933" s="11" t="s">
        <v>53</v>
      </c>
      <c r="D1933" s="12">
        <v>40501</v>
      </c>
      <c r="E1933" s="11">
        <v>551283051</v>
      </c>
      <c r="F1933" s="11">
        <v>52705619</v>
      </c>
      <c r="G1933" s="11" t="s">
        <v>60</v>
      </c>
      <c r="H1933" s="11" t="s">
        <v>73</v>
      </c>
      <c r="I1933" s="49">
        <v>200</v>
      </c>
      <c r="J1933" s="49">
        <v>0</v>
      </c>
      <c r="K1933" s="49">
        <v>150</v>
      </c>
      <c r="L1933" s="49">
        <v>140</v>
      </c>
      <c r="M1933" s="49">
        <v>0</v>
      </c>
      <c r="N1933" s="49">
        <v>0</v>
      </c>
      <c r="O1933" s="49" t="s">
        <v>400</v>
      </c>
      <c r="P1933" s="11">
        <v>575</v>
      </c>
      <c r="Q1933" s="11" t="s">
        <v>35</v>
      </c>
      <c r="R1933" s="8"/>
      <c r="S1933" s="9"/>
      <c r="T1933" s="1" t="s">
        <v>112</v>
      </c>
      <c r="U1933" s="11">
        <v>27400200282</v>
      </c>
      <c r="V1933" s="11"/>
      <c r="W1933" s="11">
        <f t="shared" si="265"/>
        <v>1</v>
      </c>
      <c r="X1933" s="13">
        <f t="shared" si="266"/>
        <v>0</v>
      </c>
      <c r="Y1933" s="13">
        <f t="shared" si="267"/>
        <v>0</v>
      </c>
      <c r="Z1933" s="13">
        <f t="shared" si="268"/>
        <v>0</v>
      </c>
      <c r="AA1933" s="13">
        <f t="shared" si="269"/>
        <v>0</v>
      </c>
      <c r="AB1933" s="13">
        <f t="shared" si="270"/>
        <v>0</v>
      </c>
      <c r="AC1933" s="13">
        <f t="shared" si="271"/>
        <v>0</v>
      </c>
      <c r="AD1933" s="13">
        <f t="shared" si="272"/>
        <v>0</v>
      </c>
      <c r="AE1933" s="13">
        <f t="shared" si="273"/>
        <v>0</v>
      </c>
      <c r="AF1933" s="11" t="s">
        <v>1115</v>
      </c>
      <c r="AG1933" s="51"/>
      <c r="AH1933" s="51"/>
      <c r="AI1933" s="51"/>
      <c r="AJ1933" s="51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</row>
    <row r="1934" spans="1:47" s="1" customFormat="1" ht="14.1" customHeight="1" x14ac:dyDescent="0.2">
      <c r="A1934" s="9"/>
      <c r="B1934" s="65" t="s">
        <v>42</v>
      </c>
      <c r="C1934" s="11" t="s">
        <v>53</v>
      </c>
      <c r="D1934" s="12">
        <v>40501</v>
      </c>
      <c r="E1934" s="11">
        <v>400818867</v>
      </c>
      <c r="F1934" s="11">
        <v>51947619</v>
      </c>
      <c r="G1934" s="11" t="s">
        <v>146</v>
      </c>
      <c r="H1934" s="11" t="s">
        <v>109</v>
      </c>
      <c r="I1934" s="49">
        <v>50</v>
      </c>
      <c r="J1934" s="49">
        <v>0</v>
      </c>
      <c r="K1934" s="49">
        <v>565</v>
      </c>
      <c r="L1934" s="49">
        <v>410</v>
      </c>
      <c r="M1934" s="49">
        <v>0</v>
      </c>
      <c r="N1934" s="49">
        <v>0</v>
      </c>
      <c r="O1934" s="49" t="s">
        <v>400</v>
      </c>
      <c r="P1934" s="11">
        <v>575</v>
      </c>
      <c r="Q1934" s="11" t="s">
        <v>35</v>
      </c>
      <c r="R1934" s="11"/>
      <c r="S1934" s="9"/>
      <c r="T1934" s="1" t="s">
        <v>112</v>
      </c>
      <c r="U1934" s="11">
        <v>27400198691</v>
      </c>
      <c r="V1934" s="11"/>
      <c r="W1934" s="11">
        <f t="shared" si="265"/>
        <v>1</v>
      </c>
      <c r="X1934" s="13">
        <f t="shared" si="266"/>
        <v>0</v>
      </c>
      <c r="Y1934" s="13">
        <f t="shared" si="267"/>
        <v>0</v>
      </c>
      <c r="Z1934" s="13">
        <f t="shared" si="268"/>
        <v>0</v>
      </c>
      <c r="AA1934" s="13">
        <f t="shared" si="269"/>
        <v>1</v>
      </c>
      <c r="AB1934" s="13">
        <f t="shared" si="270"/>
        <v>0</v>
      </c>
      <c r="AC1934" s="13">
        <f t="shared" si="271"/>
        <v>0</v>
      </c>
      <c r="AD1934" s="13">
        <f t="shared" si="272"/>
        <v>615</v>
      </c>
      <c r="AE1934" s="13">
        <f t="shared" si="273"/>
        <v>410</v>
      </c>
      <c r="AF1934" s="11" t="s">
        <v>1115</v>
      </c>
      <c r="AG1934" s="51"/>
      <c r="AH1934" s="51"/>
      <c r="AI1934" s="51"/>
      <c r="AJ1934" s="51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</row>
    <row r="1935" spans="1:47" s="1" customFormat="1" ht="14.1" customHeight="1" x14ac:dyDescent="0.2">
      <c r="A1935" s="9"/>
      <c r="B1935" s="65" t="s">
        <v>42</v>
      </c>
      <c r="C1935" s="11" t="s">
        <v>53</v>
      </c>
      <c r="D1935" s="12">
        <v>40502</v>
      </c>
      <c r="E1935" s="11">
        <v>400865756</v>
      </c>
      <c r="F1935" s="11">
        <v>59728848</v>
      </c>
      <c r="G1935" s="11" t="s">
        <v>31</v>
      </c>
      <c r="H1935" s="11" t="s">
        <v>109</v>
      </c>
      <c r="I1935" s="49">
        <v>100</v>
      </c>
      <c r="J1935" s="49">
        <v>0</v>
      </c>
      <c r="K1935" s="49">
        <v>230</v>
      </c>
      <c r="L1935" s="49">
        <v>140</v>
      </c>
      <c r="M1935" s="49">
        <v>0</v>
      </c>
      <c r="N1935" s="49">
        <v>0</v>
      </c>
      <c r="O1935" s="49" t="s">
        <v>400</v>
      </c>
      <c r="P1935" s="11">
        <v>575</v>
      </c>
      <c r="Q1935" s="11" t="s">
        <v>35</v>
      </c>
      <c r="R1935" s="11"/>
      <c r="S1935" s="9"/>
      <c r="T1935" s="1" t="s">
        <v>112</v>
      </c>
      <c r="U1935" s="11">
        <v>27400198693</v>
      </c>
      <c r="V1935" s="11"/>
      <c r="W1935" s="11">
        <f t="shared" si="265"/>
        <v>1</v>
      </c>
      <c r="X1935" s="13">
        <f t="shared" si="266"/>
        <v>0</v>
      </c>
      <c r="Y1935" s="13">
        <f t="shared" si="267"/>
        <v>0</v>
      </c>
      <c r="Z1935" s="13">
        <f t="shared" si="268"/>
        <v>0</v>
      </c>
      <c r="AA1935" s="13">
        <f t="shared" si="269"/>
        <v>1</v>
      </c>
      <c r="AB1935" s="13">
        <f t="shared" si="270"/>
        <v>0</v>
      </c>
      <c r="AC1935" s="13">
        <f t="shared" si="271"/>
        <v>0</v>
      </c>
      <c r="AD1935" s="13">
        <f t="shared" si="272"/>
        <v>330</v>
      </c>
      <c r="AE1935" s="13">
        <f t="shared" si="273"/>
        <v>140</v>
      </c>
      <c r="AF1935" s="11" t="s">
        <v>1115</v>
      </c>
      <c r="AG1935" s="51"/>
      <c r="AH1935" s="51"/>
      <c r="AI1935" s="51"/>
      <c r="AJ1935" s="51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</row>
    <row r="1936" spans="1:47" s="1" customFormat="1" ht="14.1" customHeight="1" x14ac:dyDescent="0.2">
      <c r="A1936" s="9"/>
      <c r="B1936" s="65" t="s">
        <v>42</v>
      </c>
      <c r="C1936" s="11" t="s">
        <v>53</v>
      </c>
      <c r="D1936" s="12">
        <v>40502</v>
      </c>
      <c r="E1936" s="11">
        <v>400855308</v>
      </c>
      <c r="F1936" s="11">
        <v>51821757</v>
      </c>
      <c r="G1936" s="11" t="s">
        <v>135</v>
      </c>
      <c r="H1936" s="11" t="s">
        <v>194</v>
      </c>
      <c r="I1936" s="49">
        <v>250</v>
      </c>
      <c r="J1936" s="49">
        <v>130</v>
      </c>
      <c r="K1936" s="49">
        <v>0</v>
      </c>
      <c r="L1936" s="49">
        <v>0</v>
      </c>
      <c r="M1936" s="49">
        <v>0</v>
      </c>
      <c r="N1936" s="49">
        <v>0</v>
      </c>
      <c r="O1936" s="49" t="s">
        <v>400</v>
      </c>
      <c r="P1936" s="11">
        <v>575</v>
      </c>
      <c r="Q1936" s="11" t="s">
        <v>35</v>
      </c>
      <c r="R1936" s="11"/>
      <c r="S1936" s="9"/>
      <c r="T1936" s="1" t="s">
        <v>112</v>
      </c>
      <c r="U1936" s="11">
        <v>27400198692</v>
      </c>
      <c r="V1936" s="11"/>
      <c r="W1936" s="11">
        <f t="shared" ref="W1936:W1999" si="274">IF(D1936&gt;0,1,0)</f>
        <v>1</v>
      </c>
      <c r="X1936" s="13">
        <f t="shared" ref="X1936:X1999" si="275">IF(T1936="None",0,1)</f>
        <v>0</v>
      </c>
      <c r="Y1936" s="13">
        <f t="shared" ref="Y1936:Y1999" si="276">IF(H1936="plt gel", 1,0)</f>
        <v>0</v>
      </c>
      <c r="Z1936" s="13">
        <f t="shared" ref="Z1936:Z1999" si="277">IF(H1936="THA",1,0)+IF(H1936="THA/REV",1,0)+IF(H1936="THA/ANT",1,0)</f>
        <v>0</v>
      </c>
      <c r="AA1936" s="13">
        <f t="shared" ref="AA1936:AA1999" si="278">IF(H1936="TkA",1,0)+IF(H1936="TkA/REV",1,0)+IF(H1936="TkA/BILAT",1,0)</f>
        <v>0</v>
      </c>
      <c r="AB1936" s="13">
        <f t="shared" ref="AB1936:AB1999" si="279">IF(H1936="THA",I1936+K1936,0)+IF(H1936="THA/REV",I1936+K1936,0)+IF(H1936="THA/ANT",I1936+K1936,0)</f>
        <v>0</v>
      </c>
      <c r="AC1936" s="13">
        <f t="shared" ref="AC1936:AC1999" si="280">IF(H1936="THA",J1936+L1936,0)+IF(H1936="THA/REV",J1936+L1936,0)+IF(H1936="THA/ANT",J1936+L1936,0)</f>
        <v>0</v>
      </c>
      <c r="AD1936" s="13">
        <f t="shared" ref="AD1936:AD1999" si="281">IF(H1936="TkA",I1936+K1936,0)+IF(H1936="TkA/REV",I1936+K1936,0)+IF(H1936="TkA/BILAT",I1936+K1936,0)</f>
        <v>0</v>
      </c>
      <c r="AE1936" s="13">
        <f t="shared" ref="AE1936:AE1999" si="282">IF(H1936="TkA",J1936+L1936,0)+IF(H1936="TkA/REV",J1936+L1936,0)+IF(H1936="TkA/BILAT",J1936+L1936,0)</f>
        <v>0</v>
      </c>
      <c r="AF1936" s="11" t="s">
        <v>1115</v>
      </c>
      <c r="AG1936" s="51"/>
      <c r="AH1936" s="51"/>
      <c r="AI1936" s="51"/>
      <c r="AJ1936" s="51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</row>
    <row r="1937" spans="1:47" s="1" customFormat="1" ht="14.1" customHeight="1" x14ac:dyDescent="0.2">
      <c r="A1937" s="9"/>
      <c r="B1937" s="65" t="s">
        <v>58</v>
      </c>
      <c r="C1937" s="11" t="s">
        <v>53</v>
      </c>
      <c r="D1937" s="12">
        <v>40500</v>
      </c>
      <c r="E1937" s="11">
        <v>22114131</v>
      </c>
      <c r="F1937" s="11">
        <v>940431</v>
      </c>
      <c r="G1937" s="11" t="s">
        <v>57</v>
      </c>
      <c r="H1937" s="11" t="s">
        <v>109</v>
      </c>
      <c r="I1937" s="49">
        <v>0</v>
      </c>
      <c r="J1937" s="49">
        <v>0</v>
      </c>
      <c r="K1937" s="49">
        <v>750</v>
      </c>
      <c r="L1937" s="49">
        <v>300</v>
      </c>
      <c r="M1937" s="49">
        <v>0</v>
      </c>
      <c r="N1937" s="49">
        <v>0</v>
      </c>
      <c r="O1937" s="49" t="s">
        <v>400</v>
      </c>
      <c r="P1937" s="11">
        <v>550</v>
      </c>
      <c r="Q1937" s="11" t="s">
        <v>37</v>
      </c>
      <c r="R1937" s="11" t="s">
        <v>825</v>
      </c>
      <c r="S1937" s="9"/>
      <c r="T1937" s="1" t="s">
        <v>112</v>
      </c>
      <c r="U1937" s="8"/>
      <c r="V1937" s="9"/>
      <c r="W1937" s="11">
        <f t="shared" si="274"/>
        <v>1</v>
      </c>
      <c r="X1937" s="13">
        <f t="shared" si="275"/>
        <v>0</v>
      </c>
      <c r="Y1937" s="13">
        <f t="shared" si="276"/>
        <v>0</v>
      </c>
      <c r="Z1937" s="13">
        <f t="shared" si="277"/>
        <v>0</v>
      </c>
      <c r="AA1937" s="13">
        <f t="shared" si="278"/>
        <v>1</v>
      </c>
      <c r="AB1937" s="13">
        <f t="shared" si="279"/>
        <v>0</v>
      </c>
      <c r="AC1937" s="13">
        <f t="shared" si="280"/>
        <v>0</v>
      </c>
      <c r="AD1937" s="13">
        <f t="shared" si="281"/>
        <v>750</v>
      </c>
      <c r="AE1937" s="13">
        <f t="shared" si="282"/>
        <v>300</v>
      </c>
      <c r="AF1937" s="11" t="s">
        <v>1115</v>
      </c>
      <c r="AG1937" s="51"/>
      <c r="AH1937" s="51"/>
      <c r="AI1937" s="51"/>
      <c r="AJ1937" s="51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</row>
    <row r="1938" spans="1:47" s="1" customFormat="1" ht="14.1" customHeight="1" x14ac:dyDescent="0.2">
      <c r="A1938" s="9"/>
      <c r="B1938" s="65" t="s">
        <v>96</v>
      </c>
      <c r="C1938" s="11" t="s">
        <v>53</v>
      </c>
      <c r="D1938" s="12">
        <v>40499</v>
      </c>
      <c r="E1938" s="11">
        <v>306867</v>
      </c>
      <c r="F1938" s="11"/>
      <c r="G1938" s="11" t="s">
        <v>136</v>
      </c>
      <c r="H1938" s="11" t="s">
        <v>109</v>
      </c>
      <c r="I1938" s="49">
        <v>100</v>
      </c>
      <c r="J1938" s="49">
        <v>0</v>
      </c>
      <c r="K1938" s="49">
        <v>650</v>
      </c>
      <c r="L1938" s="49">
        <v>325</v>
      </c>
      <c r="M1938" s="49">
        <v>0</v>
      </c>
      <c r="N1938" s="49">
        <v>0</v>
      </c>
      <c r="O1938" s="49" t="s">
        <v>193</v>
      </c>
      <c r="P1938" s="11">
        <v>567</v>
      </c>
      <c r="Q1938" s="11" t="s">
        <v>133</v>
      </c>
      <c r="R1938" s="11" t="s">
        <v>52</v>
      </c>
      <c r="S1938" s="9"/>
      <c r="T1938" s="1" t="s">
        <v>112</v>
      </c>
      <c r="U1938" s="8"/>
      <c r="V1938" s="9"/>
      <c r="W1938" s="11">
        <f t="shared" si="274"/>
        <v>1</v>
      </c>
      <c r="X1938" s="13">
        <f t="shared" si="275"/>
        <v>0</v>
      </c>
      <c r="Y1938" s="13">
        <f t="shared" si="276"/>
        <v>0</v>
      </c>
      <c r="Z1938" s="13">
        <f t="shared" si="277"/>
        <v>0</v>
      </c>
      <c r="AA1938" s="13">
        <f t="shared" si="278"/>
        <v>1</v>
      </c>
      <c r="AB1938" s="13">
        <f t="shared" si="279"/>
        <v>0</v>
      </c>
      <c r="AC1938" s="13">
        <f t="shared" si="280"/>
        <v>0</v>
      </c>
      <c r="AD1938" s="13">
        <f t="shared" si="281"/>
        <v>750</v>
      </c>
      <c r="AE1938" s="13">
        <f t="shared" si="282"/>
        <v>325</v>
      </c>
      <c r="AF1938" s="11" t="s">
        <v>1115</v>
      </c>
      <c r="AG1938" s="51"/>
      <c r="AH1938" s="51"/>
      <c r="AI1938" s="51"/>
      <c r="AJ1938" s="51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</row>
    <row r="1939" spans="1:47" s="1" customFormat="1" ht="14.1" customHeight="1" x14ac:dyDescent="0.2">
      <c r="A1939" s="9"/>
      <c r="B1939" s="65" t="s">
        <v>96</v>
      </c>
      <c r="C1939" s="11" t="s">
        <v>53</v>
      </c>
      <c r="D1939" s="12">
        <v>40499</v>
      </c>
      <c r="E1939" s="11">
        <v>312052</v>
      </c>
      <c r="F1939" s="11"/>
      <c r="G1939" s="11" t="s">
        <v>136</v>
      </c>
      <c r="H1939" s="11" t="s">
        <v>107</v>
      </c>
      <c r="I1939" s="49">
        <v>1750</v>
      </c>
      <c r="J1939" s="49">
        <v>575</v>
      </c>
      <c r="K1939" s="49">
        <v>1700</v>
      </c>
      <c r="L1939" s="49">
        <v>550</v>
      </c>
      <c r="M1939" s="49">
        <v>0</v>
      </c>
      <c r="N1939" s="49">
        <v>0</v>
      </c>
      <c r="O1939" s="49" t="s">
        <v>193</v>
      </c>
      <c r="P1939" s="11">
        <v>567</v>
      </c>
      <c r="Q1939" s="11" t="s">
        <v>133</v>
      </c>
      <c r="R1939" s="11" t="s">
        <v>52</v>
      </c>
      <c r="S1939" s="9"/>
      <c r="T1939" s="1" t="s">
        <v>112</v>
      </c>
      <c r="U1939" s="8"/>
      <c r="V1939" s="9"/>
      <c r="W1939" s="11">
        <f t="shared" si="274"/>
        <v>1</v>
      </c>
      <c r="X1939" s="13">
        <f t="shared" si="275"/>
        <v>0</v>
      </c>
      <c r="Y1939" s="13">
        <f t="shared" si="276"/>
        <v>0</v>
      </c>
      <c r="Z1939" s="13">
        <f t="shared" si="277"/>
        <v>1</v>
      </c>
      <c r="AA1939" s="13">
        <f t="shared" si="278"/>
        <v>0</v>
      </c>
      <c r="AB1939" s="13">
        <f t="shared" si="279"/>
        <v>3450</v>
      </c>
      <c r="AC1939" s="13">
        <f t="shared" si="280"/>
        <v>1125</v>
      </c>
      <c r="AD1939" s="13">
        <f t="shared" si="281"/>
        <v>0</v>
      </c>
      <c r="AE1939" s="13">
        <f t="shared" si="282"/>
        <v>0</v>
      </c>
      <c r="AF1939" s="11" t="s">
        <v>1115</v>
      </c>
      <c r="AG1939" s="51"/>
      <c r="AH1939" s="51"/>
      <c r="AI1939" s="51"/>
      <c r="AJ1939" s="51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</row>
    <row r="1940" spans="1:47" s="1" customFormat="1" ht="14.1" customHeight="1" x14ac:dyDescent="0.2">
      <c r="A1940" s="9"/>
      <c r="B1940" s="65" t="s">
        <v>96</v>
      </c>
      <c r="C1940" s="11" t="s">
        <v>53</v>
      </c>
      <c r="D1940" s="12">
        <v>40502</v>
      </c>
      <c r="E1940" s="11">
        <v>311870</v>
      </c>
      <c r="F1940" s="11"/>
      <c r="G1940" s="11" t="s">
        <v>45</v>
      </c>
      <c r="H1940" s="11" t="s">
        <v>107</v>
      </c>
      <c r="I1940" s="49">
        <v>900</v>
      </c>
      <c r="J1940" s="49">
        <v>400</v>
      </c>
      <c r="K1940" s="49">
        <v>0</v>
      </c>
      <c r="L1940" s="49">
        <v>0</v>
      </c>
      <c r="M1940" s="49">
        <v>0</v>
      </c>
      <c r="N1940" s="49">
        <v>0</v>
      </c>
      <c r="O1940" s="49" t="s">
        <v>193</v>
      </c>
      <c r="P1940" s="11">
        <v>567</v>
      </c>
      <c r="Q1940" s="11" t="s">
        <v>52</v>
      </c>
      <c r="R1940" s="11"/>
      <c r="S1940" s="9"/>
      <c r="T1940" s="1" t="s">
        <v>112</v>
      </c>
      <c r="U1940" s="8"/>
      <c r="V1940" s="9"/>
      <c r="W1940" s="11">
        <f t="shared" si="274"/>
        <v>1</v>
      </c>
      <c r="X1940" s="13">
        <f t="shared" si="275"/>
        <v>0</v>
      </c>
      <c r="Y1940" s="13">
        <f t="shared" si="276"/>
        <v>0</v>
      </c>
      <c r="Z1940" s="13">
        <f t="shared" si="277"/>
        <v>1</v>
      </c>
      <c r="AA1940" s="13">
        <f t="shared" si="278"/>
        <v>0</v>
      </c>
      <c r="AB1940" s="13">
        <f t="shared" si="279"/>
        <v>900</v>
      </c>
      <c r="AC1940" s="13">
        <f t="shared" si="280"/>
        <v>400</v>
      </c>
      <c r="AD1940" s="13">
        <f t="shared" si="281"/>
        <v>0</v>
      </c>
      <c r="AE1940" s="13">
        <f t="shared" si="282"/>
        <v>0</v>
      </c>
      <c r="AF1940" s="11" t="s">
        <v>1115</v>
      </c>
      <c r="AG1940" s="51"/>
      <c r="AH1940" s="51"/>
      <c r="AI1940" s="51"/>
      <c r="AJ1940" s="51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</row>
    <row r="1941" spans="1:47" s="1" customFormat="1" ht="14.1" customHeight="1" x14ac:dyDescent="0.2">
      <c r="A1941" s="9"/>
      <c r="B1941" s="65" t="s">
        <v>96</v>
      </c>
      <c r="C1941" s="11" t="s">
        <v>53</v>
      </c>
      <c r="D1941" s="12">
        <v>40501</v>
      </c>
      <c r="E1941" s="11">
        <v>310388</v>
      </c>
      <c r="F1941" s="11"/>
      <c r="G1941" s="11" t="s">
        <v>27</v>
      </c>
      <c r="H1941" s="11" t="s">
        <v>24</v>
      </c>
      <c r="I1941" s="49">
        <v>600</v>
      </c>
      <c r="J1941" s="49">
        <v>0</v>
      </c>
      <c r="K1941" s="49">
        <v>400</v>
      </c>
      <c r="L1941" s="49">
        <v>350</v>
      </c>
      <c r="M1941" s="49">
        <v>0</v>
      </c>
      <c r="N1941" s="49">
        <v>0</v>
      </c>
      <c r="O1941" s="49" t="s">
        <v>193</v>
      </c>
      <c r="P1941" s="11">
        <v>607</v>
      </c>
      <c r="Q1941" s="11" t="s">
        <v>133</v>
      </c>
      <c r="R1941" s="11"/>
      <c r="S1941" s="9"/>
      <c r="T1941" s="1" t="s">
        <v>112</v>
      </c>
      <c r="U1941" s="8"/>
      <c r="V1941" s="9"/>
      <c r="W1941" s="11">
        <f t="shared" si="274"/>
        <v>1</v>
      </c>
      <c r="X1941" s="13">
        <f t="shared" si="275"/>
        <v>0</v>
      </c>
      <c r="Y1941" s="13">
        <f t="shared" si="276"/>
        <v>0</v>
      </c>
      <c r="Z1941" s="13">
        <f t="shared" si="277"/>
        <v>1</v>
      </c>
      <c r="AA1941" s="13">
        <f t="shared" si="278"/>
        <v>0</v>
      </c>
      <c r="AB1941" s="13">
        <f t="shared" si="279"/>
        <v>1000</v>
      </c>
      <c r="AC1941" s="13">
        <f t="shared" si="280"/>
        <v>350</v>
      </c>
      <c r="AD1941" s="13">
        <f t="shared" si="281"/>
        <v>0</v>
      </c>
      <c r="AE1941" s="13">
        <f t="shared" si="282"/>
        <v>0</v>
      </c>
      <c r="AF1941" s="11" t="s">
        <v>1115</v>
      </c>
      <c r="AG1941" s="51"/>
      <c r="AH1941" s="51"/>
      <c r="AI1941" s="51"/>
      <c r="AJ1941" s="51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</row>
    <row r="1942" spans="1:47" s="1" customFormat="1" ht="14.1" customHeight="1" x14ac:dyDescent="0.2">
      <c r="A1942" s="9"/>
      <c r="B1942" s="65" t="s">
        <v>96</v>
      </c>
      <c r="C1942" s="11" t="s">
        <v>53</v>
      </c>
      <c r="D1942" s="12">
        <v>40501</v>
      </c>
      <c r="E1942" s="11">
        <v>310346</v>
      </c>
      <c r="F1942" s="11"/>
      <c r="G1942" s="11" t="s">
        <v>45</v>
      </c>
      <c r="H1942" s="11" t="s">
        <v>24</v>
      </c>
      <c r="I1942" s="49">
        <v>800</v>
      </c>
      <c r="J1942" s="49">
        <v>350</v>
      </c>
      <c r="K1942" s="49">
        <v>0</v>
      </c>
      <c r="L1942" s="49">
        <v>0</v>
      </c>
      <c r="M1942" s="49">
        <v>0</v>
      </c>
      <c r="N1942" s="49">
        <v>0</v>
      </c>
      <c r="O1942" s="49" t="s">
        <v>193</v>
      </c>
      <c r="P1942" s="11">
        <v>567</v>
      </c>
      <c r="Q1942" s="11" t="s">
        <v>133</v>
      </c>
      <c r="R1942" s="11"/>
      <c r="S1942" s="9"/>
      <c r="T1942" s="1" t="s">
        <v>112</v>
      </c>
      <c r="U1942" s="8"/>
      <c r="V1942" s="9"/>
      <c r="W1942" s="11">
        <f t="shared" si="274"/>
        <v>1</v>
      </c>
      <c r="X1942" s="13">
        <f t="shared" si="275"/>
        <v>0</v>
      </c>
      <c r="Y1942" s="13">
        <f t="shared" si="276"/>
        <v>0</v>
      </c>
      <c r="Z1942" s="13">
        <f t="shared" si="277"/>
        <v>1</v>
      </c>
      <c r="AA1942" s="13">
        <f t="shared" si="278"/>
        <v>0</v>
      </c>
      <c r="AB1942" s="13">
        <f t="shared" si="279"/>
        <v>800</v>
      </c>
      <c r="AC1942" s="13">
        <f t="shared" si="280"/>
        <v>350</v>
      </c>
      <c r="AD1942" s="13">
        <f t="shared" si="281"/>
        <v>0</v>
      </c>
      <c r="AE1942" s="13">
        <f t="shared" si="282"/>
        <v>0</v>
      </c>
      <c r="AF1942" s="11" t="s">
        <v>1115</v>
      </c>
      <c r="AG1942" s="51"/>
      <c r="AH1942" s="51"/>
      <c r="AI1942" s="51"/>
      <c r="AJ1942" s="51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</row>
    <row r="1943" spans="1:47" s="1" customFormat="1" ht="14.1" customHeight="1" x14ac:dyDescent="0.2">
      <c r="A1943" s="9"/>
      <c r="B1943" s="65" t="s">
        <v>96</v>
      </c>
      <c r="C1943" s="11" t="s">
        <v>53</v>
      </c>
      <c r="D1943" s="12">
        <v>40499</v>
      </c>
      <c r="E1943" s="11">
        <v>312038</v>
      </c>
      <c r="F1943" s="11"/>
      <c r="G1943" s="11" t="s">
        <v>640</v>
      </c>
      <c r="H1943" s="11" t="s">
        <v>124</v>
      </c>
      <c r="I1943" s="49">
        <v>0</v>
      </c>
      <c r="J1943" s="49">
        <v>0</v>
      </c>
      <c r="K1943" s="49">
        <v>0</v>
      </c>
      <c r="L1943" s="49">
        <v>0</v>
      </c>
      <c r="M1943" s="49">
        <v>0</v>
      </c>
      <c r="N1943" s="49">
        <v>0</v>
      </c>
      <c r="O1943" s="49" t="s">
        <v>193</v>
      </c>
      <c r="P1943" s="11">
        <v>283</v>
      </c>
      <c r="Q1943" s="11" t="s">
        <v>133</v>
      </c>
      <c r="R1943" s="11"/>
      <c r="S1943" s="9"/>
      <c r="T1943" s="1" t="s">
        <v>78</v>
      </c>
      <c r="U1943" s="8"/>
      <c r="V1943" s="9"/>
      <c r="W1943" s="11">
        <f t="shared" si="274"/>
        <v>1</v>
      </c>
      <c r="X1943" s="13">
        <f t="shared" si="275"/>
        <v>1</v>
      </c>
      <c r="Y1943" s="13">
        <f t="shared" si="276"/>
        <v>0</v>
      </c>
      <c r="Z1943" s="13">
        <f t="shared" si="277"/>
        <v>0</v>
      </c>
      <c r="AA1943" s="13">
        <f t="shared" si="278"/>
        <v>0</v>
      </c>
      <c r="AB1943" s="13">
        <f t="shared" si="279"/>
        <v>0</v>
      </c>
      <c r="AC1943" s="13">
        <f t="shared" si="280"/>
        <v>0</v>
      </c>
      <c r="AD1943" s="13">
        <f t="shared" si="281"/>
        <v>0</v>
      </c>
      <c r="AE1943" s="13">
        <f t="shared" si="282"/>
        <v>0</v>
      </c>
      <c r="AF1943" s="11" t="s">
        <v>1115</v>
      </c>
      <c r="AG1943" s="51"/>
      <c r="AH1943" s="51"/>
      <c r="AI1943" s="51"/>
      <c r="AJ1943" s="51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</row>
    <row r="1944" spans="1:47" s="1" customFormat="1" ht="14.1" customHeight="1" x14ac:dyDescent="0.2">
      <c r="A1944" s="9"/>
      <c r="B1944" s="65" t="s">
        <v>96</v>
      </c>
      <c r="C1944" s="11" t="s">
        <v>53</v>
      </c>
      <c r="D1944" s="12">
        <v>40499</v>
      </c>
      <c r="E1944" s="11">
        <v>311169</v>
      </c>
      <c r="F1944" s="11"/>
      <c r="G1944" s="11" t="s">
        <v>640</v>
      </c>
      <c r="H1944" s="11" t="s">
        <v>124</v>
      </c>
      <c r="I1944" s="49">
        <v>0</v>
      </c>
      <c r="J1944" s="49">
        <v>0</v>
      </c>
      <c r="K1944" s="49">
        <v>0</v>
      </c>
      <c r="L1944" s="49">
        <v>0</v>
      </c>
      <c r="M1944" s="49">
        <v>0</v>
      </c>
      <c r="N1944" s="49">
        <v>0</v>
      </c>
      <c r="O1944" s="49" t="s">
        <v>193</v>
      </c>
      <c r="P1944" s="11">
        <v>283</v>
      </c>
      <c r="Q1944" s="11" t="s">
        <v>133</v>
      </c>
      <c r="R1944" s="11"/>
      <c r="S1944" s="9"/>
      <c r="T1944" s="1" t="s">
        <v>78</v>
      </c>
      <c r="U1944" s="8"/>
      <c r="V1944" s="9"/>
      <c r="W1944" s="11">
        <f t="shared" si="274"/>
        <v>1</v>
      </c>
      <c r="X1944" s="13">
        <f t="shared" si="275"/>
        <v>1</v>
      </c>
      <c r="Y1944" s="13">
        <f t="shared" si="276"/>
        <v>0</v>
      </c>
      <c r="Z1944" s="13">
        <f t="shared" si="277"/>
        <v>0</v>
      </c>
      <c r="AA1944" s="13">
        <f t="shared" si="278"/>
        <v>0</v>
      </c>
      <c r="AB1944" s="13">
        <f t="shared" si="279"/>
        <v>0</v>
      </c>
      <c r="AC1944" s="13">
        <f t="shared" si="280"/>
        <v>0</v>
      </c>
      <c r="AD1944" s="13">
        <f t="shared" si="281"/>
        <v>0</v>
      </c>
      <c r="AE1944" s="13">
        <f t="shared" si="282"/>
        <v>0</v>
      </c>
      <c r="AF1944" s="11" t="s">
        <v>1115</v>
      </c>
      <c r="AG1944" s="51"/>
      <c r="AH1944" s="51"/>
      <c r="AI1944" s="51"/>
      <c r="AJ1944" s="51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</row>
    <row r="1945" spans="1:47" s="1" customFormat="1" ht="14.1" customHeight="1" x14ac:dyDescent="0.2">
      <c r="A1945" s="9"/>
      <c r="B1945" s="65" t="s">
        <v>96</v>
      </c>
      <c r="C1945" s="11" t="s">
        <v>53</v>
      </c>
      <c r="D1945" s="12">
        <v>40501</v>
      </c>
      <c r="E1945" s="11">
        <v>310023</v>
      </c>
      <c r="F1945" s="11"/>
      <c r="G1945" s="11" t="s">
        <v>45</v>
      </c>
      <c r="H1945" s="11" t="s">
        <v>109</v>
      </c>
      <c r="I1945" s="49">
        <v>100</v>
      </c>
      <c r="J1945" s="49">
        <v>0</v>
      </c>
      <c r="K1945" s="49">
        <v>0</v>
      </c>
      <c r="L1945" s="49">
        <v>0</v>
      </c>
      <c r="M1945" s="49">
        <v>0</v>
      </c>
      <c r="N1945" s="49">
        <v>0</v>
      </c>
      <c r="O1945" s="49" t="s">
        <v>193</v>
      </c>
      <c r="P1945" s="11">
        <v>283</v>
      </c>
      <c r="Q1945" s="11" t="s">
        <v>806</v>
      </c>
      <c r="R1945" s="11"/>
      <c r="S1945" s="9"/>
      <c r="T1945" s="1" t="s">
        <v>78</v>
      </c>
      <c r="U1945" s="8"/>
      <c r="V1945" s="9"/>
      <c r="W1945" s="11">
        <f t="shared" si="274"/>
        <v>1</v>
      </c>
      <c r="X1945" s="13">
        <f t="shared" si="275"/>
        <v>1</v>
      </c>
      <c r="Y1945" s="13">
        <f t="shared" si="276"/>
        <v>0</v>
      </c>
      <c r="Z1945" s="13">
        <f t="shared" si="277"/>
        <v>0</v>
      </c>
      <c r="AA1945" s="13">
        <f t="shared" si="278"/>
        <v>1</v>
      </c>
      <c r="AB1945" s="13">
        <f t="shared" si="279"/>
        <v>0</v>
      </c>
      <c r="AC1945" s="13">
        <f t="shared" si="280"/>
        <v>0</v>
      </c>
      <c r="AD1945" s="13">
        <f t="shared" si="281"/>
        <v>100</v>
      </c>
      <c r="AE1945" s="13">
        <f t="shared" si="282"/>
        <v>0</v>
      </c>
      <c r="AF1945" s="11" t="s">
        <v>1115</v>
      </c>
      <c r="AG1945" s="51"/>
      <c r="AH1945" s="51"/>
      <c r="AI1945" s="51"/>
      <c r="AJ1945" s="51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</row>
    <row r="1946" spans="1:47" s="1" customFormat="1" ht="14.1" customHeight="1" x14ac:dyDescent="0.2">
      <c r="A1946" s="9"/>
      <c r="B1946" s="65" t="s">
        <v>541</v>
      </c>
      <c r="C1946" s="11" t="s">
        <v>592</v>
      </c>
      <c r="D1946" s="12">
        <v>40501</v>
      </c>
      <c r="E1946" s="11">
        <v>807900611</v>
      </c>
      <c r="F1946" s="11">
        <v>63557</v>
      </c>
      <c r="G1946" s="11" t="s">
        <v>544</v>
      </c>
      <c r="H1946" s="49" t="s">
        <v>107</v>
      </c>
      <c r="I1946" s="49">
        <v>500</v>
      </c>
      <c r="J1946" s="49">
        <v>250</v>
      </c>
      <c r="K1946" s="49">
        <v>0</v>
      </c>
      <c r="L1946" s="49">
        <v>0</v>
      </c>
      <c r="M1946" s="49">
        <v>0</v>
      </c>
      <c r="N1946" s="49">
        <v>0</v>
      </c>
      <c r="O1946" s="49" t="s">
        <v>400</v>
      </c>
      <c r="P1946" s="11">
        <v>767.5</v>
      </c>
      <c r="Q1946" s="11" t="s">
        <v>545</v>
      </c>
      <c r="R1946" s="8"/>
      <c r="S1946" s="9"/>
      <c r="T1946" s="1" t="s">
        <v>112</v>
      </c>
      <c r="U1946" s="11">
        <v>571079</v>
      </c>
      <c r="V1946" s="11"/>
      <c r="W1946" s="11">
        <f t="shared" si="274"/>
        <v>1</v>
      </c>
      <c r="X1946" s="13">
        <f t="shared" si="275"/>
        <v>0</v>
      </c>
      <c r="Y1946" s="13">
        <f t="shared" si="276"/>
        <v>0</v>
      </c>
      <c r="Z1946" s="13">
        <f t="shared" si="277"/>
        <v>1</v>
      </c>
      <c r="AA1946" s="13">
        <f t="shared" si="278"/>
        <v>0</v>
      </c>
      <c r="AB1946" s="13">
        <f t="shared" si="279"/>
        <v>500</v>
      </c>
      <c r="AC1946" s="13">
        <f t="shared" si="280"/>
        <v>250</v>
      </c>
      <c r="AD1946" s="13">
        <f t="shared" si="281"/>
        <v>0</v>
      </c>
      <c r="AE1946" s="13">
        <f t="shared" si="282"/>
        <v>0</v>
      </c>
      <c r="AF1946" s="11" t="s">
        <v>1115</v>
      </c>
      <c r="AG1946" s="51"/>
      <c r="AH1946" s="51"/>
      <c r="AI1946" s="51"/>
      <c r="AJ1946" s="51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</row>
    <row r="1947" spans="1:47" s="1" customFormat="1" ht="14.1" customHeight="1" x14ac:dyDescent="0.2">
      <c r="A1947" s="9"/>
      <c r="B1947" s="65" t="s">
        <v>541</v>
      </c>
      <c r="C1947" s="11" t="s">
        <v>592</v>
      </c>
      <c r="D1947" s="12">
        <v>40502</v>
      </c>
      <c r="E1947" s="11">
        <v>807924786</v>
      </c>
      <c r="F1947" s="11">
        <v>186972</v>
      </c>
      <c r="G1947" s="11" t="s">
        <v>634</v>
      </c>
      <c r="H1947" s="11" t="s">
        <v>107</v>
      </c>
      <c r="I1947" s="49">
        <v>500</v>
      </c>
      <c r="J1947" s="49">
        <v>250</v>
      </c>
      <c r="K1947" s="49">
        <v>0</v>
      </c>
      <c r="L1947" s="49">
        <v>0</v>
      </c>
      <c r="M1947" s="49">
        <v>0</v>
      </c>
      <c r="N1947" s="49">
        <v>0</v>
      </c>
      <c r="O1947" s="49" t="s">
        <v>400</v>
      </c>
      <c r="P1947" s="11">
        <v>767.5</v>
      </c>
      <c r="Q1947" s="11" t="s">
        <v>545</v>
      </c>
      <c r="R1947" s="11"/>
      <c r="S1947" s="9"/>
      <c r="T1947" s="1" t="s">
        <v>112</v>
      </c>
      <c r="U1947" s="11">
        <v>566162</v>
      </c>
      <c r="V1947" s="11"/>
      <c r="W1947" s="11">
        <f t="shared" si="274"/>
        <v>1</v>
      </c>
      <c r="X1947" s="13">
        <f t="shared" si="275"/>
        <v>0</v>
      </c>
      <c r="Y1947" s="13">
        <f t="shared" si="276"/>
        <v>0</v>
      </c>
      <c r="Z1947" s="13">
        <f t="shared" si="277"/>
        <v>1</v>
      </c>
      <c r="AA1947" s="13">
        <f t="shared" si="278"/>
        <v>0</v>
      </c>
      <c r="AB1947" s="13">
        <f t="shared" si="279"/>
        <v>500</v>
      </c>
      <c r="AC1947" s="13">
        <f t="shared" si="280"/>
        <v>250</v>
      </c>
      <c r="AD1947" s="13">
        <f t="shared" si="281"/>
        <v>0</v>
      </c>
      <c r="AE1947" s="13">
        <f t="shared" si="282"/>
        <v>0</v>
      </c>
      <c r="AF1947" s="11" t="s">
        <v>1115</v>
      </c>
      <c r="AG1947" s="51"/>
      <c r="AH1947" s="51"/>
      <c r="AI1947" s="51"/>
      <c r="AJ1947" s="51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</row>
    <row r="1948" spans="1:47" s="1" customFormat="1" ht="14.1" customHeight="1" x14ac:dyDescent="0.2">
      <c r="A1948" s="9"/>
      <c r="B1948" s="65" t="s">
        <v>541</v>
      </c>
      <c r="C1948" s="11" t="s">
        <v>592</v>
      </c>
      <c r="D1948" s="12">
        <v>40502</v>
      </c>
      <c r="E1948" s="11">
        <v>807884867</v>
      </c>
      <c r="F1948" s="11">
        <v>247341</v>
      </c>
      <c r="G1948" s="11" t="s">
        <v>634</v>
      </c>
      <c r="H1948" s="11" t="s">
        <v>107</v>
      </c>
      <c r="I1948" s="49">
        <v>500</v>
      </c>
      <c r="J1948" s="49">
        <v>250</v>
      </c>
      <c r="K1948" s="49">
        <v>0</v>
      </c>
      <c r="L1948" s="49">
        <v>0</v>
      </c>
      <c r="M1948" s="49">
        <v>0</v>
      </c>
      <c r="N1948" s="49">
        <v>0</v>
      </c>
      <c r="O1948" s="49" t="s">
        <v>400</v>
      </c>
      <c r="P1948" s="11">
        <v>767.5</v>
      </c>
      <c r="Q1948" s="11" t="s">
        <v>545</v>
      </c>
      <c r="R1948" s="11"/>
      <c r="S1948" s="9"/>
      <c r="T1948" s="1" t="s">
        <v>112</v>
      </c>
      <c r="U1948" s="11">
        <v>566161</v>
      </c>
      <c r="V1948" s="11"/>
      <c r="W1948" s="11">
        <f t="shared" si="274"/>
        <v>1</v>
      </c>
      <c r="X1948" s="13">
        <f t="shared" si="275"/>
        <v>0</v>
      </c>
      <c r="Y1948" s="13">
        <f t="shared" si="276"/>
        <v>0</v>
      </c>
      <c r="Z1948" s="13">
        <f t="shared" si="277"/>
        <v>1</v>
      </c>
      <c r="AA1948" s="13">
        <f t="shared" si="278"/>
        <v>0</v>
      </c>
      <c r="AB1948" s="13">
        <f t="shared" si="279"/>
        <v>500</v>
      </c>
      <c r="AC1948" s="13">
        <f t="shared" si="280"/>
        <v>250</v>
      </c>
      <c r="AD1948" s="13">
        <f t="shared" si="281"/>
        <v>0</v>
      </c>
      <c r="AE1948" s="13">
        <f t="shared" si="282"/>
        <v>0</v>
      </c>
      <c r="AF1948" s="11" t="s">
        <v>1115</v>
      </c>
      <c r="AG1948" s="51"/>
      <c r="AH1948" s="51"/>
      <c r="AI1948" s="51"/>
      <c r="AJ1948" s="51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</row>
    <row r="1949" spans="1:47" s="1" customFormat="1" ht="14.1" customHeight="1" x14ac:dyDescent="0.2">
      <c r="A1949" s="9"/>
      <c r="B1949" s="65" t="s">
        <v>572</v>
      </c>
      <c r="C1949" s="11" t="s">
        <v>550</v>
      </c>
      <c r="D1949" s="12">
        <v>40500</v>
      </c>
      <c r="E1949" s="11">
        <v>7512493267</v>
      </c>
      <c r="F1949" s="11">
        <v>70139151</v>
      </c>
      <c r="G1949" s="11" t="s">
        <v>586</v>
      </c>
      <c r="H1949" s="11" t="s">
        <v>161</v>
      </c>
      <c r="I1949" s="49">
        <v>0</v>
      </c>
      <c r="J1949" s="49">
        <v>0</v>
      </c>
      <c r="K1949" s="49">
        <v>0</v>
      </c>
      <c r="L1949" s="49">
        <v>0</v>
      </c>
      <c r="M1949" s="49">
        <v>0</v>
      </c>
      <c r="N1949" s="49">
        <v>0</v>
      </c>
      <c r="O1949" s="49">
        <v>0</v>
      </c>
      <c r="P1949" s="11">
        <v>703.5</v>
      </c>
      <c r="Q1949" s="11" t="s">
        <v>565</v>
      </c>
      <c r="R1949" s="8"/>
      <c r="S1949" s="9"/>
      <c r="T1949" s="1" t="s">
        <v>78</v>
      </c>
      <c r="U1949" s="8"/>
      <c r="V1949" s="9"/>
      <c r="W1949" s="11">
        <f t="shared" si="274"/>
        <v>1</v>
      </c>
      <c r="X1949" s="13">
        <f t="shared" si="275"/>
        <v>1</v>
      </c>
      <c r="Y1949" s="13">
        <f t="shared" si="276"/>
        <v>1</v>
      </c>
      <c r="Z1949" s="13">
        <f t="shared" si="277"/>
        <v>0</v>
      </c>
      <c r="AA1949" s="13">
        <f t="shared" si="278"/>
        <v>0</v>
      </c>
      <c r="AB1949" s="13">
        <f t="shared" si="279"/>
        <v>0</v>
      </c>
      <c r="AC1949" s="13">
        <f t="shared" si="280"/>
        <v>0</v>
      </c>
      <c r="AD1949" s="13">
        <f t="shared" si="281"/>
        <v>0</v>
      </c>
      <c r="AE1949" s="13">
        <f t="shared" si="282"/>
        <v>0</v>
      </c>
      <c r="AF1949" s="11" t="s">
        <v>1115</v>
      </c>
      <c r="AG1949" s="51"/>
      <c r="AH1949" s="51"/>
      <c r="AI1949" s="51"/>
      <c r="AJ1949" s="51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</row>
    <row r="1950" spans="1:47" s="1" customFormat="1" ht="14.1" customHeight="1" x14ac:dyDescent="0.2">
      <c r="A1950" s="9"/>
      <c r="B1950" s="65" t="s">
        <v>572</v>
      </c>
      <c r="C1950" s="11" t="s">
        <v>550</v>
      </c>
      <c r="D1950" s="12">
        <v>40501</v>
      </c>
      <c r="E1950" s="11">
        <v>7512187816</v>
      </c>
      <c r="F1950" s="11">
        <v>70181011</v>
      </c>
      <c r="G1950" s="11" t="s">
        <v>662</v>
      </c>
      <c r="H1950" s="11" t="s">
        <v>24</v>
      </c>
      <c r="I1950" s="49">
        <v>600</v>
      </c>
      <c r="J1950" s="49">
        <v>300</v>
      </c>
      <c r="K1950" s="49">
        <v>0</v>
      </c>
      <c r="L1950" s="49">
        <v>0</v>
      </c>
      <c r="M1950" s="49">
        <v>0</v>
      </c>
      <c r="N1950" s="49">
        <v>0</v>
      </c>
      <c r="O1950" s="49" t="s">
        <v>400</v>
      </c>
      <c r="P1950" s="11">
        <v>783.75</v>
      </c>
      <c r="Q1950" s="11" t="s">
        <v>565</v>
      </c>
      <c r="R1950" s="8"/>
      <c r="S1950" s="9"/>
      <c r="T1950" s="1" t="s">
        <v>112</v>
      </c>
      <c r="U1950" s="8"/>
      <c r="V1950" s="9"/>
      <c r="W1950" s="11">
        <f t="shared" si="274"/>
        <v>1</v>
      </c>
      <c r="X1950" s="13">
        <f t="shared" si="275"/>
        <v>0</v>
      </c>
      <c r="Y1950" s="13">
        <f t="shared" si="276"/>
        <v>0</v>
      </c>
      <c r="Z1950" s="13">
        <f t="shared" si="277"/>
        <v>1</v>
      </c>
      <c r="AA1950" s="13">
        <f t="shared" si="278"/>
        <v>0</v>
      </c>
      <c r="AB1950" s="13">
        <f t="shared" si="279"/>
        <v>600</v>
      </c>
      <c r="AC1950" s="13">
        <f t="shared" si="280"/>
        <v>300</v>
      </c>
      <c r="AD1950" s="13">
        <f t="shared" si="281"/>
        <v>0</v>
      </c>
      <c r="AE1950" s="13">
        <f t="shared" si="282"/>
        <v>0</v>
      </c>
      <c r="AF1950" s="11" t="s">
        <v>1115</v>
      </c>
      <c r="AG1950" s="51"/>
      <c r="AH1950" s="51"/>
      <c r="AI1950" s="51"/>
      <c r="AJ1950" s="51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</row>
    <row r="1951" spans="1:47" s="1" customFormat="1" ht="14.1" customHeight="1" x14ac:dyDescent="0.2">
      <c r="A1951" s="9"/>
      <c r="B1951" s="65" t="s">
        <v>572</v>
      </c>
      <c r="C1951" s="11" t="s">
        <v>550</v>
      </c>
      <c r="D1951" s="12">
        <v>40501</v>
      </c>
      <c r="E1951" s="11">
        <v>7512478462</v>
      </c>
      <c r="F1951" s="11">
        <v>70185574</v>
      </c>
      <c r="G1951" s="11" t="s">
        <v>600</v>
      </c>
      <c r="H1951" s="11" t="s">
        <v>161</v>
      </c>
      <c r="I1951" s="49">
        <v>0</v>
      </c>
      <c r="J1951" s="49">
        <v>0</v>
      </c>
      <c r="K1951" s="49">
        <v>0</v>
      </c>
      <c r="L1951" s="49">
        <v>0</v>
      </c>
      <c r="M1951" s="49">
        <v>0</v>
      </c>
      <c r="N1951" s="49">
        <v>0</v>
      </c>
      <c r="O1951" s="49">
        <v>0</v>
      </c>
      <c r="P1951" s="11">
        <v>703.5</v>
      </c>
      <c r="Q1951" s="11" t="s">
        <v>565</v>
      </c>
      <c r="R1951" s="8"/>
      <c r="S1951" s="9"/>
      <c r="T1951" s="1" t="s">
        <v>78</v>
      </c>
      <c r="U1951" s="8"/>
      <c r="V1951" s="9"/>
      <c r="W1951" s="11">
        <f t="shared" si="274"/>
        <v>1</v>
      </c>
      <c r="X1951" s="13">
        <f t="shared" si="275"/>
        <v>1</v>
      </c>
      <c r="Y1951" s="13">
        <f t="shared" si="276"/>
        <v>1</v>
      </c>
      <c r="Z1951" s="13">
        <f t="shared" si="277"/>
        <v>0</v>
      </c>
      <c r="AA1951" s="13">
        <f t="shared" si="278"/>
        <v>0</v>
      </c>
      <c r="AB1951" s="13">
        <f t="shared" si="279"/>
        <v>0</v>
      </c>
      <c r="AC1951" s="13">
        <f t="shared" si="280"/>
        <v>0</v>
      </c>
      <c r="AD1951" s="13">
        <f t="shared" si="281"/>
        <v>0</v>
      </c>
      <c r="AE1951" s="13">
        <f t="shared" si="282"/>
        <v>0</v>
      </c>
      <c r="AF1951" s="11" t="s">
        <v>1115</v>
      </c>
      <c r="AG1951" s="51"/>
      <c r="AH1951" s="51"/>
      <c r="AI1951" s="51"/>
      <c r="AJ1951" s="51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</row>
    <row r="1952" spans="1:47" s="1" customFormat="1" ht="14.1" customHeight="1" x14ac:dyDescent="0.2">
      <c r="A1952" s="9"/>
      <c r="B1952" s="65" t="s">
        <v>572</v>
      </c>
      <c r="C1952" s="11" t="s">
        <v>550</v>
      </c>
      <c r="D1952" s="12">
        <v>40502</v>
      </c>
      <c r="E1952" s="11">
        <v>7512246952</v>
      </c>
      <c r="F1952" s="11">
        <v>70182033</v>
      </c>
      <c r="G1952" s="11" t="s">
        <v>662</v>
      </c>
      <c r="H1952" s="11" t="s">
        <v>24</v>
      </c>
      <c r="I1952" s="49">
        <v>900</v>
      </c>
      <c r="J1952" s="49">
        <v>450</v>
      </c>
      <c r="K1952" s="49">
        <v>0</v>
      </c>
      <c r="L1952" s="49">
        <v>0</v>
      </c>
      <c r="M1952" s="49">
        <v>0</v>
      </c>
      <c r="N1952" s="49">
        <v>0</v>
      </c>
      <c r="O1952" s="49" t="s">
        <v>400</v>
      </c>
      <c r="P1952" s="11">
        <v>751.25</v>
      </c>
      <c r="Q1952" s="11" t="s">
        <v>565</v>
      </c>
      <c r="R1952" s="8"/>
      <c r="S1952" s="9"/>
      <c r="T1952" s="1" t="s">
        <v>112</v>
      </c>
      <c r="U1952" s="8"/>
      <c r="V1952" s="9"/>
      <c r="W1952" s="11">
        <f t="shared" si="274"/>
        <v>1</v>
      </c>
      <c r="X1952" s="13">
        <f t="shared" si="275"/>
        <v>0</v>
      </c>
      <c r="Y1952" s="13">
        <f t="shared" si="276"/>
        <v>0</v>
      </c>
      <c r="Z1952" s="13">
        <f t="shared" si="277"/>
        <v>1</v>
      </c>
      <c r="AA1952" s="13">
        <f t="shared" si="278"/>
        <v>0</v>
      </c>
      <c r="AB1952" s="13">
        <f t="shared" si="279"/>
        <v>900</v>
      </c>
      <c r="AC1952" s="13">
        <f t="shared" si="280"/>
        <v>450</v>
      </c>
      <c r="AD1952" s="13">
        <f t="shared" si="281"/>
        <v>0</v>
      </c>
      <c r="AE1952" s="13">
        <f t="shared" si="282"/>
        <v>0</v>
      </c>
      <c r="AF1952" s="11" t="s">
        <v>1115</v>
      </c>
      <c r="AG1952" s="51"/>
      <c r="AH1952" s="51"/>
      <c r="AI1952" s="51"/>
      <c r="AJ1952" s="51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</row>
    <row r="1953" spans="1:47" s="1" customFormat="1" ht="14.1" customHeight="1" x14ac:dyDescent="0.2">
      <c r="A1953" s="9"/>
      <c r="B1953" s="65" t="s">
        <v>572</v>
      </c>
      <c r="C1953" s="11" t="s">
        <v>550</v>
      </c>
      <c r="D1953" s="12">
        <v>40499</v>
      </c>
      <c r="E1953" s="11">
        <v>7512188367</v>
      </c>
      <c r="F1953" s="11">
        <v>70003971</v>
      </c>
      <c r="G1953" s="11" t="s">
        <v>616</v>
      </c>
      <c r="H1953" s="11" t="s">
        <v>107</v>
      </c>
      <c r="I1953" s="49">
        <v>500</v>
      </c>
      <c r="J1953" s="49">
        <v>250</v>
      </c>
      <c r="K1953" s="49">
        <v>0</v>
      </c>
      <c r="L1953" s="49">
        <v>0</v>
      </c>
      <c r="M1953" s="49">
        <v>0</v>
      </c>
      <c r="N1953" s="49">
        <v>0</v>
      </c>
      <c r="O1953" s="49" t="s">
        <v>400</v>
      </c>
      <c r="P1953" s="11">
        <v>702.5</v>
      </c>
      <c r="Q1953" s="11" t="s">
        <v>565</v>
      </c>
      <c r="R1953" s="8"/>
      <c r="S1953" s="9"/>
      <c r="T1953" s="1" t="s">
        <v>112</v>
      </c>
      <c r="U1953" s="8"/>
      <c r="V1953" s="9"/>
      <c r="W1953" s="11">
        <f t="shared" si="274"/>
        <v>1</v>
      </c>
      <c r="X1953" s="13">
        <f t="shared" si="275"/>
        <v>0</v>
      </c>
      <c r="Y1953" s="13">
        <f t="shared" si="276"/>
        <v>0</v>
      </c>
      <c r="Z1953" s="13">
        <f t="shared" si="277"/>
        <v>1</v>
      </c>
      <c r="AA1953" s="13">
        <f t="shared" si="278"/>
        <v>0</v>
      </c>
      <c r="AB1953" s="13">
        <f t="shared" si="279"/>
        <v>500</v>
      </c>
      <c r="AC1953" s="13">
        <f t="shared" si="280"/>
        <v>250</v>
      </c>
      <c r="AD1953" s="13">
        <f t="shared" si="281"/>
        <v>0</v>
      </c>
      <c r="AE1953" s="13">
        <f t="shared" si="282"/>
        <v>0</v>
      </c>
      <c r="AF1953" s="11" t="s">
        <v>1115</v>
      </c>
      <c r="AG1953" s="51"/>
      <c r="AH1953" s="51"/>
      <c r="AI1953" s="51"/>
      <c r="AJ1953" s="51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</row>
    <row r="1954" spans="1:47" s="1" customFormat="1" ht="14.1" customHeight="1" x14ac:dyDescent="0.2">
      <c r="A1954" s="9"/>
      <c r="B1954" s="65" t="s">
        <v>607</v>
      </c>
      <c r="C1954" s="11" t="s">
        <v>550</v>
      </c>
      <c r="D1954" s="12">
        <v>40500</v>
      </c>
      <c r="E1954" s="11">
        <v>217993066</v>
      </c>
      <c r="F1954" s="11">
        <v>550154</v>
      </c>
      <c r="G1954" s="11" t="s">
        <v>575</v>
      </c>
      <c r="H1954" s="11" t="s">
        <v>109</v>
      </c>
      <c r="I1954" s="49">
        <v>740</v>
      </c>
      <c r="J1954" s="49">
        <v>500</v>
      </c>
      <c r="K1954" s="49">
        <v>0</v>
      </c>
      <c r="L1954" s="49">
        <v>0</v>
      </c>
      <c r="M1954" s="49">
        <v>0</v>
      </c>
      <c r="N1954" s="49">
        <v>0</v>
      </c>
      <c r="O1954" s="49" t="s">
        <v>400</v>
      </c>
      <c r="P1954" s="11">
        <v>770</v>
      </c>
      <c r="Q1954" s="11" t="s">
        <v>555</v>
      </c>
      <c r="R1954" s="11"/>
      <c r="S1954" s="9"/>
      <c r="T1954" s="1" t="s">
        <v>112</v>
      </c>
      <c r="U1954" s="11">
        <v>565054</v>
      </c>
      <c r="V1954" s="11"/>
      <c r="W1954" s="11">
        <f t="shared" si="274"/>
        <v>1</v>
      </c>
      <c r="X1954" s="13">
        <f t="shared" si="275"/>
        <v>0</v>
      </c>
      <c r="Y1954" s="13">
        <f t="shared" si="276"/>
        <v>0</v>
      </c>
      <c r="Z1954" s="13">
        <f t="shared" si="277"/>
        <v>0</v>
      </c>
      <c r="AA1954" s="13">
        <f t="shared" si="278"/>
        <v>1</v>
      </c>
      <c r="AB1954" s="13">
        <f t="shared" si="279"/>
        <v>0</v>
      </c>
      <c r="AC1954" s="13">
        <f t="shared" si="280"/>
        <v>0</v>
      </c>
      <c r="AD1954" s="13">
        <f t="shared" si="281"/>
        <v>740</v>
      </c>
      <c r="AE1954" s="13">
        <f t="shared" si="282"/>
        <v>500</v>
      </c>
      <c r="AF1954" s="11" t="s">
        <v>1115</v>
      </c>
      <c r="AG1954" s="51"/>
      <c r="AH1954" s="51"/>
      <c r="AI1954" s="51"/>
      <c r="AJ1954" s="51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</row>
    <row r="1955" spans="1:47" s="1" customFormat="1" ht="14.1" customHeight="1" x14ac:dyDescent="0.2">
      <c r="A1955" s="9"/>
      <c r="B1955" s="65" t="s">
        <v>607</v>
      </c>
      <c r="C1955" s="11" t="s">
        <v>550</v>
      </c>
      <c r="D1955" s="12">
        <v>40500</v>
      </c>
      <c r="E1955" s="11">
        <v>218016536</v>
      </c>
      <c r="F1955" s="11">
        <v>520024</v>
      </c>
      <c r="G1955" s="11" t="s">
        <v>575</v>
      </c>
      <c r="H1955" s="11" t="s">
        <v>109</v>
      </c>
      <c r="I1955" s="49">
        <v>100</v>
      </c>
      <c r="J1955" s="49">
        <v>0</v>
      </c>
      <c r="K1955" s="49">
        <v>0</v>
      </c>
      <c r="L1955" s="49">
        <v>0</v>
      </c>
      <c r="M1955" s="49">
        <v>0</v>
      </c>
      <c r="N1955" s="49">
        <v>0</v>
      </c>
      <c r="O1955" s="49" t="s">
        <v>400</v>
      </c>
      <c r="P1955" s="11">
        <v>390</v>
      </c>
      <c r="Q1955" s="11" t="s">
        <v>555</v>
      </c>
      <c r="R1955" s="11"/>
      <c r="S1955" s="9"/>
      <c r="T1955" s="1" t="s">
        <v>78</v>
      </c>
      <c r="U1955" s="11">
        <v>565626</v>
      </c>
      <c r="V1955" s="11"/>
      <c r="W1955" s="11">
        <f t="shared" si="274"/>
        <v>1</v>
      </c>
      <c r="X1955" s="13">
        <f t="shared" si="275"/>
        <v>1</v>
      </c>
      <c r="Y1955" s="13">
        <f t="shared" si="276"/>
        <v>0</v>
      </c>
      <c r="Z1955" s="13">
        <f t="shared" si="277"/>
        <v>0</v>
      </c>
      <c r="AA1955" s="13">
        <f t="shared" si="278"/>
        <v>1</v>
      </c>
      <c r="AB1955" s="13">
        <f t="shared" si="279"/>
        <v>0</v>
      </c>
      <c r="AC1955" s="13">
        <f t="shared" si="280"/>
        <v>0</v>
      </c>
      <c r="AD1955" s="13">
        <f t="shared" si="281"/>
        <v>100</v>
      </c>
      <c r="AE1955" s="13">
        <f t="shared" si="282"/>
        <v>0</v>
      </c>
      <c r="AF1955" s="11" t="s">
        <v>1115</v>
      </c>
      <c r="AG1955" s="51"/>
      <c r="AH1955" s="51"/>
      <c r="AI1955" s="51"/>
      <c r="AJ1955" s="51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</row>
    <row r="1956" spans="1:47" s="1" customFormat="1" ht="14.1" customHeight="1" x14ac:dyDescent="0.2">
      <c r="A1956" s="9"/>
      <c r="B1956" s="65" t="s">
        <v>607</v>
      </c>
      <c r="C1956" s="11" t="s">
        <v>550</v>
      </c>
      <c r="D1956" s="12">
        <v>40502</v>
      </c>
      <c r="E1956" s="11">
        <v>217958721</v>
      </c>
      <c r="F1956" s="11">
        <v>575727</v>
      </c>
      <c r="G1956" s="11" t="s">
        <v>608</v>
      </c>
      <c r="H1956" s="11" t="s">
        <v>90</v>
      </c>
      <c r="I1956" s="49">
        <v>300</v>
      </c>
      <c r="J1956" s="49">
        <v>125</v>
      </c>
      <c r="K1956" s="49">
        <v>0</v>
      </c>
      <c r="L1956" s="49">
        <v>0</v>
      </c>
      <c r="M1956" s="49">
        <v>0</v>
      </c>
      <c r="N1956" s="49">
        <v>0</v>
      </c>
      <c r="O1956" s="49" t="s">
        <v>400</v>
      </c>
      <c r="P1956" s="11">
        <v>555</v>
      </c>
      <c r="Q1956" s="11" t="s">
        <v>768</v>
      </c>
      <c r="R1956" s="11"/>
      <c r="S1956" s="9"/>
      <c r="T1956" s="1" t="s">
        <v>112</v>
      </c>
      <c r="U1956" s="11">
        <v>565645</v>
      </c>
      <c r="V1956" s="11"/>
      <c r="W1956" s="11">
        <f t="shared" si="274"/>
        <v>1</v>
      </c>
      <c r="X1956" s="13">
        <f t="shared" si="275"/>
        <v>0</v>
      </c>
      <c r="Y1956" s="13">
        <f t="shared" si="276"/>
        <v>0</v>
      </c>
      <c r="Z1956" s="13">
        <f t="shared" si="277"/>
        <v>0</v>
      </c>
      <c r="AA1956" s="13">
        <f t="shared" si="278"/>
        <v>0</v>
      </c>
      <c r="AB1956" s="13">
        <f t="shared" si="279"/>
        <v>0</v>
      </c>
      <c r="AC1956" s="13">
        <f t="shared" si="280"/>
        <v>0</v>
      </c>
      <c r="AD1956" s="13">
        <f t="shared" si="281"/>
        <v>0</v>
      </c>
      <c r="AE1956" s="13">
        <f t="shared" si="282"/>
        <v>0</v>
      </c>
      <c r="AF1956" s="11" t="s">
        <v>1115</v>
      </c>
      <c r="AG1956" s="51"/>
      <c r="AH1956" s="51"/>
      <c r="AI1956" s="51"/>
      <c r="AJ1956" s="51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</row>
    <row r="1957" spans="1:47" s="1" customFormat="1" ht="14.1" customHeight="1" x14ac:dyDescent="0.2">
      <c r="A1957" s="9"/>
      <c r="B1957" s="65" t="s">
        <v>572</v>
      </c>
      <c r="C1957" s="11" t="s">
        <v>550</v>
      </c>
      <c r="D1957" s="12">
        <v>40501</v>
      </c>
      <c r="E1957" s="11">
        <v>7512385804</v>
      </c>
      <c r="F1957" s="11">
        <v>4126564</v>
      </c>
      <c r="G1957" s="11" t="s">
        <v>662</v>
      </c>
      <c r="H1957" s="11" t="s">
        <v>107</v>
      </c>
      <c r="I1957" s="49">
        <v>420</v>
      </c>
      <c r="J1957" s="49">
        <v>200</v>
      </c>
      <c r="K1957" s="49">
        <v>0</v>
      </c>
      <c r="L1957" s="49">
        <v>0</v>
      </c>
      <c r="M1957" s="49">
        <v>0</v>
      </c>
      <c r="N1957" s="49">
        <v>0</v>
      </c>
      <c r="O1957" s="49" t="s">
        <v>400</v>
      </c>
      <c r="P1957" s="11">
        <v>702.5</v>
      </c>
      <c r="Q1957" s="11" t="s">
        <v>555</v>
      </c>
      <c r="R1957" s="8"/>
      <c r="S1957" s="9"/>
      <c r="T1957" s="1" t="s">
        <v>112</v>
      </c>
      <c r="U1957" s="8"/>
      <c r="V1957" s="9"/>
      <c r="W1957" s="11">
        <f t="shared" si="274"/>
        <v>1</v>
      </c>
      <c r="X1957" s="13">
        <f t="shared" si="275"/>
        <v>0</v>
      </c>
      <c r="Y1957" s="13">
        <f t="shared" si="276"/>
        <v>0</v>
      </c>
      <c r="Z1957" s="13">
        <f t="shared" si="277"/>
        <v>1</v>
      </c>
      <c r="AA1957" s="13">
        <f t="shared" si="278"/>
        <v>0</v>
      </c>
      <c r="AB1957" s="13">
        <f t="shared" si="279"/>
        <v>420</v>
      </c>
      <c r="AC1957" s="13">
        <f t="shared" si="280"/>
        <v>200</v>
      </c>
      <c r="AD1957" s="13">
        <f t="shared" si="281"/>
        <v>0</v>
      </c>
      <c r="AE1957" s="13">
        <f t="shared" si="282"/>
        <v>0</v>
      </c>
      <c r="AF1957" s="11" t="s">
        <v>1115</v>
      </c>
      <c r="AG1957" s="51"/>
      <c r="AH1957" s="51"/>
      <c r="AI1957" s="51"/>
      <c r="AJ1957" s="51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</row>
    <row r="1958" spans="1:47" s="1" customFormat="1" ht="14.1" customHeight="1" x14ac:dyDescent="0.2">
      <c r="A1958" s="9"/>
      <c r="B1958" s="65" t="s">
        <v>572</v>
      </c>
      <c r="C1958" s="11" t="s">
        <v>550</v>
      </c>
      <c r="D1958" s="12">
        <v>40501</v>
      </c>
      <c r="E1958" s="11">
        <v>7512512032</v>
      </c>
      <c r="F1958" s="11">
        <v>4211068</v>
      </c>
      <c r="G1958" s="11" t="s">
        <v>600</v>
      </c>
      <c r="H1958" s="11" t="s">
        <v>161</v>
      </c>
      <c r="I1958" s="49">
        <v>0</v>
      </c>
      <c r="J1958" s="49">
        <v>0</v>
      </c>
      <c r="K1958" s="49">
        <v>0</v>
      </c>
      <c r="L1958" s="49">
        <v>0</v>
      </c>
      <c r="M1958" s="49">
        <v>0</v>
      </c>
      <c r="N1958" s="49">
        <v>0</v>
      </c>
      <c r="O1958" s="49">
        <v>0</v>
      </c>
      <c r="P1958" s="11">
        <v>703.5</v>
      </c>
      <c r="Q1958" s="11" t="s">
        <v>555</v>
      </c>
      <c r="R1958" s="8"/>
      <c r="S1958" s="9"/>
      <c r="T1958" s="1" t="s">
        <v>78</v>
      </c>
      <c r="U1958" s="8"/>
      <c r="V1958" s="9"/>
      <c r="W1958" s="11">
        <f t="shared" si="274"/>
        <v>1</v>
      </c>
      <c r="X1958" s="13">
        <f t="shared" si="275"/>
        <v>1</v>
      </c>
      <c r="Y1958" s="13">
        <f t="shared" si="276"/>
        <v>1</v>
      </c>
      <c r="Z1958" s="13">
        <f t="shared" si="277"/>
        <v>0</v>
      </c>
      <c r="AA1958" s="13">
        <f t="shared" si="278"/>
        <v>0</v>
      </c>
      <c r="AB1958" s="13">
        <f t="shared" si="279"/>
        <v>0</v>
      </c>
      <c r="AC1958" s="13">
        <f t="shared" si="280"/>
        <v>0</v>
      </c>
      <c r="AD1958" s="13">
        <f t="shared" si="281"/>
        <v>0</v>
      </c>
      <c r="AE1958" s="13">
        <f t="shared" si="282"/>
        <v>0</v>
      </c>
      <c r="AF1958" s="11" t="s">
        <v>1115</v>
      </c>
      <c r="AG1958" s="51"/>
      <c r="AH1958" s="51"/>
      <c r="AI1958" s="51"/>
      <c r="AJ1958" s="51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</row>
    <row r="1959" spans="1:47" s="1" customFormat="1" ht="14.1" customHeight="1" x14ac:dyDescent="0.2">
      <c r="A1959" s="9"/>
      <c r="B1959" s="65" t="s">
        <v>137</v>
      </c>
      <c r="C1959" s="11" t="s">
        <v>53</v>
      </c>
      <c r="D1959" s="12">
        <v>40502</v>
      </c>
      <c r="E1959" s="11">
        <v>311763</v>
      </c>
      <c r="F1959" s="11"/>
      <c r="G1959" s="11" t="s">
        <v>134</v>
      </c>
      <c r="H1959" s="11" t="s">
        <v>472</v>
      </c>
      <c r="I1959" s="49">
        <v>350</v>
      </c>
      <c r="J1959" s="49">
        <v>150</v>
      </c>
      <c r="K1959" s="49">
        <v>0</v>
      </c>
      <c r="L1959" s="49">
        <v>0</v>
      </c>
      <c r="M1959" s="49">
        <v>0</v>
      </c>
      <c r="N1959" s="49">
        <v>0</v>
      </c>
      <c r="O1959" s="49" t="s">
        <v>193</v>
      </c>
      <c r="P1959" s="11">
        <v>567</v>
      </c>
      <c r="Q1959" s="11" t="s">
        <v>577</v>
      </c>
      <c r="R1959" s="11"/>
      <c r="S1959" s="9"/>
      <c r="T1959" s="1" t="s">
        <v>112</v>
      </c>
      <c r="U1959" s="8"/>
      <c r="V1959" s="9"/>
      <c r="W1959" s="11">
        <f t="shared" si="274"/>
        <v>1</v>
      </c>
      <c r="X1959" s="13">
        <f t="shared" si="275"/>
        <v>0</v>
      </c>
      <c r="Y1959" s="13">
        <f t="shared" si="276"/>
        <v>0</v>
      </c>
      <c r="Z1959" s="13">
        <f t="shared" si="277"/>
        <v>0</v>
      </c>
      <c r="AA1959" s="13">
        <f t="shared" si="278"/>
        <v>0</v>
      </c>
      <c r="AB1959" s="13">
        <f t="shared" si="279"/>
        <v>0</v>
      </c>
      <c r="AC1959" s="13">
        <f t="shared" si="280"/>
        <v>0</v>
      </c>
      <c r="AD1959" s="13">
        <f t="shared" si="281"/>
        <v>0</v>
      </c>
      <c r="AE1959" s="13">
        <f t="shared" si="282"/>
        <v>0</v>
      </c>
      <c r="AF1959" s="11" t="s">
        <v>1115</v>
      </c>
      <c r="AG1959" s="51"/>
      <c r="AH1959" s="51"/>
      <c r="AI1959" s="51"/>
      <c r="AJ1959" s="51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</row>
    <row r="1960" spans="1:47" s="1" customFormat="1" ht="14.1" customHeight="1" x14ac:dyDescent="0.2">
      <c r="A1960" s="9"/>
      <c r="B1960" s="65" t="s">
        <v>571</v>
      </c>
      <c r="C1960" s="11" t="s">
        <v>550</v>
      </c>
      <c r="D1960" s="12">
        <v>40500</v>
      </c>
      <c r="E1960" s="11">
        <v>315856318</v>
      </c>
      <c r="F1960" s="11">
        <v>588892</v>
      </c>
      <c r="G1960" s="11" t="s">
        <v>638</v>
      </c>
      <c r="H1960" s="11" t="s">
        <v>194</v>
      </c>
      <c r="I1960" s="49">
        <v>1100</v>
      </c>
      <c r="J1960" s="49">
        <v>500</v>
      </c>
      <c r="K1960" s="49">
        <v>0</v>
      </c>
      <c r="L1960" s="49">
        <v>0</v>
      </c>
      <c r="M1960" s="49">
        <v>0</v>
      </c>
      <c r="N1960" s="49">
        <v>0</v>
      </c>
      <c r="O1960" s="49" t="s">
        <v>400</v>
      </c>
      <c r="P1960" s="11">
        <v>775</v>
      </c>
      <c r="Q1960" s="11" t="s">
        <v>768</v>
      </c>
      <c r="R1960" s="11"/>
      <c r="S1960" s="9"/>
      <c r="T1960" s="1" t="s">
        <v>112</v>
      </c>
      <c r="U1960" s="11">
        <v>566181</v>
      </c>
      <c r="V1960" s="11"/>
      <c r="W1960" s="11">
        <f t="shared" si="274"/>
        <v>1</v>
      </c>
      <c r="X1960" s="13">
        <f t="shared" si="275"/>
        <v>0</v>
      </c>
      <c r="Y1960" s="13">
        <f t="shared" si="276"/>
        <v>0</v>
      </c>
      <c r="Z1960" s="13">
        <f t="shared" si="277"/>
        <v>0</v>
      </c>
      <c r="AA1960" s="13">
        <f t="shared" si="278"/>
        <v>0</v>
      </c>
      <c r="AB1960" s="13">
        <f t="shared" si="279"/>
        <v>0</v>
      </c>
      <c r="AC1960" s="13">
        <f t="shared" si="280"/>
        <v>0</v>
      </c>
      <c r="AD1960" s="13">
        <f t="shared" si="281"/>
        <v>0</v>
      </c>
      <c r="AE1960" s="13">
        <f t="shared" si="282"/>
        <v>0</v>
      </c>
      <c r="AF1960" s="11" t="s">
        <v>1115</v>
      </c>
      <c r="AG1960" s="51"/>
      <c r="AH1960" s="51"/>
      <c r="AI1960" s="51"/>
      <c r="AJ1960" s="51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</row>
    <row r="1961" spans="1:47" s="1" customFormat="1" ht="14.1" customHeight="1" x14ac:dyDescent="0.2">
      <c r="A1961" s="9"/>
      <c r="B1961" s="65" t="s">
        <v>96</v>
      </c>
      <c r="C1961" s="11" t="s">
        <v>53</v>
      </c>
      <c r="D1961" s="12">
        <v>40500</v>
      </c>
      <c r="E1961" s="11">
        <v>310383</v>
      </c>
      <c r="F1961" s="11"/>
      <c r="G1961" s="11" t="s">
        <v>141</v>
      </c>
      <c r="H1961" s="11" t="s">
        <v>109</v>
      </c>
      <c r="I1961" s="49">
        <v>400</v>
      </c>
      <c r="J1961" s="49">
        <v>0</v>
      </c>
      <c r="K1961" s="49">
        <v>100</v>
      </c>
      <c r="L1961" s="49">
        <v>180</v>
      </c>
      <c r="M1961" s="49">
        <v>0</v>
      </c>
      <c r="N1961" s="49">
        <v>0</v>
      </c>
      <c r="O1961" s="49" t="s">
        <v>193</v>
      </c>
      <c r="P1961" s="11">
        <v>567</v>
      </c>
      <c r="Q1961" s="11" t="s">
        <v>52</v>
      </c>
      <c r="R1961" s="11"/>
      <c r="S1961" s="9"/>
      <c r="T1961" s="1" t="s">
        <v>112</v>
      </c>
      <c r="U1961" s="8"/>
      <c r="V1961" s="9"/>
      <c r="W1961" s="11">
        <f t="shared" si="274"/>
        <v>1</v>
      </c>
      <c r="X1961" s="13">
        <f t="shared" si="275"/>
        <v>0</v>
      </c>
      <c r="Y1961" s="13">
        <f t="shared" si="276"/>
        <v>0</v>
      </c>
      <c r="Z1961" s="13">
        <f t="shared" si="277"/>
        <v>0</v>
      </c>
      <c r="AA1961" s="13">
        <f t="shared" si="278"/>
        <v>1</v>
      </c>
      <c r="AB1961" s="13">
        <f t="shared" si="279"/>
        <v>0</v>
      </c>
      <c r="AC1961" s="13">
        <f t="shared" si="280"/>
        <v>0</v>
      </c>
      <c r="AD1961" s="13">
        <f t="shared" si="281"/>
        <v>500</v>
      </c>
      <c r="AE1961" s="13">
        <f t="shared" si="282"/>
        <v>180</v>
      </c>
      <c r="AF1961" s="11" t="s">
        <v>1115</v>
      </c>
      <c r="AG1961" s="51"/>
      <c r="AH1961" s="51"/>
      <c r="AI1961" s="51"/>
      <c r="AJ1961" s="51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</row>
    <row r="1962" spans="1:47" s="1" customFormat="1" ht="14.1" customHeight="1" x14ac:dyDescent="0.2">
      <c r="A1962" s="9"/>
      <c r="B1962" s="65" t="s">
        <v>96</v>
      </c>
      <c r="C1962" s="11" t="s">
        <v>53</v>
      </c>
      <c r="D1962" s="12">
        <v>40500</v>
      </c>
      <c r="E1962" s="11">
        <v>311322</v>
      </c>
      <c r="F1962" s="11"/>
      <c r="G1962" s="11" t="s">
        <v>900</v>
      </c>
      <c r="H1962" s="11" t="s">
        <v>107</v>
      </c>
      <c r="I1962" s="49">
        <v>300</v>
      </c>
      <c r="J1962" s="49">
        <v>0</v>
      </c>
      <c r="K1962" s="49">
        <v>100</v>
      </c>
      <c r="L1962" s="49">
        <v>150</v>
      </c>
      <c r="M1962" s="49">
        <v>0</v>
      </c>
      <c r="N1962" s="49">
        <v>0</v>
      </c>
      <c r="O1962" s="49" t="s">
        <v>193</v>
      </c>
      <c r="P1962" s="11">
        <v>567</v>
      </c>
      <c r="Q1962" s="11" t="s">
        <v>133</v>
      </c>
      <c r="R1962" s="11"/>
      <c r="S1962" s="9"/>
      <c r="T1962" s="1" t="s">
        <v>112</v>
      </c>
      <c r="U1962" s="8"/>
      <c r="V1962" s="9"/>
      <c r="W1962" s="11">
        <f t="shared" si="274"/>
        <v>1</v>
      </c>
      <c r="X1962" s="13">
        <f t="shared" si="275"/>
        <v>0</v>
      </c>
      <c r="Y1962" s="13">
        <f t="shared" si="276"/>
        <v>0</v>
      </c>
      <c r="Z1962" s="13">
        <f t="shared" si="277"/>
        <v>1</v>
      </c>
      <c r="AA1962" s="13">
        <f t="shared" si="278"/>
        <v>0</v>
      </c>
      <c r="AB1962" s="13">
        <f t="shared" si="279"/>
        <v>400</v>
      </c>
      <c r="AC1962" s="13">
        <f t="shared" si="280"/>
        <v>150</v>
      </c>
      <c r="AD1962" s="13">
        <f t="shared" si="281"/>
        <v>0</v>
      </c>
      <c r="AE1962" s="13">
        <f t="shared" si="282"/>
        <v>0</v>
      </c>
      <c r="AF1962" s="11" t="s">
        <v>1115</v>
      </c>
      <c r="AG1962" s="51"/>
      <c r="AH1962" s="51"/>
      <c r="AI1962" s="51"/>
      <c r="AJ1962" s="51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</row>
    <row r="1963" spans="1:47" s="1" customFormat="1" ht="14.1" customHeight="1" x14ac:dyDescent="0.2">
      <c r="A1963" s="9"/>
      <c r="B1963" s="65" t="s">
        <v>574</v>
      </c>
      <c r="C1963" s="11" t="s">
        <v>550</v>
      </c>
      <c r="D1963" s="12">
        <v>40505</v>
      </c>
      <c r="E1963" s="11">
        <v>241060474</v>
      </c>
      <c r="F1963" s="11">
        <v>5558</v>
      </c>
      <c r="G1963" s="11" t="s">
        <v>575</v>
      </c>
      <c r="H1963" s="11" t="s">
        <v>107</v>
      </c>
      <c r="I1963" s="49">
        <v>550</v>
      </c>
      <c r="J1963" s="49">
        <v>250</v>
      </c>
      <c r="K1963" s="49">
        <v>0</v>
      </c>
      <c r="L1963" s="49">
        <v>0</v>
      </c>
      <c r="M1963" s="49">
        <v>0</v>
      </c>
      <c r="N1963" s="49">
        <v>0</v>
      </c>
      <c r="O1963" s="49" t="s">
        <v>400</v>
      </c>
      <c r="P1963" s="11">
        <v>801.25</v>
      </c>
      <c r="Q1963" s="11" t="s">
        <v>768</v>
      </c>
      <c r="R1963" s="8"/>
      <c r="S1963" s="9"/>
      <c r="T1963" s="1" t="s">
        <v>112</v>
      </c>
      <c r="U1963" s="11"/>
      <c r="V1963" s="11"/>
      <c r="W1963" s="11">
        <f t="shared" si="274"/>
        <v>1</v>
      </c>
      <c r="X1963" s="13">
        <f t="shared" si="275"/>
        <v>0</v>
      </c>
      <c r="Y1963" s="13">
        <f t="shared" si="276"/>
        <v>0</v>
      </c>
      <c r="Z1963" s="13">
        <f t="shared" si="277"/>
        <v>1</v>
      </c>
      <c r="AA1963" s="13">
        <f t="shared" si="278"/>
        <v>0</v>
      </c>
      <c r="AB1963" s="13">
        <f t="shared" si="279"/>
        <v>550</v>
      </c>
      <c r="AC1963" s="13">
        <f t="shared" si="280"/>
        <v>250</v>
      </c>
      <c r="AD1963" s="13">
        <f t="shared" si="281"/>
        <v>0</v>
      </c>
      <c r="AE1963" s="13">
        <f t="shared" si="282"/>
        <v>0</v>
      </c>
      <c r="AF1963" s="11" t="s">
        <v>1115</v>
      </c>
      <c r="AG1963" s="51"/>
      <c r="AH1963" s="51"/>
      <c r="AI1963" s="51"/>
      <c r="AJ1963" s="51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</row>
    <row r="1964" spans="1:47" s="1" customFormat="1" ht="14.1" customHeight="1" x14ac:dyDescent="0.2">
      <c r="A1964" s="9"/>
      <c r="B1964" s="65" t="s">
        <v>607</v>
      </c>
      <c r="C1964" s="11" t="s">
        <v>550</v>
      </c>
      <c r="D1964" s="12">
        <v>40507</v>
      </c>
      <c r="E1964" s="11">
        <v>218053964</v>
      </c>
      <c r="F1964" s="11">
        <v>587621</v>
      </c>
      <c r="G1964" s="11" t="s">
        <v>608</v>
      </c>
      <c r="H1964" s="11" t="s">
        <v>194</v>
      </c>
      <c r="I1964" s="49">
        <v>600</v>
      </c>
      <c r="J1964" s="49">
        <v>200</v>
      </c>
      <c r="K1964" s="49">
        <v>0</v>
      </c>
      <c r="L1964" s="49">
        <v>0</v>
      </c>
      <c r="M1964" s="49">
        <v>0</v>
      </c>
      <c r="N1964" s="49">
        <v>0</v>
      </c>
      <c r="O1964" s="49" t="s">
        <v>400</v>
      </c>
      <c r="P1964" s="11">
        <v>637.5</v>
      </c>
      <c r="Q1964" s="11" t="s">
        <v>768</v>
      </c>
      <c r="R1964" s="11"/>
      <c r="S1964" s="9"/>
      <c r="T1964" s="1" t="s">
        <v>112</v>
      </c>
      <c r="U1964" s="11">
        <v>568623</v>
      </c>
      <c r="V1964" s="11"/>
      <c r="W1964" s="11">
        <f t="shared" si="274"/>
        <v>1</v>
      </c>
      <c r="X1964" s="13">
        <f t="shared" si="275"/>
        <v>0</v>
      </c>
      <c r="Y1964" s="13">
        <f t="shared" si="276"/>
        <v>0</v>
      </c>
      <c r="Z1964" s="13">
        <f t="shared" si="277"/>
        <v>0</v>
      </c>
      <c r="AA1964" s="13">
        <f t="shared" si="278"/>
        <v>0</v>
      </c>
      <c r="AB1964" s="13">
        <f t="shared" si="279"/>
        <v>0</v>
      </c>
      <c r="AC1964" s="13">
        <f t="shared" si="280"/>
        <v>0</v>
      </c>
      <c r="AD1964" s="13">
        <f t="shared" si="281"/>
        <v>0</v>
      </c>
      <c r="AE1964" s="13">
        <f t="shared" si="282"/>
        <v>0</v>
      </c>
      <c r="AF1964" s="11" t="s">
        <v>1115</v>
      </c>
      <c r="AG1964" s="51"/>
      <c r="AH1964" s="51"/>
      <c r="AI1964" s="51"/>
      <c r="AJ1964" s="51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</row>
    <row r="1965" spans="1:47" s="1" customFormat="1" ht="14.1" customHeight="1" x14ac:dyDescent="0.2">
      <c r="A1965" s="9"/>
      <c r="B1965" s="65" t="s">
        <v>607</v>
      </c>
      <c r="C1965" s="11" t="s">
        <v>550</v>
      </c>
      <c r="D1965" s="12">
        <v>40507</v>
      </c>
      <c r="E1965" s="11">
        <v>218054942</v>
      </c>
      <c r="F1965" s="11">
        <v>61848</v>
      </c>
      <c r="G1965" s="11" t="s">
        <v>608</v>
      </c>
      <c r="H1965" s="11" t="s">
        <v>194</v>
      </c>
      <c r="I1965" s="49">
        <v>100</v>
      </c>
      <c r="J1965" s="49">
        <v>0</v>
      </c>
      <c r="K1965" s="49">
        <v>0</v>
      </c>
      <c r="L1965" s="49">
        <v>0</v>
      </c>
      <c r="M1965" s="49">
        <v>0</v>
      </c>
      <c r="N1965" s="49">
        <v>0</v>
      </c>
      <c r="O1965" s="49" t="s">
        <v>400</v>
      </c>
      <c r="P1965" s="11">
        <v>513.75</v>
      </c>
      <c r="Q1965" s="11" t="s">
        <v>768</v>
      </c>
      <c r="R1965" s="8"/>
      <c r="S1965" s="9"/>
      <c r="T1965" s="1" t="s">
        <v>78</v>
      </c>
      <c r="U1965" s="11">
        <v>568618</v>
      </c>
      <c r="V1965" s="11"/>
      <c r="W1965" s="11">
        <f t="shared" si="274"/>
        <v>1</v>
      </c>
      <c r="X1965" s="13">
        <f t="shared" si="275"/>
        <v>1</v>
      </c>
      <c r="Y1965" s="13">
        <f t="shared" si="276"/>
        <v>0</v>
      </c>
      <c r="Z1965" s="13">
        <f t="shared" si="277"/>
        <v>0</v>
      </c>
      <c r="AA1965" s="13">
        <f t="shared" si="278"/>
        <v>0</v>
      </c>
      <c r="AB1965" s="13">
        <f t="shared" si="279"/>
        <v>0</v>
      </c>
      <c r="AC1965" s="13">
        <f t="shared" si="280"/>
        <v>0</v>
      </c>
      <c r="AD1965" s="13">
        <f t="shared" si="281"/>
        <v>0</v>
      </c>
      <c r="AE1965" s="13">
        <f t="shared" si="282"/>
        <v>0</v>
      </c>
      <c r="AF1965" s="11" t="s">
        <v>1115</v>
      </c>
      <c r="AG1965" s="51"/>
      <c r="AH1965" s="51"/>
      <c r="AI1965" s="51"/>
      <c r="AJ1965" s="51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</row>
    <row r="1966" spans="1:47" s="1" customFormat="1" ht="14.1" customHeight="1" x14ac:dyDescent="0.2">
      <c r="A1966" s="9"/>
      <c r="B1966" s="65" t="s">
        <v>570</v>
      </c>
      <c r="C1966" s="11" t="s">
        <v>550</v>
      </c>
      <c r="D1966" s="12">
        <v>40506</v>
      </c>
      <c r="E1966" s="11">
        <v>709762872</v>
      </c>
      <c r="F1966" s="11">
        <v>22795</v>
      </c>
      <c r="G1966" s="11" t="s">
        <v>673</v>
      </c>
      <c r="H1966" s="11" t="s">
        <v>107</v>
      </c>
      <c r="I1966" s="49">
        <v>600</v>
      </c>
      <c r="J1966" s="49">
        <v>250</v>
      </c>
      <c r="K1966" s="49">
        <v>0</v>
      </c>
      <c r="L1966" s="49">
        <v>0</v>
      </c>
      <c r="M1966" s="49">
        <v>0</v>
      </c>
      <c r="N1966" s="49">
        <v>0</v>
      </c>
      <c r="O1966" s="49" t="s">
        <v>400</v>
      </c>
      <c r="P1966" s="11">
        <v>712.5</v>
      </c>
      <c r="Q1966" s="11" t="s">
        <v>768</v>
      </c>
      <c r="R1966" s="11"/>
      <c r="S1966" s="9"/>
      <c r="T1966" s="1" t="s">
        <v>112</v>
      </c>
      <c r="U1966" s="11">
        <v>568632</v>
      </c>
      <c r="V1966" s="11"/>
      <c r="W1966" s="11">
        <f t="shared" si="274"/>
        <v>1</v>
      </c>
      <c r="X1966" s="13">
        <f t="shared" si="275"/>
        <v>0</v>
      </c>
      <c r="Y1966" s="13">
        <f t="shared" si="276"/>
        <v>0</v>
      </c>
      <c r="Z1966" s="13">
        <f t="shared" si="277"/>
        <v>1</v>
      </c>
      <c r="AA1966" s="13">
        <f t="shared" si="278"/>
        <v>0</v>
      </c>
      <c r="AB1966" s="13">
        <f t="shared" si="279"/>
        <v>600</v>
      </c>
      <c r="AC1966" s="13">
        <f t="shared" si="280"/>
        <v>250</v>
      </c>
      <c r="AD1966" s="13">
        <f t="shared" si="281"/>
        <v>0</v>
      </c>
      <c r="AE1966" s="13">
        <f t="shared" si="282"/>
        <v>0</v>
      </c>
      <c r="AF1966" s="11" t="s">
        <v>1115</v>
      </c>
      <c r="AG1966" s="51"/>
      <c r="AH1966" s="51"/>
      <c r="AI1966" s="51"/>
      <c r="AJ1966" s="51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</row>
    <row r="1967" spans="1:47" s="1" customFormat="1" ht="14.1" customHeight="1" x14ac:dyDescent="0.2">
      <c r="A1967" s="9"/>
      <c r="B1967" s="65" t="s">
        <v>572</v>
      </c>
      <c r="C1967" s="11" t="s">
        <v>550</v>
      </c>
      <c r="D1967" s="12">
        <v>40505</v>
      </c>
      <c r="E1967" s="11">
        <v>7512505974</v>
      </c>
      <c r="F1967" s="11">
        <v>2775042</v>
      </c>
      <c r="G1967" s="11" t="s">
        <v>586</v>
      </c>
      <c r="H1967" s="11" t="s">
        <v>161</v>
      </c>
      <c r="I1967" s="49">
        <v>0</v>
      </c>
      <c r="J1967" s="49">
        <v>0</v>
      </c>
      <c r="K1967" s="49">
        <v>0</v>
      </c>
      <c r="L1967" s="49">
        <v>0</v>
      </c>
      <c r="M1967" s="49">
        <v>0</v>
      </c>
      <c r="N1967" s="49">
        <v>0</v>
      </c>
      <c r="O1967" s="49">
        <v>0</v>
      </c>
      <c r="P1967" s="11">
        <v>703.5</v>
      </c>
      <c r="Q1967" s="11" t="s">
        <v>555</v>
      </c>
      <c r="R1967" s="8"/>
      <c r="S1967" s="9"/>
      <c r="T1967" s="1" t="s">
        <v>78</v>
      </c>
      <c r="U1967" s="8"/>
      <c r="V1967" s="9"/>
      <c r="W1967" s="11">
        <f t="shared" si="274"/>
        <v>1</v>
      </c>
      <c r="X1967" s="13">
        <f t="shared" si="275"/>
        <v>1</v>
      </c>
      <c r="Y1967" s="13">
        <f t="shared" si="276"/>
        <v>1</v>
      </c>
      <c r="Z1967" s="13">
        <f t="shared" si="277"/>
        <v>0</v>
      </c>
      <c r="AA1967" s="13">
        <f t="shared" si="278"/>
        <v>0</v>
      </c>
      <c r="AB1967" s="13">
        <f t="shared" si="279"/>
        <v>0</v>
      </c>
      <c r="AC1967" s="13">
        <f t="shared" si="280"/>
        <v>0</v>
      </c>
      <c r="AD1967" s="13">
        <f t="shared" si="281"/>
        <v>0</v>
      </c>
      <c r="AE1967" s="13">
        <f t="shared" si="282"/>
        <v>0</v>
      </c>
      <c r="AF1967" s="11" t="s">
        <v>1115</v>
      </c>
      <c r="AG1967" s="51"/>
      <c r="AH1967" s="51"/>
      <c r="AI1967" s="51"/>
      <c r="AJ1967" s="51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</row>
    <row r="1968" spans="1:47" s="1" customFormat="1" ht="14.1" customHeight="1" x14ac:dyDescent="0.2">
      <c r="A1968" s="9"/>
      <c r="B1968" s="65" t="s">
        <v>572</v>
      </c>
      <c r="C1968" s="11" t="s">
        <v>550</v>
      </c>
      <c r="D1968" s="12">
        <v>40506</v>
      </c>
      <c r="E1968" s="11">
        <v>7512188200</v>
      </c>
      <c r="F1968" s="11">
        <v>70181023</v>
      </c>
      <c r="G1968" s="11" t="s">
        <v>616</v>
      </c>
      <c r="H1968" s="11" t="s">
        <v>107</v>
      </c>
      <c r="I1968" s="49">
        <v>350</v>
      </c>
      <c r="J1968" s="49">
        <v>200</v>
      </c>
      <c r="K1968" s="49">
        <v>0</v>
      </c>
      <c r="L1968" s="49">
        <v>0</v>
      </c>
      <c r="M1968" s="49">
        <v>0</v>
      </c>
      <c r="N1968" s="49">
        <v>0</v>
      </c>
      <c r="O1968" s="49" t="s">
        <v>400</v>
      </c>
      <c r="P1968" s="11">
        <v>702.5</v>
      </c>
      <c r="Q1968" s="11" t="s">
        <v>555</v>
      </c>
      <c r="R1968" s="8"/>
      <c r="S1968" s="9"/>
      <c r="T1968" s="1" t="s">
        <v>112</v>
      </c>
      <c r="U1968" s="8"/>
      <c r="V1968" s="9"/>
      <c r="W1968" s="11">
        <f t="shared" si="274"/>
        <v>1</v>
      </c>
      <c r="X1968" s="13">
        <f t="shared" si="275"/>
        <v>0</v>
      </c>
      <c r="Y1968" s="13">
        <f t="shared" si="276"/>
        <v>0</v>
      </c>
      <c r="Z1968" s="13">
        <f t="shared" si="277"/>
        <v>1</v>
      </c>
      <c r="AA1968" s="13">
        <f t="shared" si="278"/>
        <v>0</v>
      </c>
      <c r="AB1968" s="13">
        <f t="shared" si="279"/>
        <v>350</v>
      </c>
      <c r="AC1968" s="13">
        <f t="shared" si="280"/>
        <v>200</v>
      </c>
      <c r="AD1968" s="13">
        <f t="shared" si="281"/>
        <v>0</v>
      </c>
      <c r="AE1968" s="13">
        <f t="shared" si="282"/>
        <v>0</v>
      </c>
      <c r="AF1968" s="11" t="s">
        <v>1115</v>
      </c>
      <c r="AG1968" s="51"/>
      <c r="AH1968" s="51"/>
      <c r="AI1968" s="51"/>
      <c r="AJ1968" s="51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</row>
    <row r="1969" spans="1:47" s="1" customFormat="1" ht="14.1" customHeight="1" x14ac:dyDescent="0.2">
      <c r="A1969" s="9"/>
      <c r="B1969" s="65" t="s">
        <v>572</v>
      </c>
      <c r="C1969" s="11" t="s">
        <v>550</v>
      </c>
      <c r="D1969" s="12">
        <v>40506</v>
      </c>
      <c r="E1969" s="11">
        <v>7512511338</v>
      </c>
      <c r="F1969" s="11">
        <v>424544</v>
      </c>
      <c r="G1969" s="11" t="s">
        <v>600</v>
      </c>
      <c r="H1969" s="11" t="s">
        <v>161</v>
      </c>
      <c r="I1969" s="49">
        <v>0</v>
      </c>
      <c r="J1969" s="49">
        <v>0</v>
      </c>
      <c r="K1969" s="49">
        <v>0</v>
      </c>
      <c r="L1969" s="49">
        <v>0</v>
      </c>
      <c r="M1969" s="49">
        <v>0</v>
      </c>
      <c r="N1969" s="49">
        <v>0</v>
      </c>
      <c r="O1969" s="49">
        <v>0</v>
      </c>
      <c r="P1969" s="11">
        <v>703.5</v>
      </c>
      <c r="Q1969" s="11" t="s">
        <v>555</v>
      </c>
      <c r="R1969" s="8"/>
      <c r="S1969" s="9"/>
      <c r="T1969" s="1" t="s">
        <v>78</v>
      </c>
      <c r="U1969" s="8"/>
      <c r="V1969" s="9"/>
      <c r="W1969" s="11">
        <f t="shared" si="274"/>
        <v>1</v>
      </c>
      <c r="X1969" s="13">
        <f t="shared" si="275"/>
        <v>1</v>
      </c>
      <c r="Y1969" s="13">
        <f t="shared" si="276"/>
        <v>1</v>
      </c>
      <c r="Z1969" s="13">
        <f t="shared" si="277"/>
        <v>0</v>
      </c>
      <c r="AA1969" s="13">
        <f t="shared" si="278"/>
        <v>0</v>
      </c>
      <c r="AB1969" s="13">
        <f t="shared" si="279"/>
        <v>0</v>
      </c>
      <c r="AC1969" s="13">
        <f t="shared" si="280"/>
        <v>0</v>
      </c>
      <c r="AD1969" s="13">
        <f t="shared" si="281"/>
        <v>0</v>
      </c>
      <c r="AE1969" s="13">
        <f t="shared" si="282"/>
        <v>0</v>
      </c>
      <c r="AF1969" s="11" t="s">
        <v>1115</v>
      </c>
      <c r="AG1969" s="51"/>
      <c r="AH1969" s="51"/>
      <c r="AI1969" s="51"/>
      <c r="AJ1969" s="51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</row>
    <row r="1970" spans="1:47" s="1" customFormat="1" ht="14.1" customHeight="1" x14ac:dyDescent="0.2">
      <c r="A1970" s="9"/>
      <c r="B1970" s="65" t="s">
        <v>156</v>
      </c>
      <c r="C1970" s="11" t="s">
        <v>53</v>
      </c>
      <c r="D1970" s="12">
        <v>40500</v>
      </c>
      <c r="E1970" s="11">
        <v>6473423</v>
      </c>
      <c r="F1970" s="11">
        <v>484679</v>
      </c>
      <c r="G1970" s="11" t="s">
        <v>159</v>
      </c>
      <c r="H1970" s="11" t="s">
        <v>194</v>
      </c>
      <c r="I1970" s="49">
        <v>350</v>
      </c>
      <c r="J1970" s="49">
        <v>150</v>
      </c>
      <c r="K1970" s="49">
        <v>0</v>
      </c>
      <c r="L1970" s="49">
        <v>0</v>
      </c>
      <c r="M1970" s="49">
        <v>0</v>
      </c>
      <c r="N1970" s="49">
        <v>0</v>
      </c>
      <c r="O1970" s="49" t="s">
        <v>400</v>
      </c>
      <c r="P1970" s="11">
        <v>550</v>
      </c>
      <c r="Q1970" s="11" t="s">
        <v>43</v>
      </c>
      <c r="R1970" s="8"/>
      <c r="S1970" s="9"/>
      <c r="T1970" s="1" t="s">
        <v>112</v>
      </c>
      <c r="U1970" s="8"/>
      <c r="V1970" s="9"/>
      <c r="W1970" s="11">
        <f t="shared" si="274"/>
        <v>1</v>
      </c>
      <c r="X1970" s="13">
        <f t="shared" si="275"/>
        <v>0</v>
      </c>
      <c r="Y1970" s="13">
        <f t="shared" si="276"/>
        <v>0</v>
      </c>
      <c r="Z1970" s="13">
        <f t="shared" si="277"/>
        <v>0</v>
      </c>
      <c r="AA1970" s="13">
        <f t="shared" si="278"/>
        <v>0</v>
      </c>
      <c r="AB1970" s="13">
        <f t="shared" si="279"/>
        <v>0</v>
      </c>
      <c r="AC1970" s="13">
        <f t="shared" si="280"/>
        <v>0</v>
      </c>
      <c r="AD1970" s="13">
        <f t="shared" si="281"/>
        <v>0</v>
      </c>
      <c r="AE1970" s="13">
        <f t="shared" si="282"/>
        <v>0</v>
      </c>
      <c r="AF1970" s="11" t="s">
        <v>1115</v>
      </c>
      <c r="AG1970" s="51"/>
      <c r="AH1970" s="51"/>
      <c r="AI1970" s="51"/>
      <c r="AJ1970" s="51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</row>
    <row r="1971" spans="1:47" s="1" customFormat="1" ht="14.1" customHeight="1" x14ac:dyDescent="0.2">
      <c r="A1971" s="9"/>
      <c r="B1971" s="65" t="s">
        <v>41</v>
      </c>
      <c r="C1971" s="11" t="s">
        <v>53</v>
      </c>
      <c r="D1971" s="12">
        <v>40509</v>
      </c>
      <c r="E1971" s="11">
        <v>5615763</v>
      </c>
      <c r="F1971" s="11">
        <v>127817</v>
      </c>
      <c r="G1971" s="11" t="s">
        <v>40</v>
      </c>
      <c r="H1971" s="11" t="s">
        <v>109</v>
      </c>
      <c r="I1971" s="49">
        <v>0</v>
      </c>
      <c r="J1971" s="49">
        <v>0</v>
      </c>
      <c r="K1971" s="49">
        <v>50</v>
      </c>
      <c r="L1971" s="49">
        <v>0</v>
      </c>
      <c r="M1971" s="49">
        <v>0</v>
      </c>
      <c r="N1971" s="49">
        <v>0</v>
      </c>
      <c r="O1971" s="49" t="s">
        <v>400</v>
      </c>
      <c r="P1971" s="11">
        <v>625</v>
      </c>
      <c r="Q1971" s="11" t="s">
        <v>825</v>
      </c>
      <c r="R1971" s="8"/>
      <c r="S1971" s="9"/>
      <c r="T1971" s="1" t="s">
        <v>78</v>
      </c>
      <c r="U1971" s="11">
        <v>112246</v>
      </c>
      <c r="V1971" s="11"/>
      <c r="W1971" s="11">
        <f t="shared" si="274"/>
        <v>1</v>
      </c>
      <c r="X1971" s="13">
        <f t="shared" si="275"/>
        <v>1</v>
      </c>
      <c r="Y1971" s="13">
        <f t="shared" si="276"/>
        <v>0</v>
      </c>
      <c r="Z1971" s="13">
        <f t="shared" si="277"/>
        <v>0</v>
      </c>
      <c r="AA1971" s="13">
        <f t="shared" si="278"/>
        <v>1</v>
      </c>
      <c r="AB1971" s="13">
        <f t="shared" si="279"/>
        <v>0</v>
      </c>
      <c r="AC1971" s="13">
        <f t="shared" si="280"/>
        <v>0</v>
      </c>
      <c r="AD1971" s="13">
        <f t="shared" si="281"/>
        <v>50</v>
      </c>
      <c r="AE1971" s="13">
        <f t="shared" si="282"/>
        <v>0</v>
      </c>
      <c r="AF1971" s="11" t="s">
        <v>1115</v>
      </c>
      <c r="AG1971" s="51"/>
      <c r="AH1971" s="51"/>
      <c r="AI1971" s="51"/>
      <c r="AJ1971" s="51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</row>
    <row r="1972" spans="1:47" s="1" customFormat="1" ht="14.1" customHeight="1" x14ac:dyDescent="0.2">
      <c r="A1972" s="9"/>
      <c r="B1972" s="65" t="s">
        <v>58</v>
      </c>
      <c r="C1972" s="11" t="s">
        <v>53</v>
      </c>
      <c r="D1972" s="12">
        <v>40505</v>
      </c>
      <c r="E1972" s="11">
        <v>22104918</v>
      </c>
      <c r="F1972" s="11">
        <v>403729</v>
      </c>
      <c r="G1972" s="11" t="s">
        <v>44</v>
      </c>
      <c r="H1972" s="11" t="s">
        <v>107</v>
      </c>
      <c r="I1972" s="49">
        <v>0</v>
      </c>
      <c r="J1972" s="49">
        <v>0</v>
      </c>
      <c r="K1972" s="49">
        <v>150</v>
      </c>
      <c r="L1972" s="49">
        <v>0</v>
      </c>
      <c r="M1972" s="49">
        <v>0</v>
      </c>
      <c r="N1972" s="49">
        <v>0</v>
      </c>
      <c r="O1972" s="49" t="s">
        <v>400</v>
      </c>
      <c r="P1972" s="11">
        <v>550</v>
      </c>
      <c r="Q1972" s="11" t="s">
        <v>825</v>
      </c>
      <c r="R1972" s="11" t="s">
        <v>43</v>
      </c>
      <c r="S1972" s="9"/>
      <c r="T1972" s="1" t="s">
        <v>78</v>
      </c>
      <c r="U1972" s="8"/>
      <c r="V1972" s="9"/>
      <c r="W1972" s="11">
        <f t="shared" si="274"/>
        <v>1</v>
      </c>
      <c r="X1972" s="13">
        <f t="shared" si="275"/>
        <v>1</v>
      </c>
      <c r="Y1972" s="13">
        <f t="shared" si="276"/>
        <v>0</v>
      </c>
      <c r="Z1972" s="13">
        <f t="shared" si="277"/>
        <v>1</v>
      </c>
      <c r="AA1972" s="13">
        <f t="shared" si="278"/>
        <v>0</v>
      </c>
      <c r="AB1972" s="13">
        <f t="shared" si="279"/>
        <v>150</v>
      </c>
      <c r="AC1972" s="13">
        <f t="shared" si="280"/>
        <v>0</v>
      </c>
      <c r="AD1972" s="13">
        <f t="shared" si="281"/>
        <v>0</v>
      </c>
      <c r="AE1972" s="13">
        <f t="shared" si="282"/>
        <v>0</v>
      </c>
      <c r="AF1972" s="11" t="s">
        <v>1115</v>
      </c>
      <c r="AG1972" s="51"/>
      <c r="AH1972" s="51"/>
      <c r="AI1972" s="51"/>
      <c r="AJ1972" s="51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</row>
    <row r="1973" spans="1:47" s="1" customFormat="1" ht="14.1" customHeight="1" x14ac:dyDescent="0.2">
      <c r="A1973" s="9"/>
      <c r="B1973" s="65" t="s">
        <v>58</v>
      </c>
      <c r="C1973" s="11" t="s">
        <v>53</v>
      </c>
      <c r="D1973" s="12">
        <v>40505</v>
      </c>
      <c r="E1973" s="11">
        <v>22174851</v>
      </c>
      <c r="F1973" s="11">
        <v>878309</v>
      </c>
      <c r="G1973" s="11" t="s">
        <v>44</v>
      </c>
      <c r="H1973" s="11" t="s">
        <v>109</v>
      </c>
      <c r="I1973" s="49">
        <v>150</v>
      </c>
      <c r="J1973" s="49">
        <v>0</v>
      </c>
      <c r="K1973" s="49">
        <v>0</v>
      </c>
      <c r="L1973" s="49">
        <v>0</v>
      </c>
      <c r="M1973" s="49">
        <v>0</v>
      </c>
      <c r="N1973" s="49">
        <v>0</v>
      </c>
      <c r="O1973" s="49" t="s">
        <v>400</v>
      </c>
      <c r="P1973" s="11">
        <v>275</v>
      </c>
      <c r="Q1973" s="11" t="s">
        <v>43</v>
      </c>
      <c r="R1973" s="11"/>
      <c r="S1973" s="9"/>
      <c r="T1973" s="1" t="s">
        <v>78</v>
      </c>
      <c r="U1973" s="8"/>
      <c r="V1973" s="9"/>
      <c r="W1973" s="11">
        <f t="shared" si="274"/>
        <v>1</v>
      </c>
      <c r="X1973" s="13">
        <f t="shared" si="275"/>
        <v>1</v>
      </c>
      <c r="Y1973" s="13">
        <f t="shared" si="276"/>
        <v>0</v>
      </c>
      <c r="Z1973" s="13">
        <f t="shared" si="277"/>
        <v>0</v>
      </c>
      <c r="AA1973" s="13">
        <f t="shared" si="278"/>
        <v>1</v>
      </c>
      <c r="AB1973" s="13">
        <f t="shared" si="279"/>
        <v>0</v>
      </c>
      <c r="AC1973" s="13">
        <f t="shared" si="280"/>
        <v>0</v>
      </c>
      <c r="AD1973" s="13">
        <f t="shared" si="281"/>
        <v>150</v>
      </c>
      <c r="AE1973" s="13">
        <f t="shared" si="282"/>
        <v>0</v>
      </c>
      <c r="AF1973" s="11" t="s">
        <v>1115</v>
      </c>
      <c r="AG1973" s="51"/>
      <c r="AH1973" s="51"/>
      <c r="AI1973" s="51"/>
      <c r="AJ1973" s="51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</row>
    <row r="1974" spans="1:47" s="1" customFormat="1" ht="14.1" customHeight="1" x14ac:dyDescent="0.2">
      <c r="A1974" s="9"/>
      <c r="B1974" s="65" t="s">
        <v>477</v>
      </c>
      <c r="C1974" s="11" t="s">
        <v>53</v>
      </c>
      <c r="D1974" s="12">
        <v>40505</v>
      </c>
      <c r="E1974" s="11">
        <v>3010772</v>
      </c>
      <c r="F1974" s="11">
        <v>900144556</v>
      </c>
      <c r="G1974" s="11" t="s">
        <v>142</v>
      </c>
      <c r="H1974" s="11" t="s">
        <v>107</v>
      </c>
      <c r="I1974" s="49">
        <v>300</v>
      </c>
      <c r="J1974" s="49">
        <v>0</v>
      </c>
      <c r="K1974" s="49">
        <v>50</v>
      </c>
      <c r="L1974" s="49">
        <v>150</v>
      </c>
      <c r="M1974" s="49">
        <v>0</v>
      </c>
      <c r="N1974" s="49">
        <v>0</v>
      </c>
      <c r="O1974" s="49" t="s">
        <v>400</v>
      </c>
      <c r="P1974" s="11">
        <v>700</v>
      </c>
      <c r="Q1974" s="11" t="s">
        <v>75</v>
      </c>
      <c r="R1974" s="11"/>
      <c r="S1974" s="9"/>
      <c r="T1974" s="1" t="s">
        <v>112</v>
      </c>
      <c r="U1974" s="11">
        <v>42263</v>
      </c>
      <c r="V1974" s="11"/>
      <c r="W1974" s="11">
        <f t="shared" si="274"/>
        <v>1</v>
      </c>
      <c r="X1974" s="13">
        <f t="shared" si="275"/>
        <v>0</v>
      </c>
      <c r="Y1974" s="13">
        <f t="shared" si="276"/>
        <v>0</v>
      </c>
      <c r="Z1974" s="13">
        <f t="shared" si="277"/>
        <v>1</v>
      </c>
      <c r="AA1974" s="13">
        <f t="shared" si="278"/>
        <v>0</v>
      </c>
      <c r="AB1974" s="13">
        <f t="shared" si="279"/>
        <v>350</v>
      </c>
      <c r="AC1974" s="13">
        <f t="shared" si="280"/>
        <v>150</v>
      </c>
      <c r="AD1974" s="13">
        <f t="shared" si="281"/>
        <v>0</v>
      </c>
      <c r="AE1974" s="13">
        <f t="shared" si="282"/>
        <v>0</v>
      </c>
      <c r="AF1974" s="11" t="s">
        <v>1115</v>
      </c>
      <c r="AG1974" s="51"/>
      <c r="AH1974" s="51"/>
      <c r="AI1974" s="51"/>
      <c r="AJ1974" s="51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</row>
    <row r="1975" spans="1:47" s="11" customFormat="1" ht="14.1" customHeight="1" x14ac:dyDescent="0.2">
      <c r="B1975" s="65" t="s">
        <v>83</v>
      </c>
      <c r="C1975" s="11" t="s">
        <v>53</v>
      </c>
      <c r="D1975" s="12">
        <v>40506</v>
      </c>
      <c r="E1975" s="11" t="s">
        <v>901</v>
      </c>
      <c r="F1975" s="11">
        <v>2444766</v>
      </c>
      <c r="G1975" s="11" t="s">
        <v>122</v>
      </c>
      <c r="H1975" s="11" t="s">
        <v>107</v>
      </c>
      <c r="I1975" s="11">
        <v>200</v>
      </c>
      <c r="J1975" s="11">
        <v>0</v>
      </c>
      <c r="K1975" s="11">
        <v>0</v>
      </c>
      <c r="L1975" s="11">
        <v>0</v>
      </c>
      <c r="M1975" s="11">
        <v>0</v>
      </c>
      <c r="N1975" s="11">
        <v>0</v>
      </c>
      <c r="O1975" s="11" t="s">
        <v>400</v>
      </c>
      <c r="P1975" s="11">
        <v>300</v>
      </c>
      <c r="Q1975" s="11" t="s">
        <v>75</v>
      </c>
      <c r="T1975" s="11" t="s">
        <v>78</v>
      </c>
      <c r="W1975" s="11">
        <f t="shared" si="274"/>
        <v>1</v>
      </c>
      <c r="X1975" s="13">
        <f t="shared" si="275"/>
        <v>1</v>
      </c>
      <c r="Y1975" s="13">
        <f t="shared" si="276"/>
        <v>0</v>
      </c>
      <c r="Z1975" s="13">
        <f t="shared" si="277"/>
        <v>1</v>
      </c>
      <c r="AA1975" s="13">
        <f t="shared" si="278"/>
        <v>0</v>
      </c>
      <c r="AB1975" s="13">
        <f t="shared" si="279"/>
        <v>200</v>
      </c>
      <c r="AC1975" s="13">
        <f t="shared" si="280"/>
        <v>0</v>
      </c>
      <c r="AD1975" s="13">
        <f t="shared" si="281"/>
        <v>0</v>
      </c>
      <c r="AE1975" s="13">
        <f t="shared" si="282"/>
        <v>0</v>
      </c>
      <c r="AF1975" s="11" t="s">
        <v>1115</v>
      </c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</row>
    <row r="1976" spans="1:47" s="1" customFormat="1" ht="14.1" customHeight="1" x14ac:dyDescent="0.2">
      <c r="A1976" s="9"/>
      <c r="B1976" s="65" t="s">
        <v>477</v>
      </c>
      <c r="C1976" s="11" t="s">
        <v>53</v>
      </c>
      <c r="D1976" s="12">
        <v>40505</v>
      </c>
      <c r="E1976" s="11">
        <v>3010771</v>
      </c>
      <c r="F1976" s="11">
        <v>900002653</v>
      </c>
      <c r="G1976" s="11" t="s">
        <v>142</v>
      </c>
      <c r="H1976" s="11" t="s">
        <v>107</v>
      </c>
      <c r="I1976" s="49">
        <v>600</v>
      </c>
      <c r="J1976" s="49">
        <v>0</v>
      </c>
      <c r="K1976" s="49">
        <v>0</v>
      </c>
      <c r="L1976" s="49">
        <v>190</v>
      </c>
      <c r="M1976" s="49">
        <v>0</v>
      </c>
      <c r="N1976" s="49">
        <v>0</v>
      </c>
      <c r="O1976" s="49" t="s">
        <v>400</v>
      </c>
      <c r="P1976" s="11">
        <v>700</v>
      </c>
      <c r="Q1976" s="11" t="s">
        <v>305</v>
      </c>
      <c r="R1976" s="11"/>
      <c r="S1976" s="9"/>
      <c r="T1976" s="1" t="s">
        <v>112</v>
      </c>
      <c r="U1976" s="11">
        <v>42264</v>
      </c>
      <c r="V1976" s="11"/>
      <c r="W1976" s="11">
        <f t="shared" si="274"/>
        <v>1</v>
      </c>
      <c r="X1976" s="13">
        <f t="shared" si="275"/>
        <v>0</v>
      </c>
      <c r="Y1976" s="13">
        <f t="shared" si="276"/>
        <v>0</v>
      </c>
      <c r="Z1976" s="13">
        <f t="shared" si="277"/>
        <v>1</v>
      </c>
      <c r="AA1976" s="13">
        <f t="shared" si="278"/>
        <v>0</v>
      </c>
      <c r="AB1976" s="13">
        <f t="shared" si="279"/>
        <v>600</v>
      </c>
      <c r="AC1976" s="13">
        <f t="shared" si="280"/>
        <v>190</v>
      </c>
      <c r="AD1976" s="13">
        <f t="shared" si="281"/>
        <v>0</v>
      </c>
      <c r="AE1976" s="13">
        <f t="shared" si="282"/>
        <v>0</v>
      </c>
      <c r="AF1976" s="11" t="s">
        <v>1115</v>
      </c>
      <c r="AG1976" s="51"/>
      <c r="AH1976" s="51"/>
      <c r="AI1976" s="51"/>
      <c r="AJ1976" s="51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</row>
    <row r="1977" spans="1:47" s="1" customFormat="1" ht="14.1" customHeight="1" x14ac:dyDescent="0.2">
      <c r="A1977" s="9"/>
      <c r="B1977" s="65" t="s">
        <v>96</v>
      </c>
      <c r="C1977" s="11" t="s">
        <v>53</v>
      </c>
      <c r="D1977" s="12">
        <v>40505</v>
      </c>
      <c r="E1977" s="11">
        <v>311807</v>
      </c>
      <c r="F1977" s="11"/>
      <c r="G1977" s="11" t="s">
        <v>160</v>
      </c>
      <c r="H1977" s="11" t="s">
        <v>382</v>
      </c>
      <c r="I1977" s="49">
        <v>150</v>
      </c>
      <c r="J1977" s="49">
        <v>0</v>
      </c>
      <c r="K1977" s="49">
        <v>0</v>
      </c>
      <c r="L1977" s="49">
        <v>0</v>
      </c>
      <c r="M1977" s="49">
        <v>0</v>
      </c>
      <c r="N1977" s="49">
        <v>0</v>
      </c>
      <c r="O1977" s="49" t="s">
        <v>193</v>
      </c>
      <c r="P1977" s="11">
        <v>283</v>
      </c>
      <c r="Q1977" s="11" t="s">
        <v>806</v>
      </c>
      <c r="R1977" s="11"/>
      <c r="S1977" s="9"/>
      <c r="T1977" s="1" t="s">
        <v>78</v>
      </c>
      <c r="U1977" s="8"/>
      <c r="V1977" s="9"/>
      <c r="W1977" s="11">
        <f t="shared" si="274"/>
        <v>1</v>
      </c>
      <c r="X1977" s="13">
        <f t="shared" si="275"/>
        <v>1</v>
      </c>
      <c r="Y1977" s="13">
        <f t="shared" si="276"/>
        <v>0</v>
      </c>
      <c r="Z1977" s="13">
        <f t="shared" si="277"/>
        <v>0</v>
      </c>
      <c r="AA1977" s="13">
        <f t="shared" si="278"/>
        <v>0</v>
      </c>
      <c r="AB1977" s="13">
        <f t="shared" si="279"/>
        <v>0</v>
      </c>
      <c r="AC1977" s="13">
        <f t="shared" si="280"/>
        <v>0</v>
      </c>
      <c r="AD1977" s="13">
        <f t="shared" si="281"/>
        <v>0</v>
      </c>
      <c r="AE1977" s="13">
        <f t="shared" si="282"/>
        <v>0</v>
      </c>
      <c r="AF1977" s="11" t="s">
        <v>1115</v>
      </c>
      <c r="AG1977" s="51"/>
      <c r="AH1977" s="51"/>
      <c r="AI1977" s="51"/>
      <c r="AJ1977" s="51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</row>
    <row r="1978" spans="1:47" s="1" customFormat="1" ht="14.1" customHeight="1" x14ac:dyDescent="0.2">
      <c r="A1978" s="9"/>
      <c r="B1978" s="65" t="s">
        <v>96</v>
      </c>
      <c r="C1978" s="11" t="s">
        <v>53</v>
      </c>
      <c r="D1978" s="12">
        <v>40505</v>
      </c>
      <c r="E1978" s="11">
        <v>311970</v>
      </c>
      <c r="F1978" s="11"/>
      <c r="G1978" s="11" t="s">
        <v>136</v>
      </c>
      <c r="H1978" s="11" t="s">
        <v>109</v>
      </c>
      <c r="I1978" s="49">
        <v>50</v>
      </c>
      <c r="J1978" s="49">
        <v>0</v>
      </c>
      <c r="K1978" s="49">
        <v>520</v>
      </c>
      <c r="L1978" s="49">
        <v>320</v>
      </c>
      <c r="M1978" s="49">
        <v>0</v>
      </c>
      <c r="N1978" s="49">
        <v>0</v>
      </c>
      <c r="O1978" s="49" t="s">
        <v>193</v>
      </c>
      <c r="P1978" s="11">
        <v>567</v>
      </c>
      <c r="Q1978" s="11" t="s">
        <v>806</v>
      </c>
      <c r="R1978" s="11"/>
      <c r="S1978" s="9"/>
      <c r="T1978" s="1" t="s">
        <v>112</v>
      </c>
      <c r="U1978" s="8"/>
      <c r="V1978" s="9"/>
      <c r="W1978" s="11">
        <f t="shared" si="274"/>
        <v>1</v>
      </c>
      <c r="X1978" s="13">
        <f t="shared" si="275"/>
        <v>0</v>
      </c>
      <c r="Y1978" s="13">
        <f t="shared" si="276"/>
        <v>0</v>
      </c>
      <c r="Z1978" s="13">
        <f t="shared" si="277"/>
        <v>0</v>
      </c>
      <c r="AA1978" s="13">
        <f t="shared" si="278"/>
        <v>1</v>
      </c>
      <c r="AB1978" s="13">
        <f t="shared" si="279"/>
        <v>0</v>
      </c>
      <c r="AC1978" s="13">
        <f t="shared" si="280"/>
        <v>0</v>
      </c>
      <c r="AD1978" s="13">
        <f t="shared" si="281"/>
        <v>570</v>
      </c>
      <c r="AE1978" s="13">
        <f t="shared" si="282"/>
        <v>320</v>
      </c>
      <c r="AF1978" s="11" t="s">
        <v>1115</v>
      </c>
      <c r="AG1978" s="51"/>
      <c r="AH1978" s="51"/>
      <c r="AI1978" s="51"/>
      <c r="AJ1978" s="51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</row>
    <row r="1979" spans="1:47" s="1" customFormat="1" ht="14.1" customHeight="1" x14ac:dyDescent="0.2">
      <c r="A1979" s="9"/>
      <c r="B1979" s="65" t="s">
        <v>572</v>
      </c>
      <c r="C1979" s="11" t="s">
        <v>550</v>
      </c>
      <c r="D1979" s="12">
        <v>40506</v>
      </c>
      <c r="E1979" s="11">
        <v>7512513896</v>
      </c>
      <c r="F1979" s="11">
        <v>4032452</v>
      </c>
      <c r="G1979" s="11" t="s">
        <v>600</v>
      </c>
      <c r="H1979" s="11" t="s">
        <v>161</v>
      </c>
      <c r="I1979" s="49">
        <v>0</v>
      </c>
      <c r="J1979" s="49">
        <v>0</v>
      </c>
      <c r="K1979" s="49">
        <v>0</v>
      </c>
      <c r="L1979" s="49">
        <v>0</v>
      </c>
      <c r="M1979" s="49">
        <v>0</v>
      </c>
      <c r="N1979" s="49">
        <v>0</v>
      </c>
      <c r="O1979" s="49">
        <v>0</v>
      </c>
      <c r="P1979" s="11">
        <v>703.5</v>
      </c>
      <c r="Q1979" s="11" t="s">
        <v>553</v>
      </c>
      <c r="R1979" s="8"/>
      <c r="S1979" s="9"/>
      <c r="T1979" s="1" t="s">
        <v>78</v>
      </c>
      <c r="U1979" s="8"/>
      <c r="V1979" s="9"/>
      <c r="W1979" s="11">
        <f t="shared" si="274"/>
        <v>1</v>
      </c>
      <c r="X1979" s="13">
        <f t="shared" si="275"/>
        <v>1</v>
      </c>
      <c r="Y1979" s="13">
        <f t="shared" si="276"/>
        <v>1</v>
      </c>
      <c r="Z1979" s="13">
        <f t="shared" si="277"/>
        <v>0</v>
      </c>
      <c r="AA1979" s="13">
        <f t="shared" si="278"/>
        <v>0</v>
      </c>
      <c r="AB1979" s="13">
        <f t="shared" si="279"/>
        <v>0</v>
      </c>
      <c r="AC1979" s="13">
        <f t="shared" si="280"/>
        <v>0</v>
      </c>
      <c r="AD1979" s="13">
        <f t="shared" si="281"/>
        <v>0</v>
      </c>
      <c r="AE1979" s="13">
        <f t="shared" si="282"/>
        <v>0</v>
      </c>
      <c r="AF1979" s="11" t="s">
        <v>1115</v>
      </c>
      <c r="AG1979" s="51"/>
      <c r="AH1979" s="51"/>
      <c r="AI1979" s="51"/>
      <c r="AJ1979" s="51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</row>
    <row r="1980" spans="1:47" s="1" customFormat="1" ht="14.1" customHeight="1" x14ac:dyDescent="0.2">
      <c r="A1980" s="9"/>
      <c r="B1980" s="65" t="s">
        <v>572</v>
      </c>
      <c r="C1980" s="11" t="s">
        <v>550</v>
      </c>
      <c r="D1980" s="12">
        <v>40507</v>
      </c>
      <c r="E1980" s="11">
        <v>7512516062</v>
      </c>
      <c r="F1980" s="11">
        <v>70186029</v>
      </c>
      <c r="G1980" s="11" t="s">
        <v>586</v>
      </c>
      <c r="H1980" s="11" t="s">
        <v>161</v>
      </c>
      <c r="I1980" s="49">
        <v>0</v>
      </c>
      <c r="J1980" s="49">
        <v>0</v>
      </c>
      <c r="K1980" s="49">
        <v>0</v>
      </c>
      <c r="L1980" s="49">
        <v>0</v>
      </c>
      <c r="M1980" s="49">
        <v>0</v>
      </c>
      <c r="N1980" s="49">
        <v>0</v>
      </c>
      <c r="O1980" s="49">
        <v>0</v>
      </c>
      <c r="P1980" s="11">
        <v>1103.5</v>
      </c>
      <c r="Q1980" s="11" t="s">
        <v>553</v>
      </c>
      <c r="R1980" s="8"/>
      <c r="S1980" s="9"/>
      <c r="T1980" s="1" t="s">
        <v>78</v>
      </c>
      <c r="U1980" s="8"/>
      <c r="V1980" s="9"/>
      <c r="W1980" s="11">
        <f t="shared" si="274"/>
        <v>1</v>
      </c>
      <c r="X1980" s="13">
        <f t="shared" si="275"/>
        <v>1</v>
      </c>
      <c r="Y1980" s="13">
        <f t="shared" si="276"/>
        <v>1</v>
      </c>
      <c r="Z1980" s="13">
        <f t="shared" si="277"/>
        <v>0</v>
      </c>
      <c r="AA1980" s="13">
        <f t="shared" si="278"/>
        <v>0</v>
      </c>
      <c r="AB1980" s="13">
        <f t="shared" si="279"/>
        <v>0</v>
      </c>
      <c r="AC1980" s="13">
        <f t="shared" si="280"/>
        <v>0</v>
      </c>
      <c r="AD1980" s="13">
        <f t="shared" si="281"/>
        <v>0</v>
      </c>
      <c r="AE1980" s="13">
        <f t="shared" si="282"/>
        <v>0</v>
      </c>
      <c r="AF1980" s="11" t="s">
        <v>1115</v>
      </c>
      <c r="AG1980" s="51"/>
      <c r="AH1980" s="51"/>
      <c r="AI1980" s="51"/>
      <c r="AJ1980" s="51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</row>
    <row r="1981" spans="1:47" s="1" customFormat="1" ht="14.1" customHeight="1" x14ac:dyDescent="0.2">
      <c r="A1981" s="9"/>
      <c r="B1981" s="65" t="s">
        <v>96</v>
      </c>
      <c r="C1981" s="11" t="s">
        <v>53</v>
      </c>
      <c r="D1981" s="12">
        <v>40507</v>
      </c>
      <c r="E1981" s="11">
        <v>311626</v>
      </c>
      <c r="F1981" s="11"/>
      <c r="G1981" s="11" t="s">
        <v>141</v>
      </c>
      <c r="H1981" s="11" t="s">
        <v>109</v>
      </c>
      <c r="I1981" s="49">
        <v>350</v>
      </c>
      <c r="J1981" s="49">
        <v>175</v>
      </c>
      <c r="K1981" s="49">
        <v>0</v>
      </c>
      <c r="L1981" s="49">
        <v>0</v>
      </c>
      <c r="M1981" s="49">
        <v>0</v>
      </c>
      <c r="N1981" s="49">
        <v>0</v>
      </c>
      <c r="O1981" s="49" t="s">
        <v>193</v>
      </c>
      <c r="P1981" s="11">
        <v>567</v>
      </c>
      <c r="Q1981" s="11" t="s">
        <v>806</v>
      </c>
      <c r="R1981" s="11"/>
      <c r="S1981" s="9"/>
      <c r="T1981" s="1" t="s">
        <v>112</v>
      </c>
      <c r="U1981" s="8"/>
      <c r="V1981" s="9"/>
      <c r="W1981" s="11">
        <f t="shared" si="274"/>
        <v>1</v>
      </c>
      <c r="X1981" s="13">
        <f t="shared" si="275"/>
        <v>0</v>
      </c>
      <c r="Y1981" s="13">
        <f t="shared" si="276"/>
        <v>0</v>
      </c>
      <c r="Z1981" s="13">
        <f t="shared" si="277"/>
        <v>0</v>
      </c>
      <c r="AA1981" s="13">
        <f t="shared" si="278"/>
        <v>1</v>
      </c>
      <c r="AB1981" s="13">
        <f t="shared" si="279"/>
        <v>0</v>
      </c>
      <c r="AC1981" s="13">
        <f t="shared" si="280"/>
        <v>0</v>
      </c>
      <c r="AD1981" s="13">
        <f t="shared" si="281"/>
        <v>350</v>
      </c>
      <c r="AE1981" s="13">
        <f t="shared" si="282"/>
        <v>175</v>
      </c>
      <c r="AF1981" s="11" t="s">
        <v>1115</v>
      </c>
      <c r="AG1981" s="51"/>
      <c r="AH1981" s="51"/>
      <c r="AI1981" s="51"/>
      <c r="AJ1981" s="51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</row>
    <row r="1982" spans="1:47" s="1" customFormat="1" ht="14.1" customHeight="1" x14ac:dyDescent="0.2">
      <c r="A1982" s="9"/>
      <c r="B1982" s="65" t="s">
        <v>96</v>
      </c>
      <c r="C1982" s="11" t="s">
        <v>53</v>
      </c>
      <c r="D1982" s="12">
        <v>40507</v>
      </c>
      <c r="E1982" s="11">
        <v>312310</v>
      </c>
      <c r="F1982" s="11"/>
      <c r="G1982" s="11" t="s">
        <v>141</v>
      </c>
      <c r="H1982" s="11" t="s">
        <v>109</v>
      </c>
      <c r="I1982" s="49">
        <v>25</v>
      </c>
      <c r="J1982" s="49">
        <v>0</v>
      </c>
      <c r="K1982" s="49">
        <v>0</v>
      </c>
      <c r="L1982" s="49">
        <v>0</v>
      </c>
      <c r="M1982" s="49">
        <v>0</v>
      </c>
      <c r="N1982" s="49">
        <v>0</v>
      </c>
      <c r="O1982" s="49" t="s">
        <v>193</v>
      </c>
      <c r="P1982" s="11">
        <v>283</v>
      </c>
      <c r="Q1982" s="11" t="s">
        <v>806</v>
      </c>
      <c r="R1982" s="11"/>
      <c r="S1982" s="9"/>
      <c r="T1982" s="1" t="s">
        <v>78</v>
      </c>
      <c r="U1982" s="8"/>
      <c r="V1982" s="9"/>
      <c r="W1982" s="11">
        <f t="shared" si="274"/>
        <v>1</v>
      </c>
      <c r="X1982" s="13">
        <f t="shared" si="275"/>
        <v>1</v>
      </c>
      <c r="Y1982" s="13">
        <f t="shared" si="276"/>
        <v>0</v>
      </c>
      <c r="Z1982" s="13">
        <f t="shared" si="277"/>
        <v>0</v>
      </c>
      <c r="AA1982" s="13">
        <f t="shared" si="278"/>
        <v>1</v>
      </c>
      <c r="AB1982" s="13">
        <f t="shared" si="279"/>
        <v>0</v>
      </c>
      <c r="AC1982" s="13">
        <f t="shared" si="280"/>
        <v>0</v>
      </c>
      <c r="AD1982" s="13">
        <f t="shared" si="281"/>
        <v>25</v>
      </c>
      <c r="AE1982" s="13">
        <f t="shared" si="282"/>
        <v>0</v>
      </c>
      <c r="AF1982" s="11" t="s">
        <v>1115</v>
      </c>
      <c r="AG1982" s="51"/>
      <c r="AH1982" s="51"/>
      <c r="AI1982" s="51"/>
      <c r="AJ1982" s="51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</row>
    <row r="1983" spans="1:47" s="1" customFormat="1" ht="14.1" customHeight="1" x14ac:dyDescent="0.2">
      <c r="A1983" s="9"/>
      <c r="B1983" s="65" t="s">
        <v>96</v>
      </c>
      <c r="C1983" s="11" t="s">
        <v>53</v>
      </c>
      <c r="D1983" s="12">
        <v>40507</v>
      </c>
      <c r="E1983" s="11">
        <v>312758</v>
      </c>
      <c r="F1983" s="11"/>
      <c r="G1983" s="11" t="s">
        <v>45</v>
      </c>
      <c r="H1983" s="11" t="s">
        <v>107</v>
      </c>
      <c r="I1983" s="49">
        <v>150</v>
      </c>
      <c r="J1983" s="49">
        <v>0</v>
      </c>
      <c r="K1983" s="49">
        <v>0</v>
      </c>
      <c r="L1983" s="49">
        <v>0</v>
      </c>
      <c r="M1983" s="49">
        <v>0</v>
      </c>
      <c r="N1983" s="49">
        <v>0</v>
      </c>
      <c r="O1983" s="49" t="s">
        <v>193</v>
      </c>
      <c r="P1983" s="11">
        <v>283</v>
      </c>
      <c r="Q1983" s="11" t="s">
        <v>806</v>
      </c>
      <c r="R1983" s="11" t="s">
        <v>133</v>
      </c>
      <c r="S1983" s="9"/>
      <c r="T1983" s="1" t="s">
        <v>78</v>
      </c>
      <c r="U1983" s="8"/>
      <c r="V1983" s="9"/>
      <c r="W1983" s="11">
        <f t="shared" si="274"/>
        <v>1</v>
      </c>
      <c r="X1983" s="13">
        <f t="shared" si="275"/>
        <v>1</v>
      </c>
      <c r="Y1983" s="13">
        <f t="shared" si="276"/>
        <v>0</v>
      </c>
      <c r="Z1983" s="13">
        <f t="shared" si="277"/>
        <v>1</v>
      </c>
      <c r="AA1983" s="13">
        <f t="shared" si="278"/>
        <v>0</v>
      </c>
      <c r="AB1983" s="13">
        <f t="shared" si="279"/>
        <v>150</v>
      </c>
      <c r="AC1983" s="13">
        <f t="shared" si="280"/>
        <v>0</v>
      </c>
      <c r="AD1983" s="13">
        <f t="shared" si="281"/>
        <v>0</v>
      </c>
      <c r="AE1983" s="13">
        <f t="shared" si="282"/>
        <v>0</v>
      </c>
      <c r="AF1983" s="11" t="s">
        <v>1115</v>
      </c>
      <c r="AG1983" s="51"/>
      <c r="AH1983" s="51"/>
      <c r="AI1983" s="51"/>
      <c r="AJ1983" s="51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</row>
    <row r="1984" spans="1:47" s="1" customFormat="1" ht="14.1" customHeight="1" x14ac:dyDescent="0.2">
      <c r="A1984" s="9"/>
      <c r="B1984" s="65" t="s">
        <v>47</v>
      </c>
      <c r="C1984" s="11" t="s">
        <v>53</v>
      </c>
      <c r="D1984" s="12">
        <v>40505</v>
      </c>
      <c r="E1984" s="110" t="s">
        <v>902</v>
      </c>
      <c r="F1984" s="11">
        <v>270592016</v>
      </c>
      <c r="G1984" s="11" t="s">
        <v>48</v>
      </c>
      <c r="H1984" s="11" t="s">
        <v>124</v>
      </c>
      <c r="I1984" s="49">
        <v>50</v>
      </c>
      <c r="J1984" s="49">
        <v>0</v>
      </c>
      <c r="K1984" s="49">
        <v>0</v>
      </c>
      <c r="L1984" s="49">
        <v>0</v>
      </c>
      <c r="M1984" s="49">
        <v>0</v>
      </c>
      <c r="N1984" s="49">
        <v>0</v>
      </c>
      <c r="O1984" s="49" t="s">
        <v>193</v>
      </c>
      <c r="P1984" s="11">
        <v>704</v>
      </c>
      <c r="Q1984" s="11" t="s">
        <v>37</v>
      </c>
      <c r="R1984" s="11"/>
      <c r="S1984" s="9"/>
      <c r="T1984" s="1" t="s">
        <v>78</v>
      </c>
      <c r="U1984" s="11"/>
      <c r="V1984" s="11"/>
      <c r="W1984" s="11">
        <f t="shared" si="274"/>
        <v>1</v>
      </c>
      <c r="X1984" s="13">
        <f t="shared" si="275"/>
        <v>1</v>
      </c>
      <c r="Y1984" s="13">
        <f t="shared" si="276"/>
        <v>0</v>
      </c>
      <c r="Z1984" s="13">
        <f t="shared" si="277"/>
        <v>0</v>
      </c>
      <c r="AA1984" s="13">
        <f t="shared" si="278"/>
        <v>0</v>
      </c>
      <c r="AB1984" s="13">
        <f t="shared" si="279"/>
        <v>0</v>
      </c>
      <c r="AC1984" s="13">
        <f t="shared" si="280"/>
        <v>0</v>
      </c>
      <c r="AD1984" s="13">
        <f t="shared" si="281"/>
        <v>0</v>
      </c>
      <c r="AE1984" s="13">
        <f t="shared" si="282"/>
        <v>0</v>
      </c>
      <c r="AF1984" s="11" t="s">
        <v>1115</v>
      </c>
      <c r="AG1984" s="51"/>
      <c r="AH1984" s="51"/>
      <c r="AI1984" s="51"/>
      <c r="AJ1984" s="51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</row>
    <row r="1985" spans="1:47" s="11" customFormat="1" ht="14.1" customHeight="1" x14ac:dyDescent="0.2">
      <c r="B1985" s="65" t="s">
        <v>83</v>
      </c>
      <c r="C1985" s="11" t="s">
        <v>53</v>
      </c>
      <c r="D1985" s="12">
        <v>40507</v>
      </c>
      <c r="E1985" s="11">
        <v>2095221</v>
      </c>
      <c r="F1985" s="11" t="s">
        <v>904</v>
      </c>
      <c r="G1985" s="11" t="s">
        <v>87</v>
      </c>
      <c r="H1985" s="11" t="s">
        <v>109</v>
      </c>
      <c r="I1985" s="11">
        <v>0</v>
      </c>
      <c r="J1985" s="11">
        <v>0</v>
      </c>
      <c r="K1985" s="11">
        <v>320</v>
      </c>
      <c r="L1985" s="11">
        <v>175</v>
      </c>
      <c r="M1985" s="11">
        <v>0</v>
      </c>
      <c r="N1985" s="11">
        <v>0</v>
      </c>
      <c r="O1985" s="11" t="s">
        <v>400</v>
      </c>
      <c r="P1985" s="11">
        <v>520</v>
      </c>
      <c r="Q1985" s="70" t="s">
        <v>305</v>
      </c>
      <c r="R1985" s="11" t="s">
        <v>75</v>
      </c>
      <c r="T1985" s="11" t="s">
        <v>112</v>
      </c>
      <c r="W1985" s="11">
        <f t="shared" si="274"/>
        <v>1</v>
      </c>
      <c r="X1985" s="13">
        <f t="shared" si="275"/>
        <v>0</v>
      </c>
      <c r="Y1985" s="13">
        <f t="shared" si="276"/>
        <v>0</v>
      </c>
      <c r="Z1985" s="13">
        <f t="shared" si="277"/>
        <v>0</v>
      </c>
      <c r="AA1985" s="13">
        <f t="shared" si="278"/>
        <v>1</v>
      </c>
      <c r="AB1985" s="13">
        <f t="shared" si="279"/>
        <v>0</v>
      </c>
      <c r="AC1985" s="13">
        <f t="shared" si="280"/>
        <v>0</v>
      </c>
      <c r="AD1985" s="13">
        <f t="shared" si="281"/>
        <v>320</v>
      </c>
      <c r="AE1985" s="13">
        <f t="shared" si="282"/>
        <v>175</v>
      </c>
      <c r="AF1985" s="11" t="s">
        <v>1115</v>
      </c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</row>
    <row r="1986" spans="1:47" s="11" customFormat="1" ht="14.1" customHeight="1" x14ac:dyDescent="0.2">
      <c r="B1986" s="65" t="s">
        <v>83</v>
      </c>
      <c r="C1986" s="11" t="s">
        <v>53</v>
      </c>
      <c r="D1986" s="12">
        <v>40507</v>
      </c>
      <c r="E1986" s="11">
        <v>2558615</v>
      </c>
      <c r="F1986" s="11" t="s">
        <v>905</v>
      </c>
      <c r="G1986" s="11" t="s">
        <v>87</v>
      </c>
      <c r="H1986" s="11" t="s">
        <v>109</v>
      </c>
      <c r="I1986" s="11">
        <v>0</v>
      </c>
      <c r="J1986" s="11">
        <v>0</v>
      </c>
      <c r="K1986" s="11">
        <v>290</v>
      </c>
      <c r="L1986" s="11">
        <v>150</v>
      </c>
      <c r="M1986" s="11">
        <v>0</v>
      </c>
      <c r="N1986" s="11">
        <v>0</v>
      </c>
      <c r="O1986" s="11" t="s">
        <v>400</v>
      </c>
      <c r="P1986" s="11">
        <v>520</v>
      </c>
      <c r="Q1986" s="70" t="s">
        <v>305</v>
      </c>
      <c r="R1986" s="11" t="s">
        <v>75</v>
      </c>
      <c r="T1986" s="11" t="s">
        <v>112</v>
      </c>
      <c r="W1986" s="11">
        <f t="shared" si="274"/>
        <v>1</v>
      </c>
      <c r="X1986" s="13">
        <f t="shared" si="275"/>
        <v>0</v>
      </c>
      <c r="Y1986" s="13">
        <f t="shared" si="276"/>
        <v>0</v>
      </c>
      <c r="Z1986" s="13">
        <f t="shared" si="277"/>
        <v>0</v>
      </c>
      <c r="AA1986" s="13">
        <f t="shared" si="278"/>
        <v>1</v>
      </c>
      <c r="AB1986" s="13">
        <f t="shared" si="279"/>
        <v>0</v>
      </c>
      <c r="AC1986" s="13">
        <f t="shared" si="280"/>
        <v>0</v>
      </c>
      <c r="AD1986" s="13">
        <f t="shared" si="281"/>
        <v>290</v>
      </c>
      <c r="AE1986" s="13">
        <f t="shared" si="282"/>
        <v>150</v>
      </c>
      <c r="AF1986" s="11" t="s">
        <v>1115</v>
      </c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</row>
    <row r="1987" spans="1:47" s="1" customFormat="1" ht="14.1" customHeight="1" x14ac:dyDescent="0.2">
      <c r="A1987" s="9"/>
      <c r="B1987" s="65" t="s">
        <v>541</v>
      </c>
      <c r="C1987" s="11" t="s">
        <v>592</v>
      </c>
      <c r="D1987" s="12">
        <v>40505</v>
      </c>
      <c r="E1987" s="11">
        <v>807945590</v>
      </c>
      <c r="F1987" s="11">
        <v>259391</v>
      </c>
      <c r="G1987" s="11" t="s">
        <v>628</v>
      </c>
      <c r="H1987" s="11" t="s">
        <v>194</v>
      </c>
      <c r="I1987" s="49">
        <v>2400</v>
      </c>
      <c r="J1987" s="49">
        <v>1125</v>
      </c>
      <c r="K1987" s="49">
        <v>0</v>
      </c>
      <c r="L1987" s="49">
        <v>0</v>
      </c>
      <c r="M1987" s="49">
        <v>0</v>
      </c>
      <c r="N1987" s="49">
        <v>0</v>
      </c>
      <c r="O1987" s="49" t="s">
        <v>400</v>
      </c>
      <c r="P1987" s="11">
        <v>1197.5</v>
      </c>
      <c r="Q1987" s="11" t="s">
        <v>545</v>
      </c>
      <c r="R1987" s="11"/>
      <c r="S1987" s="11"/>
      <c r="T1987" s="1" t="s">
        <v>112</v>
      </c>
      <c r="U1987" s="11">
        <v>565552</v>
      </c>
      <c r="V1987" s="11"/>
      <c r="W1987" s="11">
        <f t="shared" si="274"/>
        <v>1</v>
      </c>
      <c r="X1987" s="13">
        <f t="shared" si="275"/>
        <v>0</v>
      </c>
      <c r="Y1987" s="13">
        <f t="shared" si="276"/>
        <v>0</v>
      </c>
      <c r="Z1987" s="13">
        <f t="shared" si="277"/>
        <v>0</v>
      </c>
      <c r="AA1987" s="13">
        <f t="shared" si="278"/>
        <v>0</v>
      </c>
      <c r="AB1987" s="13">
        <f t="shared" si="279"/>
        <v>0</v>
      </c>
      <c r="AC1987" s="13">
        <f t="shared" si="280"/>
        <v>0</v>
      </c>
      <c r="AD1987" s="13">
        <f t="shared" si="281"/>
        <v>0</v>
      </c>
      <c r="AE1987" s="13">
        <f t="shared" si="282"/>
        <v>0</v>
      </c>
      <c r="AF1987" s="11" t="s">
        <v>1115</v>
      </c>
      <c r="AG1987" s="51"/>
      <c r="AH1987" s="51"/>
      <c r="AI1987" s="51"/>
      <c r="AJ1987" s="51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</row>
    <row r="1988" spans="1:47" s="1" customFormat="1" ht="14.1" customHeight="1" x14ac:dyDescent="0.2">
      <c r="A1988" s="9"/>
      <c r="B1988" s="65" t="s">
        <v>541</v>
      </c>
      <c r="C1988" s="11" t="s">
        <v>592</v>
      </c>
      <c r="D1988" s="12">
        <v>40509</v>
      </c>
      <c r="E1988" s="11">
        <v>807922643</v>
      </c>
      <c r="F1988" s="11">
        <v>7586</v>
      </c>
      <c r="G1988" s="11" t="s">
        <v>660</v>
      </c>
      <c r="H1988" s="11" t="s">
        <v>109</v>
      </c>
      <c r="I1988" s="49">
        <v>300</v>
      </c>
      <c r="J1988" s="49">
        <v>125</v>
      </c>
      <c r="K1988" s="49">
        <v>0</v>
      </c>
      <c r="L1988" s="49">
        <v>0</v>
      </c>
      <c r="M1988" s="49">
        <v>0</v>
      </c>
      <c r="N1988" s="49">
        <v>0</v>
      </c>
      <c r="O1988" s="49" t="s">
        <v>400</v>
      </c>
      <c r="P1988" s="11">
        <v>1172.5</v>
      </c>
      <c r="Q1988" s="11" t="s">
        <v>545</v>
      </c>
      <c r="R1988" s="11"/>
      <c r="S1988" s="9"/>
      <c r="T1988" s="1" t="s">
        <v>112</v>
      </c>
      <c r="U1988" s="11">
        <v>567013</v>
      </c>
      <c r="V1988" s="11"/>
      <c r="W1988" s="11">
        <f t="shared" si="274"/>
        <v>1</v>
      </c>
      <c r="X1988" s="13">
        <f t="shared" si="275"/>
        <v>0</v>
      </c>
      <c r="Y1988" s="13">
        <f t="shared" si="276"/>
        <v>0</v>
      </c>
      <c r="Z1988" s="13">
        <f t="shared" si="277"/>
        <v>0</v>
      </c>
      <c r="AA1988" s="13">
        <f t="shared" si="278"/>
        <v>1</v>
      </c>
      <c r="AB1988" s="13">
        <f t="shared" si="279"/>
        <v>0</v>
      </c>
      <c r="AC1988" s="13">
        <f t="shared" si="280"/>
        <v>0</v>
      </c>
      <c r="AD1988" s="13">
        <f t="shared" si="281"/>
        <v>300</v>
      </c>
      <c r="AE1988" s="13">
        <f t="shared" si="282"/>
        <v>125</v>
      </c>
      <c r="AF1988" s="11" t="s">
        <v>1115</v>
      </c>
      <c r="AG1988" s="51"/>
      <c r="AH1988" s="51"/>
      <c r="AI1988" s="51"/>
      <c r="AJ1988" s="51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</row>
    <row r="1989" spans="1:47" s="1" customFormat="1" ht="14.1" customHeight="1" x14ac:dyDescent="0.2">
      <c r="A1989" s="9"/>
      <c r="B1989" s="65" t="s">
        <v>572</v>
      </c>
      <c r="C1989" s="11" t="s">
        <v>550</v>
      </c>
      <c r="D1989" s="12">
        <v>40507</v>
      </c>
      <c r="E1989" s="11">
        <v>7512532289</v>
      </c>
      <c r="F1989" s="11">
        <v>70175613</v>
      </c>
      <c r="G1989" s="11" t="s">
        <v>764</v>
      </c>
      <c r="H1989" s="11" t="s">
        <v>107</v>
      </c>
      <c r="I1989" s="49">
        <v>400</v>
      </c>
      <c r="J1989" s="49">
        <v>200</v>
      </c>
      <c r="K1989" s="49">
        <v>0</v>
      </c>
      <c r="L1989" s="49">
        <v>0</v>
      </c>
      <c r="M1989" s="49">
        <v>0</v>
      </c>
      <c r="N1989" s="49">
        <v>0</v>
      </c>
      <c r="O1989" s="49" t="s">
        <v>400</v>
      </c>
      <c r="P1989" s="11">
        <v>702.5</v>
      </c>
      <c r="Q1989" s="11" t="s">
        <v>555</v>
      </c>
      <c r="R1989" s="8"/>
      <c r="S1989" s="9"/>
      <c r="T1989" s="1" t="s">
        <v>112</v>
      </c>
      <c r="U1989" s="8"/>
      <c r="V1989" s="9"/>
      <c r="W1989" s="11">
        <f t="shared" si="274"/>
        <v>1</v>
      </c>
      <c r="X1989" s="13">
        <f t="shared" si="275"/>
        <v>0</v>
      </c>
      <c r="Y1989" s="13">
        <f t="shared" si="276"/>
        <v>0</v>
      </c>
      <c r="Z1989" s="13">
        <f t="shared" si="277"/>
        <v>1</v>
      </c>
      <c r="AA1989" s="13">
        <f t="shared" si="278"/>
        <v>0</v>
      </c>
      <c r="AB1989" s="13">
        <f t="shared" si="279"/>
        <v>400</v>
      </c>
      <c r="AC1989" s="13">
        <f t="shared" si="280"/>
        <v>200</v>
      </c>
      <c r="AD1989" s="13">
        <f t="shared" si="281"/>
        <v>0</v>
      </c>
      <c r="AE1989" s="13">
        <f t="shared" si="282"/>
        <v>0</v>
      </c>
      <c r="AF1989" s="11" t="s">
        <v>1115</v>
      </c>
      <c r="AG1989" s="51"/>
      <c r="AH1989" s="51"/>
      <c r="AI1989" s="51"/>
      <c r="AJ1989" s="51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</row>
    <row r="1990" spans="1:47" s="1" customFormat="1" ht="14.1" customHeight="1" x14ac:dyDescent="0.2">
      <c r="A1990" s="9"/>
      <c r="B1990" s="65" t="s">
        <v>541</v>
      </c>
      <c r="C1990" s="11" t="s">
        <v>592</v>
      </c>
      <c r="D1990" s="12">
        <v>40513</v>
      </c>
      <c r="E1990" s="11">
        <v>807916741</v>
      </c>
      <c r="F1990" s="11">
        <v>28066</v>
      </c>
      <c r="G1990" s="11" t="s">
        <v>634</v>
      </c>
      <c r="H1990" s="49" t="s">
        <v>107</v>
      </c>
      <c r="I1990" s="49">
        <v>250</v>
      </c>
      <c r="J1990" s="49">
        <v>125</v>
      </c>
      <c r="K1990" s="49">
        <v>0</v>
      </c>
      <c r="L1990" s="49">
        <v>0</v>
      </c>
      <c r="M1990" s="49">
        <v>0</v>
      </c>
      <c r="N1990" s="49">
        <v>0</v>
      </c>
      <c r="O1990" s="49" t="s">
        <v>400</v>
      </c>
      <c r="P1990" s="11">
        <v>767.5</v>
      </c>
      <c r="Q1990" s="11" t="s">
        <v>545</v>
      </c>
      <c r="R1990" s="8"/>
      <c r="S1990" s="9"/>
      <c r="T1990" s="1" t="s">
        <v>112</v>
      </c>
      <c r="U1990" s="11">
        <v>568704</v>
      </c>
      <c r="V1990" s="11"/>
      <c r="W1990" s="11">
        <f t="shared" si="274"/>
        <v>1</v>
      </c>
      <c r="X1990" s="13">
        <f t="shared" si="275"/>
        <v>0</v>
      </c>
      <c r="Y1990" s="13">
        <f t="shared" si="276"/>
        <v>0</v>
      </c>
      <c r="Z1990" s="13">
        <f t="shared" si="277"/>
        <v>1</v>
      </c>
      <c r="AA1990" s="13">
        <f t="shared" si="278"/>
        <v>0</v>
      </c>
      <c r="AB1990" s="13">
        <f t="shared" si="279"/>
        <v>250</v>
      </c>
      <c r="AC1990" s="13">
        <f t="shared" si="280"/>
        <v>125</v>
      </c>
      <c r="AD1990" s="13">
        <f t="shared" si="281"/>
        <v>0</v>
      </c>
      <c r="AE1990" s="13">
        <f t="shared" si="282"/>
        <v>0</v>
      </c>
      <c r="AF1990" s="11" t="s">
        <v>1115</v>
      </c>
      <c r="AG1990" s="51"/>
      <c r="AH1990" s="51"/>
      <c r="AI1990" s="51"/>
      <c r="AJ1990" s="51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</row>
    <row r="1991" spans="1:47" s="1" customFormat="1" ht="14.1" customHeight="1" x14ac:dyDescent="0.2">
      <c r="A1991" s="9"/>
      <c r="B1991" s="65" t="s">
        <v>906</v>
      </c>
      <c r="C1991" s="11" t="s">
        <v>550</v>
      </c>
      <c r="D1991" s="12">
        <v>40513</v>
      </c>
      <c r="E1991" s="11">
        <v>8700907</v>
      </c>
      <c r="F1991" s="11">
        <v>36239</v>
      </c>
      <c r="G1991" s="11" t="s">
        <v>907</v>
      </c>
      <c r="H1991" s="11" t="s">
        <v>107</v>
      </c>
      <c r="I1991" s="49">
        <v>100</v>
      </c>
      <c r="J1991" s="49">
        <v>0</v>
      </c>
      <c r="K1991" s="49">
        <v>0</v>
      </c>
      <c r="L1991" s="49">
        <v>0</v>
      </c>
      <c r="M1991" s="49">
        <v>0</v>
      </c>
      <c r="N1991" s="49">
        <v>0</v>
      </c>
      <c r="O1991" s="49" t="s">
        <v>400</v>
      </c>
      <c r="P1991" s="11">
        <v>747.5</v>
      </c>
      <c r="Q1991" s="11" t="s">
        <v>768</v>
      </c>
      <c r="R1991" s="8"/>
      <c r="S1991" s="9"/>
      <c r="T1991" s="1" t="s">
        <v>78</v>
      </c>
      <c r="U1991" s="11"/>
      <c r="V1991" s="11"/>
      <c r="W1991" s="11">
        <f t="shared" si="274"/>
        <v>1</v>
      </c>
      <c r="X1991" s="13">
        <f t="shared" si="275"/>
        <v>1</v>
      </c>
      <c r="Y1991" s="13">
        <f t="shared" si="276"/>
        <v>0</v>
      </c>
      <c r="Z1991" s="13">
        <f t="shared" si="277"/>
        <v>1</v>
      </c>
      <c r="AA1991" s="13">
        <f t="shared" si="278"/>
        <v>0</v>
      </c>
      <c r="AB1991" s="13">
        <f t="shared" si="279"/>
        <v>100</v>
      </c>
      <c r="AC1991" s="13">
        <f t="shared" si="280"/>
        <v>0</v>
      </c>
      <c r="AD1991" s="13">
        <f t="shared" si="281"/>
        <v>0</v>
      </c>
      <c r="AE1991" s="13">
        <f t="shared" si="282"/>
        <v>0</v>
      </c>
      <c r="AF1991" s="11" t="s">
        <v>1115</v>
      </c>
      <c r="AG1991" s="51"/>
      <c r="AH1991" s="51"/>
      <c r="AI1991" s="51"/>
      <c r="AJ1991" s="51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</row>
    <row r="1992" spans="1:47" s="1" customFormat="1" ht="14.1" customHeight="1" x14ac:dyDescent="0.2">
      <c r="A1992" s="9"/>
      <c r="B1992" s="65" t="s">
        <v>584</v>
      </c>
      <c r="C1992" s="11" t="s">
        <v>592</v>
      </c>
      <c r="D1992" s="12">
        <v>40512</v>
      </c>
      <c r="E1992" s="11">
        <v>1020738173</v>
      </c>
      <c r="F1992" s="11">
        <v>313697</v>
      </c>
      <c r="G1992" s="11" t="s">
        <v>585</v>
      </c>
      <c r="H1992" s="11" t="s">
        <v>107</v>
      </c>
      <c r="I1992" s="49">
        <v>350</v>
      </c>
      <c r="J1992" s="49">
        <v>125</v>
      </c>
      <c r="K1992" s="49">
        <v>0</v>
      </c>
      <c r="L1992" s="49">
        <v>0</v>
      </c>
      <c r="M1992" s="49">
        <v>0</v>
      </c>
      <c r="N1992" s="49">
        <v>0</v>
      </c>
      <c r="O1992" s="49" t="s">
        <v>400</v>
      </c>
      <c r="P1992" s="11">
        <v>940</v>
      </c>
      <c r="Q1992" s="11" t="s">
        <v>768</v>
      </c>
      <c r="R1992" s="11"/>
      <c r="S1992" s="9"/>
      <c r="T1992" s="1" t="s">
        <v>112</v>
      </c>
      <c r="U1992" s="11" t="s">
        <v>918</v>
      </c>
      <c r="V1992" s="11"/>
      <c r="W1992" s="11">
        <f t="shared" si="274"/>
        <v>1</v>
      </c>
      <c r="X1992" s="13">
        <f t="shared" si="275"/>
        <v>0</v>
      </c>
      <c r="Y1992" s="13">
        <f t="shared" si="276"/>
        <v>0</v>
      </c>
      <c r="Z1992" s="13">
        <f t="shared" si="277"/>
        <v>1</v>
      </c>
      <c r="AA1992" s="13">
        <f t="shared" si="278"/>
        <v>0</v>
      </c>
      <c r="AB1992" s="13">
        <f t="shared" si="279"/>
        <v>350</v>
      </c>
      <c r="AC1992" s="13">
        <f t="shared" si="280"/>
        <v>125</v>
      </c>
      <c r="AD1992" s="13">
        <f t="shared" si="281"/>
        <v>0</v>
      </c>
      <c r="AE1992" s="13">
        <f t="shared" si="282"/>
        <v>0</v>
      </c>
      <c r="AF1992" s="11" t="s">
        <v>1115</v>
      </c>
      <c r="AG1992" s="51"/>
      <c r="AH1992" s="51"/>
      <c r="AI1992" s="51"/>
      <c r="AJ1992" s="51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</row>
    <row r="1993" spans="1:47" s="1" customFormat="1" ht="14.1" customHeight="1" x14ac:dyDescent="0.2">
      <c r="A1993" s="9"/>
      <c r="B1993" s="65" t="s">
        <v>572</v>
      </c>
      <c r="C1993" s="11" t="s">
        <v>550</v>
      </c>
      <c r="D1993" s="12">
        <v>40513</v>
      </c>
      <c r="E1993" s="11">
        <v>7512470712</v>
      </c>
      <c r="F1993" s="11">
        <v>4106221</v>
      </c>
      <c r="G1993" s="11" t="s">
        <v>616</v>
      </c>
      <c r="H1993" s="11" t="s">
        <v>107</v>
      </c>
      <c r="I1993" s="49">
        <v>550</v>
      </c>
      <c r="J1993" s="49">
        <v>350</v>
      </c>
      <c r="K1993" s="49">
        <v>0</v>
      </c>
      <c r="L1993" s="49">
        <v>0</v>
      </c>
      <c r="M1993" s="49">
        <v>0</v>
      </c>
      <c r="N1993" s="49">
        <v>0</v>
      </c>
      <c r="O1993" s="49" t="s">
        <v>400</v>
      </c>
      <c r="P1993" s="11">
        <v>702.5</v>
      </c>
      <c r="Q1993" s="11" t="s">
        <v>555</v>
      </c>
      <c r="R1993" s="11"/>
      <c r="S1993" s="9"/>
      <c r="T1993" s="1" t="s">
        <v>112</v>
      </c>
      <c r="U1993" s="11"/>
      <c r="V1993" s="11"/>
      <c r="W1993" s="11">
        <f t="shared" si="274"/>
        <v>1</v>
      </c>
      <c r="X1993" s="13">
        <f t="shared" si="275"/>
        <v>0</v>
      </c>
      <c r="Y1993" s="13">
        <f t="shared" si="276"/>
        <v>0</v>
      </c>
      <c r="Z1993" s="13">
        <f t="shared" si="277"/>
        <v>1</v>
      </c>
      <c r="AA1993" s="13">
        <f t="shared" si="278"/>
        <v>0</v>
      </c>
      <c r="AB1993" s="13">
        <f t="shared" si="279"/>
        <v>550</v>
      </c>
      <c r="AC1993" s="13">
        <f t="shared" si="280"/>
        <v>350</v>
      </c>
      <c r="AD1993" s="13">
        <f t="shared" si="281"/>
        <v>0</v>
      </c>
      <c r="AE1993" s="13">
        <f t="shared" si="282"/>
        <v>0</v>
      </c>
      <c r="AF1993" s="11" t="s">
        <v>1115</v>
      </c>
      <c r="AG1993" s="51"/>
      <c r="AH1993" s="51"/>
      <c r="AI1993" s="51"/>
      <c r="AJ1993" s="51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</row>
    <row r="1994" spans="1:47" s="1" customFormat="1" ht="14.1" customHeight="1" x14ac:dyDescent="0.2">
      <c r="A1994" s="9"/>
      <c r="B1994" s="65" t="s">
        <v>58</v>
      </c>
      <c r="C1994" s="11" t="s">
        <v>53</v>
      </c>
      <c r="D1994" s="12">
        <v>40512</v>
      </c>
      <c r="E1994" s="11">
        <v>22108565</v>
      </c>
      <c r="F1994" s="11">
        <v>1003323</v>
      </c>
      <c r="G1994" s="11" t="s">
        <v>44</v>
      </c>
      <c r="H1994" s="11" t="s">
        <v>109</v>
      </c>
      <c r="I1994" s="49">
        <v>0</v>
      </c>
      <c r="J1994" s="49">
        <v>0</v>
      </c>
      <c r="K1994" s="49">
        <v>450</v>
      </c>
      <c r="L1994" s="49">
        <v>250</v>
      </c>
      <c r="M1994" s="49">
        <v>0</v>
      </c>
      <c r="N1994" s="49">
        <v>0</v>
      </c>
      <c r="O1994" s="49" t="s">
        <v>400</v>
      </c>
      <c r="P1994" s="11">
        <v>550</v>
      </c>
      <c r="Q1994" s="11" t="s">
        <v>37</v>
      </c>
      <c r="R1994" s="8" t="s">
        <v>825</v>
      </c>
      <c r="S1994" s="9"/>
      <c r="T1994" s="1" t="s">
        <v>112</v>
      </c>
      <c r="U1994" s="11"/>
      <c r="V1994" s="11"/>
      <c r="W1994" s="11">
        <f t="shared" si="274"/>
        <v>1</v>
      </c>
      <c r="X1994" s="13">
        <f t="shared" si="275"/>
        <v>0</v>
      </c>
      <c r="Y1994" s="13">
        <f t="shared" si="276"/>
        <v>0</v>
      </c>
      <c r="Z1994" s="13">
        <f t="shared" si="277"/>
        <v>0</v>
      </c>
      <c r="AA1994" s="13">
        <f t="shared" si="278"/>
        <v>1</v>
      </c>
      <c r="AB1994" s="13">
        <f t="shared" si="279"/>
        <v>0</v>
      </c>
      <c r="AC1994" s="13">
        <f t="shared" si="280"/>
        <v>0</v>
      </c>
      <c r="AD1994" s="13">
        <f t="shared" si="281"/>
        <v>450</v>
      </c>
      <c r="AE1994" s="13">
        <f t="shared" si="282"/>
        <v>250</v>
      </c>
      <c r="AF1994" s="11" t="s">
        <v>1115</v>
      </c>
      <c r="AG1994" s="51"/>
      <c r="AH1994" s="51"/>
      <c r="AI1994" s="51"/>
      <c r="AJ1994" s="51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</row>
    <row r="1995" spans="1:47" s="1" customFormat="1" ht="14.1" customHeight="1" x14ac:dyDescent="0.2">
      <c r="A1995" s="9"/>
      <c r="B1995" s="65" t="s">
        <v>58</v>
      </c>
      <c r="C1995" s="11" t="s">
        <v>53</v>
      </c>
      <c r="D1995" s="12">
        <v>40512</v>
      </c>
      <c r="E1995" s="11">
        <v>22108689</v>
      </c>
      <c r="F1995" s="11">
        <v>850423</v>
      </c>
      <c r="G1995" s="11" t="s">
        <v>44</v>
      </c>
      <c r="H1995" s="11" t="s">
        <v>107</v>
      </c>
      <c r="I1995" s="49">
        <v>200</v>
      </c>
      <c r="J1995" s="49">
        <v>0</v>
      </c>
      <c r="K1995" s="49">
        <v>500</v>
      </c>
      <c r="L1995" s="49">
        <v>350</v>
      </c>
      <c r="M1995" s="49">
        <v>0</v>
      </c>
      <c r="N1995" s="49">
        <v>0</v>
      </c>
      <c r="O1995" s="49" t="s">
        <v>400</v>
      </c>
      <c r="P1995" s="11">
        <v>550</v>
      </c>
      <c r="Q1995" s="11" t="s">
        <v>825</v>
      </c>
      <c r="R1995" s="8"/>
      <c r="S1995" s="9"/>
      <c r="T1995" s="1" t="s">
        <v>112</v>
      </c>
      <c r="U1995" s="11"/>
      <c r="V1995" s="11"/>
      <c r="W1995" s="11">
        <f t="shared" si="274"/>
        <v>1</v>
      </c>
      <c r="X1995" s="13">
        <f t="shared" si="275"/>
        <v>0</v>
      </c>
      <c r="Y1995" s="13">
        <f t="shared" si="276"/>
        <v>0</v>
      </c>
      <c r="Z1995" s="13">
        <f t="shared" si="277"/>
        <v>1</v>
      </c>
      <c r="AA1995" s="13">
        <f t="shared" si="278"/>
        <v>0</v>
      </c>
      <c r="AB1995" s="13">
        <f t="shared" si="279"/>
        <v>700</v>
      </c>
      <c r="AC1995" s="13">
        <f t="shared" si="280"/>
        <v>350</v>
      </c>
      <c r="AD1995" s="13">
        <f t="shared" si="281"/>
        <v>0</v>
      </c>
      <c r="AE1995" s="13">
        <f t="shared" si="282"/>
        <v>0</v>
      </c>
      <c r="AF1995" s="11" t="s">
        <v>1115</v>
      </c>
      <c r="AG1995" s="51"/>
      <c r="AH1995" s="51"/>
      <c r="AI1995" s="51"/>
      <c r="AJ1995" s="51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</row>
    <row r="1996" spans="1:47" s="1" customFormat="1" ht="14.1" customHeight="1" x14ac:dyDescent="0.2">
      <c r="A1996" s="9"/>
      <c r="B1996" s="65" t="s">
        <v>58</v>
      </c>
      <c r="C1996" s="11" t="s">
        <v>53</v>
      </c>
      <c r="D1996" s="12">
        <v>40512</v>
      </c>
      <c r="E1996" s="11">
        <v>22215094</v>
      </c>
      <c r="F1996" s="11">
        <v>1005522</v>
      </c>
      <c r="G1996" s="11" t="s">
        <v>44</v>
      </c>
      <c r="H1996" s="11" t="s">
        <v>109</v>
      </c>
      <c r="I1996" s="49">
        <v>50</v>
      </c>
      <c r="J1996" s="49">
        <v>0</v>
      </c>
      <c r="K1996" s="49">
        <v>450</v>
      </c>
      <c r="L1996" s="49">
        <v>250</v>
      </c>
      <c r="M1996" s="49">
        <v>0</v>
      </c>
      <c r="N1996" s="49">
        <v>0</v>
      </c>
      <c r="O1996" s="49" t="s">
        <v>400</v>
      </c>
      <c r="P1996" s="11">
        <v>550</v>
      </c>
      <c r="Q1996" s="11" t="s">
        <v>825</v>
      </c>
      <c r="R1996" s="8"/>
      <c r="S1996" s="9"/>
      <c r="T1996" s="1" t="s">
        <v>112</v>
      </c>
      <c r="U1996" s="11"/>
      <c r="V1996" s="11"/>
      <c r="W1996" s="11">
        <f t="shared" si="274"/>
        <v>1</v>
      </c>
      <c r="X1996" s="13">
        <f t="shared" si="275"/>
        <v>0</v>
      </c>
      <c r="Y1996" s="13">
        <f t="shared" si="276"/>
        <v>0</v>
      </c>
      <c r="Z1996" s="13">
        <f t="shared" si="277"/>
        <v>0</v>
      </c>
      <c r="AA1996" s="13">
        <f t="shared" si="278"/>
        <v>1</v>
      </c>
      <c r="AB1996" s="13">
        <f t="shared" si="279"/>
        <v>0</v>
      </c>
      <c r="AC1996" s="13">
        <f t="shared" si="280"/>
        <v>0</v>
      </c>
      <c r="AD1996" s="13">
        <f t="shared" si="281"/>
        <v>500</v>
      </c>
      <c r="AE1996" s="13">
        <f t="shared" si="282"/>
        <v>250</v>
      </c>
      <c r="AF1996" s="11" t="s">
        <v>1115</v>
      </c>
      <c r="AG1996" s="51"/>
      <c r="AH1996" s="51"/>
      <c r="AI1996" s="51"/>
      <c r="AJ1996" s="51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</row>
    <row r="1997" spans="1:47" s="1" customFormat="1" ht="14.1" customHeight="1" x14ac:dyDescent="0.2">
      <c r="A1997" s="9"/>
      <c r="B1997" s="65" t="s">
        <v>58</v>
      </c>
      <c r="C1997" s="11" t="s">
        <v>53</v>
      </c>
      <c r="D1997" s="12">
        <v>40514</v>
      </c>
      <c r="E1997" s="11">
        <v>22170821</v>
      </c>
      <c r="F1997" s="11">
        <v>458557</v>
      </c>
      <c r="G1997" s="11" t="s">
        <v>57</v>
      </c>
      <c r="H1997" s="11" t="s">
        <v>107</v>
      </c>
      <c r="I1997" s="49">
        <v>650</v>
      </c>
      <c r="J1997" s="49">
        <v>0</v>
      </c>
      <c r="K1997" s="49">
        <v>0</v>
      </c>
      <c r="L1997" s="49">
        <v>0</v>
      </c>
      <c r="M1997" s="49">
        <v>0</v>
      </c>
      <c r="N1997" s="49">
        <v>0</v>
      </c>
      <c r="O1997" s="49" t="s">
        <v>400</v>
      </c>
      <c r="P1997" s="11">
        <v>275</v>
      </c>
      <c r="Q1997" s="11" t="s">
        <v>825</v>
      </c>
      <c r="R1997" s="8"/>
      <c r="S1997" s="9"/>
      <c r="T1997" s="1" t="s">
        <v>78</v>
      </c>
      <c r="U1997" s="11"/>
      <c r="V1997" s="11"/>
      <c r="W1997" s="11">
        <f t="shared" si="274"/>
        <v>1</v>
      </c>
      <c r="X1997" s="13">
        <f t="shared" si="275"/>
        <v>1</v>
      </c>
      <c r="Y1997" s="13">
        <f t="shared" si="276"/>
        <v>0</v>
      </c>
      <c r="Z1997" s="13">
        <f t="shared" si="277"/>
        <v>1</v>
      </c>
      <c r="AA1997" s="13">
        <f t="shared" si="278"/>
        <v>0</v>
      </c>
      <c r="AB1997" s="13">
        <f t="shared" si="279"/>
        <v>650</v>
      </c>
      <c r="AC1997" s="13">
        <f t="shared" si="280"/>
        <v>0</v>
      </c>
      <c r="AD1997" s="13">
        <f t="shared" si="281"/>
        <v>0</v>
      </c>
      <c r="AE1997" s="13">
        <f t="shared" si="282"/>
        <v>0</v>
      </c>
      <c r="AF1997" s="11" t="s">
        <v>1115</v>
      </c>
      <c r="AG1997" s="51"/>
      <c r="AH1997" s="51"/>
      <c r="AI1997" s="51"/>
      <c r="AJ1997" s="51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</row>
    <row r="1998" spans="1:47" s="1" customFormat="1" ht="14.1" customHeight="1" x14ac:dyDescent="0.2">
      <c r="A1998" s="9"/>
      <c r="B1998" s="65" t="s">
        <v>58</v>
      </c>
      <c r="C1998" s="11" t="s">
        <v>53</v>
      </c>
      <c r="D1998" s="12">
        <v>40514</v>
      </c>
      <c r="E1998" s="11">
        <v>22235966</v>
      </c>
      <c r="F1998" s="11">
        <v>654360</v>
      </c>
      <c r="G1998" s="11" t="s">
        <v>57</v>
      </c>
      <c r="H1998" s="11" t="s">
        <v>109</v>
      </c>
      <c r="I1998" s="49">
        <v>0</v>
      </c>
      <c r="J1998" s="49">
        <v>0</v>
      </c>
      <c r="K1998" s="49">
        <v>250</v>
      </c>
      <c r="L1998" s="49">
        <v>0</v>
      </c>
      <c r="M1998" s="49">
        <v>0</v>
      </c>
      <c r="N1998" s="49">
        <v>0</v>
      </c>
      <c r="O1998" s="49" t="s">
        <v>400</v>
      </c>
      <c r="P1998" s="11">
        <v>550</v>
      </c>
      <c r="Q1998" s="11" t="s">
        <v>825</v>
      </c>
      <c r="R1998" s="8"/>
      <c r="S1998" s="9"/>
      <c r="T1998" s="1" t="s">
        <v>78</v>
      </c>
      <c r="U1998" s="11"/>
      <c r="V1998" s="11"/>
      <c r="W1998" s="11">
        <f t="shared" si="274"/>
        <v>1</v>
      </c>
      <c r="X1998" s="13">
        <f t="shared" si="275"/>
        <v>1</v>
      </c>
      <c r="Y1998" s="13">
        <f t="shared" si="276"/>
        <v>0</v>
      </c>
      <c r="Z1998" s="13">
        <f t="shared" si="277"/>
        <v>0</v>
      </c>
      <c r="AA1998" s="13">
        <f t="shared" si="278"/>
        <v>1</v>
      </c>
      <c r="AB1998" s="13">
        <f t="shared" si="279"/>
        <v>0</v>
      </c>
      <c r="AC1998" s="13">
        <f t="shared" si="280"/>
        <v>0</v>
      </c>
      <c r="AD1998" s="13">
        <f t="shared" si="281"/>
        <v>250</v>
      </c>
      <c r="AE1998" s="13">
        <f t="shared" si="282"/>
        <v>0</v>
      </c>
      <c r="AF1998" s="11" t="s">
        <v>1115</v>
      </c>
      <c r="AG1998" s="51"/>
      <c r="AH1998" s="51"/>
      <c r="AI1998" s="51"/>
      <c r="AJ1998" s="51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</row>
    <row r="1999" spans="1:47" s="1" customFormat="1" ht="14.1" customHeight="1" x14ac:dyDescent="0.2">
      <c r="A1999" s="9"/>
      <c r="B1999" s="65" t="s">
        <v>58</v>
      </c>
      <c r="C1999" s="11" t="s">
        <v>53</v>
      </c>
      <c r="D1999" s="12">
        <v>40514</v>
      </c>
      <c r="E1999" s="11">
        <v>22260316</v>
      </c>
      <c r="F1999" s="11">
        <v>527521</v>
      </c>
      <c r="G1999" s="11" t="s">
        <v>57</v>
      </c>
      <c r="H1999" s="11" t="s">
        <v>109</v>
      </c>
      <c r="I1999" s="49">
        <v>150</v>
      </c>
      <c r="J1999" s="49">
        <v>0</v>
      </c>
      <c r="K1999" s="49">
        <v>550</v>
      </c>
      <c r="L1999" s="49">
        <v>450</v>
      </c>
      <c r="M1999" s="49">
        <v>0</v>
      </c>
      <c r="N1999" s="49">
        <v>0</v>
      </c>
      <c r="O1999" s="49" t="s">
        <v>400</v>
      </c>
      <c r="P1999" s="11">
        <v>550</v>
      </c>
      <c r="Q1999" s="11" t="s">
        <v>825</v>
      </c>
      <c r="R1999" s="8"/>
      <c r="S1999" s="9"/>
      <c r="T1999" s="1" t="s">
        <v>112</v>
      </c>
      <c r="U1999" s="11"/>
      <c r="V1999" s="11"/>
      <c r="W1999" s="11">
        <f t="shared" si="274"/>
        <v>1</v>
      </c>
      <c r="X1999" s="13">
        <f t="shared" si="275"/>
        <v>0</v>
      </c>
      <c r="Y1999" s="13">
        <f t="shared" si="276"/>
        <v>0</v>
      </c>
      <c r="Z1999" s="13">
        <f t="shared" si="277"/>
        <v>0</v>
      </c>
      <c r="AA1999" s="13">
        <f t="shared" si="278"/>
        <v>1</v>
      </c>
      <c r="AB1999" s="13">
        <f t="shared" si="279"/>
        <v>0</v>
      </c>
      <c r="AC1999" s="13">
        <f t="shared" si="280"/>
        <v>0</v>
      </c>
      <c r="AD1999" s="13">
        <f t="shared" si="281"/>
        <v>700</v>
      </c>
      <c r="AE1999" s="13">
        <f t="shared" si="282"/>
        <v>450</v>
      </c>
      <c r="AF1999" s="11" t="s">
        <v>1115</v>
      </c>
      <c r="AG1999" s="51"/>
      <c r="AH1999" s="51"/>
      <c r="AI1999" s="51"/>
      <c r="AJ1999" s="51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</row>
    <row r="2000" spans="1:47" s="1" customFormat="1" ht="14.1" customHeight="1" x14ac:dyDescent="0.2">
      <c r="A2000" s="9"/>
      <c r="B2000" s="65" t="s">
        <v>441</v>
      </c>
      <c r="C2000" s="11" t="s">
        <v>53</v>
      </c>
      <c r="D2000" s="12">
        <v>40512</v>
      </c>
      <c r="E2000" s="110" t="s">
        <v>908</v>
      </c>
      <c r="F2000" s="11">
        <v>545367773</v>
      </c>
      <c r="G2000" s="11" t="s">
        <v>45</v>
      </c>
      <c r="H2000" s="11" t="s">
        <v>124</v>
      </c>
      <c r="I2000" s="49">
        <v>3000</v>
      </c>
      <c r="J2000" s="49">
        <v>1500</v>
      </c>
      <c r="K2000" s="49">
        <v>0</v>
      </c>
      <c r="L2000" s="49">
        <v>0</v>
      </c>
      <c r="M2000" s="49">
        <v>0</v>
      </c>
      <c r="N2000" s="49">
        <v>0</v>
      </c>
      <c r="O2000" s="49" t="s">
        <v>400</v>
      </c>
      <c r="P2000" s="11">
        <v>704</v>
      </c>
      <c r="Q2000" s="11" t="s">
        <v>75</v>
      </c>
      <c r="R2000" s="8"/>
      <c r="S2000" s="9"/>
      <c r="T2000" s="1" t="s">
        <v>112</v>
      </c>
      <c r="U2000" s="11" t="s">
        <v>919</v>
      </c>
      <c r="V2000" s="11"/>
      <c r="W2000" s="11">
        <f t="shared" ref="W2000:W2063" si="283">IF(D2000&gt;0,1,0)</f>
        <v>1</v>
      </c>
      <c r="X2000" s="13">
        <f t="shared" ref="X2000:X2063" si="284">IF(T2000="None",0,1)</f>
        <v>0</v>
      </c>
      <c r="Y2000" s="13">
        <f t="shared" ref="Y2000:Y2063" si="285">IF(H2000="plt gel", 1,0)</f>
        <v>0</v>
      </c>
      <c r="Z2000" s="13">
        <f t="shared" ref="Z2000:Z2063" si="286">IF(H2000="THA",1,0)+IF(H2000="THA/REV",1,0)+IF(H2000="THA/ANT",1,0)</f>
        <v>0</v>
      </c>
      <c r="AA2000" s="13">
        <f t="shared" ref="AA2000:AA2063" si="287">IF(H2000="TkA",1,0)+IF(H2000="TkA/REV",1,0)+IF(H2000="TkA/BILAT",1,0)</f>
        <v>0</v>
      </c>
      <c r="AB2000" s="13">
        <f t="shared" ref="AB2000:AB2063" si="288">IF(H2000="THA",I2000+K2000,0)+IF(H2000="THA/REV",I2000+K2000,0)+IF(H2000="THA/ANT",I2000+K2000,0)</f>
        <v>0</v>
      </c>
      <c r="AC2000" s="13">
        <f t="shared" ref="AC2000:AC2063" si="289">IF(H2000="THA",J2000+L2000,0)+IF(H2000="THA/REV",J2000+L2000,0)+IF(H2000="THA/ANT",J2000+L2000,0)</f>
        <v>0</v>
      </c>
      <c r="AD2000" s="13">
        <f t="shared" ref="AD2000:AD2063" si="290">IF(H2000="TkA",I2000+K2000,0)+IF(H2000="TkA/REV",I2000+K2000,0)+IF(H2000="TkA/BILAT",I2000+K2000,0)</f>
        <v>0</v>
      </c>
      <c r="AE2000" s="13">
        <f t="shared" ref="AE2000:AE2063" si="291">IF(H2000="TkA",J2000+L2000,0)+IF(H2000="TkA/REV",J2000+L2000,0)+IF(H2000="TkA/BILAT",J2000+L2000,0)</f>
        <v>0</v>
      </c>
      <c r="AF2000" s="11" t="s">
        <v>1115</v>
      </c>
      <c r="AG2000" s="51"/>
      <c r="AH2000" s="51"/>
      <c r="AI2000" s="51"/>
      <c r="AJ2000" s="51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</row>
    <row r="2001" spans="1:47" s="11" customFormat="1" ht="14.1" customHeight="1" x14ac:dyDescent="0.2">
      <c r="B2001" s="65" t="s">
        <v>42</v>
      </c>
      <c r="C2001" s="11" t="s">
        <v>53</v>
      </c>
      <c r="D2001" s="12">
        <v>40513</v>
      </c>
      <c r="E2001" s="11">
        <v>400871175</v>
      </c>
      <c r="F2001" s="11">
        <v>56396024</v>
      </c>
      <c r="G2001" s="11" t="s">
        <v>909</v>
      </c>
      <c r="H2001" s="11" t="s">
        <v>69</v>
      </c>
      <c r="I2001" s="11">
        <v>300</v>
      </c>
      <c r="J2001" s="11">
        <v>0</v>
      </c>
      <c r="K2001" s="11">
        <v>350</v>
      </c>
      <c r="L2001" s="11">
        <v>410</v>
      </c>
      <c r="M2001" s="11">
        <v>0</v>
      </c>
      <c r="N2001" s="11">
        <v>0</v>
      </c>
      <c r="O2001" s="11" t="s">
        <v>400</v>
      </c>
      <c r="P2001" s="11">
        <v>575</v>
      </c>
      <c r="Q2001" s="11" t="s">
        <v>75</v>
      </c>
      <c r="R2001" s="8"/>
      <c r="S2001" s="9"/>
      <c r="T2001" s="1" t="s">
        <v>112</v>
      </c>
      <c r="U2001" s="11">
        <v>27400202571</v>
      </c>
      <c r="W2001" s="11">
        <f t="shared" si="283"/>
        <v>1</v>
      </c>
      <c r="X2001" s="13">
        <f t="shared" si="284"/>
        <v>0</v>
      </c>
      <c r="Y2001" s="13">
        <f t="shared" si="285"/>
        <v>0</v>
      </c>
      <c r="Z2001" s="13">
        <f t="shared" si="286"/>
        <v>0</v>
      </c>
      <c r="AA2001" s="13">
        <f t="shared" si="287"/>
        <v>0</v>
      </c>
      <c r="AB2001" s="13">
        <f t="shared" si="288"/>
        <v>0</v>
      </c>
      <c r="AC2001" s="13">
        <f t="shared" si="289"/>
        <v>0</v>
      </c>
      <c r="AD2001" s="13">
        <f t="shared" si="290"/>
        <v>0</v>
      </c>
      <c r="AE2001" s="13">
        <f t="shared" si="291"/>
        <v>0</v>
      </c>
      <c r="AF2001" s="11" t="s">
        <v>1115</v>
      </c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</row>
    <row r="2002" spans="1:47" s="11" customFormat="1" ht="14.1" customHeight="1" x14ac:dyDescent="0.2">
      <c r="B2002" s="65" t="s">
        <v>83</v>
      </c>
      <c r="C2002" s="11" t="s">
        <v>53</v>
      </c>
      <c r="D2002" s="12">
        <v>40514</v>
      </c>
      <c r="E2002" s="11">
        <v>2628559</v>
      </c>
      <c r="F2002" s="11" t="s">
        <v>910</v>
      </c>
      <c r="G2002" s="11" t="s">
        <v>87</v>
      </c>
      <c r="H2002" s="11" t="s">
        <v>109</v>
      </c>
      <c r="I2002" s="11">
        <v>100</v>
      </c>
      <c r="J2002" s="11">
        <v>0</v>
      </c>
      <c r="K2002" s="11">
        <v>400</v>
      </c>
      <c r="L2002" s="11">
        <v>260</v>
      </c>
      <c r="M2002" s="11">
        <v>0</v>
      </c>
      <c r="N2002" s="11">
        <v>0</v>
      </c>
      <c r="O2002" s="11" t="s">
        <v>400</v>
      </c>
      <c r="P2002" s="11">
        <v>520</v>
      </c>
      <c r="Q2002" s="70" t="s">
        <v>75</v>
      </c>
      <c r="T2002" s="11" t="s">
        <v>112</v>
      </c>
      <c r="W2002" s="11">
        <f t="shared" si="283"/>
        <v>1</v>
      </c>
      <c r="X2002" s="13">
        <f t="shared" si="284"/>
        <v>0</v>
      </c>
      <c r="Y2002" s="13">
        <f t="shared" si="285"/>
        <v>0</v>
      </c>
      <c r="Z2002" s="13">
        <f t="shared" si="286"/>
        <v>0</v>
      </c>
      <c r="AA2002" s="13">
        <f t="shared" si="287"/>
        <v>1</v>
      </c>
      <c r="AB2002" s="13">
        <f t="shared" si="288"/>
        <v>0</v>
      </c>
      <c r="AC2002" s="13">
        <f t="shared" si="289"/>
        <v>0</v>
      </c>
      <c r="AD2002" s="13">
        <f t="shared" si="290"/>
        <v>500</v>
      </c>
      <c r="AE2002" s="13">
        <f t="shared" si="291"/>
        <v>260</v>
      </c>
      <c r="AF2002" s="11" t="s">
        <v>1115</v>
      </c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</row>
    <row r="2003" spans="1:47" s="1" customFormat="1" ht="14.1" customHeight="1" x14ac:dyDescent="0.2">
      <c r="A2003" s="9"/>
      <c r="B2003" s="65" t="s">
        <v>441</v>
      </c>
      <c r="C2003" s="11" t="s">
        <v>53</v>
      </c>
      <c r="D2003" s="12">
        <v>40514</v>
      </c>
      <c r="E2003" s="110" t="s">
        <v>911</v>
      </c>
      <c r="F2003" s="11">
        <v>546005287</v>
      </c>
      <c r="G2003" s="11" t="s">
        <v>442</v>
      </c>
      <c r="H2003" s="11" t="s">
        <v>88</v>
      </c>
      <c r="I2003" s="49">
        <v>200</v>
      </c>
      <c r="J2003" s="49">
        <v>0</v>
      </c>
      <c r="K2003" s="49">
        <v>0</v>
      </c>
      <c r="L2003" s="49">
        <v>0</v>
      </c>
      <c r="M2003" s="49">
        <v>0</v>
      </c>
      <c r="N2003" s="49">
        <v>0</v>
      </c>
      <c r="O2003" s="49" t="s">
        <v>400</v>
      </c>
      <c r="P2003" s="11">
        <v>704</v>
      </c>
      <c r="Q2003" s="11" t="s">
        <v>75</v>
      </c>
      <c r="R2003" s="8"/>
      <c r="S2003" s="9"/>
      <c r="T2003" s="1" t="s">
        <v>78</v>
      </c>
      <c r="U2003" s="11" t="s">
        <v>920</v>
      </c>
      <c r="V2003" s="11"/>
      <c r="W2003" s="11">
        <f t="shared" si="283"/>
        <v>1</v>
      </c>
      <c r="X2003" s="13">
        <f t="shared" si="284"/>
        <v>1</v>
      </c>
      <c r="Y2003" s="13">
        <f t="shared" si="285"/>
        <v>0</v>
      </c>
      <c r="Z2003" s="13">
        <f t="shared" si="286"/>
        <v>1</v>
      </c>
      <c r="AA2003" s="13">
        <f t="shared" si="287"/>
        <v>0</v>
      </c>
      <c r="AB2003" s="13">
        <f t="shared" si="288"/>
        <v>200</v>
      </c>
      <c r="AC2003" s="13">
        <f t="shared" si="289"/>
        <v>0</v>
      </c>
      <c r="AD2003" s="13">
        <f t="shared" si="290"/>
        <v>0</v>
      </c>
      <c r="AE2003" s="13">
        <f t="shared" si="291"/>
        <v>0</v>
      </c>
      <c r="AF2003" s="11" t="s">
        <v>1115</v>
      </c>
      <c r="AG2003" s="51"/>
      <c r="AH2003" s="51"/>
      <c r="AI2003" s="51"/>
      <c r="AJ2003" s="51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</row>
    <row r="2004" spans="1:47" s="1" customFormat="1" ht="14.1" customHeight="1" x14ac:dyDescent="0.2">
      <c r="A2004" s="9"/>
      <c r="B2004" s="65" t="s">
        <v>477</v>
      </c>
      <c r="C2004" s="11" t="s">
        <v>53</v>
      </c>
      <c r="D2004" s="12">
        <v>40512</v>
      </c>
      <c r="E2004" s="11">
        <v>3010786</v>
      </c>
      <c r="F2004" s="11">
        <v>900144621</v>
      </c>
      <c r="G2004" s="11" t="s">
        <v>142</v>
      </c>
      <c r="H2004" s="11" t="s">
        <v>107</v>
      </c>
      <c r="I2004" s="49">
        <v>300</v>
      </c>
      <c r="J2004" s="49">
        <v>0</v>
      </c>
      <c r="K2004" s="49">
        <v>150</v>
      </c>
      <c r="L2004" s="49">
        <v>200</v>
      </c>
      <c r="M2004" s="49">
        <v>0</v>
      </c>
      <c r="N2004" s="49">
        <v>0</v>
      </c>
      <c r="O2004" s="49" t="s">
        <v>400</v>
      </c>
      <c r="P2004" s="11">
        <v>700</v>
      </c>
      <c r="Q2004" s="11" t="s">
        <v>305</v>
      </c>
      <c r="R2004" s="8"/>
      <c r="S2004" s="9"/>
      <c r="T2004" s="1" t="s">
        <v>112</v>
      </c>
      <c r="U2004" s="11">
        <v>42295</v>
      </c>
      <c r="V2004" s="11"/>
      <c r="W2004" s="11">
        <f t="shared" si="283"/>
        <v>1</v>
      </c>
      <c r="X2004" s="13">
        <f t="shared" si="284"/>
        <v>0</v>
      </c>
      <c r="Y2004" s="13">
        <f t="shared" si="285"/>
        <v>0</v>
      </c>
      <c r="Z2004" s="13">
        <f t="shared" si="286"/>
        <v>1</v>
      </c>
      <c r="AA2004" s="13">
        <f t="shared" si="287"/>
        <v>0</v>
      </c>
      <c r="AB2004" s="13">
        <f t="shared" si="288"/>
        <v>450</v>
      </c>
      <c r="AC2004" s="13">
        <f t="shared" si="289"/>
        <v>200</v>
      </c>
      <c r="AD2004" s="13">
        <f t="shared" si="290"/>
        <v>0</v>
      </c>
      <c r="AE2004" s="13">
        <f t="shared" si="291"/>
        <v>0</v>
      </c>
      <c r="AF2004" s="11" t="s">
        <v>1115</v>
      </c>
      <c r="AG2004" s="51"/>
      <c r="AH2004" s="51"/>
      <c r="AI2004" s="51"/>
      <c r="AJ2004" s="51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</row>
    <row r="2005" spans="1:47" s="1" customFormat="1" ht="14.1" customHeight="1" x14ac:dyDescent="0.2">
      <c r="A2005" s="9"/>
      <c r="B2005" s="65" t="s">
        <v>285</v>
      </c>
      <c r="C2005" s="11" t="s">
        <v>53</v>
      </c>
      <c r="D2005" s="12">
        <v>40513</v>
      </c>
      <c r="E2005" s="11">
        <v>2606853</v>
      </c>
      <c r="F2005" s="11">
        <v>81716510</v>
      </c>
      <c r="G2005" s="11" t="s">
        <v>327</v>
      </c>
      <c r="H2005" s="11" t="s">
        <v>73</v>
      </c>
      <c r="I2005" s="49">
        <v>400</v>
      </c>
      <c r="J2005" s="49">
        <v>160</v>
      </c>
      <c r="K2005" s="49">
        <v>0</v>
      </c>
      <c r="L2005" s="49">
        <v>0</v>
      </c>
      <c r="M2005" s="49">
        <v>0</v>
      </c>
      <c r="N2005" s="49">
        <v>0</v>
      </c>
      <c r="O2005" s="49" t="s">
        <v>400</v>
      </c>
      <c r="P2005" s="11">
        <v>520</v>
      </c>
      <c r="Q2005" s="11" t="s">
        <v>305</v>
      </c>
      <c r="R2005" s="8"/>
      <c r="S2005" s="9"/>
      <c r="T2005" s="1" t="s">
        <v>112</v>
      </c>
      <c r="U2005" s="11"/>
      <c r="V2005" s="11"/>
      <c r="W2005" s="11">
        <f t="shared" si="283"/>
        <v>1</v>
      </c>
      <c r="X2005" s="13">
        <f t="shared" si="284"/>
        <v>0</v>
      </c>
      <c r="Y2005" s="13">
        <f t="shared" si="285"/>
        <v>0</v>
      </c>
      <c r="Z2005" s="13">
        <f t="shared" si="286"/>
        <v>0</v>
      </c>
      <c r="AA2005" s="13">
        <f t="shared" si="287"/>
        <v>0</v>
      </c>
      <c r="AB2005" s="13">
        <f t="shared" si="288"/>
        <v>0</v>
      </c>
      <c r="AC2005" s="13">
        <f t="shared" si="289"/>
        <v>0</v>
      </c>
      <c r="AD2005" s="13">
        <f t="shared" si="290"/>
        <v>0</v>
      </c>
      <c r="AE2005" s="13">
        <f t="shared" si="291"/>
        <v>0</v>
      </c>
      <c r="AF2005" s="11" t="s">
        <v>1115</v>
      </c>
      <c r="AG2005" s="51"/>
      <c r="AH2005" s="51"/>
      <c r="AI2005" s="51"/>
      <c r="AJ2005" s="51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</row>
    <row r="2006" spans="1:47" s="11" customFormat="1" ht="14.1" customHeight="1" x14ac:dyDescent="0.2">
      <c r="B2006" s="65" t="s">
        <v>83</v>
      </c>
      <c r="C2006" s="11" t="s">
        <v>53</v>
      </c>
      <c r="D2006" s="12">
        <v>40513</v>
      </c>
      <c r="E2006" s="11">
        <v>2187570</v>
      </c>
      <c r="F2006" s="11" t="s">
        <v>912</v>
      </c>
      <c r="G2006" s="11" t="s">
        <v>31</v>
      </c>
      <c r="H2006" s="11" t="s">
        <v>73</v>
      </c>
      <c r="I2006" s="11">
        <v>670</v>
      </c>
      <c r="J2006" s="11">
        <v>330</v>
      </c>
      <c r="K2006" s="11">
        <v>0</v>
      </c>
      <c r="L2006" s="11">
        <v>0</v>
      </c>
      <c r="M2006" s="11">
        <v>0</v>
      </c>
      <c r="N2006" s="11">
        <v>0</v>
      </c>
      <c r="O2006" s="11" t="s">
        <v>400</v>
      </c>
      <c r="P2006" s="11">
        <v>520</v>
      </c>
      <c r="Q2006" s="11" t="s">
        <v>35</v>
      </c>
      <c r="T2006" s="11" t="s">
        <v>112</v>
      </c>
      <c r="W2006" s="11">
        <f t="shared" si="283"/>
        <v>1</v>
      </c>
      <c r="X2006" s="13">
        <f t="shared" si="284"/>
        <v>0</v>
      </c>
      <c r="Y2006" s="13">
        <f t="shared" si="285"/>
        <v>0</v>
      </c>
      <c r="Z2006" s="13">
        <f t="shared" si="286"/>
        <v>0</v>
      </c>
      <c r="AA2006" s="13">
        <f t="shared" si="287"/>
        <v>0</v>
      </c>
      <c r="AB2006" s="13">
        <f t="shared" si="288"/>
        <v>0</v>
      </c>
      <c r="AC2006" s="13">
        <f t="shared" si="289"/>
        <v>0</v>
      </c>
      <c r="AD2006" s="13">
        <f t="shared" si="290"/>
        <v>0</v>
      </c>
      <c r="AE2006" s="13">
        <f t="shared" si="291"/>
        <v>0</v>
      </c>
      <c r="AF2006" s="11" t="s">
        <v>1115</v>
      </c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</row>
    <row r="2007" spans="1:47" s="11" customFormat="1" ht="14.1" customHeight="1" x14ac:dyDescent="0.2">
      <c r="B2007" s="65" t="s">
        <v>83</v>
      </c>
      <c r="C2007" s="11" t="s">
        <v>53</v>
      </c>
      <c r="D2007" s="12">
        <v>40514</v>
      </c>
      <c r="E2007" s="11">
        <v>2628559</v>
      </c>
      <c r="F2007" s="11" t="s">
        <v>913</v>
      </c>
      <c r="G2007" s="11" t="s">
        <v>87</v>
      </c>
      <c r="H2007" s="11" t="s">
        <v>109</v>
      </c>
      <c r="I2007" s="11">
        <v>100</v>
      </c>
      <c r="J2007" s="11">
        <v>0</v>
      </c>
      <c r="K2007" s="11">
        <v>400</v>
      </c>
      <c r="L2007" s="11">
        <v>260</v>
      </c>
      <c r="M2007" s="11">
        <v>0</v>
      </c>
      <c r="N2007" s="11">
        <v>0</v>
      </c>
      <c r="O2007" s="11" t="s">
        <v>400</v>
      </c>
      <c r="P2007" s="11">
        <v>520</v>
      </c>
      <c r="Q2007" s="70" t="s">
        <v>75</v>
      </c>
      <c r="T2007" s="11" t="s">
        <v>112</v>
      </c>
      <c r="W2007" s="11">
        <f t="shared" si="283"/>
        <v>1</v>
      </c>
      <c r="X2007" s="13">
        <f t="shared" si="284"/>
        <v>0</v>
      </c>
      <c r="Y2007" s="13">
        <f t="shared" si="285"/>
        <v>0</v>
      </c>
      <c r="Z2007" s="13">
        <f t="shared" si="286"/>
        <v>0</v>
      </c>
      <c r="AA2007" s="13">
        <f t="shared" si="287"/>
        <v>1</v>
      </c>
      <c r="AB2007" s="13">
        <f t="shared" si="288"/>
        <v>0</v>
      </c>
      <c r="AC2007" s="13">
        <f t="shared" si="289"/>
        <v>0</v>
      </c>
      <c r="AD2007" s="13">
        <f t="shared" si="290"/>
        <v>500</v>
      </c>
      <c r="AE2007" s="13">
        <f t="shared" si="291"/>
        <v>260</v>
      </c>
      <c r="AF2007" s="11" t="s">
        <v>1115</v>
      </c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</row>
    <row r="2008" spans="1:47" s="11" customFormat="1" ht="14.1" customHeight="1" x14ac:dyDescent="0.2">
      <c r="B2008" s="65" t="s">
        <v>42</v>
      </c>
      <c r="C2008" s="11" t="s">
        <v>53</v>
      </c>
      <c r="D2008" s="12">
        <v>40512</v>
      </c>
      <c r="E2008" s="11">
        <v>400784480</v>
      </c>
      <c r="F2008" s="11">
        <v>56185607</v>
      </c>
      <c r="G2008" s="11" t="s">
        <v>172</v>
      </c>
      <c r="H2008" s="11" t="s">
        <v>107</v>
      </c>
      <c r="I2008" s="11">
        <v>350</v>
      </c>
      <c r="J2008" s="11">
        <v>0</v>
      </c>
      <c r="K2008" s="11">
        <v>100</v>
      </c>
      <c r="L2008" s="11">
        <v>140</v>
      </c>
      <c r="M2008" s="11">
        <v>0</v>
      </c>
      <c r="N2008" s="11">
        <v>0</v>
      </c>
      <c r="O2008" s="11" t="s">
        <v>400</v>
      </c>
      <c r="P2008" s="11">
        <v>575</v>
      </c>
      <c r="Q2008" s="11" t="s">
        <v>35</v>
      </c>
      <c r="R2008" s="8" t="s">
        <v>305</v>
      </c>
      <c r="S2008" s="9"/>
      <c r="T2008" s="1" t="s">
        <v>112</v>
      </c>
      <c r="U2008" s="11">
        <v>27400201991</v>
      </c>
      <c r="W2008" s="11">
        <f t="shared" si="283"/>
        <v>1</v>
      </c>
      <c r="X2008" s="13">
        <f t="shared" si="284"/>
        <v>0</v>
      </c>
      <c r="Y2008" s="13">
        <f t="shared" si="285"/>
        <v>0</v>
      </c>
      <c r="Z2008" s="13">
        <f t="shared" si="286"/>
        <v>1</v>
      </c>
      <c r="AA2008" s="13">
        <f t="shared" si="287"/>
        <v>0</v>
      </c>
      <c r="AB2008" s="13">
        <f t="shared" si="288"/>
        <v>450</v>
      </c>
      <c r="AC2008" s="13">
        <f t="shared" si="289"/>
        <v>140</v>
      </c>
      <c r="AD2008" s="13">
        <f t="shared" si="290"/>
        <v>0</v>
      </c>
      <c r="AE2008" s="13">
        <f t="shared" si="291"/>
        <v>0</v>
      </c>
      <c r="AF2008" s="11" t="s">
        <v>1115</v>
      </c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</row>
    <row r="2009" spans="1:47" s="11" customFormat="1" ht="14.1" customHeight="1" x14ac:dyDescent="0.2">
      <c r="B2009" s="65" t="s">
        <v>42</v>
      </c>
      <c r="C2009" s="11" t="s">
        <v>53</v>
      </c>
      <c r="D2009" s="12">
        <v>40514</v>
      </c>
      <c r="E2009" s="11">
        <v>400784477</v>
      </c>
      <c r="F2009" s="11">
        <v>58122653</v>
      </c>
      <c r="G2009" s="11" t="s">
        <v>122</v>
      </c>
      <c r="H2009" s="11" t="s">
        <v>107</v>
      </c>
      <c r="I2009" s="11">
        <v>50</v>
      </c>
      <c r="J2009" s="11">
        <v>0</v>
      </c>
      <c r="K2009" s="11">
        <v>0</v>
      </c>
      <c r="L2009" s="11">
        <v>0</v>
      </c>
      <c r="M2009" s="11">
        <v>0</v>
      </c>
      <c r="N2009" s="11">
        <v>0</v>
      </c>
      <c r="O2009" s="11" t="s">
        <v>400</v>
      </c>
      <c r="P2009" s="11">
        <v>575</v>
      </c>
      <c r="Q2009" s="11" t="s">
        <v>305</v>
      </c>
      <c r="R2009" s="8"/>
      <c r="S2009" s="9"/>
      <c r="T2009" s="1" t="s">
        <v>78</v>
      </c>
      <c r="U2009" s="11">
        <v>27400203542</v>
      </c>
      <c r="W2009" s="11">
        <f t="shared" si="283"/>
        <v>1</v>
      </c>
      <c r="X2009" s="13">
        <f t="shared" si="284"/>
        <v>1</v>
      </c>
      <c r="Y2009" s="13">
        <f t="shared" si="285"/>
        <v>0</v>
      </c>
      <c r="Z2009" s="13">
        <f t="shared" si="286"/>
        <v>1</v>
      </c>
      <c r="AA2009" s="13">
        <f t="shared" si="287"/>
        <v>0</v>
      </c>
      <c r="AB2009" s="13">
        <f t="shared" si="288"/>
        <v>50</v>
      </c>
      <c r="AC2009" s="13">
        <f t="shared" si="289"/>
        <v>0</v>
      </c>
      <c r="AD2009" s="13">
        <f t="shared" si="290"/>
        <v>0</v>
      </c>
      <c r="AE2009" s="13">
        <f t="shared" si="291"/>
        <v>0</v>
      </c>
      <c r="AF2009" s="11" t="s">
        <v>1115</v>
      </c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</row>
    <row r="2010" spans="1:47" s="11" customFormat="1" ht="14.1" customHeight="1" x14ac:dyDescent="0.2">
      <c r="B2010" s="65" t="s">
        <v>42</v>
      </c>
      <c r="C2010" s="11" t="s">
        <v>53</v>
      </c>
      <c r="D2010" s="12">
        <v>40514</v>
      </c>
      <c r="E2010" s="11">
        <v>400784521</v>
      </c>
      <c r="F2010" s="11">
        <v>56223059</v>
      </c>
      <c r="G2010" s="11" t="s">
        <v>122</v>
      </c>
      <c r="H2010" s="11" t="s">
        <v>107</v>
      </c>
      <c r="I2010" s="11">
        <v>200</v>
      </c>
      <c r="J2010" s="11">
        <v>0</v>
      </c>
      <c r="K2010" s="11">
        <v>0</v>
      </c>
      <c r="L2010" s="11">
        <v>0</v>
      </c>
      <c r="M2010" s="11">
        <v>0</v>
      </c>
      <c r="N2010" s="11">
        <v>0</v>
      </c>
      <c r="O2010" s="11" t="s">
        <v>400</v>
      </c>
      <c r="P2010" s="11">
        <v>575</v>
      </c>
      <c r="Q2010" s="11" t="s">
        <v>305</v>
      </c>
      <c r="R2010" s="8"/>
      <c r="S2010" s="9"/>
      <c r="T2010" s="1" t="s">
        <v>78</v>
      </c>
      <c r="U2010" s="11">
        <v>27400203541</v>
      </c>
      <c r="W2010" s="11">
        <f t="shared" si="283"/>
        <v>1</v>
      </c>
      <c r="X2010" s="13">
        <f t="shared" si="284"/>
        <v>1</v>
      </c>
      <c r="Y2010" s="13">
        <f t="shared" si="285"/>
        <v>0</v>
      </c>
      <c r="Z2010" s="13">
        <f t="shared" si="286"/>
        <v>1</v>
      </c>
      <c r="AA2010" s="13">
        <f t="shared" si="287"/>
        <v>0</v>
      </c>
      <c r="AB2010" s="13">
        <f t="shared" si="288"/>
        <v>200</v>
      </c>
      <c r="AC2010" s="13">
        <f t="shared" si="289"/>
        <v>0</v>
      </c>
      <c r="AD2010" s="13">
        <f t="shared" si="290"/>
        <v>0</v>
      </c>
      <c r="AE2010" s="13">
        <f t="shared" si="291"/>
        <v>0</v>
      </c>
      <c r="AF2010" s="11" t="s">
        <v>1115</v>
      </c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</row>
    <row r="2011" spans="1:47" s="11" customFormat="1" ht="14.1" customHeight="1" x14ac:dyDescent="0.2">
      <c r="B2011" s="65" t="s">
        <v>42</v>
      </c>
      <c r="C2011" s="11" t="s">
        <v>53</v>
      </c>
      <c r="D2011" s="12">
        <v>40514</v>
      </c>
      <c r="E2011" s="11" t="s">
        <v>828</v>
      </c>
      <c r="F2011" s="11">
        <v>56176857</v>
      </c>
      <c r="G2011" s="11" t="s">
        <v>122</v>
      </c>
      <c r="H2011" s="11" t="s">
        <v>107</v>
      </c>
      <c r="I2011" s="11">
        <v>325</v>
      </c>
      <c r="J2011" s="11">
        <v>265</v>
      </c>
      <c r="K2011" s="11">
        <v>0</v>
      </c>
      <c r="L2011" s="11">
        <v>0</v>
      </c>
      <c r="M2011" s="11">
        <v>0</v>
      </c>
      <c r="N2011" s="11">
        <v>0</v>
      </c>
      <c r="O2011" s="11" t="s">
        <v>400</v>
      </c>
      <c r="P2011" s="11">
        <v>575</v>
      </c>
      <c r="Q2011" s="11" t="s">
        <v>305</v>
      </c>
      <c r="R2011" s="8"/>
      <c r="S2011" s="9"/>
      <c r="T2011" s="1" t="s">
        <v>112</v>
      </c>
      <c r="U2011" s="11">
        <v>27400203147</v>
      </c>
      <c r="W2011" s="11">
        <f t="shared" si="283"/>
        <v>1</v>
      </c>
      <c r="X2011" s="13">
        <f t="shared" si="284"/>
        <v>0</v>
      </c>
      <c r="Y2011" s="13">
        <f t="shared" si="285"/>
        <v>0</v>
      </c>
      <c r="Z2011" s="13">
        <f t="shared" si="286"/>
        <v>1</v>
      </c>
      <c r="AA2011" s="13">
        <f t="shared" si="287"/>
        <v>0</v>
      </c>
      <c r="AB2011" s="13">
        <f t="shared" si="288"/>
        <v>325</v>
      </c>
      <c r="AC2011" s="13">
        <f t="shared" si="289"/>
        <v>265</v>
      </c>
      <c r="AD2011" s="13">
        <f t="shared" si="290"/>
        <v>0</v>
      </c>
      <c r="AE2011" s="13">
        <f t="shared" si="291"/>
        <v>0</v>
      </c>
      <c r="AF2011" s="11" t="s">
        <v>1115</v>
      </c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</row>
    <row r="2012" spans="1:47" s="11" customFormat="1" ht="14.1" customHeight="1" x14ac:dyDescent="0.2">
      <c r="B2012" s="65" t="s">
        <v>96</v>
      </c>
      <c r="C2012" s="11" t="s">
        <v>53</v>
      </c>
      <c r="D2012" s="12">
        <v>40512</v>
      </c>
      <c r="E2012" s="11">
        <v>310642</v>
      </c>
      <c r="G2012" s="11" t="s">
        <v>38</v>
      </c>
      <c r="H2012" s="11" t="s">
        <v>107</v>
      </c>
      <c r="I2012" s="11">
        <v>300</v>
      </c>
      <c r="J2012" s="11">
        <v>0</v>
      </c>
      <c r="K2012" s="11">
        <v>0</v>
      </c>
      <c r="L2012" s="11">
        <v>270</v>
      </c>
      <c r="M2012" s="11">
        <v>0</v>
      </c>
      <c r="N2012" s="11">
        <v>0</v>
      </c>
      <c r="O2012" s="11" t="s">
        <v>193</v>
      </c>
      <c r="P2012" s="11">
        <v>567</v>
      </c>
      <c r="Q2012" s="11" t="s">
        <v>806</v>
      </c>
      <c r="R2012" s="8"/>
      <c r="S2012" s="9"/>
      <c r="T2012" s="1" t="s">
        <v>112</v>
      </c>
      <c r="W2012" s="11">
        <f t="shared" si="283"/>
        <v>1</v>
      </c>
      <c r="X2012" s="13">
        <f t="shared" si="284"/>
        <v>0</v>
      </c>
      <c r="Y2012" s="13">
        <f t="shared" si="285"/>
        <v>0</v>
      </c>
      <c r="Z2012" s="13">
        <f t="shared" si="286"/>
        <v>1</v>
      </c>
      <c r="AA2012" s="13">
        <f t="shared" si="287"/>
        <v>0</v>
      </c>
      <c r="AB2012" s="13">
        <f t="shared" si="288"/>
        <v>300</v>
      </c>
      <c r="AC2012" s="13">
        <f t="shared" si="289"/>
        <v>270</v>
      </c>
      <c r="AD2012" s="13">
        <f t="shared" si="290"/>
        <v>0</v>
      </c>
      <c r="AE2012" s="13">
        <f t="shared" si="291"/>
        <v>0</v>
      </c>
      <c r="AF2012" s="11" t="s">
        <v>1115</v>
      </c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</row>
    <row r="2013" spans="1:47" s="11" customFormat="1" ht="14.1" customHeight="1" x14ac:dyDescent="0.2">
      <c r="B2013" s="65" t="s">
        <v>96</v>
      </c>
      <c r="C2013" s="11" t="s">
        <v>53</v>
      </c>
      <c r="D2013" s="12">
        <v>40512</v>
      </c>
      <c r="E2013" s="11">
        <v>309964</v>
      </c>
      <c r="G2013" s="11" t="s">
        <v>63</v>
      </c>
      <c r="H2013" s="11" t="s">
        <v>109</v>
      </c>
      <c r="I2013" s="11">
        <v>250</v>
      </c>
      <c r="J2013" s="11">
        <v>190</v>
      </c>
      <c r="K2013" s="11">
        <v>0</v>
      </c>
      <c r="L2013" s="11">
        <v>0</v>
      </c>
      <c r="M2013" s="11">
        <v>0</v>
      </c>
      <c r="N2013" s="11">
        <v>0</v>
      </c>
      <c r="O2013" s="11" t="s">
        <v>193</v>
      </c>
      <c r="P2013" s="11">
        <v>567</v>
      </c>
      <c r="Q2013" s="11" t="s">
        <v>806</v>
      </c>
      <c r="R2013" s="8"/>
      <c r="S2013" s="9"/>
      <c r="T2013" s="1" t="s">
        <v>112</v>
      </c>
      <c r="W2013" s="11">
        <f t="shared" si="283"/>
        <v>1</v>
      </c>
      <c r="X2013" s="13">
        <f t="shared" si="284"/>
        <v>0</v>
      </c>
      <c r="Y2013" s="13">
        <f t="shared" si="285"/>
        <v>0</v>
      </c>
      <c r="Z2013" s="13">
        <f t="shared" si="286"/>
        <v>0</v>
      </c>
      <c r="AA2013" s="13">
        <f t="shared" si="287"/>
        <v>1</v>
      </c>
      <c r="AB2013" s="13">
        <f t="shared" si="288"/>
        <v>0</v>
      </c>
      <c r="AC2013" s="13">
        <f t="shared" si="289"/>
        <v>0</v>
      </c>
      <c r="AD2013" s="13">
        <f t="shared" si="290"/>
        <v>250</v>
      </c>
      <c r="AE2013" s="13">
        <f t="shared" si="291"/>
        <v>190</v>
      </c>
      <c r="AF2013" s="11" t="s">
        <v>1115</v>
      </c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</row>
    <row r="2014" spans="1:47" s="11" customFormat="1" ht="14.1" customHeight="1" x14ac:dyDescent="0.2">
      <c r="B2014" s="65" t="s">
        <v>96</v>
      </c>
      <c r="C2014" s="11" t="s">
        <v>53</v>
      </c>
      <c r="D2014" s="12">
        <v>40513</v>
      </c>
      <c r="E2014" s="11">
        <v>309829</v>
      </c>
      <c r="G2014" s="11" t="s">
        <v>136</v>
      </c>
      <c r="H2014" s="11" t="s">
        <v>109</v>
      </c>
      <c r="I2014" s="11">
        <v>100</v>
      </c>
      <c r="J2014" s="11">
        <v>0</v>
      </c>
      <c r="K2014" s="11">
        <v>100</v>
      </c>
      <c r="L2014" s="11">
        <v>0</v>
      </c>
      <c r="M2014" s="11">
        <v>0</v>
      </c>
      <c r="N2014" s="11">
        <v>0</v>
      </c>
      <c r="O2014" s="11" t="s">
        <v>193</v>
      </c>
      <c r="P2014" s="11">
        <v>283</v>
      </c>
      <c r="Q2014" s="11" t="s">
        <v>806</v>
      </c>
      <c r="R2014" s="8" t="s">
        <v>52</v>
      </c>
      <c r="S2014" s="9"/>
      <c r="T2014" s="1" t="s">
        <v>78</v>
      </c>
      <c r="W2014" s="11">
        <f t="shared" si="283"/>
        <v>1</v>
      </c>
      <c r="X2014" s="13">
        <f t="shared" si="284"/>
        <v>1</v>
      </c>
      <c r="Y2014" s="13">
        <f t="shared" si="285"/>
        <v>0</v>
      </c>
      <c r="Z2014" s="13">
        <f t="shared" si="286"/>
        <v>0</v>
      </c>
      <c r="AA2014" s="13">
        <f t="shared" si="287"/>
        <v>1</v>
      </c>
      <c r="AB2014" s="13">
        <f t="shared" si="288"/>
        <v>0</v>
      </c>
      <c r="AC2014" s="13">
        <f t="shared" si="289"/>
        <v>0</v>
      </c>
      <c r="AD2014" s="13">
        <f t="shared" si="290"/>
        <v>200</v>
      </c>
      <c r="AE2014" s="13">
        <f t="shared" si="291"/>
        <v>0</v>
      </c>
      <c r="AF2014" s="11" t="s">
        <v>1115</v>
      </c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</row>
    <row r="2015" spans="1:47" s="11" customFormat="1" ht="14.1" customHeight="1" x14ac:dyDescent="0.2">
      <c r="B2015" s="65" t="s">
        <v>96</v>
      </c>
      <c r="C2015" s="11" t="s">
        <v>53</v>
      </c>
      <c r="D2015" s="12">
        <v>40514</v>
      </c>
      <c r="E2015" s="11">
        <v>311324</v>
      </c>
      <c r="G2015" s="11" t="s">
        <v>141</v>
      </c>
      <c r="H2015" s="11" t="s">
        <v>107</v>
      </c>
      <c r="I2015" s="11">
        <v>150</v>
      </c>
      <c r="J2015" s="11">
        <v>130</v>
      </c>
      <c r="K2015" s="11">
        <v>0</v>
      </c>
      <c r="L2015" s="11">
        <v>0</v>
      </c>
      <c r="M2015" s="11">
        <v>0</v>
      </c>
      <c r="N2015" s="11">
        <v>0</v>
      </c>
      <c r="O2015" s="11" t="s">
        <v>193</v>
      </c>
      <c r="P2015" s="11">
        <v>567</v>
      </c>
      <c r="Q2015" s="11" t="s">
        <v>806</v>
      </c>
      <c r="R2015" s="8"/>
      <c r="S2015" s="9"/>
      <c r="T2015" s="1" t="s">
        <v>112</v>
      </c>
      <c r="W2015" s="11">
        <f t="shared" si="283"/>
        <v>1</v>
      </c>
      <c r="X2015" s="13">
        <f t="shared" si="284"/>
        <v>0</v>
      </c>
      <c r="Y2015" s="13">
        <f t="shared" si="285"/>
        <v>0</v>
      </c>
      <c r="Z2015" s="13">
        <f t="shared" si="286"/>
        <v>1</v>
      </c>
      <c r="AA2015" s="13">
        <f t="shared" si="287"/>
        <v>0</v>
      </c>
      <c r="AB2015" s="13">
        <f t="shared" si="288"/>
        <v>150</v>
      </c>
      <c r="AC2015" s="13">
        <f t="shared" si="289"/>
        <v>130</v>
      </c>
      <c r="AD2015" s="13">
        <f t="shared" si="290"/>
        <v>0</v>
      </c>
      <c r="AE2015" s="13">
        <f t="shared" si="291"/>
        <v>0</v>
      </c>
      <c r="AF2015" s="11" t="s">
        <v>1115</v>
      </c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</row>
    <row r="2016" spans="1:47" s="11" customFormat="1" ht="14.1" customHeight="1" x14ac:dyDescent="0.2">
      <c r="B2016" s="65" t="s">
        <v>96</v>
      </c>
      <c r="C2016" s="11" t="s">
        <v>53</v>
      </c>
      <c r="D2016" s="12">
        <v>40514</v>
      </c>
      <c r="E2016" s="11">
        <v>311874</v>
      </c>
      <c r="G2016" s="11" t="s">
        <v>141</v>
      </c>
      <c r="H2016" s="11" t="s">
        <v>107</v>
      </c>
      <c r="I2016" s="11">
        <v>270</v>
      </c>
      <c r="J2016" s="11">
        <v>160</v>
      </c>
      <c r="K2016" s="11">
        <v>0</v>
      </c>
      <c r="L2016" s="11">
        <v>0</v>
      </c>
      <c r="M2016" s="11">
        <v>0</v>
      </c>
      <c r="N2016" s="11">
        <v>0</v>
      </c>
      <c r="O2016" s="11" t="s">
        <v>193</v>
      </c>
      <c r="P2016" s="11">
        <v>567</v>
      </c>
      <c r="Q2016" s="11" t="s">
        <v>806</v>
      </c>
      <c r="R2016" s="8"/>
      <c r="S2016" s="9"/>
      <c r="T2016" s="1" t="s">
        <v>112</v>
      </c>
      <c r="W2016" s="11">
        <f t="shared" si="283"/>
        <v>1</v>
      </c>
      <c r="X2016" s="13">
        <f t="shared" si="284"/>
        <v>0</v>
      </c>
      <c r="Y2016" s="13">
        <f t="shared" si="285"/>
        <v>0</v>
      </c>
      <c r="Z2016" s="13">
        <f t="shared" si="286"/>
        <v>1</v>
      </c>
      <c r="AA2016" s="13">
        <f t="shared" si="287"/>
        <v>0</v>
      </c>
      <c r="AB2016" s="13">
        <f t="shared" si="288"/>
        <v>270</v>
      </c>
      <c r="AC2016" s="13">
        <f t="shared" si="289"/>
        <v>160</v>
      </c>
      <c r="AD2016" s="13">
        <f t="shared" si="290"/>
        <v>0</v>
      </c>
      <c r="AE2016" s="13">
        <f t="shared" si="291"/>
        <v>0</v>
      </c>
      <c r="AF2016" s="11" t="s">
        <v>1115</v>
      </c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</row>
    <row r="2017" spans="1:47" s="11" customFormat="1" ht="14.1" customHeight="1" x14ac:dyDescent="0.2">
      <c r="B2017" s="65" t="s">
        <v>137</v>
      </c>
      <c r="C2017" s="11" t="s">
        <v>53</v>
      </c>
      <c r="D2017" s="12">
        <v>40514</v>
      </c>
      <c r="E2017" s="11">
        <v>311536</v>
      </c>
      <c r="G2017" s="11" t="s">
        <v>26</v>
      </c>
      <c r="H2017" s="11" t="s">
        <v>194</v>
      </c>
      <c r="I2017" s="11">
        <v>50</v>
      </c>
      <c r="J2017" s="11">
        <v>0</v>
      </c>
      <c r="K2017" s="11">
        <v>0</v>
      </c>
      <c r="L2017" s="11">
        <v>0</v>
      </c>
      <c r="M2017" s="11">
        <v>0</v>
      </c>
      <c r="N2017" s="11">
        <v>0</v>
      </c>
      <c r="O2017" s="11" t="s">
        <v>193</v>
      </c>
      <c r="P2017" s="11">
        <v>308</v>
      </c>
      <c r="Q2017" s="11" t="s">
        <v>52</v>
      </c>
      <c r="R2017" s="8"/>
      <c r="S2017" s="9"/>
      <c r="T2017" s="1" t="s">
        <v>78</v>
      </c>
      <c r="W2017" s="11">
        <f t="shared" si="283"/>
        <v>1</v>
      </c>
      <c r="X2017" s="13">
        <f t="shared" si="284"/>
        <v>1</v>
      </c>
      <c r="Y2017" s="13">
        <f t="shared" si="285"/>
        <v>0</v>
      </c>
      <c r="Z2017" s="13">
        <f t="shared" si="286"/>
        <v>0</v>
      </c>
      <c r="AA2017" s="13">
        <f t="shared" si="287"/>
        <v>0</v>
      </c>
      <c r="AB2017" s="13">
        <f t="shared" si="288"/>
        <v>0</v>
      </c>
      <c r="AC2017" s="13">
        <f t="shared" si="289"/>
        <v>0</v>
      </c>
      <c r="AD2017" s="13">
        <f t="shared" si="290"/>
        <v>0</v>
      </c>
      <c r="AE2017" s="13">
        <f t="shared" si="291"/>
        <v>0</v>
      </c>
      <c r="AF2017" s="11" t="s">
        <v>1115</v>
      </c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</row>
    <row r="2018" spans="1:47" s="1" customFormat="1" ht="14.1" customHeight="1" x14ac:dyDescent="0.2">
      <c r="A2018" s="9"/>
      <c r="B2018" s="65" t="s">
        <v>41</v>
      </c>
      <c r="C2018" s="11" t="s">
        <v>53</v>
      </c>
      <c r="D2018" s="12">
        <v>40515</v>
      </c>
      <c r="E2018" s="11">
        <v>5633338</v>
      </c>
      <c r="F2018" s="11">
        <v>366572</v>
      </c>
      <c r="G2018" s="11" t="s">
        <v>40</v>
      </c>
      <c r="H2018" s="11" t="s">
        <v>109</v>
      </c>
      <c r="I2018" s="49">
        <v>250</v>
      </c>
      <c r="J2018" s="49">
        <v>0</v>
      </c>
      <c r="K2018" s="49">
        <v>150</v>
      </c>
      <c r="L2018" s="49">
        <v>150</v>
      </c>
      <c r="M2018" s="49">
        <v>0</v>
      </c>
      <c r="N2018" s="49">
        <v>0</v>
      </c>
      <c r="O2018" s="49" t="s">
        <v>400</v>
      </c>
      <c r="P2018" s="11">
        <v>625</v>
      </c>
      <c r="Q2018" s="11" t="s">
        <v>825</v>
      </c>
      <c r="R2018" s="8"/>
      <c r="S2018" s="9"/>
      <c r="T2018" s="1" t="s">
        <v>112</v>
      </c>
      <c r="U2018" s="11">
        <v>112198</v>
      </c>
      <c r="V2018" s="11"/>
      <c r="W2018" s="11">
        <f t="shared" si="283"/>
        <v>1</v>
      </c>
      <c r="X2018" s="13">
        <f t="shared" si="284"/>
        <v>0</v>
      </c>
      <c r="Y2018" s="13">
        <f t="shared" si="285"/>
        <v>0</v>
      </c>
      <c r="Z2018" s="13">
        <f t="shared" si="286"/>
        <v>0</v>
      </c>
      <c r="AA2018" s="13">
        <f t="shared" si="287"/>
        <v>1</v>
      </c>
      <c r="AB2018" s="13">
        <f t="shared" si="288"/>
        <v>0</v>
      </c>
      <c r="AC2018" s="13">
        <f t="shared" si="289"/>
        <v>0</v>
      </c>
      <c r="AD2018" s="13">
        <f t="shared" si="290"/>
        <v>400</v>
      </c>
      <c r="AE2018" s="13">
        <f t="shared" si="291"/>
        <v>150</v>
      </c>
      <c r="AF2018" s="11" t="s">
        <v>1115</v>
      </c>
      <c r="AG2018" s="51"/>
      <c r="AH2018" s="51"/>
      <c r="AI2018" s="51"/>
      <c r="AJ2018" s="51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</row>
    <row r="2019" spans="1:47" s="1" customFormat="1" ht="14.1" customHeight="1" x14ac:dyDescent="0.2">
      <c r="A2019" s="9"/>
      <c r="B2019" s="65" t="s">
        <v>41</v>
      </c>
      <c r="C2019" s="11" t="s">
        <v>53</v>
      </c>
      <c r="D2019" s="12">
        <v>40515</v>
      </c>
      <c r="E2019" s="11">
        <v>5633265</v>
      </c>
      <c r="F2019" s="11">
        <v>382568</v>
      </c>
      <c r="G2019" s="11" t="s">
        <v>40</v>
      </c>
      <c r="H2019" s="11" t="s">
        <v>109</v>
      </c>
      <c r="I2019" s="49">
        <v>300</v>
      </c>
      <c r="J2019" s="49">
        <v>0</v>
      </c>
      <c r="K2019" s="49">
        <v>0</v>
      </c>
      <c r="L2019" s="49">
        <v>150</v>
      </c>
      <c r="M2019" s="49">
        <v>0</v>
      </c>
      <c r="N2019" s="49">
        <v>0</v>
      </c>
      <c r="O2019" s="49" t="s">
        <v>400</v>
      </c>
      <c r="P2019" s="11">
        <v>625</v>
      </c>
      <c r="Q2019" s="11" t="s">
        <v>825</v>
      </c>
      <c r="R2019" s="8"/>
      <c r="S2019" s="9"/>
      <c r="T2019" s="1" t="s">
        <v>112</v>
      </c>
      <c r="U2019" s="11">
        <v>112197</v>
      </c>
      <c r="V2019" s="11"/>
      <c r="W2019" s="11">
        <f t="shared" si="283"/>
        <v>1</v>
      </c>
      <c r="X2019" s="13">
        <f t="shared" si="284"/>
        <v>0</v>
      </c>
      <c r="Y2019" s="13">
        <f t="shared" si="285"/>
        <v>0</v>
      </c>
      <c r="Z2019" s="13">
        <f t="shared" si="286"/>
        <v>0</v>
      </c>
      <c r="AA2019" s="13">
        <f t="shared" si="287"/>
        <v>1</v>
      </c>
      <c r="AB2019" s="13">
        <f t="shared" si="288"/>
        <v>0</v>
      </c>
      <c r="AC2019" s="13">
        <f t="shared" si="289"/>
        <v>0</v>
      </c>
      <c r="AD2019" s="13">
        <f t="shared" si="290"/>
        <v>300</v>
      </c>
      <c r="AE2019" s="13">
        <f t="shared" si="291"/>
        <v>150</v>
      </c>
      <c r="AF2019" s="11" t="s">
        <v>1115</v>
      </c>
      <c r="AG2019" s="51"/>
      <c r="AH2019" s="51"/>
      <c r="AI2019" s="51"/>
      <c r="AJ2019" s="51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</row>
    <row r="2020" spans="1:47" s="1" customFormat="1" ht="14.1" customHeight="1" x14ac:dyDescent="0.2">
      <c r="A2020" s="9"/>
      <c r="B2020" s="65" t="s">
        <v>58</v>
      </c>
      <c r="C2020" s="11" t="s">
        <v>53</v>
      </c>
      <c r="D2020" s="12">
        <v>40515</v>
      </c>
      <c r="E2020" s="11">
        <v>22246550</v>
      </c>
      <c r="F2020" s="11">
        <v>282470</v>
      </c>
      <c r="G2020" s="11" t="s">
        <v>49</v>
      </c>
      <c r="H2020" s="11" t="s">
        <v>107</v>
      </c>
      <c r="I2020" s="49">
        <v>150</v>
      </c>
      <c r="J2020" s="49">
        <v>0</v>
      </c>
      <c r="K2020" s="49">
        <v>0</v>
      </c>
      <c r="L2020" s="49">
        <v>0</v>
      </c>
      <c r="M2020" s="49">
        <v>0</v>
      </c>
      <c r="N2020" s="49">
        <v>0</v>
      </c>
      <c r="O2020" s="49" t="s">
        <v>400</v>
      </c>
      <c r="P2020" s="11">
        <v>275</v>
      </c>
      <c r="Q2020" s="11" t="s">
        <v>37</v>
      </c>
      <c r="R2020" s="8"/>
      <c r="S2020" s="9"/>
      <c r="T2020" s="1" t="s">
        <v>78</v>
      </c>
      <c r="U2020" s="11"/>
      <c r="V2020" s="11"/>
      <c r="W2020" s="11">
        <f t="shared" si="283"/>
        <v>1</v>
      </c>
      <c r="X2020" s="13">
        <f t="shared" si="284"/>
        <v>1</v>
      </c>
      <c r="Y2020" s="13">
        <f t="shared" si="285"/>
        <v>0</v>
      </c>
      <c r="Z2020" s="13">
        <f t="shared" si="286"/>
        <v>1</v>
      </c>
      <c r="AA2020" s="13">
        <f t="shared" si="287"/>
        <v>0</v>
      </c>
      <c r="AB2020" s="13">
        <f t="shared" si="288"/>
        <v>150</v>
      </c>
      <c r="AC2020" s="13">
        <f t="shared" si="289"/>
        <v>0</v>
      </c>
      <c r="AD2020" s="13">
        <f t="shared" si="290"/>
        <v>0</v>
      </c>
      <c r="AE2020" s="13">
        <f t="shared" si="291"/>
        <v>0</v>
      </c>
      <c r="AF2020" s="11" t="s">
        <v>1115</v>
      </c>
      <c r="AG2020" s="51"/>
      <c r="AH2020" s="51"/>
      <c r="AI2020" s="51"/>
      <c r="AJ2020" s="51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</row>
    <row r="2021" spans="1:47" s="1" customFormat="1" ht="14.1" customHeight="1" x14ac:dyDescent="0.2">
      <c r="A2021" s="9"/>
      <c r="B2021" s="65" t="s">
        <v>58</v>
      </c>
      <c r="C2021" s="11" t="s">
        <v>53</v>
      </c>
      <c r="D2021" s="12">
        <v>40515</v>
      </c>
      <c r="E2021" s="11">
        <v>22021214</v>
      </c>
      <c r="F2021" s="11">
        <v>352060</v>
      </c>
      <c r="G2021" s="11" t="s">
        <v>49</v>
      </c>
      <c r="H2021" s="11" t="s">
        <v>107</v>
      </c>
      <c r="I2021" s="49">
        <v>300</v>
      </c>
      <c r="J2021" s="49">
        <v>0</v>
      </c>
      <c r="K2021" s="49">
        <v>150</v>
      </c>
      <c r="L2021" s="49">
        <v>250</v>
      </c>
      <c r="M2021" s="49">
        <v>0</v>
      </c>
      <c r="N2021" s="49">
        <v>0</v>
      </c>
      <c r="O2021" s="49" t="s">
        <v>400</v>
      </c>
      <c r="P2021" s="11">
        <v>550</v>
      </c>
      <c r="Q2021" s="11" t="s">
        <v>37</v>
      </c>
      <c r="R2021" s="8"/>
      <c r="S2021" s="9"/>
      <c r="T2021" s="1" t="s">
        <v>112</v>
      </c>
      <c r="U2021" s="11"/>
      <c r="V2021" s="11"/>
      <c r="W2021" s="11">
        <f t="shared" si="283"/>
        <v>1</v>
      </c>
      <c r="X2021" s="13">
        <f t="shared" si="284"/>
        <v>0</v>
      </c>
      <c r="Y2021" s="13">
        <f t="shared" si="285"/>
        <v>0</v>
      </c>
      <c r="Z2021" s="13">
        <f t="shared" si="286"/>
        <v>1</v>
      </c>
      <c r="AA2021" s="13">
        <f t="shared" si="287"/>
        <v>0</v>
      </c>
      <c r="AB2021" s="13">
        <f t="shared" si="288"/>
        <v>450</v>
      </c>
      <c r="AC2021" s="13">
        <f t="shared" si="289"/>
        <v>250</v>
      </c>
      <c r="AD2021" s="13">
        <f t="shared" si="290"/>
        <v>0</v>
      </c>
      <c r="AE2021" s="13">
        <f t="shared" si="291"/>
        <v>0</v>
      </c>
      <c r="AF2021" s="11" t="s">
        <v>1115</v>
      </c>
      <c r="AG2021" s="51"/>
      <c r="AH2021" s="51"/>
      <c r="AI2021" s="51"/>
      <c r="AJ2021" s="51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</row>
    <row r="2022" spans="1:47" s="1" customFormat="1" ht="14.1" customHeight="1" x14ac:dyDescent="0.2">
      <c r="A2022" s="9"/>
      <c r="B2022" s="65" t="s">
        <v>58</v>
      </c>
      <c r="C2022" s="11" t="s">
        <v>53</v>
      </c>
      <c r="D2022" s="12">
        <v>40515</v>
      </c>
      <c r="E2022" s="11">
        <v>22336770</v>
      </c>
      <c r="F2022" s="11">
        <v>1008061</v>
      </c>
      <c r="G2022" s="11" t="s">
        <v>49</v>
      </c>
      <c r="H2022" s="11" t="s">
        <v>88</v>
      </c>
      <c r="I2022" s="49">
        <v>400</v>
      </c>
      <c r="J2022" s="49">
        <v>200</v>
      </c>
      <c r="K2022" s="49">
        <v>0</v>
      </c>
      <c r="L2022" s="49">
        <v>0</v>
      </c>
      <c r="M2022" s="49">
        <v>0</v>
      </c>
      <c r="N2022" s="49">
        <v>0</v>
      </c>
      <c r="O2022" s="49" t="s">
        <v>400</v>
      </c>
      <c r="P2022" s="11">
        <v>550</v>
      </c>
      <c r="Q2022" s="11" t="s">
        <v>37</v>
      </c>
      <c r="R2022" s="8"/>
      <c r="S2022" s="9"/>
      <c r="T2022" s="1" t="s">
        <v>112</v>
      </c>
      <c r="U2022" s="11"/>
      <c r="V2022" s="11"/>
      <c r="W2022" s="11">
        <f t="shared" si="283"/>
        <v>1</v>
      </c>
      <c r="X2022" s="13">
        <f t="shared" si="284"/>
        <v>0</v>
      </c>
      <c r="Y2022" s="13">
        <f t="shared" si="285"/>
        <v>0</v>
      </c>
      <c r="Z2022" s="13">
        <f t="shared" si="286"/>
        <v>1</v>
      </c>
      <c r="AA2022" s="13">
        <f t="shared" si="287"/>
        <v>0</v>
      </c>
      <c r="AB2022" s="13">
        <f t="shared" si="288"/>
        <v>400</v>
      </c>
      <c r="AC2022" s="13">
        <f t="shared" si="289"/>
        <v>200</v>
      </c>
      <c r="AD2022" s="13">
        <f t="shared" si="290"/>
        <v>0</v>
      </c>
      <c r="AE2022" s="13">
        <f t="shared" si="291"/>
        <v>0</v>
      </c>
      <c r="AF2022" s="11" t="s">
        <v>1115</v>
      </c>
      <c r="AG2022" s="51"/>
      <c r="AH2022" s="51"/>
      <c r="AI2022" s="51"/>
      <c r="AJ2022" s="51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</row>
    <row r="2023" spans="1:47" s="1" customFormat="1" ht="14.1" customHeight="1" x14ac:dyDescent="0.2">
      <c r="A2023" s="9"/>
      <c r="B2023" s="65" t="s">
        <v>58</v>
      </c>
      <c r="C2023" s="11" t="s">
        <v>53</v>
      </c>
      <c r="D2023" s="12">
        <v>40516</v>
      </c>
      <c r="E2023" s="11">
        <v>22247310</v>
      </c>
      <c r="F2023" s="11">
        <v>982522</v>
      </c>
      <c r="G2023" s="11" t="s">
        <v>49</v>
      </c>
      <c r="H2023" s="11" t="s">
        <v>107</v>
      </c>
      <c r="I2023" s="49">
        <v>200</v>
      </c>
      <c r="J2023" s="49">
        <v>0</v>
      </c>
      <c r="K2023" s="49">
        <v>50</v>
      </c>
      <c r="L2023" s="49">
        <v>0</v>
      </c>
      <c r="M2023" s="49">
        <v>0</v>
      </c>
      <c r="N2023" s="49">
        <v>0</v>
      </c>
      <c r="O2023" s="49" t="s">
        <v>400</v>
      </c>
      <c r="P2023" s="11">
        <v>550</v>
      </c>
      <c r="Q2023" s="11" t="s">
        <v>825</v>
      </c>
      <c r="R2023" s="8"/>
      <c r="S2023" s="9"/>
      <c r="T2023" s="1" t="s">
        <v>78</v>
      </c>
      <c r="U2023" s="11"/>
      <c r="V2023" s="11"/>
      <c r="W2023" s="11">
        <f t="shared" si="283"/>
        <v>1</v>
      </c>
      <c r="X2023" s="13">
        <f t="shared" si="284"/>
        <v>1</v>
      </c>
      <c r="Y2023" s="13">
        <f t="shared" si="285"/>
        <v>0</v>
      </c>
      <c r="Z2023" s="13">
        <f t="shared" si="286"/>
        <v>1</v>
      </c>
      <c r="AA2023" s="13">
        <f t="shared" si="287"/>
        <v>0</v>
      </c>
      <c r="AB2023" s="13">
        <f t="shared" si="288"/>
        <v>250</v>
      </c>
      <c r="AC2023" s="13">
        <f t="shared" si="289"/>
        <v>0</v>
      </c>
      <c r="AD2023" s="13">
        <f t="shared" si="290"/>
        <v>0</v>
      </c>
      <c r="AE2023" s="13">
        <f t="shared" si="291"/>
        <v>0</v>
      </c>
      <c r="AF2023" s="11" t="s">
        <v>1115</v>
      </c>
      <c r="AG2023" s="51"/>
      <c r="AH2023" s="51"/>
      <c r="AI2023" s="51"/>
      <c r="AJ2023" s="51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</row>
    <row r="2024" spans="1:47" s="1" customFormat="1" ht="14.1" customHeight="1" x14ac:dyDescent="0.2">
      <c r="A2024" s="9"/>
      <c r="B2024" s="65" t="s">
        <v>58</v>
      </c>
      <c r="C2024" s="11" t="s">
        <v>53</v>
      </c>
      <c r="D2024" s="12">
        <v>40516</v>
      </c>
      <c r="E2024" s="11">
        <v>22028200</v>
      </c>
      <c r="F2024" s="11">
        <v>380180</v>
      </c>
      <c r="G2024" s="11" t="s">
        <v>49</v>
      </c>
      <c r="H2024" s="11" t="s">
        <v>32</v>
      </c>
      <c r="I2024" s="49">
        <v>600</v>
      </c>
      <c r="J2024" s="49">
        <v>0</v>
      </c>
      <c r="K2024" s="49">
        <v>200</v>
      </c>
      <c r="L2024" s="49">
        <v>320</v>
      </c>
      <c r="M2024" s="49">
        <v>0</v>
      </c>
      <c r="N2024" s="49">
        <v>0</v>
      </c>
      <c r="O2024" s="49" t="s">
        <v>400</v>
      </c>
      <c r="P2024" s="11">
        <v>550</v>
      </c>
      <c r="Q2024" s="11" t="s">
        <v>43</v>
      </c>
      <c r="R2024" s="8"/>
      <c r="S2024" s="9"/>
      <c r="T2024" s="1" t="s">
        <v>112</v>
      </c>
      <c r="U2024" s="11"/>
      <c r="V2024" s="11"/>
      <c r="W2024" s="11">
        <f t="shared" si="283"/>
        <v>1</v>
      </c>
      <c r="X2024" s="13">
        <f t="shared" si="284"/>
        <v>0</v>
      </c>
      <c r="Y2024" s="13">
        <f t="shared" si="285"/>
        <v>0</v>
      </c>
      <c r="Z2024" s="13">
        <f t="shared" si="286"/>
        <v>0</v>
      </c>
      <c r="AA2024" s="13">
        <f t="shared" si="287"/>
        <v>1</v>
      </c>
      <c r="AB2024" s="13">
        <f t="shared" si="288"/>
        <v>0</v>
      </c>
      <c r="AC2024" s="13">
        <f t="shared" si="289"/>
        <v>0</v>
      </c>
      <c r="AD2024" s="13">
        <f t="shared" si="290"/>
        <v>800</v>
      </c>
      <c r="AE2024" s="13">
        <f t="shared" si="291"/>
        <v>320</v>
      </c>
      <c r="AF2024" s="11" t="s">
        <v>1115</v>
      </c>
      <c r="AG2024" s="51"/>
      <c r="AH2024" s="51"/>
      <c r="AI2024" s="51"/>
      <c r="AJ2024" s="51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</row>
    <row r="2025" spans="1:47" s="11" customFormat="1" ht="14.1" customHeight="1" x14ac:dyDescent="0.2">
      <c r="B2025" s="65" t="s">
        <v>42</v>
      </c>
      <c r="C2025" s="11" t="s">
        <v>53</v>
      </c>
      <c r="D2025" s="12">
        <v>40516</v>
      </c>
      <c r="E2025" s="11">
        <v>400828690</v>
      </c>
      <c r="F2025" s="11">
        <v>52748750</v>
      </c>
      <c r="G2025" s="11" t="s">
        <v>142</v>
      </c>
      <c r="H2025" s="11" t="s">
        <v>107</v>
      </c>
      <c r="I2025" s="11">
        <v>300</v>
      </c>
      <c r="J2025" s="11">
        <v>0</v>
      </c>
      <c r="K2025" s="11">
        <v>100</v>
      </c>
      <c r="L2025" s="11">
        <v>210</v>
      </c>
      <c r="M2025" s="11">
        <v>0</v>
      </c>
      <c r="N2025" s="11">
        <v>0</v>
      </c>
      <c r="O2025" s="11" t="s">
        <v>400</v>
      </c>
      <c r="P2025" s="11">
        <v>575</v>
      </c>
      <c r="Q2025" s="11" t="s">
        <v>35</v>
      </c>
      <c r="R2025" s="8" t="s">
        <v>75</v>
      </c>
      <c r="S2025" s="9"/>
      <c r="T2025" s="1" t="s">
        <v>112</v>
      </c>
      <c r="U2025" s="11">
        <v>27400204602</v>
      </c>
      <c r="W2025" s="11">
        <f t="shared" si="283"/>
        <v>1</v>
      </c>
      <c r="X2025" s="13">
        <f t="shared" si="284"/>
        <v>0</v>
      </c>
      <c r="Y2025" s="13">
        <f t="shared" si="285"/>
        <v>0</v>
      </c>
      <c r="Z2025" s="13">
        <f t="shared" si="286"/>
        <v>1</v>
      </c>
      <c r="AA2025" s="13">
        <f t="shared" si="287"/>
        <v>0</v>
      </c>
      <c r="AB2025" s="13">
        <f t="shared" si="288"/>
        <v>400</v>
      </c>
      <c r="AC2025" s="13">
        <f t="shared" si="289"/>
        <v>210</v>
      </c>
      <c r="AD2025" s="13">
        <f t="shared" si="290"/>
        <v>0</v>
      </c>
      <c r="AE2025" s="13">
        <f t="shared" si="291"/>
        <v>0</v>
      </c>
      <c r="AF2025" s="11" t="s">
        <v>1115</v>
      </c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</row>
    <row r="2026" spans="1:47" s="11" customFormat="1" ht="14.1" customHeight="1" x14ac:dyDescent="0.2">
      <c r="B2026" s="65" t="s">
        <v>83</v>
      </c>
      <c r="C2026" s="11" t="s">
        <v>53</v>
      </c>
      <c r="D2026" s="12">
        <v>40516</v>
      </c>
      <c r="E2026" s="11">
        <v>2564887</v>
      </c>
      <c r="F2026" s="11" t="s">
        <v>914</v>
      </c>
      <c r="G2026" s="11" t="s">
        <v>167</v>
      </c>
      <c r="H2026" s="11" t="s">
        <v>109</v>
      </c>
      <c r="I2026" s="11">
        <v>100</v>
      </c>
      <c r="J2026" s="11">
        <v>0</v>
      </c>
      <c r="K2026" s="11">
        <v>50</v>
      </c>
      <c r="L2026" s="11">
        <v>0</v>
      </c>
      <c r="M2026" s="11">
        <v>0</v>
      </c>
      <c r="N2026" s="11">
        <v>0</v>
      </c>
      <c r="O2026" s="11" t="s">
        <v>400</v>
      </c>
      <c r="P2026" s="11">
        <v>300</v>
      </c>
      <c r="Q2026" s="11" t="s">
        <v>75</v>
      </c>
      <c r="T2026" s="11" t="s">
        <v>78</v>
      </c>
      <c r="W2026" s="11">
        <f t="shared" si="283"/>
        <v>1</v>
      </c>
      <c r="X2026" s="13">
        <f t="shared" si="284"/>
        <v>1</v>
      </c>
      <c r="Y2026" s="13">
        <f t="shared" si="285"/>
        <v>0</v>
      </c>
      <c r="Z2026" s="13">
        <f t="shared" si="286"/>
        <v>0</v>
      </c>
      <c r="AA2026" s="13">
        <f t="shared" si="287"/>
        <v>1</v>
      </c>
      <c r="AB2026" s="13">
        <f t="shared" si="288"/>
        <v>0</v>
      </c>
      <c r="AC2026" s="13">
        <f t="shared" si="289"/>
        <v>0</v>
      </c>
      <c r="AD2026" s="13">
        <f t="shared" si="290"/>
        <v>150</v>
      </c>
      <c r="AE2026" s="13">
        <f t="shared" si="291"/>
        <v>0</v>
      </c>
      <c r="AF2026" s="11" t="s">
        <v>1115</v>
      </c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</row>
    <row r="2027" spans="1:47" s="11" customFormat="1" ht="14.1" customHeight="1" x14ac:dyDescent="0.2">
      <c r="B2027" s="65" t="s">
        <v>83</v>
      </c>
      <c r="C2027" s="11" t="s">
        <v>53</v>
      </c>
      <c r="D2027" s="12">
        <v>40515</v>
      </c>
      <c r="E2027" s="11">
        <v>2273594</v>
      </c>
      <c r="F2027" s="11" t="s">
        <v>915</v>
      </c>
      <c r="G2027" s="11" t="s">
        <v>167</v>
      </c>
      <c r="H2027" s="11" t="s">
        <v>109</v>
      </c>
      <c r="I2027" s="11">
        <v>100</v>
      </c>
      <c r="J2027" s="11">
        <v>0</v>
      </c>
      <c r="K2027" s="11">
        <v>50</v>
      </c>
      <c r="L2027" s="11">
        <v>0</v>
      </c>
      <c r="M2027" s="11">
        <v>0</v>
      </c>
      <c r="N2027" s="11">
        <v>0</v>
      </c>
      <c r="O2027" s="11" t="s">
        <v>400</v>
      </c>
      <c r="P2027" s="11">
        <v>300</v>
      </c>
      <c r="Q2027" s="11" t="s">
        <v>305</v>
      </c>
      <c r="T2027" s="11" t="s">
        <v>78</v>
      </c>
      <c r="W2027" s="11">
        <f t="shared" si="283"/>
        <v>1</v>
      </c>
      <c r="X2027" s="13">
        <f t="shared" si="284"/>
        <v>1</v>
      </c>
      <c r="Y2027" s="13">
        <f t="shared" si="285"/>
        <v>0</v>
      </c>
      <c r="Z2027" s="13">
        <f t="shared" si="286"/>
        <v>0</v>
      </c>
      <c r="AA2027" s="13">
        <f t="shared" si="287"/>
        <v>1</v>
      </c>
      <c r="AB2027" s="13">
        <f t="shared" si="288"/>
        <v>0</v>
      </c>
      <c r="AC2027" s="13">
        <f t="shared" si="289"/>
        <v>0</v>
      </c>
      <c r="AD2027" s="13">
        <f t="shared" si="290"/>
        <v>150</v>
      </c>
      <c r="AE2027" s="13">
        <f t="shared" si="291"/>
        <v>0</v>
      </c>
      <c r="AF2027" s="11" t="s">
        <v>1115</v>
      </c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</row>
    <row r="2028" spans="1:47" s="11" customFormat="1" ht="14.1" customHeight="1" x14ac:dyDescent="0.2">
      <c r="B2028" s="65" t="s">
        <v>83</v>
      </c>
      <c r="C2028" s="11" t="s">
        <v>53</v>
      </c>
      <c r="D2028" s="12">
        <v>40515</v>
      </c>
      <c r="E2028" s="11">
        <v>2318927</v>
      </c>
      <c r="F2028" s="11" t="s">
        <v>916</v>
      </c>
      <c r="G2028" s="11" t="s">
        <v>167</v>
      </c>
      <c r="H2028" s="11" t="s">
        <v>109</v>
      </c>
      <c r="I2028" s="11">
        <v>50</v>
      </c>
      <c r="J2028" s="11">
        <v>0</v>
      </c>
      <c r="K2028" s="11">
        <v>50</v>
      </c>
      <c r="L2028" s="11">
        <v>0</v>
      </c>
      <c r="M2028" s="11">
        <v>0</v>
      </c>
      <c r="N2028" s="11">
        <v>0</v>
      </c>
      <c r="O2028" s="11" t="s">
        <v>400</v>
      </c>
      <c r="P2028" s="11">
        <v>300</v>
      </c>
      <c r="Q2028" s="11" t="s">
        <v>305</v>
      </c>
      <c r="R2028" s="11" t="s">
        <v>75</v>
      </c>
      <c r="T2028" s="11" t="s">
        <v>78</v>
      </c>
      <c r="W2028" s="11">
        <f t="shared" si="283"/>
        <v>1</v>
      </c>
      <c r="X2028" s="13">
        <f t="shared" si="284"/>
        <v>1</v>
      </c>
      <c r="Y2028" s="13">
        <f t="shared" si="285"/>
        <v>0</v>
      </c>
      <c r="Z2028" s="13">
        <f t="shared" si="286"/>
        <v>0</v>
      </c>
      <c r="AA2028" s="13">
        <f t="shared" si="287"/>
        <v>1</v>
      </c>
      <c r="AB2028" s="13">
        <f t="shared" si="288"/>
        <v>0</v>
      </c>
      <c r="AC2028" s="13">
        <f t="shared" si="289"/>
        <v>0</v>
      </c>
      <c r="AD2028" s="13">
        <f t="shared" si="290"/>
        <v>100</v>
      </c>
      <c r="AE2028" s="13">
        <f t="shared" si="291"/>
        <v>0</v>
      </c>
      <c r="AF2028" s="11" t="s">
        <v>1115</v>
      </c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</row>
    <row r="2029" spans="1:47" s="11" customFormat="1" ht="14.1" customHeight="1" x14ac:dyDescent="0.2">
      <c r="B2029" s="65" t="s">
        <v>42</v>
      </c>
      <c r="C2029" s="11" t="s">
        <v>53</v>
      </c>
      <c r="D2029" s="12">
        <v>40515</v>
      </c>
      <c r="E2029" s="11">
        <v>400827094</v>
      </c>
      <c r="F2029" s="11">
        <v>346672372</v>
      </c>
      <c r="G2029" s="11" t="s">
        <v>172</v>
      </c>
      <c r="H2029" s="11" t="s">
        <v>88</v>
      </c>
      <c r="I2029" s="11">
        <v>300</v>
      </c>
      <c r="J2029" s="11">
        <v>0</v>
      </c>
      <c r="K2029" s="11">
        <v>100</v>
      </c>
      <c r="L2029" s="11">
        <v>210</v>
      </c>
      <c r="M2029" s="11">
        <v>0</v>
      </c>
      <c r="N2029" s="11">
        <v>0</v>
      </c>
      <c r="O2029" s="11" t="s">
        <v>400</v>
      </c>
      <c r="P2029" s="11">
        <v>575</v>
      </c>
      <c r="Q2029" s="11" t="s">
        <v>75</v>
      </c>
      <c r="R2029" s="8"/>
      <c r="S2029" s="9"/>
      <c r="T2029" s="1" t="s">
        <v>112</v>
      </c>
      <c r="U2029" s="11">
        <v>27400203772</v>
      </c>
      <c r="W2029" s="11">
        <f t="shared" si="283"/>
        <v>1</v>
      </c>
      <c r="X2029" s="13">
        <f t="shared" si="284"/>
        <v>0</v>
      </c>
      <c r="Y2029" s="13">
        <f t="shared" si="285"/>
        <v>0</v>
      </c>
      <c r="Z2029" s="13">
        <f t="shared" si="286"/>
        <v>1</v>
      </c>
      <c r="AA2029" s="13">
        <f t="shared" si="287"/>
        <v>0</v>
      </c>
      <c r="AB2029" s="13">
        <f t="shared" si="288"/>
        <v>400</v>
      </c>
      <c r="AC2029" s="13">
        <f t="shared" si="289"/>
        <v>210</v>
      </c>
      <c r="AD2029" s="13">
        <f t="shared" si="290"/>
        <v>0</v>
      </c>
      <c r="AE2029" s="13">
        <f t="shared" si="291"/>
        <v>0</v>
      </c>
      <c r="AF2029" s="11" t="s">
        <v>1115</v>
      </c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</row>
    <row r="2030" spans="1:47" s="11" customFormat="1" ht="14.1" customHeight="1" x14ac:dyDescent="0.2">
      <c r="B2030" s="65" t="s">
        <v>42</v>
      </c>
      <c r="C2030" s="11" t="s">
        <v>53</v>
      </c>
      <c r="D2030" s="12">
        <v>40515</v>
      </c>
      <c r="E2030" s="11">
        <v>400784606</v>
      </c>
      <c r="F2030" s="11">
        <v>56237741</v>
      </c>
      <c r="G2030" s="11" t="s">
        <v>146</v>
      </c>
      <c r="H2030" s="11" t="s">
        <v>109</v>
      </c>
      <c r="I2030" s="11">
        <v>100</v>
      </c>
      <c r="J2030" s="11">
        <v>0</v>
      </c>
      <c r="K2030" s="11">
        <v>250</v>
      </c>
      <c r="L2030" s="11">
        <v>185</v>
      </c>
      <c r="M2030" s="11">
        <v>0</v>
      </c>
      <c r="N2030" s="11">
        <v>0</v>
      </c>
      <c r="O2030" s="11" t="s">
        <v>400</v>
      </c>
      <c r="P2030" s="11">
        <v>575</v>
      </c>
      <c r="Q2030" s="11" t="s">
        <v>75</v>
      </c>
      <c r="R2030" s="8"/>
      <c r="S2030" s="9"/>
      <c r="T2030" s="1" t="s">
        <v>112</v>
      </c>
      <c r="U2030" s="11">
        <v>27400203773</v>
      </c>
      <c r="W2030" s="11">
        <f t="shared" si="283"/>
        <v>1</v>
      </c>
      <c r="X2030" s="13">
        <f t="shared" si="284"/>
        <v>0</v>
      </c>
      <c r="Y2030" s="13">
        <f t="shared" si="285"/>
        <v>0</v>
      </c>
      <c r="Z2030" s="13">
        <f t="shared" si="286"/>
        <v>0</v>
      </c>
      <c r="AA2030" s="13">
        <f t="shared" si="287"/>
        <v>1</v>
      </c>
      <c r="AB2030" s="13">
        <f t="shared" si="288"/>
        <v>0</v>
      </c>
      <c r="AC2030" s="13">
        <f t="shared" si="289"/>
        <v>0</v>
      </c>
      <c r="AD2030" s="13">
        <f t="shared" si="290"/>
        <v>350</v>
      </c>
      <c r="AE2030" s="13">
        <f t="shared" si="291"/>
        <v>185</v>
      </c>
      <c r="AF2030" s="11" t="s">
        <v>1115</v>
      </c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</row>
    <row r="2031" spans="1:47" s="11" customFormat="1" ht="14.1" customHeight="1" x14ac:dyDescent="0.2">
      <c r="B2031" s="65" t="s">
        <v>42</v>
      </c>
      <c r="C2031" s="11" t="s">
        <v>53</v>
      </c>
      <c r="D2031" s="12">
        <v>40515</v>
      </c>
      <c r="E2031" s="11">
        <v>400784545</v>
      </c>
      <c r="F2031" s="11">
        <v>346672187</v>
      </c>
      <c r="G2031" s="11" t="s">
        <v>146</v>
      </c>
      <c r="H2031" s="11" t="s">
        <v>107</v>
      </c>
      <c r="I2031" s="11">
        <v>100</v>
      </c>
      <c r="J2031" s="11">
        <v>0</v>
      </c>
      <c r="K2031" s="11">
        <v>0</v>
      </c>
      <c r="L2031" s="11">
        <v>0</v>
      </c>
      <c r="M2031" s="11">
        <v>0</v>
      </c>
      <c r="N2031" s="11">
        <v>0</v>
      </c>
      <c r="O2031" s="11" t="s">
        <v>400</v>
      </c>
      <c r="P2031" s="11">
        <v>575</v>
      </c>
      <c r="Q2031" s="11" t="s">
        <v>75</v>
      </c>
      <c r="R2031" s="8"/>
      <c r="S2031" s="9"/>
      <c r="T2031" s="1" t="s">
        <v>78</v>
      </c>
      <c r="U2031" s="11">
        <v>27400203774</v>
      </c>
      <c r="W2031" s="11">
        <f t="shared" si="283"/>
        <v>1</v>
      </c>
      <c r="X2031" s="13">
        <f t="shared" si="284"/>
        <v>1</v>
      </c>
      <c r="Y2031" s="13">
        <f t="shared" si="285"/>
        <v>0</v>
      </c>
      <c r="Z2031" s="13">
        <f t="shared" si="286"/>
        <v>1</v>
      </c>
      <c r="AA2031" s="13">
        <f t="shared" si="287"/>
        <v>0</v>
      </c>
      <c r="AB2031" s="13">
        <f t="shared" si="288"/>
        <v>100</v>
      </c>
      <c r="AC2031" s="13">
        <f t="shared" si="289"/>
        <v>0</v>
      </c>
      <c r="AD2031" s="13">
        <f t="shared" si="290"/>
        <v>0</v>
      </c>
      <c r="AE2031" s="13">
        <f t="shared" si="291"/>
        <v>0</v>
      </c>
      <c r="AF2031" s="11" t="s">
        <v>1115</v>
      </c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</row>
    <row r="2032" spans="1:47" s="11" customFormat="1" ht="14.1" customHeight="1" x14ac:dyDescent="0.2">
      <c r="B2032" s="65" t="s">
        <v>83</v>
      </c>
      <c r="C2032" s="11" t="s">
        <v>53</v>
      </c>
      <c r="D2032" s="12">
        <v>40515</v>
      </c>
      <c r="E2032" s="11">
        <v>2150468</v>
      </c>
      <c r="F2032" s="11" t="s">
        <v>917</v>
      </c>
      <c r="G2032" s="11" t="s">
        <v>167</v>
      </c>
      <c r="H2032" s="11" t="s">
        <v>360</v>
      </c>
      <c r="I2032" s="11">
        <v>350</v>
      </c>
      <c r="J2032" s="11">
        <v>0</v>
      </c>
      <c r="K2032" s="11">
        <v>250</v>
      </c>
      <c r="L2032" s="11">
        <v>230</v>
      </c>
      <c r="M2032" s="11">
        <v>0</v>
      </c>
      <c r="N2032" s="11">
        <v>0</v>
      </c>
      <c r="O2032" s="11" t="s">
        <v>400</v>
      </c>
      <c r="P2032" s="11">
        <v>590</v>
      </c>
      <c r="Q2032" s="11" t="s">
        <v>305</v>
      </c>
      <c r="T2032" s="11" t="s">
        <v>112</v>
      </c>
      <c r="W2032" s="11">
        <f t="shared" si="283"/>
        <v>1</v>
      </c>
      <c r="X2032" s="13">
        <f t="shared" si="284"/>
        <v>0</v>
      </c>
      <c r="Y2032" s="13">
        <f t="shared" si="285"/>
        <v>0</v>
      </c>
      <c r="Z2032" s="13">
        <f t="shared" si="286"/>
        <v>0</v>
      </c>
      <c r="AA2032" s="13">
        <f t="shared" si="287"/>
        <v>1</v>
      </c>
      <c r="AB2032" s="13">
        <f t="shared" si="288"/>
        <v>0</v>
      </c>
      <c r="AC2032" s="13">
        <f t="shared" si="289"/>
        <v>0</v>
      </c>
      <c r="AD2032" s="13">
        <f t="shared" si="290"/>
        <v>600</v>
      </c>
      <c r="AE2032" s="13">
        <f t="shared" si="291"/>
        <v>230</v>
      </c>
      <c r="AF2032" s="11" t="s">
        <v>1115</v>
      </c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</row>
    <row r="2033" spans="1:47" s="11" customFormat="1" ht="14.1" customHeight="1" x14ac:dyDescent="0.2">
      <c r="B2033" s="65" t="s">
        <v>96</v>
      </c>
      <c r="C2033" s="11" t="s">
        <v>53</v>
      </c>
      <c r="D2033" s="12">
        <v>40515</v>
      </c>
      <c r="E2033" s="11">
        <v>310885</v>
      </c>
      <c r="G2033" s="11" t="s">
        <v>63</v>
      </c>
      <c r="H2033" s="11" t="s">
        <v>107</v>
      </c>
      <c r="I2033" s="11">
        <v>550</v>
      </c>
      <c r="J2033" s="11">
        <v>0</v>
      </c>
      <c r="K2033" s="11">
        <v>100</v>
      </c>
      <c r="L2033" s="11">
        <v>145</v>
      </c>
      <c r="M2033" s="11">
        <v>0</v>
      </c>
      <c r="N2033" s="11">
        <v>0</v>
      </c>
      <c r="O2033" s="11" t="s">
        <v>193</v>
      </c>
      <c r="P2033" s="11">
        <v>567</v>
      </c>
      <c r="Q2033" s="11" t="s">
        <v>52</v>
      </c>
      <c r="R2033" s="8"/>
      <c r="S2033" s="9"/>
      <c r="T2033" s="1" t="s">
        <v>112</v>
      </c>
      <c r="W2033" s="11">
        <f t="shared" si="283"/>
        <v>1</v>
      </c>
      <c r="X2033" s="13">
        <f t="shared" si="284"/>
        <v>0</v>
      </c>
      <c r="Y2033" s="13">
        <f t="shared" si="285"/>
        <v>0</v>
      </c>
      <c r="Z2033" s="13">
        <f t="shared" si="286"/>
        <v>1</v>
      </c>
      <c r="AA2033" s="13">
        <f t="shared" si="287"/>
        <v>0</v>
      </c>
      <c r="AB2033" s="13">
        <f t="shared" si="288"/>
        <v>650</v>
      </c>
      <c r="AC2033" s="13">
        <f t="shared" si="289"/>
        <v>145</v>
      </c>
      <c r="AD2033" s="13">
        <f t="shared" si="290"/>
        <v>0</v>
      </c>
      <c r="AE2033" s="13">
        <f t="shared" si="291"/>
        <v>0</v>
      </c>
      <c r="AF2033" s="11" t="s">
        <v>1115</v>
      </c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</row>
    <row r="2034" spans="1:47" s="11" customFormat="1" ht="14.1" customHeight="1" x14ac:dyDescent="0.2">
      <c r="B2034" s="65" t="s">
        <v>96</v>
      </c>
      <c r="C2034" s="11" t="s">
        <v>53</v>
      </c>
      <c r="D2034" s="12">
        <v>40515</v>
      </c>
      <c r="E2034" s="11">
        <v>311831</v>
      </c>
      <c r="G2034" s="11" t="s">
        <v>45</v>
      </c>
      <c r="H2034" s="11" t="s">
        <v>107</v>
      </c>
      <c r="I2034" s="11">
        <v>375</v>
      </c>
      <c r="J2034" s="11">
        <v>140</v>
      </c>
      <c r="K2034" s="11">
        <v>0</v>
      </c>
      <c r="L2034" s="11">
        <v>0</v>
      </c>
      <c r="M2034" s="11">
        <v>0</v>
      </c>
      <c r="N2034" s="11">
        <v>0</v>
      </c>
      <c r="O2034" s="11" t="s">
        <v>193</v>
      </c>
      <c r="P2034" s="11">
        <v>567</v>
      </c>
      <c r="Q2034" s="11" t="s">
        <v>52</v>
      </c>
      <c r="R2034" s="8"/>
      <c r="S2034" s="9"/>
      <c r="T2034" s="1" t="s">
        <v>112</v>
      </c>
      <c r="W2034" s="11">
        <f t="shared" si="283"/>
        <v>1</v>
      </c>
      <c r="X2034" s="13">
        <f t="shared" si="284"/>
        <v>0</v>
      </c>
      <c r="Y2034" s="13">
        <f t="shared" si="285"/>
        <v>0</v>
      </c>
      <c r="Z2034" s="13">
        <f t="shared" si="286"/>
        <v>1</v>
      </c>
      <c r="AA2034" s="13">
        <f t="shared" si="287"/>
        <v>0</v>
      </c>
      <c r="AB2034" s="13">
        <f t="shared" si="288"/>
        <v>375</v>
      </c>
      <c r="AC2034" s="13">
        <f t="shared" si="289"/>
        <v>140</v>
      </c>
      <c r="AD2034" s="13">
        <f t="shared" si="290"/>
        <v>0</v>
      </c>
      <c r="AE2034" s="13">
        <f t="shared" si="291"/>
        <v>0</v>
      </c>
      <c r="AF2034" s="11" t="s">
        <v>1115</v>
      </c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</row>
    <row r="2035" spans="1:47" s="11" customFormat="1" ht="14.1" customHeight="1" x14ac:dyDescent="0.2">
      <c r="B2035" s="65" t="s">
        <v>96</v>
      </c>
      <c r="C2035" s="11" t="s">
        <v>53</v>
      </c>
      <c r="D2035" s="12">
        <v>40515</v>
      </c>
      <c r="E2035" s="11">
        <v>310812</v>
      </c>
      <c r="G2035" s="11" t="s">
        <v>63</v>
      </c>
      <c r="H2035" s="11" t="s">
        <v>109</v>
      </c>
      <c r="I2035" s="11">
        <v>150</v>
      </c>
      <c r="J2035" s="11">
        <v>0</v>
      </c>
      <c r="K2035" s="11">
        <v>150</v>
      </c>
      <c r="L2035" s="11">
        <v>135</v>
      </c>
      <c r="M2035" s="11">
        <v>0</v>
      </c>
      <c r="N2035" s="11">
        <v>0</v>
      </c>
      <c r="O2035" s="11" t="s">
        <v>193</v>
      </c>
      <c r="P2035" s="11">
        <v>567</v>
      </c>
      <c r="Q2035" s="11" t="s">
        <v>52</v>
      </c>
      <c r="R2035" s="8"/>
      <c r="S2035" s="9"/>
      <c r="T2035" s="1" t="s">
        <v>112</v>
      </c>
      <c r="W2035" s="11">
        <f t="shared" si="283"/>
        <v>1</v>
      </c>
      <c r="X2035" s="13">
        <f t="shared" si="284"/>
        <v>0</v>
      </c>
      <c r="Y2035" s="13">
        <f t="shared" si="285"/>
        <v>0</v>
      </c>
      <c r="Z2035" s="13">
        <f t="shared" si="286"/>
        <v>0</v>
      </c>
      <c r="AA2035" s="13">
        <f t="shared" si="287"/>
        <v>1</v>
      </c>
      <c r="AB2035" s="13">
        <f t="shared" si="288"/>
        <v>0</v>
      </c>
      <c r="AC2035" s="13">
        <f t="shared" si="289"/>
        <v>0</v>
      </c>
      <c r="AD2035" s="13">
        <f t="shared" si="290"/>
        <v>300</v>
      </c>
      <c r="AE2035" s="13">
        <f t="shared" si="291"/>
        <v>135</v>
      </c>
      <c r="AF2035" s="11" t="s">
        <v>1115</v>
      </c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</row>
    <row r="2036" spans="1:47" s="1" customFormat="1" ht="14.1" customHeight="1" x14ac:dyDescent="0.2">
      <c r="A2036" s="9"/>
      <c r="B2036" s="65" t="s">
        <v>541</v>
      </c>
      <c r="C2036" s="11" t="s">
        <v>592</v>
      </c>
      <c r="D2036" s="12">
        <v>40516</v>
      </c>
      <c r="E2036" s="11">
        <v>807929774</v>
      </c>
      <c r="F2036" s="11">
        <v>156158</v>
      </c>
      <c r="G2036" s="11" t="s">
        <v>634</v>
      </c>
      <c r="H2036" s="49" t="s">
        <v>107</v>
      </c>
      <c r="I2036" s="49">
        <v>800</v>
      </c>
      <c r="J2036" s="49">
        <v>375</v>
      </c>
      <c r="K2036" s="49">
        <v>0</v>
      </c>
      <c r="L2036" s="49">
        <v>0</v>
      </c>
      <c r="M2036" s="49">
        <v>0</v>
      </c>
      <c r="N2036" s="49">
        <v>0</v>
      </c>
      <c r="O2036" s="49" t="s">
        <v>400</v>
      </c>
      <c r="P2036" s="11">
        <v>785</v>
      </c>
      <c r="Q2036" s="11" t="s">
        <v>545</v>
      </c>
      <c r="R2036" s="8"/>
      <c r="S2036" s="9"/>
      <c r="T2036" s="1" t="s">
        <v>112</v>
      </c>
      <c r="U2036" s="11">
        <v>571132</v>
      </c>
      <c r="V2036" s="11"/>
      <c r="W2036" s="11">
        <f t="shared" si="283"/>
        <v>1</v>
      </c>
      <c r="X2036" s="13">
        <f t="shared" si="284"/>
        <v>0</v>
      </c>
      <c r="Y2036" s="13">
        <f t="shared" si="285"/>
        <v>0</v>
      </c>
      <c r="Z2036" s="13">
        <f t="shared" si="286"/>
        <v>1</v>
      </c>
      <c r="AA2036" s="13">
        <f t="shared" si="287"/>
        <v>0</v>
      </c>
      <c r="AB2036" s="13">
        <f t="shared" si="288"/>
        <v>800</v>
      </c>
      <c r="AC2036" s="13">
        <f t="shared" si="289"/>
        <v>375</v>
      </c>
      <c r="AD2036" s="13">
        <f t="shared" si="290"/>
        <v>0</v>
      </c>
      <c r="AE2036" s="13">
        <f t="shared" si="291"/>
        <v>0</v>
      </c>
      <c r="AF2036" s="11" t="s">
        <v>1115</v>
      </c>
      <c r="AG2036" s="51"/>
      <c r="AH2036" s="51"/>
      <c r="AI2036" s="51"/>
      <c r="AJ2036" s="51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</row>
    <row r="2037" spans="1:47" s="1" customFormat="1" ht="14.1" customHeight="1" x14ac:dyDescent="0.2">
      <c r="A2037" s="9"/>
      <c r="B2037" s="65" t="s">
        <v>571</v>
      </c>
      <c r="C2037" s="11" t="s">
        <v>550</v>
      </c>
      <c r="D2037" s="12">
        <v>40516</v>
      </c>
      <c r="E2037" s="11">
        <v>315899089</v>
      </c>
      <c r="F2037" s="11">
        <v>589723</v>
      </c>
      <c r="G2037" s="11" t="s">
        <v>638</v>
      </c>
      <c r="H2037" s="11" t="s">
        <v>194</v>
      </c>
      <c r="I2037" s="49">
        <v>400</v>
      </c>
      <c r="J2037" s="49">
        <v>185</v>
      </c>
      <c r="K2037" s="49">
        <v>0</v>
      </c>
      <c r="L2037" s="49">
        <v>0</v>
      </c>
      <c r="M2037" s="49">
        <v>0</v>
      </c>
      <c r="N2037" s="49">
        <v>0</v>
      </c>
      <c r="O2037" s="49" t="s">
        <v>400</v>
      </c>
      <c r="P2037" s="11">
        <v>772.5</v>
      </c>
      <c r="Q2037" s="11" t="s">
        <v>768</v>
      </c>
      <c r="R2037" s="11"/>
      <c r="S2037" s="9"/>
      <c r="T2037" s="1" t="s">
        <v>112</v>
      </c>
      <c r="U2037" s="11">
        <v>569833</v>
      </c>
      <c r="V2037" s="11"/>
      <c r="W2037" s="11">
        <f t="shared" si="283"/>
        <v>1</v>
      </c>
      <c r="X2037" s="13">
        <f t="shared" si="284"/>
        <v>0</v>
      </c>
      <c r="Y2037" s="13">
        <f t="shared" si="285"/>
        <v>0</v>
      </c>
      <c r="Z2037" s="13">
        <f t="shared" si="286"/>
        <v>0</v>
      </c>
      <c r="AA2037" s="13">
        <f t="shared" si="287"/>
        <v>0</v>
      </c>
      <c r="AB2037" s="13">
        <f t="shared" si="288"/>
        <v>0</v>
      </c>
      <c r="AC2037" s="13">
        <f t="shared" si="289"/>
        <v>0</v>
      </c>
      <c r="AD2037" s="13">
        <f t="shared" si="290"/>
        <v>0</v>
      </c>
      <c r="AE2037" s="13">
        <f t="shared" si="291"/>
        <v>0</v>
      </c>
      <c r="AF2037" s="11" t="s">
        <v>1115</v>
      </c>
      <c r="AG2037" s="51"/>
      <c r="AH2037" s="51"/>
      <c r="AI2037" s="51"/>
      <c r="AJ2037" s="51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</row>
    <row r="2038" spans="1:47" s="1" customFormat="1" ht="14.1" customHeight="1" x14ac:dyDescent="0.2">
      <c r="A2038" s="9"/>
      <c r="B2038" s="65" t="s">
        <v>607</v>
      </c>
      <c r="C2038" s="11" t="s">
        <v>550</v>
      </c>
      <c r="D2038" s="12">
        <v>40515</v>
      </c>
      <c r="E2038" s="11">
        <v>217966805</v>
      </c>
      <c r="F2038" s="11">
        <v>487264</v>
      </c>
      <c r="G2038" s="11" t="s">
        <v>687</v>
      </c>
      <c r="H2038" s="11" t="s">
        <v>124</v>
      </c>
      <c r="I2038" s="49">
        <v>650</v>
      </c>
      <c r="J2038" s="49">
        <v>450</v>
      </c>
      <c r="K2038" s="49">
        <v>0</v>
      </c>
      <c r="L2038" s="49">
        <v>0</v>
      </c>
      <c r="M2038" s="49">
        <v>0</v>
      </c>
      <c r="N2038" s="49">
        <v>0</v>
      </c>
      <c r="O2038" s="49" t="s">
        <v>400</v>
      </c>
      <c r="P2038" s="11">
        <v>655</v>
      </c>
      <c r="Q2038" s="11" t="s">
        <v>555</v>
      </c>
      <c r="R2038" s="11"/>
      <c r="S2038" s="9"/>
      <c r="T2038" s="1" t="s">
        <v>112</v>
      </c>
      <c r="U2038" s="11">
        <v>569878</v>
      </c>
      <c r="V2038" s="11"/>
      <c r="W2038" s="11">
        <f t="shared" si="283"/>
        <v>1</v>
      </c>
      <c r="X2038" s="13">
        <f t="shared" si="284"/>
        <v>0</v>
      </c>
      <c r="Y2038" s="13">
        <f t="shared" si="285"/>
        <v>0</v>
      </c>
      <c r="Z2038" s="13">
        <f t="shared" si="286"/>
        <v>0</v>
      </c>
      <c r="AA2038" s="13">
        <f t="shared" si="287"/>
        <v>0</v>
      </c>
      <c r="AB2038" s="13">
        <f t="shared" si="288"/>
        <v>0</v>
      </c>
      <c r="AC2038" s="13">
        <f t="shared" si="289"/>
        <v>0</v>
      </c>
      <c r="AD2038" s="13">
        <f t="shared" si="290"/>
        <v>0</v>
      </c>
      <c r="AE2038" s="13">
        <f t="shared" si="291"/>
        <v>0</v>
      </c>
      <c r="AF2038" s="11" t="s">
        <v>1115</v>
      </c>
      <c r="AG2038" s="51"/>
      <c r="AH2038" s="51"/>
      <c r="AI2038" s="51"/>
      <c r="AJ2038" s="51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</row>
    <row r="2039" spans="1:47" s="1" customFormat="1" ht="14.1" customHeight="1" x14ac:dyDescent="0.2">
      <c r="A2039" s="9"/>
      <c r="B2039" s="65" t="s">
        <v>572</v>
      </c>
      <c r="C2039" s="11" t="s">
        <v>550</v>
      </c>
      <c r="D2039" s="12">
        <v>40512</v>
      </c>
      <c r="E2039" s="11">
        <v>7512506725</v>
      </c>
      <c r="F2039" s="11">
        <v>3431401</v>
      </c>
      <c r="G2039" s="11" t="s">
        <v>586</v>
      </c>
      <c r="H2039" s="11" t="s">
        <v>161</v>
      </c>
      <c r="I2039" s="49">
        <v>0</v>
      </c>
      <c r="J2039" s="49">
        <v>0</v>
      </c>
      <c r="K2039" s="49">
        <v>0</v>
      </c>
      <c r="L2039" s="49">
        <v>0</v>
      </c>
      <c r="M2039" s="49">
        <v>0</v>
      </c>
      <c r="N2039" s="49">
        <v>0</v>
      </c>
      <c r="O2039" s="49">
        <v>0</v>
      </c>
      <c r="P2039" s="11">
        <v>703.5</v>
      </c>
      <c r="Q2039" s="11" t="s">
        <v>565</v>
      </c>
      <c r="R2039" s="11"/>
      <c r="S2039" s="9"/>
      <c r="T2039" s="1" t="s">
        <v>78</v>
      </c>
      <c r="U2039" s="11"/>
      <c r="V2039" s="11"/>
      <c r="W2039" s="11">
        <f t="shared" si="283"/>
        <v>1</v>
      </c>
      <c r="X2039" s="13">
        <f t="shared" si="284"/>
        <v>1</v>
      </c>
      <c r="Y2039" s="13">
        <f t="shared" si="285"/>
        <v>1</v>
      </c>
      <c r="Z2039" s="13">
        <f t="shared" si="286"/>
        <v>0</v>
      </c>
      <c r="AA2039" s="13">
        <f t="shared" si="287"/>
        <v>0</v>
      </c>
      <c r="AB2039" s="13">
        <f t="shared" si="288"/>
        <v>0</v>
      </c>
      <c r="AC2039" s="13">
        <f t="shared" si="289"/>
        <v>0</v>
      </c>
      <c r="AD2039" s="13">
        <f t="shared" si="290"/>
        <v>0</v>
      </c>
      <c r="AE2039" s="13">
        <f t="shared" si="291"/>
        <v>0</v>
      </c>
      <c r="AF2039" s="11" t="s">
        <v>1115</v>
      </c>
      <c r="AG2039" s="51"/>
      <c r="AH2039" s="51"/>
      <c r="AI2039" s="51"/>
      <c r="AJ2039" s="51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</row>
    <row r="2040" spans="1:47" s="1" customFormat="1" ht="14.1" customHeight="1" x14ac:dyDescent="0.2">
      <c r="A2040" s="9"/>
      <c r="B2040" s="65" t="s">
        <v>572</v>
      </c>
      <c r="C2040" s="11" t="s">
        <v>550</v>
      </c>
      <c r="D2040" s="12">
        <v>40513</v>
      </c>
      <c r="E2040" s="11">
        <v>7512527439</v>
      </c>
      <c r="F2040" s="11">
        <v>4149254</v>
      </c>
      <c r="G2040" s="11" t="s">
        <v>600</v>
      </c>
      <c r="H2040" s="11" t="s">
        <v>161</v>
      </c>
      <c r="I2040" s="49">
        <v>0</v>
      </c>
      <c r="J2040" s="49">
        <v>0</v>
      </c>
      <c r="K2040" s="49">
        <v>0</v>
      </c>
      <c r="L2040" s="49">
        <v>0</v>
      </c>
      <c r="M2040" s="49">
        <v>0</v>
      </c>
      <c r="N2040" s="49">
        <v>0</v>
      </c>
      <c r="O2040" s="49">
        <v>0</v>
      </c>
      <c r="P2040" s="11">
        <v>703.5</v>
      </c>
      <c r="Q2040" s="11" t="s">
        <v>565</v>
      </c>
      <c r="R2040" s="11"/>
      <c r="S2040" s="9"/>
      <c r="T2040" s="1" t="s">
        <v>78</v>
      </c>
      <c r="U2040" s="11"/>
      <c r="V2040" s="11"/>
      <c r="W2040" s="11">
        <f t="shared" si="283"/>
        <v>1</v>
      </c>
      <c r="X2040" s="13">
        <f t="shared" si="284"/>
        <v>1</v>
      </c>
      <c r="Y2040" s="13">
        <f t="shared" si="285"/>
        <v>1</v>
      </c>
      <c r="Z2040" s="13">
        <f t="shared" si="286"/>
        <v>0</v>
      </c>
      <c r="AA2040" s="13">
        <f t="shared" si="287"/>
        <v>0</v>
      </c>
      <c r="AB2040" s="13">
        <f t="shared" si="288"/>
        <v>0</v>
      </c>
      <c r="AC2040" s="13">
        <f t="shared" si="289"/>
        <v>0</v>
      </c>
      <c r="AD2040" s="13">
        <f t="shared" si="290"/>
        <v>0</v>
      </c>
      <c r="AE2040" s="13">
        <f t="shared" si="291"/>
        <v>0</v>
      </c>
      <c r="AF2040" s="11" t="s">
        <v>1115</v>
      </c>
      <c r="AG2040" s="51"/>
      <c r="AH2040" s="51"/>
      <c r="AI2040" s="51"/>
      <c r="AJ2040" s="51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</row>
    <row r="2041" spans="1:47" s="1" customFormat="1" ht="14.1" customHeight="1" x14ac:dyDescent="0.2">
      <c r="A2041" s="9"/>
      <c r="B2041" s="65" t="s">
        <v>572</v>
      </c>
      <c r="C2041" s="11" t="s">
        <v>550</v>
      </c>
      <c r="D2041" s="12">
        <v>40513</v>
      </c>
      <c r="E2041" s="11">
        <v>7512289589</v>
      </c>
      <c r="F2041" s="11">
        <v>4079172</v>
      </c>
      <c r="G2041" s="11" t="s">
        <v>616</v>
      </c>
      <c r="H2041" s="11" t="s">
        <v>107</v>
      </c>
      <c r="I2041" s="49">
        <v>550</v>
      </c>
      <c r="J2041" s="49">
        <v>275</v>
      </c>
      <c r="K2041" s="49">
        <v>0</v>
      </c>
      <c r="L2041" s="49">
        <v>0</v>
      </c>
      <c r="M2041" s="49">
        <v>0</v>
      </c>
      <c r="N2041" s="49">
        <v>0</v>
      </c>
      <c r="O2041" s="49" t="s">
        <v>400</v>
      </c>
      <c r="P2041" s="11">
        <v>702.5</v>
      </c>
      <c r="Q2041" s="11" t="s">
        <v>565</v>
      </c>
      <c r="R2041" s="11"/>
      <c r="S2041" s="9"/>
      <c r="T2041" s="1" t="s">
        <v>112</v>
      </c>
      <c r="U2041" s="11"/>
      <c r="V2041" s="11"/>
      <c r="W2041" s="11">
        <f t="shared" si="283"/>
        <v>1</v>
      </c>
      <c r="X2041" s="13">
        <f t="shared" si="284"/>
        <v>0</v>
      </c>
      <c r="Y2041" s="13">
        <f t="shared" si="285"/>
        <v>0</v>
      </c>
      <c r="Z2041" s="13">
        <f t="shared" si="286"/>
        <v>1</v>
      </c>
      <c r="AA2041" s="13">
        <f t="shared" si="287"/>
        <v>0</v>
      </c>
      <c r="AB2041" s="13">
        <f t="shared" si="288"/>
        <v>550</v>
      </c>
      <c r="AC2041" s="13">
        <f t="shared" si="289"/>
        <v>275</v>
      </c>
      <c r="AD2041" s="13">
        <f t="shared" si="290"/>
        <v>0</v>
      </c>
      <c r="AE2041" s="13">
        <f t="shared" si="291"/>
        <v>0</v>
      </c>
      <c r="AF2041" s="11" t="s">
        <v>1115</v>
      </c>
      <c r="AG2041" s="51"/>
      <c r="AH2041" s="51"/>
      <c r="AI2041" s="51"/>
      <c r="AJ2041" s="51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</row>
    <row r="2042" spans="1:47" s="1" customFormat="1" ht="14.1" customHeight="1" x14ac:dyDescent="0.2">
      <c r="A2042" s="9"/>
      <c r="B2042" s="65" t="s">
        <v>572</v>
      </c>
      <c r="C2042" s="11" t="s">
        <v>550</v>
      </c>
      <c r="D2042" s="12">
        <v>40513</v>
      </c>
      <c r="E2042" s="11">
        <v>7512416408</v>
      </c>
      <c r="F2042" s="11">
        <v>4286868</v>
      </c>
      <c r="G2042" s="11" t="s">
        <v>616</v>
      </c>
      <c r="H2042" s="11" t="s">
        <v>107</v>
      </c>
      <c r="I2042" s="49">
        <v>325</v>
      </c>
      <c r="J2042" s="49">
        <v>150</v>
      </c>
      <c r="K2042" s="49">
        <v>0</v>
      </c>
      <c r="L2042" s="49">
        <v>0</v>
      </c>
      <c r="M2042" s="49">
        <v>0</v>
      </c>
      <c r="N2042" s="49">
        <v>0</v>
      </c>
      <c r="O2042" s="49" t="s">
        <v>400</v>
      </c>
      <c r="P2042" s="11">
        <v>702.5</v>
      </c>
      <c r="Q2042" s="11" t="s">
        <v>565</v>
      </c>
      <c r="R2042" s="11"/>
      <c r="S2042" s="9"/>
      <c r="T2042" s="1" t="s">
        <v>112</v>
      </c>
      <c r="U2042" s="11"/>
      <c r="V2042" s="11"/>
      <c r="W2042" s="11">
        <f t="shared" si="283"/>
        <v>1</v>
      </c>
      <c r="X2042" s="13">
        <f t="shared" si="284"/>
        <v>0</v>
      </c>
      <c r="Y2042" s="13">
        <f t="shared" si="285"/>
        <v>0</v>
      </c>
      <c r="Z2042" s="13">
        <f t="shared" si="286"/>
        <v>1</v>
      </c>
      <c r="AA2042" s="13">
        <f t="shared" si="287"/>
        <v>0</v>
      </c>
      <c r="AB2042" s="13">
        <f t="shared" si="288"/>
        <v>325</v>
      </c>
      <c r="AC2042" s="13">
        <f t="shared" si="289"/>
        <v>150</v>
      </c>
      <c r="AD2042" s="13">
        <f t="shared" si="290"/>
        <v>0</v>
      </c>
      <c r="AE2042" s="13">
        <f t="shared" si="291"/>
        <v>0</v>
      </c>
      <c r="AF2042" s="11" t="s">
        <v>1115</v>
      </c>
      <c r="AG2042" s="51"/>
      <c r="AH2042" s="51"/>
      <c r="AI2042" s="51"/>
      <c r="AJ2042" s="51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</row>
    <row r="2043" spans="1:47" s="1" customFormat="1" ht="14.1" customHeight="1" x14ac:dyDescent="0.2">
      <c r="A2043" s="9"/>
      <c r="B2043" s="65" t="s">
        <v>572</v>
      </c>
      <c r="C2043" s="11" t="s">
        <v>550</v>
      </c>
      <c r="D2043" s="12">
        <v>40514</v>
      </c>
      <c r="E2043" s="11">
        <v>7512560142</v>
      </c>
      <c r="F2043" s="11">
        <v>4194142</v>
      </c>
      <c r="G2043" s="11" t="s">
        <v>616</v>
      </c>
      <c r="H2043" s="11" t="s">
        <v>107</v>
      </c>
      <c r="I2043" s="49">
        <v>1300</v>
      </c>
      <c r="J2043" s="49">
        <v>600</v>
      </c>
      <c r="K2043" s="49">
        <v>0</v>
      </c>
      <c r="L2043" s="49">
        <v>0</v>
      </c>
      <c r="M2043" s="49">
        <v>0</v>
      </c>
      <c r="N2043" s="49">
        <v>0</v>
      </c>
      <c r="O2043" s="49" t="s">
        <v>400</v>
      </c>
      <c r="P2043" s="11">
        <v>768.75</v>
      </c>
      <c r="Q2043" s="11" t="s">
        <v>565</v>
      </c>
      <c r="R2043" s="11"/>
      <c r="S2043" s="9"/>
      <c r="T2043" s="1" t="s">
        <v>112</v>
      </c>
      <c r="U2043" s="11"/>
      <c r="V2043" s="11"/>
      <c r="W2043" s="11">
        <f t="shared" si="283"/>
        <v>1</v>
      </c>
      <c r="X2043" s="13">
        <f t="shared" si="284"/>
        <v>0</v>
      </c>
      <c r="Y2043" s="13">
        <f t="shared" si="285"/>
        <v>0</v>
      </c>
      <c r="Z2043" s="13">
        <f t="shared" si="286"/>
        <v>1</v>
      </c>
      <c r="AA2043" s="13">
        <f t="shared" si="287"/>
        <v>0</v>
      </c>
      <c r="AB2043" s="13">
        <f t="shared" si="288"/>
        <v>1300</v>
      </c>
      <c r="AC2043" s="13">
        <f t="shared" si="289"/>
        <v>600</v>
      </c>
      <c r="AD2043" s="13">
        <f t="shared" si="290"/>
        <v>0</v>
      </c>
      <c r="AE2043" s="13">
        <f t="shared" si="291"/>
        <v>0</v>
      </c>
      <c r="AF2043" s="11" t="s">
        <v>1115</v>
      </c>
      <c r="AG2043" s="51"/>
      <c r="AH2043" s="51"/>
      <c r="AI2043" s="51"/>
      <c r="AJ2043" s="51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</row>
    <row r="2044" spans="1:47" s="1" customFormat="1" ht="14.1" customHeight="1" x14ac:dyDescent="0.2">
      <c r="A2044" s="9"/>
      <c r="B2044" s="65" t="s">
        <v>572</v>
      </c>
      <c r="C2044" s="11" t="s">
        <v>550</v>
      </c>
      <c r="D2044" s="12">
        <v>40514</v>
      </c>
      <c r="E2044" s="11">
        <v>7512137274</v>
      </c>
      <c r="F2044" s="11">
        <v>4137980</v>
      </c>
      <c r="G2044" s="11" t="s">
        <v>764</v>
      </c>
      <c r="H2044" s="11" t="s">
        <v>107</v>
      </c>
      <c r="I2044" s="49">
        <v>600</v>
      </c>
      <c r="J2044" s="49">
        <v>300</v>
      </c>
      <c r="K2044" s="49">
        <v>0</v>
      </c>
      <c r="L2044" s="49">
        <v>0</v>
      </c>
      <c r="M2044" s="49">
        <v>0</v>
      </c>
      <c r="N2044" s="49">
        <v>0</v>
      </c>
      <c r="O2044" s="49" t="s">
        <v>400</v>
      </c>
      <c r="P2044" s="11">
        <v>702.5</v>
      </c>
      <c r="Q2044" s="11" t="s">
        <v>565</v>
      </c>
      <c r="R2044" s="11"/>
      <c r="S2044" s="9"/>
      <c r="T2044" s="1" t="s">
        <v>112</v>
      </c>
      <c r="U2044" s="11"/>
      <c r="V2044" s="11"/>
      <c r="W2044" s="11">
        <f t="shared" si="283"/>
        <v>1</v>
      </c>
      <c r="X2044" s="13">
        <f t="shared" si="284"/>
        <v>0</v>
      </c>
      <c r="Y2044" s="13">
        <f t="shared" si="285"/>
        <v>0</v>
      </c>
      <c r="Z2044" s="13">
        <f t="shared" si="286"/>
        <v>1</v>
      </c>
      <c r="AA2044" s="13">
        <f t="shared" si="287"/>
        <v>0</v>
      </c>
      <c r="AB2044" s="13">
        <f t="shared" si="288"/>
        <v>600</v>
      </c>
      <c r="AC2044" s="13">
        <f t="shared" si="289"/>
        <v>300</v>
      </c>
      <c r="AD2044" s="13">
        <f t="shared" si="290"/>
        <v>0</v>
      </c>
      <c r="AE2044" s="13">
        <f t="shared" si="291"/>
        <v>0</v>
      </c>
      <c r="AF2044" s="11" t="s">
        <v>1115</v>
      </c>
      <c r="AG2044" s="51"/>
      <c r="AH2044" s="51"/>
      <c r="AI2044" s="51"/>
      <c r="AJ2044" s="51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</row>
    <row r="2045" spans="1:47" s="1" customFormat="1" ht="14.1" customHeight="1" x14ac:dyDescent="0.2">
      <c r="A2045" s="9"/>
      <c r="B2045" s="65" t="s">
        <v>572</v>
      </c>
      <c r="C2045" s="11" t="s">
        <v>550</v>
      </c>
      <c r="D2045" s="12">
        <v>40514</v>
      </c>
      <c r="E2045" s="11">
        <v>7511891072</v>
      </c>
      <c r="F2045" s="11">
        <v>70021400</v>
      </c>
      <c r="G2045" s="11" t="s">
        <v>764</v>
      </c>
      <c r="H2045" s="11" t="s">
        <v>107</v>
      </c>
      <c r="I2045" s="49">
        <v>350</v>
      </c>
      <c r="J2045" s="49">
        <v>150</v>
      </c>
      <c r="K2045" s="49">
        <v>0</v>
      </c>
      <c r="L2045" s="49">
        <v>0</v>
      </c>
      <c r="M2045" s="49">
        <v>0</v>
      </c>
      <c r="N2045" s="49">
        <v>0</v>
      </c>
      <c r="O2045" s="49" t="s">
        <v>400</v>
      </c>
      <c r="P2045" s="11">
        <v>816.25</v>
      </c>
      <c r="Q2045" s="11" t="s">
        <v>565</v>
      </c>
      <c r="R2045" s="11"/>
      <c r="S2045" s="9"/>
      <c r="T2045" s="1" t="s">
        <v>112</v>
      </c>
      <c r="U2045" s="11"/>
      <c r="V2045" s="11"/>
      <c r="W2045" s="11">
        <f t="shared" si="283"/>
        <v>1</v>
      </c>
      <c r="X2045" s="13">
        <f t="shared" si="284"/>
        <v>0</v>
      </c>
      <c r="Y2045" s="13">
        <f t="shared" si="285"/>
        <v>0</v>
      </c>
      <c r="Z2045" s="13">
        <f t="shared" si="286"/>
        <v>1</v>
      </c>
      <c r="AA2045" s="13">
        <f t="shared" si="287"/>
        <v>0</v>
      </c>
      <c r="AB2045" s="13">
        <f t="shared" si="288"/>
        <v>350</v>
      </c>
      <c r="AC2045" s="13">
        <f t="shared" si="289"/>
        <v>150</v>
      </c>
      <c r="AD2045" s="13">
        <f t="shared" si="290"/>
        <v>0</v>
      </c>
      <c r="AE2045" s="13">
        <f t="shared" si="291"/>
        <v>0</v>
      </c>
      <c r="AF2045" s="11" t="s">
        <v>1115</v>
      </c>
      <c r="AG2045" s="51"/>
      <c r="AH2045" s="51"/>
      <c r="AI2045" s="51"/>
      <c r="AJ2045" s="51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</row>
    <row r="2046" spans="1:47" s="1" customFormat="1" ht="14.1" customHeight="1" x14ac:dyDescent="0.2">
      <c r="A2046" s="9"/>
      <c r="B2046" s="65" t="s">
        <v>572</v>
      </c>
      <c r="C2046" s="11" t="s">
        <v>550</v>
      </c>
      <c r="D2046" s="12">
        <v>40515</v>
      </c>
      <c r="E2046" s="11">
        <v>7512551747</v>
      </c>
      <c r="F2046" s="11">
        <v>3629619</v>
      </c>
      <c r="G2046" s="11" t="s">
        <v>600</v>
      </c>
      <c r="H2046" s="11" t="s">
        <v>161</v>
      </c>
      <c r="I2046" s="49">
        <v>0</v>
      </c>
      <c r="J2046" s="49">
        <v>0</v>
      </c>
      <c r="K2046" s="49">
        <v>0</v>
      </c>
      <c r="L2046" s="49">
        <v>0</v>
      </c>
      <c r="M2046" s="49">
        <v>0</v>
      </c>
      <c r="N2046" s="49">
        <v>0</v>
      </c>
      <c r="O2046" s="49">
        <v>0</v>
      </c>
      <c r="P2046" s="11">
        <v>703.5</v>
      </c>
      <c r="Q2046" s="11" t="s">
        <v>565</v>
      </c>
      <c r="R2046" s="11"/>
      <c r="S2046" s="9"/>
      <c r="T2046" s="1" t="s">
        <v>112</v>
      </c>
      <c r="U2046" s="11"/>
      <c r="V2046" s="11"/>
      <c r="W2046" s="11">
        <f t="shared" si="283"/>
        <v>1</v>
      </c>
      <c r="X2046" s="13">
        <f t="shared" si="284"/>
        <v>0</v>
      </c>
      <c r="Y2046" s="13">
        <f t="shared" si="285"/>
        <v>1</v>
      </c>
      <c r="Z2046" s="13">
        <f t="shared" si="286"/>
        <v>0</v>
      </c>
      <c r="AA2046" s="13">
        <f t="shared" si="287"/>
        <v>0</v>
      </c>
      <c r="AB2046" s="13">
        <f t="shared" si="288"/>
        <v>0</v>
      </c>
      <c r="AC2046" s="13">
        <f t="shared" si="289"/>
        <v>0</v>
      </c>
      <c r="AD2046" s="13">
        <f t="shared" si="290"/>
        <v>0</v>
      </c>
      <c r="AE2046" s="13">
        <f t="shared" si="291"/>
        <v>0</v>
      </c>
      <c r="AF2046" s="11" t="s">
        <v>1115</v>
      </c>
      <c r="AG2046" s="51"/>
      <c r="AH2046" s="51"/>
      <c r="AI2046" s="51"/>
      <c r="AJ2046" s="51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</row>
    <row r="2047" spans="1:47" s="1" customFormat="1" ht="14.1" customHeight="1" x14ac:dyDescent="0.2">
      <c r="A2047" s="9"/>
      <c r="B2047" s="65" t="s">
        <v>541</v>
      </c>
      <c r="C2047" s="11" t="s">
        <v>592</v>
      </c>
      <c r="D2047" s="12">
        <v>40505</v>
      </c>
      <c r="E2047" s="11">
        <v>807962281</v>
      </c>
      <c r="F2047" s="11"/>
      <c r="G2047" s="11" t="s">
        <v>628</v>
      </c>
      <c r="H2047" s="11"/>
      <c r="I2047" s="49"/>
      <c r="J2047" s="49"/>
      <c r="K2047" s="49"/>
      <c r="L2047" s="49"/>
      <c r="M2047" s="49"/>
      <c r="N2047" s="49"/>
      <c r="O2047" s="49"/>
      <c r="P2047" s="11">
        <v>1097.5</v>
      </c>
      <c r="Q2047" s="11"/>
      <c r="R2047" s="11"/>
      <c r="S2047" s="9"/>
      <c r="T2047" s="1" t="s">
        <v>78</v>
      </c>
      <c r="U2047" s="11">
        <v>566164</v>
      </c>
      <c r="V2047" s="11"/>
      <c r="W2047" s="11">
        <f t="shared" si="283"/>
        <v>1</v>
      </c>
      <c r="X2047" s="13">
        <f t="shared" si="284"/>
        <v>1</v>
      </c>
      <c r="Y2047" s="13">
        <f t="shared" si="285"/>
        <v>0</v>
      </c>
      <c r="Z2047" s="13">
        <f t="shared" si="286"/>
        <v>0</v>
      </c>
      <c r="AA2047" s="13">
        <f t="shared" si="287"/>
        <v>0</v>
      </c>
      <c r="AB2047" s="13">
        <f t="shared" si="288"/>
        <v>0</v>
      </c>
      <c r="AC2047" s="13">
        <f t="shared" si="289"/>
        <v>0</v>
      </c>
      <c r="AD2047" s="13">
        <f t="shared" si="290"/>
        <v>0</v>
      </c>
      <c r="AE2047" s="13">
        <f t="shared" si="291"/>
        <v>0</v>
      </c>
      <c r="AF2047" s="11" t="s">
        <v>1115</v>
      </c>
      <c r="AG2047" s="51"/>
      <c r="AH2047" s="51"/>
      <c r="AI2047" s="51"/>
      <c r="AJ2047" s="51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</row>
    <row r="2048" spans="1:47" s="1" customFormat="1" ht="14.1" customHeight="1" x14ac:dyDescent="0.2">
      <c r="A2048" s="9"/>
      <c r="B2048" s="65" t="s">
        <v>570</v>
      </c>
      <c r="C2048" s="11" t="s">
        <v>550</v>
      </c>
      <c r="D2048" s="12">
        <v>40498</v>
      </c>
      <c r="E2048" s="11"/>
      <c r="F2048" s="11">
        <v>236513</v>
      </c>
      <c r="G2048" s="11" t="s">
        <v>566</v>
      </c>
      <c r="H2048" s="11"/>
      <c r="I2048" s="49"/>
      <c r="J2048" s="49"/>
      <c r="K2048" s="49"/>
      <c r="L2048" s="49"/>
      <c r="M2048" s="49"/>
      <c r="N2048" s="49"/>
      <c r="O2048" s="49"/>
      <c r="P2048" s="11">
        <v>652.5</v>
      </c>
      <c r="Q2048" s="11"/>
      <c r="R2048" s="11"/>
      <c r="S2048" s="9"/>
      <c r="T2048" s="1" t="s">
        <v>78</v>
      </c>
      <c r="U2048" s="11">
        <v>563614</v>
      </c>
      <c r="V2048" s="11"/>
      <c r="W2048" s="11">
        <f t="shared" si="283"/>
        <v>1</v>
      </c>
      <c r="X2048" s="13">
        <f t="shared" si="284"/>
        <v>1</v>
      </c>
      <c r="Y2048" s="13">
        <f t="shared" si="285"/>
        <v>0</v>
      </c>
      <c r="Z2048" s="13">
        <f t="shared" si="286"/>
        <v>0</v>
      </c>
      <c r="AA2048" s="13">
        <f t="shared" si="287"/>
        <v>0</v>
      </c>
      <c r="AB2048" s="13">
        <f t="shared" si="288"/>
        <v>0</v>
      </c>
      <c r="AC2048" s="13">
        <f t="shared" si="289"/>
        <v>0</v>
      </c>
      <c r="AD2048" s="13">
        <f t="shared" si="290"/>
        <v>0</v>
      </c>
      <c r="AE2048" s="13">
        <f t="shared" si="291"/>
        <v>0</v>
      </c>
      <c r="AF2048" s="11" t="s">
        <v>1115</v>
      </c>
      <c r="AG2048" s="51"/>
      <c r="AH2048" s="51"/>
      <c r="AI2048" s="51"/>
      <c r="AJ2048" s="51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</row>
    <row r="2049" spans="1:47" s="1" customFormat="1" ht="14.1" customHeight="1" x14ac:dyDescent="0.2">
      <c r="A2049" s="9"/>
      <c r="B2049" s="65" t="s">
        <v>570</v>
      </c>
      <c r="C2049" s="11" t="s">
        <v>550</v>
      </c>
      <c r="D2049" s="12">
        <v>40498</v>
      </c>
      <c r="E2049" s="11"/>
      <c r="F2049" s="11">
        <v>301546</v>
      </c>
      <c r="G2049" s="11" t="s">
        <v>566</v>
      </c>
      <c r="H2049" s="11"/>
      <c r="I2049" s="49"/>
      <c r="J2049" s="49"/>
      <c r="K2049" s="49"/>
      <c r="L2049" s="49"/>
      <c r="M2049" s="49"/>
      <c r="N2049" s="49"/>
      <c r="O2049" s="49"/>
      <c r="P2049" s="11">
        <v>390</v>
      </c>
      <c r="Q2049" s="11"/>
      <c r="R2049" s="11"/>
      <c r="S2049" s="9"/>
      <c r="T2049" s="1" t="s">
        <v>78</v>
      </c>
      <c r="U2049" s="11">
        <v>563615</v>
      </c>
      <c r="V2049" s="11"/>
      <c r="W2049" s="11">
        <f t="shared" si="283"/>
        <v>1</v>
      </c>
      <c r="X2049" s="13">
        <f t="shared" si="284"/>
        <v>1</v>
      </c>
      <c r="Y2049" s="13">
        <f t="shared" si="285"/>
        <v>0</v>
      </c>
      <c r="Z2049" s="13">
        <f t="shared" si="286"/>
        <v>0</v>
      </c>
      <c r="AA2049" s="13">
        <f t="shared" si="287"/>
        <v>0</v>
      </c>
      <c r="AB2049" s="13">
        <f t="shared" si="288"/>
        <v>0</v>
      </c>
      <c r="AC2049" s="13">
        <f t="shared" si="289"/>
        <v>0</v>
      </c>
      <c r="AD2049" s="13">
        <f t="shared" si="290"/>
        <v>0</v>
      </c>
      <c r="AE2049" s="13">
        <f t="shared" si="291"/>
        <v>0</v>
      </c>
      <c r="AF2049" s="11" t="s">
        <v>1115</v>
      </c>
      <c r="AG2049" s="51"/>
      <c r="AH2049" s="51"/>
      <c r="AI2049" s="51"/>
      <c r="AJ2049" s="51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</row>
    <row r="2050" spans="1:47" s="1" customFormat="1" ht="14.1" customHeight="1" x14ac:dyDescent="0.2">
      <c r="A2050" s="9"/>
      <c r="B2050" s="65" t="s">
        <v>549</v>
      </c>
      <c r="C2050" s="11" t="s">
        <v>550</v>
      </c>
      <c r="D2050" s="12">
        <v>40499</v>
      </c>
      <c r="E2050" s="11">
        <v>508288950</v>
      </c>
      <c r="F2050" s="11"/>
      <c r="G2050" s="11" t="s">
        <v>591</v>
      </c>
      <c r="H2050" s="11"/>
      <c r="I2050" s="49"/>
      <c r="J2050" s="49"/>
      <c r="K2050" s="49"/>
      <c r="L2050" s="49"/>
      <c r="M2050" s="49"/>
      <c r="N2050" s="49"/>
      <c r="O2050" s="49"/>
      <c r="P2050" s="11">
        <v>625</v>
      </c>
      <c r="Q2050" s="11"/>
      <c r="R2050" s="11"/>
      <c r="S2050" s="9"/>
      <c r="T2050" s="1" t="s">
        <v>78</v>
      </c>
      <c r="U2050" s="11">
        <v>564078</v>
      </c>
      <c r="V2050" s="11"/>
      <c r="W2050" s="11">
        <f t="shared" si="283"/>
        <v>1</v>
      </c>
      <c r="X2050" s="13">
        <f t="shared" si="284"/>
        <v>1</v>
      </c>
      <c r="Y2050" s="13">
        <f t="shared" si="285"/>
        <v>0</v>
      </c>
      <c r="Z2050" s="13">
        <f t="shared" si="286"/>
        <v>0</v>
      </c>
      <c r="AA2050" s="13">
        <f t="shared" si="287"/>
        <v>0</v>
      </c>
      <c r="AB2050" s="13">
        <f t="shared" si="288"/>
        <v>0</v>
      </c>
      <c r="AC2050" s="13">
        <f t="shared" si="289"/>
        <v>0</v>
      </c>
      <c r="AD2050" s="13">
        <f t="shared" si="290"/>
        <v>0</v>
      </c>
      <c r="AE2050" s="13">
        <f t="shared" si="291"/>
        <v>0</v>
      </c>
      <c r="AF2050" s="11" t="s">
        <v>1115</v>
      </c>
      <c r="AG2050" s="51"/>
      <c r="AH2050" s="51"/>
      <c r="AI2050" s="51"/>
      <c r="AJ2050" s="51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</row>
    <row r="2051" spans="1:47" s="1" customFormat="1" ht="14.1" customHeight="1" x14ac:dyDescent="0.2">
      <c r="A2051" s="9"/>
      <c r="B2051" s="65" t="s">
        <v>607</v>
      </c>
      <c r="C2051" s="11" t="s">
        <v>550</v>
      </c>
      <c r="D2051" s="12">
        <v>40499</v>
      </c>
      <c r="E2051" s="11"/>
      <c r="F2051" s="11">
        <v>405464</v>
      </c>
      <c r="G2051" s="11" t="s">
        <v>687</v>
      </c>
      <c r="H2051" s="11"/>
      <c r="I2051" s="49"/>
      <c r="J2051" s="49"/>
      <c r="K2051" s="49"/>
      <c r="L2051" s="49"/>
      <c r="M2051" s="49"/>
      <c r="N2051" s="49"/>
      <c r="O2051" s="49"/>
      <c r="P2051" s="11">
        <v>325</v>
      </c>
      <c r="Q2051" s="11"/>
      <c r="R2051" s="11"/>
      <c r="S2051" s="9"/>
      <c r="T2051" s="1" t="s">
        <v>78</v>
      </c>
      <c r="U2051" s="11">
        <v>565628</v>
      </c>
      <c r="V2051" s="11"/>
      <c r="W2051" s="11">
        <f t="shared" si="283"/>
        <v>1</v>
      </c>
      <c r="X2051" s="13">
        <f t="shared" si="284"/>
        <v>1</v>
      </c>
      <c r="Y2051" s="13">
        <f t="shared" si="285"/>
        <v>0</v>
      </c>
      <c r="Z2051" s="13">
        <f t="shared" si="286"/>
        <v>0</v>
      </c>
      <c r="AA2051" s="13">
        <f t="shared" si="287"/>
        <v>0</v>
      </c>
      <c r="AB2051" s="13">
        <f t="shared" si="288"/>
        <v>0</v>
      </c>
      <c r="AC2051" s="13">
        <f t="shared" si="289"/>
        <v>0</v>
      </c>
      <c r="AD2051" s="13">
        <f t="shared" si="290"/>
        <v>0</v>
      </c>
      <c r="AE2051" s="13">
        <f t="shared" si="291"/>
        <v>0</v>
      </c>
      <c r="AF2051" s="11" t="s">
        <v>1115</v>
      </c>
      <c r="AG2051" s="51"/>
      <c r="AH2051" s="51"/>
      <c r="AI2051" s="51"/>
      <c r="AJ2051" s="51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</row>
    <row r="2052" spans="1:47" s="1" customFormat="1" ht="14.1" customHeight="1" x14ac:dyDescent="0.2">
      <c r="A2052" s="9"/>
      <c r="B2052" s="65" t="s">
        <v>906</v>
      </c>
      <c r="C2052" s="11" t="s">
        <v>550</v>
      </c>
      <c r="D2052" s="12">
        <v>40500</v>
      </c>
      <c r="E2052" s="11">
        <v>8697226</v>
      </c>
      <c r="F2052" s="11">
        <v>100025</v>
      </c>
      <c r="G2052" s="11" t="s">
        <v>921</v>
      </c>
      <c r="H2052" s="11" t="s">
        <v>124</v>
      </c>
      <c r="I2052" s="49"/>
      <c r="J2052" s="49"/>
      <c r="K2052" s="49"/>
      <c r="L2052" s="49"/>
      <c r="M2052" s="49"/>
      <c r="N2052" s="49"/>
      <c r="O2052" s="49"/>
      <c r="P2052" s="11">
        <v>958.75</v>
      </c>
      <c r="Q2052" s="11" t="s">
        <v>553</v>
      </c>
      <c r="R2052" s="8"/>
      <c r="S2052" s="9"/>
      <c r="T2052" s="1" t="s">
        <v>78</v>
      </c>
      <c r="U2052" s="11" t="s">
        <v>922</v>
      </c>
      <c r="V2052" s="11"/>
      <c r="W2052" s="11">
        <f t="shared" si="283"/>
        <v>1</v>
      </c>
      <c r="X2052" s="13">
        <f t="shared" si="284"/>
        <v>1</v>
      </c>
      <c r="Y2052" s="13">
        <f t="shared" si="285"/>
        <v>0</v>
      </c>
      <c r="Z2052" s="13">
        <f t="shared" si="286"/>
        <v>0</v>
      </c>
      <c r="AA2052" s="13">
        <f t="shared" si="287"/>
        <v>0</v>
      </c>
      <c r="AB2052" s="13">
        <f t="shared" si="288"/>
        <v>0</v>
      </c>
      <c r="AC2052" s="13">
        <f t="shared" si="289"/>
        <v>0</v>
      </c>
      <c r="AD2052" s="13">
        <f t="shared" si="290"/>
        <v>0</v>
      </c>
      <c r="AE2052" s="13">
        <f t="shared" si="291"/>
        <v>0</v>
      </c>
      <c r="AF2052" s="11" t="s">
        <v>1115</v>
      </c>
      <c r="AG2052" s="51"/>
      <c r="AH2052" s="51"/>
      <c r="AI2052" s="51"/>
      <c r="AJ2052" s="51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</row>
    <row r="2053" spans="1:47" s="1" customFormat="1" ht="14.1" customHeight="1" x14ac:dyDescent="0.2">
      <c r="A2053" s="9"/>
      <c r="B2053" s="65" t="s">
        <v>664</v>
      </c>
      <c r="C2053" s="11" t="s">
        <v>550</v>
      </c>
      <c r="D2053" s="12">
        <v>40512</v>
      </c>
      <c r="E2053" s="11">
        <v>415429756</v>
      </c>
      <c r="F2053" s="11">
        <v>291980</v>
      </c>
      <c r="G2053" s="11" t="s">
        <v>665</v>
      </c>
      <c r="H2053" s="11" t="s">
        <v>124</v>
      </c>
      <c r="I2053" s="49">
        <v>2000</v>
      </c>
      <c r="J2053" s="49">
        <v>900</v>
      </c>
      <c r="K2053" s="49">
        <v>0</v>
      </c>
      <c r="L2053" s="49">
        <v>0</v>
      </c>
      <c r="M2053" s="49">
        <v>0</v>
      </c>
      <c r="N2053" s="49">
        <v>0</v>
      </c>
      <c r="O2053" s="49" t="s">
        <v>400</v>
      </c>
      <c r="P2053" s="11">
        <v>1060</v>
      </c>
      <c r="Q2053" s="11" t="s">
        <v>553</v>
      </c>
      <c r="R2053" s="8"/>
      <c r="S2053" s="9"/>
      <c r="T2053" s="1" t="s">
        <v>112</v>
      </c>
      <c r="U2053" s="11">
        <v>573742</v>
      </c>
      <c r="V2053" s="11"/>
      <c r="W2053" s="11">
        <f t="shared" si="283"/>
        <v>1</v>
      </c>
      <c r="X2053" s="13">
        <f t="shared" si="284"/>
        <v>0</v>
      </c>
      <c r="Y2053" s="13">
        <f t="shared" si="285"/>
        <v>0</v>
      </c>
      <c r="Z2053" s="13">
        <f t="shared" si="286"/>
        <v>0</v>
      </c>
      <c r="AA2053" s="13">
        <f t="shared" si="287"/>
        <v>0</v>
      </c>
      <c r="AB2053" s="13">
        <f t="shared" si="288"/>
        <v>0</v>
      </c>
      <c r="AC2053" s="13">
        <f t="shared" si="289"/>
        <v>0</v>
      </c>
      <c r="AD2053" s="13">
        <f t="shared" si="290"/>
        <v>0</v>
      </c>
      <c r="AE2053" s="13">
        <f t="shared" si="291"/>
        <v>0</v>
      </c>
      <c r="AF2053" s="11" t="s">
        <v>1115</v>
      </c>
      <c r="AG2053" s="51"/>
      <c r="AH2053" s="51"/>
      <c r="AI2053" s="51"/>
      <c r="AJ2053" s="51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</row>
    <row r="2054" spans="1:47" s="1" customFormat="1" ht="14.1" customHeight="1" x14ac:dyDescent="0.2">
      <c r="A2054" s="9"/>
      <c r="B2054" s="65" t="s">
        <v>664</v>
      </c>
      <c r="C2054" s="11" t="s">
        <v>550</v>
      </c>
      <c r="D2054" s="12">
        <v>40515</v>
      </c>
      <c r="E2054" s="11">
        <v>415530369</v>
      </c>
      <c r="F2054" s="11">
        <v>338759</v>
      </c>
      <c r="G2054" s="11" t="s">
        <v>665</v>
      </c>
      <c r="H2054" s="11" t="s">
        <v>124</v>
      </c>
      <c r="I2054" s="49">
        <v>1100</v>
      </c>
      <c r="J2054" s="49">
        <v>350</v>
      </c>
      <c r="K2054" s="49">
        <v>0</v>
      </c>
      <c r="L2054" s="49">
        <v>0</v>
      </c>
      <c r="M2054" s="49">
        <v>0</v>
      </c>
      <c r="N2054" s="49">
        <v>0</v>
      </c>
      <c r="O2054" s="49" t="s">
        <v>400</v>
      </c>
      <c r="P2054" s="11">
        <v>687.5</v>
      </c>
      <c r="Q2054" s="11" t="s">
        <v>577</v>
      </c>
      <c r="R2054" s="8"/>
      <c r="S2054" s="9"/>
      <c r="T2054" s="1" t="s">
        <v>112</v>
      </c>
      <c r="U2054" s="11"/>
      <c r="V2054" s="11"/>
      <c r="W2054" s="11">
        <f t="shared" si="283"/>
        <v>1</v>
      </c>
      <c r="X2054" s="13">
        <f t="shared" si="284"/>
        <v>0</v>
      </c>
      <c r="Y2054" s="13">
        <f t="shared" si="285"/>
        <v>0</v>
      </c>
      <c r="Z2054" s="13">
        <f t="shared" si="286"/>
        <v>0</v>
      </c>
      <c r="AA2054" s="13">
        <f t="shared" si="287"/>
        <v>0</v>
      </c>
      <c r="AB2054" s="13">
        <f t="shared" si="288"/>
        <v>0</v>
      </c>
      <c r="AC2054" s="13">
        <f t="shared" si="289"/>
        <v>0</v>
      </c>
      <c r="AD2054" s="13">
        <f t="shared" si="290"/>
        <v>0</v>
      </c>
      <c r="AE2054" s="13">
        <f t="shared" si="291"/>
        <v>0</v>
      </c>
      <c r="AF2054" s="11" t="s">
        <v>1115</v>
      </c>
      <c r="AG2054" s="51"/>
      <c r="AH2054" s="51"/>
      <c r="AI2054" s="51"/>
      <c r="AJ2054" s="51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</row>
    <row r="2055" spans="1:47" s="1" customFormat="1" ht="14.1" customHeight="1" x14ac:dyDescent="0.2">
      <c r="A2055" s="9"/>
      <c r="B2055" s="65" t="s">
        <v>570</v>
      </c>
      <c r="C2055" s="11" t="s">
        <v>550</v>
      </c>
      <c r="D2055" s="12">
        <v>40519</v>
      </c>
      <c r="E2055" s="11">
        <v>709776299</v>
      </c>
      <c r="F2055" s="11">
        <v>45011</v>
      </c>
      <c r="G2055" s="11" t="s">
        <v>566</v>
      </c>
      <c r="H2055" s="11" t="s">
        <v>194</v>
      </c>
      <c r="I2055" s="49">
        <v>50</v>
      </c>
      <c r="J2055" s="49">
        <v>0</v>
      </c>
      <c r="K2055" s="49">
        <v>0</v>
      </c>
      <c r="L2055" s="49">
        <v>0</v>
      </c>
      <c r="M2055" s="49">
        <v>0</v>
      </c>
      <c r="N2055" s="49">
        <v>0</v>
      </c>
      <c r="O2055" s="49" t="s">
        <v>400</v>
      </c>
      <c r="P2055" s="11">
        <v>390</v>
      </c>
      <c r="Q2055" s="11" t="s">
        <v>577</v>
      </c>
      <c r="R2055" s="11"/>
      <c r="S2055" s="9"/>
      <c r="T2055" s="1" t="s">
        <v>78</v>
      </c>
      <c r="U2055" s="11">
        <v>569834</v>
      </c>
      <c r="V2055" s="11"/>
      <c r="W2055" s="11">
        <f t="shared" si="283"/>
        <v>1</v>
      </c>
      <c r="X2055" s="13">
        <f t="shared" si="284"/>
        <v>1</v>
      </c>
      <c r="Y2055" s="13">
        <f t="shared" si="285"/>
        <v>0</v>
      </c>
      <c r="Z2055" s="13">
        <f t="shared" si="286"/>
        <v>0</v>
      </c>
      <c r="AA2055" s="13">
        <f t="shared" si="287"/>
        <v>0</v>
      </c>
      <c r="AB2055" s="13">
        <f t="shared" si="288"/>
        <v>0</v>
      </c>
      <c r="AC2055" s="13">
        <f t="shared" si="289"/>
        <v>0</v>
      </c>
      <c r="AD2055" s="13">
        <f t="shared" si="290"/>
        <v>0</v>
      </c>
      <c r="AE2055" s="13">
        <f t="shared" si="291"/>
        <v>0</v>
      </c>
      <c r="AF2055" s="11" t="s">
        <v>1115</v>
      </c>
      <c r="AG2055" s="51"/>
      <c r="AH2055" s="51"/>
      <c r="AI2055" s="51"/>
      <c r="AJ2055" s="51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</row>
    <row r="2056" spans="1:47" s="1" customFormat="1" ht="14.1" customHeight="1" x14ac:dyDescent="0.2">
      <c r="A2056" s="9"/>
      <c r="B2056" s="65" t="s">
        <v>549</v>
      </c>
      <c r="C2056" s="11" t="s">
        <v>550</v>
      </c>
      <c r="D2056" s="12">
        <v>40520</v>
      </c>
      <c r="E2056" s="11">
        <v>508317181</v>
      </c>
      <c r="F2056" s="11">
        <v>226295</v>
      </c>
      <c r="G2056" s="11" t="s">
        <v>591</v>
      </c>
      <c r="H2056" s="11" t="s">
        <v>194</v>
      </c>
      <c r="I2056" s="49">
        <v>1000</v>
      </c>
      <c r="J2056" s="49">
        <v>600</v>
      </c>
      <c r="K2056" s="49">
        <v>0</v>
      </c>
      <c r="L2056" s="49">
        <v>0</v>
      </c>
      <c r="M2056" s="49">
        <v>0</v>
      </c>
      <c r="N2056" s="49">
        <v>0</v>
      </c>
      <c r="O2056" s="49" t="s">
        <v>400</v>
      </c>
      <c r="P2056" s="11">
        <v>765</v>
      </c>
      <c r="Q2056" s="11" t="s">
        <v>555</v>
      </c>
      <c r="R2056" s="8"/>
      <c r="S2056" s="9"/>
      <c r="T2056" s="1" t="s">
        <v>112</v>
      </c>
      <c r="U2056" s="11">
        <v>571068</v>
      </c>
      <c r="V2056" s="11"/>
      <c r="W2056" s="11">
        <f t="shared" si="283"/>
        <v>1</v>
      </c>
      <c r="X2056" s="13">
        <f t="shared" si="284"/>
        <v>0</v>
      </c>
      <c r="Y2056" s="13">
        <f t="shared" si="285"/>
        <v>0</v>
      </c>
      <c r="Z2056" s="13">
        <f t="shared" si="286"/>
        <v>0</v>
      </c>
      <c r="AA2056" s="13">
        <f t="shared" si="287"/>
        <v>0</v>
      </c>
      <c r="AB2056" s="13">
        <f t="shared" si="288"/>
        <v>0</v>
      </c>
      <c r="AC2056" s="13">
        <f t="shared" si="289"/>
        <v>0</v>
      </c>
      <c r="AD2056" s="13">
        <f t="shared" si="290"/>
        <v>0</v>
      </c>
      <c r="AE2056" s="13">
        <f t="shared" si="291"/>
        <v>0</v>
      </c>
      <c r="AF2056" s="11" t="s">
        <v>1115</v>
      </c>
      <c r="AG2056" s="51"/>
      <c r="AH2056" s="51"/>
      <c r="AI2056" s="51"/>
      <c r="AJ2056" s="51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</row>
    <row r="2057" spans="1:47" s="1" customFormat="1" ht="14.1" customHeight="1" x14ac:dyDescent="0.2">
      <c r="A2057" s="9"/>
      <c r="B2057" s="65" t="s">
        <v>571</v>
      </c>
      <c r="C2057" s="11" t="s">
        <v>550</v>
      </c>
      <c r="D2057" s="12">
        <v>40512</v>
      </c>
      <c r="E2057" s="11">
        <v>315834944</v>
      </c>
      <c r="F2057" s="11">
        <v>588503</v>
      </c>
      <c r="G2057" s="11" t="s">
        <v>638</v>
      </c>
      <c r="H2057" s="11" t="s">
        <v>194</v>
      </c>
      <c r="I2057" s="49">
        <v>1000</v>
      </c>
      <c r="J2057" s="49">
        <v>450</v>
      </c>
      <c r="K2057" s="49">
        <v>0</v>
      </c>
      <c r="L2057" s="49">
        <v>0</v>
      </c>
      <c r="M2057" s="49">
        <v>0</v>
      </c>
      <c r="N2057" s="49">
        <v>0</v>
      </c>
      <c r="O2057" s="49" t="s">
        <v>400</v>
      </c>
      <c r="P2057" s="11">
        <v>997.5</v>
      </c>
      <c r="Q2057" s="11" t="s">
        <v>577</v>
      </c>
      <c r="R2057" s="11"/>
      <c r="S2057" s="9"/>
      <c r="T2057" s="1" t="s">
        <v>112</v>
      </c>
      <c r="U2057" s="11">
        <v>567316</v>
      </c>
      <c r="V2057" s="11"/>
      <c r="W2057" s="11">
        <f t="shared" si="283"/>
        <v>1</v>
      </c>
      <c r="X2057" s="13">
        <f t="shared" si="284"/>
        <v>0</v>
      </c>
      <c r="Y2057" s="13">
        <f t="shared" si="285"/>
        <v>0</v>
      </c>
      <c r="Z2057" s="13">
        <f t="shared" si="286"/>
        <v>0</v>
      </c>
      <c r="AA2057" s="13">
        <f t="shared" si="287"/>
        <v>0</v>
      </c>
      <c r="AB2057" s="13">
        <f t="shared" si="288"/>
        <v>0</v>
      </c>
      <c r="AC2057" s="13">
        <f t="shared" si="289"/>
        <v>0</v>
      </c>
      <c r="AD2057" s="13">
        <f t="shared" si="290"/>
        <v>0</v>
      </c>
      <c r="AE2057" s="13">
        <f t="shared" si="291"/>
        <v>0</v>
      </c>
      <c r="AF2057" s="11" t="s">
        <v>1115</v>
      </c>
      <c r="AG2057" s="51"/>
      <c r="AH2057" s="51"/>
      <c r="AI2057" s="51"/>
      <c r="AJ2057" s="51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</row>
    <row r="2058" spans="1:47" s="1" customFormat="1" ht="14.1" customHeight="1" x14ac:dyDescent="0.2">
      <c r="A2058" s="9"/>
      <c r="B2058" s="65" t="s">
        <v>571</v>
      </c>
      <c r="C2058" s="11" t="s">
        <v>550</v>
      </c>
      <c r="D2058" s="12">
        <v>40514</v>
      </c>
      <c r="E2058" s="11">
        <v>315856344</v>
      </c>
      <c r="F2058" s="11">
        <v>588893</v>
      </c>
      <c r="G2058" s="11" t="s">
        <v>638</v>
      </c>
      <c r="H2058" s="11" t="s">
        <v>472</v>
      </c>
      <c r="I2058" s="49">
        <v>600</v>
      </c>
      <c r="J2058" s="49">
        <v>275</v>
      </c>
      <c r="K2058" s="49">
        <v>0</v>
      </c>
      <c r="L2058" s="49">
        <v>0</v>
      </c>
      <c r="M2058" s="49">
        <v>0</v>
      </c>
      <c r="N2058" s="49">
        <v>0</v>
      </c>
      <c r="O2058" s="49" t="s">
        <v>400</v>
      </c>
      <c r="P2058" s="11">
        <v>682.5</v>
      </c>
      <c r="Q2058" s="11" t="s">
        <v>577</v>
      </c>
      <c r="R2058" s="11"/>
      <c r="S2058" s="9"/>
      <c r="T2058" s="1" t="s">
        <v>112</v>
      </c>
      <c r="U2058" s="11">
        <v>568642</v>
      </c>
      <c r="V2058" s="11"/>
      <c r="W2058" s="11">
        <f t="shared" si="283"/>
        <v>1</v>
      </c>
      <c r="X2058" s="13">
        <f t="shared" si="284"/>
        <v>0</v>
      </c>
      <c r="Y2058" s="13">
        <f t="shared" si="285"/>
        <v>0</v>
      </c>
      <c r="Z2058" s="13">
        <f t="shared" si="286"/>
        <v>0</v>
      </c>
      <c r="AA2058" s="13">
        <f t="shared" si="287"/>
        <v>0</v>
      </c>
      <c r="AB2058" s="13">
        <f t="shared" si="288"/>
        <v>0</v>
      </c>
      <c r="AC2058" s="13">
        <f t="shared" si="289"/>
        <v>0</v>
      </c>
      <c r="AD2058" s="13">
        <f t="shared" si="290"/>
        <v>0</v>
      </c>
      <c r="AE2058" s="13">
        <f t="shared" si="291"/>
        <v>0</v>
      </c>
      <c r="AF2058" s="11" t="s">
        <v>1115</v>
      </c>
      <c r="AG2058" s="51"/>
      <c r="AH2058" s="51"/>
      <c r="AI2058" s="51"/>
      <c r="AJ2058" s="51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</row>
    <row r="2059" spans="1:47" s="1" customFormat="1" ht="14.1" customHeight="1" x14ac:dyDescent="0.2">
      <c r="A2059" s="9"/>
      <c r="B2059" s="65" t="s">
        <v>571</v>
      </c>
      <c r="C2059" s="11" t="s">
        <v>550</v>
      </c>
      <c r="D2059" s="12">
        <v>40514</v>
      </c>
      <c r="E2059" s="11">
        <v>315872956</v>
      </c>
      <c r="F2059" s="11">
        <v>585257</v>
      </c>
      <c r="G2059" s="11" t="s">
        <v>638</v>
      </c>
      <c r="H2059" s="11" t="s">
        <v>194</v>
      </c>
      <c r="I2059" s="49">
        <v>1700</v>
      </c>
      <c r="J2059" s="49">
        <v>750</v>
      </c>
      <c r="K2059" s="49">
        <v>0</v>
      </c>
      <c r="L2059" s="49">
        <v>0</v>
      </c>
      <c r="M2059" s="49">
        <v>0</v>
      </c>
      <c r="N2059" s="49">
        <v>0</v>
      </c>
      <c r="O2059" s="49" t="s">
        <v>400</v>
      </c>
      <c r="P2059" s="11">
        <v>657.5</v>
      </c>
      <c r="Q2059" s="11" t="s">
        <v>577</v>
      </c>
      <c r="R2059" s="11"/>
      <c r="S2059" s="9"/>
      <c r="T2059" s="1" t="s">
        <v>112</v>
      </c>
      <c r="U2059" s="11">
        <v>568643</v>
      </c>
      <c r="V2059" s="11"/>
      <c r="W2059" s="11">
        <f t="shared" si="283"/>
        <v>1</v>
      </c>
      <c r="X2059" s="13">
        <f t="shared" si="284"/>
        <v>0</v>
      </c>
      <c r="Y2059" s="13">
        <f t="shared" si="285"/>
        <v>0</v>
      </c>
      <c r="Z2059" s="13">
        <f t="shared" si="286"/>
        <v>0</v>
      </c>
      <c r="AA2059" s="13">
        <f t="shared" si="287"/>
        <v>0</v>
      </c>
      <c r="AB2059" s="13">
        <f t="shared" si="288"/>
        <v>0</v>
      </c>
      <c r="AC2059" s="13">
        <f t="shared" si="289"/>
        <v>0</v>
      </c>
      <c r="AD2059" s="13">
        <f t="shared" si="290"/>
        <v>0</v>
      </c>
      <c r="AE2059" s="13">
        <f t="shared" si="291"/>
        <v>0</v>
      </c>
      <c r="AF2059" s="11" t="s">
        <v>1115</v>
      </c>
      <c r="AG2059" s="51"/>
      <c r="AH2059" s="51"/>
      <c r="AI2059" s="51"/>
      <c r="AJ2059" s="51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</row>
    <row r="2060" spans="1:47" s="11" customFormat="1" ht="14.1" customHeight="1" x14ac:dyDescent="0.2">
      <c r="B2060" s="73" t="s">
        <v>286</v>
      </c>
      <c r="C2060" s="11" t="s">
        <v>53</v>
      </c>
      <c r="D2060" s="12">
        <v>40514</v>
      </c>
      <c r="E2060" s="11" t="s">
        <v>923</v>
      </c>
      <c r="F2060" s="11">
        <v>64374</v>
      </c>
      <c r="G2060" s="11" t="s">
        <v>44</v>
      </c>
      <c r="H2060" s="11" t="s">
        <v>161</v>
      </c>
      <c r="I2060" s="11">
        <v>0</v>
      </c>
      <c r="J2060" s="11">
        <v>0</v>
      </c>
      <c r="K2060" s="11">
        <v>0</v>
      </c>
      <c r="L2060" s="11">
        <v>0</v>
      </c>
      <c r="M2060" s="11">
        <v>0</v>
      </c>
      <c r="N2060" s="11">
        <v>0</v>
      </c>
      <c r="O2060" s="11">
        <v>0</v>
      </c>
      <c r="P2060" s="11">
        <v>450</v>
      </c>
      <c r="Q2060" s="11" t="s">
        <v>37</v>
      </c>
      <c r="T2060" s="11" t="s">
        <v>112</v>
      </c>
      <c r="W2060" s="11">
        <f t="shared" si="283"/>
        <v>1</v>
      </c>
      <c r="X2060" s="13">
        <f t="shared" si="284"/>
        <v>0</v>
      </c>
      <c r="Y2060" s="13">
        <f t="shared" si="285"/>
        <v>1</v>
      </c>
      <c r="Z2060" s="13">
        <f t="shared" si="286"/>
        <v>0</v>
      </c>
      <c r="AA2060" s="13">
        <f t="shared" si="287"/>
        <v>0</v>
      </c>
      <c r="AB2060" s="13">
        <f t="shared" si="288"/>
        <v>0</v>
      </c>
      <c r="AC2060" s="13">
        <f t="shared" si="289"/>
        <v>0</v>
      </c>
      <c r="AD2060" s="13">
        <f t="shared" si="290"/>
        <v>0</v>
      </c>
      <c r="AE2060" s="13">
        <f t="shared" si="291"/>
        <v>0</v>
      </c>
      <c r="AF2060" s="11" t="s">
        <v>1115</v>
      </c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</row>
    <row r="2061" spans="1:47" s="1" customFormat="1" ht="14.1" customHeight="1" x14ac:dyDescent="0.2">
      <c r="A2061" s="9"/>
      <c r="B2061" s="65" t="s">
        <v>541</v>
      </c>
      <c r="C2061" s="11" t="s">
        <v>592</v>
      </c>
      <c r="D2061" s="12">
        <v>40521</v>
      </c>
      <c r="E2061" s="11">
        <v>807979313</v>
      </c>
      <c r="F2061" s="11">
        <v>39318</v>
      </c>
      <c r="G2061" s="11" t="s">
        <v>924</v>
      </c>
      <c r="H2061" s="49" t="s">
        <v>360</v>
      </c>
      <c r="I2061" s="49">
        <v>375</v>
      </c>
      <c r="J2061" s="49">
        <v>125</v>
      </c>
      <c r="K2061" s="49">
        <v>0</v>
      </c>
      <c r="L2061" s="49">
        <v>0</v>
      </c>
      <c r="M2061" s="49">
        <v>0</v>
      </c>
      <c r="N2061" s="49">
        <v>0</v>
      </c>
      <c r="O2061" s="49" t="s">
        <v>400</v>
      </c>
      <c r="P2061" s="11">
        <v>1207.5</v>
      </c>
      <c r="Q2061" s="11" t="s">
        <v>545</v>
      </c>
      <c r="R2061" s="8"/>
      <c r="S2061" s="9"/>
      <c r="T2061" s="1" t="s">
        <v>112</v>
      </c>
      <c r="U2061" s="11">
        <v>571078</v>
      </c>
      <c r="V2061" s="11"/>
      <c r="W2061" s="11">
        <f t="shared" si="283"/>
        <v>1</v>
      </c>
      <c r="X2061" s="13">
        <f t="shared" si="284"/>
        <v>0</v>
      </c>
      <c r="Y2061" s="13">
        <f t="shared" si="285"/>
        <v>0</v>
      </c>
      <c r="Z2061" s="13">
        <f t="shared" si="286"/>
        <v>0</v>
      </c>
      <c r="AA2061" s="13">
        <f t="shared" si="287"/>
        <v>1</v>
      </c>
      <c r="AB2061" s="13">
        <f t="shared" si="288"/>
        <v>0</v>
      </c>
      <c r="AC2061" s="13">
        <f t="shared" si="289"/>
        <v>0</v>
      </c>
      <c r="AD2061" s="13">
        <f t="shared" si="290"/>
        <v>375</v>
      </c>
      <c r="AE2061" s="13">
        <f t="shared" si="291"/>
        <v>125</v>
      </c>
      <c r="AF2061" s="11" t="s">
        <v>1115</v>
      </c>
      <c r="AG2061" s="51"/>
      <c r="AH2061" s="51"/>
      <c r="AI2061" s="51"/>
      <c r="AJ2061" s="51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</row>
    <row r="2062" spans="1:47" s="1" customFormat="1" ht="14.1" customHeight="1" x14ac:dyDescent="0.2">
      <c r="A2062" s="9"/>
      <c r="B2062" s="65" t="s">
        <v>607</v>
      </c>
      <c r="C2062" s="11" t="s">
        <v>550</v>
      </c>
      <c r="D2062" s="12">
        <v>40521</v>
      </c>
      <c r="E2062" s="11">
        <v>218062381</v>
      </c>
      <c r="F2062" s="11">
        <v>256621</v>
      </c>
      <c r="G2062" s="11" t="s">
        <v>608</v>
      </c>
      <c r="H2062" s="49" t="s">
        <v>194</v>
      </c>
      <c r="I2062" s="49">
        <v>200</v>
      </c>
      <c r="J2062" s="49">
        <v>0</v>
      </c>
      <c r="K2062" s="49">
        <v>0</v>
      </c>
      <c r="L2062" s="49">
        <v>0</v>
      </c>
      <c r="M2062" s="49">
        <v>0</v>
      </c>
      <c r="N2062" s="49">
        <v>0</v>
      </c>
      <c r="O2062" s="49" t="s">
        <v>400</v>
      </c>
      <c r="P2062" s="11">
        <v>417.5</v>
      </c>
      <c r="Q2062" s="11" t="s">
        <v>768</v>
      </c>
      <c r="R2062" s="8"/>
      <c r="S2062" s="9"/>
      <c r="T2062" s="1" t="s">
        <v>78</v>
      </c>
      <c r="U2062" s="11">
        <v>571093</v>
      </c>
      <c r="V2062" s="11"/>
      <c r="W2062" s="11">
        <f t="shared" si="283"/>
        <v>1</v>
      </c>
      <c r="X2062" s="13">
        <f t="shared" si="284"/>
        <v>1</v>
      </c>
      <c r="Y2062" s="13">
        <f t="shared" si="285"/>
        <v>0</v>
      </c>
      <c r="Z2062" s="13">
        <f t="shared" si="286"/>
        <v>0</v>
      </c>
      <c r="AA2062" s="13">
        <f t="shared" si="287"/>
        <v>0</v>
      </c>
      <c r="AB2062" s="13">
        <f t="shared" si="288"/>
        <v>0</v>
      </c>
      <c r="AC2062" s="13">
        <f t="shared" si="289"/>
        <v>0</v>
      </c>
      <c r="AD2062" s="13">
        <f t="shared" si="290"/>
        <v>0</v>
      </c>
      <c r="AE2062" s="13">
        <f t="shared" si="291"/>
        <v>0</v>
      </c>
      <c r="AF2062" s="11" t="s">
        <v>1115</v>
      </c>
      <c r="AG2062" s="51"/>
      <c r="AH2062" s="51"/>
      <c r="AI2062" s="51"/>
      <c r="AJ2062" s="51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</row>
    <row r="2063" spans="1:47" s="1" customFormat="1" ht="14.1" customHeight="1" x14ac:dyDescent="0.2">
      <c r="A2063" s="9"/>
      <c r="B2063" s="65" t="s">
        <v>572</v>
      </c>
      <c r="C2063" s="11" t="s">
        <v>550</v>
      </c>
      <c r="D2063" s="12">
        <v>40519</v>
      </c>
      <c r="E2063" s="11">
        <v>7512558148</v>
      </c>
      <c r="F2063" s="11">
        <v>3364810</v>
      </c>
      <c r="G2063" s="11" t="s">
        <v>586</v>
      </c>
      <c r="H2063" s="11" t="s">
        <v>161</v>
      </c>
      <c r="I2063" s="49">
        <v>0</v>
      </c>
      <c r="J2063" s="49">
        <v>0</v>
      </c>
      <c r="K2063" s="49">
        <v>0</v>
      </c>
      <c r="L2063" s="49">
        <v>0</v>
      </c>
      <c r="M2063" s="49">
        <v>0</v>
      </c>
      <c r="N2063" s="49">
        <v>0</v>
      </c>
      <c r="O2063" s="49">
        <v>0</v>
      </c>
      <c r="P2063" s="11">
        <v>703.5</v>
      </c>
      <c r="Q2063" s="11" t="s">
        <v>565</v>
      </c>
      <c r="R2063" s="11"/>
      <c r="S2063" s="9"/>
      <c r="T2063" s="1" t="s">
        <v>78</v>
      </c>
      <c r="U2063" s="11"/>
      <c r="V2063" s="11"/>
      <c r="W2063" s="11">
        <f t="shared" si="283"/>
        <v>1</v>
      </c>
      <c r="X2063" s="13">
        <f t="shared" si="284"/>
        <v>1</v>
      </c>
      <c r="Y2063" s="13">
        <f t="shared" si="285"/>
        <v>1</v>
      </c>
      <c r="Z2063" s="13">
        <f t="shared" si="286"/>
        <v>0</v>
      </c>
      <c r="AA2063" s="13">
        <f t="shared" si="287"/>
        <v>0</v>
      </c>
      <c r="AB2063" s="13">
        <f t="shared" si="288"/>
        <v>0</v>
      </c>
      <c r="AC2063" s="13">
        <f t="shared" si="289"/>
        <v>0</v>
      </c>
      <c r="AD2063" s="13">
        <f t="shared" si="290"/>
        <v>0</v>
      </c>
      <c r="AE2063" s="13">
        <f t="shared" si="291"/>
        <v>0</v>
      </c>
      <c r="AF2063" s="11" t="s">
        <v>1115</v>
      </c>
      <c r="AG2063" s="51"/>
      <c r="AH2063" s="51"/>
      <c r="AI2063" s="51"/>
      <c r="AJ2063" s="51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</row>
    <row r="2064" spans="1:47" s="1" customFormat="1" ht="14.1" customHeight="1" x14ac:dyDescent="0.2">
      <c r="A2064" s="9"/>
      <c r="B2064" s="65" t="s">
        <v>572</v>
      </c>
      <c r="C2064" s="11" t="s">
        <v>550</v>
      </c>
      <c r="D2064" s="12">
        <v>40519</v>
      </c>
      <c r="E2064" s="11">
        <v>7511889833</v>
      </c>
      <c r="F2064" s="11">
        <v>70106743</v>
      </c>
      <c r="G2064" s="11" t="s">
        <v>764</v>
      </c>
      <c r="H2064" s="11" t="s">
        <v>107</v>
      </c>
      <c r="I2064" s="49">
        <v>1050</v>
      </c>
      <c r="J2064" s="49">
        <v>450</v>
      </c>
      <c r="K2064" s="49">
        <v>0</v>
      </c>
      <c r="L2064" s="49">
        <v>0</v>
      </c>
      <c r="M2064" s="49">
        <v>0</v>
      </c>
      <c r="N2064" s="49">
        <v>0</v>
      </c>
      <c r="O2064" s="49" t="s">
        <v>400</v>
      </c>
      <c r="P2064" s="11">
        <v>801.25</v>
      </c>
      <c r="Q2064" s="11" t="s">
        <v>565</v>
      </c>
      <c r="R2064" s="11"/>
      <c r="S2064" s="9"/>
      <c r="T2064" s="1" t="s">
        <v>112</v>
      </c>
      <c r="U2064" s="11"/>
      <c r="V2064" s="11"/>
      <c r="W2064" s="11">
        <f t="shared" ref="W2064:W2127" si="292">IF(D2064&gt;0,1,0)</f>
        <v>1</v>
      </c>
      <c r="X2064" s="13">
        <f t="shared" ref="X2064:X2127" si="293">IF(T2064="None",0,1)</f>
        <v>0</v>
      </c>
      <c r="Y2064" s="13">
        <f t="shared" ref="Y2064:Y2127" si="294">IF(H2064="plt gel", 1,0)</f>
        <v>0</v>
      </c>
      <c r="Z2064" s="13">
        <f t="shared" ref="Z2064:Z2127" si="295">IF(H2064="THA",1,0)+IF(H2064="THA/REV",1,0)+IF(H2064="THA/ANT",1,0)</f>
        <v>1</v>
      </c>
      <c r="AA2064" s="13">
        <f t="shared" ref="AA2064:AA2127" si="296">IF(H2064="TkA",1,0)+IF(H2064="TkA/REV",1,0)+IF(H2064="TkA/BILAT",1,0)</f>
        <v>0</v>
      </c>
      <c r="AB2064" s="13">
        <f t="shared" ref="AB2064:AB2127" si="297">IF(H2064="THA",I2064+K2064,0)+IF(H2064="THA/REV",I2064+K2064,0)+IF(H2064="THA/ANT",I2064+K2064,0)</f>
        <v>1050</v>
      </c>
      <c r="AC2064" s="13">
        <f t="shared" ref="AC2064:AC2127" si="298">IF(H2064="THA",J2064+L2064,0)+IF(H2064="THA/REV",J2064+L2064,0)+IF(H2064="THA/ANT",J2064+L2064,0)</f>
        <v>450</v>
      </c>
      <c r="AD2064" s="13">
        <f t="shared" ref="AD2064:AD2127" si="299">IF(H2064="TkA",I2064+K2064,0)+IF(H2064="TkA/REV",I2064+K2064,0)+IF(H2064="TkA/BILAT",I2064+K2064,0)</f>
        <v>0</v>
      </c>
      <c r="AE2064" s="13">
        <f t="shared" ref="AE2064:AE2127" si="300">IF(H2064="TkA",J2064+L2064,0)+IF(H2064="TkA/REV",J2064+L2064,0)+IF(H2064="TkA/BILAT",J2064+L2064,0)</f>
        <v>0</v>
      </c>
      <c r="AF2064" s="11" t="s">
        <v>1115</v>
      </c>
      <c r="AG2064" s="51"/>
      <c r="AH2064" s="51"/>
      <c r="AI2064" s="51"/>
      <c r="AJ2064" s="51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</row>
    <row r="2065" spans="1:47" s="1" customFormat="1" ht="14.1" customHeight="1" x14ac:dyDescent="0.2">
      <c r="A2065" s="9"/>
      <c r="B2065" s="65" t="s">
        <v>572</v>
      </c>
      <c r="C2065" s="11" t="s">
        <v>550</v>
      </c>
      <c r="D2065" s="12">
        <v>40520</v>
      </c>
      <c r="E2065" s="11">
        <v>7512468467</v>
      </c>
      <c r="F2065" s="11">
        <v>70137307</v>
      </c>
      <c r="G2065" s="11" t="s">
        <v>616</v>
      </c>
      <c r="H2065" s="11" t="s">
        <v>107</v>
      </c>
      <c r="I2065" s="49">
        <v>850</v>
      </c>
      <c r="J2065" s="49">
        <v>450</v>
      </c>
      <c r="K2065" s="49">
        <v>0</v>
      </c>
      <c r="L2065" s="49">
        <v>0</v>
      </c>
      <c r="M2065" s="49">
        <v>0</v>
      </c>
      <c r="N2065" s="49">
        <v>0</v>
      </c>
      <c r="O2065" s="49" t="s">
        <v>400</v>
      </c>
      <c r="P2065" s="11">
        <v>736.25</v>
      </c>
      <c r="Q2065" s="11" t="s">
        <v>565</v>
      </c>
      <c r="R2065" s="11"/>
      <c r="S2065" s="9"/>
      <c r="T2065" s="1" t="s">
        <v>112</v>
      </c>
      <c r="U2065" s="11"/>
      <c r="V2065" s="11"/>
      <c r="W2065" s="11">
        <f t="shared" si="292"/>
        <v>1</v>
      </c>
      <c r="X2065" s="13">
        <f t="shared" si="293"/>
        <v>0</v>
      </c>
      <c r="Y2065" s="13">
        <f t="shared" si="294"/>
        <v>0</v>
      </c>
      <c r="Z2065" s="13">
        <f t="shared" si="295"/>
        <v>1</v>
      </c>
      <c r="AA2065" s="13">
        <f t="shared" si="296"/>
        <v>0</v>
      </c>
      <c r="AB2065" s="13">
        <f t="shared" si="297"/>
        <v>850</v>
      </c>
      <c r="AC2065" s="13">
        <f t="shared" si="298"/>
        <v>450</v>
      </c>
      <c r="AD2065" s="13">
        <f t="shared" si="299"/>
        <v>0</v>
      </c>
      <c r="AE2065" s="13">
        <f t="shared" si="300"/>
        <v>0</v>
      </c>
      <c r="AF2065" s="11" t="s">
        <v>1115</v>
      </c>
      <c r="AG2065" s="51"/>
      <c r="AH2065" s="51"/>
      <c r="AI2065" s="51"/>
      <c r="AJ2065" s="51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</row>
    <row r="2066" spans="1:47" s="1" customFormat="1" ht="14.1" customHeight="1" x14ac:dyDescent="0.2">
      <c r="A2066" s="9"/>
      <c r="B2066" s="65" t="s">
        <v>572</v>
      </c>
      <c r="C2066" s="11" t="s">
        <v>550</v>
      </c>
      <c r="D2066" s="12">
        <v>40521</v>
      </c>
      <c r="E2066" s="11">
        <v>7512533668</v>
      </c>
      <c r="F2066" s="11">
        <v>4291792</v>
      </c>
      <c r="G2066" s="11" t="s">
        <v>586</v>
      </c>
      <c r="H2066" s="11" t="s">
        <v>161</v>
      </c>
      <c r="I2066" s="49">
        <v>0</v>
      </c>
      <c r="J2066" s="49">
        <v>0</v>
      </c>
      <c r="K2066" s="49">
        <v>0</v>
      </c>
      <c r="L2066" s="49">
        <v>0</v>
      </c>
      <c r="M2066" s="49">
        <v>0</v>
      </c>
      <c r="N2066" s="49">
        <v>0</v>
      </c>
      <c r="O2066" s="49">
        <v>0</v>
      </c>
      <c r="P2066" s="11">
        <v>703.5</v>
      </c>
      <c r="Q2066" s="11" t="s">
        <v>565</v>
      </c>
      <c r="R2066" s="11"/>
      <c r="S2066" s="9"/>
      <c r="T2066" s="1" t="s">
        <v>112</v>
      </c>
      <c r="U2066" s="11"/>
      <c r="V2066" s="11"/>
      <c r="W2066" s="11">
        <f t="shared" si="292"/>
        <v>1</v>
      </c>
      <c r="X2066" s="13">
        <f t="shared" si="293"/>
        <v>0</v>
      </c>
      <c r="Y2066" s="13">
        <f t="shared" si="294"/>
        <v>1</v>
      </c>
      <c r="Z2066" s="13">
        <f t="shared" si="295"/>
        <v>0</v>
      </c>
      <c r="AA2066" s="13">
        <f t="shared" si="296"/>
        <v>0</v>
      </c>
      <c r="AB2066" s="13">
        <f t="shared" si="297"/>
        <v>0</v>
      </c>
      <c r="AC2066" s="13">
        <f t="shared" si="298"/>
        <v>0</v>
      </c>
      <c r="AD2066" s="13">
        <f t="shared" si="299"/>
        <v>0</v>
      </c>
      <c r="AE2066" s="13">
        <f t="shared" si="300"/>
        <v>0</v>
      </c>
      <c r="AF2066" s="11" t="s">
        <v>1115</v>
      </c>
      <c r="AG2066" s="51"/>
      <c r="AH2066" s="51"/>
      <c r="AI2066" s="51"/>
      <c r="AJ2066" s="51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</row>
    <row r="2067" spans="1:47" s="1" customFormat="1" ht="14.1" customHeight="1" x14ac:dyDescent="0.2">
      <c r="A2067" s="9"/>
      <c r="B2067" s="65" t="s">
        <v>572</v>
      </c>
      <c r="C2067" s="11" t="s">
        <v>550</v>
      </c>
      <c r="D2067" s="12">
        <v>40521</v>
      </c>
      <c r="E2067" s="11">
        <v>7512562099</v>
      </c>
      <c r="F2067" s="11">
        <v>70185586</v>
      </c>
      <c r="G2067" s="11" t="s">
        <v>600</v>
      </c>
      <c r="H2067" s="11" t="s">
        <v>124</v>
      </c>
      <c r="I2067" s="49">
        <v>0</v>
      </c>
      <c r="J2067" s="49">
        <v>0</v>
      </c>
      <c r="K2067" s="49">
        <v>0</v>
      </c>
      <c r="L2067" s="49">
        <v>0</v>
      </c>
      <c r="M2067" s="49">
        <v>0</v>
      </c>
      <c r="N2067" s="49">
        <v>0</v>
      </c>
      <c r="O2067" s="49">
        <v>0</v>
      </c>
      <c r="P2067" s="11">
        <v>1152.25</v>
      </c>
      <c r="Q2067" s="11" t="s">
        <v>565</v>
      </c>
      <c r="R2067" s="11"/>
      <c r="S2067" s="9"/>
      <c r="T2067" s="1" t="s">
        <v>78</v>
      </c>
      <c r="U2067" s="11"/>
      <c r="V2067" s="11"/>
      <c r="W2067" s="11">
        <f t="shared" si="292"/>
        <v>1</v>
      </c>
      <c r="X2067" s="13">
        <f t="shared" si="293"/>
        <v>1</v>
      </c>
      <c r="Y2067" s="13">
        <f t="shared" si="294"/>
        <v>0</v>
      </c>
      <c r="Z2067" s="13">
        <f t="shared" si="295"/>
        <v>0</v>
      </c>
      <c r="AA2067" s="13">
        <f t="shared" si="296"/>
        <v>0</v>
      </c>
      <c r="AB2067" s="13">
        <f t="shared" si="297"/>
        <v>0</v>
      </c>
      <c r="AC2067" s="13">
        <f t="shared" si="298"/>
        <v>0</v>
      </c>
      <c r="AD2067" s="13">
        <f t="shared" si="299"/>
        <v>0</v>
      </c>
      <c r="AE2067" s="13">
        <f t="shared" si="300"/>
        <v>0</v>
      </c>
      <c r="AF2067" s="11" t="s">
        <v>1115</v>
      </c>
      <c r="AG2067" s="51"/>
      <c r="AH2067" s="51"/>
      <c r="AI2067" s="51"/>
      <c r="AJ2067" s="51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</row>
    <row r="2068" spans="1:47" s="11" customFormat="1" ht="14.1" customHeight="1" x14ac:dyDescent="0.2">
      <c r="B2068" s="65" t="s">
        <v>42</v>
      </c>
      <c r="C2068" s="11" t="s">
        <v>53</v>
      </c>
      <c r="D2068" s="12">
        <v>40521</v>
      </c>
      <c r="E2068" s="11">
        <v>400784421</v>
      </c>
      <c r="F2068" s="11">
        <v>51551196</v>
      </c>
      <c r="G2068" s="11" t="s">
        <v>172</v>
      </c>
      <c r="H2068" s="11" t="s">
        <v>107</v>
      </c>
      <c r="I2068" s="11">
        <v>300</v>
      </c>
      <c r="J2068" s="11">
        <v>175</v>
      </c>
      <c r="K2068" s="11">
        <v>50</v>
      </c>
      <c r="L2068" s="11">
        <v>0</v>
      </c>
      <c r="M2068" s="11">
        <v>0</v>
      </c>
      <c r="N2068" s="11">
        <v>0</v>
      </c>
      <c r="O2068" s="11" t="s">
        <v>400</v>
      </c>
      <c r="P2068" s="11">
        <v>575</v>
      </c>
      <c r="Q2068" s="11" t="s">
        <v>75</v>
      </c>
      <c r="R2068" s="8"/>
      <c r="S2068" s="9"/>
      <c r="T2068" s="1" t="s">
        <v>112</v>
      </c>
      <c r="U2068" s="11">
        <v>27400206484</v>
      </c>
      <c r="W2068" s="11">
        <f t="shared" si="292"/>
        <v>1</v>
      </c>
      <c r="X2068" s="13">
        <f t="shared" si="293"/>
        <v>0</v>
      </c>
      <c r="Y2068" s="13">
        <f t="shared" si="294"/>
        <v>0</v>
      </c>
      <c r="Z2068" s="13">
        <f t="shared" si="295"/>
        <v>1</v>
      </c>
      <c r="AA2068" s="13">
        <f t="shared" si="296"/>
        <v>0</v>
      </c>
      <c r="AB2068" s="13">
        <f t="shared" si="297"/>
        <v>350</v>
      </c>
      <c r="AC2068" s="13">
        <f t="shared" si="298"/>
        <v>175</v>
      </c>
      <c r="AD2068" s="13">
        <f t="shared" si="299"/>
        <v>0</v>
      </c>
      <c r="AE2068" s="13">
        <f t="shared" si="300"/>
        <v>0</v>
      </c>
      <c r="AF2068" s="11" t="s">
        <v>1115</v>
      </c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</row>
    <row r="2069" spans="1:47" s="11" customFormat="1" ht="14.1" customHeight="1" x14ac:dyDescent="0.2">
      <c r="B2069" s="65" t="s">
        <v>83</v>
      </c>
      <c r="C2069" s="11" t="s">
        <v>53</v>
      </c>
      <c r="D2069" s="12">
        <v>40520</v>
      </c>
      <c r="E2069" s="11">
        <v>2633355</v>
      </c>
      <c r="F2069" s="11" t="s">
        <v>925</v>
      </c>
      <c r="G2069" s="11" t="s">
        <v>122</v>
      </c>
      <c r="H2069" s="11" t="s">
        <v>107</v>
      </c>
      <c r="I2069" s="11">
        <v>200</v>
      </c>
      <c r="J2069" s="11">
        <v>0</v>
      </c>
      <c r="K2069" s="11">
        <v>0</v>
      </c>
      <c r="L2069" s="11">
        <v>0</v>
      </c>
      <c r="M2069" s="11">
        <v>0</v>
      </c>
      <c r="N2069" s="11">
        <v>0</v>
      </c>
      <c r="O2069" s="11" t="s">
        <v>400</v>
      </c>
      <c r="P2069" s="11">
        <v>300</v>
      </c>
      <c r="Q2069" s="11" t="s">
        <v>305</v>
      </c>
      <c r="T2069" s="11" t="s">
        <v>78</v>
      </c>
      <c r="W2069" s="11">
        <f t="shared" si="292"/>
        <v>1</v>
      </c>
      <c r="X2069" s="13">
        <f t="shared" si="293"/>
        <v>1</v>
      </c>
      <c r="Y2069" s="13">
        <f t="shared" si="294"/>
        <v>0</v>
      </c>
      <c r="Z2069" s="13">
        <f t="shared" si="295"/>
        <v>1</v>
      </c>
      <c r="AA2069" s="13">
        <f t="shared" si="296"/>
        <v>0</v>
      </c>
      <c r="AB2069" s="13">
        <f t="shared" si="297"/>
        <v>200</v>
      </c>
      <c r="AC2069" s="13">
        <f t="shared" si="298"/>
        <v>0</v>
      </c>
      <c r="AD2069" s="13">
        <f t="shared" si="299"/>
        <v>0</v>
      </c>
      <c r="AE2069" s="13">
        <f t="shared" si="300"/>
        <v>0</v>
      </c>
      <c r="AF2069" s="11" t="s">
        <v>1115</v>
      </c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</row>
    <row r="2070" spans="1:47" s="11" customFormat="1" ht="14.1" customHeight="1" x14ac:dyDescent="0.2">
      <c r="B2070" s="65" t="s">
        <v>83</v>
      </c>
      <c r="C2070" s="11" t="s">
        <v>53</v>
      </c>
      <c r="D2070" s="12">
        <v>40520</v>
      </c>
      <c r="E2070" s="11">
        <v>2291095</v>
      </c>
      <c r="F2070" s="11" t="s">
        <v>926</v>
      </c>
      <c r="G2070" s="11" t="s">
        <v>122</v>
      </c>
      <c r="H2070" s="11" t="s">
        <v>107</v>
      </c>
      <c r="I2070" s="11">
        <v>150</v>
      </c>
      <c r="J2070" s="11">
        <v>0</v>
      </c>
      <c r="K2070" s="11">
        <v>0</v>
      </c>
      <c r="L2070" s="11">
        <v>0</v>
      </c>
      <c r="M2070" s="11">
        <v>0</v>
      </c>
      <c r="N2070" s="11">
        <v>0</v>
      </c>
      <c r="O2070" s="11" t="s">
        <v>400</v>
      </c>
      <c r="P2070" s="11">
        <v>300</v>
      </c>
      <c r="Q2070" s="11" t="s">
        <v>305</v>
      </c>
      <c r="T2070" s="11" t="s">
        <v>78</v>
      </c>
      <c r="W2070" s="11">
        <f t="shared" si="292"/>
        <v>1</v>
      </c>
      <c r="X2070" s="13">
        <f t="shared" si="293"/>
        <v>1</v>
      </c>
      <c r="Y2070" s="13">
        <f t="shared" si="294"/>
        <v>0</v>
      </c>
      <c r="Z2070" s="13">
        <f t="shared" si="295"/>
        <v>1</v>
      </c>
      <c r="AA2070" s="13">
        <f t="shared" si="296"/>
        <v>0</v>
      </c>
      <c r="AB2070" s="13">
        <f t="shared" si="297"/>
        <v>150</v>
      </c>
      <c r="AC2070" s="13">
        <f t="shared" si="298"/>
        <v>0</v>
      </c>
      <c r="AD2070" s="13">
        <f t="shared" si="299"/>
        <v>0</v>
      </c>
      <c r="AE2070" s="13">
        <f t="shared" si="300"/>
        <v>0</v>
      </c>
      <c r="AF2070" s="11" t="s">
        <v>1115</v>
      </c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</row>
    <row r="2071" spans="1:47" s="11" customFormat="1" ht="14.1" customHeight="1" x14ac:dyDescent="0.2">
      <c r="B2071" s="65" t="s">
        <v>83</v>
      </c>
      <c r="C2071" s="11" t="s">
        <v>53</v>
      </c>
      <c r="D2071" s="12">
        <v>40520</v>
      </c>
      <c r="E2071" s="11">
        <v>2697594</v>
      </c>
      <c r="F2071" s="11" t="s">
        <v>927</v>
      </c>
      <c r="G2071" s="11" t="s">
        <v>122</v>
      </c>
      <c r="H2071" s="11" t="s">
        <v>109</v>
      </c>
      <c r="I2071" s="11">
        <v>50</v>
      </c>
      <c r="J2071" s="11">
        <v>0</v>
      </c>
      <c r="K2071" s="11">
        <v>0</v>
      </c>
      <c r="L2071" s="11">
        <v>0</v>
      </c>
      <c r="M2071" s="11">
        <v>0</v>
      </c>
      <c r="N2071" s="11">
        <v>0</v>
      </c>
      <c r="O2071" s="11" t="s">
        <v>400</v>
      </c>
      <c r="P2071" s="11">
        <v>300</v>
      </c>
      <c r="Q2071" s="11" t="s">
        <v>305</v>
      </c>
      <c r="T2071" s="11" t="s">
        <v>78</v>
      </c>
      <c r="W2071" s="11">
        <f t="shared" si="292"/>
        <v>1</v>
      </c>
      <c r="X2071" s="13">
        <f t="shared" si="293"/>
        <v>1</v>
      </c>
      <c r="Y2071" s="13">
        <f t="shared" si="294"/>
        <v>0</v>
      </c>
      <c r="Z2071" s="13">
        <f t="shared" si="295"/>
        <v>0</v>
      </c>
      <c r="AA2071" s="13">
        <f t="shared" si="296"/>
        <v>1</v>
      </c>
      <c r="AB2071" s="13">
        <f t="shared" si="297"/>
        <v>0</v>
      </c>
      <c r="AC2071" s="13">
        <f t="shared" si="298"/>
        <v>0</v>
      </c>
      <c r="AD2071" s="13">
        <f t="shared" si="299"/>
        <v>50</v>
      </c>
      <c r="AE2071" s="13">
        <f t="shared" si="300"/>
        <v>0</v>
      </c>
      <c r="AF2071" s="11" t="s">
        <v>1115</v>
      </c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</row>
    <row r="2072" spans="1:47" s="11" customFormat="1" ht="14.1" customHeight="1" x14ac:dyDescent="0.2">
      <c r="B2072" s="65" t="s">
        <v>83</v>
      </c>
      <c r="C2072" s="11" t="s">
        <v>53</v>
      </c>
      <c r="D2072" s="12">
        <v>40521</v>
      </c>
      <c r="E2072" s="11">
        <v>2162961</v>
      </c>
      <c r="F2072" s="11" t="s">
        <v>928</v>
      </c>
      <c r="G2072" s="11" t="s">
        <v>929</v>
      </c>
      <c r="H2072" s="11" t="s">
        <v>194</v>
      </c>
      <c r="I2072" s="11">
        <v>200</v>
      </c>
      <c r="J2072" s="11">
        <v>0</v>
      </c>
      <c r="K2072" s="11">
        <v>0</v>
      </c>
      <c r="L2072" s="11">
        <v>0</v>
      </c>
      <c r="M2072" s="11">
        <v>0</v>
      </c>
      <c r="N2072" s="11">
        <v>0</v>
      </c>
      <c r="O2072" s="11" t="s">
        <v>400</v>
      </c>
      <c r="P2072" s="11">
        <v>300</v>
      </c>
      <c r="Q2072" s="11" t="s">
        <v>305</v>
      </c>
      <c r="T2072" s="11" t="s">
        <v>78</v>
      </c>
      <c r="W2072" s="11">
        <f t="shared" si="292"/>
        <v>1</v>
      </c>
      <c r="X2072" s="13">
        <f t="shared" si="293"/>
        <v>1</v>
      </c>
      <c r="Y2072" s="13">
        <f t="shared" si="294"/>
        <v>0</v>
      </c>
      <c r="Z2072" s="13">
        <f t="shared" si="295"/>
        <v>0</v>
      </c>
      <c r="AA2072" s="13">
        <f t="shared" si="296"/>
        <v>0</v>
      </c>
      <c r="AB2072" s="13">
        <f t="shared" si="297"/>
        <v>0</v>
      </c>
      <c r="AC2072" s="13">
        <f t="shared" si="298"/>
        <v>0</v>
      </c>
      <c r="AD2072" s="13">
        <f t="shared" si="299"/>
        <v>0</v>
      </c>
      <c r="AE2072" s="13">
        <f t="shared" si="300"/>
        <v>0</v>
      </c>
      <c r="AF2072" s="11" t="s">
        <v>1115</v>
      </c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</row>
    <row r="2073" spans="1:47" s="1" customFormat="1" ht="14.1" customHeight="1" x14ac:dyDescent="0.2">
      <c r="A2073" s="9"/>
      <c r="B2073" s="65" t="s">
        <v>42</v>
      </c>
      <c r="C2073" s="11" t="s">
        <v>53</v>
      </c>
      <c r="D2073" s="12">
        <v>40500</v>
      </c>
      <c r="E2073" s="11">
        <v>400784547</v>
      </c>
      <c r="F2073" s="11">
        <v>56228787</v>
      </c>
      <c r="G2073" s="11" t="s">
        <v>172</v>
      </c>
      <c r="H2073" s="11" t="s">
        <v>107</v>
      </c>
      <c r="I2073" s="49">
        <v>300</v>
      </c>
      <c r="J2073" s="49">
        <v>0</v>
      </c>
      <c r="K2073" s="49">
        <v>300</v>
      </c>
      <c r="L2073" s="49">
        <v>0</v>
      </c>
      <c r="M2073" s="49">
        <v>0</v>
      </c>
      <c r="N2073" s="49">
        <v>0</v>
      </c>
      <c r="O2073" s="49" t="s">
        <v>400</v>
      </c>
      <c r="P2073" s="11">
        <v>575</v>
      </c>
      <c r="Q2073" s="11" t="s">
        <v>35</v>
      </c>
      <c r="R2073" s="8" t="s">
        <v>305</v>
      </c>
      <c r="S2073" s="9"/>
      <c r="T2073" s="1" t="s">
        <v>112</v>
      </c>
      <c r="U2073" s="11">
        <v>27400197638</v>
      </c>
      <c r="V2073" s="11"/>
      <c r="W2073" s="11">
        <f t="shared" si="292"/>
        <v>1</v>
      </c>
      <c r="X2073" s="13">
        <f t="shared" si="293"/>
        <v>0</v>
      </c>
      <c r="Y2073" s="13">
        <f t="shared" si="294"/>
        <v>0</v>
      </c>
      <c r="Z2073" s="13">
        <f t="shared" si="295"/>
        <v>1</v>
      </c>
      <c r="AA2073" s="13">
        <f t="shared" si="296"/>
        <v>0</v>
      </c>
      <c r="AB2073" s="13">
        <f t="shared" si="297"/>
        <v>600</v>
      </c>
      <c r="AC2073" s="13">
        <f t="shared" si="298"/>
        <v>0</v>
      </c>
      <c r="AD2073" s="13">
        <f t="shared" si="299"/>
        <v>0</v>
      </c>
      <c r="AE2073" s="13">
        <f t="shared" si="300"/>
        <v>0</v>
      </c>
      <c r="AF2073" s="11" t="s">
        <v>1115</v>
      </c>
      <c r="AG2073" s="51"/>
      <c r="AH2073" s="51"/>
      <c r="AI2073" s="51"/>
      <c r="AJ2073" s="51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</row>
    <row r="2074" spans="1:47" s="11" customFormat="1" ht="14.1" customHeight="1" x14ac:dyDescent="0.2">
      <c r="B2074" s="65" t="s">
        <v>83</v>
      </c>
      <c r="C2074" s="11" t="s">
        <v>53</v>
      </c>
      <c r="D2074" s="12">
        <v>40521</v>
      </c>
      <c r="E2074" s="11">
        <v>2698131</v>
      </c>
      <c r="F2074" s="11" t="s">
        <v>930</v>
      </c>
      <c r="G2074" s="11" t="s">
        <v>931</v>
      </c>
      <c r="H2074" s="11" t="s">
        <v>170</v>
      </c>
      <c r="I2074" s="11">
        <v>2000</v>
      </c>
      <c r="J2074" s="11">
        <v>1240</v>
      </c>
      <c r="K2074" s="11">
        <v>0</v>
      </c>
      <c r="L2074" s="11">
        <v>0</v>
      </c>
      <c r="M2074" s="11">
        <v>0</v>
      </c>
      <c r="N2074" s="11">
        <v>0</v>
      </c>
      <c r="O2074" s="11" t="s">
        <v>400</v>
      </c>
      <c r="P2074" s="11">
        <v>520</v>
      </c>
      <c r="Q2074" s="11" t="s">
        <v>305</v>
      </c>
      <c r="T2074" s="11" t="s">
        <v>112</v>
      </c>
      <c r="W2074" s="11">
        <f t="shared" si="292"/>
        <v>1</v>
      </c>
      <c r="X2074" s="13">
        <f t="shared" si="293"/>
        <v>0</v>
      </c>
      <c r="Y2074" s="13">
        <f t="shared" si="294"/>
        <v>0</v>
      </c>
      <c r="Z2074" s="13">
        <f t="shared" si="295"/>
        <v>0</v>
      </c>
      <c r="AA2074" s="13">
        <f t="shared" si="296"/>
        <v>0</v>
      </c>
      <c r="AB2074" s="13">
        <f t="shared" si="297"/>
        <v>0</v>
      </c>
      <c r="AC2074" s="13">
        <f t="shared" si="298"/>
        <v>0</v>
      </c>
      <c r="AD2074" s="13">
        <f t="shared" si="299"/>
        <v>0</v>
      </c>
      <c r="AE2074" s="13">
        <f t="shared" si="300"/>
        <v>0</v>
      </c>
      <c r="AF2074" s="11" t="s">
        <v>1115</v>
      </c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</row>
    <row r="2075" spans="1:47" s="11" customFormat="1" ht="14.1" customHeight="1" x14ac:dyDescent="0.2">
      <c r="B2075" s="65" t="s">
        <v>42</v>
      </c>
      <c r="C2075" s="11" t="s">
        <v>53</v>
      </c>
      <c r="D2075" s="12">
        <v>40521</v>
      </c>
      <c r="E2075" s="11">
        <v>200840334</v>
      </c>
      <c r="F2075" s="11">
        <v>56399968</v>
      </c>
      <c r="G2075" s="11" t="s">
        <v>932</v>
      </c>
      <c r="H2075" s="11" t="s">
        <v>170</v>
      </c>
      <c r="I2075" s="11">
        <v>1000</v>
      </c>
      <c r="J2075" s="11">
        <v>555</v>
      </c>
      <c r="K2075" s="11">
        <v>0</v>
      </c>
      <c r="L2075" s="11">
        <v>0</v>
      </c>
      <c r="M2075" s="11">
        <v>0</v>
      </c>
      <c r="N2075" s="11">
        <v>0</v>
      </c>
      <c r="O2075" s="11" t="s">
        <v>400</v>
      </c>
      <c r="P2075" s="11">
        <v>575</v>
      </c>
      <c r="Q2075" s="11" t="s">
        <v>75</v>
      </c>
      <c r="R2075" s="8"/>
      <c r="S2075" s="9"/>
      <c r="T2075" s="1" t="s">
        <v>112</v>
      </c>
      <c r="U2075" s="11">
        <v>2740026485</v>
      </c>
      <c r="W2075" s="11">
        <f t="shared" si="292"/>
        <v>1</v>
      </c>
      <c r="X2075" s="13">
        <f t="shared" si="293"/>
        <v>0</v>
      </c>
      <c r="Y2075" s="13">
        <f t="shared" si="294"/>
        <v>0</v>
      </c>
      <c r="Z2075" s="13">
        <f t="shared" si="295"/>
        <v>0</v>
      </c>
      <c r="AA2075" s="13">
        <f t="shared" si="296"/>
        <v>0</v>
      </c>
      <c r="AB2075" s="13">
        <f t="shared" si="297"/>
        <v>0</v>
      </c>
      <c r="AC2075" s="13">
        <f t="shared" si="298"/>
        <v>0</v>
      </c>
      <c r="AD2075" s="13">
        <f t="shared" si="299"/>
        <v>0</v>
      </c>
      <c r="AE2075" s="13">
        <f t="shared" si="300"/>
        <v>0</v>
      </c>
      <c r="AF2075" s="11" t="s">
        <v>1115</v>
      </c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</row>
    <row r="2076" spans="1:47" s="1" customFormat="1" ht="14.1" customHeight="1" x14ac:dyDescent="0.2">
      <c r="A2076" s="9"/>
      <c r="B2076" s="65" t="s">
        <v>570</v>
      </c>
      <c r="C2076" s="11" t="s">
        <v>550</v>
      </c>
      <c r="D2076" s="12">
        <v>40500</v>
      </c>
      <c r="E2076" s="11" t="s">
        <v>933</v>
      </c>
      <c r="F2076" s="11">
        <v>64300</v>
      </c>
      <c r="G2076" s="11" t="s">
        <v>934</v>
      </c>
      <c r="H2076" s="11"/>
      <c r="I2076" s="49">
        <v>0</v>
      </c>
      <c r="J2076" s="49">
        <v>0</v>
      </c>
      <c r="K2076" s="49">
        <v>0</v>
      </c>
      <c r="L2076" s="49">
        <v>0</v>
      </c>
      <c r="M2076" s="49">
        <v>0</v>
      </c>
      <c r="N2076" s="49">
        <v>0</v>
      </c>
      <c r="O2076" s="49">
        <v>0</v>
      </c>
      <c r="P2076" s="11">
        <v>622.5</v>
      </c>
      <c r="Q2076" s="11"/>
      <c r="R2076" s="11"/>
      <c r="S2076" s="9"/>
      <c r="T2076" s="1" t="s">
        <v>78</v>
      </c>
      <c r="U2076" s="11">
        <v>568631</v>
      </c>
      <c r="V2076" s="11"/>
      <c r="W2076" s="11">
        <f t="shared" si="292"/>
        <v>1</v>
      </c>
      <c r="X2076" s="13">
        <f t="shared" si="293"/>
        <v>1</v>
      </c>
      <c r="Y2076" s="13">
        <f t="shared" si="294"/>
        <v>0</v>
      </c>
      <c r="Z2076" s="13">
        <f t="shared" si="295"/>
        <v>0</v>
      </c>
      <c r="AA2076" s="13">
        <f t="shared" si="296"/>
        <v>0</v>
      </c>
      <c r="AB2076" s="13">
        <f t="shared" si="297"/>
        <v>0</v>
      </c>
      <c r="AC2076" s="13">
        <f t="shared" si="298"/>
        <v>0</v>
      </c>
      <c r="AD2076" s="13">
        <f t="shared" si="299"/>
        <v>0</v>
      </c>
      <c r="AE2076" s="13">
        <f t="shared" si="300"/>
        <v>0</v>
      </c>
      <c r="AF2076" s="11" t="s">
        <v>1115</v>
      </c>
      <c r="AG2076" s="51"/>
      <c r="AH2076" s="51"/>
      <c r="AI2076" s="51"/>
      <c r="AJ2076" s="51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</row>
    <row r="2077" spans="1:47" s="1" customFormat="1" ht="14.1" customHeight="1" x14ac:dyDescent="0.2">
      <c r="A2077" s="9"/>
      <c r="B2077" s="65" t="s">
        <v>570</v>
      </c>
      <c r="C2077" s="11" t="s">
        <v>550</v>
      </c>
      <c r="D2077" s="12">
        <v>40505</v>
      </c>
      <c r="E2077" s="11" t="s">
        <v>933</v>
      </c>
      <c r="F2077" s="11">
        <v>525688</v>
      </c>
      <c r="G2077" s="11" t="s">
        <v>566</v>
      </c>
      <c r="H2077" s="11"/>
      <c r="I2077" s="49">
        <v>0</v>
      </c>
      <c r="J2077" s="49">
        <v>0</v>
      </c>
      <c r="K2077" s="49">
        <v>0</v>
      </c>
      <c r="L2077" s="49">
        <v>0</v>
      </c>
      <c r="M2077" s="49">
        <v>0</v>
      </c>
      <c r="N2077" s="49">
        <v>0</v>
      </c>
      <c r="O2077" s="49">
        <v>0</v>
      </c>
      <c r="P2077" s="11">
        <v>697.5</v>
      </c>
      <c r="Q2077" s="11"/>
      <c r="R2077" s="11"/>
      <c r="S2077" s="9"/>
      <c r="T2077" s="1" t="s">
        <v>78</v>
      </c>
      <c r="U2077" s="11">
        <v>568630</v>
      </c>
      <c r="V2077" s="11"/>
      <c r="W2077" s="11">
        <f t="shared" si="292"/>
        <v>1</v>
      </c>
      <c r="X2077" s="13">
        <f t="shared" si="293"/>
        <v>1</v>
      </c>
      <c r="Y2077" s="13">
        <f t="shared" si="294"/>
        <v>0</v>
      </c>
      <c r="Z2077" s="13">
        <f t="shared" si="295"/>
        <v>0</v>
      </c>
      <c r="AA2077" s="13">
        <f t="shared" si="296"/>
        <v>0</v>
      </c>
      <c r="AB2077" s="13">
        <f t="shared" si="297"/>
        <v>0</v>
      </c>
      <c r="AC2077" s="13">
        <f t="shared" si="298"/>
        <v>0</v>
      </c>
      <c r="AD2077" s="13">
        <f t="shared" si="299"/>
        <v>0</v>
      </c>
      <c r="AE2077" s="13">
        <f t="shared" si="300"/>
        <v>0</v>
      </c>
      <c r="AF2077" s="11" t="s">
        <v>1115</v>
      </c>
      <c r="AG2077" s="51"/>
      <c r="AH2077" s="51"/>
      <c r="AI2077" s="51"/>
      <c r="AJ2077" s="51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</row>
    <row r="2078" spans="1:47" s="1" customFormat="1" ht="14.1" customHeight="1" x14ac:dyDescent="0.2">
      <c r="A2078" s="9"/>
      <c r="B2078" s="65" t="s">
        <v>58</v>
      </c>
      <c r="C2078" s="11" t="s">
        <v>53</v>
      </c>
      <c r="D2078" s="12">
        <v>40519</v>
      </c>
      <c r="E2078" s="11">
        <v>22236334</v>
      </c>
      <c r="F2078" s="11">
        <v>521518</v>
      </c>
      <c r="G2078" s="11" t="s">
        <v>44</v>
      </c>
      <c r="H2078" s="11" t="s">
        <v>109</v>
      </c>
      <c r="I2078" s="49">
        <v>0</v>
      </c>
      <c r="J2078" s="49">
        <v>0</v>
      </c>
      <c r="K2078" s="49">
        <v>150</v>
      </c>
      <c r="L2078" s="49">
        <v>0</v>
      </c>
      <c r="M2078" s="49">
        <v>0</v>
      </c>
      <c r="N2078" s="49">
        <v>0</v>
      </c>
      <c r="O2078" s="49" t="s">
        <v>400</v>
      </c>
      <c r="P2078" s="11">
        <v>550</v>
      </c>
      <c r="Q2078" s="11" t="s">
        <v>37</v>
      </c>
      <c r="R2078" s="8" t="s">
        <v>825</v>
      </c>
      <c r="S2078" s="9"/>
      <c r="T2078" s="1" t="s">
        <v>78</v>
      </c>
      <c r="U2078" s="11"/>
      <c r="V2078" s="11"/>
      <c r="W2078" s="11">
        <f t="shared" si="292"/>
        <v>1</v>
      </c>
      <c r="X2078" s="13">
        <f t="shared" si="293"/>
        <v>1</v>
      </c>
      <c r="Y2078" s="13">
        <f t="shared" si="294"/>
        <v>0</v>
      </c>
      <c r="Z2078" s="13">
        <f t="shared" si="295"/>
        <v>0</v>
      </c>
      <c r="AA2078" s="13">
        <f t="shared" si="296"/>
        <v>1</v>
      </c>
      <c r="AB2078" s="13">
        <f t="shared" si="297"/>
        <v>0</v>
      </c>
      <c r="AC2078" s="13">
        <f t="shared" si="298"/>
        <v>0</v>
      </c>
      <c r="AD2078" s="13">
        <f t="shared" si="299"/>
        <v>150</v>
      </c>
      <c r="AE2078" s="13">
        <f t="shared" si="300"/>
        <v>0</v>
      </c>
      <c r="AF2078" s="11" t="s">
        <v>1115</v>
      </c>
      <c r="AG2078" s="51"/>
      <c r="AH2078" s="51"/>
      <c r="AI2078" s="51"/>
      <c r="AJ2078" s="51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</row>
    <row r="2079" spans="1:47" s="1" customFormat="1" ht="14.1" customHeight="1" x14ac:dyDescent="0.2">
      <c r="A2079" s="9"/>
      <c r="B2079" s="65" t="s">
        <v>58</v>
      </c>
      <c r="C2079" s="11" t="s">
        <v>53</v>
      </c>
      <c r="D2079" s="12">
        <v>40519</v>
      </c>
      <c r="E2079" s="11">
        <v>22278835</v>
      </c>
      <c r="F2079" s="11">
        <v>265861</v>
      </c>
      <c r="G2079" s="11" t="s">
        <v>44</v>
      </c>
      <c r="H2079" s="11" t="s">
        <v>107</v>
      </c>
      <c r="I2079" s="49">
        <v>200</v>
      </c>
      <c r="J2079" s="49">
        <v>0</v>
      </c>
      <c r="K2079" s="49">
        <v>150</v>
      </c>
      <c r="L2079" s="49">
        <v>150</v>
      </c>
      <c r="M2079" s="49">
        <v>0</v>
      </c>
      <c r="N2079" s="49">
        <v>0</v>
      </c>
      <c r="O2079" s="49" t="s">
        <v>400</v>
      </c>
      <c r="P2079" s="11">
        <v>550</v>
      </c>
      <c r="Q2079" s="11" t="s">
        <v>37</v>
      </c>
      <c r="R2079" s="8" t="s">
        <v>825</v>
      </c>
      <c r="S2079" s="9"/>
      <c r="T2079" s="1" t="s">
        <v>112</v>
      </c>
      <c r="U2079" s="11"/>
      <c r="V2079" s="11"/>
      <c r="W2079" s="11">
        <f t="shared" si="292"/>
        <v>1</v>
      </c>
      <c r="X2079" s="13">
        <f t="shared" si="293"/>
        <v>0</v>
      </c>
      <c r="Y2079" s="13">
        <f t="shared" si="294"/>
        <v>0</v>
      </c>
      <c r="Z2079" s="13">
        <f t="shared" si="295"/>
        <v>1</v>
      </c>
      <c r="AA2079" s="13">
        <f t="shared" si="296"/>
        <v>0</v>
      </c>
      <c r="AB2079" s="13">
        <f t="shared" si="297"/>
        <v>350</v>
      </c>
      <c r="AC2079" s="13">
        <f t="shared" si="298"/>
        <v>150</v>
      </c>
      <c r="AD2079" s="13">
        <f t="shared" si="299"/>
        <v>0</v>
      </c>
      <c r="AE2079" s="13">
        <f t="shared" si="300"/>
        <v>0</v>
      </c>
      <c r="AF2079" s="11" t="s">
        <v>1115</v>
      </c>
      <c r="AG2079" s="51"/>
      <c r="AH2079" s="51"/>
      <c r="AI2079" s="51"/>
      <c r="AJ2079" s="51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</row>
    <row r="2080" spans="1:47" s="1" customFormat="1" ht="14.1" customHeight="1" x14ac:dyDescent="0.2">
      <c r="A2080" s="9"/>
      <c r="B2080" s="65" t="s">
        <v>58</v>
      </c>
      <c r="C2080" s="11" t="s">
        <v>53</v>
      </c>
      <c r="D2080" s="12">
        <v>40521</v>
      </c>
      <c r="E2080" s="11">
        <v>22300867</v>
      </c>
      <c r="F2080" s="11">
        <v>504862</v>
      </c>
      <c r="G2080" s="11" t="s">
        <v>57</v>
      </c>
      <c r="H2080" s="11" t="s">
        <v>109</v>
      </c>
      <c r="I2080" s="49">
        <v>0</v>
      </c>
      <c r="J2080" s="49">
        <v>0</v>
      </c>
      <c r="K2080" s="49">
        <v>50</v>
      </c>
      <c r="L2080" s="49">
        <v>0</v>
      </c>
      <c r="M2080" s="49">
        <v>0</v>
      </c>
      <c r="N2080" s="49">
        <v>0</v>
      </c>
      <c r="O2080" s="49" t="s">
        <v>400</v>
      </c>
      <c r="P2080" s="11">
        <v>574</v>
      </c>
      <c r="Q2080" s="11" t="s">
        <v>825</v>
      </c>
      <c r="R2080" s="8"/>
      <c r="S2080" s="9"/>
      <c r="T2080" s="1" t="s">
        <v>78</v>
      </c>
      <c r="U2080" s="11"/>
      <c r="V2080" s="11"/>
      <c r="W2080" s="11">
        <f t="shared" si="292"/>
        <v>1</v>
      </c>
      <c r="X2080" s="13">
        <f t="shared" si="293"/>
        <v>1</v>
      </c>
      <c r="Y2080" s="13">
        <f t="shared" si="294"/>
        <v>0</v>
      </c>
      <c r="Z2080" s="13">
        <f t="shared" si="295"/>
        <v>0</v>
      </c>
      <c r="AA2080" s="13">
        <f t="shared" si="296"/>
        <v>1</v>
      </c>
      <c r="AB2080" s="13">
        <f t="shared" si="297"/>
        <v>0</v>
      </c>
      <c r="AC2080" s="13">
        <f t="shared" si="298"/>
        <v>0</v>
      </c>
      <c r="AD2080" s="13">
        <f t="shared" si="299"/>
        <v>50</v>
      </c>
      <c r="AE2080" s="13">
        <f t="shared" si="300"/>
        <v>0</v>
      </c>
      <c r="AF2080" s="11" t="s">
        <v>1115</v>
      </c>
      <c r="AG2080" s="51"/>
      <c r="AH2080" s="51"/>
      <c r="AI2080" s="51"/>
      <c r="AJ2080" s="51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</row>
    <row r="2081" spans="1:47" s="1" customFormat="1" ht="14.1" customHeight="1" x14ac:dyDescent="0.2">
      <c r="A2081" s="9"/>
      <c r="B2081" s="65" t="s">
        <v>58</v>
      </c>
      <c r="C2081" s="11" t="s">
        <v>53</v>
      </c>
      <c r="D2081" s="12">
        <v>40521</v>
      </c>
      <c r="E2081" s="11">
        <v>22326317</v>
      </c>
      <c r="F2081" s="11">
        <v>241793</v>
      </c>
      <c r="G2081" s="11" t="s">
        <v>57</v>
      </c>
      <c r="H2081" s="11" t="s">
        <v>109</v>
      </c>
      <c r="I2081" s="49">
        <v>0</v>
      </c>
      <c r="J2081" s="49">
        <v>0</v>
      </c>
      <c r="K2081" s="49">
        <v>200</v>
      </c>
      <c r="L2081" s="49">
        <v>0</v>
      </c>
      <c r="M2081" s="49">
        <v>0</v>
      </c>
      <c r="N2081" s="49">
        <v>0</v>
      </c>
      <c r="O2081" s="49" t="s">
        <v>400</v>
      </c>
      <c r="P2081" s="11">
        <v>550</v>
      </c>
      <c r="Q2081" s="11" t="s">
        <v>825</v>
      </c>
      <c r="R2081" s="8"/>
      <c r="S2081" s="9"/>
      <c r="T2081" s="1" t="s">
        <v>78</v>
      </c>
      <c r="U2081" s="11"/>
      <c r="V2081" s="11"/>
      <c r="W2081" s="11">
        <f t="shared" si="292"/>
        <v>1</v>
      </c>
      <c r="X2081" s="13">
        <f t="shared" si="293"/>
        <v>1</v>
      </c>
      <c r="Y2081" s="13">
        <f t="shared" si="294"/>
        <v>0</v>
      </c>
      <c r="Z2081" s="13">
        <f t="shared" si="295"/>
        <v>0</v>
      </c>
      <c r="AA2081" s="13">
        <f t="shared" si="296"/>
        <v>1</v>
      </c>
      <c r="AB2081" s="13">
        <f t="shared" si="297"/>
        <v>0</v>
      </c>
      <c r="AC2081" s="13">
        <f t="shared" si="298"/>
        <v>0</v>
      </c>
      <c r="AD2081" s="13">
        <f t="shared" si="299"/>
        <v>200</v>
      </c>
      <c r="AE2081" s="13">
        <f t="shared" si="300"/>
        <v>0</v>
      </c>
      <c r="AF2081" s="11" t="s">
        <v>1115</v>
      </c>
      <c r="AG2081" s="51"/>
      <c r="AH2081" s="51"/>
      <c r="AI2081" s="51"/>
      <c r="AJ2081" s="51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</row>
    <row r="2082" spans="1:47" s="1" customFormat="1" ht="14.1" customHeight="1" x14ac:dyDescent="0.2">
      <c r="A2082" s="9"/>
      <c r="B2082" s="65" t="s">
        <v>58</v>
      </c>
      <c r="C2082" s="11" t="s">
        <v>53</v>
      </c>
      <c r="D2082" s="12">
        <v>40521</v>
      </c>
      <c r="E2082" s="11">
        <v>22325183</v>
      </c>
      <c r="F2082" s="11">
        <v>774020</v>
      </c>
      <c r="G2082" s="11" t="s">
        <v>57</v>
      </c>
      <c r="H2082" s="11" t="s">
        <v>107</v>
      </c>
      <c r="I2082" s="49">
        <v>250</v>
      </c>
      <c r="J2082" s="49">
        <v>0</v>
      </c>
      <c r="K2082" s="49">
        <v>200</v>
      </c>
      <c r="L2082" s="49">
        <v>300</v>
      </c>
      <c r="M2082" s="49">
        <v>0</v>
      </c>
      <c r="N2082" s="49">
        <v>0</v>
      </c>
      <c r="O2082" s="49" t="s">
        <v>400</v>
      </c>
      <c r="P2082" s="11">
        <v>550</v>
      </c>
      <c r="Q2082" s="11" t="s">
        <v>825</v>
      </c>
      <c r="R2082" s="8"/>
      <c r="S2082" s="9"/>
      <c r="T2082" s="1" t="s">
        <v>112</v>
      </c>
      <c r="U2082" s="11"/>
      <c r="V2082" s="11"/>
      <c r="W2082" s="11">
        <f t="shared" si="292"/>
        <v>1</v>
      </c>
      <c r="X2082" s="13">
        <f t="shared" si="293"/>
        <v>0</v>
      </c>
      <c r="Y2082" s="13">
        <f t="shared" si="294"/>
        <v>0</v>
      </c>
      <c r="Z2082" s="13">
        <f t="shared" si="295"/>
        <v>1</v>
      </c>
      <c r="AA2082" s="13">
        <f t="shared" si="296"/>
        <v>0</v>
      </c>
      <c r="AB2082" s="13">
        <f t="shared" si="297"/>
        <v>450</v>
      </c>
      <c r="AC2082" s="13">
        <f t="shared" si="298"/>
        <v>300</v>
      </c>
      <c r="AD2082" s="13">
        <f t="shared" si="299"/>
        <v>0</v>
      </c>
      <c r="AE2082" s="13">
        <f t="shared" si="300"/>
        <v>0</v>
      </c>
      <c r="AF2082" s="11" t="s">
        <v>1115</v>
      </c>
      <c r="AG2082" s="51"/>
      <c r="AH2082" s="51"/>
      <c r="AI2082" s="51"/>
      <c r="AJ2082" s="51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</row>
    <row r="2083" spans="1:47" s="1" customFormat="1" ht="14.1" customHeight="1" x14ac:dyDescent="0.2">
      <c r="A2083" s="9"/>
      <c r="B2083" s="65" t="s">
        <v>58</v>
      </c>
      <c r="C2083" s="11" t="s">
        <v>53</v>
      </c>
      <c r="D2083" s="12">
        <v>40522</v>
      </c>
      <c r="E2083" s="11">
        <v>22317660</v>
      </c>
      <c r="F2083" s="11">
        <v>351440</v>
      </c>
      <c r="G2083" s="11" t="s">
        <v>49</v>
      </c>
      <c r="H2083" s="11" t="s">
        <v>109</v>
      </c>
      <c r="I2083" s="49">
        <v>50</v>
      </c>
      <c r="J2083" s="49">
        <v>0</v>
      </c>
      <c r="K2083" s="49">
        <v>100</v>
      </c>
      <c r="L2083" s="49">
        <v>0</v>
      </c>
      <c r="M2083" s="49">
        <v>0</v>
      </c>
      <c r="N2083" s="49">
        <v>0</v>
      </c>
      <c r="O2083" s="49" t="s">
        <v>400</v>
      </c>
      <c r="P2083" s="11">
        <v>550</v>
      </c>
      <c r="Q2083" s="11" t="s">
        <v>825</v>
      </c>
      <c r="R2083" s="8"/>
      <c r="S2083" s="9"/>
      <c r="T2083" s="1" t="s">
        <v>78</v>
      </c>
      <c r="U2083" s="11"/>
      <c r="V2083" s="11"/>
      <c r="W2083" s="11">
        <f t="shared" si="292"/>
        <v>1</v>
      </c>
      <c r="X2083" s="13">
        <f t="shared" si="293"/>
        <v>1</v>
      </c>
      <c r="Y2083" s="13">
        <f t="shared" si="294"/>
        <v>0</v>
      </c>
      <c r="Z2083" s="13">
        <f t="shared" si="295"/>
        <v>0</v>
      </c>
      <c r="AA2083" s="13">
        <f t="shared" si="296"/>
        <v>1</v>
      </c>
      <c r="AB2083" s="13">
        <f t="shared" si="297"/>
        <v>0</v>
      </c>
      <c r="AC2083" s="13">
        <f t="shared" si="298"/>
        <v>0</v>
      </c>
      <c r="AD2083" s="13">
        <f t="shared" si="299"/>
        <v>150</v>
      </c>
      <c r="AE2083" s="13">
        <f t="shared" si="300"/>
        <v>0</v>
      </c>
      <c r="AF2083" s="11" t="s">
        <v>1115</v>
      </c>
      <c r="AG2083" s="51"/>
      <c r="AH2083" s="51"/>
      <c r="AI2083" s="51"/>
      <c r="AJ2083" s="51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</row>
    <row r="2084" spans="1:47" s="1" customFormat="1" ht="14.1" customHeight="1" x14ac:dyDescent="0.2">
      <c r="A2084" s="9"/>
      <c r="B2084" s="65" t="s">
        <v>58</v>
      </c>
      <c r="C2084" s="11" t="s">
        <v>53</v>
      </c>
      <c r="D2084" s="12">
        <v>40522</v>
      </c>
      <c r="E2084" s="11">
        <v>22317962</v>
      </c>
      <c r="F2084" s="11">
        <v>682357</v>
      </c>
      <c r="G2084" s="11" t="s">
        <v>49</v>
      </c>
      <c r="H2084" s="11" t="s">
        <v>107</v>
      </c>
      <c r="I2084" s="49">
        <v>100</v>
      </c>
      <c r="J2084" s="49">
        <v>0</v>
      </c>
      <c r="K2084" s="49">
        <v>0</v>
      </c>
      <c r="L2084" s="49">
        <v>0</v>
      </c>
      <c r="M2084" s="49">
        <v>0</v>
      </c>
      <c r="N2084" s="49">
        <v>0</v>
      </c>
      <c r="O2084" s="49" t="s">
        <v>400</v>
      </c>
      <c r="P2084" s="11">
        <v>275</v>
      </c>
      <c r="Q2084" s="11" t="s">
        <v>825</v>
      </c>
      <c r="R2084" s="8"/>
      <c r="S2084" s="9"/>
      <c r="T2084" s="1" t="s">
        <v>78</v>
      </c>
      <c r="U2084" s="11"/>
      <c r="V2084" s="11"/>
      <c r="W2084" s="11">
        <f t="shared" si="292"/>
        <v>1</v>
      </c>
      <c r="X2084" s="13">
        <f t="shared" si="293"/>
        <v>1</v>
      </c>
      <c r="Y2084" s="13">
        <f t="shared" si="294"/>
        <v>0</v>
      </c>
      <c r="Z2084" s="13">
        <f t="shared" si="295"/>
        <v>1</v>
      </c>
      <c r="AA2084" s="13">
        <f t="shared" si="296"/>
        <v>0</v>
      </c>
      <c r="AB2084" s="13">
        <f t="shared" si="297"/>
        <v>100</v>
      </c>
      <c r="AC2084" s="13">
        <f t="shared" si="298"/>
        <v>0</v>
      </c>
      <c r="AD2084" s="13">
        <f t="shared" si="299"/>
        <v>0</v>
      </c>
      <c r="AE2084" s="13">
        <f t="shared" si="300"/>
        <v>0</v>
      </c>
      <c r="AF2084" s="11" t="s">
        <v>1115</v>
      </c>
      <c r="AG2084" s="51"/>
      <c r="AH2084" s="51"/>
      <c r="AI2084" s="51"/>
      <c r="AJ2084" s="51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</row>
    <row r="2085" spans="1:47" s="1" customFormat="1" ht="14.1" customHeight="1" x14ac:dyDescent="0.2">
      <c r="A2085" s="9"/>
      <c r="B2085" s="65" t="s">
        <v>58</v>
      </c>
      <c r="C2085" s="11" t="s">
        <v>53</v>
      </c>
      <c r="D2085" s="12">
        <v>40526</v>
      </c>
      <c r="E2085" s="11">
        <v>22338501</v>
      </c>
      <c r="F2085" s="11">
        <v>604869</v>
      </c>
      <c r="G2085" s="11" t="s">
        <v>935</v>
      </c>
      <c r="H2085" s="11" t="s">
        <v>936</v>
      </c>
      <c r="I2085" s="49">
        <v>300</v>
      </c>
      <c r="J2085" s="49">
        <v>150</v>
      </c>
      <c r="K2085" s="49">
        <v>0</v>
      </c>
      <c r="L2085" s="49">
        <v>0</v>
      </c>
      <c r="M2085" s="49">
        <v>0</v>
      </c>
      <c r="N2085" s="49">
        <v>0</v>
      </c>
      <c r="O2085" s="49" t="s">
        <v>400</v>
      </c>
      <c r="P2085" s="11">
        <v>550</v>
      </c>
      <c r="Q2085" s="11" t="s">
        <v>37</v>
      </c>
      <c r="R2085" s="8" t="s">
        <v>825</v>
      </c>
      <c r="S2085" s="9"/>
      <c r="T2085" s="1" t="s">
        <v>112</v>
      </c>
      <c r="U2085" s="11"/>
      <c r="V2085" s="11"/>
      <c r="W2085" s="11">
        <f t="shared" si="292"/>
        <v>1</v>
      </c>
      <c r="X2085" s="13">
        <f t="shared" si="293"/>
        <v>0</v>
      </c>
      <c r="Y2085" s="13">
        <f t="shared" si="294"/>
        <v>0</v>
      </c>
      <c r="Z2085" s="13">
        <f t="shared" si="295"/>
        <v>0</v>
      </c>
      <c r="AA2085" s="13">
        <f t="shared" si="296"/>
        <v>0</v>
      </c>
      <c r="AB2085" s="13">
        <f t="shared" si="297"/>
        <v>0</v>
      </c>
      <c r="AC2085" s="13">
        <f t="shared" si="298"/>
        <v>0</v>
      </c>
      <c r="AD2085" s="13">
        <f t="shared" si="299"/>
        <v>0</v>
      </c>
      <c r="AE2085" s="13">
        <f t="shared" si="300"/>
        <v>0</v>
      </c>
      <c r="AF2085" s="11" t="s">
        <v>1115</v>
      </c>
      <c r="AG2085" s="51"/>
      <c r="AH2085" s="51"/>
      <c r="AI2085" s="51"/>
      <c r="AJ2085" s="51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</row>
    <row r="2086" spans="1:47" s="1" customFormat="1" ht="14.1" customHeight="1" x14ac:dyDescent="0.2">
      <c r="A2086" s="9"/>
      <c r="B2086" s="65" t="s">
        <v>58</v>
      </c>
      <c r="C2086" s="11" t="s">
        <v>53</v>
      </c>
      <c r="D2086" s="12">
        <v>40526</v>
      </c>
      <c r="E2086" s="11">
        <v>22108719</v>
      </c>
      <c r="F2086" s="11">
        <v>649918</v>
      </c>
      <c r="G2086" s="11" t="s">
        <v>44</v>
      </c>
      <c r="H2086" s="11" t="s">
        <v>107</v>
      </c>
      <c r="I2086" s="49">
        <v>100</v>
      </c>
      <c r="J2086" s="49">
        <v>0</v>
      </c>
      <c r="K2086" s="49">
        <v>0</v>
      </c>
      <c r="L2086" s="49">
        <v>0</v>
      </c>
      <c r="M2086" s="49">
        <v>0</v>
      </c>
      <c r="N2086" s="49">
        <v>0</v>
      </c>
      <c r="O2086" s="49" t="s">
        <v>400</v>
      </c>
      <c r="P2086" s="11">
        <v>275</v>
      </c>
      <c r="Q2086" s="11" t="s">
        <v>37</v>
      </c>
      <c r="R2086" s="8" t="s">
        <v>825</v>
      </c>
      <c r="S2086" s="9"/>
      <c r="T2086" s="1" t="s">
        <v>78</v>
      </c>
      <c r="U2086" s="11"/>
      <c r="V2086" s="11"/>
      <c r="W2086" s="11">
        <f t="shared" si="292"/>
        <v>1</v>
      </c>
      <c r="X2086" s="13">
        <f t="shared" si="293"/>
        <v>1</v>
      </c>
      <c r="Y2086" s="13">
        <f t="shared" si="294"/>
        <v>0</v>
      </c>
      <c r="Z2086" s="13">
        <f t="shared" si="295"/>
        <v>1</v>
      </c>
      <c r="AA2086" s="13">
        <f t="shared" si="296"/>
        <v>0</v>
      </c>
      <c r="AB2086" s="13">
        <f t="shared" si="297"/>
        <v>100</v>
      </c>
      <c r="AC2086" s="13">
        <f t="shared" si="298"/>
        <v>0</v>
      </c>
      <c r="AD2086" s="13">
        <f t="shared" si="299"/>
        <v>0</v>
      </c>
      <c r="AE2086" s="13">
        <f t="shared" si="300"/>
        <v>0</v>
      </c>
      <c r="AF2086" s="11" t="s">
        <v>1115</v>
      </c>
      <c r="AG2086" s="51"/>
      <c r="AH2086" s="51"/>
      <c r="AI2086" s="51"/>
      <c r="AJ2086" s="51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</row>
    <row r="2087" spans="1:47" s="1" customFormat="1" ht="14.1" customHeight="1" x14ac:dyDescent="0.2">
      <c r="A2087" s="9"/>
      <c r="B2087" s="65" t="s">
        <v>58</v>
      </c>
      <c r="C2087" s="11" t="s">
        <v>53</v>
      </c>
      <c r="D2087" s="12">
        <v>40526</v>
      </c>
      <c r="E2087" s="11">
        <v>22282060</v>
      </c>
      <c r="F2087" s="11">
        <v>527020</v>
      </c>
      <c r="G2087" s="11" t="s">
        <v>44</v>
      </c>
      <c r="H2087" s="11" t="s">
        <v>109</v>
      </c>
      <c r="I2087" s="49">
        <v>50</v>
      </c>
      <c r="J2087" s="49">
        <v>0</v>
      </c>
      <c r="K2087" s="49">
        <v>150</v>
      </c>
      <c r="L2087" s="49">
        <v>0</v>
      </c>
      <c r="M2087" s="49">
        <v>0</v>
      </c>
      <c r="N2087" s="49">
        <v>0</v>
      </c>
      <c r="O2087" s="49" t="s">
        <v>400</v>
      </c>
      <c r="P2087" s="11">
        <v>550</v>
      </c>
      <c r="Q2087" s="11" t="s">
        <v>825</v>
      </c>
      <c r="R2087" s="8"/>
      <c r="S2087" s="9"/>
      <c r="T2087" s="1" t="s">
        <v>78</v>
      </c>
      <c r="U2087" s="11"/>
      <c r="V2087" s="11"/>
      <c r="W2087" s="11">
        <f t="shared" si="292"/>
        <v>1</v>
      </c>
      <c r="X2087" s="13">
        <f t="shared" si="293"/>
        <v>1</v>
      </c>
      <c r="Y2087" s="13">
        <f t="shared" si="294"/>
        <v>0</v>
      </c>
      <c r="Z2087" s="13">
        <f t="shared" si="295"/>
        <v>0</v>
      </c>
      <c r="AA2087" s="13">
        <f t="shared" si="296"/>
        <v>1</v>
      </c>
      <c r="AB2087" s="13">
        <f t="shared" si="297"/>
        <v>0</v>
      </c>
      <c r="AC2087" s="13">
        <f t="shared" si="298"/>
        <v>0</v>
      </c>
      <c r="AD2087" s="13">
        <f t="shared" si="299"/>
        <v>200</v>
      </c>
      <c r="AE2087" s="13">
        <f t="shared" si="300"/>
        <v>0</v>
      </c>
      <c r="AF2087" s="11" t="s">
        <v>1115</v>
      </c>
      <c r="AG2087" s="51"/>
      <c r="AH2087" s="51"/>
      <c r="AI2087" s="51"/>
      <c r="AJ2087" s="51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</row>
    <row r="2088" spans="1:47" s="1" customFormat="1" ht="14.1" customHeight="1" x14ac:dyDescent="0.2">
      <c r="A2088" s="9"/>
      <c r="B2088" s="65" t="s">
        <v>58</v>
      </c>
      <c r="C2088" s="11" t="s">
        <v>53</v>
      </c>
      <c r="D2088" s="12">
        <v>40519</v>
      </c>
      <c r="E2088" s="11">
        <v>22193449</v>
      </c>
      <c r="F2088" s="11">
        <v>265445</v>
      </c>
      <c r="G2088" s="11" t="s">
        <v>44</v>
      </c>
      <c r="H2088" s="11" t="s">
        <v>107</v>
      </c>
      <c r="I2088" s="49">
        <v>100</v>
      </c>
      <c r="J2088" s="49">
        <v>0</v>
      </c>
      <c r="K2088" s="49">
        <v>0</v>
      </c>
      <c r="L2088" s="49">
        <v>0</v>
      </c>
      <c r="M2088" s="49">
        <v>0</v>
      </c>
      <c r="N2088" s="49">
        <v>0</v>
      </c>
      <c r="O2088" s="49" t="s">
        <v>400</v>
      </c>
      <c r="P2088" s="11">
        <v>275</v>
      </c>
      <c r="Q2088" s="11" t="s">
        <v>37</v>
      </c>
      <c r="R2088" s="8"/>
      <c r="S2088" s="9"/>
      <c r="T2088" s="1" t="s">
        <v>78</v>
      </c>
      <c r="U2088" s="11"/>
      <c r="V2088" s="11"/>
      <c r="W2088" s="11">
        <f t="shared" si="292"/>
        <v>1</v>
      </c>
      <c r="X2088" s="13">
        <f t="shared" si="293"/>
        <v>1</v>
      </c>
      <c r="Y2088" s="13">
        <f t="shared" si="294"/>
        <v>0</v>
      </c>
      <c r="Z2088" s="13">
        <f t="shared" si="295"/>
        <v>1</v>
      </c>
      <c r="AA2088" s="13">
        <f t="shared" si="296"/>
        <v>0</v>
      </c>
      <c r="AB2088" s="13">
        <f t="shared" si="297"/>
        <v>100</v>
      </c>
      <c r="AC2088" s="13">
        <f t="shared" si="298"/>
        <v>0</v>
      </c>
      <c r="AD2088" s="13">
        <f t="shared" si="299"/>
        <v>0</v>
      </c>
      <c r="AE2088" s="13">
        <f t="shared" si="300"/>
        <v>0</v>
      </c>
      <c r="AF2088" s="11" t="s">
        <v>1115</v>
      </c>
      <c r="AG2088" s="51"/>
      <c r="AH2088" s="51"/>
      <c r="AI2088" s="51"/>
      <c r="AJ2088" s="51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</row>
    <row r="2089" spans="1:47" s="1" customFormat="1" ht="14.1" customHeight="1" x14ac:dyDescent="0.2">
      <c r="A2089" s="9"/>
      <c r="B2089" s="65" t="s">
        <v>441</v>
      </c>
      <c r="C2089" s="11" t="s">
        <v>53</v>
      </c>
      <c r="D2089" s="12">
        <v>40519</v>
      </c>
      <c r="E2089" s="110" t="s">
        <v>937</v>
      </c>
      <c r="F2089" s="11">
        <v>547234286</v>
      </c>
      <c r="G2089" s="11" t="s">
        <v>45</v>
      </c>
      <c r="H2089" s="11" t="s">
        <v>124</v>
      </c>
      <c r="I2089" s="49">
        <v>650</v>
      </c>
      <c r="J2089" s="49">
        <v>305</v>
      </c>
      <c r="K2089" s="49">
        <v>0</v>
      </c>
      <c r="L2089" s="49">
        <v>0</v>
      </c>
      <c r="M2089" s="49">
        <v>0</v>
      </c>
      <c r="N2089" s="49">
        <v>0</v>
      </c>
      <c r="O2089" s="49" t="s">
        <v>400</v>
      </c>
      <c r="P2089" s="11">
        <v>704</v>
      </c>
      <c r="Q2089" s="11" t="s">
        <v>75</v>
      </c>
      <c r="R2089" s="8"/>
      <c r="S2089" s="9"/>
      <c r="T2089" s="1" t="s">
        <v>112</v>
      </c>
      <c r="U2089" s="11" t="s">
        <v>952</v>
      </c>
      <c r="V2089" s="11"/>
      <c r="W2089" s="11">
        <f t="shared" si="292"/>
        <v>1</v>
      </c>
      <c r="X2089" s="13">
        <f t="shared" si="293"/>
        <v>0</v>
      </c>
      <c r="Y2089" s="13">
        <f t="shared" si="294"/>
        <v>0</v>
      </c>
      <c r="Z2089" s="13">
        <f t="shared" si="295"/>
        <v>0</v>
      </c>
      <c r="AA2089" s="13">
        <f t="shared" si="296"/>
        <v>0</v>
      </c>
      <c r="AB2089" s="13">
        <f t="shared" si="297"/>
        <v>0</v>
      </c>
      <c r="AC2089" s="13">
        <f t="shared" si="298"/>
        <v>0</v>
      </c>
      <c r="AD2089" s="13">
        <f t="shared" si="299"/>
        <v>0</v>
      </c>
      <c r="AE2089" s="13">
        <f t="shared" si="300"/>
        <v>0</v>
      </c>
      <c r="AF2089" s="11" t="s">
        <v>1115</v>
      </c>
      <c r="AG2089" s="51"/>
      <c r="AH2089" s="51"/>
      <c r="AI2089" s="51"/>
      <c r="AJ2089" s="51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</row>
    <row r="2090" spans="1:47" s="11" customFormat="1" ht="14.1" customHeight="1" x14ac:dyDescent="0.2">
      <c r="B2090" s="65" t="s">
        <v>83</v>
      </c>
      <c r="C2090" s="11" t="s">
        <v>53</v>
      </c>
      <c r="D2090" s="12">
        <v>40526</v>
      </c>
      <c r="E2090" s="11">
        <v>2595005</v>
      </c>
      <c r="F2090" s="11" t="s">
        <v>938</v>
      </c>
      <c r="G2090" s="11" t="s">
        <v>939</v>
      </c>
      <c r="H2090" s="11" t="s">
        <v>936</v>
      </c>
      <c r="I2090" s="11">
        <v>100</v>
      </c>
      <c r="J2090" s="11">
        <v>0</v>
      </c>
      <c r="K2090" s="11">
        <v>0</v>
      </c>
      <c r="L2090" s="11">
        <v>0</v>
      </c>
      <c r="M2090" s="11">
        <v>0</v>
      </c>
      <c r="N2090" s="11">
        <v>0</v>
      </c>
      <c r="O2090" s="11" t="s">
        <v>400</v>
      </c>
      <c r="P2090" s="11">
        <v>300</v>
      </c>
      <c r="Q2090" s="11" t="s">
        <v>75</v>
      </c>
      <c r="T2090" s="11" t="s">
        <v>78</v>
      </c>
      <c r="W2090" s="11">
        <f t="shared" si="292"/>
        <v>1</v>
      </c>
      <c r="X2090" s="13">
        <f t="shared" si="293"/>
        <v>1</v>
      </c>
      <c r="Y2090" s="13">
        <f t="shared" si="294"/>
        <v>0</v>
      </c>
      <c r="Z2090" s="13">
        <f t="shared" si="295"/>
        <v>0</v>
      </c>
      <c r="AA2090" s="13">
        <f t="shared" si="296"/>
        <v>0</v>
      </c>
      <c r="AB2090" s="13">
        <f t="shared" si="297"/>
        <v>0</v>
      </c>
      <c r="AC2090" s="13">
        <f t="shared" si="298"/>
        <v>0</v>
      </c>
      <c r="AD2090" s="13">
        <f t="shared" si="299"/>
        <v>0</v>
      </c>
      <c r="AE2090" s="13">
        <f t="shared" si="300"/>
        <v>0</v>
      </c>
      <c r="AF2090" s="11" t="s">
        <v>1115</v>
      </c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</row>
    <row r="2091" spans="1:47" s="11" customFormat="1" ht="14.1" customHeight="1" x14ac:dyDescent="0.2">
      <c r="B2091" s="65" t="s">
        <v>83</v>
      </c>
      <c r="C2091" s="11" t="s">
        <v>53</v>
      </c>
      <c r="D2091" s="12">
        <v>40522</v>
      </c>
      <c r="E2091" s="11">
        <v>2217338</v>
      </c>
      <c r="F2091" s="11" t="s">
        <v>940</v>
      </c>
      <c r="G2091" s="11" t="s">
        <v>146</v>
      </c>
      <c r="H2091" s="11" t="s">
        <v>107</v>
      </c>
      <c r="I2091" s="11">
        <v>150</v>
      </c>
      <c r="J2091" s="11">
        <v>0</v>
      </c>
      <c r="K2091" s="11">
        <v>0</v>
      </c>
      <c r="L2091" s="11">
        <v>0</v>
      </c>
      <c r="M2091" s="11">
        <v>0</v>
      </c>
      <c r="N2091" s="11">
        <v>0</v>
      </c>
      <c r="O2091" s="11" t="s">
        <v>400</v>
      </c>
      <c r="P2091" s="11">
        <v>300</v>
      </c>
      <c r="Q2091" s="11" t="s">
        <v>75</v>
      </c>
      <c r="T2091" s="11" t="s">
        <v>78</v>
      </c>
      <c r="W2091" s="11">
        <f t="shared" si="292"/>
        <v>1</v>
      </c>
      <c r="X2091" s="13">
        <f t="shared" si="293"/>
        <v>1</v>
      </c>
      <c r="Y2091" s="13">
        <f t="shared" si="294"/>
        <v>0</v>
      </c>
      <c r="Z2091" s="13">
        <f t="shared" si="295"/>
        <v>1</v>
      </c>
      <c r="AA2091" s="13">
        <f t="shared" si="296"/>
        <v>0</v>
      </c>
      <c r="AB2091" s="13">
        <f t="shared" si="297"/>
        <v>150</v>
      </c>
      <c r="AC2091" s="13">
        <f t="shared" si="298"/>
        <v>0</v>
      </c>
      <c r="AD2091" s="13">
        <f t="shared" si="299"/>
        <v>0</v>
      </c>
      <c r="AE2091" s="13">
        <f t="shared" si="300"/>
        <v>0</v>
      </c>
      <c r="AF2091" s="11" t="s">
        <v>1115</v>
      </c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</row>
    <row r="2092" spans="1:47" s="11" customFormat="1" ht="14.1" customHeight="1" x14ac:dyDescent="0.2">
      <c r="B2092" s="65" t="s">
        <v>83</v>
      </c>
      <c r="C2092" s="11" t="s">
        <v>53</v>
      </c>
      <c r="D2092" s="12">
        <v>40514</v>
      </c>
      <c r="E2092" s="11">
        <v>2449772</v>
      </c>
      <c r="F2092" s="11" t="s">
        <v>941</v>
      </c>
      <c r="G2092" s="11" t="s">
        <v>87</v>
      </c>
      <c r="H2092" s="11" t="s">
        <v>107</v>
      </c>
      <c r="I2092" s="11">
        <v>300</v>
      </c>
      <c r="J2092" s="11">
        <v>0</v>
      </c>
      <c r="K2092" s="11">
        <v>50</v>
      </c>
      <c r="L2092" s="11">
        <v>130</v>
      </c>
      <c r="M2092" s="11">
        <v>0</v>
      </c>
      <c r="N2092" s="11">
        <v>0</v>
      </c>
      <c r="O2092" s="11" t="s">
        <v>400</v>
      </c>
      <c r="P2092" s="11">
        <v>520</v>
      </c>
      <c r="Q2092" s="70" t="s">
        <v>35</v>
      </c>
      <c r="T2092" s="11" t="s">
        <v>112</v>
      </c>
      <c r="W2092" s="11">
        <f t="shared" si="292"/>
        <v>1</v>
      </c>
      <c r="X2092" s="13">
        <f t="shared" si="293"/>
        <v>0</v>
      </c>
      <c r="Y2092" s="13">
        <f t="shared" si="294"/>
        <v>0</v>
      </c>
      <c r="Z2092" s="13">
        <f t="shared" si="295"/>
        <v>1</v>
      </c>
      <c r="AA2092" s="13">
        <f t="shared" si="296"/>
        <v>0</v>
      </c>
      <c r="AB2092" s="13">
        <f t="shared" si="297"/>
        <v>350</v>
      </c>
      <c r="AC2092" s="13">
        <f t="shared" si="298"/>
        <v>130</v>
      </c>
      <c r="AD2092" s="13">
        <f t="shared" si="299"/>
        <v>0</v>
      </c>
      <c r="AE2092" s="13">
        <f t="shared" si="300"/>
        <v>0</v>
      </c>
      <c r="AF2092" s="11" t="s">
        <v>1115</v>
      </c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</row>
    <row r="2093" spans="1:47" s="11" customFormat="1" ht="14.1" customHeight="1" x14ac:dyDescent="0.2">
      <c r="B2093" s="65" t="s">
        <v>83</v>
      </c>
      <c r="C2093" s="11" t="s">
        <v>53</v>
      </c>
      <c r="D2093" s="12">
        <v>40522</v>
      </c>
      <c r="E2093" s="11">
        <v>2109781</v>
      </c>
      <c r="F2093" s="11" t="s">
        <v>942</v>
      </c>
      <c r="G2093" s="11" t="s">
        <v>167</v>
      </c>
      <c r="H2093" s="11" t="s">
        <v>107</v>
      </c>
      <c r="I2093" s="11">
        <v>350</v>
      </c>
      <c r="J2093" s="11">
        <v>0</v>
      </c>
      <c r="K2093" s="11">
        <v>100</v>
      </c>
      <c r="L2093" s="11">
        <v>265</v>
      </c>
      <c r="M2093" s="11">
        <v>0</v>
      </c>
      <c r="N2093" s="11">
        <v>0</v>
      </c>
      <c r="O2093" s="11" t="s">
        <v>400</v>
      </c>
      <c r="P2093" s="11">
        <v>520</v>
      </c>
      <c r="Q2093" s="11" t="s">
        <v>75</v>
      </c>
      <c r="T2093" s="11" t="s">
        <v>112</v>
      </c>
      <c r="W2093" s="11">
        <f t="shared" si="292"/>
        <v>1</v>
      </c>
      <c r="X2093" s="13">
        <f t="shared" si="293"/>
        <v>0</v>
      </c>
      <c r="Y2093" s="13">
        <f t="shared" si="294"/>
        <v>0</v>
      </c>
      <c r="Z2093" s="13">
        <f t="shared" si="295"/>
        <v>1</v>
      </c>
      <c r="AA2093" s="13">
        <f t="shared" si="296"/>
        <v>0</v>
      </c>
      <c r="AB2093" s="13">
        <f t="shared" si="297"/>
        <v>450</v>
      </c>
      <c r="AC2093" s="13">
        <f t="shared" si="298"/>
        <v>265</v>
      </c>
      <c r="AD2093" s="13">
        <f t="shared" si="299"/>
        <v>0</v>
      </c>
      <c r="AE2093" s="13">
        <f t="shared" si="300"/>
        <v>0</v>
      </c>
      <c r="AF2093" s="11" t="s">
        <v>1115</v>
      </c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</row>
    <row r="2094" spans="1:47" s="11" customFormat="1" ht="14.1" customHeight="1" x14ac:dyDescent="0.2">
      <c r="B2094" s="65" t="s">
        <v>83</v>
      </c>
      <c r="C2094" s="11" t="s">
        <v>53</v>
      </c>
      <c r="D2094" s="12">
        <v>40522</v>
      </c>
      <c r="E2094" s="11">
        <v>2563277</v>
      </c>
      <c r="F2094" s="11" t="s">
        <v>943</v>
      </c>
      <c r="G2094" s="11" t="s">
        <v>146</v>
      </c>
      <c r="H2094" s="11" t="s">
        <v>107</v>
      </c>
      <c r="I2094" s="11">
        <v>450</v>
      </c>
      <c r="J2094" s="11">
        <v>0</v>
      </c>
      <c r="K2094" s="11">
        <v>95</v>
      </c>
      <c r="L2094" s="11">
        <v>260</v>
      </c>
      <c r="M2094" s="11">
        <v>0</v>
      </c>
      <c r="N2094" s="11">
        <v>0</v>
      </c>
      <c r="O2094" s="11" t="s">
        <v>400</v>
      </c>
      <c r="P2094" s="11">
        <v>520</v>
      </c>
      <c r="Q2094" s="11" t="s">
        <v>75</v>
      </c>
      <c r="R2094" s="11" t="s">
        <v>35</v>
      </c>
      <c r="T2094" s="11" t="s">
        <v>112</v>
      </c>
      <c r="W2094" s="11">
        <f t="shared" si="292"/>
        <v>1</v>
      </c>
      <c r="X2094" s="13">
        <f t="shared" si="293"/>
        <v>0</v>
      </c>
      <c r="Y2094" s="13">
        <f t="shared" si="294"/>
        <v>0</v>
      </c>
      <c r="Z2094" s="13">
        <f t="shared" si="295"/>
        <v>1</v>
      </c>
      <c r="AA2094" s="13">
        <f t="shared" si="296"/>
        <v>0</v>
      </c>
      <c r="AB2094" s="13">
        <f t="shared" si="297"/>
        <v>545</v>
      </c>
      <c r="AC2094" s="13">
        <f t="shared" si="298"/>
        <v>260</v>
      </c>
      <c r="AD2094" s="13">
        <f t="shared" si="299"/>
        <v>0</v>
      </c>
      <c r="AE2094" s="13">
        <f t="shared" si="300"/>
        <v>0</v>
      </c>
      <c r="AF2094" s="11" t="s">
        <v>1115</v>
      </c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</row>
    <row r="2095" spans="1:47" s="11" customFormat="1" ht="14.1" customHeight="1" x14ac:dyDescent="0.2">
      <c r="B2095" s="65" t="s">
        <v>83</v>
      </c>
      <c r="C2095" s="11" t="s">
        <v>53</v>
      </c>
      <c r="D2095" s="12">
        <v>40522</v>
      </c>
      <c r="E2095" s="11">
        <v>2080323</v>
      </c>
      <c r="F2095" s="11" t="s">
        <v>944</v>
      </c>
      <c r="G2095" s="11" t="s">
        <v>167</v>
      </c>
      <c r="H2095" s="11" t="s">
        <v>107</v>
      </c>
      <c r="I2095" s="11">
        <v>350</v>
      </c>
      <c r="J2095" s="11">
        <v>0</v>
      </c>
      <c r="K2095" s="11">
        <v>140</v>
      </c>
      <c r="L2095" s="11">
        <v>0</v>
      </c>
      <c r="M2095" s="11">
        <v>0</v>
      </c>
      <c r="N2095" s="11">
        <v>0</v>
      </c>
      <c r="O2095" s="11" t="s">
        <v>400</v>
      </c>
      <c r="P2095" s="11">
        <v>520</v>
      </c>
      <c r="Q2095" s="11" t="s">
        <v>75</v>
      </c>
      <c r="R2095" s="11" t="s">
        <v>35</v>
      </c>
      <c r="T2095" s="11" t="s">
        <v>112</v>
      </c>
      <c r="W2095" s="11">
        <f t="shared" si="292"/>
        <v>1</v>
      </c>
      <c r="X2095" s="13">
        <f t="shared" si="293"/>
        <v>0</v>
      </c>
      <c r="Y2095" s="13">
        <f t="shared" si="294"/>
        <v>0</v>
      </c>
      <c r="Z2095" s="13">
        <f t="shared" si="295"/>
        <v>1</v>
      </c>
      <c r="AA2095" s="13">
        <f t="shared" si="296"/>
        <v>0</v>
      </c>
      <c r="AB2095" s="13">
        <f t="shared" si="297"/>
        <v>490</v>
      </c>
      <c r="AC2095" s="13">
        <f t="shared" si="298"/>
        <v>0</v>
      </c>
      <c r="AD2095" s="13">
        <f t="shared" si="299"/>
        <v>0</v>
      </c>
      <c r="AE2095" s="13">
        <f t="shared" si="300"/>
        <v>0</v>
      </c>
      <c r="AF2095" s="11" t="s">
        <v>1115</v>
      </c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</row>
    <row r="2096" spans="1:47" s="11" customFormat="1" ht="14.1" customHeight="1" x14ac:dyDescent="0.2">
      <c r="B2096" s="65" t="s">
        <v>83</v>
      </c>
      <c r="C2096" s="11" t="s">
        <v>53</v>
      </c>
      <c r="D2096" s="12">
        <v>40522</v>
      </c>
      <c r="E2096" s="11">
        <v>2698430</v>
      </c>
      <c r="F2096" s="11" t="s">
        <v>945</v>
      </c>
      <c r="G2096" s="11" t="s">
        <v>530</v>
      </c>
      <c r="H2096" s="11" t="s">
        <v>950</v>
      </c>
      <c r="I2096" s="11">
        <v>2170</v>
      </c>
      <c r="J2096" s="11">
        <v>680</v>
      </c>
      <c r="K2096" s="11">
        <v>0</v>
      </c>
      <c r="L2096" s="11">
        <v>0</v>
      </c>
      <c r="M2096" s="11">
        <v>0</v>
      </c>
      <c r="N2096" s="11">
        <v>0</v>
      </c>
      <c r="O2096" s="11" t="s">
        <v>400</v>
      </c>
      <c r="P2096" s="11">
        <v>520</v>
      </c>
      <c r="Q2096" s="11" t="s">
        <v>35</v>
      </c>
      <c r="T2096" s="11" t="s">
        <v>112</v>
      </c>
      <c r="W2096" s="11">
        <f t="shared" si="292"/>
        <v>1</v>
      </c>
      <c r="X2096" s="13">
        <f t="shared" si="293"/>
        <v>0</v>
      </c>
      <c r="Y2096" s="13">
        <f t="shared" si="294"/>
        <v>0</v>
      </c>
      <c r="Z2096" s="13">
        <f t="shared" si="295"/>
        <v>0</v>
      </c>
      <c r="AA2096" s="13">
        <f t="shared" si="296"/>
        <v>0</v>
      </c>
      <c r="AB2096" s="13">
        <f t="shared" si="297"/>
        <v>0</v>
      </c>
      <c r="AC2096" s="13">
        <f t="shared" si="298"/>
        <v>0</v>
      </c>
      <c r="AD2096" s="13">
        <f t="shared" si="299"/>
        <v>0</v>
      </c>
      <c r="AE2096" s="13">
        <f t="shared" si="300"/>
        <v>0</v>
      </c>
      <c r="AF2096" s="11" t="s">
        <v>1115</v>
      </c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</row>
    <row r="2097" spans="1:47" s="11" customFormat="1" ht="14.1" customHeight="1" x14ac:dyDescent="0.2">
      <c r="B2097" s="65" t="s">
        <v>83</v>
      </c>
      <c r="C2097" s="11" t="s">
        <v>53</v>
      </c>
      <c r="D2097" s="12">
        <v>40522</v>
      </c>
      <c r="E2097" s="11">
        <v>2347457</v>
      </c>
      <c r="F2097" s="11" t="s">
        <v>946</v>
      </c>
      <c r="G2097" s="11" t="s">
        <v>146</v>
      </c>
      <c r="H2097" s="11" t="s">
        <v>32</v>
      </c>
      <c r="I2097" s="11">
        <v>50</v>
      </c>
      <c r="J2097" s="11">
        <v>0</v>
      </c>
      <c r="K2097" s="11">
        <v>150</v>
      </c>
      <c r="L2097" s="11">
        <v>0</v>
      </c>
      <c r="M2097" s="11">
        <v>0</v>
      </c>
      <c r="N2097" s="11">
        <v>0</v>
      </c>
      <c r="O2097" s="11" t="s">
        <v>400</v>
      </c>
      <c r="P2097" s="11">
        <v>520</v>
      </c>
      <c r="Q2097" s="11" t="s">
        <v>75</v>
      </c>
      <c r="R2097" s="11" t="s">
        <v>35</v>
      </c>
      <c r="T2097" s="11" t="s">
        <v>78</v>
      </c>
      <c r="W2097" s="11">
        <f t="shared" si="292"/>
        <v>1</v>
      </c>
      <c r="X2097" s="13">
        <f t="shared" si="293"/>
        <v>1</v>
      </c>
      <c r="Y2097" s="13">
        <f t="shared" si="294"/>
        <v>0</v>
      </c>
      <c r="Z2097" s="13">
        <f t="shared" si="295"/>
        <v>0</v>
      </c>
      <c r="AA2097" s="13">
        <f t="shared" si="296"/>
        <v>1</v>
      </c>
      <c r="AB2097" s="13">
        <f t="shared" si="297"/>
        <v>0</v>
      </c>
      <c r="AC2097" s="13">
        <f t="shared" si="298"/>
        <v>0</v>
      </c>
      <c r="AD2097" s="13">
        <f t="shared" si="299"/>
        <v>200</v>
      </c>
      <c r="AE2097" s="13">
        <f t="shared" si="300"/>
        <v>0</v>
      </c>
      <c r="AF2097" s="11" t="s">
        <v>1115</v>
      </c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</row>
    <row r="2098" spans="1:47" s="11" customFormat="1" ht="14.1" customHeight="1" x14ac:dyDescent="0.2">
      <c r="B2098" s="65" t="s">
        <v>83</v>
      </c>
      <c r="C2098" s="11" t="s">
        <v>53</v>
      </c>
      <c r="D2098" s="12">
        <v>40523</v>
      </c>
      <c r="E2098" s="11">
        <v>2683690</v>
      </c>
      <c r="F2098" s="11" t="s">
        <v>947</v>
      </c>
      <c r="G2098" s="11" t="s">
        <v>146</v>
      </c>
      <c r="H2098" s="11" t="s">
        <v>109</v>
      </c>
      <c r="I2098" s="11">
        <v>0</v>
      </c>
      <c r="J2098" s="11">
        <v>0</v>
      </c>
      <c r="K2098" s="11">
        <v>350</v>
      </c>
      <c r="L2098" s="11">
        <v>260</v>
      </c>
      <c r="M2098" s="11">
        <v>0</v>
      </c>
      <c r="N2098" s="11">
        <v>0</v>
      </c>
      <c r="O2098" s="11" t="s">
        <v>400</v>
      </c>
      <c r="P2098" s="11">
        <v>520</v>
      </c>
      <c r="Q2098" s="11" t="s">
        <v>75</v>
      </c>
      <c r="R2098" s="11" t="s">
        <v>35</v>
      </c>
      <c r="T2098" s="11" t="s">
        <v>112</v>
      </c>
      <c r="W2098" s="11">
        <f t="shared" si="292"/>
        <v>1</v>
      </c>
      <c r="X2098" s="13">
        <f t="shared" si="293"/>
        <v>0</v>
      </c>
      <c r="Y2098" s="13">
        <f t="shared" si="294"/>
        <v>0</v>
      </c>
      <c r="Z2098" s="13">
        <f t="shared" si="295"/>
        <v>0</v>
      </c>
      <c r="AA2098" s="13">
        <f t="shared" si="296"/>
        <v>1</v>
      </c>
      <c r="AB2098" s="13">
        <f t="shared" si="297"/>
        <v>0</v>
      </c>
      <c r="AC2098" s="13">
        <f t="shared" si="298"/>
        <v>0</v>
      </c>
      <c r="AD2098" s="13">
        <f t="shared" si="299"/>
        <v>350</v>
      </c>
      <c r="AE2098" s="13">
        <f t="shared" si="300"/>
        <v>260</v>
      </c>
      <c r="AF2098" s="11" t="s">
        <v>1115</v>
      </c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</row>
    <row r="2099" spans="1:47" s="67" customFormat="1" ht="14.1" customHeight="1" x14ac:dyDescent="0.2">
      <c r="A2099" s="124"/>
      <c r="B2099" s="65" t="s">
        <v>42</v>
      </c>
      <c r="C2099" s="11" t="s">
        <v>53</v>
      </c>
      <c r="D2099" s="12">
        <v>40522</v>
      </c>
      <c r="E2099" s="11">
        <v>351812901</v>
      </c>
      <c r="F2099" s="11">
        <v>56143111</v>
      </c>
      <c r="G2099" s="11" t="s">
        <v>172</v>
      </c>
      <c r="H2099" s="11" t="s">
        <v>107</v>
      </c>
      <c r="I2099" s="67">
        <v>200</v>
      </c>
      <c r="J2099" s="67">
        <v>0</v>
      </c>
      <c r="K2099" s="67">
        <v>400</v>
      </c>
      <c r="L2099" s="67">
        <v>270</v>
      </c>
      <c r="M2099" s="67">
        <v>0</v>
      </c>
      <c r="N2099" s="67">
        <v>0</v>
      </c>
      <c r="O2099" s="67" t="s">
        <v>400</v>
      </c>
      <c r="P2099" s="11">
        <v>575</v>
      </c>
      <c r="Q2099" s="11" t="s">
        <v>305</v>
      </c>
      <c r="R2099" s="8"/>
      <c r="S2099" s="9"/>
      <c r="T2099" s="1" t="s">
        <v>112</v>
      </c>
      <c r="U2099" s="11">
        <v>27400206882</v>
      </c>
      <c r="V2099" s="11"/>
      <c r="W2099" s="11">
        <f t="shared" si="292"/>
        <v>1</v>
      </c>
      <c r="X2099" s="13">
        <f t="shared" si="293"/>
        <v>0</v>
      </c>
      <c r="Y2099" s="13">
        <f t="shared" si="294"/>
        <v>0</v>
      </c>
      <c r="Z2099" s="13">
        <f t="shared" si="295"/>
        <v>1</v>
      </c>
      <c r="AA2099" s="13">
        <f t="shared" si="296"/>
        <v>0</v>
      </c>
      <c r="AB2099" s="13">
        <f t="shared" si="297"/>
        <v>600</v>
      </c>
      <c r="AC2099" s="13">
        <f t="shared" si="298"/>
        <v>270</v>
      </c>
      <c r="AD2099" s="13">
        <f t="shared" si="299"/>
        <v>0</v>
      </c>
      <c r="AE2099" s="13">
        <f t="shared" si="300"/>
        <v>0</v>
      </c>
      <c r="AF2099" s="11" t="s">
        <v>1115</v>
      </c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</row>
    <row r="2100" spans="1:47" s="67" customFormat="1" ht="14.1" customHeight="1" x14ac:dyDescent="0.2">
      <c r="A2100" s="124"/>
      <c r="B2100" s="65" t="s">
        <v>42</v>
      </c>
      <c r="C2100" s="11" t="s">
        <v>53</v>
      </c>
      <c r="D2100" s="12">
        <v>40522</v>
      </c>
      <c r="E2100" s="11">
        <v>400871277</v>
      </c>
      <c r="F2100" s="11">
        <v>60290985</v>
      </c>
      <c r="G2100" s="11" t="s">
        <v>28</v>
      </c>
      <c r="H2100" s="11" t="s">
        <v>107</v>
      </c>
      <c r="I2100" s="67">
        <v>750</v>
      </c>
      <c r="J2100" s="67">
        <v>460</v>
      </c>
      <c r="K2100" s="67">
        <v>430</v>
      </c>
      <c r="L2100" s="67">
        <v>190</v>
      </c>
      <c r="M2100" s="67">
        <v>0</v>
      </c>
      <c r="N2100" s="67">
        <v>0</v>
      </c>
      <c r="O2100" s="67" t="s">
        <v>400</v>
      </c>
      <c r="P2100" s="11">
        <v>610</v>
      </c>
      <c r="Q2100" s="11" t="s">
        <v>305</v>
      </c>
      <c r="R2100" s="8"/>
      <c r="S2100" s="9"/>
      <c r="T2100" s="1" t="s">
        <v>112</v>
      </c>
      <c r="U2100" s="11">
        <v>27400206905</v>
      </c>
      <c r="V2100" s="11"/>
      <c r="W2100" s="11">
        <f t="shared" si="292"/>
        <v>1</v>
      </c>
      <c r="X2100" s="13">
        <f t="shared" si="293"/>
        <v>0</v>
      </c>
      <c r="Y2100" s="13">
        <f t="shared" si="294"/>
        <v>0</v>
      </c>
      <c r="Z2100" s="13">
        <f t="shared" si="295"/>
        <v>1</v>
      </c>
      <c r="AA2100" s="13">
        <f t="shared" si="296"/>
        <v>0</v>
      </c>
      <c r="AB2100" s="13">
        <f t="shared" si="297"/>
        <v>1180</v>
      </c>
      <c r="AC2100" s="13">
        <f t="shared" si="298"/>
        <v>650</v>
      </c>
      <c r="AD2100" s="13">
        <f t="shared" si="299"/>
        <v>0</v>
      </c>
      <c r="AE2100" s="13">
        <f t="shared" si="300"/>
        <v>0</v>
      </c>
      <c r="AF2100" s="11" t="s">
        <v>1115</v>
      </c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</row>
    <row r="2101" spans="1:47" s="11" customFormat="1" ht="14.1" customHeight="1" x14ac:dyDescent="0.2">
      <c r="B2101" s="65" t="s">
        <v>137</v>
      </c>
      <c r="C2101" s="11" t="s">
        <v>53</v>
      </c>
      <c r="D2101" s="12">
        <v>40521</v>
      </c>
      <c r="E2101" s="11">
        <v>313178</v>
      </c>
      <c r="G2101" s="11" t="s">
        <v>948</v>
      </c>
      <c r="H2101" s="11" t="s">
        <v>382</v>
      </c>
      <c r="I2101" s="11">
        <v>350</v>
      </c>
      <c r="J2101" s="11">
        <v>165</v>
      </c>
      <c r="K2101" s="11">
        <v>0</v>
      </c>
      <c r="L2101" s="11">
        <v>0</v>
      </c>
      <c r="M2101" s="11">
        <v>0</v>
      </c>
      <c r="N2101" s="11">
        <v>0</v>
      </c>
      <c r="O2101" s="11" t="s">
        <v>193</v>
      </c>
      <c r="P2101" s="11">
        <v>567</v>
      </c>
      <c r="Q2101" s="11" t="s">
        <v>52</v>
      </c>
      <c r="T2101" s="11" t="s">
        <v>112</v>
      </c>
      <c r="W2101" s="11">
        <f t="shared" si="292"/>
        <v>1</v>
      </c>
      <c r="X2101" s="13">
        <f t="shared" si="293"/>
        <v>0</v>
      </c>
      <c r="Y2101" s="13">
        <f t="shared" si="294"/>
        <v>0</v>
      </c>
      <c r="Z2101" s="13">
        <f t="shared" si="295"/>
        <v>0</v>
      </c>
      <c r="AA2101" s="13">
        <f t="shared" si="296"/>
        <v>0</v>
      </c>
      <c r="AB2101" s="13">
        <f t="shared" si="297"/>
        <v>0</v>
      </c>
      <c r="AC2101" s="13">
        <f t="shared" si="298"/>
        <v>0</v>
      </c>
      <c r="AD2101" s="13">
        <f t="shared" si="299"/>
        <v>0</v>
      </c>
      <c r="AE2101" s="13">
        <f t="shared" si="300"/>
        <v>0</v>
      </c>
      <c r="AF2101" s="11" t="s">
        <v>1115</v>
      </c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</row>
    <row r="2102" spans="1:47" s="11" customFormat="1" ht="14.1" customHeight="1" x14ac:dyDescent="0.2">
      <c r="B2102" s="65" t="s">
        <v>137</v>
      </c>
      <c r="C2102" s="11" t="s">
        <v>53</v>
      </c>
      <c r="D2102" s="12">
        <v>40523</v>
      </c>
      <c r="E2102" s="11">
        <v>313010</v>
      </c>
      <c r="G2102" s="11" t="s">
        <v>36</v>
      </c>
      <c r="H2102" s="11" t="s">
        <v>194</v>
      </c>
      <c r="I2102" s="11">
        <v>350</v>
      </c>
      <c r="J2102" s="11">
        <v>145</v>
      </c>
      <c r="K2102" s="11">
        <v>0</v>
      </c>
      <c r="L2102" s="11">
        <v>0</v>
      </c>
      <c r="M2102" s="11">
        <v>0</v>
      </c>
      <c r="N2102" s="11">
        <v>0</v>
      </c>
      <c r="O2102" s="11" t="s">
        <v>193</v>
      </c>
      <c r="P2102" s="11">
        <v>567</v>
      </c>
      <c r="Q2102" s="11" t="s">
        <v>52</v>
      </c>
      <c r="T2102" s="11" t="s">
        <v>112</v>
      </c>
      <c r="W2102" s="11">
        <f t="shared" si="292"/>
        <v>1</v>
      </c>
      <c r="X2102" s="13">
        <f t="shared" si="293"/>
        <v>0</v>
      </c>
      <c r="Y2102" s="13">
        <f t="shared" si="294"/>
        <v>0</v>
      </c>
      <c r="Z2102" s="13">
        <f t="shared" si="295"/>
        <v>0</v>
      </c>
      <c r="AA2102" s="13">
        <f t="shared" si="296"/>
        <v>0</v>
      </c>
      <c r="AB2102" s="13">
        <f t="shared" si="297"/>
        <v>0</v>
      </c>
      <c r="AC2102" s="13">
        <f t="shared" si="298"/>
        <v>0</v>
      </c>
      <c r="AD2102" s="13">
        <f t="shared" si="299"/>
        <v>0</v>
      </c>
      <c r="AE2102" s="13">
        <f t="shared" si="300"/>
        <v>0</v>
      </c>
      <c r="AF2102" s="11" t="s">
        <v>1115</v>
      </c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</row>
    <row r="2103" spans="1:47" s="11" customFormat="1" ht="14.1" customHeight="1" x14ac:dyDescent="0.2">
      <c r="B2103" s="65" t="s">
        <v>96</v>
      </c>
      <c r="C2103" s="11" t="s">
        <v>53</v>
      </c>
      <c r="D2103" s="12">
        <v>40522</v>
      </c>
      <c r="E2103" s="11">
        <v>311880</v>
      </c>
      <c r="G2103" s="11" t="s">
        <v>27</v>
      </c>
      <c r="H2103" s="11" t="s">
        <v>107</v>
      </c>
      <c r="I2103" s="11">
        <v>300</v>
      </c>
      <c r="J2103" s="11">
        <v>150</v>
      </c>
      <c r="K2103" s="11">
        <v>575</v>
      </c>
      <c r="L2103" s="11">
        <v>225</v>
      </c>
      <c r="M2103" s="11">
        <v>0</v>
      </c>
      <c r="N2103" s="11">
        <v>0</v>
      </c>
      <c r="O2103" s="11" t="s">
        <v>193</v>
      </c>
      <c r="P2103" s="11">
        <v>567</v>
      </c>
      <c r="Q2103" s="11" t="s">
        <v>806</v>
      </c>
      <c r="R2103" s="8" t="s">
        <v>52</v>
      </c>
      <c r="S2103" s="9"/>
      <c r="T2103" s="1" t="s">
        <v>112</v>
      </c>
      <c r="W2103" s="11">
        <f t="shared" si="292"/>
        <v>1</v>
      </c>
      <c r="X2103" s="13">
        <f t="shared" si="293"/>
        <v>0</v>
      </c>
      <c r="Y2103" s="13">
        <f t="shared" si="294"/>
        <v>0</v>
      </c>
      <c r="Z2103" s="13">
        <f t="shared" si="295"/>
        <v>1</v>
      </c>
      <c r="AA2103" s="13">
        <f t="shared" si="296"/>
        <v>0</v>
      </c>
      <c r="AB2103" s="13">
        <f t="shared" si="297"/>
        <v>875</v>
      </c>
      <c r="AC2103" s="13">
        <f t="shared" si="298"/>
        <v>375</v>
      </c>
      <c r="AD2103" s="13">
        <f t="shared" si="299"/>
        <v>0</v>
      </c>
      <c r="AE2103" s="13">
        <f t="shared" si="300"/>
        <v>0</v>
      </c>
      <c r="AF2103" s="11" t="s">
        <v>1115</v>
      </c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</row>
    <row r="2104" spans="1:47" s="11" customFormat="1" ht="14.1" customHeight="1" x14ac:dyDescent="0.2">
      <c r="B2104" s="65" t="s">
        <v>96</v>
      </c>
      <c r="C2104" s="11" t="s">
        <v>53</v>
      </c>
      <c r="D2104" s="12">
        <v>40522</v>
      </c>
      <c r="E2104" s="11">
        <v>311440</v>
      </c>
      <c r="G2104" s="11" t="s">
        <v>38</v>
      </c>
      <c r="H2104" s="11" t="s">
        <v>107</v>
      </c>
      <c r="I2104" s="11">
        <v>350</v>
      </c>
      <c r="J2104" s="11">
        <v>130</v>
      </c>
      <c r="K2104" s="11">
        <v>525</v>
      </c>
      <c r="L2104" s="11">
        <v>200</v>
      </c>
      <c r="M2104" s="11">
        <v>0</v>
      </c>
      <c r="N2104" s="11">
        <v>0</v>
      </c>
      <c r="O2104" s="11" t="s">
        <v>193</v>
      </c>
      <c r="P2104" s="11">
        <v>592</v>
      </c>
      <c r="Q2104" s="11" t="s">
        <v>806</v>
      </c>
      <c r="R2104" s="8" t="s">
        <v>52</v>
      </c>
      <c r="S2104" s="9"/>
      <c r="T2104" s="1" t="s">
        <v>112</v>
      </c>
      <c r="W2104" s="11">
        <f t="shared" si="292"/>
        <v>1</v>
      </c>
      <c r="X2104" s="13">
        <f t="shared" si="293"/>
        <v>0</v>
      </c>
      <c r="Y2104" s="13">
        <f t="shared" si="294"/>
        <v>0</v>
      </c>
      <c r="Z2104" s="13">
        <f t="shared" si="295"/>
        <v>1</v>
      </c>
      <c r="AA2104" s="13">
        <f t="shared" si="296"/>
        <v>0</v>
      </c>
      <c r="AB2104" s="13">
        <f t="shared" si="297"/>
        <v>875</v>
      </c>
      <c r="AC2104" s="13">
        <f t="shared" si="298"/>
        <v>330</v>
      </c>
      <c r="AD2104" s="13">
        <f t="shared" si="299"/>
        <v>0</v>
      </c>
      <c r="AE2104" s="13">
        <f t="shared" si="300"/>
        <v>0</v>
      </c>
      <c r="AF2104" s="11" t="s">
        <v>1115</v>
      </c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</row>
    <row r="2105" spans="1:47" s="11" customFormat="1" ht="14.1" customHeight="1" x14ac:dyDescent="0.2">
      <c r="B2105" s="65" t="s">
        <v>96</v>
      </c>
      <c r="C2105" s="11" t="s">
        <v>53</v>
      </c>
      <c r="D2105" s="12">
        <v>40522</v>
      </c>
      <c r="E2105" s="11">
        <v>312937</v>
      </c>
      <c r="G2105" s="11" t="s">
        <v>45</v>
      </c>
      <c r="H2105" s="11" t="s">
        <v>107</v>
      </c>
      <c r="I2105" s="11">
        <v>400</v>
      </c>
      <c r="J2105" s="11">
        <v>135</v>
      </c>
      <c r="K2105" s="11">
        <v>0</v>
      </c>
      <c r="L2105" s="11">
        <v>0</v>
      </c>
      <c r="M2105" s="11">
        <v>0</v>
      </c>
      <c r="N2105" s="11">
        <v>0</v>
      </c>
      <c r="O2105" s="11" t="s">
        <v>193</v>
      </c>
      <c r="P2105" s="11">
        <v>567</v>
      </c>
      <c r="Q2105" s="11" t="s">
        <v>806</v>
      </c>
      <c r="R2105" s="8" t="s">
        <v>52</v>
      </c>
      <c r="S2105" s="9"/>
      <c r="T2105" s="1" t="s">
        <v>112</v>
      </c>
      <c r="W2105" s="11">
        <f t="shared" si="292"/>
        <v>1</v>
      </c>
      <c r="X2105" s="13">
        <f t="shared" si="293"/>
        <v>0</v>
      </c>
      <c r="Y2105" s="13">
        <f t="shared" si="294"/>
        <v>0</v>
      </c>
      <c r="Z2105" s="13">
        <f t="shared" si="295"/>
        <v>1</v>
      </c>
      <c r="AA2105" s="13">
        <f t="shared" si="296"/>
        <v>0</v>
      </c>
      <c r="AB2105" s="13">
        <f t="shared" si="297"/>
        <v>400</v>
      </c>
      <c r="AC2105" s="13">
        <f t="shared" si="298"/>
        <v>135</v>
      </c>
      <c r="AD2105" s="13">
        <f t="shared" si="299"/>
        <v>0</v>
      </c>
      <c r="AE2105" s="13">
        <f t="shared" si="300"/>
        <v>0</v>
      </c>
      <c r="AF2105" s="11" t="s">
        <v>1115</v>
      </c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</row>
    <row r="2106" spans="1:47" s="11" customFormat="1" ht="14.1" customHeight="1" x14ac:dyDescent="0.2">
      <c r="B2106" s="65" t="s">
        <v>96</v>
      </c>
      <c r="C2106" s="11" t="s">
        <v>53</v>
      </c>
      <c r="D2106" s="12">
        <v>40522</v>
      </c>
      <c r="E2106" s="11">
        <v>312150</v>
      </c>
      <c r="G2106" s="11" t="s">
        <v>640</v>
      </c>
      <c r="H2106" s="11" t="s">
        <v>949</v>
      </c>
      <c r="I2106" s="11">
        <v>1430</v>
      </c>
      <c r="J2106" s="11">
        <v>580</v>
      </c>
      <c r="K2106" s="11">
        <v>0</v>
      </c>
      <c r="L2106" s="11">
        <v>0</v>
      </c>
      <c r="M2106" s="11">
        <v>0</v>
      </c>
      <c r="N2106" s="11">
        <v>0</v>
      </c>
      <c r="O2106" s="11" t="s">
        <v>193</v>
      </c>
      <c r="P2106" s="11">
        <v>777</v>
      </c>
      <c r="Q2106" s="11" t="s">
        <v>806</v>
      </c>
      <c r="R2106" s="8"/>
      <c r="S2106" s="9"/>
      <c r="T2106" s="1" t="s">
        <v>112</v>
      </c>
      <c r="W2106" s="11">
        <f t="shared" si="292"/>
        <v>1</v>
      </c>
      <c r="X2106" s="13">
        <f t="shared" si="293"/>
        <v>0</v>
      </c>
      <c r="Y2106" s="13">
        <f t="shared" si="294"/>
        <v>0</v>
      </c>
      <c r="Z2106" s="13">
        <f t="shared" si="295"/>
        <v>0</v>
      </c>
      <c r="AA2106" s="13">
        <f t="shared" si="296"/>
        <v>0</v>
      </c>
      <c r="AB2106" s="13">
        <f t="shared" si="297"/>
        <v>0</v>
      </c>
      <c r="AC2106" s="13">
        <f t="shared" si="298"/>
        <v>0</v>
      </c>
      <c r="AD2106" s="13">
        <f t="shared" si="299"/>
        <v>0</v>
      </c>
      <c r="AE2106" s="13">
        <f t="shared" si="300"/>
        <v>0</v>
      </c>
      <c r="AF2106" s="11" t="s">
        <v>1115</v>
      </c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</row>
    <row r="2107" spans="1:47" s="11" customFormat="1" ht="14.1" customHeight="1" x14ac:dyDescent="0.2">
      <c r="B2107" s="65" t="s">
        <v>96</v>
      </c>
      <c r="C2107" s="11" t="s">
        <v>53</v>
      </c>
      <c r="D2107" s="12">
        <v>40522</v>
      </c>
      <c r="E2107" s="11">
        <v>312217</v>
      </c>
      <c r="G2107" s="11" t="s">
        <v>640</v>
      </c>
      <c r="H2107" s="11" t="s">
        <v>641</v>
      </c>
      <c r="I2107" s="11">
        <v>0</v>
      </c>
      <c r="J2107" s="11">
        <v>0</v>
      </c>
      <c r="K2107" s="11">
        <v>0</v>
      </c>
      <c r="L2107" s="11">
        <v>0</v>
      </c>
      <c r="M2107" s="11">
        <v>0</v>
      </c>
      <c r="N2107" s="11">
        <v>0</v>
      </c>
      <c r="O2107" s="11" t="s">
        <v>193</v>
      </c>
      <c r="P2107" s="11">
        <v>283</v>
      </c>
      <c r="Q2107" s="11" t="s">
        <v>52</v>
      </c>
      <c r="R2107" s="8"/>
      <c r="S2107" s="9"/>
      <c r="T2107" s="1" t="s">
        <v>78</v>
      </c>
      <c r="W2107" s="11">
        <f t="shared" si="292"/>
        <v>1</v>
      </c>
      <c r="X2107" s="13">
        <f t="shared" si="293"/>
        <v>1</v>
      </c>
      <c r="Y2107" s="13">
        <f t="shared" si="294"/>
        <v>0</v>
      </c>
      <c r="Z2107" s="13">
        <f t="shared" si="295"/>
        <v>0</v>
      </c>
      <c r="AA2107" s="13">
        <f t="shared" si="296"/>
        <v>0</v>
      </c>
      <c r="AB2107" s="13">
        <f t="shared" si="297"/>
        <v>0</v>
      </c>
      <c r="AC2107" s="13">
        <f t="shared" si="298"/>
        <v>0</v>
      </c>
      <c r="AD2107" s="13">
        <f t="shared" si="299"/>
        <v>0</v>
      </c>
      <c r="AE2107" s="13">
        <f t="shared" si="300"/>
        <v>0</v>
      </c>
      <c r="AF2107" s="11" t="s">
        <v>1115</v>
      </c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</row>
    <row r="2108" spans="1:47" s="11" customFormat="1" ht="14.1" customHeight="1" x14ac:dyDescent="0.2">
      <c r="B2108" s="65" t="s">
        <v>96</v>
      </c>
      <c r="C2108" s="11" t="s">
        <v>53</v>
      </c>
      <c r="D2108" s="12">
        <v>40522</v>
      </c>
      <c r="E2108" s="11">
        <v>310455</v>
      </c>
      <c r="G2108" s="11" t="s">
        <v>640</v>
      </c>
      <c r="H2108" s="11" t="s">
        <v>124</v>
      </c>
      <c r="I2108" s="11">
        <v>0</v>
      </c>
      <c r="J2108" s="11">
        <v>0</v>
      </c>
      <c r="K2108" s="11">
        <v>0</v>
      </c>
      <c r="L2108" s="11">
        <v>0</v>
      </c>
      <c r="M2108" s="11">
        <v>0</v>
      </c>
      <c r="N2108" s="11">
        <v>0</v>
      </c>
      <c r="O2108" s="11" t="s">
        <v>193</v>
      </c>
      <c r="P2108" s="11">
        <v>283</v>
      </c>
      <c r="Q2108" s="11" t="s">
        <v>52</v>
      </c>
      <c r="R2108" s="8"/>
      <c r="S2108" s="9"/>
      <c r="T2108" s="1" t="s">
        <v>78</v>
      </c>
      <c r="W2108" s="11">
        <f t="shared" si="292"/>
        <v>1</v>
      </c>
      <c r="X2108" s="13">
        <f t="shared" si="293"/>
        <v>1</v>
      </c>
      <c r="Y2108" s="13">
        <f t="shared" si="294"/>
        <v>0</v>
      </c>
      <c r="Z2108" s="13">
        <f t="shared" si="295"/>
        <v>0</v>
      </c>
      <c r="AA2108" s="13">
        <f t="shared" si="296"/>
        <v>0</v>
      </c>
      <c r="AB2108" s="13">
        <f t="shared" si="297"/>
        <v>0</v>
      </c>
      <c r="AC2108" s="13">
        <f t="shared" si="298"/>
        <v>0</v>
      </c>
      <c r="AD2108" s="13">
        <f t="shared" si="299"/>
        <v>0</v>
      </c>
      <c r="AE2108" s="13">
        <f t="shared" si="300"/>
        <v>0</v>
      </c>
      <c r="AF2108" s="11" t="s">
        <v>1115</v>
      </c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</row>
    <row r="2109" spans="1:47" s="11" customFormat="1" ht="14.1" customHeight="1" x14ac:dyDescent="0.2">
      <c r="B2109" s="65" t="s">
        <v>96</v>
      </c>
      <c r="C2109" s="11" t="s">
        <v>53</v>
      </c>
      <c r="D2109" s="12">
        <v>40522</v>
      </c>
      <c r="E2109" s="11">
        <v>312218</v>
      </c>
      <c r="G2109" s="11" t="s">
        <v>640</v>
      </c>
      <c r="H2109" s="11" t="s">
        <v>124</v>
      </c>
      <c r="I2109" s="11">
        <v>0</v>
      </c>
      <c r="J2109" s="11">
        <v>0</v>
      </c>
      <c r="K2109" s="11">
        <v>0</v>
      </c>
      <c r="L2109" s="11">
        <v>0</v>
      </c>
      <c r="M2109" s="11">
        <v>0</v>
      </c>
      <c r="N2109" s="11">
        <v>0</v>
      </c>
      <c r="O2109" s="11" t="s">
        <v>193</v>
      </c>
      <c r="P2109" s="11">
        <v>283</v>
      </c>
      <c r="Q2109" s="11" t="s">
        <v>806</v>
      </c>
      <c r="R2109" s="8"/>
      <c r="S2109" s="9"/>
      <c r="T2109" s="1" t="s">
        <v>78</v>
      </c>
      <c r="W2109" s="11">
        <f t="shared" si="292"/>
        <v>1</v>
      </c>
      <c r="X2109" s="13">
        <f t="shared" si="293"/>
        <v>1</v>
      </c>
      <c r="Y2109" s="13">
        <f t="shared" si="294"/>
        <v>0</v>
      </c>
      <c r="Z2109" s="13">
        <f t="shared" si="295"/>
        <v>0</v>
      </c>
      <c r="AA2109" s="13">
        <f t="shared" si="296"/>
        <v>0</v>
      </c>
      <c r="AB2109" s="13">
        <f t="shared" si="297"/>
        <v>0</v>
      </c>
      <c r="AC2109" s="13">
        <f t="shared" si="298"/>
        <v>0</v>
      </c>
      <c r="AD2109" s="13">
        <f t="shared" si="299"/>
        <v>0</v>
      </c>
      <c r="AE2109" s="13">
        <f t="shared" si="300"/>
        <v>0</v>
      </c>
      <c r="AF2109" s="11" t="s">
        <v>1115</v>
      </c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</row>
    <row r="2110" spans="1:47" s="11" customFormat="1" ht="14.1" customHeight="1" x14ac:dyDescent="0.2">
      <c r="B2110" s="65" t="s">
        <v>96</v>
      </c>
      <c r="C2110" s="11" t="s">
        <v>53</v>
      </c>
      <c r="D2110" s="12">
        <v>40522</v>
      </c>
      <c r="E2110" s="11">
        <v>311171</v>
      </c>
      <c r="G2110" s="11" t="s">
        <v>640</v>
      </c>
      <c r="H2110" s="11" t="s">
        <v>124</v>
      </c>
      <c r="I2110" s="11">
        <v>0</v>
      </c>
      <c r="J2110" s="11">
        <v>0</v>
      </c>
      <c r="K2110" s="11">
        <v>0</v>
      </c>
      <c r="L2110" s="11">
        <v>0</v>
      </c>
      <c r="M2110" s="11">
        <v>0</v>
      </c>
      <c r="N2110" s="11">
        <v>0</v>
      </c>
      <c r="O2110" s="11" t="s">
        <v>193</v>
      </c>
      <c r="P2110" s="11">
        <v>283</v>
      </c>
      <c r="Q2110" s="11" t="s">
        <v>806</v>
      </c>
      <c r="R2110" s="8"/>
      <c r="S2110" s="9"/>
      <c r="T2110" s="1" t="s">
        <v>78</v>
      </c>
      <c r="W2110" s="11">
        <f t="shared" si="292"/>
        <v>1</v>
      </c>
      <c r="X2110" s="13">
        <f t="shared" si="293"/>
        <v>1</v>
      </c>
      <c r="Y2110" s="13">
        <f t="shared" si="294"/>
        <v>0</v>
      </c>
      <c r="Z2110" s="13">
        <f t="shared" si="295"/>
        <v>0</v>
      </c>
      <c r="AA2110" s="13">
        <f t="shared" si="296"/>
        <v>0</v>
      </c>
      <c r="AB2110" s="13">
        <f t="shared" si="297"/>
        <v>0</v>
      </c>
      <c r="AC2110" s="13">
        <f t="shared" si="298"/>
        <v>0</v>
      </c>
      <c r="AD2110" s="13">
        <f t="shared" si="299"/>
        <v>0</v>
      </c>
      <c r="AE2110" s="13">
        <f t="shared" si="300"/>
        <v>0</v>
      </c>
      <c r="AF2110" s="11" t="s">
        <v>1115</v>
      </c>
    </row>
    <row r="2111" spans="1:47" s="11" customFormat="1" ht="14.1" customHeight="1" x14ac:dyDescent="0.2">
      <c r="B2111" s="65" t="s">
        <v>96</v>
      </c>
      <c r="C2111" s="11" t="s">
        <v>53</v>
      </c>
      <c r="D2111" s="12">
        <v>40523</v>
      </c>
      <c r="E2111" s="11">
        <v>313808</v>
      </c>
      <c r="G2111" s="11" t="s">
        <v>141</v>
      </c>
      <c r="H2111" s="11" t="s">
        <v>107</v>
      </c>
      <c r="I2111" s="11">
        <v>120</v>
      </c>
      <c r="J2111" s="11">
        <v>0</v>
      </c>
      <c r="K2111" s="11">
        <v>100</v>
      </c>
      <c r="L2111" s="11">
        <v>0</v>
      </c>
      <c r="M2111" s="11">
        <v>0</v>
      </c>
      <c r="N2111" s="11">
        <v>0</v>
      </c>
      <c r="O2111" s="11" t="s">
        <v>193</v>
      </c>
      <c r="P2111" s="11">
        <v>567</v>
      </c>
      <c r="Q2111" s="11" t="s">
        <v>52</v>
      </c>
      <c r="R2111" s="8"/>
      <c r="S2111" s="9"/>
      <c r="T2111" s="1" t="s">
        <v>78</v>
      </c>
      <c r="W2111" s="11">
        <f t="shared" si="292"/>
        <v>1</v>
      </c>
      <c r="X2111" s="13">
        <f t="shared" si="293"/>
        <v>1</v>
      </c>
      <c r="Y2111" s="13">
        <f t="shared" si="294"/>
        <v>0</v>
      </c>
      <c r="Z2111" s="13">
        <f t="shared" si="295"/>
        <v>1</v>
      </c>
      <c r="AA2111" s="13">
        <f t="shared" si="296"/>
        <v>0</v>
      </c>
      <c r="AB2111" s="13">
        <f t="shared" si="297"/>
        <v>220</v>
      </c>
      <c r="AC2111" s="13">
        <f t="shared" si="298"/>
        <v>0</v>
      </c>
      <c r="AD2111" s="13">
        <f t="shared" si="299"/>
        <v>0</v>
      </c>
      <c r="AE2111" s="13">
        <f t="shared" si="300"/>
        <v>0</v>
      </c>
      <c r="AF2111" s="11" t="s">
        <v>1115</v>
      </c>
    </row>
    <row r="2112" spans="1:47" s="11" customFormat="1" ht="14.1" customHeight="1" x14ac:dyDescent="0.2">
      <c r="B2112" s="65" t="s">
        <v>96</v>
      </c>
      <c r="C2112" s="11" t="s">
        <v>53</v>
      </c>
      <c r="D2112" s="12">
        <v>40524</v>
      </c>
      <c r="E2112" s="11">
        <v>313816</v>
      </c>
      <c r="G2112" s="11" t="s">
        <v>45</v>
      </c>
      <c r="H2112" s="11" t="s">
        <v>107</v>
      </c>
      <c r="I2112" s="11">
        <v>500</v>
      </c>
      <c r="J2112" s="11">
        <v>190</v>
      </c>
      <c r="K2112" s="11">
        <v>0</v>
      </c>
      <c r="L2112" s="11">
        <v>0</v>
      </c>
      <c r="M2112" s="11">
        <v>0</v>
      </c>
      <c r="N2112" s="11">
        <v>0</v>
      </c>
      <c r="O2112" s="11" t="s">
        <v>193</v>
      </c>
      <c r="P2112" s="11">
        <v>567</v>
      </c>
      <c r="Q2112" s="11" t="s">
        <v>52</v>
      </c>
      <c r="R2112" s="8"/>
      <c r="S2112" s="9"/>
      <c r="T2112" s="1" t="s">
        <v>112</v>
      </c>
      <c r="W2112" s="11">
        <f t="shared" si="292"/>
        <v>1</v>
      </c>
      <c r="X2112" s="13">
        <f t="shared" si="293"/>
        <v>0</v>
      </c>
      <c r="Y2112" s="13">
        <f t="shared" si="294"/>
        <v>0</v>
      </c>
      <c r="Z2112" s="13">
        <f t="shared" si="295"/>
        <v>1</v>
      </c>
      <c r="AA2112" s="13">
        <f t="shared" si="296"/>
        <v>0</v>
      </c>
      <c r="AB2112" s="13">
        <f t="shared" si="297"/>
        <v>500</v>
      </c>
      <c r="AC2112" s="13">
        <f t="shared" si="298"/>
        <v>190</v>
      </c>
      <c r="AD2112" s="13">
        <f t="shared" si="299"/>
        <v>0</v>
      </c>
      <c r="AE2112" s="13">
        <f t="shared" si="300"/>
        <v>0</v>
      </c>
      <c r="AF2112" s="11" t="s">
        <v>1115</v>
      </c>
    </row>
    <row r="2113" spans="1:36" s="11" customFormat="1" ht="14.1" customHeight="1" x14ac:dyDescent="0.2">
      <c r="B2113" s="65" t="s">
        <v>96</v>
      </c>
      <c r="C2113" s="11" t="s">
        <v>53</v>
      </c>
      <c r="D2113" s="12">
        <v>40526</v>
      </c>
      <c r="E2113" s="11">
        <v>312719</v>
      </c>
      <c r="G2113" s="11" t="s">
        <v>141</v>
      </c>
      <c r="H2113" s="11" t="s">
        <v>107</v>
      </c>
      <c r="I2113" s="11">
        <v>400</v>
      </c>
      <c r="J2113" s="11">
        <v>135</v>
      </c>
      <c r="K2113" s="11">
        <v>0</v>
      </c>
      <c r="L2113" s="11">
        <v>0</v>
      </c>
      <c r="M2113" s="11">
        <v>0</v>
      </c>
      <c r="N2113" s="11">
        <v>0</v>
      </c>
      <c r="O2113" s="11" t="s">
        <v>193</v>
      </c>
      <c r="P2113" s="11">
        <v>567</v>
      </c>
      <c r="Q2113" s="11" t="s">
        <v>52</v>
      </c>
      <c r="R2113" s="8"/>
      <c r="S2113" s="9"/>
      <c r="T2113" s="1" t="s">
        <v>112</v>
      </c>
      <c r="W2113" s="11">
        <f t="shared" si="292"/>
        <v>1</v>
      </c>
      <c r="X2113" s="13">
        <f t="shared" si="293"/>
        <v>0</v>
      </c>
      <c r="Y2113" s="13">
        <f t="shared" si="294"/>
        <v>0</v>
      </c>
      <c r="Z2113" s="13">
        <f t="shared" si="295"/>
        <v>1</v>
      </c>
      <c r="AA2113" s="13">
        <f t="shared" si="296"/>
        <v>0</v>
      </c>
      <c r="AB2113" s="13">
        <f t="shared" si="297"/>
        <v>400</v>
      </c>
      <c r="AC2113" s="13">
        <f t="shared" si="298"/>
        <v>135</v>
      </c>
      <c r="AD2113" s="13">
        <f t="shared" si="299"/>
        <v>0</v>
      </c>
      <c r="AE2113" s="13">
        <f t="shared" si="300"/>
        <v>0</v>
      </c>
      <c r="AF2113" s="11" t="s">
        <v>1115</v>
      </c>
    </row>
    <row r="2114" spans="1:36" s="11" customFormat="1" ht="14.1" customHeight="1" x14ac:dyDescent="0.2">
      <c r="B2114" s="65" t="s">
        <v>96</v>
      </c>
      <c r="C2114" s="11" t="s">
        <v>53</v>
      </c>
      <c r="D2114" s="12">
        <v>40519</v>
      </c>
      <c r="E2114" s="11">
        <v>311635</v>
      </c>
      <c r="G2114" s="11" t="s">
        <v>63</v>
      </c>
      <c r="H2114" s="11" t="s">
        <v>107</v>
      </c>
      <c r="I2114" s="11">
        <v>450</v>
      </c>
      <c r="J2114" s="11">
        <v>0</v>
      </c>
      <c r="K2114" s="11">
        <v>0</v>
      </c>
      <c r="L2114" s="11">
        <v>150</v>
      </c>
      <c r="M2114" s="11">
        <v>0</v>
      </c>
      <c r="N2114" s="11">
        <v>0</v>
      </c>
      <c r="O2114" s="11" t="s">
        <v>193</v>
      </c>
      <c r="P2114" s="11">
        <v>567</v>
      </c>
      <c r="Q2114" s="11" t="s">
        <v>52</v>
      </c>
      <c r="R2114" s="8" t="s">
        <v>806</v>
      </c>
      <c r="S2114" s="9"/>
      <c r="T2114" s="1" t="s">
        <v>112</v>
      </c>
      <c r="W2114" s="11">
        <f t="shared" si="292"/>
        <v>1</v>
      </c>
      <c r="X2114" s="13">
        <f t="shared" si="293"/>
        <v>0</v>
      </c>
      <c r="Y2114" s="13">
        <f t="shared" si="294"/>
        <v>0</v>
      </c>
      <c r="Z2114" s="13">
        <f t="shared" si="295"/>
        <v>1</v>
      </c>
      <c r="AA2114" s="13">
        <f t="shared" si="296"/>
        <v>0</v>
      </c>
      <c r="AB2114" s="13">
        <f t="shared" si="297"/>
        <v>450</v>
      </c>
      <c r="AC2114" s="13">
        <f t="shared" si="298"/>
        <v>150</v>
      </c>
      <c r="AD2114" s="13">
        <f t="shared" si="299"/>
        <v>0</v>
      </c>
      <c r="AE2114" s="13">
        <f t="shared" si="300"/>
        <v>0</v>
      </c>
      <c r="AF2114" s="11" t="s">
        <v>1115</v>
      </c>
    </row>
    <row r="2115" spans="1:36" s="11" customFormat="1" ht="14.1" customHeight="1" x14ac:dyDescent="0.2">
      <c r="B2115" s="65" t="s">
        <v>96</v>
      </c>
      <c r="C2115" s="11" t="s">
        <v>53</v>
      </c>
      <c r="D2115" s="12">
        <v>40519</v>
      </c>
      <c r="E2115" s="11">
        <v>310365</v>
      </c>
      <c r="G2115" s="11" t="s">
        <v>141</v>
      </c>
      <c r="H2115" s="11" t="s">
        <v>107</v>
      </c>
      <c r="I2115" s="11">
        <v>250</v>
      </c>
      <c r="J2115" s="11">
        <v>0</v>
      </c>
      <c r="K2115" s="11">
        <v>0</v>
      </c>
      <c r="L2115" s="11">
        <v>0</v>
      </c>
      <c r="M2115" s="11">
        <v>0</v>
      </c>
      <c r="N2115" s="11">
        <v>0</v>
      </c>
      <c r="O2115" s="11" t="s">
        <v>193</v>
      </c>
      <c r="P2115" s="11">
        <v>283</v>
      </c>
      <c r="Q2115" s="11" t="s">
        <v>52</v>
      </c>
      <c r="R2115" s="8"/>
      <c r="S2115" s="9"/>
      <c r="T2115" s="1" t="s">
        <v>78</v>
      </c>
      <c r="W2115" s="11">
        <f t="shared" si="292"/>
        <v>1</v>
      </c>
      <c r="X2115" s="13">
        <f t="shared" si="293"/>
        <v>1</v>
      </c>
      <c r="Y2115" s="13">
        <f t="shared" si="294"/>
        <v>0</v>
      </c>
      <c r="Z2115" s="13">
        <f t="shared" si="295"/>
        <v>1</v>
      </c>
      <c r="AA2115" s="13">
        <f t="shared" si="296"/>
        <v>0</v>
      </c>
      <c r="AB2115" s="13">
        <f t="shared" si="297"/>
        <v>250</v>
      </c>
      <c r="AC2115" s="13">
        <f t="shared" si="298"/>
        <v>0</v>
      </c>
      <c r="AD2115" s="13">
        <f t="shared" si="299"/>
        <v>0</v>
      </c>
      <c r="AE2115" s="13">
        <f t="shared" si="300"/>
        <v>0</v>
      </c>
      <c r="AF2115" s="11" t="s">
        <v>1115</v>
      </c>
    </row>
    <row r="2116" spans="1:36" s="11" customFormat="1" ht="14.1" customHeight="1" x14ac:dyDescent="0.2">
      <c r="B2116" s="65" t="s">
        <v>96</v>
      </c>
      <c r="C2116" s="11" t="s">
        <v>53</v>
      </c>
      <c r="D2116" s="12">
        <v>40519</v>
      </c>
      <c r="E2116" s="11">
        <v>311908</v>
      </c>
      <c r="G2116" s="11" t="s">
        <v>45</v>
      </c>
      <c r="H2116" s="11" t="s">
        <v>107</v>
      </c>
      <c r="I2116" s="11">
        <v>350</v>
      </c>
      <c r="J2116" s="11">
        <v>310</v>
      </c>
      <c r="K2116" s="11">
        <v>0</v>
      </c>
      <c r="L2116" s="11">
        <v>0</v>
      </c>
      <c r="M2116" s="11">
        <v>0</v>
      </c>
      <c r="N2116" s="11">
        <v>0</v>
      </c>
      <c r="O2116" s="11" t="s">
        <v>193</v>
      </c>
      <c r="P2116" s="11">
        <v>567</v>
      </c>
      <c r="Q2116" s="11" t="s">
        <v>52</v>
      </c>
      <c r="R2116" s="8" t="s">
        <v>806</v>
      </c>
      <c r="S2116" s="9"/>
      <c r="T2116" s="1" t="s">
        <v>112</v>
      </c>
      <c r="W2116" s="11">
        <f t="shared" si="292"/>
        <v>1</v>
      </c>
      <c r="X2116" s="13">
        <f t="shared" si="293"/>
        <v>0</v>
      </c>
      <c r="Y2116" s="13">
        <f t="shared" si="294"/>
        <v>0</v>
      </c>
      <c r="Z2116" s="13">
        <f t="shared" si="295"/>
        <v>1</v>
      </c>
      <c r="AA2116" s="13">
        <f t="shared" si="296"/>
        <v>0</v>
      </c>
      <c r="AB2116" s="13">
        <f t="shared" si="297"/>
        <v>350</v>
      </c>
      <c r="AC2116" s="13">
        <f t="shared" si="298"/>
        <v>310</v>
      </c>
      <c r="AD2116" s="13">
        <f t="shared" si="299"/>
        <v>0</v>
      </c>
      <c r="AE2116" s="13">
        <f t="shared" si="300"/>
        <v>0</v>
      </c>
      <c r="AF2116" s="11" t="s">
        <v>1115</v>
      </c>
    </row>
    <row r="2117" spans="1:36" s="11" customFormat="1" ht="14.1" customHeight="1" x14ac:dyDescent="0.2">
      <c r="B2117" s="65" t="s">
        <v>96</v>
      </c>
      <c r="C2117" s="11" t="s">
        <v>53</v>
      </c>
      <c r="D2117" s="12">
        <v>40519</v>
      </c>
      <c r="E2117" s="11">
        <v>310738</v>
      </c>
      <c r="G2117" s="11" t="s">
        <v>63</v>
      </c>
      <c r="H2117" s="11" t="s">
        <v>109</v>
      </c>
      <c r="I2117" s="11">
        <v>125</v>
      </c>
      <c r="J2117" s="11">
        <v>0</v>
      </c>
      <c r="K2117" s="11">
        <v>200</v>
      </c>
      <c r="L2117" s="11">
        <v>150</v>
      </c>
      <c r="M2117" s="11">
        <v>0</v>
      </c>
      <c r="N2117" s="11">
        <v>0</v>
      </c>
      <c r="O2117" s="11" t="s">
        <v>193</v>
      </c>
      <c r="P2117" s="11">
        <v>567</v>
      </c>
      <c r="Q2117" s="11" t="s">
        <v>52</v>
      </c>
      <c r="R2117" s="8" t="s">
        <v>806</v>
      </c>
      <c r="S2117" s="9"/>
      <c r="T2117" s="1" t="s">
        <v>112</v>
      </c>
      <c r="W2117" s="11">
        <f t="shared" si="292"/>
        <v>1</v>
      </c>
      <c r="X2117" s="13">
        <f t="shared" si="293"/>
        <v>0</v>
      </c>
      <c r="Y2117" s="13">
        <f t="shared" si="294"/>
        <v>0</v>
      </c>
      <c r="Z2117" s="13">
        <f t="shared" si="295"/>
        <v>0</v>
      </c>
      <c r="AA2117" s="13">
        <f t="shared" si="296"/>
        <v>1</v>
      </c>
      <c r="AB2117" s="13">
        <f t="shared" si="297"/>
        <v>0</v>
      </c>
      <c r="AC2117" s="13">
        <f t="shared" si="298"/>
        <v>0</v>
      </c>
      <c r="AD2117" s="13">
        <f t="shared" si="299"/>
        <v>325</v>
      </c>
      <c r="AE2117" s="13">
        <f t="shared" si="300"/>
        <v>150</v>
      </c>
      <c r="AF2117" s="11" t="s">
        <v>1115</v>
      </c>
    </row>
    <row r="2118" spans="1:36" s="11" customFormat="1" ht="14.1" customHeight="1" x14ac:dyDescent="0.2">
      <c r="B2118" s="65" t="s">
        <v>96</v>
      </c>
      <c r="C2118" s="11" t="s">
        <v>53</v>
      </c>
      <c r="D2118" s="12">
        <v>40520</v>
      </c>
      <c r="E2118" s="11">
        <v>313183</v>
      </c>
      <c r="G2118" s="11" t="s">
        <v>136</v>
      </c>
      <c r="H2118" s="11" t="s">
        <v>107</v>
      </c>
      <c r="I2118" s="11">
        <v>350</v>
      </c>
      <c r="J2118" s="11">
        <v>100</v>
      </c>
      <c r="K2118" s="11">
        <v>0</v>
      </c>
      <c r="L2118" s="11">
        <v>140</v>
      </c>
      <c r="M2118" s="11">
        <v>0</v>
      </c>
      <c r="N2118" s="11">
        <v>0</v>
      </c>
      <c r="O2118" s="11" t="s">
        <v>193</v>
      </c>
      <c r="P2118" s="11">
        <v>682</v>
      </c>
      <c r="Q2118" s="11" t="s">
        <v>806</v>
      </c>
      <c r="R2118" s="8"/>
      <c r="S2118" s="9"/>
      <c r="T2118" s="1" t="s">
        <v>112</v>
      </c>
      <c r="W2118" s="11">
        <f t="shared" si="292"/>
        <v>1</v>
      </c>
      <c r="X2118" s="13">
        <f t="shared" si="293"/>
        <v>0</v>
      </c>
      <c r="Y2118" s="13">
        <f t="shared" si="294"/>
        <v>0</v>
      </c>
      <c r="Z2118" s="13">
        <f t="shared" si="295"/>
        <v>1</v>
      </c>
      <c r="AA2118" s="13">
        <f t="shared" si="296"/>
        <v>0</v>
      </c>
      <c r="AB2118" s="13">
        <f t="shared" si="297"/>
        <v>350</v>
      </c>
      <c r="AC2118" s="13">
        <f t="shared" si="298"/>
        <v>240</v>
      </c>
      <c r="AD2118" s="13">
        <f t="shared" si="299"/>
        <v>0</v>
      </c>
      <c r="AE2118" s="13">
        <f t="shared" si="300"/>
        <v>0</v>
      </c>
      <c r="AF2118" s="11" t="s">
        <v>1115</v>
      </c>
    </row>
    <row r="2119" spans="1:36" s="11" customFormat="1" ht="14.1" customHeight="1" x14ac:dyDescent="0.2">
      <c r="B2119" s="65" t="s">
        <v>96</v>
      </c>
      <c r="C2119" s="11" t="s">
        <v>53</v>
      </c>
      <c r="D2119" s="12">
        <v>40521</v>
      </c>
      <c r="E2119" s="11">
        <v>309657</v>
      </c>
      <c r="G2119" s="11" t="s">
        <v>141</v>
      </c>
      <c r="H2119" s="11" t="s">
        <v>107</v>
      </c>
      <c r="I2119" s="11">
        <v>700</v>
      </c>
      <c r="J2119" s="11">
        <v>320</v>
      </c>
      <c r="K2119" s="11">
        <v>0</v>
      </c>
      <c r="L2119" s="11">
        <v>0</v>
      </c>
      <c r="M2119" s="11">
        <v>0</v>
      </c>
      <c r="N2119" s="11">
        <v>0</v>
      </c>
      <c r="O2119" s="11" t="s">
        <v>193</v>
      </c>
      <c r="P2119" s="11">
        <v>567</v>
      </c>
      <c r="Q2119" s="11" t="s">
        <v>806</v>
      </c>
      <c r="R2119" s="8"/>
      <c r="S2119" s="9"/>
      <c r="T2119" s="1" t="s">
        <v>112</v>
      </c>
      <c r="W2119" s="11">
        <f t="shared" si="292"/>
        <v>1</v>
      </c>
      <c r="X2119" s="13">
        <f t="shared" si="293"/>
        <v>0</v>
      </c>
      <c r="Y2119" s="13">
        <f t="shared" si="294"/>
        <v>0</v>
      </c>
      <c r="Z2119" s="13">
        <f t="shared" si="295"/>
        <v>1</v>
      </c>
      <c r="AA2119" s="13">
        <f t="shared" si="296"/>
        <v>0</v>
      </c>
      <c r="AB2119" s="13">
        <f t="shared" si="297"/>
        <v>700</v>
      </c>
      <c r="AC2119" s="13">
        <f t="shared" si="298"/>
        <v>320</v>
      </c>
      <c r="AD2119" s="13">
        <f t="shared" si="299"/>
        <v>0</v>
      </c>
      <c r="AE2119" s="13">
        <f t="shared" si="300"/>
        <v>0</v>
      </c>
      <c r="AF2119" s="11" t="s">
        <v>1115</v>
      </c>
    </row>
    <row r="2120" spans="1:36" s="11" customFormat="1" ht="14.1" customHeight="1" x14ac:dyDescent="0.2">
      <c r="B2120" s="65" t="s">
        <v>96</v>
      </c>
      <c r="C2120" s="11" t="s">
        <v>53</v>
      </c>
      <c r="D2120" s="12">
        <v>40523</v>
      </c>
      <c r="E2120" s="11">
        <v>311614</v>
      </c>
      <c r="G2120" s="11" t="s">
        <v>136</v>
      </c>
      <c r="H2120" s="11" t="s">
        <v>109</v>
      </c>
      <c r="I2120" s="11">
        <v>50</v>
      </c>
      <c r="J2120" s="11">
        <v>0</v>
      </c>
      <c r="K2120" s="11">
        <v>0</v>
      </c>
      <c r="L2120" s="11">
        <v>240</v>
      </c>
      <c r="M2120" s="11">
        <v>0</v>
      </c>
      <c r="N2120" s="11">
        <v>0</v>
      </c>
      <c r="O2120" s="11" t="s">
        <v>193</v>
      </c>
      <c r="P2120" s="11">
        <v>567</v>
      </c>
      <c r="Q2120" s="11" t="s">
        <v>806</v>
      </c>
      <c r="R2120" s="8"/>
      <c r="S2120" s="9"/>
      <c r="T2120" s="1" t="s">
        <v>112</v>
      </c>
      <c r="W2120" s="11">
        <f t="shared" si="292"/>
        <v>1</v>
      </c>
      <c r="X2120" s="13">
        <f t="shared" si="293"/>
        <v>0</v>
      </c>
      <c r="Y2120" s="13">
        <f t="shared" si="294"/>
        <v>0</v>
      </c>
      <c r="Z2120" s="13">
        <f t="shared" si="295"/>
        <v>0</v>
      </c>
      <c r="AA2120" s="13">
        <f t="shared" si="296"/>
        <v>1</v>
      </c>
      <c r="AB2120" s="13">
        <f t="shared" si="297"/>
        <v>0</v>
      </c>
      <c r="AC2120" s="13">
        <f t="shared" si="298"/>
        <v>0</v>
      </c>
      <c r="AD2120" s="13">
        <f t="shared" si="299"/>
        <v>50</v>
      </c>
      <c r="AE2120" s="13">
        <f t="shared" si="300"/>
        <v>240</v>
      </c>
      <c r="AF2120" s="11" t="s">
        <v>1115</v>
      </c>
    </row>
    <row r="2121" spans="1:36" s="11" customFormat="1" ht="14.1" customHeight="1" x14ac:dyDescent="0.2">
      <c r="B2121" s="65" t="s">
        <v>96</v>
      </c>
      <c r="C2121" s="11" t="s">
        <v>53</v>
      </c>
      <c r="D2121" s="12">
        <v>40523</v>
      </c>
      <c r="E2121" s="11">
        <v>312398</v>
      </c>
      <c r="G2121" s="11" t="s">
        <v>45</v>
      </c>
      <c r="H2121" s="11" t="s">
        <v>109</v>
      </c>
      <c r="I2121" s="11">
        <v>100</v>
      </c>
      <c r="J2121" s="11">
        <v>0</v>
      </c>
      <c r="K2121" s="11">
        <v>0</v>
      </c>
      <c r="L2121" s="11">
        <v>0</v>
      </c>
      <c r="M2121" s="11">
        <v>0</v>
      </c>
      <c r="N2121" s="11">
        <v>0</v>
      </c>
      <c r="O2121" s="11" t="s">
        <v>193</v>
      </c>
      <c r="P2121" s="11">
        <v>283</v>
      </c>
      <c r="Q2121" s="11" t="s">
        <v>806</v>
      </c>
      <c r="R2121" s="8"/>
      <c r="S2121" s="9"/>
      <c r="T2121" s="1" t="s">
        <v>78</v>
      </c>
      <c r="W2121" s="11">
        <f t="shared" si="292"/>
        <v>1</v>
      </c>
      <c r="X2121" s="13">
        <f t="shared" si="293"/>
        <v>1</v>
      </c>
      <c r="Y2121" s="13">
        <f t="shared" si="294"/>
        <v>0</v>
      </c>
      <c r="Z2121" s="13">
        <f t="shared" si="295"/>
        <v>0</v>
      </c>
      <c r="AA2121" s="13">
        <f t="shared" si="296"/>
        <v>1</v>
      </c>
      <c r="AB2121" s="13">
        <f t="shared" si="297"/>
        <v>0</v>
      </c>
      <c r="AC2121" s="13">
        <f t="shared" si="298"/>
        <v>0</v>
      </c>
      <c r="AD2121" s="13">
        <f t="shared" si="299"/>
        <v>100</v>
      </c>
      <c r="AE2121" s="13">
        <f t="shared" si="300"/>
        <v>0</v>
      </c>
      <c r="AF2121" s="11" t="s">
        <v>1115</v>
      </c>
    </row>
    <row r="2122" spans="1:36" s="11" customFormat="1" ht="14.1" customHeight="1" x14ac:dyDescent="0.2">
      <c r="B2122" s="65" t="s">
        <v>96</v>
      </c>
      <c r="C2122" s="11" t="s">
        <v>53</v>
      </c>
      <c r="D2122" s="12">
        <v>40523</v>
      </c>
      <c r="E2122" s="11">
        <v>311642</v>
      </c>
      <c r="G2122" s="11" t="s">
        <v>45</v>
      </c>
      <c r="H2122" s="11" t="s">
        <v>107</v>
      </c>
      <c r="I2122" s="11">
        <v>350</v>
      </c>
      <c r="J2122" s="11">
        <v>140</v>
      </c>
      <c r="K2122" s="11">
        <v>0</v>
      </c>
      <c r="L2122" s="11">
        <v>0</v>
      </c>
      <c r="M2122" s="11">
        <v>0</v>
      </c>
      <c r="N2122" s="11">
        <v>0</v>
      </c>
      <c r="O2122" s="11" t="s">
        <v>193</v>
      </c>
      <c r="P2122" s="11">
        <v>567</v>
      </c>
      <c r="Q2122" s="11" t="s">
        <v>806</v>
      </c>
      <c r="R2122" s="8"/>
      <c r="S2122" s="9"/>
      <c r="T2122" s="1" t="s">
        <v>112</v>
      </c>
      <c r="W2122" s="11">
        <f t="shared" si="292"/>
        <v>1</v>
      </c>
      <c r="X2122" s="13">
        <f t="shared" si="293"/>
        <v>0</v>
      </c>
      <c r="Y2122" s="13">
        <f t="shared" si="294"/>
        <v>0</v>
      </c>
      <c r="Z2122" s="13">
        <f t="shared" si="295"/>
        <v>1</v>
      </c>
      <c r="AA2122" s="13">
        <f t="shared" si="296"/>
        <v>0</v>
      </c>
      <c r="AB2122" s="13">
        <f t="shared" si="297"/>
        <v>350</v>
      </c>
      <c r="AC2122" s="13">
        <f t="shared" si="298"/>
        <v>140</v>
      </c>
      <c r="AD2122" s="13">
        <f t="shared" si="299"/>
        <v>0</v>
      </c>
      <c r="AE2122" s="13">
        <f t="shared" si="300"/>
        <v>0</v>
      </c>
      <c r="AF2122" s="11" t="s">
        <v>1115</v>
      </c>
    </row>
    <row r="2123" spans="1:36" s="11" customFormat="1" ht="14.1" customHeight="1" x14ac:dyDescent="0.2">
      <c r="B2123" s="65" t="s">
        <v>96</v>
      </c>
      <c r="C2123" s="11" t="s">
        <v>53</v>
      </c>
      <c r="D2123" s="12">
        <v>40526</v>
      </c>
      <c r="E2123" s="11">
        <v>311885</v>
      </c>
      <c r="G2123" s="11" t="s">
        <v>63</v>
      </c>
      <c r="H2123" s="11" t="s">
        <v>107</v>
      </c>
      <c r="I2123" s="11">
        <v>275</v>
      </c>
      <c r="J2123" s="11">
        <v>0</v>
      </c>
      <c r="K2123" s="11">
        <v>175</v>
      </c>
      <c r="L2123" s="11">
        <v>140</v>
      </c>
      <c r="M2123" s="11">
        <v>0</v>
      </c>
      <c r="N2123" s="11">
        <v>0</v>
      </c>
      <c r="O2123" s="11" t="s">
        <v>193</v>
      </c>
      <c r="P2123" s="11">
        <v>567</v>
      </c>
      <c r="Q2123" s="11" t="s">
        <v>52</v>
      </c>
      <c r="R2123" s="8" t="s">
        <v>806</v>
      </c>
      <c r="S2123" s="9"/>
      <c r="T2123" s="1" t="s">
        <v>112</v>
      </c>
      <c r="W2123" s="11">
        <f t="shared" si="292"/>
        <v>1</v>
      </c>
      <c r="X2123" s="13">
        <f t="shared" si="293"/>
        <v>0</v>
      </c>
      <c r="Y2123" s="13">
        <f t="shared" si="294"/>
        <v>0</v>
      </c>
      <c r="Z2123" s="13">
        <f t="shared" si="295"/>
        <v>1</v>
      </c>
      <c r="AA2123" s="13">
        <f t="shared" si="296"/>
        <v>0</v>
      </c>
      <c r="AB2123" s="13">
        <f t="shared" si="297"/>
        <v>450</v>
      </c>
      <c r="AC2123" s="13">
        <f t="shared" si="298"/>
        <v>140</v>
      </c>
      <c r="AD2123" s="13">
        <f t="shared" si="299"/>
        <v>0</v>
      </c>
      <c r="AE2123" s="13">
        <f t="shared" si="300"/>
        <v>0</v>
      </c>
      <c r="AF2123" s="11" t="s">
        <v>1115</v>
      </c>
    </row>
    <row r="2124" spans="1:36" s="11" customFormat="1" ht="14.1" customHeight="1" x14ac:dyDescent="0.2">
      <c r="B2124" s="65" t="s">
        <v>96</v>
      </c>
      <c r="C2124" s="11" t="s">
        <v>53</v>
      </c>
      <c r="D2124" s="12">
        <v>40526</v>
      </c>
      <c r="E2124" s="11">
        <v>311877</v>
      </c>
      <c r="G2124" s="11" t="s">
        <v>45</v>
      </c>
      <c r="H2124" s="11" t="s">
        <v>24</v>
      </c>
      <c r="I2124" s="11">
        <v>300</v>
      </c>
      <c r="J2124" s="11">
        <v>150</v>
      </c>
      <c r="K2124" s="11">
        <v>0</v>
      </c>
      <c r="L2124" s="11">
        <v>0</v>
      </c>
      <c r="M2124" s="11">
        <v>0</v>
      </c>
      <c r="N2124" s="11">
        <v>0</v>
      </c>
      <c r="O2124" s="11" t="s">
        <v>193</v>
      </c>
      <c r="P2124" s="11">
        <v>592</v>
      </c>
      <c r="Q2124" s="11" t="s">
        <v>806</v>
      </c>
      <c r="R2124" s="8"/>
      <c r="S2124" s="9"/>
      <c r="T2124" s="1" t="s">
        <v>112</v>
      </c>
      <c r="W2124" s="11">
        <f t="shared" si="292"/>
        <v>1</v>
      </c>
      <c r="X2124" s="13">
        <f t="shared" si="293"/>
        <v>0</v>
      </c>
      <c r="Y2124" s="13">
        <f t="shared" si="294"/>
        <v>0</v>
      </c>
      <c r="Z2124" s="13">
        <f t="shared" si="295"/>
        <v>1</v>
      </c>
      <c r="AA2124" s="13">
        <f t="shared" si="296"/>
        <v>0</v>
      </c>
      <c r="AB2124" s="13">
        <f t="shared" si="297"/>
        <v>300</v>
      </c>
      <c r="AC2124" s="13">
        <f t="shared" si="298"/>
        <v>150</v>
      </c>
      <c r="AD2124" s="13">
        <f t="shared" si="299"/>
        <v>0</v>
      </c>
      <c r="AE2124" s="13">
        <f t="shared" si="300"/>
        <v>0</v>
      </c>
      <c r="AF2124" s="11" t="s">
        <v>1115</v>
      </c>
    </row>
    <row r="2125" spans="1:36" s="11" customFormat="1" ht="14.1" customHeight="1" x14ac:dyDescent="0.2">
      <c r="B2125" s="65" t="s">
        <v>96</v>
      </c>
      <c r="C2125" s="11" t="s">
        <v>53</v>
      </c>
      <c r="D2125" s="12">
        <v>40526</v>
      </c>
      <c r="E2125" s="11">
        <v>312719</v>
      </c>
      <c r="G2125" s="11" t="s">
        <v>141</v>
      </c>
      <c r="H2125" s="11" t="s">
        <v>107</v>
      </c>
      <c r="I2125" s="11">
        <v>400</v>
      </c>
      <c r="J2125" s="11">
        <v>135</v>
      </c>
      <c r="K2125" s="11">
        <v>0</v>
      </c>
      <c r="L2125" s="11">
        <v>0</v>
      </c>
      <c r="M2125" s="11">
        <v>0</v>
      </c>
      <c r="N2125" s="11">
        <v>0</v>
      </c>
      <c r="O2125" s="11" t="s">
        <v>193</v>
      </c>
      <c r="P2125" s="11">
        <v>567</v>
      </c>
      <c r="Q2125" s="11" t="s">
        <v>52</v>
      </c>
      <c r="R2125" s="8"/>
      <c r="S2125" s="9"/>
      <c r="T2125" s="1" t="s">
        <v>112</v>
      </c>
      <c r="W2125" s="11">
        <f t="shared" si="292"/>
        <v>1</v>
      </c>
      <c r="X2125" s="13">
        <f t="shared" si="293"/>
        <v>0</v>
      </c>
      <c r="Y2125" s="13">
        <f t="shared" si="294"/>
        <v>0</v>
      </c>
      <c r="Z2125" s="13">
        <f t="shared" si="295"/>
        <v>1</v>
      </c>
      <c r="AA2125" s="13">
        <f t="shared" si="296"/>
        <v>0</v>
      </c>
      <c r="AB2125" s="13">
        <f t="shared" si="297"/>
        <v>400</v>
      </c>
      <c r="AC2125" s="13">
        <f t="shared" si="298"/>
        <v>135</v>
      </c>
      <c r="AD2125" s="13">
        <f t="shared" si="299"/>
        <v>0</v>
      </c>
      <c r="AE2125" s="13">
        <f t="shared" si="300"/>
        <v>0</v>
      </c>
      <c r="AF2125" s="11" t="s">
        <v>1115</v>
      </c>
    </row>
    <row r="2126" spans="1:36" s="1" customFormat="1" ht="14.1" customHeight="1" x14ac:dyDescent="0.2">
      <c r="A2126" s="9"/>
      <c r="B2126" s="65" t="s">
        <v>541</v>
      </c>
      <c r="C2126" s="11" t="s">
        <v>592</v>
      </c>
      <c r="D2126" s="12">
        <v>40523</v>
      </c>
      <c r="E2126" s="11">
        <v>807871000</v>
      </c>
      <c r="F2126" s="11">
        <v>274305</v>
      </c>
      <c r="G2126" s="11" t="s">
        <v>660</v>
      </c>
      <c r="H2126" s="49" t="s">
        <v>360</v>
      </c>
      <c r="I2126" s="49">
        <v>250</v>
      </c>
      <c r="J2126" s="49">
        <v>125</v>
      </c>
      <c r="K2126" s="49">
        <v>0</v>
      </c>
      <c r="L2126" s="49">
        <v>0</v>
      </c>
      <c r="M2126" s="49">
        <v>0</v>
      </c>
      <c r="N2126" s="49">
        <v>0</v>
      </c>
      <c r="O2126" s="49" t="s">
        <v>400</v>
      </c>
      <c r="P2126" s="11">
        <v>912.5</v>
      </c>
      <c r="Q2126" s="11" t="s">
        <v>545</v>
      </c>
      <c r="R2126" s="8"/>
      <c r="S2126" s="9"/>
      <c r="T2126" s="1" t="s">
        <v>112</v>
      </c>
      <c r="U2126" s="11">
        <v>571661</v>
      </c>
      <c r="V2126" s="11"/>
      <c r="W2126" s="11">
        <f t="shared" si="292"/>
        <v>1</v>
      </c>
      <c r="X2126" s="13">
        <f t="shared" si="293"/>
        <v>0</v>
      </c>
      <c r="Y2126" s="13">
        <f t="shared" si="294"/>
        <v>0</v>
      </c>
      <c r="Z2126" s="13">
        <f t="shared" si="295"/>
        <v>0</v>
      </c>
      <c r="AA2126" s="13">
        <f t="shared" si="296"/>
        <v>1</v>
      </c>
      <c r="AB2126" s="13">
        <f t="shared" si="297"/>
        <v>0</v>
      </c>
      <c r="AC2126" s="13">
        <f t="shared" si="298"/>
        <v>0</v>
      </c>
      <c r="AD2126" s="13">
        <f t="shared" si="299"/>
        <v>250</v>
      </c>
      <c r="AE2126" s="13">
        <f t="shared" si="300"/>
        <v>125</v>
      </c>
      <c r="AF2126" s="11" t="s">
        <v>1115</v>
      </c>
      <c r="AG2126" s="50"/>
      <c r="AH2126" s="50"/>
      <c r="AI2126" s="50"/>
      <c r="AJ2126" s="50"/>
    </row>
    <row r="2127" spans="1:36" s="1" customFormat="1" ht="14.1" customHeight="1" x14ac:dyDescent="0.2">
      <c r="A2127" s="9"/>
      <c r="B2127" s="65" t="s">
        <v>574</v>
      </c>
      <c r="C2127" s="11" t="s">
        <v>550</v>
      </c>
      <c r="D2127" s="12">
        <v>40522</v>
      </c>
      <c r="E2127" s="11">
        <v>241134121</v>
      </c>
      <c r="F2127" s="11">
        <v>604</v>
      </c>
      <c r="G2127" s="11" t="s">
        <v>636</v>
      </c>
      <c r="H2127" s="11" t="s">
        <v>194</v>
      </c>
      <c r="I2127" s="49">
        <v>400</v>
      </c>
      <c r="J2127" s="49">
        <v>200</v>
      </c>
      <c r="K2127" s="49">
        <v>0</v>
      </c>
      <c r="L2127" s="49">
        <v>0</v>
      </c>
      <c r="M2127" s="49">
        <v>0</v>
      </c>
      <c r="N2127" s="49">
        <v>0</v>
      </c>
      <c r="O2127" s="49" t="s">
        <v>400</v>
      </c>
      <c r="P2127" s="11">
        <v>817.5</v>
      </c>
      <c r="Q2127" s="11" t="s">
        <v>768</v>
      </c>
      <c r="R2127" s="8"/>
      <c r="S2127" s="9"/>
      <c r="T2127" s="1" t="s">
        <v>112</v>
      </c>
      <c r="U2127" s="11"/>
      <c r="V2127" s="11"/>
      <c r="W2127" s="11">
        <f t="shared" si="292"/>
        <v>1</v>
      </c>
      <c r="X2127" s="13">
        <f t="shared" si="293"/>
        <v>0</v>
      </c>
      <c r="Y2127" s="13">
        <f t="shared" si="294"/>
        <v>0</v>
      </c>
      <c r="Z2127" s="13">
        <f t="shared" si="295"/>
        <v>0</v>
      </c>
      <c r="AA2127" s="13">
        <f t="shared" si="296"/>
        <v>0</v>
      </c>
      <c r="AB2127" s="13">
        <f t="shared" si="297"/>
        <v>0</v>
      </c>
      <c r="AC2127" s="13">
        <f t="shared" si="298"/>
        <v>0</v>
      </c>
      <c r="AD2127" s="13">
        <f t="shared" si="299"/>
        <v>0</v>
      </c>
      <c r="AE2127" s="13">
        <f t="shared" si="300"/>
        <v>0</v>
      </c>
      <c r="AF2127" s="11" t="s">
        <v>1115</v>
      </c>
      <c r="AG2127" s="50"/>
      <c r="AH2127" s="50"/>
      <c r="AI2127" s="50"/>
      <c r="AJ2127" s="50"/>
    </row>
    <row r="2128" spans="1:36" s="1" customFormat="1" ht="14.1" customHeight="1" x14ac:dyDescent="0.2">
      <c r="A2128" s="9"/>
      <c r="B2128" s="65" t="s">
        <v>572</v>
      </c>
      <c r="C2128" s="11" t="s">
        <v>550</v>
      </c>
      <c r="D2128" s="12">
        <v>40522</v>
      </c>
      <c r="E2128" s="11">
        <v>7512586745</v>
      </c>
      <c r="F2128" s="11">
        <v>70187613</v>
      </c>
      <c r="G2128" s="11" t="s">
        <v>662</v>
      </c>
      <c r="H2128" s="11" t="s">
        <v>24</v>
      </c>
      <c r="I2128" s="49">
        <v>500</v>
      </c>
      <c r="J2128" s="49">
        <v>300</v>
      </c>
      <c r="K2128" s="49">
        <v>0</v>
      </c>
      <c r="L2128" s="49">
        <v>0</v>
      </c>
      <c r="M2128" s="49">
        <v>0</v>
      </c>
      <c r="N2128" s="49">
        <v>0</v>
      </c>
      <c r="O2128" s="49" t="s">
        <v>400</v>
      </c>
      <c r="P2128" s="11">
        <v>702.5</v>
      </c>
      <c r="Q2128" s="11" t="s">
        <v>555</v>
      </c>
      <c r="R2128" s="11"/>
      <c r="S2128" s="9"/>
      <c r="T2128" s="1" t="s">
        <v>112</v>
      </c>
      <c r="U2128" s="11"/>
      <c r="V2128" s="11"/>
      <c r="W2128" s="11">
        <f t="shared" ref="W2128:W2191" si="301">IF(D2128&gt;0,1,0)</f>
        <v>1</v>
      </c>
      <c r="X2128" s="13">
        <f t="shared" ref="X2128:X2191" si="302">IF(T2128="None",0,1)</f>
        <v>0</v>
      </c>
      <c r="Y2128" s="13">
        <f t="shared" ref="Y2128:Y2191" si="303">IF(H2128="plt gel", 1,0)</f>
        <v>0</v>
      </c>
      <c r="Z2128" s="13">
        <f t="shared" ref="Z2128:Z2191" si="304">IF(H2128="THA",1,0)+IF(H2128="THA/REV",1,0)+IF(H2128="THA/ANT",1,0)</f>
        <v>1</v>
      </c>
      <c r="AA2128" s="13">
        <f t="shared" ref="AA2128:AA2191" si="305">IF(H2128="TkA",1,0)+IF(H2128="TkA/REV",1,0)+IF(H2128="TkA/BILAT",1,0)</f>
        <v>0</v>
      </c>
      <c r="AB2128" s="13">
        <f t="shared" ref="AB2128:AB2191" si="306">IF(H2128="THA",I2128+K2128,0)+IF(H2128="THA/REV",I2128+K2128,0)+IF(H2128="THA/ANT",I2128+K2128,0)</f>
        <v>500</v>
      </c>
      <c r="AC2128" s="13">
        <f t="shared" ref="AC2128:AC2191" si="307">IF(H2128="THA",J2128+L2128,0)+IF(H2128="THA/REV",J2128+L2128,0)+IF(H2128="THA/ANT",J2128+L2128,0)</f>
        <v>300</v>
      </c>
      <c r="AD2128" s="13">
        <f t="shared" ref="AD2128:AD2191" si="308">IF(H2128="TkA",I2128+K2128,0)+IF(H2128="TkA/REV",I2128+K2128,0)+IF(H2128="TkA/BILAT",I2128+K2128,0)</f>
        <v>0</v>
      </c>
      <c r="AE2128" s="13">
        <f t="shared" ref="AE2128:AE2191" si="309">IF(H2128="TkA",J2128+L2128,0)+IF(H2128="TkA/REV",J2128+L2128,0)+IF(H2128="TkA/BILAT",J2128+L2128,0)</f>
        <v>0</v>
      </c>
      <c r="AF2128" s="11" t="s">
        <v>1115</v>
      </c>
      <c r="AG2128" s="50"/>
      <c r="AH2128" s="50"/>
      <c r="AI2128" s="50"/>
      <c r="AJ2128" s="50"/>
    </row>
    <row r="2129" spans="1:36" s="1" customFormat="1" ht="14.1" customHeight="1" x14ac:dyDescent="0.2">
      <c r="A2129" s="9"/>
      <c r="B2129" s="65" t="s">
        <v>572</v>
      </c>
      <c r="C2129" s="11" t="s">
        <v>550</v>
      </c>
      <c r="D2129" s="12">
        <v>40526</v>
      </c>
      <c r="E2129" s="11">
        <v>7512584750</v>
      </c>
      <c r="F2129" s="11">
        <v>2508931</v>
      </c>
      <c r="G2129" s="11" t="s">
        <v>586</v>
      </c>
      <c r="H2129" s="11" t="s">
        <v>161</v>
      </c>
      <c r="I2129" s="49">
        <v>0</v>
      </c>
      <c r="J2129" s="49">
        <v>0</v>
      </c>
      <c r="K2129" s="49">
        <v>0</v>
      </c>
      <c r="L2129" s="49">
        <v>0</v>
      </c>
      <c r="M2129" s="49">
        <v>0</v>
      </c>
      <c r="N2129" s="49">
        <v>0</v>
      </c>
      <c r="O2129" s="49">
        <v>0</v>
      </c>
      <c r="P2129" s="11">
        <v>703.5</v>
      </c>
      <c r="Q2129" s="11" t="s">
        <v>555</v>
      </c>
      <c r="R2129" s="11"/>
      <c r="S2129" s="9"/>
      <c r="T2129" s="1" t="s">
        <v>78</v>
      </c>
      <c r="U2129" s="11"/>
      <c r="V2129" s="11"/>
      <c r="W2129" s="11">
        <f t="shared" si="301"/>
        <v>1</v>
      </c>
      <c r="X2129" s="13">
        <f t="shared" si="302"/>
        <v>1</v>
      </c>
      <c r="Y2129" s="13">
        <f t="shared" si="303"/>
        <v>1</v>
      </c>
      <c r="Z2129" s="13">
        <f t="shared" si="304"/>
        <v>0</v>
      </c>
      <c r="AA2129" s="13">
        <f t="shared" si="305"/>
        <v>0</v>
      </c>
      <c r="AB2129" s="13">
        <f t="shared" si="306"/>
        <v>0</v>
      </c>
      <c r="AC2129" s="13">
        <f t="shared" si="307"/>
        <v>0</v>
      </c>
      <c r="AD2129" s="13">
        <f t="shared" si="308"/>
        <v>0</v>
      </c>
      <c r="AE2129" s="13">
        <f t="shared" si="309"/>
        <v>0</v>
      </c>
      <c r="AF2129" s="11" t="s">
        <v>1115</v>
      </c>
      <c r="AG2129" s="50"/>
      <c r="AH2129" s="50"/>
      <c r="AI2129" s="50"/>
      <c r="AJ2129" s="50"/>
    </row>
    <row r="2130" spans="1:36" s="1" customFormat="1" ht="14.1" customHeight="1" x14ac:dyDescent="0.2">
      <c r="A2130" s="9"/>
      <c r="B2130" s="65" t="s">
        <v>47</v>
      </c>
      <c r="C2130" s="11" t="s">
        <v>53</v>
      </c>
      <c r="D2130" s="12">
        <v>40522</v>
      </c>
      <c r="E2130" s="110" t="s">
        <v>951</v>
      </c>
      <c r="F2130" s="11">
        <v>272848276</v>
      </c>
      <c r="G2130" s="11" t="s">
        <v>48</v>
      </c>
      <c r="H2130" s="11" t="s">
        <v>124</v>
      </c>
      <c r="I2130" s="49">
        <v>25</v>
      </c>
      <c r="J2130" s="49">
        <v>0</v>
      </c>
      <c r="K2130" s="49">
        <v>0</v>
      </c>
      <c r="L2130" s="49">
        <v>0</v>
      </c>
      <c r="M2130" s="49"/>
      <c r="N2130" s="49"/>
      <c r="O2130" s="49"/>
      <c r="P2130" s="11">
        <v>704</v>
      </c>
      <c r="Q2130" s="11" t="s">
        <v>43</v>
      </c>
      <c r="R2130" s="8"/>
      <c r="S2130" s="9"/>
      <c r="T2130" s="1" t="s">
        <v>78</v>
      </c>
      <c r="U2130" s="11"/>
      <c r="V2130" s="11"/>
      <c r="W2130" s="11">
        <f t="shared" si="301"/>
        <v>1</v>
      </c>
      <c r="X2130" s="13">
        <f t="shared" si="302"/>
        <v>1</v>
      </c>
      <c r="Y2130" s="13">
        <f t="shared" si="303"/>
        <v>0</v>
      </c>
      <c r="Z2130" s="13">
        <f t="shared" si="304"/>
        <v>0</v>
      </c>
      <c r="AA2130" s="13">
        <f t="shared" si="305"/>
        <v>0</v>
      </c>
      <c r="AB2130" s="13">
        <f t="shared" si="306"/>
        <v>0</v>
      </c>
      <c r="AC2130" s="13">
        <f t="shared" si="307"/>
        <v>0</v>
      </c>
      <c r="AD2130" s="13">
        <f t="shared" si="308"/>
        <v>0</v>
      </c>
      <c r="AE2130" s="13">
        <f t="shared" si="309"/>
        <v>0</v>
      </c>
      <c r="AF2130" s="11" t="s">
        <v>1115</v>
      </c>
      <c r="AG2130" s="50"/>
      <c r="AH2130" s="50"/>
      <c r="AI2130" s="50"/>
      <c r="AJ2130" s="50"/>
    </row>
    <row r="2131" spans="1:36" s="1" customFormat="1" ht="14.1" customHeight="1" x14ac:dyDescent="0.2">
      <c r="A2131" s="9"/>
      <c r="B2131" s="65" t="s">
        <v>164</v>
      </c>
      <c r="C2131" s="11" t="s">
        <v>53</v>
      </c>
      <c r="D2131" s="12">
        <v>40528</v>
      </c>
      <c r="E2131" s="11">
        <v>31700287301</v>
      </c>
      <c r="F2131" s="11">
        <v>8974566</v>
      </c>
      <c r="G2131" s="11" t="s">
        <v>165</v>
      </c>
      <c r="H2131" s="11" t="s">
        <v>194</v>
      </c>
      <c r="I2131" s="49">
        <v>200</v>
      </c>
      <c r="J2131" s="49">
        <v>0</v>
      </c>
      <c r="K2131" s="49">
        <v>0</v>
      </c>
      <c r="L2131" s="49">
        <v>0</v>
      </c>
      <c r="M2131" s="49">
        <v>0</v>
      </c>
      <c r="N2131" s="49">
        <v>0</v>
      </c>
      <c r="O2131" s="49">
        <v>0</v>
      </c>
      <c r="P2131" s="11">
        <v>1165</v>
      </c>
      <c r="Q2131" s="11" t="s">
        <v>43</v>
      </c>
      <c r="R2131" s="8"/>
      <c r="S2131" s="9"/>
      <c r="T2131" s="1" t="s">
        <v>78</v>
      </c>
      <c r="U2131" s="11">
        <v>50852</v>
      </c>
      <c r="V2131" s="11"/>
      <c r="W2131" s="11">
        <f t="shared" si="301"/>
        <v>1</v>
      </c>
      <c r="X2131" s="13">
        <f t="shared" si="302"/>
        <v>1</v>
      </c>
      <c r="Y2131" s="13">
        <f t="shared" si="303"/>
        <v>0</v>
      </c>
      <c r="Z2131" s="13">
        <f t="shared" si="304"/>
        <v>0</v>
      </c>
      <c r="AA2131" s="13">
        <f t="shared" si="305"/>
        <v>0</v>
      </c>
      <c r="AB2131" s="13">
        <f t="shared" si="306"/>
        <v>0</v>
      </c>
      <c r="AC2131" s="13">
        <f t="shared" si="307"/>
        <v>0</v>
      </c>
      <c r="AD2131" s="13">
        <f t="shared" si="308"/>
        <v>0</v>
      </c>
      <c r="AE2131" s="13">
        <f t="shared" si="309"/>
        <v>0</v>
      </c>
      <c r="AF2131" s="11" t="s">
        <v>1115</v>
      </c>
      <c r="AG2131" s="50"/>
      <c r="AH2131" s="50"/>
      <c r="AI2131" s="50"/>
      <c r="AJ2131" s="50"/>
    </row>
    <row r="2132" spans="1:36" s="1" customFormat="1" ht="14.1" customHeight="1" x14ac:dyDescent="0.2">
      <c r="A2132" s="9"/>
      <c r="B2132" s="65" t="s">
        <v>164</v>
      </c>
      <c r="C2132" s="11" t="s">
        <v>53</v>
      </c>
      <c r="D2132" s="12">
        <v>40528</v>
      </c>
      <c r="E2132" s="11">
        <v>31700288327</v>
      </c>
      <c r="F2132" s="11">
        <v>4866542</v>
      </c>
      <c r="G2132" s="11" t="s">
        <v>165</v>
      </c>
      <c r="H2132" s="11" t="s">
        <v>194</v>
      </c>
      <c r="I2132" s="49">
        <v>100</v>
      </c>
      <c r="J2132" s="49">
        <v>0</v>
      </c>
      <c r="K2132" s="49">
        <v>0</v>
      </c>
      <c r="L2132" s="49">
        <v>0</v>
      </c>
      <c r="M2132" s="49">
        <v>0</v>
      </c>
      <c r="N2132" s="49">
        <v>0</v>
      </c>
      <c r="O2132" s="49">
        <v>0</v>
      </c>
      <c r="P2132" s="11">
        <v>1165</v>
      </c>
      <c r="Q2132" s="11" t="s">
        <v>43</v>
      </c>
      <c r="R2132" s="8"/>
      <c r="S2132" s="9"/>
      <c r="T2132" s="1" t="s">
        <v>78</v>
      </c>
      <c r="U2132" s="11">
        <v>50842</v>
      </c>
      <c r="V2132" s="11"/>
      <c r="W2132" s="11">
        <f t="shared" si="301"/>
        <v>1</v>
      </c>
      <c r="X2132" s="13">
        <f t="shared" si="302"/>
        <v>1</v>
      </c>
      <c r="Y2132" s="13">
        <f t="shared" si="303"/>
        <v>0</v>
      </c>
      <c r="Z2132" s="13">
        <f t="shared" si="304"/>
        <v>0</v>
      </c>
      <c r="AA2132" s="13">
        <f t="shared" si="305"/>
        <v>0</v>
      </c>
      <c r="AB2132" s="13">
        <f t="shared" si="306"/>
        <v>0</v>
      </c>
      <c r="AC2132" s="13">
        <f t="shared" si="307"/>
        <v>0</v>
      </c>
      <c r="AD2132" s="13">
        <f t="shared" si="308"/>
        <v>0</v>
      </c>
      <c r="AE2132" s="13">
        <f t="shared" si="309"/>
        <v>0</v>
      </c>
      <c r="AF2132" s="11" t="s">
        <v>1115</v>
      </c>
      <c r="AG2132" s="50"/>
      <c r="AH2132" s="50"/>
      <c r="AI2132" s="50"/>
      <c r="AJ2132" s="50"/>
    </row>
    <row r="2133" spans="1:36" s="1" customFormat="1" ht="14.1" customHeight="1" x14ac:dyDescent="0.2">
      <c r="A2133" s="9"/>
      <c r="B2133" s="65" t="s">
        <v>41</v>
      </c>
      <c r="C2133" s="11" t="s">
        <v>53</v>
      </c>
      <c r="D2133" s="12">
        <v>40529</v>
      </c>
      <c r="E2133" s="11">
        <v>5666945</v>
      </c>
      <c r="F2133" s="11">
        <v>131449</v>
      </c>
      <c r="G2133" s="11" t="s">
        <v>40</v>
      </c>
      <c r="H2133" s="11" t="s">
        <v>109</v>
      </c>
      <c r="I2133" s="49">
        <v>0</v>
      </c>
      <c r="J2133" s="49">
        <v>0</v>
      </c>
      <c r="K2133" s="49">
        <v>600</v>
      </c>
      <c r="L2133" s="49">
        <v>200</v>
      </c>
      <c r="M2133" s="49">
        <v>0</v>
      </c>
      <c r="N2133" s="49">
        <v>0</v>
      </c>
      <c r="O2133" s="49" t="s">
        <v>400</v>
      </c>
      <c r="P2133" s="11">
        <v>625</v>
      </c>
      <c r="Q2133" s="11" t="s">
        <v>43</v>
      </c>
      <c r="R2133" s="8"/>
      <c r="S2133" s="9"/>
      <c r="T2133" s="1" t="s">
        <v>112</v>
      </c>
      <c r="U2133" s="11">
        <v>112561</v>
      </c>
      <c r="V2133" s="11"/>
      <c r="W2133" s="11">
        <f t="shared" si="301"/>
        <v>1</v>
      </c>
      <c r="X2133" s="13">
        <f t="shared" si="302"/>
        <v>0</v>
      </c>
      <c r="Y2133" s="13">
        <f t="shared" si="303"/>
        <v>0</v>
      </c>
      <c r="Z2133" s="13">
        <f t="shared" si="304"/>
        <v>0</v>
      </c>
      <c r="AA2133" s="13">
        <f t="shared" si="305"/>
        <v>1</v>
      </c>
      <c r="AB2133" s="13">
        <f t="shared" si="306"/>
        <v>0</v>
      </c>
      <c r="AC2133" s="13">
        <f t="shared" si="307"/>
        <v>0</v>
      </c>
      <c r="AD2133" s="13">
        <f t="shared" si="308"/>
        <v>600</v>
      </c>
      <c r="AE2133" s="13">
        <f t="shared" si="309"/>
        <v>200</v>
      </c>
      <c r="AF2133" s="11" t="s">
        <v>1115</v>
      </c>
      <c r="AG2133" s="50"/>
      <c r="AH2133" s="50"/>
      <c r="AI2133" s="50"/>
      <c r="AJ2133" s="50"/>
    </row>
    <row r="2134" spans="1:36" s="1" customFormat="1" ht="14.1" customHeight="1" x14ac:dyDescent="0.2">
      <c r="A2134" s="9"/>
      <c r="B2134" s="65" t="s">
        <v>41</v>
      </c>
      <c r="C2134" s="11" t="s">
        <v>53</v>
      </c>
      <c r="D2134" s="12">
        <v>40529</v>
      </c>
      <c r="E2134" s="11">
        <v>5666880</v>
      </c>
      <c r="F2134" s="11">
        <v>339253</v>
      </c>
      <c r="G2134" s="11" t="s">
        <v>40</v>
      </c>
      <c r="H2134" s="11" t="s">
        <v>109</v>
      </c>
      <c r="I2134" s="49">
        <v>50</v>
      </c>
      <c r="J2134" s="49">
        <v>0</v>
      </c>
      <c r="K2134" s="49">
        <v>550</v>
      </c>
      <c r="L2134" s="49">
        <v>275</v>
      </c>
      <c r="M2134" s="49">
        <v>0</v>
      </c>
      <c r="N2134" s="49">
        <v>0</v>
      </c>
      <c r="O2134" s="49" t="s">
        <v>400</v>
      </c>
      <c r="P2134" s="11">
        <v>625</v>
      </c>
      <c r="Q2134" s="11" t="s">
        <v>43</v>
      </c>
      <c r="R2134" s="8"/>
      <c r="S2134" s="9"/>
      <c r="T2134" s="1" t="s">
        <v>112</v>
      </c>
      <c r="U2134" s="11">
        <v>112559</v>
      </c>
      <c r="V2134" s="11"/>
      <c r="W2134" s="11">
        <f t="shared" si="301"/>
        <v>1</v>
      </c>
      <c r="X2134" s="13">
        <f t="shared" si="302"/>
        <v>0</v>
      </c>
      <c r="Y2134" s="13">
        <f t="shared" si="303"/>
        <v>0</v>
      </c>
      <c r="Z2134" s="13">
        <f t="shared" si="304"/>
        <v>0</v>
      </c>
      <c r="AA2134" s="13">
        <f t="shared" si="305"/>
        <v>1</v>
      </c>
      <c r="AB2134" s="13">
        <f t="shared" si="306"/>
        <v>0</v>
      </c>
      <c r="AC2134" s="13">
        <f t="shared" si="307"/>
        <v>0</v>
      </c>
      <c r="AD2134" s="13">
        <f t="shared" si="308"/>
        <v>600</v>
      </c>
      <c r="AE2134" s="13">
        <f t="shared" si="309"/>
        <v>275</v>
      </c>
      <c r="AF2134" s="11" t="s">
        <v>1115</v>
      </c>
      <c r="AG2134" s="50"/>
      <c r="AH2134" s="50"/>
      <c r="AI2134" s="50"/>
      <c r="AJ2134" s="50"/>
    </row>
    <row r="2135" spans="1:36" s="1" customFormat="1" ht="14.1" customHeight="1" x14ac:dyDescent="0.2">
      <c r="A2135" s="9"/>
      <c r="B2135" s="65" t="s">
        <v>41</v>
      </c>
      <c r="C2135" s="11" t="s">
        <v>53</v>
      </c>
      <c r="D2135" s="12">
        <v>40529</v>
      </c>
      <c r="E2135" s="11">
        <v>5666902</v>
      </c>
      <c r="F2135" s="11">
        <v>276288</v>
      </c>
      <c r="G2135" s="11" t="s">
        <v>40</v>
      </c>
      <c r="H2135" s="11" t="s">
        <v>109</v>
      </c>
      <c r="I2135" s="49">
        <v>50</v>
      </c>
      <c r="J2135" s="49">
        <v>0</v>
      </c>
      <c r="K2135" s="49">
        <v>50</v>
      </c>
      <c r="L2135" s="49">
        <v>0</v>
      </c>
      <c r="M2135" s="49">
        <v>0</v>
      </c>
      <c r="N2135" s="49">
        <v>0</v>
      </c>
      <c r="O2135" s="49" t="s">
        <v>400</v>
      </c>
      <c r="P2135" s="11">
        <v>625</v>
      </c>
      <c r="Q2135" s="11" t="s">
        <v>43</v>
      </c>
      <c r="R2135" s="8"/>
      <c r="S2135" s="9"/>
      <c r="T2135" s="1" t="s">
        <v>78</v>
      </c>
      <c r="U2135" s="11">
        <v>112560</v>
      </c>
      <c r="V2135" s="11"/>
      <c r="W2135" s="11">
        <f t="shared" si="301"/>
        <v>1</v>
      </c>
      <c r="X2135" s="13">
        <f t="shared" si="302"/>
        <v>1</v>
      </c>
      <c r="Y2135" s="13">
        <f t="shared" si="303"/>
        <v>0</v>
      </c>
      <c r="Z2135" s="13">
        <f t="shared" si="304"/>
        <v>0</v>
      </c>
      <c r="AA2135" s="13">
        <f t="shared" si="305"/>
        <v>1</v>
      </c>
      <c r="AB2135" s="13">
        <f t="shared" si="306"/>
        <v>0</v>
      </c>
      <c r="AC2135" s="13">
        <f t="shared" si="307"/>
        <v>0</v>
      </c>
      <c r="AD2135" s="13">
        <f t="shared" si="308"/>
        <v>100</v>
      </c>
      <c r="AE2135" s="13">
        <f t="shared" si="309"/>
        <v>0</v>
      </c>
      <c r="AF2135" s="11" t="s">
        <v>1115</v>
      </c>
      <c r="AG2135" s="50"/>
      <c r="AH2135" s="50"/>
      <c r="AI2135" s="50"/>
      <c r="AJ2135" s="50"/>
    </row>
    <row r="2136" spans="1:36" s="1" customFormat="1" ht="14.1" customHeight="1" x14ac:dyDescent="0.2">
      <c r="A2136" s="9"/>
      <c r="B2136" s="65" t="s">
        <v>41</v>
      </c>
      <c r="C2136" s="11" t="s">
        <v>53</v>
      </c>
      <c r="D2136" s="12">
        <v>40528</v>
      </c>
      <c r="E2136" s="11">
        <v>5666791</v>
      </c>
      <c r="F2136" s="11">
        <v>117996</v>
      </c>
      <c r="G2136" s="11" t="s">
        <v>40</v>
      </c>
      <c r="H2136" s="11" t="s">
        <v>109</v>
      </c>
      <c r="I2136" s="49">
        <v>100</v>
      </c>
      <c r="J2136" s="49">
        <v>0</v>
      </c>
      <c r="K2136" s="49">
        <v>250</v>
      </c>
      <c r="L2136" s="49">
        <v>200</v>
      </c>
      <c r="M2136" s="49">
        <v>0</v>
      </c>
      <c r="N2136" s="49">
        <v>0</v>
      </c>
      <c r="O2136" s="49" t="s">
        <v>400</v>
      </c>
      <c r="P2136" s="11">
        <v>625</v>
      </c>
      <c r="Q2136" s="11" t="s">
        <v>205</v>
      </c>
      <c r="R2136" s="8"/>
      <c r="S2136" s="9"/>
      <c r="T2136" s="1" t="s">
        <v>112</v>
      </c>
      <c r="U2136" s="11">
        <v>112530</v>
      </c>
      <c r="V2136" s="11"/>
      <c r="W2136" s="11">
        <f t="shared" si="301"/>
        <v>1</v>
      </c>
      <c r="X2136" s="13">
        <f t="shared" si="302"/>
        <v>0</v>
      </c>
      <c r="Y2136" s="13">
        <f t="shared" si="303"/>
        <v>0</v>
      </c>
      <c r="Z2136" s="13">
        <f t="shared" si="304"/>
        <v>0</v>
      </c>
      <c r="AA2136" s="13">
        <f t="shared" si="305"/>
        <v>1</v>
      </c>
      <c r="AB2136" s="13">
        <f t="shared" si="306"/>
        <v>0</v>
      </c>
      <c r="AC2136" s="13">
        <f t="shared" si="307"/>
        <v>0</v>
      </c>
      <c r="AD2136" s="13">
        <f t="shared" si="308"/>
        <v>350</v>
      </c>
      <c r="AE2136" s="13">
        <f t="shared" si="309"/>
        <v>200</v>
      </c>
      <c r="AF2136" s="11" t="s">
        <v>1115</v>
      </c>
      <c r="AG2136" s="50"/>
      <c r="AH2136" s="50"/>
      <c r="AI2136" s="50"/>
      <c r="AJ2136" s="50"/>
    </row>
    <row r="2137" spans="1:36" s="1" customFormat="1" ht="14.1" customHeight="1" x14ac:dyDescent="0.2">
      <c r="A2137" s="9"/>
      <c r="B2137" s="65" t="s">
        <v>41</v>
      </c>
      <c r="C2137" s="11" t="s">
        <v>53</v>
      </c>
      <c r="D2137" s="12">
        <v>40528</v>
      </c>
      <c r="E2137" s="11">
        <v>5666856</v>
      </c>
      <c r="F2137" s="11">
        <v>362017</v>
      </c>
      <c r="G2137" s="11" t="s">
        <v>40</v>
      </c>
      <c r="H2137" s="11" t="s">
        <v>109</v>
      </c>
      <c r="I2137" s="49">
        <v>50</v>
      </c>
      <c r="J2137" s="49">
        <v>0</v>
      </c>
      <c r="K2137" s="49">
        <v>150</v>
      </c>
      <c r="L2137" s="49">
        <v>0</v>
      </c>
      <c r="M2137" s="49">
        <v>0</v>
      </c>
      <c r="N2137" s="49">
        <v>0</v>
      </c>
      <c r="O2137" s="49" t="s">
        <v>400</v>
      </c>
      <c r="P2137" s="11">
        <v>625</v>
      </c>
      <c r="Q2137" s="11" t="s">
        <v>205</v>
      </c>
      <c r="R2137" s="8"/>
      <c r="S2137" s="9"/>
      <c r="T2137" s="1" t="s">
        <v>112</v>
      </c>
      <c r="U2137" s="11">
        <v>112533</v>
      </c>
      <c r="V2137" s="11"/>
      <c r="W2137" s="11">
        <f t="shared" si="301"/>
        <v>1</v>
      </c>
      <c r="X2137" s="13">
        <f t="shared" si="302"/>
        <v>0</v>
      </c>
      <c r="Y2137" s="13">
        <f t="shared" si="303"/>
        <v>0</v>
      </c>
      <c r="Z2137" s="13">
        <f t="shared" si="304"/>
        <v>0</v>
      </c>
      <c r="AA2137" s="13">
        <f t="shared" si="305"/>
        <v>1</v>
      </c>
      <c r="AB2137" s="13">
        <f t="shared" si="306"/>
        <v>0</v>
      </c>
      <c r="AC2137" s="13">
        <f t="shared" si="307"/>
        <v>0</v>
      </c>
      <c r="AD2137" s="13">
        <f t="shared" si="308"/>
        <v>200</v>
      </c>
      <c r="AE2137" s="13">
        <f t="shared" si="309"/>
        <v>0</v>
      </c>
      <c r="AF2137" s="11" t="s">
        <v>1115</v>
      </c>
      <c r="AG2137" s="50"/>
      <c r="AH2137" s="50"/>
      <c r="AI2137" s="50"/>
      <c r="AJ2137" s="50"/>
    </row>
    <row r="2138" spans="1:36" s="11" customFormat="1" ht="14.1" customHeight="1" x14ac:dyDescent="0.2">
      <c r="B2138" s="65" t="s">
        <v>83</v>
      </c>
      <c r="C2138" s="11" t="s">
        <v>53</v>
      </c>
      <c r="D2138" s="12">
        <v>40529</v>
      </c>
      <c r="E2138" s="11">
        <v>2676003</v>
      </c>
      <c r="F2138" s="11" t="s">
        <v>953</v>
      </c>
      <c r="G2138" s="11" t="s">
        <v>167</v>
      </c>
      <c r="H2138" s="11" t="s">
        <v>109</v>
      </c>
      <c r="I2138" s="11">
        <v>50</v>
      </c>
      <c r="J2138" s="11">
        <v>0</v>
      </c>
      <c r="K2138" s="11">
        <v>100</v>
      </c>
      <c r="L2138" s="11">
        <v>0</v>
      </c>
      <c r="M2138" s="11">
        <v>0</v>
      </c>
      <c r="N2138" s="11">
        <v>0</v>
      </c>
      <c r="O2138" s="11" t="s">
        <v>400</v>
      </c>
      <c r="P2138" s="11">
        <v>520</v>
      </c>
      <c r="Q2138" s="11" t="s">
        <v>305</v>
      </c>
      <c r="R2138" s="11" t="s">
        <v>35</v>
      </c>
      <c r="T2138" s="11" t="s">
        <v>78</v>
      </c>
      <c r="W2138" s="11">
        <f t="shared" si="301"/>
        <v>1</v>
      </c>
      <c r="X2138" s="13">
        <f t="shared" si="302"/>
        <v>1</v>
      </c>
      <c r="Y2138" s="13">
        <f t="shared" si="303"/>
        <v>0</v>
      </c>
      <c r="Z2138" s="13">
        <f t="shared" si="304"/>
        <v>0</v>
      </c>
      <c r="AA2138" s="13">
        <f t="shared" si="305"/>
        <v>1</v>
      </c>
      <c r="AB2138" s="13">
        <f t="shared" si="306"/>
        <v>0</v>
      </c>
      <c r="AC2138" s="13">
        <f t="shared" si="307"/>
        <v>0</v>
      </c>
      <c r="AD2138" s="13">
        <f t="shared" si="308"/>
        <v>150</v>
      </c>
      <c r="AE2138" s="13">
        <f t="shared" si="309"/>
        <v>0</v>
      </c>
      <c r="AF2138" s="11" t="s">
        <v>1115</v>
      </c>
    </row>
    <row r="2139" spans="1:36" s="11" customFormat="1" ht="14.1" customHeight="1" x14ac:dyDescent="0.2">
      <c r="B2139" s="65" t="s">
        <v>83</v>
      </c>
      <c r="C2139" s="11" t="s">
        <v>53</v>
      </c>
      <c r="D2139" s="12">
        <v>40527</v>
      </c>
      <c r="E2139" s="11">
        <v>2698281</v>
      </c>
      <c r="F2139" s="11" t="s">
        <v>954</v>
      </c>
      <c r="G2139" s="11" t="s">
        <v>122</v>
      </c>
      <c r="H2139" s="11" t="s">
        <v>109</v>
      </c>
      <c r="I2139" s="11">
        <v>300</v>
      </c>
      <c r="J2139" s="11">
        <v>0</v>
      </c>
      <c r="K2139" s="11">
        <v>800</v>
      </c>
      <c r="L2139" s="11">
        <v>555</v>
      </c>
      <c r="M2139" s="11">
        <v>0</v>
      </c>
      <c r="N2139" s="11">
        <v>0</v>
      </c>
      <c r="O2139" s="11" t="s">
        <v>400</v>
      </c>
      <c r="P2139" s="11">
        <v>520</v>
      </c>
      <c r="Q2139" s="11" t="s">
        <v>35</v>
      </c>
      <c r="R2139" s="11" t="s">
        <v>75</v>
      </c>
      <c r="T2139" s="11" t="s">
        <v>112</v>
      </c>
      <c r="W2139" s="11">
        <f t="shared" si="301"/>
        <v>1</v>
      </c>
      <c r="X2139" s="13">
        <f t="shared" si="302"/>
        <v>0</v>
      </c>
      <c r="Y2139" s="13">
        <f t="shared" si="303"/>
        <v>0</v>
      </c>
      <c r="Z2139" s="13">
        <f t="shared" si="304"/>
        <v>0</v>
      </c>
      <c r="AA2139" s="13">
        <f t="shared" si="305"/>
        <v>1</v>
      </c>
      <c r="AB2139" s="13">
        <f t="shared" si="306"/>
        <v>0</v>
      </c>
      <c r="AC2139" s="13">
        <f t="shared" si="307"/>
        <v>0</v>
      </c>
      <c r="AD2139" s="13">
        <f t="shared" si="308"/>
        <v>1100</v>
      </c>
      <c r="AE2139" s="13">
        <f t="shared" si="309"/>
        <v>555</v>
      </c>
      <c r="AF2139" s="11" t="s">
        <v>1115</v>
      </c>
    </row>
    <row r="2140" spans="1:36" s="11" customFormat="1" ht="14.1" customHeight="1" x14ac:dyDescent="0.2">
      <c r="B2140" s="65" t="s">
        <v>83</v>
      </c>
      <c r="C2140" s="11" t="s">
        <v>53</v>
      </c>
      <c r="D2140" s="12">
        <v>40527</v>
      </c>
      <c r="E2140" s="11">
        <v>2698477</v>
      </c>
      <c r="F2140" s="11" t="s">
        <v>955</v>
      </c>
      <c r="G2140" s="11" t="s">
        <v>122</v>
      </c>
      <c r="H2140" s="11" t="s">
        <v>109</v>
      </c>
      <c r="I2140" s="11">
        <v>100</v>
      </c>
      <c r="J2140" s="11">
        <v>0</v>
      </c>
      <c r="K2140" s="11">
        <v>0</v>
      </c>
      <c r="L2140" s="11">
        <v>0</v>
      </c>
      <c r="M2140" s="11">
        <v>0</v>
      </c>
      <c r="N2140" s="11">
        <v>0</v>
      </c>
      <c r="O2140" s="11" t="s">
        <v>400</v>
      </c>
      <c r="P2140" s="11">
        <v>300</v>
      </c>
      <c r="Q2140" s="11" t="s">
        <v>35</v>
      </c>
      <c r="R2140" s="11" t="s">
        <v>305</v>
      </c>
      <c r="T2140" s="11" t="s">
        <v>78</v>
      </c>
      <c r="W2140" s="11">
        <f t="shared" si="301"/>
        <v>1</v>
      </c>
      <c r="X2140" s="13">
        <f t="shared" si="302"/>
        <v>1</v>
      </c>
      <c r="Y2140" s="13">
        <f t="shared" si="303"/>
        <v>0</v>
      </c>
      <c r="Z2140" s="13">
        <f t="shared" si="304"/>
        <v>0</v>
      </c>
      <c r="AA2140" s="13">
        <f t="shared" si="305"/>
        <v>1</v>
      </c>
      <c r="AB2140" s="13">
        <f t="shared" si="306"/>
        <v>0</v>
      </c>
      <c r="AC2140" s="13">
        <f t="shared" si="307"/>
        <v>0</v>
      </c>
      <c r="AD2140" s="13">
        <f t="shared" si="308"/>
        <v>100</v>
      </c>
      <c r="AE2140" s="13">
        <f t="shared" si="309"/>
        <v>0</v>
      </c>
      <c r="AF2140" s="11" t="s">
        <v>1115</v>
      </c>
    </row>
    <row r="2141" spans="1:36" s="11" customFormat="1" ht="14.1" customHeight="1" x14ac:dyDescent="0.2">
      <c r="B2141" s="65" t="s">
        <v>83</v>
      </c>
      <c r="C2141" s="11" t="s">
        <v>53</v>
      </c>
      <c r="D2141" s="12">
        <v>40527</v>
      </c>
      <c r="E2141" s="11">
        <v>2415952</v>
      </c>
      <c r="F2141" s="11" t="s">
        <v>956</v>
      </c>
      <c r="G2141" s="11" t="s">
        <v>122</v>
      </c>
      <c r="H2141" s="11" t="s">
        <v>109</v>
      </c>
      <c r="I2141" s="11">
        <v>50</v>
      </c>
      <c r="J2141" s="11">
        <v>0</v>
      </c>
      <c r="K2141" s="11">
        <v>0</v>
      </c>
      <c r="L2141" s="11">
        <v>0</v>
      </c>
      <c r="M2141" s="11">
        <v>0</v>
      </c>
      <c r="N2141" s="11">
        <v>0</v>
      </c>
      <c r="O2141" s="11" t="s">
        <v>400</v>
      </c>
      <c r="P2141" s="11">
        <v>300</v>
      </c>
      <c r="Q2141" s="11" t="s">
        <v>35</v>
      </c>
      <c r="T2141" s="11" t="s">
        <v>78</v>
      </c>
      <c r="W2141" s="11">
        <f t="shared" si="301"/>
        <v>1</v>
      </c>
      <c r="X2141" s="13">
        <f t="shared" si="302"/>
        <v>1</v>
      </c>
      <c r="Y2141" s="13">
        <f t="shared" si="303"/>
        <v>0</v>
      </c>
      <c r="Z2141" s="13">
        <f t="shared" si="304"/>
        <v>0</v>
      </c>
      <c r="AA2141" s="13">
        <f t="shared" si="305"/>
        <v>1</v>
      </c>
      <c r="AB2141" s="13">
        <f t="shared" si="306"/>
        <v>0</v>
      </c>
      <c r="AC2141" s="13">
        <f t="shared" si="307"/>
        <v>0</v>
      </c>
      <c r="AD2141" s="13">
        <f t="shared" si="308"/>
        <v>50</v>
      </c>
      <c r="AE2141" s="13">
        <f t="shared" si="309"/>
        <v>0</v>
      </c>
      <c r="AF2141" s="11" t="s">
        <v>1115</v>
      </c>
    </row>
    <row r="2142" spans="1:36" s="11" customFormat="1" ht="14.1" customHeight="1" x14ac:dyDescent="0.2">
      <c r="B2142" s="65" t="s">
        <v>83</v>
      </c>
      <c r="C2142" s="11" t="s">
        <v>53</v>
      </c>
      <c r="D2142" s="12">
        <v>40528</v>
      </c>
      <c r="E2142" s="11">
        <v>2689519</v>
      </c>
      <c r="F2142" s="11" t="s">
        <v>957</v>
      </c>
      <c r="G2142" s="11" t="s">
        <v>122</v>
      </c>
      <c r="H2142" s="11" t="s">
        <v>109</v>
      </c>
      <c r="I2142" s="11">
        <v>100</v>
      </c>
      <c r="J2142" s="11">
        <v>0</v>
      </c>
      <c r="K2142" s="11">
        <v>150</v>
      </c>
      <c r="L2142" s="11">
        <v>130</v>
      </c>
      <c r="M2142" s="11">
        <v>0</v>
      </c>
      <c r="N2142" s="11">
        <v>0</v>
      </c>
      <c r="O2142" s="11" t="s">
        <v>400</v>
      </c>
      <c r="P2142" s="11">
        <v>520</v>
      </c>
      <c r="Q2142" s="11" t="s">
        <v>75</v>
      </c>
      <c r="R2142" s="11" t="s">
        <v>305</v>
      </c>
      <c r="T2142" s="11" t="s">
        <v>112</v>
      </c>
      <c r="W2142" s="11">
        <f t="shared" si="301"/>
        <v>1</v>
      </c>
      <c r="X2142" s="13">
        <f t="shared" si="302"/>
        <v>0</v>
      </c>
      <c r="Y2142" s="13">
        <f t="shared" si="303"/>
        <v>0</v>
      </c>
      <c r="Z2142" s="13">
        <f t="shared" si="304"/>
        <v>0</v>
      </c>
      <c r="AA2142" s="13">
        <f t="shared" si="305"/>
        <v>1</v>
      </c>
      <c r="AB2142" s="13">
        <f t="shared" si="306"/>
        <v>0</v>
      </c>
      <c r="AC2142" s="13">
        <f t="shared" si="307"/>
        <v>0</v>
      </c>
      <c r="AD2142" s="13">
        <f t="shared" si="308"/>
        <v>250</v>
      </c>
      <c r="AE2142" s="13">
        <f t="shared" si="309"/>
        <v>130</v>
      </c>
      <c r="AF2142" s="11" t="s">
        <v>1115</v>
      </c>
    </row>
    <row r="2143" spans="1:36" s="11" customFormat="1" ht="14.1" customHeight="1" x14ac:dyDescent="0.2">
      <c r="B2143" s="65" t="s">
        <v>83</v>
      </c>
      <c r="C2143" s="11" t="s">
        <v>53</v>
      </c>
      <c r="D2143" s="12">
        <v>40529</v>
      </c>
      <c r="E2143" s="11">
        <v>2698417</v>
      </c>
      <c r="F2143" s="11" t="s">
        <v>958</v>
      </c>
      <c r="G2143" s="11" t="s">
        <v>146</v>
      </c>
      <c r="H2143" s="11" t="s">
        <v>109</v>
      </c>
      <c r="I2143" s="11">
        <v>0</v>
      </c>
      <c r="J2143" s="11">
        <v>0</v>
      </c>
      <c r="K2143" s="11">
        <v>150</v>
      </c>
      <c r="L2143" s="11">
        <v>0</v>
      </c>
      <c r="M2143" s="11">
        <v>0</v>
      </c>
      <c r="N2143" s="11">
        <v>0</v>
      </c>
      <c r="O2143" s="11" t="s">
        <v>400</v>
      </c>
      <c r="P2143" s="11">
        <v>300</v>
      </c>
      <c r="Q2143" s="11" t="s">
        <v>305</v>
      </c>
      <c r="T2143" s="11" t="s">
        <v>78</v>
      </c>
      <c r="W2143" s="11">
        <f t="shared" si="301"/>
        <v>1</v>
      </c>
      <c r="X2143" s="13">
        <f t="shared" si="302"/>
        <v>1</v>
      </c>
      <c r="Y2143" s="13">
        <f t="shared" si="303"/>
        <v>0</v>
      </c>
      <c r="Z2143" s="13">
        <f t="shared" si="304"/>
        <v>0</v>
      </c>
      <c r="AA2143" s="13">
        <f t="shared" si="305"/>
        <v>1</v>
      </c>
      <c r="AB2143" s="13">
        <f t="shared" si="306"/>
        <v>0</v>
      </c>
      <c r="AC2143" s="13">
        <f t="shared" si="307"/>
        <v>0</v>
      </c>
      <c r="AD2143" s="13">
        <f t="shared" si="308"/>
        <v>150</v>
      </c>
      <c r="AE2143" s="13">
        <f t="shared" si="309"/>
        <v>0</v>
      </c>
      <c r="AF2143" s="11" t="s">
        <v>1115</v>
      </c>
    </row>
    <row r="2144" spans="1:36" s="11" customFormat="1" ht="14.1" customHeight="1" x14ac:dyDescent="0.2">
      <c r="B2144" s="65" t="s">
        <v>83</v>
      </c>
      <c r="C2144" s="11" t="s">
        <v>53</v>
      </c>
      <c r="D2144" s="12">
        <v>40529</v>
      </c>
      <c r="E2144" s="11">
        <v>2254453</v>
      </c>
      <c r="F2144" s="11" t="s">
        <v>959</v>
      </c>
      <c r="G2144" s="11" t="s">
        <v>167</v>
      </c>
      <c r="H2144" s="11" t="s">
        <v>107</v>
      </c>
      <c r="I2144" s="11">
        <v>300</v>
      </c>
      <c r="J2144" s="11">
        <v>0</v>
      </c>
      <c r="K2144" s="11">
        <v>100</v>
      </c>
      <c r="L2144" s="11">
        <v>135</v>
      </c>
      <c r="M2144" s="11">
        <v>0</v>
      </c>
      <c r="N2144" s="11">
        <v>0</v>
      </c>
      <c r="O2144" s="11" t="s">
        <v>400</v>
      </c>
      <c r="P2144" s="11">
        <v>520</v>
      </c>
      <c r="Q2144" s="11" t="s">
        <v>305</v>
      </c>
      <c r="T2144" s="11" t="s">
        <v>112</v>
      </c>
      <c r="W2144" s="11">
        <f t="shared" si="301"/>
        <v>1</v>
      </c>
      <c r="X2144" s="13">
        <f t="shared" si="302"/>
        <v>0</v>
      </c>
      <c r="Y2144" s="13">
        <f t="shared" si="303"/>
        <v>0</v>
      </c>
      <c r="Z2144" s="13">
        <f t="shared" si="304"/>
        <v>1</v>
      </c>
      <c r="AA2144" s="13">
        <f t="shared" si="305"/>
        <v>0</v>
      </c>
      <c r="AB2144" s="13">
        <f t="shared" si="306"/>
        <v>400</v>
      </c>
      <c r="AC2144" s="13">
        <f t="shared" si="307"/>
        <v>135</v>
      </c>
      <c r="AD2144" s="13">
        <f t="shared" si="308"/>
        <v>0</v>
      </c>
      <c r="AE2144" s="13">
        <f t="shared" si="309"/>
        <v>0</v>
      </c>
      <c r="AF2144" s="11" t="s">
        <v>1115</v>
      </c>
    </row>
    <row r="2145" spans="1:36" s="11" customFormat="1" ht="14.1" customHeight="1" x14ac:dyDescent="0.2">
      <c r="B2145" s="65" t="s">
        <v>83</v>
      </c>
      <c r="C2145" s="11" t="s">
        <v>53</v>
      </c>
      <c r="D2145" s="12">
        <v>40529</v>
      </c>
      <c r="E2145" s="11">
        <v>2076416</v>
      </c>
      <c r="F2145" s="11" t="s">
        <v>960</v>
      </c>
      <c r="G2145" s="11" t="s">
        <v>167</v>
      </c>
      <c r="H2145" s="11" t="s">
        <v>109</v>
      </c>
      <c r="I2145" s="11">
        <v>0</v>
      </c>
      <c r="J2145" s="11">
        <v>0</v>
      </c>
      <c r="K2145" s="11">
        <v>150</v>
      </c>
      <c r="L2145" s="11">
        <v>0</v>
      </c>
      <c r="M2145" s="11">
        <v>0</v>
      </c>
      <c r="N2145" s="11">
        <v>0</v>
      </c>
      <c r="O2145" s="11" t="s">
        <v>400</v>
      </c>
      <c r="P2145" s="11">
        <v>520</v>
      </c>
      <c r="Q2145" s="11" t="s">
        <v>305</v>
      </c>
      <c r="R2145" s="11" t="s">
        <v>35</v>
      </c>
      <c r="T2145" s="11" t="s">
        <v>78</v>
      </c>
      <c r="W2145" s="11">
        <f t="shared" si="301"/>
        <v>1</v>
      </c>
      <c r="X2145" s="13">
        <f t="shared" si="302"/>
        <v>1</v>
      </c>
      <c r="Y2145" s="13">
        <f t="shared" si="303"/>
        <v>0</v>
      </c>
      <c r="Z2145" s="13">
        <f t="shared" si="304"/>
        <v>0</v>
      </c>
      <c r="AA2145" s="13">
        <f t="shared" si="305"/>
        <v>1</v>
      </c>
      <c r="AB2145" s="13">
        <f t="shared" si="306"/>
        <v>0</v>
      </c>
      <c r="AC2145" s="13">
        <f t="shared" si="307"/>
        <v>0</v>
      </c>
      <c r="AD2145" s="13">
        <f t="shared" si="308"/>
        <v>150</v>
      </c>
      <c r="AE2145" s="13">
        <f t="shared" si="309"/>
        <v>0</v>
      </c>
      <c r="AF2145" s="11" t="s">
        <v>1115</v>
      </c>
    </row>
    <row r="2146" spans="1:36" s="11" customFormat="1" ht="14.1" customHeight="1" x14ac:dyDescent="0.2">
      <c r="B2146" s="65" t="s">
        <v>42</v>
      </c>
      <c r="C2146" s="11" t="s">
        <v>53</v>
      </c>
      <c r="D2146" s="12">
        <v>40528</v>
      </c>
      <c r="E2146" s="11">
        <v>400923291</v>
      </c>
      <c r="F2146" s="11">
        <v>60335818</v>
      </c>
      <c r="G2146" s="11" t="s">
        <v>155</v>
      </c>
      <c r="H2146" s="11" t="s">
        <v>107</v>
      </c>
      <c r="I2146" s="11">
        <v>250</v>
      </c>
      <c r="J2146" s="11">
        <v>0</v>
      </c>
      <c r="K2146" s="11">
        <v>0</v>
      </c>
      <c r="L2146" s="11">
        <v>0</v>
      </c>
      <c r="M2146" s="11">
        <v>0</v>
      </c>
      <c r="N2146" s="11">
        <v>0</v>
      </c>
      <c r="O2146" s="11" t="s">
        <v>400</v>
      </c>
      <c r="P2146" s="11">
        <v>575</v>
      </c>
      <c r="Q2146" s="11" t="s">
        <v>35</v>
      </c>
      <c r="R2146" s="8"/>
      <c r="S2146" s="9"/>
      <c r="T2146" s="1" t="s">
        <v>78</v>
      </c>
      <c r="U2146" s="11">
        <v>27400209626</v>
      </c>
      <c r="W2146" s="11">
        <f t="shared" si="301"/>
        <v>1</v>
      </c>
      <c r="X2146" s="13">
        <f t="shared" si="302"/>
        <v>1</v>
      </c>
      <c r="Y2146" s="13">
        <f t="shared" si="303"/>
        <v>0</v>
      </c>
      <c r="Z2146" s="13">
        <f t="shared" si="304"/>
        <v>1</v>
      </c>
      <c r="AA2146" s="13">
        <f t="shared" si="305"/>
        <v>0</v>
      </c>
      <c r="AB2146" s="13">
        <f t="shared" si="306"/>
        <v>250</v>
      </c>
      <c r="AC2146" s="13">
        <f t="shared" si="307"/>
        <v>0</v>
      </c>
      <c r="AD2146" s="13">
        <f t="shared" si="308"/>
        <v>0</v>
      </c>
      <c r="AE2146" s="13">
        <f t="shared" si="309"/>
        <v>0</v>
      </c>
      <c r="AF2146" s="11" t="s">
        <v>1115</v>
      </c>
    </row>
    <row r="2147" spans="1:36" s="11" customFormat="1" ht="14.1" customHeight="1" x14ac:dyDescent="0.2">
      <c r="B2147" s="65" t="s">
        <v>42</v>
      </c>
      <c r="C2147" s="11" t="s">
        <v>53</v>
      </c>
      <c r="D2147" s="12">
        <v>40530</v>
      </c>
      <c r="E2147" s="11">
        <v>400934652</v>
      </c>
      <c r="F2147" s="11">
        <v>59008834</v>
      </c>
      <c r="G2147" s="11" t="s">
        <v>31</v>
      </c>
      <c r="H2147" s="11" t="s">
        <v>109</v>
      </c>
      <c r="I2147" s="11">
        <v>150</v>
      </c>
      <c r="J2147" s="11">
        <v>0</v>
      </c>
      <c r="K2147" s="11">
        <v>80</v>
      </c>
      <c r="L2147" s="11">
        <v>0</v>
      </c>
      <c r="M2147" s="11">
        <v>0</v>
      </c>
      <c r="N2147" s="11">
        <v>0</v>
      </c>
      <c r="O2147" s="11" t="s">
        <v>400</v>
      </c>
      <c r="P2147" s="11">
        <v>575</v>
      </c>
      <c r="Q2147" s="11" t="s">
        <v>75</v>
      </c>
      <c r="R2147" s="8" t="s">
        <v>35</v>
      </c>
      <c r="S2147" s="9"/>
      <c r="T2147" s="1" t="s">
        <v>78</v>
      </c>
      <c r="U2147" s="11">
        <v>27400211149</v>
      </c>
      <c r="W2147" s="11">
        <f t="shared" si="301"/>
        <v>1</v>
      </c>
      <c r="X2147" s="13">
        <f t="shared" si="302"/>
        <v>1</v>
      </c>
      <c r="Y2147" s="13">
        <f t="shared" si="303"/>
        <v>0</v>
      </c>
      <c r="Z2147" s="13">
        <f t="shared" si="304"/>
        <v>0</v>
      </c>
      <c r="AA2147" s="13">
        <f t="shared" si="305"/>
        <v>1</v>
      </c>
      <c r="AB2147" s="13">
        <f t="shared" si="306"/>
        <v>0</v>
      </c>
      <c r="AC2147" s="13">
        <f t="shared" si="307"/>
        <v>0</v>
      </c>
      <c r="AD2147" s="13">
        <f t="shared" si="308"/>
        <v>230</v>
      </c>
      <c r="AE2147" s="13">
        <f t="shared" si="309"/>
        <v>0</v>
      </c>
      <c r="AF2147" s="11" t="s">
        <v>1115</v>
      </c>
    </row>
    <row r="2148" spans="1:36" s="1" customFormat="1" ht="14.1" customHeight="1" x14ac:dyDescent="0.2">
      <c r="A2148" s="9"/>
      <c r="B2148" s="65" t="s">
        <v>541</v>
      </c>
      <c r="C2148" s="11" t="s">
        <v>592</v>
      </c>
      <c r="D2148" s="12">
        <v>40529</v>
      </c>
      <c r="E2148" s="11">
        <v>807983588</v>
      </c>
      <c r="F2148" s="11">
        <v>271526</v>
      </c>
      <c r="G2148" s="11" t="s">
        <v>961</v>
      </c>
      <c r="H2148" s="11" t="s">
        <v>161</v>
      </c>
      <c r="I2148" s="49">
        <v>0</v>
      </c>
      <c r="J2148" s="49">
        <v>0</v>
      </c>
      <c r="K2148" s="49">
        <v>0</v>
      </c>
      <c r="L2148" s="49">
        <v>0</v>
      </c>
      <c r="M2148" s="49">
        <v>0</v>
      </c>
      <c r="N2148" s="49">
        <v>0</v>
      </c>
      <c r="O2148" s="49">
        <v>0</v>
      </c>
      <c r="P2148" s="11">
        <v>603.5</v>
      </c>
      <c r="Q2148" s="11" t="s">
        <v>545</v>
      </c>
      <c r="R2148" s="8"/>
      <c r="S2148" s="9"/>
      <c r="T2148" s="1" t="s">
        <v>78</v>
      </c>
      <c r="U2148" s="11">
        <v>576829</v>
      </c>
      <c r="V2148" s="11"/>
      <c r="W2148" s="11">
        <f t="shared" si="301"/>
        <v>1</v>
      </c>
      <c r="X2148" s="13">
        <f t="shared" si="302"/>
        <v>1</v>
      </c>
      <c r="Y2148" s="13">
        <f t="shared" si="303"/>
        <v>1</v>
      </c>
      <c r="Z2148" s="13">
        <f t="shared" si="304"/>
        <v>0</v>
      </c>
      <c r="AA2148" s="13">
        <f t="shared" si="305"/>
        <v>0</v>
      </c>
      <c r="AB2148" s="13">
        <f t="shared" si="306"/>
        <v>0</v>
      </c>
      <c r="AC2148" s="13">
        <f t="shared" si="307"/>
        <v>0</v>
      </c>
      <c r="AD2148" s="13">
        <f t="shared" si="308"/>
        <v>0</v>
      </c>
      <c r="AE2148" s="13">
        <f t="shared" si="309"/>
        <v>0</v>
      </c>
      <c r="AF2148" s="11" t="s">
        <v>1115</v>
      </c>
      <c r="AG2148" s="50"/>
      <c r="AH2148" s="50"/>
      <c r="AI2148" s="50"/>
      <c r="AJ2148" s="50"/>
    </row>
    <row r="2149" spans="1:36" s="1" customFormat="1" ht="14.1" customHeight="1" x14ac:dyDescent="0.2">
      <c r="A2149" s="9"/>
      <c r="B2149" s="65" t="s">
        <v>570</v>
      </c>
      <c r="C2149" s="11" t="s">
        <v>550</v>
      </c>
      <c r="D2149" s="12">
        <v>40527</v>
      </c>
      <c r="E2149" s="11">
        <v>709798839</v>
      </c>
      <c r="F2149" s="11">
        <v>37037</v>
      </c>
      <c r="G2149" s="11" t="s">
        <v>601</v>
      </c>
      <c r="H2149" s="11" t="s">
        <v>107</v>
      </c>
      <c r="I2149" s="49">
        <v>350</v>
      </c>
      <c r="J2149" s="49">
        <v>150</v>
      </c>
      <c r="K2149" s="49">
        <v>0</v>
      </c>
      <c r="L2149" s="49">
        <v>0</v>
      </c>
      <c r="M2149" s="49">
        <v>0</v>
      </c>
      <c r="N2149" s="49">
        <v>0</v>
      </c>
      <c r="O2149" s="49" t="s">
        <v>400</v>
      </c>
      <c r="P2149" s="11">
        <v>712.5</v>
      </c>
      <c r="Q2149" s="11" t="s">
        <v>553</v>
      </c>
      <c r="R2149" s="8"/>
      <c r="S2149" s="9"/>
      <c r="T2149" s="1" t="s">
        <v>112</v>
      </c>
      <c r="U2149" s="11">
        <v>573743</v>
      </c>
      <c r="V2149" s="11"/>
      <c r="W2149" s="11">
        <f t="shared" si="301"/>
        <v>1</v>
      </c>
      <c r="X2149" s="13">
        <f t="shared" si="302"/>
        <v>0</v>
      </c>
      <c r="Y2149" s="13">
        <f t="shared" si="303"/>
        <v>0</v>
      </c>
      <c r="Z2149" s="13">
        <f t="shared" si="304"/>
        <v>1</v>
      </c>
      <c r="AA2149" s="13">
        <f t="shared" si="305"/>
        <v>0</v>
      </c>
      <c r="AB2149" s="13">
        <f t="shared" si="306"/>
        <v>350</v>
      </c>
      <c r="AC2149" s="13">
        <f t="shared" si="307"/>
        <v>150</v>
      </c>
      <c r="AD2149" s="13">
        <f t="shared" si="308"/>
        <v>0</v>
      </c>
      <c r="AE2149" s="13">
        <f t="shared" si="309"/>
        <v>0</v>
      </c>
      <c r="AF2149" s="11" t="s">
        <v>1115</v>
      </c>
      <c r="AG2149" s="50"/>
      <c r="AH2149" s="50"/>
      <c r="AI2149" s="50"/>
      <c r="AJ2149" s="50"/>
    </row>
    <row r="2150" spans="1:36" s="1" customFormat="1" ht="14.1" customHeight="1" x14ac:dyDescent="0.2">
      <c r="A2150" s="9"/>
      <c r="B2150" s="65" t="s">
        <v>549</v>
      </c>
      <c r="C2150" s="11" t="s">
        <v>550</v>
      </c>
      <c r="D2150" s="12">
        <v>40527</v>
      </c>
      <c r="E2150" s="11">
        <v>508291589</v>
      </c>
      <c r="F2150" s="11">
        <v>186510</v>
      </c>
      <c r="G2150" s="11" t="s">
        <v>591</v>
      </c>
      <c r="H2150" s="11">
        <v>200</v>
      </c>
      <c r="I2150" s="49">
        <v>0</v>
      </c>
      <c r="J2150" s="49">
        <v>0</v>
      </c>
      <c r="K2150" s="49">
        <v>0</v>
      </c>
      <c r="L2150" s="49">
        <v>0</v>
      </c>
      <c r="M2150" s="49">
        <v>0</v>
      </c>
      <c r="N2150" s="49">
        <v>0</v>
      </c>
      <c r="O2150" s="49" t="s">
        <v>400</v>
      </c>
      <c r="P2150" s="11">
        <v>340</v>
      </c>
      <c r="Q2150" s="11" t="s">
        <v>577</v>
      </c>
      <c r="R2150" s="8"/>
      <c r="S2150" s="9"/>
      <c r="T2150" s="1" t="s">
        <v>78</v>
      </c>
      <c r="U2150" s="11">
        <v>573145</v>
      </c>
      <c r="V2150" s="11"/>
      <c r="W2150" s="11">
        <f t="shared" si="301"/>
        <v>1</v>
      </c>
      <c r="X2150" s="13">
        <f t="shared" si="302"/>
        <v>1</v>
      </c>
      <c r="Y2150" s="13">
        <f t="shared" si="303"/>
        <v>0</v>
      </c>
      <c r="Z2150" s="13">
        <f t="shared" si="304"/>
        <v>0</v>
      </c>
      <c r="AA2150" s="13">
        <f t="shared" si="305"/>
        <v>0</v>
      </c>
      <c r="AB2150" s="13">
        <f t="shared" si="306"/>
        <v>0</v>
      </c>
      <c r="AC2150" s="13">
        <f t="shared" si="307"/>
        <v>0</v>
      </c>
      <c r="AD2150" s="13">
        <f t="shared" si="308"/>
        <v>0</v>
      </c>
      <c r="AE2150" s="13">
        <f t="shared" si="309"/>
        <v>0</v>
      </c>
      <c r="AF2150" s="11" t="s">
        <v>1115</v>
      </c>
      <c r="AG2150" s="50"/>
      <c r="AH2150" s="50"/>
      <c r="AI2150" s="50"/>
      <c r="AJ2150" s="50"/>
    </row>
    <row r="2151" spans="1:36" s="1" customFormat="1" ht="14.1" customHeight="1" x14ac:dyDescent="0.2">
      <c r="A2151" s="9"/>
      <c r="B2151" s="65" t="s">
        <v>571</v>
      </c>
      <c r="C2151" s="11" t="s">
        <v>550</v>
      </c>
      <c r="D2151" s="12">
        <v>40528</v>
      </c>
      <c r="E2151" s="11">
        <v>315934655</v>
      </c>
      <c r="F2151" s="11">
        <v>588841</v>
      </c>
      <c r="G2151" s="11" t="s">
        <v>638</v>
      </c>
      <c r="H2151" s="11">
        <v>300</v>
      </c>
      <c r="I2151" s="49">
        <v>150</v>
      </c>
      <c r="J2151" s="49">
        <v>0</v>
      </c>
      <c r="K2151" s="49">
        <v>0</v>
      </c>
      <c r="L2151" s="49">
        <v>0</v>
      </c>
      <c r="M2151" s="49">
        <v>0</v>
      </c>
      <c r="N2151" s="49">
        <v>0</v>
      </c>
      <c r="O2151" s="49" t="s">
        <v>400</v>
      </c>
      <c r="P2151" s="11">
        <v>697.5</v>
      </c>
      <c r="Q2151" s="11" t="s">
        <v>553</v>
      </c>
      <c r="R2151" s="8"/>
      <c r="S2151" s="9"/>
      <c r="T2151" s="1" t="s">
        <v>112</v>
      </c>
      <c r="U2151" s="11">
        <v>573746</v>
      </c>
      <c r="V2151" s="11"/>
      <c r="W2151" s="11">
        <f t="shared" si="301"/>
        <v>1</v>
      </c>
      <c r="X2151" s="13">
        <f t="shared" si="302"/>
        <v>0</v>
      </c>
      <c r="Y2151" s="13">
        <f t="shared" si="303"/>
        <v>0</v>
      </c>
      <c r="Z2151" s="13">
        <f t="shared" si="304"/>
        <v>0</v>
      </c>
      <c r="AA2151" s="13">
        <f t="shared" si="305"/>
        <v>0</v>
      </c>
      <c r="AB2151" s="13">
        <f t="shared" si="306"/>
        <v>0</v>
      </c>
      <c r="AC2151" s="13">
        <f t="shared" si="307"/>
        <v>0</v>
      </c>
      <c r="AD2151" s="13">
        <f t="shared" si="308"/>
        <v>0</v>
      </c>
      <c r="AE2151" s="13">
        <f t="shared" si="309"/>
        <v>0</v>
      </c>
      <c r="AF2151" s="11" t="s">
        <v>1115</v>
      </c>
      <c r="AG2151" s="50"/>
      <c r="AH2151" s="50"/>
      <c r="AI2151" s="50"/>
      <c r="AJ2151" s="50"/>
    </row>
    <row r="2152" spans="1:36" s="1" customFormat="1" ht="14.1" customHeight="1" x14ac:dyDescent="0.2">
      <c r="A2152" s="9"/>
      <c r="B2152" s="65" t="s">
        <v>607</v>
      </c>
      <c r="C2152" s="11" t="s">
        <v>550</v>
      </c>
      <c r="D2152" s="12">
        <v>40530</v>
      </c>
      <c r="E2152" s="11">
        <v>218091089</v>
      </c>
      <c r="F2152" s="11">
        <v>588286</v>
      </c>
      <c r="G2152" s="11" t="s">
        <v>608</v>
      </c>
      <c r="H2152" s="11">
        <v>400</v>
      </c>
      <c r="I2152" s="49">
        <v>200</v>
      </c>
      <c r="J2152" s="49">
        <v>0</v>
      </c>
      <c r="K2152" s="49">
        <v>0</v>
      </c>
      <c r="L2152" s="49">
        <v>0</v>
      </c>
      <c r="M2152" s="49">
        <v>0</v>
      </c>
      <c r="N2152" s="49">
        <v>0</v>
      </c>
      <c r="O2152" s="49" t="s">
        <v>400</v>
      </c>
      <c r="P2152" s="11">
        <v>555</v>
      </c>
      <c r="Q2152" s="11" t="s">
        <v>577</v>
      </c>
      <c r="R2152" s="8"/>
      <c r="S2152" s="9"/>
      <c r="T2152" s="1" t="s">
        <v>112</v>
      </c>
      <c r="U2152" s="11">
        <v>575178</v>
      </c>
      <c r="V2152" s="11"/>
      <c r="W2152" s="11">
        <f t="shared" si="301"/>
        <v>1</v>
      </c>
      <c r="X2152" s="13">
        <f t="shared" si="302"/>
        <v>0</v>
      </c>
      <c r="Y2152" s="13">
        <f t="shared" si="303"/>
        <v>0</v>
      </c>
      <c r="Z2152" s="13">
        <f t="shared" si="304"/>
        <v>0</v>
      </c>
      <c r="AA2152" s="13">
        <f t="shared" si="305"/>
        <v>0</v>
      </c>
      <c r="AB2152" s="13">
        <f t="shared" si="306"/>
        <v>0</v>
      </c>
      <c r="AC2152" s="13">
        <f t="shared" si="307"/>
        <v>0</v>
      </c>
      <c r="AD2152" s="13">
        <f t="shared" si="308"/>
        <v>0</v>
      </c>
      <c r="AE2152" s="13">
        <f t="shared" si="309"/>
        <v>0</v>
      </c>
      <c r="AF2152" s="11" t="s">
        <v>1115</v>
      </c>
      <c r="AG2152" s="50"/>
      <c r="AH2152" s="50"/>
      <c r="AI2152" s="50"/>
      <c r="AJ2152" s="50"/>
    </row>
    <row r="2153" spans="1:36" s="1" customFormat="1" ht="14.1" customHeight="1" x14ac:dyDescent="0.2">
      <c r="A2153" s="9"/>
      <c r="B2153" s="65" t="s">
        <v>572</v>
      </c>
      <c r="C2153" s="11" t="s">
        <v>550</v>
      </c>
      <c r="D2153" s="12">
        <v>40527</v>
      </c>
      <c r="E2153" s="11">
        <v>7512302240</v>
      </c>
      <c r="F2153" s="11">
        <v>4102215</v>
      </c>
      <c r="G2153" s="11" t="s">
        <v>616</v>
      </c>
      <c r="H2153" s="49">
        <v>350</v>
      </c>
      <c r="I2153" s="49">
        <v>200</v>
      </c>
      <c r="J2153" s="49">
        <v>0</v>
      </c>
      <c r="K2153" s="49">
        <v>0</v>
      </c>
      <c r="L2153" s="49">
        <v>0</v>
      </c>
      <c r="M2153" s="49">
        <v>0</v>
      </c>
      <c r="N2153" s="49">
        <v>0</v>
      </c>
      <c r="O2153" s="49" t="s">
        <v>400</v>
      </c>
      <c r="P2153" s="11">
        <v>702.5</v>
      </c>
      <c r="Q2153" s="11" t="s">
        <v>555</v>
      </c>
      <c r="R2153" s="8"/>
      <c r="S2153" s="9"/>
      <c r="T2153" s="1" t="s">
        <v>112</v>
      </c>
      <c r="U2153" s="11"/>
      <c r="V2153" s="11"/>
      <c r="W2153" s="11">
        <f t="shared" si="301"/>
        <v>1</v>
      </c>
      <c r="X2153" s="13">
        <f t="shared" si="302"/>
        <v>0</v>
      </c>
      <c r="Y2153" s="13">
        <f t="shared" si="303"/>
        <v>0</v>
      </c>
      <c r="Z2153" s="13">
        <f t="shared" si="304"/>
        <v>0</v>
      </c>
      <c r="AA2153" s="13">
        <f t="shared" si="305"/>
        <v>0</v>
      </c>
      <c r="AB2153" s="13">
        <f t="shared" si="306"/>
        <v>0</v>
      </c>
      <c r="AC2153" s="13">
        <f t="shared" si="307"/>
        <v>0</v>
      </c>
      <c r="AD2153" s="13">
        <f t="shared" si="308"/>
        <v>0</v>
      </c>
      <c r="AE2153" s="13">
        <f t="shared" si="309"/>
        <v>0</v>
      </c>
      <c r="AF2153" s="11" t="s">
        <v>1115</v>
      </c>
      <c r="AG2153" s="50"/>
      <c r="AH2153" s="50"/>
      <c r="AI2153" s="50"/>
      <c r="AJ2153" s="50"/>
    </row>
    <row r="2154" spans="1:36" s="1" customFormat="1" ht="14.1" customHeight="1" x14ac:dyDescent="0.2">
      <c r="A2154" s="9"/>
      <c r="B2154" s="65" t="s">
        <v>572</v>
      </c>
      <c r="C2154" s="11" t="s">
        <v>550</v>
      </c>
      <c r="D2154" s="12">
        <v>40527</v>
      </c>
      <c r="E2154" s="11">
        <v>7512470879</v>
      </c>
      <c r="F2154" s="11">
        <v>3383490</v>
      </c>
      <c r="G2154" s="11" t="s">
        <v>616</v>
      </c>
      <c r="H2154" s="49">
        <v>400</v>
      </c>
      <c r="I2154" s="49">
        <v>200</v>
      </c>
      <c r="J2154" s="49">
        <v>0</v>
      </c>
      <c r="K2154" s="49">
        <v>0</v>
      </c>
      <c r="L2154" s="49">
        <v>0</v>
      </c>
      <c r="M2154" s="49">
        <v>0</v>
      </c>
      <c r="N2154" s="49">
        <v>0</v>
      </c>
      <c r="O2154" s="49" t="s">
        <v>400</v>
      </c>
      <c r="P2154" s="11">
        <v>702.5</v>
      </c>
      <c r="Q2154" s="11" t="s">
        <v>555</v>
      </c>
      <c r="R2154" s="8"/>
      <c r="S2154" s="9"/>
      <c r="T2154" s="1" t="s">
        <v>112</v>
      </c>
      <c r="U2154" s="11"/>
      <c r="V2154" s="11"/>
      <c r="W2154" s="11">
        <f t="shared" si="301"/>
        <v>1</v>
      </c>
      <c r="X2154" s="13">
        <f t="shared" si="302"/>
        <v>0</v>
      </c>
      <c r="Y2154" s="13">
        <f t="shared" si="303"/>
        <v>0</v>
      </c>
      <c r="Z2154" s="13">
        <f t="shared" si="304"/>
        <v>0</v>
      </c>
      <c r="AA2154" s="13">
        <f t="shared" si="305"/>
        <v>0</v>
      </c>
      <c r="AB2154" s="13">
        <f t="shared" si="306"/>
        <v>0</v>
      </c>
      <c r="AC2154" s="13">
        <f t="shared" si="307"/>
        <v>0</v>
      </c>
      <c r="AD2154" s="13">
        <f t="shared" si="308"/>
        <v>0</v>
      </c>
      <c r="AE2154" s="13">
        <f t="shared" si="309"/>
        <v>0</v>
      </c>
      <c r="AF2154" s="11" t="s">
        <v>1115</v>
      </c>
      <c r="AG2154" s="50"/>
      <c r="AH2154" s="50"/>
      <c r="AI2154" s="50"/>
      <c r="AJ2154" s="50"/>
    </row>
    <row r="2155" spans="1:36" s="1" customFormat="1" ht="14.1" customHeight="1" x14ac:dyDescent="0.2">
      <c r="A2155" s="9"/>
      <c r="B2155" s="65" t="s">
        <v>572</v>
      </c>
      <c r="C2155" s="11" t="s">
        <v>550</v>
      </c>
      <c r="D2155" s="12">
        <v>40528</v>
      </c>
      <c r="E2155" s="11">
        <v>7512599103</v>
      </c>
      <c r="F2155" s="11">
        <v>70187818</v>
      </c>
      <c r="G2155" s="11" t="s">
        <v>586</v>
      </c>
      <c r="H2155" s="49" t="s">
        <v>161</v>
      </c>
      <c r="I2155" s="49">
        <v>0</v>
      </c>
      <c r="J2155" s="49">
        <v>0</v>
      </c>
      <c r="K2155" s="49">
        <v>0</v>
      </c>
      <c r="L2155" s="49">
        <v>0</v>
      </c>
      <c r="M2155" s="49">
        <v>0</v>
      </c>
      <c r="N2155" s="49">
        <v>0</v>
      </c>
      <c r="O2155" s="49" t="s">
        <v>400</v>
      </c>
      <c r="P2155" s="11">
        <v>703.5</v>
      </c>
      <c r="Q2155" s="11" t="s">
        <v>565</v>
      </c>
      <c r="R2155" s="8"/>
      <c r="S2155" s="9"/>
      <c r="T2155" s="1" t="s">
        <v>78</v>
      </c>
      <c r="U2155" s="11"/>
      <c r="V2155" s="11"/>
      <c r="W2155" s="11">
        <f t="shared" si="301"/>
        <v>1</v>
      </c>
      <c r="X2155" s="13">
        <f t="shared" si="302"/>
        <v>1</v>
      </c>
      <c r="Y2155" s="13">
        <f t="shared" si="303"/>
        <v>1</v>
      </c>
      <c r="Z2155" s="13">
        <f t="shared" si="304"/>
        <v>0</v>
      </c>
      <c r="AA2155" s="13">
        <f t="shared" si="305"/>
        <v>0</v>
      </c>
      <c r="AB2155" s="13">
        <f t="shared" si="306"/>
        <v>0</v>
      </c>
      <c r="AC2155" s="13">
        <f t="shared" si="307"/>
        <v>0</v>
      </c>
      <c r="AD2155" s="13">
        <f t="shared" si="308"/>
        <v>0</v>
      </c>
      <c r="AE2155" s="13">
        <f t="shared" si="309"/>
        <v>0</v>
      </c>
      <c r="AF2155" s="11" t="s">
        <v>1115</v>
      </c>
      <c r="AG2155" s="50"/>
      <c r="AH2155" s="50"/>
      <c r="AI2155" s="50"/>
      <c r="AJ2155" s="50"/>
    </row>
    <row r="2156" spans="1:36" s="1" customFormat="1" ht="14.1" customHeight="1" x14ac:dyDescent="0.2">
      <c r="A2156" s="9"/>
      <c r="B2156" s="65" t="s">
        <v>572</v>
      </c>
      <c r="C2156" s="11" t="s">
        <v>550</v>
      </c>
      <c r="D2156" s="12">
        <v>40529</v>
      </c>
      <c r="E2156" s="11">
        <v>7512301929</v>
      </c>
      <c r="F2156" s="11">
        <v>3606260</v>
      </c>
      <c r="G2156" s="11" t="s">
        <v>662</v>
      </c>
      <c r="H2156" s="49" t="s">
        <v>24</v>
      </c>
      <c r="I2156" s="49">
        <v>1150</v>
      </c>
      <c r="J2156" s="49">
        <v>550</v>
      </c>
      <c r="K2156" s="49">
        <v>0</v>
      </c>
      <c r="L2156" s="49">
        <v>0</v>
      </c>
      <c r="M2156" s="49">
        <v>0</v>
      </c>
      <c r="N2156" s="49">
        <v>0</v>
      </c>
      <c r="O2156" s="49" t="s">
        <v>400</v>
      </c>
      <c r="P2156" s="11">
        <v>801.25</v>
      </c>
      <c r="Q2156" s="11" t="s">
        <v>565</v>
      </c>
      <c r="R2156" s="8"/>
      <c r="S2156" s="9"/>
      <c r="T2156" s="1" t="s">
        <v>112</v>
      </c>
      <c r="U2156" s="11"/>
      <c r="V2156" s="11"/>
      <c r="W2156" s="11">
        <f t="shared" si="301"/>
        <v>1</v>
      </c>
      <c r="X2156" s="13">
        <f t="shared" si="302"/>
        <v>0</v>
      </c>
      <c r="Y2156" s="13">
        <f t="shared" si="303"/>
        <v>0</v>
      </c>
      <c r="Z2156" s="13">
        <f t="shared" si="304"/>
        <v>1</v>
      </c>
      <c r="AA2156" s="13">
        <f t="shared" si="305"/>
        <v>0</v>
      </c>
      <c r="AB2156" s="13">
        <f t="shared" si="306"/>
        <v>1150</v>
      </c>
      <c r="AC2156" s="13">
        <f t="shared" si="307"/>
        <v>550</v>
      </c>
      <c r="AD2156" s="13">
        <f t="shared" si="308"/>
        <v>0</v>
      </c>
      <c r="AE2156" s="13">
        <f t="shared" si="309"/>
        <v>0</v>
      </c>
      <c r="AF2156" s="11" t="s">
        <v>1115</v>
      </c>
      <c r="AG2156" s="50"/>
      <c r="AH2156" s="50"/>
      <c r="AI2156" s="50"/>
      <c r="AJ2156" s="50"/>
    </row>
    <row r="2157" spans="1:36" s="1" customFormat="1" ht="14.1" customHeight="1" x14ac:dyDescent="0.2">
      <c r="A2157" s="9"/>
      <c r="B2157" s="65" t="s">
        <v>572</v>
      </c>
      <c r="C2157" s="11" t="s">
        <v>550</v>
      </c>
      <c r="D2157" s="12">
        <v>40529</v>
      </c>
      <c r="E2157" s="11">
        <v>7512381442</v>
      </c>
      <c r="F2157" s="11">
        <v>4195238</v>
      </c>
      <c r="G2157" s="11" t="s">
        <v>662</v>
      </c>
      <c r="H2157" s="49" t="s">
        <v>24</v>
      </c>
      <c r="I2157" s="49">
        <v>600</v>
      </c>
      <c r="J2157" s="49">
        <v>300</v>
      </c>
      <c r="K2157" s="49">
        <v>0</v>
      </c>
      <c r="L2157" s="49">
        <v>0</v>
      </c>
      <c r="M2157" s="49">
        <v>0</v>
      </c>
      <c r="N2157" s="49">
        <v>0</v>
      </c>
      <c r="O2157" s="49" t="s">
        <v>400</v>
      </c>
      <c r="P2157" s="11">
        <v>767.5</v>
      </c>
      <c r="Q2157" s="11" t="s">
        <v>565</v>
      </c>
      <c r="R2157" s="8"/>
      <c r="S2157" s="9"/>
      <c r="T2157" s="1" t="s">
        <v>112</v>
      </c>
      <c r="U2157" s="11"/>
      <c r="V2157" s="11"/>
      <c r="W2157" s="11">
        <f t="shared" si="301"/>
        <v>1</v>
      </c>
      <c r="X2157" s="13">
        <f t="shared" si="302"/>
        <v>0</v>
      </c>
      <c r="Y2157" s="13">
        <f t="shared" si="303"/>
        <v>0</v>
      </c>
      <c r="Z2157" s="13">
        <f t="shared" si="304"/>
        <v>1</v>
      </c>
      <c r="AA2157" s="13">
        <f t="shared" si="305"/>
        <v>0</v>
      </c>
      <c r="AB2157" s="13">
        <f t="shared" si="306"/>
        <v>600</v>
      </c>
      <c r="AC2157" s="13">
        <f t="shared" si="307"/>
        <v>300</v>
      </c>
      <c r="AD2157" s="13">
        <f t="shared" si="308"/>
        <v>0</v>
      </c>
      <c r="AE2157" s="13">
        <f t="shared" si="309"/>
        <v>0</v>
      </c>
      <c r="AF2157" s="11" t="s">
        <v>1115</v>
      </c>
      <c r="AG2157" s="50"/>
      <c r="AH2157" s="50"/>
      <c r="AI2157" s="50"/>
      <c r="AJ2157" s="50"/>
    </row>
    <row r="2158" spans="1:36" s="1" customFormat="1" ht="14.1" customHeight="1" x14ac:dyDescent="0.2">
      <c r="A2158" s="9"/>
      <c r="B2158" s="65" t="s">
        <v>541</v>
      </c>
      <c r="C2158" s="11" t="s">
        <v>592</v>
      </c>
      <c r="D2158" s="12">
        <v>40530</v>
      </c>
      <c r="E2158" s="11">
        <v>807931779</v>
      </c>
      <c r="F2158" s="11">
        <v>65499</v>
      </c>
      <c r="G2158" s="11" t="s">
        <v>648</v>
      </c>
      <c r="H2158" s="11" t="s">
        <v>194</v>
      </c>
      <c r="I2158" s="49">
        <v>500</v>
      </c>
      <c r="J2158" s="49">
        <v>250</v>
      </c>
      <c r="K2158" s="49">
        <v>0</v>
      </c>
      <c r="L2158" s="49">
        <v>0</v>
      </c>
      <c r="M2158" s="49">
        <v>0</v>
      </c>
      <c r="N2158" s="49">
        <v>0</v>
      </c>
      <c r="O2158" s="49" t="s">
        <v>400</v>
      </c>
      <c r="P2158" s="11">
        <v>1045</v>
      </c>
      <c r="Q2158" s="11" t="s">
        <v>545</v>
      </c>
      <c r="R2158" s="8"/>
      <c r="S2158" s="9"/>
      <c r="T2158" s="1" t="s">
        <v>112</v>
      </c>
      <c r="U2158" s="11">
        <v>575268</v>
      </c>
      <c r="V2158" s="11"/>
      <c r="W2158" s="11">
        <f t="shared" si="301"/>
        <v>1</v>
      </c>
      <c r="X2158" s="13">
        <f t="shared" si="302"/>
        <v>0</v>
      </c>
      <c r="Y2158" s="13">
        <f t="shared" si="303"/>
        <v>0</v>
      </c>
      <c r="Z2158" s="13">
        <f t="shared" si="304"/>
        <v>0</v>
      </c>
      <c r="AA2158" s="13">
        <f t="shared" si="305"/>
        <v>0</v>
      </c>
      <c r="AB2158" s="13">
        <f t="shared" si="306"/>
        <v>0</v>
      </c>
      <c r="AC2158" s="13">
        <f t="shared" si="307"/>
        <v>0</v>
      </c>
      <c r="AD2158" s="13">
        <f t="shared" si="308"/>
        <v>0</v>
      </c>
      <c r="AE2158" s="13">
        <f t="shared" si="309"/>
        <v>0</v>
      </c>
      <c r="AF2158" s="11" t="s">
        <v>1115</v>
      </c>
      <c r="AG2158" s="50"/>
      <c r="AH2158" s="50"/>
      <c r="AI2158" s="50"/>
      <c r="AJ2158" s="50"/>
    </row>
    <row r="2159" spans="1:36" s="1" customFormat="1" ht="14.1" customHeight="1" x14ac:dyDescent="0.2">
      <c r="A2159" s="9"/>
      <c r="B2159" s="65" t="s">
        <v>541</v>
      </c>
      <c r="C2159" s="11" t="s">
        <v>592</v>
      </c>
      <c r="D2159" s="12">
        <v>40534</v>
      </c>
      <c r="E2159" s="11">
        <v>807988689</v>
      </c>
      <c r="F2159" s="11">
        <v>276365</v>
      </c>
      <c r="G2159" s="11" t="s">
        <v>544</v>
      </c>
      <c r="H2159" s="11" t="s">
        <v>107</v>
      </c>
      <c r="I2159" s="49">
        <v>300</v>
      </c>
      <c r="J2159" s="49">
        <v>125</v>
      </c>
      <c r="K2159" s="49">
        <v>0</v>
      </c>
      <c r="L2159" s="49">
        <v>0</v>
      </c>
      <c r="M2159" s="49">
        <v>0</v>
      </c>
      <c r="N2159" s="49">
        <v>0</v>
      </c>
      <c r="O2159" s="49" t="s">
        <v>400</v>
      </c>
      <c r="P2159" s="11">
        <v>702.5</v>
      </c>
      <c r="Q2159" s="11" t="s">
        <v>577</v>
      </c>
      <c r="R2159" s="8"/>
      <c r="S2159" s="9"/>
      <c r="T2159" s="1" t="s">
        <v>112</v>
      </c>
      <c r="U2159" s="11">
        <v>575267</v>
      </c>
      <c r="V2159" s="11"/>
      <c r="W2159" s="11">
        <f t="shared" si="301"/>
        <v>1</v>
      </c>
      <c r="X2159" s="13">
        <f t="shared" si="302"/>
        <v>0</v>
      </c>
      <c r="Y2159" s="13">
        <f t="shared" si="303"/>
        <v>0</v>
      </c>
      <c r="Z2159" s="13">
        <f t="shared" si="304"/>
        <v>1</v>
      </c>
      <c r="AA2159" s="13">
        <f t="shared" si="305"/>
        <v>0</v>
      </c>
      <c r="AB2159" s="13">
        <f t="shared" si="306"/>
        <v>300</v>
      </c>
      <c r="AC2159" s="13">
        <f t="shared" si="307"/>
        <v>125</v>
      </c>
      <c r="AD2159" s="13">
        <f t="shared" si="308"/>
        <v>0</v>
      </c>
      <c r="AE2159" s="13">
        <f t="shared" si="309"/>
        <v>0</v>
      </c>
      <c r="AF2159" s="11" t="s">
        <v>1115</v>
      </c>
      <c r="AG2159" s="50"/>
      <c r="AH2159" s="50"/>
      <c r="AI2159" s="50"/>
      <c r="AJ2159" s="50"/>
    </row>
    <row r="2160" spans="1:36" s="1" customFormat="1" ht="14.1" customHeight="1" x14ac:dyDescent="0.2">
      <c r="A2160" s="9"/>
      <c r="B2160" s="65" t="s">
        <v>541</v>
      </c>
      <c r="C2160" s="11" t="s">
        <v>592</v>
      </c>
      <c r="D2160" s="12">
        <v>40537</v>
      </c>
      <c r="E2160" s="11">
        <v>807932163</v>
      </c>
      <c r="F2160" s="11">
        <v>15119</v>
      </c>
      <c r="G2160" s="11" t="s">
        <v>634</v>
      </c>
      <c r="H2160" s="11" t="s">
        <v>107</v>
      </c>
      <c r="I2160" s="49">
        <v>500</v>
      </c>
      <c r="J2160" s="49">
        <v>200</v>
      </c>
      <c r="K2160" s="49">
        <v>0</v>
      </c>
      <c r="L2160" s="49">
        <v>0</v>
      </c>
      <c r="M2160" s="49">
        <v>0</v>
      </c>
      <c r="N2160" s="49">
        <v>0</v>
      </c>
      <c r="O2160" s="49" t="s">
        <v>400</v>
      </c>
      <c r="P2160" s="11">
        <v>702.5</v>
      </c>
      <c r="Q2160" s="11" t="s">
        <v>577</v>
      </c>
      <c r="R2160" s="8"/>
      <c r="S2160" s="9"/>
      <c r="T2160" s="1" t="s">
        <v>112</v>
      </c>
      <c r="U2160" s="11">
        <v>576832</v>
      </c>
      <c r="V2160" s="11"/>
      <c r="W2160" s="11">
        <f t="shared" si="301"/>
        <v>1</v>
      </c>
      <c r="X2160" s="13">
        <f t="shared" si="302"/>
        <v>0</v>
      </c>
      <c r="Y2160" s="13">
        <f t="shared" si="303"/>
        <v>0</v>
      </c>
      <c r="Z2160" s="13">
        <f t="shared" si="304"/>
        <v>1</v>
      </c>
      <c r="AA2160" s="13">
        <f t="shared" si="305"/>
        <v>0</v>
      </c>
      <c r="AB2160" s="13">
        <f t="shared" si="306"/>
        <v>500</v>
      </c>
      <c r="AC2160" s="13">
        <f t="shared" si="307"/>
        <v>200</v>
      </c>
      <c r="AD2160" s="13">
        <f t="shared" si="308"/>
        <v>0</v>
      </c>
      <c r="AE2160" s="13">
        <f t="shared" si="309"/>
        <v>0</v>
      </c>
      <c r="AF2160" s="11" t="s">
        <v>1115</v>
      </c>
      <c r="AG2160" s="50"/>
      <c r="AH2160" s="50"/>
      <c r="AI2160" s="50"/>
      <c r="AJ2160" s="50"/>
    </row>
    <row r="2161" spans="1:36" s="1" customFormat="1" ht="14.1" customHeight="1" x14ac:dyDescent="0.2">
      <c r="A2161" s="9"/>
      <c r="B2161" s="65" t="s">
        <v>541</v>
      </c>
      <c r="C2161" s="11" t="s">
        <v>592</v>
      </c>
      <c r="D2161" s="12">
        <v>40537</v>
      </c>
      <c r="E2161" s="11">
        <v>807977600</v>
      </c>
      <c r="F2161" s="11">
        <v>246368</v>
      </c>
      <c r="G2161" s="11" t="s">
        <v>648</v>
      </c>
      <c r="H2161" s="11" t="s">
        <v>472</v>
      </c>
      <c r="I2161" s="49">
        <v>1300</v>
      </c>
      <c r="J2161" s="49">
        <v>550</v>
      </c>
      <c r="K2161" s="49">
        <v>0</v>
      </c>
      <c r="L2161" s="49">
        <v>0</v>
      </c>
      <c r="M2161" s="49">
        <v>0</v>
      </c>
      <c r="N2161" s="49">
        <v>0</v>
      </c>
      <c r="O2161" s="49" t="s">
        <v>400</v>
      </c>
      <c r="P2161" s="11">
        <v>833.75</v>
      </c>
      <c r="Q2161" s="11" t="s">
        <v>577</v>
      </c>
      <c r="R2161" s="8"/>
      <c r="S2161" s="9"/>
      <c r="T2161" s="1" t="s">
        <v>112</v>
      </c>
      <c r="U2161" s="11">
        <v>576831</v>
      </c>
      <c r="V2161" s="11"/>
      <c r="W2161" s="11">
        <f t="shared" si="301"/>
        <v>1</v>
      </c>
      <c r="X2161" s="13">
        <f t="shared" si="302"/>
        <v>0</v>
      </c>
      <c r="Y2161" s="13">
        <f t="shared" si="303"/>
        <v>0</v>
      </c>
      <c r="Z2161" s="13">
        <f t="shared" si="304"/>
        <v>0</v>
      </c>
      <c r="AA2161" s="13">
        <f t="shared" si="305"/>
        <v>0</v>
      </c>
      <c r="AB2161" s="13">
        <f t="shared" si="306"/>
        <v>0</v>
      </c>
      <c r="AC2161" s="13">
        <f t="shared" si="307"/>
        <v>0</v>
      </c>
      <c r="AD2161" s="13">
        <f t="shared" si="308"/>
        <v>0</v>
      </c>
      <c r="AE2161" s="13">
        <f t="shared" si="309"/>
        <v>0</v>
      </c>
      <c r="AF2161" s="11" t="s">
        <v>1115</v>
      </c>
      <c r="AG2161" s="50"/>
      <c r="AH2161" s="50"/>
      <c r="AI2161" s="50"/>
      <c r="AJ2161" s="50"/>
    </row>
    <row r="2162" spans="1:36" s="1" customFormat="1" ht="14.1" customHeight="1" x14ac:dyDescent="0.2">
      <c r="A2162" s="9"/>
      <c r="B2162" s="65" t="s">
        <v>541</v>
      </c>
      <c r="C2162" s="11" t="s">
        <v>592</v>
      </c>
      <c r="D2162" s="12">
        <v>40537</v>
      </c>
      <c r="E2162" s="11">
        <v>807986027</v>
      </c>
      <c r="F2162" s="11">
        <v>276319</v>
      </c>
      <c r="G2162" s="11" t="s">
        <v>660</v>
      </c>
      <c r="H2162" s="11" t="s">
        <v>360</v>
      </c>
      <c r="I2162" s="49">
        <v>100</v>
      </c>
      <c r="J2162" s="49">
        <v>0</v>
      </c>
      <c r="K2162" s="49">
        <v>0</v>
      </c>
      <c r="L2162" s="49">
        <v>0</v>
      </c>
      <c r="M2162" s="49">
        <v>0</v>
      </c>
      <c r="N2162" s="49">
        <v>0</v>
      </c>
      <c r="O2162" s="49" t="s">
        <v>400</v>
      </c>
      <c r="P2162" s="11">
        <v>512.5</v>
      </c>
      <c r="Q2162" s="11" t="s">
        <v>577</v>
      </c>
      <c r="R2162" s="8"/>
      <c r="S2162" s="9"/>
      <c r="T2162" s="1" t="s">
        <v>78</v>
      </c>
      <c r="U2162" s="11">
        <v>576830</v>
      </c>
      <c r="V2162" s="11"/>
      <c r="W2162" s="11">
        <f t="shared" si="301"/>
        <v>1</v>
      </c>
      <c r="X2162" s="13">
        <f t="shared" si="302"/>
        <v>1</v>
      </c>
      <c r="Y2162" s="13">
        <f t="shared" si="303"/>
        <v>0</v>
      </c>
      <c r="Z2162" s="13">
        <f t="shared" si="304"/>
        <v>0</v>
      </c>
      <c r="AA2162" s="13">
        <f t="shared" si="305"/>
        <v>1</v>
      </c>
      <c r="AB2162" s="13">
        <f t="shared" si="306"/>
        <v>0</v>
      </c>
      <c r="AC2162" s="13">
        <f t="shared" si="307"/>
        <v>0</v>
      </c>
      <c r="AD2162" s="13">
        <f t="shared" si="308"/>
        <v>100</v>
      </c>
      <c r="AE2162" s="13">
        <f t="shared" si="309"/>
        <v>0</v>
      </c>
      <c r="AF2162" s="11" t="s">
        <v>1115</v>
      </c>
      <c r="AG2162" s="50"/>
      <c r="AH2162" s="50"/>
      <c r="AI2162" s="50"/>
      <c r="AJ2162" s="50"/>
    </row>
    <row r="2163" spans="1:36" s="1" customFormat="1" ht="14.1" customHeight="1" x14ac:dyDescent="0.2">
      <c r="A2163" s="9"/>
      <c r="B2163" s="65" t="s">
        <v>549</v>
      </c>
      <c r="C2163" s="11" t="s">
        <v>550</v>
      </c>
      <c r="D2163" s="12">
        <v>40533</v>
      </c>
      <c r="E2163" s="11">
        <v>508387948</v>
      </c>
      <c r="F2163" s="11">
        <v>90462</v>
      </c>
      <c r="G2163" s="11" t="s">
        <v>962</v>
      </c>
      <c r="H2163" s="11" t="s">
        <v>90</v>
      </c>
      <c r="I2163" s="49">
        <v>200</v>
      </c>
      <c r="J2163" s="49">
        <v>0</v>
      </c>
      <c r="K2163" s="49">
        <v>0</v>
      </c>
      <c r="L2163" s="49">
        <v>0</v>
      </c>
      <c r="M2163" s="49">
        <v>0</v>
      </c>
      <c r="N2163" s="49">
        <v>0</v>
      </c>
      <c r="O2163" s="49" t="s">
        <v>400</v>
      </c>
      <c r="P2163" s="11">
        <v>455</v>
      </c>
      <c r="Q2163" s="11" t="s">
        <v>555</v>
      </c>
      <c r="R2163" s="8"/>
      <c r="S2163" s="9"/>
      <c r="T2163" s="1" t="s">
        <v>78</v>
      </c>
      <c r="U2163" s="11">
        <v>575266</v>
      </c>
      <c r="V2163" s="11"/>
      <c r="W2163" s="11">
        <f t="shared" si="301"/>
        <v>1</v>
      </c>
      <c r="X2163" s="13">
        <f t="shared" si="302"/>
        <v>1</v>
      </c>
      <c r="Y2163" s="13">
        <f t="shared" si="303"/>
        <v>0</v>
      </c>
      <c r="Z2163" s="13">
        <f t="shared" si="304"/>
        <v>0</v>
      </c>
      <c r="AA2163" s="13">
        <f t="shared" si="305"/>
        <v>0</v>
      </c>
      <c r="AB2163" s="13">
        <f t="shared" si="306"/>
        <v>0</v>
      </c>
      <c r="AC2163" s="13">
        <f t="shared" si="307"/>
        <v>0</v>
      </c>
      <c r="AD2163" s="13">
        <f t="shared" si="308"/>
        <v>0</v>
      </c>
      <c r="AE2163" s="13">
        <f t="shared" si="309"/>
        <v>0</v>
      </c>
      <c r="AF2163" s="11" t="s">
        <v>1115</v>
      </c>
      <c r="AG2163" s="50"/>
      <c r="AH2163" s="50"/>
      <c r="AI2163" s="50"/>
      <c r="AJ2163" s="50"/>
    </row>
    <row r="2164" spans="1:36" s="1" customFormat="1" ht="14.1" customHeight="1" x14ac:dyDescent="0.2">
      <c r="A2164" s="9"/>
      <c r="B2164" s="65" t="s">
        <v>571</v>
      </c>
      <c r="C2164" s="11" t="s">
        <v>550</v>
      </c>
      <c r="D2164" s="12">
        <v>40527</v>
      </c>
      <c r="E2164" s="11">
        <v>315961664</v>
      </c>
      <c r="F2164" s="11">
        <v>590938</v>
      </c>
      <c r="G2164" s="11" t="s">
        <v>963</v>
      </c>
      <c r="H2164" s="11" t="s">
        <v>194</v>
      </c>
      <c r="I2164" s="49">
        <v>850</v>
      </c>
      <c r="J2164" s="49">
        <v>390</v>
      </c>
      <c r="K2164" s="49">
        <v>0</v>
      </c>
      <c r="L2164" s="49">
        <v>0</v>
      </c>
      <c r="M2164" s="49">
        <v>0</v>
      </c>
      <c r="N2164" s="49">
        <v>0</v>
      </c>
      <c r="O2164" s="49" t="s">
        <v>400</v>
      </c>
      <c r="P2164" s="11">
        <v>947.5</v>
      </c>
      <c r="Q2164" s="11" t="s">
        <v>768</v>
      </c>
      <c r="R2164" s="8"/>
      <c r="S2164" s="9"/>
      <c r="T2164" s="1" t="s">
        <v>112</v>
      </c>
      <c r="U2164" s="11">
        <v>572665</v>
      </c>
      <c r="V2164" s="11"/>
      <c r="W2164" s="11">
        <f t="shared" si="301"/>
        <v>1</v>
      </c>
      <c r="X2164" s="13">
        <f t="shared" si="302"/>
        <v>0</v>
      </c>
      <c r="Y2164" s="13">
        <f t="shared" si="303"/>
        <v>0</v>
      </c>
      <c r="Z2164" s="13">
        <f t="shared" si="304"/>
        <v>0</v>
      </c>
      <c r="AA2164" s="13">
        <f t="shared" si="305"/>
        <v>0</v>
      </c>
      <c r="AB2164" s="13">
        <f t="shared" si="306"/>
        <v>0</v>
      </c>
      <c r="AC2164" s="13">
        <f t="shared" si="307"/>
        <v>0</v>
      </c>
      <c r="AD2164" s="13">
        <f t="shared" si="308"/>
        <v>0</v>
      </c>
      <c r="AE2164" s="13">
        <f t="shared" si="309"/>
        <v>0</v>
      </c>
      <c r="AF2164" s="11" t="s">
        <v>1115</v>
      </c>
      <c r="AG2164" s="50"/>
      <c r="AH2164" s="50"/>
      <c r="AI2164" s="50"/>
      <c r="AJ2164" s="50"/>
    </row>
    <row r="2165" spans="1:36" s="11" customFormat="1" ht="14.1" customHeight="1" x14ac:dyDescent="0.2">
      <c r="B2165" s="65" t="s">
        <v>83</v>
      </c>
      <c r="C2165" s="11" t="s">
        <v>53</v>
      </c>
      <c r="D2165" s="12">
        <v>40528</v>
      </c>
      <c r="E2165" s="11">
        <v>2374619</v>
      </c>
      <c r="F2165" s="11" t="s">
        <v>964</v>
      </c>
      <c r="G2165" s="11" t="s">
        <v>122</v>
      </c>
      <c r="H2165" s="11" t="s">
        <v>107</v>
      </c>
      <c r="I2165" s="11">
        <v>200</v>
      </c>
      <c r="J2165" s="11">
        <v>0</v>
      </c>
      <c r="K2165" s="11">
        <v>0</v>
      </c>
      <c r="L2165" s="11">
        <v>0</v>
      </c>
      <c r="M2165" s="11">
        <v>0</v>
      </c>
      <c r="N2165" s="11">
        <v>0</v>
      </c>
      <c r="O2165" s="11" t="s">
        <v>400</v>
      </c>
      <c r="P2165" s="11">
        <v>300</v>
      </c>
      <c r="Q2165" s="11" t="s">
        <v>75</v>
      </c>
      <c r="T2165" s="11" t="s">
        <v>78</v>
      </c>
      <c r="W2165" s="11">
        <f t="shared" si="301"/>
        <v>1</v>
      </c>
      <c r="X2165" s="13">
        <f t="shared" si="302"/>
        <v>1</v>
      </c>
      <c r="Y2165" s="13">
        <f t="shared" si="303"/>
        <v>0</v>
      </c>
      <c r="Z2165" s="13">
        <f t="shared" si="304"/>
        <v>1</v>
      </c>
      <c r="AA2165" s="13">
        <f t="shared" si="305"/>
        <v>0</v>
      </c>
      <c r="AB2165" s="13">
        <f t="shared" si="306"/>
        <v>200</v>
      </c>
      <c r="AC2165" s="13">
        <f t="shared" si="307"/>
        <v>0</v>
      </c>
      <c r="AD2165" s="13">
        <f t="shared" si="308"/>
        <v>0</v>
      </c>
      <c r="AE2165" s="13">
        <f t="shared" si="309"/>
        <v>0</v>
      </c>
      <c r="AF2165" s="11" t="s">
        <v>1115</v>
      </c>
    </row>
    <row r="2166" spans="1:36" s="11" customFormat="1" ht="14.1" customHeight="1" x14ac:dyDescent="0.2">
      <c r="B2166" s="65" t="s">
        <v>285</v>
      </c>
      <c r="C2166" s="11" t="s">
        <v>53</v>
      </c>
      <c r="D2166" s="12">
        <v>40534</v>
      </c>
      <c r="E2166" s="11">
        <v>214192929</v>
      </c>
      <c r="F2166" s="11">
        <v>81749477</v>
      </c>
      <c r="G2166" s="11" t="s">
        <v>635</v>
      </c>
      <c r="H2166" s="11" t="s">
        <v>73</v>
      </c>
      <c r="I2166" s="11">
        <v>600</v>
      </c>
      <c r="J2166" s="11">
        <v>250</v>
      </c>
      <c r="K2166" s="11">
        <v>0</v>
      </c>
      <c r="L2166" s="11">
        <v>0</v>
      </c>
      <c r="M2166" s="11">
        <v>0</v>
      </c>
      <c r="N2166" s="11">
        <v>0</v>
      </c>
      <c r="O2166" s="11" t="s">
        <v>400</v>
      </c>
      <c r="P2166" s="11">
        <v>590</v>
      </c>
      <c r="Q2166" s="11" t="s">
        <v>75</v>
      </c>
      <c r="T2166" s="11" t="s">
        <v>112</v>
      </c>
      <c r="U2166" s="11" t="s">
        <v>971</v>
      </c>
      <c r="W2166" s="11">
        <f t="shared" si="301"/>
        <v>1</v>
      </c>
      <c r="X2166" s="13">
        <f t="shared" si="302"/>
        <v>0</v>
      </c>
      <c r="Y2166" s="13">
        <f t="shared" si="303"/>
        <v>0</v>
      </c>
      <c r="Z2166" s="13">
        <f t="shared" si="304"/>
        <v>0</v>
      </c>
      <c r="AA2166" s="13">
        <f t="shared" si="305"/>
        <v>0</v>
      </c>
      <c r="AB2166" s="13">
        <f t="shared" si="306"/>
        <v>0</v>
      </c>
      <c r="AC2166" s="13">
        <f t="shared" si="307"/>
        <v>0</v>
      </c>
      <c r="AD2166" s="13">
        <f t="shared" si="308"/>
        <v>0</v>
      </c>
      <c r="AE2166" s="13">
        <f t="shared" si="309"/>
        <v>0</v>
      </c>
      <c r="AF2166" s="11" t="s">
        <v>1115</v>
      </c>
    </row>
    <row r="2167" spans="1:36" s="11" customFormat="1" ht="14.1" customHeight="1" x14ac:dyDescent="0.2">
      <c r="B2167" s="65" t="s">
        <v>137</v>
      </c>
      <c r="C2167" s="11" t="s">
        <v>53</v>
      </c>
      <c r="D2167" s="12">
        <v>40527</v>
      </c>
      <c r="E2167" s="11">
        <v>312541</v>
      </c>
      <c r="G2167" s="11" t="s">
        <v>134</v>
      </c>
      <c r="H2167" s="11" t="s">
        <v>194</v>
      </c>
      <c r="I2167" s="11">
        <v>475</v>
      </c>
      <c r="J2167" s="11">
        <v>180</v>
      </c>
      <c r="K2167" s="11">
        <v>0</v>
      </c>
      <c r="L2167" s="11">
        <v>0</v>
      </c>
      <c r="M2167" s="11">
        <v>0</v>
      </c>
      <c r="N2167" s="11">
        <v>0</v>
      </c>
      <c r="O2167" s="11" t="s">
        <v>193</v>
      </c>
      <c r="P2167" s="11">
        <v>567</v>
      </c>
      <c r="Q2167" s="11" t="s">
        <v>52</v>
      </c>
      <c r="R2167" s="8"/>
      <c r="S2167" s="9"/>
      <c r="T2167" s="1" t="s">
        <v>112</v>
      </c>
      <c r="W2167" s="11">
        <f t="shared" si="301"/>
        <v>1</v>
      </c>
      <c r="X2167" s="13">
        <f t="shared" si="302"/>
        <v>0</v>
      </c>
      <c r="Y2167" s="13">
        <f t="shared" si="303"/>
        <v>0</v>
      </c>
      <c r="Z2167" s="13">
        <f t="shared" si="304"/>
        <v>0</v>
      </c>
      <c r="AA2167" s="13">
        <f t="shared" si="305"/>
        <v>0</v>
      </c>
      <c r="AB2167" s="13">
        <f t="shared" si="306"/>
        <v>0</v>
      </c>
      <c r="AC2167" s="13">
        <f t="shared" si="307"/>
        <v>0</v>
      </c>
      <c r="AD2167" s="13">
        <f t="shared" si="308"/>
        <v>0</v>
      </c>
      <c r="AE2167" s="13">
        <f t="shared" si="309"/>
        <v>0</v>
      </c>
      <c r="AF2167" s="11" t="s">
        <v>1115</v>
      </c>
    </row>
    <row r="2168" spans="1:36" s="11" customFormat="1" ht="14.1" customHeight="1" x14ac:dyDescent="0.2">
      <c r="B2168" s="65" t="s">
        <v>137</v>
      </c>
      <c r="C2168" s="11" t="s">
        <v>53</v>
      </c>
      <c r="D2168" s="12">
        <v>40530</v>
      </c>
      <c r="E2168" s="11">
        <v>313610</v>
      </c>
      <c r="G2168" s="11" t="s">
        <v>134</v>
      </c>
      <c r="H2168" s="11" t="s">
        <v>194</v>
      </c>
      <c r="I2168" s="11">
        <v>250</v>
      </c>
      <c r="J2168" s="11">
        <v>0</v>
      </c>
      <c r="K2168" s="11">
        <v>0</v>
      </c>
      <c r="L2168" s="11">
        <v>0</v>
      </c>
      <c r="M2168" s="11">
        <v>0</v>
      </c>
      <c r="N2168" s="11">
        <v>0</v>
      </c>
      <c r="O2168" s="11" t="s">
        <v>193</v>
      </c>
      <c r="P2168" s="11">
        <v>283</v>
      </c>
      <c r="Q2168" s="11" t="s">
        <v>52</v>
      </c>
      <c r="R2168" s="8"/>
      <c r="S2168" s="9"/>
      <c r="T2168" s="1" t="s">
        <v>78</v>
      </c>
      <c r="W2168" s="11">
        <f t="shared" si="301"/>
        <v>1</v>
      </c>
      <c r="X2168" s="13">
        <f t="shared" si="302"/>
        <v>1</v>
      </c>
      <c r="Y2168" s="13">
        <f t="shared" si="303"/>
        <v>0</v>
      </c>
      <c r="Z2168" s="13">
        <f t="shared" si="304"/>
        <v>0</v>
      </c>
      <c r="AA2168" s="13">
        <f t="shared" si="305"/>
        <v>0</v>
      </c>
      <c r="AB2168" s="13">
        <f t="shared" si="306"/>
        <v>0</v>
      </c>
      <c r="AC2168" s="13">
        <f t="shared" si="307"/>
        <v>0</v>
      </c>
      <c r="AD2168" s="13">
        <f t="shared" si="308"/>
        <v>0</v>
      </c>
      <c r="AE2168" s="13">
        <f t="shared" si="309"/>
        <v>0</v>
      </c>
      <c r="AF2168" s="11" t="s">
        <v>1115</v>
      </c>
    </row>
    <row r="2169" spans="1:36" s="11" customFormat="1" ht="14.1" customHeight="1" x14ac:dyDescent="0.2">
      <c r="B2169" s="65" t="s">
        <v>137</v>
      </c>
      <c r="C2169" s="11" t="s">
        <v>53</v>
      </c>
      <c r="D2169" s="12">
        <v>40534</v>
      </c>
      <c r="E2169" s="11">
        <v>313892</v>
      </c>
      <c r="G2169" s="11" t="s">
        <v>134</v>
      </c>
      <c r="H2169" s="11" t="s">
        <v>194</v>
      </c>
      <c r="I2169" s="11">
        <v>870</v>
      </c>
      <c r="J2169" s="11">
        <v>335</v>
      </c>
      <c r="K2169" s="11">
        <v>0</v>
      </c>
      <c r="L2169" s="11">
        <v>0</v>
      </c>
      <c r="M2169" s="11">
        <v>0</v>
      </c>
      <c r="N2169" s="11">
        <v>0</v>
      </c>
      <c r="O2169" s="11" t="s">
        <v>193</v>
      </c>
      <c r="P2169" s="11">
        <v>567</v>
      </c>
      <c r="Q2169" s="11" t="s">
        <v>52</v>
      </c>
      <c r="R2169" s="8"/>
      <c r="S2169" s="9"/>
      <c r="T2169" s="1" t="s">
        <v>112</v>
      </c>
      <c r="W2169" s="11">
        <f t="shared" si="301"/>
        <v>1</v>
      </c>
      <c r="X2169" s="13">
        <f t="shared" si="302"/>
        <v>0</v>
      </c>
      <c r="Y2169" s="13">
        <f t="shared" si="303"/>
        <v>0</v>
      </c>
      <c r="Z2169" s="13">
        <f t="shared" si="304"/>
        <v>0</v>
      </c>
      <c r="AA2169" s="13">
        <f t="shared" si="305"/>
        <v>0</v>
      </c>
      <c r="AB2169" s="13">
        <f t="shared" si="306"/>
        <v>0</v>
      </c>
      <c r="AC2169" s="13">
        <f t="shared" si="307"/>
        <v>0</v>
      </c>
      <c r="AD2169" s="13">
        <f t="shared" si="308"/>
        <v>0</v>
      </c>
      <c r="AE2169" s="13">
        <f t="shared" si="309"/>
        <v>0</v>
      </c>
      <c r="AF2169" s="11" t="s">
        <v>1115</v>
      </c>
    </row>
    <row r="2170" spans="1:36" s="11" customFormat="1" ht="14.1" customHeight="1" x14ac:dyDescent="0.2">
      <c r="B2170" s="65" t="s">
        <v>137</v>
      </c>
      <c r="C2170" s="11" t="s">
        <v>53</v>
      </c>
      <c r="D2170" s="12">
        <v>40534</v>
      </c>
      <c r="E2170" s="11">
        <v>314381</v>
      </c>
      <c r="G2170" s="11" t="s">
        <v>880</v>
      </c>
      <c r="H2170" s="11" t="s">
        <v>194</v>
      </c>
      <c r="I2170" s="11">
        <v>300</v>
      </c>
      <c r="J2170" s="11">
        <v>0</v>
      </c>
      <c r="K2170" s="11">
        <v>0</v>
      </c>
      <c r="L2170" s="11">
        <v>0</v>
      </c>
      <c r="M2170" s="11">
        <v>0</v>
      </c>
      <c r="N2170" s="11">
        <v>0</v>
      </c>
      <c r="O2170" s="11" t="s">
        <v>193</v>
      </c>
      <c r="P2170" s="11">
        <v>283</v>
      </c>
      <c r="Q2170" s="11" t="s">
        <v>52</v>
      </c>
      <c r="R2170" s="8"/>
      <c r="S2170" s="9"/>
      <c r="T2170" s="1" t="s">
        <v>78</v>
      </c>
      <c r="W2170" s="11">
        <f t="shared" si="301"/>
        <v>1</v>
      </c>
      <c r="X2170" s="13">
        <f t="shared" si="302"/>
        <v>1</v>
      </c>
      <c r="Y2170" s="13">
        <f t="shared" si="303"/>
        <v>0</v>
      </c>
      <c r="Z2170" s="13">
        <f t="shared" si="304"/>
        <v>0</v>
      </c>
      <c r="AA2170" s="13">
        <f t="shared" si="305"/>
        <v>0</v>
      </c>
      <c r="AB2170" s="13">
        <f t="shared" si="306"/>
        <v>0</v>
      </c>
      <c r="AC2170" s="13">
        <f t="shared" si="307"/>
        <v>0</v>
      </c>
      <c r="AD2170" s="13">
        <f t="shared" si="308"/>
        <v>0</v>
      </c>
      <c r="AE2170" s="13">
        <f t="shared" si="309"/>
        <v>0</v>
      </c>
      <c r="AF2170" s="11" t="s">
        <v>1115</v>
      </c>
    </row>
    <row r="2171" spans="1:36" s="11" customFormat="1" ht="14.1" customHeight="1" x14ac:dyDescent="0.2">
      <c r="B2171" s="65" t="s">
        <v>96</v>
      </c>
      <c r="C2171" s="11" t="s">
        <v>53</v>
      </c>
      <c r="D2171" s="12">
        <v>40529</v>
      </c>
      <c r="E2171" s="11">
        <v>312396</v>
      </c>
      <c r="G2171" s="11" t="s">
        <v>38</v>
      </c>
      <c r="H2171" s="11" t="s">
        <v>24</v>
      </c>
      <c r="I2171" s="11">
        <v>375</v>
      </c>
      <c r="J2171" s="11">
        <v>135</v>
      </c>
      <c r="K2171" s="11">
        <v>0</v>
      </c>
      <c r="L2171" s="11">
        <v>0</v>
      </c>
      <c r="M2171" s="11">
        <v>0</v>
      </c>
      <c r="N2171" s="11">
        <v>0</v>
      </c>
      <c r="O2171" s="11" t="s">
        <v>193</v>
      </c>
      <c r="P2171" s="11">
        <v>567</v>
      </c>
      <c r="Q2171" s="11" t="s">
        <v>806</v>
      </c>
      <c r="R2171" s="8"/>
      <c r="S2171" s="9"/>
      <c r="T2171" s="1" t="s">
        <v>112</v>
      </c>
      <c r="W2171" s="11">
        <f t="shared" si="301"/>
        <v>1</v>
      </c>
      <c r="X2171" s="13">
        <f t="shared" si="302"/>
        <v>0</v>
      </c>
      <c r="Y2171" s="13">
        <f t="shared" si="303"/>
        <v>0</v>
      </c>
      <c r="Z2171" s="13">
        <f t="shared" si="304"/>
        <v>1</v>
      </c>
      <c r="AA2171" s="13">
        <f t="shared" si="305"/>
        <v>0</v>
      </c>
      <c r="AB2171" s="13">
        <f t="shared" si="306"/>
        <v>375</v>
      </c>
      <c r="AC2171" s="13">
        <f t="shared" si="307"/>
        <v>135</v>
      </c>
      <c r="AD2171" s="13">
        <f t="shared" si="308"/>
        <v>0</v>
      </c>
      <c r="AE2171" s="13">
        <f t="shared" si="309"/>
        <v>0</v>
      </c>
      <c r="AF2171" s="11" t="s">
        <v>1115</v>
      </c>
    </row>
    <row r="2172" spans="1:36" s="11" customFormat="1" ht="14.1" customHeight="1" x14ac:dyDescent="0.2">
      <c r="B2172" s="65" t="s">
        <v>96</v>
      </c>
      <c r="C2172" s="11" t="s">
        <v>53</v>
      </c>
      <c r="D2172" s="12">
        <v>40529</v>
      </c>
      <c r="E2172" s="11">
        <v>310021</v>
      </c>
      <c r="G2172" s="11" t="s">
        <v>27</v>
      </c>
      <c r="H2172" s="11" t="s">
        <v>24</v>
      </c>
      <c r="I2172" s="11">
        <v>250</v>
      </c>
      <c r="J2172" s="11">
        <v>0</v>
      </c>
      <c r="K2172" s="11">
        <v>100</v>
      </c>
      <c r="L2172" s="11">
        <v>140</v>
      </c>
      <c r="M2172" s="11">
        <v>0</v>
      </c>
      <c r="N2172" s="11">
        <v>0</v>
      </c>
      <c r="O2172" s="11" t="s">
        <v>193</v>
      </c>
      <c r="P2172" s="11">
        <v>567</v>
      </c>
      <c r="Q2172" s="11" t="s">
        <v>806</v>
      </c>
      <c r="R2172" s="8" t="s">
        <v>52</v>
      </c>
      <c r="S2172" s="9"/>
      <c r="T2172" s="1" t="s">
        <v>112</v>
      </c>
      <c r="W2172" s="11">
        <f t="shared" si="301"/>
        <v>1</v>
      </c>
      <c r="X2172" s="13">
        <f t="shared" si="302"/>
        <v>0</v>
      </c>
      <c r="Y2172" s="13">
        <f t="shared" si="303"/>
        <v>0</v>
      </c>
      <c r="Z2172" s="13">
        <f t="shared" si="304"/>
        <v>1</v>
      </c>
      <c r="AA2172" s="13">
        <f t="shared" si="305"/>
        <v>0</v>
      </c>
      <c r="AB2172" s="13">
        <f t="shared" si="306"/>
        <v>350</v>
      </c>
      <c r="AC2172" s="13">
        <f t="shared" si="307"/>
        <v>140</v>
      </c>
      <c r="AD2172" s="13">
        <f t="shared" si="308"/>
        <v>0</v>
      </c>
      <c r="AE2172" s="13">
        <f t="shared" si="309"/>
        <v>0</v>
      </c>
      <c r="AF2172" s="11" t="s">
        <v>1115</v>
      </c>
    </row>
    <row r="2173" spans="1:36" s="11" customFormat="1" ht="14.1" customHeight="1" x14ac:dyDescent="0.2">
      <c r="B2173" s="65" t="s">
        <v>96</v>
      </c>
      <c r="C2173" s="11" t="s">
        <v>53</v>
      </c>
      <c r="D2173" s="12">
        <v>40529</v>
      </c>
      <c r="E2173" s="11">
        <v>311891</v>
      </c>
      <c r="G2173" s="11" t="s">
        <v>38</v>
      </c>
      <c r="H2173" s="11" t="s">
        <v>109</v>
      </c>
      <c r="I2173" s="11">
        <v>250</v>
      </c>
      <c r="J2173" s="11">
        <v>140</v>
      </c>
      <c r="K2173" s="11">
        <v>800</v>
      </c>
      <c r="L2173" s="11">
        <v>300</v>
      </c>
      <c r="M2173" s="11">
        <v>0</v>
      </c>
      <c r="N2173" s="11">
        <v>0</v>
      </c>
      <c r="O2173" s="11" t="s">
        <v>193</v>
      </c>
      <c r="P2173" s="11">
        <v>667</v>
      </c>
      <c r="Q2173" s="11" t="s">
        <v>52</v>
      </c>
      <c r="R2173" s="8" t="s">
        <v>806</v>
      </c>
      <c r="S2173" s="9"/>
      <c r="T2173" s="1" t="s">
        <v>112</v>
      </c>
      <c r="W2173" s="11">
        <f t="shared" si="301"/>
        <v>1</v>
      </c>
      <c r="X2173" s="13">
        <f t="shared" si="302"/>
        <v>0</v>
      </c>
      <c r="Y2173" s="13">
        <f t="shared" si="303"/>
        <v>0</v>
      </c>
      <c r="Z2173" s="13">
        <f t="shared" si="304"/>
        <v>0</v>
      </c>
      <c r="AA2173" s="13">
        <f t="shared" si="305"/>
        <v>1</v>
      </c>
      <c r="AB2173" s="13">
        <f t="shared" si="306"/>
        <v>0</v>
      </c>
      <c r="AC2173" s="13">
        <f t="shared" si="307"/>
        <v>0</v>
      </c>
      <c r="AD2173" s="13">
        <f t="shared" si="308"/>
        <v>1050</v>
      </c>
      <c r="AE2173" s="13">
        <f t="shared" si="309"/>
        <v>440</v>
      </c>
      <c r="AF2173" s="11" t="s">
        <v>1115</v>
      </c>
    </row>
    <row r="2174" spans="1:36" s="11" customFormat="1" ht="14.1" customHeight="1" x14ac:dyDescent="0.2">
      <c r="B2174" s="65" t="s">
        <v>96</v>
      </c>
      <c r="C2174" s="11" t="s">
        <v>53</v>
      </c>
      <c r="D2174" s="12">
        <v>40533</v>
      </c>
      <c r="E2174" s="11">
        <v>313858</v>
      </c>
      <c r="G2174" s="11" t="s">
        <v>141</v>
      </c>
      <c r="H2174" s="11" t="s">
        <v>107</v>
      </c>
      <c r="I2174" s="11">
        <v>300</v>
      </c>
      <c r="J2174" s="11">
        <v>135</v>
      </c>
      <c r="K2174" s="11">
        <v>0</v>
      </c>
      <c r="L2174" s="11">
        <v>0</v>
      </c>
      <c r="M2174" s="11">
        <v>0</v>
      </c>
      <c r="N2174" s="11">
        <v>0</v>
      </c>
      <c r="O2174" s="11" t="s">
        <v>193</v>
      </c>
      <c r="P2174" s="11">
        <v>567</v>
      </c>
      <c r="Q2174" s="11" t="s">
        <v>52</v>
      </c>
      <c r="R2174" s="8"/>
      <c r="S2174" s="9"/>
      <c r="T2174" s="1" t="s">
        <v>112</v>
      </c>
      <c r="W2174" s="11">
        <f t="shared" si="301"/>
        <v>1</v>
      </c>
      <c r="X2174" s="13">
        <f t="shared" si="302"/>
        <v>0</v>
      </c>
      <c r="Y2174" s="13">
        <f t="shared" si="303"/>
        <v>0</v>
      </c>
      <c r="Z2174" s="13">
        <f t="shared" si="304"/>
        <v>1</v>
      </c>
      <c r="AA2174" s="13">
        <f t="shared" si="305"/>
        <v>0</v>
      </c>
      <c r="AB2174" s="13">
        <f t="shared" si="306"/>
        <v>300</v>
      </c>
      <c r="AC2174" s="13">
        <f t="shared" si="307"/>
        <v>135</v>
      </c>
      <c r="AD2174" s="13">
        <f t="shared" si="308"/>
        <v>0</v>
      </c>
      <c r="AE2174" s="13">
        <f t="shared" si="309"/>
        <v>0</v>
      </c>
      <c r="AF2174" s="11" t="s">
        <v>1115</v>
      </c>
    </row>
    <row r="2175" spans="1:36" s="11" customFormat="1" ht="14.1" customHeight="1" x14ac:dyDescent="0.2">
      <c r="B2175" s="65" t="s">
        <v>96</v>
      </c>
      <c r="C2175" s="11" t="s">
        <v>53</v>
      </c>
      <c r="D2175" s="12">
        <v>40537</v>
      </c>
      <c r="E2175" s="11">
        <v>314462</v>
      </c>
      <c r="G2175" s="11" t="s">
        <v>27</v>
      </c>
      <c r="H2175" s="11" t="s">
        <v>107</v>
      </c>
      <c r="I2175" s="11">
        <v>125</v>
      </c>
      <c r="J2175" s="11">
        <v>0</v>
      </c>
      <c r="K2175" s="11">
        <v>200</v>
      </c>
      <c r="L2175" s="11">
        <v>140</v>
      </c>
      <c r="M2175" s="11">
        <v>0</v>
      </c>
      <c r="N2175" s="11">
        <v>0</v>
      </c>
      <c r="O2175" s="11" t="s">
        <v>193</v>
      </c>
      <c r="P2175" s="11">
        <v>567</v>
      </c>
      <c r="Q2175" s="11" t="s">
        <v>52</v>
      </c>
      <c r="R2175" s="8"/>
      <c r="S2175" s="9"/>
      <c r="T2175" s="1" t="s">
        <v>112</v>
      </c>
      <c r="W2175" s="11">
        <f t="shared" si="301"/>
        <v>1</v>
      </c>
      <c r="X2175" s="13">
        <f t="shared" si="302"/>
        <v>0</v>
      </c>
      <c r="Y2175" s="13">
        <f t="shared" si="303"/>
        <v>0</v>
      </c>
      <c r="Z2175" s="13">
        <f t="shared" si="304"/>
        <v>1</v>
      </c>
      <c r="AA2175" s="13">
        <f t="shared" si="305"/>
        <v>0</v>
      </c>
      <c r="AB2175" s="13">
        <f t="shared" si="306"/>
        <v>325</v>
      </c>
      <c r="AC2175" s="13">
        <f t="shared" si="307"/>
        <v>140</v>
      </c>
      <c r="AD2175" s="13">
        <f t="shared" si="308"/>
        <v>0</v>
      </c>
      <c r="AE2175" s="13">
        <f t="shared" si="309"/>
        <v>0</v>
      </c>
      <c r="AF2175" s="11" t="s">
        <v>1115</v>
      </c>
    </row>
    <row r="2176" spans="1:36" s="11" customFormat="1" ht="14.1" customHeight="1" x14ac:dyDescent="0.2">
      <c r="B2176" s="65" t="s">
        <v>96</v>
      </c>
      <c r="C2176" s="11" t="s">
        <v>53</v>
      </c>
      <c r="D2176" s="12">
        <v>40527</v>
      </c>
      <c r="E2176" s="11">
        <v>312676</v>
      </c>
      <c r="G2176" s="11" t="s">
        <v>128</v>
      </c>
      <c r="H2176" s="11" t="s">
        <v>124</v>
      </c>
      <c r="I2176" s="11">
        <v>0</v>
      </c>
      <c r="J2176" s="11">
        <v>0</v>
      </c>
      <c r="K2176" s="11">
        <v>0</v>
      </c>
      <c r="L2176" s="11">
        <v>0</v>
      </c>
      <c r="M2176" s="11">
        <v>0</v>
      </c>
      <c r="N2176" s="11">
        <v>0</v>
      </c>
      <c r="O2176" s="11" t="s">
        <v>193</v>
      </c>
      <c r="P2176" s="11">
        <v>283</v>
      </c>
      <c r="Q2176" s="11" t="s">
        <v>806</v>
      </c>
      <c r="R2176" s="8"/>
      <c r="S2176" s="9"/>
      <c r="T2176" s="1" t="s">
        <v>78</v>
      </c>
      <c r="W2176" s="11">
        <f t="shared" si="301"/>
        <v>1</v>
      </c>
      <c r="X2176" s="13">
        <f t="shared" si="302"/>
        <v>1</v>
      </c>
      <c r="Y2176" s="13">
        <f t="shared" si="303"/>
        <v>0</v>
      </c>
      <c r="Z2176" s="13">
        <f t="shared" si="304"/>
        <v>0</v>
      </c>
      <c r="AA2176" s="13">
        <f t="shared" si="305"/>
        <v>0</v>
      </c>
      <c r="AB2176" s="13">
        <f t="shared" si="306"/>
        <v>0</v>
      </c>
      <c r="AC2176" s="13">
        <f t="shared" si="307"/>
        <v>0</v>
      </c>
      <c r="AD2176" s="13">
        <f t="shared" si="308"/>
        <v>0</v>
      </c>
      <c r="AE2176" s="13">
        <f t="shared" si="309"/>
        <v>0</v>
      </c>
      <c r="AF2176" s="11" t="s">
        <v>1115</v>
      </c>
    </row>
    <row r="2177" spans="1:36" s="11" customFormat="1" ht="14.1" customHeight="1" x14ac:dyDescent="0.2">
      <c r="B2177" s="65" t="s">
        <v>96</v>
      </c>
      <c r="C2177" s="11" t="s">
        <v>53</v>
      </c>
      <c r="D2177" s="12">
        <v>40528</v>
      </c>
      <c r="E2177" s="11">
        <v>313518</v>
      </c>
      <c r="G2177" s="11" t="s">
        <v>141</v>
      </c>
      <c r="H2177" s="11" t="s">
        <v>109</v>
      </c>
      <c r="I2177" s="11">
        <v>350</v>
      </c>
      <c r="J2177" s="11">
        <v>140</v>
      </c>
      <c r="K2177" s="11">
        <v>0</v>
      </c>
      <c r="L2177" s="11">
        <v>0</v>
      </c>
      <c r="M2177" s="11">
        <v>0</v>
      </c>
      <c r="N2177" s="11">
        <v>0</v>
      </c>
      <c r="O2177" s="11" t="s">
        <v>193</v>
      </c>
      <c r="P2177" s="11">
        <v>567</v>
      </c>
      <c r="Q2177" s="11" t="s">
        <v>806</v>
      </c>
      <c r="R2177" s="8"/>
      <c r="S2177" s="9"/>
      <c r="T2177" s="1" t="s">
        <v>112</v>
      </c>
      <c r="W2177" s="11">
        <f t="shared" si="301"/>
        <v>1</v>
      </c>
      <c r="X2177" s="13">
        <f t="shared" si="302"/>
        <v>0</v>
      </c>
      <c r="Y2177" s="13">
        <f t="shared" si="303"/>
        <v>0</v>
      </c>
      <c r="Z2177" s="13">
        <f t="shared" si="304"/>
        <v>0</v>
      </c>
      <c r="AA2177" s="13">
        <f t="shared" si="305"/>
        <v>1</v>
      </c>
      <c r="AB2177" s="13">
        <f t="shared" si="306"/>
        <v>0</v>
      </c>
      <c r="AC2177" s="13">
        <f t="shared" si="307"/>
        <v>0</v>
      </c>
      <c r="AD2177" s="13">
        <f t="shared" si="308"/>
        <v>350</v>
      </c>
      <c r="AE2177" s="13">
        <f t="shared" si="309"/>
        <v>140</v>
      </c>
      <c r="AF2177" s="11" t="s">
        <v>1115</v>
      </c>
    </row>
    <row r="2178" spans="1:36" s="11" customFormat="1" ht="14.1" customHeight="1" x14ac:dyDescent="0.2">
      <c r="B2178" s="65" t="s">
        <v>96</v>
      </c>
      <c r="C2178" s="11" t="s">
        <v>53</v>
      </c>
      <c r="D2178" s="12">
        <v>40530</v>
      </c>
      <c r="E2178" s="11">
        <v>313185</v>
      </c>
      <c r="G2178" s="11" t="s">
        <v>136</v>
      </c>
      <c r="H2178" s="11" t="s">
        <v>109</v>
      </c>
      <c r="I2178" s="11">
        <v>100</v>
      </c>
      <c r="J2178" s="11">
        <v>0</v>
      </c>
      <c r="K2178" s="11">
        <v>200</v>
      </c>
      <c r="L2178" s="11">
        <v>190</v>
      </c>
      <c r="M2178" s="11">
        <v>0</v>
      </c>
      <c r="N2178" s="11">
        <v>0</v>
      </c>
      <c r="O2178" s="11" t="s">
        <v>193</v>
      </c>
      <c r="P2178" s="11">
        <v>567</v>
      </c>
      <c r="Q2178" s="11" t="s">
        <v>806</v>
      </c>
      <c r="R2178" s="8"/>
      <c r="S2178" s="9"/>
      <c r="T2178" s="1" t="s">
        <v>78</v>
      </c>
      <c r="W2178" s="11">
        <f t="shared" si="301"/>
        <v>1</v>
      </c>
      <c r="X2178" s="13">
        <f t="shared" si="302"/>
        <v>1</v>
      </c>
      <c r="Y2178" s="13">
        <f t="shared" si="303"/>
        <v>0</v>
      </c>
      <c r="Z2178" s="13">
        <f t="shared" si="304"/>
        <v>0</v>
      </c>
      <c r="AA2178" s="13">
        <f t="shared" si="305"/>
        <v>1</v>
      </c>
      <c r="AB2178" s="13">
        <f t="shared" si="306"/>
        <v>0</v>
      </c>
      <c r="AC2178" s="13">
        <f t="shared" si="307"/>
        <v>0</v>
      </c>
      <c r="AD2178" s="13">
        <f t="shared" si="308"/>
        <v>300</v>
      </c>
      <c r="AE2178" s="13">
        <f t="shared" si="309"/>
        <v>190</v>
      </c>
      <c r="AF2178" s="11" t="s">
        <v>1115</v>
      </c>
    </row>
    <row r="2179" spans="1:36" s="1" customFormat="1" ht="14.1" customHeight="1" x14ac:dyDescent="0.2">
      <c r="A2179" s="9"/>
      <c r="B2179" s="65" t="s">
        <v>58</v>
      </c>
      <c r="C2179" s="11" t="s">
        <v>53</v>
      </c>
      <c r="D2179" s="12">
        <v>40528</v>
      </c>
      <c r="E2179" s="11">
        <v>22282190</v>
      </c>
      <c r="F2179" s="11">
        <v>982510</v>
      </c>
      <c r="G2179" s="11" t="s">
        <v>57</v>
      </c>
      <c r="H2179" s="11" t="s">
        <v>109</v>
      </c>
      <c r="I2179" s="49">
        <v>50</v>
      </c>
      <c r="J2179" s="49">
        <v>0</v>
      </c>
      <c r="K2179" s="49">
        <v>100</v>
      </c>
      <c r="L2179" s="49">
        <v>0</v>
      </c>
      <c r="M2179" s="49">
        <v>0</v>
      </c>
      <c r="N2179" s="49">
        <v>0</v>
      </c>
      <c r="O2179" s="49" t="s">
        <v>400</v>
      </c>
      <c r="P2179" s="11">
        <v>550</v>
      </c>
      <c r="Q2179" s="11" t="s">
        <v>43</v>
      </c>
      <c r="R2179" s="8"/>
      <c r="S2179" s="9"/>
      <c r="T2179" s="1" t="s">
        <v>78</v>
      </c>
      <c r="U2179" s="11"/>
      <c r="V2179" s="11"/>
      <c r="W2179" s="11">
        <f t="shared" si="301"/>
        <v>1</v>
      </c>
      <c r="X2179" s="13">
        <f t="shared" si="302"/>
        <v>1</v>
      </c>
      <c r="Y2179" s="13">
        <f t="shared" si="303"/>
        <v>0</v>
      </c>
      <c r="Z2179" s="13">
        <f t="shared" si="304"/>
        <v>0</v>
      </c>
      <c r="AA2179" s="13">
        <f t="shared" si="305"/>
        <v>1</v>
      </c>
      <c r="AB2179" s="13">
        <f t="shared" si="306"/>
        <v>0</v>
      </c>
      <c r="AC2179" s="13">
        <f t="shared" si="307"/>
        <v>0</v>
      </c>
      <c r="AD2179" s="13">
        <f t="shared" si="308"/>
        <v>150</v>
      </c>
      <c r="AE2179" s="13">
        <f t="shared" si="309"/>
        <v>0</v>
      </c>
      <c r="AF2179" s="11" t="s">
        <v>1115</v>
      </c>
      <c r="AG2179" s="50"/>
      <c r="AH2179" s="50"/>
      <c r="AI2179" s="50"/>
      <c r="AJ2179" s="50"/>
    </row>
    <row r="2180" spans="1:36" s="1" customFormat="1" ht="14.1" customHeight="1" x14ac:dyDescent="0.2">
      <c r="A2180" s="9"/>
      <c r="B2180" s="65" t="s">
        <v>58</v>
      </c>
      <c r="C2180" s="11" t="s">
        <v>53</v>
      </c>
      <c r="D2180" s="12">
        <v>40528</v>
      </c>
      <c r="E2180" s="11">
        <v>22424521</v>
      </c>
      <c r="F2180" s="11">
        <v>991717</v>
      </c>
      <c r="G2180" s="11" t="s">
        <v>57</v>
      </c>
      <c r="H2180" s="11" t="s">
        <v>107</v>
      </c>
      <c r="I2180" s="49">
        <v>100</v>
      </c>
      <c r="J2180" s="49">
        <v>0</v>
      </c>
      <c r="K2180" s="49">
        <v>100</v>
      </c>
      <c r="L2180" s="49">
        <v>0</v>
      </c>
      <c r="M2180" s="49">
        <v>0</v>
      </c>
      <c r="N2180" s="49">
        <v>0</v>
      </c>
      <c r="O2180" s="49" t="s">
        <v>400</v>
      </c>
      <c r="P2180" s="11">
        <v>550</v>
      </c>
      <c r="Q2180" s="11" t="s">
        <v>43</v>
      </c>
      <c r="R2180" s="8"/>
      <c r="S2180" s="9"/>
      <c r="T2180" s="1" t="s">
        <v>78</v>
      </c>
      <c r="U2180" s="11"/>
      <c r="V2180" s="11"/>
      <c r="W2180" s="11">
        <f t="shared" si="301"/>
        <v>1</v>
      </c>
      <c r="X2180" s="13">
        <f t="shared" si="302"/>
        <v>1</v>
      </c>
      <c r="Y2180" s="13">
        <f t="shared" si="303"/>
        <v>0</v>
      </c>
      <c r="Z2180" s="13">
        <f t="shared" si="304"/>
        <v>1</v>
      </c>
      <c r="AA2180" s="13">
        <f t="shared" si="305"/>
        <v>0</v>
      </c>
      <c r="AB2180" s="13">
        <f t="shared" si="306"/>
        <v>200</v>
      </c>
      <c r="AC2180" s="13">
        <f t="shared" si="307"/>
        <v>0</v>
      </c>
      <c r="AD2180" s="13">
        <f t="shared" si="308"/>
        <v>0</v>
      </c>
      <c r="AE2180" s="13">
        <f t="shared" si="309"/>
        <v>0</v>
      </c>
      <c r="AF2180" s="11" t="s">
        <v>1115</v>
      </c>
      <c r="AG2180" s="50"/>
      <c r="AH2180" s="50"/>
      <c r="AI2180" s="50"/>
      <c r="AJ2180" s="50"/>
    </row>
    <row r="2181" spans="1:36" s="1" customFormat="1" ht="14.1" customHeight="1" x14ac:dyDescent="0.2">
      <c r="A2181" s="9"/>
      <c r="B2181" s="65" t="s">
        <v>58</v>
      </c>
      <c r="C2181" s="11" t="s">
        <v>53</v>
      </c>
      <c r="D2181" s="12">
        <v>40528</v>
      </c>
      <c r="E2181" s="11">
        <v>22298534</v>
      </c>
      <c r="F2181" s="11">
        <v>1007318</v>
      </c>
      <c r="G2181" s="11" t="s">
        <v>57</v>
      </c>
      <c r="H2181" s="11" t="s">
        <v>109</v>
      </c>
      <c r="I2181" s="49">
        <v>50</v>
      </c>
      <c r="J2181" s="49">
        <v>0</v>
      </c>
      <c r="K2181" s="49">
        <v>150</v>
      </c>
      <c r="L2181" s="49">
        <v>0</v>
      </c>
      <c r="M2181" s="49">
        <v>0</v>
      </c>
      <c r="N2181" s="49">
        <v>0</v>
      </c>
      <c r="O2181" s="49" t="s">
        <v>400</v>
      </c>
      <c r="P2181" s="11">
        <v>550</v>
      </c>
      <c r="Q2181" s="11" t="s">
        <v>43</v>
      </c>
      <c r="R2181" s="8"/>
      <c r="S2181" s="9"/>
      <c r="T2181" s="1" t="s">
        <v>78</v>
      </c>
      <c r="U2181" s="11"/>
      <c r="V2181" s="11"/>
      <c r="W2181" s="11">
        <f t="shared" si="301"/>
        <v>1</v>
      </c>
      <c r="X2181" s="13">
        <f t="shared" si="302"/>
        <v>1</v>
      </c>
      <c r="Y2181" s="13">
        <f t="shared" si="303"/>
        <v>0</v>
      </c>
      <c r="Z2181" s="13">
        <f t="shared" si="304"/>
        <v>0</v>
      </c>
      <c r="AA2181" s="13">
        <f t="shared" si="305"/>
        <v>1</v>
      </c>
      <c r="AB2181" s="13">
        <f t="shared" si="306"/>
        <v>0</v>
      </c>
      <c r="AC2181" s="13">
        <f t="shared" si="307"/>
        <v>0</v>
      </c>
      <c r="AD2181" s="13">
        <f t="shared" si="308"/>
        <v>200</v>
      </c>
      <c r="AE2181" s="13">
        <f t="shared" si="309"/>
        <v>0</v>
      </c>
      <c r="AF2181" s="11" t="s">
        <v>1115</v>
      </c>
      <c r="AG2181" s="50"/>
      <c r="AH2181" s="50"/>
      <c r="AI2181" s="50"/>
      <c r="AJ2181" s="50"/>
    </row>
    <row r="2182" spans="1:36" s="1" customFormat="1" ht="14.1" customHeight="1" x14ac:dyDescent="0.2">
      <c r="A2182" s="9"/>
      <c r="B2182" s="65" t="s">
        <v>58</v>
      </c>
      <c r="C2182" s="11" t="s">
        <v>53</v>
      </c>
      <c r="D2182" s="12">
        <v>40528</v>
      </c>
      <c r="E2182" s="11">
        <v>22290258</v>
      </c>
      <c r="F2182" s="11">
        <v>956027</v>
      </c>
      <c r="G2182" s="11" t="s">
        <v>57</v>
      </c>
      <c r="H2182" s="11" t="s">
        <v>109</v>
      </c>
      <c r="I2182" s="49">
        <v>100</v>
      </c>
      <c r="J2182" s="49">
        <v>0</v>
      </c>
      <c r="K2182" s="49">
        <v>450</v>
      </c>
      <c r="L2182" s="49">
        <v>300</v>
      </c>
      <c r="M2182" s="49">
        <v>0</v>
      </c>
      <c r="N2182" s="49">
        <v>0</v>
      </c>
      <c r="O2182" s="49" t="s">
        <v>400</v>
      </c>
      <c r="P2182" s="11">
        <v>550</v>
      </c>
      <c r="Q2182" s="11" t="s">
        <v>43</v>
      </c>
      <c r="R2182" s="8"/>
      <c r="S2182" s="9"/>
      <c r="T2182" s="1" t="s">
        <v>112</v>
      </c>
      <c r="U2182" s="11"/>
      <c r="V2182" s="11"/>
      <c r="W2182" s="11">
        <f t="shared" si="301"/>
        <v>1</v>
      </c>
      <c r="X2182" s="13">
        <f t="shared" si="302"/>
        <v>0</v>
      </c>
      <c r="Y2182" s="13">
        <f t="shared" si="303"/>
        <v>0</v>
      </c>
      <c r="Z2182" s="13">
        <f t="shared" si="304"/>
        <v>0</v>
      </c>
      <c r="AA2182" s="13">
        <f t="shared" si="305"/>
        <v>1</v>
      </c>
      <c r="AB2182" s="13">
        <f t="shared" si="306"/>
        <v>0</v>
      </c>
      <c r="AC2182" s="13">
        <f t="shared" si="307"/>
        <v>0</v>
      </c>
      <c r="AD2182" s="13">
        <f t="shared" si="308"/>
        <v>550</v>
      </c>
      <c r="AE2182" s="13">
        <f t="shared" si="309"/>
        <v>300</v>
      </c>
      <c r="AF2182" s="11" t="s">
        <v>1115</v>
      </c>
      <c r="AG2182" s="50"/>
      <c r="AH2182" s="50"/>
      <c r="AI2182" s="50"/>
      <c r="AJ2182" s="50"/>
    </row>
    <row r="2183" spans="1:36" s="1" customFormat="1" ht="14.1" customHeight="1" x14ac:dyDescent="0.2">
      <c r="A2183" s="9"/>
      <c r="B2183" s="65" t="s">
        <v>58</v>
      </c>
      <c r="C2183" s="11" t="s">
        <v>53</v>
      </c>
      <c r="D2183" s="12">
        <v>40529</v>
      </c>
      <c r="E2183" s="11">
        <v>22319094</v>
      </c>
      <c r="F2183" s="11">
        <v>619603</v>
      </c>
      <c r="G2183" s="11" t="s">
        <v>49</v>
      </c>
      <c r="H2183" s="11" t="s">
        <v>88</v>
      </c>
      <c r="I2183" s="49">
        <v>350</v>
      </c>
      <c r="J2183" s="49">
        <v>150</v>
      </c>
      <c r="K2183" s="49">
        <v>0</v>
      </c>
      <c r="L2183" s="49">
        <v>0</v>
      </c>
      <c r="M2183" s="49">
        <v>0</v>
      </c>
      <c r="N2183" s="49">
        <v>0</v>
      </c>
      <c r="O2183" s="49" t="s">
        <v>400</v>
      </c>
      <c r="P2183" s="11">
        <v>550</v>
      </c>
      <c r="Q2183" s="11" t="s">
        <v>205</v>
      </c>
      <c r="R2183" s="8"/>
      <c r="S2183" s="9"/>
      <c r="T2183" s="1" t="s">
        <v>112</v>
      </c>
      <c r="U2183" s="11"/>
      <c r="V2183" s="11"/>
      <c r="W2183" s="11">
        <f t="shared" si="301"/>
        <v>1</v>
      </c>
      <c r="X2183" s="13">
        <f t="shared" si="302"/>
        <v>0</v>
      </c>
      <c r="Y2183" s="13">
        <f t="shared" si="303"/>
        <v>0</v>
      </c>
      <c r="Z2183" s="13">
        <f t="shared" si="304"/>
        <v>1</v>
      </c>
      <c r="AA2183" s="13">
        <f t="shared" si="305"/>
        <v>0</v>
      </c>
      <c r="AB2183" s="13">
        <f t="shared" si="306"/>
        <v>350</v>
      </c>
      <c r="AC2183" s="13">
        <f t="shared" si="307"/>
        <v>150</v>
      </c>
      <c r="AD2183" s="13">
        <f t="shared" si="308"/>
        <v>0</v>
      </c>
      <c r="AE2183" s="13">
        <f t="shared" si="309"/>
        <v>0</v>
      </c>
      <c r="AF2183" s="11" t="s">
        <v>1115</v>
      </c>
      <c r="AG2183" s="50"/>
      <c r="AH2183" s="50"/>
      <c r="AI2183" s="50"/>
      <c r="AJ2183" s="50"/>
    </row>
    <row r="2184" spans="1:36" s="1" customFormat="1" ht="14.1" customHeight="1" x14ac:dyDescent="0.2">
      <c r="A2184" s="9"/>
      <c r="B2184" s="65" t="s">
        <v>58</v>
      </c>
      <c r="C2184" s="11" t="s">
        <v>53</v>
      </c>
      <c r="D2184" s="12">
        <v>40529</v>
      </c>
      <c r="E2184" s="11">
        <v>22072242</v>
      </c>
      <c r="F2184" s="11">
        <v>1002616</v>
      </c>
      <c r="G2184" s="11" t="s">
        <v>49</v>
      </c>
      <c r="H2184" s="11" t="s">
        <v>107</v>
      </c>
      <c r="I2184" s="49">
        <v>200</v>
      </c>
      <c r="J2184" s="49">
        <v>0</v>
      </c>
      <c r="K2184" s="49">
        <v>0</v>
      </c>
      <c r="L2184" s="49">
        <v>0</v>
      </c>
      <c r="M2184" s="49">
        <v>0</v>
      </c>
      <c r="N2184" s="49">
        <v>0</v>
      </c>
      <c r="O2184" s="49" t="s">
        <v>400</v>
      </c>
      <c r="P2184" s="11">
        <v>275</v>
      </c>
      <c r="Q2184" s="11" t="s">
        <v>205</v>
      </c>
      <c r="R2184" s="8"/>
      <c r="S2184" s="9"/>
      <c r="T2184" s="1" t="s">
        <v>78</v>
      </c>
      <c r="U2184" s="11"/>
      <c r="V2184" s="11"/>
      <c r="W2184" s="11">
        <f t="shared" si="301"/>
        <v>1</v>
      </c>
      <c r="X2184" s="13">
        <f t="shared" si="302"/>
        <v>1</v>
      </c>
      <c r="Y2184" s="13">
        <f t="shared" si="303"/>
        <v>0</v>
      </c>
      <c r="Z2184" s="13">
        <f t="shared" si="304"/>
        <v>1</v>
      </c>
      <c r="AA2184" s="13">
        <f t="shared" si="305"/>
        <v>0</v>
      </c>
      <c r="AB2184" s="13">
        <f t="shared" si="306"/>
        <v>200</v>
      </c>
      <c r="AC2184" s="13">
        <f t="shared" si="307"/>
        <v>0</v>
      </c>
      <c r="AD2184" s="13">
        <f t="shared" si="308"/>
        <v>0</v>
      </c>
      <c r="AE2184" s="13">
        <f t="shared" si="309"/>
        <v>0</v>
      </c>
      <c r="AF2184" s="11" t="s">
        <v>1115</v>
      </c>
      <c r="AG2184" s="50"/>
      <c r="AH2184" s="50"/>
      <c r="AI2184" s="50"/>
      <c r="AJ2184" s="50"/>
    </row>
    <row r="2185" spans="1:36" s="1" customFormat="1" ht="14.1" customHeight="1" x14ac:dyDescent="0.2">
      <c r="A2185" s="9"/>
      <c r="B2185" s="65" t="s">
        <v>58</v>
      </c>
      <c r="C2185" s="11" t="s">
        <v>53</v>
      </c>
      <c r="D2185" s="12">
        <v>40529</v>
      </c>
      <c r="E2185" s="11">
        <v>22457276</v>
      </c>
      <c r="F2185" s="11">
        <v>826229</v>
      </c>
      <c r="G2185" s="11" t="s">
        <v>57</v>
      </c>
      <c r="H2185" s="11" t="s">
        <v>107</v>
      </c>
      <c r="I2185" s="49">
        <v>50</v>
      </c>
      <c r="J2185" s="49">
        <v>0</v>
      </c>
      <c r="K2185" s="49">
        <v>50</v>
      </c>
      <c r="L2185" s="49">
        <v>0</v>
      </c>
      <c r="M2185" s="49">
        <v>0</v>
      </c>
      <c r="N2185" s="49">
        <v>0</v>
      </c>
      <c r="O2185" s="49" t="s">
        <v>400</v>
      </c>
      <c r="P2185" s="11">
        <v>550</v>
      </c>
      <c r="Q2185" s="11" t="s">
        <v>205</v>
      </c>
      <c r="R2185" s="8" t="s">
        <v>825</v>
      </c>
      <c r="S2185" s="9"/>
      <c r="T2185" s="1" t="s">
        <v>78</v>
      </c>
      <c r="U2185" s="11"/>
      <c r="V2185" s="11"/>
      <c r="W2185" s="11">
        <f t="shared" si="301"/>
        <v>1</v>
      </c>
      <c r="X2185" s="13">
        <f t="shared" si="302"/>
        <v>1</v>
      </c>
      <c r="Y2185" s="13">
        <f t="shared" si="303"/>
        <v>0</v>
      </c>
      <c r="Z2185" s="13">
        <f t="shared" si="304"/>
        <v>1</v>
      </c>
      <c r="AA2185" s="13">
        <f t="shared" si="305"/>
        <v>0</v>
      </c>
      <c r="AB2185" s="13">
        <f t="shared" si="306"/>
        <v>100</v>
      </c>
      <c r="AC2185" s="13">
        <f t="shared" si="307"/>
        <v>0</v>
      </c>
      <c r="AD2185" s="13">
        <f t="shared" si="308"/>
        <v>0</v>
      </c>
      <c r="AE2185" s="13">
        <f t="shared" si="309"/>
        <v>0</v>
      </c>
      <c r="AF2185" s="11" t="s">
        <v>1115</v>
      </c>
      <c r="AG2185" s="50"/>
      <c r="AH2185" s="50"/>
      <c r="AI2185" s="50"/>
      <c r="AJ2185" s="50"/>
    </row>
    <row r="2186" spans="1:36" s="1" customFormat="1" ht="14.1" customHeight="1" x14ac:dyDescent="0.2">
      <c r="A2186" s="9"/>
      <c r="B2186" s="65" t="s">
        <v>58</v>
      </c>
      <c r="C2186" s="11" t="s">
        <v>53</v>
      </c>
      <c r="D2186" s="12">
        <v>40533</v>
      </c>
      <c r="E2186" s="11">
        <v>22283901</v>
      </c>
      <c r="F2186" s="11">
        <v>870331</v>
      </c>
      <c r="G2186" s="11" t="s">
        <v>44</v>
      </c>
      <c r="H2186" s="11" t="s">
        <v>107</v>
      </c>
      <c r="I2186" s="49">
        <v>100</v>
      </c>
      <c r="J2186" s="49">
        <v>0</v>
      </c>
      <c r="K2186" s="49">
        <v>0</v>
      </c>
      <c r="L2186" s="49">
        <v>0</v>
      </c>
      <c r="M2186" s="49">
        <v>0</v>
      </c>
      <c r="N2186" s="49">
        <v>0</v>
      </c>
      <c r="O2186" s="49" t="s">
        <v>400</v>
      </c>
      <c r="P2186" s="11">
        <v>275</v>
      </c>
      <c r="Q2186" s="11" t="s">
        <v>825</v>
      </c>
      <c r="R2186" s="8"/>
      <c r="S2186" s="9"/>
      <c r="T2186" s="1" t="s">
        <v>78</v>
      </c>
      <c r="U2186" s="11"/>
      <c r="V2186" s="11"/>
      <c r="W2186" s="11">
        <f t="shared" si="301"/>
        <v>1</v>
      </c>
      <c r="X2186" s="13">
        <f t="shared" si="302"/>
        <v>1</v>
      </c>
      <c r="Y2186" s="13">
        <f t="shared" si="303"/>
        <v>0</v>
      </c>
      <c r="Z2186" s="13">
        <f t="shared" si="304"/>
        <v>1</v>
      </c>
      <c r="AA2186" s="13">
        <f t="shared" si="305"/>
        <v>0</v>
      </c>
      <c r="AB2186" s="13">
        <f t="shared" si="306"/>
        <v>100</v>
      </c>
      <c r="AC2186" s="13">
        <f t="shared" si="307"/>
        <v>0</v>
      </c>
      <c r="AD2186" s="13">
        <f t="shared" si="308"/>
        <v>0</v>
      </c>
      <c r="AE2186" s="13">
        <f t="shared" si="309"/>
        <v>0</v>
      </c>
      <c r="AF2186" s="11" t="s">
        <v>1115</v>
      </c>
      <c r="AG2186" s="50"/>
      <c r="AH2186" s="50"/>
      <c r="AI2186" s="50"/>
      <c r="AJ2186" s="50"/>
    </row>
    <row r="2187" spans="1:36" s="1" customFormat="1" ht="14.1" customHeight="1" x14ac:dyDescent="0.2">
      <c r="A2187" s="9"/>
      <c r="B2187" s="65" t="s">
        <v>58</v>
      </c>
      <c r="C2187" s="11" t="s">
        <v>53</v>
      </c>
      <c r="D2187" s="12">
        <v>40533</v>
      </c>
      <c r="E2187" s="11">
        <v>22425820</v>
      </c>
      <c r="F2187" s="11">
        <v>267672</v>
      </c>
      <c r="G2187" s="11" t="s">
        <v>44</v>
      </c>
      <c r="H2187" s="11" t="s">
        <v>109</v>
      </c>
      <c r="I2187" s="49">
        <v>0</v>
      </c>
      <c r="J2187" s="49">
        <v>0</v>
      </c>
      <c r="K2187" s="49">
        <v>50</v>
      </c>
      <c r="L2187" s="49">
        <v>0</v>
      </c>
      <c r="M2187" s="49">
        <v>0</v>
      </c>
      <c r="N2187" s="49">
        <v>0</v>
      </c>
      <c r="O2187" s="49" t="s">
        <v>400</v>
      </c>
      <c r="P2187" s="11">
        <v>550</v>
      </c>
      <c r="Q2187" s="11" t="s">
        <v>825</v>
      </c>
      <c r="R2187" s="8"/>
      <c r="S2187" s="9"/>
      <c r="T2187" s="1" t="s">
        <v>78</v>
      </c>
      <c r="U2187" s="11"/>
      <c r="V2187" s="11"/>
      <c r="W2187" s="11">
        <f t="shared" si="301"/>
        <v>1</v>
      </c>
      <c r="X2187" s="13">
        <f t="shared" si="302"/>
        <v>1</v>
      </c>
      <c r="Y2187" s="13">
        <f t="shared" si="303"/>
        <v>0</v>
      </c>
      <c r="Z2187" s="13">
        <f t="shared" si="304"/>
        <v>0</v>
      </c>
      <c r="AA2187" s="13">
        <f t="shared" si="305"/>
        <v>1</v>
      </c>
      <c r="AB2187" s="13">
        <f t="shared" si="306"/>
        <v>0</v>
      </c>
      <c r="AC2187" s="13">
        <f t="shared" si="307"/>
        <v>0</v>
      </c>
      <c r="AD2187" s="13">
        <f t="shared" si="308"/>
        <v>50</v>
      </c>
      <c r="AE2187" s="13">
        <f t="shared" si="309"/>
        <v>0</v>
      </c>
      <c r="AF2187" s="11" t="s">
        <v>1115</v>
      </c>
      <c r="AG2187" s="50"/>
      <c r="AH2187" s="50"/>
      <c r="AI2187" s="50"/>
      <c r="AJ2187" s="50"/>
    </row>
    <row r="2188" spans="1:36" s="1" customFormat="1" ht="14.1" customHeight="1" x14ac:dyDescent="0.2">
      <c r="A2188" s="9"/>
      <c r="B2188" s="65" t="s">
        <v>58</v>
      </c>
      <c r="C2188" s="11" t="s">
        <v>53</v>
      </c>
      <c r="D2188" s="12">
        <v>40533</v>
      </c>
      <c r="E2188" s="11">
        <v>22359100</v>
      </c>
      <c r="F2188" s="11">
        <v>254786</v>
      </c>
      <c r="G2188" s="11" t="s">
        <v>44</v>
      </c>
      <c r="H2188" s="11" t="s">
        <v>109</v>
      </c>
      <c r="I2188" s="49">
        <v>0</v>
      </c>
      <c r="J2188" s="49">
        <v>0</v>
      </c>
      <c r="K2188" s="49">
        <v>0</v>
      </c>
      <c r="L2188" s="49">
        <v>0</v>
      </c>
      <c r="M2188" s="49">
        <v>0</v>
      </c>
      <c r="N2188" s="49">
        <v>0</v>
      </c>
      <c r="O2188" s="49" t="s">
        <v>400</v>
      </c>
      <c r="P2188" s="11">
        <v>550</v>
      </c>
      <c r="Q2188" s="11" t="s">
        <v>825</v>
      </c>
      <c r="R2188" s="8"/>
      <c r="S2188" s="9"/>
      <c r="T2188" s="1" t="s">
        <v>78</v>
      </c>
      <c r="U2188" s="11"/>
      <c r="V2188" s="11"/>
      <c r="W2188" s="11">
        <f t="shared" si="301"/>
        <v>1</v>
      </c>
      <c r="X2188" s="13">
        <f t="shared" si="302"/>
        <v>1</v>
      </c>
      <c r="Y2188" s="13">
        <f t="shared" si="303"/>
        <v>0</v>
      </c>
      <c r="Z2188" s="13">
        <f t="shared" si="304"/>
        <v>0</v>
      </c>
      <c r="AA2188" s="13">
        <f t="shared" si="305"/>
        <v>1</v>
      </c>
      <c r="AB2188" s="13">
        <f t="shared" si="306"/>
        <v>0</v>
      </c>
      <c r="AC2188" s="13">
        <f t="shared" si="307"/>
        <v>0</v>
      </c>
      <c r="AD2188" s="13">
        <f t="shared" si="308"/>
        <v>0</v>
      </c>
      <c r="AE2188" s="13">
        <f t="shared" si="309"/>
        <v>0</v>
      </c>
      <c r="AF2188" s="11" t="s">
        <v>1115</v>
      </c>
      <c r="AG2188" s="50"/>
      <c r="AH2188" s="50"/>
      <c r="AI2188" s="50"/>
      <c r="AJ2188" s="50"/>
    </row>
    <row r="2189" spans="1:36" s="1" customFormat="1" ht="14.1" customHeight="1" x14ac:dyDescent="0.2">
      <c r="A2189" s="9"/>
      <c r="B2189" s="65" t="s">
        <v>477</v>
      </c>
      <c r="C2189" s="11" t="s">
        <v>53</v>
      </c>
      <c r="D2189" s="12">
        <v>40533</v>
      </c>
      <c r="E2189" s="11">
        <v>3010816</v>
      </c>
      <c r="F2189" s="11">
        <v>900144920</v>
      </c>
      <c r="G2189" s="11" t="s">
        <v>142</v>
      </c>
      <c r="H2189" s="11" t="s">
        <v>107</v>
      </c>
      <c r="I2189" s="49">
        <v>300</v>
      </c>
      <c r="J2189" s="49">
        <v>0</v>
      </c>
      <c r="K2189" s="49">
        <v>0</v>
      </c>
      <c r="L2189" s="49">
        <v>130</v>
      </c>
      <c r="M2189" s="49">
        <v>0</v>
      </c>
      <c r="N2189" s="49">
        <v>0</v>
      </c>
      <c r="O2189" s="49" t="s">
        <v>400</v>
      </c>
      <c r="P2189" s="11">
        <v>700</v>
      </c>
      <c r="Q2189" s="11" t="s">
        <v>305</v>
      </c>
      <c r="R2189" s="8"/>
      <c r="S2189" s="9"/>
      <c r="T2189" s="1" t="s">
        <v>112</v>
      </c>
      <c r="U2189" s="11">
        <v>42447</v>
      </c>
      <c r="V2189" s="11"/>
      <c r="W2189" s="11">
        <f t="shared" si="301"/>
        <v>1</v>
      </c>
      <c r="X2189" s="13">
        <f t="shared" si="302"/>
        <v>0</v>
      </c>
      <c r="Y2189" s="13">
        <f t="shared" si="303"/>
        <v>0</v>
      </c>
      <c r="Z2189" s="13">
        <f t="shared" si="304"/>
        <v>1</v>
      </c>
      <c r="AA2189" s="13">
        <f t="shared" si="305"/>
        <v>0</v>
      </c>
      <c r="AB2189" s="13">
        <f t="shared" si="306"/>
        <v>300</v>
      </c>
      <c r="AC2189" s="13">
        <f t="shared" si="307"/>
        <v>130</v>
      </c>
      <c r="AD2189" s="13">
        <f t="shared" si="308"/>
        <v>0</v>
      </c>
      <c r="AE2189" s="13">
        <f t="shared" si="309"/>
        <v>0</v>
      </c>
      <c r="AF2189" s="11" t="s">
        <v>1115</v>
      </c>
      <c r="AG2189" s="50"/>
      <c r="AH2189" s="50"/>
      <c r="AI2189" s="50"/>
      <c r="AJ2189" s="50"/>
    </row>
    <row r="2190" spans="1:36" s="1" customFormat="1" ht="14.1" customHeight="1" x14ac:dyDescent="0.2">
      <c r="A2190" s="9"/>
      <c r="B2190" s="65" t="s">
        <v>285</v>
      </c>
      <c r="C2190" s="11" t="s">
        <v>53</v>
      </c>
      <c r="D2190" s="12">
        <v>40542</v>
      </c>
      <c r="E2190" s="11">
        <v>2543585</v>
      </c>
      <c r="F2190" s="11">
        <v>81714207</v>
      </c>
      <c r="G2190" s="11" t="s">
        <v>293</v>
      </c>
      <c r="H2190" s="11" t="s">
        <v>107</v>
      </c>
      <c r="I2190" s="49">
        <v>250</v>
      </c>
      <c r="J2190" s="49">
        <v>0</v>
      </c>
      <c r="K2190" s="49">
        <v>0</v>
      </c>
      <c r="L2190" s="49">
        <v>0</v>
      </c>
      <c r="M2190" s="49">
        <v>0</v>
      </c>
      <c r="N2190" s="49">
        <v>0</v>
      </c>
      <c r="O2190" s="49" t="s">
        <v>400</v>
      </c>
      <c r="P2190" s="11">
        <v>300</v>
      </c>
      <c r="Q2190" s="11" t="s">
        <v>35</v>
      </c>
      <c r="R2190" s="8"/>
      <c r="S2190" s="9"/>
      <c r="T2190" s="1" t="s">
        <v>78</v>
      </c>
      <c r="U2190" s="11" t="s">
        <v>971</v>
      </c>
      <c r="V2190" s="11"/>
      <c r="W2190" s="11">
        <f t="shared" si="301"/>
        <v>1</v>
      </c>
      <c r="X2190" s="13">
        <f t="shared" si="302"/>
        <v>1</v>
      </c>
      <c r="Y2190" s="13">
        <f t="shared" si="303"/>
        <v>0</v>
      </c>
      <c r="Z2190" s="13">
        <f t="shared" si="304"/>
        <v>1</v>
      </c>
      <c r="AA2190" s="13">
        <f t="shared" si="305"/>
        <v>0</v>
      </c>
      <c r="AB2190" s="13">
        <f t="shared" si="306"/>
        <v>250</v>
      </c>
      <c r="AC2190" s="13">
        <f t="shared" si="307"/>
        <v>0</v>
      </c>
      <c r="AD2190" s="13">
        <f t="shared" si="308"/>
        <v>0</v>
      </c>
      <c r="AE2190" s="13">
        <f t="shared" si="309"/>
        <v>0</v>
      </c>
      <c r="AF2190" s="11" t="s">
        <v>1115</v>
      </c>
      <c r="AG2190" s="50"/>
      <c r="AH2190" s="50"/>
      <c r="AI2190" s="50"/>
      <c r="AJ2190" s="50"/>
    </row>
    <row r="2191" spans="1:36" s="11" customFormat="1" ht="14.1" customHeight="1" x14ac:dyDescent="0.2">
      <c r="B2191" s="65" t="s">
        <v>83</v>
      </c>
      <c r="C2191" s="11" t="s">
        <v>53</v>
      </c>
      <c r="D2191" s="12">
        <v>40544</v>
      </c>
      <c r="E2191" s="11">
        <v>2316966</v>
      </c>
      <c r="F2191" s="11" t="s">
        <v>965</v>
      </c>
      <c r="G2191" s="11" t="s">
        <v>562</v>
      </c>
      <c r="H2191" s="11" t="s">
        <v>170</v>
      </c>
      <c r="I2191" s="11">
        <v>4210</v>
      </c>
      <c r="J2191" s="11">
        <v>1800</v>
      </c>
      <c r="K2191" s="11">
        <v>0</v>
      </c>
      <c r="L2191" s="11">
        <v>0</v>
      </c>
      <c r="M2191" s="11">
        <v>0</v>
      </c>
      <c r="N2191" s="11">
        <v>0</v>
      </c>
      <c r="O2191" s="11" t="s">
        <v>400</v>
      </c>
      <c r="P2191" s="11">
        <v>520</v>
      </c>
      <c r="Q2191" s="11" t="s">
        <v>35</v>
      </c>
      <c r="T2191" s="11" t="s">
        <v>112</v>
      </c>
      <c r="W2191" s="11">
        <f t="shared" si="301"/>
        <v>1</v>
      </c>
      <c r="X2191" s="13">
        <f t="shared" si="302"/>
        <v>0</v>
      </c>
      <c r="Y2191" s="13">
        <f t="shared" si="303"/>
        <v>0</v>
      </c>
      <c r="Z2191" s="13">
        <f t="shared" si="304"/>
        <v>0</v>
      </c>
      <c r="AA2191" s="13">
        <f t="shared" si="305"/>
        <v>0</v>
      </c>
      <c r="AB2191" s="13">
        <f t="shared" si="306"/>
        <v>0</v>
      </c>
      <c r="AC2191" s="13">
        <f t="shared" si="307"/>
        <v>0</v>
      </c>
      <c r="AD2191" s="13">
        <f t="shared" si="308"/>
        <v>0</v>
      </c>
      <c r="AE2191" s="13">
        <f t="shared" si="309"/>
        <v>0</v>
      </c>
      <c r="AF2191" s="11" t="s">
        <v>1115</v>
      </c>
    </row>
    <row r="2192" spans="1:36" s="11" customFormat="1" ht="14.1" customHeight="1" x14ac:dyDescent="0.2">
      <c r="B2192" s="65" t="s">
        <v>83</v>
      </c>
      <c r="C2192" s="11" t="s">
        <v>53</v>
      </c>
      <c r="D2192" s="12">
        <v>40546</v>
      </c>
      <c r="E2192" s="11">
        <v>2700636</v>
      </c>
      <c r="F2192" s="11" t="s">
        <v>966</v>
      </c>
      <c r="G2192" s="11" t="s">
        <v>138</v>
      </c>
      <c r="H2192" s="11" t="s">
        <v>170</v>
      </c>
      <c r="I2192" s="11">
        <v>700</v>
      </c>
      <c r="J2192" s="11">
        <v>375</v>
      </c>
      <c r="K2192" s="11">
        <v>0</v>
      </c>
      <c r="L2192" s="11">
        <v>0</v>
      </c>
      <c r="M2192" s="11">
        <v>0</v>
      </c>
      <c r="N2192" s="11">
        <v>0</v>
      </c>
      <c r="O2192" s="11" t="s">
        <v>400</v>
      </c>
      <c r="P2192" s="11">
        <v>520</v>
      </c>
      <c r="Q2192" s="11" t="s">
        <v>35</v>
      </c>
      <c r="T2192" s="11" t="s">
        <v>112</v>
      </c>
      <c r="W2192" s="11">
        <f t="shared" ref="W2192:W2255" si="310">IF(D2192&gt;0,1,0)</f>
        <v>1</v>
      </c>
      <c r="X2192" s="13">
        <f t="shared" ref="X2192:X2255" si="311">IF(T2192="None",0,1)</f>
        <v>0</v>
      </c>
      <c r="Y2192" s="13">
        <f t="shared" ref="Y2192:Y2255" si="312">IF(H2192="plt gel", 1,0)</f>
        <v>0</v>
      </c>
      <c r="Z2192" s="13">
        <f t="shared" ref="Z2192:Z2255" si="313">IF(H2192="THA",1,0)+IF(H2192="THA/REV",1,0)+IF(H2192="THA/ANT",1,0)</f>
        <v>0</v>
      </c>
      <c r="AA2192" s="13">
        <f t="shared" ref="AA2192:AA2255" si="314">IF(H2192="TkA",1,0)+IF(H2192="TkA/REV",1,0)+IF(H2192="TkA/BILAT",1,0)</f>
        <v>0</v>
      </c>
      <c r="AB2192" s="13">
        <f t="shared" ref="AB2192:AB2255" si="315">IF(H2192="THA",I2192+K2192,0)+IF(H2192="THA/REV",I2192+K2192,0)+IF(H2192="THA/ANT",I2192+K2192,0)</f>
        <v>0</v>
      </c>
      <c r="AC2192" s="13">
        <f t="shared" ref="AC2192:AC2255" si="316">IF(H2192="THA",J2192+L2192,0)+IF(H2192="THA/REV",J2192+L2192,0)+IF(H2192="THA/ANT",J2192+L2192,0)</f>
        <v>0</v>
      </c>
      <c r="AD2192" s="13">
        <f t="shared" ref="AD2192:AD2255" si="317">IF(H2192="TkA",I2192+K2192,0)+IF(H2192="TkA/REV",I2192+K2192,0)+IF(H2192="TkA/BILAT",I2192+K2192,0)</f>
        <v>0</v>
      </c>
      <c r="AE2192" s="13">
        <f t="shared" ref="AE2192:AE2255" si="318">IF(H2192="TkA",J2192+L2192,0)+IF(H2192="TkA/REV",J2192+L2192,0)+IF(H2192="TkA/BILAT",J2192+L2192,0)</f>
        <v>0</v>
      </c>
      <c r="AF2192" s="11" t="s">
        <v>1115</v>
      </c>
    </row>
    <row r="2193" spans="1:36" s="11" customFormat="1" ht="14.1" customHeight="1" x14ac:dyDescent="0.2">
      <c r="B2193" s="65" t="s">
        <v>83</v>
      </c>
      <c r="C2193" s="11" t="s">
        <v>53</v>
      </c>
      <c r="D2193" s="12">
        <v>40533</v>
      </c>
      <c r="E2193" s="11">
        <v>2699519</v>
      </c>
      <c r="G2193" s="11" t="s">
        <v>340</v>
      </c>
      <c r="H2193" s="11" t="s">
        <v>950</v>
      </c>
      <c r="I2193" s="11">
        <v>0</v>
      </c>
      <c r="J2193" s="11">
        <v>0</v>
      </c>
      <c r="K2193" s="11">
        <v>0</v>
      </c>
      <c r="L2193" s="11">
        <v>0</v>
      </c>
      <c r="M2193" s="11">
        <v>0</v>
      </c>
      <c r="N2193" s="11">
        <v>0</v>
      </c>
      <c r="O2193" s="11" t="s">
        <v>400</v>
      </c>
      <c r="P2193" s="11">
        <v>300</v>
      </c>
      <c r="Q2193" s="11" t="s">
        <v>305</v>
      </c>
      <c r="T2193" s="11" t="s">
        <v>78</v>
      </c>
      <c r="W2193" s="11">
        <f t="shared" si="310"/>
        <v>1</v>
      </c>
      <c r="X2193" s="13">
        <f t="shared" si="311"/>
        <v>1</v>
      </c>
      <c r="Y2193" s="13">
        <f t="shared" si="312"/>
        <v>0</v>
      </c>
      <c r="Z2193" s="13">
        <f t="shared" si="313"/>
        <v>0</v>
      </c>
      <c r="AA2193" s="13">
        <f t="shared" si="314"/>
        <v>0</v>
      </c>
      <c r="AB2193" s="13">
        <f t="shared" si="315"/>
        <v>0</v>
      </c>
      <c r="AC2193" s="13">
        <f t="shared" si="316"/>
        <v>0</v>
      </c>
      <c r="AD2193" s="13">
        <f t="shared" si="317"/>
        <v>0</v>
      </c>
      <c r="AE2193" s="13">
        <f t="shared" si="318"/>
        <v>0</v>
      </c>
      <c r="AF2193" s="11" t="s">
        <v>1115</v>
      </c>
    </row>
    <row r="2194" spans="1:36" s="11" customFormat="1" ht="14.1" customHeight="1" x14ac:dyDescent="0.2">
      <c r="B2194" s="65" t="s">
        <v>83</v>
      </c>
      <c r="C2194" s="11" t="s">
        <v>53</v>
      </c>
      <c r="D2194" s="12">
        <v>40542</v>
      </c>
      <c r="E2194" s="11">
        <v>2118478</v>
      </c>
      <c r="F2194" s="11" t="s">
        <v>967</v>
      </c>
      <c r="G2194" s="11" t="s">
        <v>87</v>
      </c>
      <c r="H2194" s="11" t="s">
        <v>109</v>
      </c>
      <c r="I2194" s="11">
        <v>0</v>
      </c>
      <c r="J2194" s="11">
        <v>0</v>
      </c>
      <c r="K2194" s="11">
        <v>50</v>
      </c>
      <c r="L2194" s="11">
        <v>0</v>
      </c>
      <c r="M2194" s="11">
        <v>0</v>
      </c>
      <c r="N2194" s="11">
        <v>0</v>
      </c>
      <c r="O2194" s="11" t="s">
        <v>400</v>
      </c>
      <c r="P2194" s="11">
        <v>520</v>
      </c>
      <c r="Q2194" s="70" t="s">
        <v>305</v>
      </c>
      <c r="T2194" s="11" t="s">
        <v>78</v>
      </c>
      <c r="W2194" s="11">
        <f t="shared" si="310"/>
        <v>1</v>
      </c>
      <c r="X2194" s="13">
        <f t="shared" si="311"/>
        <v>1</v>
      </c>
      <c r="Y2194" s="13">
        <f t="shared" si="312"/>
        <v>0</v>
      </c>
      <c r="Z2194" s="13">
        <f t="shared" si="313"/>
        <v>0</v>
      </c>
      <c r="AA2194" s="13">
        <f t="shared" si="314"/>
        <v>1</v>
      </c>
      <c r="AB2194" s="13">
        <f t="shared" si="315"/>
        <v>0</v>
      </c>
      <c r="AC2194" s="13">
        <f t="shared" si="316"/>
        <v>0</v>
      </c>
      <c r="AD2194" s="13">
        <f t="shared" si="317"/>
        <v>50</v>
      </c>
      <c r="AE2194" s="13">
        <f t="shared" si="318"/>
        <v>0</v>
      </c>
      <c r="AF2194" s="11" t="s">
        <v>1115</v>
      </c>
    </row>
    <row r="2195" spans="1:36" s="1" customFormat="1" ht="14.1" customHeight="1" x14ac:dyDescent="0.2">
      <c r="A2195" s="9"/>
      <c r="B2195" s="65" t="s">
        <v>96</v>
      </c>
      <c r="C2195" s="11" t="s">
        <v>53</v>
      </c>
      <c r="D2195" s="12">
        <v>40543</v>
      </c>
      <c r="E2195" s="11">
        <v>314842</v>
      </c>
      <c r="F2195" s="11"/>
      <c r="G2195" s="11" t="s">
        <v>141</v>
      </c>
      <c r="H2195" s="11" t="s">
        <v>107</v>
      </c>
      <c r="I2195" s="49">
        <v>100</v>
      </c>
      <c r="J2195" s="49">
        <v>0</v>
      </c>
      <c r="K2195" s="49">
        <v>0</v>
      </c>
      <c r="L2195" s="49">
        <v>0</v>
      </c>
      <c r="M2195" s="49">
        <v>0</v>
      </c>
      <c r="N2195" s="49">
        <v>0</v>
      </c>
      <c r="O2195" s="49" t="s">
        <v>193</v>
      </c>
      <c r="P2195" s="11">
        <v>283</v>
      </c>
      <c r="Q2195" s="11" t="s">
        <v>806</v>
      </c>
      <c r="R2195" s="8"/>
      <c r="S2195" s="9"/>
      <c r="T2195" s="1" t="s">
        <v>78</v>
      </c>
      <c r="U2195" s="11"/>
      <c r="V2195" s="11"/>
      <c r="W2195" s="11">
        <f t="shared" si="310"/>
        <v>1</v>
      </c>
      <c r="X2195" s="13">
        <f t="shared" si="311"/>
        <v>1</v>
      </c>
      <c r="Y2195" s="13">
        <f t="shared" si="312"/>
        <v>0</v>
      </c>
      <c r="Z2195" s="13">
        <f t="shared" si="313"/>
        <v>1</v>
      </c>
      <c r="AA2195" s="13">
        <f t="shared" si="314"/>
        <v>0</v>
      </c>
      <c r="AB2195" s="13">
        <f t="shared" si="315"/>
        <v>100</v>
      </c>
      <c r="AC2195" s="13">
        <f t="shared" si="316"/>
        <v>0</v>
      </c>
      <c r="AD2195" s="13">
        <f t="shared" si="317"/>
        <v>0</v>
      </c>
      <c r="AE2195" s="13">
        <f t="shared" si="318"/>
        <v>0</v>
      </c>
      <c r="AF2195" s="11" t="s">
        <v>1115</v>
      </c>
      <c r="AG2195" s="50"/>
      <c r="AH2195" s="50"/>
      <c r="AI2195" s="50"/>
      <c r="AJ2195" s="50"/>
    </row>
    <row r="2196" spans="1:36" s="1" customFormat="1" ht="14.1" customHeight="1" x14ac:dyDescent="0.2">
      <c r="A2196" s="9"/>
      <c r="B2196" s="65" t="s">
        <v>541</v>
      </c>
      <c r="C2196" s="11" t="s">
        <v>592</v>
      </c>
      <c r="D2196" s="12">
        <v>40540</v>
      </c>
      <c r="E2196" s="11">
        <v>807938949</v>
      </c>
      <c r="F2196" s="11">
        <v>255257</v>
      </c>
      <c r="G2196" s="11" t="s">
        <v>627</v>
      </c>
      <c r="H2196" s="11" t="s">
        <v>107</v>
      </c>
      <c r="I2196" s="49">
        <v>350</v>
      </c>
      <c r="J2196" s="49">
        <v>150</v>
      </c>
      <c r="K2196" s="49">
        <v>0</v>
      </c>
      <c r="L2196" s="49">
        <v>0</v>
      </c>
      <c r="M2196" s="49">
        <v>0</v>
      </c>
      <c r="N2196" s="49">
        <v>0</v>
      </c>
      <c r="O2196" s="49" t="s">
        <v>400</v>
      </c>
      <c r="P2196" s="11">
        <v>702.5</v>
      </c>
      <c r="Q2196" s="11" t="s">
        <v>577</v>
      </c>
      <c r="R2196" s="8"/>
      <c r="S2196" s="9"/>
      <c r="T2196" s="1" t="s">
        <v>112</v>
      </c>
      <c r="U2196" s="11">
        <v>576834</v>
      </c>
      <c r="V2196" s="11"/>
      <c r="W2196" s="11">
        <f t="shared" si="310"/>
        <v>1</v>
      </c>
      <c r="X2196" s="13">
        <f t="shared" si="311"/>
        <v>0</v>
      </c>
      <c r="Y2196" s="13">
        <f t="shared" si="312"/>
        <v>0</v>
      </c>
      <c r="Z2196" s="13">
        <f t="shared" si="313"/>
        <v>1</v>
      </c>
      <c r="AA2196" s="13">
        <f t="shared" si="314"/>
        <v>0</v>
      </c>
      <c r="AB2196" s="13">
        <f t="shared" si="315"/>
        <v>350</v>
      </c>
      <c r="AC2196" s="13">
        <f t="shared" si="316"/>
        <v>150</v>
      </c>
      <c r="AD2196" s="13">
        <f t="shared" si="317"/>
        <v>0</v>
      </c>
      <c r="AE2196" s="13">
        <f t="shared" si="318"/>
        <v>0</v>
      </c>
      <c r="AF2196" s="11" t="s">
        <v>1115</v>
      </c>
      <c r="AG2196" s="50"/>
      <c r="AH2196" s="50"/>
      <c r="AI2196" s="50"/>
      <c r="AJ2196" s="50"/>
    </row>
    <row r="2197" spans="1:36" s="1" customFormat="1" ht="14.1" customHeight="1" x14ac:dyDescent="0.2">
      <c r="A2197" s="9"/>
      <c r="B2197" s="65" t="s">
        <v>541</v>
      </c>
      <c r="C2197" s="11" t="s">
        <v>592</v>
      </c>
      <c r="D2197" s="12">
        <v>40541</v>
      </c>
      <c r="E2197" s="11">
        <v>807916119</v>
      </c>
      <c r="F2197" s="11">
        <v>55604</v>
      </c>
      <c r="G2197" s="11" t="s">
        <v>544</v>
      </c>
      <c r="H2197" s="11" t="s">
        <v>107</v>
      </c>
      <c r="I2197" s="49">
        <v>450</v>
      </c>
      <c r="J2197" s="49">
        <v>200</v>
      </c>
      <c r="K2197" s="49">
        <v>0</v>
      </c>
      <c r="L2197" s="49">
        <v>0</v>
      </c>
      <c r="M2197" s="49">
        <v>0</v>
      </c>
      <c r="N2197" s="49">
        <v>0</v>
      </c>
      <c r="O2197" s="49" t="s">
        <v>400</v>
      </c>
      <c r="P2197" s="11">
        <v>702.5</v>
      </c>
      <c r="Q2197" s="11" t="s">
        <v>577</v>
      </c>
      <c r="R2197" s="8"/>
      <c r="S2197" s="9"/>
      <c r="T2197" s="1" t="s">
        <v>112</v>
      </c>
      <c r="U2197" s="11">
        <v>576942</v>
      </c>
      <c r="V2197" s="11"/>
      <c r="W2197" s="11">
        <f t="shared" si="310"/>
        <v>1</v>
      </c>
      <c r="X2197" s="13">
        <f t="shared" si="311"/>
        <v>0</v>
      </c>
      <c r="Y2197" s="13">
        <f t="shared" si="312"/>
        <v>0</v>
      </c>
      <c r="Z2197" s="13">
        <f t="shared" si="313"/>
        <v>1</v>
      </c>
      <c r="AA2197" s="13">
        <f t="shared" si="314"/>
        <v>0</v>
      </c>
      <c r="AB2197" s="13">
        <f t="shared" si="315"/>
        <v>450</v>
      </c>
      <c r="AC2197" s="13">
        <f t="shared" si="316"/>
        <v>200</v>
      </c>
      <c r="AD2197" s="13">
        <f t="shared" si="317"/>
        <v>0</v>
      </c>
      <c r="AE2197" s="13">
        <f t="shared" si="318"/>
        <v>0</v>
      </c>
      <c r="AF2197" s="11" t="s">
        <v>1115</v>
      </c>
      <c r="AG2197" s="50"/>
      <c r="AH2197" s="50"/>
      <c r="AI2197" s="50"/>
      <c r="AJ2197" s="50"/>
    </row>
    <row r="2198" spans="1:36" s="1" customFormat="1" ht="14.1" customHeight="1" x14ac:dyDescent="0.2">
      <c r="A2198" s="9"/>
      <c r="B2198" s="65" t="s">
        <v>664</v>
      </c>
      <c r="C2198" s="11" t="s">
        <v>550</v>
      </c>
      <c r="D2198" s="12">
        <v>40540</v>
      </c>
      <c r="E2198" s="11">
        <v>415601598</v>
      </c>
      <c r="F2198" s="11">
        <v>238278</v>
      </c>
      <c r="G2198" s="11" t="s">
        <v>968</v>
      </c>
      <c r="H2198" s="11" t="s">
        <v>194</v>
      </c>
      <c r="I2198" s="49">
        <v>300</v>
      </c>
      <c r="J2198" s="49">
        <v>0</v>
      </c>
      <c r="K2198" s="49">
        <v>0</v>
      </c>
      <c r="L2198" s="49">
        <v>0</v>
      </c>
      <c r="M2198" s="49">
        <v>0</v>
      </c>
      <c r="N2198" s="49">
        <v>0</v>
      </c>
      <c r="O2198" s="49" t="s">
        <v>400</v>
      </c>
      <c r="P2198" s="11">
        <v>873.75</v>
      </c>
      <c r="Q2198" s="11" t="s">
        <v>768</v>
      </c>
      <c r="R2198" s="8"/>
      <c r="S2198" s="9"/>
      <c r="T2198" s="1" t="s">
        <v>78</v>
      </c>
      <c r="U2198" s="11">
        <v>577800</v>
      </c>
      <c r="V2198" s="11"/>
      <c r="W2198" s="11">
        <f t="shared" si="310"/>
        <v>1</v>
      </c>
      <c r="X2198" s="13">
        <f t="shared" si="311"/>
        <v>1</v>
      </c>
      <c r="Y2198" s="13">
        <f t="shared" si="312"/>
        <v>0</v>
      </c>
      <c r="Z2198" s="13">
        <f t="shared" si="313"/>
        <v>0</v>
      </c>
      <c r="AA2198" s="13">
        <f t="shared" si="314"/>
        <v>0</v>
      </c>
      <c r="AB2198" s="13">
        <f t="shared" si="315"/>
        <v>0</v>
      </c>
      <c r="AC2198" s="13">
        <f t="shared" si="316"/>
        <v>0</v>
      </c>
      <c r="AD2198" s="13">
        <f t="shared" si="317"/>
        <v>0</v>
      </c>
      <c r="AE2198" s="13">
        <f t="shared" si="318"/>
        <v>0</v>
      </c>
      <c r="AF2198" s="11" t="s">
        <v>1115</v>
      </c>
      <c r="AG2198" s="50"/>
      <c r="AH2198" s="50"/>
      <c r="AI2198" s="50"/>
      <c r="AJ2198" s="50"/>
    </row>
    <row r="2199" spans="1:36" s="1" customFormat="1" ht="14.1" customHeight="1" x14ac:dyDescent="0.2">
      <c r="A2199" s="9"/>
      <c r="B2199" s="65" t="s">
        <v>570</v>
      </c>
      <c r="C2199" s="11" t="s">
        <v>550</v>
      </c>
      <c r="D2199" s="12">
        <v>40540</v>
      </c>
      <c r="E2199" s="11">
        <v>709805862</v>
      </c>
      <c r="F2199" s="11">
        <v>64056</v>
      </c>
      <c r="G2199" s="11" t="s">
        <v>566</v>
      </c>
      <c r="H2199" s="11" t="s">
        <v>194</v>
      </c>
      <c r="I2199" s="49">
        <v>50</v>
      </c>
      <c r="J2199" s="49">
        <v>0</v>
      </c>
      <c r="K2199" s="49">
        <v>0</v>
      </c>
      <c r="L2199" s="49">
        <v>0</v>
      </c>
      <c r="M2199" s="49">
        <v>0</v>
      </c>
      <c r="N2199" s="49">
        <v>0</v>
      </c>
      <c r="O2199" s="49" t="s">
        <v>400</v>
      </c>
      <c r="P2199" s="11">
        <v>560</v>
      </c>
      <c r="Q2199" s="11" t="s">
        <v>768</v>
      </c>
      <c r="R2199" s="8"/>
      <c r="S2199" s="9"/>
      <c r="T2199" s="1" t="s">
        <v>78</v>
      </c>
      <c r="U2199" s="11">
        <v>577341</v>
      </c>
      <c r="V2199" s="11"/>
      <c r="W2199" s="11">
        <f t="shared" si="310"/>
        <v>1</v>
      </c>
      <c r="X2199" s="13">
        <f t="shared" si="311"/>
        <v>1</v>
      </c>
      <c r="Y2199" s="13">
        <f t="shared" si="312"/>
        <v>0</v>
      </c>
      <c r="Z2199" s="13">
        <f t="shared" si="313"/>
        <v>0</v>
      </c>
      <c r="AA2199" s="13">
        <f t="shared" si="314"/>
        <v>0</v>
      </c>
      <c r="AB2199" s="13">
        <f t="shared" si="315"/>
        <v>0</v>
      </c>
      <c r="AC2199" s="13">
        <f t="shared" si="316"/>
        <v>0</v>
      </c>
      <c r="AD2199" s="13">
        <f t="shared" si="317"/>
        <v>0</v>
      </c>
      <c r="AE2199" s="13">
        <f t="shared" si="318"/>
        <v>0</v>
      </c>
      <c r="AF2199" s="11" t="s">
        <v>1115</v>
      </c>
      <c r="AG2199" s="50"/>
      <c r="AH2199" s="50"/>
      <c r="AI2199" s="50"/>
      <c r="AJ2199" s="50"/>
    </row>
    <row r="2200" spans="1:36" s="1" customFormat="1" ht="14.1" customHeight="1" x14ac:dyDescent="0.2">
      <c r="A2200" s="9"/>
      <c r="B2200" s="65" t="s">
        <v>570</v>
      </c>
      <c r="C2200" s="11" t="s">
        <v>550</v>
      </c>
      <c r="D2200" s="12">
        <v>40540</v>
      </c>
      <c r="E2200" s="11">
        <v>709786808</v>
      </c>
      <c r="F2200" s="11">
        <v>312167</v>
      </c>
      <c r="G2200" s="11" t="s">
        <v>566</v>
      </c>
      <c r="H2200" s="11" t="s">
        <v>194</v>
      </c>
      <c r="I2200" s="49">
        <v>900</v>
      </c>
      <c r="J2200" s="49">
        <v>400</v>
      </c>
      <c r="K2200" s="49">
        <v>0</v>
      </c>
      <c r="L2200" s="49">
        <v>0</v>
      </c>
      <c r="M2200" s="49">
        <v>0</v>
      </c>
      <c r="N2200" s="49">
        <v>0</v>
      </c>
      <c r="O2200" s="49" t="s">
        <v>400</v>
      </c>
      <c r="P2200" s="11">
        <v>622.5</v>
      </c>
      <c r="Q2200" s="11" t="s">
        <v>768</v>
      </c>
      <c r="R2200" s="8"/>
      <c r="S2200" s="9"/>
      <c r="T2200" s="1" t="s">
        <v>112</v>
      </c>
      <c r="U2200" s="11">
        <v>577339</v>
      </c>
      <c r="V2200" s="11"/>
      <c r="W2200" s="11">
        <f t="shared" si="310"/>
        <v>1</v>
      </c>
      <c r="X2200" s="13">
        <f t="shared" si="311"/>
        <v>0</v>
      </c>
      <c r="Y2200" s="13">
        <f t="shared" si="312"/>
        <v>0</v>
      </c>
      <c r="Z2200" s="13">
        <f t="shared" si="313"/>
        <v>0</v>
      </c>
      <c r="AA2200" s="13">
        <f t="shared" si="314"/>
        <v>0</v>
      </c>
      <c r="AB2200" s="13">
        <f t="shared" si="315"/>
        <v>0</v>
      </c>
      <c r="AC2200" s="13">
        <f t="shared" si="316"/>
        <v>0</v>
      </c>
      <c r="AD2200" s="13">
        <f t="shared" si="317"/>
        <v>0</v>
      </c>
      <c r="AE2200" s="13">
        <f t="shared" si="318"/>
        <v>0</v>
      </c>
      <c r="AF2200" s="11" t="s">
        <v>1115</v>
      </c>
      <c r="AG2200" s="50"/>
      <c r="AH2200" s="50"/>
      <c r="AI2200" s="50"/>
      <c r="AJ2200" s="50"/>
    </row>
    <row r="2201" spans="1:36" s="1" customFormat="1" ht="14.1" customHeight="1" x14ac:dyDescent="0.2">
      <c r="A2201" s="9"/>
      <c r="B2201" s="65" t="s">
        <v>607</v>
      </c>
      <c r="C2201" s="11" t="s">
        <v>550</v>
      </c>
      <c r="D2201" s="12">
        <v>40542</v>
      </c>
      <c r="E2201" s="11">
        <v>217991290</v>
      </c>
      <c r="F2201" s="11">
        <v>566716</v>
      </c>
      <c r="G2201" s="11" t="s">
        <v>608</v>
      </c>
      <c r="H2201" s="11" t="s">
        <v>194</v>
      </c>
      <c r="I2201" s="49">
        <v>950</v>
      </c>
      <c r="J2201" s="49">
        <v>450</v>
      </c>
      <c r="K2201" s="49">
        <v>0</v>
      </c>
      <c r="L2201" s="49">
        <v>0</v>
      </c>
      <c r="M2201" s="49">
        <v>0</v>
      </c>
      <c r="N2201" s="49">
        <v>0</v>
      </c>
      <c r="O2201" s="49" t="s">
        <v>400</v>
      </c>
      <c r="P2201" s="11">
        <v>796.25</v>
      </c>
      <c r="Q2201" s="11" t="s">
        <v>768</v>
      </c>
      <c r="R2201" s="8"/>
      <c r="S2201" s="9"/>
      <c r="T2201" s="1" t="s">
        <v>112</v>
      </c>
      <c r="U2201" s="11">
        <v>577775</v>
      </c>
      <c r="V2201" s="11"/>
      <c r="W2201" s="11">
        <f t="shared" si="310"/>
        <v>1</v>
      </c>
      <c r="X2201" s="13">
        <f t="shared" si="311"/>
        <v>0</v>
      </c>
      <c r="Y2201" s="13">
        <f t="shared" si="312"/>
        <v>0</v>
      </c>
      <c r="Z2201" s="13">
        <f t="shared" si="313"/>
        <v>0</v>
      </c>
      <c r="AA2201" s="13">
        <f t="shared" si="314"/>
        <v>0</v>
      </c>
      <c r="AB2201" s="13">
        <f t="shared" si="315"/>
        <v>0</v>
      </c>
      <c r="AC2201" s="13">
        <f t="shared" si="316"/>
        <v>0</v>
      </c>
      <c r="AD2201" s="13">
        <f t="shared" si="317"/>
        <v>0</v>
      </c>
      <c r="AE2201" s="13">
        <f t="shared" si="318"/>
        <v>0</v>
      </c>
      <c r="AF2201" s="11" t="s">
        <v>1115</v>
      </c>
      <c r="AG2201" s="50"/>
      <c r="AH2201" s="50"/>
      <c r="AI2201" s="50"/>
      <c r="AJ2201" s="50"/>
    </row>
    <row r="2202" spans="1:36" s="1" customFormat="1" ht="14.1" customHeight="1" x14ac:dyDescent="0.2">
      <c r="A2202" s="9"/>
      <c r="B2202" s="65" t="s">
        <v>572</v>
      </c>
      <c r="C2202" s="11" t="s">
        <v>550</v>
      </c>
      <c r="D2202" s="12">
        <v>40540</v>
      </c>
      <c r="E2202" s="11">
        <v>7512634057</v>
      </c>
      <c r="F2202" s="11">
        <v>70180087</v>
      </c>
      <c r="G2202" s="11" t="s">
        <v>586</v>
      </c>
      <c r="H2202" s="11" t="s">
        <v>161</v>
      </c>
      <c r="I2202" s="49">
        <v>0</v>
      </c>
      <c r="J2202" s="49">
        <v>0</v>
      </c>
      <c r="K2202" s="49">
        <v>0</v>
      </c>
      <c r="L2202" s="49">
        <v>0</v>
      </c>
      <c r="M2202" s="49">
        <v>0</v>
      </c>
      <c r="N2202" s="49">
        <v>0</v>
      </c>
      <c r="O2202" s="49">
        <v>0</v>
      </c>
      <c r="P2202" s="11">
        <v>703.5</v>
      </c>
      <c r="Q2202" s="11" t="s">
        <v>565</v>
      </c>
      <c r="R2202" s="8"/>
      <c r="S2202" s="9"/>
      <c r="T2202" s="1" t="s">
        <v>78</v>
      </c>
      <c r="U2202" s="11"/>
      <c r="V2202" s="11"/>
      <c r="W2202" s="11">
        <f t="shared" si="310"/>
        <v>1</v>
      </c>
      <c r="X2202" s="13">
        <f t="shared" si="311"/>
        <v>1</v>
      </c>
      <c r="Y2202" s="13">
        <f t="shared" si="312"/>
        <v>1</v>
      </c>
      <c r="Z2202" s="13">
        <f t="shared" si="313"/>
        <v>0</v>
      </c>
      <c r="AA2202" s="13">
        <f t="shared" si="314"/>
        <v>0</v>
      </c>
      <c r="AB2202" s="13">
        <f t="shared" si="315"/>
        <v>0</v>
      </c>
      <c r="AC2202" s="13">
        <f t="shared" si="316"/>
        <v>0</v>
      </c>
      <c r="AD2202" s="13">
        <f t="shared" si="317"/>
        <v>0</v>
      </c>
      <c r="AE2202" s="13">
        <f t="shared" si="318"/>
        <v>0</v>
      </c>
      <c r="AF2202" s="11" t="s">
        <v>1115</v>
      </c>
      <c r="AG2202" s="50"/>
      <c r="AH2202" s="50"/>
      <c r="AI2202" s="50"/>
      <c r="AJ2202" s="50"/>
    </row>
    <row r="2203" spans="1:36" s="1" customFormat="1" ht="14.1" customHeight="1" x14ac:dyDescent="0.2">
      <c r="A2203" s="9"/>
      <c r="B2203" s="65" t="s">
        <v>572</v>
      </c>
      <c r="C2203" s="11" t="s">
        <v>550</v>
      </c>
      <c r="D2203" s="12">
        <v>40541</v>
      </c>
      <c r="E2203" s="11">
        <v>7512597437</v>
      </c>
      <c r="F2203" s="11">
        <v>3629619</v>
      </c>
      <c r="G2203" s="11" t="s">
        <v>600</v>
      </c>
      <c r="H2203" s="11" t="s">
        <v>161</v>
      </c>
      <c r="I2203" s="49">
        <v>0</v>
      </c>
      <c r="J2203" s="49">
        <v>0</v>
      </c>
      <c r="K2203" s="49">
        <v>0</v>
      </c>
      <c r="L2203" s="49">
        <v>0</v>
      </c>
      <c r="M2203" s="49">
        <v>0</v>
      </c>
      <c r="N2203" s="49">
        <v>0</v>
      </c>
      <c r="O2203" s="49">
        <v>0</v>
      </c>
      <c r="P2203" s="11">
        <v>703.5</v>
      </c>
      <c r="Q2203" s="11" t="s">
        <v>555</v>
      </c>
      <c r="R2203" s="8"/>
      <c r="S2203" s="9"/>
      <c r="T2203" s="1" t="s">
        <v>78</v>
      </c>
      <c r="U2203" s="11"/>
      <c r="V2203" s="11"/>
      <c r="W2203" s="11">
        <f t="shared" si="310"/>
        <v>1</v>
      </c>
      <c r="X2203" s="13">
        <f t="shared" si="311"/>
        <v>1</v>
      </c>
      <c r="Y2203" s="13">
        <f t="shared" si="312"/>
        <v>1</v>
      </c>
      <c r="Z2203" s="13">
        <f t="shared" si="313"/>
        <v>0</v>
      </c>
      <c r="AA2203" s="13">
        <f t="shared" si="314"/>
        <v>0</v>
      </c>
      <c r="AB2203" s="13">
        <f t="shared" si="315"/>
        <v>0</v>
      </c>
      <c r="AC2203" s="13">
        <f t="shared" si="316"/>
        <v>0</v>
      </c>
      <c r="AD2203" s="13">
        <f t="shared" si="317"/>
        <v>0</v>
      </c>
      <c r="AE2203" s="13">
        <f t="shared" si="318"/>
        <v>0</v>
      </c>
      <c r="AF2203" s="11" t="s">
        <v>1115</v>
      </c>
      <c r="AG2203" s="50"/>
      <c r="AH2203" s="50"/>
      <c r="AI2203" s="50"/>
      <c r="AJ2203" s="50"/>
    </row>
    <row r="2204" spans="1:36" s="1" customFormat="1" ht="14.1" customHeight="1" x14ac:dyDescent="0.2">
      <c r="A2204" s="9"/>
      <c r="B2204" s="65" t="s">
        <v>572</v>
      </c>
      <c r="C2204" s="11" t="s">
        <v>550</v>
      </c>
      <c r="D2204" s="12">
        <v>40542</v>
      </c>
      <c r="E2204" s="11">
        <v>7512613262</v>
      </c>
      <c r="F2204" s="11">
        <v>4004565</v>
      </c>
      <c r="G2204" s="11" t="s">
        <v>586</v>
      </c>
      <c r="H2204" s="11" t="s">
        <v>161</v>
      </c>
      <c r="I2204" s="49">
        <v>0</v>
      </c>
      <c r="J2204" s="49">
        <v>0</v>
      </c>
      <c r="K2204" s="49">
        <v>0</v>
      </c>
      <c r="L2204" s="49">
        <v>0</v>
      </c>
      <c r="M2204" s="49">
        <v>0</v>
      </c>
      <c r="N2204" s="49">
        <v>0</v>
      </c>
      <c r="O2204" s="49">
        <v>0</v>
      </c>
      <c r="P2204" s="11">
        <v>703.5</v>
      </c>
      <c r="Q2204" s="11" t="s">
        <v>555</v>
      </c>
      <c r="R2204" s="8"/>
      <c r="S2204" s="9"/>
      <c r="T2204" s="1" t="s">
        <v>78</v>
      </c>
      <c r="U2204" s="11"/>
      <c r="V2204" s="11"/>
      <c r="W2204" s="11">
        <f t="shared" si="310"/>
        <v>1</v>
      </c>
      <c r="X2204" s="13">
        <f t="shared" si="311"/>
        <v>1</v>
      </c>
      <c r="Y2204" s="13">
        <f t="shared" si="312"/>
        <v>1</v>
      </c>
      <c r="Z2204" s="13">
        <f t="shared" si="313"/>
        <v>0</v>
      </c>
      <c r="AA2204" s="13">
        <f t="shared" si="314"/>
        <v>0</v>
      </c>
      <c r="AB2204" s="13">
        <f t="shared" si="315"/>
        <v>0</v>
      </c>
      <c r="AC2204" s="13">
        <f t="shared" si="316"/>
        <v>0</v>
      </c>
      <c r="AD2204" s="13">
        <f t="shared" si="317"/>
        <v>0</v>
      </c>
      <c r="AE2204" s="13">
        <f t="shared" si="318"/>
        <v>0</v>
      </c>
      <c r="AF2204" s="11" t="s">
        <v>1115</v>
      </c>
      <c r="AG2204" s="50"/>
      <c r="AH2204" s="50"/>
      <c r="AI2204" s="50"/>
      <c r="AJ2204" s="50"/>
    </row>
    <row r="2205" spans="1:36" s="1" customFormat="1" ht="14.1" customHeight="1" x14ac:dyDescent="0.2">
      <c r="A2205" s="9"/>
      <c r="B2205" s="65" t="s">
        <v>572</v>
      </c>
      <c r="C2205" s="11" t="s">
        <v>550</v>
      </c>
      <c r="D2205" s="12">
        <v>40542</v>
      </c>
      <c r="E2205" s="11">
        <v>7512598840</v>
      </c>
      <c r="F2205" s="11">
        <v>70187812</v>
      </c>
      <c r="G2205" s="11" t="s">
        <v>586</v>
      </c>
      <c r="H2205" s="11" t="s">
        <v>161</v>
      </c>
      <c r="I2205" s="49">
        <v>0</v>
      </c>
      <c r="J2205" s="49">
        <v>0</v>
      </c>
      <c r="K2205" s="49">
        <v>0</v>
      </c>
      <c r="L2205" s="49">
        <v>0</v>
      </c>
      <c r="M2205" s="49">
        <v>0</v>
      </c>
      <c r="N2205" s="49">
        <v>0</v>
      </c>
      <c r="O2205" s="49">
        <v>0</v>
      </c>
      <c r="P2205" s="11">
        <v>703.5</v>
      </c>
      <c r="Q2205" s="11" t="s">
        <v>555</v>
      </c>
      <c r="R2205" s="8"/>
      <c r="S2205" s="9"/>
      <c r="T2205" s="1" t="s">
        <v>78</v>
      </c>
      <c r="U2205" s="11"/>
      <c r="V2205" s="11"/>
      <c r="W2205" s="11">
        <f t="shared" si="310"/>
        <v>1</v>
      </c>
      <c r="X2205" s="13">
        <f t="shared" si="311"/>
        <v>1</v>
      </c>
      <c r="Y2205" s="13">
        <f t="shared" si="312"/>
        <v>1</v>
      </c>
      <c r="Z2205" s="13">
        <f t="shared" si="313"/>
        <v>0</v>
      </c>
      <c r="AA2205" s="13">
        <f t="shared" si="314"/>
        <v>0</v>
      </c>
      <c r="AB2205" s="13">
        <f t="shared" si="315"/>
        <v>0</v>
      </c>
      <c r="AC2205" s="13">
        <f t="shared" si="316"/>
        <v>0</v>
      </c>
      <c r="AD2205" s="13">
        <f t="shared" si="317"/>
        <v>0</v>
      </c>
      <c r="AE2205" s="13">
        <f t="shared" si="318"/>
        <v>0</v>
      </c>
      <c r="AF2205" s="11" t="s">
        <v>1115</v>
      </c>
      <c r="AG2205" s="50"/>
      <c r="AH2205" s="50"/>
      <c r="AI2205" s="50"/>
      <c r="AJ2205" s="50"/>
    </row>
    <row r="2206" spans="1:36" s="1" customFormat="1" ht="14.1" customHeight="1" x14ac:dyDescent="0.2">
      <c r="A2206" s="9"/>
      <c r="B2206" s="65" t="s">
        <v>572</v>
      </c>
      <c r="C2206" s="11" t="s">
        <v>550</v>
      </c>
      <c r="D2206" s="12">
        <v>40544</v>
      </c>
      <c r="E2206" s="11">
        <v>7512661771</v>
      </c>
      <c r="F2206" s="11">
        <v>70044306</v>
      </c>
      <c r="G2206" s="11" t="s">
        <v>600</v>
      </c>
      <c r="H2206" s="11" t="s">
        <v>161</v>
      </c>
      <c r="I2206" s="49">
        <v>0</v>
      </c>
      <c r="J2206" s="49">
        <v>0</v>
      </c>
      <c r="K2206" s="49">
        <v>0</v>
      </c>
      <c r="L2206" s="49">
        <v>0</v>
      </c>
      <c r="M2206" s="49">
        <v>0</v>
      </c>
      <c r="N2206" s="49">
        <v>0</v>
      </c>
      <c r="O2206" s="49">
        <v>0</v>
      </c>
      <c r="P2206" s="11">
        <v>703.5</v>
      </c>
      <c r="Q2206" s="11" t="s">
        <v>565</v>
      </c>
      <c r="R2206" s="8"/>
      <c r="S2206" s="9"/>
      <c r="T2206" s="1" t="s">
        <v>78</v>
      </c>
      <c r="U2206" s="11"/>
      <c r="V2206" s="11"/>
      <c r="W2206" s="11">
        <f t="shared" si="310"/>
        <v>1</v>
      </c>
      <c r="X2206" s="13">
        <f t="shared" si="311"/>
        <v>1</v>
      </c>
      <c r="Y2206" s="13">
        <f t="shared" si="312"/>
        <v>1</v>
      </c>
      <c r="Z2206" s="13">
        <f t="shared" si="313"/>
        <v>0</v>
      </c>
      <c r="AA2206" s="13">
        <f t="shared" si="314"/>
        <v>0</v>
      </c>
      <c r="AB2206" s="13">
        <f t="shared" si="315"/>
        <v>0</v>
      </c>
      <c r="AC2206" s="13">
        <f t="shared" si="316"/>
        <v>0</v>
      </c>
      <c r="AD2206" s="13">
        <f t="shared" si="317"/>
        <v>0</v>
      </c>
      <c r="AE2206" s="13">
        <f t="shared" si="318"/>
        <v>0</v>
      </c>
      <c r="AF2206" s="11" t="s">
        <v>1115</v>
      </c>
      <c r="AG2206" s="50"/>
      <c r="AH2206" s="50"/>
      <c r="AI2206" s="50"/>
      <c r="AJ2206" s="50"/>
    </row>
    <row r="2207" spans="1:36" s="1" customFormat="1" ht="14.1" customHeight="1" x14ac:dyDescent="0.2">
      <c r="A2207" s="9"/>
      <c r="B2207" s="65" t="s">
        <v>572</v>
      </c>
      <c r="C2207" s="11" t="s">
        <v>550</v>
      </c>
      <c r="D2207" s="12">
        <v>40533</v>
      </c>
      <c r="E2207" s="11">
        <v>7512613653</v>
      </c>
      <c r="F2207" s="11">
        <v>70186730</v>
      </c>
      <c r="G2207" s="11" t="s">
        <v>586</v>
      </c>
      <c r="H2207" s="11" t="s">
        <v>161</v>
      </c>
      <c r="I2207" s="49">
        <v>0</v>
      </c>
      <c r="J2207" s="49">
        <v>0</v>
      </c>
      <c r="K2207" s="49">
        <v>0</v>
      </c>
      <c r="L2207" s="49">
        <v>0</v>
      </c>
      <c r="M2207" s="49">
        <v>0</v>
      </c>
      <c r="N2207" s="49">
        <v>0</v>
      </c>
      <c r="O2207" s="49">
        <v>0</v>
      </c>
      <c r="P2207" s="11">
        <v>703.5</v>
      </c>
      <c r="Q2207" s="11" t="s">
        <v>565</v>
      </c>
      <c r="R2207" s="8"/>
      <c r="S2207" s="9"/>
      <c r="T2207" s="1" t="s">
        <v>78</v>
      </c>
      <c r="U2207" s="11"/>
      <c r="V2207" s="11"/>
      <c r="W2207" s="11">
        <f t="shared" si="310"/>
        <v>1</v>
      </c>
      <c r="X2207" s="13">
        <f t="shared" si="311"/>
        <v>1</v>
      </c>
      <c r="Y2207" s="13">
        <f t="shared" si="312"/>
        <v>1</v>
      </c>
      <c r="Z2207" s="13">
        <f t="shared" si="313"/>
        <v>0</v>
      </c>
      <c r="AA2207" s="13">
        <f t="shared" si="314"/>
        <v>0</v>
      </c>
      <c r="AB2207" s="13">
        <f t="shared" si="315"/>
        <v>0</v>
      </c>
      <c r="AC2207" s="13">
        <f t="shared" si="316"/>
        <v>0</v>
      </c>
      <c r="AD2207" s="13">
        <f t="shared" si="317"/>
        <v>0</v>
      </c>
      <c r="AE2207" s="13">
        <f t="shared" si="318"/>
        <v>0</v>
      </c>
      <c r="AF2207" s="11" t="s">
        <v>1115</v>
      </c>
      <c r="AG2207" s="50"/>
      <c r="AH2207" s="50"/>
      <c r="AI2207" s="50"/>
      <c r="AJ2207" s="50"/>
    </row>
    <row r="2208" spans="1:36" s="1" customFormat="1" ht="14.1" customHeight="1" x14ac:dyDescent="0.2">
      <c r="A2208" s="9"/>
      <c r="B2208" s="65" t="s">
        <v>572</v>
      </c>
      <c r="C2208" s="11" t="s">
        <v>550</v>
      </c>
      <c r="D2208" s="12">
        <v>40534</v>
      </c>
      <c r="E2208" s="11">
        <v>7512601647</v>
      </c>
      <c r="F2208" s="11">
        <v>4038197</v>
      </c>
      <c r="G2208" s="11" t="s">
        <v>616</v>
      </c>
      <c r="H2208" s="11" t="s">
        <v>107</v>
      </c>
      <c r="I2208" s="49">
        <v>525</v>
      </c>
      <c r="J2208" s="49">
        <v>250</v>
      </c>
      <c r="K2208" s="49">
        <v>0</v>
      </c>
      <c r="L2208" s="49">
        <v>0</v>
      </c>
      <c r="M2208" s="49">
        <v>0</v>
      </c>
      <c r="N2208" s="49">
        <v>0</v>
      </c>
      <c r="O2208" s="49" t="s">
        <v>400</v>
      </c>
      <c r="P2208" s="11">
        <v>702.5</v>
      </c>
      <c r="Q2208" s="11" t="s">
        <v>565</v>
      </c>
      <c r="R2208" s="8"/>
      <c r="S2208" s="9"/>
      <c r="T2208" s="1" t="s">
        <v>112</v>
      </c>
      <c r="U2208" s="11"/>
      <c r="V2208" s="11"/>
      <c r="W2208" s="11">
        <f t="shared" si="310"/>
        <v>1</v>
      </c>
      <c r="X2208" s="13">
        <f t="shared" si="311"/>
        <v>0</v>
      </c>
      <c r="Y2208" s="13">
        <f t="shared" si="312"/>
        <v>0</v>
      </c>
      <c r="Z2208" s="13">
        <f t="shared" si="313"/>
        <v>1</v>
      </c>
      <c r="AA2208" s="13">
        <f t="shared" si="314"/>
        <v>0</v>
      </c>
      <c r="AB2208" s="13">
        <f t="shared" si="315"/>
        <v>525</v>
      </c>
      <c r="AC2208" s="13">
        <f t="shared" si="316"/>
        <v>250</v>
      </c>
      <c r="AD2208" s="13">
        <f t="shared" si="317"/>
        <v>0</v>
      </c>
      <c r="AE2208" s="13">
        <f t="shared" si="318"/>
        <v>0</v>
      </c>
      <c r="AF2208" s="11" t="s">
        <v>1115</v>
      </c>
      <c r="AG2208" s="50"/>
      <c r="AH2208" s="50"/>
      <c r="AI2208" s="50"/>
      <c r="AJ2208" s="50"/>
    </row>
    <row r="2209" spans="1:36" s="1" customFormat="1" ht="14.1" customHeight="1" x14ac:dyDescent="0.2">
      <c r="A2209" s="9"/>
      <c r="B2209" s="65" t="s">
        <v>572</v>
      </c>
      <c r="C2209" s="11" t="s">
        <v>550</v>
      </c>
      <c r="D2209" s="12">
        <v>40534</v>
      </c>
      <c r="E2209" s="11">
        <v>7512529555</v>
      </c>
      <c r="F2209" s="11">
        <v>3483959</v>
      </c>
      <c r="G2209" s="11" t="s">
        <v>616</v>
      </c>
      <c r="H2209" s="11" t="s">
        <v>107</v>
      </c>
      <c r="I2209" s="49">
        <v>375</v>
      </c>
      <c r="J2209" s="49">
        <v>150</v>
      </c>
      <c r="K2209" s="49">
        <v>0</v>
      </c>
      <c r="L2209" s="49">
        <v>0</v>
      </c>
      <c r="M2209" s="49">
        <v>0</v>
      </c>
      <c r="N2209" s="49">
        <v>0</v>
      </c>
      <c r="O2209" s="49" t="s">
        <v>400</v>
      </c>
      <c r="P2209" s="11">
        <v>702.5</v>
      </c>
      <c r="Q2209" s="11" t="s">
        <v>565</v>
      </c>
      <c r="R2209" s="8"/>
      <c r="S2209" s="9"/>
      <c r="T2209" s="1" t="s">
        <v>112</v>
      </c>
      <c r="U2209" s="11"/>
      <c r="V2209" s="11"/>
      <c r="W2209" s="11">
        <f t="shared" si="310"/>
        <v>1</v>
      </c>
      <c r="X2209" s="13">
        <f t="shared" si="311"/>
        <v>0</v>
      </c>
      <c r="Y2209" s="13">
        <f t="shared" si="312"/>
        <v>0</v>
      </c>
      <c r="Z2209" s="13">
        <f t="shared" si="313"/>
        <v>1</v>
      </c>
      <c r="AA2209" s="13">
        <f t="shared" si="314"/>
        <v>0</v>
      </c>
      <c r="AB2209" s="13">
        <f t="shared" si="315"/>
        <v>375</v>
      </c>
      <c r="AC2209" s="13">
        <f t="shared" si="316"/>
        <v>150</v>
      </c>
      <c r="AD2209" s="13">
        <f t="shared" si="317"/>
        <v>0</v>
      </c>
      <c r="AE2209" s="13">
        <f t="shared" si="318"/>
        <v>0</v>
      </c>
      <c r="AF2209" s="11" t="s">
        <v>1115</v>
      </c>
      <c r="AG2209" s="50"/>
      <c r="AH2209" s="50"/>
      <c r="AI2209" s="50"/>
      <c r="AJ2209" s="50"/>
    </row>
    <row r="2210" spans="1:36" s="1" customFormat="1" ht="14.1" customHeight="1" x14ac:dyDescent="0.2">
      <c r="A2210" s="9"/>
      <c r="B2210" s="65" t="s">
        <v>572</v>
      </c>
      <c r="C2210" s="11" t="s">
        <v>550</v>
      </c>
      <c r="D2210" s="12">
        <v>40540</v>
      </c>
      <c r="E2210" s="11">
        <v>7512661593</v>
      </c>
      <c r="F2210" s="11">
        <v>4163457</v>
      </c>
      <c r="G2210" s="11" t="s">
        <v>586</v>
      </c>
      <c r="H2210" s="11" t="s">
        <v>161</v>
      </c>
      <c r="I2210" s="49">
        <v>0</v>
      </c>
      <c r="J2210" s="49">
        <v>0</v>
      </c>
      <c r="K2210" s="49">
        <v>0</v>
      </c>
      <c r="L2210" s="49">
        <v>0</v>
      </c>
      <c r="M2210" s="49">
        <v>0</v>
      </c>
      <c r="N2210" s="49">
        <v>0</v>
      </c>
      <c r="O2210" s="49">
        <v>0</v>
      </c>
      <c r="P2210" s="11">
        <v>853.5</v>
      </c>
      <c r="Q2210" s="11" t="s">
        <v>565</v>
      </c>
      <c r="R2210" s="8"/>
      <c r="S2210" s="9"/>
      <c r="T2210" s="1" t="s">
        <v>78</v>
      </c>
      <c r="U2210" s="11"/>
      <c r="V2210" s="11"/>
      <c r="W2210" s="11">
        <f t="shared" si="310"/>
        <v>1</v>
      </c>
      <c r="X2210" s="13">
        <f t="shared" si="311"/>
        <v>1</v>
      </c>
      <c r="Y2210" s="13">
        <f t="shared" si="312"/>
        <v>1</v>
      </c>
      <c r="Z2210" s="13">
        <f t="shared" si="313"/>
        <v>0</v>
      </c>
      <c r="AA2210" s="13">
        <f t="shared" si="314"/>
        <v>0</v>
      </c>
      <c r="AB2210" s="13">
        <f t="shared" si="315"/>
        <v>0</v>
      </c>
      <c r="AC2210" s="13">
        <f t="shared" si="316"/>
        <v>0</v>
      </c>
      <c r="AD2210" s="13">
        <f t="shared" si="317"/>
        <v>0</v>
      </c>
      <c r="AE2210" s="13">
        <f t="shared" si="318"/>
        <v>0</v>
      </c>
      <c r="AF2210" s="11" t="s">
        <v>1115</v>
      </c>
      <c r="AG2210" s="50"/>
      <c r="AH2210" s="50"/>
      <c r="AI2210" s="50"/>
      <c r="AJ2210" s="50"/>
    </row>
    <row r="2211" spans="1:36" s="1" customFormat="1" ht="14.1" customHeight="1" x14ac:dyDescent="0.2">
      <c r="A2211" s="9"/>
      <c r="B2211" s="65" t="s">
        <v>47</v>
      </c>
      <c r="C2211" s="11" t="s">
        <v>53</v>
      </c>
      <c r="D2211" s="12">
        <v>40541</v>
      </c>
      <c r="E2211" s="110" t="s">
        <v>969</v>
      </c>
      <c r="F2211" s="11">
        <v>274819024</v>
      </c>
      <c r="G2211" s="11" t="s">
        <v>148</v>
      </c>
      <c r="H2211" s="11" t="s">
        <v>124</v>
      </c>
      <c r="I2211" s="49">
        <v>150</v>
      </c>
      <c r="J2211" s="49">
        <v>0</v>
      </c>
      <c r="K2211" s="49">
        <v>0</v>
      </c>
      <c r="L2211" s="49">
        <v>0</v>
      </c>
      <c r="M2211" s="49">
        <v>0</v>
      </c>
      <c r="N2211" s="49">
        <v>0</v>
      </c>
      <c r="O2211" s="49" t="s">
        <v>193</v>
      </c>
      <c r="P2211" s="11">
        <v>704</v>
      </c>
      <c r="Q2211" s="11" t="s">
        <v>43</v>
      </c>
      <c r="R2211" s="8"/>
      <c r="S2211" s="9"/>
      <c r="T2211" s="1" t="s">
        <v>78</v>
      </c>
      <c r="U2211" s="11"/>
      <c r="V2211" s="11"/>
      <c r="W2211" s="11">
        <f t="shared" si="310"/>
        <v>1</v>
      </c>
      <c r="X2211" s="13">
        <f t="shared" si="311"/>
        <v>1</v>
      </c>
      <c r="Y2211" s="13">
        <f t="shared" si="312"/>
        <v>0</v>
      </c>
      <c r="Z2211" s="13">
        <f t="shared" si="313"/>
        <v>0</v>
      </c>
      <c r="AA2211" s="13">
        <f t="shared" si="314"/>
        <v>0</v>
      </c>
      <c r="AB2211" s="13">
        <f t="shared" si="315"/>
        <v>0</v>
      </c>
      <c r="AC2211" s="13">
        <f t="shared" si="316"/>
        <v>0</v>
      </c>
      <c r="AD2211" s="13">
        <f t="shared" si="317"/>
        <v>0</v>
      </c>
      <c r="AE2211" s="13">
        <f t="shared" si="318"/>
        <v>0</v>
      </c>
      <c r="AF2211" s="11" t="s">
        <v>1115</v>
      </c>
      <c r="AG2211" s="50"/>
      <c r="AH2211" s="50"/>
      <c r="AI2211" s="50"/>
      <c r="AJ2211" s="50"/>
    </row>
    <row r="2212" spans="1:36" s="1" customFormat="1" ht="14.1" customHeight="1" x14ac:dyDescent="0.2">
      <c r="A2212" s="9"/>
      <c r="B2212" s="65" t="s">
        <v>570</v>
      </c>
      <c r="C2212" s="11" t="s">
        <v>550</v>
      </c>
      <c r="D2212" s="12">
        <v>40533</v>
      </c>
      <c r="E2212" s="11">
        <v>709776530</v>
      </c>
      <c r="F2212" s="11">
        <v>305061</v>
      </c>
      <c r="G2212" s="11" t="s">
        <v>566</v>
      </c>
      <c r="H2212" s="11" t="s">
        <v>194</v>
      </c>
      <c r="I2212" s="49">
        <v>350</v>
      </c>
      <c r="J2212" s="49">
        <v>150</v>
      </c>
      <c r="K2212" s="49">
        <v>0</v>
      </c>
      <c r="L2212" s="49">
        <v>0</v>
      </c>
      <c r="M2212" s="49">
        <v>0</v>
      </c>
      <c r="N2212" s="49">
        <v>0</v>
      </c>
      <c r="O2212" s="49" t="s">
        <v>400</v>
      </c>
      <c r="P2212" s="11">
        <v>637.5</v>
      </c>
      <c r="Q2212" s="11" t="s">
        <v>553</v>
      </c>
      <c r="R2212" s="8"/>
      <c r="S2212" s="9"/>
      <c r="T2212" s="1" t="s">
        <v>112</v>
      </c>
      <c r="U2212" s="11">
        <v>577338</v>
      </c>
      <c r="V2212" s="11"/>
      <c r="W2212" s="11">
        <f t="shared" si="310"/>
        <v>1</v>
      </c>
      <c r="X2212" s="13">
        <f t="shared" si="311"/>
        <v>0</v>
      </c>
      <c r="Y2212" s="13">
        <f t="shared" si="312"/>
        <v>0</v>
      </c>
      <c r="Z2212" s="13">
        <f t="shared" si="313"/>
        <v>0</v>
      </c>
      <c r="AA2212" s="13">
        <f t="shared" si="314"/>
        <v>0</v>
      </c>
      <c r="AB2212" s="13">
        <f t="shared" si="315"/>
        <v>0</v>
      </c>
      <c r="AC2212" s="13">
        <f t="shared" si="316"/>
        <v>0</v>
      </c>
      <c r="AD2212" s="13">
        <f t="shared" si="317"/>
        <v>0</v>
      </c>
      <c r="AE2212" s="13">
        <f t="shared" si="318"/>
        <v>0</v>
      </c>
      <c r="AF2212" s="11" t="s">
        <v>1115</v>
      </c>
      <c r="AG2212" s="50"/>
      <c r="AH2212" s="50"/>
      <c r="AI2212" s="50"/>
      <c r="AJ2212" s="50"/>
    </row>
    <row r="2213" spans="1:36" s="1" customFormat="1" ht="14.1" customHeight="1" x14ac:dyDescent="0.2">
      <c r="A2213" s="9"/>
      <c r="B2213" s="65" t="s">
        <v>584</v>
      </c>
      <c r="C2213" s="11" t="s">
        <v>592</v>
      </c>
      <c r="D2213" s="12">
        <v>40541</v>
      </c>
      <c r="E2213" s="11">
        <v>1020750917</v>
      </c>
      <c r="F2213" s="11">
        <v>290092</v>
      </c>
      <c r="G2213" s="11" t="s">
        <v>585</v>
      </c>
      <c r="H2213" s="11" t="s">
        <v>107</v>
      </c>
      <c r="I2213" s="49">
        <v>300</v>
      </c>
      <c r="J2213" s="49">
        <v>150</v>
      </c>
      <c r="K2213" s="49">
        <v>0</v>
      </c>
      <c r="L2213" s="49">
        <v>0</v>
      </c>
      <c r="M2213" s="49">
        <v>0</v>
      </c>
      <c r="N2213" s="49">
        <v>0</v>
      </c>
      <c r="O2213" s="49" t="s">
        <v>400</v>
      </c>
      <c r="P2213" s="11">
        <v>830</v>
      </c>
      <c r="Q2213" s="11" t="s">
        <v>553</v>
      </c>
      <c r="R2213" s="8"/>
      <c r="S2213" s="9"/>
      <c r="T2213" s="1" t="s">
        <v>112</v>
      </c>
      <c r="U2213" s="11" t="s">
        <v>970</v>
      </c>
      <c r="V2213" s="11"/>
      <c r="W2213" s="11">
        <f t="shared" si="310"/>
        <v>1</v>
      </c>
      <c r="X2213" s="13">
        <f t="shared" si="311"/>
        <v>0</v>
      </c>
      <c r="Y2213" s="13">
        <f t="shared" si="312"/>
        <v>0</v>
      </c>
      <c r="Z2213" s="13">
        <f t="shared" si="313"/>
        <v>1</v>
      </c>
      <c r="AA2213" s="13">
        <f t="shared" si="314"/>
        <v>0</v>
      </c>
      <c r="AB2213" s="13">
        <f t="shared" si="315"/>
        <v>300</v>
      </c>
      <c r="AC2213" s="13">
        <f t="shared" si="316"/>
        <v>150</v>
      </c>
      <c r="AD2213" s="13">
        <f t="shared" si="317"/>
        <v>0</v>
      </c>
      <c r="AE2213" s="13">
        <f t="shared" si="318"/>
        <v>0</v>
      </c>
      <c r="AF2213" s="11" t="s">
        <v>1115</v>
      </c>
      <c r="AG2213" s="50"/>
      <c r="AH2213" s="50"/>
      <c r="AI2213" s="50"/>
      <c r="AJ2213" s="50"/>
    </row>
    <row r="2214" spans="1:36" s="1" customFormat="1" ht="14.1" customHeight="1" x14ac:dyDescent="0.2">
      <c r="A2214" s="9"/>
      <c r="B2214" s="65" t="s">
        <v>549</v>
      </c>
      <c r="C2214" s="11" t="s">
        <v>550</v>
      </c>
      <c r="D2214" s="12">
        <v>40535</v>
      </c>
      <c r="E2214" s="11">
        <v>508365930</v>
      </c>
      <c r="F2214" s="11">
        <v>106725</v>
      </c>
      <c r="G2214" s="11" t="s">
        <v>962</v>
      </c>
      <c r="H2214" s="11" t="s">
        <v>194</v>
      </c>
      <c r="I2214" s="49">
        <v>0</v>
      </c>
      <c r="J2214" s="49">
        <v>0</v>
      </c>
      <c r="K2214" s="49">
        <v>0</v>
      </c>
      <c r="L2214" s="49">
        <v>0</v>
      </c>
      <c r="M2214" s="49">
        <v>0</v>
      </c>
      <c r="N2214" s="49">
        <v>0</v>
      </c>
      <c r="O2214" s="49" t="s">
        <v>400</v>
      </c>
      <c r="P2214" s="11">
        <v>225</v>
      </c>
      <c r="Q2214" s="11" t="s">
        <v>768</v>
      </c>
      <c r="R2214" s="8"/>
      <c r="S2214" s="9"/>
      <c r="T2214" s="1" t="s">
        <v>78</v>
      </c>
      <c r="U2214" s="11">
        <v>576286</v>
      </c>
      <c r="V2214" s="11"/>
      <c r="W2214" s="11">
        <f t="shared" si="310"/>
        <v>1</v>
      </c>
      <c r="X2214" s="13">
        <f t="shared" si="311"/>
        <v>1</v>
      </c>
      <c r="Y2214" s="13">
        <f t="shared" si="312"/>
        <v>0</v>
      </c>
      <c r="Z2214" s="13">
        <f t="shared" si="313"/>
        <v>0</v>
      </c>
      <c r="AA2214" s="13">
        <f t="shared" si="314"/>
        <v>0</v>
      </c>
      <c r="AB2214" s="13">
        <f t="shared" si="315"/>
        <v>0</v>
      </c>
      <c r="AC2214" s="13">
        <f t="shared" si="316"/>
        <v>0</v>
      </c>
      <c r="AD2214" s="13">
        <f t="shared" si="317"/>
        <v>0</v>
      </c>
      <c r="AE2214" s="13">
        <f t="shared" si="318"/>
        <v>0</v>
      </c>
      <c r="AF2214" s="11" t="s">
        <v>1115</v>
      </c>
      <c r="AG2214" s="50"/>
      <c r="AH2214" s="50"/>
      <c r="AI2214" s="50"/>
      <c r="AJ2214" s="50"/>
    </row>
    <row r="2215" spans="1:36" s="11" customFormat="1" ht="14.1" customHeight="1" x14ac:dyDescent="0.2">
      <c r="B2215" s="65" t="s">
        <v>83</v>
      </c>
      <c r="C2215" s="11" t="s">
        <v>53</v>
      </c>
      <c r="D2215" s="12">
        <v>40547</v>
      </c>
      <c r="E2215" s="11">
        <v>2563277</v>
      </c>
      <c r="F2215" s="11" t="s">
        <v>972</v>
      </c>
      <c r="G2215" s="11" t="s">
        <v>29</v>
      </c>
      <c r="H2215" s="11" t="s">
        <v>88</v>
      </c>
      <c r="I2215" s="11">
        <v>150</v>
      </c>
      <c r="J2215" s="11">
        <v>0</v>
      </c>
      <c r="K2215" s="11">
        <v>0</v>
      </c>
      <c r="L2215" s="11">
        <v>0</v>
      </c>
      <c r="M2215" s="11">
        <v>0</v>
      </c>
      <c r="N2215" s="11">
        <v>0</v>
      </c>
      <c r="O2215" s="11" t="s">
        <v>400</v>
      </c>
      <c r="P2215" s="11">
        <v>300</v>
      </c>
      <c r="Q2215" s="11" t="s">
        <v>305</v>
      </c>
      <c r="R2215" s="11" t="s">
        <v>35</v>
      </c>
      <c r="T2215" s="11" t="s">
        <v>78</v>
      </c>
      <c r="W2215" s="11">
        <f t="shared" si="310"/>
        <v>1</v>
      </c>
      <c r="X2215" s="13">
        <f t="shared" si="311"/>
        <v>1</v>
      </c>
      <c r="Y2215" s="13">
        <f t="shared" si="312"/>
        <v>0</v>
      </c>
      <c r="Z2215" s="13">
        <f t="shared" si="313"/>
        <v>1</v>
      </c>
      <c r="AA2215" s="13">
        <f t="shared" si="314"/>
        <v>0</v>
      </c>
      <c r="AB2215" s="13">
        <f t="shared" si="315"/>
        <v>150</v>
      </c>
      <c r="AC2215" s="13">
        <f t="shared" si="316"/>
        <v>0</v>
      </c>
      <c r="AD2215" s="13">
        <f t="shared" si="317"/>
        <v>0</v>
      </c>
      <c r="AE2215" s="13">
        <f t="shared" si="318"/>
        <v>0</v>
      </c>
      <c r="AF2215" s="11" t="s">
        <v>1115</v>
      </c>
    </row>
    <row r="2216" spans="1:36" s="11" customFormat="1" ht="14.1" customHeight="1" x14ac:dyDescent="0.2">
      <c r="B2216" s="65" t="s">
        <v>83</v>
      </c>
      <c r="C2216" s="11" t="s">
        <v>53</v>
      </c>
      <c r="D2216" s="12">
        <v>40547</v>
      </c>
      <c r="E2216" s="11">
        <v>2084899</v>
      </c>
      <c r="F2216" s="11" t="s">
        <v>973</v>
      </c>
      <c r="G2216" s="11" t="s">
        <v>974</v>
      </c>
      <c r="H2216" s="11" t="s">
        <v>194</v>
      </c>
      <c r="I2216" s="11">
        <v>350</v>
      </c>
      <c r="J2216" s="11">
        <v>140</v>
      </c>
      <c r="K2216" s="11">
        <v>0</v>
      </c>
      <c r="L2216" s="11">
        <v>0</v>
      </c>
      <c r="M2216" s="11">
        <v>0</v>
      </c>
      <c r="N2216" s="11">
        <v>0</v>
      </c>
      <c r="O2216" s="11" t="s">
        <v>400</v>
      </c>
      <c r="P2216" s="11">
        <v>520</v>
      </c>
      <c r="Q2216" s="11" t="s">
        <v>35</v>
      </c>
      <c r="T2216" s="11" t="s">
        <v>112</v>
      </c>
      <c r="W2216" s="11">
        <f t="shared" si="310"/>
        <v>1</v>
      </c>
      <c r="X2216" s="13">
        <f t="shared" si="311"/>
        <v>0</v>
      </c>
      <c r="Y2216" s="13">
        <f t="shared" si="312"/>
        <v>0</v>
      </c>
      <c r="Z2216" s="13">
        <f t="shared" si="313"/>
        <v>0</v>
      </c>
      <c r="AA2216" s="13">
        <f t="shared" si="314"/>
        <v>0</v>
      </c>
      <c r="AB2216" s="13">
        <f t="shared" si="315"/>
        <v>0</v>
      </c>
      <c r="AC2216" s="13">
        <f t="shared" si="316"/>
        <v>0</v>
      </c>
      <c r="AD2216" s="13">
        <f t="shared" si="317"/>
        <v>0</v>
      </c>
      <c r="AE2216" s="13">
        <f t="shared" si="318"/>
        <v>0</v>
      </c>
      <c r="AF2216" s="11" t="s">
        <v>1115</v>
      </c>
    </row>
    <row r="2217" spans="1:36" s="11" customFormat="1" ht="14.1" customHeight="1" x14ac:dyDescent="0.2">
      <c r="B2217" s="65" t="s">
        <v>83</v>
      </c>
      <c r="C2217" s="11" t="s">
        <v>53</v>
      </c>
      <c r="D2217" s="12">
        <v>40547</v>
      </c>
      <c r="E2217" s="11">
        <v>2700732</v>
      </c>
      <c r="F2217" s="11" t="s">
        <v>975</v>
      </c>
      <c r="G2217" s="11" t="s">
        <v>976</v>
      </c>
      <c r="I2217" s="11">
        <v>350</v>
      </c>
      <c r="J2217" s="11">
        <v>130</v>
      </c>
      <c r="K2217" s="11">
        <v>0</v>
      </c>
      <c r="L2217" s="11">
        <v>0</v>
      </c>
      <c r="M2217" s="11">
        <v>0</v>
      </c>
      <c r="N2217" s="11">
        <v>0</v>
      </c>
      <c r="O2217" s="11" t="s">
        <v>400</v>
      </c>
      <c r="P2217" s="11">
        <v>520</v>
      </c>
      <c r="Q2217" s="11" t="s">
        <v>35</v>
      </c>
      <c r="T2217" s="11" t="s">
        <v>112</v>
      </c>
      <c r="W2217" s="11">
        <f t="shared" si="310"/>
        <v>1</v>
      </c>
      <c r="X2217" s="13">
        <f t="shared" si="311"/>
        <v>0</v>
      </c>
      <c r="Y2217" s="13">
        <f t="shared" si="312"/>
        <v>0</v>
      </c>
      <c r="Z2217" s="13">
        <f t="shared" si="313"/>
        <v>0</v>
      </c>
      <c r="AA2217" s="13">
        <f t="shared" si="314"/>
        <v>0</v>
      </c>
      <c r="AB2217" s="13">
        <f t="shared" si="315"/>
        <v>0</v>
      </c>
      <c r="AC2217" s="13">
        <f t="shared" si="316"/>
        <v>0</v>
      </c>
      <c r="AD2217" s="13">
        <f t="shared" si="317"/>
        <v>0</v>
      </c>
      <c r="AE2217" s="13">
        <f t="shared" si="318"/>
        <v>0</v>
      </c>
      <c r="AF2217" s="11" t="s">
        <v>1115</v>
      </c>
    </row>
    <row r="2218" spans="1:36" s="11" customFormat="1" ht="14.1" customHeight="1" x14ac:dyDescent="0.2">
      <c r="B2218" s="65" t="s">
        <v>83</v>
      </c>
      <c r="C2218" s="11" t="s">
        <v>53</v>
      </c>
      <c r="D2218" s="12">
        <v>40548</v>
      </c>
      <c r="E2218" s="11">
        <v>2080077</v>
      </c>
      <c r="F2218" s="11" t="s">
        <v>977</v>
      </c>
      <c r="G2218" s="11" t="s">
        <v>122</v>
      </c>
      <c r="H2218" s="11" t="s">
        <v>107</v>
      </c>
      <c r="I2218" s="11">
        <v>400</v>
      </c>
      <c r="J2218" s="11">
        <v>150</v>
      </c>
      <c r="K2218" s="11">
        <v>0</v>
      </c>
      <c r="L2218" s="11">
        <v>0</v>
      </c>
      <c r="M2218" s="11">
        <v>0</v>
      </c>
      <c r="N2218" s="11">
        <v>0</v>
      </c>
      <c r="O2218" s="11" t="s">
        <v>400</v>
      </c>
      <c r="P2218" s="11">
        <v>520</v>
      </c>
      <c r="Q2218" s="11" t="s">
        <v>35</v>
      </c>
      <c r="T2218" s="11" t="s">
        <v>112</v>
      </c>
      <c r="W2218" s="11">
        <f t="shared" si="310"/>
        <v>1</v>
      </c>
      <c r="X2218" s="13">
        <f t="shared" si="311"/>
        <v>0</v>
      </c>
      <c r="Y2218" s="13">
        <f t="shared" si="312"/>
        <v>0</v>
      </c>
      <c r="Z2218" s="13">
        <f t="shared" si="313"/>
        <v>1</v>
      </c>
      <c r="AA2218" s="13">
        <f t="shared" si="314"/>
        <v>0</v>
      </c>
      <c r="AB2218" s="13">
        <f t="shared" si="315"/>
        <v>400</v>
      </c>
      <c r="AC2218" s="13">
        <f t="shared" si="316"/>
        <v>150</v>
      </c>
      <c r="AD2218" s="13">
        <f t="shared" si="317"/>
        <v>0</v>
      </c>
      <c r="AE2218" s="13">
        <f t="shared" si="318"/>
        <v>0</v>
      </c>
      <c r="AF2218" s="11" t="s">
        <v>1115</v>
      </c>
    </row>
    <row r="2219" spans="1:36" s="1" customFormat="1" ht="14.1" customHeight="1" x14ac:dyDescent="0.2">
      <c r="A2219" s="9"/>
      <c r="B2219" s="65" t="s">
        <v>96</v>
      </c>
      <c r="C2219" s="11" t="s">
        <v>53</v>
      </c>
      <c r="D2219" s="12">
        <v>40547</v>
      </c>
      <c r="E2219" s="11">
        <v>311904</v>
      </c>
      <c r="F2219" s="11"/>
      <c r="G2219" s="11" t="s">
        <v>141</v>
      </c>
      <c r="H2219" s="11" t="s">
        <v>109</v>
      </c>
      <c r="I2219" s="49">
        <v>0</v>
      </c>
      <c r="J2219" s="49">
        <v>0</v>
      </c>
      <c r="K2219" s="49">
        <v>0</v>
      </c>
      <c r="L2219" s="49">
        <v>0</v>
      </c>
      <c r="M2219" s="49">
        <v>0</v>
      </c>
      <c r="N2219" s="49">
        <v>0</v>
      </c>
      <c r="O2219" s="49" t="s">
        <v>193</v>
      </c>
      <c r="P2219" s="11">
        <v>110</v>
      </c>
      <c r="Q2219" s="11" t="s">
        <v>806</v>
      </c>
      <c r="R2219" s="11"/>
      <c r="S2219" s="9"/>
      <c r="T2219" s="1" t="s">
        <v>78</v>
      </c>
      <c r="U2219" s="11"/>
      <c r="V2219" s="11"/>
      <c r="W2219" s="11">
        <f t="shared" si="310"/>
        <v>1</v>
      </c>
      <c r="X2219" s="13">
        <f t="shared" si="311"/>
        <v>1</v>
      </c>
      <c r="Y2219" s="13">
        <f t="shared" si="312"/>
        <v>0</v>
      </c>
      <c r="Z2219" s="13">
        <f t="shared" si="313"/>
        <v>0</v>
      </c>
      <c r="AA2219" s="13">
        <f t="shared" si="314"/>
        <v>1</v>
      </c>
      <c r="AB2219" s="13">
        <f t="shared" si="315"/>
        <v>0</v>
      </c>
      <c r="AC2219" s="13">
        <f t="shared" si="316"/>
        <v>0</v>
      </c>
      <c r="AD2219" s="13">
        <f t="shared" si="317"/>
        <v>0</v>
      </c>
      <c r="AE2219" s="13">
        <f t="shared" si="318"/>
        <v>0</v>
      </c>
      <c r="AF2219" s="11" t="s">
        <v>1115</v>
      </c>
      <c r="AG2219" s="50"/>
      <c r="AH2219" s="50"/>
      <c r="AI2219" s="50"/>
      <c r="AJ2219" s="50"/>
    </row>
    <row r="2220" spans="1:36" s="1" customFormat="1" ht="14.1" customHeight="1" x14ac:dyDescent="0.2">
      <c r="A2220" s="9"/>
      <c r="B2220" s="65" t="s">
        <v>96</v>
      </c>
      <c r="C2220" s="11" t="s">
        <v>53</v>
      </c>
      <c r="D2220" s="12">
        <v>40547</v>
      </c>
      <c r="E2220" s="11">
        <v>314641</v>
      </c>
      <c r="F2220" s="11"/>
      <c r="G2220" s="11" t="s">
        <v>141</v>
      </c>
      <c r="H2220" s="11" t="s">
        <v>107</v>
      </c>
      <c r="I2220" s="49">
        <v>500</v>
      </c>
      <c r="J2220" s="49">
        <v>170</v>
      </c>
      <c r="K2220" s="49">
        <v>0</v>
      </c>
      <c r="L2220" s="49">
        <v>0</v>
      </c>
      <c r="M2220" s="49">
        <v>0</v>
      </c>
      <c r="N2220" s="49">
        <v>0</v>
      </c>
      <c r="O2220" s="49" t="s">
        <v>193</v>
      </c>
      <c r="P2220" s="11">
        <v>567</v>
      </c>
      <c r="Q2220" s="11" t="s">
        <v>806</v>
      </c>
      <c r="R2220" s="11"/>
      <c r="S2220" s="9"/>
      <c r="T2220" s="1" t="s">
        <v>112</v>
      </c>
      <c r="U2220" s="11"/>
      <c r="V2220" s="11"/>
      <c r="W2220" s="11">
        <f t="shared" si="310"/>
        <v>1</v>
      </c>
      <c r="X2220" s="13">
        <f t="shared" si="311"/>
        <v>0</v>
      </c>
      <c r="Y2220" s="13">
        <f t="shared" si="312"/>
        <v>0</v>
      </c>
      <c r="Z2220" s="13">
        <f t="shared" si="313"/>
        <v>1</v>
      </c>
      <c r="AA2220" s="13">
        <f t="shared" si="314"/>
        <v>0</v>
      </c>
      <c r="AB2220" s="13">
        <f t="shared" si="315"/>
        <v>500</v>
      </c>
      <c r="AC2220" s="13">
        <f t="shared" si="316"/>
        <v>170</v>
      </c>
      <c r="AD2220" s="13">
        <f t="shared" si="317"/>
        <v>0</v>
      </c>
      <c r="AE2220" s="13">
        <f t="shared" si="318"/>
        <v>0</v>
      </c>
      <c r="AF2220" s="11" t="s">
        <v>1115</v>
      </c>
      <c r="AG2220" s="50"/>
      <c r="AH2220" s="50"/>
      <c r="AI2220" s="50"/>
      <c r="AJ2220" s="50"/>
    </row>
    <row r="2221" spans="1:36" s="1" customFormat="1" ht="14.1" customHeight="1" x14ac:dyDescent="0.2">
      <c r="A2221" s="9"/>
      <c r="B2221" s="65" t="s">
        <v>584</v>
      </c>
      <c r="C2221" s="11" t="s">
        <v>592</v>
      </c>
      <c r="D2221" s="12">
        <v>40548</v>
      </c>
      <c r="E2221" s="11">
        <v>1020756038</v>
      </c>
      <c r="F2221" s="11">
        <v>314245</v>
      </c>
      <c r="G2221" s="11" t="s">
        <v>593</v>
      </c>
      <c r="H2221" s="11" t="s">
        <v>24</v>
      </c>
      <c r="I2221" s="49">
        <v>700</v>
      </c>
      <c r="J2221" s="49">
        <v>300</v>
      </c>
      <c r="K2221" s="49">
        <v>0</v>
      </c>
      <c r="L2221" s="49">
        <v>0</v>
      </c>
      <c r="M2221" s="49">
        <v>0</v>
      </c>
      <c r="N2221" s="49">
        <v>0</v>
      </c>
      <c r="O2221" s="49" t="s">
        <v>400</v>
      </c>
      <c r="P2221" s="11">
        <v>857.5</v>
      </c>
      <c r="Q2221" s="11" t="s">
        <v>553</v>
      </c>
      <c r="R2221" s="8"/>
      <c r="S2221" s="9"/>
      <c r="T2221" s="1" t="s">
        <v>112</v>
      </c>
      <c r="U2221" s="11" t="s">
        <v>999</v>
      </c>
      <c r="V2221" s="11"/>
      <c r="W2221" s="11">
        <f t="shared" si="310"/>
        <v>1</v>
      </c>
      <c r="X2221" s="13">
        <f t="shared" si="311"/>
        <v>0</v>
      </c>
      <c r="Y2221" s="13">
        <f t="shared" si="312"/>
        <v>0</v>
      </c>
      <c r="Z2221" s="13">
        <f t="shared" si="313"/>
        <v>1</v>
      </c>
      <c r="AA2221" s="13">
        <f t="shared" si="314"/>
        <v>0</v>
      </c>
      <c r="AB2221" s="13">
        <f t="shared" si="315"/>
        <v>700</v>
      </c>
      <c r="AC2221" s="13">
        <f t="shared" si="316"/>
        <v>300</v>
      </c>
      <c r="AD2221" s="13">
        <f t="shared" si="317"/>
        <v>0</v>
      </c>
      <c r="AE2221" s="13">
        <f t="shared" si="318"/>
        <v>0</v>
      </c>
      <c r="AF2221" s="11" t="s">
        <v>1115</v>
      </c>
      <c r="AG2221" s="50"/>
      <c r="AH2221" s="50"/>
      <c r="AI2221" s="50"/>
      <c r="AJ2221" s="50"/>
    </row>
    <row r="2222" spans="1:36" s="1" customFormat="1" ht="14.1" customHeight="1" x14ac:dyDescent="0.2">
      <c r="A2222" s="9"/>
      <c r="B2222" s="65" t="s">
        <v>570</v>
      </c>
      <c r="C2222" s="11" t="s">
        <v>550</v>
      </c>
      <c r="D2222" s="12">
        <v>40547</v>
      </c>
      <c r="E2222" s="11">
        <v>709806155</v>
      </c>
      <c r="F2222" s="11">
        <v>74846</v>
      </c>
      <c r="G2222" s="11" t="s">
        <v>566</v>
      </c>
      <c r="H2222" s="11" t="s">
        <v>107</v>
      </c>
      <c r="I2222" s="49">
        <v>100</v>
      </c>
      <c r="J2222" s="49">
        <v>0</v>
      </c>
      <c r="K2222" s="49">
        <v>0</v>
      </c>
      <c r="L2222" s="49">
        <v>0</v>
      </c>
      <c r="M2222" s="49">
        <v>0</v>
      </c>
      <c r="N2222" s="49">
        <v>0</v>
      </c>
      <c r="O2222" s="49" t="s">
        <v>400</v>
      </c>
      <c r="P2222" s="11">
        <v>560</v>
      </c>
      <c r="Q2222" s="11" t="s">
        <v>768</v>
      </c>
      <c r="R2222" s="8"/>
      <c r="S2222" s="9"/>
      <c r="T2222" s="1" t="s">
        <v>78</v>
      </c>
      <c r="U2222" s="11">
        <v>580411</v>
      </c>
      <c r="V2222" s="11"/>
      <c r="W2222" s="11">
        <f t="shared" si="310"/>
        <v>1</v>
      </c>
      <c r="X2222" s="13">
        <f t="shared" si="311"/>
        <v>1</v>
      </c>
      <c r="Y2222" s="13">
        <f t="shared" si="312"/>
        <v>0</v>
      </c>
      <c r="Z2222" s="13">
        <f t="shared" si="313"/>
        <v>1</v>
      </c>
      <c r="AA2222" s="13">
        <f t="shared" si="314"/>
        <v>0</v>
      </c>
      <c r="AB2222" s="13">
        <f t="shared" si="315"/>
        <v>100</v>
      </c>
      <c r="AC2222" s="13">
        <f t="shared" si="316"/>
        <v>0</v>
      </c>
      <c r="AD2222" s="13">
        <f t="shared" si="317"/>
        <v>0</v>
      </c>
      <c r="AE2222" s="13">
        <f t="shared" si="318"/>
        <v>0</v>
      </c>
      <c r="AF2222" s="11" t="s">
        <v>1115</v>
      </c>
      <c r="AG2222" s="50"/>
      <c r="AH2222" s="50"/>
      <c r="AI2222" s="50"/>
      <c r="AJ2222" s="50"/>
    </row>
    <row r="2223" spans="1:36" s="1" customFormat="1" ht="14.1" customHeight="1" x14ac:dyDescent="0.2">
      <c r="A2223" s="9"/>
      <c r="B2223" s="65" t="s">
        <v>549</v>
      </c>
      <c r="C2223" s="11" t="s">
        <v>550</v>
      </c>
      <c r="D2223" s="12">
        <v>40548</v>
      </c>
      <c r="E2223" s="11">
        <v>508334644</v>
      </c>
      <c r="F2223" s="11">
        <v>210952</v>
      </c>
      <c r="G2223" s="11" t="s">
        <v>564</v>
      </c>
      <c r="H2223" s="11" t="s">
        <v>194</v>
      </c>
      <c r="I2223" s="49">
        <v>450</v>
      </c>
      <c r="J2223" s="49">
        <v>300</v>
      </c>
      <c r="K2223" s="49">
        <v>0</v>
      </c>
      <c r="L2223" s="49">
        <v>0</v>
      </c>
      <c r="M2223" s="49">
        <v>0</v>
      </c>
      <c r="N2223" s="49">
        <v>0</v>
      </c>
      <c r="O2223" s="49" t="s">
        <v>400</v>
      </c>
      <c r="P2223" s="11">
        <v>680</v>
      </c>
      <c r="Q2223" s="11" t="s">
        <v>555</v>
      </c>
      <c r="R2223" s="8"/>
      <c r="S2223" s="9"/>
      <c r="T2223" s="1" t="s">
        <v>112</v>
      </c>
      <c r="U2223" s="11">
        <v>580410</v>
      </c>
      <c r="V2223" s="11"/>
      <c r="W2223" s="11">
        <f t="shared" si="310"/>
        <v>1</v>
      </c>
      <c r="X2223" s="13">
        <f t="shared" si="311"/>
        <v>0</v>
      </c>
      <c r="Y2223" s="13">
        <f t="shared" si="312"/>
        <v>0</v>
      </c>
      <c r="Z2223" s="13">
        <f t="shared" si="313"/>
        <v>0</v>
      </c>
      <c r="AA2223" s="13">
        <f t="shared" si="314"/>
        <v>0</v>
      </c>
      <c r="AB2223" s="13">
        <f t="shared" si="315"/>
        <v>0</v>
      </c>
      <c r="AC2223" s="13">
        <f t="shared" si="316"/>
        <v>0</v>
      </c>
      <c r="AD2223" s="13">
        <f t="shared" si="317"/>
        <v>0</v>
      </c>
      <c r="AE2223" s="13">
        <f t="shared" si="318"/>
        <v>0</v>
      </c>
      <c r="AF2223" s="11" t="s">
        <v>1115</v>
      </c>
      <c r="AG2223" s="50"/>
      <c r="AH2223" s="50"/>
      <c r="AI2223" s="50"/>
      <c r="AJ2223" s="50"/>
    </row>
    <row r="2224" spans="1:36" s="1" customFormat="1" ht="14.1" customHeight="1" x14ac:dyDescent="0.2">
      <c r="A2224" s="9"/>
      <c r="B2224" s="65" t="s">
        <v>607</v>
      </c>
      <c r="C2224" s="11" t="s">
        <v>550</v>
      </c>
      <c r="D2224" s="12">
        <v>40547</v>
      </c>
      <c r="E2224" s="11">
        <v>218112112</v>
      </c>
      <c r="F2224" s="11">
        <v>588667</v>
      </c>
      <c r="G2224" s="11" t="s">
        <v>608</v>
      </c>
      <c r="H2224" s="11" t="s">
        <v>194</v>
      </c>
      <c r="I2224" s="49">
        <v>350</v>
      </c>
      <c r="J2224" s="49">
        <v>200</v>
      </c>
      <c r="K2224" s="49">
        <v>0</v>
      </c>
      <c r="L2224" s="49">
        <v>0</v>
      </c>
      <c r="M2224" s="49">
        <v>0</v>
      </c>
      <c r="N2224" s="49">
        <v>0</v>
      </c>
      <c r="O2224" s="49" t="s">
        <v>400</v>
      </c>
      <c r="P2224" s="11">
        <v>582.5</v>
      </c>
      <c r="Q2224" s="11" t="s">
        <v>555</v>
      </c>
      <c r="R2224" s="8"/>
      <c r="S2224" s="9"/>
      <c r="T2224" s="1" t="s">
        <v>112</v>
      </c>
      <c r="U2224" s="11">
        <v>580383</v>
      </c>
      <c r="V2224" s="11"/>
      <c r="W2224" s="11">
        <f t="shared" si="310"/>
        <v>1</v>
      </c>
      <c r="X2224" s="13">
        <f t="shared" si="311"/>
        <v>0</v>
      </c>
      <c r="Y2224" s="13">
        <f t="shared" si="312"/>
        <v>0</v>
      </c>
      <c r="Z2224" s="13">
        <f t="shared" si="313"/>
        <v>0</v>
      </c>
      <c r="AA2224" s="13">
        <f t="shared" si="314"/>
        <v>0</v>
      </c>
      <c r="AB2224" s="13">
        <f t="shared" si="315"/>
        <v>0</v>
      </c>
      <c r="AC2224" s="13">
        <f t="shared" si="316"/>
        <v>0</v>
      </c>
      <c r="AD2224" s="13">
        <f t="shared" si="317"/>
        <v>0</v>
      </c>
      <c r="AE2224" s="13">
        <f t="shared" si="318"/>
        <v>0</v>
      </c>
      <c r="AF2224" s="11" t="s">
        <v>1115</v>
      </c>
      <c r="AG2224" s="50"/>
      <c r="AH2224" s="50"/>
      <c r="AI2224" s="50"/>
      <c r="AJ2224" s="50"/>
    </row>
    <row r="2225" spans="1:36" s="1" customFormat="1" ht="14.1" customHeight="1" x14ac:dyDescent="0.2">
      <c r="A2225" s="9"/>
      <c r="B2225" s="65" t="s">
        <v>572</v>
      </c>
      <c r="C2225" s="11" t="s">
        <v>550</v>
      </c>
      <c r="D2225" s="12">
        <v>40547</v>
      </c>
      <c r="E2225" s="11">
        <v>7512667877</v>
      </c>
      <c r="F2225" s="11">
        <v>70170633</v>
      </c>
      <c r="G2225" s="11" t="s">
        <v>586</v>
      </c>
      <c r="H2225" s="11" t="s">
        <v>161</v>
      </c>
      <c r="I2225" s="49">
        <v>0</v>
      </c>
      <c r="J2225" s="49">
        <v>0</v>
      </c>
      <c r="K2225" s="49">
        <v>0</v>
      </c>
      <c r="L2225" s="49">
        <v>0</v>
      </c>
      <c r="M2225" s="49">
        <v>0</v>
      </c>
      <c r="N2225" s="49">
        <v>0</v>
      </c>
      <c r="O2225" s="49">
        <v>0</v>
      </c>
      <c r="P2225" s="11">
        <v>703.5</v>
      </c>
      <c r="Q2225" s="11" t="s">
        <v>565</v>
      </c>
      <c r="R2225" s="8"/>
      <c r="S2225" s="9"/>
      <c r="T2225" s="1" t="s">
        <v>78</v>
      </c>
      <c r="U2225" s="11"/>
      <c r="V2225" s="11"/>
      <c r="W2225" s="11">
        <f t="shared" si="310"/>
        <v>1</v>
      </c>
      <c r="X2225" s="13">
        <f t="shared" si="311"/>
        <v>1</v>
      </c>
      <c r="Y2225" s="13">
        <f t="shared" si="312"/>
        <v>1</v>
      </c>
      <c r="Z2225" s="13">
        <f t="shared" si="313"/>
        <v>0</v>
      </c>
      <c r="AA2225" s="13">
        <f t="shared" si="314"/>
        <v>0</v>
      </c>
      <c r="AB2225" s="13">
        <f t="shared" si="315"/>
        <v>0</v>
      </c>
      <c r="AC2225" s="13">
        <f t="shared" si="316"/>
        <v>0</v>
      </c>
      <c r="AD2225" s="13">
        <f t="shared" si="317"/>
        <v>0</v>
      </c>
      <c r="AE2225" s="13">
        <f t="shared" si="318"/>
        <v>0</v>
      </c>
      <c r="AF2225" s="11" t="s">
        <v>1115</v>
      </c>
      <c r="AG2225" s="50"/>
      <c r="AH2225" s="50"/>
      <c r="AI2225" s="50"/>
      <c r="AJ2225" s="50"/>
    </row>
    <row r="2226" spans="1:36" s="1" customFormat="1" ht="14.1" customHeight="1" x14ac:dyDescent="0.2">
      <c r="A2226" s="9"/>
      <c r="B2226" s="65" t="s">
        <v>572</v>
      </c>
      <c r="C2226" s="11" t="s">
        <v>550</v>
      </c>
      <c r="D2226" s="12">
        <v>40548</v>
      </c>
      <c r="E2226" s="11">
        <v>7512556269</v>
      </c>
      <c r="F2226" s="11">
        <v>4010547</v>
      </c>
      <c r="G2226" s="11" t="s">
        <v>600</v>
      </c>
      <c r="H2226" s="11" t="s">
        <v>161</v>
      </c>
      <c r="I2226" s="49">
        <v>0</v>
      </c>
      <c r="J2226" s="49">
        <v>0</v>
      </c>
      <c r="K2226" s="49">
        <v>0</v>
      </c>
      <c r="L2226" s="49">
        <v>0</v>
      </c>
      <c r="M2226" s="49">
        <v>0</v>
      </c>
      <c r="N2226" s="49">
        <v>0</v>
      </c>
      <c r="O2226" s="49">
        <v>0</v>
      </c>
      <c r="P2226" s="11">
        <v>703.5</v>
      </c>
      <c r="Q2226" s="11" t="s">
        <v>565</v>
      </c>
      <c r="R2226" s="8"/>
      <c r="S2226" s="9"/>
      <c r="T2226" s="1" t="s">
        <v>78</v>
      </c>
      <c r="U2226" s="11"/>
      <c r="V2226" s="11"/>
      <c r="W2226" s="11">
        <f t="shared" si="310"/>
        <v>1</v>
      </c>
      <c r="X2226" s="13">
        <f t="shared" si="311"/>
        <v>1</v>
      </c>
      <c r="Y2226" s="13">
        <f t="shared" si="312"/>
        <v>1</v>
      </c>
      <c r="Z2226" s="13">
        <f t="shared" si="313"/>
        <v>0</v>
      </c>
      <c r="AA2226" s="13">
        <f t="shared" si="314"/>
        <v>0</v>
      </c>
      <c r="AB2226" s="13">
        <f t="shared" si="315"/>
        <v>0</v>
      </c>
      <c r="AC2226" s="13">
        <f t="shared" si="316"/>
        <v>0</v>
      </c>
      <c r="AD2226" s="13">
        <f t="shared" si="317"/>
        <v>0</v>
      </c>
      <c r="AE2226" s="13">
        <f t="shared" si="318"/>
        <v>0</v>
      </c>
      <c r="AF2226" s="11" t="s">
        <v>1115</v>
      </c>
      <c r="AG2226" s="50"/>
      <c r="AH2226" s="50"/>
      <c r="AI2226" s="50"/>
      <c r="AJ2226" s="50"/>
    </row>
    <row r="2227" spans="1:36" s="1" customFormat="1" ht="14.1" customHeight="1" x14ac:dyDescent="0.2">
      <c r="A2227" s="9"/>
      <c r="B2227" s="65" t="s">
        <v>572</v>
      </c>
      <c r="C2227" s="11" t="s">
        <v>550</v>
      </c>
      <c r="D2227" s="12">
        <v>40548</v>
      </c>
      <c r="E2227" s="11">
        <v>7512622458</v>
      </c>
      <c r="F2227" s="11">
        <v>70187308</v>
      </c>
      <c r="G2227" s="11" t="s">
        <v>600</v>
      </c>
      <c r="H2227" s="11" t="s">
        <v>161</v>
      </c>
      <c r="I2227" s="49">
        <v>0</v>
      </c>
      <c r="J2227" s="49">
        <v>0</v>
      </c>
      <c r="K2227" s="49">
        <v>0</v>
      </c>
      <c r="L2227" s="49">
        <v>0</v>
      </c>
      <c r="M2227" s="49">
        <v>0</v>
      </c>
      <c r="N2227" s="49">
        <v>0</v>
      </c>
      <c r="O2227" s="49">
        <v>0</v>
      </c>
      <c r="P2227" s="11">
        <v>703.5</v>
      </c>
      <c r="Q2227" s="11" t="s">
        <v>565</v>
      </c>
      <c r="R2227" s="8"/>
      <c r="S2227" s="9"/>
      <c r="T2227" s="1" t="s">
        <v>78</v>
      </c>
      <c r="U2227" s="11"/>
      <c r="V2227" s="11"/>
      <c r="W2227" s="11">
        <f t="shared" si="310"/>
        <v>1</v>
      </c>
      <c r="X2227" s="13">
        <f t="shared" si="311"/>
        <v>1</v>
      </c>
      <c r="Y2227" s="13">
        <f t="shared" si="312"/>
        <v>1</v>
      </c>
      <c r="Z2227" s="13">
        <f t="shared" si="313"/>
        <v>0</v>
      </c>
      <c r="AA2227" s="13">
        <f t="shared" si="314"/>
        <v>0</v>
      </c>
      <c r="AB2227" s="13">
        <f t="shared" si="315"/>
        <v>0</v>
      </c>
      <c r="AC2227" s="13">
        <f t="shared" si="316"/>
        <v>0</v>
      </c>
      <c r="AD2227" s="13">
        <f t="shared" si="317"/>
        <v>0</v>
      </c>
      <c r="AE2227" s="13">
        <f t="shared" si="318"/>
        <v>0</v>
      </c>
      <c r="AF2227" s="11" t="s">
        <v>1115</v>
      </c>
      <c r="AG2227" s="50"/>
      <c r="AH2227" s="50"/>
      <c r="AI2227" s="50"/>
      <c r="AJ2227" s="50"/>
    </row>
    <row r="2228" spans="1:36" s="1" customFormat="1" ht="14.1" customHeight="1" x14ac:dyDescent="0.2">
      <c r="A2228" s="9"/>
      <c r="B2228" s="65" t="s">
        <v>47</v>
      </c>
      <c r="C2228" s="11" t="s">
        <v>53</v>
      </c>
      <c r="D2228" s="12">
        <v>40548</v>
      </c>
      <c r="E2228" s="110" t="s">
        <v>978</v>
      </c>
      <c r="F2228" s="11"/>
      <c r="G2228" s="11" t="s">
        <v>148</v>
      </c>
      <c r="H2228" s="11" t="s">
        <v>124</v>
      </c>
      <c r="I2228" s="49">
        <v>50</v>
      </c>
      <c r="J2228" s="49">
        <v>0</v>
      </c>
      <c r="K2228" s="49">
        <v>0</v>
      </c>
      <c r="L2228" s="49">
        <v>0</v>
      </c>
      <c r="M2228" s="49">
        <v>0</v>
      </c>
      <c r="N2228" s="49">
        <v>0</v>
      </c>
      <c r="O2228" s="49" t="s">
        <v>193</v>
      </c>
      <c r="P2228" s="11">
        <v>704</v>
      </c>
      <c r="Q2228" s="11" t="s">
        <v>43</v>
      </c>
      <c r="R2228" s="8"/>
      <c r="S2228" s="9"/>
      <c r="T2228" s="1" t="s">
        <v>78</v>
      </c>
      <c r="U2228" s="11"/>
      <c r="V2228" s="11"/>
      <c r="W2228" s="11">
        <f t="shared" si="310"/>
        <v>1</v>
      </c>
      <c r="X2228" s="13">
        <f t="shared" si="311"/>
        <v>1</v>
      </c>
      <c r="Y2228" s="13">
        <f t="shared" si="312"/>
        <v>0</v>
      </c>
      <c r="Z2228" s="13">
        <f t="shared" si="313"/>
        <v>0</v>
      </c>
      <c r="AA2228" s="13">
        <f t="shared" si="314"/>
        <v>0</v>
      </c>
      <c r="AB2228" s="13">
        <f t="shared" si="315"/>
        <v>0</v>
      </c>
      <c r="AC2228" s="13">
        <f t="shared" si="316"/>
        <v>0</v>
      </c>
      <c r="AD2228" s="13">
        <f t="shared" si="317"/>
        <v>0</v>
      </c>
      <c r="AE2228" s="13">
        <f t="shared" si="318"/>
        <v>0</v>
      </c>
      <c r="AF2228" s="11" t="s">
        <v>1115</v>
      </c>
      <c r="AG2228" s="50"/>
      <c r="AH2228" s="50"/>
      <c r="AI2228" s="50"/>
      <c r="AJ2228" s="50"/>
    </row>
    <row r="2229" spans="1:36" s="1" customFormat="1" ht="14.1" customHeight="1" x14ac:dyDescent="0.2">
      <c r="A2229" s="9"/>
      <c r="B2229" s="65" t="s">
        <v>58</v>
      </c>
      <c r="C2229" s="11" t="s">
        <v>53</v>
      </c>
      <c r="D2229" s="12">
        <v>40549</v>
      </c>
      <c r="E2229" s="11">
        <v>22628939</v>
      </c>
      <c r="F2229" s="11">
        <v>723420</v>
      </c>
      <c r="G2229" s="11" t="s">
        <v>57</v>
      </c>
      <c r="H2229" s="11" t="s">
        <v>109</v>
      </c>
      <c r="I2229" s="49">
        <v>50</v>
      </c>
      <c r="J2229" s="49">
        <v>0</v>
      </c>
      <c r="K2229" s="49">
        <v>100</v>
      </c>
      <c r="L2229" s="49">
        <v>0</v>
      </c>
      <c r="M2229" s="49">
        <v>0</v>
      </c>
      <c r="N2229" s="49">
        <v>0</v>
      </c>
      <c r="O2229" s="49" t="s">
        <v>400</v>
      </c>
      <c r="P2229" s="11">
        <v>550</v>
      </c>
      <c r="Q2229" s="11" t="s">
        <v>825</v>
      </c>
      <c r="R2229" s="8"/>
      <c r="S2229" s="9"/>
      <c r="T2229" s="1" t="s">
        <v>78</v>
      </c>
      <c r="U2229" s="11"/>
      <c r="V2229" s="11"/>
      <c r="W2229" s="11">
        <f t="shared" si="310"/>
        <v>1</v>
      </c>
      <c r="X2229" s="13">
        <f t="shared" si="311"/>
        <v>1</v>
      </c>
      <c r="Y2229" s="13">
        <f t="shared" si="312"/>
        <v>0</v>
      </c>
      <c r="Z2229" s="13">
        <f t="shared" si="313"/>
        <v>0</v>
      </c>
      <c r="AA2229" s="13">
        <f t="shared" si="314"/>
        <v>1</v>
      </c>
      <c r="AB2229" s="13">
        <f t="shared" si="315"/>
        <v>0</v>
      </c>
      <c r="AC2229" s="13">
        <f t="shared" si="316"/>
        <v>0</v>
      </c>
      <c r="AD2229" s="13">
        <f t="shared" si="317"/>
        <v>150</v>
      </c>
      <c r="AE2229" s="13">
        <f t="shared" si="318"/>
        <v>0</v>
      </c>
      <c r="AF2229" s="11" t="s">
        <v>1115</v>
      </c>
      <c r="AG2229" s="50"/>
      <c r="AH2229" s="50"/>
      <c r="AI2229" s="50"/>
      <c r="AJ2229" s="50"/>
    </row>
    <row r="2230" spans="1:36" s="1" customFormat="1" ht="14.1" customHeight="1" x14ac:dyDescent="0.2">
      <c r="A2230" s="9"/>
      <c r="B2230" s="65" t="s">
        <v>58</v>
      </c>
      <c r="C2230" s="11" t="s">
        <v>53</v>
      </c>
      <c r="D2230" s="12">
        <v>40550</v>
      </c>
      <c r="E2230" s="11">
        <v>22317890</v>
      </c>
      <c r="F2230" s="11">
        <v>963446</v>
      </c>
      <c r="G2230" s="11" t="s">
        <v>49</v>
      </c>
      <c r="H2230" s="11" t="s">
        <v>107</v>
      </c>
      <c r="I2230" s="49">
        <v>500</v>
      </c>
      <c r="J2230" s="49">
        <v>150</v>
      </c>
      <c r="K2230" s="49">
        <v>0</v>
      </c>
      <c r="L2230" s="49">
        <v>0</v>
      </c>
      <c r="M2230" s="49">
        <v>0</v>
      </c>
      <c r="N2230" s="49">
        <v>0</v>
      </c>
      <c r="O2230" s="49" t="s">
        <v>400</v>
      </c>
      <c r="P2230" s="11">
        <v>550</v>
      </c>
      <c r="Q2230" s="11" t="s">
        <v>825</v>
      </c>
      <c r="R2230" s="8"/>
      <c r="S2230" s="9"/>
      <c r="T2230" s="1" t="s">
        <v>112</v>
      </c>
      <c r="U2230" s="11"/>
      <c r="V2230" s="11"/>
      <c r="W2230" s="11">
        <f t="shared" si="310"/>
        <v>1</v>
      </c>
      <c r="X2230" s="13">
        <f t="shared" si="311"/>
        <v>0</v>
      </c>
      <c r="Y2230" s="13">
        <f t="shared" si="312"/>
        <v>0</v>
      </c>
      <c r="Z2230" s="13">
        <f t="shared" si="313"/>
        <v>1</v>
      </c>
      <c r="AA2230" s="13">
        <f t="shared" si="314"/>
        <v>0</v>
      </c>
      <c r="AB2230" s="13">
        <f t="shared" si="315"/>
        <v>500</v>
      </c>
      <c r="AC2230" s="13">
        <f t="shared" si="316"/>
        <v>150</v>
      </c>
      <c r="AD2230" s="13">
        <f t="shared" si="317"/>
        <v>0</v>
      </c>
      <c r="AE2230" s="13">
        <f t="shared" si="318"/>
        <v>0</v>
      </c>
      <c r="AF2230" s="11" t="s">
        <v>1115</v>
      </c>
      <c r="AG2230" s="50"/>
      <c r="AH2230" s="50"/>
      <c r="AI2230" s="50"/>
      <c r="AJ2230" s="50"/>
    </row>
    <row r="2231" spans="1:36" s="1" customFormat="1" ht="14.1" customHeight="1" x14ac:dyDescent="0.2">
      <c r="A2231" s="9"/>
      <c r="B2231" s="65" t="s">
        <v>58</v>
      </c>
      <c r="C2231" s="11" t="s">
        <v>53</v>
      </c>
      <c r="D2231" s="12">
        <v>40554</v>
      </c>
      <c r="E2231" s="11">
        <v>22326503</v>
      </c>
      <c r="F2231" s="11">
        <v>675077</v>
      </c>
      <c r="G2231" s="11" t="s">
        <v>44</v>
      </c>
      <c r="H2231" s="11" t="s">
        <v>109</v>
      </c>
      <c r="I2231" s="49">
        <v>50</v>
      </c>
      <c r="J2231" s="49">
        <v>0</v>
      </c>
      <c r="K2231" s="49">
        <v>150</v>
      </c>
      <c r="L2231" s="49">
        <v>0</v>
      </c>
      <c r="M2231" s="49">
        <v>0</v>
      </c>
      <c r="N2231" s="49">
        <v>0</v>
      </c>
      <c r="O2231" s="49" t="s">
        <v>400</v>
      </c>
      <c r="P2231" s="11">
        <v>550</v>
      </c>
      <c r="Q2231" s="11" t="s">
        <v>37</v>
      </c>
      <c r="R2231" s="8" t="s">
        <v>825</v>
      </c>
      <c r="S2231" s="9"/>
      <c r="T2231" s="1" t="s">
        <v>78</v>
      </c>
      <c r="U2231" s="11"/>
      <c r="V2231" s="11"/>
      <c r="W2231" s="11">
        <f t="shared" si="310"/>
        <v>1</v>
      </c>
      <c r="X2231" s="13">
        <f t="shared" si="311"/>
        <v>1</v>
      </c>
      <c r="Y2231" s="13">
        <f t="shared" si="312"/>
        <v>0</v>
      </c>
      <c r="Z2231" s="13">
        <f t="shared" si="313"/>
        <v>0</v>
      </c>
      <c r="AA2231" s="13">
        <f t="shared" si="314"/>
        <v>1</v>
      </c>
      <c r="AB2231" s="13">
        <f t="shared" si="315"/>
        <v>0</v>
      </c>
      <c r="AC2231" s="13">
        <f t="shared" si="316"/>
        <v>0</v>
      </c>
      <c r="AD2231" s="13">
        <f t="shared" si="317"/>
        <v>200</v>
      </c>
      <c r="AE2231" s="13">
        <f t="shared" si="318"/>
        <v>0</v>
      </c>
      <c r="AF2231" s="11" t="s">
        <v>1115</v>
      </c>
      <c r="AG2231" s="50"/>
      <c r="AH2231" s="50"/>
      <c r="AI2231" s="50"/>
      <c r="AJ2231" s="50"/>
    </row>
    <row r="2232" spans="1:36" s="1" customFormat="1" ht="14.1" customHeight="1" x14ac:dyDescent="0.2">
      <c r="A2232" s="9"/>
      <c r="B2232" s="65" t="s">
        <v>58</v>
      </c>
      <c r="C2232" s="11" t="s">
        <v>53</v>
      </c>
      <c r="D2232" s="12">
        <v>40554</v>
      </c>
      <c r="E2232" s="11">
        <v>22316680</v>
      </c>
      <c r="F2232" s="11">
        <v>248061</v>
      </c>
      <c r="G2232" s="11" t="s">
        <v>44</v>
      </c>
      <c r="H2232" s="11" t="s">
        <v>109</v>
      </c>
      <c r="I2232" s="49">
        <v>100</v>
      </c>
      <c r="J2232" s="49">
        <v>0</v>
      </c>
      <c r="K2232" s="49">
        <v>100</v>
      </c>
      <c r="L2232" s="49">
        <v>0</v>
      </c>
      <c r="M2232" s="49">
        <v>0</v>
      </c>
      <c r="N2232" s="49">
        <v>0</v>
      </c>
      <c r="O2232" s="49" t="s">
        <v>400</v>
      </c>
      <c r="P2232" s="11">
        <v>550</v>
      </c>
      <c r="Q2232" s="11" t="s">
        <v>37</v>
      </c>
      <c r="R2232" s="8" t="s">
        <v>825</v>
      </c>
      <c r="S2232" s="9"/>
      <c r="T2232" s="1" t="s">
        <v>78</v>
      </c>
      <c r="U2232" s="11"/>
      <c r="V2232" s="11"/>
      <c r="W2232" s="11">
        <f t="shared" si="310"/>
        <v>1</v>
      </c>
      <c r="X2232" s="13">
        <f t="shared" si="311"/>
        <v>1</v>
      </c>
      <c r="Y2232" s="13">
        <f t="shared" si="312"/>
        <v>0</v>
      </c>
      <c r="Z2232" s="13">
        <f t="shared" si="313"/>
        <v>0</v>
      </c>
      <c r="AA2232" s="13">
        <f t="shared" si="314"/>
        <v>1</v>
      </c>
      <c r="AB2232" s="13">
        <f t="shared" si="315"/>
        <v>0</v>
      </c>
      <c r="AC2232" s="13">
        <f t="shared" si="316"/>
        <v>0</v>
      </c>
      <c r="AD2232" s="13">
        <f t="shared" si="317"/>
        <v>200</v>
      </c>
      <c r="AE2232" s="13">
        <f t="shared" si="318"/>
        <v>0</v>
      </c>
      <c r="AF2232" s="11" t="s">
        <v>1115</v>
      </c>
      <c r="AG2232" s="50"/>
      <c r="AH2232" s="50"/>
      <c r="AI2232" s="50"/>
      <c r="AJ2232" s="50"/>
    </row>
    <row r="2233" spans="1:36" s="1" customFormat="1" ht="14.1" customHeight="1" x14ac:dyDescent="0.2">
      <c r="A2233" s="9"/>
      <c r="B2233" s="65" t="s">
        <v>58</v>
      </c>
      <c r="C2233" s="11" t="s">
        <v>53</v>
      </c>
      <c r="D2233" s="12">
        <v>40554</v>
      </c>
      <c r="E2233" s="11">
        <v>22556193</v>
      </c>
      <c r="F2233" s="11">
        <v>733340</v>
      </c>
      <c r="G2233" s="11" t="s">
        <v>44</v>
      </c>
      <c r="H2233" s="11" t="s">
        <v>109</v>
      </c>
      <c r="I2233" s="49">
        <v>50</v>
      </c>
      <c r="J2233" s="49">
        <v>0</v>
      </c>
      <c r="K2233" s="49">
        <v>350</v>
      </c>
      <c r="L2233" s="49">
        <v>125</v>
      </c>
      <c r="M2233" s="49">
        <v>0</v>
      </c>
      <c r="N2233" s="49">
        <v>0</v>
      </c>
      <c r="O2233" s="49" t="s">
        <v>400</v>
      </c>
      <c r="P2233" s="11">
        <v>550</v>
      </c>
      <c r="Q2233" s="11" t="s">
        <v>37</v>
      </c>
      <c r="R2233" s="8" t="s">
        <v>825</v>
      </c>
      <c r="S2233" s="9"/>
      <c r="T2233" s="1" t="s">
        <v>112</v>
      </c>
      <c r="U2233" s="11"/>
      <c r="V2233" s="11"/>
      <c r="W2233" s="11">
        <f t="shared" si="310"/>
        <v>1</v>
      </c>
      <c r="X2233" s="13">
        <f t="shared" si="311"/>
        <v>0</v>
      </c>
      <c r="Y2233" s="13">
        <f t="shared" si="312"/>
        <v>0</v>
      </c>
      <c r="Z2233" s="13">
        <f t="shared" si="313"/>
        <v>0</v>
      </c>
      <c r="AA2233" s="13">
        <f t="shared" si="314"/>
        <v>1</v>
      </c>
      <c r="AB2233" s="13">
        <f t="shared" si="315"/>
        <v>0</v>
      </c>
      <c r="AC2233" s="13">
        <f t="shared" si="316"/>
        <v>0</v>
      </c>
      <c r="AD2233" s="13">
        <f t="shared" si="317"/>
        <v>400</v>
      </c>
      <c r="AE2233" s="13">
        <f t="shared" si="318"/>
        <v>125</v>
      </c>
      <c r="AF2233" s="11" t="s">
        <v>1115</v>
      </c>
      <c r="AG2233" s="50"/>
      <c r="AH2233" s="50"/>
      <c r="AI2233" s="50"/>
      <c r="AJ2233" s="50"/>
    </row>
    <row r="2234" spans="1:36" s="11" customFormat="1" ht="14.1" customHeight="1" x14ac:dyDescent="0.2">
      <c r="B2234" s="65" t="s">
        <v>83</v>
      </c>
      <c r="C2234" s="11" t="s">
        <v>53</v>
      </c>
      <c r="D2234" s="12">
        <v>40550</v>
      </c>
      <c r="E2234" s="11">
        <v>2423488</v>
      </c>
      <c r="F2234" s="11" t="s">
        <v>979</v>
      </c>
      <c r="G2234" s="11" t="s">
        <v>167</v>
      </c>
      <c r="H2234" s="11" t="s">
        <v>107</v>
      </c>
      <c r="I2234" s="11">
        <v>150</v>
      </c>
      <c r="J2234" s="11">
        <v>0</v>
      </c>
      <c r="K2234" s="11">
        <v>150</v>
      </c>
      <c r="L2234" s="11">
        <v>130</v>
      </c>
      <c r="M2234" s="11">
        <v>0</v>
      </c>
      <c r="N2234" s="11">
        <v>0</v>
      </c>
      <c r="O2234" s="11" t="s">
        <v>400</v>
      </c>
      <c r="P2234" s="11">
        <v>520</v>
      </c>
      <c r="Q2234" s="11" t="s">
        <v>305</v>
      </c>
      <c r="R2234" s="11" t="s">
        <v>75</v>
      </c>
      <c r="T2234" s="11" t="s">
        <v>112</v>
      </c>
      <c r="W2234" s="11">
        <f t="shared" si="310"/>
        <v>1</v>
      </c>
      <c r="X2234" s="13">
        <f t="shared" si="311"/>
        <v>0</v>
      </c>
      <c r="Y2234" s="13">
        <f t="shared" si="312"/>
        <v>0</v>
      </c>
      <c r="Z2234" s="13">
        <f t="shared" si="313"/>
        <v>1</v>
      </c>
      <c r="AA2234" s="13">
        <f t="shared" si="314"/>
        <v>0</v>
      </c>
      <c r="AB2234" s="13">
        <f t="shared" si="315"/>
        <v>300</v>
      </c>
      <c r="AC2234" s="13">
        <f t="shared" si="316"/>
        <v>130</v>
      </c>
      <c r="AD2234" s="13">
        <f t="shared" si="317"/>
        <v>0</v>
      </c>
      <c r="AE2234" s="13">
        <f t="shared" si="318"/>
        <v>0</v>
      </c>
      <c r="AF2234" s="11" t="s">
        <v>1115</v>
      </c>
    </row>
    <row r="2235" spans="1:36" s="11" customFormat="1" ht="14.1" customHeight="1" x14ac:dyDescent="0.2">
      <c r="B2235" s="65" t="s">
        <v>83</v>
      </c>
      <c r="C2235" s="11" t="s">
        <v>53</v>
      </c>
      <c r="D2235" s="12">
        <v>40550</v>
      </c>
      <c r="E2235" s="11">
        <v>2681746</v>
      </c>
      <c r="F2235" s="11" t="s">
        <v>980</v>
      </c>
      <c r="G2235" s="11" t="s">
        <v>167</v>
      </c>
      <c r="H2235" s="11" t="s">
        <v>109</v>
      </c>
      <c r="I2235" s="11">
        <v>100</v>
      </c>
      <c r="J2235" s="11">
        <v>0</v>
      </c>
      <c r="K2235" s="11">
        <v>200</v>
      </c>
      <c r="L2235" s="11">
        <v>130</v>
      </c>
      <c r="M2235" s="11">
        <v>0</v>
      </c>
      <c r="N2235" s="11">
        <v>0</v>
      </c>
      <c r="O2235" s="11" t="s">
        <v>400</v>
      </c>
      <c r="P2235" s="11">
        <v>520</v>
      </c>
      <c r="Q2235" s="11" t="s">
        <v>305</v>
      </c>
      <c r="R2235" s="11" t="s">
        <v>75</v>
      </c>
      <c r="T2235" s="11" t="s">
        <v>112</v>
      </c>
      <c r="W2235" s="11">
        <f t="shared" si="310"/>
        <v>1</v>
      </c>
      <c r="X2235" s="13">
        <f t="shared" si="311"/>
        <v>0</v>
      </c>
      <c r="Y2235" s="13">
        <f t="shared" si="312"/>
        <v>0</v>
      </c>
      <c r="Z2235" s="13">
        <f t="shared" si="313"/>
        <v>0</v>
      </c>
      <c r="AA2235" s="13">
        <f t="shared" si="314"/>
        <v>1</v>
      </c>
      <c r="AB2235" s="13">
        <f t="shared" si="315"/>
        <v>0</v>
      </c>
      <c r="AC2235" s="13">
        <f t="shared" si="316"/>
        <v>0</v>
      </c>
      <c r="AD2235" s="13">
        <f t="shared" si="317"/>
        <v>300</v>
      </c>
      <c r="AE2235" s="13">
        <f t="shared" si="318"/>
        <v>130</v>
      </c>
      <c r="AF2235" s="11" t="s">
        <v>1115</v>
      </c>
    </row>
    <row r="2236" spans="1:36" s="11" customFormat="1" ht="14.1" customHeight="1" x14ac:dyDescent="0.2">
      <c r="B2236" s="65" t="s">
        <v>83</v>
      </c>
      <c r="C2236" s="11" t="s">
        <v>53</v>
      </c>
      <c r="D2236" s="12">
        <v>40550</v>
      </c>
      <c r="E2236" s="11">
        <v>2561450</v>
      </c>
      <c r="F2236" s="11" t="s">
        <v>981</v>
      </c>
      <c r="G2236" s="11" t="s">
        <v>167</v>
      </c>
      <c r="H2236" s="11" t="s">
        <v>109</v>
      </c>
      <c r="I2236" s="11">
        <v>150</v>
      </c>
      <c r="J2236" s="11">
        <v>0</v>
      </c>
      <c r="K2236" s="11">
        <v>50</v>
      </c>
      <c r="L2236" s="11">
        <v>0</v>
      </c>
      <c r="M2236" s="11">
        <v>0</v>
      </c>
      <c r="N2236" s="11">
        <v>0</v>
      </c>
      <c r="O2236" s="11" t="s">
        <v>400</v>
      </c>
      <c r="P2236" s="11">
        <v>300</v>
      </c>
      <c r="Q2236" s="11" t="s">
        <v>305</v>
      </c>
      <c r="R2236" s="11" t="s">
        <v>75</v>
      </c>
      <c r="T2236" s="11" t="s">
        <v>78</v>
      </c>
      <c r="W2236" s="11">
        <f t="shared" si="310"/>
        <v>1</v>
      </c>
      <c r="X2236" s="13">
        <f t="shared" si="311"/>
        <v>1</v>
      </c>
      <c r="Y2236" s="13">
        <f t="shared" si="312"/>
        <v>0</v>
      </c>
      <c r="Z2236" s="13">
        <f t="shared" si="313"/>
        <v>0</v>
      </c>
      <c r="AA2236" s="13">
        <f t="shared" si="314"/>
        <v>1</v>
      </c>
      <c r="AB2236" s="13">
        <f t="shared" si="315"/>
        <v>0</v>
      </c>
      <c r="AC2236" s="13">
        <f t="shared" si="316"/>
        <v>0</v>
      </c>
      <c r="AD2236" s="13">
        <f t="shared" si="317"/>
        <v>200</v>
      </c>
      <c r="AE2236" s="13">
        <f t="shared" si="318"/>
        <v>0</v>
      </c>
      <c r="AF2236" s="11" t="s">
        <v>1115</v>
      </c>
    </row>
    <row r="2237" spans="1:36" s="1" customFormat="1" ht="14.1" customHeight="1" x14ac:dyDescent="0.2">
      <c r="A2237" s="9"/>
      <c r="B2237" s="65" t="s">
        <v>285</v>
      </c>
      <c r="C2237" s="11" t="s">
        <v>53</v>
      </c>
      <c r="D2237" s="12">
        <v>40549</v>
      </c>
      <c r="E2237" s="11">
        <v>2699085</v>
      </c>
      <c r="F2237" s="11">
        <v>81745960</v>
      </c>
      <c r="G2237" s="11" t="s">
        <v>293</v>
      </c>
      <c r="H2237" s="11" t="s">
        <v>107</v>
      </c>
      <c r="I2237" s="49">
        <v>400</v>
      </c>
      <c r="J2237" s="49">
        <v>175</v>
      </c>
      <c r="K2237" s="49">
        <v>0</v>
      </c>
      <c r="L2237" s="49">
        <v>0</v>
      </c>
      <c r="M2237" s="49">
        <v>0</v>
      </c>
      <c r="N2237" s="49">
        <v>0</v>
      </c>
      <c r="O2237" s="49" t="s">
        <v>400</v>
      </c>
      <c r="P2237" s="11">
        <v>520</v>
      </c>
      <c r="Q2237" s="11" t="s">
        <v>75</v>
      </c>
      <c r="R2237" s="11"/>
      <c r="S2237" s="9"/>
      <c r="T2237" s="1" t="s">
        <v>112</v>
      </c>
      <c r="U2237" s="11" t="s">
        <v>996</v>
      </c>
      <c r="V2237" s="11"/>
      <c r="W2237" s="11">
        <f t="shared" si="310"/>
        <v>1</v>
      </c>
      <c r="X2237" s="13">
        <f t="shared" si="311"/>
        <v>0</v>
      </c>
      <c r="Y2237" s="13">
        <f t="shared" si="312"/>
        <v>0</v>
      </c>
      <c r="Z2237" s="13">
        <f t="shared" si="313"/>
        <v>1</v>
      </c>
      <c r="AA2237" s="13">
        <f t="shared" si="314"/>
        <v>0</v>
      </c>
      <c r="AB2237" s="13">
        <f t="shared" si="315"/>
        <v>400</v>
      </c>
      <c r="AC2237" s="13">
        <f t="shared" si="316"/>
        <v>175</v>
      </c>
      <c r="AD2237" s="13">
        <f t="shared" si="317"/>
        <v>0</v>
      </c>
      <c r="AE2237" s="13">
        <f t="shared" si="318"/>
        <v>0</v>
      </c>
      <c r="AF2237" s="11" t="s">
        <v>1115</v>
      </c>
      <c r="AG2237" s="50"/>
      <c r="AH2237" s="50"/>
      <c r="AI2237" s="50"/>
      <c r="AJ2237" s="50"/>
    </row>
    <row r="2238" spans="1:36" s="1" customFormat="1" ht="14.1" customHeight="1" x14ac:dyDescent="0.2">
      <c r="A2238" s="9"/>
      <c r="B2238" s="65" t="s">
        <v>285</v>
      </c>
      <c r="C2238" s="11" t="s">
        <v>53</v>
      </c>
      <c r="D2238" s="12">
        <v>40549</v>
      </c>
      <c r="E2238" s="11">
        <v>2566044</v>
      </c>
      <c r="F2238" s="11">
        <v>81745927</v>
      </c>
      <c r="G2238" s="11" t="s">
        <v>293</v>
      </c>
      <c r="H2238" s="11" t="s">
        <v>107</v>
      </c>
      <c r="I2238" s="49">
        <v>350</v>
      </c>
      <c r="J2238" s="49">
        <v>175</v>
      </c>
      <c r="K2238" s="49">
        <v>0</v>
      </c>
      <c r="L2238" s="49">
        <v>0</v>
      </c>
      <c r="M2238" s="49">
        <v>0</v>
      </c>
      <c r="N2238" s="49">
        <v>0</v>
      </c>
      <c r="O2238" s="49" t="s">
        <v>400</v>
      </c>
      <c r="P2238" s="11">
        <v>520</v>
      </c>
      <c r="Q2238" s="11" t="s">
        <v>75</v>
      </c>
      <c r="R2238" s="11"/>
      <c r="S2238" s="9"/>
      <c r="T2238" s="1" t="s">
        <v>112</v>
      </c>
      <c r="U2238" s="11" t="s">
        <v>997</v>
      </c>
      <c r="V2238" s="11"/>
      <c r="W2238" s="11">
        <f t="shared" si="310"/>
        <v>1</v>
      </c>
      <c r="X2238" s="13">
        <f t="shared" si="311"/>
        <v>0</v>
      </c>
      <c r="Y2238" s="13">
        <f t="shared" si="312"/>
        <v>0</v>
      </c>
      <c r="Z2238" s="13">
        <f t="shared" si="313"/>
        <v>1</v>
      </c>
      <c r="AA2238" s="13">
        <f t="shared" si="314"/>
        <v>0</v>
      </c>
      <c r="AB2238" s="13">
        <f t="shared" si="315"/>
        <v>350</v>
      </c>
      <c r="AC2238" s="13">
        <f t="shared" si="316"/>
        <v>175</v>
      </c>
      <c r="AD2238" s="13">
        <f t="shared" si="317"/>
        <v>0</v>
      </c>
      <c r="AE2238" s="13">
        <f t="shared" si="318"/>
        <v>0</v>
      </c>
      <c r="AF2238" s="11" t="s">
        <v>1115</v>
      </c>
      <c r="AG2238" s="50"/>
      <c r="AH2238" s="50"/>
      <c r="AI2238" s="50"/>
      <c r="AJ2238" s="50"/>
    </row>
    <row r="2239" spans="1:36" s="11" customFormat="1" ht="14.1" customHeight="1" x14ac:dyDescent="0.2">
      <c r="B2239" s="65" t="s">
        <v>83</v>
      </c>
      <c r="C2239" s="11" t="s">
        <v>53</v>
      </c>
      <c r="D2239" s="12">
        <v>40548</v>
      </c>
      <c r="E2239" s="11">
        <v>2080077</v>
      </c>
      <c r="F2239" s="11" t="s">
        <v>977</v>
      </c>
      <c r="G2239" s="11" t="s">
        <v>122</v>
      </c>
      <c r="H2239" s="11" t="s">
        <v>107</v>
      </c>
      <c r="I2239" s="11">
        <v>400</v>
      </c>
      <c r="J2239" s="11">
        <v>150</v>
      </c>
      <c r="K2239" s="11">
        <v>0</v>
      </c>
      <c r="L2239" s="11">
        <v>0</v>
      </c>
      <c r="M2239" s="11">
        <v>0</v>
      </c>
      <c r="N2239" s="11">
        <v>0</v>
      </c>
      <c r="O2239" s="11" t="s">
        <v>400</v>
      </c>
      <c r="P2239" s="11">
        <v>520</v>
      </c>
      <c r="Q2239" s="11" t="s">
        <v>35</v>
      </c>
      <c r="T2239" s="11" t="s">
        <v>112</v>
      </c>
      <c r="W2239" s="11">
        <f t="shared" si="310"/>
        <v>1</v>
      </c>
      <c r="X2239" s="13">
        <f t="shared" si="311"/>
        <v>0</v>
      </c>
      <c r="Y2239" s="13">
        <f t="shared" si="312"/>
        <v>0</v>
      </c>
      <c r="Z2239" s="13">
        <f t="shared" si="313"/>
        <v>1</v>
      </c>
      <c r="AA2239" s="13">
        <f t="shared" si="314"/>
        <v>0</v>
      </c>
      <c r="AB2239" s="13">
        <f t="shared" si="315"/>
        <v>400</v>
      </c>
      <c r="AC2239" s="13">
        <f t="shared" si="316"/>
        <v>150</v>
      </c>
      <c r="AD2239" s="13">
        <f t="shared" si="317"/>
        <v>0</v>
      </c>
      <c r="AE2239" s="13">
        <f t="shared" si="318"/>
        <v>0</v>
      </c>
      <c r="AF2239" s="11" t="s">
        <v>1115</v>
      </c>
    </row>
    <row r="2240" spans="1:36" s="11" customFormat="1" ht="14.1" customHeight="1" x14ac:dyDescent="0.2">
      <c r="B2240" s="65" t="s">
        <v>83</v>
      </c>
      <c r="C2240" s="11" t="s">
        <v>53</v>
      </c>
      <c r="D2240" s="12">
        <v>40549</v>
      </c>
      <c r="E2240" s="11">
        <v>2099104</v>
      </c>
      <c r="F2240" s="11" t="s">
        <v>982</v>
      </c>
      <c r="G2240" s="11" t="s">
        <v>87</v>
      </c>
      <c r="H2240" s="11" t="s">
        <v>109</v>
      </c>
      <c r="I2240" s="11">
        <v>0</v>
      </c>
      <c r="J2240" s="11">
        <v>0</v>
      </c>
      <c r="K2240" s="11">
        <v>350</v>
      </c>
      <c r="L2240" s="11">
        <v>155</v>
      </c>
      <c r="M2240" s="11">
        <v>0</v>
      </c>
      <c r="N2240" s="11">
        <v>0</v>
      </c>
      <c r="O2240" s="11" t="s">
        <v>400</v>
      </c>
      <c r="P2240" s="11">
        <v>520</v>
      </c>
      <c r="Q2240" s="11" t="s">
        <v>305</v>
      </c>
      <c r="T2240" s="11" t="s">
        <v>112</v>
      </c>
      <c r="W2240" s="11">
        <f t="shared" si="310"/>
        <v>1</v>
      </c>
      <c r="X2240" s="13">
        <f t="shared" si="311"/>
        <v>0</v>
      </c>
      <c r="Y2240" s="13">
        <f t="shared" si="312"/>
        <v>0</v>
      </c>
      <c r="Z2240" s="13">
        <f t="shared" si="313"/>
        <v>0</v>
      </c>
      <c r="AA2240" s="13">
        <f t="shared" si="314"/>
        <v>1</v>
      </c>
      <c r="AB2240" s="13">
        <f t="shared" si="315"/>
        <v>0</v>
      </c>
      <c r="AC2240" s="13">
        <f t="shared" si="316"/>
        <v>0</v>
      </c>
      <c r="AD2240" s="13">
        <f t="shared" si="317"/>
        <v>350</v>
      </c>
      <c r="AE2240" s="13">
        <f t="shared" si="318"/>
        <v>155</v>
      </c>
      <c r="AF2240" s="11" t="s">
        <v>1115</v>
      </c>
    </row>
    <row r="2241" spans="1:36" s="11" customFormat="1" ht="14.1" customHeight="1" x14ac:dyDescent="0.2">
      <c r="B2241" s="65" t="s">
        <v>83</v>
      </c>
      <c r="C2241" s="11" t="s">
        <v>53</v>
      </c>
      <c r="D2241" s="12">
        <v>40549</v>
      </c>
      <c r="E2241" s="11">
        <v>2353844</v>
      </c>
      <c r="F2241" s="11" t="s">
        <v>983</v>
      </c>
      <c r="G2241" s="11" t="s">
        <v>87</v>
      </c>
      <c r="H2241" s="11" t="s">
        <v>109</v>
      </c>
      <c r="I2241" s="11">
        <v>0</v>
      </c>
      <c r="J2241" s="11">
        <v>0</v>
      </c>
      <c r="K2241" s="11">
        <v>250</v>
      </c>
      <c r="L2241" s="11">
        <v>130</v>
      </c>
      <c r="M2241" s="11">
        <v>0</v>
      </c>
      <c r="N2241" s="11">
        <v>0</v>
      </c>
      <c r="O2241" s="11" t="s">
        <v>400</v>
      </c>
      <c r="P2241" s="11">
        <v>520</v>
      </c>
      <c r="Q2241" s="11" t="s">
        <v>305</v>
      </c>
      <c r="T2241" s="11" t="s">
        <v>112</v>
      </c>
      <c r="W2241" s="11">
        <f t="shared" si="310"/>
        <v>1</v>
      </c>
      <c r="X2241" s="13">
        <f t="shared" si="311"/>
        <v>0</v>
      </c>
      <c r="Y2241" s="13">
        <f t="shared" si="312"/>
        <v>0</v>
      </c>
      <c r="Z2241" s="13">
        <f t="shared" si="313"/>
        <v>0</v>
      </c>
      <c r="AA2241" s="13">
        <f t="shared" si="314"/>
        <v>1</v>
      </c>
      <c r="AB2241" s="13">
        <f t="shared" si="315"/>
        <v>0</v>
      </c>
      <c r="AC2241" s="13">
        <f t="shared" si="316"/>
        <v>0</v>
      </c>
      <c r="AD2241" s="13">
        <f t="shared" si="317"/>
        <v>250</v>
      </c>
      <c r="AE2241" s="13">
        <f t="shared" si="318"/>
        <v>130</v>
      </c>
      <c r="AF2241" s="11" t="s">
        <v>1115</v>
      </c>
    </row>
    <row r="2242" spans="1:36" s="11" customFormat="1" ht="14.1" customHeight="1" x14ac:dyDescent="0.2">
      <c r="B2242" s="65" t="s">
        <v>83</v>
      </c>
      <c r="C2242" s="11" t="s">
        <v>53</v>
      </c>
      <c r="D2242" s="12">
        <v>40550</v>
      </c>
      <c r="E2242" s="11">
        <v>2443541</v>
      </c>
      <c r="F2242" s="11" t="s">
        <v>984</v>
      </c>
      <c r="G2242" s="11" t="s">
        <v>138</v>
      </c>
      <c r="H2242" s="11" t="s">
        <v>124</v>
      </c>
      <c r="I2242" s="11">
        <v>150</v>
      </c>
      <c r="J2242" s="11">
        <v>0</v>
      </c>
      <c r="K2242" s="11">
        <v>0</v>
      </c>
      <c r="L2242" s="11">
        <v>0</v>
      </c>
      <c r="M2242" s="11">
        <v>0</v>
      </c>
      <c r="N2242" s="11">
        <v>0</v>
      </c>
      <c r="O2242" s="11" t="s">
        <v>400</v>
      </c>
      <c r="P2242" s="11">
        <v>300</v>
      </c>
      <c r="Q2242" s="11" t="s">
        <v>305</v>
      </c>
      <c r="T2242" s="11" t="s">
        <v>78</v>
      </c>
      <c r="W2242" s="11">
        <f t="shared" si="310"/>
        <v>1</v>
      </c>
      <c r="X2242" s="13">
        <f t="shared" si="311"/>
        <v>1</v>
      </c>
      <c r="Y2242" s="13">
        <f t="shared" si="312"/>
        <v>0</v>
      </c>
      <c r="Z2242" s="13">
        <f t="shared" si="313"/>
        <v>0</v>
      </c>
      <c r="AA2242" s="13">
        <f t="shared" si="314"/>
        <v>0</v>
      </c>
      <c r="AB2242" s="13">
        <f t="shared" si="315"/>
        <v>0</v>
      </c>
      <c r="AC2242" s="13">
        <f t="shared" si="316"/>
        <v>0</v>
      </c>
      <c r="AD2242" s="13">
        <f t="shared" si="317"/>
        <v>0</v>
      </c>
      <c r="AE2242" s="13">
        <f t="shared" si="318"/>
        <v>0</v>
      </c>
      <c r="AF2242" s="11" t="s">
        <v>1115</v>
      </c>
    </row>
    <row r="2243" spans="1:36" s="11" customFormat="1" ht="14.1" customHeight="1" x14ac:dyDescent="0.2">
      <c r="B2243" s="65" t="s">
        <v>42</v>
      </c>
      <c r="C2243" s="11" t="s">
        <v>53</v>
      </c>
      <c r="D2243" s="12">
        <v>40549</v>
      </c>
      <c r="E2243" s="11">
        <v>400936647</v>
      </c>
      <c r="F2243" s="11">
        <v>56170672</v>
      </c>
      <c r="G2243" s="11" t="s">
        <v>122</v>
      </c>
      <c r="H2243" s="11" t="s">
        <v>109</v>
      </c>
      <c r="I2243" s="11">
        <v>50</v>
      </c>
      <c r="J2243" s="11">
        <v>0</v>
      </c>
      <c r="K2243" s="11">
        <v>100</v>
      </c>
      <c r="L2243" s="11">
        <v>0</v>
      </c>
      <c r="M2243" s="11">
        <v>0</v>
      </c>
      <c r="N2243" s="11">
        <v>0</v>
      </c>
      <c r="O2243" s="11" t="s">
        <v>400</v>
      </c>
      <c r="P2243" s="11">
        <v>575</v>
      </c>
      <c r="Q2243" s="11" t="s">
        <v>35</v>
      </c>
      <c r="R2243" s="11" t="s">
        <v>305</v>
      </c>
      <c r="T2243" s="11" t="s">
        <v>78</v>
      </c>
      <c r="U2243" s="11">
        <v>27400218137</v>
      </c>
      <c r="W2243" s="11">
        <f t="shared" si="310"/>
        <v>1</v>
      </c>
      <c r="X2243" s="13">
        <f t="shared" si="311"/>
        <v>1</v>
      </c>
      <c r="Y2243" s="13">
        <f t="shared" si="312"/>
        <v>0</v>
      </c>
      <c r="Z2243" s="13">
        <f t="shared" si="313"/>
        <v>0</v>
      </c>
      <c r="AA2243" s="13">
        <f t="shared" si="314"/>
        <v>1</v>
      </c>
      <c r="AB2243" s="13">
        <f t="shared" si="315"/>
        <v>0</v>
      </c>
      <c r="AC2243" s="13">
        <f t="shared" si="316"/>
        <v>0</v>
      </c>
      <c r="AD2243" s="13">
        <f t="shared" si="317"/>
        <v>150</v>
      </c>
      <c r="AE2243" s="13">
        <f t="shared" si="318"/>
        <v>0</v>
      </c>
      <c r="AF2243" s="11" t="s">
        <v>1115</v>
      </c>
    </row>
    <row r="2244" spans="1:36" s="11" customFormat="1" ht="14.1" customHeight="1" x14ac:dyDescent="0.2">
      <c r="B2244" s="65" t="s">
        <v>42</v>
      </c>
      <c r="C2244" s="11" t="s">
        <v>53</v>
      </c>
      <c r="D2244" s="12">
        <v>40549</v>
      </c>
      <c r="E2244" s="11">
        <v>400903258</v>
      </c>
      <c r="F2244" s="11">
        <v>56207093</v>
      </c>
      <c r="G2244" s="11" t="s">
        <v>172</v>
      </c>
      <c r="H2244" s="11" t="s">
        <v>107</v>
      </c>
      <c r="I2244" s="11">
        <v>250</v>
      </c>
      <c r="J2244" s="11">
        <v>0</v>
      </c>
      <c r="K2244" s="11">
        <v>50</v>
      </c>
      <c r="L2244" s="11">
        <v>150</v>
      </c>
      <c r="M2244" s="11">
        <v>0</v>
      </c>
      <c r="N2244" s="11">
        <v>0</v>
      </c>
      <c r="O2244" s="11" t="s">
        <v>400</v>
      </c>
      <c r="P2244" s="11">
        <v>575</v>
      </c>
      <c r="Q2244" s="11" t="s">
        <v>35</v>
      </c>
      <c r="T2244" s="11" t="s">
        <v>112</v>
      </c>
      <c r="U2244" s="11">
        <v>27400218136</v>
      </c>
      <c r="W2244" s="11">
        <f t="shared" si="310"/>
        <v>1</v>
      </c>
      <c r="X2244" s="13">
        <f t="shared" si="311"/>
        <v>0</v>
      </c>
      <c r="Y2244" s="13">
        <f t="shared" si="312"/>
        <v>0</v>
      </c>
      <c r="Z2244" s="13">
        <f t="shared" si="313"/>
        <v>1</v>
      </c>
      <c r="AA2244" s="13">
        <f t="shared" si="314"/>
        <v>0</v>
      </c>
      <c r="AB2244" s="13">
        <f t="shared" si="315"/>
        <v>300</v>
      </c>
      <c r="AC2244" s="13">
        <f t="shared" si="316"/>
        <v>150</v>
      </c>
      <c r="AD2244" s="13">
        <f t="shared" si="317"/>
        <v>0</v>
      </c>
      <c r="AE2244" s="13">
        <f t="shared" si="318"/>
        <v>0</v>
      </c>
      <c r="AF2244" s="11" t="s">
        <v>1115</v>
      </c>
    </row>
    <row r="2245" spans="1:36" s="11" customFormat="1" ht="14.1" customHeight="1" x14ac:dyDescent="0.2">
      <c r="B2245" s="65" t="s">
        <v>42</v>
      </c>
      <c r="C2245" s="11" t="s">
        <v>53</v>
      </c>
      <c r="D2245" s="12">
        <v>40549</v>
      </c>
      <c r="E2245" s="11">
        <v>400784602</v>
      </c>
      <c r="F2245" s="11">
        <v>57571542</v>
      </c>
      <c r="G2245" s="11" t="s">
        <v>122</v>
      </c>
      <c r="H2245" s="11" t="s">
        <v>109</v>
      </c>
      <c r="I2245" s="11">
        <v>150</v>
      </c>
      <c r="J2245" s="11">
        <v>0</v>
      </c>
      <c r="K2245" s="11">
        <v>0</v>
      </c>
      <c r="L2245" s="11">
        <v>0</v>
      </c>
      <c r="M2245" s="11">
        <v>0</v>
      </c>
      <c r="N2245" s="11">
        <v>0</v>
      </c>
      <c r="O2245" s="11" t="s">
        <v>400</v>
      </c>
      <c r="P2245" s="11">
        <v>575</v>
      </c>
      <c r="Q2245" s="11" t="s">
        <v>35</v>
      </c>
      <c r="T2245" s="11" t="s">
        <v>78</v>
      </c>
      <c r="U2245" s="11">
        <v>27400218135</v>
      </c>
      <c r="W2245" s="11">
        <f t="shared" si="310"/>
        <v>1</v>
      </c>
      <c r="X2245" s="13">
        <f t="shared" si="311"/>
        <v>1</v>
      </c>
      <c r="Y2245" s="13">
        <f t="shared" si="312"/>
        <v>0</v>
      </c>
      <c r="Z2245" s="13">
        <f t="shared" si="313"/>
        <v>0</v>
      </c>
      <c r="AA2245" s="13">
        <f t="shared" si="314"/>
        <v>1</v>
      </c>
      <c r="AB2245" s="13">
        <f t="shared" si="315"/>
        <v>0</v>
      </c>
      <c r="AC2245" s="13">
        <f t="shared" si="316"/>
        <v>0</v>
      </c>
      <c r="AD2245" s="13">
        <f t="shared" si="317"/>
        <v>150</v>
      </c>
      <c r="AE2245" s="13">
        <f t="shared" si="318"/>
        <v>0</v>
      </c>
      <c r="AF2245" s="11" t="s">
        <v>1115</v>
      </c>
    </row>
    <row r="2246" spans="1:36" s="1" customFormat="1" ht="14.1" customHeight="1" x14ac:dyDescent="0.2">
      <c r="A2246" s="9"/>
      <c r="B2246" s="65" t="s">
        <v>151</v>
      </c>
      <c r="C2246" s="11" t="s">
        <v>53</v>
      </c>
      <c r="D2246" s="12">
        <v>40550</v>
      </c>
      <c r="E2246" s="11">
        <v>1001101197</v>
      </c>
      <c r="F2246" s="11">
        <v>81874</v>
      </c>
      <c r="G2246" s="11" t="s">
        <v>327</v>
      </c>
      <c r="H2246" s="11" t="s">
        <v>88</v>
      </c>
      <c r="I2246" s="49">
        <v>150</v>
      </c>
      <c r="J2246" s="49">
        <v>0</v>
      </c>
      <c r="K2246" s="49">
        <v>0</v>
      </c>
      <c r="L2246" s="49">
        <v>0</v>
      </c>
      <c r="M2246" s="49">
        <v>0</v>
      </c>
      <c r="N2246" s="49">
        <v>0</v>
      </c>
      <c r="O2246" s="49" t="s">
        <v>400</v>
      </c>
      <c r="P2246" s="11">
        <v>300</v>
      </c>
      <c r="Q2246" s="11" t="s">
        <v>35</v>
      </c>
      <c r="R2246" s="11"/>
      <c r="S2246" s="9"/>
      <c r="T2246" s="1" t="s">
        <v>78</v>
      </c>
      <c r="U2246" s="11">
        <v>56190</v>
      </c>
      <c r="V2246" s="11"/>
      <c r="W2246" s="11">
        <f t="shared" si="310"/>
        <v>1</v>
      </c>
      <c r="X2246" s="13">
        <f t="shared" si="311"/>
        <v>1</v>
      </c>
      <c r="Y2246" s="13">
        <f t="shared" si="312"/>
        <v>0</v>
      </c>
      <c r="Z2246" s="13">
        <f t="shared" si="313"/>
        <v>1</v>
      </c>
      <c r="AA2246" s="13">
        <f t="shared" si="314"/>
        <v>0</v>
      </c>
      <c r="AB2246" s="13">
        <f t="shared" si="315"/>
        <v>150</v>
      </c>
      <c r="AC2246" s="13">
        <f t="shared" si="316"/>
        <v>0</v>
      </c>
      <c r="AD2246" s="13">
        <f t="shared" si="317"/>
        <v>0</v>
      </c>
      <c r="AE2246" s="13">
        <f t="shared" si="318"/>
        <v>0</v>
      </c>
      <c r="AF2246" s="11" t="s">
        <v>1115</v>
      </c>
      <c r="AG2246" s="50"/>
      <c r="AH2246" s="50"/>
      <c r="AI2246" s="50"/>
      <c r="AJ2246" s="50"/>
    </row>
    <row r="2247" spans="1:36" s="1" customFormat="1" ht="14.1" customHeight="1" x14ac:dyDescent="0.2">
      <c r="A2247" s="9"/>
      <c r="B2247" s="65" t="s">
        <v>541</v>
      </c>
      <c r="C2247" s="11" t="s">
        <v>592</v>
      </c>
      <c r="D2247" s="12">
        <v>40549</v>
      </c>
      <c r="E2247" s="11">
        <v>807983350</v>
      </c>
      <c r="F2247" s="11">
        <v>270865</v>
      </c>
      <c r="G2247" s="11" t="s">
        <v>648</v>
      </c>
      <c r="H2247" s="11" t="s">
        <v>194</v>
      </c>
      <c r="I2247" s="49">
        <v>500</v>
      </c>
      <c r="J2247" s="49">
        <v>250</v>
      </c>
      <c r="K2247" s="49">
        <v>0</v>
      </c>
      <c r="L2247" s="49">
        <v>0</v>
      </c>
      <c r="M2247" s="49">
        <v>0</v>
      </c>
      <c r="N2247" s="49">
        <v>0</v>
      </c>
      <c r="O2247" s="49" t="s">
        <v>400</v>
      </c>
      <c r="P2247" s="11">
        <v>897.5</v>
      </c>
      <c r="Q2247" s="11" t="s">
        <v>545</v>
      </c>
      <c r="R2247" s="8"/>
      <c r="S2247" s="9"/>
      <c r="T2247" s="1" t="s">
        <v>112</v>
      </c>
      <c r="U2247" s="11">
        <v>579938</v>
      </c>
      <c r="V2247" s="11"/>
      <c r="W2247" s="11">
        <f t="shared" si="310"/>
        <v>1</v>
      </c>
      <c r="X2247" s="13">
        <f t="shared" si="311"/>
        <v>0</v>
      </c>
      <c r="Y2247" s="13">
        <f t="shared" si="312"/>
        <v>0</v>
      </c>
      <c r="Z2247" s="13">
        <f t="shared" si="313"/>
        <v>0</v>
      </c>
      <c r="AA2247" s="13">
        <f t="shared" si="314"/>
        <v>0</v>
      </c>
      <c r="AB2247" s="13">
        <f t="shared" si="315"/>
        <v>0</v>
      </c>
      <c r="AC2247" s="13">
        <f t="shared" si="316"/>
        <v>0</v>
      </c>
      <c r="AD2247" s="13">
        <f t="shared" si="317"/>
        <v>0</v>
      </c>
      <c r="AE2247" s="13">
        <f t="shared" si="318"/>
        <v>0</v>
      </c>
      <c r="AF2247" s="11" t="s">
        <v>1115</v>
      </c>
      <c r="AG2247" s="50"/>
      <c r="AH2247" s="50"/>
      <c r="AI2247" s="50"/>
      <c r="AJ2247" s="50"/>
    </row>
    <row r="2248" spans="1:36" s="1" customFormat="1" ht="14.1" customHeight="1" x14ac:dyDescent="0.2">
      <c r="A2248" s="9"/>
      <c r="B2248" s="65" t="s">
        <v>541</v>
      </c>
      <c r="C2248" s="11" t="s">
        <v>592</v>
      </c>
      <c r="D2248" s="12">
        <v>40550</v>
      </c>
      <c r="E2248" s="11">
        <v>808011023</v>
      </c>
      <c r="F2248" s="11">
        <v>276734</v>
      </c>
      <c r="G2248" s="11" t="s">
        <v>985</v>
      </c>
      <c r="H2248" s="11" t="s">
        <v>88</v>
      </c>
      <c r="I2248" s="49">
        <v>800</v>
      </c>
      <c r="J2248" s="49">
        <v>375</v>
      </c>
      <c r="K2248" s="49">
        <v>0</v>
      </c>
      <c r="L2248" s="49">
        <v>0</v>
      </c>
      <c r="M2248" s="49">
        <v>0</v>
      </c>
      <c r="N2248" s="49">
        <v>0</v>
      </c>
      <c r="O2248" s="49" t="s">
        <v>400</v>
      </c>
      <c r="P2248" s="11">
        <v>1062.5</v>
      </c>
      <c r="Q2248" s="11" t="s">
        <v>545</v>
      </c>
      <c r="R2248" s="8"/>
      <c r="S2248" s="9"/>
      <c r="T2248" s="1" t="s">
        <v>112</v>
      </c>
      <c r="U2248" s="11">
        <v>579941</v>
      </c>
      <c r="V2248" s="11"/>
      <c r="W2248" s="11">
        <f t="shared" si="310"/>
        <v>1</v>
      </c>
      <c r="X2248" s="13">
        <f t="shared" si="311"/>
        <v>0</v>
      </c>
      <c r="Y2248" s="13">
        <f t="shared" si="312"/>
        <v>0</v>
      </c>
      <c r="Z2248" s="13">
        <f t="shared" si="313"/>
        <v>1</v>
      </c>
      <c r="AA2248" s="13">
        <f t="shared" si="314"/>
        <v>0</v>
      </c>
      <c r="AB2248" s="13">
        <f t="shared" si="315"/>
        <v>800</v>
      </c>
      <c r="AC2248" s="13">
        <f t="shared" si="316"/>
        <v>375</v>
      </c>
      <c r="AD2248" s="13">
        <f t="shared" si="317"/>
        <v>0</v>
      </c>
      <c r="AE2248" s="13">
        <f t="shared" si="318"/>
        <v>0</v>
      </c>
      <c r="AF2248" s="11" t="s">
        <v>1115</v>
      </c>
      <c r="AG2248" s="50"/>
      <c r="AH2248" s="50"/>
      <c r="AI2248" s="50"/>
      <c r="AJ2248" s="50"/>
    </row>
    <row r="2249" spans="1:36" s="1" customFormat="1" ht="14.1" customHeight="1" x14ac:dyDescent="0.2">
      <c r="A2249" s="9"/>
      <c r="B2249" s="65" t="s">
        <v>541</v>
      </c>
      <c r="C2249" s="11" t="s">
        <v>592</v>
      </c>
      <c r="D2249" s="12">
        <v>40551</v>
      </c>
      <c r="E2249" s="11">
        <v>807999149</v>
      </c>
      <c r="F2249" s="11">
        <v>276550</v>
      </c>
      <c r="G2249" s="11" t="s">
        <v>660</v>
      </c>
      <c r="H2249" s="11" t="s">
        <v>360</v>
      </c>
      <c r="I2249" s="49">
        <v>300</v>
      </c>
      <c r="J2249" s="49">
        <v>140</v>
      </c>
      <c r="K2249" s="49">
        <v>0</v>
      </c>
      <c r="L2249" s="49">
        <v>0</v>
      </c>
      <c r="M2249" s="49">
        <v>0</v>
      </c>
      <c r="N2249" s="49">
        <v>0</v>
      </c>
      <c r="O2249" s="49" t="s">
        <v>400</v>
      </c>
      <c r="P2249" s="11">
        <v>1042.5</v>
      </c>
      <c r="Q2249" s="11" t="s">
        <v>545</v>
      </c>
      <c r="R2249" s="8"/>
      <c r="S2249" s="9"/>
      <c r="T2249" s="1" t="s">
        <v>112</v>
      </c>
      <c r="U2249" s="11">
        <v>581219</v>
      </c>
      <c r="V2249" s="11"/>
      <c r="W2249" s="11">
        <f t="shared" si="310"/>
        <v>1</v>
      </c>
      <c r="X2249" s="13">
        <f t="shared" si="311"/>
        <v>0</v>
      </c>
      <c r="Y2249" s="13">
        <f t="shared" si="312"/>
        <v>0</v>
      </c>
      <c r="Z2249" s="13">
        <f t="shared" si="313"/>
        <v>0</v>
      </c>
      <c r="AA2249" s="13">
        <f t="shared" si="314"/>
        <v>1</v>
      </c>
      <c r="AB2249" s="13">
        <f t="shared" si="315"/>
        <v>0</v>
      </c>
      <c r="AC2249" s="13">
        <f t="shared" si="316"/>
        <v>0</v>
      </c>
      <c r="AD2249" s="13">
        <f t="shared" si="317"/>
        <v>300</v>
      </c>
      <c r="AE2249" s="13">
        <f t="shared" si="318"/>
        <v>140</v>
      </c>
      <c r="AF2249" s="11" t="s">
        <v>1115</v>
      </c>
      <c r="AG2249" s="50"/>
      <c r="AH2249" s="50"/>
      <c r="AI2249" s="50"/>
      <c r="AJ2249" s="50"/>
    </row>
    <row r="2250" spans="1:36" s="1" customFormat="1" ht="14.1" customHeight="1" x14ac:dyDescent="0.2">
      <c r="A2250" s="9"/>
      <c r="B2250" s="65" t="s">
        <v>541</v>
      </c>
      <c r="C2250" s="11" t="s">
        <v>592</v>
      </c>
      <c r="D2250" s="12">
        <v>40554</v>
      </c>
      <c r="E2250" s="11">
        <v>808009864</v>
      </c>
      <c r="F2250" s="11">
        <v>276710</v>
      </c>
      <c r="G2250" s="11" t="s">
        <v>648</v>
      </c>
      <c r="H2250" s="11" t="s">
        <v>360</v>
      </c>
      <c r="I2250" s="49">
        <v>400</v>
      </c>
      <c r="J2250" s="49">
        <v>250</v>
      </c>
      <c r="K2250" s="49">
        <v>0</v>
      </c>
      <c r="L2250" s="49">
        <v>0</v>
      </c>
      <c r="M2250" s="49">
        <v>0</v>
      </c>
      <c r="N2250" s="49">
        <v>0</v>
      </c>
      <c r="O2250" s="49" t="s">
        <v>400</v>
      </c>
      <c r="P2250" s="11">
        <v>1042.5</v>
      </c>
      <c r="Q2250" s="11" t="s">
        <v>545</v>
      </c>
      <c r="R2250" s="8"/>
      <c r="S2250" s="9"/>
      <c r="T2250" s="1" t="s">
        <v>112</v>
      </c>
      <c r="U2250" s="11">
        <v>581218</v>
      </c>
      <c r="V2250" s="11"/>
      <c r="W2250" s="11">
        <f t="shared" si="310"/>
        <v>1</v>
      </c>
      <c r="X2250" s="13">
        <f t="shared" si="311"/>
        <v>0</v>
      </c>
      <c r="Y2250" s="13">
        <f t="shared" si="312"/>
        <v>0</v>
      </c>
      <c r="Z2250" s="13">
        <f t="shared" si="313"/>
        <v>0</v>
      </c>
      <c r="AA2250" s="13">
        <f t="shared" si="314"/>
        <v>1</v>
      </c>
      <c r="AB2250" s="13">
        <f t="shared" si="315"/>
        <v>0</v>
      </c>
      <c r="AC2250" s="13">
        <f t="shared" si="316"/>
        <v>0</v>
      </c>
      <c r="AD2250" s="13">
        <f t="shared" si="317"/>
        <v>400</v>
      </c>
      <c r="AE2250" s="13">
        <f t="shared" si="318"/>
        <v>250</v>
      </c>
      <c r="AF2250" s="11" t="s">
        <v>1115</v>
      </c>
      <c r="AG2250" s="50"/>
      <c r="AH2250" s="50"/>
      <c r="AI2250" s="50"/>
      <c r="AJ2250" s="50"/>
    </row>
    <row r="2251" spans="1:36" s="1" customFormat="1" ht="14.1" customHeight="1" x14ac:dyDescent="0.2">
      <c r="A2251" s="9"/>
      <c r="B2251" s="65" t="s">
        <v>584</v>
      </c>
      <c r="C2251" s="11" t="s">
        <v>592</v>
      </c>
      <c r="D2251" s="12">
        <v>40555</v>
      </c>
      <c r="E2251" s="11">
        <v>1020756288</v>
      </c>
      <c r="F2251" s="11">
        <v>591936</v>
      </c>
      <c r="G2251" s="11" t="s">
        <v>593</v>
      </c>
      <c r="H2251" s="11" t="s">
        <v>107</v>
      </c>
      <c r="I2251" s="49">
        <v>600</v>
      </c>
      <c r="J2251" s="49">
        <v>300</v>
      </c>
      <c r="K2251" s="49">
        <v>0</v>
      </c>
      <c r="L2251" s="49">
        <v>0</v>
      </c>
      <c r="M2251" s="49">
        <v>0</v>
      </c>
      <c r="N2251" s="49">
        <v>0</v>
      </c>
      <c r="O2251" s="49" t="s">
        <v>400</v>
      </c>
      <c r="P2251" s="11">
        <v>802.5</v>
      </c>
      <c r="Q2251" s="11" t="s">
        <v>577</v>
      </c>
      <c r="R2251" s="8"/>
      <c r="S2251" s="9"/>
      <c r="T2251" s="1" t="s">
        <v>112</v>
      </c>
      <c r="U2251" s="11" t="s">
        <v>999</v>
      </c>
      <c r="V2251" s="11"/>
      <c r="W2251" s="11">
        <f t="shared" si="310"/>
        <v>1</v>
      </c>
      <c r="X2251" s="13">
        <f t="shared" si="311"/>
        <v>0</v>
      </c>
      <c r="Y2251" s="13">
        <f t="shared" si="312"/>
        <v>0</v>
      </c>
      <c r="Z2251" s="13">
        <f t="shared" si="313"/>
        <v>1</v>
      </c>
      <c r="AA2251" s="13">
        <f t="shared" si="314"/>
        <v>0</v>
      </c>
      <c r="AB2251" s="13">
        <f t="shared" si="315"/>
        <v>600</v>
      </c>
      <c r="AC2251" s="13">
        <f t="shared" si="316"/>
        <v>300</v>
      </c>
      <c r="AD2251" s="13">
        <f t="shared" si="317"/>
        <v>0</v>
      </c>
      <c r="AE2251" s="13">
        <f t="shared" si="318"/>
        <v>0</v>
      </c>
      <c r="AF2251" s="11" t="s">
        <v>1115</v>
      </c>
      <c r="AG2251" s="50"/>
      <c r="AH2251" s="50"/>
      <c r="AI2251" s="50"/>
      <c r="AJ2251" s="50"/>
    </row>
    <row r="2252" spans="1:36" s="1" customFormat="1" ht="14.1" customHeight="1" x14ac:dyDescent="0.2">
      <c r="A2252" s="9"/>
      <c r="B2252" s="65" t="s">
        <v>549</v>
      </c>
      <c r="C2252" s="11" t="s">
        <v>550</v>
      </c>
      <c r="D2252" s="12">
        <v>40549</v>
      </c>
      <c r="E2252" s="11">
        <v>508417133</v>
      </c>
      <c r="F2252" s="11">
        <v>228947</v>
      </c>
      <c r="G2252" s="11" t="s">
        <v>962</v>
      </c>
      <c r="H2252" s="11" t="s">
        <v>194</v>
      </c>
      <c r="I2252" s="49">
        <v>500</v>
      </c>
      <c r="J2252" s="49">
        <v>400</v>
      </c>
      <c r="K2252" s="49">
        <v>0</v>
      </c>
      <c r="L2252" s="49">
        <v>0</v>
      </c>
      <c r="M2252" s="49">
        <v>0</v>
      </c>
      <c r="N2252" s="49">
        <v>0</v>
      </c>
      <c r="O2252" s="49" t="s">
        <v>400</v>
      </c>
      <c r="P2252" s="11">
        <v>585</v>
      </c>
      <c r="Q2252" s="11" t="s">
        <v>555</v>
      </c>
      <c r="R2252" s="8"/>
      <c r="S2252" s="9"/>
      <c r="T2252" s="1" t="s">
        <v>112</v>
      </c>
      <c r="U2252" s="11">
        <v>580409</v>
      </c>
      <c r="V2252" s="11"/>
      <c r="W2252" s="11">
        <f t="shared" si="310"/>
        <v>1</v>
      </c>
      <c r="X2252" s="13">
        <f t="shared" si="311"/>
        <v>0</v>
      </c>
      <c r="Y2252" s="13">
        <f t="shared" si="312"/>
        <v>0</v>
      </c>
      <c r="Z2252" s="13">
        <f t="shared" si="313"/>
        <v>0</v>
      </c>
      <c r="AA2252" s="13">
        <f t="shared" si="314"/>
        <v>0</v>
      </c>
      <c r="AB2252" s="13">
        <f t="shared" si="315"/>
        <v>0</v>
      </c>
      <c r="AC2252" s="13">
        <f t="shared" si="316"/>
        <v>0</v>
      </c>
      <c r="AD2252" s="13">
        <f t="shared" si="317"/>
        <v>0</v>
      </c>
      <c r="AE2252" s="13">
        <f t="shared" si="318"/>
        <v>0</v>
      </c>
      <c r="AF2252" s="11" t="s">
        <v>1115</v>
      </c>
      <c r="AG2252" s="50"/>
      <c r="AH2252" s="50"/>
      <c r="AI2252" s="50"/>
      <c r="AJ2252" s="50"/>
    </row>
    <row r="2253" spans="1:36" s="1" customFormat="1" ht="14.1" customHeight="1" x14ac:dyDescent="0.2">
      <c r="A2253" s="9"/>
      <c r="B2253" s="65" t="s">
        <v>572</v>
      </c>
      <c r="C2253" s="11" t="s">
        <v>550</v>
      </c>
      <c r="D2253" s="12">
        <v>40549</v>
      </c>
      <c r="E2253" s="11">
        <v>7512669349</v>
      </c>
      <c r="F2253" s="11">
        <v>3274624</v>
      </c>
      <c r="G2253" s="11" t="s">
        <v>586</v>
      </c>
      <c r="H2253" s="11" t="s">
        <v>986</v>
      </c>
      <c r="I2253" s="49">
        <v>0</v>
      </c>
      <c r="J2253" s="49">
        <v>0</v>
      </c>
      <c r="K2253" s="49">
        <v>0</v>
      </c>
      <c r="L2253" s="49">
        <v>0</v>
      </c>
      <c r="M2253" s="49">
        <v>0</v>
      </c>
      <c r="N2253" s="49">
        <v>0</v>
      </c>
      <c r="O2253" s="49" t="s">
        <v>400</v>
      </c>
      <c r="P2253" s="11">
        <v>1103.5</v>
      </c>
      <c r="Q2253" s="11" t="s">
        <v>565</v>
      </c>
      <c r="R2253" s="8"/>
      <c r="S2253" s="9"/>
      <c r="T2253" s="1" t="s">
        <v>78</v>
      </c>
      <c r="U2253" s="11"/>
      <c r="V2253" s="11"/>
      <c r="W2253" s="11">
        <f t="shared" si="310"/>
        <v>1</v>
      </c>
      <c r="X2253" s="13">
        <f t="shared" si="311"/>
        <v>1</v>
      </c>
      <c r="Y2253" s="13">
        <f t="shared" si="312"/>
        <v>0</v>
      </c>
      <c r="Z2253" s="13">
        <f t="shared" si="313"/>
        <v>0</v>
      </c>
      <c r="AA2253" s="13">
        <f t="shared" si="314"/>
        <v>0</v>
      </c>
      <c r="AB2253" s="13">
        <f t="shared" si="315"/>
        <v>0</v>
      </c>
      <c r="AC2253" s="13">
        <f t="shared" si="316"/>
        <v>0</v>
      </c>
      <c r="AD2253" s="13">
        <f t="shared" si="317"/>
        <v>0</v>
      </c>
      <c r="AE2253" s="13">
        <f t="shared" si="318"/>
        <v>0</v>
      </c>
      <c r="AF2253" s="11" t="s">
        <v>1115</v>
      </c>
      <c r="AG2253" s="50"/>
      <c r="AH2253" s="50"/>
      <c r="AI2253" s="50"/>
      <c r="AJ2253" s="50"/>
    </row>
    <row r="2254" spans="1:36" s="1" customFormat="1" ht="14.1" customHeight="1" x14ac:dyDescent="0.2">
      <c r="A2254" s="9"/>
      <c r="B2254" s="65" t="s">
        <v>572</v>
      </c>
      <c r="C2254" s="11" t="s">
        <v>550</v>
      </c>
      <c r="D2254" s="12">
        <v>40550</v>
      </c>
      <c r="E2254" s="11">
        <v>7512622458</v>
      </c>
      <c r="F2254" s="11">
        <v>70187308</v>
      </c>
      <c r="G2254" s="11" t="s">
        <v>600</v>
      </c>
      <c r="H2254" s="11" t="s">
        <v>986</v>
      </c>
      <c r="I2254" s="49">
        <v>750</v>
      </c>
      <c r="J2254" s="49">
        <v>300</v>
      </c>
      <c r="K2254" s="49">
        <v>0</v>
      </c>
      <c r="L2254" s="49">
        <v>0</v>
      </c>
      <c r="M2254" s="49">
        <v>0</v>
      </c>
      <c r="N2254" s="49">
        <v>0</v>
      </c>
      <c r="O2254" s="49" t="s">
        <v>400</v>
      </c>
      <c r="P2254" s="11">
        <v>1519.75</v>
      </c>
      <c r="Q2254" s="11" t="s">
        <v>565</v>
      </c>
      <c r="R2254" s="8"/>
      <c r="S2254" s="9"/>
      <c r="T2254" s="1" t="s">
        <v>112</v>
      </c>
      <c r="U2254" s="11"/>
      <c r="V2254" s="11"/>
      <c r="W2254" s="11">
        <f t="shared" si="310"/>
        <v>1</v>
      </c>
      <c r="X2254" s="13">
        <f t="shared" si="311"/>
        <v>0</v>
      </c>
      <c r="Y2254" s="13">
        <f t="shared" si="312"/>
        <v>0</v>
      </c>
      <c r="Z2254" s="13">
        <f t="shared" si="313"/>
        <v>0</v>
      </c>
      <c r="AA2254" s="13">
        <f t="shared" si="314"/>
        <v>0</v>
      </c>
      <c r="AB2254" s="13">
        <f t="shared" si="315"/>
        <v>0</v>
      </c>
      <c r="AC2254" s="13">
        <f t="shared" si="316"/>
        <v>0</v>
      </c>
      <c r="AD2254" s="13">
        <f t="shared" si="317"/>
        <v>0</v>
      </c>
      <c r="AE2254" s="13">
        <f t="shared" si="318"/>
        <v>0</v>
      </c>
      <c r="AF2254" s="11" t="s">
        <v>1115</v>
      </c>
      <c r="AG2254" s="50"/>
      <c r="AH2254" s="50"/>
      <c r="AI2254" s="50"/>
      <c r="AJ2254" s="50"/>
    </row>
    <row r="2255" spans="1:36" s="1" customFormat="1" ht="14.1" customHeight="1" x14ac:dyDescent="0.2">
      <c r="A2255" s="9"/>
      <c r="B2255" s="65" t="s">
        <v>572</v>
      </c>
      <c r="C2255" s="11" t="s">
        <v>550</v>
      </c>
      <c r="D2255" s="12">
        <v>40550</v>
      </c>
      <c r="E2255" s="11">
        <v>7512646756</v>
      </c>
      <c r="F2255" s="11">
        <v>4104715</v>
      </c>
      <c r="G2255" s="11" t="s">
        <v>600</v>
      </c>
      <c r="H2255" s="11" t="s">
        <v>161</v>
      </c>
      <c r="I2255" s="49">
        <v>0</v>
      </c>
      <c r="J2255" s="49">
        <v>0</v>
      </c>
      <c r="K2255" s="49">
        <v>0</v>
      </c>
      <c r="L2255" s="49">
        <v>0</v>
      </c>
      <c r="M2255" s="49">
        <v>0</v>
      </c>
      <c r="N2255" s="49">
        <v>0</v>
      </c>
      <c r="O2255" s="49">
        <v>0</v>
      </c>
      <c r="P2255" s="11">
        <v>703.5</v>
      </c>
      <c r="Q2255" s="11" t="s">
        <v>565</v>
      </c>
      <c r="R2255" s="8"/>
      <c r="S2255" s="9"/>
      <c r="T2255" s="1" t="s">
        <v>78</v>
      </c>
      <c r="U2255" s="11"/>
      <c r="V2255" s="11"/>
      <c r="W2255" s="11">
        <f t="shared" si="310"/>
        <v>1</v>
      </c>
      <c r="X2255" s="13">
        <f t="shared" si="311"/>
        <v>1</v>
      </c>
      <c r="Y2255" s="13">
        <f t="shared" si="312"/>
        <v>1</v>
      </c>
      <c r="Z2255" s="13">
        <f t="shared" si="313"/>
        <v>0</v>
      </c>
      <c r="AA2255" s="13">
        <f t="shared" si="314"/>
        <v>0</v>
      </c>
      <c r="AB2255" s="13">
        <f t="shared" si="315"/>
        <v>0</v>
      </c>
      <c r="AC2255" s="13">
        <f t="shared" si="316"/>
        <v>0</v>
      </c>
      <c r="AD2255" s="13">
        <f t="shared" si="317"/>
        <v>0</v>
      </c>
      <c r="AE2255" s="13">
        <f t="shared" si="318"/>
        <v>0</v>
      </c>
      <c r="AF2255" s="11" t="s">
        <v>1115</v>
      </c>
      <c r="AG2255" s="50"/>
      <c r="AH2255" s="50"/>
      <c r="AI2255" s="50"/>
      <c r="AJ2255" s="50"/>
    </row>
    <row r="2256" spans="1:36" s="1" customFormat="1" ht="14.1" customHeight="1" x14ac:dyDescent="0.2">
      <c r="A2256" s="9"/>
      <c r="B2256" s="65" t="s">
        <v>572</v>
      </c>
      <c r="C2256" s="11" t="s">
        <v>550</v>
      </c>
      <c r="D2256" s="12">
        <v>40554</v>
      </c>
      <c r="E2256" s="11">
        <v>7512695269</v>
      </c>
      <c r="F2256" s="11">
        <v>70189387</v>
      </c>
      <c r="G2256" s="11" t="s">
        <v>586</v>
      </c>
      <c r="H2256" s="11" t="s">
        <v>986</v>
      </c>
      <c r="I2256" s="49">
        <v>0</v>
      </c>
      <c r="J2256" s="49">
        <v>0</v>
      </c>
      <c r="K2256" s="49">
        <v>0</v>
      </c>
      <c r="L2256" s="49">
        <v>0</v>
      </c>
      <c r="M2256" s="49">
        <v>0</v>
      </c>
      <c r="N2256" s="49">
        <v>0</v>
      </c>
      <c r="O2256" s="49">
        <v>0</v>
      </c>
      <c r="P2256" s="11">
        <v>1298.5</v>
      </c>
      <c r="Q2256" s="11" t="s">
        <v>768</v>
      </c>
      <c r="R2256" s="8"/>
      <c r="S2256" s="9"/>
      <c r="T2256" s="1" t="s">
        <v>78</v>
      </c>
      <c r="U2256" s="11"/>
      <c r="V2256" s="11"/>
      <c r="W2256" s="11">
        <f t="shared" ref="W2256:W2319" si="319">IF(D2256&gt;0,1,0)</f>
        <v>1</v>
      </c>
      <c r="X2256" s="13">
        <f t="shared" ref="X2256:X2319" si="320">IF(T2256="None",0,1)</f>
        <v>1</v>
      </c>
      <c r="Y2256" s="13">
        <f t="shared" ref="Y2256:Y2319" si="321">IF(H2256="plt gel", 1,0)</f>
        <v>0</v>
      </c>
      <c r="Z2256" s="13">
        <f t="shared" ref="Z2256:Z2319" si="322">IF(H2256="THA",1,0)+IF(H2256="THA/REV",1,0)+IF(H2256="THA/ANT",1,0)</f>
        <v>0</v>
      </c>
      <c r="AA2256" s="13">
        <f t="shared" ref="AA2256:AA2319" si="323">IF(H2256="TkA",1,0)+IF(H2256="TkA/REV",1,0)+IF(H2256="TkA/BILAT",1,0)</f>
        <v>0</v>
      </c>
      <c r="AB2256" s="13">
        <f t="shared" ref="AB2256:AB2319" si="324">IF(H2256="THA",I2256+K2256,0)+IF(H2256="THA/REV",I2256+K2256,0)+IF(H2256="THA/ANT",I2256+K2256,0)</f>
        <v>0</v>
      </c>
      <c r="AC2256" s="13">
        <f t="shared" ref="AC2256:AC2319" si="325">IF(H2256="THA",J2256+L2256,0)+IF(H2256="THA/REV",J2256+L2256,0)+IF(H2256="THA/ANT",J2256+L2256,0)</f>
        <v>0</v>
      </c>
      <c r="AD2256" s="13">
        <f t="shared" ref="AD2256:AD2319" si="326">IF(H2256="TkA",I2256+K2256,0)+IF(H2256="TkA/REV",I2256+K2256,0)+IF(H2256="TkA/BILAT",I2256+K2256,0)</f>
        <v>0</v>
      </c>
      <c r="AE2256" s="13">
        <f t="shared" ref="AE2256:AE2319" si="327">IF(H2256="TkA",J2256+L2256,0)+IF(H2256="TkA/REV",J2256+L2256,0)+IF(H2256="TkA/BILAT",J2256+L2256,0)</f>
        <v>0</v>
      </c>
      <c r="AF2256" s="11" t="s">
        <v>1115</v>
      </c>
      <c r="AG2256" s="50"/>
      <c r="AH2256" s="50"/>
      <c r="AI2256" s="50"/>
      <c r="AJ2256" s="50"/>
    </row>
    <row r="2257" spans="1:36" s="1" customFormat="1" ht="14.1" customHeight="1" x14ac:dyDescent="0.2">
      <c r="A2257" s="9"/>
      <c r="B2257" s="65" t="s">
        <v>572</v>
      </c>
      <c r="C2257" s="11" t="s">
        <v>550</v>
      </c>
      <c r="D2257" s="12">
        <v>40554</v>
      </c>
      <c r="E2257" s="11">
        <v>7512668547</v>
      </c>
      <c r="F2257" s="11">
        <v>4092258</v>
      </c>
      <c r="G2257" s="11" t="s">
        <v>987</v>
      </c>
      <c r="H2257" s="11" t="s">
        <v>176</v>
      </c>
      <c r="I2257" s="49">
        <v>50</v>
      </c>
      <c r="J2257" s="49">
        <v>0</v>
      </c>
      <c r="K2257" s="49">
        <v>0</v>
      </c>
      <c r="L2257" s="49">
        <v>0</v>
      </c>
      <c r="M2257" s="49">
        <v>0</v>
      </c>
      <c r="N2257" s="49">
        <v>0</v>
      </c>
      <c r="O2257" s="49" t="s">
        <v>400</v>
      </c>
      <c r="P2257" s="11">
        <v>790</v>
      </c>
      <c r="Q2257" s="11" t="s">
        <v>553</v>
      </c>
      <c r="R2257" s="8"/>
      <c r="S2257" s="9"/>
      <c r="T2257" s="1" t="s">
        <v>78</v>
      </c>
      <c r="U2257" s="11"/>
      <c r="V2257" s="11"/>
      <c r="W2257" s="11">
        <f t="shared" si="319"/>
        <v>1</v>
      </c>
      <c r="X2257" s="13">
        <f t="shared" si="320"/>
        <v>1</v>
      </c>
      <c r="Y2257" s="13">
        <f t="shared" si="321"/>
        <v>0</v>
      </c>
      <c r="Z2257" s="13">
        <f t="shared" si="322"/>
        <v>0</v>
      </c>
      <c r="AA2257" s="13">
        <f t="shared" si="323"/>
        <v>0</v>
      </c>
      <c r="AB2257" s="13">
        <f t="shared" si="324"/>
        <v>0</v>
      </c>
      <c r="AC2257" s="13">
        <f t="shared" si="325"/>
        <v>0</v>
      </c>
      <c r="AD2257" s="13">
        <f t="shared" si="326"/>
        <v>0</v>
      </c>
      <c r="AE2257" s="13">
        <f t="shared" si="327"/>
        <v>0</v>
      </c>
      <c r="AF2257" s="11" t="s">
        <v>1115</v>
      </c>
      <c r="AG2257" s="50"/>
      <c r="AH2257" s="50"/>
      <c r="AI2257" s="50"/>
      <c r="AJ2257" s="50"/>
    </row>
    <row r="2258" spans="1:36" s="1" customFormat="1" ht="14.1" customHeight="1" x14ac:dyDescent="0.2">
      <c r="A2258" s="9"/>
      <c r="B2258" s="65" t="s">
        <v>58</v>
      </c>
      <c r="C2258" s="11" t="s">
        <v>53</v>
      </c>
      <c r="D2258" s="12">
        <v>40556</v>
      </c>
      <c r="E2258" s="11">
        <v>22415573</v>
      </c>
      <c r="F2258" s="11">
        <v>673967</v>
      </c>
      <c r="G2258" s="11" t="s">
        <v>57</v>
      </c>
      <c r="H2258" s="11" t="s">
        <v>109</v>
      </c>
      <c r="I2258" s="49">
        <v>50</v>
      </c>
      <c r="J2258" s="49">
        <v>0</v>
      </c>
      <c r="K2258" s="49">
        <v>400</v>
      </c>
      <c r="L2258" s="49">
        <v>150</v>
      </c>
      <c r="M2258" s="49">
        <v>0</v>
      </c>
      <c r="N2258" s="49">
        <v>0</v>
      </c>
      <c r="O2258" s="49" t="s">
        <v>400</v>
      </c>
      <c r="P2258" s="11">
        <v>550</v>
      </c>
      <c r="Q2258" s="11" t="s">
        <v>825</v>
      </c>
      <c r="R2258" s="8"/>
      <c r="S2258" s="9"/>
      <c r="T2258" s="1" t="s">
        <v>112</v>
      </c>
      <c r="U2258" s="11"/>
      <c r="V2258" s="11"/>
      <c r="W2258" s="11">
        <f t="shared" si="319"/>
        <v>1</v>
      </c>
      <c r="X2258" s="13">
        <f t="shared" si="320"/>
        <v>0</v>
      </c>
      <c r="Y2258" s="13">
        <f t="shared" si="321"/>
        <v>0</v>
      </c>
      <c r="Z2258" s="13">
        <f t="shared" si="322"/>
        <v>0</v>
      </c>
      <c r="AA2258" s="13">
        <f t="shared" si="323"/>
        <v>1</v>
      </c>
      <c r="AB2258" s="13">
        <f t="shared" si="324"/>
        <v>0</v>
      </c>
      <c r="AC2258" s="13">
        <f t="shared" si="325"/>
        <v>0</v>
      </c>
      <c r="AD2258" s="13">
        <f t="shared" si="326"/>
        <v>450</v>
      </c>
      <c r="AE2258" s="13">
        <f t="shared" si="327"/>
        <v>150</v>
      </c>
      <c r="AF2258" s="11" t="s">
        <v>1115</v>
      </c>
      <c r="AG2258" s="50"/>
      <c r="AH2258" s="50"/>
      <c r="AI2258" s="50"/>
      <c r="AJ2258" s="50"/>
    </row>
    <row r="2259" spans="1:36" s="1" customFormat="1" ht="14.1" customHeight="1" x14ac:dyDescent="0.2">
      <c r="A2259" s="9"/>
      <c r="B2259" s="65" t="s">
        <v>58</v>
      </c>
      <c r="C2259" s="11" t="s">
        <v>53</v>
      </c>
      <c r="D2259" s="12">
        <v>40556</v>
      </c>
      <c r="E2259" s="11">
        <v>22613219</v>
      </c>
      <c r="F2259" s="11">
        <v>968948</v>
      </c>
      <c r="G2259" s="11" t="s">
        <v>57</v>
      </c>
      <c r="H2259" s="11" t="s">
        <v>998</v>
      </c>
      <c r="I2259" s="49">
        <v>250</v>
      </c>
      <c r="J2259" s="49">
        <v>0</v>
      </c>
      <c r="K2259" s="49">
        <v>250</v>
      </c>
      <c r="L2259" s="49">
        <v>0</v>
      </c>
      <c r="M2259" s="49">
        <v>0</v>
      </c>
      <c r="N2259" s="49">
        <v>0</v>
      </c>
      <c r="O2259" s="49" t="s">
        <v>400</v>
      </c>
      <c r="P2259" s="11">
        <v>550</v>
      </c>
      <c r="Q2259" s="11" t="s">
        <v>825</v>
      </c>
      <c r="R2259" s="8"/>
      <c r="S2259" s="9"/>
      <c r="T2259" s="1" t="s">
        <v>78</v>
      </c>
      <c r="U2259" s="11"/>
      <c r="V2259" s="11"/>
      <c r="W2259" s="11">
        <f t="shared" si="319"/>
        <v>1</v>
      </c>
      <c r="X2259" s="13">
        <f t="shared" si="320"/>
        <v>1</v>
      </c>
      <c r="Y2259" s="13">
        <f t="shared" si="321"/>
        <v>0</v>
      </c>
      <c r="Z2259" s="13">
        <f t="shared" si="322"/>
        <v>0</v>
      </c>
      <c r="AA2259" s="13">
        <f t="shared" si="323"/>
        <v>0</v>
      </c>
      <c r="AB2259" s="13">
        <f t="shared" si="324"/>
        <v>0</v>
      </c>
      <c r="AC2259" s="13">
        <f t="shared" si="325"/>
        <v>0</v>
      </c>
      <c r="AD2259" s="13">
        <f t="shared" si="326"/>
        <v>0</v>
      </c>
      <c r="AE2259" s="13">
        <f t="shared" si="327"/>
        <v>0</v>
      </c>
      <c r="AF2259" s="11" t="s">
        <v>1115</v>
      </c>
      <c r="AG2259" s="50"/>
      <c r="AH2259" s="50"/>
      <c r="AI2259" s="50"/>
      <c r="AJ2259" s="50"/>
    </row>
    <row r="2260" spans="1:36" s="1" customFormat="1" ht="14.1" customHeight="1" x14ac:dyDescent="0.2">
      <c r="A2260" s="9"/>
      <c r="B2260" s="65" t="s">
        <v>47</v>
      </c>
      <c r="C2260" s="11" t="s">
        <v>53</v>
      </c>
      <c r="D2260" s="12">
        <v>40555</v>
      </c>
      <c r="E2260" s="110" t="s">
        <v>988</v>
      </c>
      <c r="F2260" s="11"/>
      <c r="G2260" s="11" t="s">
        <v>48</v>
      </c>
      <c r="H2260" s="11" t="s">
        <v>124</v>
      </c>
      <c r="I2260" s="49">
        <v>50</v>
      </c>
      <c r="J2260" s="49">
        <v>0</v>
      </c>
      <c r="K2260" s="49">
        <v>0</v>
      </c>
      <c r="L2260" s="49">
        <v>0</v>
      </c>
      <c r="M2260" s="49">
        <v>0</v>
      </c>
      <c r="N2260" s="49">
        <v>0</v>
      </c>
      <c r="O2260" s="49" t="s">
        <v>193</v>
      </c>
      <c r="P2260" s="11">
        <v>704</v>
      </c>
      <c r="Q2260" s="11" t="s">
        <v>37</v>
      </c>
      <c r="R2260" s="8"/>
      <c r="S2260" s="9"/>
      <c r="T2260" s="1" t="s">
        <v>78</v>
      </c>
      <c r="U2260" s="11"/>
      <c r="V2260" s="11"/>
      <c r="W2260" s="11">
        <f t="shared" si="319"/>
        <v>1</v>
      </c>
      <c r="X2260" s="13">
        <f t="shared" si="320"/>
        <v>1</v>
      </c>
      <c r="Y2260" s="13">
        <f t="shared" si="321"/>
        <v>0</v>
      </c>
      <c r="Z2260" s="13">
        <f t="shared" si="322"/>
        <v>0</v>
      </c>
      <c r="AA2260" s="13">
        <f t="shared" si="323"/>
        <v>0</v>
      </c>
      <c r="AB2260" s="13">
        <f t="shared" si="324"/>
        <v>0</v>
      </c>
      <c r="AC2260" s="13">
        <f t="shared" si="325"/>
        <v>0</v>
      </c>
      <c r="AD2260" s="13">
        <f t="shared" si="326"/>
        <v>0</v>
      </c>
      <c r="AE2260" s="13">
        <f t="shared" si="327"/>
        <v>0</v>
      </c>
      <c r="AF2260" s="11" t="s">
        <v>1115</v>
      </c>
      <c r="AG2260" s="50"/>
      <c r="AH2260" s="50"/>
      <c r="AI2260" s="50"/>
      <c r="AJ2260" s="50"/>
    </row>
    <row r="2261" spans="1:36" s="1" customFormat="1" ht="14.1" customHeight="1" x14ac:dyDescent="0.2">
      <c r="A2261" s="9"/>
      <c r="B2261" s="65" t="s">
        <v>285</v>
      </c>
      <c r="C2261" s="11" t="s">
        <v>53</v>
      </c>
      <c r="D2261" s="12">
        <v>40556</v>
      </c>
      <c r="E2261" s="11">
        <v>2578758</v>
      </c>
      <c r="F2261" s="11">
        <v>81749329</v>
      </c>
      <c r="G2261" s="11" t="s">
        <v>293</v>
      </c>
      <c r="H2261" s="11" t="s">
        <v>107</v>
      </c>
      <c r="I2261" s="49">
        <v>150</v>
      </c>
      <c r="J2261" s="49">
        <v>0</v>
      </c>
      <c r="K2261" s="49">
        <v>0</v>
      </c>
      <c r="L2261" s="49">
        <v>0</v>
      </c>
      <c r="M2261" s="49">
        <v>0</v>
      </c>
      <c r="N2261" s="49">
        <v>0</v>
      </c>
      <c r="O2261" s="49" t="s">
        <v>400</v>
      </c>
      <c r="P2261" s="11">
        <v>300</v>
      </c>
      <c r="Q2261" s="11" t="s">
        <v>35</v>
      </c>
      <c r="R2261" s="8"/>
      <c r="S2261" s="9"/>
      <c r="T2261" s="1" t="s">
        <v>78</v>
      </c>
      <c r="U2261" s="11" t="s">
        <v>1014</v>
      </c>
      <c r="V2261" s="11"/>
      <c r="W2261" s="11">
        <f t="shared" si="319"/>
        <v>1</v>
      </c>
      <c r="X2261" s="13">
        <f t="shared" si="320"/>
        <v>1</v>
      </c>
      <c r="Y2261" s="13">
        <f t="shared" si="321"/>
        <v>0</v>
      </c>
      <c r="Z2261" s="13">
        <f t="shared" si="322"/>
        <v>1</v>
      </c>
      <c r="AA2261" s="13">
        <f t="shared" si="323"/>
        <v>0</v>
      </c>
      <c r="AB2261" s="13">
        <f t="shared" si="324"/>
        <v>150</v>
      </c>
      <c r="AC2261" s="13">
        <f t="shared" si="325"/>
        <v>0</v>
      </c>
      <c r="AD2261" s="13">
        <f t="shared" si="326"/>
        <v>0</v>
      </c>
      <c r="AE2261" s="13">
        <f t="shared" si="327"/>
        <v>0</v>
      </c>
      <c r="AF2261" s="11" t="s">
        <v>1115</v>
      </c>
      <c r="AG2261" s="50"/>
      <c r="AH2261" s="50"/>
      <c r="AI2261" s="50"/>
      <c r="AJ2261" s="50"/>
    </row>
    <row r="2262" spans="1:36" s="11" customFormat="1" ht="14.1" customHeight="1" x14ac:dyDescent="0.2">
      <c r="B2262" s="65" t="s">
        <v>83</v>
      </c>
      <c r="C2262" s="11" t="s">
        <v>53</v>
      </c>
      <c r="D2262" s="12">
        <v>40554</v>
      </c>
      <c r="E2262" s="11">
        <v>2700231</v>
      </c>
      <c r="F2262" s="11" t="s">
        <v>989</v>
      </c>
      <c r="G2262" s="11" t="s">
        <v>29</v>
      </c>
      <c r="H2262" s="11" t="s">
        <v>109</v>
      </c>
      <c r="I2262" s="11">
        <v>0</v>
      </c>
      <c r="J2262" s="11">
        <v>0</v>
      </c>
      <c r="K2262" s="11">
        <v>200</v>
      </c>
      <c r="L2262" s="11">
        <v>0</v>
      </c>
      <c r="M2262" s="11">
        <v>0</v>
      </c>
      <c r="N2262" s="11">
        <v>0</v>
      </c>
      <c r="O2262" s="11" t="s">
        <v>400</v>
      </c>
      <c r="P2262" s="11">
        <v>520</v>
      </c>
      <c r="Q2262" s="11" t="s">
        <v>35</v>
      </c>
      <c r="R2262" s="11" t="s">
        <v>75</v>
      </c>
      <c r="T2262" s="11" t="s">
        <v>78</v>
      </c>
      <c r="W2262" s="11">
        <f t="shared" si="319"/>
        <v>1</v>
      </c>
      <c r="X2262" s="13">
        <f t="shared" si="320"/>
        <v>1</v>
      </c>
      <c r="Y2262" s="13">
        <f t="shared" si="321"/>
        <v>0</v>
      </c>
      <c r="Z2262" s="13">
        <f t="shared" si="322"/>
        <v>0</v>
      </c>
      <c r="AA2262" s="13">
        <f t="shared" si="323"/>
        <v>1</v>
      </c>
      <c r="AB2262" s="13">
        <f t="shared" si="324"/>
        <v>0</v>
      </c>
      <c r="AC2262" s="13">
        <f t="shared" si="325"/>
        <v>0</v>
      </c>
      <c r="AD2262" s="13">
        <f t="shared" si="326"/>
        <v>200</v>
      </c>
      <c r="AE2262" s="13">
        <f t="shared" si="327"/>
        <v>0</v>
      </c>
      <c r="AF2262" s="11" t="s">
        <v>1115</v>
      </c>
    </row>
    <row r="2263" spans="1:36" s="11" customFormat="1" ht="14.1" customHeight="1" x14ac:dyDescent="0.2">
      <c r="B2263" s="65" t="s">
        <v>83</v>
      </c>
      <c r="C2263" s="11" t="s">
        <v>53</v>
      </c>
      <c r="D2263" s="12">
        <v>40556</v>
      </c>
      <c r="E2263" s="11">
        <v>2363071</v>
      </c>
      <c r="F2263" s="11" t="s">
        <v>990</v>
      </c>
      <c r="G2263" s="11" t="s">
        <v>87</v>
      </c>
      <c r="H2263" s="11" t="s">
        <v>109</v>
      </c>
      <c r="I2263" s="11">
        <v>50</v>
      </c>
      <c r="J2263" s="11">
        <v>0</v>
      </c>
      <c r="K2263" s="11">
        <v>100</v>
      </c>
      <c r="L2263" s="11">
        <v>0</v>
      </c>
      <c r="M2263" s="11">
        <v>0</v>
      </c>
      <c r="N2263" s="11">
        <v>0</v>
      </c>
      <c r="O2263" s="11" t="s">
        <v>400</v>
      </c>
      <c r="P2263" s="11">
        <v>300</v>
      </c>
      <c r="Q2263" s="11" t="s">
        <v>75</v>
      </c>
      <c r="T2263" s="11" t="s">
        <v>78</v>
      </c>
      <c r="W2263" s="11">
        <f t="shared" si="319"/>
        <v>1</v>
      </c>
      <c r="X2263" s="13">
        <f t="shared" si="320"/>
        <v>1</v>
      </c>
      <c r="Y2263" s="13">
        <f t="shared" si="321"/>
        <v>0</v>
      </c>
      <c r="Z2263" s="13">
        <f t="shared" si="322"/>
        <v>0</v>
      </c>
      <c r="AA2263" s="13">
        <f t="shared" si="323"/>
        <v>1</v>
      </c>
      <c r="AB2263" s="13">
        <f t="shared" si="324"/>
        <v>0</v>
      </c>
      <c r="AC2263" s="13">
        <f t="shared" si="325"/>
        <v>0</v>
      </c>
      <c r="AD2263" s="13">
        <f t="shared" si="326"/>
        <v>150</v>
      </c>
      <c r="AE2263" s="13">
        <f t="shared" si="327"/>
        <v>0</v>
      </c>
      <c r="AF2263" s="11" t="s">
        <v>1115</v>
      </c>
    </row>
    <row r="2264" spans="1:36" s="11" customFormat="1" ht="14.1" customHeight="1" x14ac:dyDescent="0.2">
      <c r="B2264" s="65" t="s">
        <v>83</v>
      </c>
      <c r="C2264" s="11" t="s">
        <v>53</v>
      </c>
      <c r="D2264" s="12">
        <v>40556</v>
      </c>
      <c r="E2264" s="11">
        <v>2052360</v>
      </c>
      <c r="F2264" s="11" t="s">
        <v>991</v>
      </c>
      <c r="G2264" s="11" t="s">
        <v>992</v>
      </c>
      <c r="H2264" s="11" t="s">
        <v>194</v>
      </c>
      <c r="I2264" s="11">
        <v>300</v>
      </c>
      <c r="J2264" s="11">
        <v>150</v>
      </c>
      <c r="K2264" s="11">
        <v>0</v>
      </c>
      <c r="L2264" s="11">
        <v>0</v>
      </c>
      <c r="M2264" s="11">
        <v>0</v>
      </c>
      <c r="N2264" s="11">
        <v>0</v>
      </c>
      <c r="O2264" s="11" t="s">
        <v>400</v>
      </c>
      <c r="P2264" s="11">
        <v>520</v>
      </c>
      <c r="Q2264" s="11" t="s">
        <v>75</v>
      </c>
      <c r="T2264" s="11" t="s">
        <v>112</v>
      </c>
      <c r="W2264" s="11">
        <f t="shared" si="319"/>
        <v>1</v>
      </c>
      <c r="X2264" s="13">
        <f t="shared" si="320"/>
        <v>0</v>
      </c>
      <c r="Y2264" s="13">
        <f t="shared" si="321"/>
        <v>0</v>
      </c>
      <c r="Z2264" s="13">
        <f t="shared" si="322"/>
        <v>0</v>
      </c>
      <c r="AA2264" s="13">
        <f t="shared" si="323"/>
        <v>0</v>
      </c>
      <c r="AB2264" s="13">
        <f t="shared" si="324"/>
        <v>0</v>
      </c>
      <c r="AC2264" s="13">
        <f t="shared" si="325"/>
        <v>0</v>
      </c>
      <c r="AD2264" s="13">
        <f t="shared" si="326"/>
        <v>0</v>
      </c>
      <c r="AE2264" s="13">
        <f t="shared" si="327"/>
        <v>0</v>
      </c>
      <c r="AF2264" s="11" t="s">
        <v>1115</v>
      </c>
    </row>
    <row r="2265" spans="1:36" s="11" customFormat="1" ht="14.1" customHeight="1" x14ac:dyDescent="0.2">
      <c r="B2265" s="65" t="s">
        <v>83</v>
      </c>
      <c r="C2265" s="11" t="s">
        <v>53</v>
      </c>
      <c r="D2265" s="12">
        <v>40557</v>
      </c>
      <c r="E2265" s="11">
        <v>2279796</v>
      </c>
      <c r="F2265" s="11" t="s">
        <v>993</v>
      </c>
      <c r="G2265" s="11" t="s">
        <v>138</v>
      </c>
      <c r="H2265" s="11" t="s">
        <v>124</v>
      </c>
      <c r="I2265" s="11">
        <v>50</v>
      </c>
      <c r="J2265" s="11">
        <v>0</v>
      </c>
      <c r="K2265" s="11">
        <v>0</v>
      </c>
      <c r="L2265" s="11">
        <v>0</v>
      </c>
      <c r="M2265" s="11">
        <v>0</v>
      </c>
      <c r="N2265" s="11">
        <v>0</v>
      </c>
      <c r="O2265" s="11" t="s">
        <v>400</v>
      </c>
      <c r="P2265" s="11">
        <v>300</v>
      </c>
      <c r="Q2265" s="11" t="s">
        <v>35</v>
      </c>
      <c r="T2265" s="11" t="s">
        <v>78</v>
      </c>
      <c r="W2265" s="11">
        <f t="shared" si="319"/>
        <v>1</v>
      </c>
      <c r="X2265" s="13">
        <f t="shared" si="320"/>
        <v>1</v>
      </c>
      <c r="Y2265" s="13">
        <f t="shared" si="321"/>
        <v>0</v>
      </c>
      <c r="Z2265" s="13">
        <f t="shared" si="322"/>
        <v>0</v>
      </c>
      <c r="AA2265" s="13">
        <f t="shared" si="323"/>
        <v>0</v>
      </c>
      <c r="AB2265" s="13">
        <f t="shared" si="324"/>
        <v>0</v>
      </c>
      <c r="AC2265" s="13">
        <f t="shared" si="325"/>
        <v>0</v>
      </c>
      <c r="AD2265" s="13">
        <f t="shared" si="326"/>
        <v>0</v>
      </c>
      <c r="AE2265" s="13">
        <f t="shared" si="327"/>
        <v>0</v>
      </c>
      <c r="AF2265" s="11" t="s">
        <v>1115</v>
      </c>
    </row>
    <row r="2266" spans="1:36" s="11" customFormat="1" ht="14.1" customHeight="1" x14ac:dyDescent="0.2">
      <c r="B2266" s="65" t="s">
        <v>42</v>
      </c>
      <c r="C2266" s="11" t="s">
        <v>53</v>
      </c>
      <c r="D2266" s="12">
        <v>40556</v>
      </c>
      <c r="E2266" s="11">
        <v>400945244</v>
      </c>
      <c r="F2266" s="11">
        <v>56560261</v>
      </c>
      <c r="G2266" s="11" t="s">
        <v>994</v>
      </c>
      <c r="H2266" s="11" t="s">
        <v>59</v>
      </c>
      <c r="I2266" s="11">
        <v>200</v>
      </c>
      <c r="J2266" s="11">
        <v>0</v>
      </c>
      <c r="K2266" s="11">
        <v>0</v>
      </c>
      <c r="L2266" s="11">
        <v>0</v>
      </c>
      <c r="M2266" s="11">
        <v>0</v>
      </c>
      <c r="N2266" s="11">
        <v>0</v>
      </c>
      <c r="O2266" s="11" t="s">
        <v>400</v>
      </c>
      <c r="P2266" s="11">
        <v>575</v>
      </c>
      <c r="Q2266" s="11" t="s">
        <v>305</v>
      </c>
      <c r="T2266" s="11" t="s">
        <v>78</v>
      </c>
      <c r="U2266" s="11">
        <v>27400221769</v>
      </c>
      <c r="W2266" s="11">
        <f t="shared" si="319"/>
        <v>1</v>
      </c>
      <c r="X2266" s="13">
        <f t="shared" si="320"/>
        <v>1</v>
      </c>
      <c r="Y2266" s="13">
        <f t="shared" si="321"/>
        <v>0</v>
      </c>
      <c r="Z2266" s="13">
        <f t="shared" si="322"/>
        <v>0</v>
      </c>
      <c r="AA2266" s="13">
        <f t="shared" si="323"/>
        <v>0</v>
      </c>
      <c r="AB2266" s="13">
        <f t="shared" si="324"/>
        <v>0</v>
      </c>
      <c r="AC2266" s="13">
        <f t="shared" si="325"/>
        <v>0</v>
      </c>
      <c r="AD2266" s="13">
        <f t="shared" si="326"/>
        <v>0</v>
      </c>
      <c r="AE2266" s="13">
        <f t="shared" si="327"/>
        <v>0</v>
      </c>
      <c r="AF2266" s="11" t="s">
        <v>1115</v>
      </c>
    </row>
    <row r="2267" spans="1:36" s="1" customFormat="1" ht="14.1" customHeight="1" x14ac:dyDescent="0.2">
      <c r="A2267" s="9"/>
      <c r="B2267" s="65" t="s">
        <v>96</v>
      </c>
      <c r="C2267" s="11" t="s">
        <v>53</v>
      </c>
      <c r="D2267" s="12">
        <v>40548</v>
      </c>
      <c r="E2267" s="11">
        <v>314693</v>
      </c>
      <c r="F2267" s="11"/>
      <c r="G2267" s="11" t="s">
        <v>136</v>
      </c>
      <c r="H2267" s="11" t="s">
        <v>109</v>
      </c>
      <c r="I2267" s="49">
        <v>200</v>
      </c>
      <c r="J2267" s="49">
        <v>0</v>
      </c>
      <c r="K2267" s="49">
        <v>450</v>
      </c>
      <c r="L2267" s="49">
        <v>215</v>
      </c>
      <c r="M2267" s="49">
        <v>0</v>
      </c>
      <c r="N2267" s="49">
        <v>0</v>
      </c>
      <c r="O2267" s="49" t="s">
        <v>193</v>
      </c>
      <c r="P2267" s="11">
        <v>567</v>
      </c>
      <c r="Q2267" s="11" t="s">
        <v>133</v>
      </c>
      <c r="R2267" s="11" t="s">
        <v>806</v>
      </c>
      <c r="S2267" s="9"/>
      <c r="T2267" s="1" t="s">
        <v>112</v>
      </c>
      <c r="U2267" s="11"/>
      <c r="V2267" s="11"/>
      <c r="W2267" s="11">
        <f t="shared" si="319"/>
        <v>1</v>
      </c>
      <c r="X2267" s="13">
        <f t="shared" si="320"/>
        <v>0</v>
      </c>
      <c r="Y2267" s="13">
        <f t="shared" si="321"/>
        <v>0</v>
      </c>
      <c r="Z2267" s="13">
        <f t="shared" si="322"/>
        <v>0</v>
      </c>
      <c r="AA2267" s="13">
        <f t="shared" si="323"/>
        <v>1</v>
      </c>
      <c r="AB2267" s="13">
        <f t="shared" si="324"/>
        <v>0</v>
      </c>
      <c r="AC2267" s="13">
        <f t="shared" si="325"/>
        <v>0</v>
      </c>
      <c r="AD2267" s="13">
        <f t="shared" si="326"/>
        <v>650</v>
      </c>
      <c r="AE2267" s="13">
        <f t="shared" si="327"/>
        <v>215</v>
      </c>
      <c r="AF2267" s="11" t="s">
        <v>1115</v>
      </c>
      <c r="AG2267" s="50"/>
      <c r="AH2267" s="50"/>
      <c r="AI2267" s="50"/>
      <c r="AJ2267" s="50"/>
    </row>
    <row r="2268" spans="1:36" s="1" customFormat="1" ht="14.1" customHeight="1" x14ac:dyDescent="0.2">
      <c r="A2268" s="9"/>
      <c r="B2268" s="65" t="s">
        <v>96</v>
      </c>
      <c r="C2268" s="11" t="s">
        <v>53</v>
      </c>
      <c r="D2268" s="12">
        <v>40549</v>
      </c>
      <c r="E2268" s="11">
        <v>315062</v>
      </c>
      <c r="F2268" s="11"/>
      <c r="G2268" s="11" t="s">
        <v>995</v>
      </c>
      <c r="H2268" s="11" t="s">
        <v>59</v>
      </c>
      <c r="I2268" s="49">
        <v>0</v>
      </c>
      <c r="J2268" s="49">
        <v>0</v>
      </c>
      <c r="K2268" s="49">
        <v>0</v>
      </c>
      <c r="L2268" s="49">
        <v>0</v>
      </c>
      <c r="M2268" s="49">
        <v>0</v>
      </c>
      <c r="N2268" s="49">
        <v>0</v>
      </c>
      <c r="O2268" s="49" t="s">
        <v>193</v>
      </c>
      <c r="P2268" s="11">
        <v>283</v>
      </c>
      <c r="Q2268" s="11" t="s">
        <v>806</v>
      </c>
      <c r="R2268" s="11"/>
      <c r="S2268" s="9"/>
      <c r="T2268" s="1" t="s">
        <v>78</v>
      </c>
      <c r="U2268" s="11"/>
      <c r="V2268" s="11"/>
      <c r="W2268" s="11">
        <f t="shared" si="319"/>
        <v>1</v>
      </c>
      <c r="X2268" s="13">
        <f t="shared" si="320"/>
        <v>1</v>
      </c>
      <c r="Y2268" s="13">
        <f t="shared" si="321"/>
        <v>0</v>
      </c>
      <c r="Z2268" s="13">
        <f t="shared" si="322"/>
        <v>0</v>
      </c>
      <c r="AA2268" s="13">
        <f t="shared" si="323"/>
        <v>0</v>
      </c>
      <c r="AB2268" s="13">
        <f t="shared" si="324"/>
        <v>0</v>
      </c>
      <c r="AC2268" s="13">
        <f t="shared" si="325"/>
        <v>0</v>
      </c>
      <c r="AD2268" s="13">
        <f t="shared" si="326"/>
        <v>0</v>
      </c>
      <c r="AE2268" s="13">
        <f t="shared" si="327"/>
        <v>0</v>
      </c>
      <c r="AF2268" s="11" t="s">
        <v>1115</v>
      </c>
      <c r="AG2268" s="50"/>
      <c r="AH2268" s="50"/>
      <c r="AI2268" s="50"/>
      <c r="AJ2268" s="50"/>
    </row>
    <row r="2269" spans="1:36" s="1" customFormat="1" ht="14.1" customHeight="1" x14ac:dyDescent="0.2">
      <c r="A2269" s="9"/>
      <c r="B2269" s="65" t="s">
        <v>96</v>
      </c>
      <c r="C2269" s="11" t="s">
        <v>53</v>
      </c>
      <c r="D2269" s="12">
        <v>40550</v>
      </c>
      <c r="E2269" s="11">
        <v>310660</v>
      </c>
      <c r="F2269" s="11"/>
      <c r="G2269" s="11" t="s">
        <v>38</v>
      </c>
      <c r="H2269" s="11" t="s">
        <v>24</v>
      </c>
      <c r="I2269" s="49">
        <v>400</v>
      </c>
      <c r="J2269" s="49">
        <v>0</v>
      </c>
      <c r="K2269" s="49">
        <v>330</v>
      </c>
      <c r="L2269" s="49">
        <v>0</v>
      </c>
      <c r="M2269" s="49">
        <v>0</v>
      </c>
      <c r="N2269" s="49">
        <v>0</v>
      </c>
      <c r="O2269" s="49" t="s">
        <v>193</v>
      </c>
      <c r="P2269" s="11">
        <v>567</v>
      </c>
      <c r="Q2269" s="11" t="s">
        <v>133</v>
      </c>
      <c r="R2269" s="11" t="s">
        <v>806</v>
      </c>
      <c r="S2269" s="9"/>
      <c r="T2269" s="1" t="s">
        <v>112</v>
      </c>
      <c r="U2269" s="11"/>
      <c r="V2269" s="11"/>
      <c r="W2269" s="11">
        <f t="shared" si="319"/>
        <v>1</v>
      </c>
      <c r="X2269" s="13">
        <f t="shared" si="320"/>
        <v>0</v>
      </c>
      <c r="Y2269" s="13">
        <f t="shared" si="321"/>
        <v>0</v>
      </c>
      <c r="Z2269" s="13">
        <f t="shared" si="322"/>
        <v>1</v>
      </c>
      <c r="AA2269" s="13">
        <f t="shared" si="323"/>
        <v>0</v>
      </c>
      <c r="AB2269" s="13">
        <f t="shared" si="324"/>
        <v>730</v>
      </c>
      <c r="AC2269" s="13">
        <f t="shared" si="325"/>
        <v>0</v>
      </c>
      <c r="AD2269" s="13">
        <f t="shared" si="326"/>
        <v>0</v>
      </c>
      <c r="AE2269" s="13">
        <f t="shared" si="327"/>
        <v>0</v>
      </c>
      <c r="AF2269" s="11" t="s">
        <v>1115</v>
      </c>
      <c r="AG2269" s="50"/>
      <c r="AH2269" s="50"/>
      <c r="AI2269" s="50"/>
      <c r="AJ2269" s="50"/>
    </row>
    <row r="2270" spans="1:36" s="1" customFormat="1" ht="14.1" customHeight="1" x14ac:dyDescent="0.2">
      <c r="A2270" s="9"/>
      <c r="B2270" s="65" t="s">
        <v>96</v>
      </c>
      <c r="C2270" s="11" t="s">
        <v>53</v>
      </c>
      <c r="D2270" s="12">
        <v>40551</v>
      </c>
      <c r="E2270" s="11">
        <v>315007</v>
      </c>
      <c r="F2270" s="11"/>
      <c r="G2270" s="11" t="s">
        <v>136</v>
      </c>
      <c r="H2270" s="11" t="s">
        <v>109</v>
      </c>
      <c r="I2270" s="49">
        <v>100</v>
      </c>
      <c r="J2270" s="49">
        <v>0</v>
      </c>
      <c r="K2270" s="49">
        <v>480</v>
      </c>
      <c r="L2270" s="49">
        <v>190</v>
      </c>
      <c r="M2270" s="49">
        <v>0</v>
      </c>
      <c r="N2270" s="49">
        <v>0</v>
      </c>
      <c r="O2270" s="49" t="s">
        <v>193</v>
      </c>
      <c r="P2270" s="11">
        <v>567</v>
      </c>
      <c r="Q2270" s="11" t="s">
        <v>133</v>
      </c>
      <c r="R2270" s="11" t="s">
        <v>806</v>
      </c>
      <c r="S2270" s="9"/>
      <c r="T2270" s="1" t="s">
        <v>112</v>
      </c>
      <c r="U2270" s="11"/>
      <c r="V2270" s="11"/>
      <c r="W2270" s="11">
        <f t="shared" si="319"/>
        <v>1</v>
      </c>
      <c r="X2270" s="13">
        <f t="shared" si="320"/>
        <v>0</v>
      </c>
      <c r="Y2270" s="13">
        <f t="shared" si="321"/>
        <v>0</v>
      </c>
      <c r="Z2270" s="13">
        <f t="shared" si="322"/>
        <v>0</v>
      </c>
      <c r="AA2270" s="13">
        <f t="shared" si="323"/>
        <v>1</v>
      </c>
      <c r="AB2270" s="13">
        <f t="shared" si="324"/>
        <v>0</v>
      </c>
      <c r="AC2270" s="13">
        <f t="shared" si="325"/>
        <v>0</v>
      </c>
      <c r="AD2270" s="13">
        <f t="shared" si="326"/>
        <v>580</v>
      </c>
      <c r="AE2270" s="13">
        <f t="shared" si="327"/>
        <v>190</v>
      </c>
      <c r="AF2270" s="11" t="s">
        <v>1115</v>
      </c>
      <c r="AG2270" s="50"/>
      <c r="AH2270" s="50"/>
      <c r="AI2270" s="50"/>
      <c r="AJ2270" s="50"/>
    </row>
    <row r="2271" spans="1:36" s="1" customFormat="1" ht="14.1" customHeight="1" x14ac:dyDescent="0.2">
      <c r="A2271" s="9"/>
      <c r="B2271" s="65" t="s">
        <v>96</v>
      </c>
      <c r="C2271" s="11" t="s">
        <v>53</v>
      </c>
      <c r="D2271" s="12">
        <v>40554</v>
      </c>
      <c r="E2271" s="11">
        <v>310421</v>
      </c>
      <c r="F2271" s="11"/>
      <c r="G2271" s="11" t="s">
        <v>38</v>
      </c>
      <c r="H2271" s="11" t="s">
        <v>107</v>
      </c>
      <c r="I2271" s="49">
        <v>350</v>
      </c>
      <c r="J2271" s="49">
        <v>0</v>
      </c>
      <c r="K2271" s="49"/>
      <c r="L2271" s="49"/>
      <c r="M2271" s="49"/>
      <c r="N2271" s="49"/>
      <c r="O2271" s="49"/>
      <c r="P2271" s="11">
        <v>567</v>
      </c>
      <c r="Q2271" s="11"/>
      <c r="R2271" s="11"/>
      <c r="S2271" s="9"/>
      <c r="T2271" s="1" t="s">
        <v>78</v>
      </c>
      <c r="U2271" s="11"/>
      <c r="V2271" s="11"/>
      <c r="W2271" s="11">
        <f t="shared" si="319"/>
        <v>1</v>
      </c>
      <c r="X2271" s="13">
        <f t="shared" si="320"/>
        <v>1</v>
      </c>
      <c r="Y2271" s="13">
        <f t="shared" si="321"/>
        <v>0</v>
      </c>
      <c r="Z2271" s="13">
        <f t="shared" si="322"/>
        <v>1</v>
      </c>
      <c r="AA2271" s="13">
        <f t="shared" si="323"/>
        <v>0</v>
      </c>
      <c r="AB2271" s="13">
        <f t="shared" si="324"/>
        <v>350</v>
      </c>
      <c r="AC2271" s="13">
        <f t="shared" si="325"/>
        <v>0</v>
      </c>
      <c r="AD2271" s="13">
        <f t="shared" si="326"/>
        <v>0</v>
      </c>
      <c r="AE2271" s="13">
        <f t="shared" si="327"/>
        <v>0</v>
      </c>
      <c r="AF2271" s="11" t="s">
        <v>1115</v>
      </c>
      <c r="AG2271" s="50"/>
      <c r="AH2271" s="50"/>
      <c r="AI2271" s="50"/>
      <c r="AJ2271" s="50"/>
    </row>
    <row r="2272" spans="1:36" s="1" customFormat="1" ht="14.1" customHeight="1" x14ac:dyDescent="0.2">
      <c r="A2272" s="9"/>
      <c r="B2272" s="65" t="s">
        <v>96</v>
      </c>
      <c r="C2272" s="11" t="s">
        <v>53</v>
      </c>
      <c r="D2272" s="12">
        <v>40554</v>
      </c>
      <c r="E2272" s="11">
        <v>315108</v>
      </c>
      <c r="F2272" s="11"/>
      <c r="G2272" s="11" t="s">
        <v>38</v>
      </c>
      <c r="H2272" s="11" t="s">
        <v>109</v>
      </c>
      <c r="I2272" s="49"/>
      <c r="J2272" s="49"/>
      <c r="K2272" s="49"/>
      <c r="L2272" s="49"/>
      <c r="M2272" s="49"/>
      <c r="N2272" s="49"/>
      <c r="O2272" s="49"/>
      <c r="P2272" s="11">
        <v>567</v>
      </c>
      <c r="Q2272" s="11"/>
      <c r="R2272" s="11"/>
      <c r="S2272" s="9"/>
      <c r="T2272" s="1" t="s">
        <v>78</v>
      </c>
      <c r="U2272" s="11"/>
      <c r="V2272" s="11"/>
      <c r="W2272" s="11">
        <f t="shared" si="319"/>
        <v>1</v>
      </c>
      <c r="X2272" s="13">
        <f t="shared" si="320"/>
        <v>1</v>
      </c>
      <c r="Y2272" s="13">
        <f t="shared" si="321"/>
        <v>0</v>
      </c>
      <c r="Z2272" s="13">
        <f t="shared" si="322"/>
        <v>0</v>
      </c>
      <c r="AA2272" s="13">
        <f t="shared" si="323"/>
        <v>1</v>
      </c>
      <c r="AB2272" s="13">
        <f t="shared" si="324"/>
        <v>0</v>
      </c>
      <c r="AC2272" s="13">
        <f t="shared" si="325"/>
        <v>0</v>
      </c>
      <c r="AD2272" s="13">
        <f t="shared" si="326"/>
        <v>0</v>
      </c>
      <c r="AE2272" s="13">
        <f t="shared" si="327"/>
        <v>0</v>
      </c>
      <c r="AF2272" s="11" t="s">
        <v>1115</v>
      </c>
      <c r="AG2272" s="50"/>
      <c r="AH2272" s="50"/>
      <c r="AI2272" s="50"/>
      <c r="AJ2272" s="50"/>
    </row>
    <row r="2273" spans="1:36" s="1" customFormat="1" ht="14.1" customHeight="1" x14ac:dyDescent="0.2">
      <c r="A2273" s="9"/>
      <c r="B2273" s="65" t="s">
        <v>96</v>
      </c>
      <c r="C2273" s="11" t="s">
        <v>53</v>
      </c>
      <c r="D2273" s="12">
        <v>40555</v>
      </c>
      <c r="E2273" s="11">
        <v>314825</v>
      </c>
      <c r="F2273" s="11"/>
      <c r="G2273" s="11" t="s">
        <v>136</v>
      </c>
      <c r="H2273" s="11" t="s">
        <v>107</v>
      </c>
      <c r="I2273" s="49"/>
      <c r="J2273" s="49"/>
      <c r="K2273" s="49"/>
      <c r="L2273" s="49"/>
      <c r="M2273" s="49"/>
      <c r="N2273" s="49"/>
      <c r="O2273" s="49"/>
      <c r="P2273" s="11">
        <v>567</v>
      </c>
      <c r="Q2273" s="11"/>
      <c r="R2273" s="11"/>
      <c r="S2273" s="9"/>
      <c r="T2273" s="1" t="s">
        <v>78</v>
      </c>
      <c r="U2273" s="11"/>
      <c r="V2273" s="11"/>
      <c r="W2273" s="11">
        <f t="shared" si="319"/>
        <v>1</v>
      </c>
      <c r="X2273" s="13">
        <f t="shared" si="320"/>
        <v>1</v>
      </c>
      <c r="Y2273" s="13">
        <f t="shared" si="321"/>
        <v>0</v>
      </c>
      <c r="Z2273" s="13">
        <f t="shared" si="322"/>
        <v>1</v>
      </c>
      <c r="AA2273" s="13">
        <f t="shared" si="323"/>
        <v>0</v>
      </c>
      <c r="AB2273" s="13">
        <f t="shared" si="324"/>
        <v>0</v>
      </c>
      <c r="AC2273" s="13">
        <f t="shared" si="325"/>
        <v>0</v>
      </c>
      <c r="AD2273" s="13">
        <f t="shared" si="326"/>
        <v>0</v>
      </c>
      <c r="AE2273" s="13">
        <f t="shared" si="327"/>
        <v>0</v>
      </c>
      <c r="AF2273" s="11" t="s">
        <v>1115</v>
      </c>
      <c r="AG2273" s="50"/>
      <c r="AH2273" s="50"/>
      <c r="AI2273" s="50"/>
      <c r="AJ2273" s="50"/>
    </row>
    <row r="2274" spans="1:36" s="1" customFormat="1" ht="14.1" customHeight="1" x14ac:dyDescent="0.2">
      <c r="A2274" s="9"/>
      <c r="B2274" s="65" t="s">
        <v>96</v>
      </c>
      <c r="C2274" s="11" t="s">
        <v>53</v>
      </c>
      <c r="D2274" s="12">
        <v>40555</v>
      </c>
      <c r="E2274" s="11">
        <v>314828</v>
      </c>
      <c r="F2274" s="11"/>
      <c r="G2274" s="11" t="s">
        <v>136</v>
      </c>
      <c r="H2274" s="11" t="s">
        <v>107</v>
      </c>
      <c r="I2274" s="49"/>
      <c r="J2274" s="49"/>
      <c r="K2274" s="49"/>
      <c r="L2274" s="49"/>
      <c r="M2274" s="49"/>
      <c r="N2274" s="49"/>
      <c r="O2274" s="49"/>
      <c r="P2274" s="11">
        <v>567</v>
      </c>
      <c r="Q2274" s="11"/>
      <c r="R2274" s="11"/>
      <c r="S2274" s="9"/>
      <c r="T2274" s="1" t="s">
        <v>78</v>
      </c>
      <c r="U2274" s="11"/>
      <c r="V2274" s="11"/>
      <c r="W2274" s="11">
        <f t="shared" si="319"/>
        <v>1</v>
      </c>
      <c r="X2274" s="13">
        <f t="shared" si="320"/>
        <v>1</v>
      </c>
      <c r="Y2274" s="13">
        <f t="shared" si="321"/>
        <v>0</v>
      </c>
      <c r="Z2274" s="13">
        <f t="shared" si="322"/>
        <v>1</v>
      </c>
      <c r="AA2274" s="13">
        <f t="shared" si="323"/>
        <v>0</v>
      </c>
      <c r="AB2274" s="13">
        <f t="shared" si="324"/>
        <v>0</v>
      </c>
      <c r="AC2274" s="13">
        <f t="shared" si="325"/>
        <v>0</v>
      </c>
      <c r="AD2274" s="13">
        <f t="shared" si="326"/>
        <v>0</v>
      </c>
      <c r="AE2274" s="13">
        <f t="shared" si="327"/>
        <v>0</v>
      </c>
      <c r="AF2274" s="11" t="s">
        <v>1115</v>
      </c>
      <c r="AG2274" s="50"/>
      <c r="AH2274" s="50"/>
      <c r="AI2274" s="50"/>
      <c r="AJ2274" s="50"/>
    </row>
    <row r="2275" spans="1:36" s="1" customFormat="1" ht="14.1" customHeight="1" x14ac:dyDescent="0.2">
      <c r="A2275" s="9"/>
      <c r="B2275" s="65" t="s">
        <v>96</v>
      </c>
      <c r="C2275" s="11" t="s">
        <v>53</v>
      </c>
      <c r="D2275" s="12">
        <v>40556</v>
      </c>
      <c r="E2275" s="11">
        <v>313935</v>
      </c>
      <c r="F2275" s="11"/>
      <c r="G2275" s="11" t="s">
        <v>141</v>
      </c>
      <c r="H2275" s="11" t="s">
        <v>107</v>
      </c>
      <c r="I2275" s="49"/>
      <c r="J2275" s="49"/>
      <c r="K2275" s="49"/>
      <c r="L2275" s="49"/>
      <c r="M2275" s="49"/>
      <c r="N2275" s="49"/>
      <c r="O2275" s="49"/>
      <c r="P2275" s="11">
        <v>592</v>
      </c>
      <c r="Q2275" s="11"/>
      <c r="R2275" s="11"/>
      <c r="S2275" s="9"/>
      <c r="T2275" s="1" t="s">
        <v>78</v>
      </c>
      <c r="U2275" s="11"/>
      <c r="V2275" s="11"/>
      <c r="W2275" s="11">
        <f t="shared" si="319"/>
        <v>1</v>
      </c>
      <c r="X2275" s="13">
        <f t="shared" si="320"/>
        <v>1</v>
      </c>
      <c r="Y2275" s="13">
        <f t="shared" si="321"/>
        <v>0</v>
      </c>
      <c r="Z2275" s="13">
        <f t="shared" si="322"/>
        <v>1</v>
      </c>
      <c r="AA2275" s="13">
        <f t="shared" si="323"/>
        <v>0</v>
      </c>
      <c r="AB2275" s="13">
        <f t="shared" si="324"/>
        <v>0</v>
      </c>
      <c r="AC2275" s="13">
        <f t="shared" si="325"/>
        <v>0</v>
      </c>
      <c r="AD2275" s="13">
        <f t="shared" si="326"/>
        <v>0</v>
      </c>
      <c r="AE2275" s="13">
        <f t="shared" si="327"/>
        <v>0</v>
      </c>
      <c r="AF2275" s="11" t="s">
        <v>1115</v>
      </c>
      <c r="AG2275" s="50"/>
      <c r="AH2275" s="50"/>
      <c r="AI2275" s="50"/>
      <c r="AJ2275" s="50"/>
    </row>
    <row r="2276" spans="1:36" s="1" customFormat="1" ht="14.1" customHeight="1" x14ac:dyDescent="0.2">
      <c r="A2276" s="9"/>
      <c r="B2276" s="65" t="s">
        <v>41</v>
      </c>
      <c r="C2276" s="11" t="s">
        <v>53</v>
      </c>
      <c r="D2276" s="12">
        <v>40557</v>
      </c>
      <c r="E2276" s="11">
        <v>5739292</v>
      </c>
      <c r="F2276" s="11">
        <v>376988</v>
      </c>
      <c r="G2276" s="11" t="s">
        <v>40</v>
      </c>
      <c r="H2276" s="11" t="s">
        <v>109</v>
      </c>
      <c r="I2276" s="49">
        <v>100</v>
      </c>
      <c r="J2276" s="49">
        <v>0</v>
      </c>
      <c r="K2276" s="49">
        <v>400</v>
      </c>
      <c r="L2276" s="49">
        <v>200</v>
      </c>
      <c r="M2276" s="49">
        <v>0</v>
      </c>
      <c r="N2276" s="49">
        <v>0</v>
      </c>
      <c r="O2276" s="49" t="s">
        <v>193</v>
      </c>
      <c r="P2276" s="11">
        <v>625</v>
      </c>
      <c r="Q2276" s="11" t="s">
        <v>825</v>
      </c>
      <c r="R2276" s="8"/>
      <c r="S2276" s="9"/>
      <c r="T2276" s="1" t="s">
        <v>112</v>
      </c>
      <c r="U2276" s="11">
        <v>113193</v>
      </c>
      <c r="V2276" s="11"/>
      <c r="W2276" s="11">
        <f t="shared" si="319"/>
        <v>1</v>
      </c>
      <c r="X2276" s="13">
        <f t="shared" si="320"/>
        <v>0</v>
      </c>
      <c r="Y2276" s="13">
        <f t="shared" si="321"/>
        <v>0</v>
      </c>
      <c r="Z2276" s="13">
        <f t="shared" si="322"/>
        <v>0</v>
      </c>
      <c r="AA2276" s="13">
        <f t="shared" si="323"/>
        <v>1</v>
      </c>
      <c r="AB2276" s="13">
        <f t="shared" si="324"/>
        <v>0</v>
      </c>
      <c r="AC2276" s="13">
        <f t="shared" si="325"/>
        <v>0</v>
      </c>
      <c r="AD2276" s="13">
        <f t="shared" si="326"/>
        <v>500</v>
      </c>
      <c r="AE2276" s="13">
        <f t="shared" si="327"/>
        <v>200</v>
      </c>
      <c r="AF2276" s="11" t="s">
        <v>1115</v>
      </c>
      <c r="AG2276" s="50"/>
      <c r="AH2276" s="50"/>
      <c r="AI2276" s="50"/>
      <c r="AJ2276" s="50"/>
    </row>
    <row r="2277" spans="1:36" s="1" customFormat="1" ht="14.1" customHeight="1" x14ac:dyDescent="0.2">
      <c r="A2277" s="9"/>
      <c r="B2277" s="65" t="s">
        <v>96</v>
      </c>
      <c r="C2277" s="11" t="s">
        <v>53</v>
      </c>
      <c r="D2277" s="12">
        <v>40557</v>
      </c>
      <c r="E2277" s="11">
        <v>310666</v>
      </c>
      <c r="F2277" s="11"/>
      <c r="G2277" s="11" t="s">
        <v>38</v>
      </c>
      <c r="H2277" s="11" t="s">
        <v>107</v>
      </c>
      <c r="I2277" s="49">
        <v>400</v>
      </c>
      <c r="J2277" s="49">
        <v>0</v>
      </c>
      <c r="K2277" s="49">
        <v>300</v>
      </c>
      <c r="L2277" s="49">
        <v>340</v>
      </c>
      <c r="M2277" s="49">
        <v>0</v>
      </c>
      <c r="N2277" s="49">
        <v>0</v>
      </c>
      <c r="O2277" s="49" t="s">
        <v>193</v>
      </c>
      <c r="P2277" s="11">
        <v>567</v>
      </c>
      <c r="Q2277" s="11" t="s">
        <v>806</v>
      </c>
      <c r="R2277" s="8"/>
      <c r="S2277" s="9"/>
      <c r="T2277" s="1" t="s">
        <v>112</v>
      </c>
      <c r="U2277" s="11"/>
      <c r="V2277" s="11"/>
      <c r="W2277" s="11">
        <f t="shared" si="319"/>
        <v>1</v>
      </c>
      <c r="X2277" s="13">
        <f t="shared" si="320"/>
        <v>0</v>
      </c>
      <c r="Y2277" s="13">
        <f t="shared" si="321"/>
        <v>0</v>
      </c>
      <c r="Z2277" s="13">
        <f t="shared" si="322"/>
        <v>1</v>
      </c>
      <c r="AA2277" s="13">
        <f t="shared" si="323"/>
        <v>0</v>
      </c>
      <c r="AB2277" s="13">
        <f t="shared" si="324"/>
        <v>700</v>
      </c>
      <c r="AC2277" s="13">
        <f t="shared" si="325"/>
        <v>340</v>
      </c>
      <c r="AD2277" s="13">
        <f t="shared" si="326"/>
        <v>0</v>
      </c>
      <c r="AE2277" s="13">
        <f t="shared" si="327"/>
        <v>0</v>
      </c>
      <c r="AF2277" s="11" t="s">
        <v>1115</v>
      </c>
      <c r="AG2277" s="50"/>
      <c r="AH2277" s="50"/>
      <c r="AI2277" s="50"/>
      <c r="AJ2277" s="50"/>
    </row>
    <row r="2278" spans="1:36" s="1" customFormat="1" ht="14.1" customHeight="1" x14ac:dyDescent="0.2">
      <c r="A2278" s="9"/>
      <c r="B2278" s="65" t="s">
        <v>541</v>
      </c>
      <c r="C2278" s="11" t="s">
        <v>592</v>
      </c>
      <c r="D2278" s="12">
        <v>40555</v>
      </c>
      <c r="E2278" s="11">
        <v>808003418</v>
      </c>
      <c r="F2278" s="11">
        <v>276609</v>
      </c>
      <c r="G2278" s="11" t="s">
        <v>628</v>
      </c>
      <c r="H2278" s="11" t="s">
        <v>194</v>
      </c>
      <c r="I2278" s="49">
        <v>1300</v>
      </c>
      <c r="J2278" s="49">
        <v>625</v>
      </c>
      <c r="K2278" s="49">
        <v>0</v>
      </c>
      <c r="L2278" s="49">
        <v>0</v>
      </c>
      <c r="M2278" s="49">
        <v>0</v>
      </c>
      <c r="N2278" s="49">
        <v>0</v>
      </c>
      <c r="O2278" s="49" t="s">
        <v>400</v>
      </c>
      <c r="P2278" s="11">
        <v>1192.5</v>
      </c>
      <c r="Q2278" s="11" t="s">
        <v>545</v>
      </c>
      <c r="R2278" s="8"/>
      <c r="S2278" s="9"/>
      <c r="T2278" s="1" t="s">
        <v>112</v>
      </c>
      <c r="U2278" s="11">
        <v>581217</v>
      </c>
      <c r="V2278" s="11"/>
      <c r="W2278" s="11">
        <f t="shared" si="319"/>
        <v>1</v>
      </c>
      <c r="X2278" s="13">
        <f t="shared" si="320"/>
        <v>0</v>
      </c>
      <c r="Y2278" s="13">
        <f t="shared" si="321"/>
        <v>0</v>
      </c>
      <c r="Z2278" s="13">
        <f t="shared" si="322"/>
        <v>0</v>
      </c>
      <c r="AA2278" s="13">
        <f t="shared" si="323"/>
        <v>0</v>
      </c>
      <c r="AB2278" s="13">
        <f t="shared" si="324"/>
        <v>0</v>
      </c>
      <c r="AC2278" s="13">
        <f t="shared" si="325"/>
        <v>0</v>
      </c>
      <c r="AD2278" s="13">
        <f t="shared" si="326"/>
        <v>0</v>
      </c>
      <c r="AE2278" s="13">
        <f t="shared" si="327"/>
        <v>0</v>
      </c>
      <c r="AF2278" s="11" t="s">
        <v>1115</v>
      </c>
      <c r="AG2278" s="50"/>
      <c r="AH2278" s="50"/>
      <c r="AI2278" s="50"/>
      <c r="AJ2278" s="50"/>
    </row>
    <row r="2279" spans="1:36" s="1" customFormat="1" ht="14.1" customHeight="1" x14ac:dyDescent="0.2">
      <c r="A2279" s="9"/>
      <c r="B2279" s="65" t="s">
        <v>541</v>
      </c>
      <c r="C2279" s="11" t="s">
        <v>592</v>
      </c>
      <c r="D2279" s="12">
        <v>40557</v>
      </c>
      <c r="E2279" s="11">
        <v>807966214</v>
      </c>
      <c r="F2279" s="11">
        <v>33080</v>
      </c>
      <c r="G2279" s="11" t="s">
        <v>544</v>
      </c>
      <c r="H2279" s="11" t="s">
        <v>107</v>
      </c>
      <c r="I2279" s="49">
        <v>700</v>
      </c>
      <c r="J2279" s="49">
        <v>375</v>
      </c>
      <c r="K2279" s="49">
        <v>0</v>
      </c>
      <c r="L2279" s="49">
        <v>0</v>
      </c>
      <c r="M2279" s="49">
        <v>0</v>
      </c>
      <c r="N2279" s="49">
        <v>0</v>
      </c>
      <c r="O2279" s="49" t="s">
        <v>400</v>
      </c>
      <c r="P2279" s="11">
        <v>767.5</v>
      </c>
      <c r="Q2279" s="11" t="s">
        <v>545</v>
      </c>
      <c r="R2279" s="8"/>
      <c r="S2279" s="9"/>
      <c r="T2279" s="1" t="s">
        <v>112</v>
      </c>
      <c r="U2279" s="11">
        <v>583192</v>
      </c>
      <c r="V2279" s="11"/>
      <c r="W2279" s="11">
        <f t="shared" si="319"/>
        <v>1</v>
      </c>
      <c r="X2279" s="13">
        <f t="shared" si="320"/>
        <v>0</v>
      </c>
      <c r="Y2279" s="13">
        <f t="shared" si="321"/>
        <v>0</v>
      </c>
      <c r="Z2279" s="13">
        <f t="shared" si="322"/>
        <v>1</v>
      </c>
      <c r="AA2279" s="13">
        <f t="shared" si="323"/>
        <v>0</v>
      </c>
      <c r="AB2279" s="13">
        <f t="shared" si="324"/>
        <v>700</v>
      </c>
      <c r="AC2279" s="13">
        <f t="shared" si="325"/>
        <v>375</v>
      </c>
      <c r="AD2279" s="13">
        <f t="shared" si="326"/>
        <v>0</v>
      </c>
      <c r="AE2279" s="13">
        <f t="shared" si="327"/>
        <v>0</v>
      </c>
      <c r="AF2279" s="11" t="s">
        <v>1115</v>
      </c>
      <c r="AG2279" s="50"/>
      <c r="AH2279" s="50"/>
      <c r="AI2279" s="50"/>
      <c r="AJ2279" s="50"/>
    </row>
    <row r="2280" spans="1:36" s="1" customFormat="1" ht="14.1" customHeight="1" x14ac:dyDescent="0.2">
      <c r="A2280" s="9"/>
      <c r="B2280" s="65" t="s">
        <v>570</v>
      </c>
      <c r="C2280" s="11" t="s">
        <v>550</v>
      </c>
      <c r="D2280" s="12">
        <v>40548</v>
      </c>
      <c r="E2280" s="11">
        <v>709816790</v>
      </c>
      <c r="F2280" s="11">
        <v>287712</v>
      </c>
      <c r="G2280" s="11" t="s">
        <v>673</v>
      </c>
      <c r="H2280" s="11" t="s">
        <v>107</v>
      </c>
      <c r="I2280" s="49">
        <v>100</v>
      </c>
      <c r="J2280" s="49">
        <v>0</v>
      </c>
      <c r="K2280" s="49">
        <v>0</v>
      </c>
      <c r="L2280" s="49">
        <v>0</v>
      </c>
      <c r="M2280" s="49">
        <v>0</v>
      </c>
      <c r="N2280" s="49">
        <v>0</v>
      </c>
      <c r="O2280" s="49" t="s">
        <v>400</v>
      </c>
      <c r="P2280" s="11">
        <v>590</v>
      </c>
      <c r="Q2280" s="11" t="s">
        <v>768</v>
      </c>
      <c r="R2280" s="8"/>
      <c r="S2280" s="9"/>
      <c r="T2280" s="1" t="s">
        <v>78</v>
      </c>
      <c r="U2280" s="11">
        <v>580412</v>
      </c>
      <c r="V2280" s="11"/>
      <c r="W2280" s="11">
        <f t="shared" si="319"/>
        <v>1</v>
      </c>
      <c r="X2280" s="13">
        <f t="shared" si="320"/>
        <v>1</v>
      </c>
      <c r="Y2280" s="13">
        <f t="shared" si="321"/>
        <v>0</v>
      </c>
      <c r="Z2280" s="13">
        <f t="shared" si="322"/>
        <v>1</v>
      </c>
      <c r="AA2280" s="13">
        <f t="shared" si="323"/>
        <v>0</v>
      </c>
      <c r="AB2280" s="13">
        <f t="shared" si="324"/>
        <v>100</v>
      </c>
      <c r="AC2280" s="13">
        <f t="shared" si="325"/>
        <v>0</v>
      </c>
      <c r="AD2280" s="13">
        <f t="shared" si="326"/>
        <v>0</v>
      </c>
      <c r="AE2280" s="13">
        <f t="shared" si="327"/>
        <v>0</v>
      </c>
      <c r="AF2280" s="11" t="s">
        <v>1115</v>
      </c>
      <c r="AG2280" s="50"/>
      <c r="AH2280" s="50"/>
      <c r="AI2280" s="50"/>
      <c r="AJ2280" s="50"/>
    </row>
    <row r="2281" spans="1:36" s="1" customFormat="1" ht="14.1" customHeight="1" x14ac:dyDescent="0.2">
      <c r="A2281" s="9"/>
      <c r="B2281" s="65" t="s">
        <v>549</v>
      </c>
      <c r="C2281" s="11" t="s">
        <v>550</v>
      </c>
      <c r="D2281" s="12">
        <v>40555</v>
      </c>
      <c r="E2281" s="11">
        <v>508420370</v>
      </c>
      <c r="F2281" s="11">
        <v>170721</v>
      </c>
      <c r="G2281" s="11" t="s">
        <v>564</v>
      </c>
      <c r="H2281" s="11" t="s">
        <v>194</v>
      </c>
      <c r="I2281" s="49">
        <v>250</v>
      </c>
      <c r="J2281" s="49">
        <v>0</v>
      </c>
      <c r="K2281" s="49">
        <v>0</v>
      </c>
      <c r="L2281" s="49">
        <v>0</v>
      </c>
      <c r="M2281" s="49">
        <v>0</v>
      </c>
      <c r="N2281" s="49">
        <v>0</v>
      </c>
      <c r="O2281" s="49" t="s">
        <v>400</v>
      </c>
      <c r="P2281" s="11">
        <v>542.5</v>
      </c>
      <c r="Q2281" s="11" t="s">
        <v>555</v>
      </c>
      <c r="R2281" s="8"/>
      <c r="S2281" s="9"/>
      <c r="T2281" s="1" t="s">
        <v>78</v>
      </c>
      <c r="U2281" s="11">
        <v>581215</v>
      </c>
      <c r="V2281" s="11"/>
      <c r="W2281" s="11">
        <f t="shared" si="319"/>
        <v>1</v>
      </c>
      <c r="X2281" s="13">
        <f t="shared" si="320"/>
        <v>1</v>
      </c>
      <c r="Y2281" s="13">
        <f t="shared" si="321"/>
        <v>0</v>
      </c>
      <c r="Z2281" s="13">
        <f t="shared" si="322"/>
        <v>0</v>
      </c>
      <c r="AA2281" s="13">
        <f t="shared" si="323"/>
        <v>0</v>
      </c>
      <c r="AB2281" s="13">
        <f t="shared" si="324"/>
        <v>0</v>
      </c>
      <c r="AC2281" s="13">
        <f t="shared" si="325"/>
        <v>0</v>
      </c>
      <c r="AD2281" s="13">
        <f t="shared" si="326"/>
        <v>0</v>
      </c>
      <c r="AE2281" s="13">
        <f t="shared" si="327"/>
        <v>0</v>
      </c>
      <c r="AF2281" s="11" t="s">
        <v>1115</v>
      </c>
      <c r="AG2281" s="50"/>
      <c r="AH2281" s="50"/>
      <c r="AI2281" s="50"/>
      <c r="AJ2281" s="50"/>
    </row>
    <row r="2282" spans="1:36" s="1" customFormat="1" ht="14.1" customHeight="1" x14ac:dyDescent="0.2">
      <c r="A2282" s="9"/>
      <c r="B2282" s="65" t="s">
        <v>571</v>
      </c>
      <c r="C2282" s="11" t="s">
        <v>550</v>
      </c>
      <c r="D2282" s="12">
        <v>40555</v>
      </c>
      <c r="E2282" s="11">
        <v>316049027</v>
      </c>
      <c r="F2282" s="11">
        <v>264498</v>
      </c>
      <c r="G2282" s="11" t="s">
        <v>591</v>
      </c>
      <c r="H2282" s="11" t="s">
        <v>194</v>
      </c>
      <c r="I2282" s="49">
        <v>50</v>
      </c>
      <c r="J2282" s="49">
        <v>0</v>
      </c>
      <c r="K2282" s="49">
        <v>0</v>
      </c>
      <c r="L2282" s="49">
        <v>0</v>
      </c>
      <c r="M2282" s="49">
        <v>0</v>
      </c>
      <c r="N2282" s="49">
        <v>0</v>
      </c>
      <c r="O2282" s="49" t="s">
        <v>400</v>
      </c>
      <c r="P2282" s="11">
        <v>435</v>
      </c>
      <c r="Q2282" s="11" t="s">
        <v>768</v>
      </c>
      <c r="R2282" s="8"/>
      <c r="S2282" s="9"/>
      <c r="T2282" s="1" t="s">
        <v>78</v>
      </c>
      <c r="U2282" s="11">
        <v>581221</v>
      </c>
      <c r="V2282" s="11"/>
      <c r="W2282" s="11">
        <f t="shared" si="319"/>
        <v>1</v>
      </c>
      <c r="X2282" s="13">
        <f t="shared" si="320"/>
        <v>1</v>
      </c>
      <c r="Y2282" s="13">
        <f t="shared" si="321"/>
        <v>0</v>
      </c>
      <c r="Z2282" s="13">
        <f t="shared" si="322"/>
        <v>0</v>
      </c>
      <c r="AA2282" s="13">
        <f t="shared" si="323"/>
        <v>0</v>
      </c>
      <c r="AB2282" s="13">
        <f t="shared" si="324"/>
        <v>0</v>
      </c>
      <c r="AC2282" s="13">
        <f t="shared" si="325"/>
        <v>0</v>
      </c>
      <c r="AD2282" s="13">
        <f t="shared" si="326"/>
        <v>0</v>
      </c>
      <c r="AE2282" s="13">
        <f t="shared" si="327"/>
        <v>0</v>
      </c>
      <c r="AF2282" s="11" t="s">
        <v>1115</v>
      </c>
      <c r="AG2282" s="50"/>
      <c r="AH2282" s="50"/>
      <c r="AI2282" s="50"/>
      <c r="AJ2282" s="50"/>
    </row>
    <row r="2283" spans="1:36" s="1" customFormat="1" ht="14.1" customHeight="1" x14ac:dyDescent="0.2">
      <c r="A2283" s="9"/>
      <c r="B2283" s="65" t="s">
        <v>571</v>
      </c>
      <c r="C2283" s="11" t="s">
        <v>550</v>
      </c>
      <c r="D2283" s="12">
        <v>40555</v>
      </c>
      <c r="E2283" s="11">
        <v>316003829</v>
      </c>
      <c r="F2283" s="11">
        <v>240920</v>
      </c>
      <c r="G2283" s="11" t="s">
        <v>963</v>
      </c>
      <c r="H2283" s="11" t="s">
        <v>194</v>
      </c>
      <c r="I2283" s="49">
        <v>50</v>
      </c>
      <c r="J2283" s="49">
        <v>0</v>
      </c>
      <c r="K2283" s="49">
        <v>0</v>
      </c>
      <c r="L2283" s="49">
        <v>0</v>
      </c>
      <c r="M2283" s="49">
        <v>0</v>
      </c>
      <c r="N2283" s="49">
        <v>0</v>
      </c>
      <c r="O2283" s="49" t="s">
        <v>400</v>
      </c>
      <c r="P2283" s="11">
        <v>460</v>
      </c>
      <c r="Q2283" s="11" t="s">
        <v>768</v>
      </c>
      <c r="R2283" s="8"/>
      <c r="S2283" s="9"/>
      <c r="T2283" s="1" t="s">
        <v>78</v>
      </c>
      <c r="U2283" s="11">
        <v>581222</v>
      </c>
      <c r="V2283" s="11"/>
      <c r="W2283" s="11">
        <f t="shared" si="319"/>
        <v>1</v>
      </c>
      <c r="X2283" s="13">
        <f t="shared" si="320"/>
        <v>1</v>
      </c>
      <c r="Y2283" s="13">
        <f t="shared" si="321"/>
        <v>0</v>
      </c>
      <c r="Z2283" s="13">
        <f t="shared" si="322"/>
        <v>0</v>
      </c>
      <c r="AA2283" s="13">
        <f t="shared" si="323"/>
        <v>0</v>
      </c>
      <c r="AB2283" s="13">
        <f t="shared" si="324"/>
        <v>0</v>
      </c>
      <c r="AC2283" s="13">
        <f t="shared" si="325"/>
        <v>0</v>
      </c>
      <c r="AD2283" s="13">
        <f t="shared" si="326"/>
        <v>0</v>
      </c>
      <c r="AE2283" s="13">
        <f t="shared" si="327"/>
        <v>0</v>
      </c>
      <c r="AF2283" s="11" t="s">
        <v>1115</v>
      </c>
      <c r="AG2283" s="50"/>
      <c r="AH2283" s="50"/>
      <c r="AI2283" s="50"/>
      <c r="AJ2283" s="50"/>
    </row>
    <row r="2284" spans="1:36" s="1" customFormat="1" ht="14.1" customHeight="1" x14ac:dyDescent="0.2">
      <c r="A2284" s="9"/>
      <c r="B2284" s="65" t="s">
        <v>571</v>
      </c>
      <c r="C2284" s="11" t="s">
        <v>550</v>
      </c>
      <c r="D2284" s="12">
        <v>40557</v>
      </c>
      <c r="E2284" s="11">
        <v>315962476</v>
      </c>
      <c r="F2284" s="11">
        <v>462883</v>
      </c>
      <c r="G2284" s="11" t="s">
        <v>591</v>
      </c>
      <c r="H2284" s="11" t="s">
        <v>194</v>
      </c>
      <c r="I2284" s="49">
        <v>1100</v>
      </c>
      <c r="J2284" s="49">
        <v>400</v>
      </c>
      <c r="K2284" s="49">
        <v>0</v>
      </c>
      <c r="L2284" s="49">
        <v>0</v>
      </c>
      <c r="M2284" s="49">
        <v>0</v>
      </c>
      <c r="N2284" s="49">
        <v>0</v>
      </c>
      <c r="O2284" s="49" t="s">
        <v>400</v>
      </c>
      <c r="P2284" s="11">
        <v>820</v>
      </c>
      <c r="Q2284" s="11" t="s">
        <v>577</v>
      </c>
      <c r="R2284" s="8"/>
      <c r="S2284" s="9"/>
      <c r="T2284" s="1" t="s">
        <v>112</v>
      </c>
      <c r="U2284" s="11">
        <v>582176</v>
      </c>
      <c r="V2284" s="11"/>
      <c r="W2284" s="11">
        <f t="shared" si="319"/>
        <v>1</v>
      </c>
      <c r="X2284" s="13">
        <f t="shared" si="320"/>
        <v>0</v>
      </c>
      <c r="Y2284" s="13">
        <f t="shared" si="321"/>
        <v>0</v>
      </c>
      <c r="Z2284" s="13">
        <f t="shared" si="322"/>
        <v>0</v>
      </c>
      <c r="AA2284" s="13">
        <f t="shared" si="323"/>
        <v>0</v>
      </c>
      <c r="AB2284" s="13">
        <f t="shared" si="324"/>
        <v>0</v>
      </c>
      <c r="AC2284" s="13">
        <f t="shared" si="325"/>
        <v>0</v>
      </c>
      <c r="AD2284" s="13">
        <f t="shared" si="326"/>
        <v>0</v>
      </c>
      <c r="AE2284" s="13">
        <f t="shared" si="327"/>
        <v>0</v>
      </c>
      <c r="AF2284" s="11" t="s">
        <v>1115</v>
      </c>
      <c r="AG2284" s="50"/>
      <c r="AH2284" s="50"/>
      <c r="AI2284" s="50"/>
      <c r="AJ2284" s="50"/>
    </row>
    <row r="2285" spans="1:36" s="1" customFormat="1" ht="14.1" customHeight="1" x14ac:dyDescent="0.2">
      <c r="A2285" s="9"/>
      <c r="B2285" s="65" t="s">
        <v>607</v>
      </c>
      <c r="C2285" s="11" t="s">
        <v>550</v>
      </c>
      <c r="D2285" s="12">
        <v>40556</v>
      </c>
      <c r="E2285" s="11">
        <v>218133053</v>
      </c>
      <c r="F2285" s="11">
        <v>534494</v>
      </c>
      <c r="G2285" s="11" t="s">
        <v>765</v>
      </c>
      <c r="H2285" s="11" t="s">
        <v>124</v>
      </c>
      <c r="I2285" s="49">
        <v>50</v>
      </c>
      <c r="J2285" s="49">
        <v>0</v>
      </c>
      <c r="K2285" s="49">
        <v>0</v>
      </c>
      <c r="L2285" s="49">
        <v>0</v>
      </c>
      <c r="M2285" s="49">
        <v>0</v>
      </c>
      <c r="N2285" s="49">
        <v>0</v>
      </c>
      <c r="O2285" s="49" t="s">
        <v>400</v>
      </c>
      <c r="P2285" s="11">
        <v>390</v>
      </c>
      <c r="Q2285" s="11" t="s">
        <v>577</v>
      </c>
      <c r="R2285" s="8"/>
      <c r="S2285" s="9"/>
      <c r="T2285" s="1" t="s">
        <v>112</v>
      </c>
      <c r="U2285" s="11">
        <v>581616</v>
      </c>
      <c r="V2285" s="11"/>
      <c r="W2285" s="11">
        <f t="shared" si="319"/>
        <v>1</v>
      </c>
      <c r="X2285" s="13">
        <f t="shared" si="320"/>
        <v>0</v>
      </c>
      <c r="Y2285" s="13">
        <f t="shared" si="321"/>
        <v>0</v>
      </c>
      <c r="Z2285" s="13">
        <f t="shared" si="322"/>
        <v>0</v>
      </c>
      <c r="AA2285" s="13">
        <f t="shared" si="323"/>
        <v>0</v>
      </c>
      <c r="AB2285" s="13">
        <f t="shared" si="324"/>
        <v>0</v>
      </c>
      <c r="AC2285" s="13">
        <f t="shared" si="325"/>
        <v>0</v>
      </c>
      <c r="AD2285" s="13">
        <f t="shared" si="326"/>
        <v>0</v>
      </c>
      <c r="AE2285" s="13">
        <f t="shared" si="327"/>
        <v>0</v>
      </c>
      <c r="AF2285" s="11" t="s">
        <v>1115</v>
      </c>
      <c r="AG2285" s="50"/>
      <c r="AH2285" s="50"/>
      <c r="AI2285" s="50"/>
      <c r="AJ2285" s="50"/>
    </row>
    <row r="2286" spans="1:36" s="1" customFormat="1" ht="14.1" customHeight="1" x14ac:dyDescent="0.2">
      <c r="A2286" s="9"/>
      <c r="B2286" s="65" t="s">
        <v>574</v>
      </c>
      <c r="C2286" s="11" t="s">
        <v>550</v>
      </c>
      <c r="D2286" s="12">
        <v>40556</v>
      </c>
      <c r="E2286" s="11">
        <v>241230531</v>
      </c>
      <c r="F2286" s="11">
        <v>280640</v>
      </c>
      <c r="G2286" s="11" t="s">
        <v>575</v>
      </c>
      <c r="H2286" s="11" t="s">
        <v>109</v>
      </c>
      <c r="I2286" s="49">
        <v>240</v>
      </c>
      <c r="J2286" s="49">
        <v>150</v>
      </c>
      <c r="K2286" s="49">
        <v>0</v>
      </c>
      <c r="L2286" s="49">
        <v>0</v>
      </c>
      <c r="M2286" s="49">
        <v>0</v>
      </c>
      <c r="N2286" s="49">
        <v>0</v>
      </c>
      <c r="O2286" s="49" t="s">
        <v>400</v>
      </c>
      <c r="P2286" s="11">
        <v>857.5</v>
      </c>
      <c r="Q2286" s="11" t="s">
        <v>555</v>
      </c>
      <c r="R2286" s="8"/>
      <c r="S2286" s="9"/>
      <c r="T2286" s="1" t="s">
        <v>112</v>
      </c>
      <c r="U2286" s="11"/>
      <c r="V2286" s="11"/>
      <c r="W2286" s="11">
        <f t="shared" si="319"/>
        <v>1</v>
      </c>
      <c r="X2286" s="13">
        <f t="shared" si="320"/>
        <v>0</v>
      </c>
      <c r="Y2286" s="13">
        <f t="shared" si="321"/>
        <v>0</v>
      </c>
      <c r="Z2286" s="13">
        <f t="shared" si="322"/>
        <v>0</v>
      </c>
      <c r="AA2286" s="13">
        <f t="shared" si="323"/>
        <v>1</v>
      </c>
      <c r="AB2286" s="13">
        <f t="shared" si="324"/>
        <v>0</v>
      </c>
      <c r="AC2286" s="13">
        <f t="shared" si="325"/>
        <v>0</v>
      </c>
      <c r="AD2286" s="13">
        <f t="shared" si="326"/>
        <v>240</v>
      </c>
      <c r="AE2286" s="13">
        <f t="shared" si="327"/>
        <v>150</v>
      </c>
      <c r="AF2286" s="11" t="s">
        <v>1115</v>
      </c>
      <c r="AG2286" s="50"/>
      <c r="AH2286" s="50"/>
      <c r="AI2286" s="50"/>
      <c r="AJ2286" s="50"/>
    </row>
    <row r="2287" spans="1:36" s="1" customFormat="1" ht="14.1" customHeight="1" x14ac:dyDescent="0.2">
      <c r="A2287" s="9"/>
      <c r="B2287" s="65" t="s">
        <v>574</v>
      </c>
      <c r="C2287" s="11" t="s">
        <v>550</v>
      </c>
      <c r="D2287" s="12">
        <v>40557</v>
      </c>
      <c r="E2287" s="11">
        <v>241193762</v>
      </c>
      <c r="F2287" s="11">
        <v>256085</v>
      </c>
      <c r="G2287" s="11" t="s">
        <v>636</v>
      </c>
      <c r="H2287" s="11" t="s">
        <v>194</v>
      </c>
      <c r="I2287" s="49">
        <v>250</v>
      </c>
      <c r="J2287" s="49">
        <v>125</v>
      </c>
      <c r="K2287" s="49">
        <v>0</v>
      </c>
      <c r="L2287" s="49">
        <v>0</v>
      </c>
      <c r="M2287" s="49">
        <v>0</v>
      </c>
      <c r="N2287" s="49">
        <v>0</v>
      </c>
      <c r="O2287" s="49" t="s">
        <v>400</v>
      </c>
      <c r="P2287" s="11">
        <v>850</v>
      </c>
      <c r="Q2287" s="11" t="s">
        <v>768</v>
      </c>
      <c r="R2287" s="8"/>
      <c r="S2287" s="9"/>
      <c r="T2287" s="1" t="s">
        <v>112</v>
      </c>
      <c r="U2287" s="11" t="s">
        <v>1048</v>
      </c>
      <c r="V2287" s="11"/>
      <c r="W2287" s="11">
        <f t="shared" si="319"/>
        <v>1</v>
      </c>
      <c r="X2287" s="13">
        <f t="shared" si="320"/>
        <v>0</v>
      </c>
      <c r="Y2287" s="13">
        <f t="shared" si="321"/>
        <v>0</v>
      </c>
      <c r="Z2287" s="13">
        <f t="shared" si="322"/>
        <v>0</v>
      </c>
      <c r="AA2287" s="13">
        <f t="shared" si="323"/>
        <v>0</v>
      </c>
      <c r="AB2287" s="13">
        <f t="shared" si="324"/>
        <v>0</v>
      </c>
      <c r="AC2287" s="13">
        <f t="shared" si="325"/>
        <v>0</v>
      </c>
      <c r="AD2287" s="13">
        <f t="shared" si="326"/>
        <v>0</v>
      </c>
      <c r="AE2287" s="13">
        <f t="shared" si="327"/>
        <v>0</v>
      </c>
      <c r="AF2287" s="11" t="s">
        <v>1115</v>
      </c>
      <c r="AG2287" s="50"/>
      <c r="AH2287" s="50"/>
      <c r="AI2287" s="50"/>
      <c r="AJ2287" s="50"/>
    </row>
    <row r="2288" spans="1:36" s="1" customFormat="1" ht="14.1" customHeight="1" x14ac:dyDescent="0.2">
      <c r="A2288" s="9"/>
      <c r="B2288" s="65" t="s">
        <v>572</v>
      </c>
      <c r="C2288" s="11" t="s">
        <v>550</v>
      </c>
      <c r="D2288" s="12">
        <v>40556</v>
      </c>
      <c r="E2288" s="11">
        <v>7512703636</v>
      </c>
      <c r="F2288" s="11">
        <v>70185726</v>
      </c>
      <c r="G2288" s="11" t="s">
        <v>586</v>
      </c>
      <c r="H2288" s="11" t="s">
        <v>986</v>
      </c>
      <c r="I2288" s="49">
        <v>0</v>
      </c>
      <c r="J2288" s="49">
        <v>0</v>
      </c>
      <c r="K2288" s="49">
        <v>0</v>
      </c>
      <c r="L2288" s="49">
        <v>0</v>
      </c>
      <c r="M2288" s="49">
        <v>0</v>
      </c>
      <c r="N2288" s="49">
        <v>0</v>
      </c>
      <c r="O2288" s="49" t="s">
        <v>400</v>
      </c>
      <c r="P2288" s="11">
        <v>1201</v>
      </c>
      <c r="Q2288" s="11" t="s">
        <v>565</v>
      </c>
      <c r="R2288" s="8"/>
      <c r="S2288" s="9"/>
      <c r="T2288" s="1" t="s">
        <v>78</v>
      </c>
      <c r="U2288" s="11"/>
      <c r="V2288" s="11"/>
      <c r="W2288" s="11">
        <f t="shared" si="319"/>
        <v>1</v>
      </c>
      <c r="X2288" s="13">
        <f t="shared" si="320"/>
        <v>1</v>
      </c>
      <c r="Y2288" s="13">
        <f t="shared" si="321"/>
        <v>0</v>
      </c>
      <c r="Z2288" s="13">
        <f t="shared" si="322"/>
        <v>0</v>
      </c>
      <c r="AA2288" s="13">
        <f t="shared" si="323"/>
        <v>0</v>
      </c>
      <c r="AB2288" s="13">
        <f t="shared" si="324"/>
        <v>0</v>
      </c>
      <c r="AC2288" s="13">
        <f t="shared" si="325"/>
        <v>0</v>
      </c>
      <c r="AD2288" s="13">
        <f t="shared" si="326"/>
        <v>0</v>
      </c>
      <c r="AE2288" s="13">
        <f t="shared" si="327"/>
        <v>0</v>
      </c>
      <c r="AF2288" s="11" t="s">
        <v>1115</v>
      </c>
      <c r="AG2288" s="50"/>
      <c r="AH2288" s="50"/>
      <c r="AI2288" s="50"/>
      <c r="AJ2288" s="50"/>
    </row>
    <row r="2289" spans="1:36" s="1" customFormat="1" ht="14.1" customHeight="1" x14ac:dyDescent="0.2">
      <c r="A2289" s="9"/>
      <c r="B2289" s="65" t="s">
        <v>572</v>
      </c>
      <c r="C2289" s="11" t="s">
        <v>550</v>
      </c>
      <c r="D2289" s="12">
        <v>40557</v>
      </c>
      <c r="E2289" s="11">
        <v>7512719605</v>
      </c>
      <c r="F2289" s="11">
        <v>70123017</v>
      </c>
      <c r="G2289" s="11" t="s">
        <v>600</v>
      </c>
      <c r="H2289" s="11" t="s">
        <v>161</v>
      </c>
      <c r="I2289" s="49">
        <v>0</v>
      </c>
      <c r="J2289" s="49">
        <v>0</v>
      </c>
      <c r="K2289" s="49">
        <v>0</v>
      </c>
      <c r="L2289" s="49">
        <v>0</v>
      </c>
      <c r="M2289" s="49">
        <v>0</v>
      </c>
      <c r="N2289" s="49">
        <v>0</v>
      </c>
      <c r="O2289" s="49" t="s">
        <v>400</v>
      </c>
      <c r="P2289" s="11">
        <v>703.5</v>
      </c>
      <c r="Q2289" s="11" t="s">
        <v>565</v>
      </c>
      <c r="R2289" s="8"/>
      <c r="S2289" s="9"/>
      <c r="T2289" s="1" t="s">
        <v>78</v>
      </c>
      <c r="U2289" s="11"/>
      <c r="V2289" s="11"/>
      <c r="W2289" s="11">
        <f t="shared" si="319"/>
        <v>1</v>
      </c>
      <c r="X2289" s="13">
        <f t="shared" si="320"/>
        <v>1</v>
      </c>
      <c r="Y2289" s="13">
        <f t="shared" si="321"/>
        <v>1</v>
      </c>
      <c r="Z2289" s="13">
        <f t="shared" si="322"/>
        <v>0</v>
      </c>
      <c r="AA2289" s="13">
        <f t="shared" si="323"/>
        <v>0</v>
      </c>
      <c r="AB2289" s="13">
        <f t="shared" si="324"/>
        <v>0</v>
      </c>
      <c r="AC2289" s="13">
        <f t="shared" si="325"/>
        <v>0</v>
      </c>
      <c r="AD2289" s="13">
        <f t="shared" si="326"/>
        <v>0</v>
      </c>
      <c r="AE2289" s="13">
        <f t="shared" si="327"/>
        <v>0</v>
      </c>
      <c r="AF2289" s="11" t="s">
        <v>1115</v>
      </c>
      <c r="AG2289" s="50"/>
      <c r="AH2289" s="50"/>
      <c r="AI2289" s="50"/>
      <c r="AJ2289" s="50"/>
    </row>
    <row r="2290" spans="1:36" s="1" customFormat="1" ht="14.1" customHeight="1" x14ac:dyDescent="0.2">
      <c r="A2290" s="9"/>
      <c r="B2290" s="65" t="s">
        <v>572</v>
      </c>
      <c r="C2290" s="11" t="s">
        <v>550</v>
      </c>
      <c r="D2290" s="12">
        <v>40557</v>
      </c>
      <c r="E2290" s="11">
        <v>7512688661</v>
      </c>
      <c r="F2290" s="11">
        <v>5880637</v>
      </c>
      <c r="G2290" s="11" t="s">
        <v>600</v>
      </c>
      <c r="H2290" s="11" t="s">
        <v>161</v>
      </c>
      <c r="I2290" s="49">
        <v>0</v>
      </c>
      <c r="J2290" s="49">
        <v>0</v>
      </c>
      <c r="K2290" s="49">
        <v>0</v>
      </c>
      <c r="L2290" s="49">
        <v>0</v>
      </c>
      <c r="M2290" s="49">
        <v>0</v>
      </c>
      <c r="N2290" s="49">
        <v>0</v>
      </c>
      <c r="O2290" s="49" t="s">
        <v>400</v>
      </c>
      <c r="P2290" s="11">
        <v>703.5</v>
      </c>
      <c r="Q2290" s="11" t="s">
        <v>565</v>
      </c>
      <c r="R2290" s="8"/>
      <c r="S2290" s="9"/>
      <c r="T2290" s="1" t="s">
        <v>78</v>
      </c>
      <c r="U2290" s="11"/>
      <c r="V2290" s="11"/>
      <c r="W2290" s="11">
        <f t="shared" si="319"/>
        <v>1</v>
      </c>
      <c r="X2290" s="13">
        <f t="shared" si="320"/>
        <v>1</v>
      </c>
      <c r="Y2290" s="13">
        <f t="shared" si="321"/>
        <v>1</v>
      </c>
      <c r="Z2290" s="13">
        <f t="shared" si="322"/>
        <v>0</v>
      </c>
      <c r="AA2290" s="13">
        <f t="shared" si="323"/>
        <v>0</v>
      </c>
      <c r="AB2290" s="13">
        <f t="shared" si="324"/>
        <v>0</v>
      </c>
      <c r="AC2290" s="13">
        <f t="shared" si="325"/>
        <v>0</v>
      </c>
      <c r="AD2290" s="13">
        <f t="shared" si="326"/>
        <v>0</v>
      </c>
      <c r="AE2290" s="13">
        <f t="shared" si="327"/>
        <v>0</v>
      </c>
      <c r="AF2290" s="11" t="s">
        <v>1115</v>
      </c>
      <c r="AG2290" s="50"/>
      <c r="AH2290" s="50"/>
      <c r="AI2290" s="50"/>
      <c r="AJ2290" s="50"/>
    </row>
    <row r="2291" spans="1:36" s="1" customFormat="1" ht="14.1" customHeight="1" x14ac:dyDescent="0.2">
      <c r="A2291" s="9"/>
      <c r="B2291" s="65" t="s">
        <v>164</v>
      </c>
      <c r="C2291" s="11" t="s">
        <v>53</v>
      </c>
      <c r="D2291" s="12">
        <v>40557</v>
      </c>
      <c r="E2291" s="11" t="s">
        <v>1000</v>
      </c>
      <c r="F2291" s="11">
        <v>4921459</v>
      </c>
      <c r="G2291" s="11" t="s">
        <v>165</v>
      </c>
      <c r="H2291" s="11" t="s">
        <v>194</v>
      </c>
      <c r="I2291" s="49">
        <v>400</v>
      </c>
      <c r="J2291" s="49">
        <v>0</v>
      </c>
      <c r="K2291" s="49">
        <v>0</v>
      </c>
      <c r="L2291" s="49">
        <v>0</v>
      </c>
      <c r="M2291" s="49">
        <v>0</v>
      </c>
      <c r="N2291" s="49">
        <v>0</v>
      </c>
      <c r="O2291" s="49" t="s">
        <v>400</v>
      </c>
      <c r="P2291" s="11">
        <v>1165</v>
      </c>
      <c r="Q2291" s="11" t="s">
        <v>43</v>
      </c>
      <c r="R2291" s="8"/>
      <c r="S2291" s="9"/>
      <c r="T2291" s="11" t="s">
        <v>78</v>
      </c>
      <c r="U2291" s="11">
        <v>51456</v>
      </c>
      <c r="V2291" s="11"/>
      <c r="W2291" s="11">
        <f t="shared" si="319"/>
        <v>1</v>
      </c>
      <c r="X2291" s="13">
        <f t="shared" si="320"/>
        <v>1</v>
      </c>
      <c r="Y2291" s="13">
        <f t="shared" si="321"/>
        <v>0</v>
      </c>
      <c r="Z2291" s="13">
        <f t="shared" si="322"/>
        <v>0</v>
      </c>
      <c r="AA2291" s="13">
        <f t="shared" si="323"/>
        <v>0</v>
      </c>
      <c r="AB2291" s="13">
        <f t="shared" si="324"/>
        <v>0</v>
      </c>
      <c r="AC2291" s="13">
        <f t="shared" si="325"/>
        <v>0</v>
      </c>
      <c r="AD2291" s="13">
        <f t="shared" si="326"/>
        <v>0</v>
      </c>
      <c r="AE2291" s="13">
        <f t="shared" si="327"/>
        <v>0</v>
      </c>
      <c r="AF2291" s="11" t="s">
        <v>1115</v>
      </c>
      <c r="AG2291" s="50"/>
      <c r="AH2291" s="50"/>
      <c r="AI2291" s="50"/>
      <c r="AJ2291" s="50"/>
    </row>
    <row r="2292" spans="1:36" s="1" customFormat="1" ht="14.1" customHeight="1" x14ac:dyDescent="0.2">
      <c r="A2292" s="9"/>
      <c r="B2292" s="65" t="s">
        <v>58</v>
      </c>
      <c r="C2292" s="11" t="s">
        <v>53</v>
      </c>
      <c r="D2292" s="12">
        <v>40557</v>
      </c>
      <c r="E2292" s="11">
        <v>22151207</v>
      </c>
      <c r="F2292" s="11">
        <v>866228</v>
      </c>
      <c r="G2292" s="11" t="s">
        <v>49</v>
      </c>
      <c r="H2292" s="11" t="s">
        <v>107</v>
      </c>
      <c r="I2292" s="49">
        <v>150</v>
      </c>
      <c r="J2292" s="49">
        <v>0</v>
      </c>
      <c r="K2292" s="49">
        <v>0</v>
      </c>
      <c r="L2292" s="49">
        <v>0</v>
      </c>
      <c r="M2292" s="49">
        <v>0</v>
      </c>
      <c r="N2292" s="49">
        <v>0</v>
      </c>
      <c r="O2292" s="49" t="s">
        <v>400</v>
      </c>
      <c r="P2292" s="11">
        <v>275</v>
      </c>
      <c r="Q2292" s="11" t="s">
        <v>37</v>
      </c>
      <c r="R2292" s="8"/>
      <c r="S2292" s="9"/>
      <c r="T2292" s="1" t="s">
        <v>78</v>
      </c>
      <c r="U2292" s="11"/>
      <c r="V2292" s="11"/>
      <c r="W2292" s="11">
        <f t="shared" si="319"/>
        <v>1</v>
      </c>
      <c r="X2292" s="13">
        <f t="shared" si="320"/>
        <v>1</v>
      </c>
      <c r="Y2292" s="13">
        <f t="shared" si="321"/>
        <v>0</v>
      </c>
      <c r="Z2292" s="13">
        <f t="shared" si="322"/>
        <v>1</v>
      </c>
      <c r="AA2292" s="13">
        <f t="shared" si="323"/>
        <v>0</v>
      </c>
      <c r="AB2292" s="13">
        <f t="shared" si="324"/>
        <v>150</v>
      </c>
      <c r="AC2292" s="13">
        <f t="shared" si="325"/>
        <v>0</v>
      </c>
      <c r="AD2292" s="13">
        <f t="shared" si="326"/>
        <v>0</v>
      </c>
      <c r="AE2292" s="13">
        <f t="shared" si="327"/>
        <v>0</v>
      </c>
      <c r="AF2292" s="11" t="s">
        <v>1115</v>
      </c>
      <c r="AG2292" s="50"/>
      <c r="AH2292" s="50"/>
      <c r="AI2292" s="50"/>
      <c r="AJ2292" s="50"/>
    </row>
    <row r="2293" spans="1:36" s="1" customFormat="1" ht="14.1" customHeight="1" x14ac:dyDescent="0.2">
      <c r="A2293" s="9"/>
      <c r="B2293" s="65" t="s">
        <v>58</v>
      </c>
      <c r="C2293" s="11" t="s">
        <v>53</v>
      </c>
      <c r="D2293" s="12">
        <v>40557</v>
      </c>
      <c r="E2293" s="11">
        <v>22531956</v>
      </c>
      <c r="F2293" s="11">
        <v>834870</v>
      </c>
      <c r="G2293" s="11" t="s">
        <v>49</v>
      </c>
      <c r="H2293" s="11" t="s">
        <v>107</v>
      </c>
      <c r="I2293" s="49">
        <v>200</v>
      </c>
      <c r="J2293" s="49">
        <v>0</v>
      </c>
      <c r="K2293" s="49">
        <v>0</v>
      </c>
      <c r="L2293" s="49">
        <v>0</v>
      </c>
      <c r="M2293" s="49">
        <v>0</v>
      </c>
      <c r="N2293" s="49">
        <v>0</v>
      </c>
      <c r="O2293" s="49" t="s">
        <v>400</v>
      </c>
      <c r="P2293" s="11">
        <v>275</v>
      </c>
      <c r="Q2293" s="11" t="s">
        <v>37</v>
      </c>
      <c r="R2293" s="8" t="s">
        <v>43</v>
      </c>
      <c r="S2293" s="9"/>
      <c r="T2293" s="1" t="s">
        <v>78</v>
      </c>
      <c r="U2293" s="11"/>
      <c r="V2293" s="11"/>
      <c r="W2293" s="11">
        <f t="shared" si="319"/>
        <v>1</v>
      </c>
      <c r="X2293" s="13">
        <f t="shared" si="320"/>
        <v>1</v>
      </c>
      <c r="Y2293" s="13">
        <f t="shared" si="321"/>
        <v>0</v>
      </c>
      <c r="Z2293" s="13">
        <f t="shared" si="322"/>
        <v>1</v>
      </c>
      <c r="AA2293" s="13">
        <f t="shared" si="323"/>
        <v>0</v>
      </c>
      <c r="AB2293" s="13">
        <f t="shared" si="324"/>
        <v>200</v>
      </c>
      <c r="AC2293" s="13">
        <f t="shared" si="325"/>
        <v>0</v>
      </c>
      <c r="AD2293" s="13">
        <f t="shared" si="326"/>
        <v>0</v>
      </c>
      <c r="AE2293" s="13">
        <f t="shared" si="327"/>
        <v>0</v>
      </c>
      <c r="AF2293" s="11" t="s">
        <v>1115</v>
      </c>
      <c r="AG2293" s="50"/>
      <c r="AH2293" s="50"/>
      <c r="AI2293" s="50"/>
      <c r="AJ2293" s="50"/>
    </row>
    <row r="2294" spans="1:36" s="1" customFormat="1" ht="14.1" customHeight="1" x14ac:dyDescent="0.2">
      <c r="A2294" s="9"/>
      <c r="B2294" s="65" t="s">
        <v>83</v>
      </c>
      <c r="C2294" s="11" t="s">
        <v>53</v>
      </c>
      <c r="D2294" s="12">
        <v>40561</v>
      </c>
      <c r="E2294" s="11">
        <v>2034702</v>
      </c>
      <c r="F2294" s="11" t="s">
        <v>1001</v>
      </c>
      <c r="G2294" s="11" t="s">
        <v>31</v>
      </c>
      <c r="H2294" s="11" t="s">
        <v>1002</v>
      </c>
      <c r="I2294" s="49">
        <v>400</v>
      </c>
      <c r="J2294" s="49">
        <v>0</v>
      </c>
      <c r="K2294" s="49">
        <v>0</v>
      </c>
      <c r="L2294" s="49">
        <v>0</v>
      </c>
      <c r="M2294" s="49">
        <v>0</v>
      </c>
      <c r="N2294" s="49">
        <v>0</v>
      </c>
      <c r="O2294" s="49" t="s">
        <v>400</v>
      </c>
      <c r="P2294" s="11">
        <v>300</v>
      </c>
      <c r="Q2294" s="11" t="s">
        <v>75</v>
      </c>
      <c r="R2294" s="8"/>
      <c r="S2294" s="9"/>
      <c r="T2294" s="1" t="s">
        <v>78</v>
      </c>
      <c r="U2294" s="11"/>
      <c r="V2294" s="11"/>
      <c r="W2294" s="11">
        <f t="shared" si="319"/>
        <v>1</v>
      </c>
      <c r="X2294" s="13">
        <f t="shared" si="320"/>
        <v>1</v>
      </c>
      <c r="Y2294" s="13">
        <f t="shared" si="321"/>
        <v>0</v>
      </c>
      <c r="Z2294" s="13">
        <f t="shared" si="322"/>
        <v>0</v>
      </c>
      <c r="AA2294" s="13">
        <f t="shared" si="323"/>
        <v>0</v>
      </c>
      <c r="AB2294" s="13">
        <f t="shared" si="324"/>
        <v>0</v>
      </c>
      <c r="AC2294" s="13">
        <f t="shared" si="325"/>
        <v>0</v>
      </c>
      <c r="AD2294" s="13">
        <f t="shared" si="326"/>
        <v>0</v>
      </c>
      <c r="AE2294" s="13">
        <f t="shared" si="327"/>
        <v>0</v>
      </c>
      <c r="AF2294" s="11" t="s">
        <v>1115</v>
      </c>
      <c r="AG2294" s="50"/>
      <c r="AH2294" s="50"/>
      <c r="AI2294" s="50"/>
      <c r="AJ2294" s="50"/>
    </row>
    <row r="2295" spans="1:36" s="1" customFormat="1" ht="14.1" customHeight="1" x14ac:dyDescent="0.2">
      <c r="A2295" s="9"/>
      <c r="B2295" s="65" t="s">
        <v>83</v>
      </c>
      <c r="C2295" s="11" t="s">
        <v>53</v>
      </c>
      <c r="D2295" s="12">
        <v>40561</v>
      </c>
      <c r="E2295" s="11">
        <v>2702237</v>
      </c>
      <c r="F2295" s="11" t="s">
        <v>1003</v>
      </c>
      <c r="G2295" s="11" t="s">
        <v>340</v>
      </c>
      <c r="H2295" s="11" t="s">
        <v>1004</v>
      </c>
      <c r="I2295" s="49">
        <v>1100</v>
      </c>
      <c r="J2295" s="49">
        <v>750</v>
      </c>
      <c r="K2295" s="49">
        <v>0</v>
      </c>
      <c r="L2295" s="49">
        <v>0</v>
      </c>
      <c r="M2295" s="49">
        <v>0</v>
      </c>
      <c r="N2295" s="49">
        <v>0</v>
      </c>
      <c r="O2295" s="49" t="s">
        <v>400</v>
      </c>
      <c r="P2295" s="11">
        <v>520</v>
      </c>
      <c r="Q2295" s="11" t="s">
        <v>305</v>
      </c>
      <c r="R2295" s="8"/>
      <c r="S2295" s="9"/>
      <c r="T2295" s="1" t="s">
        <v>112</v>
      </c>
      <c r="U2295" s="11"/>
      <c r="V2295" s="11"/>
      <c r="W2295" s="11">
        <f t="shared" si="319"/>
        <v>1</v>
      </c>
      <c r="X2295" s="13">
        <f t="shared" si="320"/>
        <v>0</v>
      </c>
      <c r="Y2295" s="13">
        <f t="shared" si="321"/>
        <v>0</v>
      </c>
      <c r="Z2295" s="13">
        <f t="shared" si="322"/>
        <v>0</v>
      </c>
      <c r="AA2295" s="13">
        <f t="shared" si="323"/>
        <v>0</v>
      </c>
      <c r="AB2295" s="13">
        <f t="shared" si="324"/>
        <v>0</v>
      </c>
      <c r="AC2295" s="13">
        <f t="shared" si="325"/>
        <v>0</v>
      </c>
      <c r="AD2295" s="13">
        <f t="shared" si="326"/>
        <v>0</v>
      </c>
      <c r="AE2295" s="13">
        <f t="shared" si="327"/>
        <v>0</v>
      </c>
      <c r="AF2295" s="11" t="s">
        <v>1115</v>
      </c>
      <c r="AG2295" s="50"/>
      <c r="AH2295" s="50"/>
      <c r="AI2295" s="50"/>
      <c r="AJ2295" s="50"/>
    </row>
    <row r="2296" spans="1:36" s="1" customFormat="1" ht="14.1" customHeight="1" x14ac:dyDescent="0.2">
      <c r="A2296" s="9"/>
      <c r="B2296" s="65" t="s">
        <v>83</v>
      </c>
      <c r="C2296" s="11" t="s">
        <v>53</v>
      </c>
      <c r="D2296" s="12">
        <v>40562</v>
      </c>
      <c r="E2296" s="11">
        <v>2343615</v>
      </c>
      <c r="F2296" s="11" t="s">
        <v>1005</v>
      </c>
      <c r="G2296" s="11" t="s">
        <v>122</v>
      </c>
      <c r="H2296" s="11" t="s">
        <v>107</v>
      </c>
      <c r="I2296" s="49">
        <v>350</v>
      </c>
      <c r="J2296" s="49">
        <v>160</v>
      </c>
      <c r="K2296" s="49">
        <v>0</v>
      </c>
      <c r="L2296" s="49">
        <v>0</v>
      </c>
      <c r="M2296" s="49">
        <v>0</v>
      </c>
      <c r="N2296" s="49">
        <v>0</v>
      </c>
      <c r="O2296" s="49" t="s">
        <v>400</v>
      </c>
      <c r="P2296" s="11">
        <v>520</v>
      </c>
      <c r="Q2296" s="11" t="s">
        <v>35</v>
      </c>
      <c r="R2296" s="8"/>
      <c r="S2296" s="9"/>
      <c r="T2296" s="1" t="s">
        <v>112</v>
      </c>
      <c r="U2296" s="11"/>
      <c r="V2296" s="11"/>
      <c r="W2296" s="11">
        <f t="shared" si="319"/>
        <v>1</v>
      </c>
      <c r="X2296" s="13">
        <f t="shared" si="320"/>
        <v>0</v>
      </c>
      <c r="Y2296" s="13">
        <f t="shared" si="321"/>
        <v>0</v>
      </c>
      <c r="Z2296" s="13">
        <f t="shared" si="322"/>
        <v>1</v>
      </c>
      <c r="AA2296" s="13">
        <f t="shared" si="323"/>
        <v>0</v>
      </c>
      <c r="AB2296" s="13">
        <f t="shared" si="324"/>
        <v>350</v>
      </c>
      <c r="AC2296" s="13">
        <f t="shared" si="325"/>
        <v>160</v>
      </c>
      <c r="AD2296" s="13">
        <f t="shared" si="326"/>
        <v>0</v>
      </c>
      <c r="AE2296" s="13">
        <f t="shared" si="327"/>
        <v>0</v>
      </c>
      <c r="AF2296" s="11" t="s">
        <v>1115</v>
      </c>
      <c r="AG2296" s="50"/>
      <c r="AH2296" s="50"/>
      <c r="AI2296" s="50"/>
      <c r="AJ2296" s="50"/>
    </row>
    <row r="2297" spans="1:36" s="69" customFormat="1" ht="14.1" customHeight="1" x14ac:dyDescent="0.2">
      <c r="A2297" s="124"/>
      <c r="B2297" s="65" t="s">
        <v>42</v>
      </c>
      <c r="C2297" s="11" t="s">
        <v>53</v>
      </c>
      <c r="D2297" s="12">
        <v>40558</v>
      </c>
      <c r="E2297" s="11">
        <v>400933586</v>
      </c>
      <c r="F2297" s="11">
        <v>54656525</v>
      </c>
      <c r="G2297" s="11" t="s">
        <v>172</v>
      </c>
      <c r="H2297" s="11" t="s">
        <v>107</v>
      </c>
      <c r="I2297" s="69">
        <v>300</v>
      </c>
      <c r="J2297" s="69">
        <v>0</v>
      </c>
      <c r="K2297" s="69">
        <v>300</v>
      </c>
      <c r="L2297" s="69">
        <v>260</v>
      </c>
      <c r="M2297" s="69">
        <v>0</v>
      </c>
      <c r="N2297" s="69">
        <v>0</v>
      </c>
      <c r="O2297" s="69" t="s">
        <v>400</v>
      </c>
      <c r="P2297" s="11">
        <v>575</v>
      </c>
      <c r="Q2297" s="11" t="s">
        <v>75</v>
      </c>
      <c r="R2297" s="69" t="s">
        <v>305</v>
      </c>
      <c r="T2297" s="69" t="s">
        <v>112</v>
      </c>
      <c r="U2297" s="11">
        <v>27400223403</v>
      </c>
      <c r="V2297" s="11"/>
      <c r="W2297" s="11">
        <f t="shared" si="319"/>
        <v>1</v>
      </c>
      <c r="X2297" s="13">
        <f t="shared" si="320"/>
        <v>0</v>
      </c>
      <c r="Y2297" s="13">
        <f t="shared" si="321"/>
        <v>0</v>
      </c>
      <c r="Z2297" s="13">
        <f t="shared" si="322"/>
        <v>1</v>
      </c>
      <c r="AA2297" s="13">
        <f t="shared" si="323"/>
        <v>0</v>
      </c>
      <c r="AB2297" s="13">
        <f t="shared" si="324"/>
        <v>600</v>
      </c>
      <c r="AC2297" s="13">
        <f t="shared" si="325"/>
        <v>260</v>
      </c>
      <c r="AD2297" s="13">
        <f t="shared" si="326"/>
        <v>0</v>
      </c>
      <c r="AE2297" s="13">
        <f t="shared" si="327"/>
        <v>0</v>
      </c>
      <c r="AF2297" s="11" t="s">
        <v>1115</v>
      </c>
    </row>
    <row r="2298" spans="1:36" s="1" customFormat="1" ht="14.1" customHeight="1" x14ac:dyDescent="0.2">
      <c r="A2298" s="9"/>
      <c r="B2298" s="65" t="s">
        <v>96</v>
      </c>
      <c r="C2298" s="11" t="s">
        <v>53</v>
      </c>
      <c r="D2298" s="12">
        <v>40558</v>
      </c>
      <c r="E2298" s="11">
        <v>314831</v>
      </c>
      <c r="F2298" s="11"/>
      <c r="G2298" s="11" t="s">
        <v>136</v>
      </c>
      <c r="H2298" s="11" t="s">
        <v>107</v>
      </c>
      <c r="I2298" s="49">
        <v>1200</v>
      </c>
      <c r="J2298" s="49">
        <v>570</v>
      </c>
      <c r="K2298" s="49">
        <v>500</v>
      </c>
      <c r="L2298" s="49">
        <v>200</v>
      </c>
      <c r="M2298" s="49">
        <v>0</v>
      </c>
      <c r="N2298" s="49">
        <v>0</v>
      </c>
      <c r="O2298" s="49" t="s">
        <v>193</v>
      </c>
      <c r="P2298" s="11">
        <v>697</v>
      </c>
      <c r="Q2298" s="11" t="s">
        <v>806</v>
      </c>
      <c r="R2298" s="8"/>
      <c r="S2298" s="9"/>
      <c r="T2298" s="1" t="s">
        <v>112</v>
      </c>
      <c r="U2298" s="11"/>
      <c r="V2298" s="11"/>
      <c r="W2298" s="11">
        <f t="shared" si="319"/>
        <v>1</v>
      </c>
      <c r="X2298" s="13">
        <f t="shared" si="320"/>
        <v>0</v>
      </c>
      <c r="Y2298" s="13">
        <f t="shared" si="321"/>
        <v>0</v>
      </c>
      <c r="Z2298" s="13">
        <f t="shared" si="322"/>
        <v>1</v>
      </c>
      <c r="AA2298" s="13">
        <f t="shared" si="323"/>
        <v>0</v>
      </c>
      <c r="AB2298" s="13">
        <f t="shared" si="324"/>
        <v>1700</v>
      </c>
      <c r="AC2298" s="13">
        <f t="shared" si="325"/>
        <v>770</v>
      </c>
      <c r="AD2298" s="13">
        <f t="shared" si="326"/>
        <v>0</v>
      </c>
      <c r="AE2298" s="13">
        <f t="shared" si="327"/>
        <v>0</v>
      </c>
      <c r="AF2298" s="11" t="s">
        <v>1115</v>
      </c>
      <c r="AG2298" s="50"/>
      <c r="AH2298" s="50"/>
      <c r="AI2298" s="50"/>
      <c r="AJ2298" s="50"/>
    </row>
    <row r="2299" spans="1:36" s="1" customFormat="1" ht="14.1" customHeight="1" x14ac:dyDescent="0.2">
      <c r="A2299" s="9"/>
      <c r="B2299" s="65" t="s">
        <v>96</v>
      </c>
      <c r="C2299" s="11" t="s">
        <v>53</v>
      </c>
      <c r="D2299" s="12">
        <v>40558</v>
      </c>
      <c r="E2299" s="11">
        <v>315700</v>
      </c>
      <c r="F2299" s="11"/>
      <c r="G2299" s="11" t="s">
        <v>136</v>
      </c>
      <c r="H2299" s="11" t="s">
        <v>24</v>
      </c>
      <c r="I2299" s="49">
        <v>600</v>
      </c>
      <c r="J2299" s="49">
        <v>0</v>
      </c>
      <c r="K2299" s="49">
        <v>250</v>
      </c>
      <c r="L2299" s="49">
        <v>370</v>
      </c>
      <c r="M2299" s="49">
        <v>0</v>
      </c>
      <c r="N2299" s="49">
        <v>0</v>
      </c>
      <c r="O2299" s="49" t="s">
        <v>193</v>
      </c>
      <c r="P2299" s="11">
        <v>567</v>
      </c>
      <c r="Q2299" s="11" t="s">
        <v>806</v>
      </c>
      <c r="R2299" s="8"/>
      <c r="S2299" s="9"/>
      <c r="T2299" s="1" t="s">
        <v>112</v>
      </c>
      <c r="U2299" s="11"/>
      <c r="V2299" s="11"/>
      <c r="W2299" s="11">
        <f t="shared" si="319"/>
        <v>1</v>
      </c>
      <c r="X2299" s="13">
        <f t="shared" si="320"/>
        <v>0</v>
      </c>
      <c r="Y2299" s="13">
        <f t="shared" si="321"/>
        <v>0</v>
      </c>
      <c r="Z2299" s="13">
        <f t="shared" si="322"/>
        <v>1</v>
      </c>
      <c r="AA2299" s="13">
        <f t="shared" si="323"/>
        <v>0</v>
      </c>
      <c r="AB2299" s="13">
        <f t="shared" si="324"/>
        <v>850</v>
      </c>
      <c r="AC2299" s="13">
        <f t="shared" si="325"/>
        <v>370</v>
      </c>
      <c r="AD2299" s="13">
        <f t="shared" si="326"/>
        <v>0</v>
      </c>
      <c r="AE2299" s="13">
        <f t="shared" si="327"/>
        <v>0</v>
      </c>
      <c r="AF2299" s="11" t="s">
        <v>1115</v>
      </c>
      <c r="AG2299" s="50"/>
      <c r="AH2299" s="50"/>
      <c r="AI2299" s="50"/>
      <c r="AJ2299" s="50"/>
    </row>
    <row r="2300" spans="1:36" s="1" customFormat="1" ht="14.1" customHeight="1" x14ac:dyDescent="0.2">
      <c r="A2300" s="9"/>
      <c r="B2300" s="65" t="s">
        <v>570</v>
      </c>
      <c r="C2300" s="11" t="s">
        <v>550</v>
      </c>
      <c r="D2300" s="12">
        <v>40561</v>
      </c>
      <c r="E2300" s="11">
        <v>709849496</v>
      </c>
      <c r="F2300" s="11">
        <v>115054</v>
      </c>
      <c r="G2300" s="11" t="s">
        <v>566</v>
      </c>
      <c r="H2300" s="11" t="s">
        <v>107</v>
      </c>
      <c r="I2300" s="49">
        <v>900</v>
      </c>
      <c r="J2300" s="49">
        <v>600</v>
      </c>
      <c r="K2300" s="49">
        <v>0</v>
      </c>
      <c r="L2300" s="49">
        <v>0</v>
      </c>
      <c r="M2300" s="49">
        <v>0</v>
      </c>
      <c r="N2300" s="49">
        <v>0</v>
      </c>
      <c r="O2300" s="49" t="s">
        <v>193</v>
      </c>
      <c r="P2300" s="11">
        <v>807.5</v>
      </c>
      <c r="Q2300" s="11" t="s">
        <v>555</v>
      </c>
      <c r="R2300" s="8"/>
      <c r="S2300" s="9"/>
      <c r="T2300" s="1" t="s">
        <v>112</v>
      </c>
      <c r="U2300" s="11">
        <v>583945</v>
      </c>
      <c r="V2300" s="11"/>
      <c r="W2300" s="11">
        <f t="shared" si="319"/>
        <v>1</v>
      </c>
      <c r="X2300" s="13">
        <f t="shared" si="320"/>
        <v>0</v>
      </c>
      <c r="Y2300" s="13">
        <f t="shared" si="321"/>
        <v>0</v>
      </c>
      <c r="Z2300" s="13">
        <f t="shared" si="322"/>
        <v>1</v>
      </c>
      <c r="AA2300" s="13">
        <f t="shared" si="323"/>
        <v>0</v>
      </c>
      <c r="AB2300" s="13">
        <f t="shared" si="324"/>
        <v>900</v>
      </c>
      <c r="AC2300" s="13">
        <f t="shared" si="325"/>
        <v>600</v>
      </c>
      <c r="AD2300" s="13">
        <f t="shared" si="326"/>
        <v>0</v>
      </c>
      <c r="AE2300" s="13">
        <f t="shared" si="327"/>
        <v>0</v>
      </c>
      <c r="AF2300" s="11" t="s">
        <v>1115</v>
      </c>
      <c r="AG2300" s="50"/>
      <c r="AH2300" s="50"/>
      <c r="AI2300" s="50"/>
      <c r="AJ2300" s="50"/>
    </row>
    <row r="2301" spans="1:36" s="1" customFormat="1" ht="14.1" customHeight="1" x14ac:dyDescent="0.2">
      <c r="A2301" s="9"/>
      <c r="B2301" s="65" t="s">
        <v>664</v>
      </c>
      <c r="C2301" s="11" t="s">
        <v>550</v>
      </c>
      <c r="D2301" s="12">
        <v>40562</v>
      </c>
      <c r="E2301" s="11">
        <v>415639268</v>
      </c>
      <c r="F2301" s="11">
        <v>93701</v>
      </c>
      <c r="G2301" s="11" t="s">
        <v>665</v>
      </c>
      <c r="H2301" s="11" t="s">
        <v>124</v>
      </c>
      <c r="I2301" s="49">
        <v>700</v>
      </c>
      <c r="J2301" s="49">
        <v>350</v>
      </c>
      <c r="K2301" s="49">
        <v>0</v>
      </c>
      <c r="L2301" s="49">
        <v>0</v>
      </c>
      <c r="M2301" s="49">
        <v>0</v>
      </c>
      <c r="N2301" s="49">
        <v>0</v>
      </c>
      <c r="O2301" s="49" t="s">
        <v>193</v>
      </c>
      <c r="P2301" s="11">
        <v>532.5</v>
      </c>
      <c r="Q2301" s="11" t="s">
        <v>577</v>
      </c>
      <c r="R2301" s="8"/>
      <c r="S2301" s="9"/>
      <c r="T2301" s="1" t="s">
        <v>112</v>
      </c>
      <c r="U2301" s="11"/>
      <c r="V2301" s="11"/>
      <c r="W2301" s="11">
        <f t="shared" si="319"/>
        <v>1</v>
      </c>
      <c r="X2301" s="13">
        <f t="shared" si="320"/>
        <v>0</v>
      </c>
      <c r="Y2301" s="13">
        <f t="shared" si="321"/>
        <v>0</v>
      </c>
      <c r="Z2301" s="13">
        <f t="shared" si="322"/>
        <v>0</v>
      </c>
      <c r="AA2301" s="13">
        <f t="shared" si="323"/>
        <v>0</v>
      </c>
      <c r="AB2301" s="13">
        <f t="shared" si="324"/>
        <v>0</v>
      </c>
      <c r="AC2301" s="13">
        <f t="shared" si="325"/>
        <v>0</v>
      </c>
      <c r="AD2301" s="13">
        <f t="shared" si="326"/>
        <v>0</v>
      </c>
      <c r="AE2301" s="13">
        <f t="shared" si="327"/>
        <v>0</v>
      </c>
      <c r="AF2301" s="11" t="s">
        <v>1115</v>
      </c>
      <c r="AG2301" s="50"/>
      <c r="AH2301" s="50"/>
      <c r="AI2301" s="50"/>
      <c r="AJ2301" s="50"/>
    </row>
    <row r="2302" spans="1:36" s="1" customFormat="1" ht="14.1" customHeight="1" x14ac:dyDescent="0.2">
      <c r="A2302" s="9"/>
      <c r="B2302" s="65" t="s">
        <v>549</v>
      </c>
      <c r="C2302" s="11" t="s">
        <v>550</v>
      </c>
      <c r="D2302" s="12">
        <v>40558</v>
      </c>
      <c r="E2302" s="11">
        <v>508450208</v>
      </c>
      <c r="F2302" s="11">
        <v>153437</v>
      </c>
      <c r="G2302" s="11" t="s">
        <v>962</v>
      </c>
      <c r="H2302" s="11" t="s">
        <v>194</v>
      </c>
      <c r="I2302" s="49">
        <v>600</v>
      </c>
      <c r="J2302" s="49">
        <v>300</v>
      </c>
      <c r="K2302" s="49">
        <v>0</v>
      </c>
      <c r="L2302" s="49">
        <v>0</v>
      </c>
      <c r="M2302" s="49">
        <v>0</v>
      </c>
      <c r="N2302" s="49">
        <v>0</v>
      </c>
      <c r="O2302" s="49" t="s">
        <v>193</v>
      </c>
      <c r="P2302" s="11">
        <v>712.5</v>
      </c>
      <c r="Q2302" s="11" t="s">
        <v>555</v>
      </c>
      <c r="R2302" s="8"/>
      <c r="S2302" s="9"/>
      <c r="T2302" s="1" t="s">
        <v>112</v>
      </c>
      <c r="U2302" s="11">
        <v>582257</v>
      </c>
      <c r="V2302" s="11"/>
      <c r="W2302" s="11">
        <f t="shared" si="319"/>
        <v>1</v>
      </c>
      <c r="X2302" s="13">
        <f t="shared" si="320"/>
        <v>0</v>
      </c>
      <c r="Y2302" s="13">
        <f t="shared" si="321"/>
        <v>0</v>
      </c>
      <c r="Z2302" s="13">
        <f t="shared" si="322"/>
        <v>0</v>
      </c>
      <c r="AA2302" s="13">
        <f t="shared" si="323"/>
        <v>0</v>
      </c>
      <c r="AB2302" s="13">
        <f t="shared" si="324"/>
        <v>0</v>
      </c>
      <c r="AC2302" s="13">
        <f t="shared" si="325"/>
        <v>0</v>
      </c>
      <c r="AD2302" s="13">
        <f t="shared" si="326"/>
        <v>0</v>
      </c>
      <c r="AE2302" s="13">
        <f t="shared" si="327"/>
        <v>0</v>
      </c>
      <c r="AF2302" s="11" t="s">
        <v>1115</v>
      </c>
      <c r="AG2302" s="50"/>
      <c r="AH2302" s="50"/>
      <c r="AI2302" s="50"/>
      <c r="AJ2302" s="50"/>
    </row>
    <row r="2303" spans="1:36" s="1" customFormat="1" ht="14.1" customHeight="1" x14ac:dyDescent="0.2">
      <c r="A2303" s="9"/>
      <c r="B2303" s="65" t="s">
        <v>83</v>
      </c>
      <c r="C2303" s="11" t="s">
        <v>53</v>
      </c>
      <c r="D2303" s="12">
        <v>40564</v>
      </c>
      <c r="E2303" s="11">
        <v>2039243</v>
      </c>
      <c r="F2303" s="11" t="s">
        <v>1007</v>
      </c>
      <c r="G2303" s="11" t="s">
        <v>167</v>
      </c>
      <c r="H2303" s="11" t="s">
        <v>109</v>
      </c>
      <c r="I2303" s="49">
        <v>250</v>
      </c>
      <c r="J2303" s="49">
        <v>0</v>
      </c>
      <c r="K2303" s="49">
        <v>0</v>
      </c>
      <c r="L2303" s="49">
        <v>0</v>
      </c>
      <c r="M2303" s="49">
        <v>0</v>
      </c>
      <c r="N2303" s="49">
        <v>0</v>
      </c>
      <c r="O2303" s="49" t="s">
        <v>400</v>
      </c>
      <c r="P2303" s="11">
        <v>300</v>
      </c>
      <c r="Q2303" s="11" t="s">
        <v>75</v>
      </c>
      <c r="R2303" s="8" t="s">
        <v>35</v>
      </c>
      <c r="S2303" s="9"/>
      <c r="T2303" s="1" t="s">
        <v>78</v>
      </c>
      <c r="U2303" s="11"/>
      <c r="V2303" s="11"/>
      <c r="W2303" s="11">
        <f t="shared" si="319"/>
        <v>1</v>
      </c>
      <c r="X2303" s="13">
        <f t="shared" si="320"/>
        <v>1</v>
      </c>
      <c r="Y2303" s="13">
        <f t="shared" si="321"/>
        <v>0</v>
      </c>
      <c r="Z2303" s="13">
        <f t="shared" si="322"/>
        <v>0</v>
      </c>
      <c r="AA2303" s="13">
        <f t="shared" si="323"/>
        <v>1</v>
      </c>
      <c r="AB2303" s="13">
        <f t="shared" si="324"/>
        <v>0</v>
      </c>
      <c r="AC2303" s="13">
        <f t="shared" si="325"/>
        <v>0</v>
      </c>
      <c r="AD2303" s="13">
        <f t="shared" si="326"/>
        <v>250</v>
      </c>
      <c r="AE2303" s="13">
        <f t="shared" si="327"/>
        <v>0</v>
      </c>
      <c r="AF2303" s="11" t="s">
        <v>1115</v>
      </c>
      <c r="AG2303" s="50"/>
      <c r="AH2303" s="50"/>
      <c r="AI2303" s="50"/>
      <c r="AJ2303" s="50"/>
    </row>
    <row r="2304" spans="1:36" s="1" customFormat="1" ht="14.1" customHeight="1" x14ac:dyDescent="0.2">
      <c r="A2304" s="9"/>
      <c r="B2304" s="65" t="s">
        <v>83</v>
      </c>
      <c r="C2304" s="11" t="s">
        <v>53</v>
      </c>
      <c r="D2304" s="12">
        <v>40564</v>
      </c>
      <c r="E2304" s="11">
        <v>2695530</v>
      </c>
      <c r="F2304" s="11" t="s">
        <v>1008</v>
      </c>
      <c r="G2304" s="11" t="s">
        <v>167</v>
      </c>
      <c r="H2304" s="11" t="s">
        <v>107</v>
      </c>
      <c r="I2304" s="49">
        <v>550</v>
      </c>
      <c r="J2304" s="49">
        <v>0</v>
      </c>
      <c r="K2304" s="49">
        <v>50</v>
      </c>
      <c r="L2304" s="49">
        <v>230</v>
      </c>
      <c r="M2304" s="49">
        <v>0</v>
      </c>
      <c r="N2304" s="49">
        <v>0</v>
      </c>
      <c r="O2304" s="49" t="s">
        <v>400</v>
      </c>
      <c r="P2304" s="11">
        <v>520</v>
      </c>
      <c r="Q2304" s="11" t="s">
        <v>75</v>
      </c>
      <c r="R2304" s="8" t="s">
        <v>35</v>
      </c>
      <c r="S2304" s="9"/>
      <c r="T2304" s="1" t="s">
        <v>112</v>
      </c>
      <c r="U2304" s="11"/>
      <c r="V2304" s="11"/>
      <c r="W2304" s="11">
        <f t="shared" si="319"/>
        <v>1</v>
      </c>
      <c r="X2304" s="13">
        <f t="shared" si="320"/>
        <v>0</v>
      </c>
      <c r="Y2304" s="13">
        <f t="shared" si="321"/>
        <v>0</v>
      </c>
      <c r="Z2304" s="13">
        <f t="shared" si="322"/>
        <v>1</v>
      </c>
      <c r="AA2304" s="13">
        <f t="shared" si="323"/>
        <v>0</v>
      </c>
      <c r="AB2304" s="13">
        <f t="shared" si="324"/>
        <v>600</v>
      </c>
      <c r="AC2304" s="13">
        <f t="shared" si="325"/>
        <v>230</v>
      </c>
      <c r="AD2304" s="13">
        <f t="shared" si="326"/>
        <v>0</v>
      </c>
      <c r="AE2304" s="13">
        <f t="shared" si="327"/>
        <v>0</v>
      </c>
      <c r="AF2304" s="11" t="s">
        <v>1115</v>
      </c>
      <c r="AG2304" s="50"/>
      <c r="AH2304" s="50"/>
      <c r="AI2304" s="50"/>
      <c r="AJ2304" s="50"/>
    </row>
    <row r="2305" spans="1:36" s="1" customFormat="1" ht="14.1" customHeight="1" x14ac:dyDescent="0.2">
      <c r="A2305" s="9"/>
      <c r="B2305" s="65" t="s">
        <v>83</v>
      </c>
      <c r="C2305" s="11" t="s">
        <v>53</v>
      </c>
      <c r="D2305" s="12">
        <v>40564</v>
      </c>
      <c r="E2305" s="11">
        <v>2702486</v>
      </c>
      <c r="F2305" s="11" t="s">
        <v>1009</v>
      </c>
      <c r="G2305" s="11" t="s">
        <v>974</v>
      </c>
      <c r="H2305" s="11" t="s">
        <v>194</v>
      </c>
      <c r="I2305" s="49">
        <v>655</v>
      </c>
      <c r="J2305" s="49">
        <v>320</v>
      </c>
      <c r="K2305" s="49">
        <v>0</v>
      </c>
      <c r="L2305" s="49">
        <v>0</v>
      </c>
      <c r="M2305" s="49">
        <v>0</v>
      </c>
      <c r="N2305" s="49">
        <v>0</v>
      </c>
      <c r="O2305" s="49" t="s">
        <v>400</v>
      </c>
      <c r="P2305" s="11">
        <v>555</v>
      </c>
      <c r="Q2305" s="11" t="s">
        <v>75</v>
      </c>
      <c r="R2305" s="8" t="s">
        <v>35</v>
      </c>
      <c r="S2305" s="9"/>
      <c r="T2305" s="1" t="s">
        <v>112</v>
      </c>
      <c r="U2305" s="11"/>
      <c r="V2305" s="11"/>
      <c r="W2305" s="11">
        <f t="shared" si="319"/>
        <v>1</v>
      </c>
      <c r="X2305" s="13">
        <f t="shared" si="320"/>
        <v>0</v>
      </c>
      <c r="Y2305" s="13">
        <f t="shared" si="321"/>
        <v>0</v>
      </c>
      <c r="Z2305" s="13">
        <f t="shared" si="322"/>
        <v>0</v>
      </c>
      <c r="AA2305" s="13">
        <f t="shared" si="323"/>
        <v>0</v>
      </c>
      <c r="AB2305" s="13">
        <f t="shared" si="324"/>
        <v>0</v>
      </c>
      <c r="AC2305" s="13">
        <f t="shared" si="325"/>
        <v>0</v>
      </c>
      <c r="AD2305" s="13">
        <f t="shared" si="326"/>
        <v>0</v>
      </c>
      <c r="AE2305" s="13">
        <f t="shared" si="327"/>
        <v>0</v>
      </c>
      <c r="AF2305" s="11" t="s">
        <v>1115</v>
      </c>
      <c r="AG2305" s="50"/>
      <c r="AH2305" s="50"/>
      <c r="AI2305" s="50"/>
      <c r="AJ2305" s="50"/>
    </row>
    <row r="2306" spans="1:36" s="1" customFormat="1" ht="14.1" customHeight="1" x14ac:dyDescent="0.2">
      <c r="A2306" s="9"/>
      <c r="B2306" s="65" t="s">
        <v>96</v>
      </c>
      <c r="C2306" s="11" t="s">
        <v>53</v>
      </c>
      <c r="D2306" s="12">
        <v>40562</v>
      </c>
      <c r="E2306" s="11">
        <v>315453</v>
      </c>
      <c r="F2306" s="11"/>
      <c r="G2306" s="11" t="s">
        <v>136</v>
      </c>
      <c r="H2306" s="11" t="s">
        <v>109</v>
      </c>
      <c r="I2306" s="49">
        <v>150</v>
      </c>
      <c r="J2306" s="49">
        <v>0</v>
      </c>
      <c r="K2306" s="49">
        <v>400</v>
      </c>
      <c r="L2306" s="49">
        <v>140</v>
      </c>
      <c r="M2306" s="49">
        <v>0</v>
      </c>
      <c r="N2306" s="49">
        <v>0</v>
      </c>
      <c r="O2306" s="49" t="s">
        <v>193</v>
      </c>
      <c r="P2306" s="11">
        <v>567</v>
      </c>
      <c r="Q2306" s="11" t="s">
        <v>52</v>
      </c>
      <c r="R2306" s="8" t="s">
        <v>806</v>
      </c>
      <c r="S2306" s="9"/>
      <c r="T2306" s="1" t="s">
        <v>112</v>
      </c>
      <c r="U2306" s="11"/>
      <c r="V2306" s="11"/>
      <c r="W2306" s="11">
        <f t="shared" si="319"/>
        <v>1</v>
      </c>
      <c r="X2306" s="13">
        <f t="shared" si="320"/>
        <v>0</v>
      </c>
      <c r="Y2306" s="13">
        <f t="shared" si="321"/>
        <v>0</v>
      </c>
      <c r="Z2306" s="13">
        <f t="shared" si="322"/>
        <v>0</v>
      </c>
      <c r="AA2306" s="13">
        <f t="shared" si="323"/>
        <v>1</v>
      </c>
      <c r="AB2306" s="13">
        <f t="shared" si="324"/>
        <v>0</v>
      </c>
      <c r="AC2306" s="13">
        <f t="shared" si="325"/>
        <v>0</v>
      </c>
      <c r="AD2306" s="13">
        <f t="shared" si="326"/>
        <v>550</v>
      </c>
      <c r="AE2306" s="13">
        <f t="shared" si="327"/>
        <v>140</v>
      </c>
      <c r="AF2306" s="11" t="s">
        <v>1115</v>
      </c>
      <c r="AG2306" s="50"/>
      <c r="AH2306" s="50"/>
      <c r="AI2306" s="50"/>
      <c r="AJ2306" s="50"/>
    </row>
    <row r="2307" spans="1:36" s="1" customFormat="1" ht="14.1" customHeight="1" x14ac:dyDescent="0.2">
      <c r="A2307" s="9"/>
      <c r="B2307" s="65" t="s">
        <v>96</v>
      </c>
      <c r="C2307" s="11" t="s">
        <v>53</v>
      </c>
      <c r="D2307" s="12">
        <v>40562</v>
      </c>
      <c r="E2307" s="11">
        <v>315455</v>
      </c>
      <c r="F2307" s="11"/>
      <c r="G2307" s="11" t="s">
        <v>136</v>
      </c>
      <c r="H2307" s="11" t="s">
        <v>109</v>
      </c>
      <c r="I2307" s="49">
        <v>100</v>
      </c>
      <c r="J2307" s="49">
        <v>0</v>
      </c>
      <c r="K2307" s="49">
        <v>340</v>
      </c>
      <c r="L2307" s="49">
        <v>160</v>
      </c>
      <c r="M2307" s="49">
        <v>0</v>
      </c>
      <c r="N2307" s="49">
        <v>0</v>
      </c>
      <c r="O2307" s="49" t="s">
        <v>193</v>
      </c>
      <c r="P2307" s="11">
        <v>567</v>
      </c>
      <c r="Q2307" s="11" t="s">
        <v>52</v>
      </c>
      <c r="R2307" s="8" t="s">
        <v>806</v>
      </c>
      <c r="S2307" s="9"/>
      <c r="T2307" s="1" t="s">
        <v>112</v>
      </c>
      <c r="U2307" s="11"/>
      <c r="V2307" s="11"/>
      <c r="W2307" s="11">
        <f t="shared" si="319"/>
        <v>1</v>
      </c>
      <c r="X2307" s="13">
        <f t="shared" si="320"/>
        <v>0</v>
      </c>
      <c r="Y2307" s="13">
        <f t="shared" si="321"/>
        <v>0</v>
      </c>
      <c r="Z2307" s="13">
        <f t="shared" si="322"/>
        <v>0</v>
      </c>
      <c r="AA2307" s="13">
        <f t="shared" si="323"/>
        <v>1</v>
      </c>
      <c r="AB2307" s="13">
        <f t="shared" si="324"/>
        <v>0</v>
      </c>
      <c r="AC2307" s="13">
        <f t="shared" si="325"/>
        <v>0</v>
      </c>
      <c r="AD2307" s="13">
        <f t="shared" si="326"/>
        <v>440</v>
      </c>
      <c r="AE2307" s="13">
        <f t="shared" si="327"/>
        <v>160</v>
      </c>
      <c r="AF2307" s="11" t="s">
        <v>1115</v>
      </c>
      <c r="AG2307" s="50"/>
      <c r="AH2307" s="50"/>
      <c r="AI2307" s="50"/>
      <c r="AJ2307" s="50"/>
    </row>
    <row r="2308" spans="1:36" s="1" customFormat="1" ht="14.1" customHeight="1" x14ac:dyDescent="0.2">
      <c r="A2308" s="9"/>
      <c r="B2308" s="65" t="s">
        <v>96</v>
      </c>
      <c r="C2308" s="11" t="s">
        <v>53</v>
      </c>
      <c r="D2308" s="12">
        <v>40562</v>
      </c>
      <c r="E2308" s="11">
        <v>315105</v>
      </c>
      <c r="F2308" s="11"/>
      <c r="G2308" s="11" t="s">
        <v>128</v>
      </c>
      <c r="H2308" s="11" t="s">
        <v>641</v>
      </c>
      <c r="I2308" s="49">
        <v>0</v>
      </c>
      <c r="J2308" s="49">
        <v>0</v>
      </c>
      <c r="K2308" s="49">
        <v>0</v>
      </c>
      <c r="L2308" s="49">
        <v>0</v>
      </c>
      <c r="M2308" s="49">
        <v>0</v>
      </c>
      <c r="N2308" s="49">
        <v>0</v>
      </c>
      <c r="O2308" s="49" t="s">
        <v>193</v>
      </c>
      <c r="P2308" s="11">
        <v>283</v>
      </c>
      <c r="Q2308" s="11" t="s">
        <v>52</v>
      </c>
      <c r="R2308" s="8"/>
      <c r="S2308" s="9"/>
      <c r="T2308" s="1" t="s">
        <v>78</v>
      </c>
      <c r="U2308" s="11"/>
      <c r="V2308" s="11"/>
      <c r="W2308" s="11">
        <f t="shared" si="319"/>
        <v>1</v>
      </c>
      <c r="X2308" s="13">
        <f t="shared" si="320"/>
        <v>1</v>
      </c>
      <c r="Y2308" s="13">
        <f t="shared" si="321"/>
        <v>0</v>
      </c>
      <c r="Z2308" s="13">
        <f t="shared" si="322"/>
        <v>0</v>
      </c>
      <c r="AA2308" s="13">
        <f t="shared" si="323"/>
        <v>0</v>
      </c>
      <c r="AB2308" s="13">
        <f t="shared" si="324"/>
        <v>0</v>
      </c>
      <c r="AC2308" s="13">
        <f t="shared" si="325"/>
        <v>0</v>
      </c>
      <c r="AD2308" s="13">
        <f t="shared" si="326"/>
        <v>0</v>
      </c>
      <c r="AE2308" s="13">
        <f t="shared" si="327"/>
        <v>0</v>
      </c>
      <c r="AF2308" s="11" t="s">
        <v>1115</v>
      </c>
      <c r="AG2308" s="50"/>
      <c r="AH2308" s="50"/>
      <c r="AI2308" s="50"/>
      <c r="AJ2308" s="50"/>
    </row>
    <row r="2309" spans="1:36" s="1" customFormat="1" ht="14.1" customHeight="1" x14ac:dyDescent="0.2">
      <c r="A2309" s="9"/>
      <c r="B2309" s="65" t="s">
        <v>96</v>
      </c>
      <c r="C2309" s="11" t="s">
        <v>53</v>
      </c>
      <c r="D2309" s="12">
        <v>40564</v>
      </c>
      <c r="E2309" s="11">
        <v>316034</v>
      </c>
      <c r="F2309" s="11"/>
      <c r="G2309" s="11" t="s">
        <v>128</v>
      </c>
      <c r="H2309" s="11" t="s">
        <v>124</v>
      </c>
      <c r="I2309" s="49">
        <v>1200</v>
      </c>
      <c r="J2309" s="49">
        <v>220</v>
      </c>
      <c r="K2309" s="49">
        <v>0</v>
      </c>
      <c r="L2309" s="49">
        <v>0</v>
      </c>
      <c r="M2309" s="49">
        <v>0</v>
      </c>
      <c r="N2309" s="49">
        <v>0</v>
      </c>
      <c r="O2309" s="49" t="s">
        <v>193</v>
      </c>
      <c r="P2309" s="11">
        <v>592</v>
      </c>
      <c r="Q2309" s="11" t="s">
        <v>52</v>
      </c>
      <c r="R2309" s="8" t="s">
        <v>806</v>
      </c>
      <c r="S2309" s="9"/>
      <c r="T2309" s="1" t="s">
        <v>112</v>
      </c>
      <c r="U2309" s="11"/>
      <c r="V2309" s="11"/>
      <c r="W2309" s="11">
        <f t="shared" si="319"/>
        <v>1</v>
      </c>
      <c r="X2309" s="13">
        <f t="shared" si="320"/>
        <v>0</v>
      </c>
      <c r="Y2309" s="13">
        <f t="shared" si="321"/>
        <v>0</v>
      </c>
      <c r="Z2309" s="13">
        <f t="shared" si="322"/>
        <v>0</v>
      </c>
      <c r="AA2309" s="13">
        <f t="shared" si="323"/>
        <v>0</v>
      </c>
      <c r="AB2309" s="13">
        <f t="shared" si="324"/>
        <v>0</v>
      </c>
      <c r="AC2309" s="13">
        <f t="shared" si="325"/>
        <v>0</v>
      </c>
      <c r="AD2309" s="13">
        <f t="shared" si="326"/>
        <v>0</v>
      </c>
      <c r="AE2309" s="13">
        <f t="shared" si="327"/>
        <v>0</v>
      </c>
      <c r="AF2309" s="11" t="s">
        <v>1115</v>
      </c>
      <c r="AG2309" s="50"/>
      <c r="AH2309" s="50"/>
      <c r="AI2309" s="50"/>
      <c r="AJ2309" s="50"/>
    </row>
    <row r="2310" spans="1:36" s="1" customFormat="1" ht="14.1" customHeight="1" x14ac:dyDescent="0.2">
      <c r="A2310" s="9"/>
      <c r="B2310" s="65" t="s">
        <v>541</v>
      </c>
      <c r="C2310" s="11" t="s">
        <v>592</v>
      </c>
      <c r="D2310" s="12">
        <v>40562</v>
      </c>
      <c r="E2310" s="11">
        <v>808047333</v>
      </c>
      <c r="F2310" s="11">
        <v>277400</v>
      </c>
      <c r="G2310" s="11" t="s">
        <v>660</v>
      </c>
      <c r="H2310" s="11" t="s">
        <v>1006</v>
      </c>
      <c r="I2310" s="49">
        <v>850</v>
      </c>
      <c r="J2310" s="49">
        <v>375</v>
      </c>
      <c r="K2310" s="49">
        <v>0</v>
      </c>
      <c r="L2310" s="49">
        <v>0</v>
      </c>
      <c r="M2310" s="49">
        <v>0</v>
      </c>
      <c r="N2310" s="49">
        <v>0</v>
      </c>
      <c r="O2310" s="49" t="s">
        <v>400</v>
      </c>
      <c r="P2310" s="11">
        <v>1037.5</v>
      </c>
      <c r="Q2310" s="11" t="s">
        <v>545</v>
      </c>
      <c r="R2310" s="8"/>
      <c r="S2310" s="9"/>
      <c r="T2310" s="1" t="s">
        <v>112</v>
      </c>
      <c r="U2310" s="11">
        <v>583635</v>
      </c>
      <c r="V2310" s="11"/>
      <c r="W2310" s="11">
        <f t="shared" si="319"/>
        <v>1</v>
      </c>
      <c r="X2310" s="13">
        <f t="shared" si="320"/>
        <v>0</v>
      </c>
      <c r="Y2310" s="13">
        <f t="shared" si="321"/>
        <v>0</v>
      </c>
      <c r="Z2310" s="13">
        <f t="shared" si="322"/>
        <v>0</v>
      </c>
      <c r="AA2310" s="13">
        <f t="shared" si="323"/>
        <v>0</v>
      </c>
      <c r="AB2310" s="13">
        <f t="shared" si="324"/>
        <v>0</v>
      </c>
      <c r="AC2310" s="13">
        <f t="shared" si="325"/>
        <v>0</v>
      </c>
      <c r="AD2310" s="13">
        <f t="shared" si="326"/>
        <v>0</v>
      </c>
      <c r="AE2310" s="13">
        <f t="shared" si="327"/>
        <v>0</v>
      </c>
      <c r="AF2310" s="11" t="s">
        <v>1115</v>
      </c>
      <c r="AG2310" s="50"/>
      <c r="AH2310" s="50"/>
      <c r="AI2310" s="50"/>
      <c r="AJ2310" s="50"/>
    </row>
    <row r="2311" spans="1:36" s="1" customFormat="1" ht="14.1" customHeight="1" x14ac:dyDescent="0.2">
      <c r="A2311" s="9"/>
      <c r="B2311" s="65" t="s">
        <v>541</v>
      </c>
      <c r="C2311" s="11" t="s">
        <v>592</v>
      </c>
      <c r="D2311" s="12">
        <v>40564</v>
      </c>
      <c r="E2311" s="11">
        <v>808016302</v>
      </c>
      <c r="F2311" s="11">
        <v>911935</v>
      </c>
      <c r="G2311" s="11" t="s">
        <v>544</v>
      </c>
      <c r="H2311" s="11" t="s">
        <v>107</v>
      </c>
      <c r="I2311" s="49">
        <v>450</v>
      </c>
      <c r="J2311" s="49">
        <v>250</v>
      </c>
      <c r="K2311" s="49">
        <v>0</v>
      </c>
      <c r="L2311" s="49">
        <v>0</v>
      </c>
      <c r="M2311" s="49">
        <v>0</v>
      </c>
      <c r="N2311" s="49">
        <v>0</v>
      </c>
      <c r="O2311" s="49" t="s">
        <v>400</v>
      </c>
      <c r="P2311" s="11">
        <v>767.5</v>
      </c>
      <c r="Q2311" s="11" t="s">
        <v>545</v>
      </c>
      <c r="R2311" s="8"/>
      <c r="S2311" s="9"/>
      <c r="T2311" s="1" t="s">
        <v>112</v>
      </c>
      <c r="U2311" s="11">
        <v>588079</v>
      </c>
      <c r="V2311" s="11"/>
      <c r="W2311" s="11">
        <f t="shared" si="319"/>
        <v>1</v>
      </c>
      <c r="X2311" s="13">
        <f t="shared" si="320"/>
        <v>0</v>
      </c>
      <c r="Y2311" s="13">
        <f t="shared" si="321"/>
        <v>0</v>
      </c>
      <c r="Z2311" s="13">
        <f t="shared" si="322"/>
        <v>1</v>
      </c>
      <c r="AA2311" s="13">
        <f t="shared" si="323"/>
        <v>0</v>
      </c>
      <c r="AB2311" s="13">
        <f t="shared" si="324"/>
        <v>450</v>
      </c>
      <c r="AC2311" s="13">
        <f t="shared" si="325"/>
        <v>250</v>
      </c>
      <c r="AD2311" s="13">
        <f t="shared" si="326"/>
        <v>0</v>
      </c>
      <c r="AE2311" s="13">
        <f t="shared" si="327"/>
        <v>0</v>
      </c>
      <c r="AF2311" s="11" t="s">
        <v>1115</v>
      </c>
      <c r="AG2311" s="50"/>
      <c r="AH2311" s="50"/>
      <c r="AI2311" s="50"/>
      <c r="AJ2311" s="50"/>
    </row>
    <row r="2312" spans="1:36" s="1" customFormat="1" ht="14.1" customHeight="1" x14ac:dyDescent="0.2">
      <c r="A2312" s="9"/>
      <c r="B2312" s="65" t="s">
        <v>584</v>
      </c>
      <c r="C2312" s="11" t="s">
        <v>592</v>
      </c>
      <c r="D2312" s="12">
        <v>40561</v>
      </c>
      <c r="E2312" s="11">
        <v>1020758087</v>
      </c>
      <c r="F2312" s="11">
        <v>282419</v>
      </c>
      <c r="G2312" s="11" t="s">
        <v>585</v>
      </c>
      <c r="H2312" s="11" t="s">
        <v>107</v>
      </c>
      <c r="I2312" s="49">
        <v>300</v>
      </c>
      <c r="J2312" s="49">
        <v>150</v>
      </c>
      <c r="K2312" s="49">
        <v>0</v>
      </c>
      <c r="L2312" s="49">
        <v>0</v>
      </c>
      <c r="M2312" s="49">
        <v>0</v>
      </c>
      <c r="N2312" s="49">
        <v>0</v>
      </c>
      <c r="O2312" s="49" t="s">
        <v>400</v>
      </c>
      <c r="P2312" s="11">
        <v>816.25</v>
      </c>
      <c r="Q2312" s="11" t="s">
        <v>553</v>
      </c>
      <c r="R2312" s="8"/>
      <c r="S2312" s="9"/>
      <c r="T2312" s="1" t="s">
        <v>112</v>
      </c>
      <c r="U2312" s="11" t="s">
        <v>1025</v>
      </c>
      <c r="V2312" s="11"/>
      <c r="W2312" s="11">
        <f t="shared" si="319"/>
        <v>1</v>
      </c>
      <c r="X2312" s="13">
        <f t="shared" si="320"/>
        <v>0</v>
      </c>
      <c r="Y2312" s="13">
        <f t="shared" si="321"/>
        <v>0</v>
      </c>
      <c r="Z2312" s="13">
        <f t="shared" si="322"/>
        <v>1</v>
      </c>
      <c r="AA2312" s="13">
        <f t="shared" si="323"/>
        <v>0</v>
      </c>
      <c r="AB2312" s="13">
        <f t="shared" si="324"/>
        <v>300</v>
      </c>
      <c r="AC2312" s="13">
        <f t="shared" si="325"/>
        <v>150</v>
      </c>
      <c r="AD2312" s="13">
        <f t="shared" si="326"/>
        <v>0</v>
      </c>
      <c r="AE2312" s="13">
        <f t="shared" si="327"/>
        <v>0</v>
      </c>
      <c r="AF2312" s="11" t="s">
        <v>1115</v>
      </c>
      <c r="AG2312" s="50"/>
      <c r="AH2312" s="50"/>
      <c r="AI2312" s="50"/>
      <c r="AJ2312" s="50"/>
    </row>
    <row r="2313" spans="1:36" s="1" customFormat="1" ht="14.1" customHeight="1" x14ac:dyDescent="0.2">
      <c r="A2313" s="9"/>
      <c r="B2313" s="65" t="s">
        <v>571</v>
      </c>
      <c r="C2313" s="11" t="s">
        <v>550</v>
      </c>
      <c r="D2313" s="12">
        <v>40563</v>
      </c>
      <c r="E2313" s="11">
        <v>316048378</v>
      </c>
      <c r="F2313" s="11">
        <v>138161</v>
      </c>
      <c r="G2313" s="11" t="s">
        <v>1010</v>
      </c>
      <c r="H2313" s="11" t="s">
        <v>194</v>
      </c>
      <c r="I2313" s="49">
        <v>400</v>
      </c>
      <c r="J2313" s="49">
        <v>200</v>
      </c>
      <c r="K2313" s="49">
        <v>0</v>
      </c>
      <c r="L2313" s="49">
        <v>0</v>
      </c>
      <c r="M2313" s="49">
        <v>0</v>
      </c>
      <c r="N2313" s="49">
        <v>0</v>
      </c>
      <c r="O2313" s="49" t="s">
        <v>400</v>
      </c>
      <c r="P2313" s="11">
        <v>682.5</v>
      </c>
      <c r="Q2313" s="11" t="s">
        <v>555</v>
      </c>
      <c r="R2313" s="8"/>
      <c r="S2313" s="9"/>
      <c r="T2313" s="1" t="s">
        <v>112</v>
      </c>
      <c r="U2313" s="11">
        <v>583631</v>
      </c>
      <c r="V2313" s="11"/>
      <c r="W2313" s="11">
        <f t="shared" si="319"/>
        <v>1</v>
      </c>
      <c r="X2313" s="13">
        <f t="shared" si="320"/>
        <v>0</v>
      </c>
      <c r="Y2313" s="13">
        <f t="shared" si="321"/>
        <v>0</v>
      </c>
      <c r="Z2313" s="13">
        <f t="shared" si="322"/>
        <v>0</v>
      </c>
      <c r="AA2313" s="13">
        <f t="shared" si="323"/>
        <v>0</v>
      </c>
      <c r="AB2313" s="13">
        <f t="shared" si="324"/>
        <v>0</v>
      </c>
      <c r="AC2313" s="13">
        <f t="shared" si="325"/>
        <v>0</v>
      </c>
      <c r="AD2313" s="13">
        <f t="shared" si="326"/>
        <v>0</v>
      </c>
      <c r="AE2313" s="13">
        <f t="shared" si="327"/>
        <v>0</v>
      </c>
      <c r="AF2313" s="11" t="s">
        <v>1115</v>
      </c>
      <c r="AG2313" s="50"/>
      <c r="AH2313" s="50"/>
      <c r="AI2313" s="50"/>
      <c r="AJ2313" s="50"/>
    </row>
    <row r="2314" spans="1:36" s="1" customFormat="1" ht="14.1" customHeight="1" x14ac:dyDescent="0.2">
      <c r="A2314" s="9"/>
      <c r="B2314" s="65" t="s">
        <v>571</v>
      </c>
      <c r="C2314" s="11" t="s">
        <v>550</v>
      </c>
      <c r="D2314" s="12">
        <v>40564</v>
      </c>
      <c r="E2314" s="11">
        <v>315989167</v>
      </c>
      <c r="F2314" s="11">
        <v>527428</v>
      </c>
      <c r="G2314" s="11" t="s">
        <v>591</v>
      </c>
      <c r="H2314" s="11" t="s">
        <v>194</v>
      </c>
      <c r="I2314" s="49">
        <v>600</v>
      </c>
      <c r="J2314" s="49">
        <v>250</v>
      </c>
      <c r="K2314" s="49">
        <v>0</v>
      </c>
      <c r="L2314" s="49">
        <v>0</v>
      </c>
      <c r="M2314" s="49">
        <v>0</v>
      </c>
      <c r="N2314" s="49">
        <v>0</v>
      </c>
      <c r="O2314" s="49" t="s">
        <v>400</v>
      </c>
      <c r="P2314" s="11">
        <v>622.5</v>
      </c>
      <c r="Q2314" s="11" t="s">
        <v>577</v>
      </c>
      <c r="R2314" s="8"/>
      <c r="S2314" s="9"/>
      <c r="T2314" s="1" t="s">
        <v>112</v>
      </c>
      <c r="U2314" s="11">
        <v>583632</v>
      </c>
      <c r="V2314" s="11"/>
      <c r="W2314" s="11">
        <f t="shared" si="319"/>
        <v>1</v>
      </c>
      <c r="X2314" s="13">
        <f t="shared" si="320"/>
        <v>0</v>
      </c>
      <c r="Y2314" s="13">
        <f t="shared" si="321"/>
        <v>0</v>
      </c>
      <c r="Z2314" s="13">
        <f t="shared" si="322"/>
        <v>0</v>
      </c>
      <c r="AA2314" s="13">
        <f t="shared" si="323"/>
        <v>0</v>
      </c>
      <c r="AB2314" s="13">
        <f t="shared" si="324"/>
        <v>0</v>
      </c>
      <c r="AC2314" s="13">
        <f t="shared" si="325"/>
        <v>0</v>
      </c>
      <c r="AD2314" s="13">
        <f t="shared" si="326"/>
        <v>0</v>
      </c>
      <c r="AE2314" s="13">
        <f t="shared" si="327"/>
        <v>0</v>
      </c>
      <c r="AF2314" s="11" t="s">
        <v>1115</v>
      </c>
      <c r="AG2314" s="50"/>
      <c r="AH2314" s="50"/>
      <c r="AI2314" s="50"/>
      <c r="AJ2314" s="50"/>
    </row>
    <row r="2315" spans="1:36" s="1" customFormat="1" ht="14.1" customHeight="1" x14ac:dyDescent="0.2">
      <c r="A2315" s="9"/>
      <c r="B2315" s="65" t="s">
        <v>571</v>
      </c>
      <c r="C2315" s="11" t="s">
        <v>550</v>
      </c>
      <c r="D2315" s="12">
        <v>40564</v>
      </c>
      <c r="E2315" s="11">
        <v>316071997</v>
      </c>
      <c r="F2315" s="11">
        <v>593192</v>
      </c>
      <c r="G2315" s="11" t="s">
        <v>591</v>
      </c>
      <c r="H2315" s="11" t="s">
        <v>194</v>
      </c>
      <c r="I2315" s="49">
        <v>700</v>
      </c>
      <c r="J2315" s="49">
        <v>300</v>
      </c>
      <c r="K2315" s="49">
        <v>0</v>
      </c>
      <c r="L2315" s="49">
        <v>0</v>
      </c>
      <c r="M2315" s="49">
        <v>0</v>
      </c>
      <c r="N2315" s="49">
        <v>0</v>
      </c>
      <c r="O2315" s="49" t="s">
        <v>400</v>
      </c>
      <c r="P2315" s="11">
        <v>667.5</v>
      </c>
      <c r="Q2315" s="11" t="s">
        <v>553</v>
      </c>
      <c r="R2315" s="8"/>
      <c r="S2315" s="9"/>
      <c r="T2315" s="1" t="s">
        <v>112</v>
      </c>
      <c r="U2315" s="11">
        <v>584037</v>
      </c>
      <c r="V2315" s="11"/>
      <c r="W2315" s="11">
        <f t="shared" si="319"/>
        <v>1</v>
      </c>
      <c r="X2315" s="13">
        <f t="shared" si="320"/>
        <v>0</v>
      </c>
      <c r="Y2315" s="13">
        <f t="shared" si="321"/>
        <v>0</v>
      </c>
      <c r="Z2315" s="13">
        <f t="shared" si="322"/>
        <v>0</v>
      </c>
      <c r="AA2315" s="13">
        <f t="shared" si="323"/>
        <v>0</v>
      </c>
      <c r="AB2315" s="13">
        <f t="shared" si="324"/>
        <v>0</v>
      </c>
      <c r="AC2315" s="13">
        <f t="shared" si="325"/>
        <v>0</v>
      </c>
      <c r="AD2315" s="13">
        <f t="shared" si="326"/>
        <v>0</v>
      </c>
      <c r="AE2315" s="13">
        <f t="shared" si="327"/>
        <v>0</v>
      </c>
      <c r="AF2315" s="11" t="s">
        <v>1115</v>
      </c>
      <c r="AG2315" s="50"/>
      <c r="AH2315" s="50"/>
      <c r="AI2315" s="50"/>
      <c r="AJ2315" s="50"/>
    </row>
    <row r="2316" spans="1:36" s="1" customFormat="1" ht="14.1" customHeight="1" x14ac:dyDescent="0.2">
      <c r="A2316" s="9"/>
      <c r="B2316" s="65" t="s">
        <v>571</v>
      </c>
      <c r="C2316" s="11" t="s">
        <v>550</v>
      </c>
      <c r="D2316" s="12">
        <v>40565</v>
      </c>
      <c r="E2316" s="11">
        <v>316058141</v>
      </c>
      <c r="F2316" s="11">
        <v>354852</v>
      </c>
      <c r="G2316" s="11" t="s">
        <v>963</v>
      </c>
      <c r="H2316" s="11" t="s">
        <v>194</v>
      </c>
      <c r="I2316" s="49">
        <v>900</v>
      </c>
      <c r="J2316" s="49">
        <v>375</v>
      </c>
      <c r="K2316" s="49">
        <v>0</v>
      </c>
      <c r="L2316" s="49">
        <v>0</v>
      </c>
      <c r="M2316" s="49">
        <v>0</v>
      </c>
      <c r="N2316" s="49">
        <v>0</v>
      </c>
      <c r="O2316" s="49" t="s">
        <v>400</v>
      </c>
      <c r="P2316" s="11">
        <v>775</v>
      </c>
      <c r="Q2316" s="11" t="s">
        <v>768</v>
      </c>
      <c r="R2316" s="8"/>
      <c r="S2316" s="9"/>
      <c r="T2316" s="1" t="s">
        <v>112</v>
      </c>
      <c r="U2316" s="11">
        <v>584933</v>
      </c>
      <c r="V2316" s="11"/>
      <c r="W2316" s="11">
        <f t="shared" si="319"/>
        <v>1</v>
      </c>
      <c r="X2316" s="13">
        <f t="shared" si="320"/>
        <v>0</v>
      </c>
      <c r="Y2316" s="13">
        <f t="shared" si="321"/>
        <v>0</v>
      </c>
      <c r="Z2316" s="13">
        <f t="shared" si="322"/>
        <v>0</v>
      </c>
      <c r="AA2316" s="13">
        <f t="shared" si="323"/>
        <v>0</v>
      </c>
      <c r="AB2316" s="13">
        <f t="shared" si="324"/>
        <v>0</v>
      </c>
      <c r="AC2316" s="13">
        <f t="shared" si="325"/>
        <v>0</v>
      </c>
      <c r="AD2316" s="13">
        <f t="shared" si="326"/>
        <v>0</v>
      </c>
      <c r="AE2316" s="13">
        <f t="shared" si="327"/>
        <v>0</v>
      </c>
      <c r="AF2316" s="11" t="s">
        <v>1115</v>
      </c>
      <c r="AG2316" s="50"/>
      <c r="AH2316" s="50"/>
      <c r="AI2316" s="50"/>
      <c r="AJ2316" s="50"/>
    </row>
    <row r="2317" spans="1:36" s="1" customFormat="1" ht="14.1" customHeight="1" x14ac:dyDescent="0.2">
      <c r="A2317" s="9"/>
      <c r="B2317" s="65" t="s">
        <v>607</v>
      </c>
      <c r="C2317" s="11" t="s">
        <v>550</v>
      </c>
      <c r="D2317" s="12">
        <v>40563</v>
      </c>
      <c r="E2317" s="11">
        <v>218114774</v>
      </c>
      <c r="F2317" s="11">
        <v>588714</v>
      </c>
      <c r="G2317" s="11" t="s">
        <v>575</v>
      </c>
      <c r="H2317" s="11" t="s">
        <v>360</v>
      </c>
      <c r="I2317" s="49">
        <v>900</v>
      </c>
      <c r="J2317" s="49">
        <v>425</v>
      </c>
      <c r="K2317" s="49">
        <v>0</v>
      </c>
      <c r="L2317" s="49">
        <v>0</v>
      </c>
      <c r="M2317" s="49">
        <v>0</v>
      </c>
      <c r="N2317" s="49">
        <v>0</v>
      </c>
      <c r="O2317" s="49" t="s">
        <v>400</v>
      </c>
      <c r="P2317" s="11">
        <v>687.5</v>
      </c>
      <c r="Q2317" s="11" t="s">
        <v>768</v>
      </c>
      <c r="R2317" s="8" t="s">
        <v>577</v>
      </c>
      <c r="S2317" s="9"/>
      <c r="T2317" s="1" t="s">
        <v>112</v>
      </c>
      <c r="U2317" s="11">
        <v>583620</v>
      </c>
      <c r="V2317" s="11"/>
      <c r="W2317" s="11">
        <f t="shared" si="319"/>
        <v>1</v>
      </c>
      <c r="X2317" s="13">
        <f t="shared" si="320"/>
        <v>0</v>
      </c>
      <c r="Y2317" s="13">
        <f t="shared" si="321"/>
        <v>0</v>
      </c>
      <c r="Z2317" s="13">
        <f t="shared" si="322"/>
        <v>0</v>
      </c>
      <c r="AA2317" s="13">
        <f t="shared" si="323"/>
        <v>1</v>
      </c>
      <c r="AB2317" s="13">
        <f t="shared" si="324"/>
        <v>0</v>
      </c>
      <c r="AC2317" s="13">
        <f t="shared" si="325"/>
        <v>0</v>
      </c>
      <c r="AD2317" s="13">
        <f t="shared" si="326"/>
        <v>900</v>
      </c>
      <c r="AE2317" s="13">
        <f t="shared" si="327"/>
        <v>425</v>
      </c>
      <c r="AF2317" s="11" t="s">
        <v>1115</v>
      </c>
      <c r="AG2317" s="50"/>
      <c r="AH2317" s="50"/>
      <c r="AI2317" s="50"/>
      <c r="AJ2317" s="50"/>
    </row>
    <row r="2318" spans="1:36" s="1" customFormat="1" ht="14.1" customHeight="1" x14ac:dyDescent="0.2">
      <c r="A2318" s="9"/>
      <c r="B2318" s="65" t="s">
        <v>607</v>
      </c>
      <c r="C2318" s="11" t="s">
        <v>550</v>
      </c>
      <c r="D2318" s="12">
        <v>40565</v>
      </c>
      <c r="E2318" s="11">
        <v>218208153</v>
      </c>
      <c r="F2318" s="11">
        <v>150482</v>
      </c>
      <c r="G2318" s="11" t="s">
        <v>608</v>
      </c>
      <c r="H2318" s="11" t="s">
        <v>194</v>
      </c>
      <c r="I2318" s="49">
        <v>150</v>
      </c>
      <c r="J2318" s="49">
        <v>0</v>
      </c>
      <c r="K2318" s="49">
        <v>0</v>
      </c>
      <c r="L2318" s="49">
        <v>0</v>
      </c>
      <c r="M2318" s="49">
        <v>0</v>
      </c>
      <c r="N2318" s="49">
        <v>0</v>
      </c>
      <c r="O2318" s="49" t="s">
        <v>400</v>
      </c>
      <c r="P2318" s="11">
        <v>390</v>
      </c>
      <c r="Q2318" s="11" t="s">
        <v>577</v>
      </c>
      <c r="R2318" s="8"/>
      <c r="S2318" s="9"/>
      <c r="T2318" s="1" t="s">
        <v>78</v>
      </c>
      <c r="U2318" s="11">
        <v>584904</v>
      </c>
      <c r="V2318" s="11"/>
      <c r="W2318" s="11">
        <f t="shared" si="319"/>
        <v>1</v>
      </c>
      <c r="X2318" s="13">
        <f t="shared" si="320"/>
        <v>1</v>
      </c>
      <c r="Y2318" s="13">
        <f t="shared" si="321"/>
        <v>0</v>
      </c>
      <c r="Z2318" s="13">
        <f t="shared" si="322"/>
        <v>0</v>
      </c>
      <c r="AA2318" s="13">
        <f t="shared" si="323"/>
        <v>0</v>
      </c>
      <c r="AB2318" s="13">
        <f t="shared" si="324"/>
        <v>0</v>
      </c>
      <c r="AC2318" s="13">
        <f t="shared" si="325"/>
        <v>0</v>
      </c>
      <c r="AD2318" s="13">
        <f t="shared" si="326"/>
        <v>0</v>
      </c>
      <c r="AE2318" s="13">
        <f t="shared" si="327"/>
        <v>0</v>
      </c>
      <c r="AF2318" s="11" t="s">
        <v>1115</v>
      </c>
      <c r="AG2318" s="50"/>
      <c r="AH2318" s="50"/>
      <c r="AI2318" s="50"/>
      <c r="AJ2318" s="50"/>
    </row>
    <row r="2319" spans="1:36" s="1" customFormat="1" ht="14.1" customHeight="1" x14ac:dyDescent="0.2">
      <c r="A2319" s="9"/>
      <c r="B2319" s="65" t="s">
        <v>607</v>
      </c>
      <c r="C2319" s="11" t="s">
        <v>550</v>
      </c>
      <c r="D2319" s="12">
        <v>40563</v>
      </c>
      <c r="E2319" s="11">
        <v>218174770</v>
      </c>
      <c r="F2319" s="11">
        <v>202352</v>
      </c>
      <c r="G2319" s="11" t="s">
        <v>575</v>
      </c>
      <c r="H2319" s="11" t="s">
        <v>360</v>
      </c>
      <c r="I2319" s="49">
        <v>350</v>
      </c>
      <c r="J2319" s="49">
        <v>150</v>
      </c>
      <c r="K2319" s="49">
        <v>0</v>
      </c>
      <c r="L2319" s="49">
        <v>0</v>
      </c>
      <c r="M2319" s="49">
        <v>0</v>
      </c>
      <c r="N2319" s="49">
        <v>0</v>
      </c>
      <c r="O2319" s="49" t="s">
        <v>400</v>
      </c>
      <c r="P2319" s="11">
        <v>742.5</v>
      </c>
      <c r="Q2319" s="11" t="s">
        <v>553</v>
      </c>
      <c r="R2319" s="8"/>
      <c r="S2319" s="9"/>
      <c r="T2319" s="1" t="s">
        <v>112</v>
      </c>
      <c r="U2319" s="11">
        <v>583623</v>
      </c>
      <c r="V2319" s="11"/>
      <c r="W2319" s="11">
        <f t="shared" si="319"/>
        <v>1</v>
      </c>
      <c r="X2319" s="13">
        <f t="shared" si="320"/>
        <v>0</v>
      </c>
      <c r="Y2319" s="13">
        <f t="shared" si="321"/>
        <v>0</v>
      </c>
      <c r="Z2319" s="13">
        <f t="shared" si="322"/>
        <v>0</v>
      </c>
      <c r="AA2319" s="13">
        <f t="shared" si="323"/>
        <v>1</v>
      </c>
      <c r="AB2319" s="13">
        <f t="shared" si="324"/>
        <v>0</v>
      </c>
      <c r="AC2319" s="13">
        <f t="shared" si="325"/>
        <v>0</v>
      </c>
      <c r="AD2319" s="13">
        <f t="shared" si="326"/>
        <v>350</v>
      </c>
      <c r="AE2319" s="13">
        <f t="shared" si="327"/>
        <v>150</v>
      </c>
      <c r="AF2319" s="11" t="s">
        <v>1115</v>
      </c>
      <c r="AG2319" s="50"/>
      <c r="AH2319" s="50"/>
      <c r="AI2319" s="50"/>
      <c r="AJ2319" s="50"/>
    </row>
    <row r="2320" spans="1:36" s="1" customFormat="1" ht="14.1" customHeight="1" x14ac:dyDescent="0.2">
      <c r="A2320" s="9"/>
      <c r="B2320" s="65" t="s">
        <v>572</v>
      </c>
      <c r="C2320" s="11" t="s">
        <v>550</v>
      </c>
      <c r="D2320" s="12">
        <v>40561</v>
      </c>
      <c r="E2320" s="11">
        <v>7512706325</v>
      </c>
      <c r="F2320" s="11">
        <v>3171175</v>
      </c>
      <c r="G2320" s="11" t="s">
        <v>586</v>
      </c>
      <c r="H2320" s="11" t="s">
        <v>986</v>
      </c>
      <c r="I2320" s="49">
        <v>0</v>
      </c>
      <c r="J2320" s="49">
        <v>0</v>
      </c>
      <c r="K2320" s="49">
        <v>0</v>
      </c>
      <c r="L2320" s="49">
        <v>0</v>
      </c>
      <c r="M2320" s="49">
        <v>0</v>
      </c>
      <c r="N2320" s="49">
        <v>0</v>
      </c>
      <c r="O2320" s="49" t="s">
        <v>400</v>
      </c>
      <c r="P2320" s="11">
        <v>1103.5</v>
      </c>
      <c r="Q2320" s="11" t="s">
        <v>565</v>
      </c>
      <c r="R2320" s="8"/>
      <c r="S2320" s="9"/>
      <c r="T2320" s="1" t="s">
        <v>78</v>
      </c>
      <c r="U2320" s="11"/>
      <c r="V2320" s="11"/>
      <c r="W2320" s="11">
        <f t="shared" ref="W2320:W2383" si="328">IF(D2320&gt;0,1,0)</f>
        <v>1</v>
      </c>
      <c r="X2320" s="13">
        <f t="shared" ref="X2320:X2383" si="329">IF(T2320="None",0,1)</f>
        <v>1</v>
      </c>
      <c r="Y2320" s="13">
        <f t="shared" ref="Y2320:Y2383" si="330">IF(H2320="plt gel", 1,0)</f>
        <v>0</v>
      </c>
      <c r="Z2320" s="13">
        <f t="shared" ref="Z2320:Z2383" si="331">IF(H2320="THA",1,0)+IF(H2320="THA/REV",1,0)+IF(H2320="THA/ANT",1,0)</f>
        <v>0</v>
      </c>
      <c r="AA2320" s="13">
        <f t="shared" ref="AA2320:AA2383" si="332">IF(H2320="TkA",1,0)+IF(H2320="TkA/REV",1,0)+IF(H2320="TkA/BILAT",1,0)</f>
        <v>0</v>
      </c>
      <c r="AB2320" s="13">
        <f t="shared" ref="AB2320:AB2383" si="333">IF(H2320="THA",I2320+K2320,0)+IF(H2320="THA/REV",I2320+K2320,0)+IF(H2320="THA/ANT",I2320+K2320,0)</f>
        <v>0</v>
      </c>
      <c r="AC2320" s="13">
        <f t="shared" ref="AC2320:AC2383" si="334">IF(H2320="THA",J2320+L2320,0)+IF(H2320="THA/REV",J2320+L2320,0)+IF(H2320="THA/ANT",J2320+L2320,0)</f>
        <v>0</v>
      </c>
      <c r="AD2320" s="13">
        <f t="shared" ref="AD2320:AD2383" si="335">IF(H2320="TkA",I2320+K2320,0)+IF(H2320="TkA/REV",I2320+K2320,0)+IF(H2320="TkA/BILAT",I2320+K2320,0)</f>
        <v>0</v>
      </c>
      <c r="AE2320" s="13">
        <f t="shared" ref="AE2320:AE2383" si="336">IF(H2320="TkA",J2320+L2320,0)+IF(H2320="TkA/REV",J2320+L2320,0)+IF(H2320="TkA/BILAT",J2320+L2320,0)</f>
        <v>0</v>
      </c>
      <c r="AF2320" s="11" t="s">
        <v>1115</v>
      </c>
      <c r="AG2320" s="50"/>
      <c r="AH2320" s="50"/>
      <c r="AI2320" s="50"/>
      <c r="AJ2320" s="50"/>
    </row>
    <row r="2321" spans="1:36" s="1" customFormat="1" ht="14.1" customHeight="1" x14ac:dyDescent="0.2">
      <c r="A2321" s="9"/>
      <c r="B2321" s="65" t="s">
        <v>572</v>
      </c>
      <c r="C2321" s="11" t="s">
        <v>550</v>
      </c>
      <c r="D2321" s="12">
        <v>40562</v>
      </c>
      <c r="E2321" s="11">
        <v>7512734183</v>
      </c>
      <c r="F2321" s="11">
        <v>3138348</v>
      </c>
      <c r="G2321" s="11" t="s">
        <v>616</v>
      </c>
      <c r="H2321" s="11" t="s">
        <v>107</v>
      </c>
      <c r="I2321" s="49">
        <v>1100</v>
      </c>
      <c r="J2321" s="49">
        <v>450</v>
      </c>
      <c r="K2321" s="49">
        <v>0</v>
      </c>
      <c r="L2321" s="49">
        <v>0</v>
      </c>
      <c r="M2321" s="49">
        <v>0</v>
      </c>
      <c r="N2321" s="49">
        <v>0</v>
      </c>
      <c r="O2321" s="49" t="s">
        <v>400</v>
      </c>
      <c r="P2321" s="11">
        <v>882.5</v>
      </c>
      <c r="Q2321" s="11" t="s">
        <v>565</v>
      </c>
      <c r="R2321" s="8"/>
      <c r="S2321" s="9"/>
      <c r="T2321" s="1" t="s">
        <v>112</v>
      </c>
      <c r="U2321" s="11"/>
      <c r="V2321" s="11"/>
      <c r="W2321" s="11">
        <f t="shared" si="328"/>
        <v>1</v>
      </c>
      <c r="X2321" s="13">
        <f t="shared" si="329"/>
        <v>0</v>
      </c>
      <c r="Y2321" s="13">
        <f t="shared" si="330"/>
        <v>0</v>
      </c>
      <c r="Z2321" s="13">
        <f t="shared" si="331"/>
        <v>1</v>
      </c>
      <c r="AA2321" s="13">
        <f t="shared" si="332"/>
        <v>0</v>
      </c>
      <c r="AB2321" s="13">
        <f t="shared" si="333"/>
        <v>1100</v>
      </c>
      <c r="AC2321" s="13">
        <f t="shared" si="334"/>
        <v>450</v>
      </c>
      <c r="AD2321" s="13">
        <f t="shared" si="335"/>
        <v>0</v>
      </c>
      <c r="AE2321" s="13">
        <f t="shared" si="336"/>
        <v>0</v>
      </c>
      <c r="AF2321" s="11" t="s">
        <v>1115</v>
      </c>
      <c r="AG2321" s="50"/>
      <c r="AH2321" s="50"/>
      <c r="AI2321" s="50"/>
      <c r="AJ2321" s="50"/>
    </row>
    <row r="2322" spans="1:36" s="1" customFormat="1" ht="14.1" customHeight="1" x14ac:dyDescent="0.2">
      <c r="A2322" s="9"/>
      <c r="B2322" s="65" t="s">
        <v>572</v>
      </c>
      <c r="C2322" s="11" t="s">
        <v>550</v>
      </c>
      <c r="D2322" s="12">
        <v>40562</v>
      </c>
      <c r="E2322" s="11">
        <v>7512733640</v>
      </c>
      <c r="F2322" s="11">
        <v>2761122</v>
      </c>
      <c r="G2322" s="11" t="s">
        <v>600</v>
      </c>
      <c r="H2322" s="11" t="s">
        <v>161</v>
      </c>
      <c r="I2322" s="49">
        <v>0</v>
      </c>
      <c r="J2322" s="49">
        <v>0</v>
      </c>
      <c r="K2322" s="49">
        <v>0</v>
      </c>
      <c r="L2322" s="49">
        <v>0</v>
      </c>
      <c r="M2322" s="49">
        <v>0</v>
      </c>
      <c r="N2322" s="49">
        <v>0</v>
      </c>
      <c r="O2322" s="49">
        <v>0</v>
      </c>
      <c r="P2322" s="11">
        <v>703.5</v>
      </c>
      <c r="Q2322" s="11" t="s">
        <v>565</v>
      </c>
      <c r="R2322" s="8"/>
      <c r="S2322" s="9"/>
      <c r="T2322" s="1" t="s">
        <v>78</v>
      </c>
      <c r="U2322" s="11"/>
      <c r="V2322" s="11"/>
      <c r="W2322" s="11">
        <f t="shared" si="328"/>
        <v>1</v>
      </c>
      <c r="X2322" s="13">
        <f t="shared" si="329"/>
        <v>1</v>
      </c>
      <c r="Y2322" s="13">
        <f t="shared" si="330"/>
        <v>1</v>
      </c>
      <c r="Z2322" s="13">
        <f t="shared" si="331"/>
        <v>0</v>
      </c>
      <c r="AA2322" s="13">
        <f t="shared" si="332"/>
        <v>0</v>
      </c>
      <c r="AB2322" s="13">
        <f t="shared" si="333"/>
        <v>0</v>
      </c>
      <c r="AC2322" s="13">
        <f t="shared" si="334"/>
        <v>0</v>
      </c>
      <c r="AD2322" s="13">
        <f t="shared" si="335"/>
        <v>0</v>
      </c>
      <c r="AE2322" s="13">
        <f t="shared" si="336"/>
        <v>0</v>
      </c>
      <c r="AF2322" s="11" t="s">
        <v>1115</v>
      </c>
      <c r="AG2322" s="50"/>
      <c r="AH2322" s="50"/>
      <c r="AI2322" s="50"/>
      <c r="AJ2322" s="50"/>
    </row>
    <row r="2323" spans="1:36" s="1" customFormat="1" ht="14.1" customHeight="1" x14ac:dyDescent="0.2">
      <c r="A2323" s="9"/>
      <c r="B2323" s="65" t="s">
        <v>572</v>
      </c>
      <c r="C2323" s="11" t="s">
        <v>550</v>
      </c>
      <c r="D2323" s="12">
        <v>40562</v>
      </c>
      <c r="E2323" s="11">
        <v>7512698764</v>
      </c>
      <c r="F2323" s="11">
        <v>70072699</v>
      </c>
      <c r="G2323" s="11" t="s">
        <v>600</v>
      </c>
      <c r="H2323" s="11" t="s">
        <v>161</v>
      </c>
      <c r="I2323" s="49">
        <v>0</v>
      </c>
      <c r="J2323" s="49">
        <v>0</v>
      </c>
      <c r="K2323" s="49">
        <v>0</v>
      </c>
      <c r="L2323" s="49">
        <v>0</v>
      </c>
      <c r="M2323" s="49">
        <v>0</v>
      </c>
      <c r="N2323" s="49">
        <v>0</v>
      </c>
      <c r="O2323" s="49">
        <v>0</v>
      </c>
      <c r="P2323" s="11">
        <v>703.5</v>
      </c>
      <c r="Q2323" s="11" t="s">
        <v>565</v>
      </c>
      <c r="R2323" s="8"/>
      <c r="S2323" s="9"/>
      <c r="T2323" s="1" t="s">
        <v>78</v>
      </c>
      <c r="U2323" s="11"/>
      <c r="V2323" s="11"/>
      <c r="W2323" s="11">
        <f t="shared" si="328"/>
        <v>1</v>
      </c>
      <c r="X2323" s="13">
        <f t="shared" si="329"/>
        <v>1</v>
      </c>
      <c r="Y2323" s="13">
        <f t="shared" si="330"/>
        <v>1</v>
      </c>
      <c r="Z2323" s="13">
        <f t="shared" si="331"/>
        <v>0</v>
      </c>
      <c r="AA2323" s="13">
        <f t="shared" si="332"/>
        <v>0</v>
      </c>
      <c r="AB2323" s="13">
        <f t="shared" si="333"/>
        <v>0</v>
      </c>
      <c r="AC2323" s="13">
        <f t="shared" si="334"/>
        <v>0</v>
      </c>
      <c r="AD2323" s="13">
        <f t="shared" si="335"/>
        <v>0</v>
      </c>
      <c r="AE2323" s="13">
        <f t="shared" si="336"/>
        <v>0</v>
      </c>
      <c r="AF2323" s="11" t="s">
        <v>1115</v>
      </c>
      <c r="AG2323" s="50"/>
      <c r="AH2323" s="50"/>
      <c r="AI2323" s="50"/>
      <c r="AJ2323" s="50"/>
    </row>
    <row r="2324" spans="1:36" s="1" customFormat="1" ht="14.1" customHeight="1" x14ac:dyDescent="0.2">
      <c r="A2324" s="9"/>
      <c r="B2324" s="65" t="s">
        <v>572</v>
      </c>
      <c r="C2324" s="11" t="s">
        <v>550</v>
      </c>
      <c r="D2324" s="12">
        <v>40563</v>
      </c>
      <c r="E2324" s="11">
        <v>7512719990</v>
      </c>
      <c r="F2324" s="11">
        <v>70188561</v>
      </c>
      <c r="G2324" s="11" t="s">
        <v>586</v>
      </c>
      <c r="H2324" s="11" t="s">
        <v>986</v>
      </c>
      <c r="I2324" s="49">
        <v>0</v>
      </c>
      <c r="J2324" s="49">
        <v>0</v>
      </c>
      <c r="K2324" s="49">
        <v>0</v>
      </c>
      <c r="L2324" s="49">
        <v>0</v>
      </c>
      <c r="M2324" s="49">
        <v>0</v>
      </c>
      <c r="N2324" s="49">
        <v>0</v>
      </c>
      <c r="O2324" s="49" t="s">
        <v>400</v>
      </c>
      <c r="P2324" s="11">
        <v>948.75</v>
      </c>
      <c r="Q2324" s="11" t="s">
        <v>565</v>
      </c>
      <c r="R2324" s="8"/>
      <c r="S2324" s="9"/>
      <c r="T2324" s="1" t="s">
        <v>78</v>
      </c>
      <c r="U2324" s="11"/>
      <c r="V2324" s="11"/>
      <c r="W2324" s="11">
        <f t="shared" si="328"/>
        <v>1</v>
      </c>
      <c r="X2324" s="13">
        <f t="shared" si="329"/>
        <v>1</v>
      </c>
      <c r="Y2324" s="13">
        <f t="shared" si="330"/>
        <v>0</v>
      </c>
      <c r="Z2324" s="13">
        <f t="shared" si="331"/>
        <v>0</v>
      </c>
      <c r="AA2324" s="13">
        <f t="shared" si="332"/>
        <v>0</v>
      </c>
      <c r="AB2324" s="13">
        <f t="shared" si="333"/>
        <v>0</v>
      </c>
      <c r="AC2324" s="13">
        <f t="shared" si="334"/>
        <v>0</v>
      </c>
      <c r="AD2324" s="13">
        <f t="shared" si="335"/>
        <v>0</v>
      </c>
      <c r="AE2324" s="13">
        <f t="shared" si="336"/>
        <v>0</v>
      </c>
      <c r="AF2324" s="11" t="s">
        <v>1115</v>
      </c>
      <c r="AG2324" s="50"/>
      <c r="AH2324" s="50"/>
      <c r="AI2324" s="50"/>
      <c r="AJ2324" s="50"/>
    </row>
    <row r="2325" spans="1:36" s="1" customFormat="1" ht="14.1" customHeight="1" x14ac:dyDescent="0.2">
      <c r="A2325" s="9"/>
      <c r="B2325" s="65" t="s">
        <v>572</v>
      </c>
      <c r="C2325" s="11" t="s">
        <v>550</v>
      </c>
      <c r="D2325" s="12">
        <v>40564</v>
      </c>
      <c r="E2325" s="11">
        <v>7512516488</v>
      </c>
      <c r="F2325" s="11">
        <v>2994097</v>
      </c>
      <c r="G2325" s="11" t="s">
        <v>662</v>
      </c>
      <c r="H2325" s="11" t="s">
        <v>24</v>
      </c>
      <c r="I2325" s="49">
        <v>875</v>
      </c>
      <c r="J2325" s="49">
        <v>450</v>
      </c>
      <c r="K2325" s="49">
        <v>0</v>
      </c>
      <c r="L2325" s="49">
        <v>0</v>
      </c>
      <c r="M2325" s="49">
        <v>0</v>
      </c>
      <c r="N2325" s="49">
        <v>0</v>
      </c>
      <c r="O2325" s="49" t="s">
        <v>400</v>
      </c>
      <c r="P2325" s="11">
        <v>736.25</v>
      </c>
      <c r="Q2325" s="11" t="s">
        <v>565</v>
      </c>
      <c r="R2325" s="8"/>
      <c r="S2325" s="9"/>
      <c r="T2325" s="1" t="s">
        <v>112</v>
      </c>
      <c r="U2325" s="11"/>
      <c r="V2325" s="11"/>
      <c r="W2325" s="11">
        <f t="shared" si="328"/>
        <v>1</v>
      </c>
      <c r="X2325" s="13">
        <f t="shared" si="329"/>
        <v>0</v>
      </c>
      <c r="Y2325" s="13">
        <f t="shared" si="330"/>
        <v>0</v>
      </c>
      <c r="Z2325" s="13">
        <f t="shared" si="331"/>
        <v>1</v>
      </c>
      <c r="AA2325" s="13">
        <f t="shared" si="332"/>
        <v>0</v>
      </c>
      <c r="AB2325" s="13">
        <f t="shared" si="333"/>
        <v>875</v>
      </c>
      <c r="AC2325" s="13">
        <f t="shared" si="334"/>
        <v>450</v>
      </c>
      <c r="AD2325" s="13">
        <f t="shared" si="335"/>
        <v>0</v>
      </c>
      <c r="AE2325" s="13">
        <f t="shared" si="336"/>
        <v>0</v>
      </c>
      <c r="AF2325" s="11" t="s">
        <v>1115</v>
      </c>
      <c r="AG2325" s="50"/>
      <c r="AH2325" s="50"/>
      <c r="AI2325" s="50"/>
      <c r="AJ2325" s="50"/>
    </row>
    <row r="2326" spans="1:36" s="1" customFormat="1" ht="14.1" customHeight="1" x14ac:dyDescent="0.2">
      <c r="A2326" s="9"/>
      <c r="B2326" s="65" t="s">
        <v>572</v>
      </c>
      <c r="C2326" s="11" t="s">
        <v>550</v>
      </c>
      <c r="D2326" s="12">
        <v>40564</v>
      </c>
      <c r="E2326" s="11">
        <v>7512471158</v>
      </c>
      <c r="F2326" s="11">
        <v>70062679</v>
      </c>
      <c r="G2326" s="11" t="s">
        <v>662</v>
      </c>
      <c r="H2326" s="11" t="s">
        <v>24</v>
      </c>
      <c r="I2326" s="49">
        <v>575</v>
      </c>
      <c r="J2326" s="49">
        <v>300</v>
      </c>
      <c r="K2326" s="49">
        <v>0</v>
      </c>
      <c r="L2326" s="49">
        <v>0</v>
      </c>
      <c r="M2326" s="49">
        <v>0</v>
      </c>
      <c r="N2326" s="49">
        <v>0</v>
      </c>
      <c r="O2326" s="49" t="s">
        <v>400</v>
      </c>
      <c r="P2326" s="11">
        <v>751.25</v>
      </c>
      <c r="Q2326" s="11" t="s">
        <v>565</v>
      </c>
      <c r="R2326" s="8"/>
      <c r="S2326" s="9"/>
      <c r="T2326" s="1" t="s">
        <v>112</v>
      </c>
      <c r="U2326" s="11"/>
      <c r="V2326" s="11"/>
      <c r="W2326" s="11">
        <f t="shared" si="328"/>
        <v>1</v>
      </c>
      <c r="X2326" s="13">
        <f t="shared" si="329"/>
        <v>0</v>
      </c>
      <c r="Y2326" s="13">
        <f t="shared" si="330"/>
        <v>0</v>
      </c>
      <c r="Z2326" s="13">
        <f t="shared" si="331"/>
        <v>1</v>
      </c>
      <c r="AA2326" s="13">
        <f t="shared" si="332"/>
        <v>0</v>
      </c>
      <c r="AB2326" s="13">
        <f t="shared" si="333"/>
        <v>575</v>
      </c>
      <c r="AC2326" s="13">
        <f t="shared" si="334"/>
        <v>300</v>
      </c>
      <c r="AD2326" s="13">
        <f t="shared" si="335"/>
        <v>0</v>
      </c>
      <c r="AE2326" s="13">
        <f t="shared" si="336"/>
        <v>0</v>
      </c>
      <c r="AF2326" s="11" t="s">
        <v>1115</v>
      </c>
      <c r="AG2326" s="50"/>
      <c r="AH2326" s="50"/>
      <c r="AI2326" s="50"/>
      <c r="AJ2326" s="50"/>
    </row>
    <row r="2327" spans="1:36" s="1" customFormat="1" ht="14.1" customHeight="1" x14ac:dyDescent="0.2">
      <c r="A2327" s="9"/>
      <c r="B2327" s="65" t="s">
        <v>58</v>
      </c>
      <c r="C2327" s="11" t="s">
        <v>53</v>
      </c>
      <c r="D2327" s="12">
        <v>40563</v>
      </c>
      <c r="E2327" s="11">
        <v>22563777</v>
      </c>
      <c r="F2327" s="11">
        <v>417825</v>
      </c>
      <c r="G2327" s="11" t="s">
        <v>57</v>
      </c>
      <c r="H2327" s="11" t="s">
        <v>109</v>
      </c>
      <c r="I2327" s="49">
        <v>50</v>
      </c>
      <c r="J2327" s="49">
        <v>0</v>
      </c>
      <c r="K2327" s="49">
        <v>200</v>
      </c>
      <c r="L2327" s="49">
        <v>0</v>
      </c>
      <c r="M2327" s="49">
        <v>0</v>
      </c>
      <c r="N2327" s="49">
        <v>0</v>
      </c>
      <c r="O2327" s="49" t="s">
        <v>400</v>
      </c>
      <c r="P2327" s="11">
        <v>550</v>
      </c>
      <c r="Q2327" s="11" t="s">
        <v>37</v>
      </c>
      <c r="R2327" s="8" t="s">
        <v>825</v>
      </c>
      <c r="S2327" s="9"/>
      <c r="T2327" s="1" t="s">
        <v>78</v>
      </c>
      <c r="U2327" s="11"/>
      <c r="V2327" s="11"/>
      <c r="W2327" s="11">
        <f t="shared" si="328"/>
        <v>1</v>
      </c>
      <c r="X2327" s="13">
        <f t="shared" si="329"/>
        <v>1</v>
      </c>
      <c r="Y2327" s="13">
        <f t="shared" si="330"/>
        <v>0</v>
      </c>
      <c r="Z2327" s="13">
        <f t="shared" si="331"/>
        <v>0</v>
      </c>
      <c r="AA2327" s="13">
        <f t="shared" si="332"/>
        <v>1</v>
      </c>
      <c r="AB2327" s="13">
        <f t="shared" si="333"/>
        <v>0</v>
      </c>
      <c r="AC2327" s="13">
        <f t="shared" si="334"/>
        <v>0</v>
      </c>
      <c r="AD2327" s="13">
        <f t="shared" si="335"/>
        <v>250</v>
      </c>
      <c r="AE2327" s="13">
        <f t="shared" si="336"/>
        <v>0</v>
      </c>
      <c r="AF2327" s="11" t="s">
        <v>1115</v>
      </c>
      <c r="AG2327" s="50"/>
      <c r="AH2327" s="50"/>
      <c r="AI2327" s="50"/>
      <c r="AJ2327" s="50"/>
    </row>
    <row r="2328" spans="1:36" s="1" customFormat="1" ht="14.1" customHeight="1" x14ac:dyDescent="0.2">
      <c r="A2328" s="9"/>
      <c r="B2328" s="65" t="s">
        <v>58</v>
      </c>
      <c r="C2328" s="11" t="s">
        <v>53</v>
      </c>
      <c r="D2328" s="12">
        <v>40563</v>
      </c>
      <c r="E2328" s="11">
        <v>22587927</v>
      </c>
      <c r="F2328" s="11">
        <v>814337</v>
      </c>
      <c r="G2328" s="11" t="s">
        <v>57</v>
      </c>
      <c r="H2328" s="11" t="s">
        <v>109</v>
      </c>
      <c r="I2328" s="49">
        <v>0</v>
      </c>
      <c r="J2328" s="49">
        <v>0</v>
      </c>
      <c r="K2328" s="49">
        <v>550</v>
      </c>
      <c r="L2328" s="49">
        <v>250</v>
      </c>
      <c r="M2328" s="49">
        <v>0</v>
      </c>
      <c r="N2328" s="49">
        <v>0</v>
      </c>
      <c r="O2328" s="49" t="s">
        <v>400</v>
      </c>
      <c r="P2328" s="11">
        <v>550</v>
      </c>
      <c r="Q2328" s="11" t="s">
        <v>37</v>
      </c>
      <c r="R2328" s="8" t="s">
        <v>825</v>
      </c>
      <c r="S2328" s="9"/>
      <c r="T2328" s="1" t="s">
        <v>112</v>
      </c>
      <c r="U2328" s="11"/>
      <c r="V2328" s="11"/>
      <c r="W2328" s="11">
        <f t="shared" si="328"/>
        <v>1</v>
      </c>
      <c r="X2328" s="13">
        <f t="shared" si="329"/>
        <v>0</v>
      </c>
      <c r="Y2328" s="13">
        <f t="shared" si="330"/>
        <v>0</v>
      </c>
      <c r="Z2328" s="13">
        <f t="shared" si="331"/>
        <v>0</v>
      </c>
      <c r="AA2328" s="13">
        <f t="shared" si="332"/>
        <v>1</v>
      </c>
      <c r="AB2328" s="13">
        <f t="shared" si="333"/>
        <v>0</v>
      </c>
      <c r="AC2328" s="13">
        <f t="shared" si="334"/>
        <v>0</v>
      </c>
      <c r="AD2328" s="13">
        <f t="shared" si="335"/>
        <v>550</v>
      </c>
      <c r="AE2328" s="13">
        <f t="shared" si="336"/>
        <v>250</v>
      </c>
      <c r="AF2328" s="11" t="s">
        <v>1115</v>
      </c>
      <c r="AG2328" s="50"/>
      <c r="AH2328" s="50"/>
      <c r="AI2328" s="50"/>
      <c r="AJ2328" s="50"/>
    </row>
    <row r="2329" spans="1:36" s="1" customFormat="1" ht="14.1" customHeight="1" x14ac:dyDescent="0.2">
      <c r="A2329" s="9"/>
      <c r="B2329" s="65" t="s">
        <v>58</v>
      </c>
      <c r="C2329" s="11" t="s">
        <v>53</v>
      </c>
      <c r="D2329" s="12">
        <v>40563</v>
      </c>
      <c r="E2329" s="11">
        <v>22601725</v>
      </c>
      <c r="F2329" s="11">
        <v>237168</v>
      </c>
      <c r="G2329" s="11" t="s">
        <v>57</v>
      </c>
      <c r="H2329" s="11" t="s">
        <v>107</v>
      </c>
      <c r="I2329" s="49">
        <v>150</v>
      </c>
      <c r="J2329" s="49">
        <v>0</v>
      </c>
      <c r="K2329" s="49">
        <v>100</v>
      </c>
      <c r="L2329" s="49">
        <v>0</v>
      </c>
      <c r="M2329" s="49">
        <v>0</v>
      </c>
      <c r="N2329" s="49">
        <v>0</v>
      </c>
      <c r="O2329" s="49" t="s">
        <v>400</v>
      </c>
      <c r="P2329" s="11">
        <v>550</v>
      </c>
      <c r="Q2329" s="11" t="s">
        <v>37</v>
      </c>
      <c r="R2329" s="8" t="s">
        <v>825</v>
      </c>
      <c r="S2329" s="9"/>
      <c r="T2329" s="1" t="s">
        <v>78</v>
      </c>
      <c r="U2329" s="11"/>
      <c r="V2329" s="11"/>
      <c r="W2329" s="11">
        <f t="shared" si="328"/>
        <v>1</v>
      </c>
      <c r="X2329" s="13">
        <f t="shared" si="329"/>
        <v>1</v>
      </c>
      <c r="Y2329" s="13">
        <f t="shared" si="330"/>
        <v>0</v>
      </c>
      <c r="Z2329" s="13">
        <f t="shared" si="331"/>
        <v>1</v>
      </c>
      <c r="AA2329" s="13">
        <f t="shared" si="332"/>
        <v>0</v>
      </c>
      <c r="AB2329" s="13">
        <f t="shared" si="333"/>
        <v>250</v>
      </c>
      <c r="AC2329" s="13">
        <f t="shared" si="334"/>
        <v>0</v>
      </c>
      <c r="AD2329" s="13">
        <f t="shared" si="335"/>
        <v>0</v>
      </c>
      <c r="AE2329" s="13">
        <f t="shared" si="336"/>
        <v>0</v>
      </c>
      <c r="AF2329" s="11" t="s">
        <v>1115</v>
      </c>
      <c r="AG2329" s="50"/>
      <c r="AH2329" s="50"/>
      <c r="AI2329" s="50"/>
      <c r="AJ2329" s="50"/>
    </row>
    <row r="2330" spans="1:36" s="1" customFormat="1" ht="14.1" customHeight="1" x14ac:dyDescent="0.2">
      <c r="A2330" s="9"/>
      <c r="B2330" s="65" t="s">
        <v>58</v>
      </c>
      <c r="C2330" s="11" t="s">
        <v>53</v>
      </c>
      <c r="D2330" s="12">
        <v>40563</v>
      </c>
      <c r="E2330" s="11">
        <v>22504444</v>
      </c>
      <c r="F2330" s="11">
        <v>906418</v>
      </c>
      <c r="G2330" s="11" t="s">
        <v>57</v>
      </c>
      <c r="H2330" s="11" t="s">
        <v>109</v>
      </c>
      <c r="I2330" s="49">
        <v>50</v>
      </c>
      <c r="J2330" s="49">
        <v>0</v>
      </c>
      <c r="K2330" s="49">
        <v>50</v>
      </c>
      <c r="L2330" s="49">
        <v>0</v>
      </c>
      <c r="M2330" s="49">
        <v>0</v>
      </c>
      <c r="N2330" s="49">
        <v>0</v>
      </c>
      <c r="O2330" s="49" t="s">
        <v>400</v>
      </c>
      <c r="P2330" s="11">
        <v>550</v>
      </c>
      <c r="Q2330" s="11" t="s">
        <v>37</v>
      </c>
      <c r="R2330" s="8" t="s">
        <v>825</v>
      </c>
      <c r="S2330" s="9"/>
      <c r="T2330" s="1" t="s">
        <v>78</v>
      </c>
      <c r="U2330" s="11"/>
      <c r="V2330" s="11"/>
      <c r="W2330" s="11">
        <f t="shared" si="328"/>
        <v>1</v>
      </c>
      <c r="X2330" s="13">
        <f t="shared" si="329"/>
        <v>1</v>
      </c>
      <c r="Y2330" s="13">
        <f t="shared" si="330"/>
        <v>0</v>
      </c>
      <c r="Z2330" s="13">
        <f t="shared" si="331"/>
        <v>0</v>
      </c>
      <c r="AA2330" s="13">
        <f t="shared" si="332"/>
        <v>1</v>
      </c>
      <c r="AB2330" s="13">
        <f t="shared" si="333"/>
        <v>0</v>
      </c>
      <c r="AC2330" s="13">
        <f t="shared" si="334"/>
        <v>0</v>
      </c>
      <c r="AD2330" s="13">
        <f t="shared" si="335"/>
        <v>100</v>
      </c>
      <c r="AE2330" s="13">
        <f t="shared" si="336"/>
        <v>0</v>
      </c>
      <c r="AF2330" s="11" t="s">
        <v>1115</v>
      </c>
      <c r="AG2330" s="50"/>
      <c r="AH2330" s="50"/>
      <c r="AI2330" s="50"/>
      <c r="AJ2330" s="50"/>
    </row>
    <row r="2331" spans="1:36" s="1" customFormat="1" ht="14.1" customHeight="1" x14ac:dyDescent="0.2">
      <c r="A2331" s="9"/>
      <c r="B2331" s="65" t="s">
        <v>58</v>
      </c>
      <c r="C2331" s="11" t="s">
        <v>53</v>
      </c>
      <c r="D2331" s="12">
        <v>40565</v>
      </c>
      <c r="E2331" s="11">
        <v>22667220</v>
      </c>
      <c r="F2331" s="11">
        <v>915109</v>
      </c>
      <c r="G2331" s="11" t="s">
        <v>1011</v>
      </c>
      <c r="H2331" s="11" t="s">
        <v>1012</v>
      </c>
      <c r="I2331" s="49">
        <v>0</v>
      </c>
      <c r="J2331" s="49">
        <v>0</v>
      </c>
      <c r="K2331" s="49">
        <v>0</v>
      </c>
      <c r="L2331" s="49">
        <v>0</v>
      </c>
      <c r="M2331" s="49">
        <v>0</v>
      </c>
      <c r="N2331" s="49">
        <v>0</v>
      </c>
      <c r="O2331" s="49">
        <v>0</v>
      </c>
      <c r="P2331" s="11">
        <v>275</v>
      </c>
      <c r="Q2331" s="11" t="s">
        <v>825</v>
      </c>
      <c r="R2331" s="8"/>
      <c r="S2331" s="9"/>
      <c r="T2331" s="1" t="s">
        <v>78</v>
      </c>
      <c r="U2331" s="11"/>
      <c r="V2331" s="11"/>
      <c r="W2331" s="11">
        <f t="shared" si="328"/>
        <v>1</v>
      </c>
      <c r="X2331" s="13">
        <f t="shared" si="329"/>
        <v>1</v>
      </c>
      <c r="Y2331" s="13">
        <f t="shared" si="330"/>
        <v>0</v>
      </c>
      <c r="Z2331" s="13">
        <f t="shared" si="331"/>
        <v>0</v>
      </c>
      <c r="AA2331" s="13">
        <f t="shared" si="332"/>
        <v>0</v>
      </c>
      <c r="AB2331" s="13">
        <f t="shared" si="333"/>
        <v>0</v>
      </c>
      <c r="AC2331" s="13">
        <f t="shared" si="334"/>
        <v>0</v>
      </c>
      <c r="AD2331" s="13">
        <f t="shared" si="335"/>
        <v>0</v>
      </c>
      <c r="AE2331" s="13">
        <f t="shared" si="336"/>
        <v>0</v>
      </c>
      <c r="AF2331" s="11" t="s">
        <v>1115</v>
      </c>
      <c r="AG2331" s="50"/>
      <c r="AH2331" s="50"/>
      <c r="AI2331" s="50"/>
      <c r="AJ2331" s="50"/>
    </row>
    <row r="2332" spans="1:36" s="1" customFormat="1" ht="14.1" customHeight="1" x14ac:dyDescent="0.2">
      <c r="A2332" s="9"/>
      <c r="B2332" s="65" t="s">
        <v>83</v>
      </c>
      <c r="C2332" s="11" t="s">
        <v>53</v>
      </c>
      <c r="D2332" s="12">
        <v>40565</v>
      </c>
      <c r="E2332" s="11">
        <v>2665437</v>
      </c>
      <c r="F2332" s="11" t="s">
        <v>1013</v>
      </c>
      <c r="G2332" s="11" t="s">
        <v>167</v>
      </c>
      <c r="H2332" s="11" t="s">
        <v>109</v>
      </c>
      <c r="I2332" s="49">
        <v>150</v>
      </c>
      <c r="J2332" s="49">
        <v>0</v>
      </c>
      <c r="K2332" s="49">
        <v>140</v>
      </c>
      <c r="L2332" s="49">
        <v>130</v>
      </c>
      <c r="M2332" s="49">
        <v>0</v>
      </c>
      <c r="N2332" s="49">
        <v>0</v>
      </c>
      <c r="O2332" s="49" t="s">
        <v>400</v>
      </c>
      <c r="P2332" s="11">
        <v>520</v>
      </c>
      <c r="Q2332" s="11" t="s">
        <v>35</v>
      </c>
      <c r="R2332" s="8" t="s">
        <v>75</v>
      </c>
      <c r="S2332" s="9"/>
      <c r="T2332" s="1" t="s">
        <v>112</v>
      </c>
      <c r="U2332" s="11"/>
      <c r="V2332" s="11"/>
      <c r="W2332" s="11">
        <f t="shared" si="328"/>
        <v>1</v>
      </c>
      <c r="X2332" s="13">
        <f t="shared" si="329"/>
        <v>0</v>
      </c>
      <c r="Y2332" s="13">
        <f t="shared" si="330"/>
        <v>0</v>
      </c>
      <c r="Z2332" s="13">
        <f t="shared" si="331"/>
        <v>0</v>
      </c>
      <c r="AA2332" s="13">
        <f t="shared" si="332"/>
        <v>1</v>
      </c>
      <c r="AB2332" s="13">
        <f t="shared" si="333"/>
        <v>0</v>
      </c>
      <c r="AC2332" s="13">
        <f t="shared" si="334"/>
        <v>0</v>
      </c>
      <c r="AD2332" s="13">
        <f t="shared" si="335"/>
        <v>290</v>
      </c>
      <c r="AE2332" s="13">
        <f t="shared" si="336"/>
        <v>130</v>
      </c>
      <c r="AF2332" s="11" t="s">
        <v>1115</v>
      </c>
      <c r="AG2332" s="50"/>
      <c r="AH2332" s="50"/>
      <c r="AI2332" s="50"/>
      <c r="AJ2332" s="50"/>
    </row>
    <row r="2333" spans="1:36" s="1" customFormat="1" ht="14.1" customHeight="1" x14ac:dyDescent="0.2">
      <c r="A2333" s="9"/>
      <c r="B2333" s="65" t="s">
        <v>96</v>
      </c>
      <c r="C2333" s="11" t="s">
        <v>53</v>
      </c>
      <c r="D2333" s="12">
        <v>40565</v>
      </c>
      <c r="E2333" s="11">
        <v>315607</v>
      </c>
      <c r="F2333" s="11"/>
      <c r="G2333" s="11" t="s">
        <v>27</v>
      </c>
      <c r="H2333" s="11" t="s">
        <v>107</v>
      </c>
      <c r="I2333" s="49">
        <v>150</v>
      </c>
      <c r="J2333" s="49">
        <v>0</v>
      </c>
      <c r="K2333" s="49">
        <v>350</v>
      </c>
      <c r="L2333" s="49">
        <v>130</v>
      </c>
      <c r="M2333" s="49">
        <v>0</v>
      </c>
      <c r="N2333" s="49">
        <v>0</v>
      </c>
      <c r="O2333" s="49" t="s">
        <v>400</v>
      </c>
      <c r="P2333" s="11">
        <v>567</v>
      </c>
      <c r="Q2333" s="11" t="s">
        <v>806</v>
      </c>
      <c r="R2333" s="8"/>
      <c r="S2333" s="9"/>
      <c r="T2333" s="1" t="s">
        <v>112</v>
      </c>
      <c r="U2333" s="11"/>
      <c r="V2333" s="11"/>
      <c r="W2333" s="11">
        <f t="shared" si="328"/>
        <v>1</v>
      </c>
      <c r="X2333" s="13">
        <f t="shared" si="329"/>
        <v>0</v>
      </c>
      <c r="Y2333" s="13">
        <f t="shared" si="330"/>
        <v>0</v>
      </c>
      <c r="Z2333" s="13">
        <f t="shared" si="331"/>
        <v>1</v>
      </c>
      <c r="AA2333" s="13">
        <f t="shared" si="332"/>
        <v>0</v>
      </c>
      <c r="AB2333" s="13">
        <f t="shared" si="333"/>
        <v>500</v>
      </c>
      <c r="AC2333" s="13">
        <f t="shared" si="334"/>
        <v>130</v>
      </c>
      <c r="AD2333" s="13">
        <f t="shared" si="335"/>
        <v>0</v>
      </c>
      <c r="AE2333" s="13">
        <f t="shared" si="336"/>
        <v>0</v>
      </c>
      <c r="AF2333" s="11" t="s">
        <v>1115</v>
      </c>
      <c r="AG2333" s="50"/>
      <c r="AH2333" s="50"/>
      <c r="AI2333" s="50"/>
      <c r="AJ2333" s="50"/>
    </row>
    <row r="2334" spans="1:36" s="1" customFormat="1" ht="14.1" customHeight="1" x14ac:dyDescent="0.2">
      <c r="A2334" s="9"/>
      <c r="B2334" s="65" t="s">
        <v>571</v>
      </c>
      <c r="C2334" s="11" t="s">
        <v>550</v>
      </c>
      <c r="D2334" s="12">
        <v>40565</v>
      </c>
      <c r="E2334" s="11">
        <v>316063887</v>
      </c>
      <c r="F2334" s="11">
        <v>593044</v>
      </c>
      <c r="G2334" s="11" t="s">
        <v>963</v>
      </c>
      <c r="H2334" s="11" t="s">
        <v>194</v>
      </c>
      <c r="I2334" s="49">
        <v>350</v>
      </c>
      <c r="J2334" s="49">
        <v>125</v>
      </c>
      <c r="K2334" s="49">
        <v>0</v>
      </c>
      <c r="L2334" s="49">
        <v>0</v>
      </c>
      <c r="M2334" s="49">
        <v>0</v>
      </c>
      <c r="N2334" s="49">
        <v>0</v>
      </c>
      <c r="O2334" s="49" t="s">
        <v>400</v>
      </c>
      <c r="P2334" s="11">
        <v>697.5</v>
      </c>
      <c r="Q2334" s="11" t="s">
        <v>768</v>
      </c>
      <c r="R2334" s="8"/>
      <c r="S2334" s="9"/>
      <c r="T2334" s="1" t="s">
        <v>112</v>
      </c>
      <c r="U2334" s="11">
        <v>584932</v>
      </c>
      <c r="V2334" s="11"/>
      <c r="W2334" s="11">
        <f t="shared" si="328"/>
        <v>1</v>
      </c>
      <c r="X2334" s="13">
        <f t="shared" si="329"/>
        <v>0</v>
      </c>
      <c r="Y2334" s="13">
        <f t="shared" si="330"/>
        <v>0</v>
      </c>
      <c r="Z2334" s="13">
        <f t="shared" si="331"/>
        <v>0</v>
      </c>
      <c r="AA2334" s="13">
        <f t="shared" si="332"/>
        <v>0</v>
      </c>
      <c r="AB2334" s="13">
        <f t="shared" si="333"/>
        <v>0</v>
      </c>
      <c r="AC2334" s="13">
        <f t="shared" si="334"/>
        <v>0</v>
      </c>
      <c r="AD2334" s="13">
        <f t="shared" si="335"/>
        <v>0</v>
      </c>
      <c r="AE2334" s="13">
        <f t="shared" si="336"/>
        <v>0</v>
      </c>
      <c r="AF2334" s="11" t="s">
        <v>1115</v>
      </c>
      <c r="AG2334" s="50"/>
      <c r="AH2334" s="50"/>
      <c r="AI2334" s="50"/>
      <c r="AJ2334" s="50"/>
    </row>
    <row r="2335" spans="1:36" s="1" customFormat="1" ht="14.1" customHeight="1" x14ac:dyDescent="0.2">
      <c r="A2335" s="9"/>
      <c r="B2335" s="65" t="s">
        <v>58</v>
      </c>
      <c r="C2335" s="11" t="s">
        <v>53</v>
      </c>
      <c r="D2335" s="12">
        <v>40568</v>
      </c>
      <c r="E2335" s="11">
        <v>22587498</v>
      </c>
      <c r="F2335" s="11">
        <v>535913</v>
      </c>
      <c r="G2335" s="11" t="s">
        <v>44</v>
      </c>
      <c r="H2335" s="11" t="s">
        <v>107</v>
      </c>
      <c r="I2335" s="49">
        <v>150</v>
      </c>
      <c r="J2335" s="49">
        <v>0</v>
      </c>
      <c r="K2335" s="49">
        <v>0</v>
      </c>
      <c r="L2335" s="49">
        <v>0</v>
      </c>
      <c r="M2335" s="49">
        <v>0</v>
      </c>
      <c r="N2335" s="49">
        <v>0</v>
      </c>
      <c r="O2335" s="49" t="s">
        <v>400</v>
      </c>
      <c r="P2335" s="11">
        <v>275</v>
      </c>
      <c r="Q2335" s="11" t="s">
        <v>825</v>
      </c>
      <c r="R2335" s="8"/>
      <c r="S2335" s="9"/>
      <c r="T2335" s="1" t="s">
        <v>78</v>
      </c>
      <c r="U2335" s="11"/>
      <c r="V2335" s="11"/>
      <c r="W2335" s="11">
        <f t="shared" si="328"/>
        <v>1</v>
      </c>
      <c r="X2335" s="13">
        <f t="shared" si="329"/>
        <v>1</v>
      </c>
      <c r="Y2335" s="13">
        <f t="shared" si="330"/>
        <v>0</v>
      </c>
      <c r="Z2335" s="13">
        <f t="shared" si="331"/>
        <v>1</v>
      </c>
      <c r="AA2335" s="13">
        <f t="shared" si="332"/>
        <v>0</v>
      </c>
      <c r="AB2335" s="13">
        <f t="shared" si="333"/>
        <v>150</v>
      </c>
      <c r="AC2335" s="13">
        <f t="shared" si="334"/>
        <v>0</v>
      </c>
      <c r="AD2335" s="13">
        <f t="shared" si="335"/>
        <v>0</v>
      </c>
      <c r="AE2335" s="13">
        <f t="shared" si="336"/>
        <v>0</v>
      </c>
      <c r="AF2335" s="11" t="s">
        <v>1115</v>
      </c>
      <c r="AG2335" s="50"/>
      <c r="AH2335" s="50"/>
      <c r="AI2335" s="50"/>
      <c r="AJ2335" s="50"/>
    </row>
    <row r="2336" spans="1:36" s="1" customFormat="1" ht="14.1" customHeight="1" x14ac:dyDescent="0.2">
      <c r="A2336" s="9"/>
      <c r="B2336" s="65" t="s">
        <v>58</v>
      </c>
      <c r="C2336" s="11" t="s">
        <v>53</v>
      </c>
      <c r="D2336" s="12">
        <v>40568</v>
      </c>
      <c r="E2336" s="11">
        <v>22432079</v>
      </c>
      <c r="F2336" s="11">
        <v>402165</v>
      </c>
      <c r="G2336" s="11" t="s">
        <v>44</v>
      </c>
      <c r="H2336" s="11" t="s">
        <v>109</v>
      </c>
      <c r="I2336" s="49">
        <v>0</v>
      </c>
      <c r="J2336" s="49">
        <v>0</v>
      </c>
      <c r="K2336" s="49">
        <v>250</v>
      </c>
      <c r="L2336" s="49">
        <v>0</v>
      </c>
      <c r="M2336" s="49">
        <v>0</v>
      </c>
      <c r="N2336" s="49">
        <v>0</v>
      </c>
      <c r="O2336" s="49" t="s">
        <v>400</v>
      </c>
      <c r="P2336" s="11">
        <v>550</v>
      </c>
      <c r="Q2336" s="11" t="s">
        <v>825</v>
      </c>
      <c r="R2336" s="8"/>
      <c r="S2336" s="9"/>
      <c r="T2336" s="1" t="s">
        <v>78</v>
      </c>
      <c r="U2336" s="11"/>
      <c r="V2336" s="11"/>
      <c r="W2336" s="11">
        <f t="shared" si="328"/>
        <v>1</v>
      </c>
      <c r="X2336" s="13">
        <f t="shared" si="329"/>
        <v>1</v>
      </c>
      <c r="Y2336" s="13">
        <f t="shared" si="330"/>
        <v>0</v>
      </c>
      <c r="Z2336" s="13">
        <f t="shared" si="331"/>
        <v>0</v>
      </c>
      <c r="AA2336" s="13">
        <f t="shared" si="332"/>
        <v>1</v>
      </c>
      <c r="AB2336" s="13">
        <f t="shared" si="333"/>
        <v>0</v>
      </c>
      <c r="AC2336" s="13">
        <f t="shared" si="334"/>
        <v>0</v>
      </c>
      <c r="AD2336" s="13">
        <f t="shared" si="335"/>
        <v>250</v>
      </c>
      <c r="AE2336" s="13">
        <f t="shared" si="336"/>
        <v>0</v>
      </c>
      <c r="AF2336" s="11" t="s">
        <v>1115</v>
      </c>
      <c r="AG2336" s="50"/>
      <c r="AH2336" s="50"/>
      <c r="AI2336" s="50"/>
      <c r="AJ2336" s="50"/>
    </row>
    <row r="2337" spans="1:36" s="1" customFormat="1" ht="14.1" customHeight="1" x14ac:dyDescent="0.2">
      <c r="A2337" s="9"/>
      <c r="B2337" s="65" t="s">
        <v>58</v>
      </c>
      <c r="C2337" s="11" t="s">
        <v>53</v>
      </c>
      <c r="D2337" s="12">
        <v>40568</v>
      </c>
      <c r="E2337" s="11">
        <v>22454188</v>
      </c>
      <c r="F2337" s="11">
        <v>1010064</v>
      </c>
      <c r="G2337" s="11" t="s">
        <v>935</v>
      </c>
      <c r="H2337" s="11" t="s">
        <v>59</v>
      </c>
      <c r="I2337" s="49">
        <v>150</v>
      </c>
      <c r="J2337" s="49">
        <v>0</v>
      </c>
      <c r="K2337" s="49">
        <v>0</v>
      </c>
      <c r="L2337" s="49">
        <v>0</v>
      </c>
      <c r="M2337" s="49">
        <v>0</v>
      </c>
      <c r="N2337" s="49">
        <v>0</v>
      </c>
      <c r="O2337" s="49" t="s">
        <v>400</v>
      </c>
      <c r="P2337" s="11">
        <v>275</v>
      </c>
      <c r="Q2337" s="11" t="s">
        <v>825</v>
      </c>
      <c r="R2337" s="8"/>
      <c r="S2337" s="9"/>
      <c r="T2337" s="1" t="s">
        <v>78</v>
      </c>
      <c r="U2337" s="11"/>
      <c r="V2337" s="11"/>
      <c r="W2337" s="11">
        <f t="shared" si="328"/>
        <v>1</v>
      </c>
      <c r="X2337" s="13">
        <f t="shared" si="329"/>
        <v>1</v>
      </c>
      <c r="Y2337" s="13">
        <f t="shared" si="330"/>
        <v>0</v>
      </c>
      <c r="Z2337" s="13">
        <f t="shared" si="331"/>
        <v>0</v>
      </c>
      <c r="AA2337" s="13">
        <f t="shared" si="332"/>
        <v>0</v>
      </c>
      <c r="AB2337" s="13">
        <f t="shared" si="333"/>
        <v>0</v>
      </c>
      <c r="AC2337" s="13">
        <f t="shared" si="334"/>
        <v>0</v>
      </c>
      <c r="AD2337" s="13">
        <f t="shared" si="335"/>
        <v>0</v>
      </c>
      <c r="AE2337" s="13">
        <f t="shared" si="336"/>
        <v>0</v>
      </c>
      <c r="AF2337" s="11" t="s">
        <v>1115</v>
      </c>
      <c r="AG2337" s="50"/>
      <c r="AH2337" s="50"/>
      <c r="AI2337" s="50"/>
      <c r="AJ2337" s="50"/>
    </row>
    <row r="2338" spans="1:36" s="1" customFormat="1" ht="14.1" customHeight="1" x14ac:dyDescent="0.2">
      <c r="A2338" s="9"/>
      <c r="B2338" s="65" t="s">
        <v>58</v>
      </c>
      <c r="C2338" s="11" t="s">
        <v>53</v>
      </c>
      <c r="D2338" s="12">
        <v>40568</v>
      </c>
      <c r="E2338" s="11">
        <v>22673050</v>
      </c>
      <c r="F2338" s="11">
        <v>966895</v>
      </c>
      <c r="G2338" s="11" t="s">
        <v>44</v>
      </c>
      <c r="H2338" s="11" t="s">
        <v>107</v>
      </c>
      <c r="I2338" s="49">
        <v>0</v>
      </c>
      <c r="J2338" s="49">
        <v>0</v>
      </c>
      <c r="K2338" s="49">
        <v>0</v>
      </c>
      <c r="L2338" s="49">
        <v>0</v>
      </c>
      <c r="M2338" s="49">
        <v>0</v>
      </c>
      <c r="N2338" s="49">
        <v>0</v>
      </c>
      <c r="O2338" s="49" t="s">
        <v>400</v>
      </c>
      <c r="P2338" s="11">
        <v>275</v>
      </c>
      <c r="Q2338" s="11" t="s">
        <v>825</v>
      </c>
      <c r="R2338" s="8"/>
      <c r="S2338" s="9"/>
      <c r="T2338" s="1" t="s">
        <v>78</v>
      </c>
      <c r="U2338" s="11"/>
      <c r="V2338" s="11"/>
      <c r="W2338" s="11">
        <f t="shared" si="328"/>
        <v>1</v>
      </c>
      <c r="X2338" s="13">
        <f t="shared" si="329"/>
        <v>1</v>
      </c>
      <c r="Y2338" s="13">
        <f t="shared" si="330"/>
        <v>0</v>
      </c>
      <c r="Z2338" s="13">
        <f t="shared" si="331"/>
        <v>1</v>
      </c>
      <c r="AA2338" s="13">
        <f t="shared" si="332"/>
        <v>0</v>
      </c>
      <c r="AB2338" s="13">
        <f t="shared" si="333"/>
        <v>0</v>
      </c>
      <c r="AC2338" s="13">
        <f t="shared" si="334"/>
        <v>0</v>
      </c>
      <c r="AD2338" s="13">
        <f t="shared" si="335"/>
        <v>0</v>
      </c>
      <c r="AE2338" s="13">
        <f t="shared" si="336"/>
        <v>0</v>
      </c>
      <c r="AF2338" s="11" t="s">
        <v>1115</v>
      </c>
      <c r="AG2338" s="50"/>
      <c r="AH2338" s="50"/>
      <c r="AI2338" s="50"/>
      <c r="AJ2338" s="50"/>
    </row>
    <row r="2339" spans="1:36" s="1" customFormat="1" ht="14.1" customHeight="1" x14ac:dyDescent="0.2">
      <c r="A2339" s="9"/>
      <c r="B2339" s="65" t="s">
        <v>477</v>
      </c>
      <c r="C2339" s="11" t="s">
        <v>53</v>
      </c>
      <c r="D2339" s="12">
        <v>40568</v>
      </c>
      <c r="E2339" s="11">
        <v>3010909</v>
      </c>
      <c r="F2339" s="11">
        <v>900121985</v>
      </c>
      <c r="G2339" s="11" t="s">
        <v>142</v>
      </c>
      <c r="H2339" s="11" t="s">
        <v>107</v>
      </c>
      <c r="I2339" s="49">
        <v>550</v>
      </c>
      <c r="J2339" s="49">
        <v>0</v>
      </c>
      <c r="K2339" s="49">
        <v>150</v>
      </c>
      <c r="L2339" s="49">
        <v>385</v>
      </c>
      <c r="M2339" s="49">
        <v>0</v>
      </c>
      <c r="N2339" s="49">
        <v>0</v>
      </c>
      <c r="O2339" s="49" t="s">
        <v>400</v>
      </c>
      <c r="P2339" s="11">
        <v>700</v>
      </c>
      <c r="Q2339" s="11" t="s">
        <v>305</v>
      </c>
      <c r="R2339" s="8"/>
      <c r="S2339" s="9"/>
      <c r="T2339" s="1" t="s">
        <v>112</v>
      </c>
      <c r="U2339" s="11">
        <v>42707</v>
      </c>
      <c r="V2339" s="11"/>
      <c r="W2339" s="11">
        <f t="shared" si="328"/>
        <v>1</v>
      </c>
      <c r="X2339" s="13">
        <f t="shared" si="329"/>
        <v>0</v>
      </c>
      <c r="Y2339" s="13">
        <f t="shared" si="330"/>
        <v>0</v>
      </c>
      <c r="Z2339" s="13">
        <f t="shared" si="331"/>
        <v>1</v>
      </c>
      <c r="AA2339" s="13">
        <f t="shared" si="332"/>
        <v>0</v>
      </c>
      <c r="AB2339" s="13">
        <f t="shared" si="333"/>
        <v>700</v>
      </c>
      <c r="AC2339" s="13">
        <f t="shared" si="334"/>
        <v>385</v>
      </c>
      <c r="AD2339" s="13">
        <f t="shared" si="335"/>
        <v>0</v>
      </c>
      <c r="AE2339" s="13">
        <f t="shared" si="336"/>
        <v>0</v>
      </c>
      <c r="AF2339" s="11" t="s">
        <v>1115</v>
      </c>
      <c r="AG2339" s="50"/>
      <c r="AH2339" s="50"/>
      <c r="AI2339" s="50"/>
      <c r="AJ2339" s="50"/>
    </row>
    <row r="2340" spans="1:36" s="1" customFormat="1" ht="14.1" customHeight="1" x14ac:dyDescent="0.2">
      <c r="A2340" s="9"/>
      <c r="B2340" s="65" t="s">
        <v>477</v>
      </c>
      <c r="C2340" s="11" t="s">
        <v>53</v>
      </c>
      <c r="D2340" s="12">
        <v>40568</v>
      </c>
      <c r="E2340" s="11">
        <v>3010908</v>
      </c>
      <c r="F2340" s="11">
        <v>900145343</v>
      </c>
      <c r="G2340" s="11" t="s">
        <v>142</v>
      </c>
      <c r="H2340" s="11" t="s">
        <v>107</v>
      </c>
      <c r="I2340" s="49">
        <v>300</v>
      </c>
      <c r="J2340" s="49">
        <v>0</v>
      </c>
      <c r="K2340" s="49">
        <v>400</v>
      </c>
      <c r="L2340" s="49">
        <v>365</v>
      </c>
      <c r="M2340" s="49">
        <v>0</v>
      </c>
      <c r="N2340" s="49">
        <v>0</v>
      </c>
      <c r="O2340" s="49" t="s">
        <v>400</v>
      </c>
      <c r="P2340" s="11">
        <v>700</v>
      </c>
      <c r="Q2340" s="11" t="s">
        <v>305</v>
      </c>
      <c r="R2340" s="8" t="s">
        <v>35</v>
      </c>
      <c r="S2340" s="9"/>
      <c r="T2340" s="1" t="s">
        <v>112</v>
      </c>
      <c r="U2340" s="11">
        <v>42709</v>
      </c>
      <c r="V2340" s="11"/>
      <c r="W2340" s="11">
        <f t="shared" si="328"/>
        <v>1</v>
      </c>
      <c r="X2340" s="13">
        <f t="shared" si="329"/>
        <v>0</v>
      </c>
      <c r="Y2340" s="13">
        <f t="shared" si="330"/>
        <v>0</v>
      </c>
      <c r="Z2340" s="13">
        <f t="shared" si="331"/>
        <v>1</v>
      </c>
      <c r="AA2340" s="13">
        <f t="shared" si="332"/>
        <v>0</v>
      </c>
      <c r="AB2340" s="13">
        <f t="shared" si="333"/>
        <v>700</v>
      </c>
      <c r="AC2340" s="13">
        <f t="shared" si="334"/>
        <v>365</v>
      </c>
      <c r="AD2340" s="13">
        <f t="shared" si="335"/>
        <v>0</v>
      </c>
      <c r="AE2340" s="13">
        <f t="shared" si="336"/>
        <v>0</v>
      </c>
      <c r="AF2340" s="11" t="s">
        <v>1115</v>
      </c>
      <c r="AG2340" s="50"/>
      <c r="AH2340" s="50"/>
      <c r="AI2340" s="50"/>
      <c r="AJ2340" s="50"/>
    </row>
    <row r="2341" spans="1:36" s="1" customFormat="1" ht="14.1" customHeight="1" x14ac:dyDescent="0.2">
      <c r="A2341" s="9"/>
      <c r="B2341" s="65" t="s">
        <v>83</v>
      </c>
      <c r="C2341" s="11" t="s">
        <v>53</v>
      </c>
      <c r="D2341" s="12">
        <v>40568</v>
      </c>
      <c r="E2341" s="11">
        <v>2646267</v>
      </c>
      <c r="F2341" s="11" t="s">
        <v>1015</v>
      </c>
      <c r="G2341" s="11" t="s">
        <v>31</v>
      </c>
      <c r="H2341" s="11" t="s">
        <v>107</v>
      </c>
      <c r="I2341" s="49">
        <v>1300</v>
      </c>
      <c r="J2341" s="49">
        <v>450</v>
      </c>
      <c r="K2341" s="49">
        <v>0</v>
      </c>
      <c r="L2341" s="49">
        <v>0</v>
      </c>
      <c r="M2341" s="49">
        <v>0</v>
      </c>
      <c r="N2341" s="49">
        <v>0</v>
      </c>
      <c r="O2341" s="49" t="s">
        <v>400</v>
      </c>
      <c r="P2341" s="11">
        <v>555</v>
      </c>
      <c r="Q2341" s="11" t="s">
        <v>35</v>
      </c>
      <c r="R2341" s="8"/>
      <c r="S2341" s="9"/>
      <c r="T2341" s="1" t="s">
        <v>112</v>
      </c>
      <c r="U2341" s="11"/>
      <c r="V2341" s="11"/>
      <c r="W2341" s="11">
        <f t="shared" si="328"/>
        <v>1</v>
      </c>
      <c r="X2341" s="13">
        <f t="shared" si="329"/>
        <v>0</v>
      </c>
      <c r="Y2341" s="13">
        <f t="shared" si="330"/>
        <v>0</v>
      </c>
      <c r="Z2341" s="13">
        <f t="shared" si="331"/>
        <v>1</v>
      </c>
      <c r="AA2341" s="13">
        <f t="shared" si="332"/>
        <v>0</v>
      </c>
      <c r="AB2341" s="13">
        <f t="shared" si="333"/>
        <v>1300</v>
      </c>
      <c r="AC2341" s="13">
        <f t="shared" si="334"/>
        <v>450</v>
      </c>
      <c r="AD2341" s="13">
        <f t="shared" si="335"/>
        <v>0</v>
      </c>
      <c r="AE2341" s="13">
        <f t="shared" si="336"/>
        <v>0</v>
      </c>
      <c r="AF2341" s="11" t="s">
        <v>1115</v>
      </c>
      <c r="AG2341" s="50"/>
      <c r="AH2341" s="50"/>
      <c r="AI2341" s="50"/>
      <c r="AJ2341" s="50"/>
    </row>
    <row r="2342" spans="1:36" s="1" customFormat="1" ht="14.1" customHeight="1" x14ac:dyDescent="0.2">
      <c r="A2342" s="9"/>
      <c r="B2342" s="65" t="s">
        <v>664</v>
      </c>
      <c r="C2342" s="11" t="s">
        <v>550</v>
      </c>
      <c r="D2342" s="12">
        <v>40562</v>
      </c>
      <c r="E2342" s="11">
        <v>415639268</v>
      </c>
      <c r="F2342" s="11"/>
      <c r="G2342" s="11" t="s">
        <v>665</v>
      </c>
      <c r="H2342" s="11" t="s">
        <v>986</v>
      </c>
      <c r="I2342" s="49">
        <v>700</v>
      </c>
      <c r="J2342" s="49">
        <v>350</v>
      </c>
      <c r="K2342" s="49">
        <v>0</v>
      </c>
      <c r="L2342" s="49">
        <v>0</v>
      </c>
      <c r="M2342" s="49">
        <v>0</v>
      </c>
      <c r="N2342" s="49">
        <v>0</v>
      </c>
      <c r="O2342" s="49" t="s">
        <v>400</v>
      </c>
      <c r="P2342" s="11">
        <v>532.5</v>
      </c>
      <c r="Q2342" s="11" t="s">
        <v>577</v>
      </c>
      <c r="R2342" s="8"/>
      <c r="S2342" s="9"/>
      <c r="T2342" s="1" t="s">
        <v>112</v>
      </c>
      <c r="U2342" s="11">
        <v>583641</v>
      </c>
      <c r="V2342" s="11"/>
      <c r="W2342" s="11">
        <f t="shared" si="328"/>
        <v>1</v>
      </c>
      <c r="X2342" s="13">
        <f t="shared" si="329"/>
        <v>0</v>
      </c>
      <c r="Y2342" s="13">
        <f t="shared" si="330"/>
        <v>0</v>
      </c>
      <c r="Z2342" s="13">
        <f t="shared" si="331"/>
        <v>0</v>
      </c>
      <c r="AA2342" s="13">
        <f t="shared" si="332"/>
        <v>0</v>
      </c>
      <c r="AB2342" s="13">
        <f t="shared" si="333"/>
        <v>0</v>
      </c>
      <c r="AC2342" s="13">
        <f t="shared" si="334"/>
        <v>0</v>
      </c>
      <c r="AD2342" s="13">
        <f t="shared" si="335"/>
        <v>0</v>
      </c>
      <c r="AE2342" s="13">
        <f t="shared" si="336"/>
        <v>0</v>
      </c>
      <c r="AF2342" s="11" t="s">
        <v>1115</v>
      </c>
      <c r="AG2342" s="50"/>
      <c r="AH2342" s="50"/>
      <c r="AI2342" s="50"/>
      <c r="AJ2342" s="50"/>
    </row>
    <row r="2343" spans="1:36" s="1" customFormat="1" ht="14.1" customHeight="1" x14ac:dyDescent="0.2">
      <c r="A2343" s="9"/>
      <c r="B2343" s="65" t="s">
        <v>42</v>
      </c>
      <c r="C2343" s="11" t="s">
        <v>53</v>
      </c>
      <c r="D2343" s="12">
        <v>40563</v>
      </c>
      <c r="E2343" s="11">
        <v>400945122</v>
      </c>
      <c r="F2343" s="11">
        <v>52766000</v>
      </c>
      <c r="G2343" s="11" t="s">
        <v>172</v>
      </c>
      <c r="H2343" s="11" t="s">
        <v>107</v>
      </c>
      <c r="I2343" s="49">
        <v>150</v>
      </c>
      <c r="J2343" s="49">
        <v>0</v>
      </c>
      <c r="K2343" s="49">
        <v>150</v>
      </c>
      <c r="L2343" s="49">
        <v>130</v>
      </c>
      <c r="M2343" s="49">
        <v>0</v>
      </c>
      <c r="N2343" s="49">
        <v>0</v>
      </c>
      <c r="O2343" s="49" t="s">
        <v>400</v>
      </c>
      <c r="P2343" s="11">
        <v>575</v>
      </c>
      <c r="Q2343" s="11" t="s">
        <v>305</v>
      </c>
      <c r="R2343" s="8" t="s">
        <v>75</v>
      </c>
      <c r="S2343" s="9"/>
      <c r="T2343" s="1" t="s">
        <v>112</v>
      </c>
      <c r="U2343" s="11">
        <v>27400225017</v>
      </c>
      <c r="V2343" s="11"/>
      <c r="W2343" s="11">
        <f t="shared" si="328"/>
        <v>1</v>
      </c>
      <c r="X2343" s="13">
        <f t="shared" si="329"/>
        <v>0</v>
      </c>
      <c r="Y2343" s="13">
        <f t="shared" si="330"/>
        <v>0</v>
      </c>
      <c r="Z2343" s="13">
        <f t="shared" si="331"/>
        <v>1</v>
      </c>
      <c r="AA2343" s="13">
        <f t="shared" si="332"/>
        <v>0</v>
      </c>
      <c r="AB2343" s="13">
        <f t="shared" si="333"/>
        <v>300</v>
      </c>
      <c r="AC2343" s="13">
        <f t="shared" si="334"/>
        <v>130</v>
      </c>
      <c r="AD2343" s="13">
        <f t="shared" si="335"/>
        <v>0</v>
      </c>
      <c r="AE2343" s="13">
        <f t="shared" si="336"/>
        <v>0</v>
      </c>
      <c r="AF2343" s="11" t="s">
        <v>1115</v>
      </c>
      <c r="AG2343" s="50"/>
      <c r="AH2343" s="50"/>
      <c r="AI2343" s="50"/>
      <c r="AJ2343" s="50"/>
    </row>
    <row r="2344" spans="1:36" s="1" customFormat="1" ht="14.1" customHeight="1" x14ac:dyDescent="0.2">
      <c r="A2344" s="9"/>
      <c r="B2344" s="65" t="s">
        <v>42</v>
      </c>
      <c r="C2344" s="11" t="s">
        <v>53</v>
      </c>
      <c r="D2344" s="12">
        <v>40563</v>
      </c>
      <c r="E2344" s="11">
        <v>400994031</v>
      </c>
      <c r="F2344" s="11">
        <v>60345886</v>
      </c>
      <c r="G2344" s="11" t="s">
        <v>172</v>
      </c>
      <c r="H2344" s="11" t="s">
        <v>107</v>
      </c>
      <c r="I2344" s="49">
        <v>400</v>
      </c>
      <c r="J2344" s="49">
        <v>0</v>
      </c>
      <c r="K2344" s="49">
        <v>50</v>
      </c>
      <c r="L2344" s="49">
        <v>230</v>
      </c>
      <c r="M2344" s="49">
        <v>0</v>
      </c>
      <c r="N2344" s="49">
        <v>0</v>
      </c>
      <c r="O2344" s="49" t="s">
        <v>400</v>
      </c>
      <c r="P2344" s="11">
        <v>575</v>
      </c>
      <c r="Q2344" s="11" t="s">
        <v>305</v>
      </c>
      <c r="R2344" s="8" t="s">
        <v>75</v>
      </c>
      <c r="S2344" s="9"/>
      <c r="T2344" s="1" t="s">
        <v>112</v>
      </c>
      <c r="U2344" s="11">
        <v>27400225017</v>
      </c>
      <c r="V2344" s="11"/>
      <c r="W2344" s="11">
        <f t="shared" si="328"/>
        <v>1</v>
      </c>
      <c r="X2344" s="13">
        <f t="shared" si="329"/>
        <v>0</v>
      </c>
      <c r="Y2344" s="13">
        <f t="shared" si="330"/>
        <v>0</v>
      </c>
      <c r="Z2344" s="13">
        <f t="shared" si="331"/>
        <v>1</v>
      </c>
      <c r="AA2344" s="13">
        <f t="shared" si="332"/>
        <v>0</v>
      </c>
      <c r="AB2344" s="13">
        <f t="shared" si="333"/>
        <v>450</v>
      </c>
      <c r="AC2344" s="13">
        <f t="shared" si="334"/>
        <v>230</v>
      </c>
      <c r="AD2344" s="13">
        <f t="shared" si="335"/>
        <v>0</v>
      </c>
      <c r="AE2344" s="13">
        <f t="shared" si="336"/>
        <v>0</v>
      </c>
      <c r="AF2344" s="11" t="s">
        <v>1115</v>
      </c>
      <c r="AG2344" s="50"/>
      <c r="AH2344" s="50"/>
      <c r="AI2344" s="50"/>
      <c r="AJ2344" s="50"/>
    </row>
    <row r="2345" spans="1:36" s="1" customFormat="1" ht="14.1" customHeight="1" x14ac:dyDescent="0.2">
      <c r="A2345" s="9"/>
      <c r="B2345" s="65" t="s">
        <v>477</v>
      </c>
      <c r="C2345" s="11" t="s">
        <v>53</v>
      </c>
      <c r="D2345" s="12">
        <v>40568</v>
      </c>
      <c r="E2345" s="11">
        <v>3010907</v>
      </c>
      <c r="F2345" s="11">
        <v>900145342</v>
      </c>
      <c r="G2345" s="11" t="s">
        <v>142</v>
      </c>
      <c r="H2345" s="11" t="s">
        <v>107</v>
      </c>
      <c r="I2345" s="49">
        <v>150</v>
      </c>
      <c r="J2345" s="49">
        <v>0</v>
      </c>
      <c r="K2345" s="49">
        <v>200</v>
      </c>
      <c r="L2345" s="49">
        <v>150</v>
      </c>
      <c r="M2345" s="49">
        <v>0</v>
      </c>
      <c r="N2345" s="49">
        <v>0</v>
      </c>
      <c r="O2345" s="49" t="s">
        <v>400</v>
      </c>
      <c r="P2345" s="11">
        <v>700</v>
      </c>
      <c r="Q2345" s="11" t="s">
        <v>305</v>
      </c>
      <c r="R2345" s="8"/>
      <c r="S2345" s="9"/>
      <c r="T2345" s="1" t="s">
        <v>112</v>
      </c>
      <c r="U2345" s="11">
        <v>42708</v>
      </c>
      <c r="V2345" s="11"/>
      <c r="W2345" s="11">
        <f t="shared" si="328"/>
        <v>1</v>
      </c>
      <c r="X2345" s="13">
        <f t="shared" si="329"/>
        <v>0</v>
      </c>
      <c r="Y2345" s="13">
        <f t="shared" si="330"/>
        <v>0</v>
      </c>
      <c r="Z2345" s="13">
        <f t="shared" si="331"/>
        <v>1</v>
      </c>
      <c r="AA2345" s="13">
        <f t="shared" si="332"/>
        <v>0</v>
      </c>
      <c r="AB2345" s="13">
        <f t="shared" si="333"/>
        <v>350</v>
      </c>
      <c r="AC2345" s="13">
        <f t="shared" si="334"/>
        <v>150</v>
      </c>
      <c r="AD2345" s="13">
        <f t="shared" si="335"/>
        <v>0</v>
      </c>
      <c r="AE2345" s="13">
        <f t="shared" si="336"/>
        <v>0</v>
      </c>
      <c r="AF2345" s="11" t="s">
        <v>1115</v>
      </c>
      <c r="AG2345" s="50"/>
      <c r="AH2345" s="50"/>
      <c r="AI2345" s="50"/>
      <c r="AJ2345" s="50"/>
    </row>
    <row r="2346" spans="1:36" s="1" customFormat="1" ht="14.1" customHeight="1" x14ac:dyDescent="0.2">
      <c r="A2346" s="9"/>
      <c r="B2346" s="65" t="s">
        <v>83</v>
      </c>
      <c r="C2346" s="11" t="s">
        <v>53</v>
      </c>
      <c r="D2346" s="12">
        <v>40569</v>
      </c>
      <c r="E2346" s="11">
        <v>2702586</v>
      </c>
      <c r="F2346" s="11" t="s">
        <v>1016</v>
      </c>
      <c r="G2346" s="11" t="s">
        <v>122</v>
      </c>
      <c r="H2346" s="11" t="s">
        <v>88</v>
      </c>
      <c r="I2346" s="49">
        <v>1000</v>
      </c>
      <c r="J2346" s="49">
        <v>610</v>
      </c>
      <c r="K2346" s="49">
        <v>690</v>
      </c>
      <c r="L2346" s="49">
        <v>270</v>
      </c>
      <c r="M2346" s="49">
        <v>0</v>
      </c>
      <c r="N2346" s="49">
        <v>0</v>
      </c>
      <c r="O2346" s="49" t="s">
        <v>400</v>
      </c>
      <c r="P2346" s="11">
        <v>555</v>
      </c>
      <c r="Q2346" s="11" t="s">
        <v>75</v>
      </c>
      <c r="R2346" s="8"/>
      <c r="S2346" s="9"/>
      <c r="T2346" s="1" t="s">
        <v>112</v>
      </c>
      <c r="U2346" s="11"/>
      <c r="V2346" s="11"/>
      <c r="W2346" s="11">
        <f t="shared" si="328"/>
        <v>1</v>
      </c>
      <c r="X2346" s="13">
        <f t="shared" si="329"/>
        <v>0</v>
      </c>
      <c r="Y2346" s="13">
        <f t="shared" si="330"/>
        <v>0</v>
      </c>
      <c r="Z2346" s="13">
        <f t="shared" si="331"/>
        <v>1</v>
      </c>
      <c r="AA2346" s="13">
        <f t="shared" si="332"/>
        <v>0</v>
      </c>
      <c r="AB2346" s="13">
        <f t="shared" si="333"/>
        <v>1690</v>
      </c>
      <c r="AC2346" s="13">
        <f t="shared" si="334"/>
        <v>880</v>
      </c>
      <c r="AD2346" s="13">
        <f t="shared" si="335"/>
        <v>0</v>
      </c>
      <c r="AE2346" s="13">
        <f t="shared" si="336"/>
        <v>0</v>
      </c>
      <c r="AF2346" s="11" t="s">
        <v>1115</v>
      </c>
      <c r="AG2346" s="50"/>
      <c r="AH2346" s="50"/>
      <c r="AI2346" s="50"/>
      <c r="AJ2346" s="50"/>
    </row>
    <row r="2347" spans="1:36" s="1" customFormat="1" ht="14.1" customHeight="1" x14ac:dyDescent="0.2">
      <c r="A2347" s="9"/>
      <c r="B2347" s="65" t="s">
        <v>83</v>
      </c>
      <c r="C2347" s="11" t="s">
        <v>53</v>
      </c>
      <c r="D2347" s="12">
        <v>40570</v>
      </c>
      <c r="E2347" s="11">
        <v>2576442</v>
      </c>
      <c r="F2347" s="11" t="s">
        <v>1017</v>
      </c>
      <c r="G2347" s="11" t="s">
        <v>87</v>
      </c>
      <c r="H2347" s="11" t="s">
        <v>109</v>
      </c>
      <c r="I2347" s="49">
        <v>0</v>
      </c>
      <c r="J2347" s="49">
        <v>0</v>
      </c>
      <c r="K2347" s="49">
        <v>250</v>
      </c>
      <c r="L2347" s="49">
        <v>125</v>
      </c>
      <c r="M2347" s="49">
        <v>0</v>
      </c>
      <c r="N2347" s="49">
        <v>0</v>
      </c>
      <c r="O2347" s="49" t="s">
        <v>400</v>
      </c>
      <c r="P2347" s="11">
        <v>520</v>
      </c>
      <c r="Q2347" s="11" t="s">
        <v>35</v>
      </c>
      <c r="R2347" s="8"/>
      <c r="S2347" s="9"/>
      <c r="T2347" s="1" t="s">
        <v>112</v>
      </c>
      <c r="U2347" s="11"/>
      <c r="V2347" s="11"/>
      <c r="W2347" s="11">
        <f t="shared" si="328"/>
        <v>1</v>
      </c>
      <c r="X2347" s="13">
        <f t="shared" si="329"/>
        <v>0</v>
      </c>
      <c r="Y2347" s="13">
        <f t="shared" si="330"/>
        <v>0</v>
      </c>
      <c r="Z2347" s="13">
        <f t="shared" si="331"/>
        <v>0</v>
      </c>
      <c r="AA2347" s="13">
        <f t="shared" si="332"/>
        <v>1</v>
      </c>
      <c r="AB2347" s="13">
        <f t="shared" si="333"/>
        <v>0</v>
      </c>
      <c r="AC2347" s="13">
        <f t="shared" si="334"/>
        <v>0</v>
      </c>
      <c r="AD2347" s="13">
        <f t="shared" si="335"/>
        <v>250</v>
      </c>
      <c r="AE2347" s="13">
        <f t="shared" si="336"/>
        <v>125</v>
      </c>
      <c r="AF2347" s="11" t="s">
        <v>1115</v>
      </c>
      <c r="AG2347" s="50"/>
      <c r="AH2347" s="50"/>
      <c r="AI2347" s="50"/>
      <c r="AJ2347" s="50"/>
    </row>
    <row r="2348" spans="1:36" s="1" customFormat="1" ht="14.1" customHeight="1" x14ac:dyDescent="0.2">
      <c r="A2348" s="9"/>
      <c r="B2348" s="65" t="s">
        <v>137</v>
      </c>
      <c r="C2348" s="11" t="s">
        <v>53</v>
      </c>
      <c r="D2348" s="12">
        <v>40565</v>
      </c>
      <c r="E2348" s="11">
        <v>315256</v>
      </c>
      <c r="F2348" s="11"/>
      <c r="G2348" s="11" t="s">
        <v>134</v>
      </c>
      <c r="H2348" s="11" t="s">
        <v>194</v>
      </c>
      <c r="I2348" s="49">
        <v>150</v>
      </c>
      <c r="J2348" s="49">
        <v>0</v>
      </c>
      <c r="K2348" s="49">
        <v>0</v>
      </c>
      <c r="L2348" s="49">
        <v>0</v>
      </c>
      <c r="M2348" s="49">
        <v>0</v>
      </c>
      <c r="N2348" s="49">
        <v>0</v>
      </c>
      <c r="O2348" s="49" t="s">
        <v>193</v>
      </c>
      <c r="P2348" s="11">
        <v>283</v>
      </c>
      <c r="Q2348" s="11" t="s">
        <v>52</v>
      </c>
      <c r="R2348" s="8"/>
      <c r="S2348" s="9"/>
      <c r="T2348" s="1" t="s">
        <v>78</v>
      </c>
      <c r="U2348" s="11"/>
      <c r="V2348" s="11"/>
      <c r="W2348" s="11">
        <f t="shared" si="328"/>
        <v>1</v>
      </c>
      <c r="X2348" s="13">
        <f t="shared" si="329"/>
        <v>1</v>
      </c>
      <c r="Y2348" s="13">
        <f t="shared" si="330"/>
        <v>0</v>
      </c>
      <c r="Z2348" s="13">
        <f t="shared" si="331"/>
        <v>0</v>
      </c>
      <c r="AA2348" s="13">
        <f t="shared" si="332"/>
        <v>0</v>
      </c>
      <c r="AB2348" s="13">
        <f t="shared" si="333"/>
        <v>0</v>
      </c>
      <c r="AC2348" s="13">
        <f t="shared" si="334"/>
        <v>0</v>
      </c>
      <c r="AD2348" s="13">
        <f t="shared" si="335"/>
        <v>0</v>
      </c>
      <c r="AE2348" s="13">
        <f t="shared" si="336"/>
        <v>0</v>
      </c>
      <c r="AF2348" s="11" t="s">
        <v>1115</v>
      </c>
      <c r="AG2348" s="50"/>
      <c r="AH2348" s="50"/>
      <c r="AI2348" s="50"/>
      <c r="AJ2348" s="50"/>
    </row>
    <row r="2349" spans="1:36" s="1" customFormat="1" ht="14.1" customHeight="1" x14ac:dyDescent="0.2">
      <c r="A2349" s="9"/>
      <c r="B2349" s="65" t="s">
        <v>137</v>
      </c>
      <c r="C2349" s="11" t="s">
        <v>53</v>
      </c>
      <c r="D2349" s="12">
        <v>40569</v>
      </c>
      <c r="E2349" s="11">
        <v>315493</v>
      </c>
      <c r="F2349" s="11"/>
      <c r="G2349" s="11" t="s">
        <v>134</v>
      </c>
      <c r="H2349" s="11" t="s">
        <v>194</v>
      </c>
      <c r="I2349" s="49">
        <v>50</v>
      </c>
      <c r="J2349" s="49">
        <v>300</v>
      </c>
      <c r="K2349" s="49">
        <v>0</v>
      </c>
      <c r="L2349" s="49">
        <v>0</v>
      </c>
      <c r="M2349" s="49">
        <v>0</v>
      </c>
      <c r="N2349" s="49">
        <v>0</v>
      </c>
      <c r="O2349" s="49" t="s">
        <v>193</v>
      </c>
      <c r="P2349" s="11">
        <v>567</v>
      </c>
      <c r="Q2349" s="11" t="s">
        <v>52</v>
      </c>
      <c r="R2349" s="8"/>
      <c r="S2349" s="9"/>
      <c r="T2349" s="1" t="s">
        <v>112</v>
      </c>
      <c r="U2349" s="11"/>
      <c r="V2349" s="11"/>
      <c r="W2349" s="11">
        <f t="shared" si="328"/>
        <v>1</v>
      </c>
      <c r="X2349" s="13">
        <f t="shared" si="329"/>
        <v>0</v>
      </c>
      <c r="Y2349" s="13">
        <f t="shared" si="330"/>
        <v>0</v>
      </c>
      <c r="Z2349" s="13">
        <f t="shared" si="331"/>
        <v>0</v>
      </c>
      <c r="AA2349" s="13">
        <f t="shared" si="332"/>
        <v>0</v>
      </c>
      <c r="AB2349" s="13">
        <f t="shared" si="333"/>
        <v>0</v>
      </c>
      <c r="AC2349" s="13">
        <f t="shared" si="334"/>
        <v>0</v>
      </c>
      <c r="AD2349" s="13">
        <f t="shared" si="335"/>
        <v>0</v>
      </c>
      <c r="AE2349" s="13">
        <f t="shared" si="336"/>
        <v>0</v>
      </c>
      <c r="AF2349" s="11" t="s">
        <v>1115</v>
      </c>
      <c r="AG2349" s="50"/>
      <c r="AH2349" s="50"/>
      <c r="AI2349" s="50"/>
      <c r="AJ2349" s="50"/>
    </row>
    <row r="2350" spans="1:36" s="1" customFormat="1" ht="14.1" customHeight="1" x14ac:dyDescent="0.2">
      <c r="A2350" s="9"/>
      <c r="B2350" s="65" t="s">
        <v>96</v>
      </c>
      <c r="C2350" s="11" t="s">
        <v>53</v>
      </c>
      <c r="D2350" s="12">
        <v>40563</v>
      </c>
      <c r="E2350" s="11">
        <v>311401</v>
      </c>
      <c r="F2350" s="11"/>
      <c r="G2350" s="11" t="s">
        <v>141</v>
      </c>
      <c r="H2350" s="11" t="s">
        <v>107</v>
      </c>
      <c r="I2350" s="49">
        <v>200</v>
      </c>
      <c r="J2350" s="49">
        <v>0</v>
      </c>
      <c r="K2350" s="49">
        <v>0</v>
      </c>
      <c r="L2350" s="49">
        <v>0</v>
      </c>
      <c r="M2350" s="49">
        <v>0</v>
      </c>
      <c r="N2350" s="49">
        <v>0</v>
      </c>
      <c r="O2350" s="49" t="s">
        <v>193</v>
      </c>
      <c r="P2350" s="11">
        <v>283</v>
      </c>
      <c r="Q2350" s="11" t="s">
        <v>52</v>
      </c>
      <c r="R2350" s="8"/>
      <c r="S2350" s="9"/>
      <c r="T2350" s="1" t="s">
        <v>78</v>
      </c>
      <c r="U2350" s="11"/>
      <c r="V2350" s="11"/>
      <c r="W2350" s="11">
        <f t="shared" si="328"/>
        <v>1</v>
      </c>
      <c r="X2350" s="13">
        <f t="shared" si="329"/>
        <v>1</v>
      </c>
      <c r="Y2350" s="13">
        <f t="shared" si="330"/>
        <v>0</v>
      </c>
      <c r="Z2350" s="13">
        <f t="shared" si="331"/>
        <v>1</v>
      </c>
      <c r="AA2350" s="13">
        <f t="shared" si="332"/>
        <v>0</v>
      </c>
      <c r="AB2350" s="13">
        <f t="shared" si="333"/>
        <v>200</v>
      </c>
      <c r="AC2350" s="13">
        <f t="shared" si="334"/>
        <v>0</v>
      </c>
      <c r="AD2350" s="13">
        <f t="shared" si="335"/>
        <v>0</v>
      </c>
      <c r="AE2350" s="13">
        <f t="shared" si="336"/>
        <v>0</v>
      </c>
      <c r="AF2350" s="11" t="s">
        <v>1115</v>
      </c>
      <c r="AG2350" s="50"/>
      <c r="AH2350" s="50"/>
      <c r="AI2350" s="50"/>
      <c r="AJ2350" s="50"/>
    </row>
    <row r="2351" spans="1:36" s="1" customFormat="1" ht="14.1" customHeight="1" x14ac:dyDescent="0.2">
      <c r="A2351" s="9"/>
      <c r="B2351" s="65" t="s">
        <v>96</v>
      </c>
      <c r="C2351" s="11" t="s">
        <v>53</v>
      </c>
      <c r="D2351" s="12">
        <v>40570</v>
      </c>
      <c r="E2351" s="11">
        <v>312352</v>
      </c>
      <c r="F2351" s="11"/>
      <c r="G2351" s="11" t="s">
        <v>141</v>
      </c>
      <c r="H2351" s="11" t="s">
        <v>107</v>
      </c>
      <c r="I2351" s="49">
        <v>650</v>
      </c>
      <c r="J2351" s="49">
        <v>270</v>
      </c>
      <c r="K2351" s="49">
        <v>0</v>
      </c>
      <c r="L2351" s="49">
        <v>0</v>
      </c>
      <c r="M2351" s="49">
        <v>0</v>
      </c>
      <c r="N2351" s="49">
        <v>0</v>
      </c>
      <c r="O2351" s="49" t="s">
        <v>193</v>
      </c>
      <c r="P2351" s="11">
        <v>582</v>
      </c>
      <c r="Q2351" s="11" t="s">
        <v>52</v>
      </c>
      <c r="R2351" s="8"/>
      <c r="S2351" s="9"/>
      <c r="T2351" s="1" t="s">
        <v>112</v>
      </c>
      <c r="U2351" s="11"/>
      <c r="V2351" s="11"/>
      <c r="W2351" s="11">
        <f t="shared" si="328"/>
        <v>1</v>
      </c>
      <c r="X2351" s="13">
        <f t="shared" si="329"/>
        <v>0</v>
      </c>
      <c r="Y2351" s="13">
        <f t="shared" si="330"/>
        <v>0</v>
      </c>
      <c r="Z2351" s="13">
        <f t="shared" si="331"/>
        <v>1</v>
      </c>
      <c r="AA2351" s="13">
        <f t="shared" si="332"/>
        <v>0</v>
      </c>
      <c r="AB2351" s="13">
        <f t="shared" si="333"/>
        <v>650</v>
      </c>
      <c r="AC2351" s="13">
        <f t="shared" si="334"/>
        <v>270</v>
      </c>
      <c r="AD2351" s="13">
        <f t="shared" si="335"/>
        <v>0</v>
      </c>
      <c r="AE2351" s="13">
        <f t="shared" si="336"/>
        <v>0</v>
      </c>
      <c r="AF2351" s="11" t="s">
        <v>1115</v>
      </c>
      <c r="AG2351" s="50"/>
      <c r="AH2351" s="50"/>
      <c r="AI2351" s="50"/>
      <c r="AJ2351" s="50"/>
    </row>
    <row r="2352" spans="1:36" s="68" customFormat="1" ht="14.1" customHeight="1" x14ac:dyDescent="0.2">
      <c r="A2352" s="124"/>
      <c r="B2352" s="65" t="s">
        <v>96</v>
      </c>
      <c r="C2352" s="11" t="s">
        <v>53</v>
      </c>
      <c r="D2352" s="12">
        <v>40570</v>
      </c>
      <c r="E2352" s="11">
        <v>314024</v>
      </c>
      <c r="F2352" s="11"/>
      <c r="G2352" s="11" t="s">
        <v>141</v>
      </c>
      <c r="H2352" s="11" t="s">
        <v>107</v>
      </c>
      <c r="I2352" s="68">
        <v>300</v>
      </c>
      <c r="J2352" s="68">
        <v>135</v>
      </c>
      <c r="K2352" s="68">
        <v>0</v>
      </c>
      <c r="L2352" s="68">
        <v>0</v>
      </c>
      <c r="M2352" s="68">
        <v>0</v>
      </c>
      <c r="N2352" s="68">
        <v>0</v>
      </c>
      <c r="O2352" s="68" t="s">
        <v>193</v>
      </c>
      <c r="P2352" s="11">
        <v>567</v>
      </c>
      <c r="Q2352" s="11" t="s">
        <v>52</v>
      </c>
      <c r="T2352" s="68" t="s">
        <v>112</v>
      </c>
      <c r="U2352" s="11"/>
      <c r="V2352" s="11"/>
      <c r="W2352" s="11">
        <f t="shared" si="328"/>
        <v>1</v>
      </c>
      <c r="X2352" s="13">
        <f t="shared" si="329"/>
        <v>0</v>
      </c>
      <c r="Y2352" s="13">
        <f t="shared" si="330"/>
        <v>0</v>
      </c>
      <c r="Z2352" s="13">
        <f t="shared" si="331"/>
        <v>1</v>
      </c>
      <c r="AA2352" s="13">
        <f t="shared" si="332"/>
        <v>0</v>
      </c>
      <c r="AB2352" s="13">
        <f t="shared" si="333"/>
        <v>300</v>
      </c>
      <c r="AC2352" s="13">
        <f t="shared" si="334"/>
        <v>135</v>
      </c>
      <c r="AD2352" s="13">
        <f t="shared" si="335"/>
        <v>0</v>
      </c>
      <c r="AE2352" s="13">
        <f t="shared" si="336"/>
        <v>0</v>
      </c>
      <c r="AF2352" s="11" t="s">
        <v>1115</v>
      </c>
    </row>
    <row r="2353" spans="1:32" s="68" customFormat="1" ht="14.1" customHeight="1" x14ac:dyDescent="0.2">
      <c r="A2353" s="124"/>
      <c r="B2353" s="65" t="s">
        <v>96</v>
      </c>
      <c r="C2353" s="11" t="s">
        <v>53</v>
      </c>
      <c r="D2353" s="12">
        <v>40568</v>
      </c>
      <c r="E2353" s="11">
        <v>314131</v>
      </c>
      <c r="F2353" s="11"/>
      <c r="G2353" s="11" t="s">
        <v>141</v>
      </c>
      <c r="H2353" s="11" t="s">
        <v>107</v>
      </c>
      <c r="I2353" s="68">
        <v>400</v>
      </c>
      <c r="J2353" s="68">
        <v>140</v>
      </c>
      <c r="K2353" s="68">
        <v>0</v>
      </c>
      <c r="L2353" s="68">
        <v>0</v>
      </c>
      <c r="M2353" s="68">
        <v>0</v>
      </c>
      <c r="N2353" s="68">
        <v>0</v>
      </c>
      <c r="O2353" s="68" t="s">
        <v>193</v>
      </c>
      <c r="P2353" s="11">
        <v>567</v>
      </c>
      <c r="Q2353" s="11" t="s">
        <v>52</v>
      </c>
      <c r="T2353" s="68" t="s">
        <v>112</v>
      </c>
      <c r="U2353" s="11"/>
      <c r="V2353" s="11"/>
      <c r="W2353" s="11">
        <f t="shared" si="328"/>
        <v>1</v>
      </c>
      <c r="X2353" s="13">
        <f t="shared" si="329"/>
        <v>0</v>
      </c>
      <c r="Y2353" s="13">
        <f t="shared" si="330"/>
        <v>0</v>
      </c>
      <c r="Z2353" s="13">
        <f t="shared" si="331"/>
        <v>1</v>
      </c>
      <c r="AA2353" s="13">
        <f t="shared" si="332"/>
        <v>0</v>
      </c>
      <c r="AB2353" s="13">
        <f t="shared" si="333"/>
        <v>400</v>
      </c>
      <c r="AC2353" s="13">
        <f t="shared" si="334"/>
        <v>140</v>
      </c>
      <c r="AD2353" s="13">
        <f t="shared" si="335"/>
        <v>0</v>
      </c>
      <c r="AE2353" s="13">
        <f t="shared" si="336"/>
        <v>0</v>
      </c>
      <c r="AF2353" s="11" t="s">
        <v>1115</v>
      </c>
    </row>
    <row r="2354" spans="1:32" s="68" customFormat="1" ht="14.1" customHeight="1" x14ac:dyDescent="0.2">
      <c r="A2354" s="124"/>
      <c r="B2354" s="65" t="s">
        <v>96</v>
      </c>
      <c r="C2354" s="11" t="s">
        <v>53</v>
      </c>
      <c r="D2354" s="12">
        <v>40569</v>
      </c>
      <c r="E2354" s="11">
        <v>315848</v>
      </c>
      <c r="F2354" s="11"/>
      <c r="G2354" s="11" t="s">
        <v>136</v>
      </c>
      <c r="H2354" s="11" t="s">
        <v>109</v>
      </c>
      <c r="I2354" s="68">
        <v>25</v>
      </c>
      <c r="J2354" s="68">
        <v>0</v>
      </c>
      <c r="K2354" s="68">
        <v>375</v>
      </c>
      <c r="L2354" s="68">
        <v>130</v>
      </c>
      <c r="M2354" s="68">
        <v>0</v>
      </c>
      <c r="N2354" s="68">
        <v>0</v>
      </c>
      <c r="O2354" s="68" t="s">
        <v>193</v>
      </c>
      <c r="P2354" s="11">
        <v>567</v>
      </c>
      <c r="Q2354" s="11" t="s">
        <v>806</v>
      </c>
      <c r="T2354" s="68" t="s">
        <v>112</v>
      </c>
      <c r="U2354" s="11"/>
      <c r="V2354" s="11"/>
      <c r="W2354" s="11">
        <f t="shared" si="328"/>
        <v>1</v>
      </c>
      <c r="X2354" s="13">
        <f t="shared" si="329"/>
        <v>0</v>
      </c>
      <c r="Y2354" s="13">
        <f t="shared" si="330"/>
        <v>0</v>
      </c>
      <c r="Z2354" s="13">
        <f t="shared" si="331"/>
        <v>0</v>
      </c>
      <c r="AA2354" s="13">
        <f t="shared" si="332"/>
        <v>1</v>
      </c>
      <c r="AB2354" s="13">
        <f t="shared" si="333"/>
        <v>0</v>
      </c>
      <c r="AC2354" s="13">
        <f t="shared" si="334"/>
        <v>0</v>
      </c>
      <c r="AD2354" s="13">
        <f t="shared" si="335"/>
        <v>400</v>
      </c>
      <c r="AE2354" s="13">
        <f t="shared" si="336"/>
        <v>130</v>
      </c>
      <c r="AF2354" s="11" t="s">
        <v>1115</v>
      </c>
    </row>
    <row r="2355" spans="1:32" s="68" customFormat="1" ht="14.1" customHeight="1" x14ac:dyDescent="0.2">
      <c r="A2355" s="124"/>
      <c r="B2355" s="65" t="s">
        <v>96</v>
      </c>
      <c r="C2355" s="11" t="s">
        <v>53</v>
      </c>
      <c r="D2355" s="12">
        <v>40570</v>
      </c>
      <c r="E2355" s="11">
        <v>316537</v>
      </c>
      <c r="F2355" s="11"/>
      <c r="G2355" s="11" t="s">
        <v>141</v>
      </c>
      <c r="H2355" s="11" t="s">
        <v>24</v>
      </c>
      <c r="I2355" s="68">
        <v>500</v>
      </c>
      <c r="J2355" s="68">
        <v>140</v>
      </c>
      <c r="K2355" s="68">
        <v>0</v>
      </c>
      <c r="L2355" s="68">
        <v>0</v>
      </c>
      <c r="M2355" s="68">
        <v>0</v>
      </c>
      <c r="N2355" s="68">
        <v>0</v>
      </c>
      <c r="O2355" s="68" t="s">
        <v>193</v>
      </c>
      <c r="P2355" s="11">
        <v>567</v>
      </c>
      <c r="Q2355" s="11" t="s">
        <v>806</v>
      </c>
      <c r="T2355" s="68" t="s">
        <v>112</v>
      </c>
      <c r="U2355" s="11"/>
      <c r="V2355" s="11"/>
      <c r="W2355" s="11">
        <f t="shared" si="328"/>
        <v>1</v>
      </c>
      <c r="X2355" s="13">
        <f t="shared" si="329"/>
        <v>0</v>
      </c>
      <c r="Y2355" s="13">
        <f t="shared" si="330"/>
        <v>0</v>
      </c>
      <c r="Z2355" s="13">
        <f t="shared" si="331"/>
        <v>1</v>
      </c>
      <c r="AA2355" s="13">
        <f t="shared" si="332"/>
        <v>0</v>
      </c>
      <c r="AB2355" s="13">
        <f t="shared" si="333"/>
        <v>500</v>
      </c>
      <c r="AC2355" s="13">
        <f t="shared" si="334"/>
        <v>140</v>
      </c>
      <c r="AD2355" s="13">
        <f t="shared" si="335"/>
        <v>0</v>
      </c>
      <c r="AE2355" s="13">
        <f t="shared" si="336"/>
        <v>0</v>
      </c>
      <c r="AF2355" s="11" t="s">
        <v>1115</v>
      </c>
    </row>
    <row r="2356" spans="1:32" s="68" customFormat="1" ht="14.1" customHeight="1" x14ac:dyDescent="0.2">
      <c r="A2356" s="124"/>
      <c r="B2356" s="65" t="s">
        <v>607</v>
      </c>
      <c r="C2356" s="11" t="s">
        <v>550</v>
      </c>
      <c r="D2356" s="12">
        <v>40492</v>
      </c>
      <c r="E2356" s="11">
        <v>217974597</v>
      </c>
      <c r="F2356" s="11" t="s">
        <v>1018</v>
      </c>
      <c r="G2356" s="11" t="s">
        <v>625</v>
      </c>
      <c r="H2356" s="11" t="s">
        <v>1019</v>
      </c>
      <c r="P2356" s="11">
        <v>918.5</v>
      </c>
      <c r="Q2356" s="11" t="s">
        <v>577</v>
      </c>
      <c r="T2356" s="68" t="s">
        <v>78</v>
      </c>
      <c r="U2356" s="11">
        <v>562676</v>
      </c>
      <c r="V2356" s="11"/>
      <c r="W2356" s="11">
        <f t="shared" si="328"/>
        <v>1</v>
      </c>
      <c r="X2356" s="13">
        <f t="shared" si="329"/>
        <v>1</v>
      </c>
      <c r="Y2356" s="13">
        <f t="shared" si="330"/>
        <v>0</v>
      </c>
      <c r="Z2356" s="13">
        <f t="shared" si="331"/>
        <v>0</v>
      </c>
      <c r="AA2356" s="13">
        <f t="shared" si="332"/>
        <v>0</v>
      </c>
      <c r="AB2356" s="13">
        <f t="shared" si="333"/>
        <v>0</v>
      </c>
      <c r="AC2356" s="13">
        <f t="shared" si="334"/>
        <v>0</v>
      </c>
      <c r="AD2356" s="13">
        <f t="shared" si="335"/>
        <v>0</v>
      </c>
      <c r="AE2356" s="13">
        <f t="shared" si="336"/>
        <v>0</v>
      </c>
      <c r="AF2356" s="11" t="s">
        <v>1115</v>
      </c>
    </row>
    <row r="2357" spans="1:32" s="68" customFormat="1" ht="14.1" customHeight="1" x14ac:dyDescent="0.2">
      <c r="A2357" s="124"/>
      <c r="B2357" s="65" t="s">
        <v>41</v>
      </c>
      <c r="C2357" s="11" t="s">
        <v>53</v>
      </c>
      <c r="D2357" s="12">
        <v>40571</v>
      </c>
      <c r="E2357" s="11">
        <v>5676371</v>
      </c>
      <c r="F2357" s="11">
        <v>178591</v>
      </c>
      <c r="G2357" s="11" t="s">
        <v>40</v>
      </c>
      <c r="H2357" s="11" t="s">
        <v>109</v>
      </c>
      <c r="I2357" s="68">
        <v>0</v>
      </c>
      <c r="J2357" s="68">
        <v>0</v>
      </c>
      <c r="K2357" s="68">
        <v>50</v>
      </c>
      <c r="L2357" s="68">
        <v>0</v>
      </c>
      <c r="M2357" s="68">
        <v>0</v>
      </c>
      <c r="N2357" s="68">
        <v>0</v>
      </c>
      <c r="O2357" s="68" t="s">
        <v>400</v>
      </c>
      <c r="P2357" s="11">
        <v>625</v>
      </c>
      <c r="Q2357" s="11" t="s">
        <v>825</v>
      </c>
      <c r="T2357" s="68" t="s">
        <v>78</v>
      </c>
      <c r="U2357" s="11">
        <v>113536</v>
      </c>
      <c r="V2357" s="11"/>
      <c r="W2357" s="11">
        <f t="shared" si="328"/>
        <v>1</v>
      </c>
      <c r="X2357" s="13">
        <f t="shared" si="329"/>
        <v>1</v>
      </c>
      <c r="Y2357" s="13">
        <f t="shared" si="330"/>
        <v>0</v>
      </c>
      <c r="Z2357" s="13">
        <f t="shared" si="331"/>
        <v>0</v>
      </c>
      <c r="AA2357" s="13">
        <f t="shared" si="332"/>
        <v>1</v>
      </c>
      <c r="AB2357" s="13">
        <f t="shared" si="333"/>
        <v>0</v>
      </c>
      <c r="AC2357" s="13">
        <f t="shared" si="334"/>
        <v>0</v>
      </c>
      <c r="AD2357" s="13">
        <f t="shared" si="335"/>
        <v>50</v>
      </c>
      <c r="AE2357" s="13">
        <f t="shared" si="336"/>
        <v>0</v>
      </c>
      <c r="AF2357" s="11" t="s">
        <v>1115</v>
      </c>
    </row>
    <row r="2358" spans="1:32" s="68" customFormat="1" ht="14.1" customHeight="1" x14ac:dyDescent="0.2">
      <c r="A2358" s="124"/>
      <c r="B2358" s="65" t="s">
        <v>41</v>
      </c>
      <c r="C2358" s="11" t="s">
        <v>53</v>
      </c>
      <c r="D2358" s="12">
        <v>40571</v>
      </c>
      <c r="E2358" s="11">
        <v>5757622</v>
      </c>
      <c r="F2358" s="11">
        <v>383658</v>
      </c>
      <c r="G2358" s="11" t="s">
        <v>40</v>
      </c>
      <c r="H2358" s="11" t="s">
        <v>109</v>
      </c>
      <c r="I2358" s="68">
        <v>0</v>
      </c>
      <c r="J2358" s="68">
        <v>0</v>
      </c>
      <c r="K2358" s="68">
        <v>100</v>
      </c>
      <c r="L2358" s="68">
        <v>0</v>
      </c>
      <c r="M2358" s="68">
        <v>0</v>
      </c>
      <c r="N2358" s="68">
        <v>0</v>
      </c>
      <c r="O2358" s="68" t="s">
        <v>400</v>
      </c>
      <c r="P2358" s="11">
        <v>625</v>
      </c>
      <c r="Q2358" s="11" t="s">
        <v>825</v>
      </c>
      <c r="T2358" s="68" t="s">
        <v>78</v>
      </c>
      <c r="U2358" s="11">
        <v>113537</v>
      </c>
      <c r="V2358" s="11"/>
      <c r="W2358" s="11">
        <f t="shared" si="328"/>
        <v>1</v>
      </c>
      <c r="X2358" s="13">
        <f t="shared" si="329"/>
        <v>1</v>
      </c>
      <c r="Y2358" s="13">
        <f t="shared" si="330"/>
        <v>0</v>
      </c>
      <c r="Z2358" s="13">
        <f t="shared" si="331"/>
        <v>0</v>
      </c>
      <c r="AA2358" s="13">
        <f t="shared" si="332"/>
        <v>1</v>
      </c>
      <c r="AB2358" s="13">
        <f t="shared" si="333"/>
        <v>0</v>
      </c>
      <c r="AC2358" s="13">
        <f t="shared" si="334"/>
        <v>0</v>
      </c>
      <c r="AD2358" s="13">
        <f t="shared" si="335"/>
        <v>100</v>
      </c>
      <c r="AE2358" s="13">
        <f t="shared" si="336"/>
        <v>0</v>
      </c>
      <c r="AF2358" s="11" t="s">
        <v>1115</v>
      </c>
    </row>
    <row r="2359" spans="1:32" s="68" customFormat="1" ht="14.1" customHeight="1" x14ac:dyDescent="0.2">
      <c r="A2359" s="124"/>
      <c r="B2359" s="65" t="s">
        <v>58</v>
      </c>
      <c r="C2359" s="11" t="s">
        <v>53</v>
      </c>
      <c r="D2359" s="12">
        <v>40572</v>
      </c>
      <c r="E2359" s="11">
        <v>22711512</v>
      </c>
      <c r="F2359" s="11">
        <v>963446</v>
      </c>
      <c r="G2359" s="11" t="s">
        <v>49</v>
      </c>
      <c r="H2359" s="11" t="s">
        <v>88</v>
      </c>
      <c r="I2359" s="68">
        <v>800</v>
      </c>
      <c r="J2359" s="68">
        <v>150</v>
      </c>
      <c r="K2359" s="68">
        <v>300</v>
      </c>
      <c r="L2359" s="68">
        <v>0</v>
      </c>
      <c r="M2359" s="68">
        <v>0</v>
      </c>
      <c r="N2359" s="68">
        <v>0</v>
      </c>
      <c r="O2359" s="68" t="s">
        <v>400</v>
      </c>
      <c r="P2359" s="11">
        <v>550</v>
      </c>
      <c r="Q2359" s="11" t="s">
        <v>37</v>
      </c>
      <c r="T2359" s="68" t="s">
        <v>112</v>
      </c>
      <c r="U2359" s="11"/>
      <c r="V2359" s="11"/>
      <c r="W2359" s="11">
        <f t="shared" si="328"/>
        <v>1</v>
      </c>
      <c r="X2359" s="13">
        <f t="shared" si="329"/>
        <v>0</v>
      </c>
      <c r="Y2359" s="13">
        <f t="shared" si="330"/>
        <v>0</v>
      </c>
      <c r="Z2359" s="13">
        <f t="shared" si="331"/>
        <v>1</v>
      </c>
      <c r="AA2359" s="13">
        <f t="shared" si="332"/>
        <v>0</v>
      </c>
      <c r="AB2359" s="13">
        <f t="shared" si="333"/>
        <v>1100</v>
      </c>
      <c r="AC2359" s="13">
        <f t="shared" si="334"/>
        <v>150</v>
      </c>
      <c r="AD2359" s="13">
        <f t="shared" si="335"/>
        <v>0</v>
      </c>
      <c r="AE2359" s="13">
        <f t="shared" si="336"/>
        <v>0</v>
      </c>
      <c r="AF2359" s="11" t="s">
        <v>1115</v>
      </c>
    </row>
    <row r="2360" spans="1:32" s="68" customFormat="1" ht="14.1" customHeight="1" x14ac:dyDescent="0.2">
      <c r="A2360" s="124"/>
      <c r="B2360" s="65" t="s">
        <v>58</v>
      </c>
      <c r="C2360" s="11" t="s">
        <v>53</v>
      </c>
      <c r="D2360" s="12">
        <v>40574</v>
      </c>
      <c r="E2360" s="11">
        <v>22718967</v>
      </c>
      <c r="F2360" s="11">
        <v>919435</v>
      </c>
      <c r="G2360" s="11" t="s">
        <v>57</v>
      </c>
      <c r="H2360" s="11" t="s">
        <v>107</v>
      </c>
      <c r="I2360" s="68">
        <v>100</v>
      </c>
      <c r="J2360" s="68">
        <v>0</v>
      </c>
      <c r="K2360" s="68">
        <v>250</v>
      </c>
      <c r="L2360" s="68">
        <v>125</v>
      </c>
      <c r="M2360" s="68">
        <v>0</v>
      </c>
      <c r="N2360" s="68">
        <v>0</v>
      </c>
      <c r="O2360" s="68" t="s">
        <v>400</v>
      </c>
      <c r="P2360" s="11">
        <v>550</v>
      </c>
      <c r="Q2360" s="11" t="s">
        <v>825</v>
      </c>
      <c r="T2360" s="68" t="s">
        <v>112</v>
      </c>
      <c r="U2360" s="11"/>
      <c r="V2360" s="11"/>
      <c r="W2360" s="11">
        <f t="shared" si="328"/>
        <v>1</v>
      </c>
      <c r="X2360" s="13">
        <f t="shared" si="329"/>
        <v>0</v>
      </c>
      <c r="Y2360" s="13">
        <f t="shared" si="330"/>
        <v>0</v>
      </c>
      <c r="Z2360" s="13">
        <f t="shared" si="331"/>
        <v>1</v>
      </c>
      <c r="AA2360" s="13">
        <f t="shared" si="332"/>
        <v>0</v>
      </c>
      <c r="AB2360" s="13">
        <f t="shared" si="333"/>
        <v>350</v>
      </c>
      <c r="AC2360" s="13">
        <f t="shared" si="334"/>
        <v>125</v>
      </c>
      <c r="AD2360" s="13">
        <f t="shared" si="335"/>
        <v>0</v>
      </c>
      <c r="AE2360" s="13">
        <f t="shared" si="336"/>
        <v>0</v>
      </c>
      <c r="AF2360" s="11" t="s">
        <v>1115</v>
      </c>
    </row>
    <row r="2361" spans="1:32" s="68" customFormat="1" ht="14.1" customHeight="1" x14ac:dyDescent="0.2">
      <c r="A2361" s="124"/>
      <c r="B2361" s="65" t="s">
        <v>83</v>
      </c>
      <c r="C2361" s="11" t="s">
        <v>53</v>
      </c>
      <c r="D2361" s="12">
        <v>40570</v>
      </c>
      <c r="E2361" s="11">
        <v>2043288</v>
      </c>
      <c r="F2361" s="11" t="s">
        <v>1021</v>
      </c>
      <c r="G2361" s="11" t="s">
        <v>87</v>
      </c>
      <c r="H2361" s="11" t="s">
        <v>109</v>
      </c>
      <c r="I2361" s="68">
        <v>0</v>
      </c>
      <c r="J2361" s="68">
        <v>0</v>
      </c>
      <c r="K2361" s="68">
        <v>290</v>
      </c>
      <c r="L2361" s="68">
        <v>130</v>
      </c>
      <c r="M2361" s="68">
        <v>0</v>
      </c>
      <c r="N2361" s="68">
        <v>0</v>
      </c>
      <c r="O2361" s="68" t="s">
        <v>400</v>
      </c>
      <c r="P2361" s="11">
        <v>520</v>
      </c>
      <c r="Q2361" s="11" t="s">
        <v>35</v>
      </c>
      <c r="R2361" s="68" t="s">
        <v>75</v>
      </c>
      <c r="T2361" s="68" t="s">
        <v>112</v>
      </c>
      <c r="U2361" s="11"/>
      <c r="V2361" s="11"/>
      <c r="W2361" s="11">
        <f t="shared" si="328"/>
        <v>1</v>
      </c>
      <c r="X2361" s="13">
        <f t="shared" si="329"/>
        <v>0</v>
      </c>
      <c r="Y2361" s="13">
        <f t="shared" si="330"/>
        <v>0</v>
      </c>
      <c r="Z2361" s="13">
        <f t="shared" si="331"/>
        <v>0</v>
      </c>
      <c r="AA2361" s="13">
        <f t="shared" si="332"/>
        <v>1</v>
      </c>
      <c r="AB2361" s="13">
        <f t="shared" si="333"/>
        <v>0</v>
      </c>
      <c r="AC2361" s="13">
        <f t="shared" si="334"/>
        <v>0</v>
      </c>
      <c r="AD2361" s="13">
        <f t="shared" si="335"/>
        <v>290</v>
      </c>
      <c r="AE2361" s="13">
        <f t="shared" si="336"/>
        <v>130</v>
      </c>
      <c r="AF2361" s="11" t="s">
        <v>1115</v>
      </c>
    </row>
    <row r="2362" spans="1:32" s="68" customFormat="1" ht="14.1" customHeight="1" x14ac:dyDescent="0.2">
      <c r="A2362" s="124"/>
      <c r="B2362" s="65" t="s">
        <v>83</v>
      </c>
      <c r="C2362" s="11" t="s">
        <v>53</v>
      </c>
      <c r="D2362" s="12">
        <v>40571</v>
      </c>
      <c r="E2362" s="11">
        <v>2310857</v>
      </c>
      <c r="F2362" s="11" t="s">
        <v>1022</v>
      </c>
      <c r="G2362" s="11" t="s">
        <v>167</v>
      </c>
      <c r="H2362" s="11" t="s">
        <v>109</v>
      </c>
      <c r="I2362" s="68">
        <v>0</v>
      </c>
      <c r="J2362" s="68">
        <v>0</v>
      </c>
      <c r="K2362" s="68">
        <v>100</v>
      </c>
      <c r="L2362" s="68">
        <v>0</v>
      </c>
      <c r="M2362" s="68">
        <v>0</v>
      </c>
      <c r="N2362" s="68">
        <v>0</v>
      </c>
      <c r="O2362" s="68" t="s">
        <v>400</v>
      </c>
      <c r="P2362" s="11">
        <v>300</v>
      </c>
      <c r="Q2362" s="11" t="s">
        <v>35</v>
      </c>
      <c r="R2362" s="68" t="s">
        <v>305</v>
      </c>
      <c r="T2362" s="68" t="s">
        <v>112</v>
      </c>
      <c r="U2362" s="11"/>
      <c r="V2362" s="11"/>
      <c r="W2362" s="11">
        <f t="shared" si="328"/>
        <v>1</v>
      </c>
      <c r="X2362" s="13">
        <f t="shared" si="329"/>
        <v>0</v>
      </c>
      <c r="Y2362" s="13">
        <f t="shared" si="330"/>
        <v>0</v>
      </c>
      <c r="Z2362" s="13">
        <f t="shared" si="331"/>
        <v>0</v>
      </c>
      <c r="AA2362" s="13">
        <f t="shared" si="332"/>
        <v>1</v>
      </c>
      <c r="AB2362" s="13">
        <f t="shared" si="333"/>
        <v>0</v>
      </c>
      <c r="AC2362" s="13">
        <f t="shared" si="334"/>
        <v>0</v>
      </c>
      <c r="AD2362" s="13">
        <f t="shared" si="335"/>
        <v>100</v>
      </c>
      <c r="AE2362" s="13">
        <f t="shared" si="336"/>
        <v>0</v>
      </c>
      <c r="AF2362" s="11" t="s">
        <v>1115</v>
      </c>
    </row>
    <row r="2363" spans="1:32" s="68" customFormat="1" ht="14.1" customHeight="1" x14ac:dyDescent="0.2">
      <c r="A2363" s="124"/>
      <c r="B2363" s="65" t="s">
        <v>83</v>
      </c>
      <c r="C2363" s="11" t="s">
        <v>53</v>
      </c>
      <c r="D2363" s="12">
        <v>40571</v>
      </c>
      <c r="E2363" s="11">
        <v>2703433</v>
      </c>
      <c r="F2363" s="11" t="s">
        <v>1023</v>
      </c>
      <c r="G2363" s="11" t="s">
        <v>530</v>
      </c>
      <c r="H2363" s="11" t="s">
        <v>563</v>
      </c>
      <c r="I2363" s="68">
        <v>500</v>
      </c>
      <c r="J2363" s="68">
        <v>200</v>
      </c>
      <c r="K2363" s="68">
        <v>0</v>
      </c>
      <c r="L2363" s="68">
        <v>0</v>
      </c>
      <c r="M2363" s="68">
        <v>0</v>
      </c>
      <c r="N2363" s="68">
        <v>0</v>
      </c>
      <c r="O2363" s="68" t="s">
        <v>400</v>
      </c>
      <c r="P2363" s="11">
        <v>520</v>
      </c>
      <c r="Q2363" s="11" t="s">
        <v>35</v>
      </c>
      <c r="T2363" s="68" t="s">
        <v>112</v>
      </c>
      <c r="U2363" s="11"/>
      <c r="V2363" s="11"/>
      <c r="W2363" s="11">
        <f t="shared" si="328"/>
        <v>1</v>
      </c>
      <c r="X2363" s="13">
        <f t="shared" si="329"/>
        <v>0</v>
      </c>
      <c r="Y2363" s="13">
        <f t="shared" si="330"/>
        <v>0</v>
      </c>
      <c r="Z2363" s="13">
        <f t="shared" si="331"/>
        <v>0</v>
      </c>
      <c r="AA2363" s="13">
        <f t="shared" si="332"/>
        <v>0</v>
      </c>
      <c r="AB2363" s="13">
        <f t="shared" si="333"/>
        <v>0</v>
      </c>
      <c r="AC2363" s="13">
        <f t="shared" si="334"/>
        <v>0</v>
      </c>
      <c r="AD2363" s="13">
        <f t="shared" si="335"/>
        <v>0</v>
      </c>
      <c r="AE2363" s="13">
        <f t="shared" si="336"/>
        <v>0</v>
      </c>
      <c r="AF2363" s="11" t="s">
        <v>1115</v>
      </c>
    </row>
    <row r="2364" spans="1:32" s="68" customFormat="1" ht="14.1" customHeight="1" x14ac:dyDescent="0.2">
      <c r="A2364" s="124"/>
      <c r="B2364" s="65" t="s">
        <v>42</v>
      </c>
      <c r="C2364" s="11" t="s">
        <v>53</v>
      </c>
      <c r="D2364" s="12">
        <v>40572</v>
      </c>
      <c r="E2364" s="11">
        <v>400963388</v>
      </c>
      <c r="F2364" s="11">
        <v>58897024</v>
      </c>
      <c r="G2364" s="11" t="s">
        <v>167</v>
      </c>
      <c r="H2364" s="11" t="s">
        <v>109</v>
      </c>
      <c r="I2364" s="68">
        <v>100</v>
      </c>
      <c r="J2364" s="68">
        <v>0</v>
      </c>
      <c r="K2364" s="68">
        <v>200</v>
      </c>
      <c r="L2364" s="68">
        <v>135</v>
      </c>
      <c r="M2364" s="68">
        <v>0</v>
      </c>
      <c r="N2364" s="68">
        <v>0</v>
      </c>
      <c r="O2364" s="68" t="s">
        <v>400</v>
      </c>
      <c r="P2364" s="11">
        <v>575</v>
      </c>
      <c r="Q2364" s="11" t="s">
        <v>305</v>
      </c>
      <c r="R2364" s="68" t="s">
        <v>35</v>
      </c>
      <c r="T2364" s="68" t="s">
        <v>112</v>
      </c>
      <c r="U2364" s="11">
        <v>27400230319</v>
      </c>
      <c r="V2364" s="11"/>
      <c r="W2364" s="11">
        <f t="shared" si="328"/>
        <v>1</v>
      </c>
      <c r="X2364" s="13">
        <f t="shared" si="329"/>
        <v>0</v>
      </c>
      <c r="Y2364" s="13">
        <f t="shared" si="330"/>
        <v>0</v>
      </c>
      <c r="Z2364" s="13">
        <f t="shared" si="331"/>
        <v>0</v>
      </c>
      <c r="AA2364" s="13">
        <f t="shared" si="332"/>
        <v>1</v>
      </c>
      <c r="AB2364" s="13">
        <f t="shared" si="333"/>
        <v>0</v>
      </c>
      <c r="AC2364" s="13">
        <f t="shared" si="334"/>
        <v>0</v>
      </c>
      <c r="AD2364" s="13">
        <f t="shared" si="335"/>
        <v>300</v>
      </c>
      <c r="AE2364" s="13">
        <f t="shared" si="336"/>
        <v>135</v>
      </c>
      <c r="AF2364" s="11" t="s">
        <v>1115</v>
      </c>
    </row>
    <row r="2365" spans="1:32" s="68" customFormat="1" ht="14.1" customHeight="1" x14ac:dyDescent="0.2">
      <c r="A2365" s="124"/>
      <c r="B2365" s="65" t="s">
        <v>164</v>
      </c>
      <c r="C2365" s="11" t="s">
        <v>53</v>
      </c>
      <c r="D2365" s="12">
        <v>40571</v>
      </c>
      <c r="E2365" s="11">
        <v>31200589492</v>
      </c>
      <c r="F2365" s="11">
        <v>4880356</v>
      </c>
      <c r="G2365" s="11" t="s">
        <v>165</v>
      </c>
      <c r="H2365" s="11" t="s">
        <v>194</v>
      </c>
      <c r="I2365" s="68">
        <v>150</v>
      </c>
      <c r="J2365" s="68">
        <v>0</v>
      </c>
      <c r="K2365" s="68">
        <v>0</v>
      </c>
      <c r="L2365" s="68">
        <v>0</v>
      </c>
      <c r="M2365" s="68">
        <v>0</v>
      </c>
      <c r="N2365" s="68">
        <v>0</v>
      </c>
      <c r="O2365" s="68" t="s">
        <v>193</v>
      </c>
      <c r="P2365" s="11">
        <v>1165</v>
      </c>
      <c r="Q2365" s="11" t="s">
        <v>37</v>
      </c>
      <c r="T2365" s="11" t="s">
        <v>78</v>
      </c>
      <c r="U2365" s="11">
        <v>51739</v>
      </c>
      <c r="V2365" s="11"/>
      <c r="W2365" s="11">
        <f t="shared" si="328"/>
        <v>1</v>
      </c>
      <c r="X2365" s="13">
        <f t="shared" si="329"/>
        <v>1</v>
      </c>
      <c r="Y2365" s="13">
        <f t="shared" si="330"/>
        <v>0</v>
      </c>
      <c r="Z2365" s="13">
        <f t="shared" si="331"/>
        <v>0</v>
      </c>
      <c r="AA2365" s="13">
        <f t="shared" si="332"/>
        <v>0</v>
      </c>
      <c r="AB2365" s="13">
        <f t="shared" si="333"/>
        <v>0</v>
      </c>
      <c r="AC2365" s="13">
        <f t="shared" si="334"/>
        <v>0</v>
      </c>
      <c r="AD2365" s="13">
        <f t="shared" si="335"/>
        <v>0</v>
      </c>
      <c r="AE2365" s="13">
        <f t="shared" si="336"/>
        <v>0</v>
      </c>
      <c r="AF2365" s="11" t="s">
        <v>1115</v>
      </c>
    </row>
    <row r="2366" spans="1:32" s="68" customFormat="1" ht="14.1" customHeight="1" x14ac:dyDescent="0.2">
      <c r="A2366" s="124"/>
      <c r="B2366" s="65" t="s">
        <v>96</v>
      </c>
      <c r="C2366" s="11" t="s">
        <v>53</v>
      </c>
      <c r="D2366" s="12">
        <v>40572</v>
      </c>
      <c r="E2366" s="11">
        <v>314934</v>
      </c>
      <c r="F2366" s="11"/>
      <c r="G2366" s="11" t="s">
        <v>136</v>
      </c>
      <c r="H2366" s="11" t="s">
        <v>109</v>
      </c>
      <c r="I2366" s="68">
        <v>25</v>
      </c>
      <c r="J2366" s="68">
        <v>0</v>
      </c>
      <c r="K2366" s="68">
        <v>475</v>
      </c>
      <c r="L2366" s="68">
        <v>200</v>
      </c>
      <c r="M2366" s="68">
        <v>0</v>
      </c>
      <c r="N2366" s="68">
        <v>0</v>
      </c>
      <c r="O2366" s="68" t="s">
        <v>193</v>
      </c>
      <c r="P2366" s="11">
        <v>567</v>
      </c>
      <c r="Q2366" s="11" t="s">
        <v>52</v>
      </c>
      <c r="R2366" s="68" t="s">
        <v>806</v>
      </c>
      <c r="T2366" s="68" t="s">
        <v>112</v>
      </c>
      <c r="U2366" s="11"/>
      <c r="V2366" s="11"/>
      <c r="W2366" s="11">
        <f t="shared" si="328"/>
        <v>1</v>
      </c>
      <c r="X2366" s="13">
        <f t="shared" si="329"/>
        <v>0</v>
      </c>
      <c r="Y2366" s="13">
        <f t="shared" si="330"/>
        <v>0</v>
      </c>
      <c r="Z2366" s="13">
        <f t="shared" si="331"/>
        <v>0</v>
      </c>
      <c r="AA2366" s="13">
        <f t="shared" si="332"/>
        <v>1</v>
      </c>
      <c r="AB2366" s="13">
        <f t="shared" si="333"/>
        <v>0</v>
      </c>
      <c r="AC2366" s="13">
        <f t="shared" si="334"/>
        <v>0</v>
      </c>
      <c r="AD2366" s="13">
        <f t="shared" si="335"/>
        <v>500</v>
      </c>
      <c r="AE2366" s="13">
        <f t="shared" si="336"/>
        <v>200</v>
      </c>
      <c r="AF2366" s="11" t="s">
        <v>1115</v>
      </c>
    </row>
    <row r="2367" spans="1:32" s="68" customFormat="1" ht="14.1" customHeight="1" x14ac:dyDescent="0.2">
      <c r="A2367" s="124"/>
      <c r="B2367" s="65" t="s">
        <v>96</v>
      </c>
      <c r="C2367" s="11" t="s">
        <v>53</v>
      </c>
      <c r="D2367" s="12">
        <v>40572</v>
      </c>
      <c r="E2367" s="11">
        <v>316383</v>
      </c>
      <c r="F2367" s="11"/>
      <c r="G2367" s="11" t="s">
        <v>136</v>
      </c>
      <c r="H2367" s="11" t="s">
        <v>109</v>
      </c>
      <c r="I2367" s="68">
        <v>1025</v>
      </c>
      <c r="J2367" s="68">
        <v>375</v>
      </c>
      <c r="K2367" s="68">
        <v>540</v>
      </c>
      <c r="L2367" s="68">
        <v>200</v>
      </c>
      <c r="M2367" s="68">
        <v>0</v>
      </c>
      <c r="N2367" s="68">
        <v>0</v>
      </c>
      <c r="O2367" s="68" t="s">
        <v>193</v>
      </c>
      <c r="P2367" s="11">
        <v>607</v>
      </c>
      <c r="Q2367" s="11" t="s">
        <v>52</v>
      </c>
      <c r="R2367" s="68" t="s">
        <v>806</v>
      </c>
      <c r="T2367" s="68" t="s">
        <v>112</v>
      </c>
      <c r="U2367" s="11"/>
      <c r="V2367" s="11"/>
      <c r="W2367" s="11">
        <f t="shared" si="328"/>
        <v>1</v>
      </c>
      <c r="X2367" s="13">
        <f t="shared" si="329"/>
        <v>0</v>
      </c>
      <c r="Y2367" s="13">
        <f t="shared" si="330"/>
        <v>0</v>
      </c>
      <c r="Z2367" s="13">
        <f t="shared" si="331"/>
        <v>0</v>
      </c>
      <c r="AA2367" s="13">
        <f t="shared" si="332"/>
        <v>1</v>
      </c>
      <c r="AB2367" s="13">
        <f t="shared" si="333"/>
        <v>0</v>
      </c>
      <c r="AC2367" s="13">
        <f t="shared" si="334"/>
        <v>0</v>
      </c>
      <c r="AD2367" s="13">
        <f t="shared" si="335"/>
        <v>1565</v>
      </c>
      <c r="AE2367" s="13">
        <f t="shared" si="336"/>
        <v>575</v>
      </c>
      <c r="AF2367" s="11" t="s">
        <v>1115</v>
      </c>
    </row>
    <row r="2368" spans="1:32" s="68" customFormat="1" ht="14.1" customHeight="1" x14ac:dyDescent="0.2">
      <c r="A2368" s="124"/>
      <c r="B2368" s="65" t="s">
        <v>541</v>
      </c>
      <c r="C2368" s="11" t="s">
        <v>592</v>
      </c>
      <c r="D2368" s="12">
        <v>40569</v>
      </c>
      <c r="E2368" s="11">
        <v>808063818</v>
      </c>
      <c r="F2368" s="11">
        <v>277651</v>
      </c>
      <c r="G2368" s="11" t="s">
        <v>544</v>
      </c>
      <c r="H2368" s="11" t="s">
        <v>107</v>
      </c>
      <c r="I2368" s="68">
        <v>350</v>
      </c>
      <c r="J2368" s="68">
        <v>150</v>
      </c>
      <c r="K2368" s="68">
        <v>0</v>
      </c>
      <c r="L2368" s="68">
        <v>0</v>
      </c>
      <c r="M2368" s="68">
        <v>0</v>
      </c>
      <c r="N2368" s="68">
        <v>0</v>
      </c>
      <c r="O2368" s="68" t="s">
        <v>400</v>
      </c>
      <c r="P2368" s="11">
        <v>767.5</v>
      </c>
      <c r="Q2368" s="11" t="s">
        <v>545</v>
      </c>
      <c r="T2368" s="68" t="s">
        <v>112</v>
      </c>
      <c r="U2368" s="11">
        <v>603269</v>
      </c>
      <c r="V2368" s="11"/>
      <c r="W2368" s="11">
        <f t="shared" si="328"/>
        <v>1</v>
      </c>
      <c r="X2368" s="13">
        <f t="shared" si="329"/>
        <v>0</v>
      </c>
      <c r="Y2368" s="13">
        <f t="shared" si="330"/>
        <v>0</v>
      </c>
      <c r="Z2368" s="13">
        <f t="shared" si="331"/>
        <v>1</v>
      </c>
      <c r="AA2368" s="13">
        <f t="shared" si="332"/>
        <v>0</v>
      </c>
      <c r="AB2368" s="13">
        <f t="shared" si="333"/>
        <v>350</v>
      </c>
      <c r="AC2368" s="13">
        <f t="shared" si="334"/>
        <v>150</v>
      </c>
      <c r="AD2368" s="13">
        <f t="shared" si="335"/>
        <v>0</v>
      </c>
      <c r="AE2368" s="13">
        <f t="shared" si="336"/>
        <v>0</v>
      </c>
      <c r="AF2368" s="11" t="s">
        <v>1115</v>
      </c>
    </row>
    <row r="2369" spans="1:32" s="68" customFormat="1" ht="14.1" customHeight="1" x14ac:dyDescent="0.2">
      <c r="A2369" s="124"/>
      <c r="B2369" s="65" t="s">
        <v>541</v>
      </c>
      <c r="C2369" s="11" t="s">
        <v>592</v>
      </c>
      <c r="D2369" s="12">
        <v>40570</v>
      </c>
      <c r="E2369" s="11">
        <v>808075469</v>
      </c>
      <c r="F2369" s="11">
        <v>72892</v>
      </c>
      <c r="G2369" s="11" t="s">
        <v>627</v>
      </c>
      <c r="H2369" s="11" t="s">
        <v>107</v>
      </c>
      <c r="I2369" s="68">
        <v>1200</v>
      </c>
      <c r="J2369" s="68">
        <v>500</v>
      </c>
      <c r="K2369" s="68">
        <v>0</v>
      </c>
      <c r="L2369" s="68">
        <v>0</v>
      </c>
      <c r="M2369" s="68">
        <v>0</v>
      </c>
      <c r="N2369" s="68">
        <v>0</v>
      </c>
      <c r="O2369" s="68" t="s">
        <v>400</v>
      </c>
      <c r="P2369" s="11">
        <v>997.5</v>
      </c>
      <c r="Q2369" s="11" t="s">
        <v>545</v>
      </c>
      <c r="T2369" s="68" t="s">
        <v>112</v>
      </c>
      <c r="U2369" s="11">
        <v>586095</v>
      </c>
      <c r="V2369" s="11"/>
      <c r="W2369" s="11">
        <f t="shared" si="328"/>
        <v>1</v>
      </c>
      <c r="X2369" s="13">
        <f t="shared" si="329"/>
        <v>0</v>
      </c>
      <c r="Y2369" s="13">
        <f t="shared" si="330"/>
        <v>0</v>
      </c>
      <c r="Z2369" s="13">
        <f t="shared" si="331"/>
        <v>1</v>
      </c>
      <c r="AA2369" s="13">
        <f t="shared" si="332"/>
        <v>0</v>
      </c>
      <c r="AB2369" s="13">
        <f t="shared" si="333"/>
        <v>1200</v>
      </c>
      <c r="AC2369" s="13">
        <f t="shared" si="334"/>
        <v>500</v>
      </c>
      <c r="AD2369" s="13">
        <f t="shared" si="335"/>
        <v>0</v>
      </c>
      <c r="AE2369" s="13">
        <f t="shared" si="336"/>
        <v>0</v>
      </c>
      <c r="AF2369" s="11" t="s">
        <v>1115</v>
      </c>
    </row>
    <row r="2370" spans="1:32" s="68" customFormat="1" ht="14.1" customHeight="1" x14ac:dyDescent="0.2">
      <c r="A2370" s="124"/>
      <c r="B2370" s="65" t="s">
        <v>541</v>
      </c>
      <c r="C2370" s="11" t="s">
        <v>592</v>
      </c>
      <c r="D2370" s="12">
        <v>40570</v>
      </c>
      <c r="E2370" s="11">
        <v>808078174</v>
      </c>
      <c r="F2370" s="11">
        <v>209403</v>
      </c>
      <c r="G2370" s="11" t="s">
        <v>634</v>
      </c>
      <c r="H2370" s="11" t="s">
        <v>107</v>
      </c>
      <c r="I2370" s="68">
        <v>550</v>
      </c>
      <c r="J2370" s="68">
        <v>250</v>
      </c>
      <c r="K2370" s="68">
        <v>0</v>
      </c>
      <c r="L2370" s="68">
        <v>0</v>
      </c>
      <c r="M2370" s="68">
        <v>0</v>
      </c>
      <c r="N2370" s="68">
        <v>0</v>
      </c>
      <c r="O2370" s="68" t="s">
        <v>400</v>
      </c>
      <c r="P2370" s="11">
        <v>702.5</v>
      </c>
      <c r="Q2370" s="11" t="s">
        <v>545</v>
      </c>
      <c r="T2370" s="68" t="s">
        <v>112</v>
      </c>
      <c r="U2370" s="11">
        <v>586093</v>
      </c>
      <c r="V2370" s="11"/>
      <c r="W2370" s="11">
        <f t="shared" si="328"/>
        <v>1</v>
      </c>
      <c r="X2370" s="13">
        <f t="shared" si="329"/>
        <v>0</v>
      </c>
      <c r="Y2370" s="13">
        <f t="shared" si="330"/>
        <v>0</v>
      </c>
      <c r="Z2370" s="13">
        <f t="shared" si="331"/>
        <v>1</v>
      </c>
      <c r="AA2370" s="13">
        <f t="shared" si="332"/>
        <v>0</v>
      </c>
      <c r="AB2370" s="13">
        <f t="shared" si="333"/>
        <v>550</v>
      </c>
      <c r="AC2370" s="13">
        <f t="shared" si="334"/>
        <v>250</v>
      </c>
      <c r="AD2370" s="13">
        <f t="shared" si="335"/>
        <v>0</v>
      </c>
      <c r="AE2370" s="13">
        <f t="shared" si="336"/>
        <v>0</v>
      </c>
      <c r="AF2370" s="11" t="s">
        <v>1115</v>
      </c>
    </row>
    <row r="2371" spans="1:32" s="68" customFormat="1" ht="14.1" customHeight="1" x14ac:dyDescent="0.2">
      <c r="A2371" s="124"/>
      <c r="B2371" s="65" t="s">
        <v>541</v>
      </c>
      <c r="C2371" s="11" t="s">
        <v>592</v>
      </c>
      <c r="D2371" s="12">
        <v>40572</v>
      </c>
      <c r="E2371" s="11">
        <v>808093417</v>
      </c>
      <c r="F2371" s="11">
        <v>13789</v>
      </c>
      <c r="G2371" s="11" t="s">
        <v>660</v>
      </c>
      <c r="H2371" s="11" t="s">
        <v>360</v>
      </c>
      <c r="I2371" s="68">
        <v>300</v>
      </c>
      <c r="J2371" s="68">
        <v>125</v>
      </c>
      <c r="K2371" s="68">
        <v>0</v>
      </c>
      <c r="L2371" s="68">
        <v>0</v>
      </c>
      <c r="M2371" s="68">
        <v>0</v>
      </c>
      <c r="N2371" s="68">
        <v>0</v>
      </c>
      <c r="O2371" s="68" t="s">
        <v>400</v>
      </c>
      <c r="P2371" s="11">
        <v>1002.5</v>
      </c>
      <c r="Q2371" s="11" t="s">
        <v>545</v>
      </c>
      <c r="T2371" s="68" t="s">
        <v>112</v>
      </c>
      <c r="U2371" s="11">
        <v>586774</v>
      </c>
      <c r="V2371" s="11"/>
      <c r="W2371" s="11">
        <f t="shared" si="328"/>
        <v>1</v>
      </c>
      <c r="X2371" s="13">
        <f t="shared" si="329"/>
        <v>0</v>
      </c>
      <c r="Y2371" s="13">
        <f t="shared" si="330"/>
        <v>0</v>
      </c>
      <c r="Z2371" s="13">
        <f t="shared" si="331"/>
        <v>0</v>
      </c>
      <c r="AA2371" s="13">
        <f t="shared" si="332"/>
        <v>1</v>
      </c>
      <c r="AB2371" s="13">
        <f t="shared" si="333"/>
        <v>0</v>
      </c>
      <c r="AC2371" s="13">
        <f t="shared" si="334"/>
        <v>0</v>
      </c>
      <c r="AD2371" s="13">
        <f t="shared" si="335"/>
        <v>300</v>
      </c>
      <c r="AE2371" s="13">
        <f t="shared" si="336"/>
        <v>125</v>
      </c>
      <c r="AF2371" s="11" t="s">
        <v>1115</v>
      </c>
    </row>
    <row r="2372" spans="1:32" s="68" customFormat="1" ht="14.1" customHeight="1" x14ac:dyDescent="0.2">
      <c r="A2372" s="124"/>
      <c r="B2372" s="65" t="s">
        <v>570</v>
      </c>
      <c r="C2372" s="11" t="s">
        <v>550</v>
      </c>
      <c r="D2372" s="12">
        <v>40570</v>
      </c>
      <c r="E2372" s="11">
        <v>709875465</v>
      </c>
      <c r="F2372" s="11">
        <v>309998</v>
      </c>
      <c r="G2372" s="11" t="s">
        <v>601</v>
      </c>
      <c r="H2372" s="11" t="s">
        <v>107</v>
      </c>
      <c r="I2372" s="68">
        <v>625</v>
      </c>
      <c r="J2372" s="68">
        <v>300</v>
      </c>
      <c r="K2372" s="68">
        <v>0</v>
      </c>
      <c r="L2372" s="68">
        <v>0</v>
      </c>
      <c r="M2372" s="68">
        <v>0</v>
      </c>
      <c r="N2372" s="68">
        <v>0</v>
      </c>
      <c r="O2372" s="68" t="s">
        <v>400</v>
      </c>
      <c r="P2372" s="11">
        <v>667.5</v>
      </c>
      <c r="Q2372" s="11" t="s">
        <v>553</v>
      </c>
      <c r="T2372" s="68" t="s">
        <v>112</v>
      </c>
      <c r="U2372" s="11">
        <v>589554</v>
      </c>
      <c r="V2372" s="11"/>
      <c r="W2372" s="11">
        <f t="shared" si="328"/>
        <v>1</v>
      </c>
      <c r="X2372" s="13">
        <f t="shared" si="329"/>
        <v>0</v>
      </c>
      <c r="Y2372" s="13">
        <f t="shared" si="330"/>
        <v>0</v>
      </c>
      <c r="Z2372" s="13">
        <f t="shared" si="331"/>
        <v>1</v>
      </c>
      <c r="AA2372" s="13">
        <f t="shared" si="332"/>
        <v>0</v>
      </c>
      <c r="AB2372" s="13">
        <f t="shared" si="333"/>
        <v>625</v>
      </c>
      <c r="AC2372" s="13">
        <f t="shared" si="334"/>
        <v>300</v>
      </c>
      <c r="AD2372" s="13">
        <f t="shared" si="335"/>
        <v>0</v>
      </c>
      <c r="AE2372" s="13">
        <f t="shared" si="336"/>
        <v>0</v>
      </c>
      <c r="AF2372" s="11" t="s">
        <v>1115</v>
      </c>
    </row>
    <row r="2373" spans="1:32" s="68" customFormat="1" ht="14.1" customHeight="1" x14ac:dyDescent="0.2">
      <c r="A2373" s="124"/>
      <c r="B2373" s="65" t="s">
        <v>584</v>
      </c>
      <c r="C2373" s="11" t="s">
        <v>550</v>
      </c>
      <c r="D2373" s="12">
        <v>40575</v>
      </c>
      <c r="E2373" s="11">
        <v>1020763797</v>
      </c>
      <c r="F2373" s="11">
        <v>281721</v>
      </c>
      <c r="G2373" s="11" t="s">
        <v>585</v>
      </c>
      <c r="H2373" s="11" t="s">
        <v>360</v>
      </c>
      <c r="I2373" s="68">
        <v>50</v>
      </c>
      <c r="J2373" s="68">
        <v>0</v>
      </c>
      <c r="K2373" s="68">
        <v>0</v>
      </c>
      <c r="L2373" s="68">
        <v>0</v>
      </c>
      <c r="M2373" s="68">
        <v>0</v>
      </c>
      <c r="N2373" s="68">
        <v>0</v>
      </c>
      <c r="O2373" s="68" t="s">
        <v>400</v>
      </c>
      <c r="P2373" s="11">
        <v>740</v>
      </c>
      <c r="Q2373" s="11" t="s">
        <v>577</v>
      </c>
      <c r="T2373" s="68" t="s">
        <v>78</v>
      </c>
      <c r="U2373" s="11" t="s">
        <v>1035</v>
      </c>
      <c r="V2373" s="11"/>
      <c r="W2373" s="11">
        <f t="shared" si="328"/>
        <v>1</v>
      </c>
      <c r="X2373" s="13">
        <f t="shared" si="329"/>
        <v>1</v>
      </c>
      <c r="Y2373" s="13">
        <f t="shared" si="330"/>
        <v>0</v>
      </c>
      <c r="Z2373" s="13">
        <f t="shared" si="331"/>
        <v>0</v>
      </c>
      <c r="AA2373" s="13">
        <f t="shared" si="332"/>
        <v>1</v>
      </c>
      <c r="AB2373" s="13">
        <f t="shared" si="333"/>
        <v>0</v>
      </c>
      <c r="AC2373" s="13">
        <f t="shared" si="334"/>
        <v>0</v>
      </c>
      <c r="AD2373" s="13">
        <f t="shared" si="335"/>
        <v>50</v>
      </c>
      <c r="AE2373" s="13">
        <f t="shared" si="336"/>
        <v>0</v>
      </c>
      <c r="AF2373" s="11" t="s">
        <v>1115</v>
      </c>
    </row>
    <row r="2374" spans="1:32" s="68" customFormat="1" ht="14.1" customHeight="1" x14ac:dyDescent="0.2">
      <c r="A2374" s="124"/>
      <c r="B2374" s="65" t="s">
        <v>571</v>
      </c>
      <c r="C2374" s="11" t="s">
        <v>550</v>
      </c>
      <c r="D2374" s="12">
        <v>40568</v>
      </c>
      <c r="E2374" s="11">
        <v>316089449</v>
      </c>
      <c r="F2374" s="11">
        <v>246716</v>
      </c>
      <c r="G2374" s="11" t="s">
        <v>1010</v>
      </c>
      <c r="H2374" s="11" t="s">
        <v>194</v>
      </c>
      <c r="I2374" s="68">
        <v>1100</v>
      </c>
      <c r="J2374" s="68">
        <v>500</v>
      </c>
      <c r="K2374" s="68">
        <v>0</v>
      </c>
      <c r="L2374" s="68">
        <v>0</v>
      </c>
      <c r="M2374" s="68">
        <v>0</v>
      </c>
      <c r="N2374" s="68">
        <v>0</v>
      </c>
      <c r="O2374" s="68" t="s">
        <v>400</v>
      </c>
      <c r="P2374" s="11">
        <v>682.5</v>
      </c>
      <c r="Q2374" s="11" t="s">
        <v>577</v>
      </c>
      <c r="T2374" s="68" t="s">
        <v>112</v>
      </c>
      <c r="U2374" s="11">
        <v>584931</v>
      </c>
      <c r="V2374" s="11"/>
      <c r="W2374" s="11">
        <f t="shared" si="328"/>
        <v>1</v>
      </c>
      <c r="X2374" s="13">
        <f t="shared" si="329"/>
        <v>0</v>
      </c>
      <c r="Y2374" s="13">
        <f t="shared" si="330"/>
        <v>0</v>
      </c>
      <c r="Z2374" s="13">
        <f t="shared" si="331"/>
        <v>0</v>
      </c>
      <c r="AA2374" s="13">
        <f t="shared" si="332"/>
        <v>0</v>
      </c>
      <c r="AB2374" s="13">
        <f t="shared" si="333"/>
        <v>0</v>
      </c>
      <c r="AC2374" s="13">
        <f t="shared" si="334"/>
        <v>0</v>
      </c>
      <c r="AD2374" s="13">
        <f t="shared" si="335"/>
        <v>0</v>
      </c>
      <c r="AE2374" s="13">
        <f t="shared" si="336"/>
        <v>0</v>
      </c>
      <c r="AF2374" s="11" t="s">
        <v>1115</v>
      </c>
    </row>
    <row r="2375" spans="1:32" s="68" customFormat="1" ht="14.1" customHeight="1" x14ac:dyDescent="0.2">
      <c r="A2375" s="124"/>
      <c r="B2375" s="65" t="s">
        <v>571</v>
      </c>
      <c r="C2375" s="11" t="s">
        <v>550</v>
      </c>
      <c r="D2375" s="12">
        <v>40575</v>
      </c>
      <c r="E2375" s="11">
        <v>316093450</v>
      </c>
      <c r="F2375" s="11">
        <v>593026</v>
      </c>
      <c r="G2375" s="11" t="s">
        <v>1024</v>
      </c>
      <c r="H2375" s="11" t="s">
        <v>194</v>
      </c>
      <c r="I2375" s="68">
        <v>1050</v>
      </c>
      <c r="J2375" s="68">
        <v>525</v>
      </c>
      <c r="K2375" s="68">
        <v>0</v>
      </c>
      <c r="L2375" s="68">
        <v>0</v>
      </c>
      <c r="M2375" s="68">
        <v>0</v>
      </c>
      <c r="N2375" s="68">
        <v>0</v>
      </c>
      <c r="O2375" s="68" t="s">
        <v>400</v>
      </c>
      <c r="P2375" s="11">
        <v>1072</v>
      </c>
      <c r="Q2375" s="11" t="s">
        <v>768</v>
      </c>
      <c r="T2375" s="68" t="s">
        <v>112</v>
      </c>
      <c r="U2375" s="11">
        <v>588087</v>
      </c>
      <c r="V2375" s="11"/>
      <c r="W2375" s="11">
        <f t="shared" si="328"/>
        <v>1</v>
      </c>
      <c r="X2375" s="13">
        <f t="shared" si="329"/>
        <v>0</v>
      </c>
      <c r="Y2375" s="13">
        <f t="shared" si="330"/>
        <v>0</v>
      </c>
      <c r="Z2375" s="13">
        <f t="shared" si="331"/>
        <v>0</v>
      </c>
      <c r="AA2375" s="13">
        <f t="shared" si="332"/>
        <v>0</v>
      </c>
      <c r="AB2375" s="13">
        <f t="shared" si="333"/>
        <v>0</v>
      </c>
      <c r="AC2375" s="13">
        <f t="shared" si="334"/>
        <v>0</v>
      </c>
      <c r="AD2375" s="13">
        <f t="shared" si="335"/>
        <v>0</v>
      </c>
      <c r="AE2375" s="13">
        <f t="shared" si="336"/>
        <v>0</v>
      </c>
      <c r="AF2375" s="11" t="s">
        <v>1115</v>
      </c>
    </row>
    <row r="2376" spans="1:32" s="68" customFormat="1" ht="14.1" customHeight="1" x14ac:dyDescent="0.2">
      <c r="A2376" s="124"/>
      <c r="B2376" s="65" t="s">
        <v>607</v>
      </c>
      <c r="C2376" s="11" t="s">
        <v>550</v>
      </c>
      <c r="D2376" s="12">
        <v>40570</v>
      </c>
      <c r="E2376" s="11">
        <v>218259960</v>
      </c>
      <c r="F2376" s="11">
        <v>591378</v>
      </c>
      <c r="G2376" s="11" t="s">
        <v>608</v>
      </c>
      <c r="H2376" s="11" t="s">
        <v>194</v>
      </c>
      <c r="I2376" s="68">
        <v>150</v>
      </c>
      <c r="J2376" s="68">
        <v>0</v>
      </c>
      <c r="K2376" s="68">
        <v>0</v>
      </c>
      <c r="L2376" s="68">
        <v>0</v>
      </c>
      <c r="M2376" s="68">
        <v>0</v>
      </c>
      <c r="N2376" s="68">
        <v>0</v>
      </c>
      <c r="O2376" s="68" t="s">
        <v>400</v>
      </c>
      <c r="P2376" s="11">
        <v>325</v>
      </c>
      <c r="Q2376" s="11" t="s">
        <v>577</v>
      </c>
      <c r="T2376" s="68" t="s">
        <v>78</v>
      </c>
      <c r="U2376" s="11">
        <v>587775</v>
      </c>
      <c r="V2376" s="11"/>
      <c r="W2376" s="11">
        <f t="shared" si="328"/>
        <v>1</v>
      </c>
      <c r="X2376" s="13">
        <f t="shared" si="329"/>
        <v>1</v>
      </c>
      <c r="Y2376" s="13">
        <f t="shared" si="330"/>
        <v>0</v>
      </c>
      <c r="Z2376" s="13">
        <f t="shared" si="331"/>
        <v>0</v>
      </c>
      <c r="AA2376" s="13">
        <f t="shared" si="332"/>
        <v>0</v>
      </c>
      <c r="AB2376" s="13">
        <f t="shared" si="333"/>
        <v>0</v>
      </c>
      <c r="AC2376" s="13">
        <f t="shared" si="334"/>
        <v>0</v>
      </c>
      <c r="AD2376" s="13">
        <f t="shared" si="335"/>
        <v>0</v>
      </c>
      <c r="AE2376" s="13">
        <f t="shared" si="336"/>
        <v>0</v>
      </c>
      <c r="AF2376" s="11" t="s">
        <v>1115</v>
      </c>
    </row>
    <row r="2377" spans="1:32" s="68" customFormat="1" ht="14.1" customHeight="1" x14ac:dyDescent="0.2">
      <c r="A2377" s="124"/>
      <c r="B2377" s="65" t="s">
        <v>607</v>
      </c>
      <c r="C2377" s="11" t="s">
        <v>550</v>
      </c>
      <c r="D2377" s="12">
        <v>40570</v>
      </c>
      <c r="E2377" s="11">
        <v>218265088</v>
      </c>
      <c r="F2377" s="11">
        <v>154597</v>
      </c>
      <c r="G2377" s="11" t="s">
        <v>646</v>
      </c>
      <c r="H2377" s="11" t="s">
        <v>194</v>
      </c>
      <c r="I2377" s="68">
        <v>400</v>
      </c>
      <c r="J2377" s="68">
        <v>125</v>
      </c>
      <c r="K2377" s="68">
        <v>0</v>
      </c>
      <c r="L2377" s="68">
        <v>0</v>
      </c>
      <c r="M2377" s="68">
        <v>0</v>
      </c>
      <c r="N2377" s="68">
        <v>0</v>
      </c>
      <c r="O2377" s="68" t="s">
        <v>400</v>
      </c>
      <c r="P2377" s="11">
        <v>775</v>
      </c>
      <c r="Q2377" s="11" t="s">
        <v>768</v>
      </c>
      <c r="T2377" s="68" t="s">
        <v>112</v>
      </c>
      <c r="U2377" s="11">
        <v>586279</v>
      </c>
      <c r="V2377" s="11"/>
      <c r="W2377" s="11">
        <f t="shared" si="328"/>
        <v>1</v>
      </c>
      <c r="X2377" s="13">
        <f t="shared" si="329"/>
        <v>0</v>
      </c>
      <c r="Y2377" s="13">
        <f t="shared" si="330"/>
        <v>0</v>
      </c>
      <c r="Z2377" s="13">
        <f t="shared" si="331"/>
        <v>0</v>
      </c>
      <c r="AA2377" s="13">
        <f t="shared" si="332"/>
        <v>0</v>
      </c>
      <c r="AB2377" s="13">
        <f t="shared" si="333"/>
        <v>0</v>
      </c>
      <c r="AC2377" s="13">
        <f t="shared" si="334"/>
        <v>0</v>
      </c>
      <c r="AD2377" s="13">
        <f t="shared" si="335"/>
        <v>0</v>
      </c>
      <c r="AE2377" s="13">
        <f t="shared" si="336"/>
        <v>0</v>
      </c>
      <c r="AF2377" s="11" t="s">
        <v>1115</v>
      </c>
    </row>
    <row r="2378" spans="1:32" s="68" customFormat="1" ht="14.1" customHeight="1" x14ac:dyDescent="0.2">
      <c r="A2378" s="124"/>
      <c r="B2378" s="65" t="s">
        <v>574</v>
      </c>
      <c r="C2378" s="11" t="s">
        <v>550</v>
      </c>
      <c r="D2378" s="12">
        <v>40570</v>
      </c>
      <c r="E2378" s="11">
        <v>241230747</v>
      </c>
      <c r="F2378" s="11">
        <v>200094</v>
      </c>
      <c r="G2378" s="11" t="s">
        <v>575</v>
      </c>
      <c r="H2378" s="11" t="s">
        <v>109</v>
      </c>
      <c r="I2378" s="68">
        <v>900</v>
      </c>
      <c r="J2378" s="68">
        <v>400</v>
      </c>
      <c r="K2378" s="68">
        <v>0</v>
      </c>
      <c r="L2378" s="68">
        <v>0</v>
      </c>
      <c r="M2378" s="68">
        <v>0</v>
      </c>
      <c r="N2378" s="68">
        <v>0</v>
      </c>
      <c r="O2378" s="68" t="s">
        <v>400</v>
      </c>
      <c r="P2378" s="11">
        <v>802.5</v>
      </c>
      <c r="Q2378" s="11" t="s">
        <v>577</v>
      </c>
      <c r="T2378" s="68" t="s">
        <v>112</v>
      </c>
      <c r="U2378" s="11"/>
      <c r="V2378" s="11"/>
      <c r="W2378" s="11">
        <f t="shared" si="328"/>
        <v>1</v>
      </c>
      <c r="X2378" s="13">
        <f t="shared" si="329"/>
        <v>0</v>
      </c>
      <c r="Y2378" s="13">
        <f t="shared" si="330"/>
        <v>0</v>
      </c>
      <c r="Z2378" s="13">
        <f t="shared" si="331"/>
        <v>0</v>
      </c>
      <c r="AA2378" s="13">
        <f t="shared" si="332"/>
        <v>1</v>
      </c>
      <c r="AB2378" s="13">
        <f t="shared" si="333"/>
        <v>0</v>
      </c>
      <c r="AC2378" s="13">
        <f t="shared" si="334"/>
        <v>0</v>
      </c>
      <c r="AD2378" s="13">
        <f t="shared" si="335"/>
        <v>900</v>
      </c>
      <c r="AE2378" s="13">
        <f t="shared" si="336"/>
        <v>400</v>
      </c>
      <c r="AF2378" s="11" t="s">
        <v>1115</v>
      </c>
    </row>
    <row r="2379" spans="1:32" s="68" customFormat="1" ht="14.1" customHeight="1" x14ac:dyDescent="0.2">
      <c r="A2379" s="124"/>
      <c r="B2379" s="65" t="s">
        <v>572</v>
      </c>
      <c r="C2379" s="11" t="s">
        <v>550</v>
      </c>
      <c r="D2379" s="12">
        <v>40572</v>
      </c>
      <c r="E2379" s="11">
        <v>7512774002</v>
      </c>
      <c r="F2379" s="11">
        <v>4045695</v>
      </c>
      <c r="G2379" s="11" t="s">
        <v>586</v>
      </c>
      <c r="H2379" s="11" t="s">
        <v>161</v>
      </c>
      <c r="I2379" s="68">
        <v>0</v>
      </c>
      <c r="J2379" s="68">
        <v>0</v>
      </c>
      <c r="K2379" s="68">
        <v>0</v>
      </c>
      <c r="L2379" s="68">
        <v>0</v>
      </c>
      <c r="M2379" s="68">
        <v>0</v>
      </c>
      <c r="N2379" s="68">
        <v>0</v>
      </c>
      <c r="O2379" s="68">
        <v>0</v>
      </c>
      <c r="P2379" s="11">
        <v>703.5</v>
      </c>
      <c r="Q2379" s="11" t="s">
        <v>565</v>
      </c>
      <c r="T2379" s="68" t="s">
        <v>78</v>
      </c>
      <c r="U2379" s="11"/>
      <c r="V2379" s="11"/>
      <c r="W2379" s="11">
        <f t="shared" si="328"/>
        <v>1</v>
      </c>
      <c r="X2379" s="13">
        <f t="shared" si="329"/>
        <v>1</v>
      </c>
      <c r="Y2379" s="13">
        <f t="shared" si="330"/>
        <v>1</v>
      </c>
      <c r="Z2379" s="13">
        <f t="shared" si="331"/>
        <v>0</v>
      </c>
      <c r="AA2379" s="13">
        <f t="shared" si="332"/>
        <v>0</v>
      </c>
      <c r="AB2379" s="13">
        <f t="shared" si="333"/>
        <v>0</v>
      </c>
      <c r="AC2379" s="13">
        <f t="shared" si="334"/>
        <v>0</v>
      </c>
      <c r="AD2379" s="13">
        <f t="shared" si="335"/>
        <v>0</v>
      </c>
      <c r="AE2379" s="13">
        <f t="shared" si="336"/>
        <v>0</v>
      </c>
      <c r="AF2379" s="11" t="s">
        <v>1115</v>
      </c>
    </row>
    <row r="2380" spans="1:32" s="68" customFormat="1" ht="14.1" customHeight="1" x14ac:dyDescent="0.2">
      <c r="A2380" s="124"/>
      <c r="B2380" s="65" t="s">
        <v>572</v>
      </c>
      <c r="C2380" s="11" t="s">
        <v>550</v>
      </c>
      <c r="D2380" s="12">
        <v>40565</v>
      </c>
      <c r="E2380" s="11">
        <v>7512752165</v>
      </c>
      <c r="F2380" s="11">
        <v>4238643</v>
      </c>
      <c r="G2380" s="11" t="s">
        <v>764</v>
      </c>
      <c r="H2380" s="11" t="s">
        <v>107</v>
      </c>
      <c r="I2380" s="68">
        <v>150</v>
      </c>
      <c r="J2380" s="68">
        <v>0</v>
      </c>
      <c r="K2380" s="68">
        <v>0</v>
      </c>
      <c r="L2380" s="68">
        <v>0</v>
      </c>
      <c r="M2380" s="68">
        <v>0</v>
      </c>
      <c r="N2380" s="68">
        <v>0</v>
      </c>
      <c r="O2380" s="68" t="s">
        <v>400</v>
      </c>
      <c r="P2380" s="11">
        <v>605</v>
      </c>
      <c r="Q2380" s="11" t="s">
        <v>565</v>
      </c>
      <c r="T2380" s="68" t="s">
        <v>78</v>
      </c>
      <c r="U2380" s="11"/>
      <c r="V2380" s="11"/>
      <c r="W2380" s="11">
        <f t="shared" si="328"/>
        <v>1</v>
      </c>
      <c r="X2380" s="13">
        <f t="shared" si="329"/>
        <v>1</v>
      </c>
      <c r="Y2380" s="13">
        <f t="shared" si="330"/>
        <v>0</v>
      </c>
      <c r="Z2380" s="13">
        <f t="shared" si="331"/>
        <v>1</v>
      </c>
      <c r="AA2380" s="13">
        <f t="shared" si="332"/>
        <v>0</v>
      </c>
      <c r="AB2380" s="13">
        <f t="shared" si="333"/>
        <v>150</v>
      </c>
      <c r="AC2380" s="13">
        <f t="shared" si="334"/>
        <v>0</v>
      </c>
      <c r="AD2380" s="13">
        <f t="shared" si="335"/>
        <v>0</v>
      </c>
      <c r="AE2380" s="13">
        <f t="shared" si="336"/>
        <v>0</v>
      </c>
      <c r="AF2380" s="11" t="s">
        <v>1115</v>
      </c>
    </row>
    <row r="2381" spans="1:32" s="68" customFormat="1" ht="14.1" customHeight="1" x14ac:dyDescent="0.2">
      <c r="A2381" s="124"/>
      <c r="B2381" s="65" t="s">
        <v>572</v>
      </c>
      <c r="C2381" s="11" t="s">
        <v>550</v>
      </c>
      <c r="D2381" s="12">
        <v>40568</v>
      </c>
      <c r="E2381" s="11">
        <v>7512759119</v>
      </c>
      <c r="F2381" s="11">
        <v>70068576</v>
      </c>
      <c r="G2381" s="11" t="s">
        <v>586</v>
      </c>
      <c r="H2381" s="11" t="s">
        <v>986</v>
      </c>
      <c r="I2381" s="68">
        <v>0</v>
      </c>
      <c r="J2381" s="68">
        <v>0</v>
      </c>
      <c r="K2381" s="68">
        <v>0</v>
      </c>
      <c r="L2381" s="68">
        <v>0</v>
      </c>
      <c r="M2381" s="68">
        <v>0</v>
      </c>
      <c r="N2381" s="68">
        <v>0</v>
      </c>
      <c r="O2381" s="68" t="s">
        <v>400</v>
      </c>
      <c r="P2381" s="11">
        <v>1103.5</v>
      </c>
      <c r="Q2381" s="11" t="s">
        <v>565</v>
      </c>
      <c r="T2381" s="68" t="s">
        <v>78</v>
      </c>
      <c r="U2381" s="11"/>
      <c r="V2381" s="11"/>
      <c r="W2381" s="11">
        <f t="shared" si="328"/>
        <v>1</v>
      </c>
      <c r="X2381" s="13">
        <f t="shared" si="329"/>
        <v>1</v>
      </c>
      <c r="Y2381" s="13">
        <f t="shared" si="330"/>
        <v>0</v>
      </c>
      <c r="Z2381" s="13">
        <f t="shared" si="331"/>
        <v>0</v>
      </c>
      <c r="AA2381" s="13">
        <f t="shared" si="332"/>
        <v>0</v>
      </c>
      <c r="AB2381" s="13">
        <f t="shared" si="333"/>
        <v>0</v>
      </c>
      <c r="AC2381" s="13">
        <f t="shared" si="334"/>
        <v>0</v>
      </c>
      <c r="AD2381" s="13">
        <f t="shared" si="335"/>
        <v>0</v>
      </c>
      <c r="AE2381" s="13">
        <f t="shared" si="336"/>
        <v>0</v>
      </c>
      <c r="AF2381" s="11" t="s">
        <v>1115</v>
      </c>
    </row>
    <row r="2382" spans="1:32" s="68" customFormat="1" ht="14.1" customHeight="1" x14ac:dyDescent="0.2">
      <c r="A2382" s="124"/>
      <c r="B2382" s="65" t="s">
        <v>572</v>
      </c>
      <c r="C2382" s="11" t="s">
        <v>550</v>
      </c>
      <c r="D2382" s="12">
        <v>40569</v>
      </c>
      <c r="E2382" s="11">
        <v>7512728051</v>
      </c>
      <c r="F2382" s="11">
        <v>4011118</v>
      </c>
      <c r="G2382" s="11" t="s">
        <v>600</v>
      </c>
      <c r="H2382" s="11" t="s">
        <v>161</v>
      </c>
      <c r="I2382" s="68">
        <v>0</v>
      </c>
      <c r="J2382" s="68">
        <v>0</v>
      </c>
      <c r="K2382" s="68">
        <v>0</v>
      </c>
      <c r="L2382" s="68">
        <v>0</v>
      </c>
      <c r="M2382" s="68">
        <v>0</v>
      </c>
      <c r="N2382" s="68">
        <v>0</v>
      </c>
      <c r="O2382" s="68">
        <v>0</v>
      </c>
      <c r="P2382" s="11">
        <v>703.5</v>
      </c>
      <c r="Q2382" s="11" t="s">
        <v>565</v>
      </c>
      <c r="T2382" s="68" t="s">
        <v>78</v>
      </c>
      <c r="U2382" s="11"/>
      <c r="V2382" s="11"/>
      <c r="W2382" s="11">
        <f t="shared" si="328"/>
        <v>1</v>
      </c>
      <c r="X2382" s="13">
        <f t="shared" si="329"/>
        <v>1</v>
      </c>
      <c r="Y2382" s="13">
        <f t="shared" si="330"/>
        <v>1</v>
      </c>
      <c r="Z2382" s="13">
        <f t="shared" si="331"/>
        <v>0</v>
      </c>
      <c r="AA2382" s="13">
        <f t="shared" si="332"/>
        <v>0</v>
      </c>
      <c r="AB2382" s="13">
        <f t="shared" si="333"/>
        <v>0</v>
      </c>
      <c r="AC2382" s="13">
        <f t="shared" si="334"/>
        <v>0</v>
      </c>
      <c r="AD2382" s="13">
        <f t="shared" si="335"/>
        <v>0</v>
      </c>
      <c r="AE2382" s="13">
        <f t="shared" si="336"/>
        <v>0</v>
      </c>
      <c r="AF2382" s="11" t="s">
        <v>1115</v>
      </c>
    </row>
    <row r="2383" spans="1:32" s="68" customFormat="1" ht="14.1" customHeight="1" x14ac:dyDescent="0.2">
      <c r="A2383" s="124"/>
      <c r="B2383" s="65" t="s">
        <v>572</v>
      </c>
      <c r="C2383" s="11" t="s">
        <v>550</v>
      </c>
      <c r="D2383" s="12">
        <v>40571</v>
      </c>
      <c r="E2383" s="11">
        <v>7512754451</v>
      </c>
      <c r="F2383" s="11">
        <v>4284972</v>
      </c>
      <c r="G2383" s="11" t="s">
        <v>600</v>
      </c>
      <c r="H2383" s="11" t="s">
        <v>161</v>
      </c>
      <c r="I2383" s="68">
        <v>0</v>
      </c>
      <c r="J2383" s="68">
        <v>0</v>
      </c>
      <c r="K2383" s="68">
        <v>0</v>
      </c>
      <c r="L2383" s="68">
        <v>0</v>
      </c>
      <c r="M2383" s="68">
        <v>0</v>
      </c>
      <c r="N2383" s="68">
        <v>0</v>
      </c>
      <c r="O2383" s="68">
        <v>0</v>
      </c>
      <c r="P2383" s="11">
        <v>703.5</v>
      </c>
      <c r="Q2383" s="11" t="s">
        <v>565</v>
      </c>
      <c r="T2383" s="68" t="s">
        <v>78</v>
      </c>
      <c r="U2383" s="11"/>
      <c r="V2383" s="11"/>
      <c r="W2383" s="11">
        <f t="shared" si="328"/>
        <v>1</v>
      </c>
      <c r="X2383" s="13">
        <f t="shared" si="329"/>
        <v>1</v>
      </c>
      <c r="Y2383" s="13">
        <f t="shared" si="330"/>
        <v>1</v>
      </c>
      <c r="Z2383" s="13">
        <f t="shared" si="331"/>
        <v>0</v>
      </c>
      <c r="AA2383" s="13">
        <f t="shared" si="332"/>
        <v>0</v>
      </c>
      <c r="AB2383" s="13">
        <f t="shared" si="333"/>
        <v>0</v>
      </c>
      <c r="AC2383" s="13">
        <f t="shared" si="334"/>
        <v>0</v>
      </c>
      <c r="AD2383" s="13">
        <f t="shared" si="335"/>
        <v>0</v>
      </c>
      <c r="AE2383" s="13">
        <f t="shared" si="336"/>
        <v>0</v>
      </c>
      <c r="AF2383" s="11" t="s">
        <v>1115</v>
      </c>
    </row>
    <row r="2384" spans="1:32" s="68" customFormat="1" ht="14.1" customHeight="1" x14ac:dyDescent="0.2">
      <c r="A2384" s="124"/>
      <c r="B2384" s="65" t="s">
        <v>572</v>
      </c>
      <c r="C2384" s="11" t="s">
        <v>550</v>
      </c>
      <c r="D2384" s="12">
        <v>40571</v>
      </c>
      <c r="E2384" s="11">
        <v>7512417161</v>
      </c>
      <c r="F2384" s="11">
        <v>70169117</v>
      </c>
      <c r="G2384" s="11" t="s">
        <v>662</v>
      </c>
      <c r="H2384" s="11" t="s">
        <v>24</v>
      </c>
      <c r="I2384" s="68">
        <v>575</v>
      </c>
      <c r="J2384" s="68">
        <v>275</v>
      </c>
      <c r="K2384" s="68">
        <v>0</v>
      </c>
      <c r="L2384" s="68">
        <v>0</v>
      </c>
      <c r="M2384" s="68">
        <v>0</v>
      </c>
      <c r="N2384" s="68">
        <v>0</v>
      </c>
      <c r="O2384" s="68">
        <v>0</v>
      </c>
      <c r="P2384" s="11">
        <v>800</v>
      </c>
      <c r="Q2384" s="11" t="s">
        <v>565</v>
      </c>
      <c r="T2384" s="68" t="s">
        <v>112</v>
      </c>
      <c r="U2384" s="11"/>
      <c r="V2384" s="11"/>
      <c r="W2384" s="11">
        <f t="shared" ref="W2384:W2447" si="337">IF(D2384&gt;0,1,0)</f>
        <v>1</v>
      </c>
      <c r="X2384" s="13">
        <f t="shared" ref="X2384:X2447" si="338">IF(T2384="None",0,1)</f>
        <v>0</v>
      </c>
      <c r="Y2384" s="13">
        <f t="shared" ref="Y2384:Y2447" si="339">IF(H2384="plt gel", 1,0)</f>
        <v>0</v>
      </c>
      <c r="Z2384" s="13">
        <f t="shared" ref="Z2384:Z2447" si="340">IF(H2384="THA",1,0)+IF(H2384="THA/REV",1,0)+IF(H2384="THA/ANT",1,0)</f>
        <v>1</v>
      </c>
      <c r="AA2384" s="13">
        <f t="shared" ref="AA2384:AA2447" si="341">IF(H2384="TkA",1,0)+IF(H2384="TkA/REV",1,0)+IF(H2384="TkA/BILAT",1,0)</f>
        <v>0</v>
      </c>
      <c r="AB2384" s="13">
        <f t="shared" ref="AB2384:AB2447" si="342">IF(H2384="THA",I2384+K2384,0)+IF(H2384="THA/REV",I2384+K2384,0)+IF(H2384="THA/ANT",I2384+K2384,0)</f>
        <v>575</v>
      </c>
      <c r="AC2384" s="13">
        <f t="shared" ref="AC2384:AC2447" si="343">IF(H2384="THA",J2384+L2384,0)+IF(H2384="THA/REV",J2384+L2384,0)+IF(H2384="THA/ANT",J2384+L2384,0)</f>
        <v>275</v>
      </c>
      <c r="AD2384" s="13">
        <f t="shared" ref="AD2384:AD2447" si="344">IF(H2384="TkA",I2384+K2384,0)+IF(H2384="TkA/REV",I2384+K2384,0)+IF(H2384="TkA/BILAT",I2384+K2384,0)</f>
        <v>0</v>
      </c>
      <c r="AE2384" s="13">
        <f t="shared" ref="AE2384:AE2447" si="345">IF(H2384="TkA",J2384+L2384,0)+IF(H2384="TkA/REV",J2384+L2384,0)+IF(H2384="TkA/BILAT",J2384+L2384,0)</f>
        <v>0</v>
      </c>
      <c r="AF2384" s="11" t="s">
        <v>1115</v>
      </c>
    </row>
    <row r="2385" spans="1:32" s="68" customFormat="1" ht="14.1" customHeight="1" x14ac:dyDescent="0.2">
      <c r="A2385" s="124"/>
      <c r="B2385" s="65" t="s">
        <v>58</v>
      </c>
      <c r="C2385" s="11" t="s">
        <v>53</v>
      </c>
      <c r="D2385" s="12">
        <v>40570</v>
      </c>
      <c r="E2385" s="11">
        <v>22630865</v>
      </c>
      <c r="F2385" s="11">
        <v>997254</v>
      </c>
      <c r="G2385" s="11" t="s">
        <v>57</v>
      </c>
      <c r="H2385" s="11" t="s">
        <v>32</v>
      </c>
      <c r="I2385" s="68">
        <v>500</v>
      </c>
      <c r="J2385" s="68">
        <v>0</v>
      </c>
      <c r="K2385" s="68">
        <v>250</v>
      </c>
      <c r="L2385" s="68">
        <v>225</v>
      </c>
      <c r="M2385" s="68">
        <v>0</v>
      </c>
      <c r="N2385" s="68">
        <v>0</v>
      </c>
      <c r="O2385" s="68" t="s">
        <v>400</v>
      </c>
      <c r="P2385" s="11">
        <v>550</v>
      </c>
      <c r="Q2385" s="11" t="s">
        <v>37</v>
      </c>
      <c r="R2385" s="68" t="s">
        <v>825</v>
      </c>
      <c r="T2385" s="68" t="s">
        <v>112</v>
      </c>
      <c r="U2385" s="11"/>
      <c r="V2385" s="11"/>
      <c r="W2385" s="11">
        <f t="shared" si="337"/>
        <v>1</v>
      </c>
      <c r="X2385" s="13">
        <f t="shared" si="338"/>
        <v>0</v>
      </c>
      <c r="Y2385" s="13">
        <f t="shared" si="339"/>
        <v>0</v>
      </c>
      <c r="Z2385" s="13">
        <f t="shared" si="340"/>
        <v>0</v>
      </c>
      <c r="AA2385" s="13">
        <f t="shared" si="341"/>
        <v>1</v>
      </c>
      <c r="AB2385" s="13">
        <f t="shared" si="342"/>
        <v>0</v>
      </c>
      <c r="AC2385" s="13">
        <f t="shared" si="343"/>
        <v>0</v>
      </c>
      <c r="AD2385" s="13">
        <f t="shared" si="344"/>
        <v>750</v>
      </c>
      <c r="AE2385" s="13">
        <f t="shared" si="345"/>
        <v>225</v>
      </c>
      <c r="AF2385" s="11" t="s">
        <v>1115</v>
      </c>
    </row>
    <row r="2386" spans="1:32" s="68" customFormat="1" ht="14.1" customHeight="1" x14ac:dyDescent="0.2">
      <c r="A2386" s="124"/>
      <c r="B2386" s="65" t="s">
        <v>58</v>
      </c>
      <c r="C2386" s="11" t="s">
        <v>53</v>
      </c>
      <c r="D2386" s="12">
        <v>40570</v>
      </c>
      <c r="E2386" s="11">
        <v>22702564</v>
      </c>
      <c r="F2386" s="11">
        <v>680920</v>
      </c>
      <c r="G2386" s="11" t="s">
        <v>57</v>
      </c>
      <c r="H2386" s="11" t="s">
        <v>107</v>
      </c>
      <c r="I2386" s="68">
        <v>50</v>
      </c>
      <c r="J2386" s="68">
        <v>0</v>
      </c>
      <c r="K2386" s="68">
        <v>50</v>
      </c>
      <c r="L2386" s="68">
        <v>0</v>
      </c>
      <c r="M2386" s="68">
        <v>0</v>
      </c>
      <c r="N2386" s="68">
        <v>0</v>
      </c>
      <c r="O2386" s="68" t="s">
        <v>400</v>
      </c>
      <c r="P2386" s="11">
        <v>550</v>
      </c>
      <c r="Q2386" s="11" t="s">
        <v>43</v>
      </c>
      <c r="T2386" s="68" t="s">
        <v>78</v>
      </c>
      <c r="U2386" s="11"/>
      <c r="V2386" s="11"/>
      <c r="W2386" s="11">
        <f t="shared" si="337"/>
        <v>1</v>
      </c>
      <c r="X2386" s="13">
        <f t="shared" si="338"/>
        <v>1</v>
      </c>
      <c r="Y2386" s="13">
        <f t="shared" si="339"/>
        <v>0</v>
      </c>
      <c r="Z2386" s="13">
        <f t="shared" si="340"/>
        <v>1</v>
      </c>
      <c r="AA2386" s="13">
        <f t="shared" si="341"/>
        <v>0</v>
      </c>
      <c r="AB2386" s="13">
        <f t="shared" si="342"/>
        <v>100</v>
      </c>
      <c r="AC2386" s="13">
        <f t="shared" si="343"/>
        <v>0</v>
      </c>
      <c r="AD2386" s="13">
        <f t="shared" si="344"/>
        <v>0</v>
      </c>
      <c r="AE2386" s="13">
        <f t="shared" si="345"/>
        <v>0</v>
      </c>
      <c r="AF2386" s="11" t="s">
        <v>1115</v>
      </c>
    </row>
    <row r="2387" spans="1:32" s="68" customFormat="1" ht="14.1" customHeight="1" x14ac:dyDescent="0.2">
      <c r="A2387" s="124"/>
      <c r="B2387" s="65" t="s">
        <v>58</v>
      </c>
      <c r="C2387" s="11" t="s">
        <v>53</v>
      </c>
      <c r="D2387" s="12">
        <v>40570</v>
      </c>
      <c r="E2387" s="11">
        <v>22578766</v>
      </c>
      <c r="F2387" s="11">
        <v>379543</v>
      </c>
      <c r="G2387" s="11" t="s">
        <v>57</v>
      </c>
      <c r="H2387" s="11" t="s">
        <v>107</v>
      </c>
      <c r="I2387" s="68">
        <v>0</v>
      </c>
      <c r="J2387" s="68">
        <v>0</v>
      </c>
      <c r="K2387" s="68">
        <v>400</v>
      </c>
      <c r="L2387" s="68">
        <v>150</v>
      </c>
      <c r="M2387" s="68">
        <v>0</v>
      </c>
      <c r="N2387" s="68">
        <v>0</v>
      </c>
      <c r="O2387" s="68" t="s">
        <v>400</v>
      </c>
      <c r="P2387" s="11">
        <v>550</v>
      </c>
      <c r="Q2387" s="11" t="s">
        <v>825</v>
      </c>
      <c r="R2387" s="68" t="s">
        <v>43</v>
      </c>
      <c r="T2387" s="68" t="s">
        <v>112</v>
      </c>
      <c r="U2387" s="11"/>
      <c r="V2387" s="11"/>
      <c r="W2387" s="11">
        <f t="shared" si="337"/>
        <v>1</v>
      </c>
      <c r="X2387" s="13">
        <f t="shared" si="338"/>
        <v>0</v>
      </c>
      <c r="Y2387" s="13">
        <f t="shared" si="339"/>
        <v>0</v>
      </c>
      <c r="Z2387" s="13">
        <f t="shared" si="340"/>
        <v>1</v>
      </c>
      <c r="AA2387" s="13">
        <f t="shared" si="341"/>
        <v>0</v>
      </c>
      <c r="AB2387" s="13">
        <f t="shared" si="342"/>
        <v>400</v>
      </c>
      <c r="AC2387" s="13">
        <f t="shared" si="343"/>
        <v>150</v>
      </c>
      <c r="AD2387" s="13">
        <f t="shared" si="344"/>
        <v>0</v>
      </c>
      <c r="AE2387" s="13">
        <f t="shared" si="345"/>
        <v>0</v>
      </c>
      <c r="AF2387" s="11" t="s">
        <v>1115</v>
      </c>
    </row>
    <row r="2388" spans="1:32" s="68" customFormat="1" ht="14.1" customHeight="1" x14ac:dyDescent="0.2">
      <c r="A2388" s="124"/>
      <c r="B2388" s="65" t="s">
        <v>58</v>
      </c>
      <c r="C2388" s="11" t="s">
        <v>53</v>
      </c>
      <c r="D2388" s="12">
        <v>40575</v>
      </c>
      <c r="E2388" s="11">
        <v>22622218</v>
      </c>
      <c r="F2388" s="11">
        <v>1012701</v>
      </c>
      <c r="G2388" s="11" t="s">
        <v>44</v>
      </c>
      <c r="H2388" s="11" t="s">
        <v>107</v>
      </c>
      <c r="I2388" s="68">
        <v>100</v>
      </c>
      <c r="J2388" s="68">
        <v>0</v>
      </c>
      <c r="K2388" s="68">
        <v>450</v>
      </c>
      <c r="L2388" s="68">
        <v>200</v>
      </c>
      <c r="M2388" s="68">
        <v>0</v>
      </c>
      <c r="N2388" s="68">
        <v>0</v>
      </c>
      <c r="O2388" s="68" t="s">
        <v>400</v>
      </c>
      <c r="P2388" s="11">
        <v>550</v>
      </c>
      <c r="Q2388" s="11" t="s">
        <v>37</v>
      </c>
      <c r="R2388" s="68" t="s">
        <v>825</v>
      </c>
      <c r="T2388" s="68" t="s">
        <v>112</v>
      </c>
      <c r="U2388" s="11"/>
      <c r="V2388" s="11"/>
      <c r="W2388" s="11">
        <f t="shared" si="337"/>
        <v>1</v>
      </c>
      <c r="X2388" s="13">
        <f t="shared" si="338"/>
        <v>0</v>
      </c>
      <c r="Y2388" s="13">
        <f t="shared" si="339"/>
        <v>0</v>
      </c>
      <c r="Z2388" s="13">
        <f t="shared" si="340"/>
        <v>1</v>
      </c>
      <c r="AA2388" s="13">
        <f t="shared" si="341"/>
        <v>0</v>
      </c>
      <c r="AB2388" s="13">
        <f t="shared" si="342"/>
        <v>550</v>
      </c>
      <c r="AC2388" s="13">
        <f t="shared" si="343"/>
        <v>200</v>
      </c>
      <c r="AD2388" s="13">
        <f t="shared" si="344"/>
        <v>0</v>
      </c>
      <c r="AE2388" s="13">
        <f t="shared" si="345"/>
        <v>0</v>
      </c>
      <c r="AF2388" s="11" t="s">
        <v>1115</v>
      </c>
    </row>
    <row r="2389" spans="1:32" s="68" customFormat="1" ht="14.1" customHeight="1" x14ac:dyDescent="0.2">
      <c r="A2389" s="124"/>
      <c r="B2389" s="65" t="s">
        <v>58</v>
      </c>
      <c r="C2389" s="11" t="s">
        <v>53</v>
      </c>
      <c r="D2389" s="12">
        <v>40575</v>
      </c>
      <c r="E2389" s="11">
        <v>22622250</v>
      </c>
      <c r="F2389" s="11">
        <v>225834</v>
      </c>
      <c r="G2389" s="11" t="s">
        <v>44</v>
      </c>
      <c r="H2389" s="11" t="s">
        <v>109</v>
      </c>
      <c r="I2389" s="68">
        <v>0</v>
      </c>
      <c r="J2389" s="68">
        <v>0</v>
      </c>
      <c r="K2389" s="68">
        <v>800</v>
      </c>
      <c r="L2389" s="68">
        <v>550</v>
      </c>
      <c r="M2389" s="68">
        <v>0</v>
      </c>
      <c r="N2389" s="68">
        <v>0</v>
      </c>
      <c r="O2389" s="68" t="s">
        <v>400</v>
      </c>
      <c r="P2389" s="11">
        <v>550</v>
      </c>
      <c r="Q2389" s="11" t="s">
        <v>37</v>
      </c>
      <c r="R2389" s="68" t="s">
        <v>825</v>
      </c>
      <c r="T2389" s="68" t="s">
        <v>112</v>
      </c>
      <c r="U2389" s="11"/>
      <c r="V2389" s="11"/>
      <c r="W2389" s="11">
        <f t="shared" si="337"/>
        <v>1</v>
      </c>
      <c r="X2389" s="13">
        <f t="shared" si="338"/>
        <v>0</v>
      </c>
      <c r="Y2389" s="13">
        <f t="shared" si="339"/>
        <v>0</v>
      </c>
      <c r="Z2389" s="13">
        <f t="shared" si="340"/>
        <v>0</v>
      </c>
      <c r="AA2389" s="13">
        <f t="shared" si="341"/>
        <v>1</v>
      </c>
      <c r="AB2389" s="13">
        <f t="shared" si="342"/>
        <v>0</v>
      </c>
      <c r="AC2389" s="13">
        <f t="shared" si="343"/>
        <v>0</v>
      </c>
      <c r="AD2389" s="13">
        <f t="shared" si="344"/>
        <v>800</v>
      </c>
      <c r="AE2389" s="13">
        <f t="shared" si="345"/>
        <v>550</v>
      </c>
      <c r="AF2389" s="11" t="s">
        <v>1115</v>
      </c>
    </row>
    <row r="2390" spans="1:32" s="68" customFormat="1" ht="14.1" customHeight="1" x14ac:dyDescent="0.2">
      <c r="A2390" s="124"/>
      <c r="B2390" s="65" t="s">
        <v>156</v>
      </c>
      <c r="C2390" s="11" t="s">
        <v>53</v>
      </c>
      <c r="D2390" s="12">
        <v>40570</v>
      </c>
      <c r="E2390" s="11">
        <v>6499847</v>
      </c>
      <c r="F2390" s="11">
        <v>358967</v>
      </c>
      <c r="G2390" s="11" t="s">
        <v>158</v>
      </c>
      <c r="H2390" s="11" t="s">
        <v>194</v>
      </c>
      <c r="I2390" s="68">
        <v>200</v>
      </c>
      <c r="J2390" s="68">
        <v>0</v>
      </c>
      <c r="K2390" s="68">
        <v>0</v>
      </c>
      <c r="L2390" s="68">
        <v>0</v>
      </c>
      <c r="M2390" s="68">
        <v>0</v>
      </c>
      <c r="N2390" s="68">
        <v>0</v>
      </c>
      <c r="O2390" s="68" t="s">
        <v>400</v>
      </c>
      <c r="P2390" s="11">
        <v>550</v>
      </c>
      <c r="Q2390" s="11" t="s">
        <v>43</v>
      </c>
      <c r="T2390" s="68" t="s">
        <v>112</v>
      </c>
      <c r="U2390" s="11"/>
      <c r="V2390" s="11"/>
      <c r="W2390" s="11">
        <f t="shared" si="337"/>
        <v>1</v>
      </c>
      <c r="X2390" s="13">
        <f t="shared" si="338"/>
        <v>0</v>
      </c>
      <c r="Y2390" s="13">
        <f t="shared" si="339"/>
        <v>0</v>
      </c>
      <c r="Z2390" s="13">
        <f t="shared" si="340"/>
        <v>0</v>
      </c>
      <c r="AA2390" s="13">
        <f t="shared" si="341"/>
        <v>0</v>
      </c>
      <c r="AB2390" s="13">
        <f t="shared" si="342"/>
        <v>0</v>
      </c>
      <c r="AC2390" s="13">
        <f t="shared" si="343"/>
        <v>0</v>
      </c>
      <c r="AD2390" s="13">
        <f t="shared" si="344"/>
        <v>0</v>
      </c>
      <c r="AE2390" s="13">
        <f t="shared" si="345"/>
        <v>0</v>
      </c>
      <c r="AF2390" s="11" t="s">
        <v>1115</v>
      </c>
    </row>
    <row r="2391" spans="1:32" s="68" customFormat="1" ht="14.1" customHeight="1" x14ac:dyDescent="0.2">
      <c r="A2391" s="124"/>
      <c r="B2391" s="65" t="s">
        <v>58</v>
      </c>
      <c r="C2391" s="11" t="s">
        <v>53</v>
      </c>
      <c r="D2391" s="12">
        <v>40570</v>
      </c>
      <c r="E2391" s="11">
        <v>22617028</v>
      </c>
      <c r="F2391" s="11">
        <v>409227</v>
      </c>
      <c r="G2391" s="11" t="s">
        <v>57</v>
      </c>
      <c r="H2391" s="11" t="s">
        <v>109</v>
      </c>
      <c r="I2391" s="68">
        <v>50</v>
      </c>
      <c r="J2391" s="68">
        <v>0</v>
      </c>
      <c r="K2391" s="68">
        <v>300</v>
      </c>
      <c r="L2391" s="68">
        <v>150</v>
      </c>
      <c r="M2391" s="68">
        <v>0</v>
      </c>
      <c r="N2391" s="68">
        <v>0</v>
      </c>
      <c r="O2391" s="68" t="s">
        <v>400</v>
      </c>
      <c r="P2391" s="11">
        <v>550</v>
      </c>
      <c r="Q2391" s="11" t="s">
        <v>37</v>
      </c>
      <c r="R2391" s="68" t="s">
        <v>825</v>
      </c>
      <c r="T2391" s="68" t="s">
        <v>112</v>
      </c>
      <c r="U2391" s="11"/>
      <c r="V2391" s="11"/>
      <c r="W2391" s="11">
        <f t="shared" si="337"/>
        <v>1</v>
      </c>
      <c r="X2391" s="13">
        <f t="shared" si="338"/>
        <v>0</v>
      </c>
      <c r="Y2391" s="13">
        <f t="shared" si="339"/>
        <v>0</v>
      </c>
      <c r="Z2391" s="13">
        <f t="shared" si="340"/>
        <v>0</v>
      </c>
      <c r="AA2391" s="13">
        <f t="shared" si="341"/>
        <v>1</v>
      </c>
      <c r="AB2391" s="13">
        <f t="shared" si="342"/>
        <v>0</v>
      </c>
      <c r="AC2391" s="13">
        <f t="shared" si="343"/>
        <v>0</v>
      </c>
      <c r="AD2391" s="13">
        <f t="shared" si="344"/>
        <v>350</v>
      </c>
      <c r="AE2391" s="13">
        <f t="shared" si="345"/>
        <v>150</v>
      </c>
      <c r="AF2391" s="11" t="s">
        <v>1115</v>
      </c>
    </row>
    <row r="2392" spans="1:32" s="68" customFormat="1" ht="14.1" customHeight="1" x14ac:dyDescent="0.2">
      <c r="A2392" s="124"/>
      <c r="B2392" s="65" t="s">
        <v>58</v>
      </c>
      <c r="C2392" s="11" t="s">
        <v>53</v>
      </c>
      <c r="D2392" s="12">
        <v>40577</v>
      </c>
      <c r="E2392" s="11">
        <v>22739557</v>
      </c>
      <c r="F2392" s="11">
        <v>527521</v>
      </c>
      <c r="G2392" s="11" t="s">
        <v>57</v>
      </c>
      <c r="H2392" s="11" t="s">
        <v>32</v>
      </c>
      <c r="I2392" s="68">
        <v>400</v>
      </c>
      <c r="J2392" s="68">
        <v>0</v>
      </c>
      <c r="K2392" s="68">
        <v>300</v>
      </c>
      <c r="L2392" s="68">
        <v>325</v>
      </c>
      <c r="M2392" s="68">
        <v>0</v>
      </c>
      <c r="N2392" s="68">
        <v>0</v>
      </c>
      <c r="O2392" s="68" t="s">
        <v>400</v>
      </c>
      <c r="P2392" s="11">
        <v>574</v>
      </c>
      <c r="Q2392" s="11" t="s">
        <v>37</v>
      </c>
      <c r="R2392" s="68" t="s">
        <v>825</v>
      </c>
      <c r="T2392" s="68" t="s">
        <v>112</v>
      </c>
      <c r="U2392" s="11"/>
      <c r="V2392" s="11"/>
      <c r="W2392" s="11">
        <f t="shared" si="337"/>
        <v>1</v>
      </c>
      <c r="X2392" s="13">
        <f t="shared" si="338"/>
        <v>0</v>
      </c>
      <c r="Y2392" s="13">
        <f t="shared" si="339"/>
        <v>0</v>
      </c>
      <c r="Z2392" s="13">
        <f t="shared" si="340"/>
        <v>0</v>
      </c>
      <c r="AA2392" s="13">
        <f t="shared" si="341"/>
        <v>1</v>
      </c>
      <c r="AB2392" s="13">
        <f t="shared" si="342"/>
        <v>0</v>
      </c>
      <c r="AC2392" s="13">
        <f t="shared" si="343"/>
        <v>0</v>
      </c>
      <c r="AD2392" s="13">
        <f t="shared" si="344"/>
        <v>700</v>
      </c>
      <c r="AE2392" s="13">
        <f t="shared" si="345"/>
        <v>325</v>
      </c>
      <c r="AF2392" s="11" t="s">
        <v>1115</v>
      </c>
    </row>
    <row r="2393" spans="1:32" s="68" customFormat="1" ht="14.1" customHeight="1" x14ac:dyDescent="0.2">
      <c r="A2393" s="124"/>
      <c r="B2393" s="65" t="s">
        <v>58</v>
      </c>
      <c r="C2393" s="11" t="s">
        <v>53</v>
      </c>
      <c r="D2393" s="12">
        <v>40577</v>
      </c>
      <c r="E2393" s="11">
        <v>22645021</v>
      </c>
      <c r="F2393" s="11">
        <v>1013042</v>
      </c>
      <c r="G2393" s="11" t="s">
        <v>57</v>
      </c>
      <c r="H2393" s="11" t="s">
        <v>109</v>
      </c>
      <c r="I2393" s="68">
        <v>50</v>
      </c>
      <c r="J2393" s="68">
        <v>0</v>
      </c>
      <c r="K2393" s="68">
        <v>100</v>
      </c>
      <c r="L2393" s="68">
        <v>0</v>
      </c>
      <c r="M2393" s="68">
        <v>0</v>
      </c>
      <c r="N2393" s="68">
        <v>0</v>
      </c>
      <c r="O2393" s="68" t="s">
        <v>400</v>
      </c>
      <c r="P2393" s="11">
        <v>550</v>
      </c>
      <c r="Q2393" s="11" t="s">
        <v>37</v>
      </c>
      <c r="R2393" s="68" t="s">
        <v>825</v>
      </c>
      <c r="T2393" s="68" t="s">
        <v>78</v>
      </c>
      <c r="U2393" s="11"/>
      <c r="V2393" s="11"/>
      <c r="W2393" s="11">
        <f t="shared" si="337"/>
        <v>1</v>
      </c>
      <c r="X2393" s="13">
        <f t="shared" si="338"/>
        <v>1</v>
      </c>
      <c r="Y2393" s="13">
        <f t="shared" si="339"/>
        <v>0</v>
      </c>
      <c r="Z2393" s="13">
        <f t="shared" si="340"/>
        <v>0</v>
      </c>
      <c r="AA2393" s="13">
        <f t="shared" si="341"/>
        <v>1</v>
      </c>
      <c r="AB2393" s="13">
        <f t="shared" si="342"/>
        <v>0</v>
      </c>
      <c r="AC2393" s="13">
        <f t="shared" si="343"/>
        <v>0</v>
      </c>
      <c r="AD2393" s="13">
        <f t="shared" si="344"/>
        <v>150</v>
      </c>
      <c r="AE2393" s="13">
        <f t="shared" si="345"/>
        <v>0</v>
      </c>
      <c r="AF2393" s="11" t="s">
        <v>1115</v>
      </c>
    </row>
    <row r="2394" spans="1:32" s="68" customFormat="1" ht="14.1" customHeight="1" x14ac:dyDescent="0.2">
      <c r="A2394" s="124"/>
      <c r="B2394" s="65" t="s">
        <v>58</v>
      </c>
      <c r="C2394" s="11" t="s">
        <v>53</v>
      </c>
      <c r="D2394" s="12">
        <v>40577</v>
      </c>
      <c r="E2394" s="11">
        <v>22701428</v>
      </c>
      <c r="F2394" s="11">
        <v>723489</v>
      </c>
      <c r="G2394" s="11" t="s">
        <v>57</v>
      </c>
      <c r="H2394" s="11" t="s">
        <v>109</v>
      </c>
      <c r="I2394" s="68">
        <v>50</v>
      </c>
      <c r="J2394" s="68">
        <v>0</v>
      </c>
      <c r="K2394" s="68">
        <v>100</v>
      </c>
      <c r="L2394" s="68">
        <v>0</v>
      </c>
      <c r="M2394" s="68">
        <v>0</v>
      </c>
      <c r="N2394" s="68">
        <v>0</v>
      </c>
      <c r="O2394" s="68" t="s">
        <v>400</v>
      </c>
      <c r="P2394" s="11">
        <v>550</v>
      </c>
      <c r="Q2394" s="11" t="s">
        <v>37</v>
      </c>
      <c r="R2394" s="68" t="s">
        <v>825</v>
      </c>
      <c r="T2394" s="68" t="s">
        <v>78</v>
      </c>
      <c r="U2394" s="11"/>
      <c r="V2394" s="11"/>
      <c r="W2394" s="11">
        <f t="shared" si="337"/>
        <v>1</v>
      </c>
      <c r="X2394" s="13">
        <f t="shared" si="338"/>
        <v>1</v>
      </c>
      <c r="Y2394" s="13">
        <f t="shared" si="339"/>
        <v>0</v>
      </c>
      <c r="Z2394" s="13">
        <f t="shared" si="340"/>
        <v>0</v>
      </c>
      <c r="AA2394" s="13">
        <f t="shared" si="341"/>
        <v>1</v>
      </c>
      <c r="AB2394" s="13">
        <f t="shared" si="342"/>
        <v>0</v>
      </c>
      <c r="AC2394" s="13">
        <f t="shared" si="343"/>
        <v>0</v>
      </c>
      <c r="AD2394" s="13">
        <f t="shared" si="344"/>
        <v>150</v>
      </c>
      <c r="AE2394" s="13">
        <f t="shared" si="345"/>
        <v>0</v>
      </c>
      <c r="AF2394" s="11" t="s">
        <v>1115</v>
      </c>
    </row>
    <row r="2395" spans="1:32" s="68" customFormat="1" ht="14.1" customHeight="1" x14ac:dyDescent="0.2">
      <c r="A2395" s="124"/>
      <c r="B2395" s="65" t="s">
        <v>58</v>
      </c>
      <c r="C2395" s="11" t="s">
        <v>53</v>
      </c>
      <c r="D2395" s="12">
        <v>40577</v>
      </c>
      <c r="E2395" s="11">
        <v>22604589</v>
      </c>
      <c r="F2395" s="11">
        <v>1012447</v>
      </c>
      <c r="G2395" s="11" t="s">
        <v>57</v>
      </c>
      <c r="H2395" s="11" t="s">
        <v>109</v>
      </c>
      <c r="I2395" s="68">
        <v>200</v>
      </c>
      <c r="J2395" s="68">
        <v>0</v>
      </c>
      <c r="K2395" s="68">
        <v>350</v>
      </c>
      <c r="L2395" s="68">
        <v>300</v>
      </c>
      <c r="M2395" s="68">
        <v>0</v>
      </c>
      <c r="N2395" s="68">
        <v>0</v>
      </c>
      <c r="O2395" s="68" t="s">
        <v>400</v>
      </c>
      <c r="P2395" s="11">
        <v>550</v>
      </c>
      <c r="Q2395" s="11" t="s">
        <v>825</v>
      </c>
      <c r="T2395" s="68" t="s">
        <v>78</v>
      </c>
      <c r="U2395" s="11"/>
      <c r="V2395" s="11"/>
      <c r="W2395" s="11">
        <f t="shared" si="337"/>
        <v>1</v>
      </c>
      <c r="X2395" s="13">
        <f t="shared" si="338"/>
        <v>1</v>
      </c>
      <c r="Y2395" s="13">
        <f t="shared" si="339"/>
        <v>0</v>
      </c>
      <c r="Z2395" s="13">
        <f t="shared" si="340"/>
        <v>0</v>
      </c>
      <c r="AA2395" s="13">
        <f t="shared" si="341"/>
        <v>1</v>
      </c>
      <c r="AB2395" s="13">
        <f t="shared" si="342"/>
        <v>0</v>
      </c>
      <c r="AC2395" s="13">
        <f t="shared" si="343"/>
        <v>0</v>
      </c>
      <c r="AD2395" s="13">
        <f t="shared" si="344"/>
        <v>550</v>
      </c>
      <c r="AE2395" s="13">
        <f t="shared" si="345"/>
        <v>300</v>
      </c>
      <c r="AF2395" s="11" t="s">
        <v>1115</v>
      </c>
    </row>
    <row r="2396" spans="1:32" s="68" customFormat="1" ht="14.1" customHeight="1" x14ac:dyDescent="0.2">
      <c r="A2396" s="124"/>
      <c r="B2396" s="65" t="s">
        <v>441</v>
      </c>
      <c r="C2396" s="11" t="s">
        <v>53</v>
      </c>
      <c r="D2396" s="12">
        <v>40577</v>
      </c>
      <c r="E2396" s="110" t="s">
        <v>1026</v>
      </c>
      <c r="F2396" s="11">
        <v>560936061</v>
      </c>
      <c r="G2396" s="11" t="s">
        <v>645</v>
      </c>
      <c r="H2396" s="11" t="s">
        <v>88</v>
      </c>
      <c r="I2396" s="68">
        <v>150</v>
      </c>
      <c r="J2396" s="68">
        <v>0</v>
      </c>
      <c r="K2396" s="68">
        <v>0</v>
      </c>
      <c r="L2396" s="68">
        <v>0</v>
      </c>
      <c r="M2396" s="68">
        <v>0</v>
      </c>
      <c r="N2396" s="68">
        <v>0</v>
      </c>
      <c r="O2396" s="68" t="s">
        <v>400</v>
      </c>
      <c r="P2396" s="11">
        <v>704</v>
      </c>
      <c r="Q2396" s="11" t="s">
        <v>305</v>
      </c>
      <c r="R2396" s="68" t="s">
        <v>75</v>
      </c>
      <c r="T2396" s="68" t="s">
        <v>78</v>
      </c>
      <c r="U2396" s="11" t="s">
        <v>1029</v>
      </c>
      <c r="V2396" s="11"/>
      <c r="W2396" s="11">
        <f t="shared" si="337"/>
        <v>1</v>
      </c>
      <c r="X2396" s="13">
        <f t="shared" si="338"/>
        <v>1</v>
      </c>
      <c r="Y2396" s="13">
        <f t="shared" si="339"/>
        <v>0</v>
      </c>
      <c r="Z2396" s="13">
        <f t="shared" si="340"/>
        <v>1</v>
      </c>
      <c r="AA2396" s="13">
        <f t="shared" si="341"/>
        <v>0</v>
      </c>
      <c r="AB2396" s="13">
        <f t="shared" si="342"/>
        <v>150</v>
      </c>
      <c r="AC2396" s="13">
        <f t="shared" si="343"/>
        <v>0</v>
      </c>
      <c r="AD2396" s="13">
        <f t="shared" si="344"/>
        <v>0</v>
      </c>
      <c r="AE2396" s="13">
        <f t="shared" si="345"/>
        <v>0</v>
      </c>
      <c r="AF2396" s="11" t="s">
        <v>1115</v>
      </c>
    </row>
    <row r="2397" spans="1:32" s="68" customFormat="1" ht="14.1" customHeight="1" x14ac:dyDescent="0.2">
      <c r="A2397" s="124"/>
      <c r="B2397" s="65" t="s">
        <v>441</v>
      </c>
      <c r="C2397" s="11" t="s">
        <v>53</v>
      </c>
      <c r="D2397" s="12">
        <v>40577</v>
      </c>
      <c r="E2397" s="110" t="s">
        <v>1027</v>
      </c>
      <c r="F2397" s="11">
        <v>560845022</v>
      </c>
      <c r="G2397" s="11" t="s">
        <v>645</v>
      </c>
      <c r="H2397" s="11" t="s">
        <v>88</v>
      </c>
      <c r="I2397" s="68">
        <v>300</v>
      </c>
      <c r="J2397" s="68">
        <v>150</v>
      </c>
      <c r="K2397" s="68">
        <v>0</v>
      </c>
      <c r="L2397" s="68">
        <v>0</v>
      </c>
      <c r="M2397" s="68">
        <v>0</v>
      </c>
      <c r="N2397" s="68">
        <v>0</v>
      </c>
      <c r="O2397" s="68" t="s">
        <v>400</v>
      </c>
      <c r="P2397" s="11">
        <v>704</v>
      </c>
      <c r="Q2397" s="11" t="s">
        <v>75</v>
      </c>
      <c r="T2397" s="68" t="s">
        <v>112</v>
      </c>
      <c r="U2397" s="11" t="s">
        <v>1030</v>
      </c>
      <c r="V2397" s="11"/>
      <c r="W2397" s="11">
        <f t="shared" si="337"/>
        <v>1</v>
      </c>
      <c r="X2397" s="13">
        <f t="shared" si="338"/>
        <v>0</v>
      </c>
      <c r="Y2397" s="13">
        <f t="shared" si="339"/>
        <v>0</v>
      </c>
      <c r="Z2397" s="13">
        <f t="shared" si="340"/>
        <v>1</v>
      </c>
      <c r="AA2397" s="13">
        <f t="shared" si="341"/>
        <v>0</v>
      </c>
      <c r="AB2397" s="13">
        <f t="shared" si="342"/>
        <v>300</v>
      </c>
      <c r="AC2397" s="13">
        <f t="shared" si="343"/>
        <v>150</v>
      </c>
      <c r="AD2397" s="13">
        <f t="shared" si="344"/>
        <v>0</v>
      </c>
      <c r="AE2397" s="13">
        <f t="shared" si="345"/>
        <v>0</v>
      </c>
      <c r="AF2397" s="11" t="s">
        <v>1115</v>
      </c>
    </row>
    <row r="2398" spans="1:32" s="68" customFormat="1" ht="14.1" customHeight="1" x14ac:dyDescent="0.2">
      <c r="A2398" s="124"/>
      <c r="B2398" s="65" t="s">
        <v>477</v>
      </c>
      <c r="C2398" s="11" t="s">
        <v>53</v>
      </c>
      <c r="D2398" s="12">
        <v>40575</v>
      </c>
      <c r="E2398" s="11">
        <v>3010920</v>
      </c>
      <c r="F2398" s="11">
        <v>900127564</v>
      </c>
      <c r="G2398" s="11" t="s">
        <v>142</v>
      </c>
      <c r="H2398" s="11" t="s">
        <v>107</v>
      </c>
      <c r="I2398" s="68">
        <v>350</v>
      </c>
      <c r="J2398" s="68">
        <v>0</v>
      </c>
      <c r="K2398" s="68">
        <v>50</v>
      </c>
      <c r="L2398" s="68">
        <v>200</v>
      </c>
      <c r="M2398" s="68">
        <v>0</v>
      </c>
      <c r="N2398" s="68">
        <v>0</v>
      </c>
      <c r="O2398" s="68" t="s">
        <v>400</v>
      </c>
      <c r="P2398" s="11">
        <v>700</v>
      </c>
      <c r="Q2398" s="11" t="s">
        <v>35</v>
      </c>
      <c r="T2398" s="68" t="s">
        <v>112</v>
      </c>
      <c r="U2398" s="11">
        <v>42765</v>
      </c>
      <c r="V2398" s="11"/>
      <c r="W2398" s="11">
        <f t="shared" si="337"/>
        <v>1</v>
      </c>
      <c r="X2398" s="13">
        <f t="shared" si="338"/>
        <v>0</v>
      </c>
      <c r="Y2398" s="13">
        <f t="shared" si="339"/>
        <v>0</v>
      </c>
      <c r="Z2398" s="13">
        <f t="shared" si="340"/>
        <v>1</v>
      </c>
      <c r="AA2398" s="13">
        <f t="shared" si="341"/>
        <v>0</v>
      </c>
      <c r="AB2398" s="13">
        <f t="shared" si="342"/>
        <v>400</v>
      </c>
      <c r="AC2398" s="13">
        <f t="shared" si="343"/>
        <v>200</v>
      </c>
      <c r="AD2398" s="13">
        <f t="shared" si="344"/>
        <v>0</v>
      </c>
      <c r="AE2398" s="13">
        <f t="shared" si="345"/>
        <v>0</v>
      </c>
      <c r="AF2398" s="11" t="s">
        <v>1115</v>
      </c>
    </row>
    <row r="2399" spans="1:32" s="68" customFormat="1" ht="14.1" customHeight="1" x14ac:dyDescent="0.2">
      <c r="A2399" s="124"/>
      <c r="B2399" s="65" t="s">
        <v>477</v>
      </c>
      <c r="C2399" s="11" t="s">
        <v>53</v>
      </c>
      <c r="D2399" s="12">
        <v>40575</v>
      </c>
      <c r="E2399" s="11">
        <v>3010919</v>
      </c>
      <c r="F2399" s="11">
        <v>900099322</v>
      </c>
      <c r="G2399" s="11" t="s">
        <v>142</v>
      </c>
      <c r="H2399" s="11" t="s">
        <v>107</v>
      </c>
      <c r="I2399" s="68">
        <v>200</v>
      </c>
      <c r="J2399" s="68">
        <v>0</v>
      </c>
      <c r="K2399" s="68">
        <v>100</v>
      </c>
      <c r="L2399" s="68">
        <v>130</v>
      </c>
      <c r="M2399" s="68">
        <v>0</v>
      </c>
      <c r="N2399" s="68">
        <v>0</v>
      </c>
      <c r="O2399" s="68" t="s">
        <v>400</v>
      </c>
      <c r="P2399" s="11">
        <v>700</v>
      </c>
      <c r="Q2399" s="11" t="s">
        <v>35</v>
      </c>
      <c r="R2399" s="68" t="s">
        <v>75</v>
      </c>
      <c r="T2399" s="68" t="s">
        <v>112</v>
      </c>
      <c r="U2399" s="11">
        <v>42766</v>
      </c>
      <c r="V2399" s="11"/>
      <c r="W2399" s="11">
        <f t="shared" si="337"/>
        <v>1</v>
      </c>
      <c r="X2399" s="13">
        <f t="shared" si="338"/>
        <v>0</v>
      </c>
      <c r="Y2399" s="13">
        <f t="shared" si="339"/>
        <v>0</v>
      </c>
      <c r="Z2399" s="13">
        <f t="shared" si="340"/>
        <v>1</v>
      </c>
      <c r="AA2399" s="13">
        <f t="shared" si="341"/>
        <v>0</v>
      </c>
      <c r="AB2399" s="13">
        <f t="shared" si="342"/>
        <v>300</v>
      </c>
      <c r="AC2399" s="13">
        <f t="shared" si="343"/>
        <v>130</v>
      </c>
      <c r="AD2399" s="13">
        <f t="shared" si="344"/>
        <v>0</v>
      </c>
      <c r="AE2399" s="13">
        <f t="shared" si="345"/>
        <v>0</v>
      </c>
      <c r="AF2399" s="11" t="s">
        <v>1115</v>
      </c>
    </row>
    <row r="2400" spans="1:32" s="11" customFormat="1" ht="14.1" customHeight="1" x14ac:dyDescent="0.2">
      <c r="B2400" s="65" t="s">
        <v>83</v>
      </c>
      <c r="C2400" s="11" t="s">
        <v>53</v>
      </c>
      <c r="D2400" s="12">
        <v>40577</v>
      </c>
      <c r="E2400" s="11">
        <v>2259740</v>
      </c>
      <c r="F2400" s="11" t="s">
        <v>1028</v>
      </c>
      <c r="G2400" s="11" t="s">
        <v>87</v>
      </c>
      <c r="H2400" s="11" t="s">
        <v>109</v>
      </c>
      <c r="I2400" s="11">
        <v>0</v>
      </c>
      <c r="J2400" s="11">
        <v>0</v>
      </c>
      <c r="K2400" s="11">
        <v>385</v>
      </c>
      <c r="L2400" s="11">
        <v>190</v>
      </c>
      <c r="M2400" s="11">
        <v>0</v>
      </c>
      <c r="N2400" s="11">
        <v>0</v>
      </c>
      <c r="O2400" s="11" t="s">
        <v>400</v>
      </c>
      <c r="P2400" s="78">
        <v>520</v>
      </c>
      <c r="Q2400" s="11" t="s">
        <v>35</v>
      </c>
      <c r="T2400" s="11" t="s">
        <v>112</v>
      </c>
      <c r="W2400" s="11">
        <f t="shared" si="337"/>
        <v>1</v>
      </c>
      <c r="X2400" s="13">
        <f t="shared" si="338"/>
        <v>0</v>
      </c>
      <c r="Y2400" s="13">
        <f t="shared" si="339"/>
        <v>0</v>
      </c>
      <c r="Z2400" s="13">
        <f t="shared" si="340"/>
        <v>0</v>
      </c>
      <c r="AA2400" s="13">
        <f t="shared" si="341"/>
        <v>1</v>
      </c>
      <c r="AB2400" s="13">
        <f t="shared" si="342"/>
        <v>0</v>
      </c>
      <c r="AC2400" s="13">
        <f t="shared" si="343"/>
        <v>0</v>
      </c>
      <c r="AD2400" s="13">
        <f t="shared" si="344"/>
        <v>385</v>
      </c>
      <c r="AE2400" s="13">
        <f t="shared" si="345"/>
        <v>190</v>
      </c>
      <c r="AF2400" s="11" t="s">
        <v>1115</v>
      </c>
    </row>
    <row r="2401" spans="1:32" s="104" customFormat="1" ht="14.1" customHeight="1" x14ac:dyDescent="0.2">
      <c r="A2401" s="124"/>
      <c r="B2401" s="65" t="s">
        <v>151</v>
      </c>
      <c r="C2401" s="11" t="s">
        <v>53</v>
      </c>
      <c r="D2401" s="12">
        <v>40575</v>
      </c>
      <c r="E2401" s="11">
        <v>101103963</v>
      </c>
      <c r="F2401" s="11">
        <v>205419</v>
      </c>
      <c r="G2401" s="11" t="s">
        <v>152</v>
      </c>
      <c r="H2401" s="11" t="s">
        <v>24</v>
      </c>
      <c r="I2401" s="104">
        <v>1200</v>
      </c>
      <c r="J2401" s="104">
        <v>640</v>
      </c>
      <c r="K2401" s="104">
        <v>0</v>
      </c>
      <c r="L2401" s="104">
        <v>0</v>
      </c>
      <c r="M2401" s="104">
        <v>0</v>
      </c>
      <c r="N2401" s="104">
        <v>0</v>
      </c>
      <c r="O2401" s="104" t="s">
        <v>400</v>
      </c>
      <c r="P2401" s="11">
        <v>575</v>
      </c>
      <c r="Q2401" s="11" t="s">
        <v>75</v>
      </c>
      <c r="T2401" s="104" t="s">
        <v>112</v>
      </c>
      <c r="U2401" s="11">
        <v>56817</v>
      </c>
      <c r="V2401" s="11"/>
      <c r="W2401" s="11">
        <f t="shared" si="337"/>
        <v>1</v>
      </c>
      <c r="X2401" s="13">
        <f t="shared" si="338"/>
        <v>0</v>
      </c>
      <c r="Y2401" s="13">
        <f t="shared" si="339"/>
        <v>0</v>
      </c>
      <c r="Z2401" s="13">
        <f t="shared" si="340"/>
        <v>1</v>
      </c>
      <c r="AA2401" s="13">
        <f t="shared" si="341"/>
        <v>0</v>
      </c>
      <c r="AB2401" s="13">
        <f t="shared" si="342"/>
        <v>1200</v>
      </c>
      <c r="AC2401" s="13">
        <f t="shared" si="343"/>
        <v>640</v>
      </c>
      <c r="AD2401" s="13">
        <f t="shared" si="344"/>
        <v>0</v>
      </c>
      <c r="AE2401" s="13">
        <f t="shared" si="345"/>
        <v>0</v>
      </c>
      <c r="AF2401" s="11" t="s">
        <v>1115</v>
      </c>
    </row>
    <row r="2402" spans="1:32" s="11" customFormat="1" ht="14.1" customHeight="1" x14ac:dyDescent="0.2">
      <c r="B2402" s="65" t="s">
        <v>137</v>
      </c>
      <c r="C2402" s="11" t="s">
        <v>53</v>
      </c>
      <c r="D2402" s="12">
        <v>40576</v>
      </c>
      <c r="E2402" s="11">
        <v>315729</v>
      </c>
      <c r="G2402" s="11" t="s">
        <v>143</v>
      </c>
      <c r="H2402" s="11" t="s">
        <v>194</v>
      </c>
      <c r="I2402" s="11">
        <v>250</v>
      </c>
      <c r="J2402" s="11">
        <v>0</v>
      </c>
      <c r="K2402" s="11">
        <v>0</v>
      </c>
      <c r="L2402" s="11">
        <v>0</v>
      </c>
      <c r="M2402" s="11">
        <v>0</v>
      </c>
      <c r="N2402" s="11">
        <v>0</v>
      </c>
      <c r="O2402" s="11" t="s">
        <v>193</v>
      </c>
      <c r="P2402" s="11">
        <v>283</v>
      </c>
      <c r="Q2402" s="11" t="s">
        <v>52</v>
      </c>
      <c r="T2402" s="11" t="s">
        <v>78</v>
      </c>
      <c r="W2402" s="11">
        <f t="shared" si="337"/>
        <v>1</v>
      </c>
      <c r="X2402" s="13">
        <f t="shared" si="338"/>
        <v>1</v>
      </c>
      <c r="Y2402" s="13">
        <f t="shared" si="339"/>
        <v>0</v>
      </c>
      <c r="Z2402" s="13">
        <f t="shared" si="340"/>
        <v>0</v>
      </c>
      <c r="AA2402" s="13">
        <f t="shared" si="341"/>
        <v>0</v>
      </c>
      <c r="AB2402" s="13">
        <f t="shared" si="342"/>
        <v>0</v>
      </c>
      <c r="AC2402" s="13">
        <f t="shared" si="343"/>
        <v>0</v>
      </c>
      <c r="AD2402" s="13">
        <f t="shared" si="344"/>
        <v>0</v>
      </c>
      <c r="AE2402" s="13">
        <f t="shared" si="345"/>
        <v>0</v>
      </c>
      <c r="AF2402" s="11" t="s">
        <v>1115</v>
      </c>
    </row>
    <row r="2403" spans="1:32" s="11" customFormat="1" ht="14.1" customHeight="1" x14ac:dyDescent="0.2">
      <c r="B2403" s="65" t="s">
        <v>96</v>
      </c>
      <c r="C2403" s="11" t="s">
        <v>53</v>
      </c>
      <c r="D2403" s="12">
        <v>40577</v>
      </c>
      <c r="E2403" s="11">
        <v>316445</v>
      </c>
      <c r="G2403" s="11" t="s">
        <v>141</v>
      </c>
      <c r="H2403" s="11" t="s">
        <v>107</v>
      </c>
      <c r="I2403" s="11">
        <v>500</v>
      </c>
      <c r="J2403" s="11">
        <v>175</v>
      </c>
      <c r="K2403" s="11">
        <v>0</v>
      </c>
      <c r="L2403" s="11">
        <v>0</v>
      </c>
      <c r="M2403" s="11">
        <v>0</v>
      </c>
      <c r="N2403" s="11">
        <v>0</v>
      </c>
      <c r="O2403" s="11" t="s">
        <v>193</v>
      </c>
      <c r="P2403" s="11">
        <v>567</v>
      </c>
      <c r="Q2403" s="11" t="s">
        <v>52</v>
      </c>
      <c r="T2403" s="11" t="s">
        <v>112</v>
      </c>
      <c r="W2403" s="11">
        <f t="shared" si="337"/>
        <v>1</v>
      </c>
      <c r="X2403" s="13">
        <f t="shared" si="338"/>
        <v>0</v>
      </c>
      <c r="Y2403" s="13">
        <f t="shared" si="339"/>
        <v>0</v>
      </c>
      <c r="Z2403" s="13">
        <f t="shared" si="340"/>
        <v>1</v>
      </c>
      <c r="AA2403" s="13">
        <f t="shared" si="341"/>
        <v>0</v>
      </c>
      <c r="AB2403" s="13">
        <f t="shared" si="342"/>
        <v>500</v>
      </c>
      <c r="AC2403" s="13">
        <f t="shared" si="343"/>
        <v>175</v>
      </c>
      <c r="AD2403" s="13">
        <f t="shared" si="344"/>
        <v>0</v>
      </c>
      <c r="AE2403" s="13">
        <f t="shared" si="345"/>
        <v>0</v>
      </c>
      <c r="AF2403" s="11" t="s">
        <v>1115</v>
      </c>
    </row>
    <row r="2404" spans="1:32" s="11" customFormat="1" ht="14.1" customHeight="1" x14ac:dyDescent="0.2">
      <c r="B2404" s="65" t="s">
        <v>96</v>
      </c>
      <c r="C2404" s="11" t="s">
        <v>53</v>
      </c>
      <c r="D2404" s="12">
        <v>40577</v>
      </c>
      <c r="E2404" s="11">
        <v>314892</v>
      </c>
      <c r="G2404" s="11" t="s">
        <v>141</v>
      </c>
      <c r="H2404" s="11" t="s">
        <v>109</v>
      </c>
      <c r="I2404" s="11">
        <v>75</v>
      </c>
      <c r="J2404" s="11">
        <v>0</v>
      </c>
      <c r="K2404" s="11">
        <v>0</v>
      </c>
      <c r="L2404" s="11">
        <v>0</v>
      </c>
      <c r="M2404" s="11">
        <v>0</v>
      </c>
      <c r="N2404" s="11">
        <v>0</v>
      </c>
      <c r="O2404" s="11" t="s">
        <v>193</v>
      </c>
      <c r="P2404" s="11">
        <v>283</v>
      </c>
      <c r="Q2404" s="11" t="s">
        <v>52</v>
      </c>
      <c r="T2404" s="11" t="s">
        <v>78</v>
      </c>
      <c r="W2404" s="11">
        <f t="shared" si="337"/>
        <v>1</v>
      </c>
      <c r="X2404" s="13">
        <f t="shared" si="338"/>
        <v>1</v>
      </c>
      <c r="Y2404" s="13">
        <f t="shared" si="339"/>
        <v>0</v>
      </c>
      <c r="Z2404" s="13">
        <f t="shared" si="340"/>
        <v>0</v>
      </c>
      <c r="AA2404" s="13">
        <f t="shared" si="341"/>
        <v>1</v>
      </c>
      <c r="AB2404" s="13">
        <f t="shared" si="342"/>
        <v>0</v>
      </c>
      <c r="AC2404" s="13">
        <f t="shared" si="343"/>
        <v>0</v>
      </c>
      <c r="AD2404" s="13">
        <f t="shared" si="344"/>
        <v>75</v>
      </c>
      <c r="AE2404" s="13">
        <f t="shared" si="345"/>
        <v>0</v>
      </c>
      <c r="AF2404" s="11" t="s">
        <v>1115</v>
      </c>
    </row>
    <row r="2405" spans="1:32" s="11" customFormat="1" ht="14.1" customHeight="1" x14ac:dyDescent="0.2">
      <c r="B2405" s="65" t="s">
        <v>96</v>
      </c>
      <c r="C2405" s="11" t="s">
        <v>53</v>
      </c>
      <c r="D2405" s="12">
        <v>40575</v>
      </c>
      <c r="E2405" s="11">
        <v>315970</v>
      </c>
      <c r="G2405" s="11" t="s">
        <v>38</v>
      </c>
      <c r="H2405" s="11" t="s">
        <v>107</v>
      </c>
      <c r="I2405" s="11">
        <v>250</v>
      </c>
      <c r="J2405" s="11">
        <v>0</v>
      </c>
      <c r="K2405" s="11">
        <v>200</v>
      </c>
      <c r="L2405" s="11">
        <v>145</v>
      </c>
      <c r="M2405" s="11">
        <v>0</v>
      </c>
      <c r="N2405" s="11">
        <v>0</v>
      </c>
      <c r="O2405" s="11" t="s">
        <v>193</v>
      </c>
      <c r="P2405" s="11">
        <v>567</v>
      </c>
      <c r="Q2405" s="11" t="s">
        <v>52</v>
      </c>
      <c r="R2405" s="11" t="s">
        <v>806</v>
      </c>
      <c r="T2405" s="11" t="s">
        <v>112</v>
      </c>
      <c r="W2405" s="11">
        <f t="shared" si="337"/>
        <v>1</v>
      </c>
      <c r="X2405" s="13">
        <f t="shared" si="338"/>
        <v>0</v>
      </c>
      <c r="Y2405" s="13">
        <f t="shared" si="339"/>
        <v>0</v>
      </c>
      <c r="Z2405" s="13">
        <f t="shared" si="340"/>
        <v>1</v>
      </c>
      <c r="AA2405" s="13">
        <f t="shared" si="341"/>
        <v>0</v>
      </c>
      <c r="AB2405" s="13">
        <f t="shared" si="342"/>
        <v>450</v>
      </c>
      <c r="AC2405" s="13">
        <f t="shared" si="343"/>
        <v>145</v>
      </c>
      <c r="AD2405" s="13">
        <f t="shared" si="344"/>
        <v>0</v>
      </c>
      <c r="AE2405" s="13">
        <f t="shared" si="345"/>
        <v>0</v>
      </c>
      <c r="AF2405" s="11" t="s">
        <v>1115</v>
      </c>
    </row>
    <row r="2406" spans="1:32" s="11" customFormat="1" ht="14.1" customHeight="1" x14ac:dyDescent="0.2">
      <c r="B2406" s="65" t="s">
        <v>96</v>
      </c>
      <c r="C2406" s="11" t="s">
        <v>53</v>
      </c>
      <c r="D2406" s="12">
        <v>40576</v>
      </c>
      <c r="E2406" s="11">
        <v>316640</v>
      </c>
      <c r="G2406" s="11" t="s">
        <v>136</v>
      </c>
      <c r="H2406" s="11" t="s">
        <v>109</v>
      </c>
      <c r="I2406" s="11">
        <v>50</v>
      </c>
      <c r="J2406" s="11">
        <v>0</v>
      </c>
      <c r="K2406" s="11">
        <v>450</v>
      </c>
      <c r="L2406" s="11">
        <v>145</v>
      </c>
      <c r="M2406" s="11">
        <v>0</v>
      </c>
      <c r="N2406" s="11">
        <v>0</v>
      </c>
      <c r="O2406" s="11" t="s">
        <v>193</v>
      </c>
      <c r="P2406" s="11">
        <v>567</v>
      </c>
      <c r="Q2406" s="11" t="s">
        <v>806</v>
      </c>
      <c r="T2406" s="11" t="s">
        <v>112</v>
      </c>
      <c r="W2406" s="11">
        <f t="shared" si="337"/>
        <v>1</v>
      </c>
      <c r="X2406" s="13">
        <f t="shared" si="338"/>
        <v>0</v>
      </c>
      <c r="Y2406" s="13">
        <f t="shared" si="339"/>
        <v>0</v>
      </c>
      <c r="Z2406" s="13">
        <f t="shared" si="340"/>
        <v>0</v>
      </c>
      <c r="AA2406" s="13">
        <f t="shared" si="341"/>
        <v>1</v>
      </c>
      <c r="AB2406" s="13">
        <f t="shared" si="342"/>
        <v>0</v>
      </c>
      <c r="AC2406" s="13">
        <f t="shared" si="343"/>
        <v>0</v>
      </c>
      <c r="AD2406" s="13">
        <f t="shared" si="344"/>
        <v>500</v>
      </c>
      <c r="AE2406" s="13">
        <f t="shared" si="345"/>
        <v>145</v>
      </c>
      <c r="AF2406" s="11" t="s">
        <v>1115</v>
      </c>
    </row>
    <row r="2407" spans="1:32" s="11" customFormat="1" ht="14.1" customHeight="1" x14ac:dyDescent="0.2">
      <c r="B2407" s="65" t="s">
        <v>96</v>
      </c>
      <c r="C2407" s="11" t="s">
        <v>53</v>
      </c>
      <c r="D2407" s="12">
        <v>40576</v>
      </c>
      <c r="E2407" s="11">
        <v>315999</v>
      </c>
      <c r="G2407" s="11" t="s">
        <v>136</v>
      </c>
      <c r="H2407" s="11" t="s">
        <v>24</v>
      </c>
      <c r="I2407" s="11">
        <v>600</v>
      </c>
      <c r="J2407" s="11">
        <v>200</v>
      </c>
      <c r="K2407" s="11">
        <v>700</v>
      </c>
      <c r="L2407" s="11">
        <v>350</v>
      </c>
      <c r="M2407" s="11">
        <v>0</v>
      </c>
      <c r="N2407" s="11">
        <v>0</v>
      </c>
      <c r="O2407" s="11" t="s">
        <v>193</v>
      </c>
      <c r="P2407" s="11">
        <v>697</v>
      </c>
      <c r="Q2407" s="11" t="s">
        <v>806</v>
      </c>
      <c r="T2407" s="11" t="s">
        <v>112</v>
      </c>
      <c r="W2407" s="11">
        <f t="shared" si="337"/>
        <v>1</v>
      </c>
      <c r="X2407" s="13">
        <f t="shared" si="338"/>
        <v>0</v>
      </c>
      <c r="Y2407" s="13">
        <f t="shared" si="339"/>
        <v>0</v>
      </c>
      <c r="Z2407" s="13">
        <f t="shared" si="340"/>
        <v>1</v>
      </c>
      <c r="AA2407" s="13">
        <f t="shared" si="341"/>
        <v>0</v>
      </c>
      <c r="AB2407" s="13">
        <f t="shared" si="342"/>
        <v>1300</v>
      </c>
      <c r="AC2407" s="13">
        <f t="shared" si="343"/>
        <v>550</v>
      </c>
      <c r="AD2407" s="13">
        <f t="shared" si="344"/>
        <v>0</v>
      </c>
      <c r="AE2407" s="13">
        <f t="shared" si="345"/>
        <v>0</v>
      </c>
      <c r="AF2407" s="11" t="s">
        <v>1115</v>
      </c>
    </row>
    <row r="2408" spans="1:32" s="68" customFormat="1" ht="14.1" customHeight="1" x14ac:dyDescent="0.2">
      <c r="A2408" s="124"/>
      <c r="B2408" s="65" t="s">
        <v>1034</v>
      </c>
      <c r="C2408" s="11" t="s">
        <v>53</v>
      </c>
      <c r="D2408" s="12">
        <v>40576</v>
      </c>
      <c r="E2408" s="11">
        <v>330141</v>
      </c>
      <c r="F2408" s="11">
        <v>13303813</v>
      </c>
      <c r="G2408" s="11" t="s">
        <v>45</v>
      </c>
      <c r="H2408" s="11" t="s">
        <v>107</v>
      </c>
      <c r="I2408" s="68">
        <v>200</v>
      </c>
      <c r="J2408" s="68">
        <v>0</v>
      </c>
      <c r="K2408" s="68">
        <v>0</v>
      </c>
      <c r="L2408" s="68">
        <v>0</v>
      </c>
      <c r="M2408" s="68">
        <v>0</v>
      </c>
      <c r="N2408" s="68">
        <v>0</v>
      </c>
      <c r="O2408" s="68" t="s">
        <v>193</v>
      </c>
      <c r="P2408" s="11">
        <v>575</v>
      </c>
      <c r="Q2408" s="11" t="s">
        <v>52</v>
      </c>
      <c r="T2408" s="68" t="s">
        <v>78</v>
      </c>
      <c r="U2408" s="11" t="s">
        <v>1069</v>
      </c>
      <c r="V2408" s="11"/>
      <c r="W2408" s="11">
        <f t="shared" si="337"/>
        <v>1</v>
      </c>
      <c r="X2408" s="13">
        <f t="shared" si="338"/>
        <v>1</v>
      </c>
      <c r="Y2408" s="13">
        <f t="shared" si="339"/>
        <v>0</v>
      </c>
      <c r="Z2408" s="13">
        <f t="shared" si="340"/>
        <v>1</v>
      </c>
      <c r="AA2408" s="13">
        <f t="shared" si="341"/>
        <v>0</v>
      </c>
      <c r="AB2408" s="13">
        <f t="shared" si="342"/>
        <v>200</v>
      </c>
      <c r="AC2408" s="13">
        <f t="shared" si="343"/>
        <v>0</v>
      </c>
      <c r="AD2408" s="13">
        <f t="shared" si="344"/>
        <v>0</v>
      </c>
      <c r="AE2408" s="13">
        <f t="shared" si="345"/>
        <v>0</v>
      </c>
      <c r="AF2408" s="11" t="s">
        <v>1115</v>
      </c>
    </row>
    <row r="2409" spans="1:32" s="68" customFormat="1" ht="14.1" customHeight="1" x14ac:dyDescent="0.2">
      <c r="A2409" s="124"/>
      <c r="B2409" s="65" t="s">
        <v>541</v>
      </c>
      <c r="C2409" s="11" t="s">
        <v>592</v>
      </c>
      <c r="D2409" s="12">
        <v>40576</v>
      </c>
      <c r="E2409" s="11">
        <v>808067462</v>
      </c>
      <c r="F2409" s="11">
        <v>277709</v>
      </c>
      <c r="G2409" s="11" t="s">
        <v>544</v>
      </c>
      <c r="H2409" s="11" t="s">
        <v>107</v>
      </c>
      <c r="I2409" s="68">
        <v>300</v>
      </c>
      <c r="J2409" s="68">
        <v>125</v>
      </c>
      <c r="K2409" s="68">
        <v>0</v>
      </c>
      <c r="L2409" s="68">
        <v>0</v>
      </c>
      <c r="M2409" s="68">
        <v>0</v>
      </c>
      <c r="N2409" s="68">
        <v>0</v>
      </c>
      <c r="O2409" s="68" t="s">
        <v>400</v>
      </c>
      <c r="P2409" s="11">
        <v>767.5</v>
      </c>
      <c r="Q2409" s="11" t="s">
        <v>545</v>
      </c>
      <c r="T2409" s="68" t="s">
        <v>112</v>
      </c>
      <c r="U2409" s="11">
        <v>588082</v>
      </c>
      <c r="V2409" s="11"/>
      <c r="W2409" s="11">
        <f t="shared" si="337"/>
        <v>1</v>
      </c>
      <c r="X2409" s="13">
        <f t="shared" si="338"/>
        <v>0</v>
      </c>
      <c r="Y2409" s="13">
        <f t="shared" si="339"/>
        <v>0</v>
      </c>
      <c r="Z2409" s="13">
        <f t="shared" si="340"/>
        <v>1</v>
      </c>
      <c r="AA2409" s="13">
        <f t="shared" si="341"/>
        <v>0</v>
      </c>
      <c r="AB2409" s="13">
        <f t="shared" si="342"/>
        <v>300</v>
      </c>
      <c r="AC2409" s="13">
        <f t="shared" si="343"/>
        <v>125</v>
      </c>
      <c r="AD2409" s="13">
        <f t="shared" si="344"/>
        <v>0</v>
      </c>
      <c r="AE2409" s="13">
        <f t="shared" si="345"/>
        <v>0</v>
      </c>
      <c r="AF2409" s="11" t="s">
        <v>1115</v>
      </c>
    </row>
    <row r="2410" spans="1:32" s="68" customFormat="1" ht="14.1" customHeight="1" x14ac:dyDescent="0.2">
      <c r="A2410" s="124"/>
      <c r="B2410" s="65" t="s">
        <v>541</v>
      </c>
      <c r="C2410" s="11" t="s">
        <v>592</v>
      </c>
      <c r="D2410" s="12">
        <v>40576</v>
      </c>
      <c r="E2410" s="11">
        <v>808094065</v>
      </c>
      <c r="F2410" s="11">
        <v>156445</v>
      </c>
      <c r="G2410" s="11" t="s">
        <v>660</v>
      </c>
      <c r="H2410" s="11" t="s">
        <v>360</v>
      </c>
      <c r="I2410" s="68">
        <v>300</v>
      </c>
      <c r="J2410" s="68">
        <v>125</v>
      </c>
      <c r="K2410" s="68">
        <v>0</v>
      </c>
      <c r="L2410" s="68">
        <v>0</v>
      </c>
      <c r="M2410" s="68">
        <v>0</v>
      </c>
      <c r="N2410" s="68">
        <v>0</v>
      </c>
      <c r="O2410" s="68" t="s">
        <v>400</v>
      </c>
      <c r="P2410" s="11">
        <v>1002.5</v>
      </c>
      <c r="Q2410" s="11" t="s">
        <v>545</v>
      </c>
      <c r="T2410" s="68" t="s">
        <v>112</v>
      </c>
      <c r="U2410" s="11">
        <v>588081</v>
      </c>
      <c r="V2410" s="11"/>
      <c r="W2410" s="11">
        <f t="shared" si="337"/>
        <v>1</v>
      </c>
      <c r="X2410" s="13">
        <f t="shared" si="338"/>
        <v>0</v>
      </c>
      <c r="Y2410" s="13">
        <f t="shared" si="339"/>
        <v>0</v>
      </c>
      <c r="Z2410" s="13">
        <f t="shared" si="340"/>
        <v>0</v>
      </c>
      <c r="AA2410" s="13">
        <f t="shared" si="341"/>
        <v>1</v>
      </c>
      <c r="AB2410" s="13">
        <f t="shared" si="342"/>
        <v>0</v>
      </c>
      <c r="AC2410" s="13">
        <f t="shared" si="343"/>
        <v>0</v>
      </c>
      <c r="AD2410" s="13">
        <f t="shared" si="344"/>
        <v>300</v>
      </c>
      <c r="AE2410" s="13">
        <f t="shared" si="345"/>
        <v>125</v>
      </c>
      <c r="AF2410" s="11" t="s">
        <v>1115</v>
      </c>
    </row>
    <row r="2411" spans="1:32" s="68" customFormat="1" ht="14.1" customHeight="1" x14ac:dyDescent="0.2">
      <c r="A2411" s="124"/>
      <c r="B2411" s="65" t="s">
        <v>541</v>
      </c>
      <c r="C2411" s="11" t="s">
        <v>592</v>
      </c>
      <c r="D2411" s="12">
        <v>40577</v>
      </c>
      <c r="E2411" s="11">
        <v>808093291</v>
      </c>
      <c r="F2411" s="11">
        <v>278115</v>
      </c>
      <c r="G2411" s="11" t="s">
        <v>634</v>
      </c>
      <c r="H2411" s="11" t="s">
        <v>107</v>
      </c>
      <c r="I2411" s="68">
        <v>900</v>
      </c>
      <c r="J2411" s="68">
        <v>375</v>
      </c>
      <c r="K2411" s="68">
        <v>0</v>
      </c>
      <c r="L2411" s="68">
        <v>0</v>
      </c>
      <c r="M2411" s="68">
        <v>0</v>
      </c>
      <c r="N2411" s="68">
        <v>0</v>
      </c>
      <c r="O2411" s="68" t="s">
        <v>400</v>
      </c>
      <c r="P2411" s="11">
        <v>720</v>
      </c>
      <c r="Q2411" s="11" t="s">
        <v>545</v>
      </c>
      <c r="T2411" s="68" t="s">
        <v>112</v>
      </c>
      <c r="U2411" s="11">
        <v>589201</v>
      </c>
      <c r="V2411" s="11"/>
      <c r="W2411" s="11">
        <f t="shared" si="337"/>
        <v>1</v>
      </c>
      <c r="X2411" s="13">
        <f t="shared" si="338"/>
        <v>0</v>
      </c>
      <c r="Y2411" s="13">
        <f t="shared" si="339"/>
        <v>0</v>
      </c>
      <c r="Z2411" s="13">
        <f t="shared" si="340"/>
        <v>1</v>
      </c>
      <c r="AA2411" s="13">
        <f t="shared" si="341"/>
        <v>0</v>
      </c>
      <c r="AB2411" s="13">
        <f t="shared" si="342"/>
        <v>900</v>
      </c>
      <c r="AC2411" s="13">
        <f t="shared" si="343"/>
        <v>375</v>
      </c>
      <c r="AD2411" s="13">
        <f t="shared" si="344"/>
        <v>0</v>
      </c>
      <c r="AE2411" s="13">
        <f t="shared" si="345"/>
        <v>0</v>
      </c>
      <c r="AF2411" s="11" t="s">
        <v>1115</v>
      </c>
    </row>
    <row r="2412" spans="1:32" s="68" customFormat="1" ht="14.1" customHeight="1" x14ac:dyDescent="0.2">
      <c r="A2412" s="124"/>
      <c r="B2412" s="65" t="s">
        <v>906</v>
      </c>
      <c r="C2412" s="11" t="s">
        <v>550</v>
      </c>
      <c r="D2412" s="12">
        <v>40576</v>
      </c>
      <c r="E2412" s="11">
        <v>8713198</v>
      </c>
      <c r="F2412" s="11">
        <v>106462</v>
      </c>
      <c r="G2412" s="11" t="s">
        <v>907</v>
      </c>
      <c r="H2412" s="11" t="s">
        <v>107</v>
      </c>
      <c r="I2412" s="68">
        <v>350</v>
      </c>
      <c r="J2412" s="68">
        <v>150</v>
      </c>
      <c r="K2412" s="68">
        <v>0</v>
      </c>
      <c r="L2412" s="68">
        <v>0</v>
      </c>
      <c r="M2412" s="68">
        <v>0</v>
      </c>
      <c r="N2412" s="68">
        <v>0</v>
      </c>
      <c r="O2412" s="68" t="s">
        <v>400</v>
      </c>
      <c r="P2412" s="11">
        <v>840</v>
      </c>
      <c r="Q2412" s="11" t="s">
        <v>553</v>
      </c>
      <c r="T2412" s="68" t="s">
        <v>112</v>
      </c>
      <c r="U2412" s="11"/>
      <c r="V2412" s="11"/>
      <c r="W2412" s="11">
        <f t="shared" si="337"/>
        <v>1</v>
      </c>
      <c r="X2412" s="13">
        <f t="shared" si="338"/>
        <v>0</v>
      </c>
      <c r="Y2412" s="13">
        <f t="shared" si="339"/>
        <v>0</v>
      </c>
      <c r="Z2412" s="13">
        <f t="shared" si="340"/>
        <v>1</v>
      </c>
      <c r="AA2412" s="13">
        <f t="shared" si="341"/>
        <v>0</v>
      </c>
      <c r="AB2412" s="13">
        <f t="shared" si="342"/>
        <v>350</v>
      </c>
      <c r="AC2412" s="13">
        <f t="shared" si="343"/>
        <v>150</v>
      </c>
      <c r="AD2412" s="13">
        <f t="shared" si="344"/>
        <v>0</v>
      </c>
      <c r="AE2412" s="13">
        <f t="shared" si="345"/>
        <v>0</v>
      </c>
      <c r="AF2412" s="11" t="s">
        <v>1115</v>
      </c>
    </row>
    <row r="2413" spans="1:32" s="68" customFormat="1" ht="14.1" customHeight="1" x14ac:dyDescent="0.2">
      <c r="A2413" s="124"/>
      <c r="B2413" s="65" t="s">
        <v>584</v>
      </c>
      <c r="C2413" s="11" t="s">
        <v>592</v>
      </c>
      <c r="D2413" s="12">
        <v>40576</v>
      </c>
      <c r="E2413" s="11">
        <v>1020764475</v>
      </c>
      <c r="F2413" s="11">
        <v>307845</v>
      </c>
      <c r="G2413" s="11" t="s">
        <v>593</v>
      </c>
      <c r="H2413" s="11" t="s">
        <v>107</v>
      </c>
      <c r="I2413" s="68">
        <v>400</v>
      </c>
      <c r="J2413" s="68">
        <v>200</v>
      </c>
      <c r="K2413" s="68">
        <v>0</v>
      </c>
      <c r="L2413" s="68">
        <v>0</v>
      </c>
      <c r="M2413" s="68">
        <v>0</v>
      </c>
      <c r="N2413" s="68">
        <v>0</v>
      </c>
      <c r="O2413" s="68" t="s">
        <v>400</v>
      </c>
      <c r="P2413" s="11">
        <v>802.5</v>
      </c>
      <c r="Q2413" s="11" t="s">
        <v>577</v>
      </c>
      <c r="T2413" s="68" t="s">
        <v>112</v>
      </c>
      <c r="U2413" s="11" t="s">
        <v>1035</v>
      </c>
      <c r="V2413" s="11"/>
      <c r="W2413" s="11">
        <f t="shared" si="337"/>
        <v>1</v>
      </c>
      <c r="X2413" s="13">
        <f t="shared" si="338"/>
        <v>0</v>
      </c>
      <c r="Y2413" s="13">
        <f t="shared" si="339"/>
        <v>0</v>
      </c>
      <c r="Z2413" s="13">
        <f t="shared" si="340"/>
        <v>1</v>
      </c>
      <c r="AA2413" s="13">
        <f t="shared" si="341"/>
        <v>0</v>
      </c>
      <c r="AB2413" s="13">
        <f t="shared" si="342"/>
        <v>400</v>
      </c>
      <c r="AC2413" s="13">
        <f t="shared" si="343"/>
        <v>200</v>
      </c>
      <c r="AD2413" s="13">
        <f t="shared" si="344"/>
        <v>0</v>
      </c>
      <c r="AE2413" s="13">
        <f t="shared" si="345"/>
        <v>0</v>
      </c>
      <c r="AF2413" s="11" t="s">
        <v>1115</v>
      </c>
    </row>
    <row r="2414" spans="1:32" s="68" customFormat="1" ht="14.1" customHeight="1" x14ac:dyDescent="0.2">
      <c r="A2414" s="124"/>
      <c r="B2414" s="65" t="s">
        <v>584</v>
      </c>
      <c r="C2414" s="11" t="s">
        <v>592</v>
      </c>
      <c r="D2414" s="12">
        <v>40569</v>
      </c>
      <c r="E2414" s="11">
        <v>1020761585</v>
      </c>
      <c r="F2414" s="11">
        <v>385456</v>
      </c>
      <c r="G2414" s="11" t="s">
        <v>593</v>
      </c>
      <c r="H2414" s="11" t="s">
        <v>107</v>
      </c>
      <c r="I2414" s="68">
        <v>800</v>
      </c>
      <c r="J2414" s="68">
        <v>375</v>
      </c>
      <c r="K2414" s="68">
        <v>0</v>
      </c>
      <c r="L2414" s="68">
        <v>0</v>
      </c>
      <c r="M2414" s="68">
        <v>0</v>
      </c>
      <c r="N2414" s="68">
        <v>0</v>
      </c>
      <c r="O2414" s="68" t="s">
        <v>400</v>
      </c>
      <c r="P2414" s="11">
        <v>902.5</v>
      </c>
      <c r="Q2414" s="11" t="s">
        <v>768</v>
      </c>
      <c r="T2414" s="68" t="s">
        <v>112</v>
      </c>
      <c r="U2414" s="11" t="s">
        <v>1035</v>
      </c>
      <c r="V2414" s="11"/>
      <c r="W2414" s="11">
        <f t="shared" si="337"/>
        <v>1</v>
      </c>
      <c r="X2414" s="13">
        <f t="shared" si="338"/>
        <v>0</v>
      </c>
      <c r="Y2414" s="13">
        <f t="shared" si="339"/>
        <v>0</v>
      </c>
      <c r="Z2414" s="13">
        <f t="shared" si="340"/>
        <v>1</v>
      </c>
      <c r="AA2414" s="13">
        <f t="shared" si="341"/>
        <v>0</v>
      </c>
      <c r="AB2414" s="13">
        <f t="shared" si="342"/>
        <v>800</v>
      </c>
      <c r="AC2414" s="13">
        <f t="shared" si="343"/>
        <v>375</v>
      </c>
      <c r="AD2414" s="13">
        <f t="shared" si="344"/>
        <v>0</v>
      </c>
      <c r="AE2414" s="13">
        <f t="shared" si="345"/>
        <v>0</v>
      </c>
      <c r="AF2414" s="11" t="s">
        <v>1115</v>
      </c>
    </row>
    <row r="2415" spans="1:32" s="68" customFormat="1" ht="14.1" customHeight="1" x14ac:dyDescent="0.2">
      <c r="A2415" s="124"/>
      <c r="B2415" s="65" t="s">
        <v>571</v>
      </c>
      <c r="C2415" s="11" t="s">
        <v>550</v>
      </c>
      <c r="D2415" s="12">
        <v>40576</v>
      </c>
      <c r="E2415" s="11">
        <v>316057733</v>
      </c>
      <c r="F2415" s="11">
        <v>96016</v>
      </c>
      <c r="G2415" s="11" t="s">
        <v>1010</v>
      </c>
      <c r="H2415" s="11" t="s">
        <v>194</v>
      </c>
      <c r="I2415" s="68">
        <v>150</v>
      </c>
      <c r="J2415" s="68">
        <v>0</v>
      </c>
      <c r="K2415" s="68">
        <v>0</v>
      </c>
      <c r="L2415" s="68">
        <v>0</v>
      </c>
      <c r="M2415" s="68">
        <v>0</v>
      </c>
      <c r="N2415" s="68">
        <v>0</v>
      </c>
      <c r="O2415" s="68" t="s">
        <v>400</v>
      </c>
      <c r="P2415" s="11">
        <v>515</v>
      </c>
      <c r="Q2415" s="11" t="s">
        <v>768</v>
      </c>
      <c r="T2415" s="68" t="s">
        <v>78</v>
      </c>
      <c r="U2415" s="11">
        <v>588270</v>
      </c>
      <c r="V2415" s="11"/>
      <c r="W2415" s="11">
        <f t="shared" si="337"/>
        <v>1</v>
      </c>
      <c r="X2415" s="13">
        <f t="shared" si="338"/>
        <v>1</v>
      </c>
      <c r="Y2415" s="13">
        <f t="shared" si="339"/>
        <v>0</v>
      </c>
      <c r="Z2415" s="13">
        <f t="shared" si="340"/>
        <v>0</v>
      </c>
      <c r="AA2415" s="13">
        <f t="shared" si="341"/>
        <v>0</v>
      </c>
      <c r="AB2415" s="13">
        <f t="shared" si="342"/>
        <v>0</v>
      </c>
      <c r="AC2415" s="13">
        <f t="shared" si="343"/>
        <v>0</v>
      </c>
      <c r="AD2415" s="13">
        <f t="shared" si="344"/>
        <v>0</v>
      </c>
      <c r="AE2415" s="13">
        <f t="shared" si="345"/>
        <v>0</v>
      </c>
      <c r="AF2415" s="11" t="s">
        <v>1115</v>
      </c>
    </row>
    <row r="2416" spans="1:32" s="68" customFormat="1" ht="14.1" customHeight="1" x14ac:dyDescent="0.2">
      <c r="A2416" s="124"/>
      <c r="B2416" s="65" t="s">
        <v>572</v>
      </c>
      <c r="C2416" s="11" t="s">
        <v>550</v>
      </c>
      <c r="D2416" s="12">
        <v>40576</v>
      </c>
      <c r="E2416" s="11">
        <v>7512770317</v>
      </c>
      <c r="F2416" s="11">
        <v>70190619</v>
      </c>
      <c r="G2416" s="11" t="s">
        <v>600</v>
      </c>
      <c r="H2416" s="11" t="s">
        <v>161</v>
      </c>
      <c r="I2416" s="68">
        <v>0</v>
      </c>
      <c r="J2416" s="68">
        <v>0</v>
      </c>
      <c r="K2416" s="68">
        <v>0</v>
      </c>
      <c r="L2416" s="68">
        <v>0</v>
      </c>
      <c r="M2416" s="68">
        <v>0</v>
      </c>
      <c r="N2416" s="68">
        <v>0</v>
      </c>
      <c r="O2416" s="68">
        <v>0</v>
      </c>
      <c r="P2416" s="11">
        <v>703.5</v>
      </c>
      <c r="Q2416" s="11" t="s">
        <v>565</v>
      </c>
      <c r="T2416" s="68" t="s">
        <v>78</v>
      </c>
      <c r="U2416" s="11"/>
      <c r="V2416" s="11"/>
      <c r="W2416" s="11">
        <f t="shared" si="337"/>
        <v>1</v>
      </c>
      <c r="X2416" s="13">
        <f t="shared" si="338"/>
        <v>1</v>
      </c>
      <c r="Y2416" s="13">
        <f t="shared" si="339"/>
        <v>1</v>
      </c>
      <c r="Z2416" s="13">
        <f t="shared" si="340"/>
        <v>0</v>
      </c>
      <c r="AA2416" s="13">
        <f t="shared" si="341"/>
        <v>0</v>
      </c>
      <c r="AB2416" s="13">
        <f t="shared" si="342"/>
        <v>0</v>
      </c>
      <c r="AC2416" s="13">
        <f t="shared" si="343"/>
        <v>0</v>
      </c>
      <c r="AD2416" s="13">
        <f t="shared" si="344"/>
        <v>0</v>
      </c>
      <c r="AE2416" s="13">
        <f t="shared" si="345"/>
        <v>0</v>
      </c>
      <c r="AF2416" s="11" t="s">
        <v>1115</v>
      </c>
    </row>
    <row r="2417" spans="1:32" s="68" customFormat="1" ht="14.1" customHeight="1" x14ac:dyDescent="0.2">
      <c r="A2417" s="124"/>
      <c r="B2417" s="65" t="s">
        <v>58</v>
      </c>
      <c r="C2417" s="11" t="s">
        <v>53</v>
      </c>
      <c r="D2417" s="12">
        <v>40578</v>
      </c>
      <c r="E2417" s="11">
        <v>22624610</v>
      </c>
      <c r="F2417" s="11">
        <v>214445</v>
      </c>
      <c r="G2417" s="11" t="s">
        <v>49</v>
      </c>
      <c r="H2417" s="11" t="s">
        <v>32</v>
      </c>
      <c r="I2417" s="68">
        <v>500</v>
      </c>
      <c r="J2417" s="68">
        <v>0</v>
      </c>
      <c r="K2417" s="68">
        <v>650</v>
      </c>
      <c r="L2417" s="68">
        <v>400</v>
      </c>
      <c r="M2417" s="68">
        <v>0</v>
      </c>
      <c r="N2417" s="68">
        <v>0</v>
      </c>
      <c r="O2417" s="68" t="s">
        <v>400</v>
      </c>
      <c r="P2417" s="11">
        <v>550</v>
      </c>
      <c r="Q2417" s="11" t="s">
        <v>37</v>
      </c>
      <c r="R2417" s="68" t="s">
        <v>825</v>
      </c>
      <c r="T2417" s="68" t="s">
        <v>112</v>
      </c>
      <c r="U2417" s="11"/>
      <c r="V2417" s="11"/>
      <c r="W2417" s="11">
        <f t="shared" si="337"/>
        <v>1</v>
      </c>
      <c r="X2417" s="13">
        <f t="shared" si="338"/>
        <v>0</v>
      </c>
      <c r="Y2417" s="13">
        <f t="shared" si="339"/>
        <v>0</v>
      </c>
      <c r="Z2417" s="13">
        <f t="shared" si="340"/>
        <v>0</v>
      </c>
      <c r="AA2417" s="13">
        <f t="shared" si="341"/>
        <v>1</v>
      </c>
      <c r="AB2417" s="13">
        <f t="shared" si="342"/>
        <v>0</v>
      </c>
      <c r="AC2417" s="13">
        <f t="shared" si="343"/>
        <v>0</v>
      </c>
      <c r="AD2417" s="13">
        <f t="shared" si="344"/>
        <v>1150</v>
      </c>
      <c r="AE2417" s="13">
        <f t="shared" si="345"/>
        <v>400</v>
      </c>
      <c r="AF2417" s="11" t="s">
        <v>1115</v>
      </c>
    </row>
    <row r="2418" spans="1:32" s="68" customFormat="1" ht="14.1" customHeight="1" x14ac:dyDescent="0.2">
      <c r="A2418" s="124"/>
      <c r="B2418" s="65" t="s">
        <v>58</v>
      </c>
      <c r="C2418" s="11" t="s">
        <v>53</v>
      </c>
      <c r="D2418" s="12">
        <v>40578</v>
      </c>
      <c r="E2418" s="11">
        <v>22600940</v>
      </c>
      <c r="F2418" s="11">
        <v>984871</v>
      </c>
      <c r="G2418" s="11" t="s">
        <v>49</v>
      </c>
      <c r="H2418" s="11" t="s">
        <v>107</v>
      </c>
      <c r="I2418" s="68">
        <v>450</v>
      </c>
      <c r="J2418" s="68">
        <v>250</v>
      </c>
      <c r="K2418" s="68">
        <v>0</v>
      </c>
      <c r="L2418" s="68">
        <v>0</v>
      </c>
      <c r="M2418" s="68">
        <v>0</v>
      </c>
      <c r="N2418" s="68">
        <v>0</v>
      </c>
      <c r="O2418" s="68" t="s">
        <v>400</v>
      </c>
      <c r="P2418" s="11">
        <v>550</v>
      </c>
      <c r="Q2418" s="11" t="s">
        <v>37</v>
      </c>
      <c r="R2418" s="68" t="s">
        <v>825</v>
      </c>
      <c r="T2418" s="68" t="s">
        <v>112</v>
      </c>
      <c r="U2418" s="11"/>
      <c r="V2418" s="11"/>
      <c r="W2418" s="11">
        <f t="shared" si="337"/>
        <v>1</v>
      </c>
      <c r="X2418" s="13">
        <f t="shared" si="338"/>
        <v>0</v>
      </c>
      <c r="Y2418" s="13">
        <f t="shared" si="339"/>
        <v>0</v>
      </c>
      <c r="Z2418" s="13">
        <f t="shared" si="340"/>
        <v>1</v>
      </c>
      <c r="AA2418" s="13">
        <f t="shared" si="341"/>
        <v>0</v>
      </c>
      <c r="AB2418" s="13">
        <f t="shared" si="342"/>
        <v>450</v>
      </c>
      <c r="AC2418" s="13">
        <f t="shared" si="343"/>
        <v>250</v>
      </c>
      <c r="AD2418" s="13">
        <f t="shared" si="344"/>
        <v>0</v>
      </c>
      <c r="AE2418" s="13">
        <f t="shared" si="345"/>
        <v>0</v>
      </c>
      <c r="AF2418" s="11" t="s">
        <v>1115</v>
      </c>
    </row>
    <row r="2419" spans="1:32" s="68" customFormat="1" ht="14.1" customHeight="1" x14ac:dyDescent="0.2">
      <c r="A2419" s="124"/>
      <c r="B2419" s="65" t="s">
        <v>58</v>
      </c>
      <c r="C2419" s="11" t="s">
        <v>53</v>
      </c>
      <c r="D2419" s="12">
        <v>40578</v>
      </c>
      <c r="E2419" s="11">
        <v>22687441</v>
      </c>
      <c r="F2419" s="11">
        <v>984708</v>
      </c>
      <c r="G2419" s="11" t="s">
        <v>49</v>
      </c>
      <c r="H2419" s="11" t="s">
        <v>109</v>
      </c>
      <c r="I2419" s="68">
        <v>450</v>
      </c>
      <c r="J2419" s="68">
        <v>300</v>
      </c>
      <c r="K2419" s="68">
        <v>0</v>
      </c>
      <c r="L2419" s="68">
        <v>0</v>
      </c>
      <c r="M2419" s="68">
        <v>0</v>
      </c>
      <c r="N2419" s="68">
        <v>0</v>
      </c>
      <c r="O2419" s="68" t="s">
        <v>400</v>
      </c>
      <c r="P2419" s="11">
        <v>550</v>
      </c>
      <c r="Q2419" s="11" t="s">
        <v>37</v>
      </c>
      <c r="T2419" s="68" t="s">
        <v>112</v>
      </c>
      <c r="U2419" s="11"/>
      <c r="V2419" s="11"/>
      <c r="W2419" s="11">
        <f t="shared" si="337"/>
        <v>1</v>
      </c>
      <c r="X2419" s="13">
        <f t="shared" si="338"/>
        <v>0</v>
      </c>
      <c r="Y2419" s="13">
        <f t="shared" si="339"/>
        <v>0</v>
      </c>
      <c r="Z2419" s="13">
        <f t="shared" si="340"/>
        <v>0</v>
      </c>
      <c r="AA2419" s="13">
        <f t="shared" si="341"/>
        <v>1</v>
      </c>
      <c r="AB2419" s="13">
        <f t="shared" si="342"/>
        <v>0</v>
      </c>
      <c r="AC2419" s="13">
        <f t="shared" si="343"/>
        <v>0</v>
      </c>
      <c r="AD2419" s="13">
        <f t="shared" si="344"/>
        <v>450</v>
      </c>
      <c r="AE2419" s="13">
        <f t="shared" si="345"/>
        <v>300</v>
      </c>
      <c r="AF2419" s="11" t="s">
        <v>1115</v>
      </c>
    </row>
    <row r="2420" spans="1:32" s="11" customFormat="1" ht="14.1" customHeight="1" x14ac:dyDescent="0.2">
      <c r="B2420" s="65" t="s">
        <v>83</v>
      </c>
      <c r="C2420" s="11" t="s">
        <v>53</v>
      </c>
      <c r="D2420" s="12">
        <v>40578</v>
      </c>
      <c r="E2420" s="11">
        <v>2024577</v>
      </c>
      <c r="F2420" s="11" t="s">
        <v>1031</v>
      </c>
      <c r="G2420" s="11" t="s">
        <v>167</v>
      </c>
      <c r="H2420" s="11" t="s">
        <v>109</v>
      </c>
      <c r="I2420" s="11">
        <v>50</v>
      </c>
      <c r="J2420" s="11">
        <v>0</v>
      </c>
      <c r="K2420" s="11">
        <v>250</v>
      </c>
      <c r="L2420" s="11">
        <v>150</v>
      </c>
      <c r="M2420" s="11">
        <v>0</v>
      </c>
      <c r="N2420" s="11">
        <v>0</v>
      </c>
      <c r="O2420" s="11" t="s">
        <v>400</v>
      </c>
      <c r="P2420" s="78">
        <v>520</v>
      </c>
      <c r="Q2420" s="11" t="s">
        <v>35</v>
      </c>
      <c r="R2420" s="11" t="s">
        <v>75</v>
      </c>
      <c r="T2420" s="11" t="s">
        <v>112</v>
      </c>
      <c r="W2420" s="11">
        <f t="shared" si="337"/>
        <v>1</v>
      </c>
      <c r="X2420" s="13">
        <f t="shared" si="338"/>
        <v>0</v>
      </c>
      <c r="Y2420" s="13">
        <f t="shared" si="339"/>
        <v>0</v>
      </c>
      <c r="Z2420" s="13">
        <f t="shared" si="340"/>
        <v>0</v>
      </c>
      <c r="AA2420" s="13">
        <f t="shared" si="341"/>
        <v>1</v>
      </c>
      <c r="AB2420" s="13">
        <f t="shared" si="342"/>
        <v>0</v>
      </c>
      <c r="AC2420" s="13">
        <f t="shared" si="343"/>
        <v>0</v>
      </c>
      <c r="AD2420" s="13">
        <f t="shared" si="344"/>
        <v>300</v>
      </c>
      <c r="AE2420" s="13">
        <f t="shared" si="345"/>
        <v>150</v>
      </c>
      <c r="AF2420" s="11" t="s">
        <v>1115</v>
      </c>
    </row>
    <row r="2421" spans="1:32" s="11" customFormat="1" ht="14.1" customHeight="1" x14ac:dyDescent="0.2">
      <c r="B2421" s="65" t="s">
        <v>83</v>
      </c>
      <c r="C2421" s="11" t="s">
        <v>53</v>
      </c>
      <c r="D2421" s="12">
        <v>40578</v>
      </c>
      <c r="E2421" s="11">
        <v>2284307</v>
      </c>
      <c r="F2421" s="11" t="s">
        <v>1032</v>
      </c>
      <c r="G2421" s="11" t="s">
        <v>167</v>
      </c>
      <c r="H2421" s="11" t="s">
        <v>107</v>
      </c>
      <c r="I2421" s="11">
        <v>30</v>
      </c>
      <c r="J2421" s="11">
        <v>0</v>
      </c>
      <c r="K2421" s="11">
        <v>50</v>
      </c>
      <c r="L2421" s="11">
        <v>150</v>
      </c>
      <c r="M2421" s="11">
        <v>0</v>
      </c>
      <c r="N2421" s="11">
        <v>0</v>
      </c>
      <c r="O2421" s="11" t="s">
        <v>400</v>
      </c>
      <c r="P2421" s="78">
        <v>520</v>
      </c>
      <c r="Q2421" s="11" t="s">
        <v>35</v>
      </c>
      <c r="T2421" s="11" t="s">
        <v>112</v>
      </c>
      <c r="W2421" s="11">
        <f t="shared" si="337"/>
        <v>1</v>
      </c>
      <c r="X2421" s="13">
        <f t="shared" si="338"/>
        <v>0</v>
      </c>
      <c r="Y2421" s="13">
        <f t="shared" si="339"/>
        <v>0</v>
      </c>
      <c r="Z2421" s="13">
        <f t="shared" si="340"/>
        <v>1</v>
      </c>
      <c r="AA2421" s="13">
        <f t="shared" si="341"/>
        <v>0</v>
      </c>
      <c r="AB2421" s="13">
        <f t="shared" si="342"/>
        <v>80</v>
      </c>
      <c r="AC2421" s="13">
        <f t="shared" si="343"/>
        <v>150</v>
      </c>
      <c r="AD2421" s="13">
        <f t="shared" si="344"/>
        <v>0</v>
      </c>
      <c r="AE2421" s="13">
        <f t="shared" si="345"/>
        <v>0</v>
      </c>
      <c r="AF2421" s="11" t="s">
        <v>1115</v>
      </c>
    </row>
    <row r="2422" spans="1:32" s="11" customFormat="1" ht="14.1" customHeight="1" x14ac:dyDescent="0.2">
      <c r="B2422" s="65" t="s">
        <v>83</v>
      </c>
      <c r="C2422" s="11" t="s">
        <v>53</v>
      </c>
      <c r="D2422" s="12">
        <v>40578</v>
      </c>
      <c r="E2422" s="11">
        <v>2151062</v>
      </c>
      <c r="F2422" s="11" t="s">
        <v>1033</v>
      </c>
      <c r="G2422" s="11" t="s">
        <v>167</v>
      </c>
      <c r="H2422" s="11" t="s">
        <v>109</v>
      </c>
      <c r="I2422" s="11">
        <v>0</v>
      </c>
      <c r="J2422" s="11">
        <v>0</v>
      </c>
      <c r="K2422" s="11">
        <v>50</v>
      </c>
      <c r="L2422" s="11">
        <v>0</v>
      </c>
      <c r="M2422" s="11">
        <v>0</v>
      </c>
      <c r="N2422" s="11">
        <v>0</v>
      </c>
      <c r="O2422" s="11" t="s">
        <v>400</v>
      </c>
      <c r="P2422" s="78">
        <v>520</v>
      </c>
      <c r="Q2422" s="11" t="s">
        <v>35</v>
      </c>
      <c r="T2422" s="11" t="s">
        <v>78</v>
      </c>
      <c r="W2422" s="11">
        <f t="shared" si="337"/>
        <v>1</v>
      </c>
      <c r="X2422" s="13">
        <f t="shared" si="338"/>
        <v>1</v>
      </c>
      <c r="Y2422" s="13">
        <f t="shared" si="339"/>
        <v>0</v>
      </c>
      <c r="Z2422" s="13">
        <f t="shared" si="340"/>
        <v>0</v>
      </c>
      <c r="AA2422" s="13">
        <f t="shared" si="341"/>
        <v>1</v>
      </c>
      <c r="AB2422" s="13">
        <f t="shared" si="342"/>
        <v>0</v>
      </c>
      <c r="AC2422" s="13">
        <f t="shared" si="343"/>
        <v>0</v>
      </c>
      <c r="AD2422" s="13">
        <f t="shared" si="344"/>
        <v>50</v>
      </c>
      <c r="AE2422" s="13">
        <f t="shared" si="345"/>
        <v>0</v>
      </c>
      <c r="AF2422" s="11" t="s">
        <v>1115</v>
      </c>
    </row>
    <row r="2423" spans="1:32" s="11" customFormat="1" ht="14.1" customHeight="1" x14ac:dyDescent="0.2">
      <c r="B2423" s="65" t="s">
        <v>42</v>
      </c>
      <c r="C2423" s="11" t="s">
        <v>53</v>
      </c>
      <c r="D2423" s="12">
        <v>40576</v>
      </c>
      <c r="E2423" s="11">
        <v>400993991</v>
      </c>
      <c r="F2423" s="11">
        <v>58221664</v>
      </c>
      <c r="G2423" s="11" t="s">
        <v>28</v>
      </c>
      <c r="H2423" s="11" t="s">
        <v>109</v>
      </c>
      <c r="I2423" s="11">
        <v>50</v>
      </c>
      <c r="J2423" s="11">
        <v>0</v>
      </c>
      <c r="K2423" s="11">
        <v>100</v>
      </c>
      <c r="L2423" s="11">
        <v>0</v>
      </c>
      <c r="M2423" s="11">
        <v>0</v>
      </c>
      <c r="N2423" s="11">
        <v>0</v>
      </c>
      <c r="O2423" s="11" t="s">
        <v>400</v>
      </c>
      <c r="P2423" s="11">
        <v>575</v>
      </c>
      <c r="Q2423" s="11" t="s">
        <v>305</v>
      </c>
      <c r="R2423" s="11" t="s">
        <v>35</v>
      </c>
      <c r="T2423" s="11" t="s">
        <v>78</v>
      </c>
      <c r="U2423" s="11">
        <v>27400231201</v>
      </c>
      <c r="W2423" s="11">
        <f t="shared" si="337"/>
        <v>1</v>
      </c>
      <c r="X2423" s="13">
        <f t="shared" si="338"/>
        <v>1</v>
      </c>
      <c r="Y2423" s="13">
        <f t="shared" si="339"/>
        <v>0</v>
      </c>
      <c r="Z2423" s="13">
        <f t="shared" si="340"/>
        <v>0</v>
      </c>
      <c r="AA2423" s="13">
        <f t="shared" si="341"/>
        <v>1</v>
      </c>
      <c r="AB2423" s="13">
        <f t="shared" si="342"/>
        <v>0</v>
      </c>
      <c r="AC2423" s="13">
        <f t="shared" si="343"/>
        <v>0</v>
      </c>
      <c r="AD2423" s="13">
        <f t="shared" si="344"/>
        <v>150</v>
      </c>
      <c r="AE2423" s="13">
        <f t="shared" si="345"/>
        <v>0</v>
      </c>
      <c r="AF2423" s="11" t="s">
        <v>1115</v>
      </c>
    </row>
    <row r="2424" spans="1:32" s="11" customFormat="1" ht="14.1" customHeight="1" x14ac:dyDescent="0.2">
      <c r="B2424" s="65" t="s">
        <v>137</v>
      </c>
      <c r="C2424" s="11" t="s">
        <v>53</v>
      </c>
      <c r="D2424" s="12">
        <v>40579</v>
      </c>
      <c r="E2424" s="11">
        <v>316139</v>
      </c>
      <c r="G2424" s="11" t="s">
        <v>134</v>
      </c>
      <c r="H2424" s="11" t="s">
        <v>194</v>
      </c>
      <c r="I2424" s="11">
        <v>100</v>
      </c>
      <c r="J2424" s="11">
        <v>0</v>
      </c>
      <c r="K2424" s="11">
        <v>0</v>
      </c>
      <c r="L2424" s="11">
        <v>0</v>
      </c>
      <c r="M2424" s="11">
        <v>0</v>
      </c>
      <c r="N2424" s="11">
        <v>0</v>
      </c>
      <c r="O2424" s="11" t="s">
        <v>193</v>
      </c>
      <c r="P2424" s="11">
        <v>283</v>
      </c>
      <c r="Q2424" s="11" t="s">
        <v>825</v>
      </c>
      <c r="T2424" s="11" t="s">
        <v>78</v>
      </c>
      <c r="W2424" s="11">
        <f t="shared" si="337"/>
        <v>1</v>
      </c>
      <c r="X2424" s="13">
        <f t="shared" si="338"/>
        <v>1</v>
      </c>
      <c r="Y2424" s="13">
        <f t="shared" si="339"/>
        <v>0</v>
      </c>
      <c r="Z2424" s="13">
        <f t="shared" si="340"/>
        <v>0</v>
      </c>
      <c r="AA2424" s="13">
        <f t="shared" si="341"/>
        <v>0</v>
      </c>
      <c r="AB2424" s="13">
        <f t="shared" si="342"/>
        <v>0</v>
      </c>
      <c r="AC2424" s="13">
        <f t="shared" si="343"/>
        <v>0</v>
      </c>
      <c r="AD2424" s="13">
        <f t="shared" si="344"/>
        <v>0</v>
      </c>
      <c r="AE2424" s="13">
        <f t="shared" si="345"/>
        <v>0</v>
      </c>
      <c r="AF2424" s="11" t="s">
        <v>1115</v>
      </c>
    </row>
    <row r="2425" spans="1:32" s="11" customFormat="1" ht="14.1" customHeight="1" x14ac:dyDescent="0.2">
      <c r="B2425" s="65" t="s">
        <v>96</v>
      </c>
      <c r="C2425" s="11" t="s">
        <v>53</v>
      </c>
      <c r="D2425" s="12">
        <v>40578</v>
      </c>
      <c r="E2425" s="11">
        <v>316758</v>
      </c>
      <c r="G2425" s="11" t="s">
        <v>640</v>
      </c>
      <c r="H2425" s="11" t="s">
        <v>124</v>
      </c>
      <c r="I2425" s="11">
        <v>1300</v>
      </c>
      <c r="J2425" s="11">
        <v>445</v>
      </c>
      <c r="K2425" s="11">
        <v>0</v>
      </c>
      <c r="L2425" s="11">
        <v>0</v>
      </c>
      <c r="M2425" s="11">
        <v>0</v>
      </c>
      <c r="N2425" s="11">
        <v>0</v>
      </c>
      <c r="O2425" s="11" t="s">
        <v>193</v>
      </c>
      <c r="P2425" s="11">
        <v>567</v>
      </c>
      <c r="Q2425" s="11" t="s">
        <v>806</v>
      </c>
      <c r="T2425" s="11" t="s">
        <v>112</v>
      </c>
      <c r="W2425" s="11">
        <f t="shared" si="337"/>
        <v>1</v>
      </c>
      <c r="X2425" s="13">
        <f t="shared" si="338"/>
        <v>0</v>
      </c>
      <c r="Y2425" s="13">
        <f t="shared" si="339"/>
        <v>0</v>
      </c>
      <c r="Z2425" s="13">
        <f t="shared" si="340"/>
        <v>0</v>
      </c>
      <c r="AA2425" s="13">
        <f t="shared" si="341"/>
        <v>0</v>
      </c>
      <c r="AB2425" s="13">
        <f t="shared" si="342"/>
        <v>0</v>
      </c>
      <c r="AC2425" s="13">
        <f t="shared" si="343"/>
        <v>0</v>
      </c>
      <c r="AD2425" s="13">
        <f t="shared" si="344"/>
        <v>0</v>
      </c>
      <c r="AE2425" s="13">
        <f t="shared" si="345"/>
        <v>0</v>
      </c>
      <c r="AF2425" s="11" t="s">
        <v>1115</v>
      </c>
    </row>
    <row r="2426" spans="1:32" s="11" customFormat="1" ht="14.1" customHeight="1" x14ac:dyDescent="0.2">
      <c r="B2426" s="65" t="s">
        <v>96</v>
      </c>
      <c r="C2426" s="11" t="s">
        <v>53</v>
      </c>
      <c r="D2426" s="12">
        <v>40578</v>
      </c>
      <c r="E2426" s="11">
        <v>315486</v>
      </c>
      <c r="G2426" s="11" t="s">
        <v>640</v>
      </c>
      <c r="H2426" s="11" t="s">
        <v>124</v>
      </c>
      <c r="I2426" s="11">
        <v>1300</v>
      </c>
      <c r="J2426" s="11">
        <v>475</v>
      </c>
      <c r="K2426" s="11">
        <v>0</v>
      </c>
      <c r="L2426" s="11">
        <v>0</v>
      </c>
      <c r="M2426" s="11">
        <v>0</v>
      </c>
      <c r="N2426" s="11">
        <v>0</v>
      </c>
      <c r="O2426" s="11" t="s">
        <v>193</v>
      </c>
      <c r="P2426" s="11">
        <v>567</v>
      </c>
      <c r="Q2426" s="11" t="s">
        <v>806</v>
      </c>
      <c r="R2426" s="11" t="s">
        <v>52</v>
      </c>
      <c r="T2426" s="11" t="s">
        <v>112</v>
      </c>
      <c r="W2426" s="11">
        <f t="shared" si="337"/>
        <v>1</v>
      </c>
      <c r="X2426" s="13">
        <f t="shared" si="338"/>
        <v>0</v>
      </c>
      <c r="Y2426" s="13">
        <f t="shared" si="339"/>
        <v>0</v>
      </c>
      <c r="Z2426" s="13">
        <f t="shared" si="340"/>
        <v>0</v>
      </c>
      <c r="AA2426" s="13">
        <f t="shared" si="341"/>
        <v>0</v>
      </c>
      <c r="AB2426" s="13">
        <f t="shared" si="342"/>
        <v>0</v>
      </c>
      <c r="AC2426" s="13">
        <f t="shared" si="343"/>
        <v>0</v>
      </c>
      <c r="AD2426" s="13">
        <f t="shared" si="344"/>
        <v>0</v>
      </c>
      <c r="AE2426" s="13">
        <f t="shared" si="345"/>
        <v>0</v>
      </c>
      <c r="AF2426" s="11" t="s">
        <v>1115</v>
      </c>
    </row>
    <row r="2427" spans="1:32" s="11" customFormat="1" ht="14.1" customHeight="1" x14ac:dyDescent="0.2">
      <c r="B2427" s="65" t="s">
        <v>96</v>
      </c>
      <c r="C2427" s="11" t="s">
        <v>53</v>
      </c>
      <c r="D2427" s="12">
        <v>40578</v>
      </c>
      <c r="E2427" s="11">
        <v>315471</v>
      </c>
      <c r="G2427" s="11" t="s">
        <v>38</v>
      </c>
      <c r="H2427" s="11" t="s">
        <v>107</v>
      </c>
      <c r="I2427" s="11">
        <v>500</v>
      </c>
      <c r="J2427" s="11">
        <v>135</v>
      </c>
      <c r="K2427" s="11">
        <v>600</v>
      </c>
      <c r="L2427" s="11">
        <v>270</v>
      </c>
      <c r="M2427" s="11">
        <v>0</v>
      </c>
      <c r="N2427" s="11">
        <v>0</v>
      </c>
      <c r="O2427" s="11" t="s">
        <v>193</v>
      </c>
      <c r="P2427" s="11">
        <v>567</v>
      </c>
      <c r="Q2427" s="11" t="s">
        <v>806</v>
      </c>
      <c r="T2427" s="11" t="s">
        <v>112</v>
      </c>
      <c r="W2427" s="11">
        <f t="shared" si="337"/>
        <v>1</v>
      </c>
      <c r="X2427" s="13">
        <f t="shared" si="338"/>
        <v>0</v>
      </c>
      <c r="Y2427" s="13">
        <f t="shared" si="339"/>
        <v>0</v>
      </c>
      <c r="Z2427" s="13">
        <f t="shared" si="340"/>
        <v>1</v>
      </c>
      <c r="AA2427" s="13">
        <f t="shared" si="341"/>
        <v>0</v>
      </c>
      <c r="AB2427" s="13">
        <f t="shared" si="342"/>
        <v>1100</v>
      </c>
      <c r="AC2427" s="13">
        <f t="shared" si="343"/>
        <v>405</v>
      </c>
      <c r="AD2427" s="13">
        <f t="shared" si="344"/>
        <v>0</v>
      </c>
      <c r="AE2427" s="13">
        <f t="shared" si="345"/>
        <v>0</v>
      </c>
      <c r="AF2427" s="11" t="s">
        <v>1115</v>
      </c>
    </row>
    <row r="2428" spans="1:32" s="11" customFormat="1" ht="14.1" customHeight="1" x14ac:dyDescent="0.2">
      <c r="B2428" s="65" t="s">
        <v>96</v>
      </c>
      <c r="C2428" s="11" t="s">
        <v>53</v>
      </c>
      <c r="D2428" s="12">
        <v>40578</v>
      </c>
      <c r="E2428" s="11">
        <v>314432</v>
      </c>
      <c r="G2428" s="11" t="s">
        <v>45</v>
      </c>
      <c r="H2428" s="11" t="s">
        <v>24</v>
      </c>
      <c r="I2428" s="11">
        <v>700</v>
      </c>
      <c r="J2428" s="11">
        <v>310</v>
      </c>
      <c r="K2428" s="11">
        <v>150</v>
      </c>
      <c r="L2428" s="11">
        <v>0</v>
      </c>
      <c r="M2428" s="11">
        <v>0</v>
      </c>
      <c r="N2428" s="11">
        <v>0</v>
      </c>
      <c r="O2428" s="11" t="s">
        <v>193</v>
      </c>
      <c r="P2428" s="11">
        <v>567</v>
      </c>
      <c r="Q2428" s="11" t="s">
        <v>806</v>
      </c>
      <c r="R2428" s="11" t="s">
        <v>825</v>
      </c>
      <c r="T2428" s="11" t="s">
        <v>112</v>
      </c>
      <c r="W2428" s="11">
        <f t="shared" si="337"/>
        <v>1</v>
      </c>
      <c r="X2428" s="13">
        <f t="shared" si="338"/>
        <v>0</v>
      </c>
      <c r="Y2428" s="13">
        <f t="shared" si="339"/>
        <v>0</v>
      </c>
      <c r="Z2428" s="13">
        <f t="shared" si="340"/>
        <v>1</v>
      </c>
      <c r="AA2428" s="13">
        <f t="shared" si="341"/>
        <v>0</v>
      </c>
      <c r="AB2428" s="13">
        <f t="shared" si="342"/>
        <v>850</v>
      </c>
      <c r="AC2428" s="13">
        <f t="shared" si="343"/>
        <v>310</v>
      </c>
      <c r="AD2428" s="13">
        <f t="shared" si="344"/>
        <v>0</v>
      </c>
      <c r="AE2428" s="13">
        <f t="shared" si="345"/>
        <v>0</v>
      </c>
      <c r="AF2428" s="11" t="s">
        <v>1115</v>
      </c>
    </row>
    <row r="2429" spans="1:32" s="11" customFormat="1" ht="14.1" customHeight="1" x14ac:dyDescent="0.2">
      <c r="B2429" s="65" t="s">
        <v>96</v>
      </c>
      <c r="C2429" s="11" t="s">
        <v>53</v>
      </c>
      <c r="D2429" s="12">
        <v>40578</v>
      </c>
      <c r="E2429" s="11">
        <v>316528</v>
      </c>
      <c r="G2429" s="11" t="s">
        <v>640</v>
      </c>
      <c r="H2429" s="11" t="s">
        <v>124</v>
      </c>
      <c r="I2429" s="11">
        <v>0</v>
      </c>
      <c r="J2429" s="11">
        <v>0</v>
      </c>
      <c r="K2429" s="11">
        <v>0</v>
      </c>
      <c r="L2429" s="11">
        <v>0</v>
      </c>
      <c r="M2429" s="11">
        <v>0</v>
      </c>
      <c r="N2429" s="11">
        <v>0</v>
      </c>
      <c r="O2429" s="11" t="s">
        <v>193</v>
      </c>
      <c r="P2429" s="11">
        <v>283</v>
      </c>
      <c r="Q2429" s="11" t="s">
        <v>806</v>
      </c>
      <c r="R2429" s="11" t="s">
        <v>825</v>
      </c>
      <c r="T2429" s="11" t="s">
        <v>78</v>
      </c>
      <c r="W2429" s="11">
        <f t="shared" si="337"/>
        <v>1</v>
      </c>
      <c r="X2429" s="13">
        <f t="shared" si="338"/>
        <v>1</v>
      </c>
      <c r="Y2429" s="13">
        <f t="shared" si="339"/>
        <v>0</v>
      </c>
      <c r="Z2429" s="13">
        <f t="shared" si="340"/>
        <v>0</v>
      </c>
      <c r="AA2429" s="13">
        <f t="shared" si="341"/>
        <v>0</v>
      </c>
      <c r="AB2429" s="13">
        <f t="shared" si="342"/>
        <v>0</v>
      </c>
      <c r="AC2429" s="13">
        <f t="shared" si="343"/>
        <v>0</v>
      </c>
      <c r="AD2429" s="13">
        <f t="shared" si="344"/>
        <v>0</v>
      </c>
      <c r="AE2429" s="13">
        <f t="shared" si="345"/>
        <v>0</v>
      </c>
      <c r="AF2429" s="11" t="s">
        <v>1115</v>
      </c>
    </row>
    <row r="2430" spans="1:32" s="11" customFormat="1" ht="14.1" customHeight="1" x14ac:dyDescent="0.2">
      <c r="B2430" s="65" t="s">
        <v>96</v>
      </c>
      <c r="C2430" s="11" t="s">
        <v>53</v>
      </c>
      <c r="D2430" s="12">
        <v>40568</v>
      </c>
      <c r="E2430" s="11">
        <v>315505</v>
      </c>
      <c r="G2430" s="11" t="s">
        <v>38</v>
      </c>
      <c r="H2430" s="11" t="s">
        <v>109</v>
      </c>
      <c r="I2430" s="11">
        <v>25</v>
      </c>
      <c r="J2430" s="11">
        <v>0</v>
      </c>
      <c r="K2430" s="11">
        <v>575</v>
      </c>
      <c r="L2430" s="11">
        <v>335</v>
      </c>
      <c r="M2430" s="11">
        <v>0</v>
      </c>
      <c r="N2430" s="11">
        <v>0</v>
      </c>
      <c r="O2430" s="11" t="s">
        <v>193</v>
      </c>
      <c r="P2430" s="11">
        <v>567</v>
      </c>
      <c r="Q2430" s="11" t="s">
        <v>52</v>
      </c>
      <c r="R2430" s="11" t="s">
        <v>806</v>
      </c>
      <c r="T2430" s="11" t="s">
        <v>112</v>
      </c>
      <c r="W2430" s="11">
        <f t="shared" si="337"/>
        <v>1</v>
      </c>
      <c r="X2430" s="13">
        <f t="shared" si="338"/>
        <v>0</v>
      </c>
      <c r="Y2430" s="13">
        <f t="shared" si="339"/>
        <v>0</v>
      </c>
      <c r="Z2430" s="13">
        <f t="shared" si="340"/>
        <v>0</v>
      </c>
      <c r="AA2430" s="13">
        <f t="shared" si="341"/>
        <v>1</v>
      </c>
      <c r="AB2430" s="13">
        <f t="shared" si="342"/>
        <v>0</v>
      </c>
      <c r="AC2430" s="13">
        <f t="shared" si="343"/>
        <v>0</v>
      </c>
      <c r="AD2430" s="13">
        <f t="shared" si="344"/>
        <v>600</v>
      </c>
      <c r="AE2430" s="13">
        <f t="shared" si="345"/>
        <v>335</v>
      </c>
      <c r="AF2430" s="11" t="s">
        <v>1115</v>
      </c>
    </row>
    <row r="2431" spans="1:32" s="11" customFormat="1" ht="14.1" customHeight="1" x14ac:dyDescent="0.2">
      <c r="B2431" s="65" t="s">
        <v>96</v>
      </c>
      <c r="C2431" s="11" t="s">
        <v>53</v>
      </c>
      <c r="D2431" s="12">
        <v>40569</v>
      </c>
      <c r="E2431" s="11">
        <v>315850</v>
      </c>
      <c r="G2431" s="11" t="s">
        <v>136</v>
      </c>
      <c r="H2431" s="11" t="s">
        <v>109</v>
      </c>
      <c r="I2431" s="11">
        <v>100</v>
      </c>
      <c r="J2431" s="11">
        <v>0</v>
      </c>
      <c r="K2431" s="11">
        <v>300</v>
      </c>
      <c r="L2431" s="11">
        <v>185</v>
      </c>
      <c r="M2431" s="11">
        <v>0</v>
      </c>
      <c r="N2431" s="11">
        <v>0</v>
      </c>
      <c r="O2431" s="11" t="s">
        <v>193</v>
      </c>
      <c r="P2431" s="11">
        <v>567</v>
      </c>
      <c r="Q2431" s="11" t="s">
        <v>806</v>
      </c>
      <c r="T2431" s="11" t="s">
        <v>112</v>
      </c>
      <c r="W2431" s="11">
        <f t="shared" si="337"/>
        <v>1</v>
      </c>
      <c r="X2431" s="13">
        <f t="shared" si="338"/>
        <v>0</v>
      </c>
      <c r="Y2431" s="13">
        <f t="shared" si="339"/>
        <v>0</v>
      </c>
      <c r="Z2431" s="13">
        <f t="shared" si="340"/>
        <v>0</v>
      </c>
      <c r="AA2431" s="13">
        <f t="shared" si="341"/>
        <v>1</v>
      </c>
      <c r="AB2431" s="13">
        <f t="shared" si="342"/>
        <v>0</v>
      </c>
      <c r="AC2431" s="13">
        <f t="shared" si="343"/>
        <v>0</v>
      </c>
      <c r="AD2431" s="13">
        <f t="shared" si="344"/>
        <v>400</v>
      </c>
      <c r="AE2431" s="13">
        <f t="shared" si="345"/>
        <v>185</v>
      </c>
      <c r="AF2431" s="11" t="s">
        <v>1115</v>
      </c>
    </row>
    <row r="2432" spans="1:32" s="11" customFormat="1" ht="14.1" customHeight="1" x14ac:dyDescent="0.2">
      <c r="B2432" s="65" t="s">
        <v>96</v>
      </c>
      <c r="C2432" s="11" t="s">
        <v>53</v>
      </c>
      <c r="D2432" s="12">
        <v>40578</v>
      </c>
      <c r="E2432" s="11">
        <v>315220</v>
      </c>
      <c r="G2432" s="11" t="s">
        <v>640</v>
      </c>
      <c r="H2432" s="11" t="s">
        <v>124</v>
      </c>
      <c r="I2432" s="11">
        <v>300</v>
      </c>
      <c r="J2432" s="11">
        <v>0</v>
      </c>
      <c r="K2432" s="11">
        <v>0</v>
      </c>
      <c r="L2432" s="11">
        <v>0</v>
      </c>
      <c r="M2432" s="11">
        <v>0</v>
      </c>
      <c r="N2432" s="11">
        <v>0</v>
      </c>
      <c r="O2432" s="11" t="s">
        <v>193</v>
      </c>
      <c r="P2432" s="11">
        <v>283</v>
      </c>
      <c r="Q2432" s="11" t="s">
        <v>806</v>
      </c>
      <c r="T2432" s="11" t="s">
        <v>78</v>
      </c>
      <c r="W2432" s="11">
        <f t="shared" si="337"/>
        <v>1</v>
      </c>
      <c r="X2432" s="13">
        <f t="shared" si="338"/>
        <v>1</v>
      </c>
      <c r="Y2432" s="13">
        <f t="shared" si="339"/>
        <v>0</v>
      </c>
      <c r="Z2432" s="13">
        <f t="shared" si="340"/>
        <v>0</v>
      </c>
      <c r="AA2432" s="13">
        <f t="shared" si="341"/>
        <v>0</v>
      </c>
      <c r="AB2432" s="13">
        <f t="shared" si="342"/>
        <v>0</v>
      </c>
      <c r="AC2432" s="13">
        <f t="shared" si="343"/>
        <v>0</v>
      </c>
      <c r="AD2432" s="13">
        <f t="shared" si="344"/>
        <v>0</v>
      </c>
      <c r="AE2432" s="13">
        <f t="shared" si="345"/>
        <v>0</v>
      </c>
      <c r="AF2432" s="11" t="s">
        <v>1115</v>
      </c>
    </row>
    <row r="2433" spans="1:32" s="11" customFormat="1" ht="14.1" customHeight="1" x14ac:dyDescent="0.2">
      <c r="B2433" s="65" t="s">
        <v>96</v>
      </c>
      <c r="C2433" s="11" t="s">
        <v>53</v>
      </c>
      <c r="D2433" s="12">
        <v>40579</v>
      </c>
      <c r="E2433" s="11">
        <v>315610</v>
      </c>
      <c r="G2433" s="11" t="s">
        <v>136</v>
      </c>
      <c r="H2433" s="11" t="s">
        <v>109</v>
      </c>
      <c r="I2433" s="11">
        <v>25</v>
      </c>
      <c r="J2433" s="11">
        <v>0</v>
      </c>
      <c r="K2433" s="11">
        <v>275</v>
      </c>
      <c r="L2433" s="11">
        <v>142</v>
      </c>
      <c r="M2433" s="11">
        <v>0</v>
      </c>
      <c r="N2433" s="11">
        <v>0</v>
      </c>
      <c r="O2433" s="11" t="s">
        <v>193</v>
      </c>
      <c r="P2433" s="11">
        <v>567</v>
      </c>
      <c r="Q2433" s="11" t="s">
        <v>806</v>
      </c>
      <c r="T2433" s="11" t="s">
        <v>112</v>
      </c>
      <c r="W2433" s="11">
        <f t="shared" si="337"/>
        <v>1</v>
      </c>
      <c r="X2433" s="13">
        <f t="shared" si="338"/>
        <v>0</v>
      </c>
      <c r="Y2433" s="13">
        <f t="shared" si="339"/>
        <v>0</v>
      </c>
      <c r="Z2433" s="13">
        <f t="shared" si="340"/>
        <v>0</v>
      </c>
      <c r="AA2433" s="13">
        <f t="shared" si="341"/>
        <v>1</v>
      </c>
      <c r="AB2433" s="13">
        <f t="shared" si="342"/>
        <v>0</v>
      </c>
      <c r="AC2433" s="13">
        <f t="shared" si="343"/>
        <v>0</v>
      </c>
      <c r="AD2433" s="13">
        <f t="shared" si="344"/>
        <v>300</v>
      </c>
      <c r="AE2433" s="13">
        <f t="shared" si="345"/>
        <v>142</v>
      </c>
      <c r="AF2433" s="11" t="s">
        <v>1115</v>
      </c>
    </row>
    <row r="2434" spans="1:32" s="11" customFormat="1" ht="14.1" customHeight="1" x14ac:dyDescent="0.2">
      <c r="B2434" s="65" t="s">
        <v>96</v>
      </c>
      <c r="C2434" s="11" t="s">
        <v>53</v>
      </c>
      <c r="D2434" s="12">
        <v>40579</v>
      </c>
      <c r="E2434" s="11">
        <v>315950</v>
      </c>
      <c r="G2434" s="11" t="s">
        <v>27</v>
      </c>
      <c r="H2434" s="11" t="s">
        <v>24</v>
      </c>
      <c r="I2434" s="11">
        <v>200</v>
      </c>
      <c r="J2434" s="11">
        <v>0</v>
      </c>
      <c r="K2434" s="11">
        <v>300</v>
      </c>
      <c r="L2434" s="11">
        <v>160</v>
      </c>
      <c r="M2434" s="11">
        <v>0</v>
      </c>
      <c r="N2434" s="11">
        <v>0</v>
      </c>
      <c r="O2434" s="11" t="s">
        <v>193</v>
      </c>
      <c r="P2434" s="11">
        <v>592</v>
      </c>
      <c r="Q2434" s="11" t="s">
        <v>806</v>
      </c>
      <c r="T2434" s="11" t="s">
        <v>112</v>
      </c>
      <c r="W2434" s="11">
        <f t="shared" si="337"/>
        <v>1</v>
      </c>
      <c r="X2434" s="13">
        <f t="shared" si="338"/>
        <v>0</v>
      </c>
      <c r="Y2434" s="13">
        <f t="shared" si="339"/>
        <v>0</v>
      </c>
      <c r="Z2434" s="13">
        <f t="shared" si="340"/>
        <v>1</v>
      </c>
      <c r="AA2434" s="13">
        <f t="shared" si="341"/>
        <v>0</v>
      </c>
      <c r="AB2434" s="13">
        <f t="shared" si="342"/>
        <v>500</v>
      </c>
      <c r="AC2434" s="13">
        <f t="shared" si="343"/>
        <v>160</v>
      </c>
      <c r="AD2434" s="13">
        <f t="shared" si="344"/>
        <v>0</v>
      </c>
      <c r="AE2434" s="13">
        <f t="shared" si="345"/>
        <v>0</v>
      </c>
      <c r="AF2434" s="11" t="s">
        <v>1115</v>
      </c>
    </row>
    <row r="2435" spans="1:32" s="68" customFormat="1" ht="14.1" customHeight="1" x14ac:dyDescent="0.2">
      <c r="A2435" s="124"/>
      <c r="B2435" s="65" t="s">
        <v>584</v>
      </c>
      <c r="C2435" s="11" t="s">
        <v>592</v>
      </c>
      <c r="D2435" s="12">
        <v>40578</v>
      </c>
      <c r="E2435" s="11">
        <v>1020767396</v>
      </c>
      <c r="F2435" s="11">
        <v>266291</v>
      </c>
      <c r="G2435" s="11" t="s">
        <v>585</v>
      </c>
      <c r="H2435" s="11" t="s">
        <v>107</v>
      </c>
      <c r="I2435" s="68">
        <v>350</v>
      </c>
      <c r="J2435" s="68">
        <v>175</v>
      </c>
      <c r="K2435" s="68">
        <v>0</v>
      </c>
      <c r="L2435" s="68">
        <v>0</v>
      </c>
      <c r="M2435" s="68">
        <v>0</v>
      </c>
      <c r="N2435" s="68">
        <v>0</v>
      </c>
      <c r="O2435" s="68" t="s">
        <v>400</v>
      </c>
      <c r="P2435" s="11">
        <v>980</v>
      </c>
      <c r="Q2435" s="11" t="s">
        <v>768</v>
      </c>
      <c r="T2435" s="68" t="s">
        <v>112</v>
      </c>
      <c r="U2435" s="11" t="s">
        <v>1035</v>
      </c>
      <c r="V2435" s="11"/>
      <c r="W2435" s="11">
        <f t="shared" si="337"/>
        <v>1</v>
      </c>
      <c r="X2435" s="13">
        <f t="shared" si="338"/>
        <v>0</v>
      </c>
      <c r="Y2435" s="13">
        <f t="shared" si="339"/>
        <v>0</v>
      </c>
      <c r="Z2435" s="13">
        <f t="shared" si="340"/>
        <v>1</v>
      </c>
      <c r="AA2435" s="13">
        <f t="shared" si="341"/>
        <v>0</v>
      </c>
      <c r="AB2435" s="13">
        <f t="shared" si="342"/>
        <v>350</v>
      </c>
      <c r="AC2435" s="13">
        <f t="shared" si="343"/>
        <v>175</v>
      </c>
      <c r="AD2435" s="13">
        <f t="shared" si="344"/>
        <v>0</v>
      </c>
      <c r="AE2435" s="13">
        <f t="shared" si="345"/>
        <v>0</v>
      </c>
      <c r="AF2435" s="11" t="s">
        <v>1115</v>
      </c>
    </row>
    <row r="2436" spans="1:32" s="68" customFormat="1" ht="14.1" customHeight="1" x14ac:dyDescent="0.2">
      <c r="A2436" s="124"/>
      <c r="B2436" s="65" t="s">
        <v>607</v>
      </c>
      <c r="C2436" s="11" t="s">
        <v>550</v>
      </c>
      <c r="D2436" s="12">
        <v>40582</v>
      </c>
      <c r="E2436" s="11">
        <v>218278631</v>
      </c>
      <c r="F2436" s="11">
        <v>333628</v>
      </c>
      <c r="G2436" s="11" t="s">
        <v>687</v>
      </c>
      <c r="H2436" s="11" t="s">
        <v>124</v>
      </c>
      <c r="I2436" s="68">
        <v>100</v>
      </c>
      <c r="J2436" s="68">
        <v>0</v>
      </c>
      <c r="K2436" s="68">
        <v>0</v>
      </c>
      <c r="L2436" s="68">
        <v>0</v>
      </c>
      <c r="M2436" s="68">
        <v>0</v>
      </c>
      <c r="N2436" s="68">
        <v>0</v>
      </c>
      <c r="O2436" s="68" t="s">
        <v>400</v>
      </c>
      <c r="P2436" s="11">
        <v>390</v>
      </c>
      <c r="Q2436" s="11" t="s">
        <v>577</v>
      </c>
      <c r="T2436" s="68" t="s">
        <v>78</v>
      </c>
      <c r="U2436" s="11">
        <v>590052</v>
      </c>
      <c r="V2436" s="11"/>
      <c r="W2436" s="11">
        <f t="shared" si="337"/>
        <v>1</v>
      </c>
      <c r="X2436" s="13">
        <f t="shared" si="338"/>
        <v>1</v>
      </c>
      <c r="Y2436" s="13">
        <f t="shared" si="339"/>
        <v>0</v>
      </c>
      <c r="Z2436" s="13">
        <f t="shared" si="340"/>
        <v>0</v>
      </c>
      <c r="AA2436" s="13">
        <f t="shared" si="341"/>
        <v>0</v>
      </c>
      <c r="AB2436" s="13">
        <f t="shared" si="342"/>
        <v>0</v>
      </c>
      <c r="AC2436" s="13">
        <f t="shared" si="343"/>
        <v>0</v>
      </c>
      <c r="AD2436" s="13">
        <f t="shared" si="344"/>
        <v>0</v>
      </c>
      <c r="AE2436" s="13">
        <f t="shared" si="345"/>
        <v>0</v>
      </c>
      <c r="AF2436" s="11" t="s">
        <v>1115</v>
      </c>
    </row>
    <row r="2437" spans="1:32" s="68" customFormat="1" ht="14.1" customHeight="1" x14ac:dyDescent="0.2">
      <c r="A2437" s="124"/>
      <c r="B2437" s="65" t="s">
        <v>572</v>
      </c>
      <c r="C2437" s="11" t="s">
        <v>550</v>
      </c>
      <c r="D2437" s="12">
        <v>40578</v>
      </c>
      <c r="E2437" s="11">
        <v>7512732172</v>
      </c>
      <c r="F2437" s="11">
        <v>70185803</v>
      </c>
      <c r="G2437" s="11" t="s">
        <v>662</v>
      </c>
      <c r="H2437" s="11" t="s">
        <v>107</v>
      </c>
      <c r="I2437" s="68">
        <v>600</v>
      </c>
      <c r="J2437" s="68">
        <v>300</v>
      </c>
      <c r="K2437" s="68">
        <v>0</v>
      </c>
      <c r="L2437" s="68">
        <v>0</v>
      </c>
      <c r="M2437" s="68">
        <v>0</v>
      </c>
      <c r="N2437" s="68">
        <v>0</v>
      </c>
      <c r="O2437" s="68" t="s">
        <v>400</v>
      </c>
      <c r="P2437" s="11">
        <v>702.5</v>
      </c>
      <c r="Q2437" s="11" t="s">
        <v>555</v>
      </c>
      <c r="T2437" s="68" t="s">
        <v>112</v>
      </c>
      <c r="U2437" s="11"/>
      <c r="V2437" s="11"/>
      <c r="W2437" s="11">
        <f t="shared" si="337"/>
        <v>1</v>
      </c>
      <c r="X2437" s="13">
        <f t="shared" si="338"/>
        <v>0</v>
      </c>
      <c r="Y2437" s="13">
        <f t="shared" si="339"/>
        <v>0</v>
      </c>
      <c r="Z2437" s="13">
        <f t="shared" si="340"/>
        <v>1</v>
      </c>
      <c r="AA2437" s="13">
        <f t="shared" si="341"/>
        <v>0</v>
      </c>
      <c r="AB2437" s="13">
        <f t="shared" si="342"/>
        <v>600</v>
      </c>
      <c r="AC2437" s="13">
        <f t="shared" si="343"/>
        <v>300</v>
      </c>
      <c r="AD2437" s="13">
        <f t="shared" si="344"/>
        <v>0</v>
      </c>
      <c r="AE2437" s="13">
        <f t="shared" si="345"/>
        <v>0</v>
      </c>
      <c r="AF2437" s="11" t="s">
        <v>1115</v>
      </c>
    </row>
    <row r="2438" spans="1:32" s="68" customFormat="1" ht="14.1" customHeight="1" x14ac:dyDescent="0.2">
      <c r="A2438" s="124"/>
      <c r="B2438" s="65" t="s">
        <v>58</v>
      </c>
      <c r="C2438" s="11" t="s">
        <v>53</v>
      </c>
      <c r="D2438" s="12">
        <v>40582</v>
      </c>
      <c r="E2438" s="11">
        <v>22623826</v>
      </c>
      <c r="F2438" s="11">
        <v>1011731</v>
      </c>
      <c r="G2438" s="11" t="s">
        <v>44</v>
      </c>
      <c r="H2438" s="11" t="s">
        <v>109</v>
      </c>
      <c r="I2438" s="68">
        <v>50</v>
      </c>
      <c r="J2438" s="68">
        <v>0</v>
      </c>
      <c r="K2438" s="68">
        <v>450</v>
      </c>
      <c r="L2438" s="68">
        <v>150</v>
      </c>
      <c r="M2438" s="68">
        <v>0</v>
      </c>
      <c r="N2438" s="68">
        <v>0</v>
      </c>
      <c r="O2438" s="68" t="s">
        <v>400</v>
      </c>
      <c r="P2438" s="11">
        <v>550</v>
      </c>
      <c r="Q2438" s="11" t="s">
        <v>825</v>
      </c>
      <c r="T2438" s="68" t="s">
        <v>112</v>
      </c>
      <c r="U2438" s="11"/>
      <c r="V2438" s="11"/>
      <c r="W2438" s="11">
        <f t="shared" si="337"/>
        <v>1</v>
      </c>
      <c r="X2438" s="13">
        <f t="shared" si="338"/>
        <v>0</v>
      </c>
      <c r="Y2438" s="13">
        <f t="shared" si="339"/>
        <v>0</v>
      </c>
      <c r="Z2438" s="13">
        <f t="shared" si="340"/>
        <v>0</v>
      </c>
      <c r="AA2438" s="13">
        <f t="shared" si="341"/>
        <v>1</v>
      </c>
      <c r="AB2438" s="13">
        <f t="shared" si="342"/>
        <v>0</v>
      </c>
      <c r="AC2438" s="13">
        <f t="shared" si="343"/>
        <v>0</v>
      </c>
      <c r="AD2438" s="13">
        <f t="shared" si="344"/>
        <v>500</v>
      </c>
      <c r="AE2438" s="13">
        <f t="shared" si="345"/>
        <v>150</v>
      </c>
      <c r="AF2438" s="11" t="s">
        <v>1115</v>
      </c>
    </row>
    <row r="2439" spans="1:32" s="68" customFormat="1" ht="14.1" customHeight="1" x14ac:dyDescent="0.2">
      <c r="A2439" s="124"/>
      <c r="B2439" s="65" t="s">
        <v>58</v>
      </c>
      <c r="C2439" s="11" t="s">
        <v>53</v>
      </c>
      <c r="D2439" s="12">
        <v>40582</v>
      </c>
      <c r="E2439" s="11">
        <v>22623800</v>
      </c>
      <c r="F2439" s="11">
        <v>911824</v>
      </c>
      <c r="G2439" s="11" t="s">
        <v>44</v>
      </c>
      <c r="H2439" s="11" t="s">
        <v>107</v>
      </c>
      <c r="I2439" s="68">
        <v>100</v>
      </c>
      <c r="J2439" s="68">
        <v>0</v>
      </c>
      <c r="K2439" s="68">
        <v>100</v>
      </c>
      <c r="L2439" s="68">
        <v>0</v>
      </c>
      <c r="M2439" s="68">
        <v>0</v>
      </c>
      <c r="N2439" s="68">
        <v>0</v>
      </c>
      <c r="O2439" s="68" t="s">
        <v>400</v>
      </c>
      <c r="P2439" s="11">
        <v>550</v>
      </c>
      <c r="Q2439" s="11" t="s">
        <v>825</v>
      </c>
      <c r="R2439" s="68" t="s">
        <v>43</v>
      </c>
      <c r="T2439" s="68" t="s">
        <v>78</v>
      </c>
      <c r="U2439" s="11"/>
      <c r="V2439" s="11"/>
      <c r="W2439" s="11">
        <f t="shared" si="337"/>
        <v>1</v>
      </c>
      <c r="X2439" s="13">
        <f t="shared" si="338"/>
        <v>1</v>
      </c>
      <c r="Y2439" s="13">
        <f t="shared" si="339"/>
        <v>0</v>
      </c>
      <c r="Z2439" s="13">
        <f t="shared" si="340"/>
        <v>1</v>
      </c>
      <c r="AA2439" s="13">
        <f t="shared" si="341"/>
        <v>0</v>
      </c>
      <c r="AB2439" s="13">
        <f t="shared" si="342"/>
        <v>200</v>
      </c>
      <c r="AC2439" s="13">
        <f t="shared" si="343"/>
        <v>0</v>
      </c>
      <c r="AD2439" s="13">
        <f t="shared" si="344"/>
        <v>0</v>
      </c>
      <c r="AE2439" s="13">
        <f t="shared" si="345"/>
        <v>0</v>
      </c>
      <c r="AF2439" s="11" t="s">
        <v>1115</v>
      </c>
    </row>
    <row r="2440" spans="1:32" s="68" customFormat="1" ht="14.1" customHeight="1" x14ac:dyDescent="0.2">
      <c r="A2440" s="124"/>
      <c r="B2440" s="65" t="s">
        <v>58</v>
      </c>
      <c r="C2440" s="11" t="s">
        <v>53</v>
      </c>
      <c r="D2440" s="12">
        <v>40582</v>
      </c>
      <c r="E2440" s="11">
        <v>22602373</v>
      </c>
      <c r="F2440" s="11">
        <v>721246</v>
      </c>
      <c r="G2440" s="11" t="s">
        <v>44</v>
      </c>
      <c r="H2440" s="11" t="s">
        <v>109</v>
      </c>
      <c r="I2440" s="68">
        <v>50</v>
      </c>
      <c r="J2440" s="68">
        <v>0</v>
      </c>
      <c r="K2440" s="68">
        <v>300</v>
      </c>
      <c r="L2440" s="68">
        <v>180</v>
      </c>
      <c r="M2440" s="68">
        <v>0</v>
      </c>
      <c r="N2440" s="68">
        <v>0</v>
      </c>
      <c r="O2440" s="68" t="s">
        <v>400</v>
      </c>
      <c r="P2440" s="11">
        <v>550</v>
      </c>
      <c r="Q2440" s="11" t="s">
        <v>825</v>
      </c>
      <c r="T2440" s="68" t="s">
        <v>112</v>
      </c>
      <c r="U2440" s="11"/>
      <c r="V2440" s="11"/>
      <c r="W2440" s="11">
        <f t="shared" si="337"/>
        <v>1</v>
      </c>
      <c r="X2440" s="13">
        <f t="shared" si="338"/>
        <v>0</v>
      </c>
      <c r="Y2440" s="13">
        <f t="shared" si="339"/>
        <v>0</v>
      </c>
      <c r="Z2440" s="13">
        <f t="shared" si="340"/>
        <v>0</v>
      </c>
      <c r="AA2440" s="13">
        <f t="shared" si="341"/>
        <v>1</v>
      </c>
      <c r="AB2440" s="13">
        <f t="shared" si="342"/>
        <v>0</v>
      </c>
      <c r="AC2440" s="13">
        <f t="shared" si="343"/>
        <v>0</v>
      </c>
      <c r="AD2440" s="13">
        <f t="shared" si="344"/>
        <v>350</v>
      </c>
      <c r="AE2440" s="13">
        <f t="shared" si="345"/>
        <v>180</v>
      </c>
      <c r="AF2440" s="11" t="s">
        <v>1115</v>
      </c>
    </row>
    <row r="2441" spans="1:32" s="68" customFormat="1" ht="14.1" customHeight="1" x14ac:dyDescent="0.2">
      <c r="A2441" s="124"/>
      <c r="B2441" s="65" t="s">
        <v>58</v>
      </c>
      <c r="C2441" s="11" t="s">
        <v>53</v>
      </c>
      <c r="D2441" s="12">
        <v>40582</v>
      </c>
      <c r="E2441" s="11">
        <v>22573594</v>
      </c>
      <c r="F2441" s="11">
        <v>1011985</v>
      </c>
      <c r="G2441" s="11" t="s">
        <v>44</v>
      </c>
      <c r="H2441" s="11" t="s">
        <v>109</v>
      </c>
      <c r="I2441" s="68">
        <v>0</v>
      </c>
      <c r="J2441" s="68">
        <v>0</v>
      </c>
      <c r="K2441" s="68">
        <v>200</v>
      </c>
      <c r="L2441" s="68">
        <v>0</v>
      </c>
      <c r="M2441" s="68">
        <v>0</v>
      </c>
      <c r="N2441" s="68">
        <v>0</v>
      </c>
      <c r="O2441" s="68" t="s">
        <v>400</v>
      </c>
      <c r="P2441" s="11">
        <v>550</v>
      </c>
      <c r="Q2441" s="11" t="s">
        <v>43</v>
      </c>
      <c r="T2441" s="68" t="s">
        <v>78</v>
      </c>
      <c r="U2441" s="11"/>
      <c r="V2441" s="11"/>
      <c r="W2441" s="11">
        <f t="shared" si="337"/>
        <v>1</v>
      </c>
      <c r="X2441" s="13">
        <f t="shared" si="338"/>
        <v>1</v>
      </c>
      <c r="Y2441" s="13">
        <f t="shared" si="339"/>
        <v>0</v>
      </c>
      <c r="Z2441" s="13">
        <f t="shared" si="340"/>
        <v>0</v>
      </c>
      <c r="AA2441" s="13">
        <f t="shared" si="341"/>
        <v>1</v>
      </c>
      <c r="AB2441" s="13">
        <f t="shared" si="342"/>
        <v>0</v>
      </c>
      <c r="AC2441" s="13">
        <f t="shared" si="343"/>
        <v>0</v>
      </c>
      <c r="AD2441" s="13">
        <f t="shared" si="344"/>
        <v>200</v>
      </c>
      <c r="AE2441" s="13">
        <f t="shared" si="345"/>
        <v>0</v>
      </c>
      <c r="AF2441" s="11" t="s">
        <v>1115</v>
      </c>
    </row>
    <row r="2442" spans="1:32" s="68" customFormat="1" ht="14.1" customHeight="1" x14ac:dyDescent="0.2">
      <c r="A2442" s="124"/>
      <c r="B2442" s="65" t="s">
        <v>58</v>
      </c>
      <c r="C2442" s="11" t="s">
        <v>53</v>
      </c>
      <c r="D2442" s="12">
        <v>40584</v>
      </c>
      <c r="E2442" s="11">
        <v>22796070</v>
      </c>
      <c r="F2442" s="11">
        <v>619601</v>
      </c>
      <c r="G2442" s="11" t="s">
        <v>44</v>
      </c>
      <c r="H2442" s="11" t="s">
        <v>107</v>
      </c>
      <c r="I2442" s="68">
        <v>100</v>
      </c>
      <c r="J2442" s="68">
        <v>0</v>
      </c>
      <c r="K2442" s="68">
        <v>0</v>
      </c>
      <c r="L2442" s="68">
        <v>0</v>
      </c>
      <c r="M2442" s="68">
        <v>0</v>
      </c>
      <c r="N2442" s="68">
        <v>0</v>
      </c>
      <c r="O2442" s="68" t="s">
        <v>400</v>
      </c>
      <c r="P2442" s="11">
        <v>275</v>
      </c>
      <c r="Q2442" s="11" t="s">
        <v>825</v>
      </c>
      <c r="R2442" s="68" t="s">
        <v>37</v>
      </c>
      <c r="T2442" s="68" t="s">
        <v>78</v>
      </c>
      <c r="U2442" s="11"/>
      <c r="V2442" s="11"/>
      <c r="W2442" s="11">
        <f t="shared" si="337"/>
        <v>1</v>
      </c>
      <c r="X2442" s="13">
        <f t="shared" si="338"/>
        <v>1</v>
      </c>
      <c r="Y2442" s="13">
        <f t="shared" si="339"/>
        <v>0</v>
      </c>
      <c r="Z2442" s="13">
        <f t="shared" si="340"/>
        <v>1</v>
      </c>
      <c r="AA2442" s="13">
        <f t="shared" si="341"/>
        <v>0</v>
      </c>
      <c r="AB2442" s="13">
        <f t="shared" si="342"/>
        <v>100</v>
      </c>
      <c r="AC2442" s="13">
        <f t="shared" si="343"/>
        <v>0</v>
      </c>
      <c r="AD2442" s="13">
        <f t="shared" si="344"/>
        <v>0</v>
      </c>
      <c r="AE2442" s="13">
        <f t="shared" si="345"/>
        <v>0</v>
      </c>
      <c r="AF2442" s="11" t="s">
        <v>1115</v>
      </c>
    </row>
    <row r="2443" spans="1:32" s="68" customFormat="1" ht="14.1" customHeight="1" x14ac:dyDescent="0.2">
      <c r="A2443" s="124"/>
      <c r="B2443" s="65" t="s">
        <v>58</v>
      </c>
      <c r="C2443" s="11" t="s">
        <v>53</v>
      </c>
      <c r="D2443" s="12">
        <v>40584</v>
      </c>
      <c r="E2443" s="11">
        <v>22617605</v>
      </c>
      <c r="F2443" s="11">
        <v>809841</v>
      </c>
      <c r="G2443" s="11" t="s">
        <v>57</v>
      </c>
      <c r="H2443" s="11" t="s">
        <v>109</v>
      </c>
      <c r="I2443" s="68">
        <v>50</v>
      </c>
      <c r="J2443" s="68">
        <v>0</v>
      </c>
      <c r="K2443" s="68">
        <v>350</v>
      </c>
      <c r="L2443" s="68">
        <v>175</v>
      </c>
      <c r="M2443" s="68">
        <v>0</v>
      </c>
      <c r="N2443" s="68">
        <v>0</v>
      </c>
      <c r="O2443" s="68" t="s">
        <v>400</v>
      </c>
      <c r="P2443" s="11">
        <v>550</v>
      </c>
      <c r="Q2443" s="11" t="s">
        <v>825</v>
      </c>
      <c r="T2443" s="68" t="s">
        <v>112</v>
      </c>
      <c r="U2443" s="11"/>
      <c r="V2443" s="11"/>
      <c r="W2443" s="11">
        <f t="shared" si="337"/>
        <v>1</v>
      </c>
      <c r="X2443" s="13">
        <f t="shared" si="338"/>
        <v>0</v>
      </c>
      <c r="Y2443" s="13">
        <f t="shared" si="339"/>
        <v>0</v>
      </c>
      <c r="Z2443" s="13">
        <f t="shared" si="340"/>
        <v>0</v>
      </c>
      <c r="AA2443" s="13">
        <f t="shared" si="341"/>
        <v>1</v>
      </c>
      <c r="AB2443" s="13">
        <f t="shared" si="342"/>
        <v>0</v>
      </c>
      <c r="AC2443" s="13">
        <f t="shared" si="343"/>
        <v>0</v>
      </c>
      <c r="AD2443" s="13">
        <f t="shared" si="344"/>
        <v>400</v>
      </c>
      <c r="AE2443" s="13">
        <f t="shared" si="345"/>
        <v>175</v>
      </c>
      <c r="AF2443" s="11" t="s">
        <v>1115</v>
      </c>
    </row>
    <row r="2444" spans="1:32" s="68" customFormat="1" ht="14.1" customHeight="1" x14ac:dyDescent="0.2">
      <c r="A2444" s="124"/>
      <c r="B2444" s="65" t="s">
        <v>58</v>
      </c>
      <c r="C2444" s="11" t="s">
        <v>53</v>
      </c>
      <c r="D2444" s="12">
        <v>40584</v>
      </c>
      <c r="E2444" s="11">
        <v>22741942</v>
      </c>
      <c r="F2444" s="11">
        <v>547640</v>
      </c>
      <c r="G2444" s="11" t="s">
        <v>57</v>
      </c>
      <c r="H2444" s="11" t="s">
        <v>109</v>
      </c>
      <c r="I2444" s="68">
        <v>100</v>
      </c>
      <c r="J2444" s="68">
        <v>0</v>
      </c>
      <c r="K2444" s="68">
        <v>250</v>
      </c>
      <c r="L2444" s="68">
        <v>100</v>
      </c>
      <c r="M2444" s="68">
        <v>0</v>
      </c>
      <c r="N2444" s="68">
        <v>0</v>
      </c>
      <c r="O2444" s="68" t="s">
        <v>400</v>
      </c>
      <c r="P2444" s="11">
        <v>550</v>
      </c>
      <c r="Q2444" s="11" t="s">
        <v>37</v>
      </c>
      <c r="R2444" s="68" t="s">
        <v>825</v>
      </c>
      <c r="T2444" s="68" t="s">
        <v>112</v>
      </c>
      <c r="U2444" s="11"/>
      <c r="V2444" s="11"/>
      <c r="W2444" s="11">
        <f t="shared" si="337"/>
        <v>1</v>
      </c>
      <c r="X2444" s="13">
        <f t="shared" si="338"/>
        <v>0</v>
      </c>
      <c r="Y2444" s="13">
        <f t="shared" si="339"/>
        <v>0</v>
      </c>
      <c r="Z2444" s="13">
        <f t="shared" si="340"/>
        <v>0</v>
      </c>
      <c r="AA2444" s="13">
        <f t="shared" si="341"/>
        <v>1</v>
      </c>
      <c r="AB2444" s="13">
        <f t="shared" si="342"/>
        <v>0</v>
      </c>
      <c r="AC2444" s="13">
        <f t="shared" si="343"/>
        <v>0</v>
      </c>
      <c r="AD2444" s="13">
        <f t="shared" si="344"/>
        <v>350</v>
      </c>
      <c r="AE2444" s="13">
        <f t="shared" si="345"/>
        <v>100</v>
      </c>
      <c r="AF2444" s="11" t="s">
        <v>1115</v>
      </c>
    </row>
    <row r="2445" spans="1:32" s="68" customFormat="1" ht="14.1" customHeight="1" x14ac:dyDescent="0.2">
      <c r="A2445" s="124"/>
      <c r="B2445" s="65" t="s">
        <v>156</v>
      </c>
      <c r="C2445" s="11" t="s">
        <v>53</v>
      </c>
      <c r="D2445" s="12">
        <v>40582</v>
      </c>
      <c r="E2445" s="11">
        <v>6501068</v>
      </c>
      <c r="F2445" s="11">
        <v>379168</v>
      </c>
      <c r="G2445" s="11" t="s">
        <v>158</v>
      </c>
      <c r="H2445" s="11" t="s">
        <v>194</v>
      </c>
      <c r="I2445" s="68">
        <v>250</v>
      </c>
      <c r="J2445" s="68">
        <v>0</v>
      </c>
      <c r="K2445" s="68">
        <v>0</v>
      </c>
      <c r="L2445" s="68">
        <v>0</v>
      </c>
      <c r="M2445" s="68">
        <v>0</v>
      </c>
      <c r="N2445" s="68">
        <v>0</v>
      </c>
      <c r="O2445" s="68" t="s">
        <v>193</v>
      </c>
      <c r="P2445" s="11">
        <v>550</v>
      </c>
      <c r="Q2445" s="11" t="s">
        <v>37</v>
      </c>
      <c r="T2445" s="68" t="s">
        <v>78</v>
      </c>
      <c r="U2445" s="11"/>
      <c r="V2445" s="11"/>
      <c r="W2445" s="11">
        <f t="shared" si="337"/>
        <v>1</v>
      </c>
      <c r="X2445" s="13">
        <f t="shared" si="338"/>
        <v>1</v>
      </c>
      <c r="Y2445" s="13">
        <f t="shared" si="339"/>
        <v>0</v>
      </c>
      <c r="Z2445" s="13">
        <f t="shared" si="340"/>
        <v>0</v>
      </c>
      <c r="AA2445" s="13">
        <f t="shared" si="341"/>
        <v>0</v>
      </c>
      <c r="AB2445" s="13">
        <f t="shared" si="342"/>
        <v>0</v>
      </c>
      <c r="AC2445" s="13">
        <f t="shared" si="343"/>
        <v>0</v>
      </c>
      <c r="AD2445" s="13">
        <f t="shared" si="344"/>
        <v>0</v>
      </c>
      <c r="AE2445" s="13">
        <f t="shared" si="345"/>
        <v>0</v>
      </c>
      <c r="AF2445" s="11" t="s">
        <v>1115</v>
      </c>
    </row>
    <row r="2446" spans="1:32" s="68" customFormat="1" ht="14.1" customHeight="1" x14ac:dyDescent="0.2">
      <c r="A2446" s="124"/>
      <c r="B2446" s="65" t="s">
        <v>156</v>
      </c>
      <c r="C2446" s="11" t="s">
        <v>53</v>
      </c>
      <c r="D2446" s="12">
        <v>40577</v>
      </c>
      <c r="E2446" s="11">
        <v>650168</v>
      </c>
      <c r="F2446" s="11">
        <v>379168</v>
      </c>
      <c r="G2446" s="11" t="s">
        <v>158</v>
      </c>
      <c r="H2446" s="11" t="s">
        <v>194</v>
      </c>
      <c r="I2446" s="68">
        <v>1100</v>
      </c>
      <c r="J2446" s="68">
        <v>560</v>
      </c>
      <c r="K2446" s="68">
        <v>0</v>
      </c>
      <c r="L2446" s="68">
        <v>0</v>
      </c>
      <c r="M2446" s="68">
        <v>0</v>
      </c>
      <c r="N2446" s="68">
        <v>0</v>
      </c>
      <c r="O2446" s="68" t="s">
        <v>193</v>
      </c>
      <c r="P2446" s="11">
        <v>635</v>
      </c>
      <c r="Q2446" s="11" t="s">
        <v>43</v>
      </c>
      <c r="T2446" s="68" t="s">
        <v>112</v>
      </c>
      <c r="U2446" s="11"/>
      <c r="V2446" s="11"/>
      <c r="W2446" s="11">
        <f t="shared" si="337"/>
        <v>1</v>
      </c>
      <c r="X2446" s="13">
        <f t="shared" si="338"/>
        <v>0</v>
      </c>
      <c r="Y2446" s="13">
        <f t="shared" si="339"/>
        <v>0</v>
      </c>
      <c r="Z2446" s="13">
        <f t="shared" si="340"/>
        <v>0</v>
      </c>
      <c r="AA2446" s="13">
        <f t="shared" si="341"/>
        <v>0</v>
      </c>
      <c r="AB2446" s="13">
        <f t="shared" si="342"/>
        <v>0</v>
      </c>
      <c r="AC2446" s="13">
        <f t="shared" si="343"/>
        <v>0</v>
      </c>
      <c r="AD2446" s="13">
        <f t="shared" si="344"/>
        <v>0</v>
      </c>
      <c r="AE2446" s="13">
        <f t="shared" si="345"/>
        <v>0</v>
      </c>
      <c r="AF2446" s="11" t="s">
        <v>1115</v>
      </c>
    </row>
    <row r="2447" spans="1:32" s="68" customFormat="1" ht="14.1" customHeight="1" x14ac:dyDescent="0.2">
      <c r="A2447" s="124"/>
      <c r="B2447" s="65" t="s">
        <v>156</v>
      </c>
      <c r="C2447" s="11" t="s">
        <v>53</v>
      </c>
      <c r="D2447" s="12">
        <v>40579</v>
      </c>
      <c r="E2447" s="11">
        <v>6507505</v>
      </c>
      <c r="F2447" s="11">
        <v>216715</v>
      </c>
      <c r="G2447" s="11" t="s">
        <v>158</v>
      </c>
      <c r="H2447" s="11" t="s">
        <v>194</v>
      </c>
      <c r="I2447" s="68">
        <v>500</v>
      </c>
      <c r="J2447" s="68">
        <v>225</v>
      </c>
      <c r="K2447" s="68">
        <v>0</v>
      </c>
      <c r="L2447" s="68">
        <v>0</v>
      </c>
      <c r="M2447" s="68">
        <v>0</v>
      </c>
      <c r="N2447" s="68">
        <v>0</v>
      </c>
      <c r="O2447" s="68" t="s">
        <v>193</v>
      </c>
      <c r="P2447" s="11">
        <v>550</v>
      </c>
      <c r="Q2447" s="11" t="s">
        <v>825</v>
      </c>
      <c r="T2447" s="68" t="s">
        <v>112</v>
      </c>
      <c r="U2447" s="11"/>
      <c r="V2447" s="11"/>
      <c r="W2447" s="11">
        <f t="shared" si="337"/>
        <v>1</v>
      </c>
      <c r="X2447" s="13">
        <f t="shared" si="338"/>
        <v>0</v>
      </c>
      <c r="Y2447" s="13">
        <f t="shared" si="339"/>
        <v>0</v>
      </c>
      <c r="Z2447" s="13">
        <f t="shared" si="340"/>
        <v>0</v>
      </c>
      <c r="AA2447" s="13">
        <f t="shared" si="341"/>
        <v>0</v>
      </c>
      <c r="AB2447" s="13">
        <f t="shared" si="342"/>
        <v>0</v>
      </c>
      <c r="AC2447" s="13">
        <f t="shared" si="343"/>
        <v>0</v>
      </c>
      <c r="AD2447" s="13">
        <f t="shared" si="344"/>
        <v>0</v>
      </c>
      <c r="AE2447" s="13">
        <f t="shared" si="345"/>
        <v>0</v>
      </c>
      <c r="AF2447" s="11" t="s">
        <v>1115</v>
      </c>
    </row>
    <row r="2448" spans="1:32" s="68" customFormat="1" ht="14.1" customHeight="1" x14ac:dyDescent="0.2">
      <c r="A2448" s="124"/>
      <c r="B2448" s="65" t="s">
        <v>164</v>
      </c>
      <c r="C2448" s="11" t="s">
        <v>53</v>
      </c>
      <c r="D2448" s="12">
        <v>40578</v>
      </c>
      <c r="E2448" s="11">
        <v>31700296623</v>
      </c>
      <c r="F2448" s="11">
        <v>4922974</v>
      </c>
      <c r="G2448" s="11" t="s">
        <v>165</v>
      </c>
      <c r="H2448" s="11" t="s">
        <v>194</v>
      </c>
      <c r="I2448" s="68">
        <v>450</v>
      </c>
      <c r="J2448" s="68">
        <v>200</v>
      </c>
      <c r="K2448" s="68">
        <v>0</v>
      </c>
      <c r="L2448" s="68">
        <v>0</v>
      </c>
      <c r="M2448" s="68">
        <v>0</v>
      </c>
      <c r="N2448" s="68">
        <v>0</v>
      </c>
      <c r="O2448" s="68" t="s">
        <v>193</v>
      </c>
      <c r="P2448" s="11">
        <v>1165</v>
      </c>
      <c r="Q2448" s="11" t="s">
        <v>43</v>
      </c>
      <c r="T2448" s="11" t="s">
        <v>112</v>
      </c>
      <c r="U2448" s="11">
        <v>51874</v>
      </c>
      <c r="V2448" s="11"/>
      <c r="W2448" s="11">
        <f t="shared" ref="W2448:W2511" si="346">IF(D2448&gt;0,1,0)</f>
        <v>1</v>
      </c>
      <c r="X2448" s="13">
        <f t="shared" ref="X2448:X2511" si="347">IF(T2448="None",0,1)</f>
        <v>0</v>
      </c>
      <c r="Y2448" s="13">
        <f t="shared" ref="Y2448:Y2511" si="348">IF(H2448="plt gel", 1,0)</f>
        <v>0</v>
      </c>
      <c r="Z2448" s="13">
        <f t="shared" ref="Z2448:Z2511" si="349">IF(H2448="THA",1,0)+IF(H2448="THA/REV",1,0)+IF(H2448="THA/ANT",1,0)</f>
        <v>0</v>
      </c>
      <c r="AA2448" s="13">
        <f t="shared" ref="AA2448:AA2511" si="350">IF(H2448="TkA",1,0)+IF(H2448="TkA/REV",1,0)+IF(H2448="TkA/BILAT",1,0)</f>
        <v>0</v>
      </c>
      <c r="AB2448" s="13">
        <f t="shared" ref="AB2448:AB2511" si="351">IF(H2448="THA",I2448+K2448,0)+IF(H2448="THA/REV",I2448+K2448,0)+IF(H2448="THA/ANT",I2448+K2448,0)</f>
        <v>0</v>
      </c>
      <c r="AC2448" s="13">
        <f t="shared" ref="AC2448:AC2511" si="352">IF(H2448="THA",J2448+L2448,0)+IF(H2448="THA/REV",J2448+L2448,0)+IF(H2448="THA/ANT",J2448+L2448,0)</f>
        <v>0</v>
      </c>
      <c r="AD2448" s="13">
        <f t="shared" ref="AD2448:AD2511" si="353">IF(H2448="TkA",I2448+K2448,0)+IF(H2448="TkA/REV",I2448+K2448,0)+IF(H2448="TkA/BILAT",I2448+K2448,0)</f>
        <v>0</v>
      </c>
      <c r="AE2448" s="13">
        <f t="shared" ref="AE2448:AE2511" si="354">IF(H2448="TkA",J2448+L2448,0)+IF(H2448="TkA/REV",J2448+L2448,0)+IF(H2448="TkA/BILAT",J2448+L2448,0)</f>
        <v>0</v>
      </c>
      <c r="AF2448" s="11" t="s">
        <v>1115</v>
      </c>
    </row>
    <row r="2449" spans="1:32" s="68" customFormat="1" ht="14.1" customHeight="1" x14ac:dyDescent="0.2">
      <c r="A2449" s="124"/>
      <c r="B2449" s="65" t="s">
        <v>477</v>
      </c>
      <c r="C2449" s="11" t="s">
        <v>53</v>
      </c>
      <c r="D2449" s="12">
        <v>40582</v>
      </c>
      <c r="E2449" s="11">
        <v>3010948</v>
      </c>
      <c r="F2449" s="11">
        <v>900145724</v>
      </c>
      <c r="G2449" s="11" t="s">
        <v>142</v>
      </c>
      <c r="H2449" s="11" t="s">
        <v>107</v>
      </c>
      <c r="I2449" s="68">
        <v>250</v>
      </c>
      <c r="J2449" s="68">
        <v>0</v>
      </c>
      <c r="K2449" s="68">
        <v>50</v>
      </c>
      <c r="L2449" s="68">
        <v>150</v>
      </c>
      <c r="M2449" s="68">
        <v>0</v>
      </c>
      <c r="N2449" s="68">
        <v>0</v>
      </c>
      <c r="O2449" s="68" t="s">
        <v>400</v>
      </c>
      <c r="P2449" s="11">
        <v>700</v>
      </c>
      <c r="Q2449" s="11" t="s">
        <v>35</v>
      </c>
      <c r="R2449" s="68" t="s">
        <v>75</v>
      </c>
      <c r="T2449" s="68" t="s">
        <v>112</v>
      </c>
      <c r="U2449" s="11">
        <v>42823</v>
      </c>
      <c r="V2449" s="11"/>
      <c r="W2449" s="11">
        <f t="shared" si="346"/>
        <v>1</v>
      </c>
      <c r="X2449" s="13">
        <f t="shared" si="347"/>
        <v>0</v>
      </c>
      <c r="Y2449" s="13">
        <f t="shared" si="348"/>
        <v>0</v>
      </c>
      <c r="Z2449" s="13">
        <f t="shared" si="349"/>
        <v>1</v>
      </c>
      <c r="AA2449" s="13">
        <f t="shared" si="350"/>
        <v>0</v>
      </c>
      <c r="AB2449" s="13">
        <f t="shared" si="351"/>
        <v>300</v>
      </c>
      <c r="AC2449" s="13">
        <f t="shared" si="352"/>
        <v>150</v>
      </c>
      <c r="AD2449" s="13">
        <f t="shared" si="353"/>
        <v>0</v>
      </c>
      <c r="AE2449" s="13">
        <f t="shared" si="354"/>
        <v>0</v>
      </c>
      <c r="AF2449" s="11" t="s">
        <v>1115</v>
      </c>
    </row>
    <row r="2450" spans="1:32" s="11" customFormat="1" ht="14.1" customHeight="1" x14ac:dyDescent="0.2">
      <c r="B2450" s="65" t="s">
        <v>83</v>
      </c>
      <c r="C2450" s="11" t="s">
        <v>53</v>
      </c>
      <c r="D2450" s="12">
        <v>40584</v>
      </c>
      <c r="E2450" s="11">
        <v>2126016</v>
      </c>
      <c r="F2450" s="11" t="s">
        <v>1036</v>
      </c>
      <c r="G2450" s="11" t="s">
        <v>87</v>
      </c>
      <c r="H2450" s="11" t="s">
        <v>109</v>
      </c>
      <c r="I2450" s="11">
        <v>0</v>
      </c>
      <c r="J2450" s="11">
        <v>0</v>
      </c>
      <c r="K2450" s="11">
        <v>250</v>
      </c>
      <c r="L2450" s="11">
        <v>140</v>
      </c>
      <c r="M2450" s="11">
        <v>0</v>
      </c>
      <c r="N2450" s="11">
        <v>0</v>
      </c>
      <c r="O2450" s="11" t="s">
        <v>400</v>
      </c>
      <c r="P2450" s="78">
        <v>520</v>
      </c>
      <c r="Q2450" s="11" t="s">
        <v>35</v>
      </c>
      <c r="T2450" s="11" t="s">
        <v>112</v>
      </c>
      <c r="W2450" s="11">
        <f t="shared" si="346"/>
        <v>1</v>
      </c>
      <c r="X2450" s="13">
        <f t="shared" si="347"/>
        <v>0</v>
      </c>
      <c r="Y2450" s="13">
        <f t="shared" si="348"/>
        <v>0</v>
      </c>
      <c r="Z2450" s="13">
        <f t="shared" si="349"/>
        <v>0</v>
      </c>
      <c r="AA2450" s="13">
        <f t="shared" si="350"/>
        <v>1</v>
      </c>
      <c r="AB2450" s="13">
        <f t="shared" si="351"/>
        <v>0</v>
      </c>
      <c r="AC2450" s="13">
        <f t="shared" si="352"/>
        <v>0</v>
      </c>
      <c r="AD2450" s="13">
        <f t="shared" si="353"/>
        <v>250</v>
      </c>
      <c r="AE2450" s="13">
        <f t="shared" si="354"/>
        <v>140</v>
      </c>
      <c r="AF2450" s="11" t="s">
        <v>1115</v>
      </c>
    </row>
    <row r="2451" spans="1:32" s="11" customFormat="1" ht="14.1" customHeight="1" x14ac:dyDescent="0.2">
      <c r="B2451" s="65" t="s">
        <v>83</v>
      </c>
      <c r="C2451" s="11" t="s">
        <v>53</v>
      </c>
      <c r="D2451" s="12">
        <v>40584</v>
      </c>
      <c r="E2451" s="11">
        <v>2071435</v>
      </c>
      <c r="F2451" s="11" t="s">
        <v>1037</v>
      </c>
      <c r="G2451" s="11" t="s">
        <v>87</v>
      </c>
      <c r="H2451" s="11" t="s">
        <v>107</v>
      </c>
      <c r="I2451" s="11">
        <v>250</v>
      </c>
      <c r="J2451" s="11">
        <v>0</v>
      </c>
      <c r="K2451" s="11">
        <v>50</v>
      </c>
      <c r="L2451" s="11">
        <v>130</v>
      </c>
      <c r="M2451" s="11">
        <v>0</v>
      </c>
      <c r="N2451" s="11">
        <v>0</v>
      </c>
      <c r="O2451" s="11" t="s">
        <v>400</v>
      </c>
      <c r="P2451" s="78">
        <v>520</v>
      </c>
      <c r="Q2451" s="11" t="s">
        <v>35</v>
      </c>
      <c r="T2451" s="11" t="s">
        <v>112</v>
      </c>
      <c r="W2451" s="11">
        <f t="shared" si="346"/>
        <v>1</v>
      </c>
      <c r="X2451" s="13">
        <f t="shared" si="347"/>
        <v>0</v>
      </c>
      <c r="Y2451" s="13">
        <f t="shared" si="348"/>
        <v>0</v>
      </c>
      <c r="Z2451" s="13">
        <f t="shared" si="349"/>
        <v>1</v>
      </c>
      <c r="AA2451" s="13">
        <f t="shared" si="350"/>
        <v>0</v>
      </c>
      <c r="AB2451" s="13">
        <f t="shared" si="351"/>
        <v>300</v>
      </c>
      <c r="AC2451" s="13">
        <f t="shared" si="352"/>
        <v>130</v>
      </c>
      <c r="AD2451" s="13">
        <f t="shared" si="353"/>
        <v>0</v>
      </c>
      <c r="AE2451" s="13">
        <f t="shared" si="354"/>
        <v>0</v>
      </c>
      <c r="AF2451" s="11" t="s">
        <v>1115</v>
      </c>
    </row>
    <row r="2452" spans="1:32" s="11" customFormat="1" ht="14.1" customHeight="1" x14ac:dyDescent="0.2">
      <c r="B2452" s="65" t="s">
        <v>83</v>
      </c>
      <c r="C2452" s="11" t="s">
        <v>53</v>
      </c>
      <c r="D2452" s="12">
        <v>40584</v>
      </c>
      <c r="E2452" s="11">
        <v>2606747</v>
      </c>
      <c r="F2452" s="11" t="s">
        <v>1038</v>
      </c>
      <c r="G2452" s="11" t="s">
        <v>992</v>
      </c>
      <c r="H2452" s="11" t="s">
        <v>194</v>
      </c>
      <c r="I2452" s="11">
        <v>800</v>
      </c>
      <c r="J2452" s="11">
        <v>370</v>
      </c>
      <c r="K2452" s="11">
        <v>0</v>
      </c>
      <c r="L2452" s="11">
        <v>0</v>
      </c>
      <c r="M2452" s="11">
        <v>0</v>
      </c>
      <c r="N2452" s="11">
        <v>0</v>
      </c>
      <c r="O2452" s="11" t="s">
        <v>400</v>
      </c>
      <c r="P2452" s="78">
        <v>555</v>
      </c>
      <c r="Q2452" s="11" t="s">
        <v>35</v>
      </c>
      <c r="T2452" s="11" t="s">
        <v>112</v>
      </c>
      <c r="W2452" s="11">
        <f t="shared" si="346"/>
        <v>1</v>
      </c>
      <c r="X2452" s="13">
        <f t="shared" si="347"/>
        <v>0</v>
      </c>
      <c r="Y2452" s="13">
        <f t="shared" si="348"/>
        <v>0</v>
      </c>
      <c r="Z2452" s="13">
        <f t="shared" si="349"/>
        <v>0</v>
      </c>
      <c r="AA2452" s="13">
        <f t="shared" si="350"/>
        <v>0</v>
      </c>
      <c r="AB2452" s="13">
        <f t="shared" si="351"/>
        <v>0</v>
      </c>
      <c r="AC2452" s="13">
        <f t="shared" si="352"/>
        <v>0</v>
      </c>
      <c r="AD2452" s="13">
        <f t="shared" si="353"/>
        <v>0</v>
      </c>
      <c r="AE2452" s="13">
        <f t="shared" si="354"/>
        <v>0</v>
      </c>
      <c r="AF2452" s="11" t="s">
        <v>1115</v>
      </c>
    </row>
    <row r="2453" spans="1:32" s="11" customFormat="1" ht="14.1" customHeight="1" x14ac:dyDescent="0.2">
      <c r="B2453" s="65" t="s">
        <v>83</v>
      </c>
      <c r="C2453" s="11" t="s">
        <v>53</v>
      </c>
      <c r="D2453" s="12">
        <v>40584</v>
      </c>
      <c r="E2453" s="11">
        <v>2520424</v>
      </c>
      <c r="F2453" s="11" t="s">
        <v>1039</v>
      </c>
      <c r="G2453" s="11" t="s">
        <v>50</v>
      </c>
      <c r="H2453" s="11" t="s">
        <v>124</v>
      </c>
      <c r="I2453" s="11">
        <v>700</v>
      </c>
      <c r="J2453" s="11">
        <v>320</v>
      </c>
      <c r="K2453" s="11">
        <v>0</v>
      </c>
      <c r="L2453" s="11">
        <v>0</v>
      </c>
      <c r="M2453" s="11">
        <v>0</v>
      </c>
      <c r="N2453" s="11">
        <v>0</v>
      </c>
      <c r="O2453" s="11" t="s">
        <v>400</v>
      </c>
      <c r="P2453" s="78">
        <v>520</v>
      </c>
      <c r="Q2453" s="11" t="s">
        <v>35</v>
      </c>
      <c r="T2453" s="11" t="s">
        <v>112</v>
      </c>
      <c r="W2453" s="11">
        <f t="shared" si="346"/>
        <v>1</v>
      </c>
      <c r="X2453" s="13">
        <f t="shared" si="347"/>
        <v>0</v>
      </c>
      <c r="Y2453" s="13">
        <f t="shared" si="348"/>
        <v>0</v>
      </c>
      <c r="Z2453" s="13">
        <f t="shared" si="349"/>
        <v>0</v>
      </c>
      <c r="AA2453" s="13">
        <f t="shared" si="350"/>
        <v>0</v>
      </c>
      <c r="AB2453" s="13">
        <f t="shared" si="351"/>
        <v>0</v>
      </c>
      <c r="AC2453" s="13">
        <f t="shared" si="352"/>
        <v>0</v>
      </c>
      <c r="AD2453" s="13">
        <f t="shared" si="353"/>
        <v>0</v>
      </c>
      <c r="AE2453" s="13">
        <f t="shared" si="354"/>
        <v>0</v>
      </c>
      <c r="AF2453" s="11" t="s">
        <v>1115</v>
      </c>
    </row>
    <row r="2454" spans="1:32" s="11" customFormat="1" x14ac:dyDescent="0.2">
      <c r="B2454" s="65" t="s">
        <v>137</v>
      </c>
      <c r="C2454" s="11" t="s">
        <v>53</v>
      </c>
      <c r="D2454" s="12">
        <v>40583</v>
      </c>
      <c r="E2454" s="11">
        <v>316430</v>
      </c>
      <c r="G2454" s="11" t="s">
        <v>134</v>
      </c>
      <c r="H2454" s="11" t="s">
        <v>194</v>
      </c>
      <c r="I2454" s="11">
        <v>2050</v>
      </c>
      <c r="J2454" s="11">
        <v>625</v>
      </c>
      <c r="K2454" s="11">
        <v>0</v>
      </c>
      <c r="L2454" s="11">
        <v>0</v>
      </c>
      <c r="M2454" s="11">
        <v>0</v>
      </c>
      <c r="N2454" s="11">
        <v>0</v>
      </c>
      <c r="O2454" s="11" t="s">
        <v>193</v>
      </c>
      <c r="P2454" s="11">
        <v>667</v>
      </c>
      <c r="Q2454" s="11" t="s">
        <v>806</v>
      </c>
      <c r="R2454" s="11" t="s">
        <v>52</v>
      </c>
      <c r="T2454" s="11" t="s">
        <v>112</v>
      </c>
      <c r="W2454" s="11">
        <f t="shared" si="346"/>
        <v>1</v>
      </c>
      <c r="X2454" s="13">
        <f t="shared" si="347"/>
        <v>0</v>
      </c>
      <c r="Y2454" s="13">
        <f t="shared" si="348"/>
        <v>0</v>
      </c>
      <c r="Z2454" s="13">
        <f t="shared" si="349"/>
        <v>0</v>
      </c>
      <c r="AA2454" s="13">
        <f t="shared" si="350"/>
        <v>0</v>
      </c>
      <c r="AB2454" s="13">
        <f t="shared" si="351"/>
        <v>0</v>
      </c>
      <c r="AC2454" s="13">
        <f t="shared" si="352"/>
        <v>0</v>
      </c>
      <c r="AD2454" s="13">
        <f t="shared" si="353"/>
        <v>0</v>
      </c>
      <c r="AE2454" s="13">
        <f t="shared" si="354"/>
        <v>0</v>
      </c>
      <c r="AF2454" s="11" t="s">
        <v>1115</v>
      </c>
    </row>
    <row r="2455" spans="1:32" s="11" customFormat="1" ht="14.1" customHeight="1" x14ac:dyDescent="0.2">
      <c r="B2455" s="65" t="s">
        <v>96</v>
      </c>
      <c r="C2455" s="11" t="s">
        <v>53</v>
      </c>
      <c r="D2455" s="12">
        <v>40576</v>
      </c>
      <c r="E2455" s="11">
        <v>315977</v>
      </c>
      <c r="G2455" s="11" t="s">
        <v>136</v>
      </c>
      <c r="H2455" s="11" t="s">
        <v>107</v>
      </c>
      <c r="I2455" s="11">
        <v>500</v>
      </c>
      <c r="J2455" s="11">
        <v>180</v>
      </c>
      <c r="K2455" s="11">
        <v>650</v>
      </c>
      <c r="L2455" s="11">
        <v>290</v>
      </c>
      <c r="M2455" s="11">
        <v>0</v>
      </c>
      <c r="N2455" s="11">
        <v>0</v>
      </c>
      <c r="O2455" s="11" t="s">
        <v>193</v>
      </c>
      <c r="P2455" s="11">
        <v>697</v>
      </c>
      <c r="Q2455" s="11" t="s">
        <v>806</v>
      </c>
      <c r="T2455" s="11" t="s">
        <v>112</v>
      </c>
      <c r="W2455" s="11">
        <f t="shared" si="346"/>
        <v>1</v>
      </c>
      <c r="X2455" s="13">
        <f t="shared" si="347"/>
        <v>0</v>
      </c>
      <c r="Y2455" s="13">
        <f t="shared" si="348"/>
        <v>0</v>
      </c>
      <c r="Z2455" s="13">
        <f t="shared" si="349"/>
        <v>1</v>
      </c>
      <c r="AA2455" s="13">
        <f t="shared" si="350"/>
        <v>0</v>
      </c>
      <c r="AB2455" s="13">
        <f t="shared" si="351"/>
        <v>1150</v>
      </c>
      <c r="AC2455" s="13">
        <f t="shared" si="352"/>
        <v>470</v>
      </c>
      <c r="AD2455" s="13">
        <f t="shared" si="353"/>
        <v>0</v>
      </c>
      <c r="AE2455" s="13">
        <f t="shared" si="354"/>
        <v>0</v>
      </c>
      <c r="AF2455" s="11" t="s">
        <v>1115</v>
      </c>
    </row>
    <row r="2456" spans="1:32" s="11" customFormat="1" x14ac:dyDescent="0.2">
      <c r="B2456" s="65" t="s">
        <v>96</v>
      </c>
      <c r="C2456" s="11" t="s">
        <v>53</v>
      </c>
      <c r="D2456" s="12">
        <v>40582</v>
      </c>
      <c r="E2456" s="11">
        <v>315574</v>
      </c>
      <c r="G2456" s="11" t="s">
        <v>38</v>
      </c>
      <c r="H2456" s="11" t="s">
        <v>109</v>
      </c>
      <c r="I2456" s="11">
        <v>25</v>
      </c>
      <c r="J2456" s="11">
        <v>0</v>
      </c>
      <c r="K2456" s="11">
        <v>375</v>
      </c>
      <c r="L2456" s="11">
        <v>135</v>
      </c>
      <c r="M2456" s="11">
        <v>0</v>
      </c>
      <c r="N2456" s="11">
        <v>0</v>
      </c>
      <c r="O2456" s="11" t="s">
        <v>193</v>
      </c>
      <c r="P2456" s="11">
        <v>567</v>
      </c>
      <c r="Q2456" s="11" t="s">
        <v>806</v>
      </c>
      <c r="R2456" s="11" t="s">
        <v>52</v>
      </c>
      <c r="T2456" s="11" t="s">
        <v>112</v>
      </c>
      <c r="W2456" s="11">
        <f t="shared" si="346"/>
        <v>1</v>
      </c>
      <c r="X2456" s="13">
        <f t="shared" si="347"/>
        <v>0</v>
      </c>
      <c r="Y2456" s="13">
        <f t="shared" si="348"/>
        <v>0</v>
      </c>
      <c r="Z2456" s="13">
        <f t="shared" si="349"/>
        <v>0</v>
      </c>
      <c r="AA2456" s="13">
        <f t="shared" si="350"/>
        <v>1</v>
      </c>
      <c r="AB2456" s="13">
        <f t="shared" si="351"/>
        <v>0</v>
      </c>
      <c r="AC2456" s="13">
        <f t="shared" si="352"/>
        <v>0</v>
      </c>
      <c r="AD2456" s="13">
        <f t="shared" si="353"/>
        <v>400</v>
      </c>
      <c r="AE2456" s="13">
        <f t="shared" si="354"/>
        <v>135</v>
      </c>
      <c r="AF2456" s="11" t="s">
        <v>1115</v>
      </c>
    </row>
    <row r="2457" spans="1:32" s="11" customFormat="1" x14ac:dyDescent="0.2">
      <c r="B2457" s="65" t="s">
        <v>96</v>
      </c>
      <c r="C2457" s="11" t="s">
        <v>53</v>
      </c>
      <c r="D2457" s="12">
        <v>40582</v>
      </c>
      <c r="E2457" s="11">
        <v>314837</v>
      </c>
      <c r="G2457" s="11" t="s">
        <v>141</v>
      </c>
      <c r="H2457" s="11" t="s">
        <v>107</v>
      </c>
      <c r="I2457" s="11">
        <v>950</v>
      </c>
      <c r="J2457" s="11">
        <v>270</v>
      </c>
      <c r="K2457" s="11">
        <v>0</v>
      </c>
      <c r="L2457" s="11">
        <v>0</v>
      </c>
      <c r="M2457" s="11">
        <v>0</v>
      </c>
      <c r="N2457" s="11">
        <v>0</v>
      </c>
      <c r="O2457" s="11" t="s">
        <v>193</v>
      </c>
      <c r="P2457" s="11">
        <v>582</v>
      </c>
      <c r="Q2457" s="11" t="s">
        <v>52</v>
      </c>
      <c r="T2457" s="11" t="s">
        <v>112</v>
      </c>
      <c r="W2457" s="11">
        <f t="shared" si="346"/>
        <v>1</v>
      </c>
      <c r="X2457" s="13">
        <f t="shared" si="347"/>
        <v>0</v>
      </c>
      <c r="Y2457" s="13">
        <f t="shared" si="348"/>
        <v>0</v>
      </c>
      <c r="Z2457" s="13">
        <f t="shared" si="349"/>
        <v>1</v>
      </c>
      <c r="AA2457" s="13">
        <f t="shared" si="350"/>
        <v>0</v>
      </c>
      <c r="AB2457" s="13">
        <f t="shared" si="351"/>
        <v>950</v>
      </c>
      <c r="AC2457" s="13">
        <f t="shared" si="352"/>
        <v>270</v>
      </c>
      <c r="AD2457" s="13">
        <f t="shared" si="353"/>
        <v>0</v>
      </c>
      <c r="AE2457" s="13">
        <f t="shared" si="354"/>
        <v>0</v>
      </c>
      <c r="AF2457" s="11" t="s">
        <v>1115</v>
      </c>
    </row>
    <row r="2458" spans="1:32" s="11" customFormat="1" x14ac:dyDescent="0.2">
      <c r="B2458" s="65" t="s">
        <v>96</v>
      </c>
      <c r="C2458" s="11" t="s">
        <v>53</v>
      </c>
      <c r="D2458" s="12">
        <v>40582</v>
      </c>
      <c r="E2458" s="11">
        <v>316461</v>
      </c>
      <c r="G2458" s="11" t="s">
        <v>63</v>
      </c>
      <c r="H2458" s="11" t="s">
        <v>107</v>
      </c>
      <c r="I2458" s="11">
        <v>250</v>
      </c>
      <c r="J2458" s="11">
        <v>0</v>
      </c>
      <c r="K2458" s="11">
        <v>80</v>
      </c>
      <c r="L2458" s="11">
        <v>135</v>
      </c>
      <c r="M2458" s="11">
        <v>0</v>
      </c>
      <c r="N2458" s="11">
        <v>0</v>
      </c>
      <c r="O2458" s="11" t="s">
        <v>193</v>
      </c>
      <c r="P2458" s="11">
        <v>567</v>
      </c>
      <c r="Q2458" s="11" t="s">
        <v>52</v>
      </c>
      <c r="R2458" s="11" t="s">
        <v>806</v>
      </c>
      <c r="T2458" s="11" t="s">
        <v>112</v>
      </c>
      <c r="W2458" s="11">
        <f t="shared" si="346"/>
        <v>1</v>
      </c>
      <c r="X2458" s="13">
        <f t="shared" si="347"/>
        <v>0</v>
      </c>
      <c r="Y2458" s="13">
        <f t="shared" si="348"/>
        <v>0</v>
      </c>
      <c r="Z2458" s="13">
        <f t="shared" si="349"/>
        <v>1</v>
      </c>
      <c r="AA2458" s="13">
        <f t="shared" si="350"/>
        <v>0</v>
      </c>
      <c r="AB2458" s="13">
        <f t="shared" si="351"/>
        <v>330</v>
      </c>
      <c r="AC2458" s="13">
        <f t="shared" si="352"/>
        <v>135</v>
      </c>
      <c r="AD2458" s="13">
        <f t="shared" si="353"/>
        <v>0</v>
      </c>
      <c r="AE2458" s="13">
        <f t="shared" si="354"/>
        <v>0</v>
      </c>
      <c r="AF2458" s="11" t="s">
        <v>1115</v>
      </c>
    </row>
    <row r="2459" spans="1:32" s="11" customFormat="1" x14ac:dyDescent="0.2">
      <c r="B2459" s="65" t="s">
        <v>96</v>
      </c>
      <c r="C2459" s="11" t="s">
        <v>53</v>
      </c>
      <c r="D2459" s="12">
        <v>40582</v>
      </c>
      <c r="E2459" s="11">
        <v>315991</v>
      </c>
      <c r="G2459" s="11" t="s">
        <v>160</v>
      </c>
      <c r="H2459" s="11" t="s">
        <v>1040</v>
      </c>
      <c r="I2459" s="11">
        <v>250</v>
      </c>
      <c r="J2459" s="11">
        <v>0</v>
      </c>
      <c r="K2459" s="11">
        <v>0</v>
      </c>
      <c r="L2459" s="11">
        <v>0</v>
      </c>
      <c r="M2459" s="11">
        <v>0</v>
      </c>
      <c r="N2459" s="11">
        <v>0</v>
      </c>
      <c r="O2459" s="11" t="s">
        <v>193</v>
      </c>
      <c r="P2459" s="11">
        <v>283</v>
      </c>
      <c r="Q2459" s="11" t="s">
        <v>52</v>
      </c>
      <c r="R2459" s="11" t="s">
        <v>806</v>
      </c>
      <c r="T2459" s="11" t="s">
        <v>78</v>
      </c>
      <c r="W2459" s="11">
        <f t="shared" si="346"/>
        <v>1</v>
      </c>
      <c r="X2459" s="13">
        <f t="shared" si="347"/>
        <v>1</v>
      </c>
      <c r="Y2459" s="13">
        <f t="shared" si="348"/>
        <v>0</v>
      </c>
      <c r="Z2459" s="13">
        <f t="shared" si="349"/>
        <v>0</v>
      </c>
      <c r="AA2459" s="13">
        <f t="shared" si="350"/>
        <v>0</v>
      </c>
      <c r="AB2459" s="13">
        <f t="shared" si="351"/>
        <v>0</v>
      </c>
      <c r="AC2459" s="13">
        <f t="shared" si="352"/>
        <v>0</v>
      </c>
      <c r="AD2459" s="13">
        <f t="shared" si="353"/>
        <v>0</v>
      </c>
      <c r="AE2459" s="13">
        <f t="shared" si="354"/>
        <v>0</v>
      </c>
      <c r="AF2459" s="11" t="s">
        <v>1115</v>
      </c>
    </row>
    <row r="2460" spans="1:32" s="11" customFormat="1" x14ac:dyDescent="0.2">
      <c r="B2460" s="65" t="s">
        <v>96</v>
      </c>
      <c r="C2460" s="11" t="s">
        <v>53</v>
      </c>
      <c r="D2460" s="12">
        <v>40584</v>
      </c>
      <c r="E2460" s="11">
        <v>314911</v>
      </c>
      <c r="G2460" s="11" t="s">
        <v>141</v>
      </c>
      <c r="H2460" s="11" t="s">
        <v>107</v>
      </c>
      <c r="I2460" s="11">
        <v>300</v>
      </c>
      <c r="J2460" s="11">
        <v>135</v>
      </c>
      <c r="K2460" s="11">
        <v>0</v>
      </c>
      <c r="L2460" s="11">
        <v>0</v>
      </c>
      <c r="M2460" s="11">
        <v>0</v>
      </c>
      <c r="N2460" s="11">
        <v>0</v>
      </c>
      <c r="O2460" s="11" t="s">
        <v>193</v>
      </c>
      <c r="P2460" s="11">
        <v>567</v>
      </c>
      <c r="Q2460" s="11" t="s">
        <v>52</v>
      </c>
      <c r="R2460" s="11" t="s">
        <v>806</v>
      </c>
      <c r="T2460" s="11" t="s">
        <v>112</v>
      </c>
      <c r="W2460" s="11">
        <f t="shared" si="346"/>
        <v>1</v>
      </c>
      <c r="X2460" s="13">
        <f t="shared" si="347"/>
        <v>0</v>
      </c>
      <c r="Y2460" s="13">
        <f t="shared" si="348"/>
        <v>0</v>
      </c>
      <c r="Z2460" s="13">
        <f t="shared" si="349"/>
        <v>1</v>
      </c>
      <c r="AA2460" s="13">
        <f t="shared" si="350"/>
        <v>0</v>
      </c>
      <c r="AB2460" s="13">
        <f t="shared" si="351"/>
        <v>300</v>
      </c>
      <c r="AC2460" s="13">
        <f t="shared" si="352"/>
        <v>135</v>
      </c>
      <c r="AD2460" s="13">
        <f t="shared" si="353"/>
        <v>0</v>
      </c>
      <c r="AE2460" s="13">
        <f t="shared" si="354"/>
        <v>0</v>
      </c>
      <c r="AF2460" s="11" t="s">
        <v>1115</v>
      </c>
    </row>
    <row r="2461" spans="1:32" s="68" customFormat="1" ht="14.1" customHeight="1" x14ac:dyDescent="0.2">
      <c r="A2461" s="124"/>
      <c r="B2461" s="65" t="s">
        <v>541</v>
      </c>
      <c r="C2461" s="11" t="s">
        <v>592</v>
      </c>
      <c r="D2461" s="12">
        <v>40583</v>
      </c>
      <c r="E2461" s="11">
        <v>808080078</v>
      </c>
      <c r="F2461" s="11">
        <v>272526</v>
      </c>
      <c r="G2461" s="11" t="s">
        <v>961</v>
      </c>
      <c r="H2461" s="11" t="s">
        <v>161</v>
      </c>
      <c r="I2461" s="68">
        <v>0</v>
      </c>
      <c r="J2461" s="68">
        <v>0</v>
      </c>
      <c r="K2461" s="68">
        <v>0</v>
      </c>
      <c r="L2461" s="68">
        <v>0</v>
      </c>
      <c r="M2461" s="68">
        <v>0</v>
      </c>
      <c r="N2461" s="68">
        <v>0</v>
      </c>
      <c r="O2461" s="68">
        <v>0</v>
      </c>
      <c r="P2461" s="11">
        <v>550</v>
      </c>
      <c r="Q2461" s="11" t="s">
        <v>545</v>
      </c>
      <c r="T2461" s="68" t="s">
        <v>78</v>
      </c>
      <c r="U2461" s="11">
        <v>603268</v>
      </c>
      <c r="V2461" s="11"/>
      <c r="W2461" s="11">
        <f t="shared" si="346"/>
        <v>1</v>
      </c>
      <c r="X2461" s="13">
        <f t="shared" si="347"/>
        <v>1</v>
      </c>
      <c r="Y2461" s="13">
        <f t="shared" si="348"/>
        <v>1</v>
      </c>
      <c r="Z2461" s="13">
        <f t="shared" si="349"/>
        <v>0</v>
      </c>
      <c r="AA2461" s="13">
        <f t="shared" si="350"/>
        <v>0</v>
      </c>
      <c r="AB2461" s="13">
        <f t="shared" si="351"/>
        <v>0</v>
      </c>
      <c r="AC2461" s="13">
        <f t="shared" si="352"/>
        <v>0</v>
      </c>
      <c r="AD2461" s="13">
        <f t="shared" si="353"/>
        <v>0</v>
      </c>
      <c r="AE2461" s="13">
        <f t="shared" si="354"/>
        <v>0</v>
      </c>
      <c r="AF2461" s="11" t="s">
        <v>1115</v>
      </c>
    </row>
    <row r="2462" spans="1:32" s="68" customFormat="1" ht="14.1" customHeight="1" x14ac:dyDescent="0.2">
      <c r="A2462" s="124"/>
      <c r="B2462" s="65" t="s">
        <v>541</v>
      </c>
      <c r="C2462" s="11" t="s">
        <v>592</v>
      </c>
      <c r="D2462" s="12">
        <v>40583</v>
      </c>
      <c r="E2462" s="11">
        <v>808010526</v>
      </c>
      <c r="F2462" s="11">
        <v>152478</v>
      </c>
      <c r="G2462" s="11" t="s">
        <v>660</v>
      </c>
      <c r="H2462" s="11" t="s">
        <v>360</v>
      </c>
      <c r="I2462" s="68">
        <v>75</v>
      </c>
      <c r="J2462" s="68">
        <v>0</v>
      </c>
      <c r="K2462" s="68">
        <v>0</v>
      </c>
      <c r="L2462" s="68">
        <v>0</v>
      </c>
      <c r="M2462" s="68">
        <v>0</v>
      </c>
      <c r="N2462" s="68">
        <v>0</v>
      </c>
      <c r="O2462" s="68" t="s">
        <v>400</v>
      </c>
      <c r="P2462" s="11">
        <v>980</v>
      </c>
      <c r="Q2462" s="11" t="s">
        <v>545</v>
      </c>
      <c r="T2462" s="68" t="s">
        <v>78</v>
      </c>
      <c r="U2462" s="11">
        <v>590049</v>
      </c>
      <c r="V2462" s="11"/>
      <c r="W2462" s="11">
        <f t="shared" si="346"/>
        <v>1</v>
      </c>
      <c r="X2462" s="13">
        <f t="shared" si="347"/>
        <v>1</v>
      </c>
      <c r="Y2462" s="13">
        <f t="shared" si="348"/>
        <v>0</v>
      </c>
      <c r="Z2462" s="13">
        <f t="shared" si="349"/>
        <v>0</v>
      </c>
      <c r="AA2462" s="13">
        <f t="shared" si="350"/>
        <v>1</v>
      </c>
      <c r="AB2462" s="13">
        <f t="shared" si="351"/>
        <v>0</v>
      </c>
      <c r="AC2462" s="13">
        <f t="shared" si="352"/>
        <v>0</v>
      </c>
      <c r="AD2462" s="13">
        <f t="shared" si="353"/>
        <v>75</v>
      </c>
      <c r="AE2462" s="13">
        <f t="shared" si="354"/>
        <v>0</v>
      </c>
      <c r="AF2462" s="11" t="s">
        <v>1115</v>
      </c>
    </row>
    <row r="2463" spans="1:32" s="68" customFormat="1" ht="14.1" customHeight="1" x14ac:dyDescent="0.2">
      <c r="A2463" s="124"/>
      <c r="B2463" s="65" t="s">
        <v>570</v>
      </c>
      <c r="C2463" s="11" t="s">
        <v>550</v>
      </c>
      <c r="D2463" s="12">
        <v>40584</v>
      </c>
      <c r="E2463" s="11">
        <v>709867608</v>
      </c>
      <c r="F2463" s="11">
        <v>15684</v>
      </c>
      <c r="G2463" s="11" t="s">
        <v>566</v>
      </c>
      <c r="H2463" s="11" t="s">
        <v>194</v>
      </c>
      <c r="I2463" s="68">
        <v>400</v>
      </c>
      <c r="J2463" s="68">
        <v>200</v>
      </c>
      <c r="K2463" s="68">
        <v>0</v>
      </c>
      <c r="L2463" s="68">
        <v>0</v>
      </c>
      <c r="M2463" s="68">
        <v>0</v>
      </c>
      <c r="N2463" s="68">
        <v>0</v>
      </c>
      <c r="O2463" s="68" t="s">
        <v>400</v>
      </c>
      <c r="P2463" s="11">
        <v>667.5</v>
      </c>
      <c r="Q2463" s="11" t="s">
        <v>555</v>
      </c>
      <c r="T2463" s="68" t="s">
        <v>112</v>
      </c>
      <c r="U2463" s="11">
        <v>593548</v>
      </c>
      <c r="V2463" s="11"/>
      <c r="W2463" s="11">
        <f t="shared" si="346"/>
        <v>1</v>
      </c>
      <c r="X2463" s="13">
        <f t="shared" si="347"/>
        <v>0</v>
      </c>
      <c r="Y2463" s="13">
        <f t="shared" si="348"/>
        <v>0</v>
      </c>
      <c r="Z2463" s="13">
        <f t="shared" si="349"/>
        <v>0</v>
      </c>
      <c r="AA2463" s="13">
        <f t="shared" si="350"/>
        <v>0</v>
      </c>
      <c r="AB2463" s="13">
        <f t="shared" si="351"/>
        <v>0</v>
      </c>
      <c r="AC2463" s="13">
        <f t="shared" si="352"/>
        <v>0</v>
      </c>
      <c r="AD2463" s="13">
        <f t="shared" si="353"/>
        <v>0</v>
      </c>
      <c r="AE2463" s="13">
        <f t="shared" si="354"/>
        <v>0</v>
      </c>
      <c r="AF2463" s="11" t="s">
        <v>1115</v>
      </c>
    </row>
    <row r="2464" spans="1:32" s="68" customFormat="1" ht="14.1" customHeight="1" x14ac:dyDescent="0.2">
      <c r="A2464" s="124"/>
      <c r="B2464" s="65" t="s">
        <v>584</v>
      </c>
      <c r="C2464" s="11" t="s">
        <v>592</v>
      </c>
      <c r="D2464" s="12">
        <v>40583</v>
      </c>
      <c r="E2464" s="11">
        <v>1020767271</v>
      </c>
      <c r="F2464" s="11">
        <v>310574</v>
      </c>
      <c r="G2464" s="11" t="s">
        <v>593</v>
      </c>
      <c r="H2464" s="11" t="s">
        <v>24</v>
      </c>
      <c r="I2464" s="68">
        <v>1200</v>
      </c>
      <c r="J2464" s="68">
        <v>600</v>
      </c>
      <c r="K2464" s="68">
        <v>0</v>
      </c>
      <c r="L2464" s="68">
        <v>0</v>
      </c>
      <c r="M2464" s="68">
        <v>0</v>
      </c>
      <c r="N2464" s="68">
        <v>0</v>
      </c>
      <c r="O2464" s="68" t="s">
        <v>400</v>
      </c>
      <c r="P2464" s="11">
        <v>902.5</v>
      </c>
      <c r="Q2464" s="11" t="s">
        <v>553</v>
      </c>
      <c r="T2464" s="68" t="s">
        <v>112</v>
      </c>
      <c r="U2464" s="11" t="s">
        <v>1095</v>
      </c>
      <c r="V2464" s="11"/>
      <c r="W2464" s="11">
        <f t="shared" si="346"/>
        <v>1</v>
      </c>
      <c r="X2464" s="13">
        <f t="shared" si="347"/>
        <v>0</v>
      </c>
      <c r="Y2464" s="13">
        <f t="shared" si="348"/>
        <v>0</v>
      </c>
      <c r="Z2464" s="13">
        <f t="shared" si="349"/>
        <v>1</v>
      </c>
      <c r="AA2464" s="13">
        <f t="shared" si="350"/>
        <v>0</v>
      </c>
      <c r="AB2464" s="13">
        <f t="shared" si="351"/>
        <v>1200</v>
      </c>
      <c r="AC2464" s="13">
        <f t="shared" si="352"/>
        <v>600</v>
      </c>
      <c r="AD2464" s="13">
        <f t="shared" si="353"/>
        <v>0</v>
      </c>
      <c r="AE2464" s="13">
        <f t="shared" si="354"/>
        <v>0</v>
      </c>
      <c r="AF2464" s="11" t="s">
        <v>1115</v>
      </c>
    </row>
    <row r="2465" spans="1:32" s="68" customFormat="1" ht="14.1" customHeight="1" x14ac:dyDescent="0.2">
      <c r="A2465" s="124"/>
      <c r="B2465" s="65" t="s">
        <v>571</v>
      </c>
      <c r="C2465" s="11" t="s">
        <v>550</v>
      </c>
      <c r="D2465" s="12">
        <v>40582</v>
      </c>
      <c r="E2465" s="11">
        <v>316096747</v>
      </c>
      <c r="F2465" s="11">
        <v>593701</v>
      </c>
      <c r="G2465" s="11" t="s">
        <v>1024</v>
      </c>
      <c r="H2465" s="11" t="s">
        <v>194</v>
      </c>
      <c r="I2465" s="68">
        <v>1200</v>
      </c>
      <c r="J2465" s="68">
        <v>500</v>
      </c>
      <c r="K2465" s="68">
        <v>0</v>
      </c>
      <c r="L2465" s="68">
        <v>0</v>
      </c>
      <c r="M2465" s="68">
        <v>0</v>
      </c>
      <c r="N2465" s="68">
        <v>0</v>
      </c>
      <c r="O2465" s="68" t="s">
        <v>400</v>
      </c>
      <c r="P2465" s="11">
        <v>775</v>
      </c>
      <c r="Q2465" s="11" t="s">
        <v>768</v>
      </c>
      <c r="T2465" s="68" t="s">
        <v>112</v>
      </c>
      <c r="U2465" s="11">
        <v>590050</v>
      </c>
      <c r="V2465" s="11"/>
      <c r="W2465" s="11">
        <f t="shared" si="346"/>
        <v>1</v>
      </c>
      <c r="X2465" s="13">
        <f t="shared" si="347"/>
        <v>0</v>
      </c>
      <c r="Y2465" s="13">
        <f t="shared" si="348"/>
        <v>0</v>
      </c>
      <c r="Z2465" s="13">
        <f t="shared" si="349"/>
        <v>0</v>
      </c>
      <c r="AA2465" s="13">
        <f t="shared" si="350"/>
        <v>0</v>
      </c>
      <c r="AB2465" s="13">
        <f t="shared" si="351"/>
        <v>0</v>
      </c>
      <c r="AC2465" s="13">
        <f t="shared" si="352"/>
        <v>0</v>
      </c>
      <c r="AD2465" s="13">
        <f t="shared" si="353"/>
        <v>0</v>
      </c>
      <c r="AE2465" s="13">
        <f t="shared" si="354"/>
        <v>0</v>
      </c>
      <c r="AF2465" s="11" t="s">
        <v>1115</v>
      </c>
    </row>
    <row r="2466" spans="1:32" s="68" customFormat="1" ht="14.1" customHeight="1" x14ac:dyDescent="0.2">
      <c r="A2466" s="124"/>
      <c r="B2466" s="65" t="s">
        <v>607</v>
      </c>
      <c r="C2466" s="11" t="s">
        <v>550</v>
      </c>
      <c r="D2466" s="12">
        <v>40582</v>
      </c>
      <c r="E2466" s="11">
        <v>218302951</v>
      </c>
      <c r="F2466" s="11">
        <v>32462</v>
      </c>
      <c r="G2466" s="11" t="s">
        <v>646</v>
      </c>
      <c r="H2466" s="11" t="s">
        <v>194</v>
      </c>
      <c r="I2466" s="68">
        <v>500</v>
      </c>
      <c r="J2466" s="68">
        <v>150</v>
      </c>
      <c r="K2466" s="68">
        <v>0</v>
      </c>
      <c r="L2466" s="68">
        <v>0</v>
      </c>
      <c r="M2466" s="68">
        <v>0</v>
      </c>
      <c r="N2466" s="68">
        <v>0</v>
      </c>
      <c r="O2466" s="68" t="s">
        <v>400</v>
      </c>
      <c r="P2466" s="11">
        <v>527.5</v>
      </c>
      <c r="Q2466" s="11" t="s">
        <v>577</v>
      </c>
      <c r="R2466" s="68" t="s">
        <v>555</v>
      </c>
      <c r="T2466" s="68" t="s">
        <v>112</v>
      </c>
      <c r="U2466" s="11">
        <v>590055</v>
      </c>
      <c r="V2466" s="11"/>
      <c r="W2466" s="11">
        <f t="shared" si="346"/>
        <v>1</v>
      </c>
      <c r="X2466" s="13">
        <f t="shared" si="347"/>
        <v>0</v>
      </c>
      <c r="Y2466" s="13">
        <f t="shared" si="348"/>
        <v>0</v>
      </c>
      <c r="Z2466" s="13">
        <f t="shared" si="349"/>
        <v>0</v>
      </c>
      <c r="AA2466" s="13">
        <f t="shared" si="350"/>
        <v>0</v>
      </c>
      <c r="AB2466" s="13">
        <f t="shared" si="351"/>
        <v>0</v>
      </c>
      <c r="AC2466" s="13">
        <f t="shared" si="352"/>
        <v>0</v>
      </c>
      <c r="AD2466" s="13">
        <f t="shared" si="353"/>
        <v>0</v>
      </c>
      <c r="AE2466" s="13">
        <f t="shared" si="354"/>
        <v>0</v>
      </c>
      <c r="AF2466" s="11" t="s">
        <v>1115</v>
      </c>
    </row>
    <row r="2467" spans="1:32" s="68" customFormat="1" ht="14.1" customHeight="1" x14ac:dyDescent="0.2">
      <c r="A2467" s="124"/>
      <c r="B2467" s="65" t="s">
        <v>607</v>
      </c>
      <c r="C2467" s="11" t="s">
        <v>550</v>
      </c>
      <c r="D2467" s="12">
        <v>40583</v>
      </c>
      <c r="E2467" s="11">
        <v>218325923</v>
      </c>
      <c r="F2467" s="11">
        <v>242354</v>
      </c>
      <c r="G2467" s="11" t="s">
        <v>687</v>
      </c>
      <c r="H2467" s="11" t="s">
        <v>949</v>
      </c>
      <c r="I2467" s="68">
        <v>100</v>
      </c>
      <c r="J2467" s="68">
        <v>0</v>
      </c>
      <c r="K2467" s="68">
        <v>0</v>
      </c>
      <c r="L2467" s="68">
        <v>0</v>
      </c>
      <c r="M2467" s="68">
        <v>0</v>
      </c>
      <c r="N2467" s="68">
        <v>0</v>
      </c>
      <c r="O2467" s="68" t="s">
        <v>400</v>
      </c>
      <c r="P2467" s="11">
        <v>390</v>
      </c>
      <c r="Q2467" s="11" t="s">
        <v>577</v>
      </c>
      <c r="T2467" s="68" t="s">
        <v>78</v>
      </c>
      <c r="U2467" s="11">
        <v>590051</v>
      </c>
      <c r="V2467" s="11"/>
      <c r="W2467" s="11">
        <f t="shared" si="346"/>
        <v>1</v>
      </c>
      <c r="X2467" s="13">
        <f t="shared" si="347"/>
        <v>1</v>
      </c>
      <c r="Y2467" s="13">
        <f t="shared" si="348"/>
        <v>0</v>
      </c>
      <c r="Z2467" s="13">
        <f t="shared" si="349"/>
        <v>0</v>
      </c>
      <c r="AA2467" s="13">
        <f t="shared" si="350"/>
        <v>0</v>
      </c>
      <c r="AB2467" s="13">
        <f t="shared" si="351"/>
        <v>0</v>
      </c>
      <c r="AC2467" s="13">
        <f t="shared" si="352"/>
        <v>0</v>
      </c>
      <c r="AD2467" s="13">
        <f t="shared" si="353"/>
        <v>0</v>
      </c>
      <c r="AE2467" s="13">
        <f t="shared" si="354"/>
        <v>0</v>
      </c>
      <c r="AF2467" s="11" t="s">
        <v>1115</v>
      </c>
    </row>
    <row r="2468" spans="1:32" s="68" customFormat="1" ht="14.1" customHeight="1" x14ac:dyDescent="0.2">
      <c r="A2468" s="124"/>
      <c r="B2468" s="65" t="s">
        <v>607</v>
      </c>
      <c r="C2468" s="11" t="s">
        <v>550</v>
      </c>
      <c r="D2468" s="12">
        <v>40583</v>
      </c>
      <c r="E2468" s="11">
        <v>218250645</v>
      </c>
      <c r="F2468" s="11">
        <v>591215</v>
      </c>
      <c r="G2468" s="11" t="s">
        <v>717</v>
      </c>
      <c r="H2468" s="11" t="s">
        <v>194</v>
      </c>
      <c r="I2468" s="68">
        <v>500</v>
      </c>
      <c r="J2468" s="68">
        <v>200</v>
      </c>
      <c r="K2468" s="68">
        <v>0</v>
      </c>
      <c r="L2468" s="68">
        <v>0</v>
      </c>
      <c r="M2468" s="68">
        <v>0</v>
      </c>
      <c r="N2468" s="68">
        <v>0</v>
      </c>
      <c r="O2468" s="68" t="s">
        <v>400</v>
      </c>
      <c r="P2468" s="11">
        <v>527.5</v>
      </c>
      <c r="Q2468" s="11" t="s">
        <v>577</v>
      </c>
      <c r="T2468" s="68" t="s">
        <v>112</v>
      </c>
      <c r="U2468" s="11">
        <v>590053</v>
      </c>
      <c r="V2468" s="11"/>
      <c r="W2468" s="11">
        <f t="shared" si="346"/>
        <v>1</v>
      </c>
      <c r="X2468" s="13">
        <f t="shared" si="347"/>
        <v>0</v>
      </c>
      <c r="Y2468" s="13">
        <f t="shared" si="348"/>
        <v>0</v>
      </c>
      <c r="Z2468" s="13">
        <f t="shared" si="349"/>
        <v>0</v>
      </c>
      <c r="AA2468" s="13">
        <f t="shared" si="350"/>
        <v>0</v>
      </c>
      <c r="AB2468" s="13">
        <f t="shared" si="351"/>
        <v>0</v>
      </c>
      <c r="AC2468" s="13">
        <f t="shared" si="352"/>
        <v>0</v>
      </c>
      <c r="AD2468" s="13">
        <f t="shared" si="353"/>
        <v>0</v>
      </c>
      <c r="AE2468" s="13">
        <f t="shared" si="354"/>
        <v>0</v>
      </c>
      <c r="AF2468" s="11" t="s">
        <v>1115</v>
      </c>
    </row>
    <row r="2469" spans="1:32" s="68" customFormat="1" ht="14.1" customHeight="1" x14ac:dyDescent="0.2">
      <c r="A2469" s="124"/>
      <c r="B2469" s="65" t="s">
        <v>607</v>
      </c>
      <c r="C2469" s="11" t="s">
        <v>550</v>
      </c>
      <c r="D2469" s="12">
        <v>40584</v>
      </c>
      <c r="E2469" s="11">
        <v>218254136</v>
      </c>
      <c r="F2469" s="11">
        <v>576100</v>
      </c>
      <c r="G2469" s="11" t="s">
        <v>575</v>
      </c>
      <c r="H2469" s="11" t="s">
        <v>107</v>
      </c>
      <c r="I2469" s="68">
        <v>800</v>
      </c>
      <c r="J2469" s="68">
        <v>300</v>
      </c>
      <c r="K2469" s="68">
        <v>0</v>
      </c>
      <c r="L2469" s="68">
        <v>0</v>
      </c>
      <c r="M2469" s="68">
        <v>0</v>
      </c>
      <c r="N2469" s="68">
        <v>0</v>
      </c>
      <c r="O2469" s="68" t="s">
        <v>400</v>
      </c>
      <c r="P2469" s="11">
        <v>527.5</v>
      </c>
      <c r="Q2469" s="11" t="s">
        <v>577</v>
      </c>
      <c r="T2469" s="68" t="s">
        <v>112</v>
      </c>
      <c r="U2469" s="11"/>
      <c r="V2469" s="11"/>
      <c r="W2469" s="11">
        <f t="shared" si="346"/>
        <v>1</v>
      </c>
      <c r="X2469" s="13">
        <f t="shared" si="347"/>
        <v>0</v>
      </c>
      <c r="Y2469" s="13">
        <f t="shared" si="348"/>
        <v>0</v>
      </c>
      <c r="Z2469" s="13">
        <f t="shared" si="349"/>
        <v>1</v>
      </c>
      <c r="AA2469" s="13">
        <f t="shared" si="350"/>
        <v>0</v>
      </c>
      <c r="AB2469" s="13">
        <f t="shared" si="351"/>
        <v>800</v>
      </c>
      <c r="AC2469" s="13">
        <f t="shared" si="352"/>
        <v>300</v>
      </c>
      <c r="AD2469" s="13">
        <f t="shared" si="353"/>
        <v>0</v>
      </c>
      <c r="AE2469" s="13">
        <f t="shared" si="354"/>
        <v>0</v>
      </c>
      <c r="AF2469" s="11" t="s">
        <v>1115</v>
      </c>
    </row>
    <row r="2470" spans="1:32" s="68" customFormat="1" ht="14.1" customHeight="1" x14ac:dyDescent="0.2">
      <c r="A2470" s="124"/>
      <c r="B2470" s="65" t="s">
        <v>572</v>
      </c>
      <c r="C2470" s="11" t="s">
        <v>550</v>
      </c>
      <c r="D2470" s="12">
        <v>40583</v>
      </c>
      <c r="E2470" s="11">
        <v>7512778970</v>
      </c>
      <c r="F2470" s="11">
        <v>70123017</v>
      </c>
      <c r="G2470" s="11" t="s">
        <v>600</v>
      </c>
      <c r="H2470" s="11" t="s">
        <v>161</v>
      </c>
      <c r="I2470" s="68">
        <v>0</v>
      </c>
      <c r="J2470" s="68">
        <v>0</v>
      </c>
      <c r="K2470" s="68">
        <v>0</v>
      </c>
      <c r="L2470" s="68">
        <v>0</v>
      </c>
      <c r="M2470" s="68">
        <v>0</v>
      </c>
      <c r="N2470" s="68">
        <v>0</v>
      </c>
      <c r="O2470" s="68">
        <v>0</v>
      </c>
      <c r="P2470" s="11">
        <v>703.5</v>
      </c>
      <c r="Q2470" s="11" t="s">
        <v>565</v>
      </c>
      <c r="T2470" s="68" t="s">
        <v>78</v>
      </c>
      <c r="U2470" s="11"/>
      <c r="V2470" s="11"/>
      <c r="W2470" s="11">
        <f t="shared" si="346"/>
        <v>1</v>
      </c>
      <c r="X2470" s="13">
        <f t="shared" si="347"/>
        <v>1</v>
      </c>
      <c r="Y2470" s="13">
        <f t="shared" si="348"/>
        <v>1</v>
      </c>
      <c r="Z2470" s="13">
        <f t="shared" si="349"/>
        <v>0</v>
      </c>
      <c r="AA2470" s="13">
        <f t="shared" si="350"/>
        <v>0</v>
      </c>
      <c r="AB2470" s="13">
        <f t="shared" si="351"/>
        <v>0</v>
      </c>
      <c r="AC2470" s="13">
        <f t="shared" si="352"/>
        <v>0</v>
      </c>
      <c r="AD2470" s="13">
        <f t="shared" si="353"/>
        <v>0</v>
      </c>
      <c r="AE2470" s="13">
        <f t="shared" si="354"/>
        <v>0</v>
      </c>
      <c r="AF2470" s="11" t="s">
        <v>1115</v>
      </c>
    </row>
    <row r="2471" spans="1:32" s="68" customFormat="1" ht="14.1" customHeight="1" x14ac:dyDescent="0.2">
      <c r="A2471" s="124"/>
      <c r="B2471" s="65" t="s">
        <v>572</v>
      </c>
      <c r="C2471" s="11" t="s">
        <v>550</v>
      </c>
      <c r="D2471" s="12">
        <v>40584</v>
      </c>
      <c r="E2471" s="11">
        <v>7512829915</v>
      </c>
      <c r="F2471" s="11">
        <v>70162615</v>
      </c>
      <c r="G2471" s="11" t="s">
        <v>600</v>
      </c>
      <c r="H2471" s="11" t="s">
        <v>161</v>
      </c>
      <c r="I2471" s="68">
        <v>0</v>
      </c>
      <c r="J2471" s="68">
        <v>0</v>
      </c>
      <c r="K2471" s="68">
        <v>0</v>
      </c>
      <c r="L2471" s="68">
        <v>0</v>
      </c>
      <c r="M2471" s="68">
        <v>0</v>
      </c>
      <c r="N2471" s="68">
        <v>0</v>
      </c>
      <c r="O2471" s="68">
        <v>0</v>
      </c>
      <c r="P2471" s="11">
        <v>703.5</v>
      </c>
      <c r="Q2471" s="11" t="s">
        <v>565</v>
      </c>
      <c r="T2471" s="68" t="s">
        <v>78</v>
      </c>
      <c r="U2471" s="11"/>
      <c r="V2471" s="11"/>
      <c r="W2471" s="11">
        <f t="shared" si="346"/>
        <v>1</v>
      </c>
      <c r="X2471" s="13">
        <f t="shared" si="347"/>
        <v>1</v>
      </c>
      <c r="Y2471" s="13">
        <f t="shared" si="348"/>
        <v>1</v>
      </c>
      <c r="Z2471" s="13">
        <f t="shared" si="349"/>
        <v>0</v>
      </c>
      <c r="AA2471" s="13">
        <f t="shared" si="350"/>
        <v>0</v>
      </c>
      <c r="AB2471" s="13">
        <f t="shared" si="351"/>
        <v>0</v>
      </c>
      <c r="AC2471" s="13">
        <f t="shared" si="352"/>
        <v>0</v>
      </c>
      <c r="AD2471" s="13">
        <f t="shared" si="353"/>
        <v>0</v>
      </c>
      <c r="AE2471" s="13">
        <f t="shared" si="354"/>
        <v>0</v>
      </c>
      <c r="AF2471" s="11" t="s">
        <v>1115</v>
      </c>
    </row>
    <row r="2472" spans="1:32" s="68" customFormat="1" ht="14.1" customHeight="1" x14ac:dyDescent="0.2">
      <c r="A2472" s="124"/>
      <c r="B2472" s="65" t="s">
        <v>571</v>
      </c>
      <c r="C2472" s="11" t="s">
        <v>550</v>
      </c>
      <c r="D2472" s="12">
        <v>40578</v>
      </c>
      <c r="E2472" s="11">
        <v>316057733</v>
      </c>
      <c r="F2472" s="11"/>
      <c r="G2472" s="11" t="s">
        <v>638</v>
      </c>
      <c r="H2472" s="11"/>
      <c r="P2472" s="11">
        <v>870</v>
      </c>
      <c r="Q2472" s="11"/>
      <c r="T2472" s="68" t="s">
        <v>78</v>
      </c>
      <c r="U2472" s="11">
        <v>589202</v>
      </c>
      <c r="V2472" s="11"/>
      <c r="W2472" s="11">
        <f t="shared" si="346"/>
        <v>1</v>
      </c>
      <c r="X2472" s="13">
        <f t="shared" si="347"/>
        <v>1</v>
      </c>
      <c r="Y2472" s="13">
        <f t="shared" si="348"/>
        <v>0</v>
      </c>
      <c r="Z2472" s="13">
        <f t="shared" si="349"/>
        <v>0</v>
      </c>
      <c r="AA2472" s="13">
        <f t="shared" si="350"/>
        <v>0</v>
      </c>
      <c r="AB2472" s="13">
        <f t="shared" si="351"/>
        <v>0</v>
      </c>
      <c r="AC2472" s="13">
        <f t="shared" si="352"/>
        <v>0</v>
      </c>
      <c r="AD2472" s="13">
        <f t="shared" si="353"/>
        <v>0</v>
      </c>
      <c r="AE2472" s="13">
        <f t="shared" si="354"/>
        <v>0</v>
      </c>
      <c r="AF2472" s="11" t="s">
        <v>1115</v>
      </c>
    </row>
    <row r="2473" spans="1:32" s="11" customFormat="1" ht="14.1" customHeight="1" x14ac:dyDescent="0.2">
      <c r="B2473" s="65" t="s">
        <v>83</v>
      </c>
      <c r="C2473" s="11" t="s">
        <v>53</v>
      </c>
      <c r="D2473" s="12">
        <v>40585</v>
      </c>
      <c r="E2473" s="11">
        <v>2701040</v>
      </c>
      <c r="F2473" s="11" t="s">
        <v>1042</v>
      </c>
      <c r="G2473" s="11" t="s">
        <v>167</v>
      </c>
      <c r="H2473" s="11" t="s">
        <v>109</v>
      </c>
      <c r="I2473" s="11">
        <v>0</v>
      </c>
      <c r="J2473" s="11">
        <v>0</v>
      </c>
      <c r="K2473" s="11">
        <v>500</v>
      </c>
      <c r="L2473" s="11">
        <v>385</v>
      </c>
      <c r="M2473" s="11">
        <v>0</v>
      </c>
      <c r="N2473" s="11">
        <v>0</v>
      </c>
      <c r="O2473" s="11" t="s">
        <v>400</v>
      </c>
      <c r="P2473" s="78">
        <v>520</v>
      </c>
      <c r="Q2473" s="11" t="s">
        <v>75</v>
      </c>
      <c r="R2473" s="11" t="s">
        <v>35</v>
      </c>
      <c r="T2473" s="11" t="s">
        <v>112</v>
      </c>
      <c r="W2473" s="11">
        <f t="shared" si="346"/>
        <v>1</v>
      </c>
      <c r="X2473" s="13">
        <f t="shared" si="347"/>
        <v>0</v>
      </c>
      <c r="Y2473" s="13">
        <f t="shared" si="348"/>
        <v>0</v>
      </c>
      <c r="Z2473" s="13">
        <f t="shared" si="349"/>
        <v>0</v>
      </c>
      <c r="AA2473" s="13">
        <f t="shared" si="350"/>
        <v>1</v>
      </c>
      <c r="AB2473" s="13">
        <f t="shared" si="351"/>
        <v>0</v>
      </c>
      <c r="AC2473" s="13">
        <f t="shared" si="352"/>
        <v>0</v>
      </c>
      <c r="AD2473" s="13">
        <f t="shared" si="353"/>
        <v>500</v>
      </c>
      <c r="AE2473" s="13">
        <f t="shared" si="354"/>
        <v>385</v>
      </c>
      <c r="AF2473" s="11" t="s">
        <v>1115</v>
      </c>
    </row>
    <row r="2474" spans="1:32" s="11" customFormat="1" ht="14.1" customHeight="1" x14ac:dyDescent="0.2">
      <c r="B2474" s="65" t="s">
        <v>83</v>
      </c>
      <c r="C2474" s="11" t="s">
        <v>53</v>
      </c>
      <c r="D2474" s="12">
        <v>40585</v>
      </c>
      <c r="E2474" s="11">
        <v>2681750</v>
      </c>
      <c r="F2474" s="11" t="s">
        <v>1043</v>
      </c>
      <c r="G2474" s="11" t="s">
        <v>167</v>
      </c>
      <c r="H2474" s="11" t="s">
        <v>109</v>
      </c>
      <c r="I2474" s="11">
        <v>50</v>
      </c>
      <c r="J2474" s="11">
        <v>0</v>
      </c>
      <c r="K2474" s="11">
        <v>50</v>
      </c>
      <c r="L2474" s="11">
        <v>0</v>
      </c>
      <c r="M2474" s="11">
        <v>0</v>
      </c>
      <c r="N2474" s="11">
        <v>0</v>
      </c>
      <c r="O2474" s="11" t="s">
        <v>400</v>
      </c>
      <c r="P2474" s="78">
        <v>520</v>
      </c>
      <c r="Q2474" s="11" t="s">
        <v>35</v>
      </c>
      <c r="R2474" s="11" t="s">
        <v>75</v>
      </c>
      <c r="T2474" s="11" t="s">
        <v>78</v>
      </c>
      <c r="W2474" s="11">
        <f t="shared" si="346"/>
        <v>1</v>
      </c>
      <c r="X2474" s="13">
        <f t="shared" si="347"/>
        <v>1</v>
      </c>
      <c r="Y2474" s="13">
        <f t="shared" si="348"/>
        <v>0</v>
      </c>
      <c r="Z2474" s="13">
        <f t="shared" si="349"/>
        <v>0</v>
      </c>
      <c r="AA2474" s="13">
        <f t="shared" si="350"/>
        <v>1</v>
      </c>
      <c r="AB2474" s="13">
        <f t="shared" si="351"/>
        <v>0</v>
      </c>
      <c r="AC2474" s="13">
        <f t="shared" si="352"/>
        <v>0</v>
      </c>
      <c r="AD2474" s="13">
        <f t="shared" si="353"/>
        <v>100</v>
      </c>
      <c r="AE2474" s="13">
        <f t="shared" si="354"/>
        <v>0</v>
      </c>
      <c r="AF2474" s="11" t="s">
        <v>1115</v>
      </c>
    </row>
    <row r="2475" spans="1:32" s="11" customFormat="1" ht="14.1" customHeight="1" x14ac:dyDescent="0.2">
      <c r="B2475" s="65" t="s">
        <v>83</v>
      </c>
      <c r="C2475" s="11" t="s">
        <v>53</v>
      </c>
      <c r="D2475" s="12">
        <v>40589</v>
      </c>
      <c r="E2475" s="11">
        <v>2409527</v>
      </c>
      <c r="F2475" s="11" t="s">
        <v>1044</v>
      </c>
      <c r="G2475" s="11" t="s">
        <v>122</v>
      </c>
      <c r="H2475" s="11" t="s">
        <v>88</v>
      </c>
      <c r="I2475" s="11">
        <v>200</v>
      </c>
      <c r="J2475" s="11">
        <v>0</v>
      </c>
      <c r="K2475" s="11">
        <v>0</v>
      </c>
      <c r="L2475" s="11">
        <v>0</v>
      </c>
      <c r="M2475" s="11">
        <v>0</v>
      </c>
      <c r="N2475" s="11">
        <v>0</v>
      </c>
      <c r="O2475" s="11" t="s">
        <v>400</v>
      </c>
      <c r="P2475" s="78">
        <v>300</v>
      </c>
      <c r="Q2475" s="11" t="s">
        <v>305</v>
      </c>
      <c r="T2475" s="11" t="s">
        <v>78</v>
      </c>
      <c r="W2475" s="11">
        <f t="shared" si="346"/>
        <v>1</v>
      </c>
      <c r="X2475" s="13">
        <f t="shared" si="347"/>
        <v>1</v>
      </c>
      <c r="Y2475" s="13">
        <f t="shared" si="348"/>
        <v>0</v>
      </c>
      <c r="Z2475" s="13">
        <f t="shared" si="349"/>
        <v>1</v>
      </c>
      <c r="AA2475" s="13">
        <f t="shared" si="350"/>
        <v>0</v>
      </c>
      <c r="AB2475" s="13">
        <f t="shared" si="351"/>
        <v>200</v>
      </c>
      <c r="AC2475" s="13">
        <f t="shared" si="352"/>
        <v>0</v>
      </c>
      <c r="AD2475" s="13">
        <f t="shared" si="353"/>
        <v>0</v>
      </c>
      <c r="AE2475" s="13">
        <f t="shared" si="354"/>
        <v>0</v>
      </c>
      <c r="AF2475" s="11" t="s">
        <v>1115</v>
      </c>
    </row>
    <row r="2476" spans="1:32" s="68" customFormat="1" ht="14.1" customHeight="1" x14ac:dyDescent="0.2">
      <c r="A2476" s="124"/>
      <c r="B2476" s="65" t="s">
        <v>42</v>
      </c>
      <c r="C2476" s="11" t="s">
        <v>53</v>
      </c>
      <c r="D2476" s="12">
        <v>40584</v>
      </c>
      <c r="E2476" s="11"/>
      <c r="F2476" s="11">
        <v>52706283</v>
      </c>
      <c r="G2476" s="11" t="s">
        <v>172</v>
      </c>
      <c r="H2476" s="11" t="s">
        <v>107</v>
      </c>
      <c r="I2476" s="68">
        <v>60</v>
      </c>
      <c r="J2476" s="68">
        <v>275</v>
      </c>
      <c r="K2476" s="68">
        <v>300</v>
      </c>
      <c r="L2476" s="68">
        <v>130</v>
      </c>
      <c r="M2476" s="68">
        <v>0</v>
      </c>
      <c r="N2476" s="68">
        <v>0</v>
      </c>
      <c r="O2476" s="68" t="s">
        <v>400</v>
      </c>
      <c r="P2476" s="11">
        <v>575</v>
      </c>
      <c r="Q2476" s="11" t="s">
        <v>75</v>
      </c>
      <c r="T2476" s="68" t="s">
        <v>112</v>
      </c>
      <c r="U2476" s="11">
        <v>27400243456</v>
      </c>
      <c r="V2476" s="11"/>
      <c r="W2476" s="11">
        <f t="shared" si="346"/>
        <v>1</v>
      </c>
      <c r="X2476" s="13">
        <f t="shared" si="347"/>
        <v>0</v>
      </c>
      <c r="Y2476" s="13">
        <f t="shared" si="348"/>
        <v>0</v>
      </c>
      <c r="Z2476" s="13">
        <f t="shared" si="349"/>
        <v>1</v>
      </c>
      <c r="AA2476" s="13">
        <f t="shared" si="350"/>
        <v>0</v>
      </c>
      <c r="AB2476" s="13">
        <f t="shared" si="351"/>
        <v>360</v>
      </c>
      <c r="AC2476" s="13">
        <f t="shared" si="352"/>
        <v>405</v>
      </c>
      <c r="AD2476" s="13">
        <f t="shared" si="353"/>
        <v>0</v>
      </c>
      <c r="AE2476" s="13">
        <f t="shared" si="354"/>
        <v>0</v>
      </c>
      <c r="AF2476" s="11" t="s">
        <v>1115</v>
      </c>
    </row>
    <row r="2477" spans="1:32" s="68" customFormat="1" ht="14.1" customHeight="1" x14ac:dyDescent="0.2">
      <c r="A2477" s="124"/>
      <c r="B2477" s="65" t="s">
        <v>42</v>
      </c>
      <c r="C2477" s="11" t="s">
        <v>53</v>
      </c>
      <c r="D2477" s="12">
        <v>40584</v>
      </c>
      <c r="E2477" s="11">
        <v>400994024</v>
      </c>
      <c r="F2477" s="11">
        <v>56157516</v>
      </c>
      <c r="G2477" s="11" t="s">
        <v>172</v>
      </c>
      <c r="H2477" s="11" t="s">
        <v>107</v>
      </c>
      <c r="I2477" s="68">
        <v>400</v>
      </c>
      <c r="J2477" s="68">
        <v>180</v>
      </c>
      <c r="K2477" s="68">
        <v>300</v>
      </c>
      <c r="L2477" s="68">
        <v>130</v>
      </c>
      <c r="M2477" s="68">
        <v>0</v>
      </c>
      <c r="N2477" s="68">
        <v>0</v>
      </c>
      <c r="O2477" s="68" t="s">
        <v>400</v>
      </c>
      <c r="P2477" s="11">
        <v>575</v>
      </c>
      <c r="Q2477" s="11" t="s">
        <v>75</v>
      </c>
      <c r="T2477" s="68" t="s">
        <v>112</v>
      </c>
      <c r="U2477" s="11">
        <v>27400243809</v>
      </c>
      <c r="V2477" s="11"/>
      <c r="W2477" s="11">
        <f t="shared" si="346"/>
        <v>1</v>
      </c>
      <c r="X2477" s="13">
        <f t="shared" si="347"/>
        <v>0</v>
      </c>
      <c r="Y2477" s="13">
        <f t="shared" si="348"/>
        <v>0</v>
      </c>
      <c r="Z2477" s="13">
        <f t="shared" si="349"/>
        <v>1</v>
      </c>
      <c r="AA2477" s="13">
        <f t="shared" si="350"/>
        <v>0</v>
      </c>
      <c r="AB2477" s="13">
        <f t="shared" si="351"/>
        <v>700</v>
      </c>
      <c r="AC2477" s="13">
        <f t="shared" si="352"/>
        <v>310</v>
      </c>
      <c r="AD2477" s="13">
        <f t="shared" si="353"/>
        <v>0</v>
      </c>
      <c r="AE2477" s="13">
        <f t="shared" si="354"/>
        <v>0</v>
      </c>
      <c r="AF2477" s="11" t="s">
        <v>1115</v>
      </c>
    </row>
    <row r="2478" spans="1:32" s="68" customFormat="1" ht="14.1" customHeight="1" x14ac:dyDescent="0.2">
      <c r="A2478" s="124"/>
      <c r="B2478" s="65" t="s">
        <v>42</v>
      </c>
      <c r="C2478" s="11" t="s">
        <v>53</v>
      </c>
      <c r="D2478" s="12">
        <v>40586</v>
      </c>
      <c r="E2478" s="11">
        <v>400998969</v>
      </c>
      <c r="F2478" s="11">
        <v>52127317</v>
      </c>
      <c r="G2478" s="11" t="s">
        <v>167</v>
      </c>
      <c r="H2478" s="11" t="s">
        <v>107</v>
      </c>
      <c r="I2478" s="68">
        <v>550</v>
      </c>
      <c r="J2478" s="68">
        <v>0</v>
      </c>
      <c r="K2478" s="68">
        <v>50</v>
      </c>
      <c r="L2478" s="68">
        <v>310</v>
      </c>
      <c r="M2478" s="68">
        <v>0</v>
      </c>
      <c r="N2478" s="68">
        <v>0</v>
      </c>
      <c r="O2478" s="68" t="s">
        <v>400</v>
      </c>
      <c r="P2478" s="11">
        <v>575</v>
      </c>
      <c r="Q2478" s="11" t="s">
        <v>35</v>
      </c>
      <c r="R2478" s="68" t="s">
        <v>75</v>
      </c>
      <c r="T2478" s="68" t="s">
        <v>112</v>
      </c>
      <c r="U2478" s="11">
        <v>27400243812</v>
      </c>
      <c r="V2478" s="11"/>
      <c r="W2478" s="11">
        <f t="shared" si="346"/>
        <v>1</v>
      </c>
      <c r="X2478" s="13">
        <f t="shared" si="347"/>
        <v>0</v>
      </c>
      <c r="Y2478" s="13">
        <f t="shared" si="348"/>
        <v>0</v>
      </c>
      <c r="Z2478" s="13">
        <f t="shared" si="349"/>
        <v>1</v>
      </c>
      <c r="AA2478" s="13">
        <f t="shared" si="350"/>
        <v>0</v>
      </c>
      <c r="AB2478" s="13">
        <f t="shared" si="351"/>
        <v>600</v>
      </c>
      <c r="AC2478" s="13">
        <f t="shared" si="352"/>
        <v>310</v>
      </c>
      <c r="AD2478" s="13">
        <f t="shared" si="353"/>
        <v>0</v>
      </c>
      <c r="AE2478" s="13">
        <f t="shared" si="354"/>
        <v>0</v>
      </c>
      <c r="AF2478" s="11" t="s">
        <v>1115</v>
      </c>
    </row>
    <row r="2479" spans="1:32" s="68" customFormat="1" ht="14.1" customHeight="1" x14ac:dyDescent="0.2">
      <c r="A2479" s="124"/>
      <c r="B2479" s="65" t="s">
        <v>42</v>
      </c>
      <c r="C2479" s="11" t="s">
        <v>53</v>
      </c>
      <c r="D2479" s="12">
        <v>40584</v>
      </c>
      <c r="E2479" s="11">
        <v>401074190</v>
      </c>
      <c r="F2479" s="11">
        <v>51586651</v>
      </c>
      <c r="G2479" s="11" t="s">
        <v>172</v>
      </c>
      <c r="H2479" s="11" t="s">
        <v>73</v>
      </c>
      <c r="I2479" s="68">
        <v>350</v>
      </c>
      <c r="J2479" s="68">
        <v>0</v>
      </c>
      <c r="K2479" s="68">
        <v>150</v>
      </c>
      <c r="L2479" s="68">
        <v>225</v>
      </c>
      <c r="M2479" s="68">
        <v>0</v>
      </c>
      <c r="N2479" s="68">
        <v>0</v>
      </c>
      <c r="O2479" s="68" t="s">
        <v>400</v>
      </c>
      <c r="P2479" s="11">
        <v>575</v>
      </c>
      <c r="Q2479" s="11" t="s">
        <v>75</v>
      </c>
      <c r="T2479" s="68" t="s">
        <v>112</v>
      </c>
      <c r="U2479" s="11"/>
      <c r="V2479" s="11"/>
      <c r="W2479" s="11">
        <f t="shared" si="346"/>
        <v>1</v>
      </c>
      <c r="X2479" s="13">
        <f t="shared" si="347"/>
        <v>0</v>
      </c>
      <c r="Y2479" s="13">
        <f t="shared" si="348"/>
        <v>0</v>
      </c>
      <c r="Z2479" s="13">
        <f t="shared" si="349"/>
        <v>0</v>
      </c>
      <c r="AA2479" s="13">
        <f t="shared" si="350"/>
        <v>0</v>
      </c>
      <c r="AB2479" s="13">
        <f t="shared" si="351"/>
        <v>0</v>
      </c>
      <c r="AC2479" s="13">
        <f t="shared" si="352"/>
        <v>0</v>
      </c>
      <c r="AD2479" s="13">
        <f t="shared" si="353"/>
        <v>0</v>
      </c>
      <c r="AE2479" s="13">
        <f t="shared" si="354"/>
        <v>0</v>
      </c>
      <c r="AF2479" s="11" t="s">
        <v>1115</v>
      </c>
    </row>
    <row r="2480" spans="1:32" s="68" customFormat="1" ht="14.1" customHeight="1" x14ac:dyDescent="0.2">
      <c r="A2480" s="124"/>
      <c r="B2480" s="65" t="s">
        <v>42</v>
      </c>
      <c r="C2480" s="11" t="s">
        <v>53</v>
      </c>
      <c r="D2480" s="12">
        <v>40586</v>
      </c>
      <c r="E2480" s="11">
        <v>400998058</v>
      </c>
      <c r="F2480" s="11">
        <v>51782879</v>
      </c>
      <c r="G2480" s="11" t="s">
        <v>87</v>
      </c>
      <c r="H2480" s="11" t="s">
        <v>109</v>
      </c>
      <c r="I2480" s="68">
        <v>0</v>
      </c>
      <c r="J2480" s="68">
        <v>0</v>
      </c>
      <c r="K2480" s="68">
        <v>0</v>
      </c>
      <c r="L2480" s="68">
        <v>0</v>
      </c>
      <c r="M2480" s="68">
        <v>0</v>
      </c>
      <c r="N2480" s="68">
        <v>0</v>
      </c>
      <c r="O2480" s="68" t="s">
        <v>400</v>
      </c>
      <c r="P2480" s="11">
        <v>575</v>
      </c>
      <c r="Q2480" s="11" t="s">
        <v>75</v>
      </c>
      <c r="R2480" s="68" t="s">
        <v>35</v>
      </c>
      <c r="S2480" s="68" t="s">
        <v>1046</v>
      </c>
      <c r="T2480" s="68" t="s">
        <v>78</v>
      </c>
      <c r="U2480" s="11">
        <v>27400236512</v>
      </c>
      <c r="V2480" s="11"/>
      <c r="W2480" s="11">
        <f t="shared" si="346"/>
        <v>1</v>
      </c>
      <c r="X2480" s="13">
        <f t="shared" si="347"/>
        <v>1</v>
      </c>
      <c r="Y2480" s="13">
        <f t="shared" si="348"/>
        <v>0</v>
      </c>
      <c r="Z2480" s="13">
        <f t="shared" si="349"/>
        <v>0</v>
      </c>
      <c r="AA2480" s="13">
        <f t="shared" si="350"/>
        <v>1</v>
      </c>
      <c r="AB2480" s="13">
        <f t="shared" si="351"/>
        <v>0</v>
      </c>
      <c r="AC2480" s="13">
        <f t="shared" si="352"/>
        <v>0</v>
      </c>
      <c r="AD2480" s="13">
        <f t="shared" si="353"/>
        <v>0</v>
      </c>
      <c r="AE2480" s="13">
        <f t="shared" si="354"/>
        <v>0</v>
      </c>
      <c r="AF2480" s="11" t="s">
        <v>1115</v>
      </c>
    </row>
    <row r="2481" spans="1:32" s="11" customFormat="1" x14ac:dyDescent="0.2">
      <c r="B2481" s="65" t="s">
        <v>96</v>
      </c>
      <c r="C2481" s="11" t="s">
        <v>53</v>
      </c>
      <c r="D2481" s="12">
        <v>40585</v>
      </c>
      <c r="E2481" s="11">
        <v>316350</v>
      </c>
      <c r="G2481" s="11" t="s">
        <v>27</v>
      </c>
      <c r="H2481" s="11" t="s">
        <v>107</v>
      </c>
      <c r="I2481" s="11">
        <v>175</v>
      </c>
      <c r="J2481" s="11">
        <v>0</v>
      </c>
      <c r="K2481" s="11">
        <v>380</v>
      </c>
      <c r="L2481" s="11">
        <v>135</v>
      </c>
      <c r="M2481" s="11">
        <v>0</v>
      </c>
      <c r="N2481" s="11">
        <v>0</v>
      </c>
      <c r="O2481" s="11" t="s">
        <v>193</v>
      </c>
      <c r="P2481" s="11">
        <v>567</v>
      </c>
      <c r="Q2481" s="11" t="s">
        <v>52</v>
      </c>
      <c r="R2481" s="11" t="s">
        <v>806</v>
      </c>
      <c r="T2481" s="11" t="s">
        <v>112</v>
      </c>
      <c r="W2481" s="11">
        <f t="shared" si="346"/>
        <v>1</v>
      </c>
      <c r="X2481" s="13">
        <f t="shared" si="347"/>
        <v>0</v>
      </c>
      <c r="Y2481" s="13">
        <f t="shared" si="348"/>
        <v>0</v>
      </c>
      <c r="Z2481" s="13">
        <f t="shared" si="349"/>
        <v>1</v>
      </c>
      <c r="AA2481" s="13">
        <f t="shared" si="350"/>
        <v>0</v>
      </c>
      <c r="AB2481" s="13">
        <f t="shared" si="351"/>
        <v>555</v>
      </c>
      <c r="AC2481" s="13">
        <f t="shared" si="352"/>
        <v>135</v>
      </c>
      <c r="AD2481" s="13">
        <f t="shared" si="353"/>
        <v>0</v>
      </c>
      <c r="AE2481" s="13">
        <f t="shared" si="354"/>
        <v>0</v>
      </c>
      <c r="AF2481" s="11" t="s">
        <v>1115</v>
      </c>
    </row>
    <row r="2482" spans="1:32" s="11" customFormat="1" x14ac:dyDescent="0.2">
      <c r="B2482" s="65" t="s">
        <v>96</v>
      </c>
      <c r="C2482" s="11" t="s">
        <v>53</v>
      </c>
      <c r="D2482" s="12">
        <v>40586</v>
      </c>
      <c r="E2482" s="11">
        <v>317102</v>
      </c>
      <c r="G2482" s="11" t="s">
        <v>136</v>
      </c>
      <c r="H2482" s="11" t="s">
        <v>109</v>
      </c>
      <c r="I2482" s="11">
        <v>100</v>
      </c>
      <c r="J2482" s="11">
        <v>0</v>
      </c>
      <c r="K2482" s="11">
        <v>300</v>
      </c>
      <c r="L2482" s="11">
        <v>230</v>
      </c>
      <c r="M2482" s="11">
        <v>0</v>
      </c>
      <c r="N2482" s="11">
        <v>0</v>
      </c>
      <c r="O2482" s="11" t="s">
        <v>193</v>
      </c>
      <c r="P2482" s="11">
        <v>567</v>
      </c>
      <c r="Q2482" s="11" t="s">
        <v>806</v>
      </c>
      <c r="T2482" s="11" t="s">
        <v>112</v>
      </c>
      <c r="W2482" s="11">
        <f t="shared" si="346"/>
        <v>1</v>
      </c>
      <c r="X2482" s="13">
        <f t="shared" si="347"/>
        <v>0</v>
      </c>
      <c r="Y2482" s="13">
        <f t="shared" si="348"/>
        <v>0</v>
      </c>
      <c r="Z2482" s="13">
        <f t="shared" si="349"/>
        <v>0</v>
      </c>
      <c r="AA2482" s="13">
        <f t="shared" si="350"/>
        <v>1</v>
      </c>
      <c r="AB2482" s="13">
        <f t="shared" si="351"/>
        <v>0</v>
      </c>
      <c r="AC2482" s="13">
        <f t="shared" si="352"/>
        <v>0</v>
      </c>
      <c r="AD2482" s="13">
        <f t="shared" si="353"/>
        <v>400</v>
      </c>
      <c r="AE2482" s="13">
        <f t="shared" si="354"/>
        <v>230</v>
      </c>
      <c r="AF2482" s="11" t="s">
        <v>1115</v>
      </c>
    </row>
    <row r="2483" spans="1:32" s="11" customFormat="1" x14ac:dyDescent="0.2">
      <c r="B2483" s="65" t="s">
        <v>96</v>
      </c>
      <c r="C2483" s="11" t="s">
        <v>53</v>
      </c>
      <c r="D2483" s="12">
        <v>40586</v>
      </c>
      <c r="E2483" s="11">
        <v>315532</v>
      </c>
      <c r="G2483" s="11" t="s">
        <v>136</v>
      </c>
      <c r="H2483" s="11" t="s">
        <v>109</v>
      </c>
      <c r="I2483" s="11">
        <v>100</v>
      </c>
      <c r="J2483" s="11">
        <v>0</v>
      </c>
      <c r="K2483" s="11">
        <v>400</v>
      </c>
      <c r="L2483" s="11">
        <v>180</v>
      </c>
      <c r="M2483" s="11">
        <v>0</v>
      </c>
      <c r="N2483" s="11">
        <v>0</v>
      </c>
      <c r="O2483" s="11" t="s">
        <v>193</v>
      </c>
      <c r="P2483" s="11">
        <v>582</v>
      </c>
      <c r="Q2483" s="11" t="s">
        <v>806</v>
      </c>
      <c r="T2483" s="11" t="s">
        <v>112</v>
      </c>
      <c r="W2483" s="11">
        <f t="shared" si="346"/>
        <v>1</v>
      </c>
      <c r="X2483" s="13">
        <f t="shared" si="347"/>
        <v>0</v>
      </c>
      <c r="Y2483" s="13">
        <f t="shared" si="348"/>
        <v>0</v>
      </c>
      <c r="Z2483" s="13">
        <f t="shared" si="349"/>
        <v>0</v>
      </c>
      <c r="AA2483" s="13">
        <f t="shared" si="350"/>
        <v>1</v>
      </c>
      <c r="AB2483" s="13">
        <f t="shared" si="351"/>
        <v>0</v>
      </c>
      <c r="AC2483" s="13">
        <f t="shared" si="352"/>
        <v>0</v>
      </c>
      <c r="AD2483" s="13">
        <f t="shared" si="353"/>
        <v>500</v>
      </c>
      <c r="AE2483" s="13">
        <f t="shared" si="354"/>
        <v>180</v>
      </c>
      <c r="AF2483" s="11" t="s">
        <v>1115</v>
      </c>
    </row>
    <row r="2484" spans="1:32" s="11" customFormat="1" x14ac:dyDescent="0.2">
      <c r="B2484" s="65" t="s">
        <v>96</v>
      </c>
      <c r="C2484" s="11" t="s">
        <v>53</v>
      </c>
      <c r="D2484" s="12">
        <v>40586</v>
      </c>
      <c r="E2484" s="11">
        <v>317577</v>
      </c>
      <c r="G2484" s="11" t="s">
        <v>136</v>
      </c>
      <c r="H2484" s="11" t="s">
        <v>24</v>
      </c>
      <c r="I2484" s="11">
        <v>800</v>
      </c>
      <c r="J2484" s="11">
        <v>370</v>
      </c>
      <c r="K2484" s="11">
        <v>475</v>
      </c>
      <c r="L2484" s="11">
        <v>210</v>
      </c>
      <c r="M2484" s="11">
        <v>0</v>
      </c>
      <c r="N2484" s="11">
        <v>0</v>
      </c>
      <c r="O2484" s="11" t="s">
        <v>193</v>
      </c>
      <c r="P2484" s="11">
        <v>567</v>
      </c>
      <c r="Q2484" s="11" t="s">
        <v>806</v>
      </c>
      <c r="T2484" s="11" t="s">
        <v>112</v>
      </c>
      <c r="W2484" s="11">
        <f t="shared" si="346"/>
        <v>1</v>
      </c>
      <c r="X2484" s="13">
        <f t="shared" si="347"/>
        <v>0</v>
      </c>
      <c r="Y2484" s="13">
        <f t="shared" si="348"/>
        <v>0</v>
      </c>
      <c r="Z2484" s="13">
        <f t="shared" si="349"/>
        <v>1</v>
      </c>
      <c r="AA2484" s="13">
        <f t="shared" si="350"/>
        <v>0</v>
      </c>
      <c r="AB2484" s="13">
        <f t="shared" si="351"/>
        <v>1275</v>
      </c>
      <c r="AC2484" s="13">
        <f t="shared" si="352"/>
        <v>580</v>
      </c>
      <c r="AD2484" s="13">
        <f t="shared" si="353"/>
        <v>0</v>
      </c>
      <c r="AE2484" s="13">
        <f t="shared" si="354"/>
        <v>0</v>
      </c>
      <c r="AF2484" s="11" t="s">
        <v>1115</v>
      </c>
    </row>
    <row r="2485" spans="1:32" s="68" customFormat="1" ht="14.1" customHeight="1" x14ac:dyDescent="0.2">
      <c r="A2485" s="124"/>
      <c r="B2485" s="65" t="s">
        <v>906</v>
      </c>
      <c r="C2485" s="11" t="s">
        <v>550</v>
      </c>
      <c r="D2485" s="12">
        <v>40583</v>
      </c>
      <c r="E2485" s="11">
        <v>8714566</v>
      </c>
      <c r="F2485" s="11">
        <v>111095</v>
      </c>
      <c r="G2485" s="11" t="s">
        <v>907</v>
      </c>
      <c r="H2485" s="11" t="s">
        <v>107</v>
      </c>
      <c r="I2485" s="68">
        <v>450</v>
      </c>
      <c r="J2485" s="68">
        <v>175</v>
      </c>
      <c r="K2485" s="68">
        <v>0</v>
      </c>
      <c r="L2485" s="68">
        <v>0</v>
      </c>
      <c r="M2485" s="68">
        <v>0</v>
      </c>
      <c r="N2485" s="68">
        <v>0</v>
      </c>
      <c r="O2485" s="68" t="s">
        <v>400</v>
      </c>
      <c r="P2485" s="11">
        <v>777.5</v>
      </c>
      <c r="Q2485" s="11" t="s">
        <v>577</v>
      </c>
      <c r="T2485" s="68" t="s">
        <v>112</v>
      </c>
      <c r="U2485" s="11"/>
      <c r="V2485" s="11"/>
      <c r="W2485" s="11">
        <f t="shared" si="346"/>
        <v>1</v>
      </c>
      <c r="X2485" s="13">
        <f t="shared" si="347"/>
        <v>0</v>
      </c>
      <c r="Y2485" s="13">
        <f t="shared" si="348"/>
        <v>0</v>
      </c>
      <c r="Z2485" s="13">
        <f t="shared" si="349"/>
        <v>1</v>
      </c>
      <c r="AA2485" s="13">
        <f t="shared" si="350"/>
        <v>0</v>
      </c>
      <c r="AB2485" s="13">
        <f t="shared" si="351"/>
        <v>450</v>
      </c>
      <c r="AC2485" s="13">
        <f t="shared" si="352"/>
        <v>175</v>
      </c>
      <c r="AD2485" s="13">
        <f t="shared" si="353"/>
        <v>0</v>
      </c>
      <c r="AE2485" s="13">
        <f t="shared" si="354"/>
        <v>0</v>
      </c>
      <c r="AF2485" s="11" t="s">
        <v>1115</v>
      </c>
    </row>
    <row r="2486" spans="1:32" s="68" customFormat="1" ht="14.1" customHeight="1" x14ac:dyDescent="0.2">
      <c r="A2486" s="124"/>
      <c r="B2486" s="65" t="s">
        <v>906</v>
      </c>
      <c r="C2486" s="11" t="s">
        <v>550</v>
      </c>
      <c r="D2486" s="12">
        <v>40585</v>
      </c>
      <c r="E2486" s="11">
        <v>50815</v>
      </c>
      <c r="F2486" s="11">
        <v>50815</v>
      </c>
      <c r="G2486" s="11" t="s">
        <v>1047</v>
      </c>
      <c r="H2486" s="11" t="s">
        <v>170</v>
      </c>
      <c r="I2486" s="68">
        <v>1500</v>
      </c>
      <c r="J2486" s="68">
        <v>500</v>
      </c>
      <c r="K2486" s="68">
        <v>0</v>
      </c>
      <c r="L2486" s="68">
        <v>0</v>
      </c>
      <c r="M2486" s="68">
        <v>0</v>
      </c>
      <c r="N2486" s="68">
        <v>0</v>
      </c>
      <c r="O2486" s="68" t="s">
        <v>400</v>
      </c>
      <c r="P2486" s="11">
        <v>712.5</v>
      </c>
      <c r="Q2486" s="11" t="s">
        <v>577</v>
      </c>
      <c r="T2486" s="68" t="s">
        <v>112</v>
      </c>
      <c r="U2486" s="11"/>
      <c r="V2486" s="11"/>
      <c r="W2486" s="11">
        <f t="shared" si="346"/>
        <v>1</v>
      </c>
      <c r="X2486" s="13">
        <f t="shared" si="347"/>
        <v>0</v>
      </c>
      <c r="Y2486" s="13">
        <f t="shared" si="348"/>
        <v>0</v>
      </c>
      <c r="Z2486" s="13">
        <f t="shared" si="349"/>
        <v>0</v>
      </c>
      <c r="AA2486" s="13">
        <f t="shared" si="350"/>
        <v>0</v>
      </c>
      <c r="AB2486" s="13">
        <f t="shared" si="351"/>
        <v>0</v>
      </c>
      <c r="AC2486" s="13">
        <f t="shared" si="352"/>
        <v>0</v>
      </c>
      <c r="AD2486" s="13">
        <f t="shared" si="353"/>
        <v>0</v>
      </c>
      <c r="AE2486" s="13">
        <f t="shared" si="354"/>
        <v>0</v>
      </c>
      <c r="AF2486" s="11" t="s">
        <v>1115</v>
      </c>
    </row>
    <row r="2487" spans="1:32" s="68" customFormat="1" ht="14.1" customHeight="1" x14ac:dyDescent="0.2">
      <c r="A2487" s="124"/>
      <c r="B2487" s="65" t="s">
        <v>549</v>
      </c>
      <c r="C2487" s="11" t="s">
        <v>550</v>
      </c>
      <c r="D2487" s="12">
        <v>40587</v>
      </c>
      <c r="E2487" s="11">
        <v>508530006</v>
      </c>
      <c r="F2487" s="11">
        <v>191297</v>
      </c>
      <c r="G2487" s="11" t="s">
        <v>591</v>
      </c>
      <c r="H2487" s="11" t="s">
        <v>194</v>
      </c>
      <c r="I2487" s="68">
        <v>400</v>
      </c>
      <c r="J2487" s="68">
        <v>125</v>
      </c>
      <c r="K2487" s="68">
        <v>0</v>
      </c>
      <c r="L2487" s="68">
        <v>0</v>
      </c>
      <c r="M2487" s="68">
        <v>0</v>
      </c>
      <c r="N2487" s="68">
        <v>0</v>
      </c>
      <c r="O2487" s="68" t="s">
        <v>400</v>
      </c>
      <c r="P2487" s="11">
        <v>520</v>
      </c>
      <c r="Q2487" s="11" t="s">
        <v>577</v>
      </c>
      <c r="T2487" s="68" t="s">
        <v>112</v>
      </c>
      <c r="U2487" s="11">
        <v>593547</v>
      </c>
      <c r="V2487" s="11"/>
      <c r="W2487" s="11">
        <f t="shared" si="346"/>
        <v>1</v>
      </c>
      <c r="X2487" s="13">
        <f t="shared" si="347"/>
        <v>0</v>
      </c>
      <c r="Y2487" s="13">
        <f t="shared" si="348"/>
        <v>0</v>
      </c>
      <c r="Z2487" s="13">
        <f t="shared" si="349"/>
        <v>0</v>
      </c>
      <c r="AA2487" s="13">
        <f t="shared" si="350"/>
        <v>0</v>
      </c>
      <c r="AB2487" s="13">
        <f t="shared" si="351"/>
        <v>0</v>
      </c>
      <c r="AC2487" s="13">
        <f t="shared" si="352"/>
        <v>0</v>
      </c>
      <c r="AD2487" s="13">
        <f t="shared" si="353"/>
        <v>0</v>
      </c>
      <c r="AE2487" s="13">
        <f t="shared" si="354"/>
        <v>0</v>
      </c>
      <c r="AF2487" s="11" t="s">
        <v>1115</v>
      </c>
    </row>
    <row r="2488" spans="1:32" s="68" customFormat="1" ht="14.1" customHeight="1" x14ac:dyDescent="0.2">
      <c r="A2488" s="124"/>
      <c r="B2488" s="65" t="s">
        <v>571</v>
      </c>
      <c r="C2488" s="11" t="s">
        <v>550</v>
      </c>
      <c r="D2488" s="12">
        <v>40578</v>
      </c>
      <c r="E2488" s="11">
        <v>316057733</v>
      </c>
      <c r="F2488" s="11">
        <v>96016</v>
      </c>
      <c r="G2488" s="11" t="s">
        <v>1010</v>
      </c>
      <c r="H2488" s="11" t="s">
        <v>194</v>
      </c>
      <c r="I2488" s="68">
        <v>1125</v>
      </c>
      <c r="J2488" s="68">
        <v>600</v>
      </c>
      <c r="K2488" s="68">
        <v>0</v>
      </c>
      <c r="L2488" s="68">
        <v>0</v>
      </c>
      <c r="M2488" s="68">
        <v>0</v>
      </c>
      <c r="N2488" s="68">
        <v>0</v>
      </c>
      <c r="O2488" s="68" t="s">
        <v>400</v>
      </c>
      <c r="P2488" s="11">
        <v>742.5</v>
      </c>
      <c r="Q2488" s="11" t="s">
        <v>553</v>
      </c>
      <c r="T2488" s="68" t="s">
        <v>112</v>
      </c>
      <c r="U2488" s="11"/>
      <c r="V2488" s="11"/>
      <c r="W2488" s="11">
        <f t="shared" si="346"/>
        <v>1</v>
      </c>
      <c r="X2488" s="13">
        <f t="shared" si="347"/>
        <v>0</v>
      </c>
      <c r="Y2488" s="13">
        <f t="shared" si="348"/>
        <v>0</v>
      </c>
      <c r="Z2488" s="13">
        <f t="shared" si="349"/>
        <v>0</v>
      </c>
      <c r="AA2488" s="13">
        <f t="shared" si="350"/>
        <v>0</v>
      </c>
      <c r="AB2488" s="13">
        <f t="shared" si="351"/>
        <v>0</v>
      </c>
      <c r="AC2488" s="13">
        <f t="shared" si="352"/>
        <v>0</v>
      </c>
      <c r="AD2488" s="13">
        <f t="shared" si="353"/>
        <v>0</v>
      </c>
      <c r="AE2488" s="13">
        <f t="shared" si="354"/>
        <v>0</v>
      </c>
      <c r="AF2488" s="11" t="s">
        <v>1115</v>
      </c>
    </row>
    <row r="2489" spans="1:32" s="68" customFormat="1" ht="14.1" customHeight="1" x14ac:dyDescent="0.2">
      <c r="A2489" s="124"/>
      <c r="B2489" s="65" t="s">
        <v>571</v>
      </c>
      <c r="C2489" s="11" t="s">
        <v>550</v>
      </c>
      <c r="D2489" s="12">
        <v>40584</v>
      </c>
      <c r="E2489" s="11">
        <v>316107704</v>
      </c>
      <c r="F2489" s="11">
        <v>593958</v>
      </c>
      <c r="G2489" s="11" t="s">
        <v>1010</v>
      </c>
      <c r="H2489" s="11" t="s">
        <v>194</v>
      </c>
      <c r="I2489" s="68">
        <v>750</v>
      </c>
      <c r="J2489" s="68">
        <v>400</v>
      </c>
      <c r="K2489" s="68">
        <v>0</v>
      </c>
      <c r="L2489" s="68">
        <v>0</v>
      </c>
      <c r="M2489" s="68">
        <v>0</v>
      </c>
      <c r="N2489" s="68">
        <v>0</v>
      </c>
      <c r="O2489" s="68" t="s">
        <v>400</v>
      </c>
      <c r="P2489" s="11">
        <v>762.5</v>
      </c>
      <c r="Q2489" s="11" t="s">
        <v>553</v>
      </c>
      <c r="T2489" s="68" t="s">
        <v>112</v>
      </c>
      <c r="U2489" s="11">
        <v>592517</v>
      </c>
      <c r="V2489" s="11"/>
      <c r="W2489" s="11">
        <f t="shared" si="346"/>
        <v>1</v>
      </c>
      <c r="X2489" s="13">
        <f t="shared" si="347"/>
        <v>0</v>
      </c>
      <c r="Y2489" s="13">
        <f t="shared" si="348"/>
        <v>0</v>
      </c>
      <c r="Z2489" s="13">
        <f t="shared" si="349"/>
        <v>0</v>
      </c>
      <c r="AA2489" s="13">
        <f t="shared" si="350"/>
        <v>0</v>
      </c>
      <c r="AB2489" s="13">
        <f t="shared" si="351"/>
        <v>0</v>
      </c>
      <c r="AC2489" s="13">
        <f t="shared" si="352"/>
        <v>0</v>
      </c>
      <c r="AD2489" s="13">
        <f t="shared" si="353"/>
        <v>0</v>
      </c>
      <c r="AE2489" s="13">
        <f t="shared" si="354"/>
        <v>0</v>
      </c>
      <c r="AF2489" s="11" t="s">
        <v>1115</v>
      </c>
    </row>
    <row r="2490" spans="1:32" s="68" customFormat="1" ht="14.1" customHeight="1" x14ac:dyDescent="0.2">
      <c r="A2490" s="124"/>
      <c r="B2490" s="65" t="s">
        <v>571</v>
      </c>
      <c r="C2490" s="11" t="s">
        <v>550</v>
      </c>
      <c r="D2490" s="12">
        <v>40585</v>
      </c>
      <c r="E2490" s="11">
        <v>316118529</v>
      </c>
      <c r="F2490" s="11">
        <v>594178</v>
      </c>
      <c r="G2490" s="11" t="s">
        <v>578</v>
      </c>
      <c r="H2490" s="11" t="s">
        <v>194</v>
      </c>
      <c r="I2490" s="68">
        <v>300</v>
      </c>
      <c r="J2490" s="68">
        <v>150</v>
      </c>
      <c r="K2490" s="68">
        <v>0</v>
      </c>
      <c r="L2490" s="68">
        <v>0</v>
      </c>
      <c r="M2490" s="68">
        <v>0</v>
      </c>
      <c r="N2490" s="68">
        <v>0</v>
      </c>
      <c r="O2490" s="68" t="s">
        <v>400</v>
      </c>
      <c r="P2490" s="11">
        <v>862.5</v>
      </c>
      <c r="Q2490" s="11" t="s">
        <v>553</v>
      </c>
      <c r="T2490" s="68" t="s">
        <v>112</v>
      </c>
      <c r="U2490" s="11">
        <v>592519</v>
      </c>
      <c r="V2490" s="11"/>
      <c r="W2490" s="11">
        <f t="shared" si="346"/>
        <v>1</v>
      </c>
      <c r="X2490" s="13">
        <f t="shared" si="347"/>
        <v>0</v>
      </c>
      <c r="Y2490" s="13">
        <f t="shared" si="348"/>
        <v>0</v>
      </c>
      <c r="Z2490" s="13">
        <f t="shared" si="349"/>
        <v>0</v>
      </c>
      <c r="AA2490" s="13">
        <f t="shared" si="350"/>
        <v>0</v>
      </c>
      <c r="AB2490" s="13">
        <f t="shared" si="351"/>
        <v>0</v>
      </c>
      <c r="AC2490" s="13">
        <f t="shared" si="352"/>
        <v>0</v>
      </c>
      <c r="AD2490" s="13">
        <f t="shared" si="353"/>
        <v>0</v>
      </c>
      <c r="AE2490" s="13">
        <f t="shared" si="354"/>
        <v>0</v>
      </c>
      <c r="AF2490" s="11" t="s">
        <v>1115</v>
      </c>
    </row>
    <row r="2491" spans="1:32" s="68" customFormat="1" ht="14.1" customHeight="1" x14ac:dyDescent="0.2">
      <c r="A2491" s="124"/>
      <c r="B2491" s="65" t="s">
        <v>607</v>
      </c>
      <c r="C2491" s="11" t="s">
        <v>550</v>
      </c>
      <c r="D2491" s="12">
        <v>40589</v>
      </c>
      <c r="E2491" s="11">
        <v>218327636</v>
      </c>
      <c r="F2491" s="11">
        <v>592623</v>
      </c>
      <c r="G2491" s="11" t="s">
        <v>687</v>
      </c>
      <c r="H2491" s="11" t="s">
        <v>124</v>
      </c>
      <c r="I2491" s="68">
        <v>300</v>
      </c>
      <c r="J2491" s="68">
        <v>0</v>
      </c>
      <c r="K2491" s="68">
        <v>0</v>
      </c>
      <c r="L2491" s="68">
        <v>0</v>
      </c>
      <c r="M2491" s="68">
        <v>0</v>
      </c>
      <c r="N2491" s="68">
        <v>0</v>
      </c>
      <c r="O2491" s="68" t="s">
        <v>400</v>
      </c>
      <c r="P2491" s="11">
        <v>555</v>
      </c>
      <c r="Q2491" s="11" t="s">
        <v>768</v>
      </c>
      <c r="T2491" s="68" t="s">
        <v>78</v>
      </c>
      <c r="U2491" s="11">
        <v>591447</v>
      </c>
      <c r="V2491" s="11"/>
      <c r="W2491" s="11">
        <f t="shared" si="346"/>
        <v>1</v>
      </c>
      <c r="X2491" s="13">
        <f t="shared" si="347"/>
        <v>1</v>
      </c>
      <c r="Y2491" s="13">
        <f t="shared" si="348"/>
        <v>0</v>
      </c>
      <c r="Z2491" s="13">
        <f t="shared" si="349"/>
        <v>0</v>
      </c>
      <c r="AA2491" s="13">
        <f t="shared" si="350"/>
        <v>0</v>
      </c>
      <c r="AB2491" s="13">
        <f t="shared" si="351"/>
        <v>0</v>
      </c>
      <c r="AC2491" s="13">
        <f t="shared" si="352"/>
        <v>0</v>
      </c>
      <c r="AD2491" s="13">
        <f t="shared" si="353"/>
        <v>0</v>
      </c>
      <c r="AE2491" s="13">
        <f t="shared" si="354"/>
        <v>0</v>
      </c>
      <c r="AF2491" s="11" t="s">
        <v>1115</v>
      </c>
    </row>
    <row r="2492" spans="1:32" s="68" customFormat="1" ht="14.1" customHeight="1" x14ac:dyDescent="0.2">
      <c r="A2492" s="124"/>
      <c r="B2492" s="65" t="s">
        <v>572</v>
      </c>
      <c r="C2492" s="11" t="s">
        <v>550</v>
      </c>
      <c r="D2492" s="12">
        <v>40585</v>
      </c>
      <c r="E2492" s="11">
        <v>7512806524</v>
      </c>
      <c r="F2492" s="11">
        <v>4150330</v>
      </c>
      <c r="G2492" s="11" t="s">
        <v>600</v>
      </c>
      <c r="H2492" s="11" t="s">
        <v>161</v>
      </c>
      <c r="I2492" s="68">
        <v>0</v>
      </c>
      <c r="J2492" s="68">
        <v>0</v>
      </c>
      <c r="K2492" s="68">
        <v>0</v>
      </c>
      <c r="L2492" s="68">
        <v>0</v>
      </c>
      <c r="M2492" s="68">
        <v>0</v>
      </c>
      <c r="N2492" s="68">
        <v>0</v>
      </c>
      <c r="O2492" s="68">
        <v>0</v>
      </c>
      <c r="P2492" s="11">
        <v>703.5</v>
      </c>
      <c r="Q2492" s="11" t="s">
        <v>565</v>
      </c>
      <c r="T2492" s="68" t="s">
        <v>78</v>
      </c>
      <c r="U2492" s="11"/>
      <c r="V2492" s="11"/>
      <c r="W2492" s="11">
        <f t="shared" si="346"/>
        <v>1</v>
      </c>
      <c r="X2492" s="13">
        <f t="shared" si="347"/>
        <v>1</v>
      </c>
      <c r="Y2492" s="13">
        <f t="shared" si="348"/>
        <v>1</v>
      </c>
      <c r="Z2492" s="13">
        <f t="shared" si="349"/>
        <v>0</v>
      </c>
      <c r="AA2492" s="13">
        <f t="shared" si="350"/>
        <v>0</v>
      </c>
      <c r="AB2492" s="13">
        <f t="shared" si="351"/>
        <v>0</v>
      </c>
      <c r="AC2492" s="13">
        <f t="shared" si="352"/>
        <v>0</v>
      </c>
      <c r="AD2492" s="13">
        <f t="shared" si="353"/>
        <v>0</v>
      </c>
      <c r="AE2492" s="13">
        <f t="shared" si="354"/>
        <v>0</v>
      </c>
      <c r="AF2492" s="11" t="s">
        <v>1115</v>
      </c>
    </row>
    <row r="2493" spans="1:32" s="68" customFormat="1" ht="14.1" customHeight="1" x14ac:dyDescent="0.2">
      <c r="A2493" s="124"/>
      <c r="B2493" s="65" t="s">
        <v>572</v>
      </c>
      <c r="C2493" s="11" t="s">
        <v>550</v>
      </c>
      <c r="D2493" s="12">
        <v>40586</v>
      </c>
      <c r="E2493" s="11">
        <v>7512827440</v>
      </c>
      <c r="F2493" s="11">
        <v>4181553</v>
      </c>
      <c r="G2493" s="11" t="s">
        <v>764</v>
      </c>
      <c r="H2493" s="11" t="s">
        <v>107</v>
      </c>
      <c r="I2493" s="68">
        <v>450</v>
      </c>
      <c r="J2493" s="68">
        <v>175</v>
      </c>
      <c r="K2493" s="68">
        <v>0</v>
      </c>
      <c r="L2493" s="68">
        <v>0</v>
      </c>
      <c r="M2493" s="68">
        <v>0</v>
      </c>
      <c r="N2493" s="68">
        <v>0</v>
      </c>
      <c r="O2493" s="68" t="s">
        <v>400</v>
      </c>
      <c r="P2493" s="11">
        <v>751.25</v>
      </c>
      <c r="Q2493" s="11" t="s">
        <v>565</v>
      </c>
      <c r="T2493" s="68" t="s">
        <v>112</v>
      </c>
      <c r="U2493" s="11"/>
      <c r="V2493" s="11"/>
      <c r="W2493" s="11">
        <f t="shared" si="346"/>
        <v>1</v>
      </c>
      <c r="X2493" s="13">
        <f t="shared" si="347"/>
        <v>0</v>
      </c>
      <c r="Y2493" s="13">
        <f t="shared" si="348"/>
        <v>0</v>
      </c>
      <c r="Z2493" s="13">
        <f t="shared" si="349"/>
        <v>1</v>
      </c>
      <c r="AA2493" s="13">
        <f t="shared" si="350"/>
        <v>0</v>
      </c>
      <c r="AB2493" s="13">
        <f t="shared" si="351"/>
        <v>450</v>
      </c>
      <c r="AC2493" s="13">
        <f t="shared" si="352"/>
        <v>175</v>
      </c>
      <c r="AD2493" s="13">
        <f t="shared" si="353"/>
        <v>0</v>
      </c>
      <c r="AE2493" s="13">
        <f t="shared" si="354"/>
        <v>0</v>
      </c>
      <c r="AF2493" s="11" t="s">
        <v>1115</v>
      </c>
    </row>
    <row r="2494" spans="1:32" s="68" customFormat="1" ht="14.1" customHeight="1" x14ac:dyDescent="0.2">
      <c r="A2494" s="124"/>
      <c r="B2494" s="65" t="s">
        <v>572</v>
      </c>
      <c r="C2494" s="11" t="s">
        <v>550</v>
      </c>
      <c r="D2494" s="12">
        <v>40589</v>
      </c>
      <c r="E2494" s="11">
        <v>7512453737</v>
      </c>
      <c r="F2494" s="11">
        <v>3285456</v>
      </c>
      <c r="G2494" s="11" t="s">
        <v>764</v>
      </c>
      <c r="H2494" s="11" t="s">
        <v>107</v>
      </c>
      <c r="I2494" s="68">
        <v>175</v>
      </c>
      <c r="J2494" s="68">
        <v>0</v>
      </c>
      <c r="K2494" s="68">
        <v>0</v>
      </c>
      <c r="L2494" s="68">
        <v>0</v>
      </c>
      <c r="M2494" s="68">
        <v>0</v>
      </c>
      <c r="N2494" s="68">
        <v>0</v>
      </c>
      <c r="O2494" s="68" t="s">
        <v>400</v>
      </c>
      <c r="P2494" s="11">
        <v>656.25</v>
      </c>
      <c r="Q2494" s="11" t="s">
        <v>565</v>
      </c>
      <c r="T2494" s="68" t="s">
        <v>78</v>
      </c>
      <c r="U2494" s="11"/>
      <c r="V2494" s="11"/>
      <c r="W2494" s="11">
        <f t="shared" si="346"/>
        <v>1</v>
      </c>
      <c r="X2494" s="13">
        <f t="shared" si="347"/>
        <v>1</v>
      </c>
      <c r="Y2494" s="13">
        <f t="shared" si="348"/>
        <v>0</v>
      </c>
      <c r="Z2494" s="13">
        <f t="shared" si="349"/>
        <v>1</v>
      </c>
      <c r="AA2494" s="13">
        <f t="shared" si="350"/>
        <v>0</v>
      </c>
      <c r="AB2494" s="13">
        <f t="shared" si="351"/>
        <v>175</v>
      </c>
      <c r="AC2494" s="13">
        <f t="shared" si="352"/>
        <v>0</v>
      </c>
      <c r="AD2494" s="13">
        <f t="shared" si="353"/>
        <v>0</v>
      </c>
      <c r="AE2494" s="13">
        <f t="shared" si="354"/>
        <v>0</v>
      </c>
      <c r="AF2494" s="11" t="s">
        <v>1115</v>
      </c>
    </row>
    <row r="2495" spans="1:32" s="68" customFormat="1" ht="14.1" customHeight="1" x14ac:dyDescent="0.2">
      <c r="A2495" s="124"/>
      <c r="B2495" s="65" t="s">
        <v>58</v>
      </c>
      <c r="C2495" s="11" t="s">
        <v>53</v>
      </c>
      <c r="D2495" s="12">
        <v>40591</v>
      </c>
      <c r="E2495" s="11">
        <v>22810391</v>
      </c>
      <c r="F2495" s="11">
        <v>573868</v>
      </c>
      <c r="G2495" s="11" t="s">
        <v>57</v>
      </c>
      <c r="H2495" s="11" t="s">
        <v>107</v>
      </c>
      <c r="I2495" s="68">
        <v>300</v>
      </c>
      <c r="J2495" s="68">
        <v>0</v>
      </c>
      <c r="K2495" s="68">
        <v>400</v>
      </c>
      <c r="L2495" s="68">
        <v>175</v>
      </c>
      <c r="M2495" s="68">
        <v>0</v>
      </c>
      <c r="N2495" s="68">
        <v>0</v>
      </c>
      <c r="O2495" s="68" t="s">
        <v>400</v>
      </c>
      <c r="P2495" s="11">
        <v>550</v>
      </c>
      <c r="Q2495" s="11" t="s">
        <v>825</v>
      </c>
      <c r="T2495" s="68" t="s">
        <v>112</v>
      </c>
      <c r="U2495" s="11"/>
      <c r="V2495" s="11"/>
      <c r="W2495" s="11">
        <f t="shared" si="346"/>
        <v>1</v>
      </c>
      <c r="X2495" s="13">
        <f t="shared" si="347"/>
        <v>0</v>
      </c>
      <c r="Y2495" s="13">
        <f t="shared" si="348"/>
        <v>0</v>
      </c>
      <c r="Z2495" s="13">
        <f t="shared" si="349"/>
        <v>1</v>
      </c>
      <c r="AA2495" s="13">
        <f t="shared" si="350"/>
        <v>0</v>
      </c>
      <c r="AB2495" s="13">
        <f t="shared" si="351"/>
        <v>700</v>
      </c>
      <c r="AC2495" s="13">
        <f t="shared" si="352"/>
        <v>175</v>
      </c>
      <c r="AD2495" s="13">
        <f t="shared" si="353"/>
        <v>0</v>
      </c>
      <c r="AE2495" s="13">
        <f t="shared" si="354"/>
        <v>0</v>
      </c>
      <c r="AF2495" s="11" t="s">
        <v>1115</v>
      </c>
    </row>
    <row r="2496" spans="1:32" s="68" customFormat="1" ht="14.1" customHeight="1" x14ac:dyDescent="0.2">
      <c r="A2496" s="124"/>
      <c r="B2496" s="65" t="s">
        <v>58</v>
      </c>
      <c r="C2496" s="11" t="s">
        <v>53</v>
      </c>
      <c r="D2496" s="12">
        <v>40592</v>
      </c>
      <c r="E2496" s="11">
        <v>22788264</v>
      </c>
      <c r="F2496" s="11">
        <v>1015063</v>
      </c>
      <c r="G2496" s="11" t="s">
        <v>49</v>
      </c>
      <c r="H2496" s="11" t="s">
        <v>107</v>
      </c>
      <c r="I2496" s="68">
        <v>400</v>
      </c>
      <c r="J2496" s="68">
        <v>150</v>
      </c>
      <c r="K2496" s="68">
        <v>0</v>
      </c>
      <c r="L2496" s="68">
        <v>0</v>
      </c>
      <c r="M2496" s="68">
        <v>0</v>
      </c>
      <c r="N2496" s="68">
        <v>0</v>
      </c>
      <c r="O2496" s="68" t="s">
        <v>400</v>
      </c>
      <c r="P2496" s="11">
        <v>550</v>
      </c>
      <c r="Q2496" s="11" t="s">
        <v>205</v>
      </c>
      <c r="T2496" s="68" t="s">
        <v>112</v>
      </c>
      <c r="U2496" s="11"/>
      <c r="V2496" s="11"/>
      <c r="W2496" s="11">
        <f t="shared" si="346"/>
        <v>1</v>
      </c>
      <c r="X2496" s="13">
        <f t="shared" si="347"/>
        <v>0</v>
      </c>
      <c r="Y2496" s="13">
        <f t="shared" si="348"/>
        <v>0</v>
      </c>
      <c r="Z2496" s="13">
        <f t="shared" si="349"/>
        <v>1</v>
      </c>
      <c r="AA2496" s="13">
        <f t="shared" si="350"/>
        <v>0</v>
      </c>
      <c r="AB2496" s="13">
        <f t="shared" si="351"/>
        <v>400</v>
      </c>
      <c r="AC2496" s="13">
        <f t="shared" si="352"/>
        <v>150</v>
      </c>
      <c r="AD2496" s="13">
        <f t="shared" si="353"/>
        <v>0</v>
      </c>
      <c r="AE2496" s="13">
        <f t="shared" si="354"/>
        <v>0</v>
      </c>
      <c r="AF2496" s="11" t="s">
        <v>1115</v>
      </c>
    </row>
    <row r="2497" spans="1:32" s="68" customFormat="1" ht="14.1" customHeight="1" x14ac:dyDescent="0.2">
      <c r="A2497" s="124"/>
      <c r="B2497" s="65" t="s">
        <v>164</v>
      </c>
      <c r="C2497" s="11" t="s">
        <v>53</v>
      </c>
      <c r="D2497" s="12">
        <v>40585</v>
      </c>
      <c r="E2497" s="11">
        <v>31700303311</v>
      </c>
      <c r="F2497" s="11">
        <v>5020650</v>
      </c>
      <c r="G2497" s="11" t="s">
        <v>1049</v>
      </c>
      <c r="H2497" s="11" t="s">
        <v>194</v>
      </c>
      <c r="I2497" s="68">
        <v>350</v>
      </c>
      <c r="J2497" s="68">
        <v>125</v>
      </c>
      <c r="K2497" s="68">
        <v>0</v>
      </c>
      <c r="L2497" s="68">
        <v>0</v>
      </c>
      <c r="M2497" s="68">
        <v>0</v>
      </c>
      <c r="N2497" s="68">
        <v>0</v>
      </c>
      <c r="O2497" s="68" t="s">
        <v>400</v>
      </c>
      <c r="P2497" s="11">
        <v>1165</v>
      </c>
      <c r="Q2497" s="11" t="s">
        <v>825</v>
      </c>
      <c r="T2497" s="11" t="s">
        <v>112</v>
      </c>
      <c r="U2497" s="11">
        <v>52427</v>
      </c>
      <c r="V2497" s="11"/>
      <c r="W2497" s="11">
        <f t="shared" si="346"/>
        <v>1</v>
      </c>
      <c r="X2497" s="13">
        <f t="shared" si="347"/>
        <v>0</v>
      </c>
      <c r="Y2497" s="13">
        <f t="shared" si="348"/>
        <v>0</v>
      </c>
      <c r="Z2497" s="13">
        <f t="shared" si="349"/>
        <v>0</v>
      </c>
      <c r="AA2497" s="13">
        <f t="shared" si="350"/>
        <v>0</v>
      </c>
      <c r="AB2497" s="13">
        <f t="shared" si="351"/>
        <v>0</v>
      </c>
      <c r="AC2497" s="13">
        <f t="shared" si="352"/>
        <v>0</v>
      </c>
      <c r="AD2497" s="13">
        <f t="shared" si="353"/>
        <v>0</v>
      </c>
      <c r="AE2497" s="13">
        <f t="shared" si="354"/>
        <v>0</v>
      </c>
      <c r="AF2497" s="11" t="s">
        <v>1115</v>
      </c>
    </row>
    <row r="2498" spans="1:32" s="68" customFormat="1" ht="14.1" customHeight="1" x14ac:dyDescent="0.2">
      <c r="A2498" s="124"/>
      <c r="B2498" s="65" t="s">
        <v>164</v>
      </c>
      <c r="C2498" s="11" t="s">
        <v>53</v>
      </c>
      <c r="D2498" s="12">
        <v>40591</v>
      </c>
      <c r="E2498" s="11">
        <v>31700309558</v>
      </c>
      <c r="F2498" s="11">
        <v>4926545</v>
      </c>
      <c r="G2498" s="11" t="s">
        <v>165</v>
      </c>
      <c r="H2498" s="11" t="s">
        <v>194</v>
      </c>
      <c r="I2498" s="68">
        <v>150</v>
      </c>
      <c r="J2498" s="68">
        <v>0</v>
      </c>
      <c r="K2498" s="68">
        <v>0</v>
      </c>
      <c r="L2498" s="68">
        <v>0</v>
      </c>
      <c r="M2498" s="68">
        <v>0</v>
      </c>
      <c r="N2498" s="68">
        <v>0</v>
      </c>
      <c r="O2498" s="68" t="s">
        <v>400</v>
      </c>
      <c r="P2498" s="11">
        <v>1165</v>
      </c>
      <c r="Q2498" s="11" t="s">
        <v>37</v>
      </c>
      <c r="T2498" s="11" t="s">
        <v>78</v>
      </c>
      <c r="U2498" s="11">
        <v>52143</v>
      </c>
      <c r="V2498" s="11"/>
      <c r="W2498" s="11">
        <f t="shared" si="346"/>
        <v>1</v>
      </c>
      <c r="X2498" s="13">
        <f t="shared" si="347"/>
        <v>1</v>
      </c>
      <c r="Y2498" s="13">
        <f t="shared" si="348"/>
        <v>0</v>
      </c>
      <c r="Z2498" s="13">
        <f t="shared" si="349"/>
        <v>0</v>
      </c>
      <c r="AA2498" s="13">
        <f t="shared" si="350"/>
        <v>0</v>
      </c>
      <c r="AB2498" s="13">
        <f t="shared" si="351"/>
        <v>0</v>
      </c>
      <c r="AC2498" s="13">
        <f t="shared" si="352"/>
        <v>0</v>
      </c>
      <c r="AD2498" s="13">
        <f t="shared" si="353"/>
        <v>0</v>
      </c>
      <c r="AE2498" s="13">
        <f t="shared" si="354"/>
        <v>0</v>
      </c>
      <c r="AF2498" s="11" t="s">
        <v>1115</v>
      </c>
    </row>
    <row r="2499" spans="1:32" s="68" customFormat="1" ht="14.1" customHeight="1" x14ac:dyDescent="0.2">
      <c r="A2499" s="124"/>
      <c r="B2499" s="65" t="s">
        <v>164</v>
      </c>
      <c r="C2499" s="11" t="s">
        <v>53</v>
      </c>
      <c r="D2499" s="12">
        <v>40592</v>
      </c>
      <c r="E2499" s="11">
        <v>31700309949</v>
      </c>
      <c r="F2499" s="11">
        <v>3205816</v>
      </c>
      <c r="G2499" s="11" t="s">
        <v>165</v>
      </c>
      <c r="H2499" s="11" t="s">
        <v>194</v>
      </c>
      <c r="I2499" s="68">
        <v>450</v>
      </c>
      <c r="J2499" s="68">
        <v>200</v>
      </c>
      <c r="K2499" s="68">
        <v>0</v>
      </c>
      <c r="L2499" s="68">
        <v>0</v>
      </c>
      <c r="M2499" s="68">
        <v>0</v>
      </c>
      <c r="N2499" s="68">
        <v>0</v>
      </c>
      <c r="O2499" s="68" t="s">
        <v>400</v>
      </c>
      <c r="P2499" s="11">
        <v>1165</v>
      </c>
      <c r="Q2499" s="11" t="s">
        <v>37</v>
      </c>
      <c r="T2499" s="11" t="s">
        <v>112</v>
      </c>
      <c r="U2499" s="11">
        <v>52130</v>
      </c>
      <c r="V2499" s="11"/>
      <c r="W2499" s="11">
        <f t="shared" si="346"/>
        <v>1</v>
      </c>
      <c r="X2499" s="13">
        <f t="shared" si="347"/>
        <v>0</v>
      </c>
      <c r="Y2499" s="13">
        <f t="shared" si="348"/>
        <v>0</v>
      </c>
      <c r="Z2499" s="13">
        <f t="shared" si="349"/>
        <v>0</v>
      </c>
      <c r="AA2499" s="13">
        <f t="shared" si="350"/>
        <v>0</v>
      </c>
      <c r="AB2499" s="13">
        <f t="shared" si="351"/>
        <v>0</v>
      </c>
      <c r="AC2499" s="13">
        <f t="shared" si="352"/>
        <v>0</v>
      </c>
      <c r="AD2499" s="13">
        <f t="shared" si="353"/>
        <v>0</v>
      </c>
      <c r="AE2499" s="13">
        <f t="shared" si="354"/>
        <v>0</v>
      </c>
      <c r="AF2499" s="11" t="s">
        <v>1115</v>
      </c>
    </row>
    <row r="2500" spans="1:32" s="68" customFormat="1" ht="14.1" customHeight="1" x14ac:dyDescent="0.2">
      <c r="A2500" s="124"/>
      <c r="B2500" s="65" t="s">
        <v>285</v>
      </c>
      <c r="C2500" s="11" t="s">
        <v>53</v>
      </c>
      <c r="D2500" s="12">
        <v>40591</v>
      </c>
      <c r="E2500" s="11">
        <v>2666983</v>
      </c>
      <c r="F2500" s="11">
        <v>81824614</v>
      </c>
      <c r="G2500" s="11" t="s">
        <v>293</v>
      </c>
      <c r="H2500" s="11" t="s">
        <v>107</v>
      </c>
      <c r="I2500" s="68">
        <v>800</v>
      </c>
      <c r="J2500" s="68">
        <v>475</v>
      </c>
      <c r="K2500" s="68">
        <v>0</v>
      </c>
      <c r="L2500" s="68">
        <v>0</v>
      </c>
      <c r="M2500" s="68">
        <v>0</v>
      </c>
      <c r="N2500" s="68">
        <v>0</v>
      </c>
      <c r="O2500" s="68" t="s">
        <v>400</v>
      </c>
      <c r="P2500" s="11">
        <v>555</v>
      </c>
      <c r="Q2500" s="11" t="s">
        <v>75</v>
      </c>
      <c r="T2500" s="68" t="s">
        <v>112</v>
      </c>
      <c r="U2500" s="11"/>
      <c r="V2500" s="11"/>
      <c r="W2500" s="11">
        <f t="shared" si="346"/>
        <v>1</v>
      </c>
      <c r="X2500" s="13">
        <f t="shared" si="347"/>
        <v>0</v>
      </c>
      <c r="Y2500" s="13">
        <f t="shared" si="348"/>
        <v>0</v>
      </c>
      <c r="Z2500" s="13">
        <f t="shared" si="349"/>
        <v>1</v>
      </c>
      <c r="AA2500" s="13">
        <f t="shared" si="350"/>
        <v>0</v>
      </c>
      <c r="AB2500" s="13">
        <f t="shared" si="351"/>
        <v>800</v>
      </c>
      <c r="AC2500" s="13">
        <f t="shared" si="352"/>
        <v>475</v>
      </c>
      <c r="AD2500" s="13">
        <f t="shared" si="353"/>
        <v>0</v>
      </c>
      <c r="AE2500" s="13">
        <f t="shared" si="354"/>
        <v>0</v>
      </c>
      <c r="AF2500" s="11" t="s">
        <v>1115</v>
      </c>
    </row>
    <row r="2501" spans="1:32" s="11" customFormat="1" ht="14.1" customHeight="1" x14ac:dyDescent="0.2">
      <c r="B2501" s="65" t="s">
        <v>83</v>
      </c>
      <c r="C2501" s="11" t="s">
        <v>53</v>
      </c>
      <c r="D2501" s="12">
        <v>40591</v>
      </c>
      <c r="E2501" s="11">
        <v>2589235</v>
      </c>
      <c r="F2501" s="11" t="s">
        <v>1050</v>
      </c>
      <c r="G2501" s="11" t="s">
        <v>155</v>
      </c>
      <c r="H2501" s="11" t="s">
        <v>107</v>
      </c>
      <c r="I2501" s="11">
        <v>0</v>
      </c>
      <c r="J2501" s="11">
        <v>0</v>
      </c>
      <c r="K2501" s="11">
        <v>0</v>
      </c>
      <c r="L2501" s="11">
        <v>0</v>
      </c>
      <c r="M2501" s="11">
        <v>0</v>
      </c>
      <c r="N2501" s="11">
        <v>0</v>
      </c>
      <c r="O2501" s="11">
        <v>0</v>
      </c>
      <c r="P2501" s="78">
        <v>300</v>
      </c>
      <c r="Q2501" s="11" t="s">
        <v>305</v>
      </c>
      <c r="S2501" s="11" t="s">
        <v>1051</v>
      </c>
      <c r="T2501" s="11" t="s">
        <v>78</v>
      </c>
      <c r="W2501" s="11">
        <f t="shared" si="346"/>
        <v>1</v>
      </c>
      <c r="X2501" s="13">
        <f t="shared" si="347"/>
        <v>1</v>
      </c>
      <c r="Y2501" s="13">
        <f t="shared" si="348"/>
        <v>0</v>
      </c>
      <c r="Z2501" s="13">
        <f t="shared" si="349"/>
        <v>1</v>
      </c>
      <c r="AA2501" s="13">
        <f t="shared" si="350"/>
        <v>0</v>
      </c>
      <c r="AB2501" s="13">
        <f t="shared" si="351"/>
        <v>0</v>
      </c>
      <c r="AC2501" s="13">
        <f t="shared" si="352"/>
        <v>0</v>
      </c>
      <c r="AD2501" s="13">
        <f t="shared" si="353"/>
        <v>0</v>
      </c>
      <c r="AE2501" s="13">
        <f t="shared" si="354"/>
        <v>0</v>
      </c>
      <c r="AF2501" s="11" t="s">
        <v>1115</v>
      </c>
    </row>
    <row r="2502" spans="1:32" s="11" customFormat="1" ht="14.1" customHeight="1" x14ac:dyDescent="0.2">
      <c r="B2502" s="65" t="s">
        <v>83</v>
      </c>
      <c r="C2502" s="11" t="s">
        <v>53</v>
      </c>
      <c r="D2502" s="12">
        <v>40591</v>
      </c>
      <c r="E2502" s="11">
        <v>2365914</v>
      </c>
      <c r="F2502" s="11" t="s">
        <v>1052</v>
      </c>
      <c r="G2502" s="11" t="s">
        <v>122</v>
      </c>
      <c r="H2502" s="11" t="s">
        <v>107</v>
      </c>
      <c r="I2502" s="11">
        <v>300</v>
      </c>
      <c r="J2502" s="11">
        <v>145</v>
      </c>
      <c r="K2502" s="11">
        <v>0</v>
      </c>
      <c r="L2502" s="11">
        <v>0</v>
      </c>
      <c r="M2502" s="11">
        <v>0</v>
      </c>
      <c r="N2502" s="11">
        <v>0</v>
      </c>
      <c r="O2502" s="11" t="s">
        <v>400</v>
      </c>
      <c r="P2502" s="78">
        <v>520</v>
      </c>
      <c r="Q2502" s="11" t="s">
        <v>305</v>
      </c>
      <c r="S2502" s="11" t="s">
        <v>1046</v>
      </c>
      <c r="T2502" s="11" t="s">
        <v>78</v>
      </c>
      <c r="W2502" s="11">
        <f t="shared" si="346"/>
        <v>1</v>
      </c>
      <c r="X2502" s="13">
        <f t="shared" si="347"/>
        <v>1</v>
      </c>
      <c r="Y2502" s="13">
        <f t="shared" si="348"/>
        <v>0</v>
      </c>
      <c r="Z2502" s="13">
        <f t="shared" si="349"/>
        <v>1</v>
      </c>
      <c r="AA2502" s="13">
        <f t="shared" si="350"/>
        <v>0</v>
      </c>
      <c r="AB2502" s="13">
        <f t="shared" si="351"/>
        <v>300</v>
      </c>
      <c r="AC2502" s="13">
        <f t="shared" si="352"/>
        <v>145</v>
      </c>
      <c r="AD2502" s="13">
        <f t="shared" si="353"/>
        <v>0</v>
      </c>
      <c r="AE2502" s="13">
        <f t="shared" si="354"/>
        <v>0</v>
      </c>
      <c r="AF2502" s="11" t="s">
        <v>1115</v>
      </c>
    </row>
    <row r="2503" spans="1:32" s="11" customFormat="1" ht="14.1" customHeight="1" x14ac:dyDescent="0.2">
      <c r="B2503" s="65" t="s">
        <v>83</v>
      </c>
      <c r="C2503" s="11" t="s">
        <v>53</v>
      </c>
      <c r="D2503" s="12">
        <v>40591</v>
      </c>
      <c r="E2503" s="11">
        <v>2678280</v>
      </c>
      <c r="F2503" s="11" t="s">
        <v>1053</v>
      </c>
      <c r="G2503" s="11" t="s">
        <v>122</v>
      </c>
      <c r="H2503" s="11" t="s">
        <v>109</v>
      </c>
      <c r="I2503" s="11">
        <v>50</v>
      </c>
      <c r="J2503" s="11">
        <v>0</v>
      </c>
      <c r="K2503" s="11">
        <v>0</v>
      </c>
      <c r="L2503" s="11">
        <v>0</v>
      </c>
      <c r="M2503" s="11">
        <v>0</v>
      </c>
      <c r="N2503" s="11">
        <v>0</v>
      </c>
      <c r="O2503" s="11" t="s">
        <v>400</v>
      </c>
      <c r="P2503" s="78">
        <v>300</v>
      </c>
      <c r="Q2503" s="11" t="s">
        <v>305</v>
      </c>
      <c r="S2503" s="11" t="s">
        <v>1046</v>
      </c>
      <c r="T2503" s="11" t="s">
        <v>78</v>
      </c>
      <c r="W2503" s="11">
        <f t="shared" si="346"/>
        <v>1</v>
      </c>
      <c r="X2503" s="13">
        <f t="shared" si="347"/>
        <v>1</v>
      </c>
      <c r="Y2503" s="13">
        <f t="shared" si="348"/>
        <v>0</v>
      </c>
      <c r="Z2503" s="13">
        <f t="shared" si="349"/>
        <v>0</v>
      </c>
      <c r="AA2503" s="13">
        <f t="shared" si="350"/>
        <v>1</v>
      </c>
      <c r="AB2503" s="13">
        <f t="shared" si="351"/>
        <v>0</v>
      </c>
      <c r="AC2503" s="13">
        <f t="shared" si="352"/>
        <v>0</v>
      </c>
      <c r="AD2503" s="13">
        <f t="shared" si="353"/>
        <v>50</v>
      </c>
      <c r="AE2503" s="13">
        <f t="shared" si="354"/>
        <v>0</v>
      </c>
      <c r="AF2503" s="11" t="s">
        <v>1115</v>
      </c>
    </row>
    <row r="2504" spans="1:32" s="11" customFormat="1" ht="14.1" customHeight="1" x14ac:dyDescent="0.2">
      <c r="B2504" s="65" t="s">
        <v>83</v>
      </c>
      <c r="C2504" s="11" t="s">
        <v>53</v>
      </c>
      <c r="D2504" s="12">
        <v>40592</v>
      </c>
      <c r="E2504" s="11">
        <v>2432218</v>
      </c>
      <c r="F2504" s="11" t="s">
        <v>1054</v>
      </c>
      <c r="G2504" s="11" t="s">
        <v>167</v>
      </c>
      <c r="H2504" s="11" t="s">
        <v>107</v>
      </c>
      <c r="I2504" s="11">
        <v>300</v>
      </c>
      <c r="J2504" s="11">
        <v>0</v>
      </c>
      <c r="K2504" s="11">
        <v>0</v>
      </c>
      <c r="L2504" s="11">
        <v>130</v>
      </c>
      <c r="M2504" s="11">
        <v>0</v>
      </c>
      <c r="N2504" s="11">
        <v>0</v>
      </c>
      <c r="O2504" s="11" t="s">
        <v>400</v>
      </c>
      <c r="P2504" s="78">
        <v>520</v>
      </c>
      <c r="Q2504" s="11" t="s">
        <v>75</v>
      </c>
      <c r="R2504" s="11" t="s">
        <v>305</v>
      </c>
      <c r="T2504" s="11" t="s">
        <v>112</v>
      </c>
      <c r="W2504" s="11">
        <f t="shared" si="346"/>
        <v>1</v>
      </c>
      <c r="X2504" s="13">
        <f t="shared" si="347"/>
        <v>0</v>
      </c>
      <c r="Y2504" s="13">
        <f t="shared" si="348"/>
        <v>0</v>
      </c>
      <c r="Z2504" s="13">
        <f t="shared" si="349"/>
        <v>1</v>
      </c>
      <c r="AA2504" s="13">
        <f t="shared" si="350"/>
        <v>0</v>
      </c>
      <c r="AB2504" s="13">
        <f t="shared" si="351"/>
        <v>300</v>
      </c>
      <c r="AC2504" s="13">
        <f t="shared" si="352"/>
        <v>130</v>
      </c>
      <c r="AD2504" s="13">
        <f t="shared" si="353"/>
        <v>0</v>
      </c>
      <c r="AE2504" s="13">
        <f t="shared" si="354"/>
        <v>0</v>
      </c>
      <c r="AF2504" s="11" t="s">
        <v>1115</v>
      </c>
    </row>
    <row r="2505" spans="1:32" s="68" customFormat="1" ht="14.1" customHeight="1" x14ac:dyDescent="0.2">
      <c r="A2505" s="124"/>
      <c r="B2505" s="65" t="s">
        <v>42</v>
      </c>
      <c r="C2505" s="11" t="s">
        <v>53</v>
      </c>
      <c r="D2505" s="12">
        <v>40591</v>
      </c>
      <c r="E2505" s="11">
        <v>401010886</v>
      </c>
      <c r="F2505" s="11">
        <v>60235909</v>
      </c>
      <c r="G2505" s="11" t="s">
        <v>172</v>
      </c>
      <c r="H2505" s="11" t="s">
        <v>107</v>
      </c>
      <c r="I2505" s="68">
        <v>350</v>
      </c>
      <c r="J2505" s="68">
        <v>0</v>
      </c>
      <c r="K2505" s="68">
        <v>100</v>
      </c>
      <c r="L2505" s="68">
        <v>220</v>
      </c>
      <c r="M2505" s="68">
        <v>0</v>
      </c>
      <c r="N2505" s="68">
        <v>0</v>
      </c>
      <c r="O2505" s="68" t="s">
        <v>400</v>
      </c>
      <c r="P2505" s="11">
        <v>575</v>
      </c>
      <c r="Q2505" s="11" t="s">
        <v>35</v>
      </c>
      <c r="R2505" s="68" t="s">
        <v>75</v>
      </c>
      <c r="T2505" s="68" t="s">
        <v>112</v>
      </c>
      <c r="U2505" s="11">
        <v>27400243811</v>
      </c>
      <c r="V2505" s="11"/>
      <c r="W2505" s="11">
        <f t="shared" si="346"/>
        <v>1</v>
      </c>
      <c r="X2505" s="13">
        <f t="shared" si="347"/>
        <v>0</v>
      </c>
      <c r="Y2505" s="13">
        <f t="shared" si="348"/>
        <v>0</v>
      </c>
      <c r="Z2505" s="13">
        <f t="shared" si="349"/>
        <v>1</v>
      </c>
      <c r="AA2505" s="13">
        <f t="shared" si="350"/>
        <v>0</v>
      </c>
      <c r="AB2505" s="13">
        <f t="shared" si="351"/>
        <v>450</v>
      </c>
      <c r="AC2505" s="13">
        <f t="shared" si="352"/>
        <v>220</v>
      </c>
      <c r="AD2505" s="13">
        <f t="shared" si="353"/>
        <v>0</v>
      </c>
      <c r="AE2505" s="13">
        <f t="shared" si="354"/>
        <v>0</v>
      </c>
      <c r="AF2505" s="11" t="s">
        <v>1115</v>
      </c>
    </row>
    <row r="2506" spans="1:32" s="11" customFormat="1" ht="14.1" customHeight="1" x14ac:dyDescent="0.2">
      <c r="B2506" s="65" t="s">
        <v>42</v>
      </c>
      <c r="C2506" s="11" t="s">
        <v>53</v>
      </c>
      <c r="D2506" s="12">
        <v>40591</v>
      </c>
      <c r="E2506" s="11">
        <v>401010959</v>
      </c>
      <c r="F2506" s="11">
        <v>56128685</v>
      </c>
      <c r="G2506" s="11" t="s">
        <v>172</v>
      </c>
      <c r="H2506" s="11" t="s">
        <v>107</v>
      </c>
      <c r="I2506" s="11">
        <v>650</v>
      </c>
      <c r="J2506" s="11">
        <v>0</v>
      </c>
      <c r="K2506" s="11">
        <v>200</v>
      </c>
      <c r="L2506" s="11">
        <v>450</v>
      </c>
      <c r="M2506" s="11">
        <v>0</v>
      </c>
      <c r="N2506" s="11">
        <v>0</v>
      </c>
      <c r="O2506" s="11" t="s">
        <v>400</v>
      </c>
      <c r="P2506" s="11">
        <v>575</v>
      </c>
      <c r="Q2506" s="11" t="s">
        <v>35</v>
      </c>
      <c r="T2506" s="11" t="s">
        <v>112</v>
      </c>
      <c r="U2506" s="11">
        <v>27400239335</v>
      </c>
      <c r="W2506" s="11">
        <f t="shared" si="346"/>
        <v>1</v>
      </c>
      <c r="X2506" s="13">
        <f t="shared" si="347"/>
        <v>0</v>
      </c>
      <c r="Y2506" s="13">
        <f t="shared" si="348"/>
        <v>0</v>
      </c>
      <c r="Z2506" s="13">
        <f t="shared" si="349"/>
        <v>1</v>
      </c>
      <c r="AA2506" s="13">
        <f t="shared" si="350"/>
        <v>0</v>
      </c>
      <c r="AB2506" s="13">
        <f t="shared" si="351"/>
        <v>850</v>
      </c>
      <c r="AC2506" s="13">
        <f t="shared" si="352"/>
        <v>450</v>
      </c>
      <c r="AD2506" s="13">
        <f t="shared" si="353"/>
        <v>0</v>
      </c>
      <c r="AE2506" s="13">
        <f t="shared" si="354"/>
        <v>0</v>
      </c>
      <c r="AF2506" s="11" t="s">
        <v>1115</v>
      </c>
    </row>
    <row r="2507" spans="1:32" s="11" customFormat="1" ht="14.1" customHeight="1" x14ac:dyDescent="0.2">
      <c r="B2507" s="65" t="s">
        <v>137</v>
      </c>
      <c r="C2507" s="11" t="s">
        <v>53</v>
      </c>
      <c r="D2507" s="12">
        <v>40586</v>
      </c>
      <c r="E2507" s="11">
        <v>317178</v>
      </c>
      <c r="G2507" s="11" t="s">
        <v>134</v>
      </c>
      <c r="H2507" s="11" t="s">
        <v>194</v>
      </c>
      <c r="I2507" s="11">
        <v>800</v>
      </c>
      <c r="J2507" s="11">
        <v>200</v>
      </c>
      <c r="K2507" s="11">
        <v>0</v>
      </c>
      <c r="L2507" s="11">
        <v>0</v>
      </c>
      <c r="M2507" s="11">
        <v>0</v>
      </c>
      <c r="N2507" s="11">
        <v>0</v>
      </c>
      <c r="O2507" s="11" t="s">
        <v>193</v>
      </c>
      <c r="P2507" s="11">
        <v>567</v>
      </c>
      <c r="Q2507" s="11" t="s">
        <v>52</v>
      </c>
      <c r="T2507" s="11" t="s">
        <v>112</v>
      </c>
      <c r="W2507" s="11">
        <f t="shared" si="346"/>
        <v>1</v>
      </c>
      <c r="X2507" s="13">
        <f t="shared" si="347"/>
        <v>0</v>
      </c>
      <c r="Y2507" s="13">
        <f t="shared" si="348"/>
        <v>0</v>
      </c>
      <c r="Z2507" s="13">
        <f t="shared" si="349"/>
        <v>0</v>
      </c>
      <c r="AA2507" s="13">
        <f t="shared" si="350"/>
        <v>0</v>
      </c>
      <c r="AB2507" s="13">
        <f t="shared" si="351"/>
        <v>0</v>
      </c>
      <c r="AC2507" s="13">
        <f t="shared" si="352"/>
        <v>0</v>
      </c>
      <c r="AD2507" s="13">
        <f t="shared" si="353"/>
        <v>0</v>
      </c>
      <c r="AE2507" s="13">
        <f t="shared" si="354"/>
        <v>0</v>
      </c>
      <c r="AF2507" s="11" t="s">
        <v>1115</v>
      </c>
    </row>
    <row r="2508" spans="1:32" s="11" customFormat="1" ht="14.1" customHeight="1" x14ac:dyDescent="0.2">
      <c r="B2508" s="65" t="s">
        <v>137</v>
      </c>
      <c r="C2508" s="11" t="s">
        <v>53</v>
      </c>
      <c r="D2508" s="12">
        <v>40590</v>
      </c>
      <c r="E2508" s="11">
        <v>316482</v>
      </c>
      <c r="G2508" s="11" t="s">
        <v>143</v>
      </c>
      <c r="H2508" s="11" t="s">
        <v>194</v>
      </c>
      <c r="I2508" s="11">
        <v>50</v>
      </c>
      <c r="J2508" s="11">
        <v>0</v>
      </c>
      <c r="K2508" s="11">
        <v>0</v>
      </c>
      <c r="L2508" s="11">
        <v>0</v>
      </c>
      <c r="M2508" s="11">
        <v>0</v>
      </c>
      <c r="N2508" s="11">
        <v>0</v>
      </c>
      <c r="O2508" s="11" t="s">
        <v>193</v>
      </c>
      <c r="P2508" s="11">
        <v>283</v>
      </c>
      <c r="Q2508" s="11" t="s">
        <v>806</v>
      </c>
      <c r="T2508" s="11" t="s">
        <v>78</v>
      </c>
      <c r="W2508" s="11">
        <f t="shared" si="346"/>
        <v>1</v>
      </c>
      <c r="X2508" s="13">
        <f t="shared" si="347"/>
        <v>1</v>
      </c>
      <c r="Y2508" s="13">
        <f t="shared" si="348"/>
        <v>0</v>
      </c>
      <c r="Z2508" s="13">
        <f t="shared" si="349"/>
        <v>0</v>
      </c>
      <c r="AA2508" s="13">
        <f t="shared" si="350"/>
        <v>0</v>
      </c>
      <c r="AB2508" s="13">
        <f t="shared" si="351"/>
        <v>0</v>
      </c>
      <c r="AC2508" s="13">
        <f t="shared" si="352"/>
        <v>0</v>
      </c>
      <c r="AD2508" s="13">
        <f t="shared" si="353"/>
        <v>0</v>
      </c>
      <c r="AE2508" s="13">
        <f t="shared" si="354"/>
        <v>0</v>
      </c>
      <c r="AF2508" s="11" t="s">
        <v>1115</v>
      </c>
    </row>
    <row r="2509" spans="1:32" s="11" customFormat="1" ht="14.1" customHeight="1" x14ac:dyDescent="0.2">
      <c r="B2509" s="65" t="s">
        <v>96</v>
      </c>
      <c r="C2509" s="11" t="s">
        <v>53</v>
      </c>
      <c r="D2509" s="12">
        <v>40590</v>
      </c>
      <c r="E2509" s="11">
        <v>317648</v>
      </c>
      <c r="G2509" s="11" t="s">
        <v>136</v>
      </c>
      <c r="H2509" s="11" t="s">
        <v>109</v>
      </c>
      <c r="I2509" s="11">
        <v>100</v>
      </c>
      <c r="J2509" s="11">
        <v>0</v>
      </c>
      <c r="K2509" s="11">
        <v>550</v>
      </c>
      <c r="L2509" s="11">
        <v>255</v>
      </c>
      <c r="M2509" s="11">
        <v>0</v>
      </c>
      <c r="N2509" s="11">
        <v>0</v>
      </c>
      <c r="O2509" s="11" t="s">
        <v>193</v>
      </c>
      <c r="P2509" s="11">
        <v>567</v>
      </c>
      <c r="Q2509" s="11" t="s">
        <v>52</v>
      </c>
      <c r="T2509" s="11" t="s">
        <v>112</v>
      </c>
      <c r="W2509" s="11">
        <f t="shared" si="346"/>
        <v>1</v>
      </c>
      <c r="X2509" s="13">
        <f t="shared" si="347"/>
        <v>0</v>
      </c>
      <c r="Y2509" s="13">
        <f t="shared" si="348"/>
        <v>0</v>
      </c>
      <c r="Z2509" s="13">
        <f t="shared" si="349"/>
        <v>0</v>
      </c>
      <c r="AA2509" s="13">
        <f t="shared" si="350"/>
        <v>1</v>
      </c>
      <c r="AB2509" s="13">
        <f t="shared" si="351"/>
        <v>0</v>
      </c>
      <c r="AC2509" s="13">
        <f t="shared" si="352"/>
        <v>0</v>
      </c>
      <c r="AD2509" s="13">
        <f t="shared" si="353"/>
        <v>650</v>
      </c>
      <c r="AE2509" s="13">
        <f t="shared" si="354"/>
        <v>255</v>
      </c>
      <c r="AF2509" s="11" t="s">
        <v>1115</v>
      </c>
    </row>
    <row r="2510" spans="1:32" s="11" customFormat="1" ht="14.1" customHeight="1" x14ac:dyDescent="0.2">
      <c r="B2510" s="65" t="s">
        <v>96</v>
      </c>
      <c r="C2510" s="11" t="s">
        <v>53</v>
      </c>
      <c r="D2510" s="12">
        <v>40591</v>
      </c>
      <c r="E2510" s="11">
        <v>317464</v>
      </c>
      <c r="G2510" s="11" t="s">
        <v>1055</v>
      </c>
      <c r="H2510" s="11" t="s">
        <v>1040</v>
      </c>
      <c r="I2510" s="11">
        <v>500</v>
      </c>
      <c r="J2510" s="11">
        <v>135</v>
      </c>
      <c r="K2510" s="11">
        <v>0</v>
      </c>
      <c r="L2510" s="11">
        <v>0</v>
      </c>
      <c r="M2510" s="11">
        <v>0</v>
      </c>
      <c r="N2510" s="11">
        <v>0</v>
      </c>
      <c r="O2510" s="11" t="s">
        <v>193</v>
      </c>
      <c r="P2510" s="11">
        <v>567</v>
      </c>
      <c r="Q2510" s="11" t="s">
        <v>806</v>
      </c>
      <c r="T2510" s="11" t="s">
        <v>78</v>
      </c>
      <c r="W2510" s="11">
        <f t="shared" si="346"/>
        <v>1</v>
      </c>
      <c r="X2510" s="13">
        <f t="shared" si="347"/>
        <v>1</v>
      </c>
      <c r="Y2510" s="13">
        <f t="shared" si="348"/>
        <v>0</v>
      </c>
      <c r="Z2510" s="13">
        <f t="shared" si="349"/>
        <v>0</v>
      </c>
      <c r="AA2510" s="13">
        <f t="shared" si="350"/>
        <v>0</v>
      </c>
      <c r="AB2510" s="13">
        <f t="shared" si="351"/>
        <v>0</v>
      </c>
      <c r="AC2510" s="13">
        <f t="shared" si="352"/>
        <v>0</v>
      </c>
      <c r="AD2510" s="13">
        <f t="shared" si="353"/>
        <v>0</v>
      </c>
      <c r="AE2510" s="13">
        <f t="shared" si="354"/>
        <v>0</v>
      </c>
      <c r="AF2510" s="11" t="s">
        <v>1115</v>
      </c>
    </row>
    <row r="2511" spans="1:32" s="68" customFormat="1" ht="14.1" customHeight="1" x14ac:dyDescent="0.2">
      <c r="A2511" s="124"/>
      <c r="B2511" s="65" t="s">
        <v>541</v>
      </c>
      <c r="C2511" s="11" t="s">
        <v>592</v>
      </c>
      <c r="D2511" s="12">
        <v>40591</v>
      </c>
      <c r="E2511" s="11">
        <v>808095409</v>
      </c>
      <c r="F2511" s="11">
        <v>83386</v>
      </c>
      <c r="G2511" s="11" t="s">
        <v>648</v>
      </c>
      <c r="H2511" s="11" t="s">
        <v>194</v>
      </c>
      <c r="I2511" s="68">
        <v>1200</v>
      </c>
      <c r="J2511" s="68">
        <v>625</v>
      </c>
      <c r="K2511" s="68">
        <v>0</v>
      </c>
      <c r="L2511" s="68">
        <v>0</v>
      </c>
      <c r="M2511" s="68">
        <v>0</v>
      </c>
      <c r="N2511" s="68">
        <v>0</v>
      </c>
      <c r="O2511" s="68" t="s">
        <v>400</v>
      </c>
      <c r="P2511" s="11">
        <v>1045</v>
      </c>
      <c r="Q2511" s="11" t="s">
        <v>545</v>
      </c>
      <c r="T2511" s="68" t="s">
        <v>112</v>
      </c>
      <c r="U2511" s="11">
        <v>593939</v>
      </c>
      <c r="V2511" s="11"/>
      <c r="W2511" s="11">
        <f t="shared" si="346"/>
        <v>1</v>
      </c>
      <c r="X2511" s="13">
        <f t="shared" si="347"/>
        <v>0</v>
      </c>
      <c r="Y2511" s="13">
        <f t="shared" si="348"/>
        <v>0</v>
      </c>
      <c r="Z2511" s="13">
        <f t="shared" si="349"/>
        <v>0</v>
      </c>
      <c r="AA2511" s="13">
        <f t="shared" si="350"/>
        <v>0</v>
      </c>
      <c r="AB2511" s="13">
        <f t="shared" si="351"/>
        <v>0</v>
      </c>
      <c r="AC2511" s="13">
        <f t="shared" si="352"/>
        <v>0</v>
      </c>
      <c r="AD2511" s="13">
        <f t="shared" si="353"/>
        <v>0</v>
      </c>
      <c r="AE2511" s="13">
        <f t="shared" si="354"/>
        <v>0</v>
      </c>
      <c r="AF2511" s="11" t="s">
        <v>1115</v>
      </c>
    </row>
    <row r="2512" spans="1:32" s="68" customFormat="1" ht="14.1" customHeight="1" x14ac:dyDescent="0.2">
      <c r="A2512" s="124"/>
      <c r="B2512" s="65" t="s">
        <v>541</v>
      </c>
      <c r="C2512" s="11" t="s">
        <v>592</v>
      </c>
      <c r="D2512" s="12">
        <v>40592</v>
      </c>
      <c r="E2512" s="11">
        <v>808072590</v>
      </c>
      <c r="F2512" s="11">
        <v>277798</v>
      </c>
      <c r="G2512" s="11" t="s">
        <v>544</v>
      </c>
      <c r="H2512" s="11" t="s">
        <v>107</v>
      </c>
      <c r="I2512" s="68">
        <v>750</v>
      </c>
      <c r="J2512" s="68">
        <v>375</v>
      </c>
      <c r="K2512" s="68">
        <v>0</v>
      </c>
      <c r="L2512" s="68">
        <v>0</v>
      </c>
      <c r="M2512" s="68">
        <v>0</v>
      </c>
      <c r="N2512" s="68">
        <v>0</v>
      </c>
      <c r="O2512" s="68" t="s">
        <v>400</v>
      </c>
      <c r="P2512" s="11">
        <v>785</v>
      </c>
      <c r="Q2512" s="11" t="s">
        <v>545</v>
      </c>
      <c r="T2512" s="68" t="s">
        <v>112</v>
      </c>
      <c r="U2512" s="11">
        <v>593938</v>
      </c>
      <c r="V2512" s="11"/>
      <c r="W2512" s="11">
        <f t="shared" ref="W2512:W2575" si="355">IF(D2512&gt;0,1,0)</f>
        <v>1</v>
      </c>
      <c r="X2512" s="13">
        <f t="shared" ref="X2512:X2575" si="356">IF(T2512="None",0,1)</f>
        <v>0</v>
      </c>
      <c r="Y2512" s="13">
        <f t="shared" ref="Y2512:Y2575" si="357">IF(H2512="plt gel", 1,0)</f>
        <v>0</v>
      </c>
      <c r="Z2512" s="13">
        <f t="shared" ref="Z2512:Z2575" si="358">IF(H2512="THA",1,0)+IF(H2512="THA/REV",1,0)+IF(H2512="THA/ANT",1,0)</f>
        <v>1</v>
      </c>
      <c r="AA2512" s="13">
        <f t="shared" ref="AA2512:AA2575" si="359">IF(H2512="TkA",1,0)+IF(H2512="TkA/REV",1,0)+IF(H2512="TkA/BILAT",1,0)</f>
        <v>0</v>
      </c>
      <c r="AB2512" s="13">
        <f t="shared" ref="AB2512:AB2575" si="360">IF(H2512="THA",I2512+K2512,0)+IF(H2512="THA/REV",I2512+K2512,0)+IF(H2512="THA/ANT",I2512+K2512,0)</f>
        <v>750</v>
      </c>
      <c r="AC2512" s="13">
        <f t="shared" ref="AC2512:AC2575" si="361">IF(H2512="THA",J2512+L2512,0)+IF(H2512="THA/REV",J2512+L2512,0)+IF(H2512="THA/ANT",J2512+L2512,0)</f>
        <v>375</v>
      </c>
      <c r="AD2512" s="13">
        <f t="shared" ref="AD2512:AD2575" si="362">IF(H2512="TkA",I2512+K2512,0)+IF(H2512="TkA/REV",I2512+K2512,0)+IF(H2512="TkA/BILAT",I2512+K2512,0)</f>
        <v>0</v>
      </c>
      <c r="AE2512" s="13">
        <f t="shared" ref="AE2512:AE2575" si="363">IF(H2512="TkA",J2512+L2512,0)+IF(H2512="TkA/REV",J2512+L2512,0)+IF(H2512="TkA/BILAT",J2512+L2512,0)</f>
        <v>0</v>
      </c>
      <c r="AF2512" s="11" t="s">
        <v>1115</v>
      </c>
    </row>
    <row r="2513" spans="1:32" s="68" customFormat="1" ht="14.1" customHeight="1" x14ac:dyDescent="0.2">
      <c r="A2513" s="124"/>
      <c r="B2513" s="65" t="s">
        <v>584</v>
      </c>
      <c r="C2513" s="11" t="s">
        <v>592</v>
      </c>
      <c r="D2513" s="12">
        <v>40592</v>
      </c>
      <c r="E2513" s="11">
        <v>1020769045</v>
      </c>
      <c r="F2513" s="11">
        <v>349825</v>
      </c>
      <c r="G2513" s="11" t="s">
        <v>603</v>
      </c>
      <c r="H2513" s="11" t="s">
        <v>107</v>
      </c>
      <c r="I2513" s="68">
        <v>150</v>
      </c>
      <c r="J2513" s="68">
        <v>0</v>
      </c>
      <c r="K2513" s="68">
        <v>0</v>
      </c>
      <c r="L2513" s="68">
        <v>0</v>
      </c>
      <c r="M2513" s="68">
        <v>0</v>
      </c>
      <c r="N2513" s="68">
        <v>0</v>
      </c>
      <c r="O2513" s="68" t="s">
        <v>400</v>
      </c>
      <c r="P2513" s="11">
        <v>740</v>
      </c>
      <c r="Q2513" s="11" t="s">
        <v>768</v>
      </c>
      <c r="T2513" s="68" t="s">
        <v>78</v>
      </c>
      <c r="U2513" s="11" t="s">
        <v>1095</v>
      </c>
      <c r="V2513" s="11"/>
      <c r="W2513" s="11">
        <f t="shared" si="355"/>
        <v>1</v>
      </c>
      <c r="X2513" s="13">
        <f t="shared" si="356"/>
        <v>1</v>
      </c>
      <c r="Y2513" s="13">
        <f t="shared" si="357"/>
        <v>0</v>
      </c>
      <c r="Z2513" s="13">
        <f t="shared" si="358"/>
        <v>1</v>
      </c>
      <c r="AA2513" s="13">
        <f t="shared" si="359"/>
        <v>0</v>
      </c>
      <c r="AB2513" s="13">
        <f t="shared" si="360"/>
        <v>150</v>
      </c>
      <c r="AC2513" s="13">
        <f t="shared" si="361"/>
        <v>0</v>
      </c>
      <c r="AD2513" s="13">
        <f t="shared" si="362"/>
        <v>0</v>
      </c>
      <c r="AE2513" s="13">
        <f t="shared" si="363"/>
        <v>0</v>
      </c>
      <c r="AF2513" s="11" t="s">
        <v>1115</v>
      </c>
    </row>
    <row r="2514" spans="1:32" s="68" customFormat="1" ht="14.1" customHeight="1" x14ac:dyDescent="0.2">
      <c r="A2514" s="124"/>
      <c r="B2514" s="65" t="s">
        <v>549</v>
      </c>
      <c r="C2514" s="11" t="s">
        <v>550</v>
      </c>
      <c r="D2514" s="12">
        <v>40592</v>
      </c>
      <c r="E2514" s="11">
        <v>508502449</v>
      </c>
      <c r="F2514" s="11">
        <v>193555</v>
      </c>
      <c r="G2514" s="11" t="s">
        <v>591</v>
      </c>
      <c r="H2514" s="11" t="s">
        <v>194</v>
      </c>
      <c r="I2514" s="68">
        <v>450</v>
      </c>
      <c r="J2514" s="68">
        <v>300</v>
      </c>
      <c r="K2514" s="68">
        <v>0</v>
      </c>
      <c r="L2514" s="68">
        <v>0</v>
      </c>
      <c r="M2514" s="68">
        <v>0</v>
      </c>
      <c r="N2514" s="68">
        <v>0</v>
      </c>
      <c r="O2514" s="68" t="s">
        <v>400</v>
      </c>
      <c r="P2514" s="11">
        <v>542.5</v>
      </c>
      <c r="Q2514" s="11" t="s">
        <v>555</v>
      </c>
      <c r="T2514" s="68" t="s">
        <v>112</v>
      </c>
      <c r="U2514" s="11">
        <v>593545</v>
      </c>
      <c r="V2514" s="11"/>
      <c r="W2514" s="11">
        <f t="shared" si="355"/>
        <v>1</v>
      </c>
      <c r="X2514" s="13">
        <f t="shared" si="356"/>
        <v>0</v>
      </c>
      <c r="Y2514" s="13">
        <f t="shared" si="357"/>
        <v>0</v>
      </c>
      <c r="Z2514" s="13">
        <f t="shared" si="358"/>
        <v>0</v>
      </c>
      <c r="AA2514" s="13">
        <f t="shared" si="359"/>
        <v>0</v>
      </c>
      <c r="AB2514" s="13">
        <f t="shared" si="360"/>
        <v>0</v>
      </c>
      <c r="AC2514" s="13">
        <f t="shared" si="361"/>
        <v>0</v>
      </c>
      <c r="AD2514" s="13">
        <f t="shared" si="362"/>
        <v>0</v>
      </c>
      <c r="AE2514" s="13">
        <f t="shared" si="363"/>
        <v>0</v>
      </c>
      <c r="AF2514" s="11" t="s">
        <v>1115</v>
      </c>
    </row>
    <row r="2515" spans="1:32" s="68" customFormat="1" ht="14.1" customHeight="1" x14ac:dyDescent="0.2">
      <c r="A2515" s="124"/>
      <c r="B2515" s="65" t="s">
        <v>549</v>
      </c>
      <c r="C2515" s="11" t="s">
        <v>550</v>
      </c>
      <c r="D2515" s="12">
        <v>40592</v>
      </c>
      <c r="E2515" s="11">
        <v>508505065</v>
      </c>
      <c r="F2515" s="11">
        <v>199044</v>
      </c>
      <c r="G2515" s="11" t="s">
        <v>591</v>
      </c>
      <c r="H2515" s="11" t="s">
        <v>194</v>
      </c>
      <c r="I2515" s="68">
        <v>500</v>
      </c>
      <c r="J2515" s="68">
        <v>300</v>
      </c>
      <c r="K2515" s="68">
        <v>0</v>
      </c>
      <c r="L2515" s="68">
        <v>0</v>
      </c>
      <c r="M2515" s="68">
        <v>0</v>
      </c>
      <c r="N2515" s="68">
        <v>0</v>
      </c>
      <c r="O2515" s="68" t="s">
        <v>400</v>
      </c>
      <c r="P2515" s="11">
        <v>542.5</v>
      </c>
      <c r="Q2515" s="11" t="s">
        <v>555</v>
      </c>
      <c r="T2515" s="68" t="s">
        <v>112</v>
      </c>
      <c r="U2515" s="11"/>
      <c r="V2515" s="11"/>
      <c r="W2515" s="11">
        <f t="shared" si="355"/>
        <v>1</v>
      </c>
      <c r="X2515" s="13">
        <f t="shared" si="356"/>
        <v>0</v>
      </c>
      <c r="Y2515" s="13">
        <f t="shared" si="357"/>
        <v>0</v>
      </c>
      <c r="Z2515" s="13">
        <f t="shared" si="358"/>
        <v>0</v>
      </c>
      <c r="AA2515" s="13">
        <f t="shared" si="359"/>
        <v>0</v>
      </c>
      <c r="AB2515" s="13">
        <f t="shared" si="360"/>
        <v>0</v>
      </c>
      <c r="AC2515" s="13">
        <f t="shared" si="361"/>
        <v>0</v>
      </c>
      <c r="AD2515" s="13">
        <f t="shared" si="362"/>
        <v>0</v>
      </c>
      <c r="AE2515" s="13">
        <f t="shared" si="363"/>
        <v>0</v>
      </c>
      <c r="AF2515" s="11" t="s">
        <v>1115</v>
      </c>
    </row>
    <row r="2516" spans="1:32" s="68" customFormat="1" ht="14.1" customHeight="1" x14ac:dyDescent="0.2">
      <c r="A2516" s="124"/>
      <c r="B2516" s="65" t="s">
        <v>607</v>
      </c>
      <c r="C2516" s="11" t="s">
        <v>550</v>
      </c>
      <c r="D2516" s="12">
        <v>40584</v>
      </c>
      <c r="E2516" s="11">
        <v>218252043</v>
      </c>
      <c r="F2516" s="11">
        <v>416728</v>
      </c>
      <c r="G2516" s="11" t="s">
        <v>765</v>
      </c>
      <c r="H2516" s="11" t="s">
        <v>124</v>
      </c>
      <c r="I2516" s="68">
        <v>0</v>
      </c>
      <c r="J2516" s="68">
        <v>0</v>
      </c>
      <c r="K2516" s="68">
        <v>0</v>
      </c>
      <c r="L2516" s="68">
        <v>0</v>
      </c>
      <c r="M2516" s="68">
        <v>0</v>
      </c>
      <c r="N2516" s="68">
        <v>0</v>
      </c>
      <c r="O2516" s="68" t="s">
        <v>400</v>
      </c>
      <c r="P2516" s="11">
        <v>417.5</v>
      </c>
      <c r="Q2516" s="11" t="s">
        <v>768</v>
      </c>
      <c r="T2516" s="68" t="s">
        <v>78</v>
      </c>
      <c r="U2516" s="11"/>
      <c r="V2516" s="11"/>
      <c r="W2516" s="11">
        <f t="shared" si="355"/>
        <v>1</v>
      </c>
      <c r="X2516" s="13">
        <f t="shared" si="356"/>
        <v>1</v>
      </c>
      <c r="Y2516" s="13">
        <f t="shared" si="357"/>
        <v>0</v>
      </c>
      <c r="Z2516" s="13">
        <f t="shared" si="358"/>
        <v>0</v>
      </c>
      <c r="AA2516" s="13">
        <f t="shared" si="359"/>
        <v>0</v>
      </c>
      <c r="AB2516" s="13">
        <f t="shared" si="360"/>
        <v>0</v>
      </c>
      <c r="AC2516" s="13">
        <f t="shared" si="361"/>
        <v>0</v>
      </c>
      <c r="AD2516" s="13">
        <f t="shared" si="362"/>
        <v>0</v>
      </c>
      <c r="AE2516" s="13">
        <f t="shared" si="363"/>
        <v>0</v>
      </c>
      <c r="AF2516" s="11" t="s">
        <v>1115</v>
      </c>
    </row>
    <row r="2517" spans="1:32" s="68" customFormat="1" ht="14.1" customHeight="1" x14ac:dyDescent="0.2">
      <c r="A2517" s="124"/>
      <c r="B2517" s="65" t="s">
        <v>607</v>
      </c>
      <c r="C2517" s="11" t="s">
        <v>550</v>
      </c>
      <c r="D2517" s="12">
        <v>40591</v>
      </c>
      <c r="E2517" s="11">
        <v>218321331</v>
      </c>
      <c r="F2517" s="11">
        <v>71860</v>
      </c>
      <c r="G2517" s="11" t="s">
        <v>646</v>
      </c>
      <c r="H2517" s="11" t="s">
        <v>194</v>
      </c>
      <c r="I2517" s="68">
        <v>350</v>
      </c>
      <c r="J2517" s="68">
        <v>125</v>
      </c>
      <c r="K2517" s="68">
        <v>0</v>
      </c>
      <c r="L2517" s="68">
        <v>0</v>
      </c>
      <c r="M2517" s="68">
        <v>0</v>
      </c>
      <c r="N2517" s="68">
        <v>0</v>
      </c>
      <c r="O2517" s="68" t="s">
        <v>400</v>
      </c>
      <c r="P2517" s="11">
        <v>775</v>
      </c>
      <c r="Q2517" s="11" t="s">
        <v>768</v>
      </c>
      <c r="T2517" s="68" t="s">
        <v>112</v>
      </c>
      <c r="U2517" s="11">
        <v>593462</v>
      </c>
      <c r="V2517" s="11"/>
      <c r="W2517" s="11">
        <f t="shared" si="355"/>
        <v>1</v>
      </c>
      <c r="X2517" s="13">
        <f t="shared" si="356"/>
        <v>0</v>
      </c>
      <c r="Y2517" s="13">
        <f t="shared" si="357"/>
        <v>0</v>
      </c>
      <c r="Z2517" s="13">
        <f t="shared" si="358"/>
        <v>0</v>
      </c>
      <c r="AA2517" s="13">
        <f t="shared" si="359"/>
        <v>0</v>
      </c>
      <c r="AB2517" s="13">
        <f t="shared" si="360"/>
        <v>0</v>
      </c>
      <c r="AC2517" s="13">
        <f t="shared" si="361"/>
        <v>0</v>
      </c>
      <c r="AD2517" s="13">
        <f t="shared" si="362"/>
        <v>0</v>
      </c>
      <c r="AE2517" s="13">
        <f t="shared" si="363"/>
        <v>0</v>
      </c>
      <c r="AF2517" s="11" t="s">
        <v>1115</v>
      </c>
    </row>
    <row r="2518" spans="1:32" s="68" customFormat="1" ht="14.1" customHeight="1" x14ac:dyDescent="0.2">
      <c r="A2518" s="124"/>
      <c r="B2518" s="65" t="s">
        <v>574</v>
      </c>
      <c r="C2518" s="11" t="s">
        <v>550</v>
      </c>
      <c r="D2518" s="12">
        <v>40591</v>
      </c>
      <c r="E2518" s="11">
        <v>241387026</v>
      </c>
      <c r="F2518" s="11">
        <v>282061</v>
      </c>
      <c r="G2518" s="11" t="s">
        <v>575</v>
      </c>
      <c r="H2518" s="11" t="s">
        <v>109</v>
      </c>
      <c r="I2518" s="11">
        <v>200</v>
      </c>
      <c r="J2518" s="11">
        <v>0</v>
      </c>
      <c r="K2518" s="11">
        <v>125</v>
      </c>
      <c r="L2518" s="11">
        <v>200</v>
      </c>
      <c r="M2518" s="11">
        <v>0</v>
      </c>
      <c r="N2518" s="11">
        <v>0</v>
      </c>
      <c r="O2518" s="11" t="s">
        <v>400</v>
      </c>
      <c r="P2518" s="11">
        <v>890</v>
      </c>
      <c r="Q2518" s="11" t="s">
        <v>555</v>
      </c>
      <c r="R2518" s="11"/>
      <c r="S2518" s="11"/>
      <c r="T2518" s="11" t="s">
        <v>112</v>
      </c>
      <c r="U2518" s="11"/>
      <c r="V2518" s="11"/>
      <c r="W2518" s="11">
        <f t="shared" si="355"/>
        <v>1</v>
      </c>
      <c r="X2518" s="13">
        <f t="shared" si="356"/>
        <v>0</v>
      </c>
      <c r="Y2518" s="13">
        <f t="shared" si="357"/>
        <v>0</v>
      </c>
      <c r="Z2518" s="13">
        <f t="shared" si="358"/>
        <v>0</v>
      </c>
      <c r="AA2518" s="13">
        <f t="shared" si="359"/>
        <v>1</v>
      </c>
      <c r="AB2518" s="13">
        <f t="shared" si="360"/>
        <v>0</v>
      </c>
      <c r="AC2518" s="13">
        <f t="shared" si="361"/>
        <v>0</v>
      </c>
      <c r="AD2518" s="13">
        <f t="shared" si="362"/>
        <v>325</v>
      </c>
      <c r="AE2518" s="13">
        <f t="shared" si="363"/>
        <v>200</v>
      </c>
      <c r="AF2518" s="11" t="s">
        <v>1115</v>
      </c>
    </row>
    <row r="2519" spans="1:32" s="68" customFormat="1" ht="14.1" customHeight="1" x14ac:dyDescent="0.2">
      <c r="A2519" s="124"/>
      <c r="B2519" s="65" t="s">
        <v>572</v>
      </c>
      <c r="C2519" s="11" t="s">
        <v>550</v>
      </c>
      <c r="D2519" s="12">
        <v>40590</v>
      </c>
      <c r="E2519" s="11">
        <v>7512758848</v>
      </c>
      <c r="F2519" s="11">
        <v>70006095</v>
      </c>
      <c r="G2519" s="11" t="s">
        <v>616</v>
      </c>
      <c r="H2519" s="11" t="s">
        <v>107</v>
      </c>
      <c r="I2519" s="68">
        <v>1275</v>
      </c>
      <c r="J2519" s="68">
        <v>575</v>
      </c>
      <c r="K2519" s="68">
        <v>0</v>
      </c>
      <c r="L2519" s="68">
        <v>0</v>
      </c>
      <c r="M2519" s="68">
        <v>0</v>
      </c>
      <c r="N2519" s="68">
        <v>0</v>
      </c>
      <c r="O2519" s="68" t="s">
        <v>400</v>
      </c>
      <c r="P2519" s="11">
        <v>768.75</v>
      </c>
      <c r="Q2519" s="11" t="s">
        <v>565</v>
      </c>
      <c r="T2519" s="68" t="s">
        <v>112</v>
      </c>
      <c r="U2519" s="11"/>
      <c r="V2519" s="11"/>
      <c r="W2519" s="11">
        <f t="shared" si="355"/>
        <v>1</v>
      </c>
      <c r="X2519" s="13">
        <f t="shared" si="356"/>
        <v>0</v>
      </c>
      <c r="Y2519" s="13">
        <f t="shared" si="357"/>
        <v>0</v>
      </c>
      <c r="Z2519" s="13">
        <f t="shared" si="358"/>
        <v>1</v>
      </c>
      <c r="AA2519" s="13">
        <f t="shared" si="359"/>
        <v>0</v>
      </c>
      <c r="AB2519" s="13">
        <f t="shared" si="360"/>
        <v>1275</v>
      </c>
      <c r="AC2519" s="13">
        <f t="shared" si="361"/>
        <v>575</v>
      </c>
      <c r="AD2519" s="13">
        <f t="shared" si="362"/>
        <v>0</v>
      </c>
      <c r="AE2519" s="13">
        <f t="shared" si="363"/>
        <v>0</v>
      </c>
      <c r="AF2519" s="11" t="s">
        <v>1115</v>
      </c>
    </row>
    <row r="2520" spans="1:32" s="68" customFormat="1" ht="14.1" customHeight="1" x14ac:dyDescent="0.2">
      <c r="A2520" s="124"/>
      <c r="B2520" s="65" t="s">
        <v>572</v>
      </c>
      <c r="C2520" s="11" t="s">
        <v>550</v>
      </c>
      <c r="D2520" s="12">
        <v>40590</v>
      </c>
      <c r="E2520" s="11">
        <v>7512851449</v>
      </c>
      <c r="F2520" s="11">
        <v>4262465</v>
      </c>
      <c r="G2520" s="11" t="s">
        <v>764</v>
      </c>
      <c r="H2520" s="11" t="s">
        <v>107</v>
      </c>
      <c r="I2520" s="68">
        <v>175</v>
      </c>
      <c r="J2520" s="68">
        <v>0</v>
      </c>
      <c r="K2520" s="68">
        <v>0</v>
      </c>
      <c r="L2520" s="68">
        <v>0</v>
      </c>
      <c r="M2520" s="68">
        <v>0</v>
      </c>
      <c r="N2520" s="68">
        <v>0</v>
      </c>
      <c r="O2520" s="68" t="s">
        <v>400</v>
      </c>
      <c r="P2520" s="11">
        <v>705</v>
      </c>
      <c r="Q2520" s="11" t="s">
        <v>565</v>
      </c>
      <c r="T2520" s="68" t="s">
        <v>78</v>
      </c>
      <c r="U2520" s="11"/>
      <c r="V2520" s="11"/>
      <c r="W2520" s="11">
        <f t="shared" si="355"/>
        <v>1</v>
      </c>
      <c r="X2520" s="13">
        <f t="shared" si="356"/>
        <v>1</v>
      </c>
      <c r="Y2520" s="13">
        <f t="shared" si="357"/>
        <v>0</v>
      </c>
      <c r="Z2520" s="13">
        <f t="shared" si="358"/>
        <v>1</v>
      </c>
      <c r="AA2520" s="13">
        <f t="shared" si="359"/>
        <v>0</v>
      </c>
      <c r="AB2520" s="13">
        <f t="shared" si="360"/>
        <v>175</v>
      </c>
      <c r="AC2520" s="13">
        <f t="shared" si="361"/>
        <v>0</v>
      </c>
      <c r="AD2520" s="13">
        <f t="shared" si="362"/>
        <v>0</v>
      </c>
      <c r="AE2520" s="13">
        <f t="shared" si="363"/>
        <v>0</v>
      </c>
      <c r="AF2520" s="11" t="s">
        <v>1115</v>
      </c>
    </row>
    <row r="2521" spans="1:32" s="68" customFormat="1" ht="14.1" customHeight="1" x14ac:dyDescent="0.2">
      <c r="A2521" s="124"/>
      <c r="B2521" s="65" t="s">
        <v>572</v>
      </c>
      <c r="C2521" s="11" t="s">
        <v>550</v>
      </c>
      <c r="D2521" s="12">
        <v>40591</v>
      </c>
      <c r="E2521" s="11">
        <v>7512808640</v>
      </c>
      <c r="F2521" s="11">
        <v>70152636</v>
      </c>
      <c r="G2521" s="11" t="s">
        <v>586</v>
      </c>
      <c r="H2521" s="11" t="s">
        <v>161</v>
      </c>
      <c r="I2521" s="68">
        <v>0</v>
      </c>
      <c r="J2521" s="68">
        <v>0</v>
      </c>
      <c r="K2521" s="68">
        <v>0</v>
      </c>
      <c r="L2521" s="68">
        <v>0</v>
      </c>
      <c r="M2521" s="68">
        <v>0</v>
      </c>
      <c r="N2521" s="68">
        <v>0</v>
      </c>
      <c r="O2521" s="68">
        <v>0</v>
      </c>
      <c r="P2521" s="11">
        <v>703.5</v>
      </c>
      <c r="Q2521" s="11" t="s">
        <v>565</v>
      </c>
      <c r="T2521" s="68" t="s">
        <v>78</v>
      </c>
      <c r="U2521" s="11"/>
      <c r="V2521" s="11"/>
      <c r="W2521" s="11">
        <f t="shared" si="355"/>
        <v>1</v>
      </c>
      <c r="X2521" s="13">
        <f t="shared" si="356"/>
        <v>1</v>
      </c>
      <c r="Y2521" s="13">
        <f t="shared" si="357"/>
        <v>1</v>
      </c>
      <c r="Z2521" s="13">
        <f t="shared" si="358"/>
        <v>0</v>
      </c>
      <c r="AA2521" s="13">
        <f t="shared" si="359"/>
        <v>0</v>
      </c>
      <c r="AB2521" s="13">
        <f t="shared" si="360"/>
        <v>0</v>
      </c>
      <c r="AC2521" s="13">
        <f t="shared" si="361"/>
        <v>0</v>
      </c>
      <c r="AD2521" s="13">
        <f t="shared" si="362"/>
        <v>0</v>
      </c>
      <c r="AE2521" s="13">
        <f t="shared" si="363"/>
        <v>0</v>
      </c>
      <c r="AF2521" s="11" t="s">
        <v>1115</v>
      </c>
    </row>
    <row r="2522" spans="1:32" s="68" customFormat="1" ht="14.1" customHeight="1" x14ac:dyDescent="0.2">
      <c r="A2522" s="124"/>
      <c r="B2522" s="65" t="s">
        <v>572</v>
      </c>
      <c r="C2522" s="11" t="s">
        <v>550</v>
      </c>
      <c r="D2522" s="12">
        <v>40591</v>
      </c>
      <c r="E2522" s="11">
        <v>7512471506</v>
      </c>
      <c r="F2522" s="11">
        <v>4201850</v>
      </c>
      <c r="G2522" s="11" t="s">
        <v>764</v>
      </c>
      <c r="H2522" s="11" t="s">
        <v>107</v>
      </c>
      <c r="I2522" s="68">
        <v>300</v>
      </c>
      <c r="J2522" s="68">
        <v>150</v>
      </c>
      <c r="K2522" s="68">
        <v>0</v>
      </c>
      <c r="L2522" s="68">
        <v>0</v>
      </c>
      <c r="M2522" s="68">
        <v>0</v>
      </c>
      <c r="N2522" s="68">
        <v>0</v>
      </c>
      <c r="O2522" s="68" t="s">
        <v>400</v>
      </c>
      <c r="P2522" s="11">
        <v>702.5</v>
      </c>
      <c r="Q2522" s="11" t="s">
        <v>565</v>
      </c>
      <c r="T2522" s="68" t="s">
        <v>112</v>
      </c>
      <c r="U2522" s="11"/>
      <c r="V2522" s="11"/>
      <c r="W2522" s="11">
        <f t="shared" si="355"/>
        <v>1</v>
      </c>
      <c r="X2522" s="13">
        <f t="shared" si="356"/>
        <v>0</v>
      </c>
      <c r="Y2522" s="13">
        <f t="shared" si="357"/>
        <v>0</v>
      </c>
      <c r="Z2522" s="13">
        <f t="shared" si="358"/>
        <v>1</v>
      </c>
      <c r="AA2522" s="13">
        <f t="shared" si="359"/>
        <v>0</v>
      </c>
      <c r="AB2522" s="13">
        <f t="shared" si="360"/>
        <v>300</v>
      </c>
      <c r="AC2522" s="13">
        <f t="shared" si="361"/>
        <v>150</v>
      </c>
      <c r="AD2522" s="13">
        <f t="shared" si="362"/>
        <v>0</v>
      </c>
      <c r="AE2522" s="13">
        <f t="shared" si="363"/>
        <v>0</v>
      </c>
      <c r="AF2522" s="11" t="s">
        <v>1115</v>
      </c>
    </row>
    <row r="2523" spans="1:32" s="68" customFormat="1" ht="14.1" customHeight="1" x14ac:dyDescent="0.2">
      <c r="A2523" s="124"/>
      <c r="B2523" s="65" t="s">
        <v>572</v>
      </c>
      <c r="C2523" s="11" t="s">
        <v>550</v>
      </c>
      <c r="D2523" s="12">
        <v>40592</v>
      </c>
      <c r="E2523" s="11">
        <v>7512779438</v>
      </c>
      <c r="F2523" s="11">
        <v>2097038</v>
      </c>
      <c r="G2523" s="11" t="s">
        <v>600</v>
      </c>
      <c r="H2523" s="11" t="s">
        <v>986</v>
      </c>
      <c r="I2523" s="68">
        <v>0</v>
      </c>
      <c r="J2523" s="68">
        <v>0</v>
      </c>
      <c r="K2523" s="68">
        <v>0</v>
      </c>
      <c r="L2523" s="68">
        <v>0</v>
      </c>
      <c r="M2523" s="68">
        <v>0</v>
      </c>
      <c r="N2523" s="68">
        <v>0</v>
      </c>
      <c r="O2523" s="68" t="s">
        <v>400</v>
      </c>
      <c r="P2523" s="11">
        <v>1119.75</v>
      </c>
      <c r="Q2523" s="11" t="s">
        <v>565</v>
      </c>
      <c r="T2523" s="68" t="s">
        <v>78</v>
      </c>
      <c r="U2523" s="11"/>
      <c r="V2523" s="11"/>
      <c r="W2523" s="11">
        <f t="shared" si="355"/>
        <v>1</v>
      </c>
      <c r="X2523" s="13">
        <f t="shared" si="356"/>
        <v>1</v>
      </c>
      <c r="Y2523" s="13">
        <f t="shared" si="357"/>
        <v>0</v>
      </c>
      <c r="Z2523" s="13">
        <f t="shared" si="358"/>
        <v>0</v>
      </c>
      <c r="AA2523" s="13">
        <f t="shared" si="359"/>
        <v>0</v>
      </c>
      <c r="AB2523" s="13">
        <f t="shared" si="360"/>
        <v>0</v>
      </c>
      <c r="AC2523" s="13">
        <f t="shared" si="361"/>
        <v>0</v>
      </c>
      <c r="AD2523" s="13">
        <f t="shared" si="362"/>
        <v>0</v>
      </c>
      <c r="AE2523" s="13">
        <f t="shared" si="363"/>
        <v>0</v>
      </c>
      <c r="AF2523" s="11" t="s">
        <v>1115</v>
      </c>
    </row>
    <row r="2524" spans="1:32" s="68" customFormat="1" ht="14.1" customHeight="1" x14ac:dyDescent="0.2">
      <c r="A2524" s="124"/>
      <c r="B2524" s="65" t="s">
        <v>607</v>
      </c>
      <c r="C2524" s="11" t="s">
        <v>550</v>
      </c>
      <c r="D2524" s="12">
        <v>40593</v>
      </c>
      <c r="E2524" s="11">
        <v>218276978</v>
      </c>
      <c r="F2524" s="11">
        <v>343835</v>
      </c>
      <c r="G2524" s="11" t="s">
        <v>608</v>
      </c>
      <c r="H2524" s="11" t="s">
        <v>194</v>
      </c>
      <c r="I2524" s="68">
        <v>650</v>
      </c>
      <c r="J2524" s="68">
        <v>300</v>
      </c>
      <c r="K2524" s="68">
        <v>0</v>
      </c>
      <c r="L2524" s="68">
        <v>0</v>
      </c>
      <c r="M2524" s="68">
        <v>0</v>
      </c>
      <c r="N2524" s="68">
        <v>0</v>
      </c>
      <c r="O2524" s="68" t="s">
        <v>400</v>
      </c>
      <c r="P2524" s="11">
        <v>596.25</v>
      </c>
      <c r="Q2524" s="11" t="s">
        <v>553</v>
      </c>
      <c r="T2524" s="68" t="s">
        <v>112</v>
      </c>
      <c r="U2524" s="11">
        <v>594685</v>
      </c>
      <c r="V2524" s="11"/>
      <c r="W2524" s="11">
        <f t="shared" si="355"/>
        <v>1</v>
      </c>
      <c r="X2524" s="13">
        <f t="shared" si="356"/>
        <v>0</v>
      </c>
      <c r="Y2524" s="13">
        <f t="shared" si="357"/>
        <v>0</v>
      </c>
      <c r="Z2524" s="13">
        <f t="shared" si="358"/>
        <v>0</v>
      </c>
      <c r="AA2524" s="13">
        <f t="shared" si="359"/>
        <v>0</v>
      </c>
      <c r="AB2524" s="13">
        <f t="shared" si="360"/>
        <v>0</v>
      </c>
      <c r="AC2524" s="13">
        <f t="shared" si="361"/>
        <v>0</v>
      </c>
      <c r="AD2524" s="13">
        <f t="shared" si="362"/>
        <v>0</v>
      </c>
      <c r="AE2524" s="13">
        <f t="shared" si="363"/>
        <v>0</v>
      </c>
      <c r="AF2524" s="11" t="s">
        <v>1115</v>
      </c>
    </row>
    <row r="2525" spans="1:32" s="68" customFormat="1" ht="14.1" customHeight="1" x14ac:dyDescent="0.2">
      <c r="A2525" s="124"/>
      <c r="B2525" s="65" t="s">
        <v>41</v>
      </c>
      <c r="C2525" s="11" t="s">
        <v>53</v>
      </c>
      <c r="D2525" s="12">
        <v>40591</v>
      </c>
      <c r="E2525" s="11">
        <v>5829216</v>
      </c>
      <c r="F2525" s="11">
        <v>113088</v>
      </c>
      <c r="G2525" s="11" t="s">
        <v>40</v>
      </c>
      <c r="H2525" s="11" t="s">
        <v>107</v>
      </c>
      <c r="I2525" s="68">
        <v>0</v>
      </c>
      <c r="J2525" s="68">
        <v>0</v>
      </c>
      <c r="K2525" s="68">
        <v>650</v>
      </c>
      <c r="L2525" s="68">
        <v>375</v>
      </c>
      <c r="M2525" s="68">
        <v>0</v>
      </c>
      <c r="N2525" s="68">
        <v>0</v>
      </c>
      <c r="O2525" s="68" t="s">
        <v>400</v>
      </c>
      <c r="P2525" s="11">
        <v>625</v>
      </c>
      <c r="Q2525" s="11" t="s">
        <v>43</v>
      </c>
      <c r="T2525" s="68" t="s">
        <v>112</v>
      </c>
      <c r="U2525" s="11">
        <v>114092</v>
      </c>
      <c r="V2525" s="11"/>
      <c r="W2525" s="11">
        <f t="shared" si="355"/>
        <v>1</v>
      </c>
      <c r="X2525" s="13">
        <f t="shared" si="356"/>
        <v>0</v>
      </c>
      <c r="Y2525" s="13">
        <f t="shared" si="357"/>
        <v>0</v>
      </c>
      <c r="Z2525" s="13">
        <f t="shared" si="358"/>
        <v>1</v>
      </c>
      <c r="AA2525" s="13">
        <f t="shared" si="359"/>
        <v>0</v>
      </c>
      <c r="AB2525" s="13">
        <f t="shared" si="360"/>
        <v>650</v>
      </c>
      <c r="AC2525" s="13">
        <f t="shared" si="361"/>
        <v>375</v>
      </c>
      <c r="AD2525" s="13">
        <f t="shared" si="362"/>
        <v>0</v>
      </c>
      <c r="AE2525" s="13">
        <f t="shared" si="363"/>
        <v>0</v>
      </c>
      <c r="AF2525" s="11" t="s">
        <v>1115</v>
      </c>
    </row>
    <row r="2526" spans="1:32" s="68" customFormat="1" ht="14.1" customHeight="1" x14ac:dyDescent="0.2">
      <c r="A2526" s="124"/>
      <c r="B2526" s="65" t="s">
        <v>41</v>
      </c>
      <c r="C2526" s="11" t="s">
        <v>53</v>
      </c>
      <c r="D2526" s="12">
        <v>40592</v>
      </c>
      <c r="E2526" s="11">
        <v>5846455</v>
      </c>
      <c r="F2526" s="11">
        <v>132285</v>
      </c>
      <c r="G2526" s="11" t="s">
        <v>40</v>
      </c>
      <c r="H2526" s="11" t="s">
        <v>109</v>
      </c>
      <c r="I2526" s="68">
        <v>50</v>
      </c>
      <c r="J2526" s="68">
        <v>0</v>
      </c>
      <c r="K2526" s="68">
        <v>600</v>
      </c>
      <c r="L2526" s="68">
        <v>350</v>
      </c>
      <c r="M2526" s="68">
        <v>0</v>
      </c>
      <c r="N2526" s="68">
        <v>0</v>
      </c>
      <c r="O2526" s="68" t="s">
        <v>400</v>
      </c>
      <c r="P2526" s="11">
        <v>625</v>
      </c>
      <c r="Q2526" s="11" t="s">
        <v>825</v>
      </c>
      <c r="T2526" s="68" t="s">
        <v>112</v>
      </c>
      <c r="U2526" s="11">
        <v>114093</v>
      </c>
      <c r="V2526" s="11"/>
      <c r="W2526" s="11">
        <f t="shared" si="355"/>
        <v>1</v>
      </c>
      <c r="X2526" s="13">
        <f t="shared" si="356"/>
        <v>0</v>
      </c>
      <c r="Y2526" s="13">
        <f t="shared" si="357"/>
        <v>0</v>
      </c>
      <c r="Z2526" s="13">
        <f t="shared" si="358"/>
        <v>0</v>
      </c>
      <c r="AA2526" s="13">
        <f t="shared" si="359"/>
        <v>1</v>
      </c>
      <c r="AB2526" s="13">
        <f t="shared" si="360"/>
        <v>0</v>
      </c>
      <c r="AC2526" s="13">
        <f t="shared" si="361"/>
        <v>0</v>
      </c>
      <c r="AD2526" s="13">
        <f t="shared" si="362"/>
        <v>650</v>
      </c>
      <c r="AE2526" s="13">
        <f t="shared" si="363"/>
        <v>350</v>
      </c>
      <c r="AF2526" s="11" t="s">
        <v>1115</v>
      </c>
    </row>
    <row r="2527" spans="1:32" s="11" customFormat="1" ht="14.1" customHeight="1" x14ac:dyDescent="0.2">
      <c r="B2527" s="65" t="s">
        <v>42</v>
      </c>
      <c r="C2527" s="11" t="s">
        <v>53</v>
      </c>
      <c r="D2527" s="12">
        <v>40593</v>
      </c>
      <c r="E2527" s="11">
        <v>401074690</v>
      </c>
      <c r="F2527" s="11">
        <v>56157070</v>
      </c>
      <c r="G2527" s="11" t="s">
        <v>172</v>
      </c>
      <c r="H2527" s="11" t="s">
        <v>88</v>
      </c>
      <c r="I2527" s="11">
        <v>400</v>
      </c>
      <c r="J2527" s="11">
        <v>0</v>
      </c>
      <c r="K2527" s="11">
        <v>50</v>
      </c>
      <c r="L2527" s="11">
        <v>200</v>
      </c>
      <c r="M2527" s="11">
        <v>0</v>
      </c>
      <c r="N2527" s="11">
        <v>0</v>
      </c>
      <c r="O2527" s="11" t="s">
        <v>400</v>
      </c>
      <c r="P2527" s="11">
        <v>575</v>
      </c>
      <c r="Q2527" s="11" t="s">
        <v>35</v>
      </c>
      <c r="T2527" s="11" t="s">
        <v>112</v>
      </c>
      <c r="U2527" s="11">
        <v>27400239336</v>
      </c>
      <c r="W2527" s="11">
        <f t="shared" si="355"/>
        <v>1</v>
      </c>
      <c r="X2527" s="13">
        <f t="shared" si="356"/>
        <v>0</v>
      </c>
      <c r="Y2527" s="13">
        <f t="shared" si="357"/>
        <v>0</v>
      </c>
      <c r="Z2527" s="13">
        <f t="shared" si="358"/>
        <v>1</v>
      </c>
      <c r="AA2527" s="13">
        <f t="shared" si="359"/>
        <v>0</v>
      </c>
      <c r="AB2527" s="13">
        <f t="shared" si="360"/>
        <v>450</v>
      </c>
      <c r="AC2527" s="13">
        <f t="shared" si="361"/>
        <v>200</v>
      </c>
      <c r="AD2527" s="13">
        <f t="shared" si="362"/>
        <v>0</v>
      </c>
      <c r="AE2527" s="13">
        <f t="shared" si="363"/>
        <v>0</v>
      </c>
      <c r="AF2527" s="11" t="s">
        <v>1115</v>
      </c>
    </row>
    <row r="2528" spans="1:32" s="11" customFormat="1" ht="14.1" customHeight="1" x14ac:dyDescent="0.2">
      <c r="B2528" s="65" t="s">
        <v>96</v>
      </c>
      <c r="C2528" s="11" t="s">
        <v>53</v>
      </c>
      <c r="D2528" s="12">
        <v>40593</v>
      </c>
      <c r="E2528" s="11">
        <v>317150</v>
      </c>
      <c r="G2528" s="11" t="s">
        <v>136</v>
      </c>
      <c r="H2528" s="11" t="s">
        <v>109</v>
      </c>
      <c r="I2528" s="11">
        <v>75</v>
      </c>
      <c r="J2528" s="11">
        <v>0</v>
      </c>
      <c r="K2528" s="11">
        <v>425</v>
      </c>
      <c r="L2528" s="11">
        <v>170</v>
      </c>
      <c r="M2528" s="11">
        <v>0</v>
      </c>
      <c r="N2528" s="11">
        <v>0</v>
      </c>
      <c r="O2528" s="11" t="s">
        <v>193</v>
      </c>
      <c r="P2528" s="11">
        <v>567</v>
      </c>
      <c r="Q2528" s="11" t="s">
        <v>52</v>
      </c>
      <c r="R2528" s="11" t="s">
        <v>806</v>
      </c>
      <c r="T2528" s="11" t="s">
        <v>112</v>
      </c>
      <c r="W2528" s="11">
        <f t="shared" si="355"/>
        <v>1</v>
      </c>
      <c r="X2528" s="13">
        <f t="shared" si="356"/>
        <v>0</v>
      </c>
      <c r="Y2528" s="13">
        <f t="shared" si="357"/>
        <v>0</v>
      </c>
      <c r="Z2528" s="13">
        <f t="shared" si="358"/>
        <v>0</v>
      </c>
      <c r="AA2528" s="13">
        <f t="shared" si="359"/>
        <v>1</v>
      </c>
      <c r="AB2528" s="13">
        <f t="shared" si="360"/>
        <v>0</v>
      </c>
      <c r="AC2528" s="13">
        <f t="shared" si="361"/>
        <v>0</v>
      </c>
      <c r="AD2528" s="13">
        <f t="shared" si="362"/>
        <v>500</v>
      </c>
      <c r="AE2528" s="13">
        <f t="shared" si="363"/>
        <v>170</v>
      </c>
      <c r="AF2528" s="11" t="s">
        <v>1115</v>
      </c>
    </row>
    <row r="2529" spans="1:32" s="11" customFormat="1" ht="14.1" customHeight="1" x14ac:dyDescent="0.2">
      <c r="B2529" s="65" t="s">
        <v>96</v>
      </c>
      <c r="C2529" s="11" t="s">
        <v>53</v>
      </c>
      <c r="D2529" s="12">
        <v>40593</v>
      </c>
      <c r="E2529" s="11">
        <v>317796</v>
      </c>
      <c r="G2529" s="11" t="s">
        <v>136</v>
      </c>
      <c r="H2529" s="11" t="s">
        <v>107</v>
      </c>
      <c r="I2529" s="11">
        <v>550</v>
      </c>
      <c r="J2529" s="11">
        <v>0</v>
      </c>
      <c r="K2529" s="11">
        <v>500</v>
      </c>
      <c r="L2529" s="11">
        <v>310</v>
      </c>
      <c r="M2529" s="11">
        <v>0</v>
      </c>
      <c r="N2529" s="11">
        <v>0</v>
      </c>
      <c r="O2529" s="11" t="s">
        <v>193</v>
      </c>
      <c r="P2529" s="11">
        <v>567</v>
      </c>
      <c r="Q2529" s="11" t="s">
        <v>52</v>
      </c>
      <c r="R2529" s="11" t="s">
        <v>806</v>
      </c>
      <c r="T2529" s="11" t="s">
        <v>112</v>
      </c>
      <c r="W2529" s="11">
        <f t="shared" si="355"/>
        <v>1</v>
      </c>
      <c r="X2529" s="13">
        <f t="shared" si="356"/>
        <v>0</v>
      </c>
      <c r="Y2529" s="13">
        <f t="shared" si="357"/>
        <v>0</v>
      </c>
      <c r="Z2529" s="13">
        <f t="shared" si="358"/>
        <v>1</v>
      </c>
      <c r="AA2529" s="13">
        <f t="shared" si="359"/>
        <v>0</v>
      </c>
      <c r="AB2529" s="13">
        <f t="shared" si="360"/>
        <v>1050</v>
      </c>
      <c r="AC2529" s="13">
        <f t="shared" si="361"/>
        <v>310</v>
      </c>
      <c r="AD2529" s="13">
        <f t="shared" si="362"/>
        <v>0</v>
      </c>
      <c r="AE2529" s="13">
        <f t="shared" si="363"/>
        <v>0</v>
      </c>
      <c r="AF2529" s="11" t="s">
        <v>1115</v>
      </c>
    </row>
    <row r="2530" spans="1:32" s="68" customFormat="1" ht="14.1" customHeight="1" x14ac:dyDescent="0.2">
      <c r="A2530" s="124"/>
      <c r="B2530" s="65" t="s">
        <v>541</v>
      </c>
      <c r="C2530" s="11" t="s">
        <v>592</v>
      </c>
      <c r="D2530" s="12">
        <v>40593</v>
      </c>
      <c r="E2530" s="11">
        <v>808118702</v>
      </c>
      <c r="F2530" s="11">
        <v>277689</v>
      </c>
      <c r="G2530" s="11" t="s">
        <v>648</v>
      </c>
      <c r="H2530" s="11" t="s">
        <v>194</v>
      </c>
      <c r="I2530" s="68">
        <v>850</v>
      </c>
      <c r="J2530" s="68">
        <v>375</v>
      </c>
      <c r="K2530" s="68">
        <v>0</v>
      </c>
      <c r="L2530" s="68">
        <v>0</v>
      </c>
      <c r="M2530" s="68">
        <v>0</v>
      </c>
      <c r="N2530" s="68">
        <v>0</v>
      </c>
      <c r="O2530" s="68" t="s">
        <v>400</v>
      </c>
      <c r="P2530" s="11">
        <v>915</v>
      </c>
      <c r="Q2530" s="11" t="s">
        <v>545</v>
      </c>
      <c r="T2530" s="68" t="s">
        <v>112</v>
      </c>
      <c r="U2530" s="11">
        <v>593941</v>
      </c>
      <c r="V2530" s="11"/>
      <c r="W2530" s="11">
        <f t="shared" si="355"/>
        <v>1</v>
      </c>
      <c r="X2530" s="13">
        <f t="shared" si="356"/>
        <v>0</v>
      </c>
      <c r="Y2530" s="13">
        <f t="shared" si="357"/>
        <v>0</v>
      </c>
      <c r="Z2530" s="13">
        <f t="shared" si="358"/>
        <v>0</v>
      </c>
      <c r="AA2530" s="13">
        <f t="shared" si="359"/>
        <v>0</v>
      </c>
      <c r="AB2530" s="13">
        <f t="shared" si="360"/>
        <v>0</v>
      </c>
      <c r="AC2530" s="13">
        <f t="shared" si="361"/>
        <v>0</v>
      </c>
      <c r="AD2530" s="13">
        <f t="shared" si="362"/>
        <v>0</v>
      </c>
      <c r="AE2530" s="13">
        <f t="shared" si="363"/>
        <v>0</v>
      </c>
      <c r="AF2530" s="11" t="s">
        <v>1115</v>
      </c>
    </row>
    <row r="2531" spans="1:32" s="68" customFormat="1" ht="14.1" customHeight="1" x14ac:dyDescent="0.2">
      <c r="A2531" s="124"/>
      <c r="B2531" s="65" t="s">
        <v>41</v>
      </c>
      <c r="C2531" s="11" t="s">
        <v>53</v>
      </c>
      <c r="D2531" s="12">
        <v>40592</v>
      </c>
      <c r="E2531" s="11">
        <v>5829321</v>
      </c>
      <c r="F2531" s="11">
        <v>120385</v>
      </c>
      <c r="G2531" s="11" t="s">
        <v>40</v>
      </c>
      <c r="H2531" s="11" t="s">
        <v>109</v>
      </c>
      <c r="I2531" s="68">
        <v>50</v>
      </c>
      <c r="J2531" s="68">
        <v>0</v>
      </c>
      <c r="K2531" s="68">
        <v>600</v>
      </c>
      <c r="L2531" s="68">
        <v>150</v>
      </c>
      <c r="M2531" s="68">
        <v>0</v>
      </c>
      <c r="N2531" s="68">
        <v>0</v>
      </c>
      <c r="O2531" s="68" t="s">
        <v>400</v>
      </c>
      <c r="P2531" s="11">
        <v>625</v>
      </c>
      <c r="Q2531" s="11" t="s">
        <v>825</v>
      </c>
      <c r="T2531" s="68" t="s">
        <v>112</v>
      </c>
      <c r="U2531" s="11">
        <v>114173</v>
      </c>
      <c r="V2531" s="11"/>
      <c r="W2531" s="11">
        <f t="shared" si="355"/>
        <v>1</v>
      </c>
      <c r="X2531" s="13">
        <f t="shared" si="356"/>
        <v>0</v>
      </c>
      <c r="Y2531" s="13">
        <f t="shared" si="357"/>
        <v>0</v>
      </c>
      <c r="Z2531" s="13">
        <f t="shared" si="358"/>
        <v>0</v>
      </c>
      <c r="AA2531" s="13">
        <f t="shared" si="359"/>
        <v>1</v>
      </c>
      <c r="AB2531" s="13">
        <f t="shared" si="360"/>
        <v>0</v>
      </c>
      <c r="AC2531" s="13">
        <f t="shared" si="361"/>
        <v>0</v>
      </c>
      <c r="AD2531" s="13">
        <f t="shared" si="362"/>
        <v>650</v>
      </c>
      <c r="AE2531" s="13">
        <f t="shared" si="363"/>
        <v>150</v>
      </c>
      <c r="AF2531" s="11" t="s">
        <v>1115</v>
      </c>
    </row>
    <row r="2532" spans="1:32" s="68" customFormat="1" ht="14.1" customHeight="1" x14ac:dyDescent="0.2">
      <c r="A2532" s="124"/>
      <c r="B2532" s="65" t="s">
        <v>572</v>
      </c>
      <c r="C2532" s="11" t="s">
        <v>550</v>
      </c>
      <c r="D2532" s="12">
        <v>40593</v>
      </c>
      <c r="E2532" s="11">
        <v>7512698241</v>
      </c>
      <c r="F2532" s="11">
        <v>70149873</v>
      </c>
      <c r="G2532" s="11" t="s">
        <v>764</v>
      </c>
      <c r="H2532" s="11" t="s">
        <v>107</v>
      </c>
      <c r="I2532" s="68">
        <v>1050</v>
      </c>
      <c r="J2532" s="68">
        <v>450</v>
      </c>
      <c r="K2532" s="68">
        <v>0</v>
      </c>
      <c r="L2532" s="68">
        <v>0</v>
      </c>
      <c r="M2532" s="68">
        <v>0</v>
      </c>
      <c r="N2532" s="68">
        <v>0</v>
      </c>
      <c r="O2532" s="68" t="s">
        <v>400</v>
      </c>
      <c r="P2532" s="11">
        <v>1011.25</v>
      </c>
      <c r="Q2532" s="11" t="s">
        <v>565</v>
      </c>
      <c r="T2532" s="68" t="s">
        <v>112</v>
      </c>
      <c r="U2532" s="11"/>
      <c r="V2532" s="11"/>
      <c r="W2532" s="11">
        <f t="shared" si="355"/>
        <v>1</v>
      </c>
      <c r="X2532" s="13">
        <f t="shared" si="356"/>
        <v>0</v>
      </c>
      <c r="Y2532" s="13">
        <f t="shared" si="357"/>
        <v>0</v>
      </c>
      <c r="Z2532" s="13">
        <f t="shared" si="358"/>
        <v>1</v>
      </c>
      <c r="AA2532" s="13">
        <f t="shared" si="359"/>
        <v>0</v>
      </c>
      <c r="AB2532" s="13">
        <f t="shared" si="360"/>
        <v>1050</v>
      </c>
      <c r="AC2532" s="13">
        <f t="shared" si="361"/>
        <v>450</v>
      </c>
      <c r="AD2532" s="13">
        <f t="shared" si="362"/>
        <v>0</v>
      </c>
      <c r="AE2532" s="13">
        <f t="shared" si="363"/>
        <v>0</v>
      </c>
      <c r="AF2532" s="11" t="s">
        <v>1115</v>
      </c>
    </row>
    <row r="2533" spans="1:32" s="68" customFormat="1" ht="14.1" customHeight="1" x14ac:dyDescent="0.2">
      <c r="A2533" s="124"/>
      <c r="B2533" s="65" t="s">
        <v>58</v>
      </c>
      <c r="C2533" s="11" t="s">
        <v>53</v>
      </c>
      <c r="D2533" s="12">
        <v>40592</v>
      </c>
      <c r="E2533" s="11">
        <v>539437</v>
      </c>
      <c r="F2533" s="11">
        <v>22714660</v>
      </c>
      <c r="G2533" s="11" t="s">
        <v>44</v>
      </c>
      <c r="H2533" s="11" t="s">
        <v>107</v>
      </c>
      <c r="I2533" s="68">
        <v>150</v>
      </c>
      <c r="J2533" s="68">
        <v>0</v>
      </c>
      <c r="K2533" s="68">
        <v>0</v>
      </c>
      <c r="L2533" s="68">
        <v>0</v>
      </c>
      <c r="M2533" s="68">
        <v>0</v>
      </c>
      <c r="N2533" s="68">
        <v>0</v>
      </c>
      <c r="O2533" s="68" t="s">
        <v>400</v>
      </c>
      <c r="P2533" s="11">
        <v>275</v>
      </c>
      <c r="Q2533" s="11" t="s">
        <v>825</v>
      </c>
      <c r="S2533" s="68" t="s">
        <v>1046</v>
      </c>
      <c r="T2533" s="68" t="s">
        <v>78</v>
      </c>
      <c r="U2533" s="11"/>
      <c r="V2533" s="11"/>
      <c r="W2533" s="11">
        <f t="shared" si="355"/>
        <v>1</v>
      </c>
      <c r="X2533" s="13">
        <f t="shared" si="356"/>
        <v>1</v>
      </c>
      <c r="Y2533" s="13">
        <f t="shared" si="357"/>
        <v>0</v>
      </c>
      <c r="Z2533" s="13">
        <f t="shared" si="358"/>
        <v>1</v>
      </c>
      <c r="AA2533" s="13">
        <f t="shared" si="359"/>
        <v>0</v>
      </c>
      <c r="AB2533" s="13">
        <f t="shared" si="360"/>
        <v>150</v>
      </c>
      <c r="AC2533" s="13">
        <f t="shared" si="361"/>
        <v>0</v>
      </c>
      <c r="AD2533" s="13">
        <f t="shared" si="362"/>
        <v>0</v>
      </c>
      <c r="AE2533" s="13">
        <f t="shared" si="363"/>
        <v>0</v>
      </c>
      <c r="AF2533" s="11" t="s">
        <v>1115</v>
      </c>
    </row>
    <row r="2534" spans="1:32" s="68" customFormat="1" ht="14.1" customHeight="1" x14ac:dyDescent="0.2">
      <c r="A2534" s="124"/>
      <c r="B2534" s="65" t="s">
        <v>58</v>
      </c>
      <c r="C2534" s="11" t="s">
        <v>53</v>
      </c>
      <c r="D2534" s="12">
        <v>40596</v>
      </c>
      <c r="E2534" s="11">
        <v>22692607</v>
      </c>
      <c r="F2534" s="11">
        <v>818563</v>
      </c>
      <c r="G2534" s="11" t="s">
        <v>44</v>
      </c>
      <c r="H2534" s="11" t="s">
        <v>107</v>
      </c>
      <c r="I2534" s="68">
        <v>600</v>
      </c>
      <c r="J2534" s="68">
        <v>250</v>
      </c>
      <c r="K2534" s="68">
        <v>0</v>
      </c>
      <c r="L2534" s="68">
        <v>0</v>
      </c>
      <c r="M2534" s="68">
        <v>0</v>
      </c>
      <c r="N2534" s="68">
        <v>0</v>
      </c>
      <c r="O2534" s="68" t="s">
        <v>400</v>
      </c>
      <c r="P2534" s="11">
        <v>550</v>
      </c>
      <c r="Q2534" s="11" t="s">
        <v>825</v>
      </c>
      <c r="T2534" s="68" t="s">
        <v>112</v>
      </c>
      <c r="U2534" s="11"/>
      <c r="V2534" s="11"/>
      <c r="W2534" s="11">
        <f t="shared" si="355"/>
        <v>1</v>
      </c>
      <c r="X2534" s="13">
        <f t="shared" si="356"/>
        <v>0</v>
      </c>
      <c r="Y2534" s="13">
        <f t="shared" si="357"/>
        <v>0</v>
      </c>
      <c r="Z2534" s="13">
        <f t="shared" si="358"/>
        <v>1</v>
      </c>
      <c r="AA2534" s="13">
        <f t="shared" si="359"/>
        <v>0</v>
      </c>
      <c r="AB2534" s="13">
        <f t="shared" si="360"/>
        <v>600</v>
      </c>
      <c r="AC2534" s="13">
        <f t="shared" si="361"/>
        <v>250</v>
      </c>
      <c r="AD2534" s="13">
        <f t="shared" si="362"/>
        <v>0</v>
      </c>
      <c r="AE2534" s="13">
        <f t="shared" si="363"/>
        <v>0</v>
      </c>
      <c r="AF2534" s="11" t="s">
        <v>1115</v>
      </c>
    </row>
    <row r="2535" spans="1:32" s="68" customFormat="1" ht="14.1" customHeight="1" x14ac:dyDescent="0.2">
      <c r="A2535" s="124"/>
      <c r="B2535" s="65" t="s">
        <v>58</v>
      </c>
      <c r="C2535" s="11" t="s">
        <v>53</v>
      </c>
      <c r="D2535" s="12">
        <v>40596</v>
      </c>
      <c r="E2535" s="11">
        <v>22691724</v>
      </c>
      <c r="F2535" s="11">
        <v>282670</v>
      </c>
      <c r="G2535" s="11" t="s">
        <v>44</v>
      </c>
      <c r="H2535" s="11" t="s">
        <v>109</v>
      </c>
      <c r="I2535" s="68">
        <v>0</v>
      </c>
      <c r="J2535" s="68">
        <v>0</v>
      </c>
      <c r="K2535" s="68">
        <v>450</v>
      </c>
      <c r="L2535" s="68">
        <v>200</v>
      </c>
      <c r="M2535" s="68">
        <v>0</v>
      </c>
      <c r="N2535" s="68">
        <v>0</v>
      </c>
      <c r="O2535" s="68" t="s">
        <v>400</v>
      </c>
      <c r="P2535" s="11">
        <v>550</v>
      </c>
      <c r="Q2535" s="11" t="s">
        <v>825</v>
      </c>
      <c r="T2535" s="68" t="s">
        <v>112</v>
      </c>
      <c r="U2535" s="11"/>
      <c r="V2535" s="11"/>
      <c r="W2535" s="11">
        <f t="shared" si="355"/>
        <v>1</v>
      </c>
      <c r="X2535" s="13">
        <f t="shared" si="356"/>
        <v>0</v>
      </c>
      <c r="Y2535" s="13">
        <f t="shared" si="357"/>
        <v>0</v>
      </c>
      <c r="Z2535" s="13">
        <f t="shared" si="358"/>
        <v>0</v>
      </c>
      <c r="AA2535" s="13">
        <f t="shared" si="359"/>
        <v>1</v>
      </c>
      <c r="AB2535" s="13">
        <f t="shared" si="360"/>
        <v>0</v>
      </c>
      <c r="AC2535" s="13">
        <f t="shared" si="361"/>
        <v>0</v>
      </c>
      <c r="AD2535" s="13">
        <f t="shared" si="362"/>
        <v>450</v>
      </c>
      <c r="AE2535" s="13">
        <f t="shared" si="363"/>
        <v>200</v>
      </c>
      <c r="AF2535" s="11" t="s">
        <v>1115</v>
      </c>
    </row>
    <row r="2536" spans="1:32" s="68" customFormat="1" ht="14.1" customHeight="1" x14ac:dyDescent="0.2">
      <c r="A2536" s="124"/>
      <c r="B2536" s="65" t="s">
        <v>58</v>
      </c>
      <c r="C2536" s="11" t="s">
        <v>53</v>
      </c>
      <c r="D2536" s="12">
        <v>40596</v>
      </c>
      <c r="E2536" s="11">
        <v>22867202</v>
      </c>
      <c r="F2536" s="11">
        <v>1016217</v>
      </c>
      <c r="G2536" s="11" t="s">
        <v>44</v>
      </c>
      <c r="H2536" s="11" t="s">
        <v>107</v>
      </c>
      <c r="I2536" s="68">
        <v>100</v>
      </c>
      <c r="J2536" s="68">
        <v>0</v>
      </c>
      <c r="K2536" s="68">
        <v>50</v>
      </c>
      <c r="L2536" s="68">
        <v>0</v>
      </c>
      <c r="M2536" s="68">
        <v>0</v>
      </c>
      <c r="N2536" s="68">
        <v>0</v>
      </c>
      <c r="O2536" s="68" t="s">
        <v>400</v>
      </c>
      <c r="P2536" s="11">
        <v>550</v>
      </c>
      <c r="Q2536" s="11" t="s">
        <v>825</v>
      </c>
      <c r="R2536" s="68" t="s">
        <v>37</v>
      </c>
      <c r="T2536" s="68" t="s">
        <v>78</v>
      </c>
      <c r="U2536" s="11"/>
      <c r="V2536" s="11"/>
      <c r="W2536" s="11">
        <f t="shared" si="355"/>
        <v>1</v>
      </c>
      <c r="X2536" s="13">
        <f t="shared" si="356"/>
        <v>1</v>
      </c>
      <c r="Y2536" s="13">
        <f t="shared" si="357"/>
        <v>0</v>
      </c>
      <c r="Z2536" s="13">
        <f t="shared" si="358"/>
        <v>1</v>
      </c>
      <c r="AA2536" s="13">
        <f t="shared" si="359"/>
        <v>0</v>
      </c>
      <c r="AB2536" s="13">
        <f t="shared" si="360"/>
        <v>150</v>
      </c>
      <c r="AC2536" s="13">
        <f t="shared" si="361"/>
        <v>0</v>
      </c>
      <c r="AD2536" s="13">
        <f t="shared" si="362"/>
        <v>0</v>
      </c>
      <c r="AE2536" s="13">
        <f t="shared" si="363"/>
        <v>0</v>
      </c>
      <c r="AF2536" s="11" t="s">
        <v>1115</v>
      </c>
    </row>
    <row r="2537" spans="1:32" s="68" customFormat="1" ht="14.1" customHeight="1" x14ac:dyDescent="0.2">
      <c r="A2537" s="124"/>
      <c r="B2537" s="65" t="s">
        <v>58</v>
      </c>
      <c r="C2537" s="11" t="s">
        <v>53</v>
      </c>
      <c r="D2537" s="12">
        <v>40598</v>
      </c>
      <c r="E2537" s="11">
        <v>22800221</v>
      </c>
      <c r="F2537" s="11">
        <v>386665</v>
      </c>
      <c r="G2537" s="11" t="s">
        <v>57</v>
      </c>
      <c r="H2537" s="11" t="s">
        <v>107</v>
      </c>
      <c r="I2537" s="68">
        <v>250</v>
      </c>
      <c r="J2537" s="68">
        <v>0</v>
      </c>
      <c r="K2537" s="68">
        <v>200</v>
      </c>
      <c r="L2537" s="68">
        <v>100</v>
      </c>
      <c r="M2537" s="68">
        <v>0</v>
      </c>
      <c r="N2537" s="68">
        <v>0</v>
      </c>
      <c r="O2537" s="68" t="s">
        <v>400</v>
      </c>
      <c r="P2537" s="11">
        <v>550</v>
      </c>
      <c r="Q2537" s="11" t="s">
        <v>37</v>
      </c>
      <c r="R2537" s="68" t="s">
        <v>825</v>
      </c>
      <c r="T2537" s="68" t="s">
        <v>112</v>
      </c>
      <c r="U2537" s="11"/>
      <c r="V2537" s="11"/>
      <c r="W2537" s="11">
        <f t="shared" si="355"/>
        <v>1</v>
      </c>
      <c r="X2537" s="13">
        <f t="shared" si="356"/>
        <v>0</v>
      </c>
      <c r="Y2537" s="13">
        <f t="shared" si="357"/>
        <v>0</v>
      </c>
      <c r="Z2537" s="13">
        <f t="shared" si="358"/>
        <v>1</v>
      </c>
      <c r="AA2537" s="13">
        <f t="shared" si="359"/>
        <v>0</v>
      </c>
      <c r="AB2537" s="13">
        <f t="shared" si="360"/>
        <v>450</v>
      </c>
      <c r="AC2537" s="13">
        <f t="shared" si="361"/>
        <v>100</v>
      </c>
      <c r="AD2537" s="13">
        <f t="shared" si="362"/>
        <v>0</v>
      </c>
      <c r="AE2537" s="13">
        <f t="shared" si="363"/>
        <v>0</v>
      </c>
      <c r="AF2537" s="11" t="s">
        <v>1115</v>
      </c>
    </row>
    <row r="2538" spans="1:32" s="68" customFormat="1" ht="14.1" customHeight="1" x14ac:dyDescent="0.2">
      <c r="A2538" s="124"/>
      <c r="B2538" s="65" t="s">
        <v>58</v>
      </c>
      <c r="C2538" s="11" t="s">
        <v>53</v>
      </c>
      <c r="D2538" s="12">
        <v>40597</v>
      </c>
      <c r="E2538" s="11">
        <v>22807960</v>
      </c>
      <c r="F2538" s="11">
        <v>129069</v>
      </c>
      <c r="G2538" s="11" t="s">
        <v>57</v>
      </c>
      <c r="H2538" s="11" t="s">
        <v>109</v>
      </c>
      <c r="I2538" s="68">
        <v>50</v>
      </c>
      <c r="J2538" s="68">
        <v>0</v>
      </c>
      <c r="K2538" s="68">
        <v>400</v>
      </c>
      <c r="L2538" s="68">
        <v>300</v>
      </c>
      <c r="M2538" s="68">
        <v>0</v>
      </c>
      <c r="N2538" s="68">
        <v>0</v>
      </c>
      <c r="O2538" s="68" t="s">
        <v>400</v>
      </c>
      <c r="P2538" s="11">
        <v>550</v>
      </c>
      <c r="Q2538" s="11" t="s">
        <v>825</v>
      </c>
      <c r="T2538" s="68" t="s">
        <v>112</v>
      </c>
      <c r="U2538" s="11"/>
      <c r="V2538" s="11"/>
      <c r="W2538" s="11">
        <f t="shared" si="355"/>
        <v>1</v>
      </c>
      <c r="X2538" s="13">
        <f t="shared" si="356"/>
        <v>0</v>
      </c>
      <c r="Y2538" s="13">
        <f t="shared" si="357"/>
        <v>0</v>
      </c>
      <c r="Z2538" s="13">
        <f t="shared" si="358"/>
        <v>0</v>
      </c>
      <c r="AA2538" s="13">
        <f t="shared" si="359"/>
        <v>1</v>
      </c>
      <c r="AB2538" s="13">
        <f t="shared" si="360"/>
        <v>0</v>
      </c>
      <c r="AC2538" s="13">
        <f t="shared" si="361"/>
        <v>0</v>
      </c>
      <c r="AD2538" s="13">
        <f t="shared" si="362"/>
        <v>450</v>
      </c>
      <c r="AE2538" s="13">
        <f t="shared" si="363"/>
        <v>300</v>
      </c>
      <c r="AF2538" s="11" t="s">
        <v>1115</v>
      </c>
    </row>
    <row r="2539" spans="1:32" s="68" customFormat="1" ht="14.1" customHeight="1" x14ac:dyDescent="0.2">
      <c r="A2539" s="124"/>
      <c r="B2539" s="65" t="s">
        <v>58</v>
      </c>
      <c r="C2539" s="11" t="s">
        <v>53</v>
      </c>
      <c r="D2539" s="12">
        <v>40599</v>
      </c>
      <c r="E2539" s="11">
        <v>22693069</v>
      </c>
      <c r="F2539" s="11">
        <v>325847</v>
      </c>
      <c r="G2539" s="11" t="s">
        <v>49</v>
      </c>
      <c r="H2539" s="11" t="s">
        <v>107</v>
      </c>
      <c r="I2539" s="68">
        <v>150</v>
      </c>
      <c r="J2539" s="68">
        <v>0</v>
      </c>
      <c r="K2539" s="68">
        <v>0</v>
      </c>
      <c r="L2539" s="68">
        <v>0</v>
      </c>
      <c r="M2539" s="68">
        <v>0</v>
      </c>
      <c r="N2539" s="68">
        <v>0</v>
      </c>
      <c r="O2539" s="68" t="s">
        <v>400</v>
      </c>
      <c r="P2539" s="11">
        <v>275</v>
      </c>
      <c r="Q2539" s="11" t="s">
        <v>52</v>
      </c>
      <c r="T2539" s="68" t="s">
        <v>78</v>
      </c>
      <c r="U2539" s="11"/>
      <c r="V2539" s="11"/>
      <c r="W2539" s="11">
        <f t="shared" si="355"/>
        <v>1</v>
      </c>
      <c r="X2539" s="13">
        <f t="shared" si="356"/>
        <v>1</v>
      </c>
      <c r="Y2539" s="13">
        <f t="shared" si="357"/>
        <v>0</v>
      </c>
      <c r="Z2539" s="13">
        <f t="shared" si="358"/>
        <v>1</v>
      </c>
      <c r="AA2539" s="13">
        <f t="shared" si="359"/>
        <v>0</v>
      </c>
      <c r="AB2539" s="13">
        <f t="shared" si="360"/>
        <v>150</v>
      </c>
      <c r="AC2539" s="13">
        <f t="shared" si="361"/>
        <v>0</v>
      </c>
      <c r="AD2539" s="13">
        <f t="shared" si="362"/>
        <v>0</v>
      </c>
      <c r="AE2539" s="13">
        <f t="shared" si="363"/>
        <v>0</v>
      </c>
      <c r="AF2539" s="11" t="s">
        <v>1115</v>
      </c>
    </row>
    <row r="2540" spans="1:32" s="68" customFormat="1" ht="14.1" customHeight="1" x14ac:dyDescent="0.2">
      <c r="A2540" s="124"/>
      <c r="B2540" s="65" t="s">
        <v>58</v>
      </c>
      <c r="C2540" s="11" t="s">
        <v>53</v>
      </c>
      <c r="D2540" s="12">
        <v>40599</v>
      </c>
      <c r="E2540" s="11">
        <v>22871277</v>
      </c>
      <c r="F2540" s="11">
        <v>361727</v>
      </c>
      <c r="G2540" s="11" t="s">
        <v>57</v>
      </c>
      <c r="H2540" s="11" t="s">
        <v>107</v>
      </c>
      <c r="I2540" s="68">
        <v>0</v>
      </c>
      <c r="J2540" s="68">
        <v>0</v>
      </c>
      <c r="K2540" s="68">
        <v>0</v>
      </c>
      <c r="L2540" s="68">
        <v>0</v>
      </c>
      <c r="M2540" s="68">
        <v>0</v>
      </c>
      <c r="N2540" s="68">
        <v>0</v>
      </c>
      <c r="O2540" s="68" t="s">
        <v>400</v>
      </c>
      <c r="P2540" s="11">
        <v>275</v>
      </c>
      <c r="Q2540" s="11" t="s">
        <v>205</v>
      </c>
      <c r="S2540" s="68" t="s">
        <v>1046</v>
      </c>
      <c r="T2540" s="68" t="s">
        <v>78</v>
      </c>
      <c r="U2540" s="11"/>
      <c r="V2540" s="11"/>
      <c r="W2540" s="11">
        <f t="shared" si="355"/>
        <v>1</v>
      </c>
      <c r="X2540" s="13">
        <f t="shared" si="356"/>
        <v>1</v>
      </c>
      <c r="Y2540" s="13">
        <f t="shared" si="357"/>
        <v>0</v>
      </c>
      <c r="Z2540" s="13">
        <f t="shared" si="358"/>
        <v>1</v>
      </c>
      <c r="AA2540" s="13">
        <f t="shared" si="359"/>
        <v>0</v>
      </c>
      <c r="AB2540" s="13">
        <f t="shared" si="360"/>
        <v>0</v>
      </c>
      <c r="AC2540" s="13">
        <f t="shared" si="361"/>
        <v>0</v>
      </c>
      <c r="AD2540" s="13">
        <f t="shared" si="362"/>
        <v>0</v>
      </c>
      <c r="AE2540" s="13">
        <f t="shared" si="363"/>
        <v>0</v>
      </c>
      <c r="AF2540" s="11" t="s">
        <v>1115</v>
      </c>
    </row>
    <row r="2541" spans="1:32" s="68" customFormat="1" ht="14.1" customHeight="1" x14ac:dyDescent="0.2">
      <c r="A2541" s="124"/>
      <c r="B2541" s="65" t="s">
        <v>47</v>
      </c>
      <c r="C2541" s="11" t="s">
        <v>53</v>
      </c>
      <c r="D2541" s="12">
        <v>40597</v>
      </c>
      <c r="E2541" s="110" t="s">
        <v>1057</v>
      </c>
      <c r="F2541" s="11">
        <v>282702469</v>
      </c>
      <c r="G2541" s="11" t="s">
        <v>48</v>
      </c>
      <c r="H2541" s="11" t="s">
        <v>124</v>
      </c>
      <c r="I2541" s="68">
        <v>200</v>
      </c>
      <c r="J2541" s="68">
        <v>0</v>
      </c>
      <c r="K2541" s="68">
        <v>0</v>
      </c>
      <c r="L2541" s="68">
        <v>0</v>
      </c>
      <c r="M2541" s="68">
        <v>0</v>
      </c>
      <c r="N2541" s="68">
        <v>0</v>
      </c>
      <c r="O2541" s="68" t="s">
        <v>193</v>
      </c>
      <c r="P2541" s="11">
        <v>704</v>
      </c>
      <c r="Q2541" s="11" t="s">
        <v>37</v>
      </c>
      <c r="T2541" s="68" t="s">
        <v>78</v>
      </c>
      <c r="U2541" s="11"/>
      <c r="V2541" s="11"/>
      <c r="W2541" s="11">
        <f t="shared" si="355"/>
        <v>1</v>
      </c>
      <c r="X2541" s="13">
        <f t="shared" si="356"/>
        <v>1</v>
      </c>
      <c r="Y2541" s="13">
        <f t="shared" si="357"/>
        <v>0</v>
      </c>
      <c r="Z2541" s="13">
        <f t="shared" si="358"/>
        <v>0</v>
      </c>
      <c r="AA2541" s="13">
        <f t="shared" si="359"/>
        <v>0</v>
      </c>
      <c r="AB2541" s="13">
        <f t="shared" si="360"/>
        <v>0</v>
      </c>
      <c r="AC2541" s="13">
        <f t="shared" si="361"/>
        <v>0</v>
      </c>
      <c r="AD2541" s="13">
        <f t="shared" si="362"/>
        <v>0</v>
      </c>
      <c r="AE2541" s="13">
        <f t="shared" si="363"/>
        <v>0</v>
      </c>
      <c r="AF2541" s="11" t="s">
        <v>1115</v>
      </c>
    </row>
    <row r="2542" spans="1:32" s="68" customFormat="1" ht="14.1" customHeight="1" x14ac:dyDescent="0.2">
      <c r="A2542" s="124"/>
      <c r="B2542" s="65" t="s">
        <v>477</v>
      </c>
      <c r="C2542" s="11" t="s">
        <v>53</v>
      </c>
      <c r="D2542" s="12">
        <v>40596</v>
      </c>
      <c r="E2542" s="11">
        <v>3010986</v>
      </c>
      <c r="F2542" s="11">
        <v>900146069</v>
      </c>
      <c r="G2542" s="11" t="s">
        <v>142</v>
      </c>
      <c r="H2542" s="11" t="s">
        <v>107</v>
      </c>
      <c r="I2542" s="68">
        <v>400</v>
      </c>
      <c r="J2542" s="68">
        <v>0</v>
      </c>
      <c r="K2542" s="68">
        <v>100</v>
      </c>
      <c r="L2542" s="68">
        <v>220</v>
      </c>
      <c r="M2542" s="68">
        <v>0</v>
      </c>
      <c r="N2542" s="68">
        <v>0</v>
      </c>
      <c r="O2542" s="68" t="s">
        <v>400</v>
      </c>
      <c r="P2542" s="11">
        <v>700</v>
      </c>
      <c r="Q2542" s="11" t="s">
        <v>35</v>
      </c>
      <c r="R2542" s="68" t="s">
        <v>305</v>
      </c>
      <c r="T2542" s="68" t="s">
        <v>112</v>
      </c>
      <c r="U2542" s="11">
        <v>42923</v>
      </c>
      <c r="V2542" s="11"/>
      <c r="W2542" s="11">
        <f t="shared" si="355"/>
        <v>1</v>
      </c>
      <c r="X2542" s="13">
        <f t="shared" si="356"/>
        <v>0</v>
      </c>
      <c r="Y2542" s="13">
        <f t="shared" si="357"/>
        <v>0</v>
      </c>
      <c r="Z2542" s="13">
        <f t="shared" si="358"/>
        <v>1</v>
      </c>
      <c r="AA2542" s="13">
        <f t="shared" si="359"/>
        <v>0</v>
      </c>
      <c r="AB2542" s="13">
        <f t="shared" si="360"/>
        <v>500</v>
      </c>
      <c r="AC2542" s="13">
        <f t="shared" si="361"/>
        <v>220</v>
      </c>
      <c r="AD2542" s="13">
        <f t="shared" si="362"/>
        <v>0</v>
      </c>
      <c r="AE2542" s="13">
        <f t="shared" si="363"/>
        <v>0</v>
      </c>
      <c r="AF2542" s="11" t="s">
        <v>1115</v>
      </c>
    </row>
    <row r="2543" spans="1:32" s="68" customFormat="1" ht="14.1" customHeight="1" x14ac:dyDescent="0.2">
      <c r="A2543" s="124"/>
      <c r="B2543" s="65" t="s">
        <v>441</v>
      </c>
      <c r="C2543" s="11" t="s">
        <v>53</v>
      </c>
      <c r="D2543" s="12">
        <v>40598</v>
      </c>
      <c r="E2543" s="110" t="s">
        <v>1058</v>
      </c>
      <c r="F2543" s="11">
        <v>566174140</v>
      </c>
      <c r="G2543" s="11" t="s">
        <v>1059</v>
      </c>
      <c r="H2543" s="11" t="s">
        <v>170</v>
      </c>
      <c r="I2543" s="68">
        <v>25</v>
      </c>
      <c r="J2543" s="68">
        <v>0</v>
      </c>
      <c r="K2543" s="68">
        <v>0</v>
      </c>
      <c r="L2543" s="68">
        <v>0</v>
      </c>
      <c r="M2543" s="68">
        <v>0</v>
      </c>
      <c r="N2543" s="68">
        <v>0</v>
      </c>
      <c r="O2543" s="68" t="s">
        <v>400</v>
      </c>
      <c r="P2543" s="11">
        <v>704</v>
      </c>
      <c r="Q2543" s="11" t="s">
        <v>75</v>
      </c>
      <c r="T2543" s="68" t="s">
        <v>78</v>
      </c>
      <c r="U2543" s="11" t="s">
        <v>1066</v>
      </c>
      <c r="V2543" s="11"/>
      <c r="W2543" s="11">
        <f t="shared" si="355"/>
        <v>1</v>
      </c>
      <c r="X2543" s="13">
        <f t="shared" si="356"/>
        <v>1</v>
      </c>
      <c r="Y2543" s="13">
        <f t="shared" si="357"/>
        <v>0</v>
      </c>
      <c r="Z2543" s="13">
        <f t="shared" si="358"/>
        <v>0</v>
      </c>
      <c r="AA2543" s="13">
        <f t="shared" si="359"/>
        <v>0</v>
      </c>
      <c r="AB2543" s="13">
        <f t="shared" si="360"/>
        <v>0</v>
      </c>
      <c r="AC2543" s="13">
        <f t="shared" si="361"/>
        <v>0</v>
      </c>
      <c r="AD2543" s="13">
        <f t="shared" si="362"/>
        <v>0</v>
      </c>
      <c r="AE2543" s="13">
        <f t="shared" si="363"/>
        <v>0</v>
      </c>
      <c r="AF2543" s="11" t="s">
        <v>1115</v>
      </c>
    </row>
    <row r="2544" spans="1:32" s="11" customFormat="1" ht="14.1" customHeight="1" x14ac:dyDescent="0.2">
      <c r="B2544" s="65" t="s">
        <v>83</v>
      </c>
      <c r="C2544" s="11" t="s">
        <v>53</v>
      </c>
      <c r="D2544" s="12">
        <v>40592</v>
      </c>
      <c r="E2544" s="11">
        <v>2695562</v>
      </c>
      <c r="F2544" s="11" t="s">
        <v>1056</v>
      </c>
      <c r="G2544" s="11" t="s">
        <v>167</v>
      </c>
      <c r="H2544" s="11" t="s">
        <v>107</v>
      </c>
      <c r="I2544" s="11">
        <v>400</v>
      </c>
      <c r="J2544" s="11">
        <v>0</v>
      </c>
      <c r="K2544" s="11">
        <v>0</v>
      </c>
      <c r="L2544" s="11">
        <v>180</v>
      </c>
      <c r="M2544" s="11">
        <v>0</v>
      </c>
      <c r="N2544" s="11">
        <v>0</v>
      </c>
      <c r="O2544" s="11" t="s">
        <v>400</v>
      </c>
      <c r="P2544" s="78">
        <v>520</v>
      </c>
      <c r="Q2544" s="11" t="s">
        <v>75</v>
      </c>
      <c r="R2544" s="11" t="s">
        <v>305</v>
      </c>
      <c r="T2544" s="11" t="s">
        <v>112</v>
      </c>
      <c r="W2544" s="11">
        <f t="shared" si="355"/>
        <v>1</v>
      </c>
      <c r="X2544" s="13">
        <f t="shared" si="356"/>
        <v>0</v>
      </c>
      <c r="Y2544" s="13">
        <f t="shared" si="357"/>
        <v>0</v>
      </c>
      <c r="Z2544" s="13">
        <f t="shared" si="358"/>
        <v>1</v>
      </c>
      <c r="AA2544" s="13">
        <f t="shared" si="359"/>
        <v>0</v>
      </c>
      <c r="AB2544" s="13">
        <f t="shared" si="360"/>
        <v>400</v>
      </c>
      <c r="AC2544" s="13">
        <f t="shared" si="361"/>
        <v>180</v>
      </c>
      <c r="AD2544" s="13">
        <f t="shared" si="362"/>
        <v>0</v>
      </c>
      <c r="AE2544" s="13">
        <f t="shared" si="363"/>
        <v>0</v>
      </c>
      <c r="AF2544" s="11" t="s">
        <v>1115</v>
      </c>
    </row>
    <row r="2545" spans="1:32" s="11" customFormat="1" ht="14.1" customHeight="1" x14ac:dyDescent="0.2">
      <c r="B2545" s="65" t="s">
        <v>83</v>
      </c>
      <c r="C2545" s="11" t="s">
        <v>53</v>
      </c>
      <c r="D2545" s="12">
        <v>40596</v>
      </c>
      <c r="E2545" s="11">
        <v>2706227</v>
      </c>
      <c r="F2545" s="11" t="s">
        <v>1060</v>
      </c>
      <c r="G2545" s="11" t="s">
        <v>878</v>
      </c>
      <c r="H2545" s="11" t="s">
        <v>170</v>
      </c>
      <c r="I2545" s="11">
        <v>1925</v>
      </c>
      <c r="J2545" s="11">
        <v>1130</v>
      </c>
      <c r="K2545" s="11">
        <v>0</v>
      </c>
      <c r="L2545" s="11">
        <v>0</v>
      </c>
      <c r="M2545" s="11">
        <v>0</v>
      </c>
      <c r="N2545" s="11">
        <v>0</v>
      </c>
      <c r="O2545" s="11" t="s">
        <v>400</v>
      </c>
      <c r="P2545" s="78">
        <v>520</v>
      </c>
      <c r="Q2545" s="11" t="s">
        <v>305</v>
      </c>
      <c r="T2545" s="11" t="s">
        <v>112</v>
      </c>
      <c r="W2545" s="11">
        <f t="shared" si="355"/>
        <v>1</v>
      </c>
      <c r="X2545" s="13">
        <f t="shared" si="356"/>
        <v>0</v>
      </c>
      <c r="Y2545" s="13">
        <f t="shared" si="357"/>
        <v>0</v>
      </c>
      <c r="Z2545" s="13">
        <f t="shared" si="358"/>
        <v>0</v>
      </c>
      <c r="AA2545" s="13">
        <f t="shared" si="359"/>
        <v>0</v>
      </c>
      <c r="AB2545" s="13">
        <f t="shared" si="360"/>
        <v>0</v>
      </c>
      <c r="AC2545" s="13">
        <f t="shared" si="361"/>
        <v>0</v>
      </c>
      <c r="AD2545" s="13">
        <f t="shared" si="362"/>
        <v>0</v>
      </c>
      <c r="AE2545" s="13">
        <f t="shared" si="363"/>
        <v>0</v>
      </c>
      <c r="AF2545" s="11" t="s">
        <v>1115</v>
      </c>
    </row>
    <row r="2546" spans="1:32" s="11" customFormat="1" ht="14.1" customHeight="1" x14ac:dyDescent="0.2">
      <c r="B2546" s="65" t="s">
        <v>83</v>
      </c>
      <c r="C2546" s="11" t="s">
        <v>53</v>
      </c>
      <c r="D2546" s="12">
        <v>40599</v>
      </c>
      <c r="E2546" s="11">
        <v>2510739</v>
      </c>
      <c r="F2546" s="11" t="s">
        <v>1061</v>
      </c>
      <c r="G2546" s="11" t="s">
        <v>167</v>
      </c>
      <c r="H2546" s="11" t="s">
        <v>107</v>
      </c>
      <c r="I2546" s="11">
        <v>250</v>
      </c>
      <c r="J2546" s="11">
        <v>0</v>
      </c>
      <c r="K2546" s="11">
        <v>200</v>
      </c>
      <c r="L2546" s="11">
        <v>180</v>
      </c>
      <c r="M2546" s="11">
        <v>0</v>
      </c>
      <c r="N2546" s="11">
        <v>0</v>
      </c>
      <c r="O2546" s="11" t="s">
        <v>400</v>
      </c>
      <c r="P2546" s="78">
        <v>520</v>
      </c>
      <c r="Q2546" s="11" t="s">
        <v>35</v>
      </c>
      <c r="R2546" s="11" t="s">
        <v>305</v>
      </c>
      <c r="T2546" s="11" t="s">
        <v>112</v>
      </c>
      <c r="W2546" s="11">
        <f t="shared" si="355"/>
        <v>1</v>
      </c>
      <c r="X2546" s="13">
        <f t="shared" si="356"/>
        <v>0</v>
      </c>
      <c r="Y2546" s="13">
        <f t="shared" si="357"/>
        <v>0</v>
      </c>
      <c r="Z2546" s="13">
        <f t="shared" si="358"/>
        <v>1</v>
      </c>
      <c r="AA2546" s="13">
        <f t="shared" si="359"/>
        <v>0</v>
      </c>
      <c r="AB2546" s="13">
        <f t="shared" si="360"/>
        <v>450</v>
      </c>
      <c r="AC2546" s="13">
        <f t="shared" si="361"/>
        <v>180</v>
      </c>
      <c r="AD2546" s="13">
        <f t="shared" si="362"/>
        <v>0</v>
      </c>
      <c r="AE2546" s="13">
        <f t="shared" si="363"/>
        <v>0</v>
      </c>
      <c r="AF2546" s="11" t="s">
        <v>1115</v>
      </c>
    </row>
    <row r="2547" spans="1:32" s="11" customFormat="1" ht="14.1" customHeight="1" x14ac:dyDescent="0.2">
      <c r="B2547" s="65" t="s">
        <v>83</v>
      </c>
      <c r="C2547" s="11" t="s">
        <v>53</v>
      </c>
      <c r="D2547" s="12">
        <v>40599</v>
      </c>
      <c r="E2547" s="11">
        <v>2179963</v>
      </c>
      <c r="F2547" s="11" t="s">
        <v>1062</v>
      </c>
      <c r="G2547" s="11" t="s">
        <v>167</v>
      </c>
      <c r="H2547" s="11" t="s">
        <v>109</v>
      </c>
      <c r="I2547" s="11">
        <v>50</v>
      </c>
      <c r="J2547" s="11">
        <v>0</v>
      </c>
      <c r="K2547" s="11">
        <v>150</v>
      </c>
      <c r="L2547" s="11">
        <v>0</v>
      </c>
      <c r="M2547" s="11">
        <v>0</v>
      </c>
      <c r="N2547" s="11">
        <v>0</v>
      </c>
      <c r="O2547" s="11" t="s">
        <v>400</v>
      </c>
      <c r="P2547" s="78">
        <v>520</v>
      </c>
      <c r="Q2547" s="11" t="s">
        <v>35</v>
      </c>
      <c r="R2547" s="11" t="s">
        <v>305</v>
      </c>
      <c r="T2547" s="11" t="s">
        <v>78</v>
      </c>
      <c r="W2547" s="11">
        <f t="shared" si="355"/>
        <v>1</v>
      </c>
      <c r="X2547" s="13">
        <f t="shared" si="356"/>
        <v>1</v>
      </c>
      <c r="Y2547" s="13">
        <f t="shared" si="357"/>
        <v>0</v>
      </c>
      <c r="Z2547" s="13">
        <f t="shared" si="358"/>
        <v>0</v>
      </c>
      <c r="AA2547" s="13">
        <f t="shared" si="359"/>
        <v>1</v>
      </c>
      <c r="AB2547" s="13">
        <f t="shared" si="360"/>
        <v>0</v>
      </c>
      <c r="AC2547" s="13">
        <f t="shared" si="361"/>
        <v>0</v>
      </c>
      <c r="AD2547" s="13">
        <f t="shared" si="362"/>
        <v>200</v>
      </c>
      <c r="AE2547" s="13">
        <f t="shared" si="363"/>
        <v>0</v>
      </c>
      <c r="AF2547" s="11" t="s">
        <v>1115</v>
      </c>
    </row>
    <row r="2548" spans="1:32" s="11" customFormat="1" ht="12" customHeight="1" x14ac:dyDescent="0.2">
      <c r="B2548" s="65" t="s">
        <v>83</v>
      </c>
      <c r="C2548" s="11" t="s">
        <v>53</v>
      </c>
      <c r="D2548" s="12">
        <v>40599</v>
      </c>
      <c r="E2548" s="11">
        <v>2706574</v>
      </c>
      <c r="F2548" s="11" t="s">
        <v>1063</v>
      </c>
      <c r="G2548" s="11" t="s">
        <v>992</v>
      </c>
      <c r="H2548" s="11" t="s">
        <v>194</v>
      </c>
      <c r="I2548" s="11">
        <v>250</v>
      </c>
      <c r="J2548" s="11">
        <v>130</v>
      </c>
      <c r="K2548" s="11">
        <v>0</v>
      </c>
      <c r="L2548" s="11">
        <v>0</v>
      </c>
      <c r="M2548" s="11">
        <v>0</v>
      </c>
      <c r="N2548" s="11">
        <v>0</v>
      </c>
      <c r="O2548" s="11" t="s">
        <v>400</v>
      </c>
      <c r="P2548" s="78">
        <v>520</v>
      </c>
      <c r="Q2548" s="11" t="s">
        <v>305</v>
      </c>
      <c r="T2548" s="11" t="s">
        <v>112</v>
      </c>
      <c r="W2548" s="11">
        <f t="shared" si="355"/>
        <v>1</v>
      </c>
      <c r="X2548" s="13">
        <f t="shared" si="356"/>
        <v>0</v>
      </c>
      <c r="Y2548" s="13">
        <f t="shared" si="357"/>
        <v>0</v>
      </c>
      <c r="Z2548" s="13">
        <f t="shared" si="358"/>
        <v>0</v>
      </c>
      <c r="AA2548" s="13">
        <f t="shared" si="359"/>
        <v>0</v>
      </c>
      <c r="AB2548" s="13">
        <f t="shared" si="360"/>
        <v>0</v>
      </c>
      <c r="AC2548" s="13">
        <f t="shared" si="361"/>
        <v>0</v>
      </c>
      <c r="AD2548" s="13">
        <f t="shared" si="362"/>
        <v>0</v>
      </c>
      <c r="AE2548" s="13">
        <f t="shared" si="363"/>
        <v>0</v>
      </c>
      <c r="AF2548" s="11" t="s">
        <v>1115</v>
      </c>
    </row>
    <row r="2549" spans="1:32" s="11" customFormat="1" ht="14.1" customHeight="1" x14ac:dyDescent="0.2">
      <c r="B2549" s="65" t="s">
        <v>83</v>
      </c>
      <c r="C2549" s="11" t="s">
        <v>53</v>
      </c>
      <c r="D2549" s="12">
        <v>40599</v>
      </c>
      <c r="E2549" s="11">
        <v>2292144</v>
      </c>
      <c r="F2549" s="11" t="s">
        <v>1064</v>
      </c>
      <c r="G2549" s="11" t="s">
        <v>167</v>
      </c>
      <c r="H2549" s="11" t="s">
        <v>109</v>
      </c>
      <c r="I2549" s="11">
        <v>100</v>
      </c>
      <c r="J2549" s="11">
        <v>0</v>
      </c>
      <c r="K2549" s="11">
        <v>100</v>
      </c>
      <c r="L2549" s="11">
        <v>0</v>
      </c>
      <c r="M2549" s="11">
        <v>0</v>
      </c>
      <c r="N2549" s="11">
        <v>0</v>
      </c>
      <c r="O2549" s="11" t="s">
        <v>400</v>
      </c>
      <c r="P2549" s="78">
        <v>520</v>
      </c>
      <c r="Q2549" s="11" t="s">
        <v>35</v>
      </c>
      <c r="R2549" s="11" t="s">
        <v>305</v>
      </c>
      <c r="T2549" s="11" t="s">
        <v>112</v>
      </c>
      <c r="W2549" s="11">
        <f t="shared" si="355"/>
        <v>1</v>
      </c>
      <c r="X2549" s="13">
        <f t="shared" si="356"/>
        <v>0</v>
      </c>
      <c r="Y2549" s="13">
        <f t="shared" si="357"/>
        <v>0</v>
      </c>
      <c r="Z2549" s="13">
        <f t="shared" si="358"/>
        <v>0</v>
      </c>
      <c r="AA2549" s="13">
        <f t="shared" si="359"/>
        <v>1</v>
      </c>
      <c r="AB2549" s="13">
        <f t="shared" si="360"/>
        <v>0</v>
      </c>
      <c r="AC2549" s="13">
        <f t="shared" si="361"/>
        <v>0</v>
      </c>
      <c r="AD2549" s="13">
        <f t="shared" si="362"/>
        <v>200</v>
      </c>
      <c r="AE2549" s="13">
        <f t="shared" si="363"/>
        <v>0</v>
      </c>
      <c r="AF2549" s="11" t="s">
        <v>1115</v>
      </c>
    </row>
    <row r="2550" spans="1:32" s="11" customFormat="1" ht="14.1" customHeight="1" x14ac:dyDescent="0.2">
      <c r="B2550" s="65" t="s">
        <v>96</v>
      </c>
      <c r="C2550" s="11" t="s">
        <v>53</v>
      </c>
      <c r="D2550" s="12">
        <v>40599</v>
      </c>
      <c r="E2550" s="11">
        <v>315120</v>
      </c>
      <c r="G2550" s="11" t="s">
        <v>38</v>
      </c>
      <c r="H2550" s="11" t="s">
        <v>107</v>
      </c>
      <c r="I2550" s="11">
        <v>275</v>
      </c>
      <c r="J2550" s="11">
        <v>0</v>
      </c>
      <c r="K2550" s="11">
        <v>75</v>
      </c>
      <c r="L2550" s="11">
        <v>0</v>
      </c>
      <c r="M2550" s="11">
        <v>0</v>
      </c>
      <c r="N2550" s="11">
        <v>0</v>
      </c>
      <c r="O2550" s="11" t="s">
        <v>193</v>
      </c>
      <c r="P2550" s="11">
        <v>677</v>
      </c>
      <c r="Q2550" s="11" t="s">
        <v>52</v>
      </c>
      <c r="S2550" s="11" t="s">
        <v>1065</v>
      </c>
      <c r="T2550" s="11" t="s">
        <v>78</v>
      </c>
      <c r="W2550" s="11">
        <f t="shared" si="355"/>
        <v>1</v>
      </c>
      <c r="X2550" s="13">
        <f t="shared" si="356"/>
        <v>1</v>
      </c>
      <c r="Y2550" s="13">
        <f t="shared" si="357"/>
        <v>0</v>
      </c>
      <c r="Z2550" s="13">
        <f t="shared" si="358"/>
        <v>1</v>
      </c>
      <c r="AA2550" s="13">
        <f t="shared" si="359"/>
        <v>0</v>
      </c>
      <c r="AB2550" s="13">
        <f t="shared" si="360"/>
        <v>350</v>
      </c>
      <c r="AC2550" s="13">
        <f t="shared" si="361"/>
        <v>0</v>
      </c>
      <c r="AD2550" s="13">
        <f t="shared" si="362"/>
        <v>0</v>
      </c>
      <c r="AE2550" s="13">
        <f t="shared" si="363"/>
        <v>0</v>
      </c>
      <c r="AF2550" s="11" t="s">
        <v>1115</v>
      </c>
    </row>
    <row r="2551" spans="1:32" s="11" customFormat="1" ht="14.1" customHeight="1" x14ac:dyDescent="0.2">
      <c r="B2551" s="65" t="s">
        <v>96</v>
      </c>
      <c r="C2551" s="11" t="s">
        <v>53</v>
      </c>
      <c r="D2551" s="12">
        <v>40599</v>
      </c>
      <c r="E2551" s="11">
        <v>317153</v>
      </c>
      <c r="G2551" s="11" t="s">
        <v>38</v>
      </c>
      <c r="H2551" s="11" t="s">
        <v>107</v>
      </c>
      <c r="I2551" s="11">
        <v>275</v>
      </c>
      <c r="J2551" s="11">
        <v>0</v>
      </c>
      <c r="K2551" s="11">
        <v>225</v>
      </c>
      <c r="L2551" s="11">
        <v>135</v>
      </c>
      <c r="M2551" s="11">
        <v>0</v>
      </c>
      <c r="N2551" s="11">
        <v>0</v>
      </c>
      <c r="O2551" s="11" t="s">
        <v>193</v>
      </c>
      <c r="P2551" s="11">
        <v>567</v>
      </c>
      <c r="Q2551" s="11" t="s">
        <v>52</v>
      </c>
      <c r="R2551" s="11" t="s">
        <v>806</v>
      </c>
      <c r="T2551" s="11" t="s">
        <v>112</v>
      </c>
      <c r="W2551" s="11">
        <f t="shared" si="355"/>
        <v>1</v>
      </c>
      <c r="X2551" s="13">
        <f t="shared" si="356"/>
        <v>0</v>
      </c>
      <c r="Y2551" s="13">
        <f t="shared" si="357"/>
        <v>0</v>
      </c>
      <c r="Z2551" s="13">
        <f t="shared" si="358"/>
        <v>1</v>
      </c>
      <c r="AA2551" s="13">
        <f t="shared" si="359"/>
        <v>0</v>
      </c>
      <c r="AB2551" s="13">
        <f t="shared" si="360"/>
        <v>500</v>
      </c>
      <c r="AC2551" s="13">
        <f t="shared" si="361"/>
        <v>135</v>
      </c>
      <c r="AD2551" s="13">
        <f t="shared" si="362"/>
        <v>0</v>
      </c>
      <c r="AE2551" s="13">
        <f t="shared" si="363"/>
        <v>0</v>
      </c>
      <c r="AF2551" s="11" t="s">
        <v>1115</v>
      </c>
    </row>
    <row r="2552" spans="1:32" s="11" customFormat="1" ht="14.1" customHeight="1" x14ac:dyDescent="0.2">
      <c r="B2552" s="65" t="s">
        <v>96</v>
      </c>
      <c r="C2552" s="11" t="s">
        <v>53</v>
      </c>
      <c r="D2552" s="12">
        <v>40599</v>
      </c>
      <c r="E2552" s="11">
        <v>318483</v>
      </c>
      <c r="G2552" s="11" t="s">
        <v>45</v>
      </c>
      <c r="H2552" s="11" t="s">
        <v>24</v>
      </c>
      <c r="I2552" s="11">
        <v>400</v>
      </c>
      <c r="J2552" s="11">
        <v>135</v>
      </c>
      <c r="K2552" s="11">
        <v>0</v>
      </c>
      <c r="L2552" s="11">
        <v>0</v>
      </c>
      <c r="M2552" s="11">
        <v>0</v>
      </c>
      <c r="N2552" s="11">
        <v>0</v>
      </c>
      <c r="O2552" s="11" t="s">
        <v>193</v>
      </c>
      <c r="P2552" s="11">
        <v>592</v>
      </c>
      <c r="Q2552" s="11" t="s">
        <v>806</v>
      </c>
      <c r="R2552" s="11" t="s">
        <v>52</v>
      </c>
      <c r="T2552" s="11" t="s">
        <v>112</v>
      </c>
      <c r="W2552" s="11">
        <f t="shared" si="355"/>
        <v>1</v>
      </c>
      <c r="X2552" s="13">
        <f t="shared" si="356"/>
        <v>0</v>
      </c>
      <c r="Y2552" s="13">
        <f t="shared" si="357"/>
        <v>0</v>
      </c>
      <c r="Z2552" s="13">
        <f t="shared" si="358"/>
        <v>1</v>
      </c>
      <c r="AA2552" s="13">
        <f t="shared" si="359"/>
        <v>0</v>
      </c>
      <c r="AB2552" s="13">
        <f t="shared" si="360"/>
        <v>400</v>
      </c>
      <c r="AC2552" s="13">
        <f t="shared" si="361"/>
        <v>135</v>
      </c>
      <c r="AD2552" s="13">
        <f t="shared" si="362"/>
        <v>0</v>
      </c>
      <c r="AE2552" s="13">
        <f t="shared" si="363"/>
        <v>0</v>
      </c>
      <c r="AF2552" s="11" t="s">
        <v>1115</v>
      </c>
    </row>
    <row r="2553" spans="1:32" s="11" customFormat="1" ht="14.1" customHeight="1" x14ac:dyDescent="0.2">
      <c r="B2553" s="65" t="s">
        <v>96</v>
      </c>
      <c r="C2553" s="11" t="s">
        <v>53</v>
      </c>
      <c r="D2553" s="12">
        <v>40596</v>
      </c>
      <c r="E2553" s="11">
        <v>314169</v>
      </c>
      <c r="G2553" s="11" t="s">
        <v>63</v>
      </c>
      <c r="H2553" s="11" t="s">
        <v>109</v>
      </c>
      <c r="I2553" s="11">
        <v>50</v>
      </c>
      <c r="J2553" s="11">
        <v>0</v>
      </c>
      <c r="K2553" s="11">
        <v>450</v>
      </c>
      <c r="L2553" s="11">
        <v>135</v>
      </c>
      <c r="M2553" s="11">
        <v>0</v>
      </c>
      <c r="N2553" s="11">
        <v>0</v>
      </c>
      <c r="O2553" s="11" t="s">
        <v>193</v>
      </c>
      <c r="P2553" s="11">
        <v>567</v>
      </c>
      <c r="Q2553" s="11" t="s">
        <v>52</v>
      </c>
      <c r="R2553" s="11" t="s">
        <v>806</v>
      </c>
      <c r="T2553" s="11" t="s">
        <v>112</v>
      </c>
      <c r="W2553" s="11">
        <f t="shared" si="355"/>
        <v>1</v>
      </c>
      <c r="X2553" s="13">
        <f t="shared" si="356"/>
        <v>0</v>
      </c>
      <c r="Y2553" s="13">
        <f t="shared" si="357"/>
        <v>0</v>
      </c>
      <c r="Z2553" s="13">
        <f t="shared" si="358"/>
        <v>0</v>
      </c>
      <c r="AA2553" s="13">
        <f t="shared" si="359"/>
        <v>1</v>
      </c>
      <c r="AB2553" s="13">
        <f t="shared" si="360"/>
        <v>0</v>
      </c>
      <c r="AC2553" s="13">
        <f t="shared" si="361"/>
        <v>0</v>
      </c>
      <c r="AD2553" s="13">
        <f t="shared" si="362"/>
        <v>500</v>
      </c>
      <c r="AE2553" s="13">
        <f t="shared" si="363"/>
        <v>135</v>
      </c>
      <c r="AF2553" s="11" t="s">
        <v>1115</v>
      </c>
    </row>
    <row r="2554" spans="1:32" s="11" customFormat="1" ht="14.1" customHeight="1" x14ac:dyDescent="0.2">
      <c r="B2554" s="65" t="s">
        <v>96</v>
      </c>
      <c r="C2554" s="11" t="s">
        <v>53</v>
      </c>
      <c r="D2554" s="12">
        <v>40596</v>
      </c>
      <c r="E2554" s="11">
        <v>314435</v>
      </c>
      <c r="G2554" s="11" t="s">
        <v>63</v>
      </c>
      <c r="H2554" s="11" t="s">
        <v>107</v>
      </c>
      <c r="I2554" s="11">
        <v>400</v>
      </c>
      <c r="J2554" s="11">
        <v>0</v>
      </c>
      <c r="K2554" s="11">
        <v>200</v>
      </c>
      <c r="L2554" s="11">
        <v>150</v>
      </c>
      <c r="M2554" s="11">
        <v>0</v>
      </c>
      <c r="N2554" s="11">
        <v>0</v>
      </c>
      <c r="O2554" s="11" t="s">
        <v>193</v>
      </c>
      <c r="P2554" s="11">
        <v>567</v>
      </c>
      <c r="Q2554" s="11" t="s">
        <v>52</v>
      </c>
      <c r="R2554" s="11" t="s">
        <v>806</v>
      </c>
      <c r="T2554" s="11" t="s">
        <v>112</v>
      </c>
      <c r="W2554" s="11">
        <f t="shared" si="355"/>
        <v>1</v>
      </c>
      <c r="X2554" s="13">
        <f t="shared" si="356"/>
        <v>0</v>
      </c>
      <c r="Y2554" s="13">
        <f t="shared" si="357"/>
        <v>0</v>
      </c>
      <c r="Z2554" s="13">
        <f t="shared" si="358"/>
        <v>1</v>
      </c>
      <c r="AA2554" s="13">
        <f t="shared" si="359"/>
        <v>0</v>
      </c>
      <c r="AB2554" s="13">
        <f t="shared" si="360"/>
        <v>600</v>
      </c>
      <c r="AC2554" s="13">
        <f t="shared" si="361"/>
        <v>150</v>
      </c>
      <c r="AD2554" s="13">
        <f t="shared" si="362"/>
        <v>0</v>
      </c>
      <c r="AE2554" s="13">
        <f t="shared" si="363"/>
        <v>0</v>
      </c>
      <c r="AF2554" s="11" t="s">
        <v>1115</v>
      </c>
    </row>
    <row r="2555" spans="1:32" s="11" customFormat="1" ht="14.1" customHeight="1" x14ac:dyDescent="0.2">
      <c r="B2555" s="65" t="s">
        <v>96</v>
      </c>
      <c r="C2555" s="11" t="s">
        <v>53</v>
      </c>
      <c r="D2555" s="12">
        <v>40596</v>
      </c>
      <c r="E2555" s="11">
        <v>316361</v>
      </c>
      <c r="G2555" s="11" t="s">
        <v>56</v>
      </c>
      <c r="H2555" s="11" t="s">
        <v>1040</v>
      </c>
      <c r="I2555" s="11">
        <v>250</v>
      </c>
      <c r="J2555" s="11">
        <v>0</v>
      </c>
      <c r="K2555" s="11">
        <v>0</v>
      </c>
      <c r="L2555" s="11">
        <v>0</v>
      </c>
      <c r="M2555" s="11">
        <v>0</v>
      </c>
      <c r="N2555" s="11">
        <v>0</v>
      </c>
      <c r="O2555" s="11" t="s">
        <v>193</v>
      </c>
      <c r="P2555" s="11">
        <v>283</v>
      </c>
      <c r="Q2555" s="11" t="s">
        <v>52</v>
      </c>
      <c r="T2555" s="11" t="s">
        <v>78</v>
      </c>
      <c r="W2555" s="11">
        <f t="shared" si="355"/>
        <v>1</v>
      </c>
      <c r="X2555" s="13">
        <f t="shared" si="356"/>
        <v>1</v>
      </c>
      <c r="Y2555" s="13">
        <f t="shared" si="357"/>
        <v>0</v>
      </c>
      <c r="Z2555" s="13">
        <f t="shared" si="358"/>
        <v>0</v>
      </c>
      <c r="AA2555" s="13">
        <f t="shared" si="359"/>
        <v>0</v>
      </c>
      <c r="AB2555" s="13">
        <f t="shared" si="360"/>
        <v>0</v>
      </c>
      <c r="AC2555" s="13">
        <f t="shared" si="361"/>
        <v>0</v>
      </c>
      <c r="AD2555" s="13">
        <f t="shared" si="362"/>
        <v>0</v>
      </c>
      <c r="AE2555" s="13">
        <f t="shared" si="363"/>
        <v>0</v>
      </c>
      <c r="AF2555" s="11" t="s">
        <v>1115</v>
      </c>
    </row>
    <row r="2556" spans="1:32" s="11" customFormat="1" ht="14.1" customHeight="1" x14ac:dyDescent="0.2">
      <c r="B2556" s="65" t="s">
        <v>96</v>
      </c>
      <c r="C2556" s="11" t="s">
        <v>53</v>
      </c>
      <c r="D2556" s="12">
        <v>40597</v>
      </c>
      <c r="E2556" s="11">
        <v>317151</v>
      </c>
      <c r="G2556" s="11" t="s">
        <v>136</v>
      </c>
      <c r="H2556" s="11" t="s">
        <v>109</v>
      </c>
      <c r="I2556" s="11">
        <v>50</v>
      </c>
      <c r="J2556" s="11">
        <v>0</v>
      </c>
      <c r="K2556" s="11">
        <v>450</v>
      </c>
      <c r="L2556" s="11">
        <v>135</v>
      </c>
      <c r="M2556" s="11">
        <v>0</v>
      </c>
      <c r="N2556" s="11">
        <v>0</v>
      </c>
      <c r="O2556" s="11" t="s">
        <v>193</v>
      </c>
      <c r="P2556" s="11">
        <v>567</v>
      </c>
      <c r="Q2556" s="11" t="s">
        <v>52</v>
      </c>
      <c r="R2556" s="11" t="s">
        <v>806</v>
      </c>
      <c r="T2556" s="11" t="s">
        <v>112</v>
      </c>
      <c r="W2556" s="11">
        <f t="shared" si="355"/>
        <v>1</v>
      </c>
      <c r="X2556" s="13">
        <f t="shared" si="356"/>
        <v>0</v>
      </c>
      <c r="Y2556" s="13">
        <f t="shared" si="357"/>
        <v>0</v>
      </c>
      <c r="Z2556" s="13">
        <f t="shared" si="358"/>
        <v>0</v>
      </c>
      <c r="AA2556" s="13">
        <f t="shared" si="359"/>
        <v>1</v>
      </c>
      <c r="AB2556" s="13">
        <f t="shared" si="360"/>
        <v>0</v>
      </c>
      <c r="AC2556" s="13">
        <f t="shared" si="361"/>
        <v>0</v>
      </c>
      <c r="AD2556" s="13">
        <f t="shared" si="362"/>
        <v>500</v>
      </c>
      <c r="AE2556" s="13">
        <f t="shared" si="363"/>
        <v>135</v>
      </c>
      <c r="AF2556" s="11" t="s">
        <v>1115</v>
      </c>
    </row>
    <row r="2557" spans="1:32" s="11" customFormat="1" ht="14.1" customHeight="1" x14ac:dyDescent="0.2">
      <c r="B2557" s="65" t="s">
        <v>96</v>
      </c>
      <c r="C2557" s="11" t="s">
        <v>53</v>
      </c>
      <c r="D2557" s="12">
        <v>40597</v>
      </c>
      <c r="E2557" s="11">
        <v>314834</v>
      </c>
      <c r="G2557" s="11" t="s">
        <v>128</v>
      </c>
      <c r="H2557" s="11" t="s">
        <v>124</v>
      </c>
      <c r="I2557" s="11">
        <v>0</v>
      </c>
      <c r="J2557" s="11">
        <v>0</v>
      </c>
      <c r="K2557" s="11">
        <v>0</v>
      </c>
      <c r="L2557" s="11">
        <v>0</v>
      </c>
      <c r="M2557" s="11">
        <v>0</v>
      </c>
      <c r="N2557" s="11">
        <v>0</v>
      </c>
      <c r="O2557" s="11" t="s">
        <v>193</v>
      </c>
      <c r="P2557" s="11">
        <v>283</v>
      </c>
      <c r="Q2557" s="11" t="s">
        <v>52</v>
      </c>
      <c r="T2557" s="11" t="s">
        <v>78</v>
      </c>
      <c r="W2557" s="11">
        <f t="shared" si="355"/>
        <v>1</v>
      </c>
      <c r="X2557" s="13">
        <f t="shared" si="356"/>
        <v>1</v>
      </c>
      <c r="Y2557" s="13">
        <f t="shared" si="357"/>
        <v>0</v>
      </c>
      <c r="Z2557" s="13">
        <f t="shared" si="358"/>
        <v>0</v>
      </c>
      <c r="AA2557" s="13">
        <f t="shared" si="359"/>
        <v>0</v>
      </c>
      <c r="AB2557" s="13">
        <f t="shared" si="360"/>
        <v>0</v>
      </c>
      <c r="AC2557" s="13">
        <f t="shared" si="361"/>
        <v>0</v>
      </c>
      <c r="AD2557" s="13">
        <f t="shared" si="362"/>
        <v>0</v>
      </c>
      <c r="AE2557" s="13">
        <f t="shared" si="363"/>
        <v>0</v>
      </c>
      <c r="AF2557" s="11" t="s">
        <v>1115</v>
      </c>
    </row>
    <row r="2558" spans="1:32" s="75" customFormat="1" ht="14.1" customHeight="1" x14ac:dyDescent="0.2">
      <c r="A2558" s="124"/>
      <c r="B2558" s="65" t="s">
        <v>541</v>
      </c>
      <c r="C2558" s="11" t="s">
        <v>592</v>
      </c>
      <c r="D2558" s="12">
        <v>40596</v>
      </c>
      <c r="E2558" s="11">
        <v>808130378</v>
      </c>
      <c r="F2558" s="11">
        <v>59892</v>
      </c>
      <c r="G2558" s="11" t="s">
        <v>627</v>
      </c>
      <c r="H2558" s="11" t="s">
        <v>107</v>
      </c>
      <c r="I2558" s="75">
        <v>550</v>
      </c>
      <c r="J2558" s="75">
        <v>250</v>
      </c>
      <c r="K2558" s="75">
        <v>0</v>
      </c>
      <c r="L2558" s="75">
        <v>0</v>
      </c>
      <c r="M2558" s="75">
        <v>0</v>
      </c>
      <c r="N2558" s="75">
        <v>0</v>
      </c>
      <c r="O2558" s="75" t="s">
        <v>400</v>
      </c>
      <c r="P2558" s="11">
        <v>767.5</v>
      </c>
      <c r="Q2558" s="11" t="s">
        <v>545</v>
      </c>
      <c r="T2558" s="75" t="s">
        <v>112</v>
      </c>
      <c r="U2558" s="11">
        <v>593942</v>
      </c>
      <c r="V2558" s="11"/>
      <c r="W2558" s="11">
        <f t="shared" si="355"/>
        <v>1</v>
      </c>
      <c r="X2558" s="13">
        <f t="shared" si="356"/>
        <v>0</v>
      </c>
      <c r="Y2558" s="13">
        <f t="shared" si="357"/>
        <v>0</v>
      </c>
      <c r="Z2558" s="13">
        <f t="shared" si="358"/>
        <v>1</v>
      </c>
      <c r="AA2558" s="13">
        <f t="shared" si="359"/>
        <v>0</v>
      </c>
      <c r="AB2558" s="13">
        <f t="shared" si="360"/>
        <v>550</v>
      </c>
      <c r="AC2558" s="13">
        <f t="shared" si="361"/>
        <v>250</v>
      </c>
      <c r="AD2558" s="13">
        <f t="shared" si="362"/>
        <v>0</v>
      </c>
      <c r="AE2558" s="13">
        <f t="shared" si="363"/>
        <v>0</v>
      </c>
      <c r="AF2558" s="11" t="s">
        <v>1115</v>
      </c>
    </row>
    <row r="2559" spans="1:32" s="75" customFormat="1" ht="14.1" customHeight="1" x14ac:dyDescent="0.2">
      <c r="A2559" s="124"/>
      <c r="B2559" s="65" t="s">
        <v>541</v>
      </c>
      <c r="C2559" s="11" t="s">
        <v>592</v>
      </c>
      <c r="D2559" s="12">
        <v>40598</v>
      </c>
      <c r="E2559" s="11">
        <v>808097922</v>
      </c>
      <c r="F2559" s="11">
        <v>50105</v>
      </c>
      <c r="G2559" s="11" t="s">
        <v>648</v>
      </c>
      <c r="H2559" s="11" t="s">
        <v>194</v>
      </c>
      <c r="I2559" s="75">
        <v>750</v>
      </c>
      <c r="J2559" s="75">
        <v>375</v>
      </c>
      <c r="K2559" s="75">
        <v>0</v>
      </c>
      <c r="L2559" s="75">
        <v>0</v>
      </c>
      <c r="M2559" s="75">
        <v>0</v>
      </c>
      <c r="N2559" s="75">
        <v>0</v>
      </c>
      <c r="O2559" s="75" t="s">
        <v>400</v>
      </c>
      <c r="P2559" s="11">
        <v>850</v>
      </c>
      <c r="Q2559" s="11" t="s">
        <v>545</v>
      </c>
      <c r="T2559" s="75" t="s">
        <v>112</v>
      </c>
      <c r="U2559" s="11">
        <v>594403</v>
      </c>
      <c r="V2559" s="11"/>
      <c r="W2559" s="11">
        <f t="shared" si="355"/>
        <v>1</v>
      </c>
      <c r="X2559" s="13">
        <f t="shared" si="356"/>
        <v>0</v>
      </c>
      <c r="Y2559" s="13">
        <f t="shared" si="357"/>
        <v>0</v>
      </c>
      <c r="Z2559" s="13">
        <f t="shared" si="358"/>
        <v>0</v>
      </c>
      <c r="AA2559" s="13">
        <f t="shared" si="359"/>
        <v>0</v>
      </c>
      <c r="AB2559" s="13">
        <f t="shared" si="360"/>
        <v>0</v>
      </c>
      <c r="AC2559" s="13">
        <f t="shared" si="361"/>
        <v>0</v>
      </c>
      <c r="AD2559" s="13">
        <f t="shared" si="362"/>
        <v>0</v>
      </c>
      <c r="AE2559" s="13">
        <f t="shared" si="363"/>
        <v>0</v>
      </c>
      <c r="AF2559" s="11" t="s">
        <v>1115</v>
      </c>
    </row>
    <row r="2560" spans="1:32" s="75" customFormat="1" ht="14.1" customHeight="1" x14ac:dyDescent="0.2">
      <c r="A2560" s="124"/>
      <c r="B2560" s="65" t="s">
        <v>571</v>
      </c>
      <c r="C2560" s="11" t="s">
        <v>550</v>
      </c>
      <c r="D2560" s="12">
        <v>40598</v>
      </c>
      <c r="E2560" s="11">
        <v>316138305</v>
      </c>
      <c r="F2560" s="11">
        <v>590041</v>
      </c>
      <c r="G2560" s="11" t="s">
        <v>1010</v>
      </c>
      <c r="H2560" s="11" t="s">
        <v>194</v>
      </c>
      <c r="I2560" s="75">
        <v>700</v>
      </c>
      <c r="J2560" s="75">
        <v>300</v>
      </c>
      <c r="K2560" s="75">
        <v>0</v>
      </c>
      <c r="L2560" s="75">
        <v>0</v>
      </c>
      <c r="M2560" s="75">
        <v>0</v>
      </c>
      <c r="N2560" s="75">
        <v>0</v>
      </c>
      <c r="O2560" s="75" t="s">
        <v>400</v>
      </c>
      <c r="P2560" s="11">
        <v>622.5</v>
      </c>
      <c r="Q2560" s="11" t="s">
        <v>577</v>
      </c>
      <c r="T2560" s="75" t="s">
        <v>112</v>
      </c>
      <c r="U2560" s="11">
        <v>594075</v>
      </c>
      <c r="V2560" s="11"/>
      <c r="W2560" s="11">
        <f t="shared" si="355"/>
        <v>1</v>
      </c>
      <c r="X2560" s="13">
        <f t="shared" si="356"/>
        <v>0</v>
      </c>
      <c r="Y2560" s="13">
        <f t="shared" si="357"/>
        <v>0</v>
      </c>
      <c r="Z2560" s="13">
        <f t="shared" si="358"/>
        <v>0</v>
      </c>
      <c r="AA2560" s="13">
        <f t="shared" si="359"/>
        <v>0</v>
      </c>
      <c r="AB2560" s="13">
        <f t="shared" si="360"/>
        <v>0</v>
      </c>
      <c r="AC2560" s="13">
        <f t="shared" si="361"/>
        <v>0</v>
      </c>
      <c r="AD2560" s="13">
        <f t="shared" si="362"/>
        <v>0</v>
      </c>
      <c r="AE2560" s="13">
        <f t="shared" si="363"/>
        <v>0</v>
      </c>
      <c r="AF2560" s="11" t="s">
        <v>1115</v>
      </c>
    </row>
    <row r="2561" spans="1:32" s="75" customFormat="1" ht="14.1" customHeight="1" x14ac:dyDescent="0.2">
      <c r="A2561" s="124"/>
      <c r="B2561" s="65" t="s">
        <v>571</v>
      </c>
      <c r="C2561" s="11" t="s">
        <v>550</v>
      </c>
      <c r="D2561" s="12">
        <v>40599</v>
      </c>
      <c r="E2561" s="11">
        <v>316157850</v>
      </c>
      <c r="F2561" s="11">
        <v>427141</v>
      </c>
      <c r="G2561" s="11" t="s">
        <v>1024</v>
      </c>
      <c r="H2561" s="11" t="s">
        <v>194</v>
      </c>
      <c r="I2561" s="75">
        <v>50</v>
      </c>
      <c r="J2561" s="75">
        <v>0</v>
      </c>
      <c r="K2561" s="75">
        <v>0</v>
      </c>
      <c r="L2561" s="75">
        <v>0</v>
      </c>
      <c r="M2561" s="75">
        <v>0</v>
      </c>
      <c r="N2561" s="75">
        <v>0</v>
      </c>
      <c r="O2561" s="75" t="s">
        <v>400</v>
      </c>
      <c r="P2561" s="11">
        <v>390</v>
      </c>
      <c r="Q2561" s="11" t="s">
        <v>577</v>
      </c>
      <c r="T2561" s="75" t="s">
        <v>78</v>
      </c>
      <c r="U2561" s="11">
        <v>594724</v>
      </c>
      <c r="V2561" s="11"/>
      <c r="W2561" s="11">
        <f t="shared" si="355"/>
        <v>1</v>
      </c>
      <c r="X2561" s="13">
        <f t="shared" si="356"/>
        <v>1</v>
      </c>
      <c r="Y2561" s="13">
        <f t="shared" si="357"/>
        <v>0</v>
      </c>
      <c r="Z2561" s="13">
        <f t="shared" si="358"/>
        <v>0</v>
      </c>
      <c r="AA2561" s="13">
        <f t="shared" si="359"/>
        <v>0</v>
      </c>
      <c r="AB2561" s="13">
        <f t="shared" si="360"/>
        <v>0</v>
      </c>
      <c r="AC2561" s="13">
        <f t="shared" si="361"/>
        <v>0</v>
      </c>
      <c r="AD2561" s="13">
        <f t="shared" si="362"/>
        <v>0</v>
      </c>
      <c r="AE2561" s="13">
        <f t="shared" si="363"/>
        <v>0</v>
      </c>
      <c r="AF2561" s="11" t="s">
        <v>1115</v>
      </c>
    </row>
    <row r="2562" spans="1:32" s="75" customFormat="1" ht="14.1" customHeight="1" x14ac:dyDescent="0.2">
      <c r="A2562" s="124"/>
      <c r="B2562" s="65" t="s">
        <v>571</v>
      </c>
      <c r="C2562" s="11" t="s">
        <v>550</v>
      </c>
      <c r="D2562" s="12">
        <v>40596</v>
      </c>
      <c r="E2562" s="11">
        <v>316131301</v>
      </c>
      <c r="F2562" s="11">
        <v>103057</v>
      </c>
      <c r="G2562" s="11" t="s">
        <v>1024</v>
      </c>
      <c r="H2562" s="11" t="s">
        <v>194</v>
      </c>
      <c r="I2562" s="75">
        <v>300</v>
      </c>
      <c r="J2562" s="75">
        <v>115</v>
      </c>
      <c r="K2562" s="75">
        <v>0</v>
      </c>
      <c r="L2562" s="75">
        <v>0</v>
      </c>
      <c r="M2562" s="75">
        <v>0</v>
      </c>
      <c r="N2562" s="75">
        <v>0</v>
      </c>
      <c r="O2562" s="75" t="s">
        <v>400</v>
      </c>
      <c r="P2562" s="11">
        <v>877.5</v>
      </c>
      <c r="Q2562" s="11" t="s">
        <v>553</v>
      </c>
      <c r="T2562" s="75" t="s">
        <v>112</v>
      </c>
      <c r="U2562" s="11">
        <v>594076</v>
      </c>
      <c r="V2562" s="11"/>
      <c r="W2562" s="11">
        <f t="shared" si="355"/>
        <v>1</v>
      </c>
      <c r="X2562" s="13">
        <f t="shared" si="356"/>
        <v>0</v>
      </c>
      <c r="Y2562" s="13">
        <f t="shared" si="357"/>
        <v>0</v>
      </c>
      <c r="Z2562" s="13">
        <f t="shared" si="358"/>
        <v>0</v>
      </c>
      <c r="AA2562" s="13">
        <f t="shared" si="359"/>
        <v>0</v>
      </c>
      <c r="AB2562" s="13">
        <f t="shared" si="360"/>
        <v>0</v>
      </c>
      <c r="AC2562" s="13">
        <f t="shared" si="361"/>
        <v>0</v>
      </c>
      <c r="AD2562" s="13">
        <f t="shared" si="362"/>
        <v>0</v>
      </c>
      <c r="AE2562" s="13">
        <f t="shared" si="363"/>
        <v>0</v>
      </c>
      <c r="AF2562" s="11" t="s">
        <v>1115</v>
      </c>
    </row>
    <row r="2563" spans="1:32" s="75" customFormat="1" ht="14.1" customHeight="1" x14ac:dyDescent="0.2">
      <c r="A2563" s="124"/>
      <c r="B2563" s="65" t="s">
        <v>571</v>
      </c>
      <c r="C2563" s="11" t="s">
        <v>550</v>
      </c>
      <c r="D2563" s="12">
        <v>40596</v>
      </c>
      <c r="E2563" s="11">
        <v>316138115</v>
      </c>
      <c r="F2563" s="11">
        <v>594610</v>
      </c>
      <c r="G2563" s="11" t="s">
        <v>1010</v>
      </c>
      <c r="H2563" s="11" t="s">
        <v>194</v>
      </c>
      <c r="I2563" s="75">
        <v>1500</v>
      </c>
      <c r="J2563" s="75">
        <v>750</v>
      </c>
      <c r="K2563" s="75">
        <v>0</v>
      </c>
      <c r="L2563" s="75">
        <v>0</v>
      </c>
      <c r="M2563" s="75">
        <v>0</v>
      </c>
      <c r="N2563" s="75">
        <v>0</v>
      </c>
      <c r="O2563" s="75" t="s">
        <v>400</v>
      </c>
      <c r="P2563" s="11">
        <v>810</v>
      </c>
      <c r="Q2563" s="11" t="s">
        <v>768</v>
      </c>
      <c r="T2563" s="75" t="s">
        <v>112</v>
      </c>
      <c r="U2563" s="11">
        <v>594077</v>
      </c>
      <c r="V2563" s="11"/>
      <c r="W2563" s="11">
        <f t="shared" si="355"/>
        <v>1</v>
      </c>
      <c r="X2563" s="13">
        <f t="shared" si="356"/>
        <v>0</v>
      </c>
      <c r="Y2563" s="13">
        <f t="shared" si="357"/>
        <v>0</v>
      </c>
      <c r="Z2563" s="13">
        <f t="shared" si="358"/>
        <v>0</v>
      </c>
      <c r="AA2563" s="13">
        <f t="shared" si="359"/>
        <v>0</v>
      </c>
      <c r="AB2563" s="13">
        <f t="shared" si="360"/>
        <v>0</v>
      </c>
      <c r="AC2563" s="13">
        <f t="shared" si="361"/>
        <v>0</v>
      </c>
      <c r="AD2563" s="13">
        <f t="shared" si="362"/>
        <v>0</v>
      </c>
      <c r="AE2563" s="13">
        <f t="shared" si="363"/>
        <v>0</v>
      </c>
      <c r="AF2563" s="11" t="s">
        <v>1115</v>
      </c>
    </row>
    <row r="2564" spans="1:32" s="75" customFormat="1" ht="14.1" customHeight="1" x14ac:dyDescent="0.2">
      <c r="A2564" s="124"/>
      <c r="B2564" s="65" t="s">
        <v>572</v>
      </c>
      <c r="C2564" s="11" t="s">
        <v>550</v>
      </c>
      <c r="D2564" s="12">
        <v>40596</v>
      </c>
      <c r="E2564" s="11">
        <v>7512854790</v>
      </c>
      <c r="F2564" s="11">
        <v>70191972</v>
      </c>
      <c r="G2564" s="11" t="s">
        <v>586</v>
      </c>
      <c r="H2564" s="11" t="s">
        <v>986</v>
      </c>
      <c r="I2564" s="75">
        <v>800</v>
      </c>
      <c r="J2564" s="75">
        <v>550</v>
      </c>
      <c r="K2564" s="75">
        <v>0</v>
      </c>
      <c r="L2564" s="75">
        <v>0</v>
      </c>
      <c r="M2564" s="75">
        <v>0</v>
      </c>
      <c r="N2564" s="75">
        <v>0</v>
      </c>
      <c r="O2564" s="75" t="s">
        <v>400</v>
      </c>
      <c r="P2564" s="11">
        <v>1553.5</v>
      </c>
      <c r="Q2564" s="11" t="s">
        <v>555</v>
      </c>
      <c r="T2564" s="75" t="s">
        <v>112</v>
      </c>
      <c r="U2564" s="11"/>
      <c r="V2564" s="11"/>
      <c r="W2564" s="11">
        <f t="shared" si="355"/>
        <v>1</v>
      </c>
      <c r="X2564" s="13">
        <f t="shared" si="356"/>
        <v>0</v>
      </c>
      <c r="Y2564" s="13">
        <f t="shared" si="357"/>
        <v>0</v>
      </c>
      <c r="Z2564" s="13">
        <f t="shared" si="358"/>
        <v>0</v>
      </c>
      <c r="AA2564" s="13">
        <f t="shared" si="359"/>
        <v>0</v>
      </c>
      <c r="AB2564" s="13">
        <f t="shared" si="360"/>
        <v>0</v>
      </c>
      <c r="AC2564" s="13">
        <f t="shared" si="361"/>
        <v>0</v>
      </c>
      <c r="AD2564" s="13">
        <f t="shared" si="362"/>
        <v>0</v>
      </c>
      <c r="AE2564" s="13">
        <f t="shared" si="363"/>
        <v>0</v>
      </c>
      <c r="AF2564" s="11" t="s">
        <v>1115</v>
      </c>
    </row>
    <row r="2565" spans="1:32" s="75" customFormat="1" ht="14.1" customHeight="1" x14ac:dyDescent="0.2">
      <c r="A2565" s="124"/>
      <c r="B2565" s="65" t="s">
        <v>572</v>
      </c>
      <c r="C2565" s="11" t="s">
        <v>550</v>
      </c>
      <c r="D2565" s="12">
        <v>40596</v>
      </c>
      <c r="E2565" s="11">
        <v>7512865415</v>
      </c>
      <c r="F2565" s="11">
        <v>4257597</v>
      </c>
      <c r="G2565" s="11" t="s">
        <v>586</v>
      </c>
      <c r="H2565" s="11" t="s">
        <v>161</v>
      </c>
      <c r="I2565" s="75">
        <v>0</v>
      </c>
      <c r="J2565" s="75">
        <v>0</v>
      </c>
      <c r="K2565" s="75">
        <v>0</v>
      </c>
      <c r="L2565" s="75">
        <v>0</v>
      </c>
      <c r="M2565" s="75">
        <v>0</v>
      </c>
      <c r="N2565" s="75">
        <v>0</v>
      </c>
      <c r="O2565" s="75">
        <v>0</v>
      </c>
      <c r="P2565" s="11">
        <v>703.5</v>
      </c>
      <c r="Q2565" s="11" t="s">
        <v>555</v>
      </c>
      <c r="T2565" s="75" t="s">
        <v>78</v>
      </c>
      <c r="U2565" s="11"/>
      <c r="V2565" s="11"/>
      <c r="W2565" s="11">
        <f t="shared" si="355"/>
        <v>1</v>
      </c>
      <c r="X2565" s="13">
        <f t="shared" si="356"/>
        <v>1</v>
      </c>
      <c r="Y2565" s="13">
        <f t="shared" si="357"/>
        <v>1</v>
      </c>
      <c r="Z2565" s="13">
        <f t="shared" si="358"/>
        <v>0</v>
      </c>
      <c r="AA2565" s="13">
        <f t="shared" si="359"/>
        <v>0</v>
      </c>
      <c r="AB2565" s="13">
        <f t="shared" si="360"/>
        <v>0</v>
      </c>
      <c r="AC2565" s="13">
        <f t="shared" si="361"/>
        <v>0</v>
      </c>
      <c r="AD2565" s="13">
        <f t="shared" si="362"/>
        <v>0</v>
      </c>
      <c r="AE2565" s="13">
        <f t="shared" si="363"/>
        <v>0</v>
      </c>
      <c r="AF2565" s="11" t="s">
        <v>1115</v>
      </c>
    </row>
    <row r="2566" spans="1:32" s="75" customFormat="1" ht="14.1" customHeight="1" x14ac:dyDescent="0.2">
      <c r="A2566" s="124"/>
      <c r="B2566" s="65" t="s">
        <v>572</v>
      </c>
      <c r="C2566" s="11" t="s">
        <v>550</v>
      </c>
      <c r="D2566" s="12">
        <v>40599</v>
      </c>
      <c r="E2566" s="11">
        <v>7512698004</v>
      </c>
      <c r="F2566" s="11">
        <v>70189428</v>
      </c>
      <c r="G2566" s="11" t="s">
        <v>662</v>
      </c>
      <c r="H2566" s="11" t="s">
        <v>24</v>
      </c>
      <c r="I2566" s="75">
        <v>650</v>
      </c>
      <c r="J2566" s="75">
        <v>300</v>
      </c>
      <c r="K2566" s="75">
        <v>0</v>
      </c>
      <c r="L2566" s="75">
        <v>0</v>
      </c>
      <c r="M2566" s="75">
        <v>0</v>
      </c>
      <c r="N2566" s="75">
        <v>0</v>
      </c>
      <c r="O2566" s="75" t="s">
        <v>400</v>
      </c>
      <c r="P2566" s="11">
        <v>751.25</v>
      </c>
      <c r="Q2566" s="11" t="s">
        <v>555</v>
      </c>
      <c r="T2566" s="75" t="s">
        <v>112</v>
      </c>
      <c r="U2566" s="11"/>
      <c r="V2566" s="11"/>
      <c r="W2566" s="11">
        <f t="shared" si="355"/>
        <v>1</v>
      </c>
      <c r="X2566" s="13">
        <f t="shared" si="356"/>
        <v>0</v>
      </c>
      <c r="Y2566" s="13">
        <f t="shared" si="357"/>
        <v>0</v>
      </c>
      <c r="Z2566" s="13">
        <f t="shared" si="358"/>
        <v>1</v>
      </c>
      <c r="AA2566" s="13">
        <f t="shared" si="359"/>
        <v>0</v>
      </c>
      <c r="AB2566" s="13">
        <f t="shared" si="360"/>
        <v>650</v>
      </c>
      <c r="AC2566" s="13">
        <f t="shared" si="361"/>
        <v>300</v>
      </c>
      <c r="AD2566" s="13">
        <f t="shared" si="362"/>
        <v>0</v>
      </c>
      <c r="AE2566" s="13">
        <f t="shared" si="363"/>
        <v>0</v>
      </c>
      <c r="AF2566" s="11" t="s">
        <v>1115</v>
      </c>
    </row>
    <row r="2567" spans="1:32" s="75" customFormat="1" ht="14.1" customHeight="1" x14ac:dyDescent="0.2">
      <c r="A2567" s="124"/>
      <c r="B2567" s="65" t="s">
        <v>572</v>
      </c>
      <c r="C2567" s="11" t="s">
        <v>550</v>
      </c>
      <c r="D2567" s="12">
        <v>40597</v>
      </c>
      <c r="E2567" s="11">
        <v>7512779551</v>
      </c>
      <c r="F2567" s="11">
        <v>4257265</v>
      </c>
      <c r="G2567" s="11" t="s">
        <v>616</v>
      </c>
      <c r="H2567" s="11" t="s">
        <v>107</v>
      </c>
      <c r="I2567" s="75">
        <v>575</v>
      </c>
      <c r="J2567" s="75">
        <v>275</v>
      </c>
      <c r="K2567" s="75">
        <v>0</v>
      </c>
      <c r="L2567" s="75">
        <v>0</v>
      </c>
      <c r="M2567" s="75">
        <v>0</v>
      </c>
      <c r="N2567" s="75">
        <v>0</v>
      </c>
      <c r="O2567" s="75" t="s">
        <v>400</v>
      </c>
      <c r="P2567" s="11">
        <v>702.5</v>
      </c>
      <c r="Q2567" s="11" t="s">
        <v>565</v>
      </c>
      <c r="T2567" s="75" t="s">
        <v>112</v>
      </c>
      <c r="U2567" s="11"/>
      <c r="V2567" s="11"/>
      <c r="W2567" s="11">
        <f t="shared" si="355"/>
        <v>1</v>
      </c>
      <c r="X2567" s="13">
        <f t="shared" si="356"/>
        <v>0</v>
      </c>
      <c r="Y2567" s="13">
        <f t="shared" si="357"/>
        <v>0</v>
      </c>
      <c r="Z2567" s="13">
        <f t="shared" si="358"/>
        <v>1</v>
      </c>
      <c r="AA2567" s="13">
        <f t="shared" si="359"/>
        <v>0</v>
      </c>
      <c r="AB2567" s="13">
        <f t="shared" si="360"/>
        <v>575</v>
      </c>
      <c r="AC2567" s="13">
        <f t="shared" si="361"/>
        <v>275</v>
      </c>
      <c r="AD2567" s="13">
        <f t="shared" si="362"/>
        <v>0</v>
      </c>
      <c r="AE2567" s="13">
        <f t="shared" si="363"/>
        <v>0</v>
      </c>
      <c r="AF2567" s="11" t="s">
        <v>1115</v>
      </c>
    </row>
    <row r="2568" spans="1:32" s="75" customFormat="1" ht="14.1" customHeight="1" x14ac:dyDescent="0.2">
      <c r="A2568" s="124"/>
      <c r="B2568" s="65" t="s">
        <v>572</v>
      </c>
      <c r="C2568" s="11" t="s">
        <v>550</v>
      </c>
      <c r="D2568" s="12">
        <v>40597</v>
      </c>
      <c r="E2568" s="11">
        <v>7512779667</v>
      </c>
      <c r="F2568" s="11">
        <v>4205123</v>
      </c>
      <c r="G2568" s="11" t="s">
        <v>616</v>
      </c>
      <c r="H2568" s="11" t="s">
        <v>107</v>
      </c>
      <c r="I2568" s="75">
        <v>1300</v>
      </c>
      <c r="J2568" s="75">
        <v>550</v>
      </c>
      <c r="K2568" s="75">
        <v>0</v>
      </c>
      <c r="L2568" s="75">
        <v>0</v>
      </c>
      <c r="M2568" s="75">
        <v>0</v>
      </c>
      <c r="N2568" s="75">
        <v>0</v>
      </c>
      <c r="O2568" s="75" t="s">
        <v>400</v>
      </c>
      <c r="P2568" s="11">
        <v>785</v>
      </c>
      <c r="Q2568" s="11" t="s">
        <v>565</v>
      </c>
      <c r="T2568" s="75" t="s">
        <v>112</v>
      </c>
      <c r="U2568" s="11"/>
      <c r="V2568" s="11"/>
      <c r="W2568" s="11">
        <f t="shared" si="355"/>
        <v>1</v>
      </c>
      <c r="X2568" s="13">
        <f t="shared" si="356"/>
        <v>0</v>
      </c>
      <c r="Y2568" s="13">
        <f t="shared" si="357"/>
        <v>0</v>
      </c>
      <c r="Z2568" s="13">
        <f t="shared" si="358"/>
        <v>1</v>
      </c>
      <c r="AA2568" s="13">
        <f t="shared" si="359"/>
        <v>0</v>
      </c>
      <c r="AB2568" s="13">
        <f t="shared" si="360"/>
        <v>1300</v>
      </c>
      <c r="AC2568" s="13">
        <f t="shared" si="361"/>
        <v>550</v>
      </c>
      <c r="AD2568" s="13">
        <f t="shared" si="362"/>
        <v>0</v>
      </c>
      <c r="AE2568" s="13">
        <f t="shared" si="363"/>
        <v>0</v>
      </c>
      <c r="AF2568" s="11" t="s">
        <v>1115</v>
      </c>
    </row>
    <row r="2569" spans="1:32" s="75" customFormat="1" ht="14.1" customHeight="1" x14ac:dyDescent="0.2">
      <c r="A2569" s="124"/>
      <c r="B2569" s="65" t="s">
        <v>572</v>
      </c>
      <c r="C2569" s="11" t="s">
        <v>550</v>
      </c>
      <c r="D2569" s="12">
        <v>40598</v>
      </c>
      <c r="E2569" s="11">
        <v>7512860766</v>
      </c>
      <c r="F2569" s="11">
        <v>70190727</v>
      </c>
      <c r="G2569" s="11" t="s">
        <v>586</v>
      </c>
      <c r="H2569" s="11" t="s">
        <v>161</v>
      </c>
      <c r="I2569" s="75">
        <v>0</v>
      </c>
      <c r="J2569" s="75">
        <v>0</v>
      </c>
      <c r="K2569" s="75">
        <v>0</v>
      </c>
      <c r="L2569" s="75">
        <v>0</v>
      </c>
      <c r="M2569" s="75">
        <v>0</v>
      </c>
      <c r="N2569" s="75">
        <v>0</v>
      </c>
      <c r="O2569" s="75">
        <v>0</v>
      </c>
      <c r="P2569" s="11">
        <v>703.5</v>
      </c>
      <c r="Q2569" s="11" t="s">
        <v>565</v>
      </c>
      <c r="T2569" s="75" t="s">
        <v>78</v>
      </c>
      <c r="U2569" s="11"/>
      <c r="V2569" s="11"/>
      <c r="W2569" s="11">
        <f t="shared" si="355"/>
        <v>1</v>
      </c>
      <c r="X2569" s="13">
        <f t="shared" si="356"/>
        <v>1</v>
      </c>
      <c r="Y2569" s="13">
        <f t="shared" si="357"/>
        <v>1</v>
      </c>
      <c r="Z2569" s="13">
        <f t="shared" si="358"/>
        <v>0</v>
      </c>
      <c r="AA2569" s="13">
        <f t="shared" si="359"/>
        <v>0</v>
      </c>
      <c r="AB2569" s="13">
        <f t="shared" si="360"/>
        <v>0</v>
      </c>
      <c r="AC2569" s="13">
        <f t="shared" si="361"/>
        <v>0</v>
      </c>
      <c r="AD2569" s="13">
        <f t="shared" si="362"/>
        <v>0</v>
      </c>
      <c r="AE2569" s="13">
        <f t="shared" si="363"/>
        <v>0</v>
      </c>
      <c r="AF2569" s="11" t="s">
        <v>1115</v>
      </c>
    </row>
    <row r="2570" spans="1:32" s="75" customFormat="1" ht="14.1" customHeight="1" x14ac:dyDescent="0.2">
      <c r="A2570" s="124"/>
      <c r="B2570" s="65" t="s">
        <v>572</v>
      </c>
      <c r="C2570" s="11" t="s">
        <v>550</v>
      </c>
      <c r="D2570" s="12">
        <v>40598</v>
      </c>
      <c r="E2570" s="11">
        <v>7512865245</v>
      </c>
      <c r="F2570" s="11">
        <v>4263301</v>
      </c>
      <c r="G2570" s="11" t="s">
        <v>586</v>
      </c>
      <c r="H2570" s="11" t="s">
        <v>161</v>
      </c>
      <c r="I2570" s="75">
        <v>0</v>
      </c>
      <c r="J2570" s="75">
        <v>0</v>
      </c>
      <c r="K2570" s="75">
        <v>0</v>
      </c>
      <c r="L2570" s="75">
        <v>0</v>
      </c>
      <c r="M2570" s="75">
        <v>0</v>
      </c>
      <c r="N2570" s="75">
        <v>0</v>
      </c>
      <c r="O2570" s="75">
        <v>0</v>
      </c>
      <c r="P2570" s="11">
        <v>703.5</v>
      </c>
      <c r="Q2570" s="11" t="s">
        <v>565</v>
      </c>
      <c r="T2570" s="75" t="s">
        <v>78</v>
      </c>
      <c r="U2570" s="11"/>
      <c r="V2570" s="11"/>
      <c r="W2570" s="11">
        <f t="shared" si="355"/>
        <v>1</v>
      </c>
      <c r="X2570" s="13">
        <f t="shared" si="356"/>
        <v>1</v>
      </c>
      <c r="Y2570" s="13">
        <f t="shared" si="357"/>
        <v>1</v>
      </c>
      <c r="Z2570" s="13">
        <f t="shared" si="358"/>
        <v>0</v>
      </c>
      <c r="AA2570" s="13">
        <f t="shared" si="359"/>
        <v>0</v>
      </c>
      <c r="AB2570" s="13">
        <f t="shared" si="360"/>
        <v>0</v>
      </c>
      <c r="AC2570" s="13">
        <f t="shared" si="361"/>
        <v>0</v>
      </c>
      <c r="AD2570" s="13">
        <f t="shared" si="362"/>
        <v>0</v>
      </c>
      <c r="AE2570" s="13">
        <f t="shared" si="363"/>
        <v>0</v>
      </c>
      <c r="AF2570" s="11" t="s">
        <v>1115</v>
      </c>
    </row>
    <row r="2571" spans="1:32" s="75" customFormat="1" ht="14.1" customHeight="1" x14ac:dyDescent="0.2">
      <c r="A2571" s="124"/>
      <c r="B2571" s="65" t="s">
        <v>572</v>
      </c>
      <c r="C2571" s="11" t="s">
        <v>550</v>
      </c>
      <c r="D2571" s="12">
        <v>40598</v>
      </c>
      <c r="E2571" s="11">
        <v>7512860162</v>
      </c>
      <c r="F2571" s="11">
        <v>70086471</v>
      </c>
      <c r="G2571" s="11" t="s">
        <v>586</v>
      </c>
      <c r="H2571" s="11" t="s">
        <v>161</v>
      </c>
      <c r="I2571" s="75">
        <v>0</v>
      </c>
      <c r="J2571" s="75">
        <v>0</v>
      </c>
      <c r="K2571" s="75">
        <v>0</v>
      </c>
      <c r="L2571" s="75">
        <v>0</v>
      </c>
      <c r="M2571" s="75">
        <v>0</v>
      </c>
      <c r="N2571" s="75">
        <v>0</v>
      </c>
      <c r="O2571" s="75">
        <v>0</v>
      </c>
      <c r="P2571" s="11">
        <v>703.5</v>
      </c>
      <c r="Q2571" s="11" t="s">
        <v>553</v>
      </c>
      <c r="T2571" s="75" t="s">
        <v>78</v>
      </c>
      <c r="U2571" s="11"/>
      <c r="V2571" s="11"/>
      <c r="W2571" s="11">
        <f t="shared" si="355"/>
        <v>1</v>
      </c>
      <c r="X2571" s="13">
        <f t="shared" si="356"/>
        <v>1</v>
      </c>
      <c r="Y2571" s="13">
        <f t="shared" si="357"/>
        <v>1</v>
      </c>
      <c r="Z2571" s="13">
        <f t="shared" si="358"/>
        <v>0</v>
      </c>
      <c r="AA2571" s="13">
        <f t="shared" si="359"/>
        <v>0</v>
      </c>
      <c r="AB2571" s="13">
        <f t="shared" si="360"/>
        <v>0</v>
      </c>
      <c r="AC2571" s="13">
        <f t="shared" si="361"/>
        <v>0</v>
      </c>
      <c r="AD2571" s="13">
        <f t="shared" si="362"/>
        <v>0</v>
      </c>
      <c r="AE2571" s="13">
        <f t="shared" si="363"/>
        <v>0</v>
      </c>
      <c r="AF2571" s="11" t="s">
        <v>1115</v>
      </c>
    </row>
    <row r="2572" spans="1:32" s="75" customFormat="1" ht="14.1" customHeight="1" x14ac:dyDescent="0.2">
      <c r="A2572" s="124"/>
      <c r="B2572" s="65" t="s">
        <v>541</v>
      </c>
      <c r="C2572" s="11" t="s">
        <v>592</v>
      </c>
      <c r="D2572" s="12">
        <v>40597</v>
      </c>
      <c r="E2572" s="11">
        <v>808120214</v>
      </c>
      <c r="F2572" s="11">
        <v>269084</v>
      </c>
      <c r="G2572" s="11" t="s">
        <v>660</v>
      </c>
      <c r="H2572" s="11" t="s">
        <v>109</v>
      </c>
      <c r="I2572" s="75">
        <v>50</v>
      </c>
      <c r="J2572" s="75">
        <v>0</v>
      </c>
      <c r="K2572" s="75">
        <v>0</v>
      </c>
      <c r="L2572" s="75">
        <v>0</v>
      </c>
      <c r="M2572" s="75">
        <v>0</v>
      </c>
      <c r="N2572" s="75">
        <v>0</v>
      </c>
      <c r="O2572" s="75" t="s">
        <v>400</v>
      </c>
      <c r="P2572" s="11">
        <v>875</v>
      </c>
      <c r="Q2572" s="11" t="s">
        <v>545</v>
      </c>
      <c r="T2572" s="75" t="s">
        <v>78</v>
      </c>
      <c r="U2572" s="11">
        <v>603266</v>
      </c>
      <c r="V2572" s="11"/>
      <c r="W2572" s="11">
        <f t="shared" si="355"/>
        <v>1</v>
      </c>
      <c r="X2572" s="13">
        <f t="shared" si="356"/>
        <v>1</v>
      </c>
      <c r="Y2572" s="13">
        <f t="shared" si="357"/>
        <v>0</v>
      </c>
      <c r="Z2572" s="13">
        <f t="shared" si="358"/>
        <v>0</v>
      </c>
      <c r="AA2572" s="13">
        <f t="shared" si="359"/>
        <v>1</v>
      </c>
      <c r="AB2572" s="13">
        <f t="shared" si="360"/>
        <v>0</v>
      </c>
      <c r="AC2572" s="13">
        <f t="shared" si="361"/>
        <v>0</v>
      </c>
      <c r="AD2572" s="13">
        <f t="shared" si="362"/>
        <v>50</v>
      </c>
      <c r="AE2572" s="13">
        <f t="shared" si="363"/>
        <v>0</v>
      </c>
      <c r="AF2572" s="11" t="s">
        <v>1115</v>
      </c>
    </row>
    <row r="2573" spans="1:32" s="75" customFormat="1" ht="14.1" customHeight="1" x14ac:dyDescent="0.2">
      <c r="A2573" s="124"/>
      <c r="B2573" s="65" t="s">
        <v>549</v>
      </c>
      <c r="C2573" s="11" t="s">
        <v>550</v>
      </c>
      <c r="D2573" s="12">
        <v>40600</v>
      </c>
      <c r="E2573" s="11">
        <v>508544942</v>
      </c>
      <c r="F2573" s="11">
        <v>218882</v>
      </c>
      <c r="G2573" s="11" t="s">
        <v>554</v>
      </c>
      <c r="H2573" s="11" t="s">
        <v>194</v>
      </c>
      <c r="I2573" s="75">
        <v>200</v>
      </c>
      <c r="J2573" s="75">
        <v>0</v>
      </c>
      <c r="K2573" s="75">
        <v>0</v>
      </c>
      <c r="L2573" s="75">
        <v>0</v>
      </c>
      <c r="M2573" s="75">
        <v>0</v>
      </c>
      <c r="N2573" s="75">
        <v>0</v>
      </c>
      <c r="O2573" s="75" t="s">
        <v>400</v>
      </c>
      <c r="P2573" s="11">
        <v>285</v>
      </c>
      <c r="Q2573" s="11" t="s">
        <v>577</v>
      </c>
      <c r="T2573" s="75" t="s">
        <v>78</v>
      </c>
      <c r="U2573" s="11">
        <v>596367</v>
      </c>
      <c r="V2573" s="11"/>
      <c r="W2573" s="11">
        <f t="shared" si="355"/>
        <v>1</v>
      </c>
      <c r="X2573" s="13">
        <f t="shared" si="356"/>
        <v>1</v>
      </c>
      <c r="Y2573" s="13">
        <f t="shared" si="357"/>
        <v>0</v>
      </c>
      <c r="Z2573" s="13">
        <f t="shared" si="358"/>
        <v>0</v>
      </c>
      <c r="AA2573" s="13">
        <f t="shared" si="359"/>
        <v>0</v>
      </c>
      <c r="AB2573" s="13">
        <f t="shared" si="360"/>
        <v>0</v>
      </c>
      <c r="AC2573" s="13">
        <f t="shared" si="361"/>
        <v>0</v>
      </c>
      <c r="AD2573" s="13">
        <f t="shared" si="362"/>
        <v>0</v>
      </c>
      <c r="AE2573" s="13">
        <f t="shared" si="363"/>
        <v>0</v>
      </c>
      <c r="AF2573" s="11" t="s">
        <v>1115</v>
      </c>
    </row>
    <row r="2574" spans="1:32" s="11" customFormat="1" ht="14.1" customHeight="1" x14ac:dyDescent="0.2">
      <c r="B2574" s="65" t="s">
        <v>83</v>
      </c>
      <c r="C2574" s="11" t="s">
        <v>53</v>
      </c>
      <c r="D2574" s="12">
        <v>40601</v>
      </c>
      <c r="E2574" s="11">
        <v>2706882</v>
      </c>
      <c r="F2574" s="11" t="s">
        <v>1067</v>
      </c>
      <c r="G2574" s="11" t="s">
        <v>562</v>
      </c>
      <c r="H2574" s="11" t="s">
        <v>170</v>
      </c>
      <c r="I2574" s="11">
        <v>0</v>
      </c>
      <c r="J2574" s="11">
        <v>0</v>
      </c>
      <c r="K2574" s="11">
        <v>0</v>
      </c>
      <c r="L2574" s="11">
        <v>0</v>
      </c>
      <c r="M2574" s="11">
        <v>0</v>
      </c>
      <c r="N2574" s="11">
        <v>0</v>
      </c>
      <c r="O2574" s="11" t="s">
        <v>400</v>
      </c>
      <c r="P2574" s="78">
        <v>300</v>
      </c>
      <c r="Q2574" s="11" t="s">
        <v>305</v>
      </c>
      <c r="T2574" s="11" t="s">
        <v>78</v>
      </c>
      <c r="W2574" s="11">
        <f t="shared" si="355"/>
        <v>1</v>
      </c>
      <c r="X2574" s="13">
        <f t="shared" si="356"/>
        <v>1</v>
      </c>
      <c r="Y2574" s="13">
        <f t="shared" si="357"/>
        <v>0</v>
      </c>
      <c r="Z2574" s="13">
        <f t="shared" si="358"/>
        <v>0</v>
      </c>
      <c r="AA2574" s="13">
        <f t="shared" si="359"/>
        <v>0</v>
      </c>
      <c r="AB2574" s="13">
        <f t="shared" si="360"/>
        <v>0</v>
      </c>
      <c r="AC2574" s="13">
        <f t="shared" si="361"/>
        <v>0</v>
      </c>
      <c r="AD2574" s="13">
        <f t="shared" si="362"/>
        <v>0</v>
      </c>
      <c r="AE2574" s="13">
        <f t="shared" si="363"/>
        <v>0</v>
      </c>
      <c r="AF2574" s="11" t="s">
        <v>1115</v>
      </c>
    </row>
    <row r="2575" spans="1:32" s="11" customFormat="1" ht="14.1" customHeight="1" x14ac:dyDescent="0.2">
      <c r="B2575" s="65" t="s">
        <v>83</v>
      </c>
      <c r="C2575" s="11" t="s">
        <v>53</v>
      </c>
      <c r="D2575" s="12">
        <v>40601</v>
      </c>
      <c r="E2575" s="11">
        <v>2706487</v>
      </c>
      <c r="F2575" s="11" t="s">
        <v>1068</v>
      </c>
      <c r="G2575" s="11" t="s">
        <v>992</v>
      </c>
      <c r="H2575" s="11" t="s">
        <v>194</v>
      </c>
      <c r="I2575" s="11">
        <v>200</v>
      </c>
      <c r="J2575" s="11">
        <v>0</v>
      </c>
      <c r="K2575" s="11">
        <v>0</v>
      </c>
      <c r="L2575" s="11">
        <v>0</v>
      </c>
      <c r="M2575" s="11">
        <v>0</v>
      </c>
      <c r="N2575" s="11">
        <v>0</v>
      </c>
      <c r="O2575" s="11" t="s">
        <v>400</v>
      </c>
      <c r="P2575" s="78">
        <v>520</v>
      </c>
      <c r="Q2575" s="11" t="s">
        <v>305</v>
      </c>
      <c r="T2575" s="11" t="s">
        <v>78</v>
      </c>
      <c r="W2575" s="11">
        <f t="shared" si="355"/>
        <v>1</v>
      </c>
      <c r="X2575" s="13">
        <f t="shared" si="356"/>
        <v>1</v>
      </c>
      <c r="Y2575" s="13">
        <f t="shared" si="357"/>
        <v>0</v>
      </c>
      <c r="Z2575" s="13">
        <f t="shared" si="358"/>
        <v>0</v>
      </c>
      <c r="AA2575" s="13">
        <f t="shared" si="359"/>
        <v>0</v>
      </c>
      <c r="AB2575" s="13">
        <f t="shared" si="360"/>
        <v>0</v>
      </c>
      <c r="AC2575" s="13">
        <f t="shared" si="361"/>
        <v>0</v>
      </c>
      <c r="AD2575" s="13">
        <f t="shared" si="362"/>
        <v>0</v>
      </c>
      <c r="AE2575" s="13">
        <f t="shared" si="363"/>
        <v>0</v>
      </c>
      <c r="AF2575" s="11" t="s">
        <v>1115</v>
      </c>
    </row>
    <row r="2576" spans="1:32" s="11" customFormat="1" ht="14.1" customHeight="1" x14ac:dyDescent="0.2">
      <c r="B2576" s="65" t="s">
        <v>96</v>
      </c>
      <c r="C2576" s="11" t="s">
        <v>53</v>
      </c>
      <c r="D2576" s="12">
        <v>40600</v>
      </c>
      <c r="E2576" s="11">
        <v>317350</v>
      </c>
      <c r="G2576" s="11" t="s">
        <v>27</v>
      </c>
      <c r="H2576" s="11" t="s">
        <v>24</v>
      </c>
      <c r="I2576" s="11">
        <v>300</v>
      </c>
      <c r="J2576" s="11">
        <v>0</v>
      </c>
      <c r="K2576" s="11">
        <v>100</v>
      </c>
      <c r="L2576" s="11">
        <v>160</v>
      </c>
      <c r="M2576" s="11">
        <v>0</v>
      </c>
      <c r="N2576" s="11">
        <v>0</v>
      </c>
      <c r="O2576" s="11" t="s">
        <v>193</v>
      </c>
      <c r="P2576" s="11">
        <v>567</v>
      </c>
      <c r="Q2576" s="11" t="s">
        <v>806</v>
      </c>
      <c r="R2576" s="11" t="s">
        <v>52</v>
      </c>
      <c r="T2576" s="11" t="s">
        <v>112</v>
      </c>
      <c r="W2576" s="11">
        <f t="shared" ref="W2576:W2639" si="364">IF(D2576&gt;0,1,0)</f>
        <v>1</v>
      </c>
      <c r="X2576" s="13">
        <f t="shared" ref="X2576:X2639" si="365">IF(T2576="None",0,1)</f>
        <v>0</v>
      </c>
      <c r="Y2576" s="13">
        <f t="shared" ref="Y2576:Y2639" si="366">IF(H2576="plt gel", 1,0)</f>
        <v>0</v>
      </c>
      <c r="Z2576" s="13">
        <f t="shared" ref="Z2576:Z2639" si="367">IF(H2576="THA",1,0)+IF(H2576="THA/REV",1,0)+IF(H2576="THA/ANT",1,0)</f>
        <v>1</v>
      </c>
      <c r="AA2576" s="13">
        <f t="shared" ref="AA2576:AA2639" si="368">IF(H2576="TkA",1,0)+IF(H2576="TkA/REV",1,0)+IF(H2576="TkA/BILAT",1,0)</f>
        <v>0</v>
      </c>
      <c r="AB2576" s="13">
        <f t="shared" ref="AB2576:AB2639" si="369">IF(H2576="THA",I2576+K2576,0)+IF(H2576="THA/REV",I2576+K2576,0)+IF(H2576="THA/ANT",I2576+K2576,0)</f>
        <v>400</v>
      </c>
      <c r="AC2576" s="13">
        <f t="shared" ref="AC2576:AC2639" si="370">IF(H2576="THA",J2576+L2576,0)+IF(H2576="THA/REV",J2576+L2576,0)+IF(H2576="THA/ANT",J2576+L2576,0)</f>
        <v>160</v>
      </c>
      <c r="AD2576" s="13">
        <f t="shared" ref="AD2576:AD2639" si="371">IF(H2576="TkA",I2576+K2576,0)+IF(H2576="TkA/REV",I2576+K2576,0)+IF(H2576="TkA/BILAT",I2576+K2576,0)</f>
        <v>0</v>
      </c>
      <c r="AE2576" s="13">
        <f t="shared" ref="AE2576:AE2639" si="372">IF(H2576="TkA",J2576+L2576,0)+IF(H2576="TkA/REV",J2576+L2576,0)+IF(H2576="TkA/BILAT",J2576+L2576,0)</f>
        <v>0</v>
      </c>
      <c r="AF2576" s="11" t="s">
        <v>1115</v>
      </c>
    </row>
    <row r="2577" spans="1:32" s="75" customFormat="1" ht="14.1" customHeight="1" x14ac:dyDescent="0.2">
      <c r="A2577" s="124"/>
      <c r="B2577" s="65" t="s">
        <v>58</v>
      </c>
      <c r="C2577" s="11" t="s">
        <v>53</v>
      </c>
      <c r="D2577" s="12">
        <v>40603</v>
      </c>
      <c r="E2577" s="11">
        <v>22914375</v>
      </c>
      <c r="F2577" s="11">
        <v>437387</v>
      </c>
      <c r="G2577" s="11" t="s">
        <v>44</v>
      </c>
      <c r="H2577" s="11" t="s">
        <v>107</v>
      </c>
      <c r="I2577" s="75">
        <v>100</v>
      </c>
      <c r="J2577" s="75">
        <v>0</v>
      </c>
      <c r="K2577" s="75">
        <v>0</v>
      </c>
      <c r="L2577" s="75">
        <v>0</v>
      </c>
      <c r="M2577" s="75">
        <v>0</v>
      </c>
      <c r="N2577" s="75">
        <v>0</v>
      </c>
      <c r="O2577" s="75" t="s">
        <v>400</v>
      </c>
      <c r="P2577" s="11">
        <v>275</v>
      </c>
      <c r="Q2577" s="11" t="s">
        <v>825</v>
      </c>
      <c r="T2577" s="75" t="s">
        <v>78</v>
      </c>
      <c r="U2577" s="11"/>
      <c r="V2577" s="11"/>
      <c r="W2577" s="11">
        <f t="shared" si="364"/>
        <v>1</v>
      </c>
      <c r="X2577" s="13">
        <f t="shared" si="365"/>
        <v>1</v>
      </c>
      <c r="Y2577" s="13">
        <f t="shared" si="366"/>
        <v>0</v>
      </c>
      <c r="Z2577" s="13">
        <f t="shared" si="367"/>
        <v>1</v>
      </c>
      <c r="AA2577" s="13">
        <f t="shared" si="368"/>
        <v>0</v>
      </c>
      <c r="AB2577" s="13">
        <f t="shared" si="369"/>
        <v>100</v>
      </c>
      <c r="AC2577" s="13">
        <f t="shared" si="370"/>
        <v>0</v>
      </c>
      <c r="AD2577" s="13">
        <f t="shared" si="371"/>
        <v>0</v>
      </c>
      <c r="AE2577" s="13">
        <f t="shared" si="372"/>
        <v>0</v>
      </c>
      <c r="AF2577" s="11" t="s">
        <v>1115</v>
      </c>
    </row>
    <row r="2578" spans="1:32" s="75" customFormat="1" ht="14.1" customHeight="1" x14ac:dyDescent="0.2">
      <c r="A2578" s="124"/>
      <c r="B2578" s="65" t="s">
        <v>58</v>
      </c>
      <c r="C2578" s="11" t="s">
        <v>53</v>
      </c>
      <c r="D2578" s="12">
        <v>40603</v>
      </c>
      <c r="E2578" s="11">
        <v>22715526</v>
      </c>
      <c r="F2578" s="11">
        <v>426440</v>
      </c>
      <c r="G2578" s="11" t="s">
        <v>44</v>
      </c>
      <c r="H2578" s="11" t="s">
        <v>109</v>
      </c>
      <c r="I2578" s="75">
        <v>50</v>
      </c>
      <c r="J2578" s="75">
        <v>0</v>
      </c>
      <c r="K2578" s="75">
        <v>500</v>
      </c>
      <c r="L2578" s="75">
        <v>250</v>
      </c>
      <c r="M2578" s="75">
        <v>0</v>
      </c>
      <c r="N2578" s="75">
        <v>0</v>
      </c>
      <c r="O2578" s="75" t="s">
        <v>400</v>
      </c>
      <c r="P2578" s="11">
        <v>550</v>
      </c>
      <c r="Q2578" s="11" t="s">
        <v>825</v>
      </c>
      <c r="T2578" s="75" t="s">
        <v>112</v>
      </c>
      <c r="U2578" s="11"/>
      <c r="V2578" s="11"/>
      <c r="W2578" s="11">
        <f t="shared" si="364"/>
        <v>1</v>
      </c>
      <c r="X2578" s="13">
        <f t="shared" si="365"/>
        <v>0</v>
      </c>
      <c r="Y2578" s="13">
        <f t="shared" si="366"/>
        <v>0</v>
      </c>
      <c r="Z2578" s="13">
        <f t="shared" si="367"/>
        <v>0</v>
      </c>
      <c r="AA2578" s="13">
        <f t="shared" si="368"/>
        <v>1</v>
      </c>
      <c r="AB2578" s="13">
        <f t="shared" si="369"/>
        <v>0</v>
      </c>
      <c r="AC2578" s="13">
        <f t="shared" si="370"/>
        <v>0</v>
      </c>
      <c r="AD2578" s="13">
        <f t="shared" si="371"/>
        <v>550</v>
      </c>
      <c r="AE2578" s="13">
        <f t="shared" si="372"/>
        <v>250</v>
      </c>
      <c r="AF2578" s="11" t="s">
        <v>1115</v>
      </c>
    </row>
    <row r="2579" spans="1:32" s="75" customFormat="1" ht="14.1" customHeight="1" x14ac:dyDescent="0.2">
      <c r="A2579" s="124"/>
      <c r="B2579" s="65" t="s">
        <v>58</v>
      </c>
      <c r="C2579" s="11" t="s">
        <v>53</v>
      </c>
      <c r="D2579" s="12">
        <v>40603</v>
      </c>
      <c r="E2579" s="11">
        <v>22710206</v>
      </c>
      <c r="F2579" s="11">
        <v>447829</v>
      </c>
      <c r="G2579" s="11" t="s">
        <v>44</v>
      </c>
      <c r="H2579" s="11" t="s">
        <v>107</v>
      </c>
      <c r="I2579" s="75">
        <v>50</v>
      </c>
      <c r="J2579" s="75">
        <v>0</v>
      </c>
      <c r="K2579" s="75">
        <v>450</v>
      </c>
      <c r="L2579" s="75">
        <v>250</v>
      </c>
      <c r="M2579" s="75">
        <v>0</v>
      </c>
      <c r="N2579" s="75">
        <v>0</v>
      </c>
      <c r="O2579" s="75" t="s">
        <v>400</v>
      </c>
      <c r="P2579" s="11">
        <v>550</v>
      </c>
      <c r="Q2579" s="11" t="s">
        <v>825</v>
      </c>
      <c r="T2579" s="75" t="s">
        <v>112</v>
      </c>
      <c r="U2579" s="11"/>
      <c r="V2579" s="11"/>
      <c r="W2579" s="11">
        <f t="shared" si="364"/>
        <v>1</v>
      </c>
      <c r="X2579" s="13">
        <f t="shared" si="365"/>
        <v>0</v>
      </c>
      <c r="Y2579" s="13">
        <f t="shared" si="366"/>
        <v>0</v>
      </c>
      <c r="Z2579" s="13">
        <f t="shared" si="367"/>
        <v>1</v>
      </c>
      <c r="AA2579" s="13">
        <f t="shared" si="368"/>
        <v>0</v>
      </c>
      <c r="AB2579" s="13">
        <f t="shared" si="369"/>
        <v>500</v>
      </c>
      <c r="AC2579" s="13">
        <f t="shared" si="370"/>
        <v>250</v>
      </c>
      <c r="AD2579" s="13">
        <f t="shared" si="371"/>
        <v>0</v>
      </c>
      <c r="AE2579" s="13">
        <f t="shared" si="372"/>
        <v>0</v>
      </c>
      <c r="AF2579" s="11" t="s">
        <v>1115</v>
      </c>
    </row>
    <row r="2580" spans="1:32" s="75" customFormat="1" ht="14.1" customHeight="1" x14ac:dyDescent="0.2">
      <c r="A2580" s="124"/>
      <c r="B2580" s="65" t="s">
        <v>58</v>
      </c>
      <c r="C2580" s="11" t="s">
        <v>53</v>
      </c>
      <c r="D2580" s="12">
        <v>40605</v>
      </c>
      <c r="E2580" s="11">
        <v>22875507</v>
      </c>
      <c r="F2580" s="11">
        <v>986220</v>
      </c>
      <c r="G2580" s="11" t="s">
        <v>57</v>
      </c>
      <c r="H2580" s="11" t="s">
        <v>109</v>
      </c>
      <c r="I2580" s="75">
        <v>50</v>
      </c>
      <c r="J2580" s="75">
        <v>0</v>
      </c>
      <c r="K2580" s="75">
        <v>300</v>
      </c>
      <c r="L2580" s="75">
        <v>150</v>
      </c>
      <c r="M2580" s="75">
        <v>0</v>
      </c>
      <c r="N2580" s="75">
        <v>0</v>
      </c>
      <c r="O2580" s="75" t="s">
        <v>400</v>
      </c>
      <c r="P2580" s="11">
        <v>550</v>
      </c>
      <c r="Q2580" s="11" t="s">
        <v>825</v>
      </c>
      <c r="R2580" s="75" t="s">
        <v>43</v>
      </c>
      <c r="T2580" s="75" t="s">
        <v>112</v>
      </c>
      <c r="U2580" s="11"/>
      <c r="V2580" s="11"/>
      <c r="W2580" s="11">
        <f t="shared" si="364"/>
        <v>1</v>
      </c>
      <c r="X2580" s="13">
        <f t="shared" si="365"/>
        <v>0</v>
      </c>
      <c r="Y2580" s="13">
        <f t="shared" si="366"/>
        <v>0</v>
      </c>
      <c r="Z2580" s="13">
        <f t="shared" si="367"/>
        <v>0</v>
      </c>
      <c r="AA2580" s="13">
        <f t="shared" si="368"/>
        <v>1</v>
      </c>
      <c r="AB2580" s="13">
        <f t="shared" si="369"/>
        <v>0</v>
      </c>
      <c r="AC2580" s="13">
        <f t="shared" si="370"/>
        <v>0</v>
      </c>
      <c r="AD2580" s="13">
        <f t="shared" si="371"/>
        <v>350</v>
      </c>
      <c r="AE2580" s="13">
        <f t="shared" si="372"/>
        <v>150</v>
      </c>
      <c r="AF2580" s="11" t="s">
        <v>1115</v>
      </c>
    </row>
    <row r="2581" spans="1:32" s="75" customFormat="1" ht="14.1" customHeight="1" x14ac:dyDescent="0.2">
      <c r="A2581" s="124"/>
      <c r="B2581" s="65" t="s">
        <v>58</v>
      </c>
      <c r="C2581" s="11" t="s">
        <v>53</v>
      </c>
      <c r="D2581" s="12">
        <v>40605</v>
      </c>
      <c r="E2581" s="11">
        <v>22796585</v>
      </c>
      <c r="F2581" s="11">
        <v>1015161</v>
      </c>
      <c r="G2581" s="11" t="s">
        <v>57</v>
      </c>
      <c r="H2581" s="11" t="s">
        <v>107</v>
      </c>
      <c r="I2581" s="75">
        <v>50</v>
      </c>
      <c r="J2581" s="75">
        <v>0</v>
      </c>
      <c r="K2581" s="75">
        <v>50</v>
      </c>
      <c r="L2581" s="75">
        <v>0</v>
      </c>
      <c r="M2581" s="75">
        <v>0</v>
      </c>
      <c r="N2581" s="75">
        <v>0</v>
      </c>
      <c r="O2581" s="75" t="s">
        <v>400</v>
      </c>
      <c r="P2581" s="11">
        <v>550</v>
      </c>
      <c r="Q2581" s="11" t="s">
        <v>825</v>
      </c>
      <c r="T2581" s="75" t="s">
        <v>78</v>
      </c>
      <c r="U2581" s="11"/>
      <c r="V2581" s="11"/>
      <c r="W2581" s="11">
        <f t="shared" si="364"/>
        <v>1</v>
      </c>
      <c r="X2581" s="13">
        <f t="shared" si="365"/>
        <v>1</v>
      </c>
      <c r="Y2581" s="13">
        <f t="shared" si="366"/>
        <v>0</v>
      </c>
      <c r="Z2581" s="13">
        <f t="shared" si="367"/>
        <v>1</v>
      </c>
      <c r="AA2581" s="13">
        <f t="shared" si="368"/>
        <v>0</v>
      </c>
      <c r="AB2581" s="13">
        <f t="shared" si="369"/>
        <v>100</v>
      </c>
      <c r="AC2581" s="13">
        <f t="shared" si="370"/>
        <v>0</v>
      </c>
      <c r="AD2581" s="13">
        <f t="shared" si="371"/>
        <v>0</v>
      </c>
      <c r="AE2581" s="13">
        <f t="shared" si="372"/>
        <v>0</v>
      </c>
      <c r="AF2581" s="11" t="s">
        <v>1115</v>
      </c>
    </row>
    <row r="2582" spans="1:32" s="75" customFormat="1" ht="14.1" customHeight="1" x14ac:dyDescent="0.2">
      <c r="A2582" s="124"/>
      <c r="B2582" s="65" t="s">
        <v>58</v>
      </c>
      <c r="C2582" s="11" t="s">
        <v>53</v>
      </c>
      <c r="D2582" s="12">
        <v>40605</v>
      </c>
      <c r="E2582" s="11">
        <v>22851225</v>
      </c>
      <c r="F2582" s="11">
        <v>215047</v>
      </c>
      <c r="G2582" s="11" t="s">
        <v>57</v>
      </c>
      <c r="H2582" s="11" t="s">
        <v>107</v>
      </c>
      <c r="I2582" s="75">
        <v>500</v>
      </c>
      <c r="J2582" s="75">
        <v>175</v>
      </c>
      <c r="K2582" s="75">
        <v>200</v>
      </c>
      <c r="L2582" s="75">
        <v>0</v>
      </c>
      <c r="M2582" s="75">
        <v>0</v>
      </c>
      <c r="N2582" s="75">
        <v>0</v>
      </c>
      <c r="O2582" s="75" t="s">
        <v>400</v>
      </c>
      <c r="P2582" s="11">
        <v>550</v>
      </c>
      <c r="Q2582" s="11" t="s">
        <v>825</v>
      </c>
      <c r="R2582" s="75" t="s">
        <v>43</v>
      </c>
      <c r="T2582" s="75" t="s">
        <v>112</v>
      </c>
      <c r="U2582" s="11"/>
      <c r="V2582" s="11"/>
      <c r="W2582" s="11">
        <f t="shared" si="364"/>
        <v>1</v>
      </c>
      <c r="X2582" s="13">
        <f t="shared" si="365"/>
        <v>0</v>
      </c>
      <c r="Y2582" s="13">
        <f t="shared" si="366"/>
        <v>0</v>
      </c>
      <c r="Z2582" s="13">
        <f t="shared" si="367"/>
        <v>1</v>
      </c>
      <c r="AA2582" s="13">
        <f t="shared" si="368"/>
        <v>0</v>
      </c>
      <c r="AB2582" s="13">
        <f t="shared" si="369"/>
        <v>700</v>
      </c>
      <c r="AC2582" s="13">
        <f t="shared" si="370"/>
        <v>175</v>
      </c>
      <c r="AD2582" s="13">
        <f t="shared" si="371"/>
        <v>0</v>
      </c>
      <c r="AE2582" s="13">
        <f t="shared" si="372"/>
        <v>0</v>
      </c>
      <c r="AF2582" s="11" t="s">
        <v>1115</v>
      </c>
    </row>
    <row r="2583" spans="1:32" s="75" customFormat="1" ht="14.1" customHeight="1" x14ac:dyDescent="0.2">
      <c r="A2583" s="124"/>
      <c r="B2583" s="65" t="s">
        <v>477</v>
      </c>
      <c r="C2583" s="11" t="s">
        <v>53</v>
      </c>
      <c r="D2583" s="12">
        <v>40603</v>
      </c>
      <c r="E2583" s="11">
        <v>3011005</v>
      </c>
      <c r="F2583" s="11">
        <v>900146198</v>
      </c>
      <c r="G2583" s="11" t="s">
        <v>142</v>
      </c>
      <c r="H2583" s="11" t="s">
        <v>107</v>
      </c>
      <c r="I2583" s="75">
        <v>400</v>
      </c>
      <c r="J2583" s="75">
        <v>0</v>
      </c>
      <c r="K2583" s="75">
        <v>200</v>
      </c>
      <c r="L2583" s="75">
        <v>315</v>
      </c>
      <c r="M2583" s="75">
        <v>0</v>
      </c>
      <c r="N2583" s="75">
        <v>0</v>
      </c>
      <c r="O2583" s="75" t="s">
        <v>400</v>
      </c>
      <c r="P2583" s="11">
        <v>700</v>
      </c>
      <c r="Q2583" s="11" t="s">
        <v>35</v>
      </c>
      <c r="R2583" s="75" t="s">
        <v>75</v>
      </c>
      <c r="T2583" s="75" t="s">
        <v>112</v>
      </c>
      <c r="U2583" s="11">
        <v>42972</v>
      </c>
      <c r="V2583" s="11"/>
      <c r="W2583" s="11">
        <f t="shared" si="364"/>
        <v>1</v>
      </c>
      <c r="X2583" s="13">
        <f t="shared" si="365"/>
        <v>0</v>
      </c>
      <c r="Y2583" s="13">
        <f t="shared" si="366"/>
        <v>0</v>
      </c>
      <c r="Z2583" s="13">
        <f t="shared" si="367"/>
        <v>1</v>
      </c>
      <c r="AA2583" s="13">
        <f t="shared" si="368"/>
        <v>0</v>
      </c>
      <c r="AB2583" s="13">
        <f t="shared" si="369"/>
        <v>600</v>
      </c>
      <c r="AC2583" s="13">
        <f t="shared" si="370"/>
        <v>315</v>
      </c>
      <c r="AD2583" s="13">
        <f t="shared" si="371"/>
        <v>0</v>
      </c>
      <c r="AE2583" s="13">
        <f t="shared" si="372"/>
        <v>0</v>
      </c>
      <c r="AF2583" s="11" t="s">
        <v>1115</v>
      </c>
    </row>
    <row r="2584" spans="1:32" s="75" customFormat="1" ht="14.1" customHeight="1" x14ac:dyDescent="0.2">
      <c r="A2584" s="124"/>
      <c r="B2584" s="65" t="s">
        <v>477</v>
      </c>
      <c r="C2584" s="11" t="s">
        <v>53</v>
      </c>
      <c r="D2584" s="12">
        <v>40603</v>
      </c>
      <c r="E2584" s="11">
        <v>3010999</v>
      </c>
      <c r="F2584" s="11">
        <v>900113428</v>
      </c>
      <c r="G2584" s="11" t="s">
        <v>142</v>
      </c>
      <c r="H2584" s="11" t="s">
        <v>107</v>
      </c>
      <c r="I2584" s="75">
        <v>250</v>
      </c>
      <c r="J2584" s="75">
        <v>0</v>
      </c>
      <c r="K2584" s="75">
        <v>50</v>
      </c>
      <c r="L2584" s="75">
        <v>140</v>
      </c>
      <c r="M2584" s="75">
        <v>0</v>
      </c>
      <c r="N2584" s="75">
        <v>0</v>
      </c>
      <c r="O2584" s="75" t="s">
        <v>400</v>
      </c>
      <c r="P2584" s="11">
        <v>700</v>
      </c>
      <c r="Q2584" s="11" t="s">
        <v>35</v>
      </c>
      <c r="T2584" s="75" t="s">
        <v>112</v>
      </c>
      <c r="U2584" s="11">
        <v>42971</v>
      </c>
      <c r="V2584" s="11"/>
      <c r="W2584" s="11">
        <f t="shared" si="364"/>
        <v>1</v>
      </c>
      <c r="X2584" s="13">
        <f t="shared" si="365"/>
        <v>0</v>
      </c>
      <c r="Y2584" s="13">
        <f t="shared" si="366"/>
        <v>0</v>
      </c>
      <c r="Z2584" s="13">
        <f t="shared" si="367"/>
        <v>1</v>
      </c>
      <c r="AA2584" s="13">
        <f t="shared" si="368"/>
        <v>0</v>
      </c>
      <c r="AB2584" s="13">
        <f t="shared" si="369"/>
        <v>300</v>
      </c>
      <c r="AC2584" s="13">
        <f t="shared" si="370"/>
        <v>140</v>
      </c>
      <c r="AD2584" s="13">
        <f t="shared" si="371"/>
        <v>0</v>
      </c>
      <c r="AE2584" s="13">
        <f t="shared" si="372"/>
        <v>0</v>
      </c>
      <c r="AF2584" s="11" t="s">
        <v>1115</v>
      </c>
    </row>
    <row r="2585" spans="1:32" s="75" customFormat="1" ht="14.1" customHeight="1" x14ac:dyDescent="0.2">
      <c r="A2585" s="124"/>
      <c r="B2585" s="65" t="s">
        <v>83</v>
      </c>
      <c r="C2585" s="11" t="s">
        <v>53</v>
      </c>
      <c r="D2585" s="12">
        <v>40603</v>
      </c>
      <c r="E2585" s="11">
        <v>2706100</v>
      </c>
      <c r="F2585" s="11" t="s">
        <v>1070</v>
      </c>
      <c r="G2585" s="11" t="s">
        <v>974</v>
      </c>
      <c r="H2585" s="11" t="s">
        <v>194</v>
      </c>
      <c r="I2585" s="75">
        <v>150</v>
      </c>
      <c r="J2585" s="75">
        <v>0</v>
      </c>
      <c r="K2585" s="75">
        <v>0</v>
      </c>
      <c r="L2585" s="75">
        <v>0</v>
      </c>
      <c r="M2585" s="75">
        <v>0</v>
      </c>
      <c r="N2585" s="75">
        <v>0</v>
      </c>
      <c r="O2585" s="75" t="s">
        <v>400</v>
      </c>
      <c r="P2585" s="11">
        <v>300</v>
      </c>
      <c r="Q2585" s="11" t="s">
        <v>35</v>
      </c>
      <c r="R2585" s="75" t="s">
        <v>305</v>
      </c>
      <c r="T2585" s="75" t="s">
        <v>78</v>
      </c>
      <c r="U2585" s="11"/>
      <c r="V2585" s="11"/>
      <c r="W2585" s="11">
        <f t="shared" si="364"/>
        <v>1</v>
      </c>
      <c r="X2585" s="13">
        <f t="shared" si="365"/>
        <v>1</v>
      </c>
      <c r="Y2585" s="13">
        <f t="shared" si="366"/>
        <v>0</v>
      </c>
      <c r="Z2585" s="13">
        <f t="shared" si="367"/>
        <v>0</v>
      </c>
      <c r="AA2585" s="13">
        <f t="shared" si="368"/>
        <v>0</v>
      </c>
      <c r="AB2585" s="13">
        <f t="shared" si="369"/>
        <v>0</v>
      </c>
      <c r="AC2585" s="13">
        <f t="shared" si="370"/>
        <v>0</v>
      </c>
      <c r="AD2585" s="13">
        <f t="shared" si="371"/>
        <v>0</v>
      </c>
      <c r="AE2585" s="13">
        <f t="shared" si="372"/>
        <v>0</v>
      </c>
      <c r="AF2585" s="11" t="s">
        <v>1115</v>
      </c>
    </row>
    <row r="2586" spans="1:32" s="75" customFormat="1" ht="14.1" customHeight="1" x14ac:dyDescent="0.2">
      <c r="A2586" s="124"/>
      <c r="B2586" s="65" t="s">
        <v>83</v>
      </c>
      <c r="C2586" s="11" t="s">
        <v>53</v>
      </c>
      <c r="D2586" s="12">
        <v>40605</v>
      </c>
      <c r="E2586" s="11">
        <v>2700780</v>
      </c>
      <c r="F2586" s="11" t="s">
        <v>1071</v>
      </c>
      <c r="G2586" s="11" t="s">
        <v>974</v>
      </c>
      <c r="H2586" s="11" t="s">
        <v>194</v>
      </c>
      <c r="I2586" s="75">
        <v>400</v>
      </c>
      <c r="J2586" s="75">
        <v>250</v>
      </c>
      <c r="K2586" s="75">
        <v>0</v>
      </c>
      <c r="L2586" s="75">
        <v>0</v>
      </c>
      <c r="M2586" s="75">
        <v>0</v>
      </c>
      <c r="N2586" s="75">
        <v>0</v>
      </c>
      <c r="O2586" s="75" t="s">
        <v>400</v>
      </c>
      <c r="P2586" s="11">
        <v>520</v>
      </c>
      <c r="Q2586" s="11" t="s">
        <v>35</v>
      </c>
      <c r="T2586" s="75" t="s">
        <v>112</v>
      </c>
      <c r="U2586" s="11"/>
      <c r="V2586" s="11"/>
      <c r="W2586" s="11">
        <f t="shared" si="364"/>
        <v>1</v>
      </c>
      <c r="X2586" s="13">
        <f t="shared" si="365"/>
        <v>0</v>
      </c>
      <c r="Y2586" s="13">
        <f t="shared" si="366"/>
        <v>0</v>
      </c>
      <c r="Z2586" s="13">
        <f t="shared" si="367"/>
        <v>0</v>
      </c>
      <c r="AA2586" s="13">
        <f t="shared" si="368"/>
        <v>0</v>
      </c>
      <c r="AB2586" s="13">
        <f t="shared" si="369"/>
        <v>0</v>
      </c>
      <c r="AC2586" s="13">
        <f t="shared" si="370"/>
        <v>0</v>
      </c>
      <c r="AD2586" s="13">
        <f t="shared" si="371"/>
        <v>0</v>
      </c>
      <c r="AE2586" s="13">
        <f t="shared" si="372"/>
        <v>0</v>
      </c>
      <c r="AF2586" s="11" t="s">
        <v>1115</v>
      </c>
    </row>
    <row r="2587" spans="1:32" s="75" customFormat="1" ht="14.1" customHeight="1" x14ac:dyDescent="0.2">
      <c r="A2587" s="124"/>
      <c r="B2587" s="65" t="s">
        <v>83</v>
      </c>
      <c r="C2587" s="11" t="s">
        <v>53</v>
      </c>
      <c r="D2587" s="12">
        <v>40605</v>
      </c>
      <c r="E2587" s="11">
        <v>2027110</v>
      </c>
      <c r="F2587" s="11" t="s">
        <v>1072</v>
      </c>
      <c r="G2587" s="11" t="s">
        <v>87</v>
      </c>
      <c r="H2587" s="11" t="s">
        <v>109</v>
      </c>
      <c r="I2587" s="75">
        <v>50</v>
      </c>
      <c r="J2587" s="75">
        <v>0</v>
      </c>
      <c r="K2587" s="75">
        <v>100</v>
      </c>
      <c r="L2587" s="75">
        <v>0</v>
      </c>
      <c r="M2587" s="75">
        <v>0</v>
      </c>
      <c r="N2587" s="75">
        <v>0</v>
      </c>
      <c r="O2587" s="75" t="s">
        <v>400</v>
      </c>
      <c r="P2587" s="11">
        <v>520</v>
      </c>
      <c r="Q2587" s="11" t="s">
        <v>35</v>
      </c>
      <c r="T2587" s="75" t="s">
        <v>78</v>
      </c>
      <c r="U2587" s="11"/>
      <c r="V2587" s="11"/>
      <c r="W2587" s="11">
        <f t="shared" si="364"/>
        <v>1</v>
      </c>
      <c r="X2587" s="13">
        <f t="shared" si="365"/>
        <v>1</v>
      </c>
      <c r="Y2587" s="13">
        <f t="shared" si="366"/>
        <v>0</v>
      </c>
      <c r="Z2587" s="13">
        <f t="shared" si="367"/>
        <v>0</v>
      </c>
      <c r="AA2587" s="13">
        <f t="shared" si="368"/>
        <v>1</v>
      </c>
      <c r="AB2587" s="13">
        <f t="shared" si="369"/>
        <v>0</v>
      </c>
      <c r="AC2587" s="13">
        <f t="shared" si="370"/>
        <v>0</v>
      </c>
      <c r="AD2587" s="13">
        <f t="shared" si="371"/>
        <v>150</v>
      </c>
      <c r="AE2587" s="13">
        <f t="shared" si="372"/>
        <v>0</v>
      </c>
      <c r="AF2587" s="11" t="s">
        <v>1115</v>
      </c>
    </row>
    <row r="2588" spans="1:32" s="75" customFormat="1" ht="14.1" customHeight="1" x14ac:dyDescent="0.2">
      <c r="A2588" s="124"/>
      <c r="B2588" s="65" t="s">
        <v>83</v>
      </c>
      <c r="C2588" s="11" t="s">
        <v>53</v>
      </c>
      <c r="D2588" s="12">
        <v>40605</v>
      </c>
      <c r="E2588" s="11">
        <v>2707086</v>
      </c>
      <c r="F2588" s="11" t="s">
        <v>1073</v>
      </c>
      <c r="G2588" s="11" t="s">
        <v>974</v>
      </c>
      <c r="H2588" s="11" t="s">
        <v>194</v>
      </c>
      <c r="I2588" s="75">
        <v>150</v>
      </c>
      <c r="J2588" s="75">
        <v>0</v>
      </c>
      <c r="K2588" s="75">
        <v>0</v>
      </c>
      <c r="L2588" s="75">
        <v>0</v>
      </c>
      <c r="M2588" s="75">
        <v>0</v>
      </c>
      <c r="N2588" s="75">
        <v>0</v>
      </c>
      <c r="O2588" s="75" t="s">
        <v>400</v>
      </c>
      <c r="P2588" s="11">
        <v>300</v>
      </c>
      <c r="Q2588" s="11" t="s">
        <v>35</v>
      </c>
      <c r="T2588" s="75" t="s">
        <v>78</v>
      </c>
      <c r="U2588" s="11"/>
      <c r="V2588" s="11"/>
      <c r="W2588" s="11">
        <f t="shared" si="364"/>
        <v>1</v>
      </c>
      <c r="X2588" s="13">
        <f t="shared" si="365"/>
        <v>1</v>
      </c>
      <c r="Y2588" s="13">
        <f t="shared" si="366"/>
        <v>0</v>
      </c>
      <c r="Z2588" s="13">
        <f t="shared" si="367"/>
        <v>0</v>
      </c>
      <c r="AA2588" s="13">
        <f t="shared" si="368"/>
        <v>0</v>
      </c>
      <c r="AB2588" s="13">
        <f t="shared" si="369"/>
        <v>0</v>
      </c>
      <c r="AC2588" s="13">
        <f t="shared" si="370"/>
        <v>0</v>
      </c>
      <c r="AD2588" s="13">
        <f t="shared" si="371"/>
        <v>0</v>
      </c>
      <c r="AE2588" s="13">
        <f t="shared" si="372"/>
        <v>0</v>
      </c>
      <c r="AF2588" s="11" t="s">
        <v>1115</v>
      </c>
    </row>
    <row r="2589" spans="1:32" s="75" customFormat="1" ht="14.1" customHeight="1" x14ac:dyDescent="0.2">
      <c r="A2589" s="124"/>
      <c r="B2589" s="65" t="s">
        <v>83</v>
      </c>
      <c r="C2589" s="11" t="s">
        <v>53</v>
      </c>
      <c r="D2589" s="12">
        <v>40605</v>
      </c>
      <c r="E2589" s="11">
        <v>2532412</v>
      </c>
      <c r="F2589" s="11" t="s">
        <v>1074</v>
      </c>
      <c r="G2589" s="11" t="s">
        <v>87</v>
      </c>
      <c r="H2589" s="11" t="s">
        <v>109</v>
      </c>
      <c r="I2589" s="75">
        <v>0</v>
      </c>
      <c r="J2589" s="75">
        <v>0</v>
      </c>
      <c r="K2589" s="75">
        <v>450</v>
      </c>
      <c r="L2589" s="75">
        <v>190</v>
      </c>
      <c r="M2589" s="75">
        <v>0</v>
      </c>
      <c r="N2589" s="75">
        <v>0</v>
      </c>
      <c r="O2589" s="75" t="s">
        <v>400</v>
      </c>
      <c r="P2589" s="11">
        <v>520</v>
      </c>
      <c r="Q2589" s="11" t="s">
        <v>35</v>
      </c>
      <c r="T2589" s="75" t="s">
        <v>112</v>
      </c>
      <c r="U2589" s="11"/>
      <c r="V2589" s="11"/>
      <c r="W2589" s="11">
        <f t="shared" si="364"/>
        <v>1</v>
      </c>
      <c r="X2589" s="13">
        <f t="shared" si="365"/>
        <v>0</v>
      </c>
      <c r="Y2589" s="13">
        <f t="shared" si="366"/>
        <v>0</v>
      </c>
      <c r="Z2589" s="13">
        <f t="shared" si="367"/>
        <v>0</v>
      </c>
      <c r="AA2589" s="13">
        <f t="shared" si="368"/>
        <v>1</v>
      </c>
      <c r="AB2589" s="13">
        <f t="shared" si="369"/>
        <v>0</v>
      </c>
      <c r="AC2589" s="13">
        <f t="shared" si="370"/>
        <v>0</v>
      </c>
      <c r="AD2589" s="13">
        <f t="shared" si="371"/>
        <v>450</v>
      </c>
      <c r="AE2589" s="13">
        <f t="shared" si="372"/>
        <v>190</v>
      </c>
      <c r="AF2589" s="11" t="s">
        <v>1115</v>
      </c>
    </row>
    <row r="2590" spans="1:32" s="75" customFormat="1" ht="14.1" customHeight="1" x14ac:dyDescent="0.2">
      <c r="A2590" s="124"/>
      <c r="B2590" s="65" t="s">
        <v>83</v>
      </c>
      <c r="C2590" s="11" t="s">
        <v>53</v>
      </c>
      <c r="D2590" s="12">
        <v>40606</v>
      </c>
      <c r="E2590" s="11">
        <v>2533466</v>
      </c>
      <c r="F2590" s="11" t="s">
        <v>1075</v>
      </c>
      <c r="G2590" s="11" t="s">
        <v>167</v>
      </c>
      <c r="H2590" s="11" t="s">
        <v>109</v>
      </c>
      <c r="I2590" s="75">
        <v>0</v>
      </c>
      <c r="J2590" s="75">
        <v>0</v>
      </c>
      <c r="K2590" s="75">
        <v>200</v>
      </c>
      <c r="L2590" s="75">
        <v>120</v>
      </c>
      <c r="M2590" s="75">
        <v>0</v>
      </c>
      <c r="N2590" s="75">
        <v>0</v>
      </c>
      <c r="O2590" s="75" t="s">
        <v>400</v>
      </c>
      <c r="P2590" s="11">
        <v>520</v>
      </c>
      <c r="Q2590" s="11" t="s">
        <v>35</v>
      </c>
      <c r="R2590" s="75" t="s">
        <v>305</v>
      </c>
      <c r="T2590" s="75" t="s">
        <v>112</v>
      </c>
      <c r="U2590" s="11"/>
      <c r="V2590" s="11"/>
      <c r="W2590" s="11">
        <f t="shared" si="364"/>
        <v>1</v>
      </c>
      <c r="X2590" s="13">
        <f t="shared" si="365"/>
        <v>0</v>
      </c>
      <c r="Y2590" s="13">
        <f t="shared" si="366"/>
        <v>0</v>
      </c>
      <c r="Z2590" s="13">
        <f t="shared" si="367"/>
        <v>0</v>
      </c>
      <c r="AA2590" s="13">
        <f t="shared" si="368"/>
        <v>1</v>
      </c>
      <c r="AB2590" s="13">
        <f t="shared" si="369"/>
        <v>0</v>
      </c>
      <c r="AC2590" s="13">
        <f t="shared" si="370"/>
        <v>0</v>
      </c>
      <c r="AD2590" s="13">
        <f t="shared" si="371"/>
        <v>200</v>
      </c>
      <c r="AE2590" s="13">
        <f t="shared" si="372"/>
        <v>120</v>
      </c>
      <c r="AF2590" s="11" t="s">
        <v>1115</v>
      </c>
    </row>
    <row r="2591" spans="1:32" s="75" customFormat="1" ht="14.1" customHeight="1" x14ac:dyDescent="0.2">
      <c r="A2591" s="124"/>
      <c r="B2591" s="65" t="s">
        <v>83</v>
      </c>
      <c r="C2591" s="11" t="s">
        <v>53</v>
      </c>
      <c r="D2591" s="12">
        <v>40606</v>
      </c>
      <c r="E2591" s="11">
        <v>2318960</v>
      </c>
      <c r="F2591" s="11" t="s">
        <v>1076</v>
      </c>
      <c r="G2591" s="11" t="s">
        <v>167</v>
      </c>
      <c r="H2591" s="11" t="s">
        <v>109</v>
      </c>
      <c r="I2591" s="75">
        <v>100</v>
      </c>
      <c r="J2591" s="75">
        <v>50</v>
      </c>
      <c r="K2591" s="75">
        <v>0</v>
      </c>
      <c r="L2591" s="75">
        <v>0</v>
      </c>
      <c r="M2591" s="75">
        <v>0</v>
      </c>
      <c r="N2591" s="75">
        <v>0</v>
      </c>
      <c r="O2591" s="75" t="s">
        <v>400</v>
      </c>
      <c r="P2591" s="11">
        <v>520</v>
      </c>
      <c r="Q2591" s="11" t="s">
        <v>35</v>
      </c>
      <c r="R2591" s="75" t="s">
        <v>305</v>
      </c>
      <c r="T2591" s="75" t="s">
        <v>78</v>
      </c>
      <c r="U2591" s="11"/>
      <c r="V2591" s="11"/>
      <c r="W2591" s="11">
        <f t="shared" si="364"/>
        <v>1</v>
      </c>
      <c r="X2591" s="13">
        <f t="shared" si="365"/>
        <v>1</v>
      </c>
      <c r="Y2591" s="13">
        <f t="shared" si="366"/>
        <v>0</v>
      </c>
      <c r="Z2591" s="13">
        <f t="shared" si="367"/>
        <v>0</v>
      </c>
      <c r="AA2591" s="13">
        <f t="shared" si="368"/>
        <v>1</v>
      </c>
      <c r="AB2591" s="13">
        <f t="shared" si="369"/>
        <v>0</v>
      </c>
      <c r="AC2591" s="13">
        <f t="shared" si="370"/>
        <v>0</v>
      </c>
      <c r="AD2591" s="13">
        <f t="shared" si="371"/>
        <v>100</v>
      </c>
      <c r="AE2591" s="13">
        <f t="shared" si="372"/>
        <v>50</v>
      </c>
      <c r="AF2591" s="11" t="s">
        <v>1115</v>
      </c>
    </row>
    <row r="2592" spans="1:32" s="75" customFormat="1" ht="14.1" customHeight="1" x14ac:dyDescent="0.2">
      <c r="A2592" s="124"/>
      <c r="B2592" s="65" t="s">
        <v>83</v>
      </c>
      <c r="C2592" s="11" t="s">
        <v>53</v>
      </c>
      <c r="D2592" s="12">
        <v>40606</v>
      </c>
      <c r="E2592" s="11">
        <v>2207816</v>
      </c>
      <c r="F2592" s="11" t="s">
        <v>1077</v>
      </c>
      <c r="G2592" s="11" t="s">
        <v>135</v>
      </c>
      <c r="H2592" s="11" t="s">
        <v>194</v>
      </c>
      <c r="I2592" s="75">
        <v>1300</v>
      </c>
      <c r="J2592" s="75">
        <v>560</v>
      </c>
      <c r="K2592" s="75">
        <v>0</v>
      </c>
      <c r="L2592" s="75">
        <v>0</v>
      </c>
      <c r="M2592" s="75">
        <v>0</v>
      </c>
      <c r="N2592" s="75">
        <v>0</v>
      </c>
      <c r="O2592" s="75" t="s">
        <v>400</v>
      </c>
      <c r="P2592" s="11">
        <v>660</v>
      </c>
      <c r="Q2592" s="11" t="s">
        <v>35</v>
      </c>
      <c r="R2592" s="75" t="s">
        <v>305</v>
      </c>
      <c r="T2592" s="75" t="s">
        <v>112</v>
      </c>
      <c r="U2592" s="11"/>
      <c r="V2592" s="11"/>
      <c r="W2592" s="11">
        <f t="shared" si="364"/>
        <v>1</v>
      </c>
      <c r="X2592" s="13">
        <f t="shared" si="365"/>
        <v>0</v>
      </c>
      <c r="Y2592" s="13">
        <f t="shared" si="366"/>
        <v>0</v>
      </c>
      <c r="Z2592" s="13">
        <f t="shared" si="367"/>
        <v>0</v>
      </c>
      <c r="AA2592" s="13">
        <f t="shared" si="368"/>
        <v>0</v>
      </c>
      <c r="AB2592" s="13">
        <f t="shared" si="369"/>
        <v>0</v>
      </c>
      <c r="AC2592" s="13">
        <f t="shared" si="370"/>
        <v>0</v>
      </c>
      <c r="AD2592" s="13">
        <f t="shared" si="371"/>
        <v>0</v>
      </c>
      <c r="AE2592" s="13">
        <f t="shared" si="372"/>
        <v>0</v>
      </c>
      <c r="AF2592" s="11" t="s">
        <v>1115</v>
      </c>
    </row>
    <row r="2593" spans="1:32" s="75" customFormat="1" ht="14.1" customHeight="1" x14ac:dyDescent="0.2">
      <c r="A2593" s="124"/>
      <c r="B2593" s="65" t="s">
        <v>83</v>
      </c>
      <c r="C2593" s="11" t="s">
        <v>53</v>
      </c>
      <c r="D2593" s="12">
        <v>40606</v>
      </c>
      <c r="E2593" s="11">
        <v>2642803</v>
      </c>
      <c r="F2593" s="11" t="s">
        <v>1078</v>
      </c>
      <c r="G2593" s="11" t="s">
        <v>167</v>
      </c>
      <c r="H2593" s="11" t="s">
        <v>109</v>
      </c>
      <c r="I2593" s="75">
        <v>0</v>
      </c>
      <c r="J2593" s="75">
        <v>0</v>
      </c>
      <c r="K2593" s="75">
        <v>50</v>
      </c>
      <c r="L2593" s="75">
        <v>0</v>
      </c>
      <c r="M2593" s="75">
        <v>0</v>
      </c>
      <c r="N2593" s="75">
        <v>0</v>
      </c>
      <c r="O2593" s="75" t="s">
        <v>400</v>
      </c>
      <c r="P2593" s="11">
        <v>520</v>
      </c>
      <c r="Q2593" s="11" t="s">
        <v>305</v>
      </c>
      <c r="T2593" s="75" t="s">
        <v>78</v>
      </c>
      <c r="U2593" s="11"/>
      <c r="V2593" s="11"/>
      <c r="W2593" s="11">
        <f t="shared" si="364"/>
        <v>1</v>
      </c>
      <c r="X2593" s="13">
        <f t="shared" si="365"/>
        <v>1</v>
      </c>
      <c r="Y2593" s="13">
        <f t="shared" si="366"/>
        <v>0</v>
      </c>
      <c r="Z2593" s="13">
        <f t="shared" si="367"/>
        <v>0</v>
      </c>
      <c r="AA2593" s="13">
        <f t="shared" si="368"/>
        <v>1</v>
      </c>
      <c r="AB2593" s="13">
        <f t="shared" si="369"/>
        <v>0</v>
      </c>
      <c r="AC2593" s="13">
        <f t="shared" si="370"/>
        <v>0</v>
      </c>
      <c r="AD2593" s="13">
        <f t="shared" si="371"/>
        <v>50</v>
      </c>
      <c r="AE2593" s="13">
        <f t="shared" si="372"/>
        <v>0</v>
      </c>
      <c r="AF2593" s="11" t="s">
        <v>1115</v>
      </c>
    </row>
    <row r="2594" spans="1:32" s="75" customFormat="1" ht="14.1" customHeight="1" x14ac:dyDescent="0.2">
      <c r="A2594" s="124"/>
      <c r="B2594" s="65" t="s">
        <v>83</v>
      </c>
      <c r="C2594" s="11" t="s">
        <v>53</v>
      </c>
      <c r="D2594" s="12">
        <v>40607</v>
      </c>
      <c r="E2594" s="11">
        <v>2310269</v>
      </c>
      <c r="F2594" s="11" t="s">
        <v>1079</v>
      </c>
      <c r="G2594" s="11" t="s">
        <v>31</v>
      </c>
      <c r="H2594" s="11" t="s">
        <v>73</v>
      </c>
      <c r="I2594" s="75">
        <v>300</v>
      </c>
      <c r="J2594" s="75">
        <v>130</v>
      </c>
      <c r="K2594" s="75">
        <v>0</v>
      </c>
      <c r="L2594" s="75">
        <v>0</v>
      </c>
      <c r="M2594" s="75">
        <v>0</v>
      </c>
      <c r="N2594" s="75">
        <v>0</v>
      </c>
      <c r="O2594" s="75" t="s">
        <v>400</v>
      </c>
      <c r="P2594" s="11">
        <v>520</v>
      </c>
      <c r="Q2594" s="11" t="s">
        <v>305</v>
      </c>
      <c r="T2594" s="75" t="s">
        <v>112</v>
      </c>
      <c r="U2594" s="11"/>
      <c r="V2594" s="11"/>
      <c r="W2594" s="11">
        <f t="shared" si="364"/>
        <v>1</v>
      </c>
      <c r="X2594" s="13">
        <f t="shared" si="365"/>
        <v>0</v>
      </c>
      <c r="Y2594" s="13">
        <f t="shared" si="366"/>
        <v>0</v>
      </c>
      <c r="Z2594" s="13">
        <f t="shared" si="367"/>
        <v>0</v>
      </c>
      <c r="AA2594" s="13">
        <f t="shared" si="368"/>
        <v>0</v>
      </c>
      <c r="AB2594" s="13">
        <f t="shared" si="369"/>
        <v>0</v>
      </c>
      <c r="AC2594" s="13">
        <f t="shared" si="370"/>
        <v>0</v>
      </c>
      <c r="AD2594" s="13">
        <f t="shared" si="371"/>
        <v>0</v>
      </c>
      <c r="AE2594" s="13">
        <f t="shared" si="372"/>
        <v>0</v>
      </c>
      <c r="AF2594" s="11" t="s">
        <v>1115</v>
      </c>
    </row>
    <row r="2595" spans="1:32" s="75" customFormat="1" ht="14.1" customHeight="1" x14ac:dyDescent="0.2">
      <c r="A2595" s="124"/>
      <c r="B2595" s="65" t="s">
        <v>42</v>
      </c>
      <c r="C2595" s="11" t="s">
        <v>53</v>
      </c>
      <c r="D2595" s="12">
        <v>40603</v>
      </c>
      <c r="E2595" s="11">
        <v>401076475</v>
      </c>
      <c r="F2595" s="11">
        <v>57835689</v>
      </c>
      <c r="G2595" s="11" t="s">
        <v>172</v>
      </c>
      <c r="H2595" s="11" t="s">
        <v>107</v>
      </c>
      <c r="I2595" s="75">
        <v>600</v>
      </c>
      <c r="J2595" s="75">
        <v>0</v>
      </c>
      <c r="K2595" s="75">
        <v>200</v>
      </c>
      <c r="L2595" s="75">
        <v>375</v>
      </c>
      <c r="M2595" s="75">
        <v>0</v>
      </c>
      <c r="N2595" s="75">
        <v>0</v>
      </c>
      <c r="O2595" s="75" t="s">
        <v>400</v>
      </c>
      <c r="P2595" s="11">
        <v>575</v>
      </c>
      <c r="Q2595" s="11" t="s">
        <v>75</v>
      </c>
      <c r="T2595" s="75" t="s">
        <v>112</v>
      </c>
      <c r="U2595" s="11">
        <v>27400243017</v>
      </c>
      <c r="V2595" s="11"/>
      <c r="W2595" s="11">
        <f t="shared" si="364"/>
        <v>1</v>
      </c>
      <c r="X2595" s="13">
        <f t="shared" si="365"/>
        <v>0</v>
      </c>
      <c r="Y2595" s="13">
        <f t="shared" si="366"/>
        <v>0</v>
      </c>
      <c r="Z2595" s="13">
        <f t="shared" si="367"/>
        <v>1</v>
      </c>
      <c r="AA2595" s="13">
        <f t="shared" si="368"/>
        <v>0</v>
      </c>
      <c r="AB2595" s="13">
        <f t="shared" si="369"/>
        <v>800</v>
      </c>
      <c r="AC2595" s="13">
        <f t="shared" si="370"/>
        <v>375</v>
      </c>
      <c r="AD2595" s="13">
        <f t="shared" si="371"/>
        <v>0</v>
      </c>
      <c r="AE2595" s="13">
        <f t="shared" si="372"/>
        <v>0</v>
      </c>
      <c r="AF2595" s="11" t="s">
        <v>1115</v>
      </c>
    </row>
    <row r="2596" spans="1:32" s="75" customFormat="1" ht="14.1" customHeight="1" x14ac:dyDescent="0.2">
      <c r="A2596" s="124"/>
      <c r="B2596" s="65" t="s">
        <v>42</v>
      </c>
      <c r="C2596" s="11" t="s">
        <v>53</v>
      </c>
      <c r="D2596" s="12">
        <v>40603</v>
      </c>
      <c r="E2596" s="11">
        <v>401106802</v>
      </c>
      <c r="F2596" s="11">
        <v>52355163</v>
      </c>
      <c r="G2596" s="11" t="s">
        <v>172</v>
      </c>
      <c r="H2596" s="11" t="s">
        <v>24</v>
      </c>
      <c r="I2596" s="75">
        <v>200</v>
      </c>
      <c r="J2596" s="75">
        <v>0</v>
      </c>
      <c r="K2596" s="75">
        <v>100</v>
      </c>
      <c r="L2596" s="75">
        <v>170</v>
      </c>
      <c r="M2596" s="75">
        <v>0</v>
      </c>
      <c r="N2596" s="75">
        <v>0</v>
      </c>
      <c r="O2596" s="75" t="s">
        <v>400</v>
      </c>
      <c r="P2596" s="11">
        <v>575</v>
      </c>
      <c r="Q2596" s="11" t="s">
        <v>75</v>
      </c>
      <c r="T2596" s="75" t="s">
        <v>112</v>
      </c>
      <c r="U2596" s="11">
        <v>27400243816</v>
      </c>
      <c r="V2596" s="11"/>
      <c r="W2596" s="11">
        <f t="shared" si="364"/>
        <v>1</v>
      </c>
      <c r="X2596" s="13">
        <f t="shared" si="365"/>
        <v>0</v>
      </c>
      <c r="Y2596" s="13">
        <f t="shared" si="366"/>
        <v>0</v>
      </c>
      <c r="Z2596" s="13">
        <f t="shared" si="367"/>
        <v>1</v>
      </c>
      <c r="AA2596" s="13">
        <f t="shared" si="368"/>
        <v>0</v>
      </c>
      <c r="AB2596" s="13">
        <f t="shared" si="369"/>
        <v>300</v>
      </c>
      <c r="AC2596" s="13">
        <f t="shared" si="370"/>
        <v>170</v>
      </c>
      <c r="AD2596" s="13">
        <f t="shared" si="371"/>
        <v>0</v>
      </c>
      <c r="AE2596" s="13">
        <f t="shared" si="372"/>
        <v>0</v>
      </c>
      <c r="AF2596" s="11" t="s">
        <v>1115</v>
      </c>
    </row>
    <row r="2597" spans="1:32" s="75" customFormat="1" ht="14.1" customHeight="1" x14ac:dyDescent="0.2">
      <c r="A2597" s="124"/>
      <c r="B2597" s="65" t="s">
        <v>42</v>
      </c>
      <c r="C2597" s="11" t="s">
        <v>53</v>
      </c>
      <c r="D2597" s="12">
        <v>40605</v>
      </c>
      <c r="E2597" s="11">
        <v>401107598</v>
      </c>
      <c r="F2597" s="11">
        <v>51917425</v>
      </c>
      <c r="G2597" s="11" t="s">
        <v>155</v>
      </c>
      <c r="H2597" s="11" t="s">
        <v>107</v>
      </c>
      <c r="I2597" s="75">
        <v>600</v>
      </c>
      <c r="J2597" s="75">
        <v>0</v>
      </c>
      <c r="K2597" s="75">
        <v>200</v>
      </c>
      <c r="L2597" s="75">
        <v>370</v>
      </c>
      <c r="M2597" s="75">
        <v>0</v>
      </c>
      <c r="N2597" s="75">
        <v>0</v>
      </c>
      <c r="O2597" s="75" t="s">
        <v>400</v>
      </c>
      <c r="P2597" s="11">
        <v>575</v>
      </c>
      <c r="Q2597" s="11" t="s">
        <v>75</v>
      </c>
      <c r="T2597" s="75" t="s">
        <v>112</v>
      </c>
      <c r="U2597" s="11"/>
      <c r="V2597" s="11"/>
      <c r="W2597" s="11">
        <f t="shared" si="364"/>
        <v>1</v>
      </c>
      <c r="X2597" s="13">
        <f t="shared" si="365"/>
        <v>0</v>
      </c>
      <c r="Y2597" s="13">
        <f t="shared" si="366"/>
        <v>0</v>
      </c>
      <c r="Z2597" s="13">
        <f t="shared" si="367"/>
        <v>1</v>
      </c>
      <c r="AA2597" s="13">
        <f t="shared" si="368"/>
        <v>0</v>
      </c>
      <c r="AB2597" s="13">
        <f t="shared" si="369"/>
        <v>800</v>
      </c>
      <c r="AC2597" s="13">
        <f t="shared" si="370"/>
        <v>370</v>
      </c>
      <c r="AD2597" s="13">
        <f t="shared" si="371"/>
        <v>0</v>
      </c>
      <c r="AE2597" s="13">
        <f t="shared" si="372"/>
        <v>0</v>
      </c>
      <c r="AF2597" s="11" t="s">
        <v>1115</v>
      </c>
    </row>
    <row r="2598" spans="1:32" s="75" customFormat="1" ht="14.1" customHeight="1" x14ac:dyDescent="0.2">
      <c r="A2598" s="124"/>
      <c r="B2598" s="65" t="s">
        <v>42</v>
      </c>
      <c r="C2598" s="11" t="s">
        <v>53</v>
      </c>
      <c r="D2598" s="12">
        <v>40606</v>
      </c>
      <c r="E2598" s="11"/>
      <c r="F2598" s="11">
        <v>56207399</v>
      </c>
      <c r="G2598" s="11" t="s">
        <v>146</v>
      </c>
      <c r="H2598" s="11" t="s">
        <v>107</v>
      </c>
      <c r="I2598" s="75">
        <v>300</v>
      </c>
      <c r="J2598" s="75">
        <v>0</v>
      </c>
      <c r="K2598" s="75">
        <v>100</v>
      </c>
      <c r="L2598" s="75">
        <v>185</v>
      </c>
      <c r="M2598" s="75">
        <v>0</v>
      </c>
      <c r="N2598" s="75">
        <v>0</v>
      </c>
      <c r="O2598" s="75" t="s">
        <v>400</v>
      </c>
      <c r="P2598" s="11">
        <v>575</v>
      </c>
      <c r="Q2598" s="11" t="s">
        <v>75</v>
      </c>
      <c r="T2598" s="75" t="s">
        <v>112</v>
      </c>
      <c r="U2598" s="11">
        <v>27400246160</v>
      </c>
      <c r="V2598" s="11"/>
      <c r="W2598" s="11">
        <f t="shared" si="364"/>
        <v>1</v>
      </c>
      <c r="X2598" s="13">
        <f t="shared" si="365"/>
        <v>0</v>
      </c>
      <c r="Y2598" s="13">
        <f t="shared" si="366"/>
        <v>0</v>
      </c>
      <c r="Z2598" s="13">
        <f t="shared" si="367"/>
        <v>1</v>
      </c>
      <c r="AA2598" s="13">
        <f t="shared" si="368"/>
        <v>0</v>
      </c>
      <c r="AB2598" s="13">
        <f t="shared" si="369"/>
        <v>400</v>
      </c>
      <c r="AC2598" s="13">
        <f t="shared" si="370"/>
        <v>185</v>
      </c>
      <c r="AD2598" s="13">
        <f t="shared" si="371"/>
        <v>0</v>
      </c>
      <c r="AE2598" s="13">
        <f t="shared" si="372"/>
        <v>0</v>
      </c>
      <c r="AF2598" s="11" t="s">
        <v>1115</v>
      </c>
    </row>
    <row r="2599" spans="1:32" s="75" customFormat="1" ht="14.1" customHeight="1" x14ac:dyDescent="0.2">
      <c r="A2599" s="124"/>
      <c r="B2599" s="65" t="s">
        <v>42</v>
      </c>
      <c r="C2599" s="11" t="s">
        <v>53</v>
      </c>
      <c r="D2599" s="12">
        <v>40606</v>
      </c>
      <c r="E2599" s="11">
        <v>400977353</v>
      </c>
      <c r="F2599" s="11">
        <v>56214762</v>
      </c>
      <c r="G2599" s="11" t="s">
        <v>146</v>
      </c>
      <c r="H2599" s="11" t="s">
        <v>109</v>
      </c>
      <c r="I2599" s="75">
        <v>100</v>
      </c>
      <c r="J2599" s="75">
        <v>0</v>
      </c>
      <c r="K2599" s="75">
        <v>50</v>
      </c>
      <c r="L2599" s="75">
        <v>0</v>
      </c>
      <c r="M2599" s="75">
        <v>0</v>
      </c>
      <c r="N2599" s="75">
        <v>0</v>
      </c>
      <c r="O2599" s="75" t="s">
        <v>400</v>
      </c>
      <c r="P2599" s="11">
        <v>575</v>
      </c>
      <c r="Q2599" s="11" t="s">
        <v>75</v>
      </c>
      <c r="T2599" s="75" t="s">
        <v>78</v>
      </c>
      <c r="U2599" s="11">
        <v>27400246157</v>
      </c>
      <c r="V2599" s="11"/>
      <c r="W2599" s="11">
        <f t="shared" si="364"/>
        <v>1</v>
      </c>
      <c r="X2599" s="13">
        <f t="shared" si="365"/>
        <v>1</v>
      </c>
      <c r="Y2599" s="13">
        <f t="shared" si="366"/>
        <v>0</v>
      </c>
      <c r="Z2599" s="13">
        <f t="shared" si="367"/>
        <v>0</v>
      </c>
      <c r="AA2599" s="13">
        <f t="shared" si="368"/>
        <v>1</v>
      </c>
      <c r="AB2599" s="13">
        <f t="shared" si="369"/>
        <v>0</v>
      </c>
      <c r="AC2599" s="13">
        <f t="shared" si="370"/>
        <v>0</v>
      </c>
      <c r="AD2599" s="13">
        <f t="shared" si="371"/>
        <v>150</v>
      </c>
      <c r="AE2599" s="13">
        <f t="shared" si="372"/>
        <v>0</v>
      </c>
      <c r="AF2599" s="11" t="s">
        <v>1115</v>
      </c>
    </row>
    <row r="2600" spans="1:32" s="75" customFormat="1" ht="14.1" customHeight="1" x14ac:dyDescent="0.2">
      <c r="A2600" s="124"/>
      <c r="B2600" s="65" t="s">
        <v>42</v>
      </c>
      <c r="C2600" s="11" t="s">
        <v>53</v>
      </c>
      <c r="D2600" s="12">
        <v>40606</v>
      </c>
      <c r="E2600" s="11">
        <v>401109142</v>
      </c>
      <c r="F2600" s="11">
        <v>50557366</v>
      </c>
      <c r="G2600" s="11" t="s">
        <v>172</v>
      </c>
      <c r="H2600" s="11" t="s">
        <v>107</v>
      </c>
      <c r="I2600" s="75">
        <v>300</v>
      </c>
      <c r="J2600" s="75">
        <v>0</v>
      </c>
      <c r="K2600" s="75">
        <v>0</v>
      </c>
      <c r="L2600" s="75">
        <v>150</v>
      </c>
      <c r="M2600" s="75">
        <v>0</v>
      </c>
      <c r="N2600" s="75">
        <v>0</v>
      </c>
      <c r="O2600" s="75" t="s">
        <v>400</v>
      </c>
      <c r="P2600" s="11">
        <v>575</v>
      </c>
      <c r="Q2600" s="11" t="s">
        <v>75</v>
      </c>
      <c r="T2600" s="75" t="s">
        <v>112</v>
      </c>
      <c r="U2600" s="11">
        <v>27400246158</v>
      </c>
      <c r="V2600" s="11"/>
      <c r="W2600" s="11">
        <f t="shared" si="364"/>
        <v>1</v>
      </c>
      <c r="X2600" s="13">
        <f t="shared" si="365"/>
        <v>0</v>
      </c>
      <c r="Y2600" s="13">
        <f t="shared" si="366"/>
        <v>0</v>
      </c>
      <c r="Z2600" s="13">
        <f t="shared" si="367"/>
        <v>1</v>
      </c>
      <c r="AA2600" s="13">
        <f t="shared" si="368"/>
        <v>0</v>
      </c>
      <c r="AB2600" s="13">
        <f t="shared" si="369"/>
        <v>300</v>
      </c>
      <c r="AC2600" s="13">
        <f t="shared" si="370"/>
        <v>150</v>
      </c>
      <c r="AD2600" s="13">
        <f t="shared" si="371"/>
        <v>0</v>
      </c>
      <c r="AE2600" s="13">
        <f t="shared" si="372"/>
        <v>0</v>
      </c>
      <c r="AF2600" s="11" t="s">
        <v>1115</v>
      </c>
    </row>
    <row r="2601" spans="1:32" s="75" customFormat="1" ht="14.1" customHeight="1" x14ac:dyDescent="0.2">
      <c r="A2601" s="124"/>
      <c r="B2601" s="65" t="s">
        <v>42</v>
      </c>
      <c r="C2601" s="11" t="s">
        <v>53</v>
      </c>
      <c r="D2601" s="12">
        <v>40606</v>
      </c>
      <c r="E2601" s="11">
        <v>401111493</v>
      </c>
      <c r="F2601" s="11">
        <v>52044697</v>
      </c>
      <c r="G2601" s="11" t="s">
        <v>172</v>
      </c>
      <c r="H2601" s="11" t="s">
        <v>107</v>
      </c>
      <c r="I2601" s="75">
        <v>400</v>
      </c>
      <c r="J2601" s="75">
        <v>0</v>
      </c>
      <c r="K2601" s="75">
        <v>200</v>
      </c>
      <c r="L2601" s="75">
        <v>200</v>
      </c>
      <c r="M2601" s="75">
        <v>0</v>
      </c>
      <c r="N2601" s="75">
        <v>0</v>
      </c>
      <c r="O2601" s="75" t="s">
        <v>400</v>
      </c>
      <c r="P2601" s="11">
        <v>575</v>
      </c>
      <c r="Q2601" s="11" t="s">
        <v>75</v>
      </c>
      <c r="T2601" s="75" t="s">
        <v>112</v>
      </c>
      <c r="U2601" s="11">
        <v>27400246159</v>
      </c>
      <c r="V2601" s="11"/>
      <c r="W2601" s="11">
        <f t="shared" si="364"/>
        <v>1</v>
      </c>
      <c r="X2601" s="13">
        <f t="shared" si="365"/>
        <v>0</v>
      </c>
      <c r="Y2601" s="13">
        <f t="shared" si="366"/>
        <v>0</v>
      </c>
      <c r="Z2601" s="13">
        <f t="shared" si="367"/>
        <v>1</v>
      </c>
      <c r="AA2601" s="13">
        <f t="shared" si="368"/>
        <v>0</v>
      </c>
      <c r="AB2601" s="13">
        <f t="shared" si="369"/>
        <v>600</v>
      </c>
      <c r="AC2601" s="13">
        <f t="shared" si="370"/>
        <v>200</v>
      </c>
      <c r="AD2601" s="13">
        <f t="shared" si="371"/>
        <v>0</v>
      </c>
      <c r="AE2601" s="13">
        <f t="shared" si="372"/>
        <v>0</v>
      </c>
      <c r="AF2601" s="11" t="s">
        <v>1115</v>
      </c>
    </row>
    <row r="2602" spans="1:32" s="75" customFormat="1" ht="14.1" customHeight="1" x14ac:dyDescent="0.2">
      <c r="A2602" s="124"/>
      <c r="B2602" s="65" t="s">
        <v>42</v>
      </c>
      <c r="C2602" s="11" t="s">
        <v>53</v>
      </c>
      <c r="D2602" s="12">
        <v>40606</v>
      </c>
      <c r="E2602" s="11">
        <v>401051304</v>
      </c>
      <c r="F2602" s="11">
        <v>60356944</v>
      </c>
      <c r="G2602" s="11" t="s">
        <v>146</v>
      </c>
      <c r="H2602" s="11" t="s">
        <v>107</v>
      </c>
      <c r="I2602" s="75">
        <v>250</v>
      </c>
      <c r="J2602" s="75">
        <v>0</v>
      </c>
      <c r="K2602" s="75">
        <v>65</v>
      </c>
      <c r="L2602" s="75">
        <v>130</v>
      </c>
      <c r="M2602" s="75">
        <v>0</v>
      </c>
      <c r="N2602" s="75">
        <v>0</v>
      </c>
      <c r="O2602" s="75" t="s">
        <v>400</v>
      </c>
      <c r="P2602" s="11">
        <v>575</v>
      </c>
      <c r="Q2602" s="11" t="s">
        <v>75</v>
      </c>
      <c r="R2602" s="75" t="s">
        <v>305</v>
      </c>
      <c r="T2602" s="75" t="s">
        <v>112</v>
      </c>
      <c r="U2602" s="11">
        <v>27400246156</v>
      </c>
      <c r="V2602" s="11"/>
      <c r="W2602" s="11">
        <f t="shared" si="364"/>
        <v>1</v>
      </c>
      <c r="X2602" s="13">
        <f t="shared" si="365"/>
        <v>0</v>
      </c>
      <c r="Y2602" s="13">
        <f t="shared" si="366"/>
        <v>0</v>
      </c>
      <c r="Z2602" s="13">
        <f t="shared" si="367"/>
        <v>1</v>
      </c>
      <c r="AA2602" s="13">
        <f t="shared" si="368"/>
        <v>0</v>
      </c>
      <c r="AB2602" s="13">
        <f t="shared" si="369"/>
        <v>315</v>
      </c>
      <c r="AC2602" s="13">
        <f t="shared" si="370"/>
        <v>130</v>
      </c>
      <c r="AD2602" s="13">
        <f t="shared" si="371"/>
        <v>0</v>
      </c>
      <c r="AE2602" s="13">
        <f t="shared" si="372"/>
        <v>0</v>
      </c>
      <c r="AF2602" s="11" t="s">
        <v>1115</v>
      </c>
    </row>
    <row r="2603" spans="1:32" s="75" customFormat="1" ht="14.1" customHeight="1" x14ac:dyDescent="0.2">
      <c r="A2603" s="124"/>
      <c r="B2603" s="65" t="s">
        <v>42</v>
      </c>
      <c r="C2603" s="11" t="s">
        <v>53</v>
      </c>
      <c r="D2603" s="12">
        <v>40608</v>
      </c>
      <c r="E2603" s="11"/>
      <c r="F2603" s="11">
        <v>59703042</v>
      </c>
      <c r="G2603" s="11" t="s">
        <v>142</v>
      </c>
      <c r="H2603" s="11" t="s">
        <v>24</v>
      </c>
      <c r="I2603" s="75">
        <v>100</v>
      </c>
      <c r="J2603" s="75">
        <v>0</v>
      </c>
      <c r="K2603" s="75">
        <v>100</v>
      </c>
      <c r="L2603" s="75">
        <v>0</v>
      </c>
      <c r="M2603" s="75">
        <v>0</v>
      </c>
      <c r="N2603" s="75">
        <v>0</v>
      </c>
      <c r="O2603" s="75" t="s">
        <v>400</v>
      </c>
      <c r="P2603" s="11">
        <v>575</v>
      </c>
      <c r="Q2603" s="11" t="s">
        <v>305</v>
      </c>
      <c r="T2603" s="75" t="s">
        <v>78</v>
      </c>
      <c r="U2603" s="11">
        <v>27400246422</v>
      </c>
      <c r="V2603" s="11"/>
      <c r="W2603" s="11">
        <f t="shared" si="364"/>
        <v>1</v>
      </c>
      <c r="X2603" s="13">
        <f t="shared" si="365"/>
        <v>1</v>
      </c>
      <c r="Y2603" s="13">
        <f t="shared" si="366"/>
        <v>0</v>
      </c>
      <c r="Z2603" s="13">
        <f t="shared" si="367"/>
        <v>1</v>
      </c>
      <c r="AA2603" s="13">
        <f t="shared" si="368"/>
        <v>0</v>
      </c>
      <c r="AB2603" s="13">
        <f t="shared" si="369"/>
        <v>200</v>
      </c>
      <c r="AC2603" s="13">
        <f t="shared" si="370"/>
        <v>0</v>
      </c>
      <c r="AD2603" s="13">
        <f t="shared" si="371"/>
        <v>0</v>
      </c>
      <c r="AE2603" s="13">
        <f t="shared" si="372"/>
        <v>0</v>
      </c>
      <c r="AF2603" s="11" t="s">
        <v>1115</v>
      </c>
    </row>
    <row r="2604" spans="1:32" s="75" customFormat="1" ht="14.1" customHeight="1" x14ac:dyDescent="0.2">
      <c r="A2604" s="124"/>
      <c r="B2604" s="65" t="s">
        <v>151</v>
      </c>
      <c r="C2604" s="11" t="s">
        <v>53</v>
      </c>
      <c r="D2604" s="12">
        <v>40603</v>
      </c>
      <c r="E2604" s="11">
        <v>1001108788</v>
      </c>
      <c r="F2604" s="11">
        <v>205419</v>
      </c>
      <c r="G2604" s="11" t="s">
        <v>152</v>
      </c>
      <c r="H2604" s="11" t="s">
        <v>88</v>
      </c>
      <c r="I2604" s="75">
        <v>450</v>
      </c>
      <c r="J2604" s="75">
        <v>130</v>
      </c>
      <c r="K2604" s="75">
        <v>0</v>
      </c>
      <c r="L2604" s="75">
        <v>0</v>
      </c>
      <c r="M2604" s="75">
        <v>0</v>
      </c>
      <c r="N2604" s="75">
        <v>0</v>
      </c>
      <c r="O2604" s="75" t="s">
        <v>400</v>
      </c>
      <c r="P2604" s="11">
        <v>550</v>
      </c>
      <c r="Q2604" s="11" t="s">
        <v>305</v>
      </c>
      <c r="T2604" s="75" t="s">
        <v>112</v>
      </c>
      <c r="U2604" s="11">
        <v>56818</v>
      </c>
      <c r="V2604" s="11"/>
      <c r="W2604" s="11">
        <f t="shared" si="364"/>
        <v>1</v>
      </c>
      <c r="X2604" s="13">
        <f t="shared" si="365"/>
        <v>0</v>
      </c>
      <c r="Y2604" s="13">
        <f t="shared" si="366"/>
        <v>0</v>
      </c>
      <c r="Z2604" s="13">
        <f t="shared" si="367"/>
        <v>1</v>
      </c>
      <c r="AA2604" s="13">
        <f t="shared" si="368"/>
        <v>0</v>
      </c>
      <c r="AB2604" s="13">
        <f t="shared" si="369"/>
        <v>450</v>
      </c>
      <c r="AC2604" s="13">
        <f t="shared" si="370"/>
        <v>130</v>
      </c>
      <c r="AD2604" s="13">
        <f t="shared" si="371"/>
        <v>0</v>
      </c>
      <c r="AE2604" s="13">
        <f t="shared" si="372"/>
        <v>0</v>
      </c>
      <c r="AF2604" s="11" t="s">
        <v>1115</v>
      </c>
    </row>
    <row r="2605" spans="1:32" s="75" customFormat="1" ht="14.1" customHeight="1" x14ac:dyDescent="0.2">
      <c r="A2605" s="124"/>
      <c r="B2605" s="65" t="s">
        <v>151</v>
      </c>
      <c r="C2605" s="11" t="s">
        <v>53</v>
      </c>
      <c r="D2605" s="12">
        <v>40605</v>
      </c>
      <c r="E2605" s="11">
        <v>1001108163</v>
      </c>
      <c r="F2605" s="11">
        <v>206683</v>
      </c>
      <c r="G2605" s="11" t="s">
        <v>1080</v>
      </c>
      <c r="H2605" s="11" t="s">
        <v>194</v>
      </c>
      <c r="I2605" s="75">
        <v>350</v>
      </c>
      <c r="J2605" s="75">
        <v>145</v>
      </c>
      <c r="K2605" s="75">
        <v>0</v>
      </c>
      <c r="L2605" s="75">
        <v>0</v>
      </c>
      <c r="M2605" s="75">
        <v>0</v>
      </c>
      <c r="N2605" s="75">
        <v>0</v>
      </c>
      <c r="O2605" s="75" t="s">
        <v>400</v>
      </c>
      <c r="P2605" s="11">
        <v>550</v>
      </c>
      <c r="Q2605" s="11" t="s">
        <v>305</v>
      </c>
      <c r="T2605" s="75" t="s">
        <v>112</v>
      </c>
      <c r="U2605" s="11">
        <v>56819</v>
      </c>
      <c r="V2605" s="11"/>
      <c r="W2605" s="11">
        <f t="shared" si="364"/>
        <v>1</v>
      </c>
      <c r="X2605" s="13">
        <f t="shared" si="365"/>
        <v>0</v>
      </c>
      <c r="Y2605" s="13">
        <f t="shared" si="366"/>
        <v>0</v>
      </c>
      <c r="Z2605" s="13">
        <f t="shared" si="367"/>
        <v>0</v>
      </c>
      <c r="AA2605" s="13">
        <f t="shared" si="368"/>
        <v>0</v>
      </c>
      <c r="AB2605" s="13">
        <f t="shared" si="369"/>
        <v>0</v>
      </c>
      <c r="AC2605" s="13">
        <f t="shared" si="370"/>
        <v>0</v>
      </c>
      <c r="AD2605" s="13">
        <f t="shared" si="371"/>
        <v>0</v>
      </c>
      <c r="AE2605" s="13">
        <f t="shared" si="372"/>
        <v>0</v>
      </c>
      <c r="AF2605" s="11" t="s">
        <v>1115</v>
      </c>
    </row>
    <row r="2606" spans="1:32" s="75" customFormat="1" ht="14.1" customHeight="1" x14ac:dyDescent="0.2">
      <c r="A2606" s="124"/>
      <c r="B2606" s="65" t="s">
        <v>572</v>
      </c>
      <c r="C2606" s="11" t="s">
        <v>550</v>
      </c>
      <c r="D2606" s="12">
        <v>40599</v>
      </c>
      <c r="E2606" s="11">
        <v>7512859121</v>
      </c>
      <c r="F2606" s="11">
        <v>4010547</v>
      </c>
      <c r="G2606" s="11" t="s">
        <v>600</v>
      </c>
      <c r="H2606" s="11" t="s">
        <v>161</v>
      </c>
      <c r="I2606" s="75">
        <v>0</v>
      </c>
      <c r="J2606" s="75">
        <v>0</v>
      </c>
      <c r="K2606" s="75">
        <v>0</v>
      </c>
      <c r="L2606" s="75">
        <v>0</v>
      </c>
      <c r="M2606" s="75">
        <v>0</v>
      </c>
      <c r="N2606" s="75">
        <v>0</v>
      </c>
      <c r="O2606" s="75">
        <v>0</v>
      </c>
      <c r="P2606" s="11">
        <v>703.5</v>
      </c>
      <c r="Q2606" s="11" t="s">
        <v>565</v>
      </c>
      <c r="T2606" s="75" t="s">
        <v>78</v>
      </c>
      <c r="U2606" s="11"/>
      <c r="V2606" s="11"/>
      <c r="W2606" s="11">
        <f t="shared" si="364"/>
        <v>1</v>
      </c>
      <c r="X2606" s="13">
        <f t="shared" si="365"/>
        <v>1</v>
      </c>
      <c r="Y2606" s="13">
        <f t="shared" si="366"/>
        <v>1</v>
      </c>
      <c r="Z2606" s="13">
        <f t="shared" si="367"/>
        <v>0</v>
      </c>
      <c r="AA2606" s="13">
        <f t="shared" si="368"/>
        <v>0</v>
      </c>
      <c r="AB2606" s="13">
        <f t="shared" si="369"/>
        <v>0</v>
      </c>
      <c r="AC2606" s="13">
        <f t="shared" si="370"/>
        <v>0</v>
      </c>
      <c r="AD2606" s="13">
        <f t="shared" si="371"/>
        <v>0</v>
      </c>
      <c r="AE2606" s="13">
        <f t="shared" si="372"/>
        <v>0</v>
      </c>
      <c r="AF2606" s="11" t="s">
        <v>1115</v>
      </c>
    </row>
    <row r="2607" spans="1:32" s="75" customFormat="1" ht="14.1" customHeight="1" x14ac:dyDescent="0.2">
      <c r="A2607" s="124"/>
      <c r="B2607" s="65" t="s">
        <v>572</v>
      </c>
      <c r="C2607" s="11" t="s">
        <v>550</v>
      </c>
      <c r="D2607" s="12">
        <v>40600</v>
      </c>
      <c r="E2607" s="11">
        <v>7512814128</v>
      </c>
      <c r="F2607" s="11">
        <v>70145226</v>
      </c>
      <c r="G2607" s="11" t="s">
        <v>764</v>
      </c>
      <c r="H2607" s="11" t="s">
        <v>107</v>
      </c>
      <c r="I2607" s="75">
        <v>500</v>
      </c>
      <c r="J2607" s="75">
        <v>250</v>
      </c>
      <c r="K2607" s="75">
        <v>0</v>
      </c>
      <c r="L2607" s="75">
        <v>0</v>
      </c>
      <c r="M2607" s="75">
        <v>0</v>
      </c>
      <c r="N2607" s="75">
        <v>0</v>
      </c>
      <c r="O2607" s="75" t="s">
        <v>400</v>
      </c>
      <c r="P2607" s="11">
        <v>816.25</v>
      </c>
      <c r="Q2607" s="11" t="s">
        <v>565</v>
      </c>
      <c r="T2607" s="75" t="s">
        <v>112</v>
      </c>
      <c r="U2607" s="11"/>
      <c r="V2607" s="11"/>
      <c r="W2607" s="11">
        <f t="shared" si="364"/>
        <v>1</v>
      </c>
      <c r="X2607" s="13">
        <f t="shared" si="365"/>
        <v>0</v>
      </c>
      <c r="Y2607" s="13">
        <f t="shared" si="366"/>
        <v>0</v>
      </c>
      <c r="Z2607" s="13">
        <f t="shared" si="367"/>
        <v>1</v>
      </c>
      <c r="AA2607" s="13">
        <f t="shared" si="368"/>
        <v>0</v>
      </c>
      <c r="AB2607" s="13">
        <f t="shared" si="369"/>
        <v>500</v>
      </c>
      <c r="AC2607" s="13">
        <f t="shared" si="370"/>
        <v>250</v>
      </c>
      <c r="AD2607" s="13">
        <f t="shared" si="371"/>
        <v>0</v>
      </c>
      <c r="AE2607" s="13">
        <f t="shared" si="372"/>
        <v>0</v>
      </c>
      <c r="AF2607" s="11" t="s">
        <v>1115</v>
      </c>
    </row>
    <row r="2608" spans="1:32" s="75" customFormat="1" ht="14.1" customHeight="1" x14ac:dyDescent="0.2">
      <c r="A2608" s="124"/>
      <c r="B2608" s="65" t="s">
        <v>572</v>
      </c>
      <c r="C2608" s="11" t="s">
        <v>550</v>
      </c>
      <c r="D2608" s="12">
        <v>40599</v>
      </c>
      <c r="E2608" s="11">
        <v>7512873981</v>
      </c>
      <c r="F2608" s="11">
        <v>70105522</v>
      </c>
      <c r="G2608" s="11" t="s">
        <v>600</v>
      </c>
      <c r="H2608" s="11" t="s">
        <v>986</v>
      </c>
      <c r="I2608" s="75">
        <v>0</v>
      </c>
      <c r="J2608" s="75">
        <v>0</v>
      </c>
      <c r="K2608" s="75">
        <v>0</v>
      </c>
      <c r="L2608" s="75">
        <v>0</v>
      </c>
      <c r="M2608" s="75">
        <v>0</v>
      </c>
      <c r="N2608" s="75">
        <v>0</v>
      </c>
      <c r="O2608" s="75" t="s">
        <v>400</v>
      </c>
      <c r="P2608" s="11">
        <v>1184.75</v>
      </c>
      <c r="Q2608" s="11" t="s">
        <v>565</v>
      </c>
      <c r="T2608" s="75" t="s">
        <v>78</v>
      </c>
      <c r="U2608" s="11"/>
      <c r="V2608" s="11"/>
      <c r="W2608" s="11">
        <f t="shared" si="364"/>
        <v>1</v>
      </c>
      <c r="X2608" s="13">
        <f t="shared" si="365"/>
        <v>1</v>
      </c>
      <c r="Y2608" s="13">
        <f t="shared" si="366"/>
        <v>0</v>
      </c>
      <c r="Z2608" s="13">
        <f t="shared" si="367"/>
        <v>0</v>
      </c>
      <c r="AA2608" s="13">
        <f t="shared" si="368"/>
        <v>0</v>
      </c>
      <c r="AB2608" s="13">
        <f t="shared" si="369"/>
        <v>0</v>
      </c>
      <c r="AC2608" s="13">
        <f t="shared" si="370"/>
        <v>0</v>
      </c>
      <c r="AD2608" s="13">
        <f t="shared" si="371"/>
        <v>0</v>
      </c>
      <c r="AE2608" s="13">
        <f t="shared" si="372"/>
        <v>0</v>
      </c>
      <c r="AF2608" s="11" t="s">
        <v>1115</v>
      </c>
    </row>
    <row r="2609" spans="1:32" s="11" customFormat="1" ht="14.1" customHeight="1" x14ac:dyDescent="0.2">
      <c r="B2609" s="65" t="s">
        <v>541</v>
      </c>
      <c r="C2609" s="11" t="s">
        <v>592</v>
      </c>
      <c r="D2609" s="12">
        <v>40605</v>
      </c>
      <c r="E2609" s="11">
        <v>808119754</v>
      </c>
      <c r="F2609" s="11">
        <v>6021</v>
      </c>
      <c r="G2609" s="11" t="s">
        <v>634</v>
      </c>
      <c r="H2609" s="11" t="s">
        <v>24</v>
      </c>
      <c r="I2609" s="11">
        <v>150</v>
      </c>
      <c r="J2609" s="11">
        <v>125</v>
      </c>
      <c r="K2609" s="11">
        <v>0</v>
      </c>
      <c r="L2609" s="11">
        <v>0</v>
      </c>
      <c r="M2609" s="11">
        <v>0</v>
      </c>
      <c r="N2609" s="11">
        <v>0</v>
      </c>
      <c r="O2609" s="11" t="s">
        <v>400</v>
      </c>
      <c r="P2609" s="11">
        <v>832.5</v>
      </c>
      <c r="Q2609" s="11" t="s">
        <v>545</v>
      </c>
      <c r="T2609" s="11" t="s">
        <v>112</v>
      </c>
      <c r="U2609" s="11">
        <v>602813</v>
      </c>
      <c r="W2609" s="11">
        <f t="shared" si="364"/>
        <v>1</v>
      </c>
      <c r="X2609" s="13">
        <f t="shared" si="365"/>
        <v>0</v>
      </c>
      <c r="Y2609" s="13">
        <f t="shared" si="366"/>
        <v>0</v>
      </c>
      <c r="Z2609" s="13">
        <f t="shared" si="367"/>
        <v>1</v>
      </c>
      <c r="AA2609" s="13">
        <f t="shared" si="368"/>
        <v>0</v>
      </c>
      <c r="AB2609" s="13">
        <f t="shared" si="369"/>
        <v>150</v>
      </c>
      <c r="AC2609" s="13">
        <f t="shared" si="370"/>
        <v>125</v>
      </c>
      <c r="AD2609" s="13">
        <f t="shared" si="371"/>
        <v>0</v>
      </c>
      <c r="AE2609" s="13">
        <f t="shared" si="372"/>
        <v>0</v>
      </c>
      <c r="AF2609" s="11" t="s">
        <v>1115</v>
      </c>
    </row>
    <row r="2610" spans="1:32" s="11" customFormat="1" ht="14.1" customHeight="1" x14ac:dyDescent="0.2">
      <c r="B2610" s="65" t="s">
        <v>541</v>
      </c>
      <c r="C2610" s="11" t="s">
        <v>592</v>
      </c>
      <c r="D2610" s="12">
        <v>40606</v>
      </c>
      <c r="E2610" s="11">
        <v>808161044</v>
      </c>
      <c r="F2610" s="11">
        <v>2254</v>
      </c>
      <c r="G2610" s="11" t="s">
        <v>660</v>
      </c>
      <c r="H2610" s="11" t="s">
        <v>360</v>
      </c>
      <c r="I2610" s="11">
        <v>550</v>
      </c>
      <c r="J2610" s="11">
        <v>250</v>
      </c>
      <c r="K2610" s="11">
        <v>0</v>
      </c>
      <c r="L2610" s="11">
        <v>0</v>
      </c>
      <c r="M2610" s="11">
        <v>0</v>
      </c>
      <c r="N2610" s="11">
        <v>0</v>
      </c>
      <c r="O2610" s="11" t="s">
        <v>400</v>
      </c>
      <c r="P2610" s="11">
        <v>892.5</v>
      </c>
      <c r="Q2610" s="11" t="s">
        <v>545</v>
      </c>
      <c r="T2610" s="11" t="s">
        <v>112</v>
      </c>
      <c r="U2610" s="11">
        <v>598149</v>
      </c>
      <c r="W2610" s="11">
        <f t="shared" si="364"/>
        <v>1</v>
      </c>
      <c r="X2610" s="13">
        <f t="shared" si="365"/>
        <v>0</v>
      </c>
      <c r="Y2610" s="13">
        <f t="shared" si="366"/>
        <v>0</v>
      </c>
      <c r="Z2610" s="13">
        <f t="shared" si="367"/>
        <v>0</v>
      </c>
      <c r="AA2610" s="13">
        <f t="shared" si="368"/>
        <v>1</v>
      </c>
      <c r="AB2610" s="13">
        <f t="shared" si="369"/>
        <v>0</v>
      </c>
      <c r="AC2610" s="13">
        <f t="shared" si="370"/>
        <v>0</v>
      </c>
      <c r="AD2610" s="13">
        <f t="shared" si="371"/>
        <v>550</v>
      </c>
      <c r="AE2610" s="13">
        <f t="shared" si="372"/>
        <v>250</v>
      </c>
      <c r="AF2610" s="11" t="s">
        <v>1115</v>
      </c>
    </row>
    <row r="2611" spans="1:32" s="75" customFormat="1" ht="14.1" customHeight="1" x14ac:dyDescent="0.2">
      <c r="A2611" s="124"/>
      <c r="B2611" s="65" t="s">
        <v>541</v>
      </c>
      <c r="C2611" s="11" t="s">
        <v>592</v>
      </c>
      <c r="D2611" s="12">
        <v>40600</v>
      </c>
      <c r="E2611" s="11">
        <v>808144315</v>
      </c>
      <c r="F2611" s="11">
        <v>196956</v>
      </c>
      <c r="G2611" s="11" t="s">
        <v>634</v>
      </c>
      <c r="H2611" s="11" t="s">
        <v>24</v>
      </c>
      <c r="I2611" s="75">
        <v>75</v>
      </c>
      <c r="J2611" s="75">
        <v>0</v>
      </c>
      <c r="K2611" s="75">
        <v>0</v>
      </c>
      <c r="L2611" s="75">
        <v>0</v>
      </c>
      <c r="M2611" s="75">
        <v>0</v>
      </c>
      <c r="N2611" s="75">
        <v>0</v>
      </c>
      <c r="O2611" s="75" t="s">
        <v>400</v>
      </c>
      <c r="P2611" s="11">
        <v>705</v>
      </c>
      <c r="Q2611" s="11" t="s">
        <v>545</v>
      </c>
      <c r="T2611" s="75" t="s">
        <v>78</v>
      </c>
      <c r="U2611" s="11"/>
      <c r="V2611" s="11"/>
      <c r="W2611" s="11">
        <f t="shared" si="364"/>
        <v>1</v>
      </c>
      <c r="X2611" s="13">
        <f t="shared" si="365"/>
        <v>1</v>
      </c>
      <c r="Y2611" s="13">
        <f t="shared" si="366"/>
        <v>0</v>
      </c>
      <c r="Z2611" s="13">
        <f t="shared" si="367"/>
        <v>1</v>
      </c>
      <c r="AA2611" s="13">
        <f t="shared" si="368"/>
        <v>0</v>
      </c>
      <c r="AB2611" s="13">
        <f t="shared" si="369"/>
        <v>75</v>
      </c>
      <c r="AC2611" s="13">
        <f t="shared" si="370"/>
        <v>0</v>
      </c>
      <c r="AD2611" s="13">
        <f t="shared" si="371"/>
        <v>0</v>
      </c>
      <c r="AE2611" s="13">
        <f t="shared" si="372"/>
        <v>0</v>
      </c>
      <c r="AF2611" s="11" t="s">
        <v>1115</v>
      </c>
    </row>
    <row r="2612" spans="1:32" s="75" customFormat="1" ht="14.1" customHeight="1" x14ac:dyDescent="0.2">
      <c r="A2612" s="124"/>
      <c r="B2612" s="65" t="s">
        <v>584</v>
      </c>
      <c r="C2612" s="11" t="s">
        <v>592</v>
      </c>
      <c r="D2612" s="12">
        <v>40603</v>
      </c>
      <c r="E2612" s="11">
        <v>1020775664</v>
      </c>
      <c r="F2612" s="11">
        <v>657331</v>
      </c>
      <c r="G2612" s="11" t="s">
        <v>585</v>
      </c>
      <c r="H2612" s="11" t="s">
        <v>360</v>
      </c>
      <c r="I2612" s="75">
        <v>150</v>
      </c>
      <c r="J2612" s="75">
        <v>0</v>
      </c>
      <c r="K2612" s="75">
        <v>0</v>
      </c>
      <c r="L2612" s="75">
        <v>0</v>
      </c>
      <c r="M2612" s="75">
        <v>0</v>
      </c>
      <c r="N2612" s="75">
        <v>0</v>
      </c>
      <c r="O2612" s="75" t="s">
        <v>400</v>
      </c>
      <c r="P2612" s="11">
        <v>675</v>
      </c>
      <c r="Q2612" s="11" t="s">
        <v>577</v>
      </c>
      <c r="T2612" s="75" t="s">
        <v>78</v>
      </c>
      <c r="U2612" s="11" t="s">
        <v>1095</v>
      </c>
      <c r="V2612" s="11"/>
      <c r="W2612" s="11">
        <f t="shared" si="364"/>
        <v>1</v>
      </c>
      <c r="X2612" s="13">
        <f t="shared" si="365"/>
        <v>1</v>
      </c>
      <c r="Y2612" s="13">
        <f t="shared" si="366"/>
        <v>0</v>
      </c>
      <c r="Z2612" s="13">
        <f t="shared" si="367"/>
        <v>0</v>
      </c>
      <c r="AA2612" s="13">
        <f t="shared" si="368"/>
        <v>1</v>
      </c>
      <c r="AB2612" s="13">
        <f t="shared" si="369"/>
        <v>0</v>
      </c>
      <c r="AC2612" s="13">
        <f t="shared" si="370"/>
        <v>0</v>
      </c>
      <c r="AD2612" s="13">
        <f t="shared" si="371"/>
        <v>150</v>
      </c>
      <c r="AE2612" s="13">
        <f t="shared" si="372"/>
        <v>0</v>
      </c>
      <c r="AF2612" s="11" t="s">
        <v>1115</v>
      </c>
    </row>
    <row r="2613" spans="1:32" s="75" customFormat="1" ht="14.1" customHeight="1" x14ac:dyDescent="0.2">
      <c r="A2613" s="124"/>
      <c r="B2613" s="65" t="s">
        <v>584</v>
      </c>
      <c r="C2613" s="11" t="s">
        <v>592</v>
      </c>
      <c r="D2613" s="12">
        <v>40603</v>
      </c>
      <c r="E2613" s="11">
        <v>1020769025</v>
      </c>
      <c r="F2613" s="11">
        <v>355511</v>
      </c>
      <c r="G2613" s="11" t="s">
        <v>585</v>
      </c>
      <c r="H2613" s="11" t="s">
        <v>107</v>
      </c>
      <c r="I2613" s="75">
        <v>650</v>
      </c>
      <c r="J2613" s="75">
        <v>250</v>
      </c>
      <c r="K2613" s="75">
        <v>0</v>
      </c>
      <c r="L2613" s="75">
        <v>0</v>
      </c>
      <c r="M2613" s="75">
        <v>0</v>
      </c>
      <c r="N2613" s="75">
        <v>0</v>
      </c>
      <c r="O2613" s="75" t="s">
        <v>400</v>
      </c>
      <c r="P2613" s="11">
        <v>802.5</v>
      </c>
      <c r="Q2613" s="11" t="s">
        <v>577</v>
      </c>
      <c r="T2613" s="75" t="s">
        <v>112</v>
      </c>
      <c r="U2613" s="11" t="s">
        <v>1095</v>
      </c>
      <c r="V2613" s="11"/>
      <c r="W2613" s="11">
        <f t="shared" si="364"/>
        <v>1</v>
      </c>
      <c r="X2613" s="13">
        <f t="shared" si="365"/>
        <v>0</v>
      </c>
      <c r="Y2613" s="13">
        <f t="shared" si="366"/>
        <v>0</v>
      </c>
      <c r="Z2613" s="13">
        <f t="shared" si="367"/>
        <v>1</v>
      </c>
      <c r="AA2613" s="13">
        <f t="shared" si="368"/>
        <v>0</v>
      </c>
      <c r="AB2613" s="13">
        <f t="shared" si="369"/>
        <v>650</v>
      </c>
      <c r="AC2613" s="13">
        <f t="shared" si="370"/>
        <v>250</v>
      </c>
      <c r="AD2613" s="13">
        <f t="shared" si="371"/>
        <v>0</v>
      </c>
      <c r="AE2613" s="13">
        <f t="shared" si="372"/>
        <v>0</v>
      </c>
      <c r="AF2613" s="11" t="s">
        <v>1115</v>
      </c>
    </row>
    <row r="2614" spans="1:32" s="75" customFormat="1" ht="14.1" customHeight="1" x14ac:dyDescent="0.2">
      <c r="A2614" s="124"/>
      <c r="B2614" s="65" t="s">
        <v>549</v>
      </c>
      <c r="C2614" s="11" t="s">
        <v>550</v>
      </c>
      <c r="D2614" s="12">
        <v>40603</v>
      </c>
      <c r="E2614" s="11">
        <v>508556822</v>
      </c>
      <c r="F2614" s="11">
        <v>185521</v>
      </c>
      <c r="G2614" s="11" t="s">
        <v>554</v>
      </c>
      <c r="H2614" s="11" t="s">
        <v>194</v>
      </c>
      <c r="I2614" s="75">
        <v>400</v>
      </c>
      <c r="J2614" s="75">
        <v>150</v>
      </c>
      <c r="K2614" s="75">
        <v>0</v>
      </c>
      <c r="L2614" s="75">
        <v>0</v>
      </c>
      <c r="M2614" s="75">
        <v>0</v>
      </c>
      <c r="N2614" s="75">
        <v>0</v>
      </c>
      <c r="O2614" s="75" t="s">
        <v>400</v>
      </c>
      <c r="P2614" s="11">
        <v>556.25</v>
      </c>
      <c r="Q2614" s="11" t="s">
        <v>553</v>
      </c>
      <c r="T2614" s="75" t="s">
        <v>112</v>
      </c>
      <c r="U2614" s="11">
        <v>596366</v>
      </c>
      <c r="V2614" s="11"/>
      <c r="W2614" s="11">
        <f t="shared" si="364"/>
        <v>1</v>
      </c>
      <c r="X2614" s="13">
        <f t="shared" si="365"/>
        <v>0</v>
      </c>
      <c r="Y2614" s="13">
        <f t="shared" si="366"/>
        <v>0</v>
      </c>
      <c r="Z2614" s="13">
        <f t="shared" si="367"/>
        <v>0</v>
      </c>
      <c r="AA2614" s="13">
        <f t="shared" si="368"/>
        <v>0</v>
      </c>
      <c r="AB2614" s="13">
        <f t="shared" si="369"/>
        <v>0</v>
      </c>
      <c r="AC2614" s="13">
        <f t="shared" si="370"/>
        <v>0</v>
      </c>
      <c r="AD2614" s="13">
        <f t="shared" si="371"/>
        <v>0</v>
      </c>
      <c r="AE2614" s="13">
        <f t="shared" si="372"/>
        <v>0</v>
      </c>
      <c r="AF2614" s="11" t="s">
        <v>1115</v>
      </c>
    </row>
    <row r="2615" spans="1:32" s="75" customFormat="1" ht="14.1" customHeight="1" x14ac:dyDescent="0.2">
      <c r="A2615" s="124"/>
      <c r="B2615" s="65" t="s">
        <v>549</v>
      </c>
      <c r="C2615" s="11" t="s">
        <v>550</v>
      </c>
      <c r="D2615" s="12">
        <v>40604</v>
      </c>
      <c r="E2615" s="11">
        <v>508490353</v>
      </c>
      <c r="F2615" s="11">
        <v>225237</v>
      </c>
      <c r="G2615" s="11" t="s">
        <v>591</v>
      </c>
      <c r="H2615" s="11" t="s">
        <v>194</v>
      </c>
      <c r="I2615" s="75">
        <v>300</v>
      </c>
      <c r="J2615" s="75">
        <v>125</v>
      </c>
      <c r="K2615" s="75">
        <v>0</v>
      </c>
      <c r="L2615" s="75">
        <v>0</v>
      </c>
      <c r="M2615" s="75">
        <v>0</v>
      </c>
      <c r="N2615" s="75">
        <v>0</v>
      </c>
      <c r="O2615" s="75" t="s">
        <v>400</v>
      </c>
      <c r="P2615" s="11">
        <v>667.5</v>
      </c>
      <c r="Q2615" s="11" t="s">
        <v>768</v>
      </c>
      <c r="T2615" s="75" t="s">
        <v>112</v>
      </c>
      <c r="U2615" s="11">
        <v>598146</v>
      </c>
      <c r="V2615" s="11"/>
      <c r="W2615" s="11">
        <f t="shared" si="364"/>
        <v>1</v>
      </c>
      <c r="X2615" s="13">
        <f t="shared" si="365"/>
        <v>0</v>
      </c>
      <c r="Y2615" s="13">
        <f t="shared" si="366"/>
        <v>0</v>
      </c>
      <c r="Z2615" s="13">
        <f t="shared" si="367"/>
        <v>0</v>
      </c>
      <c r="AA2615" s="13">
        <f t="shared" si="368"/>
        <v>0</v>
      </c>
      <c r="AB2615" s="13">
        <f t="shared" si="369"/>
        <v>0</v>
      </c>
      <c r="AC2615" s="13">
        <f t="shared" si="370"/>
        <v>0</v>
      </c>
      <c r="AD2615" s="13">
        <f t="shared" si="371"/>
        <v>0</v>
      </c>
      <c r="AE2615" s="13">
        <f t="shared" si="372"/>
        <v>0</v>
      </c>
      <c r="AF2615" s="11" t="s">
        <v>1115</v>
      </c>
    </row>
    <row r="2616" spans="1:32" s="75" customFormat="1" ht="14.1" customHeight="1" x14ac:dyDescent="0.2">
      <c r="A2616" s="124"/>
      <c r="B2616" s="65" t="s">
        <v>549</v>
      </c>
      <c r="C2616" s="11" t="s">
        <v>550</v>
      </c>
      <c r="D2616" s="12">
        <v>40605</v>
      </c>
      <c r="E2616" s="11">
        <v>508934799</v>
      </c>
      <c r="F2616" s="11">
        <v>29500</v>
      </c>
      <c r="G2616" s="11" t="s">
        <v>554</v>
      </c>
      <c r="H2616" s="11" t="s">
        <v>194</v>
      </c>
      <c r="I2616" s="75">
        <v>1650</v>
      </c>
      <c r="J2616" s="75">
        <v>800</v>
      </c>
      <c r="K2616" s="75">
        <v>0</v>
      </c>
      <c r="L2616" s="75">
        <v>0</v>
      </c>
      <c r="M2616" s="75">
        <v>0</v>
      </c>
      <c r="N2616" s="75">
        <v>0</v>
      </c>
      <c r="O2616" s="75" t="s">
        <v>400</v>
      </c>
      <c r="P2616" s="11">
        <v>887.5</v>
      </c>
      <c r="Q2616" s="11" t="s">
        <v>768</v>
      </c>
      <c r="T2616" s="75" t="s">
        <v>112</v>
      </c>
      <c r="U2616" s="11">
        <v>598147</v>
      </c>
      <c r="V2616" s="11"/>
      <c r="W2616" s="11">
        <f t="shared" si="364"/>
        <v>1</v>
      </c>
      <c r="X2616" s="13">
        <f t="shared" si="365"/>
        <v>0</v>
      </c>
      <c r="Y2616" s="13">
        <f t="shared" si="366"/>
        <v>0</v>
      </c>
      <c r="Z2616" s="13">
        <f t="shared" si="367"/>
        <v>0</v>
      </c>
      <c r="AA2616" s="13">
        <f t="shared" si="368"/>
        <v>0</v>
      </c>
      <c r="AB2616" s="13">
        <f t="shared" si="369"/>
        <v>0</v>
      </c>
      <c r="AC2616" s="13">
        <f t="shared" si="370"/>
        <v>0</v>
      </c>
      <c r="AD2616" s="13">
        <f t="shared" si="371"/>
        <v>0</v>
      </c>
      <c r="AE2616" s="13">
        <f t="shared" si="372"/>
        <v>0</v>
      </c>
      <c r="AF2616" s="11" t="s">
        <v>1115</v>
      </c>
    </row>
    <row r="2617" spans="1:32" s="75" customFormat="1" ht="14.1" customHeight="1" x14ac:dyDescent="0.2">
      <c r="A2617" s="124"/>
      <c r="B2617" s="65" t="s">
        <v>571</v>
      </c>
      <c r="C2617" s="11" t="s">
        <v>550</v>
      </c>
      <c r="D2617" s="12">
        <v>40603</v>
      </c>
      <c r="E2617" s="11">
        <v>316115143</v>
      </c>
      <c r="F2617" s="11">
        <v>594115</v>
      </c>
      <c r="G2617" s="11" t="s">
        <v>1024</v>
      </c>
      <c r="H2617" s="11" t="s">
        <v>194</v>
      </c>
      <c r="I2617" s="75">
        <v>1500</v>
      </c>
      <c r="J2617" s="75">
        <v>750</v>
      </c>
      <c r="K2617" s="75">
        <v>0</v>
      </c>
      <c r="L2617" s="75">
        <v>0</v>
      </c>
      <c r="M2617" s="75">
        <v>0</v>
      </c>
      <c r="N2617" s="75">
        <v>0</v>
      </c>
      <c r="O2617" s="75" t="s">
        <v>400</v>
      </c>
      <c r="P2617" s="11">
        <v>1032.5</v>
      </c>
      <c r="Q2617" s="11" t="s">
        <v>768</v>
      </c>
      <c r="R2617" s="75" t="s">
        <v>555</v>
      </c>
      <c r="T2617" s="75" t="s">
        <v>112</v>
      </c>
      <c r="U2617" s="11">
        <v>595828</v>
      </c>
      <c r="V2617" s="11"/>
      <c r="W2617" s="11">
        <f t="shared" si="364"/>
        <v>1</v>
      </c>
      <c r="X2617" s="13">
        <f t="shared" si="365"/>
        <v>0</v>
      </c>
      <c r="Y2617" s="13">
        <f t="shared" si="366"/>
        <v>0</v>
      </c>
      <c r="Z2617" s="13">
        <f t="shared" si="367"/>
        <v>0</v>
      </c>
      <c r="AA2617" s="13">
        <f t="shared" si="368"/>
        <v>0</v>
      </c>
      <c r="AB2617" s="13">
        <f t="shared" si="369"/>
        <v>0</v>
      </c>
      <c r="AC2617" s="13">
        <f t="shared" si="370"/>
        <v>0</v>
      </c>
      <c r="AD2617" s="13">
        <f t="shared" si="371"/>
        <v>0</v>
      </c>
      <c r="AE2617" s="13">
        <f t="shared" si="372"/>
        <v>0</v>
      </c>
      <c r="AF2617" s="11" t="s">
        <v>1115</v>
      </c>
    </row>
    <row r="2618" spans="1:32" s="75" customFormat="1" ht="14.1" customHeight="1" x14ac:dyDescent="0.2">
      <c r="A2618" s="124"/>
      <c r="B2618" s="65" t="s">
        <v>571</v>
      </c>
      <c r="C2618" s="11" t="s">
        <v>550</v>
      </c>
      <c r="D2618" s="12">
        <v>40604</v>
      </c>
      <c r="E2618" s="11">
        <v>316092636</v>
      </c>
      <c r="F2618" s="11">
        <v>593634</v>
      </c>
      <c r="G2618" s="11" t="s">
        <v>1024</v>
      </c>
      <c r="H2618" s="11" t="s">
        <v>194</v>
      </c>
      <c r="I2618" s="75">
        <v>700</v>
      </c>
      <c r="J2618" s="75">
        <v>250</v>
      </c>
      <c r="K2618" s="75">
        <v>0</v>
      </c>
      <c r="L2618" s="75">
        <v>0</v>
      </c>
      <c r="M2618" s="75">
        <v>0</v>
      </c>
      <c r="N2618" s="75">
        <v>0</v>
      </c>
      <c r="O2618" s="75" t="s">
        <v>400</v>
      </c>
      <c r="P2618" s="11">
        <v>1042.5</v>
      </c>
      <c r="Q2618" s="11" t="s">
        <v>577</v>
      </c>
      <c r="T2618" s="75" t="s">
        <v>112</v>
      </c>
      <c r="U2618" s="11">
        <v>596368</v>
      </c>
      <c r="V2618" s="11"/>
      <c r="W2618" s="11">
        <f t="shared" si="364"/>
        <v>1</v>
      </c>
      <c r="X2618" s="13">
        <f t="shared" si="365"/>
        <v>0</v>
      </c>
      <c r="Y2618" s="13">
        <f t="shared" si="366"/>
        <v>0</v>
      </c>
      <c r="Z2618" s="13">
        <f t="shared" si="367"/>
        <v>0</v>
      </c>
      <c r="AA2618" s="13">
        <f t="shared" si="368"/>
        <v>0</v>
      </c>
      <c r="AB2618" s="13">
        <f t="shared" si="369"/>
        <v>0</v>
      </c>
      <c r="AC2618" s="13">
        <f t="shared" si="370"/>
        <v>0</v>
      </c>
      <c r="AD2618" s="13">
        <f t="shared" si="371"/>
        <v>0</v>
      </c>
      <c r="AE2618" s="13">
        <f t="shared" si="372"/>
        <v>0</v>
      </c>
      <c r="AF2618" s="11" t="s">
        <v>1115</v>
      </c>
    </row>
    <row r="2619" spans="1:32" s="75" customFormat="1" ht="14.1" customHeight="1" x14ac:dyDescent="0.2">
      <c r="A2619" s="124"/>
      <c r="B2619" s="65" t="s">
        <v>607</v>
      </c>
      <c r="C2619" s="11" t="s">
        <v>550</v>
      </c>
      <c r="D2619" s="12">
        <v>40607</v>
      </c>
      <c r="E2619" s="11">
        <v>218379178</v>
      </c>
      <c r="F2619" s="11">
        <v>593695</v>
      </c>
      <c r="G2619" s="11" t="s">
        <v>608</v>
      </c>
      <c r="H2619" s="11" t="s">
        <v>194</v>
      </c>
      <c r="I2619" s="75">
        <v>2100</v>
      </c>
      <c r="J2619" s="75">
        <v>900</v>
      </c>
      <c r="K2619" s="75">
        <v>0</v>
      </c>
      <c r="L2619" s="75">
        <v>0</v>
      </c>
      <c r="M2619" s="75">
        <v>0</v>
      </c>
      <c r="N2619" s="75">
        <v>0</v>
      </c>
      <c r="O2619" s="75" t="s">
        <v>400</v>
      </c>
      <c r="P2619" s="11">
        <v>745</v>
      </c>
      <c r="Q2619" s="11" t="s">
        <v>768</v>
      </c>
      <c r="T2619" s="75" t="s">
        <v>112</v>
      </c>
      <c r="U2619" s="11">
        <v>600584</v>
      </c>
      <c r="V2619" s="11"/>
      <c r="W2619" s="11">
        <f t="shared" si="364"/>
        <v>1</v>
      </c>
      <c r="X2619" s="13">
        <f t="shared" si="365"/>
        <v>0</v>
      </c>
      <c r="Y2619" s="13">
        <f t="shared" si="366"/>
        <v>0</v>
      </c>
      <c r="Z2619" s="13">
        <f t="shared" si="367"/>
        <v>0</v>
      </c>
      <c r="AA2619" s="13">
        <f t="shared" si="368"/>
        <v>0</v>
      </c>
      <c r="AB2619" s="13">
        <f t="shared" si="369"/>
        <v>0</v>
      </c>
      <c r="AC2619" s="13">
        <f t="shared" si="370"/>
        <v>0</v>
      </c>
      <c r="AD2619" s="13">
        <f t="shared" si="371"/>
        <v>0</v>
      </c>
      <c r="AE2619" s="13">
        <f t="shared" si="372"/>
        <v>0</v>
      </c>
      <c r="AF2619" s="11" t="s">
        <v>1115</v>
      </c>
    </row>
    <row r="2620" spans="1:32" s="75" customFormat="1" ht="14.1" customHeight="1" x14ac:dyDescent="0.2">
      <c r="A2620" s="124"/>
      <c r="B2620" s="65" t="s">
        <v>572</v>
      </c>
      <c r="C2620" s="11" t="s">
        <v>550</v>
      </c>
      <c r="D2620" s="12">
        <v>40604</v>
      </c>
      <c r="E2620" s="11">
        <v>7512825448</v>
      </c>
      <c r="F2620" s="11">
        <v>4216632</v>
      </c>
      <c r="G2620" s="11" t="s">
        <v>616</v>
      </c>
      <c r="H2620" s="11" t="s">
        <v>107</v>
      </c>
      <c r="I2620" s="75">
        <v>600</v>
      </c>
      <c r="J2620" s="75">
        <v>300</v>
      </c>
      <c r="K2620" s="75">
        <v>0</v>
      </c>
      <c r="L2620" s="75">
        <v>0</v>
      </c>
      <c r="M2620" s="75">
        <v>0</v>
      </c>
      <c r="N2620" s="75">
        <v>0</v>
      </c>
      <c r="O2620" s="75" t="s">
        <v>400</v>
      </c>
      <c r="P2620" s="11">
        <v>735</v>
      </c>
      <c r="Q2620" s="11" t="s">
        <v>553</v>
      </c>
      <c r="T2620" s="75" t="s">
        <v>112</v>
      </c>
      <c r="U2620" s="11"/>
      <c r="V2620" s="11"/>
      <c r="W2620" s="11">
        <f t="shared" si="364"/>
        <v>1</v>
      </c>
      <c r="X2620" s="13">
        <f t="shared" si="365"/>
        <v>0</v>
      </c>
      <c r="Y2620" s="13">
        <f t="shared" si="366"/>
        <v>0</v>
      </c>
      <c r="Z2620" s="13">
        <f t="shared" si="367"/>
        <v>1</v>
      </c>
      <c r="AA2620" s="13">
        <f t="shared" si="368"/>
        <v>0</v>
      </c>
      <c r="AB2620" s="13">
        <f t="shared" si="369"/>
        <v>600</v>
      </c>
      <c r="AC2620" s="13">
        <f t="shared" si="370"/>
        <v>300</v>
      </c>
      <c r="AD2620" s="13">
        <f t="shared" si="371"/>
        <v>0</v>
      </c>
      <c r="AE2620" s="13">
        <f t="shared" si="372"/>
        <v>0</v>
      </c>
      <c r="AF2620" s="11" t="s">
        <v>1115</v>
      </c>
    </row>
    <row r="2621" spans="1:32" s="75" customFormat="1" ht="14.1" customHeight="1" x14ac:dyDescent="0.2">
      <c r="A2621" s="124"/>
      <c r="B2621" s="65" t="s">
        <v>572</v>
      </c>
      <c r="C2621" s="11" t="s">
        <v>550</v>
      </c>
      <c r="D2621" s="12">
        <v>40605</v>
      </c>
      <c r="E2621" s="11">
        <v>7512888032</v>
      </c>
      <c r="F2621" s="11">
        <v>70192522</v>
      </c>
      <c r="G2621" s="11" t="s">
        <v>586</v>
      </c>
      <c r="H2621" s="11" t="s">
        <v>986</v>
      </c>
      <c r="I2621" s="75">
        <v>0</v>
      </c>
      <c r="J2621" s="75">
        <v>0</v>
      </c>
      <c r="K2621" s="75">
        <v>0</v>
      </c>
      <c r="L2621" s="75">
        <v>0</v>
      </c>
      <c r="M2621" s="75">
        <v>0</v>
      </c>
      <c r="N2621" s="75">
        <v>0</v>
      </c>
      <c r="O2621" s="75" t="s">
        <v>400</v>
      </c>
      <c r="P2621" s="11">
        <v>1103.5</v>
      </c>
      <c r="Q2621" s="11" t="s">
        <v>565</v>
      </c>
      <c r="T2621" s="75" t="s">
        <v>78</v>
      </c>
      <c r="U2621" s="11"/>
      <c r="V2621" s="11"/>
      <c r="W2621" s="11">
        <f t="shared" si="364"/>
        <v>1</v>
      </c>
      <c r="X2621" s="13">
        <f t="shared" si="365"/>
        <v>1</v>
      </c>
      <c r="Y2621" s="13">
        <f t="shared" si="366"/>
        <v>0</v>
      </c>
      <c r="Z2621" s="13">
        <f t="shared" si="367"/>
        <v>0</v>
      </c>
      <c r="AA2621" s="13">
        <f t="shared" si="368"/>
        <v>0</v>
      </c>
      <c r="AB2621" s="13">
        <f t="shared" si="369"/>
        <v>0</v>
      </c>
      <c r="AC2621" s="13">
        <f t="shared" si="370"/>
        <v>0</v>
      </c>
      <c r="AD2621" s="13">
        <f t="shared" si="371"/>
        <v>0</v>
      </c>
      <c r="AE2621" s="13">
        <f t="shared" si="372"/>
        <v>0</v>
      </c>
      <c r="AF2621" s="11" t="s">
        <v>1115</v>
      </c>
    </row>
    <row r="2622" spans="1:32" s="75" customFormat="1" ht="14.1" customHeight="1" x14ac:dyDescent="0.2">
      <c r="A2622" s="124"/>
      <c r="B2622" s="65" t="s">
        <v>572</v>
      </c>
      <c r="C2622" s="11" t="s">
        <v>550</v>
      </c>
      <c r="D2622" s="12">
        <v>40606</v>
      </c>
      <c r="E2622" s="11">
        <v>7512859539</v>
      </c>
      <c r="F2622" s="11">
        <v>3649687</v>
      </c>
      <c r="G2622" s="11" t="s">
        <v>600</v>
      </c>
      <c r="H2622" s="11" t="s">
        <v>161</v>
      </c>
      <c r="I2622" s="75">
        <v>0</v>
      </c>
      <c r="J2622" s="75">
        <v>0</v>
      </c>
      <c r="K2622" s="75">
        <v>0</v>
      </c>
      <c r="L2622" s="75">
        <v>0</v>
      </c>
      <c r="M2622" s="75">
        <v>0</v>
      </c>
      <c r="N2622" s="75">
        <v>0</v>
      </c>
      <c r="O2622" s="75">
        <v>0</v>
      </c>
      <c r="P2622" s="11">
        <v>703.5</v>
      </c>
      <c r="Q2622" s="11" t="s">
        <v>565</v>
      </c>
      <c r="T2622" s="75" t="s">
        <v>78</v>
      </c>
      <c r="U2622" s="11"/>
      <c r="V2622" s="11"/>
      <c r="W2622" s="11">
        <f t="shared" si="364"/>
        <v>1</v>
      </c>
      <c r="X2622" s="13">
        <f t="shared" si="365"/>
        <v>1</v>
      </c>
      <c r="Y2622" s="13">
        <f t="shared" si="366"/>
        <v>1</v>
      </c>
      <c r="Z2622" s="13">
        <f t="shared" si="367"/>
        <v>0</v>
      </c>
      <c r="AA2622" s="13">
        <f t="shared" si="368"/>
        <v>0</v>
      </c>
      <c r="AB2622" s="13">
        <f t="shared" si="369"/>
        <v>0</v>
      </c>
      <c r="AC2622" s="13">
        <f t="shared" si="370"/>
        <v>0</v>
      </c>
      <c r="AD2622" s="13">
        <f t="shared" si="371"/>
        <v>0</v>
      </c>
      <c r="AE2622" s="13">
        <f t="shared" si="372"/>
        <v>0</v>
      </c>
      <c r="AF2622" s="11" t="s">
        <v>1115</v>
      </c>
    </row>
    <row r="2623" spans="1:32" s="75" customFormat="1" ht="14.1" customHeight="1" x14ac:dyDescent="0.2">
      <c r="A2623" s="124"/>
      <c r="B2623" s="65" t="s">
        <v>572</v>
      </c>
      <c r="C2623" s="11" t="s">
        <v>550</v>
      </c>
      <c r="D2623" s="12">
        <v>40608</v>
      </c>
      <c r="E2623" s="11">
        <v>7512902604</v>
      </c>
      <c r="F2623" s="11">
        <v>4222271</v>
      </c>
      <c r="G2623" s="11" t="s">
        <v>764</v>
      </c>
      <c r="H2623" s="11" t="s">
        <v>24</v>
      </c>
      <c r="I2623" s="75">
        <v>325</v>
      </c>
      <c r="J2623" s="75">
        <v>100</v>
      </c>
      <c r="K2623" s="75">
        <v>0</v>
      </c>
      <c r="L2623" s="75">
        <v>0</v>
      </c>
      <c r="M2623" s="75">
        <v>0</v>
      </c>
      <c r="N2623" s="75">
        <v>0</v>
      </c>
      <c r="O2623" s="75" t="s">
        <v>400</v>
      </c>
      <c r="P2623" s="11">
        <v>718.75</v>
      </c>
      <c r="Q2623" s="11" t="s">
        <v>565</v>
      </c>
      <c r="T2623" s="75" t="s">
        <v>112</v>
      </c>
      <c r="U2623" s="11"/>
      <c r="V2623" s="11"/>
      <c r="W2623" s="11">
        <f t="shared" si="364"/>
        <v>1</v>
      </c>
      <c r="X2623" s="13">
        <f t="shared" si="365"/>
        <v>0</v>
      </c>
      <c r="Y2623" s="13">
        <f t="shared" si="366"/>
        <v>0</v>
      </c>
      <c r="Z2623" s="13">
        <f t="shared" si="367"/>
        <v>1</v>
      </c>
      <c r="AA2623" s="13">
        <f t="shared" si="368"/>
        <v>0</v>
      </c>
      <c r="AB2623" s="13">
        <f t="shared" si="369"/>
        <v>325</v>
      </c>
      <c r="AC2623" s="13">
        <f t="shared" si="370"/>
        <v>100</v>
      </c>
      <c r="AD2623" s="13">
        <f t="shared" si="371"/>
        <v>0</v>
      </c>
      <c r="AE2623" s="13">
        <f t="shared" si="372"/>
        <v>0</v>
      </c>
      <c r="AF2623" s="11" t="s">
        <v>1115</v>
      </c>
    </row>
    <row r="2624" spans="1:32" s="75" customFormat="1" ht="14.1" customHeight="1" x14ac:dyDescent="0.2">
      <c r="A2624" s="124"/>
      <c r="B2624" s="65" t="s">
        <v>137</v>
      </c>
      <c r="C2624" s="11" t="s">
        <v>53</v>
      </c>
      <c r="D2624" s="12">
        <v>40606</v>
      </c>
      <c r="E2624" s="11">
        <v>317487</v>
      </c>
      <c r="F2624" s="11"/>
      <c r="G2624" s="11" t="s">
        <v>278</v>
      </c>
      <c r="H2624" s="11" t="s">
        <v>194</v>
      </c>
      <c r="I2624" s="75">
        <v>100</v>
      </c>
      <c r="J2624" s="75">
        <v>0</v>
      </c>
      <c r="K2624" s="75">
        <v>0</v>
      </c>
      <c r="L2624" s="75">
        <v>0</v>
      </c>
      <c r="M2624" s="75">
        <v>0</v>
      </c>
      <c r="N2624" s="75">
        <v>0</v>
      </c>
      <c r="O2624" s="75" t="s">
        <v>193</v>
      </c>
      <c r="P2624" s="11">
        <v>283</v>
      </c>
      <c r="Q2624" s="11" t="s">
        <v>806</v>
      </c>
      <c r="T2624" s="75" t="s">
        <v>78</v>
      </c>
      <c r="U2624" s="11"/>
      <c r="V2624" s="11"/>
      <c r="W2624" s="11">
        <f t="shared" si="364"/>
        <v>1</v>
      </c>
      <c r="X2624" s="13">
        <f t="shared" si="365"/>
        <v>1</v>
      </c>
      <c r="Y2624" s="13">
        <f t="shared" si="366"/>
        <v>0</v>
      </c>
      <c r="Z2624" s="13">
        <f t="shared" si="367"/>
        <v>0</v>
      </c>
      <c r="AA2624" s="13">
        <f t="shared" si="368"/>
        <v>0</v>
      </c>
      <c r="AB2624" s="13">
        <f t="shared" si="369"/>
        <v>0</v>
      </c>
      <c r="AC2624" s="13">
        <f t="shared" si="370"/>
        <v>0</v>
      </c>
      <c r="AD2624" s="13">
        <f t="shared" si="371"/>
        <v>0</v>
      </c>
      <c r="AE2624" s="13">
        <f t="shared" si="372"/>
        <v>0</v>
      </c>
      <c r="AF2624" s="11" t="s">
        <v>1115</v>
      </c>
    </row>
    <row r="2625" spans="1:32" s="75" customFormat="1" ht="14.1" customHeight="1" x14ac:dyDescent="0.2">
      <c r="A2625" s="124"/>
      <c r="B2625" s="65" t="s">
        <v>96</v>
      </c>
      <c r="C2625" s="11" t="s">
        <v>53</v>
      </c>
      <c r="D2625" s="12">
        <v>40606</v>
      </c>
      <c r="E2625" s="11">
        <v>318196</v>
      </c>
      <c r="F2625" s="11"/>
      <c r="G2625" s="11" t="s">
        <v>27</v>
      </c>
      <c r="H2625" s="11" t="s">
        <v>107</v>
      </c>
      <c r="I2625" s="75">
        <v>257</v>
      </c>
      <c r="J2625" s="75">
        <v>0</v>
      </c>
      <c r="K2625" s="75">
        <v>50</v>
      </c>
      <c r="L2625" s="75">
        <v>135</v>
      </c>
      <c r="M2625" s="75">
        <v>0</v>
      </c>
      <c r="N2625" s="75">
        <v>0</v>
      </c>
      <c r="O2625" s="75" t="s">
        <v>193</v>
      </c>
      <c r="P2625" s="11">
        <v>567</v>
      </c>
      <c r="Q2625" s="11" t="s">
        <v>52</v>
      </c>
      <c r="T2625" s="75" t="s">
        <v>112</v>
      </c>
      <c r="U2625" s="11"/>
      <c r="V2625" s="11"/>
      <c r="W2625" s="11">
        <f t="shared" si="364"/>
        <v>1</v>
      </c>
      <c r="X2625" s="13">
        <f t="shared" si="365"/>
        <v>0</v>
      </c>
      <c r="Y2625" s="13">
        <f t="shared" si="366"/>
        <v>0</v>
      </c>
      <c r="Z2625" s="13">
        <f t="shared" si="367"/>
        <v>1</v>
      </c>
      <c r="AA2625" s="13">
        <f t="shared" si="368"/>
        <v>0</v>
      </c>
      <c r="AB2625" s="13">
        <f t="shared" si="369"/>
        <v>307</v>
      </c>
      <c r="AC2625" s="13">
        <f t="shared" si="370"/>
        <v>135</v>
      </c>
      <c r="AD2625" s="13">
        <f t="shared" si="371"/>
        <v>0</v>
      </c>
      <c r="AE2625" s="13">
        <f t="shared" si="372"/>
        <v>0</v>
      </c>
      <c r="AF2625" s="11" t="s">
        <v>1115</v>
      </c>
    </row>
    <row r="2626" spans="1:32" s="75" customFormat="1" ht="14.1" customHeight="1" x14ac:dyDescent="0.2">
      <c r="A2626" s="124"/>
      <c r="B2626" s="65" t="s">
        <v>96</v>
      </c>
      <c r="C2626" s="11" t="s">
        <v>53</v>
      </c>
      <c r="D2626" s="12">
        <v>40606</v>
      </c>
      <c r="E2626" s="11">
        <v>317765</v>
      </c>
      <c r="F2626" s="11"/>
      <c r="G2626" s="11" t="s">
        <v>640</v>
      </c>
      <c r="H2626" s="11" t="s">
        <v>124</v>
      </c>
      <c r="I2626" s="75">
        <v>0</v>
      </c>
      <c r="J2626" s="75">
        <v>0</v>
      </c>
      <c r="K2626" s="75">
        <v>0</v>
      </c>
      <c r="L2626" s="75">
        <v>0</v>
      </c>
      <c r="M2626" s="75">
        <v>0</v>
      </c>
      <c r="N2626" s="75">
        <v>0</v>
      </c>
      <c r="O2626" s="75" t="s">
        <v>193</v>
      </c>
      <c r="P2626" s="11">
        <v>283</v>
      </c>
      <c r="Q2626" s="11" t="s">
        <v>52</v>
      </c>
      <c r="T2626" s="75" t="s">
        <v>78</v>
      </c>
      <c r="U2626" s="11"/>
      <c r="V2626" s="11"/>
      <c r="W2626" s="11">
        <f t="shared" si="364"/>
        <v>1</v>
      </c>
      <c r="X2626" s="13">
        <f t="shared" si="365"/>
        <v>1</v>
      </c>
      <c r="Y2626" s="13">
        <f t="shared" si="366"/>
        <v>0</v>
      </c>
      <c r="Z2626" s="13">
        <f t="shared" si="367"/>
        <v>0</v>
      </c>
      <c r="AA2626" s="13">
        <f t="shared" si="368"/>
        <v>0</v>
      </c>
      <c r="AB2626" s="13">
        <f t="shared" si="369"/>
        <v>0</v>
      </c>
      <c r="AC2626" s="13">
        <f t="shared" si="370"/>
        <v>0</v>
      </c>
      <c r="AD2626" s="13">
        <f t="shared" si="371"/>
        <v>0</v>
      </c>
      <c r="AE2626" s="13">
        <f t="shared" si="372"/>
        <v>0</v>
      </c>
      <c r="AF2626" s="11" t="s">
        <v>1115</v>
      </c>
    </row>
    <row r="2627" spans="1:32" s="75" customFormat="1" ht="14.1" customHeight="1" x14ac:dyDescent="0.2">
      <c r="A2627" s="124"/>
      <c r="B2627" s="65" t="s">
        <v>96</v>
      </c>
      <c r="C2627" s="11" t="s">
        <v>53</v>
      </c>
      <c r="D2627" s="12">
        <v>40606</v>
      </c>
      <c r="E2627" s="11">
        <v>317445</v>
      </c>
      <c r="F2627" s="11"/>
      <c r="G2627" s="11" t="s">
        <v>640</v>
      </c>
      <c r="H2627" s="11" t="s">
        <v>641</v>
      </c>
      <c r="I2627" s="75">
        <v>275</v>
      </c>
      <c r="J2627" s="75">
        <v>0</v>
      </c>
      <c r="K2627" s="75">
        <v>0</v>
      </c>
      <c r="L2627" s="75">
        <v>0</v>
      </c>
      <c r="M2627" s="75">
        <v>0</v>
      </c>
      <c r="N2627" s="75">
        <v>0</v>
      </c>
      <c r="O2627" s="75" t="s">
        <v>193</v>
      </c>
      <c r="P2627" s="11">
        <v>283</v>
      </c>
      <c r="Q2627" s="11" t="s">
        <v>52</v>
      </c>
      <c r="T2627" s="75" t="s">
        <v>78</v>
      </c>
      <c r="U2627" s="11"/>
      <c r="V2627" s="11"/>
      <c r="W2627" s="11">
        <f t="shared" si="364"/>
        <v>1</v>
      </c>
      <c r="X2627" s="13">
        <f t="shared" si="365"/>
        <v>1</v>
      </c>
      <c r="Y2627" s="13">
        <f t="shared" si="366"/>
        <v>0</v>
      </c>
      <c r="Z2627" s="13">
        <f t="shared" si="367"/>
        <v>0</v>
      </c>
      <c r="AA2627" s="13">
        <f t="shared" si="368"/>
        <v>0</v>
      </c>
      <c r="AB2627" s="13">
        <f t="shared" si="369"/>
        <v>0</v>
      </c>
      <c r="AC2627" s="13">
        <f t="shared" si="370"/>
        <v>0</v>
      </c>
      <c r="AD2627" s="13">
        <f t="shared" si="371"/>
        <v>0</v>
      </c>
      <c r="AE2627" s="13">
        <f t="shared" si="372"/>
        <v>0</v>
      </c>
      <c r="AF2627" s="11" t="s">
        <v>1115</v>
      </c>
    </row>
    <row r="2628" spans="1:32" s="75" customFormat="1" ht="14.1" customHeight="1" x14ac:dyDescent="0.2">
      <c r="A2628" s="124"/>
      <c r="B2628" s="65" t="s">
        <v>96</v>
      </c>
      <c r="C2628" s="11" t="s">
        <v>53</v>
      </c>
      <c r="D2628" s="12">
        <v>40606</v>
      </c>
      <c r="E2628" s="11">
        <v>317618</v>
      </c>
      <c r="F2628" s="11"/>
      <c r="G2628" s="11" t="s">
        <v>640</v>
      </c>
      <c r="H2628" s="11" t="s">
        <v>124</v>
      </c>
      <c r="I2628" s="75">
        <v>0</v>
      </c>
      <c r="J2628" s="75">
        <v>0</v>
      </c>
      <c r="K2628" s="75">
        <v>0</v>
      </c>
      <c r="L2628" s="75">
        <v>0</v>
      </c>
      <c r="M2628" s="75">
        <v>0</v>
      </c>
      <c r="N2628" s="75">
        <v>0</v>
      </c>
      <c r="O2628" s="75" t="s">
        <v>193</v>
      </c>
      <c r="P2628" s="11">
        <v>283</v>
      </c>
      <c r="Q2628" s="11" t="s">
        <v>52</v>
      </c>
      <c r="T2628" s="75" t="s">
        <v>78</v>
      </c>
      <c r="U2628" s="11"/>
      <c r="V2628" s="11"/>
      <c r="W2628" s="11">
        <f t="shared" si="364"/>
        <v>1</v>
      </c>
      <c r="X2628" s="13">
        <f t="shared" si="365"/>
        <v>1</v>
      </c>
      <c r="Y2628" s="13">
        <f t="shared" si="366"/>
        <v>0</v>
      </c>
      <c r="Z2628" s="13">
        <f t="shared" si="367"/>
        <v>0</v>
      </c>
      <c r="AA2628" s="13">
        <f t="shared" si="368"/>
        <v>0</v>
      </c>
      <c r="AB2628" s="13">
        <f t="shared" si="369"/>
        <v>0</v>
      </c>
      <c r="AC2628" s="13">
        <f t="shared" si="370"/>
        <v>0</v>
      </c>
      <c r="AD2628" s="13">
        <f t="shared" si="371"/>
        <v>0</v>
      </c>
      <c r="AE2628" s="13">
        <f t="shared" si="372"/>
        <v>0</v>
      </c>
      <c r="AF2628" s="11" t="s">
        <v>1115</v>
      </c>
    </row>
    <row r="2629" spans="1:32" s="75" customFormat="1" ht="14.1" customHeight="1" x14ac:dyDescent="0.2">
      <c r="A2629" s="124"/>
      <c r="B2629" s="65" t="s">
        <v>96</v>
      </c>
      <c r="C2629" s="11" t="s">
        <v>53</v>
      </c>
      <c r="D2629" s="12">
        <v>40597</v>
      </c>
      <c r="E2629" s="11">
        <v>317128</v>
      </c>
      <c r="F2629" s="11"/>
      <c r="G2629" s="11" t="s">
        <v>136</v>
      </c>
      <c r="H2629" s="11" t="s">
        <v>109</v>
      </c>
      <c r="I2629" s="75">
        <v>100</v>
      </c>
      <c r="J2629" s="75">
        <v>0</v>
      </c>
      <c r="K2629" s="75">
        <v>400</v>
      </c>
      <c r="L2629" s="75">
        <v>200</v>
      </c>
      <c r="M2629" s="75">
        <v>0</v>
      </c>
      <c r="N2629" s="75">
        <v>0</v>
      </c>
      <c r="O2629" s="75" t="s">
        <v>193</v>
      </c>
      <c r="P2629" s="11">
        <v>567</v>
      </c>
      <c r="Q2629" s="11" t="s">
        <v>52</v>
      </c>
      <c r="R2629" s="75" t="s">
        <v>806</v>
      </c>
      <c r="T2629" s="75" t="s">
        <v>112</v>
      </c>
      <c r="U2629" s="11"/>
      <c r="V2629" s="11"/>
      <c r="W2629" s="11">
        <f t="shared" si="364"/>
        <v>1</v>
      </c>
      <c r="X2629" s="13">
        <f t="shared" si="365"/>
        <v>0</v>
      </c>
      <c r="Y2629" s="13">
        <f t="shared" si="366"/>
        <v>0</v>
      </c>
      <c r="Z2629" s="13">
        <f t="shared" si="367"/>
        <v>0</v>
      </c>
      <c r="AA2629" s="13">
        <f t="shared" si="368"/>
        <v>1</v>
      </c>
      <c r="AB2629" s="13">
        <f t="shared" si="369"/>
        <v>0</v>
      </c>
      <c r="AC2629" s="13">
        <f t="shared" si="370"/>
        <v>0</v>
      </c>
      <c r="AD2629" s="13">
        <f t="shared" si="371"/>
        <v>500</v>
      </c>
      <c r="AE2629" s="13">
        <f t="shared" si="372"/>
        <v>200</v>
      </c>
      <c r="AF2629" s="11" t="s">
        <v>1115</v>
      </c>
    </row>
    <row r="2630" spans="1:32" s="75" customFormat="1" ht="14.1" customHeight="1" x14ac:dyDescent="0.2">
      <c r="A2630" s="124"/>
      <c r="B2630" s="65" t="s">
        <v>96</v>
      </c>
      <c r="C2630" s="11" t="s">
        <v>53</v>
      </c>
      <c r="D2630" s="12">
        <v>40600</v>
      </c>
      <c r="E2630" s="11">
        <v>318590</v>
      </c>
      <c r="F2630" s="11"/>
      <c r="G2630" s="11" t="s">
        <v>141</v>
      </c>
      <c r="H2630" s="11" t="s">
        <v>24</v>
      </c>
      <c r="I2630" s="75">
        <v>550</v>
      </c>
      <c r="J2630" s="75">
        <v>135</v>
      </c>
      <c r="K2630" s="75">
        <v>0</v>
      </c>
      <c r="L2630" s="75">
        <v>0</v>
      </c>
      <c r="M2630" s="75">
        <v>0</v>
      </c>
      <c r="N2630" s="75">
        <v>0</v>
      </c>
      <c r="O2630" s="75" t="s">
        <v>193</v>
      </c>
      <c r="P2630" s="11">
        <v>567</v>
      </c>
      <c r="Q2630" s="11" t="s">
        <v>806</v>
      </c>
      <c r="T2630" s="75" t="s">
        <v>112</v>
      </c>
      <c r="U2630" s="11"/>
      <c r="V2630" s="11"/>
      <c r="W2630" s="11">
        <f t="shared" si="364"/>
        <v>1</v>
      </c>
      <c r="X2630" s="13">
        <f t="shared" si="365"/>
        <v>0</v>
      </c>
      <c r="Y2630" s="13">
        <f t="shared" si="366"/>
        <v>0</v>
      </c>
      <c r="Z2630" s="13">
        <f t="shared" si="367"/>
        <v>1</v>
      </c>
      <c r="AA2630" s="13">
        <f t="shared" si="368"/>
        <v>0</v>
      </c>
      <c r="AB2630" s="13">
        <f t="shared" si="369"/>
        <v>550</v>
      </c>
      <c r="AC2630" s="13">
        <f t="shared" si="370"/>
        <v>135</v>
      </c>
      <c r="AD2630" s="13">
        <f t="shared" si="371"/>
        <v>0</v>
      </c>
      <c r="AE2630" s="13">
        <f t="shared" si="372"/>
        <v>0</v>
      </c>
      <c r="AF2630" s="11" t="s">
        <v>1115</v>
      </c>
    </row>
    <row r="2631" spans="1:32" s="75" customFormat="1" ht="14.1" customHeight="1" x14ac:dyDescent="0.2">
      <c r="A2631" s="124"/>
      <c r="B2631" s="65" t="s">
        <v>96</v>
      </c>
      <c r="C2631" s="11" t="s">
        <v>53</v>
      </c>
      <c r="D2631" s="12">
        <v>40605</v>
      </c>
      <c r="E2631" s="11">
        <v>318115</v>
      </c>
      <c r="F2631" s="11"/>
      <c r="G2631" s="11" t="s">
        <v>141</v>
      </c>
      <c r="H2631" s="11" t="s">
        <v>107</v>
      </c>
      <c r="I2631" s="75">
        <v>100</v>
      </c>
      <c r="J2631" s="75">
        <v>0</v>
      </c>
      <c r="K2631" s="75">
        <v>0</v>
      </c>
      <c r="L2631" s="75">
        <v>0</v>
      </c>
      <c r="M2631" s="75">
        <v>0</v>
      </c>
      <c r="N2631" s="75">
        <v>0</v>
      </c>
      <c r="O2631" s="75" t="s">
        <v>193</v>
      </c>
      <c r="P2631" s="11">
        <v>283</v>
      </c>
      <c r="Q2631" s="11" t="s">
        <v>52</v>
      </c>
      <c r="T2631" s="75" t="s">
        <v>78</v>
      </c>
      <c r="U2631" s="11"/>
      <c r="V2631" s="11"/>
      <c r="W2631" s="11">
        <f t="shared" si="364"/>
        <v>1</v>
      </c>
      <c r="X2631" s="13">
        <f t="shared" si="365"/>
        <v>1</v>
      </c>
      <c r="Y2631" s="13">
        <f t="shared" si="366"/>
        <v>0</v>
      </c>
      <c r="Z2631" s="13">
        <f t="shared" si="367"/>
        <v>1</v>
      </c>
      <c r="AA2631" s="13">
        <f t="shared" si="368"/>
        <v>0</v>
      </c>
      <c r="AB2631" s="13">
        <f t="shared" si="369"/>
        <v>100</v>
      </c>
      <c r="AC2631" s="13">
        <f t="shared" si="370"/>
        <v>0</v>
      </c>
      <c r="AD2631" s="13">
        <f t="shared" si="371"/>
        <v>0</v>
      </c>
      <c r="AE2631" s="13">
        <f t="shared" si="372"/>
        <v>0</v>
      </c>
      <c r="AF2631" s="11" t="s">
        <v>1115</v>
      </c>
    </row>
    <row r="2632" spans="1:32" s="75" customFormat="1" ht="14.1" customHeight="1" x14ac:dyDescent="0.2">
      <c r="A2632" s="124"/>
      <c r="B2632" s="65" t="s">
        <v>96</v>
      </c>
      <c r="C2632" s="11" t="s">
        <v>53</v>
      </c>
      <c r="D2632" s="12">
        <v>40603</v>
      </c>
      <c r="E2632" s="11">
        <v>314926</v>
      </c>
      <c r="F2632" s="11"/>
      <c r="G2632" s="11" t="s">
        <v>38</v>
      </c>
      <c r="H2632" s="11" t="s">
        <v>109</v>
      </c>
      <c r="I2632" s="75">
        <v>200</v>
      </c>
      <c r="J2632" s="75">
        <v>0</v>
      </c>
      <c r="K2632" s="75">
        <v>400</v>
      </c>
      <c r="L2632" s="75">
        <v>190</v>
      </c>
      <c r="M2632" s="75">
        <v>0</v>
      </c>
      <c r="N2632" s="75">
        <v>0</v>
      </c>
      <c r="O2632" s="75" t="s">
        <v>193</v>
      </c>
      <c r="P2632" s="11">
        <v>567</v>
      </c>
      <c r="Q2632" s="11" t="s">
        <v>52</v>
      </c>
      <c r="R2632" s="75" t="s">
        <v>806</v>
      </c>
      <c r="T2632" s="75" t="s">
        <v>112</v>
      </c>
      <c r="U2632" s="11"/>
      <c r="V2632" s="11"/>
      <c r="W2632" s="11">
        <f t="shared" si="364"/>
        <v>1</v>
      </c>
      <c r="X2632" s="13">
        <f t="shared" si="365"/>
        <v>0</v>
      </c>
      <c r="Y2632" s="13">
        <f t="shared" si="366"/>
        <v>0</v>
      </c>
      <c r="Z2632" s="13">
        <f t="shared" si="367"/>
        <v>0</v>
      </c>
      <c r="AA2632" s="13">
        <f t="shared" si="368"/>
        <v>1</v>
      </c>
      <c r="AB2632" s="13">
        <f t="shared" si="369"/>
        <v>0</v>
      </c>
      <c r="AC2632" s="13">
        <f t="shared" si="370"/>
        <v>0</v>
      </c>
      <c r="AD2632" s="13">
        <f t="shared" si="371"/>
        <v>600</v>
      </c>
      <c r="AE2632" s="13">
        <f t="shared" si="372"/>
        <v>190</v>
      </c>
      <c r="AF2632" s="11" t="s">
        <v>1115</v>
      </c>
    </row>
    <row r="2633" spans="1:32" s="75" customFormat="1" ht="14.1" customHeight="1" x14ac:dyDescent="0.2">
      <c r="A2633" s="124"/>
      <c r="B2633" s="65" t="s">
        <v>96</v>
      </c>
      <c r="C2633" s="11" t="s">
        <v>53</v>
      </c>
      <c r="D2633" s="12">
        <v>40605</v>
      </c>
      <c r="E2633" s="11">
        <v>317236</v>
      </c>
      <c r="F2633" s="11"/>
      <c r="G2633" s="11" t="s">
        <v>38</v>
      </c>
      <c r="H2633" s="11" t="s">
        <v>107</v>
      </c>
      <c r="I2633" s="75">
        <v>300</v>
      </c>
      <c r="J2633" s="75">
        <v>0</v>
      </c>
      <c r="K2633" s="75">
        <v>300</v>
      </c>
      <c r="L2633" s="75">
        <v>170</v>
      </c>
      <c r="M2633" s="75">
        <v>0</v>
      </c>
      <c r="N2633" s="75">
        <v>0</v>
      </c>
      <c r="O2633" s="75" t="s">
        <v>193</v>
      </c>
      <c r="P2633" s="11">
        <v>567</v>
      </c>
      <c r="Q2633" s="11" t="s">
        <v>52</v>
      </c>
      <c r="R2633" s="75" t="s">
        <v>806</v>
      </c>
      <c r="T2633" s="75" t="s">
        <v>112</v>
      </c>
      <c r="U2633" s="11"/>
      <c r="V2633" s="11"/>
      <c r="W2633" s="11">
        <f t="shared" si="364"/>
        <v>1</v>
      </c>
      <c r="X2633" s="13">
        <f t="shared" si="365"/>
        <v>0</v>
      </c>
      <c r="Y2633" s="13">
        <f t="shared" si="366"/>
        <v>0</v>
      </c>
      <c r="Z2633" s="13">
        <f t="shared" si="367"/>
        <v>1</v>
      </c>
      <c r="AA2633" s="13">
        <f t="shared" si="368"/>
        <v>0</v>
      </c>
      <c r="AB2633" s="13">
        <f t="shared" si="369"/>
        <v>600</v>
      </c>
      <c r="AC2633" s="13">
        <f t="shared" si="370"/>
        <v>170</v>
      </c>
      <c r="AD2633" s="13">
        <f t="shared" si="371"/>
        <v>0</v>
      </c>
      <c r="AE2633" s="13">
        <f t="shared" si="372"/>
        <v>0</v>
      </c>
      <c r="AF2633" s="11" t="s">
        <v>1115</v>
      </c>
    </row>
    <row r="2634" spans="1:32" s="75" customFormat="1" ht="14.1" customHeight="1" x14ac:dyDescent="0.2">
      <c r="A2634" s="124"/>
      <c r="B2634" s="65" t="s">
        <v>96</v>
      </c>
      <c r="C2634" s="11" t="s">
        <v>53</v>
      </c>
      <c r="D2634" s="12">
        <v>40607</v>
      </c>
      <c r="E2634" s="11">
        <v>318863</v>
      </c>
      <c r="F2634" s="11"/>
      <c r="G2634" s="11" t="s">
        <v>136</v>
      </c>
      <c r="H2634" s="11" t="s">
        <v>109</v>
      </c>
      <c r="I2634" s="75">
        <v>150</v>
      </c>
      <c r="J2634" s="75">
        <v>0</v>
      </c>
      <c r="K2634" s="75">
        <v>500</v>
      </c>
      <c r="L2634" s="75">
        <v>305</v>
      </c>
      <c r="M2634" s="75">
        <v>0</v>
      </c>
      <c r="N2634" s="75">
        <v>0</v>
      </c>
      <c r="O2634" s="75" t="s">
        <v>193</v>
      </c>
      <c r="P2634" s="11">
        <v>567</v>
      </c>
      <c r="Q2634" s="11" t="s">
        <v>52</v>
      </c>
      <c r="R2634" s="75" t="s">
        <v>806</v>
      </c>
      <c r="T2634" s="75" t="s">
        <v>112</v>
      </c>
      <c r="U2634" s="11"/>
      <c r="V2634" s="11"/>
      <c r="W2634" s="11">
        <f t="shared" si="364"/>
        <v>1</v>
      </c>
      <c r="X2634" s="13">
        <f t="shared" si="365"/>
        <v>0</v>
      </c>
      <c r="Y2634" s="13">
        <f t="shared" si="366"/>
        <v>0</v>
      </c>
      <c r="Z2634" s="13">
        <f t="shared" si="367"/>
        <v>0</v>
      </c>
      <c r="AA2634" s="13">
        <f t="shared" si="368"/>
        <v>1</v>
      </c>
      <c r="AB2634" s="13">
        <f t="shared" si="369"/>
        <v>0</v>
      </c>
      <c r="AC2634" s="13">
        <f t="shared" si="370"/>
        <v>0</v>
      </c>
      <c r="AD2634" s="13">
        <f t="shared" si="371"/>
        <v>650</v>
      </c>
      <c r="AE2634" s="13">
        <f t="shared" si="372"/>
        <v>305</v>
      </c>
      <c r="AF2634" s="11" t="s">
        <v>1115</v>
      </c>
    </row>
    <row r="2635" spans="1:32" s="75" customFormat="1" ht="14.1" customHeight="1" x14ac:dyDescent="0.2">
      <c r="A2635" s="124"/>
      <c r="B2635" s="65" t="s">
        <v>164</v>
      </c>
      <c r="C2635" s="11" t="s">
        <v>53</v>
      </c>
      <c r="D2635" s="12">
        <v>40606</v>
      </c>
      <c r="E2635" s="11">
        <v>31700286611</v>
      </c>
      <c r="F2635" s="11">
        <v>5020157</v>
      </c>
      <c r="G2635" s="11" t="s">
        <v>165</v>
      </c>
      <c r="H2635" s="11" t="s">
        <v>194</v>
      </c>
      <c r="I2635" s="75">
        <v>400</v>
      </c>
      <c r="J2635" s="75">
        <v>150</v>
      </c>
      <c r="K2635" s="75">
        <v>0</v>
      </c>
      <c r="L2635" s="75">
        <v>0</v>
      </c>
      <c r="M2635" s="75">
        <v>0</v>
      </c>
      <c r="N2635" s="75">
        <v>0</v>
      </c>
      <c r="O2635" s="75" t="s">
        <v>193</v>
      </c>
      <c r="P2635" s="11">
        <v>1165</v>
      </c>
      <c r="Q2635" s="11" t="s">
        <v>825</v>
      </c>
      <c r="U2635" s="11">
        <v>52489</v>
      </c>
      <c r="V2635" s="11"/>
      <c r="W2635" s="11">
        <f t="shared" si="364"/>
        <v>1</v>
      </c>
      <c r="X2635" s="13">
        <f t="shared" si="365"/>
        <v>1</v>
      </c>
      <c r="Y2635" s="13">
        <f t="shared" si="366"/>
        <v>0</v>
      </c>
      <c r="Z2635" s="13">
        <f t="shared" si="367"/>
        <v>0</v>
      </c>
      <c r="AA2635" s="13">
        <f t="shared" si="368"/>
        <v>0</v>
      </c>
      <c r="AB2635" s="13">
        <f t="shared" si="369"/>
        <v>0</v>
      </c>
      <c r="AC2635" s="13">
        <f t="shared" si="370"/>
        <v>0</v>
      </c>
      <c r="AD2635" s="13">
        <f t="shared" si="371"/>
        <v>0</v>
      </c>
      <c r="AE2635" s="13">
        <f t="shared" si="372"/>
        <v>0</v>
      </c>
      <c r="AF2635" s="11" t="s">
        <v>1115</v>
      </c>
    </row>
    <row r="2636" spans="1:32" s="75" customFormat="1" ht="14.1" customHeight="1" x14ac:dyDescent="0.2">
      <c r="A2636" s="124"/>
      <c r="B2636" s="65" t="s">
        <v>58</v>
      </c>
      <c r="C2636" s="11" t="s">
        <v>53</v>
      </c>
      <c r="D2636" s="12">
        <v>40612</v>
      </c>
      <c r="E2636" s="11">
        <v>22847430</v>
      </c>
      <c r="F2636" s="11">
        <v>1006551</v>
      </c>
      <c r="G2636" s="11" t="s">
        <v>44</v>
      </c>
      <c r="H2636" s="11" t="s">
        <v>109</v>
      </c>
      <c r="I2636" s="75">
        <v>50</v>
      </c>
      <c r="J2636" s="75">
        <v>0</v>
      </c>
      <c r="K2636" s="75">
        <v>300</v>
      </c>
      <c r="L2636" s="75">
        <v>125</v>
      </c>
      <c r="M2636" s="75">
        <v>0</v>
      </c>
      <c r="N2636" s="75">
        <v>0</v>
      </c>
      <c r="O2636" s="75" t="s">
        <v>400</v>
      </c>
      <c r="P2636" s="11">
        <v>550</v>
      </c>
      <c r="Q2636" s="11" t="s">
        <v>825</v>
      </c>
      <c r="T2636" s="75" t="s">
        <v>112</v>
      </c>
      <c r="U2636" s="11"/>
      <c r="V2636" s="11"/>
      <c r="W2636" s="11">
        <f t="shared" si="364"/>
        <v>1</v>
      </c>
      <c r="X2636" s="13">
        <f t="shared" si="365"/>
        <v>0</v>
      </c>
      <c r="Y2636" s="13">
        <f t="shared" si="366"/>
        <v>0</v>
      </c>
      <c r="Z2636" s="13">
        <f t="shared" si="367"/>
        <v>0</v>
      </c>
      <c r="AA2636" s="13">
        <f t="shared" si="368"/>
        <v>1</v>
      </c>
      <c r="AB2636" s="13">
        <f t="shared" si="369"/>
        <v>0</v>
      </c>
      <c r="AC2636" s="13">
        <f t="shared" si="370"/>
        <v>0</v>
      </c>
      <c r="AD2636" s="13">
        <f t="shared" si="371"/>
        <v>350</v>
      </c>
      <c r="AE2636" s="13">
        <f t="shared" si="372"/>
        <v>125</v>
      </c>
      <c r="AF2636" s="11" t="s">
        <v>1115</v>
      </c>
    </row>
    <row r="2637" spans="1:32" s="75" customFormat="1" ht="14.1" customHeight="1" x14ac:dyDescent="0.2">
      <c r="A2637" s="124"/>
      <c r="B2637" s="65" t="s">
        <v>58</v>
      </c>
      <c r="C2637" s="11" t="s">
        <v>53</v>
      </c>
      <c r="D2637" s="12">
        <v>40612</v>
      </c>
      <c r="E2637" s="11">
        <v>22918249</v>
      </c>
      <c r="F2637" s="11">
        <v>316061</v>
      </c>
      <c r="G2637" s="11" t="s">
        <v>44</v>
      </c>
      <c r="H2637" s="11" t="s">
        <v>109</v>
      </c>
      <c r="I2637" s="75">
        <v>50</v>
      </c>
      <c r="J2637" s="75">
        <v>0</v>
      </c>
      <c r="K2637" s="75">
        <v>50</v>
      </c>
      <c r="L2637" s="75">
        <v>0</v>
      </c>
      <c r="M2637" s="75">
        <v>0</v>
      </c>
      <c r="N2637" s="75">
        <v>0</v>
      </c>
      <c r="O2637" s="75" t="s">
        <v>400</v>
      </c>
      <c r="P2637" s="11">
        <v>550</v>
      </c>
      <c r="Q2637" s="11" t="s">
        <v>825</v>
      </c>
      <c r="T2637" s="75" t="s">
        <v>78</v>
      </c>
      <c r="U2637" s="11"/>
      <c r="V2637" s="11"/>
      <c r="W2637" s="11">
        <f t="shared" si="364"/>
        <v>1</v>
      </c>
      <c r="X2637" s="13">
        <f t="shared" si="365"/>
        <v>1</v>
      </c>
      <c r="Y2637" s="13">
        <f t="shared" si="366"/>
        <v>0</v>
      </c>
      <c r="Z2637" s="13">
        <f t="shared" si="367"/>
        <v>0</v>
      </c>
      <c r="AA2637" s="13">
        <f t="shared" si="368"/>
        <v>1</v>
      </c>
      <c r="AB2637" s="13">
        <f t="shared" si="369"/>
        <v>0</v>
      </c>
      <c r="AC2637" s="13">
        <f t="shared" si="370"/>
        <v>0</v>
      </c>
      <c r="AD2637" s="13">
        <f t="shared" si="371"/>
        <v>100</v>
      </c>
      <c r="AE2637" s="13">
        <f t="shared" si="372"/>
        <v>0</v>
      </c>
      <c r="AF2637" s="11" t="s">
        <v>1115</v>
      </c>
    </row>
    <row r="2638" spans="1:32" s="75" customFormat="1" ht="14.1" customHeight="1" x14ac:dyDescent="0.2">
      <c r="A2638" s="124"/>
      <c r="B2638" s="65" t="s">
        <v>58</v>
      </c>
      <c r="C2638" s="11" t="s">
        <v>53</v>
      </c>
      <c r="D2638" s="12">
        <v>40613</v>
      </c>
      <c r="E2638" s="11">
        <v>22915665</v>
      </c>
      <c r="F2638" s="11">
        <v>1016910</v>
      </c>
      <c r="G2638" s="11" t="s">
        <v>57</v>
      </c>
      <c r="H2638" s="11" t="s">
        <v>107</v>
      </c>
      <c r="I2638" s="75">
        <v>200</v>
      </c>
      <c r="J2638" s="75">
        <v>0</v>
      </c>
      <c r="K2638" s="75">
        <v>0</v>
      </c>
      <c r="L2638" s="75">
        <v>0</v>
      </c>
      <c r="M2638" s="75">
        <v>0</v>
      </c>
      <c r="N2638" s="75">
        <v>0</v>
      </c>
      <c r="O2638" s="75" t="s">
        <v>400</v>
      </c>
      <c r="P2638" s="11">
        <v>275</v>
      </c>
      <c r="Q2638" s="11" t="s">
        <v>205</v>
      </c>
      <c r="T2638" s="75" t="s">
        <v>78</v>
      </c>
      <c r="U2638" s="11"/>
      <c r="V2638" s="11"/>
      <c r="W2638" s="11">
        <f t="shared" si="364"/>
        <v>1</v>
      </c>
      <c r="X2638" s="13">
        <f t="shared" si="365"/>
        <v>1</v>
      </c>
      <c r="Y2638" s="13">
        <f t="shared" si="366"/>
        <v>0</v>
      </c>
      <c r="Z2638" s="13">
        <f t="shared" si="367"/>
        <v>1</v>
      </c>
      <c r="AA2638" s="13">
        <f t="shared" si="368"/>
        <v>0</v>
      </c>
      <c r="AB2638" s="13">
        <f t="shared" si="369"/>
        <v>200</v>
      </c>
      <c r="AC2638" s="13">
        <f t="shared" si="370"/>
        <v>0</v>
      </c>
      <c r="AD2638" s="13">
        <f t="shared" si="371"/>
        <v>0</v>
      </c>
      <c r="AE2638" s="13">
        <f t="shared" si="372"/>
        <v>0</v>
      </c>
      <c r="AF2638" s="11" t="s">
        <v>1115</v>
      </c>
    </row>
    <row r="2639" spans="1:32" s="75" customFormat="1" ht="14.1" customHeight="1" x14ac:dyDescent="0.2">
      <c r="A2639" s="124"/>
      <c r="B2639" s="65" t="s">
        <v>47</v>
      </c>
      <c r="C2639" s="11" t="s">
        <v>53</v>
      </c>
      <c r="D2639" s="12">
        <v>40613</v>
      </c>
      <c r="E2639" s="110" t="s">
        <v>1082</v>
      </c>
      <c r="F2639" s="11">
        <v>285052174</v>
      </c>
      <c r="G2639" s="11" t="s">
        <v>48</v>
      </c>
      <c r="H2639" s="11" t="s">
        <v>124</v>
      </c>
      <c r="I2639" s="75">
        <v>0</v>
      </c>
      <c r="J2639" s="75">
        <v>0</v>
      </c>
      <c r="K2639" s="75">
        <v>0</v>
      </c>
      <c r="L2639" s="75">
        <v>0</v>
      </c>
      <c r="M2639" s="75">
        <v>0</v>
      </c>
      <c r="N2639" s="75">
        <v>0</v>
      </c>
      <c r="O2639" s="75" t="s">
        <v>193</v>
      </c>
      <c r="P2639" s="11">
        <v>704</v>
      </c>
      <c r="Q2639" s="11" t="s">
        <v>43</v>
      </c>
      <c r="T2639" s="75" t="s">
        <v>78</v>
      </c>
      <c r="U2639" s="11"/>
      <c r="V2639" s="11"/>
      <c r="W2639" s="11">
        <f t="shared" si="364"/>
        <v>1</v>
      </c>
      <c r="X2639" s="13">
        <f t="shared" si="365"/>
        <v>1</v>
      </c>
      <c r="Y2639" s="13">
        <f t="shared" si="366"/>
        <v>0</v>
      </c>
      <c r="Z2639" s="13">
        <f t="shared" si="367"/>
        <v>0</v>
      </c>
      <c r="AA2639" s="13">
        <f t="shared" si="368"/>
        <v>0</v>
      </c>
      <c r="AB2639" s="13">
        <f t="shared" si="369"/>
        <v>0</v>
      </c>
      <c r="AC2639" s="13">
        <f t="shared" si="370"/>
        <v>0</v>
      </c>
      <c r="AD2639" s="13">
        <f t="shared" si="371"/>
        <v>0</v>
      </c>
      <c r="AE2639" s="13">
        <f t="shared" si="372"/>
        <v>0</v>
      </c>
      <c r="AF2639" s="11" t="s">
        <v>1115</v>
      </c>
    </row>
    <row r="2640" spans="1:32" s="75" customFormat="1" ht="14.1" customHeight="1" x14ac:dyDescent="0.2">
      <c r="A2640" s="124"/>
      <c r="B2640" s="65" t="s">
        <v>156</v>
      </c>
      <c r="C2640" s="11" t="s">
        <v>53</v>
      </c>
      <c r="D2640" s="12">
        <v>40612</v>
      </c>
      <c r="E2640" s="11">
        <v>6519837</v>
      </c>
      <c r="F2640" s="11">
        <v>261170</v>
      </c>
      <c r="G2640" s="11" t="s">
        <v>158</v>
      </c>
      <c r="H2640" s="11" t="s">
        <v>194</v>
      </c>
      <c r="I2640" s="75">
        <v>200</v>
      </c>
      <c r="J2640" s="75">
        <v>0</v>
      </c>
      <c r="K2640" s="75">
        <v>0</v>
      </c>
      <c r="L2640" s="75">
        <v>0</v>
      </c>
      <c r="M2640" s="75">
        <v>0</v>
      </c>
      <c r="N2640" s="75">
        <v>0</v>
      </c>
      <c r="O2640" s="75" t="s">
        <v>193</v>
      </c>
      <c r="P2640" s="11">
        <v>550</v>
      </c>
      <c r="Q2640" s="11" t="s">
        <v>43</v>
      </c>
      <c r="T2640" s="75" t="s">
        <v>78</v>
      </c>
      <c r="U2640" s="11"/>
      <c r="V2640" s="11"/>
      <c r="W2640" s="11">
        <f t="shared" ref="W2640:W2703" si="373">IF(D2640&gt;0,1,0)</f>
        <v>1</v>
      </c>
      <c r="X2640" s="13">
        <f t="shared" ref="X2640:X2703" si="374">IF(T2640="None",0,1)</f>
        <v>1</v>
      </c>
      <c r="Y2640" s="13">
        <f t="shared" ref="Y2640:Y2703" si="375">IF(H2640="plt gel", 1,0)</f>
        <v>0</v>
      </c>
      <c r="Z2640" s="13">
        <f t="shared" ref="Z2640:Z2703" si="376">IF(H2640="THA",1,0)+IF(H2640="THA/REV",1,0)+IF(H2640="THA/ANT",1,0)</f>
        <v>0</v>
      </c>
      <c r="AA2640" s="13">
        <f t="shared" ref="AA2640:AA2703" si="377">IF(H2640="TkA",1,0)+IF(H2640="TkA/REV",1,0)+IF(H2640="TkA/BILAT",1,0)</f>
        <v>0</v>
      </c>
      <c r="AB2640" s="13">
        <f t="shared" ref="AB2640:AB2703" si="378">IF(H2640="THA",I2640+K2640,0)+IF(H2640="THA/REV",I2640+K2640,0)+IF(H2640="THA/ANT",I2640+K2640,0)</f>
        <v>0</v>
      </c>
      <c r="AC2640" s="13">
        <f t="shared" ref="AC2640:AC2703" si="379">IF(H2640="THA",J2640+L2640,0)+IF(H2640="THA/REV",J2640+L2640,0)+IF(H2640="THA/ANT",J2640+L2640,0)</f>
        <v>0</v>
      </c>
      <c r="AD2640" s="13">
        <f t="shared" ref="AD2640:AD2703" si="380">IF(H2640="TkA",I2640+K2640,0)+IF(H2640="TkA/REV",I2640+K2640,0)+IF(H2640="TkA/BILAT",I2640+K2640,0)</f>
        <v>0</v>
      </c>
      <c r="AE2640" s="13">
        <f t="shared" ref="AE2640:AE2703" si="381">IF(H2640="TkA",J2640+L2640,0)+IF(H2640="TkA/REV",J2640+L2640,0)+IF(H2640="TkA/BILAT",J2640+L2640,0)</f>
        <v>0</v>
      </c>
      <c r="AF2640" s="11" t="s">
        <v>1115</v>
      </c>
    </row>
    <row r="2641" spans="1:32" s="75" customFormat="1" ht="14.1" customHeight="1" x14ac:dyDescent="0.2">
      <c r="A2641" s="124"/>
      <c r="B2641" s="65" t="s">
        <v>477</v>
      </c>
      <c r="C2641" s="11" t="s">
        <v>53</v>
      </c>
      <c r="D2641" s="12">
        <v>40609</v>
      </c>
      <c r="E2641" s="11">
        <v>3011027</v>
      </c>
      <c r="F2641" s="11">
        <v>900025023</v>
      </c>
      <c r="G2641" s="11" t="s">
        <v>28</v>
      </c>
      <c r="H2641" s="11" t="s">
        <v>24</v>
      </c>
      <c r="I2641" s="75">
        <v>1000</v>
      </c>
      <c r="J2641" s="75">
        <v>450</v>
      </c>
      <c r="K2641" s="75">
        <v>400</v>
      </c>
      <c r="L2641" s="75">
        <v>170</v>
      </c>
      <c r="M2641" s="75">
        <v>0</v>
      </c>
      <c r="N2641" s="75">
        <v>0</v>
      </c>
      <c r="O2641" s="75" t="s">
        <v>400</v>
      </c>
      <c r="P2641" s="11">
        <v>700</v>
      </c>
      <c r="Q2641" s="11" t="s">
        <v>305</v>
      </c>
      <c r="T2641" s="75" t="s">
        <v>112</v>
      </c>
      <c r="U2641" s="11">
        <v>43037</v>
      </c>
      <c r="V2641" s="11"/>
      <c r="W2641" s="11">
        <f t="shared" si="373"/>
        <v>1</v>
      </c>
      <c r="X2641" s="13">
        <f t="shared" si="374"/>
        <v>0</v>
      </c>
      <c r="Y2641" s="13">
        <f t="shared" si="375"/>
        <v>0</v>
      </c>
      <c r="Z2641" s="13">
        <f t="shared" si="376"/>
        <v>1</v>
      </c>
      <c r="AA2641" s="13">
        <f t="shared" si="377"/>
        <v>0</v>
      </c>
      <c r="AB2641" s="13">
        <f t="shared" si="378"/>
        <v>1400</v>
      </c>
      <c r="AC2641" s="13">
        <f t="shared" si="379"/>
        <v>620</v>
      </c>
      <c r="AD2641" s="13">
        <f t="shared" si="380"/>
        <v>0</v>
      </c>
      <c r="AE2641" s="13">
        <f t="shared" si="381"/>
        <v>0</v>
      </c>
      <c r="AF2641" s="11" t="s">
        <v>1115</v>
      </c>
    </row>
    <row r="2642" spans="1:32" s="75" customFormat="1" ht="14.1" customHeight="1" x14ac:dyDescent="0.2">
      <c r="A2642" s="124"/>
      <c r="B2642" s="65" t="s">
        <v>83</v>
      </c>
      <c r="C2642" s="11" t="s">
        <v>53</v>
      </c>
      <c r="D2642" s="12">
        <v>40611</v>
      </c>
      <c r="E2642" s="11">
        <v>2560230</v>
      </c>
      <c r="F2642" s="11" t="s">
        <v>1083</v>
      </c>
      <c r="G2642" s="11" t="s">
        <v>122</v>
      </c>
      <c r="H2642" s="11" t="s">
        <v>107</v>
      </c>
      <c r="I2642" s="75">
        <v>0</v>
      </c>
      <c r="J2642" s="75">
        <v>0</v>
      </c>
      <c r="K2642" s="75">
        <v>0</v>
      </c>
      <c r="L2642" s="75">
        <v>0</v>
      </c>
      <c r="M2642" s="75">
        <v>0</v>
      </c>
      <c r="N2642" s="75">
        <v>0</v>
      </c>
      <c r="O2642" s="75" t="s">
        <v>400</v>
      </c>
      <c r="P2642" s="11">
        <v>300</v>
      </c>
      <c r="Q2642" s="11" t="s">
        <v>75</v>
      </c>
      <c r="S2642" s="75" t="s">
        <v>1046</v>
      </c>
      <c r="T2642" s="75" t="s">
        <v>78</v>
      </c>
      <c r="U2642" s="11"/>
      <c r="V2642" s="11"/>
      <c r="W2642" s="11">
        <f t="shared" si="373"/>
        <v>1</v>
      </c>
      <c r="X2642" s="13">
        <f t="shared" si="374"/>
        <v>1</v>
      </c>
      <c r="Y2642" s="13">
        <f t="shared" si="375"/>
        <v>0</v>
      </c>
      <c r="Z2642" s="13">
        <f t="shared" si="376"/>
        <v>1</v>
      </c>
      <c r="AA2642" s="13">
        <f t="shared" si="377"/>
        <v>0</v>
      </c>
      <c r="AB2642" s="13">
        <f t="shared" si="378"/>
        <v>0</v>
      </c>
      <c r="AC2642" s="13">
        <f t="shared" si="379"/>
        <v>0</v>
      </c>
      <c r="AD2642" s="13">
        <f t="shared" si="380"/>
        <v>0</v>
      </c>
      <c r="AE2642" s="13">
        <f t="shared" si="381"/>
        <v>0</v>
      </c>
      <c r="AF2642" s="11" t="s">
        <v>1115</v>
      </c>
    </row>
    <row r="2643" spans="1:32" s="75" customFormat="1" ht="14.1" customHeight="1" x14ac:dyDescent="0.2">
      <c r="A2643" s="124"/>
      <c r="B2643" s="65" t="s">
        <v>83</v>
      </c>
      <c r="C2643" s="11" t="s">
        <v>53</v>
      </c>
      <c r="D2643" s="12">
        <v>40612</v>
      </c>
      <c r="E2643" s="11">
        <v>2461943</v>
      </c>
      <c r="F2643" s="11" t="s">
        <v>1084</v>
      </c>
      <c r="G2643" s="11" t="s">
        <v>87</v>
      </c>
      <c r="H2643" s="11" t="s">
        <v>109</v>
      </c>
      <c r="I2643" s="75">
        <v>0</v>
      </c>
      <c r="J2643" s="75">
        <v>0</v>
      </c>
      <c r="K2643" s="75">
        <v>50</v>
      </c>
      <c r="L2643" s="75">
        <v>0</v>
      </c>
      <c r="M2643" s="75">
        <v>0</v>
      </c>
      <c r="N2643" s="75">
        <v>0</v>
      </c>
      <c r="O2643" s="75" t="s">
        <v>400</v>
      </c>
      <c r="P2643" s="11">
        <v>520</v>
      </c>
      <c r="Q2643" s="11" t="s">
        <v>35</v>
      </c>
      <c r="R2643" s="75" t="s">
        <v>305</v>
      </c>
      <c r="T2643" s="75" t="s">
        <v>78</v>
      </c>
      <c r="U2643" s="11"/>
      <c r="V2643" s="11"/>
      <c r="W2643" s="11">
        <f t="shared" si="373"/>
        <v>1</v>
      </c>
      <c r="X2643" s="13">
        <f t="shared" si="374"/>
        <v>1</v>
      </c>
      <c r="Y2643" s="13">
        <f t="shared" si="375"/>
        <v>0</v>
      </c>
      <c r="Z2643" s="13">
        <f t="shared" si="376"/>
        <v>0</v>
      </c>
      <c r="AA2643" s="13">
        <f t="shared" si="377"/>
        <v>1</v>
      </c>
      <c r="AB2643" s="13">
        <f t="shared" si="378"/>
        <v>0</v>
      </c>
      <c r="AC2643" s="13">
        <f t="shared" si="379"/>
        <v>0</v>
      </c>
      <c r="AD2643" s="13">
        <f t="shared" si="380"/>
        <v>50</v>
      </c>
      <c r="AE2643" s="13">
        <f t="shared" si="381"/>
        <v>0</v>
      </c>
      <c r="AF2643" s="11" t="s">
        <v>1115</v>
      </c>
    </row>
    <row r="2644" spans="1:32" s="75" customFormat="1" ht="14.1" customHeight="1" x14ac:dyDescent="0.2">
      <c r="A2644" s="124"/>
      <c r="B2644" s="65" t="s">
        <v>83</v>
      </c>
      <c r="C2644" s="11" t="s">
        <v>53</v>
      </c>
      <c r="D2644" s="12">
        <v>40612</v>
      </c>
      <c r="E2644" s="11">
        <v>2707637</v>
      </c>
      <c r="F2644" s="11" t="s">
        <v>1085</v>
      </c>
      <c r="G2644" s="11" t="s">
        <v>60</v>
      </c>
      <c r="H2644" s="11" t="s">
        <v>73</v>
      </c>
      <c r="I2644" s="75">
        <v>900</v>
      </c>
      <c r="J2644" s="75">
        <v>475</v>
      </c>
      <c r="K2644" s="75">
        <v>0</v>
      </c>
      <c r="L2644" s="75">
        <v>0</v>
      </c>
      <c r="M2644" s="75">
        <v>0</v>
      </c>
      <c r="N2644" s="75">
        <v>0</v>
      </c>
      <c r="O2644" s="75" t="s">
        <v>400</v>
      </c>
      <c r="P2644" s="11">
        <v>520</v>
      </c>
      <c r="Q2644" s="11" t="s">
        <v>305</v>
      </c>
      <c r="S2644" s="75" t="s">
        <v>1086</v>
      </c>
      <c r="T2644" s="75" t="s">
        <v>112</v>
      </c>
      <c r="U2644" s="11"/>
      <c r="V2644" s="11"/>
      <c r="W2644" s="11">
        <f t="shared" si="373"/>
        <v>1</v>
      </c>
      <c r="X2644" s="13">
        <f t="shared" si="374"/>
        <v>0</v>
      </c>
      <c r="Y2644" s="13">
        <f t="shared" si="375"/>
        <v>0</v>
      </c>
      <c r="Z2644" s="13">
        <f t="shared" si="376"/>
        <v>0</v>
      </c>
      <c r="AA2644" s="13">
        <f t="shared" si="377"/>
        <v>0</v>
      </c>
      <c r="AB2644" s="13">
        <f t="shared" si="378"/>
        <v>0</v>
      </c>
      <c r="AC2644" s="13">
        <f t="shared" si="379"/>
        <v>0</v>
      </c>
      <c r="AD2644" s="13">
        <f t="shared" si="380"/>
        <v>0</v>
      </c>
      <c r="AE2644" s="13">
        <f t="shared" si="381"/>
        <v>0</v>
      </c>
      <c r="AF2644" s="11" t="s">
        <v>1115</v>
      </c>
    </row>
    <row r="2645" spans="1:32" s="75" customFormat="1" ht="14.1" customHeight="1" x14ac:dyDescent="0.2">
      <c r="A2645" s="124"/>
      <c r="B2645" s="65" t="s">
        <v>83</v>
      </c>
      <c r="C2645" s="11" t="s">
        <v>53</v>
      </c>
      <c r="D2645" s="12">
        <v>40613</v>
      </c>
      <c r="E2645" s="11">
        <v>2681323</v>
      </c>
      <c r="F2645" s="11" t="s">
        <v>1087</v>
      </c>
      <c r="G2645" s="11" t="s">
        <v>167</v>
      </c>
      <c r="H2645" s="11" t="s">
        <v>107</v>
      </c>
      <c r="I2645" s="75">
        <v>350</v>
      </c>
      <c r="J2645" s="75">
        <v>0</v>
      </c>
      <c r="K2645" s="75">
        <v>100</v>
      </c>
      <c r="L2645" s="75">
        <v>200</v>
      </c>
      <c r="M2645" s="75">
        <v>0</v>
      </c>
      <c r="N2645" s="75">
        <v>0</v>
      </c>
      <c r="O2645" s="75" t="s">
        <v>400</v>
      </c>
      <c r="P2645" s="11">
        <v>520</v>
      </c>
      <c r="Q2645" s="11" t="s">
        <v>35</v>
      </c>
      <c r="R2645" s="75" t="s">
        <v>305</v>
      </c>
      <c r="T2645" s="75" t="s">
        <v>112</v>
      </c>
      <c r="U2645" s="11"/>
      <c r="V2645" s="11"/>
      <c r="W2645" s="11">
        <f t="shared" si="373"/>
        <v>1</v>
      </c>
      <c r="X2645" s="13">
        <f t="shared" si="374"/>
        <v>0</v>
      </c>
      <c r="Y2645" s="13">
        <f t="shared" si="375"/>
        <v>0</v>
      </c>
      <c r="Z2645" s="13">
        <f t="shared" si="376"/>
        <v>1</v>
      </c>
      <c r="AA2645" s="13">
        <f t="shared" si="377"/>
        <v>0</v>
      </c>
      <c r="AB2645" s="13">
        <f t="shared" si="378"/>
        <v>450</v>
      </c>
      <c r="AC2645" s="13">
        <f t="shared" si="379"/>
        <v>200</v>
      </c>
      <c r="AD2645" s="13">
        <f t="shared" si="380"/>
        <v>0</v>
      </c>
      <c r="AE2645" s="13">
        <f t="shared" si="381"/>
        <v>0</v>
      </c>
      <c r="AF2645" s="11" t="s">
        <v>1115</v>
      </c>
    </row>
    <row r="2646" spans="1:32" s="75" customFormat="1" ht="14.1" customHeight="1" x14ac:dyDescent="0.2">
      <c r="A2646" s="124"/>
      <c r="B2646" s="65" t="s">
        <v>83</v>
      </c>
      <c r="C2646" s="11" t="s">
        <v>53</v>
      </c>
      <c r="D2646" s="12">
        <v>40613</v>
      </c>
      <c r="E2646" s="11">
        <v>2394883</v>
      </c>
      <c r="F2646" s="11" t="s">
        <v>1088</v>
      </c>
      <c r="G2646" s="11" t="s">
        <v>167</v>
      </c>
      <c r="H2646" s="11" t="s">
        <v>109</v>
      </c>
      <c r="I2646" s="75">
        <v>50</v>
      </c>
      <c r="J2646" s="75">
        <v>0</v>
      </c>
      <c r="K2646" s="75">
        <v>100</v>
      </c>
      <c r="L2646" s="75">
        <v>0</v>
      </c>
      <c r="M2646" s="75">
        <v>0</v>
      </c>
      <c r="N2646" s="75">
        <v>0</v>
      </c>
      <c r="O2646" s="75" t="s">
        <v>400</v>
      </c>
      <c r="P2646" s="11">
        <v>520</v>
      </c>
      <c r="Q2646" s="11" t="s">
        <v>35</v>
      </c>
      <c r="R2646" s="75" t="s">
        <v>305</v>
      </c>
      <c r="T2646" s="75" t="s">
        <v>78</v>
      </c>
      <c r="U2646" s="11"/>
      <c r="V2646" s="11"/>
      <c r="W2646" s="11">
        <f t="shared" si="373"/>
        <v>1</v>
      </c>
      <c r="X2646" s="13">
        <f t="shared" si="374"/>
        <v>1</v>
      </c>
      <c r="Y2646" s="13">
        <f t="shared" si="375"/>
        <v>0</v>
      </c>
      <c r="Z2646" s="13">
        <f t="shared" si="376"/>
        <v>0</v>
      </c>
      <c r="AA2646" s="13">
        <f t="shared" si="377"/>
        <v>1</v>
      </c>
      <c r="AB2646" s="13">
        <f t="shared" si="378"/>
        <v>0</v>
      </c>
      <c r="AC2646" s="13">
        <f t="shared" si="379"/>
        <v>0</v>
      </c>
      <c r="AD2646" s="13">
        <f t="shared" si="380"/>
        <v>150</v>
      </c>
      <c r="AE2646" s="13">
        <f t="shared" si="381"/>
        <v>0</v>
      </c>
      <c r="AF2646" s="11" t="s">
        <v>1115</v>
      </c>
    </row>
    <row r="2647" spans="1:32" s="75" customFormat="1" ht="14.1" customHeight="1" x14ac:dyDescent="0.2">
      <c r="A2647" s="124"/>
      <c r="B2647" s="65" t="s">
        <v>83</v>
      </c>
      <c r="C2647" s="11" t="s">
        <v>53</v>
      </c>
      <c r="D2647" s="12">
        <v>40616</v>
      </c>
      <c r="E2647" s="11">
        <v>2074619</v>
      </c>
      <c r="F2647" s="11" t="s">
        <v>1089</v>
      </c>
      <c r="G2647" s="11" t="s">
        <v>122</v>
      </c>
      <c r="H2647" s="11" t="s">
        <v>88</v>
      </c>
      <c r="I2647" s="75">
        <v>300</v>
      </c>
      <c r="J2647" s="75">
        <v>0</v>
      </c>
      <c r="K2647" s="75">
        <v>0</v>
      </c>
      <c r="L2647" s="75">
        <v>120</v>
      </c>
      <c r="M2647" s="75">
        <v>0</v>
      </c>
      <c r="N2647" s="75">
        <v>0</v>
      </c>
      <c r="O2647" s="75" t="s">
        <v>400</v>
      </c>
      <c r="P2647" s="11">
        <v>520</v>
      </c>
      <c r="Q2647" s="11" t="s">
        <v>35</v>
      </c>
      <c r="T2647" s="75" t="s">
        <v>112</v>
      </c>
      <c r="U2647" s="11"/>
      <c r="V2647" s="11"/>
      <c r="W2647" s="11">
        <f t="shared" si="373"/>
        <v>1</v>
      </c>
      <c r="X2647" s="13">
        <f t="shared" si="374"/>
        <v>0</v>
      </c>
      <c r="Y2647" s="13">
        <f t="shared" si="375"/>
        <v>0</v>
      </c>
      <c r="Z2647" s="13">
        <f t="shared" si="376"/>
        <v>1</v>
      </c>
      <c r="AA2647" s="13">
        <f t="shared" si="377"/>
        <v>0</v>
      </c>
      <c r="AB2647" s="13">
        <f t="shared" si="378"/>
        <v>300</v>
      </c>
      <c r="AC2647" s="13">
        <f t="shared" si="379"/>
        <v>120</v>
      </c>
      <c r="AD2647" s="13">
        <f t="shared" si="380"/>
        <v>0</v>
      </c>
      <c r="AE2647" s="13">
        <f t="shared" si="381"/>
        <v>0</v>
      </c>
      <c r="AF2647" s="11" t="s">
        <v>1115</v>
      </c>
    </row>
    <row r="2648" spans="1:32" s="75" customFormat="1" ht="14.1" customHeight="1" x14ac:dyDescent="0.2">
      <c r="A2648" s="124"/>
      <c r="B2648" s="65" t="s">
        <v>83</v>
      </c>
      <c r="C2648" s="11" t="s">
        <v>53</v>
      </c>
      <c r="D2648" s="12">
        <v>40616</v>
      </c>
      <c r="E2648" s="11">
        <v>2708473</v>
      </c>
      <c r="F2648" s="11" t="s">
        <v>1090</v>
      </c>
      <c r="G2648" s="11" t="s">
        <v>135</v>
      </c>
      <c r="H2648" s="11" t="s">
        <v>194</v>
      </c>
      <c r="I2648" s="75">
        <v>800</v>
      </c>
      <c r="J2648" s="75">
        <v>400</v>
      </c>
      <c r="K2648" s="75">
        <v>0</v>
      </c>
      <c r="L2648" s="75">
        <v>0</v>
      </c>
      <c r="M2648" s="75">
        <v>0</v>
      </c>
      <c r="N2648" s="75">
        <v>0</v>
      </c>
      <c r="O2648" s="75" t="s">
        <v>400</v>
      </c>
      <c r="P2648" s="11">
        <v>555</v>
      </c>
      <c r="Q2648" s="11" t="s">
        <v>35</v>
      </c>
      <c r="T2648" s="75" t="s">
        <v>112</v>
      </c>
      <c r="U2648" s="11"/>
      <c r="V2648" s="11"/>
      <c r="W2648" s="11">
        <f t="shared" si="373"/>
        <v>1</v>
      </c>
      <c r="X2648" s="13">
        <f t="shared" si="374"/>
        <v>0</v>
      </c>
      <c r="Y2648" s="13">
        <f t="shared" si="375"/>
        <v>0</v>
      </c>
      <c r="Z2648" s="13">
        <f t="shared" si="376"/>
        <v>0</v>
      </c>
      <c r="AA2648" s="13">
        <f t="shared" si="377"/>
        <v>0</v>
      </c>
      <c r="AB2648" s="13">
        <f t="shared" si="378"/>
        <v>0</v>
      </c>
      <c r="AC2648" s="13">
        <f t="shared" si="379"/>
        <v>0</v>
      </c>
      <c r="AD2648" s="13">
        <f t="shared" si="380"/>
        <v>0</v>
      </c>
      <c r="AE2648" s="13">
        <f t="shared" si="381"/>
        <v>0</v>
      </c>
      <c r="AF2648" s="11" t="s">
        <v>1115</v>
      </c>
    </row>
    <row r="2649" spans="1:32" s="75" customFormat="1" ht="14.1" customHeight="1" x14ac:dyDescent="0.2">
      <c r="A2649" s="124"/>
      <c r="B2649" s="65" t="s">
        <v>83</v>
      </c>
      <c r="C2649" s="11" t="s">
        <v>53</v>
      </c>
      <c r="D2649" s="12">
        <v>40614</v>
      </c>
      <c r="E2649" s="11">
        <v>2708468</v>
      </c>
      <c r="F2649" s="11" t="s">
        <v>1091</v>
      </c>
      <c r="G2649" s="11" t="s">
        <v>878</v>
      </c>
      <c r="H2649" s="11" t="s">
        <v>194</v>
      </c>
      <c r="I2649" s="75">
        <v>2000</v>
      </c>
      <c r="J2649" s="75">
        <v>1000</v>
      </c>
      <c r="K2649" s="75">
        <v>0</v>
      </c>
      <c r="L2649" s="75">
        <v>0</v>
      </c>
      <c r="M2649" s="75">
        <v>0</v>
      </c>
      <c r="N2649" s="75">
        <v>0</v>
      </c>
      <c r="O2649" s="75" t="s">
        <v>400</v>
      </c>
      <c r="P2649" s="11">
        <v>520</v>
      </c>
      <c r="Q2649" s="11" t="s">
        <v>35</v>
      </c>
      <c r="T2649" s="75" t="s">
        <v>112</v>
      </c>
      <c r="U2649" s="11"/>
      <c r="V2649" s="11"/>
      <c r="W2649" s="11">
        <f t="shared" si="373"/>
        <v>1</v>
      </c>
      <c r="X2649" s="13">
        <f t="shared" si="374"/>
        <v>0</v>
      </c>
      <c r="Y2649" s="13">
        <f t="shared" si="375"/>
        <v>0</v>
      </c>
      <c r="Z2649" s="13">
        <f t="shared" si="376"/>
        <v>0</v>
      </c>
      <c r="AA2649" s="13">
        <f t="shared" si="377"/>
        <v>0</v>
      </c>
      <c r="AB2649" s="13">
        <f t="shared" si="378"/>
        <v>0</v>
      </c>
      <c r="AC2649" s="13">
        <f t="shared" si="379"/>
        <v>0</v>
      </c>
      <c r="AD2649" s="13">
        <f t="shared" si="380"/>
        <v>0</v>
      </c>
      <c r="AE2649" s="13">
        <f t="shared" si="381"/>
        <v>0</v>
      </c>
      <c r="AF2649" s="11" t="s">
        <v>1115</v>
      </c>
    </row>
    <row r="2650" spans="1:32" s="75" customFormat="1" ht="14.1" customHeight="1" x14ac:dyDescent="0.2">
      <c r="A2650" s="124"/>
      <c r="B2650" s="65" t="s">
        <v>42</v>
      </c>
      <c r="C2650" s="11" t="s">
        <v>53</v>
      </c>
      <c r="D2650" s="12">
        <v>40612</v>
      </c>
      <c r="E2650" s="11"/>
      <c r="F2650" s="11">
        <v>61695813</v>
      </c>
      <c r="G2650" s="11" t="s">
        <v>327</v>
      </c>
      <c r="H2650" s="11" t="s">
        <v>194</v>
      </c>
      <c r="I2650" s="75">
        <v>150</v>
      </c>
      <c r="J2650" s="75">
        <v>0</v>
      </c>
      <c r="K2650" s="75">
        <v>0</v>
      </c>
      <c r="L2650" s="75">
        <v>0</v>
      </c>
      <c r="M2650" s="75">
        <v>0</v>
      </c>
      <c r="N2650" s="75">
        <v>0</v>
      </c>
      <c r="O2650" s="75" t="s">
        <v>400</v>
      </c>
      <c r="P2650" s="11">
        <v>575</v>
      </c>
      <c r="Q2650" s="11" t="s">
        <v>75</v>
      </c>
      <c r="T2650" s="75" t="s">
        <v>78</v>
      </c>
      <c r="U2650" s="11">
        <v>27400248282</v>
      </c>
      <c r="V2650" s="11"/>
      <c r="W2650" s="11">
        <f t="shared" si="373"/>
        <v>1</v>
      </c>
      <c r="X2650" s="13">
        <f t="shared" si="374"/>
        <v>1</v>
      </c>
      <c r="Y2650" s="13">
        <f t="shared" si="375"/>
        <v>0</v>
      </c>
      <c r="Z2650" s="13">
        <f t="shared" si="376"/>
        <v>0</v>
      </c>
      <c r="AA2650" s="13">
        <f t="shared" si="377"/>
        <v>0</v>
      </c>
      <c r="AB2650" s="13">
        <f t="shared" si="378"/>
        <v>0</v>
      </c>
      <c r="AC2650" s="13">
        <f t="shared" si="379"/>
        <v>0</v>
      </c>
      <c r="AD2650" s="13">
        <f t="shared" si="380"/>
        <v>0</v>
      </c>
      <c r="AE2650" s="13">
        <f t="shared" si="381"/>
        <v>0</v>
      </c>
      <c r="AF2650" s="11" t="s">
        <v>1115</v>
      </c>
    </row>
    <row r="2651" spans="1:32" s="75" customFormat="1" ht="14.1" customHeight="1" x14ac:dyDescent="0.2">
      <c r="A2651" s="124"/>
      <c r="B2651" s="65" t="s">
        <v>42</v>
      </c>
      <c r="C2651" s="11" t="s">
        <v>53</v>
      </c>
      <c r="D2651" s="12">
        <v>40612</v>
      </c>
      <c r="E2651" s="11">
        <v>401130269</v>
      </c>
      <c r="F2651" s="11">
        <v>57786700</v>
      </c>
      <c r="G2651" s="11" t="s">
        <v>172</v>
      </c>
      <c r="H2651" s="11" t="s">
        <v>107</v>
      </c>
      <c r="I2651" s="75">
        <v>300</v>
      </c>
      <c r="J2651" s="75">
        <v>0</v>
      </c>
      <c r="K2651" s="75">
        <v>300</v>
      </c>
      <c r="L2651" s="75">
        <v>370</v>
      </c>
      <c r="M2651" s="75">
        <v>0</v>
      </c>
      <c r="N2651" s="75">
        <v>0</v>
      </c>
      <c r="O2651" s="75" t="s">
        <v>400</v>
      </c>
      <c r="P2651" s="11">
        <v>575</v>
      </c>
      <c r="Q2651" s="11" t="s">
        <v>75</v>
      </c>
      <c r="T2651" s="75" t="s">
        <v>112</v>
      </c>
      <c r="U2651" s="11">
        <v>27400248284</v>
      </c>
      <c r="V2651" s="11"/>
      <c r="W2651" s="11">
        <f t="shared" si="373"/>
        <v>1</v>
      </c>
      <c r="X2651" s="13">
        <f t="shared" si="374"/>
        <v>0</v>
      </c>
      <c r="Y2651" s="13">
        <f t="shared" si="375"/>
        <v>0</v>
      </c>
      <c r="Z2651" s="13">
        <f t="shared" si="376"/>
        <v>1</v>
      </c>
      <c r="AA2651" s="13">
        <f t="shared" si="377"/>
        <v>0</v>
      </c>
      <c r="AB2651" s="13">
        <f t="shared" si="378"/>
        <v>600</v>
      </c>
      <c r="AC2651" s="13">
        <f t="shared" si="379"/>
        <v>370</v>
      </c>
      <c r="AD2651" s="13">
        <f t="shared" si="380"/>
        <v>0</v>
      </c>
      <c r="AE2651" s="13">
        <f t="shared" si="381"/>
        <v>0</v>
      </c>
      <c r="AF2651" s="11" t="s">
        <v>1115</v>
      </c>
    </row>
    <row r="2652" spans="1:32" s="75" customFormat="1" ht="14.1" customHeight="1" x14ac:dyDescent="0.2">
      <c r="A2652" s="124"/>
      <c r="B2652" s="65" t="s">
        <v>42</v>
      </c>
      <c r="C2652" s="11" t="s">
        <v>53</v>
      </c>
      <c r="D2652" s="12">
        <v>40615</v>
      </c>
      <c r="E2652" s="11">
        <v>401107792</v>
      </c>
      <c r="F2652" s="11">
        <v>51695813</v>
      </c>
      <c r="G2652" s="11" t="s">
        <v>327</v>
      </c>
      <c r="H2652" s="11" t="s">
        <v>194</v>
      </c>
      <c r="I2652" s="75">
        <v>800</v>
      </c>
      <c r="J2652" s="75">
        <v>415</v>
      </c>
      <c r="K2652" s="75">
        <v>0</v>
      </c>
      <c r="L2652" s="75">
        <v>0</v>
      </c>
      <c r="M2652" s="75">
        <v>0</v>
      </c>
      <c r="N2652" s="75">
        <v>0</v>
      </c>
      <c r="O2652" s="75" t="s">
        <v>400</v>
      </c>
      <c r="P2652" s="11">
        <v>575</v>
      </c>
      <c r="Q2652" s="11" t="s">
        <v>35</v>
      </c>
      <c r="T2652" s="75" t="s">
        <v>112</v>
      </c>
      <c r="U2652" s="11"/>
      <c r="V2652" s="11"/>
      <c r="W2652" s="11">
        <f t="shared" si="373"/>
        <v>1</v>
      </c>
      <c r="X2652" s="13">
        <f t="shared" si="374"/>
        <v>0</v>
      </c>
      <c r="Y2652" s="13">
        <f t="shared" si="375"/>
        <v>0</v>
      </c>
      <c r="Z2652" s="13">
        <f t="shared" si="376"/>
        <v>0</v>
      </c>
      <c r="AA2652" s="13">
        <f t="shared" si="377"/>
        <v>0</v>
      </c>
      <c r="AB2652" s="13">
        <f t="shared" si="378"/>
        <v>0</v>
      </c>
      <c r="AC2652" s="13">
        <f t="shared" si="379"/>
        <v>0</v>
      </c>
      <c r="AD2652" s="13">
        <f t="shared" si="380"/>
        <v>0</v>
      </c>
      <c r="AE2652" s="13">
        <f t="shared" si="381"/>
        <v>0</v>
      </c>
      <c r="AF2652" s="11" t="s">
        <v>1115</v>
      </c>
    </row>
    <row r="2653" spans="1:32" s="106" customFormat="1" ht="14.1" customHeight="1" x14ac:dyDescent="0.2">
      <c r="A2653" s="124"/>
      <c r="B2653" s="65" t="s">
        <v>42</v>
      </c>
      <c r="C2653" s="11" t="s">
        <v>53</v>
      </c>
      <c r="D2653" s="12">
        <v>40615</v>
      </c>
      <c r="E2653" s="11">
        <v>401028921</v>
      </c>
      <c r="F2653" s="11">
        <v>52025274</v>
      </c>
      <c r="G2653" s="11" t="s">
        <v>932</v>
      </c>
      <c r="H2653" s="11" t="s">
        <v>176</v>
      </c>
      <c r="I2653" s="106">
        <v>75</v>
      </c>
      <c r="J2653" s="106">
        <v>0</v>
      </c>
      <c r="K2653" s="106">
        <v>0</v>
      </c>
      <c r="L2653" s="106">
        <v>0</v>
      </c>
      <c r="M2653" s="106">
        <v>0</v>
      </c>
      <c r="N2653" s="106">
        <v>0</v>
      </c>
      <c r="O2653" s="106" t="s">
        <v>400</v>
      </c>
      <c r="P2653" s="11">
        <v>575</v>
      </c>
      <c r="Q2653" s="11" t="s">
        <v>35</v>
      </c>
      <c r="T2653" s="106" t="s">
        <v>78</v>
      </c>
      <c r="U2653" s="11"/>
      <c r="V2653" s="11"/>
      <c r="W2653" s="11">
        <f t="shared" si="373"/>
        <v>1</v>
      </c>
      <c r="X2653" s="13">
        <f t="shared" si="374"/>
        <v>1</v>
      </c>
      <c r="Y2653" s="13">
        <f t="shared" si="375"/>
        <v>0</v>
      </c>
      <c r="Z2653" s="13">
        <f t="shared" si="376"/>
        <v>0</v>
      </c>
      <c r="AA2653" s="13">
        <f t="shared" si="377"/>
        <v>0</v>
      </c>
      <c r="AB2653" s="13">
        <f t="shared" si="378"/>
        <v>0</v>
      </c>
      <c r="AC2653" s="13">
        <f t="shared" si="379"/>
        <v>0</v>
      </c>
      <c r="AD2653" s="13">
        <f t="shared" si="380"/>
        <v>0</v>
      </c>
      <c r="AE2653" s="13">
        <f t="shared" si="381"/>
        <v>0</v>
      </c>
      <c r="AF2653" s="11" t="s">
        <v>1115</v>
      </c>
    </row>
    <row r="2654" spans="1:32" s="11" customFormat="1" ht="14.1" customHeight="1" x14ac:dyDescent="0.2">
      <c r="B2654" s="65" t="s">
        <v>541</v>
      </c>
      <c r="C2654" s="11" t="s">
        <v>592</v>
      </c>
      <c r="D2654" s="12">
        <v>40611</v>
      </c>
      <c r="E2654" s="11">
        <v>808126658</v>
      </c>
      <c r="F2654" s="11">
        <v>920013</v>
      </c>
      <c r="G2654" s="11" t="s">
        <v>544</v>
      </c>
      <c r="H2654" s="11" t="s">
        <v>24</v>
      </c>
      <c r="I2654" s="11">
        <v>450</v>
      </c>
      <c r="J2654" s="11">
        <v>250</v>
      </c>
      <c r="K2654" s="11">
        <v>0</v>
      </c>
      <c r="L2654" s="11">
        <v>0</v>
      </c>
      <c r="M2654" s="11">
        <v>0</v>
      </c>
      <c r="N2654" s="11">
        <v>0</v>
      </c>
      <c r="O2654" s="11" t="s">
        <v>400</v>
      </c>
      <c r="P2654" s="11">
        <v>832.5</v>
      </c>
      <c r="Q2654" s="11" t="s">
        <v>545</v>
      </c>
      <c r="T2654" s="11" t="s">
        <v>112</v>
      </c>
      <c r="U2654" s="11">
        <v>598665</v>
      </c>
      <c r="W2654" s="11">
        <f t="shared" si="373"/>
        <v>1</v>
      </c>
      <c r="X2654" s="13">
        <f t="shared" si="374"/>
        <v>0</v>
      </c>
      <c r="Y2654" s="13">
        <f t="shared" si="375"/>
        <v>0</v>
      </c>
      <c r="Z2654" s="13">
        <f t="shared" si="376"/>
        <v>1</v>
      </c>
      <c r="AA2654" s="13">
        <f t="shared" si="377"/>
        <v>0</v>
      </c>
      <c r="AB2654" s="13">
        <f t="shared" si="378"/>
        <v>450</v>
      </c>
      <c r="AC2654" s="13">
        <f t="shared" si="379"/>
        <v>250</v>
      </c>
      <c r="AD2654" s="13">
        <f t="shared" si="380"/>
        <v>0</v>
      </c>
      <c r="AE2654" s="13">
        <f t="shared" si="381"/>
        <v>0</v>
      </c>
      <c r="AF2654" s="11" t="s">
        <v>1115</v>
      </c>
    </row>
    <row r="2655" spans="1:32" s="11" customFormat="1" ht="14.1" customHeight="1" x14ac:dyDescent="0.2">
      <c r="B2655" s="65" t="s">
        <v>541</v>
      </c>
      <c r="C2655" s="11" t="s">
        <v>592</v>
      </c>
      <c r="D2655" s="12">
        <v>40613</v>
      </c>
      <c r="E2655" s="11">
        <v>808127624</v>
      </c>
      <c r="F2655" s="11">
        <v>268746</v>
      </c>
      <c r="G2655" s="11" t="s">
        <v>544</v>
      </c>
      <c r="H2655" s="11" t="s">
        <v>24</v>
      </c>
      <c r="I2655" s="11">
        <v>400</v>
      </c>
      <c r="J2655" s="11">
        <v>250</v>
      </c>
      <c r="K2655" s="11">
        <v>0</v>
      </c>
      <c r="L2655" s="11">
        <v>0</v>
      </c>
      <c r="M2655" s="11">
        <v>0</v>
      </c>
      <c r="N2655" s="11">
        <v>0</v>
      </c>
      <c r="O2655" s="11" t="s">
        <v>400</v>
      </c>
      <c r="P2655" s="11">
        <v>702.5</v>
      </c>
      <c r="Q2655" s="11" t="s">
        <v>545</v>
      </c>
      <c r="T2655" s="11" t="s">
        <v>112</v>
      </c>
      <c r="U2655" s="11">
        <v>599450</v>
      </c>
      <c r="W2655" s="11">
        <f t="shared" si="373"/>
        <v>1</v>
      </c>
      <c r="X2655" s="13">
        <f t="shared" si="374"/>
        <v>0</v>
      </c>
      <c r="Y2655" s="13">
        <f t="shared" si="375"/>
        <v>0</v>
      </c>
      <c r="Z2655" s="13">
        <f t="shared" si="376"/>
        <v>1</v>
      </c>
      <c r="AA2655" s="13">
        <f t="shared" si="377"/>
        <v>0</v>
      </c>
      <c r="AB2655" s="13">
        <f t="shared" si="378"/>
        <v>400</v>
      </c>
      <c r="AC2655" s="13">
        <f t="shared" si="379"/>
        <v>250</v>
      </c>
      <c r="AD2655" s="13">
        <f t="shared" si="380"/>
        <v>0</v>
      </c>
      <c r="AE2655" s="13">
        <f t="shared" si="381"/>
        <v>0</v>
      </c>
      <c r="AF2655" s="11" t="s">
        <v>1115</v>
      </c>
    </row>
    <row r="2656" spans="1:32" s="11" customFormat="1" ht="14.1" customHeight="1" x14ac:dyDescent="0.2">
      <c r="B2656" s="65" t="s">
        <v>541</v>
      </c>
      <c r="C2656" s="11" t="s">
        <v>592</v>
      </c>
      <c r="D2656" s="12">
        <v>40614</v>
      </c>
      <c r="E2656" s="11">
        <v>808150938</v>
      </c>
      <c r="F2656" s="11">
        <v>9962</v>
      </c>
      <c r="G2656" s="11" t="s">
        <v>660</v>
      </c>
      <c r="H2656" s="11" t="s">
        <v>360</v>
      </c>
      <c r="I2656" s="11">
        <v>50</v>
      </c>
      <c r="J2656" s="11">
        <v>0</v>
      </c>
      <c r="K2656" s="11">
        <v>0</v>
      </c>
      <c r="L2656" s="11">
        <v>0</v>
      </c>
      <c r="M2656" s="11">
        <v>0</v>
      </c>
      <c r="N2656" s="11">
        <v>0</v>
      </c>
      <c r="O2656" s="11" t="s">
        <v>400</v>
      </c>
      <c r="P2656" s="11">
        <v>1002.5</v>
      </c>
      <c r="Q2656" s="11" t="s">
        <v>545</v>
      </c>
      <c r="T2656" s="11" t="s">
        <v>78</v>
      </c>
      <c r="U2656" s="11">
        <v>600086</v>
      </c>
      <c r="W2656" s="11">
        <f t="shared" si="373"/>
        <v>1</v>
      </c>
      <c r="X2656" s="13">
        <f t="shared" si="374"/>
        <v>1</v>
      </c>
      <c r="Y2656" s="13">
        <f t="shared" si="375"/>
        <v>0</v>
      </c>
      <c r="Z2656" s="13">
        <f t="shared" si="376"/>
        <v>0</v>
      </c>
      <c r="AA2656" s="13">
        <f t="shared" si="377"/>
        <v>1</v>
      </c>
      <c r="AB2656" s="13">
        <f t="shared" si="378"/>
        <v>0</v>
      </c>
      <c r="AC2656" s="13">
        <f t="shared" si="379"/>
        <v>0</v>
      </c>
      <c r="AD2656" s="13">
        <f t="shared" si="380"/>
        <v>50</v>
      </c>
      <c r="AE2656" s="13">
        <f t="shared" si="381"/>
        <v>0</v>
      </c>
      <c r="AF2656" s="11" t="s">
        <v>1115</v>
      </c>
    </row>
    <row r="2657" spans="1:32" s="106" customFormat="1" ht="14.1" customHeight="1" x14ac:dyDescent="0.2">
      <c r="A2657" s="124"/>
      <c r="B2657" s="65" t="s">
        <v>570</v>
      </c>
      <c r="C2657" s="11" t="s">
        <v>550</v>
      </c>
      <c r="D2657" s="12">
        <v>40611</v>
      </c>
      <c r="E2657" s="11">
        <v>709916021</v>
      </c>
      <c r="F2657" s="11">
        <v>138</v>
      </c>
      <c r="G2657" s="11" t="s">
        <v>792</v>
      </c>
      <c r="H2657" s="11" t="s">
        <v>107</v>
      </c>
      <c r="I2657" s="106">
        <v>600</v>
      </c>
      <c r="J2657" s="106">
        <v>300</v>
      </c>
      <c r="K2657" s="106">
        <v>0</v>
      </c>
      <c r="L2657" s="106">
        <v>0</v>
      </c>
      <c r="M2657" s="106">
        <v>0</v>
      </c>
      <c r="N2657" s="106">
        <v>0</v>
      </c>
      <c r="O2657" s="106" t="s">
        <v>400</v>
      </c>
      <c r="P2657" s="11">
        <v>697.5</v>
      </c>
      <c r="Q2657" s="11" t="s">
        <v>553</v>
      </c>
      <c r="T2657" s="106" t="s">
        <v>112</v>
      </c>
      <c r="U2657" s="11">
        <v>599577</v>
      </c>
      <c r="V2657" s="11"/>
      <c r="W2657" s="11">
        <f t="shared" si="373"/>
        <v>1</v>
      </c>
      <c r="X2657" s="13">
        <f t="shared" si="374"/>
        <v>0</v>
      </c>
      <c r="Y2657" s="13">
        <f t="shared" si="375"/>
        <v>0</v>
      </c>
      <c r="Z2657" s="13">
        <f t="shared" si="376"/>
        <v>1</v>
      </c>
      <c r="AA2657" s="13">
        <f t="shared" si="377"/>
        <v>0</v>
      </c>
      <c r="AB2657" s="13">
        <f t="shared" si="378"/>
        <v>600</v>
      </c>
      <c r="AC2657" s="13">
        <f t="shared" si="379"/>
        <v>300</v>
      </c>
      <c r="AD2657" s="13">
        <f t="shared" si="380"/>
        <v>0</v>
      </c>
      <c r="AE2657" s="13">
        <f t="shared" si="381"/>
        <v>0</v>
      </c>
      <c r="AF2657" s="11" t="s">
        <v>1115</v>
      </c>
    </row>
    <row r="2658" spans="1:32" s="106" customFormat="1" ht="14.1" customHeight="1" x14ac:dyDescent="0.2">
      <c r="A2658" s="124"/>
      <c r="B2658" s="65" t="s">
        <v>570</v>
      </c>
      <c r="C2658" s="11" t="s">
        <v>550</v>
      </c>
      <c r="D2658" s="12">
        <v>40611</v>
      </c>
      <c r="E2658" s="11">
        <v>709943319</v>
      </c>
      <c r="F2658" s="11">
        <v>125055</v>
      </c>
      <c r="G2658" s="11" t="s">
        <v>601</v>
      </c>
      <c r="H2658" s="11" t="s">
        <v>107</v>
      </c>
      <c r="I2658" s="106">
        <v>450</v>
      </c>
      <c r="J2658" s="106">
        <v>150</v>
      </c>
      <c r="K2658" s="106">
        <v>0</v>
      </c>
      <c r="L2658" s="106">
        <v>0</v>
      </c>
      <c r="M2658" s="106">
        <v>0</v>
      </c>
      <c r="N2658" s="106">
        <v>0</v>
      </c>
      <c r="O2658" s="106" t="s">
        <v>400</v>
      </c>
      <c r="P2658" s="11">
        <v>697.5</v>
      </c>
      <c r="Q2658" s="11" t="s">
        <v>553</v>
      </c>
      <c r="T2658" s="106" t="s">
        <v>112</v>
      </c>
      <c r="U2658" s="11">
        <v>599578</v>
      </c>
      <c r="V2658" s="11"/>
      <c r="W2658" s="11">
        <f t="shared" si="373"/>
        <v>1</v>
      </c>
      <c r="X2658" s="13">
        <f t="shared" si="374"/>
        <v>0</v>
      </c>
      <c r="Y2658" s="13">
        <f t="shared" si="375"/>
        <v>0</v>
      </c>
      <c r="Z2658" s="13">
        <f t="shared" si="376"/>
        <v>1</v>
      </c>
      <c r="AA2658" s="13">
        <f t="shared" si="377"/>
        <v>0</v>
      </c>
      <c r="AB2658" s="13">
        <f t="shared" si="378"/>
        <v>450</v>
      </c>
      <c r="AC2658" s="13">
        <f t="shared" si="379"/>
        <v>150</v>
      </c>
      <c r="AD2658" s="13">
        <f t="shared" si="380"/>
        <v>0</v>
      </c>
      <c r="AE2658" s="13">
        <f t="shared" si="381"/>
        <v>0</v>
      </c>
      <c r="AF2658" s="11" t="s">
        <v>1115</v>
      </c>
    </row>
    <row r="2659" spans="1:32" s="106" customFormat="1" ht="14.1" customHeight="1" x14ac:dyDescent="0.2">
      <c r="A2659" s="124"/>
      <c r="B2659" s="65" t="s">
        <v>571</v>
      </c>
      <c r="C2659" s="11" t="s">
        <v>550</v>
      </c>
      <c r="D2659" s="12">
        <v>40613</v>
      </c>
      <c r="E2659" s="11">
        <v>316215880</v>
      </c>
      <c r="F2659" s="11">
        <v>596267</v>
      </c>
      <c r="G2659" s="11" t="s">
        <v>578</v>
      </c>
      <c r="H2659" s="11" t="s">
        <v>194</v>
      </c>
      <c r="I2659" s="106">
        <v>0</v>
      </c>
      <c r="J2659" s="106">
        <v>0</v>
      </c>
      <c r="K2659" s="106">
        <v>0</v>
      </c>
      <c r="L2659" s="106">
        <v>0</v>
      </c>
      <c r="M2659" s="106">
        <v>0</v>
      </c>
      <c r="N2659" s="106">
        <v>0</v>
      </c>
      <c r="O2659" s="106" t="s">
        <v>400</v>
      </c>
      <c r="P2659" s="11">
        <v>450</v>
      </c>
      <c r="Q2659" s="11" t="s">
        <v>768</v>
      </c>
      <c r="T2659" s="106" t="s">
        <v>78</v>
      </c>
      <c r="U2659" s="11">
        <v>600084</v>
      </c>
      <c r="V2659" s="11"/>
      <c r="W2659" s="11">
        <f t="shared" si="373"/>
        <v>1</v>
      </c>
      <c r="X2659" s="13">
        <f t="shared" si="374"/>
        <v>1</v>
      </c>
      <c r="Y2659" s="13">
        <f t="shared" si="375"/>
        <v>0</v>
      </c>
      <c r="Z2659" s="13">
        <f t="shared" si="376"/>
        <v>0</v>
      </c>
      <c r="AA2659" s="13">
        <f t="shared" si="377"/>
        <v>0</v>
      </c>
      <c r="AB2659" s="13">
        <f t="shared" si="378"/>
        <v>0</v>
      </c>
      <c r="AC2659" s="13">
        <f t="shared" si="379"/>
        <v>0</v>
      </c>
      <c r="AD2659" s="13">
        <f t="shared" si="380"/>
        <v>0</v>
      </c>
      <c r="AE2659" s="13">
        <f t="shared" si="381"/>
        <v>0</v>
      </c>
      <c r="AF2659" s="11" t="s">
        <v>1115</v>
      </c>
    </row>
    <row r="2660" spans="1:32" s="106" customFormat="1" ht="14.1" customHeight="1" x14ac:dyDescent="0.2">
      <c r="A2660" s="124"/>
      <c r="B2660" s="65" t="s">
        <v>549</v>
      </c>
      <c r="C2660" s="11" t="s">
        <v>550</v>
      </c>
      <c r="D2660" s="12">
        <v>40611</v>
      </c>
      <c r="E2660" s="11">
        <v>508492939</v>
      </c>
      <c r="F2660" s="11">
        <v>196290</v>
      </c>
      <c r="G2660" s="11" t="s">
        <v>591</v>
      </c>
      <c r="H2660" s="11" t="s">
        <v>194</v>
      </c>
      <c r="I2660" s="106">
        <v>350</v>
      </c>
      <c r="J2660" s="106">
        <v>150</v>
      </c>
      <c r="K2660" s="106">
        <v>0</v>
      </c>
      <c r="L2660" s="106">
        <v>0</v>
      </c>
      <c r="M2660" s="106">
        <v>0</v>
      </c>
      <c r="N2660" s="106">
        <v>0</v>
      </c>
      <c r="O2660" s="106" t="s">
        <v>400</v>
      </c>
      <c r="P2660" s="11">
        <v>660</v>
      </c>
      <c r="Q2660" s="11" t="s">
        <v>768</v>
      </c>
      <c r="T2660" s="106" t="s">
        <v>112</v>
      </c>
      <c r="U2660" s="11">
        <v>599181</v>
      </c>
      <c r="V2660" s="11"/>
      <c r="W2660" s="11">
        <f t="shared" si="373"/>
        <v>1</v>
      </c>
      <c r="X2660" s="13">
        <f t="shared" si="374"/>
        <v>0</v>
      </c>
      <c r="Y2660" s="13">
        <f t="shared" si="375"/>
        <v>0</v>
      </c>
      <c r="Z2660" s="13">
        <f t="shared" si="376"/>
        <v>0</v>
      </c>
      <c r="AA2660" s="13">
        <f t="shared" si="377"/>
        <v>0</v>
      </c>
      <c r="AB2660" s="13">
        <f t="shared" si="378"/>
        <v>0</v>
      </c>
      <c r="AC2660" s="13">
        <f t="shared" si="379"/>
        <v>0</v>
      </c>
      <c r="AD2660" s="13">
        <f t="shared" si="380"/>
        <v>0</v>
      </c>
      <c r="AE2660" s="13">
        <f t="shared" si="381"/>
        <v>0</v>
      </c>
      <c r="AF2660" s="11" t="s">
        <v>1115</v>
      </c>
    </row>
    <row r="2661" spans="1:32" s="106" customFormat="1" ht="14.1" customHeight="1" x14ac:dyDescent="0.2">
      <c r="A2661" s="124"/>
      <c r="B2661" s="65" t="s">
        <v>571</v>
      </c>
      <c r="C2661" s="11" t="s">
        <v>550</v>
      </c>
      <c r="D2661" s="12">
        <v>40611</v>
      </c>
      <c r="E2661" s="11">
        <v>316107487</v>
      </c>
      <c r="F2661" s="11">
        <v>382914</v>
      </c>
      <c r="G2661" s="11" t="s">
        <v>578</v>
      </c>
      <c r="H2661" s="11" t="s">
        <v>194</v>
      </c>
      <c r="I2661" s="106">
        <v>200</v>
      </c>
      <c r="J2661" s="106">
        <v>0</v>
      </c>
      <c r="K2661" s="106">
        <v>0</v>
      </c>
      <c r="L2661" s="106">
        <v>0</v>
      </c>
      <c r="M2661" s="106">
        <v>0</v>
      </c>
      <c r="N2661" s="106">
        <v>0</v>
      </c>
      <c r="O2661" s="106" t="s">
        <v>400</v>
      </c>
      <c r="P2661" s="11">
        <v>450</v>
      </c>
      <c r="Q2661" s="11" t="s">
        <v>577</v>
      </c>
      <c r="T2661" s="106" t="s">
        <v>78</v>
      </c>
      <c r="U2661" s="11">
        <v>598150</v>
      </c>
      <c r="V2661" s="11"/>
      <c r="W2661" s="11">
        <f t="shared" si="373"/>
        <v>1</v>
      </c>
      <c r="X2661" s="13">
        <f t="shared" si="374"/>
        <v>1</v>
      </c>
      <c r="Y2661" s="13">
        <f t="shared" si="375"/>
        <v>0</v>
      </c>
      <c r="Z2661" s="13">
        <f t="shared" si="376"/>
        <v>0</v>
      </c>
      <c r="AA2661" s="13">
        <f t="shared" si="377"/>
        <v>0</v>
      </c>
      <c r="AB2661" s="13">
        <f t="shared" si="378"/>
        <v>0</v>
      </c>
      <c r="AC2661" s="13">
        <f t="shared" si="379"/>
        <v>0</v>
      </c>
      <c r="AD2661" s="13">
        <f t="shared" si="380"/>
        <v>0</v>
      </c>
      <c r="AE2661" s="13">
        <f t="shared" si="381"/>
        <v>0</v>
      </c>
      <c r="AF2661" s="11" t="s">
        <v>1115</v>
      </c>
    </row>
    <row r="2662" spans="1:32" s="106" customFormat="1" ht="14.1" customHeight="1" x14ac:dyDescent="0.2">
      <c r="A2662" s="124"/>
      <c r="B2662" s="65" t="s">
        <v>571</v>
      </c>
      <c r="C2662" s="11" t="s">
        <v>550</v>
      </c>
      <c r="D2662" s="12">
        <v>40613</v>
      </c>
      <c r="E2662" s="11">
        <v>316183641</v>
      </c>
      <c r="F2662" s="11">
        <v>298401</v>
      </c>
      <c r="G2662" s="11" t="s">
        <v>591</v>
      </c>
      <c r="H2662" s="11" t="s">
        <v>194</v>
      </c>
      <c r="I2662" s="106">
        <v>2500</v>
      </c>
      <c r="J2662" s="106">
        <v>1350</v>
      </c>
      <c r="K2662" s="106">
        <v>0</v>
      </c>
      <c r="L2662" s="106">
        <v>0</v>
      </c>
      <c r="M2662" s="106">
        <v>0</v>
      </c>
      <c r="N2662" s="106">
        <v>0</v>
      </c>
      <c r="O2662" s="106" t="s">
        <v>400</v>
      </c>
      <c r="P2662" s="11">
        <v>977.5</v>
      </c>
      <c r="Q2662" s="11" t="s">
        <v>768</v>
      </c>
      <c r="T2662" s="106" t="s">
        <v>112</v>
      </c>
      <c r="U2662" s="11">
        <v>600085</v>
      </c>
      <c r="V2662" s="11"/>
      <c r="W2662" s="11">
        <f t="shared" si="373"/>
        <v>1</v>
      </c>
      <c r="X2662" s="13">
        <f t="shared" si="374"/>
        <v>0</v>
      </c>
      <c r="Y2662" s="13">
        <f t="shared" si="375"/>
        <v>0</v>
      </c>
      <c r="Z2662" s="13">
        <f t="shared" si="376"/>
        <v>0</v>
      </c>
      <c r="AA2662" s="13">
        <f t="shared" si="377"/>
        <v>0</v>
      </c>
      <c r="AB2662" s="13">
        <f t="shared" si="378"/>
        <v>0</v>
      </c>
      <c r="AC2662" s="13">
        <f t="shared" si="379"/>
        <v>0</v>
      </c>
      <c r="AD2662" s="13">
        <f t="shared" si="380"/>
        <v>0</v>
      </c>
      <c r="AE2662" s="13">
        <f t="shared" si="381"/>
        <v>0</v>
      </c>
      <c r="AF2662" s="11" t="s">
        <v>1115</v>
      </c>
    </row>
    <row r="2663" spans="1:32" s="106" customFormat="1" ht="14.1" customHeight="1" x14ac:dyDescent="0.2">
      <c r="A2663" s="124"/>
      <c r="B2663" s="65" t="s">
        <v>572</v>
      </c>
      <c r="C2663" s="11" t="s">
        <v>550</v>
      </c>
      <c r="D2663" s="12">
        <v>40611</v>
      </c>
      <c r="E2663" s="11">
        <v>7512912227</v>
      </c>
      <c r="F2663" s="11">
        <v>4181374</v>
      </c>
      <c r="G2663" s="11" t="s">
        <v>600</v>
      </c>
      <c r="H2663" s="11" t="s">
        <v>161</v>
      </c>
      <c r="I2663" s="106">
        <v>0</v>
      </c>
      <c r="J2663" s="106">
        <v>0</v>
      </c>
      <c r="K2663" s="106">
        <v>0</v>
      </c>
      <c r="L2663" s="106">
        <v>0</v>
      </c>
      <c r="M2663" s="106">
        <v>0</v>
      </c>
      <c r="N2663" s="106">
        <v>0</v>
      </c>
      <c r="O2663" s="106">
        <v>0</v>
      </c>
      <c r="P2663" s="11">
        <v>703.5</v>
      </c>
      <c r="Q2663" s="11" t="s">
        <v>555</v>
      </c>
      <c r="T2663" s="106" t="s">
        <v>78</v>
      </c>
      <c r="U2663" s="11"/>
      <c r="V2663" s="11"/>
      <c r="W2663" s="11">
        <f t="shared" si="373"/>
        <v>1</v>
      </c>
      <c r="X2663" s="13">
        <f t="shared" si="374"/>
        <v>1</v>
      </c>
      <c r="Y2663" s="13">
        <f t="shared" si="375"/>
        <v>1</v>
      </c>
      <c r="Z2663" s="13">
        <f t="shared" si="376"/>
        <v>0</v>
      </c>
      <c r="AA2663" s="13">
        <f t="shared" si="377"/>
        <v>0</v>
      </c>
      <c r="AB2663" s="13">
        <f t="shared" si="378"/>
        <v>0</v>
      </c>
      <c r="AC2663" s="13">
        <f t="shared" si="379"/>
        <v>0</v>
      </c>
      <c r="AD2663" s="13">
        <f t="shared" si="380"/>
        <v>0</v>
      </c>
      <c r="AE2663" s="13">
        <f t="shared" si="381"/>
        <v>0</v>
      </c>
      <c r="AF2663" s="11" t="s">
        <v>1115</v>
      </c>
    </row>
    <row r="2664" spans="1:32" s="106" customFormat="1" ht="14.1" customHeight="1" x14ac:dyDescent="0.2">
      <c r="A2664" s="124"/>
      <c r="B2664" s="65" t="s">
        <v>572</v>
      </c>
      <c r="C2664" s="11" t="s">
        <v>550</v>
      </c>
      <c r="D2664" s="12">
        <v>40612</v>
      </c>
      <c r="E2664" s="11">
        <v>7512882255</v>
      </c>
      <c r="F2664" s="11">
        <v>4173741</v>
      </c>
      <c r="G2664" s="11" t="s">
        <v>586</v>
      </c>
      <c r="H2664" s="11" t="s">
        <v>161</v>
      </c>
      <c r="I2664" s="106">
        <v>0</v>
      </c>
      <c r="J2664" s="106">
        <v>0</v>
      </c>
      <c r="K2664" s="106">
        <v>0</v>
      </c>
      <c r="L2664" s="106">
        <v>0</v>
      </c>
      <c r="M2664" s="106">
        <v>0</v>
      </c>
      <c r="N2664" s="106">
        <v>0</v>
      </c>
      <c r="O2664" s="106">
        <v>0</v>
      </c>
      <c r="P2664" s="11">
        <v>703.5</v>
      </c>
      <c r="Q2664" s="11" t="s">
        <v>555</v>
      </c>
      <c r="T2664" s="106" t="s">
        <v>78</v>
      </c>
      <c r="U2664" s="11"/>
      <c r="V2664" s="11"/>
      <c r="W2664" s="11">
        <f t="shared" si="373"/>
        <v>1</v>
      </c>
      <c r="X2664" s="13">
        <f t="shared" si="374"/>
        <v>1</v>
      </c>
      <c r="Y2664" s="13">
        <f t="shared" si="375"/>
        <v>1</v>
      </c>
      <c r="Z2664" s="13">
        <f t="shared" si="376"/>
        <v>0</v>
      </c>
      <c r="AA2664" s="13">
        <f t="shared" si="377"/>
        <v>0</v>
      </c>
      <c r="AB2664" s="13">
        <f t="shared" si="378"/>
        <v>0</v>
      </c>
      <c r="AC2664" s="13">
        <f t="shared" si="379"/>
        <v>0</v>
      </c>
      <c r="AD2664" s="13">
        <f t="shared" si="380"/>
        <v>0</v>
      </c>
      <c r="AE2664" s="13">
        <f t="shared" si="381"/>
        <v>0</v>
      </c>
      <c r="AF2664" s="11" t="s">
        <v>1115</v>
      </c>
    </row>
    <row r="2665" spans="1:32" s="106" customFormat="1" ht="14.1" customHeight="1" x14ac:dyDescent="0.2">
      <c r="A2665" s="124"/>
      <c r="B2665" s="65" t="s">
        <v>572</v>
      </c>
      <c r="C2665" s="11" t="s">
        <v>550</v>
      </c>
      <c r="D2665" s="12">
        <v>40613</v>
      </c>
      <c r="E2665" s="11">
        <v>7512912197</v>
      </c>
      <c r="F2665" s="11">
        <v>4010738</v>
      </c>
      <c r="G2665" s="11" t="s">
        <v>600</v>
      </c>
      <c r="H2665" s="11" t="s">
        <v>161</v>
      </c>
      <c r="I2665" s="106">
        <v>0</v>
      </c>
      <c r="J2665" s="106">
        <v>0</v>
      </c>
      <c r="K2665" s="106">
        <v>0</v>
      </c>
      <c r="L2665" s="106">
        <v>0</v>
      </c>
      <c r="M2665" s="106">
        <v>0</v>
      </c>
      <c r="N2665" s="106">
        <v>0</v>
      </c>
      <c r="O2665" s="106">
        <v>0</v>
      </c>
      <c r="P2665" s="11">
        <v>703.5</v>
      </c>
      <c r="Q2665" s="11" t="s">
        <v>555</v>
      </c>
      <c r="T2665" s="106" t="s">
        <v>78</v>
      </c>
      <c r="U2665" s="11"/>
      <c r="V2665" s="11"/>
      <c r="W2665" s="11">
        <f t="shared" si="373"/>
        <v>1</v>
      </c>
      <c r="X2665" s="13">
        <f t="shared" si="374"/>
        <v>1</v>
      </c>
      <c r="Y2665" s="13">
        <f t="shared" si="375"/>
        <v>1</v>
      </c>
      <c r="Z2665" s="13">
        <f t="shared" si="376"/>
        <v>0</v>
      </c>
      <c r="AA2665" s="13">
        <f t="shared" si="377"/>
        <v>0</v>
      </c>
      <c r="AB2665" s="13">
        <f t="shared" si="378"/>
        <v>0</v>
      </c>
      <c r="AC2665" s="13">
        <f t="shared" si="379"/>
        <v>0</v>
      </c>
      <c r="AD2665" s="13">
        <f t="shared" si="380"/>
        <v>0</v>
      </c>
      <c r="AE2665" s="13">
        <f t="shared" si="381"/>
        <v>0</v>
      </c>
      <c r="AF2665" s="11" t="s">
        <v>1115</v>
      </c>
    </row>
    <row r="2666" spans="1:32" s="106" customFormat="1" ht="14.1" customHeight="1" x14ac:dyDescent="0.2">
      <c r="A2666" s="124"/>
      <c r="B2666" s="65" t="s">
        <v>572</v>
      </c>
      <c r="C2666" s="11" t="s">
        <v>550</v>
      </c>
      <c r="D2666" s="12">
        <v>40610</v>
      </c>
      <c r="E2666" s="11">
        <v>7512455306</v>
      </c>
      <c r="F2666" s="11">
        <v>4261903</v>
      </c>
      <c r="G2666" s="11" t="s">
        <v>764</v>
      </c>
      <c r="H2666" s="11" t="s">
        <v>107</v>
      </c>
      <c r="I2666" s="106">
        <v>300</v>
      </c>
      <c r="J2666" s="106">
        <v>100</v>
      </c>
      <c r="K2666" s="106">
        <v>0</v>
      </c>
      <c r="L2666" s="106">
        <v>0</v>
      </c>
      <c r="M2666" s="106">
        <v>0</v>
      </c>
      <c r="N2666" s="106">
        <v>0</v>
      </c>
      <c r="O2666" s="106">
        <v>0</v>
      </c>
      <c r="P2666" s="11">
        <v>767.5</v>
      </c>
      <c r="Q2666" s="11" t="s">
        <v>565</v>
      </c>
      <c r="T2666" s="106" t="s">
        <v>112</v>
      </c>
      <c r="U2666" s="11"/>
      <c r="V2666" s="11"/>
      <c r="W2666" s="11">
        <f t="shared" si="373"/>
        <v>1</v>
      </c>
      <c r="X2666" s="13">
        <f t="shared" si="374"/>
        <v>0</v>
      </c>
      <c r="Y2666" s="13">
        <f t="shared" si="375"/>
        <v>0</v>
      </c>
      <c r="Z2666" s="13">
        <f t="shared" si="376"/>
        <v>1</v>
      </c>
      <c r="AA2666" s="13">
        <f t="shared" si="377"/>
        <v>0</v>
      </c>
      <c r="AB2666" s="13">
        <f t="shared" si="378"/>
        <v>300</v>
      </c>
      <c r="AC2666" s="13">
        <f t="shared" si="379"/>
        <v>100</v>
      </c>
      <c r="AD2666" s="13">
        <f t="shared" si="380"/>
        <v>0</v>
      </c>
      <c r="AE2666" s="13">
        <f t="shared" si="381"/>
        <v>0</v>
      </c>
      <c r="AF2666" s="11" t="s">
        <v>1115</v>
      </c>
    </row>
    <row r="2667" spans="1:32" s="106" customFormat="1" ht="14.1" customHeight="1" x14ac:dyDescent="0.2">
      <c r="A2667" s="124"/>
      <c r="B2667" s="65" t="s">
        <v>572</v>
      </c>
      <c r="C2667" s="11" t="s">
        <v>550</v>
      </c>
      <c r="D2667" s="12">
        <v>40610</v>
      </c>
      <c r="E2667" s="11">
        <v>7512912162</v>
      </c>
      <c r="F2667" s="11">
        <v>4171255</v>
      </c>
      <c r="G2667" s="11" t="s">
        <v>586</v>
      </c>
      <c r="H2667" s="11" t="s">
        <v>1092</v>
      </c>
      <c r="I2667" s="106">
        <v>0</v>
      </c>
      <c r="J2667" s="106">
        <v>0</v>
      </c>
      <c r="K2667" s="106">
        <v>0</v>
      </c>
      <c r="L2667" s="106">
        <v>0</v>
      </c>
      <c r="M2667" s="106">
        <v>0</v>
      </c>
      <c r="N2667" s="106">
        <v>0</v>
      </c>
      <c r="O2667" s="106">
        <v>0</v>
      </c>
      <c r="P2667" s="11">
        <v>1217.25</v>
      </c>
      <c r="Q2667" s="11" t="s">
        <v>553</v>
      </c>
      <c r="T2667" s="106" t="s">
        <v>78</v>
      </c>
      <c r="U2667" s="11"/>
      <c r="V2667" s="11"/>
      <c r="W2667" s="11">
        <f t="shared" si="373"/>
        <v>1</v>
      </c>
      <c r="X2667" s="13">
        <f t="shared" si="374"/>
        <v>1</v>
      </c>
      <c r="Y2667" s="13">
        <f t="shared" si="375"/>
        <v>0</v>
      </c>
      <c r="Z2667" s="13">
        <f t="shared" si="376"/>
        <v>0</v>
      </c>
      <c r="AA2667" s="13">
        <f t="shared" si="377"/>
        <v>0</v>
      </c>
      <c r="AB2667" s="13">
        <f t="shared" si="378"/>
        <v>0</v>
      </c>
      <c r="AC2667" s="13">
        <f t="shared" si="379"/>
        <v>0</v>
      </c>
      <c r="AD2667" s="13">
        <f t="shared" si="380"/>
        <v>0</v>
      </c>
      <c r="AE2667" s="13">
        <f t="shared" si="381"/>
        <v>0</v>
      </c>
      <c r="AF2667" s="11" t="s">
        <v>1115</v>
      </c>
    </row>
    <row r="2668" spans="1:32" s="106" customFormat="1" ht="14.1" customHeight="1" x14ac:dyDescent="0.2">
      <c r="A2668" s="124"/>
      <c r="B2668" s="65" t="s">
        <v>572</v>
      </c>
      <c r="C2668" s="11" t="s">
        <v>550</v>
      </c>
      <c r="D2668" s="12">
        <v>40610</v>
      </c>
      <c r="E2668" s="11">
        <v>7512900881</v>
      </c>
      <c r="F2668" s="11">
        <v>4189720</v>
      </c>
      <c r="G2668" s="11" t="s">
        <v>1093</v>
      </c>
      <c r="H2668" s="11" t="s">
        <v>950</v>
      </c>
      <c r="I2668" s="106">
        <v>0</v>
      </c>
      <c r="J2668" s="106">
        <v>0</v>
      </c>
      <c r="K2668" s="106">
        <v>0</v>
      </c>
      <c r="L2668" s="106">
        <v>0</v>
      </c>
      <c r="M2668" s="106">
        <v>0</v>
      </c>
      <c r="N2668" s="106">
        <v>0</v>
      </c>
      <c r="O2668" s="106" t="s">
        <v>400</v>
      </c>
      <c r="P2668" s="11">
        <v>705</v>
      </c>
      <c r="Q2668" s="11" t="s">
        <v>553</v>
      </c>
      <c r="T2668" s="106" t="s">
        <v>78</v>
      </c>
      <c r="U2668" s="11"/>
      <c r="V2668" s="11"/>
      <c r="W2668" s="11">
        <f t="shared" si="373"/>
        <v>1</v>
      </c>
      <c r="X2668" s="13">
        <f t="shared" si="374"/>
        <v>1</v>
      </c>
      <c r="Y2668" s="13">
        <f t="shared" si="375"/>
        <v>0</v>
      </c>
      <c r="Z2668" s="13">
        <f t="shared" si="376"/>
        <v>0</v>
      </c>
      <c r="AA2668" s="13">
        <f t="shared" si="377"/>
        <v>0</v>
      </c>
      <c r="AB2668" s="13">
        <f t="shared" si="378"/>
        <v>0</v>
      </c>
      <c r="AC2668" s="13">
        <f t="shared" si="379"/>
        <v>0</v>
      </c>
      <c r="AD2668" s="13">
        <f t="shared" si="380"/>
        <v>0</v>
      </c>
      <c r="AE2668" s="13">
        <f t="shared" si="381"/>
        <v>0</v>
      </c>
      <c r="AF2668" s="11" t="s">
        <v>1115</v>
      </c>
    </row>
    <row r="2669" spans="1:32" s="106" customFormat="1" ht="14.1" customHeight="1" x14ac:dyDescent="0.2">
      <c r="A2669" s="124"/>
      <c r="B2669" s="65" t="s">
        <v>572</v>
      </c>
      <c r="C2669" s="11" t="s">
        <v>550</v>
      </c>
      <c r="D2669" s="12">
        <v>40612</v>
      </c>
      <c r="E2669" s="11">
        <v>7512915366</v>
      </c>
      <c r="F2669" s="11">
        <v>2865742</v>
      </c>
      <c r="G2669" s="11" t="s">
        <v>586</v>
      </c>
      <c r="H2669" s="11" t="s">
        <v>161</v>
      </c>
      <c r="I2669" s="106">
        <v>0</v>
      </c>
      <c r="J2669" s="106">
        <v>0</v>
      </c>
      <c r="K2669" s="106">
        <v>0</v>
      </c>
      <c r="L2669" s="106">
        <v>0</v>
      </c>
      <c r="M2669" s="106">
        <v>0</v>
      </c>
      <c r="N2669" s="106">
        <v>0</v>
      </c>
      <c r="O2669" s="106">
        <v>0</v>
      </c>
      <c r="P2669" s="11">
        <v>703.5</v>
      </c>
      <c r="Q2669" s="11" t="s">
        <v>565</v>
      </c>
      <c r="T2669" s="106" t="s">
        <v>78</v>
      </c>
      <c r="U2669" s="11"/>
      <c r="V2669" s="11"/>
      <c r="W2669" s="11">
        <f t="shared" si="373"/>
        <v>1</v>
      </c>
      <c r="X2669" s="13">
        <f t="shared" si="374"/>
        <v>1</v>
      </c>
      <c r="Y2669" s="13">
        <f t="shared" si="375"/>
        <v>1</v>
      </c>
      <c r="Z2669" s="13">
        <f t="shared" si="376"/>
        <v>0</v>
      </c>
      <c r="AA2669" s="13">
        <f t="shared" si="377"/>
        <v>0</v>
      </c>
      <c r="AB2669" s="13">
        <f t="shared" si="378"/>
        <v>0</v>
      </c>
      <c r="AC2669" s="13">
        <f t="shared" si="379"/>
        <v>0</v>
      </c>
      <c r="AD2669" s="13">
        <f t="shared" si="380"/>
        <v>0</v>
      </c>
      <c r="AE2669" s="13">
        <f t="shared" si="381"/>
        <v>0</v>
      </c>
      <c r="AF2669" s="11" t="s">
        <v>1115</v>
      </c>
    </row>
    <row r="2670" spans="1:32" s="106" customFormat="1" ht="14.1" customHeight="1" x14ac:dyDescent="0.2">
      <c r="A2670" s="124"/>
      <c r="B2670" s="65" t="s">
        <v>572</v>
      </c>
      <c r="C2670" s="11" t="s">
        <v>550</v>
      </c>
      <c r="D2670" s="12">
        <v>40613</v>
      </c>
      <c r="E2670" s="11">
        <v>7512763825</v>
      </c>
      <c r="F2670" s="11">
        <v>70181627</v>
      </c>
      <c r="G2670" s="11" t="s">
        <v>662</v>
      </c>
      <c r="H2670" s="11" t="s">
        <v>107</v>
      </c>
      <c r="I2670" s="106">
        <v>1200</v>
      </c>
      <c r="J2670" s="106">
        <v>600</v>
      </c>
      <c r="K2670" s="106">
        <v>0</v>
      </c>
      <c r="L2670" s="106">
        <v>0</v>
      </c>
      <c r="M2670" s="106">
        <v>0</v>
      </c>
      <c r="N2670" s="106">
        <v>0</v>
      </c>
      <c r="O2670" s="106" t="s">
        <v>400</v>
      </c>
      <c r="P2670" s="11">
        <v>938.75</v>
      </c>
      <c r="Q2670" s="11" t="s">
        <v>553</v>
      </c>
      <c r="T2670" s="106" t="s">
        <v>78</v>
      </c>
      <c r="U2670" s="11"/>
      <c r="V2670" s="11"/>
      <c r="W2670" s="11">
        <f t="shared" si="373"/>
        <v>1</v>
      </c>
      <c r="X2670" s="13">
        <f t="shared" si="374"/>
        <v>1</v>
      </c>
      <c r="Y2670" s="13">
        <f t="shared" si="375"/>
        <v>0</v>
      </c>
      <c r="Z2670" s="13">
        <f t="shared" si="376"/>
        <v>1</v>
      </c>
      <c r="AA2670" s="13">
        <f t="shared" si="377"/>
        <v>0</v>
      </c>
      <c r="AB2670" s="13">
        <f t="shared" si="378"/>
        <v>1200</v>
      </c>
      <c r="AC2670" s="13">
        <f t="shared" si="379"/>
        <v>600</v>
      </c>
      <c r="AD2670" s="13">
        <f t="shared" si="380"/>
        <v>0</v>
      </c>
      <c r="AE2670" s="13">
        <f t="shared" si="381"/>
        <v>0</v>
      </c>
      <c r="AF2670" s="11" t="s">
        <v>1115</v>
      </c>
    </row>
    <row r="2671" spans="1:32" s="106" customFormat="1" ht="14.1" customHeight="1" x14ac:dyDescent="0.2">
      <c r="A2671" s="124"/>
      <c r="B2671" s="65" t="s">
        <v>571</v>
      </c>
      <c r="C2671" s="11" t="s">
        <v>550</v>
      </c>
      <c r="D2671" s="12">
        <v>40610</v>
      </c>
      <c r="E2671" s="11">
        <v>316195254</v>
      </c>
      <c r="F2671" s="11">
        <v>595892</v>
      </c>
      <c r="G2671" s="11" t="s">
        <v>1024</v>
      </c>
      <c r="H2671" s="11" t="s">
        <v>194</v>
      </c>
      <c r="I2671" s="106">
        <v>350</v>
      </c>
      <c r="J2671" s="106">
        <v>125</v>
      </c>
      <c r="K2671" s="106">
        <v>0</v>
      </c>
      <c r="L2671" s="106">
        <v>0</v>
      </c>
      <c r="M2671" s="106">
        <v>0</v>
      </c>
      <c r="N2671" s="106">
        <v>0</v>
      </c>
      <c r="O2671" s="106" t="s">
        <v>400</v>
      </c>
      <c r="P2671" s="11">
        <v>712.5</v>
      </c>
      <c r="Q2671" s="11" t="s">
        <v>577</v>
      </c>
      <c r="T2671" s="106" t="s">
        <v>112</v>
      </c>
      <c r="U2671" s="11">
        <v>598126</v>
      </c>
      <c r="V2671" s="11"/>
      <c r="W2671" s="11">
        <f t="shared" si="373"/>
        <v>1</v>
      </c>
      <c r="X2671" s="13">
        <f t="shared" si="374"/>
        <v>0</v>
      </c>
      <c r="Y2671" s="13">
        <f t="shared" si="375"/>
        <v>0</v>
      </c>
      <c r="Z2671" s="13">
        <f t="shared" si="376"/>
        <v>0</v>
      </c>
      <c r="AA2671" s="13">
        <f t="shared" si="377"/>
        <v>0</v>
      </c>
      <c r="AB2671" s="13">
        <f t="shared" si="378"/>
        <v>0</v>
      </c>
      <c r="AC2671" s="13">
        <f t="shared" si="379"/>
        <v>0</v>
      </c>
      <c r="AD2671" s="13">
        <f t="shared" si="380"/>
        <v>0</v>
      </c>
      <c r="AE2671" s="13">
        <f t="shared" si="381"/>
        <v>0</v>
      </c>
      <c r="AF2671" s="11" t="s">
        <v>1115</v>
      </c>
    </row>
    <row r="2672" spans="1:32" s="106" customFormat="1" ht="14.1" customHeight="1" x14ac:dyDescent="0.2">
      <c r="A2672" s="124"/>
      <c r="B2672" s="65" t="s">
        <v>164</v>
      </c>
      <c r="C2672" s="11" t="s">
        <v>53</v>
      </c>
      <c r="D2672" s="12">
        <v>40613</v>
      </c>
      <c r="E2672" s="11">
        <v>31200649259</v>
      </c>
      <c r="F2672" s="11">
        <v>4881756</v>
      </c>
      <c r="G2672" s="11" t="s">
        <v>1049</v>
      </c>
      <c r="H2672" s="11" t="s">
        <v>194</v>
      </c>
      <c r="I2672" s="106">
        <v>300</v>
      </c>
      <c r="J2672" s="106">
        <v>125</v>
      </c>
      <c r="K2672" s="106">
        <v>0</v>
      </c>
      <c r="L2672" s="106">
        <v>0</v>
      </c>
      <c r="M2672" s="106">
        <v>0</v>
      </c>
      <c r="N2672" s="106">
        <v>0</v>
      </c>
      <c r="O2672" s="106" t="s">
        <v>193</v>
      </c>
      <c r="P2672" s="11">
        <v>1165</v>
      </c>
      <c r="Q2672" s="11" t="s">
        <v>825</v>
      </c>
      <c r="T2672" s="106" t="s">
        <v>78</v>
      </c>
      <c r="U2672" s="11">
        <v>52575</v>
      </c>
      <c r="V2672" s="11"/>
      <c r="W2672" s="11">
        <f t="shared" si="373"/>
        <v>1</v>
      </c>
      <c r="X2672" s="13">
        <f t="shared" si="374"/>
        <v>1</v>
      </c>
      <c r="Y2672" s="13">
        <f t="shared" si="375"/>
        <v>0</v>
      </c>
      <c r="Z2672" s="13">
        <f t="shared" si="376"/>
        <v>0</v>
      </c>
      <c r="AA2672" s="13">
        <f t="shared" si="377"/>
        <v>0</v>
      </c>
      <c r="AB2672" s="13">
        <f t="shared" si="378"/>
        <v>0</v>
      </c>
      <c r="AC2672" s="13">
        <f t="shared" si="379"/>
        <v>0</v>
      </c>
      <c r="AD2672" s="13">
        <f t="shared" si="380"/>
        <v>0</v>
      </c>
      <c r="AE2672" s="13">
        <f t="shared" si="381"/>
        <v>0</v>
      </c>
      <c r="AF2672" s="11" t="s">
        <v>1115</v>
      </c>
    </row>
    <row r="2673" spans="1:32" s="106" customFormat="1" ht="14.1" customHeight="1" x14ac:dyDescent="0.2">
      <c r="A2673" s="124"/>
      <c r="B2673" s="65" t="s">
        <v>137</v>
      </c>
      <c r="C2673" s="11" t="s">
        <v>53</v>
      </c>
      <c r="D2673" s="12">
        <v>40611</v>
      </c>
      <c r="E2673" s="11">
        <v>318581</v>
      </c>
      <c r="F2673" s="11"/>
      <c r="G2673" s="11" t="s">
        <v>134</v>
      </c>
      <c r="H2673" s="11" t="s">
        <v>194</v>
      </c>
      <c r="I2673" s="106">
        <v>200</v>
      </c>
      <c r="J2673" s="106">
        <v>0</v>
      </c>
      <c r="K2673" s="106">
        <v>0</v>
      </c>
      <c r="L2673" s="106">
        <v>0</v>
      </c>
      <c r="M2673" s="106">
        <v>0</v>
      </c>
      <c r="N2673" s="106">
        <v>0</v>
      </c>
      <c r="O2673" s="106" t="s">
        <v>193</v>
      </c>
      <c r="P2673" s="11">
        <v>592</v>
      </c>
      <c r="Q2673" s="11" t="s">
        <v>52</v>
      </c>
      <c r="T2673" s="106" t="s">
        <v>78</v>
      </c>
      <c r="U2673" s="11"/>
      <c r="V2673" s="11"/>
      <c r="W2673" s="11">
        <f t="shared" si="373"/>
        <v>1</v>
      </c>
      <c r="X2673" s="13">
        <f t="shared" si="374"/>
        <v>1</v>
      </c>
      <c r="Y2673" s="13">
        <f t="shared" si="375"/>
        <v>0</v>
      </c>
      <c r="Z2673" s="13">
        <f t="shared" si="376"/>
        <v>0</v>
      </c>
      <c r="AA2673" s="13">
        <f t="shared" si="377"/>
        <v>0</v>
      </c>
      <c r="AB2673" s="13">
        <f t="shared" si="378"/>
        <v>0</v>
      </c>
      <c r="AC2673" s="13">
        <f t="shared" si="379"/>
        <v>0</v>
      </c>
      <c r="AD2673" s="13">
        <f t="shared" si="380"/>
        <v>0</v>
      </c>
      <c r="AE2673" s="13">
        <f t="shared" si="381"/>
        <v>0</v>
      </c>
      <c r="AF2673" s="11" t="s">
        <v>1115</v>
      </c>
    </row>
    <row r="2674" spans="1:32" s="106" customFormat="1" ht="14.1" customHeight="1" x14ac:dyDescent="0.2">
      <c r="A2674" s="124"/>
      <c r="B2674" s="65" t="s">
        <v>137</v>
      </c>
      <c r="C2674" s="11" t="s">
        <v>53</v>
      </c>
      <c r="D2674" s="12">
        <v>40613</v>
      </c>
      <c r="E2674" s="11">
        <v>319017</v>
      </c>
      <c r="F2674" s="11"/>
      <c r="G2674" s="11" t="s">
        <v>26</v>
      </c>
      <c r="H2674" s="11" t="s">
        <v>194</v>
      </c>
      <c r="I2674" s="106">
        <v>200</v>
      </c>
      <c r="J2674" s="106">
        <v>0</v>
      </c>
      <c r="K2674" s="106">
        <v>0</v>
      </c>
      <c r="L2674" s="106">
        <v>0</v>
      </c>
      <c r="M2674" s="106">
        <v>0</v>
      </c>
      <c r="N2674" s="106">
        <v>0</v>
      </c>
      <c r="O2674" s="106" t="s">
        <v>193</v>
      </c>
      <c r="P2674" s="11">
        <v>283</v>
      </c>
      <c r="Q2674" s="11" t="s">
        <v>806</v>
      </c>
      <c r="T2674" s="106" t="s">
        <v>78</v>
      </c>
      <c r="U2674" s="11"/>
      <c r="V2674" s="11"/>
      <c r="W2674" s="11">
        <f t="shared" si="373"/>
        <v>1</v>
      </c>
      <c r="X2674" s="13">
        <f t="shared" si="374"/>
        <v>1</v>
      </c>
      <c r="Y2674" s="13">
        <f t="shared" si="375"/>
        <v>0</v>
      </c>
      <c r="Z2674" s="13">
        <f t="shared" si="376"/>
        <v>0</v>
      </c>
      <c r="AA2674" s="13">
        <f t="shared" si="377"/>
        <v>0</v>
      </c>
      <c r="AB2674" s="13">
        <f t="shared" si="378"/>
        <v>0</v>
      </c>
      <c r="AC2674" s="13">
        <f t="shared" si="379"/>
        <v>0</v>
      </c>
      <c r="AD2674" s="13">
        <f t="shared" si="380"/>
        <v>0</v>
      </c>
      <c r="AE2674" s="13">
        <f t="shared" si="381"/>
        <v>0</v>
      </c>
      <c r="AF2674" s="11" t="s">
        <v>1115</v>
      </c>
    </row>
    <row r="2675" spans="1:32" s="106" customFormat="1" ht="14.1" customHeight="1" x14ac:dyDescent="0.2">
      <c r="A2675" s="124"/>
      <c r="B2675" s="65" t="s">
        <v>96</v>
      </c>
      <c r="C2675" s="11" t="s">
        <v>53</v>
      </c>
      <c r="D2675" s="12">
        <v>40613</v>
      </c>
      <c r="E2675" s="11">
        <v>318133</v>
      </c>
      <c r="F2675" s="11"/>
      <c r="G2675" s="11" t="s">
        <v>38</v>
      </c>
      <c r="H2675" s="11" t="s">
        <v>107</v>
      </c>
      <c r="I2675" s="106">
        <v>250</v>
      </c>
      <c r="J2675" s="106">
        <v>0</v>
      </c>
      <c r="K2675" s="106">
        <v>150</v>
      </c>
      <c r="L2675" s="106">
        <v>140</v>
      </c>
      <c r="M2675" s="106">
        <v>0</v>
      </c>
      <c r="N2675" s="106">
        <v>0</v>
      </c>
      <c r="O2675" s="106" t="s">
        <v>193</v>
      </c>
      <c r="P2675" s="11">
        <v>567</v>
      </c>
      <c r="Q2675" s="11" t="s">
        <v>52</v>
      </c>
      <c r="T2675" s="106" t="s">
        <v>112</v>
      </c>
      <c r="U2675" s="11"/>
      <c r="V2675" s="11"/>
      <c r="W2675" s="11">
        <f t="shared" si="373"/>
        <v>1</v>
      </c>
      <c r="X2675" s="13">
        <f t="shared" si="374"/>
        <v>0</v>
      </c>
      <c r="Y2675" s="13">
        <f t="shared" si="375"/>
        <v>0</v>
      </c>
      <c r="Z2675" s="13">
        <f t="shared" si="376"/>
        <v>1</v>
      </c>
      <c r="AA2675" s="13">
        <f t="shared" si="377"/>
        <v>0</v>
      </c>
      <c r="AB2675" s="13">
        <f t="shared" si="378"/>
        <v>400</v>
      </c>
      <c r="AC2675" s="13">
        <f t="shared" si="379"/>
        <v>140</v>
      </c>
      <c r="AD2675" s="13">
        <f t="shared" si="380"/>
        <v>0</v>
      </c>
      <c r="AE2675" s="13">
        <f t="shared" si="381"/>
        <v>0</v>
      </c>
      <c r="AF2675" s="11" t="s">
        <v>1115</v>
      </c>
    </row>
    <row r="2676" spans="1:32" s="106" customFormat="1" ht="14.1" customHeight="1" x14ac:dyDescent="0.2">
      <c r="A2676" s="124"/>
      <c r="B2676" s="65" t="s">
        <v>96</v>
      </c>
      <c r="C2676" s="11" t="s">
        <v>53</v>
      </c>
      <c r="D2676" s="12">
        <v>40613</v>
      </c>
      <c r="E2676" s="11">
        <v>316603</v>
      </c>
      <c r="F2676" s="11"/>
      <c r="G2676" s="11" t="s">
        <v>38</v>
      </c>
      <c r="H2676" s="11" t="s">
        <v>107</v>
      </c>
      <c r="I2676" s="106">
        <v>200</v>
      </c>
      <c r="J2676" s="106">
        <v>0</v>
      </c>
      <c r="K2676" s="106">
        <v>200</v>
      </c>
      <c r="L2676" s="106">
        <v>135</v>
      </c>
      <c r="M2676" s="106">
        <v>0</v>
      </c>
      <c r="N2676" s="106">
        <v>0</v>
      </c>
      <c r="O2676" s="106" t="s">
        <v>193</v>
      </c>
      <c r="P2676" s="11">
        <v>567</v>
      </c>
      <c r="Q2676" s="11" t="s">
        <v>52</v>
      </c>
      <c r="T2676" s="106" t="s">
        <v>112</v>
      </c>
      <c r="U2676" s="11"/>
      <c r="V2676" s="11"/>
      <c r="W2676" s="11">
        <f t="shared" si="373"/>
        <v>1</v>
      </c>
      <c r="X2676" s="13">
        <f t="shared" si="374"/>
        <v>0</v>
      </c>
      <c r="Y2676" s="13">
        <f t="shared" si="375"/>
        <v>0</v>
      </c>
      <c r="Z2676" s="13">
        <f t="shared" si="376"/>
        <v>1</v>
      </c>
      <c r="AA2676" s="13">
        <f t="shared" si="377"/>
        <v>0</v>
      </c>
      <c r="AB2676" s="13">
        <f t="shared" si="378"/>
        <v>400</v>
      </c>
      <c r="AC2676" s="13">
        <f t="shared" si="379"/>
        <v>135</v>
      </c>
      <c r="AD2676" s="13">
        <f t="shared" si="380"/>
        <v>0</v>
      </c>
      <c r="AE2676" s="13">
        <f t="shared" si="381"/>
        <v>0</v>
      </c>
      <c r="AF2676" s="11" t="s">
        <v>1115</v>
      </c>
    </row>
    <row r="2677" spans="1:32" s="106" customFormat="1" ht="14.1" customHeight="1" x14ac:dyDescent="0.2">
      <c r="A2677" s="124"/>
      <c r="B2677" s="65" t="s">
        <v>96</v>
      </c>
      <c r="C2677" s="11" t="s">
        <v>53</v>
      </c>
      <c r="D2677" s="12">
        <v>40610</v>
      </c>
      <c r="E2677" s="11">
        <v>317930</v>
      </c>
      <c r="F2677" s="11"/>
      <c r="G2677" s="11" t="s">
        <v>141</v>
      </c>
      <c r="H2677" s="11" t="s">
        <v>107</v>
      </c>
      <c r="I2677" s="106">
        <v>600</v>
      </c>
      <c r="J2677" s="106">
        <v>270</v>
      </c>
      <c r="K2677" s="106">
        <v>0</v>
      </c>
      <c r="L2677" s="106">
        <v>0</v>
      </c>
      <c r="M2677" s="106">
        <v>0</v>
      </c>
      <c r="N2677" s="106">
        <v>0</v>
      </c>
      <c r="O2677" s="106" t="s">
        <v>193</v>
      </c>
      <c r="P2677" s="11">
        <v>567</v>
      </c>
      <c r="Q2677" s="11" t="s">
        <v>52</v>
      </c>
      <c r="R2677" s="106" t="s">
        <v>806</v>
      </c>
      <c r="T2677" s="106" t="s">
        <v>112</v>
      </c>
      <c r="U2677" s="11"/>
      <c r="V2677" s="11"/>
      <c r="W2677" s="11">
        <f t="shared" si="373"/>
        <v>1</v>
      </c>
      <c r="X2677" s="13">
        <f t="shared" si="374"/>
        <v>0</v>
      </c>
      <c r="Y2677" s="13">
        <f t="shared" si="375"/>
        <v>0</v>
      </c>
      <c r="Z2677" s="13">
        <f t="shared" si="376"/>
        <v>1</v>
      </c>
      <c r="AA2677" s="13">
        <f t="shared" si="377"/>
        <v>0</v>
      </c>
      <c r="AB2677" s="13">
        <f t="shared" si="378"/>
        <v>600</v>
      </c>
      <c r="AC2677" s="13">
        <f t="shared" si="379"/>
        <v>270</v>
      </c>
      <c r="AD2677" s="13">
        <f t="shared" si="380"/>
        <v>0</v>
      </c>
      <c r="AE2677" s="13">
        <f t="shared" si="381"/>
        <v>0</v>
      </c>
      <c r="AF2677" s="11" t="s">
        <v>1115</v>
      </c>
    </row>
    <row r="2678" spans="1:32" s="106" customFormat="1" ht="14.1" customHeight="1" x14ac:dyDescent="0.2">
      <c r="A2678" s="124"/>
      <c r="B2678" s="65" t="s">
        <v>96</v>
      </c>
      <c r="C2678" s="11" t="s">
        <v>53</v>
      </c>
      <c r="D2678" s="12">
        <v>40611</v>
      </c>
      <c r="E2678" s="11">
        <v>317559</v>
      </c>
      <c r="F2678" s="11"/>
      <c r="G2678" s="11" t="s">
        <v>38</v>
      </c>
      <c r="H2678" s="11" t="s">
        <v>109</v>
      </c>
      <c r="I2678" s="106">
        <v>0</v>
      </c>
      <c r="J2678" s="106">
        <v>0</v>
      </c>
      <c r="K2678" s="106">
        <v>0</v>
      </c>
      <c r="L2678" s="106">
        <v>0</v>
      </c>
      <c r="M2678" s="106">
        <v>0</v>
      </c>
      <c r="N2678" s="106">
        <v>0</v>
      </c>
      <c r="O2678" s="106" t="s">
        <v>193</v>
      </c>
      <c r="P2678" s="11">
        <v>283</v>
      </c>
      <c r="Q2678" s="11" t="s">
        <v>806</v>
      </c>
      <c r="T2678" s="106" t="s">
        <v>78</v>
      </c>
      <c r="U2678" s="11"/>
      <c r="V2678" s="11"/>
      <c r="W2678" s="11">
        <f t="shared" si="373"/>
        <v>1</v>
      </c>
      <c r="X2678" s="13">
        <f t="shared" si="374"/>
        <v>1</v>
      </c>
      <c r="Y2678" s="13">
        <f t="shared" si="375"/>
        <v>0</v>
      </c>
      <c r="Z2678" s="13">
        <f t="shared" si="376"/>
        <v>0</v>
      </c>
      <c r="AA2678" s="13">
        <f t="shared" si="377"/>
        <v>1</v>
      </c>
      <c r="AB2678" s="13">
        <f t="shared" si="378"/>
        <v>0</v>
      </c>
      <c r="AC2678" s="13">
        <f t="shared" si="379"/>
        <v>0</v>
      </c>
      <c r="AD2678" s="13">
        <f t="shared" si="380"/>
        <v>0</v>
      </c>
      <c r="AE2678" s="13">
        <f t="shared" si="381"/>
        <v>0</v>
      </c>
      <c r="AF2678" s="11" t="s">
        <v>1115</v>
      </c>
    </row>
    <row r="2679" spans="1:32" s="106" customFormat="1" ht="14.1" customHeight="1" x14ac:dyDescent="0.2">
      <c r="A2679" s="124"/>
      <c r="B2679" s="65" t="s">
        <v>96</v>
      </c>
      <c r="C2679" s="11" t="s">
        <v>53</v>
      </c>
      <c r="D2679" s="12">
        <v>40611</v>
      </c>
      <c r="E2679" s="11">
        <v>318237</v>
      </c>
      <c r="F2679" s="11"/>
      <c r="G2679" s="11" t="s">
        <v>136</v>
      </c>
      <c r="H2679" s="11" t="s">
        <v>109</v>
      </c>
      <c r="I2679" s="106">
        <v>400</v>
      </c>
      <c r="J2679" s="106">
        <v>0</v>
      </c>
      <c r="K2679" s="106">
        <v>200</v>
      </c>
      <c r="L2679" s="106">
        <v>160</v>
      </c>
      <c r="M2679" s="106">
        <v>0</v>
      </c>
      <c r="N2679" s="106">
        <v>0</v>
      </c>
      <c r="O2679" s="106" t="s">
        <v>193</v>
      </c>
      <c r="P2679" s="11">
        <v>592</v>
      </c>
      <c r="Q2679" s="11" t="s">
        <v>806</v>
      </c>
      <c r="T2679" s="106" t="s">
        <v>112</v>
      </c>
      <c r="U2679" s="11"/>
      <c r="V2679" s="11"/>
      <c r="W2679" s="11">
        <f t="shared" si="373"/>
        <v>1</v>
      </c>
      <c r="X2679" s="13">
        <f t="shared" si="374"/>
        <v>0</v>
      </c>
      <c r="Y2679" s="13">
        <f t="shared" si="375"/>
        <v>0</v>
      </c>
      <c r="Z2679" s="13">
        <f t="shared" si="376"/>
        <v>0</v>
      </c>
      <c r="AA2679" s="13">
        <f t="shared" si="377"/>
        <v>1</v>
      </c>
      <c r="AB2679" s="13">
        <f t="shared" si="378"/>
        <v>0</v>
      </c>
      <c r="AC2679" s="13">
        <f t="shared" si="379"/>
        <v>0</v>
      </c>
      <c r="AD2679" s="13">
        <f t="shared" si="380"/>
        <v>600</v>
      </c>
      <c r="AE2679" s="13">
        <f t="shared" si="381"/>
        <v>160</v>
      </c>
      <c r="AF2679" s="11" t="s">
        <v>1115</v>
      </c>
    </row>
    <row r="2680" spans="1:32" s="106" customFormat="1" ht="14.1" customHeight="1" x14ac:dyDescent="0.2">
      <c r="A2680" s="124"/>
      <c r="B2680" s="65" t="s">
        <v>96</v>
      </c>
      <c r="C2680" s="11" t="s">
        <v>53</v>
      </c>
      <c r="D2680" s="12">
        <v>40611</v>
      </c>
      <c r="E2680" s="11">
        <v>319087</v>
      </c>
      <c r="F2680" s="11"/>
      <c r="G2680" s="11" t="s">
        <v>27</v>
      </c>
      <c r="H2680" s="11" t="s">
        <v>107</v>
      </c>
      <c r="I2680" s="106">
        <v>500</v>
      </c>
      <c r="J2680" s="106">
        <v>135</v>
      </c>
      <c r="K2680" s="106">
        <v>550</v>
      </c>
      <c r="L2680" s="106">
        <v>140</v>
      </c>
      <c r="M2680" s="106">
        <v>0</v>
      </c>
      <c r="N2680" s="106">
        <v>0</v>
      </c>
      <c r="O2680" s="106" t="s">
        <v>193</v>
      </c>
      <c r="P2680" s="11"/>
      <c r="Q2680" s="11"/>
      <c r="T2680" s="106" t="s">
        <v>112</v>
      </c>
      <c r="U2680" s="11"/>
      <c r="V2680" s="11"/>
      <c r="W2680" s="11">
        <f t="shared" si="373"/>
        <v>1</v>
      </c>
      <c r="X2680" s="13">
        <f t="shared" si="374"/>
        <v>0</v>
      </c>
      <c r="Y2680" s="13">
        <f t="shared" si="375"/>
        <v>0</v>
      </c>
      <c r="Z2680" s="13">
        <f t="shared" si="376"/>
        <v>1</v>
      </c>
      <c r="AA2680" s="13">
        <f t="shared" si="377"/>
        <v>0</v>
      </c>
      <c r="AB2680" s="13">
        <f t="shared" si="378"/>
        <v>1050</v>
      </c>
      <c r="AC2680" s="13">
        <f t="shared" si="379"/>
        <v>275</v>
      </c>
      <c r="AD2680" s="13">
        <f t="shared" si="380"/>
        <v>0</v>
      </c>
      <c r="AE2680" s="13">
        <f t="shared" si="381"/>
        <v>0</v>
      </c>
      <c r="AF2680" s="11" t="s">
        <v>1115</v>
      </c>
    </row>
    <row r="2681" spans="1:32" s="106" customFormat="1" ht="14.1" customHeight="1" x14ac:dyDescent="0.2">
      <c r="A2681" s="124"/>
      <c r="B2681" s="65" t="s">
        <v>96</v>
      </c>
      <c r="C2681" s="11" t="s">
        <v>53</v>
      </c>
      <c r="D2681" s="12">
        <v>40614</v>
      </c>
      <c r="E2681" s="11">
        <v>318649</v>
      </c>
      <c r="F2681" s="11"/>
      <c r="G2681" s="11" t="s">
        <v>136</v>
      </c>
      <c r="H2681" s="11" t="s">
        <v>109</v>
      </c>
      <c r="I2681" s="106">
        <v>25</v>
      </c>
      <c r="J2681" s="106">
        <v>0</v>
      </c>
      <c r="K2681" s="106">
        <v>0</v>
      </c>
      <c r="L2681" s="106">
        <v>0</v>
      </c>
      <c r="M2681" s="106">
        <v>0</v>
      </c>
      <c r="N2681" s="106">
        <v>0</v>
      </c>
      <c r="O2681" s="106" t="s">
        <v>193</v>
      </c>
      <c r="P2681" s="11">
        <v>285</v>
      </c>
      <c r="Q2681" s="11" t="s">
        <v>52</v>
      </c>
      <c r="T2681" s="106" t="s">
        <v>78</v>
      </c>
      <c r="U2681" s="11"/>
      <c r="V2681" s="11"/>
      <c r="W2681" s="11">
        <f t="shared" si="373"/>
        <v>1</v>
      </c>
      <c r="X2681" s="13">
        <f t="shared" si="374"/>
        <v>1</v>
      </c>
      <c r="Y2681" s="13">
        <f t="shared" si="375"/>
        <v>0</v>
      </c>
      <c r="Z2681" s="13">
        <f t="shared" si="376"/>
        <v>0</v>
      </c>
      <c r="AA2681" s="13">
        <f t="shared" si="377"/>
        <v>1</v>
      </c>
      <c r="AB2681" s="13">
        <f t="shared" si="378"/>
        <v>0</v>
      </c>
      <c r="AC2681" s="13">
        <f t="shared" si="379"/>
        <v>0</v>
      </c>
      <c r="AD2681" s="13">
        <f t="shared" si="380"/>
        <v>25</v>
      </c>
      <c r="AE2681" s="13">
        <f t="shared" si="381"/>
        <v>0</v>
      </c>
      <c r="AF2681" s="11" t="s">
        <v>1115</v>
      </c>
    </row>
    <row r="2682" spans="1:32" s="106" customFormat="1" ht="14.1" customHeight="1" x14ac:dyDescent="0.2">
      <c r="A2682" s="124"/>
      <c r="B2682" s="65" t="s">
        <v>96</v>
      </c>
      <c r="C2682" s="11" t="s">
        <v>53</v>
      </c>
      <c r="D2682" s="12">
        <v>40614</v>
      </c>
      <c r="E2682" s="11">
        <v>319205</v>
      </c>
      <c r="F2682" s="11"/>
      <c r="G2682" s="11" t="s">
        <v>136</v>
      </c>
      <c r="H2682" s="11" t="s">
        <v>107</v>
      </c>
      <c r="I2682" s="106">
        <v>450</v>
      </c>
      <c r="J2682" s="106">
        <v>135</v>
      </c>
      <c r="K2682" s="106">
        <v>650</v>
      </c>
      <c r="L2682" s="106">
        <v>210</v>
      </c>
      <c r="M2682" s="106">
        <v>0</v>
      </c>
      <c r="N2682" s="106">
        <v>0</v>
      </c>
      <c r="O2682" s="106" t="s">
        <v>193</v>
      </c>
      <c r="P2682" s="11">
        <v>682</v>
      </c>
      <c r="Q2682" s="11" t="s">
        <v>52</v>
      </c>
      <c r="R2682" s="106" t="s">
        <v>806</v>
      </c>
      <c r="T2682" s="106" t="s">
        <v>112</v>
      </c>
      <c r="U2682" s="11"/>
      <c r="V2682" s="11"/>
      <c r="W2682" s="11">
        <f t="shared" si="373"/>
        <v>1</v>
      </c>
      <c r="X2682" s="13">
        <f t="shared" si="374"/>
        <v>0</v>
      </c>
      <c r="Y2682" s="13">
        <f t="shared" si="375"/>
        <v>0</v>
      </c>
      <c r="Z2682" s="13">
        <f t="shared" si="376"/>
        <v>1</v>
      </c>
      <c r="AA2682" s="13">
        <f t="shared" si="377"/>
        <v>0</v>
      </c>
      <c r="AB2682" s="13">
        <f t="shared" si="378"/>
        <v>1100</v>
      </c>
      <c r="AC2682" s="13">
        <f t="shared" si="379"/>
        <v>345</v>
      </c>
      <c r="AD2682" s="13">
        <f t="shared" si="380"/>
        <v>0</v>
      </c>
      <c r="AE2682" s="13">
        <f t="shared" si="381"/>
        <v>0</v>
      </c>
      <c r="AF2682" s="11" t="s">
        <v>1115</v>
      </c>
    </row>
    <row r="2683" spans="1:32" s="106" customFormat="1" ht="14.1" customHeight="1" x14ac:dyDescent="0.2">
      <c r="A2683" s="124"/>
      <c r="B2683" s="65" t="s">
        <v>96</v>
      </c>
      <c r="C2683" s="11" t="s">
        <v>53</v>
      </c>
      <c r="D2683" s="12">
        <v>40617</v>
      </c>
      <c r="E2683" s="11">
        <v>317933</v>
      </c>
      <c r="F2683" s="11"/>
      <c r="G2683" s="11" t="s">
        <v>141</v>
      </c>
      <c r="H2683" s="11" t="s">
        <v>109</v>
      </c>
      <c r="I2683" s="106">
        <v>275</v>
      </c>
      <c r="J2683" s="106">
        <v>0</v>
      </c>
      <c r="K2683" s="106">
        <v>0</v>
      </c>
      <c r="L2683" s="106">
        <v>0</v>
      </c>
      <c r="M2683" s="106">
        <v>0</v>
      </c>
      <c r="N2683" s="106">
        <v>0</v>
      </c>
      <c r="O2683" s="106" t="s">
        <v>193</v>
      </c>
      <c r="P2683" s="11">
        <v>283</v>
      </c>
      <c r="Q2683" s="11" t="s">
        <v>52</v>
      </c>
      <c r="T2683" s="106" t="s">
        <v>78</v>
      </c>
      <c r="U2683" s="11"/>
      <c r="V2683" s="11"/>
      <c r="W2683" s="11">
        <f t="shared" si="373"/>
        <v>1</v>
      </c>
      <c r="X2683" s="13">
        <f t="shared" si="374"/>
        <v>1</v>
      </c>
      <c r="Y2683" s="13">
        <f t="shared" si="375"/>
        <v>0</v>
      </c>
      <c r="Z2683" s="13">
        <f t="shared" si="376"/>
        <v>0</v>
      </c>
      <c r="AA2683" s="13">
        <f t="shared" si="377"/>
        <v>1</v>
      </c>
      <c r="AB2683" s="13">
        <f t="shared" si="378"/>
        <v>0</v>
      </c>
      <c r="AC2683" s="13">
        <f t="shared" si="379"/>
        <v>0</v>
      </c>
      <c r="AD2683" s="13">
        <f t="shared" si="380"/>
        <v>275</v>
      </c>
      <c r="AE2683" s="13">
        <f t="shared" si="381"/>
        <v>0</v>
      </c>
      <c r="AF2683" s="11" t="s">
        <v>1115</v>
      </c>
    </row>
    <row r="2684" spans="1:32" s="107" customFormat="1" x14ac:dyDescent="0.2">
      <c r="A2684" s="124"/>
      <c r="B2684" s="65" t="s">
        <v>541</v>
      </c>
      <c r="C2684" s="11" t="s">
        <v>592</v>
      </c>
      <c r="D2684" s="12">
        <v>40551</v>
      </c>
      <c r="E2684" s="11">
        <v>807968322</v>
      </c>
      <c r="F2684" s="11" t="s">
        <v>1094</v>
      </c>
      <c r="G2684" s="11" t="s">
        <v>648</v>
      </c>
      <c r="H2684" s="11"/>
      <c r="O2684" s="107" t="s">
        <v>400</v>
      </c>
      <c r="P2684" s="11">
        <v>915</v>
      </c>
      <c r="Q2684" s="11" t="s">
        <v>545</v>
      </c>
      <c r="T2684" s="107" t="s">
        <v>78</v>
      </c>
      <c r="U2684" s="11">
        <v>579940</v>
      </c>
      <c r="V2684" s="11"/>
      <c r="W2684" s="11">
        <f t="shared" si="373"/>
        <v>1</v>
      </c>
      <c r="X2684" s="13">
        <f t="shared" si="374"/>
        <v>1</v>
      </c>
      <c r="Y2684" s="13">
        <f t="shared" si="375"/>
        <v>0</v>
      </c>
      <c r="Z2684" s="13">
        <f t="shared" si="376"/>
        <v>0</v>
      </c>
      <c r="AA2684" s="13">
        <f t="shared" si="377"/>
        <v>0</v>
      </c>
      <c r="AB2684" s="13">
        <f t="shared" si="378"/>
        <v>0</v>
      </c>
      <c r="AC2684" s="13">
        <f t="shared" si="379"/>
        <v>0</v>
      </c>
      <c r="AD2684" s="13">
        <f t="shared" si="380"/>
        <v>0</v>
      </c>
      <c r="AE2684" s="13">
        <f t="shared" si="381"/>
        <v>0</v>
      </c>
      <c r="AF2684" s="11" t="s">
        <v>1115</v>
      </c>
    </row>
    <row r="2685" spans="1:32" s="106" customFormat="1" ht="14.1" customHeight="1" x14ac:dyDescent="0.2">
      <c r="A2685" s="124"/>
      <c r="B2685" s="65" t="s">
        <v>58</v>
      </c>
      <c r="C2685" s="11" t="s">
        <v>53</v>
      </c>
      <c r="D2685" s="12">
        <v>40617</v>
      </c>
      <c r="E2685" s="11">
        <v>22916807</v>
      </c>
      <c r="F2685" s="11">
        <v>883905</v>
      </c>
      <c r="G2685" s="11" t="s">
        <v>44</v>
      </c>
      <c r="H2685" s="11" t="s">
        <v>107</v>
      </c>
      <c r="I2685" s="106">
        <v>300</v>
      </c>
      <c r="J2685" s="106">
        <v>0</v>
      </c>
      <c r="K2685" s="106">
        <v>500</v>
      </c>
      <c r="L2685" s="106">
        <v>400</v>
      </c>
      <c r="M2685" s="106">
        <v>0</v>
      </c>
      <c r="N2685" s="106">
        <v>0</v>
      </c>
      <c r="O2685" s="106" t="s">
        <v>400</v>
      </c>
      <c r="P2685" s="11">
        <v>550</v>
      </c>
      <c r="Q2685" s="11" t="s">
        <v>37</v>
      </c>
      <c r="R2685" s="106" t="s">
        <v>825</v>
      </c>
      <c r="T2685" s="106" t="s">
        <v>112</v>
      </c>
      <c r="U2685" s="11"/>
      <c r="V2685" s="11"/>
      <c r="W2685" s="11">
        <f t="shared" si="373"/>
        <v>1</v>
      </c>
      <c r="X2685" s="13">
        <f t="shared" si="374"/>
        <v>0</v>
      </c>
      <c r="Y2685" s="13">
        <f t="shared" si="375"/>
        <v>0</v>
      </c>
      <c r="Z2685" s="13">
        <f t="shared" si="376"/>
        <v>1</v>
      </c>
      <c r="AA2685" s="13">
        <f t="shared" si="377"/>
        <v>0</v>
      </c>
      <c r="AB2685" s="13">
        <f t="shared" si="378"/>
        <v>800</v>
      </c>
      <c r="AC2685" s="13">
        <f t="shared" si="379"/>
        <v>400</v>
      </c>
      <c r="AD2685" s="13">
        <f t="shared" si="380"/>
        <v>0</v>
      </c>
      <c r="AE2685" s="13">
        <f t="shared" si="381"/>
        <v>0</v>
      </c>
      <c r="AF2685" s="11" t="s">
        <v>1115</v>
      </c>
    </row>
    <row r="2686" spans="1:32" s="106" customFormat="1" ht="14.1" customHeight="1" x14ac:dyDescent="0.2">
      <c r="A2686" s="124"/>
      <c r="B2686" s="65" t="s">
        <v>58</v>
      </c>
      <c r="C2686" s="11" t="s">
        <v>53</v>
      </c>
      <c r="D2686" s="12">
        <v>40617</v>
      </c>
      <c r="E2686" s="11">
        <v>22982789</v>
      </c>
      <c r="F2686" s="11">
        <v>1000508</v>
      </c>
      <c r="G2686" s="11" t="s">
        <v>44</v>
      </c>
      <c r="H2686" s="11" t="s">
        <v>109</v>
      </c>
      <c r="I2686" s="106">
        <v>0</v>
      </c>
      <c r="J2686" s="106">
        <v>0</v>
      </c>
      <c r="K2686" s="106">
        <v>200</v>
      </c>
      <c r="L2686" s="106">
        <v>0</v>
      </c>
      <c r="M2686" s="106">
        <v>0</v>
      </c>
      <c r="N2686" s="106">
        <v>0</v>
      </c>
      <c r="O2686" s="106" t="s">
        <v>400</v>
      </c>
      <c r="P2686" s="11">
        <v>550</v>
      </c>
      <c r="Q2686" s="11" t="s">
        <v>37</v>
      </c>
      <c r="R2686" s="106" t="s">
        <v>825</v>
      </c>
      <c r="T2686" s="106" t="s">
        <v>78</v>
      </c>
      <c r="U2686" s="11"/>
      <c r="V2686" s="11"/>
      <c r="W2686" s="11">
        <f t="shared" si="373"/>
        <v>1</v>
      </c>
      <c r="X2686" s="13">
        <f t="shared" si="374"/>
        <v>1</v>
      </c>
      <c r="Y2686" s="13">
        <f t="shared" si="375"/>
        <v>0</v>
      </c>
      <c r="Z2686" s="13">
        <f t="shared" si="376"/>
        <v>0</v>
      </c>
      <c r="AA2686" s="13">
        <f t="shared" si="377"/>
        <v>1</v>
      </c>
      <c r="AB2686" s="13">
        <f t="shared" si="378"/>
        <v>0</v>
      </c>
      <c r="AC2686" s="13">
        <f t="shared" si="379"/>
        <v>0</v>
      </c>
      <c r="AD2686" s="13">
        <f t="shared" si="380"/>
        <v>200</v>
      </c>
      <c r="AE2686" s="13">
        <f t="shared" si="381"/>
        <v>0</v>
      </c>
      <c r="AF2686" s="11" t="s">
        <v>1115</v>
      </c>
    </row>
    <row r="2687" spans="1:32" s="106" customFormat="1" ht="14.1" customHeight="1" x14ac:dyDescent="0.2">
      <c r="A2687" s="124"/>
      <c r="B2687" s="65" t="s">
        <v>47</v>
      </c>
      <c r="C2687" s="11" t="s">
        <v>53</v>
      </c>
      <c r="D2687" s="12">
        <v>40617</v>
      </c>
      <c r="E2687" s="110" t="s">
        <v>1096</v>
      </c>
      <c r="F2687" s="11">
        <v>285492880</v>
      </c>
      <c r="G2687" s="11" t="s">
        <v>48</v>
      </c>
      <c r="H2687" s="11" t="s">
        <v>124</v>
      </c>
      <c r="I2687" s="106">
        <v>50</v>
      </c>
      <c r="J2687" s="106">
        <v>0</v>
      </c>
      <c r="K2687" s="106">
        <v>0</v>
      </c>
      <c r="L2687" s="106">
        <v>0</v>
      </c>
      <c r="M2687" s="106">
        <v>0</v>
      </c>
      <c r="N2687" s="106">
        <v>0</v>
      </c>
      <c r="O2687" s="106" t="s">
        <v>400</v>
      </c>
      <c r="P2687" s="11">
        <v>704</v>
      </c>
      <c r="Q2687" s="11" t="s">
        <v>37</v>
      </c>
      <c r="T2687" s="106" t="s">
        <v>78</v>
      </c>
      <c r="U2687" s="11"/>
      <c r="V2687" s="11"/>
      <c r="W2687" s="11">
        <f t="shared" si="373"/>
        <v>1</v>
      </c>
      <c r="X2687" s="13">
        <f t="shared" si="374"/>
        <v>1</v>
      </c>
      <c r="Y2687" s="13">
        <f t="shared" si="375"/>
        <v>0</v>
      </c>
      <c r="Z2687" s="13">
        <f t="shared" si="376"/>
        <v>0</v>
      </c>
      <c r="AA2687" s="13">
        <f t="shared" si="377"/>
        <v>0</v>
      </c>
      <c r="AB2687" s="13">
        <f t="shared" si="378"/>
        <v>0</v>
      </c>
      <c r="AC2687" s="13">
        <f t="shared" si="379"/>
        <v>0</v>
      </c>
      <c r="AD2687" s="13">
        <f t="shared" si="380"/>
        <v>0</v>
      </c>
      <c r="AE2687" s="13">
        <f t="shared" si="381"/>
        <v>0</v>
      </c>
      <c r="AF2687" s="11" t="s">
        <v>1115</v>
      </c>
    </row>
    <row r="2688" spans="1:32" s="106" customFormat="1" ht="14.1" customHeight="1" x14ac:dyDescent="0.2">
      <c r="A2688" s="124"/>
      <c r="B2688" s="65" t="s">
        <v>164</v>
      </c>
      <c r="C2688" s="11" t="s">
        <v>53</v>
      </c>
      <c r="D2688" s="12">
        <v>40613</v>
      </c>
      <c r="E2688" s="110">
        <v>317003313768</v>
      </c>
      <c r="F2688" s="11">
        <v>5011628</v>
      </c>
      <c r="G2688" s="11" t="s">
        <v>1049</v>
      </c>
      <c r="H2688" s="11" t="s">
        <v>194</v>
      </c>
      <c r="I2688" s="106">
        <v>250</v>
      </c>
      <c r="J2688" s="106">
        <v>150</v>
      </c>
      <c r="K2688" s="106">
        <v>0</v>
      </c>
      <c r="L2688" s="106">
        <v>0</v>
      </c>
      <c r="M2688" s="106">
        <v>0</v>
      </c>
      <c r="N2688" s="106">
        <v>0</v>
      </c>
      <c r="O2688" s="106" t="s">
        <v>193</v>
      </c>
      <c r="P2688" s="11">
        <v>1165</v>
      </c>
      <c r="Q2688" s="11" t="s">
        <v>825</v>
      </c>
      <c r="T2688" s="106" t="s">
        <v>112</v>
      </c>
      <c r="U2688" s="11">
        <v>52576</v>
      </c>
      <c r="V2688" s="11"/>
      <c r="W2688" s="11">
        <f t="shared" si="373"/>
        <v>1</v>
      </c>
      <c r="X2688" s="13">
        <f t="shared" si="374"/>
        <v>0</v>
      </c>
      <c r="Y2688" s="13">
        <f t="shared" si="375"/>
        <v>0</v>
      </c>
      <c r="Z2688" s="13">
        <f t="shared" si="376"/>
        <v>0</v>
      </c>
      <c r="AA2688" s="13">
        <f t="shared" si="377"/>
        <v>0</v>
      </c>
      <c r="AB2688" s="13">
        <f t="shared" si="378"/>
        <v>0</v>
      </c>
      <c r="AC2688" s="13">
        <f t="shared" si="379"/>
        <v>0</v>
      </c>
      <c r="AD2688" s="13">
        <f t="shared" si="380"/>
        <v>0</v>
      </c>
      <c r="AE2688" s="13">
        <f t="shared" si="381"/>
        <v>0</v>
      </c>
      <c r="AF2688" s="11" t="s">
        <v>1115</v>
      </c>
    </row>
    <row r="2689" spans="1:32" s="106" customFormat="1" ht="14.1" customHeight="1" x14ac:dyDescent="0.2">
      <c r="A2689" s="124"/>
      <c r="B2689" s="65" t="s">
        <v>42</v>
      </c>
      <c r="C2689" s="11" t="s">
        <v>53</v>
      </c>
      <c r="D2689" s="12">
        <v>40617</v>
      </c>
      <c r="E2689" s="11">
        <v>401153024</v>
      </c>
      <c r="F2689" s="11">
        <v>60500282</v>
      </c>
      <c r="G2689" s="11" t="s">
        <v>142</v>
      </c>
      <c r="H2689" s="11" t="s">
        <v>1006</v>
      </c>
      <c r="I2689" s="106">
        <v>1300</v>
      </c>
      <c r="J2689" s="106">
        <v>680</v>
      </c>
      <c r="K2689" s="106">
        <v>300</v>
      </c>
      <c r="L2689" s="106">
        <v>160</v>
      </c>
      <c r="M2689" s="106">
        <v>0</v>
      </c>
      <c r="N2689" s="106">
        <v>0</v>
      </c>
      <c r="O2689" s="106" t="s">
        <v>400</v>
      </c>
      <c r="P2689" s="11">
        <v>680</v>
      </c>
      <c r="Q2689" s="11" t="s">
        <v>305</v>
      </c>
      <c r="R2689" s="106" t="s">
        <v>75</v>
      </c>
      <c r="T2689" s="106" t="s">
        <v>112</v>
      </c>
      <c r="U2689" s="11"/>
      <c r="V2689" s="11"/>
      <c r="W2689" s="11">
        <f t="shared" si="373"/>
        <v>1</v>
      </c>
      <c r="X2689" s="13">
        <f t="shared" si="374"/>
        <v>0</v>
      </c>
      <c r="Y2689" s="13">
        <f t="shared" si="375"/>
        <v>0</v>
      </c>
      <c r="Z2689" s="13">
        <f t="shared" si="376"/>
        <v>0</v>
      </c>
      <c r="AA2689" s="13">
        <f t="shared" si="377"/>
        <v>0</v>
      </c>
      <c r="AB2689" s="13">
        <f t="shared" si="378"/>
        <v>0</v>
      </c>
      <c r="AC2689" s="13">
        <f t="shared" si="379"/>
        <v>0</v>
      </c>
      <c r="AD2689" s="13">
        <f t="shared" si="380"/>
        <v>0</v>
      </c>
      <c r="AE2689" s="13">
        <f t="shared" si="381"/>
        <v>0</v>
      </c>
      <c r="AF2689" s="11" t="s">
        <v>1115</v>
      </c>
    </row>
    <row r="2690" spans="1:32" s="106" customFormat="1" ht="14.1" customHeight="1" x14ac:dyDescent="0.2">
      <c r="A2690" s="124"/>
      <c r="B2690" s="65" t="s">
        <v>42</v>
      </c>
      <c r="C2690" s="11" t="s">
        <v>53</v>
      </c>
      <c r="D2690" s="12">
        <v>40617</v>
      </c>
      <c r="E2690" s="11">
        <v>401111571</v>
      </c>
      <c r="F2690" s="11">
        <v>56232390</v>
      </c>
      <c r="G2690" s="11" t="s">
        <v>172</v>
      </c>
      <c r="H2690" s="11" t="s">
        <v>107</v>
      </c>
      <c r="I2690" s="106">
        <v>200</v>
      </c>
      <c r="J2690" s="106">
        <v>0</v>
      </c>
      <c r="K2690" s="106">
        <v>100</v>
      </c>
      <c r="L2690" s="106">
        <v>125</v>
      </c>
      <c r="M2690" s="106">
        <v>0</v>
      </c>
      <c r="N2690" s="106">
        <v>0</v>
      </c>
      <c r="O2690" s="106" t="s">
        <v>400</v>
      </c>
      <c r="P2690" s="11">
        <v>575</v>
      </c>
      <c r="Q2690" s="11" t="s">
        <v>75</v>
      </c>
      <c r="R2690" s="106" t="s">
        <v>305</v>
      </c>
      <c r="T2690" s="106" t="s">
        <v>112</v>
      </c>
      <c r="U2690" s="11"/>
      <c r="V2690" s="11"/>
      <c r="W2690" s="11">
        <f t="shared" si="373"/>
        <v>1</v>
      </c>
      <c r="X2690" s="13">
        <f t="shared" si="374"/>
        <v>0</v>
      </c>
      <c r="Y2690" s="13">
        <f t="shared" si="375"/>
        <v>0</v>
      </c>
      <c r="Z2690" s="13">
        <f t="shared" si="376"/>
        <v>1</v>
      </c>
      <c r="AA2690" s="13">
        <f t="shared" si="377"/>
        <v>0</v>
      </c>
      <c r="AB2690" s="13">
        <f t="shared" si="378"/>
        <v>300</v>
      </c>
      <c r="AC2690" s="13">
        <f t="shared" si="379"/>
        <v>125</v>
      </c>
      <c r="AD2690" s="13">
        <f t="shared" si="380"/>
        <v>0</v>
      </c>
      <c r="AE2690" s="13">
        <f t="shared" si="381"/>
        <v>0</v>
      </c>
      <c r="AF2690" s="11" t="s">
        <v>1115</v>
      </c>
    </row>
    <row r="2691" spans="1:32" s="106" customFormat="1" ht="14.1" customHeight="1" x14ac:dyDescent="0.2">
      <c r="A2691" s="124"/>
      <c r="B2691" s="65" t="s">
        <v>83</v>
      </c>
      <c r="C2691" s="11" t="s">
        <v>53</v>
      </c>
      <c r="D2691" s="12">
        <v>40618</v>
      </c>
      <c r="E2691" s="11">
        <v>2682823</v>
      </c>
      <c r="F2691" s="11" t="s">
        <v>1097</v>
      </c>
      <c r="G2691" s="11" t="s">
        <v>974</v>
      </c>
      <c r="H2691" s="11" t="s">
        <v>194</v>
      </c>
      <c r="I2691" s="106">
        <v>200</v>
      </c>
      <c r="J2691" s="106">
        <v>0</v>
      </c>
      <c r="K2691" s="106">
        <v>0</v>
      </c>
      <c r="L2691" s="106">
        <v>0</v>
      </c>
      <c r="M2691" s="106">
        <v>0</v>
      </c>
      <c r="N2691" s="106">
        <v>0</v>
      </c>
      <c r="O2691" s="106" t="s">
        <v>400</v>
      </c>
      <c r="P2691" s="11">
        <v>300</v>
      </c>
      <c r="Q2691" s="11" t="s">
        <v>35</v>
      </c>
      <c r="T2691" s="106" t="s">
        <v>78</v>
      </c>
      <c r="U2691" s="11"/>
      <c r="V2691" s="11"/>
      <c r="W2691" s="11">
        <f t="shared" si="373"/>
        <v>1</v>
      </c>
      <c r="X2691" s="13">
        <f t="shared" si="374"/>
        <v>1</v>
      </c>
      <c r="Y2691" s="13">
        <f t="shared" si="375"/>
        <v>0</v>
      </c>
      <c r="Z2691" s="13">
        <f t="shared" si="376"/>
        <v>0</v>
      </c>
      <c r="AA2691" s="13">
        <f t="shared" si="377"/>
        <v>0</v>
      </c>
      <c r="AB2691" s="13">
        <f t="shared" si="378"/>
        <v>0</v>
      </c>
      <c r="AC2691" s="13">
        <f t="shared" si="379"/>
        <v>0</v>
      </c>
      <c r="AD2691" s="13">
        <f t="shared" si="380"/>
        <v>0</v>
      </c>
      <c r="AE2691" s="13">
        <f t="shared" si="381"/>
        <v>0</v>
      </c>
      <c r="AF2691" s="11" t="s">
        <v>1115</v>
      </c>
    </row>
    <row r="2692" spans="1:32" s="106" customFormat="1" ht="14.1" customHeight="1" x14ac:dyDescent="0.2">
      <c r="A2692" s="124"/>
      <c r="B2692" s="65" t="s">
        <v>137</v>
      </c>
      <c r="C2692" s="11" t="s">
        <v>53</v>
      </c>
      <c r="D2692" s="12">
        <v>40618</v>
      </c>
      <c r="E2692" s="11">
        <v>318510</v>
      </c>
      <c r="F2692" s="11"/>
      <c r="G2692" s="11" t="s">
        <v>143</v>
      </c>
      <c r="H2692" s="11" t="s">
        <v>194</v>
      </c>
      <c r="I2692" s="106">
        <v>150</v>
      </c>
      <c r="J2692" s="106">
        <v>0</v>
      </c>
      <c r="K2692" s="106">
        <v>0</v>
      </c>
      <c r="L2692" s="106">
        <v>0</v>
      </c>
      <c r="M2692" s="106">
        <v>0</v>
      </c>
      <c r="N2692" s="106">
        <v>0</v>
      </c>
      <c r="O2692" s="106" t="s">
        <v>193</v>
      </c>
      <c r="P2692" s="11">
        <v>283</v>
      </c>
      <c r="Q2692" s="11" t="s">
        <v>806</v>
      </c>
      <c r="T2692" s="106" t="s">
        <v>78</v>
      </c>
      <c r="U2692" s="11"/>
      <c r="V2692" s="11"/>
      <c r="W2692" s="11">
        <f t="shared" si="373"/>
        <v>1</v>
      </c>
      <c r="X2692" s="13">
        <f t="shared" si="374"/>
        <v>1</v>
      </c>
      <c r="Y2692" s="13">
        <f t="shared" si="375"/>
        <v>0</v>
      </c>
      <c r="Z2692" s="13">
        <f t="shared" si="376"/>
        <v>0</v>
      </c>
      <c r="AA2692" s="13">
        <f t="shared" si="377"/>
        <v>0</v>
      </c>
      <c r="AB2692" s="13">
        <f t="shared" si="378"/>
        <v>0</v>
      </c>
      <c r="AC2692" s="13">
        <f t="shared" si="379"/>
        <v>0</v>
      </c>
      <c r="AD2692" s="13">
        <f t="shared" si="380"/>
        <v>0</v>
      </c>
      <c r="AE2692" s="13">
        <f t="shared" si="381"/>
        <v>0</v>
      </c>
      <c r="AF2692" s="11" t="s">
        <v>1115</v>
      </c>
    </row>
    <row r="2693" spans="1:32" s="106" customFormat="1" ht="14.1" customHeight="1" x14ac:dyDescent="0.2">
      <c r="A2693" s="124"/>
      <c r="B2693" s="65" t="s">
        <v>584</v>
      </c>
      <c r="C2693" s="11" t="s">
        <v>592</v>
      </c>
      <c r="D2693" s="12">
        <v>40617</v>
      </c>
      <c r="E2693" s="11">
        <v>1020773527</v>
      </c>
      <c r="F2693" s="11">
        <v>557876</v>
      </c>
      <c r="G2693" s="11" t="s">
        <v>585</v>
      </c>
      <c r="H2693" s="11" t="s">
        <v>107</v>
      </c>
      <c r="I2693" s="106">
        <v>585</v>
      </c>
      <c r="J2693" s="106">
        <v>300</v>
      </c>
      <c r="K2693" s="106">
        <v>0</v>
      </c>
      <c r="L2693" s="106">
        <v>0</v>
      </c>
      <c r="M2693" s="106">
        <v>0</v>
      </c>
      <c r="N2693" s="106">
        <v>0</v>
      </c>
      <c r="O2693" s="106" t="s">
        <v>400</v>
      </c>
      <c r="P2693" s="11">
        <v>730</v>
      </c>
      <c r="Q2693" s="11" t="s">
        <v>553</v>
      </c>
      <c r="T2693" s="106" t="s">
        <v>112</v>
      </c>
      <c r="U2693" s="11" t="s">
        <v>1095</v>
      </c>
      <c r="V2693" s="11"/>
      <c r="W2693" s="11">
        <f t="shared" si="373"/>
        <v>1</v>
      </c>
      <c r="X2693" s="13">
        <f t="shared" si="374"/>
        <v>0</v>
      </c>
      <c r="Y2693" s="13">
        <f t="shared" si="375"/>
        <v>0</v>
      </c>
      <c r="Z2693" s="13">
        <f t="shared" si="376"/>
        <v>1</v>
      </c>
      <c r="AA2693" s="13">
        <f t="shared" si="377"/>
        <v>0</v>
      </c>
      <c r="AB2693" s="13">
        <f t="shared" si="378"/>
        <v>585</v>
      </c>
      <c r="AC2693" s="13">
        <f t="shared" si="379"/>
        <v>300</v>
      </c>
      <c r="AD2693" s="13">
        <f t="shared" si="380"/>
        <v>0</v>
      </c>
      <c r="AE2693" s="13">
        <f t="shared" si="381"/>
        <v>0</v>
      </c>
      <c r="AF2693" s="11" t="s">
        <v>1115</v>
      </c>
    </row>
    <row r="2694" spans="1:32" s="106" customFormat="1" ht="14.1" customHeight="1" x14ac:dyDescent="0.2">
      <c r="A2694" s="124"/>
      <c r="B2694" s="65" t="s">
        <v>571</v>
      </c>
      <c r="C2694" s="11" t="s">
        <v>550</v>
      </c>
      <c r="D2694" s="12">
        <v>40617</v>
      </c>
      <c r="E2694" s="11">
        <v>316203443</v>
      </c>
      <c r="F2694" s="11">
        <v>332134</v>
      </c>
      <c r="G2694" s="11" t="s">
        <v>1024</v>
      </c>
      <c r="H2694" s="11" t="s">
        <v>194</v>
      </c>
      <c r="I2694" s="106">
        <v>600</v>
      </c>
      <c r="J2694" s="106">
        <v>300</v>
      </c>
      <c r="K2694" s="106">
        <v>0</v>
      </c>
      <c r="L2694" s="106">
        <v>0</v>
      </c>
      <c r="M2694" s="106">
        <v>0</v>
      </c>
      <c r="N2694" s="106">
        <v>0</v>
      </c>
      <c r="O2694" s="106" t="s">
        <v>400</v>
      </c>
      <c r="P2694" s="11">
        <v>877.5</v>
      </c>
      <c r="Q2694" s="11" t="s">
        <v>565</v>
      </c>
      <c r="T2694" s="106" t="s">
        <v>112</v>
      </c>
      <c r="U2694" s="11">
        <v>600605</v>
      </c>
      <c r="V2694" s="11"/>
      <c r="W2694" s="11">
        <f t="shared" si="373"/>
        <v>1</v>
      </c>
      <c r="X2694" s="13">
        <f t="shared" si="374"/>
        <v>0</v>
      </c>
      <c r="Y2694" s="13">
        <f t="shared" si="375"/>
        <v>0</v>
      </c>
      <c r="Z2694" s="13">
        <f t="shared" si="376"/>
        <v>0</v>
      </c>
      <c r="AA2694" s="13">
        <f t="shared" si="377"/>
        <v>0</v>
      </c>
      <c r="AB2694" s="13">
        <f t="shared" si="378"/>
        <v>0</v>
      </c>
      <c r="AC2694" s="13">
        <f t="shared" si="379"/>
        <v>0</v>
      </c>
      <c r="AD2694" s="13">
        <f t="shared" si="380"/>
        <v>0</v>
      </c>
      <c r="AE2694" s="13">
        <f t="shared" si="381"/>
        <v>0</v>
      </c>
      <c r="AF2694" s="11" t="s">
        <v>1115</v>
      </c>
    </row>
    <row r="2695" spans="1:32" s="11" customFormat="1" ht="14.1" customHeight="1" x14ac:dyDescent="0.2">
      <c r="B2695" s="65" t="s">
        <v>541</v>
      </c>
      <c r="C2695" s="11" t="s">
        <v>592</v>
      </c>
      <c r="D2695" s="12">
        <v>40618</v>
      </c>
      <c r="E2695" s="11">
        <v>808137904</v>
      </c>
      <c r="F2695" s="11">
        <v>167037</v>
      </c>
      <c r="G2695" s="11" t="s">
        <v>660</v>
      </c>
      <c r="H2695" s="11" t="s">
        <v>360</v>
      </c>
      <c r="I2695" s="11">
        <v>25</v>
      </c>
      <c r="J2695" s="11">
        <v>0</v>
      </c>
      <c r="K2695" s="11">
        <v>225</v>
      </c>
      <c r="L2695" s="11">
        <v>125</v>
      </c>
      <c r="M2695" s="11">
        <v>0</v>
      </c>
      <c r="N2695" s="11">
        <v>0</v>
      </c>
      <c r="O2695" s="11" t="s">
        <v>400</v>
      </c>
      <c r="P2695" s="11">
        <v>972.5</v>
      </c>
      <c r="Q2695" s="11" t="s">
        <v>545</v>
      </c>
      <c r="T2695" s="11" t="s">
        <v>112</v>
      </c>
      <c r="U2695" s="11">
        <v>601073</v>
      </c>
      <c r="W2695" s="11">
        <f t="shared" si="373"/>
        <v>1</v>
      </c>
      <c r="X2695" s="13">
        <f t="shared" si="374"/>
        <v>0</v>
      </c>
      <c r="Y2695" s="13">
        <f t="shared" si="375"/>
        <v>0</v>
      </c>
      <c r="Z2695" s="13">
        <f t="shared" si="376"/>
        <v>0</v>
      </c>
      <c r="AA2695" s="13">
        <f t="shared" si="377"/>
        <v>1</v>
      </c>
      <c r="AB2695" s="13">
        <f t="shared" si="378"/>
        <v>0</v>
      </c>
      <c r="AC2695" s="13">
        <f t="shared" si="379"/>
        <v>0</v>
      </c>
      <c r="AD2695" s="13">
        <f t="shared" si="380"/>
        <v>250</v>
      </c>
      <c r="AE2695" s="13">
        <f t="shared" si="381"/>
        <v>125</v>
      </c>
      <c r="AF2695" s="11" t="s">
        <v>1115</v>
      </c>
    </row>
    <row r="2696" spans="1:32" s="106" customFormat="1" ht="14.1" customHeight="1" x14ac:dyDescent="0.2">
      <c r="A2696" s="124"/>
      <c r="B2696" s="65" t="s">
        <v>572</v>
      </c>
      <c r="C2696" s="11" t="s">
        <v>550</v>
      </c>
      <c r="D2696" s="12">
        <v>40618</v>
      </c>
      <c r="E2696" s="11">
        <v>7512950692</v>
      </c>
      <c r="F2696" s="11">
        <v>3259072</v>
      </c>
      <c r="G2696" s="11" t="s">
        <v>600</v>
      </c>
      <c r="H2696" s="11" t="s">
        <v>161</v>
      </c>
      <c r="I2696" s="106">
        <v>0</v>
      </c>
      <c r="J2696" s="106">
        <v>0</v>
      </c>
      <c r="K2696" s="106">
        <v>0</v>
      </c>
      <c r="L2696" s="106">
        <v>0</v>
      </c>
      <c r="M2696" s="106">
        <v>0</v>
      </c>
      <c r="N2696" s="106">
        <v>0</v>
      </c>
      <c r="O2696" s="106">
        <v>0</v>
      </c>
      <c r="P2696" s="11">
        <v>703.5</v>
      </c>
      <c r="Q2696" s="11" t="s">
        <v>565</v>
      </c>
      <c r="T2696" s="106" t="s">
        <v>78</v>
      </c>
      <c r="U2696" s="11"/>
      <c r="V2696" s="11"/>
      <c r="W2696" s="11">
        <f t="shared" si="373"/>
        <v>1</v>
      </c>
      <c r="X2696" s="13">
        <f t="shared" si="374"/>
        <v>1</v>
      </c>
      <c r="Y2696" s="13">
        <f t="shared" si="375"/>
        <v>1</v>
      </c>
      <c r="Z2696" s="13">
        <f t="shared" si="376"/>
        <v>0</v>
      </c>
      <c r="AA2696" s="13">
        <f t="shared" si="377"/>
        <v>0</v>
      </c>
      <c r="AB2696" s="13">
        <f t="shared" si="378"/>
        <v>0</v>
      </c>
      <c r="AC2696" s="13">
        <f t="shared" si="379"/>
        <v>0</v>
      </c>
      <c r="AD2696" s="13">
        <f t="shared" si="380"/>
        <v>0</v>
      </c>
      <c r="AE2696" s="13">
        <f t="shared" si="381"/>
        <v>0</v>
      </c>
      <c r="AF2696" s="11" t="s">
        <v>1115</v>
      </c>
    </row>
    <row r="2697" spans="1:32" s="106" customFormat="1" ht="14.1" customHeight="1" x14ac:dyDescent="0.2">
      <c r="A2697" s="124"/>
      <c r="B2697" s="65" t="s">
        <v>441</v>
      </c>
      <c r="C2697" s="11" t="s">
        <v>53</v>
      </c>
      <c r="D2697" s="12">
        <v>40619</v>
      </c>
      <c r="E2697" s="110">
        <v>110006880955</v>
      </c>
      <c r="F2697" s="11">
        <v>571364469</v>
      </c>
      <c r="G2697" s="11" t="s">
        <v>1098</v>
      </c>
      <c r="H2697" s="11" t="s">
        <v>88</v>
      </c>
      <c r="I2697" s="106">
        <v>250</v>
      </c>
      <c r="J2697" s="106">
        <v>0</v>
      </c>
      <c r="K2697" s="106">
        <v>0</v>
      </c>
      <c r="L2697" s="106">
        <v>0</v>
      </c>
      <c r="M2697" s="106">
        <v>0</v>
      </c>
      <c r="N2697" s="106">
        <v>0</v>
      </c>
      <c r="O2697" s="106" t="s">
        <v>400</v>
      </c>
      <c r="P2697" s="11">
        <v>704</v>
      </c>
      <c r="Q2697" s="11" t="s">
        <v>75</v>
      </c>
      <c r="T2697" s="106" t="s">
        <v>112</v>
      </c>
      <c r="U2697" s="11" t="s">
        <v>1102</v>
      </c>
      <c r="V2697" s="11"/>
      <c r="W2697" s="11">
        <f t="shared" si="373"/>
        <v>1</v>
      </c>
      <c r="X2697" s="13">
        <f t="shared" si="374"/>
        <v>0</v>
      </c>
      <c r="Y2697" s="13">
        <f t="shared" si="375"/>
        <v>0</v>
      </c>
      <c r="Z2697" s="13">
        <f t="shared" si="376"/>
        <v>1</v>
      </c>
      <c r="AA2697" s="13">
        <f t="shared" si="377"/>
        <v>0</v>
      </c>
      <c r="AB2697" s="13">
        <f t="shared" si="378"/>
        <v>250</v>
      </c>
      <c r="AC2697" s="13">
        <f t="shared" si="379"/>
        <v>0</v>
      </c>
      <c r="AD2697" s="13">
        <f t="shared" si="380"/>
        <v>0</v>
      </c>
      <c r="AE2697" s="13">
        <f t="shared" si="381"/>
        <v>0</v>
      </c>
      <c r="AF2697" s="11" t="s">
        <v>1115</v>
      </c>
    </row>
    <row r="2698" spans="1:32" s="106" customFormat="1" ht="14.1" customHeight="1" x14ac:dyDescent="0.2">
      <c r="A2698" s="124"/>
      <c r="B2698" s="65" t="s">
        <v>285</v>
      </c>
      <c r="C2698" s="11" t="s">
        <v>53</v>
      </c>
      <c r="D2698" s="12">
        <v>40619</v>
      </c>
      <c r="E2698" s="11">
        <v>2626148</v>
      </c>
      <c r="F2698" s="11">
        <v>81842850</v>
      </c>
      <c r="G2698" s="11" t="s">
        <v>293</v>
      </c>
      <c r="H2698" s="11" t="s">
        <v>107</v>
      </c>
      <c r="I2698" s="106">
        <v>400</v>
      </c>
      <c r="J2698" s="106">
        <v>215</v>
      </c>
      <c r="K2698" s="106">
        <v>0</v>
      </c>
      <c r="L2698" s="106">
        <v>0</v>
      </c>
      <c r="M2698" s="106">
        <v>0</v>
      </c>
      <c r="N2698" s="106">
        <v>0</v>
      </c>
      <c r="O2698" s="106" t="s">
        <v>400</v>
      </c>
      <c r="P2698" s="11">
        <v>520</v>
      </c>
      <c r="Q2698" s="11" t="s">
        <v>35</v>
      </c>
      <c r="T2698" s="106" t="s">
        <v>112</v>
      </c>
      <c r="U2698" s="11"/>
      <c r="V2698" s="11"/>
      <c r="W2698" s="11">
        <f t="shared" si="373"/>
        <v>1</v>
      </c>
      <c r="X2698" s="13">
        <f t="shared" si="374"/>
        <v>0</v>
      </c>
      <c r="Y2698" s="13">
        <f t="shared" si="375"/>
        <v>0</v>
      </c>
      <c r="Z2698" s="13">
        <f t="shared" si="376"/>
        <v>1</v>
      </c>
      <c r="AA2698" s="13">
        <f t="shared" si="377"/>
        <v>0</v>
      </c>
      <c r="AB2698" s="13">
        <f t="shared" si="378"/>
        <v>400</v>
      </c>
      <c r="AC2698" s="13">
        <f t="shared" si="379"/>
        <v>215</v>
      </c>
      <c r="AD2698" s="13">
        <f t="shared" si="380"/>
        <v>0</v>
      </c>
      <c r="AE2698" s="13">
        <f t="shared" si="381"/>
        <v>0</v>
      </c>
      <c r="AF2698" s="11" t="s">
        <v>1115</v>
      </c>
    </row>
    <row r="2699" spans="1:32" s="106" customFormat="1" ht="14.1" customHeight="1" x14ac:dyDescent="0.2">
      <c r="A2699" s="124"/>
      <c r="B2699" s="65" t="s">
        <v>83</v>
      </c>
      <c r="C2699" s="11" t="s">
        <v>53</v>
      </c>
      <c r="D2699" s="12">
        <v>40620</v>
      </c>
      <c r="E2699" s="11">
        <v>2136604</v>
      </c>
      <c r="F2699" s="11" t="s">
        <v>1099</v>
      </c>
      <c r="G2699" s="11" t="s">
        <v>167</v>
      </c>
      <c r="H2699" s="11" t="s">
        <v>109</v>
      </c>
      <c r="I2699" s="106">
        <v>300</v>
      </c>
      <c r="J2699" s="106">
        <v>0</v>
      </c>
      <c r="K2699" s="106">
        <v>200</v>
      </c>
      <c r="L2699" s="106">
        <v>260</v>
      </c>
      <c r="M2699" s="106">
        <v>0</v>
      </c>
      <c r="N2699" s="106">
        <v>0</v>
      </c>
      <c r="O2699" s="106" t="s">
        <v>400</v>
      </c>
      <c r="P2699" s="11">
        <v>520</v>
      </c>
      <c r="Q2699" s="11" t="s">
        <v>75</v>
      </c>
      <c r="R2699" s="106" t="s">
        <v>305</v>
      </c>
      <c r="T2699" s="106" t="s">
        <v>112</v>
      </c>
      <c r="U2699" s="11"/>
      <c r="V2699" s="11"/>
      <c r="W2699" s="11">
        <f t="shared" si="373"/>
        <v>1</v>
      </c>
      <c r="X2699" s="13">
        <f t="shared" si="374"/>
        <v>0</v>
      </c>
      <c r="Y2699" s="13">
        <f t="shared" si="375"/>
        <v>0</v>
      </c>
      <c r="Z2699" s="13">
        <f t="shared" si="376"/>
        <v>0</v>
      </c>
      <c r="AA2699" s="13">
        <f t="shared" si="377"/>
        <v>1</v>
      </c>
      <c r="AB2699" s="13">
        <f t="shared" si="378"/>
        <v>0</v>
      </c>
      <c r="AC2699" s="13">
        <f t="shared" si="379"/>
        <v>0</v>
      </c>
      <c r="AD2699" s="13">
        <f t="shared" si="380"/>
        <v>500</v>
      </c>
      <c r="AE2699" s="13">
        <f t="shared" si="381"/>
        <v>260</v>
      </c>
      <c r="AF2699" s="11" t="s">
        <v>1115</v>
      </c>
    </row>
    <row r="2700" spans="1:32" s="106" customFormat="1" ht="14.1" customHeight="1" x14ac:dyDescent="0.2">
      <c r="A2700" s="124"/>
      <c r="B2700" s="65" t="s">
        <v>83</v>
      </c>
      <c r="C2700" s="11" t="s">
        <v>53</v>
      </c>
      <c r="D2700" s="12">
        <v>40620</v>
      </c>
      <c r="E2700" s="11">
        <v>2650474</v>
      </c>
      <c r="F2700" s="11" t="s">
        <v>1100</v>
      </c>
      <c r="G2700" s="11" t="s">
        <v>167</v>
      </c>
      <c r="H2700" s="11" t="s">
        <v>109</v>
      </c>
      <c r="I2700" s="106">
        <v>50</v>
      </c>
      <c r="J2700" s="106">
        <v>0</v>
      </c>
      <c r="K2700" s="106">
        <v>50</v>
      </c>
      <c r="L2700" s="106">
        <v>0</v>
      </c>
      <c r="M2700" s="106">
        <v>0</v>
      </c>
      <c r="N2700" s="106">
        <v>0</v>
      </c>
      <c r="O2700" s="106" t="s">
        <v>400</v>
      </c>
      <c r="P2700" s="11">
        <v>520</v>
      </c>
      <c r="Q2700" s="11" t="s">
        <v>305</v>
      </c>
      <c r="R2700" s="106" t="s">
        <v>413</v>
      </c>
      <c r="T2700" s="106" t="s">
        <v>78</v>
      </c>
      <c r="U2700" s="11"/>
      <c r="V2700" s="11"/>
      <c r="W2700" s="11">
        <f t="shared" si="373"/>
        <v>1</v>
      </c>
      <c r="X2700" s="13">
        <f t="shared" si="374"/>
        <v>1</v>
      </c>
      <c r="Y2700" s="13">
        <f t="shared" si="375"/>
        <v>0</v>
      </c>
      <c r="Z2700" s="13">
        <f t="shared" si="376"/>
        <v>0</v>
      </c>
      <c r="AA2700" s="13">
        <f t="shared" si="377"/>
        <v>1</v>
      </c>
      <c r="AB2700" s="13">
        <f t="shared" si="378"/>
        <v>0</v>
      </c>
      <c r="AC2700" s="13">
        <f t="shared" si="379"/>
        <v>0</v>
      </c>
      <c r="AD2700" s="13">
        <f t="shared" si="380"/>
        <v>100</v>
      </c>
      <c r="AE2700" s="13">
        <f t="shared" si="381"/>
        <v>0</v>
      </c>
      <c r="AF2700" s="11" t="s">
        <v>1115</v>
      </c>
    </row>
    <row r="2701" spans="1:32" s="106" customFormat="1" ht="14.1" customHeight="1" x14ac:dyDescent="0.2">
      <c r="A2701" s="124"/>
      <c r="B2701" s="65" t="s">
        <v>83</v>
      </c>
      <c r="C2701" s="11" t="s">
        <v>53</v>
      </c>
      <c r="D2701" s="12">
        <v>40620</v>
      </c>
      <c r="E2701" s="11">
        <v>2527098</v>
      </c>
      <c r="F2701" s="11" t="s">
        <v>1101</v>
      </c>
      <c r="G2701" s="11" t="s">
        <v>167</v>
      </c>
      <c r="H2701" s="11" t="s">
        <v>109</v>
      </c>
      <c r="I2701" s="106">
        <v>150</v>
      </c>
      <c r="J2701" s="106">
        <v>0</v>
      </c>
      <c r="K2701" s="106">
        <v>50</v>
      </c>
      <c r="L2701" s="106">
        <v>0</v>
      </c>
      <c r="M2701" s="106">
        <v>0</v>
      </c>
      <c r="N2701" s="106">
        <v>0</v>
      </c>
      <c r="O2701" s="106" t="s">
        <v>400</v>
      </c>
      <c r="P2701" s="11">
        <v>520</v>
      </c>
      <c r="Q2701" s="11" t="s">
        <v>305</v>
      </c>
      <c r="R2701" s="106" t="s">
        <v>413</v>
      </c>
      <c r="T2701" s="106" t="s">
        <v>78</v>
      </c>
      <c r="U2701" s="11"/>
      <c r="V2701" s="11"/>
      <c r="W2701" s="11">
        <f t="shared" si="373"/>
        <v>1</v>
      </c>
      <c r="X2701" s="13">
        <f t="shared" si="374"/>
        <v>1</v>
      </c>
      <c r="Y2701" s="13">
        <f t="shared" si="375"/>
        <v>0</v>
      </c>
      <c r="Z2701" s="13">
        <f t="shared" si="376"/>
        <v>0</v>
      </c>
      <c r="AA2701" s="13">
        <f t="shared" si="377"/>
        <v>1</v>
      </c>
      <c r="AB2701" s="13">
        <f t="shared" si="378"/>
        <v>0</v>
      </c>
      <c r="AC2701" s="13">
        <f t="shared" si="379"/>
        <v>0</v>
      </c>
      <c r="AD2701" s="13">
        <f t="shared" si="380"/>
        <v>200</v>
      </c>
      <c r="AE2701" s="13">
        <f t="shared" si="381"/>
        <v>0</v>
      </c>
      <c r="AF2701" s="11" t="s">
        <v>1115</v>
      </c>
    </row>
    <row r="2702" spans="1:32" s="11" customFormat="1" ht="14.1" customHeight="1" x14ac:dyDescent="0.2">
      <c r="B2702" s="65" t="s">
        <v>541</v>
      </c>
      <c r="C2702" s="11" t="s">
        <v>592</v>
      </c>
      <c r="D2702" s="12">
        <v>40620</v>
      </c>
      <c r="E2702" s="11">
        <v>808178342</v>
      </c>
      <c r="F2702" s="11">
        <v>279447</v>
      </c>
      <c r="G2702" s="11" t="s">
        <v>648</v>
      </c>
      <c r="H2702" s="11" t="s">
        <v>194</v>
      </c>
      <c r="I2702" s="11">
        <v>1350</v>
      </c>
      <c r="J2702" s="11">
        <v>625</v>
      </c>
      <c r="K2702" s="11">
        <v>0</v>
      </c>
      <c r="L2702" s="11">
        <v>0</v>
      </c>
      <c r="M2702" s="11">
        <v>0</v>
      </c>
      <c r="N2702" s="11">
        <v>0</v>
      </c>
      <c r="O2702" s="11" t="s">
        <v>400</v>
      </c>
      <c r="P2702" s="11">
        <v>1097.5</v>
      </c>
      <c r="Q2702" s="11" t="s">
        <v>545</v>
      </c>
      <c r="T2702" s="11" t="s">
        <v>112</v>
      </c>
      <c r="U2702" s="11">
        <v>602293</v>
      </c>
      <c r="W2702" s="11">
        <f t="shared" si="373"/>
        <v>1</v>
      </c>
      <c r="X2702" s="13">
        <f t="shared" si="374"/>
        <v>0</v>
      </c>
      <c r="Y2702" s="13">
        <f t="shared" si="375"/>
        <v>0</v>
      </c>
      <c r="Z2702" s="13">
        <f t="shared" si="376"/>
        <v>0</v>
      </c>
      <c r="AA2702" s="13">
        <f t="shared" si="377"/>
        <v>0</v>
      </c>
      <c r="AB2702" s="13">
        <f t="shared" si="378"/>
        <v>0</v>
      </c>
      <c r="AC2702" s="13">
        <f t="shared" si="379"/>
        <v>0</v>
      </c>
      <c r="AD2702" s="13">
        <f t="shared" si="380"/>
        <v>0</v>
      </c>
      <c r="AE2702" s="13">
        <f t="shared" si="381"/>
        <v>0</v>
      </c>
      <c r="AF2702" s="11" t="s">
        <v>1115</v>
      </c>
    </row>
    <row r="2703" spans="1:32" s="11" customFormat="1" ht="14.1" customHeight="1" x14ac:dyDescent="0.2">
      <c r="B2703" s="65" t="s">
        <v>541</v>
      </c>
      <c r="C2703" s="11" t="s">
        <v>592</v>
      </c>
      <c r="D2703" s="12">
        <v>40620</v>
      </c>
      <c r="E2703" s="11">
        <v>808094697</v>
      </c>
      <c r="F2703" s="11">
        <v>195438</v>
      </c>
      <c r="G2703" s="11" t="s">
        <v>627</v>
      </c>
      <c r="H2703" s="11" t="s">
        <v>24</v>
      </c>
      <c r="I2703" s="11">
        <v>200</v>
      </c>
      <c r="J2703" s="11">
        <v>125</v>
      </c>
      <c r="K2703" s="11">
        <v>0</v>
      </c>
      <c r="L2703" s="11">
        <v>0</v>
      </c>
      <c r="M2703" s="11">
        <v>0</v>
      </c>
      <c r="N2703" s="11">
        <v>0</v>
      </c>
      <c r="O2703" s="11" t="s">
        <v>400</v>
      </c>
      <c r="P2703" s="11">
        <v>702.5</v>
      </c>
      <c r="Q2703" s="11" t="s">
        <v>545</v>
      </c>
      <c r="T2703" s="11" t="s">
        <v>112</v>
      </c>
      <c r="U2703" s="11">
        <v>601708</v>
      </c>
      <c r="W2703" s="11">
        <f t="shared" si="373"/>
        <v>1</v>
      </c>
      <c r="X2703" s="13">
        <f t="shared" si="374"/>
        <v>0</v>
      </c>
      <c r="Y2703" s="13">
        <f t="shared" si="375"/>
        <v>0</v>
      </c>
      <c r="Z2703" s="13">
        <f t="shared" si="376"/>
        <v>1</v>
      </c>
      <c r="AA2703" s="13">
        <f t="shared" si="377"/>
        <v>0</v>
      </c>
      <c r="AB2703" s="13">
        <f t="shared" si="378"/>
        <v>200</v>
      </c>
      <c r="AC2703" s="13">
        <f t="shared" si="379"/>
        <v>125</v>
      </c>
      <c r="AD2703" s="13">
        <f t="shared" si="380"/>
        <v>0</v>
      </c>
      <c r="AE2703" s="13">
        <f t="shared" si="381"/>
        <v>0</v>
      </c>
      <c r="AF2703" s="11" t="s">
        <v>1115</v>
      </c>
    </row>
    <row r="2704" spans="1:32" s="106" customFormat="1" ht="14.1" customHeight="1" x14ac:dyDescent="0.2">
      <c r="A2704" s="124"/>
      <c r="B2704" s="65" t="s">
        <v>571</v>
      </c>
      <c r="C2704" s="11" t="s">
        <v>550</v>
      </c>
      <c r="D2704" s="12">
        <v>40619</v>
      </c>
      <c r="E2704" s="11">
        <v>316091937</v>
      </c>
      <c r="F2704" s="11">
        <v>281736</v>
      </c>
      <c r="G2704" s="11" t="s">
        <v>638</v>
      </c>
      <c r="H2704" s="11" t="s">
        <v>194</v>
      </c>
      <c r="I2704" s="106">
        <v>300</v>
      </c>
      <c r="J2704" s="106">
        <v>0</v>
      </c>
      <c r="K2704" s="106">
        <v>0</v>
      </c>
      <c r="L2704" s="106">
        <v>0</v>
      </c>
      <c r="M2704" s="106">
        <v>0</v>
      </c>
      <c r="N2704" s="106">
        <v>0</v>
      </c>
      <c r="O2704" s="106" t="s">
        <v>400</v>
      </c>
      <c r="P2704" s="11">
        <v>410</v>
      </c>
      <c r="Q2704" s="11" t="s">
        <v>768</v>
      </c>
      <c r="T2704" s="106" t="s">
        <v>78</v>
      </c>
      <c r="U2704" s="11">
        <v>601370</v>
      </c>
      <c r="V2704" s="11"/>
      <c r="W2704" s="11">
        <f t="shared" ref="W2704:W2767" si="382">IF(D2704&gt;0,1,0)</f>
        <v>1</v>
      </c>
      <c r="X2704" s="13">
        <f t="shared" ref="X2704:X2767" si="383">IF(T2704="None",0,1)</f>
        <v>1</v>
      </c>
      <c r="Y2704" s="13">
        <f t="shared" ref="Y2704:Y2767" si="384">IF(H2704="plt gel", 1,0)</f>
        <v>0</v>
      </c>
      <c r="Z2704" s="13">
        <f t="shared" ref="Z2704:Z2767" si="385">IF(H2704="THA",1,0)+IF(H2704="THA/REV",1,0)+IF(H2704="THA/ANT",1,0)</f>
        <v>0</v>
      </c>
      <c r="AA2704" s="13">
        <f t="shared" ref="AA2704:AA2767" si="386">IF(H2704="TkA",1,0)+IF(H2704="TkA/REV",1,0)+IF(H2704="TkA/BILAT",1,0)</f>
        <v>0</v>
      </c>
      <c r="AB2704" s="13">
        <f t="shared" ref="AB2704:AB2767" si="387">IF(H2704="THA",I2704+K2704,0)+IF(H2704="THA/REV",I2704+K2704,0)+IF(H2704="THA/ANT",I2704+K2704,0)</f>
        <v>0</v>
      </c>
      <c r="AC2704" s="13">
        <f t="shared" ref="AC2704:AC2767" si="388">IF(H2704="THA",J2704+L2704,0)+IF(H2704="THA/REV",J2704+L2704,0)+IF(H2704="THA/ANT",J2704+L2704,0)</f>
        <v>0</v>
      </c>
      <c r="AD2704" s="13">
        <f t="shared" ref="AD2704:AD2767" si="389">IF(H2704="TkA",I2704+K2704,0)+IF(H2704="TkA/REV",I2704+K2704,0)+IF(H2704="TkA/BILAT",I2704+K2704,0)</f>
        <v>0</v>
      </c>
      <c r="AE2704" s="13">
        <f t="shared" ref="AE2704:AE2767" si="390">IF(H2704="TkA",J2704+L2704,0)+IF(H2704="TkA/REV",J2704+L2704,0)+IF(H2704="TkA/BILAT",J2704+L2704,0)</f>
        <v>0</v>
      </c>
      <c r="AF2704" s="11" t="s">
        <v>1115</v>
      </c>
    </row>
    <row r="2705" spans="1:32" s="106" customFormat="1" ht="14.1" customHeight="1" x14ac:dyDescent="0.2">
      <c r="A2705" s="124"/>
      <c r="B2705" s="65" t="s">
        <v>571</v>
      </c>
      <c r="C2705" s="11" t="s">
        <v>550</v>
      </c>
      <c r="D2705" s="12">
        <v>40619</v>
      </c>
      <c r="E2705" s="11">
        <v>316184491</v>
      </c>
      <c r="F2705" s="11">
        <v>595658</v>
      </c>
      <c r="G2705" s="11" t="s">
        <v>638</v>
      </c>
      <c r="H2705" s="11" t="s">
        <v>194</v>
      </c>
      <c r="I2705" s="106">
        <v>1200</v>
      </c>
      <c r="J2705" s="106">
        <v>600</v>
      </c>
      <c r="K2705" s="106">
        <v>0</v>
      </c>
      <c r="L2705" s="106">
        <v>0</v>
      </c>
      <c r="M2705" s="106">
        <v>0</v>
      </c>
      <c r="N2705" s="106">
        <v>0</v>
      </c>
      <c r="O2705" s="106" t="s">
        <v>400</v>
      </c>
      <c r="P2705" s="11">
        <v>850</v>
      </c>
      <c r="Q2705" s="11" t="s">
        <v>768</v>
      </c>
      <c r="T2705" s="106" t="s">
        <v>112</v>
      </c>
      <c r="U2705" s="11">
        <v>601374</v>
      </c>
      <c r="V2705" s="11"/>
      <c r="W2705" s="11">
        <f t="shared" si="382"/>
        <v>1</v>
      </c>
      <c r="X2705" s="13">
        <f t="shared" si="383"/>
        <v>0</v>
      </c>
      <c r="Y2705" s="13">
        <f t="shared" si="384"/>
        <v>0</v>
      </c>
      <c r="Z2705" s="13">
        <f t="shared" si="385"/>
        <v>0</v>
      </c>
      <c r="AA2705" s="13">
        <f t="shared" si="386"/>
        <v>0</v>
      </c>
      <c r="AB2705" s="13">
        <f t="shared" si="387"/>
        <v>0</v>
      </c>
      <c r="AC2705" s="13">
        <f t="shared" si="388"/>
        <v>0</v>
      </c>
      <c r="AD2705" s="13">
        <f t="shared" si="389"/>
        <v>0</v>
      </c>
      <c r="AE2705" s="13">
        <f t="shared" si="390"/>
        <v>0</v>
      </c>
      <c r="AF2705" s="11" t="s">
        <v>1115</v>
      </c>
    </row>
    <row r="2706" spans="1:32" s="106" customFormat="1" ht="14.1" customHeight="1" x14ac:dyDescent="0.2">
      <c r="A2706" s="124"/>
      <c r="B2706" s="65" t="s">
        <v>607</v>
      </c>
      <c r="C2706" s="11" t="s">
        <v>550</v>
      </c>
      <c r="D2706" s="12">
        <v>40613</v>
      </c>
      <c r="E2706" s="11">
        <v>218329325</v>
      </c>
      <c r="F2706" s="11">
        <v>297764</v>
      </c>
      <c r="G2706" s="11" t="s">
        <v>687</v>
      </c>
      <c r="H2706" s="11" t="s">
        <v>124</v>
      </c>
      <c r="I2706" s="106">
        <v>150</v>
      </c>
      <c r="J2706" s="106">
        <v>0</v>
      </c>
      <c r="K2706" s="106">
        <v>0</v>
      </c>
      <c r="L2706" s="106">
        <v>0</v>
      </c>
      <c r="M2706" s="106">
        <v>0</v>
      </c>
      <c r="N2706" s="106">
        <v>0</v>
      </c>
      <c r="O2706" s="106" t="s">
        <v>400</v>
      </c>
      <c r="P2706" s="11">
        <v>450</v>
      </c>
      <c r="Q2706" s="11" t="s">
        <v>577</v>
      </c>
      <c r="T2706" s="106" t="s">
        <v>78</v>
      </c>
      <c r="U2706" s="11">
        <v>602805</v>
      </c>
      <c r="V2706" s="11"/>
      <c r="W2706" s="11">
        <f t="shared" si="382"/>
        <v>1</v>
      </c>
      <c r="X2706" s="13">
        <f t="shared" si="383"/>
        <v>1</v>
      </c>
      <c r="Y2706" s="13">
        <f t="shared" si="384"/>
        <v>0</v>
      </c>
      <c r="Z2706" s="13">
        <f t="shared" si="385"/>
        <v>0</v>
      </c>
      <c r="AA2706" s="13">
        <f t="shared" si="386"/>
        <v>0</v>
      </c>
      <c r="AB2706" s="13">
        <f t="shared" si="387"/>
        <v>0</v>
      </c>
      <c r="AC2706" s="13">
        <f t="shared" si="388"/>
        <v>0</v>
      </c>
      <c r="AD2706" s="13">
        <f t="shared" si="389"/>
        <v>0</v>
      </c>
      <c r="AE2706" s="13">
        <f t="shared" si="390"/>
        <v>0</v>
      </c>
      <c r="AF2706" s="11" t="s">
        <v>1115</v>
      </c>
    </row>
    <row r="2707" spans="1:32" s="106" customFormat="1" ht="14.1" customHeight="1" x14ac:dyDescent="0.2">
      <c r="A2707" s="124"/>
      <c r="B2707" s="65" t="s">
        <v>607</v>
      </c>
      <c r="C2707" s="11" t="s">
        <v>550</v>
      </c>
      <c r="D2707" s="12">
        <v>40620</v>
      </c>
      <c r="E2707" s="11">
        <v>218389155</v>
      </c>
      <c r="F2707" s="11">
        <v>431708</v>
      </c>
      <c r="G2707" s="11" t="s">
        <v>687</v>
      </c>
      <c r="H2707" s="11" t="s">
        <v>124</v>
      </c>
      <c r="I2707" s="106">
        <v>0</v>
      </c>
      <c r="J2707" s="106">
        <v>0</v>
      </c>
      <c r="K2707" s="106">
        <v>0</v>
      </c>
      <c r="L2707" s="106">
        <v>0</v>
      </c>
      <c r="M2707" s="106">
        <v>0</v>
      </c>
      <c r="N2707" s="106">
        <v>0</v>
      </c>
      <c r="O2707" s="106" t="s">
        <v>400</v>
      </c>
      <c r="P2707" s="11">
        <v>390</v>
      </c>
      <c r="Q2707" s="11" t="s">
        <v>555</v>
      </c>
      <c r="T2707" s="106" t="s">
        <v>78</v>
      </c>
      <c r="U2707" s="11">
        <v>603245</v>
      </c>
      <c r="V2707" s="11"/>
      <c r="W2707" s="11">
        <f t="shared" si="382"/>
        <v>1</v>
      </c>
      <c r="X2707" s="13">
        <f t="shared" si="383"/>
        <v>1</v>
      </c>
      <c r="Y2707" s="13">
        <f t="shared" si="384"/>
        <v>0</v>
      </c>
      <c r="Z2707" s="13">
        <f t="shared" si="385"/>
        <v>0</v>
      </c>
      <c r="AA2707" s="13">
        <f t="shared" si="386"/>
        <v>0</v>
      </c>
      <c r="AB2707" s="13">
        <f t="shared" si="387"/>
        <v>0</v>
      </c>
      <c r="AC2707" s="13">
        <f t="shared" si="388"/>
        <v>0</v>
      </c>
      <c r="AD2707" s="13">
        <f t="shared" si="389"/>
        <v>0</v>
      </c>
      <c r="AE2707" s="13">
        <f t="shared" si="390"/>
        <v>0</v>
      </c>
      <c r="AF2707" s="11" t="s">
        <v>1115</v>
      </c>
    </row>
    <row r="2708" spans="1:32" s="106" customFormat="1" ht="14.1" customHeight="1" x14ac:dyDescent="0.2">
      <c r="A2708" s="124"/>
      <c r="B2708" s="65" t="s">
        <v>572</v>
      </c>
      <c r="C2708" s="11" t="s">
        <v>550</v>
      </c>
      <c r="D2708" s="12">
        <v>40619</v>
      </c>
      <c r="E2708" s="11">
        <v>7512944374</v>
      </c>
      <c r="F2708" s="11">
        <v>70193408</v>
      </c>
      <c r="G2708" s="11" t="s">
        <v>586</v>
      </c>
      <c r="H2708" s="11" t="s">
        <v>161</v>
      </c>
      <c r="I2708" s="106">
        <v>0</v>
      </c>
      <c r="J2708" s="106">
        <v>0</v>
      </c>
      <c r="K2708" s="106">
        <v>0</v>
      </c>
      <c r="L2708" s="106">
        <v>0</v>
      </c>
      <c r="M2708" s="106">
        <v>0</v>
      </c>
      <c r="N2708" s="106">
        <v>0</v>
      </c>
      <c r="O2708" s="106">
        <v>0</v>
      </c>
      <c r="P2708" s="11">
        <v>703.5</v>
      </c>
      <c r="Q2708" s="11" t="s">
        <v>565</v>
      </c>
      <c r="T2708" s="106" t="s">
        <v>78</v>
      </c>
      <c r="U2708" s="11"/>
      <c r="V2708" s="11"/>
      <c r="W2708" s="11">
        <f t="shared" si="382"/>
        <v>1</v>
      </c>
      <c r="X2708" s="13">
        <f t="shared" si="383"/>
        <v>1</v>
      </c>
      <c r="Y2708" s="13">
        <f t="shared" si="384"/>
        <v>1</v>
      </c>
      <c r="Z2708" s="13">
        <f t="shared" si="385"/>
        <v>0</v>
      </c>
      <c r="AA2708" s="13">
        <f t="shared" si="386"/>
        <v>0</v>
      </c>
      <c r="AB2708" s="13">
        <f t="shared" si="387"/>
        <v>0</v>
      </c>
      <c r="AC2708" s="13">
        <f t="shared" si="388"/>
        <v>0</v>
      </c>
      <c r="AD2708" s="13">
        <f t="shared" si="389"/>
        <v>0</v>
      </c>
      <c r="AE2708" s="13">
        <f t="shared" si="390"/>
        <v>0</v>
      </c>
      <c r="AF2708" s="11" t="s">
        <v>1115</v>
      </c>
    </row>
    <row r="2709" spans="1:32" s="106" customFormat="1" ht="14.1" customHeight="1" x14ac:dyDescent="0.2">
      <c r="A2709" s="124"/>
      <c r="B2709" s="65" t="s">
        <v>572</v>
      </c>
      <c r="C2709" s="11" t="s">
        <v>550</v>
      </c>
      <c r="D2709" s="12">
        <v>40619</v>
      </c>
      <c r="E2709" s="11">
        <v>7512959746</v>
      </c>
      <c r="F2709" s="11">
        <v>3239837</v>
      </c>
      <c r="G2709" s="11" t="s">
        <v>586</v>
      </c>
      <c r="H2709" s="11" t="s">
        <v>986</v>
      </c>
      <c r="I2709" s="106">
        <v>0</v>
      </c>
      <c r="J2709" s="106">
        <v>0</v>
      </c>
      <c r="K2709" s="106">
        <v>0</v>
      </c>
      <c r="L2709" s="106">
        <v>0</v>
      </c>
      <c r="M2709" s="106">
        <v>0</v>
      </c>
      <c r="N2709" s="106">
        <v>0</v>
      </c>
      <c r="O2709" s="106">
        <v>0</v>
      </c>
      <c r="P2709" s="11">
        <v>1217.25</v>
      </c>
      <c r="Q2709" s="11" t="s">
        <v>565</v>
      </c>
      <c r="T2709" s="106" t="s">
        <v>78</v>
      </c>
      <c r="U2709" s="11"/>
      <c r="V2709" s="11"/>
      <c r="W2709" s="11">
        <f t="shared" si="382"/>
        <v>1</v>
      </c>
      <c r="X2709" s="13">
        <f t="shared" si="383"/>
        <v>1</v>
      </c>
      <c r="Y2709" s="13">
        <f t="shared" si="384"/>
        <v>0</v>
      </c>
      <c r="Z2709" s="13">
        <f t="shared" si="385"/>
        <v>0</v>
      </c>
      <c r="AA2709" s="13">
        <f t="shared" si="386"/>
        <v>0</v>
      </c>
      <c r="AB2709" s="13">
        <f t="shared" si="387"/>
        <v>0</v>
      </c>
      <c r="AC2709" s="13">
        <f t="shared" si="388"/>
        <v>0</v>
      </c>
      <c r="AD2709" s="13">
        <f t="shared" si="389"/>
        <v>0</v>
      </c>
      <c r="AE2709" s="13">
        <f t="shared" si="390"/>
        <v>0</v>
      </c>
      <c r="AF2709" s="11" t="s">
        <v>1115</v>
      </c>
    </row>
    <row r="2710" spans="1:32" s="106" customFormat="1" ht="14.1" customHeight="1" x14ac:dyDescent="0.2">
      <c r="A2710" s="124"/>
      <c r="B2710" s="65" t="s">
        <v>572</v>
      </c>
      <c r="C2710" s="11" t="s">
        <v>550</v>
      </c>
      <c r="D2710" s="12">
        <v>40620</v>
      </c>
      <c r="E2710" s="11">
        <v>7512805749</v>
      </c>
      <c r="F2710" s="11">
        <v>70191186</v>
      </c>
      <c r="G2710" s="11" t="s">
        <v>662</v>
      </c>
      <c r="H2710" s="11" t="s">
        <v>24</v>
      </c>
      <c r="I2710" s="106">
        <v>1225</v>
      </c>
      <c r="J2710" s="106">
        <v>600</v>
      </c>
      <c r="K2710" s="106">
        <v>0</v>
      </c>
      <c r="L2710" s="106">
        <v>0</v>
      </c>
      <c r="M2710" s="106">
        <v>0</v>
      </c>
      <c r="N2710" s="106">
        <v>0</v>
      </c>
      <c r="O2710" s="106" t="s">
        <v>400</v>
      </c>
      <c r="P2710" s="11">
        <v>801.25</v>
      </c>
      <c r="Q2710" s="11" t="s">
        <v>565</v>
      </c>
      <c r="T2710" s="106" t="s">
        <v>112</v>
      </c>
      <c r="U2710" s="11"/>
      <c r="V2710" s="11"/>
      <c r="W2710" s="11">
        <f t="shared" si="382"/>
        <v>1</v>
      </c>
      <c r="X2710" s="13">
        <f t="shared" si="383"/>
        <v>0</v>
      </c>
      <c r="Y2710" s="13">
        <f t="shared" si="384"/>
        <v>0</v>
      </c>
      <c r="Z2710" s="13">
        <f t="shared" si="385"/>
        <v>1</v>
      </c>
      <c r="AA2710" s="13">
        <f t="shared" si="386"/>
        <v>0</v>
      </c>
      <c r="AB2710" s="13">
        <f t="shared" si="387"/>
        <v>1225</v>
      </c>
      <c r="AC2710" s="13">
        <f t="shared" si="388"/>
        <v>600</v>
      </c>
      <c r="AD2710" s="13">
        <f t="shared" si="389"/>
        <v>0</v>
      </c>
      <c r="AE2710" s="13">
        <f t="shared" si="390"/>
        <v>0</v>
      </c>
      <c r="AF2710" s="11" t="s">
        <v>1115</v>
      </c>
    </row>
    <row r="2711" spans="1:32" s="106" customFormat="1" ht="14.1" customHeight="1" x14ac:dyDescent="0.2">
      <c r="A2711" s="124"/>
      <c r="B2711" s="65" t="s">
        <v>572</v>
      </c>
      <c r="C2711" s="11" t="s">
        <v>550</v>
      </c>
      <c r="D2711" s="12">
        <v>40620</v>
      </c>
      <c r="E2711" s="11">
        <v>7512935286</v>
      </c>
      <c r="F2711" s="11">
        <v>4137238</v>
      </c>
      <c r="G2711" s="11" t="s">
        <v>600</v>
      </c>
      <c r="H2711" s="11" t="s">
        <v>161</v>
      </c>
      <c r="I2711" s="106">
        <v>0</v>
      </c>
      <c r="J2711" s="106">
        <v>0</v>
      </c>
      <c r="K2711" s="106">
        <v>0</v>
      </c>
      <c r="L2711" s="106">
        <v>0</v>
      </c>
      <c r="M2711" s="106">
        <v>0</v>
      </c>
      <c r="N2711" s="106">
        <v>0</v>
      </c>
      <c r="O2711" s="106">
        <v>0</v>
      </c>
      <c r="P2711" s="11">
        <v>703.5</v>
      </c>
      <c r="Q2711" s="11" t="s">
        <v>565</v>
      </c>
      <c r="T2711" s="106" t="s">
        <v>78</v>
      </c>
      <c r="U2711" s="11"/>
      <c r="V2711" s="11"/>
      <c r="W2711" s="11">
        <f t="shared" si="382"/>
        <v>1</v>
      </c>
      <c r="X2711" s="13">
        <f t="shared" si="383"/>
        <v>1</v>
      </c>
      <c r="Y2711" s="13">
        <f t="shared" si="384"/>
        <v>1</v>
      </c>
      <c r="Z2711" s="13">
        <f t="shared" si="385"/>
        <v>0</v>
      </c>
      <c r="AA2711" s="13">
        <f t="shared" si="386"/>
        <v>0</v>
      </c>
      <c r="AB2711" s="13">
        <f t="shared" si="387"/>
        <v>0</v>
      </c>
      <c r="AC2711" s="13">
        <f t="shared" si="388"/>
        <v>0</v>
      </c>
      <c r="AD2711" s="13">
        <f t="shared" si="389"/>
        <v>0</v>
      </c>
      <c r="AE2711" s="13">
        <f t="shared" si="390"/>
        <v>0</v>
      </c>
      <c r="AF2711" s="11" t="s">
        <v>1115</v>
      </c>
    </row>
    <row r="2712" spans="1:32" s="106" customFormat="1" ht="14.1" customHeight="1" x14ac:dyDescent="0.2">
      <c r="A2712" s="124"/>
      <c r="B2712" s="65" t="s">
        <v>572</v>
      </c>
      <c r="C2712" s="11" t="s">
        <v>550</v>
      </c>
      <c r="D2712" s="12">
        <v>40620</v>
      </c>
      <c r="E2712" s="11">
        <v>7512956623</v>
      </c>
      <c r="F2712" s="11">
        <v>70152962</v>
      </c>
      <c r="G2712" s="11" t="s">
        <v>600</v>
      </c>
      <c r="H2712" s="11" t="s">
        <v>161</v>
      </c>
      <c r="I2712" s="106">
        <v>0</v>
      </c>
      <c r="J2712" s="106">
        <v>0</v>
      </c>
      <c r="K2712" s="106">
        <v>0</v>
      </c>
      <c r="L2712" s="106">
        <v>0</v>
      </c>
      <c r="M2712" s="106">
        <v>0</v>
      </c>
      <c r="N2712" s="106">
        <v>0</v>
      </c>
      <c r="O2712" s="106">
        <v>0</v>
      </c>
      <c r="P2712" s="11">
        <v>703.5</v>
      </c>
      <c r="Q2712" s="11" t="s">
        <v>565</v>
      </c>
      <c r="T2712" s="106" t="s">
        <v>78</v>
      </c>
      <c r="U2712" s="11"/>
      <c r="V2712" s="11"/>
      <c r="W2712" s="11">
        <f t="shared" si="382"/>
        <v>1</v>
      </c>
      <c r="X2712" s="13">
        <f t="shared" si="383"/>
        <v>1</v>
      </c>
      <c r="Y2712" s="13">
        <f t="shared" si="384"/>
        <v>1</v>
      </c>
      <c r="Z2712" s="13">
        <f t="shared" si="385"/>
        <v>0</v>
      </c>
      <c r="AA2712" s="13">
        <f t="shared" si="386"/>
        <v>0</v>
      </c>
      <c r="AB2712" s="13">
        <f t="shared" si="387"/>
        <v>0</v>
      </c>
      <c r="AC2712" s="13">
        <f t="shared" si="388"/>
        <v>0</v>
      </c>
      <c r="AD2712" s="13">
        <f t="shared" si="389"/>
        <v>0</v>
      </c>
      <c r="AE2712" s="13">
        <f t="shared" si="390"/>
        <v>0</v>
      </c>
      <c r="AF2712" s="11" t="s">
        <v>1115</v>
      </c>
    </row>
    <row r="2713" spans="1:32" s="106" customFormat="1" ht="14.1" customHeight="1" x14ac:dyDescent="0.2">
      <c r="A2713" s="124"/>
      <c r="B2713" s="65" t="s">
        <v>164</v>
      </c>
      <c r="C2713" s="11" t="s">
        <v>53</v>
      </c>
      <c r="D2713" s="12">
        <v>40619</v>
      </c>
      <c r="E2713" s="11">
        <v>31700314494</v>
      </c>
      <c r="F2713" s="11">
        <v>4876706</v>
      </c>
      <c r="G2713" s="11" t="s">
        <v>165</v>
      </c>
      <c r="H2713" s="11" t="s">
        <v>194</v>
      </c>
      <c r="I2713" s="106">
        <v>800</v>
      </c>
      <c r="J2713" s="106">
        <v>300</v>
      </c>
      <c r="K2713" s="106">
        <v>0</v>
      </c>
      <c r="L2713" s="106">
        <v>0</v>
      </c>
      <c r="M2713" s="106">
        <v>0</v>
      </c>
      <c r="N2713" s="106">
        <v>0</v>
      </c>
      <c r="O2713" s="106" t="s">
        <v>193</v>
      </c>
      <c r="P2713" s="11">
        <v>1165</v>
      </c>
      <c r="Q2713" s="11" t="s">
        <v>37</v>
      </c>
      <c r="T2713" s="106" t="s">
        <v>112</v>
      </c>
      <c r="U2713" s="11">
        <v>52705</v>
      </c>
      <c r="V2713" s="11"/>
      <c r="W2713" s="11">
        <f t="shared" si="382"/>
        <v>1</v>
      </c>
      <c r="X2713" s="13">
        <f t="shared" si="383"/>
        <v>0</v>
      </c>
      <c r="Y2713" s="13">
        <f t="shared" si="384"/>
        <v>0</v>
      </c>
      <c r="Z2713" s="13">
        <f t="shared" si="385"/>
        <v>0</v>
      </c>
      <c r="AA2713" s="13">
        <f t="shared" si="386"/>
        <v>0</v>
      </c>
      <c r="AB2713" s="13">
        <f t="shared" si="387"/>
        <v>0</v>
      </c>
      <c r="AC2713" s="13">
        <f t="shared" si="388"/>
        <v>0</v>
      </c>
      <c r="AD2713" s="13">
        <f t="shared" si="389"/>
        <v>0</v>
      </c>
      <c r="AE2713" s="13">
        <f t="shared" si="390"/>
        <v>0</v>
      </c>
      <c r="AF2713" s="11" t="s">
        <v>1115</v>
      </c>
    </row>
    <row r="2714" spans="1:32" s="106" customFormat="1" ht="14.1" customHeight="1" x14ac:dyDescent="0.2">
      <c r="A2714" s="124"/>
      <c r="B2714" s="65" t="s">
        <v>58</v>
      </c>
      <c r="C2714" s="11" t="s">
        <v>53</v>
      </c>
      <c r="D2714" s="12">
        <v>40619</v>
      </c>
      <c r="E2714" s="11">
        <v>22918078</v>
      </c>
      <c r="F2714" s="11">
        <v>902903</v>
      </c>
      <c r="G2714" s="11" t="s">
        <v>57</v>
      </c>
      <c r="H2714" s="11" t="s">
        <v>109</v>
      </c>
      <c r="I2714" s="106">
        <v>20</v>
      </c>
      <c r="J2714" s="106">
        <v>0</v>
      </c>
      <c r="K2714" s="106">
        <v>250</v>
      </c>
      <c r="L2714" s="106">
        <v>225</v>
      </c>
      <c r="M2714" s="106">
        <v>0</v>
      </c>
      <c r="N2714" s="106">
        <v>0</v>
      </c>
      <c r="O2714" s="106" t="s">
        <v>400</v>
      </c>
      <c r="P2714" s="11">
        <v>550</v>
      </c>
      <c r="Q2714" s="11" t="s">
        <v>825</v>
      </c>
      <c r="T2714" s="106" t="s">
        <v>112</v>
      </c>
      <c r="U2714" s="11"/>
      <c r="V2714" s="11"/>
      <c r="W2714" s="11">
        <f t="shared" si="382"/>
        <v>1</v>
      </c>
      <c r="X2714" s="13">
        <f t="shared" si="383"/>
        <v>0</v>
      </c>
      <c r="Y2714" s="13">
        <f t="shared" si="384"/>
        <v>0</v>
      </c>
      <c r="Z2714" s="13">
        <f t="shared" si="385"/>
        <v>0</v>
      </c>
      <c r="AA2714" s="13">
        <f t="shared" si="386"/>
        <v>1</v>
      </c>
      <c r="AB2714" s="13">
        <f t="shared" si="387"/>
        <v>0</v>
      </c>
      <c r="AC2714" s="13">
        <f t="shared" si="388"/>
        <v>0</v>
      </c>
      <c r="AD2714" s="13">
        <f t="shared" si="389"/>
        <v>270</v>
      </c>
      <c r="AE2714" s="13">
        <f t="shared" si="390"/>
        <v>225</v>
      </c>
      <c r="AF2714" s="11" t="s">
        <v>1115</v>
      </c>
    </row>
    <row r="2715" spans="1:32" s="106" customFormat="1" ht="14.1" customHeight="1" x14ac:dyDescent="0.2">
      <c r="A2715" s="124"/>
      <c r="B2715" s="65" t="s">
        <v>58</v>
      </c>
      <c r="C2715" s="11" t="s">
        <v>53</v>
      </c>
      <c r="D2715" s="12">
        <v>40619</v>
      </c>
      <c r="E2715" s="11">
        <v>23006405</v>
      </c>
      <c r="F2715" s="11">
        <v>225184</v>
      </c>
      <c r="G2715" s="11" t="s">
        <v>57</v>
      </c>
      <c r="H2715" s="11" t="s">
        <v>107</v>
      </c>
      <c r="I2715" s="106">
        <v>50</v>
      </c>
      <c r="J2715" s="106">
        <v>0</v>
      </c>
      <c r="K2715" s="106">
        <v>50</v>
      </c>
      <c r="L2715" s="106">
        <v>0</v>
      </c>
      <c r="M2715" s="106">
        <v>0</v>
      </c>
      <c r="N2715" s="106">
        <v>0</v>
      </c>
      <c r="O2715" s="106" t="s">
        <v>400</v>
      </c>
      <c r="P2715" s="11">
        <v>550</v>
      </c>
      <c r="Q2715" s="11" t="s">
        <v>825</v>
      </c>
      <c r="T2715" s="106" t="s">
        <v>78</v>
      </c>
      <c r="U2715" s="11"/>
      <c r="V2715" s="11"/>
      <c r="W2715" s="11">
        <f t="shared" si="382"/>
        <v>1</v>
      </c>
      <c r="X2715" s="13">
        <f t="shared" si="383"/>
        <v>1</v>
      </c>
      <c r="Y2715" s="13">
        <f t="shared" si="384"/>
        <v>0</v>
      </c>
      <c r="Z2715" s="13">
        <f t="shared" si="385"/>
        <v>1</v>
      </c>
      <c r="AA2715" s="13">
        <f t="shared" si="386"/>
        <v>0</v>
      </c>
      <c r="AB2715" s="13">
        <f t="shared" si="387"/>
        <v>100</v>
      </c>
      <c r="AC2715" s="13">
        <f t="shared" si="388"/>
        <v>0</v>
      </c>
      <c r="AD2715" s="13">
        <f t="shared" si="389"/>
        <v>0</v>
      </c>
      <c r="AE2715" s="13">
        <f t="shared" si="390"/>
        <v>0</v>
      </c>
      <c r="AF2715" s="11" t="s">
        <v>1115</v>
      </c>
    </row>
    <row r="2716" spans="1:32" s="106" customFormat="1" ht="14.1" customHeight="1" x14ac:dyDescent="0.2">
      <c r="A2716" s="124"/>
      <c r="B2716" s="65" t="s">
        <v>58</v>
      </c>
      <c r="C2716" s="11" t="s">
        <v>53</v>
      </c>
      <c r="D2716" s="12">
        <v>40619</v>
      </c>
      <c r="E2716" s="11">
        <v>22875167</v>
      </c>
      <c r="F2716" s="11">
        <v>911708</v>
      </c>
      <c r="G2716" s="11" t="s">
        <v>57</v>
      </c>
      <c r="H2716" s="11" t="s">
        <v>107</v>
      </c>
      <c r="I2716" s="106">
        <v>50</v>
      </c>
      <c r="J2716" s="106">
        <v>0</v>
      </c>
      <c r="K2716" s="106">
        <v>350</v>
      </c>
      <c r="L2716" s="106">
        <v>125</v>
      </c>
      <c r="M2716" s="106">
        <v>0</v>
      </c>
      <c r="N2716" s="106">
        <v>0</v>
      </c>
      <c r="O2716" s="106" t="s">
        <v>400</v>
      </c>
      <c r="P2716" s="11">
        <v>550</v>
      </c>
      <c r="Q2716" s="11" t="s">
        <v>825</v>
      </c>
      <c r="T2716" s="106" t="s">
        <v>112</v>
      </c>
      <c r="U2716" s="11"/>
      <c r="V2716" s="11"/>
      <c r="W2716" s="11">
        <f t="shared" si="382"/>
        <v>1</v>
      </c>
      <c r="X2716" s="13">
        <f t="shared" si="383"/>
        <v>0</v>
      </c>
      <c r="Y2716" s="13">
        <f t="shared" si="384"/>
        <v>0</v>
      </c>
      <c r="Z2716" s="13">
        <f t="shared" si="385"/>
        <v>1</v>
      </c>
      <c r="AA2716" s="13">
        <f t="shared" si="386"/>
        <v>0</v>
      </c>
      <c r="AB2716" s="13">
        <f t="shared" si="387"/>
        <v>400</v>
      </c>
      <c r="AC2716" s="13">
        <f t="shared" si="388"/>
        <v>125</v>
      </c>
      <c r="AD2716" s="13">
        <f t="shared" si="389"/>
        <v>0</v>
      </c>
      <c r="AE2716" s="13">
        <f t="shared" si="390"/>
        <v>0</v>
      </c>
      <c r="AF2716" s="11" t="s">
        <v>1115</v>
      </c>
    </row>
    <row r="2717" spans="1:32" s="106" customFormat="1" ht="14.1" customHeight="1" x14ac:dyDescent="0.2">
      <c r="A2717" s="124"/>
      <c r="B2717" s="65" t="s">
        <v>58</v>
      </c>
      <c r="C2717" s="11" t="s">
        <v>53</v>
      </c>
      <c r="D2717" s="12">
        <v>40620</v>
      </c>
      <c r="E2717" s="11">
        <v>22698338</v>
      </c>
      <c r="F2717" s="11">
        <v>892159</v>
      </c>
      <c r="G2717" s="11" t="s">
        <v>49</v>
      </c>
      <c r="H2717" s="11" t="s">
        <v>107</v>
      </c>
      <c r="I2717" s="106">
        <v>250</v>
      </c>
      <c r="J2717" s="106">
        <v>0</v>
      </c>
      <c r="K2717" s="106">
        <v>0</v>
      </c>
      <c r="L2717" s="106">
        <v>0</v>
      </c>
      <c r="M2717" s="106">
        <v>0</v>
      </c>
      <c r="N2717" s="106">
        <v>0</v>
      </c>
      <c r="O2717" s="106" t="s">
        <v>400</v>
      </c>
      <c r="P2717" s="11">
        <v>275</v>
      </c>
      <c r="Q2717" s="11" t="s">
        <v>37</v>
      </c>
      <c r="T2717" s="106" t="s">
        <v>78</v>
      </c>
      <c r="U2717" s="11"/>
      <c r="V2717" s="11"/>
      <c r="W2717" s="11">
        <f t="shared" si="382"/>
        <v>1</v>
      </c>
      <c r="X2717" s="13">
        <f t="shared" si="383"/>
        <v>1</v>
      </c>
      <c r="Y2717" s="13">
        <f t="shared" si="384"/>
        <v>0</v>
      </c>
      <c r="Z2717" s="13">
        <f t="shared" si="385"/>
        <v>1</v>
      </c>
      <c r="AA2717" s="13">
        <f t="shared" si="386"/>
        <v>0</v>
      </c>
      <c r="AB2717" s="13">
        <f t="shared" si="387"/>
        <v>250</v>
      </c>
      <c r="AC2717" s="13">
        <f t="shared" si="388"/>
        <v>0</v>
      </c>
      <c r="AD2717" s="13">
        <f t="shared" si="389"/>
        <v>0</v>
      </c>
      <c r="AE2717" s="13">
        <f t="shared" si="390"/>
        <v>0</v>
      </c>
      <c r="AF2717" s="11" t="s">
        <v>1115</v>
      </c>
    </row>
    <row r="2718" spans="1:32" s="106" customFormat="1" ht="14.1" customHeight="1" x14ac:dyDescent="0.2">
      <c r="A2718" s="124"/>
      <c r="B2718" s="65" t="s">
        <v>96</v>
      </c>
      <c r="C2718" s="11" t="s">
        <v>53</v>
      </c>
      <c r="D2718" s="12">
        <v>40618</v>
      </c>
      <c r="E2718" s="11">
        <v>318652</v>
      </c>
      <c r="F2718" s="11"/>
      <c r="G2718" s="11" t="s">
        <v>136</v>
      </c>
      <c r="H2718" s="11" t="s">
        <v>107</v>
      </c>
      <c r="I2718" s="106">
        <v>150</v>
      </c>
      <c r="J2718" s="106">
        <v>0</v>
      </c>
      <c r="K2718" s="106">
        <v>300</v>
      </c>
      <c r="L2718" s="106">
        <v>145</v>
      </c>
      <c r="M2718" s="106">
        <v>0</v>
      </c>
      <c r="N2718" s="106">
        <v>0</v>
      </c>
      <c r="O2718" s="106" t="s">
        <v>193</v>
      </c>
      <c r="P2718" s="11">
        <v>567</v>
      </c>
      <c r="Q2718" s="11" t="s">
        <v>52</v>
      </c>
      <c r="T2718" s="106" t="s">
        <v>112</v>
      </c>
      <c r="U2718" s="11"/>
      <c r="V2718" s="11"/>
      <c r="W2718" s="11">
        <f t="shared" si="382"/>
        <v>1</v>
      </c>
      <c r="X2718" s="13">
        <f t="shared" si="383"/>
        <v>0</v>
      </c>
      <c r="Y2718" s="13">
        <f t="shared" si="384"/>
        <v>0</v>
      </c>
      <c r="Z2718" s="13">
        <f t="shared" si="385"/>
        <v>1</v>
      </c>
      <c r="AA2718" s="13">
        <f t="shared" si="386"/>
        <v>0</v>
      </c>
      <c r="AB2718" s="13">
        <f t="shared" si="387"/>
        <v>450</v>
      </c>
      <c r="AC2718" s="13">
        <f t="shared" si="388"/>
        <v>145</v>
      </c>
      <c r="AD2718" s="13">
        <f t="shared" si="389"/>
        <v>0</v>
      </c>
      <c r="AE2718" s="13">
        <f t="shared" si="390"/>
        <v>0</v>
      </c>
      <c r="AF2718" s="11" t="s">
        <v>1115</v>
      </c>
    </row>
    <row r="2719" spans="1:32" s="106" customFormat="1" ht="14.1" customHeight="1" x14ac:dyDescent="0.2">
      <c r="A2719" s="124"/>
      <c r="B2719" s="65" t="s">
        <v>96</v>
      </c>
      <c r="C2719" s="11" t="s">
        <v>53</v>
      </c>
      <c r="D2719" s="12">
        <v>40618</v>
      </c>
      <c r="E2719" s="11">
        <v>318256</v>
      </c>
      <c r="F2719" s="11"/>
      <c r="G2719" s="11" t="s">
        <v>128</v>
      </c>
      <c r="H2719" s="11" t="s">
        <v>641</v>
      </c>
      <c r="I2719" s="106">
        <v>0</v>
      </c>
      <c r="J2719" s="106">
        <v>0</v>
      </c>
      <c r="K2719" s="106">
        <v>0</v>
      </c>
      <c r="L2719" s="106">
        <v>0</v>
      </c>
      <c r="M2719" s="106">
        <v>0</v>
      </c>
      <c r="N2719" s="106">
        <v>0</v>
      </c>
      <c r="O2719" s="106">
        <v>0</v>
      </c>
      <c r="P2719" s="11">
        <v>283</v>
      </c>
      <c r="Q2719" s="11" t="s">
        <v>52</v>
      </c>
      <c r="T2719" s="106" t="s">
        <v>78</v>
      </c>
      <c r="U2719" s="11"/>
      <c r="V2719" s="11"/>
      <c r="W2719" s="11">
        <f t="shared" si="382"/>
        <v>1</v>
      </c>
      <c r="X2719" s="13">
        <f t="shared" si="383"/>
        <v>1</v>
      </c>
      <c r="Y2719" s="13">
        <f t="shared" si="384"/>
        <v>0</v>
      </c>
      <c r="Z2719" s="13">
        <f t="shared" si="385"/>
        <v>0</v>
      </c>
      <c r="AA2719" s="13">
        <f t="shared" si="386"/>
        <v>0</v>
      </c>
      <c r="AB2719" s="13">
        <f t="shared" si="387"/>
        <v>0</v>
      </c>
      <c r="AC2719" s="13">
        <f t="shared" si="388"/>
        <v>0</v>
      </c>
      <c r="AD2719" s="13">
        <f t="shared" si="389"/>
        <v>0</v>
      </c>
      <c r="AE2719" s="13">
        <f t="shared" si="390"/>
        <v>0</v>
      </c>
      <c r="AF2719" s="11" t="s">
        <v>1115</v>
      </c>
    </row>
    <row r="2720" spans="1:32" s="106" customFormat="1" ht="14.1" customHeight="1" x14ac:dyDescent="0.2">
      <c r="A2720" s="124"/>
      <c r="B2720" s="65" t="s">
        <v>96</v>
      </c>
      <c r="C2720" s="11" t="s">
        <v>53</v>
      </c>
      <c r="D2720" s="12">
        <v>40618</v>
      </c>
      <c r="E2720" s="11">
        <v>318653</v>
      </c>
      <c r="F2720" s="11"/>
      <c r="G2720" s="11" t="s">
        <v>136</v>
      </c>
      <c r="H2720" s="11" t="s">
        <v>109</v>
      </c>
      <c r="I2720" s="106">
        <v>25</v>
      </c>
      <c r="J2720" s="106">
        <v>0</v>
      </c>
      <c r="K2720" s="106">
        <v>100</v>
      </c>
      <c r="L2720" s="106">
        <v>0</v>
      </c>
      <c r="M2720" s="106">
        <v>0</v>
      </c>
      <c r="N2720" s="106">
        <v>0</v>
      </c>
      <c r="O2720" s="106" t="s">
        <v>193</v>
      </c>
      <c r="P2720" s="11">
        <v>567</v>
      </c>
      <c r="Q2720" s="11" t="s">
        <v>52</v>
      </c>
      <c r="T2720" s="106" t="s">
        <v>78</v>
      </c>
      <c r="U2720" s="11"/>
      <c r="V2720" s="11"/>
      <c r="W2720" s="11">
        <f t="shared" si="382"/>
        <v>1</v>
      </c>
      <c r="X2720" s="13">
        <f t="shared" si="383"/>
        <v>1</v>
      </c>
      <c r="Y2720" s="13">
        <f t="shared" si="384"/>
        <v>0</v>
      </c>
      <c r="Z2720" s="13">
        <f t="shared" si="385"/>
        <v>0</v>
      </c>
      <c r="AA2720" s="13">
        <f t="shared" si="386"/>
        <v>1</v>
      </c>
      <c r="AB2720" s="13">
        <f t="shared" si="387"/>
        <v>0</v>
      </c>
      <c r="AC2720" s="13">
        <f t="shared" si="388"/>
        <v>0</v>
      </c>
      <c r="AD2720" s="13">
        <f t="shared" si="389"/>
        <v>125</v>
      </c>
      <c r="AE2720" s="13">
        <f t="shared" si="390"/>
        <v>0</v>
      </c>
      <c r="AF2720" s="11" t="s">
        <v>1115</v>
      </c>
    </row>
    <row r="2721" spans="1:32" s="106" customFormat="1" ht="14.1" customHeight="1" x14ac:dyDescent="0.2">
      <c r="A2721" s="124"/>
      <c r="B2721" s="65" t="s">
        <v>96</v>
      </c>
      <c r="C2721" s="11" t="s">
        <v>53</v>
      </c>
      <c r="D2721" s="12">
        <v>40619</v>
      </c>
      <c r="E2721" s="11">
        <v>316622</v>
      </c>
      <c r="F2721" s="11"/>
      <c r="G2721" s="11" t="s">
        <v>141</v>
      </c>
      <c r="H2721" s="11" t="s">
        <v>107</v>
      </c>
      <c r="I2721" s="106">
        <v>600</v>
      </c>
      <c r="J2721" s="106">
        <v>270</v>
      </c>
      <c r="K2721" s="106">
        <v>0</v>
      </c>
      <c r="L2721" s="106">
        <v>0</v>
      </c>
      <c r="M2721" s="106">
        <v>0</v>
      </c>
      <c r="N2721" s="106">
        <v>0</v>
      </c>
      <c r="O2721" s="106" t="s">
        <v>193</v>
      </c>
      <c r="P2721" s="11">
        <v>567</v>
      </c>
      <c r="Q2721" s="11" t="s">
        <v>52</v>
      </c>
      <c r="T2721" s="106" t="s">
        <v>112</v>
      </c>
      <c r="U2721" s="11"/>
      <c r="V2721" s="11"/>
      <c r="W2721" s="11">
        <f t="shared" si="382"/>
        <v>1</v>
      </c>
      <c r="X2721" s="13">
        <f t="shared" si="383"/>
        <v>0</v>
      </c>
      <c r="Y2721" s="13">
        <f t="shared" si="384"/>
        <v>0</v>
      </c>
      <c r="Z2721" s="13">
        <f t="shared" si="385"/>
        <v>1</v>
      </c>
      <c r="AA2721" s="13">
        <f t="shared" si="386"/>
        <v>0</v>
      </c>
      <c r="AB2721" s="13">
        <f t="shared" si="387"/>
        <v>600</v>
      </c>
      <c r="AC2721" s="13">
        <f t="shared" si="388"/>
        <v>270</v>
      </c>
      <c r="AD2721" s="13">
        <f t="shared" si="389"/>
        <v>0</v>
      </c>
      <c r="AE2721" s="13">
        <f t="shared" si="390"/>
        <v>0</v>
      </c>
      <c r="AF2721" s="11" t="s">
        <v>1115</v>
      </c>
    </row>
    <row r="2722" spans="1:32" s="106" customFormat="1" ht="14.1" customHeight="1" x14ac:dyDescent="0.2">
      <c r="A2722" s="124"/>
      <c r="B2722" s="65" t="s">
        <v>96</v>
      </c>
      <c r="C2722" s="11" t="s">
        <v>53</v>
      </c>
      <c r="D2722" s="12">
        <v>40620</v>
      </c>
      <c r="E2722" s="11">
        <v>316862</v>
      </c>
      <c r="F2722" s="11"/>
      <c r="G2722" s="11" t="s">
        <v>45</v>
      </c>
      <c r="H2722" s="11" t="s">
        <v>107</v>
      </c>
      <c r="I2722" s="106">
        <v>475</v>
      </c>
      <c r="J2722" s="106">
        <v>175</v>
      </c>
      <c r="K2722" s="106">
        <v>0</v>
      </c>
      <c r="L2722" s="106">
        <v>0</v>
      </c>
      <c r="M2722" s="106">
        <v>0</v>
      </c>
      <c r="N2722" s="106">
        <v>0</v>
      </c>
      <c r="O2722" s="106" t="s">
        <v>193</v>
      </c>
      <c r="P2722" s="11">
        <v>567</v>
      </c>
      <c r="Q2722" s="11" t="s">
        <v>52</v>
      </c>
      <c r="T2722" s="106" t="s">
        <v>112</v>
      </c>
      <c r="U2722" s="11"/>
      <c r="V2722" s="11"/>
      <c r="W2722" s="11">
        <f t="shared" si="382"/>
        <v>1</v>
      </c>
      <c r="X2722" s="13">
        <f t="shared" si="383"/>
        <v>0</v>
      </c>
      <c r="Y2722" s="13">
        <f t="shared" si="384"/>
        <v>0</v>
      </c>
      <c r="Z2722" s="13">
        <f t="shared" si="385"/>
        <v>1</v>
      </c>
      <c r="AA2722" s="13">
        <f t="shared" si="386"/>
        <v>0</v>
      </c>
      <c r="AB2722" s="13">
        <f t="shared" si="387"/>
        <v>475</v>
      </c>
      <c r="AC2722" s="13">
        <f t="shared" si="388"/>
        <v>175</v>
      </c>
      <c r="AD2722" s="13">
        <f t="shared" si="389"/>
        <v>0</v>
      </c>
      <c r="AE2722" s="13">
        <f t="shared" si="390"/>
        <v>0</v>
      </c>
      <c r="AF2722" s="11" t="s">
        <v>1115</v>
      </c>
    </row>
    <row r="2723" spans="1:32" s="106" customFormat="1" ht="14.1" customHeight="1" x14ac:dyDescent="0.2">
      <c r="A2723" s="124"/>
      <c r="B2723" s="65" t="s">
        <v>96</v>
      </c>
      <c r="C2723" s="11" t="s">
        <v>53</v>
      </c>
      <c r="D2723" s="12">
        <v>40621</v>
      </c>
      <c r="E2723" s="11">
        <v>317685</v>
      </c>
      <c r="F2723" s="11"/>
      <c r="G2723" s="11" t="s">
        <v>45</v>
      </c>
      <c r="H2723" s="11" t="s">
        <v>107</v>
      </c>
      <c r="I2723" s="106">
        <v>500</v>
      </c>
      <c r="J2723" s="106">
        <v>180</v>
      </c>
      <c r="K2723" s="106">
        <v>0</v>
      </c>
      <c r="L2723" s="106">
        <v>0</v>
      </c>
      <c r="M2723" s="106">
        <v>0</v>
      </c>
      <c r="N2723" s="106">
        <v>0</v>
      </c>
      <c r="O2723" s="106" t="s">
        <v>193</v>
      </c>
      <c r="P2723" s="11">
        <v>567</v>
      </c>
      <c r="Q2723" s="11" t="s">
        <v>52</v>
      </c>
      <c r="T2723" s="106" t="s">
        <v>112</v>
      </c>
      <c r="U2723" s="11"/>
      <c r="V2723" s="11"/>
      <c r="W2723" s="11">
        <f t="shared" si="382"/>
        <v>1</v>
      </c>
      <c r="X2723" s="13">
        <f t="shared" si="383"/>
        <v>0</v>
      </c>
      <c r="Y2723" s="13">
        <f t="shared" si="384"/>
        <v>0</v>
      </c>
      <c r="Z2723" s="13">
        <f t="shared" si="385"/>
        <v>1</v>
      </c>
      <c r="AA2723" s="13">
        <f t="shared" si="386"/>
        <v>0</v>
      </c>
      <c r="AB2723" s="13">
        <f t="shared" si="387"/>
        <v>500</v>
      </c>
      <c r="AC2723" s="13">
        <f t="shared" si="388"/>
        <v>180</v>
      </c>
      <c r="AD2723" s="13">
        <f t="shared" si="389"/>
        <v>0</v>
      </c>
      <c r="AE2723" s="13">
        <f t="shared" si="390"/>
        <v>0</v>
      </c>
      <c r="AF2723" s="11" t="s">
        <v>1115</v>
      </c>
    </row>
    <row r="2724" spans="1:32" s="106" customFormat="1" ht="14.1" customHeight="1" x14ac:dyDescent="0.2">
      <c r="A2724" s="124"/>
      <c r="B2724" s="65" t="s">
        <v>96</v>
      </c>
      <c r="C2724" s="11" t="s">
        <v>53</v>
      </c>
      <c r="D2724" s="12">
        <v>40621</v>
      </c>
      <c r="E2724" s="11">
        <v>319812</v>
      </c>
      <c r="F2724" s="11"/>
      <c r="G2724" s="11" t="s">
        <v>136</v>
      </c>
      <c r="H2724" s="11" t="s">
        <v>109</v>
      </c>
      <c r="I2724" s="106">
        <v>100</v>
      </c>
      <c r="J2724" s="106">
        <v>0</v>
      </c>
      <c r="K2724" s="106">
        <v>300</v>
      </c>
      <c r="L2724" s="106">
        <v>170</v>
      </c>
      <c r="M2724" s="106">
        <v>0</v>
      </c>
      <c r="N2724" s="106">
        <v>0</v>
      </c>
      <c r="O2724" s="106" t="s">
        <v>193</v>
      </c>
      <c r="P2724" s="11">
        <v>567</v>
      </c>
      <c r="Q2724" s="11" t="s">
        <v>52</v>
      </c>
      <c r="T2724" s="106" t="s">
        <v>112</v>
      </c>
      <c r="U2724" s="11"/>
      <c r="V2724" s="11"/>
      <c r="W2724" s="11">
        <f t="shared" si="382"/>
        <v>1</v>
      </c>
      <c r="X2724" s="13">
        <f t="shared" si="383"/>
        <v>0</v>
      </c>
      <c r="Y2724" s="13">
        <f t="shared" si="384"/>
        <v>0</v>
      </c>
      <c r="Z2724" s="13">
        <f t="shared" si="385"/>
        <v>0</v>
      </c>
      <c r="AA2724" s="13">
        <f t="shared" si="386"/>
        <v>1</v>
      </c>
      <c r="AB2724" s="13">
        <f t="shared" si="387"/>
        <v>0</v>
      </c>
      <c r="AC2724" s="13">
        <f t="shared" si="388"/>
        <v>0</v>
      </c>
      <c r="AD2724" s="13">
        <f t="shared" si="389"/>
        <v>400</v>
      </c>
      <c r="AE2724" s="13">
        <f t="shared" si="390"/>
        <v>170</v>
      </c>
      <c r="AF2724" s="11" t="s">
        <v>1115</v>
      </c>
    </row>
    <row r="2725" spans="1:32" s="106" customFormat="1" ht="14.1" customHeight="1" x14ac:dyDescent="0.2">
      <c r="A2725" s="124"/>
      <c r="B2725" s="65" t="s">
        <v>96</v>
      </c>
      <c r="C2725" s="11" t="s">
        <v>53</v>
      </c>
      <c r="D2725" s="12">
        <v>40621</v>
      </c>
      <c r="E2725" s="11">
        <v>319471</v>
      </c>
      <c r="F2725" s="11"/>
      <c r="G2725" s="11" t="s">
        <v>136</v>
      </c>
      <c r="H2725" s="11" t="s">
        <v>107</v>
      </c>
      <c r="I2725" s="106">
        <v>400</v>
      </c>
      <c r="J2725" s="106">
        <v>0</v>
      </c>
      <c r="K2725" s="106">
        <v>275</v>
      </c>
      <c r="L2725" s="106">
        <v>275</v>
      </c>
      <c r="M2725" s="106">
        <v>0</v>
      </c>
      <c r="N2725" s="106">
        <v>0</v>
      </c>
      <c r="O2725" s="106" t="s">
        <v>193</v>
      </c>
      <c r="P2725" s="11">
        <v>567</v>
      </c>
      <c r="Q2725" s="11" t="s">
        <v>52</v>
      </c>
      <c r="T2725" s="106" t="s">
        <v>112</v>
      </c>
      <c r="U2725" s="11"/>
      <c r="V2725" s="11"/>
      <c r="W2725" s="11">
        <f t="shared" si="382"/>
        <v>1</v>
      </c>
      <c r="X2725" s="13">
        <f t="shared" si="383"/>
        <v>0</v>
      </c>
      <c r="Y2725" s="13">
        <f t="shared" si="384"/>
        <v>0</v>
      </c>
      <c r="Z2725" s="13">
        <f t="shared" si="385"/>
        <v>1</v>
      </c>
      <c r="AA2725" s="13">
        <f t="shared" si="386"/>
        <v>0</v>
      </c>
      <c r="AB2725" s="13">
        <f t="shared" si="387"/>
        <v>675</v>
      </c>
      <c r="AC2725" s="13">
        <f t="shared" si="388"/>
        <v>275</v>
      </c>
      <c r="AD2725" s="13">
        <f t="shared" si="389"/>
        <v>0</v>
      </c>
      <c r="AE2725" s="13">
        <f t="shared" si="390"/>
        <v>0</v>
      </c>
      <c r="AF2725" s="11" t="s">
        <v>1115</v>
      </c>
    </row>
    <row r="2726" spans="1:32" s="106" customFormat="1" ht="14.1" customHeight="1" x14ac:dyDescent="0.2">
      <c r="A2726" s="124"/>
      <c r="B2726" s="65" t="s">
        <v>96</v>
      </c>
      <c r="C2726" s="11" t="s">
        <v>53</v>
      </c>
      <c r="D2726" s="12">
        <v>40619</v>
      </c>
      <c r="E2726" s="11">
        <v>316524</v>
      </c>
      <c r="F2726" s="11"/>
      <c r="G2726" s="11" t="s">
        <v>141</v>
      </c>
      <c r="H2726" s="11" t="s">
        <v>107</v>
      </c>
      <c r="I2726" s="106">
        <v>600</v>
      </c>
      <c r="J2726" s="106">
        <v>190</v>
      </c>
      <c r="K2726" s="106">
        <v>0</v>
      </c>
      <c r="L2726" s="106">
        <v>0</v>
      </c>
      <c r="M2726" s="106">
        <v>0</v>
      </c>
      <c r="N2726" s="106">
        <v>0</v>
      </c>
      <c r="O2726" s="106" t="s">
        <v>193</v>
      </c>
      <c r="P2726" s="11">
        <v>567</v>
      </c>
      <c r="Q2726" s="11" t="s">
        <v>806</v>
      </c>
      <c r="T2726" s="106" t="s">
        <v>112</v>
      </c>
      <c r="U2726" s="11"/>
      <c r="V2726" s="11"/>
      <c r="W2726" s="11">
        <f t="shared" si="382"/>
        <v>1</v>
      </c>
      <c r="X2726" s="13">
        <f t="shared" si="383"/>
        <v>0</v>
      </c>
      <c r="Y2726" s="13">
        <f t="shared" si="384"/>
        <v>0</v>
      </c>
      <c r="Z2726" s="13">
        <f t="shared" si="385"/>
        <v>1</v>
      </c>
      <c r="AA2726" s="13">
        <f t="shared" si="386"/>
        <v>0</v>
      </c>
      <c r="AB2726" s="13">
        <f t="shared" si="387"/>
        <v>600</v>
      </c>
      <c r="AC2726" s="13">
        <f t="shared" si="388"/>
        <v>190</v>
      </c>
      <c r="AD2726" s="13">
        <f t="shared" si="389"/>
        <v>0</v>
      </c>
      <c r="AE2726" s="13">
        <f t="shared" si="390"/>
        <v>0</v>
      </c>
      <c r="AF2726" s="11" t="s">
        <v>1115</v>
      </c>
    </row>
    <row r="2727" spans="1:32" s="106" customFormat="1" ht="14.1" customHeight="1" x14ac:dyDescent="0.2">
      <c r="A2727" s="124"/>
      <c r="B2727" s="65" t="s">
        <v>164</v>
      </c>
      <c r="C2727" s="11" t="s">
        <v>53</v>
      </c>
      <c r="D2727" s="12">
        <v>40620</v>
      </c>
      <c r="E2727" s="11">
        <v>31700316326</v>
      </c>
      <c r="F2727" s="11">
        <v>4880116</v>
      </c>
      <c r="G2727" s="11" t="s">
        <v>165</v>
      </c>
      <c r="H2727" s="11" t="s">
        <v>194</v>
      </c>
      <c r="I2727" s="106">
        <v>250</v>
      </c>
      <c r="J2727" s="106">
        <v>125</v>
      </c>
      <c r="K2727" s="106">
        <v>0</v>
      </c>
      <c r="L2727" s="106">
        <v>0</v>
      </c>
      <c r="M2727" s="106">
        <v>0</v>
      </c>
      <c r="N2727" s="106">
        <v>0</v>
      </c>
      <c r="O2727" s="106" t="s">
        <v>193</v>
      </c>
      <c r="P2727" s="11">
        <v>1165</v>
      </c>
      <c r="Q2727" s="11" t="s">
        <v>825</v>
      </c>
      <c r="T2727" s="106" t="s">
        <v>112</v>
      </c>
      <c r="U2727" s="11"/>
      <c r="V2727" s="11"/>
      <c r="W2727" s="11">
        <f t="shared" si="382"/>
        <v>1</v>
      </c>
      <c r="X2727" s="13">
        <f t="shared" si="383"/>
        <v>0</v>
      </c>
      <c r="Y2727" s="13">
        <f t="shared" si="384"/>
        <v>0</v>
      </c>
      <c r="Z2727" s="13">
        <f t="shared" si="385"/>
        <v>0</v>
      </c>
      <c r="AA2727" s="13">
        <f t="shared" si="386"/>
        <v>0</v>
      </c>
      <c r="AB2727" s="13">
        <f t="shared" si="387"/>
        <v>0</v>
      </c>
      <c r="AC2727" s="13">
        <f t="shared" si="388"/>
        <v>0</v>
      </c>
      <c r="AD2727" s="13">
        <f t="shared" si="389"/>
        <v>0</v>
      </c>
      <c r="AE2727" s="13">
        <f t="shared" si="390"/>
        <v>0</v>
      </c>
      <c r="AF2727" s="11" t="s">
        <v>1115</v>
      </c>
    </row>
    <row r="2728" spans="1:32" s="106" customFormat="1" ht="14.1" customHeight="1" x14ac:dyDescent="0.2">
      <c r="A2728" s="124"/>
      <c r="B2728" s="65" t="s">
        <v>58</v>
      </c>
      <c r="C2728" s="11" t="s">
        <v>53</v>
      </c>
      <c r="D2728" s="12">
        <v>40624</v>
      </c>
      <c r="E2728" s="11">
        <v>22811029</v>
      </c>
      <c r="F2728" s="11">
        <v>686299</v>
      </c>
      <c r="G2728" s="11" t="s">
        <v>44</v>
      </c>
      <c r="H2728" s="11" t="s">
        <v>107</v>
      </c>
      <c r="I2728" s="106">
        <v>150</v>
      </c>
      <c r="J2728" s="106">
        <v>0</v>
      </c>
      <c r="K2728" s="106">
        <v>0</v>
      </c>
      <c r="L2728" s="106">
        <v>0</v>
      </c>
      <c r="M2728" s="106">
        <v>0</v>
      </c>
      <c r="N2728" s="106">
        <v>0</v>
      </c>
      <c r="O2728" s="106" t="s">
        <v>400</v>
      </c>
      <c r="P2728" s="11">
        <v>275</v>
      </c>
      <c r="Q2728" s="11" t="s">
        <v>825</v>
      </c>
      <c r="T2728" s="106" t="s">
        <v>78</v>
      </c>
      <c r="U2728" s="11"/>
      <c r="V2728" s="11"/>
      <c r="W2728" s="11">
        <f t="shared" si="382"/>
        <v>1</v>
      </c>
      <c r="X2728" s="13">
        <f t="shared" si="383"/>
        <v>1</v>
      </c>
      <c r="Y2728" s="13">
        <f t="shared" si="384"/>
        <v>0</v>
      </c>
      <c r="Z2728" s="13">
        <f t="shared" si="385"/>
        <v>1</v>
      </c>
      <c r="AA2728" s="13">
        <f t="shared" si="386"/>
        <v>0</v>
      </c>
      <c r="AB2728" s="13">
        <f t="shared" si="387"/>
        <v>150</v>
      </c>
      <c r="AC2728" s="13">
        <f t="shared" si="388"/>
        <v>0</v>
      </c>
      <c r="AD2728" s="13">
        <f t="shared" si="389"/>
        <v>0</v>
      </c>
      <c r="AE2728" s="13">
        <f t="shared" si="390"/>
        <v>0</v>
      </c>
      <c r="AF2728" s="11" t="s">
        <v>1115</v>
      </c>
    </row>
    <row r="2729" spans="1:32" s="106" customFormat="1" ht="14.1" customHeight="1" x14ac:dyDescent="0.2">
      <c r="A2729" s="124"/>
      <c r="B2729" s="65" t="s">
        <v>58</v>
      </c>
      <c r="C2729" s="11" t="s">
        <v>53</v>
      </c>
      <c r="D2729" s="12">
        <v>40624</v>
      </c>
      <c r="E2729" s="11">
        <v>22851888</v>
      </c>
      <c r="F2729" s="11">
        <v>1015990</v>
      </c>
      <c r="G2729" s="11" t="s">
        <v>44</v>
      </c>
      <c r="H2729" s="11" t="s">
        <v>109</v>
      </c>
      <c r="I2729" s="106">
        <v>0</v>
      </c>
      <c r="J2729" s="106">
        <v>0</v>
      </c>
      <c r="K2729" s="106">
        <v>100</v>
      </c>
      <c r="L2729" s="106">
        <v>0</v>
      </c>
      <c r="M2729" s="106">
        <v>0</v>
      </c>
      <c r="N2729" s="106">
        <v>0</v>
      </c>
      <c r="O2729" s="106" t="s">
        <v>400</v>
      </c>
      <c r="P2729" s="11">
        <v>550</v>
      </c>
      <c r="Q2729" s="11" t="s">
        <v>825</v>
      </c>
      <c r="T2729" s="106" t="s">
        <v>78</v>
      </c>
      <c r="U2729" s="11"/>
      <c r="V2729" s="11"/>
      <c r="W2729" s="11">
        <f t="shared" si="382"/>
        <v>1</v>
      </c>
      <c r="X2729" s="13">
        <f t="shared" si="383"/>
        <v>1</v>
      </c>
      <c r="Y2729" s="13">
        <f t="shared" si="384"/>
        <v>0</v>
      </c>
      <c r="Z2729" s="13">
        <f t="shared" si="385"/>
        <v>0</v>
      </c>
      <c r="AA2729" s="13">
        <f t="shared" si="386"/>
        <v>1</v>
      </c>
      <c r="AB2729" s="13">
        <f t="shared" si="387"/>
        <v>0</v>
      </c>
      <c r="AC2729" s="13">
        <f t="shared" si="388"/>
        <v>0</v>
      </c>
      <c r="AD2729" s="13">
        <f t="shared" si="389"/>
        <v>100</v>
      </c>
      <c r="AE2729" s="13">
        <f t="shared" si="390"/>
        <v>0</v>
      </c>
      <c r="AF2729" s="11" t="s">
        <v>1115</v>
      </c>
    </row>
    <row r="2730" spans="1:32" s="11" customFormat="1" ht="14.1" customHeight="1" x14ac:dyDescent="0.2">
      <c r="B2730" s="65" t="s">
        <v>477</v>
      </c>
      <c r="C2730" s="11" t="s">
        <v>53</v>
      </c>
      <c r="D2730" s="12">
        <v>40624</v>
      </c>
      <c r="E2730" s="11">
        <v>3011057</v>
      </c>
      <c r="F2730" s="11">
        <v>900078761</v>
      </c>
      <c r="G2730" s="11" t="s">
        <v>142</v>
      </c>
      <c r="H2730" s="11" t="s">
        <v>107</v>
      </c>
      <c r="I2730" s="11">
        <v>300</v>
      </c>
      <c r="J2730" s="11">
        <v>0</v>
      </c>
      <c r="K2730" s="11">
        <v>65</v>
      </c>
      <c r="L2730" s="11">
        <v>135</v>
      </c>
      <c r="M2730" s="11">
        <v>0</v>
      </c>
      <c r="N2730" s="11">
        <v>0</v>
      </c>
      <c r="O2730" s="11" t="s">
        <v>400</v>
      </c>
      <c r="P2730" s="11">
        <v>700</v>
      </c>
      <c r="Q2730" s="11" t="s">
        <v>35</v>
      </c>
      <c r="T2730" s="11" t="s">
        <v>112</v>
      </c>
      <c r="U2730" s="11">
        <v>43144</v>
      </c>
      <c r="W2730" s="11">
        <f t="shared" si="382"/>
        <v>1</v>
      </c>
      <c r="X2730" s="13">
        <f t="shared" si="383"/>
        <v>0</v>
      </c>
      <c r="Y2730" s="13">
        <f t="shared" si="384"/>
        <v>0</v>
      </c>
      <c r="Z2730" s="13">
        <f t="shared" si="385"/>
        <v>1</v>
      </c>
      <c r="AA2730" s="13">
        <f t="shared" si="386"/>
        <v>0</v>
      </c>
      <c r="AB2730" s="13">
        <f t="shared" si="387"/>
        <v>365</v>
      </c>
      <c r="AC2730" s="13">
        <f t="shared" si="388"/>
        <v>135</v>
      </c>
      <c r="AD2730" s="13">
        <f t="shared" si="389"/>
        <v>0</v>
      </c>
      <c r="AE2730" s="13">
        <f t="shared" si="390"/>
        <v>0</v>
      </c>
      <c r="AF2730" s="11" t="s">
        <v>1115</v>
      </c>
    </row>
    <row r="2731" spans="1:32" s="106" customFormat="1" ht="14.1" customHeight="1" x14ac:dyDescent="0.2">
      <c r="A2731" s="124"/>
      <c r="B2731" s="65" t="s">
        <v>83</v>
      </c>
      <c r="C2731" s="11" t="s">
        <v>53</v>
      </c>
      <c r="D2731" s="12">
        <v>40621</v>
      </c>
      <c r="E2731" s="11">
        <v>2261818</v>
      </c>
      <c r="F2731" s="11" t="s">
        <v>1103</v>
      </c>
      <c r="G2731" s="11" t="s">
        <v>167</v>
      </c>
      <c r="H2731" s="11" t="s">
        <v>109</v>
      </c>
      <c r="I2731" s="106">
        <v>100</v>
      </c>
      <c r="J2731" s="106">
        <v>0</v>
      </c>
      <c r="K2731" s="106">
        <v>100</v>
      </c>
      <c r="L2731" s="106">
        <v>0</v>
      </c>
      <c r="M2731" s="106">
        <v>0</v>
      </c>
      <c r="N2731" s="106">
        <v>0</v>
      </c>
      <c r="O2731" s="106" t="s">
        <v>400</v>
      </c>
      <c r="P2731" s="11">
        <v>520</v>
      </c>
      <c r="Q2731" s="11" t="s">
        <v>35</v>
      </c>
      <c r="R2731" s="106" t="s">
        <v>305</v>
      </c>
      <c r="T2731" s="106" t="s">
        <v>78</v>
      </c>
      <c r="U2731" s="11"/>
      <c r="V2731" s="11"/>
      <c r="W2731" s="11">
        <f t="shared" si="382"/>
        <v>1</v>
      </c>
      <c r="X2731" s="13">
        <f t="shared" si="383"/>
        <v>1</v>
      </c>
      <c r="Y2731" s="13">
        <f t="shared" si="384"/>
        <v>0</v>
      </c>
      <c r="Z2731" s="13">
        <f t="shared" si="385"/>
        <v>0</v>
      </c>
      <c r="AA2731" s="13">
        <f t="shared" si="386"/>
        <v>1</v>
      </c>
      <c r="AB2731" s="13">
        <f t="shared" si="387"/>
        <v>0</v>
      </c>
      <c r="AC2731" s="13">
        <f t="shared" si="388"/>
        <v>0</v>
      </c>
      <c r="AD2731" s="13">
        <f t="shared" si="389"/>
        <v>200</v>
      </c>
      <c r="AE2731" s="13">
        <f t="shared" si="390"/>
        <v>0</v>
      </c>
      <c r="AF2731" s="11" t="s">
        <v>1115</v>
      </c>
    </row>
    <row r="2732" spans="1:32" s="106" customFormat="1" ht="14.1" customHeight="1" x14ac:dyDescent="0.2">
      <c r="A2732" s="124"/>
      <c r="B2732" s="65" t="s">
        <v>83</v>
      </c>
      <c r="C2732" s="11" t="s">
        <v>53</v>
      </c>
      <c r="D2732" s="12">
        <v>40622</v>
      </c>
      <c r="E2732" s="11">
        <v>2709205</v>
      </c>
      <c r="F2732" s="11" t="s">
        <v>1104</v>
      </c>
      <c r="G2732" s="11" t="s">
        <v>929</v>
      </c>
      <c r="H2732" s="11" t="s">
        <v>194</v>
      </c>
      <c r="I2732" s="106">
        <v>250</v>
      </c>
      <c r="J2732" s="106">
        <v>120</v>
      </c>
      <c r="K2732" s="106">
        <v>0</v>
      </c>
      <c r="L2732" s="106">
        <v>0</v>
      </c>
      <c r="M2732" s="106">
        <v>0</v>
      </c>
      <c r="N2732" s="106">
        <v>0</v>
      </c>
      <c r="O2732" s="106" t="s">
        <v>400</v>
      </c>
      <c r="P2732" s="11">
        <v>590</v>
      </c>
      <c r="Q2732" s="11" t="s">
        <v>305</v>
      </c>
      <c r="T2732" s="106" t="s">
        <v>112</v>
      </c>
      <c r="U2732" s="11"/>
      <c r="V2732" s="11"/>
      <c r="W2732" s="11">
        <f t="shared" si="382"/>
        <v>1</v>
      </c>
      <c r="X2732" s="13">
        <f t="shared" si="383"/>
        <v>0</v>
      </c>
      <c r="Y2732" s="13">
        <f t="shared" si="384"/>
        <v>0</v>
      </c>
      <c r="Z2732" s="13">
        <f t="shared" si="385"/>
        <v>0</v>
      </c>
      <c r="AA2732" s="13">
        <f t="shared" si="386"/>
        <v>0</v>
      </c>
      <c r="AB2732" s="13">
        <f t="shared" si="387"/>
        <v>0</v>
      </c>
      <c r="AC2732" s="13">
        <f t="shared" si="388"/>
        <v>0</v>
      </c>
      <c r="AD2732" s="13">
        <f t="shared" si="389"/>
        <v>0</v>
      </c>
      <c r="AE2732" s="13">
        <f t="shared" si="390"/>
        <v>0</v>
      </c>
      <c r="AF2732" s="11" t="s">
        <v>1115</v>
      </c>
    </row>
    <row r="2733" spans="1:32" s="106" customFormat="1" ht="14.1" customHeight="1" x14ac:dyDescent="0.2">
      <c r="A2733" s="124"/>
      <c r="B2733" s="65" t="s">
        <v>42</v>
      </c>
      <c r="C2733" s="11" t="s">
        <v>53</v>
      </c>
      <c r="D2733" s="12">
        <v>40621</v>
      </c>
      <c r="E2733" s="11">
        <v>401139842</v>
      </c>
      <c r="F2733" s="11">
        <v>52152120</v>
      </c>
      <c r="G2733" s="11" t="s">
        <v>172</v>
      </c>
      <c r="H2733" s="11" t="s">
        <v>88</v>
      </c>
      <c r="I2733" s="106">
        <v>150</v>
      </c>
      <c r="J2733" s="106">
        <v>0</v>
      </c>
      <c r="K2733" s="106">
        <v>400</v>
      </c>
      <c r="L2733" s="106">
        <v>290</v>
      </c>
      <c r="M2733" s="106">
        <v>0</v>
      </c>
      <c r="N2733" s="106">
        <v>0</v>
      </c>
      <c r="O2733" s="106" t="s">
        <v>400</v>
      </c>
      <c r="P2733" s="11">
        <v>575</v>
      </c>
      <c r="Q2733" s="11" t="s">
        <v>305</v>
      </c>
      <c r="T2733" s="106" t="s">
        <v>112</v>
      </c>
      <c r="U2733" s="11"/>
      <c r="V2733" s="11"/>
      <c r="W2733" s="11">
        <f t="shared" si="382"/>
        <v>1</v>
      </c>
      <c r="X2733" s="13">
        <f t="shared" si="383"/>
        <v>0</v>
      </c>
      <c r="Y2733" s="13">
        <f t="shared" si="384"/>
        <v>0</v>
      </c>
      <c r="Z2733" s="13">
        <f t="shared" si="385"/>
        <v>1</v>
      </c>
      <c r="AA2733" s="13">
        <f t="shared" si="386"/>
        <v>0</v>
      </c>
      <c r="AB2733" s="13">
        <f t="shared" si="387"/>
        <v>550</v>
      </c>
      <c r="AC2733" s="13">
        <f t="shared" si="388"/>
        <v>290</v>
      </c>
      <c r="AD2733" s="13">
        <f t="shared" si="389"/>
        <v>0</v>
      </c>
      <c r="AE2733" s="13">
        <f t="shared" si="390"/>
        <v>0</v>
      </c>
      <c r="AF2733" s="11" t="s">
        <v>1115</v>
      </c>
    </row>
    <row r="2734" spans="1:32" s="11" customFormat="1" ht="14.1" customHeight="1" x14ac:dyDescent="0.2">
      <c r="B2734" s="65" t="s">
        <v>541</v>
      </c>
      <c r="C2734" s="11" t="s">
        <v>592</v>
      </c>
      <c r="D2734" s="12">
        <v>40625</v>
      </c>
      <c r="E2734" s="11">
        <v>808178637</v>
      </c>
      <c r="F2734" s="11">
        <v>192967</v>
      </c>
      <c r="G2734" s="11" t="s">
        <v>544</v>
      </c>
      <c r="H2734" s="11" t="s">
        <v>24</v>
      </c>
      <c r="I2734" s="11">
        <v>275</v>
      </c>
      <c r="J2734" s="11">
        <v>125</v>
      </c>
      <c r="K2734" s="11">
        <v>0</v>
      </c>
      <c r="L2734" s="11">
        <v>0</v>
      </c>
      <c r="M2734" s="11">
        <v>0</v>
      </c>
      <c r="N2734" s="11">
        <v>0</v>
      </c>
      <c r="O2734" s="11" t="s">
        <v>400</v>
      </c>
      <c r="P2734" s="11">
        <v>702.5</v>
      </c>
      <c r="Q2734" s="11" t="s">
        <v>545</v>
      </c>
      <c r="T2734" s="11" t="s">
        <v>112</v>
      </c>
      <c r="U2734" s="11">
        <v>603271</v>
      </c>
      <c r="W2734" s="11">
        <f t="shared" si="382"/>
        <v>1</v>
      </c>
      <c r="X2734" s="13">
        <f t="shared" si="383"/>
        <v>0</v>
      </c>
      <c r="Y2734" s="13">
        <f t="shared" si="384"/>
        <v>0</v>
      </c>
      <c r="Z2734" s="13">
        <f t="shared" si="385"/>
        <v>1</v>
      </c>
      <c r="AA2734" s="13">
        <f t="shared" si="386"/>
        <v>0</v>
      </c>
      <c r="AB2734" s="13">
        <f t="shared" si="387"/>
        <v>275</v>
      </c>
      <c r="AC2734" s="13">
        <f t="shared" si="388"/>
        <v>125</v>
      </c>
      <c r="AD2734" s="13">
        <f t="shared" si="389"/>
        <v>0</v>
      </c>
      <c r="AE2734" s="13">
        <f t="shared" si="390"/>
        <v>0</v>
      </c>
      <c r="AF2734" s="11" t="s">
        <v>1115</v>
      </c>
    </row>
    <row r="2735" spans="1:32" s="11" customFormat="1" ht="14.1" customHeight="1" x14ac:dyDescent="0.2">
      <c r="B2735" s="65" t="s">
        <v>541</v>
      </c>
      <c r="C2735" s="11" t="s">
        <v>592</v>
      </c>
      <c r="D2735" s="12">
        <v>40621</v>
      </c>
      <c r="E2735" s="11">
        <v>808180183</v>
      </c>
      <c r="F2735" s="11">
        <v>279475</v>
      </c>
      <c r="G2735" s="11" t="s">
        <v>648</v>
      </c>
      <c r="H2735" s="11" t="s">
        <v>194</v>
      </c>
      <c r="I2735" s="11">
        <v>450</v>
      </c>
      <c r="J2735" s="11">
        <v>250</v>
      </c>
      <c r="K2735" s="11">
        <v>0</v>
      </c>
      <c r="L2735" s="11">
        <v>0</v>
      </c>
      <c r="M2735" s="11">
        <v>0</v>
      </c>
      <c r="N2735" s="11">
        <v>0</v>
      </c>
      <c r="O2735" s="11" t="s">
        <v>400</v>
      </c>
      <c r="P2735" s="11">
        <v>897.5</v>
      </c>
      <c r="Q2735" s="11" t="s">
        <v>545</v>
      </c>
      <c r="T2735" s="11" t="s">
        <v>112</v>
      </c>
      <c r="U2735" s="11">
        <v>602294</v>
      </c>
      <c r="W2735" s="11">
        <f t="shared" si="382"/>
        <v>1</v>
      </c>
      <c r="X2735" s="13">
        <f t="shared" si="383"/>
        <v>0</v>
      </c>
      <c r="Y2735" s="13">
        <f t="shared" si="384"/>
        <v>0</v>
      </c>
      <c r="Z2735" s="13">
        <f t="shared" si="385"/>
        <v>0</v>
      </c>
      <c r="AA2735" s="13">
        <f t="shared" si="386"/>
        <v>0</v>
      </c>
      <c r="AB2735" s="13">
        <f t="shared" si="387"/>
        <v>0</v>
      </c>
      <c r="AC2735" s="13">
        <f t="shared" si="388"/>
        <v>0</v>
      </c>
      <c r="AD2735" s="13">
        <f t="shared" si="389"/>
        <v>0</v>
      </c>
      <c r="AE2735" s="13">
        <f t="shared" si="390"/>
        <v>0</v>
      </c>
      <c r="AF2735" s="11" t="s">
        <v>1115</v>
      </c>
    </row>
    <row r="2736" spans="1:32" s="106" customFormat="1" ht="14.1" customHeight="1" x14ac:dyDescent="0.2">
      <c r="A2736" s="124"/>
      <c r="B2736" s="65" t="s">
        <v>570</v>
      </c>
      <c r="C2736" s="11" t="s">
        <v>550</v>
      </c>
      <c r="D2736" s="12">
        <v>40624</v>
      </c>
      <c r="E2736" s="11">
        <v>709944981</v>
      </c>
      <c r="F2736" s="11">
        <v>39693</v>
      </c>
      <c r="G2736" s="11" t="s">
        <v>566</v>
      </c>
      <c r="H2736" s="11" t="s">
        <v>107</v>
      </c>
      <c r="I2736" s="106">
        <v>900</v>
      </c>
      <c r="J2736" s="106">
        <v>450</v>
      </c>
      <c r="K2736" s="106">
        <v>0</v>
      </c>
      <c r="L2736" s="106">
        <v>0</v>
      </c>
      <c r="M2736" s="106">
        <v>0</v>
      </c>
      <c r="N2736" s="106">
        <v>0</v>
      </c>
      <c r="O2736" s="106" t="s">
        <v>400</v>
      </c>
      <c r="P2736" s="11">
        <v>745</v>
      </c>
      <c r="Q2736" s="11" t="s">
        <v>553</v>
      </c>
      <c r="T2736" s="106" t="s">
        <v>112</v>
      </c>
      <c r="U2736" s="11">
        <v>603606</v>
      </c>
      <c r="V2736" s="11"/>
      <c r="W2736" s="11">
        <f t="shared" si="382"/>
        <v>1</v>
      </c>
      <c r="X2736" s="13">
        <f t="shared" si="383"/>
        <v>0</v>
      </c>
      <c r="Y2736" s="13">
        <f t="shared" si="384"/>
        <v>0</v>
      </c>
      <c r="Z2736" s="13">
        <f t="shared" si="385"/>
        <v>1</v>
      </c>
      <c r="AA2736" s="13">
        <f t="shared" si="386"/>
        <v>0</v>
      </c>
      <c r="AB2736" s="13">
        <f t="shared" si="387"/>
        <v>900</v>
      </c>
      <c r="AC2736" s="13">
        <f t="shared" si="388"/>
        <v>450</v>
      </c>
      <c r="AD2736" s="13">
        <f t="shared" si="389"/>
        <v>0</v>
      </c>
      <c r="AE2736" s="13">
        <f t="shared" si="390"/>
        <v>0</v>
      </c>
      <c r="AF2736" s="11" t="s">
        <v>1115</v>
      </c>
    </row>
    <row r="2737" spans="1:32" s="106" customFormat="1" ht="14.1" customHeight="1" x14ac:dyDescent="0.2">
      <c r="A2737" s="124"/>
      <c r="B2737" s="65" t="s">
        <v>571</v>
      </c>
      <c r="C2737" s="11" t="s">
        <v>550</v>
      </c>
      <c r="D2737" s="12">
        <v>40622</v>
      </c>
      <c r="E2737" s="11">
        <v>316184491</v>
      </c>
      <c r="F2737" s="11">
        <v>595658</v>
      </c>
      <c r="G2737" s="11" t="s">
        <v>638</v>
      </c>
      <c r="H2737" s="11" t="s">
        <v>194</v>
      </c>
      <c r="I2737" s="106">
        <v>675</v>
      </c>
      <c r="J2737" s="106">
        <v>250</v>
      </c>
      <c r="K2737" s="106">
        <v>0</v>
      </c>
      <c r="L2737" s="106">
        <v>0</v>
      </c>
      <c r="M2737" s="106">
        <v>0</v>
      </c>
      <c r="N2737" s="106">
        <v>0</v>
      </c>
      <c r="O2737" s="106" t="s">
        <v>400</v>
      </c>
      <c r="P2737" s="11">
        <v>707.5</v>
      </c>
      <c r="Q2737" s="11" t="s">
        <v>577</v>
      </c>
      <c r="T2737" s="106" t="s">
        <v>112</v>
      </c>
      <c r="U2737" s="11">
        <v>602297</v>
      </c>
      <c r="V2737" s="11"/>
      <c r="W2737" s="11">
        <f t="shared" si="382"/>
        <v>1</v>
      </c>
      <c r="X2737" s="13">
        <f t="shared" si="383"/>
        <v>0</v>
      </c>
      <c r="Y2737" s="13">
        <f t="shared" si="384"/>
        <v>0</v>
      </c>
      <c r="Z2737" s="13">
        <f t="shared" si="385"/>
        <v>0</v>
      </c>
      <c r="AA2737" s="13">
        <f t="shared" si="386"/>
        <v>0</v>
      </c>
      <c r="AB2737" s="13">
        <f t="shared" si="387"/>
        <v>0</v>
      </c>
      <c r="AC2737" s="13">
        <f t="shared" si="388"/>
        <v>0</v>
      </c>
      <c r="AD2737" s="13">
        <f t="shared" si="389"/>
        <v>0</v>
      </c>
      <c r="AE2737" s="13">
        <f t="shared" si="390"/>
        <v>0</v>
      </c>
      <c r="AF2737" s="11" t="s">
        <v>1115</v>
      </c>
    </row>
    <row r="2738" spans="1:32" s="106" customFormat="1" ht="14.1" customHeight="1" x14ac:dyDescent="0.2">
      <c r="A2738" s="124"/>
      <c r="B2738" s="65" t="s">
        <v>607</v>
      </c>
      <c r="C2738" s="11" t="s">
        <v>550</v>
      </c>
      <c r="D2738" s="12">
        <v>40621</v>
      </c>
      <c r="E2738" s="11">
        <v>218429834</v>
      </c>
      <c r="F2738" s="11">
        <v>582924</v>
      </c>
      <c r="G2738" s="11" t="s">
        <v>625</v>
      </c>
      <c r="H2738" s="11" t="s">
        <v>161</v>
      </c>
      <c r="I2738" s="106">
        <v>0</v>
      </c>
      <c r="J2738" s="106">
        <v>0</v>
      </c>
      <c r="K2738" s="106">
        <v>0</v>
      </c>
      <c r="L2738" s="106">
        <v>0</v>
      </c>
      <c r="M2738" s="106">
        <v>0</v>
      </c>
      <c r="N2738" s="106">
        <v>0</v>
      </c>
      <c r="O2738" s="109" t="s">
        <v>400</v>
      </c>
      <c r="P2738" s="11">
        <v>703.5</v>
      </c>
      <c r="Q2738" s="11" t="s">
        <v>577</v>
      </c>
      <c r="T2738" s="106" t="s">
        <v>78</v>
      </c>
      <c r="U2738" s="11">
        <v>603246</v>
      </c>
      <c r="V2738" s="11"/>
      <c r="W2738" s="11">
        <f t="shared" si="382"/>
        <v>1</v>
      </c>
      <c r="X2738" s="13">
        <f t="shared" si="383"/>
        <v>1</v>
      </c>
      <c r="Y2738" s="13">
        <f t="shared" si="384"/>
        <v>1</v>
      </c>
      <c r="Z2738" s="13">
        <f t="shared" si="385"/>
        <v>0</v>
      </c>
      <c r="AA2738" s="13">
        <f t="shared" si="386"/>
        <v>0</v>
      </c>
      <c r="AB2738" s="13">
        <f t="shared" si="387"/>
        <v>0</v>
      </c>
      <c r="AC2738" s="13">
        <f t="shared" si="388"/>
        <v>0</v>
      </c>
      <c r="AD2738" s="13">
        <f t="shared" si="389"/>
        <v>0</v>
      </c>
      <c r="AE2738" s="13">
        <f t="shared" si="390"/>
        <v>0</v>
      </c>
      <c r="AF2738" s="11" t="s">
        <v>1115</v>
      </c>
    </row>
    <row r="2739" spans="1:32" s="106" customFormat="1" ht="14.1" customHeight="1" x14ac:dyDescent="0.2">
      <c r="A2739" s="124"/>
      <c r="B2739" s="65" t="s">
        <v>58</v>
      </c>
      <c r="C2739" s="11" t="s">
        <v>53</v>
      </c>
      <c r="D2739" s="12">
        <v>40626</v>
      </c>
      <c r="E2739" s="11">
        <v>22966855</v>
      </c>
      <c r="F2739" s="11">
        <v>1017700</v>
      </c>
      <c r="G2739" s="11" t="s">
        <v>57</v>
      </c>
      <c r="H2739" s="11" t="s">
        <v>109</v>
      </c>
      <c r="I2739" s="106">
        <v>0</v>
      </c>
      <c r="J2739" s="106">
        <v>0</v>
      </c>
      <c r="K2739" s="106">
        <v>250</v>
      </c>
      <c r="L2739" s="106">
        <v>0</v>
      </c>
      <c r="M2739" s="106">
        <v>0</v>
      </c>
      <c r="N2739" s="106">
        <v>0</v>
      </c>
      <c r="O2739" s="106" t="s">
        <v>400</v>
      </c>
      <c r="P2739" s="11">
        <v>574</v>
      </c>
      <c r="Q2739" s="11" t="s">
        <v>37</v>
      </c>
      <c r="R2739" s="106" t="s">
        <v>825</v>
      </c>
      <c r="T2739" s="106" t="s">
        <v>78</v>
      </c>
      <c r="U2739" s="11"/>
      <c r="V2739" s="11"/>
      <c r="W2739" s="11">
        <f t="shared" si="382"/>
        <v>1</v>
      </c>
      <c r="X2739" s="13">
        <f t="shared" si="383"/>
        <v>1</v>
      </c>
      <c r="Y2739" s="13">
        <f t="shared" si="384"/>
        <v>0</v>
      </c>
      <c r="Z2739" s="13">
        <f t="shared" si="385"/>
        <v>0</v>
      </c>
      <c r="AA2739" s="13">
        <f t="shared" si="386"/>
        <v>1</v>
      </c>
      <c r="AB2739" s="13">
        <f t="shared" si="387"/>
        <v>0</v>
      </c>
      <c r="AC2739" s="13">
        <f t="shared" si="388"/>
        <v>0</v>
      </c>
      <c r="AD2739" s="13">
        <f t="shared" si="389"/>
        <v>250</v>
      </c>
      <c r="AE2739" s="13">
        <f t="shared" si="390"/>
        <v>0</v>
      </c>
      <c r="AF2739" s="11" t="s">
        <v>1115</v>
      </c>
    </row>
    <row r="2740" spans="1:32" s="106" customFormat="1" ht="14.1" customHeight="1" x14ac:dyDescent="0.2">
      <c r="A2740" s="124"/>
      <c r="B2740" s="65" t="s">
        <v>58</v>
      </c>
      <c r="C2740" s="11" t="s">
        <v>53</v>
      </c>
      <c r="D2740" s="12">
        <v>40626</v>
      </c>
      <c r="E2740" s="11">
        <v>23061600</v>
      </c>
      <c r="F2740" s="11">
        <v>705778</v>
      </c>
      <c r="G2740" s="11" t="s">
        <v>57</v>
      </c>
      <c r="H2740" s="11" t="s">
        <v>107</v>
      </c>
      <c r="I2740" s="106">
        <v>300</v>
      </c>
      <c r="J2740" s="106">
        <v>0</v>
      </c>
      <c r="K2740" s="106">
        <v>100</v>
      </c>
      <c r="L2740" s="106">
        <v>150</v>
      </c>
      <c r="M2740" s="106">
        <v>0</v>
      </c>
      <c r="N2740" s="106">
        <v>0</v>
      </c>
      <c r="O2740" s="106" t="s">
        <v>400</v>
      </c>
      <c r="P2740" s="11">
        <v>574</v>
      </c>
      <c r="Q2740" s="11" t="s">
        <v>825</v>
      </c>
      <c r="T2740" s="106" t="s">
        <v>112</v>
      </c>
      <c r="U2740" s="11"/>
      <c r="V2740" s="11"/>
      <c r="W2740" s="11">
        <f t="shared" si="382"/>
        <v>1</v>
      </c>
      <c r="X2740" s="13">
        <f t="shared" si="383"/>
        <v>0</v>
      </c>
      <c r="Y2740" s="13">
        <f t="shared" si="384"/>
        <v>0</v>
      </c>
      <c r="Z2740" s="13">
        <f t="shared" si="385"/>
        <v>1</v>
      </c>
      <c r="AA2740" s="13">
        <f t="shared" si="386"/>
        <v>0</v>
      </c>
      <c r="AB2740" s="13">
        <f t="shared" si="387"/>
        <v>400</v>
      </c>
      <c r="AC2740" s="13">
        <f t="shared" si="388"/>
        <v>150</v>
      </c>
      <c r="AD2740" s="13">
        <f t="shared" si="389"/>
        <v>0</v>
      </c>
      <c r="AE2740" s="13">
        <f t="shared" si="390"/>
        <v>0</v>
      </c>
      <c r="AF2740" s="11" t="s">
        <v>1115</v>
      </c>
    </row>
    <row r="2741" spans="1:32" s="106" customFormat="1" ht="14.1" customHeight="1" x14ac:dyDescent="0.2">
      <c r="A2741" s="124"/>
      <c r="B2741" s="65" t="s">
        <v>441</v>
      </c>
      <c r="C2741" s="11" t="s">
        <v>53</v>
      </c>
      <c r="D2741" s="12">
        <v>40625</v>
      </c>
      <c r="E2741" s="110">
        <v>110001595240</v>
      </c>
      <c r="F2741" s="11">
        <v>572772471</v>
      </c>
      <c r="G2741" s="11" t="s">
        <v>645</v>
      </c>
      <c r="H2741" s="11" t="s">
        <v>107</v>
      </c>
      <c r="I2741" s="106">
        <v>350</v>
      </c>
      <c r="J2741" s="106">
        <v>165</v>
      </c>
      <c r="K2741" s="106">
        <v>0</v>
      </c>
      <c r="L2741" s="106">
        <v>0</v>
      </c>
      <c r="M2741" s="106">
        <v>0</v>
      </c>
      <c r="N2741" s="106">
        <v>0</v>
      </c>
      <c r="O2741" s="106" t="s">
        <v>400</v>
      </c>
      <c r="P2741" s="11">
        <v>704</v>
      </c>
      <c r="Q2741" s="11" t="s">
        <v>75</v>
      </c>
      <c r="T2741" s="106" t="s">
        <v>112</v>
      </c>
      <c r="U2741" s="11" t="s">
        <v>1106</v>
      </c>
      <c r="V2741" s="11"/>
      <c r="W2741" s="11">
        <f t="shared" si="382"/>
        <v>1</v>
      </c>
      <c r="X2741" s="13">
        <f t="shared" si="383"/>
        <v>0</v>
      </c>
      <c r="Y2741" s="13">
        <f t="shared" si="384"/>
        <v>0</v>
      </c>
      <c r="Z2741" s="13">
        <f t="shared" si="385"/>
        <v>1</v>
      </c>
      <c r="AA2741" s="13">
        <f t="shared" si="386"/>
        <v>0</v>
      </c>
      <c r="AB2741" s="13">
        <f t="shared" si="387"/>
        <v>350</v>
      </c>
      <c r="AC2741" s="13">
        <f t="shared" si="388"/>
        <v>165</v>
      </c>
      <c r="AD2741" s="13">
        <f t="shared" si="389"/>
        <v>0</v>
      </c>
      <c r="AE2741" s="13">
        <f t="shared" si="390"/>
        <v>0</v>
      </c>
      <c r="AF2741" s="11" t="s">
        <v>1115</v>
      </c>
    </row>
    <row r="2742" spans="1:32" s="106" customFormat="1" ht="14.1" customHeight="1" x14ac:dyDescent="0.2">
      <c r="A2742" s="124"/>
      <c r="B2742" s="65" t="s">
        <v>441</v>
      </c>
      <c r="C2742" s="11" t="s">
        <v>53</v>
      </c>
      <c r="D2742" s="12">
        <v>40626</v>
      </c>
      <c r="E2742" s="110">
        <v>110007960279</v>
      </c>
      <c r="F2742" s="11">
        <v>573145577</v>
      </c>
      <c r="G2742" s="11" t="s">
        <v>645</v>
      </c>
      <c r="H2742" s="11" t="s">
        <v>107</v>
      </c>
      <c r="I2742" s="106">
        <v>300</v>
      </c>
      <c r="J2742" s="106">
        <v>150</v>
      </c>
      <c r="K2742" s="106">
        <v>0</v>
      </c>
      <c r="L2742" s="106">
        <v>0</v>
      </c>
      <c r="M2742" s="106">
        <v>0</v>
      </c>
      <c r="N2742" s="106">
        <v>0</v>
      </c>
      <c r="O2742" s="106" t="s">
        <v>400</v>
      </c>
      <c r="P2742" s="11">
        <v>704</v>
      </c>
      <c r="Q2742" s="11" t="s">
        <v>35</v>
      </c>
      <c r="T2742" s="106" t="s">
        <v>112</v>
      </c>
      <c r="U2742" s="11" t="s">
        <v>1107</v>
      </c>
      <c r="V2742" s="11"/>
      <c r="W2742" s="11">
        <f t="shared" si="382"/>
        <v>1</v>
      </c>
      <c r="X2742" s="13">
        <f t="shared" si="383"/>
        <v>0</v>
      </c>
      <c r="Y2742" s="13">
        <f t="shared" si="384"/>
        <v>0</v>
      </c>
      <c r="Z2742" s="13">
        <f t="shared" si="385"/>
        <v>1</v>
      </c>
      <c r="AA2742" s="13">
        <f t="shared" si="386"/>
        <v>0</v>
      </c>
      <c r="AB2742" s="13">
        <f t="shared" si="387"/>
        <v>300</v>
      </c>
      <c r="AC2742" s="13">
        <f t="shared" si="388"/>
        <v>150</v>
      </c>
      <c r="AD2742" s="13">
        <f t="shared" si="389"/>
        <v>0</v>
      </c>
      <c r="AE2742" s="13">
        <f t="shared" si="390"/>
        <v>0</v>
      </c>
      <c r="AF2742" s="11" t="s">
        <v>1115</v>
      </c>
    </row>
    <row r="2743" spans="1:32" s="106" customFormat="1" ht="14.1" customHeight="1" x14ac:dyDescent="0.2">
      <c r="A2743" s="124"/>
      <c r="B2743" s="65" t="s">
        <v>83</v>
      </c>
      <c r="C2743" s="11" t="s">
        <v>53</v>
      </c>
      <c r="D2743" s="12">
        <v>40622</v>
      </c>
      <c r="E2743" s="11">
        <v>2708886</v>
      </c>
      <c r="F2743" s="11" t="s">
        <v>1105</v>
      </c>
      <c r="G2743" s="11" t="s">
        <v>31</v>
      </c>
      <c r="H2743" s="11" t="s">
        <v>73</v>
      </c>
      <c r="I2743" s="106">
        <v>200</v>
      </c>
      <c r="J2743" s="106">
        <v>0</v>
      </c>
      <c r="K2743" s="106">
        <v>0</v>
      </c>
      <c r="L2743" s="106">
        <v>0</v>
      </c>
      <c r="M2743" s="106">
        <v>0</v>
      </c>
      <c r="N2743" s="106">
        <v>0</v>
      </c>
      <c r="O2743" s="106" t="s">
        <v>400</v>
      </c>
      <c r="P2743" s="11">
        <v>300</v>
      </c>
      <c r="Q2743" s="11" t="s">
        <v>75</v>
      </c>
      <c r="T2743" s="106" t="s">
        <v>78</v>
      </c>
      <c r="U2743" s="11"/>
      <c r="V2743" s="11"/>
      <c r="W2743" s="11">
        <f t="shared" si="382"/>
        <v>1</v>
      </c>
      <c r="X2743" s="13">
        <f t="shared" si="383"/>
        <v>1</v>
      </c>
      <c r="Y2743" s="13">
        <f t="shared" si="384"/>
        <v>0</v>
      </c>
      <c r="Z2743" s="13">
        <f t="shared" si="385"/>
        <v>0</v>
      </c>
      <c r="AA2743" s="13">
        <f t="shared" si="386"/>
        <v>0</v>
      </c>
      <c r="AB2743" s="13">
        <f t="shared" si="387"/>
        <v>0</v>
      </c>
      <c r="AC2743" s="13">
        <f t="shared" si="388"/>
        <v>0</v>
      </c>
      <c r="AD2743" s="13">
        <f t="shared" si="389"/>
        <v>0</v>
      </c>
      <c r="AE2743" s="13">
        <f t="shared" si="390"/>
        <v>0</v>
      </c>
      <c r="AF2743" s="11" t="s">
        <v>1115</v>
      </c>
    </row>
    <row r="2744" spans="1:32" s="106" customFormat="1" ht="14.1" customHeight="1" x14ac:dyDescent="0.2">
      <c r="A2744" s="124"/>
      <c r="B2744" s="65" t="s">
        <v>137</v>
      </c>
      <c r="C2744" s="11" t="s">
        <v>53</v>
      </c>
      <c r="D2744" s="12">
        <v>40621</v>
      </c>
      <c r="E2744" s="11">
        <v>315524</v>
      </c>
      <c r="F2744" s="11"/>
      <c r="G2744" s="11" t="s">
        <v>880</v>
      </c>
      <c r="H2744" s="11" t="s">
        <v>194</v>
      </c>
      <c r="I2744" s="106">
        <v>100</v>
      </c>
      <c r="J2744" s="106">
        <v>0</v>
      </c>
      <c r="K2744" s="106">
        <v>0</v>
      </c>
      <c r="L2744" s="106">
        <v>0</v>
      </c>
      <c r="M2744" s="106">
        <v>0</v>
      </c>
      <c r="N2744" s="106">
        <v>0</v>
      </c>
      <c r="O2744" s="106" t="s">
        <v>193</v>
      </c>
      <c r="P2744" s="11">
        <v>283</v>
      </c>
      <c r="Q2744" s="11" t="s">
        <v>806</v>
      </c>
      <c r="T2744" s="106" t="s">
        <v>78</v>
      </c>
      <c r="U2744" s="11"/>
      <c r="V2744" s="11"/>
      <c r="W2744" s="11">
        <f t="shared" si="382"/>
        <v>1</v>
      </c>
      <c r="X2744" s="13">
        <f t="shared" si="383"/>
        <v>1</v>
      </c>
      <c r="Y2744" s="13">
        <f t="shared" si="384"/>
        <v>0</v>
      </c>
      <c r="Z2744" s="13">
        <f t="shared" si="385"/>
        <v>0</v>
      </c>
      <c r="AA2744" s="13">
        <f t="shared" si="386"/>
        <v>0</v>
      </c>
      <c r="AB2744" s="13">
        <f t="shared" si="387"/>
        <v>0</v>
      </c>
      <c r="AC2744" s="13">
        <f t="shared" si="388"/>
        <v>0</v>
      </c>
      <c r="AD2744" s="13">
        <f t="shared" si="389"/>
        <v>0</v>
      </c>
      <c r="AE2744" s="13">
        <f t="shared" si="390"/>
        <v>0</v>
      </c>
      <c r="AF2744" s="11" t="s">
        <v>1115</v>
      </c>
    </row>
    <row r="2745" spans="1:32" s="106" customFormat="1" ht="14.1" customHeight="1" x14ac:dyDescent="0.2">
      <c r="A2745" s="124"/>
      <c r="B2745" s="65" t="s">
        <v>137</v>
      </c>
      <c r="C2745" s="11" t="s">
        <v>53</v>
      </c>
      <c r="D2745" s="12">
        <v>40621</v>
      </c>
      <c r="E2745" s="11">
        <v>318847</v>
      </c>
      <c r="F2745" s="11"/>
      <c r="G2745" s="11" t="s">
        <v>134</v>
      </c>
      <c r="H2745" s="11" t="s">
        <v>194</v>
      </c>
      <c r="O2745" s="106" t="s">
        <v>193</v>
      </c>
      <c r="P2745" s="11"/>
      <c r="Q2745" s="11"/>
      <c r="T2745" s="106" t="s">
        <v>78</v>
      </c>
      <c r="U2745" s="11"/>
      <c r="V2745" s="11"/>
      <c r="W2745" s="11">
        <f t="shared" si="382"/>
        <v>1</v>
      </c>
      <c r="X2745" s="13">
        <f t="shared" si="383"/>
        <v>1</v>
      </c>
      <c r="Y2745" s="13">
        <f t="shared" si="384"/>
        <v>0</v>
      </c>
      <c r="Z2745" s="13">
        <f t="shared" si="385"/>
        <v>0</v>
      </c>
      <c r="AA2745" s="13">
        <f t="shared" si="386"/>
        <v>0</v>
      </c>
      <c r="AB2745" s="13">
        <f t="shared" si="387"/>
        <v>0</v>
      </c>
      <c r="AC2745" s="13">
        <f t="shared" si="388"/>
        <v>0</v>
      </c>
      <c r="AD2745" s="13">
        <f t="shared" si="389"/>
        <v>0</v>
      </c>
      <c r="AE2745" s="13">
        <f t="shared" si="390"/>
        <v>0</v>
      </c>
      <c r="AF2745" s="11" t="s">
        <v>1115</v>
      </c>
    </row>
    <row r="2746" spans="1:32" s="106" customFormat="1" ht="14.1" customHeight="1" x14ac:dyDescent="0.2">
      <c r="A2746" s="124"/>
      <c r="B2746" s="65" t="s">
        <v>96</v>
      </c>
      <c r="C2746" s="11" t="s">
        <v>53</v>
      </c>
      <c r="D2746" s="12">
        <v>40617</v>
      </c>
      <c r="E2746" s="11">
        <v>319218</v>
      </c>
      <c r="F2746" s="11"/>
      <c r="G2746" s="11" t="s">
        <v>38</v>
      </c>
      <c r="H2746" s="11" t="s">
        <v>109</v>
      </c>
      <c r="I2746" s="106">
        <v>150</v>
      </c>
      <c r="J2746" s="106">
        <v>0</v>
      </c>
      <c r="K2746" s="106">
        <v>350</v>
      </c>
      <c r="L2746" s="106">
        <v>180</v>
      </c>
      <c r="M2746" s="106">
        <v>0</v>
      </c>
      <c r="N2746" s="106">
        <v>0</v>
      </c>
      <c r="O2746" s="106" t="s">
        <v>193</v>
      </c>
      <c r="P2746" s="11">
        <v>567</v>
      </c>
      <c r="Q2746" s="11" t="s">
        <v>52</v>
      </c>
      <c r="R2746" s="106" t="s">
        <v>806</v>
      </c>
      <c r="T2746" s="106" t="s">
        <v>112</v>
      </c>
      <c r="U2746" s="11"/>
      <c r="V2746" s="11"/>
      <c r="W2746" s="11">
        <f t="shared" si="382"/>
        <v>1</v>
      </c>
      <c r="X2746" s="13">
        <f t="shared" si="383"/>
        <v>0</v>
      </c>
      <c r="Y2746" s="13">
        <f t="shared" si="384"/>
        <v>0</v>
      </c>
      <c r="Z2746" s="13">
        <f t="shared" si="385"/>
        <v>0</v>
      </c>
      <c r="AA2746" s="13">
        <f t="shared" si="386"/>
        <v>1</v>
      </c>
      <c r="AB2746" s="13">
        <f t="shared" si="387"/>
        <v>0</v>
      </c>
      <c r="AC2746" s="13">
        <f t="shared" si="388"/>
        <v>0</v>
      </c>
      <c r="AD2746" s="13">
        <f t="shared" si="389"/>
        <v>500</v>
      </c>
      <c r="AE2746" s="13">
        <f t="shared" si="390"/>
        <v>180</v>
      </c>
      <c r="AF2746" s="11" t="s">
        <v>1115</v>
      </c>
    </row>
    <row r="2747" spans="1:32" s="106" customFormat="1" ht="14.1" customHeight="1" x14ac:dyDescent="0.2">
      <c r="A2747" s="124"/>
      <c r="B2747" s="65" t="s">
        <v>96</v>
      </c>
      <c r="C2747" s="11" t="s">
        <v>53</v>
      </c>
      <c r="D2747" s="12">
        <v>40625</v>
      </c>
      <c r="E2747" s="11">
        <v>319814</v>
      </c>
      <c r="F2747" s="11"/>
      <c r="G2747" s="11" t="s">
        <v>136</v>
      </c>
      <c r="H2747" s="11" t="s">
        <v>109</v>
      </c>
      <c r="I2747" s="106">
        <v>200</v>
      </c>
      <c r="J2747" s="106">
        <v>0</v>
      </c>
      <c r="K2747" s="106">
        <v>300</v>
      </c>
      <c r="L2747" s="106">
        <v>170</v>
      </c>
      <c r="M2747" s="106">
        <v>0</v>
      </c>
      <c r="N2747" s="106">
        <v>0</v>
      </c>
      <c r="O2747" s="106" t="s">
        <v>193</v>
      </c>
      <c r="P2747" s="11">
        <v>567</v>
      </c>
      <c r="Q2747" s="11" t="s">
        <v>52</v>
      </c>
      <c r="R2747" s="106" t="s">
        <v>806</v>
      </c>
      <c r="T2747" s="106" t="s">
        <v>112</v>
      </c>
      <c r="U2747" s="11"/>
      <c r="V2747" s="11"/>
      <c r="W2747" s="11">
        <f t="shared" si="382"/>
        <v>1</v>
      </c>
      <c r="X2747" s="13">
        <f t="shared" si="383"/>
        <v>0</v>
      </c>
      <c r="Y2747" s="13">
        <f t="shared" si="384"/>
        <v>0</v>
      </c>
      <c r="Z2747" s="13">
        <f t="shared" si="385"/>
        <v>0</v>
      </c>
      <c r="AA2747" s="13">
        <f t="shared" si="386"/>
        <v>1</v>
      </c>
      <c r="AB2747" s="13">
        <f t="shared" si="387"/>
        <v>0</v>
      </c>
      <c r="AC2747" s="13">
        <f t="shared" si="388"/>
        <v>0</v>
      </c>
      <c r="AD2747" s="13">
        <f t="shared" si="389"/>
        <v>500</v>
      </c>
      <c r="AE2747" s="13">
        <f t="shared" si="390"/>
        <v>170</v>
      </c>
      <c r="AF2747" s="11" t="s">
        <v>1115</v>
      </c>
    </row>
    <row r="2748" spans="1:32" s="106" customFormat="1" ht="14.1" customHeight="1" x14ac:dyDescent="0.2">
      <c r="A2748" s="124"/>
      <c r="B2748" s="65" t="s">
        <v>96</v>
      </c>
      <c r="C2748" s="11" t="s">
        <v>53</v>
      </c>
      <c r="D2748" s="12">
        <v>40625</v>
      </c>
      <c r="E2748" s="11">
        <v>319892</v>
      </c>
      <c r="F2748" s="11"/>
      <c r="G2748" s="11" t="s">
        <v>136</v>
      </c>
      <c r="H2748" s="11" t="s">
        <v>109</v>
      </c>
      <c r="I2748" s="106">
        <v>75</v>
      </c>
      <c r="J2748" s="106">
        <v>0</v>
      </c>
      <c r="K2748" s="106">
        <v>500</v>
      </c>
      <c r="L2748" s="106">
        <v>150</v>
      </c>
      <c r="M2748" s="106">
        <v>0</v>
      </c>
      <c r="N2748" s="106">
        <v>0</v>
      </c>
      <c r="O2748" s="106" t="s">
        <v>193</v>
      </c>
      <c r="P2748" s="11">
        <v>567</v>
      </c>
      <c r="Q2748" s="11" t="s">
        <v>52</v>
      </c>
      <c r="R2748" s="106" t="s">
        <v>806</v>
      </c>
      <c r="T2748" s="106" t="s">
        <v>112</v>
      </c>
      <c r="U2748" s="11"/>
      <c r="V2748" s="11"/>
      <c r="W2748" s="11">
        <f t="shared" si="382"/>
        <v>1</v>
      </c>
      <c r="X2748" s="13">
        <f t="shared" si="383"/>
        <v>0</v>
      </c>
      <c r="Y2748" s="13">
        <f t="shared" si="384"/>
        <v>0</v>
      </c>
      <c r="Z2748" s="13">
        <f t="shared" si="385"/>
        <v>0</v>
      </c>
      <c r="AA2748" s="13">
        <f t="shared" si="386"/>
        <v>1</v>
      </c>
      <c r="AB2748" s="13">
        <f t="shared" si="387"/>
        <v>0</v>
      </c>
      <c r="AC2748" s="13">
        <f t="shared" si="388"/>
        <v>0</v>
      </c>
      <c r="AD2748" s="13">
        <f t="shared" si="389"/>
        <v>575</v>
      </c>
      <c r="AE2748" s="13">
        <f t="shared" si="390"/>
        <v>150</v>
      </c>
      <c r="AF2748" s="11" t="s">
        <v>1115</v>
      </c>
    </row>
    <row r="2749" spans="1:32" s="106" customFormat="1" ht="14.1" customHeight="1" x14ac:dyDescent="0.2">
      <c r="A2749" s="124"/>
      <c r="B2749" s="65" t="s">
        <v>96</v>
      </c>
      <c r="C2749" s="11" t="s">
        <v>53</v>
      </c>
      <c r="D2749" s="12">
        <v>40625</v>
      </c>
      <c r="E2749" s="11">
        <v>320073</v>
      </c>
      <c r="F2749" s="11"/>
      <c r="G2749" s="11" t="s">
        <v>136</v>
      </c>
      <c r="H2749" s="11" t="s">
        <v>107</v>
      </c>
      <c r="I2749" s="106">
        <v>600</v>
      </c>
      <c r="J2749" s="106">
        <v>135</v>
      </c>
      <c r="K2749" s="106">
        <v>500</v>
      </c>
      <c r="L2749" s="106">
        <v>135</v>
      </c>
      <c r="M2749" s="106">
        <v>0</v>
      </c>
      <c r="N2749" s="106">
        <v>0</v>
      </c>
      <c r="O2749" s="106" t="s">
        <v>193</v>
      </c>
      <c r="P2749" s="11">
        <v>667</v>
      </c>
      <c r="Q2749" s="11" t="s">
        <v>806</v>
      </c>
      <c r="T2749" s="106" t="s">
        <v>112</v>
      </c>
      <c r="U2749" s="11"/>
      <c r="V2749" s="11"/>
      <c r="W2749" s="11">
        <f t="shared" si="382"/>
        <v>1</v>
      </c>
      <c r="X2749" s="13">
        <f t="shared" si="383"/>
        <v>0</v>
      </c>
      <c r="Y2749" s="13">
        <f t="shared" si="384"/>
        <v>0</v>
      </c>
      <c r="Z2749" s="13">
        <f t="shared" si="385"/>
        <v>1</v>
      </c>
      <c r="AA2749" s="13">
        <f t="shared" si="386"/>
        <v>0</v>
      </c>
      <c r="AB2749" s="13">
        <f t="shared" si="387"/>
        <v>1100</v>
      </c>
      <c r="AC2749" s="13">
        <f t="shared" si="388"/>
        <v>270</v>
      </c>
      <c r="AD2749" s="13">
        <f t="shared" si="389"/>
        <v>0</v>
      </c>
      <c r="AE2749" s="13">
        <f t="shared" si="390"/>
        <v>0</v>
      </c>
      <c r="AF2749" s="11" t="s">
        <v>1115</v>
      </c>
    </row>
    <row r="2750" spans="1:32" s="11" customFormat="1" ht="14.1" customHeight="1" x14ac:dyDescent="0.2">
      <c r="B2750" s="65" t="s">
        <v>541</v>
      </c>
      <c r="C2750" s="11" t="s">
        <v>592</v>
      </c>
      <c r="D2750" s="12">
        <v>40626</v>
      </c>
      <c r="E2750" s="11">
        <v>808178215</v>
      </c>
      <c r="F2750" s="11">
        <v>27710</v>
      </c>
      <c r="G2750" s="11" t="s">
        <v>634</v>
      </c>
      <c r="H2750" s="11" t="s">
        <v>24</v>
      </c>
      <c r="I2750" s="11">
        <v>750</v>
      </c>
      <c r="J2750" s="11">
        <v>375</v>
      </c>
      <c r="K2750" s="11">
        <v>0</v>
      </c>
      <c r="L2750" s="11">
        <v>0</v>
      </c>
      <c r="M2750" s="11">
        <v>0</v>
      </c>
      <c r="N2750" s="11">
        <v>0</v>
      </c>
      <c r="O2750" s="11" t="s">
        <v>400</v>
      </c>
      <c r="P2750" s="11">
        <v>867.5</v>
      </c>
      <c r="Q2750" s="11" t="s">
        <v>545</v>
      </c>
      <c r="T2750" s="11" t="s">
        <v>112</v>
      </c>
      <c r="U2750" s="11">
        <v>603592</v>
      </c>
      <c r="W2750" s="11">
        <f t="shared" si="382"/>
        <v>1</v>
      </c>
      <c r="X2750" s="13">
        <f t="shared" si="383"/>
        <v>0</v>
      </c>
      <c r="Y2750" s="13">
        <f t="shared" si="384"/>
        <v>0</v>
      </c>
      <c r="Z2750" s="13">
        <f t="shared" si="385"/>
        <v>1</v>
      </c>
      <c r="AA2750" s="13">
        <f t="shared" si="386"/>
        <v>0</v>
      </c>
      <c r="AB2750" s="13">
        <f t="shared" si="387"/>
        <v>750</v>
      </c>
      <c r="AC2750" s="13">
        <f t="shared" si="388"/>
        <v>375</v>
      </c>
      <c r="AD2750" s="13">
        <f t="shared" si="389"/>
        <v>0</v>
      </c>
      <c r="AE2750" s="13">
        <f t="shared" si="390"/>
        <v>0</v>
      </c>
      <c r="AF2750" s="11" t="s">
        <v>1115</v>
      </c>
    </row>
    <row r="2751" spans="1:32" s="11" customFormat="1" ht="14.1" customHeight="1" x14ac:dyDescent="0.2">
      <c r="B2751" s="65" t="s">
        <v>541</v>
      </c>
      <c r="C2751" s="11" t="s">
        <v>592</v>
      </c>
      <c r="D2751" s="12">
        <v>40626</v>
      </c>
      <c r="E2751" s="11">
        <v>808090841</v>
      </c>
      <c r="F2751" s="11">
        <v>278076</v>
      </c>
      <c r="G2751" s="11" t="s">
        <v>627</v>
      </c>
      <c r="H2751" s="11" t="s">
        <v>360</v>
      </c>
      <c r="I2751" s="11">
        <v>150</v>
      </c>
      <c r="J2751" s="11">
        <v>0</v>
      </c>
      <c r="K2751" s="11">
        <v>700</v>
      </c>
      <c r="L2751" s="11">
        <v>375</v>
      </c>
      <c r="M2751" s="11">
        <v>0</v>
      </c>
      <c r="N2751" s="11">
        <v>0</v>
      </c>
      <c r="O2751" s="11" t="s">
        <v>400</v>
      </c>
      <c r="P2751" s="11">
        <v>1150</v>
      </c>
      <c r="Q2751" s="11" t="s">
        <v>545</v>
      </c>
      <c r="T2751" s="11" t="s">
        <v>112</v>
      </c>
      <c r="U2751" s="11">
        <v>603593</v>
      </c>
      <c r="W2751" s="11">
        <f t="shared" si="382"/>
        <v>1</v>
      </c>
      <c r="X2751" s="13">
        <f t="shared" si="383"/>
        <v>0</v>
      </c>
      <c r="Y2751" s="13">
        <f t="shared" si="384"/>
        <v>0</v>
      </c>
      <c r="Z2751" s="13">
        <f t="shared" si="385"/>
        <v>0</v>
      </c>
      <c r="AA2751" s="13">
        <f t="shared" si="386"/>
        <v>1</v>
      </c>
      <c r="AB2751" s="13">
        <f t="shared" si="387"/>
        <v>0</v>
      </c>
      <c r="AC2751" s="13">
        <f t="shared" si="388"/>
        <v>0</v>
      </c>
      <c r="AD2751" s="13">
        <f t="shared" si="389"/>
        <v>850</v>
      </c>
      <c r="AE2751" s="13">
        <f t="shared" si="390"/>
        <v>375</v>
      </c>
      <c r="AF2751" s="11" t="s">
        <v>1115</v>
      </c>
    </row>
    <row r="2752" spans="1:32" s="106" customFormat="1" ht="14.1" customHeight="1" x14ac:dyDescent="0.2">
      <c r="A2752" s="124"/>
      <c r="B2752" s="65" t="s">
        <v>549</v>
      </c>
      <c r="C2752" s="11" t="s">
        <v>550</v>
      </c>
      <c r="D2752" s="12">
        <v>40625</v>
      </c>
      <c r="E2752" s="11">
        <v>508571711</v>
      </c>
      <c r="F2752" s="11">
        <v>4017</v>
      </c>
      <c r="G2752" s="11" t="s">
        <v>591</v>
      </c>
      <c r="H2752" s="11" t="s">
        <v>194</v>
      </c>
      <c r="I2752" s="106">
        <v>50</v>
      </c>
      <c r="J2752" s="106">
        <v>0</v>
      </c>
      <c r="K2752" s="106">
        <v>0</v>
      </c>
      <c r="L2752" s="106">
        <v>0</v>
      </c>
      <c r="M2752" s="106">
        <v>0</v>
      </c>
      <c r="N2752" s="106">
        <v>0</v>
      </c>
      <c r="O2752" s="106" t="s">
        <v>400</v>
      </c>
      <c r="P2752" s="11">
        <v>225</v>
      </c>
      <c r="Q2752" s="11" t="s">
        <v>577</v>
      </c>
      <c r="T2752" s="106" t="s">
        <v>78</v>
      </c>
      <c r="U2752" s="11">
        <v>604584</v>
      </c>
      <c r="V2752" s="11"/>
      <c r="W2752" s="11">
        <f t="shared" si="382"/>
        <v>1</v>
      </c>
      <c r="X2752" s="13">
        <f t="shared" si="383"/>
        <v>1</v>
      </c>
      <c r="Y2752" s="13">
        <f t="shared" si="384"/>
        <v>0</v>
      </c>
      <c r="Z2752" s="13">
        <f t="shared" si="385"/>
        <v>0</v>
      </c>
      <c r="AA2752" s="13">
        <f t="shared" si="386"/>
        <v>0</v>
      </c>
      <c r="AB2752" s="13">
        <f t="shared" si="387"/>
        <v>0</v>
      </c>
      <c r="AC2752" s="13">
        <f t="shared" si="388"/>
        <v>0</v>
      </c>
      <c r="AD2752" s="13">
        <f t="shared" si="389"/>
        <v>0</v>
      </c>
      <c r="AE2752" s="13">
        <f t="shared" si="390"/>
        <v>0</v>
      </c>
      <c r="AF2752" s="11" t="s">
        <v>1115</v>
      </c>
    </row>
    <row r="2753" spans="1:32" s="106" customFormat="1" ht="14.1" customHeight="1" x14ac:dyDescent="0.2">
      <c r="A2753" s="124"/>
      <c r="B2753" s="65" t="s">
        <v>549</v>
      </c>
      <c r="C2753" s="11" t="s">
        <v>550</v>
      </c>
      <c r="D2753" s="12">
        <v>40626</v>
      </c>
      <c r="E2753" s="11">
        <v>508572573</v>
      </c>
      <c r="F2753" s="11">
        <v>200341</v>
      </c>
      <c r="G2753" s="11" t="s">
        <v>554</v>
      </c>
      <c r="H2753" s="11" t="s">
        <v>194</v>
      </c>
      <c r="I2753" s="106">
        <v>20</v>
      </c>
      <c r="J2753" s="106">
        <v>0</v>
      </c>
      <c r="K2753" s="106">
        <v>0</v>
      </c>
      <c r="L2753" s="106">
        <v>0</v>
      </c>
      <c r="M2753" s="106">
        <v>0</v>
      </c>
      <c r="N2753" s="106">
        <v>0</v>
      </c>
      <c r="O2753" s="106" t="s">
        <v>400</v>
      </c>
      <c r="P2753" s="11">
        <v>460</v>
      </c>
      <c r="Q2753" s="11" t="s">
        <v>555</v>
      </c>
      <c r="T2753" s="106" t="s">
        <v>78</v>
      </c>
      <c r="U2753" s="11">
        <v>604582</v>
      </c>
      <c r="V2753" s="11"/>
      <c r="W2753" s="11">
        <f t="shared" si="382"/>
        <v>1</v>
      </c>
      <c r="X2753" s="13">
        <f t="shared" si="383"/>
        <v>1</v>
      </c>
      <c r="Y2753" s="13">
        <f t="shared" si="384"/>
        <v>0</v>
      </c>
      <c r="Z2753" s="13">
        <f t="shared" si="385"/>
        <v>0</v>
      </c>
      <c r="AA2753" s="13">
        <f t="shared" si="386"/>
        <v>0</v>
      </c>
      <c r="AB2753" s="13">
        <f t="shared" si="387"/>
        <v>0</v>
      </c>
      <c r="AC2753" s="13">
        <f t="shared" si="388"/>
        <v>0</v>
      </c>
      <c r="AD2753" s="13">
        <f t="shared" si="389"/>
        <v>0</v>
      </c>
      <c r="AE2753" s="13">
        <f t="shared" si="390"/>
        <v>0</v>
      </c>
      <c r="AF2753" s="11" t="s">
        <v>1115</v>
      </c>
    </row>
    <row r="2754" spans="1:32" s="106" customFormat="1" ht="14.1" customHeight="1" x14ac:dyDescent="0.2">
      <c r="A2754" s="124"/>
      <c r="B2754" s="65" t="s">
        <v>549</v>
      </c>
      <c r="C2754" s="11" t="s">
        <v>550</v>
      </c>
      <c r="D2754" s="12">
        <v>40625</v>
      </c>
      <c r="E2754" s="11">
        <v>508475755</v>
      </c>
      <c r="F2754" s="11">
        <v>205328</v>
      </c>
      <c r="G2754" s="11" t="s">
        <v>591</v>
      </c>
      <c r="H2754" s="11" t="s">
        <v>194</v>
      </c>
      <c r="I2754" s="106">
        <v>100</v>
      </c>
      <c r="J2754" s="106">
        <v>0</v>
      </c>
      <c r="K2754" s="106">
        <v>0</v>
      </c>
      <c r="L2754" s="106">
        <v>0</v>
      </c>
      <c r="M2754" s="106">
        <v>0</v>
      </c>
      <c r="N2754" s="106">
        <v>0</v>
      </c>
      <c r="O2754" s="106" t="s">
        <v>400</v>
      </c>
      <c r="P2754" s="11">
        <v>402.5</v>
      </c>
      <c r="Q2754" s="11" t="s">
        <v>768</v>
      </c>
      <c r="T2754" s="106" t="s">
        <v>78</v>
      </c>
      <c r="U2754" s="11">
        <v>604583</v>
      </c>
      <c r="V2754" s="11"/>
      <c r="W2754" s="11">
        <f t="shared" si="382"/>
        <v>1</v>
      </c>
      <c r="X2754" s="13">
        <f t="shared" si="383"/>
        <v>1</v>
      </c>
      <c r="Y2754" s="13">
        <f t="shared" si="384"/>
        <v>0</v>
      </c>
      <c r="Z2754" s="13">
        <f t="shared" si="385"/>
        <v>0</v>
      </c>
      <c r="AA2754" s="13">
        <f t="shared" si="386"/>
        <v>0</v>
      </c>
      <c r="AB2754" s="13">
        <f t="shared" si="387"/>
        <v>0</v>
      </c>
      <c r="AC2754" s="13">
        <f t="shared" si="388"/>
        <v>0</v>
      </c>
      <c r="AD2754" s="13">
        <f t="shared" si="389"/>
        <v>0</v>
      </c>
      <c r="AE2754" s="13">
        <f t="shared" si="390"/>
        <v>0</v>
      </c>
      <c r="AF2754" s="11" t="s">
        <v>1115</v>
      </c>
    </row>
    <row r="2755" spans="1:32" s="106" customFormat="1" ht="14.1" customHeight="1" x14ac:dyDescent="0.2">
      <c r="A2755" s="124"/>
      <c r="B2755" s="65" t="s">
        <v>607</v>
      </c>
      <c r="C2755" s="11" t="s">
        <v>550</v>
      </c>
      <c r="D2755" s="12">
        <v>40626</v>
      </c>
      <c r="E2755" s="11">
        <v>218461426</v>
      </c>
      <c r="F2755" s="11">
        <v>595197</v>
      </c>
      <c r="G2755" s="11" t="s">
        <v>608</v>
      </c>
      <c r="H2755" s="11" t="s">
        <v>194</v>
      </c>
      <c r="I2755" s="106">
        <v>1200</v>
      </c>
      <c r="J2755" s="106">
        <v>600</v>
      </c>
      <c r="K2755" s="106">
        <v>0</v>
      </c>
      <c r="L2755" s="106">
        <v>0</v>
      </c>
      <c r="M2755" s="106">
        <v>0</v>
      </c>
      <c r="N2755" s="106">
        <v>0</v>
      </c>
      <c r="O2755" s="106" t="s">
        <v>400</v>
      </c>
      <c r="P2755" s="11">
        <v>640</v>
      </c>
      <c r="Q2755" s="11" t="s">
        <v>768</v>
      </c>
      <c r="T2755" s="106" t="s">
        <v>112</v>
      </c>
      <c r="U2755" s="11">
        <v>604655</v>
      </c>
      <c r="V2755" s="11"/>
      <c r="W2755" s="11">
        <f t="shared" si="382"/>
        <v>1</v>
      </c>
      <c r="X2755" s="13">
        <f t="shared" si="383"/>
        <v>0</v>
      </c>
      <c r="Y2755" s="13">
        <f t="shared" si="384"/>
        <v>0</v>
      </c>
      <c r="Z2755" s="13">
        <f t="shared" si="385"/>
        <v>0</v>
      </c>
      <c r="AA2755" s="13">
        <f t="shared" si="386"/>
        <v>0</v>
      </c>
      <c r="AB2755" s="13">
        <f t="shared" si="387"/>
        <v>0</v>
      </c>
      <c r="AC2755" s="13">
        <f t="shared" si="388"/>
        <v>0</v>
      </c>
      <c r="AD2755" s="13">
        <f t="shared" si="389"/>
        <v>0</v>
      </c>
      <c r="AE2755" s="13">
        <f t="shared" si="390"/>
        <v>0</v>
      </c>
      <c r="AF2755" s="11" t="s">
        <v>1115</v>
      </c>
    </row>
    <row r="2756" spans="1:32" s="106" customFormat="1" ht="14.1" customHeight="1" x14ac:dyDescent="0.2">
      <c r="A2756" s="124"/>
      <c r="B2756" s="65" t="s">
        <v>607</v>
      </c>
      <c r="C2756" s="11" t="s">
        <v>550</v>
      </c>
      <c r="D2756" s="12">
        <v>40626</v>
      </c>
      <c r="E2756" s="11">
        <v>218420393</v>
      </c>
      <c r="F2756" s="11">
        <v>593614</v>
      </c>
      <c r="G2756" s="11" t="s">
        <v>608</v>
      </c>
      <c r="H2756" s="11" t="s">
        <v>194</v>
      </c>
      <c r="I2756" s="106">
        <v>150</v>
      </c>
      <c r="J2756" s="106">
        <v>0</v>
      </c>
      <c r="K2756" s="106">
        <v>0</v>
      </c>
      <c r="L2756" s="106">
        <v>0</v>
      </c>
      <c r="M2756" s="106">
        <v>0</v>
      </c>
      <c r="N2756" s="106">
        <v>0</v>
      </c>
      <c r="O2756" s="106" t="s">
        <v>400</v>
      </c>
      <c r="P2756" s="11">
        <v>705</v>
      </c>
      <c r="Q2756" s="11" t="s">
        <v>768</v>
      </c>
      <c r="T2756" s="106" t="s">
        <v>78</v>
      </c>
      <c r="U2756" s="11">
        <v>604656</v>
      </c>
      <c r="V2756" s="11"/>
      <c r="W2756" s="11">
        <f t="shared" si="382"/>
        <v>1</v>
      </c>
      <c r="X2756" s="13">
        <f t="shared" si="383"/>
        <v>1</v>
      </c>
      <c r="Y2756" s="13">
        <f t="shared" si="384"/>
        <v>0</v>
      </c>
      <c r="Z2756" s="13">
        <f t="shared" si="385"/>
        <v>0</v>
      </c>
      <c r="AA2756" s="13">
        <f t="shared" si="386"/>
        <v>0</v>
      </c>
      <c r="AB2756" s="13">
        <f t="shared" si="387"/>
        <v>0</v>
      </c>
      <c r="AC2756" s="13">
        <f t="shared" si="388"/>
        <v>0</v>
      </c>
      <c r="AD2756" s="13">
        <f t="shared" si="389"/>
        <v>0</v>
      </c>
      <c r="AE2756" s="13">
        <f t="shared" si="390"/>
        <v>0</v>
      </c>
      <c r="AF2756" s="11" t="s">
        <v>1115</v>
      </c>
    </row>
    <row r="2757" spans="1:32" s="106" customFormat="1" ht="14.1" customHeight="1" x14ac:dyDescent="0.2">
      <c r="A2757" s="124"/>
      <c r="B2757" s="65" t="s">
        <v>572</v>
      </c>
      <c r="C2757" s="11" t="s">
        <v>550</v>
      </c>
      <c r="D2757" s="12">
        <v>40621</v>
      </c>
      <c r="E2757" s="11">
        <v>7512970855</v>
      </c>
      <c r="F2757" s="11">
        <v>70052095</v>
      </c>
      <c r="G2757" s="11" t="s">
        <v>662</v>
      </c>
      <c r="H2757" s="11" t="s">
        <v>24</v>
      </c>
      <c r="I2757" s="106">
        <v>450</v>
      </c>
      <c r="J2757" s="106">
        <v>200</v>
      </c>
      <c r="K2757" s="106">
        <v>0</v>
      </c>
      <c r="L2757" s="106">
        <v>0</v>
      </c>
      <c r="M2757" s="106">
        <v>0</v>
      </c>
      <c r="N2757" s="106">
        <v>0</v>
      </c>
      <c r="O2757" s="106" t="s">
        <v>400</v>
      </c>
      <c r="P2757" s="11">
        <v>1167.5</v>
      </c>
      <c r="Q2757" s="11" t="s">
        <v>565</v>
      </c>
      <c r="T2757" s="106" t="s">
        <v>112</v>
      </c>
      <c r="U2757" s="11"/>
      <c r="V2757" s="11"/>
      <c r="W2757" s="11">
        <f t="shared" si="382"/>
        <v>1</v>
      </c>
      <c r="X2757" s="13">
        <f t="shared" si="383"/>
        <v>0</v>
      </c>
      <c r="Y2757" s="13">
        <f t="shared" si="384"/>
        <v>0</v>
      </c>
      <c r="Z2757" s="13">
        <f t="shared" si="385"/>
        <v>1</v>
      </c>
      <c r="AA2757" s="13">
        <f t="shared" si="386"/>
        <v>0</v>
      </c>
      <c r="AB2757" s="13">
        <f t="shared" si="387"/>
        <v>450</v>
      </c>
      <c r="AC2757" s="13">
        <f t="shared" si="388"/>
        <v>200</v>
      </c>
      <c r="AD2757" s="13">
        <f t="shared" si="389"/>
        <v>0</v>
      </c>
      <c r="AE2757" s="13">
        <f t="shared" si="390"/>
        <v>0</v>
      </c>
      <c r="AF2757" s="11" t="s">
        <v>1115</v>
      </c>
    </row>
    <row r="2758" spans="1:32" s="106" customFormat="1" ht="14.1" customHeight="1" x14ac:dyDescent="0.2">
      <c r="A2758" s="124"/>
      <c r="B2758" s="65" t="s">
        <v>572</v>
      </c>
      <c r="C2758" s="11" t="s">
        <v>550</v>
      </c>
      <c r="D2758" s="12">
        <v>40624</v>
      </c>
      <c r="E2758" s="11">
        <v>7512959509</v>
      </c>
      <c r="F2758" s="11">
        <v>3308669</v>
      </c>
      <c r="G2758" s="11" t="s">
        <v>586</v>
      </c>
      <c r="H2758" s="11" t="s">
        <v>161</v>
      </c>
      <c r="I2758" s="106">
        <v>0</v>
      </c>
      <c r="J2758" s="106">
        <v>0</v>
      </c>
      <c r="K2758" s="106">
        <v>0</v>
      </c>
      <c r="L2758" s="106">
        <v>0</v>
      </c>
      <c r="M2758" s="106">
        <v>0</v>
      </c>
      <c r="N2758" s="106">
        <v>0</v>
      </c>
      <c r="O2758" s="109" t="s">
        <v>400</v>
      </c>
      <c r="P2758" s="11">
        <v>703.5</v>
      </c>
      <c r="Q2758" s="11" t="s">
        <v>565</v>
      </c>
      <c r="T2758" s="106" t="s">
        <v>78</v>
      </c>
      <c r="U2758" s="11"/>
      <c r="V2758" s="11"/>
      <c r="W2758" s="11">
        <f t="shared" si="382"/>
        <v>1</v>
      </c>
      <c r="X2758" s="13">
        <f t="shared" si="383"/>
        <v>1</v>
      </c>
      <c r="Y2758" s="13">
        <f t="shared" si="384"/>
        <v>1</v>
      </c>
      <c r="Z2758" s="13">
        <f t="shared" si="385"/>
        <v>0</v>
      </c>
      <c r="AA2758" s="13">
        <f t="shared" si="386"/>
        <v>0</v>
      </c>
      <c r="AB2758" s="13">
        <f t="shared" si="387"/>
        <v>0</v>
      </c>
      <c r="AC2758" s="13">
        <f t="shared" si="388"/>
        <v>0</v>
      </c>
      <c r="AD2758" s="13">
        <f t="shared" si="389"/>
        <v>0</v>
      </c>
      <c r="AE2758" s="13">
        <f t="shared" si="390"/>
        <v>0</v>
      </c>
      <c r="AF2758" s="11" t="s">
        <v>1115</v>
      </c>
    </row>
    <row r="2759" spans="1:32" s="106" customFormat="1" ht="14.1" customHeight="1" x14ac:dyDescent="0.2">
      <c r="A2759" s="124"/>
      <c r="B2759" s="65" t="s">
        <v>572</v>
      </c>
      <c r="C2759" s="11" t="s">
        <v>550</v>
      </c>
      <c r="D2759" s="12">
        <v>40627</v>
      </c>
      <c r="E2759" s="11">
        <v>7512818034</v>
      </c>
      <c r="F2759" s="11">
        <v>70184428</v>
      </c>
      <c r="G2759" s="11" t="s">
        <v>662</v>
      </c>
      <c r="H2759" s="11" t="s">
        <v>24</v>
      </c>
      <c r="I2759" s="106">
        <v>350</v>
      </c>
      <c r="J2759" s="106">
        <v>150</v>
      </c>
      <c r="K2759" s="106">
        <v>0</v>
      </c>
      <c r="L2759" s="106">
        <v>0</v>
      </c>
      <c r="M2759" s="106">
        <v>0</v>
      </c>
      <c r="N2759" s="106">
        <v>0</v>
      </c>
      <c r="O2759" s="106" t="s">
        <v>400</v>
      </c>
      <c r="P2759" s="11">
        <v>718</v>
      </c>
      <c r="Q2759" s="11" t="s">
        <v>565</v>
      </c>
      <c r="T2759" s="106" t="s">
        <v>112</v>
      </c>
      <c r="U2759" s="11"/>
      <c r="V2759" s="11"/>
      <c r="W2759" s="11">
        <f t="shared" si="382"/>
        <v>1</v>
      </c>
      <c r="X2759" s="13">
        <f t="shared" si="383"/>
        <v>0</v>
      </c>
      <c r="Y2759" s="13">
        <f t="shared" si="384"/>
        <v>0</v>
      </c>
      <c r="Z2759" s="13">
        <f t="shared" si="385"/>
        <v>1</v>
      </c>
      <c r="AA2759" s="13">
        <f t="shared" si="386"/>
        <v>0</v>
      </c>
      <c r="AB2759" s="13">
        <f t="shared" si="387"/>
        <v>350</v>
      </c>
      <c r="AC2759" s="13">
        <f t="shared" si="388"/>
        <v>150</v>
      </c>
      <c r="AD2759" s="13">
        <f t="shared" si="389"/>
        <v>0</v>
      </c>
      <c r="AE2759" s="13">
        <f t="shared" si="390"/>
        <v>0</v>
      </c>
      <c r="AF2759" s="11" t="s">
        <v>1115</v>
      </c>
    </row>
    <row r="2760" spans="1:32" s="106" customFormat="1" ht="14.1" customHeight="1" x14ac:dyDescent="0.2">
      <c r="A2760" s="124"/>
      <c r="B2760" s="65" t="s">
        <v>96</v>
      </c>
      <c r="C2760" s="11" t="s">
        <v>53</v>
      </c>
      <c r="D2760" s="12">
        <v>40627</v>
      </c>
      <c r="E2760" s="11">
        <v>317754</v>
      </c>
      <c r="F2760" s="11"/>
      <c r="G2760" s="11" t="s">
        <v>45</v>
      </c>
      <c r="H2760" s="11" t="s">
        <v>107</v>
      </c>
      <c r="I2760" s="106">
        <v>350</v>
      </c>
      <c r="J2760" s="106">
        <v>135</v>
      </c>
      <c r="K2760" s="106">
        <v>0</v>
      </c>
      <c r="L2760" s="106">
        <v>0</v>
      </c>
      <c r="M2760" s="106">
        <v>0</v>
      </c>
      <c r="N2760" s="106">
        <v>0</v>
      </c>
      <c r="O2760" s="106" t="s">
        <v>193</v>
      </c>
      <c r="P2760" s="11">
        <v>567</v>
      </c>
      <c r="Q2760" s="11" t="s">
        <v>52</v>
      </c>
      <c r="T2760" s="106" t="s">
        <v>112</v>
      </c>
      <c r="U2760" s="11"/>
      <c r="V2760" s="11"/>
      <c r="W2760" s="11">
        <f t="shared" si="382"/>
        <v>1</v>
      </c>
      <c r="X2760" s="13">
        <f t="shared" si="383"/>
        <v>0</v>
      </c>
      <c r="Y2760" s="13">
        <f t="shared" si="384"/>
        <v>0</v>
      </c>
      <c r="Z2760" s="13">
        <f t="shared" si="385"/>
        <v>1</v>
      </c>
      <c r="AA2760" s="13">
        <f t="shared" si="386"/>
        <v>0</v>
      </c>
      <c r="AB2760" s="13">
        <f t="shared" si="387"/>
        <v>350</v>
      </c>
      <c r="AC2760" s="13">
        <f t="shared" si="388"/>
        <v>135</v>
      </c>
      <c r="AD2760" s="13">
        <f t="shared" si="389"/>
        <v>0</v>
      </c>
      <c r="AE2760" s="13">
        <f t="shared" si="390"/>
        <v>0</v>
      </c>
      <c r="AF2760" s="11" t="s">
        <v>1115</v>
      </c>
    </row>
    <row r="2761" spans="1:32" s="106" customFormat="1" ht="14.1" customHeight="1" x14ac:dyDescent="0.2">
      <c r="A2761" s="124"/>
      <c r="B2761" s="65" t="s">
        <v>96</v>
      </c>
      <c r="C2761" s="11" t="s">
        <v>53</v>
      </c>
      <c r="D2761" s="12">
        <v>40627</v>
      </c>
      <c r="E2761" s="11">
        <v>320228</v>
      </c>
      <c r="F2761" s="11"/>
      <c r="G2761" s="11" t="s">
        <v>128</v>
      </c>
      <c r="H2761" s="11" t="s">
        <v>124</v>
      </c>
      <c r="I2761" s="106">
        <v>0</v>
      </c>
      <c r="J2761" s="106">
        <v>0</v>
      </c>
      <c r="K2761" s="106">
        <v>0</v>
      </c>
      <c r="L2761" s="106">
        <v>0</v>
      </c>
      <c r="M2761" s="106">
        <v>0</v>
      </c>
      <c r="N2761" s="106">
        <v>0</v>
      </c>
      <c r="O2761" s="106">
        <v>0</v>
      </c>
      <c r="P2761" s="11">
        <v>283</v>
      </c>
      <c r="Q2761" s="11" t="s">
        <v>52</v>
      </c>
      <c r="T2761" s="106" t="s">
        <v>78</v>
      </c>
      <c r="U2761" s="11"/>
      <c r="V2761" s="11"/>
      <c r="W2761" s="11">
        <f t="shared" si="382"/>
        <v>1</v>
      </c>
      <c r="X2761" s="13">
        <f t="shared" si="383"/>
        <v>1</v>
      </c>
      <c r="Y2761" s="13">
        <f t="shared" si="384"/>
        <v>0</v>
      </c>
      <c r="Z2761" s="13">
        <f t="shared" si="385"/>
        <v>0</v>
      </c>
      <c r="AA2761" s="13">
        <f t="shared" si="386"/>
        <v>0</v>
      </c>
      <c r="AB2761" s="13">
        <f t="shared" si="387"/>
        <v>0</v>
      </c>
      <c r="AC2761" s="13">
        <f t="shared" si="388"/>
        <v>0</v>
      </c>
      <c r="AD2761" s="13">
        <f t="shared" si="389"/>
        <v>0</v>
      </c>
      <c r="AE2761" s="13">
        <f t="shared" si="390"/>
        <v>0</v>
      </c>
      <c r="AF2761" s="11" t="s">
        <v>1115</v>
      </c>
    </row>
    <row r="2762" spans="1:32" s="106" customFormat="1" ht="14.1" customHeight="1" x14ac:dyDescent="0.2">
      <c r="A2762" s="124"/>
      <c r="B2762" s="65" t="s">
        <v>83</v>
      </c>
      <c r="C2762" s="11" t="s">
        <v>53</v>
      </c>
      <c r="D2762" s="12">
        <v>40627</v>
      </c>
      <c r="E2762" s="11">
        <v>2334242</v>
      </c>
      <c r="F2762" s="11" t="s">
        <v>1108</v>
      </c>
      <c r="G2762" s="11" t="s">
        <v>167</v>
      </c>
      <c r="H2762" s="11" t="s">
        <v>109</v>
      </c>
      <c r="I2762" s="106">
        <v>100</v>
      </c>
      <c r="J2762" s="106">
        <v>0</v>
      </c>
      <c r="K2762" s="106">
        <v>150</v>
      </c>
      <c r="L2762" s="106">
        <v>135</v>
      </c>
      <c r="M2762" s="106">
        <v>0</v>
      </c>
      <c r="N2762" s="106">
        <v>0</v>
      </c>
      <c r="O2762" s="106" t="s">
        <v>400</v>
      </c>
      <c r="P2762" s="11">
        <v>520</v>
      </c>
      <c r="Q2762" s="11" t="s">
        <v>75</v>
      </c>
      <c r="R2762" s="106" t="s">
        <v>413</v>
      </c>
      <c r="T2762" s="106" t="s">
        <v>112</v>
      </c>
      <c r="U2762" s="11"/>
      <c r="V2762" s="11"/>
      <c r="W2762" s="11">
        <f t="shared" si="382"/>
        <v>1</v>
      </c>
      <c r="X2762" s="13">
        <f t="shared" si="383"/>
        <v>0</v>
      </c>
      <c r="Y2762" s="13">
        <f t="shared" si="384"/>
        <v>0</v>
      </c>
      <c r="Z2762" s="13">
        <f t="shared" si="385"/>
        <v>0</v>
      </c>
      <c r="AA2762" s="13">
        <f t="shared" si="386"/>
        <v>1</v>
      </c>
      <c r="AB2762" s="13">
        <f t="shared" si="387"/>
        <v>0</v>
      </c>
      <c r="AC2762" s="13">
        <f t="shared" si="388"/>
        <v>0</v>
      </c>
      <c r="AD2762" s="13">
        <f t="shared" si="389"/>
        <v>250</v>
      </c>
      <c r="AE2762" s="13">
        <f t="shared" si="390"/>
        <v>135</v>
      </c>
      <c r="AF2762" s="11" t="s">
        <v>1115</v>
      </c>
    </row>
    <row r="2763" spans="1:32" s="106" customFormat="1" ht="14.1" customHeight="1" x14ac:dyDescent="0.2">
      <c r="A2763" s="124"/>
      <c r="B2763" s="65" t="s">
        <v>83</v>
      </c>
      <c r="C2763" s="11" t="s">
        <v>53</v>
      </c>
      <c r="D2763" s="12">
        <v>40627</v>
      </c>
      <c r="E2763" s="11">
        <v>2704633</v>
      </c>
      <c r="F2763" s="11" t="s">
        <v>1109</v>
      </c>
      <c r="G2763" s="11" t="s">
        <v>167</v>
      </c>
      <c r="H2763" s="11" t="s">
        <v>109</v>
      </c>
      <c r="I2763" s="106">
        <v>100</v>
      </c>
      <c r="J2763" s="106">
        <v>0</v>
      </c>
      <c r="K2763" s="106">
        <v>100</v>
      </c>
      <c r="L2763" s="106">
        <v>135</v>
      </c>
      <c r="M2763" s="106">
        <v>0</v>
      </c>
      <c r="N2763" s="106">
        <v>0</v>
      </c>
      <c r="O2763" s="106" t="s">
        <v>400</v>
      </c>
      <c r="P2763" s="11">
        <v>520</v>
      </c>
      <c r="Q2763" s="11" t="s">
        <v>75</v>
      </c>
      <c r="R2763" s="106" t="s">
        <v>413</v>
      </c>
      <c r="T2763" s="106" t="s">
        <v>112</v>
      </c>
      <c r="U2763" s="11"/>
      <c r="V2763" s="11"/>
      <c r="W2763" s="11">
        <f t="shared" si="382"/>
        <v>1</v>
      </c>
      <c r="X2763" s="13">
        <f t="shared" si="383"/>
        <v>0</v>
      </c>
      <c r="Y2763" s="13">
        <f t="shared" si="384"/>
        <v>0</v>
      </c>
      <c r="Z2763" s="13">
        <f t="shared" si="385"/>
        <v>0</v>
      </c>
      <c r="AA2763" s="13">
        <f t="shared" si="386"/>
        <v>1</v>
      </c>
      <c r="AB2763" s="13">
        <f t="shared" si="387"/>
        <v>0</v>
      </c>
      <c r="AC2763" s="13">
        <f t="shared" si="388"/>
        <v>0</v>
      </c>
      <c r="AD2763" s="13">
        <f t="shared" si="389"/>
        <v>200</v>
      </c>
      <c r="AE2763" s="13">
        <f t="shared" si="390"/>
        <v>135</v>
      </c>
      <c r="AF2763" s="11" t="s">
        <v>1115</v>
      </c>
    </row>
    <row r="2764" spans="1:32" s="106" customFormat="1" ht="14.1" customHeight="1" x14ac:dyDescent="0.2">
      <c r="A2764" s="124"/>
      <c r="B2764" s="25" t="s">
        <v>47</v>
      </c>
      <c r="C2764" s="106" t="s">
        <v>53</v>
      </c>
      <c r="D2764" s="32">
        <v>40628</v>
      </c>
      <c r="E2764" s="76">
        <v>110002862027</v>
      </c>
      <c r="F2764" s="106">
        <v>287100776</v>
      </c>
      <c r="G2764" s="106" t="s">
        <v>48</v>
      </c>
      <c r="H2764" s="106" t="s">
        <v>124</v>
      </c>
      <c r="I2764" s="106">
        <v>50</v>
      </c>
      <c r="J2764" s="106">
        <v>0</v>
      </c>
      <c r="K2764" s="106">
        <v>0</v>
      </c>
      <c r="L2764" s="106">
        <v>0</v>
      </c>
      <c r="M2764" s="106">
        <v>0</v>
      </c>
      <c r="N2764" s="106">
        <v>0</v>
      </c>
      <c r="O2764" s="108" t="s">
        <v>400</v>
      </c>
      <c r="P2764" s="106">
        <v>704</v>
      </c>
      <c r="Q2764" s="106" t="s">
        <v>43</v>
      </c>
      <c r="T2764" s="106" t="s">
        <v>78</v>
      </c>
      <c r="V2764" s="124"/>
      <c r="W2764" s="11">
        <f t="shared" si="382"/>
        <v>1</v>
      </c>
      <c r="X2764" s="13">
        <f t="shared" si="383"/>
        <v>1</v>
      </c>
      <c r="Y2764" s="13">
        <f t="shared" si="384"/>
        <v>0</v>
      </c>
      <c r="Z2764" s="13">
        <f t="shared" si="385"/>
        <v>0</v>
      </c>
      <c r="AA2764" s="13">
        <f t="shared" si="386"/>
        <v>0</v>
      </c>
      <c r="AB2764" s="13">
        <f t="shared" si="387"/>
        <v>0</v>
      </c>
      <c r="AC2764" s="13">
        <f t="shared" si="388"/>
        <v>0</v>
      </c>
      <c r="AD2764" s="13">
        <f t="shared" si="389"/>
        <v>0</v>
      </c>
      <c r="AE2764" s="13">
        <f t="shared" si="390"/>
        <v>0</v>
      </c>
      <c r="AF2764" s="11" t="s">
        <v>1115</v>
      </c>
    </row>
    <row r="2765" spans="1:32" s="106" customFormat="1" ht="14.1" customHeight="1" x14ac:dyDescent="0.2">
      <c r="A2765" s="124"/>
      <c r="B2765" s="25" t="s">
        <v>83</v>
      </c>
      <c r="C2765" s="106" t="s">
        <v>53</v>
      </c>
      <c r="D2765" s="32">
        <v>40629</v>
      </c>
      <c r="E2765" s="106">
        <v>2710066</v>
      </c>
      <c r="F2765" s="106" t="s">
        <v>1110</v>
      </c>
      <c r="G2765" s="106" t="s">
        <v>138</v>
      </c>
      <c r="H2765" s="4" t="s">
        <v>1116</v>
      </c>
      <c r="I2765" s="106">
        <v>4000</v>
      </c>
      <c r="J2765" s="106">
        <v>2000</v>
      </c>
      <c r="K2765" s="106">
        <v>0</v>
      </c>
      <c r="L2765" s="106">
        <v>0</v>
      </c>
      <c r="M2765" s="106">
        <v>0</v>
      </c>
      <c r="N2765" s="106">
        <v>0</v>
      </c>
      <c r="O2765" s="108" t="s">
        <v>400</v>
      </c>
      <c r="P2765" s="106">
        <v>590</v>
      </c>
      <c r="Q2765" s="106" t="s">
        <v>75</v>
      </c>
      <c r="T2765" s="106" t="s">
        <v>112</v>
      </c>
      <c r="V2765" s="124"/>
      <c r="W2765" s="11">
        <f t="shared" si="382"/>
        <v>1</v>
      </c>
      <c r="X2765" s="13">
        <f t="shared" si="383"/>
        <v>0</v>
      </c>
      <c r="Y2765" s="13">
        <f t="shared" si="384"/>
        <v>0</v>
      </c>
      <c r="Z2765" s="13">
        <f t="shared" si="385"/>
        <v>0</v>
      </c>
      <c r="AA2765" s="13">
        <f t="shared" si="386"/>
        <v>0</v>
      </c>
      <c r="AB2765" s="13">
        <f t="shared" si="387"/>
        <v>0</v>
      </c>
      <c r="AC2765" s="13">
        <f t="shared" si="388"/>
        <v>0</v>
      </c>
      <c r="AD2765" s="13">
        <f t="shared" si="389"/>
        <v>0</v>
      </c>
      <c r="AE2765" s="13">
        <f t="shared" si="390"/>
        <v>0</v>
      </c>
      <c r="AF2765" s="11" t="s">
        <v>1115</v>
      </c>
    </row>
    <row r="2766" spans="1:32" s="106" customFormat="1" ht="14.1" customHeight="1" x14ac:dyDescent="0.2">
      <c r="A2766" s="124"/>
      <c r="B2766" s="25" t="s">
        <v>83</v>
      </c>
      <c r="C2766" s="106" t="s">
        <v>53</v>
      </c>
      <c r="D2766" s="32">
        <v>40628</v>
      </c>
      <c r="E2766" s="106">
        <v>2068258</v>
      </c>
      <c r="F2766" s="106" t="s">
        <v>1111</v>
      </c>
      <c r="G2766" s="106" t="s">
        <v>167</v>
      </c>
      <c r="H2766" s="106" t="s">
        <v>109</v>
      </c>
      <c r="I2766" s="106">
        <v>100</v>
      </c>
      <c r="J2766" s="106">
        <v>0</v>
      </c>
      <c r="K2766" s="106">
        <v>50</v>
      </c>
      <c r="L2766" s="106">
        <v>0</v>
      </c>
      <c r="M2766" s="106">
        <v>0</v>
      </c>
      <c r="N2766" s="106">
        <v>0</v>
      </c>
      <c r="O2766" s="108" t="s">
        <v>400</v>
      </c>
      <c r="P2766" s="106">
        <v>520</v>
      </c>
      <c r="Q2766" s="106" t="s">
        <v>305</v>
      </c>
      <c r="R2766" s="106" t="s">
        <v>413</v>
      </c>
      <c r="T2766" s="106" t="s">
        <v>78</v>
      </c>
      <c r="V2766" s="124"/>
      <c r="W2766" s="11">
        <f t="shared" si="382"/>
        <v>1</v>
      </c>
      <c r="X2766" s="13">
        <f t="shared" si="383"/>
        <v>1</v>
      </c>
      <c r="Y2766" s="13">
        <f t="shared" si="384"/>
        <v>0</v>
      </c>
      <c r="Z2766" s="13">
        <f t="shared" si="385"/>
        <v>0</v>
      </c>
      <c r="AA2766" s="13">
        <f t="shared" si="386"/>
        <v>1</v>
      </c>
      <c r="AB2766" s="13">
        <f t="shared" si="387"/>
        <v>0</v>
      </c>
      <c r="AC2766" s="13">
        <f t="shared" si="388"/>
        <v>0</v>
      </c>
      <c r="AD2766" s="13">
        <f t="shared" si="389"/>
        <v>150</v>
      </c>
      <c r="AE2766" s="13">
        <f t="shared" si="390"/>
        <v>0</v>
      </c>
      <c r="AF2766" s="11" t="s">
        <v>1115</v>
      </c>
    </row>
    <row r="2767" spans="1:32" s="106" customFormat="1" ht="14.1" customHeight="1" x14ac:dyDescent="0.2">
      <c r="A2767" s="124"/>
      <c r="B2767" s="25" t="s">
        <v>83</v>
      </c>
      <c r="C2767" s="106" t="s">
        <v>53</v>
      </c>
      <c r="D2767" s="32">
        <v>40628</v>
      </c>
      <c r="E2767" s="106">
        <v>2401379</v>
      </c>
      <c r="F2767" s="106" t="s">
        <v>1112</v>
      </c>
      <c r="G2767" s="106" t="s">
        <v>167</v>
      </c>
      <c r="H2767" s="106" t="s">
        <v>109</v>
      </c>
      <c r="I2767" s="106">
        <v>25</v>
      </c>
      <c r="J2767" s="106">
        <v>0</v>
      </c>
      <c r="K2767" s="106">
        <v>50</v>
      </c>
      <c r="L2767" s="106">
        <v>0</v>
      </c>
      <c r="M2767" s="106">
        <v>0</v>
      </c>
      <c r="N2767" s="106">
        <v>0</v>
      </c>
      <c r="O2767" s="108" t="s">
        <v>400</v>
      </c>
      <c r="P2767" s="106">
        <v>520</v>
      </c>
      <c r="Q2767" s="108" t="s">
        <v>305</v>
      </c>
      <c r="R2767" s="108" t="s">
        <v>413</v>
      </c>
      <c r="T2767" s="106" t="s">
        <v>78</v>
      </c>
      <c r="V2767" s="124"/>
      <c r="W2767" s="11">
        <f t="shared" si="382"/>
        <v>1</v>
      </c>
      <c r="X2767" s="13">
        <f t="shared" si="383"/>
        <v>1</v>
      </c>
      <c r="Y2767" s="13">
        <f t="shared" si="384"/>
        <v>0</v>
      </c>
      <c r="Z2767" s="13">
        <f t="shared" si="385"/>
        <v>0</v>
      </c>
      <c r="AA2767" s="13">
        <f t="shared" si="386"/>
        <v>1</v>
      </c>
      <c r="AB2767" s="13">
        <f t="shared" si="387"/>
        <v>0</v>
      </c>
      <c r="AC2767" s="13">
        <f t="shared" si="388"/>
        <v>0</v>
      </c>
      <c r="AD2767" s="13">
        <f t="shared" si="389"/>
        <v>75</v>
      </c>
      <c r="AE2767" s="13">
        <f t="shared" si="390"/>
        <v>0</v>
      </c>
      <c r="AF2767" s="11" t="s">
        <v>1115</v>
      </c>
    </row>
    <row r="2768" spans="1:32" s="106" customFormat="1" ht="14.1" customHeight="1" x14ac:dyDescent="0.2">
      <c r="A2768" s="124"/>
      <c r="B2768" s="25" t="s">
        <v>96</v>
      </c>
      <c r="C2768" s="106" t="s">
        <v>53</v>
      </c>
      <c r="D2768" s="32">
        <v>40628</v>
      </c>
      <c r="E2768" s="106">
        <v>319899</v>
      </c>
      <c r="G2768" s="106" t="s">
        <v>136</v>
      </c>
      <c r="H2768" s="106" t="s">
        <v>109</v>
      </c>
      <c r="I2768" s="106">
        <v>100</v>
      </c>
      <c r="J2768" s="106">
        <v>0</v>
      </c>
      <c r="K2768" s="106">
        <v>300</v>
      </c>
      <c r="L2768" s="106">
        <v>135</v>
      </c>
      <c r="M2768" s="106">
        <v>0</v>
      </c>
      <c r="N2768" s="106">
        <v>0</v>
      </c>
      <c r="O2768" s="108" t="s">
        <v>400</v>
      </c>
      <c r="P2768" s="106">
        <v>567</v>
      </c>
      <c r="Q2768" s="106" t="s">
        <v>52</v>
      </c>
      <c r="R2768" s="106" t="s">
        <v>806</v>
      </c>
      <c r="T2768" s="106" t="s">
        <v>1113</v>
      </c>
      <c r="V2768" s="124"/>
      <c r="W2768" s="11">
        <f t="shared" ref="W2768:W2831" si="391">IF(D2768&gt;0,1,0)</f>
        <v>1</v>
      </c>
      <c r="X2768" s="13">
        <f t="shared" ref="X2768:X2831" si="392">IF(T2768="None",0,1)</f>
        <v>1</v>
      </c>
      <c r="Y2768" s="13">
        <f t="shared" ref="Y2768:Y2831" si="393">IF(H2768="plt gel", 1,0)</f>
        <v>0</v>
      </c>
      <c r="Z2768" s="13">
        <f t="shared" ref="Z2768:Z2831" si="394">IF(H2768="THA",1,0)+IF(H2768="THA/REV",1,0)+IF(H2768="THA/ANT",1,0)</f>
        <v>0</v>
      </c>
      <c r="AA2768" s="13">
        <f t="shared" ref="AA2768:AA2831" si="395">IF(H2768="TkA",1,0)+IF(H2768="TkA/REV",1,0)+IF(H2768="TkA/BILAT",1,0)</f>
        <v>1</v>
      </c>
      <c r="AB2768" s="13">
        <f t="shared" ref="AB2768:AB2831" si="396">IF(H2768="THA",I2768+K2768,0)+IF(H2768="THA/REV",I2768+K2768,0)+IF(H2768="THA/ANT",I2768+K2768,0)</f>
        <v>0</v>
      </c>
      <c r="AC2768" s="13">
        <f t="shared" ref="AC2768:AC2831" si="397">IF(H2768="THA",J2768+L2768,0)+IF(H2768="THA/REV",J2768+L2768,0)+IF(H2768="THA/ANT",J2768+L2768,0)</f>
        <v>0</v>
      </c>
      <c r="AD2768" s="13">
        <f t="shared" ref="AD2768:AD2831" si="398">IF(H2768="TkA",I2768+K2768,0)+IF(H2768="TkA/REV",I2768+K2768,0)+IF(H2768="TkA/BILAT",I2768+K2768,0)</f>
        <v>400</v>
      </c>
      <c r="AE2768" s="13">
        <f t="shared" ref="AE2768:AE2831" si="399">IF(H2768="TkA",J2768+L2768,0)+IF(H2768="TkA/REV",J2768+L2768,0)+IF(H2768="TkA/BILAT",J2768+L2768,0)</f>
        <v>135</v>
      </c>
      <c r="AF2768" s="11" t="s">
        <v>1115</v>
      </c>
    </row>
    <row r="2769" spans="1:32" s="106" customFormat="1" ht="14.1" customHeight="1" x14ac:dyDescent="0.2">
      <c r="A2769" s="124"/>
      <c r="B2769" s="25" t="s">
        <v>96</v>
      </c>
      <c r="C2769" s="106" t="s">
        <v>53</v>
      </c>
      <c r="D2769" s="32">
        <v>40628</v>
      </c>
      <c r="E2769" s="106">
        <v>319915</v>
      </c>
      <c r="G2769" s="106" t="s">
        <v>136</v>
      </c>
      <c r="H2769" s="106" t="s">
        <v>109</v>
      </c>
      <c r="I2769" s="106">
        <v>75</v>
      </c>
      <c r="J2769" s="106">
        <v>0</v>
      </c>
      <c r="K2769" s="106">
        <v>700</v>
      </c>
      <c r="L2769" s="106">
        <v>400</v>
      </c>
      <c r="M2769" s="106">
        <v>0</v>
      </c>
      <c r="N2769" s="106">
        <v>0</v>
      </c>
      <c r="O2769" s="108" t="s">
        <v>400</v>
      </c>
      <c r="P2769" s="106">
        <v>567</v>
      </c>
      <c r="Q2769" s="108" t="s">
        <v>52</v>
      </c>
      <c r="R2769" s="108" t="s">
        <v>806</v>
      </c>
      <c r="T2769" s="106" t="s">
        <v>112</v>
      </c>
      <c r="V2769" s="124"/>
      <c r="W2769" s="11">
        <f t="shared" si="391"/>
        <v>1</v>
      </c>
      <c r="X2769" s="13">
        <f t="shared" si="392"/>
        <v>0</v>
      </c>
      <c r="Y2769" s="13">
        <f t="shared" si="393"/>
        <v>0</v>
      </c>
      <c r="Z2769" s="13">
        <f t="shared" si="394"/>
        <v>0</v>
      </c>
      <c r="AA2769" s="13">
        <f t="shared" si="395"/>
        <v>1</v>
      </c>
      <c r="AB2769" s="13">
        <f t="shared" si="396"/>
        <v>0</v>
      </c>
      <c r="AC2769" s="13">
        <f t="shared" si="397"/>
        <v>0</v>
      </c>
      <c r="AD2769" s="13">
        <f t="shared" si="398"/>
        <v>775</v>
      </c>
      <c r="AE2769" s="13">
        <f t="shared" si="399"/>
        <v>400</v>
      </c>
      <c r="AF2769" s="11" t="s">
        <v>1115</v>
      </c>
    </row>
    <row r="2770" spans="1:32" s="106" customFormat="1" ht="14.1" customHeight="1" x14ac:dyDescent="0.2">
      <c r="A2770" s="124"/>
      <c r="B2770" s="25" t="s">
        <v>584</v>
      </c>
      <c r="C2770" s="106" t="s">
        <v>592</v>
      </c>
      <c r="D2770" s="32">
        <v>40625</v>
      </c>
      <c r="E2770" s="106">
        <v>1020782217</v>
      </c>
      <c r="F2770" s="106">
        <v>558404</v>
      </c>
      <c r="G2770" s="106" t="s">
        <v>593</v>
      </c>
      <c r="H2770" s="106" t="s">
        <v>107</v>
      </c>
      <c r="I2770" s="106">
        <v>1675</v>
      </c>
      <c r="J2770" s="106">
        <v>750</v>
      </c>
      <c r="K2770" s="106">
        <v>0</v>
      </c>
      <c r="L2770" s="106">
        <v>0</v>
      </c>
      <c r="M2770" s="106">
        <v>0</v>
      </c>
      <c r="N2770" s="106">
        <v>0</v>
      </c>
      <c r="O2770" s="108" t="s">
        <v>400</v>
      </c>
      <c r="P2770" s="106">
        <v>947.5</v>
      </c>
      <c r="Q2770" s="106" t="s">
        <v>553</v>
      </c>
      <c r="T2770" s="106" t="s">
        <v>112</v>
      </c>
      <c r="V2770" s="124"/>
      <c r="W2770" s="11">
        <f t="shared" si="391"/>
        <v>1</v>
      </c>
      <c r="X2770" s="13">
        <f t="shared" si="392"/>
        <v>0</v>
      </c>
      <c r="Y2770" s="13">
        <f t="shared" si="393"/>
        <v>0</v>
      </c>
      <c r="Z2770" s="13">
        <f t="shared" si="394"/>
        <v>1</v>
      </c>
      <c r="AA2770" s="13">
        <f t="shared" si="395"/>
        <v>0</v>
      </c>
      <c r="AB2770" s="13">
        <f t="shared" si="396"/>
        <v>1675</v>
      </c>
      <c r="AC2770" s="13">
        <f t="shared" si="397"/>
        <v>750</v>
      </c>
      <c r="AD2770" s="13">
        <f t="shared" si="398"/>
        <v>0</v>
      </c>
      <c r="AE2770" s="13">
        <f t="shared" si="399"/>
        <v>0</v>
      </c>
      <c r="AF2770" s="11" t="s">
        <v>1115</v>
      </c>
    </row>
    <row r="2771" spans="1:32" s="106" customFormat="1" ht="14.1" customHeight="1" x14ac:dyDescent="0.2">
      <c r="A2771" s="124"/>
      <c r="B2771" s="25" t="s">
        <v>541</v>
      </c>
      <c r="C2771" s="106" t="s">
        <v>592</v>
      </c>
      <c r="D2771" s="32">
        <v>40631</v>
      </c>
      <c r="E2771" s="106">
        <v>808183127</v>
      </c>
      <c r="F2771" s="106">
        <v>279515</v>
      </c>
      <c r="G2771" s="106" t="s">
        <v>627</v>
      </c>
      <c r="H2771" s="106" t="s">
        <v>107</v>
      </c>
      <c r="I2771" s="106">
        <v>450</v>
      </c>
      <c r="J2771" s="106">
        <v>250</v>
      </c>
      <c r="K2771" s="106">
        <v>0</v>
      </c>
      <c r="L2771" s="106">
        <v>0</v>
      </c>
      <c r="M2771" s="106">
        <v>0</v>
      </c>
      <c r="N2771" s="106">
        <v>0</v>
      </c>
      <c r="O2771" s="109" t="s">
        <v>400</v>
      </c>
      <c r="P2771" s="106">
        <v>767.5</v>
      </c>
      <c r="Q2771" s="106" t="s">
        <v>545</v>
      </c>
      <c r="T2771" s="106" t="s">
        <v>112</v>
      </c>
      <c r="V2771" s="124"/>
      <c r="W2771" s="11">
        <f t="shared" si="391"/>
        <v>1</v>
      </c>
      <c r="X2771" s="13">
        <f t="shared" si="392"/>
        <v>0</v>
      </c>
      <c r="Y2771" s="13">
        <f t="shared" si="393"/>
        <v>0</v>
      </c>
      <c r="Z2771" s="13">
        <f t="shared" si="394"/>
        <v>1</v>
      </c>
      <c r="AA2771" s="13">
        <f t="shared" si="395"/>
        <v>0</v>
      </c>
      <c r="AB2771" s="13">
        <f t="shared" si="396"/>
        <v>450</v>
      </c>
      <c r="AC2771" s="13">
        <f t="shared" si="397"/>
        <v>250</v>
      </c>
      <c r="AD2771" s="13">
        <f t="shared" si="398"/>
        <v>0</v>
      </c>
      <c r="AE2771" s="13">
        <f t="shared" si="399"/>
        <v>0</v>
      </c>
      <c r="AF2771" s="11" t="s">
        <v>1115</v>
      </c>
    </row>
    <row r="2772" spans="1:32" s="106" customFormat="1" ht="14.1" customHeight="1" x14ac:dyDescent="0.2">
      <c r="A2772" s="124"/>
      <c r="B2772" s="25" t="s">
        <v>584</v>
      </c>
      <c r="C2772" s="106" t="s">
        <v>592</v>
      </c>
      <c r="D2772" s="32">
        <v>40631</v>
      </c>
      <c r="E2772" s="106">
        <v>1020788346</v>
      </c>
      <c r="F2772" s="106">
        <v>389517</v>
      </c>
      <c r="G2772" s="106" t="s">
        <v>585</v>
      </c>
      <c r="H2772" s="106" t="s">
        <v>107</v>
      </c>
      <c r="I2772" s="106">
        <v>300</v>
      </c>
      <c r="J2772" s="106">
        <v>150</v>
      </c>
      <c r="K2772" s="106">
        <v>0</v>
      </c>
      <c r="L2772" s="106">
        <v>0</v>
      </c>
      <c r="M2772" s="106">
        <v>0</v>
      </c>
      <c r="N2772" s="106">
        <v>0</v>
      </c>
      <c r="O2772" s="109" t="s">
        <v>400</v>
      </c>
      <c r="P2772" s="106">
        <v>743.75</v>
      </c>
      <c r="Q2772" s="106" t="s">
        <v>553</v>
      </c>
      <c r="T2772" s="106" t="s">
        <v>112</v>
      </c>
      <c r="V2772" s="124"/>
      <c r="W2772" s="11">
        <f t="shared" si="391"/>
        <v>1</v>
      </c>
      <c r="X2772" s="13">
        <f t="shared" si="392"/>
        <v>0</v>
      </c>
      <c r="Y2772" s="13">
        <f t="shared" si="393"/>
        <v>0</v>
      </c>
      <c r="Z2772" s="13">
        <f t="shared" si="394"/>
        <v>1</v>
      </c>
      <c r="AA2772" s="13">
        <f t="shared" si="395"/>
        <v>0</v>
      </c>
      <c r="AB2772" s="13">
        <f t="shared" si="396"/>
        <v>300</v>
      </c>
      <c r="AC2772" s="13">
        <f t="shared" si="397"/>
        <v>150</v>
      </c>
      <c r="AD2772" s="13">
        <f t="shared" si="398"/>
        <v>0</v>
      </c>
      <c r="AE2772" s="13">
        <f t="shared" si="399"/>
        <v>0</v>
      </c>
      <c r="AF2772" s="11" t="s">
        <v>1115</v>
      </c>
    </row>
    <row r="2773" spans="1:32" s="106" customFormat="1" ht="14.1" customHeight="1" x14ac:dyDescent="0.2">
      <c r="A2773" s="124"/>
      <c r="B2773" s="25" t="s">
        <v>607</v>
      </c>
      <c r="C2773" s="106" t="s">
        <v>550</v>
      </c>
      <c r="D2773" s="32">
        <v>40631</v>
      </c>
      <c r="E2773" s="106">
        <v>218465791</v>
      </c>
      <c r="F2773" s="106">
        <v>587136</v>
      </c>
      <c r="G2773" s="106" t="s">
        <v>608</v>
      </c>
      <c r="H2773" s="106" t="s">
        <v>194</v>
      </c>
      <c r="I2773" s="106">
        <v>750</v>
      </c>
      <c r="J2773" s="106">
        <v>450</v>
      </c>
      <c r="K2773" s="106">
        <v>0</v>
      </c>
      <c r="L2773" s="106">
        <v>0</v>
      </c>
      <c r="M2773" s="106">
        <v>0</v>
      </c>
      <c r="N2773" s="106">
        <v>0</v>
      </c>
      <c r="O2773" s="109" t="s">
        <v>400</v>
      </c>
      <c r="P2773" s="106">
        <v>636.25</v>
      </c>
      <c r="Q2773" s="106" t="s">
        <v>768</v>
      </c>
      <c r="T2773" s="106" t="s">
        <v>112</v>
      </c>
      <c r="V2773" s="124"/>
      <c r="W2773" s="11">
        <f t="shared" si="391"/>
        <v>1</v>
      </c>
      <c r="X2773" s="13">
        <f t="shared" si="392"/>
        <v>0</v>
      </c>
      <c r="Y2773" s="13">
        <f t="shared" si="393"/>
        <v>0</v>
      </c>
      <c r="Z2773" s="13">
        <f t="shared" si="394"/>
        <v>0</v>
      </c>
      <c r="AA2773" s="13">
        <f t="shared" si="395"/>
        <v>0</v>
      </c>
      <c r="AB2773" s="13">
        <f t="shared" si="396"/>
        <v>0</v>
      </c>
      <c r="AC2773" s="13">
        <f t="shared" si="397"/>
        <v>0</v>
      </c>
      <c r="AD2773" s="13">
        <f t="shared" si="398"/>
        <v>0</v>
      </c>
      <c r="AE2773" s="13">
        <f t="shared" si="399"/>
        <v>0</v>
      </c>
      <c r="AF2773" s="11" t="s">
        <v>1115</v>
      </c>
    </row>
    <row r="2774" spans="1:32" s="106" customFormat="1" ht="14.1" customHeight="1" x14ac:dyDescent="0.2">
      <c r="A2774" s="124"/>
      <c r="B2774" s="25" t="s">
        <v>572</v>
      </c>
      <c r="C2774" s="106" t="s">
        <v>550</v>
      </c>
      <c r="D2774" s="32">
        <v>40631</v>
      </c>
      <c r="E2774" s="106">
        <v>7512996048</v>
      </c>
      <c r="F2774" s="106">
        <v>70068252</v>
      </c>
      <c r="G2774" s="106" t="s">
        <v>586</v>
      </c>
      <c r="H2774" s="4" t="s">
        <v>161</v>
      </c>
      <c r="I2774" s="106">
        <v>60</v>
      </c>
      <c r="J2774" s="106">
        <v>0</v>
      </c>
      <c r="K2774" s="106">
        <v>0</v>
      </c>
      <c r="L2774" s="106">
        <v>0</v>
      </c>
      <c r="M2774" s="106">
        <v>0</v>
      </c>
      <c r="N2774" s="106">
        <v>0</v>
      </c>
      <c r="O2774" s="109" t="s">
        <v>400</v>
      </c>
      <c r="P2774" s="106">
        <v>703.5</v>
      </c>
      <c r="Q2774" s="106" t="s">
        <v>565</v>
      </c>
      <c r="T2774" s="106" t="s">
        <v>78</v>
      </c>
      <c r="V2774" s="124"/>
      <c r="W2774" s="11">
        <f t="shared" si="391"/>
        <v>1</v>
      </c>
      <c r="X2774" s="13">
        <f t="shared" si="392"/>
        <v>1</v>
      </c>
      <c r="Y2774" s="13">
        <f t="shared" si="393"/>
        <v>1</v>
      </c>
      <c r="Z2774" s="13">
        <f t="shared" si="394"/>
        <v>0</v>
      </c>
      <c r="AA2774" s="13">
        <f t="shared" si="395"/>
        <v>0</v>
      </c>
      <c r="AB2774" s="13">
        <f t="shared" si="396"/>
        <v>0</v>
      </c>
      <c r="AC2774" s="13">
        <f t="shared" si="397"/>
        <v>0</v>
      </c>
      <c r="AD2774" s="13">
        <f t="shared" si="398"/>
        <v>0</v>
      </c>
      <c r="AE2774" s="13">
        <f t="shared" si="399"/>
        <v>0</v>
      </c>
      <c r="AF2774" s="11" t="s">
        <v>1115</v>
      </c>
    </row>
    <row r="2775" spans="1:32" s="106" customFormat="1" ht="14.1" customHeight="1" x14ac:dyDescent="0.2">
      <c r="A2775" s="124"/>
      <c r="B2775" s="25" t="s">
        <v>58</v>
      </c>
      <c r="C2775" s="106" t="s">
        <v>53</v>
      </c>
      <c r="D2775" s="32">
        <v>40631</v>
      </c>
      <c r="E2775" s="106">
        <v>23070944</v>
      </c>
      <c r="F2775" s="106">
        <v>807946</v>
      </c>
      <c r="G2775" s="106" t="s">
        <v>44</v>
      </c>
      <c r="H2775" s="106" t="s">
        <v>109</v>
      </c>
      <c r="I2775" s="106">
        <v>100</v>
      </c>
      <c r="J2775" s="106">
        <v>0</v>
      </c>
      <c r="K2775" s="106">
        <v>250</v>
      </c>
      <c r="L2775" s="106">
        <v>0</v>
      </c>
      <c r="M2775" s="106">
        <v>0</v>
      </c>
      <c r="N2775" s="106">
        <v>0</v>
      </c>
      <c r="O2775" s="106" t="s">
        <v>400</v>
      </c>
      <c r="P2775" s="106">
        <v>550</v>
      </c>
      <c r="Q2775" s="106" t="s">
        <v>825</v>
      </c>
      <c r="R2775" s="106" t="s">
        <v>37</v>
      </c>
      <c r="T2775" s="106" t="s">
        <v>112</v>
      </c>
      <c r="V2775" s="124"/>
      <c r="W2775" s="11">
        <f t="shared" si="391"/>
        <v>1</v>
      </c>
      <c r="X2775" s="13">
        <f t="shared" si="392"/>
        <v>0</v>
      </c>
      <c r="Y2775" s="13">
        <f t="shared" si="393"/>
        <v>0</v>
      </c>
      <c r="Z2775" s="13">
        <f t="shared" si="394"/>
        <v>0</v>
      </c>
      <c r="AA2775" s="13">
        <f t="shared" si="395"/>
        <v>1</v>
      </c>
      <c r="AB2775" s="13">
        <f t="shared" si="396"/>
        <v>0</v>
      </c>
      <c r="AC2775" s="13">
        <f t="shared" si="397"/>
        <v>0</v>
      </c>
      <c r="AD2775" s="13">
        <f t="shared" si="398"/>
        <v>350</v>
      </c>
      <c r="AE2775" s="13">
        <f t="shared" si="399"/>
        <v>0</v>
      </c>
      <c r="AF2775" s="11" t="s">
        <v>1115</v>
      </c>
    </row>
    <row r="2776" spans="1:32" s="106" customFormat="1" ht="14.1" customHeight="1" x14ac:dyDescent="0.2">
      <c r="A2776" s="124"/>
      <c r="B2776" s="25" t="s">
        <v>58</v>
      </c>
      <c r="C2776" s="106" t="s">
        <v>53</v>
      </c>
      <c r="D2776" s="32">
        <v>40631</v>
      </c>
      <c r="E2776" s="106">
        <v>23018306</v>
      </c>
      <c r="F2776" s="106">
        <v>539683</v>
      </c>
      <c r="G2776" s="106" t="s">
        <v>49</v>
      </c>
      <c r="H2776" s="106" t="s">
        <v>88</v>
      </c>
      <c r="I2776" s="106">
        <v>450</v>
      </c>
      <c r="J2776" s="106">
        <v>150</v>
      </c>
      <c r="K2776" s="106">
        <v>0</v>
      </c>
      <c r="L2776" s="106">
        <v>0</v>
      </c>
      <c r="M2776" s="106">
        <v>0</v>
      </c>
      <c r="N2776" s="106">
        <v>0</v>
      </c>
      <c r="O2776" s="106" t="s">
        <v>400</v>
      </c>
      <c r="P2776" s="106">
        <v>550</v>
      </c>
      <c r="Q2776" s="106" t="s">
        <v>825</v>
      </c>
      <c r="T2776" s="106" t="s">
        <v>112</v>
      </c>
      <c r="V2776" s="124"/>
      <c r="W2776" s="11">
        <f t="shared" si="391"/>
        <v>1</v>
      </c>
      <c r="X2776" s="13">
        <f t="shared" si="392"/>
        <v>0</v>
      </c>
      <c r="Y2776" s="13">
        <f t="shared" si="393"/>
        <v>0</v>
      </c>
      <c r="Z2776" s="13">
        <f t="shared" si="394"/>
        <v>1</v>
      </c>
      <c r="AA2776" s="13">
        <f t="shared" si="395"/>
        <v>0</v>
      </c>
      <c r="AB2776" s="13">
        <f t="shared" si="396"/>
        <v>450</v>
      </c>
      <c r="AC2776" s="13">
        <f t="shared" si="397"/>
        <v>150</v>
      </c>
      <c r="AD2776" s="13">
        <f t="shared" si="398"/>
        <v>0</v>
      </c>
      <c r="AE2776" s="13">
        <f t="shared" si="399"/>
        <v>0</v>
      </c>
      <c r="AF2776" s="11" t="s">
        <v>1115</v>
      </c>
    </row>
    <row r="2777" spans="1:32" s="106" customFormat="1" ht="14.1" customHeight="1" x14ac:dyDescent="0.2">
      <c r="A2777" s="124"/>
      <c r="B2777" s="25" t="s">
        <v>47</v>
      </c>
      <c r="C2777" s="106" t="s">
        <v>53</v>
      </c>
      <c r="D2777" s="32">
        <v>40628</v>
      </c>
      <c r="E2777" s="106" t="s">
        <v>1117</v>
      </c>
      <c r="F2777" s="106">
        <v>287100776</v>
      </c>
      <c r="G2777" s="106" t="s">
        <v>48</v>
      </c>
      <c r="H2777" s="106" t="s">
        <v>124</v>
      </c>
      <c r="I2777" s="106">
        <v>50</v>
      </c>
      <c r="J2777" s="106">
        <v>0</v>
      </c>
      <c r="K2777" s="106">
        <v>0</v>
      </c>
      <c r="L2777" s="106">
        <v>0</v>
      </c>
      <c r="M2777" s="106">
        <v>0</v>
      </c>
      <c r="N2777" s="106">
        <v>0</v>
      </c>
      <c r="O2777" s="106" t="s">
        <v>193</v>
      </c>
      <c r="P2777" s="106">
        <v>704</v>
      </c>
      <c r="Q2777" s="106" t="s">
        <v>43</v>
      </c>
      <c r="T2777" s="106" t="s">
        <v>78</v>
      </c>
      <c r="V2777" s="124"/>
      <c r="W2777" s="11">
        <f t="shared" si="391"/>
        <v>1</v>
      </c>
      <c r="X2777" s="13">
        <f t="shared" si="392"/>
        <v>1</v>
      </c>
      <c r="Y2777" s="13">
        <f t="shared" si="393"/>
        <v>0</v>
      </c>
      <c r="Z2777" s="13">
        <f t="shared" si="394"/>
        <v>0</v>
      </c>
      <c r="AA2777" s="13">
        <f t="shared" si="395"/>
        <v>0</v>
      </c>
      <c r="AB2777" s="13">
        <f t="shared" si="396"/>
        <v>0</v>
      </c>
      <c r="AC2777" s="13">
        <f t="shared" si="397"/>
        <v>0</v>
      </c>
      <c r="AD2777" s="13">
        <f t="shared" si="398"/>
        <v>0</v>
      </c>
      <c r="AE2777" s="13">
        <f t="shared" si="399"/>
        <v>0</v>
      </c>
      <c r="AF2777" s="11" t="s">
        <v>1115</v>
      </c>
    </row>
    <row r="2778" spans="1:32" s="106" customFormat="1" ht="14.1" customHeight="1" x14ac:dyDescent="0.2">
      <c r="A2778" s="124"/>
      <c r="B2778" s="25" t="s">
        <v>41</v>
      </c>
      <c r="C2778" s="106" t="s">
        <v>53</v>
      </c>
      <c r="D2778" s="32">
        <v>40627</v>
      </c>
      <c r="E2778" s="106">
        <v>5904498</v>
      </c>
      <c r="F2778" s="106">
        <v>180677</v>
      </c>
      <c r="G2778" s="106" t="s">
        <v>40</v>
      </c>
      <c r="H2778" s="106" t="s">
        <v>109</v>
      </c>
      <c r="O2778" s="106" t="s">
        <v>193</v>
      </c>
      <c r="P2778" s="106">
        <v>625</v>
      </c>
      <c r="Q2778" s="106" t="s">
        <v>825</v>
      </c>
      <c r="T2778" s="106" t="s">
        <v>112</v>
      </c>
      <c r="U2778" s="106">
        <v>115031</v>
      </c>
      <c r="V2778" s="124"/>
      <c r="W2778" s="11">
        <f t="shared" si="391"/>
        <v>1</v>
      </c>
      <c r="X2778" s="13">
        <f t="shared" si="392"/>
        <v>0</v>
      </c>
      <c r="Y2778" s="13">
        <f t="shared" si="393"/>
        <v>0</v>
      </c>
      <c r="Z2778" s="13">
        <f t="shared" si="394"/>
        <v>0</v>
      </c>
      <c r="AA2778" s="13">
        <f t="shared" si="395"/>
        <v>1</v>
      </c>
      <c r="AB2778" s="13">
        <f t="shared" si="396"/>
        <v>0</v>
      </c>
      <c r="AC2778" s="13">
        <f t="shared" si="397"/>
        <v>0</v>
      </c>
      <c r="AD2778" s="13">
        <f t="shared" si="398"/>
        <v>0</v>
      </c>
      <c r="AE2778" s="13">
        <f t="shared" si="399"/>
        <v>0</v>
      </c>
      <c r="AF2778" s="11" t="s">
        <v>1115</v>
      </c>
    </row>
    <row r="2779" spans="1:32" s="106" customFormat="1" ht="14.1" customHeight="1" x14ac:dyDescent="0.2">
      <c r="A2779" s="124"/>
      <c r="B2779" s="25" t="s">
        <v>42</v>
      </c>
      <c r="C2779" s="106" t="s">
        <v>53</v>
      </c>
      <c r="D2779" s="32">
        <v>40632</v>
      </c>
      <c r="E2779" s="106">
        <v>401199123</v>
      </c>
      <c r="F2779" s="106">
        <v>55213881</v>
      </c>
      <c r="G2779" s="106" t="s">
        <v>60</v>
      </c>
      <c r="H2779" s="106" t="s">
        <v>73</v>
      </c>
      <c r="I2779" s="106">
        <v>400</v>
      </c>
      <c r="J2779" s="106">
        <v>205</v>
      </c>
      <c r="K2779" s="106">
        <v>0</v>
      </c>
      <c r="L2779" s="106">
        <v>0</v>
      </c>
      <c r="M2779" s="106">
        <v>0</v>
      </c>
      <c r="N2779" s="106">
        <v>0</v>
      </c>
      <c r="O2779" s="106" t="s">
        <v>400</v>
      </c>
      <c r="P2779" s="106">
        <v>575</v>
      </c>
      <c r="Q2779" s="106" t="s">
        <v>75</v>
      </c>
      <c r="T2779" s="106" t="s">
        <v>112</v>
      </c>
      <c r="V2779" s="124"/>
      <c r="W2779" s="11">
        <f t="shared" si="391"/>
        <v>1</v>
      </c>
      <c r="X2779" s="13">
        <f t="shared" si="392"/>
        <v>0</v>
      </c>
      <c r="Y2779" s="13">
        <f t="shared" si="393"/>
        <v>0</v>
      </c>
      <c r="Z2779" s="13">
        <f t="shared" si="394"/>
        <v>0</v>
      </c>
      <c r="AA2779" s="13">
        <f t="shared" si="395"/>
        <v>0</v>
      </c>
      <c r="AB2779" s="13">
        <f t="shared" si="396"/>
        <v>0</v>
      </c>
      <c r="AC2779" s="13">
        <f t="shared" si="397"/>
        <v>0</v>
      </c>
      <c r="AD2779" s="13">
        <f t="shared" si="398"/>
        <v>0</v>
      </c>
      <c r="AE2779" s="13">
        <f t="shared" si="399"/>
        <v>0</v>
      </c>
      <c r="AF2779" s="11" t="s">
        <v>1115</v>
      </c>
    </row>
    <row r="2780" spans="1:32" s="106" customFormat="1" ht="14.1" customHeight="1" x14ac:dyDescent="0.2">
      <c r="A2780" s="124"/>
      <c r="B2780" s="25" t="s">
        <v>96</v>
      </c>
      <c r="C2780" s="106" t="s">
        <v>53</v>
      </c>
      <c r="D2780" s="32">
        <v>40631</v>
      </c>
      <c r="E2780" s="106">
        <v>318536</v>
      </c>
      <c r="G2780" s="106" t="s">
        <v>25</v>
      </c>
      <c r="I2780" s="106">
        <v>625</v>
      </c>
      <c r="J2780" s="106">
        <v>250</v>
      </c>
      <c r="K2780" s="106">
        <v>0</v>
      </c>
      <c r="L2780" s="106">
        <v>0</v>
      </c>
      <c r="M2780" s="106">
        <v>0</v>
      </c>
      <c r="N2780" s="106">
        <v>0</v>
      </c>
      <c r="O2780" s="106" t="s">
        <v>193</v>
      </c>
      <c r="P2780" s="106">
        <v>567</v>
      </c>
      <c r="Q2780" s="106" t="s">
        <v>52</v>
      </c>
      <c r="T2780" s="106" t="s">
        <v>112</v>
      </c>
      <c r="V2780" s="124"/>
      <c r="W2780" s="11">
        <f t="shared" si="391"/>
        <v>1</v>
      </c>
      <c r="X2780" s="13">
        <f t="shared" si="392"/>
        <v>0</v>
      </c>
      <c r="Y2780" s="13">
        <f t="shared" si="393"/>
        <v>0</v>
      </c>
      <c r="Z2780" s="13">
        <f t="shared" si="394"/>
        <v>0</v>
      </c>
      <c r="AA2780" s="13">
        <f t="shared" si="395"/>
        <v>0</v>
      </c>
      <c r="AB2780" s="13">
        <f t="shared" si="396"/>
        <v>0</v>
      </c>
      <c r="AC2780" s="13">
        <f t="shared" si="397"/>
        <v>0</v>
      </c>
      <c r="AD2780" s="13">
        <f t="shared" si="398"/>
        <v>0</v>
      </c>
      <c r="AE2780" s="13">
        <f t="shared" si="399"/>
        <v>0</v>
      </c>
      <c r="AF2780" s="11" t="s">
        <v>1115</v>
      </c>
    </row>
    <row r="2781" spans="1:32" s="106" customFormat="1" ht="14.1" customHeight="1" x14ac:dyDescent="0.2">
      <c r="A2781" s="124"/>
      <c r="B2781" s="25" t="s">
        <v>96</v>
      </c>
      <c r="C2781" s="106" t="s">
        <v>53</v>
      </c>
      <c r="D2781" s="32">
        <v>40631</v>
      </c>
      <c r="E2781" s="106">
        <v>319485</v>
      </c>
      <c r="G2781" s="106" t="s">
        <v>25</v>
      </c>
      <c r="I2781" s="106">
        <v>300</v>
      </c>
      <c r="J2781" s="106">
        <v>135</v>
      </c>
      <c r="K2781" s="106">
        <v>0</v>
      </c>
      <c r="L2781" s="106">
        <v>0</v>
      </c>
      <c r="M2781" s="106">
        <v>0</v>
      </c>
      <c r="N2781" s="106">
        <v>0</v>
      </c>
      <c r="O2781" s="106" t="s">
        <v>193</v>
      </c>
      <c r="P2781" s="106">
        <v>567</v>
      </c>
      <c r="Q2781" s="106" t="s">
        <v>52</v>
      </c>
      <c r="T2781" s="106" t="s">
        <v>112</v>
      </c>
      <c r="V2781" s="124"/>
      <c r="W2781" s="11">
        <f t="shared" si="391"/>
        <v>1</v>
      </c>
      <c r="X2781" s="13">
        <f t="shared" si="392"/>
        <v>0</v>
      </c>
      <c r="Y2781" s="13">
        <f t="shared" si="393"/>
        <v>0</v>
      </c>
      <c r="Z2781" s="13">
        <f t="shared" si="394"/>
        <v>0</v>
      </c>
      <c r="AA2781" s="13">
        <f t="shared" si="395"/>
        <v>0</v>
      </c>
      <c r="AB2781" s="13">
        <f t="shared" si="396"/>
        <v>0</v>
      </c>
      <c r="AC2781" s="13">
        <f t="shared" si="397"/>
        <v>0</v>
      </c>
      <c r="AD2781" s="13">
        <f t="shared" si="398"/>
        <v>0</v>
      </c>
      <c r="AE2781" s="13">
        <f t="shared" si="399"/>
        <v>0</v>
      </c>
      <c r="AF2781" s="11" t="s">
        <v>1115</v>
      </c>
    </row>
    <row r="2782" spans="1:32" s="106" customFormat="1" ht="14.1" customHeight="1" x14ac:dyDescent="0.2">
      <c r="A2782" s="124"/>
      <c r="B2782" s="25" t="s">
        <v>96</v>
      </c>
      <c r="C2782" s="106" t="s">
        <v>53</v>
      </c>
      <c r="D2782" s="32">
        <v>40631</v>
      </c>
      <c r="E2782" s="106">
        <v>315762</v>
      </c>
      <c r="G2782" s="106" t="s">
        <v>141</v>
      </c>
      <c r="H2782" s="106" t="s">
        <v>107</v>
      </c>
      <c r="I2782" s="106">
        <v>1000</v>
      </c>
      <c r="J2782" s="106">
        <v>340</v>
      </c>
      <c r="K2782" s="106">
        <v>0</v>
      </c>
      <c r="L2782" s="106">
        <v>0</v>
      </c>
      <c r="M2782" s="106">
        <v>0</v>
      </c>
      <c r="N2782" s="106">
        <v>0</v>
      </c>
      <c r="O2782" s="106" t="s">
        <v>193</v>
      </c>
      <c r="P2782" s="106">
        <v>567</v>
      </c>
      <c r="Q2782" s="106" t="s">
        <v>52</v>
      </c>
      <c r="T2782" s="111" t="s">
        <v>112</v>
      </c>
      <c r="V2782" s="124"/>
      <c r="W2782" s="11">
        <f t="shared" si="391"/>
        <v>1</v>
      </c>
      <c r="X2782" s="13">
        <f t="shared" si="392"/>
        <v>0</v>
      </c>
      <c r="Y2782" s="13">
        <f t="shared" si="393"/>
        <v>0</v>
      </c>
      <c r="Z2782" s="13">
        <f t="shared" si="394"/>
        <v>1</v>
      </c>
      <c r="AA2782" s="13">
        <f t="shared" si="395"/>
        <v>0</v>
      </c>
      <c r="AB2782" s="13">
        <f t="shared" si="396"/>
        <v>1000</v>
      </c>
      <c r="AC2782" s="13">
        <f t="shared" si="397"/>
        <v>340</v>
      </c>
      <c r="AD2782" s="13">
        <f t="shared" si="398"/>
        <v>0</v>
      </c>
      <c r="AE2782" s="13">
        <f t="shared" si="399"/>
        <v>0</v>
      </c>
      <c r="AF2782" s="11" t="s">
        <v>1115</v>
      </c>
    </row>
    <row r="2783" spans="1:32" s="106" customFormat="1" ht="14.1" customHeight="1" x14ac:dyDescent="0.2">
      <c r="A2783" s="124"/>
      <c r="B2783" s="25" t="s">
        <v>96</v>
      </c>
      <c r="C2783" s="111" t="s">
        <v>53</v>
      </c>
      <c r="D2783" s="32">
        <v>40631</v>
      </c>
      <c r="E2783" s="106">
        <v>319230</v>
      </c>
      <c r="G2783" s="106" t="s">
        <v>141</v>
      </c>
      <c r="H2783" s="106" t="s">
        <v>107</v>
      </c>
      <c r="I2783" s="106">
        <v>550</v>
      </c>
      <c r="J2783" s="106">
        <v>145</v>
      </c>
      <c r="K2783" s="106">
        <v>0</v>
      </c>
      <c r="L2783" s="106">
        <v>0</v>
      </c>
      <c r="M2783" s="111">
        <v>0</v>
      </c>
      <c r="N2783" s="111">
        <v>0</v>
      </c>
      <c r="O2783" s="111" t="s">
        <v>193</v>
      </c>
      <c r="P2783" s="106">
        <v>567</v>
      </c>
      <c r="Q2783" s="111" t="s">
        <v>52</v>
      </c>
      <c r="T2783" s="111" t="s">
        <v>112</v>
      </c>
      <c r="V2783" s="124"/>
      <c r="W2783" s="11">
        <f t="shared" si="391"/>
        <v>1</v>
      </c>
      <c r="X2783" s="13">
        <f t="shared" si="392"/>
        <v>0</v>
      </c>
      <c r="Y2783" s="13">
        <f t="shared" si="393"/>
        <v>0</v>
      </c>
      <c r="Z2783" s="13">
        <f t="shared" si="394"/>
        <v>1</v>
      </c>
      <c r="AA2783" s="13">
        <f t="shared" si="395"/>
        <v>0</v>
      </c>
      <c r="AB2783" s="13">
        <f t="shared" si="396"/>
        <v>550</v>
      </c>
      <c r="AC2783" s="13">
        <f t="shared" si="397"/>
        <v>145</v>
      </c>
      <c r="AD2783" s="13">
        <f t="shared" si="398"/>
        <v>0</v>
      </c>
      <c r="AE2783" s="13">
        <f t="shared" si="399"/>
        <v>0</v>
      </c>
      <c r="AF2783" s="11" t="s">
        <v>1115</v>
      </c>
    </row>
    <row r="2784" spans="1:32" s="106" customFormat="1" ht="14.1" customHeight="1" x14ac:dyDescent="0.2">
      <c r="A2784" s="124"/>
      <c r="B2784" s="25" t="s">
        <v>96</v>
      </c>
      <c r="C2784" s="111" t="s">
        <v>53</v>
      </c>
      <c r="D2784" s="32">
        <v>40631</v>
      </c>
      <c r="E2784" s="106">
        <v>316879</v>
      </c>
      <c r="G2784" s="106" t="s">
        <v>38</v>
      </c>
      <c r="H2784" s="106" t="s">
        <v>109</v>
      </c>
      <c r="I2784" s="106">
        <v>75</v>
      </c>
      <c r="J2784" s="106">
        <v>0</v>
      </c>
      <c r="K2784" s="106">
        <v>225</v>
      </c>
      <c r="L2784" s="106">
        <v>135</v>
      </c>
      <c r="M2784" s="111">
        <v>0</v>
      </c>
      <c r="N2784" s="111">
        <v>0</v>
      </c>
      <c r="O2784" s="111" t="s">
        <v>193</v>
      </c>
      <c r="P2784" s="106">
        <v>567</v>
      </c>
      <c r="Q2784" s="111" t="s">
        <v>52</v>
      </c>
      <c r="T2784" s="111" t="s">
        <v>78</v>
      </c>
      <c r="V2784" s="124"/>
      <c r="W2784" s="11">
        <f t="shared" si="391"/>
        <v>1</v>
      </c>
      <c r="X2784" s="13">
        <f t="shared" si="392"/>
        <v>1</v>
      </c>
      <c r="Y2784" s="13">
        <f t="shared" si="393"/>
        <v>0</v>
      </c>
      <c r="Z2784" s="13">
        <f t="shared" si="394"/>
        <v>0</v>
      </c>
      <c r="AA2784" s="13">
        <f t="shared" si="395"/>
        <v>1</v>
      </c>
      <c r="AB2784" s="13">
        <f t="shared" si="396"/>
        <v>0</v>
      </c>
      <c r="AC2784" s="13">
        <f t="shared" si="397"/>
        <v>0</v>
      </c>
      <c r="AD2784" s="13">
        <f t="shared" si="398"/>
        <v>300</v>
      </c>
      <c r="AE2784" s="13">
        <f t="shared" si="399"/>
        <v>135</v>
      </c>
      <c r="AF2784" s="11" t="s">
        <v>1115</v>
      </c>
    </row>
    <row r="2785" spans="1:32" s="106" customFormat="1" ht="14.1" customHeight="1" x14ac:dyDescent="0.2">
      <c r="A2785" s="124"/>
      <c r="B2785" s="25" t="s">
        <v>541</v>
      </c>
      <c r="C2785" s="106" t="s">
        <v>592</v>
      </c>
      <c r="D2785" s="32">
        <v>40633</v>
      </c>
      <c r="E2785" s="106">
        <v>808153770</v>
      </c>
      <c r="F2785" s="106">
        <v>146949</v>
      </c>
      <c r="G2785" s="106" t="s">
        <v>627</v>
      </c>
      <c r="H2785" s="106" t="s">
        <v>24</v>
      </c>
      <c r="I2785" s="106">
        <v>550</v>
      </c>
      <c r="J2785" s="106">
        <v>250</v>
      </c>
      <c r="K2785" s="106">
        <v>0</v>
      </c>
      <c r="L2785" s="106">
        <v>0</v>
      </c>
      <c r="M2785" s="111">
        <v>0</v>
      </c>
      <c r="N2785" s="111">
        <v>0</v>
      </c>
      <c r="O2785" s="106" t="s">
        <v>400</v>
      </c>
      <c r="P2785" s="106">
        <v>767.5</v>
      </c>
      <c r="Q2785" s="106" t="s">
        <v>545</v>
      </c>
      <c r="T2785" s="111" t="s">
        <v>112</v>
      </c>
      <c r="V2785" s="124"/>
      <c r="W2785" s="11">
        <f t="shared" si="391"/>
        <v>1</v>
      </c>
      <c r="X2785" s="13">
        <f t="shared" si="392"/>
        <v>0</v>
      </c>
      <c r="Y2785" s="13">
        <f t="shared" si="393"/>
        <v>0</v>
      </c>
      <c r="Z2785" s="13">
        <f t="shared" si="394"/>
        <v>1</v>
      </c>
      <c r="AA2785" s="13">
        <f t="shared" si="395"/>
        <v>0</v>
      </c>
      <c r="AB2785" s="13">
        <f t="shared" si="396"/>
        <v>550</v>
      </c>
      <c r="AC2785" s="13">
        <f t="shared" si="397"/>
        <v>250</v>
      </c>
      <c r="AD2785" s="13">
        <f t="shared" si="398"/>
        <v>0</v>
      </c>
      <c r="AE2785" s="13">
        <f t="shared" si="399"/>
        <v>0</v>
      </c>
      <c r="AF2785" s="11" t="s">
        <v>1115</v>
      </c>
    </row>
    <row r="2786" spans="1:32" s="106" customFormat="1" ht="14.1" customHeight="1" x14ac:dyDescent="0.2">
      <c r="A2786" s="124"/>
      <c r="B2786" s="25" t="s">
        <v>584</v>
      </c>
      <c r="C2786" s="106" t="s">
        <v>592</v>
      </c>
      <c r="D2786" s="32">
        <v>40632</v>
      </c>
      <c r="E2786" s="106">
        <v>1020785429</v>
      </c>
      <c r="F2786" s="106">
        <v>569700</v>
      </c>
      <c r="G2786" s="106" t="s">
        <v>593</v>
      </c>
      <c r="H2786" s="106" t="s">
        <v>24</v>
      </c>
      <c r="I2786" s="106">
        <v>750</v>
      </c>
      <c r="J2786" s="106">
        <v>375</v>
      </c>
      <c r="K2786" s="106">
        <v>0</v>
      </c>
      <c r="L2786" s="106">
        <v>0</v>
      </c>
      <c r="M2786" s="111">
        <v>0</v>
      </c>
      <c r="N2786" s="111">
        <v>0</v>
      </c>
      <c r="O2786" s="111" t="s">
        <v>400</v>
      </c>
      <c r="P2786" s="106">
        <v>802.5</v>
      </c>
      <c r="Q2786" s="106" t="s">
        <v>577</v>
      </c>
      <c r="T2786" s="111" t="s">
        <v>112</v>
      </c>
      <c r="V2786" s="124"/>
      <c r="W2786" s="11">
        <f t="shared" si="391"/>
        <v>1</v>
      </c>
      <c r="X2786" s="13">
        <f t="shared" si="392"/>
        <v>0</v>
      </c>
      <c r="Y2786" s="13">
        <f t="shared" si="393"/>
        <v>0</v>
      </c>
      <c r="Z2786" s="13">
        <f t="shared" si="394"/>
        <v>1</v>
      </c>
      <c r="AA2786" s="13">
        <f t="shared" si="395"/>
        <v>0</v>
      </c>
      <c r="AB2786" s="13">
        <f t="shared" si="396"/>
        <v>750</v>
      </c>
      <c r="AC2786" s="13">
        <f t="shared" si="397"/>
        <v>375</v>
      </c>
      <c r="AD2786" s="13">
        <f t="shared" si="398"/>
        <v>0</v>
      </c>
      <c r="AE2786" s="13">
        <f t="shared" si="399"/>
        <v>0</v>
      </c>
      <c r="AF2786" s="11" t="s">
        <v>1115</v>
      </c>
    </row>
    <row r="2787" spans="1:32" s="106" customFormat="1" ht="14.1" customHeight="1" x14ac:dyDescent="0.2">
      <c r="A2787" s="124"/>
      <c r="B2787" s="25" t="s">
        <v>584</v>
      </c>
      <c r="C2787" s="106" t="s">
        <v>592</v>
      </c>
      <c r="D2787" s="32">
        <v>40632</v>
      </c>
      <c r="E2787" s="106">
        <v>1020785478</v>
      </c>
      <c r="F2787" s="106">
        <v>312980</v>
      </c>
      <c r="G2787" s="106" t="s">
        <v>593</v>
      </c>
      <c r="H2787" s="106" t="s">
        <v>109</v>
      </c>
      <c r="I2787" s="106">
        <v>100</v>
      </c>
      <c r="J2787" s="106">
        <v>0</v>
      </c>
      <c r="K2787" s="106">
        <v>0</v>
      </c>
      <c r="L2787" s="106">
        <v>0</v>
      </c>
      <c r="M2787" s="111">
        <v>0</v>
      </c>
      <c r="N2787" s="111">
        <v>0</v>
      </c>
      <c r="O2787" s="111" t="s">
        <v>400</v>
      </c>
      <c r="P2787" s="106">
        <v>675</v>
      </c>
      <c r="Q2787" s="106" t="s">
        <v>577</v>
      </c>
      <c r="T2787" s="111" t="s">
        <v>78</v>
      </c>
      <c r="V2787" s="124"/>
      <c r="W2787" s="11">
        <f t="shared" si="391"/>
        <v>1</v>
      </c>
      <c r="X2787" s="13">
        <f t="shared" si="392"/>
        <v>1</v>
      </c>
      <c r="Y2787" s="13">
        <f t="shared" si="393"/>
        <v>0</v>
      </c>
      <c r="Z2787" s="13">
        <f t="shared" si="394"/>
        <v>0</v>
      </c>
      <c r="AA2787" s="13">
        <f t="shared" si="395"/>
        <v>1</v>
      </c>
      <c r="AB2787" s="13">
        <f t="shared" si="396"/>
        <v>0</v>
      </c>
      <c r="AC2787" s="13">
        <f t="shared" si="397"/>
        <v>0</v>
      </c>
      <c r="AD2787" s="13">
        <f t="shared" si="398"/>
        <v>100</v>
      </c>
      <c r="AE2787" s="13">
        <f t="shared" si="399"/>
        <v>0</v>
      </c>
      <c r="AF2787" s="11" t="s">
        <v>1115</v>
      </c>
    </row>
    <row r="2788" spans="1:32" s="106" customFormat="1" ht="14.1" customHeight="1" x14ac:dyDescent="0.2">
      <c r="A2788" s="124"/>
      <c r="B2788" s="25" t="s">
        <v>441</v>
      </c>
      <c r="C2788" s="111" t="s">
        <v>53</v>
      </c>
      <c r="D2788" s="32">
        <v>40632</v>
      </c>
      <c r="E2788" s="76">
        <v>110005505590</v>
      </c>
      <c r="F2788" s="106">
        <v>574519083</v>
      </c>
      <c r="G2788" s="106" t="s">
        <v>645</v>
      </c>
      <c r="H2788" s="106" t="s">
        <v>88</v>
      </c>
      <c r="I2788" s="106">
        <v>600</v>
      </c>
      <c r="J2788" s="106">
        <v>0</v>
      </c>
      <c r="K2788" s="106">
        <v>245</v>
      </c>
      <c r="L2788" s="106">
        <v>530</v>
      </c>
      <c r="M2788" s="111">
        <v>0</v>
      </c>
      <c r="N2788" s="111">
        <v>0</v>
      </c>
      <c r="O2788" s="111" t="s">
        <v>400</v>
      </c>
      <c r="P2788" s="106">
        <v>704</v>
      </c>
      <c r="Q2788" s="106" t="s">
        <v>35</v>
      </c>
      <c r="T2788" s="111" t="s">
        <v>112</v>
      </c>
      <c r="V2788" s="124"/>
      <c r="W2788" s="11">
        <f t="shared" si="391"/>
        <v>1</v>
      </c>
      <c r="X2788" s="13">
        <f t="shared" si="392"/>
        <v>0</v>
      </c>
      <c r="Y2788" s="13">
        <f t="shared" si="393"/>
        <v>0</v>
      </c>
      <c r="Z2788" s="13">
        <f t="shared" si="394"/>
        <v>1</v>
      </c>
      <c r="AA2788" s="13">
        <f t="shared" si="395"/>
        <v>0</v>
      </c>
      <c r="AB2788" s="13">
        <f t="shared" si="396"/>
        <v>845</v>
      </c>
      <c r="AC2788" s="13">
        <f t="shared" si="397"/>
        <v>530</v>
      </c>
      <c r="AD2788" s="13">
        <f t="shared" si="398"/>
        <v>0</v>
      </c>
      <c r="AE2788" s="13">
        <f t="shared" si="399"/>
        <v>0</v>
      </c>
      <c r="AF2788" s="11" t="s">
        <v>1115</v>
      </c>
    </row>
    <row r="2789" spans="1:32" s="106" customFormat="1" ht="14.1" customHeight="1" x14ac:dyDescent="0.2">
      <c r="A2789" s="124"/>
      <c r="B2789" s="25" t="s">
        <v>441</v>
      </c>
      <c r="C2789" s="111" t="s">
        <v>53</v>
      </c>
      <c r="D2789" s="32">
        <v>40632</v>
      </c>
      <c r="E2789" s="76">
        <v>110008658838</v>
      </c>
      <c r="G2789" s="106" t="s">
        <v>645</v>
      </c>
      <c r="H2789" s="106" t="s">
        <v>88</v>
      </c>
      <c r="I2789" s="106">
        <v>350</v>
      </c>
      <c r="J2789" s="106">
        <v>150</v>
      </c>
      <c r="K2789" s="106">
        <v>0</v>
      </c>
      <c r="L2789" s="106">
        <v>0</v>
      </c>
      <c r="M2789" s="111">
        <v>0</v>
      </c>
      <c r="N2789" s="111">
        <v>0</v>
      </c>
      <c r="O2789" s="111" t="s">
        <v>400</v>
      </c>
      <c r="P2789" s="106">
        <v>704</v>
      </c>
      <c r="Q2789" s="106" t="s">
        <v>35</v>
      </c>
      <c r="T2789" s="111" t="s">
        <v>112</v>
      </c>
      <c r="V2789" s="124"/>
      <c r="W2789" s="11">
        <f t="shared" si="391"/>
        <v>1</v>
      </c>
      <c r="X2789" s="13">
        <f t="shared" si="392"/>
        <v>0</v>
      </c>
      <c r="Y2789" s="13">
        <f t="shared" si="393"/>
        <v>0</v>
      </c>
      <c r="Z2789" s="13">
        <f t="shared" si="394"/>
        <v>1</v>
      </c>
      <c r="AA2789" s="13">
        <f t="shared" si="395"/>
        <v>0</v>
      </c>
      <c r="AB2789" s="13">
        <f t="shared" si="396"/>
        <v>350</v>
      </c>
      <c r="AC2789" s="13">
        <f t="shared" si="397"/>
        <v>150</v>
      </c>
      <c r="AD2789" s="13">
        <f t="shared" si="398"/>
        <v>0</v>
      </c>
      <c r="AE2789" s="13">
        <f t="shared" si="399"/>
        <v>0</v>
      </c>
      <c r="AF2789" s="11" t="s">
        <v>1115</v>
      </c>
    </row>
    <row r="2790" spans="1:32" s="106" customFormat="1" ht="14.1" customHeight="1" x14ac:dyDescent="0.2">
      <c r="A2790" s="124"/>
      <c r="B2790" s="25" t="s">
        <v>285</v>
      </c>
      <c r="C2790" s="111" t="s">
        <v>53</v>
      </c>
      <c r="D2790" s="32">
        <v>40632</v>
      </c>
      <c r="E2790" s="76">
        <v>81873682</v>
      </c>
      <c r="F2790" s="106">
        <v>2519906</v>
      </c>
      <c r="G2790" s="106" t="s">
        <v>635</v>
      </c>
      <c r="H2790" s="106" t="s">
        <v>194</v>
      </c>
      <c r="I2790" s="106">
        <v>150</v>
      </c>
      <c r="J2790" s="106">
        <v>0</v>
      </c>
      <c r="K2790" s="106">
        <v>0</v>
      </c>
      <c r="L2790" s="106">
        <v>0</v>
      </c>
      <c r="M2790" s="111">
        <v>0</v>
      </c>
      <c r="N2790" s="111">
        <v>0</v>
      </c>
      <c r="O2790" s="111" t="s">
        <v>400</v>
      </c>
      <c r="P2790" s="106">
        <v>590</v>
      </c>
      <c r="Q2790" s="106" t="s">
        <v>75</v>
      </c>
      <c r="T2790" s="111" t="s">
        <v>78</v>
      </c>
      <c r="V2790" s="124"/>
      <c r="W2790" s="11">
        <f t="shared" si="391"/>
        <v>1</v>
      </c>
      <c r="X2790" s="13">
        <f t="shared" si="392"/>
        <v>1</v>
      </c>
      <c r="Y2790" s="13">
        <f t="shared" si="393"/>
        <v>0</v>
      </c>
      <c r="Z2790" s="13">
        <f t="shared" si="394"/>
        <v>0</v>
      </c>
      <c r="AA2790" s="13">
        <f t="shared" si="395"/>
        <v>0</v>
      </c>
      <c r="AB2790" s="13">
        <f t="shared" si="396"/>
        <v>0</v>
      </c>
      <c r="AC2790" s="13">
        <f t="shared" si="397"/>
        <v>0</v>
      </c>
      <c r="AD2790" s="13">
        <f t="shared" si="398"/>
        <v>0</v>
      </c>
      <c r="AE2790" s="13">
        <f t="shared" si="399"/>
        <v>0</v>
      </c>
      <c r="AF2790" s="11" t="s">
        <v>1115</v>
      </c>
    </row>
    <row r="2791" spans="1:32" s="106" customFormat="1" ht="14.1" customHeight="1" x14ac:dyDescent="0.2">
      <c r="A2791" s="124"/>
      <c r="B2791" s="25" t="s">
        <v>572</v>
      </c>
      <c r="C2791" s="106" t="s">
        <v>550</v>
      </c>
      <c r="D2791" s="32">
        <v>40632</v>
      </c>
      <c r="E2791" s="76">
        <v>7512963905</v>
      </c>
      <c r="F2791" s="106">
        <v>4148864</v>
      </c>
      <c r="G2791" s="106" t="s">
        <v>616</v>
      </c>
      <c r="H2791" s="106" t="s">
        <v>107</v>
      </c>
      <c r="I2791" s="106">
        <v>1600</v>
      </c>
      <c r="J2791" s="106">
        <v>700</v>
      </c>
      <c r="K2791" s="106">
        <v>0</v>
      </c>
      <c r="L2791" s="106">
        <v>0</v>
      </c>
      <c r="M2791" s="111">
        <v>0</v>
      </c>
      <c r="N2791" s="111">
        <v>0</v>
      </c>
      <c r="O2791" s="111" t="s">
        <v>400</v>
      </c>
      <c r="P2791" s="106">
        <v>770</v>
      </c>
      <c r="Q2791" s="106" t="s">
        <v>565</v>
      </c>
      <c r="T2791" s="111" t="s">
        <v>112</v>
      </c>
      <c r="V2791" s="124"/>
      <c r="W2791" s="11">
        <f t="shared" si="391"/>
        <v>1</v>
      </c>
      <c r="X2791" s="13">
        <f t="shared" si="392"/>
        <v>0</v>
      </c>
      <c r="Y2791" s="13">
        <f t="shared" si="393"/>
        <v>0</v>
      </c>
      <c r="Z2791" s="13">
        <f t="shared" si="394"/>
        <v>1</v>
      </c>
      <c r="AA2791" s="13">
        <f t="shared" si="395"/>
        <v>0</v>
      </c>
      <c r="AB2791" s="13">
        <f t="shared" si="396"/>
        <v>1600</v>
      </c>
      <c r="AC2791" s="13">
        <f t="shared" si="397"/>
        <v>700</v>
      </c>
      <c r="AD2791" s="13">
        <f t="shared" si="398"/>
        <v>0</v>
      </c>
      <c r="AE2791" s="13">
        <f t="shared" si="399"/>
        <v>0</v>
      </c>
      <c r="AF2791" s="11" t="s">
        <v>1115</v>
      </c>
    </row>
    <row r="2792" spans="1:32" s="106" customFormat="1" ht="14.1" customHeight="1" x14ac:dyDescent="0.2">
      <c r="A2792" s="124"/>
      <c r="B2792" s="25" t="s">
        <v>572</v>
      </c>
      <c r="C2792" s="111" t="s">
        <v>550</v>
      </c>
      <c r="D2792" s="32">
        <v>40632</v>
      </c>
      <c r="E2792" s="76">
        <v>7512938722</v>
      </c>
      <c r="F2792" s="106">
        <v>4199925</v>
      </c>
      <c r="G2792" s="106" t="s">
        <v>600</v>
      </c>
      <c r="H2792" s="106" t="s">
        <v>161</v>
      </c>
      <c r="I2792" s="106">
        <v>60</v>
      </c>
      <c r="J2792" s="106">
        <v>0</v>
      </c>
      <c r="K2792" s="106">
        <v>0</v>
      </c>
      <c r="L2792" s="106">
        <v>0</v>
      </c>
      <c r="M2792" s="111">
        <v>0</v>
      </c>
      <c r="N2792" s="111">
        <v>0</v>
      </c>
      <c r="O2792" s="111" t="s">
        <v>400</v>
      </c>
      <c r="P2792" s="106">
        <v>703.5</v>
      </c>
      <c r="Q2792" s="106" t="s">
        <v>565</v>
      </c>
      <c r="T2792" s="111" t="s">
        <v>78</v>
      </c>
      <c r="V2792" s="124"/>
      <c r="W2792" s="11">
        <f t="shared" si="391"/>
        <v>1</v>
      </c>
      <c r="X2792" s="13">
        <f t="shared" si="392"/>
        <v>1</v>
      </c>
      <c r="Y2792" s="13">
        <f t="shared" si="393"/>
        <v>1</v>
      </c>
      <c r="Z2792" s="13">
        <f t="shared" si="394"/>
        <v>0</v>
      </c>
      <c r="AA2792" s="13">
        <f t="shared" si="395"/>
        <v>0</v>
      </c>
      <c r="AB2792" s="13">
        <f t="shared" si="396"/>
        <v>0</v>
      </c>
      <c r="AC2792" s="13">
        <f t="shared" si="397"/>
        <v>0</v>
      </c>
      <c r="AD2792" s="13">
        <f t="shared" si="398"/>
        <v>0</v>
      </c>
      <c r="AE2792" s="13">
        <f t="shared" si="399"/>
        <v>0</v>
      </c>
      <c r="AF2792" s="11" t="s">
        <v>1115</v>
      </c>
    </row>
    <row r="2793" spans="1:32" s="106" customFormat="1" ht="14.1" customHeight="1" x14ac:dyDescent="0.2">
      <c r="A2793" s="124"/>
      <c r="B2793" s="25" t="s">
        <v>572</v>
      </c>
      <c r="C2793" s="111" t="s">
        <v>550</v>
      </c>
      <c r="D2793" s="32">
        <v>40632</v>
      </c>
      <c r="E2793" s="76">
        <v>7513010960</v>
      </c>
      <c r="F2793" s="106">
        <v>2731487</v>
      </c>
      <c r="G2793" s="106" t="s">
        <v>586</v>
      </c>
      <c r="H2793" s="106" t="s">
        <v>124</v>
      </c>
      <c r="I2793" s="106">
        <v>0</v>
      </c>
      <c r="J2793" s="106">
        <v>0</v>
      </c>
      <c r="K2793" s="106">
        <v>0</v>
      </c>
      <c r="L2793" s="106">
        <v>0</v>
      </c>
      <c r="M2793" s="111">
        <v>0</v>
      </c>
      <c r="N2793" s="111">
        <v>0</v>
      </c>
      <c r="O2793" s="111" t="s">
        <v>400</v>
      </c>
      <c r="P2793" s="106">
        <v>757.5</v>
      </c>
      <c r="Q2793" s="106" t="s">
        <v>768</v>
      </c>
      <c r="T2793" s="111" t="s">
        <v>78</v>
      </c>
      <c r="V2793" s="124"/>
      <c r="W2793" s="11">
        <f t="shared" si="391"/>
        <v>1</v>
      </c>
      <c r="X2793" s="13">
        <f t="shared" si="392"/>
        <v>1</v>
      </c>
      <c r="Y2793" s="13">
        <f t="shared" si="393"/>
        <v>0</v>
      </c>
      <c r="Z2793" s="13">
        <f t="shared" si="394"/>
        <v>0</v>
      </c>
      <c r="AA2793" s="13">
        <f t="shared" si="395"/>
        <v>0</v>
      </c>
      <c r="AB2793" s="13">
        <f t="shared" si="396"/>
        <v>0</v>
      </c>
      <c r="AC2793" s="13">
        <f t="shared" si="397"/>
        <v>0</v>
      </c>
      <c r="AD2793" s="13">
        <f t="shared" si="398"/>
        <v>0</v>
      </c>
      <c r="AE2793" s="13">
        <f t="shared" si="399"/>
        <v>0</v>
      </c>
      <c r="AF2793" s="11" t="s">
        <v>1115</v>
      </c>
    </row>
    <row r="2794" spans="1:32" s="106" customFormat="1" ht="14.1" customHeight="1" x14ac:dyDescent="0.2">
      <c r="A2794" s="124"/>
      <c r="B2794" s="25" t="s">
        <v>572</v>
      </c>
      <c r="C2794" s="111" t="s">
        <v>550</v>
      </c>
      <c r="D2794" s="32">
        <v>40632</v>
      </c>
      <c r="E2794" s="76">
        <v>7512925663</v>
      </c>
      <c r="F2794" s="106">
        <v>3499324</v>
      </c>
      <c r="G2794" s="106" t="s">
        <v>616</v>
      </c>
      <c r="H2794" s="106" t="s">
        <v>107</v>
      </c>
      <c r="I2794" s="106">
        <v>300</v>
      </c>
      <c r="J2794" s="106">
        <v>150</v>
      </c>
      <c r="K2794" s="106">
        <v>0</v>
      </c>
      <c r="L2794" s="106">
        <v>0</v>
      </c>
      <c r="M2794" s="111">
        <v>0</v>
      </c>
      <c r="N2794" s="111">
        <v>0</v>
      </c>
      <c r="O2794" s="111" t="s">
        <v>400</v>
      </c>
      <c r="P2794" s="106">
        <v>718.75</v>
      </c>
      <c r="Q2794" s="106" t="s">
        <v>565</v>
      </c>
      <c r="T2794" s="111" t="s">
        <v>112</v>
      </c>
      <c r="V2794" s="124"/>
      <c r="W2794" s="11">
        <f t="shared" si="391"/>
        <v>1</v>
      </c>
      <c r="X2794" s="13">
        <f t="shared" si="392"/>
        <v>0</v>
      </c>
      <c r="Y2794" s="13">
        <f t="shared" si="393"/>
        <v>0</v>
      </c>
      <c r="Z2794" s="13">
        <f t="shared" si="394"/>
        <v>1</v>
      </c>
      <c r="AA2794" s="13">
        <f t="shared" si="395"/>
        <v>0</v>
      </c>
      <c r="AB2794" s="13">
        <f t="shared" si="396"/>
        <v>300</v>
      </c>
      <c r="AC2794" s="13">
        <f t="shared" si="397"/>
        <v>150</v>
      </c>
      <c r="AD2794" s="13">
        <f t="shared" si="398"/>
        <v>0</v>
      </c>
      <c r="AE2794" s="13">
        <f t="shared" si="399"/>
        <v>0</v>
      </c>
      <c r="AF2794" s="11" t="s">
        <v>1115</v>
      </c>
    </row>
    <row r="2795" spans="1:32" s="106" customFormat="1" ht="14.1" customHeight="1" x14ac:dyDescent="0.2">
      <c r="A2795" s="124"/>
      <c r="B2795" s="25" t="s">
        <v>572</v>
      </c>
      <c r="C2795" s="111" t="s">
        <v>550</v>
      </c>
      <c r="D2795" s="32">
        <v>40633</v>
      </c>
      <c r="E2795" s="76">
        <v>7512986492</v>
      </c>
      <c r="F2795" s="106">
        <v>70194083</v>
      </c>
      <c r="G2795" s="106" t="s">
        <v>600</v>
      </c>
      <c r="H2795" s="106" t="s">
        <v>124</v>
      </c>
      <c r="I2795" s="106">
        <v>0</v>
      </c>
      <c r="J2795" s="106">
        <v>0</v>
      </c>
      <c r="K2795" s="106">
        <v>0</v>
      </c>
      <c r="L2795" s="106">
        <v>0</v>
      </c>
      <c r="M2795" s="111">
        <v>0</v>
      </c>
      <c r="N2795" s="111">
        <v>0</v>
      </c>
      <c r="O2795" s="111" t="s">
        <v>400</v>
      </c>
      <c r="P2795" s="106">
        <v>1136</v>
      </c>
      <c r="Q2795" s="106" t="s">
        <v>565</v>
      </c>
      <c r="T2795" s="111" t="s">
        <v>78</v>
      </c>
      <c r="V2795" s="124"/>
      <c r="W2795" s="11">
        <f t="shared" si="391"/>
        <v>1</v>
      </c>
      <c r="X2795" s="13">
        <f t="shared" si="392"/>
        <v>1</v>
      </c>
      <c r="Y2795" s="13">
        <f t="shared" si="393"/>
        <v>0</v>
      </c>
      <c r="Z2795" s="13">
        <f t="shared" si="394"/>
        <v>0</v>
      </c>
      <c r="AA2795" s="13">
        <f t="shared" si="395"/>
        <v>0</v>
      </c>
      <c r="AB2795" s="13">
        <f t="shared" si="396"/>
        <v>0</v>
      </c>
      <c r="AC2795" s="13">
        <f t="shared" si="397"/>
        <v>0</v>
      </c>
      <c r="AD2795" s="13">
        <f t="shared" si="398"/>
        <v>0</v>
      </c>
      <c r="AE2795" s="13">
        <f t="shared" si="399"/>
        <v>0</v>
      </c>
      <c r="AF2795" s="11" t="s">
        <v>1115</v>
      </c>
    </row>
    <row r="2796" spans="1:32" s="106" customFormat="1" ht="14.1" customHeight="1" x14ac:dyDescent="0.2">
      <c r="A2796" s="124"/>
      <c r="B2796" s="25" t="s">
        <v>83</v>
      </c>
      <c r="C2796" s="111" t="s">
        <v>53</v>
      </c>
      <c r="D2796" s="32">
        <v>40631</v>
      </c>
      <c r="E2796" s="76">
        <v>83666234</v>
      </c>
      <c r="F2796" s="106">
        <v>2710152</v>
      </c>
      <c r="G2796" s="106" t="s">
        <v>992</v>
      </c>
      <c r="H2796" s="106" t="s">
        <v>194</v>
      </c>
      <c r="I2796" s="106">
        <v>450</v>
      </c>
      <c r="J2796" s="106">
        <v>130</v>
      </c>
      <c r="K2796" s="106">
        <v>0</v>
      </c>
      <c r="L2796" s="106">
        <v>0</v>
      </c>
      <c r="M2796" s="111">
        <v>0</v>
      </c>
      <c r="N2796" s="111">
        <v>0</v>
      </c>
      <c r="O2796" s="111" t="s">
        <v>400</v>
      </c>
      <c r="P2796" s="106">
        <v>520</v>
      </c>
      <c r="Q2796" s="106" t="s">
        <v>305</v>
      </c>
      <c r="T2796" s="111" t="s">
        <v>112</v>
      </c>
      <c r="V2796" s="124"/>
      <c r="W2796" s="11">
        <f t="shared" si="391"/>
        <v>1</v>
      </c>
      <c r="X2796" s="13">
        <f t="shared" si="392"/>
        <v>0</v>
      </c>
      <c r="Y2796" s="13">
        <f t="shared" si="393"/>
        <v>0</v>
      </c>
      <c r="Z2796" s="13">
        <f t="shared" si="394"/>
        <v>0</v>
      </c>
      <c r="AA2796" s="13">
        <f t="shared" si="395"/>
        <v>0</v>
      </c>
      <c r="AB2796" s="13">
        <f t="shared" si="396"/>
        <v>0</v>
      </c>
      <c r="AC2796" s="13">
        <f t="shared" si="397"/>
        <v>0</v>
      </c>
      <c r="AD2796" s="13">
        <f t="shared" si="398"/>
        <v>0</v>
      </c>
      <c r="AE2796" s="13">
        <f t="shared" si="399"/>
        <v>0</v>
      </c>
      <c r="AF2796" s="11" t="s">
        <v>1115</v>
      </c>
    </row>
    <row r="2797" spans="1:32" s="106" customFormat="1" ht="14.1" customHeight="1" x14ac:dyDescent="0.2">
      <c r="A2797" s="124"/>
      <c r="B2797" s="25" t="s">
        <v>571</v>
      </c>
      <c r="C2797" s="106" t="s">
        <v>550</v>
      </c>
      <c r="D2797" s="32">
        <v>40632</v>
      </c>
      <c r="E2797" s="76">
        <v>316205980</v>
      </c>
      <c r="F2797" s="106">
        <v>102364</v>
      </c>
      <c r="G2797" s="106" t="s">
        <v>1024</v>
      </c>
      <c r="H2797" s="106" t="s">
        <v>194</v>
      </c>
      <c r="I2797" s="106">
        <v>325</v>
      </c>
      <c r="J2797" s="106">
        <v>0</v>
      </c>
      <c r="K2797" s="106">
        <v>0</v>
      </c>
      <c r="L2797" s="106">
        <v>0</v>
      </c>
      <c r="M2797" s="111">
        <v>0</v>
      </c>
      <c r="N2797" s="111">
        <v>0</v>
      </c>
      <c r="O2797" s="111" t="s">
        <v>400</v>
      </c>
      <c r="P2797" s="106">
        <v>650</v>
      </c>
      <c r="Q2797" s="106" t="s">
        <v>555</v>
      </c>
      <c r="T2797" s="111" t="s">
        <v>78</v>
      </c>
      <c r="V2797" s="124"/>
      <c r="W2797" s="11">
        <f t="shared" si="391"/>
        <v>1</v>
      </c>
      <c r="X2797" s="13">
        <f t="shared" si="392"/>
        <v>1</v>
      </c>
      <c r="Y2797" s="13">
        <f t="shared" si="393"/>
        <v>0</v>
      </c>
      <c r="Z2797" s="13">
        <f t="shared" si="394"/>
        <v>0</v>
      </c>
      <c r="AA2797" s="13">
        <f t="shared" si="395"/>
        <v>0</v>
      </c>
      <c r="AB2797" s="13">
        <f t="shared" si="396"/>
        <v>0</v>
      </c>
      <c r="AC2797" s="13">
        <f t="shared" si="397"/>
        <v>0</v>
      </c>
      <c r="AD2797" s="13">
        <f t="shared" si="398"/>
        <v>0</v>
      </c>
      <c r="AE2797" s="13">
        <f t="shared" si="399"/>
        <v>0</v>
      </c>
      <c r="AF2797" s="11" t="s">
        <v>1115</v>
      </c>
    </row>
    <row r="2798" spans="1:32" s="106" customFormat="1" ht="14.1" customHeight="1" x14ac:dyDescent="0.2">
      <c r="A2798" s="124"/>
      <c r="B2798" s="25" t="s">
        <v>607</v>
      </c>
      <c r="C2798" s="106" t="s">
        <v>550</v>
      </c>
      <c r="D2798" s="32">
        <v>40631</v>
      </c>
      <c r="E2798" s="76">
        <v>218460210</v>
      </c>
      <c r="F2798" s="106">
        <v>135364</v>
      </c>
      <c r="G2798" s="106" t="s">
        <v>625</v>
      </c>
      <c r="H2798" s="106" t="s">
        <v>161</v>
      </c>
      <c r="I2798" s="106">
        <v>60</v>
      </c>
      <c r="J2798" s="106">
        <v>0</v>
      </c>
      <c r="K2798" s="106">
        <v>0</v>
      </c>
      <c r="L2798" s="106">
        <v>0</v>
      </c>
      <c r="M2798" s="111">
        <v>0</v>
      </c>
      <c r="N2798" s="111">
        <v>0</v>
      </c>
      <c r="O2798" s="111" t="s">
        <v>400</v>
      </c>
      <c r="P2798" s="106">
        <v>1003.5</v>
      </c>
      <c r="Q2798" s="106" t="s">
        <v>577</v>
      </c>
      <c r="V2798" s="124"/>
      <c r="W2798" s="11">
        <f t="shared" si="391"/>
        <v>1</v>
      </c>
      <c r="X2798" s="13">
        <f t="shared" si="392"/>
        <v>1</v>
      </c>
      <c r="Y2798" s="13">
        <f t="shared" si="393"/>
        <v>1</v>
      </c>
      <c r="Z2798" s="13">
        <f t="shared" si="394"/>
        <v>0</v>
      </c>
      <c r="AA2798" s="13">
        <f t="shared" si="395"/>
        <v>0</v>
      </c>
      <c r="AB2798" s="13">
        <f t="shared" si="396"/>
        <v>0</v>
      </c>
      <c r="AC2798" s="13">
        <f t="shared" si="397"/>
        <v>0</v>
      </c>
      <c r="AD2798" s="13">
        <f t="shared" si="398"/>
        <v>0</v>
      </c>
      <c r="AE2798" s="13">
        <f t="shared" si="399"/>
        <v>0</v>
      </c>
      <c r="AF2798" s="11" t="s">
        <v>1115</v>
      </c>
    </row>
    <row r="2799" spans="1:32" s="106" customFormat="1" ht="14.1" customHeight="1" x14ac:dyDescent="0.2">
      <c r="A2799" s="124"/>
      <c r="B2799" s="114" t="s">
        <v>96</v>
      </c>
      <c r="C2799" s="113" t="s">
        <v>53</v>
      </c>
      <c r="D2799" s="115">
        <v>40631</v>
      </c>
      <c r="E2799" s="113">
        <v>318537</v>
      </c>
      <c r="F2799" s="113"/>
      <c r="G2799" s="113" t="s">
        <v>38</v>
      </c>
      <c r="H2799" s="113" t="s">
        <v>109</v>
      </c>
      <c r="I2799" s="113">
        <v>100</v>
      </c>
      <c r="J2799" s="113">
        <v>0</v>
      </c>
      <c r="K2799" s="113">
        <v>300</v>
      </c>
      <c r="L2799" s="113">
        <v>135</v>
      </c>
      <c r="M2799" s="113">
        <v>0</v>
      </c>
      <c r="N2799" s="113">
        <v>0</v>
      </c>
      <c r="O2799" s="113" t="s">
        <v>193</v>
      </c>
      <c r="P2799" s="113">
        <v>567</v>
      </c>
      <c r="Q2799" s="113" t="s">
        <v>52</v>
      </c>
      <c r="R2799" s="113" t="s">
        <v>806</v>
      </c>
      <c r="S2799" s="113"/>
      <c r="T2799" s="113" t="s">
        <v>112</v>
      </c>
      <c r="V2799" s="124"/>
      <c r="W2799" s="11">
        <f t="shared" si="391"/>
        <v>1</v>
      </c>
      <c r="X2799" s="13">
        <f t="shared" si="392"/>
        <v>0</v>
      </c>
      <c r="Y2799" s="13">
        <f t="shared" si="393"/>
        <v>0</v>
      </c>
      <c r="Z2799" s="13">
        <f t="shared" si="394"/>
        <v>0</v>
      </c>
      <c r="AA2799" s="13">
        <f t="shared" si="395"/>
        <v>1</v>
      </c>
      <c r="AB2799" s="13">
        <f t="shared" si="396"/>
        <v>0</v>
      </c>
      <c r="AC2799" s="13">
        <f t="shared" si="397"/>
        <v>0</v>
      </c>
      <c r="AD2799" s="13">
        <f t="shared" si="398"/>
        <v>400</v>
      </c>
      <c r="AE2799" s="13">
        <f t="shared" si="399"/>
        <v>135</v>
      </c>
      <c r="AF2799" s="11" t="s">
        <v>1115</v>
      </c>
    </row>
    <row r="2800" spans="1:32" s="106" customFormat="1" ht="14.1" customHeight="1" x14ac:dyDescent="0.2">
      <c r="A2800" s="124"/>
      <c r="B2800" s="114" t="s">
        <v>96</v>
      </c>
      <c r="C2800" s="113" t="s">
        <v>53</v>
      </c>
      <c r="D2800" s="115">
        <v>40632</v>
      </c>
      <c r="E2800" s="113">
        <v>319917</v>
      </c>
      <c r="F2800" s="113"/>
      <c r="G2800" s="113" t="s">
        <v>136</v>
      </c>
      <c r="H2800" s="113" t="s">
        <v>109</v>
      </c>
      <c r="I2800" s="113">
        <v>50</v>
      </c>
      <c r="J2800" s="113">
        <v>0</v>
      </c>
      <c r="K2800" s="113">
        <v>700</v>
      </c>
      <c r="L2800" s="113">
        <v>315</v>
      </c>
      <c r="M2800" s="113">
        <v>0</v>
      </c>
      <c r="N2800" s="113">
        <v>0</v>
      </c>
      <c r="O2800" s="113" t="s">
        <v>193</v>
      </c>
      <c r="P2800" s="113">
        <v>567</v>
      </c>
      <c r="Q2800" s="113" t="s">
        <v>52</v>
      </c>
      <c r="R2800" s="113"/>
      <c r="S2800" s="113"/>
      <c r="T2800" s="113" t="s">
        <v>112</v>
      </c>
      <c r="V2800" s="124"/>
      <c r="W2800" s="11">
        <f t="shared" si="391"/>
        <v>1</v>
      </c>
      <c r="X2800" s="13">
        <f t="shared" si="392"/>
        <v>0</v>
      </c>
      <c r="Y2800" s="13">
        <f t="shared" si="393"/>
        <v>0</v>
      </c>
      <c r="Z2800" s="13">
        <f t="shared" si="394"/>
        <v>0</v>
      </c>
      <c r="AA2800" s="13">
        <f t="shared" si="395"/>
        <v>1</v>
      </c>
      <c r="AB2800" s="13">
        <f t="shared" si="396"/>
        <v>0</v>
      </c>
      <c r="AC2800" s="13">
        <f t="shared" si="397"/>
        <v>0</v>
      </c>
      <c r="AD2800" s="13">
        <f t="shared" si="398"/>
        <v>750</v>
      </c>
      <c r="AE2800" s="13">
        <f t="shared" si="399"/>
        <v>315</v>
      </c>
      <c r="AF2800" s="11" t="s">
        <v>1115</v>
      </c>
    </row>
    <row r="2801" spans="1:32" s="106" customFormat="1" ht="14.1" customHeight="1" x14ac:dyDescent="0.2">
      <c r="A2801" s="124"/>
      <c r="B2801" s="114" t="s">
        <v>96</v>
      </c>
      <c r="C2801" s="113" t="s">
        <v>53</v>
      </c>
      <c r="D2801" s="115">
        <v>40633</v>
      </c>
      <c r="E2801" s="113">
        <v>318860</v>
      </c>
      <c r="F2801" s="113"/>
      <c r="G2801" s="113" t="s">
        <v>141</v>
      </c>
      <c r="H2801" s="113" t="s">
        <v>107</v>
      </c>
      <c r="I2801" s="113">
        <v>250</v>
      </c>
      <c r="J2801" s="113">
        <v>0</v>
      </c>
      <c r="K2801" s="113">
        <v>0</v>
      </c>
      <c r="L2801" s="113">
        <v>0</v>
      </c>
      <c r="M2801" s="113">
        <v>0</v>
      </c>
      <c r="N2801" s="113">
        <v>0</v>
      </c>
      <c r="O2801" s="113" t="s">
        <v>193</v>
      </c>
      <c r="P2801" s="113">
        <v>283</v>
      </c>
      <c r="Q2801" s="113" t="s">
        <v>806</v>
      </c>
      <c r="R2801" s="113"/>
      <c r="S2801" s="113"/>
      <c r="T2801" s="113" t="s">
        <v>78</v>
      </c>
      <c r="V2801" s="124"/>
      <c r="W2801" s="11">
        <f t="shared" si="391"/>
        <v>1</v>
      </c>
      <c r="X2801" s="13">
        <f t="shared" si="392"/>
        <v>1</v>
      </c>
      <c r="Y2801" s="13">
        <f t="shared" si="393"/>
        <v>0</v>
      </c>
      <c r="Z2801" s="13">
        <f t="shared" si="394"/>
        <v>1</v>
      </c>
      <c r="AA2801" s="13">
        <f t="shared" si="395"/>
        <v>0</v>
      </c>
      <c r="AB2801" s="13">
        <f t="shared" si="396"/>
        <v>250</v>
      </c>
      <c r="AC2801" s="13">
        <f t="shared" si="397"/>
        <v>0</v>
      </c>
      <c r="AD2801" s="13">
        <f t="shared" si="398"/>
        <v>0</v>
      </c>
      <c r="AE2801" s="13">
        <f t="shared" si="399"/>
        <v>0</v>
      </c>
      <c r="AF2801" s="11" t="s">
        <v>1115</v>
      </c>
    </row>
    <row r="2802" spans="1:32" s="106" customFormat="1" ht="14.1" customHeight="1" x14ac:dyDescent="0.2">
      <c r="A2802" s="124"/>
      <c r="B2802" s="25" t="s">
        <v>570</v>
      </c>
      <c r="C2802" s="106" t="s">
        <v>550</v>
      </c>
      <c r="D2802" s="32">
        <v>40632</v>
      </c>
      <c r="E2802" s="76">
        <v>709967775</v>
      </c>
      <c r="F2802" s="106">
        <v>104607</v>
      </c>
      <c r="G2802" s="106" t="s">
        <v>601</v>
      </c>
      <c r="H2802" s="106" t="s">
        <v>107</v>
      </c>
      <c r="I2802" s="106">
        <v>400</v>
      </c>
      <c r="J2802" s="106">
        <v>150</v>
      </c>
      <c r="K2802" s="106">
        <v>0</v>
      </c>
      <c r="L2802" s="106">
        <v>0</v>
      </c>
      <c r="M2802" s="106">
        <v>0</v>
      </c>
      <c r="N2802" s="106">
        <v>0</v>
      </c>
      <c r="O2802" s="106" t="s">
        <v>400</v>
      </c>
      <c r="P2802" s="106">
        <v>602.5</v>
      </c>
      <c r="Q2802" s="106" t="s">
        <v>553</v>
      </c>
      <c r="T2802" s="106" t="s">
        <v>112</v>
      </c>
      <c r="V2802" s="124"/>
      <c r="W2802" s="11">
        <f t="shared" si="391"/>
        <v>1</v>
      </c>
      <c r="X2802" s="13">
        <f t="shared" si="392"/>
        <v>0</v>
      </c>
      <c r="Y2802" s="13">
        <f t="shared" si="393"/>
        <v>0</v>
      </c>
      <c r="Z2802" s="13">
        <f t="shared" si="394"/>
        <v>1</v>
      </c>
      <c r="AA2802" s="13">
        <f t="shared" si="395"/>
        <v>0</v>
      </c>
      <c r="AB2802" s="13">
        <f t="shared" si="396"/>
        <v>400</v>
      </c>
      <c r="AC2802" s="13">
        <f t="shared" si="397"/>
        <v>150</v>
      </c>
      <c r="AD2802" s="13">
        <f t="shared" si="398"/>
        <v>0</v>
      </c>
      <c r="AE2802" s="13">
        <f t="shared" si="399"/>
        <v>0</v>
      </c>
      <c r="AF2802" s="11" t="s">
        <v>1115</v>
      </c>
    </row>
    <row r="2803" spans="1:32" s="106" customFormat="1" ht="14.1" customHeight="1" x14ac:dyDescent="0.2">
      <c r="A2803" s="124"/>
      <c r="B2803" s="25" t="s">
        <v>541</v>
      </c>
      <c r="C2803" s="106" t="s">
        <v>592</v>
      </c>
      <c r="D2803" s="32">
        <v>40634</v>
      </c>
      <c r="E2803" s="76">
        <v>808222171</v>
      </c>
      <c r="F2803" s="106">
        <v>126974</v>
      </c>
      <c r="G2803" s="106" t="s">
        <v>648</v>
      </c>
      <c r="H2803" s="106" t="s">
        <v>194</v>
      </c>
      <c r="I2803" s="106">
        <v>600</v>
      </c>
      <c r="J2803" s="106">
        <v>250</v>
      </c>
      <c r="K2803" s="106">
        <v>0</v>
      </c>
      <c r="L2803" s="106">
        <v>0</v>
      </c>
      <c r="M2803" s="106">
        <v>0</v>
      </c>
      <c r="N2803" s="106">
        <v>0</v>
      </c>
      <c r="O2803" s="106" t="s">
        <v>400</v>
      </c>
      <c r="P2803" s="106">
        <v>832.5</v>
      </c>
      <c r="Q2803" s="106" t="s">
        <v>545</v>
      </c>
      <c r="T2803" s="106" t="s">
        <v>112</v>
      </c>
      <c r="V2803" s="124"/>
      <c r="W2803" s="11">
        <f t="shared" si="391"/>
        <v>1</v>
      </c>
      <c r="X2803" s="13">
        <f t="shared" si="392"/>
        <v>0</v>
      </c>
      <c r="Y2803" s="13">
        <f t="shared" si="393"/>
        <v>0</v>
      </c>
      <c r="Z2803" s="13">
        <f t="shared" si="394"/>
        <v>0</v>
      </c>
      <c r="AA2803" s="13">
        <f t="shared" si="395"/>
        <v>0</v>
      </c>
      <c r="AB2803" s="13">
        <f t="shared" si="396"/>
        <v>0</v>
      </c>
      <c r="AC2803" s="13">
        <f t="shared" si="397"/>
        <v>0</v>
      </c>
      <c r="AD2803" s="13">
        <f t="shared" si="398"/>
        <v>0</v>
      </c>
      <c r="AE2803" s="13">
        <f t="shared" si="399"/>
        <v>0</v>
      </c>
      <c r="AF2803" s="11" t="s">
        <v>1115</v>
      </c>
    </row>
    <row r="2804" spans="1:32" s="106" customFormat="1" ht="14.1" customHeight="1" x14ac:dyDescent="0.2">
      <c r="A2804" s="124"/>
      <c r="B2804" s="25" t="s">
        <v>58</v>
      </c>
      <c r="C2804" s="106" t="s">
        <v>53</v>
      </c>
      <c r="D2804" s="32">
        <v>40634</v>
      </c>
      <c r="E2804" s="76">
        <v>23063298</v>
      </c>
      <c r="F2804" s="106">
        <v>772056</v>
      </c>
      <c r="G2804" s="106" t="s">
        <v>49</v>
      </c>
      <c r="H2804" s="106" t="s">
        <v>107</v>
      </c>
      <c r="I2804" s="106">
        <v>400</v>
      </c>
      <c r="J2804" s="106">
        <v>200</v>
      </c>
      <c r="K2804" s="106">
        <v>0</v>
      </c>
      <c r="L2804" s="106">
        <v>0</v>
      </c>
      <c r="M2804" s="106">
        <v>0</v>
      </c>
      <c r="N2804" s="106">
        <v>0</v>
      </c>
      <c r="O2804" s="106" t="s">
        <v>400</v>
      </c>
      <c r="P2804" s="106">
        <v>550</v>
      </c>
      <c r="Q2804" s="106" t="s">
        <v>37</v>
      </c>
      <c r="T2804" s="106" t="s">
        <v>112</v>
      </c>
      <c r="V2804" s="124"/>
      <c r="W2804" s="11">
        <f t="shared" si="391"/>
        <v>1</v>
      </c>
      <c r="X2804" s="13">
        <f t="shared" si="392"/>
        <v>0</v>
      </c>
      <c r="Y2804" s="13">
        <f t="shared" si="393"/>
        <v>0</v>
      </c>
      <c r="Z2804" s="13">
        <f t="shared" si="394"/>
        <v>1</v>
      </c>
      <c r="AA2804" s="13">
        <f t="shared" si="395"/>
        <v>0</v>
      </c>
      <c r="AB2804" s="13">
        <f t="shared" si="396"/>
        <v>400</v>
      </c>
      <c r="AC2804" s="13">
        <f t="shared" si="397"/>
        <v>200</v>
      </c>
      <c r="AD2804" s="13">
        <f t="shared" si="398"/>
        <v>0</v>
      </c>
      <c r="AE2804" s="13">
        <f t="shared" si="399"/>
        <v>0</v>
      </c>
      <c r="AF2804" s="11" t="s">
        <v>1115</v>
      </c>
    </row>
    <row r="2805" spans="1:32" s="106" customFormat="1" ht="14.1" customHeight="1" x14ac:dyDescent="0.2">
      <c r="A2805" s="124"/>
      <c r="B2805" s="25" t="s">
        <v>58</v>
      </c>
      <c r="C2805" s="106" t="s">
        <v>53</v>
      </c>
      <c r="D2805" s="32">
        <v>40634</v>
      </c>
      <c r="E2805" s="76">
        <v>22724177</v>
      </c>
      <c r="F2805" s="106">
        <v>467436</v>
      </c>
      <c r="G2805" s="106" t="s">
        <v>49</v>
      </c>
      <c r="H2805" s="106" t="s">
        <v>107</v>
      </c>
      <c r="I2805" s="106">
        <v>150</v>
      </c>
      <c r="J2805" s="106">
        <v>0</v>
      </c>
      <c r="K2805" s="106">
        <v>0</v>
      </c>
      <c r="L2805" s="106">
        <v>0</v>
      </c>
      <c r="M2805" s="106">
        <v>0</v>
      </c>
      <c r="N2805" s="106">
        <v>0</v>
      </c>
      <c r="O2805" s="106" t="s">
        <v>400</v>
      </c>
      <c r="P2805" s="106">
        <v>275</v>
      </c>
      <c r="Q2805" s="106" t="s">
        <v>37</v>
      </c>
      <c r="T2805" s="106" t="s">
        <v>78</v>
      </c>
      <c r="V2805" s="124"/>
      <c r="W2805" s="11">
        <f t="shared" si="391"/>
        <v>1</v>
      </c>
      <c r="X2805" s="13">
        <f t="shared" si="392"/>
        <v>1</v>
      </c>
      <c r="Y2805" s="13">
        <f t="shared" si="393"/>
        <v>0</v>
      </c>
      <c r="Z2805" s="13">
        <f t="shared" si="394"/>
        <v>1</v>
      </c>
      <c r="AA2805" s="13">
        <f t="shared" si="395"/>
        <v>0</v>
      </c>
      <c r="AB2805" s="13">
        <f t="shared" si="396"/>
        <v>150</v>
      </c>
      <c r="AC2805" s="13">
        <f t="shared" si="397"/>
        <v>0</v>
      </c>
      <c r="AD2805" s="13">
        <f t="shared" si="398"/>
        <v>0</v>
      </c>
      <c r="AE2805" s="13">
        <f t="shared" si="399"/>
        <v>0</v>
      </c>
      <c r="AF2805" s="11" t="s">
        <v>1115</v>
      </c>
    </row>
    <row r="2806" spans="1:32" s="106" customFormat="1" ht="14.1" customHeight="1" x14ac:dyDescent="0.2">
      <c r="A2806" s="124"/>
      <c r="B2806" s="25" t="s">
        <v>83</v>
      </c>
      <c r="C2806" s="106" t="s">
        <v>53</v>
      </c>
      <c r="D2806" s="32">
        <v>40633</v>
      </c>
      <c r="E2806" s="76">
        <v>21987693</v>
      </c>
      <c r="G2806" s="106" t="s">
        <v>87</v>
      </c>
      <c r="H2806" s="106" t="s">
        <v>107</v>
      </c>
      <c r="I2806" s="106">
        <v>250</v>
      </c>
      <c r="J2806" s="106">
        <v>0</v>
      </c>
      <c r="K2806" s="106">
        <v>100</v>
      </c>
      <c r="L2806" s="106">
        <v>175</v>
      </c>
      <c r="M2806" s="106">
        <v>0</v>
      </c>
      <c r="N2806" s="106">
        <v>0</v>
      </c>
      <c r="O2806" s="106" t="s">
        <v>400</v>
      </c>
      <c r="P2806" s="106">
        <v>520</v>
      </c>
      <c r="Q2806" s="106" t="s">
        <v>35</v>
      </c>
      <c r="T2806" s="106" t="s">
        <v>112</v>
      </c>
      <c r="V2806" s="124"/>
      <c r="W2806" s="11">
        <f t="shared" si="391"/>
        <v>1</v>
      </c>
      <c r="X2806" s="13">
        <f t="shared" si="392"/>
        <v>0</v>
      </c>
      <c r="Y2806" s="13">
        <f t="shared" si="393"/>
        <v>0</v>
      </c>
      <c r="Z2806" s="13">
        <f t="shared" si="394"/>
        <v>1</v>
      </c>
      <c r="AA2806" s="13">
        <f t="shared" si="395"/>
        <v>0</v>
      </c>
      <c r="AB2806" s="13">
        <f t="shared" si="396"/>
        <v>350</v>
      </c>
      <c r="AC2806" s="13">
        <f t="shared" si="397"/>
        <v>175</v>
      </c>
      <c r="AD2806" s="13">
        <f t="shared" si="398"/>
        <v>0</v>
      </c>
      <c r="AE2806" s="13">
        <f t="shared" si="399"/>
        <v>0</v>
      </c>
      <c r="AF2806" s="11" t="s">
        <v>1115</v>
      </c>
    </row>
    <row r="2807" spans="1:32" s="106" customFormat="1" ht="14.1" customHeight="1" x14ac:dyDescent="0.2">
      <c r="A2807" s="124"/>
      <c r="B2807" s="25" t="s">
        <v>83</v>
      </c>
      <c r="C2807" s="106" t="s">
        <v>53</v>
      </c>
      <c r="D2807" s="32">
        <v>40633</v>
      </c>
      <c r="E2807" s="76">
        <v>236973</v>
      </c>
      <c r="G2807" s="106" t="s">
        <v>167</v>
      </c>
      <c r="H2807" s="106" t="s">
        <v>107</v>
      </c>
      <c r="I2807" s="106">
        <v>300</v>
      </c>
      <c r="J2807" s="106">
        <v>0</v>
      </c>
      <c r="K2807" s="106">
        <v>100</v>
      </c>
      <c r="L2807" s="106">
        <v>150</v>
      </c>
      <c r="M2807" s="106">
        <v>0</v>
      </c>
      <c r="N2807" s="106">
        <v>0</v>
      </c>
      <c r="O2807" s="106" t="s">
        <v>400</v>
      </c>
      <c r="P2807" s="106">
        <v>520</v>
      </c>
      <c r="Q2807" s="106" t="s">
        <v>35</v>
      </c>
      <c r="T2807" s="106" t="s">
        <v>112</v>
      </c>
      <c r="V2807" s="124"/>
      <c r="W2807" s="11">
        <f t="shared" si="391"/>
        <v>1</v>
      </c>
      <c r="X2807" s="13">
        <f t="shared" si="392"/>
        <v>0</v>
      </c>
      <c r="Y2807" s="13">
        <f t="shared" si="393"/>
        <v>0</v>
      </c>
      <c r="Z2807" s="13">
        <f t="shared" si="394"/>
        <v>1</v>
      </c>
      <c r="AA2807" s="13">
        <f t="shared" si="395"/>
        <v>0</v>
      </c>
      <c r="AB2807" s="13">
        <f t="shared" si="396"/>
        <v>400</v>
      </c>
      <c r="AC2807" s="13">
        <f t="shared" si="397"/>
        <v>150</v>
      </c>
      <c r="AD2807" s="13">
        <f t="shared" si="398"/>
        <v>0</v>
      </c>
      <c r="AE2807" s="13">
        <f t="shared" si="399"/>
        <v>0</v>
      </c>
      <c r="AF2807" s="11" t="s">
        <v>1115</v>
      </c>
    </row>
    <row r="2808" spans="1:32" s="106" customFormat="1" ht="14.1" customHeight="1" x14ac:dyDescent="0.2">
      <c r="A2808" s="124"/>
      <c r="B2808" s="25" t="s">
        <v>96</v>
      </c>
      <c r="C2808" s="106" t="s">
        <v>53</v>
      </c>
      <c r="D2808" s="32">
        <v>40633</v>
      </c>
      <c r="E2808" s="76">
        <v>317767</v>
      </c>
      <c r="G2808" s="106" t="s">
        <v>141</v>
      </c>
      <c r="H2808" s="106" t="s">
        <v>107</v>
      </c>
      <c r="I2808" s="106">
        <v>500</v>
      </c>
      <c r="J2808" s="106">
        <v>135</v>
      </c>
      <c r="K2808" s="106">
        <v>400</v>
      </c>
      <c r="L2808" s="106">
        <v>135</v>
      </c>
      <c r="M2808" s="106">
        <v>0</v>
      </c>
      <c r="N2808" s="106">
        <v>0</v>
      </c>
      <c r="O2808" s="106" t="s">
        <v>193</v>
      </c>
      <c r="P2808" s="106">
        <v>667</v>
      </c>
      <c r="Q2808" s="106" t="s">
        <v>806</v>
      </c>
      <c r="T2808" s="106" t="s">
        <v>112</v>
      </c>
      <c r="V2808" s="124"/>
      <c r="W2808" s="11">
        <f t="shared" si="391"/>
        <v>1</v>
      </c>
      <c r="X2808" s="13">
        <f t="shared" si="392"/>
        <v>0</v>
      </c>
      <c r="Y2808" s="13">
        <f t="shared" si="393"/>
        <v>0</v>
      </c>
      <c r="Z2808" s="13">
        <f t="shared" si="394"/>
        <v>1</v>
      </c>
      <c r="AA2808" s="13">
        <f t="shared" si="395"/>
        <v>0</v>
      </c>
      <c r="AB2808" s="13">
        <f t="shared" si="396"/>
        <v>900</v>
      </c>
      <c r="AC2808" s="13">
        <f t="shared" si="397"/>
        <v>270</v>
      </c>
      <c r="AD2808" s="13">
        <f t="shared" si="398"/>
        <v>0</v>
      </c>
      <c r="AE2808" s="13">
        <f t="shared" si="399"/>
        <v>0</v>
      </c>
      <c r="AF2808" s="11" t="s">
        <v>1115</v>
      </c>
    </row>
    <row r="2809" spans="1:32" s="106" customFormat="1" ht="14.1" customHeight="1" x14ac:dyDescent="0.2">
      <c r="A2809" s="124"/>
      <c r="B2809" s="116" t="s">
        <v>96</v>
      </c>
      <c r="C2809" s="106" t="s">
        <v>53</v>
      </c>
      <c r="D2809" s="32">
        <v>40634</v>
      </c>
      <c r="E2809" s="76">
        <v>319491</v>
      </c>
      <c r="G2809" s="106" t="s">
        <v>38</v>
      </c>
      <c r="H2809" s="106" t="s">
        <v>109</v>
      </c>
      <c r="I2809" s="106">
        <v>300</v>
      </c>
      <c r="J2809" s="106">
        <v>0</v>
      </c>
      <c r="K2809" s="106">
        <v>0</v>
      </c>
      <c r="L2809" s="106">
        <v>0</v>
      </c>
      <c r="M2809" s="106">
        <v>0</v>
      </c>
      <c r="N2809" s="106">
        <v>0</v>
      </c>
      <c r="O2809" s="106" t="s">
        <v>193</v>
      </c>
      <c r="P2809" s="106">
        <v>567</v>
      </c>
      <c r="Q2809" s="106" t="s">
        <v>52</v>
      </c>
      <c r="T2809" s="106" t="s">
        <v>78</v>
      </c>
      <c r="V2809" s="124"/>
      <c r="W2809" s="11">
        <f t="shared" si="391"/>
        <v>1</v>
      </c>
      <c r="X2809" s="13">
        <f t="shared" si="392"/>
        <v>1</v>
      </c>
      <c r="Y2809" s="13">
        <f t="shared" si="393"/>
        <v>0</v>
      </c>
      <c r="Z2809" s="13">
        <f t="shared" si="394"/>
        <v>0</v>
      </c>
      <c r="AA2809" s="13">
        <f t="shared" si="395"/>
        <v>1</v>
      </c>
      <c r="AB2809" s="13">
        <f t="shared" si="396"/>
        <v>0</v>
      </c>
      <c r="AC2809" s="13">
        <f t="shared" si="397"/>
        <v>0</v>
      </c>
      <c r="AD2809" s="13">
        <f t="shared" si="398"/>
        <v>300</v>
      </c>
      <c r="AE2809" s="13">
        <f t="shared" si="399"/>
        <v>0</v>
      </c>
      <c r="AF2809" s="11" t="s">
        <v>1115</v>
      </c>
    </row>
    <row r="2810" spans="1:32" s="106" customFormat="1" ht="14.1" customHeight="1" x14ac:dyDescent="0.2">
      <c r="A2810" s="124"/>
      <c r="B2810" s="25" t="s">
        <v>571</v>
      </c>
      <c r="C2810" s="106" t="s">
        <v>550</v>
      </c>
      <c r="D2810" s="32">
        <v>40634</v>
      </c>
      <c r="E2810" s="76">
        <v>316249526</v>
      </c>
      <c r="F2810" s="106">
        <v>243240</v>
      </c>
      <c r="G2810" s="106" t="s">
        <v>591</v>
      </c>
      <c r="H2810" s="106" t="s">
        <v>194</v>
      </c>
      <c r="I2810" s="106">
        <v>0</v>
      </c>
      <c r="J2810" s="106">
        <v>0</v>
      </c>
      <c r="K2810" s="106">
        <v>0</v>
      </c>
      <c r="L2810" s="106">
        <v>0</v>
      </c>
      <c r="M2810" s="106">
        <v>0</v>
      </c>
      <c r="N2810" s="106">
        <v>0</v>
      </c>
      <c r="O2810" s="106" t="s">
        <v>400</v>
      </c>
      <c r="P2810" s="106">
        <v>390</v>
      </c>
      <c r="Q2810" s="106" t="s">
        <v>577</v>
      </c>
      <c r="T2810" s="106" t="s">
        <v>78</v>
      </c>
      <c r="V2810" s="124"/>
      <c r="W2810" s="11">
        <f t="shared" si="391"/>
        <v>1</v>
      </c>
      <c r="X2810" s="13">
        <f t="shared" si="392"/>
        <v>1</v>
      </c>
      <c r="Y2810" s="13">
        <f t="shared" si="393"/>
        <v>0</v>
      </c>
      <c r="Z2810" s="13">
        <f t="shared" si="394"/>
        <v>0</v>
      </c>
      <c r="AA2810" s="13">
        <f t="shared" si="395"/>
        <v>0</v>
      </c>
      <c r="AB2810" s="13">
        <f t="shared" si="396"/>
        <v>0</v>
      </c>
      <c r="AC2810" s="13">
        <f t="shared" si="397"/>
        <v>0</v>
      </c>
      <c r="AD2810" s="13">
        <f t="shared" si="398"/>
        <v>0</v>
      </c>
      <c r="AE2810" s="13">
        <f t="shared" si="399"/>
        <v>0</v>
      </c>
      <c r="AF2810" s="11" t="s">
        <v>1115</v>
      </c>
    </row>
    <row r="2811" spans="1:32" s="106" customFormat="1" ht="14.1" customHeight="1" x14ac:dyDescent="0.2">
      <c r="A2811" s="124"/>
      <c r="B2811" s="25" t="s">
        <v>572</v>
      </c>
      <c r="C2811" s="106" t="s">
        <v>550</v>
      </c>
      <c r="D2811" s="32">
        <v>40634</v>
      </c>
      <c r="E2811" s="76">
        <v>7512971363</v>
      </c>
      <c r="F2811" s="106">
        <v>4211068</v>
      </c>
      <c r="G2811" s="106" t="s">
        <v>600</v>
      </c>
      <c r="H2811" s="106" t="s">
        <v>1120</v>
      </c>
      <c r="I2811" s="106">
        <v>60</v>
      </c>
      <c r="J2811" s="106">
        <v>0</v>
      </c>
      <c r="K2811" s="106">
        <v>0</v>
      </c>
      <c r="L2811" s="106">
        <v>0</v>
      </c>
      <c r="M2811" s="106">
        <v>0</v>
      </c>
      <c r="N2811" s="106">
        <v>0</v>
      </c>
      <c r="O2811" s="106" t="s">
        <v>400</v>
      </c>
      <c r="P2811" s="106">
        <v>703.5</v>
      </c>
      <c r="Q2811" s="106" t="s">
        <v>555</v>
      </c>
      <c r="T2811" s="106" t="s">
        <v>78</v>
      </c>
      <c r="V2811" s="124"/>
      <c r="W2811" s="11">
        <f t="shared" si="391"/>
        <v>1</v>
      </c>
      <c r="X2811" s="13">
        <f t="shared" si="392"/>
        <v>1</v>
      </c>
      <c r="Y2811" s="13">
        <f t="shared" si="393"/>
        <v>0</v>
      </c>
      <c r="Z2811" s="13">
        <f t="shared" si="394"/>
        <v>0</v>
      </c>
      <c r="AA2811" s="13">
        <f t="shared" si="395"/>
        <v>0</v>
      </c>
      <c r="AB2811" s="13">
        <f t="shared" si="396"/>
        <v>0</v>
      </c>
      <c r="AC2811" s="13">
        <f t="shared" si="397"/>
        <v>0</v>
      </c>
      <c r="AD2811" s="13">
        <f t="shared" si="398"/>
        <v>0</v>
      </c>
      <c r="AE2811" s="13">
        <f t="shared" si="399"/>
        <v>0</v>
      </c>
      <c r="AF2811" s="11" t="s">
        <v>1115</v>
      </c>
    </row>
    <row r="2812" spans="1:32" s="106" customFormat="1" ht="14.1" customHeight="1" x14ac:dyDescent="0.2">
      <c r="A2812" s="124"/>
      <c r="B2812" s="25" t="s">
        <v>47</v>
      </c>
      <c r="C2812" s="106" t="s">
        <v>53</v>
      </c>
      <c r="D2812" s="32">
        <v>40634</v>
      </c>
      <c r="E2812" s="76">
        <v>110004163649</v>
      </c>
      <c r="F2812" s="106">
        <v>287786116</v>
      </c>
      <c r="G2812" s="106" t="s">
        <v>48</v>
      </c>
      <c r="H2812" s="106" t="s">
        <v>124</v>
      </c>
      <c r="I2812" s="106">
        <v>0</v>
      </c>
      <c r="J2812" s="106">
        <v>0</v>
      </c>
      <c r="K2812" s="106">
        <v>0</v>
      </c>
      <c r="L2812" s="106">
        <v>0</v>
      </c>
      <c r="M2812" s="106">
        <v>0</v>
      </c>
      <c r="N2812" s="106">
        <v>0</v>
      </c>
      <c r="O2812" s="106" t="s">
        <v>400</v>
      </c>
      <c r="P2812" s="106">
        <v>704</v>
      </c>
      <c r="Q2812" s="106" t="s">
        <v>43</v>
      </c>
      <c r="T2812" s="106" t="s">
        <v>78</v>
      </c>
      <c r="V2812" s="124"/>
      <c r="W2812" s="11">
        <f t="shared" si="391"/>
        <v>1</v>
      </c>
      <c r="X2812" s="13">
        <f t="shared" si="392"/>
        <v>1</v>
      </c>
      <c r="Y2812" s="13">
        <f t="shared" si="393"/>
        <v>0</v>
      </c>
      <c r="Z2812" s="13">
        <f t="shared" si="394"/>
        <v>0</v>
      </c>
      <c r="AA2812" s="13">
        <f t="shared" si="395"/>
        <v>0</v>
      </c>
      <c r="AB2812" s="13">
        <f t="shared" si="396"/>
        <v>0</v>
      </c>
      <c r="AC2812" s="13">
        <f t="shared" si="397"/>
        <v>0</v>
      </c>
      <c r="AD2812" s="13">
        <f t="shared" si="398"/>
        <v>0</v>
      </c>
      <c r="AE2812" s="13">
        <f t="shared" si="399"/>
        <v>0</v>
      </c>
      <c r="AF2812" s="11" t="s">
        <v>1115</v>
      </c>
    </row>
    <row r="2813" spans="1:32" s="106" customFormat="1" ht="14.1" customHeight="1" x14ac:dyDescent="0.2">
      <c r="A2813" s="124"/>
      <c r="B2813" s="25" t="s">
        <v>164</v>
      </c>
      <c r="C2813" s="106" t="s">
        <v>53</v>
      </c>
      <c r="D2813" s="32">
        <v>40634</v>
      </c>
      <c r="E2813" s="76">
        <v>31700317042</v>
      </c>
      <c r="F2813" s="106">
        <v>5019670</v>
      </c>
      <c r="G2813" s="106" t="s">
        <v>165</v>
      </c>
      <c r="H2813" s="106" t="s">
        <v>194</v>
      </c>
      <c r="I2813" s="106">
        <v>600</v>
      </c>
      <c r="J2813" s="106">
        <v>300</v>
      </c>
      <c r="K2813" s="106">
        <v>0</v>
      </c>
      <c r="L2813" s="106">
        <v>0</v>
      </c>
      <c r="M2813" s="106">
        <v>0</v>
      </c>
      <c r="N2813" s="106">
        <v>0</v>
      </c>
      <c r="O2813" s="106" t="s">
        <v>400</v>
      </c>
      <c r="P2813" s="106">
        <v>1190</v>
      </c>
      <c r="Q2813" s="106" t="s">
        <v>825</v>
      </c>
      <c r="T2813" s="106" t="s">
        <v>112</v>
      </c>
      <c r="V2813" s="124"/>
      <c r="W2813" s="11">
        <f t="shared" si="391"/>
        <v>1</v>
      </c>
      <c r="X2813" s="13">
        <f t="shared" si="392"/>
        <v>0</v>
      </c>
      <c r="Y2813" s="13">
        <f t="shared" si="393"/>
        <v>0</v>
      </c>
      <c r="Z2813" s="13">
        <f t="shared" si="394"/>
        <v>0</v>
      </c>
      <c r="AA2813" s="13">
        <f t="shared" si="395"/>
        <v>0</v>
      </c>
      <c r="AB2813" s="13">
        <f t="shared" si="396"/>
        <v>0</v>
      </c>
      <c r="AC2813" s="13">
        <f t="shared" si="397"/>
        <v>0</v>
      </c>
      <c r="AD2813" s="13">
        <f t="shared" si="398"/>
        <v>0</v>
      </c>
      <c r="AE2813" s="13">
        <f t="shared" si="399"/>
        <v>0</v>
      </c>
      <c r="AF2813" s="11" t="s">
        <v>1115</v>
      </c>
    </row>
    <row r="2814" spans="1:32" s="106" customFormat="1" ht="14.1" customHeight="1" x14ac:dyDescent="0.2">
      <c r="A2814" s="124"/>
      <c r="B2814" s="25" t="s">
        <v>164</v>
      </c>
      <c r="C2814" s="106" t="s">
        <v>53</v>
      </c>
      <c r="D2814" s="32">
        <v>40634</v>
      </c>
      <c r="E2814" s="76">
        <v>31700319962</v>
      </c>
      <c r="F2814" s="106">
        <v>4577565</v>
      </c>
      <c r="G2814" s="106" t="s">
        <v>165</v>
      </c>
      <c r="H2814" s="106" t="s">
        <v>194</v>
      </c>
      <c r="I2814" s="106">
        <v>200</v>
      </c>
      <c r="J2814" s="106">
        <v>0</v>
      </c>
      <c r="K2814" s="106">
        <v>0</v>
      </c>
      <c r="L2814" s="106">
        <v>0</v>
      </c>
      <c r="M2814" s="106">
        <v>0</v>
      </c>
      <c r="N2814" s="106">
        <v>0</v>
      </c>
      <c r="O2814" s="106" t="s">
        <v>400</v>
      </c>
      <c r="P2814" s="106">
        <v>1165</v>
      </c>
      <c r="Q2814" s="106" t="s">
        <v>825</v>
      </c>
      <c r="T2814" s="106" t="s">
        <v>78</v>
      </c>
      <c r="V2814" s="124"/>
      <c r="W2814" s="11">
        <f t="shared" si="391"/>
        <v>1</v>
      </c>
      <c r="X2814" s="13">
        <f t="shared" si="392"/>
        <v>1</v>
      </c>
      <c r="Y2814" s="13">
        <f t="shared" si="393"/>
        <v>0</v>
      </c>
      <c r="Z2814" s="13">
        <f t="shared" si="394"/>
        <v>0</v>
      </c>
      <c r="AA2814" s="13">
        <f t="shared" si="395"/>
        <v>0</v>
      </c>
      <c r="AB2814" s="13">
        <f t="shared" si="396"/>
        <v>0</v>
      </c>
      <c r="AC2814" s="13">
        <f t="shared" si="397"/>
        <v>0</v>
      </c>
      <c r="AD2814" s="13">
        <f t="shared" si="398"/>
        <v>0</v>
      </c>
      <c r="AE2814" s="13">
        <f t="shared" si="399"/>
        <v>0</v>
      </c>
      <c r="AF2814" s="11" t="s">
        <v>1115</v>
      </c>
    </row>
    <row r="2815" spans="1:32" s="106" customFormat="1" ht="14.1" customHeight="1" x14ac:dyDescent="0.2">
      <c r="A2815" s="124"/>
      <c r="B2815" s="25" t="s">
        <v>83</v>
      </c>
      <c r="C2815" s="106" t="s">
        <v>53</v>
      </c>
      <c r="D2815" s="32">
        <v>40634</v>
      </c>
      <c r="E2815" s="76"/>
      <c r="Q2815" s="106" t="s">
        <v>35</v>
      </c>
      <c r="V2815" s="124"/>
      <c r="W2815" s="11">
        <f t="shared" si="391"/>
        <v>1</v>
      </c>
      <c r="X2815" s="13">
        <f t="shared" si="392"/>
        <v>1</v>
      </c>
      <c r="Y2815" s="13">
        <f t="shared" si="393"/>
        <v>0</v>
      </c>
      <c r="Z2815" s="13">
        <f t="shared" si="394"/>
        <v>0</v>
      </c>
      <c r="AA2815" s="13">
        <f t="shared" si="395"/>
        <v>0</v>
      </c>
      <c r="AB2815" s="13">
        <f t="shared" si="396"/>
        <v>0</v>
      </c>
      <c r="AC2815" s="13">
        <f t="shared" si="397"/>
        <v>0</v>
      </c>
      <c r="AD2815" s="13">
        <f t="shared" si="398"/>
        <v>0</v>
      </c>
      <c r="AE2815" s="13">
        <f t="shared" si="399"/>
        <v>0</v>
      </c>
      <c r="AF2815" s="11" t="s">
        <v>1115</v>
      </c>
    </row>
    <row r="2816" spans="1:32" s="106" customFormat="1" ht="14.1" customHeight="1" x14ac:dyDescent="0.2">
      <c r="A2816" s="124"/>
      <c r="B2816" s="25" t="s">
        <v>83</v>
      </c>
      <c r="C2816" s="106" t="s">
        <v>53</v>
      </c>
      <c r="D2816" s="32">
        <v>40634</v>
      </c>
      <c r="E2816" s="76"/>
      <c r="Q2816" s="106" t="s">
        <v>35</v>
      </c>
      <c r="V2816" s="124"/>
      <c r="W2816" s="11">
        <f t="shared" si="391"/>
        <v>1</v>
      </c>
      <c r="X2816" s="13">
        <f t="shared" si="392"/>
        <v>1</v>
      </c>
      <c r="Y2816" s="13">
        <f t="shared" si="393"/>
        <v>0</v>
      </c>
      <c r="Z2816" s="13">
        <f t="shared" si="394"/>
        <v>0</v>
      </c>
      <c r="AA2816" s="13">
        <f t="shared" si="395"/>
        <v>0</v>
      </c>
      <c r="AB2816" s="13">
        <f t="shared" si="396"/>
        <v>0</v>
      </c>
      <c r="AC2816" s="13">
        <f t="shared" si="397"/>
        <v>0</v>
      </c>
      <c r="AD2816" s="13">
        <f t="shared" si="398"/>
        <v>0</v>
      </c>
      <c r="AE2816" s="13">
        <f t="shared" si="399"/>
        <v>0</v>
      </c>
      <c r="AF2816" s="11" t="s">
        <v>1115</v>
      </c>
    </row>
    <row r="2817" spans="1:32" s="106" customFormat="1" ht="14.1" customHeight="1" x14ac:dyDescent="0.2">
      <c r="A2817" s="124"/>
      <c r="B2817" s="25" t="s">
        <v>83</v>
      </c>
      <c r="C2817" s="106" t="s">
        <v>53</v>
      </c>
      <c r="D2817" s="32">
        <v>40637</v>
      </c>
      <c r="E2817" s="76"/>
      <c r="Q2817" s="106" t="s">
        <v>35</v>
      </c>
      <c r="V2817" s="124"/>
      <c r="W2817" s="11">
        <f t="shared" si="391"/>
        <v>1</v>
      </c>
      <c r="X2817" s="13">
        <f t="shared" si="392"/>
        <v>1</v>
      </c>
      <c r="Y2817" s="13">
        <f t="shared" si="393"/>
        <v>0</v>
      </c>
      <c r="Z2817" s="13">
        <f t="shared" si="394"/>
        <v>0</v>
      </c>
      <c r="AA2817" s="13">
        <f t="shared" si="395"/>
        <v>0</v>
      </c>
      <c r="AB2817" s="13">
        <f t="shared" si="396"/>
        <v>0</v>
      </c>
      <c r="AC2817" s="13">
        <f t="shared" si="397"/>
        <v>0</v>
      </c>
      <c r="AD2817" s="13">
        <f t="shared" si="398"/>
        <v>0</v>
      </c>
      <c r="AE2817" s="13">
        <f t="shared" si="399"/>
        <v>0</v>
      </c>
      <c r="AF2817" s="11" t="s">
        <v>1115</v>
      </c>
    </row>
    <row r="2818" spans="1:32" s="106" customFormat="1" ht="14.1" customHeight="1" x14ac:dyDescent="0.2">
      <c r="A2818" s="124"/>
      <c r="B2818" s="25" t="s">
        <v>541</v>
      </c>
      <c r="C2818" s="106" t="s">
        <v>592</v>
      </c>
      <c r="D2818" s="32">
        <v>40635</v>
      </c>
      <c r="E2818" s="76">
        <v>331962</v>
      </c>
      <c r="F2818" s="106">
        <v>278115</v>
      </c>
      <c r="G2818" s="106" t="s">
        <v>634</v>
      </c>
      <c r="H2818" s="106" t="s">
        <v>107</v>
      </c>
      <c r="I2818" s="106">
        <v>1000</v>
      </c>
      <c r="J2818" s="106">
        <v>500</v>
      </c>
      <c r="K2818" s="106">
        <v>0</v>
      </c>
      <c r="L2818" s="106">
        <v>0</v>
      </c>
      <c r="M2818" s="106">
        <v>0</v>
      </c>
      <c r="N2818" s="106">
        <v>0</v>
      </c>
      <c r="O2818" s="106" t="s">
        <v>400</v>
      </c>
      <c r="P2818" s="106">
        <v>850</v>
      </c>
      <c r="Q2818" s="106" t="s">
        <v>545</v>
      </c>
      <c r="T2818" s="106" t="s">
        <v>112</v>
      </c>
      <c r="U2818" s="106">
        <v>606862</v>
      </c>
      <c r="V2818" s="124"/>
      <c r="W2818" s="11">
        <f t="shared" si="391"/>
        <v>1</v>
      </c>
      <c r="X2818" s="13">
        <f t="shared" si="392"/>
        <v>0</v>
      </c>
      <c r="Y2818" s="13">
        <f t="shared" si="393"/>
        <v>0</v>
      </c>
      <c r="Z2818" s="13">
        <f t="shared" si="394"/>
        <v>1</v>
      </c>
      <c r="AA2818" s="13">
        <f t="shared" si="395"/>
        <v>0</v>
      </c>
      <c r="AB2818" s="13">
        <f t="shared" si="396"/>
        <v>1000</v>
      </c>
      <c r="AC2818" s="13">
        <f t="shared" si="397"/>
        <v>500</v>
      </c>
      <c r="AD2818" s="13">
        <f t="shared" si="398"/>
        <v>0</v>
      </c>
      <c r="AE2818" s="13">
        <f t="shared" si="399"/>
        <v>0</v>
      </c>
      <c r="AF2818" s="11" t="s">
        <v>1115</v>
      </c>
    </row>
    <row r="2819" spans="1:32" s="106" customFormat="1" ht="14.1" customHeight="1" x14ac:dyDescent="0.2">
      <c r="A2819" s="124"/>
      <c r="B2819" s="25" t="s">
        <v>664</v>
      </c>
      <c r="C2819" s="106" t="s">
        <v>550</v>
      </c>
      <c r="D2819" s="32">
        <v>40635</v>
      </c>
      <c r="E2819" s="76">
        <v>415915947</v>
      </c>
      <c r="F2819" s="106">
        <v>265986</v>
      </c>
      <c r="G2819" s="106" t="s">
        <v>1121</v>
      </c>
      <c r="H2819" s="106" t="s">
        <v>107</v>
      </c>
      <c r="I2819" s="106">
        <v>350</v>
      </c>
      <c r="J2819" s="106">
        <v>150</v>
      </c>
      <c r="K2819" s="106">
        <v>0</v>
      </c>
      <c r="L2819" s="106">
        <v>0</v>
      </c>
      <c r="M2819" s="106">
        <v>0</v>
      </c>
      <c r="N2819" s="106">
        <v>0</v>
      </c>
      <c r="O2819" s="106" t="s">
        <v>400</v>
      </c>
      <c r="P2819" s="106">
        <v>715</v>
      </c>
      <c r="Q2819" s="106" t="s">
        <v>768</v>
      </c>
      <c r="T2819" s="106" t="s">
        <v>112</v>
      </c>
      <c r="V2819" s="124"/>
      <c r="W2819" s="11">
        <f t="shared" si="391"/>
        <v>1</v>
      </c>
      <c r="X2819" s="13">
        <f t="shared" si="392"/>
        <v>0</v>
      </c>
      <c r="Y2819" s="13">
        <f t="shared" si="393"/>
        <v>0</v>
      </c>
      <c r="Z2819" s="13">
        <f t="shared" si="394"/>
        <v>1</v>
      </c>
      <c r="AA2819" s="13">
        <f t="shared" si="395"/>
        <v>0</v>
      </c>
      <c r="AB2819" s="13">
        <f t="shared" si="396"/>
        <v>350</v>
      </c>
      <c r="AC2819" s="13">
        <f t="shared" si="397"/>
        <v>150</v>
      </c>
      <c r="AD2819" s="13">
        <f t="shared" si="398"/>
        <v>0</v>
      </c>
      <c r="AE2819" s="13">
        <f t="shared" si="399"/>
        <v>0</v>
      </c>
      <c r="AF2819" s="11" t="s">
        <v>1115</v>
      </c>
    </row>
    <row r="2820" spans="1:32" s="106" customFormat="1" ht="14.1" customHeight="1" x14ac:dyDescent="0.2">
      <c r="A2820" s="124"/>
      <c r="B2820" s="25" t="s">
        <v>549</v>
      </c>
      <c r="C2820" s="106" t="s">
        <v>550</v>
      </c>
      <c r="D2820" s="32">
        <v>40635</v>
      </c>
      <c r="E2820" s="76">
        <v>508607225</v>
      </c>
      <c r="F2820" s="106">
        <v>222227</v>
      </c>
      <c r="G2820" s="106" t="s">
        <v>554</v>
      </c>
      <c r="H2820" s="106" t="s">
        <v>194</v>
      </c>
      <c r="I2820" s="106">
        <v>625</v>
      </c>
      <c r="J2820" s="106">
        <v>300</v>
      </c>
      <c r="K2820" s="106">
        <v>0</v>
      </c>
      <c r="L2820" s="106">
        <v>0</v>
      </c>
      <c r="M2820" s="106">
        <v>0</v>
      </c>
      <c r="N2820" s="106">
        <v>0</v>
      </c>
      <c r="O2820" s="106" t="s">
        <v>400</v>
      </c>
      <c r="P2820" s="106">
        <v>667.5</v>
      </c>
      <c r="Q2820" s="106" t="s">
        <v>553</v>
      </c>
      <c r="T2820" s="106" t="s">
        <v>112</v>
      </c>
      <c r="V2820" s="124"/>
      <c r="W2820" s="11">
        <f t="shared" si="391"/>
        <v>1</v>
      </c>
      <c r="X2820" s="13">
        <f t="shared" si="392"/>
        <v>0</v>
      </c>
      <c r="Y2820" s="13">
        <f t="shared" si="393"/>
        <v>0</v>
      </c>
      <c r="Z2820" s="13">
        <f t="shared" si="394"/>
        <v>0</v>
      </c>
      <c r="AA2820" s="13">
        <f t="shared" si="395"/>
        <v>0</v>
      </c>
      <c r="AB2820" s="13">
        <f t="shared" si="396"/>
        <v>0</v>
      </c>
      <c r="AC2820" s="13">
        <f t="shared" si="397"/>
        <v>0</v>
      </c>
      <c r="AD2820" s="13">
        <f t="shared" si="398"/>
        <v>0</v>
      </c>
      <c r="AE2820" s="13">
        <f t="shared" si="399"/>
        <v>0</v>
      </c>
      <c r="AF2820" s="11" t="s">
        <v>1115</v>
      </c>
    </row>
    <row r="2821" spans="1:32" s="106" customFormat="1" ht="14.1" customHeight="1" x14ac:dyDescent="0.2">
      <c r="A2821" s="124"/>
      <c r="B2821" s="25" t="s">
        <v>96</v>
      </c>
      <c r="C2821" s="106" t="s">
        <v>53</v>
      </c>
      <c r="D2821" s="32">
        <v>40634</v>
      </c>
      <c r="E2821" s="76">
        <v>318542</v>
      </c>
      <c r="G2821" s="106" t="s">
        <v>38</v>
      </c>
      <c r="H2821" s="106" t="s">
        <v>109</v>
      </c>
      <c r="I2821" s="106">
        <v>100</v>
      </c>
      <c r="J2821" s="106">
        <v>0</v>
      </c>
      <c r="K2821" s="106">
        <v>600</v>
      </c>
      <c r="L2821" s="106">
        <v>320</v>
      </c>
      <c r="M2821" s="106">
        <v>0</v>
      </c>
      <c r="N2821" s="106">
        <v>0</v>
      </c>
      <c r="O2821" s="106" t="s">
        <v>193</v>
      </c>
      <c r="P2821" s="106">
        <v>567</v>
      </c>
      <c r="Q2821" s="106" t="s">
        <v>52</v>
      </c>
      <c r="T2821" s="106" t="s">
        <v>112</v>
      </c>
      <c r="V2821" s="124"/>
      <c r="W2821" s="11">
        <f t="shared" si="391"/>
        <v>1</v>
      </c>
      <c r="X2821" s="13">
        <f t="shared" si="392"/>
        <v>0</v>
      </c>
      <c r="Y2821" s="13">
        <f t="shared" si="393"/>
        <v>0</v>
      </c>
      <c r="Z2821" s="13">
        <f t="shared" si="394"/>
        <v>0</v>
      </c>
      <c r="AA2821" s="13">
        <f t="shared" si="395"/>
        <v>1</v>
      </c>
      <c r="AB2821" s="13">
        <f t="shared" si="396"/>
        <v>0</v>
      </c>
      <c r="AC2821" s="13">
        <f t="shared" si="397"/>
        <v>0</v>
      </c>
      <c r="AD2821" s="13">
        <f t="shared" si="398"/>
        <v>700</v>
      </c>
      <c r="AE2821" s="13">
        <f t="shared" si="399"/>
        <v>320</v>
      </c>
      <c r="AF2821" s="11" t="s">
        <v>1115</v>
      </c>
    </row>
    <row r="2822" spans="1:32" s="106" customFormat="1" ht="14.1" customHeight="1" x14ac:dyDescent="0.2">
      <c r="A2822" s="124"/>
      <c r="B2822" s="25" t="s">
        <v>96</v>
      </c>
      <c r="C2822" s="106" t="s">
        <v>53</v>
      </c>
      <c r="D2822" s="32">
        <v>40635</v>
      </c>
      <c r="E2822" s="76">
        <v>320231</v>
      </c>
      <c r="G2822" s="106" t="s">
        <v>136</v>
      </c>
      <c r="H2822" s="106" t="s">
        <v>107</v>
      </c>
      <c r="I2822" s="106">
        <v>250</v>
      </c>
      <c r="J2822" s="106">
        <v>0</v>
      </c>
      <c r="K2822" s="106">
        <v>400</v>
      </c>
      <c r="L2822" s="106">
        <v>210</v>
      </c>
      <c r="M2822" s="106">
        <v>0</v>
      </c>
      <c r="N2822" s="106">
        <v>0</v>
      </c>
      <c r="O2822" s="106" t="s">
        <v>193</v>
      </c>
      <c r="P2822" s="106">
        <v>567</v>
      </c>
      <c r="Q2822" s="106" t="s">
        <v>52</v>
      </c>
      <c r="T2822" s="106" t="s">
        <v>112</v>
      </c>
      <c r="V2822" s="124"/>
      <c r="W2822" s="11">
        <f t="shared" si="391"/>
        <v>1</v>
      </c>
      <c r="X2822" s="13">
        <f t="shared" si="392"/>
        <v>0</v>
      </c>
      <c r="Y2822" s="13">
        <f t="shared" si="393"/>
        <v>0</v>
      </c>
      <c r="Z2822" s="13">
        <f t="shared" si="394"/>
        <v>1</v>
      </c>
      <c r="AA2822" s="13">
        <f t="shared" si="395"/>
        <v>0</v>
      </c>
      <c r="AB2822" s="13">
        <f t="shared" si="396"/>
        <v>650</v>
      </c>
      <c r="AC2822" s="13">
        <f t="shared" si="397"/>
        <v>210</v>
      </c>
      <c r="AD2822" s="13">
        <f t="shared" si="398"/>
        <v>0</v>
      </c>
      <c r="AE2822" s="13">
        <f t="shared" si="399"/>
        <v>0</v>
      </c>
      <c r="AF2822" s="11" t="s">
        <v>1115</v>
      </c>
    </row>
    <row r="2823" spans="1:32" s="106" customFormat="1" ht="14.1" customHeight="1" x14ac:dyDescent="0.2">
      <c r="A2823" s="124"/>
      <c r="B2823" s="25" t="s">
        <v>96</v>
      </c>
      <c r="C2823" s="106" t="s">
        <v>53</v>
      </c>
      <c r="D2823" s="32">
        <v>40635</v>
      </c>
      <c r="E2823" s="76">
        <v>318651</v>
      </c>
      <c r="G2823" s="106" t="s">
        <v>136</v>
      </c>
      <c r="H2823" s="106" t="s">
        <v>109</v>
      </c>
      <c r="I2823" s="106">
        <v>75</v>
      </c>
      <c r="J2823" s="106">
        <v>0</v>
      </c>
      <c r="K2823" s="106">
        <v>225</v>
      </c>
      <c r="L2823" s="106">
        <v>135</v>
      </c>
      <c r="M2823" s="106">
        <v>0</v>
      </c>
      <c r="N2823" s="106">
        <v>0</v>
      </c>
      <c r="O2823" s="106" t="s">
        <v>193</v>
      </c>
      <c r="P2823" s="106">
        <v>567</v>
      </c>
      <c r="Q2823" s="106" t="s">
        <v>52</v>
      </c>
      <c r="T2823" s="106" t="s">
        <v>112</v>
      </c>
      <c r="V2823" s="124"/>
      <c r="W2823" s="11">
        <f t="shared" si="391"/>
        <v>1</v>
      </c>
      <c r="X2823" s="13">
        <f t="shared" si="392"/>
        <v>0</v>
      </c>
      <c r="Y2823" s="13">
        <f t="shared" si="393"/>
        <v>0</v>
      </c>
      <c r="Z2823" s="13">
        <f t="shared" si="394"/>
        <v>0</v>
      </c>
      <c r="AA2823" s="13">
        <f t="shared" si="395"/>
        <v>1</v>
      </c>
      <c r="AB2823" s="13">
        <f t="shared" si="396"/>
        <v>0</v>
      </c>
      <c r="AC2823" s="13">
        <f t="shared" si="397"/>
        <v>0</v>
      </c>
      <c r="AD2823" s="13">
        <f t="shared" si="398"/>
        <v>300</v>
      </c>
      <c r="AE2823" s="13">
        <f t="shared" si="399"/>
        <v>135</v>
      </c>
      <c r="AF2823" s="11" t="s">
        <v>1115</v>
      </c>
    </row>
    <row r="2824" spans="1:32" s="106" customFormat="1" ht="14.1" customHeight="1" x14ac:dyDescent="0.2">
      <c r="A2824" s="124"/>
      <c r="B2824" s="25" t="s">
        <v>58</v>
      </c>
      <c r="C2824" s="106" t="s">
        <v>53</v>
      </c>
      <c r="D2824" s="32">
        <v>40638</v>
      </c>
      <c r="E2824" s="76">
        <v>22990179</v>
      </c>
      <c r="F2824" s="106">
        <v>223410</v>
      </c>
      <c r="G2824" s="106" t="s">
        <v>44</v>
      </c>
      <c r="H2824" s="106" t="s">
        <v>109</v>
      </c>
      <c r="I2824" s="106">
        <v>0</v>
      </c>
      <c r="J2824" s="106">
        <v>0</v>
      </c>
      <c r="K2824" s="106">
        <v>200</v>
      </c>
      <c r="L2824" s="106">
        <v>0</v>
      </c>
      <c r="M2824" s="106">
        <v>0</v>
      </c>
      <c r="N2824" s="106">
        <v>0</v>
      </c>
      <c r="O2824" s="106" t="s">
        <v>400</v>
      </c>
      <c r="P2824" s="106">
        <v>550</v>
      </c>
      <c r="Q2824" s="106" t="s">
        <v>825</v>
      </c>
      <c r="T2824" s="106" t="s">
        <v>78</v>
      </c>
      <c r="V2824" s="124"/>
      <c r="W2824" s="11">
        <f t="shared" si="391"/>
        <v>1</v>
      </c>
      <c r="X2824" s="13">
        <f t="shared" si="392"/>
        <v>1</v>
      </c>
      <c r="Y2824" s="13">
        <f t="shared" si="393"/>
        <v>0</v>
      </c>
      <c r="Z2824" s="13">
        <f t="shared" si="394"/>
        <v>0</v>
      </c>
      <c r="AA2824" s="13">
        <f t="shared" si="395"/>
        <v>1</v>
      </c>
      <c r="AB2824" s="13">
        <f t="shared" si="396"/>
        <v>0</v>
      </c>
      <c r="AC2824" s="13">
        <f t="shared" si="397"/>
        <v>0</v>
      </c>
      <c r="AD2824" s="13">
        <f t="shared" si="398"/>
        <v>200</v>
      </c>
      <c r="AE2824" s="13">
        <f t="shared" si="399"/>
        <v>0</v>
      </c>
      <c r="AF2824" s="11" t="s">
        <v>1115</v>
      </c>
    </row>
    <row r="2825" spans="1:32" s="106" customFormat="1" ht="14.1" customHeight="1" x14ac:dyDescent="0.2">
      <c r="A2825" s="124"/>
      <c r="B2825" s="25" t="s">
        <v>58</v>
      </c>
      <c r="C2825" s="106" t="s">
        <v>53</v>
      </c>
      <c r="D2825" s="32">
        <v>40638</v>
      </c>
      <c r="E2825" s="76">
        <v>23135396</v>
      </c>
      <c r="F2825" s="106">
        <v>632977</v>
      </c>
      <c r="G2825" s="106" t="s">
        <v>44</v>
      </c>
      <c r="H2825" s="106" t="s">
        <v>107</v>
      </c>
      <c r="I2825" s="106">
        <v>50</v>
      </c>
      <c r="J2825" s="106">
        <v>0</v>
      </c>
      <c r="K2825" s="106">
        <v>0</v>
      </c>
      <c r="L2825" s="106">
        <v>0</v>
      </c>
      <c r="M2825" s="106">
        <v>0</v>
      </c>
      <c r="N2825" s="106">
        <v>0</v>
      </c>
      <c r="O2825" s="106" t="s">
        <v>400</v>
      </c>
      <c r="P2825" s="106">
        <v>275</v>
      </c>
      <c r="Q2825" s="106" t="s">
        <v>825</v>
      </c>
      <c r="T2825" s="106" t="s">
        <v>78</v>
      </c>
      <c r="V2825" s="124"/>
      <c r="W2825" s="11">
        <f t="shared" si="391"/>
        <v>1</v>
      </c>
      <c r="X2825" s="13">
        <f t="shared" si="392"/>
        <v>1</v>
      </c>
      <c r="Y2825" s="13">
        <f t="shared" si="393"/>
        <v>0</v>
      </c>
      <c r="Z2825" s="13">
        <f t="shared" si="394"/>
        <v>1</v>
      </c>
      <c r="AA2825" s="13">
        <f t="shared" si="395"/>
        <v>0</v>
      </c>
      <c r="AB2825" s="13">
        <f t="shared" si="396"/>
        <v>50</v>
      </c>
      <c r="AC2825" s="13">
        <f t="shared" si="397"/>
        <v>0</v>
      </c>
      <c r="AD2825" s="13">
        <f t="shared" si="398"/>
        <v>0</v>
      </c>
      <c r="AE2825" s="13">
        <f t="shared" si="399"/>
        <v>0</v>
      </c>
      <c r="AF2825" s="11" t="s">
        <v>1115</v>
      </c>
    </row>
    <row r="2826" spans="1:32" s="106" customFormat="1" ht="14.1" customHeight="1" x14ac:dyDescent="0.2">
      <c r="A2826" s="124"/>
      <c r="B2826" s="25" t="s">
        <v>441</v>
      </c>
      <c r="C2826" s="106" t="s">
        <v>53</v>
      </c>
      <c r="D2826" s="32">
        <v>40638</v>
      </c>
      <c r="E2826" s="76">
        <v>110013188777</v>
      </c>
      <c r="G2826" s="106" t="s">
        <v>805</v>
      </c>
      <c r="H2826" s="106" t="s">
        <v>107</v>
      </c>
      <c r="I2826" s="106">
        <v>500</v>
      </c>
      <c r="J2826" s="106">
        <v>300</v>
      </c>
      <c r="K2826" s="106">
        <v>0</v>
      </c>
      <c r="L2826" s="106">
        <v>0</v>
      </c>
      <c r="M2826" s="106">
        <v>0</v>
      </c>
      <c r="N2826" s="106">
        <v>0</v>
      </c>
      <c r="O2826" s="106" t="s">
        <v>400</v>
      </c>
      <c r="P2826" s="106">
        <v>704</v>
      </c>
      <c r="Q2826" s="106" t="s">
        <v>75</v>
      </c>
      <c r="T2826" s="106" t="s">
        <v>112</v>
      </c>
      <c r="U2826" s="106" t="s">
        <v>1125</v>
      </c>
      <c r="V2826" s="124"/>
      <c r="W2826" s="11">
        <f t="shared" si="391"/>
        <v>1</v>
      </c>
      <c r="X2826" s="13">
        <f t="shared" si="392"/>
        <v>0</v>
      </c>
      <c r="Y2826" s="13">
        <f t="shared" si="393"/>
        <v>0</v>
      </c>
      <c r="Z2826" s="13">
        <f t="shared" si="394"/>
        <v>1</v>
      </c>
      <c r="AA2826" s="13">
        <f t="shared" si="395"/>
        <v>0</v>
      </c>
      <c r="AB2826" s="13">
        <f t="shared" si="396"/>
        <v>500</v>
      </c>
      <c r="AC2826" s="13">
        <f t="shared" si="397"/>
        <v>300</v>
      </c>
      <c r="AD2826" s="13">
        <f t="shared" si="398"/>
        <v>0</v>
      </c>
      <c r="AE2826" s="13">
        <f t="shared" si="399"/>
        <v>0</v>
      </c>
      <c r="AF2826" s="11" t="s">
        <v>1115</v>
      </c>
    </row>
    <row r="2827" spans="1:32" s="117" customFormat="1" x14ac:dyDescent="0.2">
      <c r="A2827" s="124"/>
      <c r="B2827" s="114" t="s">
        <v>137</v>
      </c>
      <c r="C2827" s="117" t="s">
        <v>53</v>
      </c>
      <c r="D2827" s="115">
        <v>40621</v>
      </c>
      <c r="E2827" s="117">
        <v>318847</v>
      </c>
      <c r="G2827" s="117" t="s">
        <v>134</v>
      </c>
      <c r="H2827" s="117" t="s">
        <v>194</v>
      </c>
      <c r="I2827" s="117">
        <v>250</v>
      </c>
      <c r="J2827" s="117">
        <v>0</v>
      </c>
      <c r="K2827" s="117">
        <v>0</v>
      </c>
      <c r="L2827" s="117">
        <v>0</v>
      </c>
      <c r="M2827" s="117">
        <v>0</v>
      </c>
      <c r="N2827" s="117">
        <v>0</v>
      </c>
      <c r="O2827" s="117" t="s">
        <v>1122</v>
      </c>
      <c r="P2827" s="117">
        <v>283</v>
      </c>
      <c r="Q2827" s="117" t="s">
        <v>806</v>
      </c>
      <c r="T2827" s="117" t="s">
        <v>168</v>
      </c>
      <c r="V2827" s="124"/>
    </row>
    <row r="2828" spans="1:32" s="106" customFormat="1" ht="14.1" customHeight="1" x14ac:dyDescent="0.2">
      <c r="A2828" s="124"/>
      <c r="B2828" s="25" t="s">
        <v>83</v>
      </c>
      <c r="C2828" s="106" t="s">
        <v>53</v>
      </c>
      <c r="D2828" s="32">
        <v>40638</v>
      </c>
      <c r="E2828" s="76">
        <v>2559701</v>
      </c>
      <c r="G2828" s="106" t="s">
        <v>1126</v>
      </c>
      <c r="H2828" s="106" t="s">
        <v>1127</v>
      </c>
      <c r="I2828" s="106">
        <v>50</v>
      </c>
      <c r="J2828" s="106">
        <v>0</v>
      </c>
      <c r="K2828" s="106">
        <v>0</v>
      </c>
      <c r="L2828" s="106">
        <v>0</v>
      </c>
      <c r="M2828" s="106">
        <v>0</v>
      </c>
      <c r="N2828" s="106">
        <v>0</v>
      </c>
      <c r="O2828" s="106" t="s">
        <v>400</v>
      </c>
      <c r="P2828" s="106">
        <v>300</v>
      </c>
      <c r="Q2828" s="106" t="s">
        <v>35</v>
      </c>
      <c r="T2828" s="106" t="s">
        <v>78</v>
      </c>
      <c r="V2828" s="124"/>
      <c r="W2828" s="11">
        <f t="shared" si="391"/>
        <v>1</v>
      </c>
      <c r="X2828" s="13">
        <f t="shared" si="392"/>
        <v>1</v>
      </c>
      <c r="Y2828" s="13">
        <f t="shared" si="393"/>
        <v>0</v>
      </c>
      <c r="Z2828" s="13">
        <f t="shared" si="394"/>
        <v>0</v>
      </c>
      <c r="AA2828" s="13">
        <f t="shared" si="395"/>
        <v>0</v>
      </c>
      <c r="AB2828" s="13">
        <f t="shared" si="396"/>
        <v>0</v>
      </c>
      <c r="AC2828" s="13">
        <f t="shared" si="397"/>
        <v>0</v>
      </c>
      <c r="AD2828" s="13">
        <f t="shared" si="398"/>
        <v>0</v>
      </c>
      <c r="AE2828" s="13">
        <f t="shared" si="399"/>
        <v>0</v>
      </c>
      <c r="AF2828" s="11" t="s">
        <v>1115</v>
      </c>
    </row>
    <row r="2829" spans="1:32" s="106" customFormat="1" ht="14.1" customHeight="1" x14ac:dyDescent="0.2">
      <c r="A2829" s="124"/>
      <c r="B2829" s="25" t="s">
        <v>83</v>
      </c>
      <c r="C2829" s="106" t="s">
        <v>53</v>
      </c>
      <c r="D2829" s="32">
        <v>40639</v>
      </c>
      <c r="E2829" s="76">
        <v>2711064</v>
      </c>
      <c r="G2829" s="106" t="s">
        <v>138</v>
      </c>
      <c r="H2829" s="106" t="s">
        <v>1004</v>
      </c>
      <c r="I2829" s="106">
        <v>600</v>
      </c>
      <c r="J2829" s="106">
        <v>300</v>
      </c>
      <c r="K2829" s="106">
        <v>0</v>
      </c>
      <c r="L2829" s="106">
        <v>0</v>
      </c>
      <c r="M2829" s="106">
        <v>0</v>
      </c>
      <c r="N2829" s="106">
        <v>0</v>
      </c>
      <c r="O2829" s="106" t="s">
        <v>400</v>
      </c>
      <c r="P2829" s="106">
        <v>520</v>
      </c>
      <c r="Q2829" s="106" t="s">
        <v>35</v>
      </c>
      <c r="T2829" s="106" t="s">
        <v>112</v>
      </c>
      <c r="V2829" s="124"/>
      <c r="W2829" s="11">
        <f t="shared" si="391"/>
        <v>1</v>
      </c>
      <c r="X2829" s="13">
        <f t="shared" si="392"/>
        <v>0</v>
      </c>
      <c r="Y2829" s="13">
        <f t="shared" si="393"/>
        <v>0</v>
      </c>
      <c r="Z2829" s="13">
        <f t="shared" si="394"/>
        <v>0</v>
      </c>
      <c r="AA2829" s="13">
        <f t="shared" si="395"/>
        <v>0</v>
      </c>
      <c r="AB2829" s="13">
        <f t="shared" si="396"/>
        <v>0</v>
      </c>
      <c r="AC2829" s="13">
        <f t="shared" si="397"/>
        <v>0</v>
      </c>
      <c r="AD2829" s="13">
        <f t="shared" si="398"/>
        <v>0</v>
      </c>
      <c r="AE2829" s="13">
        <f t="shared" si="399"/>
        <v>0</v>
      </c>
      <c r="AF2829" s="11" t="s">
        <v>1115</v>
      </c>
    </row>
    <row r="2830" spans="1:32" s="106" customFormat="1" ht="14.1" customHeight="1" x14ac:dyDescent="0.2">
      <c r="A2830" s="124"/>
      <c r="B2830" s="25" t="s">
        <v>42</v>
      </c>
      <c r="C2830" s="106" t="s">
        <v>53</v>
      </c>
      <c r="D2830" s="32">
        <v>40638</v>
      </c>
      <c r="E2830" s="76">
        <v>401146588</v>
      </c>
      <c r="G2830" s="106" t="s">
        <v>172</v>
      </c>
      <c r="H2830" s="106" t="s">
        <v>107</v>
      </c>
      <c r="I2830" s="106">
        <v>500</v>
      </c>
      <c r="J2830" s="106">
        <v>0</v>
      </c>
      <c r="K2830" s="106">
        <v>400</v>
      </c>
      <c r="L2830" s="106">
        <v>450</v>
      </c>
      <c r="M2830" s="106">
        <v>0</v>
      </c>
      <c r="N2830" s="106">
        <v>0</v>
      </c>
      <c r="O2830" s="106" t="s">
        <v>1122</v>
      </c>
      <c r="P2830" s="106">
        <v>575</v>
      </c>
      <c r="Q2830" s="106" t="s">
        <v>1128</v>
      </c>
      <c r="T2830" s="106" t="s">
        <v>112</v>
      </c>
      <c r="U2830" s="106">
        <v>27400259425</v>
      </c>
      <c r="V2830" s="124"/>
      <c r="W2830" s="11">
        <f t="shared" si="391"/>
        <v>1</v>
      </c>
      <c r="X2830" s="13">
        <f t="shared" si="392"/>
        <v>0</v>
      </c>
      <c r="Y2830" s="13">
        <f t="shared" si="393"/>
        <v>0</v>
      </c>
      <c r="Z2830" s="13">
        <f t="shared" si="394"/>
        <v>1</v>
      </c>
      <c r="AA2830" s="13">
        <f t="shared" si="395"/>
        <v>0</v>
      </c>
      <c r="AB2830" s="13">
        <f t="shared" si="396"/>
        <v>900</v>
      </c>
      <c r="AC2830" s="13">
        <f t="shared" si="397"/>
        <v>450</v>
      </c>
      <c r="AD2830" s="13">
        <f t="shared" si="398"/>
        <v>0</v>
      </c>
      <c r="AE2830" s="13">
        <f t="shared" si="399"/>
        <v>0</v>
      </c>
      <c r="AF2830" s="11" t="s">
        <v>1115</v>
      </c>
    </row>
    <row r="2831" spans="1:32" s="106" customFormat="1" ht="14.1" customHeight="1" x14ac:dyDescent="0.2">
      <c r="A2831" s="124"/>
      <c r="B2831" s="25" t="s">
        <v>42</v>
      </c>
      <c r="C2831" s="106" t="s">
        <v>53</v>
      </c>
      <c r="D2831" s="32">
        <v>40638</v>
      </c>
      <c r="E2831" s="76">
        <v>401219365</v>
      </c>
      <c r="G2831" s="106" t="s">
        <v>530</v>
      </c>
      <c r="H2831" s="106" t="s">
        <v>1004</v>
      </c>
      <c r="I2831" s="106">
        <v>2800</v>
      </c>
      <c r="J2831" s="106">
        <v>1500</v>
      </c>
      <c r="K2831" s="106">
        <v>0</v>
      </c>
      <c r="L2831" s="106">
        <v>0</v>
      </c>
      <c r="M2831" s="106">
        <v>0</v>
      </c>
      <c r="N2831" s="106">
        <v>0</v>
      </c>
      <c r="O2831" s="106" t="s">
        <v>400</v>
      </c>
      <c r="P2831" s="106">
        <v>575</v>
      </c>
      <c r="Q2831" s="106" t="s">
        <v>35</v>
      </c>
      <c r="T2831" s="106" t="s">
        <v>112</v>
      </c>
      <c r="U2831" s="106">
        <v>27400259626</v>
      </c>
      <c r="V2831" s="124"/>
      <c r="W2831" s="11">
        <f t="shared" si="391"/>
        <v>1</v>
      </c>
      <c r="X2831" s="13">
        <f t="shared" si="392"/>
        <v>0</v>
      </c>
      <c r="Y2831" s="13">
        <f t="shared" si="393"/>
        <v>0</v>
      </c>
      <c r="Z2831" s="13">
        <f t="shared" si="394"/>
        <v>0</v>
      </c>
      <c r="AA2831" s="13">
        <f t="shared" si="395"/>
        <v>0</v>
      </c>
      <c r="AB2831" s="13">
        <f t="shared" si="396"/>
        <v>0</v>
      </c>
      <c r="AC2831" s="13">
        <f t="shared" si="397"/>
        <v>0</v>
      </c>
      <c r="AD2831" s="13">
        <f t="shared" si="398"/>
        <v>0</v>
      </c>
      <c r="AE2831" s="13">
        <f t="shared" si="399"/>
        <v>0</v>
      </c>
      <c r="AF2831" s="11" t="s">
        <v>1115</v>
      </c>
    </row>
    <row r="2832" spans="1:32" s="106" customFormat="1" ht="14.1" customHeight="1" x14ac:dyDescent="0.2">
      <c r="A2832" s="124"/>
      <c r="B2832" s="25" t="s">
        <v>137</v>
      </c>
      <c r="C2832" s="106" t="s">
        <v>53</v>
      </c>
      <c r="D2832" s="32">
        <v>40635</v>
      </c>
      <c r="E2832" s="76">
        <v>320443</v>
      </c>
      <c r="G2832" s="106" t="s">
        <v>134</v>
      </c>
      <c r="H2832" s="106" t="s">
        <v>194</v>
      </c>
      <c r="I2832" s="106">
        <v>950</v>
      </c>
      <c r="J2832" s="106">
        <v>380</v>
      </c>
      <c r="K2832" s="106">
        <v>0</v>
      </c>
      <c r="L2832" s="106">
        <v>0</v>
      </c>
      <c r="M2832" s="106">
        <v>0</v>
      </c>
      <c r="N2832" s="106">
        <v>0</v>
      </c>
      <c r="O2832" s="106" t="s">
        <v>400</v>
      </c>
      <c r="P2832" s="106">
        <v>567</v>
      </c>
      <c r="Q2832" s="106" t="s">
        <v>806</v>
      </c>
      <c r="T2832" s="106" t="s">
        <v>112</v>
      </c>
      <c r="V2832" s="124"/>
      <c r="W2832" s="11">
        <f t="shared" ref="W2832:W2894" si="400">IF(D2832&gt;0,1,0)</f>
        <v>1</v>
      </c>
      <c r="X2832" s="13">
        <f t="shared" ref="X2832:X2894" si="401">IF(T2832="None",0,1)</f>
        <v>0</v>
      </c>
      <c r="Y2832" s="13">
        <f t="shared" ref="Y2832:Y2894" si="402">IF(H2832="plt gel", 1,0)</f>
        <v>0</v>
      </c>
      <c r="Z2832" s="13">
        <f t="shared" ref="Z2832:Z2894" si="403">IF(H2832="THA",1,0)+IF(H2832="THA/REV",1,0)+IF(H2832="THA/ANT",1,0)</f>
        <v>0</v>
      </c>
      <c r="AA2832" s="13">
        <f t="shared" ref="AA2832:AA2894" si="404">IF(H2832="TkA",1,0)+IF(H2832="TkA/REV",1,0)+IF(H2832="TkA/BILAT",1,0)</f>
        <v>0</v>
      </c>
      <c r="AB2832" s="13">
        <f t="shared" ref="AB2832:AB2894" si="405">IF(H2832="THA",I2832+K2832,0)+IF(H2832="THA/REV",I2832+K2832,0)+IF(H2832="THA/ANT",I2832+K2832,0)</f>
        <v>0</v>
      </c>
      <c r="AC2832" s="13">
        <f t="shared" ref="AC2832:AC2894" si="406">IF(H2832="THA",J2832+L2832,0)+IF(H2832="THA/REV",J2832+L2832,0)+IF(H2832="THA/ANT",J2832+L2832,0)</f>
        <v>0</v>
      </c>
      <c r="AD2832" s="13">
        <f t="shared" ref="AD2832:AD2894" si="407">IF(H2832="TkA",I2832+K2832,0)+IF(H2832="TkA/REV",I2832+K2832,0)+IF(H2832="TkA/BILAT",I2832+K2832,0)</f>
        <v>0</v>
      </c>
      <c r="AE2832" s="13">
        <f t="shared" ref="AE2832:AE2894" si="408">IF(H2832="TkA",J2832+L2832,0)+IF(H2832="TkA/REV",J2832+L2832,0)+IF(H2832="TkA/BILAT",J2832+L2832,0)</f>
        <v>0</v>
      </c>
      <c r="AF2832" s="11" t="s">
        <v>1115</v>
      </c>
    </row>
    <row r="2833" spans="1:32" s="106" customFormat="1" ht="14.1" customHeight="1" x14ac:dyDescent="0.2">
      <c r="A2833" s="124"/>
      <c r="B2833" s="25" t="s">
        <v>541</v>
      </c>
      <c r="C2833" s="106" t="s">
        <v>592</v>
      </c>
      <c r="D2833" s="32">
        <v>40639</v>
      </c>
      <c r="E2833" s="76"/>
      <c r="F2833" s="106">
        <v>194525</v>
      </c>
      <c r="G2833" s="106" t="s">
        <v>544</v>
      </c>
      <c r="H2833" s="106" t="s">
        <v>107</v>
      </c>
      <c r="I2833" s="106">
        <v>500</v>
      </c>
      <c r="J2833" s="106">
        <v>250</v>
      </c>
      <c r="K2833" s="106">
        <v>0</v>
      </c>
      <c r="L2833" s="106">
        <v>0</v>
      </c>
      <c r="M2833" s="106">
        <v>0</v>
      </c>
      <c r="N2833" s="106">
        <v>0</v>
      </c>
      <c r="O2833" s="106" t="s">
        <v>400</v>
      </c>
      <c r="P2833" s="106">
        <v>702.5</v>
      </c>
      <c r="Q2833" s="106" t="s">
        <v>545</v>
      </c>
      <c r="T2833" s="106" t="s">
        <v>112</v>
      </c>
      <c r="V2833" s="124"/>
      <c r="W2833" s="11">
        <f t="shared" si="400"/>
        <v>1</v>
      </c>
      <c r="X2833" s="13">
        <f t="shared" si="401"/>
        <v>0</v>
      </c>
      <c r="Y2833" s="13">
        <f t="shared" si="402"/>
        <v>0</v>
      </c>
      <c r="Z2833" s="13">
        <f t="shared" si="403"/>
        <v>1</v>
      </c>
      <c r="AA2833" s="13">
        <f t="shared" si="404"/>
        <v>0</v>
      </c>
      <c r="AB2833" s="13">
        <f t="shared" si="405"/>
        <v>500</v>
      </c>
      <c r="AC2833" s="13">
        <f t="shared" si="406"/>
        <v>250</v>
      </c>
      <c r="AD2833" s="13">
        <f t="shared" si="407"/>
        <v>0</v>
      </c>
      <c r="AE2833" s="13">
        <f t="shared" si="408"/>
        <v>0</v>
      </c>
      <c r="AF2833" s="11" t="s">
        <v>1115</v>
      </c>
    </row>
    <row r="2834" spans="1:32" s="106" customFormat="1" ht="14.1" customHeight="1" x14ac:dyDescent="0.2">
      <c r="A2834" s="124"/>
      <c r="B2834" s="25" t="s">
        <v>541</v>
      </c>
      <c r="C2834" s="106" t="s">
        <v>592</v>
      </c>
      <c r="D2834" s="32">
        <v>40639</v>
      </c>
      <c r="E2834" s="76">
        <v>808208739</v>
      </c>
      <c r="F2834" s="106">
        <v>279958</v>
      </c>
      <c r="G2834" s="106" t="s">
        <v>544</v>
      </c>
      <c r="H2834" s="106" t="s">
        <v>107</v>
      </c>
      <c r="I2834" s="106">
        <v>400</v>
      </c>
      <c r="J2834" s="106">
        <v>250</v>
      </c>
      <c r="K2834" s="106">
        <v>0</v>
      </c>
      <c r="L2834" s="106">
        <v>0</v>
      </c>
      <c r="M2834" s="106">
        <v>0</v>
      </c>
      <c r="N2834" s="106">
        <v>0</v>
      </c>
      <c r="O2834" s="106" t="s">
        <v>400</v>
      </c>
      <c r="P2834" s="106">
        <v>702.5</v>
      </c>
      <c r="Q2834" s="106" t="s">
        <v>545</v>
      </c>
      <c r="T2834" s="106" t="s">
        <v>112</v>
      </c>
      <c r="V2834" s="124"/>
      <c r="W2834" s="11">
        <f t="shared" si="400"/>
        <v>1</v>
      </c>
      <c r="X2834" s="13">
        <f t="shared" si="401"/>
        <v>0</v>
      </c>
      <c r="Y2834" s="13">
        <f t="shared" si="402"/>
        <v>0</v>
      </c>
      <c r="Z2834" s="13">
        <f t="shared" si="403"/>
        <v>1</v>
      </c>
      <c r="AA2834" s="13">
        <f t="shared" si="404"/>
        <v>0</v>
      </c>
      <c r="AB2834" s="13">
        <f t="shared" si="405"/>
        <v>400</v>
      </c>
      <c r="AC2834" s="13">
        <f t="shared" si="406"/>
        <v>250</v>
      </c>
      <c r="AD2834" s="13">
        <f t="shared" si="407"/>
        <v>0</v>
      </c>
      <c r="AE2834" s="13">
        <f t="shared" si="408"/>
        <v>0</v>
      </c>
      <c r="AF2834" s="11" t="s">
        <v>1115</v>
      </c>
    </row>
    <row r="2835" spans="1:32" s="106" customFormat="1" ht="14.1" customHeight="1" x14ac:dyDescent="0.2">
      <c r="A2835" s="124"/>
      <c r="B2835" s="25" t="s">
        <v>572</v>
      </c>
      <c r="C2835" s="106" t="s">
        <v>550</v>
      </c>
      <c r="D2835" s="32">
        <v>40637</v>
      </c>
      <c r="E2835" s="76">
        <v>7512952997</v>
      </c>
      <c r="F2835" s="106">
        <v>70012531</v>
      </c>
      <c r="G2835" s="106" t="s">
        <v>764</v>
      </c>
      <c r="H2835" s="106" t="s">
        <v>107</v>
      </c>
      <c r="I2835" s="106">
        <v>325</v>
      </c>
      <c r="J2835" s="106">
        <v>100</v>
      </c>
      <c r="K2835" s="106">
        <v>0</v>
      </c>
      <c r="L2835" s="106">
        <v>0</v>
      </c>
      <c r="M2835" s="106">
        <v>0</v>
      </c>
      <c r="N2835" s="106">
        <v>0</v>
      </c>
      <c r="O2835" s="106" t="s">
        <v>400</v>
      </c>
      <c r="P2835" s="106">
        <v>702.5</v>
      </c>
      <c r="Q2835" s="106" t="s">
        <v>565</v>
      </c>
      <c r="T2835" s="106" t="s">
        <v>112</v>
      </c>
      <c r="V2835" s="124"/>
      <c r="W2835" s="11">
        <f t="shared" si="400"/>
        <v>1</v>
      </c>
      <c r="X2835" s="13">
        <f t="shared" si="401"/>
        <v>0</v>
      </c>
      <c r="Y2835" s="13">
        <f t="shared" si="402"/>
        <v>0</v>
      </c>
      <c r="Z2835" s="13">
        <f t="shared" si="403"/>
        <v>1</v>
      </c>
      <c r="AA2835" s="13">
        <f t="shared" si="404"/>
        <v>0</v>
      </c>
      <c r="AB2835" s="13">
        <f t="shared" si="405"/>
        <v>325</v>
      </c>
      <c r="AC2835" s="13">
        <f t="shared" si="406"/>
        <v>100</v>
      </c>
      <c r="AD2835" s="13">
        <f t="shared" si="407"/>
        <v>0</v>
      </c>
      <c r="AE2835" s="13">
        <f t="shared" si="408"/>
        <v>0</v>
      </c>
      <c r="AF2835" s="11" t="s">
        <v>1115</v>
      </c>
    </row>
    <row r="2836" spans="1:32" s="106" customFormat="1" ht="14.1" customHeight="1" x14ac:dyDescent="0.2">
      <c r="A2836" s="124"/>
      <c r="B2836" s="25" t="s">
        <v>572</v>
      </c>
      <c r="C2836" s="106" t="s">
        <v>550</v>
      </c>
      <c r="D2836" s="32">
        <v>40637</v>
      </c>
      <c r="E2836" s="76">
        <v>7513031976</v>
      </c>
      <c r="F2836" s="106">
        <v>4251679</v>
      </c>
      <c r="G2836" s="106" t="s">
        <v>764</v>
      </c>
      <c r="H2836" s="106" t="s">
        <v>107</v>
      </c>
      <c r="I2836" s="106">
        <v>325</v>
      </c>
      <c r="J2836" s="106">
        <v>150</v>
      </c>
      <c r="K2836" s="106">
        <v>0</v>
      </c>
      <c r="L2836" s="106">
        <v>0</v>
      </c>
      <c r="M2836" s="106">
        <v>0</v>
      </c>
      <c r="N2836" s="106">
        <v>0</v>
      </c>
      <c r="O2836" s="106" t="s">
        <v>400</v>
      </c>
      <c r="P2836" s="106">
        <v>702.5</v>
      </c>
      <c r="Q2836" s="106" t="s">
        <v>565</v>
      </c>
      <c r="T2836" s="106" t="s">
        <v>112</v>
      </c>
      <c r="V2836" s="124"/>
      <c r="W2836" s="11">
        <f t="shared" si="400"/>
        <v>1</v>
      </c>
      <c r="X2836" s="13">
        <f t="shared" si="401"/>
        <v>0</v>
      </c>
      <c r="Y2836" s="13">
        <f t="shared" si="402"/>
        <v>0</v>
      </c>
      <c r="Z2836" s="13">
        <f t="shared" si="403"/>
        <v>1</v>
      </c>
      <c r="AA2836" s="13">
        <f t="shared" si="404"/>
        <v>0</v>
      </c>
      <c r="AB2836" s="13">
        <f t="shared" si="405"/>
        <v>325</v>
      </c>
      <c r="AC2836" s="13">
        <f t="shared" si="406"/>
        <v>150</v>
      </c>
      <c r="AD2836" s="13">
        <f t="shared" si="407"/>
        <v>0</v>
      </c>
      <c r="AE2836" s="13">
        <f t="shared" si="408"/>
        <v>0</v>
      </c>
      <c r="AF2836" s="11" t="s">
        <v>1115</v>
      </c>
    </row>
    <row r="2837" spans="1:32" s="106" customFormat="1" ht="14.1" customHeight="1" x14ac:dyDescent="0.2">
      <c r="A2837" s="124"/>
      <c r="B2837" s="25" t="s">
        <v>572</v>
      </c>
      <c r="C2837" s="106" t="s">
        <v>550</v>
      </c>
      <c r="D2837" s="32">
        <v>40639</v>
      </c>
      <c r="E2837" s="76">
        <v>7513011886</v>
      </c>
      <c r="F2837" s="106">
        <v>4095420</v>
      </c>
      <c r="G2837" s="106" t="s">
        <v>600</v>
      </c>
      <c r="H2837" s="106" t="s">
        <v>161</v>
      </c>
      <c r="I2837" s="106">
        <v>60</v>
      </c>
      <c r="J2837" s="106">
        <v>0</v>
      </c>
      <c r="K2837" s="106">
        <v>0</v>
      </c>
      <c r="L2837" s="106">
        <v>0</v>
      </c>
      <c r="M2837" s="106">
        <v>0</v>
      </c>
      <c r="N2837" s="106">
        <v>0</v>
      </c>
      <c r="O2837" s="106" t="s">
        <v>400</v>
      </c>
      <c r="P2837" s="106">
        <v>703.5</v>
      </c>
      <c r="Q2837" s="106" t="s">
        <v>565</v>
      </c>
      <c r="T2837" s="106" t="s">
        <v>78</v>
      </c>
      <c r="V2837" s="124"/>
      <c r="W2837" s="11">
        <f t="shared" si="400"/>
        <v>1</v>
      </c>
      <c r="X2837" s="13">
        <f t="shared" si="401"/>
        <v>1</v>
      </c>
      <c r="Y2837" s="13">
        <f t="shared" si="402"/>
        <v>1</v>
      </c>
      <c r="Z2837" s="13">
        <f t="shared" si="403"/>
        <v>0</v>
      </c>
      <c r="AA2837" s="13">
        <f t="shared" si="404"/>
        <v>0</v>
      </c>
      <c r="AB2837" s="13">
        <f t="shared" si="405"/>
        <v>0</v>
      </c>
      <c r="AC2837" s="13">
        <f t="shared" si="406"/>
        <v>0</v>
      </c>
      <c r="AD2837" s="13">
        <f t="shared" si="407"/>
        <v>0</v>
      </c>
      <c r="AE2837" s="13">
        <f t="shared" si="408"/>
        <v>0</v>
      </c>
      <c r="AF2837" s="11" t="s">
        <v>1115</v>
      </c>
    </row>
    <row r="2838" spans="1:32" s="106" customFormat="1" ht="14.1" customHeight="1" x14ac:dyDescent="0.2">
      <c r="A2838" s="124"/>
      <c r="B2838" s="25" t="s">
        <v>572</v>
      </c>
      <c r="C2838" s="106" t="s">
        <v>550</v>
      </c>
      <c r="D2838" s="32">
        <v>40639</v>
      </c>
      <c r="E2838" s="76">
        <v>7512992840</v>
      </c>
      <c r="F2838" s="106">
        <v>2885913</v>
      </c>
      <c r="G2838" s="106" t="s">
        <v>1129</v>
      </c>
      <c r="H2838" s="106" t="s">
        <v>1130</v>
      </c>
      <c r="I2838" s="106">
        <v>200</v>
      </c>
      <c r="J2838" s="106">
        <v>0</v>
      </c>
      <c r="K2838" s="106">
        <v>0</v>
      </c>
      <c r="L2838" s="106">
        <v>0</v>
      </c>
      <c r="M2838" s="106">
        <v>0</v>
      </c>
      <c r="N2838" s="106">
        <v>0</v>
      </c>
      <c r="O2838" s="106" t="s">
        <v>400</v>
      </c>
      <c r="P2838" s="106">
        <v>871.25</v>
      </c>
      <c r="Q2838" s="106" t="s">
        <v>565</v>
      </c>
      <c r="T2838" s="106" t="s">
        <v>78</v>
      </c>
      <c r="V2838" s="124"/>
      <c r="W2838" s="11">
        <f t="shared" si="400"/>
        <v>1</v>
      </c>
      <c r="X2838" s="13">
        <f t="shared" si="401"/>
        <v>1</v>
      </c>
      <c r="Y2838" s="13">
        <f t="shared" si="402"/>
        <v>0</v>
      </c>
      <c r="Z2838" s="13">
        <f t="shared" si="403"/>
        <v>0</v>
      </c>
      <c r="AA2838" s="13">
        <f t="shared" si="404"/>
        <v>0</v>
      </c>
      <c r="AB2838" s="13">
        <f t="shared" si="405"/>
        <v>0</v>
      </c>
      <c r="AC2838" s="13">
        <f t="shared" si="406"/>
        <v>0</v>
      </c>
      <c r="AD2838" s="13">
        <f t="shared" si="407"/>
        <v>0</v>
      </c>
      <c r="AE2838" s="13">
        <f t="shared" si="408"/>
        <v>0</v>
      </c>
      <c r="AF2838" s="11" t="s">
        <v>1115</v>
      </c>
    </row>
    <row r="2839" spans="1:32" s="106" customFormat="1" ht="14.1" customHeight="1" x14ac:dyDescent="0.2">
      <c r="A2839" s="124"/>
      <c r="B2839" s="25" t="s">
        <v>572</v>
      </c>
      <c r="C2839" s="106" t="s">
        <v>550</v>
      </c>
      <c r="D2839" s="32">
        <v>40640</v>
      </c>
      <c r="E2839" s="76">
        <v>7512997680</v>
      </c>
      <c r="F2839" s="106">
        <v>70123151</v>
      </c>
      <c r="G2839" s="106" t="s">
        <v>586</v>
      </c>
      <c r="H2839" s="106" t="s">
        <v>124</v>
      </c>
      <c r="I2839" s="106">
        <v>0</v>
      </c>
      <c r="J2839" s="106">
        <v>0</v>
      </c>
      <c r="K2839" s="106">
        <v>0</v>
      </c>
      <c r="L2839" s="106">
        <v>0</v>
      </c>
      <c r="M2839" s="106">
        <v>0</v>
      </c>
      <c r="N2839" s="106">
        <v>0</v>
      </c>
      <c r="O2839" s="106" t="s">
        <v>400</v>
      </c>
      <c r="P2839" s="106">
        <v>1103.5</v>
      </c>
      <c r="Q2839" s="106" t="s">
        <v>565</v>
      </c>
      <c r="T2839" s="106" t="s">
        <v>78</v>
      </c>
      <c r="V2839" s="124"/>
      <c r="W2839" s="11">
        <f t="shared" si="400"/>
        <v>1</v>
      </c>
      <c r="X2839" s="13">
        <f t="shared" si="401"/>
        <v>1</v>
      </c>
      <c r="Y2839" s="13">
        <f t="shared" si="402"/>
        <v>0</v>
      </c>
      <c r="Z2839" s="13">
        <f t="shared" si="403"/>
        <v>0</v>
      </c>
      <c r="AA2839" s="13">
        <f t="shared" si="404"/>
        <v>0</v>
      </c>
      <c r="AB2839" s="13">
        <f t="shared" si="405"/>
        <v>0</v>
      </c>
      <c r="AC2839" s="13">
        <f t="shared" si="406"/>
        <v>0</v>
      </c>
      <c r="AD2839" s="13">
        <f t="shared" si="407"/>
        <v>0</v>
      </c>
      <c r="AE2839" s="13">
        <f t="shared" si="408"/>
        <v>0</v>
      </c>
      <c r="AF2839" s="11" t="s">
        <v>1115</v>
      </c>
    </row>
    <row r="2840" spans="1:32" s="106" customFormat="1" ht="14.1" customHeight="1" x14ac:dyDescent="0.2">
      <c r="A2840" s="124"/>
      <c r="B2840" s="25" t="s">
        <v>572</v>
      </c>
      <c r="C2840" s="106" t="s">
        <v>550</v>
      </c>
      <c r="D2840" s="32">
        <v>40639</v>
      </c>
      <c r="E2840" s="76">
        <v>7512930039</v>
      </c>
      <c r="F2840" s="106">
        <v>4072230</v>
      </c>
      <c r="G2840" s="106" t="s">
        <v>616</v>
      </c>
      <c r="H2840" s="106" t="s">
        <v>107</v>
      </c>
      <c r="I2840" s="106">
        <v>200</v>
      </c>
      <c r="J2840" s="106">
        <v>0</v>
      </c>
      <c r="K2840" s="106">
        <v>0</v>
      </c>
      <c r="L2840" s="106">
        <v>0</v>
      </c>
      <c r="M2840" s="106">
        <v>0</v>
      </c>
      <c r="N2840" s="106">
        <v>0</v>
      </c>
      <c r="O2840" s="106" t="s">
        <v>400</v>
      </c>
      <c r="P2840" s="106">
        <v>640</v>
      </c>
      <c r="Q2840" s="106" t="s">
        <v>565</v>
      </c>
      <c r="T2840" s="106" t="s">
        <v>78</v>
      </c>
      <c r="V2840" s="124"/>
      <c r="W2840" s="11">
        <f t="shared" si="400"/>
        <v>1</v>
      </c>
      <c r="X2840" s="13">
        <f t="shared" si="401"/>
        <v>1</v>
      </c>
      <c r="Y2840" s="13">
        <f t="shared" si="402"/>
        <v>0</v>
      </c>
      <c r="Z2840" s="13">
        <f t="shared" si="403"/>
        <v>1</v>
      </c>
      <c r="AA2840" s="13">
        <f t="shared" si="404"/>
        <v>0</v>
      </c>
      <c r="AB2840" s="13">
        <f t="shared" si="405"/>
        <v>200</v>
      </c>
      <c r="AC2840" s="13">
        <f t="shared" si="406"/>
        <v>0</v>
      </c>
      <c r="AD2840" s="13">
        <f t="shared" si="407"/>
        <v>0</v>
      </c>
      <c r="AE2840" s="13">
        <f t="shared" si="408"/>
        <v>0</v>
      </c>
      <c r="AF2840" s="11" t="s">
        <v>1115</v>
      </c>
    </row>
    <row r="2841" spans="1:32" s="106" customFormat="1" ht="14.1" customHeight="1" x14ac:dyDescent="0.2">
      <c r="A2841" s="124"/>
      <c r="B2841" s="25" t="s">
        <v>571</v>
      </c>
      <c r="C2841" s="106" t="s">
        <v>550</v>
      </c>
      <c r="D2841" s="32">
        <v>40640</v>
      </c>
      <c r="E2841" s="76">
        <v>316288592</v>
      </c>
      <c r="F2841" s="106">
        <v>9956</v>
      </c>
      <c r="G2841" s="106" t="s">
        <v>638</v>
      </c>
      <c r="H2841" s="106" t="s">
        <v>194</v>
      </c>
      <c r="I2841" s="106">
        <v>450</v>
      </c>
      <c r="J2841" s="106">
        <v>200</v>
      </c>
      <c r="K2841" s="106">
        <v>0</v>
      </c>
      <c r="L2841" s="106">
        <v>0</v>
      </c>
      <c r="M2841" s="106">
        <v>0</v>
      </c>
      <c r="N2841" s="106">
        <v>0</v>
      </c>
      <c r="O2841" s="106" t="s">
        <v>400</v>
      </c>
      <c r="P2841" s="106">
        <v>622.5</v>
      </c>
      <c r="Q2841" s="106" t="s">
        <v>577</v>
      </c>
      <c r="T2841" s="106" t="s">
        <v>195</v>
      </c>
      <c r="V2841" s="124"/>
      <c r="W2841" s="11">
        <f t="shared" si="400"/>
        <v>1</v>
      </c>
      <c r="X2841" s="13">
        <f t="shared" si="401"/>
        <v>0</v>
      </c>
      <c r="Y2841" s="13">
        <f t="shared" si="402"/>
        <v>0</v>
      </c>
      <c r="Z2841" s="13">
        <f t="shared" si="403"/>
        <v>0</v>
      </c>
      <c r="AA2841" s="13">
        <f t="shared" si="404"/>
        <v>0</v>
      </c>
      <c r="AB2841" s="13">
        <f t="shared" si="405"/>
        <v>0</v>
      </c>
      <c r="AC2841" s="13">
        <f t="shared" si="406"/>
        <v>0</v>
      </c>
      <c r="AD2841" s="13">
        <f t="shared" si="407"/>
        <v>0</v>
      </c>
      <c r="AE2841" s="13">
        <f t="shared" si="408"/>
        <v>0</v>
      </c>
      <c r="AF2841" s="11" t="s">
        <v>1115</v>
      </c>
    </row>
    <row r="2842" spans="1:32" s="106" customFormat="1" ht="14.1" customHeight="1" x14ac:dyDescent="0.2">
      <c r="A2842" s="124"/>
      <c r="B2842" s="25" t="s">
        <v>571</v>
      </c>
      <c r="C2842" s="106" t="s">
        <v>550</v>
      </c>
      <c r="D2842" s="32">
        <v>40638</v>
      </c>
      <c r="E2842" s="76">
        <v>316303320</v>
      </c>
      <c r="F2842" s="106">
        <v>597927</v>
      </c>
      <c r="G2842" s="106" t="s">
        <v>1024</v>
      </c>
      <c r="H2842" s="106" t="s">
        <v>194</v>
      </c>
      <c r="I2842" s="106">
        <v>200</v>
      </c>
      <c r="J2842" s="106">
        <v>0</v>
      </c>
      <c r="K2842" s="106">
        <v>0</v>
      </c>
      <c r="L2842" s="106">
        <v>0</v>
      </c>
      <c r="M2842" s="106">
        <v>0</v>
      </c>
      <c r="N2842" s="106">
        <v>0</v>
      </c>
      <c r="O2842" s="106" t="s">
        <v>400</v>
      </c>
      <c r="P2842" s="106">
        <v>560</v>
      </c>
      <c r="Q2842" s="106" t="s">
        <v>555</v>
      </c>
      <c r="T2842" s="106" t="s">
        <v>78</v>
      </c>
      <c r="V2842" s="124"/>
      <c r="W2842" s="11">
        <f t="shared" si="400"/>
        <v>1</v>
      </c>
      <c r="X2842" s="13">
        <f t="shared" si="401"/>
        <v>1</v>
      </c>
      <c r="Y2842" s="13">
        <f t="shared" si="402"/>
        <v>0</v>
      </c>
      <c r="Z2842" s="13">
        <f t="shared" si="403"/>
        <v>0</v>
      </c>
      <c r="AA2842" s="13">
        <f t="shared" si="404"/>
        <v>0</v>
      </c>
      <c r="AB2842" s="13">
        <f t="shared" si="405"/>
        <v>0</v>
      </c>
      <c r="AC2842" s="13">
        <f t="shared" si="406"/>
        <v>0</v>
      </c>
      <c r="AD2842" s="13">
        <f t="shared" si="407"/>
        <v>0</v>
      </c>
      <c r="AE2842" s="13">
        <f t="shared" si="408"/>
        <v>0</v>
      </c>
      <c r="AF2842" s="11" t="s">
        <v>1115</v>
      </c>
    </row>
    <row r="2843" spans="1:32" s="106" customFormat="1" ht="14.1" customHeight="1" x14ac:dyDescent="0.2">
      <c r="A2843" s="124"/>
      <c r="B2843" s="25" t="s">
        <v>607</v>
      </c>
      <c r="C2843" s="106" t="s">
        <v>550</v>
      </c>
      <c r="D2843" s="32">
        <v>40640</v>
      </c>
      <c r="E2843" s="76">
        <v>218447717</v>
      </c>
      <c r="F2843" s="106">
        <v>229404</v>
      </c>
      <c r="G2843" s="106" t="s">
        <v>575</v>
      </c>
      <c r="H2843" s="106" t="s">
        <v>109</v>
      </c>
      <c r="I2843" s="106">
        <v>200</v>
      </c>
      <c r="J2843" s="106">
        <v>0</v>
      </c>
      <c r="K2843" s="106">
        <v>0</v>
      </c>
      <c r="L2843" s="106">
        <v>0</v>
      </c>
      <c r="M2843" s="106">
        <v>0</v>
      </c>
      <c r="N2843" s="106">
        <v>0</v>
      </c>
      <c r="O2843" s="106" t="s">
        <v>400</v>
      </c>
      <c r="P2843" s="106">
        <v>573.75</v>
      </c>
      <c r="Q2843" s="106" t="s">
        <v>768</v>
      </c>
      <c r="T2843" s="106" t="s">
        <v>78</v>
      </c>
      <c r="U2843" s="106">
        <v>609550</v>
      </c>
      <c r="V2843" s="124"/>
      <c r="W2843" s="11">
        <f t="shared" si="400"/>
        <v>1</v>
      </c>
      <c r="X2843" s="13">
        <f t="shared" si="401"/>
        <v>1</v>
      </c>
      <c r="Y2843" s="13">
        <f t="shared" si="402"/>
        <v>0</v>
      </c>
      <c r="Z2843" s="13">
        <f t="shared" si="403"/>
        <v>0</v>
      </c>
      <c r="AA2843" s="13">
        <f t="shared" si="404"/>
        <v>1</v>
      </c>
      <c r="AB2843" s="13">
        <f t="shared" si="405"/>
        <v>0</v>
      </c>
      <c r="AC2843" s="13">
        <f t="shared" si="406"/>
        <v>0</v>
      </c>
      <c r="AD2843" s="13">
        <f t="shared" si="407"/>
        <v>200</v>
      </c>
      <c r="AE2843" s="13">
        <f t="shared" si="408"/>
        <v>0</v>
      </c>
      <c r="AF2843" s="11" t="s">
        <v>1115</v>
      </c>
    </row>
    <row r="2844" spans="1:32" s="106" customFormat="1" ht="14.1" customHeight="1" x14ac:dyDescent="0.2">
      <c r="A2844" s="124"/>
      <c r="B2844" s="25" t="s">
        <v>574</v>
      </c>
      <c r="C2844" s="106" t="s">
        <v>550</v>
      </c>
      <c r="D2844" s="32">
        <v>40638</v>
      </c>
      <c r="E2844" s="76">
        <v>241454156</v>
      </c>
      <c r="F2844" s="106">
        <v>31751</v>
      </c>
      <c r="G2844" s="106" t="s">
        <v>575</v>
      </c>
      <c r="H2844" s="106" t="s">
        <v>109</v>
      </c>
      <c r="I2844" s="106">
        <v>650</v>
      </c>
      <c r="J2844" s="106">
        <v>300</v>
      </c>
      <c r="K2844" s="106">
        <v>650</v>
      </c>
      <c r="L2844" s="106">
        <v>300</v>
      </c>
      <c r="M2844" s="106">
        <v>0</v>
      </c>
      <c r="N2844" s="106">
        <v>0</v>
      </c>
      <c r="O2844" s="106" t="s">
        <v>400</v>
      </c>
      <c r="P2844" s="106">
        <v>948.75</v>
      </c>
      <c r="Q2844" s="106" t="s">
        <v>768</v>
      </c>
      <c r="T2844" s="106" t="s">
        <v>112</v>
      </c>
      <c r="V2844" s="124"/>
      <c r="W2844" s="11">
        <f t="shared" si="400"/>
        <v>1</v>
      </c>
      <c r="X2844" s="13">
        <f t="shared" si="401"/>
        <v>0</v>
      </c>
      <c r="Y2844" s="13">
        <f t="shared" si="402"/>
        <v>0</v>
      </c>
      <c r="Z2844" s="13">
        <f t="shared" si="403"/>
        <v>0</v>
      </c>
      <c r="AA2844" s="13">
        <f t="shared" si="404"/>
        <v>1</v>
      </c>
      <c r="AB2844" s="13">
        <f t="shared" si="405"/>
        <v>0</v>
      </c>
      <c r="AC2844" s="13">
        <f t="shared" si="406"/>
        <v>0</v>
      </c>
      <c r="AD2844" s="13">
        <f t="shared" si="407"/>
        <v>1300</v>
      </c>
      <c r="AE2844" s="13">
        <f t="shared" si="408"/>
        <v>600</v>
      </c>
      <c r="AF2844" s="11" t="s">
        <v>1115</v>
      </c>
    </row>
    <row r="2845" spans="1:32" s="106" customFormat="1" ht="14.1" customHeight="1" x14ac:dyDescent="0.2">
      <c r="A2845" s="124"/>
      <c r="B2845" s="25" t="s">
        <v>574</v>
      </c>
      <c r="C2845" s="106" t="s">
        <v>550</v>
      </c>
      <c r="D2845" s="32">
        <v>40638</v>
      </c>
      <c r="E2845" s="76">
        <v>241499870</v>
      </c>
      <c r="F2845" s="106">
        <v>283229</v>
      </c>
      <c r="G2845" s="106" t="s">
        <v>575</v>
      </c>
      <c r="H2845" s="106" t="s">
        <v>109</v>
      </c>
      <c r="I2845" s="106">
        <v>25</v>
      </c>
      <c r="J2845" s="106">
        <v>0</v>
      </c>
      <c r="K2845" s="106">
        <v>575</v>
      </c>
      <c r="L2845" s="106">
        <v>300</v>
      </c>
      <c r="M2845" s="106">
        <v>0</v>
      </c>
      <c r="N2845" s="106">
        <v>0</v>
      </c>
      <c r="O2845" s="106" t="s">
        <v>400</v>
      </c>
      <c r="P2845" s="106">
        <v>915</v>
      </c>
      <c r="Q2845" s="106" t="s">
        <v>768</v>
      </c>
      <c r="T2845" s="106" t="s">
        <v>112</v>
      </c>
      <c r="V2845" s="124"/>
      <c r="W2845" s="11">
        <f t="shared" si="400"/>
        <v>1</v>
      </c>
      <c r="X2845" s="13">
        <f t="shared" si="401"/>
        <v>0</v>
      </c>
      <c r="Y2845" s="13">
        <f t="shared" si="402"/>
        <v>0</v>
      </c>
      <c r="Z2845" s="13">
        <f t="shared" si="403"/>
        <v>0</v>
      </c>
      <c r="AA2845" s="13">
        <f t="shared" si="404"/>
        <v>1</v>
      </c>
      <c r="AB2845" s="13">
        <f t="shared" si="405"/>
        <v>0</v>
      </c>
      <c r="AC2845" s="13">
        <f t="shared" si="406"/>
        <v>0</v>
      </c>
      <c r="AD2845" s="13">
        <f t="shared" si="407"/>
        <v>600</v>
      </c>
      <c r="AE2845" s="13">
        <f t="shared" si="408"/>
        <v>300</v>
      </c>
      <c r="AF2845" s="11" t="s">
        <v>1115</v>
      </c>
    </row>
    <row r="2846" spans="1:32" s="106" customFormat="1" ht="14.1" customHeight="1" x14ac:dyDescent="0.2">
      <c r="A2846" s="124"/>
      <c r="B2846" s="25" t="s">
        <v>58</v>
      </c>
      <c r="C2846" s="106" t="s">
        <v>53</v>
      </c>
      <c r="D2846" s="32">
        <v>40640</v>
      </c>
      <c r="E2846" s="76">
        <v>23084074</v>
      </c>
      <c r="F2846" s="106">
        <v>344547</v>
      </c>
      <c r="G2846" s="106" t="s">
        <v>57</v>
      </c>
      <c r="H2846" s="106" t="s">
        <v>109</v>
      </c>
      <c r="I2846" s="106">
        <v>50</v>
      </c>
      <c r="J2846" s="106">
        <v>0</v>
      </c>
      <c r="K2846" s="106">
        <v>300</v>
      </c>
      <c r="L2846" s="106">
        <v>125</v>
      </c>
      <c r="M2846" s="106">
        <v>0</v>
      </c>
      <c r="N2846" s="106">
        <v>0</v>
      </c>
      <c r="O2846" s="106" t="s">
        <v>400</v>
      </c>
      <c r="P2846" s="106">
        <v>550</v>
      </c>
      <c r="Q2846" s="106" t="s">
        <v>825</v>
      </c>
      <c r="T2846" s="106" t="s">
        <v>195</v>
      </c>
      <c r="V2846" s="124"/>
      <c r="W2846" s="11">
        <f t="shared" si="400"/>
        <v>1</v>
      </c>
      <c r="X2846" s="13">
        <f t="shared" si="401"/>
        <v>0</v>
      </c>
      <c r="Y2846" s="13">
        <f t="shared" si="402"/>
        <v>0</v>
      </c>
      <c r="Z2846" s="13">
        <f t="shared" si="403"/>
        <v>0</v>
      </c>
      <c r="AA2846" s="13">
        <f t="shared" si="404"/>
        <v>1</v>
      </c>
      <c r="AB2846" s="13">
        <f t="shared" si="405"/>
        <v>0</v>
      </c>
      <c r="AC2846" s="13">
        <f t="shared" si="406"/>
        <v>0</v>
      </c>
      <c r="AD2846" s="13">
        <f t="shared" si="407"/>
        <v>350</v>
      </c>
      <c r="AE2846" s="13">
        <f t="shared" si="408"/>
        <v>125</v>
      </c>
      <c r="AF2846" s="11" t="s">
        <v>1115</v>
      </c>
    </row>
    <row r="2847" spans="1:32" s="106" customFormat="1" ht="14.1" customHeight="1" x14ac:dyDescent="0.2">
      <c r="A2847" s="124"/>
      <c r="B2847" s="25" t="s">
        <v>58</v>
      </c>
      <c r="C2847" s="106" t="s">
        <v>53</v>
      </c>
      <c r="D2847" s="32">
        <v>40640</v>
      </c>
      <c r="E2847" s="76">
        <v>23146118</v>
      </c>
      <c r="F2847" s="106">
        <v>746909</v>
      </c>
      <c r="G2847" s="106" t="s">
        <v>57</v>
      </c>
      <c r="H2847" s="106" t="s">
        <v>107</v>
      </c>
      <c r="I2847" s="106">
        <v>50</v>
      </c>
      <c r="J2847" s="106">
        <v>0</v>
      </c>
      <c r="K2847" s="106">
        <v>100</v>
      </c>
      <c r="L2847" s="106">
        <v>0</v>
      </c>
      <c r="M2847" s="106">
        <v>0</v>
      </c>
      <c r="N2847" s="106">
        <v>0</v>
      </c>
      <c r="O2847" s="106" t="s">
        <v>400</v>
      </c>
      <c r="P2847" s="106">
        <v>550</v>
      </c>
      <c r="Q2847" s="106" t="s">
        <v>825</v>
      </c>
      <c r="T2847" s="106" t="s">
        <v>78</v>
      </c>
      <c r="V2847" s="124"/>
      <c r="W2847" s="11">
        <f t="shared" si="400"/>
        <v>1</v>
      </c>
      <c r="X2847" s="13">
        <f t="shared" si="401"/>
        <v>1</v>
      </c>
      <c r="Y2847" s="13">
        <f t="shared" si="402"/>
        <v>0</v>
      </c>
      <c r="Z2847" s="13">
        <f t="shared" si="403"/>
        <v>1</v>
      </c>
      <c r="AA2847" s="13">
        <f t="shared" si="404"/>
        <v>0</v>
      </c>
      <c r="AB2847" s="13">
        <f t="shared" si="405"/>
        <v>150</v>
      </c>
      <c r="AC2847" s="13">
        <f t="shared" si="406"/>
        <v>0</v>
      </c>
      <c r="AD2847" s="13">
        <f t="shared" si="407"/>
        <v>0</v>
      </c>
      <c r="AE2847" s="13">
        <f t="shared" si="408"/>
        <v>0</v>
      </c>
      <c r="AF2847" s="11" t="s">
        <v>1115</v>
      </c>
    </row>
    <row r="2848" spans="1:32" s="106" customFormat="1" ht="14.1" customHeight="1" x14ac:dyDescent="0.2">
      <c r="A2848" s="124"/>
      <c r="B2848" s="25" t="s">
        <v>58</v>
      </c>
      <c r="C2848" s="106" t="s">
        <v>53</v>
      </c>
      <c r="D2848" s="32">
        <v>40641</v>
      </c>
      <c r="E2848" s="76">
        <v>23009846</v>
      </c>
      <c r="F2848" s="106">
        <v>974303</v>
      </c>
      <c r="G2848" s="106" t="s">
        <v>49</v>
      </c>
      <c r="H2848" s="106" t="s">
        <v>107</v>
      </c>
      <c r="I2848" s="106">
        <v>200</v>
      </c>
      <c r="J2848" s="106">
        <v>0</v>
      </c>
      <c r="K2848" s="106">
        <v>0</v>
      </c>
      <c r="L2848" s="106">
        <v>0</v>
      </c>
      <c r="M2848" s="106">
        <v>0</v>
      </c>
      <c r="N2848" s="106">
        <v>0</v>
      </c>
      <c r="O2848" s="106" t="s">
        <v>400</v>
      </c>
      <c r="P2848" s="106">
        <v>275</v>
      </c>
      <c r="Q2848" s="106" t="s">
        <v>825</v>
      </c>
      <c r="T2848" s="106" t="s">
        <v>78</v>
      </c>
      <c r="V2848" s="124"/>
      <c r="W2848" s="11">
        <f t="shared" si="400"/>
        <v>1</v>
      </c>
      <c r="X2848" s="13">
        <f t="shared" si="401"/>
        <v>1</v>
      </c>
      <c r="Y2848" s="13">
        <f t="shared" si="402"/>
        <v>0</v>
      </c>
      <c r="Z2848" s="13">
        <f t="shared" si="403"/>
        <v>1</v>
      </c>
      <c r="AA2848" s="13">
        <f t="shared" si="404"/>
        <v>0</v>
      </c>
      <c r="AB2848" s="13">
        <f t="shared" si="405"/>
        <v>200</v>
      </c>
      <c r="AC2848" s="13">
        <f t="shared" si="406"/>
        <v>0</v>
      </c>
      <c r="AD2848" s="13">
        <f t="shared" si="407"/>
        <v>0</v>
      </c>
      <c r="AE2848" s="13">
        <f t="shared" si="408"/>
        <v>0</v>
      </c>
      <c r="AF2848" s="11" t="s">
        <v>1115</v>
      </c>
    </row>
    <row r="2849" spans="1:32" s="106" customFormat="1" ht="14.1" customHeight="1" x14ac:dyDescent="0.2">
      <c r="A2849" s="124"/>
      <c r="B2849" s="25" t="s">
        <v>441</v>
      </c>
      <c r="C2849" s="106" t="s">
        <v>53</v>
      </c>
      <c r="D2849" s="32">
        <v>40640</v>
      </c>
      <c r="E2849" s="76">
        <v>110010152672</v>
      </c>
      <c r="F2849" s="106">
        <v>576652516</v>
      </c>
      <c r="G2849" s="106" t="s">
        <v>645</v>
      </c>
      <c r="H2849" s="106" t="s">
        <v>107</v>
      </c>
      <c r="I2849" s="106">
        <v>350</v>
      </c>
      <c r="J2849" s="106">
        <v>165</v>
      </c>
      <c r="K2849" s="106">
        <v>0</v>
      </c>
      <c r="L2849" s="106">
        <v>0</v>
      </c>
      <c r="M2849" s="106">
        <v>0</v>
      </c>
      <c r="N2849" s="106">
        <v>0</v>
      </c>
      <c r="O2849" s="106" t="s">
        <v>400</v>
      </c>
      <c r="P2849" s="106">
        <v>704</v>
      </c>
      <c r="Q2849" s="106" t="s">
        <v>305</v>
      </c>
      <c r="T2849" s="106" t="s">
        <v>1131</v>
      </c>
      <c r="V2849" s="124"/>
      <c r="W2849" s="11">
        <f t="shared" si="400"/>
        <v>1</v>
      </c>
      <c r="X2849" s="13">
        <f t="shared" si="401"/>
        <v>0</v>
      </c>
      <c r="Y2849" s="13">
        <f t="shared" si="402"/>
        <v>0</v>
      </c>
      <c r="Z2849" s="13">
        <f t="shared" si="403"/>
        <v>1</v>
      </c>
      <c r="AA2849" s="13">
        <f t="shared" si="404"/>
        <v>0</v>
      </c>
      <c r="AB2849" s="13">
        <f t="shared" si="405"/>
        <v>350</v>
      </c>
      <c r="AC2849" s="13">
        <f t="shared" si="406"/>
        <v>165</v>
      </c>
      <c r="AD2849" s="13">
        <f t="shared" si="407"/>
        <v>0</v>
      </c>
      <c r="AE2849" s="13">
        <f t="shared" si="408"/>
        <v>0</v>
      </c>
      <c r="AF2849" s="11" t="s">
        <v>1115</v>
      </c>
    </row>
    <row r="2850" spans="1:32" s="106" customFormat="1" ht="14.1" customHeight="1" x14ac:dyDescent="0.2">
      <c r="A2850" s="124"/>
      <c r="B2850" s="25" t="s">
        <v>83</v>
      </c>
      <c r="C2850" s="106" t="s">
        <v>53</v>
      </c>
      <c r="D2850" s="32">
        <v>40639</v>
      </c>
      <c r="E2850" s="76">
        <v>83670754</v>
      </c>
      <c r="F2850" s="106">
        <v>2703947</v>
      </c>
      <c r="G2850" s="106" t="s">
        <v>122</v>
      </c>
      <c r="H2850" s="106" t="s">
        <v>107</v>
      </c>
      <c r="I2850" s="106">
        <v>500</v>
      </c>
      <c r="J2850" s="106">
        <v>0</v>
      </c>
      <c r="K2850" s="106">
        <v>100</v>
      </c>
      <c r="L2850" s="106">
        <v>265</v>
      </c>
      <c r="M2850" s="106">
        <v>0</v>
      </c>
      <c r="N2850" s="106">
        <v>0</v>
      </c>
      <c r="O2850" s="106" t="s">
        <v>400</v>
      </c>
      <c r="P2850" s="106">
        <v>520</v>
      </c>
      <c r="Q2850" s="106" t="s">
        <v>35</v>
      </c>
      <c r="R2850" s="106" t="s">
        <v>305</v>
      </c>
      <c r="T2850" s="106" t="s">
        <v>195</v>
      </c>
      <c r="V2850" s="124"/>
      <c r="W2850" s="11">
        <f t="shared" si="400"/>
        <v>1</v>
      </c>
      <c r="X2850" s="13">
        <f t="shared" si="401"/>
        <v>0</v>
      </c>
      <c r="Y2850" s="13">
        <f t="shared" si="402"/>
        <v>0</v>
      </c>
      <c r="Z2850" s="13">
        <f t="shared" si="403"/>
        <v>1</v>
      </c>
      <c r="AA2850" s="13">
        <f t="shared" si="404"/>
        <v>0</v>
      </c>
      <c r="AB2850" s="13">
        <f t="shared" si="405"/>
        <v>600</v>
      </c>
      <c r="AC2850" s="13">
        <f t="shared" si="406"/>
        <v>265</v>
      </c>
      <c r="AD2850" s="13">
        <f t="shared" si="407"/>
        <v>0</v>
      </c>
      <c r="AE2850" s="13">
        <f t="shared" si="408"/>
        <v>0</v>
      </c>
      <c r="AF2850" s="11" t="s">
        <v>1115</v>
      </c>
    </row>
    <row r="2851" spans="1:32" s="106" customFormat="1" ht="14.1" customHeight="1" x14ac:dyDescent="0.2">
      <c r="A2851" s="124"/>
      <c r="B2851" s="25" t="s">
        <v>83</v>
      </c>
      <c r="C2851" s="106" t="s">
        <v>53</v>
      </c>
      <c r="D2851" s="32">
        <v>40640</v>
      </c>
      <c r="E2851" s="76">
        <v>83699469</v>
      </c>
      <c r="F2851" s="106">
        <v>2325467</v>
      </c>
      <c r="G2851" s="106" t="s">
        <v>87</v>
      </c>
      <c r="H2851" s="106" t="s">
        <v>109</v>
      </c>
      <c r="I2851" s="106">
        <v>100</v>
      </c>
      <c r="J2851" s="106">
        <v>0</v>
      </c>
      <c r="K2851" s="106">
        <v>0</v>
      </c>
      <c r="L2851" s="106">
        <v>0</v>
      </c>
      <c r="M2851" s="106">
        <v>0</v>
      </c>
      <c r="N2851" s="106">
        <v>0</v>
      </c>
      <c r="O2851" s="106" t="s">
        <v>400</v>
      </c>
      <c r="P2851" s="106">
        <v>520</v>
      </c>
      <c r="Q2851" s="106" t="s">
        <v>35</v>
      </c>
      <c r="T2851" s="106" t="s">
        <v>78</v>
      </c>
      <c r="V2851" s="124"/>
      <c r="W2851" s="11">
        <f t="shared" si="400"/>
        <v>1</v>
      </c>
      <c r="X2851" s="13">
        <f t="shared" si="401"/>
        <v>1</v>
      </c>
      <c r="Y2851" s="13">
        <f t="shared" si="402"/>
        <v>0</v>
      </c>
      <c r="Z2851" s="13">
        <f t="shared" si="403"/>
        <v>0</v>
      </c>
      <c r="AA2851" s="13">
        <f t="shared" si="404"/>
        <v>1</v>
      </c>
      <c r="AB2851" s="13">
        <f t="shared" si="405"/>
        <v>0</v>
      </c>
      <c r="AC2851" s="13">
        <f t="shared" si="406"/>
        <v>0</v>
      </c>
      <c r="AD2851" s="13">
        <f t="shared" si="407"/>
        <v>100</v>
      </c>
      <c r="AE2851" s="13">
        <f t="shared" si="408"/>
        <v>0</v>
      </c>
      <c r="AF2851" s="11" t="s">
        <v>1115</v>
      </c>
    </row>
    <row r="2852" spans="1:32" s="106" customFormat="1" ht="14.1" customHeight="1" x14ac:dyDescent="0.2">
      <c r="A2852" s="124"/>
      <c r="B2852" s="25" t="s">
        <v>83</v>
      </c>
      <c r="C2852" s="106" t="s">
        <v>53</v>
      </c>
      <c r="D2852" s="32">
        <v>39910</v>
      </c>
      <c r="E2852" s="76">
        <v>83679751</v>
      </c>
      <c r="F2852" s="106">
        <v>2181343</v>
      </c>
      <c r="G2852" s="106" t="s">
        <v>87</v>
      </c>
      <c r="H2852" s="106" t="s">
        <v>109</v>
      </c>
      <c r="I2852" s="106">
        <v>100</v>
      </c>
      <c r="J2852" s="106">
        <v>0</v>
      </c>
      <c r="K2852" s="106">
        <v>0</v>
      </c>
      <c r="L2852" s="106">
        <v>0</v>
      </c>
      <c r="M2852" s="106">
        <v>0</v>
      </c>
      <c r="N2852" s="106">
        <v>0</v>
      </c>
      <c r="O2852" s="106" t="s">
        <v>400</v>
      </c>
      <c r="P2852" s="106">
        <v>520</v>
      </c>
      <c r="Q2852" s="106" t="s">
        <v>35</v>
      </c>
      <c r="R2852" s="106" t="s">
        <v>305</v>
      </c>
      <c r="T2852" s="106" t="s">
        <v>78</v>
      </c>
      <c r="V2852" s="124"/>
      <c r="W2852" s="11">
        <f t="shared" si="400"/>
        <v>1</v>
      </c>
      <c r="X2852" s="13">
        <f t="shared" si="401"/>
        <v>1</v>
      </c>
      <c r="Y2852" s="13">
        <f t="shared" si="402"/>
        <v>0</v>
      </c>
      <c r="Z2852" s="13">
        <f t="shared" si="403"/>
        <v>0</v>
      </c>
      <c r="AA2852" s="13">
        <f t="shared" si="404"/>
        <v>1</v>
      </c>
      <c r="AB2852" s="13">
        <f t="shared" si="405"/>
        <v>0</v>
      </c>
      <c r="AC2852" s="13">
        <f t="shared" si="406"/>
        <v>0</v>
      </c>
      <c r="AD2852" s="13">
        <f t="shared" si="407"/>
        <v>100</v>
      </c>
      <c r="AE2852" s="13">
        <f t="shared" si="408"/>
        <v>0</v>
      </c>
      <c r="AF2852" s="11" t="s">
        <v>1115</v>
      </c>
    </row>
    <row r="2853" spans="1:32" s="106" customFormat="1" ht="14.1" customHeight="1" x14ac:dyDescent="0.2">
      <c r="A2853" s="124"/>
      <c r="B2853" s="25" t="s">
        <v>42</v>
      </c>
      <c r="C2853" s="106" t="s">
        <v>53</v>
      </c>
      <c r="D2853" s="32">
        <v>40641</v>
      </c>
      <c r="E2853" s="76">
        <v>401146580</v>
      </c>
      <c r="F2853" s="106">
        <v>52708633</v>
      </c>
      <c r="G2853" s="106" t="s">
        <v>138</v>
      </c>
      <c r="H2853" s="106" t="s">
        <v>124</v>
      </c>
      <c r="I2853" s="106">
        <v>200</v>
      </c>
      <c r="J2853" s="106">
        <v>0</v>
      </c>
      <c r="K2853" s="106">
        <v>0</v>
      </c>
      <c r="L2853" s="106">
        <v>0</v>
      </c>
      <c r="M2853" s="106">
        <v>0</v>
      </c>
      <c r="N2853" s="106">
        <v>0</v>
      </c>
      <c r="O2853" s="106" t="s">
        <v>400</v>
      </c>
      <c r="P2853" s="106">
        <v>575</v>
      </c>
      <c r="Q2853" s="106" t="s">
        <v>35</v>
      </c>
      <c r="T2853" s="106" t="s">
        <v>78</v>
      </c>
      <c r="U2853" s="106">
        <v>27400261157</v>
      </c>
      <c r="V2853" s="124"/>
      <c r="W2853" s="11">
        <f t="shared" si="400"/>
        <v>1</v>
      </c>
      <c r="X2853" s="13">
        <f t="shared" si="401"/>
        <v>1</v>
      </c>
      <c r="Y2853" s="13">
        <f t="shared" si="402"/>
        <v>0</v>
      </c>
      <c r="Z2853" s="13">
        <f t="shared" si="403"/>
        <v>0</v>
      </c>
      <c r="AA2853" s="13">
        <f t="shared" si="404"/>
        <v>0</v>
      </c>
      <c r="AB2853" s="13">
        <f t="shared" si="405"/>
        <v>0</v>
      </c>
      <c r="AC2853" s="13">
        <f t="shared" si="406"/>
        <v>0</v>
      </c>
      <c r="AD2853" s="13">
        <f t="shared" si="407"/>
        <v>0</v>
      </c>
      <c r="AE2853" s="13">
        <f t="shared" si="408"/>
        <v>0</v>
      </c>
      <c r="AF2853" s="11" t="s">
        <v>1115</v>
      </c>
    </row>
    <row r="2854" spans="1:32" s="106" customFormat="1" ht="14.1" customHeight="1" x14ac:dyDescent="0.2">
      <c r="A2854" s="124"/>
      <c r="B2854" s="25" t="s">
        <v>96</v>
      </c>
      <c r="C2854" s="106" t="s">
        <v>53</v>
      </c>
      <c r="D2854" s="32">
        <v>40640</v>
      </c>
      <c r="E2854" s="76">
        <v>315948</v>
      </c>
      <c r="G2854" s="106" t="s">
        <v>141</v>
      </c>
      <c r="H2854" s="106" t="s">
        <v>107</v>
      </c>
      <c r="I2854" s="106">
        <v>200</v>
      </c>
      <c r="J2854" s="106">
        <v>0</v>
      </c>
      <c r="K2854" s="106">
        <v>0</v>
      </c>
      <c r="L2854" s="106">
        <v>0</v>
      </c>
      <c r="M2854" s="106">
        <v>0</v>
      </c>
      <c r="N2854" s="106">
        <v>0</v>
      </c>
      <c r="O2854" s="106" t="s">
        <v>193</v>
      </c>
      <c r="P2854" s="106">
        <v>283</v>
      </c>
      <c r="Q2854" s="106" t="s">
        <v>52</v>
      </c>
      <c r="R2854" s="106" t="s">
        <v>806</v>
      </c>
      <c r="T2854" s="106" t="s">
        <v>78</v>
      </c>
      <c r="V2854" s="124"/>
      <c r="W2854" s="11">
        <f t="shared" si="400"/>
        <v>1</v>
      </c>
      <c r="X2854" s="13">
        <f t="shared" si="401"/>
        <v>1</v>
      </c>
      <c r="Y2854" s="13">
        <f t="shared" si="402"/>
        <v>0</v>
      </c>
      <c r="Z2854" s="13">
        <f t="shared" si="403"/>
        <v>1</v>
      </c>
      <c r="AA2854" s="13">
        <f t="shared" si="404"/>
        <v>0</v>
      </c>
      <c r="AB2854" s="13">
        <f t="shared" si="405"/>
        <v>200</v>
      </c>
      <c r="AC2854" s="13">
        <f t="shared" si="406"/>
        <v>0</v>
      </c>
      <c r="AD2854" s="13">
        <f t="shared" si="407"/>
        <v>0</v>
      </c>
      <c r="AE2854" s="13">
        <f t="shared" si="408"/>
        <v>0</v>
      </c>
      <c r="AF2854" s="11" t="s">
        <v>1115</v>
      </c>
    </row>
    <row r="2855" spans="1:32" s="106" customFormat="1" ht="14.1" customHeight="1" x14ac:dyDescent="0.2">
      <c r="A2855" s="124"/>
      <c r="B2855" s="25" t="s">
        <v>541</v>
      </c>
      <c r="C2855" s="106" t="s">
        <v>592</v>
      </c>
      <c r="D2855" s="32">
        <v>40640</v>
      </c>
      <c r="E2855" s="76">
        <v>808194132</v>
      </c>
      <c r="F2855" s="106">
        <v>85196</v>
      </c>
      <c r="G2855" s="106" t="s">
        <v>634</v>
      </c>
      <c r="H2855" s="106" t="s">
        <v>107</v>
      </c>
      <c r="I2855" s="106">
        <v>400</v>
      </c>
      <c r="J2855" s="106">
        <v>225</v>
      </c>
      <c r="K2855" s="106">
        <v>0</v>
      </c>
      <c r="L2855" s="106">
        <v>0</v>
      </c>
      <c r="M2855" s="106">
        <v>0</v>
      </c>
      <c r="N2855" s="106">
        <v>0</v>
      </c>
      <c r="O2855" s="106" t="s">
        <v>400</v>
      </c>
      <c r="P2855" s="106">
        <v>1092.5</v>
      </c>
      <c r="Q2855" s="106" t="s">
        <v>545</v>
      </c>
      <c r="T2855" s="106" t="s">
        <v>195</v>
      </c>
      <c r="V2855" s="124"/>
      <c r="W2855" s="11">
        <f t="shared" si="400"/>
        <v>1</v>
      </c>
      <c r="X2855" s="13">
        <f t="shared" si="401"/>
        <v>0</v>
      </c>
      <c r="Y2855" s="13">
        <f t="shared" si="402"/>
        <v>0</v>
      </c>
      <c r="Z2855" s="13">
        <f t="shared" si="403"/>
        <v>1</v>
      </c>
      <c r="AA2855" s="13">
        <f t="shared" si="404"/>
        <v>0</v>
      </c>
      <c r="AB2855" s="13">
        <f t="shared" si="405"/>
        <v>400</v>
      </c>
      <c r="AC2855" s="13">
        <f t="shared" si="406"/>
        <v>225</v>
      </c>
      <c r="AD2855" s="13">
        <f t="shared" si="407"/>
        <v>0</v>
      </c>
      <c r="AE2855" s="13">
        <f t="shared" si="408"/>
        <v>0</v>
      </c>
      <c r="AF2855" s="11" t="s">
        <v>1115</v>
      </c>
    </row>
    <row r="2856" spans="1:32" s="106" customFormat="1" ht="14.1" customHeight="1" x14ac:dyDescent="0.2">
      <c r="A2856" s="124"/>
      <c r="B2856" s="25" t="s">
        <v>541</v>
      </c>
      <c r="C2856" s="106" t="s">
        <v>592</v>
      </c>
      <c r="D2856" s="32">
        <v>40641</v>
      </c>
      <c r="E2856" s="76">
        <v>808197746</v>
      </c>
      <c r="F2856" s="106">
        <v>279759</v>
      </c>
      <c r="G2856" s="106" t="s">
        <v>544</v>
      </c>
      <c r="H2856" s="106" t="s">
        <v>107</v>
      </c>
      <c r="I2856" s="106">
        <v>250</v>
      </c>
      <c r="J2856" s="106">
        <v>70</v>
      </c>
      <c r="K2856" s="106">
        <v>0</v>
      </c>
      <c r="L2856" s="106">
        <v>0</v>
      </c>
      <c r="M2856" s="106">
        <v>0</v>
      </c>
      <c r="N2856" s="106">
        <v>0</v>
      </c>
      <c r="O2856" s="106" t="s">
        <v>400</v>
      </c>
      <c r="P2856" s="106">
        <v>767.5</v>
      </c>
      <c r="Q2856" s="106" t="s">
        <v>545</v>
      </c>
      <c r="T2856" s="106" t="s">
        <v>195</v>
      </c>
      <c r="U2856" s="106">
        <v>608563</v>
      </c>
      <c r="V2856" s="124"/>
      <c r="W2856" s="11">
        <f t="shared" si="400"/>
        <v>1</v>
      </c>
      <c r="X2856" s="13">
        <f t="shared" si="401"/>
        <v>0</v>
      </c>
      <c r="Y2856" s="13">
        <f t="shared" si="402"/>
        <v>0</v>
      </c>
      <c r="Z2856" s="13">
        <f t="shared" si="403"/>
        <v>1</v>
      </c>
      <c r="AA2856" s="13">
        <f t="shared" si="404"/>
        <v>0</v>
      </c>
      <c r="AB2856" s="13">
        <f t="shared" si="405"/>
        <v>250</v>
      </c>
      <c r="AC2856" s="13">
        <f t="shared" si="406"/>
        <v>70</v>
      </c>
      <c r="AD2856" s="13">
        <f t="shared" si="407"/>
        <v>0</v>
      </c>
      <c r="AE2856" s="13">
        <f t="shared" si="408"/>
        <v>0</v>
      </c>
      <c r="AF2856" s="11" t="s">
        <v>1115</v>
      </c>
    </row>
    <row r="2857" spans="1:32" s="106" customFormat="1" ht="14.1" customHeight="1" x14ac:dyDescent="0.2">
      <c r="A2857" s="124"/>
      <c r="B2857" s="25" t="s">
        <v>541</v>
      </c>
      <c r="C2857" s="106" t="s">
        <v>592</v>
      </c>
      <c r="D2857" s="32">
        <v>40641</v>
      </c>
      <c r="E2857" s="76">
        <v>808203878</v>
      </c>
      <c r="F2857" s="106">
        <v>74454</v>
      </c>
      <c r="G2857" s="106" t="s">
        <v>627</v>
      </c>
      <c r="H2857" s="106" t="s">
        <v>107</v>
      </c>
      <c r="I2857" s="106">
        <v>400</v>
      </c>
      <c r="J2857" s="106">
        <v>200</v>
      </c>
      <c r="K2857" s="106">
        <v>0</v>
      </c>
      <c r="L2857" s="106">
        <v>0</v>
      </c>
      <c r="M2857" s="106">
        <v>0</v>
      </c>
      <c r="N2857" s="106">
        <v>0</v>
      </c>
      <c r="O2857" s="106" t="s">
        <v>400</v>
      </c>
      <c r="P2857" s="106">
        <v>767.5</v>
      </c>
      <c r="Q2857" s="106" t="s">
        <v>545</v>
      </c>
      <c r="T2857" s="106" t="s">
        <v>195</v>
      </c>
      <c r="U2857" s="106">
        <v>608562</v>
      </c>
      <c r="V2857" s="124"/>
      <c r="W2857" s="11">
        <f t="shared" si="400"/>
        <v>1</v>
      </c>
      <c r="X2857" s="13">
        <f t="shared" si="401"/>
        <v>0</v>
      </c>
      <c r="Y2857" s="13">
        <f t="shared" si="402"/>
        <v>0</v>
      </c>
      <c r="Z2857" s="13">
        <f t="shared" si="403"/>
        <v>1</v>
      </c>
      <c r="AA2857" s="13">
        <f t="shared" si="404"/>
        <v>0</v>
      </c>
      <c r="AB2857" s="13">
        <f t="shared" si="405"/>
        <v>400</v>
      </c>
      <c r="AC2857" s="13">
        <f t="shared" si="406"/>
        <v>200</v>
      </c>
      <c r="AD2857" s="13">
        <f t="shared" si="407"/>
        <v>0</v>
      </c>
      <c r="AE2857" s="13">
        <f t="shared" si="408"/>
        <v>0</v>
      </c>
      <c r="AF2857" s="11" t="s">
        <v>1115</v>
      </c>
    </row>
    <row r="2858" spans="1:32" s="106" customFormat="1" ht="14.1" customHeight="1" x14ac:dyDescent="0.2">
      <c r="A2858" s="124"/>
      <c r="B2858" s="25" t="s">
        <v>83</v>
      </c>
      <c r="C2858" s="106" t="s">
        <v>53</v>
      </c>
      <c r="D2858" s="32">
        <v>40641</v>
      </c>
      <c r="E2858" s="76">
        <v>83707861</v>
      </c>
      <c r="F2858" s="106">
        <v>2673050</v>
      </c>
      <c r="G2858" s="106" t="s">
        <v>167</v>
      </c>
      <c r="H2858" s="106" t="s">
        <v>109</v>
      </c>
      <c r="I2858" s="106">
        <v>150</v>
      </c>
      <c r="J2858" s="106">
        <v>0</v>
      </c>
      <c r="K2858" s="106">
        <v>50</v>
      </c>
      <c r="L2858" s="106">
        <v>0</v>
      </c>
      <c r="M2858" s="106">
        <v>0</v>
      </c>
      <c r="N2858" s="106">
        <v>0</v>
      </c>
      <c r="O2858" s="106" t="s">
        <v>400</v>
      </c>
      <c r="P2858" s="106">
        <v>520</v>
      </c>
      <c r="Q2858" s="106" t="s">
        <v>305</v>
      </c>
      <c r="T2858" s="106" t="s">
        <v>78</v>
      </c>
      <c r="V2858" s="124"/>
      <c r="W2858" s="11">
        <f t="shared" si="400"/>
        <v>1</v>
      </c>
      <c r="X2858" s="13">
        <f t="shared" si="401"/>
        <v>1</v>
      </c>
      <c r="Y2858" s="13">
        <f t="shared" si="402"/>
        <v>0</v>
      </c>
      <c r="Z2858" s="13">
        <f t="shared" si="403"/>
        <v>0</v>
      </c>
      <c r="AA2858" s="13">
        <f t="shared" si="404"/>
        <v>1</v>
      </c>
      <c r="AB2858" s="13">
        <f t="shared" si="405"/>
        <v>0</v>
      </c>
      <c r="AC2858" s="13">
        <f t="shared" si="406"/>
        <v>0</v>
      </c>
      <c r="AD2858" s="13">
        <f t="shared" si="407"/>
        <v>200</v>
      </c>
      <c r="AE2858" s="13">
        <f t="shared" si="408"/>
        <v>0</v>
      </c>
      <c r="AF2858" s="11" t="s">
        <v>1115</v>
      </c>
    </row>
    <row r="2859" spans="1:32" s="106" customFormat="1" ht="14.1" customHeight="1" x14ac:dyDescent="0.2">
      <c r="A2859" s="124"/>
      <c r="B2859" s="25" t="s">
        <v>83</v>
      </c>
      <c r="C2859" s="106" t="s">
        <v>53</v>
      </c>
      <c r="D2859" s="32">
        <v>40641</v>
      </c>
      <c r="E2859" s="76">
        <v>83669543</v>
      </c>
      <c r="F2859" s="106">
        <v>2710214</v>
      </c>
      <c r="G2859" s="106" t="s">
        <v>167</v>
      </c>
      <c r="H2859" s="106" t="s">
        <v>109</v>
      </c>
      <c r="I2859" s="106">
        <v>300</v>
      </c>
      <c r="J2859" s="106">
        <v>0</v>
      </c>
      <c r="K2859" s="106">
        <v>600</v>
      </c>
      <c r="L2859" s="106">
        <v>490</v>
      </c>
      <c r="M2859" s="106">
        <v>0</v>
      </c>
      <c r="N2859" s="106">
        <v>0</v>
      </c>
      <c r="O2859" s="106" t="s">
        <v>400</v>
      </c>
      <c r="P2859" s="106">
        <v>520</v>
      </c>
      <c r="Q2859" s="106" t="s">
        <v>305</v>
      </c>
      <c r="T2859" s="106" t="s">
        <v>112</v>
      </c>
      <c r="V2859" s="124"/>
      <c r="W2859" s="11">
        <f t="shared" si="400"/>
        <v>1</v>
      </c>
      <c r="X2859" s="13">
        <f t="shared" si="401"/>
        <v>0</v>
      </c>
      <c r="Y2859" s="13">
        <f t="shared" si="402"/>
        <v>0</v>
      </c>
      <c r="Z2859" s="13">
        <f t="shared" si="403"/>
        <v>0</v>
      </c>
      <c r="AA2859" s="13">
        <f t="shared" si="404"/>
        <v>1</v>
      </c>
      <c r="AB2859" s="13">
        <f t="shared" si="405"/>
        <v>0</v>
      </c>
      <c r="AC2859" s="13">
        <f t="shared" si="406"/>
        <v>0</v>
      </c>
      <c r="AD2859" s="13">
        <f t="shared" si="407"/>
        <v>900</v>
      </c>
      <c r="AE2859" s="13">
        <f t="shared" si="408"/>
        <v>490</v>
      </c>
      <c r="AF2859" s="11" t="s">
        <v>1115</v>
      </c>
    </row>
    <row r="2860" spans="1:32" s="106" customFormat="1" ht="14.1" customHeight="1" x14ac:dyDescent="0.2">
      <c r="A2860" s="124"/>
      <c r="B2860" s="25" t="s">
        <v>83</v>
      </c>
      <c r="C2860" s="106" t="s">
        <v>53</v>
      </c>
      <c r="D2860" s="32">
        <v>40642</v>
      </c>
      <c r="E2860" s="76">
        <v>83708565</v>
      </c>
      <c r="F2860" s="106">
        <v>2700985</v>
      </c>
      <c r="G2860" s="106" t="s">
        <v>167</v>
      </c>
      <c r="H2860" s="106" t="s">
        <v>109</v>
      </c>
      <c r="I2860" s="106">
        <v>100</v>
      </c>
      <c r="J2860" s="106">
        <v>0</v>
      </c>
      <c r="K2860" s="106">
        <v>50</v>
      </c>
      <c r="L2860" s="106">
        <v>0</v>
      </c>
      <c r="M2860" s="106">
        <v>0</v>
      </c>
      <c r="N2860" s="106">
        <v>0</v>
      </c>
      <c r="O2860" s="106" t="s">
        <v>400</v>
      </c>
      <c r="P2860" s="106">
        <v>520</v>
      </c>
      <c r="Q2860" s="106" t="s">
        <v>305</v>
      </c>
      <c r="T2860" s="106" t="s">
        <v>78</v>
      </c>
      <c r="V2860" s="124"/>
      <c r="W2860" s="11">
        <f t="shared" si="400"/>
        <v>1</v>
      </c>
      <c r="X2860" s="13">
        <f t="shared" si="401"/>
        <v>1</v>
      </c>
      <c r="Y2860" s="13">
        <f t="shared" si="402"/>
        <v>0</v>
      </c>
      <c r="Z2860" s="13">
        <f t="shared" si="403"/>
        <v>0</v>
      </c>
      <c r="AA2860" s="13">
        <f t="shared" si="404"/>
        <v>1</v>
      </c>
      <c r="AB2860" s="13">
        <f t="shared" si="405"/>
        <v>0</v>
      </c>
      <c r="AC2860" s="13">
        <f t="shared" si="406"/>
        <v>0</v>
      </c>
      <c r="AD2860" s="13">
        <f t="shared" si="407"/>
        <v>150</v>
      </c>
      <c r="AE2860" s="13">
        <f t="shared" si="408"/>
        <v>0</v>
      </c>
      <c r="AF2860" s="11" t="s">
        <v>1115</v>
      </c>
    </row>
    <row r="2861" spans="1:32" s="106" customFormat="1" ht="14.1" customHeight="1" x14ac:dyDescent="0.2">
      <c r="A2861" s="124"/>
      <c r="B2861" s="25" t="s">
        <v>83</v>
      </c>
      <c r="C2861" s="106" t="s">
        <v>53</v>
      </c>
      <c r="D2861" s="32">
        <v>40644</v>
      </c>
      <c r="E2861" s="76">
        <v>83767901</v>
      </c>
      <c r="F2861" s="106">
        <v>2711676</v>
      </c>
      <c r="G2861" s="106" t="s">
        <v>138</v>
      </c>
      <c r="H2861" s="106" t="s">
        <v>170</v>
      </c>
      <c r="I2861" s="106">
        <v>150</v>
      </c>
      <c r="J2861" s="106">
        <v>0</v>
      </c>
      <c r="K2861" s="106">
        <v>0</v>
      </c>
      <c r="L2861" s="106">
        <v>0</v>
      </c>
      <c r="M2861" s="106">
        <v>0</v>
      </c>
      <c r="N2861" s="106">
        <v>0</v>
      </c>
      <c r="O2861" s="106" t="s">
        <v>400</v>
      </c>
      <c r="P2861" s="106">
        <v>300</v>
      </c>
      <c r="Q2861" s="106" t="s">
        <v>305</v>
      </c>
      <c r="T2861" s="106" t="s">
        <v>78</v>
      </c>
      <c r="V2861" s="124"/>
      <c r="W2861" s="11">
        <f t="shared" si="400"/>
        <v>1</v>
      </c>
      <c r="X2861" s="13">
        <f t="shared" si="401"/>
        <v>1</v>
      </c>
      <c r="Y2861" s="13">
        <f t="shared" si="402"/>
        <v>0</v>
      </c>
      <c r="Z2861" s="13">
        <f t="shared" si="403"/>
        <v>0</v>
      </c>
      <c r="AA2861" s="13">
        <f t="shared" si="404"/>
        <v>0</v>
      </c>
      <c r="AB2861" s="13">
        <f t="shared" si="405"/>
        <v>0</v>
      </c>
      <c r="AC2861" s="13">
        <f t="shared" si="406"/>
        <v>0</v>
      </c>
      <c r="AD2861" s="13">
        <f t="shared" si="407"/>
        <v>0</v>
      </c>
      <c r="AE2861" s="13">
        <f t="shared" si="408"/>
        <v>0</v>
      </c>
      <c r="AF2861" s="11" t="s">
        <v>1115</v>
      </c>
    </row>
    <row r="2862" spans="1:32" s="106" customFormat="1" ht="14.1" customHeight="1" x14ac:dyDescent="0.2">
      <c r="A2862" s="124"/>
      <c r="B2862" s="25" t="s">
        <v>83</v>
      </c>
      <c r="C2862" s="106" t="s">
        <v>53</v>
      </c>
      <c r="D2862" s="32">
        <v>40641</v>
      </c>
      <c r="E2862" s="76">
        <v>83675799</v>
      </c>
      <c r="F2862" s="106">
        <v>2581723</v>
      </c>
      <c r="G2862" s="106" t="s">
        <v>167</v>
      </c>
      <c r="H2862" s="106" t="s">
        <v>109</v>
      </c>
      <c r="I2862" s="106" t="s">
        <v>1132</v>
      </c>
      <c r="J2862" s="106">
        <v>0</v>
      </c>
      <c r="K2862" s="106">
        <v>50</v>
      </c>
      <c r="L2862" s="106">
        <v>0</v>
      </c>
      <c r="M2862" s="106">
        <v>0</v>
      </c>
      <c r="N2862" s="106">
        <v>0</v>
      </c>
      <c r="O2862" s="106" t="s">
        <v>400</v>
      </c>
      <c r="P2862" s="106">
        <v>520</v>
      </c>
      <c r="Q2862" s="106" t="s">
        <v>305</v>
      </c>
      <c r="T2862" s="106" t="s">
        <v>78</v>
      </c>
      <c r="V2862" s="124"/>
      <c r="W2862" s="11">
        <f t="shared" si="400"/>
        <v>1</v>
      </c>
      <c r="X2862" s="13">
        <f t="shared" si="401"/>
        <v>1</v>
      </c>
      <c r="Y2862" s="13">
        <f t="shared" si="402"/>
        <v>0</v>
      </c>
      <c r="Z2862" s="13">
        <f t="shared" si="403"/>
        <v>0</v>
      </c>
      <c r="AA2862" s="13">
        <f t="shared" si="404"/>
        <v>1</v>
      </c>
      <c r="AB2862" s="13">
        <f t="shared" si="405"/>
        <v>0</v>
      </c>
      <c r="AC2862" s="13">
        <f t="shared" si="406"/>
        <v>0</v>
      </c>
      <c r="AD2862" s="13" t="e">
        <f t="shared" si="407"/>
        <v>#VALUE!</v>
      </c>
      <c r="AE2862" s="13">
        <f t="shared" si="408"/>
        <v>0</v>
      </c>
      <c r="AF2862" s="11" t="s">
        <v>1115</v>
      </c>
    </row>
    <row r="2863" spans="1:32" s="106" customFormat="1" ht="14.1" customHeight="1" x14ac:dyDescent="0.2">
      <c r="A2863" s="124"/>
      <c r="B2863" s="25" t="s">
        <v>549</v>
      </c>
      <c r="C2863" s="106" t="s">
        <v>550</v>
      </c>
      <c r="D2863" s="32">
        <v>40638</v>
      </c>
      <c r="E2863" s="76">
        <v>508629031</v>
      </c>
      <c r="F2863" s="106">
        <v>237246</v>
      </c>
      <c r="G2863" s="106" t="s">
        <v>554</v>
      </c>
      <c r="H2863" s="106" t="s">
        <v>194</v>
      </c>
      <c r="I2863" s="106">
        <v>325</v>
      </c>
      <c r="J2863" s="106">
        <v>150</v>
      </c>
      <c r="K2863" s="106">
        <v>0</v>
      </c>
      <c r="L2863" s="106">
        <v>0</v>
      </c>
      <c r="M2863" s="106">
        <v>0</v>
      </c>
      <c r="N2863" s="106">
        <v>0</v>
      </c>
      <c r="O2863" s="106" t="s">
        <v>400</v>
      </c>
      <c r="P2863" s="106">
        <v>542.5</v>
      </c>
      <c r="Q2863" s="106" t="s">
        <v>553</v>
      </c>
      <c r="T2863" s="106" t="s">
        <v>195</v>
      </c>
      <c r="V2863" s="124"/>
      <c r="W2863" s="11">
        <f t="shared" si="400"/>
        <v>1</v>
      </c>
      <c r="X2863" s="13">
        <f t="shared" si="401"/>
        <v>0</v>
      </c>
      <c r="Y2863" s="13">
        <f t="shared" si="402"/>
        <v>0</v>
      </c>
      <c r="Z2863" s="13">
        <f t="shared" si="403"/>
        <v>0</v>
      </c>
      <c r="AA2863" s="13">
        <f t="shared" si="404"/>
        <v>0</v>
      </c>
      <c r="AB2863" s="13">
        <f t="shared" si="405"/>
        <v>0</v>
      </c>
      <c r="AC2863" s="13">
        <f t="shared" si="406"/>
        <v>0</v>
      </c>
      <c r="AD2863" s="13">
        <f t="shared" si="407"/>
        <v>0</v>
      </c>
      <c r="AE2863" s="13">
        <f t="shared" si="408"/>
        <v>0</v>
      </c>
      <c r="AF2863" s="11" t="s">
        <v>1115</v>
      </c>
    </row>
    <row r="2864" spans="1:32" s="106" customFormat="1" ht="14.1" customHeight="1" x14ac:dyDescent="0.2">
      <c r="A2864" s="124"/>
      <c r="B2864" s="25" t="s">
        <v>549</v>
      </c>
      <c r="C2864" s="106" t="s">
        <v>550</v>
      </c>
      <c r="D2864" s="32">
        <v>40639</v>
      </c>
      <c r="E2864" s="76">
        <v>80598224</v>
      </c>
      <c r="F2864" s="106">
        <v>205511</v>
      </c>
      <c r="G2864" s="106" t="s">
        <v>591</v>
      </c>
      <c r="H2864" s="106" t="s">
        <v>194</v>
      </c>
      <c r="I2864" s="106">
        <v>850</v>
      </c>
      <c r="J2864" s="106">
        <v>450</v>
      </c>
      <c r="K2864" s="106">
        <v>0</v>
      </c>
      <c r="L2864" s="106">
        <v>0</v>
      </c>
      <c r="M2864" s="106">
        <v>0</v>
      </c>
      <c r="N2864" s="106">
        <v>0</v>
      </c>
      <c r="O2864" s="106" t="s">
        <v>400</v>
      </c>
      <c r="P2864" s="106">
        <v>612.5</v>
      </c>
      <c r="Q2864" s="106" t="s">
        <v>553</v>
      </c>
      <c r="T2864" s="106" t="s">
        <v>195</v>
      </c>
      <c r="V2864" s="124"/>
      <c r="W2864" s="11">
        <f t="shared" si="400"/>
        <v>1</v>
      </c>
      <c r="X2864" s="13">
        <f t="shared" si="401"/>
        <v>0</v>
      </c>
      <c r="Y2864" s="13">
        <f t="shared" si="402"/>
        <v>0</v>
      </c>
      <c r="Z2864" s="13">
        <f t="shared" si="403"/>
        <v>0</v>
      </c>
      <c r="AA2864" s="13">
        <f t="shared" si="404"/>
        <v>0</v>
      </c>
      <c r="AB2864" s="13">
        <f t="shared" si="405"/>
        <v>0</v>
      </c>
      <c r="AC2864" s="13">
        <f t="shared" si="406"/>
        <v>0</v>
      </c>
      <c r="AD2864" s="13">
        <f t="shared" si="407"/>
        <v>0</v>
      </c>
      <c r="AE2864" s="13">
        <f t="shared" si="408"/>
        <v>0</v>
      </c>
      <c r="AF2864" s="11" t="s">
        <v>1115</v>
      </c>
    </row>
    <row r="2865" spans="1:32" s="106" customFormat="1" ht="14.1" customHeight="1" x14ac:dyDescent="0.2">
      <c r="A2865" s="124"/>
      <c r="B2865" s="25" t="s">
        <v>574</v>
      </c>
      <c r="C2865" s="106" t="s">
        <v>550</v>
      </c>
      <c r="D2865" s="32">
        <v>40641</v>
      </c>
      <c r="E2865" s="76">
        <v>241493477</v>
      </c>
      <c r="F2865" s="106">
        <v>121212</v>
      </c>
      <c r="G2865" s="106" t="s">
        <v>636</v>
      </c>
      <c r="H2865" s="106" t="s">
        <v>194</v>
      </c>
      <c r="I2865" s="106">
        <v>350</v>
      </c>
      <c r="J2865" s="106">
        <v>130</v>
      </c>
      <c r="K2865" s="106">
        <v>0</v>
      </c>
      <c r="L2865" s="106">
        <v>0</v>
      </c>
      <c r="M2865" s="106">
        <v>0</v>
      </c>
      <c r="N2865" s="106">
        <v>0</v>
      </c>
      <c r="O2865" s="106" t="s">
        <v>400</v>
      </c>
      <c r="P2865" s="106">
        <v>817.5</v>
      </c>
      <c r="Q2865" s="106" t="s">
        <v>768</v>
      </c>
      <c r="T2865" s="106" t="s">
        <v>112</v>
      </c>
      <c r="V2865" s="124"/>
      <c r="W2865" s="11">
        <f t="shared" si="400"/>
        <v>1</v>
      </c>
      <c r="X2865" s="13">
        <f t="shared" si="401"/>
        <v>0</v>
      </c>
      <c r="Y2865" s="13">
        <f t="shared" si="402"/>
        <v>0</v>
      </c>
      <c r="Z2865" s="13">
        <f t="shared" si="403"/>
        <v>0</v>
      </c>
      <c r="AA2865" s="13">
        <f t="shared" si="404"/>
        <v>0</v>
      </c>
      <c r="AB2865" s="13">
        <f t="shared" si="405"/>
        <v>0</v>
      </c>
      <c r="AC2865" s="13">
        <f t="shared" si="406"/>
        <v>0</v>
      </c>
      <c r="AD2865" s="13">
        <f t="shared" si="407"/>
        <v>0</v>
      </c>
      <c r="AE2865" s="13">
        <f t="shared" si="408"/>
        <v>0</v>
      </c>
      <c r="AF2865" s="11" t="s">
        <v>1115</v>
      </c>
    </row>
    <row r="2866" spans="1:32" s="106" customFormat="1" ht="14.1" customHeight="1" x14ac:dyDescent="0.2">
      <c r="A2866" s="124"/>
      <c r="B2866" s="25" t="s">
        <v>572</v>
      </c>
      <c r="C2866" s="106" t="s">
        <v>550</v>
      </c>
      <c r="D2866" s="32">
        <v>40642</v>
      </c>
      <c r="E2866" s="76">
        <v>7513034371</v>
      </c>
      <c r="F2866" s="106">
        <v>4006663</v>
      </c>
      <c r="G2866" s="106" t="s">
        <v>600</v>
      </c>
      <c r="H2866" s="106" t="s">
        <v>161</v>
      </c>
      <c r="I2866" s="106">
        <v>54</v>
      </c>
      <c r="J2866" s="106">
        <v>0</v>
      </c>
      <c r="K2866" s="106">
        <v>0</v>
      </c>
      <c r="L2866" s="106">
        <v>0</v>
      </c>
      <c r="M2866" s="106">
        <v>0</v>
      </c>
      <c r="N2866" s="106">
        <v>0</v>
      </c>
      <c r="O2866" s="106" t="s">
        <v>400</v>
      </c>
      <c r="P2866" s="106">
        <v>703.5</v>
      </c>
      <c r="Q2866" s="106" t="s">
        <v>553</v>
      </c>
      <c r="T2866" s="106" t="s">
        <v>168</v>
      </c>
      <c r="V2866" s="124"/>
      <c r="W2866" s="11">
        <f t="shared" si="400"/>
        <v>1</v>
      </c>
      <c r="X2866" s="13">
        <f t="shared" si="401"/>
        <v>1</v>
      </c>
      <c r="Y2866" s="13">
        <f t="shared" si="402"/>
        <v>1</v>
      </c>
      <c r="Z2866" s="13">
        <f t="shared" si="403"/>
        <v>0</v>
      </c>
      <c r="AA2866" s="13">
        <f t="shared" si="404"/>
        <v>0</v>
      </c>
      <c r="AB2866" s="13">
        <f t="shared" si="405"/>
        <v>0</v>
      </c>
      <c r="AC2866" s="13">
        <f t="shared" si="406"/>
        <v>0</v>
      </c>
      <c r="AD2866" s="13">
        <f t="shared" si="407"/>
        <v>0</v>
      </c>
      <c r="AE2866" s="13">
        <f t="shared" si="408"/>
        <v>0</v>
      </c>
      <c r="AF2866" s="11" t="s">
        <v>1115</v>
      </c>
    </row>
    <row r="2867" spans="1:32" s="106" customFormat="1" ht="14.1" customHeight="1" x14ac:dyDescent="0.2">
      <c r="A2867" s="124"/>
      <c r="B2867" s="25" t="s">
        <v>572</v>
      </c>
      <c r="C2867" s="106" t="s">
        <v>550</v>
      </c>
      <c r="D2867" s="32">
        <v>40642</v>
      </c>
      <c r="E2867" s="76">
        <v>7513044199</v>
      </c>
      <c r="F2867" s="106">
        <v>4072512</v>
      </c>
      <c r="G2867" s="106" t="s">
        <v>616</v>
      </c>
      <c r="H2867" s="106" t="s">
        <v>998</v>
      </c>
      <c r="I2867" s="106">
        <v>1975</v>
      </c>
      <c r="J2867" s="106">
        <v>900</v>
      </c>
      <c r="K2867" s="106">
        <v>0</v>
      </c>
      <c r="L2867" s="106">
        <v>0</v>
      </c>
      <c r="M2867" s="106">
        <v>0</v>
      </c>
      <c r="N2867" s="106">
        <v>0</v>
      </c>
      <c r="O2867" s="106" t="s">
        <v>400</v>
      </c>
      <c r="P2867" s="106">
        <v>770</v>
      </c>
      <c r="Q2867" s="106" t="s">
        <v>553</v>
      </c>
      <c r="T2867" s="106" t="s">
        <v>195</v>
      </c>
      <c r="V2867" s="124"/>
      <c r="W2867" s="11">
        <f t="shared" si="400"/>
        <v>1</v>
      </c>
      <c r="X2867" s="13">
        <f t="shared" si="401"/>
        <v>0</v>
      </c>
      <c r="Y2867" s="13">
        <f t="shared" si="402"/>
        <v>0</v>
      </c>
      <c r="Z2867" s="13">
        <f t="shared" si="403"/>
        <v>0</v>
      </c>
      <c r="AA2867" s="13">
        <f t="shared" si="404"/>
        <v>0</v>
      </c>
      <c r="AB2867" s="13">
        <f t="shared" si="405"/>
        <v>0</v>
      </c>
      <c r="AC2867" s="13">
        <f t="shared" si="406"/>
        <v>0</v>
      </c>
      <c r="AD2867" s="13">
        <f t="shared" si="407"/>
        <v>0</v>
      </c>
      <c r="AE2867" s="13">
        <f t="shared" si="408"/>
        <v>0</v>
      </c>
      <c r="AF2867" s="11" t="s">
        <v>1115</v>
      </c>
    </row>
    <row r="2868" spans="1:32" s="106" customFormat="1" ht="14.1" customHeight="1" x14ac:dyDescent="0.2">
      <c r="A2868" s="124"/>
      <c r="B2868" s="25" t="s">
        <v>572</v>
      </c>
      <c r="C2868" s="106" t="s">
        <v>550</v>
      </c>
      <c r="D2868" s="32">
        <v>40641</v>
      </c>
      <c r="E2868" s="76">
        <v>7513019984</v>
      </c>
      <c r="F2868" s="106">
        <v>3873730</v>
      </c>
      <c r="G2868" s="106" t="s">
        <v>600</v>
      </c>
      <c r="H2868" s="106" t="s">
        <v>161</v>
      </c>
      <c r="I2868" s="106">
        <v>60</v>
      </c>
      <c r="J2868" s="106">
        <v>0</v>
      </c>
      <c r="K2868" s="106">
        <v>0</v>
      </c>
      <c r="L2868" s="106">
        <v>0</v>
      </c>
      <c r="M2868" s="106">
        <v>0</v>
      </c>
      <c r="N2868" s="106">
        <v>0</v>
      </c>
      <c r="O2868" s="106" t="s">
        <v>400</v>
      </c>
      <c r="P2868" s="106">
        <v>703.5</v>
      </c>
      <c r="Q2868" s="106" t="s">
        <v>565</v>
      </c>
      <c r="T2868" s="106" t="s">
        <v>78</v>
      </c>
      <c r="V2868" s="124"/>
      <c r="W2868" s="11">
        <f t="shared" si="400"/>
        <v>1</v>
      </c>
      <c r="X2868" s="13">
        <f t="shared" si="401"/>
        <v>1</v>
      </c>
      <c r="Y2868" s="13">
        <f t="shared" si="402"/>
        <v>1</v>
      </c>
      <c r="Z2868" s="13">
        <f t="shared" si="403"/>
        <v>0</v>
      </c>
      <c r="AA2868" s="13">
        <f t="shared" si="404"/>
        <v>0</v>
      </c>
      <c r="AB2868" s="13">
        <f t="shared" si="405"/>
        <v>0</v>
      </c>
      <c r="AC2868" s="13">
        <f t="shared" si="406"/>
        <v>0</v>
      </c>
      <c r="AD2868" s="13">
        <f t="shared" si="407"/>
        <v>0</v>
      </c>
      <c r="AE2868" s="13">
        <f t="shared" si="408"/>
        <v>0</v>
      </c>
      <c r="AF2868" s="11" t="s">
        <v>1115</v>
      </c>
    </row>
    <row r="2869" spans="1:32" s="106" customFormat="1" ht="14.1" customHeight="1" x14ac:dyDescent="0.2">
      <c r="A2869" s="124"/>
      <c r="B2869" s="25" t="s">
        <v>572</v>
      </c>
      <c r="C2869" s="106" t="s">
        <v>550</v>
      </c>
      <c r="D2869" s="32">
        <v>40641</v>
      </c>
      <c r="E2869" s="76">
        <v>7513017418</v>
      </c>
      <c r="F2869" s="106">
        <v>4243233</v>
      </c>
      <c r="G2869" s="106" t="s">
        <v>600</v>
      </c>
      <c r="H2869" s="106" t="s">
        <v>161</v>
      </c>
      <c r="I2869" s="106">
        <v>60</v>
      </c>
      <c r="J2869" s="106">
        <v>0</v>
      </c>
      <c r="K2869" s="106">
        <v>0</v>
      </c>
      <c r="L2869" s="106">
        <v>0</v>
      </c>
      <c r="M2869" s="106">
        <v>0</v>
      </c>
      <c r="N2869" s="106">
        <v>0</v>
      </c>
      <c r="O2869" s="106" t="s">
        <v>400</v>
      </c>
      <c r="P2869" s="106">
        <v>703.5</v>
      </c>
      <c r="Q2869" s="106" t="s">
        <v>565</v>
      </c>
      <c r="T2869" s="106" t="s">
        <v>78</v>
      </c>
      <c r="V2869" s="124"/>
      <c r="W2869" s="11">
        <f t="shared" si="400"/>
        <v>1</v>
      </c>
      <c r="X2869" s="13">
        <f t="shared" si="401"/>
        <v>1</v>
      </c>
      <c r="Y2869" s="13">
        <f t="shared" si="402"/>
        <v>1</v>
      </c>
      <c r="Z2869" s="13">
        <f t="shared" si="403"/>
        <v>0</v>
      </c>
      <c r="AA2869" s="13">
        <f t="shared" si="404"/>
        <v>0</v>
      </c>
      <c r="AB2869" s="13">
        <f t="shared" si="405"/>
        <v>0</v>
      </c>
      <c r="AC2869" s="13">
        <f t="shared" si="406"/>
        <v>0</v>
      </c>
      <c r="AD2869" s="13">
        <f t="shared" si="407"/>
        <v>0</v>
      </c>
      <c r="AE2869" s="13">
        <f t="shared" si="408"/>
        <v>0</v>
      </c>
      <c r="AF2869" s="11" t="s">
        <v>1115</v>
      </c>
    </row>
    <row r="2870" spans="1:32" s="106" customFormat="1" ht="14.1" customHeight="1" x14ac:dyDescent="0.2">
      <c r="A2870" s="124"/>
      <c r="B2870" s="25" t="s">
        <v>96</v>
      </c>
      <c r="C2870" s="106" t="s">
        <v>53</v>
      </c>
      <c r="D2870" s="32">
        <v>40642</v>
      </c>
      <c r="E2870" s="76">
        <v>320849</v>
      </c>
      <c r="G2870" s="106" t="s">
        <v>136</v>
      </c>
      <c r="H2870" s="106" t="s">
        <v>109</v>
      </c>
      <c r="I2870" s="106">
        <v>75</v>
      </c>
      <c r="J2870" s="106">
        <v>0</v>
      </c>
      <c r="K2870" s="106">
        <v>400</v>
      </c>
      <c r="L2870" s="106">
        <v>135</v>
      </c>
      <c r="M2870" s="106">
        <v>0</v>
      </c>
      <c r="N2870" s="106">
        <v>0</v>
      </c>
      <c r="O2870" s="106" t="s">
        <v>193</v>
      </c>
      <c r="P2870" s="106">
        <v>582</v>
      </c>
      <c r="Q2870" s="106" t="s">
        <v>806</v>
      </c>
      <c r="T2870" s="106" t="s">
        <v>195</v>
      </c>
      <c r="V2870" s="124"/>
      <c r="W2870" s="11">
        <f t="shared" si="400"/>
        <v>1</v>
      </c>
      <c r="X2870" s="13">
        <f t="shared" si="401"/>
        <v>0</v>
      </c>
      <c r="Y2870" s="13">
        <f t="shared" si="402"/>
        <v>0</v>
      </c>
      <c r="Z2870" s="13">
        <f t="shared" si="403"/>
        <v>0</v>
      </c>
      <c r="AA2870" s="13">
        <f t="shared" si="404"/>
        <v>1</v>
      </c>
      <c r="AB2870" s="13">
        <f t="shared" si="405"/>
        <v>0</v>
      </c>
      <c r="AC2870" s="13">
        <f t="shared" si="406"/>
        <v>0</v>
      </c>
      <c r="AD2870" s="13">
        <f t="shared" si="407"/>
        <v>475</v>
      </c>
      <c r="AE2870" s="13">
        <f t="shared" si="408"/>
        <v>135</v>
      </c>
      <c r="AF2870" s="11" t="s">
        <v>1115</v>
      </c>
    </row>
    <row r="2871" spans="1:32" s="106" customFormat="1" ht="14.1" customHeight="1" x14ac:dyDescent="0.2">
      <c r="A2871" s="124"/>
      <c r="B2871" s="25" t="s">
        <v>96</v>
      </c>
      <c r="C2871" s="106" t="s">
        <v>53</v>
      </c>
      <c r="D2871" s="32">
        <v>40643</v>
      </c>
      <c r="E2871" s="76">
        <v>321566</v>
      </c>
      <c r="G2871" s="106" t="s">
        <v>1133</v>
      </c>
      <c r="H2871" s="106" t="s">
        <v>998</v>
      </c>
      <c r="I2871" s="106">
        <v>150</v>
      </c>
      <c r="J2871" s="106">
        <v>0</v>
      </c>
      <c r="K2871" s="106">
        <v>0</v>
      </c>
      <c r="L2871" s="106">
        <v>0</v>
      </c>
      <c r="M2871" s="106">
        <v>0</v>
      </c>
      <c r="N2871" s="106">
        <v>0</v>
      </c>
      <c r="O2871" s="106" t="s">
        <v>193</v>
      </c>
      <c r="P2871" s="106">
        <v>283</v>
      </c>
      <c r="Q2871" s="106" t="s">
        <v>806</v>
      </c>
      <c r="T2871" s="106" t="s">
        <v>78</v>
      </c>
      <c r="V2871" s="124"/>
      <c r="W2871" s="11">
        <f t="shared" si="400"/>
        <v>1</v>
      </c>
      <c r="X2871" s="13">
        <f t="shared" si="401"/>
        <v>1</v>
      </c>
      <c r="Y2871" s="13">
        <f t="shared" si="402"/>
        <v>0</v>
      </c>
      <c r="Z2871" s="13">
        <f t="shared" si="403"/>
        <v>0</v>
      </c>
      <c r="AA2871" s="13">
        <f t="shared" si="404"/>
        <v>0</v>
      </c>
      <c r="AB2871" s="13">
        <f t="shared" si="405"/>
        <v>0</v>
      </c>
      <c r="AC2871" s="13">
        <f t="shared" si="406"/>
        <v>0</v>
      </c>
      <c r="AD2871" s="13">
        <f t="shared" si="407"/>
        <v>0</v>
      </c>
      <c r="AE2871" s="13">
        <f t="shared" si="408"/>
        <v>0</v>
      </c>
      <c r="AF2871" s="11" t="s">
        <v>1115</v>
      </c>
    </row>
    <row r="2872" spans="1:32" s="106" customFormat="1" ht="14.1" customHeight="1" x14ac:dyDescent="0.2">
      <c r="A2872" s="124"/>
      <c r="B2872" s="25" t="s">
        <v>96</v>
      </c>
      <c r="C2872" s="106" t="s">
        <v>53</v>
      </c>
      <c r="D2872" s="32">
        <v>40644</v>
      </c>
      <c r="E2872" s="76">
        <v>321574</v>
      </c>
      <c r="G2872" s="106" t="s">
        <v>141</v>
      </c>
      <c r="H2872" s="106" t="s">
        <v>107</v>
      </c>
      <c r="I2872" s="106">
        <v>500</v>
      </c>
      <c r="J2872" s="106">
        <v>150</v>
      </c>
      <c r="K2872" s="106">
        <v>0</v>
      </c>
      <c r="L2872" s="106">
        <v>0</v>
      </c>
      <c r="M2872" s="106">
        <v>0</v>
      </c>
      <c r="N2872" s="106">
        <v>0</v>
      </c>
      <c r="O2872" s="106" t="s">
        <v>193</v>
      </c>
      <c r="P2872" s="106">
        <v>567</v>
      </c>
      <c r="Q2872" s="106" t="s">
        <v>806</v>
      </c>
      <c r="T2872" s="106" t="s">
        <v>195</v>
      </c>
      <c r="V2872" s="124"/>
      <c r="W2872" s="11">
        <f t="shared" si="400"/>
        <v>1</v>
      </c>
      <c r="X2872" s="13">
        <f t="shared" si="401"/>
        <v>0</v>
      </c>
      <c r="Y2872" s="13">
        <f t="shared" si="402"/>
        <v>0</v>
      </c>
      <c r="Z2872" s="13">
        <f t="shared" si="403"/>
        <v>1</v>
      </c>
      <c r="AA2872" s="13">
        <f t="shared" si="404"/>
        <v>0</v>
      </c>
      <c r="AB2872" s="13">
        <f t="shared" si="405"/>
        <v>500</v>
      </c>
      <c r="AC2872" s="13">
        <f t="shared" si="406"/>
        <v>150</v>
      </c>
      <c r="AD2872" s="13">
        <f t="shared" si="407"/>
        <v>0</v>
      </c>
      <c r="AE2872" s="13">
        <f t="shared" si="408"/>
        <v>0</v>
      </c>
      <c r="AF2872" s="11" t="s">
        <v>1115</v>
      </c>
    </row>
    <row r="2873" spans="1:32" s="106" customFormat="1" ht="14.1" customHeight="1" x14ac:dyDescent="0.2">
      <c r="A2873" s="124"/>
      <c r="B2873" s="25" t="s">
        <v>571</v>
      </c>
      <c r="C2873" s="106" t="s">
        <v>550</v>
      </c>
      <c r="D2873" s="32">
        <v>40634</v>
      </c>
      <c r="E2873" s="76">
        <v>316286017</v>
      </c>
      <c r="F2873" s="106">
        <v>597589</v>
      </c>
      <c r="G2873" s="106" t="s">
        <v>1024</v>
      </c>
      <c r="H2873" s="106" t="s">
        <v>194</v>
      </c>
      <c r="I2873" s="106">
        <v>550</v>
      </c>
      <c r="J2873" s="106">
        <v>225</v>
      </c>
      <c r="K2873" s="106">
        <v>0</v>
      </c>
      <c r="L2873" s="106">
        <v>0</v>
      </c>
      <c r="M2873" s="106">
        <v>0</v>
      </c>
      <c r="N2873" s="106">
        <v>0</v>
      </c>
      <c r="O2873" s="106" t="s">
        <v>400</v>
      </c>
      <c r="P2873" s="106">
        <v>742.5</v>
      </c>
      <c r="Q2873" s="106" t="s">
        <v>577</v>
      </c>
      <c r="T2873" s="106" t="s">
        <v>112</v>
      </c>
      <c r="V2873" s="124"/>
      <c r="W2873" s="11">
        <f t="shared" si="400"/>
        <v>1</v>
      </c>
      <c r="X2873" s="13">
        <f t="shared" si="401"/>
        <v>0</v>
      </c>
      <c r="Y2873" s="13">
        <f t="shared" si="402"/>
        <v>0</v>
      </c>
      <c r="Z2873" s="13">
        <f t="shared" si="403"/>
        <v>0</v>
      </c>
      <c r="AA2873" s="13">
        <f t="shared" si="404"/>
        <v>0</v>
      </c>
      <c r="AB2873" s="13">
        <f t="shared" si="405"/>
        <v>0</v>
      </c>
      <c r="AC2873" s="13">
        <f t="shared" si="406"/>
        <v>0</v>
      </c>
      <c r="AD2873" s="13">
        <f t="shared" si="407"/>
        <v>0</v>
      </c>
      <c r="AE2873" s="13">
        <f t="shared" si="408"/>
        <v>0</v>
      </c>
      <c r="AF2873" s="11" t="s">
        <v>1115</v>
      </c>
    </row>
    <row r="2874" spans="1:32" s="106" customFormat="1" ht="14.1" customHeight="1" x14ac:dyDescent="0.2">
      <c r="A2874" s="124"/>
      <c r="B2874" s="25" t="s">
        <v>58</v>
      </c>
      <c r="C2874" s="106" t="s">
        <v>53</v>
      </c>
      <c r="D2874" s="32">
        <v>40645</v>
      </c>
      <c r="E2874" s="76">
        <v>23071380</v>
      </c>
      <c r="F2874" s="106">
        <v>428143</v>
      </c>
      <c r="G2874" s="106" t="s">
        <v>44</v>
      </c>
      <c r="H2874" s="106" t="s">
        <v>109</v>
      </c>
      <c r="I2874" s="106">
        <v>0</v>
      </c>
      <c r="J2874" s="106">
        <v>0</v>
      </c>
      <c r="K2874" s="106">
        <v>75</v>
      </c>
      <c r="L2874" s="106">
        <v>0</v>
      </c>
      <c r="M2874" s="106">
        <v>0</v>
      </c>
      <c r="N2874" s="106">
        <v>0</v>
      </c>
      <c r="O2874" s="106" t="s">
        <v>400</v>
      </c>
      <c r="P2874" s="106">
        <v>550</v>
      </c>
      <c r="Q2874" s="106" t="s">
        <v>825</v>
      </c>
      <c r="T2874" s="106" t="s">
        <v>78</v>
      </c>
      <c r="V2874" s="124"/>
      <c r="W2874" s="11">
        <f t="shared" si="400"/>
        <v>1</v>
      </c>
      <c r="X2874" s="13">
        <f t="shared" si="401"/>
        <v>1</v>
      </c>
      <c r="Y2874" s="13">
        <f t="shared" si="402"/>
        <v>0</v>
      </c>
      <c r="Z2874" s="13">
        <f t="shared" si="403"/>
        <v>0</v>
      </c>
      <c r="AA2874" s="13">
        <f t="shared" si="404"/>
        <v>1</v>
      </c>
      <c r="AB2874" s="13">
        <f t="shared" si="405"/>
        <v>0</v>
      </c>
      <c r="AC2874" s="13">
        <f t="shared" si="406"/>
        <v>0</v>
      </c>
      <c r="AD2874" s="13">
        <f t="shared" si="407"/>
        <v>75</v>
      </c>
      <c r="AE2874" s="13">
        <f t="shared" si="408"/>
        <v>0</v>
      </c>
      <c r="AF2874" s="11" t="s">
        <v>1115</v>
      </c>
    </row>
    <row r="2875" spans="1:32" s="106" customFormat="1" ht="14.1" customHeight="1" x14ac:dyDescent="0.2">
      <c r="A2875" s="124"/>
      <c r="B2875" s="25" t="s">
        <v>58</v>
      </c>
      <c r="C2875" s="106" t="s">
        <v>53</v>
      </c>
      <c r="D2875" s="32">
        <v>40647</v>
      </c>
      <c r="E2875" s="76">
        <v>23112485</v>
      </c>
      <c r="F2875" s="106">
        <v>1019832</v>
      </c>
      <c r="G2875" s="106" t="s">
        <v>57</v>
      </c>
      <c r="H2875" s="106" t="s">
        <v>107</v>
      </c>
      <c r="I2875" s="106">
        <v>300</v>
      </c>
      <c r="J2875" s="106">
        <v>0</v>
      </c>
      <c r="K2875" s="106">
        <v>400</v>
      </c>
      <c r="L2875" s="106">
        <v>250</v>
      </c>
      <c r="M2875" s="106">
        <v>0</v>
      </c>
      <c r="N2875" s="106">
        <v>0</v>
      </c>
      <c r="O2875" s="106" t="s">
        <v>400</v>
      </c>
      <c r="P2875" s="106">
        <v>550</v>
      </c>
      <c r="Q2875" s="106" t="s">
        <v>37</v>
      </c>
      <c r="R2875" s="106" t="s">
        <v>43</v>
      </c>
      <c r="T2875" s="106" t="s">
        <v>195</v>
      </c>
      <c r="V2875" s="124"/>
      <c r="W2875" s="11">
        <f t="shared" si="400"/>
        <v>1</v>
      </c>
      <c r="X2875" s="13">
        <f t="shared" si="401"/>
        <v>0</v>
      </c>
      <c r="Y2875" s="13">
        <f t="shared" si="402"/>
        <v>0</v>
      </c>
      <c r="Z2875" s="13">
        <f t="shared" si="403"/>
        <v>1</v>
      </c>
      <c r="AA2875" s="13">
        <f t="shared" si="404"/>
        <v>0</v>
      </c>
      <c r="AB2875" s="13">
        <f t="shared" si="405"/>
        <v>700</v>
      </c>
      <c r="AC2875" s="13">
        <f t="shared" si="406"/>
        <v>250</v>
      </c>
      <c r="AD2875" s="13">
        <f t="shared" si="407"/>
        <v>0</v>
      </c>
      <c r="AE2875" s="13">
        <f t="shared" si="408"/>
        <v>0</v>
      </c>
      <c r="AF2875" s="11" t="s">
        <v>1115</v>
      </c>
    </row>
    <row r="2876" spans="1:32" s="106" customFormat="1" ht="14.1" customHeight="1" x14ac:dyDescent="0.2">
      <c r="A2876" s="124"/>
      <c r="B2876" s="25" t="s">
        <v>58</v>
      </c>
      <c r="C2876" s="106" t="s">
        <v>53</v>
      </c>
      <c r="D2876" s="32">
        <v>40647</v>
      </c>
      <c r="E2876" s="76">
        <v>23112361</v>
      </c>
      <c r="F2876" s="106">
        <v>970055</v>
      </c>
      <c r="G2876" s="106" t="s">
        <v>57</v>
      </c>
      <c r="H2876" s="106" t="s">
        <v>109</v>
      </c>
      <c r="I2876" s="106">
        <v>100</v>
      </c>
      <c r="J2876" s="106">
        <v>0</v>
      </c>
      <c r="K2876" s="106">
        <v>350</v>
      </c>
      <c r="L2876" s="106">
        <v>200</v>
      </c>
      <c r="M2876" s="106">
        <v>0</v>
      </c>
      <c r="N2876" s="106">
        <v>0</v>
      </c>
      <c r="O2876" s="106" t="s">
        <v>400</v>
      </c>
      <c r="P2876" s="106">
        <v>574</v>
      </c>
      <c r="Q2876" s="106" t="s">
        <v>37</v>
      </c>
      <c r="R2876" s="106" t="s">
        <v>43</v>
      </c>
      <c r="T2876" s="106" t="s">
        <v>195</v>
      </c>
      <c r="V2876" s="124"/>
      <c r="W2876" s="11">
        <f t="shared" si="400"/>
        <v>1</v>
      </c>
      <c r="X2876" s="13">
        <f t="shared" si="401"/>
        <v>0</v>
      </c>
      <c r="Y2876" s="13">
        <f t="shared" si="402"/>
        <v>0</v>
      </c>
      <c r="Z2876" s="13">
        <f t="shared" si="403"/>
        <v>0</v>
      </c>
      <c r="AA2876" s="13">
        <f t="shared" si="404"/>
        <v>1</v>
      </c>
      <c r="AB2876" s="13">
        <f t="shared" si="405"/>
        <v>0</v>
      </c>
      <c r="AC2876" s="13">
        <f t="shared" si="406"/>
        <v>0</v>
      </c>
      <c r="AD2876" s="13">
        <f t="shared" si="407"/>
        <v>450</v>
      </c>
      <c r="AE2876" s="13">
        <f t="shared" si="408"/>
        <v>200</v>
      </c>
      <c r="AF2876" s="11" t="s">
        <v>1115</v>
      </c>
    </row>
    <row r="2877" spans="1:32" s="106" customFormat="1" ht="14.1" customHeight="1" x14ac:dyDescent="0.2">
      <c r="A2877" s="124"/>
      <c r="B2877" s="114" t="s">
        <v>47</v>
      </c>
      <c r="C2877" s="106" t="s">
        <v>53</v>
      </c>
      <c r="D2877" s="32">
        <v>40645</v>
      </c>
      <c r="E2877" s="76">
        <v>110010289288</v>
      </c>
      <c r="F2877" s="106">
        <v>289272466</v>
      </c>
      <c r="G2877" s="106" t="s">
        <v>1134</v>
      </c>
      <c r="H2877" s="106" t="s">
        <v>59</v>
      </c>
      <c r="I2877" s="106">
        <v>100</v>
      </c>
      <c r="J2877" s="106">
        <v>0</v>
      </c>
      <c r="K2877" s="106">
        <v>0</v>
      </c>
      <c r="L2877" s="106">
        <v>0</v>
      </c>
      <c r="M2877" s="106">
        <v>0</v>
      </c>
      <c r="N2877" s="106">
        <v>0</v>
      </c>
      <c r="O2877" s="106" t="s">
        <v>400</v>
      </c>
      <c r="P2877" s="106">
        <v>704</v>
      </c>
      <c r="Q2877" s="106" t="s">
        <v>37</v>
      </c>
      <c r="T2877" s="106" t="s">
        <v>168</v>
      </c>
      <c r="V2877" s="124"/>
      <c r="W2877" s="11">
        <f t="shared" si="400"/>
        <v>1</v>
      </c>
      <c r="X2877" s="13">
        <f t="shared" si="401"/>
        <v>1</v>
      </c>
      <c r="Y2877" s="13">
        <f t="shared" si="402"/>
        <v>0</v>
      </c>
      <c r="Z2877" s="13">
        <f t="shared" si="403"/>
        <v>0</v>
      </c>
      <c r="AA2877" s="13">
        <f t="shared" si="404"/>
        <v>0</v>
      </c>
      <c r="AB2877" s="13">
        <f t="shared" si="405"/>
        <v>0</v>
      </c>
      <c r="AC2877" s="13">
        <f t="shared" si="406"/>
        <v>0</v>
      </c>
      <c r="AD2877" s="13">
        <f t="shared" si="407"/>
        <v>0</v>
      </c>
      <c r="AE2877" s="13">
        <f t="shared" si="408"/>
        <v>0</v>
      </c>
      <c r="AF2877" s="11" t="s">
        <v>1115</v>
      </c>
    </row>
    <row r="2878" spans="1:32" s="106" customFormat="1" ht="14.1" customHeight="1" x14ac:dyDescent="0.2">
      <c r="A2878" s="124"/>
      <c r="B2878" s="25" t="s">
        <v>441</v>
      </c>
      <c r="C2878" s="106" t="s">
        <v>53</v>
      </c>
      <c r="D2878" s="32">
        <v>40645</v>
      </c>
      <c r="E2878" s="76">
        <v>110013629665</v>
      </c>
      <c r="F2878" s="106">
        <v>577594739</v>
      </c>
      <c r="G2878" s="106" t="s">
        <v>645</v>
      </c>
      <c r="H2878" s="106" t="s">
        <v>107</v>
      </c>
      <c r="I2878" s="106">
        <v>300</v>
      </c>
      <c r="J2878" s="106">
        <v>130</v>
      </c>
      <c r="K2878" s="106">
        <v>0</v>
      </c>
      <c r="L2878" s="106">
        <v>0</v>
      </c>
      <c r="M2878" s="106">
        <v>0</v>
      </c>
      <c r="N2878" s="106">
        <v>0</v>
      </c>
      <c r="O2878" s="106" t="s">
        <v>400</v>
      </c>
      <c r="P2878" s="106">
        <v>704</v>
      </c>
      <c r="Q2878" s="106" t="s">
        <v>35</v>
      </c>
      <c r="T2878" s="106" t="s">
        <v>112</v>
      </c>
      <c r="V2878" s="124"/>
      <c r="W2878" s="11">
        <f t="shared" si="400"/>
        <v>1</v>
      </c>
      <c r="X2878" s="13">
        <f t="shared" si="401"/>
        <v>0</v>
      </c>
      <c r="Y2878" s="13">
        <f t="shared" si="402"/>
        <v>0</v>
      </c>
      <c r="Z2878" s="13">
        <f t="shared" si="403"/>
        <v>1</v>
      </c>
      <c r="AA2878" s="13">
        <f t="shared" si="404"/>
        <v>0</v>
      </c>
      <c r="AB2878" s="13">
        <f t="shared" si="405"/>
        <v>300</v>
      </c>
      <c r="AC2878" s="13">
        <f t="shared" si="406"/>
        <v>130</v>
      </c>
      <c r="AD2878" s="13">
        <f t="shared" si="407"/>
        <v>0</v>
      </c>
      <c r="AE2878" s="13">
        <f t="shared" si="408"/>
        <v>0</v>
      </c>
      <c r="AF2878" s="11" t="s">
        <v>1115</v>
      </c>
    </row>
    <row r="2879" spans="1:32" s="106" customFormat="1" ht="14.1" customHeight="1" x14ac:dyDescent="0.2">
      <c r="A2879" s="124"/>
      <c r="B2879" s="25" t="s">
        <v>42</v>
      </c>
      <c r="C2879" s="106" t="s">
        <v>53</v>
      </c>
      <c r="D2879" s="32">
        <v>40641</v>
      </c>
      <c r="E2879" s="76">
        <v>401146580</v>
      </c>
      <c r="F2879" s="106">
        <v>52708633</v>
      </c>
      <c r="G2879" s="106" t="s">
        <v>138</v>
      </c>
      <c r="H2879" s="106" t="s">
        <v>124</v>
      </c>
      <c r="I2879" s="106">
        <v>200</v>
      </c>
      <c r="J2879" s="106">
        <v>0</v>
      </c>
      <c r="K2879" s="106">
        <v>0</v>
      </c>
      <c r="L2879" s="106">
        <v>0</v>
      </c>
      <c r="M2879" s="106">
        <v>0</v>
      </c>
      <c r="N2879" s="106">
        <v>0</v>
      </c>
      <c r="O2879" s="106" t="s">
        <v>400</v>
      </c>
      <c r="P2879" s="106">
        <v>575</v>
      </c>
      <c r="Q2879" s="106" t="s">
        <v>35</v>
      </c>
      <c r="T2879" s="106" t="s">
        <v>78</v>
      </c>
      <c r="V2879" s="124"/>
      <c r="W2879" s="11">
        <f t="shared" si="400"/>
        <v>1</v>
      </c>
      <c r="X2879" s="13">
        <f t="shared" si="401"/>
        <v>1</v>
      </c>
      <c r="Y2879" s="13">
        <f t="shared" si="402"/>
        <v>0</v>
      </c>
      <c r="Z2879" s="13">
        <f t="shared" si="403"/>
        <v>0</v>
      </c>
      <c r="AA2879" s="13">
        <f t="shared" si="404"/>
        <v>0</v>
      </c>
      <c r="AB2879" s="13">
        <f t="shared" si="405"/>
        <v>0</v>
      </c>
      <c r="AC2879" s="13">
        <f t="shared" si="406"/>
        <v>0</v>
      </c>
      <c r="AD2879" s="13">
        <f t="shared" si="407"/>
        <v>0</v>
      </c>
      <c r="AE2879" s="13">
        <f t="shared" si="408"/>
        <v>0</v>
      </c>
      <c r="AF2879" s="11" t="s">
        <v>1115</v>
      </c>
    </row>
    <row r="2880" spans="1:32" s="106" customFormat="1" ht="14.1" customHeight="1" x14ac:dyDescent="0.2">
      <c r="A2880" s="124"/>
      <c r="B2880" s="25" t="s">
        <v>96</v>
      </c>
      <c r="C2880" s="106" t="s">
        <v>53</v>
      </c>
      <c r="D2880" s="32">
        <v>40638</v>
      </c>
      <c r="E2880" s="76">
        <v>317042</v>
      </c>
      <c r="G2880" s="106" t="s">
        <v>25</v>
      </c>
      <c r="H2880" s="106" t="s">
        <v>1135</v>
      </c>
      <c r="I2880" s="106">
        <v>350</v>
      </c>
      <c r="J2880" s="106">
        <v>135</v>
      </c>
      <c r="K2880" s="106">
        <v>0</v>
      </c>
      <c r="L2880" s="106">
        <v>0</v>
      </c>
      <c r="M2880" s="106">
        <v>0</v>
      </c>
      <c r="N2880" s="106">
        <v>0</v>
      </c>
      <c r="O2880" s="106" t="s">
        <v>193</v>
      </c>
      <c r="P2880" s="106">
        <v>567</v>
      </c>
      <c r="Q2880" s="106" t="s">
        <v>52</v>
      </c>
      <c r="T2880" s="106" t="s">
        <v>112</v>
      </c>
      <c r="V2880" s="124"/>
      <c r="W2880" s="11">
        <f t="shared" si="400"/>
        <v>1</v>
      </c>
      <c r="X2880" s="13">
        <f t="shared" si="401"/>
        <v>0</v>
      </c>
      <c r="Y2880" s="13">
        <f t="shared" si="402"/>
        <v>0</v>
      </c>
      <c r="Z2880" s="13">
        <f t="shared" si="403"/>
        <v>0</v>
      </c>
      <c r="AA2880" s="13">
        <f t="shared" si="404"/>
        <v>0</v>
      </c>
      <c r="AB2880" s="13">
        <f t="shared" si="405"/>
        <v>0</v>
      </c>
      <c r="AC2880" s="13">
        <f t="shared" si="406"/>
        <v>0</v>
      </c>
      <c r="AD2880" s="13">
        <f t="shared" si="407"/>
        <v>0</v>
      </c>
      <c r="AE2880" s="13">
        <f t="shared" si="408"/>
        <v>0</v>
      </c>
      <c r="AF2880" s="11" t="s">
        <v>1115</v>
      </c>
    </row>
    <row r="2881" spans="1:36" s="1" customFormat="1" ht="14.1" customHeight="1" x14ac:dyDescent="0.2">
      <c r="A2881" s="9"/>
      <c r="B2881" s="25" t="s">
        <v>96</v>
      </c>
      <c r="C2881" s="6" t="s">
        <v>53</v>
      </c>
      <c r="D2881" s="3">
        <v>40638</v>
      </c>
      <c r="E2881" s="112">
        <v>318835</v>
      </c>
      <c r="G2881" s="1" t="s">
        <v>38</v>
      </c>
      <c r="H2881" s="11" t="s">
        <v>107</v>
      </c>
      <c r="I2881" s="11">
        <v>500</v>
      </c>
      <c r="J2881" s="11">
        <v>0</v>
      </c>
      <c r="K2881" s="11">
        <v>0</v>
      </c>
      <c r="L2881" s="11">
        <v>150</v>
      </c>
      <c r="M2881" s="11">
        <v>0</v>
      </c>
      <c r="N2881" s="11">
        <v>0</v>
      </c>
      <c r="O2881" s="11" t="s">
        <v>193</v>
      </c>
      <c r="P2881" s="11">
        <v>567</v>
      </c>
      <c r="Q2881" s="9" t="s">
        <v>52</v>
      </c>
      <c r="R2881" s="8" t="s">
        <v>806</v>
      </c>
      <c r="S2881" s="9"/>
      <c r="T2881" s="1" t="s">
        <v>112</v>
      </c>
      <c r="U2881" s="8"/>
      <c r="V2881" s="9"/>
      <c r="W2881" s="11">
        <f t="shared" si="400"/>
        <v>1</v>
      </c>
      <c r="X2881" s="13">
        <f t="shared" si="401"/>
        <v>0</v>
      </c>
      <c r="Y2881" s="13">
        <f t="shared" si="402"/>
        <v>0</v>
      </c>
      <c r="Z2881" s="13">
        <f t="shared" si="403"/>
        <v>1</v>
      </c>
      <c r="AA2881" s="13">
        <f t="shared" si="404"/>
        <v>0</v>
      </c>
      <c r="AB2881" s="13">
        <f t="shared" si="405"/>
        <v>500</v>
      </c>
      <c r="AC2881" s="13">
        <f t="shared" si="406"/>
        <v>150</v>
      </c>
      <c r="AD2881" s="13">
        <f t="shared" si="407"/>
        <v>0</v>
      </c>
      <c r="AE2881" s="13">
        <f t="shared" si="408"/>
        <v>0</v>
      </c>
      <c r="AF2881" s="11" t="s">
        <v>1115</v>
      </c>
      <c r="AG2881" s="50"/>
      <c r="AH2881" s="50"/>
      <c r="AI2881" s="50"/>
      <c r="AJ2881" s="50"/>
    </row>
    <row r="2882" spans="1:36" s="1" customFormat="1" ht="14.1" customHeight="1" x14ac:dyDescent="0.2">
      <c r="A2882" s="9"/>
      <c r="B2882" s="25" t="s">
        <v>96</v>
      </c>
      <c r="C2882" s="6" t="s">
        <v>53</v>
      </c>
      <c r="D2882" s="3">
        <v>40638</v>
      </c>
      <c r="E2882" s="112">
        <v>318505</v>
      </c>
      <c r="G2882" s="1" t="s">
        <v>141</v>
      </c>
      <c r="H2882" s="11" t="s">
        <v>107</v>
      </c>
      <c r="I2882" s="11">
        <v>500</v>
      </c>
      <c r="J2882" s="11">
        <v>135</v>
      </c>
      <c r="K2882" s="11">
        <v>0</v>
      </c>
      <c r="L2882" s="11">
        <v>0</v>
      </c>
      <c r="M2882" s="11">
        <v>0</v>
      </c>
      <c r="N2882" s="11">
        <v>0</v>
      </c>
      <c r="O2882" s="11" t="s">
        <v>193</v>
      </c>
      <c r="P2882" s="11">
        <v>567</v>
      </c>
      <c r="Q2882" s="9" t="s">
        <v>52</v>
      </c>
      <c r="R2882" s="8" t="s">
        <v>806</v>
      </c>
      <c r="S2882" s="9"/>
      <c r="T2882" s="1" t="s">
        <v>112</v>
      </c>
      <c r="U2882" s="8"/>
      <c r="V2882" s="9"/>
      <c r="W2882" s="11">
        <f t="shared" si="400"/>
        <v>1</v>
      </c>
      <c r="X2882" s="13">
        <f t="shared" si="401"/>
        <v>0</v>
      </c>
      <c r="Y2882" s="13">
        <f t="shared" si="402"/>
        <v>0</v>
      </c>
      <c r="Z2882" s="13">
        <f t="shared" si="403"/>
        <v>1</v>
      </c>
      <c r="AA2882" s="13">
        <f t="shared" si="404"/>
        <v>0</v>
      </c>
      <c r="AB2882" s="13">
        <f t="shared" si="405"/>
        <v>500</v>
      </c>
      <c r="AC2882" s="13">
        <f t="shared" si="406"/>
        <v>135</v>
      </c>
      <c r="AD2882" s="13">
        <f t="shared" si="407"/>
        <v>0</v>
      </c>
      <c r="AE2882" s="13">
        <f t="shared" si="408"/>
        <v>0</v>
      </c>
      <c r="AF2882" s="11" t="s">
        <v>1115</v>
      </c>
      <c r="AG2882" s="50"/>
      <c r="AH2882" s="50"/>
      <c r="AI2882" s="50"/>
      <c r="AJ2882" s="50"/>
    </row>
    <row r="2883" spans="1:36" s="1" customFormat="1" ht="14.1" customHeight="1" x14ac:dyDescent="0.2">
      <c r="A2883" s="9"/>
      <c r="B2883" s="25" t="s">
        <v>96</v>
      </c>
      <c r="C2883" s="6" t="s">
        <v>53</v>
      </c>
      <c r="D2883" s="3">
        <v>40638</v>
      </c>
      <c r="E2883" s="112">
        <v>320303</v>
      </c>
      <c r="G2883" s="1" t="s">
        <v>141</v>
      </c>
      <c r="H2883" s="11" t="s">
        <v>107</v>
      </c>
      <c r="I2883" s="11">
        <v>600</v>
      </c>
      <c r="J2883" s="11">
        <v>180</v>
      </c>
      <c r="K2883" s="11">
        <v>0</v>
      </c>
      <c r="L2883" s="11">
        <v>0</v>
      </c>
      <c r="M2883" s="11">
        <v>0</v>
      </c>
      <c r="N2883" s="11">
        <v>0</v>
      </c>
      <c r="O2883" s="11" t="s">
        <v>193</v>
      </c>
      <c r="P2883" s="11">
        <v>567</v>
      </c>
      <c r="Q2883" s="9" t="s">
        <v>806</v>
      </c>
      <c r="R2883" s="8"/>
      <c r="S2883" s="9"/>
      <c r="T2883" s="1" t="s">
        <v>112</v>
      </c>
      <c r="U2883" s="8"/>
      <c r="V2883" s="9"/>
      <c r="W2883" s="11">
        <f t="shared" si="400"/>
        <v>1</v>
      </c>
      <c r="X2883" s="13">
        <f t="shared" si="401"/>
        <v>0</v>
      </c>
      <c r="Y2883" s="13">
        <f t="shared" si="402"/>
        <v>0</v>
      </c>
      <c r="Z2883" s="13">
        <f t="shared" si="403"/>
        <v>1</v>
      </c>
      <c r="AA2883" s="13">
        <f t="shared" si="404"/>
        <v>0</v>
      </c>
      <c r="AB2883" s="13">
        <f t="shared" si="405"/>
        <v>600</v>
      </c>
      <c r="AC2883" s="13">
        <f t="shared" si="406"/>
        <v>180</v>
      </c>
      <c r="AD2883" s="13">
        <f t="shared" si="407"/>
        <v>0</v>
      </c>
      <c r="AE2883" s="13">
        <f t="shared" si="408"/>
        <v>0</v>
      </c>
      <c r="AF2883" s="11" t="s">
        <v>1115</v>
      </c>
      <c r="AG2883" s="50"/>
      <c r="AH2883" s="50"/>
      <c r="AI2883" s="50"/>
      <c r="AJ2883" s="50"/>
    </row>
    <row r="2884" spans="1:36" s="1" customFormat="1" ht="14.1" customHeight="1" x14ac:dyDescent="0.2">
      <c r="A2884" s="9"/>
      <c r="B2884" s="25" t="s">
        <v>96</v>
      </c>
      <c r="C2884" s="6" t="s">
        <v>53</v>
      </c>
      <c r="D2884" s="3">
        <v>40638</v>
      </c>
      <c r="E2884" s="112">
        <v>320097</v>
      </c>
      <c r="G2884" s="1" t="s">
        <v>38</v>
      </c>
      <c r="H2884" s="11" t="s">
        <v>107</v>
      </c>
      <c r="I2884" s="11">
        <v>300</v>
      </c>
      <c r="J2884" s="11">
        <v>0</v>
      </c>
      <c r="K2884" s="11">
        <v>200</v>
      </c>
      <c r="L2884" s="11">
        <v>155</v>
      </c>
      <c r="M2884" s="11">
        <v>0</v>
      </c>
      <c r="N2884" s="11">
        <v>0</v>
      </c>
      <c r="O2884" s="11" t="s">
        <v>193</v>
      </c>
      <c r="P2884" s="11">
        <v>567</v>
      </c>
      <c r="Q2884" s="9" t="s">
        <v>52</v>
      </c>
      <c r="R2884" s="8" t="s">
        <v>806</v>
      </c>
      <c r="S2884" s="9"/>
      <c r="T2884" s="1" t="s">
        <v>112</v>
      </c>
      <c r="U2884" s="8"/>
      <c r="V2884" s="9"/>
      <c r="W2884" s="11">
        <f t="shared" si="400"/>
        <v>1</v>
      </c>
      <c r="X2884" s="13">
        <f t="shared" si="401"/>
        <v>0</v>
      </c>
      <c r="Y2884" s="13">
        <f t="shared" si="402"/>
        <v>0</v>
      </c>
      <c r="Z2884" s="13">
        <f t="shared" si="403"/>
        <v>1</v>
      </c>
      <c r="AA2884" s="13">
        <f t="shared" si="404"/>
        <v>0</v>
      </c>
      <c r="AB2884" s="13">
        <f t="shared" si="405"/>
        <v>500</v>
      </c>
      <c r="AC2884" s="13">
        <f t="shared" si="406"/>
        <v>155</v>
      </c>
      <c r="AD2884" s="13">
        <f t="shared" si="407"/>
        <v>0</v>
      </c>
      <c r="AE2884" s="13">
        <f t="shared" si="408"/>
        <v>0</v>
      </c>
      <c r="AF2884" s="11" t="s">
        <v>1115</v>
      </c>
      <c r="AG2884" s="50"/>
      <c r="AH2884" s="50"/>
      <c r="AI2884" s="50"/>
      <c r="AJ2884" s="50"/>
    </row>
    <row r="2885" spans="1:36" s="1" customFormat="1" ht="14.1" customHeight="1" x14ac:dyDescent="0.2">
      <c r="A2885" s="9"/>
      <c r="B2885" s="25" t="s">
        <v>96</v>
      </c>
      <c r="C2885" s="6" t="s">
        <v>53</v>
      </c>
      <c r="D2885" s="3">
        <v>40639</v>
      </c>
      <c r="E2885" s="112">
        <v>320841</v>
      </c>
      <c r="G2885" s="1" t="s">
        <v>136</v>
      </c>
      <c r="H2885" s="11" t="s">
        <v>109</v>
      </c>
      <c r="I2885" s="11">
        <v>75</v>
      </c>
      <c r="J2885" s="11">
        <v>0</v>
      </c>
      <c r="K2885" s="11">
        <v>400</v>
      </c>
      <c r="L2885" s="11">
        <v>160</v>
      </c>
      <c r="M2885" s="11">
        <v>0</v>
      </c>
      <c r="N2885" s="11">
        <v>0</v>
      </c>
      <c r="O2885" s="11" t="s">
        <v>193</v>
      </c>
      <c r="P2885" s="11">
        <v>567</v>
      </c>
      <c r="Q2885" s="9" t="s">
        <v>52</v>
      </c>
      <c r="R2885" s="8" t="s">
        <v>806</v>
      </c>
      <c r="S2885" s="9"/>
      <c r="T2885" s="1" t="s">
        <v>112</v>
      </c>
      <c r="U2885" s="8"/>
      <c r="V2885" s="9"/>
      <c r="W2885" s="11">
        <f t="shared" si="400"/>
        <v>1</v>
      </c>
      <c r="X2885" s="13">
        <f t="shared" si="401"/>
        <v>0</v>
      </c>
      <c r="Y2885" s="13">
        <f t="shared" si="402"/>
        <v>0</v>
      </c>
      <c r="Z2885" s="13">
        <f t="shared" si="403"/>
        <v>0</v>
      </c>
      <c r="AA2885" s="13">
        <f t="shared" si="404"/>
        <v>1</v>
      </c>
      <c r="AB2885" s="13">
        <f t="shared" si="405"/>
        <v>0</v>
      </c>
      <c r="AC2885" s="13">
        <f t="shared" si="406"/>
        <v>0</v>
      </c>
      <c r="AD2885" s="13">
        <f t="shared" si="407"/>
        <v>475</v>
      </c>
      <c r="AE2885" s="13">
        <f t="shared" si="408"/>
        <v>160</v>
      </c>
      <c r="AF2885" s="11" t="s">
        <v>1115</v>
      </c>
      <c r="AG2885" s="50"/>
      <c r="AH2885" s="50"/>
      <c r="AI2885" s="50"/>
      <c r="AJ2885" s="50"/>
    </row>
    <row r="2886" spans="1:36" s="1" customFormat="1" ht="14.1" customHeight="1" x14ac:dyDescent="0.2">
      <c r="A2886" s="9"/>
      <c r="B2886" s="25" t="s">
        <v>96</v>
      </c>
      <c r="C2886" s="6" t="s">
        <v>53</v>
      </c>
      <c r="D2886" s="3">
        <v>40647</v>
      </c>
      <c r="E2886" s="112">
        <v>318931</v>
      </c>
      <c r="G2886" s="1" t="s">
        <v>141</v>
      </c>
      <c r="H2886" s="11" t="s">
        <v>107</v>
      </c>
      <c r="I2886" s="11">
        <v>600</v>
      </c>
      <c r="J2886" s="11">
        <v>240</v>
      </c>
      <c r="K2886" s="11">
        <v>0</v>
      </c>
      <c r="L2886" s="11">
        <v>0</v>
      </c>
      <c r="M2886" s="11">
        <v>0</v>
      </c>
      <c r="N2886" s="11">
        <v>0</v>
      </c>
      <c r="O2886" s="11" t="s">
        <v>193</v>
      </c>
      <c r="P2886" s="11">
        <v>567</v>
      </c>
      <c r="Q2886" s="9" t="s">
        <v>52</v>
      </c>
      <c r="R2886" s="8"/>
      <c r="S2886" s="9"/>
      <c r="T2886" s="1" t="s">
        <v>112</v>
      </c>
      <c r="U2886" s="8"/>
      <c r="V2886" s="9"/>
      <c r="W2886" s="11">
        <f t="shared" si="400"/>
        <v>1</v>
      </c>
      <c r="X2886" s="13">
        <f t="shared" si="401"/>
        <v>0</v>
      </c>
      <c r="Y2886" s="13">
        <f t="shared" si="402"/>
        <v>0</v>
      </c>
      <c r="Z2886" s="13">
        <f t="shared" si="403"/>
        <v>1</v>
      </c>
      <c r="AA2886" s="13">
        <f t="shared" si="404"/>
        <v>0</v>
      </c>
      <c r="AB2886" s="13">
        <f t="shared" si="405"/>
        <v>600</v>
      </c>
      <c r="AC2886" s="13">
        <f t="shared" si="406"/>
        <v>240</v>
      </c>
      <c r="AD2886" s="13">
        <f t="shared" si="407"/>
        <v>0</v>
      </c>
      <c r="AE2886" s="13">
        <f t="shared" si="408"/>
        <v>0</v>
      </c>
      <c r="AF2886" s="11" t="s">
        <v>1115</v>
      </c>
      <c r="AG2886" s="50"/>
      <c r="AH2886" s="50"/>
      <c r="AI2886" s="50"/>
      <c r="AJ2886" s="50"/>
    </row>
    <row r="2887" spans="1:36" s="1" customFormat="1" ht="14.1" customHeight="1" x14ac:dyDescent="0.2">
      <c r="A2887" s="9"/>
      <c r="B2887" s="25" t="s">
        <v>96</v>
      </c>
      <c r="C2887" s="6" t="s">
        <v>53</v>
      </c>
      <c r="D2887" s="3">
        <v>40647</v>
      </c>
      <c r="E2887" s="112">
        <v>320238</v>
      </c>
      <c r="G2887" s="1" t="s">
        <v>141</v>
      </c>
      <c r="H2887" s="11" t="s">
        <v>107</v>
      </c>
      <c r="I2887" s="11">
        <v>350</v>
      </c>
      <c r="J2887" s="11">
        <v>135</v>
      </c>
      <c r="K2887" s="11">
        <v>0</v>
      </c>
      <c r="L2887" s="11">
        <v>0</v>
      </c>
      <c r="M2887" s="11">
        <v>0</v>
      </c>
      <c r="N2887" s="11">
        <v>0</v>
      </c>
      <c r="O2887" s="11" t="s">
        <v>193</v>
      </c>
      <c r="P2887" s="11">
        <v>677</v>
      </c>
      <c r="Q2887" s="9" t="s">
        <v>52</v>
      </c>
      <c r="R2887" s="8" t="s">
        <v>806</v>
      </c>
      <c r="S2887" s="9"/>
      <c r="T2887" s="1" t="s">
        <v>195</v>
      </c>
      <c r="U2887" s="8"/>
      <c r="V2887" s="9"/>
      <c r="W2887" s="11">
        <f t="shared" si="400"/>
        <v>1</v>
      </c>
      <c r="X2887" s="13">
        <f t="shared" si="401"/>
        <v>0</v>
      </c>
      <c r="Y2887" s="13">
        <f t="shared" si="402"/>
        <v>0</v>
      </c>
      <c r="Z2887" s="13">
        <f t="shared" si="403"/>
        <v>1</v>
      </c>
      <c r="AA2887" s="13">
        <f t="shared" si="404"/>
        <v>0</v>
      </c>
      <c r="AB2887" s="13">
        <f t="shared" si="405"/>
        <v>350</v>
      </c>
      <c r="AC2887" s="13">
        <f t="shared" si="406"/>
        <v>135</v>
      </c>
      <c r="AD2887" s="13">
        <f t="shared" si="407"/>
        <v>0</v>
      </c>
      <c r="AE2887" s="13">
        <f t="shared" si="408"/>
        <v>0</v>
      </c>
      <c r="AF2887" s="11" t="s">
        <v>1115</v>
      </c>
      <c r="AG2887" s="50"/>
      <c r="AH2887" s="50"/>
      <c r="AI2887" s="50"/>
      <c r="AJ2887" s="50"/>
    </row>
    <row r="2888" spans="1:36" s="1" customFormat="1" ht="14.1" customHeight="1" x14ac:dyDescent="0.2">
      <c r="A2888" s="9"/>
      <c r="B2888" s="25" t="s">
        <v>96</v>
      </c>
      <c r="C2888" s="6" t="s">
        <v>53</v>
      </c>
      <c r="D2888" s="3">
        <v>40646</v>
      </c>
      <c r="E2888" s="112">
        <v>320986</v>
      </c>
      <c r="G2888" s="1" t="s">
        <v>136</v>
      </c>
      <c r="H2888" s="11" t="s">
        <v>107</v>
      </c>
      <c r="I2888" s="11">
        <v>350</v>
      </c>
      <c r="J2888" s="11">
        <v>0</v>
      </c>
      <c r="K2888" s="11">
        <v>550</v>
      </c>
      <c r="L2888" s="11">
        <v>570</v>
      </c>
      <c r="M2888" s="11">
        <v>0</v>
      </c>
      <c r="N2888" s="11">
        <v>0</v>
      </c>
      <c r="O2888" s="11" t="s">
        <v>193</v>
      </c>
      <c r="P2888" s="11">
        <v>567</v>
      </c>
      <c r="Q2888" s="9" t="s">
        <v>52</v>
      </c>
      <c r="R2888" s="8" t="s">
        <v>806</v>
      </c>
      <c r="S2888" s="9"/>
      <c r="T2888" s="1" t="s">
        <v>195</v>
      </c>
      <c r="U2888" s="8"/>
      <c r="V2888" s="9"/>
      <c r="W2888" s="11">
        <f t="shared" si="400"/>
        <v>1</v>
      </c>
      <c r="X2888" s="13">
        <f t="shared" si="401"/>
        <v>0</v>
      </c>
      <c r="Y2888" s="13">
        <f t="shared" si="402"/>
        <v>0</v>
      </c>
      <c r="Z2888" s="13">
        <f t="shared" si="403"/>
        <v>1</v>
      </c>
      <c r="AA2888" s="13">
        <f t="shared" si="404"/>
        <v>0</v>
      </c>
      <c r="AB2888" s="13">
        <f t="shared" si="405"/>
        <v>900</v>
      </c>
      <c r="AC2888" s="13">
        <f t="shared" si="406"/>
        <v>570</v>
      </c>
      <c r="AD2888" s="13">
        <f t="shared" si="407"/>
        <v>0</v>
      </c>
      <c r="AE2888" s="13">
        <f t="shared" si="408"/>
        <v>0</v>
      </c>
      <c r="AF2888" s="11" t="s">
        <v>1115</v>
      </c>
      <c r="AG2888" s="50"/>
      <c r="AH2888" s="50"/>
      <c r="AI2888" s="50"/>
      <c r="AJ2888" s="50"/>
    </row>
    <row r="2889" spans="1:36" s="1" customFormat="1" ht="14.1" customHeight="1" x14ac:dyDescent="0.2">
      <c r="A2889" s="9"/>
      <c r="B2889" s="25" t="s">
        <v>96</v>
      </c>
      <c r="C2889" s="6" t="s">
        <v>53</v>
      </c>
      <c r="D2889" s="3">
        <v>40645</v>
      </c>
      <c r="E2889" s="112">
        <v>319453</v>
      </c>
      <c r="G2889" s="1" t="s">
        <v>141</v>
      </c>
      <c r="H2889" s="11" t="s">
        <v>107</v>
      </c>
      <c r="I2889" s="11">
        <v>250</v>
      </c>
      <c r="J2889" s="11">
        <v>0</v>
      </c>
      <c r="K2889" s="11">
        <v>0</v>
      </c>
      <c r="L2889" s="11">
        <v>0</v>
      </c>
      <c r="M2889" s="11">
        <v>0</v>
      </c>
      <c r="N2889" s="11">
        <v>0</v>
      </c>
      <c r="O2889" s="11" t="s">
        <v>193</v>
      </c>
      <c r="P2889" s="11">
        <v>285</v>
      </c>
      <c r="Q2889" s="9" t="s">
        <v>52</v>
      </c>
      <c r="R2889" s="8"/>
      <c r="S2889" s="9"/>
      <c r="T2889" s="1" t="s">
        <v>78</v>
      </c>
      <c r="U2889" s="8"/>
      <c r="V2889" s="9"/>
      <c r="W2889" s="11">
        <f t="shared" si="400"/>
        <v>1</v>
      </c>
      <c r="X2889" s="13">
        <f t="shared" si="401"/>
        <v>1</v>
      </c>
      <c r="Y2889" s="13">
        <f t="shared" si="402"/>
        <v>0</v>
      </c>
      <c r="Z2889" s="13">
        <f t="shared" si="403"/>
        <v>1</v>
      </c>
      <c r="AA2889" s="13">
        <f t="shared" si="404"/>
        <v>0</v>
      </c>
      <c r="AB2889" s="13">
        <f t="shared" si="405"/>
        <v>250</v>
      </c>
      <c r="AC2889" s="13">
        <f t="shared" si="406"/>
        <v>0</v>
      </c>
      <c r="AD2889" s="13">
        <f t="shared" si="407"/>
        <v>0</v>
      </c>
      <c r="AE2889" s="13">
        <f t="shared" si="408"/>
        <v>0</v>
      </c>
      <c r="AF2889" s="11" t="s">
        <v>1115</v>
      </c>
      <c r="AG2889" s="50"/>
      <c r="AH2889" s="50"/>
      <c r="AI2889" s="50"/>
      <c r="AJ2889" s="50"/>
    </row>
    <row r="2890" spans="1:36" s="1" customFormat="1" ht="14.1" customHeight="1" x14ac:dyDescent="0.2">
      <c r="A2890" s="9"/>
      <c r="B2890" s="25" t="s">
        <v>96</v>
      </c>
      <c r="C2890" s="6" t="s">
        <v>53</v>
      </c>
      <c r="D2890" s="3">
        <v>40645</v>
      </c>
      <c r="E2890" s="112">
        <v>319714</v>
      </c>
      <c r="G2890" s="1" t="s">
        <v>63</v>
      </c>
      <c r="H2890" s="11" t="s">
        <v>107</v>
      </c>
      <c r="I2890" s="11">
        <v>250</v>
      </c>
      <c r="J2890" s="11">
        <v>0</v>
      </c>
      <c r="K2890" s="11">
        <v>200</v>
      </c>
      <c r="L2890" s="11">
        <v>170</v>
      </c>
      <c r="M2890" s="11">
        <v>0</v>
      </c>
      <c r="N2890" s="11">
        <v>0</v>
      </c>
      <c r="O2890" s="11" t="s">
        <v>193</v>
      </c>
      <c r="P2890" s="11">
        <v>582</v>
      </c>
      <c r="Q2890" s="9" t="s">
        <v>52</v>
      </c>
      <c r="R2890" s="8" t="s">
        <v>806</v>
      </c>
      <c r="S2890" s="9"/>
      <c r="T2890" s="1" t="s">
        <v>195</v>
      </c>
      <c r="U2890" s="8"/>
      <c r="V2890" s="9"/>
      <c r="W2890" s="11">
        <f t="shared" si="400"/>
        <v>1</v>
      </c>
      <c r="X2890" s="13">
        <f t="shared" si="401"/>
        <v>0</v>
      </c>
      <c r="Y2890" s="13">
        <f t="shared" si="402"/>
        <v>0</v>
      </c>
      <c r="Z2890" s="13">
        <f t="shared" si="403"/>
        <v>1</v>
      </c>
      <c r="AA2890" s="13">
        <f t="shared" si="404"/>
        <v>0</v>
      </c>
      <c r="AB2890" s="13">
        <f t="shared" si="405"/>
        <v>450</v>
      </c>
      <c r="AC2890" s="13">
        <f t="shared" si="406"/>
        <v>170</v>
      </c>
      <c r="AD2890" s="13">
        <f t="shared" si="407"/>
        <v>0</v>
      </c>
      <c r="AE2890" s="13">
        <f t="shared" si="408"/>
        <v>0</v>
      </c>
      <c r="AF2890" s="11" t="s">
        <v>1115</v>
      </c>
      <c r="AG2890" s="50"/>
      <c r="AH2890" s="50"/>
      <c r="AI2890" s="50"/>
      <c r="AJ2890" s="50"/>
    </row>
    <row r="2891" spans="1:36" s="1" customFormat="1" ht="14.1" customHeight="1" x14ac:dyDescent="0.2">
      <c r="A2891" s="9"/>
      <c r="B2891" s="25" t="s">
        <v>96</v>
      </c>
      <c r="C2891" s="6" t="s">
        <v>53</v>
      </c>
      <c r="D2891" s="3">
        <v>40646</v>
      </c>
      <c r="E2891" s="112">
        <v>321591</v>
      </c>
      <c r="G2891" s="1" t="s">
        <v>1133</v>
      </c>
      <c r="H2891" s="11" t="s">
        <v>998</v>
      </c>
      <c r="I2891" s="11">
        <v>150</v>
      </c>
      <c r="J2891" s="11">
        <v>0</v>
      </c>
      <c r="K2891" s="11">
        <v>0</v>
      </c>
      <c r="L2891" s="11">
        <v>0</v>
      </c>
      <c r="M2891" s="11">
        <v>0</v>
      </c>
      <c r="N2891" s="11">
        <v>0</v>
      </c>
      <c r="O2891" s="11" t="s">
        <v>193</v>
      </c>
      <c r="P2891" s="11">
        <v>285</v>
      </c>
      <c r="Q2891" s="9" t="s">
        <v>52</v>
      </c>
      <c r="R2891" s="8"/>
      <c r="S2891" s="9"/>
      <c r="T2891" s="1" t="s">
        <v>78</v>
      </c>
      <c r="U2891" s="8"/>
      <c r="V2891" s="9"/>
      <c r="W2891" s="11">
        <f t="shared" si="400"/>
        <v>1</v>
      </c>
      <c r="X2891" s="13">
        <f t="shared" si="401"/>
        <v>1</v>
      </c>
      <c r="Y2891" s="13">
        <f t="shared" si="402"/>
        <v>0</v>
      </c>
      <c r="Z2891" s="13">
        <f t="shared" si="403"/>
        <v>0</v>
      </c>
      <c r="AA2891" s="13">
        <f t="shared" si="404"/>
        <v>0</v>
      </c>
      <c r="AB2891" s="13">
        <f t="shared" si="405"/>
        <v>0</v>
      </c>
      <c r="AC2891" s="13">
        <f t="shared" si="406"/>
        <v>0</v>
      </c>
      <c r="AD2891" s="13">
        <f t="shared" si="407"/>
        <v>0</v>
      </c>
      <c r="AE2891" s="13">
        <f t="shared" si="408"/>
        <v>0</v>
      </c>
      <c r="AF2891" s="11" t="s">
        <v>1115</v>
      </c>
      <c r="AG2891" s="50"/>
      <c r="AH2891" s="50"/>
      <c r="AI2891" s="50"/>
      <c r="AJ2891" s="50"/>
    </row>
    <row r="2892" spans="1:36" s="1" customFormat="1" ht="14.1" customHeight="1" x14ac:dyDescent="0.2">
      <c r="A2892" s="9"/>
      <c r="B2892" s="25" t="s">
        <v>96</v>
      </c>
      <c r="C2892" s="6" t="s">
        <v>53</v>
      </c>
      <c r="D2892" s="3">
        <v>40646</v>
      </c>
      <c r="E2892" s="112">
        <v>320983</v>
      </c>
      <c r="G2892" s="1" t="s">
        <v>136</v>
      </c>
      <c r="H2892" s="11" t="s">
        <v>107</v>
      </c>
      <c r="I2892" s="11">
        <v>650</v>
      </c>
      <c r="J2892" s="11">
        <v>0</v>
      </c>
      <c r="K2892" s="11">
        <v>300</v>
      </c>
      <c r="L2892" s="11">
        <v>520</v>
      </c>
      <c r="M2892" s="11">
        <v>0</v>
      </c>
      <c r="N2892" s="11">
        <v>0</v>
      </c>
      <c r="O2892" s="11" t="s">
        <v>193</v>
      </c>
      <c r="P2892" s="11">
        <v>567</v>
      </c>
      <c r="Q2892" s="9" t="s">
        <v>52</v>
      </c>
      <c r="R2892" s="8" t="s">
        <v>806</v>
      </c>
      <c r="S2892" s="9"/>
      <c r="T2892" s="1" t="s">
        <v>112</v>
      </c>
      <c r="U2892" s="8"/>
      <c r="V2892" s="9"/>
      <c r="W2892" s="11">
        <f t="shared" si="400"/>
        <v>1</v>
      </c>
      <c r="X2892" s="13">
        <f t="shared" si="401"/>
        <v>0</v>
      </c>
      <c r="Y2892" s="13">
        <f t="shared" si="402"/>
        <v>0</v>
      </c>
      <c r="Z2892" s="13">
        <f t="shared" si="403"/>
        <v>1</v>
      </c>
      <c r="AA2892" s="13">
        <f t="shared" si="404"/>
        <v>0</v>
      </c>
      <c r="AB2892" s="13">
        <f t="shared" si="405"/>
        <v>950</v>
      </c>
      <c r="AC2892" s="13">
        <f t="shared" si="406"/>
        <v>520</v>
      </c>
      <c r="AD2892" s="13">
        <f t="shared" si="407"/>
        <v>0</v>
      </c>
      <c r="AE2892" s="13">
        <f t="shared" si="408"/>
        <v>0</v>
      </c>
      <c r="AF2892" s="11" t="s">
        <v>1115</v>
      </c>
      <c r="AG2892" s="50"/>
      <c r="AH2892" s="50"/>
      <c r="AI2892" s="50"/>
      <c r="AJ2892" s="50"/>
    </row>
    <row r="2893" spans="1:36" s="1" customFormat="1" ht="14.1" customHeight="1" x14ac:dyDescent="0.2">
      <c r="A2893" s="9"/>
      <c r="B2893" s="25" t="s">
        <v>549</v>
      </c>
      <c r="C2893" s="6" t="s">
        <v>550</v>
      </c>
      <c r="D2893" s="3">
        <v>40646</v>
      </c>
      <c r="E2893" s="112">
        <v>508622594</v>
      </c>
      <c r="F2893" s="1">
        <v>229357</v>
      </c>
      <c r="G2893" s="1" t="s">
        <v>591</v>
      </c>
      <c r="H2893" s="11" t="s">
        <v>90</v>
      </c>
      <c r="I2893" s="11">
        <v>350</v>
      </c>
      <c r="J2893" s="11">
        <v>200</v>
      </c>
      <c r="K2893" s="11">
        <v>0</v>
      </c>
      <c r="L2893" s="11">
        <v>0</v>
      </c>
      <c r="M2893" s="11">
        <v>0</v>
      </c>
      <c r="N2893" s="11">
        <v>0</v>
      </c>
      <c r="O2893" s="11" t="s">
        <v>400</v>
      </c>
      <c r="P2893" s="11">
        <v>537.5</v>
      </c>
      <c r="Q2893" s="9" t="s">
        <v>555</v>
      </c>
      <c r="R2893" s="8"/>
      <c r="S2893" s="9"/>
      <c r="T2893" s="1" t="s">
        <v>112</v>
      </c>
      <c r="U2893" s="8">
        <v>610051</v>
      </c>
      <c r="V2893" s="9"/>
      <c r="W2893" s="11">
        <f t="shared" si="400"/>
        <v>1</v>
      </c>
      <c r="X2893" s="13">
        <f t="shared" si="401"/>
        <v>0</v>
      </c>
      <c r="Y2893" s="13">
        <f t="shared" si="402"/>
        <v>0</v>
      </c>
      <c r="Z2893" s="13">
        <f t="shared" si="403"/>
        <v>0</v>
      </c>
      <c r="AA2893" s="13">
        <f t="shared" si="404"/>
        <v>0</v>
      </c>
      <c r="AB2893" s="13">
        <f t="shared" si="405"/>
        <v>0</v>
      </c>
      <c r="AC2893" s="13">
        <f t="shared" si="406"/>
        <v>0</v>
      </c>
      <c r="AD2893" s="13">
        <f t="shared" si="407"/>
        <v>0</v>
      </c>
      <c r="AE2893" s="13">
        <f t="shared" si="408"/>
        <v>0</v>
      </c>
      <c r="AF2893" s="11" t="s">
        <v>1115</v>
      </c>
      <c r="AG2893" s="50"/>
      <c r="AH2893" s="50"/>
      <c r="AI2893" s="50"/>
      <c r="AJ2893" s="50"/>
    </row>
    <row r="2894" spans="1:36" s="1" customFormat="1" ht="14.1" customHeight="1" x14ac:dyDescent="0.2">
      <c r="A2894" s="9"/>
      <c r="B2894" s="25" t="s">
        <v>571</v>
      </c>
      <c r="C2894" s="6" t="s">
        <v>550</v>
      </c>
      <c r="D2894" s="3">
        <v>40645</v>
      </c>
      <c r="E2894" s="112">
        <v>316333765</v>
      </c>
      <c r="F2894" s="1">
        <v>588677</v>
      </c>
      <c r="G2894" s="1" t="s">
        <v>1024</v>
      </c>
      <c r="H2894" s="11" t="s">
        <v>194</v>
      </c>
      <c r="I2894" s="11">
        <v>100</v>
      </c>
      <c r="J2894" s="11">
        <v>0</v>
      </c>
      <c r="K2894" s="11">
        <v>0</v>
      </c>
      <c r="L2894" s="11">
        <v>0</v>
      </c>
      <c r="M2894" s="11">
        <v>0</v>
      </c>
      <c r="N2894" s="11">
        <v>0</v>
      </c>
      <c r="O2894" s="11" t="s">
        <v>400</v>
      </c>
      <c r="P2894" s="11">
        <v>495</v>
      </c>
      <c r="Q2894" s="9" t="s">
        <v>768</v>
      </c>
      <c r="R2894" s="8"/>
      <c r="S2894" s="9"/>
      <c r="T2894" s="1" t="s">
        <v>78</v>
      </c>
      <c r="U2894" s="8">
        <v>610059</v>
      </c>
      <c r="V2894" s="9"/>
      <c r="W2894" s="11">
        <f t="shared" si="400"/>
        <v>1</v>
      </c>
      <c r="X2894" s="13">
        <f t="shared" si="401"/>
        <v>1</v>
      </c>
      <c r="Y2894" s="13">
        <f t="shared" si="402"/>
        <v>0</v>
      </c>
      <c r="Z2894" s="13">
        <f t="shared" si="403"/>
        <v>0</v>
      </c>
      <c r="AA2894" s="13">
        <f t="shared" si="404"/>
        <v>0</v>
      </c>
      <c r="AB2894" s="13">
        <f t="shared" si="405"/>
        <v>0</v>
      </c>
      <c r="AC2894" s="13">
        <f t="shared" si="406"/>
        <v>0</v>
      </c>
      <c r="AD2894" s="13">
        <f t="shared" si="407"/>
        <v>0</v>
      </c>
      <c r="AE2894" s="13">
        <f t="shared" si="408"/>
        <v>0</v>
      </c>
      <c r="AF2894" s="11" t="s">
        <v>1115</v>
      </c>
      <c r="AG2894" s="50"/>
      <c r="AH2894" s="50"/>
      <c r="AI2894" s="50"/>
      <c r="AJ2894" s="50"/>
    </row>
    <row r="2895" spans="1:36" s="1" customFormat="1" ht="14.1" customHeight="1" x14ac:dyDescent="0.2">
      <c r="A2895" s="9"/>
      <c r="B2895" s="25" t="s">
        <v>571</v>
      </c>
      <c r="C2895" s="6" t="s">
        <v>550</v>
      </c>
      <c r="D2895" s="3">
        <v>40646</v>
      </c>
      <c r="E2895" s="112">
        <v>316337117</v>
      </c>
      <c r="F2895" s="1">
        <v>598562</v>
      </c>
      <c r="G2895" s="1" t="s">
        <v>1024</v>
      </c>
      <c r="H2895" s="11" t="s">
        <v>194</v>
      </c>
      <c r="I2895" s="11">
        <v>200</v>
      </c>
      <c r="J2895" s="11">
        <v>0</v>
      </c>
      <c r="K2895" s="11">
        <v>0</v>
      </c>
      <c r="L2895" s="11">
        <v>0</v>
      </c>
      <c r="M2895" s="11">
        <v>0</v>
      </c>
      <c r="N2895" s="11">
        <v>0</v>
      </c>
      <c r="O2895" s="11" t="s">
        <v>400</v>
      </c>
      <c r="P2895" s="11">
        <v>465</v>
      </c>
      <c r="Q2895" s="9" t="s">
        <v>768</v>
      </c>
      <c r="R2895" s="8"/>
      <c r="S2895" s="9"/>
      <c r="T2895" s="1" t="s">
        <v>78</v>
      </c>
      <c r="U2895" s="8"/>
      <c r="V2895" s="9"/>
      <c r="W2895" s="11">
        <f t="shared" ref="W2895:W2957" si="409">IF(D2895&gt;0,1,0)</f>
        <v>1</v>
      </c>
      <c r="X2895" s="13">
        <f t="shared" ref="X2895:X2957" si="410">IF(T2895="None",0,1)</f>
        <v>1</v>
      </c>
      <c r="Y2895" s="13">
        <f t="shared" ref="Y2895:Y2957" si="411">IF(H2895="plt gel", 1,0)</f>
        <v>0</v>
      </c>
      <c r="Z2895" s="13">
        <f t="shared" ref="Z2895:Z2957" si="412">IF(H2895="THA",1,0)+IF(H2895="THA/REV",1,0)+IF(H2895="THA/ANT",1,0)</f>
        <v>0</v>
      </c>
      <c r="AA2895" s="13">
        <f t="shared" ref="AA2895:AA2957" si="413">IF(H2895="TkA",1,0)+IF(H2895="TkA/REV",1,0)+IF(H2895="TkA/BILAT",1,0)</f>
        <v>0</v>
      </c>
      <c r="AB2895" s="13">
        <f t="shared" ref="AB2895:AB2957" si="414">IF(H2895="THA",I2895+K2895,0)+IF(H2895="THA/REV",I2895+K2895,0)+IF(H2895="THA/ANT",I2895+K2895,0)</f>
        <v>0</v>
      </c>
      <c r="AC2895" s="13">
        <f t="shared" ref="AC2895:AC2957" si="415">IF(H2895="THA",J2895+L2895,0)+IF(H2895="THA/REV",J2895+L2895,0)+IF(H2895="THA/ANT",J2895+L2895,0)</f>
        <v>0</v>
      </c>
      <c r="AD2895" s="13">
        <f t="shared" ref="AD2895:AD2957" si="416">IF(H2895="TkA",I2895+K2895,0)+IF(H2895="TkA/REV",I2895+K2895,0)+IF(H2895="TkA/BILAT",I2895+K2895,0)</f>
        <v>0</v>
      </c>
      <c r="AE2895" s="13">
        <f t="shared" ref="AE2895:AE2957" si="417">IF(H2895="TkA",J2895+L2895,0)+IF(H2895="TkA/REV",J2895+L2895,0)+IF(H2895="TkA/BILAT",J2895+L2895,0)</f>
        <v>0</v>
      </c>
      <c r="AF2895" s="11" t="s">
        <v>1115</v>
      </c>
      <c r="AG2895" s="50"/>
      <c r="AH2895" s="50"/>
      <c r="AI2895" s="50"/>
      <c r="AJ2895" s="50"/>
    </row>
    <row r="2896" spans="1:36" s="1" customFormat="1" ht="14.1" customHeight="1" x14ac:dyDescent="0.2">
      <c r="A2896" s="9"/>
      <c r="B2896" s="25" t="s">
        <v>607</v>
      </c>
      <c r="C2896" s="6" t="s">
        <v>550</v>
      </c>
      <c r="D2896" s="3">
        <v>40648</v>
      </c>
      <c r="E2896" s="112">
        <v>218464561</v>
      </c>
      <c r="F2896" s="1">
        <v>593471</v>
      </c>
      <c r="G2896" s="1" t="s">
        <v>1136</v>
      </c>
      <c r="H2896" s="11" t="s">
        <v>1137</v>
      </c>
      <c r="I2896" s="11">
        <v>700</v>
      </c>
      <c r="J2896" s="11">
        <v>250</v>
      </c>
      <c r="K2896" s="11">
        <v>0</v>
      </c>
      <c r="L2896" s="11">
        <v>0</v>
      </c>
      <c r="M2896" s="11">
        <v>0</v>
      </c>
      <c r="N2896" s="11">
        <v>0</v>
      </c>
      <c r="O2896" s="11" t="s">
        <v>400</v>
      </c>
      <c r="P2896" s="11">
        <v>600</v>
      </c>
      <c r="Q2896" s="9" t="s">
        <v>768</v>
      </c>
      <c r="R2896" s="8"/>
      <c r="S2896" s="9"/>
      <c r="T2896" s="1" t="s">
        <v>195</v>
      </c>
      <c r="U2896" s="8"/>
      <c r="V2896" s="9"/>
      <c r="W2896" s="11">
        <f t="shared" si="409"/>
        <v>1</v>
      </c>
      <c r="X2896" s="13">
        <f t="shared" si="410"/>
        <v>0</v>
      </c>
      <c r="Y2896" s="13">
        <f t="shared" si="411"/>
        <v>0</v>
      </c>
      <c r="Z2896" s="13">
        <f t="shared" si="412"/>
        <v>0</v>
      </c>
      <c r="AA2896" s="13">
        <f t="shared" si="413"/>
        <v>0</v>
      </c>
      <c r="AB2896" s="13">
        <f t="shared" si="414"/>
        <v>0</v>
      </c>
      <c r="AC2896" s="13">
        <f t="shared" si="415"/>
        <v>0</v>
      </c>
      <c r="AD2896" s="13">
        <f t="shared" si="416"/>
        <v>0</v>
      </c>
      <c r="AE2896" s="13">
        <f t="shared" si="417"/>
        <v>0</v>
      </c>
      <c r="AF2896" s="11" t="s">
        <v>1115</v>
      </c>
      <c r="AG2896" s="50"/>
      <c r="AH2896" s="50"/>
      <c r="AI2896" s="50"/>
      <c r="AJ2896" s="50"/>
    </row>
    <row r="2897" spans="1:36" s="1" customFormat="1" ht="14.1" customHeight="1" x14ac:dyDescent="0.2">
      <c r="A2897" s="9"/>
      <c r="B2897" s="25" t="s">
        <v>572</v>
      </c>
      <c r="C2897" s="6" t="s">
        <v>550</v>
      </c>
      <c r="D2897" s="3">
        <v>40647</v>
      </c>
      <c r="E2897" s="112">
        <v>7512740574</v>
      </c>
      <c r="F2897" s="1">
        <v>70190121</v>
      </c>
      <c r="G2897" s="1" t="s">
        <v>764</v>
      </c>
      <c r="H2897" s="11" t="s">
        <v>107</v>
      </c>
      <c r="I2897" s="11">
        <v>400</v>
      </c>
      <c r="J2897" s="11">
        <v>200</v>
      </c>
      <c r="K2897" s="11">
        <v>0</v>
      </c>
      <c r="L2897" s="11">
        <v>0</v>
      </c>
      <c r="M2897" s="11">
        <v>0</v>
      </c>
      <c r="N2897" s="11">
        <v>0</v>
      </c>
      <c r="O2897" s="11" t="s">
        <v>400</v>
      </c>
      <c r="P2897" s="11">
        <v>702.5</v>
      </c>
      <c r="Q2897" s="9" t="s">
        <v>555</v>
      </c>
      <c r="R2897" s="8"/>
      <c r="S2897" s="9"/>
      <c r="T2897" s="1" t="s">
        <v>1131</v>
      </c>
      <c r="U2897" s="8"/>
      <c r="V2897" s="9"/>
      <c r="W2897" s="11">
        <f t="shared" si="409"/>
        <v>1</v>
      </c>
      <c r="X2897" s="13">
        <f t="shared" si="410"/>
        <v>0</v>
      </c>
      <c r="Y2897" s="13">
        <f t="shared" si="411"/>
        <v>0</v>
      </c>
      <c r="Z2897" s="13">
        <f t="shared" si="412"/>
        <v>1</v>
      </c>
      <c r="AA2897" s="13">
        <f t="shared" si="413"/>
        <v>0</v>
      </c>
      <c r="AB2897" s="13">
        <f t="shared" si="414"/>
        <v>400</v>
      </c>
      <c r="AC2897" s="13">
        <f t="shared" si="415"/>
        <v>200</v>
      </c>
      <c r="AD2897" s="13">
        <f t="shared" si="416"/>
        <v>0</v>
      </c>
      <c r="AE2897" s="13">
        <f t="shared" si="417"/>
        <v>0</v>
      </c>
      <c r="AF2897" s="11" t="s">
        <v>1115</v>
      </c>
      <c r="AG2897" s="50"/>
      <c r="AH2897" s="50"/>
      <c r="AI2897" s="50"/>
      <c r="AJ2897" s="50"/>
    </row>
    <row r="2898" spans="1:36" s="1" customFormat="1" ht="14.1" customHeight="1" x14ac:dyDescent="0.2">
      <c r="A2898" s="9"/>
      <c r="B2898" s="25" t="s">
        <v>572</v>
      </c>
      <c r="C2898" s="6" t="s">
        <v>550</v>
      </c>
      <c r="D2898" s="3">
        <v>40645</v>
      </c>
      <c r="E2898" s="112">
        <v>7512699337</v>
      </c>
      <c r="F2898" s="1">
        <v>2496550</v>
      </c>
      <c r="G2898" s="1" t="s">
        <v>764</v>
      </c>
      <c r="H2898" s="11" t="s">
        <v>998</v>
      </c>
      <c r="I2898" s="11">
        <v>375</v>
      </c>
      <c r="J2898" s="11">
        <v>150</v>
      </c>
      <c r="K2898" s="11">
        <v>0</v>
      </c>
      <c r="L2898" s="11">
        <v>0</v>
      </c>
      <c r="M2898" s="11">
        <v>0</v>
      </c>
      <c r="N2898" s="11">
        <v>0</v>
      </c>
      <c r="O2898" s="11" t="s">
        <v>400</v>
      </c>
      <c r="P2898" s="11">
        <v>966.25</v>
      </c>
      <c r="Q2898" s="9" t="s">
        <v>565</v>
      </c>
      <c r="R2898" s="8"/>
      <c r="S2898" s="9"/>
      <c r="T2898" s="1" t="s">
        <v>1131</v>
      </c>
      <c r="U2898" s="8"/>
      <c r="V2898" s="9"/>
      <c r="W2898" s="11">
        <f t="shared" si="409"/>
        <v>1</v>
      </c>
      <c r="X2898" s="13">
        <f t="shared" si="410"/>
        <v>0</v>
      </c>
      <c r="Y2898" s="13">
        <f t="shared" si="411"/>
        <v>0</v>
      </c>
      <c r="Z2898" s="13">
        <f t="shared" si="412"/>
        <v>0</v>
      </c>
      <c r="AA2898" s="13">
        <f t="shared" si="413"/>
        <v>0</v>
      </c>
      <c r="AB2898" s="13">
        <f t="shared" si="414"/>
        <v>0</v>
      </c>
      <c r="AC2898" s="13">
        <f t="shared" si="415"/>
        <v>0</v>
      </c>
      <c r="AD2898" s="13">
        <f t="shared" si="416"/>
        <v>0</v>
      </c>
      <c r="AE2898" s="13">
        <f t="shared" si="417"/>
        <v>0</v>
      </c>
      <c r="AF2898" s="11" t="s">
        <v>1115</v>
      </c>
      <c r="AG2898" s="50"/>
      <c r="AH2898" s="50"/>
      <c r="AI2898" s="50"/>
      <c r="AJ2898" s="50"/>
    </row>
    <row r="2899" spans="1:36" s="1" customFormat="1" ht="14.1" customHeight="1" x14ac:dyDescent="0.2">
      <c r="A2899" s="9"/>
      <c r="B2899" s="25" t="s">
        <v>572</v>
      </c>
      <c r="C2899" s="6" t="s">
        <v>550</v>
      </c>
      <c r="D2899" s="3">
        <v>40645</v>
      </c>
      <c r="E2899" s="112">
        <v>7513037850</v>
      </c>
      <c r="F2899" s="1">
        <v>70076850</v>
      </c>
      <c r="G2899" s="1" t="s">
        <v>586</v>
      </c>
      <c r="H2899" s="11" t="s">
        <v>1120</v>
      </c>
      <c r="I2899" s="11">
        <v>60</v>
      </c>
      <c r="J2899" s="11">
        <v>0</v>
      </c>
      <c r="K2899" s="11">
        <v>0</v>
      </c>
      <c r="L2899" s="11">
        <v>0</v>
      </c>
      <c r="M2899" s="11">
        <v>0</v>
      </c>
      <c r="N2899" s="11">
        <v>0</v>
      </c>
      <c r="O2899" s="11" t="s">
        <v>400</v>
      </c>
      <c r="P2899" s="11">
        <v>703.5</v>
      </c>
      <c r="Q2899" s="9" t="s">
        <v>565</v>
      </c>
      <c r="R2899" s="8"/>
      <c r="S2899" s="9"/>
      <c r="T2899" s="1" t="s">
        <v>78</v>
      </c>
      <c r="U2899" s="8"/>
      <c r="V2899" s="9"/>
      <c r="W2899" s="11">
        <f t="shared" si="409"/>
        <v>1</v>
      </c>
      <c r="X2899" s="13">
        <f t="shared" si="410"/>
        <v>1</v>
      </c>
      <c r="Y2899" s="13">
        <f t="shared" si="411"/>
        <v>0</v>
      </c>
      <c r="Z2899" s="13">
        <f t="shared" si="412"/>
        <v>0</v>
      </c>
      <c r="AA2899" s="13">
        <f t="shared" si="413"/>
        <v>0</v>
      </c>
      <c r="AB2899" s="13">
        <f t="shared" si="414"/>
        <v>0</v>
      </c>
      <c r="AC2899" s="13">
        <f t="shared" si="415"/>
        <v>0</v>
      </c>
      <c r="AD2899" s="13">
        <f t="shared" si="416"/>
        <v>0</v>
      </c>
      <c r="AE2899" s="13">
        <f t="shared" si="417"/>
        <v>0</v>
      </c>
      <c r="AF2899" s="11" t="s">
        <v>1115</v>
      </c>
      <c r="AG2899" s="50"/>
      <c r="AH2899" s="50"/>
      <c r="AI2899" s="50"/>
      <c r="AJ2899" s="50"/>
    </row>
    <row r="2900" spans="1:36" s="1" customFormat="1" ht="14.1" customHeight="1" x14ac:dyDescent="0.2">
      <c r="A2900" s="9"/>
      <c r="B2900" s="25" t="s">
        <v>572</v>
      </c>
      <c r="C2900" s="6" t="s">
        <v>550</v>
      </c>
      <c r="D2900" s="3">
        <v>40647</v>
      </c>
      <c r="E2900" s="112">
        <v>7513042366</v>
      </c>
      <c r="F2900" s="1">
        <v>2890364</v>
      </c>
      <c r="G2900" s="1" t="s">
        <v>586</v>
      </c>
      <c r="H2900" s="11" t="s">
        <v>124</v>
      </c>
      <c r="I2900" s="11">
        <v>54</v>
      </c>
      <c r="J2900" s="11">
        <v>0</v>
      </c>
      <c r="K2900" s="11">
        <v>0</v>
      </c>
      <c r="L2900" s="11">
        <v>0</v>
      </c>
      <c r="M2900" s="11">
        <v>0</v>
      </c>
      <c r="N2900" s="11">
        <v>0</v>
      </c>
      <c r="O2900" s="11" t="s">
        <v>400</v>
      </c>
      <c r="P2900" s="11">
        <v>1103.5</v>
      </c>
      <c r="Q2900" s="9" t="s">
        <v>553</v>
      </c>
      <c r="R2900" s="8"/>
      <c r="S2900" s="9"/>
      <c r="T2900" s="1" t="s">
        <v>78</v>
      </c>
      <c r="U2900" s="8"/>
      <c r="V2900" s="9"/>
      <c r="W2900" s="11">
        <f t="shared" si="409"/>
        <v>1</v>
      </c>
      <c r="X2900" s="13">
        <f t="shared" si="410"/>
        <v>1</v>
      </c>
      <c r="Y2900" s="13">
        <f t="shared" si="411"/>
        <v>0</v>
      </c>
      <c r="Z2900" s="13">
        <f t="shared" si="412"/>
        <v>0</v>
      </c>
      <c r="AA2900" s="13">
        <f t="shared" si="413"/>
        <v>0</v>
      </c>
      <c r="AB2900" s="13">
        <f t="shared" si="414"/>
        <v>0</v>
      </c>
      <c r="AC2900" s="13">
        <f t="shared" si="415"/>
        <v>0</v>
      </c>
      <c r="AD2900" s="13">
        <f t="shared" si="416"/>
        <v>0</v>
      </c>
      <c r="AE2900" s="13">
        <f t="shared" si="417"/>
        <v>0</v>
      </c>
      <c r="AF2900" s="11" t="s">
        <v>1115</v>
      </c>
      <c r="AG2900" s="50"/>
      <c r="AH2900" s="50"/>
      <c r="AI2900" s="50"/>
      <c r="AJ2900" s="50"/>
    </row>
    <row r="2901" spans="1:36" s="1" customFormat="1" ht="14.1" customHeight="1" x14ac:dyDescent="0.2">
      <c r="A2901" s="9"/>
      <c r="B2901" s="25" t="s">
        <v>572</v>
      </c>
      <c r="C2901" s="6" t="s">
        <v>550</v>
      </c>
      <c r="D2901" s="3">
        <v>40642</v>
      </c>
      <c r="E2901" s="112">
        <v>7513044199</v>
      </c>
      <c r="F2901" s="1">
        <v>4072512</v>
      </c>
      <c r="G2901" s="1" t="s">
        <v>616</v>
      </c>
      <c r="H2901" s="11" t="s">
        <v>998</v>
      </c>
      <c r="I2901" s="11">
        <v>1975</v>
      </c>
      <c r="J2901" s="11">
        <v>900</v>
      </c>
      <c r="K2901" s="11">
        <v>0</v>
      </c>
      <c r="L2901" s="11">
        <v>0</v>
      </c>
      <c r="M2901" s="11">
        <v>0</v>
      </c>
      <c r="N2901" s="11">
        <v>0</v>
      </c>
      <c r="O2901" s="11" t="s">
        <v>400</v>
      </c>
      <c r="P2901" s="11">
        <v>770</v>
      </c>
      <c r="Q2901" s="9" t="s">
        <v>553</v>
      </c>
      <c r="R2901" s="8"/>
      <c r="S2901" s="9"/>
      <c r="T2901" s="1" t="s">
        <v>112</v>
      </c>
      <c r="U2901" s="8"/>
      <c r="V2901" s="9"/>
      <c r="W2901" s="11">
        <f>IF(D2901&gt;0,1,0)</f>
        <v>1</v>
      </c>
      <c r="X2901" s="13">
        <f>IF(T2901="None",0,1)</f>
        <v>0</v>
      </c>
      <c r="Y2901" s="13">
        <f>IF(H2901="plt gel", 1,0)</f>
        <v>0</v>
      </c>
      <c r="Z2901" s="13">
        <f>IF(H2901="THA",1,0)+IF(H2901="THA/REV",1,0)+IF(H2901="THA/ANT",1,0)</f>
        <v>0</v>
      </c>
      <c r="AA2901" s="13">
        <f>IF(H2901="TkA",1,0)+IF(H2901="TkA/REV",1,0)+IF(H2901="TkA/BILAT",1,0)</f>
        <v>0</v>
      </c>
      <c r="AB2901" s="13">
        <f>IF(H2901="THA",I2901+K2901,0)+IF(H2901="THA/REV",I2901+K2901,0)+IF(H2901="THA/ANT",I2901+K2901,0)</f>
        <v>0</v>
      </c>
      <c r="AC2901" s="13">
        <f>IF(H2901="THA",J2901+L2901,0)+IF(H2901="THA/REV",J2901+L2901,0)+IF(H2901="THA/ANT",J2901+L2901,0)</f>
        <v>0</v>
      </c>
      <c r="AD2901" s="13">
        <f>IF(H2901="TkA",I2901+K2901,0)+IF(H2901="TkA/REV",I2901+K2901,0)+IF(H2901="TkA/BILAT",I2901+K2901,0)</f>
        <v>0</v>
      </c>
      <c r="AE2901" s="13">
        <f>IF(H2901="TkA",J2901+L2901,0)+IF(H2901="TkA/REV",J2901+L2901,0)+IF(H2901="TkA/BILAT",J2901+L2901,0)</f>
        <v>0</v>
      </c>
      <c r="AF2901" s="11" t="s">
        <v>1115</v>
      </c>
      <c r="AG2901" s="50"/>
      <c r="AH2901" s="50"/>
      <c r="AI2901" s="50"/>
      <c r="AJ2901" s="50"/>
    </row>
    <row r="2902" spans="1:36" s="1" customFormat="1" ht="14.1" customHeight="1" x14ac:dyDescent="0.2">
      <c r="A2902" s="9"/>
      <c r="B2902" s="25" t="s">
        <v>41</v>
      </c>
      <c r="C2902" s="6" t="s">
        <v>53</v>
      </c>
      <c r="D2902" s="3">
        <v>40647</v>
      </c>
      <c r="E2902" s="4">
        <v>5954274</v>
      </c>
      <c r="F2902" s="1">
        <v>151330</v>
      </c>
      <c r="G2902" s="1" t="s">
        <v>40</v>
      </c>
      <c r="H2902" s="11" t="s">
        <v>109</v>
      </c>
      <c r="I2902" s="11">
        <v>450</v>
      </c>
      <c r="J2902" s="11">
        <v>175</v>
      </c>
      <c r="K2902" s="11">
        <v>0</v>
      </c>
      <c r="L2902" s="11">
        <v>0</v>
      </c>
      <c r="M2902" s="11">
        <v>0</v>
      </c>
      <c r="N2902" s="11">
        <v>0</v>
      </c>
      <c r="O2902" s="11" t="s">
        <v>400</v>
      </c>
      <c r="P2902" s="11">
        <v>625</v>
      </c>
      <c r="Q2902" s="9" t="s">
        <v>825</v>
      </c>
      <c r="R2902" s="8"/>
      <c r="S2902" s="9"/>
      <c r="T2902" s="1" t="s">
        <v>195</v>
      </c>
      <c r="U2902" s="8">
        <v>115570</v>
      </c>
      <c r="V2902" s="9"/>
      <c r="W2902" s="11">
        <f t="shared" si="409"/>
        <v>1</v>
      </c>
      <c r="X2902" s="13">
        <f t="shared" si="410"/>
        <v>0</v>
      </c>
      <c r="Y2902" s="13">
        <f t="shared" si="411"/>
        <v>0</v>
      </c>
      <c r="Z2902" s="13">
        <f t="shared" si="412"/>
        <v>0</v>
      </c>
      <c r="AA2902" s="13">
        <f t="shared" si="413"/>
        <v>1</v>
      </c>
      <c r="AB2902" s="13">
        <f t="shared" si="414"/>
        <v>0</v>
      </c>
      <c r="AC2902" s="13">
        <f t="shared" si="415"/>
        <v>0</v>
      </c>
      <c r="AD2902" s="13">
        <f t="shared" si="416"/>
        <v>450</v>
      </c>
      <c r="AE2902" s="13">
        <f t="shared" si="417"/>
        <v>175</v>
      </c>
      <c r="AF2902" s="11" t="s">
        <v>1115</v>
      </c>
      <c r="AG2902" s="50"/>
      <c r="AH2902" s="50"/>
      <c r="AI2902" s="50"/>
      <c r="AJ2902" s="50"/>
    </row>
    <row r="2903" spans="1:36" s="1" customFormat="1" ht="14.1" customHeight="1" x14ac:dyDescent="0.2">
      <c r="A2903" s="9"/>
      <c r="B2903" s="25" t="s">
        <v>41</v>
      </c>
      <c r="C2903" s="6" t="s">
        <v>53</v>
      </c>
      <c r="D2903" s="3">
        <v>40647</v>
      </c>
      <c r="E2903" s="4">
        <v>5904579</v>
      </c>
      <c r="F2903" s="1">
        <v>145680</v>
      </c>
      <c r="G2903" s="1" t="s">
        <v>40</v>
      </c>
      <c r="H2903" s="11" t="s">
        <v>109</v>
      </c>
      <c r="I2903" s="11">
        <v>300</v>
      </c>
      <c r="J2903" s="11">
        <v>0</v>
      </c>
      <c r="K2903" s="11">
        <v>650</v>
      </c>
      <c r="L2903" s="11">
        <v>400</v>
      </c>
      <c r="M2903" s="11">
        <v>0</v>
      </c>
      <c r="N2903" s="11">
        <v>0</v>
      </c>
      <c r="O2903" s="11" t="s">
        <v>400</v>
      </c>
      <c r="P2903" s="11">
        <v>625</v>
      </c>
      <c r="Q2903" s="9" t="s">
        <v>825</v>
      </c>
      <c r="R2903" s="8"/>
      <c r="S2903" s="9"/>
      <c r="T2903" s="1" t="s">
        <v>195</v>
      </c>
      <c r="U2903" s="8">
        <v>115569</v>
      </c>
      <c r="V2903" s="9"/>
      <c r="W2903" s="11">
        <f t="shared" si="409"/>
        <v>1</v>
      </c>
      <c r="X2903" s="13">
        <f t="shared" si="410"/>
        <v>0</v>
      </c>
      <c r="Y2903" s="13">
        <f t="shared" si="411"/>
        <v>0</v>
      </c>
      <c r="Z2903" s="13">
        <f t="shared" si="412"/>
        <v>0</v>
      </c>
      <c r="AA2903" s="13">
        <f t="shared" si="413"/>
        <v>1</v>
      </c>
      <c r="AB2903" s="13">
        <f t="shared" si="414"/>
        <v>0</v>
      </c>
      <c r="AC2903" s="13">
        <f t="shared" si="415"/>
        <v>0</v>
      </c>
      <c r="AD2903" s="13">
        <f t="shared" si="416"/>
        <v>950</v>
      </c>
      <c r="AE2903" s="13">
        <f t="shared" si="417"/>
        <v>400</v>
      </c>
      <c r="AF2903" s="11" t="s">
        <v>1115</v>
      </c>
      <c r="AG2903" s="50"/>
      <c r="AH2903" s="50"/>
      <c r="AI2903" s="50"/>
      <c r="AJ2903" s="50"/>
    </row>
    <row r="2904" spans="1:36" s="1" customFormat="1" ht="14.1" customHeight="1" x14ac:dyDescent="0.2">
      <c r="A2904" s="9"/>
      <c r="B2904" s="25" t="s">
        <v>58</v>
      </c>
      <c r="C2904" s="6" t="s">
        <v>53</v>
      </c>
      <c r="D2904" s="3">
        <v>40648</v>
      </c>
      <c r="E2904" s="4">
        <v>23117398</v>
      </c>
      <c r="F2904" s="1">
        <v>827086</v>
      </c>
      <c r="G2904" s="1" t="s">
        <v>49</v>
      </c>
      <c r="H2904" s="11" t="s">
        <v>107</v>
      </c>
      <c r="I2904" s="11">
        <v>350</v>
      </c>
      <c r="J2904" s="11">
        <v>125</v>
      </c>
      <c r="K2904" s="11">
        <v>0</v>
      </c>
      <c r="L2904" s="11">
        <v>0</v>
      </c>
      <c r="M2904" s="11">
        <v>0</v>
      </c>
      <c r="N2904" s="11">
        <v>0</v>
      </c>
      <c r="O2904" s="11" t="s">
        <v>400</v>
      </c>
      <c r="P2904" s="11">
        <v>550</v>
      </c>
      <c r="Q2904" s="9" t="s">
        <v>825</v>
      </c>
      <c r="R2904" s="8"/>
      <c r="S2904" s="9"/>
      <c r="T2904" s="1" t="s">
        <v>195</v>
      </c>
      <c r="U2904" s="8"/>
      <c r="V2904" s="9"/>
      <c r="W2904" s="11">
        <f t="shared" si="409"/>
        <v>1</v>
      </c>
      <c r="X2904" s="13">
        <f t="shared" si="410"/>
        <v>0</v>
      </c>
      <c r="Y2904" s="13">
        <f t="shared" si="411"/>
        <v>0</v>
      </c>
      <c r="Z2904" s="13">
        <f t="shared" si="412"/>
        <v>1</v>
      </c>
      <c r="AA2904" s="13">
        <f t="shared" si="413"/>
        <v>0</v>
      </c>
      <c r="AB2904" s="13">
        <f t="shared" si="414"/>
        <v>350</v>
      </c>
      <c r="AC2904" s="13">
        <f t="shared" si="415"/>
        <v>125</v>
      </c>
      <c r="AD2904" s="13">
        <f t="shared" si="416"/>
        <v>0</v>
      </c>
      <c r="AE2904" s="13">
        <f t="shared" si="417"/>
        <v>0</v>
      </c>
      <c r="AF2904" s="11" t="s">
        <v>1115</v>
      </c>
      <c r="AG2904" s="50"/>
      <c r="AH2904" s="50"/>
      <c r="AI2904" s="50"/>
      <c r="AJ2904" s="50"/>
    </row>
    <row r="2905" spans="1:36" s="1" customFormat="1" ht="14.1" customHeight="1" x14ac:dyDescent="0.2">
      <c r="A2905" s="9"/>
      <c r="B2905" s="25" t="s">
        <v>58</v>
      </c>
      <c r="C2905" s="6" t="s">
        <v>53</v>
      </c>
      <c r="D2905" s="3">
        <v>40648</v>
      </c>
      <c r="E2905" s="4">
        <v>22708341</v>
      </c>
      <c r="F2905" s="1">
        <v>1013930</v>
      </c>
      <c r="G2905" s="1" t="s">
        <v>49</v>
      </c>
      <c r="H2905" s="11" t="s">
        <v>107</v>
      </c>
      <c r="I2905" s="11">
        <v>450</v>
      </c>
      <c r="J2905" s="11">
        <v>125</v>
      </c>
      <c r="K2905" s="11">
        <v>0</v>
      </c>
      <c r="L2905" s="11">
        <v>0</v>
      </c>
      <c r="M2905" s="11">
        <v>0</v>
      </c>
      <c r="N2905" s="11">
        <v>0</v>
      </c>
      <c r="O2905" s="11" t="s">
        <v>400</v>
      </c>
      <c r="P2905" s="11">
        <v>550</v>
      </c>
      <c r="Q2905" s="9" t="s">
        <v>825</v>
      </c>
      <c r="R2905" s="8"/>
      <c r="S2905" s="9"/>
      <c r="T2905" s="1" t="s">
        <v>195</v>
      </c>
      <c r="U2905" s="8"/>
      <c r="V2905" s="9"/>
      <c r="W2905" s="11">
        <f t="shared" si="409"/>
        <v>1</v>
      </c>
      <c r="X2905" s="13">
        <f t="shared" si="410"/>
        <v>0</v>
      </c>
      <c r="Y2905" s="13">
        <f t="shared" si="411"/>
        <v>0</v>
      </c>
      <c r="Z2905" s="13">
        <f t="shared" si="412"/>
        <v>1</v>
      </c>
      <c r="AA2905" s="13">
        <f t="shared" si="413"/>
        <v>0</v>
      </c>
      <c r="AB2905" s="13">
        <f t="shared" si="414"/>
        <v>450</v>
      </c>
      <c r="AC2905" s="13">
        <f t="shared" si="415"/>
        <v>125</v>
      </c>
      <c r="AD2905" s="13">
        <f t="shared" si="416"/>
        <v>0</v>
      </c>
      <c r="AE2905" s="13">
        <f t="shared" si="417"/>
        <v>0</v>
      </c>
      <c r="AF2905" s="11" t="s">
        <v>1115</v>
      </c>
      <c r="AG2905" s="50"/>
      <c r="AH2905" s="50"/>
      <c r="AI2905" s="50"/>
      <c r="AJ2905" s="50"/>
    </row>
    <row r="2906" spans="1:36" s="1" customFormat="1" ht="14.1" customHeight="1" x14ac:dyDescent="0.2">
      <c r="A2906" s="9"/>
      <c r="B2906" s="25" t="s">
        <v>47</v>
      </c>
      <c r="C2906" s="6" t="s">
        <v>53</v>
      </c>
      <c r="D2906" s="3">
        <v>40648</v>
      </c>
      <c r="E2906" s="112">
        <v>110001173171</v>
      </c>
      <c r="F2906" s="1">
        <v>28988706</v>
      </c>
      <c r="G2906" s="1" t="s">
        <v>48</v>
      </c>
      <c r="H2906" s="11" t="s">
        <v>124</v>
      </c>
      <c r="I2906" s="11">
        <v>0</v>
      </c>
      <c r="J2906" s="11">
        <v>0</v>
      </c>
      <c r="K2906" s="11">
        <v>0</v>
      </c>
      <c r="L2906" s="11">
        <v>0</v>
      </c>
      <c r="M2906" s="11">
        <v>0</v>
      </c>
      <c r="N2906" s="11">
        <v>0</v>
      </c>
      <c r="O2906" s="11" t="s">
        <v>400</v>
      </c>
      <c r="P2906" s="11">
        <v>704</v>
      </c>
      <c r="Q2906" s="9" t="s">
        <v>37</v>
      </c>
      <c r="R2906" s="8"/>
      <c r="S2906" s="9"/>
      <c r="T2906" s="1" t="s">
        <v>78</v>
      </c>
      <c r="U2906" s="8"/>
      <c r="V2906" s="9"/>
      <c r="W2906" s="11">
        <f t="shared" si="409"/>
        <v>1</v>
      </c>
      <c r="X2906" s="13">
        <f t="shared" si="410"/>
        <v>1</v>
      </c>
      <c r="Y2906" s="13">
        <f t="shared" si="411"/>
        <v>0</v>
      </c>
      <c r="Z2906" s="13">
        <f t="shared" si="412"/>
        <v>0</v>
      </c>
      <c r="AA2906" s="13">
        <f t="shared" si="413"/>
        <v>0</v>
      </c>
      <c r="AB2906" s="13">
        <f t="shared" si="414"/>
        <v>0</v>
      </c>
      <c r="AC2906" s="13">
        <f t="shared" si="415"/>
        <v>0</v>
      </c>
      <c r="AD2906" s="13">
        <f t="shared" si="416"/>
        <v>0</v>
      </c>
      <c r="AE2906" s="13">
        <f t="shared" si="417"/>
        <v>0</v>
      </c>
      <c r="AF2906" s="11" t="s">
        <v>1115</v>
      </c>
      <c r="AG2906" s="50"/>
      <c r="AH2906" s="50"/>
      <c r="AI2906" s="50"/>
      <c r="AJ2906" s="50"/>
    </row>
    <row r="2907" spans="1:36" s="1" customFormat="1" ht="14.1" customHeight="1" x14ac:dyDescent="0.2">
      <c r="A2907" s="9"/>
      <c r="B2907" s="25" t="s">
        <v>83</v>
      </c>
      <c r="C2907" s="6" t="s">
        <v>53</v>
      </c>
      <c r="D2907" s="3">
        <v>40648</v>
      </c>
      <c r="E2907" s="4">
        <v>83745843</v>
      </c>
      <c r="F2907" s="1">
        <v>2689009</v>
      </c>
      <c r="G2907" s="1" t="s">
        <v>167</v>
      </c>
      <c r="H2907" s="11" t="s">
        <v>107</v>
      </c>
      <c r="I2907" s="11">
        <v>250</v>
      </c>
      <c r="J2907" s="11">
        <v>0</v>
      </c>
      <c r="K2907" s="11">
        <v>0</v>
      </c>
      <c r="L2907" s="11">
        <v>130</v>
      </c>
      <c r="M2907" s="11">
        <v>0</v>
      </c>
      <c r="N2907" s="11">
        <v>0</v>
      </c>
      <c r="O2907" s="11" t="s">
        <v>400</v>
      </c>
      <c r="P2907" s="11">
        <v>520</v>
      </c>
      <c r="Q2907" s="9" t="s">
        <v>35</v>
      </c>
      <c r="R2907" s="8" t="s">
        <v>305</v>
      </c>
      <c r="S2907" s="9"/>
      <c r="T2907" s="1" t="s">
        <v>195</v>
      </c>
      <c r="U2907" s="8"/>
      <c r="V2907" s="9"/>
      <c r="W2907" s="11">
        <f t="shared" si="409"/>
        <v>1</v>
      </c>
      <c r="X2907" s="13">
        <f t="shared" si="410"/>
        <v>0</v>
      </c>
      <c r="Y2907" s="13">
        <f t="shared" si="411"/>
        <v>0</v>
      </c>
      <c r="Z2907" s="13">
        <f t="shared" si="412"/>
        <v>1</v>
      </c>
      <c r="AA2907" s="13">
        <f t="shared" si="413"/>
        <v>0</v>
      </c>
      <c r="AB2907" s="13">
        <f t="shared" si="414"/>
        <v>250</v>
      </c>
      <c r="AC2907" s="13">
        <f t="shared" si="415"/>
        <v>130</v>
      </c>
      <c r="AD2907" s="13">
        <f t="shared" si="416"/>
        <v>0</v>
      </c>
      <c r="AE2907" s="13">
        <f t="shared" si="417"/>
        <v>0</v>
      </c>
      <c r="AF2907" s="11" t="s">
        <v>1115</v>
      </c>
      <c r="AG2907" s="50"/>
      <c r="AH2907" s="50"/>
      <c r="AI2907" s="50"/>
      <c r="AJ2907" s="50"/>
    </row>
    <row r="2908" spans="1:36" s="1" customFormat="1" ht="14.1" customHeight="1" x14ac:dyDescent="0.2">
      <c r="A2908" s="9"/>
      <c r="B2908" s="25" t="s">
        <v>83</v>
      </c>
      <c r="C2908" s="6" t="s">
        <v>53</v>
      </c>
      <c r="D2908" s="3">
        <v>40648</v>
      </c>
      <c r="E2908" s="4">
        <v>83744154</v>
      </c>
      <c r="F2908" s="1">
        <v>2289260</v>
      </c>
      <c r="G2908" s="1" t="s">
        <v>167</v>
      </c>
      <c r="H2908" s="11" t="s">
        <v>107</v>
      </c>
      <c r="I2908" s="11">
        <v>300</v>
      </c>
      <c r="J2908" s="11">
        <v>0</v>
      </c>
      <c r="K2908" s="11">
        <v>10</v>
      </c>
      <c r="L2908" s="11">
        <v>135</v>
      </c>
      <c r="M2908" s="11">
        <v>0</v>
      </c>
      <c r="N2908" s="11">
        <v>0</v>
      </c>
      <c r="O2908" s="11" t="s">
        <v>400</v>
      </c>
      <c r="P2908" s="11">
        <v>520</v>
      </c>
      <c r="Q2908" s="9" t="s">
        <v>35</v>
      </c>
      <c r="R2908" s="8" t="s">
        <v>305</v>
      </c>
      <c r="S2908" s="9"/>
      <c r="T2908" s="1" t="s">
        <v>112</v>
      </c>
      <c r="U2908" s="8"/>
      <c r="V2908" s="9"/>
      <c r="W2908" s="11">
        <f t="shared" si="409"/>
        <v>1</v>
      </c>
      <c r="X2908" s="13">
        <f t="shared" si="410"/>
        <v>0</v>
      </c>
      <c r="Y2908" s="13">
        <f t="shared" si="411"/>
        <v>0</v>
      </c>
      <c r="Z2908" s="13">
        <f t="shared" si="412"/>
        <v>1</v>
      </c>
      <c r="AA2908" s="13">
        <f t="shared" si="413"/>
        <v>0</v>
      </c>
      <c r="AB2908" s="13">
        <f t="shared" si="414"/>
        <v>310</v>
      </c>
      <c r="AC2908" s="13">
        <f t="shared" si="415"/>
        <v>135</v>
      </c>
      <c r="AD2908" s="13">
        <f t="shared" si="416"/>
        <v>0</v>
      </c>
      <c r="AE2908" s="13">
        <f t="shared" si="417"/>
        <v>0</v>
      </c>
      <c r="AF2908" s="11" t="s">
        <v>1115</v>
      </c>
      <c r="AG2908" s="50"/>
      <c r="AH2908" s="50"/>
      <c r="AI2908" s="50"/>
      <c r="AJ2908" s="50"/>
    </row>
    <row r="2909" spans="1:36" s="1" customFormat="1" ht="14.1" customHeight="1" x14ac:dyDescent="0.2">
      <c r="A2909" s="9"/>
      <c r="B2909" s="25" t="s">
        <v>83</v>
      </c>
      <c r="C2909" s="6" t="s">
        <v>53</v>
      </c>
      <c r="D2909" s="3">
        <v>40648</v>
      </c>
      <c r="E2909" s="4">
        <v>83745711</v>
      </c>
      <c r="F2909" s="1">
        <v>2483415</v>
      </c>
      <c r="G2909" s="1" t="s">
        <v>167</v>
      </c>
      <c r="H2909" s="11" t="s">
        <v>109</v>
      </c>
      <c r="I2909" s="11">
        <v>0</v>
      </c>
      <c r="J2909" s="11">
        <v>0</v>
      </c>
      <c r="K2909" s="11">
        <v>100</v>
      </c>
      <c r="L2909" s="11">
        <v>0</v>
      </c>
      <c r="M2909" s="11">
        <v>0</v>
      </c>
      <c r="N2909" s="11">
        <v>0</v>
      </c>
      <c r="O2909" s="11" t="s">
        <v>400</v>
      </c>
      <c r="P2909" s="11">
        <v>520</v>
      </c>
      <c r="Q2909" s="9" t="s">
        <v>35</v>
      </c>
      <c r="R2909" s="8" t="s">
        <v>305</v>
      </c>
      <c r="S2909" s="9"/>
      <c r="T2909" s="1" t="s">
        <v>78</v>
      </c>
      <c r="U2909" s="8"/>
      <c r="V2909" s="9"/>
      <c r="W2909" s="11">
        <f t="shared" si="409"/>
        <v>1</v>
      </c>
      <c r="X2909" s="13">
        <f t="shared" si="410"/>
        <v>1</v>
      </c>
      <c r="Y2909" s="13">
        <f t="shared" si="411"/>
        <v>0</v>
      </c>
      <c r="Z2909" s="13">
        <f t="shared" si="412"/>
        <v>0</v>
      </c>
      <c r="AA2909" s="13">
        <f t="shared" si="413"/>
        <v>1</v>
      </c>
      <c r="AB2909" s="13">
        <f t="shared" si="414"/>
        <v>0</v>
      </c>
      <c r="AC2909" s="13">
        <f t="shared" si="415"/>
        <v>0</v>
      </c>
      <c r="AD2909" s="13">
        <f t="shared" si="416"/>
        <v>100</v>
      </c>
      <c r="AE2909" s="13">
        <f t="shared" si="417"/>
        <v>0</v>
      </c>
      <c r="AF2909" s="11" t="s">
        <v>1115</v>
      </c>
      <c r="AG2909" s="50"/>
      <c r="AH2909" s="50"/>
      <c r="AI2909" s="50"/>
      <c r="AJ2909" s="50"/>
    </row>
    <row r="2910" spans="1:36" s="1" customFormat="1" ht="14.1" customHeight="1" x14ac:dyDescent="0.2">
      <c r="A2910" s="9"/>
      <c r="B2910" s="25" t="s">
        <v>96</v>
      </c>
      <c r="C2910" s="6" t="s">
        <v>53</v>
      </c>
      <c r="D2910" s="3">
        <v>40648</v>
      </c>
      <c r="E2910" s="4">
        <v>320244</v>
      </c>
      <c r="G2910" s="1" t="s">
        <v>38</v>
      </c>
      <c r="H2910" s="11" t="s">
        <v>107</v>
      </c>
      <c r="I2910" s="11">
        <v>250</v>
      </c>
      <c r="J2910" s="11">
        <v>0</v>
      </c>
      <c r="K2910" s="11">
        <v>300</v>
      </c>
      <c r="L2910" s="11">
        <v>175</v>
      </c>
      <c r="M2910" s="11">
        <v>0</v>
      </c>
      <c r="N2910" s="11">
        <v>0</v>
      </c>
      <c r="O2910" s="11" t="s">
        <v>400</v>
      </c>
      <c r="P2910" s="11">
        <v>567</v>
      </c>
      <c r="Q2910" s="9" t="s">
        <v>52</v>
      </c>
      <c r="R2910" s="8" t="s">
        <v>806</v>
      </c>
      <c r="S2910" s="9"/>
      <c r="T2910" s="1" t="s">
        <v>195</v>
      </c>
      <c r="U2910" s="8"/>
      <c r="V2910" s="9"/>
      <c r="W2910" s="11">
        <f t="shared" si="409"/>
        <v>1</v>
      </c>
      <c r="X2910" s="13">
        <f t="shared" si="410"/>
        <v>0</v>
      </c>
      <c r="Y2910" s="13">
        <f t="shared" si="411"/>
        <v>0</v>
      </c>
      <c r="Z2910" s="13">
        <f t="shared" si="412"/>
        <v>1</v>
      </c>
      <c r="AA2910" s="13">
        <f t="shared" si="413"/>
        <v>0</v>
      </c>
      <c r="AB2910" s="13">
        <f t="shared" si="414"/>
        <v>550</v>
      </c>
      <c r="AC2910" s="13">
        <f t="shared" si="415"/>
        <v>175</v>
      </c>
      <c r="AD2910" s="13">
        <f t="shared" si="416"/>
        <v>0</v>
      </c>
      <c r="AE2910" s="13">
        <f t="shared" si="417"/>
        <v>0</v>
      </c>
      <c r="AF2910" s="11" t="s">
        <v>1115</v>
      </c>
      <c r="AG2910" s="50"/>
      <c r="AH2910" s="50"/>
      <c r="AI2910" s="50"/>
      <c r="AJ2910" s="50"/>
    </row>
    <row r="2911" spans="1:36" s="1" customFormat="1" ht="14.1" customHeight="1" x14ac:dyDescent="0.2">
      <c r="A2911" s="9"/>
      <c r="B2911" s="25" t="s">
        <v>96</v>
      </c>
      <c r="C2911" s="6" t="s">
        <v>53</v>
      </c>
      <c r="D2911" s="3">
        <v>40648</v>
      </c>
      <c r="E2911" s="4">
        <v>319333</v>
      </c>
      <c r="G2911" s="1" t="s">
        <v>63</v>
      </c>
      <c r="H2911" s="11" t="s">
        <v>107</v>
      </c>
      <c r="I2911" s="11">
        <v>175</v>
      </c>
      <c r="J2911" s="11">
        <v>0</v>
      </c>
      <c r="K2911" s="11">
        <v>300</v>
      </c>
      <c r="L2911" s="11">
        <v>135</v>
      </c>
      <c r="M2911" s="11">
        <v>0</v>
      </c>
      <c r="N2911" s="11">
        <v>0</v>
      </c>
      <c r="O2911" s="11" t="s">
        <v>400</v>
      </c>
      <c r="P2911" s="11">
        <v>567</v>
      </c>
      <c r="Q2911" s="9" t="s">
        <v>52</v>
      </c>
      <c r="R2911" s="8" t="s">
        <v>806</v>
      </c>
      <c r="S2911" s="9"/>
      <c r="T2911" s="1" t="s">
        <v>195</v>
      </c>
      <c r="U2911" s="8"/>
      <c r="V2911" s="9"/>
      <c r="W2911" s="11">
        <f t="shared" si="409"/>
        <v>1</v>
      </c>
      <c r="X2911" s="13">
        <f t="shared" si="410"/>
        <v>0</v>
      </c>
      <c r="Y2911" s="13">
        <f t="shared" si="411"/>
        <v>0</v>
      </c>
      <c r="Z2911" s="13">
        <f t="shared" si="412"/>
        <v>1</v>
      </c>
      <c r="AA2911" s="13">
        <f t="shared" si="413"/>
        <v>0</v>
      </c>
      <c r="AB2911" s="13">
        <f t="shared" si="414"/>
        <v>475</v>
      </c>
      <c r="AC2911" s="13">
        <f t="shared" si="415"/>
        <v>135</v>
      </c>
      <c r="AD2911" s="13">
        <f t="shared" si="416"/>
        <v>0</v>
      </c>
      <c r="AE2911" s="13">
        <f t="shared" si="417"/>
        <v>0</v>
      </c>
      <c r="AF2911" s="11" t="s">
        <v>1115</v>
      </c>
      <c r="AG2911" s="50"/>
      <c r="AH2911" s="50"/>
      <c r="AI2911" s="50"/>
      <c r="AJ2911" s="50"/>
    </row>
    <row r="2912" spans="1:36" s="1" customFormat="1" ht="14.1" customHeight="1" x14ac:dyDescent="0.2">
      <c r="A2912" s="9"/>
      <c r="B2912" s="25" t="s">
        <v>906</v>
      </c>
      <c r="C2912" s="6" t="s">
        <v>550</v>
      </c>
      <c r="D2912" s="3">
        <v>40648</v>
      </c>
      <c r="E2912" s="4">
        <v>8729101</v>
      </c>
      <c r="F2912" s="1">
        <v>167813</v>
      </c>
      <c r="G2912" s="1" t="s">
        <v>643</v>
      </c>
      <c r="H2912" s="11" t="s">
        <v>1138</v>
      </c>
      <c r="I2912" s="11">
        <v>6800</v>
      </c>
      <c r="J2912" s="11">
        <v>2400</v>
      </c>
      <c r="K2912" s="11">
        <v>0</v>
      </c>
      <c r="L2912" s="11">
        <v>0</v>
      </c>
      <c r="M2912" s="11">
        <v>0</v>
      </c>
      <c r="N2912" s="11">
        <v>0</v>
      </c>
      <c r="O2912" s="11" t="s">
        <v>400</v>
      </c>
      <c r="P2912" s="11">
        <v>1141.25</v>
      </c>
      <c r="Q2912" s="9" t="s">
        <v>565</v>
      </c>
      <c r="R2912" s="8"/>
      <c r="S2912" s="9"/>
      <c r="T2912" s="1" t="s">
        <v>195</v>
      </c>
      <c r="U2912" s="8"/>
      <c r="V2912" s="9"/>
      <c r="W2912" s="11">
        <f t="shared" si="409"/>
        <v>1</v>
      </c>
      <c r="X2912" s="13">
        <f t="shared" si="410"/>
        <v>0</v>
      </c>
      <c r="Y2912" s="13">
        <f t="shared" si="411"/>
        <v>0</v>
      </c>
      <c r="Z2912" s="13">
        <f t="shared" si="412"/>
        <v>0</v>
      </c>
      <c r="AA2912" s="13">
        <f t="shared" si="413"/>
        <v>0</v>
      </c>
      <c r="AB2912" s="13">
        <f t="shared" si="414"/>
        <v>0</v>
      </c>
      <c r="AC2912" s="13">
        <f t="shared" si="415"/>
        <v>0</v>
      </c>
      <c r="AD2912" s="13">
        <f t="shared" si="416"/>
        <v>0</v>
      </c>
      <c r="AE2912" s="13">
        <f t="shared" si="417"/>
        <v>0</v>
      </c>
      <c r="AF2912" s="11" t="s">
        <v>1115</v>
      </c>
      <c r="AG2912" s="50"/>
      <c r="AH2912" s="50"/>
      <c r="AI2912" s="50"/>
      <c r="AJ2912" s="50"/>
    </row>
    <row r="2913" spans="1:36" s="1" customFormat="1" ht="14.1" customHeight="1" x14ac:dyDescent="0.2">
      <c r="A2913" s="9"/>
      <c r="B2913" s="25" t="s">
        <v>584</v>
      </c>
      <c r="C2913" s="6" t="s">
        <v>550</v>
      </c>
      <c r="D2913" s="3">
        <v>40645</v>
      </c>
      <c r="E2913" s="4">
        <v>1020794526</v>
      </c>
      <c r="F2913" s="1">
        <v>539761</v>
      </c>
      <c r="G2913" s="1" t="s">
        <v>585</v>
      </c>
      <c r="H2913" s="11" t="s">
        <v>107</v>
      </c>
      <c r="I2913" s="11">
        <v>300</v>
      </c>
      <c r="J2913" s="11">
        <v>150</v>
      </c>
      <c r="K2913" s="11">
        <v>0</v>
      </c>
      <c r="L2913" s="11">
        <v>0</v>
      </c>
      <c r="M2913" s="11">
        <v>0</v>
      </c>
      <c r="N2913" s="11">
        <v>0</v>
      </c>
      <c r="O2913" s="11" t="s">
        <v>400</v>
      </c>
      <c r="P2913" s="11">
        <v>802.5</v>
      </c>
      <c r="Q2913" s="9" t="s">
        <v>553</v>
      </c>
      <c r="R2913" s="8"/>
      <c r="S2913" s="9"/>
      <c r="T2913" s="1" t="s">
        <v>195</v>
      </c>
      <c r="U2913" s="8"/>
      <c r="V2913" s="9"/>
      <c r="W2913" s="11">
        <f t="shared" si="409"/>
        <v>1</v>
      </c>
      <c r="X2913" s="13">
        <f t="shared" si="410"/>
        <v>0</v>
      </c>
      <c r="Y2913" s="13">
        <f t="shared" si="411"/>
        <v>0</v>
      </c>
      <c r="Z2913" s="13">
        <f t="shared" si="412"/>
        <v>1</v>
      </c>
      <c r="AA2913" s="13">
        <f t="shared" si="413"/>
        <v>0</v>
      </c>
      <c r="AB2913" s="13">
        <f t="shared" si="414"/>
        <v>300</v>
      </c>
      <c r="AC2913" s="13">
        <f t="shared" si="415"/>
        <v>150</v>
      </c>
      <c r="AD2913" s="13">
        <f t="shared" si="416"/>
        <v>0</v>
      </c>
      <c r="AE2913" s="13">
        <f t="shared" si="417"/>
        <v>0</v>
      </c>
      <c r="AF2913" s="11" t="s">
        <v>1115</v>
      </c>
      <c r="AG2913" s="50"/>
      <c r="AH2913" s="50"/>
      <c r="AI2913" s="50"/>
      <c r="AJ2913" s="50"/>
    </row>
    <row r="2914" spans="1:36" s="1" customFormat="1" ht="14.1" customHeight="1" x14ac:dyDescent="0.2">
      <c r="A2914" s="9"/>
      <c r="B2914" s="25" t="s">
        <v>584</v>
      </c>
      <c r="C2914" s="6" t="s">
        <v>550</v>
      </c>
      <c r="D2914" s="3">
        <v>40646</v>
      </c>
      <c r="E2914" s="4">
        <v>1020791140</v>
      </c>
      <c r="F2914" s="1">
        <v>606419</v>
      </c>
      <c r="G2914" s="1" t="s">
        <v>593</v>
      </c>
      <c r="H2914" s="11" t="s">
        <v>107</v>
      </c>
      <c r="I2914" s="11">
        <v>600</v>
      </c>
      <c r="J2914" s="11">
        <v>300</v>
      </c>
      <c r="K2914" s="11">
        <v>0</v>
      </c>
      <c r="L2914" s="11">
        <v>0</v>
      </c>
      <c r="M2914" s="11">
        <v>0</v>
      </c>
      <c r="N2914" s="11">
        <v>0</v>
      </c>
      <c r="O2914" s="11" t="s">
        <v>400</v>
      </c>
      <c r="P2914" s="11">
        <v>888.75</v>
      </c>
      <c r="Q2914" s="9" t="s">
        <v>553</v>
      </c>
      <c r="R2914" s="8"/>
      <c r="S2914" s="9"/>
      <c r="T2914" s="1" t="s">
        <v>195</v>
      </c>
      <c r="U2914" s="8"/>
      <c r="V2914" s="9"/>
      <c r="W2914" s="11">
        <f t="shared" si="409"/>
        <v>1</v>
      </c>
      <c r="X2914" s="13">
        <f t="shared" si="410"/>
        <v>0</v>
      </c>
      <c r="Y2914" s="13">
        <f t="shared" si="411"/>
        <v>0</v>
      </c>
      <c r="Z2914" s="13">
        <f t="shared" si="412"/>
        <v>1</v>
      </c>
      <c r="AA2914" s="13">
        <f t="shared" si="413"/>
        <v>0</v>
      </c>
      <c r="AB2914" s="13">
        <f t="shared" si="414"/>
        <v>600</v>
      </c>
      <c r="AC2914" s="13">
        <f t="shared" si="415"/>
        <v>300</v>
      </c>
      <c r="AD2914" s="13">
        <f t="shared" si="416"/>
        <v>0</v>
      </c>
      <c r="AE2914" s="13">
        <f t="shared" si="417"/>
        <v>0</v>
      </c>
      <c r="AF2914" s="11" t="s">
        <v>1115</v>
      </c>
      <c r="AG2914" s="50"/>
      <c r="AH2914" s="50"/>
      <c r="AI2914" s="50"/>
      <c r="AJ2914" s="50"/>
    </row>
    <row r="2915" spans="1:36" s="1" customFormat="1" ht="14.1" customHeight="1" x14ac:dyDescent="0.2">
      <c r="A2915" s="9"/>
      <c r="B2915" s="25" t="s">
        <v>572</v>
      </c>
      <c r="C2915" s="6" t="s">
        <v>550</v>
      </c>
      <c r="D2915" s="3">
        <v>40648</v>
      </c>
      <c r="E2915" s="4"/>
      <c r="G2915" s="1" t="s">
        <v>600</v>
      </c>
      <c r="H2915" s="11" t="s">
        <v>1120</v>
      </c>
      <c r="I2915" s="11">
        <v>60</v>
      </c>
      <c r="J2915" s="11">
        <v>0</v>
      </c>
      <c r="K2915" s="11">
        <v>0</v>
      </c>
      <c r="L2915" s="11">
        <v>0</v>
      </c>
      <c r="M2915" s="11">
        <v>0</v>
      </c>
      <c r="N2915" s="11">
        <v>0</v>
      </c>
      <c r="O2915" s="11" t="s">
        <v>400</v>
      </c>
      <c r="P2915" s="11">
        <v>703.5</v>
      </c>
      <c r="Q2915" s="9" t="s">
        <v>555</v>
      </c>
      <c r="R2915" s="8"/>
      <c r="S2915" s="9"/>
      <c r="T2915" s="1" t="s">
        <v>168</v>
      </c>
      <c r="U2915" s="8"/>
      <c r="V2915" s="9"/>
      <c r="W2915" s="11">
        <f t="shared" si="409"/>
        <v>1</v>
      </c>
      <c r="X2915" s="13">
        <f t="shared" si="410"/>
        <v>1</v>
      </c>
      <c r="Y2915" s="13">
        <f t="shared" si="411"/>
        <v>0</v>
      </c>
      <c r="Z2915" s="13">
        <f t="shared" si="412"/>
        <v>0</v>
      </c>
      <c r="AA2915" s="13">
        <f t="shared" si="413"/>
        <v>0</v>
      </c>
      <c r="AB2915" s="13">
        <f t="shared" si="414"/>
        <v>0</v>
      </c>
      <c r="AC2915" s="13">
        <f t="shared" si="415"/>
        <v>0</v>
      </c>
      <c r="AD2915" s="13">
        <f t="shared" si="416"/>
        <v>0</v>
      </c>
      <c r="AE2915" s="13">
        <f t="shared" si="417"/>
        <v>0</v>
      </c>
      <c r="AF2915" s="11" t="s">
        <v>1115</v>
      </c>
      <c r="AG2915" s="50"/>
      <c r="AH2915" s="50"/>
      <c r="AI2915" s="50"/>
      <c r="AJ2915" s="50"/>
    </row>
    <row r="2916" spans="1:36" s="1" customFormat="1" ht="14.1" customHeight="1" x14ac:dyDescent="0.2">
      <c r="A2916" s="9"/>
      <c r="B2916" s="25" t="s">
        <v>572</v>
      </c>
      <c r="C2916" s="6" t="s">
        <v>550</v>
      </c>
      <c r="D2916" s="3">
        <v>40648</v>
      </c>
      <c r="E2916" s="4">
        <v>7513058009</v>
      </c>
      <c r="F2916" s="1">
        <v>70043865</v>
      </c>
      <c r="G2916" s="1" t="s">
        <v>600</v>
      </c>
      <c r="H2916" s="11" t="s">
        <v>1120</v>
      </c>
      <c r="I2916" s="11">
        <v>54</v>
      </c>
      <c r="J2916" s="11">
        <v>0</v>
      </c>
      <c r="K2916" s="11">
        <v>0</v>
      </c>
      <c r="L2916" s="11">
        <v>0</v>
      </c>
      <c r="M2916" s="11">
        <v>0</v>
      </c>
      <c r="N2916" s="11">
        <v>0</v>
      </c>
      <c r="O2916" s="11" t="s">
        <v>400</v>
      </c>
      <c r="P2916" s="11"/>
      <c r="Q2916" s="9" t="s">
        <v>553</v>
      </c>
      <c r="R2916" s="8"/>
      <c r="S2916" s="9"/>
      <c r="T2916" s="1" t="s">
        <v>168</v>
      </c>
      <c r="U2916" s="8"/>
      <c r="V2916" s="9"/>
      <c r="W2916" s="11">
        <f t="shared" si="409"/>
        <v>1</v>
      </c>
      <c r="X2916" s="13">
        <f t="shared" si="410"/>
        <v>1</v>
      </c>
      <c r="Y2916" s="13">
        <f t="shared" si="411"/>
        <v>0</v>
      </c>
      <c r="Z2916" s="13">
        <f t="shared" si="412"/>
        <v>0</v>
      </c>
      <c r="AA2916" s="13">
        <f t="shared" si="413"/>
        <v>0</v>
      </c>
      <c r="AB2916" s="13">
        <f t="shared" si="414"/>
        <v>0</v>
      </c>
      <c r="AC2916" s="13">
        <f t="shared" si="415"/>
        <v>0</v>
      </c>
      <c r="AD2916" s="13">
        <f t="shared" si="416"/>
        <v>0</v>
      </c>
      <c r="AE2916" s="13">
        <f t="shared" si="417"/>
        <v>0</v>
      </c>
      <c r="AF2916" s="11" t="s">
        <v>1115</v>
      </c>
      <c r="AG2916" s="50"/>
      <c r="AH2916" s="50"/>
      <c r="AI2916" s="50"/>
      <c r="AJ2916" s="50"/>
    </row>
    <row r="2917" spans="1:36" s="1" customFormat="1" ht="14.1" customHeight="1" x14ac:dyDescent="0.2">
      <c r="A2917" s="9"/>
      <c r="B2917" s="25" t="s">
        <v>58</v>
      </c>
      <c r="C2917" s="6" t="s">
        <v>53</v>
      </c>
      <c r="D2917" s="3">
        <v>40652</v>
      </c>
      <c r="E2917" s="4">
        <v>23124971</v>
      </c>
      <c r="F2917" s="1">
        <v>999135</v>
      </c>
      <c r="G2917" s="1" t="s">
        <v>44</v>
      </c>
      <c r="H2917" s="11" t="s">
        <v>107</v>
      </c>
      <c r="I2917" s="11">
        <v>300</v>
      </c>
      <c r="J2917" s="11">
        <v>0</v>
      </c>
      <c r="K2917" s="11">
        <v>150</v>
      </c>
      <c r="L2917" s="11">
        <v>175</v>
      </c>
      <c r="M2917" s="11">
        <v>0</v>
      </c>
      <c r="N2917" s="11">
        <v>0</v>
      </c>
      <c r="O2917" s="11" t="s">
        <v>400</v>
      </c>
      <c r="P2917" s="11">
        <v>550</v>
      </c>
      <c r="Q2917" s="9" t="s">
        <v>825</v>
      </c>
      <c r="R2917" s="8"/>
      <c r="S2917" s="9"/>
      <c r="T2917" s="1" t="s">
        <v>195</v>
      </c>
      <c r="U2917" s="8"/>
      <c r="V2917" s="9"/>
      <c r="W2917" s="11">
        <f t="shared" si="409"/>
        <v>1</v>
      </c>
      <c r="X2917" s="13">
        <f t="shared" si="410"/>
        <v>0</v>
      </c>
      <c r="Y2917" s="13">
        <f t="shared" si="411"/>
        <v>0</v>
      </c>
      <c r="Z2917" s="13">
        <f t="shared" si="412"/>
        <v>1</v>
      </c>
      <c r="AA2917" s="13">
        <f t="shared" si="413"/>
        <v>0</v>
      </c>
      <c r="AB2917" s="13">
        <f t="shared" si="414"/>
        <v>450</v>
      </c>
      <c r="AC2917" s="13">
        <f t="shared" si="415"/>
        <v>175</v>
      </c>
      <c r="AD2917" s="13">
        <f t="shared" si="416"/>
        <v>0</v>
      </c>
      <c r="AE2917" s="13">
        <f t="shared" si="417"/>
        <v>0</v>
      </c>
      <c r="AF2917" s="11" t="s">
        <v>1115</v>
      </c>
      <c r="AG2917" s="50"/>
      <c r="AH2917" s="50"/>
      <c r="AI2917" s="50"/>
      <c r="AJ2917" s="50"/>
    </row>
    <row r="2918" spans="1:36" s="1" customFormat="1" ht="14.1" customHeight="1" x14ac:dyDescent="0.2">
      <c r="A2918" s="9"/>
      <c r="B2918" s="25" t="s">
        <v>42</v>
      </c>
      <c r="C2918" s="6" t="s">
        <v>53</v>
      </c>
      <c r="D2918" s="3">
        <v>40652</v>
      </c>
      <c r="E2918" s="112">
        <v>401183122</v>
      </c>
      <c r="F2918" s="1">
        <v>52810506</v>
      </c>
      <c r="G2918" s="1" t="s">
        <v>172</v>
      </c>
      <c r="H2918" s="11" t="s">
        <v>107</v>
      </c>
      <c r="I2918" s="11">
        <v>300</v>
      </c>
      <c r="J2918" s="11">
        <v>0</v>
      </c>
      <c r="K2918" s="11">
        <v>0</v>
      </c>
      <c r="L2918" s="11">
        <v>125</v>
      </c>
      <c r="M2918" s="11">
        <v>0</v>
      </c>
      <c r="N2918" s="11">
        <v>0</v>
      </c>
      <c r="O2918" s="11" t="s">
        <v>400</v>
      </c>
      <c r="P2918" s="11">
        <v>575</v>
      </c>
      <c r="Q2918" s="9" t="s">
        <v>35</v>
      </c>
      <c r="R2918" s="8" t="s">
        <v>305</v>
      </c>
      <c r="S2918" s="9"/>
      <c r="T2918" s="1" t="s">
        <v>195</v>
      </c>
      <c r="U2918" s="8"/>
      <c r="V2918" s="9"/>
      <c r="W2918" s="11">
        <f t="shared" si="409"/>
        <v>1</v>
      </c>
      <c r="X2918" s="13">
        <f t="shared" si="410"/>
        <v>0</v>
      </c>
      <c r="Y2918" s="13">
        <f t="shared" si="411"/>
        <v>0</v>
      </c>
      <c r="Z2918" s="13">
        <f t="shared" si="412"/>
        <v>1</v>
      </c>
      <c r="AA2918" s="13">
        <f t="shared" si="413"/>
        <v>0</v>
      </c>
      <c r="AB2918" s="13">
        <f t="shared" si="414"/>
        <v>300</v>
      </c>
      <c r="AC2918" s="13">
        <f t="shared" si="415"/>
        <v>125</v>
      </c>
      <c r="AD2918" s="13">
        <f t="shared" si="416"/>
        <v>0</v>
      </c>
      <c r="AE2918" s="13">
        <f t="shared" si="417"/>
        <v>0</v>
      </c>
      <c r="AF2918" s="11" t="s">
        <v>1115</v>
      </c>
      <c r="AG2918" s="50"/>
      <c r="AH2918" s="50"/>
      <c r="AI2918" s="50"/>
      <c r="AJ2918" s="50"/>
    </row>
    <row r="2919" spans="1:36" s="1" customFormat="1" ht="14.1" customHeight="1" x14ac:dyDescent="0.2">
      <c r="A2919" s="9"/>
      <c r="B2919" s="25" t="s">
        <v>42</v>
      </c>
      <c r="C2919" s="6" t="s">
        <v>53</v>
      </c>
      <c r="D2919" s="3">
        <v>40652</v>
      </c>
      <c r="E2919" s="112">
        <v>401249471</v>
      </c>
      <c r="F2919" s="1">
        <v>60235909</v>
      </c>
      <c r="G2919" s="1" t="s">
        <v>172</v>
      </c>
      <c r="H2919" s="11" t="s">
        <v>107</v>
      </c>
      <c r="I2919" s="11">
        <v>300</v>
      </c>
      <c r="J2919" s="11">
        <v>0</v>
      </c>
      <c r="K2919" s="11">
        <v>50</v>
      </c>
      <c r="L2919" s="11">
        <v>160</v>
      </c>
      <c r="M2919" s="11">
        <v>0</v>
      </c>
      <c r="N2919" s="11">
        <v>0</v>
      </c>
      <c r="O2919" s="11" t="s">
        <v>400</v>
      </c>
      <c r="P2919" s="11">
        <v>575</v>
      </c>
      <c r="Q2919" s="9" t="s">
        <v>35</v>
      </c>
      <c r="R2919" s="8" t="s">
        <v>305</v>
      </c>
      <c r="S2919" s="9"/>
      <c r="T2919" s="1" t="s">
        <v>195</v>
      </c>
      <c r="U2919" s="8"/>
      <c r="V2919" s="9"/>
      <c r="W2919" s="11">
        <f t="shared" si="409"/>
        <v>1</v>
      </c>
      <c r="X2919" s="13">
        <f t="shared" si="410"/>
        <v>0</v>
      </c>
      <c r="Y2919" s="13">
        <f t="shared" si="411"/>
        <v>0</v>
      </c>
      <c r="Z2919" s="13">
        <f t="shared" si="412"/>
        <v>1</v>
      </c>
      <c r="AA2919" s="13">
        <f t="shared" si="413"/>
        <v>0</v>
      </c>
      <c r="AB2919" s="13">
        <f t="shared" si="414"/>
        <v>350</v>
      </c>
      <c r="AC2919" s="13">
        <f t="shared" si="415"/>
        <v>160</v>
      </c>
      <c r="AD2919" s="13">
        <f t="shared" si="416"/>
        <v>0</v>
      </c>
      <c r="AE2919" s="13">
        <f t="shared" si="417"/>
        <v>0</v>
      </c>
      <c r="AF2919" s="11" t="s">
        <v>1115</v>
      </c>
      <c r="AG2919" s="50"/>
      <c r="AH2919" s="50"/>
      <c r="AI2919" s="50"/>
      <c r="AJ2919" s="50"/>
    </row>
    <row r="2920" spans="1:36" s="1" customFormat="1" ht="14.1" customHeight="1" x14ac:dyDescent="0.2">
      <c r="A2920" s="9"/>
      <c r="B2920" s="25" t="s">
        <v>42</v>
      </c>
      <c r="C2920" s="6" t="s">
        <v>53</v>
      </c>
      <c r="D2920" s="3">
        <v>40652</v>
      </c>
      <c r="E2920" s="112">
        <v>401183246</v>
      </c>
      <c r="F2920" s="1">
        <v>55961037</v>
      </c>
      <c r="G2920" s="1" t="s">
        <v>142</v>
      </c>
      <c r="H2920" s="11" t="s">
        <v>109</v>
      </c>
      <c r="I2920" s="11">
        <v>50</v>
      </c>
      <c r="J2920" s="11">
        <v>0</v>
      </c>
      <c r="K2920" s="11">
        <v>200</v>
      </c>
      <c r="L2920" s="11">
        <v>135</v>
      </c>
      <c r="M2920" s="11">
        <v>0</v>
      </c>
      <c r="N2920" s="11">
        <v>0</v>
      </c>
      <c r="O2920" s="11" t="s">
        <v>400</v>
      </c>
      <c r="P2920" s="11">
        <v>575</v>
      </c>
      <c r="Q2920" s="9" t="s">
        <v>35</v>
      </c>
      <c r="R2920" s="8" t="s">
        <v>305</v>
      </c>
      <c r="S2920" s="9"/>
      <c r="T2920" s="1" t="s">
        <v>195</v>
      </c>
      <c r="U2920" s="8"/>
      <c r="V2920" s="9"/>
      <c r="W2920" s="11">
        <f t="shared" si="409"/>
        <v>1</v>
      </c>
      <c r="X2920" s="13">
        <f t="shared" si="410"/>
        <v>0</v>
      </c>
      <c r="Y2920" s="13">
        <f t="shared" si="411"/>
        <v>0</v>
      </c>
      <c r="Z2920" s="13">
        <f t="shared" si="412"/>
        <v>0</v>
      </c>
      <c r="AA2920" s="13">
        <f t="shared" si="413"/>
        <v>1</v>
      </c>
      <c r="AB2920" s="13">
        <f t="shared" si="414"/>
        <v>0</v>
      </c>
      <c r="AC2920" s="13">
        <f t="shared" si="415"/>
        <v>0</v>
      </c>
      <c r="AD2920" s="13">
        <f t="shared" si="416"/>
        <v>250</v>
      </c>
      <c r="AE2920" s="13">
        <f t="shared" si="417"/>
        <v>135</v>
      </c>
      <c r="AF2920" s="11" t="s">
        <v>1115</v>
      </c>
      <c r="AG2920" s="50"/>
      <c r="AH2920" s="50"/>
      <c r="AI2920" s="50"/>
      <c r="AJ2920" s="50"/>
    </row>
    <row r="2921" spans="1:36" s="1" customFormat="1" ht="14.1" customHeight="1" x14ac:dyDescent="0.2">
      <c r="A2921" s="9"/>
      <c r="B2921" s="25" t="s">
        <v>42</v>
      </c>
      <c r="C2921" s="6" t="s">
        <v>53</v>
      </c>
      <c r="D2921" s="3">
        <v>40652</v>
      </c>
      <c r="E2921" s="112">
        <v>401183129</v>
      </c>
      <c r="F2921" s="1">
        <v>57399689</v>
      </c>
      <c r="G2921" s="1" t="s">
        <v>172</v>
      </c>
      <c r="H2921" s="11" t="s">
        <v>107</v>
      </c>
      <c r="I2921" s="11">
        <v>100</v>
      </c>
      <c r="J2921" s="11">
        <v>0</v>
      </c>
      <c r="K2921" s="11">
        <v>0</v>
      </c>
      <c r="L2921" s="11">
        <v>0</v>
      </c>
      <c r="M2921" s="11">
        <v>0</v>
      </c>
      <c r="N2921" s="11">
        <v>0</v>
      </c>
      <c r="O2921" s="11" t="s">
        <v>400</v>
      </c>
      <c r="P2921" s="11">
        <v>575</v>
      </c>
      <c r="Q2921" s="9" t="s">
        <v>35</v>
      </c>
      <c r="R2921" s="8" t="s">
        <v>305</v>
      </c>
      <c r="S2921" s="9"/>
      <c r="T2921" s="1" t="s">
        <v>78</v>
      </c>
      <c r="U2921" s="8"/>
      <c r="V2921" s="9"/>
      <c r="W2921" s="11">
        <f t="shared" si="409"/>
        <v>1</v>
      </c>
      <c r="X2921" s="13">
        <f t="shared" si="410"/>
        <v>1</v>
      </c>
      <c r="Y2921" s="13">
        <f t="shared" si="411"/>
        <v>0</v>
      </c>
      <c r="Z2921" s="13">
        <f t="shared" si="412"/>
        <v>1</v>
      </c>
      <c r="AA2921" s="13">
        <f t="shared" si="413"/>
        <v>0</v>
      </c>
      <c r="AB2921" s="13">
        <f t="shared" si="414"/>
        <v>100</v>
      </c>
      <c r="AC2921" s="13">
        <f t="shared" si="415"/>
        <v>0</v>
      </c>
      <c r="AD2921" s="13">
        <f t="shared" si="416"/>
        <v>0</v>
      </c>
      <c r="AE2921" s="13">
        <f t="shared" si="417"/>
        <v>0</v>
      </c>
      <c r="AF2921" s="11" t="s">
        <v>1115</v>
      </c>
      <c r="AG2921" s="50"/>
      <c r="AH2921" s="50"/>
      <c r="AI2921" s="50"/>
      <c r="AJ2921" s="50"/>
    </row>
    <row r="2922" spans="1:36" s="1" customFormat="1" ht="14.1" customHeight="1" x14ac:dyDescent="0.2">
      <c r="A2922" s="9"/>
      <c r="B2922" s="25" t="s">
        <v>96</v>
      </c>
      <c r="C2922" s="6" t="s">
        <v>53</v>
      </c>
      <c r="D2922" s="3">
        <v>40649</v>
      </c>
      <c r="E2922" s="4">
        <v>312421</v>
      </c>
      <c r="G2922" s="1" t="s">
        <v>136</v>
      </c>
      <c r="H2922" s="11" t="s">
        <v>109</v>
      </c>
      <c r="I2922" s="11">
        <v>25</v>
      </c>
      <c r="J2922" s="11">
        <v>0</v>
      </c>
      <c r="K2922" s="11">
        <v>350</v>
      </c>
      <c r="L2922" s="11">
        <v>135</v>
      </c>
      <c r="M2922" s="11">
        <v>0</v>
      </c>
      <c r="N2922" s="11">
        <v>0</v>
      </c>
      <c r="O2922" s="11" t="s">
        <v>400</v>
      </c>
      <c r="P2922" s="11">
        <v>567</v>
      </c>
      <c r="Q2922" s="9" t="s">
        <v>52</v>
      </c>
      <c r="R2922" s="8"/>
      <c r="S2922" s="9"/>
      <c r="T2922" s="1" t="s">
        <v>112</v>
      </c>
      <c r="U2922" s="8"/>
      <c r="V2922" s="9"/>
      <c r="W2922" s="11">
        <f t="shared" si="409"/>
        <v>1</v>
      </c>
      <c r="X2922" s="13">
        <f t="shared" si="410"/>
        <v>0</v>
      </c>
      <c r="Y2922" s="13">
        <f t="shared" si="411"/>
        <v>0</v>
      </c>
      <c r="Z2922" s="13">
        <f t="shared" si="412"/>
        <v>0</v>
      </c>
      <c r="AA2922" s="13">
        <f t="shared" si="413"/>
        <v>1</v>
      </c>
      <c r="AB2922" s="13">
        <f t="shared" si="414"/>
        <v>0</v>
      </c>
      <c r="AC2922" s="13">
        <f t="shared" si="415"/>
        <v>0</v>
      </c>
      <c r="AD2922" s="13">
        <f t="shared" si="416"/>
        <v>375</v>
      </c>
      <c r="AE2922" s="13">
        <f t="shared" si="417"/>
        <v>135</v>
      </c>
      <c r="AF2922" s="11" t="s">
        <v>1115</v>
      </c>
      <c r="AG2922" s="50"/>
      <c r="AH2922" s="50"/>
      <c r="AI2922" s="50"/>
      <c r="AJ2922" s="50"/>
    </row>
    <row r="2923" spans="1:36" s="1" customFormat="1" ht="14.1" customHeight="1" x14ac:dyDescent="0.2">
      <c r="A2923" s="9"/>
      <c r="B2923" s="25" t="s">
        <v>96</v>
      </c>
      <c r="C2923" s="6" t="s">
        <v>53</v>
      </c>
      <c r="D2923" s="3">
        <v>40649</v>
      </c>
      <c r="E2923" s="4">
        <v>321225</v>
      </c>
      <c r="G2923" s="1" t="s">
        <v>136</v>
      </c>
      <c r="H2923" s="11" t="s">
        <v>107</v>
      </c>
      <c r="I2923" s="11">
        <v>300</v>
      </c>
      <c r="J2923" s="11">
        <v>0</v>
      </c>
      <c r="K2923" s="11">
        <v>200</v>
      </c>
      <c r="L2923" s="11">
        <v>160</v>
      </c>
      <c r="M2923" s="11">
        <v>0</v>
      </c>
      <c r="N2923" s="11">
        <v>0</v>
      </c>
      <c r="O2923" s="11" t="s">
        <v>400</v>
      </c>
      <c r="P2923" s="11">
        <v>567</v>
      </c>
      <c r="Q2923" s="9" t="s">
        <v>52</v>
      </c>
      <c r="R2923" s="8"/>
      <c r="S2923" s="9"/>
      <c r="T2923" s="1" t="s">
        <v>195</v>
      </c>
      <c r="U2923" s="8"/>
      <c r="V2923" s="9"/>
      <c r="W2923" s="11">
        <f t="shared" si="409"/>
        <v>1</v>
      </c>
      <c r="X2923" s="13">
        <f t="shared" si="410"/>
        <v>0</v>
      </c>
      <c r="Y2923" s="13">
        <f t="shared" si="411"/>
        <v>0</v>
      </c>
      <c r="Z2923" s="13">
        <f t="shared" si="412"/>
        <v>1</v>
      </c>
      <c r="AA2923" s="13">
        <f t="shared" si="413"/>
        <v>0</v>
      </c>
      <c r="AB2923" s="13">
        <f t="shared" si="414"/>
        <v>500</v>
      </c>
      <c r="AC2923" s="13">
        <f t="shared" si="415"/>
        <v>160</v>
      </c>
      <c r="AD2923" s="13">
        <f t="shared" si="416"/>
        <v>0</v>
      </c>
      <c r="AE2923" s="13">
        <f t="shared" si="417"/>
        <v>0</v>
      </c>
      <c r="AF2923" s="11" t="s">
        <v>1115</v>
      </c>
      <c r="AG2923" s="50"/>
      <c r="AH2923" s="50"/>
      <c r="AI2923" s="50"/>
      <c r="AJ2923" s="50"/>
    </row>
    <row r="2924" spans="1:36" s="1" customFormat="1" ht="14.1" customHeight="1" x14ac:dyDescent="0.2">
      <c r="A2924" s="9"/>
      <c r="B2924" s="25" t="s">
        <v>96</v>
      </c>
      <c r="C2924" s="6" t="s">
        <v>53</v>
      </c>
      <c r="D2924" s="3">
        <v>40649</v>
      </c>
      <c r="E2924" s="4">
        <v>321666</v>
      </c>
      <c r="G2924" s="1" t="s">
        <v>1133</v>
      </c>
      <c r="H2924" s="11" t="s">
        <v>107</v>
      </c>
      <c r="I2924" s="11">
        <v>150</v>
      </c>
      <c r="J2924" s="11">
        <v>0</v>
      </c>
      <c r="K2924" s="11">
        <v>300</v>
      </c>
      <c r="L2924" s="11">
        <v>135</v>
      </c>
      <c r="M2924" s="11">
        <v>0</v>
      </c>
      <c r="N2924" s="11">
        <v>0</v>
      </c>
      <c r="O2924" s="11" t="s">
        <v>400</v>
      </c>
      <c r="P2924" s="11">
        <v>567</v>
      </c>
      <c r="Q2924" s="9" t="s">
        <v>52</v>
      </c>
      <c r="R2924" s="8"/>
      <c r="S2924" s="9"/>
      <c r="T2924" s="1" t="s">
        <v>195</v>
      </c>
      <c r="U2924" s="8"/>
      <c r="V2924" s="9"/>
      <c r="W2924" s="11">
        <f t="shared" si="409"/>
        <v>1</v>
      </c>
      <c r="X2924" s="13">
        <f t="shared" si="410"/>
        <v>0</v>
      </c>
      <c r="Y2924" s="13">
        <f t="shared" si="411"/>
        <v>0</v>
      </c>
      <c r="Z2924" s="13">
        <f t="shared" si="412"/>
        <v>1</v>
      </c>
      <c r="AA2924" s="13">
        <f t="shared" si="413"/>
        <v>0</v>
      </c>
      <c r="AB2924" s="13">
        <f t="shared" si="414"/>
        <v>450</v>
      </c>
      <c r="AC2924" s="13">
        <f t="shared" si="415"/>
        <v>135</v>
      </c>
      <c r="AD2924" s="13">
        <f t="shared" si="416"/>
        <v>0</v>
      </c>
      <c r="AE2924" s="13">
        <f t="shared" si="417"/>
        <v>0</v>
      </c>
      <c r="AF2924" s="11" t="s">
        <v>1115</v>
      </c>
      <c r="AG2924" s="50"/>
      <c r="AH2924" s="50"/>
      <c r="AI2924" s="50"/>
      <c r="AJ2924" s="50"/>
    </row>
    <row r="2925" spans="1:36" s="1" customFormat="1" ht="14.1" customHeight="1" x14ac:dyDescent="0.2">
      <c r="A2925" s="9"/>
      <c r="B2925" s="25" t="s">
        <v>96</v>
      </c>
      <c r="C2925" s="6" t="s">
        <v>53</v>
      </c>
      <c r="D2925" s="3">
        <v>40649</v>
      </c>
      <c r="E2925" s="4">
        <v>321918</v>
      </c>
      <c r="G2925" s="1" t="s">
        <v>136</v>
      </c>
      <c r="H2925" s="11" t="s">
        <v>107</v>
      </c>
      <c r="I2925" s="11">
        <v>750</v>
      </c>
      <c r="J2925" s="11">
        <v>240</v>
      </c>
      <c r="K2925" s="11">
        <v>650</v>
      </c>
      <c r="L2925" s="11">
        <v>180</v>
      </c>
      <c r="M2925" s="11">
        <v>0</v>
      </c>
      <c r="N2925" s="11">
        <v>0</v>
      </c>
      <c r="O2925" s="11" t="s">
        <v>400</v>
      </c>
      <c r="P2925" s="11">
        <v>667</v>
      </c>
      <c r="Q2925" s="9" t="s">
        <v>52</v>
      </c>
      <c r="R2925" s="8"/>
      <c r="S2925" s="9"/>
      <c r="T2925" s="1" t="s">
        <v>195</v>
      </c>
      <c r="U2925" s="8"/>
      <c r="V2925" s="9"/>
      <c r="W2925" s="11">
        <f t="shared" si="409"/>
        <v>1</v>
      </c>
      <c r="X2925" s="13">
        <f t="shared" si="410"/>
        <v>0</v>
      </c>
      <c r="Y2925" s="13">
        <f t="shared" si="411"/>
        <v>0</v>
      </c>
      <c r="Z2925" s="13">
        <f t="shared" si="412"/>
        <v>1</v>
      </c>
      <c r="AA2925" s="13">
        <f t="shared" si="413"/>
        <v>0</v>
      </c>
      <c r="AB2925" s="13">
        <f t="shared" si="414"/>
        <v>1400</v>
      </c>
      <c r="AC2925" s="13">
        <f t="shared" si="415"/>
        <v>420</v>
      </c>
      <c r="AD2925" s="13">
        <f t="shared" si="416"/>
        <v>0</v>
      </c>
      <c r="AE2925" s="13">
        <f t="shared" si="417"/>
        <v>0</v>
      </c>
      <c r="AF2925" s="11" t="s">
        <v>1115</v>
      </c>
      <c r="AG2925" s="50"/>
      <c r="AH2925" s="50"/>
      <c r="AI2925" s="50"/>
      <c r="AJ2925" s="50"/>
    </row>
    <row r="2926" spans="1:36" s="1" customFormat="1" ht="14.1" customHeight="1" x14ac:dyDescent="0.2">
      <c r="A2926" s="9"/>
      <c r="B2926" s="25" t="s">
        <v>570</v>
      </c>
      <c r="C2926" s="6" t="s">
        <v>550</v>
      </c>
      <c r="D2926" s="3">
        <v>40652</v>
      </c>
      <c r="E2926" s="4">
        <v>709986600</v>
      </c>
      <c r="F2926" s="1">
        <v>303222</v>
      </c>
      <c r="G2926" s="1" t="s">
        <v>566</v>
      </c>
      <c r="H2926" s="11" t="s">
        <v>194</v>
      </c>
      <c r="I2926" s="11">
        <v>550</v>
      </c>
      <c r="J2926" s="11">
        <v>250</v>
      </c>
      <c r="K2926" s="11">
        <v>0</v>
      </c>
      <c r="L2926" s="11">
        <v>0</v>
      </c>
      <c r="M2926" s="11">
        <v>0</v>
      </c>
      <c r="N2926" s="11">
        <v>0</v>
      </c>
      <c r="O2926" s="11" t="s">
        <v>400</v>
      </c>
      <c r="P2926" s="11">
        <v>772.5</v>
      </c>
      <c r="Q2926" s="9" t="s">
        <v>553</v>
      </c>
      <c r="R2926" s="8"/>
      <c r="S2926" s="9"/>
      <c r="T2926" s="1" t="s">
        <v>112</v>
      </c>
      <c r="U2926" s="8"/>
      <c r="V2926" s="9"/>
      <c r="W2926" s="11">
        <f t="shared" si="409"/>
        <v>1</v>
      </c>
      <c r="X2926" s="13">
        <f t="shared" si="410"/>
        <v>0</v>
      </c>
      <c r="Y2926" s="13">
        <f t="shared" si="411"/>
        <v>0</v>
      </c>
      <c r="Z2926" s="13">
        <f t="shared" si="412"/>
        <v>0</v>
      </c>
      <c r="AA2926" s="13">
        <f t="shared" si="413"/>
        <v>0</v>
      </c>
      <c r="AB2926" s="13">
        <f t="shared" si="414"/>
        <v>0</v>
      </c>
      <c r="AC2926" s="13">
        <f t="shared" si="415"/>
        <v>0</v>
      </c>
      <c r="AD2926" s="13">
        <f t="shared" si="416"/>
        <v>0</v>
      </c>
      <c r="AE2926" s="13">
        <f t="shared" si="417"/>
        <v>0</v>
      </c>
      <c r="AF2926" s="11" t="s">
        <v>1115</v>
      </c>
      <c r="AG2926" s="50"/>
      <c r="AH2926" s="50"/>
      <c r="AI2926" s="50"/>
      <c r="AJ2926" s="50"/>
    </row>
    <row r="2927" spans="1:36" s="1" customFormat="1" ht="14.1" customHeight="1" x14ac:dyDescent="0.2">
      <c r="A2927" s="9"/>
      <c r="B2927" s="25" t="s">
        <v>570</v>
      </c>
      <c r="C2927" s="6" t="s">
        <v>550</v>
      </c>
      <c r="D2927" s="3">
        <v>40652</v>
      </c>
      <c r="E2927" s="4">
        <v>709994481</v>
      </c>
      <c r="F2927" s="1">
        <v>44791</v>
      </c>
      <c r="G2927" s="1" t="s">
        <v>566</v>
      </c>
      <c r="H2927" s="11" t="s">
        <v>107</v>
      </c>
      <c r="I2927" s="11">
        <v>375</v>
      </c>
      <c r="J2927" s="11">
        <v>150</v>
      </c>
      <c r="K2927" s="11">
        <v>0</v>
      </c>
      <c r="L2927" s="11">
        <v>0</v>
      </c>
      <c r="M2927" s="11">
        <v>0</v>
      </c>
      <c r="N2927" s="11">
        <v>0</v>
      </c>
      <c r="O2927" s="11" t="s">
        <v>400</v>
      </c>
      <c r="P2927" s="11">
        <v>652.5</v>
      </c>
      <c r="Q2927" s="9" t="s">
        <v>553</v>
      </c>
      <c r="R2927" s="8"/>
      <c r="S2927" s="9"/>
      <c r="T2927" s="1" t="s">
        <v>112</v>
      </c>
      <c r="U2927" s="8"/>
      <c r="V2927" s="9"/>
      <c r="W2927" s="11">
        <f t="shared" si="409"/>
        <v>1</v>
      </c>
      <c r="X2927" s="13">
        <f t="shared" si="410"/>
        <v>0</v>
      </c>
      <c r="Y2927" s="13">
        <f t="shared" si="411"/>
        <v>0</v>
      </c>
      <c r="Z2927" s="13">
        <f t="shared" si="412"/>
        <v>1</v>
      </c>
      <c r="AA2927" s="13">
        <f t="shared" si="413"/>
        <v>0</v>
      </c>
      <c r="AB2927" s="13">
        <f t="shared" si="414"/>
        <v>375</v>
      </c>
      <c r="AC2927" s="13">
        <f t="shared" si="415"/>
        <v>150</v>
      </c>
      <c r="AD2927" s="13">
        <f t="shared" si="416"/>
        <v>0</v>
      </c>
      <c r="AE2927" s="13">
        <f t="shared" si="417"/>
        <v>0</v>
      </c>
      <c r="AF2927" s="11" t="s">
        <v>1115</v>
      </c>
      <c r="AG2927" s="50"/>
      <c r="AH2927" s="50"/>
      <c r="AI2927" s="50"/>
      <c r="AJ2927" s="50"/>
    </row>
    <row r="2928" spans="1:36" s="9" customFormat="1" ht="14.1" customHeight="1" x14ac:dyDescent="0.2">
      <c r="B2928" s="114" t="s">
        <v>441</v>
      </c>
      <c r="C2928" s="118" t="s">
        <v>53</v>
      </c>
      <c r="D2928" s="3">
        <v>40649</v>
      </c>
      <c r="E2928" s="112">
        <v>110012211718</v>
      </c>
      <c r="F2928" s="9">
        <v>578807685</v>
      </c>
      <c r="G2928" s="9" t="s">
        <v>645</v>
      </c>
      <c r="H2928" s="11" t="s">
        <v>107</v>
      </c>
      <c r="I2928" s="11">
        <v>250</v>
      </c>
      <c r="J2928" s="11">
        <v>130</v>
      </c>
      <c r="K2928" s="11">
        <v>0</v>
      </c>
      <c r="L2928" s="11">
        <v>0</v>
      </c>
      <c r="M2928" s="11">
        <v>0</v>
      </c>
      <c r="N2928" s="11">
        <v>0</v>
      </c>
      <c r="O2928" s="11" t="s">
        <v>400</v>
      </c>
      <c r="P2928" s="11">
        <v>704</v>
      </c>
      <c r="Q2928" s="9" t="s">
        <v>75</v>
      </c>
      <c r="T2928" s="9" t="s">
        <v>195</v>
      </c>
      <c r="U2928" s="9" t="s">
        <v>1141</v>
      </c>
      <c r="W2928" s="11">
        <f>IF(D2928&gt;0,1,0)</f>
        <v>1</v>
      </c>
      <c r="X2928" s="13">
        <f>IF(T2928="None",0,1)</f>
        <v>0</v>
      </c>
      <c r="Y2928" s="13">
        <f>IF(H2928="plt gel", 1,0)</f>
        <v>0</v>
      </c>
      <c r="Z2928" s="13">
        <f>IF(H2928="THA",1,0)+IF(H2928="THA/REV",1,0)+IF(H2928="THA/ANT",1,0)</f>
        <v>1</v>
      </c>
      <c r="AA2928" s="13">
        <f>IF(H2928="TkA",1,0)+IF(H2928="TkA/REV",1,0)+IF(H2928="TkA/BILAT",1,0)</f>
        <v>0</v>
      </c>
      <c r="AB2928" s="13">
        <f>IF(H2928="THA",I2928+K2928,0)+IF(H2928="THA/REV",I2928+K2928,0)+IF(H2928="THA/ANT",I2928+K2928,0)</f>
        <v>250</v>
      </c>
      <c r="AC2928" s="13">
        <f>IF(H2928="THA",J2928+L2928,0)+IF(H2928="THA/REV",J2928+L2928,0)+IF(H2928="THA/ANT",J2928+L2928,0)</f>
        <v>130</v>
      </c>
      <c r="AD2928" s="13">
        <f>IF(H2928="TkA",I2928+K2928,0)+IF(H2928="TkA/REV",I2928+K2928,0)+IF(H2928="TkA/BILAT",I2928+K2928,0)</f>
        <v>0</v>
      </c>
      <c r="AE2928" s="13">
        <f>IF(H2928="TkA",J2928+L2928,0)+IF(H2928="TkA/REV",J2928+L2928,0)+IF(H2928="TkA/BILAT",J2928+L2928,0)</f>
        <v>0</v>
      </c>
      <c r="AF2928" s="11" t="s">
        <v>1115</v>
      </c>
      <c r="AG2928" s="50"/>
      <c r="AH2928" s="50"/>
      <c r="AI2928" s="50"/>
      <c r="AJ2928" s="50"/>
    </row>
    <row r="2929" spans="1:36" s="1" customFormat="1" ht="14.1" customHeight="1" x14ac:dyDescent="0.2">
      <c r="A2929" s="9"/>
      <c r="B2929" s="25" t="s">
        <v>441</v>
      </c>
      <c r="C2929" s="6" t="s">
        <v>53</v>
      </c>
      <c r="D2929" s="3">
        <v>40652</v>
      </c>
      <c r="E2929" s="112">
        <v>110012538672</v>
      </c>
      <c r="G2929" s="1" t="s">
        <v>645</v>
      </c>
      <c r="H2929" s="11" t="s">
        <v>107</v>
      </c>
      <c r="I2929" s="11">
        <v>260</v>
      </c>
      <c r="J2929" s="11">
        <v>130</v>
      </c>
      <c r="K2929" s="11">
        <v>0</v>
      </c>
      <c r="L2929" s="11">
        <v>0</v>
      </c>
      <c r="M2929" s="11">
        <v>0</v>
      </c>
      <c r="N2929" s="11">
        <v>0</v>
      </c>
      <c r="O2929" s="11" t="s">
        <v>400</v>
      </c>
      <c r="P2929" s="11">
        <v>704</v>
      </c>
      <c r="Q2929" s="9" t="s">
        <v>75</v>
      </c>
      <c r="R2929" s="8"/>
      <c r="S2929" s="9"/>
      <c r="T2929" s="1" t="s">
        <v>112</v>
      </c>
      <c r="U2929" s="8" t="s">
        <v>1139</v>
      </c>
      <c r="V2929" s="9"/>
      <c r="W2929" s="11">
        <f t="shared" si="409"/>
        <v>1</v>
      </c>
      <c r="X2929" s="13">
        <f t="shared" si="410"/>
        <v>0</v>
      </c>
      <c r="Y2929" s="13">
        <f t="shared" si="411"/>
        <v>0</v>
      </c>
      <c r="Z2929" s="13">
        <f t="shared" si="412"/>
        <v>1</v>
      </c>
      <c r="AA2929" s="13">
        <f t="shared" si="413"/>
        <v>0</v>
      </c>
      <c r="AB2929" s="13">
        <f t="shared" si="414"/>
        <v>260</v>
      </c>
      <c r="AC2929" s="13">
        <f t="shared" si="415"/>
        <v>130</v>
      </c>
      <c r="AD2929" s="13">
        <f t="shared" si="416"/>
        <v>0</v>
      </c>
      <c r="AE2929" s="13">
        <f t="shared" si="417"/>
        <v>0</v>
      </c>
      <c r="AF2929" s="11" t="s">
        <v>1115</v>
      </c>
      <c r="AG2929" s="50"/>
      <c r="AH2929" s="50"/>
      <c r="AI2929" s="50"/>
      <c r="AJ2929" s="50"/>
    </row>
    <row r="2930" spans="1:36" s="1" customFormat="1" ht="14.1" customHeight="1" x14ac:dyDescent="0.2">
      <c r="A2930" s="9"/>
      <c r="B2930" s="25" t="s">
        <v>441</v>
      </c>
      <c r="C2930" s="6" t="s">
        <v>53</v>
      </c>
      <c r="D2930" s="3">
        <v>40652</v>
      </c>
      <c r="E2930" s="112">
        <v>110001744765</v>
      </c>
      <c r="F2930" s="1">
        <v>579315875</v>
      </c>
      <c r="G2930" s="1" t="s">
        <v>645</v>
      </c>
      <c r="H2930" s="11" t="s">
        <v>107</v>
      </c>
      <c r="I2930" s="11">
        <v>200</v>
      </c>
      <c r="J2930" s="11">
        <v>130</v>
      </c>
      <c r="K2930" s="11">
        <v>0</v>
      </c>
      <c r="L2930" s="11">
        <v>0</v>
      </c>
      <c r="M2930" s="11">
        <v>0</v>
      </c>
      <c r="N2930" s="11">
        <v>0</v>
      </c>
      <c r="O2930" s="11" t="s">
        <v>400</v>
      </c>
      <c r="P2930" s="11">
        <v>704</v>
      </c>
      <c r="Q2930" s="9" t="s">
        <v>75</v>
      </c>
      <c r="R2930" s="8"/>
      <c r="S2930" s="9"/>
      <c r="T2930" s="1" t="s">
        <v>112</v>
      </c>
      <c r="U2930" s="8" t="s">
        <v>1140</v>
      </c>
      <c r="V2930" s="9"/>
      <c r="W2930" s="11">
        <f t="shared" si="409"/>
        <v>1</v>
      </c>
      <c r="X2930" s="13">
        <f t="shared" si="410"/>
        <v>0</v>
      </c>
      <c r="Y2930" s="13">
        <f t="shared" si="411"/>
        <v>0</v>
      </c>
      <c r="Z2930" s="13">
        <f t="shared" si="412"/>
        <v>1</v>
      </c>
      <c r="AA2930" s="13">
        <f t="shared" si="413"/>
        <v>0</v>
      </c>
      <c r="AB2930" s="13">
        <f t="shared" si="414"/>
        <v>200</v>
      </c>
      <c r="AC2930" s="13">
        <f t="shared" si="415"/>
        <v>130</v>
      </c>
      <c r="AD2930" s="13">
        <f t="shared" si="416"/>
        <v>0</v>
      </c>
      <c r="AE2930" s="13">
        <f t="shared" si="417"/>
        <v>0</v>
      </c>
      <c r="AF2930" s="11" t="s">
        <v>1115</v>
      </c>
      <c r="AG2930" s="50"/>
      <c r="AH2930" s="50"/>
      <c r="AI2930" s="50"/>
      <c r="AJ2930" s="50"/>
    </row>
    <row r="2931" spans="1:36" s="1" customFormat="1" ht="14.1" customHeight="1" x14ac:dyDescent="0.2">
      <c r="A2931" s="9"/>
      <c r="B2931" s="25" t="s">
        <v>83</v>
      </c>
      <c r="C2931" s="6" t="s">
        <v>53</v>
      </c>
      <c r="D2931" s="3">
        <v>40653</v>
      </c>
      <c r="E2931" s="4">
        <v>83817411</v>
      </c>
      <c r="F2931" s="1">
        <v>2712619</v>
      </c>
      <c r="G2931" s="1" t="s">
        <v>974</v>
      </c>
      <c r="H2931" s="11" t="s">
        <v>194</v>
      </c>
      <c r="I2931" s="11">
        <v>400</v>
      </c>
      <c r="J2931" s="11">
        <v>205</v>
      </c>
      <c r="K2931" s="11">
        <v>0</v>
      </c>
      <c r="L2931" s="11">
        <v>0</v>
      </c>
      <c r="M2931" s="11">
        <v>0</v>
      </c>
      <c r="N2931" s="11">
        <v>0</v>
      </c>
      <c r="O2931" s="11" t="s">
        <v>400</v>
      </c>
      <c r="P2931" s="11">
        <v>520</v>
      </c>
      <c r="Q2931" s="9" t="s">
        <v>35</v>
      </c>
      <c r="R2931" s="8" t="s">
        <v>305</v>
      </c>
      <c r="S2931" s="9"/>
      <c r="T2931" s="1" t="s">
        <v>112</v>
      </c>
      <c r="U2931" s="8"/>
      <c r="V2931" s="9"/>
      <c r="W2931" s="11">
        <f t="shared" si="409"/>
        <v>1</v>
      </c>
      <c r="X2931" s="13">
        <f t="shared" si="410"/>
        <v>0</v>
      </c>
      <c r="Y2931" s="13">
        <f t="shared" si="411"/>
        <v>0</v>
      </c>
      <c r="Z2931" s="13">
        <f t="shared" si="412"/>
        <v>0</v>
      </c>
      <c r="AA2931" s="13">
        <f t="shared" si="413"/>
        <v>0</v>
      </c>
      <c r="AB2931" s="13">
        <f t="shared" si="414"/>
        <v>0</v>
      </c>
      <c r="AC2931" s="13">
        <f t="shared" si="415"/>
        <v>0</v>
      </c>
      <c r="AD2931" s="13">
        <f t="shared" si="416"/>
        <v>0</v>
      </c>
      <c r="AE2931" s="13">
        <f t="shared" si="417"/>
        <v>0</v>
      </c>
      <c r="AF2931" s="11" t="s">
        <v>1115</v>
      </c>
      <c r="AG2931" s="50"/>
      <c r="AH2931" s="50"/>
      <c r="AI2931" s="50"/>
      <c r="AJ2931" s="50"/>
    </row>
    <row r="2932" spans="1:36" s="1" customFormat="1" ht="14.1" customHeight="1" x14ac:dyDescent="0.2">
      <c r="A2932" s="9"/>
      <c r="B2932" s="25" t="s">
        <v>83</v>
      </c>
      <c r="C2932" s="6" t="s">
        <v>53</v>
      </c>
      <c r="D2932" s="3">
        <v>40653</v>
      </c>
      <c r="E2932" s="4">
        <v>83814179</v>
      </c>
      <c r="F2932" s="1">
        <v>2712557</v>
      </c>
      <c r="G2932" s="1" t="s">
        <v>31</v>
      </c>
      <c r="H2932" s="11" t="s">
        <v>73</v>
      </c>
      <c r="I2932" s="11">
        <v>700</v>
      </c>
      <c r="J2932" s="11">
        <v>425</v>
      </c>
      <c r="K2932" s="11">
        <v>0</v>
      </c>
      <c r="L2932" s="11">
        <v>0</v>
      </c>
      <c r="M2932" s="11">
        <v>0</v>
      </c>
      <c r="N2932" s="11">
        <v>0</v>
      </c>
      <c r="O2932" s="11" t="s">
        <v>400</v>
      </c>
      <c r="P2932" s="11">
        <v>555</v>
      </c>
      <c r="Q2932" s="9" t="s">
        <v>35</v>
      </c>
      <c r="R2932" s="8" t="s">
        <v>305</v>
      </c>
      <c r="S2932" s="9"/>
      <c r="T2932" s="1" t="s">
        <v>112</v>
      </c>
      <c r="U2932" s="8"/>
      <c r="V2932" s="9"/>
      <c r="W2932" s="11">
        <f t="shared" si="409"/>
        <v>1</v>
      </c>
      <c r="X2932" s="13">
        <f t="shared" si="410"/>
        <v>0</v>
      </c>
      <c r="Y2932" s="13">
        <f t="shared" si="411"/>
        <v>0</v>
      </c>
      <c r="Z2932" s="13">
        <f t="shared" si="412"/>
        <v>0</v>
      </c>
      <c r="AA2932" s="13">
        <f t="shared" si="413"/>
        <v>0</v>
      </c>
      <c r="AB2932" s="13">
        <f t="shared" si="414"/>
        <v>0</v>
      </c>
      <c r="AC2932" s="13">
        <f t="shared" si="415"/>
        <v>0</v>
      </c>
      <c r="AD2932" s="13">
        <f t="shared" si="416"/>
        <v>0</v>
      </c>
      <c r="AE2932" s="13">
        <f t="shared" si="417"/>
        <v>0</v>
      </c>
      <c r="AF2932" s="11" t="s">
        <v>1115</v>
      </c>
      <c r="AG2932" s="50"/>
      <c r="AH2932" s="50"/>
      <c r="AI2932" s="50"/>
      <c r="AJ2932" s="50"/>
    </row>
    <row r="2933" spans="1:36" s="1" customFormat="1" ht="14.1" customHeight="1" x14ac:dyDescent="0.2">
      <c r="A2933" s="9"/>
      <c r="B2933" s="25" t="s">
        <v>137</v>
      </c>
      <c r="C2933" s="6" t="s">
        <v>53</v>
      </c>
      <c r="D2933" s="3">
        <v>40649</v>
      </c>
      <c r="E2933" s="4">
        <v>321464</v>
      </c>
      <c r="G2933" s="1" t="s">
        <v>134</v>
      </c>
      <c r="H2933" s="11" t="s">
        <v>194</v>
      </c>
      <c r="I2933" s="11">
        <v>1375</v>
      </c>
      <c r="J2933" s="11">
        <v>500</v>
      </c>
      <c r="K2933" s="11">
        <v>0</v>
      </c>
      <c r="L2933" s="11">
        <v>0</v>
      </c>
      <c r="M2933" s="11">
        <v>0</v>
      </c>
      <c r="N2933" s="11">
        <v>0</v>
      </c>
      <c r="O2933" s="11" t="s">
        <v>400</v>
      </c>
      <c r="P2933" s="11">
        <v>567</v>
      </c>
      <c r="Q2933" s="9" t="s">
        <v>806</v>
      </c>
      <c r="R2933" s="8"/>
      <c r="S2933" s="9"/>
      <c r="T2933" s="1" t="s">
        <v>112</v>
      </c>
      <c r="U2933" s="8"/>
      <c r="V2933" s="9"/>
      <c r="W2933" s="11">
        <f t="shared" si="409"/>
        <v>1</v>
      </c>
      <c r="X2933" s="13">
        <f t="shared" si="410"/>
        <v>0</v>
      </c>
      <c r="Y2933" s="13">
        <f t="shared" si="411"/>
        <v>0</v>
      </c>
      <c r="Z2933" s="13">
        <f t="shared" si="412"/>
        <v>0</v>
      </c>
      <c r="AA2933" s="13">
        <f t="shared" si="413"/>
        <v>0</v>
      </c>
      <c r="AB2933" s="13">
        <f t="shared" si="414"/>
        <v>0</v>
      </c>
      <c r="AC2933" s="13">
        <f t="shared" si="415"/>
        <v>0</v>
      </c>
      <c r="AD2933" s="13">
        <f t="shared" si="416"/>
        <v>0</v>
      </c>
      <c r="AE2933" s="13">
        <f t="shared" si="417"/>
        <v>0</v>
      </c>
      <c r="AF2933" s="11" t="s">
        <v>1115</v>
      </c>
      <c r="AG2933" s="50"/>
      <c r="AH2933" s="50"/>
      <c r="AI2933" s="50"/>
      <c r="AJ2933" s="50"/>
    </row>
    <row r="2934" spans="1:36" s="1" customFormat="1" ht="14.1" customHeight="1" x14ac:dyDescent="0.2">
      <c r="A2934" s="9"/>
      <c r="B2934" s="25" t="s">
        <v>584</v>
      </c>
      <c r="C2934" s="6" t="s">
        <v>550</v>
      </c>
      <c r="D2934" s="3">
        <v>40652</v>
      </c>
      <c r="E2934" s="4">
        <v>1020793423</v>
      </c>
      <c r="F2934" s="1">
        <v>321034</v>
      </c>
      <c r="G2934" s="1" t="s">
        <v>585</v>
      </c>
      <c r="H2934" s="11" t="s">
        <v>109</v>
      </c>
      <c r="I2934" s="11">
        <v>75</v>
      </c>
      <c r="J2934" s="11">
        <v>0</v>
      </c>
      <c r="K2934" s="11">
        <v>0</v>
      </c>
      <c r="L2934" s="11">
        <v>0</v>
      </c>
      <c r="M2934" s="11">
        <v>0</v>
      </c>
      <c r="N2934" s="11">
        <v>0</v>
      </c>
      <c r="O2934" s="11" t="s">
        <v>400</v>
      </c>
      <c r="P2934" s="11">
        <v>850</v>
      </c>
      <c r="Q2934" s="9" t="s">
        <v>545</v>
      </c>
      <c r="R2934" s="8"/>
      <c r="S2934" s="9"/>
      <c r="T2934" s="1" t="s">
        <v>78</v>
      </c>
      <c r="U2934" s="8"/>
      <c r="V2934" s="9"/>
      <c r="W2934" s="11">
        <f t="shared" si="409"/>
        <v>1</v>
      </c>
      <c r="X2934" s="13">
        <f t="shared" si="410"/>
        <v>1</v>
      </c>
      <c r="Y2934" s="13">
        <f t="shared" si="411"/>
        <v>0</v>
      </c>
      <c r="Z2934" s="13">
        <f t="shared" si="412"/>
        <v>0</v>
      </c>
      <c r="AA2934" s="13">
        <f t="shared" si="413"/>
        <v>1</v>
      </c>
      <c r="AB2934" s="13">
        <f t="shared" si="414"/>
        <v>0</v>
      </c>
      <c r="AC2934" s="13">
        <f t="shared" si="415"/>
        <v>0</v>
      </c>
      <c r="AD2934" s="13">
        <f t="shared" si="416"/>
        <v>75</v>
      </c>
      <c r="AE2934" s="13">
        <f t="shared" si="417"/>
        <v>0</v>
      </c>
      <c r="AF2934" s="11" t="s">
        <v>1115</v>
      </c>
      <c r="AG2934" s="50"/>
      <c r="AH2934" s="50"/>
      <c r="AI2934" s="50"/>
      <c r="AJ2934" s="50"/>
    </row>
    <row r="2935" spans="1:36" s="1" customFormat="1" ht="14.1" customHeight="1" x14ac:dyDescent="0.2">
      <c r="A2935" s="9"/>
      <c r="B2935" s="25" t="s">
        <v>549</v>
      </c>
      <c r="C2935" s="6" t="s">
        <v>550</v>
      </c>
      <c r="D2935" s="3">
        <v>40649</v>
      </c>
      <c r="E2935" s="4">
        <v>508629043</v>
      </c>
      <c r="F2935" s="1">
        <v>17179</v>
      </c>
      <c r="G2935" s="1" t="s">
        <v>554</v>
      </c>
      <c r="H2935" s="11" t="s">
        <v>194</v>
      </c>
      <c r="I2935" s="11">
        <v>300</v>
      </c>
      <c r="J2935" s="11">
        <v>125</v>
      </c>
      <c r="K2935" s="11">
        <v>0</v>
      </c>
      <c r="L2935" s="11">
        <v>0</v>
      </c>
      <c r="M2935" s="11">
        <v>0</v>
      </c>
      <c r="N2935" s="11">
        <v>0</v>
      </c>
      <c r="O2935" s="11" t="s">
        <v>400</v>
      </c>
      <c r="P2935" s="11">
        <v>715</v>
      </c>
      <c r="Q2935" s="9" t="s">
        <v>768</v>
      </c>
      <c r="R2935" s="8"/>
      <c r="S2935" s="9"/>
      <c r="T2935" s="1" t="s">
        <v>112</v>
      </c>
      <c r="U2935" s="8"/>
      <c r="V2935" s="9"/>
      <c r="W2935" s="11">
        <f t="shared" si="409"/>
        <v>1</v>
      </c>
      <c r="X2935" s="13">
        <f t="shared" si="410"/>
        <v>0</v>
      </c>
      <c r="Y2935" s="13">
        <f t="shared" si="411"/>
        <v>0</v>
      </c>
      <c r="Z2935" s="13">
        <f t="shared" si="412"/>
        <v>0</v>
      </c>
      <c r="AA2935" s="13">
        <f t="shared" si="413"/>
        <v>0</v>
      </c>
      <c r="AB2935" s="13">
        <f t="shared" si="414"/>
        <v>0</v>
      </c>
      <c r="AC2935" s="13">
        <f t="shared" si="415"/>
        <v>0</v>
      </c>
      <c r="AD2935" s="13">
        <f t="shared" si="416"/>
        <v>0</v>
      </c>
      <c r="AE2935" s="13">
        <f t="shared" si="417"/>
        <v>0</v>
      </c>
      <c r="AF2935" s="11" t="s">
        <v>1115</v>
      </c>
      <c r="AG2935" s="50"/>
      <c r="AH2935" s="50"/>
      <c r="AI2935" s="50"/>
      <c r="AJ2935" s="50"/>
    </row>
    <row r="2936" spans="1:36" s="1" customFormat="1" ht="14.1" customHeight="1" x14ac:dyDescent="0.2">
      <c r="A2936" s="9"/>
      <c r="B2936" s="25" t="s">
        <v>571</v>
      </c>
      <c r="C2936" s="6" t="s">
        <v>550</v>
      </c>
      <c r="D2936" s="3">
        <v>40648</v>
      </c>
      <c r="E2936" s="4">
        <v>316294090</v>
      </c>
      <c r="F2936" s="1">
        <v>597717</v>
      </c>
      <c r="G2936" s="1" t="s">
        <v>963</v>
      </c>
      <c r="H2936" s="11" t="s">
        <v>194</v>
      </c>
      <c r="I2936" s="11">
        <v>200</v>
      </c>
      <c r="J2936" s="11">
        <v>0</v>
      </c>
      <c r="K2936" s="11">
        <v>0</v>
      </c>
      <c r="L2936" s="11">
        <v>0</v>
      </c>
      <c r="M2936" s="11">
        <v>0</v>
      </c>
      <c r="N2936" s="11">
        <v>0</v>
      </c>
      <c r="O2936" s="11" t="s">
        <v>400</v>
      </c>
      <c r="P2936" s="11">
        <v>510</v>
      </c>
      <c r="Q2936" s="9" t="s">
        <v>577</v>
      </c>
      <c r="R2936" s="8"/>
      <c r="S2936" s="9"/>
      <c r="T2936" s="1" t="s">
        <v>78</v>
      </c>
      <c r="U2936" s="8">
        <v>611481</v>
      </c>
      <c r="V2936" s="9"/>
      <c r="W2936" s="11">
        <f t="shared" si="409"/>
        <v>1</v>
      </c>
      <c r="X2936" s="13">
        <f t="shared" si="410"/>
        <v>1</v>
      </c>
      <c r="Y2936" s="13">
        <f t="shared" si="411"/>
        <v>0</v>
      </c>
      <c r="Z2936" s="13">
        <f t="shared" si="412"/>
        <v>0</v>
      </c>
      <c r="AA2936" s="13">
        <f t="shared" si="413"/>
        <v>0</v>
      </c>
      <c r="AB2936" s="13">
        <f t="shared" si="414"/>
        <v>0</v>
      </c>
      <c r="AC2936" s="13">
        <f t="shared" si="415"/>
        <v>0</v>
      </c>
      <c r="AD2936" s="13">
        <f t="shared" si="416"/>
        <v>0</v>
      </c>
      <c r="AE2936" s="13">
        <f t="shared" si="417"/>
        <v>0</v>
      </c>
      <c r="AF2936" s="11" t="s">
        <v>1115</v>
      </c>
      <c r="AG2936" s="50"/>
      <c r="AH2936" s="50"/>
      <c r="AI2936" s="50"/>
      <c r="AJ2936" s="50"/>
    </row>
    <row r="2937" spans="1:36" s="1" customFormat="1" ht="14.1" customHeight="1" x14ac:dyDescent="0.2">
      <c r="A2937" s="9"/>
      <c r="B2937" s="25" t="s">
        <v>571</v>
      </c>
      <c r="C2937" s="6" t="s">
        <v>550</v>
      </c>
      <c r="D2937" s="3">
        <v>40648</v>
      </c>
      <c r="E2937" s="4">
        <v>316270672</v>
      </c>
      <c r="F2937" s="1">
        <v>597287</v>
      </c>
      <c r="G2937" s="1" t="s">
        <v>1142</v>
      </c>
      <c r="H2937" s="11" t="s">
        <v>194</v>
      </c>
      <c r="I2937" s="11">
        <v>1050</v>
      </c>
      <c r="J2937" s="11">
        <v>375</v>
      </c>
      <c r="K2937" s="11">
        <v>0</v>
      </c>
      <c r="L2937" s="11">
        <v>0</v>
      </c>
      <c r="M2937" s="11">
        <v>0</v>
      </c>
      <c r="N2937" s="11">
        <v>0</v>
      </c>
      <c r="O2937" s="11" t="s">
        <v>400</v>
      </c>
      <c r="P2937" s="11">
        <v>802.5</v>
      </c>
      <c r="Q2937" s="9" t="s">
        <v>577</v>
      </c>
      <c r="R2937" s="8"/>
      <c r="S2937" s="9"/>
      <c r="T2937" s="1" t="s">
        <v>195</v>
      </c>
      <c r="U2937" s="8"/>
      <c r="V2937" s="9"/>
      <c r="W2937" s="11">
        <f t="shared" si="409"/>
        <v>1</v>
      </c>
      <c r="X2937" s="13">
        <f t="shared" si="410"/>
        <v>0</v>
      </c>
      <c r="Y2937" s="13">
        <f t="shared" si="411"/>
        <v>0</v>
      </c>
      <c r="Z2937" s="13">
        <f t="shared" si="412"/>
        <v>0</v>
      </c>
      <c r="AA2937" s="13">
        <f t="shared" si="413"/>
        <v>0</v>
      </c>
      <c r="AB2937" s="13">
        <f t="shared" si="414"/>
        <v>0</v>
      </c>
      <c r="AC2937" s="13">
        <f t="shared" si="415"/>
        <v>0</v>
      </c>
      <c r="AD2937" s="13">
        <f t="shared" si="416"/>
        <v>0</v>
      </c>
      <c r="AE2937" s="13">
        <f t="shared" si="417"/>
        <v>0</v>
      </c>
      <c r="AF2937" s="11" t="s">
        <v>1115</v>
      </c>
      <c r="AG2937" s="50"/>
      <c r="AH2937" s="50"/>
      <c r="AI2937" s="50"/>
      <c r="AJ2937" s="50"/>
    </row>
    <row r="2938" spans="1:36" s="1" customFormat="1" ht="14.1" customHeight="1" x14ac:dyDescent="0.2">
      <c r="A2938" s="9"/>
      <c r="B2938" s="25" t="s">
        <v>571</v>
      </c>
      <c r="C2938" s="6" t="s">
        <v>550</v>
      </c>
      <c r="D2938" s="3">
        <v>40652</v>
      </c>
      <c r="E2938" s="4">
        <v>316341205</v>
      </c>
      <c r="F2938" s="1">
        <v>598661</v>
      </c>
      <c r="G2938" s="1" t="s">
        <v>1024</v>
      </c>
      <c r="H2938" s="11" t="s">
        <v>194</v>
      </c>
      <c r="I2938" s="11">
        <v>1000</v>
      </c>
      <c r="J2938" s="11">
        <v>375</v>
      </c>
      <c r="K2938" s="11">
        <v>0</v>
      </c>
      <c r="L2938" s="11">
        <v>0</v>
      </c>
      <c r="M2938" s="11">
        <v>0</v>
      </c>
      <c r="N2938" s="11">
        <v>0</v>
      </c>
      <c r="O2938" s="11" t="s">
        <v>400</v>
      </c>
      <c r="P2938" s="11">
        <v>985</v>
      </c>
      <c r="Q2938" s="9" t="s">
        <v>577</v>
      </c>
      <c r="R2938" s="8"/>
      <c r="S2938" s="9"/>
      <c r="T2938" s="1" t="s">
        <v>195</v>
      </c>
      <c r="U2938" s="8"/>
      <c r="V2938" s="9"/>
      <c r="W2938" s="11">
        <f t="shared" si="409"/>
        <v>1</v>
      </c>
      <c r="X2938" s="13">
        <f t="shared" si="410"/>
        <v>0</v>
      </c>
      <c r="Y2938" s="13">
        <f t="shared" si="411"/>
        <v>0</v>
      </c>
      <c r="Z2938" s="13">
        <f t="shared" si="412"/>
        <v>0</v>
      </c>
      <c r="AA2938" s="13">
        <f t="shared" si="413"/>
        <v>0</v>
      </c>
      <c r="AB2938" s="13">
        <f t="shared" si="414"/>
        <v>0</v>
      </c>
      <c r="AC2938" s="13">
        <f t="shared" si="415"/>
        <v>0</v>
      </c>
      <c r="AD2938" s="13">
        <f t="shared" si="416"/>
        <v>0</v>
      </c>
      <c r="AE2938" s="13">
        <f t="shared" si="417"/>
        <v>0</v>
      </c>
      <c r="AF2938" s="11" t="s">
        <v>1115</v>
      </c>
      <c r="AG2938" s="50"/>
      <c r="AH2938" s="50"/>
      <c r="AI2938" s="50"/>
      <c r="AJ2938" s="50"/>
    </row>
    <row r="2939" spans="1:36" s="1" customFormat="1" ht="14.1" customHeight="1" x14ac:dyDescent="0.2">
      <c r="A2939" s="9"/>
      <c r="B2939" s="25" t="s">
        <v>607</v>
      </c>
      <c r="C2939" s="6" t="s">
        <v>550</v>
      </c>
      <c r="D2939" s="3">
        <v>40649</v>
      </c>
      <c r="E2939" s="4">
        <v>218505747</v>
      </c>
      <c r="F2939" s="1">
        <v>595123</v>
      </c>
      <c r="G2939" s="1" t="s">
        <v>608</v>
      </c>
      <c r="H2939" s="11" t="s">
        <v>194</v>
      </c>
      <c r="I2939" s="11">
        <v>700</v>
      </c>
      <c r="J2939" s="11">
        <v>300</v>
      </c>
      <c r="K2939" s="11">
        <v>0</v>
      </c>
      <c r="L2939" s="11">
        <v>0</v>
      </c>
      <c r="M2939" s="11">
        <v>0</v>
      </c>
      <c r="N2939" s="11">
        <v>0</v>
      </c>
      <c r="O2939" s="11" t="s">
        <v>400</v>
      </c>
      <c r="P2939" s="11">
        <v>637.5</v>
      </c>
      <c r="Q2939" s="9" t="s">
        <v>555</v>
      </c>
      <c r="R2939" s="8"/>
      <c r="S2939" s="9"/>
      <c r="T2939" s="1" t="s">
        <v>195</v>
      </c>
      <c r="U2939" s="8"/>
      <c r="V2939" s="9"/>
      <c r="W2939" s="11">
        <f t="shared" si="409"/>
        <v>1</v>
      </c>
      <c r="X2939" s="13">
        <f t="shared" si="410"/>
        <v>0</v>
      </c>
      <c r="Y2939" s="13">
        <f t="shared" si="411"/>
        <v>0</v>
      </c>
      <c r="Z2939" s="13">
        <f t="shared" si="412"/>
        <v>0</v>
      </c>
      <c r="AA2939" s="13">
        <f t="shared" si="413"/>
        <v>0</v>
      </c>
      <c r="AB2939" s="13">
        <f t="shared" si="414"/>
        <v>0</v>
      </c>
      <c r="AC2939" s="13">
        <f t="shared" si="415"/>
        <v>0</v>
      </c>
      <c r="AD2939" s="13">
        <f t="shared" si="416"/>
        <v>0</v>
      </c>
      <c r="AE2939" s="13">
        <f t="shared" si="417"/>
        <v>0</v>
      </c>
      <c r="AF2939" s="11" t="s">
        <v>1115</v>
      </c>
      <c r="AG2939" s="50"/>
      <c r="AH2939" s="50"/>
      <c r="AI2939" s="50"/>
      <c r="AJ2939" s="50"/>
    </row>
    <row r="2940" spans="1:36" s="1" customFormat="1" ht="14.1" customHeight="1" x14ac:dyDescent="0.2">
      <c r="A2940" s="9"/>
      <c r="B2940" s="25" t="s">
        <v>574</v>
      </c>
      <c r="C2940" s="6" t="s">
        <v>550</v>
      </c>
      <c r="D2940" s="3">
        <v>40652</v>
      </c>
      <c r="E2940" s="4">
        <v>241494483</v>
      </c>
      <c r="G2940" s="1" t="s">
        <v>575</v>
      </c>
      <c r="H2940" s="11" t="s">
        <v>107</v>
      </c>
      <c r="I2940" s="11">
        <v>100</v>
      </c>
      <c r="J2940" s="11">
        <v>0</v>
      </c>
      <c r="K2940" s="11">
        <v>0</v>
      </c>
      <c r="L2940" s="11">
        <v>0</v>
      </c>
      <c r="M2940" s="11">
        <v>0</v>
      </c>
      <c r="N2940" s="11">
        <v>0</v>
      </c>
      <c r="O2940" s="11" t="s">
        <v>400</v>
      </c>
      <c r="P2940" s="11">
        <v>481.25</v>
      </c>
      <c r="Q2940" s="9" t="s">
        <v>768</v>
      </c>
      <c r="R2940" s="8"/>
      <c r="S2940" s="9"/>
      <c r="T2940" s="1" t="s">
        <v>78</v>
      </c>
      <c r="U2940" s="8"/>
      <c r="V2940" s="9"/>
      <c r="W2940" s="11">
        <f t="shared" si="409"/>
        <v>1</v>
      </c>
      <c r="X2940" s="13">
        <f t="shared" si="410"/>
        <v>1</v>
      </c>
      <c r="Y2940" s="13">
        <f t="shared" si="411"/>
        <v>0</v>
      </c>
      <c r="Z2940" s="13">
        <f t="shared" si="412"/>
        <v>1</v>
      </c>
      <c r="AA2940" s="13">
        <f t="shared" si="413"/>
        <v>0</v>
      </c>
      <c r="AB2940" s="13">
        <f t="shared" si="414"/>
        <v>100</v>
      </c>
      <c r="AC2940" s="13">
        <f t="shared" si="415"/>
        <v>0</v>
      </c>
      <c r="AD2940" s="13">
        <f t="shared" si="416"/>
        <v>0</v>
      </c>
      <c r="AE2940" s="13">
        <f t="shared" si="417"/>
        <v>0</v>
      </c>
      <c r="AF2940" s="11" t="s">
        <v>1115</v>
      </c>
      <c r="AG2940" s="50"/>
      <c r="AH2940" s="50"/>
      <c r="AI2940" s="50"/>
      <c r="AJ2940" s="50"/>
    </row>
    <row r="2941" spans="1:36" s="1" customFormat="1" ht="14.1" customHeight="1" x14ac:dyDescent="0.2">
      <c r="A2941" s="9"/>
      <c r="B2941" s="25" t="s">
        <v>572</v>
      </c>
      <c r="C2941" s="6" t="s">
        <v>550</v>
      </c>
      <c r="D2941" s="3">
        <v>40648</v>
      </c>
      <c r="E2941" s="4">
        <v>75130681479</v>
      </c>
      <c r="G2941" s="1" t="s">
        <v>600</v>
      </c>
      <c r="H2941" s="11" t="s">
        <v>1120</v>
      </c>
      <c r="I2941" s="11">
        <v>60</v>
      </c>
      <c r="J2941" s="11">
        <v>0</v>
      </c>
      <c r="K2941" s="11">
        <v>0</v>
      </c>
      <c r="L2941" s="11">
        <v>0</v>
      </c>
      <c r="M2941" s="11">
        <v>0</v>
      </c>
      <c r="N2941" s="11">
        <v>0</v>
      </c>
      <c r="O2941" s="11" t="s">
        <v>400</v>
      </c>
      <c r="P2941" s="11">
        <v>703.5</v>
      </c>
      <c r="Q2941" s="9" t="s">
        <v>555</v>
      </c>
      <c r="R2941" s="8"/>
      <c r="S2941" s="9"/>
      <c r="T2941" s="1" t="s">
        <v>78</v>
      </c>
      <c r="U2941" s="8"/>
      <c r="V2941" s="9"/>
      <c r="W2941" s="11">
        <f t="shared" si="409"/>
        <v>1</v>
      </c>
      <c r="X2941" s="13">
        <f t="shared" si="410"/>
        <v>1</v>
      </c>
      <c r="Y2941" s="13">
        <f t="shared" si="411"/>
        <v>0</v>
      </c>
      <c r="Z2941" s="13">
        <f t="shared" si="412"/>
        <v>0</v>
      </c>
      <c r="AA2941" s="13">
        <f t="shared" si="413"/>
        <v>0</v>
      </c>
      <c r="AB2941" s="13">
        <f t="shared" si="414"/>
        <v>0</v>
      </c>
      <c r="AC2941" s="13">
        <f t="shared" si="415"/>
        <v>0</v>
      </c>
      <c r="AD2941" s="13">
        <f t="shared" si="416"/>
        <v>0</v>
      </c>
      <c r="AE2941" s="13">
        <f t="shared" si="417"/>
        <v>0</v>
      </c>
      <c r="AF2941" s="11" t="s">
        <v>1115</v>
      </c>
      <c r="AG2941" s="50"/>
      <c r="AH2941" s="50"/>
      <c r="AI2941" s="50"/>
      <c r="AJ2941" s="50"/>
    </row>
    <row r="2942" spans="1:36" s="1" customFormat="1" ht="14.1" customHeight="1" x14ac:dyDescent="0.2">
      <c r="A2942" s="9"/>
      <c r="B2942" s="25" t="s">
        <v>572</v>
      </c>
      <c r="C2942" s="6" t="s">
        <v>550</v>
      </c>
      <c r="D2942" s="3">
        <v>40648</v>
      </c>
      <c r="E2942" s="4">
        <v>7513058009</v>
      </c>
      <c r="F2942" s="1">
        <v>70043865</v>
      </c>
      <c r="G2942" s="1" t="s">
        <v>600</v>
      </c>
      <c r="H2942" s="11" t="s">
        <v>1120</v>
      </c>
      <c r="I2942" s="11">
        <v>54</v>
      </c>
      <c r="J2942" s="11">
        <v>0</v>
      </c>
      <c r="K2942" s="11">
        <v>0</v>
      </c>
      <c r="L2942" s="11">
        <v>0</v>
      </c>
      <c r="M2942" s="11">
        <v>0</v>
      </c>
      <c r="N2942" s="11">
        <v>0</v>
      </c>
      <c r="O2942" s="11" t="s">
        <v>400</v>
      </c>
      <c r="P2942" s="11">
        <v>703.5</v>
      </c>
      <c r="Q2942" s="9" t="s">
        <v>565</v>
      </c>
      <c r="R2942" s="8"/>
      <c r="S2942" s="9"/>
      <c r="T2942" s="1" t="s">
        <v>78</v>
      </c>
      <c r="U2942" s="8"/>
      <c r="V2942" s="9"/>
      <c r="W2942" s="11">
        <f t="shared" si="409"/>
        <v>1</v>
      </c>
      <c r="X2942" s="13">
        <f t="shared" si="410"/>
        <v>1</v>
      </c>
      <c r="Y2942" s="13">
        <f t="shared" si="411"/>
        <v>0</v>
      </c>
      <c r="Z2942" s="13">
        <f t="shared" si="412"/>
        <v>0</v>
      </c>
      <c r="AA2942" s="13">
        <f t="shared" si="413"/>
        <v>0</v>
      </c>
      <c r="AB2942" s="13">
        <f t="shared" si="414"/>
        <v>0</v>
      </c>
      <c r="AC2942" s="13">
        <f t="shared" si="415"/>
        <v>0</v>
      </c>
      <c r="AD2942" s="13">
        <f t="shared" si="416"/>
        <v>0</v>
      </c>
      <c r="AE2942" s="13">
        <f t="shared" si="417"/>
        <v>0</v>
      </c>
      <c r="AF2942" s="11" t="s">
        <v>1115</v>
      </c>
      <c r="AG2942" s="50"/>
      <c r="AH2942" s="50"/>
      <c r="AI2942" s="50"/>
      <c r="AJ2942" s="50"/>
    </row>
    <row r="2943" spans="1:36" s="1" customFormat="1" ht="14.1" customHeight="1" x14ac:dyDescent="0.2">
      <c r="A2943" s="9"/>
      <c r="B2943" s="25" t="s">
        <v>572</v>
      </c>
      <c r="C2943" s="6" t="s">
        <v>550</v>
      </c>
      <c r="D2943" s="3">
        <v>40652</v>
      </c>
      <c r="E2943" s="4">
        <v>7512706120</v>
      </c>
      <c r="F2943" s="1">
        <v>70088101</v>
      </c>
      <c r="G2943" s="1" t="s">
        <v>764</v>
      </c>
      <c r="H2943" s="11" t="s">
        <v>107</v>
      </c>
      <c r="I2943" s="11">
        <v>275</v>
      </c>
      <c r="J2943" s="11">
        <v>100</v>
      </c>
      <c r="K2943" s="11">
        <v>0</v>
      </c>
      <c r="L2943" s="11">
        <v>0</v>
      </c>
      <c r="M2943" s="11">
        <v>0</v>
      </c>
      <c r="N2943" s="11">
        <v>0</v>
      </c>
      <c r="O2943" s="11" t="s">
        <v>400</v>
      </c>
      <c r="P2943" s="11">
        <v>852.5</v>
      </c>
      <c r="Q2943" s="9" t="s">
        <v>565</v>
      </c>
      <c r="R2943" s="8"/>
      <c r="S2943" s="9"/>
      <c r="T2943" s="1" t="s">
        <v>112</v>
      </c>
      <c r="U2943" s="8"/>
      <c r="V2943" s="9"/>
      <c r="W2943" s="11">
        <f t="shared" si="409"/>
        <v>1</v>
      </c>
      <c r="X2943" s="13">
        <f t="shared" si="410"/>
        <v>0</v>
      </c>
      <c r="Y2943" s="13">
        <f t="shared" si="411"/>
        <v>0</v>
      </c>
      <c r="Z2943" s="13">
        <f t="shared" si="412"/>
        <v>1</v>
      </c>
      <c r="AA2943" s="13">
        <f t="shared" si="413"/>
        <v>0</v>
      </c>
      <c r="AB2943" s="13">
        <f t="shared" si="414"/>
        <v>275</v>
      </c>
      <c r="AC2943" s="13">
        <f t="shared" si="415"/>
        <v>100</v>
      </c>
      <c r="AD2943" s="13">
        <f t="shared" si="416"/>
        <v>0</v>
      </c>
      <c r="AE2943" s="13">
        <f t="shared" si="417"/>
        <v>0</v>
      </c>
      <c r="AF2943" s="11" t="s">
        <v>1115</v>
      </c>
      <c r="AG2943" s="50"/>
      <c r="AH2943" s="50"/>
      <c r="AI2943" s="50"/>
      <c r="AJ2943" s="50"/>
    </row>
    <row r="2944" spans="1:36" s="1" customFormat="1" ht="14.1" customHeight="1" x14ac:dyDescent="0.2">
      <c r="A2944" s="9"/>
      <c r="B2944" s="25" t="s">
        <v>572</v>
      </c>
      <c r="C2944" s="6" t="s">
        <v>550</v>
      </c>
      <c r="D2944" s="3">
        <v>40652</v>
      </c>
      <c r="E2944" s="4">
        <v>7513077151</v>
      </c>
      <c r="F2944" s="1">
        <v>70179188</v>
      </c>
      <c r="G2944" s="1" t="s">
        <v>586</v>
      </c>
      <c r="H2944" s="11" t="s">
        <v>998</v>
      </c>
      <c r="I2944" s="11">
        <v>60</v>
      </c>
      <c r="J2944" s="11">
        <v>0</v>
      </c>
      <c r="K2944" s="11">
        <v>0</v>
      </c>
      <c r="L2944" s="11">
        <v>0</v>
      </c>
      <c r="M2944" s="11">
        <v>0</v>
      </c>
      <c r="N2944" s="11">
        <v>0</v>
      </c>
      <c r="O2944" s="11" t="s">
        <v>400</v>
      </c>
      <c r="P2944" s="11">
        <v>703.5</v>
      </c>
      <c r="Q2944" s="9" t="s">
        <v>565</v>
      </c>
      <c r="R2944" s="8"/>
      <c r="S2944" s="9"/>
      <c r="T2944" s="1" t="s">
        <v>78</v>
      </c>
      <c r="U2944" s="8"/>
      <c r="V2944" s="9"/>
      <c r="W2944" s="11">
        <f t="shared" si="409"/>
        <v>1</v>
      </c>
      <c r="X2944" s="13">
        <f t="shared" si="410"/>
        <v>1</v>
      </c>
      <c r="Y2944" s="13">
        <f t="shared" si="411"/>
        <v>0</v>
      </c>
      <c r="Z2944" s="13">
        <f t="shared" si="412"/>
        <v>0</v>
      </c>
      <c r="AA2944" s="13">
        <f t="shared" si="413"/>
        <v>0</v>
      </c>
      <c r="AB2944" s="13">
        <f t="shared" si="414"/>
        <v>0</v>
      </c>
      <c r="AC2944" s="13">
        <f t="shared" si="415"/>
        <v>0</v>
      </c>
      <c r="AD2944" s="13">
        <f t="shared" si="416"/>
        <v>0</v>
      </c>
      <c r="AE2944" s="13">
        <f t="shared" si="417"/>
        <v>0</v>
      </c>
      <c r="AF2944" s="11" t="s">
        <v>1115</v>
      </c>
      <c r="AG2944" s="50"/>
      <c r="AH2944" s="50"/>
      <c r="AI2944" s="50"/>
      <c r="AJ2944" s="50"/>
    </row>
    <row r="2945" spans="1:36" s="1" customFormat="1" ht="14.1" customHeight="1" x14ac:dyDescent="0.2">
      <c r="A2945" s="9"/>
      <c r="B2945" s="25" t="s">
        <v>572</v>
      </c>
      <c r="C2945" s="6" t="s">
        <v>550</v>
      </c>
      <c r="D2945" s="3">
        <v>40653</v>
      </c>
      <c r="E2945" s="4">
        <v>7513035033</v>
      </c>
      <c r="F2945" s="1">
        <v>70122733</v>
      </c>
      <c r="G2945" s="1" t="s">
        <v>600</v>
      </c>
      <c r="H2945" s="11" t="s">
        <v>1120</v>
      </c>
      <c r="I2945" s="11">
        <v>60</v>
      </c>
      <c r="J2945" s="11">
        <v>0</v>
      </c>
      <c r="K2945" s="11">
        <v>0</v>
      </c>
      <c r="L2945" s="11">
        <v>0</v>
      </c>
      <c r="M2945" s="11">
        <v>0</v>
      </c>
      <c r="N2945" s="11">
        <v>0</v>
      </c>
      <c r="O2945" s="11" t="s">
        <v>400</v>
      </c>
      <c r="P2945" s="11">
        <v>703.5</v>
      </c>
      <c r="Q2945" s="9" t="s">
        <v>565</v>
      </c>
      <c r="R2945" s="8"/>
      <c r="S2945" s="9"/>
      <c r="T2945" s="1" t="s">
        <v>78</v>
      </c>
      <c r="U2945" s="8"/>
      <c r="V2945" s="9"/>
      <c r="W2945" s="11">
        <f t="shared" si="409"/>
        <v>1</v>
      </c>
      <c r="X2945" s="13">
        <f t="shared" si="410"/>
        <v>1</v>
      </c>
      <c r="Y2945" s="13">
        <f t="shared" si="411"/>
        <v>0</v>
      </c>
      <c r="Z2945" s="13">
        <f t="shared" si="412"/>
        <v>0</v>
      </c>
      <c r="AA2945" s="13">
        <f t="shared" si="413"/>
        <v>0</v>
      </c>
      <c r="AB2945" s="13">
        <f t="shared" si="414"/>
        <v>0</v>
      </c>
      <c r="AC2945" s="13">
        <f t="shared" si="415"/>
        <v>0</v>
      </c>
      <c r="AD2945" s="13">
        <f t="shared" si="416"/>
        <v>0</v>
      </c>
      <c r="AE2945" s="13">
        <f t="shared" si="417"/>
        <v>0</v>
      </c>
      <c r="AF2945" s="11" t="s">
        <v>1115</v>
      </c>
      <c r="AG2945" s="50"/>
      <c r="AH2945" s="50"/>
      <c r="AI2945" s="50"/>
      <c r="AJ2945" s="50"/>
    </row>
    <row r="2946" spans="1:36" s="1" customFormat="1" ht="14.1" customHeight="1" x14ac:dyDescent="0.2">
      <c r="A2946" s="9"/>
      <c r="B2946" s="25" t="s">
        <v>664</v>
      </c>
      <c r="C2946" s="6" t="s">
        <v>550</v>
      </c>
      <c r="D2946" s="3">
        <v>40652</v>
      </c>
      <c r="E2946" s="4">
        <v>415902077</v>
      </c>
      <c r="F2946" s="1">
        <v>346655</v>
      </c>
      <c r="G2946" s="1" t="s">
        <v>665</v>
      </c>
      <c r="H2946" s="11" t="s">
        <v>998</v>
      </c>
      <c r="I2946" s="11">
        <v>825</v>
      </c>
      <c r="J2946" s="11">
        <v>400</v>
      </c>
      <c r="K2946" s="11">
        <v>0</v>
      </c>
      <c r="L2946" s="11">
        <v>0</v>
      </c>
      <c r="M2946" s="11">
        <v>0</v>
      </c>
      <c r="N2946" s="11">
        <v>0</v>
      </c>
      <c r="O2946" s="11" t="s">
        <v>400</v>
      </c>
      <c r="P2946" s="11">
        <v>883.75</v>
      </c>
      <c r="Q2946" s="9" t="s">
        <v>565</v>
      </c>
      <c r="R2946" s="8"/>
      <c r="S2946" s="9"/>
      <c r="T2946" s="1" t="s">
        <v>195</v>
      </c>
      <c r="U2946" s="8"/>
      <c r="V2946" s="9"/>
      <c r="W2946" s="11">
        <f t="shared" si="409"/>
        <v>1</v>
      </c>
      <c r="X2946" s="13">
        <f t="shared" si="410"/>
        <v>0</v>
      </c>
      <c r="Y2946" s="13">
        <f t="shared" si="411"/>
        <v>0</v>
      </c>
      <c r="Z2946" s="13">
        <f t="shared" si="412"/>
        <v>0</v>
      </c>
      <c r="AA2946" s="13">
        <f t="shared" si="413"/>
        <v>0</v>
      </c>
      <c r="AB2946" s="13">
        <f t="shared" si="414"/>
        <v>0</v>
      </c>
      <c r="AC2946" s="13">
        <f t="shared" si="415"/>
        <v>0</v>
      </c>
      <c r="AD2946" s="13">
        <f t="shared" si="416"/>
        <v>0</v>
      </c>
      <c r="AE2946" s="13">
        <f t="shared" si="417"/>
        <v>0</v>
      </c>
      <c r="AF2946" s="11" t="s">
        <v>1115</v>
      </c>
      <c r="AG2946" s="50"/>
      <c r="AH2946" s="50"/>
      <c r="AI2946" s="50"/>
      <c r="AJ2946" s="50"/>
    </row>
    <row r="2947" spans="1:36" s="1" customFormat="1" ht="14.1" customHeight="1" x14ac:dyDescent="0.2">
      <c r="A2947" s="9"/>
      <c r="B2947" s="25" t="s">
        <v>285</v>
      </c>
      <c r="C2947" s="6" t="s">
        <v>53</v>
      </c>
      <c r="D2947" s="3">
        <v>40654</v>
      </c>
      <c r="E2947" s="4">
        <v>81932786</v>
      </c>
      <c r="F2947" s="1">
        <v>2564458</v>
      </c>
      <c r="G2947" s="1" t="s">
        <v>293</v>
      </c>
      <c r="H2947" s="11" t="s">
        <v>107</v>
      </c>
      <c r="I2947" s="11">
        <v>400</v>
      </c>
      <c r="J2947" s="11">
        <v>200</v>
      </c>
      <c r="K2947" s="11">
        <v>0</v>
      </c>
      <c r="L2947" s="11">
        <v>0</v>
      </c>
      <c r="M2947" s="11">
        <v>0</v>
      </c>
      <c r="N2947" s="11">
        <v>0</v>
      </c>
      <c r="O2947" s="11" t="s">
        <v>400</v>
      </c>
      <c r="P2947" s="11">
        <v>520</v>
      </c>
      <c r="Q2947" s="9" t="s">
        <v>35</v>
      </c>
      <c r="R2947" s="8"/>
      <c r="S2947" s="9"/>
      <c r="T2947" s="1" t="s">
        <v>195</v>
      </c>
      <c r="U2947" s="8"/>
      <c r="V2947" s="9"/>
      <c r="W2947" s="11">
        <f t="shared" si="409"/>
        <v>1</v>
      </c>
      <c r="X2947" s="13">
        <f t="shared" si="410"/>
        <v>0</v>
      </c>
      <c r="Y2947" s="13">
        <f t="shared" si="411"/>
        <v>0</v>
      </c>
      <c r="Z2947" s="13">
        <f t="shared" si="412"/>
        <v>1</v>
      </c>
      <c r="AA2947" s="13">
        <f t="shared" si="413"/>
        <v>0</v>
      </c>
      <c r="AB2947" s="13">
        <f t="shared" si="414"/>
        <v>400</v>
      </c>
      <c r="AC2947" s="13">
        <f t="shared" si="415"/>
        <v>200</v>
      </c>
      <c r="AD2947" s="13">
        <f t="shared" si="416"/>
        <v>0</v>
      </c>
      <c r="AE2947" s="13">
        <f t="shared" si="417"/>
        <v>0</v>
      </c>
      <c r="AF2947" s="11" t="s">
        <v>1115</v>
      </c>
      <c r="AG2947" s="50"/>
      <c r="AH2947" s="50"/>
      <c r="AI2947" s="50"/>
      <c r="AJ2947" s="50"/>
    </row>
    <row r="2948" spans="1:36" s="1" customFormat="1" ht="14.1" customHeight="1" x14ac:dyDescent="0.2">
      <c r="A2948" s="9"/>
      <c r="B2948" s="25" t="s">
        <v>584</v>
      </c>
      <c r="C2948" s="6" t="s">
        <v>550</v>
      </c>
      <c r="D2948" s="3">
        <v>40653</v>
      </c>
      <c r="E2948" s="4">
        <v>1020793869</v>
      </c>
      <c r="F2948" s="1">
        <v>500865</v>
      </c>
      <c r="G2948" s="1" t="s">
        <v>593</v>
      </c>
      <c r="H2948" s="11" t="s">
        <v>107</v>
      </c>
      <c r="I2948" s="11">
        <v>1500</v>
      </c>
      <c r="J2948" s="11">
        <v>625</v>
      </c>
      <c r="K2948" s="11">
        <v>0</v>
      </c>
      <c r="L2948" s="11">
        <v>0</v>
      </c>
      <c r="M2948" s="11">
        <v>0</v>
      </c>
      <c r="N2948" s="11">
        <v>0</v>
      </c>
      <c r="O2948" s="11" t="s">
        <v>400</v>
      </c>
      <c r="P2948" s="11">
        <v>902.5</v>
      </c>
      <c r="Q2948" s="9" t="s">
        <v>545</v>
      </c>
      <c r="R2948" s="8"/>
      <c r="S2948" s="9"/>
      <c r="T2948" s="1" t="s">
        <v>1131</v>
      </c>
      <c r="U2948" s="8"/>
      <c r="V2948" s="9"/>
      <c r="W2948" s="11">
        <f t="shared" si="409"/>
        <v>1</v>
      </c>
      <c r="X2948" s="13">
        <f t="shared" si="410"/>
        <v>0</v>
      </c>
      <c r="Y2948" s="13">
        <f t="shared" si="411"/>
        <v>0</v>
      </c>
      <c r="Z2948" s="13">
        <f t="shared" si="412"/>
        <v>1</v>
      </c>
      <c r="AA2948" s="13">
        <f t="shared" si="413"/>
        <v>0</v>
      </c>
      <c r="AB2948" s="13">
        <f t="shared" si="414"/>
        <v>1500</v>
      </c>
      <c r="AC2948" s="13">
        <f t="shared" si="415"/>
        <v>625</v>
      </c>
      <c r="AD2948" s="13">
        <f t="shared" si="416"/>
        <v>0</v>
      </c>
      <c r="AE2948" s="13">
        <f t="shared" si="417"/>
        <v>0</v>
      </c>
      <c r="AF2948" s="11" t="s">
        <v>1115</v>
      </c>
      <c r="AG2948" s="50"/>
      <c r="AH2948" s="50"/>
      <c r="AI2948" s="50"/>
      <c r="AJ2948" s="50"/>
    </row>
    <row r="2949" spans="1:36" s="1" customFormat="1" ht="14.1" customHeight="1" x14ac:dyDescent="0.2">
      <c r="A2949" s="9"/>
      <c r="B2949" s="25" t="s">
        <v>58</v>
      </c>
      <c r="C2949" s="6" t="s">
        <v>53</v>
      </c>
      <c r="D2949" s="3">
        <v>40654</v>
      </c>
      <c r="E2949" s="4">
        <v>23218933</v>
      </c>
      <c r="F2949" s="1">
        <v>1018314</v>
      </c>
      <c r="G2949" s="1" t="s">
        <v>57</v>
      </c>
      <c r="H2949" s="11" t="s">
        <v>998</v>
      </c>
      <c r="I2949" s="11">
        <v>500</v>
      </c>
      <c r="J2949" s="11">
        <v>150</v>
      </c>
      <c r="K2949" s="11">
        <v>0</v>
      </c>
      <c r="L2949" s="11">
        <v>0</v>
      </c>
      <c r="M2949" s="11">
        <v>0</v>
      </c>
      <c r="N2949" s="11">
        <v>0</v>
      </c>
      <c r="O2949" s="11" t="s">
        <v>400</v>
      </c>
      <c r="P2949" s="11">
        <v>610</v>
      </c>
      <c r="Q2949" s="9" t="s">
        <v>825</v>
      </c>
      <c r="R2949" s="8"/>
      <c r="S2949" s="9"/>
      <c r="T2949" s="1" t="s">
        <v>112</v>
      </c>
      <c r="U2949" s="8"/>
      <c r="V2949" s="9"/>
      <c r="W2949" s="11">
        <f t="shared" si="409"/>
        <v>1</v>
      </c>
      <c r="X2949" s="13">
        <f t="shared" si="410"/>
        <v>0</v>
      </c>
      <c r="Y2949" s="13">
        <f t="shared" si="411"/>
        <v>0</v>
      </c>
      <c r="Z2949" s="13">
        <f t="shared" si="412"/>
        <v>0</v>
      </c>
      <c r="AA2949" s="13">
        <f t="shared" si="413"/>
        <v>0</v>
      </c>
      <c r="AB2949" s="13">
        <f t="shared" si="414"/>
        <v>0</v>
      </c>
      <c r="AC2949" s="13">
        <f t="shared" si="415"/>
        <v>0</v>
      </c>
      <c r="AD2949" s="13">
        <f t="shared" si="416"/>
        <v>0</v>
      </c>
      <c r="AE2949" s="13">
        <f t="shared" si="417"/>
        <v>0</v>
      </c>
      <c r="AF2949" s="11" t="s">
        <v>1115</v>
      </c>
      <c r="AG2949" s="50"/>
      <c r="AH2949" s="50"/>
      <c r="AI2949" s="50"/>
      <c r="AJ2949" s="50"/>
    </row>
    <row r="2950" spans="1:36" s="1" customFormat="1" ht="14.1" customHeight="1" x14ac:dyDescent="0.2">
      <c r="A2950" s="9"/>
      <c r="B2950" s="25" t="s">
        <v>441</v>
      </c>
      <c r="C2950" s="6" t="s">
        <v>53</v>
      </c>
      <c r="D2950" s="3">
        <v>40650</v>
      </c>
      <c r="E2950" s="112">
        <v>110014517095</v>
      </c>
      <c r="G2950" s="1" t="s">
        <v>645</v>
      </c>
      <c r="H2950" s="11" t="s">
        <v>107</v>
      </c>
      <c r="I2950" s="11">
        <v>800</v>
      </c>
      <c r="J2950" s="11">
        <v>410</v>
      </c>
      <c r="K2950" s="11">
        <v>0</v>
      </c>
      <c r="L2950" s="11">
        <v>0</v>
      </c>
      <c r="M2950" s="11">
        <v>0</v>
      </c>
      <c r="N2950" s="11">
        <v>0</v>
      </c>
      <c r="O2950" s="11" t="s">
        <v>400</v>
      </c>
      <c r="P2950" s="11">
        <v>704</v>
      </c>
      <c r="Q2950" s="9" t="s">
        <v>75</v>
      </c>
      <c r="R2950" s="8"/>
      <c r="S2950" s="9"/>
      <c r="T2950" s="1" t="s">
        <v>112</v>
      </c>
      <c r="U2950" s="8"/>
      <c r="V2950" s="9"/>
      <c r="W2950" s="11">
        <f t="shared" si="409"/>
        <v>1</v>
      </c>
      <c r="X2950" s="13">
        <f t="shared" si="410"/>
        <v>0</v>
      </c>
      <c r="Y2950" s="13">
        <f t="shared" si="411"/>
        <v>0</v>
      </c>
      <c r="Z2950" s="13">
        <f t="shared" si="412"/>
        <v>1</v>
      </c>
      <c r="AA2950" s="13">
        <f t="shared" si="413"/>
        <v>0</v>
      </c>
      <c r="AB2950" s="13">
        <f t="shared" si="414"/>
        <v>800</v>
      </c>
      <c r="AC2950" s="13">
        <f t="shared" si="415"/>
        <v>410</v>
      </c>
      <c r="AD2950" s="13">
        <f t="shared" si="416"/>
        <v>0</v>
      </c>
      <c r="AE2950" s="13">
        <f t="shared" si="417"/>
        <v>0</v>
      </c>
      <c r="AF2950" s="11" t="s">
        <v>1115</v>
      </c>
      <c r="AG2950" s="50"/>
      <c r="AH2950" s="50"/>
      <c r="AI2950" s="50"/>
      <c r="AJ2950" s="50"/>
    </row>
    <row r="2951" spans="1:36" s="1" customFormat="1" ht="14.1" customHeight="1" x14ac:dyDescent="0.2">
      <c r="A2951" s="9"/>
      <c r="B2951" s="25" t="s">
        <v>285</v>
      </c>
      <c r="C2951" s="6" t="s">
        <v>53</v>
      </c>
      <c r="D2951" s="3">
        <v>40654</v>
      </c>
      <c r="E2951" s="4">
        <v>81935122</v>
      </c>
      <c r="F2951" s="1">
        <v>2471895</v>
      </c>
      <c r="G2951" s="1" t="s">
        <v>293</v>
      </c>
      <c r="H2951" s="11" t="s">
        <v>107</v>
      </c>
      <c r="I2951" s="11">
        <v>550</v>
      </c>
      <c r="J2951" s="11">
        <v>300</v>
      </c>
      <c r="K2951" s="11">
        <v>0</v>
      </c>
      <c r="L2951" s="11">
        <v>0</v>
      </c>
      <c r="M2951" s="11">
        <v>0</v>
      </c>
      <c r="N2951" s="11">
        <v>0</v>
      </c>
      <c r="O2951" s="11" t="s">
        <v>400</v>
      </c>
      <c r="P2951" s="11">
        <v>520</v>
      </c>
      <c r="Q2951" s="9" t="s">
        <v>35</v>
      </c>
      <c r="R2951" s="8"/>
      <c r="S2951" s="9"/>
      <c r="T2951" s="1" t="s">
        <v>112</v>
      </c>
      <c r="U2951" s="8"/>
      <c r="V2951" s="9"/>
      <c r="W2951" s="11">
        <f t="shared" si="409"/>
        <v>1</v>
      </c>
      <c r="X2951" s="13">
        <f t="shared" si="410"/>
        <v>0</v>
      </c>
      <c r="Y2951" s="13">
        <f t="shared" si="411"/>
        <v>0</v>
      </c>
      <c r="Z2951" s="13">
        <f t="shared" si="412"/>
        <v>1</v>
      </c>
      <c r="AA2951" s="13">
        <f t="shared" si="413"/>
        <v>0</v>
      </c>
      <c r="AB2951" s="13">
        <f t="shared" si="414"/>
        <v>550</v>
      </c>
      <c r="AC2951" s="13">
        <f t="shared" si="415"/>
        <v>300</v>
      </c>
      <c r="AD2951" s="13">
        <f t="shared" si="416"/>
        <v>0</v>
      </c>
      <c r="AE2951" s="13">
        <f t="shared" si="417"/>
        <v>0</v>
      </c>
      <c r="AF2951" s="11" t="s">
        <v>1115</v>
      </c>
      <c r="AG2951" s="50"/>
      <c r="AH2951" s="50"/>
      <c r="AI2951" s="50"/>
      <c r="AJ2951" s="50"/>
    </row>
    <row r="2952" spans="1:36" s="1" customFormat="1" ht="14.1" customHeight="1" x14ac:dyDescent="0.2">
      <c r="A2952" s="9"/>
      <c r="B2952" s="25" t="s">
        <v>570</v>
      </c>
      <c r="C2952" s="6" t="s">
        <v>550</v>
      </c>
      <c r="D2952" s="3">
        <v>40654</v>
      </c>
      <c r="E2952" s="4">
        <v>709988250</v>
      </c>
      <c r="F2952" s="1">
        <v>275635</v>
      </c>
      <c r="G2952" s="1" t="s">
        <v>566</v>
      </c>
      <c r="H2952" s="11" t="s">
        <v>194</v>
      </c>
      <c r="I2952" s="11">
        <v>50</v>
      </c>
      <c r="J2952" s="11">
        <v>0</v>
      </c>
      <c r="K2952" s="11">
        <v>0</v>
      </c>
      <c r="L2952" s="11">
        <v>0</v>
      </c>
      <c r="M2952" s="11">
        <v>0</v>
      </c>
      <c r="N2952" s="11">
        <v>0</v>
      </c>
      <c r="O2952" s="11" t="s">
        <v>400</v>
      </c>
      <c r="P2952" s="11">
        <v>530</v>
      </c>
      <c r="Q2952" s="9" t="s">
        <v>768</v>
      </c>
      <c r="R2952" s="8"/>
      <c r="S2952" s="9"/>
      <c r="T2952" s="1" t="s">
        <v>78</v>
      </c>
      <c r="U2952" s="8"/>
      <c r="V2952" s="9"/>
      <c r="W2952" s="11">
        <f t="shared" si="409"/>
        <v>1</v>
      </c>
      <c r="X2952" s="13">
        <f t="shared" si="410"/>
        <v>1</v>
      </c>
      <c r="Y2952" s="13">
        <f t="shared" si="411"/>
        <v>0</v>
      </c>
      <c r="Z2952" s="13">
        <f t="shared" si="412"/>
        <v>0</v>
      </c>
      <c r="AA2952" s="13">
        <f t="shared" si="413"/>
        <v>0</v>
      </c>
      <c r="AB2952" s="13">
        <f t="shared" si="414"/>
        <v>0</v>
      </c>
      <c r="AC2952" s="13">
        <f t="shared" si="415"/>
        <v>0</v>
      </c>
      <c r="AD2952" s="13">
        <f t="shared" si="416"/>
        <v>0</v>
      </c>
      <c r="AE2952" s="13">
        <f t="shared" si="417"/>
        <v>0</v>
      </c>
      <c r="AF2952" s="11" t="s">
        <v>1115</v>
      </c>
      <c r="AG2952" s="50"/>
      <c r="AH2952" s="50"/>
      <c r="AI2952" s="50"/>
      <c r="AJ2952" s="50"/>
    </row>
    <row r="2953" spans="1:36" s="1" customFormat="1" ht="14.1" customHeight="1" x14ac:dyDescent="0.2">
      <c r="A2953" s="9"/>
      <c r="B2953" s="25" t="s">
        <v>549</v>
      </c>
      <c r="C2953" s="6" t="s">
        <v>550</v>
      </c>
      <c r="D2953" s="3">
        <v>40653</v>
      </c>
      <c r="E2953" s="4">
        <v>508666421</v>
      </c>
      <c r="F2953" s="1">
        <v>238018</v>
      </c>
      <c r="G2953" s="1" t="s">
        <v>591</v>
      </c>
      <c r="H2953" s="11" t="s">
        <v>194</v>
      </c>
      <c r="I2953" s="11">
        <v>600</v>
      </c>
      <c r="J2953" s="11">
        <v>250</v>
      </c>
      <c r="K2953" s="11">
        <v>0</v>
      </c>
      <c r="L2953" s="11">
        <v>0</v>
      </c>
      <c r="M2953" s="11">
        <v>0</v>
      </c>
      <c r="N2953" s="11">
        <v>0</v>
      </c>
      <c r="O2953" s="11" t="s">
        <v>400</v>
      </c>
      <c r="P2953" s="11">
        <v>611.25</v>
      </c>
      <c r="Q2953" s="9" t="s">
        <v>553</v>
      </c>
      <c r="R2953" s="8"/>
      <c r="S2953" s="9"/>
      <c r="T2953" s="1" t="s">
        <v>195</v>
      </c>
      <c r="U2953" s="8"/>
      <c r="V2953" s="9"/>
      <c r="W2953" s="11">
        <f t="shared" si="409"/>
        <v>1</v>
      </c>
      <c r="X2953" s="13">
        <f t="shared" si="410"/>
        <v>0</v>
      </c>
      <c r="Y2953" s="13">
        <f t="shared" si="411"/>
        <v>0</v>
      </c>
      <c r="Z2953" s="13">
        <f t="shared" si="412"/>
        <v>0</v>
      </c>
      <c r="AA2953" s="13">
        <f t="shared" si="413"/>
        <v>0</v>
      </c>
      <c r="AB2953" s="13">
        <f t="shared" si="414"/>
        <v>0</v>
      </c>
      <c r="AC2953" s="13">
        <f t="shared" si="415"/>
        <v>0</v>
      </c>
      <c r="AD2953" s="13">
        <f t="shared" si="416"/>
        <v>0</v>
      </c>
      <c r="AE2953" s="13">
        <f t="shared" si="417"/>
        <v>0</v>
      </c>
      <c r="AF2953" s="11" t="s">
        <v>1115</v>
      </c>
      <c r="AG2953" s="50"/>
      <c r="AH2953" s="50"/>
      <c r="AI2953" s="50"/>
      <c r="AJ2953" s="50"/>
    </row>
    <row r="2954" spans="1:36" s="1" customFormat="1" ht="14.1" customHeight="1" x14ac:dyDescent="0.2">
      <c r="A2954" s="9"/>
      <c r="B2954" s="25" t="s">
        <v>571</v>
      </c>
      <c r="C2954" s="6" t="s">
        <v>550</v>
      </c>
      <c r="D2954" s="3">
        <v>40647</v>
      </c>
      <c r="E2954" s="4">
        <v>316286118</v>
      </c>
      <c r="F2954" s="1">
        <v>199082</v>
      </c>
      <c r="G2954" s="1" t="s">
        <v>564</v>
      </c>
      <c r="H2954" s="11" t="s">
        <v>124</v>
      </c>
      <c r="I2954" s="11">
        <v>3900</v>
      </c>
      <c r="J2954" s="11">
        <v>1450</v>
      </c>
      <c r="K2954" s="11">
        <v>0</v>
      </c>
      <c r="L2954" s="11">
        <v>0</v>
      </c>
      <c r="M2954" s="11">
        <v>0</v>
      </c>
      <c r="N2954" s="11">
        <v>0</v>
      </c>
      <c r="O2954" s="11" t="s">
        <v>400</v>
      </c>
      <c r="P2954" s="11">
        <v>725</v>
      </c>
      <c r="Q2954" s="9" t="s">
        <v>577</v>
      </c>
      <c r="R2954" s="8"/>
      <c r="S2954" s="9"/>
      <c r="T2954" s="1" t="s">
        <v>195</v>
      </c>
      <c r="U2954" s="8"/>
      <c r="V2954" s="9"/>
      <c r="W2954" s="11">
        <f t="shared" si="409"/>
        <v>1</v>
      </c>
      <c r="X2954" s="13">
        <f t="shared" si="410"/>
        <v>0</v>
      </c>
      <c r="Y2954" s="13">
        <f t="shared" si="411"/>
        <v>0</v>
      </c>
      <c r="Z2954" s="13">
        <f t="shared" si="412"/>
        <v>0</v>
      </c>
      <c r="AA2954" s="13">
        <f t="shared" si="413"/>
        <v>0</v>
      </c>
      <c r="AB2954" s="13">
        <f t="shared" si="414"/>
        <v>0</v>
      </c>
      <c r="AC2954" s="13">
        <f t="shared" si="415"/>
        <v>0</v>
      </c>
      <c r="AD2954" s="13">
        <f t="shared" si="416"/>
        <v>0</v>
      </c>
      <c r="AE2954" s="13">
        <f t="shared" si="417"/>
        <v>0</v>
      </c>
      <c r="AF2954" s="11" t="s">
        <v>1115</v>
      </c>
      <c r="AG2954" s="50"/>
      <c r="AH2954" s="50"/>
      <c r="AI2954" s="50"/>
      <c r="AJ2954" s="50"/>
    </row>
    <row r="2955" spans="1:36" s="1" customFormat="1" ht="14.1" customHeight="1" x14ac:dyDescent="0.2">
      <c r="A2955" s="9"/>
      <c r="B2955" s="25" t="s">
        <v>607</v>
      </c>
      <c r="C2955" s="6" t="s">
        <v>550</v>
      </c>
      <c r="D2955" s="3">
        <v>40649</v>
      </c>
      <c r="E2955" s="4">
        <v>218505747</v>
      </c>
      <c r="F2955" s="1">
        <v>595123</v>
      </c>
      <c r="G2955" s="1" t="s">
        <v>608</v>
      </c>
      <c r="H2955" s="11" t="s">
        <v>194</v>
      </c>
      <c r="I2955" s="11">
        <v>700</v>
      </c>
      <c r="J2955" s="11">
        <v>300</v>
      </c>
      <c r="K2955" s="11">
        <v>0</v>
      </c>
      <c r="L2955" s="11">
        <v>0</v>
      </c>
      <c r="M2955" s="11">
        <v>0</v>
      </c>
      <c r="N2955" s="11">
        <v>0</v>
      </c>
      <c r="O2955" s="11" t="s">
        <v>400</v>
      </c>
      <c r="P2955" s="11">
        <v>637.5</v>
      </c>
      <c r="Q2955" s="9" t="s">
        <v>577</v>
      </c>
      <c r="R2955" s="8"/>
      <c r="S2955" s="9"/>
      <c r="T2955" s="1" t="s">
        <v>195</v>
      </c>
      <c r="U2955" s="8"/>
      <c r="V2955" s="9"/>
      <c r="W2955" s="11">
        <f t="shared" si="409"/>
        <v>1</v>
      </c>
      <c r="X2955" s="13">
        <f t="shared" si="410"/>
        <v>0</v>
      </c>
      <c r="Y2955" s="13">
        <f t="shared" si="411"/>
        <v>0</v>
      </c>
      <c r="Z2955" s="13">
        <f t="shared" si="412"/>
        <v>0</v>
      </c>
      <c r="AA2955" s="13">
        <f t="shared" si="413"/>
        <v>0</v>
      </c>
      <c r="AB2955" s="13">
        <f t="shared" si="414"/>
        <v>0</v>
      </c>
      <c r="AC2955" s="13">
        <f t="shared" si="415"/>
        <v>0</v>
      </c>
      <c r="AD2955" s="13">
        <f t="shared" si="416"/>
        <v>0</v>
      </c>
      <c r="AE2955" s="13">
        <f t="shared" si="417"/>
        <v>0</v>
      </c>
      <c r="AF2955" s="11" t="s">
        <v>1115</v>
      </c>
      <c r="AG2955" s="50"/>
      <c r="AH2955" s="50"/>
      <c r="AI2955" s="50"/>
      <c r="AJ2955" s="50"/>
    </row>
    <row r="2956" spans="1:36" s="1" customFormat="1" ht="14.1" customHeight="1" x14ac:dyDescent="0.2">
      <c r="A2956" s="9"/>
      <c r="B2956" s="25" t="s">
        <v>572</v>
      </c>
      <c r="C2956" s="6" t="s">
        <v>550</v>
      </c>
      <c r="D2956" s="3">
        <v>40655</v>
      </c>
      <c r="E2956" s="4">
        <v>7512892420</v>
      </c>
      <c r="F2956" s="1">
        <v>70192594</v>
      </c>
      <c r="G2956" s="1" t="s">
        <v>662</v>
      </c>
      <c r="H2956" s="11" t="s">
        <v>107</v>
      </c>
      <c r="I2956" s="11">
        <v>300</v>
      </c>
      <c r="J2956" s="11">
        <v>150</v>
      </c>
      <c r="K2956" s="11">
        <v>0</v>
      </c>
      <c r="L2956" s="11">
        <v>0</v>
      </c>
      <c r="M2956" s="11">
        <v>0</v>
      </c>
      <c r="N2956" s="11">
        <v>0</v>
      </c>
      <c r="O2956" s="11" t="s">
        <v>400</v>
      </c>
      <c r="P2956" s="11">
        <v>735</v>
      </c>
      <c r="Q2956" s="9" t="s">
        <v>553</v>
      </c>
      <c r="R2956" s="8"/>
      <c r="S2956" s="9"/>
      <c r="T2956" s="1" t="s">
        <v>195</v>
      </c>
      <c r="U2956" s="8"/>
      <c r="V2956" s="9"/>
      <c r="W2956" s="11">
        <f t="shared" si="409"/>
        <v>1</v>
      </c>
      <c r="X2956" s="13">
        <f t="shared" si="410"/>
        <v>0</v>
      </c>
      <c r="Y2956" s="13">
        <f t="shared" si="411"/>
        <v>0</v>
      </c>
      <c r="Z2956" s="13">
        <f t="shared" si="412"/>
        <v>1</v>
      </c>
      <c r="AA2956" s="13">
        <f t="shared" si="413"/>
        <v>0</v>
      </c>
      <c r="AB2956" s="13">
        <f t="shared" si="414"/>
        <v>300</v>
      </c>
      <c r="AC2956" s="13">
        <f t="shared" si="415"/>
        <v>150</v>
      </c>
      <c r="AD2956" s="13">
        <f t="shared" si="416"/>
        <v>0</v>
      </c>
      <c r="AE2956" s="13">
        <f t="shared" si="417"/>
        <v>0</v>
      </c>
      <c r="AF2956" s="11" t="s">
        <v>1115</v>
      </c>
      <c r="AG2956" s="50"/>
      <c r="AH2956" s="50"/>
      <c r="AI2956" s="50"/>
      <c r="AJ2956" s="50"/>
    </row>
    <row r="2957" spans="1:36" s="1" customFormat="1" ht="14.1" customHeight="1" x14ac:dyDescent="0.2">
      <c r="A2957" s="9"/>
      <c r="B2957" s="25" t="s">
        <v>83</v>
      </c>
      <c r="C2957" s="6" t="s">
        <v>53</v>
      </c>
      <c r="D2957" s="3">
        <v>40654</v>
      </c>
      <c r="E2957" s="4">
        <v>83780711</v>
      </c>
      <c r="F2957" s="1">
        <v>2306828</v>
      </c>
      <c r="G2957" s="1" t="s">
        <v>87</v>
      </c>
      <c r="H2957" s="11" t="s">
        <v>107</v>
      </c>
      <c r="I2957" s="11">
        <v>400</v>
      </c>
      <c r="J2957" s="11">
        <v>0</v>
      </c>
      <c r="K2957" s="11">
        <v>175</v>
      </c>
      <c r="L2957" s="11">
        <v>280</v>
      </c>
      <c r="M2957" s="11">
        <v>0</v>
      </c>
      <c r="N2957" s="11">
        <v>0</v>
      </c>
      <c r="O2957" s="11" t="s">
        <v>400</v>
      </c>
      <c r="P2957" s="11">
        <v>520</v>
      </c>
      <c r="Q2957" s="9" t="s">
        <v>75</v>
      </c>
      <c r="R2957" s="8"/>
      <c r="S2957" s="9"/>
      <c r="T2957" s="1" t="s">
        <v>195</v>
      </c>
      <c r="U2957" s="8"/>
      <c r="V2957" s="9"/>
      <c r="W2957" s="11">
        <f t="shared" si="409"/>
        <v>1</v>
      </c>
      <c r="X2957" s="13">
        <f t="shared" si="410"/>
        <v>0</v>
      </c>
      <c r="Y2957" s="13">
        <f t="shared" si="411"/>
        <v>0</v>
      </c>
      <c r="Z2957" s="13">
        <f t="shared" si="412"/>
        <v>1</v>
      </c>
      <c r="AA2957" s="13">
        <f t="shared" si="413"/>
        <v>0</v>
      </c>
      <c r="AB2957" s="13">
        <f t="shared" si="414"/>
        <v>575</v>
      </c>
      <c r="AC2957" s="13">
        <f t="shared" si="415"/>
        <v>280</v>
      </c>
      <c r="AD2957" s="13">
        <f t="shared" si="416"/>
        <v>0</v>
      </c>
      <c r="AE2957" s="13">
        <f t="shared" si="417"/>
        <v>0</v>
      </c>
      <c r="AF2957" s="11" t="s">
        <v>1115</v>
      </c>
      <c r="AG2957" s="50"/>
      <c r="AH2957" s="50"/>
      <c r="AI2957" s="50"/>
      <c r="AJ2957" s="50"/>
    </row>
    <row r="2958" spans="1:36" s="1" customFormat="1" ht="14.1" customHeight="1" x14ac:dyDescent="0.2">
      <c r="A2958" s="9"/>
      <c r="B2958" s="25" t="s">
        <v>58</v>
      </c>
      <c r="C2958" s="6" t="s">
        <v>53</v>
      </c>
      <c r="D2958" s="3">
        <v>40654</v>
      </c>
      <c r="E2958" s="4">
        <v>23146711</v>
      </c>
      <c r="F2958" s="1">
        <v>780725</v>
      </c>
      <c r="G2958" s="1" t="s">
        <v>57</v>
      </c>
      <c r="H2958" s="11" t="s">
        <v>109</v>
      </c>
      <c r="I2958" s="11">
        <v>50</v>
      </c>
      <c r="J2958" s="11">
        <v>0</v>
      </c>
      <c r="K2958" s="11">
        <v>400</v>
      </c>
      <c r="L2958" s="11">
        <v>125</v>
      </c>
      <c r="M2958" s="11">
        <v>0</v>
      </c>
      <c r="N2958" s="11">
        <v>0</v>
      </c>
      <c r="O2958" s="11" t="s">
        <v>400</v>
      </c>
      <c r="P2958" s="11">
        <v>550</v>
      </c>
      <c r="Q2958" s="9" t="s">
        <v>825</v>
      </c>
      <c r="R2958" s="8"/>
      <c r="S2958" s="9"/>
      <c r="T2958" s="1" t="s">
        <v>112</v>
      </c>
      <c r="U2958" s="8"/>
      <c r="V2958" s="9"/>
      <c r="W2958" s="11">
        <f t="shared" ref="W2958:W3021" si="418">IF(D2958&gt;0,1,0)</f>
        <v>1</v>
      </c>
      <c r="X2958" s="13">
        <f t="shared" ref="X2958:X3021" si="419">IF(T2958="None",0,1)</f>
        <v>0</v>
      </c>
      <c r="Y2958" s="13">
        <f t="shared" ref="Y2958:Y3021" si="420">IF(H2958="plt gel", 1,0)</f>
        <v>0</v>
      </c>
      <c r="Z2958" s="13">
        <f t="shared" ref="Z2958:Z3021" si="421">IF(H2958="THA",1,0)+IF(H2958="THA/REV",1,0)+IF(H2958="THA/ANT",1,0)</f>
        <v>0</v>
      </c>
      <c r="AA2958" s="13">
        <f t="shared" ref="AA2958:AA3021" si="422">IF(H2958="TkA",1,0)+IF(H2958="TkA/REV",1,0)+IF(H2958="TkA/BILAT",1,0)</f>
        <v>1</v>
      </c>
      <c r="AB2958" s="13">
        <f t="shared" ref="AB2958:AB3021" si="423">IF(H2958="THA",I2958+K2958,0)+IF(H2958="THA/REV",I2958+K2958,0)+IF(H2958="THA/ANT",I2958+K2958,0)</f>
        <v>0</v>
      </c>
      <c r="AC2958" s="13">
        <f t="shared" ref="AC2958:AC3021" si="424">IF(H2958="THA",J2958+L2958,0)+IF(H2958="THA/REV",J2958+L2958,0)+IF(H2958="THA/ANT",J2958+L2958,0)</f>
        <v>0</v>
      </c>
      <c r="AD2958" s="13">
        <f t="shared" ref="AD2958:AD3021" si="425">IF(H2958="TkA",I2958+K2958,0)+IF(H2958="TkA/REV",I2958+K2958,0)+IF(H2958="TkA/BILAT",I2958+K2958,0)</f>
        <v>450</v>
      </c>
      <c r="AE2958" s="13">
        <f t="shared" ref="AE2958:AE3021" si="426">IF(H2958="TkA",J2958+L2958,0)+IF(H2958="TkA/REV",J2958+L2958,0)+IF(H2958="TkA/BILAT",J2958+L2958,0)</f>
        <v>125</v>
      </c>
      <c r="AF2958" s="11" t="s">
        <v>1115</v>
      </c>
      <c r="AG2958" s="50"/>
      <c r="AH2958" s="50"/>
      <c r="AI2958" s="50"/>
      <c r="AJ2958" s="50"/>
    </row>
    <row r="2959" spans="1:36" s="1" customFormat="1" ht="14.1" customHeight="1" x14ac:dyDescent="0.2">
      <c r="A2959" s="9"/>
      <c r="B2959" s="25" t="s">
        <v>58</v>
      </c>
      <c r="C2959" s="6" t="s">
        <v>53</v>
      </c>
      <c r="D2959" s="3">
        <v>40655</v>
      </c>
      <c r="E2959" s="4">
        <v>23223775</v>
      </c>
      <c r="F2959" s="1">
        <v>1016885</v>
      </c>
      <c r="G2959" s="1" t="s">
        <v>49</v>
      </c>
      <c r="H2959" s="11" t="s">
        <v>109</v>
      </c>
      <c r="I2959" s="11">
        <v>300</v>
      </c>
      <c r="J2959" s="11">
        <v>0</v>
      </c>
      <c r="K2959" s="11">
        <v>0</v>
      </c>
      <c r="L2959" s="11">
        <v>0</v>
      </c>
      <c r="M2959" s="11">
        <v>0</v>
      </c>
      <c r="N2959" s="11">
        <v>0</v>
      </c>
      <c r="O2959" s="11" t="s">
        <v>400</v>
      </c>
      <c r="P2959" s="11">
        <v>299</v>
      </c>
      <c r="Q2959" s="9" t="s">
        <v>825</v>
      </c>
      <c r="R2959" s="8"/>
      <c r="S2959" s="9"/>
      <c r="T2959" s="1" t="s">
        <v>78</v>
      </c>
      <c r="U2959" s="8"/>
      <c r="V2959" s="9"/>
      <c r="W2959" s="11">
        <f t="shared" si="418"/>
        <v>1</v>
      </c>
      <c r="X2959" s="13">
        <f t="shared" si="419"/>
        <v>1</v>
      </c>
      <c r="Y2959" s="13">
        <f t="shared" si="420"/>
        <v>0</v>
      </c>
      <c r="Z2959" s="13">
        <f t="shared" si="421"/>
        <v>0</v>
      </c>
      <c r="AA2959" s="13">
        <f t="shared" si="422"/>
        <v>1</v>
      </c>
      <c r="AB2959" s="13">
        <f t="shared" si="423"/>
        <v>0</v>
      </c>
      <c r="AC2959" s="13">
        <f t="shared" si="424"/>
        <v>0</v>
      </c>
      <c r="AD2959" s="13">
        <f t="shared" si="425"/>
        <v>300</v>
      </c>
      <c r="AE2959" s="13">
        <f t="shared" si="426"/>
        <v>0</v>
      </c>
      <c r="AF2959" s="11" t="s">
        <v>1115</v>
      </c>
      <c r="AG2959" s="50"/>
      <c r="AH2959" s="50"/>
      <c r="AI2959" s="50"/>
      <c r="AJ2959" s="50"/>
    </row>
    <row r="2960" spans="1:36" s="1" customFormat="1" ht="14.1" customHeight="1" x14ac:dyDescent="0.2">
      <c r="A2960" s="9"/>
      <c r="B2960" s="25" t="s">
        <v>164</v>
      </c>
      <c r="C2960" s="6" t="s">
        <v>53</v>
      </c>
      <c r="D2960" s="3">
        <v>40655</v>
      </c>
      <c r="E2960" s="4"/>
      <c r="G2960" s="1" t="s">
        <v>1049</v>
      </c>
      <c r="H2960" s="11"/>
      <c r="I2960" s="11"/>
      <c r="J2960" s="11"/>
      <c r="K2960" s="11"/>
      <c r="L2960" s="11"/>
      <c r="M2960" s="11"/>
      <c r="N2960" s="11"/>
      <c r="O2960" s="11"/>
      <c r="P2960" s="11">
        <v>582.5</v>
      </c>
      <c r="Q2960" s="9" t="s">
        <v>825</v>
      </c>
      <c r="R2960" s="8"/>
      <c r="S2960" s="9" t="s">
        <v>1143</v>
      </c>
      <c r="T2960" s="1" t="s">
        <v>168</v>
      </c>
      <c r="U2960" s="8"/>
      <c r="V2960" s="9"/>
      <c r="W2960" s="11">
        <f t="shared" si="418"/>
        <v>1</v>
      </c>
      <c r="X2960" s="13">
        <f t="shared" si="419"/>
        <v>1</v>
      </c>
      <c r="Y2960" s="13">
        <f t="shared" si="420"/>
        <v>0</v>
      </c>
      <c r="Z2960" s="13">
        <f t="shared" si="421"/>
        <v>0</v>
      </c>
      <c r="AA2960" s="13">
        <f t="shared" si="422"/>
        <v>0</v>
      </c>
      <c r="AB2960" s="13">
        <f t="shared" si="423"/>
        <v>0</v>
      </c>
      <c r="AC2960" s="13">
        <f t="shared" si="424"/>
        <v>0</v>
      </c>
      <c r="AD2960" s="13">
        <f t="shared" si="425"/>
        <v>0</v>
      </c>
      <c r="AE2960" s="13">
        <f t="shared" si="426"/>
        <v>0</v>
      </c>
      <c r="AF2960" s="11" t="s">
        <v>1115</v>
      </c>
      <c r="AG2960" s="50"/>
      <c r="AH2960" s="50"/>
      <c r="AI2960" s="50"/>
      <c r="AJ2960" s="50"/>
    </row>
    <row r="2961" spans="1:36" s="1" customFormat="1" ht="14.1" customHeight="1" x14ac:dyDescent="0.2">
      <c r="A2961" s="9"/>
      <c r="B2961" s="25" t="s">
        <v>83</v>
      </c>
      <c r="C2961" s="6" t="s">
        <v>53</v>
      </c>
      <c r="D2961" s="3">
        <v>40654</v>
      </c>
      <c r="E2961" s="4">
        <v>83833955</v>
      </c>
      <c r="F2961" s="1">
        <v>2712909</v>
      </c>
      <c r="G2961" s="1" t="s">
        <v>50</v>
      </c>
      <c r="H2961" s="11" t="s">
        <v>124</v>
      </c>
      <c r="I2961" s="11">
        <v>1300</v>
      </c>
      <c r="J2961" s="11">
        <v>635</v>
      </c>
      <c r="K2961" s="11">
        <v>0</v>
      </c>
      <c r="L2961" s="11">
        <v>0</v>
      </c>
      <c r="M2961" s="11">
        <v>0</v>
      </c>
      <c r="N2961" s="11">
        <v>0</v>
      </c>
      <c r="O2961" s="11" t="s">
        <v>400</v>
      </c>
      <c r="P2961" s="11">
        <v>520</v>
      </c>
      <c r="Q2961" s="9" t="s">
        <v>75</v>
      </c>
      <c r="R2961" s="8"/>
      <c r="S2961" s="9"/>
      <c r="T2961" s="1" t="s">
        <v>195</v>
      </c>
      <c r="U2961" s="8"/>
      <c r="V2961" s="9"/>
      <c r="W2961" s="11">
        <f t="shared" si="418"/>
        <v>1</v>
      </c>
      <c r="X2961" s="13">
        <f t="shared" si="419"/>
        <v>0</v>
      </c>
      <c r="Y2961" s="13">
        <f t="shared" si="420"/>
        <v>0</v>
      </c>
      <c r="Z2961" s="13">
        <f t="shared" si="421"/>
        <v>0</v>
      </c>
      <c r="AA2961" s="13">
        <f t="shared" si="422"/>
        <v>0</v>
      </c>
      <c r="AB2961" s="13">
        <f t="shared" si="423"/>
        <v>0</v>
      </c>
      <c r="AC2961" s="13">
        <f t="shared" si="424"/>
        <v>0</v>
      </c>
      <c r="AD2961" s="13">
        <f t="shared" si="425"/>
        <v>0</v>
      </c>
      <c r="AE2961" s="13">
        <f t="shared" si="426"/>
        <v>0</v>
      </c>
      <c r="AF2961" s="11" t="s">
        <v>1115</v>
      </c>
      <c r="AG2961" s="50"/>
      <c r="AH2961" s="50"/>
      <c r="AI2961" s="50"/>
      <c r="AJ2961" s="50"/>
    </row>
    <row r="2962" spans="1:36" s="1" customFormat="1" ht="14.1" customHeight="1" x14ac:dyDescent="0.2">
      <c r="A2962" s="9"/>
      <c r="B2962" s="25" t="s">
        <v>83</v>
      </c>
      <c r="C2962" s="6" t="s">
        <v>53</v>
      </c>
      <c r="D2962" s="3">
        <v>40655</v>
      </c>
      <c r="E2962" s="4">
        <v>83794917</v>
      </c>
      <c r="F2962" s="1">
        <v>2399048</v>
      </c>
      <c r="G2962" s="1" t="s">
        <v>167</v>
      </c>
      <c r="H2962" s="11" t="s">
        <v>107</v>
      </c>
      <c r="I2962" s="11">
        <v>650</v>
      </c>
      <c r="J2962" s="11">
        <v>250</v>
      </c>
      <c r="K2962" s="11">
        <v>350</v>
      </c>
      <c r="L2962" s="11">
        <v>125</v>
      </c>
      <c r="M2962" s="11">
        <v>0</v>
      </c>
      <c r="N2962" s="11">
        <v>0</v>
      </c>
      <c r="O2962" s="11" t="s">
        <v>400</v>
      </c>
      <c r="P2962" s="11">
        <v>520</v>
      </c>
      <c r="Q2962" s="9" t="s">
        <v>75</v>
      </c>
      <c r="R2962" s="8" t="s">
        <v>305</v>
      </c>
      <c r="S2962" s="9"/>
      <c r="T2962" s="1" t="s">
        <v>195</v>
      </c>
      <c r="U2962" s="8"/>
      <c r="V2962" s="9"/>
      <c r="W2962" s="11">
        <f t="shared" si="418"/>
        <v>1</v>
      </c>
      <c r="X2962" s="13">
        <f t="shared" si="419"/>
        <v>0</v>
      </c>
      <c r="Y2962" s="13">
        <f t="shared" si="420"/>
        <v>0</v>
      </c>
      <c r="Z2962" s="13">
        <f t="shared" si="421"/>
        <v>1</v>
      </c>
      <c r="AA2962" s="13">
        <f t="shared" si="422"/>
        <v>0</v>
      </c>
      <c r="AB2962" s="13">
        <f t="shared" si="423"/>
        <v>1000</v>
      </c>
      <c r="AC2962" s="13">
        <f t="shared" si="424"/>
        <v>375</v>
      </c>
      <c r="AD2962" s="13">
        <f t="shared" si="425"/>
        <v>0</v>
      </c>
      <c r="AE2962" s="13">
        <f t="shared" si="426"/>
        <v>0</v>
      </c>
      <c r="AF2962" s="11" t="s">
        <v>1115</v>
      </c>
      <c r="AG2962" s="50"/>
      <c r="AH2962" s="50"/>
      <c r="AI2962" s="50"/>
      <c r="AJ2962" s="50"/>
    </row>
    <row r="2963" spans="1:36" s="1" customFormat="1" ht="14.1" customHeight="1" x14ac:dyDescent="0.2">
      <c r="A2963" s="9"/>
      <c r="B2963" s="25" t="s">
        <v>83</v>
      </c>
      <c r="C2963" s="6" t="s">
        <v>53</v>
      </c>
      <c r="D2963" s="3">
        <v>40655</v>
      </c>
      <c r="E2963" s="4">
        <v>83796618</v>
      </c>
      <c r="F2963" s="1">
        <v>2701233</v>
      </c>
      <c r="G2963" s="1" t="s">
        <v>167</v>
      </c>
      <c r="H2963" s="11" t="s">
        <v>109</v>
      </c>
      <c r="I2963" s="11">
        <v>50</v>
      </c>
      <c r="J2963" s="11">
        <v>0</v>
      </c>
      <c r="K2963" s="11">
        <v>100</v>
      </c>
      <c r="L2963" s="11">
        <v>0</v>
      </c>
      <c r="M2963" s="11">
        <v>0</v>
      </c>
      <c r="N2963" s="11">
        <v>0</v>
      </c>
      <c r="O2963" s="11" t="s">
        <v>400</v>
      </c>
      <c r="P2963" s="11">
        <v>520</v>
      </c>
      <c r="Q2963" s="9" t="s">
        <v>75</v>
      </c>
      <c r="R2963" s="8" t="s">
        <v>305</v>
      </c>
      <c r="S2963" s="9"/>
      <c r="T2963" s="1" t="s">
        <v>168</v>
      </c>
      <c r="U2963" s="8"/>
      <c r="V2963" s="9"/>
      <c r="W2963" s="11">
        <f t="shared" si="418"/>
        <v>1</v>
      </c>
      <c r="X2963" s="13">
        <f t="shared" si="419"/>
        <v>1</v>
      </c>
      <c r="Y2963" s="13">
        <f t="shared" si="420"/>
        <v>0</v>
      </c>
      <c r="Z2963" s="13">
        <f t="shared" si="421"/>
        <v>0</v>
      </c>
      <c r="AA2963" s="13">
        <f t="shared" si="422"/>
        <v>1</v>
      </c>
      <c r="AB2963" s="13">
        <f t="shared" si="423"/>
        <v>0</v>
      </c>
      <c r="AC2963" s="13">
        <f t="shared" si="424"/>
        <v>0</v>
      </c>
      <c r="AD2963" s="13">
        <f t="shared" si="425"/>
        <v>150</v>
      </c>
      <c r="AE2963" s="13">
        <f t="shared" si="426"/>
        <v>0</v>
      </c>
      <c r="AF2963" s="11" t="s">
        <v>1115</v>
      </c>
      <c r="AG2963" s="50"/>
      <c r="AH2963" s="50"/>
      <c r="AI2963" s="50"/>
      <c r="AJ2963" s="50"/>
    </row>
    <row r="2964" spans="1:36" s="1" customFormat="1" ht="14.1" customHeight="1" x14ac:dyDescent="0.2">
      <c r="A2964" s="9"/>
      <c r="B2964" s="25" t="s">
        <v>83</v>
      </c>
      <c r="C2964" s="6" t="s">
        <v>53</v>
      </c>
      <c r="D2964" s="3">
        <v>40655</v>
      </c>
      <c r="E2964" s="4">
        <v>83774941</v>
      </c>
      <c r="F2964" s="1">
        <v>2702506</v>
      </c>
      <c r="G2964" s="1" t="s">
        <v>167</v>
      </c>
      <c r="H2964" s="11" t="s">
        <v>109</v>
      </c>
      <c r="I2964" s="11">
        <v>150</v>
      </c>
      <c r="J2964" s="11">
        <v>0</v>
      </c>
      <c r="K2964" s="11">
        <v>100</v>
      </c>
      <c r="L2964" s="11">
        <v>0</v>
      </c>
      <c r="M2964" s="11">
        <v>0</v>
      </c>
      <c r="N2964" s="11">
        <v>0</v>
      </c>
      <c r="O2964" s="11" t="s">
        <v>400</v>
      </c>
      <c r="P2964" s="11">
        <v>520</v>
      </c>
      <c r="Q2964" s="9" t="s">
        <v>75</v>
      </c>
      <c r="R2964" s="8" t="s">
        <v>305</v>
      </c>
      <c r="S2964" s="9"/>
      <c r="T2964" s="1" t="s">
        <v>168</v>
      </c>
      <c r="U2964" s="8"/>
      <c r="V2964" s="9"/>
      <c r="W2964" s="11">
        <f t="shared" si="418"/>
        <v>1</v>
      </c>
      <c r="X2964" s="13">
        <f t="shared" si="419"/>
        <v>1</v>
      </c>
      <c r="Y2964" s="13">
        <f t="shared" si="420"/>
        <v>0</v>
      </c>
      <c r="Z2964" s="13">
        <f t="shared" si="421"/>
        <v>0</v>
      </c>
      <c r="AA2964" s="13">
        <f t="shared" si="422"/>
        <v>1</v>
      </c>
      <c r="AB2964" s="13">
        <f t="shared" si="423"/>
        <v>0</v>
      </c>
      <c r="AC2964" s="13">
        <f t="shared" si="424"/>
        <v>0</v>
      </c>
      <c r="AD2964" s="13">
        <f t="shared" si="425"/>
        <v>250</v>
      </c>
      <c r="AE2964" s="13">
        <f t="shared" si="426"/>
        <v>0</v>
      </c>
      <c r="AF2964" s="11" t="s">
        <v>1115</v>
      </c>
      <c r="AG2964" s="50"/>
      <c r="AH2964" s="50"/>
      <c r="AI2964" s="50"/>
      <c r="AJ2964" s="50"/>
    </row>
    <row r="2965" spans="1:36" s="119" customFormat="1" x14ac:dyDescent="0.2">
      <c r="A2965" s="124"/>
      <c r="B2965" s="114" t="s">
        <v>441</v>
      </c>
      <c r="C2965" s="119" t="s">
        <v>53</v>
      </c>
      <c r="D2965" s="115">
        <v>40638</v>
      </c>
      <c r="E2965" s="76">
        <v>110007926677</v>
      </c>
      <c r="G2965" s="119" t="s">
        <v>645</v>
      </c>
      <c r="H2965" s="119" t="s">
        <v>107</v>
      </c>
      <c r="I2965" s="119">
        <v>250</v>
      </c>
      <c r="J2965" s="119">
        <v>150</v>
      </c>
      <c r="K2965" s="119">
        <v>0</v>
      </c>
      <c r="L2965" s="119">
        <v>0</v>
      </c>
      <c r="M2965" s="119">
        <v>0</v>
      </c>
      <c r="N2965" s="119">
        <v>0</v>
      </c>
      <c r="O2965" s="119" t="s">
        <v>400</v>
      </c>
      <c r="P2965" s="119">
        <v>704</v>
      </c>
      <c r="Q2965" s="119" t="s">
        <v>75</v>
      </c>
      <c r="T2965" s="119" t="s">
        <v>112</v>
      </c>
      <c r="U2965" s="119" t="s">
        <v>1124</v>
      </c>
      <c r="V2965" s="124"/>
      <c r="W2965" s="11">
        <f t="shared" si="418"/>
        <v>1</v>
      </c>
      <c r="X2965" s="13">
        <f t="shared" si="419"/>
        <v>0</v>
      </c>
      <c r="Y2965" s="13">
        <f t="shared" si="420"/>
        <v>0</v>
      </c>
      <c r="Z2965" s="13">
        <f t="shared" si="421"/>
        <v>1</v>
      </c>
      <c r="AA2965" s="13">
        <f t="shared" si="422"/>
        <v>0</v>
      </c>
      <c r="AB2965" s="13">
        <f t="shared" si="423"/>
        <v>250</v>
      </c>
      <c r="AC2965" s="13">
        <f t="shared" si="424"/>
        <v>150</v>
      </c>
      <c r="AD2965" s="13">
        <f t="shared" si="425"/>
        <v>0</v>
      </c>
      <c r="AE2965" s="13">
        <f t="shared" si="426"/>
        <v>0</v>
      </c>
      <c r="AF2965" s="11" t="s">
        <v>1115</v>
      </c>
    </row>
    <row r="2966" spans="1:36" s="119" customFormat="1" x14ac:dyDescent="0.2">
      <c r="A2966" s="124"/>
      <c r="B2966" s="114" t="s">
        <v>441</v>
      </c>
      <c r="C2966" s="119" t="s">
        <v>53</v>
      </c>
      <c r="D2966" s="115">
        <v>40638</v>
      </c>
      <c r="E2966" s="76">
        <v>110013714018</v>
      </c>
      <c r="G2966" s="119" t="s">
        <v>645</v>
      </c>
      <c r="H2966" s="119" t="s">
        <v>107</v>
      </c>
      <c r="I2966" s="119">
        <v>250</v>
      </c>
      <c r="J2966" s="119">
        <v>130</v>
      </c>
      <c r="K2966" s="119">
        <v>0</v>
      </c>
      <c r="L2966" s="119">
        <v>0</v>
      </c>
      <c r="M2966" s="119">
        <v>0</v>
      </c>
      <c r="N2966" s="119">
        <v>0</v>
      </c>
      <c r="O2966" s="119" t="s">
        <v>400</v>
      </c>
      <c r="P2966" s="119">
        <v>704</v>
      </c>
      <c r="Q2966" s="119" t="s">
        <v>75</v>
      </c>
      <c r="T2966" s="119" t="s">
        <v>112</v>
      </c>
      <c r="U2966" s="119" t="s">
        <v>1123</v>
      </c>
      <c r="V2966" s="124"/>
      <c r="W2966" s="119">
        <f t="shared" si="418"/>
        <v>1</v>
      </c>
      <c r="X2966" s="119">
        <f t="shared" si="419"/>
        <v>0</v>
      </c>
      <c r="Y2966" s="119">
        <f t="shared" si="420"/>
        <v>0</v>
      </c>
      <c r="Z2966" s="119">
        <f t="shared" si="421"/>
        <v>1</v>
      </c>
      <c r="AA2966" s="119">
        <f t="shared" si="422"/>
        <v>0</v>
      </c>
      <c r="AB2966" s="119">
        <f t="shared" si="423"/>
        <v>250</v>
      </c>
      <c r="AC2966" s="119">
        <f t="shared" si="424"/>
        <v>130</v>
      </c>
      <c r="AD2966" s="119">
        <f t="shared" si="425"/>
        <v>0</v>
      </c>
      <c r="AE2966" s="119">
        <f t="shared" si="426"/>
        <v>0</v>
      </c>
    </row>
    <row r="2967" spans="1:36" s="119" customFormat="1" x14ac:dyDescent="0.2">
      <c r="A2967" s="124"/>
      <c r="B2967" s="114" t="s">
        <v>441</v>
      </c>
      <c r="C2967" s="119" t="s">
        <v>53</v>
      </c>
      <c r="D2967" s="115">
        <v>40656</v>
      </c>
      <c r="E2967" s="76">
        <v>110002211188</v>
      </c>
      <c r="G2967" s="119" t="s">
        <v>645</v>
      </c>
      <c r="H2967" s="119" t="s">
        <v>107</v>
      </c>
      <c r="I2967" s="119">
        <v>350</v>
      </c>
      <c r="J2967" s="119">
        <v>170</v>
      </c>
      <c r="K2967" s="119">
        <v>0</v>
      </c>
      <c r="L2967" s="119">
        <v>0</v>
      </c>
      <c r="M2967" s="119">
        <v>0</v>
      </c>
      <c r="N2967" s="119">
        <v>0</v>
      </c>
      <c r="O2967" s="119" t="s">
        <v>400</v>
      </c>
      <c r="P2967" s="119">
        <v>704</v>
      </c>
      <c r="Q2967" s="119" t="s">
        <v>305</v>
      </c>
      <c r="T2967" s="119" t="s">
        <v>112</v>
      </c>
      <c r="U2967" s="119" t="s">
        <v>1144</v>
      </c>
      <c r="V2967" s="124"/>
      <c r="W2967" s="119">
        <f t="shared" si="418"/>
        <v>1</v>
      </c>
      <c r="X2967" s="119">
        <f t="shared" si="419"/>
        <v>0</v>
      </c>
      <c r="Y2967" s="119">
        <f t="shared" si="420"/>
        <v>0</v>
      </c>
      <c r="Z2967" s="119">
        <f t="shared" si="421"/>
        <v>1</v>
      </c>
      <c r="AA2967" s="119">
        <f t="shared" si="422"/>
        <v>0</v>
      </c>
      <c r="AB2967" s="119">
        <f t="shared" si="423"/>
        <v>350</v>
      </c>
      <c r="AC2967" s="119">
        <f t="shared" si="424"/>
        <v>170</v>
      </c>
      <c r="AD2967" s="119">
        <f t="shared" si="425"/>
        <v>0</v>
      </c>
      <c r="AE2967" s="119">
        <f t="shared" si="426"/>
        <v>0</v>
      </c>
    </row>
    <row r="2968" spans="1:36" s="119" customFormat="1" x14ac:dyDescent="0.2">
      <c r="A2968" s="124"/>
      <c r="B2968" s="114" t="s">
        <v>96</v>
      </c>
      <c r="C2968" s="119" t="s">
        <v>53</v>
      </c>
      <c r="D2968" s="115">
        <v>40656</v>
      </c>
      <c r="E2968" s="119">
        <v>322257</v>
      </c>
      <c r="G2968" s="119" t="s">
        <v>136</v>
      </c>
      <c r="H2968" s="119" t="s">
        <v>109</v>
      </c>
      <c r="I2968" s="119">
        <v>50</v>
      </c>
      <c r="J2968" s="119">
        <v>0</v>
      </c>
      <c r="K2968" s="119">
        <v>600</v>
      </c>
      <c r="L2968" s="119">
        <v>225</v>
      </c>
      <c r="M2968" s="119">
        <v>0</v>
      </c>
      <c r="N2968" s="119">
        <v>0</v>
      </c>
      <c r="O2968" s="119" t="s">
        <v>400</v>
      </c>
      <c r="P2968" s="119">
        <v>567</v>
      </c>
      <c r="Q2968" s="119" t="s">
        <v>806</v>
      </c>
      <c r="T2968" s="119" t="s">
        <v>112</v>
      </c>
      <c r="V2968" s="124"/>
      <c r="W2968" s="119">
        <f t="shared" si="418"/>
        <v>1</v>
      </c>
      <c r="X2968" s="119">
        <f t="shared" si="419"/>
        <v>0</v>
      </c>
      <c r="Y2968" s="119">
        <f t="shared" si="420"/>
        <v>0</v>
      </c>
      <c r="Z2968" s="119">
        <f t="shared" si="421"/>
        <v>0</v>
      </c>
      <c r="AA2968" s="119">
        <f t="shared" si="422"/>
        <v>1</v>
      </c>
      <c r="AB2968" s="119">
        <f t="shared" si="423"/>
        <v>0</v>
      </c>
      <c r="AC2968" s="119">
        <f t="shared" si="424"/>
        <v>0</v>
      </c>
      <c r="AD2968" s="119">
        <f t="shared" si="425"/>
        <v>650</v>
      </c>
      <c r="AE2968" s="119">
        <f t="shared" si="426"/>
        <v>225</v>
      </c>
    </row>
    <row r="2969" spans="1:36" s="1" customFormat="1" ht="14.1" customHeight="1" x14ac:dyDescent="0.2">
      <c r="A2969" s="9"/>
      <c r="B2969" s="25" t="s">
        <v>571</v>
      </c>
      <c r="C2969" s="6" t="s">
        <v>550</v>
      </c>
      <c r="D2969" s="3">
        <v>40653</v>
      </c>
      <c r="E2969" s="4">
        <v>316333614</v>
      </c>
      <c r="F2969" s="1">
        <v>598490</v>
      </c>
      <c r="G2969" s="1" t="s">
        <v>1145</v>
      </c>
      <c r="H2969" s="11" t="s">
        <v>194</v>
      </c>
      <c r="I2969" s="11">
        <v>300</v>
      </c>
      <c r="J2969" s="11">
        <v>125</v>
      </c>
      <c r="K2969" s="11">
        <v>0</v>
      </c>
      <c r="L2969" s="11">
        <v>0</v>
      </c>
      <c r="M2969" s="11">
        <v>0</v>
      </c>
      <c r="N2969" s="11">
        <v>0</v>
      </c>
      <c r="O2969" s="11" t="s">
        <v>400</v>
      </c>
      <c r="P2969" s="11">
        <v>622.5</v>
      </c>
      <c r="Q2969" s="9" t="s">
        <v>577</v>
      </c>
      <c r="R2969" s="8"/>
      <c r="S2969" s="9"/>
      <c r="T2969" s="1" t="s">
        <v>195</v>
      </c>
      <c r="U2969" s="8"/>
      <c r="V2969" s="9"/>
      <c r="W2969" s="11">
        <f t="shared" si="418"/>
        <v>1</v>
      </c>
      <c r="X2969" s="13">
        <f t="shared" si="419"/>
        <v>0</v>
      </c>
      <c r="Y2969" s="13">
        <f t="shared" si="420"/>
        <v>0</v>
      </c>
      <c r="Z2969" s="13">
        <f t="shared" si="421"/>
        <v>0</v>
      </c>
      <c r="AA2969" s="13">
        <f t="shared" si="422"/>
        <v>0</v>
      </c>
      <c r="AB2969" s="13">
        <f t="shared" si="423"/>
        <v>0</v>
      </c>
      <c r="AC2969" s="13">
        <f t="shared" si="424"/>
        <v>0</v>
      </c>
      <c r="AD2969" s="13">
        <f t="shared" si="425"/>
        <v>0</v>
      </c>
      <c r="AE2969" s="13">
        <f t="shared" si="426"/>
        <v>0</v>
      </c>
      <c r="AF2969" s="11" t="s">
        <v>1115</v>
      </c>
      <c r="AG2969" s="50"/>
      <c r="AH2969" s="50"/>
      <c r="AI2969" s="50"/>
      <c r="AJ2969" s="50"/>
    </row>
    <row r="2970" spans="1:36" s="1" customFormat="1" ht="14.1" customHeight="1" x14ac:dyDescent="0.2">
      <c r="A2970" s="9"/>
      <c r="B2970" s="25" t="s">
        <v>571</v>
      </c>
      <c r="C2970" s="6" t="s">
        <v>550</v>
      </c>
      <c r="D2970" s="3">
        <v>40653</v>
      </c>
      <c r="E2970" s="4">
        <v>316352880</v>
      </c>
      <c r="F2970" s="1">
        <v>48966</v>
      </c>
      <c r="G2970" s="1" t="s">
        <v>1024</v>
      </c>
      <c r="H2970" s="11" t="s">
        <v>194</v>
      </c>
      <c r="I2970" s="11">
        <v>250</v>
      </c>
      <c r="J2970" s="11">
        <v>4</v>
      </c>
      <c r="K2970" s="11">
        <v>0</v>
      </c>
      <c r="L2970" s="11">
        <v>0</v>
      </c>
      <c r="M2970" s="11">
        <v>0</v>
      </c>
      <c r="N2970" s="11">
        <v>0</v>
      </c>
      <c r="O2970" s="11" t="s">
        <v>400</v>
      </c>
      <c r="P2970" s="11">
        <v>390</v>
      </c>
      <c r="Q2970" s="9" t="s">
        <v>577</v>
      </c>
      <c r="R2970" s="8"/>
      <c r="S2970" s="9"/>
      <c r="T2970" s="1" t="s">
        <v>195</v>
      </c>
      <c r="U2970" s="8"/>
      <c r="V2970" s="9"/>
      <c r="W2970" s="11">
        <f t="shared" si="418"/>
        <v>1</v>
      </c>
      <c r="X2970" s="13">
        <f t="shared" si="419"/>
        <v>0</v>
      </c>
      <c r="Y2970" s="13">
        <f t="shared" si="420"/>
        <v>0</v>
      </c>
      <c r="Z2970" s="13">
        <f t="shared" si="421"/>
        <v>0</v>
      </c>
      <c r="AA2970" s="13">
        <f t="shared" si="422"/>
        <v>0</v>
      </c>
      <c r="AB2970" s="13">
        <f t="shared" si="423"/>
        <v>0</v>
      </c>
      <c r="AC2970" s="13">
        <f t="shared" si="424"/>
        <v>0</v>
      </c>
      <c r="AD2970" s="13">
        <f t="shared" si="425"/>
        <v>0</v>
      </c>
      <c r="AE2970" s="13">
        <f t="shared" si="426"/>
        <v>0</v>
      </c>
      <c r="AF2970" s="11" t="s">
        <v>1115</v>
      </c>
      <c r="AG2970" s="50"/>
      <c r="AH2970" s="50"/>
      <c r="AI2970" s="50"/>
      <c r="AJ2970" s="50"/>
    </row>
    <row r="2971" spans="1:36" s="1" customFormat="1" ht="14.1" customHeight="1" x14ac:dyDescent="0.2">
      <c r="A2971" s="9"/>
      <c r="B2971" s="25" t="s">
        <v>572</v>
      </c>
      <c r="C2971" s="6" t="s">
        <v>550</v>
      </c>
      <c r="D2971" s="3">
        <v>40655</v>
      </c>
      <c r="E2971" s="4">
        <v>7513053635</v>
      </c>
      <c r="F2971" s="1">
        <v>70194216</v>
      </c>
      <c r="G2971" s="1" t="s">
        <v>600</v>
      </c>
      <c r="H2971" s="11" t="s">
        <v>124</v>
      </c>
      <c r="I2971" s="11">
        <v>0</v>
      </c>
      <c r="J2971" s="11">
        <v>0</v>
      </c>
      <c r="K2971" s="11">
        <v>0</v>
      </c>
      <c r="L2971" s="11">
        <v>0</v>
      </c>
      <c r="M2971" s="11">
        <v>0</v>
      </c>
      <c r="N2971" s="11">
        <v>0</v>
      </c>
      <c r="O2971" s="11" t="s">
        <v>400</v>
      </c>
      <c r="P2971" s="11">
        <v>1103.53</v>
      </c>
      <c r="Q2971" s="9" t="s">
        <v>565</v>
      </c>
      <c r="R2971" s="8"/>
      <c r="S2971" s="9"/>
      <c r="T2971" s="1" t="s">
        <v>78</v>
      </c>
      <c r="U2971" s="8"/>
      <c r="V2971" s="9"/>
      <c r="W2971" s="11">
        <f t="shared" si="418"/>
        <v>1</v>
      </c>
      <c r="X2971" s="13">
        <f t="shared" si="419"/>
        <v>1</v>
      </c>
      <c r="Y2971" s="13">
        <f t="shared" si="420"/>
        <v>0</v>
      </c>
      <c r="Z2971" s="13">
        <f t="shared" si="421"/>
        <v>0</v>
      </c>
      <c r="AA2971" s="13">
        <f t="shared" si="422"/>
        <v>0</v>
      </c>
      <c r="AB2971" s="13">
        <f t="shared" si="423"/>
        <v>0</v>
      </c>
      <c r="AC2971" s="13">
        <f t="shared" si="424"/>
        <v>0</v>
      </c>
      <c r="AD2971" s="13">
        <f t="shared" si="425"/>
        <v>0</v>
      </c>
      <c r="AE2971" s="13">
        <f t="shared" si="426"/>
        <v>0</v>
      </c>
      <c r="AF2971" s="11" t="s">
        <v>1115</v>
      </c>
      <c r="AG2971" s="50"/>
      <c r="AH2971" s="50"/>
      <c r="AI2971" s="50"/>
      <c r="AJ2971" s="50"/>
    </row>
    <row r="2972" spans="1:36" s="1" customFormat="1" ht="14.1" customHeight="1" x14ac:dyDescent="0.2">
      <c r="A2972" s="9"/>
      <c r="B2972" s="25" t="s">
        <v>906</v>
      </c>
      <c r="C2972" s="6" t="s">
        <v>550</v>
      </c>
      <c r="D2972" s="3">
        <v>40657</v>
      </c>
      <c r="E2972" s="4">
        <v>8730455</v>
      </c>
      <c r="F2972" s="1">
        <v>6973208</v>
      </c>
      <c r="G2972" s="1" t="s">
        <v>643</v>
      </c>
      <c r="H2972" s="11" t="s">
        <v>124</v>
      </c>
      <c r="I2972" s="11">
        <v>1650</v>
      </c>
      <c r="J2972" s="11">
        <v>550</v>
      </c>
      <c r="K2972" s="11">
        <v>0</v>
      </c>
      <c r="L2972" s="11">
        <v>0</v>
      </c>
      <c r="M2972" s="11">
        <v>0</v>
      </c>
      <c r="N2972" s="11">
        <v>0</v>
      </c>
      <c r="O2972" s="11" t="s">
        <v>400</v>
      </c>
      <c r="P2972" s="11">
        <v>977.5</v>
      </c>
      <c r="Q2972" s="9" t="s">
        <v>565</v>
      </c>
      <c r="R2972" s="8"/>
      <c r="S2972" s="9"/>
      <c r="T2972" s="1" t="s">
        <v>112</v>
      </c>
      <c r="U2972" s="8"/>
      <c r="V2972" s="9"/>
      <c r="W2972" s="11">
        <f t="shared" si="418"/>
        <v>1</v>
      </c>
      <c r="X2972" s="13">
        <f t="shared" si="419"/>
        <v>0</v>
      </c>
      <c r="Y2972" s="13">
        <f t="shared" si="420"/>
        <v>0</v>
      </c>
      <c r="Z2972" s="13">
        <f t="shared" si="421"/>
        <v>0</v>
      </c>
      <c r="AA2972" s="13">
        <f t="shared" si="422"/>
        <v>0</v>
      </c>
      <c r="AB2972" s="13">
        <f t="shared" si="423"/>
        <v>0</v>
      </c>
      <c r="AC2972" s="13">
        <f t="shared" si="424"/>
        <v>0</v>
      </c>
      <c r="AD2972" s="13">
        <f t="shared" si="425"/>
        <v>0</v>
      </c>
      <c r="AE2972" s="13">
        <f t="shared" si="426"/>
        <v>0</v>
      </c>
      <c r="AF2972" s="11" t="s">
        <v>1115</v>
      </c>
      <c r="AG2972" s="50"/>
      <c r="AH2972" s="50"/>
      <c r="AI2972" s="50"/>
      <c r="AJ2972" s="50"/>
    </row>
    <row r="2973" spans="1:36" s="1" customFormat="1" ht="14.1" customHeight="1" x14ac:dyDescent="0.2">
      <c r="A2973" s="9"/>
      <c r="B2973" s="25" t="s">
        <v>549</v>
      </c>
      <c r="C2973" s="6" t="s">
        <v>550</v>
      </c>
      <c r="D2973" s="3">
        <v>40659</v>
      </c>
      <c r="E2973" s="4">
        <v>508681423</v>
      </c>
      <c r="F2973" s="1">
        <v>16694</v>
      </c>
      <c r="G2973" s="1" t="s">
        <v>554</v>
      </c>
      <c r="H2973" s="11" t="s">
        <v>194</v>
      </c>
      <c r="I2973" s="11">
        <v>350</v>
      </c>
      <c r="J2973" s="11">
        <v>150</v>
      </c>
      <c r="K2973" s="11">
        <v>0</v>
      </c>
      <c r="L2973" s="11">
        <v>0</v>
      </c>
      <c r="M2973" s="11">
        <v>0</v>
      </c>
      <c r="N2973" s="11">
        <v>0</v>
      </c>
      <c r="O2973" s="11" t="s">
        <v>400</v>
      </c>
      <c r="P2973" s="11">
        <v>597.5</v>
      </c>
      <c r="Q2973" s="9" t="s">
        <v>553</v>
      </c>
      <c r="R2973" s="8"/>
      <c r="S2973" s="9"/>
      <c r="T2973" s="1" t="s">
        <v>195</v>
      </c>
      <c r="U2973" s="8"/>
      <c r="V2973" s="9"/>
      <c r="W2973" s="11">
        <f t="shared" si="418"/>
        <v>1</v>
      </c>
      <c r="X2973" s="13">
        <f t="shared" si="419"/>
        <v>0</v>
      </c>
      <c r="Y2973" s="13">
        <f t="shared" si="420"/>
        <v>0</v>
      </c>
      <c r="Z2973" s="13">
        <f t="shared" si="421"/>
        <v>0</v>
      </c>
      <c r="AA2973" s="13">
        <f t="shared" si="422"/>
        <v>0</v>
      </c>
      <c r="AB2973" s="13">
        <f t="shared" si="423"/>
        <v>0</v>
      </c>
      <c r="AC2973" s="13">
        <f t="shared" si="424"/>
        <v>0</v>
      </c>
      <c r="AD2973" s="13">
        <f t="shared" si="425"/>
        <v>0</v>
      </c>
      <c r="AE2973" s="13">
        <f t="shared" si="426"/>
        <v>0</v>
      </c>
      <c r="AF2973" s="11" t="s">
        <v>1115</v>
      </c>
      <c r="AG2973" s="50"/>
      <c r="AH2973" s="50"/>
      <c r="AI2973" s="50"/>
      <c r="AJ2973" s="50"/>
    </row>
    <row r="2974" spans="1:36" s="1" customFormat="1" ht="14.1" customHeight="1" x14ac:dyDescent="0.2">
      <c r="A2974" s="9"/>
      <c r="B2974" s="25" t="s">
        <v>96</v>
      </c>
      <c r="C2974" s="6" t="s">
        <v>53</v>
      </c>
      <c r="D2974" s="3">
        <v>40653</v>
      </c>
      <c r="E2974" s="4">
        <v>320354</v>
      </c>
      <c r="G2974" s="1" t="s">
        <v>128</v>
      </c>
      <c r="H2974" s="11" t="s">
        <v>641</v>
      </c>
      <c r="I2974" s="11">
        <v>0</v>
      </c>
      <c r="J2974" s="11">
        <v>0</v>
      </c>
      <c r="K2974" s="11">
        <v>0</v>
      </c>
      <c r="L2974" s="11">
        <v>0</v>
      </c>
      <c r="M2974" s="11">
        <v>0</v>
      </c>
      <c r="N2974" s="11">
        <v>0</v>
      </c>
      <c r="O2974" s="11" t="s">
        <v>400</v>
      </c>
      <c r="P2974" s="11">
        <v>283</v>
      </c>
      <c r="Q2974" s="9" t="s">
        <v>52</v>
      </c>
      <c r="R2974" s="8"/>
      <c r="S2974" s="9" t="s">
        <v>1146</v>
      </c>
      <c r="T2974" s="1" t="s">
        <v>78</v>
      </c>
      <c r="U2974" s="8"/>
      <c r="V2974" s="9"/>
      <c r="W2974" s="11">
        <f t="shared" si="418"/>
        <v>1</v>
      </c>
      <c r="X2974" s="13">
        <f t="shared" si="419"/>
        <v>1</v>
      </c>
      <c r="Y2974" s="13">
        <f t="shared" si="420"/>
        <v>0</v>
      </c>
      <c r="Z2974" s="13">
        <f t="shared" si="421"/>
        <v>0</v>
      </c>
      <c r="AA2974" s="13">
        <f t="shared" si="422"/>
        <v>0</v>
      </c>
      <c r="AB2974" s="13">
        <f t="shared" si="423"/>
        <v>0</v>
      </c>
      <c r="AC2974" s="13">
        <f t="shared" si="424"/>
        <v>0</v>
      </c>
      <c r="AD2974" s="13">
        <f t="shared" si="425"/>
        <v>0</v>
      </c>
      <c r="AE2974" s="13">
        <f t="shared" si="426"/>
        <v>0</v>
      </c>
      <c r="AF2974" s="11" t="s">
        <v>1115</v>
      </c>
      <c r="AG2974" s="50"/>
      <c r="AH2974" s="50"/>
      <c r="AI2974" s="50"/>
      <c r="AJ2974" s="50"/>
    </row>
    <row r="2975" spans="1:36" s="1" customFormat="1" ht="14.1" customHeight="1" x14ac:dyDescent="0.2">
      <c r="A2975" s="9"/>
      <c r="B2975" s="114" t="s">
        <v>96</v>
      </c>
      <c r="C2975" s="6" t="s">
        <v>53</v>
      </c>
      <c r="D2975" s="3">
        <v>40654</v>
      </c>
      <c r="E2975" s="4">
        <v>318930</v>
      </c>
      <c r="G2975" s="1" t="s">
        <v>141</v>
      </c>
      <c r="H2975" s="11" t="s">
        <v>107</v>
      </c>
      <c r="I2975" s="11">
        <v>400</v>
      </c>
      <c r="J2975" s="11">
        <v>140</v>
      </c>
      <c r="K2975" s="11">
        <v>0</v>
      </c>
      <c r="L2975" s="11">
        <v>0</v>
      </c>
      <c r="M2975" s="11">
        <v>0</v>
      </c>
      <c r="N2975" s="11">
        <v>0</v>
      </c>
      <c r="O2975" s="11" t="s">
        <v>400</v>
      </c>
      <c r="P2975" s="11">
        <v>567</v>
      </c>
      <c r="Q2975" s="9" t="s">
        <v>52</v>
      </c>
      <c r="R2975" s="8"/>
      <c r="S2975" s="9"/>
      <c r="T2975" s="1" t="s">
        <v>195</v>
      </c>
      <c r="U2975" s="8"/>
      <c r="V2975" s="9"/>
      <c r="W2975" s="11">
        <f t="shared" si="418"/>
        <v>1</v>
      </c>
      <c r="X2975" s="13">
        <f t="shared" si="419"/>
        <v>0</v>
      </c>
      <c r="Y2975" s="13">
        <f t="shared" si="420"/>
        <v>0</v>
      </c>
      <c r="Z2975" s="13">
        <f t="shared" si="421"/>
        <v>1</v>
      </c>
      <c r="AA2975" s="13">
        <f t="shared" si="422"/>
        <v>0</v>
      </c>
      <c r="AB2975" s="13">
        <f t="shared" si="423"/>
        <v>400</v>
      </c>
      <c r="AC2975" s="13">
        <f t="shared" si="424"/>
        <v>140</v>
      </c>
      <c r="AD2975" s="13">
        <f t="shared" si="425"/>
        <v>0</v>
      </c>
      <c r="AE2975" s="13">
        <f t="shared" si="426"/>
        <v>0</v>
      </c>
      <c r="AF2975" s="11" t="s">
        <v>1115</v>
      </c>
      <c r="AG2975" s="50"/>
      <c r="AH2975" s="50"/>
      <c r="AI2975" s="50"/>
      <c r="AJ2975" s="50"/>
    </row>
    <row r="2976" spans="1:36" s="1" customFormat="1" ht="14.1" customHeight="1" x14ac:dyDescent="0.2">
      <c r="A2976" s="9"/>
      <c r="B2976" s="25" t="s">
        <v>58</v>
      </c>
      <c r="C2976" s="6" t="s">
        <v>53</v>
      </c>
      <c r="D2976" s="3">
        <v>40655</v>
      </c>
      <c r="E2976" s="4">
        <v>22896318</v>
      </c>
      <c r="F2976" s="1">
        <v>987496</v>
      </c>
      <c r="G2976" s="1" t="s">
        <v>49</v>
      </c>
      <c r="H2976" s="11" t="s">
        <v>107</v>
      </c>
      <c r="I2976" s="11">
        <v>600</v>
      </c>
      <c r="J2976" s="11">
        <v>200</v>
      </c>
      <c r="K2976" s="11">
        <v>0</v>
      </c>
      <c r="L2976" s="11">
        <v>0</v>
      </c>
      <c r="M2976" s="11">
        <v>0</v>
      </c>
      <c r="N2976" s="11">
        <v>0</v>
      </c>
      <c r="O2976" s="11" t="s">
        <v>400</v>
      </c>
      <c r="P2976" s="11">
        <v>550</v>
      </c>
      <c r="Q2976" s="9" t="s">
        <v>37</v>
      </c>
      <c r="R2976" s="8"/>
      <c r="S2976" s="9"/>
      <c r="T2976" s="1" t="s">
        <v>112</v>
      </c>
      <c r="U2976" s="8"/>
      <c r="V2976" s="9"/>
      <c r="W2976" s="11">
        <f t="shared" si="418"/>
        <v>1</v>
      </c>
      <c r="X2976" s="13">
        <f t="shared" si="419"/>
        <v>0</v>
      </c>
      <c r="Y2976" s="13">
        <f t="shared" si="420"/>
        <v>0</v>
      </c>
      <c r="Z2976" s="13">
        <f t="shared" si="421"/>
        <v>1</v>
      </c>
      <c r="AA2976" s="13">
        <f t="shared" si="422"/>
        <v>0</v>
      </c>
      <c r="AB2976" s="13">
        <f t="shared" si="423"/>
        <v>600</v>
      </c>
      <c r="AC2976" s="13">
        <f t="shared" si="424"/>
        <v>200</v>
      </c>
      <c r="AD2976" s="13">
        <f t="shared" si="425"/>
        <v>0</v>
      </c>
      <c r="AE2976" s="13">
        <f t="shared" si="426"/>
        <v>0</v>
      </c>
      <c r="AF2976" s="11" t="s">
        <v>1115</v>
      </c>
      <c r="AG2976" s="50"/>
      <c r="AH2976" s="50"/>
      <c r="AI2976" s="50"/>
      <c r="AJ2976" s="50"/>
    </row>
    <row r="2977" spans="1:36" s="1" customFormat="1" ht="14.1" customHeight="1" x14ac:dyDescent="0.2">
      <c r="A2977" s="9"/>
      <c r="B2977" s="25" t="s">
        <v>477</v>
      </c>
      <c r="C2977" s="6" t="s">
        <v>53</v>
      </c>
      <c r="D2977" s="3">
        <v>40659</v>
      </c>
      <c r="E2977" s="4">
        <v>3011139</v>
      </c>
      <c r="F2977" s="1">
        <v>900145744</v>
      </c>
      <c r="G2977" s="1" t="s">
        <v>142</v>
      </c>
      <c r="H2977" s="11" t="s">
        <v>107</v>
      </c>
      <c r="I2977" s="11">
        <v>250</v>
      </c>
      <c r="J2977" s="11">
        <v>0</v>
      </c>
      <c r="K2977" s="11">
        <v>50</v>
      </c>
      <c r="L2977" s="11">
        <v>130</v>
      </c>
      <c r="M2977" s="11">
        <v>0</v>
      </c>
      <c r="N2977" s="11">
        <v>0</v>
      </c>
      <c r="O2977" s="11" t="s">
        <v>400</v>
      </c>
      <c r="P2977" s="11">
        <v>700</v>
      </c>
      <c r="Q2977" s="9" t="s">
        <v>35</v>
      </c>
      <c r="R2977" s="8" t="s">
        <v>305</v>
      </c>
      <c r="S2977" s="9"/>
      <c r="T2977" s="1" t="s">
        <v>112</v>
      </c>
      <c r="U2977" s="8"/>
      <c r="V2977" s="9"/>
      <c r="W2977" s="11">
        <f t="shared" si="418"/>
        <v>1</v>
      </c>
      <c r="X2977" s="13">
        <f t="shared" si="419"/>
        <v>0</v>
      </c>
      <c r="Y2977" s="13">
        <f t="shared" si="420"/>
        <v>0</v>
      </c>
      <c r="Z2977" s="13">
        <f t="shared" si="421"/>
        <v>1</v>
      </c>
      <c r="AA2977" s="13">
        <f t="shared" si="422"/>
        <v>0</v>
      </c>
      <c r="AB2977" s="13">
        <f t="shared" si="423"/>
        <v>300</v>
      </c>
      <c r="AC2977" s="13">
        <f t="shared" si="424"/>
        <v>130</v>
      </c>
      <c r="AD2977" s="13">
        <f t="shared" si="425"/>
        <v>0</v>
      </c>
      <c r="AE2977" s="13">
        <f t="shared" si="426"/>
        <v>0</v>
      </c>
      <c r="AF2977" s="11" t="s">
        <v>1115</v>
      </c>
      <c r="AG2977" s="50"/>
      <c r="AH2977" s="50"/>
      <c r="AI2977" s="50"/>
      <c r="AJ2977" s="50"/>
    </row>
    <row r="2978" spans="1:36" s="1" customFormat="1" ht="14.1" customHeight="1" x14ac:dyDescent="0.2">
      <c r="A2978" s="9"/>
      <c r="B2978" s="25" t="s">
        <v>477</v>
      </c>
      <c r="C2978" s="6" t="s">
        <v>53</v>
      </c>
      <c r="D2978" s="3">
        <v>40659</v>
      </c>
      <c r="E2978" s="4">
        <v>3011107</v>
      </c>
      <c r="F2978" s="1">
        <v>900100024</v>
      </c>
      <c r="G2978" s="1" t="s">
        <v>142</v>
      </c>
      <c r="H2978" s="11" t="s">
        <v>107</v>
      </c>
      <c r="I2978" s="11">
        <v>250</v>
      </c>
      <c r="J2978" s="11">
        <v>0</v>
      </c>
      <c r="K2978" s="11">
        <v>50</v>
      </c>
      <c r="L2978" s="11">
        <v>130</v>
      </c>
      <c r="M2978" s="11">
        <v>0</v>
      </c>
      <c r="N2978" s="11">
        <v>0</v>
      </c>
      <c r="O2978" s="11" t="s">
        <v>400</v>
      </c>
      <c r="P2978" s="11">
        <v>700</v>
      </c>
      <c r="Q2978" s="9" t="s">
        <v>35</v>
      </c>
      <c r="R2978" s="8" t="s">
        <v>305</v>
      </c>
      <c r="S2978" s="9"/>
      <c r="T2978" s="1" t="s">
        <v>195</v>
      </c>
      <c r="U2978" s="8"/>
      <c r="V2978" s="9"/>
      <c r="W2978" s="11">
        <f t="shared" si="418"/>
        <v>1</v>
      </c>
      <c r="X2978" s="13">
        <f t="shared" si="419"/>
        <v>0</v>
      </c>
      <c r="Y2978" s="13">
        <f t="shared" si="420"/>
        <v>0</v>
      </c>
      <c r="Z2978" s="13">
        <f t="shared" si="421"/>
        <v>1</v>
      </c>
      <c r="AA2978" s="13">
        <f t="shared" si="422"/>
        <v>0</v>
      </c>
      <c r="AB2978" s="13">
        <f t="shared" si="423"/>
        <v>300</v>
      </c>
      <c r="AC2978" s="13">
        <f t="shared" si="424"/>
        <v>130</v>
      </c>
      <c r="AD2978" s="13">
        <f t="shared" si="425"/>
        <v>0</v>
      </c>
      <c r="AE2978" s="13">
        <f t="shared" si="426"/>
        <v>0</v>
      </c>
      <c r="AF2978" s="11" t="s">
        <v>1115</v>
      </c>
      <c r="AG2978" s="50"/>
      <c r="AH2978" s="50"/>
      <c r="AI2978" s="50"/>
      <c r="AJ2978" s="50"/>
    </row>
    <row r="2979" spans="1:36" s="1" customFormat="1" ht="14.1" customHeight="1" x14ac:dyDescent="0.2">
      <c r="A2979" s="9"/>
      <c r="B2979" s="25" t="s">
        <v>477</v>
      </c>
      <c r="C2979" s="6" t="s">
        <v>53</v>
      </c>
      <c r="D2979" s="3">
        <v>40659</v>
      </c>
      <c r="E2979" s="4">
        <v>3011140</v>
      </c>
      <c r="F2979" s="1">
        <v>900143949</v>
      </c>
      <c r="G2979" s="1" t="s">
        <v>142</v>
      </c>
      <c r="H2979" s="11" t="s">
        <v>107</v>
      </c>
      <c r="I2979" s="11">
        <v>500</v>
      </c>
      <c r="J2979" s="11">
        <v>0</v>
      </c>
      <c r="K2979" s="11">
        <v>400</v>
      </c>
      <c r="L2979" s="11">
        <v>540</v>
      </c>
      <c r="M2979" s="11">
        <v>0</v>
      </c>
      <c r="N2979" s="11">
        <v>0</v>
      </c>
      <c r="O2979" s="11" t="s">
        <v>400</v>
      </c>
      <c r="P2979" s="11">
        <v>700</v>
      </c>
      <c r="Q2979" s="9" t="s">
        <v>35</v>
      </c>
      <c r="R2979" s="8" t="s">
        <v>305</v>
      </c>
      <c r="S2979" s="9"/>
      <c r="T2979" s="1" t="s">
        <v>112</v>
      </c>
      <c r="U2979" s="8"/>
      <c r="V2979" s="9"/>
      <c r="W2979" s="11">
        <f t="shared" si="418"/>
        <v>1</v>
      </c>
      <c r="X2979" s="13">
        <f t="shared" si="419"/>
        <v>0</v>
      </c>
      <c r="Y2979" s="13">
        <f t="shared" si="420"/>
        <v>0</v>
      </c>
      <c r="Z2979" s="13">
        <f t="shared" si="421"/>
        <v>1</v>
      </c>
      <c r="AA2979" s="13">
        <f t="shared" si="422"/>
        <v>0</v>
      </c>
      <c r="AB2979" s="13">
        <f t="shared" si="423"/>
        <v>900</v>
      </c>
      <c r="AC2979" s="13">
        <f t="shared" si="424"/>
        <v>540</v>
      </c>
      <c r="AD2979" s="13">
        <f t="shared" si="425"/>
        <v>0</v>
      </c>
      <c r="AE2979" s="13">
        <f t="shared" si="426"/>
        <v>0</v>
      </c>
      <c r="AF2979" s="11" t="s">
        <v>1115</v>
      </c>
      <c r="AG2979" s="50"/>
      <c r="AH2979" s="50"/>
      <c r="AI2979" s="50"/>
      <c r="AJ2979" s="50"/>
    </row>
    <row r="2980" spans="1:36" s="1" customFormat="1" ht="14.1" customHeight="1" x14ac:dyDescent="0.2">
      <c r="A2980" s="9"/>
      <c r="B2980" s="25" t="s">
        <v>441</v>
      </c>
      <c r="C2980" s="6" t="s">
        <v>53</v>
      </c>
      <c r="D2980" s="3">
        <v>40659</v>
      </c>
      <c r="E2980" s="112">
        <v>110001247982</v>
      </c>
      <c r="F2980" s="1">
        <v>581039633</v>
      </c>
      <c r="G2980" s="1" t="s">
        <v>645</v>
      </c>
      <c r="H2980" s="11" t="s">
        <v>107</v>
      </c>
      <c r="I2980" s="11">
        <v>300</v>
      </c>
      <c r="J2980" s="11">
        <v>150</v>
      </c>
      <c r="K2980" s="11">
        <v>0</v>
      </c>
      <c r="L2980" s="11">
        <v>0</v>
      </c>
      <c r="M2980" s="11">
        <v>0</v>
      </c>
      <c r="N2980" s="11">
        <v>0</v>
      </c>
      <c r="O2980" s="11" t="s">
        <v>400</v>
      </c>
      <c r="P2980" s="11">
        <v>704</v>
      </c>
      <c r="Q2980" s="9" t="s">
        <v>75</v>
      </c>
      <c r="R2980" s="8"/>
      <c r="S2980" s="9"/>
      <c r="T2980" s="1" t="s">
        <v>112</v>
      </c>
      <c r="U2980" s="8"/>
      <c r="V2980" s="9"/>
      <c r="W2980" s="11">
        <f t="shared" si="418"/>
        <v>1</v>
      </c>
      <c r="X2980" s="13">
        <f t="shared" si="419"/>
        <v>0</v>
      </c>
      <c r="Y2980" s="13">
        <f t="shared" si="420"/>
        <v>0</v>
      </c>
      <c r="Z2980" s="13">
        <f t="shared" si="421"/>
        <v>1</v>
      </c>
      <c r="AA2980" s="13">
        <f t="shared" si="422"/>
        <v>0</v>
      </c>
      <c r="AB2980" s="13">
        <f t="shared" si="423"/>
        <v>300</v>
      </c>
      <c r="AC2980" s="13">
        <f t="shared" si="424"/>
        <v>150</v>
      </c>
      <c r="AD2980" s="13">
        <f t="shared" si="425"/>
        <v>0</v>
      </c>
      <c r="AE2980" s="13">
        <f t="shared" si="426"/>
        <v>0</v>
      </c>
      <c r="AF2980" s="11" t="s">
        <v>1115</v>
      </c>
      <c r="AG2980" s="50"/>
      <c r="AH2980" s="50"/>
      <c r="AI2980" s="50"/>
      <c r="AJ2980" s="50"/>
    </row>
    <row r="2981" spans="1:36" s="1" customFormat="1" ht="14.1" customHeight="1" x14ac:dyDescent="0.2">
      <c r="A2981" s="9"/>
      <c r="B2981" s="25" t="s">
        <v>441</v>
      </c>
      <c r="C2981" s="6" t="s">
        <v>53</v>
      </c>
      <c r="D2981" s="3">
        <v>40661</v>
      </c>
      <c r="E2981" s="112">
        <v>110011116132</v>
      </c>
      <c r="G2981" s="1" t="s">
        <v>1147</v>
      </c>
      <c r="H2981" s="11" t="s">
        <v>1116</v>
      </c>
      <c r="I2981" s="11">
        <v>4030</v>
      </c>
      <c r="J2981" s="11">
        <v>1950</v>
      </c>
      <c r="K2981" s="11">
        <v>0</v>
      </c>
      <c r="L2981" s="11">
        <v>0</v>
      </c>
      <c r="M2981" s="11">
        <v>0</v>
      </c>
      <c r="N2981" s="11">
        <v>0</v>
      </c>
      <c r="O2981" s="11" t="s">
        <v>400</v>
      </c>
      <c r="P2981" s="11">
        <v>704</v>
      </c>
      <c r="Q2981" s="9" t="s">
        <v>35</v>
      </c>
      <c r="R2981" s="8"/>
      <c r="S2981" s="9"/>
      <c r="T2981" s="1" t="s">
        <v>112</v>
      </c>
      <c r="U2981" s="8"/>
      <c r="V2981" s="9"/>
      <c r="W2981" s="11">
        <f t="shared" si="418"/>
        <v>1</v>
      </c>
      <c r="X2981" s="13">
        <f t="shared" si="419"/>
        <v>0</v>
      </c>
      <c r="Y2981" s="13">
        <f t="shared" si="420"/>
        <v>0</v>
      </c>
      <c r="Z2981" s="13">
        <f t="shared" si="421"/>
        <v>0</v>
      </c>
      <c r="AA2981" s="13">
        <f t="shared" si="422"/>
        <v>0</v>
      </c>
      <c r="AB2981" s="13">
        <f t="shared" si="423"/>
        <v>0</v>
      </c>
      <c r="AC2981" s="13">
        <f t="shared" si="424"/>
        <v>0</v>
      </c>
      <c r="AD2981" s="13">
        <f t="shared" si="425"/>
        <v>0</v>
      </c>
      <c r="AE2981" s="13">
        <f t="shared" si="426"/>
        <v>0</v>
      </c>
      <c r="AF2981" s="11" t="s">
        <v>1115</v>
      </c>
      <c r="AG2981" s="50"/>
      <c r="AH2981" s="50"/>
      <c r="AI2981" s="50"/>
      <c r="AJ2981" s="50"/>
    </row>
    <row r="2982" spans="1:36" s="1" customFormat="1" ht="14.1" customHeight="1" x14ac:dyDescent="0.2">
      <c r="A2982" s="9"/>
      <c r="B2982" s="25" t="s">
        <v>441</v>
      </c>
      <c r="C2982" s="6" t="s">
        <v>53</v>
      </c>
      <c r="D2982" s="3">
        <v>40659</v>
      </c>
      <c r="E2982" s="112">
        <v>110007281338</v>
      </c>
      <c r="G2982" s="1" t="s">
        <v>1147</v>
      </c>
      <c r="H2982" s="11" t="s">
        <v>1004</v>
      </c>
      <c r="I2982" s="11">
        <v>1500</v>
      </c>
      <c r="J2982" s="11">
        <v>780</v>
      </c>
      <c r="K2982" s="11">
        <v>0</v>
      </c>
      <c r="L2982" s="11">
        <v>0</v>
      </c>
      <c r="M2982" s="11">
        <v>0</v>
      </c>
      <c r="N2982" s="11">
        <v>0</v>
      </c>
      <c r="O2982" s="11" t="s">
        <v>400</v>
      </c>
      <c r="P2982" s="11">
        <v>704</v>
      </c>
      <c r="Q2982" s="9" t="s">
        <v>35</v>
      </c>
      <c r="R2982" s="8"/>
      <c r="S2982" s="9"/>
      <c r="T2982" s="1" t="s">
        <v>112</v>
      </c>
      <c r="U2982" s="8" t="s">
        <v>1148</v>
      </c>
      <c r="V2982" s="9"/>
      <c r="W2982" s="11">
        <f t="shared" si="418"/>
        <v>1</v>
      </c>
      <c r="X2982" s="13">
        <f t="shared" si="419"/>
        <v>0</v>
      </c>
      <c r="Y2982" s="13">
        <f t="shared" si="420"/>
        <v>0</v>
      </c>
      <c r="Z2982" s="13">
        <f t="shared" si="421"/>
        <v>0</v>
      </c>
      <c r="AA2982" s="13">
        <f t="shared" si="422"/>
        <v>0</v>
      </c>
      <c r="AB2982" s="13">
        <f t="shared" si="423"/>
        <v>0</v>
      </c>
      <c r="AC2982" s="13">
        <f t="shared" si="424"/>
        <v>0</v>
      </c>
      <c r="AD2982" s="13">
        <f t="shared" si="425"/>
        <v>0</v>
      </c>
      <c r="AE2982" s="13">
        <f t="shared" si="426"/>
        <v>0</v>
      </c>
      <c r="AF2982" s="11" t="s">
        <v>1115</v>
      </c>
      <c r="AG2982" s="50"/>
      <c r="AH2982" s="50"/>
      <c r="AI2982" s="50"/>
      <c r="AJ2982" s="50"/>
    </row>
    <row r="2983" spans="1:36" s="1" customFormat="1" ht="14.1" customHeight="1" x14ac:dyDescent="0.2">
      <c r="A2983" s="9"/>
      <c r="B2983" s="25" t="s">
        <v>83</v>
      </c>
      <c r="C2983" s="6" t="s">
        <v>53</v>
      </c>
      <c r="D2983" s="3">
        <v>40660</v>
      </c>
      <c r="E2983" s="4">
        <v>83826665</v>
      </c>
      <c r="F2983" s="1">
        <v>2346436</v>
      </c>
      <c r="G2983" s="1" t="s">
        <v>598</v>
      </c>
      <c r="H2983" s="11" t="s">
        <v>124</v>
      </c>
      <c r="I2983" s="11">
        <v>400</v>
      </c>
      <c r="J2983" s="11">
        <v>0</v>
      </c>
      <c r="K2983" s="11">
        <v>0</v>
      </c>
      <c r="L2983" s="11">
        <v>0</v>
      </c>
      <c r="M2983" s="11">
        <v>0</v>
      </c>
      <c r="N2983" s="11">
        <v>0</v>
      </c>
      <c r="O2983" s="11" t="s">
        <v>400</v>
      </c>
      <c r="P2983" s="11">
        <v>520</v>
      </c>
      <c r="Q2983" s="9" t="s">
        <v>305</v>
      </c>
      <c r="R2983" s="8"/>
      <c r="S2983" s="9"/>
      <c r="T2983" s="1" t="s">
        <v>78</v>
      </c>
      <c r="U2983" s="8"/>
      <c r="V2983" s="9"/>
      <c r="W2983" s="11">
        <f t="shared" si="418"/>
        <v>1</v>
      </c>
      <c r="X2983" s="13">
        <f t="shared" si="419"/>
        <v>1</v>
      </c>
      <c r="Y2983" s="13">
        <f t="shared" si="420"/>
        <v>0</v>
      </c>
      <c r="Z2983" s="13">
        <f t="shared" si="421"/>
        <v>0</v>
      </c>
      <c r="AA2983" s="13">
        <f t="shared" si="422"/>
        <v>0</v>
      </c>
      <c r="AB2983" s="13">
        <f t="shared" si="423"/>
        <v>0</v>
      </c>
      <c r="AC2983" s="13">
        <f t="shared" si="424"/>
        <v>0</v>
      </c>
      <c r="AD2983" s="13">
        <f t="shared" si="425"/>
        <v>0</v>
      </c>
      <c r="AE2983" s="13">
        <f t="shared" si="426"/>
        <v>0</v>
      </c>
      <c r="AF2983" s="11" t="s">
        <v>1115</v>
      </c>
      <c r="AG2983" s="50"/>
      <c r="AH2983" s="50"/>
      <c r="AI2983" s="50"/>
      <c r="AJ2983" s="50"/>
    </row>
    <row r="2984" spans="1:36" s="1" customFormat="1" ht="14.1" customHeight="1" x14ac:dyDescent="0.2">
      <c r="A2984" s="9"/>
      <c r="B2984" s="25" t="s">
        <v>83</v>
      </c>
      <c r="C2984" s="6" t="s">
        <v>53</v>
      </c>
      <c r="D2984" s="3">
        <v>40660</v>
      </c>
      <c r="E2984" s="4">
        <v>83847832</v>
      </c>
      <c r="F2984" s="1">
        <v>2203180</v>
      </c>
      <c r="G2984" s="1" t="s">
        <v>31</v>
      </c>
      <c r="H2984" s="11" t="s">
        <v>73</v>
      </c>
      <c r="I2984" s="11">
        <v>300</v>
      </c>
      <c r="J2984" s="11">
        <v>130</v>
      </c>
      <c r="K2984" s="11">
        <v>0</v>
      </c>
      <c r="L2984" s="11">
        <v>0</v>
      </c>
      <c r="M2984" s="11">
        <v>0</v>
      </c>
      <c r="N2984" s="11">
        <v>0</v>
      </c>
      <c r="O2984" s="11" t="s">
        <v>400</v>
      </c>
      <c r="P2984" s="11">
        <v>520</v>
      </c>
      <c r="Q2984" s="9" t="s">
        <v>305</v>
      </c>
      <c r="R2984" s="8"/>
      <c r="S2984" s="9"/>
      <c r="T2984" s="1" t="s">
        <v>195</v>
      </c>
      <c r="U2984" s="8"/>
      <c r="V2984" s="9"/>
      <c r="W2984" s="11">
        <f t="shared" si="418"/>
        <v>1</v>
      </c>
      <c r="X2984" s="13">
        <f t="shared" si="419"/>
        <v>0</v>
      </c>
      <c r="Y2984" s="13">
        <f t="shared" si="420"/>
        <v>0</v>
      </c>
      <c r="Z2984" s="13">
        <f t="shared" si="421"/>
        <v>0</v>
      </c>
      <c r="AA2984" s="13">
        <f t="shared" si="422"/>
        <v>0</v>
      </c>
      <c r="AB2984" s="13">
        <f t="shared" si="423"/>
        <v>0</v>
      </c>
      <c r="AC2984" s="13">
        <f t="shared" si="424"/>
        <v>0</v>
      </c>
      <c r="AD2984" s="13">
        <f t="shared" si="425"/>
        <v>0</v>
      </c>
      <c r="AE2984" s="13">
        <f t="shared" si="426"/>
        <v>0</v>
      </c>
      <c r="AF2984" s="11" t="s">
        <v>1115</v>
      </c>
      <c r="AG2984" s="50"/>
      <c r="AH2984" s="50"/>
      <c r="AI2984" s="50"/>
      <c r="AJ2984" s="50"/>
    </row>
    <row r="2985" spans="1:36" s="1" customFormat="1" ht="14.1" customHeight="1" x14ac:dyDescent="0.2">
      <c r="A2985" s="9"/>
      <c r="B2985" s="25" t="s">
        <v>42</v>
      </c>
      <c r="C2985" s="6" t="s">
        <v>53</v>
      </c>
      <c r="D2985" s="3">
        <v>40655</v>
      </c>
      <c r="E2985" s="4">
        <v>401241141</v>
      </c>
      <c r="F2985" s="1">
        <v>52288350</v>
      </c>
      <c r="G2985" s="1" t="s">
        <v>327</v>
      </c>
      <c r="H2985" s="11" t="s">
        <v>194</v>
      </c>
      <c r="I2985" s="11">
        <v>300</v>
      </c>
      <c r="J2985" s="11">
        <v>150</v>
      </c>
      <c r="K2985" s="11">
        <v>0</v>
      </c>
      <c r="L2985" s="11">
        <v>0</v>
      </c>
      <c r="M2985" s="11">
        <v>0</v>
      </c>
      <c r="N2985" s="11">
        <v>0</v>
      </c>
      <c r="O2985" s="11" t="s">
        <v>400</v>
      </c>
      <c r="P2985" s="11">
        <v>575</v>
      </c>
      <c r="Q2985" s="9" t="s">
        <v>35</v>
      </c>
      <c r="R2985" s="8"/>
      <c r="S2985" s="9"/>
      <c r="T2985" s="1" t="s">
        <v>112</v>
      </c>
      <c r="U2985" s="8"/>
      <c r="V2985" s="9"/>
      <c r="W2985" s="11">
        <f t="shared" si="418"/>
        <v>1</v>
      </c>
      <c r="X2985" s="13">
        <f t="shared" si="419"/>
        <v>0</v>
      </c>
      <c r="Y2985" s="13">
        <f t="shared" si="420"/>
        <v>0</v>
      </c>
      <c r="Z2985" s="13">
        <f t="shared" si="421"/>
        <v>0</v>
      </c>
      <c r="AA2985" s="13">
        <f t="shared" si="422"/>
        <v>0</v>
      </c>
      <c r="AB2985" s="13">
        <f t="shared" si="423"/>
        <v>0</v>
      </c>
      <c r="AC2985" s="13">
        <f t="shared" si="424"/>
        <v>0</v>
      </c>
      <c r="AD2985" s="13">
        <f t="shared" si="425"/>
        <v>0</v>
      </c>
      <c r="AE2985" s="13">
        <f t="shared" si="426"/>
        <v>0</v>
      </c>
      <c r="AF2985" s="11" t="s">
        <v>1115</v>
      </c>
      <c r="AG2985" s="50"/>
      <c r="AH2985" s="50"/>
      <c r="AI2985" s="50"/>
      <c r="AJ2985" s="50"/>
    </row>
    <row r="2986" spans="1:36" s="1" customFormat="1" ht="14.1" customHeight="1" x14ac:dyDescent="0.2">
      <c r="A2986" s="9"/>
      <c r="B2986" s="25" t="s">
        <v>96</v>
      </c>
      <c r="C2986" s="6" t="s">
        <v>53</v>
      </c>
      <c r="D2986" s="3">
        <v>40652</v>
      </c>
      <c r="E2986" s="4">
        <v>320504</v>
      </c>
      <c r="G2986" s="1" t="s">
        <v>38</v>
      </c>
      <c r="H2986" s="11" t="s">
        <v>107</v>
      </c>
      <c r="I2986" s="11">
        <v>200</v>
      </c>
      <c r="J2986" s="11">
        <v>0</v>
      </c>
      <c r="K2986" s="11">
        <v>200</v>
      </c>
      <c r="L2986" s="11">
        <v>135</v>
      </c>
      <c r="M2986" s="11">
        <v>0</v>
      </c>
      <c r="N2986" s="11">
        <v>0</v>
      </c>
      <c r="O2986" s="11" t="s">
        <v>400</v>
      </c>
      <c r="P2986" s="11">
        <v>567</v>
      </c>
      <c r="Q2986" s="9" t="s">
        <v>52</v>
      </c>
      <c r="R2986" s="8" t="s">
        <v>806</v>
      </c>
      <c r="S2986" s="9"/>
      <c r="T2986" s="1" t="s">
        <v>195</v>
      </c>
      <c r="U2986" s="8"/>
      <c r="V2986" s="9"/>
      <c r="W2986" s="11">
        <f t="shared" si="418"/>
        <v>1</v>
      </c>
      <c r="X2986" s="13">
        <f t="shared" si="419"/>
        <v>0</v>
      </c>
      <c r="Y2986" s="13">
        <f t="shared" si="420"/>
        <v>0</v>
      </c>
      <c r="Z2986" s="13">
        <f t="shared" si="421"/>
        <v>1</v>
      </c>
      <c r="AA2986" s="13">
        <f t="shared" si="422"/>
        <v>0</v>
      </c>
      <c r="AB2986" s="13">
        <f t="shared" si="423"/>
        <v>400</v>
      </c>
      <c r="AC2986" s="13">
        <f t="shared" si="424"/>
        <v>135</v>
      </c>
      <c r="AD2986" s="13">
        <f t="shared" si="425"/>
        <v>0</v>
      </c>
      <c r="AE2986" s="13">
        <f t="shared" si="426"/>
        <v>0</v>
      </c>
      <c r="AF2986" s="11" t="s">
        <v>1115</v>
      </c>
      <c r="AG2986" s="50"/>
      <c r="AH2986" s="50"/>
      <c r="AI2986" s="50"/>
      <c r="AJ2986" s="50"/>
    </row>
    <row r="2987" spans="1:36" s="1" customFormat="1" ht="14.1" customHeight="1" x14ac:dyDescent="0.2">
      <c r="A2987" s="9"/>
      <c r="B2987" s="114" t="s">
        <v>96</v>
      </c>
      <c r="C2987" s="120" t="s">
        <v>53</v>
      </c>
      <c r="D2987" s="3">
        <v>40653</v>
      </c>
      <c r="E2987" s="4">
        <v>322244</v>
      </c>
      <c r="G2987" s="1" t="s">
        <v>136</v>
      </c>
      <c r="H2987" s="11" t="s">
        <v>107</v>
      </c>
      <c r="I2987" s="11">
        <v>600</v>
      </c>
      <c r="J2987" s="11">
        <v>180</v>
      </c>
      <c r="K2987" s="11">
        <v>480</v>
      </c>
      <c r="L2987" s="11">
        <v>165</v>
      </c>
      <c r="M2987" s="11">
        <v>0</v>
      </c>
      <c r="N2987" s="11">
        <v>0</v>
      </c>
      <c r="O2987" s="11" t="s">
        <v>400</v>
      </c>
      <c r="P2987" s="11">
        <v>687</v>
      </c>
      <c r="Q2987" s="9" t="s">
        <v>806</v>
      </c>
      <c r="R2987" s="8"/>
      <c r="S2987" s="9"/>
      <c r="T2987" s="1" t="s">
        <v>195</v>
      </c>
      <c r="U2987" s="8"/>
      <c r="V2987" s="9"/>
      <c r="W2987" s="11">
        <f t="shared" si="418"/>
        <v>1</v>
      </c>
      <c r="X2987" s="13">
        <f t="shared" si="419"/>
        <v>0</v>
      </c>
      <c r="Y2987" s="13">
        <f t="shared" si="420"/>
        <v>0</v>
      </c>
      <c r="Z2987" s="13">
        <f t="shared" si="421"/>
        <v>1</v>
      </c>
      <c r="AA2987" s="13">
        <f t="shared" si="422"/>
        <v>0</v>
      </c>
      <c r="AB2987" s="13">
        <f t="shared" si="423"/>
        <v>1080</v>
      </c>
      <c r="AC2987" s="13">
        <f t="shared" si="424"/>
        <v>345</v>
      </c>
      <c r="AD2987" s="13">
        <f t="shared" si="425"/>
        <v>0</v>
      </c>
      <c r="AE2987" s="13">
        <f t="shared" si="426"/>
        <v>0</v>
      </c>
      <c r="AF2987" s="11" t="s">
        <v>1115</v>
      </c>
      <c r="AG2987" s="50"/>
      <c r="AH2987" s="50"/>
      <c r="AI2987" s="50"/>
      <c r="AJ2987" s="50"/>
    </row>
    <row r="2988" spans="1:36" s="1" customFormat="1" ht="14.1" customHeight="1" x14ac:dyDescent="0.2">
      <c r="A2988" s="9"/>
      <c r="B2988" s="114" t="s">
        <v>96</v>
      </c>
      <c r="C2988" s="120" t="s">
        <v>53</v>
      </c>
      <c r="D2988" s="3">
        <v>40656</v>
      </c>
      <c r="E2988" s="4">
        <v>321330</v>
      </c>
      <c r="G2988" s="1" t="s">
        <v>136</v>
      </c>
      <c r="H2988" s="11" t="s">
        <v>107</v>
      </c>
      <c r="I2988" s="11">
        <v>500</v>
      </c>
      <c r="J2988" s="11">
        <v>0</v>
      </c>
      <c r="K2988" s="11">
        <v>400</v>
      </c>
      <c r="L2988" s="11">
        <v>320</v>
      </c>
      <c r="M2988" s="11">
        <v>0</v>
      </c>
      <c r="N2988" s="11">
        <v>0</v>
      </c>
      <c r="O2988" s="11" t="s">
        <v>400</v>
      </c>
      <c r="P2988" s="11">
        <v>567</v>
      </c>
      <c r="Q2988" s="9" t="s">
        <v>806</v>
      </c>
      <c r="R2988" s="8"/>
      <c r="S2988" s="9"/>
      <c r="T2988" s="1" t="s">
        <v>195</v>
      </c>
      <c r="U2988" s="8"/>
      <c r="V2988" s="9"/>
      <c r="W2988" s="11">
        <f t="shared" si="418"/>
        <v>1</v>
      </c>
      <c r="X2988" s="13">
        <f t="shared" si="419"/>
        <v>0</v>
      </c>
      <c r="Y2988" s="13">
        <f t="shared" si="420"/>
        <v>0</v>
      </c>
      <c r="Z2988" s="13">
        <f t="shared" si="421"/>
        <v>1</v>
      </c>
      <c r="AA2988" s="13">
        <f t="shared" si="422"/>
        <v>0</v>
      </c>
      <c r="AB2988" s="13">
        <f t="shared" si="423"/>
        <v>900</v>
      </c>
      <c r="AC2988" s="13">
        <f t="shared" si="424"/>
        <v>320</v>
      </c>
      <c r="AD2988" s="13">
        <f t="shared" si="425"/>
        <v>0</v>
      </c>
      <c r="AE2988" s="13">
        <f t="shared" si="426"/>
        <v>0</v>
      </c>
      <c r="AF2988" s="11" t="s">
        <v>1115</v>
      </c>
      <c r="AG2988" s="50"/>
      <c r="AH2988" s="50"/>
      <c r="AI2988" s="50"/>
      <c r="AJ2988" s="50"/>
    </row>
    <row r="2989" spans="1:36" s="1" customFormat="1" ht="14.1" customHeight="1" x14ac:dyDescent="0.2">
      <c r="A2989" s="9"/>
      <c r="B2989" s="114" t="s">
        <v>96</v>
      </c>
      <c r="C2989" s="120" t="s">
        <v>53</v>
      </c>
      <c r="D2989" s="3">
        <v>40659</v>
      </c>
      <c r="E2989" s="4">
        <v>320395</v>
      </c>
      <c r="G2989" s="1" t="s">
        <v>160</v>
      </c>
      <c r="H2989" s="11" t="s">
        <v>1149</v>
      </c>
      <c r="I2989" s="11">
        <v>325</v>
      </c>
      <c r="J2989" s="11">
        <v>135</v>
      </c>
      <c r="K2989" s="11">
        <v>0</v>
      </c>
      <c r="L2989" s="11">
        <v>0</v>
      </c>
      <c r="M2989" s="11">
        <v>0</v>
      </c>
      <c r="N2989" s="11">
        <v>0</v>
      </c>
      <c r="O2989" s="11" t="s">
        <v>400</v>
      </c>
      <c r="P2989" s="11">
        <v>567</v>
      </c>
      <c r="Q2989" s="9" t="s">
        <v>52</v>
      </c>
      <c r="R2989" s="8"/>
      <c r="S2989" s="9"/>
      <c r="T2989" s="1" t="s">
        <v>195</v>
      </c>
      <c r="U2989" s="8"/>
      <c r="V2989" s="9"/>
      <c r="W2989" s="11">
        <f t="shared" si="418"/>
        <v>1</v>
      </c>
      <c r="X2989" s="13">
        <f t="shared" si="419"/>
        <v>0</v>
      </c>
      <c r="Y2989" s="13">
        <f t="shared" si="420"/>
        <v>0</v>
      </c>
      <c r="Z2989" s="13">
        <f t="shared" si="421"/>
        <v>0</v>
      </c>
      <c r="AA2989" s="13">
        <f t="shared" si="422"/>
        <v>0</v>
      </c>
      <c r="AB2989" s="13">
        <f t="shared" si="423"/>
        <v>0</v>
      </c>
      <c r="AC2989" s="13">
        <f t="shared" si="424"/>
        <v>0</v>
      </c>
      <c r="AD2989" s="13">
        <f t="shared" si="425"/>
        <v>0</v>
      </c>
      <c r="AE2989" s="13">
        <f t="shared" si="426"/>
        <v>0</v>
      </c>
      <c r="AF2989" s="11" t="s">
        <v>1115</v>
      </c>
      <c r="AG2989" s="50"/>
      <c r="AH2989" s="50"/>
      <c r="AI2989" s="50"/>
      <c r="AJ2989" s="50"/>
    </row>
    <row r="2990" spans="1:36" s="1" customFormat="1" ht="14.1" customHeight="1" x14ac:dyDescent="0.2">
      <c r="A2990" s="9"/>
      <c r="B2990" s="114" t="s">
        <v>96</v>
      </c>
      <c r="C2990" s="120" t="s">
        <v>53</v>
      </c>
      <c r="D2990" s="3">
        <v>40659</v>
      </c>
      <c r="E2990" s="4">
        <v>320903</v>
      </c>
      <c r="G2990" s="1" t="s">
        <v>160</v>
      </c>
      <c r="H2990" s="11" t="s">
        <v>1135</v>
      </c>
      <c r="I2990" s="11">
        <v>450</v>
      </c>
      <c r="J2990" s="11">
        <v>150</v>
      </c>
      <c r="K2990" s="11">
        <v>0</v>
      </c>
      <c r="L2990" s="11">
        <v>0</v>
      </c>
      <c r="M2990" s="11">
        <v>0</v>
      </c>
      <c r="N2990" s="11">
        <v>0</v>
      </c>
      <c r="O2990" s="11" t="s">
        <v>400</v>
      </c>
      <c r="P2990" s="11">
        <v>567</v>
      </c>
      <c r="Q2990" s="9" t="s">
        <v>52</v>
      </c>
      <c r="R2990" s="8"/>
      <c r="S2990" s="9"/>
      <c r="T2990" s="1" t="s">
        <v>112</v>
      </c>
      <c r="U2990" s="8"/>
      <c r="V2990" s="9"/>
      <c r="W2990" s="11">
        <f t="shared" si="418"/>
        <v>1</v>
      </c>
      <c r="X2990" s="13">
        <f t="shared" si="419"/>
        <v>0</v>
      </c>
      <c r="Y2990" s="13">
        <f t="shared" si="420"/>
        <v>0</v>
      </c>
      <c r="Z2990" s="13">
        <f t="shared" si="421"/>
        <v>0</v>
      </c>
      <c r="AA2990" s="13">
        <f t="shared" si="422"/>
        <v>0</v>
      </c>
      <c r="AB2990" s="13">
        <f t="shared" si="423"/>
        <v>0</v>
      </c>
      <c r="AC2990" s="13">
        <f t="shared" si="424"/>
        <v>0</v>
      </c>
      <c r="AD2990" s="13">
        <f t="shared" si="425"/>
        <v>0</v>
      </c>
      <c r="AE2990" s="13">
        <f t="shared" si="426"/>
        <v>0</v>
      </c>
      <c r="AF2990" s="11" t="s">
        <v>1115</v>
      </c>
      <c r="AG2990" s="50"/>
      <c r="AH2990" s="50"/>
      <c r="AI2990" s="50"/>
      <c r="AJ2990" s="50"/>
    </row>
    <row r="2991" spans="1:36" s="1" customFormat="1" ht="14.1" customHeight="1" x14ac:dyDescent="0.2">
      <c r="A2991" s="9"/>
      <c r="B2991" s="114" t="s">
        <v>96</v>
      </c>
      <c r="C2991" s="120" t="s">
        <v>53</v>
      </c>
      <c r="D2991" s="3">
        <v>40660</v>
      </c>
      <c r="E2991" s="4">
        <v>321331</v>
      </c>
      <c r="G2991" s="1" t="s">
        <v>136</v>
      </c>
      <c r="H2991" s="11" t="s">
        <v>109</v>
      </c>
      <c r="I2991" s="11">
        <v>50</v>
      </c>
      <c r="J2991" s="11">
        <v>0</v>
      </c>
      <c r="K2991" s="11">
        <v>525</v>
      </c>
      <c r="L2991" s="11">
        <v>160</v>
      </c>
      <c r="M2991" s="11">
        <v>0</v>
      </c>
      <c r="N2991" s="11">
        <v>0</v>
      </c>
      <c r="O2991" s="11" t="s">
        <v>400</v>
      </c>
      <c r="P2991" s="11">
        <v>567</v>
      </c>
      <c r="Q2991" s="9" t="s">
        <v>52</v>
      </c>
      <c r="R2991" s="8"/>
      <c r="S2991" s="9"/>
      <c r="T2991" s="1" t="s">
        <v>112</v>
      </c>
      <c r="U2991" s="8"/>
      <c r="V2991" s="9"/>
      <c r="W2991" s="11">
        <f t="shared" si="418"/>
        <v>1</v>
      </c>
      <c r="X2991" s="13">
        <f t="shared" si="419"/>
        <v>0</v>
      </c>
      <c r="Y2991" s="13">
        <f t="shared" si="420"/>
        <v>0</v>
      </c>
      <c r="Z2991" s="13">
        <f t="shared" si="421"/>
        <v>0</v>
      </c>
      <c r="AA2991" s="13">
        <f t="shared" si="422"/>
        <v>1</v>
      </c>
      <c r="AB2991" s="13">
        <f t="shared" si="423"/>
        <v>0</v>
      </c>
      <c r="AC2991" s="13">
        <f t="shared" si="424"/>
        <v>0</v>
      </c>
      <c r="AD2991" s="13">
        <f t="shared" si="425"/>
        <v>575</v>
      </c>
      <c r="AE2991" s="13">
        <f t="shared" si="426"/>
        <v>160</v>
      </c>
      <c r="AF2991" s="11" t="s">
        <v>1115</v>
      </c>
      <c r="AG2991" s="50"/>
      <c r="AH2991" s="50"/>
      <c r="AI2991" s="50"/>
      <c r="AJ2991" s="50"/>
    </row>
    <row r="2992" spans="1:36" s="1" customFormat="1" ht="14.1" customHeight="1" x14ac:dyDescent="0.2">
      <c r="A2992" s="9"/>
      <c r="B2992" s="114" t="s">
        <v>96</v>
      </c>
      <c r="C2992" s="120" t="s">
        <v>53</v>
      </c>
      <c r="D2992" s="3">
        <v>40660</v>
      </c>
      <c r="E2992" s="4">
        <v>318524</v>
      </c>
      <c r="G2992" s="1" t="s">
        <v>136</v>
      </c>
      <c r="H2992" s="11" t="s">
        <v>107</v>
      </c>
      <c r="I2992" s="11">
        <v>350</v>
      </c>
      <c r="J2992" s="11">
        <v>0</v>
      </c>
      <c r="K2992" s="11">
        <v>475</v>
      </c>
      <c r="L2992" s="11">
        <v>270</v>
      </c>
      <c r="M2992" s="11">
        <v>0</v>
      </c>
      <c r="N2992" s="11">
        <v>0</v>
      </c>
      <c r="O2992" s="11" t="s">
        <v>400</v>
      </c>
      <c r="P2992" s="11">
        <v>567</v>
      </c>
      <c r="Q2992" s="9" t="s">
        <v>52</v>
      </c>
      <c r="R2992" s="8"/>
      <c r="S2992" s="9"/>
      <c r="T2992" s="1" t="s">
        <v>112</v>
      </c>
      <c r="U2992" s="8"/>
      <c r="V2992" s="9"/>
      <c r="W2992" s="11">
        <f t="shared" si="418"/>
        <v>1</v>
      </c>
      <c r="X2992" s="13">
        <f t="shared" si="419"/>
        <v>0</v>
      </c>
      <c r="Y2992" s="13">
        <f t="shared" si="420"/>
        <v>0</v>
      </c>
      <c r="Z2992" s="13">
        <f t="shared" si="421"/>
        <v>1</v>
      </c>
      <c r="AA2992" s="13">
        <f t="shared" si="422"/>
        <v>0</v>
      </c>
      <c r="AB2992" s="13">
        <f t="shared" si="423"/>
        <v>825</v>
      </c>
      <c r="AC2992" s="13">
        <f t="shared" si="424"/>
        <v>270</v>
      </c>
      <c r="AD2992" s="13">
        <f t="shared" si="425"/>
        <v>0</v>
      </c>
      <c r="AE2992" s="13">
        <f t="shared" si="426"/>
        <v>0</v>
      </c>
      <c r="AF2992" s="11" t="s">
        <v>1115</v>
      </c>
      <c r="AG2992" s="50"/>
      <c r="AH2992" s="50"/>
      <c r="AI2992" s="50"/>
      <c r="AJ2992" s="50"/>
    </row>
    <row r="2993" spans="1:36" s="1" customFormat="1" ht="14.1" customHeight="1" x14ac:dyDescent="0.2">
      <c r="A2993" s="9"/>
      <c r="B2993" s="25" t="s">
        <v>541</v>
      </c>
      <c r="C2993" s="6" t="s">
        <v>592</v>
      </c>
      <c r="D2993" s="3">
        <v>40660</v>
      </c>
      <c r="E2993" s="4">
        <v>808252845</v>
      </c>
      <c r="F2993" s="1">
        <v>209338</v>
      </c>
      <c r="G2993" s="1" t="s">
        <v>544</v>
      </c>
      <c r="H2993" s="11" t="s">
        <v>107</v>
      </c>
      <c r="I2993" s="11">
        <v>500</v>
      </c>
      <c r="J2993" s="11">
        <v>250</v>
      </c>
      <c r="K2993" s="11">
        <v>0</v>
      </c>
      <c r="L2993" s="11">
        <v>0</v>
      </c>
      <c r="M2993" s="11">
        <v>0</v>
      </c>
      <c r="N2993" s="11">
        <v>0</v>
      </c>
      <c r="O2993" s="11" t="s">
        <v>400</v>
      </c>
      <c r="P2993" s="11">
        <v>867.5</v>
      </c>
      <c r="Q2993" s="9" t="s">
        <v>545</v>
      </c>
      <c r="R2993" s="8"/>
      <c r="S2993" s="9"/>
      <c r="T2993" s="1" t="s">
        <v>112</v>
      </c>
      <c r="U2993" s="8"/>
      <c r="V2993" s="9"/>
      <c r="W2993" s="11">
        <f t="shared" si="418"/>
        <v>1</v>
      </c>
      <c r="X2993" s="13">
        <f t="shared" si="419"/>
        <v>0</v>
      </c>
      <c r="Y2993" s="13">
        <f t="shared" si="420"/>
        <v>0</v>
      </c>
      <c r="Z2993" s="13">
        <f t="shared" si="421"/>
        <v>1</v>
      </c>
      <c r="AA2993" s="13">
        <f t="shared" si="422"/>
        <v>0</v>
      </c>
      <c r="AB2993" s="13">
        <f t="shared" si="423"/>
        <v>500</v>
      </c>
      <c r="AC2993" s="13">
        <f t="shared" si="424"/>
        <v>250</v>
      </c>
      <c r="AD2993" s="13">
        <f t="shared" si="425"/>
        <v>0</v>
      </c>
      <c r="AE2993" s="13">
        <f t="shared" si="426"/>
        <v>0</v>
      </c>
      <c r="AF2993" s="11" t="s">
        <v>1115</v>
      </c>
      <c r="AG2993" s="50"/>
      <c r="AH2993" s="50"/>
      <c r="AI2993" s="50"/>
      <c r="AJ2993" s="50"/>
    </row>
    <row r="2994" spans="1:36" s="1" customFormat="1" ht="14.1" customHeight="1" x14ac:dyDescent="0.2">
      <c r="A2994" s="9"/>
      <c r="B2994" s="25" t="s">
        <v>541</v>
      </c>
      <c r="C2994" s="6" t="s">
        <v>592</v>
      </c>
      <c r="D2994" s="3">
        <v>40660</v>
      </c>
      <c r="E2994" s="4">
        <v>808163199</v>
      </c>
      <c r="F2994" s="1">
        <v>38127</v>
      </c>
      <c r="G2994" s="1" t="s">
        <v>660</v>
      </c>
      <c r="H2994" s="11" t="s">
        <v>109</v>
      </c>
      <c r="I2994" s="11">
        <v>50</v>
      </c>
      <c r="J2994" s="11">
        <v>0</v>
      </c>
      <c r="K2994" s="11">
        <v>0</v>
      </c>
      <c r="L2994" s="11">
        <v>0</v>
      </c>
      <c r="M2994" s="11">
        <v>0</v>
      </c>
      <c r="N2994" s="11">
        <v>0</v>
      </c>
      <c r="O2994" s="11" t="s">
        <v>400</v>
      </c>
      <c r="P2994" s="11">
        <v>937.5</v>
      </c>
      <c r="Q2994" s="9" t="s">
        <v>545</v>
      </c>
      <c r="R2994" s="8"/>
      <c r="S2994" s="9"/>
      <c r="T2994" s="1" t="s">
        <v>78</v>
      </c>
      <c r="U2994" s="8"/>
      <c r="V2994" s="9"/>
      <c r="W2994" s="11">
        <f t="shared" si="418"/>
        <v>1</v>
      </c>
      <c r="X2994" s="13">
        <f t="shared" si="419"/>
        <v>1</v>
      </c>
      <c r="Y2994" s="13">
        <f t="shared" si="420"/>
        <v>0</v>
      </c>
      <c r="Z2994" s="13">
        <f t="shared" si="421"/>
        <v>0</v>
      </c>
      <c r="AA2994" s="13">
        <f t="shared" si="422"/>
        <v>1</v>
      </c>
      <c r="AB2994" s="13">
        <f t="shared" si="423"/>
        <v>0</v>
      </c>
      <c r="AC2994" s="13">
        <f t="shared" si="424"/>
        <v>0</v>
      </c>
      <c r="AD2994" s="13">
        <f t="shared" si="425"/>
        <v>50</v>
      </c>
      <c r="AE2994" s="13">
        <f t="shared" si="426"/>
        <v>0</v>
      </c>
      <c r="AF2994" s="11" t="s">
        <v>1115</v>
      </c>
      <c r="AG2994" s="50"/>
      <c r="AH2994" s="50"/>
      <c r="AI2994" s="50"/>
      <c r="AJ2994" s="50"/>
    </row>
    <row r="2995" spans="1:36" s="1" customFormat="1" ht="14.1" customHeight="1" x14ac:dyDescent="0.2">
      <c r="A2995" s="9"/>
      <c r="B2995" s="25" t="s">
        <v>570</v>
      </c>
      <c r="C2995" s="6" t="s">
        <v>550</v>
      </c>
      <c r="D2995" s="3">
        <v>40659</v>
      </c>
      <c r="E2995" s="4">
        <v>709994467</v>
      </c>
      <c r="F2995" s="1">
        <v>94116</v>
      </c>
      <c r="G2995" s="1" t="s">
        <v>566</v>
      </c>
      <c r="H2995" s="11" t="s">
        <v>194</v>
      </c>
      <c r="I2995" s="11">
        <v>50</v>
      </c>
      <c r="J2995" s="11">
        <v>0</v>
      </c>
      <c r="K2995" s="11">
        <v>0</v>
      </c>
      <c r="L2995" s="11">
        <v>0</v>
      </c>
      <c r="M2995" s="11">
        <v>0</v>
      </c>
      <c r="N2995" s="11">
        <v>0</v>
      </c>
      <c r="O2995" s="11" t="s">
        <v>400</v>
      </c>
      <c r="P2995" s="11">
        <v>530</v>
      </c>
      <c r="Q2995" s="9" t="s">
        <v>768</v>
      </c>
      <c r="R2995" s="8"/>
      <c r="S2995" s="9"/>
      <c r="T2995" s="1" t="s">
        <v>78</v>
      </c>
      <c r="U2995" s="8"/>
      <c r="V2995" s="9"/>
      <c r="W2995" s="11">
        <f t="shared" si="418"/>
        <v>1</v>
      </c>
      <c r="X2995" s="13">
        <f t="shared" si="419"/>
        <v>1</v>
      </c>
      <c r="Y2995" s="13">
        <f t="shared" si="420"/>
        <v>0</v>
      </c>
      <c r="Z2995" s="13">
        <f t="shared" si="421"/>
        <v>0</v>
      </c>
      <c r="AA2995" s="13">
        <f t="shared" si="422"/>
        <v>0</v>
      </c>
      <c r="AB2995" s="13">
        <f t="shared" si="423"/>
        <v>0</v>
      </c>
      <c r="AC2995" s="13">
        <f t="shared" si="424"/>
        <v>0</v>
      </c>
      <c r="AD2995" s="13">
        <f t="shared" si="425"/>
        <v>0</v>
      </c>
      <c r="AE2995" s="13">
        <f t="shared" si="426"/>
        <v>0</v>
      </c>
      <c r="AF2995" s="11" t="s">
        <v>1115</v>
      </c>
      <c r="AG2995" s="50"/>
      <c r="AH2995" s="50"/>
      <c r="AI2995" s="50"/>
      <c r="AJ2995" s="50"/>
    </row>
    <row r="2996" spans="1:36" s="1" customFormat="1" ht="14.1" customHeight="1" x14ac:dyDescent="0.2">
      <c r="A2996" s="9"/>
      <c r="B2996" s="25" t="s">
        <v>607</v>
      </c>
      <c r="C2996" s="6" t="s">
        <v>550</v>
      </c>
      <c r="D2996" s="3">
        <v>40659</v>
      </c>
      <c r="E2996" s="4">
        <v>218518908</v>
      </c>
      <c r="F2996" s="1">
        <v>585015</v>
      </c>
      <c r="G2996" s="1" t="s">
        <v>625</v>
      </c>
      <c r="H2996" s="11" t="s">
        <v>161</v>
      </c>
      <c r="I2996" s="11">
        <v>60</v>
      </c>
      <c r="J2996" s="11">
        <v>0</v>
      </c>
      <c r="K2996" s="11">
        <v>0</v>
      </c>
      <c r="L2996" s="11">
        <v>0</v>
      </c>
      <c r="M2996" s="11">
        <v>0</v>
      </c>
      <c r="N2996" s="11">
        <v>0</v>
      </c>
      <c r="O2996" s="11" t="s">
        <v>400</v>
      </c>
      <c r="P2996" s="11">
        <v>678.5</v>
      </c>
      <c r="Q2996" s="9" t="s">
        <v>768</v>
      </c>
      <c r="R2996" s="8"/>
      <c r="S2996" s="9"/>
      <c r="T2996" s="1" t="s">
        <v>78</v>
      </c>
      <c r="U2996" s="8"/>
      <c r="V2996" s="9"/>
      <c r="W2996" s="11">
        <f t="shared" si="418"/>
        <v>1</v>
      </c>
      <c r="X2996" s="13">
        <f t="shared" si="419"/>
        <v>1</v>
      </c>
      <c r="Y2996" s="13">
        <f t="shared" si="420"/>
        <v>1</v>
      </c>
      <c r="Z2996" s="13">
        <f t="shared" si="421"/>
        <v>0</v>
      </c>
      <c r="AA2996" s="13">
        <f t="shared" si="422"/>
        <v>0</v>
      </c>
      <c r="AB2996" s="13">
        <f t="shared" si="423"/>
        <v>0</v>
      </c>
      <c r="AC2996" s="13">
        <f t="shared" si="424"/>
        <v>0</v>
      </c>
      <c r="AD2996" s="13">
        <f t="shared" si="425"/>
        <v>0</v>
      </c>
      <c r="AE2996" s="13">
        <f t="shared" si="426"/>
        <v>0</v>
      </c>
      <c r="AF2996" s="11" t="s">
        <v>1115</v>
      </c>
      <c r="AG2996" s="50"/>
      <c r="AH2996" s="50"/>
      <c r="AI2996" s="50"/>
      <c r="AJ2996" s="50"/>
    </row>
    <row r="2997" spans="1:36" s="1" customFormat="1" ht="14.1" customHeight="1" x14ac:dyDescent="0.2">
      <c r="A2997" s="9"/>
      <c r="B2997" s="25" t="s">
        <v>549</v>
      </c>
      <c r="C2997" s="6" t="s">
        <v>550</v>
      </c>
      <c r="D2997" s="3">
        <v>40660</v>
      </c>
      <c r="E2997" s="4">
        <v>508692553</v>
      </c>
      <c r="F2997" s="1">
        <v>10833</v>
      </c>
      <c r="G2997" s="1" t="s">
        <v>591</v>
      </c>
      <c r="H2997" s="11" t="s">
        <v>194</v>
      </c>
      <c r="I2997" s="11">
        <v>450</v>
      </c>
      <c r="J2997" s="11">
        <v>200</v>
      </c>
      <c r="K2997" s="11">
        <v>0</v>
      </c>
      <c r="L2997" s="11">
        <v>0</v>
      </c>
      <c r="M2997" s="11">
        <v>0</v>
      </c>
      <c r="N2997" s="11">
        <v>0</v>
      </c>
      <c r="O2997" s="11" t="s">
        <v>400</v>
      </c>
      <c r="P2997" s="11">
        <v>570</v>
      </c>
      <c r="Q2997" s="9" t="s">
        <v>555</v>
      </c>
      <c r="R2997" s="8"/>
      <c r="S2997" s="9"/>
      <c r="T2997" s="1" t="s">
        <v>195</v>
      </c>
      <c r="U2997" s="8"/>
      <c r="V2997" s="9"/>
      <c r="W2997" s="11">
        <f t="shared" si="418"/>
        <v>1</v>
      </c>
      <c r="X2997" s="13">
        <f t="shared" si="419"/>
        <v>0</v>
      </c>
      <c r="Y2997" s="13">
        <f t="shared" si="420"/>
        <v>0</v>
      </c>
      <c r="Z2997" s="13">
        <f t="shared" si="421"/>
        <v>0</v>
      </c>
      <c r="AA2997" s="13">
        <f t="shared" si="422"/>
        <v>0</v>
      </c>
      <c r="AB2997" s="13">
        <f t="shared" si="423"/>
        <v>0</v>
      </c>
      <c r="AC2997" s="13">
        <f t="shared" si="424"/>
        <v>0</v>
      </c>
      <c r="AD2997" s="13">
        <f t="shared" si="425"/>
        <v>0</v>
      </c>
      <c r="AE2997" s="13">
        <f t="shared" si="426"/>
        <v>0</v>
      </c>
      <c r="AF2997" s="11" t="s">
        <v>1115</v>
      </c>
      <c r="AG2997" s="50"/>
      <c r="AH2997" s="50"/>
      <c r="AI2997" s="50"/>
      <c r="AJ2997" s="50"/>
    </row>
    <row r="2998" spans="1:36" s="1" customFormat="1" ht="14.1" customHeight="1" x14ac:dyDescent="0.2">
      <c r="A2998" s="9"/>
      <c r="B2998" s="25" t="s">
        <v>571</v>
      </c>
      <c r="C2998" s="6" t="s">
        <v>550</v>
      </c>
      <c r="D2998" s="3">
        <v>40659</v>
      </c>
      <c r="E2998" s="4">
        <v>316357905</v>
      </c>
      <c r="F2998" s="1">
        <v>598994</v>
      </c>
      <c r="G2998" s="1" t="s">
        <v>1024</v>
      </c>
      <c r="H2998" s="11" t="s">
        <v>194</v>
      </c>
      <c r="I2998" s="11">
        <v>75</v>
      </c>
      <c r="J2998" s="11">
        <v>0</v>
      </c>
      <c r="K2998" s="11">
        <v>0</v>
      </c>
      <c r="L2998" s="11">
        <v>0</v>
      </c>
      <c r="M2998" s="11">
        <v>0</v>
      </c>
      <c r="N2998" s="11">
        <v>0</v>
      </c>
      <c r="O2998" s="11" t="s">
        <v>400</v>
      </c>
      <c r="P2998" s="11">
        <v>390</v>
      </c>
      <c r="Q2998" s="9" t="s">
        <v>555</v>
      </c>
      <c r="R2998" s="8"/>
      <c r="S2998" s="9"/>
      <c r="T2998" s="1" t="s">
        <v>78</v>
      </c>
      <c r="U2998" s="8"/>
      <c r="V2998" s="9"/>
      <c r="W2998" s="11">
        <f t="shared" si="418"/>
        <v>1</v>
      </c>
      <c r="X2998" s="13">
        <f t="shared" si="419"/>
        <v>1</v>
      </c>
      <c r="Y2998" s="13">
        <f t="shared" si="420"/>
        <v>0</v>
      </c>
      <c r="Z2998" s="13">
        <f t="shared" si="421"/>
        <v>0</v>
      </c>
      <c r="AA2998" s="13">
        <f t="shared" si="422"/>
        <v>0</v>
      </c>
      <c r="AB2998" s="13">
        <f t="shared" si="423"/>
        <v>0</v>
      </c>
      <c r="AC2998" s="13">
        <f t="shared" si="424"/>
        <v>0</v>
      </c>
      <c r="AD2998" s="13">
        <f t="shared" si="425"/>
        <v>0</v>
      </c>
      <c r="AE2998" s="13">
        <f t="shared" si="426"/>
        <v>0</v>
      </c>
      <c r="AF2998" s="11" t="s">
        <v>1115</v>
      </c>
      <c r="AG2998" s="50"/>
      <c r="AH2998" s="50"/>
      <c r="AI2998" s="50"/>
      <c r="AJ2998" s="50"/>
    </row>
    <row r="2999" spans="1:36" s="1" customFormat="1" ht="14.1" customHeight="1" x14ac:dyDescent="0.2">
      <c r="A2999" s="9"/>
      <c r="B2999" s="25" t="s">
        <v>571</v>
      </c>
      <c r="C2999" s="6" t="s">
        <v>550</v>
      </c>
      <c r="D2999" s="3">
        <v>40660</v>
      </c>
      <c r="E2999" s="4">
        <v>316376436</v>
      </c>
      <c r="F2999" s="1">
        <v>599358</v>
      </c>
      <c r="G2999" s="1" t="s">
        <v>1024</v>
      </c>
      <c r="H2999" s="11" t="s">
        <v>194</v>
      </c>
      <c r="I2999" s="11">
        <v>100</v>
      </c>
      <c r="J2999" s="11">
        <v>0</v>
      </c>
      <c r="K2999" s="11">
        <v>0</v>
      </c>
      <c r="L2999" s="11">
        <v>0</v>
      </c>
      <c r="M2999" s="11">
        <v>0</v>
      </c>
      <c r="N2999" s="11">
        <v>0</v>
      </c>
      <c r="O2999" s="11" t="s">
        <v>400</v>
      </c>
      <c r="P2999" s="11">
        <v>420</v>
      </c>
      <c r="Q2999" s="9" t="s">
        <v>768</v>
      </c>
      <c r="R2999" s="8"/>
      <c r="S2999" s="9"/>
      <c r="T2999" s="1" t="s">
        <v>78</v>
      </c>
      <c r="U2999" s="8"/>
      <c r="V2999" s="9"/>
      <c r="W2999" s="11">
        <f t="shared" si="418"/>
        <v>1</v>
      </c>
      <c r="X2999" s="13">
        <f t="shared" si="419"/>
        <v>1</v>
      </c>
      <c r="Y2999" s="13">
        <f t="shared" si="420"/>
        <v>0</v>
      </c>
      <c r="Z2999" s="13">
        <f t="shared" si="421"/>
        <v>0</v>
      </c>
      <c r="AA2999" s="13">
        <f t="shared" si="422"/>
        <v>0</v>
      </c>
      <c r="AB2999" s="13">
        <f t="shared" si="423"/>
        <v>0</v>
      </c>
      <c r="AC2999" s="13">
        <f t="shared" si="424"/>
        <v>0</v>
      </c>
      <c r="AD2999" s="13">
        <f t="shared" si="425"/>
        <v>0</v>
      </c>
      <c r="AE2999" s="13">
        <f t="shared" si="426"/>
        <v>0</v>
      </c>
      <c r="AF2999" s="11" t="s">
        <v>1115</v>
      </c>
      <c r="AG2999" s="50"/>
      <c r="AH2999" s="50"/>
      <c r="AI2999" s="50"/>
      <c r="AJ2999" s="50"/>
    </row>
    <row r="3000" spans="1:36" s="1" customFormat="1" ht="14.1" customHeight="1" x14ac:dyDescent="0.2">
      <c r="A3000" s="9"/>
      <c r="B3000" s="25" t="s">
        <v>572</v>
      </c>
      <c r="C3000" s="6" t="s">
        <v>550</v>
      </c>
      <c r="D3000" s="3">
        <v>40659</v>
      </c>
      <c r="E3000" s="4">
        <v>7513104159</v>
      </c>
      <c r="F3000" s="1">
        <v>70156582</v>
      </c>
      <c r="G3000" s="1" t="s">
        <v>586</v>
      </c>
      <c r="H3000" s="11" t="s">
        <v>998</v>
      </c>
      <c r="I3000" s="11">
        <v>60</v>
      </c>
      <c r="J3000" s="11">
        <v>0</v>
      </c>
      <c r="K3000" s="11">
        <v>0</v>
      </c>
      <c r="L3000" s="11">
        <v>0</v>
      </c>
      <c r="M3000" s="11">
        <v>0</v>
      </c>
      <c r="N3000" s="11">
        <v>0</v>
      </c>
      <c r="O3000" s="11" t="s">
        <v>400</v>
      </c>
      <c r="P3000" s="11">
        <v>703.5</v>
      </c>
      <c r="Q3000" s="9" t="s">
        <v>565</v>
      </c>
      <c r="R3000" s="8"/>
      <c r="S3000" s="9"/>
      <c r="T3000" s="1" t="s">
        <v>78</v>
      </c>
      <c r="U3000" s="8"/>
      <c r="V3000" s="9"/>
      <c r="W3000" s="11">
        <f t="shared" si="418"/>
        <v>1</v>
      </c>
      <c r="X3000" s="13">
        <f t="shared" si="419"/>
        <v>1</v>
      </c>
      <c r="Y3000" s="13">
        <f t="shared" si="420"/>
        <v>0</v>
      </c>
      <c r="Z3000" s="13">
        <f t="shared" si="421"/>
        <v>0</v>
      </c>
      <c r="AA3000" s="13">
        <f t="shared" si="422"/>
        <v>0</v>
      </c>
      <c r="AB3000" s="13">
        <f t="shared" si="423"/>
        <v>0</v>
      </c>
      <c r="AC3000" s="13">
        <f t="shared" si="424"/>
        <v>0</v>
      </c>
      <c r="AD3000" s="13">
        <f t="shared" si="425"/>
        <v>0</v>
      </c>
      <c r="AE3000" s="13">
        <f t="shared" si="426"/>
        <v>0</v>
      </c>
      <c r="AF3000" s="11" t="s">
        <v>1115</v>
      </c>
      <c r="AG3000" s="50"/>
      <c r="AH3000" s="50"/>
      <c r="AI3000" s="50"/>
      <c r="AJ3000" s="50"/>
    </row>
    <row r="3001" spans="1:36" s="1" customFormat="1" ht="14.1" customHeight="1" x14ac:dyDescent="0.2">
      <c r="A3001" s="9"/>
      <c r="B3001" s="25" t="s">
        <v>572</v>
      </c>
      <c r="C3001" s="6" t="s">
        <v>550</v>
      </c>
      <c r="D3001" s="3">
        <v>40660</v>
      </c>
      <c r="E3001" s="4">
        <v>7513080179</v>
      </c>
      <c r="F3001" s="1">
        <v>4288256</v>
      </c>
      <c r="G3001" s="1" t="s">
        <v>600</v>
      </c>
      <c r="H3001" s="11" t="s">
        <v>1120</v>
      </c>
      <c r="I3001" s="11">
        <v>60</v>
      </c>
      <c r="J3001" s="11">
        <v>0</v>
      </c>
      <c r="K3001" s="11">
        <v>0</v>
      </c>
      <c r="L3001" s="11">
        <v>0</v>
      </c>
      <c r="M3001" s="11">
        <v>0</v>
      </c>
      <c r="N3001" s="11">
        <v>0</v>
      </c>
      <c r="O3001" s="11" t="s">
        <v>400</v>
      </c>
      <c r="P3001" s="11">
        <v>703.5</v>
      </c>
      <c r="Q3001" s="9" t="s">
        <v>565</v>
      </c>
      <c r="R3001" s="8"/>
      <c r="S3001" s="9"/>
      <c r="T3001" s="1" t="s">
        <v>78</v>
      </c>
      <c r="U3001" s="8"/>
      <c r="V3001" s="9"/>
      <c r="W3001" s="11">
        <f t="shared" si="418"/>
        <v>1</v>
      </c>
      <c r="X3001" s="13">
        <f t="shared" si="419"/>
        <v>1</v>
      </c>
      <c r="Y3001" s="13">
        <f t="shared" si="420"/>
        <v>0</v>
      </c>
      <c r="Z3001" s="13">
        <f t="shared" si="421"/>
        <v>0</v>
      </c>
      <c r="AA3001" s="13">
        <f t="shared" si="422"/>
        <v>0</v>
      </c>
      <c r="AB3001" s="13">
        <f t="shared" si="423"/>
        <v>0</v>
      </c>
      <c r="AC3001" s="13">
        <f t="shared" si="424"/>
        <v>0</v>
      </c>
      <c r="AD3001" s="13">
        <f t="shared" si="425"/>
        <v>0</v>
      </c>
      <c r="AE3001" s="13">
        <f t="shared" si="426"/>
        <v>0</v>
      </c>
      <c r="AF3001" s="11" t="s">
        <v>1115</v>
      </c>
      <c r="AG3001" s="50"/>
      <c r="AH3001" s="50"/>
      <c r="AI3001" s="50"/>
      <c r="AJ3001" s="50"/>
    </row>
    <row r="3002" spans="1:36" s="1" customFormat="1" ht="14.1" customHeight="1" x14ac:dyDescent="0.2">
      <c r="A3002" s="9"/>
      <c r="B3002" s="25" t="s">
        <v>572</v>
      </c>
      <c r="C3002" s="6" t="s">
        <v>550</v>
      </c>
      <c r="D3002" s="3">
        <v>40661</v>
      </c>
      <c r="E3002" s="4">
        <v>7513039950</v>
      </c>
      <c r="F3002" s="1">
        <v>70126666</v>
      </c>
      <c r="G3002" s="1" t="s">
        <v>586</v>
      </c>
      <c r="H3002" s="11" t="s">
        <v>998</v>
      </c>
      <c r="I3002" s="11">
        <v>60</v>
      </c>
      <c r="J3002" s="11">
        <v>0</v>
      </c>
      <c r="K3002" s="11">
        <v>0</v>
      </c>
      <c r="L3002" s="11">
        <v>0</v>
      </c>
      <c r="M3002" s="11">
        <v>0</v>
      </c>
      <c r="N3002" s="11">
        <v>0</v>
      </c>
      <c r="O3002" s="11" t="s">
        <v>400</v>
      </c>
      <c r="P3002" s="11">
        <v>703.5</v>
      </c>
      <c r="Q3002" s="9" t="s">
        <v>565</v>
      </c>
      <c r="R3002" s="8"/>
      <c r="S3002" s="9"/>
      <c r="T3002" s="1" t="s">
        <v>78</v>
      </c>
      <c r="U3002" s="8"/>
      <c r="V3002" s="9"/>
      <c r="W3002" s="11">
        <f t="shared" si="418"/>
        <v>1</v>
      </c>
      <c r="X3002" s="13">
        <f t="shared" si="419"/>
        <v>1</v>
      </c>
      <c r="Y3002" s="13">
        <f t="shared" si="420"/>
        <v>0</v>
      </c>
      <c r="Z3002" s="13">
        <f t="shared" si="421"/>
        <v>0</v>
      </c>
      <c r="AA3002" s="13">
        <f t="shared" si="422"/>
        <v>0</v>
      </c>
      <c r="AB3002" s="13">
        <f t="shared" si="423"/>
        <v>0</v>
      </c>
      <c r="AC3002" s="13">
        <f t="shared" si="424"/>
        <v>0</v>
      </c>
      <c r="AD3002" s="13">
        <f t="shared" si="425"/>
        <v>0</v>
      </c>
      <c r="AE3002" s="13">
        <f t="shared" si="426"/>
        <v>0</v>
      </c>
      <c r="AF3002" s="11" t="s">
        <v>1115</v>
      </c>
      <c r="AG3002" s="50"/>
      <c r="AH3002" s="50"/>
      <c r="AI3002" s="50"/>
      <c r="AJ3002" s="50"/>
    </row>
    <row r="3003" spans="1:36" s="1" customFormat="1" ht="14.1" customHeight="1" x14ac:dyDescent="0.2">
      <c r="A3003" s="9"/>
      <c r="B3003" s="25" t="s">
        <v>58</v>
      </c>
      <c r="C3003" s="6" t="s">
        <v>53</v>
      </c>
      <c r="D3003" s="3">
        <v>40659</v>
      </c>
      <c r="E3003" s="4">
        <v>23163330</v>
      </c>
      <c r="F3003" s="1">
        <v>1020638</v>
      </c>
      <c r="G3003" s="1" t="s">
        <v>44</v>
      </c>
      <c r="H3003" s="11" t="s">
        <v>107</v>
      </c>
      <c r="I3003" s="11">
        <v>250</v>
      </c>
      <c r="J3003" s="11">
        <v>0</v>
      </c>
      <c r="K3003" s="11">
        <v>0</v>
      </c>
      <c r="L3003" s="11">
        <v>0</v>
      </c>
      <c r="M3003" s="11">
        <v>0</v>
      </c>
      <c r="N3003" s="11">
        <v>0</v>
      </c>
      <c r="O3003" s="11" t="s">
        <v>400</v>
      </c>
      <c r="P3003" s="11">
        <v>550</v>
      </c>
      <c r="Q3003" s="9" t="s">
        <v>37</v>
      </c>
      <c r="R3003" s="8" t="s">
        <v>825</v>
      </c>
      <c r="S3003" s="9"/>
      <c r="T3003" s="1" t="s">
        <v>78</v>
      </c>
      <c r="U3003" s="8"/>
      <c r="V3003" s="9"/>
      <c r="W3003" s="11">
        <f t="shared" si="418"/>
        <v>1</v>
      </c>
      <c r="X3003" s="13">
        <f t="shared" si="419"/>
        <v>1</v>
      </c>
      <c r="Y3003" s="13">
        <f t="shared" si="420"/>
        <v>0</v>
      </c>
      <c r="Z3003" s="13">
        <f t="shared" si="421"/>
        <v>1</v>
      </c>
      <c r="AA3003" s="13">
        <f t="shared" si="422"/>
        <v>0</v>
      </c>
      <c r="AB3003" s="13">
        <f t="shared" si="423"/>
        <v>250</v>
      </c>
      <c r="AC3003" s="13">
        <f t="shared" si="424"/>
        <v>0</v>
      </c>
      <c r="AD3003" s="13">
        <f t="shared" si="425"/>
        <v>0</v>
      </c>
      <c r="AE3003" s="13">
        <f t="shared" si="426"/>
        <v>0</v>
      </c>
      <c r="AF3003" s="11" t="s">
        <v>1115</v>
      </c>
      <c r="AG3003" s="50"/>
      <c r="AH3003" s="50"/>
      <c r="AI3003" s="50"/>
      <c r="AJ3003" s="50"/>
    </row>
    <row r="3004" spans="1:36" s="1" customFormat="1" ht="14.1" customHeight="1" x14ac:dyDescent="0.2">
      <c r="A3004" s="9"/>
      <c r="B3004" s="25" t="s">
        <v>58</v>
      </c>
      <c r="C3004" s="6" t="s">
        <v>53</v>
      </c>
      <c r="D3004" s="3">
        <v>40659</v>
      </c>
      <c r="E3004" s="4">
        <v>23125064</v>
      </c>
      <c r="F3004" s="1">
        <v>905872</v>
      </c>
      <c r="G3004" s="1" t="s">
        <v>44</v>
      </c>
      <c r="H3004" s="11" t="s">
        <v>109</v>
      </c>
      <c r="I3004" s="11">
        <v>0</v>
      </c>
      <c r="J3004" s="11">
        <v>0</v>
      </c>
      <c r="K3004" s="11">
        <v>0</v>
      </c>
      <c r="L3004" s="11">
        <v>0</v>
      </c>
      <c r="M3004" s="11">
        <v>0</v>
      </c>
      <c r="N3004" s="11">
        <v>0</v>
      </c>
      <c r="O3004" s="11" t="s">
        <v>400</v>
      </c>
      <c r="P3004" s="11">
        <v>275</v>
      </c>
      <c r="Q3004" s="9" t="s">
        <v>37</v>
      </c>
      <c r="R3004" s="8" t="s">
        <v>825</v>
      </c>
      <c r="S3004" s="9"/>
      <c r="T3004" s="1" t="s">
        <v>78</v>
      </c>
      <c r="U3004" s="8"/>
      <c r="V3004" s="9"/>
      <c r="W3004" s="11">
        <f t="shared" si="418"/>
        <v>1</v>
      </c>
      <c r="X3004" s="13">
        <f t="shared" si="419"/>
        <v>1</v>
      </c>
      <c r="Y3004" s="13">
        <f t="shared" si="420"/>
        <v>0</v>
      </c>
      <c r="Z3004" s="13">
        <f t="shared" si="421"/>
        <v>0</v>
      </c>
      <c r="AA3004" s="13">
        <f t="shared" si="422"/>
        <v>1</v>
      </c>
      <c r="AB3004" s="13">
        <f t="shared" si="423"/>
        <v>0</v>
      </c>
      <c r="AC3004" s="13">
        <f t="shared" si="424"/>
        <v>0</v>
      </c>
      <c r="AD3004" s="13">
        <f t="shared" si="425"/>
        <v>0</v>
      </c>
      <c r="AE3004" s="13">
        <f t="shared" si="426"/>
        <v>0</v>
      </c>
      <c r="AF3004" s="11" t="s">
        <v>1115</v>
      </c>
      <c r="AG3004" s="50"/>
      <c r="AH3004" s="50"/>
      <c r="AI3004" s="50"/>
      <c r="AJ3004" s="50"/>
    </row>
    <row r="3005" spans="1:36" s="1" customFormat="1" ht="14.1" customHeight="1" x14ac:dyDescent="0.2">
      <c r="A3005" s="9"/>
      <c r="B3005" s="25" t="s">
        <v>58</v>
      </c>
      <c r="C3005" s="6" t="s">
        <v>53</v>
      </c>
      <c r="D3005" s="3">
        <v>40659</v>
      </c>
      <c r="E3005" s="4">
        <v>23145090</v>
      </c>
      <c r="F3005" s="1">
        <v>794670</v>
      </c>
      <c r="G3005" s="1" t="s">
        <v>44</v>
      </c>
      <c r="H3005" s="11" t="s">
        <v>109</v>
      </c>
      <c r="I3005" s="11">
        <v>0</v>
      </c>
      <c r="J3005" s="11">
        <v>0</v>
      </c>
      <c r="K3005" s="11">
        <v>250</v>
      </c>
      <c r="L3005" s="11">
        <v>0</v>
      </c>
      <c r="M3005" s="11">
        <v>0</v>
      </c>
      <c r="N3005" s="11">
        <v>0</v>
      </c>
      <c r="O3005" s="11" t="s">
        <v>400</v>
      </c>
      <c r="P3005" s="11">
        <v>550</v>
      </c>
      <c r="Q3005" s="9" t="s">
        <v>825</v>
      </c>
      <c r="R3005" s="8" t="s">
        <v>37</v>
      </c>
      <c r="S3005" s="9"/>
      <c r="T3005" s="1" t="s">
        <v>78</v>
      </c>
      <c r="U3005" s="8"/>
      <c r="V3005" s="9"/>
      <c r="W3005" s="11">
        <f t="shared" si="418"/>
        <v>1</v>
      </c>
      <c r="X3005" s="13">
        <f t="shared" si="419"/>
        <v>1</v>
      </c>
      <c r="Y3005" s="13">
        <f t="shared" si="420"/>
        <v>0</v>
      </c>
      <c r="Z3005" s="13">
        <f t="shared" si="421"/>
        <v>0</v>
      </c>
      <c r="AA3005" s="13">
        <f t="shared" si="422"/>
        <v>1</v>
      </c>
      <c r="AB3005" s="13">
        <f t="shared" si="423"/>
        <v>0</v>
      </c>
      <c r="AC3005" s="13">
        <f t="shared" si="424"/>
        <v>0</v>
      </c>
      <c r="AD3005" s="13">
        <f t="shared" si="425"/>
        <v>250</v>
      </c>
      <c r="AE3005" s="13">
        <f t="shared" si="426"/>
        <v>0</v>
      </c>
      <c r="AF3005" s="11" t="s">
        <v>1115</v>
      </c>
      <c r="AG3005" s="50"/>
      <c r="AH3005" s="50"/>
      <c r="AI3005" s="50"/>
      <c r="AJ3005" s="50"/>
    </row>
    <row r="3006" spans="1:36" s="1" customFormat="1" ht="14.1" customHeight="1" x14ac:dyDescent="0.2">
      <c r="A3006" s="9"/>
      <c r="B3006" s="25" t="s">
        <v>58</v>
      </c>
      <c r="C3006" s="6" t="s">
        <v>53</v>
      </c>
      <c r="D3006" s="3">
        <v>40659</v>
      </c>
      <c r="E3006" s="4">
        <v>23221136</v>
      </c>
      <c r="F3006" s="1">
        <v>318908</v>
      </c>
      <c r="G3006" s="1" t="s">
        <v>1150</v>
      </c>
      <c r="H3006" s="11" t="s">
        <v>107</v>
      </c>
      <c r="I3006" s="11">
        <v>300</v>
      </c>
      <c r="J3006" s="11">
        <v>125</v>
      </c>
      <c r="K3006" s="11">
        <v>0</v>
      </c>
      <c r="L3006" s="11">
        <v>0</v>
      </c>
      <c r="M3006" s="11">
        <v>0</v>
      </c>
      <c r="N3006" s="11">
        <v>0</v>
      </c>
      <c r="O3006" s="11" t="s">
        <v>400</v>
      </c>
      <c r="P3006" s="11">
        <v>550</v>
      </c>
      <c r="Q3006" s="9" t="s">
        <v>37</v>
      </c>
      <c r="R3006" s="8" t="s">
        <v>825</v>
      </c>
      <c r="S3006" s="9"/>
      <c r="T3006" s="1" t="s">
        <v>195</v>
      </c>
      <c r="U3006" s="8"/>
      <c r="V3006" s="9"/>
      <c r="W3006" s="11">
        <f t="shared" si="418"/>
        <v>1</v>
      </c>
      <c r="X3006" s="13">
        <f t="shared" si="419"/>
        <v>0</v>
      </c>
      <c r="Y3006" s="13">
        <f t="shared" si="420"/>
        <v>0</v>
      </c>
      <c r="Z3006" s="13">
        <f t="shared" si="421"/>
        <v>1</v>
      </c>
      <c r="AA3006" s="13">
        <f t="shared" si="422"/>
        <v>0</v>
      </c>
      <c r="AB3006" s="13">
        <f t="shared" si="423"/>
        <v>300</v>
      </c>
      <c r="AC3006" s="13">
        <f t="shared" si="424"/>
        <v>125</v>
      </c>
      <c r="AD3006" s="13">
        <f t="shared" si="425"/>
        <v>0</v>
      </c>
      <c r="AE3006" s="13">
        <f t="shared" si="426"/>
        <v>0</v>
      </c>
      <c r="AF3006" s="11" t="s">
        <v>1115</v>
      </c>
      <c r="AG3006" s="50"/>
      <c r="AH3006" s="50"/>
      <c r="AI3006" s="50"/>
      <c r="AJ3006" s="50"/>
    </row>
    <row r="3007" spans="1:36" s="1" customFormat="1" ht="14.1" customHeight="1" x14ac:dyDescent="0.2">
      <c r="A3007" s="9"/>
      <c r="B3007" s="25" t="s">
        <v>58</v>
      </c>
      <c r="C3007" s="6" t="s">
        <v>53</v>
      </c>
      <c r="D3007" s="3">
        <v>40661</v>
      </c>
      <c r="E3007" s="4">
        <v>23182009</v>
      </c>
      <c r="F3007" s="1">
        <v>1020889</v>
      </c>
      <c r="G3007" s="1" t="s">
        <v>49</v>
      </c>
      <c r="H3007" s="11" t="s">
        <v>107</v>
      </c>
      <c r="I3007" s="11">
        <v>150</v>
      </c>
      <c r="J3007" s="11">
        <v>0</v>
      </c>
      <c r="K3007" s="11">
        <v>0</v>
      </c>
      <c r="L3007" s="11">
        <v>0</v>
      </c>
      <c r="M3007" s="11">
        <v>0</v>
      </c>
      <c r="N3007" s="11">
        <v>0</v>
      </c>
      <c r="O3007" s="11" t="s">
        <v>400</v>
      </c>
      <c r="P3007" s="11">
        <v>275</v>
      </c>
      <c r="Q3007" s="9" t="s">
        <v>37</v>
      </c>
      <c r="R3007" s="8"/>
      <c r="S3007" s="9"/>
      <c r="T3007" s="1" t="s">
        <v>78</v>
      </c>
      <c r="U3007" s="8"/>
      <c r="V3007" s="9"/>
      <c r="W3007" s="11">
        <f t="shared" si="418"/>
        <v>1</v>
      </c>
      <c r="X3007" s="13">
        <f t="shared" si="419"/>
        <v>1</v>
      </c>
      <c r="Y3007" s="13">
        <f t="shared" si="420"/>
        <v>0</v>
      </c>
      <c r="Z3007" s="13">
        <f t="shared" si="421"/>
        <v>1</v>
      </c>
      <c r="AA3007" s="13">
        <f t="shared" si="422"/>
        <v>0</v>
      </c>
      <c r="AB3007" s="13">
        <f t="shared" si="423"/>
        <v>150</v>
      </c>
      <c r="AC3007" s="13">
        <f t="shared" si="424"/>
        <v>0</v>
      </c>
      <c r="AD3007" s="13">
        <f t="shared" si="425"/>
        <v>0</v>
      </c>
      <c r="AE3007" s="13">
        <f t="shared" si="426"/>
        <v>0</v>
      </c>
      <c r="AF3007" s="11" t="s">
        <v>1115</v>
      </c>
      <c r="AG3007" s="50"/>
      <c r="AH3007" s="50"/>
      <c r="AI3007" s="50"/>
      <c r="AJ3007" s="50"/>
    </row>
    <row r="3008" spans="1:36" s="1" customFormat="1" ht="14.1" customHeight="1" x14ac:dyDescent="0.2">
      <c r="A3008" s="9"/>
      <c r="B3008" s="25" t="s">
        <v>58</v>
      </c>
      <c r="C3008" s="6" t="s">
        <v>53</v>
      </c>
      <c r="D3008" s="3">
        <v>40661</v>
      </c>
      <c r="E3008" s="4">
        <v>23182114</v>
      </c>
      <c r="F3008" s="1">
        <v>284592</v>
      </c>
      <c r="G3008" s="1" t="s">
        <v>49</v>
      </c>
      <c r="H3008" s="11" t="s">
        <v>107</v>
      </c>
      <c r="I3008" s="11">
        <v>250</v>
      </c>
      <c r="J3008" s="11">
        <v>100</v>
      </c>
      <c r="K3008" s="11">
        <v>0</v>
      </c>
      <c r="L3008" s="11">
        <v>0</v>
      </c>
      <c r="M3008" s="11">
        <v>0</v>
      </c>
      <c r="N3008" s="11">
        <v>0</v>
      </c>
      <c r="O3008" s="11" t="s">
        <v>400</v>
      </c>
      <c r="P3008" s="11">
        <v>550</v>
      </c>
      <c r="Q3008" s="9" t="s">
        <v>37</v>
      </c>
      <c r="R3008" s="8" t="s">
        <v>825</v>
      </c>
      <c r="S3008" s="9"/>
      <c r="T3008" s="1" t="s">
        <v>112</v>
      </c>
      <c r="U3008" s="8"/>
      <c r="V3008" s="9"/>
      <c r="W3008" s="11">
        <f t="shared" si="418"/>
        <v>1</v>
      </c>
      <c r="X3008" s="13">
        <f t="shared" si="419"/>
        <v>0</v>
      </c>
      <c r="Y3008" s="13">
        <f t="shared" si="420"/>
        <v>0</v>
      </c>
      <c r="Z3008" s="13">
        <f t="shared" si="421"/>
        <v>1</v>
      </c>
      <c r="AA3008" s="13">
        <f t="shared" si="422"/>
        <v>0</v>
      </c>
      <c r="AB3008" s="13">
        <f t="shared" si="423"/>
        <v>250</v>
      </c>
      <c r="AC3008" s="13">
        <f t="shared" si="424"/>
        <v>100</v>
      </c>
      <c r="AD3008" s="13">
        <f t="shared" si="425"/>
        <v>0</v>
      </c>
      <c r="AE3008" s="13">
        <f t="shared" si="426"/>
        <v>0</v>
      </c>
      <c r="AF3008" s="11" t="s">
        <v>1115</v>
      </c>
      <c r="AG3008" s="50"/>
      <c r="AH3008" s="50"/>
      <c r="AI3008" s="50"/>
      <c r="AJ3008" s="50"/>
    </row>
    <row r="3009" spans="1:36" s="1" customFormat="1" ht="14.1" customHeight="1" x14ac:dyDescent="0.2">
      <c r="A3009" s="9"/>
      <c r="B3009" s="25" t="s">
        <v>58</v>
      </c>
      <c r="C3009" s="6" t="s">
        <v>53</v>
      </c>
      <c r="D3009" s="3">
        <v>40661</v>
      </c>
      <c r="E3009" s="4">
        <v>23182084</v>
      </c>
      <c r="F3009" s="1">
        <v>622339</v>
      </c>
      <c r="G3009" s="1" t="s">
        <v>49</v>
      </c>
      <c r="H3009" s="11" t="s">
        <v>107</v>
      </c>
      <c r="I3009" s="11">
        <v>150</v>
      </c>
      <c r="J3009" s="11">
        <v>0</v>
      </c>
      <c r="K3009" s="11">
        <v>0</v>
      </c>
      <c r="L3009" s="11">
        <v>0</v>
      </c>
      <c r="M3009" s="11">
        <v>0</v>
      </c>
      <c r="N3009" s="11">
        <v>0</v>
      </c>
      <c r="O3009" s="11" t="s">
        <v>400</v>
      </c>
      <c r="P3009" s="11">
        <v>275</v>
      </c>
      <c r="Q3009" s="9" t="s">
        <v>825</v>
      </c>
      <c r="R3009" s="8"/>
      <c r="S3009" s="9"/>
      <c r="T3009" s="1" t="s">
        <v>78</v>
      </c>
      <c r="U3009" s="8"/>
      <c r="V3009" s="9"/>
      <c r="W3009" s="11">
        <f t="shared" si="418"/>
        <v>1</v>
      </c>
      <c r="X3009" s="13">
        <f t="shared" si="419"/>
        <v>1</v>
      </c>
      <c r="Y3009" s="13">
        <f t="shared" si="420"/>
        <v>0</v>
      </c>
      <c r="Z3009" s="13">
        <f t="shared" si="421"/>
        <v>1</v>
      </c>
      <c r="AA3009" s="13">
        <f t="shared" si="422"/>
        <v>0</v>
      </c>
      <c r="AB3009" s="13">
        <f t="shared" si="423"/>
        <v>150</v>
      </c>
      <c r="AC3009" s="13">
        <f t="shared" si="424"/>
        <v>0</v>
      </c>
      <c r="AD3009" s="13">
        <f t="shared" si="425"/>
        <v>0</v>
      </c>
      <c r="AE3009" s="13">
        <f t="shared" si="426"/>
        <v>0</v>
      </c>
      <c r="AF3009" s="11" t="s">
        <v>1115</v>
      </c>
      <c r="AG3009" s="50"/>
      <c r="AH3009" s="50"/>
      <c r="AI3009" s="50"/>
      <c r="AJ3009" s="50"/>
    </row>
    <row r="3010" spans="1:36" s="1" customFormat="1" ht="14.1" customHeight="1" x14ac:dyDescent="0.2">
      <c r="A3010" s="9"/>
      <c r="B3010" s="25" t="s">
        <v>47</v>
      </c>
      <c r="C3010" s="6" t="s">
        <v>53</v>
      </c>
      <c r="D3010" s="3">
        <v>40662</v>
      </c>
      <c r="E3010" s="112">
        <v>110010046231</v>
      </c>
      <c r="G3010" s="1" t="s">
        <v>148</v>
      </c>
      <c r="H3010" s="11" t="s">
        <v>124</v>
      </c>
      <c r="I3010" s="11">
        <v>50</v>
      </c>
      <c r="J3010" s="11">
        <v>0</v>
      </c>
      <c r="K3010" s="11">
        <v>0</v>
      </c>
      <c r="L3010" s="11">
        <v>0</v>
      </c>
      <c r="M3010" s="11">
        <v>0</v>
      </c>
      <c r="N3010" s="11">
        <v>0</v>
      </c>
      <c r="O3010" s="11" t="s">
        <v>400</v>
      </c>
      <c r="P3010" s="11">
        <v>704</v>
      </c>
      <c r="Q3010" s="9" t="s">
        <v>37</v>
      </c>
      <c r="R3010" s="4" t="s">
        <v>420</v>
      </c>
      <c r="S3010" s="9"/>
      <c r="T3010" s="1" t="s">
        <v>168</v>
      </c>
      <c r="U3010" s="8"/>
      <c r="V3010" s="9"/>
      <c r="W3010" s="11">
        <f t="shared" si="418"/>
        <v>1</v>
      </c>
      <c r="X3010" s="13">
        <f t="shared" si="419"/>
        <v>1</v>
      </c>
      <c r="Y3010" s="13">
        <f t="shared" si="420"/>
        <v>0</v>
      </c>
      <c r="Z3010" s="13">
        <f t="shared" si="421"/>
        <v>0</v>
      </c>
      <c r="AA3010" s="13">
        <f t="shared" si="422"/>
        <v>0</v>
      </c>
      <c r="AB3010" s="13">
        <f t="shared" si="423"/>
        <v>0</v>
      </c>
      <c r="AC3010" s="13">
        <f t="shared" si="424"/>
        <v>0</v>
      </c>
      <c r="AD3010" s="13">
        <f t="shared" si="425"/>
        <v>0</v>
      </c>
      <c r="AE3010" s="13">
        <f t="shared" si="426"/>
        <v>0</v>
      </c>
      <c r="AF3010" s="11" t="s">
        <v>1115</v>
      </c>
      <c r="AG3010" s="50"/>
      <c r="AH3010" s="50"/>
      <c r="AI3010" s="50"/>
      <c r="AJ3010" s="50"/>
    </row>
    <row r="3011" spans="1:36" s="1" customFormat="1" ht="14.1" customHeight="1" x14ac:dyDescent="0.2">
      <c r="A3011" s="9"/>
      <c r="B3011" s="25" t="s">
        <v>83</v>
      </c>
      <c r="C3011" s="6" t="s">
        <v>53</v>
      </c>
      <c r="D3011" s="3">
        <v>40661</v>
      </c>
      <c r="E3011" s="4">
        <v>83816694</v>
      </c>
      <c r="F3011" s="1">
        <v>2699209</v>
      </c>
      <c r="G3011" s="1" t="s">
        <v>974</v>
      </c>
      <c r="H3011" s="11" t="s">
        <v>194</v>
      </c>
      <c r="I3011" s="11">
        <v>325</v>
      </c>
      <c r="J3011" s="11">
        <v>170</v>
      </c>
      <c r="K3011" s="11">
        <v>0</v>
      </c>
      <c r="L3011" s="11">
        <v>0</v>
      </c>
      <c r="M3011" s="11">
        <v>0</v>
      </c>
      <c r="N3011" s="11">
        <v>0</v>
      </c>
      <c r="O3011" s="11" t="s">
        <v>400</v>
      </c>
      <c r="P3011" s="11">
        <v>520</v>
      </c>
      <c r="Q3011" s="9" t="s">
        <v>75</v>
      </c>
      <c r="R3011" s="8"/>
      <c r="S3011" s="9"/>
      <c r="T3011" s="1" t="s">
        <v>195</v>
      </c>
      <c r="U3011" s="8"/>
      <c r="V3011" s="9"/>
      <c r="W3011" s="11">
        <f t="shared" si="418"/>
        <v>1</v>
      </c>
      <c r="X3011" s="13">
        <f t="shared" si="419"/>
        <v>0</v>
      </c>
      <c r="Y3011" s="13">
        <f t="shared" si="420"/>
        <v>0</v>
      </c>
      <c r="Z3011" s="13">
        <f t="shared" si="421"/>
        <v>0</v>
      </c>
      <c r="AA3011" s="13">
        <f t="shared" si="422"/>
        <v>0</v>
      </c>
      <c r="AB3011" s="13">
        <f t="shared" si="423"/>
        <v>0</v>
      </c>
      <c r="AC3011" s="13">
        <f t="shared" si="424"/>
        <v>0</v>
      </c>
      <c r="AD3011" s="13">
        <f t="shared" si="425"/>
        <v>0</v>
      </c>
      <c r="AE3011" s="13">
        <f t="shared" si="426"/>
        <v>0</v>
      </c>
      <c r="AF3011" s="11" t="s">
        <v>1115</v>
      </c>
      <c r="AG3011" s="50"/>
      <c r="AH3011" s="50"/>
      <c r="AI3011" s="50"/>
      <c r="AJ3011" s="50"/>
    </row>
    <row r="3012" spans="1:36" s="1" customFormat="1" ht="14.1" customHeight="1" x14ac:dyDescent="0.2">
      <c r="A3012" s="9"/>
      <c r="B3012" s="25" t="s">
        <v>83</v>
      </c>
      <c r="C3012" s="6" t="s">
        <v>53</v>
      </c>
      <c r="D3012" s="3">
        <v>40661</v>
      </c>
      <c r="E3012" s="4">
        <v>83870770</v>
      </c>
      <c r="F3012" s="1">
        <v>2713568</v>
      </c>
      <c r="G3012" s="1" t="s">
        <v>1151</v>
      </c>
      <c r="H3012" s="11" t="s">
        <v>1116</v>
      </c>
      <c r="I3012" s="11">
        <v>1700</v>
      </c>
      <c r="J3012" s="11">
        <v>725</v>
      </c>
      <c r="K3012" s="11">
        <v>0</v>
      </c>
      <c r="L3012" s="11">
        <v>0</v>
      </c>
      <c r="M3012" s="11">
        <v>0</v>
      </c>
      <c r="N3012" s="11">
        <v>0</v>
      </c>
      <c r="O3012" s="11" t="s">
        <v>400</v>
      </c>
      <c r="P3012" s="11">
        <v>520</v>
      </c>
      <c r="Q3012" s="9" t="s">
        <v>35</v>
      </c>
      <c r="R3012" s="8" t="s">
        <v>305</v>
      </c>
      <c r="S3012" s="9"/>
      <c r="T3012" s="1" t="s">
        <v>195</v>
      </c>
      <c r="U3012" s="8"/>
      <c r="V3012" s="9"/>
      <c r="W3012" s="11">
        <f t="shared" si="418"/>
        <v>1</v>
      </c>
      <c r="X3012" s="13">
        <f t="shared" si="419"/>
        <v>0</v>
      </c>
      <c r="Y3012" s="13">
        <f t="shared" si="420"/>
        <v>0</v>
      </c>
      <c r="Z3012" s="13">
        <f t="shared" si="421"/>
        <v>0</v>
      </c>
      <c r="AA3012" s="13">
        <f t="shared" si="422"/>
        <v>0</v>
      </c>
      <c r="AB3012" s="13">
        <f t="shared" si="423"/>
        <v>0</v>
      </c>
      <c r="AC3012" s="13">
        <f t="shared" si="424"/>
        <v>0</v>
      </c>
      <c r="AD3012" s="13">
        <f t="shared" si="425"/>
        <v>0</v>
      </c>
      <c r="AE3012" s="13">
        <f t="shared" si="426"/>
        <v>0</v>
      </c>
      <c r="AF3012" s="11" t="s">
        <v>1115</v>
      </c>
      <c r="AG3012" s="50"/>
      <c r="AH3012" s="50"/>
      <c r="AI3012" s="50"/>
      <c r="AJ3012" s="50"/>
    </row>
    <row r="3013" spans="1:36" s="1" customFormat="1" ht="14.1" customHeight="1" x14ac:dyDescent="0.2">
      <c r="A3013" s="9"/>
      <c r="B3013" s="25" t="s">
        <v>83</v>
      </c>
      <c r="C3013" s="6" t="s">
        <v>53</v>
      </c>
      <c r="D3013" s="3">
        <v>40662</v>
      </c>
      <c r="E3013" s="4">
        <v>83838833</v>
      </c>
      <c r="F3013" s="1">
        <v>2409518</v>
      </c>
      <c r="G3013" s="1" t="s">
        <v>167</v>
      </c>
      <c r="H3013" s="11" t="s">
        <v>109</v>
      </c>
      <c r="I3013" s="11">
        <v>100</v>
      </c>
      <c r="J3013" s="11">
        <v>0</v>
      </c>
      <c r="K3013" s="11">
        <v>0</v>
      </c>
      <c r="L3013" s="11">
        <v>0</v>
      </c>
      <c r="M3013" s="11">
        <v>0</v>
      </c>
      <c r="N3013" s="11">
        <v>0</v>
      </c>
      <c r="O3013" s="11" t="s">
        <v>400</v>
      </c>
      <c r="P3013" s="11">
        <v>520</v>
      </c>
      <c r="Q3013" s="9" t="s">
        <v>75</v>
      </c>
      <c r="R3013" s="8"/>
      <c r="S3013" s="9"/>
      <c r="T3013" s="1" t="s">
        <v>168</v>
      </c>
      <c r="U3013" s="8"/>
      <c r="V3013" s="9"/>
      <c r="W3013" s="11">
        <f t="shared" si="418"/>
        <v>1</v>
      </c>
      <c r="X3013" s="13">
        <f t="shared" si="419"/>
        <v>1</v>
      </c>
      <c r="Y3013" s="13">
        <f t="shared" si="420"/>
        <v>0</v>
      </c>
      <c r="Z3013" s="13">
        <f t="shared" si="421"/>
        <v>0</v>
      </c>
      <c r="AA3013" s="13">
        <f t="shared" si="422"/>
        <v>1</v>
      </c>
      <c r="AB3013" s="13">
        <f t="shared" si="423"/>
        <v>0</v>
      </c>
      <c r="AC3013" s="13">
        <f t="shared" si="424"/>
        <v>0</v>
      </c>
      <c r="AD3013" s="13">
        <f t="shared" si="425"/>
        <v>100</v>
      </c>
      <c r="AE3013" s="13">
        <f t="shared" si="426"/>
        <v>0</v>
      </c>
      <c r="AF3013" s="11" t="s">
        <v>1115</v>
      </c>
      <c r="AG3013" s="50"/>
      <c r="AH3013" s="50"/>
      <c r="AI3013" s="50"/>
      <c r="AJ3013" s="50"/>
    </row>
    <row r="3014" spans="1:36" s="1" customFormat="1" ht="14.1" customHeight="1" x14ac:dyDescent="0.2">
      <c r="A3014" s="9"/>
      <c r="B3014" s="25" t="s">
        <v>83</v>
      </c>
      <c r="C3014" s="6" t="s">
        <v>53</v>
      </c>
      <c r="D3014" s="3">
        <v>40662</v>
      </c>
      <c r="E3014" s="4">
        <v>83828951</v>
      </c>
      <c r="F3014" s="1">
        <v>2257899</v>
      </c>
      <c r="G3014" s="1" t="s">
        <v>992</v>
      </c>
      <c r="H3014" s="11" t="s">
        <v>194</v>
      </c>
      <c r="I3014" s="11">
        <v>275</v>
      </c>
      <c r="J3014" s="11">
        <v>145</v>
      </c>
      <c r="K3014" s="11">
        <v>0</v>
      </c>
      <c r="L3014" s="11">
        <v>0</v>
      </c>
      <c r="M3014" s="11">
        <v>0</v>
      </c>
      <c r="N3014" s="11">
        <v>0</v>
      </c>
      <c r="O3014" s="11" t="s">
        <v>400</v>
      </c>
      <c r="P3014" s="11">
        <v>520</v>
      </c>
      <c r="Q3014" s="9" t="s">
        <v>75</v>
      </c>
      <c r="R3014" s="8" t="s">
        <v>35</v>
      </c>
      <c r="S3014" s="9"/>
      <c r="T3014" s="1" t="s">
        <v>112</v>
      </c>
      <c r="U3014" s="8"/>
      <c r="V3014" s="9"/>
      <c r="W3014" s="11">
        <f t="shared" si="418"/>
        <v>1</v>
      </c>
      <c r="X3014" s="13">
        <f t="shared" si="419"/>
        <v>0</v>
      </c>
      <c r="Y3014" s="13">
        <f t="shared" si="420"/>
        <v>0</v>
      </c>
      <c r="Z3014" s="13">
        <f t="shared" si="421"/>
        <v>0</v>
      </c>
      <c r="AA3014" s="13">
        <f t="shared" si="422"/>
        <v>0</v>
      </c>
      <c r="AB3014" s="13">
        <f t="shared" si="423"/>
        <v>0</v>
      </c>
      <c r="AC3014" s="13">
        <f t="shared" si="424"/>
        <v>0</v>
      </c>
      <c r="AD3014" s="13">
        <f t="shared" si="425"/>
        <v>0</v>
      </c>
      <c r="AE3014" s="13">
        <f t="shared" si="426"/>
        <v>0</v>
      </c>
      <c r="AF3014" s="11" t="s">
        <v>1115</v>
      </c>
      <c r="AG3014" s="50"/>
      <c r="AH3014" s="50"/>
      <c r="AI3014" s="50"/>
      <c r="AJ3014" s="50"/>
    </row>
    <row r="3015" spans="1:36" s="1" customFormat="1" ht="14.1" customHeight="1" x14ac:dyDescent="0.2">
      <c r="A3015" s="9"/>
      <c r="B3015" s="25" t="s">
        <v>83</v>
      </c>
      <c r="C3015" s="6" t="s">
        <v>53</v>
      </c>
      <c r="D3015" s="3">
        <v>40662</v>
      </c>
      <c r="E3015" s="4">
        <v>83835745</v>
      </c>
      <c r="F3015" s="1">
        <v>2448491</v>
      </c>
      <c r="G3015" s="1" t="s">
        <v>167</v>
      </c>
      <c r="H3015" s="11" t="s">
        <v>109</v>
      </c>
      <c r="I3015" s="11">
        <v>100</v>
      </c>
      <c r="J3015" s="11">
        <v>0</v>
      </c>
      <c r="K3015" s="11">
        <v>365</v>
      </c>
      <c r="L3015" s="11">
        <v>190</v>
      </c>
      <c r="M3015" s="11">
        <v>0</v>
      </c>
      <c r="N3015" s="11">
        <v>0</v>
      </c>
      <c r="O3015" s="11" t="s">
        <v>400</v>
      </c>
      <c r="P3015" s="11">
        <v>520</v>
      </c>
      <c r="Q3015" s="9" t="s">
        <v>75</v>
      </c>
      <c r="R3015" s="8" t="s">
        <v>305</v>
      </c>
      <c r="S3015" s="9"/>
      <c r="T3015" s="1" t="s">
        <v>112</v>
      </c>
      <c r="U3015" s="8"/>
      <c r="V3015" s="9"/>
      <c r="W3015" s="11">
        <f t="shared" si="418"/>
        <v>1</v>
      </c>
      <c r="X3015" s="13">
        <f t="shared" si="419"/>
        <v>0</v>
      </c>
      <c r="Y3015" s="13">
        <f t="shared" si="420"/>
        <v>0</v>
      </c>
      <c r="Z3015" s="13">
        <f t="shared" si="421"/>
        <v>0</v>
      </c>
      <c r="AA3015" s="13">
        <f t="shared" si="422"/>
        <v>1</v>
      </c>
      <c r="AB3015" s="13">
        <f t="shared" si="423"/>
        <v>0</v>
      </c>
      <c r="AC3015" s="13">
        <f t="shared" si="424"/>
        <v>0</v>
      </c>
      <c r="AD3015" s="13">
        <f t="shared" si="425"/>
        <v>465</v>
      </c>
      <c r="AE3015" s="13">
        <f t="shared" si="426"/>
        <v>190</v>
      </c>
      <c r="AF3015" s="11" t="s">
        <v>1115</v>
      </c>
      <c r="AG3015" s="50"/>
      <c r="AH3015" s="50"/>
      <c r="AI3015" s="50"/>
      <c r="AJ3015" s="50"/>
    </row>
    <row r="3016" spans="1:36" s="1" customFormat="1" ht="14.1" customHeight="1" x14ac:dyDescent="0.2">
      <c r="A3016" s="9"/>
      <c r="B3016" s="25" t="s">
        <v>137</v>
      </c>
      <c r="C3016" s="6" t="s">
        <v>53</v>
      </c>
      <c r="D3016" s="3">
        <v>40660</v>
      </c>
      <c r="E3016" s="4">
        <v>322124</v>
      </c>
      <c r="G3016" s="1" t="s">
        <v>134</v>
      </c>
      <c r="H3016" s="11" t="s">
        <v>194</v>
      </c>
      <c r="I3016" s="11">
        <v>1420</v>
      </c>
      <c r="J3016" s="11">
        <v>400</v>
      </c>
      <c r="K3016" s="11">
        <v>0</v>
      </c>
      <c r="L3016" s="11">
        <v>0</v>
      </c>
      <c r="M3016" s="11">
        <v>0</v>
      </c>
      <c r="N3016" s="11">
        <v>0</v>
      </c>
      <c r="O3016" s="11" t="s">
        <v>400</v>
      </c>
      <c r="P3016" s="11">
        <v>567</v>
      </c>
      <c r="Q3016" s="9" t="s">
        <v>806</v>
      </c>
      <c r="R3016" s="8"/>
      <c r="S3016" s="9"/>
      <c r="T3016" s="1" t="s">
        <v>112</v>
      </c>
      <c r="U3016" s="8"/>
      <c r="V3016" s="9"/>
      <c r="W3016" s="11">
        <f t="shared" si="418"/>
        <v>1</v>
      </c>
      <c r="X3016" s="13">
        <f t="shared" si="419"/>
        <v>0</v>
      </c>
      <c r="Y3016" s="13">
        <f t="shared" si="420"/>
        <v>0</v>
      </c>
      <c r="Z3016" s="13">
        <f t="shared" si="421"/>
        <v>0</v>
      </c>
      <c r="AA3016" s="13">
        <f t="shared" si="422"/>
        <v>0</v>
      </c>
      <c r="AB3016" s="13">
        <f t="shared" si="423"/>
        <v>0</v>
      </c>
      <c r="AC3016" s="13">
        <f t="shared" si="424"/>
        <v>0</v>
      </c>
      <c r="AD3016" s="13">
        <f t="shared" si="425"/>
        <v>0</v>
      </c>
      <c r="AE3016" s="13">
        <f t="shared" si="426"/>
        <v>0</v>
      </c>
      <c r="AF3016" s="11" t="s">
        <v>1115</v>
      </c>
      <c r="AG3016" s="50"/>
      <c r="AH3016" s="50"/>
      <c r="AI3016" s="50"/>
      <c r="AJ3016" s="50"/>
    </row>
    <row r="3017" spans="1:36" s="1" customFormat="1" ht="14.1" customHeight="1" x14ac:dyDescent="0.2">
      <c r="A3017" s="9"/>
      <c r="B3017" s="25" t="s">
        <v>137</v>
      </c>
      <c r="C3017" s="6" t="s">
        <v>53</v>
      </c>
      <c r="D3017" s="3">
        <v>40662</v>
      </c>
      <c r="E3017" s="4">
        <v>322135</v>
      </c>
      <c r="G3017" s="1" t="s">
        <v>278</v>
      </c>
      <c r="H3017" s="11" t="s">
        <v>194</v>
      </c>
      <c r="I3017" s="11">
        <v>100</v>
      </c>
      <c r="J3017" s="11">
        <v>0</v>
      </c>
      <c r="K3017" s="11">
        <v>0</v>
      </c>
      <c r="L3017" s="11">
        <v>0</v>
      </c>
      <c r="M3017" s="11">
        <v>0</v>
      </c>
      <c r="N3017" s="11">
        <v>0</v>
      </c>
      <c r="O3017" s="11" t="s">
        <v>400</v>
      </c>
      <c r="P3017" s="11">
        <v>567</v>
      </c>
      <c r="Q3017" s="9" t="s">
        <v>806</v>
      </c>
      <c r="R3017" s="8"/>
      <c r="S3017" s="9"/>
      <c r="T3017" s="1" t="s">
        <v>78</v>
      </c>
      <c r="U3017" s="8"/>
      <c r="V3017" s="9"/>
      <c r="W3017" s="11">
        <f t="shared" si="418"/>
        <v>1</v>
      </c>
      <c r="X3017" s="13">
        <f t="shared" si="419"/>
        <v>1</v>
      </c>
      <c r="Y3017" s="13">
        <f t="shared" si="420"/>
        <v>0</v>
      </c>
      <c r="Z3017" s="13">
        <f t="shared" si="421"/>
        <v>0</v>
      </c>
      <c r="AA3017" s="13">
        <f t="shared" si="422"/>
        <v>0</v>
      </c>
      <c r="AB3017" s="13">
        <f t="shared" si="423"/>
        <v>0</v>
      </c>
      <c r="AC3017" s="13">
        <f t="shared" si="424"/>
        <v>0</v>
      </c>
      <c r="AD3017" s="13">
        <f t="shared" si="425"/>
        <v>0</v>
      </c>
      <c r="AE3017" s="13">
        <f t="shared" si="426"/>
        <v>0</v>
      </c>
      <c r="AF3017" s="11" t="s">
        <v>1115</v>
      </c>
      <c r="AG3017" s="50"/>
      <c r="AH3017" s="50"/>
      <c r="AI3017" s="50"/>
      <c r="AJ3017" s="50"/>
    </row>
    <row r="3018" spans="1:36" s="1" customFormat="1" ht="14.1" customHeight="1" x14ac:dyDescent="0.2">
      <c r="A3018" s="9"/>
      <c r="B3018" s="25" t="s">
        <v>541</v>
      </c>
      <c r="C3018" s="6" t="s">
        <v>592</v>
      </c>
      <c r="D3018" s="3">
        <v>40663</v>
      </c>
      <c r="E3018" s="4">
        <v>808266185</v>
      </c>
      <c r="F3018" s="1">
        <v>114716</v>
      </c>
      <c r="G3018" s="1" t="s">
        <v>634</v>
      </c>
      <c r="H3018" s="11" t="s">
        <v>107</v>
      </c>
      <c r="I3018" s="11">
        <v>800</v>
      </c>
      <c r="J3018" s="11">
        <v>375</v>
      </c>
      <c r="K3018" s="11">
        <v>0</v>
      </c>
      <c r="L3018" s="11">
        <v>0</v>
      </c>
      <c r="M3018" s="11">
        <v>0</v>
      </c>
      <c r="N3018" s="11">
        <v>0</v>
      </c>
      <c r="O3018" s="11" t="s">
        <v>400</v>
      </c>
      <c r="P3018" s="11">
        <v>850</v>
      </c>
      <c r="Q3018" s="9" t="s">
        <v>545</v>
      </c>
      <c r="R3018" s="8"/>
      <c r="S3018" s="9"/>
      <c r="T3018" s="1" t="s">
        <v>112</v>
      </c>
      <c r="U3018" s="8"/>
      <c r="V3018" s="9"/>
      <c r="W3018" s="11">
        <f t="shared" si="418"/>
        <v>1</v>
      </c>
      <c r="X3018" s="13">
        <f t="shared" si="419"/>
        <v>0</v>
      </c>
      <c r="Y3018" s="13">
        <f t="shared" si="420"/>
        <v>0</v>
      </c>
      <c r="Z3018" s="13">
        <f t="shared" si="421"/>
        <v>1</v>
      </c>
      <c r="AA3018" s="13">
        <f t="shared" si="422"/>
        <v>0</v>
      </c>
      <c r="AB3018" s="13">
        <f t="shared" si="423"/>
        <v>800</v>
      </c>
      <c r="AC3018" s="13">
        <f t="shared" si="424"/>
        <v>375</v>
      </c>
      <c r="AD3018" s="13">
        <f t="shared" si="425"/>
        <v>0</v>
      </c>
      <c r="AE3018" s="13">
        <f t="shared" si="426"/>
        <v>0</v>
      </c>
      <c r="AF3018" s="11" t="s">
        <v>1115</v>
      </c>
      <c r="AG3018" s="50"/>
      <c r="AH3018" s="50"/>
      <c r="AI3018" s="50"/>
      <c r="AJ3018" s="50"/>
    </row>
    <row r="3019" spans="1:36" s="1" customFormat="1" ht="14.1" customHeight="1" x14ac:dyDescent="0.2">
      <c r="A3019" s="9"/>
      <c r="B3019" s="25" t="s">
        <v>571</v>
      </c>
      <c r="C3019" s="6" t="s">
        <v>550</v>
      </c>
      <c r="D3019" s="3">
        <v>40662</v>
      </c>
      <c r="E3019" s="4">
        <v>316392175</v>
      </c>
      <c r="F3019" s="1">
        <v>596596</v>
      </c>
      <c r="G3019" s="1" t="s">
        <v>638</v>
      </c>
      <c r="H3019" s="11" t="s">
        <v>194</v>
      </c>
      <c r="I3019" s="11">
        <v>1800</v>
      </c>
      <c r="J3019" s="11">
        <v>750</v>
      </c>
      <c r="K3019" s="11">
        <v>0</v>
      </c>
      <c r="L3019" s="11">
        <v>0</v>
      </c>
      <c r="M3019" s="11">
        <v>0</v>
      </c>
      <c r="N3019" s="11">
        <v>0</v>
      </c>
      <c r="O3019" s="11" t="s">
        <v>400</v>
      </c>
      <c r="P3019" s="11">
        <v>777.5</v>
      </c>
      <c r="Q3019" s="9" t="s">
        <v>768</v>
      </c>
      <c r="R3019" s="8"/>
      <c r="S3019" s="9"/>
      <c r="T3019" s="1" t="s">
        <v>195</v>
      </c>
      <c r="U3019" s="8"/>
      <c r="V3019" s="9"/>
      <c r="W3019" s="11">
        <f t="shared" si="418"/>
        <v>1</v>
      </c>
      <c r="X3019" s="13">
        <f t="shared" si="419"/>
        <v>0</v>
      </c>
      <c r="Y3019" s="13">
        <f t="shared" si="420"/>
        <v>0</v>
      </c>
      <c r="Z3019" s="13">
        <f t="shared" si="421"/>
        <v>0</v>
      </c>
      <c r="AA3019" s="13">
        <f t="shared" si="422"/>
        <v>0</v>
      </c>
      <c r="AB3019" s="13">
        <f t="shared" si="423"/>
        <v>0</v>
      </c>
      <c r="AC3019" s="13">
        <f t="shared" si="424"/>
        <v>0</v>
      </c>
      <c r="AD3019" s="13">
        <f t="shared" si="425"/>
        <v>0</v>
      </c>
      <c r="AE3019" s="13">
        <f t="shared" si="426"/>
        <v>0</v>
      </c>
      <c r="AF3019" s="11" t="s">
        <v>1115</v>
      </c>
      <c r="AG3019" s="50"/>
      <c r="AH3019" s="50"/>
      <c r="AI3019" s="50"/>
      <c r="AJ3019" s="50"/>
    </row>
    <row r="3020" spans="1:36" s="1" customFormat="1" ht="14.1" customHeight="1" x14ac:dyDescent="0.2">
      <c r="A3020" s="9"/>
      <c r="B3020" s="25" t="s">
        <v>607</v>
      </c>
      <c r="C3020" s="6" t="s">
        <v>550</v>
      </c>
      <c r="D3020" s="3">
        <v>40661</v>
      </c>
      <c r="E3020" s="4">
        <v>218518908</v>
      </c>
      <c r="F3020" s="1">
        <v>585015</v>
      </c>
      <c r="G3020" s="1" t="s">
        <v>625</v>
      </c>
      <c r="H3020" s="11" t="s">
        <v>194</v>
      </c>
      <c r="I3020" s="11">
        <v>60</v>
      </c>
      <c r="J3020" s="11">
        <v>0</v>
      </c>
      <c r="K3020" s="11">
        <v>0</v>
      </c>
      <c r="L3020" s="11">
        <v>0</v>
      </c>
      <c r="M3020" s="11">
        <v>0</v>
      </c>
      <c r="N3020" s="11">
        <v>0</v>
      </c>
      <c r="O3020" s="11" t="s">
        <v>400</v>
      </c>
      <c r="P3020" s="11">
        <v>678.5</v>
      </c>
      <c r="Q3020" s="9" t="s">
        <v>768</v>
      </c>
      <c r="R3020" s="8"/>
      <c r="S3020" s="9"/>
      <c r="T3020" s="1" t="s">
        <v>78</v>
      </c>
      <c r="U3020" s="8"/>
      <c r="V3020" s="9"/>
      <c r="W3020" s="11">
        <f t="shared" si="418"/>
        <v>1</v>
      </c>
      <c r="X3020" s="13">
        <f t="shared" si="419"/>
        <v>1</v>
      </c>
      <c r="Y3020" s="13">
        <f t="shared" si="420"/>
        <v>0</v>
      </c>
      <c r="Z3020" s="13">
        <f t="shared" si="421"/>
        <v>0</v>
      </c>
      <c r="AA3020" s="13">
        <f t="shared" si="422"/>
        <v>0</v>
      </c>
      <c r="AB3020" s="13">
        <f t="shared" si="423"/>
        <v>0</v>
      </c>
      <c r="AC3020" s="13">
        <f t="shared" si="424"/>
        <v>0</v>
      </c>
      <c r="AD3020" s="13">
        <f t="shared" si="425"/>
        <v>0</v>
      </c>
      <c r="AE3020" s="13">
        <f t="shared" si="426"/>
        <v>0</v>
      </c>
      <c r="AF3020" s="11" t="s">
        <v>1115</v>
      </c>
      <c r="AG3020" s="50"/>
      <c r="AH3020" s="50"/>
      <c r="AI3020" s="50"/>
      <c r="AJ3020" s="50"/>
    </row>
    <row r="3021" spans="1:36" s="1" customFormat="1" ht="14.1" customHeight="1" x14ac:dyDescent="0.2">
      <c r="A3021" s="9"/>
      <c r="B3021" s="25" t="s">
        <v>574</v>
      </c>
      <c r="C3021" s="6" t="s">
        <v>550</v>
      </c>
      <c r="D3021" s="3">
        <v>40661</v>
      </c>
      <c r="E3021" s="4">
        <v>241553981</v>
      </c>
      <c r="F3021" s="1">
        <v>60635</v>
      </c>
      <c r="G3021" s="1" t="s">
        <v>575</v>
      </c>
      <c r="H3021" s="11" t="s">
        <v>1152</v>
      </c>
      <c r="I3021" s="11">
        <v>350</v>
      </c>
      <c r="J3021" s="11">
        <v>200</v>
      </c>
      <c r="K3021" s="11">
        <v>0</v>
      </c>
      <c r="L3021" s="11">
        <v>0</v>
      </c>
      <c r="M3021" s="11">
        <v>0</v>
      </c>
      <c r="N3021" s="11">
        <v>0</v>
      </c>
      <c r="O3021" s="11" t="s">
        <v>400</v>
      </c>
      <c r="P3021" s="11">
        <v>752.5</v>
      </c>
      <c r="Q3021" s="9" t="s">
        <v>555</v>
      </c>
      <c r="R3021" s="8"/>
      <c r="S3021" s="9"/>
      <c r="T3021" s="1" t="s">
        <v>112</v>
      </c>
      <c r="U3021" s="8"/>
      <c r="V3021" s="9"/>
      <c r="W3021" s="11">
        <f t="shared" si="418"/>
        <v>1</v>
      </c>
      <c r="X3021" s="13">
        <f t="shared" si="419"/>
        <v>0</v>
      </c>
      <c r="Y3021" s="13">
        <f t="shared" si="420"/>
        <v>0</v>
      </c>
      <c r="Z3021" s="13">
        <f t="shared" si="421"/>
        <v>0</v>
      </c>
      <c r="AA3021" s="13">
        <f t="shared" si="422"/>
        <v>0</v>
      </c>
      <c r="AB3021" s="13">
        <f t="shared" si="423"/>
        <v>0</v>
      </c>
      <c r="AC3021" s="13">
        <f t="shared" si="424"/>
        <v>0</v>
      </c>
      <c r="AD3021" s="13">
        <f t="shared" si="425"/>
        <v>0</v>
      </c>
      <c r="AE3021" s="13">
        <f t="shared" si="426"/>
        <v>0</v>
      </c>
      <c r="AF3021" s="11" t="s">
        <v>1115</v>
      </c>
      <c r="AG3021" s="50"/>
      <c r="AH3021" s="50"/>
      <c r="AI3021" s="50"/>
      <c r="AJ3021" s="50"/>
    </row>
    <row r="3022" spans="1:36" s="1" customFormat="1" ht="14.1" customHeight="1" x14ac:dyDescent="0.2">
      <c r="A3022" s="9"/>
      <c r="B3022" s="25"/>
      <c r="C3022" s="6"/>
      <c r="D3022" s="3"/>
      <c r="E3022" s="4"/>
      <c r="H3022" s="11"/>
      <c r="I3022" s="11"/>
      <c r="J3022" s="11"/>
      <c r="K3022" s="11"/>
      <c r="L3022" s="11"/>
      <c r="M3022" s="11"/>
      <c r="N3022" s="11"/>
      <c r="O3022" s="11"/>
      <c r="P3022" s="11"/>
      <c r="Q3022" s="9"/>
      <c r="R3022" s="8"/>
      <c r="S3022" s="9"/>
      <c r="U3022" s="8"/>
      <c r="V3022" s="9"/>
      <c r="W3022" s="11">
        <f t="shared" ref="W3022:W3085" si="427">IF(D3022&gt;0,1,0)</f>
        <v>0</v>
      </c>
      <c r="X3022" s="13">
        <f t="shared" ref="X3022:X3085" si="428">IF(T3022="None",0,1)</f>
        <v>1</v>
      </c>
      <c r="Y3022" s="13">
        <f t="shared" ref="Y3022:Y3085" si="429">IF(H3022="plt gel", 1,0)</f>
        <v>0</v>
      </c>
      <c r="Z3022" s="13">
        <f t="shared" ref="Z3022:Z3085" si="430">IF(H3022="THA",1,0)+IF(H3022="THA/REV",1,0)+IF(H3022="THA/ANT",1,0)</f>
        <v>0</v>
      </c>
      <c r="AA3022" s="13">
        <f t="shared" ref="AA3022:AA3085" si="431">IF(H3022="TkA",1,0)+IF(H3022="TkA/REV",1,0)+IF(H3022="TkA/BILAT",1,0)</f>
        <v>0</v>
      </c>
      <c r="AB3022" s="13">
        <f t="shared" ref="AB3022:AB3085" si="432">IF(H3022="THA",I3022+K3022,0)+IF(H3022="THA/REV",I3022+K3022,0)+IF(H3022="THA/ANT",I3022+K3022,0)</f>
        <v>0</v>
      </c>
      <c r="AC3022" s="13">
        <f t="shared" ref="AC3022:AC3085" si="433">IF(H3022="THA",J3022+L3022,0)+IF(H3022="THA/REV",J3022+L3022,0)+IF(H3022="THA/ANT",J3022+L3022,0)</f>
        <v>0</v>
      </c>
      <c r="AD3022" s="13">
        <f t="shared" ref="AD3022:AD3085" si="434">IF(H3022="TkA",I3022+K3022,0)+IF(H3022="TkA/REV",I3022+K3022,0)+IF(H3022="TkA/BILAT",I3022+K3022,0)</f>
        <v>0</v>
      </c>
      <c r="AE3022" s="13">
        <f t="shared" ref="AE3022:AE3085" si="435">IF(H3022="TkA",J3022+L3022,0)+IF(H3022="TkA/REV",J3022+L3022,0)+IF(H3022="TkA/BILAT",J3022+L3022,0)</f>
        <v>0</v>
      </c>
      <c r="AF3022" s="11" t="s">
        <v>1115</v>
      </c>
      <c r="AG3022" s="50"/>
      <c r="AH3022" s="50"/>
      <c r="AI3022" s="50"/>
      <c r="AJ3022" s="50"/>
    </row>
    <row r="3023" spans="1:36" s="1" customFormat="1" ht="14.1" customHeight="1" x14ac:dyDescent="0.2">
      <c r="A3023" s="9"/>
      <c r="B3023" s="25"/>
      <c r="C3023" s="6"/>
      <c r="D3023" s="3"/>
      <c r="E3023" s="4"/>
      <c r="H3023" s="11"/>
      <c r="I3023" s="11"/>
      <c r="J3023" s="11"/>
      <c r="K3023" s="11"/>
      <c r="L3023" s="11"/>
      <c r="M3023" s="11"/>
      <c r="N3023" s="11"/>
      <c r="O3023" s="11"/>
      <c r="P3023" s="11"/>
      <c r="Q3023" s="9"/>
      <c r="R3023" s="8"/>
      <c r="S3023" s="9"/>
      <c r="U3023" s="8"/>
      <c r="V3023" s="9"/>
      <c r="W3023" s="11">
        <f t="shared" si="427"/>
        <v>0</v>
      </c>
      <c r="X3023" s="13">
        <f t="shared" si="428"/>
        <v>1</v>
      </c>
      <c r="Y3023" s="13">
        <f t="shared" si="429"/>
        <v>0</v>
      </c>
      <c r="Z3023" s="13">
        <f t="shared" si="430"/>
        <v>0</v>
      </c>
      <c r="AA3023" s="13">
        <f t="shared" si="431"/>
        <v>0</v>
      </c>
      <c r="AB3023" s="13">
        <f t="shared" si="432"/>
        <v>0</v>
      </c>
      <c r="AC3023" s="13">
        <f t="shared" si="433"/>
        <v>0</v>
      </c>
      <c r="AD3023" s="13">
        <f t="shared" si="434"/>
        <v>0</v>
      </c>
      <c r="AE3023" s="13">
        <f t="shared" si="435"/>
        <v>0</v>
      </c>
      <c r="AF3023" s="11" t="s">
        <v>1115</v>
      </c>
      <c r="AG3023" s="50"/>
      <c r="AH3023" s="50"/>
      <c r="AI3023" s="50"/>
      <c r="AJ3023" s="50"/>
    </row>
    <row r="3024" spans="1:36" s="1" customFormat="1" ht="14.1" customHeight="1" x14ac:dyDescent="0.2">
      <c r="A3024" s="9"/>
      <c r="B3024" s="25"/>
      <c r="C3024" s="6"/>
      <c r="D3024" s="3"/>
      <c r="E3024" s="4"/>
      <c r="H3024" s="11"/>
      <c r="I3024" s="11"/>
      <c r="J3024" s="11"/>
      <c r="K3024" s="11"/>
      <c r="L3024" s="11"/>
      <c r="M3024" s="11"/>
      <c r="N3024" s="11"/>
      <c r="O3024" s="11"/>
      <c r="P3024" s="11"/>
      <c r="Q3024" s="9"/>
      <c r="R3024" s="8"/>
      <c r="S3024" s="9"/>
      <c r="U3024" s="8"/>
      <c r="V3024" s="9"/>
      <c r="W3024" s="11">
        <f t="shared" si="427"/>
        <v>0</v>
      </c>
      <c r="X3024" s="13">
        <f t="shared" si="428"/>
        <v>1</v>
      </c>
      <c r="Y3024" s="13">
        <f t="shared" si="429"/>
        <v>0</v>
      </c>
      <c r="Z3024" s="13">
        <f t="shared" si="430"/>
        <v>0</v>
      </c>
      <c r="AA3024" s="13">
        <f t="shared" si="431"/>
        <v>0</v>
      </c>
      <c r="AB3024" s="13">
        <f t="shared" si="432"/>
        <v>0</v>
      </c>
      <c r="AC3024" s="13">
        <f t="shared" si="433"/>
        <v>0</v>
      </c>
      <c r="AD3024" s="13">
        <f t="shared" si="434"/>
        <v>0</v>
      </c>
      <c r="AE3024" s="13">
        <f t="shared" si="435"/>
        <v>0</v>
      </c>
      <c r="AF3024" s="11" t="s">
        <v>1115</v>
      </c>
      <c r="AG3024" s="50"/>
      <c r="AH3024" s="50"/>
      <c r="AI3024" s="50"/>
      <c r="AJ3024" s="50"/>
    </row>
    <row r="3025" spans="1:36" s="1" customFormat="1" ht="14.1" customHeight="1" x14ac:dyDescent="0.2">
      <c r="A3025" s="9"/>
      <c r="B3025" s="25"/>
      <c r="C3025" s="6"/>
      <c r="D3025" s="3"/>
      <c r="E3025" s="4"/>
      <c r="H3025" s="11"/>
      <c r="I3025" s="11"/>
      <c r="J3025" s="11"/>
      <c r="K3025" s="11"/>
      <c r="L3025" s="11"/>
      <c r="M3025" s="11"/>
      <c r="N3025" s="11"/>
      <c r="O3025" s="11"/>
      <c r="P3025" s="11"/>
      <c r="Q3025" s="9"/>
      <c r="R3025" s="8"/>
      <c r="S3025" s="9"/>
      <c r="U3025" s="8"/>
      <c r="V3025" s="9"/>
      <c r="W3025" s="11">
        <f t="shared" si="427"/>
        <v>0</v>
      </c>
      <c r="X3025" s="13">
        <f t="shared" si="428"/>
        <v>1</v>
      </c>
      <c r="Y3025" s="13">
        <f t="shared" si="429"/>
        <v>0</v>
      </c>
      <c r="Z3025" s="13">
        <f t="shared" si="430"/>
        <v>0</v>
      </c>
      <c r="AA3025" s="13">
        <f t="shared" si="431"/>
        <v>0</v>
      </c>
      <c r="AB3025" s="13">
        <f t="shared" si="432"/>
        <v>0</v>
      </c>
      <c r="AC3025" s="13">
        <f t="shared" si="433"/>
        <v>0</v>
      </c>
      <c r="AD3025" s="13">
        <f t="shared" si="434"/>
        <v>0</v>
      </c>
      <c r="AE3025" s="13">
        <f t="shared" si="435"/>
        <v>0</v>
      </c>
      <c r="AF3025" s="11" t="s">
        <v>1115</v>
      </c>
      <c r="AG3025" s="50"/>
      <c r="AH3025" s="50"/>
      <c r="AI3025" s="50"/>
      <c r="AJ3025" s="50"/>
    </row>
    <row r="3026" spans="1:36" s="1" customFormat="1" ht="14.1" customHeight="1" x14ac:dyDescent="0.2">
      <c r="A3026" s="9"/>
      <c r="B3026" s="25"/>
      <c r="C3026" s="6"/>
      <c r="D3026" s="3"/>
      <c r="E3026" s="4"/>
      <c r="H3026" s="11"/>
      <c r="I3026" s="11"/>
      <c r="J3026" s="11"/>
      <c r="K3026" s="11"/>
      <c r="L3026" s="11"/>
      <c r="M3026" s="11"/>
      <c r="N3026" s="11"/>
      <c r="O3026" s="11"/>
      <c r="P3026" s="11"/>
      <c r="Q3026" s="9"/>
      <c r="R3026" s="8"/>
      <c r="S3026" s="9"/>
      <c r="U3026" s="8"/>
      <c r="V3026" s="9"/>
      <c r="W3026" s="11">
        <f t="shared" si="427"/>
        <v>0</v>
      </c>
      <c r="X3026" s="13">
        <f t="shared" si="428"/>
        <v>1</v>
      </c>
      <c r="Y3026" s="13">
        <f t="shared" si="429"/>
        <v>0</v>
      </c>
      <c r="Z3026" s="13">
        <f t="shared" si="430"/>
        <v>0</v>
      </c>
      <c r="AA3026" s="13">
        <f t="shared" si="431"/>
        <v>0</v>
      </c>
      <c r="AB3026" s="13">
        <f t="shared" si="432"/>
        <v>0</v>
      </c>
      <c r="AC3026" s="13">
        <f t="shared" si="433"/>
        <v>0</v>
      </c>
      <c r="AD3026" s="13">
        <f t="shared" si="434"/>
        <v>0</v>
      </c>
      <c r="AE3026" s="13">
        <f t="shared" si="435"/>
        <v>0</v>
      </c>
      <c r="AF3026" s="11" t="s">
        <v>1115</v>
      </c>
      <c r="AG3026" s="50"/>
      <c r="AH3026" s="50"/>
      <c r="AI3026" s="50"/>
      <c r="AJ3026" s="50"/>
    </row>
    <row r="3027" spans="1:36" s="1" customFormat="1" ht="14.1" customHeight="1" x14ac:dyDescent="0.2">
      <c r="A3027" s="9"/>
      <c r="B3027" s="25"/>
      <c r="C3027" s="6"/>
      <c r="D3027" s="3"/>
      <c r="E3027" s="4"/>
      <c r="H3027" s="11"/>
      <c r="I3027" s="11"/>
      <c r="J3027" s="11"/>
      <c r="K3027" s="11"/>
      <c r="L3027" s="11"/>
      <c r="M3027" s="11"/>
      <c r="N3027" s="11"/>
      <c r="O3027" s="11"/>
      <c r="P3027" s="11"/>
      <c r="Q3027" s="9"/>
      <c r="R3027" s="8"/>
      <c r="S3027" s="9"/>
      <c r="U3027" s="8"/>
      <c r="V3027" s="9"/>
      <c r="W3027" s="11">
        <f t="shared" si="427"/>
        <v>0</v>
      </c>
      <c r="X3027" s="13">
        <f t="shared" si="428"/>
        <v>1</v>
      </c>
      <c r="Y3027" s="13">
        <f t="shared" si="429"/>
        <v>0</v>
      </c>
      <c r="Z3027" s="13">
        <f t="shared" si="430"/>
        <v>0</v>
      </c>
      <c r="AA3027" s="13">
        <f t="shared" si="431"/>
        <v>0</v>
      </c>
      <c r="AB3027" s="13">
        <f t="shared" si="432"/>
        <v>0</v>
      </c>
      <c r="AC3027" s="13">
        <f t="shared" si="433"/>
        <v>0</v>
      </c>
      <c r="AD3027" s="13">
        <f t="shared" si="434"/>
        <v>0</v>
      </c>
      <c r="AE3027" s="13">
        <f t="shared" si="435"/>
        <v>0</v>
      </c>
      <c r="AF3027" s="11" t="s">
        <v>1115</v>
      </c>
      <c r="AG3027" s="50"/>
      <c r="AH3027" s="50"/>
      <c r="AI3027" s="50"/>
      <c r="AJ3027" s="50"/>
    </row>
    <row r="3028" spans="1:36" s="1" customFormat="1" ht="14.1" customHeight="1" x14ac:dyDescent="0.2">
      <c r="A3028" s="9"/>
      <c r="B3028" s="25"/>
      <c r="C3028" s="6"/>
      <c r="D3028" s="3"/>
      <c r="E3028" s="4"/>
      <c r="H3028" s="11"/>
      <c r="I3028" s="11"/>
      <c r="J3028" s="11"/>
      <c r="K3028" s="11"/>
      <c r="L3028" s="11"/>
      <c r="M3028" s="11"/>
      <c r="N3028" s="11"/>
      <c r="O3028" s="11"/>
      <c r="P3028" s="11"/>
      <c r="Q3028" s="9"/>
      <c r="R3028" s="8"/>
      <c r="S3028" s="9"/>
      <c r="U3028" s="8"/>
      <c r="V3028" s="9"/>
      <c r="W3028" s="11">
        <f t="shared" si="427"/>
        <v>0</v>
      </c>
      <c r="X3028" s="13">
        <f t="shared" si="428"/>
        <v>1</v>
      </c>
      <c r="Y3028" s="13">
        <f t="shared" si="429"/>
        <v>0</v>
      </c>
      <c r="Z3028" s="13">
        <f t="shared" si="430"/>
        <v>0</v>
      </c>
      <c r="AA3028" s="13">
        <f t="shared" si="431"/>
        <v>0</v>
      </c>
      <c r="AB3028" s="13">
        <f t="shared" si="432"/>
        <v>0</v>
      </c>
      <c r="AC3028" s="13">
        <f t="shared" si="433"/>
        <v>0</v>
      </c>
      <c r="AD3028" s="13">
        <f t="shared" si="434"/>
        <v>0</v>
      </c>
      <c r="AE3028" s="13">
        <f t="shared" si="435"/>
        <v>0</v>
      </c>
      <c r="AF3028" s="11" t="s">
        <v>1115</v>
      </c>
      <c r="AG3028" s="50"/>
      <c r="AH3028" s="50"/>
      <c r="AI3028" s="50"/>
      <c r="AJ3028" s="50"/>
    </row>
    <row r="3029" spans="1:36" s="1" customFormat="1" ht="14.1" customHeight="1" x14ac:dyDescent="0.2">
      <c r="A3029" s="9"/>
      <c r="B3029" s="25"/>
      <c r="C3029" s="6"/>
      <c r="D3029" s="3"/>
      <c r="E3029" s="4"/>
      <c r="H3029" s="11"/>
      <c r="I3029" s="11"/>
      <c r="J3029" s="11"/>
      <c r="K3029" s="11"/>
      <c r="L3029" s="11"/>
      <c r="M3029" s="11"/>
      <c r="N3029" s="11"/>
      <c r="O3029" s="11"/>
      <c r="P3029" s="11"/>
      <c r="Q3029" s="9"/>
      <c r="R3029" s="8"/>
      <c r="S3029" s="9"/>
      <c r="U3029" s="8"/>
      <c r="V3029" s="9"/>
      <c r="W3029" s="11">
        <f t="shared" si="427"/>
        <v>0</v>
      </c>
      <c r="X3029" s="13">
        <f t="shared" si="428"/>
        <v>1</v>
      </c>
      <c r="Y3029" s="13">
        <f t="shared" si="429"/>
        <v>0</v>
      </c>
      <c r="Z3029" s="13">
        <f t="shared" si="430"/>
        <v>0</v>
      </c>
      <c r="AA3029" s="13">
        <f t="shared" si="431"/>
        <v>0</v>
      </c>
      <c r="AB3029" s="13">
        <f t="shared" si="432"/>
        <v>0</v>
      </c>
      <c r="AC3029" s="13">
        <f t="shared" si="433"/>
        <v>0</v>
      </c>
      <c r="AD3029" s="13">
        <f t="shared" si="434"/>
        <v>0</v>
      </c>
      <c r="AE3029" s="13">
        <f t="shared" si="435"/>
        <v>0</v>
      </c>
      <c r="AF3029" s="11" t="s">
        <v>1115</v>
      </c>
      <c r="AG3029" s="50"/>
      <c r="AH3029" s="50"/>
      <c r="AI3029" s="50"/>
      <c r="AJ3029" s="50"/>
    </row>
    <row r="3030" spans="1:36" s="1" customFormat="1" ht="14.1" customHeight="1" x14ac:dyDescent="0.2">
      <c r="A3030" s="9"/>
      <c r="B3030" s="25"/>
      <c r="C3030" s="6"/>
      <c r="D3030" s="3"/>
      <c r="E3030" s="4"/>
      <c r="H3030" s="11"/>
      <c r="I3030" s="11"/>
      <c r="J3030" s="11"/>
      <c r="K3030" s="11"/>
      <c r="L3030" s="11"/>
      <c r="M3030" s="11"/>
      <c r="N3030" s="11"/>
      <c r="O3030" s="11"/>
      <c r="P3030" s="11"/>
      <c r="Q3030" s="9"/>
      <c r="R3030" s="8"/>
      <c r="S3030" s="9"/>
      <c r="U3030" s="8"/>
      <c r="V3030" s="9"/>
      <c r="W3030" s="11">
        <f t="shared" si="427"/>
        <v>0</v>
      </c>
      <c r="X3030" s="13">
        <f t="shared" si="428"/>
        <v>1</v>
      </c>
      <c r="Y3030" s="13">
        <f t="shared" si="429"/>
        <v>0</v>
      </c>
      <c r="Z3030" s="13">
        <f t="shared" si="430"/>
        <v>0</v>
      </c>
      <c r="AA3030" s="13">
        <f t="shared" si="431"/>
        <v>0</v>
      </c>
      <c r="AB3030" s="13">
        <f t="shared" si="432"/>
        <v>0</v>
      </c>
      <c r="AC3030" s="13">
        <f t="shared" si="433"/>
        <v>0</v>
      </c>
      <c r="AD3030" s="13">
        <f t="shared" si="434"/>
        <v>0</v>
      </c>
      <c r="AE3030" s="13">
        <f t="shared" si="435"/>
        <v>0</v>
      </c>
      <c r="AF3030" s="11" t="s">
        <v>1115</v>
      </c>
      <c r="AG3030" s="50"/>
      <c r="AH3030" s="50"/>
      <c r="AI3030" s="50"/>
      <c r="AJ3030" s="50"/>
    </row>
    <row r="3031" spans="1:36" s="1" customFormat="1" ht="14.1" customHeight="1" x14ac:dyDescent="0.2">
      <c r="A3031" s="9"/>
      <c r="B3031" s="25"/>
      <c r="C3031" s="6"/>
      <c r="D3031" s="3"/>
      <c r="E3031" s="4"/>
      <c r="H3031" s="11"/>
      <c r="I3031" s="11"/>
      <c r="J3031" s="11"/>
      <c r="K3031" s="11"/>
      <c r="L3031" s="11"/>
      <c r="M3031" s="11"/>
      <c r="N3031" s="11"/>
      <c r="O3031" s="11"/>
      <c r="P3031" s="11"/>
      <c r="Q3031" s="9"/>
      <c r="R3031" s="8"/>
      <c r="S3031" s="9"/>
      <c r="U3031" s="8"/>
      <c r="V3031" s="9"/>
      <c r="W3031" s="11">
        <f t="shared" si="427"/>
        <v>0</v>
      </c>
      <c r="X3031" s="13">
        <f t="shared" si="428"/>
        <v>1</v>
      </c>
      <c r="Y3031" s="13">
        <f t="shared" si="429"/>
        <v>0</v>
      </c>
      <c r="Z3031" s="13">
        <f t="shared" si="430"/>
        <v>0</v>
      </c>
      <c r="AA3031" s="13">
        <f t="shared" si="431"/>
        <v>0</v>
      </c>
      <c r="AB3031" s="13">
        <f t="shared" si="432"/>
        <v>0</v>
      </c>
      <c r="AC3031" s="13">
        <f t="shared" si="433"/>
        <v>0</v>
      </c>
      <c r="AD3031" s="13">
        <f t="shared" si="434"/>
        <v>0</v>
      </c>
      <c r="AE3031" s="13">
        <f t="shared" si="435"/>
        <v>0</v>
      </c>
      <c r="AF3031" s="11" t="s">
        <v>1115</v>
      </c>
      <c r="AG3031" s="50"/>
      <c r="AH3031" s="50"/>
      <c r="AI3031" s="50"/>
      <c r="AJ3031" s="50"/>
    </row>
    <row r="3032" spans="1:36" s="1" customFormat="1" ht="14.1" customHeight="1" x14ac:dyDescent="0.2">
      <c r="A3032" s="9"/>
      <c r="B3032" s="25"/>
      <c r="C3032" s="6"/>
      <c r="D3032" s="3"/>
      <c r="E3032" s="4"/>
      <c r="H3032" s="11"/>
      <c r="I3032" s="11"/>
      <c r="J3032" s="11"/>
      <c r="K3032" s="11"/>
      <c r="L3032" s="11"/>
      <c r="M3032" s="11"/>
      <c r="N3032" s="11"/>
      <c r="O3032" s="11"/>
      <c r="P3032" s="11"/>
      <c r="Q3032" s="9"/>
      <c r="R3032" s="8"/>
      <c r="S3032" s="9"/>
      <c r="U3032" s="8"/>
      <c r="V3032" s="9"/>
      <c r="W3032" s="11">
        <f t="shared" si="427"/>
        <v>0</v>
      </c>
      <c r="X3032" s="13">
        <f t="shared" si="428"/>
        <v>1</v>
      </c>
      <c r="Y3032" s="13">
        <f t="shared" si="429"/>
        <v>0</v>
      </c>
      <c r="Z3032" s="13">
        <f t="shared" si="430"/>
        <v>0</v>
      </c>
      <c r="AA3032" s="13">
        <f t="shared" si="431"/>
        <v>0</v>
      </c>
      <c r="AB3032" s="13">
        <f t="shared" si="432"/>
        <v>0</v>
      </c>
      <c r="AC3032" s="13">
        <f t="shared" si="433"/>
        <v>0</v>
      </c>
      <c r="AD3032" s="13">
        <f t="shared" si="434"/>
        <v>0</v>
      </c>
      <c r="AE3032" s="13">
        <f t="shared" si="435"/>
        <v>0</v>
      </c>
      <c r="AF3032" s="11" t="s">
        <v>1115</v>
      </c>
      <c r="AG3032" s="50"/>
      <c r="AH3032" s="50"/>
      <c r="AI3032" s="50"/>
      <c r="AJ3032" s="50"/>
    </row>
    <row r="3033" spans="1:36" s="1" customFormat="1" ht="14.1" customHeight="1" x14ac:dyDescent="0.2">
      <c r="A3033" s="9"/>
      <c r="B3033" s="25"/>
      <c r="C3033" s="6"/>
      <c r="D3033" s="3"/>
      <c r="E3033" s="4"/>
      <c r="H3033" s="11"/>
      <c r="I3033" s="11"/>
      <c r="J3033" s="11"/>
      <c r="K3033" s="11"/>
      <c r="L3033" s="11"/>
      <c r="M3033" s="11"/>
      <c r="N3033" s="11"/>
      <c r="O3033" s="11"/>
      <c r="P3033" s="11"/>
      <c r="Q3033" s="9"/>
      <c r="R3033" s="8"/>
      <c r="S3033" s="9"/>
      <c r="U3033" s="8"/>
      <c r="V3033" s="9"/>
      <c r="W3033" s="11">
        <f t="shared" si="427"/>
        <v>0</v>
      </c>
      <c r="X3033" s="13">
        <f t="shared" si="428"/>
        <v>1</v>
      </c>
      <c r="Y3033" s="13">
        <f t="shared" si="429"/>
        <v>0</v>
      </c>
      <c r="Z3033" s="13">
        <f t="shared" si="430"/>
        <v>0</v>
      </c>
      <c r="AA3033" s="13">
        <f t="shared" si="431"/>
        <v>0</v>
      </c>
      <c r="AB3033" s="13">
        <f t="shared" si="432"/>
        <v>0</v>
      </c>
      <c r="AC3033" s="13">
        <f t="shared" si="433"/>
        <v>0</v>
      </c>
      <c r="AD3033" s="13">
        <f t="shared" si="434"/>
        <v>0</v>
      </c>
      <c r="AE3033" s="13">
        <f t="shared" si="435"/>
        <v>0</v>
      </c>
      <c r="AF3033" s="11" t="s">
        <v>1115</v>
      </c>
      <c r="AG3033" s="50"/>
      <c r="AH3033" s="50"/>
      <c r="AI3033" s="50"/>
      <c r="AJ3033" s="50"/>
    </row>
    <row r="3034" spans="1:36" s="1" customFormat="1" ht="14.1" customHeight="1" x14ac:dyDescent="0.2">
      <c r="A3034" s="9"/>
      <c r="B3034" s="25"/>
      <c r="C3034" s="6"/>
      <c r="D3034" s="3"/>
      <c r="E3034" s="4"/>
      <c r="H3034" s="11"/>
      <c r="I3034" s="11"/>
      <c r="J3034" s="11"/>
      <c r="K3034" s="11"/>
      <c r="L3034" s="11"/>
      <c r="M3034" s="11"/>
      <c r="N3034" s="11"/>
      <c r="O3034" s="11"/>
      <c r="P3034" s="11"/>
      <c r="Q3034" s="9"/>
      <c r="R3034" s="8"/>
      <c r="S3034" s="9"/>
      <c r="U3034" s="8"/>
      <c r="V3034" s="9"/>
      <c r="W3034" s="11">
        <f t="shared" si="427"/>
        <v>0</v>
      </c>
      <c r="X3034" s="13">
        <f t="shared" si="428"/>
        <v>1</v>
      </c>
      <c r="Y3034" s="13">
        <f t="shared" si="429"/>
        <v>0</v>
      </c>
      <c r="Z3034" s="13">
        <f t="shared" si="430"/>
        <v>0</v>
      </c>
      <c r="AA3034" s="13">
        <f t="shared" si="431"/>
        <v>0</v>
      </c>
      <c r="AB3034" s="13">
        <f t="shared" si="432"/>
        <v>0</v>
      </c>
      <c r="AC3034" s="13">
        <f t="shared" si="433"/>
        <v>0</v>
      </c>
      <c r="AD3034" s="13">
        <f t="shared" si="434"/>
        <v>0</v>
      </c>
      <c r="AE3034" s="13">
        <f t="shared" si="435"/>
        <v>0</v>
      </c>
      <c r="AF3034" s="11" t="s">
        <v>1115</v>
      </c>
      <c r="AG3034" s="50"/>
      <c r="AH3034" s="50"/>
      <c r="AI3034" s="50"/>
      <c r="AJ3034" s="50"/>
    </row>
    <row r="3035" spans="1:36" s="1" customFormat="1" ht="14.1" customHeight="1" x14ac:dyDescent="0.2">
      <c r="A3035" s="9"/>
      <c r="B3035" s="25"/>
      <c r="C3035" s="6"/>
      <c r="D3035" s="3"/>
      <c r="E3035" s="4"/>
      <c r="H3035" s="11"/>
      <c r="I3035" s="11"/>
      <c r="J3035" s="11"/>
      <c r="K3035" s="11"/>
      <c r="L3035" s="11"/>
      <c r="M3035" s="11"/>
      <c r="N3035" s="11"/>
      <c r="O3035" s="11"/>
      <c r="P3035" s="11"/>
      <c r="Q3035" s="9"/>
      <c r="R3035" s="8"/>
      <c r="S3035" s="9"/>
      <c r="U3035" s="8"/>
      <c r="V3035" s="9"/>
      <c r="W3035" s="11">
        <f t="shared" si="427"/>
        <v>0</v>
      </c>
      <c r="X3035" s="13">
        <f t="shared" si="428"/>
        <v>1</v>
      </c>
      <c r="Y3035" s="13">
        <f t="shared" si="429"/>
        <v>0</v>
      </c>
      <c r="Z3035" s="13">
        <f t="shared" si="430"/>
        <v>0</v>
      </c>
      <c r="AA3035" s="13">
        <f t="shared" si="431"/>
        <v>0</v>
      </c>
      <c r="AB3035" s="13">
        <f t="shared" si="432"/>
        <v>0</v>
      </c>
      <c r="AC3035" s="13">
        <f t="shared" si="433"/>
        <v>0</v>
      </c>
      <c r="AD3035" s="13">
        <f t="shared" si="434"/>
        <v>0</v>
      </c>
      <c r="AE3035" s="13">
        <f t="shared" si="435"/>
        <v>0</v>
      </c>
      <c r="AF3035" s="11" t="s">
        <v>1115</v>
      </c>
      <c r="AG3035" s="50"/>
      <c r="AH3035" s="50"/>
      <c r="AI3035" s="50"/>
      <c r="AJ3035" s="50"/>
    </row>
    <row r="3036" spans="1:36" s="1" customFormat="1" ht="14.1" customHeight="1" x14ac:dyDescent="0.2">
      <c r="A3036" s="9"/>
      <c r="B3036" s="25"/>
      <c r="C3036" s="6"/>
      <c r="D3036" s="3"/>
      <c r="E3036" s="4"/>
      <c r="H3036" s="11"/>
      <c r="I3036" s="11"/>
      <c r="J3036" s="11"/>
      <c r="K3036" s="11"/>
      <c r="L3036" s="11"/>
      <c r="M3036" s="11"/>
      <c r="N3036" s="11"/>
      <c r="O3036" s="11"/>
      <c r="P3036" s="11"/>
      <c r="Q3036" s="9"/>
      <c r="R3036" s="8"/>
      <c r="S3036" s="9"/>
      <c r="U3036" s="8"/>
      <c r="V3036" s="9"/>
      <c r="W3036" s="11">
        <f t="shared" si="427"/>
        <v>0</v>
      </c>
      <c r="X3036" s="13">
        <f t="shared" si="428"/>
        <v>1</v>
      </c>
      <c r="Y3036" s="13">
        <f t="shared" si="429"/>
        <v>0</v>
      </c>
      <c r="Z3036" s="13">
        <f t="shared" si="430"/>
        <v>0</v>
      </c>
      <c r="AA3036" s="13">
        <f t="shared" si="431"/>
        <v>0</v>
      </c>
      <c r="AB3036" s="13">
        <f t="shared" si="432"/>
        <v>0</v>
      </c>
      <c r="AC3036" s="13">
        <f t="shared" si="433"/>
        <v>0</v>
      </c>
      <c r="AD3036" s="13">
        <f t="shared" si="434"/>
        <v>0</v>
      </c>
      <c r="AE3036" s="13">
        <f t="shared" si="435"/>
        <v>0</v>
      </c>
      <c r="AF3036" s="11" t="s">
        <v>1115</v>
      </c>
      <c r="AG3036" s="50"/>
      <c r="AH3036" s="50"/>
      <c r="AI3036" s="50"/>
      <c r="AJ3036" s="50"/>
    </row>
    <row r="3037" spans="1:36" s="1" customFormat="1" ht="14.1" customHeight="1" x14ac:dyDescent="0.2">
      <c r="A3037" s="9"/>
      <c r="B3037" s="25"/>
      <c r="C3037" s="6"/>
      <c r="D3037" s="3"/>
      <c r="E3037" s="4"/>
      <c r="H3037" s="11"/>
      <c r="I3037" s="11"/>
      <c r="J3037" s="11"/>
      <c r="K3037" s="11"/>
      <c r="L3037" s="11"/>
      <c r="M3037" s="11"/>
      <c r="N3037" s="11"/>
      <c r="O3037" s="11"/>
      <c r="P3037" s="11"/>
      <c r="Q3037" s="9"/>
      <c r="R3037" s="8"/>
      <c r="S3037" s="9"/>
      <c r="U3037" s="8"/>
      <c r="V3037" s="9"/>
      <c r="W3037" s="11">
        <f t="shared" si="427"/>
        <v>0</v>
      </c>
      <c r="X3037" s="13">
        <f t="shared" si="428"/>
        <v>1</v>
      </c>
      <c r="Y3037" s="13">
        <f t="shared" si="429"/>
        <v>0</v>
      </c>
      <c r="Z3037" s="13">
        <f t="shared" si="430"/>
        <v>0</v>
      </c>
      <c r="AA3037" s="13">
        <f t="shared" si="431"/>
        <v>0</v>
      </c>
      <c r="AB3037" s="13">
        <f t="shared" si="432"/>
        <v>0</v>
      </c>
      <c r="AC3037" s="13">
        <f t="shared" si="433"/>
        <v>0</v>
      </c>
      <c r="AD3037" s="13">
        <f t="shared" si="434"/>
        <v>0</v>
      </c>
      <c r="AE3037" s="13">
        <f t="shared" si="435"/>
        <v>0</v>
      </c>
      <c r="AF3037" s="11" t="s">
        <v>1115</v>
      </c>
      <c r="AG3037" s="50"/>
      <c r="AH3037" s="50"/>
      <c r="AI3037" s="50"/>
      <c r="AJ3037" s="50"/>
    </row>
    <row r="3038" spans="1:36" s="1" customFormat="1" ht="14.1" customHeight="1" x14ac:dyDescent="0.2">
      <c r="A3038" s="9"/>
      <c r="B3038" s="25"/>
      <c r="C3038" s="6"/>
      <c r="D3038" s="3"/>
      <c r="E3038" s="4"/>
      <c r="H3038" s="11"/>
      <c r="I3038" s="11"/>
      <c r="J3038" s="11"/>
      <c r="K3038" s="11"/>
      <c r="L3038" s="11"/>
      <c r="M3038" s="11"/>
      <c r="N3038" s="11"/>
      <c r="O3038" s="11"/>
      <c r="P3038" s="11"/>
      <c r="Q3038" s="9"/>
      <c r="R3038" s="8"/>
      <c r="S3038" s="9"/>
      <c r="U3038" s="8"/>
      <c r="V3038" s="9"/>
      <c r="W3038" s="11">
        <f t="shared" si="427"/>
        <v>0</v>
      </c>
      <c r="X3038" s="13">
        <f t="shared" si="428"/>
        <v>1</v>
      </c>
      <c r="Y3038" s="13">
        <f t="shared" si="429"/>
        <v>0</v>
      </c>
      <c r="Z3038" s="13">
        <f t="shared" si="430"/>
        <v>0</v>
      </c>
      <c r="AA3038" s="13">
        <f t="shared" si="431"/>
        <v>0</v>
      </c>
      <c r="AB3038" s="13">
        <f t="shared" si="432"/>
        <v>0</v>
      </c>
      <c r="AC3038" s="13">
        <f t="shared" si="433"/>
        <v>0</v>
      </c>
      <c r="AD3038" s="13">
        <f t="shared" si="434"/>
        <v>0</v>
      </c>
      <c r="AE3038" s="13">
        <f t="shared" si="435"/>
        <v>0</v>
      </c>
      <c r="AF3038" s="11" t="s">
        <v>1115</v>
      </c>
      <c r="AG3038" s="50"/>
      <c r="AH3038" s="50"/>
      <c r="AI3038" s="50"/>
      <c r="AJ3038" s="50"/>
    </row>
    <row r="3039" spans="1:36" s="1" customFormat="1" ht="14.1" customHeight="1" x14ac:dyDescent="0.2">
      <c r="A3039" s="9"/>
      <c r="B3039" s="25"/>
      <c r="C3039" s="6"/>
      <c r="D3039" s="3"/>
      <c r="E3039" s="4"/>
      <c r="H3039" s="11"/>
      <c r="I3039" s="11"/>
      <c r="J3039" s="11"/>
      <c r="K3039" s="11"/>
      <c r="L3039" s="11"/>
      <c r="M3039" s="11"/>
      <c r="N3039" s="11"/>
      <c r="O3039" s="11"/>
      <c r="P3039" s="11"/>
      <c r="Q3039" s="9"/>
      <c r="R3039" s="8"/>
      <c r="S3039" s="9"/>
      <c r="U3039" s="8"/>
      <c r="V3039" s="9"/>
      <c r="W3039" s="11">
        <f t="shared" si="427"/>
        <v>0</v>
      </c>
      <c r="X3039" s="13">
        <f t="shared" si="428"/>
        <v>1</v>
      </c>
      <c r="Y3039" s="13">
        <f t="shared" si="429"/>
        <v>0</v>
      </c>
      <c r="Z3039" s="13">
        <f t="shared" si="430"/>
        <v>0</v>
      </c>
      <c r="AA3039" s="13">
        <f t="shared" si="431"/>
        <v>0</v>
      </c>
      <c r="AB3039" s="13">
        <f t="shared" si="432"/>
        <v>0</v>
      </c>
      <c r="AC3039" s="13">
        <f t="shared" si="433"/>
        <v>0</v>
      </c>
      <c r="AD3039" s="13">
        <f t="shared" si="434"/>
        <v>0</v>
      </c>
      <c r="AE3039" s="13">
        <f t="shared" si="435"/>
        <v>0</v>
      </c>
      <c r="AF3039" s="11" t="s">
        <v>1115</v>
      </c>
      <c r="AG3039" s="50"/>
      <c r="AH3039" s="50"/>
      <c r="AI3039" s="50"/>
      <c r="AJ3039" s="50"/>
    </row>
    <row r="3040" spans="1:36" s="1" customFormat="1" ht="14.1" customHeight="1" x14ac:dyDescent="0.2">
      <c r="A3040" s="9"/>
      <c r="B3040" s="25"/>
      <c r="C3040" s="6"/>
      <c r="D3040" s="3"/>
      <c r="E3040" s="4"/>
      <c r="H3040" s="11"/>
      <c r="I3040" s="11"/>
      <c r="J3040" s="11"/>
      <c r="K3040" s="11"/>
      <c r="L3040" s="11"/>
      <c r="M3040" s="11"/>
      <c r="N3040" s="11"/>
      <c r="O3040" s="11"/>
      <c r="P3040" s="11"/>
      <c r="Q3040" s="9"/>
      <c r="R3040" s="8"/>
      <c r="S3040" s="9"/>
      <c r="U3040" s="8"/>
      <c r="V3040" s="9"/>
      <c r="W3040" s="11">
        <f t="shared" si="427"/>
        <v>0</v>
      </c>
      <c r="X3040" s="13">
        <f t="shared" si="428"/>
        <v>1</v>
      </c>
      <c r="Y3040" s="13">
        <f t="shared" si="429"/>
        <v>0</v>
      </c>
      <c r="Z3040" s="13">
        <f t="shared" si="430"/>
        <v>0</v>
      </c>
      <c r="AA3040" s="13">
        <f t="shared" si="431"/>
        <v>0</v>
      </c>
      <c r="AB3040" s="13">
        <f t="shared" si="432"/>
        <v>0</v>
      </c>
      <c r="AC3040" s="13">
        <f t="shared" si="433"/>
        <v>0</v>
      </c>
      <c r="AD3040" s="13">
        <f t="shared" si="434"/>
        <v>0</v>
      </c>
      <c r="AE3040" s="13">
        <f t="shared" si="435"/>
        <v>0</v>
      </c>
      <c r="AF3040" s="11" t="s">
        <v>1115</v>
      </c>
      <c r="AG3040" s="50"/>
      <c r="AH3040" s="50"/>
      <c r="AI3040" s="50"/>
      <c r="AJ3040" s="50"/>
    </row>
    <row r="3041" spans="1:36" s="1" customFormat="1" ht="14.1" customHeight="1" x14ac:dyDescent="0.2">
      <c r="A3041" s="9"/>
      <c r="B3041" s="25"/>
      <c r="C3041" s="6"/>
      <c r="D3041" s="3"/>
      <c r="E3041" s="4"/>
      <c r="H3041" s="11"/>
      <c r="I3041" s="11"/>
      <c r="J3041" s="11"/>
      <c r="K3041" s="11"/>
      <c r="L3041" s="11"/>
      <c r="M3041" s="11"/>
      <c r="N3041" s="11"/>
      <c r="O3041" s="11"/>
      <c r="P3041" s="11"/>
      <c r="Q3041" s="9"/>
      <c r="R3041" s="8"/>
      <c r="S3041" s="9"/>
      <c r="U3041" s="8"/>
      <c r="V3041" s="9"/>
      <c r="W3041" s="11">
        <f t="shared" si="427"/>
        <v>0</v>
      </c>
      <c r="X3041" s="13">
        <f t="shared" si="428"/>
        <v>1</v>
      </c>
      <c r="Y3041" s="13">
        <f t="shared" si="429"/>
        <v>0</v>
      </c>
      <c r="Z3041" s="13">
        <f t="shared" si="430"/>
        <v>0</v>
      </c>
      <c r="AA3041" s="13">
        <f t="shared" si="431"/>
        <v>0</v>
      </c>
      <c r="AB3041" s="13">
        <f t="shared" si="432"/>
        <v>0</v>
      </c>
      <c r="AC3041" s="13">
        <f t="shared" si="433"/>
        <v>0</v>
      </c>
      <c r="AD3041" s="13">
        <f t="shared" si="434"/>
        <v>0</v>
      </c>
      <c r="AE3041" s="13">
        <f t="shared" si="435"/>
        <v>0</v>
      </c>
      <c r="AF3041" s="11" t="s">
        <v>1115</v>
      </c>
      <c r="AG3041" s="50"/>
      <c r="AH3041" s="50"/>
      <c r="AI3041" s="50"/>
      <c r="AJ3041" s="50"/>
    </row>
    <row r="3042" spans="1:36" s="1" customFormat="1" ht="14.1" customHeight="1" x14ac:dyDescent="0.2">
      <c r="A3042" s="9"/>
      <c r="B3042" s="25"/>
      <c r="C3042" s="6"/>
      <c r="D3042" s="3"/>
      <c r="E3042" s="4"/>
      <c r="H3042" s="11"/>
      <c r="I3042" s="11"/>
      <c r="J3042" s="11"/>
      <c r="K3042" s="11"/>
      <c r="L3042" s="11"/>
      <c r="M3042" s="11"/>
      <c r="N3042" s="11"/>
      <c r="O3042" s="11"/>
      <c r="P3042" s="11"/>
      <c r="Q3042" s="9"/>
      <c r="R3042" s="8"/>
      <c r="S3042" s="9"/>
      <c r="U3042" s="8"/>
      <c r="V3042" s="9"/>
      <c r="W3042" s="11">
        <f t="shared" si="427"/>
        <v>0</v>
      </c>
      <c r="X3042" s="13">
        <f t="shared" si="428"/>
        <v>1</v>
      </c>
      <c r="Y3042" s="13">
        <f t="shared" si="429"/>
        <v>0</v>
      </c>
      <c r="Z3042" s="13">
        <f t="shared" si="430"/>
        <v>0</v>
      </c>
      <c r="AA3042" s="13">
        <f t="shared" si="431"/>
        <v>0</v>
      </c>
      <c r="AB3042" s="13">
        <f t="shared" si="432"/>
        <v>0</v>
      </c>
      <c r="AC3042" s="13">
        <f t="shared" si="433"/>
        <v>0</v>
      </c>
      <c r="AD3042" s="13">
        <f t="shared" si="434"/>
        <v>0</v>
      </c>
      <c r="AE3042" s="13">
        <f t="shared" si="435"/>
        <v>0</v>
      </c>
      <c r="AF3042" s="11" t="s">
        <v>1115</v>
      </c>
      <c r="AG3042" s="50"/>
      <c r="AH3042" s="50"/>
      <c r="AI3042" s="50"/>
      <c r="AJ3042" s="50"/>
    </row>
    <row r="3043" spans="1:36" s="1" customFormat="1" ht="14.1" customHeight="1" x14ac:dyDescent="0.2">
      <c r="A3043" s="9"/>
      <c r="B3043" s="25"/>
      <c r="C3043" s="6"/>
      <c r="D3043" s="3"/>
      <c r="E3043" s="4"/>
      <c r="H3043" s="11"/>
      <c r="I3043" s="11"/>
      <c r="J3043" s="11"/>
      <c r="K3043" s="11"/>
      <c r="L3043" s="11"/>
      <c r="M3043" s="11"/>
      <c r="N3043" s="11"/>
      <c r="O3043" s="11"/>
      <c r="P3043" s="11"/>
      <c r="Q3043" s="9"/>
      <c r="R3043" s="8"/>
      <c r="S3043" s="9"/>
      <c r="U3043" s="8"/>
      <c r="V3043" s="9"/>
      <c r="W3043" s="11">
        <f t="shared" si="427"/>
        <v>0</v>
      </c>
      <c r="X3043" s="13">
        <f t="shared" si="428"/>
        <v>1</v>
      </c>
      <c r="Y3043" s="13">
        <f t="shared" si="429"/>
        <v>0</v>
      </c>
      <c r="Z3043" s="13">
        <f t="shared" si="430"/>
        <v>0</v>
      </c>
      <c r="AA3043" s="13">
        <f t="shared" si="431"/>
        <v>0</v>
      </c>
      <c r="AB3043" s="13">
        <f t="shared" si="432"/>
        <v>0</v>
      </c>
      <c r="AC3043" s="13">
        <f t="shared" si="433"/>
        <v>0</v>
      </c>
      <c r="AD3043" s="13">
        <f t="shared" si="434"/>
        <v>0</v>
      </c>
      <c r="AE3043" s="13">
        <f t="shared" si="435"/>
        <v>0</v>
      </c>
      <c r="AF3043" s="11" t="s">
        <v>1115</v>
      </c>
      <c r="AG3043" s="50"/>
      <c r="AH3043" s="50"/>
      <c r="AI3043" s="50"/>
      <c r="AJ3043" s="50"/>
    </row>
    <row r="3044" spans="1:36" s="1" customFormat="1" ht="14.1" customHeight="1" x14ac:dyDescent="0.2">
      <c r="A3044" s="9"/>
      <c r="B3044" s="25"/>
      <c r="C3044" s="6"/>
      <c r="D3044" s="3"/>
      <c r="E3044" s="4"/>
      <c r="H3044" s="11"/>
      <c r="I3044" s="11"/>
      <c r="J3044" s="11"/>
      <c r="K3044" s="11"/>
      <c r="L3044" s="11"/>
      <c r="M3044" s="11"/>
      <c r="N3044" s="11"/>
      <c r="O3044" s="11"/>
      <c r="P3044" s="11"/>
      <c r="Q3044" s="9"/>
      <c r="R3044" s="8"/>
      <c r="S3044" s="9"/>
      <c r="U3044" s="8"/>
      <c r="V3044" s="9"/>
      <c r="W3044" s="11">
        <f t="shared" si="427"/>
        <v>0</v>
      </c>
      <c r="X3044" s="13">
        <f t="shared" si="428"/>
        <v>1</v>
      </c>
      <c r="Y3044" s="13">
        <f t="shared" si="429"/>
        <v>0</v>
      </c>
      <c r="Z3044" s="13">
        <f t="shared" si="430"/>
        <v>0</v>
      </c>
      <c r="AA3044" s="13">
        <f t="shared" si="431"/>
        <v>0</v>
      </c>
      <c r="AB3044" s="13">
        <f t="shared" si="432"/>
        <v>0</v>
      </c>
      <c r="AC3044" s="13">
        <f t="shared" si="433"/>
        <v>0</v>
      </c>
      <c r="AD3044" s="13">
        <f t="shared" si="434"/>
        <v>0</v>
      </c>
      <c r="AE3044" s="13">
        <f t="shared" si="435"/>
        <v>0</v>
      </c>
      <c r="AF3044" s="11" t="s">
        <v>1115</v>
      </c>
      <c r="AG3044" s="50"/>
      <c r="AH3044" s="50"/>
      <c r="AI3044" s="50"/>
      <c r="AJ3044" s="50"/>
    </row>
    <row r="3045" spans="1:36" s="1" customFormat="1" ht="14.1" customHeight="1" x14ac:dyDescent="0.2">
      <c r="A3045" s="9"/>
      <c r="B3045" s="25"/>
      <c r="C3045" s="6"/>
      <c r="D3045" s="3"/>
      <c r="E3045" s="4"/>
      <c r="H3045" s="11"/>
      <c r="I3045" s="11"/>
      <c r="J3045" s="11"/>
      <c r="K3045" s="11"/>
      <c r="L3045" s="11"/>
      <c r="M3045" s="11"/>
      <c r="N3045" s="11"/>
      <c r="O3045" s="11"/>
      <c r="P3045" s="11"/>
      <c r="Q3045" s="9"/>
      <c r="R3045" s="8"/>
      <c r="S3045" s="9"/>
      <c r="U3045" s="8"/>
      <c r="V3045" s="9"/>
      <c r="W3045" s="11">
        <f t="shared" si="427"/>
        <v>0</v>
      </c>
      <c r="X3045" s="13">
        <f t="shared" si="428"/>
        <v>1</v>
      </c>
      <c r="Y3045" s="13">
        <f t="shared" si="429"/>
        <v>0</v>
      </c>
      <c r="Z3045" s="13">
        <f t="shared" si="430"/>
        <v>0</v>
      </c>
      <c r="AA3045" s="13">
        <f t="shared" si="431"/>
        <v>0</v>
      </c>
      <c r="AB3045" s="13">
        <f t="shared" si="432"/>
        <v>0</v>
      </c>
      <c r="AC3045" s="13">
        <f t="shared" si="433"/>
        <v>0</v>
      </c>
      <c r="AD3045" s="13">
        <f t="shared" si="434"/>
        <v>0</v>
      </c>
      <c r="AE3045" s="13">
        <f t="shared" si="435"/>
        <v>0</v>
      </c>
      <c r="AF3045" s="11" t="s">
        <v>1115</v>
      </c>
      <c r="AG3045" s="50"/>
      <c r="AH3045" s="50"/>
      <c r="AI3045" s="50"/>
      <c r="AJ3045" s="50"/>
    </row>
    <row r="3046" spans="1:36" s="1" customFormat="1" ht="14.1" customHeight="1" x14ac:dyDescent="0.2">
      <c r="A3046" s="9"/>
      <c r="B3046" s="25"/>
      <c r="C3046" s="6"/>
      <c r="D3046" s="3"/>
      <c r="E3046" s="4"/>
      <c r="H3046" s="11"/>
      <c r="I3046" s="11"/>
      <c r="J3046" s="11"/>
      <c r="K3046" s="11"/>
      <c r="L3046" s="11"/>
      <c r="M3046" s="11"/>
      <c r="N3046" s="11"/>
      <c r="O3046" s="11"/>
      <c r="P3046" s="11"/>
      <c r="Q3046" s="9"/>
      <c r="R3046" s="8"/>
      <c r="S3046" s="9"/>
      <c r="U3046" s="8"/>
      <c r="V3046" s="9"/>
      <c r="W3046" s="11">
        <f t="shared" si="427"/>
        <v>0</v>
      </c>
      <c r="X3046" s="13">
        <f t="shared" si="428"/>
        <v>1</v>
      </c>
      <c r="Y3046" s="13">
        <f t="shared" si="429"/>
        <v>0</v>
      </c>
      <c r="Z3046" s="13">
        <f t="shared" si="430"/>
        <v>0</v>
      </c>
      <c r="AA3046" s="13">
        <f t="shared" si="431"/>
        <v>0</v>
      </c>
      <c r="AB3046" s="13">
        <f t="shared" si="432"/>
        <v>0</v>
      </c>
      <c r="AC3046" s="13">
        <f t="shared" si="433"/>
        <v>0</v>
      </c>
      <c r="AD3046" s="13">
        <f t="shared" si="434"/>
        <v>0</v>
      </c>
      <c r="AE3046" s="13">
        <f t="shared" si="435"/>
        <v>0</v>
      </c>
      <c r="AF3046" s="11" t="s">
        <v>1115</v>
      </c>
      <c r="AG3046" s="50"/>
      <c r="AH3046" s="50"/>
      <c r="AI3046" s="50"/>
      <c r="AJ3046" s="50"/>
    </row>
    <row r="3047" spans="1:36" s="1" customFormat="1" ht="14.1" customHeight="1" x14ac:dyDescent="0.2">
      <c r="A3047" s="9"/>
      <c r="B3047" s="25"/>
      <c r="C3047" s="6"/>
      <c r="D3047" s="3"/>
      <c r="E3047" s="4"/>
      <c r="H3047" s="11"/>
      <c r="I3047" s="11"/>
      <c r="J3047" s="11"/>
      <c r="K3047" s="11"/>
      <c r="L3047" s="11"/>
      <c r="M3047" s="11"/>
      <c r="N3047" s="11"/>
      <c r="O3047" s="11"/>
      <c r="P3047" s="11"/>
      <c r="Q3047" s="9"/>
      <c r="R3047" s="8"/>
      <c r="S3047" s="9"/>
      <c r="U3047" s="8"/>
      <c r="V3047" s="9"/>
      <c r="W3047" s="11">
        <f t="shared" si="427"/>
        <v>0</v>
      </c>
      <c r="X3047" s="13">
        <f t="shared" si="428"/>
        <v>1</v>
      </c>
      <c r="Y3047" s="13">
        <f t="shared" si="429"/>
        <v>0</v>
      </c>
      <c r="Z3047" s="13">
        <f t="shared" si="430"/>
        <v>0</v>
      </c>
      <c r="AA3047" s="13">
        <f t="shared" si="431"/>
        <v>0</v>
      </c>
      <c r="AB3047" s="13">
        <f t="shared" si="432"/>
        <v>0</v>
      </c>
      <c r="AC3047" s="13">
        <f t="shared" si="433"/>
        <v>0</v>
      </c>
      <c r="AD3047" s="13">
        <f t="shared" si="434"/>
        <v>0</v>
      </c>
      <c r="AE3047" s="13">
        <f t="shared" si="435"/>
        <v>0</v>
      </c>
      <c r="AF3047" s="11" t="s">
        <v>1115</v>
      </c>
      <c r="AG3047" s="50"/>
      <c r="AH3047" s="50"/>
      <c r="AI3047" s="50"/>
      <c r="AJ3047" s="50"/>
    </row>
    <row r="3048" spans="1:36" s="1" customFormat="1" ht="14.1" customHeight="1" x14ac:dyDescent="0.2">
      <c r="A3048" s="9"/>
      <c r="B3048" s="25"/>
      <c r="C3048" s="6"/>
      <c r="D3048" s="3"/>
      <c r="E3048" s="4"/>
      <c r="H3048" s="11"/>
      <c r="I3048" s="11"/>
      <c r="J3048" s="11"/>
      <c r="K3048" s="11"/>
      <c r="L3048" s="11"/>
      <c r="M3048" s="11"/>
      <c r="N3048" s="11"/>
      <c r="O3048" s="11"/>
      <c r="P3048" s="11"/>
      <c r="Q3048" s="9"/>
      <c r="R3048" s="8"/>
      <c r="S3048" s="9"/>
      <c r="U3048" s="8"/>
      <c r="V3048" s="9"/>
      <c r="W3048" s="11">
        <f t="shared" si="427"/>
        <v>0</v>
      </c>
      <c r="X3048" s="13">
        <f t="shared" si="428"/>
        <v>1</v>
      </c>
      <c r="Y3048" s="13">
        <f t="shared" si="429"/>
        <v>0</v>
      </c>
      <c r="Z3048" s="13">
        <f t="shared" si="430"/>
        <v>0</v>
      </c>
      <c r="AA3048" s="13">
        <f t="shared" si="431"/>
        <v>0</v>
      </c>
      <c r="AB3048" s="13">
        <f t="shared" si="432"/>
        <v>0</v>
      </c>
      <c r="AC3048" s="13">
        <f t="shared" si="433"/>
        <v>0</v>
      </c>
      <c r="AD3048" s="13">
        <f t="shared" si="434"/>
        <v>0</v>
      </c>
      <c r="AE3048" s="13">
        <f t="shared" si="435"/>
        <v>0</v>
      </c>
      <c r="AF3048" s="11" t="s">
        <v>1115</v>
      </c>
      <c r="AG3048" s="50"/>
      <c r="AH3048" s="50"/>
      <c r="AI3048" s="50"/>
      <c r="AJ3048" s="50"/>
    </row>
    <row r="3049" spans="1:36" s="1" customFormat="1" ht="14.1" customHeight="1" x14ac:dyDescent="0.2">
      <c r="A3049" s="9"/>
      <c r="B3049" s="25"/>
      <c r="C3049" s="6"/>
      <c r="D3049" s="3"/>
      <c r="E3049" s="4"/>
      <c r="H3049" s="11"/>
      <c r="I3049" s="11"/>
      <c r="J3049" s="11"/>
      <c r="K3049" s="11"/>
      <c r="L3049" s="11"/>
      <c r="M3049" s="11"/>
      <c r="N3049" s="11"/>
      <c r="O3049" s="11"/>
      <c r="P3049" s="11"/>
      <c r="Q3049" s="9"/>
      <c r="R3049" s="8"/>
      <c r="S3049" s="9"/>
      <c r="U3049" s="8"/>
      <c r="V3049" s="9"/>
      <c r="W3049" s="11">
        <f t="shared" si="427"/>
        <v>0</v>
      </c>
      <c r="X3049" s="13">
        <f t="shared" si="428"/>
        <v>1</v>
      </c>
      <c r="Y3049" s="13">
        <f t="shared" si="429"/>
        <v>0</v>
      </c>
      <c r="Z3049" s="13">
        <f t="shared" si="430"/>
        <v>0</v>
      </c>
      <c r="AA3049" s="13">
        <f t="shared" si="431"/>
        <v>0</v>
      </c>
      <c r="AB3049" s="13">
        <f t="shared" si="432"/>
        <v>0</v>
      </c>
      <c r="AC3049" s="13">
        <f t="shared" si="433"/>
        <v>0</v>
      </c>
      <c r="AD3049" s="13">
        <f t="shared" si="434"/>
        <v>0</v>
      </c>
      <c r="AE3049" s="13">
        <f t="shared" si="435"/>
        <v>0</v>
      </c>
      <c r="AF3049" s="11" t="s">
        <v>1115</v>
      </c>
      <c r="AG3049" s="50"/>
      <c r="AH3049" s="50"/>
      <c r="AI3049" s="50"/>
      <c r="AJ3049" s="50"/>
    </row>
    <row r="3050" spans="1:36" s="1" customFormat="1" ht="14.1" customHeight="1" x14ac:dyDescent="0.2">
      <c r="A3050" s="9"/>
      <c r="B3050" s="25"/>
      <c r="C3050" s="6"/>
      <c r="D3050" s="3"/>
      <c r="E3050" s="4"/>
      <c r="H3050" s="11"/>
      <c r="I3050" s="11"/>
      <c r="J3050" s="11"/>
      <c r="K3050" s="11"/>
      <c r="L3050" s="11"/>
      <c r="M3050" s="11"/>
      <c r="N3050" s="11"/>
      <c r="O3050" s="11"/>
      <c r="P3050" s="11"/>
      <c r="Q3050" s="9"/>
      <c r="R3050" s="8"/>
      <c r="S3050" s="9"/>
      <c r="U3050" s="8"/>
      <c r="V3050" s="9"/>
      <c r="W3050" s="11">
        <f t="shared" si="427"/>
        <v>0</v>
      </c>
      <c r="X3050" s="13">
        <f t="shared" si="428"/>
        <v>1</v>
      </c>
      <c r="Y3050" s="13">
        <f t="shared" si="429"/>
        <v>0</v>
      </c>
      <c r="Z3050" s="13">
        <f t="shared" si="430"/>
        <v>0</v>
      </c>
      <c r="AA3050" s="13">
        <f t="shared" si="431"/>
        <v>0</v>
      </c>
      <c r="AB3050" s="13">
        <f t="shared" si="432"/>
        <v>0</v>
      </c>
      <c r="AC3050" s="13">
        <f t="shared" si="433"/>
        <v>0</v>
      </c>
      <c r="AD3050" s="13">
        <f t="shared" si="434"/>
        <v>0</v>
      </c>
      <c r="AE3050" s="13">
        <f t="shared" si="435"/>
        <v>0</v>
      </c>
      <c r="AF3050" s="11" t="s">
        <v>1115</v>
      </c>
      <c r="AG3050" s="50"/>
      <c r="AH3050" s="50"/>
      <c r="AI3050" s="50"/>
      <c r="AJ3050" s="50"/>
    </row>
    <row r="3051" spans="1:36" s="1" customFormat="1" ht="14.1" customHeight="1" x14ac:dyDescent="0.2">
      <c r="A3051" s="9"/>
      <c r="B3051" s="25"/>
      <c r="C3051" s="6"/>
      <c r="D3051" s="3"/>
      <c r="E3051" s="4"/>
      <c r="H3051" s="11"/>
      <c r="I3051" s="11"/>
      <c r="J3051" s="11"/>
      <c r="K3051" s="11"/>
      <c r="L3051" s="11"/>
      <c r="M3051" s="11"/>
      <c r="N3051" s="11"/>
      <c r="O3051" s="11"/>
      <c r="P3051" s="11"/>
      <c r="Q3051" s="9"/>
      <c r="R3051" s="8"/>
      <c r="S3051" s="9"/>
      <c r="U3051" s="8"/>
      <c r="V3051" s="9"/>
      <c r="W3051" s="11">
        <f t="shared" si="427"/>
        <v>0</v>
      </c>
      <c r="X3051" s="13">
        <f t="shared" si="428"/>
        <v>1</v>
      </c>
      <c r="Y3051" s="13">
        <f t="shared" si="429"/>
        <v>0</v>
      </c>
      <c r="Z3051" s="13">
        <f t="shared" si="430"/>
        <v>0</v>
      </c>
      <c r="AA3051" s="13">
        <f t="shared" si="431"/>
        <v>0</v>
      </c>
      <c r="AB3051" s="13">
        <f t="shared" si="432"/>
        <v>0</v>
      </c>
      <c r="AC3051" s="13">
        <f t="shared" si="433"/>
        <v>0</v>
      </c>
      <c r="AD3051" s="13">
        <f t="shared" si="434"/>
        <v>0</v>
      </c>
      <c r="AE3051" s="13">
        <f t="shared" si="435"/>
        <v>0</v>
      </c>
      <c r="AF3051" s="11" t="s">
        <v>1115</v>
      </c>
      <c r="AG3051" s="50"/>
      <c r="AH3051" s="50"/>
      <c r="AI3051" s="50"/>
      <c r="AJ3051" s="50"/>
    </row>
    <row r="3052" spans="1:36" s="1" customFormat="1" ht="14.1" customHeight="1" x14ac:dyDescent="0.2">
      <c r="A3052" s="9"/>
      <c r="B3052" s="25"/>
      <c r="C3052" s="6"/>
      <c r="D3052" s="3"/>
      <c r="E3052" s="4"/>
      <c r="H3052" s="11"/>
      <c r="I3052" s="11"/>
      <c r="J3052" s="11"/>
      <c r="K3052" s="11"/>
      <c r="L3052" s="11"/>
      <c r="M3052" s="11"/>
      <c r="N3052" s="11"/>
      <c r="O3052" s="11"/>
      <c r="P3052" s="11"/>
      <c r="Q3052" s="9"/>
      <c r="R3052" s="8"/>
      <c r="S3052" s="9"/>
      <c r="U3052" s="8"/>
      <c r="V3052" s="9"/>
      <c r="W3052" s="11">
        <f t="shared" si="427"/>
        <v>0</v>
      </c>
      <c r="X3052" s="13">
        <f t="shared" si="428"/>
        <v>1</v>
      </c>
      <c r="Y3052" s="13">
        <f t="shared" si="429"/>
        <v>0</v>
      </c>
      <c r="Z3052" s="13">
        <f t="shared" si="430"/>
        <v>0</v>
      </c>
      <c r="AA3052" s="13">
        <f t="shared" si="431"/>
        <v>0</v>
      </c>
      <c r="AB3052" s="13">
        <f t="shared" si="432"/>
        <v>0</v>
      </c>
      <c r="AC3052" s="13">
        <f t="shared" si="433"/>
        <v>0</v>
      </c>
      <c r="AD3052" s="13">
        <f t="shared" si="434"/>
        <v>0</v>
      </c>
      <c r="AE3052" s="13">
        <f t="shared" si="435"/>
        <v>0</v>
      </c>
      <c r="AF3052" s="11" t="s">
        <v>1115</v>
      </c>
      <c r="AG3052" s="50"/>
      <c r="AH3052" s="50"/>
      <c r="AI3052" s="50"/>
      <c r="AJ3052" s="50"/>
    </row>
    <row r="3053" spans="1:36" s="1" customFormat="1" ht="14.1" customHeight="1" x14ac:dyDescent="0.2">
      <c r="A3053" s="9"/>
      <c r="B3053" s="25"/>
      <c r="C3053" s="6"/>
      <c r="D3053" s="3"/>
      <c r="E3053" s="4"/>
      <c r="H3053" s="11"/>
      <c r="I3053" s="11"/>
      <c r="J3053" s="11"/>
      <c r="K3053" s="11"/>
      <c r="L3053" s="11"/>
      <c r="M3053" s="11"/>
      <c r="N3053" s="11"/>
      <c r="O3053" s="11"/>
      <c r="P3053" s="11"/>
      <c r="Q3053" s="9"/>
      <c r="R3053" s="8"/>
      <c r="S3053" s="9"/>
      <c r="U3053" s="8"/>
      <c r="V3053" s="9"/>
      <c r="W3053" s="11">
        <f t="shared" si="427"/>
        <v>0</v>
      </c>
      <c r="X3053" s="13">
        <f t="shared" si="428"/>
        <v>1</v>
      </c>
      <c r="Y3053" s="13">
        <f t="shared" si="429"/>
        <v>0</v>
      </c>
      <c r="Z3053" s="13">
        <f t="shared" si="430"/>
        <v>0</v>
      </c>
      <c r="AA3053" s="13">
        <f t="shared" si="431"/>
        <v>0</v>
      </c>
      <c r="AB3053" s="13">
        <f t="shared" si="432"/>
        <v>0</v>
      </c>
      <c r="AC3053" s="13">
        <f t="shared" si="433"/>
        <v>0</v>
      </c>
      <c r="AD3053" s="13">
        <f t="shared" si="434"/>
        <v>0</v>
      </c>
      <c r="AE3053" s="13">
        <f t="shared" si="435"/>
        <v>0</v>
      </c>
      <c r="AF3053" s="11" t="s">
        <v>1115</v>
      </c>
      <c r="AG3053" s="50"/>
      <c r="AH3053" s="50"/>
      <c r="AI3053" s="50"/>
      <c r="AJ3053" s="50"/>
    </row>
    <row r="3054" spans="1:36" s="1" customFormat="1" ht="14.1" customHeight="1" x14ac:dyDescent="0.2">
      <c r="A3054" s="9"/>
      <c r="B3054" s="25"/>
      <c r="C3054" s="6"/>
      <c r="D3054" s="3"/>
      <c r="E3054" s="4"/>
      <c r="H3054" s="11"/>
      <c r="I3054" s="11"/>
      <c r="J3054" s="11"/>
      <c r="K3054" s="11"/>
      <c r="L3054" s="11"/>
      <c r="M3054" s="11"/>
      <c r="N3054" s="11"/>
      <c r="O3054" s="11"/>
      <c r="P3054" s="11"/>
      <c r="Q3054" s="9"/>
      <c r="R3054" s="8"/>
      <c r="S3054" s="9"/>
      <c r="U3054" s="8"/>
      <c r="V3054" s="9"/>
      <c r="W3054" s="11">
        <f t="shared" si="427"/>
        <v>0</v>
      </c>
      <c r="X3054" s="13">
        <f t="shared" si="428"/>
        <v>1</v>
      </c>
      <c r="Y3054" s="13">
        <f t="shared" si="429"/>
        <v>0</v>
      </c>
      <c r="Z3054" s="13">
        <f t="shared" si="430"/>
        <v>0</v>
      </c>
      <c r="AA3054" s="13">
        <f t="shared" si="431"/>
        <v>0</v>
      </c>
      <c r="AB3054" s="13">
        <f t="shared" si="432"/>
        <v>0</v>
      </c>
      <c r="AC3054" s="13">
        <f t="shared" si="433"/>
        <v>0</v>
      </c>
      <c r="AD3054" s="13">
        <f t="shared" si="434"/>
        <v>0</v>
      </c>
      <c r="AE3054" s="13">
        <f t="shared" si="435"/>
        <v>0</v>
      </c>
      <c r="AF3054" s="11" t="s">
        <v>1115</v>
      </c>
      <c r="AG3054" s="50"/>
      <c r="AH3054" s="50"/>
      <c r="AI3054" s="50"/>
      <c r="AJ3054" s="50"/>
    </row>
    <row r="3055" spans="1:36" s="1" customFormat="1" ht="14.1" customHeight="1" x14ac:dyDescent="0.2">
      <c r="A3055" s="9"/>
      <c r="B3055" s="25"/>
      <c r="C3055" s="6"/>
      <c r="D3055" s="3"/>
      <c r="E3055" s="4"/>
      <c r="H3055" s="11"/>
      <c r="I3055" s="11"/>
      <c r="J3055" s="11"/>
      <c r="K3055" s="11"/>
      <c r="L3055" s="11"/>
      <c r="M3055" s="11"/>
      <c r="N3055" s="11"/>
      <c r="O3055" s="11"/>
      <c r="P3055" s="11"/>
      <c r="Q3055" s="9"/>
      <c r="R3055" s="8"/>
      <c r="S3055" s="9"/>
      <c r="U3055" s="8"/>
      <c r="V3055" s="9"/>
      <c r="W3055" s="11">
        <f t="shared" si="427"/>
        <v>0</v>
      </c>
      <c r="X3055" s="13">
        <f t="shared" si="428"/>
        <v>1</v>
      </c>
      <c r="Y3055" s="13">
        <f t="shared" si="429"/>
        <v>0</v>
      </c>
      <c r="Z3055" s="13">
        <f t="shared" si="430"/>
        <v>0</v>
      </c>
      <c r="AA3055" s="13">
        <f t="shared" si="431"/>
        <v>0</v>
      </c>
      <c r="AB3055" s="13">
        <f t="shared" si="432"/>
        <v>0</v>
      </c>
      <c r="AC3055" s="13">
        <f t="shared" si="433"/>
        <v>0</v>
      </c>
      <c r="AD3055" s="13">
        <f t="shared" si="434"/>
        <v>0</v>
      </c>
      <c r="AE3055" s="13">
        <f t="shared" si="435"/>
        <v>0</v>
      </c>
      <c r="AF3055" s="11" t="s">
        <v>1115</v>
      </c>
      <c r="AG3055" s="50"/>
      <c r="AH3055" s="50"/>
      <c r="AI3055" s="50"/>
      <c r="AJ3055" s="50"/>
    </row>
    <row r="3056" spans="1:36" s="1" customFormat="1" ht="14.1" customHeight="1" x14ac:dyDescent="0.2">
      <c r="A3056" s="9"/>
      <c r="B3056" s="25"/>
      <c r="C3056" s="6"/>
      <c r="D3056" s="3"/>
      <c r="E3056" s="4"/>
      <c r="H3056" s="11"/>
      <c r="I3056" s="11"/>
      <c r="J3056" s="11"/>
      <c r="K3056" s="11"/>
      <c r="L3056" s="11"/>
      <c r="M3056" s="11"/>
      <c r="N3056" s="11"/>
      <c r="O3056" s="11"/>
      <c r="P3056" s="11"/>
      <c r="Q3056" s="9"/>
      <c r="R3056" s="8"/>
      <c r="S3056" s="9"/>
      <c r="U3056" s="8"/>
      <c r="V3056" s="9"/>
      <c r="W3056" s="11">
        <f t="shared" si="427"/>
        <v>0</v>
      </c>
      <c r="X3056" s="13">
        <f t="shared" si="428"/>
        <v>1</v>
      </c>
      <c r="Y3056" s="13">
        <f t="shared" si="429"/>
        <v>0</v>
      </c>
      <c r="Z3056" s="13">
        <f t="shared" si="430"/>
        <v>0</v>
      </c>
      <c r="AA3056" s="13">
        <f t="shared" si="431"/>
        <v>0</v>
      </c>
      <c r="AB3056" s="13">
        <f t="shared" si="432"/>
        <v>0</v>
      </c>
      <c r="AC3056" s="13">
        <f t="shared" si="433"/>
        <v>0</v>
      </c>
      <c r="AD3056" s="13">
        <f t="shared" si="434"/>
        <v>0</v>
      </c>
      <c r="AE3056" s="13">
        <f t="shared" si="435"/>
        <v>0</v>
      </c>
      <c r="AF3056" s="11" t="s">
        <v>1115</v>
      </c>
      <c r="AG3056" s="50"/>
      <c r="AH3056" s="50"/>
      <c r="AI3056" s="50"/>
      <c r="AJ3056" s="50"/>
    </row>
    <row r="3057" spans="1:36" s="1" customFormat="1" ht="14.1" customHeight="1" x14ac:dyDescent="0.2">
      <c r="A3057" s="9"/>
      <c r="B3057" s="25"/>
      <c r="C3057" s="6"/>
      <c r="D3057" s="3"/>
      <c r="E3057" s="4"/>
      <c r="H3057" s="11"/>
      <c r="I3057" s="11"/>
      <c r="J3057" s="11"/>
      <c r="K3057" s="11"/>
      <c r="L3057" s="11"/>
      <c r="M3057" s="11"/>
      <c r="N3057" s="11"/>
      <c r="O3057" s="11"/>
      <c r="P3057" s="11"/>
      <c r="Q3057" s="9"/>
      <c r="R3057" s="8"/>
      <c r="S3057" s="9"/>
      <c r="U3057" s="8"/>
      <c r="V3057" s="9"/>
      <c r="W3057" s="11">
        <f t="shared" si="427"/>
        <v>0</v>
      </c>
      <c r="X3057" s="13">
        <f t="shared" si="428"/>
        <v>1</v>
      </c>
      <c r="Y3057" s="13">
        <f t="shared" si="429"/>
        <v>0</v>
      </c>
      <c r="Z3057" s="13">
        <f t="shared" si="430"/>
        <v>0</v>
      </c>
      <c r="AA3057" s="13">
        <f t="shared" si="431"/>
        <v>0</v>
      </c>
      <c r="AB3057" s="13">
        <f t="shared" si="432"/>
        <v>0</v>
      </c>
      <c r="AC3057" s="13">
        <f t="shared" si="433"/>
        <v>0</v>
      </c>
      <c r="AD3057" s="13">
        <f t="shared" si="434"/>
        <v>0</v>
      </c>
      <c r="AE3057" s="13">
        <f t="shared" si="435"/>
        <v>0</v>
      </c>
      <c r="AF3057" s="11" t="s">
        <v>1115</v>
      </c>
      <c r="AG3057" s="50"/>
      <c r="AH3057" s="50"/>
      <c r="AI3057" s="50"/>
      <c r="AJ3057" s="50"/>
    </row>
    <row r="3058" spans="1:36" s="1" customFormat="1" ht="14.1" customHeight="1" x14ac:dyDescent="0.2">
      <c r="A3058" s="9"/>
      <c r="B3058" s="25"/>
      <c r="C3058" s="6"/>
      <c r="D3058" s="3"/>
      <c r="E3058" s="4"/>
      <c r="H3058" s="11"/>
      <c r="I3058" s="11"/>
      <c r="J3058" s="11"/>
      <c r="K3058" s="11"/>
      <c r="L3058" s="11"/>
      <c r="M3058" s="11"/>
      <c r="N3058" s="11"/>
      <c r="O3058" s="11"/>
      <c r="P3058" s="11"/>
      <c r="Q3058" s="9"/>
      <c r="R3058" s="8"/>
      <c r="S3058" s="9"/>
      <c r="U3058" s="8"/>
      <c r="V3058" s="9"/>
      <c r="W3058" s="11">
        <f t="shared" si="427"/>
        <v>0</v>
      </c>
      <c r="X3058" s="13">
        <f t="shared" si="428"/>
        <v>1</v>
      </c>
      <c r="Y3058" s="13">
        <f t="shared" si="429"/>
        <v>0</v>
      </c>
      <c r="Z3058" s="13">
        <f t="shared" si="430"/>
        <v>0</v>
      </c>
      <c r="AA3058" s="13">
        <f t="shared" si="431"/>
        <v>0</v>
      </c>
      <c r="AB3058" s="13">
        <f t="shared" si="432"/>
        <v>0</v>
      </c>
      <c r="AC3058" s="13">
        <f t="shared" si="433"/>
        <v>0</v>
      </c>
      <c r="AD3058" s="13">
        <f t="shared" si="434"/>
        <v>0</v>
      </c>
      <c r="AE3058" s="13">
        <f t="shared" si="435"/>
        <v>0</v>
      </c>
      <c r="AF3058" s="11" t="s">
        <v>1115</v>
      </c>
      <c r="AG3058" s="50"/>
      <c r="AH3058" s="50"/>
      <c r="AI3058" s="50"/>
      <c r="AJ3058" s="50"/>
    </row>
    <row r="3059" spans="1:36" s="1" customFormat="1" ht="14.1" customHeight="1" x14ac:dyDescent="0.2">
      <c r="A3059" s="9"/>
      <c r="B3059" s="25"/>
      <c r="C3059" s="6"/>
      <c r="D3059" s="3"/>
      <c r="E3059" s="4"/>
      <c r="H3059" s="11"/>
      <c r="I3059" s="11"/>
      <c r="J3059" s="11"/>
      <c r="K3059" s="11"/>
      <c r="L3059" s="11"/>
      <c r="M3059" s="11"/>
      <c r="N3059" s="11"/>
      <c r="O3059" s="11"/>
      <c r="P3059" s="11"/>
      <c r="Q3059" s="9"/>
      <c r="R3059" s="8"/>
      <c r="S3059" s="9"/>
      <c r="U3059" s="8"/>
      <c r="V3059" s="9"/>
      <c r="W3059" s="11">
        <f t="shared" si="427"/>
        <v>0</v>
      </c>
      <c r="X3059" s="13">
        <f t="shared" si="428"/>
        <v>1</v>
      </c>
      <c r="Y3059" s="13">
        <f t="shared" si="429"/>
        <v>0</v>
      </c>
      <c r="Z3059" s="13">
        <f t="shared" si="430"/>
        <v>0</v>
      </c>
      <c r="AA3059" s="13">
        <f t="shared" si="431"/>
        <v>0</v>
      </c>
      <c r="AB3059" s="13">
        <f t="shared" si="432"/>
        <v>0</v>
      </c>
      <c r="AC3059" s="13">
        <f t="shared" si="433"/>
        <v>0</v>
      </c>
      <c r="AD3059" s="13">
        <f t="shared" si="434"/>
        <v>0</v>
      </c>
      <c r="AE3059" s="13">
        <f t="shared" si="435"/>
        <v>0</v>
      </c>
      <c r="AF3059" s="11" t="s">
        <v>1115</v>
      </c>
      <c r="AG3059" s="50"/>
      <c r="AH3059" s="50"/>
      <c r="AI3059" s="50"/>
      <c r="AJ3059" s="50"/>
    </row>
    <row r="3060" spans="1:36" s="1" customFormat="1" ht="14.1" customHeight="1" x14ac:dyDescent="0.2">
      <c r="A3060" s="9"/>
      <c r="B3060" s="25"/>
      <c r="C3060" s="6"/>
      <c r="D3060" s="3"/>
      <c r="E3060" s="4"/>
      <c r="H3060" s="11"/>
      <c r="I3060" s="11"/>
      <c r="J3060" s="11"/>
      <c r="K3060" s="11"/>
      <c r="L3060" s="11"/>
      <c r="M3060" s="11"/>
      <c r="N3060" s="11"/>
      <c r="O3060" s="11"/>
      <c r="P3060" s="11"/>
      <c r="Q3060" s="9"/>
      <c r="R3060" s="8"/>
      <c r="S3060" s="9"/>
      <c r="U3060" s="8"/>
      <c r="V3060" s="9"/>
      <c r="W3060" s="11">
        <f t="shared" si="427"/>
        <v>0</v>
      </c>
      <c r="X3060" s="13">
        <f t="shared" si="428"/>
        <v>1</v>
      </c>
      <c r="Y3060" s="13">
        <f t="shared" si="429"/>
        <v>0</v>
      </c>
      <c r="Z3060" s="13">
        <f t="shared" si="430"/>
        <v>0</v>
      </c>
      <c r="AA3060" s="13">
        <f t="shared" si="431"/>
        <v>0</v>
      </c>
      <c r="AB3060" s="13">
        <f t="shared" si="432"/>
        <v>0</v>
      </c>
      <c r="AC3060" s="13">
        <f t="shared" si="433"/>
        <v>0</v>
      </c>
      <c r="AD3060" s="13">
        <f t="shared" si="434"/>
        <v>0</v>
      </c>
      <c r="AE3060" s="13">
        <f t="shared" si="435"/>
        <v>0</v>
      </c>
      <c r="AF3060" s="11" t="s">
        <v>1115</v>
      </c>
      <c r="AG3060" s="50"/>
      <c r="AH3060" s="50"/>
      <c r="AI3060" s="50"/>
      <c r="AJ3060" s="50"/>
    </row>
    <row r="3061" spans="1:36" s="1" customFormat="1" ht="14.1" customHeight="1" x14ac:dyDescent="0.2">
      <c r="A3061" s="9"/>
      <c r="B3061" s="25"/>
      <c r="C3061" s="6"/>
      <c r="D3061" s="3"/>
      <c r="E3061" s="4"/>
      <c r="H3061" s="11"/>
      <c r="I3061" s="11"/>
      <c r="J3061" s="11"/>
      <c r="K3061" s="11"/>
      <c r="L3061" s="11"/>
      <c r="M3061" s="11"/>
      <c r="N3061" s="11"/>
      <c r="O3061" s="11"/>
      <c r="P3061" s="11"/>
      <c r="Q3061" s="9"/>
      <c r="R3061" s="8"/>
      <c r="S3061" s="9"/>
      <c r="U3061" s="8"/>
      <c r="V3061" s="9"/>
      <c r="W3061" s="11">
        <f t="shared" si="427"/>
        <v>0</v>
      </c>
      <c r="X3061" s="13">
        <f t="shared" si="428"/>
        <v>1</v>
      </c>
      <c r="Y3061" s="13">
        <f t="shared" si="429"/>
        <v>0</v>
      </c>
      <c r="Z3061" s="13">
        <f t="shared" si="430"/>
        <v>0</v>
      </c>
      <c r="AA3061" s="13">
        <f t="shared" si="431"/>
        <v>0</v>
      </c>
      <c r="AB3061" s="13">
        <f t="shared" si="432"/>
        <v>0</v>
      </c>
      <c r="AC3061" s="13">
        <f t="shared" si="433"/>
        <v>0</v>
      </c>
      <c r="AD3061" s="13">
        <f t="shared" si="434"/>
        <v>0</v>
      </c>
      <c r="AE3061" s="13">
        <f t="shared" si="435"/>
        <v>0</v>
      </c>
      <c r="AF3061" s="11" t="s">
        <v>1115</v>
      </c>
      <c r="AG3061" s="50"/>
      <c r="AH3061" s="50"/>
      <c r="AI3061" s="50"/>
      <c r="AJ3061" s="50"/>
    </row>
    <row r="3062" spans="1:36" s="1" customFormat="1" ht="14.1" customHeight="1" x14ac:dyDescent="0.2">
      <c r="A3062" s="9"/>
      <c r="B3062" s="25"/>
      <c r="C3062" s="6"/>
      <c r="D3062" s="3"/>
      <c r="E3062" s="4"/>
      <c r="H3062" s="11"/>
      <c r="I3062" s="11"/>
      <c r="J3062" s="11"/>
      <c r="K3062" s="11"/>
      <c r="L3062" s="11"/>
      <c r="M3062" s="11"/>
      <c r="N3062" s="11"/>
      <c r="O3062" s="11"/>
      <c r="P3062" s="11"/>
      <c r="Q3062" s="9"/>
      <c r="R3062" s="8"/>
      <c r="S3062" s="9"/>
      <c r="U3062" s="8"/>
      <c r="V3062" s="9"/>
      <c r="W3062" s="11">
        <f t="shared" si="427"/>
        <v>0</v>
      </c>
      <c r="X3062" s="13">
        <f t="shared" si="428"/>
        <v>1</v>
      </c>
      <c r="Y3062" s="13">
        <f t="shared" si="429"/>
        <v>0</v>
      </c>
      <c r="Z3062" s="13">
        <f t="shared" si="430"/>
        <v>0</v>
      </c>
      <c r="AA3062" s="13">
        <f t="shared" si="431"/>
        <v>0</v>
      </c>
      <c r="AB3062" s="13">
        <f t="shared" si="432"/>
        <v>0</v>
      </c>
      <c r="AC3062" s="13">
        <f t="shared" si="433"/>
        <v>0</v>
      </c>
      <c r="AD3062" s="13">
        <f t="shared" si="434"/>
        <v>0</v>
      </c>
      <c r="AE3062" s="13">
        <f t="shared" si="435"/>
        <v>0</v>
      </c>
      <c r="AF3062" s="11" t="s">
        <v>1115</v>
      </c>
      <c r="AG3062" s="50"/>
      <c r="AH3062" s="50"/>
      <c r="AI3062" s="50"/>
      <c r="AJ3062" s="50"/>
    </row>
    <row r="3063" spans="1:36" s="1" customFormat="1" ht="14.1" customHeight="1" x14ac:dyDescent="0.2">
      <c r="A3063" s="9"/>
      <c r="B3063" s="25"/>
      <c r="C3063" s="6"/>
      <c r="D3063" s="3"/>
      <c r="E3063" s="4"/>
      <c r="H3063" s="11"/>
      <c r="I3063" s="11"/>
      <c r="J3063" s="11"/>
      <c r="K3063" s="11"/>
      <c r="L3063" s="11"/>
      <c r="M3063" s="11"/>
      <c r="N3063" s="11"/>
      <c r="O3063" s="11"/>
      <c r="P3063" s="11"/>
      <c r="Q3063" s="9"/>
      <c r="R3063" s="8"/>
      <c r="S3063" s="9"/>
      <c r="U3063" s="8"/>
      <c r="V3063" s="9"/>
      <c r="W3063" s="11">
        <f t="shared" si="427"/>
        <v>0</v>
      </c>
      <c r="X3063" s="13">
        <f t="shared" si="428"/>
        <v>1</v>
      </c>
      <c r="Y3063" s="13">
        <f t="shared" si="429"/>
        <v>0</v>
      </c>
      <c r="Z3063" s="13">
        <f t="shared" si="430"/>
        <v>0</v>
      </c>
      <c r="AA3063" s="13">
        <f t="shared" si="431"/>
        <v>0</v>
      </c>
      <c r="AB3063" s="13">
        <f t="shared" si="432"/>
        <v>0</v>
      </c>
      <c r="AC3063" s="13">
        <f t="shared" si="433"/>
        <v>0</v>
      </c>
      <c r="AD3063" s="13">
        <f t="shared" si="434"/>
        <v>0</v>
      </c>
      <c r="AE3063" s="13">
        <f t="shared" si="435"/>
        <v>0</v>
      </c>
      <c r="AF3063" s="11" t="s">
        <v>1115</v>
      </c>
      <c r="AG3063" s="50"/>
      <c r="AH3063" s="50"/>
      <c r="AI3063" s="50"/>
      <c r="AJ3063" s="50"/>
    </row>
    <row r="3064" spans="1:36" s="1" customFormat="1" ht="14.1" customHeight="1" x14ac:dyDescent="0.2">
      <c r="A3064" s="9"/>
      <c r="B3064" s="25"/>
      <c r="C3064" s="6"/>
      <c r="D3064" s="3"/>
      <c r="E3064" s="4"/>
      <c r="H3064" s="11"/>
      <c r="I3064" s="11"/>
      <c r="J3064" s="11"/>
      <c r="K3064" s="11"/>
      <c r="L3064" s="11"/>
      <c r="M3064" s="11"/>
      <c r="N3064" s="11"/>
      <c r="O3064" s="11"/>
      <c r="P3064" s="11"/>
      <c r="Q3064" s="9"/>
      <c r="R3064" s="8"/>
      <c r="S3064" s="9"/>
      <c r="U3064" s="8"/>
      <c r="V3064" s="9"/>
      <c r="W3064" s="11">
        <f t="shared" si="427"/>
        <v>0</v>
      </c>
      <c r="X3064" s="13">
        <f t="shared" si="428"/>
        <v>1</v>
      </c>
      <c r="Y3064" s="13">
        <f t="shared" si="429"/>
        <v>0</v>
      </c>
      <c r="Z3064" s="13">
        <f t="shared" si="430"/>
        <v>0</v>
      </c>
      <c r="AA3064" s="13">
        <f t="shared" si="431"/>
        <v>0</v>
      </c>
      <c r="AB3064" s="13">
        <f t="shared" si="432"/>
        <v>0</v>
      </c>
      <c r="AC3064" s="13">
        <f t="shared" si="433"/>
        <v>0</v>
      </c>
      <c r="AD3064" s="13">
        <f t="shared" si="434"/>
        <v>0</v>
      </c>
      <c r="AE3064" s="13">
        <f t="shared" si="435"/>
        <v>0</v>
      </c>
      <c r="AF3064" s="11" t="s">
        <v>1115</v>
      </c>
      <c r="AG3064" s="50"/>
      <c r="AH3064" s="50"/>
      <c r="AI3064" s="50"/>
      <c r="AJ3064" s="50"/>
    </row>
    <row r="3065" spans="1:36" s="1" customFormat="1" ht="14.1" customHeight="1" x14ac:dyDescent="0.2">
      <c r="A3065" s="9"/>
      <c r="B3065" s="25"/>
      <c r="C3065" s="6"/>
      <c r="D3065" s="3"/>
      <c r="E3065" s="4"/>
      <c r="H3065" s="11"/>
      <c r="I3065" s="11"/>
      <c r="J3065" s="11"/>
      <c r="K3065" s="11"/>
      <c r="L3065" s="11"/>
      <c r="M3065" s="11"/>
      <c r="N3065" s="11"/>
      <c r="O3065" s="11"/>
      <c r="P3065" s="11"/>
      <c r="Q3065" s="9"/>
      <c r="R3065" s="8"/>
      <c r="S3065" s="9"/>
      <c r="U3065" s="8"/>
      <c r="V3065" s="9"/>
      <c r="W3065" s="11">
        <f t="shared" si="427"/>
        <v>0</v>
      </c>
      <c r="X3065" s="13">
        <f t="shared" si="428"/>
        <v>1</v>
      </c>
      <c r="Y3065" s="13">
        <f t="shared" si="429"/>
        <v>0</v>
      </c>
      <c r="Z3065" s="13">
        <f t="shared" si="430"/>
        <v>0</v>
      </c>
      <c r="AA3065" s="13">
        <f t="shared" si="431"/>
        <v>0</v>
      </c>
      <c r="AB3065" s="13">
        <f t="shared" si="432"/>
        <v>0</v>
      </c>
      <c r="AC3065" s="13">
        <f t="shared" si="433"/>
        <v>0</v>
      </c>
      <c r="AD3065" s="13">
        <f t="shared" si="434"/>
        <v>0</v>
      </c>
      <c r="AE3065" s="13">
        <f t="shared" si="435"/>
        <v>0</v>
      </c>
      <c r="AF3065" s="11" t="s">
        <v>1115</v>
      </c>
      <c r="AG3065" s="50"/>
      <c r="AH3065" s="50"/>
      <c r="AI3065" s="50"/>
      <c r="AJ3065" s="50"/>
    </row>
    <row r="3066" spans="1:36" s="1" customFormat="1" ht="14.1" customHeight="1" x14ac:dyDescent="0.2">
      <c r="A3066" s="9"/>
      <c r="B3066" s="25"/>
      <c r="C3066" s="6"/>
      <c r="D3066" s="3"/>
      <c r="E3066" s="4"/>
      <c r="H3066" s="11"/>
      <c r="I3066" s="11"/>
      <c r="J3066" s="11"/>
      <c r="K3066" s="11"/>
      <c r="L3066" s="11"/>
      <c r="M3066" s="11"/>
      <c r="N3066" s="11"/>
      <c r="O3066" s="11"/>
      <c r="P3066" s="11"/>
      <c r="Q3066" s="9"/>
      <c r="R3066" s="8"/>
      <c r="S3066" s="9"/>
      <c r="U3066" s="8"/>
      <c r="V3066" s="9"/>
      <c r="W3066" s="11">
        <f t="shared" si="427"/>
        <v>0</v>
      </c>
      <c r="X3066" s="13">
        <f t="shared" si="428"/>
        <v>1</v>
      </c>
      <c r="Y3066" s="13">
        <f t="shared" si="429"/>
        <v>0</v>
      </c>
      <c r="Z3066" s="13">
        <f t="shared" si="430"/>
        <v>0</v>
      </c>
      <c r="AA3066" s="13">
        <f t="shared" si="431"/>
        <v>0</v>
      </c>
      <c r="AB3066" s="13">
        <f t="shared" si="432"/>
        <v>0</v>
      </c>
      <c r="AC3066" s="13">
        <f t="shared" si="433"/>
        <v>0</v>
      </c>
      <c r="AD3066" s="13">
        <f t="shared" si="434"/>
        <v>0</v>
      </c>
      <c r="AE3066" s="13">
        <f t="shared" si="435"/>
        <v>0</v>
      </c>
      <c r="AF3066" s="11" t="s">
        <v>1115</v>
      </c>
      <c r="AG3066" s="50"/>
      <c r="AH3066" s="50"/>
      <c r="AI3066" s="50"/>
      <c r="AJ3066" s="50"/>
    </row>
    <row r="3067" spans="1:36" s="1" customFormat="1" ht="14.1" customHeight="1" x14ac:dyDescent="0.2">
      <c r="A3067" s="9"/>
      <c r="B3067" s="25"/>
      <c r="C3067" s="6"/>
      <c r="D3067" s="3"/>
      <c r="E3067" s="4"/>
      <c r="H3067" s="11"/>
      <c r="I3067" s="11"/>
      <c r="J3067" s="11"/>
      <c r="K3067" s="11"/>
      <c r="L3067" s="11"/>
      <c r="M3067" s="11"/>
      <c r="N3067" s="11"/>
      <c r="O3067" s="11"/>
      <c r="P3067" s="11"/>
      <c r="Q3067" s="9"/>
      <c r="R3067" s="8"/>
      <c r="S3067" s="9"/>
      <c r="U3067" s="8"/>
      <c r="V3067" s="9"/>
      <c r="W3067" s="11">
        <f t="shared" si="427"/>
        <v>0</v>
      </c>
      <c r="X3067" s="13">
        <f t="shared" si="428"/>
        <v>1</v>
      </c>
      <c r="Y3067" s="13">
        <f t="shared" si="429"/>
        <v>0</v>
      </c>
      <c r="Z3067" s="13">
        <f t="shared" si="430"/>
        <v>0</v>
      </c>
      <c r="AA3067" s="13">
        <f t="shared" si="431"/>
        <v>0</v>
      </c>
      <c r="AB3067" s="13">
        <f t="shared" si="432"/>
        <v>0</v>
      </c>
      <c r="AC3067" s="13">
        <f t="shared" si="433"/>
        <v>0</v>
      </c>
      <c r="AD3067" s="13">
        <f t="shared" si="434"/>
        <v>0</v>
      </c>
      <c r="AE3067" s="13">
        <f t="shared" si="435"/>
        <v>0</v>
      </c>
      <c r="AF3067" s="11" t="s">
        <v>1115</v>
      </c>
      <c r="AG3067" s="50"/>
      <c r="AH3067" s="50"/>
      <c r="AI3067" s="50"/>
      <c r="AJ3067" s="50"/>
    </row>
    <row r="3068" spans="1:36" s="1" customFormat="1" ht="14.1" customHeight="1" x14ac:dyDescent="0.2">
      <c r="A3068" s="9"/>
      <c r="B3068" s="25"/>
      <c r="C3068" s="6"/>
      <c r="D3068" s="3"/>
      <c r="E3068" s="4"/>
      <c r="H3068" s="11"/>
      <c r="I3068" s="11"/>
      <c r="J3068" s="11"/>
      <c r="K3068" s="11"/>
      <c r="L3068" s="11"/>
      <c r="M3068" s="11"/>
      <c r="N3068" s="11"/>
      <c r="O3068" s="11"/>
      <c r="P3068" s="11"/>
      <c r="Q3068" s="9"/>
      <c r="R3068" s="8"/>
      <c r="S3068" s="9"/>
      <c r="U3068" s="8"/>
      <c r="V3068" s="9"/>
      <c r="W3068" s="11">
        <f t="shared" si="427"/>
        <v>0</v>
      </c>
      <c r="X3068" s="13">
        <f t="shared" si="428"/>
        <v>1</v>
      </c>
      <c r="Y3068" s="13">
        <f t="shared" si="429"/>
        <v>0</v>
      </c>
      <c r="Z3068" s="13">
        <f t="shared" si="430"/>
        <v>0</v>
      </c>
      <c r="AA3068" s="13">
        <f t="shared" si="431"/>
        <v>0</v>
      </c>
      <c r="AB3068" s="13">
        <f t="shared" si="432"/>
        <v>0</v>
      </c>
      <c r="AC3068" s="13">
        <f t="shared" si="433"/>
        <v>0</v>
      </c>
      <c r="AD3068" s="13">
        <f t="shared" si="434"/>
        <v>0</v>
      </c>
      <c r="AE3068" s="13">
        <f t="shared" si="435"/>
        <v>0</v>
      </c>
      <c r="AF3068" s="11" t="s">
        <v>1115</v>
      </c>
      <c r="AG3068" s="50"/>
      <c r="AH3068" s="50"/>
      <c r="AI3068" s="50"/>
      <c r="AJ3068" s="50"/>
    </row>
    <row r="3069" spans="1:36" s="1" customFormat="1" ht="14.1" customHeight="1" x14ac:dyDescent="0.2">
      <c r="A3069" s="9"/>
      <c r="B3069" s="25"/>
      <c r="C3069" s="6"/>
      <c r="D3069" s="3"/>
      <c r="E3069" s="4"/>
      <c r="H3069" s="11"/>
      <c r="I3069" s="11"/>
      <c r="J3069" s="11"/>
      <c r="K3069" s="11"/>
      <c r="L3069" s="11"/>
      <c r="M3069" s="11"/>
      <c r="N3069" s="11"/>
      <c r="O3069" s="11"/>
      <c r="P3069" s="11"/>
      <c r="Q3069" s="9"/>
      <c r="R3069" s="8"/>
      <c r="S3069" s="9"/>
      <c r="U3069" s="8"/>
      <c r="V3069" s="9"/>
      <c r="W3069" s="11">
        <f t="shared" si="427"/>
        <v>0</v>
      </c>
      <c r="X3069" s="13">
        <f t="shared" si="428"/>
        <v>1</v>
      </c>
      <c r="Y3069" s="13">
        <f t="shared" si="429"/>
        <v>0</v>
      </c>
      <c r="Z3069" s="13">
        <f t="shared" si="430"/>
        <v>0</v>
      </c>
      <c r="AA3069" s="13">
        <f t="shared" si="431"/>
        <v>0</v>
      </c>
      <c r="AB3069" s="13">
        <f t="shared" si="432"/>
        <v>0</v>
      </c>
      <c r="AC3069" s="13">
        <f t="shared" si="433"/>
        <v>0</v>
      </c>
      <c r="AD3069" s="13">
        <f t="shared" si="434"/>
        <v>0</v>
      </c>
      <c r="AE3069" s="13">
        <f t="shared" si="435"/>
        <v>0</v>
      </c>
      <c r="AF3069" s="11" t="s">
        <v>1115</v>
      </c>
      <c r="AG3069" s="50"/>
      <c r="AH3069" s="50"/>
      <c r="AI3069" s="50"/>
      <c r="AJ3069" s="50"/>
    </row>
    <row r="3070" spans="1:36" s="1" customFormat="1" ht="14.1" customHeight="1" x14ac:dyDescent="0.2">
      <c r="A3070" s="9"/>
      <c r="B3070" s="25"/>
      <c r="C3070" s="6"/>
      <c r="D3070" s="3"/>
      <c r="E3070" s="4"/>
      <c r="H3070" s="11"/>
      <c r="I3070" s="11"/>
      <c r="J3070" s="11"/>
      <c r="K3070" s="11"/>
      <c r="L3070" s="11"/>
      <c r="M3070" s="11"/>
      <c r="N3070" s="11"/>
      <c r="O3070" s="11"/>
      <c r="P3070" s="11"/>
      <c r="Q3070" s="9"/>
      <c r="R3070" s="8"/>
      <c r="S3070" s="9"/>
      <c r="U3070" s="8"/>
      <c r="V3070" s="9"/>
      <c r="W3070" s="11">
        <f t="shared" si="427"/>
        <v>0</v>
      </c>
      <c r="X3070" s="13">
        <f t="shared" si="428"/>
        <v>1</v>
      </c>
      <c r="Y3070" s="13">
        <f t="shared" si="429"/>
        <v>0</v>
      </c>
      <c r="Z3070" s="13">
        <f t="shared" si="430"/>
        <v>0</v>
      </c>
      <c r="AA3070" s="13">
        <f t="shared" si="431"/>
        <v>0</v>
      </c>
      <c r="AB3070" s="13">
        <f t="shared" si="432"/>
        <v>0</v>
      </c>
      <c r="AC3070" s="13">
        <f t="shared" si="433"/>
        <v>0</v>
      </c>
      <c r="AD3070" s="13">
        <f t="shared" si="434"/>
        <v>0</v>
      </c>
      <c r="AE3070" s="13">
        <f t="shared" si="435"/>
        <v>0</v>
      </c>
      <c r="AF3070" s="11" t="s">
        <v>1115</v>
      </c>
      <c r="AG3070" s="50"/>
      <c r="AH3070" s="50"/>
      <c r="AI3070" s="50"/>
      <c r="AJ3070" s="50"/>
    </row>
    <row r="3071" spans="1:36" s="1" customFormat="1" ht="14.1" customHeight="1" x14ac:dyDescent="0.2">
      <c r="A3071" s="9"/>
      <c r="B3071" s="25"/>
      <c r="C3071" s="6"/>
      <c r="D3071" s="3"/>
      <c r="E3071" s="4"/>
      <c r="H3071" s="11"/>
      <c r="I3071" s="11"/>
      <c r="J3071" s="11"/>
      <c r="K3071" s="11"/>
      <c r="L3071" s="11"/>
      <c r="M3071" s="11"/>
      <c r="N3071" s="11"/>
      <c r="O3071" s="11"/>
      <c r="P3071" s="11"/>
      <c r="Q3071" s="9"/>
      <c r="R3071" s="8"/>
      <c r="S3071" s="9"/>
      <c r="U3071" s="8"/>
      <c r="V3071" s="9"/>
      <c r="W3071" s="11">
        <f t="shared" si="427"/>
        <v>0</v>
      </c>
      <c r="X3071" s="13">
        <f t="shared" si="428"/>
        <v>1</v>
      </c>
      <c r="Y3071" s="13">
        <f t="shared" si="429"/>
        <v>0</v>
      </c>
      <c r="Z3071" s="13">
        <f t="shared" si="430"/>
        <v>0</v>
      </c>
      <c r="AA3071" s="13">
        <f t="shared" si="431"/>
        <v>0</v>
      </c>
      <c r="AB3071" s="13">
        <f t="shared" si="432"/>
        <v>0</v>
      </c>
      <c r="AC3071" s="13">
        <f t="shared" si="433"/>
        <v>0</v>
      </c>
      <c r="AD3071" s="13">
        <f t="shared" si="434"/>
        <v>0</v>
      </c>
      <c r="AE3071" s="13">
        <f t="shared" si="435"/>
        <v>0</v>
      </c>
      <c r="AF3071" s="11" t="s">
        <v>1115</v>
      </c>
      <c r="AG3071" s="50"/>
      <c r="AH3071" s="50"/>
      <c r="AI3071" s="50"/>
      <c r="AJ3071" s="50"/>
    </row>
    <row r="3072" spans="1:36" s="1" customFormat="1" ht="14.1" customHeight="1" x14ac:dyDescent="0.2">
      <c r="A3072" s="9"/>
      <c r="B3072" s="25"/>
      <c r="C3072" s="6"/>
      <c r="D3072" s="3"/>
      <c r="E3072" s="4"/>
      <c r="H3072" s="11"/>
      <c r="I3072" s="11"/>
      <c r="J3072" s="11"/>
      <c r="K3072" s="11"/>
      <c r="L3072" s="11"/>
      <c r="M3072" s="11"/>
      <c r="N3072" s="11"/>
      <c r="O3072" s="11"/>
      <c r="P3072" s="11"/>
      <c r="Q3072" s="9"/>
      <c r="R3072" s="8"/>
      <c r="S3072" s="9"/>
      <c r="U3072" s="8"/>
      <c r="V3072" s="9"/>
      <c r="W3072" s="11">
        <f t="shared" si="427"/>
        <v>0</v>
      </c>
      <c r="X3072" s="13">
        <f t="shared" si="428"/>
        <v>1</v>
      </c>
      <c r="Y3072" s="13">
        <f t="shared" si="429"/>
        <v>0</v>
      </c>
      <c r="Z3072" s="13">
        <f t="shared" si="430"/>
        <v>0</v>
      </c>
      <c r="AA3072" s="13">
        <f t="shared" si="431"/>
        <v>0</v>
      </c>
      <c r="AB3072" s="13">
        <f t="shared" si="432"/>
        <v>0</v>
      </c>
      <c r="AC3072" s="13">
        <f t="shared" si="433"/>
        <v>0</v>
      </c>
      <c r="AD3072" s="13">
        <f t="shared" si="434"/>
        <v>0</v>
      </c>
      <c r="AE3072" s="13">
        <f t="shared" si="435"/>
        <v>0</v>
      </c>
      <c r="AF3072" s="11" t="s">
        <v>1115</v>
      </c>
      <c r="AG3072" s="50"/>
      <c r="AH3072" s="50"/>
      <c r="AI3072" s="50"/>
      <c r="AJ3072" s="50"/>
    </row>
    <row r="3073" spans="1:36" s="1" customFormat="1" ht="14.1" customHeight="1" x14ac:dyDescent="0.2">
      <c r="A3073" s="9"/>
      <c r="B3073" s="25"/>
      <c r="C3073" s="6"/>
      <c r="D3073" s="3"/>
      <c r="E3073" s="4"/>
      <c r="H3073" s="11"/>
      <c r="I3073" s="11"/>
      <c r="J3073" s="11"/>
      <c r="K3073" s="11"/>
      <c r="L3073" s="11"/>
      <c r="M3073" s="11"/>
      <c r="N3073" s="11"/>
      <c r="O3073" s="11"/>
      <c r="P3073" s="11"/>
      <c r="Q3073" s="9"/>
      <c r="R3073" s="8"/>
      <c r="S3073" s="9"/>
      <c r="U3073" s="8"/>
      <c r="V3073" s="9"/>
      <c r="W3073" s="11">
        <f t="shared" si="427"/>
        <v>0</v>
      </c>
      <c r="X3073" s="13">
        <f t="shared" si="428"/>
        <v>1</v>
      </c>
      <c r="Y3073" s="13">
        <f t="shared" si="429"/>
        <v>0</v>
      </c>
      <c r="Z3073" s="13">
        <f t="shared" si="430"/>
        <v>0</v>
      </c>
      <c r="AA3073" s="13">
        <f t="shared" si="431"/>
        <v>0</v>
      </c>
      <c r="AB3073" s="13">
        <f t="shared" si="432"/>
        <v>0</v>
      </c>
      <c r="AC3073" s="13">
        <f t="shared" si="433"/>
        <v>0</v>
      </c>
      <c r="AD3073" s="13">
        <f t="shared" si="434"/>
        <v>0</v>
      </c>
      <c r="AE3073" s="13">
        <f t="shared" si="435"/>
        <v>0</v>
      </c>
      <c r="AF3073" s="11" t="s">
        <v>1115</v>
      </c>
      <c r="AG3073" s="50"/>
      <c r="AH3073" s="50"/>
      <c r="AI3073" s="50"/>
      <c r="AJ3073" s="50"/>
    </row>
    <row r="3074" spans="1:36" s="1" customFormat="1" ht="14.1" customHeight="1" x14ac:dyDescent="0.2">
      <c r="A3074" s="9"/>
      <c r="B3074" s="25"/>
      <c r="C3074" s="6"/>
      <c r="D3074" s="3"/>
      <c r="E3074" s="4"/>
      <c r="H3074" s="11"/>
      <c r="I3074" s="11"/>
      <c r="J3074" s="11"/>
      <c r="K3074" s="11"/>
      <c r="L3074" s="11"/>
      <c r="M3074" s="11"/>
      <c r="N3074" s="11"/>
      <c r="O3074" s="11"/>
      <c r="P3074" s="11"/>
      <c r="Q3074" s="9"/>
      <c r="R3074" s="8"/>
      <c r="S3074" s="9"/>
      <c r="U3074" s="8"/>
      <c r="V3074" s="9"/>
      <c r="W3074" s="11">
        <f t="shared" si="427"/>
        <v>0</v>
      </c>
      <c r="X3074" s="13">
        <f t="shared" si="428"/>
        <v>1</v>
      </c>
      <c r="Y3074" s="13">
        <f t="shared" si="429"/>
        <v>0</v>
      </c>
      <c r="Z3074" s="13">
        <f t="shared" si="430"/>
        <v>0</v>
      </c>
      <c r="AA3074" s="13">
        <f t="shared" si="431"/>
        <v>0</v>
      </c>
      <c r="AB3074" s="13">
        <f t="shared" si="432"/>
        <v>0</v>
      </c>
      <c r="AC3074" s="13">
        <f t="shared" si="433"/>
        <v>0</v>
      </c>
      <c r="AD3074" s="13">
        <f t="shared" si="434"/>
        <v>0</v>
      </c>
      <c r="AE3074" s="13">
        <f t="shared" si="435"/>
        <v>0</v>
      </c>
      <c r="AF3074" s="11" t="s">
        <v>1115</v>
      </c>
      <c r="AG3074" s="50"/>
      <c r="AH3074" s="50"/>
      <c r="AI3074" s="50"/>
      <c r="AJ3074" s="50"/>
    </row>
    <row r="3075" spans="1:36" s="1" customFormat="1" ht="14.1" customHeight="1" x14ac:dyDescent="0.2">
      <c r="A3075" s="9"/>
      <c r="B3075" s="25"/>
      <c r="C3075" s="6"/>
      <c r="D3075" s="3"/>
      <c r="E3075" s="4"/>
      <c r="H3075" s="11"/>
      <c r="I3075" s="11"/>
      <c r="J3075" s="11"/>
      <c r="K3075" s="11"/>
      <c r="L3075" s="11"/>
      <c r="M3075" s="11"/>
      <c r="N3075" s="11"/>
      <c r="O3075" s="11"/>
      <c r="P3075" s="11"/>
      <c r="Q3075" s="9"/>
      <c r="R3075" s="8"/>
      <c r="S3075" s="9"/>
      <c r="U3075" s="8"/>
      <c r="V3075" s="9"/>
      <c r="W3075" s="11">
        <f t="shared" si="427"/>
        <v>0</v>
      </c>
      <c r="X3075" s="13">
        <f t="shared" si="428"/>
        <v>1</v>
      </c>
      <c r="Y3075" s="13">
        <f t="shared" si="429"/>
        <v>0</v>
      </c>
      <c r="Z3075" s="13">
        <f t="shared" si="430"/>
        <v>0</v>
      </c>
      <c r="AA3075" s="13">
        <f t="shared" si="431"/>
        <v>0</v>
      </c>
      <c r="AB3075" s="13">
        <f t="shared" si="432"/>
        <v>0</v>
      </c>
      <c r="AC3075" s="13">
        <f t="shared" si="433"/>
        <v>0</v>
      </c>
      <c r="AD3075" s="13">
        <f t="shared" si="434"/>
        <v>0</v>
      </c>
      <c r="AE3075" s="13">
        <f t="shared" si="435"/>
        <v>0</v>
      </c>
      <c r="AF3075" s="11" t="s">
        <v>1115</v>
      </c>
      <c r="AG3075" s="50"/>
      <c r="AH3075" s="50"/>
      <c r="AI3075" s="50"/>
      <c r="AJ3075" s="50"/>
    </row>
    <row r="3076" spans="1:36" s="1" customFormat="1" ht="14.1" customHeight="1" x14ac:dyDescent="0.2">
      <c r="A3076" s="9"/>
      <c r="B3076" s="25"/>
      <c r="C3076" s="6"/>
      <c r="D3076" s="3"/>
      <c r="E3076" s="4"/>
      <c r="H3076" s="11"/>
      <c r="I3076" s="11"/>
      <c r="J3076" s="11"/>
      <c r="K3076" s="11"/>
      <c r="L3076" s="11"/>
      <c r="M3076" s="11"/>
      <c r="N3076" s="11"/>
      <c r="O3076" s="11"/>
      <c r="P3076" s="11"/>
      <c r="Q3076" s="9"/>
      <c r="R3076" s="8"/>
      <c r="S3076" s="9"/>
      <c r="U3076" s="8"/>
      <c r="V3076" s="9"/>
      <c r="W3076" s="11">
        <f t="shared" si="427"/>
        <v>0</v>
      </c>
      <c r="X3076" s="13">
        <f t="shared" si="428"/>
        <v>1</v>
      </c>
      <c r="Y3076" s="13">
        <f t="shared" si="429"/>
        <v>0</v>
      </c>
      <c r="Z3076" s="13">
        <f t="shared" si="430"/>
        <v>0</v>
      </c>
      <c r="AA3076" s="13">
        <f t="shared" si="431"/>
        <v>0</v>
      </c>
      <c r="AB3076" s="13">
        <f t="shared" si="432"/>
        <v>0</v>
      </c>
      <c r="AC3076" s="13">
        <f t="shared" si="433"/>
        <v>0</v>
      </c>
      <c r="AD3076" s="13">
        <f t="shared" si="434"/>
        <v>0</v>
      </c>
      <c r="AE3076" s="13">
        <f t="shared" si="435"/>
        <v>0</v>
      </c>
      <c r="AF3076" s="11" t="s">
        <v>1115</v>
      </c>
      <c r="AG3076" s="50"/>
      <c r="AH3076" s="50"/>
      <c r="AI3076" s="50"/>
      <c r="AJ3076" s="50"/>
    </row>
    <row r="3077" spans="1:36" s="1" customFormat="1" ht="14.1" customHeight="1" x14ac:dyDescent="0.2">
      <c r="A3077" s="9"/>
      <c r="B3077" s="25"/>
      <c r="C3077" s="6"/>
      <c r="D3077" s="3"/>
      <c r="E3077" s="4"/>
      <c r="H3077" s="11"/>
      <c r="I3077" s="11"/>
      <c r="J3077" s="11"/>
      <c r="K3077" s="11"/>
      <c r="L3077" s="11"/>
      <c r="M3077" s="11"/>
      <c r="N3077" s="11"/>
      <c r="O3077" s="11"/>
      <c r="P3077" s="11"/>
      <c r="Q3077" s="9"/>
      <c r="R3077" s="8"/>
      <c r="S3077" s="9"/>
      <c r="U3077" s="8"/>
      <c r="V3077" s="9"/>
      <c r="W3077" s="11">
        <f t="shared" si="427"/>
        <v>0</v>
      </c>
      <c r="X3077" s="13">
        <f t="shared" si="428"/>
        <v>1</v>
      </c>
      <c r="Y3077" s="13">
        <f t="shared" si="429"/>
        <v>0</v>
      </c>
      <c r="Z3077" s="13">
        <f t="shared" si="430"/>
        <v>0</v>
      </c>
      <c r="AA3077" s="13">
        <f t="shared" si="431"/>
        <v>0</v>
      </c>
      <c r="AB3077" s="13">
        <f t="shared" si="432"/>
        <v>0</v>
      </c>
      <c r="AC3077" s="13">
        <f t="shared" si="433"/>
        <v>0</v>
      </c>
      <c r="AD3077" s="13">
        <f t="shared" si="434"/>
        <v>0</v>
      </c>
      <c r="AE3077" s="13">
        <f t="shared" si="435"/>
        <v>0</v>
      </c>
      <c r="AF3077" s="11" t="s">
        <v>1115</v>
      </c>
      <c r="AG3077" s="50"/>
      <c r="AH3077" s="50"/>
      <c r="AI3077" s="50"/>
      <c r="AJ3077" s="50"/>
    </row>
    <row r="3078" spans="1:36" s="1" customFormat="1" ht="14.1" customHeight="1" x14ac:dyDescent="0.2">
      <c r="A3078" s="9"/>
      <c r="B3078" s="25"/>
      <c r="C3078" s="6"/>
      <c r="D3078" s="3"/>
      <c r="E3078" s="4"/>
      <c r="H3078" s="11"/>
      <c r="I3078" s="11"/>
      <c r="J3078" s="11"/>
      <c r="K3078" s="11"/>
      <c r="L3078" s="11"/>
      <c r="M3078" s="11"/>
      <c r="N3078" s="11"/>
      <c r="O3078" s="11"/>
      <c r="P3078" s="11"/>
      <c r="Q3078" s="9"/>
      <c r="R3078" s="8"/>
      <c r="S3078" s="9"/>
      <c r="U3078" s="8"/>
      <c r="V3078" s="9"/>
      <c r="W3078" s="11">
        <f t="shared" si="427"/>
        <v>0</v>
      </c>
      <c r="X3078" s="13">
        <f t="shared" si="428"/>
        <v>1</v>
      </c>
      <c r="Y3078" s="13">
        <f t="shared" si="429"/>
        <v>0</v>
      </c>
      <c r="Z3078" s="13">
        <f t="shared" si="430"/>
        <v>0</v>
      </c>
      <c r="AA3078" s="13">
        <f t="shared" si="431"/>
        <v>0</v>
      </c>
      <c r="AB3078" s="13">
        <f t="shared" si="432"/>
        <v>0</v>
      </c>
      <c r="AC3078" s="13">
        <f t="shared" si="433"/>
        <v>0</v>
      </c>
      <c r="AD3078" s="13">
        <f t="shared" si="434"/>
        <v>0</v>
      </c>
      <c r="AE3078" s="13">
        <f t="shared" si="435"/>
        <v>0</v>
      </c>
      <c r="AF3078" s="11" t="s">
        <v>1115</v>
      </c>
      <c r="AG3078" s="50"/>
      <c r="AH3078" s="50"/>
      <c r="AI3078" s="50"/>
      <c r="AJ3078" s="50"/>
    </row>
    <row r="3079" spans="1:36" s="1" customFormat="1" ht="14.1" customHeight="1" x14ac:dyDescent="0.2">
      <c r="A3079" s="9"/>
      <c r="B3079" s="25"/>
      <c r="C3079" s="6"/>
      <c r="D3079" s="3"/>
      <c r="E3079" s="4"/>
      <c r="H3079" s="11"/>
      <c r="I3079" s="11"/>
      <c r="J3079" s="11"/>
      <c r="K3079" s="11"/>
      <c r="L3079" s="11"/>
      <c r="M3079" s="11"/>
      <c r="N3079" s="11"/>
      <c r="O3079" s="11"/>
      <c r="P3079" s="11"/>
      <c r="Q3079" s="9"/>
      <c r="R3079" s="8"/>
      <c r="S3079" s="9"/>
      <c r="U3079" s="8"/>
      <c r="V3079" s="9"/>
      <c r="W3079" s="11">
        <f t="shared" si="427"/>
        <v>0</v>
      </c>
      <c r="X3079" s="13">
        <f t="shared" si="428"/>
        <v>1</v>
      </c>
      <c r="Y3079" s="13">
        <f t="shared" si="429"/>
        <v>0</v>
      </c>
      <c r="Z3079" s="13">
        <f t="shared" si="430"/>
        <v>0</v>
      </c>
      <c r="AA3079" s="13">
        <f t="shared" si="431"/>
        <v>0</v>
      </c>
      <c r="AB3079" s="13">
        <f t="shared" si="432"/>
        <v>0</v>
      </c>
      <c r="AC3079" s="13">
        <f t="shared" si="433"/>
        <v>0</v>
      </c>
      <c r="AD3079" s="13">
        <f t="shared" si="434"/>
        <v>0</v>
      </c>
      <c r="AE3079" s="13">
        <f t="shared" si="435"/>
        <v>0</v>
      </c>
      <c r="AF3079" s="11" t="s">
        <v>1115</v>
      </c>
      <c r="AG3079" s="50"/>
      <c r="AH3079" s="50"/>
      <c r="AI3079" s="50"/>
      <c r="AJ3079" s="50"/>
    </row>
    <row r="3080" spans="1:36" s="1" customFormat="1" ht="14.1" customHeight="1" x14ac:dyDescent="0.2">
      <c r="A3080" s="9"/>
      <c r="B3080" s="25"/>
      <c r="C3080" s="6"/>
      <c r="D3080" s="3"/>
      <c r="E3080" s="4"/>
      <c r="H3080" s="11"/>
      <c r="I3080" s="11"/>
      <c r="J3080" s="11"/>
      <c r="K3080" s="11"/>
      <c r="L3080" s="11"/>
      <c r="M3080" s="11"/>
      <c r="N3080" s="11"/>
      <c r="O3080" s="11"/>
      <c r="P3080" s="11"/>
      <c r="Q3080" s="9"/>
      <c r="R3080" s="8"/>
      <c r="S3080" s="9"/>
      <c r="U3080" s="8"/>
      <c r="V3080" s="9"/>
      <c r="W3080" s="11">
        <f t="shared" si="427"/>
        <v>0</v>
      </c>
      <c r="X3080" s="13">
        <f t="shared" si="428"/>
        <v>1</v>
      </c>
      <c r="Y3080" s="13">
        <f t="shared" si="429"/>
        <v>0</v>
      </c>
      <c r="Z3080" s="13">
        <f t="shared" si="430"/>
        <v>0</v>
      </c>
      <c r="AA3080" s="13">
        <f t="shared" si="431"/>
        <v>0</v>
      </c>
      <c r="AB3080" s="13">
        <f t="shared" si="432"/>
        <v>0</v>
      </c>
      <c r="AC3080" s="13">
        <f t="shared" si="433"/>
        <v>0</v>
      </c>
      <c r="AD3080" s="13">
        <f t="shared" si="434"/>
        <v>0</v>
      </c>
      <c r="AE3080" s="13">
        <f t="shared" si="435"/>
        <v>0</v>
      </c>
      <c r="AF3080" s="11" t="s">
        <v>1115</v>
      </c>
      <c r="AG3080" s="50"/>
      <c r="AH3080" s="50"/>
      <c r="AI3080" s="50"/>
      <c r="AJ3080" s="50"/>
    </row>
    <row r="3081" spans="1:36" s="1" customFormat="1" ht="14.1" customHeight="1" x14ac:dyDescent="0.2">
      <c r="A3081" s="9"/>
      <c r="B3081" s="25"/>
      <c r="C3081" s="6"/>
      <c r="D3081" s="3"/>
      <c r="E3081" s="4"/>
      <c r="H3081" s="11"/>
      <c r="I3081" s="11"/>
      <c r="J3081" s="11"/>
      <c r="K3081" s="11"/>
      <c r="L3081" s="11"/>
      <c r="M3081" s="11"/>
      <c r="N3081" s="11"/>
      <c r="O3081" s="11"/>
      <c r="P3081" s="11"/>
      <c r="Q3081" s="9"/>
      <c r="R3081" s="8"/>
      <c r="S3081" s="9"/>
      <c r="U3081" s="8"/>
      <c r="V3081" s="9"/>
      <c r="W3081" s="11">
        <f t="shared" si="427"/>
        <v>0</v>
      </c>
      <c r="X3081" s="13">
        <f t="shared" si="428"/>
        <v>1</v>
      </c>
      <c r="Y3081" s="13">
        <f t="shared" si="429"/>
        <v>0</v>
      </c>
      <c r="Z3081" s="13">
        <f t="shared" si="430"/>
        <v>0</v>
      </c>
      <c r="AA3081" s="13">
        <f t="shared" si="431"/>
        <v>0</v>
      </c>
      <c r="AB3081" s="13">
        <f t="shared" si="432"/>
        <v>0</v>
      </c>
      <c r="AC3081" s="13">
        <f t="shared" si="433"/>
        <v>0</v>
      </c>
      <c r="AD3081" s="13">
        <f t="shared" si="434"/>
        <v>0</v>
      </c>
      <c r="AE3081" s="13">
        <f t="shared" si="435"/>
        <v>0</v>
      </c>
      <c r="AF3081" s="11" t="s">
        <v>1115</v>
      </c>
      <c r="AG3081" s="50"/>
      <c r="AH3081" s="50"/>
      <c r="AI3081" s="50"/>
      <c r="AJ3081" s="50"/>
    </row>
    <row r="3082" spans="1:36" s="1" customFormat="1" ht="14.1" customHeight="1" x14ac:dyDescent="0.2">
      <c r="A3082" s="9"/>
      <c r="B3082" s="25"/>
      <c r="C3082" s="6"/>
      <c r="D3082" s="3"/>
      <c r="E3082" s="4"/>
      <c r="H3082" s="11"/>
      <c r="I3082" s="11"/>
      <c r="J3082" s="11"/>
      <c r="K3082" s="11"/>
      <c r="L3082" s="11"/>
      <c r="M3082" s="11"/>
      <c r="N3082" s="11"/>
      <c r="O3082" s="11"/>
      <c r="P3082" s="11"/>
      <c r="Q3082" s="9"/>
      <c r="R3082" s="8"/>
      <c r="S3082" s="9"/>
      <c r="U3082" s="8"/>
      <c r="V3082" s="9"/>
      <c r="W3082" s="11">
        <f t="shared" si="427"/>
        <v>0</v>
      </c>
      <c r="X3082" s="13">
        <f t="shared" si="428"/>
        <v>1</v>
      </c>
      <c r="Y3082" s="13">
        <f t="shared" si="429"/>
        <v>0</v>
      </c>
      <c r="Z3082" s="13">
        <f t="shared" si="430"/>
        <v>0</v>
      </c>
      <c r="AA3082" s="13">
        <f t="shared" si="431"/>
        <v>0</v>
      </c>
      <c r="AB3082" s="13">
        <f t="shared" si="432"/>
        <v>0</v>
      </c>
      <c r="AC3082" s="13">
        <f t="shared" si="433"/>
        <v>0</v>
      </c>
      <c r="AD3082" s="13">
        <f t="shared" si="434"/>
        <v>0</v>
      </c>
      <c r="AE3082" s="13">
        <f t="shared" si="435"/>
        <v>0</v>
      </c>
      <c r="AF3082" s="11" t="s">
        <v>1115</v>
      </c>
      <c r="AG3082" s="50"/>
      <c r="AH3082" s="50"/>
      <c r="AI3082" s="50"/>
      <c r="AJ3082" s="50"/>
    </row>
    <row r="3083" spans="1:36" s="1" customFormat="1" ht="14.1" customHeight="1" x14ac:dyDescent="0.2">
      <c r="A3083" s="9"/>
      <c r="B3083" s="25"/>
      <c r="C3083" s="6"/>
      <c r="D3083" s="3"/>
      <c r="E3083" s="4"/>
      <c r="H3083" s="11"/>
      <c r="I3083" s="11"/>
      <c r="J3083" s="11"/>
      <c r="K3083" s="11"/>
      <c r="L3083" s="11"/>
      <c r="M3083" s="11"/>
      <c r="N3083" s="11"/>
      <c r="O3083" s="11"/>
      <c r="P3083" s="11"/>
      <c r="Q3083" s="9"/>
      <c r="R3083" s="8"/>
      <c r="S3083" s="9"/>
      <c r="U3083" s="8"/>
      <c r="V3083" s="9"/>
      <c r="W3083" s="11">
        <f t="shared" si="427"/>
        <v>0</v>
      </c>
      <c r="X3083" s="13">
        <f t="shared" si="428"/>
        <v>1</v>
      </c>
      <c r="Y3083" s="13">
        <f t="shared" si="429"/>
        <v>0</v>
      </c>
      <c r="Z3083" s="13">
        <f t="shared" si="430"/>
        <v>0</v>
      </c>
      <c r="AA3083" s="13">
        <f t="shared" si="431"/>
        <v>0</v>
      </c>
      <c r="AB3083" s="13">
        <f t="shared" si="432"/>
        <v>0</v>
      </c>
      <c r="AC3083" s="13">
        <f t="shared" si="433"/>
        <v>0</v>
      </c>
      <c r="AD3083" s="13">
        <f t="shared" si="434"/>
        <v>0</v>
      </c>
      <c r="AE3083" s="13">
        <f t="shared" si="435"/>
        <v>0</v>
      </c>
      <c r="AF3083" s="11" t="s">
        <v>1115</v>
      </c>
      <c r="AG3083" s="50"/>
      <c r="AH3083" s="50"/>
      <c r="AI3083" s="50"/>
      <c r="AJ3083" s="50"/>
    </row>
    <row r="3084" spans="1:36" s="1" customFormat="1" ht="14.1" customHeight="1" x14ac:dyDescent="0.2">
      <c r="A3084" s="9"/>
      <c r="B3084" s="25"/>
      <c r="C3084" s="6"/>
      <c r="D3084" s="3"/>
      <c r="E3084" s="4"/>
      <c r="H3084" s="11"/>
      <c r="I3084" s="11"/>
      <c r="J3084" s="11"/>
      <c r="K3084" s="11"/>
      <c r="L3084" s="11"/>
      <c r="M3084" s="11"/>
      <c r="N3084" s="11"/>
      <c r="O3084" s="11"/>
      <c r="P3084" s="11"/>
      <c r="Q3084" s="9"/>
      <c r="R3084" s="8"/>
      <c r="S3084" s="9"/>
      <c r="U3084" s="8"/>
      <c r="V3084" s="9"/>
      <c r="W3084" s="11">
        <f t="shared" si="427"/>
        <v>0</v>
      </c>
      <c r="X3084" s="13">
        <f t="shared" si="428"/>
        <v>1</v>
      </c>
      <c r="Y3084" s="13">
        <f t="shared" si="429"/>
        <v>0</v>
      </c>
      <c r="Z3084" s="13">
        <f t="shared" si="430"/>
        <v>0</v>
      </c>
      <c r="AA3084" s="13">
        <f t="shared" si="431"/>
        <v>0</v>
      </c>
      <c r="AB3084" s="13">
        <f t="shared" si="432"/>
        <v>0</v>
      </c>
      <c r="AC3084" s="13">
        <f t="shared" si="433"/>
        <v>0</v>
      </c>
      <c r="AD3084" s="13">
        <f t="shared" si="434"/>
        <v>0</v>
      </c>
      <c r="AE3084" s="13">
        <f t="shared" si="435"/>
        <v>0</v>
      </c>
      <c r="AF3084" s="11" t="s">
        <v>1115</v>
      </c>
      <c r="AG3084" s="50"/>
      <c r="AH3084" s="50"/>
      <c r="AI3084" s="50"/>
      <c r="AJ3084" s="50"/>
    </row>
    <row r="3085" spans="1:36" s="1" customFormat="1" ht="14.1" customHeight="1" x14ac:dyDescent="0.2">
      <c r="A3085" s="9"/>
      <c r="B3085" s="25"/>
      <c r="C3085" s="6"/>
      <c r="D3085" s="3"/>
      <c r="E3085" s="4"/>
      <c r="H3085" s="11"/>
      <c r="I3085" s="11"/>
      <c r="J3085" s="11"/>
      <c r="K3085" s="11"/>
      <c r="L3085" s="11"/>
      <c r="M3085" s="11"/>
      <c r="N3085" s="11"/>
      <c r="O3085" s="11"/>
      <c r="P3085" s="11"/>
      <c r="Q3085" s="9"/>
      <c r="R3085" s="8"/>
      <c r="S3085" s="9"/>
      <c r="U3085" s="8"/>
      <c r="V3085" s="9"/>
      <c r="W3085" s="11">
        <f t="shared" si="427"/>
        <v>0</v>
      </c>
      <c r="X3085" s="13">
        <f t="shared" si="428"/>
        <v>1</v>
      </c>
      <c r="Y3085" s="13">
        <f t="shared" si="429"/>
        <v>0</v>
      </c>
      <c r="Z3085" s="13">
        <f t="shared" si="430"/>
        <v>0</v>
      </c>
      <c r="AA3085" s="13">
        <f t="shared" si="431"/>
        <v>0</v>
      </c>
      <c r="AB3085" s="13">
        <f t="shared" si="432"/>
        <v>0</v>
      </c>
      <c r="AC3085" s="13">
        <f t="shared" si="433"/>
        <v>0</v>
      </c>
      <c r="AD3085" s="13">
        <f t="shared" si="434"/>
        <v>0</v>
      </c>
      <c r="AE3085" s="13">
        <f t="shared" si="435"/>
        <v>0</v>
      </c>
      <c r="AF3085" s="11" t="s">
        <v>1115</v>
      </c>
      <c r="AG3085" s="50"/>
      <c r="AH3085" s="50"/>
      <c r="AI3085" s="50"/>
      <c r="AJ3085" s="50"/>
    </row>
    <row r="3086" spans="1:36" s="1" customFormat="1" ht="14.1" customHeight="1" x14ac:dyDescent="0.2">
      <c r="A3086" s="9"/>
      <c r="B3086" s="25"/>
      <c r="C3086" s="6"/>
      <c r="D3086" s="3"/>
      <c r="E3086" s="4"/>
      <c r="H3086" s="11"/>
      <c r="I3086" s="11"/>
      <c r="J3086" s="11"/>
      <c r="K3086" s="11"/>
      <c r="L3086" s="11"/>
      <c r="M3086" s="11"/>
      <c r="N3086" s="11"/>
      <c r="O3086" s="11"/>
      <c r="P3086" s="11"/>
      <c r="Q3086" s="9"/>
      <c r="R3086" s="8"/>
      <c r="S3086" s="9"/>
      <c r="U3086" s="8"/>
      <c r="V3086" s="9"/>
      <c r="W3086" s="11">
        <f t="shared" ref="W3086:W3103" si="436">IF(D3086&gt;0,1,0)</f>
        <v>0</v>
      </c>
      <c r="X3086" s="13">
        <f t="shared" ref="X3086:X3103" si="437">IF(T3086="None",0,1)</f>
        <v>1</v>
      </c>
      <c r="Y3086" s="13">
        <f t="shared" ref="Y3086:Y3103" si="438">IF(H3086="plt gel", 1,0)</f>
        <v>0</v>
      </c>
      <c r="Z3086" s="13">
        <f t="shared" ref="Z3086:Z3103" si="439">IF(H3086="THA",1,0)+IF(H3086="THA/REV",1,0)+IF(H3086="THA/ANT",1,0)</f>
        <v>0</v>
      </c>
      <c r="AA3086" s="13">
        <f t="shared" ref="AA3086:AA3103" si="440">IF(H3086="TkA",1,0)+IF(H3086="TkA/REV",1,0)+IF(H3086="TkA/BILAT",1,0)</f>
        <v>0</v>
      </c>
      <c r="AB3086" s="13">
        <f t="shared" ref="AB3086:AB3103" si="441">IF(H3086="THA",I3086+K3086,0)+IF(H3086="THA/REV",I3086+K3086,0)+IF(H3086="THA/ANT",I3086+K3086,0)</f>
        <v>0</v>
      </c>
      <c r="AC3086" s="13">
        <f t="shared" ref="AC3086:AC3103" si="442">IF(H3086="THA",J3086+L3086,0)+IF(H3086="THA/REV",J3086+L3086,0)+IF(H3086="THA/ANT",J3086+L3086,0)</f>
        <v>0</v>
      </c>
      <c r="AD3086" s="13">
        <f t="shared" ref="AD3086:AD3103" si="443">IF(H3086="TkA",I3086+K3086,0)+IF(H3086="TkA/REV",I3086+K3086,0)+IF(H3086="TkA/BILAT",I3086+K3086,0)</f>
        <v>0</v>
      </c>
      <c r="AE3086" s="13">
        <f t="shared" ref="AE3086:AE3103" si="444">IF(H3086="TkA",J3086+L3086,0)+IF(H3086="TkA/REV",J3086+L3086,0)+IF(H3086="TkA/BILAT",J3086+L3086,0)</f>
        <v>0</v>
      </c>
      <c r="AF3086" s="11" t="s">
        <v>1115</v>
      </c>
      <c r="AG3086" s="50"/>
      <c r="AH3086" s="50"/>
      <c r="AI3086" s="50"/>
      <c r="AJ3086" s="50"/>
    </row>
    <row r="3087" spans="1:36" s="1" customFormat="1" ht="14.1" customHeight="1" x14ac:dyDescent="0.2">
      <c r="A3087" s="9"/>
      <c r="B3087" s="25"/>
      <c r="C3087" s="6"/>
      <c r="D3087" s="3"/>
      <c r="E3087" s="4"/>
      <c r="H3087" s="11"/>
      <c r="I3087" s="11"/>
      <c r="J3087" s="11"/>
      <c r="K3087" s="11"/>
      <c r="L3087" s="11"/>
      <c r="M3087" s="11"/>
      <c r="N3087" s="11"/>
      <c r="O3087" s="11"/>
      <c r="P3087" s="11"/>
      <c r="Q3087" s="9"/>
      <c r="R3087" s="8"/>
      <c r="S3087" s="9"/>
      <c r="U3087" s="8"/>
      <c r="V3087" s="9"/>
      <c r="W3087" s="11">
        <f t="shared" si="436"/>
        <v>0</v>
      </c>
      <c r="X3087" s="13">
        <f t="shared" si="437"/>
        <v>1</v>
      </c>
      <c r="Y3087" s="13">
        <f t="shared" si="438"/>
        <v>0</v>
      </c>
      <c r="Z3087" s="13">
        <f t="shared" si="439"/>
        <v>0</v>
      </c>
      <c r="AA3087" s="13">
        <f t="shared" si="440"/>
        <v>0</v>
      </c>
      <c r="AB3087" s="13">
        <f t="shared" si="441"/>
        <v>0</v>
      </c>
      <c r="AC3087" s="13">
        <f t="shared" si="442"/>
        <v>0</v>
      </c>
      <c r="AD3087" s="13">
        <f t="shared" si="443"/>
        <v>0</v>
      </c>
      <c r="AE3087" s="13">
        <f t="shared" si="444"/>
        <v>0</v>
      </c>
      <c r="AF3087" s="11" t="s">
        <v>1115</v>
      </c>
      <c r="AG3087" s="50"/>
      <c r="AH3087" s="50"/>
      <c r="AI3087" s="50"/>
      <c r="AJ3087" s="50"/>
    </row>
    <row r="3088" spans="1:36" s="1" customFormat="1" ht="14.1" customHeight="1" x14ac:dyDescent="0.2">
      <c r="A3088" s="9"/>
      <c r="B3088" s="25"/>
      <c r="C3088" s="6"/>
      <c r="D3088" s="3"/>
      <c r="E3088" s="4"/>
      <c r="H3088" s="11"/>
      <c r="I3088" s="11"/>
      <c r="J3088" s="11"/>
      <c r="K3088" s="11"/>
      <c r="L3088" s="11"/>
      <c r="M3088" s="11"/>
      <c r="N3088" s="11"/>
      <c r="O3088" s="11"/>
      <c r="P3088" s="11"/>
      <c r="Q3088" s="9"/>
      <c r="R3088" s="8"/>
      <c r="S3088" s="9"/>
      <c r="U3088" s="8"/>
      <c r="V3088" s="9"/>
      <c r="W3088" s="11">
        <f t="shared" si="436"/>
        <v>0</v>
      </c>
      <c r="X3088" s="13">
        <f t="shared" si="437"/>
        <v>1</v>
      </c>
      <c r="Y3088" s="13">
        <f t="shared" si="438"/>
        <v>0</v>
      </c>
      <c r="Z3088" s="13">
        <f t="shared" si="439"/>
        <v>0</v>
      </c>
      <c r="AA3088" s="13">
        <f t="shared" si="440"/>
        <v>0</v>
      </c>
      <c r="AB3088" s="13">
        <f t="shared" si="441"/>
        <v>0</v>
      </c>
      <c r="AC3088" s="13">
        <f t="shared" si="442"/>
        <v>0</v>
      </c>
      <c r="AD3088" s="13">
        <f t="shared" si="443"/>
        <v>0</v>
      </c>
      <c r="AE3088" s="13">
        <f t="shared" si="444"/>
        <v>0</v>
      </c>
      <c r="AF3088" s="11" t="s">
        <v>1115</v>
      </c>
      <c r="AG3088" s="50"/>
      <c r="AH3088" s="50"/>
      <c r="AI3088" s="50"/>
      <c r="AJ3088" s="50"/>
    </row>
    <row r="3089" spans="1:36" s="1" customFormat="1" ht="14.1" customHeight="1" x14ac:dyDescent="0.2">
      <c r="A3089" s="9"/>
      <c r="B3089" s="25"/>
      <c r="C3089" s="6"/>
      <c r="D3089" s="3"/>
      <c r="E3089" s="4"/>
      <c r="H3089" s="11"/>
      <c r="I3089" s="11"/>
      <c r="J3089" s="11"/>
      <c r="K3089" s="11"/>
      <c r="L3089" s="11"/>
      <c r="M3089" s="11"/>
      <c r="N3089" s="11"/>
      <c r="O3089" s="11"/>
      <c r="P3089" s="11"/>
      <c r="Q3089" s="9"/>
      <c r="R3089" s="8"/>
      <c r="S3089" s="9"/>
      <c r="U3089" s="8"/>
      <c r="V3089" s="9"/>
      <c r="W3089" s="11">
        <f t="shared" si="436"/>
        <v>0</v>
      </c>
      <c r="X3089" s="13">
        <f t="shared" si="437"/>
        <v>1</v>
      </c>
      <c r="Y3089" s="13">
        <f t="shared" si="438"/>
        <v>0</v>
      </c>
      <c r="Z3089" s="13">
        <f t="shared" si="439"/>
        <v>0</v>
      </c>
      <c r="AA3089" s="13">
        <f t="shared" si="440"/>
        <v>0</v>
      </c>
      <c r="AB3089" s="13">
        <f t="shared" si="441"/>
        <v>0</v>
      </c>
      <c r="AC3089" s="13">
        <f t="shared" si="442"/>
        <v>0</v>
      </c>
      <c r="AD3089" s="13">
        <f t="shared" si="443"/>
        <v>0</v>
      </c>
      <c r="AE3089" s="13">
        <f t="shared" si="444"/>
        <v>0</v>
      </c>
      <c r="AF3089" s="11" t="s">
        <v>1115</v>
      </c>
      <c r="AG3089" s="50"/>
      <c r="AH3089" s="50"/>
      <c r="AI3089" s="50"/>
      <c r="AJ3089" s="50"/>
    </row>
    <row r="3090" spans="1:36" s="1" customFormat="1" ht="14.1" customHeight="1" x14ac:dyDescent="0.2">
      <c r="A3090" s="9"/>
      <c r="B3090" s="25"/>
      <c r="C3090" s="6"/>
      <c r="D3090" s="3"/>
      <c r="E3090" s="4"/>
      <c r="H3090" s="11"/>
      <c r="I3090" s="11"/>
      <c r="J3090" s="11"/>
      <c r="K3090" s="11"/>
      <c r="L3090" s="11"/>
      <c r="M3090" s="11"/>
      <c r="N3090" s="11"/>
      <c r="O3090" s="11"/>
      <c r="P3090" s="11"/>
      <c r="Q3090" s="9"/>
      <c r="R3090" s="8"/>
      <c r="S3090" s="9"/>
      <c r="U3090" s="8"/>
      <c r="V3090" s="9"/>
      <c r="W3090" s="11">
        <f t="shared" si="436"/>
        <v>0</v>
      </c>
      <c r="X3090" s="13">
        <f t="shared" si="437"/>
        <v>1</v>
      </c>
      <c r="Y3090" s="13">
        <f t="shared" si="438"/>
        <v>0</v>
      </c>
      <c r="Z3090" s="13">
        <f t="shared" si="439"/>
        <v>0</v>
      </c>
      <c r="AA3090" s="13">
        <f t="shared" si="440"/>
        <v>0</v>
      </c>
      <c r="AB3090" s="13">
        <f t="shared" si="441"/>
        <v>0</v>
      </c>
      <c r="AC3090" s="13">
        <f t="shared" si="442"/>
        <v>0</v>
      </c>
      <c r="AD3090" s="13">
        <f t="shared" si="443"/>
        <v>0</v>
      </c>
      <c r="AE3090" s="13">
        <f t="shared" si="444"/>
        <v>0</v>
      </c>
      <c r="AF3090" s="11" t="s">
        <v>1115</v>
      </c>
      <c r="AG3090" s="50"/>
      <c r="AH3090" s="50"/>
      <c r="AI3090" s="50"/>
      <c r="AJ3090" s="50"/>
    </row>
    <row r="3091" spans="1:36" s="1" customFormat="1" ht="14.1" customHeight="1" x14ac:dyDescent="0.2">
      <c r="A3091" s="9"/>
      <c r="B3091" s="25"/>
      <c r="C3091" s="6"/>
      <c r="D3091" s="3"/>
      <c r="E3091" s="4"/>
      <c r="H3091" s="11"/>
      <c r="I3091" s="11"/>
      <c r="J3091" s="11"/>
      <c r="K3091" s="11"/>
      <c r="L3091" s="11"/>
      <c r="M3091" s="11"/>
      <c r="N3091" s="11"/>
      <c r="O3091" s="11"/>
      <c r="P3091" s="11"/>
      <c r="Q3091" s="9"/>
      <c r="R3091" s="8"/>
      <c r="S3091" s="9"/>
      <c r="U3091" s="8"/>
      <c r="V3091" s="9"/>
      <c r="W3091" s="11">
        <f t="shared" si="436"/>
        <v>0</v>
      </c>
      <c r="X3091" s="13">
        <f t="shared" si="437"/>
        <v>1</v>
      </c>
      <c r="Y3091" s="13">
        <f t="shared" si="438"/>
        <v>0</v>
      </c>
      <c r="Z3091" s="13">
        <f t="shared" si="439"/>
        <v>0</v>
      </c>
      <c r="AA3091" s="13">
        <f t="shared" si="440"/>
        <v>0</v>
      </c>
      <c r="AB3091" s="13">
        <f t="shared" si="441"/>
        <v>0</v>
      </c>
      <c r="AC3091" s="13">
        <f t="shared" si="442"/>
        <v>0</v>
      </c>
      <c r="AD3091" s="13">
        <f t="shared" si="443"/>
        <v>0</v>
      </c>
      <c r="AE3091" s="13">
        <f t="shared" si="444"/>
        <v>0</v>
      </c>
      <c r="AF3091" s="11" t="s">
        <v>1115</v>
      </c>
      <c r="AG3091" s="50"/>
      <c r="AH3091" s="50"/>
      <c r="AI3091" s="50"/>
      <c r="AJ3091" s="50"/>
    </row>
    <row r="3092" spans="1:36" s="1" customFormat="1" ht="14.1" customHeight="1" x14ac:dyDescent="0.2">
      <c r="A3092" s="9"/>
      <c r="B3092" s="25"/>
      <c r="C3092" s="6"/>
      <c r="D3092" s="3"/>
      <c r="E3092" s="4"/>
      <c r="H3092" s="11"/>
      <c r="I3092" s="11"/>
      <c r="J3092" s="11"/>
      <c r="K3092" s="11"/>
      <c r="L3092" s="11"/>
      <c r="M3092" s="11"/>
      <c r="N3092" s="11"/>
      <c r="O3092" s="11"/>
      <c r="P3092" s="11"/>
      <c r="Q3092" s="9"/>
      <c r="R3092" s="8"/>
      <c r="S3092" s="9"/>
      <c r="U3092" s="8"/>
      <c r="V3092" s="9"/>
      <c r="W3092" s="11">
        <f t="shared" si="436"/>
        <v>0</v>
      </c>
      <c r="X3092" s="13">
        <f t="shared" si="437"/>
        <v>1</v>
      </c>
      <c r="Y3092" s="13">
        <f t="shared" si="438"/>
        <v>0</v>
      </c>
      <c r="Z3092" s="13">
        <f t="shared" si="439"/>
        <v>0</v>
      </c>
      <c r="AA3092" s="13">
        <f t="shared" si="440"/>
        <v>0</v>
      </c>
      <c r="AB3092" s="13">
        <f t="shared" si="441"/>
        <v>0</v>
      </c>
      <c r="AC3092" s="13">
        <f t="shared" si="442"/>
        <v>0</v>
      </c>
      <c r="AD3092" s="13">
        <f t="shared" si="443"/>
        <v>0</v>
      </c>
      <c r="AE3092" s="13">
        <f t="shared" si="444"/>
        <v>0</v>
      </c>
      <c r="AF3092" s="11" t="s">
        <v>1115</v>
      </c>
      <c r="AG3092" s="50"/>
      <c r="AH3092" s="50"/>
      <c r="AI3092" s="50"/>
      <c r="AJ3092" s="50"/>
    </row>
    <row r="3093" spans="1:36" s="1" customFormat="1" ht="14.1" customHeight="1" x14ac:dyDescent="0.2">
      <c r="A3093" s="9"/>
      <c r="B3093" s="25"/>
      <c r="C3093" s="6"/>
      <c r="D3093" s="3"/>
      <c r="E3093" s="4"/>
      <c r="H3093" s="11"/>
      <c r="I3093" s="11"/>
      <c r="J3093" s="11"/>
      <c r="K3093" s="11"/>
      <c r="L3093" s="11"/>
      <c r="M3093" s="11"/>
      <c r="N3093" s="11"/>
      <c r="O3093" s="11"/>
      <c r="P3093" s="11"/>
      <c r="Q3093" s="9"/>
      <c r="R3093" s="8"/>
      <c r="S3093" s="9"/>
      <c r="U3093" s="8"/>
      <c r="V3093" s="9"/>
      <c r="W3093" s="11">
        <f t="shared" si="436"/>
        <v>0</v>
      </c>
      <c r="X3093" s="13">
        <f t="shared" si="437"/>
        <v>1</v>
      </c>
      <c r="Y3093" s="13">
        <f t="shared" si="438"/>
        <v>0</v>
      </c>
      <c r="Z3093" s="13">
        <f t="shared" si="439"/>
        <v>0</v>
      </c>
      <c r="AA3093" s="13">
        <f t="shared" si="440"/>
        <v>0</v>
      </c>
      <c r="AB3093" s="13">
        <f t="shared" si="441"/>
        <v>0</v>
      </c>
      <c r="AC3093" s="13">
        <f t="shared" si="442"/>
        <v>0</v>
      </c>
      <c r="AD3093" s="13">
        <f t="shared" si="443"/>
        <v>0</v>
      </c>
      <c r="AE3093" s="13">
        <f t="shared" si="444"/>
        <v>0</v>
      </c>
      <c r="AF3093" s="11" t="s">
        <v>1115</v>
      </c>
      <c r="AG3093" s="50"/>
      <c r="AH3093" s="50"/>
      <c r="AI3093" s="50"/>
      <c r="AJ3093" s="50"/>
    </row>
    <row r="3094" spans="1:36" s="1" customFormat="1" ht="14.1" customHeight="1" x14ac:dyDescent="0.2">
      <c r="A3094" s="9"/>
      <c r="B3094" s="25"/>
      <c r="C3094" s="6"/>
      <c r="D3094" s="3"/>
      <c r="E3094" s="4"/>
      <c r="H3094" s="11"/>
      <c r="I3094" s="11"/>
      <c r="J3094" s="11"/>
      <c r="K3094" s="11"/>
      <c r="L3094" s="11"/>
      <c r="M3094" s="11"/>
      <c r="N3094" s="11"/>
      <c r="O3094" s="11"/>
      <c r="P3094" s="11"/>
      <c r="Q3094" s="9"/>
      <c r="R3094" s="8"/>
      <c r="S3094" s="9"/>
      <c r="U3094" s="8"/>
      <c r="V3094" s="9"/>
      <c r="W3094" s="11">
        <f t="shared" si="436"/>
        <v>0</v>
      </c>
      <c r="X3094" s="13">
        <f t="shared" si="437"/>
        <v>1</v>
      </c>
      <c r="Y3094" s="13">
        <f t="shared" si="438"/>
        <v>0</v>
      </c>
      <c r="Z3094" s="13">
        <f t="shared" si="439"/>
        <v>0</v>
      </c>
      <c r="AA3094" s="13">
        <f t="shared" si="440"/>
        <v>0</v>
      </c>
      <c r="AB3094" s="13">
        <f t="shared" si="441"/>
        <v>0</v>
      </c>
      <c r="AC3094" s="13">
        <f t="shared" si="442"/>
        <v>0</v>
      </c>
      <c r="AD3094" s="13">
        <f t="shared" si="443"/>
        <v>0</v>
      </c>
      <c r="AE3094" s="13">
        <f t="shared" si="444"/>
        <v>0</v>
      </c>
      <c r="AF3094" s="11" t="s">
        <v>1115</v>
      </c>
      <c r="AG3094" s="50"/>
      <c r="AH3094" s="50"/>
      <c r="AI3094" s="50"/>
      <c r="AJ3094" s="50"/>
    </row>
    <row r="3095" spans="1:36" s="1" customFormat="1" ht="14.1" customHeight="1" x14ac:dyDescent="0.2">
      <c r="A3095" s="9"/>
      <c r="B3095" s="25"/>
      <c r="C3095" s="6"/>
      <c r="D3095" s="3"/>
      <c r="E3095" s="4"/>
      <c r="H3095" s="11"/>
      <c r="I3095" s="11"/>
      <c r="J3095" s="11"/>
      <c r="K3095" s="11"/>
      <c r="L3095" s="11"/>
      <c r="M3095" s="11"/>
      <c r="N3095" s="11"/>
      <c r="O3095" s="11"/>
      <c r="P3095" s="11"/>
      <c r="Q3095" s="9"/>
      <c r="R3095" s="8"/>
      <c r="S3095" s="9"/>
      <c r="U3095" s="8"/>
      <c r="V3095" s="9"/>
      <c r="W3095" s="11">
        <f t="shared" si="436"/>
        <v>0</v>
      </c>
      <c r="X3095" s="13">
        <f t="shared" si="437"/>
        <v>1</v>
      </c>
      <c r="Y3095" s="13">
        <f t="shared" si="438"/>
        <v>0</v>
      </c>
      <c r="Z3095" s="13">
        <f t="shared" si="439"/>
        <v>0</v>
      </c>
      <c r="AA3095" s="13">
        <f t="shared" si="440"/>
        <v>0</v>
      </c>
      <c r="AB3095" s="13">
        <f t="shared" si="441"/>
        <v>0</v>
      </c>
      <c r="AC3095" s="13">
        <f t="shared" si="442"/>
        <v>0</v>
      </c>
      <c r="AD3095" s="13">
        <f t="shared" si="443"/>
        <v>0</v>
      </c>
      <c r="AE3095" s="13">
        <f t="shared" si="444"/>
        <v>0</v>
      </c>
      <c r="AF3095" s="11" t="s">
        <v>1115</v>
      </c>
      <c r="AG3095" s="50"/>
      <c r="AH3095" s="50"/>
      <c r="AI3095" s="50"/>
      <c r="AJ3095" s="50"/>
    </row>
    <row r="3096" spans="1:36" s="1" customFormat="1" ht="14.1" customHeight="1" x14ac:dyDescent="0.2">
      <c r="A3096" s="9"/>
      <c r="B3096" s="25"/>
      <c r="C3096" s="6"/>
      <c r="D3096" s="3"/>
      <c r="E3096" s="4"/>
      <c r="H3096" s="11"/>
      <c r="I3096" s="11"/>
      <c r="J3096" s="11"/>
      <c r="K3096" s="11"/>
      <c r="L3096" s="11"/>
      <c r="M3096" s="11"/>
      <c r="N3096" s="11"/>
      <c r="O3096" s="11"/>
      <c r="P3096" s="11"/>
      <c r="Q3096" s="9"/>
      <c r="R3096" s="8"/>
      <c r="S3096" s="9"/>
      <c r="U3096" s="8"/>
      <c r="V3096" s="9"/>
      <c r="W3096" s="11">
        <f t="shared" si="436"/>
        <v>0</v>
      </c>
      <c r="X3096" s="13">
        <f t="shared" si="437"/>
        <v>1</v>
      </c>
      <c r="Y3096" s="13">
        <f t="shared" si="438"/>
        <v>0</v>
      </c>
      <c r="Z3096" s="13">
        <f t="shared" si="439"/>
        <v>0</v>
      </c>
      <c r="AA3096" s="13">
        <f t="shared" si="440"/>
        <v>0</v>
      </c>
      <c r="AB3096" s="13">
        <f t="shared" si="441"/>
        <v>0</v>
      </c>
      <c r="AC3096" s="13">
        <f t="shared" si="442"/>
        <v>0</v>
      </c>
      <c r="AD3096" s="13">
        <f t="shared" si="443"/>
        <v>0</v>
      </c>
      <c r="AE3096" s="13">
        <f t="shared" si="444"/>
        <v>0</v>
      </c>
      <c r="AF3096" s="11" t="s">
        <v>1115</v>
      </c>
      <c r="AG3096" s="50"/>
      <c r="AH3096" s="50"/>
      <c r="AI3096" s="50"/>
      <c r="AJ3096" s="50"/>
    </row>
    <row r="3097" spans="1:36" s="1" customFormat="1" ht="14.1" customHeight="1" x14ac:dyDescent="0.2">
      <c r="A3097" s="9"/>
      <c r="B3097" s="25"/>
      <c r="C3097" s="6"/>
      <c r="D3097" s="3"/>
      <c r="E3097" s="4"/>
      <c r="H3097" s="11"/>
      <c r="I3097" s="11"/>
      <c r="J3097" s="11"/>
      <c r="K3097" s="11"/>
      <c r="L3097" s="11"/>
      <c r="M3097" s="11"/>
      <c r="N3097" s="11"/>
      <c r="O3097" s="11"/>
      <c r="P3097" s="11"/>
      <c r="Q3097" s="9"/>
      <c r="R3097" s="8"/>
      <c r="S3097" s="9"/>
      <c r="U3097" s="8"/>
      <c r="V3097" s="9"/>
      <c r="W3097" s="11">
        <f t="shared" si="436"/>
        <v>0</v>
      </c>
      <c r="X3097" s="13">
        <f t="shared" si="437"/>
        <v>1</v>
      </c>
      <c r="Y3097" s="13">
        <f t="shared" si="438"/>
        <v>0</v>
      </c>
      <c r="Z3097" s="13">
        <f t="shared" si="439"/>
        <v>0</v>
      </c>
      <c r="AA3097" s="13">
        <f t="shared" si="440"/>
        <v>0</v>
      </c>
      <c r="AB3097" s="13">
        <f t="shared" si="441"/>
        <v>0</v>
      </c>
      <c r="AC3097" s="13">
        <f t="shared" si="442"/>
        <v>0</v>
      </c>
      <c r="AD3097" s="13">
        <f t="shared" si="443"/>
        <v>0</v>
      </c>
      <c r="AE3097" s="13">
        <f t="shared" si="444"/>
        <v>0</v>
      </c>
      <c r="AF3097" s="11" t="s">
        <v>1115</v>
      </c>
      <c r="AG3097" s="50"/>
      <c r="AH3097" s="50"/>
      <c r="AI3097" s="50"/>
      <c r="AJ3097" s="50"/>
    </row>
    <row r="3098" spans="1:36" s="1" customFormat="1" ht="14.1" customHeight="1" x14ac:dyDescent="0.2">
      <c r="A3098" s="9"/>
      <c r="B3098" s="25"/>
      <c r="C3098" s="6"/>
      <c r="D3098" s="3"/>
      <c r="E3098" s="4"/>
      <c r="H3098" s="11"/>
      <c r="I3098" s="11"/>
      <c r="J3098" s="11"/>
      <c r="K3098" s="11"/>
      <c r="L3098" s="11"/>
      <c r="M3098" s="11"/>
      <c r="N3098" s="11"/>
      <c r="O3098" s="11"/>
      <c r="P3098" s="11"/>
      <c r="Q3098" s="9"/>
      <c r="R3098" s="8"/>
      <c r="S3098" s="9"/>
      <c r="U3098" s="8"/>
      <c r="V3098" s="9"/>
      <c r="W3098" s="11">
        <f t="shared" si="436"/>
        <v>0</v>
      </c>
      <c r="X3098" s="13">
        <f t="shared" si="437"/>
        <v>1</v>
      </c>
      <c r="Y3098" s="13">
        <f t="shared" si="438"/>
        <v>0</v>
      </c>
      <c r="Z3098" s="13">
        <f t="shared" si="439"/>
        <v>0</v>
      </c>
      <c r="AA3098" s="13">
        <f t="shared" si="440"/>
        <v>0</v>
      </c>
      <c r="AB3098" s="13">
        <f t="shared" si="441"/>
        <v>0</v>
      </c>
      <c r="AC3098" s="13">
        <f t="shared" si="442"/>
        <v>0</v>
      </c>
      <c r="AD3098" s="13">
        <f t="shared" si="443"/>
        <v>0</v>
      </c>
      <c r="AE3098" s="13">
        <f t="shared" si="444"/>
        <v>0</v>
      </c>
      <c r="AF3098" s="11" t="s">
        <v>1115</v>
      </c>
      <c r="AG3098" s="50"/>
      <c r="AH3098" s="50"/>
      <c r="AI3098" s="50"/>
      <c r="AJ3098" s="50"/>
    </row>
    <row r="3099" spans="1:36" s="1" customFormat="1" ht="14.1" customHeight="1" x14ac:dyDescent="0.2">
      <c r="A3099" s="9"/>
      <c r="B3099" s="25"/>
      <c r="C3099" s="6"/>
      <c r="D3099" s="3"/>
      <c r="E3099" s="4"/>
      <c r="H3099" s="11"/>
      <c r="I3099" s="11"/>
      <c r="J3099" s="11"/>
      <c r="K3099" s="11"/>
      <c r="L3099" s="11"/>
      <c r="M3099" s="11"/>
      <c r="N3099" s="11"/>
      <c r="O3099" s="11"/>
      <c r="P3099" s="11"/>
      <c r="Q3099" s="9"/>
      <c r="R3099" s="8"/>
      <c r="S3099" s="9"/>
      <c r="U3099" s="8"/>
      <c r="V3099" s="9"/>
      <c r="W3099" s="11">
        <f t="shared" si="436"/>
        <v>0</v>
      </c>
      <c r="X3099" s="13">
        <f t="shared" si="437"/>
        <v>1</v>
      </c>
      <c r="Y3099" s="13">
        <f t="shared" si="438"/>
        <v>0</v>
      </c>
      <c r="Z3099" s="13">
        <f t="shared" si="439"/>
        <v>0</v>
      </c>
      <c r="AA3099" s="13">
        <f t="shared" si="440"/>
        <v>0</v>
      </c>
      <c r="AB3099" s="13">
        <f t="shared" si="441"/>
        <v>0</v>
      </c>
      <c r="AC3099" s="13">
        <f t="shared" si="442"/>
        <v>0</v>
      </c>
      <c r="AD3099" s="13">
        <f t="shared" si="443"/>
        <v>0</v>
      </c>
      <c r="AE3099" s="13">
        <f t="shared" si="444"/>
        <v>0</v>
      </c>
      <c r="AF3099" s="11" t="s">
        <v>1115</v>
      </c>
      <c r="AG3099" s="50"/>
      <c r="AH3099" s="50"/>
      <c r="AI3099" s="50"/>
      <c r="AJ3099" s="50"/>
    </row>
    <row r="3100" spans="1:36" s="1" customFormat="1" ht="14.1" customHeight="1" x14ac:dyDescent="0.2">
      <c r="A3100" s="9"/>
      <c r="B3100" s="25"/>
      <c r="C3100" s="6"/>
      <c r="D3100" s="3"/>
      <c r="E3100" s="4"/>
      <c r="H3100" s="11"/>
      <c r="I3100" s="11"/>
      <c r="J3100" s="11"/>
      <c r="K3100" s="11"/>
      <c r="L3100" s="11"/>
      <c r="M3100" s="11"/>
      <c r="N3100" s="11"/>
      <c r="O3100" s="11"/>
      <c r="P3100" s="11"/>
      <c r="Q3100" s="9"/>
      <c r="R3100" s="8"/>
      <c r="S3100" s="9"/>
      <c r="U3100" s="8"/>
      <c r="V3100" s="9"/>
      <c r="W3100" s="11">
        <f t="shared" si="436"/>
        <v>0</v>
      </c>
      <c r="X3100" s="13">
        <f t="shared" si="437"/>
        <v>1</v>
      </c>
      <c r="Y3100" s="13">
        <f t="shared" si="438"/>
        <v>0</v>
      </c>
      <c r="Z3100" s="13">
        <f t="shared" si="439"/>
        <v>0</v>
      </c>
      <c r="AA3100" s="13">
        <f t="shared" si="440"/>
        <v>0</v>
      </c>
      <c r="AB3100" s="13">
        <f t="shared" si="441"/>
        <v>0</v>
      </c>
      <c r="AC3100" s="13">
        <f t="shared" si="442"/>
        <v>0</v>
      </c>
      <c r="AD3100" s="13">
        <f t="shared" si="443"/>
        <v>0</v>
      </c>
      <c r="AE3100" s="13">
        <f t="shared" si="444"/>
        <v>0</v>
      </c>
      <c r="AF3100" s="11" t="s">
        <v>1115</v>
      </c>
      <c r="AG3100" s="50"/>
      <c r="AH3100" s="50"/>
      <c r="AI3100" s="50"/>
      <c r="AJ3100" s="50"/>
    </row>
    <row r="3101" spans="1:36" s="1" customFormat="1" ht="14.1" customHeight="1" x14ac:dyDescent="0.2">
      <c r="A3101" s="9"/>
      <c r="B3101" s="25"/>
      <c r="C3101" s="6"/>
      <c r="D3101" s="3"/>
      <c r="E3101" s="4"/>
      <c r="H3101" s="11"/>
      <c r="I3101" s="11"/>
      <c r="J3101" s="11"/>
      <c r="K3101" s="11"/>
      <c r="L3101" s="11"/>
      <c r="M3101" s="11"/>
      <c r="N3101" s="11"/>
      <c r="O3101" s="11"/>
      <c r="P3101" s="11"/>
      <c r="Q3101" s="9"/>
      <c r="R3101" s="8"/>
      <c r="S3101" s="9"/>
      <c r="U3101" s="8"/>
      <c r="V3101" s="9"/>
      <c r="W3101" s="11">
        <f t="shared" si="436"/>
        <v>0</v>
      </c>
      <c r="X3101" s="13">
        <f t="shared" si="437"/>
        <v>1</v>
      </c>
      <c r="Y3101" s="13">
        <f t="shared" si="438"/>
        <v>0</v>
      </c>
      <c r="Z3101" s="13">
        <f t="shared" si="439"/>
        <v>0</v>
      </c>
      <c r="AA3101" s="13">
        <f t="shared" si="440"/>
        <v>0</v>
      </c>
      <c r="AB3101" s="13">
        <f t="shared" si="441"/>
        <v>0</v>
      </c>
      <c r="AC3101" s="13">
        <f t="shared" si="442"/>
        <v>0</v>
      </c>
      <c r="AD3101" s="13">
        <f t="shared" si="443"/>
        <v>0</v>
      </c>
      <c r="AE3101" s="13">
        <f t="shared" si="444"/>
        <v>0</v>
      </c>
      <c r="AF3101" s="11" t="s">
        <v>1115</v>
      </c>
      <c r="AG3101" s="50"/>
      <c r="AH3101" s="50"/>
      <c r="AI3101" s="50"/>
      <c r="AJ3101" s="50"/>
    </row>
    <row r="3102" spans="1:36" s="1" customFormat="1" ht="14.1" customHeight="1" x14ac:dyDescent="0.2">
      <c r="A3102" s="9"/>
      <c r="B3102" s="25"/>
      <c r="C3102" s="6"/>
      <c r="D3102" s="3"/>
      <c r="E3102" s="4"/>
      <c r="H3102" s="11"/>
      <c r="I3102" s="11"/>
      <c r="J3102" s="11"/>
      <c r="K3102" s="11"/>
      <c r="L3102" s="11"/>
      <c r="M3102" s="11"/>
      <c r="N3102" s="11"/>
      <c r="O3102" s="11"/>
      <c r="P3102" s="11"/>
      <c r="Q3102" s="9"/>
      <c r="R3102" s="8"/>
      <c r="S3102" s="9"/>
      <c r="U3102" s="8"/>
      <c r="V3102" s="9"/>
      <c r="W3102" s="11">
        <f t="shared" si="436"/>
        <v>0</v>
      </c>
      <c r="X3102" s="13">
        <f t="shared" si="437"/>
        <v>1</v>
      </c>
      <c r="Y3102" s="13">
        <f t="shared" si="438"/>
        <v>0</v>
      </c>
      <c r="Z3102" s="13">
        <f t="shared" si="439"/>
        <v>0</v>
      </c>
      <c r="AA3102" s="13">
        <f t="shared" si="440"/>
        <v>0</v>
      </c>
      <c r="AB3102" s="13">
        <f t="shared" si="441"/>
        <v>0</v>
      </c>
      <c r="AC3102" s="13">
        <f t="shared" si="442"/>
        <v>0</v>
      </c>
      <c r="AD3102" s="13">
        <f t="shared" si="443"/>
        <v>0</v>
      </c>
      <c r="AE3102" s="13">
        <f t="shared" si="444"/>
        <v>0</v>
      </c>
      <c r="AF3102" s="11" t="s">
        <v>1115</v>
      </c>
      <c r="AG3102" s="50"/>
      <c r="AH3102" s="50"/>
      <c r="AI3102" s="50"/>
      <c r="AJ3102" s="50"/>
    </row>
    <row r="3103" spans="1:36" s="1" customFormat="1" ht="14.1" customHeight="1" x14ac:dyDescent="0.2">
      <c r="A3103" s="9"/>
      <c r="B3103" s="25"/>
      <c r="C3103" s="6"/>
      <c r="D3103" s="3"/>
      <c r="E3103" s="4"/>
      <c r="H3103" s="11"/>
      <c r="I3103" s="11"/>
      <c r="J3103" s="11"/>
      <c r="K3103" s="11"/>
      <c r="L3103" s="11"/>
      <c r="M3103" s="11"/>
      <c r="N3103" s="11"/>
      <c r="O3103" s="11"/>
      <c r="P3103" s="11"/>
      <c r="Q3103" s="9"/>
      <c r="R3103" s="8"/>
      <c r="S3103" s="9"/>
      <c r="U3103" s="8"/>
      <c r="V3103" s="9"/>
      <c r="W3103" s="11">
        <f t="shared" si="436"/>
        <v>0</v>
      </c>
      <c r="X3103" s="13">
        <f t="shared" si="437"/>
        <v>1</v>
      </c>
      <c r="Y3103" s="13">
        <f t="shared" si="438"/>
        <v>0</v>
      </c>
      <c r="Z3103" s="13">
        <f t="shared" si="439"/>
        <v>0</v>
      </c>
      <c r="AA3103" s="13">
        <f t="shared" si="440"/>
        <v>0</v>
      </c>
      <c r="AB3103" s="13">
        <f t="shared" si="441"/>
        <v>0</v>
      </c>
      <c r="AC3103" s="13">
        <f t="shared" si="442"/>
        <v>0</v>
      </c>
      <c r="AD3103" s="13">
        <f t="shared" si="443"/>
        <v>0</v>
      </c>
      <c r="AE3103" s="13">
        <f t="shared" si="444"/>
        <v>0</v>
      </c>
      <c r="AF3103" s="11" t="s">
        <v>1115</v>
      </c>
      <c r="AG3103" s="50"/>
      <c r="AH3103" s="50"/>
      <c r="AI3103" s="50"/>
      <c r="AJ3103" s="50"/>
    </row>
    <row r="1045090" spans="19:19" x14ac:dyDescent="0.2">
      <c r="S1045090" s="78" t="s">
        <v>66</v>
      </c>
    </row>
    <row r="1045091" spans="19:19" x14ac:dyDescent="0.2">
      <c r="S1045091" s="78" t="s">
        <v>66</v>
      </c>
    </row>
    <row r="1045092" spans="19:19" x14ac:dyDescent="0.2">
      <c r="S1045092" s="78" t="s">
        <v>66</v>
      </c>
    </row>
    <row r="1045093" spans="19:19" x14ac:dyDescent="0.2">
      <c r="S1045093" s="78" t="s">
        <v>66</v>
      </c>
    </row>
    <row r="1045094" spans="19:19" x14ac:dyDescent="0.2">
      <c r="S1045094" s="78" t="s">
        <v>66</v>
      </c>
    </row>
    <row r="1045095" spans="19:19" x14ac:dyDescent="0.2">
      <c r="S1045095" s="78" t="s">
        <v>66</v>
      </c>
    </row>
    <row r="1045096" spans="19:19" x14ac:dyDescent="0.2">
      <c r="S1045096" s="78" t="s">
        <v>66</v>
      </c>
    </row>
    <row r="1045097" spans="19:19" x14ac:dyDescent="0.2">
      <c r="S1045097" s="78" t="s">
        <v>66</v>
      </c>
    </row>
    <row r="1045098" spans="19:19" x14ac:dyDescent="0.2">
      <c r="S1045098" s="78" t="s">
        <v>66</v>
      </c>
    </row>
    <row r="1045099" spans="19:19" x14ac:dyDescent="0.2">
      <c r="S1045099" s="78" t="s">
        <v>66</v>
      </c>
    </row>
    <row r="1045100" spans="19:19" x14ac:dyDescent="0.2">
      <c r="S1045100" s="78" t="s">
        <v>66</v>
      </c>
    </row>
    <row r="1045101" spans="19:19" x14ac:dyDescent="0.2">
      <c r="S1045101" s="78" t="s">
        <v>66</v>
      </c>
    </row>
    <row r="1045102" spans="19:19" x14ac:dyDescent="0.2">
      <c r="S1045102" s="78" t="s">
        <v>66</v>
      </c>
    </row>
    <row r="1045103" spans="19:19" x14ac:dyDescent="0.2">
      <c r="S1045103" s="78" t="s">
        <v>66</v>
      </c>
    </row>
    <row r="1045104" spans="19:19" x14ac:dyDescent="0.2">
      <c r="S1045104" s="78" t="s">
        <v>66</v>
      </c>
    </row>
    <row r="1045105" spans="19:19" x14ac:dyDescent="0.2">
      <c r="S1045105" s="78" t="s">
        <v>66</v>
      </c>
    </row>
    <row r="1045106" spans="19:19" x14ac:dyDescent="0.2">
      <c r="S1045106" s="78" t="s">
        <v>66</v>
      </c>
    </row>
    <row r="1045107" spans="19:19" x14ac:dyDescent="0.2">
      <c r="S1045107" s="78" t="s">
        <v>66</v>
      </c>
    </row>
    <row r="1045108" spans="19:19" x14ac:dyDescent="0.2">
      <c r="S1045108" s="78" t="s">
        <v>66</v>
      </c>
    </row>
    <row r="1045109" spans="19:19" x14ac:dyDescent="0.2">
      <c r="S1045109" s="78" t="s">
        <v>66</v>
      </c>
    </row>
    <row r="1045110" spans="19:19" x14ac:dyDescent="0.2">
      <c r="S1045110" s="78" t="s">
        <v>66</v>
      </c>
    </row>
    <row r="1045111" spans="19:19" x14ac:dyDescent="0.2">
      <c r="S1045111" s="78" t="s">
        <v>66</v>
      </c>
    </row>
    <row r="1045112" spans="19:19" x14ac:dyDescent="0.2">
      <c r="S1045112" s="78" t="s">
        <v>66</v>
      </c>
    </row>
    <row r="1045113" spans="19:19" x14ac:dyDescent="0.2">
      <c r="S1045113" s="78" t="s">
        <v>66</v>
      </c>
    </row>
    <row r="1045114" spans="19:19" x14ac:dyDescent="0.2">
      <c r="S1045114" s="78" t="s">
        <v>66</v>
      </c>
    </row>
    <row r="1045115" spans="19:19" x14ac:dyDescent="0.2">
      <c r="S1045115" s="78" t="s">
        <v>66</v>
      </c>
    </row>
    <row r="1045116" spans="19:19" x14ac:dyDescent="0.2">
      <c r="S1045116" s="78" t="s">
        <v>66</v>
      </c>
    </row>
    <row r="1045117" spans="19:19" x14ac:dyDescent="0.2">
      <c r="S1045117" s="78" t="s">
        <v>66</v>
      </c>
    </row>
    <row r="1045118" spans="19:19" x14ac:dyDescent="0.2">
      <c r="S1045118" s="78" t="s">
        <v>66</v>
      </c>
    </row>
    <row r="1045119" spans="19:19" x14ac:dyDescent="0.2">
      <c r="S1045119" s="78" t="s">
        <v>66</v>
      </c>
    </row>
    <row r="1045120" spans="19:19" x14ac:dyDescent="0.2">
      <c r="S1045120" s="78" t="s">
        <v>66</v>
      </c>
    </row>
    <row r="1045121" spans="19:19" x14ac:dyDescent="0.2">
      <c r="S1045121" s="78" t="s">
        <v>66</v>
      </c>
    </row>
    <row r="1045122" spans="19:19" x14ac:dyDescent="0.2">
      <c r="S1045122" s="78" t="s">
        <v>66</v>
      </c>
    </row>
    <row r="1045123" spans="19:19" x14ac:dyDescent="0.2">
      <c r="S1045123" s="78" t="s">
        <v>66</v>
      </c>
    </row>
    <row r="1045124" spans="19:19" x14ac:dyDescent="0.2">
      <c r="S1045124" s="78" t="s">
        <v>66</v>
      </c>
    </row>
    <row r="1045125" spans="19:19" x14ac:dyDescent="0.2">
      <c r="S1045125" s="78" t="s">
        <v>66</v>
      </c>
    </row>
    <row r="1045126" spans="19:19" x14ac:dyDescent="0.2">
      <c r="S1045126" s="78" t="s">
        <v>66</v>
      </c>
    </row>
    <row r="1045127" spans="19:19" x14ac:dyDescent="0.2">
      <c r="S1045127" s="78" t="s">
        <v>66</v>
      </c>
    </row>
    <row r="1045128" spans="19:19" x14ac:dyDescent="0.2">
      <c r="S1045128" s="78" t="s">
        <v>66</v>
      </c>
    </row>
    <row r="1045129" spans="19:19" x14ac:dyDescent="0.2">
      <c r="S1045129" s="78" t="s">
        <v>66</v>
      </c>
    </row>
    <row r="1045130" spans="19:19" x14ac:dyDescent="0.2">
      <c r="S1045130" s="78" t="s">
        <v>66</v>
      </c>
    </row>
    <row r="1045131" spans="19:19" x14ac:dyDescent="0.2">
      <c r="S1045131" s="78" t="s">
        <v>66</v>
      </c>
    </row>
    <row r="1045132" spans="19:19" x14ac:dyDescent="0.2">
      <c r="S1045132" s="78" t="s">
        <v>66</v>
      </c>
    </row>
    <row r="1045133" spans="19:19" x14ac:dyDescent="0.2">
      <c r="S1045133" s="78" t="s">
        <v>66</v>
      </c>
    </row>
    <row r="1045134" spans="19:19" x14ac:dyDescent="0.2">
      <c r="S1045134" s="78" t="s">
        <v>66</v>
      </c>
    </row>
    <row r="1045135" spans="19:19" x14ac:dyDescent="0.2">
      <c r="S1045135" s="78" t="s">
        <v>66</v>
      </c>
    </row>
  </sheetData>
  <autoFilter ref="B14:W3103" xr:uid="{00000000-0009-0000-0000-000000000000}"/>
  <sortState xmlns:xlrd2="http://schemas.microsoft.com/office/spreadsheetml/2017/richdata2" ref="B15:S4587">
    <sortCondition ref="B16:B4587"/>
  </sortState>
  <mergeCells count="7">
    <mergeCell ref="O2:P2"/>
    <mergeCell ref="O3:P3"/>
    <mergeCell ref="B2:B11"/>
    <mergeCell ref="K2:L2"/>
    <mergeCell ref="M2:N2"/>
    <mergeCell ref="K3:L3"/>
    <mergeCell ref="M3:N3"/>
  </mergeCells>
  <phoneticPr fontId="3" type="noConversion"/>
  <dataValidations xWindow="1000" yWindow="719" count="29">
    <dataValidation type="list" allowBlank="1" showInputMessage="1" showErrorMessage="1" sqref="T15:T867 T869:T1251" xr:uid="{00000000-0002-0000-0000-000000000000}">
      <formula1>"None,No Drain,Drain Dc'd,No Wash,Pt Transferred"</formula1>
    </dataValidation>
    <dataValidation type="list" allowBlank="1" showInputMessage="1" showErrorMessage="1" sqref="H471:H496 H499:H535 H537:H649 H651:H653 H655:H680 H682:H782 H784:H846 H848:H854 H856:H857 H859:H911 H913:H917 H919:H926 H928:H939 H969:H970 H972:H982 H984:H1027 H941:H967 H1029:H1034 H1036:H1037 H1039:H1042 H1044:H1066 H15:H468 H1068:H1180 H1526:H1860 H1182:H1252 H1256:H1524" xr:uid="{00000000-0002-0000-0000-000001000000}">
      <formula1>"PROSTATECTOMY,SPINE,ALIF,C-SECTION,SPLENE,PSO,BIPOLAR,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XLIF" sqref="H469" xr:uid="{00000000-0002-0000-0000-000002000000}">
      <formula1>" 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=XLIF" sqref="H470" xr:uid="{00000000-0002-0000-0000-000003000000}">
      <formula1>" XLIF,ALIF,ANT/POST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497" xr:uid="{00000000-0002-0000-0000-000004000000}">
      <formula1>" BILAT/THA,ALIF,ANT/POST FUS,SPLENE,C-SECT,CHOLE,PSO,BIPOLAR,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498" xr:uid="{00000000-0002-0000-0000-000005000000}">
      <formula1>" PROSTATECTOMY,ALIF,ANT/POST FUS,SPLENE,C-SECT,PSO,UTERINEMB,BIPOLAR,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36" xr:uid="{00000000-0002-0000-0000-000006000000}">
      <formula1>" CAVA SHUNT,PROSTATECTOMY,ALIF,ANT/POST FUS,SPLENE,C-SECT,PSO,BIPOLAR,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50" xr:uid="{00000000-0002-0000-0000-000007000000}">
      <formula1>" HIP FRAC,XLIF,PROSTATECTOMY,ALIF,ANT/POST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54" xr:uid="{00000000-0002-0000-0000-000008000000}">
      <formula1>" POST CERV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81" xr:uid="{00000000-0002-0000-0000-000009000000}">
      <formula1>" PSL,FEM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83" xr:uid="{00000000-0002-0000-0000-00000A000000}">
      <formula1>" ESOPHAGEAL BLD,XLIF,PROSTATECTOMY,ALIF,ANT/POST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47" xr:uid="{00000000-0002-0000-0000-00000B000000}">
      <formula1>" LUM LAM,XLIF,PROSTATECTOMY,ALIF,ANT/POST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55" xr:uid="{00000000-0002-0000-0000-00000C000000}">
      <formula1>"PRP,XLIF,PROSTATECTOMY,ALIF,ANT/POST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58" xr:uid="{00000000-0002-0000-0000-00000D000000}">
      <formula1>" THORACOTOMY,XLIF,PROSTATECTOMY,ALIF,ANT/POST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2" xr:uid="{00000000-0002-0000-0000-00000E000000}">
      <formula1>" S,$I$4289PLENE,PSO,Stenting,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8" xr:uid="{00000000-0002-0000-0000-00000F000000}">
      <formula1>" Hip Hemi,XLIF,PROSTATECTOMY,ALIF,ANT/POST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27" xr:uid="{00000000-0002-0000-0000-000010000000}">
      <formula1>" LAMI,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40" xr:uid="{00000000-0002-0000-0000-000011000000}">
      <formula1>"DLL/FUSION,XLIF,PROSTATECTOMY,ALIF,ANT/POST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68" xr:uid="{00000000-0002-0000-0000-000012000000}">
      <formula1>" PSF,BI-FEM,XLIF,PROSTATECTOMY,ALIF,ANT/POST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71" xr:uid="{00000000-0002-0000-0000-000013000000}">
      <formula1>" LAMI,XLIF,PROSTATECTOMY,ALIF,ANT/POST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83" xr:uid="{00000000-0002-0000-0000-000014000000}">
      <formula1>"ANT/POST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28" xr:uid="{00000000-0002-0000-0000-000015000000}">
      <formula1>" PSF,FEM BYPASS,XLIF,PROST., 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5" xr:uid="{00000000-0002-0000-0000-000016000000}">
      <formula1>"HYBRID,XLIF,PROSTATECTOMY,ALIF,ANT/POST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8" xr:uid="{00000000-0002-0000-0000-000017000000}">
      <formula1>" PSF,HYBRID,XLIF,PROSTATECTOMY,ALIF,ANT/POST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43" xr:uid="{00000000-0002-0000-0000-000018000000}">
      <formula1>" PSF,LIGATION,XLIF,PROSTATECTOMY,ALIF,ANT/POST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67" xr:uid="{00000000-0002-0000-0000-000019000000}">
      <formula1>" PSF,SPINE,XLIF,PROSTATECTOMY,ALIF,ANT/POST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81" xr:uid="{00000000-0002-0000-0000-00001A000000}">
      <formula1>"CRANIOTOMY,SPINE,ALIF,ANT/POST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255" xr:uid="{00000000-0002-0000-0000-00001B000000}">
      <formula1>"NEPHRECTOMY,SPINE,ALIF,C-SECTION,SPLENE,PSO,BIPOLAR,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525" xr:uid="{00000000-0002-0000-0000-00001C000000}">
      <formula1>"THYROID,SPINE,ALIF,C-SECTION,SPLENE,PSO,BIPOLAR, HYSTERECTOMY,DISTAL, ENDO AAA,ACDF, EXPL LAP,LIVER RESECT,VAC/ANGIO,AAA,FEM. NAIL,FEMUR FIX,ORIF,ORIF/REV,PLIF,PLT GEL,THA,THA/ANT,THA/REV,TKA,TKA/BILAT,TKA/REV,TLIF,TSA,TSA/REV, RRP"</formula1>
    </dataValidation>
  </dataValidations>
  <printOptions horizontalCentered="1"/>
  <pageMargins left="0" right="0" top="0.5" bottom="0.5" header="0.25" footer="0.25"/>
  <pageSetup scale="59" orientation="landscape" r:id="rId1"/>
  <headerFooter>
    <oddFooter>&amp;L&amp;"Verdana,Italic"&amp;9Autotransfusion statistics prepared by Blood Guys for private use for intended parties only.&amp;R&amp;"Verdana,Italic"&amp;9&amp;D</oddFooter>
  </headerFooter>
  <ignoredErrors>
    <ignoredError sqref="O7" evalError="1" formula="1"/>
    <ignoredError sqref="O9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DY1048521"/>
  <sheetViews>
    <sheetView showGridLines="0" tabSelected="1" zoomScale="90" zoomScaleNormal="90" workbookViewId="0">
      <pane ySplit="14" topLeftCell="A438" activePane="bottomLeft" state="frozen"/>
      <selection pane="bottomLeft" activeCell="O107" sqref="O107"/>
    </sheetView>
  </sheetViews>
  <sheetFormatPr defaultColWidth="10.75" defaultRowHeight="14.25" outlineLevelRow="1" outlineLevelCol="1" x14ac:dyDescent="0.2"/>
  <cols>
    <col min="1" max="1" width="8" style="129" bestFit="1" customWidth="1"/>
    <col min="2" max="2" width="39.125" style="114" bestFit="1" customWidth="1"/>
    <col min="3" max="3" width="4" style="122" bestFit="1" customWidth="1"/>
    <col min="4" max="4" width="11.875" style="115" bestFit="1" customWidth="1"/>
    <col min="5" max="5" width="18.25" style="122" bestFit="1" customWidth="1"/>
    <col min="6" max="6" width="15.375" style="122" bestFit="1" customWidth="1"/>
    <col min="7" max="7" width="27.125" style="122" bestFit="1" customWidth="1"/>
    <col min="8" max="8" width="81" style="122" bestFit="1" customWidth="1"/>
    <col min="9" max="9" width="6.625" style="122" bestFit="1" customWidth="1"/>
    <col min="10" max="10" width="5.25" style="122" bestFit="1" customWidth="1"/>
    <col min="11" max="11" width="3.875" style="122" bestFit="1" customWidth="1"/>
    <col min="12" max="12" width="5.25" style="122" bestFit="1" customWidth="1"/>
    <col min="13" max="14" width="2.5" style="122" bestFit="1" customWidth="1"/>
    <col min="15" max="15" width="19.875" style="122" bestFit="1" customWidth="1"/>
    <col min="16" max="16" width="9.375" style="122" bestFit="1" customWidth="1"/>
    <col min="17" max="17" width="21" style="122" bestFit="1" customWidth="1"/>
    <col min="18" max="18" width="21.25" style="122" bestFit="1" customWidth="1"/>
    <col min="19" max="19" width="56.75" style="122" bestFit="1" customWidth="1"/>
    <col min="20" max="20" width="11.25" style="122" bestFit="1" customWidth="1"/>
    <col min="21" max="21" width="15" style="122" bestFit="1" customWidth="1"/>
    <col min="22" max="22" width="11.25" style="124" bestFit="1" customWidth="1"/>
    <col min="23" max="23" width="11.25" style="122" bestFit="1" customWidth="1" outlineLevel="1"/>
    <col min="24" max="24" width="14.5" style="122" bestFit="1" customWidth="1" outlineLevel="1"/>
    <col min="25" max="25" width="7.125" style="122" bestFit="1" customWidth="1" outlineLevel="1"/>
    <col min="26" max="26" width="5.625" style="122" bestFit="1" customWidth="1" outlineLevel="1"/>
    <col min="27" max="27" width="7.5" style="122" bestFit="1" customWidth="1" outlineLevel="1"/>
    <col min="28" max="28" width="17.375" style="122" bestFit="1" customWidth="1" outlineLevel="1"/>
    <col min="29" max="29" width="22.25" style="122" bestFit="1" customWidth="1" outlineLevel="1"/>
    <col min="30" max="30" width="19.375" style="122" bestFit="1" customWidth="1" outlineLevel="1"/>
    <col min="31" max="31" width="24.25" style="122" bestFit="1" customWidth="1" outlineLevel="1"/>
    <col min="32" max="32" width="10" style="122" bestFit="1" customWidth="1" outlineLevel="1"/>
    <col min="33" max="33" width="3.875" style="122" customWidth="1"/>
    <col min="34" max="35" width="17.625" style="122" bestFit="1" customWidth="1"/>
    <col min="36" max="36" width="5.5" style="122" bestFit="1" customWidth="1"/>
    <col min="37" max="16384" width="10.75" style="122"/>
  </cols>
  <sheetData>
    <row r="1" spans="1:36" ht="18" x14ac:dyDescent="0.25">
      <c r="B1" s="63"/>
      <c r="D1" s="26" t="s">
        <v>1119</v>
      </c>
      <c r="W1" s="122" t="s">
        <v>65</v>
      </c>
    </row>
    <row r="2" spans="1:36" ht="24.95" customHeight="1" x14ac:dyDescent="0.2">
      <c r="B2" s="132"/>
      <c r="D2" s="27" t="s">
        <v>1118</v>
      </c>
      <c r="H2" s="28" t="s">
        <v>91</v>
      </c>
      <c r="K2" s="130" t="s">
        <v>129</v>
      </c>
      <c r="L2" s="130"/>
      <c r="M2" s="130" t="s">
        <v>71</v>
      </c>
      <c r="N2" s="130"/>
      <c r="O2" s="130" t="s">
        <v>369</v>
      </c>
      <c r="P2" s="130"/>
      <c r="Q2" s="121" t="s">
        <v>82</v>
      </c>
      <c r="R2" s="121"/>
    </row>
    <row r="3" spans="1:36" ht="15.75" x14ac:dyDescent="0.25">
      <c r="B3" s="132"/>
      <c r="D3" s="29"/>
      <c r="E3" s="30"/>
      <c r="F3" s="31" t="s">
        <v>64</v>
      </c>
      <c r="H3" s="114" t="s">
        <v>98</v>
      </c>
      <c r="K3" s="131">
        <f>F6</f>
        <v>1</v>
      </c>
      <c r="L3" s="131"/>
      <c r="M3" s="131">
        <f>Z10</f>
        <v>1</v>
      </c>
      <c r="N3" s="131"/>
      <c r="O3" s="131">
        <f>AA10</f>
        <v>0</v>
      </c>
      <c r="P3" s="131"/>
      <c r="Q3" s="76">
        <f>K3-M3-O3</f>
        <v>0</v>
      </c>
    </row>
    <row r="4" spans="1:36" x14ac:dyDescent="0.2">
      <c r="B4" s="132"/>
      <c r="E4" s="30"/>
      <c r="F4" s="122">
        <f>Y10</f>
        <v>0</v>
      </c>
      <c r="H4" s="114"/>
    </row>
    <row r="5" spans="1:36" x14ac:dyDescent="0.2">
      <c r="B5" s="132"/>
      <c r="E5" s="122" t="s">
        <v>140</v>
      </c>
      <c r="F5" s="31" t="s">
        <v>85</v>
      </c>
      <c r="H5" s="33"/>
      <c r="I5" s="10"/>
      <c r="K5" s="34" t="s">
        <v>119</v>
      </c>
      <c r="L5" s="34" t="s">
        <v>95</v>
      </c>
      <c r="M5" s="34" t="s">
        <v>119</v>
      </c>
      <c r="N5" s="34" t="s">
        <v>95</v>
      </c>
      <c r="O5" s="34" t="s">
        <v>119</v>
      </c>
      <c r="P5" s="34" t="s">
        <v>95</v>
      </c>
      <c r="Q5" s="34" t="s">
        <v>119</v>
      </c>
      <c r="R5" s="34" t="s">
        <v>95</v>
      </c>
    </row>
    <row r="6" spans="1:36" x14ac:dyDescent="0.2">
      <c r="B6" s="132"/>
      <c r="D6" s="115" t="s">
        <v>76</v>
      </c>
      <c r="E6" s="114"/>
      <c r="F6" s="35">
        <f>SUBTOTAL(9,W15:W41199)-F4</f>
        <v>1</v>
      </c>
      <c r="G6" s="31" t="s">
        <v>89</v>
      </c>
      <c r="H6" s="33" t="s">
        <v>84</v>
      </c>
      <c r="I6" s="10"/>
      <c r="K6" s="36">
        <f>F9+F7</f>
        <v>500</v>
      </c>
      <c r="L6" s="37">
        <f>K6/225</f>
        <v>2.2222222222222223</v>
      </c>
      <c r="M6" s="36">
        <f>AB10</f>
        <v>500</v>
      </c>
      <c r="N6" s="37">
        <f>M6/225</f>
        <v>2.2222222222222223</v>
      </c>
      <c r="O6" s="36">
        <f>AD10</f>
        <v>0</v>
      </c>
      <c r="P6" s="37">
        <f>O6/225</f>
        <v>0</v>
      </c>
      <c r="Q6" s="36">
        <f>K6-M6-O6</f>
        <v>0</v>
      </c>
      <c r="R6" s="37">
        <f>Q6/225</f>
        <v>0</v>
      </c>
    </row>
    <row r="7" spans="1:36" x14ac:dyDescent="0.2">
      <c r="B7" s="132"/>
      <c r="D7" s="115" t="s">
        <v>92</v>
      </c>
      <c r="E7" s="114"/>
      <c r="F7" s="38">
        <f>SUBTOTAL(9,I70:I41269)</f>
        <v>500</v>
      </c>
      <c r="G7" s="39">
        <f t="shared" ref="G7:G12" si="0">F7/$F$6</f>
        <v>500</v>
      </c>
      <c r="H7" s="33" t="s">
        <v>94</v>
      </c>
      <c r="I7" s="10"/>
      <c r="K7" s="40">
        <f>K6/F6</f>
        <v>500</v>
      </c>
      <c r="L7" s="41">
        <f t="shared" ref="L7:N10" si="1">K7/225</f>
        <v>2.2222222222222223</v>
      </c>
      <c r="M7" s="40">
        <f>M6/M3</f>
        <v>500</v>
      </c>
      <c r="N7" s="41">
        <f t="shared" si="1"/>
        <v>2.2222222222222223</v>
      </c>
      <c r="O7" s="40" t="e">
        <f>O6/O3</f>
        <v>#DIV/0!</v>
      </c>
      <c r="P7" s="41" t="e">
        <f>O7/225</f>
        <v>#DIV/0!</v>
      </c>
      <c r="Q7" s="40" t="e">
        <f>Q6/Q3</f>
        <v>#DIV/0!</v>
      </c>
      <c r="R7" s="41" t="e">
        <f>Q7/225</f>
        <v>#DIV/0!</v>
      </c>
    </row>
    <row r="8" spans="1:36" x14ac:dyDescent="0.2">
      <c r="B8" s="132"/>
      <c r="D8" s="115" t="s">
        <v>67</v>
      </c>
      <c r="E8" s="114"/>
      <c r="F8" s="38">
        <f>SUBTOTAL(9,J70:J41269)</f>
        <v>250</v>
      </c>
      <c r="G8" s="39">
        <f t="shared" si="0"/>
        <v>250</v>
      </c>
      <c r="H8" s="114" t="s">
        <v>123</v>
      </c>
      <c r="K8" s="42">
        <f>F8+F10</f>
        <v>250</v>
      </c>
      <c r="L8" s="43">
        <f t="shared" si="1"/>
        <v>1.1111111111111112</v>
      </c>
      <c r="M8" s="42">
        <f>AC10</f>
        <v>250</v>
      </c>
      <c r="N8" s="43">
        <f t="shared" si="1"/>
        <v>1.1111111111111112</v>
      </c>
      <c r="O8" s="42">
        <f>AE10</f>
        <v>0</v>
      </c>
      <c r="P8" s="43">
        <f>O8/225</f>
        <v>0</v>
      </c>
      <c r="Q8" s="42">
        <f>K8-M8-O8</f>
        <v>0</v>
      </c>
      <c r="R8" s="43">
        <f>Q8/225</f>
        <v>0</v>
      </c>
    </row>
    <row r="9" spans="1:36" x14ac:dyDescent="0.2">
      <c r="B9" s="132"/>
      <c r="D9" s="115" t="s">
        <v>106</v>
      </c>
      <c r="E9" s="114"/>
      <c r="F9" s="38">
        <f>SUBTOTAL(9,K70:K41269)</f>
        <v>0</v>
      </c>
      <c r="G9" s="39">
        <f t="shared" si="0"/>
        <v>0</v>
      </c>
      <c r="H9" s="114" t="s">
        <v>101</v>
      </c>
      <c r="K9" s="40">
        <f>K8/F6</f>
        <v>250</v>
      </c>
      <c r="L9" s="41">
        <f t="shared" si="1"/>
        <v>1.1111111111111112</v>
      </c>
      <c r="M9" s="40">
        <f>M8/M3</f>
        <v>250</v>
      </c>
      <c r="N9" s="41">
        <f t="shared" si="1"/>
        <v>1.1111111111111112</v>
      </c>
      <c r="O9" s="40" t="e">
        <f>O8/O3</f>
        <v>#DIV/0!</v>
      </c>
      <c r="P9" s="41" t="e">
        <f>O9/225</f>
        <v>#DIV/0!</v>
      </c>
      <c r="Q9" s="40" t="e">
        <f>Q8/Q3</f>
        <v>#DIV/0!</v>
      </c>
      <c r="R9" s="41" t="e">
        <f>Q9/225</f>
        <v>#DIV/0!</v>
      </c>
      <c r="X9" s="122" t="s">
        <v>115</v>
      </c>
      <c r="Y9" s="122" t="str">
        <f>Y14</f>
        <v>P GEL</v>
      </c>
      <c r="Z9" s="122" t="str">
        <f t="shared" ref="Z9:AE9" si="2">Z14</f>
        <v>Hips</v>
      </c>
      <c r="AA9" s="122" t="str">
        <f t="shared" si="2"/>
        <v>Knees</v>
      </c>
      <c r="AB9" s="122" t="str">
        <f t="shared" si="2"/>
        <v>Hips Blood Loss</v>
      </c>
      <c r="AC9" s="122" t="str">
        <f t="shared" si="2"/>
        <v>Hips Blood Returned</v>
      </c>
      <c r="AD9" s="122" t="str">
        <f t="shared" si="2"/>
        <v>Knees Blood Loss</v>
      </c>
      <c r="AE9" s="122" t="str">
        <f t="shared" si="2"/>
        <v>Knees Blood Returned</v>
      </c>
    </row>
    <row r="10" spans="1:36" x14ac:dyDescent="0.2">
      <c r="B10" s="132"/>
      <c r="D10" s="115" t="s">
        <v>126</v>
      </c>
      <c r="E10" s="114"/>
      <c r="F10" s="38">
        <f>SUBTOTAL(9,L70:L41269)</f>
        <v>0</v>
      </c>
      <c r="G10" s="39">
        <f t="shared" si="0"/>
        <v>0</v>
      </c>
      <c r="H10" s="114" t="s">
        <v>871</v>
      </c>
      <c r="K10" s="40">
        <f>K8/(F6-X10)</f>
        <v>-8.1011017498379786E-2</v>
      </c>
      <c r="L10" s="41">
        <f t="shared" si="1"/>
        <v>-3.6004896665946571E-4</v>
      </c>
      <c r="M10" s="40"/>
      <c r="N10" s="41"/>
      <c r="O10" s="40"/>
      <c r="P10" s="40"/>
      <c r="Q10" s="41"/>
      <c r="R10" s="41"/>
      <c r="S10" s="40"/>
      <c r="T10" s="41"/>
      <c r="U10" s="44"/>
      <c r="V10" s="44"/>
      <c r="X10" s="122">
        <f t="shared" ref="X10:AE10" si="3">SUBTOTAL(9,X15:X41201)</f>
        <v>3087</v>
      </c>
      <c r="Y10" s="122">
        <f t="shared" si="3"/>
        <v>0</v>
      </c>
      <c r="Z10" s="122">
        <f t="shared" si="3"/>
        <v>1</v>
      </c>
      <c r="AA10" s="122">
        <f t="shared" si="3"/>
        <v>0</v>
      </c>
      <c r="AB10" s="122">
        <f t="shared" si="3"/>
        <v>500</v>
      </c>
      <c r="AC10" s="122">
        <f t="shared" si="3"/>
        <v>250</v>
      </c>
      <c r="AD10" s="122">
        <f t="shared" si="3"/>
        <v>0</v>
      </c>
      <c r="AE10" s="122">
        <f t="shared" si="3"/>
        <v>0</v>
      </c>
    </row>
    <row r="11" spans="1:36" x14ac:dyDescent="0.2">
      <c r="B11" s="132"/>
      <c r="D11" s="115" t="s">
        <v>120</v>
      </c>
      <c r="E11" s="114"/>
      <c r="F11" s="38">
        <f>F7+F9</f>
        <v>500</v>
      </c>
      <c r="G11" s="39">
        <f t="shared" si="0"/>
        <v>500</v>
      </c>
      <c r="H11" s="45" t="s">
        <v>93</v>
      </c>
    </row>
    <row r="12" spans="1:36" x14ac:dyDescent="0.2">
      <c r="B12" s="64"/>
      <c r="D12" s="115" t="s">
        <v>139</v>
      </c>
      <c r="E12" s="114"/>
      <c r="F12" s="38">
        <f>F8+F10</f>
        <v>250</v>
      </c>
      <c r="G12" s="39">
        <f t="shared" si="0"/>
        <v>250</v>
      </c>
      <c r="H12" s="46"/>
    </row>
    <row r="13" spans="1:36" ht="15" customHeight="1" x14ac:dyDescent="0.2">
      <c r="B13" s="123"/>
      <c r="F13" s="10"/>
      <c r="H13" s="46"/>
    </row>
    <row r="14" spans="1:36" ht="45" customHeight="1" outlineLevel="1" x14ac:dyDescent="0.2">
      <c r="A14" s="53" t="s">
        <v>1153</v>
      </c>
      <c r="B14" s="53" t="s">
        <v>20</v>
      </c>
      <c r="C14" s="54" t="s">
        <v>77</v>
      </c>
      <c r="D14" s="55" t="s">
        <v>61</v>
      </c>
      <c r="E14" s="56" t="s">
        <v>692</v>
      </c>
      <c r="F14" s="57" t="s">
        <v>70</v>
      </c>
      <c r="G14" s="54" t="s">
        <v>72</v>
      </c>
      <c r="H14" s="56" t="s">
        <v>367</v>
      </c>
      <c r="I14" s="56" t="s">
        <v>150</v>
      </c>
      <c r="J14" s="56" t="s">
        <v>111</v>
      </c>
      <c r="K14" s="56" t="s">
        <v>79</v>
      </c>
      <c r="L14" s="56" t="s">
        <v>108</v>
      </c>
      <c r="M14" s="56" t="s">
        <v>121</v>
      </c>
      <c r="N14" s="56" t="s">
        <v>105</v>
      </c>
      <c r="O14" s="56" t="s">
        <v>97</v>
      </c>
      <c r="P14" s="56" t="s">
        <v>304</v>
      </c>
      <c r="Q14" s="58" t="s">
        <v>409</v>
      </c>
      <c r="R14" s="58" t="s">
        <v>410</v>
      </c>
      <c r="S14" s="56" t="s">
        <v>1045</v>
      </c>
      <c r="T14" s="56" t="s">
        <v>86</v>
      </c>
      <c r="U14" s="59" t="s">
        <v>411</v>
      </c>
      <c r="V14" s="59" t="s">
        <v>1154</v>
      </c>
      <c r="W14" s="60" t="s">
        <v>68</v>
      </c>
      <c r="X14" s="61" t="s">
        <v>102</v>
      </c>
      <c r="Y14" s="62" t="s">
        <v>74</v>
      </c>
      <c r="Z14" s="62" t="s">
        <v>117</v>
      </c>
      <c r="AA14" s="62" t="s">
        <v>62</v>
      </c>
      <c r="AB14" s="62" t="s">
        <v>118</v>
      </c>
      <c r="AC14" s="62" t="s">
        <v>81</v>
      </c>
      <c r="AD14" s="62" t="s">
        <v>80</v>
      </c>
      <c r="AE14" s="62" t="s">
        <v>114</v>
      </c>
      <c r="AF14" s="62" t="s">
        <v>1114</v>
      </c>
      <c r="AH14" s="62" t="s">
        <v>125</v>
      </c>
      <c r="AI14" s="62" t="s">
        <v>103</v>
      </c>
      <c r="AJ14" s="62" t="s">
        <v>113</v>
      </c>
    </row>
    <row r="15" spans="1:36" s="11" customFormat="1" ht="14.1" customHeight="1" outlineLevel="1" x14ac:dyDescent="0.2">
      <c r="A15" s="126">
        <v>11818</v>
      </c>
      <c r="B15" s="125" t="s">
        <v>607</v>
      </c>
      <c r="C15" s="126" t="s">
        <v>550</v>
      </c>
      <c r="D15" s="127">
        <v>42825</v>
      </c>
      <c r="E15" s="126" t="s">
        <v>1168</v>
      </c>
      <c r="F15" s="126" t="s">
        <v>1169</v>
      </c>
      <c r="G15" s="126" t="s">
        <v>1170</v>
      </c>
      <c r="H15" s="128" t="s">
        <v>1164</v>
      </c>
      <c r="I15" s="126">
        <v>25</v>
      </c>
      <c r="J15" s="126">
        <v>0</v>
      </c>
      <c r="K15" s="126">
        <v>0</v>
      </c>
      <c r="L15" s="126">
        <v>0</v>
      </c>
      <c r="M15" s="126">
        <v>0</v>
      </c>
      <c r="N15" s="126">
        <v>0</v>
      </c>
      <c r="O15" s="126" t="s">
        <v>1155</v>
      </c>
      <c r="P15" s="126">
        <v>325</v>
      </c>
      <c r="Q15" s="126" t="s">
        <v>1171</v>
      </c>
      <c r="R15" s="126"/>
      <c r="S15" s="126"/>
      <c r="T15" s="126" t="s">
        <v>168</v>
      </c>
      <c r="U15" s="126"/>
      <c r="V15" s="124"/>
      <c r="W15" s="11">
        <f>IF(D70&gt;0,1,0)</f>
        <v>1</v>
      </c>
      <c r="X15" s="13">
        <f>IF(T70="None",0,1)</f>
        <v>0</v>
      </c>
      <c r="Y15" s="13">
        <f>IF(H70="plt gel", 1,0)</f>
        <v>0</v>
      </c>
      <c r="Z15" s="13">
        <f>IF(H70="THA",1,0)+IF(H70="THA/REV",1,0)+IF(H70="THA/ANT",1,0)</f>
        <v>1</v>
      </c>
      <c r="AA15" s="13">
        <f>IF(H70="TkA",1,0)+IF(H70="TkA/REV",1,0)+IF(H70="TkA/BILAT",1,0)</f>
        <v>0</v>
      </c>
      <c r="AB15" s="13">
        <f>IF(H70="THA",I70+K70,0)+IF(H70="THA/REV",I70+K70,0)+IF(H70="THA/ANT",I70+K70,0)</f>
        <v>500</v>
      </c>
      <c r="AC15" s="13">
        <f>IF(H70="THA",J70+L70,0)+IF(H70="THA/REV",J70+L70,0)+IF(H70="THA/ANT",J70+L70,0)</f>
        <v>250</v>
      </c>
      <c r="AD15" s="13">
        <f>IF(H70="TkA",I70+K70,0)+IF(H70="TkA/REV",I70+K70,0)+IF(H70="TkA/BILAT",I70+K70,0)</f>
        <v>0</v>
      </c>
      <c r="AE15" s="13">
        <f>IF(H70="TkA",J70+L70,0)+IF(H70="TkA/REV",J70+L70,0)+IF(H70="TkA/BILAT",J70+L70,0)</f>
        <v>0</v>
      </c>
      <c r="AF15" s="11" t="s">
        <v>1115</v>
      </c>
    </row>
    <row r="16" spans="1:36" s="11" customFormat="1" ht="14.1" customHeight="1" outlineLevel="1" x14ac:dyDescent="0.2">
      <c r="A16" s="126">
        <v>11822</v>
      </c>
      <c r="B16" s="125" t="s">
        <v>541</v>
      </c>
      <c r="C16" s="126" t="s">
        <v>592</v>
      </c>
      <c r="D16" s="127">
        <v>42826</v>
      </c>
      <c r="E16" s="126" t="s">
        <v>1172</v>
      </c>
      <c r="F16" s="133" t="s">
        <v>1173</v>
      </c>
      <c r="G16" s="126" t="s">
        <v>1174</v>
      </c>
      <c r="H16" s="128" t="s">
        <v>1175</v>
      </c>
      <c r="I16" s="126">
        <v>350</v>
      </c>
      <c r="J16" s="126">
        <v>150</v>
      </c>
      <c r="K16" s="126">
        <v>0</v>
      </c>
      <c r="L16" s="126">
        <v>0</v>
      </c>
      <c r="M16" s="126">
        <v>0</v>
      </c>
      <c r="N16" s="126">
        <v>0</v>
      </c>
      <c r="O16" s="126" t="s">
        <v>1155</v>
      </c>
      <c r="P16" s="126">
        <v>650</v>
      </c>
      <c r="Q16" s="126" t="s">
        <v>1176</v>
      </c>
      <c r="R16" s="126"/>
      <c r="S16" s="126"/>
      <c r="T16" s="126" t="s">
        <v>195</v>
      </c>
      <c r="U16" s="126"/>
      <c r="V16" s="124"/>
      <c r="W16" s="11">
        <f t="shared" ref="W16:W47" si="4">IF(D80&gt;0,1,0)</f>
        <v>0</v>
      </c>
      <c r="X16" s="13">
        <f t="shared" ref="X16:X47" si="5">IF(T80="None",0,1)</f>
        <v>1</v>
      </c>
      <c r="Y16" s="13">
        <f t="shared" ref="Y16:Y47" si="6">IF(H80="plt gel", 1,0)</f>
        <v>0</v>
      </c>
      <c r="Z16" s="13">
        <f t="shared" ref="Z16:Z47" si="7">IF(H80="THA",1,0)+IF(H80="THA/REV",1,0)+IF(H80="THA/ANT",1,0)</f>
        <v>0</v>
      </c>
      <c r="AA16" s="13">
        <f t="shared" ref="AA16:AA47" si="8">IF(H80="TkA",1,0)+IF(H80="TkA/REV",1,0)+IF(H80="TkA/BILAT",1,0)</f>
        <v>0</v>
      </c>
      <c r="AB16" s="13">
        <f t="shared" ref="AB16:AB47" si="9">IF(H80="THA",I80+K80,0)+IF(H80="THA/REV",I80+K80,0)+IF(H80="THA/ANT",I80+K80,0)</f>
        <v>0</v>
      </c>
      <c r="AC16" s="13">
        <f t="shared" ref="AC16:AC47" si="10">IF(H80="THA",J80+L80,0)+IF(H80="THA/REV",J80+L80,0)+IF(H80="THA/ANT",J80+L80,0)</f>
        <v>0</v>
      </c>
      <c r="AD16" s="13">
        <f t="shared" ref="AD16:AD47" si="11">IF(H80="TkA",I80+K80,0)+IF(H80="TkA/REV",I80+K80,0)+IF(H80="TkA/BILAT",I80+K80,0)</f>
        <v>0</v>
      </c>
      <c r="AE16" s="13">
        <f t="shared" ref="AE16:AE47" si="12">IF(H80="TkA",J80+L80,0)+IF(H80="TkA/REV",J80+L80,0)+IF(H80="TkA/BILAT",J80+L80,0)</f>
        <v>0</v>
      </c>
      <c r="AF16" s="11" t="s">
        <v>1115</v>
      </c>
    </row>
    <row r="17" spans="1:32" s="11" customFormat="1" ht="14.1" customHeight="1" outlineLevel="1" x14ac:dyDescent="0.2">
      <c r="A17" s="126">
        <v>11823</v>
      </c>
      <c r="B17" s="125" t="s">
        <v>549</v>
      </c>
      <c r="C17" s="126" t="s">
        <v>550</v>
      </c>
      <c r="D17" s="127">
        <v>42829</v>
      </c>
      <c r="E17" s="126" t="s">
        <v>1177</v>
      </c>
      <c r="F17" s="133" t="s">
        <v>1178</v>
      </c>
      <c r="G17" s="126" t="s">
        <v>1159</v>
      </c>
      <c r="H17" s="128" t="s">
        <v>1179</v>
      </c>
      <c r="I17" s="126">
        <v>300</v>
      </c>
      <c r="J17" s="126">
        <v>125</v>
      </c>
      <c r="K17" s="126">
        <v>0</v>
      </c>
      <c r="L17" s="126">
        <v>0</v>
      </c>
      <c r="M17" s="126">
        <v>0</v>
      </c>
      <c r="N17" s="126">
        <v>0</v>
      </c>
      <c r="O17" s="126" t="s">
        <v>1155</v>
      </c>
      <c r="P17" s="126">
        <v>570</v>
      </c>
      <c r="Q17" s="126" t="s">
        <v>1160</v>
      </c>
      <c r="R17" s="126"/>
      <c r="S17" s="126"/>
      <c r="T17" s="126" t="s">
        <v>195</v>
      </c>
      <c r="U17" s="126"/>
      <c r="V17" s="124"/>
      <c r="W17" s="11">
        <f t="shared" si="4"/>
        <v>0</v>
      </c>
      <c r="X17" s="13">
        <f t="shared" si="5"/>
        <v>1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  <c r="AC17" s="13">
        <f t="shared" si="10"/>
        <v>0</v>
      </c>
      <c r="AD17" s="13">
        <f t="shared" si="11"/>
        <v>0</v>
      </c>
      <c r="AE17" s="13">
        <f t="shared" si="12"/>
        <v>0</v>
      </c>
      <c r="AF17" s="11" t="s">
        <v>1115</v>
      </c>
    </row>
    <row r="18" spans="1:32" s="11" customFormat="1" ht="14.1" customHeight="1" outlineLevel="1" x14ac:dyDescent="0.2">
      <c r="A18" s="126">
        <v>11824</v>
      </c>
      <c r="B18" s="125" t="s">
        <v>1180</v>
      </c>
      <c r="C18" s="126" t="s">
        <v>53</v>
      </c>
      <c r="D18" s="127">
        <v>42829</v>
      </c>
      <c r="E18" s="126">
        <v>100622530</v>
      </c>
      <c r="F18" s="133">
        <v>433054</v>
      </c>
      <c r="G18" s="126" t="s">
        <v>1181</v>
      </c>
      <c r="H18" s="128" t="s">
        <v>1182</v>
      </c>
      <c r="I18" s="126">
        <v>100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 t="s">
        <v>1155</v>
      </c>
      <c r="P18" s="126">
        <v>450</v>
      </c>
      <c r="Q18" s="126" t="s">
        <v>1183</v>
      </c>
      <c r="R18" s="126"/>
      <c r="S18" s="126"/>
      <c r="T18" s="126" t="s">
        <v>168</v>
      </c>
      <c r="U18" s="126"/>
      <c r="V18" s="124"/>
      <c r="W18" s="11">
        <f t="shared" si="4"/>
        <v>0</v>
      </c>
      <c r="X18" s="13">
        <f t="shared" si="5"/>
        <v>1</v>
      </c>
      <c r="Y18" s="13">
        <f t="shared" si="6"/>
        <v>0</v>
      </c>
      <c r="Z18" s="13">
        <f t="shared" si="7"/>
        <v>0</v>
      </c>
      <c r="AA18" s="13">
        <f t="shared" si="8"/>
        <v>0</v>
      </c>
      <c r="AB18" s="13">
        <f t="shared" si="9"/>
        <v>0</v>
      </c>
      <c r="AC18" s="13">
        <f t="shared" si="10"/>
        <v>0</v>
      </c>
      <c r="AD18" s="13">
        <f t="shared" si="11"/>
        <v>0</v>
      </c>
      <c r="AE18" s="13">
        <f t="shared" si="12"/>
        <v>0</v>
      </c>
      <c r="AF18" s="11" t="s">
        <v>1115</v>
      </c>
    </row>
    <row r="19" spans="1:32" s="11" customFormat="1" ht="14.1" customHeight="1" outlineLevel="1" x14ac:dyDescent="0.2">
      <c r="A19" s="126">
        <v>11825</v>
      </c>
      <c r="B19" s="125" t="s">
        <v>549</v>
      </c>
      <c r="C19" s="126" t="s">
        <v>550</v>
      </c>
      <c r="D19" s="127">
        <v>42829</v>
      </c>
      <c r="E19" s="126" t="s">
        <v>1184</v>
      </c>
      <c r="F19" s="133" t="s">
        <v>1185</v>
      </c>
      <c r="G19" s="126" t="s">
        <v>1159</v>
      </c>
      <c r="H19" s="128" t="s">
        <v>1186</v>
      </c>
      <c r="I19" s="126">
        <v>575</v>
      </c>
      <c r="J19" s="126">
        <v>250</v>
      </c>
      <c r="K19" s="126">
        <v>0</v>
      </c>
      <c r="L19" s="126">
        <v>0</v>
      </c>
      <c r="M19" s="126">
        <v>0</v>
      </c>
      <c r="N19" s="126">
        <v>0</v>
      </c>
      <c r="O19" s="126" t="s">
        <v>1155</v>
      </c>
      <c r="P19" s="126">
        <v>570</v>
      </c>
      <c r="Q19" s="126" t="s">
        <v>1160</v>
      </c>
      <c r="R19" s="126"/>
      <c r="S19" s="126"/>
      <c r="T19" s="126" t="s">
        <v>195</v>
      </c>
      <c r="U19" s="126"/>
      <c r="V19" s="124"/>
      <c r="W19" s="11">
        <f t="shared" si="4"/>
        <v>0</v>
      </c>
      <c r="X19" s="13">
        <f t="shared" si="5"/>
        <v>1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  <c r="AC19" s="13">
        <f t="shared" si="10"/>
        <v>0</v>
      </c>
      <c r="AD19" s="13">
        <f t="shared" si="11"/>
        <v>0</v>
      </c>
      <c r="AE19" s="13">
        <f t="shared" si="12"/>
        <v>0</v>
      </c>
      <c r="AF19" s="11" t="s">
        <v>1115</v>
      </c>
    </row>
    <row r="20" spans="1:32" s="15" customFormat="1" ht="14.1" customHeight="1" outlineLevel="1" x14ac:dyDescent="0.2">
      <c r="A20" s="126">
        <v>11826</v>
      </c>
      <c r="B20" s="125" t="s">
        <v>572</v>
      </c>
      <c r="C20" s="126" t="s">
        <v>550</v>
      </c>
      <c r="D20" s="127">
        <v>42829</v>
      </c>
      <c r="E20" s="126">
        <v>7521594513</v>
      </c>
      <c r="F20" s="133">
        <v>4152099</v>
      </c>
      <c r="G20" s="126" t="s">
        <v>1162</v>
      </c>
      <c r="H20" s="128" t="s">
        <v>1187</v>
      </c>
      <c r="I20" s="126">
        <v>0</v>
      </c>
      <c r="J20" s="126">
        <v>0</v>
      </c>
      <c r="K20" s="126">
        <v>0</v>
      </c>
      <c r="L20" s="126">
        <v>0</v>
      </c>
      <c r="M20" s="126">
        <v>0</v>
      </c>
      <c r="N20" s="126">
        <v>0</v>
      </c>
      <c r="O20" s="126" t="s">
        <v>1155</v>
      </c>
      <c r="P20" s="126">
        <v>550</v>
      </c>
      <c r="Q20" s="126" t="s">
        <v>1188</v>
      </c>
      <c r="R20" s="126"/>
      <c r="S20" s="126"/>
      <c r="T20" s="126" t="s">
        <v>168</v>
      </c>
      <c r="U20" s="126"/>
      <c r="V20" s="124"/>
      <c r="W20" s="11">
        <f t="shared" si="4"/>
        <v>0</v>
      </c>
      <c r="X20" s="13">
        <f t="shared" si="5"/>
        <v>1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  <c r="AC20" s="13">
        <f t="shared" si="10"/>
        <v>0</v>
      </c>
      <c r="AD20" s="13">
        <f t="shared" si="11"/>
        <v>0</v>
      </c>
      <c r="AE20" s="13">
        <f t="shared" si="12"/>
        <v>0</v>
      </c>
      <c r="AF20" s="11" t="s">
        <v>1115</v>
      </c>
    </row>
    <row r="21" spans="1:32" s="15" customFormat="1" ht="14.1" customHeight="1" outlineLevel="1" x14ac:dyDescent="0.2">
      <c r="A21" s="126">
        <v>11827</v>
      </c>
      <c r="B21" s="125" t="s">
        <v>549</v>
      </c>
      <c r="C21" s="126" t="s">
        <v>550</v>
      </c>
      <c r="D21" s="127">
        <v>42829</v>
      </c>
      <c r="E21" s="126" t="s">
        <v>1189</v>
      </c>
      <c r="F21" s="133" t="s">
        <v>1190</v>
      </c>
      <c r="G21" s="126" t="s">
        <v>1159</v>
      </c>
      <c r="H21" s="128" t="s">
        <v>1191</v>
      </c>
      <c r="I21" s="126">
        <v>250</v>
      </c>
      <c r="J21" s="126">
        <v>125</v>
      </c>
      <c r="K21" s="126">
        <v>0</v>
      </c>
      <c r="L21" s="126">
        <v>0</v>
      </c>
      <c r="M21" s="126">
        <v>0</v>
      </c>
      <c r="N21" s="126">
        <v>0</v>
      </c>
      <c r="O21" s="126" t="s">
        <v>1155</v>
      </c>
      <c r="P21" s="126">
        <v>515</v>
      </c>
      <c r="Q21" s="126" t="s">
        <v>1160</v>
      </c>
      <c r="R21" s="126"/>
      <c r="S21" s="126"/>
      <c r="T21" s="126" t="s">
        <v>195</v>
      </c>
      <c r="U21" s="126"/>
      <c r="V21" s="124"/>
      <c r="W21" s="11">
        <f t="shared" si="4"/>
        <v>0</v>
      </c>
      <c r="X21" s="13">
        <f t="shared" si="5"/>
        <v>1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  <c r="AC21" s="13">
        <f t="shared" si="10"/>
        <v>0</v>
      </c>
      <c r="AD21" s="13">
        <f t="shared" si="11"/>
        <v>0</v>
      </c>
      <c r="AE21" s="13">
        <f t="shared" si="12"/>
        <v>0</v>
      </c>
      <c r="AF21" s="11" t="s">
        <v>1115</v>
      </c>
    </row>
    <row r="22" spans="1:32" s="15" customFormat="1" ht="14.1" customHeight="1" outlineLevel="1" x14ac:dyDescent="0.2">
      <c r="A22" s="126">
        <v>11828</v>
      </c>
      <c r="B22" s="125" t="s">
        <v>164</v>
      </c>
      <c r="C22" s="126" t="s">
        <v>53</v>
      </c>
      <c r="D22" s="127">
        <v>42829</v>
      </c>
      <c r="E22" s="126">
        <v>31700787886</v>
      </c>
      <c r="F22" s="133">
        <v>50160008</v>
      </c>
      <c r="G22" s="126" t="s">
        <v>1192</v>
      </c>
      <c r="H22" s="128" t="s">
        <v>1193</v>
      </c>
      <c r="I22" s="126">
        <v>175</v>
      </c>
      <c r="J22" s="126">
        <v>0</v>
      </c>
      <c r="K22" s="126">
        <v>0</v>
      </c>
      <c r="L22" s="126">
        <v>0</v>
      </c>
      <c r="M22" s="126">
        <v>0</v>
      </c>
      <c r="N22" s="126">
        <v>0</v>
      </c>
      <c r="O22" s="126" t="s">
        <v>1155</v>
      </c>
      <c r="P22" s="126">
        <v>1165</v>
      </c>
      <c r="Q22" s="126" t="s">
        <v>1194</v>
      </c>
      <c r="R22" s="126"/>
      <c r="S22" s="126"/>
      <c r="T22" s="126" t="s">
        <v>168</v>
      </c>
      <c r="U22" s="126"/>
      <c r="V22" s="124"/>
      <c r="W22" s="11">
        <f t="shared" si="4"/>
        <v>0</v>
      </c>
      <c r="X22" s="13">
        <f t="shared" si="5"/>
        <v>1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  <c r="AC22" s="13">
        <f t="shared" si="10"/>
        <v>0</v>
      </c>
      <c r="AD22" s="13">
        <f t="shared" si="11"/>
        <v>0</v>
      </c>
      <c r="AE22" s="13">
        <f t="shared" si="12"/>
        <v>0</v>
      </c>
      <c r="AF22" s="11" t="s">
        <v>1115</v>
      </c>
    </row>
    <row r="23" spans="1:32" s="15" customFormat="1" ht="14.1" customHeight="1" outlineLevel="1" x14ac:dyDescent="0.2">
      <c r="A23" s="126">
        <v>11829</v>
      </c>
      <c r="B23" s="125" t="s">
        <v>164</v>
      </c>
      <c r="C23" s="126" t="s">
        <v>53</v>
      </c>
      <c r="D23" s="127">
        <v>42829</v>
      </c>
      <c r="E23" s="126">
        <v>31203062836</v>
      </c>
      <c r="F23" s="133">
        <v>4899037</v>
      </c>
      <c r="G23" s="126" t="s">
        <v>1192</v>
      </c>
      <c r="H23" s="128" t="s">
        <v>1195</v>
      </c>
      <c r="I23" s="126">
        <v>175</v>
      </c>
      <c r="J23" s="126">
        <v>0</v>
      </c>
      <c r="K23" s="126">
        <v>0</v>
      </c>
      <c r="L23" s="126">
        <v>0</v>
      </c>
      <c r="M23" s="126">
        <v>0</v>
      </c>
      <c r="N23" s="126">
        <v>0</v>
      </c>
      <c r="O23" s="126" t="s">
        <v>1155</v>
      </c>
      <c r="P23" s="126">
        <v>1165</v>
      </c>
      <c r="Q23" s="126" t="s">
        <v>1194</v>
      </c>
      <c r="R23" s="126"/>
      <c r="S23" s="126"/>
      <c r="T23" s="126" t="s">
        <v>168</v>
      </c>
      <c r="U23" s="126"/>
      <c r="V23" s="124"/>
      <c r="W23" s="11">
        <f t="shared" si="4"/>
        <v>0</v>
      </c>
      <c r="X23" s="13">
        <f t="shared" si="5"/>
        <v>1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  <c r="AC23" s="13">
        <f t="shared" si="10"/>
        <v>0</v>
      </c>
      <c r="AD23" s="13">
        <f t="shared" si="11"/>
        <v>0</v>
      </c>
      <c r="AE23" s="13">
        <f t="shared" si="12"/>
        <v>0</v>
      </c>
      <c r="AF23" s="11" t="s">
        <v>1115</v>
      </c>
    </row>
    <row r="24" spans="1:32" s="15" customFormat="1" ht="14.1" customHeight="1" outlineLevel="1" x14ac:dyDescent="0.2">
      <c r="A24" s="126">
        <v>11830</v>
      </c>
      <c r="B24" s="125" t="s">
        <v>549</v>
      </c>
      <c r="C24" s="126" t="s">
        <v>550</v>
      </c>
      <c r="D24" s="127">
        <v>42830</v>
      </c>
      <c r="E24" s="126" t="s">
        <v>1196</v>
      </c>
      <c r="F24" s="133" t="s">
        <v>1197</v>
      </c>
      <c r="G24" s="126" t="s">
        <v>1198</v>
      </c>
      <c r="H24" s="128" t="s">
        <v>1199</v>
      </c>
      <c r="I24" s="126">
        <v>100</v>
      </c>
      <c r="J24" s="126">
        <v>0</v>
      </c>
      <c r="K24" s="126">
        <v>0</v>
      </c>
      <c r="L24" s="126">
        <v>0</v>
      </c>
      <c r="M24" s="126">
        <v>0</v>
      </c>
      <c r="N24" s="126">
        <v>0</v>
      </c>
      <c r="O24" s="126" t="s">
        <v>1155</v>
      </c>
      <c r="P24" s="126">
        <v>375</v>
      </c>
      <c r="Q24" s="126" t="s">
        <v>1160</v>
      </c>
      <c r="R24" s="126"/>
      <c r="S24" s="126"/>
      <c r="T24" s="126" t="s">
        <v>168</v>
      </c>
      <c r="U24" s="126"/>
      <c r="V24" s="124"/>
      <c r="W24" s="11">
        <f t="shared" si="4"/>
        <v>0</v>
      </c>
      <c r="X24" s="13">
        <f t="shared" si="5"/>
        <v>1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  <c r="AC24" s="13">
        <f t="shared" si="10"/>
        <v>0</v>
      </c>
      <c r="AD24" s="13">
        <f t="shared" si="11"/>
        <v>0</v>
      </c>
      <c r="AE24" s="13">
        <f t="shared" si="12"/>
        <v>0</v>
      </c>
      <c r="AF24" s="11" t="s">
        <v>1115</v>
      </c>
    </row>
    <row r="25" spans="1:32" s="15" customFormat="1" ht="14.1" customHeight="1" outlineLevel="1" x14ac:dyDescent="0.2">
      <c r="A25" s="126">
        <v>11831</v>
      </c>
      <c r="B25" s="125" t="s">
        <v>549</v>
      </c>
      <c r="C25" s="126" t="s">
        <v>550</v>
      </c>
      <c r="D25" s="127">
        <v>42830</v>
      </c>
      <c r="E25" s="126" t="s">
        <v>1200</v>
      </c>
      <c r="F25" s="133" t="s">
        <v>1201</v>
      </c>
      <c r="G25" s="126" t="s">
        <v>1198</v>
      </c>
      <c r="H25" s="128" t="s">
        <v>1202</v>
      </c>
      <c r="I25" s="126">
        <v>25</v>
      </c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 t="s">
        <v>1155</v>
      </c>
      <c r="P25" s="126">
        <v>285</v>
      </c>
      <c r="Q25" s="126" t="s">
        <v>1160</v>
      </c>
      <c r="R25" s="126"/>
      <c r="S25" s="126"/>
      <c r="T25" s="126" t="s">
        <v>168</v>
      </c>
      <c r="U25" s="126"/>
      <c r="V25" s="124"/>
      <c r="W25" s="11">
        <f t="shared" si="4"/>
        <v>0</v>
      </c>
      <c r="X25" s="13">
        <f t="shared" si="5"/>
        <v>1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  <c r="AC25" s="13">
        <f t="shared" si="10"/>
        <v>0</v>
      </c>
      <c r="AD25" s="13">
        <f t="shared" si="11"/>
        <v>0</v>
      </c>
      <c r="AE25" s="13">
        <f t="shared" si="12"/>
        <v>0</v>
      </c>
      <c r="AF25" s="11" t="s">
        <v>1115</v>
      </c>
    </row>
    <row r="26" spans="1:32" s="15" customFormat="1" ht="14.1" customHeight="1" outlineLevel="1" x14ac:dyDescent="0.2">
      <c r="A26" s="126">
        <v>11832</v>
      </c>
      <c r="B26" s="125" t="s">
        <v>1157</v>
      </c>
      <c r="C26" s="126" t="s">
        <v>53</v>
      </c>
      <c r="D26" s="127">
        <v>42829</v>
      </c>
      <c r="E26" s="126">
        <v>12583243</v>
      </c>
      <c r="F26" s="133">
        <v>12583243</v>
      </c>
      <c r="G26" s="126" t="s">
        <v>1203</v>
      </c>
      <c r="H26" s="128" t="s">
        <v>1204</v>
      </c>
      <c r="I26" s="126">
        <v>750</v>
      </c>
      <c r="J26" s="126">
        <v>400</v>
      </c>
      <c r="K26" s="126">
        <v>0</v>
      </c>
      <c r="L26" s="126">
        <v>0</v>
      </c>
      <c r="M26" s="126">
        <v>0</v>
      </c>
      <c r="N26" s="126">
        <v>0</v>
      </c>
      <c r="O26" s="126" t="s">
        <v>1158</v>
      </c>
      <c r="P26" s="126">
        <v>773</v>
      </c>
      <c r="Q26" s="126" t="s">
        <v>1205</v>
      </c>
      <c r="R26" s="126"/>
      <c r="S26" s="126"/>
      <c r="T26" s="126" t="s">
        <v>195</v>
      </c>
      <c r="U26" s="126">
        <v>12583243</v>
      </c>
      <c r="V26" s="124"/>
      <c r="W26" s="11">
        <f t="shared" si="4"/>
        <v>0</v>
      </c>
      <c r="X26" s="13">
        <f t="shared" si="5"/>
        <v>1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  <c r="AC26" s="13">
        <f t="shared" si="10"/>
        <v>0</v>
      </c>
      <c r="AD26" s="13">
        <f t="shared" si="11"/>
        <v>0</v>
      </c>
      <c r="AE26" s="13">
        <f t="shared" si="12"/>
        <v>0</v>
      </c>
      <c r="AF26" s="11" t="s">
        <v>1115</v>
      </c>
    </row>
    <row r="27" spans="1:32" s="15" customFormat="1" ht="14.1" customHeight="1" outlineLevel="1" x14ac:dyDescent="0.2">
      <c r="A27" s="126">
        <v>11833</v>
      </c>
      <c r="B27" s="125" t="s">
        <v>1157</v>
      </c>
      <c r="C27" s="126" t="s">
        <v>53</v>
      </c>
      <c r="D27" s="127">
        <v>42829</v>
      </c>
      <c r="E27" s="126">
        <v>1036810</v>
      </c>
      <c r="F27" s="133">
        <v>1036810</v>
      </c>
      <c r="G27" s="126" t="s">
        <v>1203</v>
      </c>
      <c r="H27" s="128" t="s">
        <v>1206</v>
      </c>
      <c r="I27" s="126">
        <v>510</v>
      </c>
      <c r="J27" s="126">
        <v>255</v>
      </c>
      <c r="K27" s="126">
        <v>0</v>
      </c>
      <c r="L27" s="126">
        <v>0</v>
      </c>
      <c r="M27" s="126">
        <v>0</v>
      </c>
      <c r="N27" s="126">
        <v>0</v>
      </c>
      <c r="O27" s="126" t="s">
        <v>1158</v>
      </c>
      <c r="P27" s="126">
        <v>1008</v>
      </c>
      <c r="Q27" s="126" t="s">
        <v>1205</v>
      </c>
      <c r="R27" s="126" t="s">
        <v>1207</v>
      </c>
      <c r="S27" s="126"/>
      <c r="T27" s="126" t="s">
        <v>195</v>
      </c>
      <c r="U27" s="126">
        <v>1036810</v>
      </c>
      <c r="V27" s="124"/>
      <c r="W27" s="11">
        <f t="shared" si="4"/>
        <v>0</v>
      </c>
      <c r="X27" s="13">
        <f t="shared" si="5"/>
        <v>1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  <c r="AC27" s="13">
        <f t="shared" si="10"/>
        <v>0</v>
      </c>
      <c r="AD27" s="13">
        <f t="shared" si="11"/>
        <v>0</v>
      </c>
      <c r="AE27" s="13">
        <f t="shared" si="12"/>
        <v>0</v>
      </c>
      <c r="AF27" s="11" t="s">
        <v>1115</v>
      </c>
    </row>
    <row r="28" spans="1:32" s="15" customFormat="1" ht="14.1" customHeight="1" outlineLevel="1" x14ac:dyDescent="0.2">
      <c r="A28" s="126">
        <v>11834</v>
      </c>
      <c r="B28" s="125" t="s">
        <v>549</v>
      </c>
      <c r="C28" s="126" t="s">
        <v>550</v>
      </c>
      <c r="D28" s="127">
        <v>42830</v>
      </c>
      <c r="E28" s="126" t="s">
        <v>1208</v>
      </c>
      <c r="F28" s="133" t="s">
        <v>1209</v>
      </c>
      <c r="G28" s="126" t="s">
        <v>1210</v>
      </c>
      <c r="H28" s="128" t="s">
        <v>1211</v>
      </c>
      <c r="I28" s="126">
        <v>250</v>
      </c>
      <c r="J28" s="126">
        <v>125</v>
      </c>
      <c r="K28" s="126">
        <v>0</v>
      </c>
      <c r="L28" s="126">
        <v>0</v>
      </c>
      <c r="M28" s="126">
        <v>0</v>
      </c>
      <c r="N28" s="126">
        <v>0</v>
      </c>
      <c r="O28" s="126" t="s">
        <v>1155</v>
      </c>
      <c r="P28" s="126">
        <v>605</v>
      </c>
      <c r="Q28" s="126" t="s">
        <v>1160</v>
      </c>
      <c r="R28" s="126"/>
      <c r="S28" s="126"/>
      <c r="T28" s="126" t="s">
        <v>195</v>
      </c>
      <c r="U28" s="126"/>
      <c r="V28" s="124"/>
      <c r="W28" s="11">
        <f t="shared" si="4"/>
        <v>0</v>
      </c>
      <c r="X28" s="13">
        <f t="shared" si="5"/>
        <v>1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  <c r="AC28" s="13">
        <f t="shared" si="10"/>
        <v>0</v>
      </c>
      <c r="AD28" s="13">
        <f t="shared" si="11"/>
        <v>0</v>
      </c>
      <c r="AE28" s="13">
        <f t="shared" si="12"/>
        <v>0</v>
      </c>
      <c r="AF28" s="11" t="s">
        <v>1115</v>
      </c>
    </row>
    <row r="29" spans="1:32" s="15" customFormat="1" ht="14.1" customHeight="1" outlineLevel="1" x14ac:dyDescent="0.2">
      <c r="A29" s="126">
        <v>11835</v>
      </c>
      <c r="B29" s="125" t="s">
        <v>572</v>
      </c>
      <c r="C29" s="126" t="s">
        <v>550</v>
      </c>
      <c r="D29" s="127">
        <v>42830</v>
      </c>
      <c r="E29" s="126">
        <v>7521320588</v>
      </c>
      <c r="F29" s="133">
        <v>70340478</v>
      </c>
      <c r="G29" s="126" t="s">
        <v>1161</v>
      </c>
      <c r="H29" s="128" t="s">
        <v>1212</v>
      </c>
      <c r="I29" s="126">
        <v>275</v>
      </c>
      <c r="J29" s="126">
        <v>100</v>
      </c>
      <c r="K29" s="126">
        <v>0</v>
      </c>
      <c r="L29" s="126">
        <v>0</v>
      </c>
      <c r="M29" s="126">
        <v>0</v>
      </c>
      <c r="N29" s="126">
        <v>0</v>
      </c>
      <c r="O29" s="126" t="s">
        <v>1155</v>
      </c>
      <c r="P29" s="126">
        <v>550</v>
      </c>
      <c r="Q29" s="126" t="s">
        <v>1188</v>
      </c>
      <c r="R29" s="126"/>
      <c r="S29" s="126"/>
      <c r="T29" s="126" t="s">
        <v>195</v>
      </c>
      <c r="U29" s="126"/>
      <c r="V29" s="124"/>
      <c r="W29" s="11">
        <f t="shared" si="4"/>
        <v>0</v>
      </c>
      <c r="X29" s="13">
        <f t="shared" si="5"/>
        <v>1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  <c r="AC29" s="13">
        <f t="shared" si="10"/>
        <v>0</v>
      </c>
      <c r="AD29" s="13">
        <f t="shared" si="11"/>
        <v>0</v>
      </c>
      <c r="AE29" s="13">
        <f t="shared" si="12"/>
        <v>0</v>
      </c>
      <c r="AF29" s="11" t="s">
        <v>1115</v>
      </c>
    </row>
    <row r="30" spans="1:32" s="15" customFormat="1" ht="14.1" customHeight="1" outlineLevel="1" x14ac:dyDescent="0.2">
      <c r="A30" s="126">
        <v>11836</v>
      </c>
      <c r="B30" s="125" t="s">
        <v>572</v>
      </c>
      <c r="C30" s="126" t="s">
        <v>550</v>
      </c>
      <c r="D30" s="127">
        <v>42830</v>
      </c>
      <c r="E30" s="126">
        <v>7521496872</v>
      </c>
      <c r="F30" s="133">
        <v>70343795</v>
      </c>
      <c r="G30" s="126" t="s">
        <v>1161</v>
      </c>
      <c r="H30" s="128" t="s">
        <v>1213</v>
      </c>
      <c r="I30" s="126">
        <v>200</v>
      </c>
      <c r="J30" s="126">
        <v>100</v>
      </c>
      <c r="K30" s="126">
        <v>0</v>
      </c>
      <c r="L30" s="126">
        <v>0</v>
      </c>
      <c r="M30" s="126">
        <v>0</v>
      </c>
      <c r="N30" s="126">
        <v>0</v>
      </c>
      <c r="O30" s="126" t="s">
        <v>1155</v>
      </c>
      <c r="P30" s="126">
        <v>550</v>
      </c>
      <c r="Q30" s="126" t="s">
        <v>1188</v>
      </c>
      <c r="R30" s="126"/>
      <c r="S30" s="126"/>
      <c r="T30" s="126" t="s">
        <v>195</v>
      </c>
      <c r="U30" s="126"/>
      <c r="V30" s="124"/>
      <c r="W30" s="11">
        <f t="shared" si="4"/>
        <v>0</v>
      </c>
      <c r="X30" s="13">
        <f t="shared" si="5"/>
        <v>1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  <c r="AC30" s="13">
        <f t="shared" si="10"/>
        <v>0</v>
      </c>
      <c r="AD30" s="13">
        <f t="shared" si="11"/>
        <v>0</v>
      </c>
      <c r="AE30" s="13">
        <f t="shared" si="12"/>
        <v>0</v>
      </c>
      <c r="AF30" s="11" t="s">
        <v>1115</v>
      </c>
    </row>
    <row r="31" spans="1:32" s="15" customFormat="1" ht="14.1" customHeight="1" outlineLevel="1" x14ac:dyDescent="0.2">
      <c r="A31" s="126">
        <v>11837</v>
      </c>
      <c r="B31" s="125" t="s">
        <v>572</v>
      </c>
      <c r="C31" s="126" t="s">
        <v>550</v>
      </c>
      <c r="D31" s="127">
        <v>42830</v>
      </c>
      <c r="E31" s="126">
        <v>7521624021</v>
      </c>
      <c r="F31" s="133">
        <v>70006265</v>
      </c>
      <c r="G31" s="126" t="s">
        <v>1214</v>
      </c>
      <c r="H31" s="128" t="s">
        <v>1215</v>
      </c>
      <c r="I31" s="126">
        <v>0</v>
      </c>
      <c r="J31" s="126">
        <v>0</v>
      </c>
      <c r="K31" s="126">
        <v>0</v>
      </c>
      <c r="L31" s="126">
        <v>0</v>
      </c>
      <c r="M31" s="126">
        <v>0</v>
      </c>
      <c r="N31" s="126">
        <v>0</v>
      </c>
      <c r="O31" s="126" t="s">
        <v>1155</v>
      </c>
      <c r="P31" s="126">
        <v>550</v>
      </c>
      <c r="Q31" s="126" t="s">
        <v>1188</v>
      </c>
      <c r="R31" s="126"/>
      <c r="S31" s="126"/>
      <c r="T31" s="126" t="s">
        <v>168</v>
      </c>
      <c r="U31" s="126"/>
      <c r="V31" s="124"/>
      <c r="W31" s="11">
        <f t="shared" si="4"/>
        <v>0</v>
      </c>
      <c r="X31" s="13">
        <f t="shared" si="5"/>
        <v>1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  <c r="AC31" s="13">
        <f t="shared" si="10"/>
        <v>0</v>
      </c>
      <c r="AD31" s="13">
        <f t="shared" si="11"/>
        <v>0</v>
      </c>
      <c r="AE31" s="13">
        <f t="shared" si="12"/>
        <v>0</v>
      </c>
      <c r="AF31" s="11" t="s">
        <v>1115</v>
      </c>
    </row>
    <row r="32" spans="1:32" s="15" customFormat="1" ht="14.1" customHeight="1" outlineLevel="1" x14ac:dyDescent="0.2">
      <c r="A32" s="126">
        <v>11838</v>
      </c>
      <c r="B32" s="125" t="s">
        <v>584</v>
      </c>
      <c r="C32" s="126" t="s">
        <v>592</v>
      </c>
      <c r="D32" s="127">
        <v>42830</v>
      </c>
      <c r="E32" s="126">
        <v>1021669967</v>
      </c>
      <c r="F32" s="133">
        <v>640645</v>
      </c>
      <c r="G32" s="126" t="s">
        <v>1216</v>
      </c>
      <c r="H32" s="128" t="s">
        <v>1217</v>
      </c>
      <c r="I32" s="126">
        <v>300</v>
      </c>
      <c r="J32" s="126">
        <v>125</v>
      </c>
      <c r="K32" s="126">
        <v>0</v>
      </c>
      <c r="L32" s="126">
        <v>0</v>
      </c>
      <c r="M32" s="126">
        <v>0</v>
      </c>
      <c r="N32" s="126">
        <v>0</v>
      </c>
      <c r="O32" s="126" t="s">
        <v>1155</v>
      </c>
      <c r="P32" s="126">
        <v>795</v>
      </c>
      <c r="Q32" s="126" t="s">
        <v>1176</v>
      </c>
      <c r="R32" s="126"/>
      <c r="S32" s="126"/>
      <c r="T32" s="126" t="s">
        <v>195</v>
      </c>
      <c r="U32" s="126"/>
      <c r="V32" s="124"/>
      <c r="W32" s="11">
        <f t="shared" si="4"/>
        <v>0</v>
      </c>
      <c r="X32" s="13">
        <f t="shared" si="5"/>
        <v>1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  <c r="AC32" s="13">
        <f t="shared" si="10"/>
        <v>0</v>
      </c>
      <c r="AD32" s="13">
        <f t="shared" si="11"/>
        <v>0</v>
      </c>
      <c r="AE32" s="13">
        <f t="shared" si="12"/>
        <v>0</v>
      </c>
      <c r="AF32" s="11" t="s">
        <v>1115</v>
      </c>
    </row>
    <row r="33" spans="1:16353" s="15" customFormat="1" ht="14.1" customHeight="1" outlineLevel="1" x14ac:dyDescent="0.2">
      <c r="A33" s="126">
        <v>11839</v>
      </c>
      <c r="B33" s="125" t="s">
        <v>584</v>
      </c>
      <c r="C33" s="126" t="s">
        <v>592</v>
      </c>
      <c r="D33" s="127">
        <v>42830</v>
      </c>
      <c r="E33" s="126">
        <v>1021665938</v>
      </c>
      <c r="F33" s="133">
        <v>373697</v>
      </c>
      <c r="G33" s="126" t="s">
        <v>1216</v>
      </c>
      <c r="H33" s="128" t="s">
        <v>1218</v>
      </c>
      <c r="I33" s="126">
        <v>450</v>
      </c>
      <c r="J33" s="126">
        <v>200</v>
      </c>
      <c r="K33" s="126">
        <v>0</v>
      </c>
      <c r="L33" s="126">
        <v>0</v>
      </c>
      <c r="M33" s="126">
        <v>0</v>
      </c>
      <c r="N33" s="126">
        <v>0</v>
      </c>
      <c r="O33" s="126" t="s">
        <v>1155</v>
      </c>
      <c r="P33" s="126">
        <v>795</v>
      </c>
      <c r="Q33" s="126" t="s">
        <v>1176</v>
      </c>
      <c r="R33" s="126"/>
      <c r="S33" s="126"/>
      <c r="T33" s="126" t="s">
        <v>195</v>
      </c>
      <c r="U33" s="126"/>
      <c r="V33" s="124"/>
      <c r="W33" s="11">
        <f t="shared" si="4"/>
        <v>0</v>
      </c>
      <c r="X33" s="13">
        <f t="shared" si="5"/>
        <v>1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  <c r="AC33" s="13">
        <f t="shared" si="10"/>
        <v>0</v>
      </c>
      <c r="AD33" s="13">
        <f t="shared" si="11"/>
        <v>0</v>
      </c>
      <c r="AE33" s="13">
        <f t="shared" si="12"/>
        <v>0</v>
      </c>
      <c r="AF33" s="11" t="s">
        <v>1115</v>
      </c>
    </row>
    <row r="34" spans="1:16353" s="15" customFormat="1" ht="14.1" customHeight="1" outlineLevel="1" x14ac:dyDescent="0.2">
      <c r="A34" s="126">
        <v>11840</v>
      </c>
      <c r="B34" s="125" t="s">
        <v>584</v>
      </c>
      <c r="C34" s="126" t="s">
        <v>550</v>
      </c>
      <c r="D34" s="127">
        <v>42831</v>
      </c>
      <c r="E34" s="126">
        <v>1021669575</v>
      </c>
      <c r="F34" s="133">
        <v>523247</v>
      </c>
      <c r="G34" s="126" t="s">
        <v>1219</v>
      </c>
      <c r="H34" s="128" t="s">
        <v>1156</v>
      </c>
      <c r="I34" s="126">
        <v>650</v>
      </c>
      <c r="J34" s="126">
        <v>250</v>
      </c>
      <c r="K34" s="126">
        <v>0</v>
      </c>
      <c r="L34" s="126">
        <v>0</v>
      </c>
      <c r="M34" s="126">
        <v>0</v>
      </c>
      <c r="N34" s="126">
        <v>0</v>
      </c>
      <c r="O34" s="126" t="s">
        <v>1155</v>
      </c>
      <c r="P34" s="126">
        <v>795</v>
      </c>
      <c r="Q34" s="126" t="s">
        <v>1176</v>
      </c>
      <c r="R34" s="126"/>
      <c r="S34" s="126"/>
      <c r="T34" s="126" t="s">
        <v>195</v>
      </c>
      <c r="U34" s="126"/>
      <c r="V34" s="124"/>
      <c r="W34" s="11">
        <f t="shared" si="4"/>
        <v>0</v>
      </c>
      <c r="X34" s="13">
        <f t="shared" si="5"/>
        <v>1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  <c r="AC34" s="13">
        <f t="shared" si="10"/>
        <v>0</v>
      </c>
      <c r="AD34" s="13">
        <f t="shared" si="11"/>
        <v>0</v>
      </c>
      <c r="AE34" s="13">
        <f t="shared" si="12"/>
        <v>0</v>
      </c>
      <c r="AF34" s="11" t="s">
        <v>1115</v>
      </c>
    </row>
    <row r="35" spans="1:16353" s="15" customFormat="1" ht="14.1" customHeight="1" outlineLevel="1" x14ac:dyDescent="0.2">
      <c r="A35" s="126">
        <v>11841</v>
      </c>
      <c r="B35" s="125" t="s">
        <v>164</v>
      </c>
      <c r="C35" s="126" t="s">
        <v>53</v>
      </c>
      <c r="D35" s="127">
        <v>42831</v>
      </c>
      <c r="E35" s="126">
        <v>31203060854</v>
      </c>
      <c r="F35" s="133">
        <v>4914502</v>
      </c>
      <c r="G35" s="126" t="s">
        <v>1192</v>
      </c>
      <c r="H35" s="128" t="s">
        <v>1220</v>
      </c>
      <c r="I35" s="126">
        <v>200</v>
      </c>
      <c r="J35" s="126">
        <v>0</v>
      </c>
      <c r="K35" s="126">
        <v>0</v>
      </c>
      <c r="L35" s="126">
        <v>0</v>
      </c>
      <c r="M35" s="126">
        <v>0</v>
      </c>
      <c r="N35" s="126">
        <v>0</v>
      </c>
      <c r="O35" s="126" t="s">
        <v>1155</v>
      </c>
      <c r="P35" s="126">
        <v>1165</v>
      </c>
      <c r="Q35" s="126" t="s">
        <v>1194</v>
      </c>
      <c r="R35" s="126"/>
      <c r="S35" s="126"/>
      <c r="T35" s="126" t="s">
        <v>168</v>
      </c>
      <c r="U35" s="126"/>
      <c r="V35" s="124"/>
      <c r="W35" s="11">
        <f t="shared" si="4"/>
        <v>0</v>
      </c>
      <c r="X35" s="13">
        <f t="shared" si="5"/>
        <v>1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  <c r="AC35" s="13">
        <f t="shared" si="10"/>
        <v>0</v>
      </c>
      <c r="AD35" s="13">
        <f t="shared" si="11"/>
        <v>0</v>
      </c>
      <c r="AE35" s="13">
        <f t="shared" si="12"/>
        <v>0</v>
      </c>
      <c r="AF35" s="11" t="s">
        <v>1115</v>
      </c>
    </row>
    <row r="36" spans="1:16353" s="15" customFormat="1" ht="14.1" customHeight="1" outlineLevel="1" x14ac:dyDescent="0.2">
      <c r="A36" s="126">
        <v>11842</v>
      </c>
      <c r="B36" s="125" t="s">
        <v>549</v>
      </c>
      <c r="C36" s="126" t="s">
        <v>550</v>
      </c>
      <c r="D36" s="127">
        <v>42831</v>
      </c>
      <c r="E36" s="126" t="s">
        <v>1221</v>
      </c>
      <c r="F36" s="133" t="s">
        <v>1222</v>
      </c>
      <c r="G36" s="126" t="s">
        <v>1223</v>
      </c>
      <c r="H36" s="128" t="s">
        <v>1224</v>
      </c>
      <c r="I36" s="126">
        <v>420</v>
      </c>
      <c r="J36" s="126">
        <v>150</v>
      </c>
      <c r="K36" s="126">
        <v>0</v>
      </c>
      <c r="L36" s="126">
        <v>0</v>
      </c>
      <c r="M36" s="126">
        <v>0</v>
      </c>
      <c r="N36" s="126">
        <v>0</v>
      </c>
      <c r="O36" s="126" t="s">
        <v>1155</v>
      </c>
      <c r="P36" s="126">
        <v>715</v>
      </c>
      <c r="Q36" s="126" t="s">
        <v>1171</v>
      </c>
      <c r="R36" s="126"/>
      <c r="S36" s="126"/>
      <c r="T36" s="126" t="s">
        <v>195</v>
      </c>
      <c r="U36" s="126"/>
      <c r="V36" s="124"/>
      <c r="W36" s="11">
        <f t="shared" si="4"/>
        <v>0</v>
      </c>
      <c r="X36" s="13">
        <f t="shared" si="5"/>
        <v>1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  <c r="AC36" s="13">
        <f t="shared" si="10"/>
        <v>0</v>
      </c>
      <c r="AD36" s="13">
        <f t="shared" si="11"/>
        <v>0</v>
      </c>
      <c r="AE36" s="13">
        <f t="shared" si="12"/>
        <v>0</v>
      </c>
      <c r="AF36" s="11" t="s">
        <v>1115</v>
      </c>
    </row>
    <row r="37" spans="1:16353" s="15" customFormat="1" ht="14.1" customHeight="1" outlineLevel="1" x14ac:dyDescent="0.2">
      <c r="A37" s="126">
        <v>11843</v>
      </c>
      <c r="B37" s="125" t="s">
        <v>572</v>
      </c>
      <c r="C37" s="126" t="s">
        <v>550</v>
      </c>
      <c r="D37" s="127">
        <v>42831</v>
      </c>
      <c r="E37" s="126">
        <v>7521599302</v>
      </c>
      <c r="F37" s="133">
        <v>70333861</v>
      </c>
      <c r="G37" s="126" t="s">
        <v>1225</v>
      </c>
      <c r="H37" s="128" t="s">
        <v>1226</v>
      </c>
      <c r="I37" s="126">
        <v>400</v>
      </c>
      <c r="J37" s="126">
        <v>200</v>
      </c>
      <c r="K37" s="126">
        <v>0</v>
      </c>
      <c r="L37" s="126">
        <v>0</v>
      </c>
      <c r="M37" s="126">
        <v>0</v>
      </c>
      <c r="N37" s="126">
        <v>0</v>
      </c>
      <c r="O37" s="126" t="s">
        <v>1155</v>
      </c>
      <c r="P37" s="126">
        <v>550</v>
      </c>
      <c r="Q37" s="126" t="s">
        <v>1188</v>
      </c>
      <c r="R37" s="126"/>
      <c r="S37" s="126"/>
      <c r="T37" s="126" t="s">
        <v>195</v>
      </c>
      <c r="U37" s="126"/>
      <c r="V37" s="124"/>
      <c r="W37" s="11">
        <f t="shared" si="4"/>
        <v>0</v>
      </c>
      <c r="X37" s="13">
        <f t="shared" si="5"/>
        <v>1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  <c r="AC37" s="13">
        <f t="shared" si="10"/>
        <v>0</v>
      </c>
      <c r="AD37" s="13">
        <f t="shared" si="11"/>
        <v>0</v>
      </c>
      <c r="AE37" s="13">
        <f t="shared" si="12"/>
        <v>0</v>
      </c>
      <c r="AF37" s="11" t="s">
        <v>1115</v>
      </c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  <c r="XCZ37" s="17"/>
      <c r="XDA37" s="17"/>
      <c r="XDB37" s="17"/>
      <c r="XDC37" s="17"/>
      <c r="XDD37" s="17"/>
      <c r="XDE37" s="17"/>
      <c r="XDF37" s="17"/>
      <c r="XDG37" s="17"/>
      <c r="XDH37" s="17"/>
      <c r="XDI37" s="17"/>
      <c r="XDJ37" s="17"/>
      <c r="XDK37" s="17"/>
      <c r="XDL37" s="17"/>
      <c r="XDM37" s="17"/>
      <c r="XDN37" s="17"/>
      <c r="XDO37" s="17"/>
      <c r="XDP37" s="17"/>
      <c r="XDQ37" s="17"/>
      <c r="XDR37" s="17"/>
      <c r="XDS37" s="17"/>
      <c r="XDT37" s="17"/>
      <c r="XDU37" s="17"/>
      <c r="XDV37" s="17"/>
      <c r="XDW37" s="17"/>
      <c r="XDX37" s="17"/>
      <c r="XDY37" s="17"/>
    </row>
    <row r="38" spans="1:16353" s="73" customFormat="1" ht="14.1" customHeight="1" outlineLevel="1" x14ac:dyDescent="0.2">
      <c r="A38" s="126">
        <v>11844</v>
      </c>
      <c r="B38" s="125" t="s">
        <v>549</v>
      </c>
      <c r="C38" s="126" t="s">
        <v>550</v>
      </c>
      <c r="D38" s="127">
        <v>42831</v>
      </c>
      <c r="E38" s="126" t="s">
        <v>1227</v>
      </c>
      <c r="F38" s="133" t="s">
        <v>1228</v>
      </c>
      <c r="G38" s="126" t="s">
        <v>1229</v>
      </c>
      <c r="H38" s="128" t="s">
        <v>1202</v>
      </c>
      <c r="I38" s="126">
        <v>850</v>
      </c>
      <c r="J38" s="126">
        <v>0</v>
      </c>
      <c r="K38" s="126">
        <v>0</v>
      </c>
      <c r="L38" s="126">
        <v>0</v>
      </c>
      <c r="M38" s="126">
        <v>0</v>
      </c>
      <c r="N38" s="126">
        <v>0</v>
      </c>
      <c r="O38" s="126" t="s">
        <v>1155</v>
      </c>
      <c r="P38" s="126">
        <v>225</v>
      </c>
      <c r="Q38" s="126" t="s">
        <v>1171</v>
      </c>
      <c r="R38" s="126"/>
      <c r="S38" s="126"/>
      <c r="T38" s="126" t="s">
        <v>168</v>
      </c>
      <c r="U38" s="126"/>
      <c r="V38" s="124"/>
      <c r="W38" s="11">
        <f t="shared" si="4"/>
        <v>0</v>
      </c>
      <c r="X38" s="13">
        <f t="shared" si="5"/>
        <v>1</v>
      </c>
      <c r="Y38" s="13">
        <f t="shared" si="6"/>
        <v>0</v>
      </c>
      <c r="Z38" s="13">
        <f t="shared" si="7"/>
        <v>0</v>
      </c>
      <c r="AA38" s="13">
        <f t="shared" si="8"/>
        <v>0</v>
      </c>
      <c r="AB38" s="13">
        <f t="shared" si="9"/>
        <v>0</v>
      </c>
      <c r="AC38" s="13">
        <f t="shared" si="10"/>
        <v>0</v>
      </c>
      <c r="AD38" s="13">
        <f t="shared" si="11"/>
        <v>0</v>
      </c>
      <c r="AE38" s="13">
        <f t="shared" si="12"/>
        <v>0</v>
      </c>
      <c r="AF38" s="11" t="s">
        <v>1115</v>
      </c>
    </row>
    <row r="39" spans="1:16353" s="15" customFormat="1" ht="14.1" customHeight="1" outlineLevel="1" x14ac:dyDescent="0.2">
      <c r="A39" s="126">
        <v>11845</v>
      </c>
      <c r="B39" s="125" t="s">
        <v>1180</v>
      </c>
      <c r="C39" s="126" t="s">
        <v>53</v>
      </c>
      <c r="D39" s="127">
        <v>42830</v>
      </c>
      <c r="E39" s="126">
        <v>100622530</v>
      </c>
      <c r="F39" s="133">
        <v>433054</v>
      </c>
      <c r="G39" s="126" t="s">
        <v>1181</v>
      </c>
      <c r="H39" s="128" t="s">
        <v>1230</v>
      </c>
      <c r="I39" s="126">
        <v>75</v>
      </c>
      <c r="J39" s="126">
        <v>0</v>
      </c>
      <c r="K39" s="126">
        <v>0</v>
      </c>
      <c r="L39" s="126">
        <v>0</v>
      </c>
      <c r="M39" s="126">
        <v>0</v>
      </c>
      <c r="N39" s="126">
        <v>0</v>
      </c>
      <c r="O39" s="126" t="s">
        <v>1155</v>
      </c>
      <c r="P39" s="126">
        <v>450</v>
      </c>
      <c r="Q39" s="126" t="s">
        <v>1183</v>
      </c>
      <c r="R39" s="126"/>
      <c r="S39" s="126"/>
      <c r="T39" s="126" t="s">
        <v>168</v>
      </c>
      <c r="U39" s="126"/>
      <c r="V39" s="124"/>
      <c r="W39" s="11">
        <f t="shared" si="4"/>
        <v>0</v>
      </c>
      <c r="X39" s="13">
        <f t="shared" si="5"/>
        <v>1</v>
      </c>
      <c r="Y39" s="13">
        <f t="shared" si="6"/>
        <v>0</v>
      </c>
      <c r="Z39" s="13">
        <f t="shared" si="7"/>
        <v>0</v>
      </c>
      <c r="AA39" s="13">
        <f t="shared" si="8"/>
        <v>0</v>
      </c>
      <c r="AB39" s="13">
        <f t="shared" si="9"/>
        <v>0</v>
      </c>
      <c r="AC39" s="13">
        <f t="shared" si="10"/>
        <v>0</v>
      </c>
      <c r="AD39" s="13">
        <f t="shared" si="11"/>
        <v>0</v>
      </c>
      <c r="AE39" s="13">
        <f t="shared" si="12"/>
        <v>0</v>
      </c>
      <c r="AF39" s="11" t="s">
        <v>1115</v>
      </c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24"/>
      <c r="EV39" s="24"/>
      <c r="EW39" s="24"/>
      <c r="EX39" s="24"/>
      <c r="EY39" s="24"/>
      <c r="EZ39" s="24"/>
      <c r="FA39" s="24"/>
      <c r="FB39" s="24"/>
      <c r="FC39" s="24"/>
      <c r="FD39" s="24"/>
      <c r="FE39" s="24"/>
      <c r="FF39" s="24"/>
      <c r="FG39" s="24"/>
      <c r="FH39" s="24"/>
      <c r="FI39" s="24"/>
      <c r="FJ39" s="24"/>
      <c r="FK39" s="24"/>
      <c r="FL39" s="24"/>
      <c r="FM39" s="24"/>
      <c r="FN39" s="24"/>
      <c r="FO39" s="24"/>
      <c r="FP39" s="24"/>
      <c r="FQ39" s="24"/>
      <c r="FR39" s="24"/>
      <c r="FS39" s="24"/>
      <c r="FT39" s="24"/>
      <c r="FU39" s="24"/>
      <c r="FV39" s="24"/>
      <c r="FW39" s="24"/>
      <c r="FX39" s="24"/>
      <c r="FY39" s="24"/>
      <c r="FZ39" s="24"/>
      <c r="GA39" s="24"/>
      <c r="GB39" s="24"/>
      <c r="GC39" s="24"/>
      <c r="GD39" s="24"/>
      <c r="GE39" s="24"/>
      <c r="GF39" s="24"/>
      <c r="GG39" s="24"/>
      <c r="GH39" s="24"/>
      <c r="GI39" s="24"/>
      <c r="GJ39" s="24"/>
      <c r="GK39" s="24"/>
      <c r="GL39" s="24"/>
      <c r="GM39" s="24"/>
      <c r="GN39" s="24"/>
      <c r="GO39" s="24"/>
      <c r="GP39" s="24"/>
      <c r="GQ39" s="24"/>
      <c r="GR39" s="24"/>
      <c r="GS39" s="24"/>
      <c r="GT39" s="24"/>
      <c r="GU39" s="24"/>
      <c r="GV39" s="24"/>
      <c r="GW39" s="24"/>
      <c r="GX39" s="24"/>
      <c r="GY39" s="24"/>
      <c r="GZ39" s="24"/>
      <c r="HA39" s="24"/>
      <c r="HB39" s="24"/>
      <c r="HC39" s="24"/>
      <c r="HD39" s="24"/>
      <c r="HE39" s="24"/>
      <c r="HF39" s="24"/>
      <c r="HG39" s="24"/>
      <c r="HH39" s="24"/>
      <c r="HI39" s="24"/>
      <c r="HJ39" s="24"/>
      <c r="HK39" s="24"/>
      <c r="HL39" s="24"/>
      <c r="HM39" s="24"/>
      <c r="HN39" s="24"/>
      <c r="HO39" s="24"/>
      <c r="HP39" s="24"/>
      <c r="HQ39" s="24"/>
      <c r="HR39" s="24"/>
      <c r="HS39" s="24"/>
      <c r="HT39" s="24"/>
      <c r="HU39" s="24"/>
      <c r="HV39" s="24"/>
      <c r="HW39" s="24"/>
      <c r="HX39" s="24"/>
      <c r="HY39" s="24"/>
      <c r="HZ39" s="24"/>
      <c r="IA39" s="24"/>
      <c r="IB39" s="24"/>
      <c r="IC39" s="24"/>
      <c r="ID39" s="24"/>
      <c r="IE39" s="24"/>
      <c r="IF39" s="24"/>
      <c r="IG39" s="24"/>
      <c r="IH39" s="24"/>
      <c r="II39" s="24"/>
      <c r="IJ39" s="24"/>
      <c r="IK39" s="24"/>
      <c r="IL39" s="24"/>
      <c r="IM39" s="24"/>
      <c r="IN39" s="24"/>
      <c r="IO39" s="24"/>
      <c r="IP39" s="24"/>
      <c r="IQ39" s="24"/>
      <c r="IR39" s="24"/>
      <c r="IS39" s="24"/>
      <c r="IT39" s="24"/>
      <c r="IU39" s="24"/>
      <c r="IV39" s="24"/>
      <c r="IW39" s="24"/>
      <c r="IX39" s="24"/>
      <c r="IY39" s="24"/>
      <c r="IZ39" s="24"/>
      <c r="JA39" s="24"/>
      <c r="JB39" s="24"/>
      <c r="JC39" s="24"/>
      <c r="JD39" s="24"/>
      <c r="JE39" s="24"/>
      <c r="JF39" s="24"/>
      <c r="JG39" s="24"/>
      <c r="JH39" s="24"/>
      <c r="JI39" s="24"/>
      <c r="JJ39" s="24"/>
      <c r="JK39" s="24"/>
      <c r="JL39" s="24"/>
      <c r="JM39" s="24"/>
      <c r="JN39" s="24"/>
      <c r="JO39" s="24"/>
      <c r="JP39" s="24"/>
      <c r="JQ39" s="24"/>
      <c r="JR39" s="24"/>
      <c r="JS39" s="24"/>
      <c r="JT39" s="24"/>
      <c r="JU39" s="24"/>
      <c r="JV39" s="24"/>
      <c r="JW39" s="24"/>
      <c r="JX39" s="24"/>
      <c r="JY39" s="24"/>
      <c r="JZ39" s="24"/>
      <c r="KA39" s="24"/>
      <c r="KB39" s="24"/>
      <c r="KC39" s="24"/>
      <c r="KD39" s="24"/>
      <c r="KE39" s="24"/>
      <c r="KF39" s="24"/>
      <c r="KG39" s="24"/>
      <c r="KH39" s="24"/>
      <c r="KI39" s="24"/>
      <c r="KJ39" s="24"/>
      <c r="KK39" s="24"/>
      <c r="KL39" s="24"/>
      <c r="KM39" s="24"/>
      <c r="KN39" s="24"/>
      <c r="KO39" s="24"/>
      <c r="KP39" s="24"/>
      <c r="KQ39" s="24"/>
      <c r="KR39" s="24"/>
      <c r="KS39" s="24"/>
      <c r="KT39" s="24"/>
      <c r="KU39" s="24"/>
      <c r="KV39" s="24"/>
      <c r="KW39" s="24"/>
      <c r="KX39" s="24"/>
      <c r="KY39" s="24"/>
      <c r="KZ39" s="24"/>
      <c r="LA39" s="24"/>
      <c r="LB39" s="24"/>
      <c r="LC39" s="24"/>
      <c r="LD39" s="24"/>
      <c r="LE39" s="24"/>
      <c r="LF39" s="24"/>
      <c r="LG39" s="24"/>
      <c r="LH39" s="24"/>
      <c r="LI39" s="24"/>
      <c r="LJ39" s="24"/>
      <c r="LK39" s="24"/>
      <c r="LL39" s="24"/>
      <c r="LM39" s="24"/>
      <c r="LN39" s="24"/>
      <c r="LO39" s="24"/>
      <c r="LP39" s="24"/>
      <c r="LQ39" s="24"/>
      <c r="LR39" s="24"/>
      <c r="LS39" s="24"/>
      <c r="LT39" s="24"/>
      <c r="LU39" s="24"/>
      <c r="LV39" s="24"/>
      <c r="LW39" s="24"/>
      <c r="LX39" s="24"/>
      <c r="LY39" s="24"/>
      <c r="LZ39" s="24"/>
      <c r="MA39" s="24"/>
      <c r="MB39" s="24"/>
      <c r="MC39" s="24"/>
      <c r="MD39" s="24"/>
      <c r="ME39" s="24"/>
      <c r="MF39" s="24"/>
      <c r="MG39" s="24"/>
      <c r="MH39" s="24"/>
      <c r="MI39" s="24"/>
      <c r="MJ39" s="24"/>
      <c r="MK39" s="24"/>
      <c r="ML39" s="24"/>
      <c r="MM39" s="24"/>
      <c r="MN39" s="24"/>
      <c r="MO39" s="24"/>
      <c r="MP39" s="24"/>
      <c r="MQ39" s="24"/>
      <c r="MR39" s="24"/>
      <c r="MS39" s="24"/>
      <c r="MT39" s="24"/>
      <c r="MU39" s="24"/>
      <c r="MV39" s="24"/>
      <c r="MW39" s="24"/>
      <c r="MX39" s="24"/>
      <c r="MY39" s="24"/>
      <c r="MZ39" s="24"/>
      <c r="NA39" s="24"/>
      <c r="NB39" s="24"/>
      <c r="NC39" s="24"/>
      <c r="ND39" s="24"/>
      <c r="NE39" s="24"/>
      <c r="NF39" s="24"/>
      <c r="NG39" s="24"/>
      <c r="NH39" s="24"/>
      <c r="NI39" s="24"/>
      <c r="NJ39" s="24"/>
      <c r="NK39" s="24"/>
      <c r="NL39" s="24"/>
      <c r="NM39" s="24"/>
      <c r="NN39" s="24"/>
      <c r="NO39" s="24"/>
      <c r="NP39" s="24"/>
      <c r="NQ39" s="24"/>
      <c r="NR39" s="24"/>
      <c r="NS39" s="24"/>
      <c r="NT39" s="24"/>
      <c r="NU39" s="24"/>
      <c r="NV39" s="24"/>
      <c r="NW39" s="24"/>
      <c r="NX39" s="24"/>
      <c r="NY39" s="24"/>
      <c r="NZ39" s="24"/>
      <c r="OA39" s="24"/>
      <c r="OB39" s="24"/>
      <c r="OC39" s="24"/>
      <c r="OD39" s="24"/>
      <c r="OE39" s="24"/>
      <c r="OF39" s="24"/>
      <c r="OG39" s="24"/>
      <c r="OH39" s="24"/>
      <c r="OI39" s="24"/>
      <c r="OJ39" s="24"/>
      <c r="OK39" s="24"/>
      <c r="OL39" s="24"/>
      <c r="OM39" s="24"/>
      <c r="ON39" s="24"/>
      <c r="OO39" s="24"/>
      <c r="OP39" s="24"/>
      <c r="OQ39" s="24"/>
      <c r="OR39" s="24"/>
      <c r="OS39" s="24"/>
      <c r="OT39" s="24"/>
      <c r="OU39" s="24"/>
      <c r="OV39" s="24"/>
      <c r="OW39" s="24"/>
      <c r="OX39" s="24"/>
      <c r="OY39" s="24"/>
      <c r="OZ39" s="24"/>
      <c r="PA39" s="24"/>
      <c r="PB39" s="24"/>
      <c r="PC39" s="24"/>
      <c r="PD39" s="24"/>
      <c r="PE39" s="24"/>
      <c r="PF39" s="24"/>
      <c r="PG39" s="24"/>
      <c r="PH39" s="24"/>
      <c r="PI39" s="24"/>
      <c r="PJ39" s="24"/>
      <c r="PK39" s="24"/>
      <c r="PL39" s="24"/>
      <c r="PM39" s="24"/>
      <c r="PN39" s="24"/>
      <c r="PO39" s="24"/>
      <c r="PP39" s="24"/>
      <c r="PQ39" s="24"/>
      <c r="PR39" s="24"/>
      <c r="PS39" s="24"/>
      <c r="PT39" s="24"/>
      <c r="PU39" s="24"/>
      <c r="PV39" s="24"/>
      <c r="PW39" s="24"/>
      <c r="PX39" s="24"/>
      <c r="PY39" s="24"/>
      <c r="PZ39" s="24"/>
      <c r="QA39" s="24"/>
      <c r="QB39" s="24"/>
      <c r="QC39" s="24"/>
      <c r="QD39" s="24"/>
      <c r="QE39" s="24"/>
      <c r="QF39" s="24"/>
      <c r="QG39" s="24"/>
      <c r="QH39" s="24"/>
      <c r="QI39" s="24"/>
      <c r="QJ39" s="24"/>
      <c r="QK39" s="24"/>
      <c r="QL39" s="24"/>
      <c r="QM39" s="24"/>
      <c r="QN39" s="24"/>
      <c r="QO39" s="24"/>
      <c r="QP39" s="24"/>
      <c r="QQ39" s="24"/>
      <c r="QR39" s="24"/>
      <c r="QS39" s="24"/>
      <c r="QT39" s="24"/>
      <c r="QU39" s="24"/>
      <c r="QV39" s="24"/>
      <c r="QW39" s="24"/>
      <c r="QX39" s="24"/>
      <c r="QY39" s="24"/>
      <c r="QZ39" s="24"/>
      <c r="RA39" s="24"/>
      <c r="RB39" s="24"/>
      <c r="RC39" s="24"/>
      <c r="RD39" s="24"/>
      <c r="RE39" s="24"/>
      <c r="RF39" s="24"/>
      <c r="RG39" s="24"/>
      <c r="RH39" s="24"/>
      <c r="RI39" s="24"/>
      <c r="RJ39" s="24"/>
      <c r="RK39" s="24"/>
      <c r="RL39" s="24"/>
      <c r="RM39" s="24"/>
      <c r="RN39" s="24"/>
      <c r="RO39" s="24"/>
      <c r="RP39" s="24"/>
      <c r="RQ39" s="24"/>
      <c r="RR39" s="24"/>
      <c r="RS39" s="24"/>
      <c r="RT39" s="24"/>
      <c r="RU39" s="24"/>
      <c r="RV39" s="24"/>
      <c r="RW39" s="24"/>
      <c r="RX39" s="24"/>
      <c r="RY39" s="24"/>
      <c r="RZ39" s="24"/>
      <c r="SA39" s="24"/>
      <c r="SB39" s="24"/>
      <c r="SC39" s="24"/>
      <c r="SD39" s="24"/>
      <c r="SE39" s="24"/>
      <c r="SF39" s="24"/>
      <c r="SG39" s="24"/>
      <c r="SH39" s="24"/>
      <c r="SI39" s="24"/>
      <c r="SJ39" s="24"/>
      <c r="SK39" s="24"/>
      <c r="SL39" s="24"/>
      <c r="SM39" s="24"/>
      <c r="SN39" s="24"/>
      <c r="SO39" s="24"/>
      <c r="SP39" s="24"/>
      <c r="SQ39" s="24"/>
      <c r="SR39" s="24"/>
      <c r="SS39" s="24"/>
      <c r="ST39" s="24"/>
      <c r="SU39" s="24"/>
      <c r="SV39" s="24"/>
      <c r="SW39" s="24"/>
      <c r="SX39" s="24"/>
      <c r="SY39" s="24"/>
      <c r="SZ39" s="24"/>
      <c r="TA39" s="24"/>
      <c r="TB39" s="24"/>
      <c r="TC39" s="24"/>
      <c r="TD39" s="24"/>
      <c r="TE39" s="24"/>
      <c r="TF39" s="24"/>
      <c r="TG39" s="24"/>
      <c r="TH39" s="24"/>
      <c r="TI39" s="24"/>
      <c r="TJ39" s="24"/>
      <c r="TK39" s="24"/>
      <c r="TL39" s="24"/>
      <c r="TM39" s="24"/>
      <c r="TN39" s="24"/>
      <c r="TO39" s="24"/>
      <c r="TP39" s="24"/>
      <c r="TQ39" s="24"/>
      <c r="TR39" s="24"/>
      <c r="TS39" s="24"/>
      <c r="TT39" s="24"/>
      <c r="TU39" s="24"/>
      <c r="TV39" s="24"/>
      <c r="TW39" s="24"/>
      <c r="TX39" s="24"/>
      <c r="TY39" s="24"/>
      <c r="TZ39" s="24"/>
      <c r="UA39" s="24"/>
      <c r="UB39" s="24"/>
      <c r="UC39" s="24"/>
      <c r="UD39" s="24"/>
      <c r="UE39" s="24"/>
      <c r="UF39" s="24"/>
      <c r="UG39" s="24"/>
      <c r="UH39" s="24"/>
      <c r="UI39" s="24"/>
      <c r="UJ39" s="24"/>
      <c r="UK39" s="24"/>
      <c r="UL39" s="24"/>
      <c r="UM39" s="24"/>
      <c r="UN39" s="24"/>
      <c r="UO39" s="24"/>
      <c r="UP39" s="24"/>
      <c r="UQ39" s="24"/>
      <c r="UR39" s="24"/>
      <c r="US39" s="24"/>
      <c r="UT39" s="24"/>
      <c r="UU39" s="24"/>
      <c r="UV39" s="24"/>
      <c r="UW39" s="24"/>
      <c r="UX39" s="24"/>
      <c r="UY39" s="24"/>
      <c r="UZ39" s="24"/>
      <c r="VA39" s="24"/>
      <c r="VB39" s="24"/>
      <c r="VC39" s="24"/>
      <c r="VD39" s="24"/>
      <c r="VE39" s="24"/>
      <c r="VF39" s="24"/>
      <c r="VG39" s="24"/>
      <c r="VH39" s="24"/>
      <c r="VI39" s="24"/>
      <c r="VJ39" s="24"/>
      <c r="VK39" s="24"/>
      <c r="VL39" s="24"/>
      <c r="VM39" s="24"/>
      <c r="VN39" s="24"/>
      <c r="VO39" s="24"/>
      <c r="VP39" s="24"/>
      <c r="VQ39" s="24"/>
      <c r="VR39" s="24"/>
      <c r="VS39" s="24"/>
      <c r="VT39" s="24"/>
      <c r="VU39" s="24"/>
      <c r="VV39" s="24"/>
      <c r="VW39" s="24"/>
      <c r="VX39" s="24"/>
      <c r="VY39" s="24"/>
      <c r="VZ39" s="24"/>
      <c r="WA39" s="24"/>
      <c r="WB39" s="24"/>
      <c r="WC39" s="24"/>
      <c r="WD39" s="24"/>
      <c r="WE39" s="24"/>
      <c r="WF39" s="24"/>
      <c r="WG39" s="24"/>
      <c r="WH39" s="24"/>
      <c r="WI39" s="24"/>
      <c r="WJ39" s="24"/>
      <c r="WK39" s="24"/>
      <c r="WL39" s="24"/>
      <c r="WM39" s="24"/>
      <c r="WN39" s="24"/>
      <c r="WO39" s="24"/>
      <c r="WP39" s="24"/>
      <c r="WQ39" s="24"/>
      <c r="WR39" s="24"/>
      <c r="WS39" s="24"/>
      <c r="WT39" s="24"/>
      <c r="WU39" s="24"/>
      <c r="WV39" s="24"/>
      <c r="WW39" s="24"/>
      <c r="WX39" s="24"/>
      <c r="WY39" s="24"/>
      <c r="WZ39" s="24"/>
      <c r="XA39" s="24"/>
      <c r="XB39" s="24"/>
      <c r="XC39" s="24"/>
      <c r="XD39" s="24"/>
      <c r="XE39" s="24"/>
      <c r="XF39" s="24"/>
      <c r="XG39" s="24"/>
      <c r="XH39" s="24"/>
      <c r="XI39" s="24"/>
      <c r="XJ39" s="24"/>
      <c r="XK39" s="24"/>
      <c r="XL39" s="24"/>
      <c r="XM39" s="24"/>
      <c r="XN39" s="24"/>
      <c r="XO39" s="24"/>
      <c r="XP39" s="24"/>
      <c r="XQ39" s="24"/>
      <c r="XR39" s="24"/>
      <c r="XS39" s="24"/>
      <c r="XT39" s="24"/>
      <c r="XU39" s="24"/>
      <c r="XV39" s="24"/>
      <c r="XW39" s="24"/>
      <c r="XX39" s="24"/>
      <c r="XY39" s="24"/>
      <c r="XZ39" s="24"/>
      <c r="YA39" s="24"/>
      <c r="YB39" s="24"/>
      <c r="YC39" s="24"/>
      <c r="YD39" s="24"/>
      <c r="YE39" s="24"/>
      <c r="YF39" s="24"/>
      <c r="YG39" s="24"/>
      <c r="YH39" s="24"/>
      <c r="YI39" s="24"/>
      <c r="YJ39" s="24"/>
      <c r="YK39" s="24"/>
      <c r="YL39" s="24"/>
      <c r="YM39" s="24"/>
      <c r="YN39" s="24"/>
      <c r="YO39" s="24"/>
      <c r="YP39" s="24"/>
      <c r="YQ39" s="24"/>
      <c r="YR39" s="24"/>
      <c r="YS39" s="24"/>
      <c r="YT39" s="24"/>
      <c r="YU39" s="24"/>
      <c r="YV39" s="24"/>
      <c r="YW39" s="24"/>
      <c r="YX39" s="24"/>
      <c r="YY39" s="24"/>
      <c r="YZ39" s="24"/>
      <c r="ZA39" s="24"/>
      <c r="ZB39" s="24"/>
      <c r="ZC39" s="24"/>
      <c r="ZD39" s="24"/>
      <c r="ZE39" s="24"/>
      <c r="ZF39" s="24"/>
      <c r="ZG39" s="24"/>
      <c r="ZH39" s="24"/>
      <c r="ZI39" s="24"/>
      <c r="ZJ39" s="24"/>
      <c r="ZK39" s="24"/>
      <c r="ZL39" s="24"/>
      <c r="ZM39" s="24"/>
      <c r="ZN39" s="24"/>
      <c r="ZO39" s="24"/>
      <c r="ZP39" s="24"/>
      <c r="ZQ39" s="24"/>
      <c r="ZR39" s="24"/>
      <c r="ZS39" s="24"/>
      <c r="ZT39" s="24"/>
      <c r="ZU39" s="24"/>
      <c r="ZV39" s="24"/>
      <c r="ZW39" s="24"/>
      <c r="ZX39" s="24"/>
      <c r="ZY39" s="24"/>
      <c r="ZZ39" s="24"/>
      <c r="AAA39" s="24"/>
      <c r="AAB39" s="24"/>
      <c r="AAC39" s="24"/>
      <c r="AAD39" s="24"/>
      <c r="AAE39" s="24"/>
      <c r="AAF39" s="24"/>
      <c r="AAG39" s="24"/>
      <c r="AAH39" s="24"/>
      <c r="AAI39" s="24"/>
      <c r="AAJ39" s="24"/>
      <c r="AAK39" s="24"/>
      <c r="AAL39" s="24"/>
      <c r="AAM39" s="24"/>
      <c r="AAN39" s="24"/>
      <c r="AAO39" s="24"/>
      <c r="AAP39" s="24"/>
      <c r="AAQ39" s="24"/>
      <c r="AAR39" s="24"/>
      <c r="AAS39" s="24"/>
      <c r="AAT39" s="24"/>
      <c r="AAU39" s="24"/>
      <c r="AAV39" s="24"/>
      <c r="AAW39" s="24"/>
      <c r="AAX39" s="24"/>
      <c r="AAY39" s="24"/>
      <c r="AAZ39" s="24"/>
      <c r="ABA39" s="24"/>
      <c r="ABB39" s="24"/>
      <c r="ABC39" s="24"/>
      <c r="ABD39" s="24"/>
      <c r="ABE39" s="24"/>
      <c r="ABF39" s="24"/>
      <c r="ABG39" s="24"/>
      <c r="ABH39" s="24"/>
      <c r="ABI39" s="24"/>
      <c r="ABJ39" s="24"/>
      <c r="ABK39" s="24"/>
      <c r="ABL39" s="24"/>
      <c r="ABM39" s="24"/>
      <c r="ABN39" s="24"/>
      <c r="ABO39" s="24"/>
      <c r="ABP39" s="24"/>
      <c r="ABQ39" s="24"/>
      <c r="ABR39" s="24"/>
      <c r="ABS39" s="24"/>
      <c r="ABT39" s="24"/>
      <c r="ABU39" s="24"/>
      <c r="ABV39" s="24"/>
      <c r="ABW39" s="24"/>
      <c r="ABX39" s="24"/>
      <c r="ABY39" s="24"/>
      <c r="ABZ39" s="24"/>
      <c r="ACA39" s="24"/>
      <c r="ACB39" s="24"/>
      <c r="ACC39" s="24"/>
      <c r="ACD39" s="24"/>
      <c r="ACE39" s="24"/>
      <c r="ACF39" s="24"/>
      <c r="ACG39" s="24"/>
      <c r="ACH39" s="24"/>
      <c r="ACI39" s="24"/>
      <c r="ACJ39" s="24"/>
      <c r="ACK39" s="24"/>
      <c r="ACL39" s="24"/>
      <c r="ACM39" s="24"/>
      <c r="ACN39" s="24"/>
      <c r="ACO39" s="24"/>
      <c r="ACP39" s="24"/>
      <c r="ACQ39" s="24"/>
      <c r="ACR39" s="24"/>
      <c r="ACS39" s="24"/>
      <c r="ACT39" s="24"/>
      <c r="ACU39" s="24"/>
      <c r="ACV39" s="24"/>
      <c r="ACW39" s="24"/>
      <c r="ACX39" s="24"/>
      <c r="ACY39" s="24"/>
      <c r="ACZ39" s="24"/>
      <c r="ADA39" s="24"/>
      <c r="ADB39" s="24"/>
      <c r="ADC39" s="24"/>
      <c r="ADD39" s="24"/>
      <c r="ADE39" s="24"/>
      <c r="ADF39" s="24"/>
      <c r="ADG39" s="24"/>
      <c r="ADH39" s="24"/>
      <c r="ADI39" s="24"/>
      <c r="ADJ39" s="24"/>
      <c r="ADK39" s="24"/>
      <c r="ADL39" s="24"/>
      <c r="ADM39" s="24"/>
      <c r="ADN39" s="24"/>
      <c r="ADO39" s="24"/>
      <c r="ADP39" s="24"/>
      <c r="ADQ39" s="24"/>
      <c r="ADR39" s="24"/>
      <c r="ADS39" s="24"/>
      <c r="ADT39" s="24"/>
      <c r="ADU39" s="24"/>
      <c r="ADV39" s="24"/>
      <c r="ADW39" s="24"/>
      <c r="ADX39" s="24"/>
      <c r="ADY39" s="24"/>
      <c r="ADZ39" s="24"/>
      <c r="AEA39" s="24"/>
      <c r="AEB39" s="24"/>
      <c r="AEC39" s="24"/>
      <c r="AED39" s="24"/>
      <c r="AEE39" s="24"/>
      <c r="AEF39" s="24"/>
      <c r="AEG39" s="24"/>
      <c r="AEH39" s="24"/>
      <c r="AEI39" s="24"/>
      <c r="AEJ39" s="24"/>
      <c r="AEK39" s="24"/>
      <c r="AEL39" s="24"/>
      <c r="AEM39" s="24"/>
      <c r="AEN39" s="24"/>
      <c r="AEO39" s="24"/>
      <c r="AEP39" s="24"/>
      <c r="AEQ39" s="24"/>
      <c r="AER39" s="24"/>
      <c r="AES39" s="24"/>
      <c r="AET39" s="24"/>
      <c r="AEU39" s="24"/>
      <c r="AEV39" s="24"/>
      <c r="AEW39" s="24"/>
      <c r="AEX39" s="24"/>
      <c r="AEY39" s="24"/>
      <c r="AEZ39" s="24"/>
      <c r="AFA39" s="24"/>
      <c r="AFB39" s="24"/>
      <c r="AFC39" s="24"/>
      <c r="AFD39" s="24"/>
      <c r="AFE39" s="24"/>
      <c r="AFF39" s="24"/>
      <c r="AFG39" s="24"/>
      <c r="AFH39" s="24"/>
      <c r="AFI39" s="24"/>
      <c r="AFJ39" s="24"/>
      <c r="AFK39" s="24"/>
      <c r="AFL39" s="24"/>
      <c r="AFM39" s="24"/>
      <c r="AFN39" s="24"/>
      <c r="AFO39" s="24"/>
      <c r="AFP39" s="24"/>
      <c r="AFQ39" s="24"/>
      <c r="AFR39" s="24"/>
      <c r="AFS39" s="24"/>
      <c r="AFT39" s="24"/>
      <c r="AFU39" s="24"/>
      <c r="AFV39" s="24"/>
      <c r="AFW39" s="24"/>
      <c r="AFX39" s="24"/>
      <c r="AFY39" s="24"/>
      <c r="AFZ39" s="24"/>
      <c r="AGA39" s="24"/>
      <c r="AGB39" s="24"/>
      <c r="AGC39" s="24"/>
      <c r="AGD39" s="24"/>
      <c r="AGE39" s="24"/>
      <c r="AGF39" s="24"/>
      <c r="AGG39" s="24"/>
      <c r="AGH39" s="24"/>
      <c r="AGI39" s="24"/>
      <c r="AGJ39" s="24"/>
      <c r="AGK39" s="24"/>
      <c r="AGL39" s="24"/>
      <c r="AGM39" s="24"/>
      <c r="AGN39" s="24"/>
      <c r="AGO39" s="24"/>
      <c r="AGP39" s="24"/>
      <c r="AGQ39" s="24"/>
      <c r="AGR39" s="24"/>
      <c r="AGS39" s="24"/>
      <c r="AGT39" s="24"/>
      <c r="AGU39" s="24"/>
      <c r="AGV39" s="24"/>
      <c r="AGW39" s="24"/>
      <c r="AGX39" s="24"/>
      <c r="AGY39" s="24"/>
      <c r="AGZ39" s="24"/>
      <c r="AHA39" s="24"/>
      <c r="AHB39" s="24"/>
      <c r="AHC39" s="24"/>
      <c r="AHD39" s="24"/>
      <c r="AHE39" s="24"/>
      <c r="AHF39" s="24"/>
      <c r="AHG39" s="24"/>
      <c r="AHH39" s="24"/>
      <c r="AHI39" s="24"/>
      <c r="AHJ39" s="24"/>
      <c r="AHK39" s="24"/>
      <c r="AHL39" s="24"/>
      <c r="AHM39" s="24"/>
      <c r="AHN39" s="24"/>
      <c r="AHO39" s="24"/>
      <c r="AHP39" s="24"/>
      <c r="AHQ39" s="24"/>
      <c r="AHR39" s="24"/>
      <c r="AHS39" s="24"/>
      <c r="AHT39" s="24"/>
      <c r="AHU39" s="24"/>
      <c r="AHV39" s="24"/>
      <c r="AHW39" s="24"/>
      <c r="AHX39" s="24"/>
      <c r="AHY39" s="24"/>
      <c r="AHZ39" s="24"/>
      <c r="AIA39" s="24"/>
      <c r="AIB39" s="24"/>
      <c r="AIC39" s="24"/>
      <c r="AID39" s="24"/>
      <c r="AIE39" s="24"/>
      <c r="AIF39" s="24"/>
      <c r="AIG39" s="24"/>
      <c r="AIH39" s="24"/>
      <c r="AII39" s="24"/>
      <c r="AIJ39" s="24"/>
      <c r="AIK39" s="24"/>
      <c r="AIL39" s="24"/>
      <c r="AIM39" s="24"/>
      <c r="AIN39" s="24"/>
      <c r="AIO39" s="24"/>
      <c r="AIP39" s="24"/>
      <c r="AIQ39" s="24"/>
      <c r="AIR39" s="24"/>
      <c r="AIS39" s="24"/>
      <c r="AIT39" s="24"/>
      <c r="AIU39" s="24"/>
      <c r="AIV39" s="24"/>
      <c r="AIW39" s="24"/>
      <c r="AIX39" s="24"/>
      <c r="AIY39" s="24"/>
      <c r="AIZ39" s="24"/>
      <c r="AJA39" s="24"/>
      <c r="AJB39" s="24"/>
      <c r="AJC39" s="24"/>
      <c r="AJD39" s="24"/>
      <c r="AJE39" s="24"/>
      <c r="AJF39" s="24"/>
      <c r="AJG39" s="24"/>
      <c r="AJH39" s="24"/>
      <c r="AJI39" s="24"/>
      <c r="AJJ39" s="24"/>
      <c r="AJK39" s="24"/>
      <c r="AJL39" s="24"/>
      <c r="AJM39" s="24"/>
      <c r="AJN39" s="24"/>
      <c r="AJO39" s="24"/>
      <c r="AJP39" s="24"/>
      <c r="AJQ39" s="24"/>
      <c r="AJR39" s="24"/>
      <c r="AJS39" s="24"/>
      <c r="AJT39" s="24"/>
      <c r="AJU39" s="24"/>
      <c r="AJV39" s="24"/>
      <c r="AJW39" s="24"/>
      <c r="AJX39" s="24"/>
      <c r="AJY39" s="24"/>
      <c r="AJZ39" s="24"/>
      <c r="AKA39" s="24"/>
      <c r="AKB39" s="24"/>
      <c r="AKC39" s="24"/>
      <c r="AKD39" s="24"/>
      <c r="AKE39" s="24"/>
      <c r="AKF39" s="24"/>
      <c r="AKG39" s="24"/>
      <c r="AKH39" s="24"/>
      <c r="AKI39" s="24"/>
      <c r="AKJ39" s="24"/>
      <c r="AKK39" s="24"/>
      <c r="AKL39" s="24"/>
      <c r="AKM39" s="24"/>
      <c r="AKN39" s="24"/>
      <c r="AKO39" s="24"/>
      <c r="AKP39" s="24"/>
      <c r="AKQ39" s="24"/>
      <c r="AKR39" s="24"/>
      <c r="AKS39" s="24"/>
      <c r="AKT39" s="24"/>
      <c r="AKU39" s="24"/>
      <c r="AKV39" s="24"/>
      <c r="AKW39" s="24"/>
      <c r="AKX39" s="24"/>
      <c r="AKY39" s="24"/>
      <c r="AKZ39" s="24"/>
      <c r="ALA39" s="24"/>
      <c r="ALB39" s="24"/>
      <c r="ALC39" s="24"/>
      <c r="ALD39" s="24"/>
      <c r="ALE39" s="24"/>
      <c r="ALF39" s="24"/>
      <c r="ALG39" s="24"/>
      <c r="ALH39" s="24"/>
      <c r="ALI39" s="24"/>
      <c r="ALJ39" s="24"/>
      <c r="ALK39" s="24"/>
      <c r="ALL39" s="24"/>
      <c r="ALM39" s="24"/>
      <c r="ALN39" s="24"/>
      <c r="ALO39" s="24"/>
      <c r="ALP39" s="24"/>
      <c r="ALQ39" s="24"/>
      <c r="ALR39" s="24"/>
      <c r="ALS39" s="24"/>
      <c r="ALT39" s="24"/>
      <c r="ALU39" s="24"/>
      <c r="ALV39" s="24"/>
      <c r="ALW39" s="24"/>
      <c r="ALX39" s="24"/>
      <c r="ALY39" s="24"/>
      <c r="ALZ39" s="24"/>
      <c r="AMA39" s="24"/>
      <c r="AMB39" s="24"/>
      <c r="AMC39" s="24"/>
      <c r="AMD39" s="24"/>
      <c r="AME39" s="24"/>
      <c r="AMF39" s="24"/>
      <c r="AMG39" s="24"/>
      <c r="AMH39" s="24"/>
      <c r="AMI39" s="24"/>
      <c r="AMJ39" s="24"/>
      <c r="AMK39" s="24"/>
      <c r="AML39" s="24"/>
      <c r="AMM39" s="24"/>
      <c r="AMN39" s="24"/>
      <c r="AMO39" s="24"/>
      <c r="AMP39" s="24"/>
      <c r="AMQ39" s="24"/>
      <c r="AMR39" s="24"/>
      <c r="AMS39" s="24"/>
      <c r="AMT39" s="24"/>
      <c r="AMU39" s="24"/>
      <c r="AMV39" s="24"/>
      <c r="AMW39" s="24"/>
      <c r="AMX39" s="24"/>
      <c r="AMY39" s="24"/>
      <c r="AMZ39" s="24"/>
      <c r="ANA39" s="24"/>
      <c r="ANB39" s="24"/>
      <c r="ANC39" s="24"/>
      <c r="AND39" s="24"/>
      <c r="ANE39" s="24"/>
      <c r="ANF39" s="24"/>
      <c r="ANG39" s="24"/>
      <c r="ANH39" s="24"/>
      <c r="ANI39" s="24"/>
      <c r="ANJ39" s="24"/>
      <c r="ANK39" s="24"/>
      <c r="ANL39" s="24"/>
      <c r="ANM39" s="24"/>
      <c r="ANN39" s="24"/>
      <c r="ANO39" s="24"/>
      <c r="ANP39" s="24"/>
      <c r="ANQ39" s="24"/>
      <c r="ANR39" s="24"/>
      <c r="ANS39" s="24"/>
      <c r="ANT39" s="24"/>
      <c r="ANU39" s="24"/>
      <c r="ANV39" s="24"/>
      <c r="ANW39" s="24"/>
      <c r="ANX39" s="24"/>
      <c r="ANY39" s="24"/>
      <c r="ANZ39" s="24"/>
      <c r="AOA39" s="24"/>
      <c r="AOB39" s="24"/>
      <c r="AOC39" s="24"/>
      <c r="AOD39" s="24"/>
      <c r="AOE39" s="24"/>
      <c r="AOF39" s="24"/>
      <c r="AOG39" s="24"/>
      <c r="AOH39" s="24"/>
      <c r="AOI39" s="24"/>
      <c r="AOJ39" s="24"/>
      <c r="AOK39" s="24"/>
      <c r="AOL39" s="24"/>
      <c r="AOM39" s="24"/>
      <c r="AON39" s="24"/>
      <c r="AOO39" s="24"/>
      <c r="AOP39" s="24"/>
      <c r="AOQ39" s="24"/>
      <c r="AOR39" s="24"/>
      <c r="AOS39" s="24"/>
      <c r="AOT39" s="24"/>
      <c r="AOU39" s="24"/>
      <c r="AOV39" s="24"/>
      <c r="AOW39" s="24"/>
      <c r="AOX39" s="24"/>
      <c r="AOY39" s="24"/>
      <c r="AOZ39" s="24"/>
      <c r="APA39" s="24"/>
      <c r="APB39" s="24"/>
      <c r="APC39" s="24"/>
      <c r="APD39" s="24"/>
      <c r="APE39" s="24"/>
      <c r="APF39" s="24"/>
      <c r="APG39" s="24"/>
      <c r="APH39" s="24"/>
      <c r="API39" s="24"/>
      <c r="APJ39" s="24"/>
      <c r="APK39" s="24"/>
      <c r="APL39" s="24"/>
      <c r="APM39" s="24"/>
      <c r="APN39" s="24"/>
      <c r="APO39" s="24"/>
      <c r="APP39" s="24"/>
      <c r="APQ39" s="24"/>
      <c r="APR39" s="24"/>
      <c r="APS39" s="24"/>
      <c r="APT39" s="24"/>
      <c r="APU39" s="24"/>
      <c r="APV39" s="24"/>
      <c r="APW39" s="24"/>
      <c r="APX39" s="24"/>
      <c r="APY39" s="24"/>
      <c r="APZ39" s="24"/>
      <c r="AQA39" s="24"/>
      <c r="AQB39" s="24"/>
      <c r="AQC39" s="24"/>
      <c r="AQD39" s="24"/>
      <c r="AQE39" s="24"/>
      <c r="AQF39" s="24"/>
      <c r="AQG39" s="24"/>
      <c r="AQH39" s="24"/>
      <c r="AQI39" s="24"/>
      <c r="AQJ39" s="24"/>
      <c r="AQK39" s="24"/>
      <c r="AQL39" s="24"/>
      <c r="AQM39" s="24"/>
      <c r="AQN39" s="24"/>
      <c r="AQO39" s="24"/>
      <c r="AQP39" s="24"/>
      <c r="AQQ39" s="24"/>
      <c r="AQR39" s="24"/>
      <c r="AQS39" s="24"/>
      <c r="AQT39" s="24"/>
      <c r="AQU39" s="24"/>
      <c r="AQV39" s="24"/>
      <c r="AQW39" s="24"/>
      <c r="AQX39" s="24"/>
      <c r="AQY39" s="24"/>
      <c r="AQZ39" s="24"/>
      <c r="ARA39" s="24"/>
      <c r="ARB39" s="24"/>
      <c r="ARC39" s="24"/>
      <c r="ARD39" s="24"/>
      <c r="ARE39" s="24"/>
      <c r="ARF39" s="24"/>
      <c r="ARG39" s="24"/>
      <c r="ARH39" s="24"/>
      <c r="ARI39" s="24"/>
      <c r="ARJ39" s="24"/>
      <c r="ARK39" s="24"/>
      <c r="ARL39" s="24"/>
      <c r="ARM39" s="24"/>
      <c r="ARN39" s="24"/>
      <c r="ARO39" s="24"/>
      <c r="ARP39" s="24"/>
      <c r="ARQ39" s="24"/>
      <c r="ARR39" s="24"/>
      <c r="ARS39" s="24"/>
      <c r="ART39" s="24"/>
      <c r="ARU39" s="24"/>
      <c r="ARV39" s="24"/>
      <c r="ARW39" s="24"/>
      <c r="ARX39" s="24"/>
      <c r="ARY39" s="24"/>
      <c r="ARZ39" s="24"/>
      <c r="ASA39" s="24"/>
      <c r="ASB39" s="24"/>
      <c r="ASC39" s="24"/>
      <c r="ASD39" s="24"/>
      <c r="ASE39" s="24"/>
      <c r="ASF39" s="24"/>
      <c r="ASG39" s="24"/>
      <c r="ASH39" s="24"/>
      <c r="ASI39" s="24"/>
      <c r="ASJ39" s="24"/>
      <c r="ASK39" s="24"/>
      <c r="ASL39" s="24"/>
      <c r="ASM39" s="24"/>
      <c r="ASN39" s="24"/>
      <c r="ASO39" s="24"/>
      <c r="ASP39" s="24"/>
      <c r="ASQ39" s="24"/>
      <c r="ASR39" s="24"/>
      <c r="ASS39" s="24"/>
      <c r="AST39" s="24"/>
      <c r="ASU39" s="24"/>
      <c r="ASV39" s="24"/>
      <c r="ASW39" s="24"/>
      <c r="ASX39" s="24"/>
      <c r="ASY39" s="24"/>
      <c r="ASZ39" s="24"/>
      <c r="ATA39" s="24"/>
      <c r="ATB39" s="24"/>
      <c r="ATC39" s="24"/>
      <c r="ATD39" s="24"/>
      <c r="ATE39" s="24"/>
      <c r="ATF39" s="24"/>
      <c r="ATG39" s="24"/>
      <c r="ATH39" s="24"/>
      <c r="ATI39" s="24"/>
      <c r="ATJ39" s="24"/>
      <c r="ATK39" s="24"/>
      <c r="ATL39" s="24"/>
      <c r="ATM39" s="24"/>
      <c r="ATN39" s="24"/>
      <c r="ATO39" s="24"/>
      <c r="ATP39" s="24"/>
      <c r="ATQ39" s="24"/>
      <c r="ATR39" s="24"/>
      <c r="ATS39" s="24"/>
      <c r="ATT39" s="24"/>
      <c r="ATU39" s="24"/>
      <c r="ATV39" s="24"/>
      <c r="ATW39" s="24"/>
      <c r="ATX39" s="24"/>
      <c r="ATY39" s="24"/>
      <c r="ATZ39" s="24"/>
      <c r="AUA39" s="24"/>
      <c r="AUB39" s="24"/>
      <c r="AUC39" s="24"/>
      <c r="AUD39" s="24"/>
      <c r="AUE39" s="24"/>
      <c r="AUF39" s="24"/>
      <c r="AUG39" s="24"/>
      <c r="AUH39" s="24"/>
      <c r="AUI39" s="24"/>
      <c r="AUJ39" s="24"/>
      <c r="AUK39" s="24"/>
      <c r="AUL39" s="24"/>
      <c r="AUM39" s="24"/>
      <c r="AUN39" s="24"/>
      <c r="AUO39" s="24"/>
      <c r="AUP39" s="24"/>
      <c r="AUQ39" s="24"/>
      <c r="AUR39" s="24"/>
      <c r="AUS39" s="24"/>
      <c r="AUT39" s="24"/>
      <c r="AUU39" s="24"/>
      <c r="AUV39" s="24"/>
      <c r="AUW39" s="24"/>
      <c r="AUX39" s="24"/>
      <c r="AUY39" s="24"/>
      <c r="AUZ39" s="24"/>
      <c r="AVA39" s="24"/>
      <c r="AVB39" s="24"/>
      <c r="AVC39" s="24"/>
      <c r="AVD39" s="24"/>
      <c r="AVE39" s="24"/>
      <c r="AVF39" s="24"/>
      <c r="AVG39" s="24"/>
      <c r="AVH39" s="24"/>
      <c r="AVI39" s="24"/>
      <c r="AVJ39" s="24"/>
      <c r="AVK39" s="24"/>
      <c r="AVL39" s="24"/>
      <c r="AVM39" s="24"/>
      <c r="AVN39" s="24"/>
      <c r="AVO39" s="24"/>
      <c r="AVP39" s="24"/>
      <c r="AVQ39" s="24"/>
      <c r="AVR39" s="24"/>
      <c r="AVS39" s="24"/>
      <c r="AVT39" s="24"/>
      <c r="AVU39" s="24"/>
      <c r="AVV39" s="24"/>
      <c r="AVW39" s="24"/>
      <c r="AVX39" s="24"/>
      <c r="AVY39" s="24"/>
      <c r="AVZ39" s="24"/>
      <c r="AWA39" s="24"/>
      <c r="AWB39" s="24"/>
      <c r="AWC39" s="24"/>
      <c r="AWD39" s="24"/>
      <c r="AWE39" s="24"/>
      <c r="AWF39" s="24"/>
      <c r="AWG39" s="24"/>
      <c r="AWH39" s="24"/>
      <c r="AWI39" s="24"/>
      <c r="AWJ39" s="24"/>
      <c r="AWK39" s="24"/>
      <c r="AWL39" s="24"/>
      <c r="AWM39" s="24"/>
      <c r="AWN39" s="24"/>
      <c r="AWO39" s="24"/>
      <c r="AWP39" s="24"/>
      <c r="AWQ39" s="24"/>
      <c r="AWR39" s="24"/>
      <c r="AWS39" s="24"/>
      <c r="AWT39" s="24"/>
      <c r="AWU39" s="24"/>
      <c r="AWV39" s="24"/>
      <c r="AWW39" s="24"/>
      <c r="AWX39" s="24"/>
      <c r="AWY39" s="24"/>
      <c r="AWZ39" s="24"/>
      <c r="AXA39" s="24"/>
      <c r="AXB39" s="24"/>
      <c r="AXC39" s="24"/>
      <c r="AXD39" s="24"/>
      <c r="AXE39" s="24"/>
      <c r="AXF39" s="24"/>
      <c r="AXG39" s="24"/>
      <c r="AXH39" s="24"/>
      <c r="AXI39" s="24"/>
      <c r="AXJ39" s="24"/>
      <c r="AXK39" s="24"/>
      <c r="AXL39" s="24"/>
      <c r="AXM39" s="24"/>
      <c r="AXN39" s="24"/>
      <c r="AXO39" s="24"/>
      <c r="AXP39" s="24"/>
      <c r="AXQ39" s="24"/>
      <c r="AXR39" s="24"/>
      <c r="AXS39" s="24"/>
      <c r="AXT39" s="24"/>
      <c r="AXU39" s="24"/>
      <c r="AXV39" s="24"/>
      <c r="AXW39" s="24"/>
      <c r="AXX39" s="24"/>
      <c r="AXY39" s="24"/>
      <c r="AXZ39" s="24"/>
      <c r="AYA39" s="24"/>
      <c r="AYB39" s="24"/>
      <c r="AYC39" s="24"/>
      <c r="AYD39" s="24"/>
      <c r="AYE39" s="24"/>
      <c r="AYF39" s="24"/>
      <c r="AYG39" s="24"/>
      <c r="AYH39" s="24"/>
      <c r="AYI39" s="24"/>
      <c r="AYJ39" s="24"/>
      <c r="AYK39" s="24"/>
      <c r="AYL39" s="24"/>
      <c r="AYM39" s="24"/>
      <c r="AYN39" s="24"/>
      <c r="AYO39" s="24"/>
      <c r="AYP39" s="24"/>
      <c r="AYQ39" s="24"/>
      <c r="AYR39" s="24"/>
      <c r="AYS39" s="24"/>
      <c r="AYT39" s="24"/>
      <c r="AYU39" s="24"/>
      <c r="AYV39" s="24"/>
      <c r="AYW39" s="24"/>
      <c r="AYX39" s="24"/>
      <c r="AYY39" s="24"/>
      <c r="AYZ39" s="24"/>
      <c r="AZA39" s="24"/>
      <c r="AZB39" s="24"/>
      <c r="AZC39" s="24"/>
      <c r="AZD39" s="24"/>
      <c r="AZE39" s="24"/>
      <c r="AZF39" s="24"/>
      <c r="AZG39" s="24"/>
      <c r="AZH39" s="24"/>
      <c r="AZI39" s="24"/>
      <c r="AZJ39" s="24"/>
      <c r="AZK39" s="24"/>
      <c r="AZL39" s="24"/>
      <c r="AZM39" s="24"/>
      <c r="AZN39" s="24"/>
      <c r="AZO39" s="24"/>
      <c r="AZP39" s="24"/>
      <c r="AZQ39" s="24"/>
      <c r="AZR39" s="24"/>
      <c r="AZS39" s="24"/>
      <c r="AZT39" s="24"/>
      <c r="AZU39" s="24"/>
      <c r="AZV39" s="24"/>
      <c r="AZW39" s="24"/>
      <c r="AZX39" s="24"/>
      <c r="AZY39" s="24"/>
      <c r="AZZ39" s="24"/>
      <c r="BAA39" s="24"/>
      <c r="BAB39" s="24"/>
      <c r="BAC39" s="24"/>
      <c r="BAD39" s="24"/>
      <c r="BAE39" s="24"/>
      <c r="BAF39" s="24"/>
      <c r="BAG39" s="24"/>
      <c r="BAH39" s="24"/>
      <c r="BAI39" s="24"/>
      <c r="BAJ39" s="24"/>
      <c r="BAK39" s="24"/>
      <c r="BAL39" s="24"/>
      <c r="BAM39" s="24"/>
      <c r="BAN39" s="24"/>
      <c r="BAO39" s="24"/>
      <c r="BAP39" s="24"/>
      <c r="BAQ39" s="24"/>
      <c r="BAR39" s="24"/>
      <c r="BAS39" s="24"/>
      <c r="BAT39" s="24"/>
      <c r="BAU39" s="24"/>
      <c r="BAV39" s="24"/>
      <c r="BAW39" s="24"/>
      <c r="BAX39" s="24"/>
      <c r="BAY39" s="24"/>
      <c r="BAZ39" s="24"/>
      <c r="BBA39" s="24"/>
      <c r="BBB39" s="24"/>
      <c r="BBC39" s="24"/>
      <c r="BBD39" s="24"/>
      <c r="BBE39" s="24"/>
      <c r="BBF39" s="24"/>
      <c r="BBG39" s="24"/>
      <c r="BBH39" s="24"/>
      <c r="BBI39" s="24"/>
      <c r="BBJ39" s="24"/>
      <c r="BBK39" s="24"/>
      <c r="BBL39" s="24"/>
      <c r="BBM39" s="24"/>
      <c r="BBN39" s="24"/>
      <c r="BBO39" s="24"/>
      <c r="BBP39" s="24"/>
      <c r="BBQ39" s="24"/>
      <c r="BBR39" s="24"/>
      <c r="BBS39" s="24"/>
      <c r="BBT39" s="24"/>
      <c r="BBU39" s="24"/>
      <c r="BBV39" s="24"/>
      <c r="BBW39" s="24"/>
      <c r="BBX39" s="24"/>
      <c r="BBY39" s="24"/>
      <c r="BBZ39" s="24"/>
      <c r="BCA39" s="24"/>
      <c r="BCB39" s="24"/>
      <c r="BCC39" s="24"/>
      <c r="BCD39" s="24"/>
      <c r="BCE39" s="24"/>
      <c r="BCF39" s="24"/>
      <c r="BCG39" s="24"/>
      <c r="BCH39" s="24"/>
      <c r="BCI39" s="24"/>
      <c r="BCJ39" s="24"/>
      <c r="BCK39" s="24"/>
      <c r="BCL39" s="24"/>
      <c r="BCM39" s="24"/>
      <c r="BCN39" s="24"/>
      <c r="BCO39" s="24"/>
      <c r="BCP39" s="24"/>
      <c r="BCQ39" s="24"/>
      <c r="BCR39" s="24"/>
      <c r="BCS39" s="24"/>
      <c r="BCT39" s="24"/>
      <c r="BCU39" s="24"/>
      <c r="BCV39" s="24"/>
      <c r="BCW39" s="24"/>
      <c r="BCX39" s="24"/>
      <c r="BCY39" s="24"/>
      <c r="BCZ39" s="24"/>
      <c r="BDA39" s="24"/>
      <c r="BDB39" s="24"/>
      <c r="BDC39" s="24"/>
      <c r="BDD39" s="24"/>
      <c r="BDE39" s="24"/>
      <c r="BDF39" s="24"/>
      <c r="BDG39" s="24"/>
      <c r="BDH39" s="24"/>
      <c r="BDI39" s="24"/>
      <c r="BDJ39" s="24"/>
      <c r="BDK39" s="24"/>
      <c r="BDL39" s="24"/>
      <c r="BDM39" s="24"/>
      <c r="BDN39" s="24"/>
      <c r="BDO39" s="24"/>
      <c r="BDP39" s="24"/>
      <c r="BDQ39" s="24"/>
      <c r="BDR39" s="24"/>
      <c r="BDS39" s="24"/>
      <c r="BDT39" s="24"/>
      <c r="BDU39" s="24"/>
      <c r="BDV39" s="24"/>
      <c r="BDW39" s="24"/>
      <c r="BDX39" s="24"/>
      <c r="BDY39" s="24"/>
      <c r="BDZ39" s="24"/>
      <c r="BEA39" s="24"/>
      <c r="BEB39" s="24"/>
      <c r="BEC39" s="24"/>
      <c r="BED39" s="24"/>
      <c r="BEE39" s="24"/>
      <c r="BEF39" s="24"/>
      <c r="BEG39" s="24"/>
      <c r="BEH39" s="24"/>
      <c r="BEI39" s="24"/>
      <c r="BEJ39" s="24"/>
      <c r="BEK39" s="24"/>
      <c r="BEL39" s="24"/>
      <c r="BEM39" s="24"/>
      <c r="BEN39" s="24"/>
      <c r="BEO39" s="24"/>
      <c r="BEP39" s="24"/>
      <c r="BEQ39" s="24"/>
      <c r="BER39" s="24"/>
      <c r="BES39" s="24"/>
      <c r="BET39" s="24"/>
      <c r="BEU39" s="24"/>
      <c r="BEV39" s="24"/>
      <c r="BEW39" s="24"/>
      <c r="BEX39" s="24"/>
      <c r="BEY39" s="24"/>
      <c r="BEZ39" s="24"/>
      <c r="BFA39" s="24"/>
      <c r="BFB39" s="24"/>
      <c r="BFC39" s="24"/>
      <c r="BFD39" s="24"/>
      <c r="BFE39" s="24"/>
      <c r="BFF39" s="24"/>
      <c r="BFG39" s="24"/>
      <c r="BFH39" s="24"/>
      <c r="BFI39" s="24"/>
      <c r="BFJ39" s="24"/>
      <c r="BFK39" s="24"/>
      <c r="BFL39" s="24"/>
      <c r="BFM39" s="24"/>
      <c r="BFN39" s="24"/>
      <c r="BFO39" s="24"/>
      <c r="BFP39" s="24"/>
      <c r="BFQ39" s="24"/>
      <c r="BFR39" s="24"/>
      <c r="BFS39" s="24"/>
      <c r="BFT39" s="24"/>
      <c r="BFU39" s="24"/>
      <c r="BFV39" s="24"/>
      <c r="BFW39" s="24"/>
      <c r="BFX39" s="24"/>
      <c r="BFY39" s="24"/>
      <c r="BFZ39" s="24"/>
      <c r="BGA39" s="24"/>
      <c r="BGB39" s="24"/>
      <c r="BGC39" s="24"/>
      <c r="BGD39" s="24"/>
      <c r="BGE39" s="24"/>
      <c r="BGF39" s="24"/>
      <c r="BGG39" s="24"/>
      <c r="BGH39" s="24"/>
      <c r="BGI39" s="24"/>
      <c r="BGJ39" s="24"/>
      <c r="BGK39" s="24"/>
      <c r="BGL39" s="24"/>
      <c r="BGM39" s="24"/>
      <c r="BGN39" s="24"/>
      <c r="BGO39" s="24"/>
      <c r="BGP39" s="24"/>
      <c r="BGQ39" s="24"/>
      <c r="BGR39" s="24"/>
      <c r="BGS39" s="24"/>
      <c r="BGT39" s="24"/>
      <c r="BGU39" s="24"/>
      <c r="BGV39" s="24"/>
      <c r="BGW39" s="24"/>
      <c r="BGX39" s="24"/>
      <c r="BGY39" s="24"/>
      <c r="BGZ39" s="24"/>
      <c r="BHA39" s="24"/>
      <c r="BHB39" s="24"/>
      <c r="BHC39" s="24"/>
      <c r="BHD39" s="24"/>
      <c r="BHE39" s="24"/>
      <c r="BHF39" s="24"/>
      <c r="BHG39" s="24"/>
      <c r="BHH39" s="24"/>
      <c r="BHI39" s="24"/>
      <c r="BHJ39" s="24"/>
      <c r="BHK39" s="24"/>
      <c r="BHL39" s="24"/>
      <c r="BHM39" s="24"/>
      <c r="BHN39" s="24"/>
      <c r="BHO39" s="24"/>
      <c r="BHP39" s="24"/>
      <c r="BHQ39" s="24"/>
      <c r="BHR39" s="24"/>
      <c r="BHS39" s="24"/>
      <c r="BHT39" s="24"/>
      <c r="BHU39" s="24"/>
      <c r="BHV39" s="24"/>
      <c r="BHW39" s="24"/>
      <c r="BHX39" s="24"/>
      <c r="BHY39" s="24"/>
      <c r="BHZ39" s="24"/>
      <c r="BIA39" s="24"/>
      <c r="BIB39" s="24"/>
      <c r="BIC39" s="24"/>
      <c r="BID39" s="24"/>
      <c r="BIE39" s="24"/>
      <c r="BIF39" s="24"/>
      <c r="BIG39" s="24"/>
      <c r="BIH39" s="24"/>
      <c r="BII39" s="24"/>
      <c r="BIJ39" s="24"/>
      <c r="BIK39" s="24"/>
      <c r="BIL39" s="24"/>
      <c r="BIM39" s="24"/>
      <c r="BIN39" s="24"/>
      <c r="BIO39" s="24"/>
      <c r="BIP39" s="24"/>
      <c r="BIQ39" s="24"/>
      <c r="BIR39" s="24"/>
      <c r="BIS39" s="24"/>
      <c r="BIT39" s="24"/>
      <c r="BIU39" s="24"/>
      <c r="BIV39" s="24"/>
      <c r="BIW39" s="24"/>
      <c r="BIX39" s="24"/>
      <c r="BIY39" s="24"/>
      <c r="BIZ39" s="24"/>
      <c r="BJA39" s="24"/>
      <c r="BJB39" s="24"/>
      <c r="BJC39" s="24"/>
      <c r="BJD39" s="24"/>
      <c r="BJE39" s="24"/>
      <c r="BJF39" s="24"/>
      <c r="BJG39" s="24"/>
      <c r="BJH39" s="24"/>
      <c r="BJI39" s="24"/>
      <c r="BJJ39" s="24"/>
      <c r="BJK39" s="24"/>
      <c r="BJL39" s="24"/>
      <c r="BJM39" s="24"/>
      <c r="BJN39" s="24"/>
      <c r="BJO39" s="24"/>
      <c r="BJP39" s="24"/>
      <c r="BJQ39" s="24"/>
      <c r="BJR39" s="24"/>
      <c r="BJS39" s="24"/>
      <c r="BJT39" s="24"/>
      <c r="BJU39" s="24"/>
      <c r="BJV39" s="24"/>
      <c r="BJW39" s="24"/>
      <c r="BJX39" s="24"/>
      <c r="BJY39" s="24"/>
      <c r="BJZ39" s="24"/>
      <c r="BKA39" s="24"/>
      <c r="BKB39" s="24"/>
      <c r="BKC39" s="24"/>
      <c r="BKD39" s="24"/>
      <c r="BKE39" s="24"/>
      <c r="BKF39" s="24"/>
      <c r="BKG39" s="24"/>
      <c r="BKH39" s="24"/>
      <c r="BKI39" s="24"/>
      <c r="BKJ39" s="24"/>
      <c r="BKK39" s="24"/>
      <c r="BKL39" s="24"/>
      <c r="BKM39" s="24"/>
      <c r="BKN39" s="24"/>
      <c r="BKO39" s="24"/>
      <c r="BKP39" s="24"/>
      <c r="BKQ39" s="24"/>
      <c r="BKR39" s="24"/>
      <c r="BKS39" s="24"/>
      <c r="BKT39" s="24"/>
      <c r="BKU39" s="24"/>
      <c r="BKV39" s="24"/>
      <c r="BKW39" s="24"/>
      <c r="BKX39" s="24"/>
      <c r="BKY39" s="24"/>
      <c r="BKZ39" s="24"/>
      <c r="BLA39" s="24"/>
      <c r="BLB39" s="24"/>
      <c r="BLC39" s="24"/>
      <c r="BLD39" s="24"/>
      <c r="BLE39" s="24"/>
      <c r="BLF39" s="24"/>
      <c r="BLG39" s="24"/>
      <c r="BLH39" s="24"/>
      <c r="BLI39" s="24"/>
      <c r="BLJ39" s="24"/>
      <c r="BLK39" s="24"/>
      <c r="BLL39" s="24"/>
      <c r="BLM39" s="24"/>
      <c r="BLN39" s="24"/>
      <c r="BLO39" s="24"/>
      <c r="BLP39" s="24"/>
      <c r="BLQ39" s="24"/>
      <c r="BLR39" s="24"/>
      <c r="BLS39" s="24"/>
      <c r="BLT39" s="24"/>
      <c r="BLU39" s="24"/>
      <c r="BLV39" s="24"/>
      <c r="BLW39" s="24"/>
      <c r="BLX39" s="24"/>
      <c r="BLY39" s="24"/>
      <c r="BLZ39" s="24"/>
      <c r="BMA39" s="24"/>
      <c r="BMB39" s="24"/>
      <c r="BMC39" s="24"/>
      <c r="BMD39" s="24"/>
      <c r="BME39" s="24"/>
      <c r="BMF39" s="24"/>
      <c r="BMG39" s="24"/>
      <c r="BMH39" s="24"/>
      <c r="BMI39" s="24"/>
      <c r="BMJ39" s="24"/>
      <c r="BMK39" s="24"/>
      <c r="BML39" s="24"/>
      <c r="BMM39" s="24"/>
      <c r="BMN39" s="24"/>
      <c r="BMO39" s="24"/>
      <c r="BMP39" s="24"/>
      <c r="BMQ39" s="24"/>
      <c r="BMR39" s="24"/>
      <c r="BMS39" s="24"/>
      <c r="BMT39" s="24"/>
      <c r="BMU39" s="24"/>
      <c r="BMV39" s="24"/>
      <c r="BMW39" s="24"/>
      <c r="BMX39" s="24"/>
      <c r="BMY39" s="24"/>
      <c r="BMZ39" s="24"/>
      <c r="BNA39" s="24"/>
      <c r="BNB39" s="24"/>
      <c r="BNC39" s="24"/>
      <c r="BND39" s="24"/>
      <c r="BNE39" s="24"/>
      <c r="BNF39" s="24"/>
      <c r="BNG39" s="24"/>
      <c r="BNH39" s="24"/>
      <c r="BNI39" s="24"/>
      <c r="BNJ39" s="24"/>
      <c r="BNK39" s="24"/>
      <c r="BNL39" s="24"/>
      <c r="BNM39" s="24"/>
      <c r="BNN39" s="24"/>
      <c r="BNO39" s="24"/>
      <c r="BNP39" s="24"/>
      <c r="BNQ39" s="24"/>
      <c r="BNR39" s="24"/>
      <c r="BNS39" s="24"/>
      <c r="BNT39" s="24"/>
      <c r="BNU39" s="24"/>
      <c r="BNV39" s="24"/>
      <c r="BNW39" s="24"/>
      <c r="BNX39" s="24"/>
      <c r="BNY39" s="24"/>
      <c r="BNZ39" s="24"/>
      <c r="BOA39" s="24"/>
      <c r="BOB39" s="24"/>
      <c r="BOC39" s="24"/>
      <c r="BOD39" s="24"/>
      <c r="BOE39" s="24"/>
      <c r="BOF39" s="24"/>
      <c r="BOG39" s="24"/>
      <c r="BOH39" s="24"/>
      <c r="BOI39" s="24"/>
      <c r="BOJ39" s="24"/>
      <c r="BOK39" s="24"/>
      <c r="BOL39" s="24"/>
      <c r="BOM39" s="24"/>
      <c r="BON39" s="24"/>
      <c r="BOO39" s="24"/>
      <c r="BOP39" s="24"/>
      <c r="BOQ39" s="24"/>
      <c r="BOR39" s="24"/>
      <c r="BOS39" s="24"/>
      <c r="BOT39" s="24"/>
      <c r="BOU39" s="24"/>
      <c r="BOV39" s="24"/>
      <c r="BOW39" s="24"/>
      <c r="BOX39" s="24"/>
      <c r="BOY39" s="24"/>
      <c r="BOZ39" s="24"/>
      <c r="BPA39" s="24"/>
      <c r="BPB39" s="24"/>
      <c r="BPC39" s="24"/>
      <c r="BPD39" s="24"/>
      <c r="BPE39" s="24"/>
      <c r="BPF39" s="24"/>
      <c r="BPG39" s="24"/>
      <c r="BPH39" s="24"/>
      <c r="BPI39" s="24"/>
      <c r="BPJ39" s="24"/>
      <c r="BPK39" s="24"/>
      <c r="BPL39" s="24"/>
      <c r="BPM39" s="24"/>
      <c r="BPN39" s="24"/>
      <c r="BPO39" s="24"/>
      <c r="BPP39" s="24"/>
      <c r="BPQ39" s="24"/>
      <c r="BPR39" s="24"/>
      <c r="BPS39" s="24"/>
      <c r="BPT39" s="24"/>
      <c r="BPU39" s="24"/>
      <c r="BPV39" s="24"/>
      <c r="BPW39" s="24"/>
      <c r="BPX39" s="24"/>
      <c r="BPY39" s="24"/>
      <c r="BPZ39" s="24"/>
      <c r="BQA39" s="24"/>
      <c r="BQB39" s="24"/>
      <c r="BQC39" s="24"/>
      <c r="BQD39" s="24"/>
      <c r="BQE39" s="24"/>
      <c r="BQF39" s="24"/>
      <c r="BQG39" s="24"/>
      <c r="BQH39" s="24"/>
      <c r="BQI39" s="24"/>
      <c r="BQJ39" s="24"/>
      <c r="BQK39" s="24"/>
      <c r="BQL39" s="24"/>
      <c r="BQM39" s="24"/>
      <c r="BQN39" s="24"/>
      <c r="BQO39" s="24"/>
      <c r="BQP39" s="24"/>
      <c r="BQQ39" s="24"/>
      <c r="BQR39" s="24"/>
      <c r="BQS39" s="24"/>
      <c r="BQT39" s="24"/>
      <c r="BQU39" s="24"/>
      <c r="BQV39" s="24"/>
      <c r="BQW39" s="24"/>
      <c r="BQX39" s="24"/>
      <c r="BQY39" s="24"/>
      <c r="BQZ39" s="24"/>
      <c r="BRA39" s="24"/>
      <c r="BRB39" s="24"/>
      <c r="BRC39" s="24"/>
      <c r="BRD39" s="24"/>
      <c r="BRE39" s="24"/>
      <c r="BRF39" s="24"/>
      <c r="BRG39" s="24"/>
      <c r="BRH39" s="24"/>
      <c r="BRI39" s="24"/>
      <c r="BRJ39" s="24"/>
      <c r="BRK39" s="24"/>
      <c r="BRL39" s="24"/>
      <c r="BRM39" s="24"/>
      <c r="BRN39" s="24"/>
      <c r="BRO39" s="24"/>
      <c r="BRP39" s="24"/>
      <c r="BRQ39" s="24"/>
      <c r="BRR39" s="24"/>
      <c r="BRS39" s="24"/>
      <c r="BRT39" s="24"/>
      <c r="BRU39" s="24"/>
      <c r="BRV39" s="24"/>
      <c r="BRW39" s="24"/>
      <c r="BRX39" s="24"/>
      <c r="BRY39" s="24"/>
      <c r="BRZ39" s="24"/>
      <c r="BSA39" s="24"/>
      <c r="BSB39" s="24"/>
      <c r="BSC39" s="24"/>
      <c r="BSD39" s="24"/>
      <c r="BSE39" s="24"/>
      <c r="BSF39" s="24"/>
      <c r="BSG39" s="24"/>
      <c r="BSH39" s="24"/>
      <c r="BSI39" s="24"/>
      <c r="BSJ39" s="24"/>
      <c r="BSK39" s="24"/>
      <c r="BSL39" s="24"/>
      <c r="BSM39" s="24"/>
      <c r="BSN39" s="24"/>
      <c r="BSO39" s="24"/>
      <c r="BSP39" s="24"/>
      <c r="BSQ39" s="24"/>
      <c r="BSR39" s="24"/>
      <c r="BSS39" s="24"/>
      <c r="BST39" s="24"/>
      <c r="BSU39" s="24"/>
      <c r="BSV39" s="24"/>
      <c r="BSW39" s="24"/>
      <c r="BSX39" s="24"/>
      <c r="BSY39" s="24"/>
      <c r="BSZ39" s="24"/>
      <c r="BTA39" s="24"/>
      <c r="BTB39" s="24"/>
      <c r="BTC39" s="24"/>
      <c r="BTD39" s="24"/>
      <c r="BTE39" s="24"/>
      <c r="BTF39" s="24"/>
      <c r="BTG39" s="24"/>
      <c r="BTH39" s="24"/>
      <c r="BTI39" s="24"/>
      <c r="BTJ39" s="24"/>
      <c r="BTK39" s="24"/>
      <c r="BTL39" s="24"/>
      <c r="BTM39" s="24"/>
      <c r="BTN39" s="24"/>
      <c r="BTO39" s="24"/>
      <c r="BTP39" s="24"/>
      <c r="BTQ39" s="24"/>
      <c r="BTR39" s="24"/>
      <c r="BTS39" s="24"/>
      <c r="BTT39" s="24"/>
      <c r="BTU39" s="24"/>
      <c r="BTV39" s="24"/>
      <c r="BTW39" s="24"/>
      <c r="BTX39" s="24"/>
      <c r="BTY39" s="24"/>
      <c r="BTZ39" s="24"/>
      <c r="BUA39" s="24"/>
      <c r="BUB39" s="24"/>
      <c r="BUC39" s="24"/>
      <c r="BUD39" s="24"/>
      <c r="BUE39" s="24"/>
      <c r="BUF39" s="24"/>
      <c r="BUG39" s="24"/>
      <c r="BUH39" s="24"/>
      <c r="BUI39" s="24"/>
      <c r="BUJ39" s="24"/>
      <c r="BUK39" s="24"/>
      <c r="BUL39" s="24"/>
      <c r="BUM39" s="24"/>
      <c r="BUN39" s="24"/>
      <c r="BUO39" s="24"/>
      <c r="BUP39" s="24"/>
      <c r="BUQ39" s="24"/>
      <c r="BUR39" s="24"/>
      <c r="BUS39" s="24"/>
      <c r="BUT39" s="24"/>
      <c r="BUU39" s="24"/>
      <c r="BUV39" s="24"/>
      <c r="BUW39" s="24"/>
      <c r="BUX39" s="24"/>
      <c r="BUY39" s="24"/>
      <c r="BUZ39" s="24"/>
      <c r="BVA39" s="24"/>
      <c r="BVB39" s="24"/>
      <c r="BVC39" s="24"/>
      <c r="BVD39" s="24"/>
      <c r="BVE39" s="24"/>
      <c r="BVF39" s="24"/>
      <c r="BVG39" s="24"/>
      <c r="BVH39" s="24"/>
      <c r="BVI39" s="24"/>
      <c r="BVJ39" s="24"/>
      <c r="BVK39" s="24"/>
      <c r="BVL39" s="24"/>
      <c r="BVM39" s="24"/>
      <c r="BVN39" s="24"/>
      <c r="BVO39" s="24"/>
      <c r="BVP39" s="24"/>
      <c r="BVQ39" s="24"/>
      <c r="BVR39" s="24"/>
      <c r="BVS39" s="24"/>
      <c r="BVT39" s="24"/>
      <c r="BVU39" s="24"/>
      <c r="BVV39" s="24"/>
      <c r="BVW39" s="24"/>
      <c r="BVX39" s="24"/>
      <c r="BVY39" s="24"/>
      <c r="BVZ39" s="24"/>
      <c r="BWA39" s="24"/>
      <c r="BWB39" s="24"/>
      <c r="BWC39" s="24"/>
      <c r="BWD39" s="24"/>
      <c r="BWE39" s="24"/>
      <c r="BWF39" s="24"/>
      <c r="BWG39" s="24"/>
      <c r="BWH39" s="24"/>
      <c r="BWI39" s="24"/>
      <c r="BWJ39" s="24"/>
      <c r="BWK39" s="24"/>
      <c r="BWL39" s="24"/>
      <c r="BWM39" s="24"/>
      <c r="BWN39" s="24"/>
      <c r="BWO39" s="24"/>
      <c r="BWP39" s="24"/>
      <c r="BWQ39" s="24"/>
      <c r="BWR39" s="24"/>
      <c r="BWS39" s="24"/>
      <c r="BWT39" s="24"/>
      <c r="BWU39" s="24"/>
      <c r="BWV39" s="24"/>
      <c r="BWW39" s="24"/>
      <c r="BWX39" s="24"/>
      <c r="BWY39" s="24"/>
      <c r="BWZ39" s="24"/>
      <c r="BXA39" s="24"/>
      <c r="BXB39" s="24"/>
      <c r="BXC39" s="24"/>
      <c r="BXD39" s="24"/>
      <c r="BXE39" s="24"/>
      <c r="BXF39" s="24"/>
      <c r="BXG39" s="24"/>
      <c r="BXH39" s="24"/>
      <c r="BXI39" s="24"/>
      <c r="BXJ39" s="24"/>
      <c r="BXK39" s="24"/>
      <c r="BXL39" s="24"/>
      <c r="BXM39" s="24"/>
      <c r="BXN39" s="24"/>
      <c r="BXO39" s="24"/>
      <c r="BXP39" s="24"/>
      <c r="BXQ39" s="24"/>
      <c r="BXR39" s="24"/>
      <c r="BXS39" s="24"/>
      <c r="BXT39" s="24"/>
      <c r="BXU39" s="24"/>
      <c r="BXV39" s="24"/>
      <c r="BXW39" s="24"/>
      <c r="BXX39" s="24"/>
      <c r="BXY39" s="24"/>
      <c r="BXZ39" s="24"/>
      <c r="BYA39" s="24"/>
      <c r="BYB39" s="24"/>
      <c r="BYC39" s="24"/>
      <c r="BYD39" s="24"/>
      <c r="BYE39" s="24"/>
      <c r="BYF39" s="24"/>
      <c r="BYG39" s="24"/>
      <c r="BYH39" s="24"/>
      <c r="BYI39" s="24"/>
      <c r="BYJ39" s="24"/>
      <c r="BYK39" s="24"/>
      <c r="BYL39" s="24"/>
      <c r="BYM39" s="24"/>
      <c r="BYN39" s="24"/>
      <c r="BYO39" s="24"/>
      <c r="BYP39" s="24"/>
      <c r="BYQ39" s="24"/>
      <c r="BYR39" s="24"/>
      <c r="BYS39" s="24"/>
      <c r="BYT39" s="24"/>
      <c r="BYU39" s="24"/>
      <c r="BYV39" s="24"/>
      <c r="BYW39" s="24"/>
      <c r="BYX39" s="24"/>
      <c r="BYY39" s="24"/>
      <c r="BYZ39" s="24"/>
      <c r="BZA39" s="24"/>
      <c r="BZB39" s="24"/>
      <c r="BZC39" s="24"/>
      <c r="BZD39" s="24"/>
      <c r="BZE39" s="24"/>
      <c r="BZF39" s="24"/>
      <c r="BZG39" s="24"/>
      <c r="BZH39" s="24"/>
      <c r="BZI39" s="24"/>
      <c r="BZJ39" s="24"/>
      <c r="BZK39" s="24"/>
      <c r="BZL39" s="24"/>
      <c r="BZM39" s="24"/>
      <c r="BZN39" s="24"/>
      <c r="BZO39" s="24"/>
      <c r="BZP39" s="24"/>
      <c r="BZQ39" s="24"/>
      <c r="BZR39" s="24"/>
      <c r="BZS39" s="24"/>
      <c r="BZT39" s="24"/>
      <c r="BZU39" s="24"/>
      <c r="BZV39" s="24"/>
      <c r="BZW39" s="24"/>
      <c r="BZX39" s="24"/>
      <c r="BZY39" s="24"/>
      <c r="BZZ39" s="24"/>
      <c r="CAA39" s="24"/>
      <c r="CAB39" s="24"/>
      <c r="CAC39" s="24"/>
      <c r="CAD39" s="24"/>
      <c r="CAE39" s="24"/>
      <c r="CAF39" s="24"/>
      <c r="CAG39" s="24"/>
      <c r="CAH39" s="24"/>
      <c r="CAI39" s="24"/>
      <c r="CAJ39" s="24"/>
      <c r="CAK39" s="24"/>
      <c r="CAL39" s="24"/>
      <c r="CAM39" s="24"/>
      <c r="CAN39" s="24"/>
      <c r="CAO39" s="24"/>
      <c r="CAP39" s="24"/>
      <c r="CAQ39" s="24"/>
      <c r="CAR39" s="24"/>
      <c r="CAS39" s="24"/>
      <c r="CAT39" s="24"/>
      <c r="CAU39" s="24"/>
      <c r="CAV39" s="24"/>
      <c r="CAW39" s="24"/>
      <c r="CAX39" s="24"/>
      <c r="CAY39" s="24"/>
      <c r="CAZ39" s="24"/>
      <c r="CBA39" s="24"/>
      <c r="CBB39" s="24"/>
      <c r="CBC39" s="24"/>
      <c r="CBD39" s="24"/>
      <c r="CBE39" s="24"/>
      <c r="CBF39" s="24"/>
      <c r="CBG39" s="24"/>
      <c r="CBH39" s="24"/>
      <c r="CBI39" s="24"/>
      <c r="CBJ39" s="24"/>
      <c r="CBK39" s="24"/>
      <c r="CBL39" s="24"/>
      <c r="CBM39" s="24"/>
      <c r="CBN39" s="24"/>
      <c r="CBO39" s="24"/>
      <c r="CBP39" s="24"/>
      <c r="CBQ39" s="24"/>
      <c r="CBR39" s="24"/>
      <c r="CBS39" s="24"/>
      <c r="CBT39" s="24"/>
      <c r="CBU39" s="24"/>
      <c r="CBV39" s="24"/>
      <c r="CBW39" s="24"/>
      <c r="CBX39" s="24"/>
      <c r="CBY39" s="24"/>
      <c r="CBZ39" s="24"/>
      <c r="CCA39" s="24"/>
      <c r="CCB39" s="24"/>
      <c r="CCC39" s="24"/>
      <c r="CCD39" s="24"/>
      <c r="CCE39" s="24"/>
      <c r="CCF39" s="24"/>
      <c r="CCG39" s="24"/>
      <c r="CCH39" s="24"/>
      <c r="CCI39" s="24"/>
      <c r="CCJ39" s="24"/>
      <c r="CCK39" s="24"/>
      <c r="CCL39" s="24"/>
      <c r="CCM39" s="24"/>
      <c r="CCN39" s="24"/>
      <c r="CCO39" s="24"/>
      <c r="CCP39" s="24"/>
      <c r="CCQ39" s="24"/>
      <c r="CCR39" s="24"/>
      <c r="CCS39" s="24"/>
      <c r="CCT39" s="24"/>
      <c r="CCU39" s="24"/>
      <c r="CCV39" s="24"/>
      <c r="CCW39" s="24"/>
      <c r="CCX39" s="24"/>
      <c r="CCY39" s="24"/>
      <c r="CCZ39" s="24"/>
      <c r="CDA39" s="24"/>
      <c r="CDB39" s="24"/>
      <c r="CDC39" s="24"/>
      <c r="CDD39" s="24"/>
      <c r="CDE39" s="24"/>
      <c r="CDF39" s="24"/>
      <c r="CDG39" s="24"/>
      <c r="CDH39" s="24"/>
      <c r="CDI39" s="24"/>
      <c r="CDJ39" s="24"/>
      <c r="CDK39" s="24"/>
      <c r="CDL39" s="24"/>
      <c r="CDM39" s="24"/>
      <c r="CDN39" s="24"/>
      <c r="CDO39" s="24"/>
      <c r="CDP39" s="24"/>
      <c r="CDQ39" s="24"/>
      <c r="CDR39" s="24"/>
      <c r="CDS39" s="24"/>
      <c r="CDT39" s="24"/>
      <c r="CDU39" s="24"/>
      <c r="CDV39" s="24"/>
      <c r="CDW39" s="24"/>
      <c r="CDX39" s="24"/>
      <c r="CDY39" s="24"/>
      <c r="CDZ39" s="24"/>
      <c r="CEA39" s="24"/>
      <c r="CEB39" s="24"/>
      <c r="CEC39" s="24"/>
      <c r="CED39" s="24"/>
      <c r="CEE39" s="24"/>
      <c r="CEF39" s="24"/>
      <c r="CEG39" s="24"/>
      <c r="CEH39" s="24"/>
      <c r="CEI39" s="24"/>
      <c r="CEJ39" s="24"/>
      <c r="CEK39" s="24"/>
      <c r="CEL39" s="24"/>
      <c r="CEM39" s="24"/>
      <c r="CEN39" s="24"/>
      <c r="CEO39" s="24"/>
      <c r="CEP39" s="24"/>
      <c r="CEQ39" s="24"/>
      <c r="CER39" s="24"/>
      <c r="CES39" s="24"/>
      <c r="CET39" s="24"/>
      <c r="CEU39" s="24"/>
      <c r="CEV39" s="24"/>
      <c r="CEW39" s="24"/>
      <c r="CEX39" s="24"/>
      <c r="CEY39" s="24"/>
      <c r="CEZ39" s="24"/>
      <c r="CFA39" s="24"/>
      <c r="CFB39" s="24"/>
      <c r="CFC39" s="24"/>
      <c r="CFD39" s="24"/>
      <c r="CFE39" s="24"/>
      <c r="CFF39" s="24"/>
      <c r="CFG39" s="24"/>
      <c r="CFH39" s="24"/>
      <c r="CFI39" s="24"/>
      <c r="CFJ39" s="24"/>
      <c r="CFK39" s="24"/>
      <c r="CFL39" s="24"/>
      <c r="CFM39" s="24"/>
      <c r="CFN39" s="24"/>
      <c r="CFO39" s="24"/>
      <c r="CFP39" s="24"/>
      <c r="CFQ39" s="24"/>
      <c r="CFR39" s="24"/>
      <c r="CFS39" s="24"/>
      <c r="CFT39" s="24"/>
      <c r="CFU39" s="24"/>
      <c r="CFV39" s="24"/>
      <c r="CFW39" s="24"/>
      <c r="CFX39" s="24"/>
      <c r="CFY39" s="24"/>
      <c r="CFZ39" s="24"/>
      <c r="CGA39" s="24"/>
      <c r="CGB39" s="24"/>
      <c r="CGC39" s="24"/>
      <c r="CGD39" s="24"/>
      <c r="CGE39" s="24"/>
      <c r="CGF39" s="24"/>
      <c r="CGG39" s="24"/>
      <c r="CGH39" s="24"/>
      <c r="CGI39" s="24"/>
      <c r="CGJ39" s="24"/>
      <c r="CGK39" s="24"/>
      <c r="CGL39" s="24"/>
      <c r="CGM39" s="24"/>
      <c r="CGN39" s="24"/>
      <c r="CGO39" s="24"/>
      <c r="CGP39" s="24"/>
      <c r="CGQ39" s="24"/>
      <c r="CGR39" s="24"/>
      <c r="CGS39" s="24"/>
      <c r="CGT39" s="24"/>
      <c r="CGU39" s="24"/>
      <c r="CGV39" s="24"/>
      <c r="CGW39" s="24"/>
      <c r="CGX39" s="24"/>
      <c r="CGY39" s="24"/>
      <c r="CGZ39" s="24"/>
      <c r="CHA39" s="24"/>
      <c r="CHB39" s="24"/>
      <c r="CHC39" s="24"/>
      <c r="CHD39" s="24"/>
      <c r="CHE39" s="24"/>
      <c r="CHF39" s="24"/>
      <c r="CHG39" s="24"/>
      <c r="CHH39" s="24"/>
      <c r="CHI39" s="24"/>
      <c r="CHJ39" s="24"/>
      <c r="CHK39" s="24"/>
      <c r="CHL39" s="24"/>
      <c r="CHM39" s="24"/>
      <c r="CHN39" s="24"/>
      <c r="CHO39" s="24"/>
      <c r="CHP39" s="24"/>
      <c r="CHQ39" s="24"/>
      <c r="CHR39" s="24"/>
      <c r="CHS39" s="24"/>
      <c r="CHT39" s="24"/>
      <c r="CHU39" s="24"/>
      <c r="CHV39" s="24"/>
      <c r="CHW39" s="24"/>
      <c r="CHX39" s="24"/>
      <c r="CHY39" s="24"/>
      <c r="CHZ39" s="24"/>
      <c r="CIA39" s="24"/>
      <c r="CIB39" s="24"/>
      <c r="CIC39" s="24"/>
      <c r="CID39" s="24"/>
      <c r="CIE39" s="24"/>
      <c r="CIF39" s="24"/>
      <c r="CIG39" s="24"/>
      <c r="CIH39" s="24"/>
      <c r="CII39" s="24"/>
      <c r="CIJ39" s="24"/>
      <c r="CIK39" s="24"/>
      <c r="CIL39" s="24"/>
      <c r="CIM39" s="24"/>
      <c r="CIN39" s="24"/>
      <c r="CIO39" s="24"/>
      <c r="CIP39" s="24"/>
      <c r="CIQ39" s="24"/>
      <c r="CIR39" s="24"/>
      <c r="CIS39" s="24"/>
      <c r="CIT39" s="24"/>
      <c r="CIU39" s="24"/>
      <c r="CIV39" s="24"/>
      <c r="CIW39" s="24"/>
      <c r="CIX39" s="24"/>
      <c r="CIY39" s="24"/>
      <c r="CIZ39" s="24"/>
      <c r="CJA39" s="24"/>
      <c r="CJB39" s="24"/>
      <c r="CJC39" s="24"/>
      <c r="CJD39" s="24"/>
      <c r="CJE39" s="24"/>
      <c r="CJF39" s="24"/>
      <c r="CJG39" s="24"/>
      <c r="CJH39" s="24"/>
      <c r="CJI39" s="24"/>
      <c r="CJJ39" s="24"/>
      <c r="CJK39" s="24"/>
      <c r="CJL39" s="24"/>
      <c r="CJM39" s="24"/>
      <c r="CJN39" s="24"/>
      <c r="CJO39" s="24"/>
      <c r="CJP39" s="24"/>
      <c r="CJQ39" s="24"/>
      <c r="CJR39" s="24"/>
      <c r="CJS39" s="24"/>
      <c r="CJT39" s="24"/>
      <c r="CJU39" s="24"/>
      <c r="CJV39" s="24"/>
      <c r="CJW39" s="24"/>
      <c r="CJX39" s="24"/>
      <c r="CJY39" s="24"/>
      <c r="CJZ39" s="24"/>
      <c r="CKA39" s="24"/>
      <c r="CKB39" s="24"/>
      <c r="CKC39" s="24"/>
      <c r="CKD39" s="24"/>
      <c r="CKE39" s="24"/>
      <c r="CKF39" s="24"/>
      <c r="CKG39" s="24"/>
      <c r="CKH39" s="24"/>
      <c r="CKI39" s="24"/>
      <c r="CKJ39" s="24"/>
      <c r="CKK39" s="24"/>
      <c r="CKL39" s="24"/>
      <c r="CKM39" s="24"/>
      <c r="CKN39" s="24"/>
      <c r="CKO39" s="24"/>
      <c r="CKP39" s="24"/>
      <c r="CKQ39" s="24"/>
      <c r="CKR39" s="24"/>
      <c r="CKS39" s="24"/>
      <c r="CKT39" s="24"/>
      <c r="CKU39" s="24"/>
      <c r="CKV39" s="24"/>
      <c r="CKW39" s="24"/>
      <c r="CKX39" s="24"/>
      <c r="CKY39" s="24"/>
      <c r="CKZ39" s="24"/>
      <c r="CLA39" s="24"/>
      <c r="CLB39" s="24"/>
      <c r="CLC39" s="24"/>
      <c r="CLD39" s="24"/>
      <c r="CLE39" s="24"/>
      <c r="CLF39" s="24"/>
      <c r="CLG39" s="24"/>
      <c r="CLH39" s="24"/>
      <c r="CLI39" s="24"/>
      <c r="CLJ39" s="24"/>
      <c r="CLK39" s="24"/>
      <c r="CLL39" s="24"/>
      <c r="CLM39" s="24"/>
      <c r="CLN39" s="24"/>
      <c r="CLO39" s="24"/>
      <c r="CLP39" s="24"/>
      <c r="CLQ39" s="24"/>
      <c r="CLR39" s="24"/>
      <c r="CLS39" s="24"/>
      <c r="CLT39" s="24"/>
      <c r="CLU39" s="24"/>
      <c r="CLV39" s="24"/>
      <c r="CLW39" s="24"/>
      <c r="CLX39" s="24"/>
      <c r="CLY39" s="24"/>
      <c r="CLZ39" s="24"/>
      <c r="CMA39" s="24"/>
      <c r="CMB39" s="24"/>
      <c r="CMC39" s="24"/>
      <c r="CMD39" s="24"/>
      <c r="CME39" s="24"/>
      <c r="CMF39" s="24"/>
      <c r="CMG39" s="24"/>
      <c r="CMH39" s="24"/>
      <c r="CMI39" s="24"/>
      <c r="CMJ39" s="24"/>
      <c r="CMK39" s="24"/>
      <c r="CML39" s="24"/>
      <c r="CMM39" s="24"/>
      <c r="CMN39" s="24"/>
      <c r="CMO39" s="24"/>
      <c r="CMP39" s="24"/>
      <c r="CMQ39" s="24"/>
      <c r="CMR39" s="24"/>
      <c r="CMS39" s="24"/>
      <c r="CMT39" s="24"/>
      <c r="CMU39" s="24"/>
      <c r="CMV39" s="24"/>
      <c r="CMW39" s="24"/>
      <c r="CMX39" s="24"/>
      <c r="CMY39" s="24"/>
      <c r="CMZ39" s="24"/>
      <c r="CNA39" s="24"/>
      <c r="CNB39" s="24"/>
      <c r="CNC39" s="24"/>
      <c r="CND39" s="24"/>
      <c r="CNE39" s="24"/>
      <c r="CNF39" s="24"/>
      <c r="CNG39" s="24"/>
      <c r="CNH39" s="24"/>
      <c r="CNI39" s="24"/>
      <c r="CNJ39" s="24"/>
      <c r="CNK39" s="24"/>
      <c r="CNL39" s="24"/>
      <c r="CNM39" s="24"/>
      <c r="CNN39" s="24"/>
      <c r="CNO39" s="24"/>
      <c r="CNP39" s="24"/>
      <c r="CNQ39" s="24"/>
      <c r="CNR39" s="24"/>
      <c r="CNS39" s="24"/>
      <c r="CNT39" s="24"/>
      <c r="CNU39" s="24"/>
      <c r="CNV39" s="24"/>
      <c r="CNW39" s="24"/>
      <c r="CNX39" s="24"/>
      <c r="CNY39" s="24"/>
      <c r="CNZ39" s="24"/>
      <c r="COA39" s="24"/>
      <c r="COB39" s="24"/>
      <c r="COC39" s="24"/>
      <c r="COD39" s="24"/>
      <c r="COE39" s="24"/>
      <c r="COF39" s="24"/>
      <c r="COG39" s="24"/>
      <c r="COH39" s="24"/>
      <c r="COI39" s="24"/>
      <c r="COJ39" s="24"/>
      <c r="COK39" s="24"/>
      <c r="COL39" s="24"/>
      <c r="COM39" s="24"/>
      <c r="CON39" s="24"/>
      <c r="COO39" s="24"/>
      <c r="COP39" s="24"/>
      <c r="COQ39" s="24"/>
      <c r="COR39" s="24"/>
      <c r="COS39" s="24"/>
      <c r="COT39" s="24"/>
      <c r="COU39" s="24"/>
      <c r="COV39" s="24"/>
      <c r="COW39" s="24"/>
      <c r="COX39" s="24"/>
      <c r="COY39" s="24"/>
      <c r="COZ39" s="24"/>
      <c r="CPA39" s="24"/>
      <c r="CPB39" s="24"/>
      <c r="CPC39" s="24"/>
      <c r="CPD39" s="24"/>
      <c r="CPE39" s="24"/>
      <c r="CPF39" s="24"/>
      <c r="CPG39" s="24"/>
      <c r="CPH39" s="24"/>
      <c r="CPI39" s="24"/>
      <c r="CPJ39" s="24"/>
      <c r="CPK39" s="24"/>
      <c r="CPL39" s="24"/>
      <c r="CPM39" s="24"/>
      <c r="CPN39" s="24"/>
      <c r="CPO39" s="24"/>
      <c r="CPP39" s="24"/>
      <c r="CPQ39" s="24"/>
      <c r="CPR39" s="24"/>
      <c r="CPS39" s="24"/>
      <c r="CPT39" s="24"/>
      <c r="CPU39" s="24"/>
      <c r="CPV39" s="24"/>
      <c r="CPW39" s="24"/>
      <c r="CPX39" s="24"/>
      <c r="CPY39" s="24"/>
      <c r="CPZ39" s="24"/>
      <c r="CQA39" s="24"/>
      <c r="CQB39" s="24"/>
      <c r="CQC39" s="24"/>
      <c r="CQD39" s="24"/>
      <c r="CQE39" s="24"/>
      <c r="CQF39" s="24"/>
      <c r="CQG39" s="24"/>
      <c r="CQH39" s="24"/>
      <c r="CQI39" s="24"/>
      <c r="CQJ39" s="24"/>
      <c r="CQK39" s="24"/>
      <c r="CQL39" s="24"/>
      <c r="CQM39" s="24"/>
      <c r="CQN39" s="24"/>
      <c r="CQO39" s="24"/>
      <c r="CQP39" s="24"/>
      <c r="CQQ39" s="24"/>
      <c r="CQR39" s="24"/>
      <c r="CQS39" s="24"/>
      <c r="CQT39" s="24"/>
      <c r="CQU39" s="24"/>
      <c r="CQV39" s="24"/>
      <c r="CQW39" s="24"/>
      <c r="CQX39" s="24"/>
      <c r="CQY39" s="24"/>
      <c r="CQZ39" s="24"/>
      <c r="CRA39" s="24"/>
      <c r="CRB39" s="24"/>
      <c r="CRC39" s="24"/>
      <c r="CRD39" s="24"/>
      <c r="CRE39" s="24"/>
      <c r="CRF39" s="24"/>
      <c r="CRG39" s="24"/>
      <c r="CRH39" s="24"/>
      <c r="CRI39" s="24"/>
      <c r="CRJ39" s="24"/>
      <c r="CRK39" s="24"/>
      <c r="CRL39" s="24"/>
      <c r="CRM39" s="24"/>
      <c r="CRN39" s="24"/>
      <c r="CRO39" s="24"/>
      <c r="CRP39" s="24"/>
      <c r="CRQ39" s="24"/>
      <c r="CRR39" s="24"/>
      <c r="CRS39" s="24"/>
      <c r="CRT39" s="24"/>
      <c r="CRU39" s="24"/>
      <c r="CRV39" s="24"/>
      <c r="CRW39" s="24"/>
      <c r="CRX39" s="24"/>
      <c r="CRY39" s="24"/>
      <c r="CRZ39" s="24"/>
      <c r="CSA39" s="24"/>
      <c r="CSB39" s="24"/>
      <c r="CSC39" s="24"/>
      <c r="CSD39" s="24"/>
      <c r="CSE39" s="24"/>
      <c r="CSF39" s="24"/>
      <c r="CSG39" s="24"/>
      <c r="CSH39" s="24"/>
      <c r="CSI39" s="24"/>
      <c r="CSJ39" s="24"/>
      <c r="CSK39" s="24"/>
      <c r="CSL39" s="24"/>
      <c r="CSM39" s="24"/>
      <c r="CSN39" s="24"/>
      <c r="CSO39" s="24"/>
      <c r="CSP39" s="24"/>
      <c r="CSQ39" s="24"/>
      <c r="CSR39" s="24"/>
      <c r="CSS39" s="24"/>
      <c r="CST39" s="24"/>
      <c r="CSU39" s="24"/>
      <c r="CSV39" s="24"/>
      <c r="CSW39" s="24"/>
      <c r="CSX39" s="24"/>
      <c r="CSY39" s="24"/>
      <c r="CSZ39" s="24"/>
      <c r="CTA39" s="24"/>
      <c r="CTB39" s="24"/>
      <c r="CTC39" s="24"/>
      <c r="CTD39" s="24"/>
      <c r="CTE39" s="24"/>
      <c r="CTF39" s="24"/>
      <c r="CTG39" s="24"/>
      <c r="CTH39" s="24"/>
      <c r="CTI39" s="24"/>
      <c r="CTJ39" s="24"/>
      <c r="CTK39" s="24"/>
      <c r="CTL39" s="24"/>
      <c r="CTM39" s="24"/>
      <c r="CTN39" s="24"/>
      <c r="CTO39" s="24"/>
      <c r="CTP39" s="24"/>
      <c r="CTQ39" s="24"/>
      <c r="CTR39" s="24"/>
      <c r="CTS39" s="24"/>
      <c r="CTT39" s="24"/>
      <c r="CTU39" s="24"/>
      <c r="CTV39" s="24"/>
      <c r="CTW39" s="24"/>
      <c r="CTX39" s="24"/>
      <c r="CTY39" s="24"/>
      <c r="CTZ39" s="24"/>
      <c r="CUA39" s="24"/>
      <c r="CUB39" s="24"/>
      <c r="CUC39" s="24"/>
      <c r="CUD39" s="24"/>
      <c r="CUE39" s="24"/>
      <c r="CUF39" s="24"/>
      <c r="CUG39" s="24"/>
      <c r="CUH39" s="24"/>
      <c r="CUI39" s="24"/>
      <c r="CUJ39" s="24"/>
      <c r="CUK39" s="24"/>
      <c r="CUL39" s="24"/>
      <c r="CUM39" s="24"/>
      <c r="CUN39" s="24"/>
      <c r="CUO39" s="24"/>
      <c r="CUP39" s="24"/>
      <c r="CUQ39" s="24"/>
      <c r="CUR39" s="24"/>
      <c r="CUS39" s="24"/>
      <c r="CUT39" s="24"/>
      <c r="CUU39" s="24"/>
      <c r="CUV39" s="24"/>
      <c r="CUW39" s="24"/>
      <c r="CUX39" s="24"/>
      <c r="CUY39" s="24"/>
      <c r="CUZ39" s="24"/>
      <c r="CVA39" s="24"/>
      <c r="CVB39" s="24"/>
      <c r="CVC39" s="24"/>
      <c r="CVD39" s="24"/>
      <c r="CVE39" s="24"/>
      <c r="CVF39" s="24"/>
      <c r="CVG39" s="24"/>
      <c r="CVH39" s="24"/>
      <c r="CVI39" s="24"/>
      <c r="CVJ39" s="24"/>
      <c r="CVK39" s="24"/>
      <c r="CVL39" s="24"/>
      <c r="CVM39" s="24"/>
      <c r="CVN39" s="24"/>
      <c r="CVO39" s="24"/>
      <c r="CVP39" s="24"/>
      <c r="CVQ39" s="24"/>
      <c r="CVR39" s="24"/>
      <c r="CVS39" s="24"/>
      <c r="CVT39" s="24"/>
      <c r="CVU39" s="24"/>
      <c r="CVV39" s="24"/>
      <c r="CVW39" s="24"/>
      <c r="CVX39" s="24"/>
      <c r="CVY39" s="24"/>
      <c r="CVZ39" s="24"/>
      <c r="CWA39" s="24"/>
      <c r="CWB39" s="24"/>
      <c r="CWC39" s="24"/>
      <c r="CWD39" s="24"/>
      <c r="CWE39" s="24"/>
      <c r="CWF39" s="24"/>
      <c r="CWG39" s="24"/>
      <c r="CWH39" s="24"/>
      <c r="CWI39" s="24"/>
      <c r="CWJ39" s="24"/>
      <c r="CWK39" s="24"/>
      <c r="CWL39" s="24"/>
      <c r="CWM39" s="24"/>
      <c r="CWN39" s="24"/>
      <c r="CWO39" s="24"/>
      <c r="CWP39" s="24"/>
      <c r="CWQ39" s="24"/>
      <c r="CWR39" s="24"/>
      <c r="CWS39" s="24"/>
      <c r="CWT39" s="24"/>
      <c r="CWU39" s="24"/>
      <c r="CWV39" s="24"/>
      <c r="CWW39" s="24"/>
      <c r="CWX39" s="24"/>
      <c r="CWY39" s="24"/>
      <c r="CWZ39" s="24"/>
      <c r="CXA39" s="24"/>
      <c r="CXB39" s="24"/>
      <c r="CXC39" s="24"/>
      <c r="CXD39" s="24"/>
      <c r="CXE39" s="24"/>
      <c r="CXF39" s="24"/>
      <c r="CXG39" s="24"/>
      <c r="CXH39" s="24"/>
      <c r="CXI39" s="24"/>
      <c r="CXJ39" s="24"/>
      <c r="CXK39" s="24"/>
      <c r="CXL39" s="24"/>
      <c r="CXM39" s="24"/>
      <c r="CXN39" s="24"/>
      <c r="CXO39" s="24"/>
      <c r="CXP39" s="24"/>
      <c r="CXQ39" s="24"/>
      <c r="CXR39" s="24"/>
      <c r="CXS39" s="24"/>
      <c r="CXT39" s="24"/>
      <c r="CXU39" s="24"/>
      <c r="CXV39" s="24"/>
      <c r="CXW39" s="24"/>
      <c r="CXX39" s="24"/>
      <c r="CXY39" s="24"/>
      <c r="CXZ39" s="24"/>
      <c r="CYA39" s="24"/>
      <c r="CYB39" s="24"/>
      <c r="CYC39" s="24"/>
      <c r="CYD39" s="24"/>
      <c r="CYE39" s="24"/>
      <c r="CYF39" s="24"/>
      <c r="CYG39" s="24"/>
      <c r="CYH39" s="24"/>
      <c r="CYI39" s="24"/>
      <c r="CYJ39" s="24"/>
      <c r="CYK39" s="24"/>
      <c r="CYL39" s="24"/>
      <c r="CYM39" s="24"/>
      <c r="CYN39" s="24"/>
      <c r="CYO39" s="24"/>
      <c r="CYP39" s="24"/>
      <c r="CYQ39" s="24"/>
      <c r="CYR39" s="24"/>
      <c r="CYS39" s="24"/>
      <c r="CYT39" s="24"/>
      <c r="CYU39" s="24"/>
      <c r="CYV39" s="24"/>
      <c r="CYW39" s="24"/>
      <c r="CYX39" s="24"/>
      <c r="CYY39" s="24"/>
      <c r="CYZ39" s="24"/>
      <c r="CZA39" s="24"/>
      <c r="CZB39" s="24"/>
      <c r="CZC39" s="24"/>
      <c r="CZD39" s="24"/>
      <c r="CZE39" s="24"/>
      <c r="CZF39" s="24"/>
      <c r="CZG39" s="24"/>
      <c r="CZH39" s="24"/>
      <c r="CZI39" s="24"/>
      <c r="CZJ39" s="24"/>
      <c r="CZK39" s="24"/>
      <c r="CZL39" s="24"/>
      <c r="CZM39" s="24"/>
      <c r="CZN39" s="24"/>
      <c r="CZO39" s="24"/>
      <c r="CZP39" s="24"/>
      <c r="CZQ39" s="24"/>
      <c r="CZR39" s="24"/>
      <c r="CZS39" s="24"/>
      <c r="CZT39" s="24"/>
      <c r="CZU39" s="24"/>
      <c r="CZV39" s="24"/>
      <c r="CZW39" s="24"/>
      <c r="CZX39" s="24"/>
      <c r="CZY39" s="24"/>
      <c r="CZZ39" s="24"/>
      <c r="DAA39" s="24"/>
      <c r="DAB39" s="24"/>
      <c r="DAC39" s="24"/>
      <c r="DAD39" s="24"/>
      <c r="DAE39" s="24"/>
      <c r="DAF39" s="24"/>
      <c r="DAG39" s="24"/>
      <c r="DAH39" s="24"/>
      <c r="DAI39" s="24"/>
      <c r="DAJ39" s="24"/>
      <c r="DAK39" s="24"/>
      <c r="DAL39" s="24"/>
      <c r="DAM39" s="24"/>
      <c r="DAN39" s="24"/>
      <c r="DAO39" s="24"/>
      <c r="DAP39" s="24"/>
      <c r="DAQ39" s="24"/>
      <c r="DAR39" s="24"/>
      <c r="DAS39" s="24"/>
      <c r="DAT39" s="24"/>
      <c r="DAU39" s="24"/>
      <c r="DAV39" s="24"/>
      <c r="DAW39" s="24"/>
      <c r="DAX39" s="24"/>
      <c r="DAY39" s="24"/>
      <c r="DAZ39" s="24"/>
      <c r="DBA39" s="24"/>
      <c r="DBB39" s="24"/>
      <c r="DBC39" s="24"/>
      <c r="DBD39" s="24"/>
      <c r="DBE39" s="24"/>
      <c r="DBF39" s="24"/>
      <c r="DBG39" s="24"/>
      <c r="DBH39" s="24"/>
      <c r="DBI39" s="24"/>
      <c r="DBJ39" s="24"/>
      <c r="DBK39" s="24"/>
      <c r="DBL39" s="24"/>
      <c r="DBM39" s="24"/>
      <c r="DBN39" s="24"/>
      <c r="DBO39" s="24"/>
      <c r="DBP39" s="24"/>
      <c r="DBQ39" s="24"/>
      <c r="DBR39" s="24"/>
      <c r="DBS39" s="24"/>
      <c r="DBT39" s="24"/>
      <c r="DBU39" s="24"/>
      <c r="DBV39" s="24"/>
      <c r="DBW39" s="24"/>
      <c r="DBX39" s="24"/>
      <c r="DBY39" s="24"/>
      <c r="DBZ39" s="24"/>
      <c r="DCA39" s="24"/>
      <c r="DCB39" s="24"/>
      <c r="DCC39" s="24"/>
      <c r="DCD39" s="24"/>
      <c r="DCE39" s="24"/>
      <c r="DCF39" s="24"/>
      <c r="DCG39" s="24"/>
      <c r="DCH39" s="24"/>
      <c r="DCI39" s="24"/>
      <c r="DCJ39" s="24"/>
      <c r="DCK39" s="24"/>
      <c r="DCL39" s="24"/>
      <c r="DCM39" s="24"/>
      <c r="DCN39" s="24"/>
      <c r="DCO39" s="24"/>
      <c r="DCP39" s="24"/>
      <c r="DCQ39" s="24"/>
      <c r="DCR39" s="24"/>
      <c r="DCS39" s="24"/>
      <c r="DCT39" s="24"/>
      <c r="DCU39" s="24"/>
      <c r="DCV39" s="24"/>
      <c r="DCW39" s="24"/>
      <c r="DCX39" s="24"/>
      <c r="DCY39" s="24"/>
      <c r="DCZ39" s="24"/>
      <c r="DDA39" s="24"/>
      <c r="DDB39" s="24"/>
      <c r="DDC39" s="24"/>
      <c r="DDD39" s="24"/>
      <c r="DDE39" s="24"/>
      <c r="DDF39" s="24"/>
      <c r="DDG39" s="24"/>
      <c r="DDH39" s="24"/>
      <c r="DDI39" s="24"/>
      <c r="DDJ39" s="24"/>
      <c r="DDK39" s="24"/>
      <c r="DDL39" s="24"/>
      <c r="DDM39" s="24"/>
      <c r="DDN39" s="24"/>
      <c r="DDO39" s="24"/>
      <c r="DDP39" s="24"/>
      <c r="DDQ39" s="24"/>
      <c r="DDR39" s="24"/>
      <c r="DDS39" s="24"/>
      <c r="DDT39" s="24"/>
      <c r="DDU39" s="24"/>
      <c r="DDV39" s="24"/>
      <c r="DDW39" s="24"/>
      <c r="DDX39" s="24"/>
      <c r="DDY39" s="24"/>
      <c r="DDZ39" s="24"/>
      <c r="DEA39" s="24"/>
      <c r="DEB39" s="24"/>
      <c r="DEC39" s="24"/>
      <c r="DED39" s="24"/>
      <c r="DEE39" s="24"/>
      <c r="DEF39" s="24"/>
      <c r="DEG39" s="24"/>
      <c r="DEH39" s="24"/>
      <c r="DEI39" s="24"/>
      <c r="DEJ39" s="24"/>
      <c r="DEK39" s="24"/>
      <c r="DEL39" s="24"/>
      <c r="DEM39" s="24"/>
      <c r="DEN39" s="24"/>
      <c r="DEO39" s="24"/>
      <c r="DEP39" s="24"/>
      <c r="DEQ39" s="24"/>
      <c r="DER39" s="24"/>
      <c r="DES39" s="24"/>
      <c r="DET39" s="24"/>
      <c r="DEU39" s="24"/>
      <c r="DEV39" s="24"/>
      <c r="DEW39" s="24"/>
      <c r="DEX39" s="24"/>
      <c r="DEY39" s="24"/>
      <c r="DEZ39" s="24"/>
      <c r="DFA39" s="24"/>
      <c r="DFB39" s="24"/>
      <c r="DFC39" s="24"/>
      <c r="DFD39" s="24"/>
      <c r="DFE39" s="24"/>
      <c r="DFF39" s="24"/>
      <c r="DFG39" s="24"/>
      <c r="DFH39" s="24"/>
      <c r="DFI39" s="24"/>
      <c r="DFJ39" s="24"/>
      <c r="DFK39" s="24"/>
      <c r="DFL39" s="24"/>
      <c r="DFM39" s="24"/>
      <c r="DFN39" s="24"/>
      <c r="DFO39" s="24"/>
      <c r="DFP39" s="24"/>
      <c r="DFQ39" s="24"/>
      <c r="DFR39" s="24"/>
      <c r="DFS39" s="24"/>
      <c r="DFT39" s="24"/>
      <c r="DFU39" s="24"/>
      <c r="DFV39" s="24"/>
      <c r="DFW39" s="24"/>
      <c r="DFX39" s="24"/>
      <c r="DFY39" s="24"/>
      <c r="DFZ39" s="24"/>
      <c r="DGA39" s="24"/>
      <c r="DGB39" s="24"/>
      <c r="DGC39" s="24"/>
      <c r="DGD39" s="24"/>
      <c r="DGE39" s="24"/>
      <c r="DGF39" s="24"/>
      <c r="DGG39" s="24"/>
      <c r="DGH39" s="24"/>
      <c r="DGI39" s="24"/>
      <c r="DGJ39" s="24"/>
      <c r="DGK39" s="24"/>
      <c r="DGL39" s="24"/>
      <c r="DGM39" s="24"/>
      <c r="DGN39" s="24"/>
      <c r="DGO39" s="24"/>
      <c r="DGP39" s="24"/>
      <c r="DGQ39" s="24"/>
      <c r="DGR39" s="24"/>
      <c r="DGS39" s="24"/>
      <c r="DGT39" s="24"/>
      <c r="DGU39" s="24"/>
      <c r="DGV39" s="24"/>
      <c r="DGW39" s="24"/>
      <c r="DGX39" s="24"/>
      <c r="DGY39" s="24"/>
      <c r="DGZ39" s="24"/>
      <c r="DHA39" s="24"/>
      <c r="DHB39" s="24"/>
      <c r="DHC39" s="24"/>
      <c r="DHD39" s="24"/>
      <c r="DHE39" s="24"/>
      <c r="DHF39" s="24"/>
      <c r="DHG39" s="24"/>
      <c r="DHH39" s="24"/>
      <c r="DHI39" s="24"/>
      <c r="DHJ39" s="24"/>
      <c r="DHK39" s="24"/>
      <c r="DHL39" s="24"/>
      <c r="DHM39" s="24"/>
      <c r="DHN39" s="24"/>
      <c r="DHO39" s="24"/>
      <c r="DHP39" s="24"/>
      <c r="DHQ39" s="24"/>
      <c r="DHR39" s="24"/>
      <c r="DHS39" s="24"/>
      <c r="DHT39" s="24"/>
      <c r="DHU39" s="24"/>
      <c r="DHV39" s="24"/>
      <c r="DHW39" s="24"/>
      <c r="DHX39" s="24"/>
      <c r="DHY39" s="24"/>
      <c r="DHZ39" s="24"/>
      <c r="DIA39" s="24"/>
      <c r="DIB39" s="24"/>
      <c r="DIC39" s="24"/>
      <c r="DID39" s="24"/>
      <c r="DIE39" s="24"/>
      <c r="DIF39" s="24"/>
      <c r="DIG39" s="24"/>
      <c r="DIH39" s="24"/>
      <c r="DII39" s="24"/>
      <c r="DIJ39" s="24"/>
      <c r="DIK39" s="24"/>
      <c r="DIL39" s="24"/>
      <c r="DIM39" s="24"/>
      <c r="DIN39" s="24"/>
      <c r="DIO39" s="24"/>
      <c r="DIP39" s="24"/>
      <c r="DIQ39" s="24"/>
      <c r="DIR39" s="24"/>
      <c r="DIS39" s="24"/>
      <c r="DIT39" s="24"/>
      <c r="DIU39" s="24"/>
      <c r="DIV39" s="24"/>
      <c r="DIW39" s="24"/>
      <c r="DIX39" s="24"/>
      <c r="DIY39" s="24"/>
      <c r="DIZ39" s="24"/>
      <c r="DJA39" s="24"/>
      <c r="DJB39" s="24"/>
      <c r="DJC39" s="24"/>
      <c r="DJD39" s="24"/>
      <c r="DJE39" s="24"/>
      <c r="DJF39" s="24"/>
      <c r="DJG39" s="24"/>
      <c r="DJH39" s="24"/>
      <c r="DJI39" s="24"/>
      <c r="DJJ39" s="24"/>
      <c r="DJK39" s="24"/>
      <c r="DJL39" s="24"/>
      <c r="DJM39" s="24"/>
      <c r="DJN39" s="24"/>
      <c r="DJO39" s="24"/>
      <c r="DJP39" s="24"/>
      <c r="DJQ39" s="24"/>
      <c r="DJR39" s="24"/>
      <c r="DJS39" s="24"/>
      <c r="DJT39" s="24"/>
      <c r="DJU39" s="24"/>
      <c r="DJV39" s="24"/>
      <c r="DJW39" s="24"/>
      <c r="DJX39" s="24"/>
      <c r="DJY39" s="24"/>
      <c r="DJZ39" s="24"/>
      <c r="DKA39" s="24"/>
      <c r="DKB39" s="24"/>
      <c r="DKC39" s="24"/>
      <c r="DKD39" s="24"/>
      <c r="DKE39" s="24"/>
      <c r="DKF39" s="24"/>
      <c r="DKG39" s="24"/>
      <c r="DKH39" s="24"/>
      <c r="DKI39" s="24"/>
      <c r="DKJ39" s="24"/>
      <c r="DKK39" s="24"/>
      <c r="DKL39" s="24"/>
      <c r="DKM39" s="24"/>
      <c r="DKN39" s="24"/>
      <c r="DKO39" s="24"/>
      <c r="DKP39" s="24"/>
      <c r="DKQ39" s="24"/>
      <c r="DKR39" s="24"/>
      <c r="DKS39" s="24"/>
      <c r="DKT39" s="24"/>
      <c r="DKU39" s="24"/>
      <c r="DKV39" s="24"/>
      <c r="DKW39" s="24"/>
      <c r="DKX39" s="24"/>
      <c r="DKY39" s="24"/>
      <c r="DKZ39" s="24"/>
      <c r="DLA39" s="24"/>
      <c r="DLB39" s="24"/>
      <c r="DLC39" s="24"/>
      <c r="DLD39" s="24"/>
      <c r="DLE39" s="24"/>
      <c r="DLF39" s="24"/>
      <c r="DLG39" s="24"/>
      <c r="DLH39" s="24"/>
      <c r="DLI39" s="24"/>
      <c r="DLJ39" s="24"/>
      <c r="DLK39" s="24"/>
      <c r="DLL39" s="24"/>
      <c r="DLM39" s="24"/>
      <c r="DLN39" s="24"/>
      <c r="DLO39" s="24"/>
      <c r="DLP39" s="24"/>
      <c r="DLQ39" s="24"/>
      <c r="DLR39" s="24"/>
      <c r="DLS39" s="24"/>
      <c r="DLT39" s="24"/>
      <c r="DLU39" s="24"/>
      <c r="DLV39" s="24"/>
      <c r="DLW39" s="24"/>
      <c r="DLX39" s="24"/>
      <c r="DLY39" s="24"/>
      <c r="DLZ39" s="24"/>
      <c r="DMA39" s="24"/>
      <c r="DMB39" s="24"/>
      <c r="DMC39" s="24"/>
      <c r="DMD39" s="24"/>
      <c r="DME39" s="24"/>
      <c r="DMF39" s="24"/>
      <c r="DMG39" s="24"/>
      <c r="DMH39" s="24"/>
      <c r="DMI39" s="24"/>
      <c r="DMJ39" s="24"/>
      <c r="DMK39" s="24"/>
      <c r="DML39" s="24"/>
      <c r="DMM39" s="24"/>
      <c r="DMN39" s="24"/>
      <c r="DMO39" s="24"/>
      <c r="DMP39" s="24"/>
      <c r="DMQ39" s="24"/>
      <c r="DMR39" s="24"/>
      <c r="DMS39" s="24"/>
      <c r="DMT39" s="24"/>
      <c r="DMU39" s="24"/>
      <c r="DMV39" s="24"/>
      <c r="DMW39" s="24"/>
      <c r="DMX39" s="24"/>
      <c r="DMY39" s="24"/>
      <c r="DMZ39" s="24"/>
      <c r="DNA39" s="24"/>
      <c r="DNB39" s="24"/>
      <c r="DNC39" s="24"/>
      <c r="DND39" s="24"/>
      <c r="DNE39" s="24"/>
      <c r="DNF39" s="24"/>
      <c r="DNG39" s="24"/>
      <c r="DNH39" s="24"/>
      <c r="DNI39" s="24"/>
      <c r="DNJ39" s="24"/>
      <c r="DNK39" s="24"/>
      <c r="DNL39" s="24"/>
      <c r="DNM39" s="24"/>
      <c r="DNN39" s="24"/>
      <c r="DNO39" s="24"/>
      <c r="DNP39" s="24"/>
      <c r="DNQ39" s="24"/>
      <c r="DNR39" s="24"/>
      <c r="DNS39" s="24"/>
      <c r="DNT39" s="24"/>
      <c r="DNU39" s="24"/>
      <c r="DNV39" s="24"/>
      <c r="DNW39" s="24"/>
      <c r="DNX39" s="24"/>
      <c r="DNY39" s="24"/>
      <c r="DNZ39" s="24"/>
      <c r="DOA39" s="24"/>
      <c r="DOB39" s="24"/>
      <c r="DOC39" s="24"/>
      <c r="DOD39" s="24"/>
      <c r="DOE39" s="24"/>
      <c r="DOF39" s="24"/>
      <c r="DOG39" s="24"/>
      <c r="DOH39" s="24"/>
      <c r="DOI39" s="24"/>
      <c r="DOJ39" s="24"/>
      <c r="DOK39" s="24"/>
      <c r="DOL39" s="24"/>
      <c r="DOM39" s="24"/>
      <c r="DON39" s="24"/>
      <c r="DOO39" s="24"/>
      <c r="DOP39" s="24"/>
      <c r="DOQ39" s="24"/>
      <c r="DOR39" s="24"/>
      <c r="DOS39" s="24"/>
      <c r="DOT39" s="24"/>
      <c r="DOU39" s="24"/>
      <c r="DOV39" s="24"/>
      <c r="DOW39" s="24"/>
      <c r="DOX39" s="24"/>
      <c r="DOY39" s="24"/>
      <c r="DOZ39" s="24"/>
      <c r="DPA39" s="24"/>
      <c r="DPB39" s="24"/>
      <c r="DPC39" s="24"/>
      <c r="DPD39" s="24"/>
      <c r="DPE39" s="24"/>
      <c r="DPF39" s="24"/>
      <c r="DPG39" s="24"/>
      <c r="DPH39" s="24"/>
      <c r="DPI39" s="24"/>
      <c r="DPJ39" s="24"/>
      <c r="DPK39" s="24"/>
      <c r="DPL39" s="24"/>
      <c r="DPM39" s="24"/>
      <c r="DPN39" s="24"/>
      <c r="DPO39" s="24"/>
      <c r="DPP39" s="24"/>
      <c r="DPQ39" s="24"/>
      <c r="DPR39" s="24"/>
      <c r="DPS39" s="24"/>
      <c r="DPT39" s="24"/>
      <c r="DPU39" s="24"/>
      <c r="DPV39" s="24"/>
      <c r="DPW39" s="24"/>
      <c r="DPX39" s="24"/>
      <c r="DPY39" s="24"/>
      <c r="DPZ39" s="24"/>
      <c r="DQA39" s="24"/>
      <c r="DQB39" s="24"/>
      <c r="DQC39" s="24"/>
      <c r="DQD39" s="24"/>
      <c r="DQE39" s="24"/>
      <c r="DQF39" s="24"/>
      <c r="DQG39" s="24"/>
      <c r="DQH39" s="24"/>
      <c r="DQI39" s="24"/>
      <c r="DQJ39" s="24"/>
      <c r="DQK39" s="24"/>
      <c r="DQL39" s="24"/>
      <c r="DQM39" s="24"/>
      <c r="DQN39" s="24"/>
      <c r="DQO39" s="24"/>
      <c r="DQP39" s="24"/>
      <c r="DQQ39" s="24"/>
      <c r="DQR39" s="24"/>
      <c r="DQS39" s="24"/>
      <c r="DQT39" s="24"/>
      <c r="DQU39" s="24"/>
      <c r="DQV39" s="24"/>
      <c r="DQW39" s="24"/>
      <c r="DQX39" s="24"/>
      <c r="DQY39" s="24"/>
      <c r="DQZ39" s="24"/>
      <c r="DRA39" s="24"/>
      <c r="DRB39" s="24"/>
      <c r="DRC39" s="24"/>
      <c r="DRD39" s="24"/>
      <c r="DRE39" s="24"/>
      <c r="DRF39" s="24"/>
      <c r="DRG39" s="24"/>
      <c r="DRH39" s="24"/>
      <c r="DRI39" s="24"/>
      <c r="DRJ39" s="24"/>
      <c r="DRK39" s="24"/>
      <c r="DRL39" s="24"/>
      <c r="DRM39" s="24"/>
      <c r="DRN39" s="24"/>
      <c r="DRO39" s="24"/>
      <c r="DRP39" s="24"/>
      <c r="DRQ39" s="24"/>
      <c r="DRR39" s="24"/>
      <c r="DRS39" s="24"/>
      <c r="DRT39" s="24"/>
      <c r="DRU39" s="24"/>
      <c r="DRV39" s="24"/>
      <c r="DRW39" s="24"/>
      <c r="DRX39" s="24"/>
      <c r="DRY39" s="24"/>
      <c r="DRZ39" s="24"/>
      <c r="DSA39" s="24"/>
      <c r="DSB39" s="24"/>
      <c r="DSC39" s="24"/>
      <c r="DSD39" s="24"/>
      <c r="DSE39" s="24"/>
      <c r="DSF39" s="24"/>
      <c r="DSG39" s="24"/>
      <c r="DSH39" s="24"/>
      <c r="DSI39" s="24"/>
      <c r="DSJ39" s="24"/>
      <c r="DSK39" s="24"/>
      <c r="DSL39" s="24"/>
      <c r="DSM39" s="24"/>
      <c r="DSN39" s="24"/>
      <c r="DSO39" s="24"/>
      <c r="DSP39" s="24"/>
      <c r="DSQ39" s="24"/>
      <c r="DSR39" s="24"/>
      <c r="DSS39" s="24"/>
      <c r="DST39" s="24"/>
      <c r="DSU39" s="24"/>
      <c r="DSV39" s="24"/>
      <c r="DSW39" s="24"/>
      <c r="DSX39" s="24"/>
      <c r="DSY39" s="24"/>
      <c r="DSZ39" s="24"/>
      <c r="DTA39" s="24"/>
      <c r="DTB39" s="24"/>
      <c r="DTC39" s="24"/>
      <c r="DTD39" s="24"/>
      <c r="DTE39" s="24"/>
      <c r="DTF39" s="24"/>
      <c r="DTG39" s="24"/>
      <c r="DTH39" s="24"/>
      <c r="DTI39" s="24"/>
      <c r="DTJ39" s="24"/>
      <c r="DTK39" s="24"/>
      <c r="DTL39" s="24"/>
      <c r="DTM39" s="24"/>
      <c r="DTN39" s="24"/>
      <c r="DTO39" s="24"/>
      <c r="DTP39" s="24"/>
      <c r="DTQ39" s="24"/>
      <c r="DTR39" s="24"/>
      <c r="DTS39" s="24"/>
      <c r="DTT39" s="24"/>
      <c r="DTU39" s="24"/>
      <c r="DTV39" s="24"/>
      <c r="DTW39" s="24"/>
      <c r="DTX39" s="24"/>
      <c r="DTY39" s="24"/>
      <c r="DTZ39" s="24"/>
      <c r="DUA39" s="24"/>
      <c r="DUB39" s="24"/>
      <c r="DUC39" s="24"/>
      <c r="DUD39" s="24"/>
      <c r="DUE39" s="24"/>
      <c r="DUF39" s="24"/>
      <c r="DUG39" s="24"/>
      <c r="DUH39" s="24"/>
      <c r="DUI39" s="24"/>
      <c r="DUJ39" s="24"/>
      <c r="DUK39" s="24"/>
      <c r="DUL39" s="24"/>
      <c r="DUM39" s="24"/>
      <c r="DUN39" s="24"/>
      <c r="DUO39" s="24"/>
      <c r="DUP39" s="24"/>
      <c r="DUQ39" s="24"/>
      <c r="DUR39" s="24"/>
      <c r="DUS39" s="24"/>
      <c r="DUT39" s="24"/>
      <c r="DUU39" s="24"/>
      <c r="DUV39" s="24"/>
      <c r="DUW39" s="24"/>
      <c r="DUX39" s="24"/>
      <c r="DUY39" s="24"/>
      <c r="DUZ39" s="24"/>
      <c r="DVA39" s="24"/>
      <c r="DVB39" s="24"/>
      <c r="DVC39" s="24"/>
      <c r="DVD39" s="24"/>
      <c r="DVE39" s="24"/>
      <c r="DVF39" s="24"/>
      <c r="DVG39" s="24"/>
      <c r="DVH39" s="24"/>
      <c r="DVI39" s="24"/>
      <c r="DVJ39" s="24"/>
      <c r="DVK39" s="24"/>
      <c r="DVL39" s="24"/>
      <c r="DVM39" s="24"/>
      <c r="DVN39" s="24"/>
      <c r="DVO39" s="24"/>
      <c r="DVP39" s="24"/>
      <c r="DVQ39" s="24"/>
      <c r="DVR39" s="24"/>
      <c r="DVS39" s="24"/>
      <c r="DVT39" s="24"/>
      <c r="DVU39" s="24"/>
      <c r="DVV39" s="24"/>
      <c r="DVW39" s="24"/>
      <c r="DVX39" s="24"/>
      <c r="DVY39" s="24"/>
      <c r="DVZ39" s="24"/>
      <c r="DWA39" s="24"/>
      <c r="DWB39" s="24"/>
      <c r="DWC39" s="24"/>
      <c r="DWD39" s="24"/>
      <c r="DWE39" s="24"/>
      <c r="DWF39" s="24"/>
      <c r="DWG39" s="24"/>
      <c r="DWH39" s="24"/>
      <c r="DWI39" s="24"/>
      <c r="DWJ39" s="24"/>
      <c r="DWK39" s="24"/>
      <c r="DWL39" s="24"/>
      <c r="DWM39" s="24"/>
      <c r="DWN39" s="24"/>
      <c r="DWO39" s="24"/>
      <c r="DWP39" s="24"/>
      <c r="DWQ39" s="24"/>
      <c r="DWR39" s="24"/>
      <c r="DWS39" s="24"/>
      <c r="DWT39" s="24"/>
      <c r="DWU39" s="24"/>
      <c r="DWV39" s="24"/>
      <c r="DWW39" s="24"/>
      <c r="DWX39" s="24"/>
      <c r="DWY39" s="24"/>
      <c r="DWZ39" s="24"/>
      <c r="DXA39" s="24"/>
      <c r="DXB39" s="24"/>
      <c r="DXC39" s="24"/>
      <c r="DXD39" s="24"/>
      <c r="DXE39" s="24"/>
      <c r="DXF39" s="24"/>
      <c r="DXG39" s="24"/>
      <c r="DXH39" s="24"/>
      <c r="DXI39" s="24"/>
      <c r="DXJ39" s="24"/>
      <c r="DXK39" s="24"/>
      <c r="DXL39" s="24"/>
      <c r="DXM39" s="24"/>
      <c r="DXN39" s="24"/>
      <c r="DXO39" s="24"/>
      <c r="DXP39" s="24"/>
      <c r="DXQ39" s="24"/>
      <c r="DXR39" s="24"/>
      <c r="DXS39" s="24"/>
      <c r="DXT39" s="24"/>
      <c r="DXU39" s="24"/>
      <c r="DXV39" s="24"/>
      <c r="DXW39" s="24"/>
      <c r="DXX39" s="24"/>
      <c r="DXY39" s="24"/>
      <c r="DXZ39" s="24"/>
      <c r="DYA39" s="24"/>
      <c r="DYB39" s="24"/>
      <c r="DYC39" s="24"/>
      <c r="DYD39" s="24"/>
      <c r="DYE39" s="24"/>
      <c r="DYF39" s="24"/>
      <c r="DYG39" s="24"/>
      <c r="DYH39" s="24"/>
      <c r="DYI39" s="24"/>
      <c r="DYJ39" s="24"/>
      <c r="DYK39" s="24"/>
      <c r="DYL39" s="24"/>
      <c r="DYM39" s="24"/>
      <c r="DYN39" s="24"/>
      <c r="DYO39" s="24"/>
      <c r="DYP39" s="24"/>
      <c r="DYQ39" s="24"/>
      <c r="DYR39" s="24"/>
      <c r="DYS39" s="24"/>
      <c r="DYT39" s="24"/>
      <c r="DYU39" s="24"/>
      <c r="DYV39" s="24"/>
      <c r="DYW39" s="24"/>
      <c r="DYX39" s="24"/>
      <c r="DYY39" s="24"/>
      <c r="DYZ39" s="24"/>
      <c r="DZA39" s="24"/>
      <c r="DZB39" s="24"/>
      <c r="DZC39" s="24"/>
      <c r="DZD39" s="24"/>
      <c r="DZE39" s="24"/>
      <c r="DZF39" s="24"/>
      <c r="DZG39" s="24"/>
      <c r="DZH39" s="24"/>
      <c r="DZI39" s="24"/>
      <c r="DZJ39" s="24"/>
      <c r="DZK39" s="24"/>
      <c r="DZL39" s="24"/>
      <c r="DZM39" s="24"/>
      <c r="DZN39" s="24"/>
      <c r="DZO39" s="24"/>
      <c r="DZP39" s="24"/>
      <c r="DZQ39" s="24"/>
      <c r="DZR39" s="24"/>
      <c r="DZS39" s="24"/>
      <c r="DZT39" s="24"/>
      <c r="DZU39" s="24"/>
      <c r="DZV39" s="24"/>
      <c r="DZW39" s="24"/>
      <c r="DZX39" s="24"/>
      <c r="DZY39" s="24"/>
      <c r="DZZ39" s="24"/>
      <c r="EAA39" s="24"/>
      <c r="EAB39" s="24"/>
      <c r="EAC39" s="24"/>
      <c r="EAD39" s="24"/>
      <c r="EAE39" s="24"/>
      <c r="EAF39" s="24"/>
      <c r="EAG39" s="24"/>
      <c r="EAH39" s="24"/>
      <c r="EAI39" s="24"/>
      <c r="EAJ39" s="24"/>
      <c r="EAK39" s="24"/>
      <c r="EAL39" s="24"/>
      <c r="EAM39" s="24"/>
      <c r="EAN39" s="24"/>
      <c r="EAO39" s="24"/>
      <c r="EAP39" s="24"/>
      <c r="EAQ39" s="24"/>
      <c r="EAR39" s="24"/>
      <c r="EAS39" s="24"/>
      <c r="EAT39" s="24"/>
      <c r="EAU39" s="24"/>
      <c r="EAV39" s="24"/>
      <c r="EAW39" s="24"/>
      <c r="EAX39" s="24"/>
      <c r="EAY39" s="24"/>
      <c r="EAZ39" s="24"/>
      <c r="EBA39" s="24"/>
      <c r="EBB39" s="24"/>
      <c r="EBC39" s="24"/>
      <c r="EBD39" s="24"/>
      <c r="EBE39" s="24"/>
      <c r="EBF39" s="24"/>
      <c r="EBG39" s="24"/>
      <c r="EBH39" s="24"/>
      <c r="EBI39" s="24"/>
      <c r="EBJ39" s="24"/>
      <c r="EBK39" s="24"/>
      <c r="EBL39" s="24"/>
      <c r="EBM39" s="24"/>
      <c r="EBN39" s="24"/>
      <c r="EBO39" s="24"/>
      <c r="EBP39" s="24"/>
      <c r="EBQ39" s="24"/>
      <c r="EBR39" s="24"/>
      <c r="EBS39" s="24"/>
      <c r="EBT39" s="24"/>
      <c r="EBU39" s="24"/>
      <c r="EBV39" s="24"/>
      <c r="EBW39" s="24"/>
      <c r="EBX39" s="24"/>
      <c r="EBY39" s="24"/>
      <c r="EBZ39" s="24"/>
      <c r="ECA39" s="24"/>
      <c r="ECB39" s="24"/>
      <c r="ECC39" s="24"/>
      <c r="ECD39" s="24"/>
      <c r="ECE39" s="24"/>
      <c r="ECF39" s="24"/>
      <c r="ECG39" s="24"/>
      <c r="ECH39" s="24"/>
      <c r="ECI39" s="24"/>
      <c r="ECJ39" s="24"/>
      <c r="ECK39" s="24"/>
      <c r="ECL39" s="24"/>
      <c r="ECM39" s="24"/>
      <c r="ECN39" s="24"/>
      <c r="ECO39" s="24"/>
      <c r="ECP39" s="24"/>
      <c r="ECQ39" s="24"/>
      <c r="ECR39" s="24"/>
      <c r="ECS39" s="24"/>
      <c r="ECT39" s="24"/>
      <c r="ECU39" s="24"/>
      <c r="ECV39" s="24"/>
      <c r="ECW39" s="24"/>
      <c r="ECX39" s="24"/>
      <c r="ECY39" s="24"/>
      <c r="ECZ39" s="24"/>
      <c r="EDA39" s="24"/>
      <c r="EDB39" s="24"/>
      <c r="EDC39" s="24"/>
      <c r="EDD39" s="24"/>
      <c r="EDE39" s="24"/>
      <c r="EDF39" s="24"/>
      <c r="EDG39" s="24"/>
      <c r="EDH39" s="24"/>
      <c r="EDI39" s="24"/>
      <c r="EDJ39" s="24"/>
      <c r="EDK39" s="24"/>
      <c r="EDL39" s="24"/>
      <c r="EDM39" s="24"/>
      <c r="EDN39" s="24"/>
      <c r="EDO39" s="24"/>
      <c r="EDP39" s="24"/>
      <c r="EDQ39" s="24"/>
      <c r="EDR39" s="24"/>
      <c r="EDS39" s="24"/>
      <c r="EDT39" s="24"/>
      <c r="EDU39" s="24"/>
      <c r="EDV39" s="24"/>
      <c r="EDW39" s="24"/>
      <c r="EDX39" s="24"/>
      <c r="EDY39" s="24"/>
      <c r="EDZ39" s="24"/>
      <c r="EEA39" s="24"/>
      <c r="EEB39" s="24"/>
      <c r="EEC39" s="24"/>
      <c r="EED39" s="24"/>
      <c r="EEE39" s="24"/>
      <c r="EEF39" s="24"/>
      <c r="EEG39" s="24"/>
      <c r="EEH39" s="24"/>
      <c r="EEI39" s="24"/>
      <c r="EEJ39" s="24"/>
      <c r="EEK39" s="24"/>
      <c r="EEL39" s="24"/>
      <c r="EEM39" s="24"/>
      <c r="EEN39" s="24"/>
      <c r="EEO39" s="24"/>
      <c r="EEP39" s="24"/>
      <c r="EEQ39" s="24"/>
      <c r="EER39" s="24"/>
      <c r="EES39" s="24"/>
      <c r="EET39" s="24"/>
      <c r="EEU39" s="24"/>
      <c r="EEV39" s="24"/>
      <c r="EEW39" s="24"/>
      <c r="EEX39" s="24"/>
      <c r="EEY39" s="24"/>
      <c r="EEZ39" s="24"/>
      <c r="EFA39" s="24"/>
      <c r="EFB39" s="24"/>
      <c r="EFC39" s="24"/>
      <c r="EFD39" s="24"/>
      <c r="EFE39" s="24"/>
      <c r="EFF39" s="24"/>
      <c r="EFG39" s="24"/>
      <c r="EFH39" s="24"/>
      <c r="EFI39" s="24"/>
      <c r="EFJ39" s="24"/>
      <c r="EFK39" s="24"/>
      <c r="EFL39" s="24"/>
      <c r="EFM39" s="24"/>
      <c r="EFN39" s="24"/>
      <c r="EFO39" s="24"/>
      <c r="EFP39" s="24"/>
      <c r="EFQ39" s="24"/>
      <c r="EFR39" s="24"/>
      <c r="EFS39" s="24"/>
      <c r="EFT39" s="24"/>
      <c r="EFU39" s="24"/>
      <c r="EFV39" s="24"/>
      <c r="EFW39" s="24"/>
      <c r="EFX39" s="24"/>
      <c r="EFY39" s="24"/>
      <c r="EFZ39" s="24"/>
      <c r="EGA39" s="24"/>
      <c r="EGB39" s="24"/>
      <c r="EGC39" s="24"/>
      <c r="EGD39" s="24"/>
      <c r="EGE39" s="24"/>
      <c r="EGF39" s="24"/>
      <c r="EGG39" s="24"/>
      <c r="EGH39" s="24"/>
      <c r="EGI39" s="24"/>
      <c r="EGJ39" s="24"/>
      <c r="EGK39" s="24"/>
      <c r="EGL39" s="24"/>
      <c r="EGM39" s="24"/>
      <c r="EGN39" s="24"/>
      <c r="EGO39" s="24"/>
      <c r="EGP39" s="24"/>
      <c r="EGQ39" s="24"/>
      <c r="EGR39" s="24"/>
      <c r="EGS39" s="24"/>
      <c r="EGT39" s="24"/>
      <c r="EGU39" s="24"/>
      <c r="EGV39" s="24"/>
      <c r="EGW39" s="24"/>
      <c r="EGX39" s="24"/>
      <c r="EGY39" s="24"/>
      <c r="EGZ39" s="24"/>
      <c r="EHA39" s="24"/>
      <c r="EHB39" s="24"/>
      <c r="EHC39" s="24"/>
      <c r="EHD39" s="24"/>
      <c r="EHE39" s="24"/>
      <c r="EHF39" s="24"/>
      <c r="EHG39" s="24"/>
      <c r="EHH39" s="24"/>
      <c r="EHI39" s="24"/>
      <c r="EHJ39" s="24"/>
      <c r="EHK39" s="24"/>
      <c r="EHL39" s="24"/>
      <c r="EHM39" s="24"/>
      <c r="EHN39" s="24"/>
      <c r="EHO39" s="24"/>
      <c r="EHP39" s="24"/>
      <c r="EHQ39" s="24"/>
      <c r="EHR39" s="24"/>
      <c r="EHS39" s="24"/>
      <c r="EHT39" s="24"/>
      <c r="EHU39" s="24"/>
      <c r="EHV39" s="24"/>
      <c r="EHW39" s="24"/>
      <c r="EHX39" s="24"/>
      <c r="EHY39" s="24"/>
      <c r="EHZ39" s="24"/>
      <c r="EIA39" s="24"/>
      <c r="EIB39" s="24"/>
      <c r="EIC39" s="24"/>
      <c r="EID39" s="24"/>
      <c r="EIE39" s="24"/>
      <c r="EIF39" s="24"/>
      <c r="EIG39" s="24"/>
      <c r="EIH39" s="24"/>
      <c r="EII39" s="24"/>
      <c r="EIJ39" s="24"/>
      <c r="EIK39" s="24"/>
      <c r="EIL39" s="24"/>
      <c r="EIM39" s="24"/>
      <c r="EIN39" s="24"/>
      <c r="EIO39" s="24"/>
      <c r="EIP39" s="24"/>
      <c r="EIQ39" s="24"/>
      <c r="EIR39" s="24"/>
      <c r="EIS39" s="24"/>
      <c r="EIT39" s="24"/>
      <c r="EIU39" s="24"/>
      <c r="EIV39" s="24"/>
      <c r="EIW39" s="24"/>
      <c r="EIX39" s="24"/>
      <c r="EIY39" s="24"/>
      <c r="EIZ39" s="24"/>
      <c r="EJA39" s="24"/>
      <c r="EJB39" s="24"/>
      <c r="EJC39" s="24"/>
      <c r="EJD39" s="24"/>
      <c r="EJE39" s="24"/>
      <c r="EJF39" s="24"/>
      <c r="EJG39" s="24"/>
      <c r="EJH39" s="24"/>
      <c r="EJI39" s="24"/>
      <c r="EJJ39" s="24"/>
      <c r="EJK39" s="24"/>
      <c r="EJL39" s="24"/>
      <c r="EJM39" s="24"/>
      <c r="EJN39" s="24"/>
      <c r="EJO39" s="24"/>
      <c r="EJP39" s="24"/>
      <c r="EJQ39" s="24"/>
      <c r="EJR39" s="24"/>
      <c r="EJS39" s="24"/>
      <c r="EJT39" s="24"/>
      <c r="EJU39" s="24"/>
      <c r="EJV39" s="24"/>
      <c r="EJW39" s="24"/>
      <c r="EJX39" s="24"/>
      <c r="EJY39" s="24"/>
      <c r="EJZ39" s="24"/>
      <c r="EKA39" s="24"/>
      <c r="EKB39" s="24"/>
      <c r="EKC39" s="24"/>
      <c r="EKD39" s="24"/>
      <c r="EKE39" s="24"/>
      <c r="EKF39" s="24"/>
      <c r="EKG39" s="24"/>
      <c r="EKH39" s="24"/>
      <c r="EKI39" s="24"/>
      <c r="EKJ39" s="24"/>
      <c r="EKK39" s="24"/>
      <c r="EKL39" s="24"/>
      <c r="EKM39" s="24"/>
      <c r="EKN39" s="24"/>
      <c r="EKO39" s="24"/>
      <c r="EKP39" s="24"/>
      <c r="EKQ39" s="24"/>
      <c r="EKR39" s="24"/>
      <c r="EKS39" s="24"/>
      <c r="EKT39" s="24"/>
      <c r="EKU39" s="24"/>
      <c r="EKV39" s="24"/>
      <c r="EKW39" s="24"/>
      <c r="EKX39" s="24"/>
      <c r="EKY39" s="24"/>
      <c r="EKZ39" s="24"/>
      <c r="ELA39" s="24"/>
      <c r="ELB39" s="24"/>
      <c r="ELC39" s="24"/>
      <c r="ELD39" s="24"/>
      <c r="ELE39" s="24"/>
      <c r="ELF39" s="24"/>
      <c r="ELG39" s="24"/>
      <c r="ELH39" s="24"/>
      <c r="ELI39" s="24"/>
      <c r="ELJ39" s="24"/>
      <c r="ELK39" s="24"/>
      <c r="ELL39" s="24"/>
      <c r="ELM39" s="24"/>
      <c r="ELN39" s="24"/>
      <c r="ELO39" s="24"/>
      <c r="ELP39" s="24"/>
      <c r="ELQ39" s="24"/>
      <c r="ELR39" s="24"/>
      <c r="ELS39" s="24"/>
      <c r="ELT39" s="24"/>
      <c r="ELU39" s="24"/>
      <c r="ELV39" s="24"/>
      <c r="ELW39" s="24"/>
      <c r="ELX39" s="24"/>
      <c r="ELY39" s="24"/>
      <c r="ELZ39" s="24"/>
      <c r="EMA39" s="24"/>
      <c r="EMB39" s="24"/>
      <c r="EMC39" s="24"/>
      <c r="EMD39" s="24"/>
      <c r="EME39" s="24"/>
      <c r="EMF39" s="24"/>
      <c r="EMG39" s="24"/>
      <c r="EMH39" s="24"/>
      <c r="EMI39" s="24"/>
      <c r="EMJ39" s="24"/>
      <c r="EMK39" s="24"/>
      <c r="EML39" s="24"/>
      <c r="EMM39" s="24"/>
      <c r="EMN39" s="24"/>
      <c r="EMO39" s="24"/>
      <c r="EMP39" s="24"/>
      <c r="EMQ39" s="24"/>
      <c r="EMR39" s="24"/>
      <c r="EMS39" s="24"/>
      <c r="EMT39" s="24"/>
      <c r="EMU39" s="24"/>
      <c r="EMV39" s="24"/>
      <c r="EMW39" s="24"/>
      <c r="EMX39" s="24"/>
      <c r="EMY39" s="24"/>
      <c r="EMZ39" s="24"/>
      <c r="ENA39" s="24"/>
      <c r="ENB39" s="24"/>
      <c r="ENC39" s="24"/>
      <c r="END39" s="24"/>
      <c r="ENE39" s="24"/>
      <c r="ENF39" s="24"/>
      <c r="ENG39" s="24"/>
      <c r="ENH39" s="24"/>
      <c r="ENI39" s="24"/>
      <c r="ENJ39" s="24"/>
      <c r="ENK39" s="24"/>
      <c r="ENL39" s="24"/>
      <c r="ENM39" s="24"/>
      <c r="ENN39" s="24"/>
      <c r="ENO39" s="24"/>
      <c r="ENP39" s="24"/>
      <c r="ENQ39" s="24"/>
      <c r="ENR39" s="24"/>
      <c r="ENS39" s="24"/>
      <c r="ENT39" s="24"/>
      <c r="ENU39" s="24"/>
      <c r="ENV39" s="24"/>
      <c r="ENW39" s="24"/>
      <c r="ENX39" s="24"/>
      <c r="ENY39" s="24"/>
      <c r="ENZ39" s="24"/>
      <c r="EOA39" s="24"/>
      <c r="EOB39" s="24"/>
      <c r="EOC39" s="24"/>
      <c r="EOD39" s="24"/>
      <c r="EOE39" s="24"/>
      <c r="EOF39" s="24"/>
      <c r="EOG39" s="24"/>
      <c r="EOH39" s="24"/>
      <c r="EOI39" s="24"/>
      <c r="EOJ39" s="24"/>
      <c r="EOK39" s="24"/>
      <c r="EOL39" s="24"/>
      <c r="EOM39" s="24"/>
      <c r="EON39" s="24"/>
      <c r="EOO39" s="24"/>
      <c r="EOP39" s="24"/>
      <c r="EOQ39" s="24"/>
      <c r="EOR39" s="24"/>
      <c r="EOS39" s="24"/>
      <c r="EOT39" s="24"/>
      <c r="EOU39" s="24"/>
      <c r="EOV39" s="24"/>
      <c r="EOW39" s="24"/>
      <c r="EOX39" s="24"/>
      <c r="EOY39" s="24"/>
      <c r="EOZ39" s="24"/>
      <c r="EPA39" s="24"/>
      <c r="EPB39" s="24"/>
      <c r="EPC39" s="24"/>
      <c r="EPD39" s="24"/>
      <c r="EPE39" s="24"/>
      <c r="EPF39" s="24"/>
      <c r="EPG39" s="24"/>
      <c r="EPH39" s="24"/>
      <c r="EPI39" s="24"/>
      <c r="EPJ39" s="24"/>
      <c r="EPK39" s="24"/>
      <c r="EPL39" s="24"/>
      <c r="EPM39" s="24"/>
      <c r="EPN39" s="24"/>
      <c r="EPO39" s="24"/>
      <c r="EPP39" s="24"/>
      <c r="EPQ39" s="24"/>
      <c r="EPR39" s="24"/>
      <c r="EPS39" s="24"/>
      <c r="EPT39" s="24"/>
      <c r="EPU39" s="24"/>
      <c r="EPV39" s="24"/>
      <c r="EPW39" s="24"/>
      <c r="EPX39" s="24"/>
      <c r="EPY39" s="24"/>
      <c r="EPZ39" s="24"/>
      <c r="EQA39" s="24"/>
      <c r="EQB39" s="24"/>
      <c r="EQC39" s="24"/>
      <c r="EQD39" s="24"/>
      <c r="EQE39" s="24"/>
      <c r="EQF39" s="24"/>
      <c r="EQG39" s="24"/>
      <c r="EQH39" s="24"/>
      <c r="EQI39" s="24"/>
      <c r="EQJ39" s="24"/>
      <c r="EQK39" s="24"/>
      <c r="EQL39" s="24"/>
      <c r="EQM39" s="24"/>
      <c r="EQN39" s="24"/>
      <c r="EQO39" s="24"/>
      <c r="EQP39" s="24"/>
      <c r="EQQ39" s="24"/>
      <c r="EQR39" s="24"/>
      <c r="EQS39" s="24"/>
      <c r="EQT39" s="24"/>
      <c r="EQU39" s="24"/>
      <c r="EQV39" s="24"/>
      <c r="EQW39" s="24"/>
      <c r="EQX39" s="24"/>
      <c r="EQY39" s="24"/>
      <c r="EQZ39" s="24"/>
      <c r="ERA39" s="24"/>
      <c r="ERB39" s="24"/>
      <c r="ERC39" s="24"/>
      <c r="ERD39" s="24"/>
      <c r="ERE39" s="24"/>
      <c r="ERF39" s="24"/>
      <c r="ERG39" s="24"/>
      <c r="ERH39" s="24"/>
      <c r="ERI39" s="24"/>
      <c r="ERJ39" s="24"/>
      <c r="ERK39" s="24"/>
      <c r="ERL39" s="24"/>
      <c r="ERM39" s="24"/>
      <c r="ERN39" s="24"/>
      <c r="ERO39" s="24"/>
      <c r="ERP39" s="24"/>
      <c r="ERQ39" s="24"/>
      <c r="ERR39" s="24"/>
      <c r="ERS39" s="24"/>
      <c r="ERT39" s="24"/>
      <c r="ERU39" s="24"/>
      <c r="ERV39" s="24"/>
      <c r="ERW39" s="24"/>
      <c r="ERX39" s="24"/>
      <c r="ERY39" s="24"/>
      <c r="ERZ39" s="24"/>
      <c r="ESA39" s="24"/>
      <c r="ESB39" s="24"/>
      <c r="ESC39" s="24"/>
      <c r="ESD39" s="24"/>
      <c r="ESE39" s="24"/>
      <c r="ESF39" s="24"/>
      <c r="ESG39" s="24"/>
      <c r="ESH39" s="24"/>
      <c r="ESI39" s="24"/>
      <c r="ESJ39" s="24"/>
      <c r="ESK39" s="24"/>
      <c r="ESL39" s="24"/>
      <c r="ESM39" s="24"/>
      <c r="ESN39" s="24"/>
      <c r="ESO39" s="24"/>
      <c r="ESP39" s="24"/>
      <c r="ESQ39" s="24"/>
      <c r="ESR39" s="24"/>
      <c r="ESS39" s="24"/>
      <c r="EST39" s="24"/>
      <c r="ESU39" s="24"/>
      <c r="ESV39" s="24"/>
      <c r="ESW39" s="24"/>
      <c r="ESX39" s="24"/>
      <c r="ESY39" s="24"/>
      <c r="ESZ39" s="24"/>
      <c r="ETA39" s="24"/>
      <c r="ETB39" s="24"/>
      <c r="ETC39" s="24"/>
      <c r="ETD39" s="24"/>
      <c r="ETE39" s="24"/>
      <c r="ETF39" s="24"/>
      <c r="ETG39" s="24"/>
      <c r="ETH39" s="24"/>
      <c r="ETI39" s="24"/>
      <c r="ETJ39" s="24"/>
      <c r="ETK39" s="24"/>
      <c r="ETL39" s="24"/>
      <c r="ETM39" s="24"/>
      <c r="ETN39" s="24"/>
      <c r="ETO39" s="24"/>
      <c r="ETP39" s="24"/>
      <c r="ETQ39" s="24"/>
      <c r="ETR39" s="24"/>
      <c r="ETS39" s="24"/>
      <c r="ETT39" s="24"/>
      <c r="ETU39" s="24"/>
      <c r="ETV39" s="24"/>
      <c r="ETW39" s="24"/>
      <c r="ETX39" s="24"/>
      <c r="ETY39" s="24"/>
      <c r="ETZ39" s="24"/>
      <c r="EUA39" s="24"/>
      <c r="EUB39" s="24"/>
      <c r="EUC39" s="24"/>
      <c r="EUD39" s="24"/>
      <c r="EUE39" s="24"/>
      <c r="EUF39" s="24"/>
      <c r="EUG39" s="24"/>
      <c r="EUH39" s="24"/>
      <c r="EUI39" s="24"/>
      <c r="EUJ39" s="24"/>
      <c r="EUK39" s="24"/>
      <c r="EUL39" s="24"/>
      <c r="EUM39" s="24"/>
      <c r="EUN39" s="24"/>
      <c r="EUO39" s="24"/>
      <c r="EUP39" s="24"/>
      <c r="EUQ39" s="24"/>
      <c r="EUR39" s="24"/>
      <c r="EUS39" s="24"/>
      <c r="EUT39" s="24"/>
      <c r="EUU39" s="24"/>
      <c r="EUV39" s="24"/>
      <c r="EUW39" s="24"/>
      <c r="EUX39" s="24"/>
      <c r="EUY39" s="24"/>
      <c r="EUZ39" s="24"/>
      <c r="EVA39" s="24"/>
      <c r="EVB39" s="24"/>
      <c r="EVC39" s="24"/>
      <c r="EVD39" s="24"/>
      <c r="EVE39" s="24"/>
      <c r="EVF39" s="24"/>
      <c r="EVG39" s="24"/>
      <c r="EVH39" s="24"/>
      <c r="EVI39" s="24"/>
      <c r="EVJ39" s="24"/>
      <c r="EVK39" s="24"/>
      <c r="EVL39" s="24"/>
      <c r="EVM39" s="24"/>
      <c r="EVN39" s="24"/>
      <c r="EVO39" s="24"/>
      <c r="EVP39" s="24"/>
      <c r="EVQ39" s="24"/>
      <c r="EVR39" s="24"/>
      <c r="EVS39" s="24"/>
      <c r="EVT39" s="24"/>
      <c r="EVU39" s="24"/>
      <c r="EVV39" s="24"/>
      <c r="EVW39" s="24"/>
      <c r="EVX39" s="24"/>
      <c r="EVY39" s="24"/>
      <c r="EVZ39" s="24"/>
      <c r="EWA39" s="24"/>
      <c r="EWB39" s="24"/>
      <c r="EWC39" s="24"/>
      <c r="EWD39" s="24"/>
      <c r="EWE39" s="24"/>
      <c r="EWF39" s="24"/>
      <c r="EWG39" s="24"/>
      <c r="EWH39" s="24"/>
      <c r="EWI39" s="24"/>
      <c r="EWJ39" s="24"/>
      <c r="EWK39" s="24"/>
      <c r="EWL39" s="24"/>
      <c r="EWM39" s="24"/>
      <c r="EWN39" s="24"/>
      <c r="EWO39" s="24"/>
      <c r="EWP39" s="24"/>
      <c r="EWQ39" s="24"/>
      <c r="EWR39" s="24"/>
      <c r="EWS39" s="24"/>
      <c r="EWT39" s="24"/>
      <c r="EWU39" s="24"/>
      <c r="EWV39" s="24"/>
      <c r="EWW39" s="24"/>
      <c r="EWX39" s="24"/>
      <c r="EWY39" s="24"/>
      <c r="EWZ39" s="24"/>
      <c r="EXA39" s="24"/>
      <c r="EXB39" s="24"/>
      <c r="EXC39" s="24"/>
      <c r="EXD39" s="24"/>
      <c r="EXE39" s="24"/>
      <c r="EXF39" s="24"/>
      <c r="EXG39" s="24"/>
      <c r="EXH39" s="24"/>
      <c r="EXI39" s="24"/>
      <c r="EXJ39" s="24"/>
      <c r="EXK39" s="24"/>
      <c r="EXL39" s="24"/>
      <c r="EXM39" s="24"/>
      <c r="EXN39" s="24"/>
      <c r="EXO39" s="24"/>
      <c r="EXP39" s="24"/>
      <c r="EXQ39" s="24"/>
      <c r="EXR39" s="24"/>
      <c r="EXS39" s="24"/>
      <c r="EXT39" s="24"/>
      <c r="EXU39" s="24"/>
      <c r="EXV39" s="24"/>
      <c r="EXW39" s="24"/>
      <c r="EXX39" s="24"/>
      <c r="EXY39" s="24"/>
      <c r="EXZ39" s="24"/>
      <c r="EYA39" s="24"/>
      <c r="EYB39" s="24"/>
      <c r="EYC39" s="24"/>
      <c r="EYD39" s="24"/>
      <c r="EYE39" s="24"/>
      <c r="EYF39" s="24"/>
      <c r="EYG39" s="24"/>
      <c r="EYH39" s="24"/>
      <c r="EYI39" s="24"/>
      <c r="EYJ39" s="24"/>
      <c r="EYK39" s="24"/>
      <c r="EYL39" s="24"/>
      <c r="EYM39" s="24"/>
      <c r="EYN39" s="24"/>
      <c r="EYO39" s="24"/>
      <c r="EYP39" s="24"/>
      <c r="EYQ39" s="24"/>
      <c r="EYR39" s="24"/>
      <c r="EYS39" s="24"/>
      <c r="EYT39" s="24"/>
      <c r="EYU39" s="24"/>
      <c r="EYV39" s="24"/>
      <c r="EYW39" s="24"/>
      <c r="EYX39" s="24"/>
      <c r="EYY39" s="24"/>
      <c r="EYZ39" s="24"/>
      <c r="EZA39" s="24"/>
      <c r="EZB39" s="24"/>
      <c r="EZC39" s="24"/>
      <c r="EZD39" s="24"/>
      <c r="EZE39" s="24"/>
      <c r="EZF39" s="24"/>
      <c r="EZG39" s="24"/>
      <c r="EZH39" s="24"/>
      <c r="EZI39" s="24"/>
      <c r="EZJ39" s="24"/>
      <c r="EZK39" s="24"/>
      <c r="EZL39" s="24"/>
      <c r="EZM39" s="24"/>
      <c r="EZN39" s="24"/>
      <c r="EZO39" s="24"/>
      <c r="EZP39" s="24"/>
      <c r="EZQ39" s="24"/>
      <c r="EZR39" s="24"/>
      <c r="EZS39" s="24"/>
      <c r="EZT39" s="24"/>
      <c r="EZU39" s="24"/>
      <c r="EZV39" s="24"/>
      <c r="EZW39" s="24"/>
      <c r="EZX39" s="24"/>
      <c r="EZY39" s="24"/>
      <c r="EZZ39" s="24"/>
      <c r="FAA39" s="24"/>
      <c r="FAB39" s="24"/>
      <c r="FAC39" s="24"/>
      <c r="FAD39" s="24"/>
      <c r="FAE39" s="24"/>
      <c r="FAF39" s="24"/>
      <c r="FAG39" s="24"/>
      <c r="FAH39" s="24"/>
      <c r="FAI39" s="24"/>
      <c r="FAJ39" s="24"/>
      <c r="FAK39" s="24"/>
      <c r="FAL39" s="24"/>
      <c r="FAM39" s="24"/>
      <c r="FAN39" s="24"/>
      <c r="FAO39" s="24"/>
      <c r="FAP39" s="24"/>
      <c r="FAQ39" s="24"/>
      <c r="FAR39" s="24"/>
      <c r="FAS39" s="24"/>
      <c r="FAT39" s="24"/>
      <c r="FAU39" s="24"/>
      <c r="FAV39" s="24"/>
      <c r="FAW39" s="24"/>
      <c r="FAX39" s="24"/>
      <c r="FAY39" s="24"/>
      <c r="FAZ39" s="24"/>
      <c r="FBA39" s="24"/>
      <c r="FBB39" s="24"/>
      <c r="FBC39" s="24"/>
      <c r="FBD39" s="24"/>
      <c r="FBE39" s="24"/>
      <c r="FBF39" s="24"/>
      <c r="FBG39" s="24"/>
      <c r="FBH39" s="24"/>
      <c r="FBI39" s="24"/>
      <c r="FBJ39" s="24"/>
      <c r="FBK39" s="24"/>
      <c r="FBL39" s="24"/>
      <c r="FBM39" s="24"/>
      <c r="FBN39" s="24"/>
      <c r="FBO39" s="24"/>
      <c r="FBP39" s="24"/>
      <c r="FBQ39" s="24"/>
      <c r="FBR39" s="24"/>
      <c r="FBS39" s="24"/>
      <c r="FBT39" s="24"/>
      <c r="FBU39" s="24"/>
      <c r="FBV39" s="24"/>
      <c r="FBW39" s="24"/>
      <c r="FBX39" s="24"/>
      <c r="FBY39" s="24"/>
      <c r="FBZ39" s="24"/>
      <c r="FCA39" s="24"/>
      <c r="FCB39" s="24"/>
      <c r="FCC39" s="24"/>
      <c r="FCD39" s="24"/>
      <c r="FCE39" s="24"/>
      <c r="FCF39" s="24"/>
      <c r="FCG39" s="24"/>
      <c r="FCH39" s="24"/>
      <c r="FCI39" s="24"/>
      <c r="FCJ39" s="24"/>
      <c r="FCK39" s="24"/>
      <c r="FCL39" s="24"/>
      <c r="FCM39" s="24"/>
      <c r="FCN39" s="24"/>
      <c r="FCO39" s="24"/>
      <c r="FCP39" s="24"/>
      <c r="FCQ39" s="24"/>
      <c r="FCR39" s="24"/>
      <c r="FCS39" s="24"/>
      <c r="FCT39" s="24"/>
      <c r="FCU39" s="24"/>
      <c r="FCV39" s="24"/>
      <c r="FCW39" s="24"/>
      <c r="FCX39" s="24"/>
      <c r="FCY39" s="24"/>
      <c r="FCZ39" s="24"/>
      <c r="FDA39" s="24"/>
      <c r="FDB39" s="24"/>
      <c r="FDC39" s="24"/>
      <c r="FDD39" s="24"/>
      <c r="FDE39" s="24"/>
      <c r="FDF39" s="24"/>
      <c r="FDG39" s="24"/>
      <c r="FDH39" s="24"/>
      <c r="FDI39" s="24"/>
      <c r="FDJ39" s="24"/>
      <c r="FDK39" s="24"/>
      <c r="FDL39" s="24"/>
      <c r="FDM39" s="24"/>
      <c r="FDN39" s="24"/>
      <c r="FDO39" s="24"/>
      <c r="FDP39" s="24"/>
      <c r="FDQ39" s="24"/>
      <c r="FDR39" s="24"/>
      <c r="FDS39" s="24"/>
      <c r="FDT39" s="24"/>
      <c r="FDU39" s="24"/>
      <c r="FDV39" s="24"/>
      <c r="FDW39" s="24"/>
      <c r="FDX39" s="24"/>
      <c r="FDY39" s="24"/>
      <c r="FDZ39" s="24"/>
      <c r="FEA39" s="24"/>
      <c r="FEB39" s="24"/>
      <c r="FEC39" s="24"/>
      <c r="FED39" s="24"/>
      <c r="FEE39" s="24"/>
      <c r="FEF39" s="24"/>
      <c r="FEG39" s="24"/>
      <c r="FEH39" s="24"/>
      <c r="FEI39" s="24"/>
      <c r="FEJ39" s="24"/>
      <c r="FEK39" s="24"/>
      <c r="FEL39" s="24"/>
      <c r="FEM39" s="24"/>
      <c r="FEN39" s="24"/>
      <c r="FEO39" s="24"/>
      <c r="FEP39" s="24"/>
      <c r="FEQ39" s="24"/>
      <c r="FER39" s="24"/>
      <c r="FES39" s="24"/>
      <c r="FET39" s="24"/>
      <c r="FEU39" s="24"/>
      <c r="FEV39" s="24"/>
      <c r="FEW39" s="24"/>
      <c r="FEX39" s="24"/>
      <c r="FEY39" s="24"/>
      <c r="FEZ39" s="24"/>
      <c r="FFA39" s="24"/>
      <c r="FFB39" s="24"/>
      <c r="FFC39" s="24"/>
      <c r="FFD39" s="24"/>
      <c r="FFE39" s="24"/>
      <c r="FFF39" s="24"/>
      <c r="FFG39" s="24"/>
      <c r="FFH39" s="24"/>
      <c r="FFI39" s="24"/>
      <c r="FFJ39" s="24"/>
      <c r="FFK39" s="24"/>
      <c r="FFL39" s="24"/>
      <c r="FFM39" s="24"/>
      <c r="FFN39" s="24"/>
      <c r="FFO39" s="24"/>
      <c r="FFP39" s="24"/>
      <c r="FFQ39" s="24"/>
      <c r="FFR39" s="24"/>
      <c r="FFS39" s="24"/>
      <c r="FFT39" s="24"/>
      <c r="FFU39" s="24"/>
      <c r="FFV39" s="24"/>
      <c r="FFW39" s="24"/>
      <c r="FFX39" s="24"/>
      <c r="FFY39" s="24"/>
      <c r="FFZ39" s="24"/>
      <c r="FGA39" s="24"/>
      <c r="FGB39" s="24"/>
      <c r="FGC39" s="24"/>
      <c r="FGD39" s="24"/>
      <c r="FGE39" s="24"/>
      <c r="FGF39" s="24"/>
      <c r="FGG39" s="24"/>
      <c r="FGH39" s="24"/>
      <c r="FGI39" s="24"/>
      <c r="FGJ39" s="24"/>
      <c r="FGK39" s="24"/>
      <c r="FGL39" s="24"/>
      <c r="FGM39" s="24"/>
      <c r="FGN39" s="24"/>
      <c r="FGO39" s="24"/>
      <c r="FGP39" s="24"/>
      <c r="FGQ39" s="24"/>
      <c r="FGR39" s="24"/>
      <c r="FGS39" s="24"/>
      <c r="FGT39" s="24"/>
      <c r="FGU39" s="24"/>
      <c r="FGV39" s="24"/>
      <c r="FGW39" s="24"/>
      <c r="FGX39" s="24"/>
      <c r="FGY39" s="24"/>
      <c r="FGZ39" s="24"/>
      <c r="FHA39" s="24"/>
      <c r="FHB39" s="24"/>
      <c r="FHC39" s="24"/>
      <c r="FHD39" s="24"/>
      <c r="FHE39" s="24"/>
      <c r="FHF39" s="24"/>
      <c r="FHG39" s="24"/>
      <c r="FHH39" s="24"/>
      <c r="FHI39" s="24"/>
      <c r="FHJ39" s="24"/>
      <c r="FHK39" s="24"/>
      <c r="FHL39" s="24"/>
      <c r="FHM39" s="24"/>
      <c r="FHN39" s="24"/>
      <c r="FHO39" s="24"/>
      <c r="FHP39" s="24"/>
      <c r="FHQ39" s="24"/>
      <c r="FHR39" s="24"/>
      <c r="FHS39" s="24"/>
      <c r="FHT39" s="24"/>
      <c r="FHU39" s="24"/>
      <c r="FHV39" s="24"/>
      <c r="FHW39" s="24"/>
      <c r="FHX39" s="24"/>
      <c r="FHY39" s="24"/>
      <c r="FHZ39" s="24"/>
      <c r="FIA39" s="24"/>
      <c r="FIB39" s="24"/>
      <c r="FIC39" s="24"/>
      <c r="FID39" s="24"/>
      <c r="FIE39" s="24"/>
      <c r="FIF39" s="24"/>
      <c r="FIG39" s="24"/>
      <c r="FIH39" s="24"/>
      <c r="FII39" s="24"/>
      <c r="FIJ39" s="24"/>
      <c r="FIK39" s="24"/>
      <c r="FIL39" s="24"/>
      <c r="FIM39" s="24"/>
      <c r="FIN39" s="24"/>
      <c r="FIO39" s="24"/>
      <c r="FIP39" s="24"/>
      <c r="FIQ39" s="24"/>
      <c r="FIR39" s="24"/>
      <c r="FIS39" s="24"/>
      <c r="FIT39" s="24"/>
      <c r="FIU39" s="24"/>
      <c r="FIV39" s="24"/>
      <c r="FIW39" s="24"/>
      <c r="FIX39" s="24"/>
      <c r="FIY39" s="24"/>
      <c r="FIZ39" s="24"/>
      <c r="FJA39" s="24"/>
      <c r="FJB39" s="24"/>
      <c r="FJC39" s="24"/>
      <c r="FJD39" s="24"/>
      <c r="FJE39" s="24"/>
      <c r="FJF39" s="24"/>
      <c r="FJG39" s="24"/>
      <c r="FJH39" s="24"/>
      <c r="FJI39" s="24"/>
      <c r="FJJ39" s="24"/>
      <c r="FJK39" s="24"/>
      <c r="FJL39" s="24"/>
      <c r="FJM39" s="24"/>
      <c r="FJN39" s="24"/>
      <c r="FJO39" s="24"/>
      <c r="FJP39" s="24"/>
      <c r="FJQ39" s="24"/>
      <c r="FJR39" s="24"/>
      <c r="FJS39" s="24"/>
      <c r="FJT39" s="24"/>
      <c r="FJU39" s="24"/>
      <c r="FJV39" s="24"/>
      <c r="FJW39" s="24"/>
      <c r="FJX39" s="24"/>
      <c r="FJY39" s="24"/>
      <c r="FJZ39" s="24"/>
      <c r="FKA39" s="24"/>
      <c r="FKB39" s="24"/>
      <c r="FKC39" s="24"/>
      <c r="FKD39" s="24"/>
      <c r="FKE39" s="24"/>
      <c r="FKF39" s="24"/>
      <c r="FKG39" s="24"/>
      <c r="FKH39" s="24"/>
      <c r="FKI39" s="24"/>
      <c r="FKJ39" s="24"/>
      <c r="FKK39" s="24"/>
      <c r="FKL39" s="24"/>
      <c r="FKM39" s="24"/>
      <c r="FKN39" s="24"/>
      <c r="FKO39" s="24"/>
      <c r="FKP39" s="24"/>
      <c r="FKQ39" s="24"/>
      <c r="FKR39" s="24"/>
      <c r="FKS39" s="24"/>
      <c r="FKT39" s="24"/>
      <c r="FKU39" s="24"/>
      <c r="FKV39" s="24"/>
      <c r="FKW39" s="24"/>
      <c r="FKX39" s="24"/>
      <c r="FKY39" s="24"/>
      <c r="FKZ39" s="24"/>
      <c r="FLA39" s="24"/>
      <c r="FLB39" s="24"/>
      <c r="FLC39" s="24"/>
      <c r="FLD39" s="24"/>
      <c r="FLE39" s="24"/>
      <c r="FLF39" s="24"/>
      <c r="FLG39" s="24"/>
      <c r="FLH39" s="24"/>
      <c r="FLI39" s="24"/>
      <c r="FLJ39" s="24"/>
      <c r="FLK39" s="24"/>
      <c r="FLL39" s="24"/>
      <c r="FLM39" s="24"/>
      <c r="FLN39" s="24"/>
      <c r="FLO39" s="24"/>
      <c r="FLP39" s="24"/>
      <c r="FLQ39" s="24"/>
      <c r="FLR39" s="24"/>
      <c r="FLS39" s="24"/>
      <c r="FLT39" s="24"/>
      <c r="FLU39" s="24"/>
      <c r="FLV39" s="24"/>
      <c r="FLW39" s="24"/>
      <c r="FLX39" s="24"/>
      <c r="FLY39" s="24"/>
      <c r="FLZ39" s="24"/>
      <c r="FMA39" s="24"/>
      <c r="FMB39" s="24"/>
      <c r="FMC39" s="24"/>
      <c r="FMD39" s="24"/>
      <c r="FME39" s="24"/>
      <c r="FMF39" s="24"/>
      <c r="FMG39" s="24"/>
      <c r="FMH39" s="24"/>
      <c r="FMI39" s="24"/>
      <c r="FMJ39" s="24"/>
      <c r="FMK39" s="24"/>
      <c r="FML39" s="24"/>
      <c r="FMM39" s="24"/>
      <c r="FMN39" s="24"/>
      <c r="FMO39" s="24"/>
      <c r="FMP39" s="24"/>
      <c r="FMQ39" s="24"/>
      <c r="FMR39" s="24"/>
      <c r="FMS39" s="24"/>
      <c r="FMT39" s="24"/>
      <c r="FMU39" s="24"/>
      <c r="FMV39" s="24"/>
      <c r="FMW39" s="24"/>
      <c r="FMX39" s="24"/>
      <c r="FMY39" s="24"/>
      <c r="FMZ39" s="24"/>
      <c r="FNA39" s="24"/>
      <c r="FNB39" s="24"/>
      <c r="FNC39" s="24"/>
      <c r="FND39" s="24"/>
      <c r="FNE39" s="24"/>
      <c r="FNF39" s="24"/>
      <c r="FNG39" s="24"/>
      <c r="FNH39" s="24"/>
      <c r="FNI39" s="24"/>
      <c r="FNJ39" s="24"/>
      <c r="FNK39" s="24"/>
      <c r="FNL39" s="24"/>
      <c r="FNM39" s="24"/>
      <c r="FNN39" s="24"/>
      <c r="FNO39" s="24"/>
      <c r="FNP39" s="24"/>
      <c r="FNQ39" s="24"/>
      <c r="FNR39" s="24"/>
      <c r="FNS39" s="24"/>
      <c r="FNT39" s="24"/>
      <c r="FNU39" s="24"/>
      <c r="FNV39" s="24"/>
      <c r="FNW39" s="24"/>
      <c r="FNX39" s="24"/>
      <c r="FNY39" s="24"/>
      <c r="FNZ39" s="24"/>
      <c r="FOA39" s="24"/>
      <c r="FOB39" s="24"/>
      <c r="FOC39" s="24"/>
      <c r="FOD39" s="24"/>
      <c r="FOE39" s="24"/>
      <c r="FOF39" s="24"/>
      <c r="FOG39" s="24"/>
      <c r="FOH39" s="24"/>
      <c r="FOI39" s="24"/>
      <c r="FOJ39" s="24"/>
      <c r="FOK39" s="24"/>
      <c r="FOL39" s="24"/>
      <c r="FOM39" s="24"/>
      <c r="FON39" s="24"/>
      <c r="FOO39" s="24"/>
      <c r="FOP39" s="24"/>
      <c r="FOQ39" s="24"/>
      <c r="FOR39" s="24"/>
      <c r="FOS39" s="24"/>
      <c r="FOT39" s="24"/>
      <c r="FOU39" s="24"/>
      <c r="FOV39" s="24"/>
      <c r="FOW39" s="24"/>
      <c r="FOX39" s="24"/>
      <c r="FOY39" s="24"/>
      <c r="FOZ39" s="24"/>
      <c r="FPA39" s="24"/>
      <c r="FPB39" s="24"/>
      <c r="FPC39" s="24"/>
      <c r="FPD39" s="24"/>
      <c r="FPE39" s="24"/>
      <c r="FPF39" s="24"/>
      <c r="FPG39" s="24"/>
      <c r="FPH39" s="24"/>
      <c r="FPI39" s="24"/>
      <c r="FPJ39" s="24"/>
      <c r="FPK39" s="24"/>
      <c r="FPL39" s="24"/>
      <c r="FPM39" s="24"/>
      <c r="FPN39" s="24"/>
      <c r="FPO39" s="24"/>
      <c r="FPP39" s="24"/>
      <c r="FPQ39" s="24"/>
      <c r="FPR39" s="24"/>
      <c r="FPS39" s="24"/>
      <c r="FPT39" s="24"/>
      <c r="FPU39" s="24"/>
      <c r="FPV39" s="24"/>
      <c r="FPW39" s="24"/>
      <c r="FPX39" s="24"/>
      <c r="FPY39" s="24"/>
      <c r="FPZ39" s="24"/>
      <c r="FQA39" s="24"/>
      <c r="FQB39" s="24"/>
      <c r="FQC39" s="24"/>
      <c r="FQD39" s="24"/>
      <c r="FQE39" s="24"/>
      <c r="FQF39" s="24"/>
      <c r="FQG39" s="24"/>
      <c r="FQH39" s="24"/>
      <c r="FQI39" s="24"/>
      <c r="FQJ39" s="24"/>
      <c r="FQK39" s="24"/>
      <c r="FQL39" s="24"/>
      <c r="FQM39" s="24"/>
      <c r="FQN39" s="24"/>
      <c r="FQO39" s="24"/>
      <c r="FQP39" s="24"/>
      <c r="FQQ39" s="24"/>
      <c r="FQR39" s="24"/>
      <c r="FQS39" s="24"/>
      <c r="FQT39" s="24"/>
      <c r="FQU39" s="24"/>
      <c r="FQV39" s="24"/>
      <c r="FQW39" s="24"/>
      <c r="FQX39" s="24"/>
      <c r="FQY39" s="24"/>
      <c r="FQZ39" s="24"/>
      <c r="FRA39" s="24"/>
      <c r="FRB39" s="24"/>
      <c r="FRC39" s="24"/>
      <c r="FRD39" s="24"/>
      <c r="FRE39" s="24"/>
      <c r="FRF39" s="24"/>
      <c r="FRG39" s="24"/>
      <c r="FRH39" s="24"/>
      <c r="FRI39" s="24"/>
      <c r="FRJ39" s="24"/>
      <c r="FRK39" s="24"/>
      <c r="FRL39" s="24"/>
      <c r="FRM39" s="24"/>
      <c r="FRN39" s="24"/>
      <c r="FRO39" s="24"/>
      <c r="FRP39" s="24"/>
      <c r="FRQ39" s="24"/>
      <c r="FRR39" s="24"/>
      <c r="FRS39" s="24"/>
      <c r="FRT39" s="24"/>
      <c r="FRU39" s="24"/>
      <c r="FRV39" s="24"/>
      <c r="FRW39" s="24"/>
      <c r="FRX39" s="24"/>
      <c r="FRY39" s="24"/>
      <c r="FRZ39" s="24"/>
      <c r="FSA39" s="24"/>
      <c r="FSB39" s="24"/>
      <c r="FSC39" s="24"/>
      <c r="FSD39" s="24"/>
      <c r="FSE39" s="24"/>
      <c r="FSF39" s="24"/>
      <c r="FSG39" s="24"/>
      <c r="FSH39" s="24"/>
      <c r="FSI39" s="24"/>
      <c r="FSJ39" s="24"/>
      <c r="FSK39" s="24"/>
      <c r="FSL39" s="24"/>
      <c r="FSM39" s="24"/>
      <c r="FSN39" s="24"/>
      <c r="FSO39" s="24"/>
      <c r="FSP39" s="24"/>
      <c r="FSQ39" s="24"/>
      <c r="FSR39" s="24"/>
      <c r="FSS39" s="24"/>
      <c r="FST39" s="24"/>
      <c r="FSU39" s="24"/>
      <c r="FSV39" s="24"/>
      <c r="FSW39" s="24"/>
      <c r="FSX39" s="24"/>
      <c r="FSY39" s="24"/>
      <c r="FSZ39" s="24"/>
      <c r="FTA39" s="24"/>
      <c r="FTB39" s="24"/>
      <c r="FTC39" s="24"/>
      <c r="FTD39" s="24"/>
      <c r="FTE39" s="24"/>
      <c r="FTF39" s="24"/>
      <c r="FTG39" s="24"/>
      <c r="FTH39" s="24"/>
      <c r="FTI39" s="24"/>
      <c r="FTJ39" s="24"/>
      <c r="FTK39" s="24"/>
      <c r="FTL39" s="24"/>
      <c r="FTM39" s="24"/>
      <c r="FTN39" s="24"/>
      <c r="FTO39" s="24"/>
      <c r="FTP39" s="24"/>
      <c r="FTQ39" s="24"/>
      <c r="FTR39" s="24"/>
      <c r="FTS39" s="24"/>
      <c r="FTT39" s="24"/>
      <c r="FTU39" s="24"/>
      <c r="FTV39" s="24"/>
      <c r="FTW39" s="24"/>
      <c r="FTX39" s="24"/>
      <c r="FTY39" s="24"/>
      <c r="FTZ39" s="24"/>
      <c r="FUA39" s="24"/>
      <c r="FUB39" s="24"/>
      <c r="FUC39" s="24"/>
      <c r="FUD39" s="24"/>
      <c r="FUE39" s="24"/>
      <c r="FUF39" s="24"/>
      <c r="FUG39" s="24"/>
      <c r="FUH39" s="24"/>
      <c r="FUI39" s="24"/>
      <c r="FUJ39" s="24"/>
      <c r="FUK39" s="24"/>
      <c r="FUL39" s="24"/>
      <c r="FUM39" s="24"/>
      <c r="FUN39" s="24"/>
      <c r="FUO39" s="24"/>
      <c r="FUP39" s="24"/>
      <c r="FUQ39" s="24"/>
      <c r="FUR39" s="24"/>
      <c r="FUS39" s="24"/>
      <c r="FUT39" s="24"/>
      <c r="FUU39" s="24"/>
      <c r="FUV39" s="24"/>
      <c r="FUW39" s="24"/>
      <c r="FUX39" s="24"/>
      <c r="FUY39" s="24"/>
      <c r="FUZ39" s="24"/>
      <c r="FVA39" s="24"/>
      <c r="FVB39" s="24"/>
      <c r="FVC39" s="24"/>
      <c r="FVD39" s="24"/>
      <c r="FVE39" s="24"/>
      <c r="FVF39" s="24"/>
      <c r="FVG39" s="24"/>
      <c r="FVH39" s="24"/>
      <c r="FVI39" s="24"/>
      <c r="FVJ39" s="24"/>
      <c r="FVK39" s="24"/>
      <c r="FVL39" s="24"/>
      <c r="FVM39" s="24"/>
      <c r="FVN39" s="24"/>
      <c r="FVO39" s="24"/>
      <c r="FVP39" s="24"/>
      <c r="FVQ39" s="24"/>
      <c r="FVR39" s="24"/>
      <c r="FVS39" s="24"/>
      <c r="FVT39" s="24"/>
      <c r="FVU39" s="24"/>
      <c r="FVV39" s="24"/>
      <c r="FVW39" s="24"/>
      <c r="FVX39" s="24"/>
      <c r="FVY39" s="24"/>
      <c r="FVZ39" s="24"/>
      <c r="FWA39" s="24"/>
      <c r="FWB39" s="24"/>
      <c r="FWC39" s="24"/>
      <c r="FWD39" s="24"/>
      <c r="FWE39" s="24"/>
      <c r="FWF39" s="24"/>
      <c r="FWG39" s="24"/>
      <c r="FWH39" s="24"/>
      <c r="FWI39" s="24"/>
      <c r="FWJ39" s="24"/>
      <c r="FWK39" s="24"/>
      <c r="FWL39" s="24"/>
      <c r="FWM39" s="24"/>
      <c r="FWN39" s="24"/>
      <c r="FWO39" s="24"/>
      <c r="FWP39" s="24"/>
      <c r="FWQ39" s="24"/>
      <c r="FWR39" s="24"/>
      <c r="FWS39" s="24"/>
      <c r="FWT39" s="24"/>
      <c r="FWU39" s="24"/>
      <c r="FWV39" s="24"/>
      <c r="FWW39" s="24"/>
      <c r="FWX39" s="24"/>
      <c r="FWY39" s="24"/>
      <c r="FWZ39" s="24"/>
      <c r="FXA39" s="24"/>
      <c r="FXB39" s="24"/>
      <c r="FXC39" s="24"/>
      <c r="FXD39" s="24"/>
      <c r="FXE39" s="24"/>
      <c r="FXF39" s="24"/>
      <c r="FXG39" s="24"/>
      <c r="FXH39" s="24"/>
      <c r="FXI39" s="24"/>
      <c r="FXJ39" s="24"/>
      <c r="FXK39" s="24"/>
      <c r="FXL39" s="24"/>
      <c r="FXM39" s="24"/>
      <c r="FXN39" s="24"/>
      <c r="FXO39" s="24"/>
      <c r="FXP39" s="24"/>
      <c r="FXQ39" s="24"/>
      <c r="FXR39" s="24"/>
      <c r="FXS39" s="24"/>
      <c r="FXT39" s="24"/>
      <c r="FXU39" s="24"/>
      <c r="FXV39" s="24"/>
      <c r="FXW39" s="24"/>
      <c r="FXX39" s="24"/>
      <c r="FXY39" s="24"/>
      <c r="FXZ39" s="24"/>
      <c r="FYA39" s="24"/>
      <c r="FYB39" s="24"/>
      <c r="FYC39" s="24"/>
      <c r="FYD39" s="24"/>
      <c r="FYE39" s="24"/>
      <c r="FYF39" s="24"/>
      <c r="FYG39" s="24"/>
      <c r="FYH39" s="24"/>
      <c r="FYI39" s="24"/>
      <c r="FYJ39" s="24"/>
      <c r="FYK39" s="24"/>
      <c r="FYL39" s="24"/>
      <c r="FYM39" s="24"/>
      <c r="FYN39" s="24"/>
      <c r="FYO39" s="24"/>
      <c r="FYP39" s="24"/>
      <c r="FYQ39" s="24"/>
      <c r="FYR39" s="24"/>
      <c r="FYS39" s="24"/>
      <c r="FYT39" s="24"/>
      <c r="FYU39" s="24"/>
      <c r="FYV39" s="24"/>
      <c r="FYW39" s="24"/>
      <c r="FYX39" s="24"/>
      <c r="FYY39" s="24"/>
      <c r="FYZ39" s="24"/>
      <c r="FZA39" s="24"/>
      <c r="FZB39" s="24"/>
      <c r="FZC39" s="24"/>
      <c r="FZD39" s="24"/>
      <c r="FZE39" s="24"/>
      <c r="FZF39" s="24"/>
      <c r="FZG39" s="24"/>
      <c r="FZH39" s="24"/>
      <c r="FZI39" s="24"/>
      <c r="FZJ39" s="24"/>
      <c r="FZK39" s="24"/>
      <c r="FZL39" s="24"/>
      <c r="FZM39" s="24"/>
      <c r="FZN39" s="24"/>
      <c r="FZO39" s="24"/>
      <c r="FZP39" s="24"/>
      <c r="FZQ39" s="24"/>
      <c r="FZR39" s="24"/>
      <c r="FZS39" s="24"/>
      <c r="FZT39" s="24"/>
      <c r="FZU39" s="24"/>
      <c r="FZV39" s="24"/>
      <c r="FZW39" s="24"/>
      <c r="FZX39" s="24"/>
      <c r="FZY39" s="24"/>
      <c r="FZZ39" s="24"/>
      <c r="GAA39" s="24"/>
      <c r="GAB39" s="24"/>
      <c r="GAC39" s="24"/>
      <c r="GAD39" s="24"/>
      <c r="GAE39" s="24"/>
      <c r="GAF39" s="24"/>
      <c r="GAG39" s="24"/>
      <c r="GAH39" s="24"/>
      <c r="GAI39" s="24"/>
      <c r="GAJ39" s="24"/>
      <c r="GAK39" s="24"/>
      <c r="GAL39" s="24"/>
      <c r="GAM39" s="24"/>
      <c r="GAN39" s="24"/>
      <c r="GAO39" s="24"/>
      <c r="GAP39" s="24"/>
      <c r="GAQ39" s="24"/>
      <c r="GAR39" s="24"/>
      <c r="GAS39" s="24"/>
      <c r="GAT39" s="24"/>
      <c r="GAU39" s="24"/>
      <c r="GAV39" s="24"/>
      <c r="GAW39" s="24"/>
      <c r="GAX39" s="24"/>
      <c r="GAY39" s="24"/>
      <c r="GAZ39" s="24"/>
      <c r="GBA39" s="24"/>
      <c r="GBB39" s="24"/>
      <c r="GBC39" s="24"/>
      <c r="GBD39" s="24"/>
      <c r="GBE39" s="24"/>
      <c r="GBF39" s="24"/>
      <c r="GBG39" s="24"/>
      <c r="GBH39" s="24"/>
      <c r="GBI39" s="24"/>
      <c r="GBJ39" s="24"/>
      <c r="GBK39" s="24"/>
      <c r="GBL39" s="24"/>
      <c r="GBM39" s="24"/>
      <c r="GBN39" s="24"/>
      <c r="GBO39" s="24"/>
      <c r="GBP39" s="24"/>
      <c r="GBQ39" s="24"/>
      <c r="GBR39" s="24"/>
      <c r="GBS39" s="24"/>
      <c r="GBT39" s="24"/>
      <c r="GBU39" s="24"/>
      <c r="GBV39" s="24"/>
      <c r="GBW39" s="24"/>
      <c r="GBX39" s="24"/>
      <c r="GBY39" s="24"/>
      <c r="GBZ39" s="24"/>
      <c r="GCA39" s="24"/>
      <c r="GCB39" s="24"/>
      <c r="GCC39" s="24"/>
      <c r="GCD39" s="24"/>
      <c r="GCE39" s="24"/>
      <c r="GCF39" s="24"/>
      <c r="GCG39" s="24"/>
      <c r="GCH39" s="24"/>
      <c r="GCI39" s="24"/>
      <c r="GCJ39" s="24"/>
      <c r="GCK39" s="24"/>
      <c r="GCL39" s="24"/>
      <c r="GCM39" s="24"/>
      <c r="GCN39" s="24"/>
      <c r="GCO39" s="24"/>
      <c r="GCP39" s="24"/>
      <c r="GCQ39" s="24"/>
      <c r="GCR39" s="24"/>
      <c r="GCS39" s="24"/>
      <c r="GCT39" s="24"/>
      <c r="GCU39" s="24"/>
      <c r="GCV39" s="24"/>
      <c r="GCW39" s="24"/>
      <c r="GCX39" s="24"/>
      <c r="GCY39" s="24"/>
      <c r="GCZ39" s="24"/>
      <c r="GDA39" s="24"/>
      <c r="GDB39" s="24"/>
      <c r="GDC39" s="24"/>
      <c r="GDD39" s="24"/>
      <c r="GDE39" s="24"/>
      <c r="GDF39" s="24"/>
      <c r="GDG39" s="24"/>
      <c r="GDH39" s="24"/>
      <c r="GDI39" s="24"/>
      <c r="GDJ39" s="24"/>
      <c r="GDK39" s="24"/>
      <c r="GDL39" s="24"/>
      <c r="GDM39" s="24"/>
      <c r="GDN39" s="24"/>
      <c r="GDO39" s="24"/>
      <c r="GDP39" s="24"/>
      <c r="GDQ39" s="24"/>
      <c r="GDR39" s="24"/>
      <c r="GDS39" s="24"/>
      <c r="GDT39" s="24"/>
      <c r="GDU39" s="24"/>
      <c r="GDV39" s="24"/>
      <c r="GDW39" s="24"/>
      <c r="GDX39" s="24"/>
      <c r="GDY39" s="24"/>
      <c r="GDZ39" s="24"/>
      <c r="GEA39" s="24"/>
      <c r="GEB39" s="24"/>
      <c r="GEC39" s="24"/>
      <c r="GED39" s="24"/>
      <c r="GEE39" s="24"/>
      <c r="GEF39" s="24"/>
      <c r="GEG39" s="24"/>
      <c r="GEH39" s="24"/>
      <c r="GEI39" s="24"/>
      <c r="GEJ39" s="24"/>
      <c r="GEK39" s="24"/>
      <c r="GEL39" s="24"/>
      <c r="GEM39" s="24"/>
      <c r="GEN39" s="24"/>
      <c r="GEO39" s="24"/>
      <c r="GEP39" s="24"/>
      <c r="GEQ39" s="24"/>
      <c r="GER39" s="24"/>
      <c r="GES39" s="24"/>
      <c r="GET39" s="24"/>
      <c r="GEU39" s="24"/>
      <c r="GEV39" s="24"/>
      <c r="GEW39" s="24"/>
      <c r="GEX39" s="24"/>
      <c r="GEY39" s="24"/>
      <c r="GEZ39" s="24"/>
      <c r="GFA39" s="24"/>
      <c r="GFB39" s="24"/>
      <c r="GFC39" s="24"/>
      <c r="GFD39" s="24"/>
      <c r="GFE39" s="24"/>
      <c r="GFF39" s="24"/>
      <c r="GFG39" s="24"/>
      <c r="GFH39" s="24"/>
      <c r="GFI39" s="24"/>
      <c r="GFJ39" s="24"/>
      <c r="GFK39" s="24"/>
      <c r="GFL39" s="24"/>
      <c r="GFM39" s="24"/>
      <c r="GFN39" s="24"/>
      <c r="GFO39" s="24"/>
      <c r="GFP39" s="24"/>
      <c r="GFQ39" s="24"/>
      <c r="GFR39" s="24"/>
      <c r="GFS39" s="24"/>
      <c r="GFT39" s="24"/>
      <c r="GFU39" s="24"/>
      <c r="GFV39" s="24"/>
      <c r="GFW39" s="24"/>
      <c r="GFX39" s="24"/>
      <c r="GFY39" s="24"/>
      <c r="GFZ39" s="24"/>
      <c r="GGA39" s="24"/>
      <c r="GGB39" s="24"/>
      <c r="GGC39" s="24"/>
      <c r="GGD39" s="24"/>
      <c r="GGE39" s="24"/>
      <c r="GGF39" s="24"/>
      <c r="GGG39" s="24"/>
      <c r="GGH39" s="24"/>
      <c r="GGI39" s="24"/>
      <c r="GGJ39" s="24"/>
      <c r="GGK39" s="24"/>
      <c r="GGL39" s="24"/>
      <c r="GGM39" s="24"/>
      <c r="GGN39" s="24"/>
      <c r="GGO39" s="24"/>
      <c r="GGP39" s="24"/>
      <c r="GGQ39" s="24"/>
      <c r="GGR39" s="24"/>
      <c r="GGS39" s="24"/>
      <c r="GGT39" s="24"/>
      <c r="GGU39" s="24"/>
      <c r="GGV39" s="24"/>
      <c r="GGW39" s="24"/>
      <c r="GGX39" s="24"/>
      <c r="GGY39" s="24"/>
      <c r="GGZ39" s="24"/>
      <c r="GHA39" s="24"/>
      <c r="GHB39" s="24"/>
      <c r="GHC39" s="24"/>
      <c r="GHD39" s="24"/>
      <c r="GHE39" s="24"/>
      <c r="GHF39" s="24"/>
      <c r="GHG39" s="24"/>
      <c r="GHH39" s="24"/>
      <c r="GHI39" s="24"/>
      <c r="GHJ39" s="24"/>
      <c r="GHK39" s="24"/>
      <c r="GHL39" s="24"/>
      <c r="GHM39" s="24"/>
      <c r="GHN39" s="24"/>
      <c r="GHO39" s="24"/>
      <c r="GHP39" s="24"/>
      <c r="GHQ39" s="24"/>
      <c r="GHR39" s="24"/>
      <c r="GHS39" s="24"/>
      <c r="GHT39" s="24"/>
      <c r="GHU39" s="24"/>
      <c r="GHV39" s="24"/>
      <c r="GHW39" s="24"/>
      <c r="GHX39" s="24"/>
      <c r="GHY39" s="24"/>
      <c r="GHZ39" s="24"/>
      <c r="GIA39" s="24"/>
      <c r="GIB39" s="24"/>
      <c r="GIC39" s="24"/>
      <c r="GID39" s="24"/>
      <c r="GIE39" s="24"/>
      <c r="GIF39" s="24"/>
      <c r="GIG39" s="24"/>
      <c r="GIH39" s="24"/>
      <c r="GII39" s="24"/>
      <c r="GIJ39" s="24"/>
      <c r="GIK39" s="24"/>
      <c r="GIL39" s="24"/>
      <c r="GIM39" s="24"/>
      <c r="GIN39" s="24"/>
      <c r="GIO39" s="24"/>
      <c r="GIP39" s="24"/>
      <c r="GIQ39" s="24"/>
      <c r="GIR39" s="24"/>
      <c r="GIS39" s="24"/>
      <c r="GIT39" s="24"/>
      <c r="GIU39" s="24"/>
      <c r="GIV39" s="24"/>
      <c r="GIW39" s="24"/>
      <c r="GIX39" s="24"/>
      <c r="GIY39" s="24"/>
      <c r="GIZ39" s="24"/>
      <c r="GJA39" s="24"/>
      <c r="GJB39" s="24"/>
      <c r="GJC39" s="24"/>
      <c r="GJD39" s="24"/>
      <c r="GJE39" s="24"/>
      <c r="GJF39" s="24"/>
      <c r="GJG39" s="24"/>
      <c r="GJH39" s="24"/>
      <c r="GJI39" s="24"/>
      <c r="GJJ39" s="24"/>
      <c r="GJK39" s="24"/>
      <c r="GJL39" s="24"/>
      <c r="GJM39" s="24"/>
      <c r="GJN39" s="24"/>
      <c r="GJO39" s="24"/>
      <c r="GJP39" s="24"/>
      <c r="GJQ39" s="24"/>
      <c r="GJR39" s="24"/>
      <c r="GJS39" s="24"/>
      <c r="GJT39" s="24"/>
      <c r="GJU39" s="24"/>
      <c r="GJV39" s="24"/>
      <c r="GJW39" s="24"/>
      <c r="GJX39" s="24"/>
      <c r="GJY39" s="24"/>
      <c r="GJZ39" s="24"/>
      <c r="GKA39" s="24"/>
      <c r="GKB39" s="24"/>
      <c r="GKC39" s="24"/>
      <c r="GKD39" s="24"/>
      <c r="GKE39" s="24"/>
      <c r="GKF39" s="24"/>
      <c r="GKG39" s="24"/>
      <c r="GKH39" s="24"/>
      <c r="GKI39" s="24"/>
      <c r="GKJ39" s="24"/>
      <c r="GKK39" s="24"/>
      <c r="GKL39" s="24"/>
      <c r="GKM39" s="24"/>
      <c r="GKN39" s="24"/>
      <c r="GKO39" s="24"/>
      <c r="GKP39" s="24"/>
      <c r="GKQ39" s="24"/>
      <c r="GKR39" s="24"/>
      <c r="GKS39" s="24"/>
      <c r="GKT39" s="24"/>
      <c r="GKU39" s="24"/>
      <c r="GKV39" s="24"/>
      <c r="GKW39" s="24"/>
      <c r="GKX39" s="24"/>
      <c r="GKY39" s="24"/>
      <c r="GKZ39" s="24"/>
      <c r="GLA39" s="24"/>
      <c r="GLB39" s="24"/>
      <c r="GLC39" s="24"/>
      <c r="GLD39" s="24"/>
      <c r="GLE39" s="24"/>
      <c r="GLF39" s="24"/>
      <c r="GLG39" s="24"/>
      <c r="GLH39" s="24"/>
      <c r="GLI39" s="24"/>
      <c r="GLJ39" s="24"/>
      <c r="GLK39" s="24"/>
      <c r="GLL39" s="24"/>
      <c r="GLM39" s="24"/>
      <c r="GLN39" s="24"/>
      <c r="GLO39" s="24"/>
      <c r="GLP39" s="24"/>
      <c r="GLQ39" s="24"/>
      <c r="GLR39" s="24"/>
      <c r="GLS39" s="24"/>
      <c r="GLT39" s="24"/>
      <c r="GLU39" s="24"/>
      <c r="GLV39" s="24"/>
      <c r="GLW39" s="24"/>
      <c r="GLX39" s="24"/>
      <c r="GLY39" s="24"/>
      <c r="GLZ39" s="24"/>
      <c r="GMA39" s="24"/>
      <c r="GMB39" s="24"/>
      <c r="GMC39" s="24"/>
      <c r="GMD39" s="24"/>
      <c r="GME39" s="24"/>
      <c r="GMF39" s="24"/>
      <c r="GMG39" s="24"/>
      <c r="GMH39" s="24"/>
      <c r="GMI39" s="24"/>
      <c r="GMJ39" s="24"/>
      <c r="GMK39" s="24"/>
      <c r="GML39" s="24"/>
      <c r="GMM39" s="24"/>
      <c r="GMN39" s="24"/>
      <c r="GMO39" s="24"/>
      <c r="GMP39" s="24"/>
      <c r="GMQ39" s="24"/>
      <c r="GMR39" s="24"/>
      <c r="GMS39" s="24"/>
      <c r="GMT39" s="24"/>
      <c r="GMU39" s="24"/>
      <c r="GMV39" s="24"/>
      <c r="GMW39" s="24"/>
      <c r="GMX39" s="24"/>
      <c r="GMY39" s="24"/>
      <c r="GMZ39" s="24"/>
      <c r="GNA39" s="24"/>
      <c r="GNB39" s="24"/>
      <c r="GNC39" s="24"/>
      <c r="GND39" s="24"/>
      <c r="GNE39" s="24"/>
      <c r="GNF39" s="24"/>
      <c r="GNG39" s="24"/>
      <c r="GNH39" s="24"/>
      <c r="GNI39" s="24"/>
      <c r="GNJ39" s="24"/>
      <c r="GNK39" s="24"/>
      <c r="GNL39" s="24"/>
      <c r="GNM39" s="24"/>
      <c r="GNN39" s="24"/>
      <c r="GNO39" s="24"/>
      <c r="GNP39" s="24"/>
      <c r="GNQ39" s="24"/>
      <c r="GNR39" s="24"/>
      <c r="GNS39" s="24"/>
      <c r="GNT39" s="24"/>
      <c r="GNU39" s="24"/>
      <c r="GNV39" s="24"/>
      <c r="GNW39" s="24"/>
      <c r="GNX39" s="24"/>
      <c r="GNY39" s="24"/>
      <c r="GNZ39" s="24"/>
      <c r="GOA39" s="24"/>
      <c r="GOB39" s="24"/>
      <c r="GOC39" s="24"/>
      <c r="GOD39" s="24"/>
      <c r="GOE39" s="24"/>
      <c r="GOF39" s="24"/>
      <c r="GOG39" s="24"/>
      <c r="GOH39" s="24"/>
      <c r="GOI39" s="24"/>
      <c r="GOJ39" s="24"/>
      <c r="GOK39" s="24"/>
      <c r="GOL39" s="24"/>
      <c r="GOM39" s="24"/>
      <c r="GON39" s="24"/>
      <c r="GOO39" s="24"/>
      <c r="GOP39" s="24"/>
      <c r="GOQ39" s="24"/>
      <c r="GOR39" s="24"/>
      <c r="GOS39" s="24"/>
      <c r="GOT39" s="24"/>
      <c r="GOU39" s="24"/>
      <c r="GOV39" s="24"/>
      <c r="GOW39" s="24"/>
      <c r="GOX39" s="24"/>
      <c r="GOY39" s="24"/>
      <c r="GOZ39" s="24"/>
      <c r="GPA39" s="24"/>
      <c r="GPB39" s="24"/>
      <c r="GPC39" s="24"/>
      <c r="GPD39" s="24"/>
      <c r="GPE39" s="24"/>
      <c r="GPF39" s="24"/>
      <c r="GPG39" s="24"/>
      <c r="GPH39" s="24"/>
      <c r="GPI39" s="24"/>
      <c r="GPJ39" s="24"/>
      <c r="GPK39" s="24"/>
      <c r="GPL39" s="24"/>
      <c r="GPM39" s="24"/>
      <c r="GPN39" s="24"/>
      <c r="GPO39" s="24"/>
      <c r="GPP39" s="24"/>
      <c r="GPQ39" s="24"/>
      <c r="GPR39" s="24"/>
      <c r="GPS39" s="24"/>
      <c r="GPT39" s="24"/>
      <c r="GPU39" s="24"/>
      <c r="GPV39" s="24"/>
      <c r="GPW39" s="24"/>
      <c r="GPX39" s="24"/>
      <c r="GPY39" s="24"/>
      <c r="GPZ39" s="24"/>
      <c r="GQA39" s="24"/>
      <c r="GQB39" s="24"/>
      <c r="GQC39" s="24"/>
      <c r="GQD39" s="24"/>
      <c r="GQE39" s="24"/>
      <c r="GQF39" s="24"/>
      <c r="GQG39" s="24"/>
      <c r="GQH39" s="24"/>
      <c r="GQI39" s="24"/>
      <c r="GQJ39" s="24"/>
      <c r="GQK39" s="24"/>
      <c r="GQL39" s="24"/>
      <c r="GQM39" s="24"/>
      <c r="GQN39" s="24"/>
      <c r="GQO39" s="24"/>
      <c r="GQP39" s="24"/>
      <c r="GQQ39" s="24"/>
      <c r="GQR39" s="24"/>
      <c r="GQS39" s="24"/>
      <c r="GQT39" s="24"/>
      <c r="GQU39" s="24"/>
      <c r="GQV39" s="24"/>
      <c r="GQW39" s="24"/>
      <c r="GQX39" s="24"/>
      <c r="GQY39" s="24"/>
      <c r="GQZ39" s="24"/>
      <c r="GRA39" s="24"/>
      <c r="GRB39" s="24"/>
      <c r="GRC39" s="24"/>
      <c r="GRD39" s="24"/>
      <c r="GRE39" s="24"/>
      <c r="GRF39" s="24"/>
      <c r="GRG39" s="24"/>
      <c r="GRH39" s="24"/>
      <c r="GRI39" s="24"/>
      <c r="GRJ39" s="24"/>
      <c r="GRK39" s="24"/>
      <c r="GRL39" s="24"/>
      <c r="GRM39" s="24"/>
      <c r="GRN39" s="24"/>
      <c r="GRO39" s="24"/>
      <c r="GRP39" s="24"/>
      <c r="GRQ39" s="24"/>
      <c r="GRR39" s="24"/>
      <c r="GRS39" s="24"/>
      <c r="GRT39" s="24"/>
      <c r="GRU39" s="24"/>
      <c r="GRV39" s="24"/>
      <c r="GRW39" s="24"/>
      <c r="GRX39" s="24"/>
      <c r="GRY39" s="24"/>
      <c r="GRZ39" s="24"/>
      <c r="GSA39" s="24"/>
      <c r="GSB39" s="24"/>
      <c r="GSC39" s="24"/>
      <c r="GSD39" s="24"/>
      <c r="GSE39" s="24"/>
      <c r="GSF39" s="24"/>
      <c r="GSG39" s="24"/>
      <c r="GSH39" s="24"/>
      <c r="GSI39" s="24"/>
      <c r="GSJ39" s="24"/>
      <c r="GSK39" s="24"/>
      <c r="GSL39" s="24"/>
      <c r="GSM39" s="24"/>
      <c r="GSN39" s="24"/>
      <c r="GSO39" s="24"/>
      <c r="GSP39" s="24"/>
      <c r="GSQ39" s="24"/>
      <c r="GSR39" s="24"/>
      <c r="GSS39" s="24"/>
      <c r="GST39" s="24"/>
      <c r="GSU39" s="24"/>
      <c r="GSV39" s="24"/>
      <c r="GSW39" s="24"/>
      <c r="GSX39" s="24"/>
      <c r="GSY39" s="24"/>
      <c r="GSZ39" s="24"/>
      <c r="GTA39" s="24"/>
      <c r="GTB39" s="24"/>
      <c r="GTC39" s="24"/>
      <c r="GTD39" s="24"/>
      <c r="GTE39" s="24"/>
      <c r="GTF39" s="24"/>
      <c r="GTG39" s="24"/>
      <c r="GTH39" s="24"/>
      <c r="GTI39" s="24"/>
      <c r="GTJ39" s="24"/>
      <c r="GTK39" s="24"/>
      <c r="GTL39" s="24"/>
      <c r="GTM39" s="24"/>
      <c r="GTN39" s="24"/>
      <c r="GTO39" s="24"/>
      <c r="GTP39" s="24"/>
      <c r="GTQ39" s="24"/>
      <c r="GTR39" s="24"/>
      <c r="GTS39" s="24"/>
      <c r="GTT39" s="24"/>
      <c r="GTU39" s="24"/>
      <c r="GTV39" s="24"/>
      <c r="GTW39" s="24"/>
      <c r="GTX39" s="24"/>
      <c r="GTY39" s="24"/>
      <c r="GTZ39" s="24"/>
      <c r="GUA39" s="24"/>
      <c r="GUB39" s="24"/>
      <c r="GUC39" s="24"/>
      <c r="GUD39" s="24"/>
      <c r="GUE39" s="24"/>
      <c r="GUF39" s="24"/>
      <c r="GUG39" s="24"/>
      <c r="GUH39" s="24"/>
      <c r="GUI39" s="24"/>
      <c r="GUJ39" s="24"/>
      <c r="GUK39" s="24"/>
      <c r="GUL39" s="24"/>
      <c r="GUM39" s="24"/>
      <c r="GUN39" s="24"/>
      <c r="GUO39" s="24"/>
      <c r="GUP39" s="24"/>
      <c r="GUQ39" s="24"/>
      <c r="GUR39" s="24"/>
      <c r="GUS39" s="24"/>
      <c r="GUT39" s="24"/>
      <c r="GUU39" s="24"/>
      <c r="GUV39" s="24"/>
      <c r="GUW39" s="24"/>
      <c r="GUX39" s="24"/>
      <c r="GUY39" s="24"/>
      <c r="GUZ39" s="24"/>
      <c r="GVA39" s="24"/>
      <c r="GVB39" s="24"/>
      <c r="GVC39" s="24"/>
      <c r="GVD39" s="24"/>
      <c r="GVE39" s="24"/>
      <c r="GVF39" s="24"/>
      <c r="GVG39" s="24"/>
      <c r="GVH39" s="24"/>
      <c r="GVI39" s="24"/>
      <c r="GVJ39" s="24"/>
      <c r="GVK39" s="24"/>
      <c r="GVL39" s="24"/>
      <c r="GVM39" s="24"/>
      <c r="GVN39" s="24"/>
      <c r="GVO39" s="24"/>
      <c r="GVP39" s="24"/>
      <c r="GVQ39" s="24"/>
      <c r="GVR39" s="24"/>
      <c r="GVS39" s="24"/>
      <c r="GVT39" s="24"/>
      <c r="GVU39" s="24"/>
      <c r="GVV39" s="24"/>
      <c r="GVW39" s="24"/>
      <c r="GVX39" s="24"/>
      <c r="GVY39" s="24"/>
      <c r="GVZ39" s="24"/>
      <c r="GWA39" s="24"/>
      <c r="GWB39" s="24"/>
      <c r="GWC39" s="24"/>
      <c r="GWD39" s="24"/>
      <c r="GWE39" s="24"/>
      <c r="GWF39" s="24"/>
      <c r="GWG39" s="24"/>
      <c r="GWH39" s="24"/>
      <c r="GWI39" s="24"/>
      <c r="GWJ39" s="24"/>
      <c r="GWK39" s="24"/>
      <c r="GWL39" s="24"/>
      <c r="GWM39" s="24"/>
      <c r="GWN39" s="24"/>
      <c r="GWO39" s="24"/>
      <c r="GWP39" s="24"/>
      <c r="GWQ39" s="24"/>
      <c r="GWR39" s="24"/>
      <c r="GWS39" s="24"/>
      <c r="GWT39" s="24"/>
      <c r="GWU39" s="24"/>
      <c r="GWV39" s="24"/>
      <c r="GWW39" s="24"/>
      <c r="GWX39" s="24"/>
      <c r="GWY39" s="24"/>
      <c r="GWZ39" s="24"/>
      <c r="GXA39" s="24"/>
      <c r="GXB39" s="24"/>
      <c r="GXC39" s="24"/>
      <c r="GXD39" s="24"/>
      <c r="GXE39" s="24"/>
      <c r="GXF39" s="24"/>
      <c r="GXG39" s="24"/>
      <c r="GXH39" s="24"/>
      <c r="GXI39" s="24"/>
      <c r="GXJ39" s="24"/>
      <c r="GXK39" s="24"/>
      <c r="GXL39" s="24"/>
      <c r="GXM39" s="24"/>
      <c r="GXN39" s="24"/>
      <c r="GXO39" s="24"/>
      <c r="GXP39" s="24"/>
      <c r="GXQ39" s="24"/>
      <c r="GXR39" s="24"/>
      <c r="GXS39" s="24"/>
      <c r="GXT39" s="24"/>
      <c r="GXU39" s="24"/>
      <c r="GXV39" s="24"/>
      <c r="GXW39" s="24"/>
      <c r="GXX39" s="24"/>
      <c r="GXY39" s="24"/>
      <c r="GXZ39" s="24"/>
      <c r="GYA39" s="24"/>
      <c r="GYB39" s="24"/>
      <c r="GYC39" s="24"/>
      <c r="GYD39" s="24"/>
      <c r="GYE39" s="24"/>
      <c r="GYF39" s="24"/>
      <c r="GYG39" s="24"/>
      <c r="GYH39" s="24"/>
      <c r="GYI39" s="24"/>
      <c r="GYJ39" s="24"/>
      <c r="GYK39" s="24"/>
      <c r="GYL39" s="24"/>
      <c r="GYM39" s="24"/>
      <c r="GYN39" s="24"/>
      <c r="GYO39" s="24"/>
      <c r="GYP39" s="24"/>
      <c r="GYQ39" s="24"/>
      <c r="GYR39" s="24"/>
      <c r="GYS39" s="24"/>
      <c r="GYT39" s="24"/>
      <c r="GYU39" s="24"/>
      <c r="GYV39" s="24"/>
      <c r="GYW39" s="24"/>
      <c r="GYX39" s="24"/>
      <c r="GYY39" s="24"/>
      <c r="GYZ39" s="24"/>
      <c r="GZA39" s="24"/>
      <c r="GZB39" s="24"/>
      <c r="GZC39" s="24"/>
      <c r="GZD39" s="24"/>
      <c r="GZE39" s="24"/>
      <c r="GZF39" s="24"/>
      <c r="GZG39" s="24"/>
      <c r="GZH39" s="24"/>
      <c r="GZI39" s="24"/>
      <c r="GZJ39" s="24"/>
      <c r="GZK39" s="24"/>
      <c r="GZL39" s="24"/>
      <c r="GZM39" s="24"/>
      <c r="GZN39" s="24"/>
      <c r="GZO39" s="24"/>
      <c r="GZP39" s="24"/>
      <c r="GZQ39" s="24"/>
      <c r="GZR39" s="24"/>
      <c r="GZS39" s="24"/>
      <c r="GZT39" s="24"/>
      <c r="GZU39" s="24"/>
      <c r="GZV39" s="24"/>
      <c r="GZW39" s="24"/>
      <c r="GZX39" s="24"/>
      <c r="GZY39" s="24"/>
      <c r="GZZ39" s="24"/>
      <c r="HAA39" s="24"/>
      <c r="HAB39" s="24"/>
      <c r="HAC39" s="24"/>
      <c r="HAD39" s="24"/>
      <c r="HAE39" s="24"/>
      <c r="HAF39" s="24"/>
      <c r="HAG39" s="24"/>
      <c r="HAH39" s="24"/>
      <c r="HAI39" s="24"/>
      <c r="HAJ39" s="24"/>
      <c r="HAK39" s="24"/>
      <c r="HAL39" s="24"/>
      <c r="HAM39" s="24"/>
      <c r="HAN39" s="24"/>
      <c r="HAO39" s="24"/>
      <c r="HAP39" s="24"/>
      <c r="HAQ39" s="24"/>
      <c r="HAR39" s="24"/>
      <c r="HAS39" s="24"/>
      <c r="HAT39" s="24"/>
      <c r="HAU39" s="24"/>
      <c r="HAV39" s="24"/>
      <c r="HAW39" s="24"/>
      <c r="HAX39" s="24"/>
      <c r="HAY39" s="24"/>
      <c r="HAZ39" s="24"/>
      <c r="HBA39" s="24"/>
      <c r="HBB39" s="24"/>
      <c r="HBC39" s="24"/>
      <c r="HBD39" s="24"/>
      <c r="HBE39" s="24"/>
      <c r="HBF39" s="24"/>
      <c r="HBG39" s="24"/>
      <c r="HBH39" s="24"/>
      <c r="HBI39" s="24"/>
      <c r="HBJ39" s="24"/>
      <c r="HBK39" s="24"/>
      <c r="HBL39" s="24"/>
      <c r="HBM39" s="24"/>
      <c r="HBN39" s="24"/>
      <c r="HBO39" s="24"/>
      <c r="HBP39" s="24"/>
      <c r="HBQ39" s="24"/>
      <c r="HBR39" s="24"/>
      <c r="HBS39" s="24"/>
      <c r="HBT39" s="24"/>
      <c r="HBU39" s="24"/>
      <c r="HBV39" s="24"/>
      <c r="HBW39" s="24"/>
      <c r="HBX39" s="24"/>
      <c r="HBY39" s="24"/>
      <c r="HBZ39" s="24"/>
      <c r="HCA39" s="24"/>
      <c r="HCB39" s="24"/>
      <c r="HCC39" s="24"/>
      <c r="HCD39" s="24"/>
      <c r="HCE39" s="24"/>
      <c r="HCF39" s="24"/>
      <c r="HCG39" s="24"/>
      <c r="HCH39" s="24"/>
      <c r="HCI39" s="24"/>
      <c r="HCJ39" s="24"/>
      <c r="HCK39" s="24"/>
      <c r="HCL39" s="24"/>
      <c r="HCM39" s="24"/>
      <c r="HCN39" s="24"/>
      <c r="HCO39" s="24"/>
      <c r="HCP39" s="24"/>
      <c r="HCQ39" s="24"/>
      <c r="HCR39" s="24"/>
      <c r="HCS39" s="24"/>
      <c r="HCT39" s="24"/>
      <c r="HCU39" s="24"/>
      <c r="HCV39" s="24"/>
      <c r="HCW39" s="24"/>
      <c r="HCX39" s="24"/>
      <c r="HCY39" s="24"/>
      <c r="HCZ39" s="24"/>
      <c r="HDA39" s="24"/>
      <c r="HDB39" s="24"/>
      <c r="HDC39" s="24"/>
      <c r="HDD39" s="24"/>
      <c r="HDE39" s="24"/>
      <c r="HDF39" s="24"/>
      <c r="HDG39" s="24"/>
      <c r="HDH39" s="24"/>
      <c r="HDI39" s="24"/>
      <c r="HDJ39" s="24"/>
      <c r="HDK39" s="24"/>
      <c r="HDL39" s="24"/>
      <c r="HDM39" s="24"/>
      <c r="HDN39" s="24"/>
      <c r="HDO39" s="24"/>
      <c r="HDP39" s="24"/>
      <c r="HDQ39" s="24"/>
      <c r="HDR39" s="24"/>
      <c r="HDS39" s="24"/>
      <c r="HDT39" s="24"/>
      <c r="HDU39" s="24"/>
      <c r="HDV39" s="24"/>
      <c r="HDW39" s="24"/>
      <c r="HDX39" s="24"/>
      <c r="HDY39" s="24"/>
      <c r="HDZ39" s="24"/>
      <c r="HEA39" s="24"/>
      <c r="HEB39" s="24"/>
      <c r="HEC39" s="24"/>
      <c r="HED39" s="24"/>
      <c r="HEE39" s="24"/>
      <c r="HEF39" s="24"/>
      <c r="HEG39" s="24"/>
      <c r="HEH39" s="24"/>
      <c r="HEI39" s="24"/>
      <c r="HEJ39" s="24"/>
      <c r="HEK39" s="24"/>
      <c r="HEL39" s="24"/>
      <c r="HEM39" s="24"/>
      <c r="HEN39" s="24"/>
      <c r="HEO39" s="24"/>
      <c r="HEP39" s="24"/>
      <c r="HEQ39" s="24"/>
      <c r="HER39" s="24"/>
      <c r="HES39" s="24"/>
      <c r="HET39" s="24"/>
      <c r="HEU39" s="24"/>
      <c r="HEV39" s="24"/>
      <c r="HEW39" s="24"/>
      <c r="HEX39" s="24"/>
      <c r="HEY39" s="24"/>
      <c r="HEZ39" s="24"/>
      <c r="HFA39" s="24"/>
      <c r="HFB39" s="24"/>
      <c r="HFC39" s="24"/>
      <c r="HFD39" s="24"/>
      <c r="HFE39" s="24"/>
      <c r="HFF39" s="24"/>
      <c r="HFG39" s="24"/>
      <c r="HFH39" s="24"/>
      <c r="HFI39" s="24"/>
      <c r="HFJ39" s="24"/>
      <c r="HFK39" s="24"/>
      <c r="HFL39" s="24"/>
      <c r="HFM39" s="24"/>
      <c r="HFN39" s="24"/>
      <c r="HFO39" s="24"/>
      <c r="HFP39" s="24"/>
      <c r="HFQ39" s="24"/>
      <c r="HFR39" s="24"/>
      <c r="HFS39" s="24"/>
      <c r="HFT39" s="24"/>
      <c r="HFU39" s="24"/>
      <c r="HFV39" s="24"/>
      <c r="HFW39" s="24"/>
      <c r="HFX39" s="24"/>
      <c r="HFY39" s="24"/>
      <c r="HFZ39" s="24"/>
      <c r="HGA39" s="24"/>
      <c r="HGB39" s="24"/>
      <c r="HGC39" s="24"/>
      <c r="HGD39" s="24"/>
      <c r="HGE39" s="24"/>
      <c r="HGF39" s="24"/>
      <c r="HGG39" s="24"/>
      <c r="HGH39" s="24"/>
      <c r="HGI39" s="24"/>
      <c r="HGJ39" s="24"/>
      <c r="HGK39" s="24"/>
      <c r="HGL39" s="24"/>
      <c r="HGM39" s="24"/>
      <c r="HGN39" s="24"/>
      <c r="HGO39" s="24"/>
      <c r="HGP39" s="24"/>
      <c r="HGQ39" s="24"/>
      <c r="HGR39" s="24"/>
      <c r="HGS39" s="24"/>
      <c r="HGT39" s="24"/>
      <c r="HGU39" s="24"/>
      <c r="HGV39" s="24"/>
      <c r="HGW39" s="24"/>
      <c r="HGX39" s="24"/>
      <c r="HGY39" s="24"/>
      <c r="HGZ39" s="24"/>
      <c r="HHA39" s="24"/>
      <c r="HHB39" s="24"/>
      <c r="HHC39" s="24"/>
      <c r="HHD39" s="24"/>
      <c r="HHE39" s="24"/>
      <c r="HHF39" s="24"/>
      <c r="HHG39" s="24"/>
      <c r="HHH39" s="24"/>
      <c r="HHI39" s="24"/>
      <c r="HHJ39" s="24"/>
      <c r="HHK39" s="24"/>
      <c r="HHL39" s="24"/>
      <c r="HHM39" s="24"/>
      <c r="HHN39" s="24"/>
      <c r="HHO39" s="24"/>
      <c r="HHP39" s="24"/>
      <c r="HHQ39" s="24"/>
      <c r="HHR39" s="24"/>
      <c r="HHS39" s="24"/>
      <c r="HHT39" s="24"/>
      <c r="HHU39" s="24"/>
      <c r="HHV39" s="24"/>
      <c r="HHW39" s="24"/>
      <c r="HHX39" s="24"/>
      <c r="HHY39" s="24"/>
      <c r="HHZ39" s="24"/>
      <c r="HIA39" s="24"/>
      <c r="HIB39" s="24"/>
      <c r="HIC39" s="24"/>
      <c r="HID39" s="24"/>
      <c r="HIE39" s="24"/>
      <c r="HIF39" s="24"/>
      <c r="HIG39" s="24"/>
      <c r="HIH39" s="24"/>
      <c r="HII39" s="24"/>
      <c r="HIJ39" s="24"/>
      <c r="HIK39" s="24"/>
      <c r="HIL39" s="24"/>
      <c r="HIM39" s="24"/>
      <c r="HIN39" s="24"/>
      <c r="HIO39" s="24"/>
      <c r="HIP39" s="24"/>
      <c r="HIQ39" s="24"/>
      <c r="HIR39" s="24"/>
      <c r="HIS39" s="24"/>
      <c r="HIT39" s="24"/>
      <c r="HIU39" s="24"/>
      <c r="HIV39" s="24"/>
      <c r="HIW39" s="24"/>
      <c r="HIX39" s="24"/>
      <c r="HIY39" s="24"/>
      <c r="HIZ39" s="24"/>
      <c r="HJA39" s="24"/>
      <c r="HJB39" s="24"/>
      <c r="HJC39" s="24"/>
      <c r="HJD39" s="24"/>
      <c r="HJE39" s="24"/>
      <c r="HJF39" s="24"/>
      <c r="HJG39" s="24"/>
      <c r="HJH39" s="24"/>
      <c r="HJI39" s="24"/>
      <c r="HJJ39" s="24"/>
      <c r="HJK39" s="24"/>
      <c r="HJL39" s="24"/>
      <c r="HJM39" s="24"/>
      <c r="HJN39" s="24"/>
      <c r="HJO39" s="24"/>
      <c r="HJP39" s="24"/>
      <c r="HJQ39" s="24"/>
      <c r="HJR39" s="24"/>
      <c r="HJS39" s="24"/>
      <c r="HJT39" s="24"/>
      <c r="HJU39" s="24"/>
      <c r="HJV39" s="24"/>
      <c r="HJW39" s="24"/>
      <c r="HJX39" s="24"/>
      <c r="HJY39" s="24"/>
      <c r="HJZ39" s="24"/>
      <c r="HKA39" s="24"/>
      <c r="HKB39" s="24"/>
      <c r="HKC39" s="24"/>
      <c r="HKD39" s="24"/>
      <c r="HKE39" s="24"/>
      <c r="HKF39" s="24"/>
      <c r="HKG39" s="24"/>
      <c r="HKH39" s="24"/>
      <c r="HKI39" s="24"/>
      <c r="HKJ39" s="24"/>
      <c r="HKK39" s="24"/>
      <c r="HKL39" s="24"/>
      <c r="HKM39" s="24"/>
      <c r="HKN39" s="24"/>
      <c r="HKO39" s="24"/>
      <c r="HKP39" s="24"/>
      <c r="HKQ39" s="24"/>
      <c r="HKR39" s="24"/>
      <c r="HKS39" s="24"/>
      <c r="HKT39" s="24"/>
      <c r="HKU39" s="24"/>
      <c r="HKV39" s="24"/>
      <c r="HKW39" s="24"/>
      <c r="HKX39" s="24"/>
      <c r="HKY39" s="24"/>
      <c r="HKZ39" s="24"/>
      <c r="HLA39" s="24"/>
      <c r="HLB39" s="24"/>
      <c r="HLC39" s="24"/>
      <c r="HLD39" s="24"/>
      <c r="HLE39" s="24"/>
      <c r="HLF39" s="24"/>
      <c r="HLG39" s="24"/>
      <c r="HLH39" s="24"/>
      <c r="HLI39" s="24"/>
      <c r="HLJ39" s="24"/>
      <c r="HLK39" s="24"/>
      <c r="HLL39" s="24"/>
      <c r="HLM39" s="24"/>
      <c r="HLN39" s="24"/>
      <c r="HLO39" s="24"/>
      <c r="HLP39" s="24"/>
      <c r="HLQ39" s="24"/>
      <c r="HLR39" s="24"/>
      <c r="HLS39" s="24"/>
      <c r="HLT39" s="24"/>
      <c r="HLU39" s="24"/>
      <c r="HLV39" s="24"/>
      <c r="HLW39" s="24"/>
      <c r="HLX39" s="24"/>
      <c r="HLY39" s="24"/>
      <c r="HLZ39" s="24"/>
      <c r="HMA39" s="24"/>
      <c r="HMB39" s="24"/>
      <c r="HMC39" s="24"/>
      <c r="HMD39" s="24"/>
      <c r="HME39" s="24"/>
      <c r="HMF39" s="24"/>
      <c r="HMG39" s="24"/>
      <c r="HMH39" s="24"/>
      <c r="HMI39" s="24"/>
      <c r="HMJ39" s="24"/>
      <c r="HMK39" s="24"/>
      <c r="HML39" s="24"/>
      <c r="HMM39" s="24"/>
      <c r="HMN39" s="24"/>
      <c r="HMO39" s="24"/>
      <c r="HMP39" s="24"/>
      <c r="HMQ39" s="24"/>
      <c r="HMR39" s="24"/>
      <c r="HMS39" s="24"/>
      <c r="HMT39" s="24"/>
      <c r="HMU39" s="24"/>
      <c r="HMV39" s="24"/>
      <c r="HMW39" s="24"/>
      <c r="HMX39" s="24"/>
      <c r="HMY39" s="24"/>
      <c r="HMZ39" s="24"/>
      <c r="HNA39" s="24"/>
      <c r="HNB39" s="24"/>
      <c r="HNC39" s="24"/>
      <c r="HND39" s="24"/>
      <c r="HNE39" s="24"/>
      <c r="HNF39" s="24"/>
      <c r="HNG39" s="24"/>
      <c r="HNH39" s="24"/>
      <c r="HNI39" s="24"/>
      <c r="HNJ39" s="24"/>
      <c r="HNK39" s="24"/>
      <c r="HNL39" s="24"/>
      <c r="HNM39" s="24"/>
      <c r="HNN39" s="24"/>
      <c r="HNO39" s="24"/>
      <c r="HNP39" s="24"/>
      <c r="HNQ39" s="24"/>
      <c r="HNR39" s="24"/>
      <c r="HNS39" s="24"/>
      <c r="HNT39" s="24"/>
      <c r="HNU39" s="24"/>
      <c r="HNV39" s="24"/>
      <c r="HNW39" s="24"/>
      <c r="HNX39" s="24"/>
      <c r="HNY39" s="24"/>
      <c r="HNZ39" s="24"/>
      <c r="HOA39" s="24"/>
      <c r="HOB39" s="24"/>
      <c r="HOC39" s="24"/>
      <c r="HOD39" s="24"/>
      <c r="HOE39" s="24"/>
      <c r="HOF39" s="24"/>
      <c r="HOG39" s="24"/>
      <c r="HOH39" s="24"/>
      <c r="HOI39" s="24"/>
      <c r="HOJ39" s="24"/>
      <c r="HOK39" s="24"/>
      <c r="HOL39" s="24"/>
      <c r="HOM39" s="24"/>
      <c r="HON39" s="24"/>
      <c r="HOO39" s="24"/>
      <c r="HOP39" s="24"/>
      <c r="HOQ39" s="24"/>
      <c r="HOR39" s="24"/>
      <c r="HOS39" s="24"/>
      <c r="HOT39" s="24"/>
      <c r="HOU39" s="24"/>
      <c r="HOV39" s="24"/>
      <c r="HOW39" s="24"/>
      <c r="HOX39" s="24"/>
      <c r="HOY39" s="24"/>
      <c r="HOZ39" s="24"/>
      <c r="HPA39" s="24"/>
      <c r="HPB39" s="24"/>
      <c r="HPC39" s="24"/>
      <c r="HPD39" s="24"/>
      <c r="HPE39" s="24"/>
      <c r="HPF39" s="24"/>
      <c r="HPG39" s="24"/>
      <c r="HPH39" s="24"/>
      <c r="HPI39" s="24"/>
      <c r="HPJ39" s="24"/>
      <c r="HPK39" s="24"/>
      <c r="HPL39" s="24"/>
      <c r="HPM39" s="24"/>
      <c r="HPN39" s="24"/>
      <c r="HPO39" s="24"/>
      <c r="HPP39" s="24"/>
      <c r="HPQ39" s="24"/>
      <c r="HPR39" s="24"/>
      <c r="HPS39" s="24"/>
      <c r="HPT39" s="24"/>
      <c r="HPU39" s="24"/>
      <c r="HPV39" s="24"/>
      <c r="HPW39" s="24"/>
      <c r="HPX39" s="24"/>
      <c r="HPY39" s="24"/>
      <c r="HPZ39" s="24"/>
      <c r="HQA39" s="24"/>
      <c r="HQB39" s="24"/>
      <c r="HQC39" s="24"/>
      <c r="HQD39" s="24"/>
      <c r="HQE39" s="24"/>
      <c r="HQF39" s="24"/>
      <c r="HQG39" s="24"/>
      <c r="HQH39" s="24"/>
      <c r="HQI39" s="24"/>
      <c r="HQJ39" s="24"/>
      <c r="HQK39" s="24"/>
      <c r="HQL39" s="24"/>
      <c r="HQM39" s="24"/>
      <c r="HQN39" s="24"/>
      <c r="HQO39" s="24"/>
      <c r="HQP39" s="24"/>
      <c r="HQQ39" s="24"/>
      <c r="HQR39" s="24"/>
      <c r="HQS39" s="24"/>
      <c r="HQT39" s="24"/>
      <c r="HQU39" s="24"/>
      <c r="HQV39" s="24"/>
      <c r="HQW39" s="24"/>
      <c r="HQX39" s="24"/>
      <c r="HQY39" s="24"/>
      <c r="HQZ39" s="24"/>
      <c r="HRA39" s="24"/>
      <c r="HRB39" s="24"/>
      <c r="HRC39" s="24"/>
      <c r="HRD39" s="24"/>
      <c r="HRE39" s="24"/>
      <c r="HRF39" s="24"/>
      <c r="HRG39" s="24"/>
      <c r="HRH39" s="24"/>
      <c r="HRI39" s="24"/>
      <c r="HRJ39" s="24"/>
      <c r="HRK39" s="24"/>
      <c r="HRL39" s="24"/>
      <c r="HRM39" s="24"/>
      <c r="HRN39" s="24"/>
      <c r="HRO39" s="24"/>
      <c r="HRP39" s="24"/>
      <c r="HRQ39" s="24"/>
      <c r="HRR39" s="24"/>
      <c r="HRS39" s="24"/>
      <c r="HRT39" s="24"/>
      <c r="HRU39" s="24"/>
      <c r="HRV39" s="24"/>
      <c r="HRW39" s="24"/>
      <c r="HRX39" s="24"/>
      <c r="HRY39" s="24"/>
      <c r="HRZ39" s="24"/>
      <c r="HSA39" s="24"/>
      <c r="HSB39" s="24"/>
      <c r="HSC39" s="24"/>
      <c r="HSD39" s="24"/>
      <c r="HSE39" s="24"/>
      <c r="HSF39" s="24"/>
      <c r="HSG39" s="24"/>
      <c r="HSH39" s="24"/>
      <c r="HSI39" s="24"/>
      <c r="HSJ39" s="24"/>
      <c r="HSK39" s="24"/>
      <c r="HSL39" s="24"/>
      <c r="HSM39" s="24"/>
      <c r="HSN39" s="24"/>
      <c r="HSO39" s="24"/>
      <c r="HSP39" s="24"/>
      <c r="HSQ39" s="24"/>
      <c r="HSR39" s="24"/>
      <c r="HSS39" s="24"/>
      <c r="HST39" s="24"/>
      <c r="HSU39" s="24"/>
      <c r="HSV39" s="24"/>
      <c r="HSW39" s="24"/>
      <c r="HSX39" s="24"/>
      <c r="HSY39" s="24"/>
      <c r="HSZ39" s="24"/>
      <c r="HTA39" s="24"/>
      <c r="HTB39" s="24"/>
      <c r="HTC39" s="24"/>
      <c r="HTD39" s="24"/>
      <c r="HTE39" s="24"/>
      <c r="HTF39" s="24"/>
      <c r="HTG39" s="24"/>
      <c r="HTH39" s="24"/>
      <c r="HTI39" s="24"/>
      <c r="HTJ39" s="24"/>
      <c r="HTK39" s="24"/>
      <c r="HTL39" s="24"/>
      <c r="HTM39" s="24"/>
      <c r="HTN39" s="24"/>
      <c r="HTO39" s="24"/>
      <c r="HTP39" s="24"/>
      <c r="HTQ39" s="24"/>
      <c r="HTR39" s="24"/>
      <c r="HTS39" s="24"/>
      <c r="HTT39" s="24"/>
      <c r="HTU39" s="24"/>
      <c r="HTV39" s="24"/>
      <c r="HTW39" s="24"/>
      <c r="HTX39" s="24"/>
      <c r="HTY39" s="24"/>
      <c r="HTZ39" s="24"/>
      <c r="HUA39" s="24"/>
      <c r="HUB39" s="24"/>
      <c r="HUC39" s="24"/>
      <c r="HUD39" s="24"/>
      <c r="HUE39" s="24"/>
      <c r="HUF39" s="24"/>
      <c r="HUG39" s="24"/>
      <c r="HUH39" s="24"/>
      <c r="HUI39" s="24"/>
      <c r="HUJ39" s="24"/>
      <c r="HUK39" s="24"/>
      <c r="HUL39" s="24"/>
      <c r="HUM39" s="24"/>
      <c r="HUN39" s="24"/>
      <c r="HUO39" s="24"/>
      <c r="HUP39" s="24"/>
      <c r="HUQ39" s="24"/>
      <c r="HUR39" s="24"/>
      <c r="HUS39" s="24"/>
      <c r="HUT39" s="24"/>
      <c r="HUU39" s="24"/>
      <c r="HUV39" s="24"/>
      <c r="HUW39" s="24"/>
      <c r="HUX39" s="24"/>
      <c r="HUY39" s="24"/>
      <c r="HUZ39" s="24"/>
      <c r="HVA39" s="24"/>
      <c r="HVB39" s="24"/>
      <c r="HVC39" s="24"/>
      <c r="HVD39" s="24"/>
      <c r="HVE39" s="24"/>
      <c r="HVF39" s="24"/>
      <c r="HVG39" s="24"/>
      <c r="HVH39" s="24"/>
      <c r="HVI39" s="24"/>
      <c r="HVJ39" s="24"/>
      <c r="HVK39" s="24"/>
      <c r="HVL39" s="24"/>
      <c r="HVM39" s="24"/>
      <c r="HVN39" s="24"/>
      <c r="HVO39" s="24"/>
      <c r="HVP39" s="24"/>
      <c r="HVQ39" s="24"/>
      <c r="HVR39" s="24"/>
      <c r="HVS39" s="24"/>
      <c r="HVT39" s="24"/>
      <c r="HVU39" s="24"/>
      <c r="HVV39" s="24"/>
      <c r="HVW39" s="24"/>
      <c r="HVX39" s="24"/>
      <c r="HVY39" s="24"/>
      <c r="HVZ39" s="24"/>
      <c r="HWA39" s="24"/>
      <c r="HWB39" s="24"/>
      <c r="HWC39" s="24"/>
      <c r="HWD39" s="24"/>
      <c r="HWE39" s="24"/>
      <c r="HWF39" s="24"/>
      <c r="HWG39" s="24"/>
      <c r="HWH39" s="24"/>
      <c r="HWI39" s="24"/>
      <c r="HWJ39" s="24"/>
      <c r="HWK39" s="24"/>
      <c r="HWL39" s="24"/>
      <c r="HWM39" s="24"/>
      <c r="HWN39" s="24"/>
      <c r="HWO39" s="24"/>
      <c r="HWP39" s="24"/>
      <c r="HWQ39" s="24"/>
      <c r="HWR39" s="24"/>
      <c r="HWS39" s="24"/>
      <c r="HWT39" s="24"/>
      <c r="HWU39" s="24"/>
      <c r="HWV39" s="24"/>
      <c r="HWW39" s="24"/>
      <c r="HWX39" s="24"/>
      <c r="HWY39" s="24"/>
      <c r="HWZ39" s="24"/>
      <c r="HXA39" s="24"/>
      <c r="HXB39" s="24"/>
      <c r="HXC39" s="24"/>
      <c r="HXD39" s="24"/>
      <c r="HXE39" s="24"/>
      <c r="HXF39" s="24"/>
      <c r="HXG39" s="24"/>
      <c r="HXH39" s="24"/>
      <c r="HXI39" s="24"/>
      <c r="HXJ39" s="24"/>
      <c r="HXK39" s="24"/>
      <c r="HXL39" s="24"/>
      <c r="HXM39" s="24"/>
      <c r="HXN39" s="24"/>
      <c r="HXO39" s="24"/>
      <c r="HXP39" s="24"/>
      <c r="HXQ39" s="24"/>
      <c r="HXR39" s="24"/>
      <c r="HXS39" s="24"/>
      <c r="HXT39" s="24"/>
      <c r="HXU39" s="24"/>
      <c r="HXV39" s="24"/>
      <c r="HXW39" s="24"/>
      <c r="HXX39" s="24"/>
      <c r="HXY39" s="24"/>
      <c r="HXZ39" s="24"/>
      <c r="HYA39" s="24"/>
      <c r="HYB39" s="24"/>
      <c r="HYC39" s="24"/>
      <c r="HYD39" s="24"/>
      <c r="HYE39" s="24"/>
      <c r="HYF39" s="24"/>
      <c r="HYG39" s="24"/>
      <c r="HYH39" s="24"/>
      <c r="HYI39" s="24"/>
      <c r="HYJ39" s="24"/>
      <c r="HYK39" s="24"/>
      <c r="HYL39" s="24"/>
      <c r="HYM39" s="24"/>
      <c r="HYN39" s="24"/>
      <c r="HYO39" s="24"/>
      <c r="HYP39" s="24"/>
      <c r="HYQ39" s="24"/>
      <c r="HYR39" s="24"/>
      <c r="HYS39" s="24"/>
      <c r="HYT39" s="24"/>
      <c r="HYU39" s="24"/>
      <c r="HYV39" s="24"/>
      <c r="HYW39" s="24"/>
      <c r="HYX39" s="24"/>
      <c r="HYY39" s="24"/>
      <c r="HYZ39" s="24"/>
      <c r="HZA39" s="24"/>
      <c r="HZB39" s="24"/>
      <c r="HZC39" s="24"/>
      <c r="HZD39" s="24"/>
      <c r="HZE39" s="24"/>
      <c r="HZF39" s="24"/>
      <c r="HZG39" s="24"/>
      <c r="HZH39" s="24"/>
      <c r="HZI39" s="24"/>
      <c r="HZJ39" s="24"/>
      <c r="HZK39" s="24"/>
      <c r="HZL39" s="24"/>
      <c r="HZM39" s="24"/>
      <c r="HZN39" s="24"/>
      <c r="HZO39" s="24"/>
      <c r="HZP39" s="24"/>
      <c r="HZQ39" s="24"/>
      <c r="HZR39" s="24"/>
      <c r="HZS39" s="24"/>
      <c r="HZT39" s="24"/>
      <c r="HZU39" s="24"/>
      <c r="HZV39" s="24"/>
      <c r="HZW39" s="24"/>
      <c r="HZX39" s="24"/>
      <c r="HZY39" s="24"/>
      <c r="HZZ39" s="24"/>
      <c r="IAA39" s="24"/>
      <c r="IAB39" s="24"/>
      <c r="IAC39" s="24"/>
      <c r="IAD39" s="24"/>
      <c r="IAE39" s="24"/>
      <c r="IAF39" s="24"/>
      <c r="IAG39" s="24"/>
      <c r="IAH39" s="24"/>
      <c r="IAI39" s="24"/>
      <c r="IAJ39" s="24"/>
      <c r="IAK39" s="24"/>
      <c r="IAL39" s="24"/>
      <c r="IAM39" s="24"/>
      <c r="IAN39" s="24"/>
      <c r="IAO39" s="24"/>
      <c r="IAP39" s="24"/>
      <c r="IAQ39" s="24"/>
      <c r="IAR39" s="24"/>
      <c r="IAS39" s="24"/>
      <c r="IAT39" s="24"/>
      <c r="IAU39" s="24"/>
      <c r="IAV39" s="24"/>
      <c r="IAW39" s="24"/>
      <c r="IAX39" s="24"/>
      <c r="IAY39" s="24"/>
      <c r="IAZ39" s="24"/>
      <c r="IBA39" s="24"/>
      <c r="IBB39" s="24"/>
      <c r="IBC39" s="24"/>
      <c r="IBD39" s="24"/>
      <c r="IBE39" s="24"/>
      <c r="IBF39" s="24"/>
      <c r="IBG39" s="24"/>
      <c r="IBH39" s="24"/>
      <c r="IBI39" s="24"/>
      <c r="IBJ39" s="24"/>
      <c r="IBK39" s="24"/>
      <c r="IBL39" s="24"/>
      <c r="IBM39" s="24"/>
      <c r="IBN39" s="24"/>
      <c r="IBO39" s="24"/>
      <c r="IBP39" s="24"/>
      <c r="IBQ39" s="24"/>
      <c r="IBR39" s="24"/>
      <c r="IBS39" s="24"/>
      <c r="IBT39" s="24"/>
      <c r="IBU39" s="24"/>
      <c r="IBV39" s="24"/>
      <c r="IBW39" s="24"/>
      <c r="IBX39" s="24"/>
      <c r="IBY39" s="24"/>
      <c r="IBZ39" s="24"/>
      <c r="ICA39" s="24"/>
      <c r="ICB39" s="24"/>
      <c r="ICC39" s="24"/>
      <c r="ICD39" s="24"/>
      <c r="ICE39" s="24"/>
      <c r="ICF39" s="24"/>
      <c r="ICG39" s="24"/>
      <c r="ICH39" s="24"/>
      <c r="ICI39" s="24"/>
      <c r="ICJ39" s="24"/>
      <c r="ICK39" s="24"/>
      <c r="ICL39" s="24"/>
      <c r="ICM39" s="24"/>
      <c r="ICN39" s="24"/>
      <c r="ICO39" s="24"/>
      <c r="ICP39" s="24"/>
      <c r="ICQ39" s="24"/>
      <c r="ICR39" s="24"/>
      <c r="ICS39" s="24"/>
      <c r="ICT39" s="24"/>
      <c r="ICU39" s="24"/>
      <c r="ICV39" s="24"/>
      <c r="ICW39" s="24"/>
      <c r="ICX39" s="24"/>
      <c r="ICY39" s="24"/>
      <c r="ICZ39" s="24"/>
      <c r="IDA39" s="24"/>
      <c r="IDB39" s="24"/>
      <c r="IDC39" s="24"/>
      <c r="IDD39" s="24"/>
      <c r="IDE39" s="24"/>
      <c r="IDF39" s="24"/>
      <c r="IDG39" s="24"/>
      <c r="IDH39" s="24"/>
      <c r="IDI39" s="24"/>
      <c r="IDJ39" s="24"/>
      <c r="IDK39" s="24"/>
      <c r="IDL39" s="24"/>
      <c r="IDM39" s="24"/>
      <c r="IDN39" s="24"/>
      <c r="IDO39" s="24"/>
      <c r="IDP39" s="24"/>
      <c r="IDQ39" s="24"/>
      <c r="IDR39" s="24"/>
      <c r="IDS39" s="24"/>
      <c r="IDT39" s="24"/>
      <c r="IDU39" s="24"/>
      <c r="IDV39" s="24"/>
      <c r="IDW39" s="24"/>
      <c r="IDX39" s="24"/>
      <c r="IDY39" s="24"/>
      <c r="IDZ39" s="24"/>
      <c r="IEA39" s="24"/>
      <c r="IEB39" s="24"/>
      <c r="IEC39" s="24"/>
      <c r="IED39" s="24"/>
      <c r="IEE39" s="24"/>
      <c r="IEF39" s="24"/>
      <c r="IEG39" s="24"/>
      <c r="IEH39" s="24"/>
      <c r="IEI39" s="24"/>
      <c r="IEJ39" s="24"/>
      <c r="IEK39" s="24"/>
      <c r="IEL39" s="24"/>
      <c r="IEM39" s="24"/>
      <c r="IEN39" s="24"/>
      <c r="IEO39" s="24"/>
      <c r="IEP39" s="24"/>
      <c r="IEQ39" s="24"/>
      <c r="IER39" s="24"/>
      <c r="IES39" s="24"/>
      <c r="IET39" s="24"/>
      <c r="IEU39" s="24"/>
      <c r="IEV39" s="24"/>
      <c r="IEW39" s="24"/>
      <c r="IEX39" s="24"/>
      <c r="IEY39" s="24"/>
      <c r="IEZ39" s="24"/>
      <c r="IFA39" s="24"/>
      <c r="IFB39" s="24"/>
      <c r="IFC39" s="24"/>
      <c r="IFD39" s="24"/>
      <c r="IFE39" s="24"/>
      <c r="IFF39" s="24"/>
      <c r="IFG39" s="24"/>
      <c r="IFH39" s="24"/>
      <c r="IFI39" s="24"/>
      <c r="IFJ39" s="24"/>
      <c r="IFK39" s="24"/>
      <c r="IFL39" s="24"/>
      <c r="IFM39" s="24"/>
      <c r="IFN39" s="24"/>
      <c r="IFO39" s="24"/>
      <c r="IFP39" s="24"/>
      <c r="IFQ39" s="24"/>
      <c r="IFR39" s="24"/>
      <c r="IFS39" s="24"/>
      <c r="IFT39" s="24"/>
      <c r="IFU39" s="24"/>
      <c r="IFV39" s="24"/>
      <c r="IFW39" s="24"/>
      <c r="IFX39" s="24"/>
      <c r="IFY39" s="24"/>
      <c r="IFZ39" s="24"/>
      <c r="IGA39" s="24"/>
      <c r="IGB39" s="24"/>
      <c r="IGC39" s="24"/>
      <c r="IGD39" s="24"/>
      <c r="IGE39" s="24"/>
      <c r="IGF39" s="24"/>
      <c r="IGG39" s="24"/>
      <c r="IGH39" s="24"/>
      <c r="IGI39" s="24"/>
      <c r="IGJ39" s="24"/>
      <c r="IGK39" s="24"/>
      <c r="IGL39" s="24"/>
      <c r="IGM39" s="24"/>
      <c r="IGN39" s="24"/>
      <c r="IGO39" s="24"/>
      <c r="IGP39" s="24"/>
      <c r="IGQ39" s="24"/>
      <c r="IGR39" s="24"/>
      <c r="IGS39" s="24"/>
      <c r="IGT39" s="24"/>
      <c r="IGU39" s="24"/>
      <c r="IGV39" s="24"/>
      <c r="IGW39" s="24"/>
      <c r="IGX39" s="24"/>
      <c r="IGY39" s="24"/>
      <c r="IGZ39" s="24"/>
      <c r="IHA39" s="24"/>
      <c r="IHB39" s="24"/>
      <c r="IHC39" s="24"/>
      <c r="IHD39" s="24"/>
      <c r="IHE39" s="24"/>
      <c r="IHF39" s="24"/>
      <c r="IHG39" s="24"/>
      <c r="IHH39" s="24"/>
      <c r="IHI39" s="24"/>
      <c r="IHJ39" s="24"/>
      <c r="IHK39" s="24"/>
      <c r="IHL39" s="24"/>
      <c r="IHM39" s="24"/>
      <c r="IHN39" s="24"/>
      <c r="IHO39" s="24"/>
      <c r="IHP39" s="24"/>
      <c r="IHQ39" s="24"/>
      <c r="IHR39" s="24"/>
      <c r="IHS39" s="24"/>
      <c r="IHT39" s="24"/>
      <c r="IHU39" s="24"/>
      <c r="IHV39" s="24"/>
      <c r="IHW39" s="24"/>
      <c r="IHX39" s="24"/>
      <c r="IHY39" s="24"/>
      <c r="IHZ39" s="24"/>
      <c r="IIA39" s="24"/>
      <c r="IIB39" s="24"/>
      <c r="IIC39" s="24"/>
      <c r="IID39" s="24"/>
      <c r="IIE39" s="24"/>
      <c r="IIF39" s="24"/>
      <c r="IIG39" s="24"/>
      <c r="IIH39" s="24"/>
      <c r="III39" s="24"/>
      <c r="IIJ39" s="24"/>
      <c r="IIK39" s="24"/>
      <c r="IIL39" s="24"/>
      <c r="IIM39" s="24"/>
      <c r="IIN39" s="24"/>
      <c r="IIO39" s="24"/>
      <c r="IIP39" s="24"/>
      <c r="IIQ39" s="24"/>
      <c r="IIR39" s="24"/>
      <c r="IIS39" s="24"/>
      <c r="IIT39" s="24"/>
      <c r="IIU39" s="24"/>
      <c r="IIV39" s="24"/>
      <c r="IIW39" s="24"/>
      <c r="IIX39" s="24"/>
      <c r="IIY39" s="24"/>
      <c r="IIZ39" s="24"/>
      <c r="IJA39" s="24"/>
      <c r="IJB39" s="24"/>
      <c r="IJC39" s="24"/>
      <c r="IJD39" s="24"/>
      <c r="IJE39" s="24"/>
      <c r="IJF39" s="24"/>
      <c r="IJG39" s="24"/>
      <c r="IJH39" s="24"/>
      <c r="IJI39" s="24"/>
      <c r="IJJ39" s="24"/>
      <c r="IJK39" s="24"/>
      <c r="IJL39" s="24"/>
      <c r="IJM39" s="24"/>
      <c r="IJN39" s="24"/>
      <c r="IJO39" s="24"/>
      <c r="IJP39" s="24"/>
      <c r="IJQ39" s="24"/>
      <c r="IJR39" s="24"/>
      <c r="IJS39" s="24"/>
      <c r="IJT39" s="24"/>
      <c r="IJU39" s="24"/>
      <c r="IJV39" s="24"/>
      <c r="IJW39" s="24"/>
      <c r="IJX39" s="24"/>
      <c r="IJY39" s="24"/>
      <c r="IJZ39" s="24"/>
      <c r="IKA39" s="24"/>
      <c r="IKB39" s="24"/>
      <c r="IKC39" s="24"/>
      <c r="IKD39" s="24"/>
      <c r="IKE39" s="24"/>
      <c r="IKF39" s="24"/>
      <c r="IKG39" s="24"/>
      <c r="IKH39" s="24"/>
      <c r="IKI39" s="24"/>
      <c r="IKJ39" s="24"/>
      <c r="IKK39" s="24"/>
      <c r="IKL39" s="24"/>
      <c r="IKM39" s="24"/>
      <c r="IKN39" s="24"/>
      <c r="IKO39" s="24"/>
      <c r="IKP39" s="24"/>
      <c r="IKQ39" s="24"/>
      <c r="IKR39" s="24"/>
      <c r="IKS39" s="24"/>
      <c r="IKT39" s="24"/>
      <c r="IKU39" s="24"/>
      <c r="IKV39" s="24"/>
      <c r="IKW39" s="24"/>
      <c r="IKX39" s="24"/>
      <c r="IKY39" s="24"/>
      <c r="IKZ39" s="24"/>
      <c r="ILA39" s="24"/>
      <c r="ILB39" s="24"/>
      <c r="ILC39" s="24"/>
      <c r="ILD39" s="24"/>
      <c r="ILE39" s="24"/>
      <c r="ILF39" s="24"/>
      <c r="ILG39" s="24"/>
      <c r="ILH39" s="24"/>
      <c r="ILI39" s="24"/>
      <c r="ILJ39" s="24"/>
      <c r="ILK39" s="24"/>
      <c r="ILL39" s="24"/>
      <c r="ILM39" s="24"/>
      <c r="ILN39" s="24"/>
      <c r="ILO39" s="24"/>
      <c r="ILP39" s="24"/>
      <c r="ILQ39" s="24"/>
      <c r="ILR39" s="24"/>
      <c r="ILS39" s="24"/>
      <c r="ILT39" s="24"/>
      <c r="ILU39" s="24"/>
      <c r="ILV39" s="24"/>
      <c r="ILW39" s="24"/>
      <c r="ILX39" s="24"/>
      <c r="ILY39" s="24"/>
      <c r="ILZ39" s="24"/>
      <c r="IMA39" s="24"/>
      <c r="IMB39" s="24"/>
      <c r="IMC39" s="24"/>
      <c r="IMD39" s="24"/>
      <c r="IME39" s="24"/>
      <c r="IMF39" s="24"/>
      <c r="IMG39" s="24"/>
      <c r="IMH39" s="24"/>
      <c r="IMI39" s="24"/>
      <c r="IMJ39" s="24"/>
      <c r="IMK39" s="24"/>
      <c r="IML39" s="24"/>
      <c r="IMM39" s="24"/>
      <c r="IMN39" s="24"/>
      <c r="IMO39" s="24"/>
      <c r="IMP39" s="24"/>
      <c r="IMQ39" s="24"/>
      <c r="IMR39" s="24"/>
      <c r="IMS39" s="24"/>
      <c r="IMT39" s="24"/>
      <c r="IMU39" s="24"/>
      <c r="IMV39" s="24"/>
      <c r="IMW39" s="24"/>
      <c r="IMX39" s="24"/>
      <c r="IMY39" s="24"/>
      <c r="IMZ39" s="24"/>
      <c r="INA39" s="24"/>
      <c r="INB39" s="24"/>
      <c r="INC39" s="24"/>
      <c r="IND39" s="24"/>
      <c r="INE39" s="24"/>
      <c r="INF39" s="24"/>
      <c r="ING39" s="24"/>
      <c r="INH39" s="24"/>
      <c r="INI39" s="24"/>
      <c r="INJ39" s="24"/>
      <c r="INK39" s="24"/>
      <c r="INL39" s="24"/>
      <c r="INM39" s="24"/>
      <c r="INN39" s="24"/>
      <c r="INO39" s="24"/>
      <c r="INP39" s="24"/>
      <c r="INQ39" s="24"/>
      <c r="INR39" s="24"/>
      <c r="INS39" s="24"/>
      <c r="INT39" s="24"/>
      <c r="INU39" s="24"/>
      <c r="INV39" s="24"/>
      <c r="INW39" s="24"/>
      <c r="INX39" s="24"/>
      <c r="INY39" s="24"/>
      <c r="INZ39" s="24"/>
      <c r="IOA39" s="24"/>
      <c r="IOB39" s="24"/>
      <c r="IOC39" s="24"/>
      <c r="IOD39" s="24"/>
      <c r="IOE39" s="24"/>
      <c r="IOF39" s="24"/>
      <c r="IOG39" s="24"/>
      <c r="IOH39" s="24"/>
      <c r="IOI39" s="24"/>
      <c r="IOJ39" s="24"/>
      <c r="IOK39" s="24"/>
      <c r="IOL39" s="24"/>
      <c r="IOM39" s="24"/>
      <c r="ION39" s="24"/>
      <c r="IOO39" s="24"/>
      <c r="IOP39" s="24"/>
      <c r="IOQ39" s="24"/>
      <c r="IOR39" s="24"/>
      <c r="IOS39" s="24"/>
      <c r="IOT39" s="24"/>
      <c r="IOU39" s="24"/>
      <c r="IOV39" s="24"/>
      <c r="IOW39" s="24"/>
      <c r="IOX39" s="24"/>
      <c r="IOY39" s="24"/>
      <c r="IOZ39" s="24"/>
      <c r="IPA39" s="24"/>
      <c r="IPB39" s="24"/>
      <c r="IPC39" s="24"/>
      <c r="IPD39" s="24"/>
      <c r="IPE39" s="24"/>
      <c r="IPF39" s="24"/>
      <c r="IPG39" s="24"/>
      <c r="IPH39" s="24"/>
      <c r="IPI39" s="24"/>
      <c r="IPJ39" s="24"/>
      <c r="IPK39" s="24"/>
      <c r="IPL39" s="24"/>
      <c r="IPM39" s="24"/>
      <c r="IPN39" s="24"/>
      <c r="IPO39" s="24"/>
      <c r="IPP39" s="24"/>
      <c r="IPQ39" s="24"/>
      <c r="IPR39" s="24"/>
      <c r="IPS39" s="24"/>
      <c r="IPT39" s="24"/>
      <c r="IPU39" s="24"/>
      <c r="IPV39" s="24"/>
      <c r="IPW39" s="24"/>
      <c r="IPX39" s="24"/>
      <c r="IPY39" s="24"/>
      <c r="IPZ39" s="24"/>
      <c r="IQA39" s="24"/>
      <c r="IQB39" s="24"/>
      <c r="IQC39" s="24"/>
      <c r="IQD39" s="24"/>
      <c r="IQE39" s="24"/>
      <c r="IQF39" s="24"/>
      <c r="IQG39" s="24"/>
      <c r="IQH39" s="24"/>
      <c r="IQI39" s="24"/>
      <c r="IQJ39" s="24"/>
      <c r="IQK39" s="24"/>
      <c r="IQL39" s="24"/>
      <c r="IQM39" s="24"/>
      <c r="IQN39" s="24"/>
      <c r="IQO39" s="24"/>
      <c r="IQP39" s="24"/>
      <c r="IQQ39" s="24"/>
      <c r="IQR39" s="24"/>
      <c r="IQS39" s="24"/>
      <c r="IQT39" s="24"/>
      <c r="IQU39" s="24"/>
      <c r="IQV39" s="24"/>
      <c r="IQW39" s="24"/>
      <c r="IQX39" s="24"/>
      <c r="IQY39" s="24"/>
      <c r="IQZ39" s="24"/>
      <c r="IRA39" s="24"/>
      <c r="IRB39" s="24"/>
      <c r="IRC39" s="24"/>
      <c r="IRD39" s="24"/>
      <c r="IRE39" s="24"/>
      <c r="IRF39" s="24"/>
      <c r="IRG39" s="24"/>
      <c r="IRH39" s="24"/>
      <c r="IRI39" s="24"/>
      <c r="IRJ39" s="24"/>
      <c r="IRK39" s="24"/>
      <c r="IRL39" s="24"/>
      <c r="IRM39" s="24"/>
      <c r="IRN39" s="24"/>
      <c r="IRO39" s="24"/>
      <c r="IRP39" s="24"/>
      <c r="IRQ39" s="24"/>
      <c r="IRR39" s="24"/>
      <c r="IRS39" s="24"/>
      <c r="IRT39" s="24"/>
      <c r="IRU39" s="24"/>
      <c r="IRV39" s="24"/>
      <c r="IRW39" s="24"/>
      <c r="IRX39" s="24"/>
      <c r="IRY39" s="24"/>
      <c r="IRZ39" s="24"/>
      <c r="ISA39" s="24"/>
      <c r="ISB39" s="24"/>
      <c r="ISC39" s="24"/>
      <c r="ISD39" s="24"/>
      <c r="ISE39" s="24"/>
      <c r="ISF39" s="24"/>
      <c r="ISG39" s="24"/>
      <c r="ISH39" s="24"/>
      <c r="ISI39" s="24"/>
      <c r="ISJ39" s="24"/>
      <c r="ISK39" s="24"/>
      <c r="ISL39" s="24"/>
      <c r="ISM39" s="24"/>
      <c r="ISN39" s="24"/>
      <c r="ISO39" s="24"/>
      <c r="ISP39" s="24"/>
      <c r="ISQ39" s="24"/>
      <c r="ISR39" s="24"/>
      <c r="ISS39" s="24"/>
      <c r="IST39" s="24"/>
      <c r="ISU39" s="24"/>
      <c r="ISV39" s="24"/>
      <c r="ISW39" s="24"/>
      <c r="ISX39" s="24"/>
      <c r="ISY39" s="24"/>
      <c r="ISZ39" s="24"/>
      <c r="ITA39" s="24"/>
      <c r="ITB39" s="24"/>
      <c r="ITC39" s="24"/>
      <c r="ITD39" s="24"/>
      <c r="ITE39" s="24"/>
      <c r="ITF39" s="24"/>
      <c r="ITG39" s="24"/>
      <c r="ITH39" s="24"/>
      <c r="ITI39" s="24"/>
      <c r="ITJ39" s="24"/>
      <c r="ITK39" s="24"/>
      <c r="ITL39" s="24"/>
      <c r="ITM39" s="24"/>
      <c r="ITN39" s="24"/>
      <c r="ITO39" s="24"/>
      <c r="ITP39" s="24"/>
      <c r="ITQ39" s="24"/>
      <c r="ITR39" s="24"/>
      <c r="ITS39" s="24"/>
      <c r="ITT39" s="24"/>
      <c r="ITU39" s="24"/>
      <c r="ITV39" s="24"/>
      <c r="ITW39" s="24"/>
      <c r="ITX39" s="24"/>
      <c r="ITY39" s="24"/>
      <c r="ITZ39" s="24"/>
      <c r="IUA39" s="24"/>
      <c r="IUB39" s="24"/>
      <c r="IUC39" s="24"/>
      <c r="IUD39" s="24"/>
      <c r="IUE39" s="24"/>
      <c r="IUF39" s="24"/>
      <c r="IUG39" s="24"/>
      <c r="IUH39" s="24"/>
      <c r="IUI39" s="24"/>
      <c r="IUJ39" s="24"/>
      <c r="IUK39" s="24"/>
      <c r="IUL39" s="24"/>
      <c r="IUM39" s="24"/>
      <c r="IUN39" s="24"/>
      <c r="IUO39" s="24"/>
      <c r="IUP39" s="24"/>
      <c r="IUQ39" s="24"/>
      <c r="IUR39" s="24"/>
      <c r="IUS39" s="24"/>
      <c r="IUT39" s="24"/>
      <c r="IUU39" s="24"/>
      <c r="IUV39" s="24"/>
      <c r="IUW39" s="24"/>
      <c r="IUX39" s="24"/>
      <c r="IUY39" s="24"/>
      <c r="IUZ39" s="24"/>
      <c r="IVA39" s="24"/>
      <c r="IVB39" s="24"/>
      <c r="IVC39" s="24"/>
      <c r="IVD39" s="24"/>
      <c r="IVE39" s="24"/>
      <c r="IVF39" s="24"/>
      <c r="IVG39" s="24"/>
      <c r="IVH39" s="24"/>
      <c r="IVI39" s="24"/>
      <c r="IVJ39" s="24"/>
      <c r="IVK39" s="24"/>
      <c r="IVL39" s="24"/>
      <c r="IVM39" s="24"/>
      <c r="IVN39" s="24"/>
      <c r="IVO39" s="24"/>
      <c r="IVP39" s="24"/>
      <c r="IVQ39" s="24"/>
      <c r="IVR39" s="24"/>
      <c r="IVS39" s="24"/>
      <c r="IVT39" s="24"/>
      <c r="IVU39" s="24"/>
      <c r="IVV39" s="24"/>
      <c r="IVW39" s="24"/>
      <c r="IVX39" s="24"/>
      <c r="IVY39" s="24"/>
      <c r="IVZ39" s="24"/>
      <c r="IWA39" s="24"/>
      <c r="IWB39" s="24"/>
      <c r="IWC39" s="24"/>
      <c r="IWD39" s="24"/>
      <c r="IWE39" s="24"/>
      <c r="IWF39" s="24"/>
      <c r="IWG39" s="24"/>
      <c r="IWH39" s="24"/>
      <c r="IWI39" s="24"/>
      <c r="IWJ39" s="24"/>
      <c r="IWK39" s="24"/>
      <c r="IWL39" s="24"/>
      <c r="IWM39" s="24"/>
      <c r="IWN39" s="24"/>
      <c r="IWO39" s="24"/>
      <c r="IWP39" s="24"/>
      <c r="IWQ39" s="24"/>
      <c r="IWR39" s="24"/>
      <c r="IWS39" s="24"/>
      <c r="IWT39" s="24"/>
      <c r="IWU39" s="24"/>
      <c r="IWV39" s="24"/>
      <c r="IWW39" s="24"/>
      <c r="IWX39" s="24"/>
      <c r="IWY39" s="24"/>
      <c r="IWZ39" s="24"/>
      <c r="IXA39" s="24"/>
      <c r="IXB39" s="24"/>
      <c r="IXC39" s="24"/>
      <c r="IXD39" s="24"/>
      <c r="IXE39" s="24"/>
      <c r="IXF39" s="24"/>
      <c r="IXG39" s="24"/>
      <c r="IXH39" s="24"/>
      <c r="IXI39" s="24"/>
      <c r="IXJ39" s="24"/>
      <c r="IXK39" s="24"/>
      <c r="IXL39" s="24"/>
      <c r="IXM39" s="24"/>
      <c r="IXN39" s="24"/>
      <c r="IXO39" s="24"/>
      <c r="IXP39" s="24"/>
      <c r="IXQ39" s="24"/>
      <c r="IXR39" s="24"/>
      <c r="IXS39" s="24"/>
      <c r="IXT39" s="24"/>
      <c r="IXU39" s="24"/>
      <c r="IXV39" s="24"/>
      <c r="IXW39" s="24"/>
      <c r="IXX39" s="24"/>
      <c r="IXY39" s="24"/>
      <c r="IXZ39" s="24"/>
      <c r="IYA39" s="24"/>
      <c r="IYB39" s="24"/>
      <c r="IYC39" s="24"/>
      <c r="IYD39" s="24"/>
      <c r="IYE39" s="24"/>
      <c r="IYF39" s="24"/>
      <c r="IYG39" s="24"/>
      <c r="IYH39" s="24"/>
      <c r="IYI39" s="24"/>
      <c r="IYJ39" s="24"/>
      <c r="IYK39" s="24"/>
      <c r="IYL39" s="24"/>
      <c r="IYM39" s="24"/>
      <c r="IYN39" s="24"/>
      <c r="IYO39" s="24"/>
      <c r="IYP39" s="24"/>
      <c r="IYQ39" s="24"/>
      <c r="IYR39" s="24"/>
      <c r="IYS39" s="24"/>
      <c r="IYT39" s="24"/>
      <c r="IYU39" s="24"/>
      <c r="IYV39" s="24"/>
      <c r="IYW39" s="24"/>
      <c r="IYX39" s="24"/>
      <c r="IYY39" s="24"/>
      <c r="IYZ39" s="24"/>
      <c r="IZA39" s="24"/>
      <c r="IZB39" s="24"/>
      <c r="IZC39" s="24"/>
      <c r="IZD39" s="24"/>
      <c r="IZE39" s="24"/>
      <c r="IZF39" s="24"/>
      <c r="IZG39" s="24"/>
      <c r="IZH39" s="24"/>
      <c r="IZI39" s="24"/>
      <c r="IZJ39" s="24"/>
      <c r="IZK39" s="24"/>
      <c r="IZL39" s="24"/>
      <c r="IZM39" s="24"/>
      <c r="IZN39" s="24"/>
      <c r="IZO39" s="24"/>
      <c r="IZP39" s="24"/>
      <c r="IZQ39" s="24"/>
      <c r="IZR39" s="24"/>
      <c r="IZS39" s="24"/>
      <c r="IZT39" s="24"/>
      <c r="IZU39" s="24"/>
      <c r="IZV39" s="24"/>
      <c r="IZW39" s="24"/>
      <c r="IZX39" s="24"/>
      <c r="IZY39" s="24"/>
      <c r="IZZ39" s="24"/>
      <c r="JAA39" s="24"/>
      <c r="JAB39" s="24"/>
      <c r="JAC39" s="24"/>
      <c r="JAD39" s="24"/>
      <c r="JAE39" s="24"/>
      <c r="JAF39" s="24"/>
      <c r="JAG39" s="24"/>
      <c r="JAH39" s="24"/>
      <c r="JAI39" s="24"/>
      <c r="JAJ39" s="24"/>
      <c r="JAK39" s="24"/>
      <c r="JAL39" s="24"/>
      <c r="JAM39" s="24"/>
      <c r="JAN39" s="24"/>
      <c r="JAO39" s="24"/>
      <c r="JAP39" s="24"/>
      <c r="JAQ39" s="24"/>
      <c r="JAR39" s="24"/>
      <c r="JAS39" s="24"/>
      <c r="JAT39" s="24"/>
      <c r="JAU39" s="24"/>
      <c r="JAV39" s="24"/>
      <c r="JAW39" s="24"/>
      <c r="JAX39" s="24"/>
      <c r="JAY39" s="24"/>
      <c r="JAZ39" s="24"/>
      <c r="JBA39" s="24"/>
      <c r="JBB39" s="24"/>
      <c r="JBC39" s="24"/>
      <c r="JBD39" s="24"/>
      <c r="JBE39" s="24"/>
      <c r="JBF39" s="24"/>
      <c r="JBG39" s="24"/>
      <c r="JBH39" s="24"/>
      <c r="JBI39" s="24"/>
      <c r="JBJ39" s="24"/>
      <c r="JBK39" s="24"/>
      <c r="JBL39" s="24"/>
      <c r="JBM39" s="24"/>
      <c r="JBN39" s="24"/>
      <c r="JBO39" s="24"/>
      <c r="JBP39" s="24"/>
      <c r="JBQ39" s="24"/>
      <c r="JBR39" s="24"/>
      <c r="JBS39" s="24"/>
      <c r="JBT39" s="24"/>
      <c r="JBU39" s="24"/>
      <c r="JBV39" s="24"/>
      <c r="JBW39" s="24"/>
      <c r="JBX39" s="24"/>
      <c r="JBY39" s="24"/>
      <c r="JBZ39" s="24"/>
      <c r="JCA39" s="24"/>
      <c r="JCB39" s="24"/>
      <c r="JCC39" s="24"/>
      <c r="JCD39" s="24"/>
      <c r="JCE39" s="24"/>
      <c r="JCF39" s="24"/>
      <c r="JCG39" s="24"/>
      <c r="JCH39" s="24"/>
      <c r="JCI39" s="24"/>
      <c r="JCJ39" s="24"/>
      <c r="JCK39" s="24"/>
      <c r="JCL39" s="24"/>
      <c r="JCM39" s="24"/>
      <c r="JCN39" s="24"/>
      <c r="JCO39" s="24"/>
      <c r="JCP39" s="24"/>
      <c r="JCQ39" s="24"/>
      <c r="JCR39" s="24"/>
      <c r="JCS39" s="24"/>
      <c r="JCT39" s="24"/>
      <c r="JCU39" s="24"/>
      <c r="JCV39" s="24"/>
      <c r="JCW39" s="24"/>
      <c r="JCX39" s="24"/>
      <c r="JCY39" s="24"/>
      <c r="JCZ39" s="24"/>
      <c r="JDA39" s="24"/>
      <c r="JDB39" s="24"/>
      <c r="JDC39" s="24"/>
      <c r="JDD39" s="24"/>
      <c r="JDE39" s="24"/>
      <c r="JDF39" s="24"/>
      <c r="JDG39" s="24"/>
      <c r="JDH39" s="24"/>
      <c r="JDI39" s="24"/>
      <c r="JDJ39" s="24"/>
      <c r="JDK39" s="24"/>
      <c r="JDL39" s="24"/>
      <c r="JDM39" s="24"/>
      <c r="JDN39" s="24"/>
      <c r="JDO39" s="24"/>
      <c r="JDP39" s="24"/>
      <c r="JDQ39" s="24"/>
      <c r="JDR39" s="24"/>
      <c r="JDS39" s="24"/>
      <c r="JDT39" s="24"/>
      <c r="JDU39" s="24"/>
      <c r="JDV39" s="24"/>
      <c r="JDW39" s="24"/>
      <c r="JDX39" s="24"/>
      <c r="JDY39" s="24"/>
      <c r="JDZ39" s="24"/>
      <c r="JEA39" s="24"/>
      <c r="JEB39" s="24"/>
      <c r="JEC39" s="24"/>
      <c r="JED39" s="24"/>
      <c r="JEE39" s="24"/>
      <c r="JEF39" s="24"/>
      <c r="JEG39" s="24"/>
      <c r="JEH39" s="24"/>
      <c r="JEI39" s="24"/>
      <c r="JEJ39" s="24"/>
      <c r="JEK39" s="24"/>
      <c r="JEL39" s="24"/>
      <c r="JEM39" s="24"/>
      <c r="JEN39" s="24"/>
      <c r="JEO39" s="24"/>
      <c r="JEP39" s="24"/>
      <c r="JEQ39" s="24"/>
      <c r="JER39" s="24"/>
      <c r="JES39" s="24"/>
      <c r="JET39" s="24"/>
      <c r="JEU39" s="24"/>
      <c r="JEV39" s="24"/>
      <c r="JEW39" s="24"/>
      <c r="JEX39" s="24"/>
      <c r="JEY39" s="24"/>
      <c r="JEZ39" s="24"/>
      <c r="JFA39" s="24"/>
      <c r="JFB39" s="24"/>
      <c r="JFC39" s="24"/>
      <c r="JFD39" s="24"/>
      <c r="JFE39" s="24"/>
      <c r="JFF39" s="24"/>
      <c r="JFG39" s="24"/>
      <c r="JFH39" s="24"/>
      <c r="JFI39" s="24"/>
      <c r="JFJ39" s="24"/>
      <c r="JFK39" s="24"/>
      <c r="JFL39" s="24"/>
      <c r="JFM39" s="24"/>
      <c r="JFN39" s="24"/>
      <c r="JFO39" s="24"/>
      <c r="JFP39" s="24"/>
      <c r="JFQ39" s="24"/>
      <c r="JFR39" s="24"/>
      <c r="JFS39" s="24"/>
      <c r="JFT39" s="24"/>
      <c r="JFU39" s="24"/>
      <c r="JFV39" s="24"/>
      <c r="JFW39" s="24"/>
      <c r="JFX39" s="24"/>
      <c r="JFY39" s="24"/>
      <c r="JFZ39" s="24"/>
      <c r="JGA39" s="24"/>
      <c r="JGB39" s="24"/>
      <c r="JGC39" s="24"/>
      <c r="JGD39" s="24"/>
      <c r="JGE39" s="24"/>
      <c r="JGF39" s="24"/>
      <c r="JGG39" s="24"/>
      <c r="JGH39" s="24"/>
      <c r="JGI39" s="24"/>
      <c r="JGJ39" s="24"/>
      <c r="JGK39" s="24"/>
      <c r="JGL39" s="24"/>
      <c r="JGM39" s="24"/>
      <c r="JGN39" s="24"/>
      <c r="JGO39" s="24"/>
      <c r="JGP39" s="24"/>
      <c r="JGQ39" s="24"/>
      <c r="JGR39" s="24"/>
      <c r="JGS39" s="24"/>
      <c r="JGT39" s="24"/>
      <c r="JGU39" s="24"/>
      <c r="JGV39" s="24"/>
      <c r="JGW39" s="24"/>
      <c r="JGX39" s="24"/>
      <c r="JGY39" s="24"/>
      <c r="JGZ39" s="24"/>
      <c r="JHA39" s="24"/>
      <c r="JHB39" s="24"/>
      <c r="JHC39" s="24"/>
      <c r="JHD39" s="24"/>
      <c r="JHE39" s="24"/>
      <c r="JHF39" s="24"/>
      <c r="JHG39" s="24"/>
      <c r="JHH39" s="24"/>
      <c r="JHI39" s="24"/>
      <c r="JHJ39" s="24"/>
      <c r="JHK39" s="24"/>
      <c r="JHL39" s="24"/>
      <c r="JHM39" s="24"/>
      <c r="JHN39" s="24"/>
      <c r="JHO39" s="24"/>
      <c r="JHP39" s="24"/>
      <c r="JHQ39" s="24"/>
      <c r="JHR39" s="24"/>
      <c r="JHS39" s="24"/>
      <c r="JHT39" s="24"/>
      <c r="JHU39" s="24"/>
      <c r="JHV39" s="24"/>
      <c r="JHW39" s="24"/>
      <c r="JHX39" s="24"/>
      <c r="JHY39" s="24"/>
      <c r="JHZ39" s="24"/>
      <c r="JIA39" s="24"/>
      <c r="JIB39" s="24"/>
      <c r="JIC39" s="24"/>
      <c r="JID39" s="24"/>
      <c r="JIE39" s="24"/>
      <c r="JIF39" s="24"/>
      <c r="JIG39" s="24"/>
      <c r="JIH39" s="24"/>
      <c r="JII39" s="24"/>
      <c r="JIJ39" s="24"/>
      <c r="JIK39" s="24"/>
      <c r="JIL39" s="24"/>
      <c r="JIM39" s="24"/>
      <c r="JIN39" s="24"/>
      <c r="JIO39" s="24"/>
      <c r="JIP39" s="24"/>
      <c r="JIQ39" s="24"/>
      <c r="JIR39" s="24"/>
      <c r="JIS39" s="24"/>
      <c r="JIT39" s="24"/>
      <c r="JIU39" s="24"/>
      <c r="JIV39" s="24"/>
      <c r="JIW39" s="24"/>
      <c r="JIX39" s="24"/>
      <c r="JIY39" s="24"/>
      <c r="JIZ39" s="24"/>
      <c r="JJA39" s="24"/>
      <c r="JJB39" s="24"/>
      <c r="JJC39" s="24"/>
      <c r="JJD39" s="24"/>
      <c r="JJE39" s="24"/>
      <c r="JJF39" s="24"/>
      <c r="JJG39" s="24"/>
      <c r="JJH39" s="24"/>
      <c r="JJI39" s="24"/>
      <c r="JJJ39" s="24"/>
      <c r="JJK39" s="24"/>
      <c r="JJL39" s="24"/>
      <c r="JJM39" s="24"/>
      <c r="JJN39" s="24"/>
      <c r="JJO39" s="24"/>
      <c r="JJP39" s="24"/>
      <c r="JJQ39" s="24"/>
      <c r="JJR39" s="24"/>
      <c r="JJS39" s="24"/>
      <c r="JJT39" s="24"/>
      <c r="JJU39" s="24"/>
      <c r="JJV39" s="24"/>
      <c r="JJW39" s="24"/>
      <c r="JJX39" s="24"/>
      <c r="JJY39" s="24"/>
      <c r="JJZ39" s="24"/>
      <c r="JKA39" s="24"/>
      <c r="JKB39" s="24"/>
      <c r="JKC39" s="24"/>
      <c r="JKD39" s="24"/>
      <c r="JKE39" s="24"/>
      <c r="JKF39" s="24"/>
      <c r="JKG39" s="24"/>
      <c r="JKH39" s="24"/>
      <c r="JKI39" s="24"/>
      <c r="JKJ39" s="24"/>
      <c r="JKK39" s="24"/>
      <c r="JKL39" s="24"/>
      <c r="JKM39" s="24"/>
      <c r="JKN39" s="24"/>
      <c r="JKO39" s="24"/>
      <c r="JKP39" s="24"/>
      <c r="JKQ39" s="24"/>
      <c r="JKR39" s="24"/>
      <c r="JKS39" s="24"/>
      <c r="JKT39" s="24"/>
      <c r="JKU39" s="24"/>
      <c r="JKV39" s="24"/>
      <c r="JKW39" s="24"/>
      <c r="JKX39" s="24"/>
      <c r="JKY39" s="24"/>
      <c r="JKZ39" s="24"/>
      <c r="JLA39" s="24"/>
      <c r="JLB39" s="24"/>
      <c r="JLC39" s="24"/>
      <c r="JLD39" s="24"/>
      <c r="JLE39" s="24"/>
      <c r="JLF39" s="24"/>
      <c r="JLG39" s="24"/>
      <c r="JLH39" s="24"/>
      <c r="JLI39" s="24"/>
      <c r="JLJ39" s="24"/>
      <c r="JLK39" s="24"/>
      <c r="JLL39" s="24"/>
      <c r="JLM39" s="24"/>
      <c r="JLN39" s="24"/>
      <c r="JLO39" s="24"/>
      <c r="JLP39" s="24"/>
      <c r="JLQ39" s="24"/>
      <c r="JLR39" s="24"/>
      <c r="JLS39" s="24"/>
      <c r="JLT39" s="24"/>
      <c r="JLU39" s="24"/>
      <c r="JLV39" s="24"/>
      <c r="JLW39" s="24"/>
      <c r="JLX39" s="24"/>
      <c r="JLY39" s="24"/>
      <c r="JLZ39" s="24"/>
      <c r="JMA39" s="24"/>
      <c r="JMB39" s="24"/>
      <c r="JMC39" s="24"/>
      <c r="JMD39" s="24"/>
      <c r="JME39" s="24"/>
      <c r="JMF39" s="24"/>
      <c r="JMG39" s="24"/>
      <c r="JMH39" s="24"/>
      <c r="JMI39" s="24"/>
      <c r="JMJ39" s="24"/>
      <c r="JMK39" s="24"/>
      <c r="JML39" s="24"/>
      <c r="JMM39" s="24"/>
      <c r="JMN39" s="24"/>
      <c r="JMO39" s="24"/>
      <c r="JMP39" s="24"/>
      <c r="JMQ39" s="24"/>
      <c r="JMR39" s="24"/>
      <c r="JMS39" s="24"/>
      <c r="JMT39" s="24"/>
      <c r="JMU39" s="24"/>
      <c r="JMV39" s="24"/>
      <c r="JMW39" s="24"/>
      <c r="JMX39" s="24"/>
      <c r="JMY39" s="24"/>
      <c r="JMZ39" s="24"/>
      <c r="JNA39" s="24"/>
      <c r="JNB39" s="24"/>
      <c r="JNC39" s="24"/>
      <c r="JND39" s="24"/>
      <c r="JNE39" s="24"/>
      <c r="JNF39" s="24"/>
      <c r="JNG39" s="24"/>
      <c r="JNH39" s="24"/>
      <c r="JNI39" s="24"/>
      <c r="JNJ39" s="24"/>
      <c r="JNK39" s="24"/>
      <c r="JNL39" s="24"/>
      <c r="JNM39" s="24"/>
      <c r="JNN39" s="24"/>
      <c r="JNO39" s="24"/>
      <c r="JNP39" s="24"/>
      <c r="JNQ39" s="24"/>
      <c r="JNR39" s="24"/>
      <c r="JNS39" s="24"/>
      <c r="JNT39" s="24"/>
      <c r="JNU39" s="24"/>
      <c r="JNV39" s="24"/>
      <c r="JNW39" s="24"/>
      <c r="JNX39" s="24"/>
      <c r="JNY39" s="24"/>
      <c r="JNZ39" s="24"/>
      <c r="JOA39" s="24"/>
      <c r="JOB39" s="24"/>
      <c r="JOC39" s="24"/>
      <c r="JOD39" s="24"/>
      <c r="JOE39" s="24"/>
      <c r="JOF39" s="24"/>
      <c r="JOG39" s="24"/>
      <c r="JOH39" s="24"/>
      <c r="JOI39" s="24"/>
      <c r="JOJ39" s="24"/>
      <c r="JOK39" s="24"/>
      <c r="JOL39" s="24"/>
      <c r="JOM39" s="24"/>
      <c r="JON39" s="24"/>
      <c r="JOO39" s="24"/>
      <c r="JOP39" s="24"/>
      <c r="JOQ39" s="24"/>
      <c r="JOR39" s="24"/>
      <c r="JOS39" s="24"/>
      <c r="JOT39" s="24"/>
      <c r="JOU39" s="24"/>
      <c r="JOV39" s="24"/>
      <c r="JOW39" s="24"/>
      <c r="JOX39" s="24"/>
      <c r="JOY39" s="24"/>
      <c r="JOZ39" s="24"/>
      <c r="JPA39" s="24"/>
      <c r="JPB39" s="24"/>
      <c r="JPC39" s="24"/>
      <c r="JPD39" s="24"/>
      <c r="JPE39" s="24"/>
      <c r="JPF39" s="24"/>
      <c r="JPG39" s="24"/>
      <c r="JPH39" s="24"/>
      <c r="JPI39" s="24"/>
      <c r="JPJ39" s="24"/>
      <c r="JPK39" s="24"/>
      <c r="JPL39" s="24"/>
      <c r="JPM39" s="24"/>
      <c r="JPN39" s="24"/>
      <c r="JPO39" s="24"/>
      <c r="JPP39" s="24"/>
      <c r="JPQ39" s="24"/>
      <c r="JPR39" s="24"/>
      <c r="JPS39" s="24"/>
      <c r="JPT39" s="24"/>
      <c r="JPU39" s="24"/>
      <c r="JPV39" s="24"/>
      <c r="JPW39" s="24"/>
      <c r="JPX39" s="24"/>
      <c r="JPY39" s="24"/>
      <c r="JPZ39" s="24"/>
      <c r="JQA39" s="24"/>
      <c r="JQB39" s="24"/>
      <c r="JQC39" s="24"/>
      <c r="JQD39" s="24"/>
      <c r="JQE39" s="24"/>
      <c r="JQF39" s="24"/>
      <c r="JQG39" s="24"/>
      <c r="JQH39" s="24"/>
      <c r="JQI39" s="24"/>
      <c r="JQJ39" s="24"/>
      <c r="JQK39" s="24"/>
      <c r="JQL39" s="24"/>
      <c r="JQM39" s="24"/>
      <c r="JQN39" s="24"/>
      <c r="JQO39" s="24"/>
      <c r="JQP39" s="24"/>
      <c r="JQQ39" s="24"/>
      <c r="JQR39" s="24"/>
      <c r="JQS39" s="24"/>
      <c r="JQT39" s="24"/>
      <c r="JQU39" s="24"/>
      <c r="JQV39" s="24"/>
      <c r="JQW39" s="24"/>
      <c r="JQX39" s="24"/>
      <c r="JQY39" s="24"/>
      <c r="JQZ39" s="24"/>
      <c r="JRA39" s="24"/>
      <c r="JRB39" s="24"/>
      <c r="JRC39" s="24"/>
      <c r="JRD39" s="24"/>
      <c r="JRE39" s="24"/>
      <c r="JRF39" s="24"/>
      <c r="JRG39" s="24"/>
      <c r="JRH39" s="24"/>
      <c r="JRI39" s="24"/>
      <c r="JRJ39" s="24"/>
      <c r="JRK39" s="24"/>
      <c r="JRL39" s="24"/>
      <c r="JRM39" s="24"/>
      <c r="JRN39" s="24"/>
      <c r="JRO39" s="24"/>
      <c r="JRP39" s="24"/>
      <c r="JRQ39" s="24"/>
      <c r="JRR39" s="24"/>
      <c r="JRS39" s="24"/>
      <c r="JRT39" s="24"/>
      <c r="JRU39" s="24"/>
      <c r="JRV39" s="24"/>
      <c r="JRW39" s="24"/>
      <c r="JRX39" s="24"/>
      <c r="JRY39" s="24"/>
      <c r="JRZ39" s="24"/>
      <c r="JSA39" s="24"/>
      <c r="JSB39" s="24"/>
      <c r="JSC39" s="24"/>
      <c r="JSD39" s="24"/>
      <c r="JSE39" s="24"/>
      <c r="JSF39" s="24"/>
      <c r="JSG39" s="24"/>
      <c r="JSH39" s="24"/>
      <c r="JSI39" s="24"/>
      <c r="JSJ39" s="24"/>
      <c r="JSK39" s="24"/>
      <c r="JSL39" s="24"/>
      <c r="JSM39" s="24"/>
      <c r="JSN39" s="24"/>
      <c r="JSO39" s="24"/>
      <c r="JSP39" s="24"/>
      <c r="JSQ39" s="24"/>
      <c r="JSR39" s="24"/>
      <c r="JSS39" s="24"/>
      <c r="JST39" s="24"/>
      <c r="JSU39" s="24"/>
      <c r="JSV39" s="24"/>
      <c r="JSW39" s="24"/>
      <c r="JSX39" s="24"/>
      <c r="JSY39" s="24"/>
      <c r="JSZ39" s="24"/>
      <c r="JTA39" s="24"/>
      <c r="JTB39" s="24"/>
      <c r="JTC39" s="24"/>
      <c r="JTD39" s="24"/>
      <c r="JTE39" s="24"/>
      <c r="JTF39" s="24"/>
      <c r="JTG39" s="24"/>
      <c r="JTH39" s="24"/>
      <c r="JTI39" s="24"/>
      <c r="JTJ39" s="24"/>
      <c r="JTK39" s="24"/>
      <c r="JTL39" s="24"/>
      <c r="JTM39" s="24"/>
      <c r="JTN39" s="24"/>
      <c r="JTO39" s="24"/>
      <c r="JTP39" s="24"/>
      <c r="JTQ39" s="24"/>
      <c r="JTR39" s="24"/>
      <c r="JTS39" s="24"/>
      <c r="JTT39" s="24"/>
      <c r="JTU39" s="24"/>
      <c r="JTV39" s="24"/>
      <c r="JTW39" s="24"/>
      <c r="JTX39" s="24"/>
      <c r="JTY39" s="24"/>
      <c r="JTZ39" s="24"/>
      <c r="JUA39" s="24"/>
      <c r="JUB39" s="24"/>
      <c r="JUC39" s="24"/>
      <c r="JUD39" s="24"/>
      <c r="JUE39" s="24"/>
      <c r="JUF39" s="24"/>
      <c r="JUG39" s="24"/>
      <c r="JUH39" s="24"/>
      <c r="JUI39" s="24"/>
      <c r="JUJ39" s="24"/>
      <c r="JUK39" s="24"/>
      <c r="JUL39" s="24"/>
      <c r="JUM39" s="24"/>
      <c r="JUN39" s="24"/>
      <c r="JUO39" s="24"/>
      <c r="JUP39" s="24"/>
      <c r="JUQ39" s="24"/>
      <c r="JUR39" s="24"/>
      <c r="JUS39" s="24"/>
      <c r="JUT39" s="24"/>
      <c r="JUU39" s="24"/>
      <c r="JUV39" s="24"/>
      <c r="JUW39" s="24"/>
      <c r="JUX39" s="24"/>
      <c r="JUY39" s="24"/>
      <c r="JUZ39" s="24"/>
      <c r="JVA39" s="24"/>
      <c r="JVB39" s="24"/>
      <c r="JVC39" s="24"/>
      <c r="JVD39" s="24"/>
      <c r="JVE39" s="24"/>
      <c r="JVF39" s="24"/>
      <c r="JVG39" s="24"/>
      <c r="JVH39" s="24"/>
      <c r="JVI39" s="24"/>
      <c r="JVJ39" s="24"/>
      <c r="JVK39" s="24"/>
      <c r="JVL39" s="24"/>
      <c r="JVM39" s="24"/>
      <c r="JVN39" s="24"/>
      <c r="JVO39" s="24"/>
      <c r="JVP39" s="24"/>
      <c r="JVQ39" s="24"/>
      <c r="JVR39" s="24"/>
      <c r="JVS39" s="24"/>
      <c r="JVT39" s="24"/>
      <c r="JVU39" s="24"/>
      <c r="JVV39" s="24"/>
      <c r="JVW39" s="24"/>
      <c r="JVX39" s="24"/>
      <c r="JVY39" s="24"/>
      <c r="JVZ39" s="24"/>
      <c r="JWA39" s="24"/>
      <c r="JWB39" s="24"/>
      <c r="JWC39" s="24"/>
      <c r="JWD39" s="24"/>
      <c r="JWE39" s="24"/>
      <c r="JWF39" s="24"/>
      <c r="JWG39" s="24"/>
      <c r="JWH39" s="24"/>
      <c r="JWI39" s="24"/>
      <c r="JWJ39" s="24"/>
      <c r="JWK39" s="24"/>
      <c r="JWL39" s="24"/>
      <c r="JWM39" s="24"/>
      <c r="JWN39" s="24"/>
      <c r="JWO39" s="24"/>
      <c r="JWP39" s="24"/>
      <c r="JWQ39" s="24"/>
      <c r="JWR39" s="24"/>
      <c r="JWS39" s="24"/>
      <c r="JWT39" s="24"/>
      <c r="JWU39" s="24"/>
      <c r="JWV39" s="24"/>
      <c r="JWW39" s="24"/>
      <c r="JWX39" s="24"/>
      <c r="JWY39" s="24"/>
      <c r="JWZ39" s="24"/>
      <c r="JXA39" s="24"/>
      <c r="JXB39" s="24"/>
      <c r="JXC39" s="24"/>
      <c r="JXD39" s="24"/>
      <c r="JXE39" s="24"/>
      <c r="JXF39" s="24"/>
      <c r="JXG39" s="24"/>
      <c r="JXH39" s="24"/>
      <c r="JXI39" s="24"/>
      <c r="JXJ39" s="24"/>
      <c r="JXK39" s="24"/>
      <c r="JXL39" s="24"/>
      <c r="JXM39" s="24"/>
      <c r="JXN39" s="24"/>
      <c r="JXO39" s="24"/>
      <c r="JXP39" s="24"/>
      <c r="JXQ39" s="24"/>
      <c r="JXR39" s="24"/>
      <c r="JXS39" s="24"/>
      <c r="JXT39" s="24"/>
      <c r="JXU39" s="24"/>
      <c r="JXV39" s="24"/>
      <c r="JXW39" s="24"/>
      <c r="JXX39" s="24"/>
      <c r="JXY39" s="24"/>
      <c r="JXZ39" s="24"/>
      <c r="JYA39" s="24"/>
      <c r="JYB39" s="24"/>
      <c r="JYC39" s="24"/>
      <c r="JYD39" s="24"/>
      <c r="JYE39" s="24"/>
      <c r="JYF39" s="24"/>
      <c r="JYG39" s="24"/>
      <c r="JYH39" s="24"/>
      <c r="JYI39" s="24"/>
      <c r="JYJ39" s="24"/>
      <c r="JYK39" s="24"/>
      <c r="JYL39" s="24"/>
      <c r="JYM39" s="24"/>
      <c r="JYN39" s="24"/>
      <c r="JYO39" s="24"/>
      <c r="JYP39" s="24"/>
      <c r="JYQ39" s="24"/>
      <c r="JYR39" s="24"/>
      <c r="JYS39" s="24"/>
      <c r="JYT39" s="24"/>
      <c r="JYU39" s="24"/>
      <c r="JYV39" s="24"/>
      <c r="JYW39" s="24"/>
      <c r="JYX39" s="24"/>
      <c r="JYY39" s="24"/>
      <c r="JYZ39" s="24"/>
      <c r="JZA39" s="24"/>
      <c r="JZB39" s="24"/>
      <c r="JZC39" s="24"/>
      <c r="JZD39" s="24"/>
      <c r="JZE39" s="24"/>
      <c r="JZF39" s="24"/>
      <c r="JZG39" s="24"/>
      <c r="JZH39" s="24"/>
      <c r="JZI39" s="24"/>
      <c r="JZJ39" s="24"/>
      <c r="JZK39" s="24"/>
      <c r="JZL39" s="24"/>
      <c r="JZM39" s="24"/>
      <c r="JZN39" s="24"/>
      <c r="JZO39" s="24"/>
      <c r="JZP39" s="24"/>
      <c r="JZQ39" s="24"/>
      <c r="JZR39" s="24"/>
      <c r="JZS39" s="24"/>
      <c r="JZT39" s="24"/>
      <c r="JZU39" s="24"/>
      <c r="JZV39" s="24"/>
      <c r="JZW39" s="24"/>
      <c r="JZX39" s="24"/>
      <c r="JZY39" s="24"/>
      <c r="JZZ39" s="24"/>
      <c r="KAA39" s="24"/>
      <c r="KAB39" s="24"/>
      <c r="KAC39" s="24"/>
      <c r="KAD39" s="24"/>
      <c r="KAE39" s="24"/>
      <c r="KAF39" s="24"/>
      <c r="KAG39" s="24"/>
      <c r="KAH39" s="24"/>
      <c r="KAI39" s="24"/>
      <c r="KAJ39" s="24"/>
      <c r="KAK39" s="24"/>
      <c r="KAL39" s="24"/>
      <c r="KAM39" s="24"/>
      <c r="KAN39" s="24"/>
      <c r="KAO39" s="24"/>
      <c r="KAP39" s="24"/>
      <c r="KAQ39" s="24"/>
      <c r="KAR39" s="24"/>
      <c r="KAS39" s="24"/>
      <c r="KAT39" s="24"/>
      <c r="KAU39" s="24"/>
      <c r="KAV39" s="24"/>
      <c r="KAW39" s="24"/>
      <c r="KAX39" s="24"/>
      <c r="KAY39" s="24"/>
      <c r="KAZ39" s="24"/>
      <c r="KBA39" s="24"/>
      <c r="KBB39" s="24"/>
      <c r="KBC39" s="24"/>
      <c r="KBD39" s="24"/>
      <c r="KBE39" s="24"/>
      <c r="KBF39" s="24"/>
      <c r="KBG39" s="24"/>
      <c r="KBH39" s="24"/>
      <c r="KBI39" s="24"/>
      <c r="KBJ39" s="24"/>
      <c r="KBK39" s="24"/>
      <c r="KBL39" s="24"/>
      <c r="KBM39" s="24"/>
      <c r="KBN39" s="24"/>
      <c r="KBO39" s="24"/>
      <c r="KBP39" s="24"/>
      <c r="KBQ39" s="24"/>
      <c r="KBR39" s="24"/>
      <c r="KBS39" s="24"/>
      <c r="KBT39" s="24"/>
      <c r="KBU39" s="24"/>
      <c r="KBV39" s="24"/>
      <c r="KBW39" s="24"/>
      <c r="KBX39" s="24"/>
      <c r="KBY39" s="24"/>
      <c r="KBZ39" s="24"/>
      <c r="KCA39" s="24"/>
      <c r="KCB39" s="24"/>
      <c r="KCC39" s="24"/>
      <c r="KCD39" s="24"/>
      <c r="KCE39" s="24"/>
      <c r="KCF39" s="24"/>
      <c r="KCG39" s="24"/>
      <c r="KCH39" s="24"/>
      <c r="KCI39" s="24"/>
      <c r="KCJ39" s="24"/>
      <c r="KCK39" s="24"/>
      <c r="KCL39" s="24"/>
      <c r="KCM39" s="24"/>
      <c r="KCN39" s="24"/>
      <c r="KCO39" s="24"/>
      <c r="KCP39" s="24"/>
      <c r="KCQ39" s="24"/>
      <c r="KCR39" s="24"/>
      <c r="KCS39" s="24"/>
      <c r="KCT39" s="24"/>
      <c r="KCU39" s="24"/>
      <c r="KCV39" s="24"/>
      <c r="KCW39" s="24"/>
      <c r="KCX39" s="24"/>
      <c r="KCY39" s="24"/>
      <c r="KCZ39" s="24"/>
      <c r="KDA39" s="24"/>
      <c r="KDB39" s="24"/>
      <c r="KDC39" s="24"/>
      <c r="KDD39" s="24"/>
      <c r="KDE39" s="24"/>
      <c r="KDF39" s="24"/>
      <c r="KDG39" s="24"/>
      <c r="KDH39" s="24"/>
      <c r="KDI39" s="24"/>
      <c r="KDJ39" s="24"/>
      <c r="KDK39" s="24"/>
      <c r="KDL39" s="24"/>
      <c r="KDM39" s="24"/>
      <c r="KDN39" s="24"/>
      <c r="KDO39" s="24"/>
      <c r="KDP39" s="24"/>
      <c r="KDQ39" s="24"/>
      <c r="KDR39" s="24"/>
      <c r="KDS39" s="24"/>
      <c r="KDT39" s="24"/>
      <c r="KDU39" s="24"/>
      <c r="KDV39" s="24"/>
      <c r="KDW39" s="24"/>
      <c r="KDX39" s="24"/>
      <c r="KDY39" s="24"/>
      <c r="KDZ39" s="24"/>
      <c r="KEA39" s="24"/>
      <c r="KEB39" s="24"/>
      <c r="KEC39" s="24"/>
      <c r="KED39" s="24"/>
      <c r="KEE39" s="24"/>
      <c r="KEF39" s="24"/>
      <c r="KEG39" s="24"/>
      <c r="KEH39" s="24"/>
      <c r="KEI39" s="24"/>
      <c r="KEJ39" s="24"/>
      <c r="KEK39" s="24"/>
      <c r="KEL39" s="24"/>
      <c r="KEM39" s="24"/>
      <c r="KEN39" s="24"/>
      <c r="KEO39" s="24"/>
      <c r="KEP39" s="24"/>
      <c r="KEQ39" s="24"/>
      <c r="KER39" s="24"/>
      <c r="KES39" s="24"/>
      <c r="KET39" s="24"/>
      <c r="KEU39" s="24"/>
      <c r="KEV39" s="24"/>
      <c r="KEW39" s="24"/>
      <c r="KEX39" s="24"/>
      <c r="KEY39" s="24"/>
      <c r="KEZ39" s="24"/>
      <c r="KFA39" s="24"/>
      <c r="KFB39" s="24"/>
      <c r="KFC39" s="24"/>
      <c r="KFD39" s="24"/>
      <c r="KFE39" s="24"/>
      <c r="KFF39" s="24"/>
      <c r="KFG39" s="24"/>
      <c r="KFH39" s="24"/>
      <c r="KFI39" s="24"/>
      <c r="KFJ39" s="24"/>
      <c r="KFK39" s="24"/>
      <c r="KFL39" s="24"/>
      <c r="KFM39" s="24"/>
      <c r="KFN39" s="24"/>
      <c r="KFO39" s="24"/>
      <c r="KFP39" s="24"/>
      <c r="KFQ39" s="24"/>
      <c r="KFR39" s="24"/>
      <c r="KFS39" s="24"/>
      <c r="KFT39" s="24"/>
      <c r="KFU39" s="24"/>
      <c r="KFV39" s="24"/>
      <c r="KFW39" s="24"/>
      <c r="KFX39" s="24"/>
      <c r="KFY39" s="24"/>
      <c r="KFZ39" s="24"/>
      <c r="KGA39" s="24"/>
      <c r="KGB39" s="24"/>
      <c r="KGC39" s="24"/>
      <c r="KGD39" s="24"/>
      <c r="KGE39" s="24"/>
      <c r="KGF39" s="24"/>
      <c r="KGG39" s="24"/>
      <c r="KGH39" s="24"/>
      <c r="KGI39" s="24"/>
      <c r="KGJ39" s="24"/>
      <c r="KGK39" s="24"/>
      <c r="KGL39" s="24"/>
      <c r="KGM39" s="24"/>
      <c r="KGN39" s="24"/>
      <c r="KGO39" s="24"/>
      <c r="KGP39" s="24"/>
      <c r="KGQ39" s="24"/>
      <c r="KGR39" s="24"/>
      <c r="KGS39" s="24"/>
      <c r="KGT39" s="24"/>
      <c r="KGU39" s="24"/>
      <c r="KGV39" s="24"/>
      <c r="KGW39" s="24"/>
      <c r="KGX39" s="24"/>
      <c r="KGY39" s="24"/>
      <c r="KGZ39" s="24"/>
      <c r="KHA39" s="24"/>
      <c r="KHB39" s="24"/>
      <c r="KHC39" s="24"/>
      <c r="KHD39" s="24"/>
      <c r="KHE39" s="24"/>
      <c r="KHF39" s="24"/>
      <c r="KHG39" s="24"/>
      <c r="KHH39" s="24"/>
      <c r="KHI39" s="24"/>
      <c r="KHJ39" s="24"/>
      <c r="KHK39" s="24"/>
      <c r="KHL39" s="24"/>
      <c r="KHM39" s="24"/>
      <c r="KHN39" s="24"/>
      <c r="KHO39" s="24"/>
      <c r="KHP39" s="24"/>
      <c r="KHQ39" s="24"/>
      <c r="KHR39" s="24"/>
      <c r="KHS39" s="24"/>
      <c r="KHT39" s="24"/>
      <c r="KHU39" s="24"/>
      <c r="KHV39" s="24"/>
      <c r="KHW39" s="24"/>
      <c r="KHX39" s="24"/>
      <c r="KHY39" s="24"/>
      <c r="KHZ39" s="24"/>
      <c r="KIA39" s="24"/>
      <c r="KIB39" s="24"/>
      <c r="KIC39" s="24"/>
      <c r="KID39" s="24"/>
      <c r="KIE39" s="24"/>
      <c r="KIF39" s="24"/>
      <c r="KIG39" s="24"/>
      <c r="KIH39" s="24"/>
      <c r="KII39" s="24"/>
      <c r="KIJ39" s="24"/>
      <c r="KIK39" s="24"/>
      <c r="KIL39" s="24"/>
      <c r="KIM39" s="24"/>
      <c r="KIN39" s="24"/>
      <c r="KIO39" s="24"/>
      <c r="KIP39" s="24"/>
      <c r="KIQ39" s="24"/>
      <c r="KIR39" s="24"/>
      <c r="KIS39" s="24"/>
      <c r="KIT39" s="24"/>
      <c r="KIU39" s="24"/>
      <c r="KIV39" s="24"/>
      <c r="KIW39" s="24"/>
      <c r="KIX39" s="24"/>
      <c r="KIY39" s="24"/>
      <c r="KIZ39" s="24"/>
      <c r="KJA39" s="24"/>
      <c r="KJB39" s="24"/>
      <c r="KJC39" s="24"/>
      <c r="KJD39" s="24"/>
      <c r="KJE39" s="24"/>
      <c r="KJF39" s="24"/>
      <c r="KJG39" s="24"/>
      <c r="KJH39" s="24"/>
      <c r="KJI39" s="24"/>
      <c r="KJJ39" s="24"/>
      <c r="KJK39" s="24"/>
      <c r="KJL39" s="24"/>
      <c r="KJM39" s="24"/>
      <c r="KJN39" s="24"/>
      <c r="KJO39" s="24"/>
      <c r="KJP39" s="24"/>
      <c r="KJQ39" s="24"/>
      <c r="KJR39" s="24"/>
      <c r="KJS39" s="24"/>
      <c r="KJT39" s="24"/>
      <c r="KJU39" s="24"/>
      <c r="KJV39" s="24"/>
      <c r="KJW39" s="24"/>
      <c r="KJX39" s="24"/>
      <c r="KJY39" s="24"/>
      <c r="KJZ39" s="24"/>
      <c r="KKA39" s="24"/>
      <c r="KKB39" s="24"/>
      <c r="KKC39" s="24"/>
      <c r="KKD39" s="24"/>
      <c r="KKE39" s="24"/>
      <c r="KKF39" s="24"/>
      <c r="KKG39" s="24"/>
      <c r="KKH39" s="24"/>
      <c r="KKI39" s="24"/>
      <c r="KKJ39" s="24"/>
      <c r="KKK39" s="24"/>
      <c r="KKL39" s="24"/>
      <c r="KKM39" s="24"/>
      <c r="KKN39" s="24"/>
      <c r="KKO39" s="24"/>
      <c r="KKP39" s="24"/>
      <c r="KKQ39" s="24"/>
      <c r="KKR39" s="24"/>
      <c r="KKS39" s="24"/>
      <c r="KKT39" s="24"/>
      <c r="KKU39" s="24"/>
      <c r="KKV39" s="24"/>
      <c r="KKW39" s="24"/>
      <c r="KKX39" s="24"/>
      <c r="KKY39" s="24"/>
      <c r="KKZ39" s="24"/>
      <c r="KLA39" s="24"/>
      <c r="KLB39" s="24"/>
      <c r="KLC39" s="24"/>
      <c r="KLD39" s="24"/>
      <c r="KLE39" s="24"/>
      <c r="KLF39" s="24"/>
      <c r="KLG39" s="24"/>
      <c r="KLH39" s="24"/>
      <c r="KLI39" s="24"/>
      <c r="KLJ39" s="24"/>
      <c r="KLK39" s="24"/>
      <c r="KLL39" s="24"/>
      <c r="KLM39" s="24"/>
      <c r="KLN39" s="24"/>
      <c r="KLO39" s="24"/>
      <c r="KLP39" s="24"/>
      <c r="KLQ39" s="24"/>
      <c r="KLR39" s="24"/>
      <c r="KLS39" s="24"/>
      <c r="KLT39" s="24"/>
      <c r="KLU39" s="24"/>
      <c r="KLV39" s="24"/>
      <c r="KLW39" s="24"/>
      <c r="KLX39" s="24"/>
      <c r="KLY39" s="24"/>
      <c r="KLZ39" s="24"/>
      <c r="KMA39" s="24"/>
      <c r="KMB39" s="24"/>
      <c r="KMC39" s="24"/>
      <c r="KMD39" s="24"/>
      <c r="KME39" s="24"/>
      <c r="KMF39" s="24"/>
      <c r="KMG39" s="24"/>
      <c r="KMH39" s="24"/>
      <c r="KMI39" s="24"/>
      <c r="KMJ39" s="24"/>
      <c r="KMK39" s="24"/>
      <c r="KML39" s="24"/>
      <c r="KMM39" s="24"/>
      <c r="KMN39" s="24"/>
      <c r="KMO39" s="24"/>
      <c r="KMP39" s="24"/>
      <c r="KMQ39" s="24"/>
      <c r="KMR39" s="24"/>
      <c r="KMS39" s="24"/>
      <c r="KMT39" s="24"/>
      <c r="KMU39" s="24"/>
      <c r="KMV39" s="24"/>
      <c r="KMW39" s="24"/>
      <c r="KMX39" s="24"/>
      <c r="KMY39" s="24"/>
      <c r="KMZ39" s="24"/>
      <c r="KNA39" s="24"/>
      <c r="KNB39" s="24"/>
      <c r="KNC39" s="24"/>
      <c r="KND39" s="24"/>
      <c r="KNE39" s="24"/>
      <c r="KNF39" s="24"/>
      <c r="KNG39" s="24"/>
      <c r="KNH39" s="24"/>
      <c r="KNI39" s="24"/>
      <c r="KNJ39" s="24"/>
      <c r="KNK39" s="24"/>
      <c r="KNL39" s="24"/>
      <c r="KNM39" s="24"/>
      <c r="KNN39" s="24"/>
      <c r="KNO39" s="24"/>
      <c r="KNP39" s="24"/>
      <c r="KNQ39" s="24"/>
      <c r="KNR39" s="24"/>
      <c r="KNS39" s="24"/>
      <c r="KNT39" s="24"/>
      <c r="KNU39" s="24"/>
      <c r="KNV39" s="24"/>
      <c r="KNW39" s="24"/>
      <c r="KNX39" s="24"/>
      <c r="KNY39" s="24"/>
      <c r="KNZ39" s="24"/>
      <c r="KOA39" s="24"/>
      <c r="KOB39" s="24"/>
      <c r="KOC39" s="24"/>
      <c r="KOD39" s="24"/>
      <c r="KOE39" s="24"/>
      <c r="KOF39" s="24"/>
      <c r="KOG39" s="24"/>
      <c r="KOH39" s="24"/>
      <c r="KOI39" s="24"/>
      <c r="KOJ39" s="24"/>
      <c r="KOK39" s="24"/>
      <c r="KOL39" s="24"/>
      <c r="KOM39" s="24"/>
      <c r="KON39" s="24"/>
      <c r="KOO39" s="24"/>
      <c r="KOP39" s="24"/>
      <c r="KOQ39" s="24"/>
      <c r="KOR39" s="24"/>
      <c r="KOS39" s="24"/>
      <c r="KOT39" s="24"/>
      <c r="KOU39" s="24"/>
      <c r="KOV39" s="24"/>
      <c r="KOW39" s="24"/>
      <c r="KOX39" s="24"/>
      <c r="KOY39" s="24"/>
      <c r="KOZ39" s="24"/>
      <c r="KPA39" s="24"/>
      <c r="KPB39" s="24"/>
      <c r="KPC39" s="24"/>
      <c r="KPD39" s="24"/>
      <c r="KPE39" s="24"/>
      <c r="KPF39" s="24"/>
      <c r="KPG39" s="24"/>
      <c r="KPH39" s="24"/>
      <c r="KPI39" s="24"/>
      <c r="KPJ39" s="24"/>
      <c r="KPK39" s="24"/>
      <c r="KPL39" s="24"/>
      <c r="KPM39" s="24"/>
      <c r="KPN39" s="24"/>
      <c r="KPO39" s="24"/>
      <c r="KPP39" s="24"/>
      <c r="KPQ39" s="24"/>
      <c r="KPR39" s="24"/>
      <c r="KPS39" s="24"/>
      <c r="KPT39" s="24"/>
      <c r="KPU39" s="24"/>
      <c r="KPV39" s="24"/>
      <c r="KPW39" s="24"/>
      <c r="KPX39" s="24"/>
      <c r="KPY39" s="24"/>
      <c r="KPZ39" s="24"/>
      <c r="KQA39" s="24"/>
      <c r="KQB39" s="24"/>
      <c r="KQC39" s="24"/>
      <c r="KQD39" s="24"/>
      <c r="KQE39" s="24"/>
      <c r="KQF39" s="24"/>
      <c r="KQG39" s="24"/>
      <c r="KQH39" s="24"/>
      <c r="KQI39" s="24"/>
      <c r="KQJ39" s="24"/>
      <c r="KQK39" s="24"/>
      <c r="KQL39" s="24"/>
      <c r="KQM39" s="24"/>
      <c r="KQN39" s="24"/>
      <c r="KQO39" s="24"/>
      <c r="KQP39" s="24"/>
      <c r="KQQ39" s="24"/>
      <c r="KQR39" s="24"/>
      <c r="KQS39" s="24"/>
      <c r="KQT39" s="24"/>
      <c r="KQU39" s="24"/>
      <c r="KQV39" s="24"/>
      <c r="KQW39" s="24"/>
      <c r="KQX39" s="24"/>
      <c r="KQY39" s="24"/>
      <c r="KQZ39" s="24"/>
      <c r="KRA39" s="24"/>
      <c r="KRB39" s="24"/>
      <c r="KRC39" s="24"/>
      <c r="KRD39" s="24"/>
      <c r="KRE39" s="24"/>
      <c r="KRF39" s="24"/>
      <c r="KRG39" s="24"/>
      <c r="KRH39" s="24"/>
      <c r="KRI39" s="24"/>
      <c r="KRJ39" s="24"/>
      <c r="KRK39" s="24"/>
      <c r="KRL39" s="24"/>
      <c r="KRM39" s="24"/>
      <c r="KRN39" s="24"/>
      <c r="KRO39" s="24"/>
      <c r="KRP39" s="24"/>
      <c r="KRQ39" s="24"/>
      <c r="KRR39" s="24"/>
      <c r="KRS39" s="24"/>
      <c r="KRT39" s="24"/>
      <c r="KRU39" s="24"/>
      <c r="KRV39" s="24"/>
      <c r="KRW39" s="24"/>
      <c r="KRX39" s="24"/>
      <c r="KRY39" s="24"/>
      <c r="KRZ39" s="24"/>
      <c r="KSA39" s="24"/>
      <c r="KSB39" s="24"/>
      <c r="KSC39" s="24"/>
      <c r="KSD39" s="24"/>
      <c r="KSE39" s="24"/>
      <c r="KSF39" s="24"/>
      <c r="KSG39" s="24"/>
      <c r="KSH39" s="24"/>
      <c r="KSI39" s="24"/>
      <c r="KSJ39" s="24"/>
      <c r="KSK39" s="24"/>
      <c r="KSL39" s="24"/>
      <c r="KSM39" s="24"/>
      <c r="KSN39" s="24"/>
      <c r="KSO39" s="24"/>
      <c r="KSP39" s="24"/>
      <c r="KSQ39" s="24"/>
      <c r="KSR39" s="24"/>
      <c r="KSS39" s="24"/>
      <c r="KST39" s="24"/>
      <c r="KSU39" s="24"/>
      <c r="KSV39" s="24"/>
      <c r="KSW39" s="24"/>
      <c r="KSX39" s="24"/>
      <c r="KSY39" s="24"/>
      <c r="KSZ39" s="24"/>
      <c r="KTA39" s="24"/>
      <c r="KTB39" s="24"/>
      <c r="KTC39" s="24"/>
      <c r="KTD39" s="24"/>
      <c r="KTE39" s="24"/>
      <c r="KTF39" s="24"/>
      <c r="KTG39" s="24"/>
      <c r="KTH39" s="24"/>
      <c r="KTI39" s="24"/>
      <c r="KTJ39" s="24"/>
      <c r="KTK39" s="24"/>
      <c r="KTL39" s="24"/>
      <c r="KTM39" s="24"/>
      <c r="KTN39" s="24"/>
      <c r="KTO39" s="24"/>
      <c r="KTP39" s="24"/>
      <c r="KTQ39" s="24"/>
      <c r="KTR39" s="24"/>
      <c r="KTS39" s="24"/>
      <c r="KTT39" s="24"/>
      <c r="KTU39" s="24"/>
      <c r="KTV39" s="24"/>
      <c r="KTW39" s="24"/>
      <c r="KTX39" s="24"/>
      <c r="KTY39" s="24"/>
      <c r="KTZ39" s="24"/>
      <c r="KUA39" s="24"/>
      <c r="KUB39" s="24"/>
      <c r="KUC39" s="24"/>
      <c r="KUD39" s="24"/>
      <c r="KUE39" s="24"/>
      <c r="KUF39" s="24"/>
      <c r="KUG39" s="24"/>
      <c r="KUH39" s="24"/>
      <c r="KUI39" s="24"/>
      <c r="KUJ39" s="24"/>
      <c r="KUK39" s="24"/>
      <c r="KUL39" s="24"/>
      <c r="KUM39" s="24"/>
      <c r="KUN39" s="24"/>
      <c r="KUO39" s="24"/>
      <c r="KUP39" s="24"/>
      <c r="KUQ39" s="24"/>
      <c r="KUR39" s="24"/>
      <c r="KUS39" s="24"/>
      <c r="KUT39" s="24"/>
      <c r="KUU39" s="24"/>
      <c r="KUV39" s="24"/>
      <c r="KUW39" s="24"/>
      <c r="KUX39" s="24"/>
      <c r="KUY39" s="24"/>
      <c r="KUZ39" s="24"/>
      <c r="KVA39" s="24"/>
      <c r="KVB39" s="24"/>
      <c r="KVC39" s="24"/>
      <c r="KVD39" s="24"/>
      <c r="KVE39" s="24"/>
      <c r="KVF39" s="24"/>
      <c r="KVG39" s="24"/>
      <c r="KVH39" s="24"/>
      <c r="KVI39" s="24"/>
      <c r="KVJ39" s="24"/>
      <c r="KVK39" s="24"/>
      <c r="KVL39" s="24"/>
      <c r="KVM39" s="24"/>
      <c r="KVN39" s="24"/>
      <c r="KVO39" s="24"/>
      <c r="KVP39" s="24"/>
      <c r="KVQ39" s="24"/>
      <c r="KVR39" s="24"/>
      <c r="KVS39" s="24"/>
      <c r="KVT39" s="24"/>
      <c r="KVU39" s="24"/>
      <c r="KVV39" s="24"/>
      <c r="KVW39" s="24"/>
      <c r="KVX39" s="24"/>
      <c r="KVY39" s="24"/>
      <c r="KVZ39" s="24"/>
      <c r="KWA39" s="24"/>
      <c r="KWB39" s="24"/>
      <c r="KWC39" s="24"/>
      <c r="KWD39" s="24"/>
      <c r="KWE39" s="24"/>
      <c r="KWF39" s="24"/>
      <c r="KWG39" s="24"/>
      <c r="KWH39" s="24"/>
      <c r="KWI39" s="24"/>
      <c r="KWJ39" s="24"/>
      <c r="KWK39" s="24"/>
      <c r="KWL39" s="24"/>
      <c r="KWM39" s="24"/>
      <c r="KWN39" s="24"/>
      <c r="KWO39" s="24"/>
      <c r="KWP39" s="24"/>
      <c r="KWQ39" s="24"/>
      <c r="KWR39" s="24"/>
      <c r="KWS39" s="24"/>
      <c r="KWT39" s="24"/>
      <c r="KWU39" s="24"/>
      <c r="KWV39" s="24"/>
      <c r="KWW39" s="24"/>
      <c r="KWX39" s="24"/>
      <c r="KWY39" s="24"/>
      <c r="KWZ39" s="24"/>
      <c r="KXA39" s="24"/>
      <c r="KXB39" s="24"/>
      <c r="KXC39" s="24"/>
      <c r="KXD39" s="24"/>
      <c r="KXE39" s="24"/>
      <c r="KXF39" s="24"/>
      <c r="KXG39" s="24"/>
      <c r="KXH39" s="24"/>
      <c r="KXI39" s="24"/>
      <c r="KXJ39" s="24"/>
      <c r="KXK39" s="24"/>
      <c r="KXL39" s="24"/>
      <c r="KXM39" s="24"/>
      <c r="KXN39" s="24"/>
      <c r="KXO39" s="24"/>
      <c r="KXP39" s="24"/>
      <c r="KXQ39" s="24"/>
      <c r="KXR39" s="24"/>
      <c r="KXS39" s="24"/>
      <c r="KXT39" s="24"/>
      <c r="KXU39" s="24"/>
      <c r="KXV39" s="24"/>
      <c r="KXW39" s="24"/>
      <c r="KXX39" s="24"/>
      <c r="KXY39" s="24"/>
      <c r="KXZ39" s="24"/>
      <c r="KYA39" s="24"/>
      <c r="KYB39" s="24"/>
      <c r="KYC39" s="24"/>
      <c r="KYD39" s="24"/>
      <c r="KYE39" s="24"/>
      <c r="KYF39" s="24"/>
      <c r="KYG39" s="24"/>
      <c r="KYH39" s="24"/>
      <c r="KYI39" s="24"/>
      <c r="KYJ39" s="24"/>
      <c r="KYK39" s="24"/>
      <c r="KYL39" s="24"/>
      <c r="KYM39" s="24"/>
      <c r="KYN39" s="24"/>
      <c r="KYO39" s="24"/>
      <c r="KYP39" s="24"/>
      <c r="KYQ39" s="24"/>
      <c r="KYR39" s="24"/>
      <c r="KYS39" s="24"/>
      <c r="KYT39" s="24"/>
      <c r="KYU39" s="24"/>
      <c r="KYV39" s="24"/>
      <c r="KYW39" s="24"/>
      <c r="KYX39" s="24"/>
      <c r="KYY39" s="24"/>
      <c r="KYZ39" s="24"/>
      <c r="KZA39" s="24"/>
      <c r="KZB39" s="24"/>
      <c r="KZC39" s="24"/>
      <c r="KZD39" s="24"/>
      <c r="KZE39" s="24"/>
      <c r="KZF39" s="24"/>
      <c r="KZG39" s="24"/>
      <c r="KZH39" s="24"/>
      <c r="KZI39" s="24"/>
      <c r="KZJ39" s="24"/>
      <c r="KZK39" s="24"/>
      <c r="KZL39" s="24"/>
      <c r="KZM39" s="24"/>
      <c r="KZN39" s="24"/>
      <c r="KZO39" s="24"/>
      <c r="KZP39" s="24"/>
      <c r="KZQ39" s="24"/>
      <c r="KZR39" s="24"/>
      <c r="KZS39" s="24"/>
      <c r="KZT39" s="24"/>
      <c r="KZU39" s="24"/>
      <c r="KZV39" s="24"/>
      <c r="KZW39" s="24"/>
      <c r="KZX39" s="24"/>
      <c r="KZY39" s="24"/>
      <c r="KZZ39" s="24"/>
      <c r="LAA39" s="24"/>
      <c r="LAB39" s="24"/>
      <c r="LAC39" s="24"/>
      <c r="LAD39" s="24"/>
      <c r="LAE39" s="24"/>
      <c r="LAF39" s="24"/>
      <c r="LAG39" s="24"/>
      <c r="LAH39" s="24"/>
      <c r="LAI39" s="24"/>
      <c r="LAJ39" s="24"/>
      <c r="LAK39" s="24"/>
      <c r="LAL39" s="24"/>
      <c r="LAM39" s="24"/>
      <c r="LAN39" s="24"/>
      <c r="LAO39" s="24"/>
      <c r="LAP39" s="24"/>
      <c r="LAQ39" s="24"/>
      <c r="LAR39" s="24"/>
      <c r="LAS39" s="24"/>
      <c r="LAT39" s="24"/>
      <c r="LAU39" s="24"/>
      <c r="LAV39" s="24"/>
      <c r="LAW39" s="24"/>
      <c r="LAX39" s="24"/>
      <c r="LAY39" s="24"/>
      <c r="LAZ39" s="24"/>
      <c r="LBA39" s="24"/>
      <c r="LBB39" s="24"/>
      <c r="LBC39" s="24"/>
      <c r="LBD39" s="24"/>
      <c r="LBE39" s="24"/>
      <c r="LBF39" s="24"/>
      <c r="LBG39" s="24"/>
      <c r="LBH39" s="24"/>
      <c r="LBI39" s="24"/>
      <c r="LBJ39" s="24"/>
      <c r="LBK39" s="24"/>
      <c r="LBL39" s="24"/>
      <c r="LBM39" s="24"/>
      <c r="LBN39" s="24"/>
      <c r="LBO39" s="24"/>
      <c r="LBP39" s="24"/>
      <c r="LBQ39" s="24"/>
      <c r="LBR39" s="24"/>
      <c r="LBS39" s="24"/>
      <c r="LBT39" s="24"/>
      <c r="LBU39" s="24"/>
      <c r="LBV39" s="24"/>
      <c r="LBW39" s="24"/>
      <c r="LBX39" s="24"/>
      <c r="LBY39" s="24"/>
      <c r="LBZ39" s="24"/>
      <c r="LCA39" s="24"/>
      <c r="LCB39" s="24"/>
      <c r="LCC39" s="24"/>
      <c r="LCD39" s="24"/>
      <c r="LCE39" s="24"/>
      <c r="LCF39" s="24"/>
      <c r="LCG39" s="24"/>
      <c r="LCH39" s="24"/>
      <c r="LCI39" s="24"/>
      <c r="LCJ39" s="24"/>
      <c r="LCK39" s="24"/>
      <c r="LCL39" s="24"/>
      <c r="LCM39" s="24"/>
      <c r="LCN39" s="24"/>
      <c r="LCO39" s="24"/>
      <c r="LCP39" s="24"/>
      <c r="LCQ39" s="24"/>
      <c r="LCR39" s="24"/>
      <c r="LCS39" s="24"/>
      <c r="LCT39" s="24"/>
      <c r="LCU39" s="24"/>
      <c r="LCV39" s="24"/>
      <c r="LCW39" s="24"/>
      <c r="LCX39" s="24"/>
      <c r="LCY39" s="24"/>
      <c r="LCZ39" s="24"/>
      <c r="LDA39" s="24"/>
      <c r="LDB39" s="24"/>
      <c r="LDC39" s="24"/>
      <c r="LDD39" s="24"/>
      <c r="LDE39" s="24"/>
      <c r="LDF39" s="24"/>
      <c r="LDG39" s="24"/>
      <c r="LDH39" s="24"/>
      <c r="LDI39" s="24"/>
      <c r="LDJ39" s="24"/>
      <c r="LDK39" s="24"/>
      <c r="LDL39" s="24"/>
      <c r="LDM39" s="24"/>
      <c r="LDN39" s="24"/>
      <c r="LDO39" s="24"/>
      <c r="LDP39" s="24"/>
      <c r="LDQ39" s="24"/>
      <c r="LDR39" s="24"/>
      <c r="LDS39" s="24"/>
      <c r="LDT39" s="24"/>
      <c r="LDU39" s="24"/>
      <c r="LDV39" s="24"/>
      <c r="LDW39" s="24"/>
      <c r="LDX39" s="24"/>
      <c r="LDY39" s="24"/>
      <c r="LDZ39" s="24"/>
      <c r="LEA39" s="24"/>
      <c r="LEB39" s="24"/>
      <c r="LEC39" s="24"/>
      <c r="LED39" s="24"/>
      <c r="LEE39" s="24"/>
      <c r="LEF39" s="24"/>
      <c r="LEG39" s="24"/>
      <c r="LEH39" s="24"/>
      <c r="LEI39" s="24"/>
      <c r="LEJ39" s="24"/>
      <c r="LEK39" s="24"/>
      <c r="LEL39" s="24"/>
      <c r="LEM39" s="24"/>
      <c r="LEN39" s="24"/>
      <c r="LEO39" s="24"/>
      <c r="LEP39" s="24"/>
      <c r="LEQ39" s="24"/>
      <c r="LER39" s="24"/>
      <c r="LES39" s="24"/>
      <c r="LET39" s="24"/>
      <c r="LEU39" s="24"/>
      <c r="LEV39" s="24"/>
      <c r="LEW39" s="24"/>
      <c r="LEX39" s="24"/>
      <c r="LEY39" s="24"/>
      <c r="LEZ39" s="24"/>
      <c r="LFA39" s="24"/>
      <c r="LFB39" s="24"/>
      <c r="LFC39" s="24"/>
      <c r="LFD39" s="24"/>
      <c r="LFE39" s="24"/>
      <c r="LFF39" s="24"/>
      <c r="LFG39" s="24"/>
      <c r="LFH39" s="24"/>
      <c r="LFI39" s="24"/>
      <c r="LFJ39" s="24"/>
      <c r="LFK39" s="24"/>
      <c r="LFL39" s="24"/>
      <c r="LFM39" s="24"/>
      <c r="LFN39" s="24"/>
      <c r="LFO39" s="24"/>
      <c r="LFP39" s="24"/>
      <c r="LFQ39" s="24"/>
      <c r="LFR39" s="24"/>
      <c r="LFS39" s="24"/>
      <c r="LFT39" s="24"/>
      <c r="LFU39" s="24"/>
      <c r="LFV39" s="24"/>
      <c r="LFW39" s="24"/>
      <c r="LFX39" s="24"/>
      <c r="LFY39" s="24"/>
      <c r="LFZ39" s="24"/>
      <c r="LGA39" s="24"/>
      <c r="LGB39" s="24"/>
      <c r="LGC39" s="24"/>
      <c r="LGD39" s="24"/>
      <c r="LGE39" s="24"/>
      <c r="LGF39" s="24"/>
      <c r="LGG39" s="24"/>
      <c r="LGH39" s="24"/>
      <c r="LGI39" s="24"/>
      <c r="LGJ39" s="24"/>
      <c r="LGK39" s="24"/>
      <c r="LGL39" s="24"/>
      <c r="LGM39" s="24"/>
      <c r="LGN39" s="24"/>
      <c r="LGO39" s="24"/>
      <c r="LGP39" s="24"/>
      <c r="LGQ39" s="24"/>
      <c r="LGR39" s="24"/>
      <c r="LGS39" s="24"/>
      <c r="LGT39" s="24"/>
      <c r="LGU39" s="24"/>
      <c r="LGV39" s="24"/>
      <c r="LGW39" s="24"/>
      <c r="LGX39" s="24"/>
      <c r="LGY39" s="24"/>
      <c r="LGZ39" s="24"/>
      <c r="LHA39" s="24"/>
      <c r="LHB39" s="24"/>
      <c r="LHC39" s="24"/>
      <c r="LHD39" s="24"/>
      <c r="LHE39" s="24"/>
      <c r="LHF39" s="24"/>
      <c r="LHG39" s="24"/>
      <c r="LHH39" s="24"/>
      <c r="LHI39" s="24"/>
      <c r="LHJ39" s="24"/>
      <c r="LHK39" s="24"/>
      <c r="LHL39" s="24"/>
      <c r="LHM39" s="24"/>
      <c r="LHN39" s="24"/>
      <c r="LHO39" s="24"/>
      <c r="LHP39" s="24"/>
      <c r="LHQ39" s="24"/>
      <c r="LHR39" s="24"/>
      <c r="LHS39" s="24"/>
      <c r="LHT39" s="24"/>
      <c r="LHU39" s="24"/>
      <c r="LHV39" s="24"/>
      <c r="LHW39" s="24"/>
      <c r="LHX39" s="24"/>
      <c r="LHY39" s="24"/>
      <c r="LHZ39" s="24"/>
      <c r="LIA39" s="24"/>
      <c r="LIB39" s="24"/>
      <c r="LIC39" s="24"/>
      <c r="LID39" s="24"/>
      <c r="LIE39" s="24"/>
      <c r="LIF39" s="24"/>
      <c r="LIG39" s="24"/>
      <c r="LIH39" s="24"/>
      <c r="LII39" s="24"/>
      <c r="LIJ39" s="24"/>
      <c r="LIK39" s="24"/>
      <c r="LIL39" s="24"/>
      <c r="LIM39" s="24"/>
      <c r="LIN39" s="24"/>
      <c r="LIO39" s="24"/>
      <c r="LIP39" s="24"/>
      <c r="LIQ39" s="24"/>
      <c r="LIR39" s="24"/>
      <c r="LIS39" s="24"/>
      <c r="LIT39" s="24"/>
      <c r="LIU39" s="24"/>
      <c r="LIV39" s="24"/>
      <c r="LIW39" s="24"/>
      <c r="LIX39" s="24"/>
      <c r="LIY39" s="24"/>
      <c r="LIZ39" s="24"/>
      <c r="LJA39" s="24"/>
      <c r="LJB39" s="24"/>
      <c r="LJC39" s="24"/>
      <c r="LJD39" s="24"/>
      <c r="LJE39" s="24"/>
      <c r="LJF39" s="24"/>
      <c r="LJG39" s="24"/>
      <c r="LJH39" s="24"/>
      <c r="LJI39" s="24"/>
      <c r="LJJ39" s="24"/>
      <c r="LJK39" s="24"/>
      <c r="LJL39" s="24"/>
      <c r="LJM39" s="24"/>
      <c r="LJN39" s="24"/>
      <c r="LJO39" s="24"/>
      <c r="LJP39" s="24"/>
      <c r="LJQ39" s="24"/>
      <c r="LJR39" s="24"/>
      <c r="LJS39" s="24"/>
      <c r="LJT39" s="24"/>
      <c r="LJU39" s="24"/>
      <c r="LJV39" s="24"/>
      <c r="LJW39" s="24"/>
      <c r="LJX39" s="24"/>
      <c r="LJY39" s="24"/>
      <c r="LJZ39" s="24"/>
      <c r="LKA39" s="24"/>
      <c r="LKB39" s="24"/>
      <c r="LKC39" s="24"/>
      <c r="LKD39" s="24"/>
      <c r="LKE39" s="24"/>
      <c r="LKF39" s="24"/>
      <c r="LKG39" s="24"/>
      <c r="LKH39" s="24"/>
      <c r="LKI39" s="24"/>
      <c r="LKJ39" s="24"/>
      <c r="LKK39" s="24"/>
      <c r="LKL39" s="24"/>
      <c r="LKM39" s="24"/>
      <c r="LKN39" s="24"/>
      <c r="LKO39" s="24"/>
      <c r="LKP39" s="24"/>
      <c r="LKQ39" s="24"/>
      <c r="LKR39" s="24"/>
      <c r="LKS39" s="24"/>
      <c r="LKT39" s="24"/>
      <c r="LKU39" s="24"/>
      <c r="LKV39" s="24"/>
      <c r="LKW39" s="24"/>
      <c r="LKX39" s="24"/>
      <c r="LKY39" s="24"/>
      <c r="LKZ39" s="24"/>
      <c r="LLA39" s="24"/>
      <c r="LLB39" s="24"/>
      <c r="LLC39" s="24"/>
      <c r="LLD39" s="24"/>
      <c r="LLE39" s="24"/>
      <c r="LLF39" s="24"/>
      <c r="LLG39" s="24"/>
      <c r="LLH39" s="24"/>
      <c r="LLI39" s="24"/>
      <c r="LLJ39" s="24"/>
      <c r="LLK39" s="24"/>
      <c r="LLL39" s="24"/>
      <c r="LLM39" s="24"/>
      <c r="LLN39" s="24"/>
      <c r="LLO39" s="24"/>
      <c r="LLP39" s="24"/>
      <c r="LLQ39" s="24"/>
      <c r="LLR39" s="24"/>
      <c r="LLS39" s="24"/>
      <c r="LLT39" s="24"/>
      <c r="LLU39" s="24"/>
      <c r="LLV39" s="24"/>
      <c r="LLW39" s="24"/>
      <c r="LLX39" s="24"/>
      <c r="LLY39" s="24"/>
      <c r="LLZ39" s="24"/>
      <c r="LMA39" s="24"/>
      <c r="LMB39" s="24"/>
      <c r="LMC39" s="24"/>
      <c r="LMD39" s="24"/>
      <c r="LME39" s="24"/>
      <c r="LMF39" s="24"/>
      <c r="LMG39" s="24"/>
      <c r="LMH39" s="24"/>
      <c r="LMI39" s="24"/>
      <c r="LMJ39" s="24"/>
      <c r="LMK39" s="24"/>
      <c r="LML39" s="24"/>
      <c r="LMM39" s="24"/>
      <c r="LMN39" s="24"/>
      <c r="LMO39" s="24"/>
      <c r="LMP39" s="24"/>
      <c r="LMQ39" s="24"/>
      <c r="LMR39" s="24"/>
      <c r="LMS39" s="24"/>
      <c r="LMT39" s="24"/>
      <c r="LMU39" s="24"/>
      <c r="LMV39" s="24"/>
      <c r="LMW39" s="24"/>
      <c r="LMX39" s="24"/>
      <c r="LMY39" s="24"/>
      <c r="LMZ39" s="24"/>
      <c r="LNA39" s="24"/>
      <c r="LNB39" s="24"/>
      <c r="LNC39" s="24"/>
      <c r="LND39" s="24"/>
      <c r="LNE39" s="24"/>
      <c r="LNF39" s="24"/>
      <c r="LNG39" s="24"/>
      <c r="LNH39" s="24"/>
      <c r="LNI39" s="24"/>
      <c r="LNJ39" s="24"/>
      <c r="LNK39" s="24"/>
      <c r="LNL39" s="24"/>
      <c r="LNM39" s="24"/>
      <c r="LNN39" s="24"/>
      <c r="LNO39" s="24"/>
      <c r="LNP39" s="24"/>
      <c r="LNQ39" s="24"/>
      <c r="LNR39" s="24"/>
      <c r="LNS39" s="24"/>
      <c r="LNT39" s="24"/>
      <c r="LNU39" s="24"/>
      <c r="LNV39" s="24"/>
      <c r="LNW39" s="24"/>
      <c r="LNX39" s="24"/>
      <c r="LNY39" s="24"/>
      <c r="LNZ39" s="24"/>
      <c r="LOA39" s="24"/>
      <c r="LOB39" s="24"/>
      <c r="LOC39" s="24"/>
      <c r="LOD39" s="24"/>
      <c r="LOE39" s="24"/>
      <c r="LOF39" s="24"/>
      <c r="LOG39" s="24"/>
      <c r="LOH39" s="24"/>
      <c r="LOI39" s="24"/>
      <c r="LOJ39" s="24"/>
      <c r="LOK39" s="24"/>
      <c r="LOL39" s="24"/>
      <c r="LOM39" s="24"/>
      <c r="LON39" s="24"/>
      <c r="LOO39" s="24"/>
      <c r="LOP39" s="24"/>
      <c r="LOQ39" s="24"/>
      <c r="LOR39" s="24"/>
      <c r="LOS39" s="24"/>
      <c r="LOT39" s="24"/>
      <c r="LOU39" s="24"/>
      <c r="LOV39" s="24"/>
      <c r="LOW39" s="24"/>
      <c r="LOX39" s="24"/>
      <c r="LOY39" s="24"/>
      <c r="LOZ39" s="24"/>
      <c r="LPA39" s="24"/>
      <c r="LPB39" s="24"/>
      <c r="LPC39" s="24"/>
      <c r="LPD39" s="24"/>
      <c r="LPE39" s="24"/>
      <c r="LPF39" s="24"/>
      <c r="LPG39" s="24"/>
      <c r="LPH39" s="24"/>
      <c r="LPI39" s="24"/>
      <c r="LPJ39" s="24"/>
      <c r="LPK39" s="24"/>
      <c r="LPL39" s="24"/>
      <c r="LPM39" s="24"/>
      <c r="LPN39" s="24"/>
      <c r="LPO39" s="24"/>
      <c r="LPP39" s="24"/>
      <c r="LPQ39" s="24"/>
      <c r="LPR39" s="24"/>
      <c r="LPS39" s="24"/>
      <c r="LPT39" s="24"/>
      <c r="LPU39" s="24"/>
      <c r="LPV39" s="24"/>
      <c r="LPW39" s="24"/>
      <c r="LPX39" s="24"/>
      <c r="LPY39" s="24"/>
      <c r="LPZ39" s="24"/>
      <c r="LQA39" s="24"/>
      <c r="LQB39" s="24"/>
      <c r="LQC39" s="24"/>
      <c r="LQD39" s="24"/>
      <c r="LQE39" s="24"/>
      <c r="LQF39" s="24"/>
      <c r="LQG39" s="24"/>
      <c r="LQH39" s="24"/>
      <c r="LQI39" s="24"/>
      <c r="LQJ39" s="24"/>
      <c r="LQK39" s="24"/>
      <c r="LQL39" s="24"/>
      <c r="LQM39" s="24"/>
      <c r="LQN39" s="24"/>
      <c r="LQO39" s="24"/>
      <c r="LQP39" s="24"/>
      <c r="LQQ39" s="24"/>
      <c r="LQR39" s="24"/>
      <c r="LQS39" s="24"/>
      <c r="LQT39" s="24"/>
      <c r="LQU39" s="24"/>
      <c r="LQV39" s="24"/>
      <c r="LQW39" s="24"/>
      <c r="LQX39" s="24"/>
      <c r="LQY39" s="24"/>
      <c r="LQZ39" s="24"/>
      <c r="LRA39" s="24"/>
      <c r="LRB39" s="24"/>
      <c r="LRC39" s="24"/>
      <c r="LRD39" s="24"/>
      <c r="LRE39" s="24"/>
      <c r="LRF39" s="24"/>
      <c r="LRG39" s="24"/>
      <c r="LRH39" s="24"/>
      <c r="LRI39" s="24"/>
      <c r="LRJ39" s="24"/>
      <c r="LRK39" s="24"/>
      <c r="LRL39" s="24"/>
      <c r="LRM39" s="24"/>
      <c r="LRN39" s="24"/>
      <c r="LRO39" s="24"/>
      <c r="LRP39" s="24"/>
      <c r="LRQ39" s="24"/>
      <c r="LRR39" s="24"/>
      <c r="LRS39" s="24"/>
      <c r="LRT39" s="24"/>
      <c r="LRU39" s="24"/>
      <c r="LRV39" s="24"/>
      <c r="LRW39" s="24"/>
      <c r="LRX39" s="24"/>
      <c r="LRY39" s="24"/>
      <c r="LRZ39" s="24"/>
      <c r="LSA39" s="24"/>
      <c r="LSB39" s="24"/>
      <c r="LSC39" s="24"/>
      <c r="LSD39" s="24"/>
      <c r="LSE39" s="24"/>
      <c r="LSF39" s="24"/>
      <c r="LSG39" s="24"/>
      <c r="LSH39" s="24"/>
      <c r="LSI39" s="24"/>
      <c r="LSJ39" s="24"/>
      <c r="LSK39" s="24"/>
      <c r="LSL39" s="24"/>
      <c r="LSM39" s="24"/>
      <c r="LSN39" s="24"/>
      <c r="LSO39" s="24"/>
      <c r="LSP39" s="24"/>
      <c r="LSQ39" s="24"/>
      <c r="LSR39" s="24"/>
      <c r="LSS39" s="24"/>
      <c r="LST39" s="24"/>
      <c r="LSU39" s="24"/>
      <c r="LSV39" s="24"/>
      <c r="LSW39" s="24"/>
      <c r="LSX39" s="24"/>
      <c r="LSY39" s="24"/>
      <c r="LSZ39" s="24"/>
      <c r="LTA39" s="24"/>
      <c r="LTB39" s="24"/>
      <c r="LTC39" s="24"/>
      <c r="LTD39" s="24"/>
      <c r="LTE39" s="24"/>
      <c r="LTF39" s="24"/>
      <c r="LTG39" s="24"/>
      <c r="LTH39" s="24"/>
      <c r="LTI39" s="24"/>
      <c r="LTJ39" s="24"/>
      <c r="LTK39" s="24"/>
      <c r="LTL39" s="24"/>
      <c r="LTM39" s="24"/>
      <c r="LTN39" s="24"/>
      <c r="LTO39" s="24"/>
      <c r="LTP39" s="24"/>
      <c r="LTQ39" s="24"/>
      <c r="LTR39" s="24"/>
      <c r="LTS39" s="24"/>
      <c r="LTT39" s="24"/>
      <c r="LTU39" s="24"/>
      <c r="LTV39" s="24"/>
      <c r="LTW39" s="24"/>
      <c r="LTX39" s="24"/>
      <c r="LTY39" s="24"/>
      <c r="LTZ39" s="24"/>
      <c r="LUA39" s="24"/>
      <c r="LUB39" s="24"/>
      <c r="LUC39" s="24"/>
      <c r="LUD39" s="24"/>
      <c r="LUE39" s="24"/>
      <c r="LUF39" s="24"/>
      <c r="LUG39" s="24"/>
      <c r="LUH39" s="24"/>
      <c r="LUI39" s="24"/>
      <c r="LUJ39" s="24"/>
      <c r="LUK39" s="24"/>
      <c r="LUL39" s="24"/>
      <c r="LUM39" s="24"/>
      <c r="LUN39" s="24"/>
      <c r="LUO39" s="24"/>
      <c r="LUP39" s="24"/>
      <c r="LUQ39" s="24"/>
      <c r="LUR39" s="24"/>
      <c r="LUS39" s="24"/>
      <c r="LUT39" s="24"/>
      <c r="LUU39" s="24"/>
      <c r="LUV39" s="24"/>
      <c r="LUW39" s="24"/>
      <c r="LUX39" s="24"/>
      <c r="LUY39" s="24"/>
      <c r="LUZ39" s="24"/>
      <c r="LVA39" s="24"/>
      <c r="LVB39" s="24"/>
      <c r="LVC39" s="24"/>
      <c r="LVD39" s="24"/>
      <c r="LVE39" s="24"/>
      <c r="LVF39" s="24"/>
      <c r="LVG39" s="24"/>
      <c r="LVH39" s="24"/>
      <c r="LVI39" s="24"/>
      <c r="LVJ39" s="24"/>
      <c r="LVK39" s="24"/>
      <c r="LVL39" s="24"/>
      <c r="LVM39" s="24"/>
      <c r="LVN39" s="24"/>
      <c r="LVO39" s="24"/>
      <c r="LVP39" s="24"/>
      <c r="LVQ39" s="24"/>
      <c r="LVR39" s="24"/>
      <c r="LVS39" s="24"/>
      <c r="LVT39" s="24"/>
      <c r="LVU39" s="24"/>
      <c r="LVV39" s="24"/>
      <c r="LVW39" s="24"/>
      <c r="LVX39" s="24"/>
      <c r="LVY39" s="24"/>
      <c r="LVZ39" s="24"/>
      <c r="LWA39" s="24"/>
      <c r="LWB39" s="24"/>
      <c r="LWC39" s="24"/>
      <c r="LWD39" s="24"/>
      <c r="LWE39" s="24"/>
      <c r="LWF39" s="24"/>
      <c r="LWG39" s="24"/>
      <c r="LWH39" s="24"/>
      <c r="LWI39" s="24"/>
      <c r="LWJ39" s="24"/>
      <c r="LWK39" s="24"/>
      <c r="LWL39" s="24"/>
      <c r="LWM39" s="24"/>
      <c r="LWN39" s="24"/>
      <c r="LWO39" s="24"/>
      <c r="LWP39" s="24"/>
      <c r="LWQ39" s="24"/>
      <c r="LWR39" s="24"/>
      <c r="LWS39" s="24"/>
      <c r="LWT39" s="24"/>
      <c r="LWU39" s="24"/>
      <c r="LWV39" s="24"/>
      <c r="LWW39" s="24"/>
      <c r="LWX39" s="24"/>
      <c r="LWY39" s="24"/>
      <c r="LWZ39" s="24"/>
      <c r="LXA39" s="24"/>
      <c r="LXB39" s="24"/>
      <c r="LXC39" s="24"/>
      <c r="LXD39" s="24"/>
      <c r="LXE39" s="24"/>
      <c r="LXF39" s="24"/>
      <c r="LXG39" s="24"/>
      <c r="LXH39" s="24"/>
      <c r="LXI39" s="24"/>
      <c r="LXJ39" s="24"/>
      <c r="LXK39" s="24"/>
      <c r="LXL39" s="24"/>
      <c r="LXM39" s="24"/>
      <c r="LXN39" s="24"/>
      <c r="LXO39" s="24"/>
      <c r="LXP39" s="24"/>
      <c r="LXQ39" s="24"/>
      <c r="LXR39" s="24"/>
      <c r="LXS39" s="24"/>
      <c r="LXT39" s="24"/>
      <c r="LXU39" s="24"/>
      <c r="LXV39" s="24"/>
      <c r="LXW39" s="24"/>
      <c r="LXX39" s="24"/>
      <c r="LXY39" s="24"/>
      <c r="LXZ39" s="24"/>
      <c r="LYA39" s="24"/>
      <c r="LYB39" s="24"/>
      <c r="LYC39" s="24"/>
      <c r="LYD39" s="24"/>
      <c r="LYE39" s="24"/>
      <c r="LYF39" s="24"/>
      <c r="LYG39" s="24"/>
      <c r="LYH39" s="24"/>
      <c r="LYI39" s="24"/>
      <c r="LYJ39" s="24"/>
      <c r="LYK39" s="24"/>
      <c r="LYL39" s="24"/>
      <c r="LYM39" s="24"/>
      <c r="LYN39" s="24"/>
      <c r="LYO39" s="24"/>
      <c r="LYP39" s="24"/>
      <c r="LYQ39" s="24"/>
      <c r="LYR39" s="24"/>
      <c r="LYS39" s="24"/>
      <c r="LYT39" s="24"/>
      <c r="LYU39" s="24"/>
      <c r="LYV39" s="24"/>
      <c r="LYW39" s="24"/>
      <c r="LYX39" s="24"/>
      <c r="LYY39" s="24"/>
      <c r="LYZ39" s="24"/>
      <c r="LZA39" s="24"/>
      <c r="LZB39" s="24"/>
      <c r="LZC39" s="24"/>
      <c r="LZD39" s="24"/>
      <c r="LZE39" s="24"/>
      <c r="LZF39" s="24"/>
      <c r="LZG39" s="24"/>
      <c r="LZH39" s="24"/>
      <c r="LZI39" s="24"/>
      <c r="LZJ39" s="24"/>
      <c r="LZK39" s="24"/>
      <c r="LZL39" s="24"/>
      <c r="LZM39" s="24"/>
      <c r="LZN39" s="24"/>
      <c r="LZO39" s="24"/>
      <c r="LZP39" s="24"/>
      <c r="LZQ39" s="24"/>
      <c r="LZR39" s="24"/>
      <c r="LZS39" s="24"/>
      <c r="LZT39" s="24"/>
      <c r="LZU39" s="24"/>
      <c r="LZV39" s="24"/>
      <c r="LZW39" s="24"/>
      <c r="LZX39" s="24"/>
      <c r="LZY39" s="24"/>
      <c r="LZZ39" s="24"/>
      <c r="MAA39" s="24"/>
      <c r="MAB39" s="24"/>
      <c r="MAC39" s="24"/>
      <c r="MAD39" s="24"/>
      <c r="MAE39" s="24"/>
      <c r="MAF39" s="24"/>
      <c r="MAG39" s="24"/>
      <c r="MAH39" s="24"/>
      <c r="MAI39" s="24"/>
      <c r="MAJ39" s="24"/>
      <c r="MAK39" s="24"/>
      <c r="MAL39" s="24"/>
      <c r="MAM39" s="24"/>
      <c r="MAN39" s="24"/>
      <c r="MAO39" s="24"/>
      <c r="MAP39" s="24"/>
      <c r="MAQ39" s="24"/>
      <c r="MAR39" s="24"/>
      <c r="MAS39" s="24"/>
      <c r="MAT39" s="24"/>
      <c r="MAU39" s="24"/>
      <c r="MAV39" s="24"/>
      <c r="MAW39" s="24"/>
      <c r="MAX39" s="24"/>
      <c r="MAY39" s="24"/>
      <c r="MAZ39" s="24"/>
      <c r="MBA39" s="24"/>
      <c r="MBB39" s="24"/>
      <c r="MBC39" s="24"/>
      <c r="MBD39" s="24"/>
      <c r="MBE39" s="24"/>
      <c r="MBF39" s="24"/>
      <c r="MBG39" s="24"/>
      <c r="MBH39" s="24"/>
      <c r="MBI39" s="24"/>
      <c r="MBJ39" s="24"/>
      <c r="MBK39" s="24"/>
      <c r="MBL39" s="24"/>
      <c r="MBM39" s="24"/>
      <c r="MBN39" s="24"/>
      <c r="MBO39" s="24"/>
      <c r="MBP39" s="24"/>
      <c r="MBQ39" s="24"/>
      <c r="MBR39" s="24"/>
      <c r="MBS39" s="24"/>
      <c r="MBT39" s="24"/>
      <c r="MBU39" s="24"/>
      <c r="MBV39" s="24"/>
      <c r="MBW39" s="24"/>
      <c r="MBX39" s="24"/>
      <c r="MBY39" s="24"/>
      <c r="MBZ39" s="24"/>
      <c r="MCA39" s="24"/>
      <c r="MCB39" s="24"/>
      <c r="MCC39" s="24"/>
      <c r="MCD39" s="24"/>
      <c r="MCE39" s="24"/>
      <c r="MCF39" s="24"/>
      <c r="MCG39" s="24"/>
      <c r="MCH39" s="24"/>
      <c r="MCI39" s="24"/>
      <c r="MCJ39" s="24"/>
      <c r="MCK39" s="24"/>
      <c r="MCL39" s="24"/>
      <c r="MCM39" s="24"/>
      <c r="MCN39" s="24"/>
      <c r="MCO39" s="24"/>
      <c r="MCP39" s="24"/>
      <c r="MCQ39" s="24"/>
      <c r="MCR39" s="24"/>
      <c r="MCS39" s="24"/>
      <c r="MCT39" s="24"/>
      <c r="MCU39" s="24"/>
      <c r="MCV39" s="24"/>
      <c r="MCW39" s="24"/>
      <c r="MCX39" s="24"/>
      <c r="MCY39" s="24"/>
      <c r="MCZ39" s="24"/>
      <c r="MDA39" s="24"/>
      <c r="MDB39" s="24"/>
      <c r="MDC39" s="24"/>
      <c r="MDD39" s="24"/>
      <c r="MDE39" s="24"/>
      <c r="MDF39" s="24"/>
      <c r="MDG39" s="24"/>
      <c r="MDH39" s="24"/>
      <c r="MDI39" s="24"/>
      <c r="MDJ39" s="24"/>
      <c r="MDK39" s="24"/>
      <c r="MDL39" s="24"/>
      <c r="MDM39" s="24"/>
      <c r="MDN39" s="24"/>
      <c r="MDO39" s="24"/>
      <c r="MDP39" s="24"/>
      <c r="MDQ39" s="24"/>
      <c r="MDR39" s="24"/>
      <c r="MDS39" s="24"/>
      <c r="MDT39" s="24"/>
      <c r="MDU39" s="24"/>
      <c r="MDV39" s="24"/>
      <c r="MDW39" s="24"/>
      <c r="MDX39" s="24"/>
      <c r="MDY39" s="24"/>
      <c r="MDZ39" s="24"/>
      <c r="MEA39" s="24"/>
      <c r="MEB39" s="24"/>
      <c r="MEC39" s="24"/>
      <c r="MED39" s="24"/>
      <c r="MEE39" s="24"/>
      <c r="MEF39" s="24"/>
      <c r="MEG39" s="24"/>
      <c r="MEH39" s="24"/>
      <c r="MEI39" s="24"/>
      <c r="MEJ39" s="24"/>
      <c r="MEK39" s="24"/>
      <c r="MEL39" s="24"/>
      <c r="MEM39" s="24"/>
      <c r="MEN39" s="24"/>
      <c r="MEO39" s="24"/>
      <c r="MEP39" s="24"/>
      <c r="MEQ39" s="24"/>
      <c r="MER39" s="24"/>
      <c r="MES39" s="24"/>
      <c r="MET39" s="24"/>
      <c r="MEU39" s="24"/>
      <c r="MEV39" s="24"/>
      <c r="MEW39" s="24"/>
      <c r="MEX39" s="24"/>
      <c r="MEY39" s="24"/>
      <c r="MEZ39" s="24"/>
      <c r="MFA39" s="24"/>
      <c r="MFB39" s="24"/>
      <c r="MFC39" s="24"/>
      <c r="MFD39" s="24"/>
      <c r="MFE39" s="24"/>
      <c r="MFF39" s="24"/>
      <c r="MFG39" s="24"/>
      <c r="MFH39" s="24"/>
      <c r="MFI39" s="24"/>
      <c r="MFJ39" s="24"/>
      <c r="MFK39" s="24"/>
      <c r="MFL39" s="24"/>
      <c r="MFM39" s="24"/>
      <c r="MFN39" s="24"/>
      <c r="MFO39" s="24"/>
      <c r="MFP39" s="24"/>
      <c r="MFQ39" s="24"/>
      <c r="MFR39" s="24"/>
      <c r="MFS39" s="24"/>
      <c r="MFT39" s="24"/>
      <c r="MFU39" s="24"/>
      <c r="MFV39" s="24"/>
      <c r="MFW39" s="24"/>
      <c r="MFX39" s="24"/>
      <c r="MFY39" s="24"/>
      <c r="MFZ39" s="24"/>
      <c r="MGA39" s="24"/>
      <c r="MGB39" s="24"/>
      <c r="MGC39" s="24"/>
      <c r="MGD39" s="24"/>
      <c r="MGE39" s="24"/>
      <c r="MGF39" s="24"/>
      <c r="MGG39" s="24"/>
      <c r="MGH39" s="24"/>
      <c r="MGI39" s="24"/>
      <c r="MGJ39" s="24"/>
      <c r="MGK39" s="24"/>
      <c r="MGL39" s="24"/>
      <c r="MGM39" s="24"/>
      <c r="MGN39" s="24"/>
      <c r="MGO39" s="24"/>
      <c r="MGP39" s="24"/>
      <c r="MGQ39" s="24"/>
      <c r="MGR39" s="24"/>
      <c r="MGS39" s="24"/>
      <c r="MGT39" s="24"/>
      <c r="MGU39" s="24"/>
      <c r="MGV39" s="24"/>
      <c r="MGW39" s="24"/>
      <c r="MGX39" s="24"/>
      <c r="MGY39" s="24"/>
      <c r="MGZ39" s="24"/>
      <c r="MHA39" s="24"/>
      <c r="MHB39" s="24"/>
      <c r="MHC39" s="24"/>
      <c r="MHD39" s="24"/>
      <c r="MHE39" s="24"/>
      <c r="MHF39" s="24"/>
      <c r="MHG39" s="24"/>
      <c r="MHH39" s="24"/>
      <c r="MHI39" s="24"/>
      <c r="MHJ39" s="24"/>
      <c r="MHK39" s="24"/>
      <c r="MHL39" s="24"/>
      <c r="MHM39" s="24"/>
      <c r="MHN39" s="24"/>
      <c r="MHO39" s="24"/>
      <c r="MHP39" s="24"/>
      <c r="MHQ39" s="24"/>
      <c r="MHR39" s="24"/>
      <c r="MHS39" s="24"/>
      <c r="MHT39" s="24"/>
      <c r="MHU39" s="24"/>
      <c r="MHV39" s="24"/>
      <c r="MHW39" s="24"/>
      <c r="MHX39" s="24"/>
      <c r="MHY39" s="24"/>
      <c r="MHZ39" s="24"/>
      <c r="MIA39" s="24"/>
      <c r="MIB39" s="24"/>
      <c r="MIC39" s="24"/>
      <c r="MID39" s="24"/>
      <c r="MIE39" s="24"/>
      <c r="MIF39" s="24"/>
      <c r="MIG39" s="24"/>
      <c r="MIH39" s="24"/>
      <c r="MII39" s="24"/>
      <c r="MIJ39" s="24"/>
      <c r="MIK39" s="24"/>
      <c r="MIL39" s="24"/>
      <c r="MIM39" s="24"/>
      <c r="MIN39" s="24"/>
      <c r="MIO39" s="24"/>
      <c r="MIP39" s="24"/>
      <c r="MIQ39" s="24"/>
      <c r="MIR39" s="24"/>
      <c r="MIS39" s="24"/>
      <c r="MIT39" s="24"/>
      <c r="MIU39" s="24"/>
      <c r="MIV39" s="24"/>
      <c r="MIW39" s="24"/>
      <c r="MIX39" s="24"/>
      <c r="MIY39" s="24"/>
      <c r="MIZ39" s="24"/>
      <c r="MJA39" s="24"/>
      <c r="MJB39" s="24"/>
      <c r="MJC39" s="24"/>
      <c r="MJD39" s="24"/>
      <c r="MJE39" s="24"/>
      <c r="MJF39" s="24"/>
      <c r="MJG39" s="24"/>
      <c r="MJH39" s="24"/>
      <c r="MJI39" s="24"/>
      <c r="MJJ39" s="24"/>
      <c r="MJK39" s="24"/>
      <c r="MJL39" s="24"/>
      <c r="MJM39" s="24"/>
      <c r="MJN39" s="24"/>
      <c r="MJO39" s="24"/>
      <c r="MJP39" s="24"/>
      <c r="MJQ39" s="24"/>
      <c r="MJR39" s="24"/>
      <c r="MJS39" s="24"/>
      <c r="MJT39" s="24"/>
      <c r="MJU39" s="24"/>
      <c r="MJV39" s="24"/>
      <c r="MJW39" s="24"/>
      <c r="MJX39" s="24"/>
      <c r="MJY39" s="24"/>
      <c r="MJZ39" s="24"/>
      <c r="MKA39" s="24"/>
      <c r="MKB39" s="24"/>
      <c r="MKC39" s="24"/>
      <c r="MKD39" s="24"/>
      <c r="MKE39" s="24"/>
      <c r="MKF39" s="24"/>
      <c r="MKG39" s="24"/>
      <c r="MKH39" s="24"/>
      <c r="MKI39" s="24"/>
      <c r="MKJ39" s="24"/>
      <c r="MKK39" s="24"/>
      <c r="MKL39" s="24"/>
      <c r="MKM39" s="24"/>
      <c r="MKN39" s="24"/>
      <c r="MKO39" s="24"/>
      <c r="MKP39" s="24"/>
      <c r="MKQ39" s="24"/>
      <c r="MKR39" s="24"/>
      <c r="MKS39" s="24"/>
      <c r="MKT39" s="24"/>
      <c r="MKU39" s="24"/>
      <c r="MKV39" s="24"/>
      <c r="MKW39" s="24"/>
      <c r="MKX39" s="24"/>
      <c r="MKY39" s="24"/>
      <c r="MKZ39" s="24"/>
      <c r="MLA39" s="24"/>
      <c r="MLB39" s="24"/>
      <c r="MLC39" s="24"/>
      <c r="MLD39" s="24"/>
      <c r="MLE39" s="24"/>
      <c r="MLF39" s="24"/>
      <c r="MLG39" s="24"/>
      <c r="MLH39" s="24"/>
      <c r="MLI39" s="24"/>
      <c r="MLJ39" s="24"/>
      <c r="MLK39" s="24"/>
      <c r="MLL39" s="24"/>
      <c r="MLM39" s="24"/>
      <c r="MLN39" s="24"/>
      <c r="MLO39" s="24"/>
      <c r="MLP39" s="24"/>
      <c r="MLQ39" s="24"/>
      <c r="MLR39" s="24"/>
      <c r="MLS39" s="24"/>
      <c r="MLT39" s="24"/>
      <c r="MLU39" s="24"/>
      <c r="MLV39" s="24"/>
      <c r="MLW39" s="24"/>
      <c r="MLX39" s="24"/>
      <c r="MLY39" s="24"/>
      <c r="MLZ39" s="24"/>
      <c r="MMA39" s="24"/>
      <c r="MMB39" s="24"/>
      <c r="MMC39" s="24"/>
      <c r="MMD39" s="24"/>
      <c r="MME39" s="24"/>
      <c r="MMF39" s="24"/>
      <c r="MMG39" s="24"/>
      <c r="MMH39" s="24"/>
      <c r="MMI39" s="24"/>
      <c r="MMJ39" s="24"/>
      <c r="MMK39" s="24"/>
      <c r="MML39" s="24"/>
      <c r="MMM39" s="24"/>
      <c r="MMN39" s="24"/>
      <c r="MMO39" s="24"/>
      <c r="MMP39" s="24"/>
      <c r="MMQ39" s="24"/>
      <c r="MMR39" s="24"/>
      <c r="MMS39" s="24"/>
      <c r="MMT39" s="24"/>
      <c r="MMU39" s="24"/>
      <c r="MMV39" s="24"/>
      <c r="MMW39" s="24"/>
      <c r="MMX39" s="24"/>
      <c r="MMY39" s="24"/>
      <c r="MMZ39" s="24"/>
      <c r="MNA39" s="24"/>
      <c r="MNB39" s="24"/>
      <c r="MNC39" s="24"/>
      <c r="MND39" s="24"/>
      <c r="MNE39" s="24"/>
      <c r="MNF39" s="24"/>
      <c r="MNG39" s="24"/>
      <c r="MNH39" s="24"/>
      <c r="MNI39" s="24"/>
      <c r="MNJ39" s="24"/>
      <c r="MNK39" s="24"/>
      <c r="MNL39" s="24"/>
      <c r="MNM39" s="24"/>
      <c r="MNN39" s="24"/>
      <c r="MNO39" s="24"/>
      <c r="MNP39" s="24"/>
      <c r="MNQ39" s="24"/>
      <c r="MNR39" s="24"/>
      <c r="MNS39" s="24"/>
      <c r="MNT39" s="24"/>
      <c r="MNU39" s="24"/>
      <c r="MNV39" s="24"/>
      <c r="MNW39" s="24"/>
      <c r="MNX39" s="24"/>
      <c r="MNY39" s="24"/>
      <c r="MNZ39" s="24"/>
      <c r="MOA39" s="24"/>
      <c r="MOB39" s="24"/>
      <c r="MOC39" s="24"/>
      <c r="MOD39" s="24"/>
      <c r="MOE39" s="24"/>
      <c r="MOF39" s="24"/>
      <c r="MOG39" s="24"/>
      <c r="MOH39" s="24"/>
      <c r="MOI39" s="24"/>
      <c r="MOJ39" s="24"/>
      <c r="MOK39" s="24"/>
      <c r="MOL39" s="24"/>
      <c r="MOM39" s="24"/>
      <c r="MON39" s="24"/>
      <c r="MOO39" s="24"/>
      <c r="MOP39" s="24"/>
      <c r="MOQ39" s="24"/>
      <c r="MOR39" s="24"/>
      <c r="MOS39" s="24"/>
      <c r="MOT39" s="24"/>
      <c r="MOU39" s="24"/>
      <c r="MOV39" s="24"/>
      <c r="MOW39" s="24"/>
      <c r="MOX39" s="24"/>
      <c r="MOY39" s="24"/>
      <c r="MOZ39" s="24"/>
      <c r="MPA39" s="24"/>
      <c r="MPB39" s="24"/>
      <c r="MPC39" s="24"/>
      <c r="MPD39" s="24"/>
      <c r="MPE39" s="24"/>
      <c r="MPF39" s="24"/>
      <c r="MPG39" s="24"/>
      <c r="MPH39" s="24"/>
      <c r="MPI39" s="24"/>
      <c r="MPJ39" s="24"/>
      <c r="MPK39" s="24"/>
      <c r="MPL39" s="24"/>
      <c r="MPM39" s="24"/>
      <c r="MPN39" s="24"/>
      <c r="MPO39" s="24"/>
      <c r="MPP39" s="24"/>
      <c r="MPQ39" s="24"/>
      <c r="MPR39" s="24"/>
      <c r="MPS39" s="24"/>
      <c r="MPT39" s="24"/>
      <c r="MPU39" s="24"/>
      <c r="MPV39" s="24"/>
      <c r="MPW39" s="24"/>
      <c r="MPX39" s="24"/>
      <c r="MPY39" s="24"/>
      <c r="MPZ39" s="24"/>
      <c r="MQA39" s="24"/>
      <c r="MQB39" s="24"/>
      <c r="MQC39" s="24"/>
      <c r="MQD39" s="24"/>
      <c r="MQE39" s="24"/>
      <c r="MQF39" s="24"/>
      <c r="MQG39" s="24"/>
      <c r="MQH39" s="24"/>
      <c r="MQI39" s="24"/>
      <c r="MQJ39" s="24"/>
      <c r="MQK39" s="24"/>
      <c r="MQL39" s="24"/>
      <c r="MQM39" s="24"/>
      <c r="MQN39" s="24"/>
      <c r="MQO39" s="24"/>
      <c r="MQP39" s="24"/>
      <c r="MQQ39" s="24"/>
      <c r="MQR39" s="24"/>
      <c r="MQS39" s="24"/>
      <c r="MQT39" s="24"/>
      <c r="MQU39" s="24"/>
      <c r="MQV39" s="24"/>
      <c r="MQW39" s="24"/>
      <c r="MQX39" s="24"/>
      <c r="MQY39" s="24"/>
      <c r="MQZ39" s="24"/>
      <c r="MRA39" s="24"/>
      <c r="MRB39" s="24"/>
      <c r="MRC39" s="24"/>
      <c r="MRD39" s="24"/>
      <c r="MRE39" s="24"/>
      <c r="MRF39" s="24"/>
      <c r="MRG39" s="24"/>
      <c r="MRH39" s="24"/>
      <c r="MRI39" s="24"/>
      <c r="MRJ39" s="24"/>
      <c r="MRK39" s="24"/>
      <c r="MRL39" s="24"/>
      <c r="MRM39" s="24"/>
      <c r="MRN39" s="24"/>
      <c r="MRO39" s="24"/>
      <c r="MRP39" s="24"/>
      <c r="MRQ39" s="24"/>
      <c r="MRR39" s="24"/>
      <c r="MRS39" s="24"/>
      <c r="MRT39" s="24"/>
      <c r="MRU39" s="24"/>
      <c r="MRV39" s="24"/>
      <c r="MRW39" s="24"/>
      <c r="MRX39" s="24"/>
      <c r="MRY39" s="24"/>
      <c r="MRZ39" s="24"/>
      <c r="MSA39" s="24"/>
      <c r="MSB39" s="24"/>
      <c r="MSC39" s="24"/>
      <c r="MSD39" s="24"/>
      <c r="MSE39" s="24"/>
      <c r="MSF39" s="24"/>
      <c r="MSG39" s="24"/>
      <c r="MSH39" s="24"/>
      <c r="MSI39" s="24"/>
      <c r="MSJ39" s="24"/>
      <c r="MSK39" s="24"/>
      <c r="MSL39" s="24"/>
      <c r="MSM39" s="24"/>
      <c r="MSN39" s="24"/>
      <c r="MSO39" s="24"/>
      <c r="MSP39" s="24"/>
      <c r="MSQ39" s="24"/>
      <c r="MSR39" s="24"/>
      <c r="MSS39" s="24"/>
      <c r="MST39" s="24"/>
      <c r="MSU39" s="24"/>
      <c r="MSV39" s="24"/>
      <c r="MSW39" s="24"/>
      <c r="MSX39" s="24"/>
      <c r="MSY39" s="24"/>
      <c r="MSZ39" s="24"/>
      <c r="MTA39" s="24"/>
      <c r="MTB39" s="24"/>
      <c r="MTC39" s="24"/>
      <c r="MTD39" s="24"/>
      <c r="MTE39" s="24"/>
      <c r="MTF39" s="24"/>
      <c r="MTG39" s="24"/>
      <c r="MTH39" s="24"/>
      <c r="MTI39" s="24"/>
      <c r="MTJ39" s="24"/>
      <c r="MTK39" s="24"/>
      <c r="MTL39" s="24"/>
      <c r="MTM39" s="24"/>
      <c r="MTN39" s="24"/>
      <c r="MTO39" s="24"/>
      <c r="MTP39" s="24"/>
      <c r="MTQ39" s="24"/>
      <c r="MTR39" s="24"/>
      <c r="MTS39" s="24"/>
      <c r="MTT39" s="24"/>
      <c r="MTU39" s="24"/>
      <c r="MTV39" s="24"/>
      <c r="MTW39" s="24"/>
      <c r="MTX39" s="24"/>
      <c r="MTY39" s="24"/>
      <c r="MTZ39" s="24"/>
      <c r="MUA39" s="24"/>
      <c r="MUB39" s="24"/>
      <c r="MUC39" s="24"/>
      <c r="MUD39" s="24"/>
      <c r="MUE39" s="24"/>
      <c r="MUF39" s="24"/>
      <c r="MUG39" s="24"/>
      <c r="MUH39" s="24"/>
      <c r="MUI39" s="24"/>
      <c r="MUJ39" s="24"/>
      <c r="MUK39" s="24"/>
      <c r="MUL39" s="24"/>
      <c r="MUM39" s="24"/>
      <c r="MUN39" s="24"/>
      <c r="MUO39" s="24"/>
      <c r="MUP39" s="24"/>
      <c r="MUQ39" s="24"/>
      <c r="MUR39" s="24"/>
      <c r="MUS39" s="24"/>
      <c r="MUT39" s="24"/>
      <c r="MUU39" s="24"/>
      <c r="MUV39" s="24"/>
      <c r="MUW39" s="24"/>
      <c r="MUX39" s="24"/>
      <c r="MUY39" s="24"/>
      <c r="MUZ39" s="24"/>
      <c r="MVA39" s="24"/>
      <c r="MVB39" s="24"/>
      <c r="MVC39" s="24"/>
      <c r="MVD39" s="24"/>
      <c r="MVE39" s="24"/>
      <c r="MVF39" s="24"/>
      <c r="MVG39" s="24"/>
      <c r="MVH39" s="24"/>
      <c r="MVI39" s="24"/>
      <c r="MVJ39" s="24"/>
      <c r="MVK39" s="24"/>
      <c r="MVL39" s="24"/>
      <c r="MVM39" s="24"/>
      <c r="MVN39" s="24"/>
      <c r="MVO39" s="24"/>
      <c r="MVP39" s="24"/>
      <c r="MVQ39" s="24"/>
      <c r="MVR39" s="24"/>
      <c r="MVS39" s="24"/>
      <c r="MVT39" s="24"/>
      <c r="MVU39" s="24"/>
      <c r="MVV39" s="24"/>
      <c r="MVW39" s="24"/>
      <c r="MVX39" s="24"/>
      <c r="MVY39" s="24"/>
      <c r="MVZ39" s="24"/>
      <c r="MWA39" s="24"/>
      <c r="MWB39" s="24"/>
      <c r="MWC39" s="24"/>
      <c r="MWD39" s="24"/>
      <c r="MWE39" s="24"/>
      <c r="MWF39" s="24"/>
      <c r="MWG39" s="24"/>
      <c r="MWH39" s="24"/>
      <c r="MWI39" s="24"/>
      <c r="MWJ39" s="24"/>
      <c r="MWK39" s="24"/>
      <c r="MWL39" s="24"/>
      <c r="MWM39" s="24"/>
      <c r="MWN39" s="24"/>
      <c r="MWO39" s="24"/>
      <c r="MWP39" s="24"/>
      <c r="MWQ39" s="24"/>
      <c r="MWR39" s="24"/>
      <c r="MWS39" s="24"/>
      <c r="MWT39" s="24"/>
      <c r="MWU39" s="24"/>
      <c r="MWV39" s="24"/>
      <c r="MWW39" s="24"/>
      <c r="MWX39" s="24"/>
      <c r="MWY39" s="24"/>
      <c r="MWZ39" s="24"/>
      <c r="MXA39" s="24"/>
      <c r="MXB39" s="24"/>
      <c r="MXC39" s="24"/>
      <c r="MXD39" s="24"/>
      <c r="MXE39" s="24"/>
      <c r="MXF39" s="24"/>
      <c r="MXG39" s="24"/>
      <c r="MXH39" s="24"/>
      <c r="MXI39" s="24"/>
      <c r="MXJ39" s="24"/>
      <c r="MXK39" s="24"/>
      <c r="MXL39" s="24"/>
      <c r="MXM39" s="24"/>
      <c r="MXN39" s="24"/>
      <c r="MXO39" s="24"/>
      <c r="MXP39" s="24"/>
      <c r="MXQ39" s="24"/>
      <c r="MXR39" s="24"/>
      <c r="MXS39" s="24"/>
      <c r="MXT39" s="24"/>
      <c r="MXU39" s="24"/>
      <c r="MXV39" s="24"/>
      <c r="MXW39" s="24"/>
      <c r="MXX39" s="24"/>
      <c r="MXY39" s="24"/>
      <c r="MXZ39" s="24"/>
      <c r="MYA39" s="24"/>
      <c r="MYB39" s="24"/>
      <c r="MYC39" s="24"/>
      <c r="MYD39" s="24"/>
      <c r="MYE39" s="24"/>
      <c r="MYF39" s="24"/>
      <c r="MYG39" s="24"/>
      <c r="MYH39" s="24"/>
      <c r="MYI39" s="24"/>
      <c r="MYJ39" s="24"/>
      <c r="MYK39" s="24"/>
      <c r="MYL39" s="24"/>
      <c r="MYM39" s="24"/>
      <c r="MYN39" s="24"/>
      <c r="MYO39" s="24"/>
      <c r="MYP39" s="24"/>
      <c r="MYQ39" s="24"/>
      <c r="MYR39" s="24"/>
      <c r="MYS39" s="24"/>
      <c r="MYT39" s="24"/>
      <c r="MYU39" s="24"/>
      <c r="MYV39" s="24"/>
      <c r="MYW39" s="24"/>
      <c r="MYX39" s="24"/>
      <c r="MYY39" s="24"/>
      <c r="MYZ39" s="24"/>
      <c r="MZA39" s="24"/>
      <c r="MZB39" s="24"/>
      <c r="MZC39" s="24"/>
      <c r="MZD39" s="24"/>
      <c r="MZE39" s="24"/>
      <c r="MZF39" s="24"/>
      <c r="MZG39" s="24"/>
      <c r="MZH39" s="24"/>
      <c r="MZI39" s="24"/>
      <c r="MZJ39" s="24"/>
      <c r="MZK39" s="24"/>
      <c r="MZL39" s="24"/>
      <c r="MZM39" s="24"/>
      <c r="MZN39" s="24"/>
      <c r="MZO39" s="24"/>
      <c r="MZP39" s="24"/>
      <c r="MZQ39" s="24"/>
      <c r="MZR39" s="24"/>
      <c r="MZS39" s="24"/>
      <c r="MZT39" s="24"/>
      <c r="MZU39" s="24"/>
      <c r="MZV39" s="24"/>
      <c r="MZW39" s="24"/>
      <c r="MZX39" s="24"/>
      <c r="MZY39" s="24"/>
      <c r="MZZ39" s="24"/>
      <c r="NAA39" s="24"/>
      <c r="NAB39" s="24"/>
      <c r="NAC39" s="24"/>
      <c r="NAD39" s="24"/>
      <c r="NAE39" s="24"/>
      <c r="NAF39" s="24"/>
      <c r="NAG39" s="24"/>
      <c r="NAH39" s="24"/>
      <c r="NAI39" s="24"/>
      <c r="NAJ39" s="24"/>
      <c r="NAK39" s="24"/>
      <c r="NAL39" s="24"/>
      <c r="NAM39" s="24"/>
      <c r="NAN39" s="24"/>
      <c r="NAO39" s="24"/>
      <c r="NAP39" s="24"/>
      <c r="NAQ39" s="24"/>
      <c r="NAR39" s="24"/>
      <c r="NAS39" s="24"/>
      <c r="NAT39" s="24"/>
      <c r="NAU39" s="24"/>
      <c r="NAV39" s="24"/>
      <c r="NAW39" s="24"/>
      <c r="NAX39" s="24"/>
      <c r="NAY39" s="24"/>
      <c r="NAZ39" s="24"/>
      <c r="NBA39" s="24"/>
      <c r="NBB39" s="24"/>
      <c r="NBC39" s="24"/>
      <c r="NBD39" s="24"/>
      <c r="NBE39" s="24"/>
      <c r="NBF39" s="24"/>
      <c r="NBG39" s="24"/>
      <c r="NBH39" s="24"/>
      <c r="NBI39" s="24"/>
      <c r="NBJ39" s="24"/>
      <c r="NBK39" s="24"/>
      <c r="NBL39" s="24"/>
      <c r="NBM39" s="24"/>
      <c r="NBN39" s="24"/>
      <c r="NBO39" s="24"/>
      <c r="NBP39" s="24"/>
      <c r="NBQ39" s="24"/>
      <c r="NBR39" s="24"/>
      <c r="NBS39" s="24"/>
      <c r="NBT39" s="24"/>
      <c r="NBU39" s="24"/>
      <c r="NBV39" s="24"/>
      <c r="NBW39" s="24"/>
      <c r="NBX39" s="24"/>
      <c r="NBY39" s="24"/>
      <c r="NBZ39" s="24"/>
      <c r="NCA39" s="24"/>
      <c r="NCB39" s="24"/>
      <c r="NCC39" s="24"/>
      <c r="NCD39" s="24"/>
      <c r="NCE39" s="24"/>
      <c r="NCF39" s="24"/>
      <c r="NCG39" s="24"/>
      <c r="NCH39" s="24"/>
      <c r="NCI39" s="24"/>
      <c r="NCJ39" s="24"/>
      <c r="NCK39" s="24"/>
      <c r="NCL39" s="24"/>
      <c r="NCM39" s="24"/>
      <c r="NCN39" s="24"/>
      <c r="NCO39" s="24"/>
      <c r="NCP39" s="24"/>
      <c r="NCQ39" s="24"/>
      <c r="NCR39" s="24"/>
      <c r="NCS39" s="24"/>
      <c r="NCT39" s="24"/>
      <c r="NCU39" s="24"/>
      <c r="NCV39" s="24"/>
      <c r="NCW39" s="24"/>
      <c r="NCX39" s="24"/>
      <c r="NCY39" s="24"/>
      <c r="NCZ39" s="24"/>
      <c r="NDA39" s="24"/>
      <c r="NDB39" s="24"/>
      <c r="NDC39" s="24"/>
      <c r="NDD39" s="24"/>
      <c r="NDE39" s="24"/>
      <c r="NDF39" s="24"/>
      <c r="NDG39" s="24"/>
      <c r="NDH39" s="24"/>
      <c r="NDI39" s="24"/>
      <c r="NDJ39" s="24"/>
      <c r="NDK39" s="24"/>
      <c r="NDL39" s="24"/>
      <c r="NDM39" s="24"/>
      <c r="NDN39" s="24"/>
      <c r="NDO39" s="24"/>
      <c r="NDP39" s="24"/>
      <c r="NDQ39" s="24"/>
      <c r="NDR39" s="24"/>
      <c r="NDS39" s="24"/>
      <c r="NDT39" s="24"/>
      <c r="NDU39" s="24"/>
      <c r="NDV39" s="24"/>
      <c r="NDW39" s="24"/>
      <c r="NDX39" s="24"/>
      <c r="NDY39" s="24"/>
      <c r="NDZ39" s="24"/>
      <c r="NEA39" s="24"/>
      <c r="NEB39" s="24"/>
      <c r="NEC39" s="24"/>
      <c r="NED39" s="24"/>
      <c r="NEE39" s="24"/>
      <c r="NEF39" s="24"/>
      <c r="NEG39" s="24"/>
      <c r="NEH39" s="24"/>
      <c r="NEI39" s="24"/>
      <c r="NEJ39" s="24"/>
      <c r="NEK39" s="24"/>
      <c r="NEL39" s="24"/>
      <c r="NEM39" s="24"/>
      <c r="NEN39" s="24"/>
      <c r="NEO39" s="24"/>
      <c r="NEP39" s="24"/>
      <c r="NEQ39" s="24"/>
      <c r="NER39" s="24"/>
      <c r="NES39" s="24"/>
      <c r="NET39" s="24"/>
      <c r="NEU39" s="24"/>
      <c r="NEV39" s="24"/>
      <c r="NEW39" s="24"/>
      <c r="NEX39" s="24"/>
      <c r="NEY39" s="24"/>
      <c r="NEZ39" s="24"/>
      <c r="NFA39" s="24"/>
      <c r="NFB39" s="24"/>
      <c r="NFC39" s="24"/>
      <c r="NFD39" s="24"/>
      <c r="NFE39" s="24"/>
      <c r="NFF39" s="24"/>
      <c r="NFG39" s="24"/>
      <c r="NFH39" s="24"/>
      <c r="NFI39" s="24"/>
      <c r="NFJ39" s="24"/>
      <c r="NFK39" s="24"/>
      <c r="NFL39" s="24"/>
      <c r="NFM39" s="24"/>
      <c r="NFN39" s="24"/>
      <c r="NFO39" s="24"/>
      <c r="NFP39" s="24"/>
      <c r="NFQ39" s="24"/>
      <c r="NFR39" s="24"/>
      <c r="NFS39" s="24"/>
      <c r="NFT39" s="24"/>
      <c r="NFU39" s="24"/>
      <c r="NFV39" s="24"/>
      <c r="NFW39" s="24"/>
      <c r="NFX39" s="24"/>
      <c r="NFY39" s="24"/>
      <c r="NFZ39" s="24"/>
      <c r="NGA39" s="24"/>
      <c r="NGB39" s="24"/>
      <c r="NGC39" s="24"/>
      <c r="NGD39" s="24"/>
      <c r="NGE39" s="24"/>
      <c r="NGF39" s="24"/>
      <c r="NGG39" s="24"/>
      <c r="NGH39" s="24"/>
      <c r="NGI39" s="24"/>
      <c r="NGJ39" s="24"/>
      <c r="NGK39" s="24"/>
      <c r="NGL39" s="24"/>
      <c r="NGM39" s="24"/>
      <c r="NGN39" s="24"/>
      <c r="NGO39" s="24"/>
      <c r="NGP39" s="24"/>
      <c r="NGQ39" s="24"/>
      <c r="NGR39" s="24"/>
      <c r="NGS39" s="24"/>
      <c r="NGT39" s="24"/>
      <c r="NGU39" s="24"/>
      <c r="NGV39" s="24"/>
      <c r="NGW39" s="24"/>
      <c r="NGX39" s="24"/>
      <c r="NGY39" s="24"/>
      <c r="NGZ39" s="24"/>
      <c r="NHA39" s="24"/>
      <c r="NHB39" s="24"/>
      <c r="NHC39" s="24"/>
      <c r="NHD39" s="24"/>
      <c r="NHE39" s="24"/>
      <c r="NHF39" s="24"/>
      <c r="NHG39" s="24"/>
      <c r="NHH39" s="24"/>
      <c r="NHI39" s="24"/>
      <c r="NHJ39" s="24"/>
      <c r="NHK39" s="24"/>
      <c r="NHL39" s="24"/>
      <c r="NHM39" s="24"/>
      <c r="NHN39" s="24"/>
      <c r="NHO39" s="24"/>
      <c r="NHP39" s="24"/>
      <c r="NHQ39" s="24"/>
      <c r="NHR39" s="24"/>
      <c r="NHS39" s="24"/>
      <c r="NHT39" s="24"/>
      <c r="NHU39" s="24"/>
      <c r="NHV39" s="24"/>
      <c r="NHW39" s="24"/>
      <c r="NHX39" s="24"/>
      <c r="NHY39" s="24"/>
      <c r="NHZ39" s="24"/>
      <c r="NIA39" s="24"/>
      <c r="NIB39" s="24"/>
      <c r="NIC39" s="24"/>
      <c r="NID39" s="24"/>
      <c r="NIE39" s="24"/>
      <c r="NIF39" s="24"/>
      <c r="NIG39" s="24"/>
      <c r="NIH39" s="24"/>
      <c r="NII39" s="24"/>
      <c r="NIJ39" s="24"/>
      <c r="NIK39" s="24"/>
      <c r="NIL39" s="24"/>
      <c r="NIM39" s="24"/>
      <c r="NIN39" s="24"/>
      <c r="NIO39" s="24"/>
      <c r="NIP39" s="24"/>
      <c r="NIQ39" s="24"/>
      <c r="NIR39" s="24"/>
      <c r="NIS39" s="24"/>
      <c r="NIT39" s="24"/>
      <c r="NIU39" s="24"/>
      <c r="NIV39" s="24"/>
      <c r="NIW39" s="24"/>
      <c r="NIX39" s="24"/>
      <c r="NIY39" s="24"/>
      <c r="NIZ39" s="24"/>
      <c r="NJA39" s="24"/>
      <c r="NJB39" s="24"/>
      <c r="NJC39" s="24"/>
      <c r="NJD39" s="24"/>
      <c r="NJE39" s="24"/>
      <c r="NJF39" s="24"/>
      <c r="NJG39" s="24"/>
      <c r="NJH39" s="24"/>
      <c r="NJI39" s="24"/>
      <c r="NJJ39" s="24"/>
      <c r="NJK39" s="24"/>
      <c r="NJL39" s="24"/>
      <c r="NJM39" s="24"/>
      <c r="NJN39" s="24"/>
      <c r="NJO39" s="24"/>
      <c r="NJP39" s="24"/>
      <c r="NJQ39" s="24"/>
      <c r="NJR39" s="24"/>
      <c r="NJS39" s="24"/>
      <c r="NJT39" s="24"/>
      <c r="NJU39" s="24"/>
      <c r="NJV39" s="24"/>
      <c r="NJW39" s="24"/>
      <c r="NJX39" s="24"/>
      <c r="NJY39" s="24"/>
      <c r="NJZ39" s="24"/>
      <c r="NKA39" s="24"/>
      <c r="NKB39" s="24"/>
      <c r="NKC39" s="24"/>
      <c r="NKD39" s="24"/>
      <c r="NKE39" s="24"/>
      <c r="NKF39" s="24"/>
      <c r="NKG39" s="24"/>
      <c r="NKH39" s="24"/>
      <c r="NKI39" s="24"/>
      <c r="NKJ39" s="24"/>
      <c r="NKK39" s="24"/>
      <c r="NKL39" s="24"/>
      <c r="NKM39" s="24"/>
      <c r="NKN39" s="24"/>
      <c r="NKO39" s="24"/>
      <c r="NKP39" s="24"/>
      <c r="NKQ39" s="24"/>
      <c r="NKR39" s="24"/>
      <c r="NKS39" s="24"/>
      <c r="NKT39" s="24"/>
      <c r="NKU39" s="24"/>
      <c r="NKV39" s="24"/>
      <c r="NKW39" s="24"/>
      <c r="NKX39" s="24"/>
      <c r="NKY39" s="24"/>
      <c r="NKZ39" s="24"/>
      <c r="NLA39" s="24"/>
      <c r="NLB39" s="24"/>
      <c r="NLC39" s="24"/>
      <c r="NLD39" s="24"/>
      <c r="NLE39" s="24"/>
      <c r="NLF39" s="24"/>
      <c r="NLG39" s="24"/>
      <c r="NLH39" s="24"/>
      <c r="NLI39" s="24"/>
      <c r="NLJ39" s="24"/>
      <c r="NLK39" s="24"/>
      <c r="NLL39" s="24"/>
      <c r="NLM39" s="24"/>
      <c r="NLN39" s="24"/>
      <c r="NLO39" s="24"/>
      <c r="NLP39" s="24"/>
      <c r="NLQ39" s="24"/>
      <c r="NLR39" s="24"/>
      <c r="NLS39" s="24"/>
      <c r="NLT39" s="24"/>
      <c r="NLU39" s="24"/>
      <c r="NLV39" s="24"/>
      <c r="NLW39" s="24"/>
      <c r="NLX39" s="24"/>
      <c r="NLY39" s="24"/>
      <c r="NLZ39" s="24"/>
      <c r="NMA39" s="24"/>
      <c r="NMB39" s="24"/>
      <c r="NMC39" s="24"/>
      <c r="NMD39" s="24"/>
      <c r="NME39" s="24"/>
      <c r="NMF39" s="24"/>
      <c r="NMG39" s="24"/>
      <c r="NMH39" s="24"/>
      <c r="NMI39" s="24"/>
      <c r="NMJ39" s="24"/>
      <c r="NMK39" s="24"/>
      <c r="NML39" s="24"/>
      <c r="NMM39" s="24"/>
      <c r="NMN39" s="24"/>
      <c r="NMO39" s="24"/>
      <c r="NMP39" s="24"/>
      <c r="NMQ39" s="24"/>
      <c r="NMR39" s="24"/>
      <c r="NMS39" s="24"/>
      <c r="NMT39" s="24"/>
      <c r="NMU39" s="24"/>
      <c r="NMV39" s="24"/>
      <c r="NMW39" s="24"/>
      <c r="NMX39" s="24"/>
      <c r="NMY39" s="24"/>
      <c r="NMZ39" s="24"/>
      <c r="NNA39" s="24"/>
      <c r="NNB39" s="24"/>
      <c r="NNC39" s="24"/>
      <c r="NND39" s="24"/>
      <c r="NNE39" s="24"/>
      <c r="NNF39" s="24"/>
      <c r="NNG39" s="24"/>
      <c r="NNH39" s="24"/>
      <c r="NNI39" s="24"/>
      <c r="NNJ39" s="24"/>
      <c r="NNK39" s="24"/>
      <c r="NNL39" s="24"/>
      <c r="NNM39" s="24"/>
      <c r="NNN39" s="24"/>
      <c r="NNO39" s="24"/>
      <c r="NNP39" s="24"/>
      <c r="NNQ39" s="24"/>
      <c r="NNR39" s="24"/>
      <c r="NNS39" s="24"/>
      <c r="NNT39" s="24"/>
      <c r="NNU39" s="24"/>
      <c r="NNV39" s="24"/>
      <c r="NNW39" s="24"/>
      <c r="NNX39" s="24"/>
      <c r="NNY39" s="24"/>
      <c r="NNZ39" s="24"/>
      <c r="NOA39" s="24"/>
      <c r="NOB39" s="24"/>
      <c r="NOC39" s="24"/>
      <c r="NOD39" s="24"/>
      <c r="NOE39" s="24"/>
      <c r="NOF39" s="24"/>
      <c r="NOG39" s="24"/>
      <c r="NOH39" s="24"/>
      <c r="NOI39" s="24"/>
      <c r="NOJ39" s="24"/>
      <c r="NOK39" s="24"/>
      <c r="NOL39" s="24"/>
      <c r="NOM39" s="24"/>
      <c r="NON39" s="24"/>
      <c r="NOO39" s="24"/>
      <c r="NOP39" s="24"/>
      <c r="NOQ39" s="24"/>
      <c r="NOR39" s="24"/>
      <c r="NOS39" s="24"/>
      <c r="NOT39" s="24"/>
      <c r="NOU39" s="24"/>
      <c r="NOV39" s="24"/>
      <c r="NOW39" s="24"/>
      <c r="NOX39" s="24"/>
      <c r="NOY39" s="24"/>
      <c r="NOZ39" s="24"/>
      <c r="NPA39" s="24"/>
      <c r="NPB39" s="24"/>
      <c r="NPC39" s="24"/>
      <c r="NPD39" s="24"/>
      <c r="NPE39" s="24"/>
      <c r="NPF39" s="24"/>
      <c r="NPG39" s="24"/>
      <c r="NPH39" s="24"/>
      <c r="NPI39" s="24"/>
      <c r="NPJ39" s="24"/>
      <c r="NPK39" s="24"/>
      <c r="NPL39" s="24"/>
      <c r="NPM39" s="24"/>
      <c r="NPN39" s="24"/>
      <c r="NPO39" s="24"/>
      <c r="NPP39" s="24"/>
      <c r="NPQ39" s="24"/>
      <c r="NPR39" s="24"/>
      <c r="NPS39" s="24"/>
      <c r="NPT39" s="24"/>
      <c r="NPU39" s="24"/>
      <c r="NPV39" s="24"/>
      <c r="NPW39" s="24"/>
      <c r="NPX39" s="24"/>
      <c r="NPY39" s="24"/>
      <c r="NPZ39" s="24"/>
      <c r="NQA39" s="24"/>
      <c r="NQB39" s="24"/>
      <c r="NQC39" s="24"/>
      <c r="NQD39" s="24"/>
      <c r="NQE39" s="24"/>
      <c r="NQF39" s="24"/>
      <c r="NQG39" s="24"/>
      <c r="NQH39" s="24"/>
      <c r="NQI39" s="24"/>
      <c r="NQJ39" s="24"/>
      <c r="NQK39" s="24"/>
      <c r="NQL39" s="24"/>
      <c r="NQM39" s="24"/>
      <c r="NQN39" s="24"/>
      <c r="NQO39" s="24"/>
      <c r="NQP39" s="24"/>
      <c r="NQQ39" s="24"/>
      <c r="NQR39" s="24"/>
      <c r="NQS39" s="24"/>
      <c r="NQT39" s="24"/>
      <c r="NQU39" s="24"/>
      <c r="NQV39" s="24"/>
      <c r="NQW39" s="24"/>
      <c r="NQX39" s="24"/>
      <c r="NQY39" s="24"/>
      <c r="NQZ39" s="24"/>
      <c r="NRA39" s="24"/>
      <c r="NRB39" s="24"/>
      <c r="NRC39" s="24"/>
      <c r="NRD39" s="24"/>
      <c r="NRE39" s="24"/>
      <c r="NRF39" s="24"/>
      <c r="NRG39" s="24"/>
      <c r="NRH39" s="24"/>
      <c r="NRI39" s="24"/>
      <c r="NRJ39" s="24"/>
      <c r="NRK39" s="24"/>
      <c r="NRL39" s="24"/>
      <c r="NRM39" s="24"/>
      <c r="NRN39" s="24"/>
      <c r="NRO39" s="24"/>
      <c r="NRP39" s="24"/>
      <c r="NRQ39" s="24"/>
      <c r="NRR39" s="24"/>
      <c r="NRS39" s="24"/>
      <c r="NRT39" s="24"/>
      <c r="NRU39" s="24"/>
      <c r="NRV39" s="24"/>
      <c r="NRW39" s="24"/>
      <c r="NRX39" s="24"/>
      <c r="NRY39" s="24"/>
      <c r="NRZ39" s="24"/>
      <c r="NSA39" s="24"/>
      <c r="NSB39" s="24"/>
      <c r="NSC39" s="24"/>
      <c r="NSD39" s="24"/>
      <c r="NSE39" s="24"/>
      <c r="NSF39" s="24"/>
      <c r="NSG39" s="24"/>
      <c r="NSH39" s="24"/>
      <c r="NSI39" s="24"/>
      <c r="NSJ39" s="24"/>
      <c r="NSK39" s="24"/>
      <c r="NSL39" s="24"/>
      <c r="NSM39" s="24"/>
      <c r="NSN39" s="24"/>
      <c r="NSO39" s="24"/>
      <c r="NSP39" s="24"/>
      <c r="NSQ39" s="24"/>
      <c r="NSR39" s="24"/>
      <c r="NSS39" s="24"/>
      <c r="NST39" s="24"/>
      <c r="NSU39" s="24"/>
      <c r="NSV39" s="24"/>
      <c r="NSW39" s="24"/>
      <c r="NSX39" s="24"/>
      <c r="NSY39" s="24"/>
      <c r="NSZ39" s="24"/>
      <c r="NTA39" s="24"/>
      <c r="NTB39" s="24"/>
      <c r="NTC39" s="24"/>
      <c r="NTD39" s="24"/>
      <c r="NTE39" s="24"/>
      <c r="NTF39" s="24"/>
      <c r="NTG39" s="24"/>
      <c r="NTH39" s="24"/>
      <c r="NTI39" s="24"/>
      <c r="NTJ39" s="24"/>
      <c r="NTK39" s="24"/>
      <c r="NTL39" s="24"/>
      <c r="NTM39" s="24"/>
      <c r="NTN39" s="24"/>
      <c r="NTO39" s="24"/>
      <c r="NTP39" s="24"/>
      <c r="NTQ39" s="24"/>
      <c r="NTR39" s="24"/>
      <c r="NTS39" s="24"/>
      <c r="NTT39" s="24"/>
      <c r="NTU39" s="24"/>
      <c r="NTV39" s="24"/>
      <c r="NTW39" s="24"/>
      <c r="NTX39" s="24"/>
      <c r="NTY39" s="24"/>
      <c r="NTZ39" s="24"/>
      <c r="NUA39" s="24"/>
      <c r="NUB39" s="24"/>
      <c r="NUC39" s="24"/>
      <c r="NUD39" s="24"/>
      <c r="NUE39" s="24"/>
      <c r="NUF39" s="24"/>
      <c r="NUG39" s="24"/>
      <c r="NUH39" s="24"/>
      <c r="NUI39" s="24"/>
      <c r="NUJ39" s="24"/>
      <c r="NUK39" s="24"/>
      <c r="NUL39" s="24"/>
      <c r="NUM39" s="24"/>
      <c r="NUN39" s="24"/>
      <c r="NUO39" s="24"/>
      <c r="NUP39" s="24"/>
      <c r="NUQ39" s="24"/>
      <c r="NUR39" s="24"/>
      <c r="NUS39" s="24"/>
      <c r="NUT39" s="24"/>
      <c r="NUU39" s="24"/>
      <c r="NUV39" s="24"/>
      <c r="NUW39" s="24"/>
      <c r="NUX39" s="24"/>
      <c r="NUY39" s="24"/>
      <c r="NUZ39" s="24"/>
      <c r="NVA39" s="24"/>
      <c r="NVB39" s="24"/>
      <c r="NVC39" s="24"/>
      <c r="NVD39" s="24"/>
      <c r="NVE39" s="24"/>
      <c r="NVF39" s="24"/>
      <c r="NVG39" s="24"/>
      <c r="NVH39" s="24"/>
      <c r="NVI39" s="24"/>
      <c r="NVJ39" s="24"/>
      <c r="NVK39" s="24"/>
      <c r="NVL39" s="24"/>
      <c r="NVM39" s="24"/>
      <c r="NVN39" s="24"/>
      <c r="NVO39" s="24"/>
      <c r="NVP39" s="24"/>
      <c r="NVQ39" s="24"/>
      <c r="NVR39" s="24"/>
      <c r="NVS39" s="24"/>
      <c r="NVT39" s="24"/>
      <c r="NVU39" s="24"/>
      <c r="NVV39" s="24"/>
      <c r="NVW39" s="24"/>
      <c r="NVX39" s="24"/>
      <c r="NVY39" s="24"/>
      <c r="NVZ39" s="24"/>
      <c r="NWA39" s="24"/>
      <c r="NWB39" s="24"/>
      <c r="NWC39" s="24"/>
      <c r="NWD39" s="24"/>
      <c r="NWE39" s="24"/>
      <c r="NWF39" s="24"/>
      <c r="NWG39" s="24"/>
      <c r="NWH39" s="24"/>
      <c r="NWI39" s="24"/>
      <c r="NWJ39" s="24"/>
      <c r="NWK39" s="24"/>
      <c r="NWL39" s="24"/>
      <c r="NWM39" s="24"/>
      <c r="NWN39" s="24"/>
      <c r="NWO39" s="24"/>
      <c r="NWP39" s="24"/>
      <c r="NWQ39" s="24"/>
      <c r="NWR39" s="24"/>
      <c r="NWS39" s="24"/>
      <c r="NWT39" s="24"/>
      <c r="NWU39" s="24"/>
      <c r="NWV39" s="24"/>
      <c r="NWW39" s="24"/>
      <c r="NWX39" s="24"/>
      <c r="NWY39" s="24"/>
      <c r="NWZ39" s="24"/>
      <c r="NXA39" s="24"/>
      <c r="NXB39" s="24"/>
      <c r="NXC39" s="24"/>
      <c r="NXD39" s="24"/>
      <c r="NXE39" s="24"/>
      <c r="NXF39" s="24"/>
      <c r="NXG39" s="24"/>
      <c r="NXH39" s="24"/>
      <c r="NXI39" s="24"/>
      <c r="NXJ39" s="24"/>
      <c r="NXK39" s="24"/>
      <c r="NXL39" s="24"/>
      <c r="NXM39" s="24"/>
      <c r="NXN39" s="24"/>
      <c r="NXO39" s="24"/>
      <c r="NXP39" s="24"/>
      <c r="NXQ39" s="24"/>
      <c r="NXR39" s="24"/>
      <c r="NXS39" s="24"/>
      <c r="NXT39" s="24"/>
      <c r="NXU39" s="24"/>
      <c r="NXV39" s="24"/>
      <c r="NXW39" s="24"/>
      <c r="NXX39" s="24"/>
      <c r="NXY39" s="24"/>
      <c r="NXZ39" s="24"/>
      <c r="NYA39" s="24"/>
      <c r="NYB39" s="24"/>
      <c r="NYC39" s="24"/>
      <c r="NYD39" s="24"/>
      <c r="NYE39" s="24"/>
      <c r="NYF39" s="24"/>
      <c r="NYG39" s="24"/>
      <c r="NYH39" s="24"/>
      <c r="NYI39" s="24"/>
      <c r="NYJ39" s="24"/>
      <c r="NYK39" s="24"/>
      <c r="NYL39" s="24"/>
      <c r="NYM39" s="24"/>
      <c r="NYN39" s="24"/>
      <c r="NYO39" s="24"/>
      <c r="NYP39" s="24"/>
      <c r="NYQ39" s="24"/>
      <c r="NYR39" s="24"/>
      <c r="NYS39" s="24"/>
      <c r="NYT39" s="24"/>
      <c r="NYU39" s="24"/>
      <c r="NYV39" s="24"/>
      <c r="NYW39" s="24"/>
      <c r="NYX39" s="24"/>
      <c r="NYY39" s="24"/>
      <c r="NYZ39" s="24"/>
      <c r="NZA39" s="24"/>
      <c r="NZB39" s="24"/>
      <c r="NZC39" s="24"/>
      <c r="NZD39" s="24"/>
      <c r="NZE39" s="24"/>
      <c r="NZF39" s="24"/>
      <c r="NZG39" s="24"/>
      <c r="NZH39" s="24"/>
      <c r="NZI39" s="24"/>
      <c r="NZJ39" s="24"/>
      <c r="NZK39" s="24"/>
      <c r="NZL39" s="24"/>
      <c r="NZM39" s="24"/>
      <c r="NZN39" s="24"/>
      <c r="NZO39" s="24"/>
      <c r="NZP39" s="24"/>
      <c r="NZQ39" s="24"/>
      <c r="NZR39" s="24"/>
      <c r="NZS39" s="24"/>
      <c r="NZT39" s="24"/>
      <c r="NZU39" s="24"/>
      <c r="NZV39" s="24"/>
      <c r="NZW39" s="24"/>
      <c r="NZX39" s="24"/>
      <c r="NZY39" s="24"/>
      <c r="NZZ39" s="24"/>
      <c r="OAA39" s="24"/>
      <c r="OAB39" s="24"/>
      <c r="OAC39" s="24"/>
      <c r="OAD39" s="24"/>
      <c r="OAE39" s="24"/>
      <c r="OAF39" s="24"/>
      <c r="OAG39" s="24"/>
      <c r="OAH39" s="24"/>
      <c r="OAI39" s="24"/>
      <c r="OAJ39" s="24"/>
      <c r="OAK39" s="24"/>
      <c r="OAL39" s="24"/>
      <c r="OAM39" s="24"/>
      <c r="OAN39" s="24"/>
      <c r="OAO39" s="24"/>
      <c r="OAP39" s="24"/>
      <c r="OAQ39" s="24"/>
      <c r="OAR39" s="24"/>
      <c r="OAS39" s="24"/>
      <c r="OAT39" s="24"/>
      <c r="OAU39" s="24"/>
      <c r="OAV39" s="24"/>
      <c r="OAW39" s="24"/>
      <c r="OAX39" s="24"/>
      <c r="OAY39" s="24"/>
      <c r="OAZ39" s="24"/>
      <c r="OBA39" s="24"/>
      <c r="OBB39" s="24"/>
      <c r="OBC39" s="24"/>
      <c r="OBD39" s="24"/>
      <c r="OBE39" s="24"/>
      <c r="OBF39" s="24"/>
      <c r="OBG39" s="24"/>
      <c r="OBH39" s="24"/>
      <c r="OBI39" s="24"/>
      <c r="OBJ39" s="24"/>
      <c r="OBK39" s="24"/>
      <c r="OBL39" s="24"/>
      <c r="OBM39" s="24"/>
      <c r="OBN39" s="24"/>
      <c r="OBO39" s="24"/>
      <c r="OBP39" s="24"/>
      <c r="OBQ39" s="24"/>
      <c r="OBR39" s="24"/>
      <c r="OBS39" s="24"/>
      <c r="OBT39" s="24"/>
      <c r="OBU39" s="24"/>
      <c r="OBV39" s="24"/>
      <c r="OBW39" s="24"/>
      <c r="OBX39" s="24"/>
      <c r="OBY39" s="24"/>
      <c r="OBZ39" s="24"/>
      <c r="OCA39" s="24"/>
      <c r="OCB39" s="24"/>
      <c r="OCC39" s="24"/>
      <c r="OCD39" s="24"/>
      <c r="OCE39" s="24"/>
      <c r="OCF39" s="24"/>
      <c r="OCG39" s="24"/>
      <c r="OCH39" s="24"/>
      <c r="OCI39" s="24"/>
      <c r="OCJ39" s="24"/>
      <c r="OCK39" s="24"/>
      <c r="OCL39" s="24"/>
      <c r="OCM39" s="24"/>
      <c r="OCN39" s="24"/>
      <c r="OCO39" s="24"/>
      <c r="OCP39" s="24"/>
      <c r="OCQ39" s="24"/>
      <c r="OCR39" s="24"/>
      <c r="OCS39" s="24"/>
      <c r="OCT39" s="24"/>
      <c r="OCU39" s="24"/>
      <c r="OCV39" s="24"/>
      <c r="OCW39" s="24"/>
      <c r="OCX39" s="24"/>
      <c r="OCY39" s="24"/>
      <c r="OCZ39" s="24"/>
      <c r="ODA39" s="24"/>
      <c r="ODB39" s="24"/>
      <c r="ODC39" s="24"/>
      <c r="ODD39" s="24"/>
      <c r="ODE39" s="24"/>
      <c r="ODF39" s="24"/>
      <c r="ODG39" s="24"/>
      <c r="ODH39" s="24"/>
      <c r="ODI39" s="24"/>
      <c r="ODJ39" s="24"/>
      <c r="ODK39" s="24"/>
      <c r="ODL39" s="24"/>
      <c r="ODM39" s="24"/>
      <c r="ODN39" s="24"/>
      <c r="ODO39" s="24"/>
      <c r="ODP39" s="24"/>
      <c r="ODQ39" s="24"/>
      <c r="ODR39" s="24"/>
      <c r="ODS39" s="24"/>
      <c r="ODT39" s="24"/>
      <c r="ODU39" s="24"/>
      <c r="ODV39" s="24"/>
      <c r="ODW39" s="24"/>
      <c r="ODX39" s="24"/>
      <c r="ODY39" s="24"/>
      <c r="ODZ39" s="24"/>
      <c r="OEA39" s="24"/>
      <c r="OEB39" s="24"/>
      <c r="OEC39" s="24"/>
      <c r="OED39" s="24"/>
      <c r="OEE39" s="24"/>
      <c r="OEF39" s="24"/>
      <c r="OEG39" s="24"/>
      <c r="OEH39" s="24"/>
      <c r="OEI39" s="24"/>
      <c r="OEJ39" s="24"/>
      <c r="OEK39" s="24"/>
      <c r="OEL39" s="24"/>
      <c r="OEM39" s="24"/>
      <c r="OEN39" s="24"/>
      <c r="OEO39" s="24"/>
      <c r="OEP39" s="24"/>
      <c r="OEQ39" s="24"/>
      <c r="OER39" s="24"/>
      <c r="OES39" s="24"/>
      <c r="OET39" s="24"/>
      <c r="OEU39" s="24"/>
      <c r="OEV39" s="24"/>
      <c r="OEW39" s="24"/>
      <c r="OEX39" s="24"/>
      <c r="OEY39" s="24"/>
      <c r="OEZ39" s="24"/>
      <c r="OFA39" s="24"/>
      <c r="OFB39" s="24"/>
      <c r="OFC39" s="24"/>
      <c r="OFD39" s="24"/>
      <c r="OFE39" s="24"/>
      <c r="OFF39" s="24"/>
      <c r="OFG39" s="24"/>
      <c r="OFH39" s="24"/>
      <c r="OFI39" s="24"/>
      <c r="OFJ39" s="24"/>
      <c r="OFK39" s="24"/>
      <c r="OFL39" s="24"/>
      <c r="OFM39" s="24"/>
      <c r="OFN39" s="24"/>
      <c r="OFO39" s="24"/>
      <c r="OFP39" s="24"/>
      <c r="OFQ39" s="24"/>
      <c r="OFR39" s="24"/>
      <c r="OFS39" s="24"/>
      <c r="OFT39" s="24"/>
      <c r="OFU39" s="24"/>
      <c r="OFV39" s="24"/>
      <c r="OFW39" s="24"/>
      <c r="OFX39" s="24"/>
      <c r="OFY39" s="24"/>
      <c r="OFZ39" s="24"/>
      <c r="OGA39" s="24"/>
      <c r="OGB39" s="24"/>
      <c r="OGC39" s="24"/>
      <c r="OGD39" s="24"/>
      <c r="OGE39" s="24"/>
      <c r="OGF39" s="24"/>
      <c r="OGG39" s="24"/>
      <c r="OGH39" s="24"/>
      <c r="OGI39" s="24"/>
      <c r="OGJ39" s="24"/>
      <c r="OGK39" s="24"/>
      <c r="OGL39" s="24"/>
      <c r="OGM39" s="24"/>
      <c r="OGN39" s="24"/>
      <c r="OGO39" s="24"/>
      <c r="OGP39" s="24"/>
      <c r="OGQ39" s="24"/>
      <c r="OGR39" s="24"/>
      <c r="OGS39" s="24"/>
      <c r="OGT39" s="24"/>
      <c r="OGU39" s="24"/>
      <c r="OGV39" s="24"/>
      <c r="OGW39" s="24"/>
      <c r="OGX39" s="24"/>
      <c r="OGY39" s="24"/>
      <c r="OGZ39" s="24"/>
      <c r="OHA39" s="24"/>
      <c r="OHB39" s="24"/>
      <c r="OHC39" s="24"/>
      <c r="OHD39" s="24"/>
      <c r="OHE39" s="24"/>
      <c r="OHF39" s="24"/>
      <c r="OHG39" s="24"/>
      <c r="OHH39" s="24"/>
      <c r="OHI39" s="24"/>
      <c r="OHJ39" s="24"/>
      <c r="OHK39" s="24"/>
      <c r="OHL39" s="24"/>
      <c r="OHM39" s="24"/>
      <c r="OHN39" s="24"/>
      <c r="OHO39" s="24"/>
      <c r="OHP39" s="24"/>
      <c r="OHQ39" s="24"/>
      <c r="OHR39" s="24"/>
      <c r="OHS39" s="24"/>
      <c r="OHT39" s="24"/>
      <c r="OHU39" s="24"/>
      <c r="OHV39" s="24"/>
      <c r="OHW39" s="24"/>
      <c r="OHX39" s="24"/>
      <c r="OHY39" s="24"/>
      <c r="OHZ39" s="24"/>
      <c r="OIA39" s="24"/>
      <c r="OIB39" s="24"/>
      <c r="OIC39" s="24"/>
      <c r="OID39" s="24"/>
      <c r="OIE39" s="24"/>
      <c r="OIF39" s="24"/>
      <c r="OIG39" s="24"/>
      <c r="OIH39" s="24"/>
      <c r="OII39" s="24"/>
      <c r="OIJ39" s="24"/>
      <c r="OIK39" s="24"/>
      <c r="OIL39" s="24"/>
      <c r="OIM39" s="24"/>
      <c r="OIN39" s="24"/>
      <c r="OIO39" s="24"/>
      <c r="OIP39" s="24"/>
      <c r="OIQ39" s="24"/>
      <c r="OIR39" s="24"/>
      <c r="OIS39" s="24"/>
      <c r="OIT39" s="24"/>
      <c r="OIU39" s="24"/>
      <c r="OIV39" s="24"/>
      <c r="OIW39" s="24"/>
      <c r="OIX39" s="24"/>
      <c r="OIY39" s="24"/>
      <c r="OIZ39" s="24"/>
      <c r="OJA39" s="24"/>
      <c r="OJB39" s="24"/>
      <c r="OJC39" s="24"/>
      <c r="OJD39" s="24"/>
      <c r="OJE39" s="24"/>
      <c r="OJF39" s="24"/>
      <c r="OJG39" s="24"/>
      <c r="OJH39" s="24"/>
      <c r="OJI39" s="24"/>
      <c r="OJJ39" s="24"/>
      <c r="OJK39" s="24"/>
      <c r="OJL39" s="24"/>
      <c r="OJM39" s="24"/>
      <c r="OJN39" s="24"/>
      <c r="OJO39" s="24"/>
      <c r="OJP39" s="24"/>
      <c r="OJQ39" s="24"/>
      <c r="OJR39" s="24"/>
      <c r="OJS39" s="24"/>
      <c r="OJT39" s="24"/>
      <c r="OJU39" s="24"/>
      <c r="OJV39" s="24"/>
      <c r="OJW39" s="24"/>
      <c r="OJX39" s="24"/>
      <c r="OJY39" s="24"/>
      <c r="OJZ39" s="24"/>
      <c r="OKA39" s="24"/>
      <c r="OKB39" s="24"/>
      <c r="OKC39" s="24"/>
      <c r="OKD39" s="24"/>
      <c r="OKE39" s="24"/>
      <c r="OKF39" s="24"/>
      <c r="OKG39" s="24"/>
      <c r="OKH39" s="24"/>
      <c r="OKI39" s="24"/>
      <c r="OKJ39" s="24"/>
      <c r="OKK39" s="24"/>
      <c r="OKL39" s="24"/>
      <c r="OKM39" s="24"/>
      <c r="OKN39" s="24"/>
      <c r="OKO39" s="24"/>
      <c r="OKP39" s="24"/>
      <c r="OKQ39" s="24"/>
      <c r="OKR39" s="24"/>
      <c r="OKS39" s="24"/>
      <c r="OKT39" s="24"/>
      <c r="OKU39" s="24"/>
      <c r="OKV39" s="24"/>
      <c r="OKW39" s="24"/>
      <c r="OKX39" s="24"/>
      <c r="OKY39" s="24"/>
      <c r="OKZ39" s="24"/>
      <c r="OLA39" s="24"/>
      <c r="OLB39" s="24"/>
      <c r="OLC39" s="24"/>
      <c r="OLD39" s="24"/>
      <c r="OLE39" s="24"/>
      <c r="OLF39" s="24"/>
      <c r="OLG39" s="24"/>
      <c r="OLH39" s="24"/>
      <c r="OLI39" s="24"/>
      <c r="OLJ39" s="24"/>
      <c r="OLK39" s="24"/>
      <c r="OLL39" s="24"/>
      <c r="OLM39" s="24"/>
      <c r="OLN39" s="24"/>
      <c r="OLO39" s="24"/>
      <c r="OLP39" s="24"/>
      <c r="OLQ39" s="24"/>
      <c r="OLR39" s="24"/>
      <c r="OLS39" s="24"/>
      <c r="OLT39" s="24"/>
      <c r="OLU39" s="24"/>
      <c r="OLV39" s="24"/>
      <c r="OLW39" s="24"/>
      <c r="OLX39" s="24"/>
      <c r="OLY39" s="24"/>
      <c r="OLZ39" s="24"/>
      <c r="OMA39" s="24"/>
      <c r="OMB39" s="24"/>
      <c r="OMC39" s="24"/>
      <c r="OMD39" s="24"/>
      <c r="OME39" s="24"/>
      <c r="OMF39" s="24"/>
      <c r="OMG39" s="24"/>
      <c r="OMH39" s="24"/>
      <c r="OMI39" s="24"/>
      <c r="OMJ39" s="24"/>
      <c r="OMK39" s="24"/>
      <c r="OML39" s="24"/>
      <c r="OMM39" s="24"/>
      <c r="OMN39" s="24"/>
      <c r="OMO39" s="24"/>
      <c r="OMP39" s="24"/>
      <c r="OMQ39" s="24"/>
      <c r="OMR39" s="24"/>
      <c r="OMS39" s="24"/>
      <c r="OMT39" s="24"/>
      <c r="OMU39" s="24"/>
      <c r="OMV39" s="24"/>
      <c r="OMW39" s="24"/>
      <c r="OMX39" s="24"/>
      <c r="OMY39" s="24"/>
      <c r="OMZ39" s="24"/>
      <c r="ONA39" s="24"/>
      <c r="ONB39" s="24"/>
      <c r="ONC39" s="24"/>
      <c r="OND39" s="24"/>
      <c r="ONE39" s="24"/>
      <c r="ONF39" s="24"/>
      <c r="ONG39" s="24"/>
      <c r="ONH39" s="24"/>
      <c r="ONI39" s="24"/>
      <c r="ONJ39" s="24"/>
      <c r="ONK39" s="24"/>
      <c r="ONL39" s="24"/>
      <c r="ONM39" s="24"/>
      <c r="ONN39" s="24"/>
      <c r="ONO39" s="24"/>
      <c r="ONP39" s="24"/>
      <c r="ONQ39" s="24"/>
      <c r="ONR39" s="24"/>
      <c r="ONS39" s="24"/>
      <c r="ONT39" s="24"/>
      <c r="ONU39" s="24"/>
      <c r="ONV39" s="24"/>
      <c r="ONW39" s="24"/>
      <c r="ONX39" s="24"/>
      <c r="ONY39" s="24"/>
      <c r="ONZ39" s="24"/>
      <c r="OOA39" s="24"/>
      <c r="OOB39" s="24"/>
      <c r="OOC39" s="24"/>
      <c r="OOD39" s="24"/>
      <c r="OOE39" s="24"/>
      <c r="OOF39" s="24"/>
      <c r="OOG39" s="24"/>
      <c r="OOH39" s="24"/>
      <c r="OOI39" s="24"/>
      <c r="OOJ39" s="24"/>
      <c r="OOK39" s="24"/>
      <c r="OOL39" s="24"/>
      <c r="OOM39" s="24"/>
      <c r="OON39" s="24"/>
      <c r="OOO39" s="24"/>
      <c r="OOP39" s="24"/>
      <c r="OOQ39" s="24"/>
      <c r="OOR39" s="24"/>
      <c r="OOS39" s="24"/>
      <c r="OOT39" s="24"/>
      <c r="OOU39" s="24"/>
      <c r="OOV39" s="24"/>
      <c r="OOW39" s="24"/>
      <c r="OOX39" s="24"/>
      <c r="OOY39" s="24"/>
      <c r="OOZ39" s="24"/>
      <c r="OPA39" s="24"/>
      <c r="OPB39" s="24"/>
      <c r="OPC39" s="24"/>
      <c r="OPD39" s="24"/>
      <c r="OPE39" s="24"/>
      <c r="OPF39" s="24"/>
      <c r="OPG39" s="24"/>
      <c r="OPH39" s="24"/>
      <c r="OPI39" s="24"/>
      <c r="OPJ39" s="24"/>
      <c r="OPK39" s="24"/>
      <c r="OPL39" s="24"/>
      <c r="OPM39" s="24"/>
      <c r="OPN39" s="24"/>
      <c r="OPO39" s="24"/>
      <c r="OPP39" s="24"/>
      <c r="OPQ39" s="24"/>
      <c r="OPR39" s="24"/>
      <c r="OPS39" s="24"/>
      <c r="OPT39" s="24"/>
      <c r="OPU39" s="24"/>
      <c r="OPV39" s="24"/>
      <c r="OPW39" s="24"/>
      <c r="OPX39" s="24"/>
      <c r="OPY39" s="24"/>
      <c r="OPZ39" s="24"/>
      <c r="OQA39" s="24"/>
      <c r="OQB39" s="24"/>
      <c r="OQC39" s="24"/>
      <c r="OQD39" s="24"/>
      <c r="OQE39" s="24"/>
      <c r="OQF39" s="24"/>
      <c r="OQG39" s="24"/>
      <c r="OQH39" s="24"/>
      <c r="OQI39" s="24"/>
      <c r="OQJ39" s="24"/>
      <c r="OQK39" s="24"/>
      <c r="OQL39" s="24"/>
      <c r="OQM39" s="24"/>
      <c r="OQN39" s="24"/>
      <c r="OQO39" s="24"/>
      <c r="OQP39" s="24"/>
      <c r="OQQ39" s="24"/>
      <c r="OQR39" s="24"/>
      <c r="OQS39" s="24"/>
      <c r="OQT39" s="24"/>
      <c r="OQU39" s="24"/>
      <c r="OQV39" s="24"/>
      <c r="OQW39" s="24"/>
      <c r="OQX39" s="24"/>
      <c r="OQY39" s="24"/>
      <c r="OQZ39" s="24"/>
      <c r="ORA39" s="24"/>
      <c r="ORB39" s="24"/>
      <c r="ORC39" s="24"/>
      <c r="ORD39" s="24"/>
      <c r="ORE39" s="24"/>
      <c r="ORF39" s="24"/>
      <c r="ORG39" s="24"/>
      <c r="ORH39" s="24"/>
      <c r="ORI39" s="24"/>
      <c r="ORJ39" s="24"/>
      <c r="ORK39" s="24"/>
      <c r="ORL39" s="24"/>
      <c r="ORM39" s="24"/>
      <c r="ORN39" s="24"/>
      <c r="ORO39" s="24"/>
      <c r="ORP39" s="24"/>
      <c r="ORQ39" s="24"/>
      <c r="ORR39" s="24"/>
      <c r="ORS39" s="24"/>
      <c r="ORT39" s="24"/>
      <c r="ORU39" s="24"/>
      <c r="ORV39" s="24"/>
      <c r="ORW39" s="24"/>
      <c r="ORX39" s="24"/>
      <c r="ORY39" s="24"/>
      <c r="ORZ39" s="24"/>
      <c r="OSA39" s="24"/>
      <c r="OSB39" s="24"/>
      <c r="OSC39" s="24"/>
      <c r="OSD39" s="24"/>
      <c r="OSE39" s="24"/>
      <c r="OSF39" s="24"/>
      <c r="OSG39" s="24"/>
      <c r="OSH39" s="24"/>
      <c r="OSI39" s="24"/>
      <c r="OSJ39" s="24"/>
      <c r="OSK39" s="24"/>
      <c r="OSL39" s="24"/>
      <c r="OSM39" s="24"/>
      <c r="OSN39" s="24"/>
      <c r="OSO39" s="24"/>
      <c r="OSP39" s="24"/>
      <c r="OSQ39" s="24"/>
      <c r="OSR39" s="24"/>
      <c r="OSS39" s="24"/>
      <c r="OST39" s="24"/>
      <c r="OSU39" s="24"/>
      <c r="OSV39" s="24"/>
      <c r="OSW39" s="24"/>
      <c r="OSX39" s="24"/>
      <c r="OSY39" s="24"/>
      <c r="OSZ39" s="24"/>
      <c r="OTA39" s="24"/>
      <c r="OTB39" s="24"/>
      <c r="OTC39" s="24"/>
      <c r="OTD39" s="24"/>
      <c r="OTE39" s="24"/>
      <c r="OTF39" s="24"/>
      <c r="OTG39" s="24"/>
      <c r="OTH39" s="24"/>
      <c r="OTI39" s="24"/>
      <c r="OTJ39" s="24"/>
      <c r="OTK39" s="24"/>
      <c r="OTL39" s="24"/>
      <c r="OTM39" s="24"/>
      <c r="OTN39" s="24"/>
      <c r="OTO39" s="24"/>
      <c r="OTP39" s="24"/>
      <c r="OTQ39" s="24"/>
      <c r="OTR39" s="24"/>
      <c r="OTS39" s="24"/>
      <c r="OTT39" s="24"/>
      <c r="OTU39" s="24"/>
      <c r="OTV39" s="24"/>
      <c r="OTW39" s="24"/>
      <c r="OTX39" s="24"/>
      <c r="OTY39" s="24"/>
      <c r="OTZ39" s="24"/>
      <c r="OUA39" s="24"/>
      <c r="OUB39" s="24"/>
      <c r="OUC39" s="24"/>
      <c r="OUD39" s="24"/>
      <c r="OUE39" s="24"/>
      <c r="OUF39" s="24"/>
      <c r="OUG39" s="24"/>
      <c r="OUH39" s="24"/>
      <c r="OUI39" s="24"/>
      <c r="OUJ39" s="24"/>
      <c r="OUK39" s="24"/>
      <c r="OUL39" s="24"/>
      <c r="OUM39" s="24"/>
      <c r="OUN39" s="24"/>
      <c r="OUO39" s="24"/>
      <c r="OUP39" s="24"/>
      <c r="OUQ39" s="24"/>
      <c r="OUR39" s="24"/>
      <c r="OUS39" s="24"/>
      <c r="OUT39" s="24"/>
      <c r="OUU39" s="24"/>
      <c r="OUV39" s="24"/>
      <c r="OUW39" s="24"/>
      <c r="OUX39" s="24"/>
      <c r="OUY39" s="24"/>
      <c r="OUZ39" s="24"/>
      <c r="OVA39" s="24"/>
      <c r="OVB39" s="24"/>
      <c r="OVC39" s="24"/>
      <c r="OVD39" s="24"/>
      <c r="OVE39" s="24"/>
      <c r="OVF39" s="24"/>
      <c r="OVG39" s="24"/>
      <c r="OVH39" s="24"/>
      <c r="OVI39" s="24"/>
      <c r="OVJ39" s="24"/>
      <c r="OVK39" s="24"/>
      <c r="OVL39" s="24"/>
      <c r="OVM39" s="24"/>
      <c r="OVN39" s="24"/>
      <c r="OVO39" s="24"/>
      <c r="OVP39" s="24"/>
      <c r="OVQ39" s="24"/>
      <c r="OVR39" s="24"/>
      <c r="OVS39" s="24"/>
      <c r="OVT39" s="24"/>
      <c r="OVU39" s="24"/>
      <c r="OVV39" s="24"/>
      <c r="OVW39" s="24"/>
      <c r="OVX39" s="24"/>
      <c r="OVY39" s="24"/>
      <c r="OVZ39" s="24"/>
      <c r="OWA39" s="24"/>
      <c r="OWB39" s="24"/>
      <c r="OWC39" s="24"/>
      <c r="OWD39" s="24"/>
      <c r="OWE39" s="24"/>
      <c r="OWF39" s="24"/>
      <c r="OWG39" s="24"/>
      <c r="OWH39" s="24"/>
      <c r="OWI39" s="24"/>
      <c r="OWJ39" s="24"/>
      <c r="OWK39" s="24"/>
      <c r="OWL39" s="24"/>
      <c r="OWM39" s="24"/>
      <c r="OWN39" s="24"/>
      <c r="OWO39" s="24"/>
      <c r="OWP39" s="24"/>
      <c r="OWQ39" s="24"/>
      <c r="OWR39" s="24"/>
      <c r="OWS39" s="24"/>
      <c r="OWT39" s="24"/>
      <c r="OWU39" s="24"/>
      <c r="OWV39" s="24"/>
      <c r="OWW39" s="24"/>
      <c r="OWX39" s="24"/>
      <c r="OWY39" s="24"/>
      <c r="OWZ39" s="24"/>
      <c r="OXA39" s="24"/>
      <c r="OXB39" s="24"/>
      <c r="OXC39" s="24"/>
      <c r="OXD39" s="24"/>
      <c r="OXE39" s="24"/>
      <c r="OXF39" s="24"/>
      <c r="OXG39" s="24"/>
      <c r="OXH39" s="24"/>
      <c r="OXI39" s="24"/>
      <c r="OXJ39" s="24"/>
      <c r="OXK39" s="24"/>
      <c r="OXL39" s="24"/>
      <c r="OXM39" s="24"/>
      <c r="OXN39" s="24"/>
      <c r="OXO39" s="24"/>
      <c r="OXP39" s="24"/>
      <c r="OXQ39" s="24"/>
      <c r="OXR39" s="24"/>
      <c r="OXS39" s="24"/>
      <c r="OXT39" s="24"/>
      <c r="OXU39" s="24"/>
      <c r="OXV39" s="24"/>
      <c r="OXW39" s="24"/>
      <c r="OXX39" s="24"/>
      <c r="OXY39" s="24"/>
      <c r="OXZ39" s="24"/>
      <c r="OYA39" s="24"/>
      <c r="OYB39" s="24"/>
      <c r="OYC39" s="24"/>
      <c r="OYD39" s="24"/>
      <c r="OYE39" s="24"/>
      <c r="OYF39" s="24"/>
      <c r="OYG39" s="24"/>
      <c r="OYH39" s="24"/>
      <c r="OYI39" s="24"/>
      <c r="OYJ39" s="24"/>
      <c r="OYK39" s="24"/>
      <c r="OYL39" s="24"/>
      <c r="OYM39" s="24"/>
      <c r="OYN39" s="24"/>
      <c r="OYO39" s="24"/>
      <c r="OYP39" s="24"/>
      <c r="OYQ39" s="24"/>
      <c r="OYR39" s="24"/>
      <c r="OYS39" s="24"/>
      <c r="OYT39" s="24"/>
      <c r="OYU39" s="24"/>
      <c r="OYV39" s="24"/>
      <c r="OYW39" s="24"/>
      <c r="OYX39" s="24"/>
      <c r="OYY39" s="24"/>
      <c r="OYZ39" s="24"/>
      <c r="OZA39" s="24"/>
      <c r="OZB39" s="24"/>
      <c r="OZC39" s="24"/>
      <c r="OZD39" s="24"/>
      <c r="OZE39" s="24"/>
      <c r="OZF39" s="24"/>
      <c r="OZG39" s="24"/>
      <c r="OZH39" s="24"/>
      <c r="OZI39" s="24"/>
      <c r="OZJ39" s="24"/>
      <c r="OZK39" s="24"/>
      <c r="OZL39" s="24"/>
      <c r="OZM39" s="24"/>
      <c r="OZN39" s="24"/>
      <c r="OZO39" s="24"/>
      <c r="OZP39" s="24"/>
      <c r="OZQ39" s="24"/>
      <c r="OZR39" s="24"/>
      <c r="OZS39" s="24"/>
      <c r="OZT39" s="24"/>
      <c r="OZU39" s="24"/>
      <c r="OZV39" s="24"/>
      <c r="OZW39" s="24"/>
      <c r="OZX39" s="24"/>
      <c r="OZY39" s="24"/>
      <c r="OZZ39" s="24"/>
      <c r="PAA39" s="24"/>
      <c r="PAB39" s="24"/>
      <c r="PAC39" s="24"/>
      <c r="PAD39" s="24"/>
      <c r="PAE39" s="24"/>
      <c r="PAF39" s="24"/>
      <c r="PAG39" s="24"/>
      <c r="PAH39" s="24"/>
      <c r="PAI39" s="24"/>
      <c r="PAJ39" s="24"/>
      <c r="PAK39" s="24"/>
      <c r="PAL39" s="24"/>
      <c r="PAM39" s="24"/>
      <c r="PAN39" s="24"/>
      <c r="PAO39" s="24"/>
      <c r="PAP39" s="24"/>
      <c r="PAQ39" s="24"/>
      <c r="PAR39" s="24"/>
      <c r="PAS39" s="24"/>
      <c r="PAT39" s="24"/>
      <c r="PAU39" s="24"/>
      <c r="PAV39" s="24"/>
      <c r="PAW39" s="24"/>
      <c r="PAX39" s="24"/>
      <c r="PAY39" s="24"/>
      <c r="PAZ39" s="24"/>
      <c r="PBA39" s="24"/>
      <c r="PBB39" s="24"/>
      <c r="PBC39" s="24"/>
      <c r="PBD39" s="24"/>
      <c r="PBE39" s="24"/>
      <c r="PBF39" s="24"/>
      <c r="PBG39" s="24"/>
      <c r="PBH39" s="24"/>
      <c r="PBI39" s="24"/>
      <c r="PBJ39" s="24"/>
      <c r="PBK39" s="24"/>
      <c r="PBL39" s="24"/>
      <c r="PBM39" s="24"/>
      <c r="PBN39" s="24"/>
      <c r="PBO39" s="24"/>
      <c r="PBP39" s="24"/>
      <c r="PBQ39" s="24"/>
      <c r="PBR39" s="24"/>
      <c r="PBS39" s="24"/>
      <c r="PBT39" s="24"/>
      <c r="PBU39" s="24"/>
      <c r="PBV39" s="24"/>
      <c r="PBW39" s="24"/>
      <c r="PBX39" s="24"/>
      <c r="PBY39" s="24"/>
      <c r="PBZ39" s="24"/>
      <c r="PCA39" s="24"/>
      <c r="PCB39" s="24"/>
      <c r="PCC39" s="24"/>
      <c r="PCD39" s="24"/>
      <c r="PCE39" s="24"/>
      <c r="PCF39" s="24"/>
      <c r="PCG39" s="24"/>
      <c r="PCH39" s="24"/>
      <c r="PCI39" s="24"/>
      <c r="PCJ39" s="24"/>
      <c r="PCK39" s="24"/>
      <c r="PCL39" s="24"/>
      <c r="PCM39" s="24"/>
      <c r="PCN39" s="24"/>
      <c r="PCO39" s="24"/>
      <c r="PCP39" s="24"/>
      <c r="PCQ39" s="24"/>
      <c r="PCR39" s="24"/>
      <c r="PCS39" s="24"/>
      <c r="PCT39" s="24"/>
      <c r="PCU39" s="24"/>
      <c r="PCV39" s="24"/>
      <c r="PCW39" s="24"/>
      <c r="PCX39" s="24"/>
      <c r="PCY39" s="24"/>
      <c r="PCZ39" s="24"/>
      <c r="PDA39" s="24"/>
      <c r="PDB39" s="24"/>
      <c r="PDC39" s="24"/>
      <c r="PDD39" s="24"/>
      <c r="PDE39" s="24"/>
      <c r="PDF39" s="24"/>
      <c r="PDG39" s="24"/>
      <c r="PDH39" s="24"/>
      <c r="PDI39" s="24"/>
      <c r="PDJ39" s="24"/>
      <c r="PDK39" s="24"/>
      <c r="PDL39" s="24"/>
      <c r="PDM39" s="24"/>
      <c r="PDN39" s="24"/>
      <c r="PDO39" s="24"/>
      <c r="PDP39" s="24"/>
      <c r="PDQ39" s="24"/>
      <c r="PDR39" s="24"/>
      <c r="PDS39" s="24"/>
      <c r="PDT39" s="24"/>
      <c r="PDU39" s="24"/>
      <c r="PDV39" s="24"/>
      <c r="PDW39" s="24"/>
      <c r="PDX39" s="24"/>
      <c r="PDY39" s="24"/>
      <c r="PDZ39" s="24"/>
      <c r="PEA39" s="24"/>
      <c r="PEB39" s="24"/>
      <c r="PEC39" s="24"/>
      <c r="PED39" s="24"/>
      <c r="PEE39" s="24"/>
      <c r="PEF39" s="24"/>
      <c r="PEG39" s="24"/>
      <c r="PEH39" s="24"/>
      <c r="PEI39" s="24"/>
      <c r="PEJ39" s="24"/>
      <c r="PEK39" s="24"/>
      <c r="PEL39" s="24"/>
      <c r="PEM39" s="24"/>
      <c r="PEN39" s="24"/>
      <c r="PEO39" s="24"/>
      <c r="PEP39" s="24"/>
      <c r="PEQ39" s="24"/>
      <c r="PER39" s="24"/>
      <c r="PES39" s="24"/>
      <c r="PET39" s="24"/>
      <c r="PEU39" s="24"/>
      <c r="PEV39" s="24"/>
      <c r="PEW39" s="24"/>
      <c r="PEX39" s="24"/>
      <c r="PEY39" s="24"/>
      <c r="PEZ39" s="24"/>
      <c r="PFA39" s="24"/>
      <c r="PFB39" s="24"/>
      <c r="PFC39" s="24"/>
      <c r="PFD39" s="24"/>
      <c r="PFE39" s="24"/>
      <c r="PFF39" s="24"/>
      <c r="PFG39" s="24"/>
      <c r="PFH39" s="24"/>
      <c r="PFI39" s="24"/>
      <c r="PFJ39" s="24"/>
      <c r="PFK39" s="24"/>
      <c r="PFL39" s="24"/>
      <c r="PFM39" s="24"/>
      <c r="PFN39" s="24"/>
      <c r="PFO39" s="24"/>
      <c r="PFP39" s="24"/>
      <c r="PFQ39" s="24"/>
      <c r="PFR39" s="24"/>
      <c r="PFS39" s="24"/>
      <c r="PFT39" s="24"/>
      <c r="PFU39" s="24"/>
      <c r="PFV39" s="24"/>
      <c r="PFW39" s="24"/>
      <c r="PFX39" s="24"/>
      <c r="PFY39" s="24"/>
      <c r="PFZ39" s="24"/>
      <c r="PGA39" s="24"/>
      <c r="PGB39" s="24"/>
      <c r="PGC39" s="24"/>
      <c r="PGD39" s="24"/>
      <c r="PGE39" s="24"/>
      <c r="PGF39" s="24"/>
      <c r="PGG39" s="24"/>
      <c r="PGH39" s="24"/>
      <c r="PGI39" s="24"/>
      <c r="PGJ39" s="24"/>
      <c r="PGK39" s="24"/>
      <c r="PGL39" s="24"/>
      <c r="PGM39" s="24"/>
      <c r="PGN39" s="24"/>
      <c r="PGO39" s="24"/>
      <c r="PGP39" s="24"/>
      <c r="PGQ39" s="24"/>
      <c r="PGR39" s="24"/>
      <c r="PGS39" s="24"/>
      <c r="PGT39" s="24"/>
      <c r="PGU39" s="24"/>
      <c r="PGV39" s="24"/>
      <c r="PGW39" s="24"/>
      <c r="PGX39" s="24"/>
      <c r="PGY39" s="24"/>
      <c r="PGZ39" s="24"/>
      <c r="PHA39" s="24"/>
      <c r="PHB39" s="24"/>
      <c r="PHC39" s="24"/>
      <c r="PHD39" s="24"/>
      <c r="PHE39" s="24"/>
      <c r="PHF39" s="24"/>
      <c r="PHG39" s="24"/>
      <c r="PHH39" s="24"/>
      <c r="PHI39" s="24"/>
      <c r="PHJ39" s="24"/>
      <c r="PHK39" s="24"/>
      <c r="PHL39" s="24"/>
      <c r="PHM39" s="24"/>
      <c r="PHN39" s="24"/>
      <c r="PHO39" s="24"/>
      <c r="PHP39" s="24"/>
      <c r="PHQ39" s="24"/>
      <c r="PHR39" s="24"/>
      <c r="PHS39" s="24"/>
      <c r="PHT39" s="24"/>
      <c r="PHU39" s="24"/>
      <c r="PHV39" s="24"/>
      <c r="PHW39" s="24"/>
      <c r="PHX39" s="24"/>
      <c r="PHY39" s="24"/>
      <c r="PHZ39" s="24"/>
      <c r="PIA39" s="24"/>
      <c r="PIB39" s="24"/>
      <c r="PIC39" s="24"/>
      <c r="PID39" s="24"/>
      <c r="PIE39" s="24"/>
      <c r="PIF39" s="24"/>
      <c r="PIG39" s="24"/>
      <c r="PIH39" s="24"/>
      <c r="PII39" s="24"/>
      <c r="PIJ39" s="24"/>
      <c r="PIK39" s="24"/>
      <c r="PIL39" s="24"/>
      <c r="PIM39" s="24"/>
      <c r="PIN39" s="24"/>
      <c r="PIO39" s="24"/>
      <c r="PIP39" s="24"/>
      <c r="PIQ39" s="24"/>
      <c r="PIR39" s="24"/>
      <c r="PIS39" s="24"/>
      <c r="PIT39" s="24"/>
      <c r="PIU39" s="24"/>
      <c r="PIV39" s="24"/>
      <c r="PIW39" s="24"/>
      <c r="PIX39" s="24"/>
      <c r="PIY39" s="24"/>
      <c r="PIZ39" s="24"/>
      <c r="PJA39" s="24"/>
      <c r="PJB39" s="24"/>
      <c r="PJC39" s="24"/>
      <c r="PJD39" s="24"/>
      <c r="PJE39" s="24"/>
      <c r="PJF39" s="24"/>
      <c r="PJG39" s="24"/>
      <c r="PJH39" s="24"/>
      <c r="PJI39" s="24"/>
      <c r="PJJ39" s="24"/>
      <c r="PJK39" s="24"/>
      <c r="PJL39" s="24"/>
      <c r="PJM39" s="24"/>
      <c r="PJN39" s="24"/>
      <c r="PJO39" s="24"/>
      <c r="PJP39" s="24"/>
      <c r="PJQ39" s="24"/>
      <c r="PJR39" s="24"/>
      <c r="PJS39" s="24"/>
      <c r="PJT39" s="24"/>
      <c r="PJU39" s="24"/>
      <c r="PJV39" s="24"/>
      <c r="PJW39" s="24"/>
      <c r="PJX39" s="24"/>
      <c r="PJY39" s="24"/>
      <c r="PJZ39" s="24"/>
      <c r="PKA39" s="24"/>
      <c r="PKB39" s="24"/>
      <c r="PKC39" s="24"/>
      <c r="PKD39" s="24"/>
      <c r="PKE39" s="24"/>
      <c r="PKF39" s="24"/>
      <c r="PKG39" s="24"/>
      <c r="PKH39" s="24"/>
      <c r="PKI39" s="24"/>
      <c r="PKJ39" s="24"/>
      <c r="PKK39" s="24"/>
      <c r="PKL39" s="24"/>
      <c r="PKM39" s="24"/>
      <c r="PKN39" s="24"/>
      <c r="PKO39" s="24"/>
      <c r="PKP39" s="24"/>
      <c r="PKQ39" s="24"/>
      <c r="PKR39" s="24"/>
      <c r="PKS39" s="24"/>
      <c r="PKT39" s="24"/>
      <c r="PKU39" s="24"/>
      <c r="PKV39" s="24"/>
      <c r="PKW39" s="24"/>
      <c r="PKX39" s="24"/>
      <c r="PKY39" s="24"/>
      <c r="PKZ39" s="24"/>
      <c r="PLA39" s="24"/>
      <c r="PLB39" s="24"/>
      <c r="PLC39" s="24"/>
      <c r="PLD39" s="24"/>
      <c r="PLE39" s="24"/>
      <c r="PLF39" s="24"/>
      <c r="PLG39" s="24"/>
      <c r="PLH39" s="24"/>
      <c r="PLI39" s="24"/>
      <c r="PLJ39" s="24"/>
      <c r="PLK39" s="24"/>
      <c r="PLL39" s="24"/>
      <c r="PLM39" s="24"/>
      <c r="PLN39" s="24"/>
      <c r="PLO39" s="24"/>
      <c r="PLP39" s="24"/>
      <c r="PLQ39" s="24"/>
      <c r="PLR39" s="24"/>
      <c r="PLS39" s="24"/>
      <c r="PLT39" s="24"/>
      <c r="PLU39" s="24"/>
      <c r="PLV39" s="24"/>
      <c r="PLW39" s="24"/>
      <c r="PLX39" s="24"/>
      <c r="PLY39" s="24"/>
      <c r="PLZ39" s="24"/>
      <c r="PMA39" s="24"/>
      <c r="PMB39" s="24"/>
      <c r="PMC39" s="24"/>
      <c r="PMD39" s="24"/>
      <c r="PME39" s="24"/>
      <c r="PMF39" s="24"/>
      <c r="PMG39" s="24"/>
      <c r="PMH39" s="24"/>
      <c r="PMI39" s="24"/>
      <c r="PMJ39" s="24"/>
      <c r="PMK39" s="24"/>
      <c r="PML39" s="24"/>
      <c r="PMM39" s="24"/>
      <c r="PMN39" s="24"/>
      <c r="PMO39" s="24"/>
      <c r="PMP39" s="24"/>
      <c r="PMQ39" s="24"/>
      <c r="PMR39" s="24"/>
      <c r="PMS39" s="24"/>
      <c r="PMT39" s="24"/>
      <c r="PMU39" s="24"/>
      <c r="PMV39" s="24"/>
      <c r="PMW39" s="24"/>
      <c r="PMX39" s="24"/>
      <c r="PMY39" s="24"/>
      <c r="PMZ39" s="24"/>
      <c r="PNA39" s="24"/>
      <c r="PNB39" s="24"/>
      <c r="PNC39" s="24"/>
      <c r="PND39" s="24"/>
      <c r="PNE39" s="24"/>
      <c r="PNF39" s="24"/>
      <c r="PNG39" s="24"/>
      <c r="PNH39" s="24"/>
      <c r="PNI39" s="24"/>
      <c r="PNJ39" s="24"/>
      <c r="PNK39" s="24"/>
      <c r="PNL39" s="24"/>
      <c r="PNM39" s="24"/>
      <c r="PNN39" s="24"/>
      <c r="PNO39" s="24"/>
      <c r="PNP39" s="24"/>
      <c r="PNQ39" s="24"/>
      <c r="PNR39" s="24"/>
      <c r="PNS39" s="24"/>
      <c r="PNT39" s="24"/>
      <c r="PNU39" s="24"/>
      <c r="PNV39" s="24"/>
      <c r="PNW39" s="24"/>
      <c r="PNX39" s="24"/>
      <c r="PNY39" s="24"/>
      <c r="PNZ39" s="24"/>
      <c r="POA39" s="24"/>
      <c r="POB39" s="24"/>
      <c r="POC39" s="24"/>
      <c r="POD39" s="24"/>
      <c r="POE39" s="24"/>
      <c r="POF39" s="24"/>
      <c r="POG39" s="24"/>
      <c r="POH39" s="24"/>
      <c r="POI39" s="24"/>
      <c r="POJ39" s="24"/>
      <c r="POK39" s="24"/>
      <c r="POL39" s="24"/>
      <c r="POM39" s="24"/>
      <c r="PON39" s="24"/>
      <c r="POO39" s="24"/>
      <c r="POP39" s="24"/>
      <c r="POQ39" s="24"/>
      <c r="POR39" s="24"/>
      <c r="POS39" s="24"/>
      <c r="POT39" s="24"/>
      <c r="POU39" s="24"/>
      <c r="POV39" s="24"/>
      <c r="POW39" s="24"/>
      <c r="POX39" s="24"/>
      <c r="POY39" s="24"/>
      <c r="POZ39" s="24"/>
      <c r="PPA39" s="24"/>
      <c r="PPB39" s="24"/>
      <c r="PPC39" s="24"/>
      <c r="PPD39" s="24"/>
      <c r="PPE39" s="24"/>
      <c r="PPF39" s="24"/>
      <c r="PPG39" s="24"/>
      <c r="PPH39" s="24"/>
      <c r="PPI39" s="24"/>
      <c r="PPJ39" s="24"/>
      <c r="PPK39" s="24"/>
      <c r="PPL39" s="24"/>
      <c r="PPM39" s="24"/>
      <c r="PPN39" s="24"/>
      <c r="PPO39" s="24"/>
      <c r="PPP39" s="24"/>
      <c r="PPQ39" s="24"/>
      <c r="PPR39" s="24"/>
      <c r="PPS39" s="24"/>
      <c r="PPT39" s="24"/>
      <c r="PPU39" s="24"/>
      <c r="PPV39" s="24"/>
      <c r="PPW39" s="24"/>
      <c r="PPX39" s="24"/>
      <c r="PPY39" s="24"/>
      <c r="PPZ39" s="24"/>
      <c r="PQA39" s="24"/>
      <c r="PQB39" s="24"/>
      <c r="PQC39" s="24"/>
      <c r="PQD39" s="24"/>
      <c r="PQE39" s="24"/>
      <c r="PQF39" s="24"/>
      <c r="PQG39" s="24"/>
      <c r="PQH39" s="24"/>
      <c r="PQI39" s="24"/>
      <c r="PQJ39" s="24"/>
      <c r="PQK39" s="24"/>
      <c r="PQL39" s="24"/>
      <c r="PQM39" s="24"/>
      <c r="PQN39" s="24"/>
      <c r="PQO39" s="24"/>
      <c r="PQP39" s="24"/>
      <c r="PQQ39" s="24"/>
      <c r="PQR39" s="24"/>
      <c r="PQS39" s="24"/>
      <c r="PQT39" s="24"/>
      <c r="PQU39" s="24"/>
      <c r="PQV39" s="24"/>
      <c r="PQW39" s="24"/>
      <c r="PQX39" s="24"/>
      <c r="PQY39" s="24"/>
      <c r="PQZ39" s="24"/>
      <c r="PRA39" s="24"/>
      <c r="PRB39" s="24"/>
      <c r="PRC39" s="24"/>
      <c r="PRD39" s="24"/>
      <c r="PRE39" s="24"/>
      <c r="PRF39" s="24"/>
      <c r="PRG39" s="24"/>
      <c r="PRH39" s="24"/>
      <c r="PRI39" s="24"/>
      <c r="PRJ39" s="24"/>
      <c r="PRK39" s="24"/>
      <c r="PRL39" s="24"/>
      <c r="PRM39" s="24"/>
      <c r="PRN39" s="24"/>
      <c r="PRO39" s="24"/>
      <c r="PRP39" s="24"/>
      <c r="PRQ39" s="24"/>
      <c r="PRR39" s="24"/>
      <c r="PRS39" s="24"/>
      <c r="PRT39" s="24"/>
      <c r="PRU39" s="24"/>
      <c r="PRV39" s="24"/>
      <c r="PRW39" s="24"/>
      <c r="PRX39" s="24"/>
      <c r="PRY39" s="24"/>
      <c r="PRZ39" s="24"/>
      <c r="PSA39" s="24"/>
      <c r="PSB39" s="24"/>
      <c r="PSC39" s="24"/>
      <c r="PSD39" s="24"/>
      <c r="PSE39" s="24"/>
      <c r="PSF39" s="24"/>
      <c r="PSG39" s="24"/>
      <c r="PSH39" s="24"/>
      <c r="PSI39" s="24"/>
      <c r="PSJ39" s="24"/>
      <c r="PSK39" s="24"/>
      <c r="PSL39" s="24"/>
      <c r="PSM39" s="24"/>
      <c r="PSN39" s="24"/>
      <c r="PSO39" s="24"/>
      <c r="PSP39" s="24"/>
      <c r="PSQ39" s="24"/>
      <c r="PSR39" s="24"/>
      <c r="PSS39" s="24"/>
      <c r="PST39" s="24"/>
      <c r="PSU39" s="24"/>
      <c r="PSV39" s="24"/>
      <c r="PSW39" s="24"/>
      <c r="PSX39" s="24"/>
      <c r="PSY39" s="24"/>
      <c r="PSZ39" s="24"/>
      <c r="PTA39" s="24"/>
      <c r="PTB39" s="24"/>
      <c r="PTC39" s="24"/>
      <c r="PTD39" s="24"/>
      <c r="PTE39" s="24"/>
      <c r="PTF39" s="24"/>
      <c r="PTG39" s="24"/>
      <c r="PTH39" s="24"/>
      <c r="PTI39" s="24"/>
      <c r="PTJ39" s="24"/>
      <c r="PTK39" s="24"/>
      <c r="PTL39" s="24"/>
      <c r="PTM39" s="24"/>
      <c r="PTN39" s="24"/>
      <c r="PTO39" s="24"/>
      <c r="PTP39" s="24"/>
      <c r="PTQ39" s="24"/>
      <c r="PTR39" s="24"/>
      <c r="PTS39" s="24"/>
      <c r="PTT39" s="24"/>
      <c r="PTU39" s="24"/>
      <c r="PTV39" s="24"/>
      <c r="PTW39" s="24"/>
      <c r="PTX39" s="24"/>
      <c r="PTY39" s="24"/>
      <c r="PTZ39" s="24"/>
      <c r="PUA39" s="24"/>
      <c r="PUB39" s="24"/>
      <c r="PUC39" s="24"/>
      <c r="PUD39" s="24"/>
      <c r="PUE39" s="24"/>
      <c r="PUF39" s="24"/>
      <c r="PUG39" s="24"/>
      <c r="PUH39" s="24"/>
      <c r="PUI39" s="24"/>
      <c r="PUJ39" s="24"/>
      <c r="PUK39" s="24"/>
      <c r="PUL39" s="24"/>
      <c r="PUM39" s="24"/>
      <c r="PUN39" s="24"/>
      <c r="PUO39" s="24"/>
      <c r="PUP39" s="24"/>
      <c r="PUQ39" s="24"/>
      <c r="PUR39" s="24"/>
      <c r="PUS39" s="24"/>
      <c r="PUT39" s="24"/>
      <c r="PUU39" s="24"/>
      <c r="PUV39" s="24"/>
      <c r="PUW39" s="24"/>
      <c r="PUX39" s="24"/>
      <c r="PUY39" s="24"/>
      <c r="PUZ39" s="24"/>
      <c r="PVA39" s="24"/>
      <c r="PVB39" s="24"/>
      <c r="PVC39" s="24"/>
      <c r="PVD39" s="24"/>
      <c r="PVE39" s="24"/>
      <c r="PVF39" s="24"/>
      <c r="PVG39" s="24"/>
      <c r="PVH39" s="24"/>
      <c r="PVI39" s="24"/>
      <c r="PVJ39" s="24"/>
      <c r="PVK39" s="24"/>
      <c r="PVL39" s="24"/>
      <c r="PVM39" s="24"/>
      <c r="PVN39" s="24"/>
      <c r="PVO39" s="24"/>
      <c r="PVP39" s="24"/>
      <c r="PVQ39" s="24"/>
      <c r="PVR39" s="24"/>
      <c r="PVS39" s="24"/>
      <c r="PVT39" s="24"/>
      <c r="PVU39" s="24"/>
      <c r="PVV39" s="24"/>
      <c r="PVW39" s="24"/>
      <c r="PVX39" s="24"/>
      <c r="PVY39" s="24"/>
      <c r="PVZ39" s="24"/>
      <c r="PWA39" s="24"/>
      <c r="PWB39" s="24"/>
      <c r="PWC39" s="24"/>
      <c r="PWD39" s="24"/>
      <c r="PWE39" s="24"/>
      <c r="PWF39" s="24"/>
      <c r="PWG39" s="24"/>
      <c r="PWH39" s="24"/>
      <c r="PWI39" s="24"/>
      <c r="PWJ39" s="24"/>
      <c r="PWK39" s="24"/>
      <c r="PWL39" s="24"/>
      <c r="PWM39" s="24"/>
      <c r="PWN39" s="24"/>
      <c r="PWO39" s="24"/>
      <c r="PWP39" s="24"/>
      <c r="PWQ39" s="24"/>
      <c r="PWR39" s="24"/>
      <c r="PWS39" s="24"/>
      <c r="PWT39" s="24"/>
      <c r="PWU39" s="24"/>
      <c r="PWV39" s="24"/>
      <c r="PWW39" s="24"/>
      <c r="PWX39" s="24"/>
      <c r="PWY39" s="24"/>
      <c r="PWZ39" s="24"/>
      <c r="PXA39" s="24"/>
      <c r="PXB39" s="24"/>
      <c r="PXC39" s="24"/>
      <c r="PXD39" s="24"/>
      <c r="PXE39" s="24"/>
      <c r="PXF39" s="24"/>
      <c r="PXG39" s="24"/>
      <c r="PXH39" s="24"/>
      <c r="PXI39" s="24"/>
      <c r="PXJ39" s="24"/>
      <c r="PXK39" s="24"/>
      <c r="PXL39" s="24"/>
      <c r="PXM39" s="24"/>
      <c r="PXN39" s="24"/>
      <c r="PXO39" s="24"/>
      <c r="PXP39" s="24"/>
      <c r="PXQ39" s="24"/>
      <c r="PXR39" s="24"/>
      <c r="PXS39" s="24"/>
      <c r="PXT39" s="24"/>
      <c r="PXU39" s="24"/>
      <c r="PXV39" s="24"/>
      <c r="PXW39" s="24"/>
      <c r="PXX39" s="24"/>
      <c r="PXY39" s="24"/>
      <c r="PXZ39" s="24"/>
      <c r="PYA39" s="24"/>
      <c r="PYB39" s="24"/>
      <c r="PYC39" s="24"/>
      <c r="PYD39" s="24"/>
      <c r="PYE39" s="24"/>
      <c r="PYF39" s="24"/>
      <c r="PYG39" s="24"/>
      <c r="PYH39" s="24"/>
      <c r="PYI39" s="24"/>
      <c r="PYJ39" s="24"/>
      <c r="PYK39" s="24"/>
      <c r="PYL39" s="24"/>
      <c r="PYM39" s="24"/>
      <c r="PYN39" s="24"/>
      <c r="PYO39" s="24"/>
      <c r="PYP39" s="24"/>
      <c r="PYQ39" s="24"/>
      <c r="PYR39" s="24"/>
      <c r="PYS39" s="24"/>
      <c r="PYT39" s="24"/>
      <c r="PYU39" s="24"/>
      <c r="PYV39" s="24"/>
      <c r="PYW39" s="24"/>
      <c r="PYX39" s="24"/>
      <c r="PYY39" s="24"/>
      <c r="PYZ39" s="24"/>
      <c r="PZA39" s="24"/>
      <c r="PZB39" s="24"/>
      <c r="PZC39" s="24"/>
      <c r="PZD39" s="24"/>
      <c r="PZE39" s="24"/>
      <c r="PZF39" s="24"/>
      <c r="PZG39" s="24"/>
      <c r="PZH39" s="24"/>
      <c r="PZI39" s="24"/>
      <c r="PZJ39" s="24"/>
      <c r="PZK39" s="24"/>
      <c r="PZL39" s="24"/>
      <c r="PZM39" s="24"/>
      <c r="PZN39" s="24"/>
      <c r="PZO39" s="24"/>
      <c r="PZP39" s="24"/>
      <c r="PZQ39" s="24"/>
      <c r="PZR39" s="24"/>
      <c r="PZS39" s="24"/>
      <c r="PZT39" s="24"/>
      <c r="PZU39" s="24"/>
      <c r="PZV39" s="24"/>
      <c r="PZW39" s="24"/>
      <c r="PZX39" s="24"/>
      <c r="PZY39" s="24"/>
      <c r="PZZ39" s="24"/>
      <c r="QAA39" s="24"/>
      <c r="QAB39" s="24"/>
      <c r="QAC39" s="24"/>
      <c r="QAD39" s="24"/>
      <c r="QAE39" s="24"/>
      <c r="QAF39" s="24"/>
      <c r="QAG39" s="24"/>
      <c r="QAH39" s="24"/>
      <c r="QAI39" s="24"/>
      <c r="QAJ39" s="24"/>
      <c r="QAK39" s="24"/>
      <c r="QAL39" s="24"/>
      <c r="QAM39" s="24"/>
      <c r="QAN39" s="24"/>
      <c r="QAO39" s="24"/>
      <c r="QAP39" s="24"/>
      <c r="QAQ39" s="24"/>
      <c r="QAR39" s="24"/>
      <c r="QAS39" s="24"/>
      <c r="QAT39" s="24"/>
      <c r="QAU39" s="24"/>
      <c r="QAV39" s="24"/>
      <c r="QAW39" s="24"/>
      <c r="QAX39" s="24"/>
      <c r="QAY39" s="24"/>
      <c r="QAZ39" s="24"/>
      <c r="QBA39" s="24"/>
      <c r="QBB39" s="24"/>
      <c r="QBC39" s="24"/>
      <c r="QBD39" s="24"/>
      <c r="QBE39" s="24"/>
      <c r="QBF39" s="24"/>
      <c r="QBG39" s="24"/>
      <c r="QBH39" s="24"/>
      <c r="QBI39" s="24"/>
      <c r="QBJ39" s="24"/>
      <c r="QBK39" s="24"/>
      <c r="QBL39" s="24"/>
      <c r="QBM39" s="24"/>
      <c r="QBN39" s="24"/>
      <c r="QBO39" s="24"/>
      <c r="QBP39" s="24"/>
      <c r="QBQ39" s="24"/>
      <c r="QBR39" s="24"/>
      <c r="QBS39" s="24"/>
      <c r="QBT39" s="24"/>
      <c r="QBU39" s="24"/>
      <c r="QBV39" s="24"/>
      <c r="QBW39" s="24"/>
      <c r="QBX39" s="24"/>
      <c r="QBY39" s="24"/>
      <c r="QBZ39" s="24"/>
      <c r="QCA39" s="24"/>
      <c r="QCB39" s="24"/>
      <c r="QCC39" s="24"/>
      <c r="QCD39" s="24"/>
      <c r="QCE39" s="24"/>
      <c r="QCF39" s="24"/>
      <c r="QCG39" s="24"/>
      <c r="QCH39" s="24"/>
      <c r="QCI39" s="24"/>
      <c r="QCJ39" s="24"/>
      <c r="QCK39" s="24"/>
      <c r="QCL39" s="24"/>
      <c r="QCM39" s="24"/>
      <c r="QCN39" s="24"/>
      <c r="QCO39" s="24"/>
      <c r="QCP39" s="24"/>
      <c r="QCQ39" s="24"/>
      <c r="QCR39" s="24"/>
      <c r="QCS39" s="24"/>
      <c r="QCT39" s="24"/>
      <c r="QCU39" s="24"/>
      <c r="QCV39" s="24"/>
      <c r="QCW39" s="24"/>
      <c r="QCX39" s="24"/>
      <c r="QCY39" s="24"/>
      <c r="QCZ39" s="24"/>
      <c r="QDA39" s="24"/>
      <c r="QDB39" s="24"/>
      <c r="QDC39" s="24"/>
      <c r="QDD39" s="24"/>
      <c r="QDE39" s="24"/>
      <c r="QDF39" s="24"/>
      <c r="QDG39" s="24"/>
      <c r="QDH39" s="24"/>
      <c r="QDI39" s="24"/>
      <c r="QDJ39" s="24"/>
      <c r="QDK39" s="24"/>
      <c r="QDL39" s="24"/>
      <c r="QDM39" s="24"/>
      <c r="QDN39" s="24"/>
      <c r="QDO39" s="24"/>
      <c r="QDP39" s="24"/>
      <c r="QDQ39" s="24"/>
      <c r="QDR39" s="24"/>
      <c r="QDS39" s="24"/>
      <c r="QDT39" s="24"/>
      <c r="QDU39" s="24"/>
      <c r="QDV39" s="24"/>
      <c r="QDW39" s="24"/>
      <c r="QDX39" s="24"/>
      <c r="QDY39" s="24"/>
      <c r="QDZ39" s="24"/>
      <c r="QEA39" s="24"/>
      <c r="QEB39" s="24"/>
      <c r="QEC39" s="24"/>
      <c r="QED39" s="24"/>
      <c r="QEE39" s="24"/>
      <c r="QEF39" s="24"/>
      <c r="QEG39" s="24"/>
      <c r="QEH39" s="24"/>
      <c r="QEI39" s="24"/>
      <c r="QEJ39" s="24"/>
      <c r="QEK39" s="24"/>
      <c r="QEL39" s="24"/>
      <c r="QEM39" s="24"/>
      <c r="QEN39" s="24"/>
      <c r="QEO39" s="24"/>
      <c r="QEP39" s="24"/>
      <c r="QEQ39" s="24"/>
      <c r="QER39" s="24"/>
      <c r="QES39" s="24"/>
      <c r="QET39" s="24"/>
      <c r="QEU39" s="24"/>
      <c r="QEV39" s="24"/>
      <c r="QEW39" s="24"/>
      <c r="QEX39" s="24"/>
      <c r="QEY39" s="24"/>
      <c r="QEZ39" s="24"/>
      <c r="QFA39" s="24"/>
      <c r="QFB39" s="24"/>
      <c r="QFC39" s="24"/>
      <c r="QFD39" s="24"/>
      <c r="QFE39" s="24"/>
      <c r="QFF39" s="24"/>
      <c r="QFG39" s="24"/>
      <c r="QFH39" s="24"/>
      <c r="QFI39" s="24"/>
      <c r="QFJ39" s="24"/>
      <c r="QFK39" s="24"/>
      <c r="QFL39" s="24"/>
      <c r="QFM39" s="24"/>
      <c r="QFN39" s="24"/>
      <c r="QFO39" s="24"/>
      <c r="QFP39" s="24"/>
      <c r="QFQ39" s="24"/>
      <c r="QFR39" s="24"/>
      <c r="QFS39" s="24"/>
      <c r="QFT39" s="24"/>
      <c r="QFU39" s="24"/>
      <c r="QFV39" s="24"/>
      <c r="QFW39" s="24"/>
      <c r="QFX39" s="24"/>
      <c r="QFY39" s="24"/>
      <c r="QFZ39" s="24"/>
      <c r="QGA39" s="24"/>
      <c r="QGB39" s="24"/>
      <c r="QGC39" s="24"/>
      <c r="QGD39" s="24"/>
      <c r="QGE39" s="24"/>
      <c r="QGF39" s="24"/>
      <c r="QGG39" s="24"/>
      <c r="QGH39" s="24"/>
      <c r="QGI39" s="24"/>
      <c r="QGJ39" s="24"/>
      <c r="QGK39" s="24"/>
      <c r="QGL39" s="24"/>
      <c r="QGM39" s="24"/>
      <c r="QGN39" s="24"/>
      <c r="QGO39" s="24"/>
      <c r="QGP39" s="24"/>
      <c r="QGQ39" s="24"/>
      <c r="QGR39" s="24"/>
      <c r="QGS39" s="24"/>
      <c r="QGT39" s="24"/>
      <c r="QGU39" s="24"/>
      <c r="QGV39" s="24"/>
      <c r="QGW39" s="24"/>
      <c r="QGX39" s="24"/>
      <c r="QGY39" s="24"/>
      <c r="QGZ39" s="24"/>
      <c r="QHA39" s="24"/>
      <c r="QHB39" s="24"/>
      <c r="QHC39" s="24"/>
      <c r="QHD39" s="24"/>
      <c r="QHE39" s="24"/>
      <c r="QHF39" s="24"/>
      <c r="QHG39" s="24"/>
      <c r="QHH39" s="24"/>
      <c r="QHI39" s="24"/>
      <c r="QHJ39" s="24"/>
      <c r="QHK39" s="24"/>
      <c r="QHL39" s="24"/>
      <c r="QHM39" s="24"/>
      <c r="QHN39" s="24"/>
      <c r="QHO39" s="24"/>
      <c r="QHP39" s="24"/>
      <c r="QHQ39" s="24"/>
      <c r="QHR39" s="24"/>
      <c r="QHS39" s="24"/>
      <c r="QHT39" s="24"/>
      <c r="QHU39" s="24"/>
      <c r="QHV39" s="24"/>
      <c r="QHW39" s="24"/>
      <c r="QHX39" s="24"/>
      <c r="QHY39" s="24"/>
      <c r="QHZ39" s="24"/>
      <c r="QIA39" s="24"/>
      <c r="QIB39" s="24"/>
      <c r="QIC39" s="24"/>
      <c r="QID39" s="24"/>
      <c r="QIE39" s="24"/>
      <c r="QIF39" s="24"/>
      <c r="QIG39" s="24"/>
      <c r="QIH39" s="24"/>
      <c r="QII39" s="24"/>
      <c r="QIJ39" s="24"/>
      <c r="QIK39" s="24"/>
      <c r="QIL39" s="24"/>
      <c r="QIM39" s="24"/>
      <c r="QIN39" s="24"/>
      <c r="QIO39" s="24"/>
      <c r="QIP39" s="24"/>
      <c r="QIQ39" s="24"/>
      <c r="QIR39" s="24"/>
      <c r="QIS39" s="24"/>
      <c r="QIT39" s="24"/>
      <c r="QIU39" s="24"/>
      <c r="QIV39" s="24"/>
      <c r="QIW39" s="24"/>
      <c r="QIX39" s="24"/>
      <c r="QIY39" s="24"/>
      <c r="QIZ39" s="24"/>
      <c r="QJA39" s="24"/>
      <c r="QJB39" s="24"/>
      <c r="QJC39" s="24"/>
      <c r="QJD39" s="24"/>
      <c r="QJE39" s="24"/>
      <c r="QJF39" s="24"/>
      <c r="QJG39" s="24"/>
      <c r="QJH39" s="24"/>
      <c r="QJI39" s="24"/>
      <c r="QJJ39" s="24"/>
      <c r="QJK39" s="24"/>
      <c r="QJL39" s="24"/>
      <c r="QJM39" s="24"/>
      <c r="QJN39" s="24"/>
      <c r="QJO39" s="24"/>
      <c r="QJP39" s="24"/>
      <c r="QJQ39" s="24"/>
      <c r="QJR39" s="24"/>
      <c r="QJS39" s="24"/>
      <c r="QJT39" s="24"/>
      <c r="QJU39" s="24"/>
      <c r="QJV39" s="24"/>
      <c r="QJW39" s="24"/>
      <c r="QJX39" s="24"/>
      <c r="QJY39" s="24"/>
      <c r="QJZ39" s="24"/>
      <c r="QKA39" s="24"/>
      <c r="QKB39" s="24"/>
      <c r="QKC39" s="24"/>
      <c r="QKD39" s="24"/>
      <c r="QKE39" s="24"/>
      <c r="QKF39" s="24"/>
      <c r="QKG39" s="24"/>
      <c r="QKH39" s="24"/>
      <c r="QKI39" s="24"/>
      <c r="QKJ39" s="24"/>
      <c r="QKK39" s="24"/>
      <c r="QKL39" s="24"/>
      <c r="QKM39" s="24"/>
      <c r="QKN39" s="24"/>
      <c r="QKO39" s="24"/>
      <c r="QKP39" s="24"/>
      <c r="QKQ39" s="24"/>
      <c r="QKR39" s="24"/>
      <c r="QKS39" s="24"/>
      <c r="QKT39" s="24"/>
      <c r="QKU39" s="24"/>
      <c r="QKV39" s="24"/>
      <c r="QKW39" s="24"/>
      <c r="QKX39" s="24"/>
      <c r="QKY39" s="24"/>
      <c r="QKZ39" s="24"/>
      <c r="QLA39" s="24"/>
      <c r="QLB39" s="24"/>
      <c r="QLC39" s="24"/>
      <c r="QLD39" s="24"/>
      <c r="QLE39" s="24"/>
      <c r="QLF39" s="24"/>
      <c r="QLG39" s="24"/>
      <c r="QLH39" s="24"/>
      <c r="QLI39" s="24"/>
      <c r="QLJ39" s="24"/>
      <c r="QLK39" s="24"/>
      <c r="QLL39" s="24"/>
      <c r="QLM39" s="24"/>
      <c r="QLN39" s="24"/>
      <c r="QLO39" s="24"/>
      <c r="QLP39" s="24"/>
      <c r="QLQ39" s="24"/>
      <c r="QLR39" s="24"/>
      <c r="QLS39" s="24"/>
      <c r="QLT39" s="24"/>
      <c r="QLU39" s="24"/>
      <c r="QLV39" s="24"/>
      <c r="QLW39" s="24"/>
      <c r="QLX39" s="24"/>
      <c r="QLY39" s="24"/>
      <c r="QLZ39" s="24"/>
      <c r="QMA39" s="24"/>
      <c r="QMB39" s="24"/>
      <c r="QMC39" s="24"/>
      <c r="QMD39" s="24"/>
      <c r="QME39" s="24"/>
      <c r="QMF39" s="24"/>
      <c r="QMG39" s="24"/>
      <c r="QMH39" s="24"/>
      <c r="QMI39" s="24"/>
      <c r="QMJ39" s="24"/>
      <c r="QMK39" s="24"/>
      <c r="QML39" s="24"/>
      <c r="QMM39" s="24"/>
      <c r="QMN39" s="24"/>
      <c r="QMO39" s="24"/>
      <c r="QMP39" s="24"/>
      <c r="QMQ39" s="24"/>
      <c r="QMR39" s="24"/>
      <c r="QMS39" s="24"/>
      <c r="QMT39" s="24"/>
      <c r="QMU39" s="24"/>
      <c r="QMV39" s="24"/>
      <c r="QMW39" s="24"/>
      <c r="QMX39" s="24"/>
      <c r="QMY39" s="24"/>
      <c r="QMZ39" s="24"/>
      <c r="QNA39" s="24"/>
      <c r="QNB39" s="24"/>
      <c r="QNC39" s="24"/>
      <c r="QND39" s="24"/>
      <c r="QNE39" s="24"/>
      <c r="QNF39" s="24"/>
      <c r="QNG39" s="24"/>
      <c r="QNH39" s="24"/>
      <c r="QNI39" s="24"/>
      <c r="QNJ39" s="24"/>
      <c r="QNK39" s="24"/>
      <c r="QNL39" s="24"/>
      <c r="QNM39" s="24"/>
      <c r="QNN39" s="24"/>
      <c r="QNO39" s="24"/>
      <c r="QNP39" s="24"/>
      <c r="QNQ39" s="24"/>
      <c r="QNR39" s="24"/>
      <c r="QNS39" s="24"/>
      <c r="QNT39" s="24"/>
      <c r="QNU39" s="24"/>
      <c r="QNV39" s="24"/>
      <c r="QNW39" s="24"/>
      <c r="QNX39" s="24"/>
      <c r="QNY39" s="24"/>
      <c r="QNZ39" s="24"/>
      <c r="QOA39" s="24"/>
      <c r="QOB39" s="24"/>
      <c r="QOC39" s="24"/>
      <c r="QOD39" s="24"/>
      <c r="QOE39" s="24"/>
      <c r="QOF39" s="24"/>
      <c r="QOG39" s="24"/>
      <c r="QOH39" s="24"/>
      <c r="QOI39" s="24"/>
      <c r="QOJ39" s="24"/>
      <c r="QOK39" s="24"/>
      <c r="QOL39" s="24"/>
      <c r="QOM39" s="24"/>
      <c r="QON39" s="24"/>
      <c r="QOO39" s="24"/>
      <c r="QOP39" s="24"/>
      <c r="QOQ39" s="24"/>
      <c r="QOR39" s="24"/>
      <c r="QOS39" s="24"/>
      <c r="QOT39" s="24"/>
      <c r="QOU39" s="24"/>
      <c r="QOV39" s="24"/>
      <c r="QOW39" s="24"/>
      <c r="QOX39" s="24"/>
      <c r="QOY39" s="24"/>
      <c r="QOZ39" s="24"/>
      <c r="QPA39" s="24"/>
      <c r="QPB39" s="24"/>
      <c r="QPC39" s="24"/>
      <c r="QPD39" s="24"/>
      <c r="QPE39" s="24"/>
      <c r="QPF39" s="24"/>
      <c r="QPG39" s="24"/>
      <c r="QPH39" s="24"/>
      <c r="QPI39" s="24"/>
      <c r="QPJ39" s="24"/>
      <c r="QPK39" s="24"/>
      <c r="QPL39" s="24"/>
      <c r="QPM39" s="24"/>
      <c r="QPN39" s="24"/>
      <c r="QPO39" s="24"/>
      <c r="QPP39" s="24"/>
      <c r="QPQ39" s="24"/>
      <c r="QPR39" s="24"/>
      <c r="QPS39" s="24"/>
      <c r="QPT39" s="24"/>
      <c r="QPU39" s="24"/>
      <c r="QPV39" s="24"/>
      <c r="QPW39" s="24"/>
      <c r="QPX39" s="24"/>
      <c r="QPY39" s="24"/>
      <c r="QPZ39" s="24"/>
      <c r="QQA39" s="24"/>
      <c r="QQB39" s="24"/>
      <c r="QQC39" s="24"/>
      <c r="QQD39" s="24"/>
      <c r="QQE39" s="24"/>
      <c r="QQF39" s="24"/>
      <c r="QQG39" s="24"/>
      <c r="QQH39" s="24"/>
      <c r="QQI39" s="24"/>
      <c r="QQJ39" s="24"/>
      <c r="QQK39" s="24"/>
      <c r="QQL39" s="24"/>
      <c r="QQM39" s="24"/>
      <c r="QQN39" s="24"/>
      <c r="QQO39" s="24"/>
      <c r="QQP39" s="24"/>
      <c r="QQQ39" s="24"/>
      <c r="QQR39" s="24"/>
      <c r="QQS39" s="24"/>
      <c r="QQT39" s="24"/>
      <c r="QQU39" s="24"/>
      <c r="QQV39" s="24"/>
      <c r="QQW39" s="24"/>
      <c r="QQX39" s="24"/>
      <c r="QQY39" s="24"/>
      <c r="QQZ39" s="24"/>
      <c r="QRA39" s="24"/>
      <c r="QRB39" s="24"/>
      <c r="QRC39" s="24"/>
      <c r="QRD39" s="24"/>
      <c r="QRE39" s="24"/>
      <c r="QRF39" s="24"/>
      <c r="QRG39" s="24"/>
      <c r="QRH39" s="24"/>
      <c r="QRI39" s="24"/>
      <c r="QRJ39" s="24"/>
      <c r="QRK39" s="24"/>
      <c r="QRL39" s="24"/>
      <c r="QRM39" s="24"/>
      <c r="QRN39" s="24"/>
      <c r="QRO39" s="24"/>
      <c r="QRP39" s="24"/>
      <c r="QRQ39" s="24"/>
      <c r="QRR39" s="24"/>
      <c r="QRS39" s="24"/>
      <c r="QRT39" s="24"/>
      <c r="QRU39" s="24"/>
      <c r="QRV39" s="24"/>
      <c r="QRW39" s="24"/>
      <c r="QRX39" s="24"/>
      <c r="QRY39" s="24"/>
      <c r="QRZ39" s="24"/>
      <c r="QSA39" s="24"/>
      <c r="QSB39" s="24"/>
      <c r="QSC39" s="24"/>
      <c r="QSD39" s="24"/>
      <c r="QSE39" s="24"/>
      <c r="QSF39" s="24"/>
      <c r="QSG39" s="24"/>
      <c r="QSH39" s="24"/>
      <c r="QSI39" s="24"/>
      <c r="QSJ39" s="24"/>
      <c r="QSK39" s="24"/>
      <c r="QSL39" s="24"/>
      <c r="QSM39" s="24"/>
      <c r="QSN39" s="24"/>
      <c r="QSO39" s="24"/>
      <c r="QSP39" s="24"/>
      <c r="QSQ39" s="24"/>
      <c r="QSR39" s="24"/>
      <c r="QSS39" s="24"/>
      <c r="QST39" s="24"/>
      <c r="QSU39" s="24"/>
      <c r="QSV39" s="24"/>
      <c r="QSW39" s="24"/>
      <c r="QSX39" s="24"/>
      <c r="QSY39" s="24"/>
      <c r="QSZ39" s="24"/>
      <c r="QTA39" s="24"/>
      <c r="QTB39" s="24"/>
      <c r="QTC39" s="24"/>
      <c r="QTD39" s="24"/>
      <c r="QTE39" s="24"/>
      <c r="QTF39" s="24"/>
      <c r="QTG39" s="24"/>
      <c r="QTH39" s="24"/>
      <c r="QTI39" s="24"/>
      <c r="QTJ39" s="24"/>
      <c r="QTK39" s="24"/>
      <c r="QTL39" s="24"/>
      <c r="QTM39" s="24"/>
      <c r="QTN39" s="24"/>
      <c r="QTO39" s="24"/>
      <c r="QTP39" s="24"/>
      <c r="QTQ39" s="24"/>
      <c r="QTR39" s="24"/>
      <c r="QTS39" s="24"/>
      <c r="QTT39" s="24"/>
      <c r="QTU39" s="24"/>
      <c r="QTV39" s="24"/>
      <c r="QTW39" s="24"/>
      <c r="QTX39" s="24"/>
      <c r="QTY39" s="24"/>
      <c r="QTZ39" s="24"/>
      <c r="QUA39" s="24"/>
      <c r="QUB39" s="24"/>
      <c r="QUC39" s="24"/>
      <c r="QUD39" s="24"/>
      <c r="QUE39" s="24"/>
      <c r="QUF39" s="24"/>
      <c r="QUG39" s="24"/>
      <c r="QUH39" s="24"/>
      <c r="QUI39" s="24"/>
      <c r="QUJ39" s="24"/>
      <c r="QUK39" s="24"/>
      <c r="QUL39" s="24"/>
      <c r="QUM39" s="24"/>
      <c r="QUN39" s="24"/>
      <c r="QUO39" s="24"/>
      <c r="QUP39" s="24"/>
      <c r="QUQ39" s="24"/>
      <c r="QUR39" s="24"/>
      <c r="QUS39" s="24"/>
      <c r="QUT39" s="24"/>
      <c r="QUU39" s="24"/>
      <c r="QUV39" s="24"/>
      <c r="QUW39" s="24"/>
      <c r="QUX39" s="24"/>
      <c r="QUY39" s="24"/>
      <c r="QUZ39" s="24"/>
      <c r="QVA39" s="24"/>
      <c r="QVB39" s="24"/>
      <c r="QVC39" s="24"/>
      <c r="QVD39" s="24"/>
      <c r="QVE39" s="24"/>
      <c r="QVF39" s="24"/>
      <c r="QVG39" s="24"/>
      <c r="QVH39" s="24"/>
      <c r="QVI39" s="24"/>
      <c r="QVJ39" s="24"/>
      <c r="QVK39" s="24"/>
      <c r="QVL39" s="24"/>
      <c r="QVM39" s="24"/>
      <c r="QVN39" s="24"/>
      <c r="QVO39" s="24"/>
      <c r="QVP39" s="24"/>
      <c r="QVQ39" s="24"/>
      <c r="QVR39" s="24"/>
      <c r="QVS39" s="24"/>
      <c r="QVT39" s="24"/>
      <c r="QVU39" s="24"/>
      <c r="QVV39" s="24"/>
      <c r="QVW39" s="24"/>
      <c r="QVX39" s="24"/>
      <c r="QVY39" s="24"/>
      <c r="QVZ39" s="24"/>
      <c r="QWA39" s="24"/>
      <c r="QWB39" s="24"/>
      <c r="QWC39" s="24"/>
      <c r="QWD39" s="24"/>
      <c r="QWE39" s="24"/>
      <c r="QWF39" s="24"/>
      <c r="QWG39" s="24"/>
      <c r="QWH39" s="24"/>
      <c r="QWI39" s="24"/>
      <c r="QWJ39" s="24"/>
      <c r="QWK39" s="24"/>
      <c r="QWL39" s="24"/>
      <c r="QWM39" s="24"/>
      <c r="QWN39" s="24"/>
      <c r="QWO39" s="24"/>
      <c r="QWP39" s="24"/>
      <c r="QWQ39" s="24"/>
      <c r="QWR39" s="24"/>
      <c r="QWS39" s="24"/>
      <c r="QWT39" s="24"/>
      <c r="QWU39" s="24"/>
      <c r="QWV39" s="24"/>
      <c r="QWW39" s="24"/>
      <c r="QWX39" s="24"/>
      <c r="QWY39" s="24"/>
      <c r="QWZ39" s="24"/>
      <c r="QXA39" s="24"/>
      <c r="QXB39" s="24"/>
      <c r="QXC39" s="24"/>
      <c r="QXD39" s="24"/>
      <c r="QXE39" s="24"/>
      <c r="QXF39" s="24"/>
      <c r="QXG39" s="24"/>
      <c r="QXH39" s="24"/>
      <c r="QXI39" s="24"/>
      <c r="QXJ39" s="24"/>
      <c r="QXK39" s="24"/>
      <c r="QXL39" s="24"/>
      <c r="QXM39" s="24"/>
      <c r="QXN39" s="24"/>
      <c r="QXO39" s="24"/>
      <c r="QXP39" s="24"/>
      <c r="QXQ39" s="24"/>
      <c r="QXR39" s="24"/>
      <c r="QXS39" s="24"/>
      <c r="QXT39" s="24"/>
      <c r="QXU39" s="24"/>
      <c r="QXV39" s="24"/>
      <c r="QXW39" s="24"/>
      <c r="QXX39" s="24"/>
      <c r="QXY39" s="24"/>
      <c r="QXZ39" s="24"/>
      <c r="QYA39" s="24"/>
      <c r="QYB39" s="24"/>
      <c r="QYC39" s="24"/>
      <c r="QYD39" s="24"/>
      <c r="QYE39" s="24"/>
      <c r="QYF39" s="24"/>
      <c r="QYG39" s="24"/>
      <c r="QYH39" s="24"/>
      <c r="QYI39" s="24"/>
      <c r="QYJ39" s="24"/>
      <c r="QYK39" s="24"/>
      <c r="QYL39" s="24"/>
      <c r="QYM39" s="24"/>
      <c r="QYN39" s="24"/>
      <c r="QYO39" s="24"/>
      <c r="QYP39" s="24"/>
      <c r="QYQ39" s="24"/>
      <c r="QYR39" s="24"/>
      <c r="QYS39" s="24"/>
      <c r="QYT39" s="24"/>
      <c r="QYU39" s="24"/>
      <c r="QYV39" s="24"/>
      <c r="QYW39" s="24"/>
      <c r="QYX39" s="24"/>
      <c r="QYY39" s="24"/>
      <c r="QYZ39" s="24"/>
      <c r="QZA39" s="24"/>
      <c r="QZB39" s="24"/>
      <c r="QZC39" s="24"/>
      <c r="QZD39" s="24"/>
      <c r="QZE39" s="24"/>
      <c r="QZF39" s="24"/>
      <c r="QZG39" s="24"/>
      <c r="QZH39" s="24"/>
      <c r="QZI39" s="24"/>
      <c r="QZJ39" s="24"/>
      <c r="QZK39" s="24"/>
      <c r="QZL39" s="24"/>
      <c r="QZM39" s="24"/>
      <c r="QZN39" s="24"/>
      <c r="QZO39" s="24"/>
      <c r="QZP39" s="24"/>
      <c r="QZQ39" s="24"/>
      <c r="QZR39" s="24"/>
      <c r="QZS39" s="24"/>
      <c r="QZT39" s="24"/>
      <c r="QZU39" s="24"/>
      <c r="QZV39" s="24"/>
      <c r="QZW39" s="24"/>
      <c r="QZX39" s="24"/>
      <c r="QZY39" s="24"/>
      <c r="QZZ39" s="24"/>
      <c r="RAA39" s="24"/>
      <c r="RAB39" s="24"/>
      <c r="RAC39" s="24"/>
      <c r="RAD39" s="24"/>
      <c r="RAE39" s="24"/>
      <c r="RAF39" s="24"/>
      <c r="RAG39" s="24"/>
      <c r="RAH39" s="24"/>
      <c r="RAI39" s="24"/>
      <c r="RAJ39" s="24"/>
      <c r="RAK39" s="24"/>
      <c r="RAL39" s="24"/>
      <c r="RAM39" s="24"/>
      <c r="RAN39" s="24"/>
      <c r="RAO39" s="24"/>
      <c r="RAP39" s="24"/>
      <c r="RAQ39" s="24"/>
      <c r="RAR39" s="24"/>
      <c r="RAS39" s="24"/>
      <c r="RAT39" s="24"/>
      <c r="RAU39" s="24"/>
      <c r="RAV39" s="24"/>
      <c r="RAW39" s="24"/>
      <c r="RAX39" s="24"/>
      <c r="RAY39" s="24"/>
      <c r="RAZ39" s="24"/>
      <c r="RBA39" s="24"/>
      <c r="RBB39" s="24"/>
      <c r="RBC39" s="24"/>
      <c r="RBD39" s="24"/>
      <c r="RBE39" s="24"/>
      <c r="RBF39" s="24"/>
      <c r="RBG39" s="24"/>
      <c r="RBH39" s="24"/>
      <c r="RBI39" s="24"/>
      <c r="RBJ39" s="24"/>
      <c r="RBK39" s="24"/>
      <c r="RBL39" s="24"/>
      <c r="RBM39" s="24"/>
      <c r="RBN39" s="24"/>
      <c r="RBO39" s="24"/>
      <c r="RBP39" s="24"/>
      <c r="RBQ39" s="24"/>
      <c r="RBR39" s="24"/>
      <c r="RBS39" s="24"/>
      <c r="RBT39" s="24"/>
      <c r="RBU39" s="24"/>
      <c r="RBV39" s="24"/>
      <c r="RBW39" s="24"/>
      <c r="RBX39" s="24"/>
      <c r="RBY39" s="24"/>
      <c r="RBZ39" s="24"/>
      <c r="RCA39" s="24"/>
      <c r="RCB39" s="24"/>
      <c r="RCC39" s="24"/>
      <c r="RCD39" s="24"/>
      <c r="RCE39" s="24"/>
      <c r="RCF39" s="24"/>
      <c r="RCG39" s="24"/>
      <c r="RCH39" s="24"/>
      <c r="RCI39" s="24"/>
      <c r="RCJ39" s="24"/>
      <c r="RCK39" s="24"/>
      <c r="RCL39" s="24"/>
      <c r="RCM39" s="24"/>
      <c r="RCN39" s="24"/>
      <c r="RCO39" s="24"/>
      <c r="RCP39" s="24"/>
      <c r="RCQ39" s="24"/>
      <c r="RCR39" s="24"/>
      <c r="RCS39" s="24"/>
      <c r="RCT39" s="24"/>
      <c r="RCU39" s="24"/>
      <c r="RCV39" s="24"/>
      <c r="RCW39" s="24"/>
      <c r="RCX39" s="24"/>
      <c r="RCY39" s="24"/>
      <c r="RCZ39" s="24"/>
      <c r="RDA39" s="24"/>
      <c r="RDB39" s="24"/>
      <c r="RDC39" s="24"/>
      <c r="RDD39" s="24"/>
      <c r="RDE39" s="24"/>
      <c r="RDF39" s="24"/>
      <c r="RDG39" s="24"/>
      <c r="RDH39" s="24"/>
      <c r="RDI39" s="24"/>
      <c r="RDJ39" s="24"/>
      <c r="RDK39" s="24"/>
      <c r="RDL39" s="24"/>
      <c r="RDM39" s="24"/>
      <c r="RDN39" s="24"/>
      <c r="RDO39" s="24"/>
      <c r="RDP39" s="24"/>
      <c r="RDQ39" s="24"/>
      <c r="RDR39" s="24"/>
      <c r="RDS39" s="24"/>
      <c r="RDT39" s="24"/>
      <c r="RDU39" s="24"/>
      <c r="RDV39" s="24"/>
      <c r="RDW39" s="24"/>
      <c r="RDX39" s="24"/>
      <c r="RDY39" s="24"/>
      <c r="RDZ39" s="24"/>
      <c r="REA39" s="24"/>
      <c r="REB39" s="24"/>
      <c r="REC39" s="24"/>
      <c r="RED39" s="24"/>
      <c r="REE39" s="24"/>
      <c r="REF39" s="24"/>
      <c r="REG39" s="24"/>
      <c r="REH39" s="24"/>
      <c r="REI39" s="24"/>
      <c r="REJ39" s="24"/>
      <c r="REK39" s="24"/>
      <c r="REL39" s="24"/>
      <c r="REM39" s="24"/>
      <c r="REN39" s="24"/>
      <c r="REO39" s="24"/>
      <c r="REP39" s="24"/>
      <c r="REQ39" s="24"/>
      <c r="RER39" s="24"/>
      <c r="RES39" s="24"/>
      <c r="RET39" s="24"/>
      <c r="REU39" s="24"/>
      <c r="REV39" s="24"/>
      <c r="REW39" s="24"/>
      <c r="REX39" s="24"/>
      <c r="REY39" s="24"/>
      <c r="REZ39" s="24"/>
      <c r="RFA39" s="24"/>
      <c r="RFB39" s="24"/>
      <c r="RFC39" s="24"/>
      <c r="RFD39" s="24"/>
      <c r="RFE39" s="24"/>
      <c r="RFF39" s="24"/>
      <c r="RFG39" s="24"/>
      <c r="RFH39" s="24"/>
      <c r="RFI39" s="24"/>
      <c r="RFJ39" s="24"/>
      <c r="RFK39" s="24"/>
      <c r="RFL39" s="24"/>
      <c r="RFM39" s="24"/>
      <c r="RFN39" s="24"/>
      <c r="RFO39" s="24"/>
      <c r="RFP39" s="24"/>
      <c r="RFQ39" s="24"/>
      <c r="RFR39" s="24"/>
      <c r="RFS39" s="24"/>
      <c r="RFT39" s="24"/>
      <c r="RFU39" s="24"/>
      <c r="RFV39" s="24"/>
      <c r="RFW39" s="24"/>
      <c r="RFX39" s="24"/>
      <c r="RFY39" s="24"/>
      <c r="RFZ39" s="24"/>
      <c r="RGA39" s="24"/>
      <c r="RGB39" s="24"/>
      <c r="RGC39" s="24"/>
      <c r="RGD39" s="24"/>
      <c r="RGE39" s="24"/>
      <c r="RGF39" s="24"/>
      <c r="RGG39" s="24"/>
      <c r="RGH39" s="24"/>
      <c r="RGI39" s="24"/>
      <c r="RGJ39" s="24"/>
      <c r="RGK39" s="24"/>
      <c r="RGL39" s="24"/>
      <c r="RGM39" s="24"/>
      <c r="RGN39" s="24"/>
      <c r="RGO39" s="24"/>
      <c r="RGP39" s="24"/>
      <c r="RGQ39" s="24"/>
      <c r="RGR39" s="24"/>
      <c r="RGS39" s="24"/>
      <c r="RGT39" s="24"/>
      <c r="RGU39" s="24"/>
      <c r="RGV39" s="24"/>
      <c r="RGW39" s="24"/>
      <c r="RGX39" s="24"/>
      <c r="RGY39" s="24"/>
      <c r="RGZ39" s="24"/>
      <c r="RHA39" s="24"/>
      <c r="RHB39" s="24"/>
      <c r="RHC39" s="24"/>
      <c r="RHD39" s="24"/>
      <c r="RHE39" s="24"/>
      <c r="RHF39" s="24"/>
      <c r="RHG39" s="24"/>
      <c r="RHH39" s="24"/>
      <c r="RHI39" s="24"/>
      <c r="RHJ39" s="24"/>
      <c r="RHK39" s="24"/>
      <c r="RHL39" s="24"/>
      <c r="RHM39" s="24"/>
      <c r="RHN39" s="24"/>
      <c r="RHO39" s="24"/>
      <c r="RHP39" s="24"/>
      <c r="RHQ39" s="24"/>
      <c r="RHR39" s="24"/>
      <c r="RHS39" s="24"/>
      <c r="RHT39" s="24"/>
      <c r="RHU39" s="24"/>
      <c r="RHV39" s="24"/>
      <c r="RHW39" s="24"/>
      <c r="RHX39" s="24"/>
      <c r="RHY39" s="24"/>
      <c r="RHZ39" s="24"/>
      <c r="RIA39" s="24"/>
      <c r="RIB39" s="24"/>
      <c r="RIC39" s="24"/>
      <c r="RID39" s="24"/>
      <c r="RIE39" s="24"/>
      <c r="RIF39" s="24"/>
      <c r="RIG39" s="24"/>
      <c r="RIH39" s="24"/>
      <c r="RII39" s="24"/>
      <c r="RIJ39" s="24"/>
      <c r="RIK39" s="24"/>
      <c r="RIL39" s="24"/>
      <c r="RIM39" s="24"/>
      <c r="RIN39" s="24"/>
      <c r="RIO39" s="24"/>
      <c r="RIP39" s="24"/>
      <c r="RIQ39" s="24"/>
      <c r="RIR39" s="24"/>
      <c r="RIS39" s="24"/>
      <c r="RIT39" s="24"/>
      <c r="RIU39" s="24"/>
      <c r="RIV39" s="24"/>
      <c r="RIW39" s="24"/>
      <c r="RIX39" s="24"/>
      <c r="RIY39" s="24"/>
      <c r="RIZ39" s="24"/>
      <c r="RJA39" s="24"/>
      <c r="RJB39" s="24"/>
      <c r="RJC39" s="24"/>
      <c r="RJD39" s="24"/>
      <c r="RJE39" s="24"/>
      <c r="RJF39" s="24"/>
      <c r="RJG39" s="24"/>
      <c r="RJH39" s="24"/>
      <c r="RJI39" s="24"/>
      <c r="RJJ39" s="24"/>
      <c r="RJK39" s="24"/>
      <c r="RJL39" s="24"/>
      <c r="RJM39" s="24"/>
      <c r="RJN39" s="24"/>
      <c r="RJO39" s="24"/>
      <c r="RJP39" s="24"/>
      <c r="RJQ39" s="24"/>
      <c r="RJR39" s="24"/>
      <c r="RJS39" s="24"/>
      <c r="RJT39" s="24"/>
      <c r="RJU39" s="24"/>
      <c r="RJV39" s="24"/>
      <c r="RJW39" s="24"/>
      <c r="RJX39" s="24"/>
      <c r="RJY39" s="24"/>
      <c r="RJZ39" s="24"/>
      <c r="RKA39" s="24"/>
      <c r="RKB39" s="24"/>
      <c r="RKC39" s="24"/>
      <c r="RKD39" s="24"/>
      <c r="RKE39" s="24"/>
      <c r="RKF39" s="24"/>
      <c r="RKG39" s="24"/>
      <c r="RKH39" s="24"/>
      <c r="RKI39" s="24"/>
      <c r="RKJ39" s="24"/>
      <c r="RKK39" s="24"/>
      <c r="RKL39" s="24"/>
      <c r="RKM39" s="24"/>
      <c r="RKN39" s="24"/>
      <c r="RKO39" s="24"/>
      <c r="RKP39" s="24"/>
      <c r="RKQ39" s="24"/>
      <c r="RKR39" s="24"/>
      <c r="RKS39" s="24"/>
      <c r="RKT39" s="24"/>
      <c r="RKU39" s="24"/>
      <c r="RKV39" s="24"/>
      <c r="RKW39" s="24"/>
      <c r="RKX39" s="24"/>
      <c r="RKY39" s="24"/>
      <c r="RKZ39" s="24"/>
      <c r="RLA39" s="24"/>
      <c r="RLB39" s="24"/>
      <c r="RLC39" s="24"/>
      <c r="RLD39" s="24"/>
      <c r="RLE39" s="24"/>
      <c r="RLF39" s="24"/>
      <c r="RLG39" s="24"/>
      <c r="RLH39" s="24"/>
      <c r="RLI39" s="24"/>
      <c r="RLJ39" s="24"/>
      <c r="RLK39" s="24"/>
      <c r="RLL39" s="24"/>
      <c r="RLM39" s="24"/>
      <c r="RLN39" s="24"/>
      <c r="RLO39" s="24"/>
      <c r="RLP39" s="24"/>
      <c r="RLQ39" s="24"/>
      <c r="RLR39" s="24"/>
      <c r="RLS39" s="24"/>
      <c r="RLT39" s="24"/>
      <c r="RLU39" s="24"/>
      <c r="RLV39" s="24"/>
      <c r="RLW39" s="24"/>
      <c r="RLX39" s="24"/>
      <c r="RLY39" s="24"/>
      <c r="RLZ39" s="24"/>
      <c r="RMA39" s="24"/>
      <c r="RMB39" s="24"/>
      <c r="RMC39" s="24"/>
      <c r="RMD39" s="24"/>
      <c r="RME39" s="24"/>
      <c r="RMF39" s="24"/>
      <c r="RMG39" s="24"/>
      <c r="RMH39" s="24"/>
      <c r="RMI39" s="24"/>
      <c r="RMJ39" s="24"/>
      <c r="RMK39" s="24"/>
      <c r="RML39" s="24"/>
      <c r="RMM39" s="24"/>
      <c r="RMN39" s="24"/>
      <c r="RMO39" s="24"/>
      <c r="RMP39" s="24"/>
      <c r="RMQ39" s="24"/>
      <c r="RMR39" s="24"/>
      <c r="RMS39" s="24"/>
      <c r="RMT39" s="24"/>
      <c r="RMU39" s="24"/>
      <c r="RMV39" s="24"/>
      <c r="RMW39" s="24"/>
      <c r="RMX39" s="24"/>
      <c r="RMY39" s="24"/>
      <c r="RMZ39" s="24"/>
      <c r="RNA39" s="24"/>
      <c r="RNB39" s="24"/>
      <c r="RNC39" s="24"/>
      <c r="RND39" s="24"/>
      <c r="RNE39" s="24"/>
      <c r="RNF39" s="24"/>
      <c r="RNG39" s="24"/>
      <c r="RNH39" s="24"/>
      <c r="RNI39" s="24"/>
      <c r="RNJ39" s="24"/>
      <c r="RNK39" s="24"/>
      <c r="RNL39" s="24"/>
      <c r="RNM39" s="24"/>
      <c r="RNN39" s="24"/>
      <c r="RNO39" s="24"/>
      <c r="RNP39" s="24"/>
      <c r="RNQ39" s="24"/>
      <c r="RNR39" s="24"/>
      <c r="RNS39" s="24"/>
      <c r="RNT39" s="24"/>
      <c r="RNU39" s="24"/>
      <c r="RNV39" s="24"/>
      <c r="RNW39" s="24"/>
      <c r="RNX39" s="24"/>
      <c r="RNY39" s="24"/>
      <c r="RNZ39" s="24"/>
      <c r="ROA39" s="24"/>
      <c r="ROB39" s="24"/>
      <c r="ROC39" s="24"/>
      <c r="ROD39" s="24"/>
      <c r="ROE39" s="24"/>
      <c r="ROF39" s="24"/>
      <c r="ROG39" s="24"/>
      <c r="ROH39" s="24"/>
      <c r="ROI39" s="24"/>
      <c r="ROJ39" s="24"/>
      <c r="ROK39" s="24"/>
      <c r="ROL39" s="24"/>
      <c r="ROM39" s="24"/>
      <c r="RON39" s="24"/>
      <c r="ROO39" s="24"/>
      <c r="ROP39" s="24"/>
      <c r="ROQ39" s="24"/>
      <c r="ROR39" s="24"/>
      <c r="ROS39" s="24"/>
      <c r="ROT39" s="24"/>
      <c r="ROU39" s="24"/>
      <c r="ROV39" s="24"/>
      <c r="ROW39" s="24"/>
      <c r="ROX39" s="24"/>
      <c r="ROY39" s="24"/>
      <c r="ROZ39" s="24"/>
      <c r="RPA39" s="24"/>
      <c r="RPB39" s="24"/>
      <c r="RPC39" s="24"/>
      <c r="RPD39" s="24"/>
      <c r="RPE39" s="24"/>
      <c r="RPF39" s="24"/>
      <c r="RPG39" s="24"/>
      <c r="RPH39" s="24"/>
      <c r="RPI39" s="24"/>
      <c r="RPJ39" s="24"/>
      <c r="RPK39" s="24"/>
      <c r="RPL39" s="24"/>
      <c r="RPM39" s="24"/>
      <c r="RPN39" s="24"/>
      <c r="RPO39" s="24"/>
      <c r="RPP39" s="24"/>
      <c r="RPQ39" s="24"/>
      <c r="RPR39" s="24"/>
      <c r="RPS39" s="24"/>
      <c r="RPT39" s="24"/>
      <c r="RPU39" s="24"/>
      <c r="RPV39" s="24"/>
      <c r="RPW39" s="24"/>
      <c r="RPX39" s="24"/>
      <c r="RPY39" s="24"/>
      <c r="RPZ39" s="24"/>
      <c r="RQA39" s="24"/>
      <c r="RQB39" s="24"/>
      <c r="RQC39" s="24"/>
      <c r="RQD39" s="24"/>
      <c r="RQE39" s="24"/>
      <c r="RQF39" s="24"/>
      <c r="RQG39" s="24"/>
      <c r="RQH39" s="24"/>
      <c r="RQI39" s="24"/>
      <c r="RQJ39" s="24"/>
      <c r="RQK39" s="24"/>
      <c r="RQL39" s="24"/>
      <c r="RQM39" s="24"/>
      <c r="RQN39" s="24"/>
      <c r="RQO39" s="24"/>
      <c r="RQP39" s="24"/>
      <c r="RQQ39" s="24"/>
      <c r="RQR39" s="24"/>
      <c r="RQS39" s="24"/>
      <c r="RQT39" s="24"/>
      <c r="RQU39" s="24"/>
      <c r="RQV39" s="24"/>
      <c r="RQW39" s="24"/>
      <c r="RQX39" s="24"/>
      <c r="RQY39" s="24"/>
      <c r="RQZ39" s="24"/>
      <c r="RRA39" s="24"/>
      <c r="RRB39" s="24"/>
      <c r="RRC39" s="24"/>
      <c r="RRD39" s="24"/>
      <c r="RRE39" s="24"/>
      <c r="RRF39" s="24"/>
      <c r="RRG39" s="24"/>
      <c r="RRH39" s="24"/>
      <c r="RRI39" s="24"/>
      <c r="RRJ39" s="24"/>
      <c r="RRK39" s="24"/>
      <c r="RRL39" s="24"/>
      <c r="RRM39" s="24"/>
      <c r="RRN39" s="24"/>
      <c r="RRO39" s="24"/>
      <c r="RRP39" s="24"/>
      <c r="RRQ39" s="24"/>
      <c r="RRR39" s="24"/>
      <c r="RRS39" s="24"/>
      <c r="RRT39" s="24"/>
      <c r="RRU39" s="24"/>
      <c r="RRV39" s="24"/>
      <c r="RRW39" s="24"/>
      <c r="RRX39" s="24"/>
      <c r="RRY39" s="24"/>
      <c r="RRZ39" s="24"/>
      <c r="RSA39" s="24"/>
      <c r="RSB39" s="24"/>
      <c r="RSC39" s="24"/>
      <c r="RSD39" s="24"/>
      <c r="RSE39" s="24"/>
      <c r="RSF39" s="24"/>
      <c r="RSG39" s="24"/>
      <c r="RSH39" s="24"/>
      <c r="RSI39" s="24"/>
      <c r="RSJ39" s="24"/>
      <c r="RSK39" s="24"/>
      <c r="RSL39" s="24"/>
      <c r="RSM39" s="24"/>
      <c r="RSN39" s="24"/>
      <c r="RSO39" s="24"/>
      <c r="RSP39" s="24"/>
      <c r="RSQ39" s="24"/>
      <c r="RSR39" s="24"/>
      <c r="RSS39" s="24"/>
      <c r="RST39" s="24"/>
      <c r="RSU39" s="24"/>
      <c r="RSV39" s="24"/>
      <c r="RSW39" s="24"/>
      <c r="RSX39" s="24"/>
      <c r="RSY39" s="24"/>
      <c r="RSZ39" s="24"/>
      <c r="RTA39" s="24"/>
      <c r="RTB39" s="24"/>
      <c r="RTC39" s="24"/>
      <c r="RTD39" s="24"/>
      <c r="RTE39" s="24"/>
      <c r="RTF39" s="24"/>
      <c r="RTG39" s="24"/>
      <c r="RTH39" s="24"/>
      <c r="RTI39" s="24"/>
      <c r="RTJ39" s="24"/>
      <c r="RTK39" s="24"/>
      <c r="RTL39" s="24"/>
      <c r="RTM39" s="24"/>
      <c r="RTN39" s="24"/>
      <c r="RTO39" s="24"/>
      <c r="RTP39" s="24"/>
      <c r="RTQ39" s="24"/>
      <c r="RTR39" s="24"/>
      <c r="RTS39" s="24"/>
      <c r="RTT39" s="24"/>
      <c r="RTU39" s="24"/>
      <c r="RTV39" s="24"/>
      <c r="RTW39" s="24"/>
      <c r="RTX39" s="24"/>
      <c r="RTY39" s="24"/>
      <c r="RTZ39" s="24"/>
      <c r="RUA39" s="24"/>
      <c r="RUB39" s="24"/>
      <c r="RUC39" s="24"/>
      <c r="RUD39" s="24"/>
      <c r="RUE39" s="24"/>
      <c r="RUF39" s="24"/>
      <c r="RUG39" s="24"/>
      <c r="RUH39" s="24"/>
      <c r="RUI39" s="24"/>
      <c r="RUJ39" s="24"/>
      <c r="RUK39" s="24"/>
      <c r="RUL39" s="24"/>
      <c r="RUM39" s="24"/>
      <c r="RUN39" s="24"/>
      <c r="RUO39" s="24"/>
      <c r="RUP39" s="24"/>
      <c r="RUQ39" s="24"/>
      <c r="RUR39" s="24"/>
      <c r="RUS39" s="24"/>
      <c r="RUT39" s="24"/>
      <c r="RUU39" s="24"/>
      <c r="RUV39" s="24"/>
      <c r="RUW39" s="24"/>
      <c r="RUX39" s="24"/>
      <c r="RUY39" s="24"/>
      <c r="RUZ39" s="24"/>
      <c r="RVA39" s="24"/>
      <c r="RVB39" s="24"/>
      <c r="RVC39" s="24"/>
      <c r="RVD39" s="24"/>
      <c r="RVE39" s="24"/>
      <c r="RVF39" s="24"/>
      <c r="RVG39" s="24"/>
      <c r="RVH39" s="24"/>
      <c r="RVI39" s="24"/>
      <c r="RVJ39" s="24"/>
      <c r="RVK39" s="24"/>
      <c r="RVL39" s="24"/>
      <c r="RVM39" s="24"/>
      <c r="RVN39" s="24"/>
      <c r="RVO39" s="24"/>
      <c r="RVP39" s="24"/>
      <c r="RVQ39" s="24"/>
      <c r="RVR39" s="24"/>
      <c r="RVS39" s="24"/>
      <c r="RVT39" s="24"/>
      <c r="RVU39" s="24"/>
      <c r="RVV39" s="24"/>
      <c r="RVW39" s="24"/>
      <c r="RVX39" s="24"/>
      <c r="RVY39" s="24"/>
      <c r="RVZ39" s="24"/>
      <c r="RWA39" s="24"/>
      <c r="RWB39" s="24"/>
      <c r="RWC39" s="24"/>
      <c r="RWD39" s="24"/>
      <c r="RWE39" s="24"/>
      <c r="RWF39" s="24"/>
      <c r="RWG39" s="24"/>
      <c r="RWH39" s="24"/>
      <c r="RWI39" s="24"/>
      <c r="RWJ39" s="24"/>
      <c r="RWK39" s="24"/>
      <c r="RWL39" s="24"/>
      <c r="RWM39" s="24"/>
      <c r="RWN39" s="24"/>
      <c r="RWO39" s="24"/>
      <c r="RWP39" s="24"/>
      <c r="RWQ39" s="24"/>
      <c r="RWR39" s="24"/>
      <c r="RWS39" s="24"/>
      <c r="RWT39" s="24"/>
      <c r="RWU39" s="24"/>
      <c r="RWV39" s="24"/>
      <c r="RWW39" s="24"/>
      <c r="RWX39" s="24"/>
      <c r="RWY39" s="24"/>
      <c r="RWZ39" s="24"/>
      <c r="RXA39" s="24"/>
      <c r="RXB39" s="24"/>
      <c r="RXC39" s="24"/>
      <c r="RXD39" s="24"/>
      <c r="RXE39" s="24"/>
      <c r="RXF39" s="24"/>
      <c r="RXG39" s="24"/>
      <c r="RXH39" s="24"/>
      <c r="RXI39" s="24"/>
      <c r="RXJ39" s="24"/>
      <c r="RXK39" s="24"/>
      <c r="RXL39" s="24"/>
      <c r="RXM39" s="24"/>
      <c r="RXN39" s="24"/>
      <c r="RXO39" s="24"/>
      <c r="RXP39" s="24"/>
      <c r="RXQ39" s="24"/>
      <c r="RXR39" s="24"/>
      <c r="RXS39" s="24"/>
      <c r="RXT39" s="24"/>
      <c r="RXU39" s="24"/>
      <c r="RXV39" s="24"/>
      <c r="RXW39" s="24"/>
      <c r="RXX39" s="24"/>
      <c r="RXY39" s="24"/>
      <c r="RXZ39" s="24"/>
      <c r="RYA39" s="24"/>
      <c r="RYB39" s="24"/>
      <c r="RYC39" s="24"/>
      <c r="RYD39" s="24"/>
      <c r="RYE39" s="24"/>
      <c r="RYF39" s="24"/>
      <c r="RYG39" s="24"/>
      <c r="RYH39" s="24"/>
      <c r="RYI39" s="24"/>
      <c r="RYJ39" s="24"/>
      <c r="RYK39" s="24"/>
      <c r="RYL39" s="24"/>
      <c r="RYM39" s="24"/>
      <c r="RYN39" s="24"/>
      <c r="RYO39" s="24"/>
      <c r="RYP39" s="24"/>
      <c r="RYQ39" s="24"/>
      <c r="RYR39" s="24"/>
      <c r="RYS39" s="24"/>
      <c r="RYT39" s="24"/>
      <c r="RYU39" s="24"/>
      <c r="RYV39" s="24"/>
      <c r="RYW39" s="24"/>
      <c r="RYX39" s="24"/>
      <c r="RYY39" s="24"/>
      <c r="RYZ39" s="24"/>
      <c r="RZA39" s="24"/>
      <c r="RZB39" s="24"/>
      <c r="RZC39" s="24"/>
      <c r="RZD39" s="24"/>
      <c r="RZE39" s="24"/>
      <c r="RZF39" s="24"/>
      <c r="RZG39" s="24"/>
      <c r="RZH39" s="24"/>
      <c r="RZI39" s="24"/>
      <c r="RZJ39" s="24"/>
      <c r="RZK39" s="24"/>
      <c r="RZL39" s="24"/>
      <c r="RZM39" s="24"/>
      <c r="RZN39" s="24"/>
      <c r="RZO39" s="24"/>
      <c r="RZP39" s="24"/>
      <c r="RZQ39" s="24"/>
      <c r="RZR39" s="24"/>
      <c r="RZS39" s="24"/>
      <c r="RZT39" s="24"/>
      <c r="RZU39" s="24"/>
      <c r="RZV39" s="24"/>
      <c r="RZW39" s="24"/>
      <c r="RZX39" s="24"/>
      <c r="RZY39" s="24"/>
      <c r="RZZ39" s="24"/>
      <c r="SAA39" s="24"/>
      <c r="SAB39" s="24"/>
      <c r="SAC39" s="24"/>
      <c r="SAD39" s="24"/>
      <c r="SAE39" s="24"/>
      <c r="SAF39" s="24"/>
      <c r="SAG39" s="24"/>
      <c r="SAH39" s="24"/>
      <c r="SAI39" s="24"/>
      <c r="SAJ39" s="24"/>
      <c r="SAK39" s="24"/>
      <c r="SAL39" s="24"/>
      <c r="SAM39" s="24"/>
      <c r="SAN39" s="24"/>
      <c r="SAO39" s="24"/>
      <c r="SAP39" s="24"/>
      <c r="SAQ39" s="24"/>
      <c r="SAR39" s="24"/>
      <c r="SAS39" s="24"/>
      <c r="SAT39" s="24"/>
      <c r="SAU39" s="24"/>
      <c r="SAV39" s="24"/>
      <c r="SAW39" s="24"/>
      <c r="SAX39" s="24"/>
      <c r="SAY39" s="24"/>
      <c r="SAZ39" s="24"/>
      <c r="SBA39" s="24"/>
      <c r="SBB39" s="24"/>
      <c r="SBC39" s="24"/>
      <c r="SBD39" s="24"/>
      <c r="SBE39" s="24"/>
      <c r="SBF39" s="24"/>
      <c r="SBG39" s="24"/>
      <c r="SBH39" s="24"/>
      <c r="SBI39" s="24"/>
      <c r="SBJ39" s="24"/>
      <c r="SBK39" s="24"/>
      <c r="SBL39" s="24"/>
      <c r="SBM39" s="24"/>
      <c r="SBN39" s="24"/>
      <c r="SBO39" s="24"/>
      <c r="SBP39" s="24"/>
      <c r="SBQ39" s="24"/>
      <c r="SBR39" s="24"/>
      <c r="SBS39" s="24"/>
      <c r="SBT39" s="24"/>
      <c r="SBU39" s="24"/>
      <c r="SBV39" s="24"/>
      <c r="SBW39" s="24"/>
      <c r="SBX39" s="24"/>
      <c r="SBY39" s="24"/>
      <c r="SBZ39" s="24"/>
      <c r="SCA39" s="24"/>
      <c r="SCB39" s="24"/>
      <c r="SCC39" s="24"/>
      <c r="SCD39" s="24"/>
      <c r="SCE39" s="24"/>
      <c r="SCF39" s="24"/>
      <c r="SCG39" s="24"/>
      <c r="SCH39" s="24"/>
      <c r="SCI39" s="24"/>
      <c r="SCJ39" s="24"/>
      <c r="SCK39" s="24"/>
      <c r="SCL39" s="24"/>
      <c r="SCM39" s="24"/>
      <c r="SCN39" s="24"/>
      <c r="SCO39" s="24"/>
      <c r="SCP39" s="24"/>
      <c r="SCQ39" s="24"/>
      <c r="SCR39" s="24"/>
      <c r="SCS39" s="24"/>
      <c r="SCT39" s="24"/>
      <c r="SCU39" s="24"/>
      <c r="SCV39" s="24"/>
      <c r="SCW39" s="24"/>
      <c r="SCX39" s="24"/>
      <c r="SCY39" s="24"/>
      <c r="SCZ39" s="24"/>
      <c r="SDA39" s="24"/>
      <c r="SDB39" s="24"/>
      <c r="SDC39" s="24"/>
      <c r="SDD39" s="24"/>
      <c r="SDE39" s="24"/>
      <c r="SDF39" s="24"/>
      <c r="SDG39" s="24"/>
      <c r="SDH39" s="24"/>
      <c r="SDI39" s="24"/>
      <c r="SDJ39" s="24"/>
      <c r="SDK39" s="24"/>
      <c r="SDL39" s="24"/>
      <c r="SDM39" s="24"/>
      <c r="SDN39" s="24"/>
      <c r="SDO39" s="24"/>
      <c r="SDP39" s="24"/>
      <c r="SDQ39" s="24"/>
      <c r="SDR39" s="24"/>
      <c r="SDS39" s="24"/>
      <c r="SDT39" s="24"/>
      <c r="SDU39" s="24"/>
      <c r="SDV39" s="24"/>
      <c r="SDW39" s="24"/>
      <c r="SDX39" s="24"/>
      <c r="SDY39" s="24"/>
      <c r="SDZ39" s="24"/>
      <c r="SEA39" s="24"/>
      <c r="SEB39" s="24"/>
      <c r="SEC39" s="24"/>
      <c r="SED39" s="24"/>
      <c r="SEE39" s="24"/>
      <c r="SEF39" s="24"/>
      <c r="SEG39" s="24"/>
      <c r="SEH39" s="24"/>
      <c r="SEI39" s="24"/>
      <c r="SEJ39" s="24"/>
      <c r="SEK39" s="24"/>
      <c r="SEL39" s="24"/>
      <c r="SEM39" s="24"/>
      <c r="SEN39" s="24"/>
      <c r="SEO39" s="24"/>
      <c r="SEP39" s="24"/>
      <c r="SEQ39" s="24"/>
      <c r="SER39" s="24"/>
      <c r="SES39" s="24"/>
      <c r="SET39" s="24"/>
      <c r="SEU39" s="24"/>
      <c r="SEV39" s="24"/>
      <c r="SEW39" s="24"/>
      <c r="SEX39" s="24"/>
      <c r="SEY39" s="24"/>
      <c r="SEZ39" s="24"/>
      <c r="SFA39" s="24"/>
      <c r="SFB39" s="24"/>
      <c r="SFC39" s="24"/>
      <c r="SFD39" s="24"/>
      <c r="SFE39" s="24"/>
      <c r="SFF39" s="24"/>
      <c r="SFG39" s="24"/>
      <c r="SFH39" s="24"/>
      <c r="SFI39" s="24"/>
      <c r="SFJ39" s="24"/>
      <c r="SFK39" s="24"/>
      <c r="SFL39" s="24"/>
      <c r="SFM39" s="24"/>
      <c r="SFN39" s="24"/>
      <c r="SFO39" s="24"/>
      <c r="SFP39" s="24"/>
      <c r="SFQ39" s="24"/>
      <c r="SFR39" s="24"/>
      <c r="SFS39" s="24"/>
      <c r="SFT39" s="24"/>
      <c r="SFU39" s="24"/>
      <c r="SFV39" s="24"/>
      <c r="SFW39" s="24"/>
      <c r="SFX39" s="24"/>
      <c r="SFY39" s="24"/>
      <c r="SFZ39" s="24"/>
      <c r="SGA39" s="24"/>
      <c r="SGB39" s="24"/>
      <c r="SGC39" s="24"/>
      <c r="SGD39" s="24"/>
      <c r="SGE39" s="24"/>
      <c r="SGF39" s="24"/>
      <c r="SGG39" s="24"/>
      <c r="SGH39" s="24"/>
      <c r="SGI39" s="24"/>
      <c r="SGJ39" s="24"/>
      <c r="SGK39" s="24"/>
      <c r="SGL39" s="24"/>
      <c r="SGM39" s="24"/>
      <c r="SGN39" s="24"/>
      <c r="SGO39" s="24"/>
      <c r="SGP39" s="24"/>
      <c r="SGQ39" s="24"/>
      <c r="SGR39" s="24"/>
      <c r="SGS39" s="24"/>
      <c r="SGT39" s="24"/>
      <c r="SGU39" s="24"/>
      <c r="SGV39" s="24"/>
      <c r="SGW39" s="24"/>
      <c r="SGX39" s="24"/>
      <c r="SGY39" s="24"/>
      <c r="SGZ39" s="24"/>
      <c r="SHA39" s="24"/>
      <c r="SHB39" s="24"/>
      <c r="SHC39" s="24"/>
      <c r="SHD39" s="24"/>
      <c r="SHE39" s="24"/>
      <c r="SHF39" s="24"/>
      <c r="SHG39" s="24"/>
      <c r="SHH39" s="24"/>
      <c r="SHI39" s="24"/>
      <c r="SHJ39" s="24"/>
      <c r="SHK39" s="24"/>
      <c r="SHL39" s="24"/>
      <c r="SHM39" s="24"/>
      <c r="SHN39" s="24"/>
      <c r="SHO39" s="24"/>
      <c r="SHP39" s="24"/>
      <c r="SHQ39" s="24"/>
      <c r="SHR39" s="24"/>
      <c r="SHS39" s="24"/>
      <c r="SHT39" s="24"/>
      <c r="SHU39" s="24"/>
      <c r="SHV39" s="24"/>
      <c r="SHW39" s="24"/>
      <c r="SHX39" s="24"/>
      <c r="SHY39" s="24"/>
      <c r="SHZ39" s="24"/>
      <c r="SIA39" s="24"/>
      <c r="SIB39" s="24"/>
      <c r="SIC39" s="24"/>
      <c r="SID39" s="24"/>
      <c r="SIE39" s="24"/>
      <c r="SIF39" s="24"/>
      <c r="SIG39" s="24"/>
      <c r="SIH39" s="24"/>
      <c r="SII39" s="24"/>
      <c r="SIJ39" s="24"/>
      <c r="SIK39" s="24"/>
      <c r="SIL39" s="24"/>
      <c r="SIM39" s="24"/>
      <c r="SIN39" s="24"/>
      <c r="SIO39" s="24"/>
      <c r="SIP39" s="24"/>
      <c r="SIQ39" s="24"/>
      <c r="SIR39" s="24"/>
      <c r="SIS39" s="24"/>
      <c r="SIT39" s="24"/>
      <c r="SIU39" s="24"/>
      <c r="SIV39" s="24"/>
      <c r="SIW39" s="24"/>
      <c r="SIX39" s="24"/>
      <c r="SIY39" s="24"/>
      <c r="SIZ39" s="24"/>
      <c r="SJA39" s="24"/>
      <c r="SJB39" s="24"/>
      <c r="SJC39" s="24"/>
      <c r="SJD39" s="24"/>
      <c r="SJE39" s="24"/>
      <c r="SJF39" s="24"/>
      <c r="SJG39" s="24"/>
      <c r="SJH39" s="24"/>
      <c r="SJI39" s="24"/>
      <c r="SJJ39" s="24"/>
      <c r="SJK39" s="24"/>
      <c r="SJL39" s="24"/>
      <c r="SJM39" s="24"/>
      <c r="SJN39" s="24"/>
      <c r="SJO39" s="24"/>
      <c r="SJP39" s="24"/>
      <c r="SJQ39" s="24"/>
      <c r="SJR39" s="24"/>
      <c r="SJS39" s="24"/>
      <c r="SJT39" s="24"/>
      <c r="SJU39" s="24"/>
      <c r="SJV39" s="24"/>
      <c r="SJW39" s="24"/>
      <c r="SJX39" s="24"/>
      <c r="SJY39" s="24"/>
      <c r="SJZ39" s="24"/>
      <c r="SKA39" s="24"/>
      <c r="SKB39" s="24"/>
      <c r="SKC39" s="24"/>
      <c r="SKD39" s="24"/>
      <c r="SKE39" s="24"/>
      <c r="SKF39" s="24"/>
      <c r="SKG39" s="24"/>
      <c r="SKH39" s="24"/>
      <c r="SKI39" s="24"/>
      <c r="SKJ39" s="24"/>
      <c r="SKK39" s="24"/>
      <c r="SKL39" s="24"/>
      <c r="SKM39" s="24"/>
      <c r="SKN39" s="24"/>
      <c r="SKO39" s="24"/>
      <c r="SKP39" s="24"/>
      <c r="SKQ39" s="24"/>
      <c r="SKR39" s="24"/>
      <c r="SKS39" s="24"/>
      <c r="SKT39" s="24"/>
      <c r="SKU39" s="24"/>
      <c r="SKV39" s="24"/>
      <c r="SKW39" s="24"/>
      <c r="SKX39" s="24"/>
      <c r="SKY39" s="24"/>
      <c r="SKZ39" s="24"/>
      <c r="SLA39" s="24"/>
      <c r="SLB39" s="24"/>
      <c r="SLC39" s="24"/>
      <c r="SLD39" s="24"/>
      <c r="SLE39" s="24"/>
      <c r="SLF39" s="24"/>
      <c r="SLG39" s="24"/>
      <c r="SLH39" s="24"/>
      <c r="SLI39" s="24"/>
      <c r="SLJ39" s="24"/>
      <c r="SLK39" s="24"/>
      <c r="SLL39" s="24"/>
      <c r="SLM39" s="24"/>
      <c r="SLN39" s="24"/>
      <c r="SLO39" s="24"/>
      <c r="SLP39" s="24"/>
      <c r="SLQ39" s="24"/>
      <c r="SLR39" s="24"/>
      <c r="SLS39" s="24"/>
      <c r="SLT39" s="24"/>
      <c r="SLU39" s="24"/>
      <c r="SLV39" s="24"/>
      <c r="SLW39" s="24"/>
      <c r="SLX39" s="24"/>
      <c r="SLY39" s="24"/>
      <c r="SLZ39" s="24"/>
      <c r="SMA39" s="24"/>
      <c r="SMB39" s="24"/>
      <c r="SMC39" s="24"/>
      <c r="SMD39" s="24"/>
      <c r="SME39" s="24"/>
      <c r="SMF39" s="24"/>
      <c r="SMG39" s="24"/>
      <c r="SMH39" s="24"/>
      <c r="SMI39" s="24"/>
      <c r="SMJ39" s="24"/>
      <c r="SMK39" s="24"/>
      <c r="SML39" s="24"/>
      <c r="SMM39" s="24"/>
      <c r="SMN39" s="24"/>
      <c r="SMO39" s="24"/>
      <c r="SMP39" s="24"/>
      <c r="SMQ39" s="24"/>
      <c r="SMR39" s="24"/>
      <c r="SMS39" s="24"/>
      <c r="SMT39" s="24"/>
      <c r="SMU39" s="24"/>
      <c r="SMV39" s="24"/>
      <c r="SMW39" s="24"/>
      <c r="SMX39" s="24"/>
      <c r="SMY39" s="24"/>
      <c r="SMZ39" s="24"/>
      <c r="SNA39" s="24"/>
      <c r="SNB39" s="24"/>
      <c r="SNC39" s="24"/>
      <c r="SND39" s="24"/>
      <c r="SNE39" s="24"/>
      <c r="SNF39" s="24"/>
      <c r="SNG39" s="24"/>
      <c r="SNH39" s="24"/>
      <c r="SNI39" s="24"/>
      <c r="SNJ39" s="24"/>
      <c r="SNK39" s="24"/>
      <c r="SNL39" s="24"/>
      <c r="SNM39" s="24"/>
      <c r="SNN39" s="24"/>
      <c r="SNO39" s="24"/>
      <c r="SNP39" s="24"/>
      <c r="SNQ39" s="24"/>
      <c r="SNR39" s="24"/>
      <c r="SNS39" s="24"/>
      <c r="SNT39" s="24"/>
      <c r="SNU39" s="24"/>
      <c r="SNV39" s="24"/>
      <c r="SNW39" s="24"/>
      <c r="SNX39" s="24"/>
      <c r="SNY39" s="24"/>
      <c r="SNZ39" s="24"/>
      <c r="SOA39" s="24"/>
      <c r="SOB39" s="24"/>
      <c r="SOC39" s="24"/>
      <c r="SOD39" s="24"/>
      <c r="SOE39" s="24"/>
      <c r="SOF39" s="24"/>
      <c r="SOG39" s="24"/>
      <c r="SOH39" s="24"/>
      <c r="SOI39" s="24"/>
      <c r="SOJ39" s="24"/>
      <c r="SOK39" s="24"/>
      <c r="SOL39" s="24"/>
      <c r="SOM39" s="24"/>
      <c r="SON39" s="24"/>
      <c r="SOO39" s="24"/>
      <c r="SOP39" s="24"/>
      <c r="SOQ39" s="24"/>
      <c r="SOR39" s="24"/>
      <c r="SOS39" s="24"/>
      <c r="SOT39" s="24"/>
      <c r="SOU39" s="24"/>
      <c r="SOV39" s="24"/>
      <c r="SOW39" s="24"/>
      <c r="SOX39" s="24"/>
      <c r="SOY39" s="24"/>
      <c r="SOZ39" s="24"/>
      <c r="SPA39" s="24"/>
      <c r="SPB39" s="24"/>
      <c r="SPC39" s="24"/>
      <c r="SPD39" s="24"/>
      <c r="SPE39" s="24"/>
      <c r="SPF39" s="24"/>
      <c r="SPG39" s="24"/>
      <c r="SPH39" s="24"/>
      <c r="SPI39" s="24"/>
      <c r="SPJ39" s="24"/>
      <c r="SPK39" s="24"/>
      <c r="SPL39" s="24"/>
      <c r="SPM39" s="24"/>
      <c r="SPN39" s="24"/>
      <c r="SPO39" s="24"/>
      <c r="SPP39" s="24"/>
      <c r="SPQ39" s="24"/>
      <c r="SPR39" s="24"/>
      <c r="SPS39" s="24"/>
      <c r="SPT39" s="24"/>
      <c r="SPU39" s="24"/>
      <c r="SPV39" s="24"/>
      <c r="SPW39" s="24"/>
      <c r="SPX39" s="24"/>
      <c r="SPY39" s="24"/>
      <c r="SPZ39" s="24"/>
      <c r="SQA39" s="24"/>
      <c r="SQB39" s="24"/>
      <c r="SQC39" s="24"/>
      <c r="SQD39" s="24"/>
      <c r="SQE39" s="24"/>
      <c r="SQF39" s="24"/>
      <c r="SQG39" s="24"/>
      <c r="SQH39" s="24"/>
      <c r="SQI39" s="24"/>
      <c r="SQJ39" s="24"/>
      <c r="SQK39" s="24"/>
      <c r="SQL39" s="24"/>
      <c r="SQM39" s="24"/>
      <c r="SQN39" s="24"/>
      <c r="SQO39" s="24"/>
      <c r="SQP39" s="24"/>
      <c r="SQQ39" s="24"/>
      <c r="SQR39" s="24"/>
      <c r="SQS39" s="24"/>
      <c r="SQT39" s="24"/>
      <c r="SQU39" s="24"/>
      <c r="SQV39" s="24"/>
      <c r="SQW39" s="24"/>
      <c r="SQX39" s="24"/>
      <c r="SQY39" s="24"/>
      <c r="SQZ39" s="24"/>
      <c r="SRA39" s="24"/>
      <c r="SRB39" s="24"/>
      <c r="SRC39" s="24"/>
      <c r="SRD39" s="24"/>
      <c r="SRE39" s="24"/>
      <c r="SRF39" s="24"/>
      <c r="SRG39" s="24"/>
      <c r="SRH39" s="24"/>
      <c r="SRI39" s="24"/>
      <c r="SRJ39" s="24"/>
      <c r="SRK39" s="24"/>
      <c r="SRL39" s="24"/>
      <c r="SRM39" s="24"/>
      <c r="SRN39" s="24"/>
      <c r="SRO39" s="24"/>
      <c r="SRP39" s="24"/>
      <c r="SRQ39" s="24"/>
      <c r="SRR39" s="24"/>
      <c r="SRS39" s="24"/>
      <c r="SRT39" s="24"/>
      <c r="SRU39" s="24"/>
      <c r="SRV39" s="24"/>
      <c r="SRW39" s="24"/>
      <c r="SRX39" s="24"/>
      <c r="SRY39" s="24"/>
      <c r="SRZ39" s="24"/>
      <c r="SSA39" s="24"/>
      <c r="SSB39" s="24"/>
      <c r="SSC39" s="24"/>
      <c r="SSD39" s="24"/>
      <c r="SSE39" s="24"/>
      <c r="SSF39" s="24"/>
      <c r="SSG39" s="24"/>
      <c r="SSH39" s="24"/>
      <c r="SSI39" s="24"/>
      <c r="SSJ39" s="24"/>
      <c r="SSK39" s="24"/>
      <c r="SSL39" s="24"/>
      <c r="SSM39" s="24"/>
      <c r="SSN39" s="24"/>
      <c r="SSO39" s="24"/>
      <c r="SSP39" s="24"/>
      <c r="SSQ39" s="24"/>
      <c r="SSR39" s="24"/>
      <c r="SSS39" s="24"/>
      <c r="SST39" s="24"/>
      <c r="SSU39" s="24"/>
      <c r="SSV39" s="24"/>
      <c r="SSW39" s="24"/>
      <c r="SSX39" s="24"/>
      <c r="SSY39" s="24"/>
      <c r="SSZ39" s="24"/>
      <c r="STA39" s="24"/>
      <c r="STB39" s="24"/>
      <c r="STC39" s="24"/>
      <c r="STD39" s="24"/>
      <c r="STE39" s="24"/>
      <c r="STF39" s="24"/>
      <c r="STG39" s="24"/>
      <c r="STH39" s="24"/>
      <c r="STI39" s="24"/>
      <c r="STJ39" s="24"/>
      <c r="STK39" s="24"/>
      <c r="STL39" s="24"/>
      <c r="STM39" s="24"/>
      <c r="STN39" s="24"/>
      <c r="STO39" s="24"/>
      <c r="STP39" s="24"/>
      <c r="STQ39" s="24"/>
      <c r="STR39" s="24"/>
      <c r="STS39" s="24"/>
      <c r="STT39" s="24"/>
      <c r="STU39" s="24"/>
      <c r="STV39" s="24"/>
      <c r="STW39" s="24"/>
      <c r="STX39" s="24"/>
      <c r="STY39" s="24"/>
      <c r="STZ39" s="24"/>
      <c r="SUA39" s="24"/>
      <c r="SUB39" s="24"/>
      <c r="SUC39" s="24"/>
      <c r="SUD39" s="24"/>
      <c r="SUE39" s="24"/>
      <c r="SUF39" s="24"/>
      <c r="SUG39" s="24"/>
      <c r="SUH39" s="24"/>
      <c r="SUI39" s="24"/>
      <c r="SUJ39" s="24"/>
      <c r="SUK39" s="24"/>
      <c r="SUL39" s="24"/>
      <c r="SUM39" s="24"/>
      <c r="SUN39" s="24"/>
      <c r="SUO39" s="24"/>
      <c r="SUP39" s="24"/>
      <c r="SUQ39" s="24"/>
      <c r="SUR39" s="24"/>
      <c r="SUS39" s="24"/>
      <c r="SUT39" s="24"/>
      <c r="SUU39" s="24"/>
      <c r="SUV39" s="24"/>
      <c r="SUW39" s="24"/>
      <c r="SUX39" s="24"/>
      <c r="SUY39" s="24"/>
      <c r="SUZ39" s="24"/>
      <c r="SVA39" s="24"/>
      <c r="SVB39" s="24"/>
      <c r="SVC39" s="24"/>
      <c r="SVD39" s="24"/>
      <c r="SVE39" s="24"/>
      <c r="SVF39" s="24"/>
      <c r="SVG39" s="24"/>
      <c r="SVH39" s="24"/>
      <c r="SVI39" s="24"/>
      <c r="SVJ39" s="24"/>
      <c r="SVK39" s="24"/>
      <c r="SVL39" s="24"/>
      <c r="SVM39" s="24"/>
      <c r="SVN39" s="24"/>
      <c r="SVO39" s="24"/>
      <c r="SVP39" s="24"/>
      <c r="SVQ39" s="24"/>
      <c r="SVR39" s="24"/>
      <c r="SVS39" s="24"/>
      <c r="SVT39" s="24"/>
      <c r="SVU39" s="24"/>
      <c r="SVV39" s="24"/>
      <c r="SVW39" s="24"/>
      <c r="SVX39" s="24"/>
      <c r="SVY39" s="24"/>
      <c r="SVZ39" s="24"/>
      <c r="SWA39" s="24"/>
      <c r="SWB39" s="24"/>
      <c r="SWC39" s="24"/>
      <c r="SWD39" s="24"/>
      <c r="SWE39" s="24"/>
      <c r="SWF39" s="24"/>
      <c r="SWG39" s="24"/>
      <c r="SWH39" s="24"/>
      <c r="SWI39" s="24"/>
      <c r="SWJ39" s="24"/>
      <c r="SWK39" s="24"/>
      <c r="SWL39" s="24"/>
      <c r="SWM39" s="24"/>
      <c r="SWN39" s="24"/>
      <c r="SWO39" s="24"/>
      <c r="SWP39" s="24"/>
      <c r="SWQ39" s="24"/>
      <c r="SWR39" s="24"/>
      <c r="SWS39" s="24"/>
      <c r="SWT39" s="24"/>
      <c r="SWU39" s="24"/>
      <c r="SWV39" s="24"/>
      <c r="SWW39" s="24"/>
      <c r="SWX39" s="24"/>
      <c r="SWY39" s="24"/>
      <c r="SWZ39" s="24"/>
      <c r="SXA39" s="24"/>
      <c r="SXB39" s="24"/>
      <c r="SXC39" s="24"/>
      <c r="SXD39" s="24"/>
      <c r="SXE39" s="24"/>
      <c r="SXF39" s="24"/>
      <c r="SXG39" s="24"/>
      <c r="SXH39" s="24"/>
      <c r="SXI39" s="24"/>
      <c r="SXJ39" s="24"/>
      <c r="SXK39" s="24"/>
      <c r="SXL39" s="24"/>
      <c r="SXM39" s="24"/>
      <c r="SXN39" s="24"/>
      <c r="SXO39" s="24"/>
      <c r="SXP39" s="24"/>
      <c r="SXQ39" s="24"/>
      <c r="SXR39" s="24"/>
      <c r="SXS39" s="24"/>
      <c r="SXT39" s="24"/>
      <c r="SXU39" s="24"/>
      <c r="SXV39" s="24"/>
      <c r="SXW39" s="24"/>
      <c r="SXX39" s="24"/>
      <c r="SXY39" s="24"/>
      <c r="SXZ39" s="24"/>
      <c r="SYA39" s="24"/>
      <c r="SYB39" s="24"/>
      <c r="SYC39" s="24"/>
      <c r="SYD39" s="24"/>
      <c r="SYE39" s="24"/>
      <c r="SYF39" s="24"/>
      <c r="SYG39" s="24"/>
      <c r="SYH39" s="24"/>
      <c r="SYI39" s="24"/>
      <c r="SYJ39" s="24"/>
      <c r="SYK39" s="24"/>
      <c r="SYL39" s="24"/>
      <c r="SYM39" s="24"/>
      <c r="SYN39" s="24"/>
      <c r="SYO39" s="24"/>
      <c r="SYP39" s="24"/>
      <c r="SYQ39" s="24"/>
      <c r="SYR39" s="24"/>
      <c r="SYS39" s="24"/>
      <c r="SYT39" s="24"/>
      <c r="SYU39" s="24"/>
      <c r="SYV39" s="24"/>
      <c r="SYW39" s="24"/>
      <c r="SYX39" s="24"/>
      <c r="SYY39" s="24"/>
      <c r="SYZ39" s="24"/>
      <c r="SZA39" s="24"/>
      <c r="SZB39" s="24"/>
      <c r="SZC39" s="24"/>
      <c r="SZD39" s="24"/>
      <c r="SZE39" s="24"/>
      <c r="SZF39" s="24"/>
      <c r="SZG39" s="24"/>
      <c r="SZH39" s="24"/>
      <c r="SZI39" s="24"/>
      <c r="SZJ39" s="24"/>
      <c r="SZK39" s="24"/>
      <c r="SZL39" s="24"/>
      <c r="SZM39" s="24"/>
      <c r="SZN39" s="24"/>
      <c r="SZO39" s="24"/>
      <c r="SZP39" s="24"/>
      <c r="SZQ39" s="24"/>
      <c r="SZR39" s="24"/>
      <c r="SZS39" s="24"/>
      <c r="SZT39" s="24"/>
      <c r="SZU39" s="24"/>
      <c r="SZV39" s="24"/>
      <c r="SZW39" s="24"/>
      <c r="SZX39" s="24"/>
      <c r="SZY39" s="24"/>
      <c r="SZZ39" s="24"/>
      <c r="TAA39" s="24"/>
      <c r="TAB39" s="24"/>
      <c r="TAC39" s="24"/>
      <c r="TAD39" s="24"/>
      <c r="TAE39" s="24"/>
      <c r="TAF39" s="24"/>
      <c r="TAG39" s="24"/>
      <c r="TAH39" s="24"/>
      <c r="TAI39" s="24"/>
      <c r="TAJ39" s="24"/>
      <c r="TAK39" s="24"/>
      <c r="TAL39" s="24"/>
      <c r="TAM39" s="24"/>
      <c r="TAN39" s="24"/>
      <c r="TAO39" s="24"/>
      <c r="TAP39" s="24"/>
      <c r="TAQ39" s="24"/>
      <c r="TAR39" s="24"/>
      <c r="TAS39" s="24"/>
      <c r="TAT39" s="24"/>
      <c r="TAU39" s="24"/>
      <c r="TAV39" s="24"/>
      <c r="TAW39" s="24"/>
      <c r="TAX39" s="24"/>
      <c r="TAY39" s="24"/>
      <c r="TAZ39" s="24"/>
      <c r="TBA39" s="24"/>
      <c r="TBB39" s="24"/>
      <c r="TBC39" s="24"/>
      <c r="TBD39" s="24"/>
      <c r="TBE39" s="24"/>
      <c r="TBF39" s="24"/>
      <c r="TBG39" s="24"/>
      <c r="TBH39" s="24"/>
      <c r="TBI39" s="24"/>
      <c r="TBJ39" s="24"/>
      <c r="TBK39" s="24"/>
      <c r="TBL39" s="24"/>
      <c r="TBM39" s="24"/>
      <c r="TBN39" s="24"/>
      <c r="TBO39" s="24"/>
      <c r="TBP39" s="24"/>
      <c r="TBQ39" s="24"/>
      <c r="TBR39" s="24"/>
      <c r="TBS39" s="24"/>
      <c r="TBT39" s="24"/>
      <c r="TBU39" s="24"/>
      <c r="TBV39" s="24"/>
      <c r="TBW39" s="24"/>
      <c r="TBX39" s="24"/>
      <c r="TBY39" s="24"/>
      <c r="TBZ39" s="24"/>
      <c r="TCA39" s="24"/>
      <c r="TCB39" s="24"/>
      <c r="TCC39" s="24"/>
      <c r="TCD39" s="24"/>
      <c r="TCE39" s="24"/>
      <c r="TCF39" s="24"/>
      <c r="TCG39" s="24"/>
      <c r="TCH39" s="24"/>
      <c r="TCI39" s="24"/>
      <c r="TCJ39" s="24"/>
      <c r="TCK39" s="24"/>
      <c r="TCL39" s="24"/>
      <c r="TCM39" s="24"/>
      <c r="TCN39" s="24"/>
      <c r="TCO39" s="24"/>
      <c r="TCP39" s="24"/>
      <c r="TCQ39" s="24"/>
      <c r="TCR39" s="24"/>
      <c r="TCS39" s="24"/>
      <c r="TCT39" s="24"/>
      <c r="TCU39" s="24"/>
      <c r="TCV39" s="24"/>
      <c r="TCW39" s="24"/>
      <c r="TCX39" s="24"/>
      <c r="TCY39" s="24"/>
      <c r="TCZ39" s="24"/>
      <c r="TDA39" s="24"/>
      <c r="TDB39" s="24"/>
      <c r="TDC39" s="24"/>
      <c r="TDD39" s="24"/>
      <c r="TDE39" s="24"/>
      <c r="TDF39" s="24"/>
      <c r="TDG39" s="24"/>
      <c r="TDH39" s="24"/>
      <c r="TDI39" s="24"/>
      <c r="TDJ39" s="24"/>
      <c r="TDK39" s="24"/>
      <c r="TDL39" s="24"/>
      <c r="TDM39" s="24"/>
      <c r="TDN39" s="24"/>
      <c r="TDO39" s="24"/>
      <c r="TDP39" s="24"/>
      <c r="TDQ39" s="24"/>
      <c r="TDR39" s="24"/>
      <c r="TDS39" s="24"/>
      <c r="TDT39" s="24"/>
      <c r="TDU39" s="24"/>
      <c r="TDV39" s="24"/>
      <c r="TDW39" s="24"/>
      <c r="TDX39" s="24"/>
      <c r="TDY39" s="24"/>
      <c r="TDZ39" s="24"/>
      <c r="TEA39" s="24"/>
      <c r="TEB39" s="24"/>
      <c r="TEC39" s="24"/>
      <c r="TED39" s="24"/>
      <c r="TEE39" s="24"/>
      <c r="TEF39" s="24"/>
      <c r="TEG39" s="24"/>
      <c r="TEH39" s="24"/>
      <c r="TEI39" s="24"/>
      <c r="TEJ39" s="24"/>
      <c r="TEK39" s="24"/>
      <c r="TEL39" s="24"/>
      <c r="TEM39" s="24"/>
      <c r="TEN39" s="24"/>
      <c r="TEO39" s="24"/>
      <c r="TEP39" s="24"/>
      <c r="TEQ39" s="24"/>
      <c r="TER39" s="24"/>
      <c r="TES39" s="24"/>
      <c r="TET39" s="24"/>
      <c r="TEU39" s="24"/>
      <c r="TEV39" s="24"/>
      <c r="TEW39" s="24"/>
      <c r="TEX39" s="24"/>
      <c r="TEY39" s="24"/>
      <c r="TEZ39" s="24"/>
      <c r="TFA39" s="24"/>
      <c r="TFB39" s="24"/>
      <c r="TFC39" s="24"/>
      <c r="TFD39" s="24"/>
      <c r="TFE39" s="24"/>
      <c r="TFF39" s="24"/>
      <c r="TFG39" s="24"/>
      <c r="TFH39" s="24"/>
      <c r="TFI39" s="24"/>
      <c r="TFJ39" s="24"/>
      <c r="TFK39" s="24"/>
      <c r="TFL39" s="24"/>
      <c r="TFM39" s="24"/>
      <c r="TFN39" s="24"/>
      <c r="TFO39" s="24"/>
      <c r="TFP39" s="24"/>
      <c r="TFQ39" s="24"/>
      <c r="TFR39" s="24"/>
      <c r="TFS39" s="24"/>
      <c r="TFT39" s="24"/>
      <c r="TFU39" s="24"/>
      <c r="TFV39" s="24"/>
      <c r="TFW39" s="24"/>
      <c r="TFX39" s="24"/>
      <c r="TFY39" s="24"/>
      <c r="TFZ39" s="24"/>
      <c r="TGA39" s="24"/>
      <c r="TGB39" s="24"/>
      <c r="TGC39" s="24"/>
      <c r="TGD39" s="24"/>
      <c r="TGE39" s="24"/>
      <c r="TGF39" s="24"/>
      <c r="TGG39" s="24"/>
      <c r="TGH39" s="24"/>
      <c r="TGI39" s="24"/>
      <c r="TGJ39" s="24"/>
      <c r="TGK39" s="24"/>
      <c r="TGL39" s="24"/>
      <c r="TGM39" s="24"/>
      <c r="TGN39" s="24"/>
      <c r="TGO39" s="24"/>
      <c r="TGP39" s="24"/>
      <c r="TGQ39" s="24"/>
      <c r="TGR39" s="24"/>
      <c r="TGS39" s="24"/>
      <c r="TGT39" s="24"/>
      <c r="TGU39" s="24"/>
      <c r="TGV39" s="24"/>
      <c r="TGW39" s="24"/>
      <c r="TGX39" s="24"/>
      <c r="TGY39" s="24"/>
      <c r="TGZ39" s="24"/>
      <c r="THA39" s="24"/>
      <c r="THB39" s="24"/>
      <c r="THC39" s="24"/>
      <c r="THD39" s="24"/>
      <c r="THE39" s="24"/>
      <c r="THF39" s="24"/>
      <c r="THG39" s="24"/>
      <c r="THH39" s="24"/>
      <c r="THI39" s="24"/>
      <c r="THJ39" s="24"/>
      <c r="THK39" s="24"/>
      <c r="THL39" s="24"/>
      <c r="THM39" s="24"/>
      <c r="THN39" s="24"/>
      <c r="THO39" s="24"/>
      <c r="THP39" s="24"/>
      <c r="THQ39" s="24"/>
      <c r="THR39" s="24"/>
      <c r="THS39" s="24"/>
      <c r="THT39" s="24"/>
      <c r="THU39" s="24"/>
      <c r="THV39" s="24"/>
      <c r="THW39" s="24"/>
      <c r="THX39" s="24"/>
      <c r="THY39" s="24"/>
      <c r="THZ39" s="24"/>
      <c r="TIA39" s="24"/>
      <c r="TIB39" s="24"/>
      <c r="TIC39" s="24"/>
      <c r="TID39" s="24"/>
      <c r="TIE39" s="24"/>
      <c r="TIF39" s="24"/>
      <c r="TIG39" s="24"/>
      <c r="TIH39" s="24"/>
      <c r="TII39" s="24"/>
      <c r="TIJ39" s="24"/>
      <c r="TIK39" s="24"/>
      <c r="TIL39" s="24"/>
      <c r="TIM39" s="24"/>
      <c r="TIN39" s="24"/>
      <c r="TIO39" s="24"/>
      <c r="TIP39" s="24"/>
      <c r="TIQ39" s="24"/>
      <c r="TIR39" s="24"/>
      <c r="TIS39" s="24"/>
      <c r="TIT39" s="24"/>
      <c r="TIU39" s="24"/>
      <c r="TIV39" s="24"/>
      <c r="TIW39" s="24"/>
      <c r="TIX39" s="24"/>
      <c r="TIY39" s="24"/>
      <c r="TIZ39" s="24"/>
      <c r="TJA39" s="24"/>
      <c r="TJB39" s="24"/>
      <c r="TJC39" s="24"/>
      <c r="TJD39" s="24"/>
      <c r="TJE39" s="24"/>
      <c r="TJF39" s="24"/>
      <c r="TJG39" s="24"/>
      <c r="TJH39" s="24"/>
      <c r="TJI39" s="24"/>
      <c r="TJJ39" s="24"/>
      <c r="TJK39" s="24"/>
      <c r="TJL39" s="24"/>
      <c r="TJM39" s="24"/>
      <c r="TJN39" s="24"/>
      <c r="TJO39" s="24"/>
      <c r="TJP39" s="24"/>
      <c r="TJQ39" s="24"/>
      <c r="TJR39" s="24"/>
      <c r="TJS39" s="24"/>
      <c r="TJT39" s="24"/>
      <c r="TJU39" s="24"/>
      <c r="TJV39" s="24"/>
      <c r="TJW39" s="24"/>
      <c r="TJX39" s="24"/>
      <c r="TJY39" s="24"/>
      <c r="TJZ39" s="24"/>
      <c r="TKA39" s="24"/>
      <c r="TKB39" s="24"/>
      <c r="TKC39" s="24"/>
      <c r="TKD39" s="24"/>
      <c r="TKE39" s="24"/>
      <c r="TKF39" s="24"/>
      <c r="TKG39" s="24"/>
      <c r="TKH39" s="24"/>
      <c r="TKI39" s="24"/>
      <c r="TKJ39" s="24"/>
      <c r="TKK39" s="24"/>
      <c r="TKL39" s="24"/>
      <c r="TKM39" s="24"/>
      <c r="TKN39" s="24"/>
      <c r="TKO39" s="24"/>
      <c r="TKP39" s="24"/>
      <c r="TKQ39" s="24"/>
      <c r="TKR39" s="24"/>
      <c r="TKS39" s="24"/>
      <c r="TKT39" s="24"/>
      <c r="TKU39" s="24"/>
      <c r="TKV39" s="24"/>
      <c r="TKW39" s="24"/>
      <c r="TKX39" s="24"/>
      <c r="TKY39" s="24"/>
      <c r="TKZ39" s="24"/>
      <c r="TLA39" s="24"/>
      <c r="TLB39" s="24"/>
      <c r="TLC39" s="24"/>
      <c r="TLD39" s="24"/>
      <c r="TLE39" s="24"/>
      <c r="TLF39" s="24"/>
      <c r="TLG39" s="24"/>
      <c r="TLH39" s="24"/>
      <c r="TLI39" s="24"/>
      <c r="TLJ39" s="24"/>
      <c r="TLK39" s="24"/>
      <c r="TLL39" s="24"/>
      <c r="TLM39" s="24"/>
      <c r="TLN39" s="24"/>
      <c r="TLO39" s="24"/>
      <c r="TLP39" s="24"/>
      <c r="TLQ39" s="24"/>
      <c r="TLR39" s="24"/>
      <c r="TLS39" s="24"/>
      <c r="TLT39" s="24"/>
      <c r="TLU39" s="24"/>
      <c r="TLV39" s="24"/>
      <c r="TLW39" s="24"/>
      <c r="TLX39" s="24"/>
      <c r="TLY39" s="24"/>
      <c r="TLZ39" s="24"/>
      <c r="TMA39" s="24"/>
      <c r="TMB39" s="24"/>
      <c r="TMC39" s="24"/>
      <c r="TMD39" s="24"/>
      <c r="TME39" s="24"/>
      <c r="TMF39" s="24"/>
      <c r="TMG39" s="24"/>
      <c r="TMH39" s="24"/>
      <c r="TMI39" s="24"/>
      <c r="TMJ39" s="24"/>
      <c r="TMK39" s="24"/>
      <c r="TML39" s="24"/>
      <c r="TMM39" s="24"/>
      <c r="TMN39" s="24"/>
      <c r="TMO39" s="24"/>
      <c r="TMP39" s="24"/>
      <c r="TMQ39" s="24"/>
      <c r="TMR39" s="24"/>
      <c r="TMS39" s="24"/>
      <c r="TMT39" s="24"/>
      <c r="TMU39" s="24"/>
      <c r="TMV39" s="24"/>
      <c r="TMW39" s="24"/>
      <c r="TMX39" s="24"/>
      <c r="TMY39" s="24"/>
      <c r="TMZ39" s="24"/>
      <c r="TNA39" s="24"/>
      <c r="TNB39" s="24"/>
      <c r="TNC39" s="24"/>
      <c r="TND39" s="24"/>
      <c r="TNE39" s="24"/>
      <c r="TNF39" s="24"/>
      <c r="TNG39" s="24"/>
      <c r="TNH39" s="24"/>
      <c r="TNI39" s="24"/>
      <c r="TNJ39" s="24"/>
      <c r="TNK39" s="24"/>
      <c r="TNL39" s="24"/>
      <c r="TNM39" s="24"/>
      <c r="TNN39" s="24"/>
      <c r="TNO39" s="24"/>
      <c r="TNP39" s="24"/>
      <c r="TNQ39" s="24"/>
      <c r="TNR39" s="24"/>
      <c r="TNS39" s="24"/>
      <c r="TNT39" s="24"/>
      <c r="TNU39" s="24"/>
      <c r="TNV39" s="24"/>
      <c r="TNW39" s="24"/>
      <c r="TNX39" s="24"/>
      <c r="TNY39" s="24"/>
      <c r="TNZ39" s="24"/>
      <c r="TOA39" s="24"/>
      <c r="TOB39" s="24"/>
      <c r="TOC39" s="24"/>
      <c r="TOD39" s="24"/>
      <c r="TOE39" s="24"/>
      <c r="TOF39" s="24"/>
      <c r="TOG39" s="24"/>
      <c r="TOH39" s="24"/>
      <c r="TOI39" s="24"/>
      <c r="TOJ39" s="24"/>
      <c r="TOK39" s="24"/>
      <c r="TOL39" s="24"/>
      <c r="TOM39" s="24"/>
      <c r="TON39" s="24"/>
      <c r="TOO39" s="24"/>
      <c r="TOP39" s="24"/>
      <c r="TOQ39" s="24"/>
      <c r="TOR39" s="24"/>
      <c r="TOS39" s="24"/>
      <c r="TOT39" s="24"/>
      <c r="TOU39" s="24"/>
      <c r="TOV39" s="24"/>
      <c r="TOW39" s="24"/>
      <c r="TOX39" s="24"/>
      <c r="TOY39" s="24"/>
      <c r="TOZ39" s="24"/>
      <c r="TPA39" s="24"/>
      <c r="TPB39" s="24"/>
      <c r="TPC39" s="24"/>
      <c r="TPD39" s="24"/>
      <c r="TPE39" s="24"/>
      <c r="TPF39" s="24"/>
      <c r="TPG39" s="24"/>
      <c r="TPH39" s="24"/>
      <c r="TPI39" s="24"/>
      <c r="TPJ39" s="24"/>
      <c r="TPK39" s="24"/>
      <c r="TPL39" s="24"/>
      <c r="TPM39" s="24"/>
      <c r="TPN39" s="24"/>
      <c r="TPO39" s="24"/>
      <c r="TPP39" s="24"/>
      <c r="TPQ39" s="24"/>
      <c r="TPR39" s="24"/>
      <c r="TPS39" s="24"/>
      <c r="TPT39" s="24"/>
      <c r="TPU39" s="24"/>
      <c r="TPV39" s="24"/>
      <c r="TPW39" s="24"/>
      <c r="TPX39" s="24"/>
      <c r="TPY39" s="24"/>
      <c r="TPZ39" s="24"/>
      <c r="TQA39" s="24"/>
      <c r="TQB39" s="24"/>
      <c r="TQC39" s="24"/>
      <c r="TQD39" s="24"/>
      <c r="TQE39" s="24"/>
      <c r="TQF39" s="24"/>
      <c r="TQG39" s="24"/>
      <c r="TQH39" s="24"/>
      <c r="TQI39" s="24"/>
      <c r="TQJ39" s="24"/>
      <c r="TQK39" s="24"/>
      <c r="TQL39" s="24"/>
      <c r="TQM39" s="24"/>
      <c r="TQN39" s="24"/>
      <c r="TQO39" s="24"/>
      <c r="TQP39" s="24"/>
      <c r="TQQ39" s="24"/>
      <c r="TQR39" s="24"/>
      <c r="TQS39" s="24"/>
      <c r="TQT39" s="24"/>
      <c r="TQU39" s="24"/>
      <c r="TQV39" s="24"/>
      <c r="TQW39" s="24"/>
      <c r="TQX39" s="24"/>
      <c r="TQY39" s="24"/>
      <c r="TQZ39" s="24"/>
      <c r="TRA39" s="24"/>
      <c r="TRB39" s="24"/>
      <c r="TRC39" s="24"/>
      <c r="TRD39" s="24"/>
      <c r="TRE39" s="24"/>
      <c r="TRF39" s="24"/>
      <c r="TRG39" s="24"/>
      <c r="TRH39" s="24"/>
      <c r="TRI39" s="24"/>
      <c r="TRJ39" s="24"/>
      <c r="TRK39" s="24"/>
      <c r="TRL39" s="24"/>
      <c r="TRM39" s="24"/>
      <c r="TRN39" s="24"/>
      <c r="TRO39" s="24"/>
      <c r="TRP39" s="24"/>
      <c r="TRQ39" s="24"/>
      <c r="TRR39" s="24"/>
      <c r="TRS39" s="24"/>
      <c r="TRT39" s="24"/>
      <c r="TRU39" s="24"/>
      <c r="TRV39" s="24"/>
      <c r="TRW39" s="24"/>
      <c r="TRX39" s="24"/>
      <c r="TRY39" s="24"/>
      <c r="TRZ39" s="24"/>
      <c r="TSA39" s="24"/>
      <c r="TSB39" s="24"/>
      <c r="TSC39" s="24"/>
      <c r="TSD39" s="24"/>
      <c r="TSE39" s="24"/>
      <c r="TSF39" s="24"/>
      <c r="TSG39" s="24"/>
      <c r="TSH39" s="24"/>
      <c r="TSI39" s="24"/>
      <c r="TSJ39" s="24"/>
      <c r="TSK39" s="24"/>
      <c r="TSL39" s="24"/>
      <c r="TSM39" s="24"/>
      <c r="TSN39" s="24"/>
      <c r="TSO39" s="24"/>
      <c r="TSP39" s="24"/>
      <c r="TSQ39" s="24"/>
      <c r="TSR39" s="24"/>
      <c r="TSS39" s="24"/>
      <c r="TST39" s="24"/>
      <c r="TSU39" s="24"/>
      <c r="TSV39" s="24"/>
      <c r="TSW39" s="24"/>
      <c r="TSX39" s="24"/>
      <c r="TSY39" s="24"/>
      <c r="TSZ39" s="24"/>
      <c r="TTA39" s="24"/>
      <c r="TTB39" s="24"/>
      <c r="TTC39" s="24"/>
      <c r="TTD39" s="24"/>
      <c r="TTE39" s="24"/>
      <c r="TTF39" s="24"/>
      <c r="TTG39" s="24"/>
      <c r="TTH39" s="24"/>
      <c r="TTI39" s="24"/>
      <c r="TTJ39" s="24"/>
      <c r="TTK39" s="24"/>
      <c r="TTL39" s="24"/>
      <c r="TTM39" s="24"/>
      <c r="TTN39" s="24"/>
      <c r="TTO39" s="24"/>
      <c r="TTP39" s="24"/>
      <c r="TTQ39" s="24"/>
      <c r="TTR39" s="24"/>
      <c r="TTS39" s="24"/>
      <c r="TTT39" s="24"/>
      <c r="TTU39" s="24"/>
      <c r="TTV39" s="24"/>
      <c r="TTW39" s="24"/>
      <c r="TTX39" s="24"/>
      <c r="TTY39" s="24"/>
      <c r="TTZ39" s="24"/>
      <c r="TUA39" s="24"/>
      <c r="TUB39" s="24"/>
      <c r="TUC39" s="24"/>
      <c r="TUD39" s="24"/>
      <c r="TUE39" s="24"/>
      <c r="TUF39" s="24"/>
      <c r="TUG39" s="24"/>
      <c r="TUH39" s="24"/>
      <c r="TUI39" s="24"/>
      <c r="TUJ39" s="24"/>
      <c r="TUK39" s="24"/>
      <c r="TUL39" s="24"/>
      <c r="TUM39" s="24"/>
      <c r="TUN39" s="24"/>
      <c r="TUO39" s="24"/>
      <c r="TUP39" s="24"/>
      <c r="TUQ39" s="24"/>
      <c r="TUR39" s="24"/>
      <c r="TUS39" s="24"/>
      <c r="TUT39" s="24"/>
      <c r="TUU39" s="24"/>
      <c r="TUV39" s="24"/>
      <c r="TUW39" s="24"/>
      <c r="TUX39" s="24"/>
      <c r="TUY39" s="24"/>
      <c r="TUZ39" s="24"/>
      <c r="TVA39" s="24"/>
      <c r="TVB39" s="24"/>
      <c r="TVC39" s="24"/>
      <c r="TVD39" s="24"/>
      <c r="TVE39" s="24"/>
      <c r="TVF39" s="24"/>
      <c r="TVG39" s="24"/>
      <c r="TVH39" s="24"/>
      <c r="TVI39" s="24"/>
      <c r="TVJ39" s="24"/>
      <c r="TVK39" s="24"/>
      <c r="TVL39" s="24"/>
      <c r="TVM39" s="24"/>
      <c r="TVN39" s="24"/>
      <c r="TVO39" s="24"/>
      <c r="TVP39" s="24"/>
      <c r="TVQ39" s="24"/>
      <c r="TVR39" s="24"/>
      <c r="TVS39" s="24"/>
      <c r="TVT39" s="24"/>
      <c r="TVU39" s="24"/>
      <c r="TVV39" s="24"/>
      <c r="TVW39" s="24"/>
      <c r="TVX39" s="24"/>
      <c r="TVY39" s="24"/>
      <c r="TVZ39" s="24"/>
      <c r="TWA39" s="24"/>
      <c r="TWB39" s="24"/>
      <c r="TWC39" s="24"/>
      <c r="TWD39" s="24"/>
      <c r="TWE39" s="24"/>
      <c r="TWF39" s="24"/>
      <c r="TWG39" s="24"/>
      <c r="TWH39" s="24"/>
      <c r="TWI39" s="24"/>
      <c r="TWJ39" s="24"/>
      <c r="TWK39" s="24"/>
      <c r="TWL39" s="24"/>
      <c r="TWM39" s="24"/>
      <c r="TWN39" s="24"/>
      <c r="TWO39" s="24"/>
      <c r="TWP39" s="24"/>
      <c r="TWQ39" s="24"/>
      <c r="TWR39" s="24"/>
      <c r="TWS39" s="24"/>
      <c r="TWT39" s="24"/>
      <c r="TWU39" s="24"/>
      <c r="TWV39" s="24"/>
      <c r="TWW39" s="24"/>
      <c r="TWX39" s="24"/>
      <c r="TWY39" s="24"/>
      <c r="TWZ39" s="24"/>
      <c r="TXA39" s="24"/>
      <c r="TXB39" s="24"/>
      <c r="TXC39" s="24"/>
      <c r="TXD39" s="24"/>
      <c r="TXE39" s="24"/>
      <c r="TXF39" s="24"/>
      <c r="TXG39" s="24"/>
      <c r="TXH39" s="24"/>
      <c r="TXI39" s="24"/>
      <c r="TXJ39" s="24"/>
      <c r="TXK39" s="24"/>
      <c r="TXL39" s="24"/>
      <c r="TXM39" s="24"/>
      <c r="TXN39" s="24"/>
      <c r="TXO39" s="24"/>
      <c r="TXP39" s="24"/>
      <c r="TXQ39" s="24"/>
      <c r="TXR39" s="24"/>
      <c r="TXS39" s="24"/>
      <c r="TXT39" s="24"/>
      <c r="TXU39" s="24"/>
      <c r="TXV39" s="24"/>
      <c r="TXW39" s="24"/>
      <c r="TXX39" s="24"/>
      <c r="TXY39" s="24"/>
      <c r="TXZ39" s="24"/>
      <c r="TYA39" s="24"/>
      <c r="TYB39" s="24"/>
      <c r="TYC39" s="24"/>
      <c r="TYD39" s="24"/>
      <c r="TYE39" s="24"/>
      <c r="TYF39" s="24"/>
      <c r="TYG39" s="24"/>
      <c r="TYH39" s="24"/>
      <c r="TYI39" s="24"/>
      <c r="TYJ39" s="24"/>
      <c r="TYK39" s="24"/>
      <c r="TYL39" s="24"/>
      <c r="TYM39" s="24"/>
      <c r="TYN39" s="24"/>
      <c r="TYO39" s="24"/>
      <c r="TYP39" s="24"/>
      <c r="TYQ39" s="24"/>
      <c r="TYR39" s="24"/>
      <c r="TYS39" s="24"/>
      <c r="TYT39" s="24"/>
      <c r="TYU39" s="24"/>
      <c r="TYV39" s="24"/>
      <c r="TYW39" s="24"/>
      <c r="TYX39" s="24"/>
      <c r="TYY39" s="24"/>
      <c r="TYZ39" s="24"/>
      <c r="TZA39" s="24"/>
      <c r="TZB39" s="24"/>
      <c r="TZC39" s="24"/>
      <c r="TZD39" s="24"/>
      <c r="TZE39" s="24"/>
      <c r="TZF39" s="24"/>
      <c r="TZG39" s="24"/>
      <c r="TZH39" s="24"/>
      <c r="TZI39" s="24"/>
      <c r="TZJ39" s="24"/>
      <c r="TZK39" s="24"/>
      <c r="TZL39" s="24"/>
      <c r="TZM39" s="24"/>
      <c r="TZN39" s="24"/>
      <c r="TZO39" s="24"/>
      <c r="TZP39" s="24"/>
      <c r="TZQ39" s="24"/>
      <c r="TZR39" s="24"/>
      <c r="TZS39" s="24"/>
      <c r="TZT39" s="24"/>
      <c r="TZU39" s="24"/>
      <c r="TZV39" s="24"/>
      <c r="TZW39" s="24"/>
      <c r="TZX39" s="24"/>
      <c r="TZY39" s="24"/>
      <c r="TZZ39" s="24"/>
      <c r="UAA39" s="24"/>
      <c r="UAB39" s="24"/>
      <c r="UAC39" s="24"/>
      <c r="UAD39" s="24"/>
      <c r="UAE39" s="24"/>
      <c r="UAF39" s="24"/>
      <c r="UAG39" s="24"/>
      <c r="UAH39" s="24"/>
      <c r="UAI39" s="24"/>
      <c r="UAJ39" s="24"/>
      <c r="UAK39" s="24"/>
      <c r="UAL39" s="24"/>
      <c r="UAM39" s="24"/>
      <c r="UAN39" s="24"/>
      <c r="UAO39" s="24"/>
      <c r="UAP39" s="24"/>
      <c r="UAQ39" s="24"/>
      <c r="UAR39" s="24"/>
      <c r="UAS39" s="24"/>
      <c r="UAT39" s="24"/>
      <c r="UAU39" s="24"/>
      <c r="UAV39" s="24"/>
      <c r="UAW39" s="24"/>
      <c r="UAX39" s="24"/>
      <c r="UAY39" s="24"/>
      <c r="UAZ39" s="24"/>
      <c r="UBA39" s="24"/>
      <c r="UBB39" s="24"/>
      <c r="UBC39" s="24"/>
      <c r="UBD39" s="24"/>
      <c r="UBE39" s="24"/>
      <c r="UBF39" s="24"/>
      <c r="UBG39" s="24"/>
      <c r="UBH39" s="24"/>
      <c r="UBI39" s="24"/>
      <c r="UBJ39" s="24"/>
      <c r="UBK39" s="24"/>
      <c r="UBL39" s="24"/>
      <c r="UBM39" s="24"/>
      <c r="UBN39" s="24"/>
      <c r="UBO39" s="24"/>
      <c r="UBP39" s="24"/>
      <c r="UBQ39" s="24"/>
      <c r="UBR39" s="24"/>
      <c r="UBS39" s="24"/>
      <c r="UBT39" s="24"/>
      <c r="UBU39" s="24"/>
      <c r="UBV39" s="24"/>
      <c r="UBW39" s="24"/>
      <c r="UBX39" s="24"/>
      <c r="UBY39" s="24"/>
      <c r="UBZ39" s="24"/>
      <c r="UCA39" s="24"/>
      <c r="UCB39" s="24"/>
      <c r="UCC39" s="24"/>
      <c r="UCD39" s="24"/>
      <c r="UCE39" s="24"/>
      <c r="UCF39" s="24"/>
      <c r="UCG39" s="24"/>
      <c r="UCH39" s="24"/>
      <c r="UCI39" s="24"/>
      <c r="UCJ39" s="24"/>
      <c r="UCK39" s="24"/>
      <c r="UCL39" s="24"/>
      <c r="UCM39" s="24"/>
      <c r="UCN39" s="24"/>
      <c r="UCO39" s="24"/>
      <c r="UCP39" s="24"/>
      <c r="UCQ39" s="24"/>
      <c r="UCR39" s="24"/>
      <c r="UCS39" s="24"/>
      <c r="UCT39" s="24"/>
      <c r="UCU39" s="24"/>
      <c r="UCV39" s="24"/>
      <c r="UCW39" s="24"/>
      <c r="UCX39" s="24"/>
      <c r="UCY39" s="24"/>
      <c r="UCZ39" s="24"/>
      <c r="UDA39" s="24"/>
      <c r="UDB39" s="24"/>
      <c r="UDC39" s="24"/>
      <c r="UDD39" s="24"/>
      <c r="UDE39" s="24"/>
      <c r="UDF39" s="24"/>
      <c r="UDG39" s="24"/>
      <c r="UDH39" s="24"/>
      <c r="UDI39" s="24"/>
      <c r="UDJ39" s="24"/>
      <c r="UDK39" s="24"/>
      <c r="UDL39" s="24"/>
      <c r="UDM39" s="24"/>
      <c r="UDN39" s="24"/>
      <c r="UDO39" s="24"/>
      <c r="UDP39" s="24"/>
      <c r="UDQ39" s="24"/>
      <c r="UDR39" s="24"/>
      <c r="UDS39" s="24"/>
      <c r="UDT39" s="24"/>
      <c r="UDU39" s="24"/>
      <c r="UDV39" s="24"/>
      <c r="UDW39" s="24"/>
      <c r="UDX39" s="24"/>
      <c r="UDY39" s="24"/>
      <c r="UDZ39" s="24"/>
      <c r="UEA39" s="24"/>
      <c r="UEB39" s="24"/>
      <c r="UEC39" s="24"/>
      <c r="UED39" s="24"/>
      <c r="UEE39" s="24"/>
      <c r="UEF39" s="24"/>
      <c r="UEG39" s="24"/>
      <c r="UEH39" s="24"/>
      <c r="UEI39" s="24"/>
      <c r="UEJ39" s="24"/>
      <c r="UEK39" s="24"/>
      <c r="UEL39" s="24"/>
      <c r="UEM39" s="24"/>
      <c r="UEN39" s="24"/>
      <c r="UEO39" s="24"/>
      <c r="UEP39" s="24"/>
      <c r="UEQ39" s="24"/>
      <c r="UER39" s="24"/>
      <c r="UES39" s="24"/>
      <c r="UET39" s="24"/>
      <c r="UEU39" s="24"/>
      <c r="UEV39" s="24"/>
      <c r="UEW39" s="24"/>
      <c r="UEX39" s="24"/>
      <c r="UEY39" s="24"/>
      <c r="UEZ39" s="24"/>
      <c r="UFA39" s="24"/>
      <c r="UFB39" s="24"/>
      <c r="UFC39" s="24"/>
      <c r="UFD39" s="24"/>
      <c r="UFE39" s="24"/>
      <c r="UFF39" s="24"/>
      <c r="UFG39" s="24"/>
      <c r="UFH39" s="24"/>
      <c r="UFI39" s="24"/>
      <c r="UFJ39" s="24"/>
      <c r="UFK39" s="24"/>
      <c r="UFL39" s="24"/>
      <c r="UFM39" s="24"/>
      <c r="UFN39" s="24"/>
      <c r="UFO39" s="24"/>
      <c r="UFP39" s="24"/>
      <c r="UFQ39" s="24"/>
      <c r="UFR39" s="24"/>
      <c r="UFS39" s="24"/>
      <c r="UFT39" s="24"/>
      <c r="UFU39" s="24"/>
      <c r="UFV39" s="24"/>
      <c r="UFW39" s="24"/>
      <c r="UFX39" s="24"/>
      <c r="UFY39" s="24"/>
      <c r="UFZ39" s="24"/>
      <c r="UGA39" s="24"/>
      <c r="UGB39" s="24"/>
      <c r="UGC39" s="24"/>
      <c r="UGD39" s="24"/>
      <c r="UGE39" s="24"/>
      <c r="UGF39" s="24"/>
      <c r="UGG39" s="24"/>
      <c r="UGH39" s="24"/>
      <c r="UGI39" s="24"/>
      <c r="UGJ39" s="24"/>
      <c r="UGK39" s="24"/>
      <c r="UGL39" s="24"/>
      <c r="UGM39" s="24"/>
      <c r="UGN39" s="24"/>
      <c r="UGO39" s="24"/>
      <c r="UGP39" s="24"/>
      <c r="UGQ39" s="24"/>
      <c r="UGR39" s="24"/>
      <c r="UGS39" s="24"/>
      <c r="UGT39" s="24"/>
      <c r="UGU39" s="24"/>
      <c r="UGV39" s="24"/>
      <c r="UGW39" s="24"/>
      <c r="UGX39" s="24"/>
      <c r="UGY39" s="24"/>
      <c r="UGZ39" s="24"/>
      <c r="UHA39" s="24"/>
      <c r="UHB39" s="24"/>
      <c r="UHC39" s="24"/>
      <c r="UHD39" s="24"/>
      <c r="UHE39" s="24"/>
      <c r="UHF39" s="24"/>
      <c r="UHG39" s="24"/>
      <c r="UHH39" s="24"/>
      <c r="UHI39" s="24"/>
      <c r="UHJ39" s="24"/>
      <c r="UHK39" s="24"/>
      <c r="UHL39" s="24"/>
      <c r="UHM39" s="24"/>
      <c r="UHN39" s="24"/>
      <c r="UHO39" s="24"/>
      <c r="UHP39" s="24"/>
      <c r="UHQ39" s="24"/>
      <c r="UHR39" s="24"/>
      <c r="UHS39" s="24"/>
      <c r="UHT39" s="24"/>
      <c r="UHU39" s="24"/>
      <c r="UHV39" s="24"/>
      <c r="UHW39" s="24"/>
      <c r="UHX39" s="24"/>
      <c r="UHY39" s="24"/>
      <c r="UHZ39" s="24"/>
      <c r="UIA39" s="24"/>
      <c r="UIB39" s="24"/>
      <c r="UIC39" s="24"/>
      <c r="UID39" s="24"/>
      <c r="UIE39" s="24"/>
      <c r="UIF39" s="24"/>
      <c r="UIG39" s="24"/>
      <c r="UIH39" s="24"/>
      <c r="UII39" s="24"/>
      <c r="UIJ39" s="24"/>
      <c r="UIK39" s="24"/>
      <c r="UIL39" s="24"/>
      <c r="UIM39" s="24"/>
      <c r="UIN39" s="24"/>
      <c r="UIO39" s="24"/>
      <c r="UIP39" s="24"/>
      <c r="UIQ39" s="24"/>
      <c r="UIR39" s="24"/>
      <c r="UIS39" s="24"/>
      <c r="UIT39" s="24"/>
      <c r="UIU39" s="24"/>
      <c r="UIV39" s="24"/>
      <c r="UIW39" s="24"/>
      <c r="UIX39" s="24"/>
      <c r="UIY39" s="24"/>
      <c r="UIZ39" s="24"/>
      <c r="UJA39" s="24"/>
      <c r="UJB39" s="24"/>
      <c r="UJC39" s="24"/>
      <c r="UJD39" s="24"/>
      <c r="UJE39" s="24"/>
      <c r="UJF39" s="24"/>
      <c r="UJG39" s="24"/>
      <c r="UJH39" s="24"/>
      <c r="UJI39" s="24"/>
      <c r="UJJ39" s="24"/>
      <c r="UJK39" s="24"/>
      <c r="UJL39" s="24"/>
      <c r="UJM39" s="24"/>
      <c r="UJN39" s="24"/>
      <c r="UJO39" s="24"/>
      <c r="UJP39" s="24"/>
      <c r="UJQ39" s="24"/>
      <c r="UJR39" s="24"/>
      <c r="UJS39" s="24"/>
      <c r="UJT39" s="24"/>
      <c r="UJU39" s="24"/>
      <c r="UJV39" s="24"/>
      <c r="UJW39" s="24"/>
      <c r="UJX39" s="24"/>
      <c r="UJY39" s="24"/>
      <c r="UJZ39" s="24"/>
      <c r="UKA39" s="24"/>
      <c r="UKB39" s="24"/>
      <c r="UKC39" s="24"/>
      <c r="UKD39" s="24"/>
      <c r="UKE39" s="24"/>
      <c r="UKF39" s="24"/>
      <c r="UKG39" s="24"/>
      <c r="UKH39" s="24"/>
      <c r="UKI39" s="24"/>
      <c r="UKJ39" s="24"/>
      <c r="UKK39" s="24"/>
      <c r="UKL39" s="24"/>
      <c r="UKM39" s="24"/>
      <c r="UKN39" s="24"/>
      <c r="UKO39" s="24"/>
      <c r="UKP39" s="24"/>
      <c r="UKQ39" s="24"/>
      <c r="UKR39" s="24"/>
      <c r="UKS39" s="24"/>
      <c r="UKT39" s="24"/>
      <c r="UKU39" s="24"/>
      <c r="UKV39" s="24"/>
      <c r="UKW39" s="24"/>
      <c r="UKX39" s="24"/>
      <c r="UKY39" s="24"/>
      <c r="UKZ39" s="24"/>
      <c r="ULA39" s="24"/>
      <c r="ULB39" s="24"/>
      <c r="ULC39" s="24"/>
      <c r="ULD39" s="24"/>
      <c r="ULE39" s="24"/>
      <c r="ULF39" s="24"/>
      <c r="ULG39" s="24"/>
      <c r="ULH39" s="24"/>
      <c r="ULI39" s="24"/>
      <c r="ULJ39" s="24"/>
      <c r="ULK39" s="24"/>
      <c r="ULL39" s="24"/>
      <c r="ULM39" s="24"/>
      <c r="ULN39" s="24"/>
      <c r="ULO39" s="24"/>
      <c r="ULP39" s="24"/>
      <c r="ULQ39" s="24"/>
      <c r="ULR39" s="24"/>
      <c r="ULS39" s="24"/>
      <c r="ULT39" s="24"/>
      <c r="ULU39" s="24"/>
      <c r="ULV39" s="24"/>
      <c r="ULW39" s="24"/>
      <c r="ULX39" s="24"/>
      <c r="ULY39" s="24"/>
      <c r="ULZ39" s="24"/>
      <c r="UMA39" s="24"/>
      <c r="UMB39" s="24"/>
      <c r="UMC39" s="24"/>
      <c r="UMD39" s="24"/>
      <c r="UME39" s="24"/>
      <c r="UMF39" s="24"/>
      <c r="UMG39" s="24"/>
      <c r="UMH39" s="24"/>
      <c r="UMI39" s="24"/>
      <c r="UMJ39" s="24"/>
      <c r="UMK39" s="24"/>
      <c r="UML39" s="24"/>
      <c r="UMM39" s="24"/>
      <c r="UMN39" s="24"/>
      <c r="UMO39" s="24"/>
      <c r="UMP39" s="24"/>
      <c r="UMQ39" s="24"/>
      <c r="UMR39" s="24"/>
      <c r="UMS39" s="24"/>
      <c r="UMT39" s="24"/>
      <c r="UMU39" s="24"/>
      <c r="UMV39" s="24"/>
      <c r="UMW39" s="24"/>
      <c r="UMX39" s="24"/>
      <c r="UMY39" s="24"/>
      <c r="UMZ39" s="24"/>
      <c r="UNA39" s="24"/>
      <c r="UNB39" s="24"/>
      <c r="UNC39" s="24"/>
      <c r="UND39" s="24"/>
      <c r="UNE39" s="24"/>
      <c r="UNF39" s="24"/>
      <c r="UNG39" s="24"/>
      <c r="UNH39" s="24"/>
      <c r="UNI39" s="24"/>
      <c r="UNJ39" s="24"/>
      <c r="UNK39" s="24"/>
      <c r="UNL39" s="24"/>
      <c r="UNM39" s="24"/>
      <c r="UNN39" s="24"/>
      <c r="UNO39" s="24"/>
      <c r="UNP39" s="24"/>
      <c r="UNQ39" s="24"/>
      <c r="UNR39" s="24"/>
      <c r="UNS39" s="24"/>
      <c r="UNT39" s="24"/>
      <c r="UNU39" s="24"/>
      <c r="UNV39" s="24"/>
      <c r="UNW39" s="24"/>
      <c r="UNX39" s="24"/>
      <c r="UNY39" s="24"/>
      <c r="UNZ39" s="24"/>
      <c r="UOA39" s="24"/>
      <c r="UOB39" s="24"/>
      <c r="UOC39" s="24"/>
      <c r="UOD39" s="24"/>
      <c r="UOE39" s="24"/>
      <c r="UOF39" s="24"/>
      <c r="UOG39" s="24"/>
      <c r="UOH39" s="24"/>
      <c r="UOI39" s="24"/>
      <c r="UOJ39" s="24"/>
      <c r="UOK39" s="24"/>
      <c r="UOL39" s="24"/>
      <c r="UOM39" s="24"/>
      <c r="UON39" s="24"/>
      <c r="UOO39" s="24"/>
      <c r="UOP39" s="24"/>
      <c r="UOQ39" s="24"/>
      <c r="UOR39" s="24"/>
      <c r="UOS39" s="24"/>
      <c r="UOT39" s="24"/>
      <c r="UOU39" s="24"/>
      <c r="UOV39" s="24"/>
      <c r="UOW39" s="24"/>
      <c r="UOX39" s="24"/>
      <c r="UOY39" s="24"/>
      <c r="UOZ39" s="24"/>
      <c r="UPA39" s="24"/>
      <c r="UPB39" s="24"/>
      <c r="UPC39" s="24"/>
      <c r="UPD39" s="24"/>
      <c r="UPE39" s="24"/>
      <c r="UPF39" s="24"/>
      <c r="UPG39" s="24"/>
      <c r="UPH39" s="24"/>
      <c r="UPI39" s="24"/>
      <c r="UPJ39" s="24"/>
      <c r="UPK39" s="24"/>
      <c r="UPL39" s="24"/>
      <c r="UPM39" s="24"/>
      <c r="UPN39" s="24"/>
      <c r="UPO39" s="24"/>
      <c r="UPP39" s="24"/>
      <c r="UPQ39" s="24"/>
      <c r="UPR39" s="24"/>
      <c r="UPS39" s="24"/>
      <c r="UPT39" s="24"/>
      <c r="UPU39" s="24"/>
      <c r="UPV39" s="24"/>
      <c r="UPW39" s="24"/>
      <c r="UPX39" s="24"/>
      <c r="UPY39" s="24"/>
      <c r="UPZ39" s="24"/>
      <c r="UQA39" s="24"/>
      <c r="UQB39" s="24"/>
      <c r="UQC39" s="24"/>
      <c r="UQD39" s="24"/>
      <c r="UQE39" s="24"/>
      <c r="UQF39" s="24"/>
      <c r="UQG39" s="24"/>
      <c r="UQH39" s="24"/>
      <c r="UQI39" s="24"/>
      <c r="UQJ39" s="24"/>
      <c r="UQK39" s="24"/>
      <c r="UQL39" s="24"/>
      <c r="UQM39" s="24"/>
      <c r="UQN39" s="24"/>
      <c r="UQO39" s="24"/>
      <c r="UQP39" s="24"/>
      <c r="UQQ39" s="24"/>
      <c r="UQR39" s="24"/>
      <c r="UQS39" s="24"/>
      <c r="UQT39" s="24"/>
      <c r="UQU39" s="24"/>
      <c r="UQV39" s="24"/>
      <c r="UQW39" s="24"/>
      <c r="UQX39" s="24"/>
      <c r="UQY39" s="24"/>
      <c r="UQZ39" s="24"/>
      <c r="URA39" s="24"/>
      <c r="URB39" s="24"/>
      <c r="URC39" s="24"/>
      <c r="URD39" s="24"/>
      <c r="URE39" s="24"/>
      <c r="URF39" s="24"/>
      <c r="URG39" s="24"/>
      <c r="URH39" s="24"/>
      <c r="URI39" s="24"/>
      <c r="URJ39" s="24"/>
      <c r="URK39" s="24"/>
      <c r="URL39" s="24"/>
      <c r="URM39" s="24"/>
      <c r="URN39" s="24"/>
      <c r="URO39" s="24"/>
      <c r="URP39" s="24"/>
      <c r="URQ39" s="24"/>
      <c r="URR39" s="24"/>
      <c r="URS39" s="24"/>
      <c r="URT39" s="24"/>
      <c r="URU39" s="24"/>
      <c r="URV39" s="24"/>
      <c r="URW39" s="24"/>
      <c r="URX39" s="24"/>
      <c r="URY39" s="24"/>
      <c r="URZ39" s="24"/>
      <c r="USA39" s="24"/>
      <c r="USB39" s="24"/>
      <c r="USC39" s="24"/>
      <c r="USD39" s="24"/>
      <c r="USE39" s="24"/>
      <c r="USF39" s="24"/>
      <c r="USG39" s="24"/>
      <c r="USH39" s="24"/>
      <c r="USI39" s="24"/>
      <c r="USJ39" s="24"/>
      <c r="USK39" s="24"/>
      <c r="USL39" s="24"/>
      <c r="USM39" s="24"/>
      <c r="USN39" s="24"/>
      <c r="USO39" s="24"/>
      <c r="USP39" s="24"/>
      <c r="USQ39" s="24"/>
      <c r="USR39" s="24"/>
      <c r="USS39" s="24"/>
      <c r="UST39" s="24"/>
      <c r="USU39" s="24"/>
      <c r="USV39" s="24"/>
      <c r="USW39" s="24"/>
      <c r="USX39" s="24"/>
      <c r="USY39" s="24"/>
      <c r="USZ39" s="24"/>
      <c r="UTA39" s="24"/>
      <c r="UTB39" s="24"/>
      <c r="UTC39" s="24"/>
      <c r="UTD39" s="24"/>
      <c r="UTE39" s="24"/>
      <c r="UTF39" s="24"/>
      <c r="UTG39" s="24"/>
      <c r="UTH39" s="24"/>
      <c r="UTI39" s="24"/>
      <c r="UTJ39" s="24"/>
      <c r="UTK39" s="24"/>
      <c r="UTL39" s="24"/>
      <c r="UTM39" s="24"/>
      <c r="UTN39" s="24"/>
      <c r="UTO39" s="24"/>
      <c r="UTP39" s="24"/>
      <c r="UTQ39" s="24"/>
      <c r="UTR39" s="24"/>
      <c r="UTS39" s="24"/>
      <c r="UTT39" s="24"/>
      <c r="UTU39" s="24"/>
      <c r="UTV39" s="24"/>
      <c r="UTW39" s="24"/>
      <c r="UTX39" s="24"/>
      <c r="UTY39" s="24"/>
      <c r="UTZ39" s="24"/>
      <c r="UUA39" s="24"/>
      <c r="UUB39" s="24"/>
      <c r="UUC39" s="24"/>
      <c r="UUD39" s="24"/>
      <c r="UUE39" s="24"/>
      <c r="UUF39" s="24"/>
      <c r="UUG39" s="24"/>
      <c r="UUH39" s="24"/>
      <c r="UUI39" s="24"/>
      <c r="UUJ39" s="24"/>
      <c r="UUK39" s="24"/>
      <c r="UUL39" s="24"/>
      <c r="UUM39" s="24"/>
      <c r="UUN39" s="24"/>
      <c r="UUO39" s="24"/>
      <c r="UUP39" s="24"/>
      <c r="UUQ39" s="24"/>
      <c r="UUR39" s="24"/>
      <c r="UUS39" s="24"/>
      <c r="UUT39" s="24"/>
      <c r="UUU39" s="24"/>
      <c r="UUV39" s="24"/>
      <c r="UUW39" s="24"/>
      <c r="UUX39" s="24"/>
      <c r="UUY39" s="24"/>
      <c r="UUZ39" s="24"/>
      <c r="UVA39" s="24"/>
      <c r="UVB39" s="24"/>
      <c r="UVC39" s="24"/>
      <c r="UVD39" s="24"/>
      <c r="UVE39" s="24"/>
      <c r="UVF39" s="24"/>
      <c r="UVG39" s="24"/>
      <c r="UVH39" s="24"/>
      <c r="UVI39" s="24"/>
      <c r="UVJ39" s="24"/>
      <c r="UVK39" s="24"/>
      <c r="UVL39" s="24"/>
      <c r="UVM39" s="24"/>
      <c r="UVN39" s="24"/>
      <c r="UVO39" s="24"/>
      <c r="UVP39" s="24"/>
      <c r="UVQ39" s="24"/>
      <c r="UVR39" s="24"/>
      <c r="UVS39" s="24"/>
      <c r="UVT39" s="24"/>
      <c r="UVU39" s="24"/>
      <c r="UVV39" s="24"/>
      <c r="UVW39" s="24"/>
      <c r="UVX39" s="24"/>
      <c r="UVY39" s="24"/>
      <c r="UVZ39" s="24"/>
      <c r="UWA39" s="24"/>
      <c r="UWB39" s="24"/>
      <c r="UWC39" s="24"/>
      <c r="UWD39" s="24"/>
      <c r="UWE39" s="24"/>
      <c r="UWF39" s="24"/>
      <c r="UWG39" s="24"/>
      <c r="UWH39" s="24"/>
      <c r="UWI39" s="24"/>
      <c r="UWJ39" s="24"/>
      <c r="UWK39" s="24"/>
      <c r="UWL39" s="24"/>
      <c r="UWM39" s="24"/>
      <c r="UWN39" s="24"/>
      <c r="UWO39" s="24"/>
      <c r="UWP39" s="24"/>
      <c r="UWQ39" s="24"/>
      <c r="UWR39" s="24"/>
      <c r="UWS39" s="24"/>
      <c r="UWT39" s="24"/>
      <c r="UWU39" s="24"/>
      <c r="UWV39" s="24"/>
      <c r="UWW39" s="24"/>
      <c r="UWX39" s="24"/>
      <c r="UWY39" s="24"/>
      <c r="UWZ39" s="24"/>
      <c r="UXA39" s="24"/>
      <c r="UXB39" s="24"/>
      <c r="UXC39" s="24"/>
      <c r="UXD39" s="24"/>
      <c r="UXE39" s="24"/>
      <c r="UXF39" s="24"/>
      <c r="UXG39" s="24"/>
      <c r="UXH39" s="24"/>
      <c r="UXI39" s="24"/>
      <c r="UXJ39" s="24"/>
      <c r="UXK39" s="24"/>
      <c r="UXL39" s="24"/>
      <c r="UXM39" s="24"/>
      <c r="UXN39" s="24"/>
      <c r="UXO39" s="24"/>
      <c r="UXP39" s="24"/>
      <c r="UXQ39" s="24"/>
      <c r="UXR39" s="24"/>
      <c r="UXS39" s="24"/>
      <c r="UXT39" s="24"/>
      <c r="UXU39" s="24"/>
      <c r="UXV39" s="24"/>
      <c r="UXW39" s="24"/>
      <c r="UXX39" s="24"/>
      <c r="UXY39" s="24"/>
      <c r="UXZ39" s="24"/>
      <c r="UYA39" s="24"/>
      <c r="UYB39" s="24"/>
      <c r="UYC39" s="24"/>
      <c r="UYD39" s="24"/>
      <c r="UYE39" s="24"/>
      <c r="UYF39" s="24"/>
      <c r="UYG39" s="24"/>
      <c r="UYH39" s="24"/>
      <c r="UYI39" s="24"/>
      <c r="UYJ39" s="24"/>
      <c r="UYK39" s="24"/>
      <c r="UYL39" s="24"/>
      <c r="UYM39" s="24"/>
      <c r="UYN39" s="24"/>
      <c r="UYO39" s="24"/>
      <c r="UYP39" s="24"/>
      <c r="UYQ39" s="24"/>
      <c r="UYR39" s="24"/>
      <c r="UYS39" s="24"/>
      <c r="UYT39" s="24"/>
      <c r="UYU39" s="24"/>
      <c r="UYV39" s="24"/>
      <c r="UYW39" s="24"/>
      <c r="UYX39" s="24"/>
      <c r="UYY39" s="24"/>
      <c r="UYZ39" s="24"/>
      <c r="UZA39" s="24"/>
      <c r="UZB39" s="24"/>
      <c r="UZC39" s="24"/>
      <c r="UZD39" s="24"/>
      <c r="UZE39" s="24"/>
      <c r="UZF39" s="24"/>
      <c r="UZG39" s="24"/>
      <c r="UZH39" s="24"/>
      <c r="UZI39" s="24"/>
      <c r="UZJ39" s="24"/>
      <c r="UZK39" s="24"/>
      <c r="UZL39" s="24"/>
      <c r="UZM39" s="24"/>
      <c r="UZN39" s="24"/>
      <c r="UZO39" s="24"/>
      <c r="UZP39" s="24"/>
      <c r="UZQ39" s="24"/>
      <c r="UZR39" s="24"/>
      <c r="UZS39" s="24"/>
      <c r="UZT39" s="24"/>
      <c r="UZU39" s="24"/>
      <c r="UZV39" s="24"/>
      <c r="UZW39" s="24"/>
      <c r="UZX39" s="24"/>
      <c r="UZY39" s="24"/>
      <c r="UZZ39" s="24"/>
      <c r="VAA39" s="24"/>
      <c r="VAB39" s="24"/>
      <c r="VAC39" s="24"/>
      <c r="VAD39" s="24"/>
      <c r="VAE39" s="24"/>
      <c r="VAF39" s="24"/>
      <c r="VAG39" s="24"/>
      <c r="VAH39" s="24"/>
      <c r="VAI39" s="24"/>
      <c r="VAJ39" s="24"/>
      <c r="VAK39" s="24"/>
      <c r="VAL39" s="24"/>
      <c r="VAM39" s="24"/>
      <c r="VAN39" s="24"/>
      <c r="VAO39" s="24"/>
      <c r="VAP39" s="24"/>
      <c r="VAQ39" s="24"/>
      <c r="VAR39" s="24"/>
      <c r="VAS39" s="24"/>
      <c r="VAT39" s="24"/>
      <c r="VAU39" s="24"/>
      <c r="VAV39" s="24"/>
      <c r="VAW39" s="24"/>
      <c r="VAX39" s="24"/>
      <c r="VAY39" s="24"/>
      <c r="VAZ39" s="24"/>
      <c r="VBA39" s="24"/>
      <c r="VBB39" s="24"/>
      <c r="VBC39" s="24"/>
      <c r="VBD39" s="24"/>
      <c r="VBE39" s="24"/>
      <c r="VBF39" s="24"/>
      <c r="VBG39" s="24"/>
      <c r="VBH39" s="24"/>
      <c r="VBI39" s="24"/>
      <c r="VBJ39" s="24"/>
      <c r="VBK39" s="24"/>
      <c r="VBL39" s="24"/>
      <c r="VBM39" s="24"/>
      <c r="VBN39" s="24"/>
      <c r="VBO39" s="24"/>
      <c r="VBP39" s="24"/>
      <c r="VBQ39" s="24"/>
      <c r="VBR39" s="24"/>
      <c r="VBS39" s="24"/>
      <c r="VBT39" s="24"/>
      <c r="VBU39" s="24"/>
      <c r="VBV39" s="24"/>
      <c r="VBW39" s="24"/>
      <c r="VBX39" s="24"/>
      <c r="VBY39" s="24"/>
      <c r="VBZ39" s="24"/>
      <c r="VCA39" s="24"/>
      <c r="VCB39" s="24"/>
      <c r="VCC39" s="24"/>
      <c r="VCD39" s="24"/>
      <c r="VCE39" s="24"/>
      <c r="VCF39" s="24"/>
      <c r="VCG39" s="24"/>
      <c r="VCH39" s="24"/>
      <c r="VCI39" s="24"/>
      <c r="VCJ39" s="24"/>
      <c r="VCK39" s="24"/>
      <c r="VCL39" s="24"/>
      <c r="VCM39" s="24"/>
      <c r="VCN39" s="24"/>
      <c r="VCO39" s="24"/>
      <c r="VCP39" s="24"/>
      <c r="VCQ39" s="24"/>
      <c r="VCR39" s="24"/>
      <c r="VCS39" s="24"/>
      <c r="VCT39" s="24"/>
      <c r="VCU39" s="24"/>
      <c r="VCV39" s="24"/>
      <c r="VCW39" s="24"/>
      <c r="VCX39" s="24"/>
      <c r="VCY39" s="24"/>
      <c r="VCZ39" s="24"/>
      <c r="VDA39" s="24"/>
      <c r="VDB39" s="24"/>
      <c r="VDC39" s="24"/>
      <c r="VDD39" s="24"/>
      <c r="VDE39" s="24"/>
      <c r="VDF39" s="24"/>
      <c r="VDG39" s="24"/>
      <c r="VDH39" s="24"/>
      <c r="VDI39" s="24"/>
      <c r="VDJ39" s="24"/>
      <c r="VDK39" s="24"/>
      <c r="VDL39" s="24"/>
      <c r="VDM39" s="24"/>
      <c r="VDN39" s="24"/>
      <c r="VDO39" s="24"/>
      <c r="VDP39" s="24"/>
      <c r="VDQ39" s="24"/>
      <c r="VDR39" s="24"/>
      <c r="VDS39" s="24"/>
      <c r="VDT39" s="24"/>
      <c r="VDU39" s="24"/>
      <c r="VDV39" s="24"/>
      <c r="VDW39" s="24"/>
      <c r="VDX39" s="24"/>
      <c r="VDY39" s="24"/>
      <c r="VDZ39" s="24"/>
      <c r="VEA39" s="24"/>
      <c r="VEB39" s="24"/>
      <c r="VEC39" s="24"/>
      <c r="VED39" s="24"/>
      <c r="VEE39" s="24"/>
      <c r="VEF39" s="24"/>
      <c r="VEG39" s="24"/>
      <c r="VEH39" s="24"/>
      <c r="VEI39" s="24"/>
      <c r="VEJ39" s="24"/>
      <c r="VEK39" s="24"/>
      <c r="VEL39" s="24"/>
      <c r="VEM39" s="24"/>
      <c r="VEN39" s="24"/>
      <c r="VEO39" s="24"/>
      <c r="VEP39" s="24"/>
      <c r="VEQ39" s="24"/>
      <c r="VER39" s="24"/>
      <c r="VES39" s="24"/>
      <c r="VET39" s="24"/>
      <c r="VEU39" s="24"/>
      <c r="VEV39" s="24"/>
      <c r="VEW39" s="24"/>
      <c r="VEX39" s="24"/>
      <c r="VEY39" s="24"/>
      <c r="VEZ39" s="24"/>
      <c r="VFA39" s="24"/>
      <c r="VFB39" s="24"/>
      <c r="VFC39" s="24"/>
      <c r="VFD39" s="24"/>
      <c r="VFE39" s="24"/>
      <c r="VFF39" s="24"/>
      <c r="VFG39" s="24"/>
      <c r="VFH39" s="24"/>
      <c r="VFI39" s="24"/>
      <c r="VFJ39" s="24"/>
      <c r="VFK39" s="24"/>
      <c r="VFL39" s="24"/>
      <c r="VFM39" s="24"/>
      <c r="VFN39" s="24"/>
      <c r="VFO39" s="24"/>
      <c r="VFP39" s="24"/>
      <c r="VFQ39" s="24"/>
      <c r="VFR39" s="24"/>
      <c r="VFS39" s="24"/>
      <c r="VFT39" s="24"/>
      <c r="VFU39" s="24"/>
      <c r="VFV39" s="24"/>
      <c r="VFW39" s="24"/>
      <c r="VFX39" s="24"/>
      <c r="VFY39" s="24"/>
      <c r="VFZ39" s="24"/>
      <c r="VGA39" s="24"/>
      <c r="VGB39" s="24"/>
      <c r="VGC39" s="24"/>
      <c r="VGD39" s="24"/>
      <c r="VGE39" s="24"/>
      <c r="VGF39" s="24"/>
      <c r="VGG39" s="24"/>
      <c r="VGH39" s="24"/>
      <c r="VGI39" s="24"/>
      <c r="VGJ39" s="24"/>
      <c r="VGK39" s="24"/>
      <c r="VGL39" s="24"/>
      <c r="VGM39" s="24"/>
      <c r="VGN39" s="24"/>
      <c r="VGO39" s="24"/>
      <c r="VGP39" s="24"/>
      <c r="VGQ39" s="24"/>
      <c r="VGR39" s="24"/>
      <c r="VGS39" s="24"/>
      <c r="VGT39" s="24"/>
      <c r="VGU39" s="24"/>
      <c r="VGV39" s="24"/>
      <c r="VGW39" s="24"/>
      <c r="VGX39" s="24"/>
      <c r="VGY39" s="24"/>
      <c r="VGZ39" s="24"/>
      <c r="VHA39" s="24"/>
      <c r="VHB39" s="24"/>
      <c r="VHC39" s="24"/>
      <c r="VHD39" s="24"/>
      <c r="VHE39" s="24"/>
      <c r="VHF39" s="24"/>
      <c r="VHG39" s="24"/>
      <c r="VHH39" s="24"/>
      <c r="VHI39" s="24"/>
      <c r="VHJ39" s="24"/>
      <c r="VHK39" s="24"/>
      <c r="VHL39" s="24"/>
      <c r="VHM39" s="24"/>
      <c r="VHN39" s="24"/>
      <c r="VHO39" s="24"/>
      <c r="VHP39" s="24"/>
      <c r="VHQ39" s="24"/>
      <c r="VHR39" s="24"/>
      <c r="VHS39" s="24"/>
      <c r="VHT39" s="24"/>
      <c r="VHU39" s="24"/>
      <c r="VHV39" s="24"/>
      <c r="VHW39" s="24"/>
      <c r="VHX39" s="24"/>
      <c r="VHY39" s="24"/>
      <c r="VHZ39" s="24"/>
      <c r="VIA39" s="24"/>
      <c r="VIB39" s="24"/>
      <c r="VIC39" s="24"/>
      <c r="VID39" s="24"/>
      <c r="VIE39" s="24"/>
      <c r="VIF39" s="24"/>
      <c r="VIG39" s="24"/>
      <c r="VIH39" s="24"/>
      <c r="VII39" s="24"/>
      <c r="VIJ39" s="24"/>
      <c r="VIK39" s="24"/>
      <c r="VIL39" s="24"/>
      <c r="VIM39" s="24"/>
      <c r="VIN39" s="24"/>
      <c r="VIO39" s="24"/>
      <c r="VIP39" s="24"/>
      <c r="VIQ39" s="24"/>
      <c r="VIR39" s="24"/>
      <c r="VIS39" s="24"/>
      <c r="VIT39" s="24"/>
      <c r="VIU39" s="24"/>
      <c r="VIV39" s="24"/>
      <c r="VIW39" s="24"/>
      <c r="VIX39" s="24"/>
      <c r="VIY39" s="24"/>
      <c r="VIZ39" s="24"/>
      <c r="VJA39" s="24"/>
      <c r="VJB39" s="24"/>
      <c r="VJC39" s="24"/>
      <c r="VJD39" s="24"/>
      <c r="VJE39" s="24"/>
      <c r="VJF39" s="24"/>
      <c r="VJG39" s="24"/>
      <c r="VJH39" s="24"/>
      <c r="VJI39" s="24"/>
      <c r="VJJ39" s="24"/>
      <c r="VJK39" s="24"/>
      <c r="VJL39" s="24"/>
      <c r="VJM39" s="24"/>
      <c r="VJN39" s="24"/>
      <c r="VJO39" s="24"/>
      <c r="VJP39" s="24"/>
      <c r="VJQ39" s="24"/>
      <c r="VJR39" s="24"/>
      <c r="VJS39" s="24"/>
      <c r="VJT39" s="24"/>
      <c r="VJU39" s="24"/>
      <c r="VJV39" s="24"/>
      <c r="VJW39" s="24"/>
      <c r="VJX39" s="24"/>
      <c r="VJY39" s="24"/>
      <c r="VJZ39" s="24"/>
      <c r="VKA39" s="24"/>
      <c r="VKB39" s="24"/>
      <c r="VKC39" s="24"/>
      <c r="VKD39" s="24"/>
      <c r="VKE39" s="24"/>
      <c r="VKF39" s="24"/>
      <c r="VKG39" s="24"/>
      <c r="VKH39" s="24"/>
      <c r="VKI39" s="24"/>
      <c r="VKJ39" s="24"/>
      <c r="VKK39" s="24"/>
      <c r="VKL39" s="24"/>
      <c r="VKM39" s="24"/>
      <c r="VKN39" s="24"/>
      <c r="VKO39" s="24"/>
      <c r="VKP39" s="24"/>
      <c r="VKQ39" s="24"/>
      <c r="VKR39" s="24"/>
      <c r="VKS39" s="24"/>
      <c r="VKT39" s="24"/>
      <c r="VKU39" s="24"/>
      <c r="VKV39" s="24"/>
      <c r="VKW39" s="24"/>
      <c r="VKX39" s="24"/>
      <c r="VKY39" s="24"/>
      <c r="VKZ39" s="24"/>
      <c r="VLA39" s="24"/>
      <c r="VLB39" s="24"/>
      <c r="VLC39" s="24"/>
      <c r="VLD39" s="24"/>
      <c r="VLE39" s="24"/>
      <c r="VLF39" s="24"/>
      <c r="VLG39" s="24"/>
      <c r="VLH39" s="24"/>
      <c r="VLI39" s="24"/>
      <c r="VLJ39" s="24"/>
      <c r="VLK39" s="24"/>
      <c r="VLL39" s="24"/>
      <c r="VLM39" s="24"/>
      <c r="VLN39" s="24"/>
      <c r="VLO39" s="24"/>
      <c r="VLP39" s="24"/>
      <c r="VLQ39" s="24"/>
      <c r="VLR39" s="24"/>
      <c r="VLS39" s="24"/>
      <c r="VLT39" s="24"/>
      <c r="VLU39" s="24"/>
      <c r="VLV39" s="24"/>
      <c r="VLW39" s="24"/>
      <c r="VLX39" s="24"/>
      <c r="VLY39" s="24"/>
      <c r="VLZ39" s="24"/>
      <c r="VMA39" s="24"/>
      <c r="VMB39" s="24"/>
      <c r="VMC39" s="24"/>
      <c r="VMD39" s="24"/>
      <c r="VME39" s="24"/>
      <c r="VMF39" s="24"/>
      <c r="VMG39" s="24"/>
      <c r="VMH39" s="24"/>
      <c r="VMI39" s="24"/>
      <c r="VMJ39" s="24"/>
      <c r="VMK39" s="24"/>
      <c r="VML39" s="24"/>
      <c r="VMM39" s="24"/>
      <c r="VMN39" s="24"/>
      <c r="VMO39" s="24"/>
      <c r="VMP39" s="24"/>
      <c r="VMQ39" s="24"/>
      <c r="VMR39" s="24"/>
      <c r="VMS39" s="24"/>
      <c r="VMT39" s="24"/>
      <c r="VMU39" s="24"/>
      <c r="VMV39" s="24"/>
      <c r="VMW39" s="24"/>
      <c r="VMX39" s="24"/>
      <c r="VMY39" s="24"/>
      <c r="VMZ39" s="24"/>
      <c r="VNA39" s="24"/>
      <c r="VNB39" s="24"/>
      <c r="VNC39" s="24"/>
      <c r="VND39" s="24"/>
      <c r="VNE39" s="24"/>
      <c r="VNF39" s="24"/>
      <c r="VNG39" s="24"/>
      <c r="VNH39" s="24"/>
      <c r="VNI39" s="24"/>
      <c r="VNJ39" s="24"/>
      <c r="VNK39" s="24"/>
      <c r="VNL39" s="24"/>
      <c r="VNM39" s="24"/>
      <c r="VNN39" s="24"/>
      <c r="VNO39" s="24"/>
      <c r="VNP39" s="24"/>
      <c r="VNQ39" s="24"/>
      <c r="VNR39" s="24"/>
      <c r="VNS39" s="24"/>
      <c r="VNT39" s="24"/>
      <c r="VNU39" s="24"/>
      <c r="VNV39" s="24"/>
      <c r="VNW39" s="24"/>
      <c r="VNX39" s="24"/>
      <c r="VNY39" s="24"/>
      <c r="VNZ39" s="24"/>
      <c r="VOA39" s="24"/>
      <c r="VOB39" s="24"/>
      <c r="VOC39" s="24"/>
      <c r="VOD39" s="24"/>
      <c r="VOE39" s="24"/>
      <c r="VOF39" s="24"/>
      <c r="VOG39" s="24"/>
      <c r="VOH39" s="24"/>
      <c r="VOI39" s="24"/>
      <c r="VOJ39" s="24"/>
      <c r="VOK39" s="24"/>
      <c r="VOL39" s="24"/>
      <c r="VOM39" s="24"/>
      <c r="VON39" s="24"/>
      <c r="VOO39" s="24"/>
      <c r="VOP39" s="24"/>
      <c r="VOQ39" s="24"/>
      <c r="VOR39" s="24"/>
      <c r="VOS39" s="24"/>
      <c r="VOT39" s="24"/>
      <c r="VOU39" s="24"/>
      <c r="VOV39" s="24"/>
      <c r="VOW39" s="24"/>
      <c r="VOX39" s="24"/>
      <c r="VOY39" s="24"/>
      <c r="VOZ39" s="24"/>
      <c r="VPA39" s="24"/>
      <c r="VPB39" s="24"/>
      <c r="VPC39" s="24"/>
      <c r="VPD39" s="24"/>
      <c r="VPE39" s="24"/>
      <c r="VPF39" s="24"/>
      <c r="VPG39" s="24"/>
      <c r="VPH39" s="24"/>
      <c r="VPI39" s="24"/>
      <c r="VPJ39" s="24"/>
      <c r="VPK39" s="24"/>
      <c r="VPL39" s="24"/>
      <c r="VPM39" s="24"/>
      <c r="VPN39" s="24"/>
      <c r="VPO39" s="24"/>
      <c r="VPP39" s="24"/>
      <c r="VPQ39" s="24"/>
      <c r="VPR39" s="24"/>
      <c r="VPS39" s="24"/>
      <c r="VPT39" s="24"/>
      <c r="VPU39" s="24"/>
      <c r="VPV39" s="24"/>
      <c r="VPW39" s="24"/>
      <c r="VPX39" s="24"/>
      <c r="VPY39" s="24"/>
      <c r="VPZ39" s="24"/>
      <c r="VQA39" s="24"/>
      <c r="VQB39" s="24"/>
      <c r="VQC39" s="24"/>
      <c r="VQD39" s="24"/>
      <c r="VQE39" s="24"/>
      <c r="VQF39" s="24"/>
      <c r="VQG39" s="24"/>
      <c r="VQH39" s="24"/>
      <c r="VQI39" s="24"/>
      <c r="VQJ39" s="24"/>
      <c r="VQK39" s="24"/>
      <c r="VQL39" s="24"/>
      <c r="VQM39" s="24"/>
      <c r="VQN39" s="24"/>
      <c r="VQO39" s="24"/>
      <c r="VQP39" s="24"/>
      <c r="VQQ39" s="24"/>
      <c r="VQR39" s="24"/>
      <c r="VQS39" s="24"/>
      <c r="VQT39" s="24"/>
      <c r="VQU39" s="24"/>
      <c r="VQV39" s="24"/>
      <c r="VQW39" s="24"/>
      <c r="VQX39" s="24"/>
      <c r="VQY39" s="24"/>
      <c r="VQZ39" s="24"/>
      <c r="VRA39" s="24"/>
      <c r="VRB39" s="24"/>
      <c r="VRC39" s="24"/>
      <c r="VRD39" s="24"/>
      <c r="VRE39" s="24"/>
      <c r="VRF39" s="24"/>
      <c r="VRG39" s="24"/>
      <c r="VRH39" s="24"/>
      <c r="VRI39" s="24"/>
      <c r="VRJ39" s="24"/>
      <c r="VRK39" s="24"/>
      <c r="VRL39" s="24"/>
      <c r="VRM39" s="24"/>
      <c r="VRN39" s="24"/>
      <c r="VRO39" s="24"/>
      <c r="VRP39" s="24"/>
      <c r="VRQ39" s="24"/>
      <c r="VRR39" s="24"/>
      <c r="VRS39" s="24"/>
      <c r="VRT39" s="24"/>
      <c r="VRU39" s="24"/>
      <c r="VRV39" s="24"/>
      <c r="VRW39" s="24"/>
      <c r="VRX39" s="24"/>
      <c r="VRY39" s="24"/>
      <c r="VRZ39" s="24"/>
      <c r="VSA39" s="24"/>
      <c r="VSB39" s="24"/>
      <c r="VSC39" s="24"/>
      <c r="VSD39" s="24"/>
      <c r="VSE39" s="24"/>
      <c r="VSF39" s="24"/>
      <c r="VSG39" s="24"/>
      <c r="VSH39" s="24"/>
      <c r="VSI39" s="24"/>
      <c r="VSJ39" s="24"/>
      <c r="VSK39" s="24"/>
      <c r="VSL39" s="24"/>
      <c r="VSM39" s="24"/>
      <c r="VSN39" s="24"/>
      <c r="VSO39" s="24"/>
      <c r="VSP39" s="24"/>
      <c r="VSQ39" s="24"/>
      <c r="VSR39" s="24"/>
      <c r="VSS39" s="24"/>
      <c r="VST39" s="24"/>
      <c r="VSU39" s="24"/>
      <c r="VSV39" s="24"/>
      <c r="VSW39" s="24"/>
      <c r="VSX39" s="24"/>
      <c r="VSY39" s="24"/>
      <c r="VSZ39" s="24"/>
      <c r="VTA39" s="24"/>
      <c r="VTB39" s="24"/>
      <c r="VTC39" s="24"/>
      <c r="VTD39" s="24"/>
      <c r="VTE39" s="24"/>
      <c r="VTF39" s="24"/>
      <c r="VTG39" s="24"/>
      <c r="VTH39" s="24"/>
      <c r="VTI39" s="24"/>
      <c r="VTJ39" s="24"/>
      <c r="VTK39" s="24"/>
      <c r="VTL39" s="24"/>
      <c r="VTM39" s="24"/>
      <c r="VTN39" s="24"/>
      <c r="VTO39" s="24"/>
      <c r="VTP39" s="24"/>
      <c r="VTQ39" s="24"/>
      <c r="VTR39" s="24"/>
      <c r="VTS39" s="24"/>
      <c r="VTT39" s="24"/>
      <c r="VTU39" s="24"/>
      <c r="VTV39" s="24"/>
      <c r="VTW39" s="24"/>
      <c r="VTX39" s="24"/>
      <c r="VTY39" s="24"/>
      <c r="VTZ39" s="24"/>
      <c r="VUA39" s="24"/>
      <c r="VUB39" s="24"/>
      <c r="VUC39" s="24"/>
      <c r="VUD39" s="24"/>
      <c r="VUE39" s="24"/>
      <c r="VUF39" s="24"/>
      <c r="VUG39" s="24"/>
      <c r="VUH39" s="24"/>
      <c r="VUI39" s="24"/>
      <c r="VUJ39" s="24"/>
      <c r="VUK39" s="24"/>
      <c r="VUL39" s="24"/>
      <c r="VUM39" s="24"/>
      <c r="VUN39" s="24"/>
      <c r="VUO39" s="24"/>
      <c r="VUP39" s="24"/>
      <c r="VUQ39" s="24"/>
      <c r="VUR39" s="24"/>
      <c r="VUS39" s="24"/>
      <c r="VUT39" s="24"/>
      <c r="VUU39" s="24"/>
      <c r="VUV39" s="24"/>
      <c r="VUW39" s="24"/>
      <c r="VUX39" s="24"/>
      <c r="VUY39" s="24"/>
      <c r="VUZ39" s="24"/>
      <c r="VVA39" s="24"/>
      <c r="VVB39" s="24"/>
      <c r="VVC39" s="24"/>
      <c r="VVD39" s="24"/>
      <c r="VVE39" s="24"/>
      <c r="VVF39" s="24"/>
      <c r="VVG39" s="24"/>
      <c r="VVH39" s="24"/>
      <c r="VVI39" s="24"/>
      <c r="VVJ39" s="24"/>
      <c r="VVK39" s="24"/>
      <c r="VVL39" s="24"/>
      <c r="VVM39" s="24"/>
      <c r="VVN39" s="24"/>
      <c r="VVO39" s="24"/>
      <c r="VVP39" s="24"/>
      <c r="VVQ39" s="24"/>
      <c r="VVR39" s="24"/>
      <c r="VVS39" s="24"/>
      <c r="VVT39" s="24"/>
      <c r="VVU39" s="24"/>
      <c r="VVV39" s="24"/>
      <c r="VVW39" s="24"/>
      <c r="VVX39" s="24"/>
      <c r="VVY39" s="24"/>
      <c r="VVZ39" s="24"/>
      <c r="VWA39" s="24"/>
      <c r="VWB39" s="24"/>
      <c r="VWC39" s="24"/>
      <c r="VWD39" s="24"/>
      <c r="VWE39" s="24"/>
      <c r="VWF39" s="24"/>
      <c r="VWG39" s="24"/>
      <c r="VWH39" s="24"/>
      <c r="VWI39" s="24"/>
      <c r="VWJ39" s="24"/>
      <c r="VWK39" s="24"/>
      <c r="VWL39" s="24"/>
      <c r="VWM39" s="24"/>
      <c r="VWN39" s="24"/>
      <c r="VWO39" s="24"/>
      <c r="VWP39" s="24"/>
      <c r="VWQ39" s="24"/>
      <c r="VWR39" s="24"/>
      <c r="VWS39" s="24"/>
      <c r="VWT39" s="24"/>
      <c r="VWU39" s="24"/>
      <c r="VWV39" s="24"/>
      <c r="VWW39" s="24"/>
      <c r="VWX39" s="24"/>
      <c r="VWY39" s="24"/>
      <c r="VWZ39" s="24"/>
      <c r="VXA39" s="24"/>
      <c r="VXB39" s="24"/>
      <c r="VXC39" s="24"/>
      <c r="VXD39" s="24"/>
      <c r="VXE39" s="24"/>
      <c r="VXF39" s="24"/>
      <c r="VXG39" s="24"/>
      <c r="VXH39" s="24"/>
      <c r="VXI39" s="24"/>
      <c r="VXJ39" s="24"/>
      <c r="VXK39" s="24"/>
      <c r="VXL39" s="24"/>
      <c r="VXM39" s="24"/>
      <c r="VXN39" s="24"/>
      <c r="VXO39" s="24"/>
      <c r="VXP39" s="24"/>
      <c r="VXQ39" s="24"/>
      <c r="VXR39" s="24"/>
      <c r="VXS39" s="24"/>
      <c r="VXT39" s="24"/>
      <c r="VXU39" s="24"/>
      <c r="VXV39" s="24"/>
      <c r="VXW39" s="24"/>
      <c r="VXX39" s="24"/>
      <c r="VXY39" s="24"/>
      <c r="VXZ39" s="24"/>
      <c r="VYA39" s="24"/>
      <c r="VYB39" s="24"/>
      <c r="VYC39" s="24"/>
      <c r="VYD39" s="24"/>
      <c r="VYE39" s="24"/>
      <c r="VYF39" s="24"/>
      <c r="VYG39" s="24"/>
      <c r="VYH39" s="24"/>
      <c r="VYI39" s="24"/>
      <c r="VYJ39" s="24"/>
      <c r="VYK39" s="24"/>
      <c r="VYL39" s="24"/>
      <c r="VYM39" s="24"/>
      <c r="VYN39" s="24"/>
      <c r="VYO39" s="24"/>
      <c r="VYP39" s="24"/>
      <c r="VYQ39" s="24"/>
      <c r="VYR39" s="24"/>
      <c r="VYS39" s="24"/>
      <c r="VYT39" s="24"/>
      <c r="VYU39" s="24"/>
      <c r="VYV39" s="24"/>
      <c r="VYW39" s="24"/>
      <c r="VYX39" s="24"/>
      <c r="VYY39" s="24"/>
      <c r="VYZ39" s="24"/>
      <c r="VZA39" s="24"/>
      <c r="VZB39" s="24"/>
      <c r="VZC39" s="24"/>
      <c r="VZD39" s="24"/>
      <c r="VZE39" s="24"/>
      <c r="VZF39" s="24"/>
      <c r="VZG39" s="24"/>
      <c r="VZH39" s="24"/>
      <c r="VZI39" s="24"/>
      <c r="VZJ39" s="24"/>
      <c r="VZK39" s="24"/>
      <c r="VZL39" s="24"/>
      <c r="VZM39" s="24"/>
      <c r="VZN39" s="24"/>
      <c r="VZO39" s="24"/>
      <c r="VZP39" s="24"/>
      <c r="VZQ39" s="24"/>
      <c r="VZR39" s="24"/>
      <c r="VZS39" s="24"/>
      <c r="VZT39" s="24"/>
      <c r="VZU39" s="24"/>
      <c r="VZV39" s="24"/>
      <c r="VZW39" s="24"/>
      <c r="VZX39" s="24"/>
      <c r="VZY39" s="24"/>
      <c r="VZZ39" s="24"/>
      <c r="WAA39" s="24"/>
      <c r="WAB39" s="24"/>
      <c r="WAC39" s="24"/>
      <c r="WAD39" s="24"/>
      <c r="WAE39" s="24"/>
      <c r="WAF39" s="24"/>
      <c r="WAG39" s="24"/>
      <c r="WAH39" s="24"/>
      <c r="WAI39" s="24"/>
      <c r="WAJ39" s="24"/>
      <c r="WAK39" s="24"/>
      <c r="WAL39" s="24"/>
      <c r="WAM39" s="24"/>
      <c r="WAN39" s="24"/>
      <c r="WAO39" s="24"/>
      <c r="WAP39" s="24"/>
      <c r="WAQ39" s="24"/>
      <c r="WAR39" s="24"/>
      <c r="WAS39" s="24"/>
      <c r="WAT39" s="24"/>
      <c r="WAU39" s="24"/>
      <c r="WAV39" s="24"/>
      <c r="WAW39" s="24"/>
      <c r="WAX39" s="24"/>
      <c r="WAY39" s="24"/>
      <c r="WAZ39" s="24"/>
      <c r="WBA39" s="24"/>
      <c r="WBB39" s="24"/>
      <c r="WBC39" s="24"/>
      <c r="WBD39" s="24"/>
      <c r="WBE39" s="24"/>
      <c r="WBF39" s="24"/>
      <c r="WBG39" s="24"/>
      <c r="WBH39" s="24"/>
      <c r="WBI39" s="24"/>
      <c r="WBJ39" s="24"/>
      <c r="WBK39" s="24"/>
      <c r="WBL39" s="24"/>
      <c r="WBM39" s="24"/>
      <c r="WBN39" s="24"/>
      <c r="WBO39" s="24"/>
      <c r="WBP39" s="24"/>
      <c r="WBQ39" s="24"/>
      <c r="WBR39" s="24"/>
      <c r="WBS39" s="24"/>
      <c r="WBT39" s="24"/>
      <c r="WBU39" s="24"/>
      <c r="WBV39" s="24"/>
      <c r="WBW39" s="24"/>
      <c r="WBX39" s="24"/>
      <c r="WBY39" s="24"/>
      <c r="WBZ39" s="24"/>
      <c r="WCA39" s="24"/>
      <c r="WCB39" s="24"/>
      <c r="WCC39" s="24"/>
      <c r="WCD39" s="24"/>
      <c r="WCE39" s="24"/>
      <c r="WCF39" s="24"/>
      <c r="WCG39" s="24"/>
      <c r="WCH39" s="24"/>
      <c r="WCI39" s="24"/>
      <c r="WCJ39" s="24"/>
      <c r="WCK39" s="24"/>
      <c r="WCL39" s="24"/>
      <c r="WCM39" s="24"/>
      <c r="WCN39" s="24"/>
      <c r="WCO39" s="24"/>
      <c r="WCP39" s="24"/>
      <c r="WCQ39" s="24"/>
      <c r="WCR39" s="24"/>
      <c r="WCS39" s="24"/>
      <c r="WCT39" s="24"/>
      <c r="WCU39" s="24"/>
      <c r="WCV39" s="24"/>
      <c r="WCW39" s="24"/>
      <c r="WCX39" s="24"/>
      <c r="WCY39" s="24"/>
      <c r="WCZ39" s="24"/>
      <c r="WDA39" s="24"/>
      <c r="WDB39" s="24"/>
      <c r="WDC39" s="24"/>
      <c r="WDD39" s="24"/>
      <c r="WDE39" s="24"/>
      <c r="WDF39" s="24"/>
      <c r="WDG39" s="24"/>
      <c r="WDH39" s="24"/>
      <c r="WDI39" s="24"/>
      <c r="WDJ39" s="24"/>
      <c r="WDK39" s="24"/>
      <c r="WDL39" s="24"/>
      <c r="WDM39" s="24"/>
      <c r="WDN39" s="24"/>
      <c r="WDO39" s="24"/>
      <c r="WDP39" s="24"/>
      <c r="WDQ39" s="24"/>
      <c r="WDR39" s="24"/>
      <c r="WDS39" s="24"/>
      <c r="WDT39" s="24"/>
      <c r="WDU39" s="24"/>
      <c r="WDV39" s="24"/>
      <c r="WDW39" s="24"/>
      <c r="WDX39" s="24"/>
      <c r="WDY39" s="24"/>
      <c r="WDZ39" s="24"/>
      <c r="WEA39" s="24"/>
      <c r="WEB39" s="24"/>
      <c r="WEC39" s="24"/>
      <c r="WED39" s="24"/>
      <c r="WEE39" s="24"/>
      <c r="WEF39" s="24"/>
      <c r="WEG39" s="24"/>
      <c r="WEH39" s="24"/>
      <c r="WEI39" s="24"/>
      <c r="WEJ39" s="24"/>
      <c r="WEK39" s="24"/>
      <c r="WEL39" s="24"/>
      <c r="WEM39" s="24"/>
      <c r="WEN39" s="24"/>
      <c r="WEO39" s="24"/>
      <c r="WEP39" s="24"/>
      <c r="WEQ39" s="24"/>
      <c r="WER39" s="24"/>
      <c r="WES39" s="24"/>
      <c r="WET39" s="24"/>
      <c r="WEU39" s="24"/>
      <c r="WEV39" s="24"/>
      <c r="WEW39" s="24"/>
      <c r="WEX39" s="24"/>
      <c r="WEY39" s="24"/>
      <c r="WEZ39" s="24"/>
      <c r="WFA39" s="24"/>
      <c r="WFB39" s="24"/>
      <c r="WFC39" s="24"/>
      <c r="WFD39" s="24"/>
      <c r="WFE39" s="24"/>
      <c r="WFF39" s="24"/>
      <c r="WFG39" s="24"/>
      <c r="WFH39" s="24"/>
      <c r="WFI39" s="24"/>
      <c r="WFJ39" s="24"/>
      <c r="WFK39" s="24"/>
      <c r="WFL39" s="24"/>
      <c r="WFM39" s="24"/>
      <c r="WFN39" s="24"/>
      <c r="WFO39" s="24"/>
      <c r="WFP39" s="24"/>
      <c r="WFQ39" s="24"/>
      <c r="WFR39" s="24"/>
      <c r="WFS39" s="24"/>
      <c r="WFT39" s="24"/>
      <c r="WFU39" s="24"/>
      <c r="WFV39" s="24"/>
      <c r="WFW39" s="24"/>
      <c r="WFX39" s="24"/>
      <c r="WFY39" s="24"/>
      <c r="WFZ39" s="24"/>
      <c r="WGA39" s="24"/>
      <c r="WGB39" s="24"/>
      <c r="WGC39" s="24"/>
      <c r="WGD39" s="24"/>
      <c r="WGE39" s="24"/>
      <c r="WGF39" s="24"/>
      <c r="WGG39" s="24"/>
      <c r="WGH39" s="24"/>
      <c r="WGI39" s="24"/>
      <c r="WGJ39" s="24"/>
      <c r="WGK39" s="24"/>
      <c r="WGL39" s="24"/>
      <c r="WGM39" s="24"/>
      <c r="WGN39" s="24"/>
      <c r="WGO39" s="24"/>
      <c r="WGP39" s="24"/>
      <c r="WGQ39" s="24"/>
      <c r="WGR39" s="24"/>
      <c r="WGS39" s="24"/>
      <c r="WGT39" s="24"/>
      <c r="WGU39" s="24"/>
      <c r="WGV39" s="24"/>
      <c r="WGW39" s="24"/>
      <c r="WGX39" s="24"/>
      <c r="WGY39" s="24"/>
      <c r="WGZ39" s="24"/>
      <c r="WHA39" s="24"/>
      <c r="WHB39" s="24"/>
      <c r="WHC39" s="24"/>
      <c r="WHD39" s="24"/>
      <c r="WHE39" s="24"/>
      <c r="WHF39" s="24"/>
      <c r="WHG39" s="24"/>
      <c r="WHH39" s="24"/>
      <c r="WHI39" s="24"/>
      <c r="WHJ39" s="24"/>
      <c r="WHK39" s="24"/>
      <c r="WHL39" s="24"/>
      <c r="WHM39" s="24"/>
      <c r="WHN39" s="24"/>
      <c r="WHO39" s="24"/>
      <c r="WHP39" s="24"/>
      <c r="WHQ39" s="24"/>
      <c r="WHR39" s="24"/>
      <c r="WHS39" s="24"/>
      <c r="WHT39" s="24"/>
      <c r="WHU39" s="24"/>
      <c r="WHV39" s="24"/>
      <c r="WHW39" s="24"/>
      <c r="WHX39" s="24"/>
      <c r="WHY39" s="24"/>
      <c r="WHZ39" s="24"/>
      <c r="WIA39" s="24"/>
      <c r="WIB39" s="24"/>
      <c r="WIC39" s="24"/>
      <c r="WID39" s="24"/>
      <c r="WIE39" s="24"/>
      <c r="WIF39" s="24"/>
      <c r="WIG39" s="24"/>
      <c r="WIH39" s="24"/>
      <c r="WII39" s="24"/>
      <c r="WIJ39" s="24"/>
      <c r="WIK39" s="24"/>
      <c r="WIL39" s="24"/>
      <c r="WIM39" s="24"/>
      <c r="WIN39" s="24"/>
      <c r="WIO39" s="24"/>
      <c r="WIP39" s="24"/>
      <c r="WIQ39" s="24"/>
      <c r="WIR39" s="24"/>
      <c r="WIS39" s="24"/>
      <c r="WIT39" s="24"/>
      <c r="WIU39" s="24"/>
      <c r="WIV39" s="24"/>
      <c r="WIW39" s="24"/>
      <c r="WIX39" s="24"/>
      <c r="WIY39" s="24"/>
      <c r="WIZ39" s="24"/>
      <c r="WJA39" s="24"/>
      <c r="WJB39" s="24"/>
      <c r="WJC39" s="24"/>
      <c r="WJD39" s="24"/>
      <c r="WJE39" s="24"/>
      <c r="WJF39" s="24"/>
      <c r="WJG39" s="24"/>
      <c r="WJH39" s="24"/>
      <c r="WJI39" s="24"/>
      <c r="WJJ39" s="24"/>
      <c r="WJK39" s="24"/>
      <c r="WJL39" s="24"/>
      <c r="WJM39" s="24"/>
      <c r="WJN39" s="24"/>
      <c r="WJO39" s="24"/>
      <c r="WJP39" s="24"/>
      <c r="WJQ39" s="24"/>
      <c r="WJR39" s="24"/>
      <c r="WJS39" s="24"/>
      <c r="WJT39" s="24"/>
      <c r="WJU39" s="24"/>
      <c r="WJV39" s="24"/>
      <c r="WJW39" s="24"/>
      <c r="WJX39" s="24"/>
      <c r="WJY39" s="24"/>
      <c r="WJZ39" s="24"/>
      <c r="WKA39" s="24"/>
      <c r="WKB39" s="24"/>
      <c r="WKC39" s="24"/>
      <c r="WKD39" s="24"/>
      <c r="WKE39" s="24"/>
      <c r="WKF39" s="24"/>
      <c r="WKG39" s="24"/>
      <c r="WKH39" s="24"/>
      <c r="WKI39" s="24"/>
      <c r="WKJ39" s="24"/>
      <c r="WKK39" s="24"/>
      <c r="WKL39" s="24"/>
      <c r="WKM39" s="24"/>
      <c r="WKN39" s="24"/>
      <c r="WKO39" s="24"/>
      <c r="WKP39" s="24"/>
      <c r="WKQ39" s="24"/>
      <c r="WKR39" s="24"/>
      <c r="WKS39" s="24"/>
      <c r="WKT39" s="24"/>
      <c r="WKU39" s="24"/>
      <c r="WKV39" s="24"/>
      <c r="WKW39" s="24"/>
      <c r="WKX39" s="24"/>
      <c r="WKY39" s="24"/>
      <c r="WKZ39" s="24"/>
      <c r="WLA39" s="24"/>
      <c r="WLB39" s="24"/>
      <c r="WLC39" s="24"/>
      <c r="WLD39" s="24"/>
      <c r="WLE39" s="24"/>
      <c r="WLF39" s="24"/>
      <c r="WLG39" s="24"/>
      <c r="WLH39" s="24"/>
      <c r="WLI39" s="24"/>
      <c r="WLJ39" s="24"/>
      <c r="WLK39" s="24"/>
      <c r="WLL39" s="24"/>
      <c r="WLM39" s="24"/>
      <c r="WLN39" s="24"/>
      <c r="WLO39" s="24"/>
      <c r="WLP39" s="24"/>
      <c r="WLQ39" s="24"/>
      <c r="WLR39" s="24"/>
      <c r="WLS39" s="24"/>
      <c r="WLT39" s="24"/>
      <c r="WLU39" s="24"/>
      <c r="WLV39" s="24"/>
      <c r="WLW39" s="24"/>
      <c r="WLX39" s="24"/>
      <c r="WLY39" s="24"/>
      <c r="WLZ39" s="24"/>
      <c r="WMA39" s="24"/>
      <c r="WMB39" s="24"/>
      <c r="WMC39" s="24"/>
      <c r="WMD39" s="24"/>
      <c r="WME39" s="24"/>
      <c r="WMF39" s="24"/>
      <c r="WMG39" s="24"/>
      <c r="WMH39" s="24"/>
      <c r="WMI39" s="24"/>
      <c r="WMJ39" s="24"/>
      <c r="WMK39" s="24"/>
      <c r="WML39" s="24"/>
      <c r="WMM39" s="24"/>
      <c r="WMN39" s="24"/>
      <c r="WMO39" s="24"/>
      <c r="WMP39" s="24"/>
      <c r="WMQ39" s="24"/>
      <c r="WMR39" s="24"/>
      <c r="WMS39" s="24"/>
      <c r="WMT39" s="24"/>
      <c r="WMU39" s="24"/>
      <c r="WMV39" s="24"/>
      <c r="WMW39" s="24"/>
      <c r="WMX39" s="24"/>
      <c r="WMY39" s="24"/>
      <c r="WMZ39" s="24"/>
      <c r="WNA39" s="24"/>
      <c r="WNB39" s="24"/>
      <c r="WNC39" s="24"/>
      <c r="WND39" s="24"/>
      <c r="WNE39" s="24"/>
      <c r="WNF39" s="24"/>
      <c r="WNG39" s="24"/>
      <c r="WNH39" s="24"/>
      <c r="WNI39" s="24"/>
      <c r="WNJ39" s="24"/>
      <c r="WNK39" s="24"/>
      <c r="WNL39" s="24"/>
      <c r="WNM39" s="24"/>
      <c r="WNN39" s="24"/>
      <c r="WNO39" s="24"/>
      <c r="WNP39" s="24"/>
      <c r="WNQ39" s="24"/>
      <c r="WNR39" s="24"/>
      <c r="WNS39" s="24"/>
      <c r="WNT39" s="24"/>
      <c r="WNU39" s="24"/>
      <c r="WNV39" s="24"/>
      <c r="WNW39" s="24"/>
      <c r="WNX39" s="24"/>
      <c r="WNY39" s="24"/>
      <c r="WNZ39" s="24"/>
      <c r="WOA39" s="24"/>
      <c r="WOB39" s="24"/>
      <c r="WOC39" s="24"/>
      <c r="WOD39" s="24"/>
      <c r="WOE39" s="24"/>
      <c r="WOF39" s="24"/>
      <c r="WOG39" s="24"/>
      <c r="WOH39" s="24"/>
      <c r="WOI39" s="24"/>
      <c r="WOJ39" s="24"/>
      <c r="WOK39" s="24"/>
      <c r="WOL39" s="24"/>
      <c r="WOM39" s="24"/>
      <c r="WON39" s="24"/>
      <c r="WOO39" s="24"/>
      <c r="WOP39" s="24"/>
      <c r="WOQ39" s="24"/>
      <c r="WOR39" s="24"/>
      <c r="WOS39" s="24"/>
      <c r="WOT39" s="24"/>
      <c r="WOU39" s="24"/>
      <c r="WOV39" s="24"/>
      <c r="WOW39" s="24"/>
      <c r="WOX39" s="24"/>
      <c r="WOY39" s="24"/>
      <c r="WOZ39" s="24"/>
      <c r="WPA39" s="24"/>
      <c r="WPB39" s="24"/>
      <c r="WPC39" s="24"/>
      <c r="WPD39" s="24"/>
      <c r="WPE39" s="24"/>
      <c r="WPF39" s="24"/>
      <c r="WPG39" s="24"/>
      <c r="WPH39" s="24"/>
      <c r="WPI39" s="24"/>
      <c r="WPJ39" s="24"/>
      <c r="WPK39" s="24"/>
      <c r="WPL39" s="24"/>
      <c r="WPM39" s="24"/>
      <c r="WPN39" s="24"/>
      <c r="WPO39" s="24"/>
      <c r="WPP39" s="24"/>
      <c r="WPQ39" s="24"/>
      <c r="WPR39" s="24"/>
      <c r="WPS39" s="24"/>
      <c r="WPT39" s="24"/>
      <c r="WPU39" s="24"/>
      <c r="WPV39" s="24"/>
      <c r="WPW39" s="24"/>
      <c r="WPX39" s="24"/>
      <c r="WPY39" s="24"/>
      <c r="WPZ39" s="24"/>
      <c r="WQA39" s="24"/>
      <c r="WQB39" s="24"/>
      <c r="WQC39" s="24"/>
      <c r="WQD39" s="24"/>
      <c r="WQE39" s="24"/>
      <c r="WQF39" s="24"/>
      <c r="WQG39" s="24"/>
      <c r="WQH39" s="24"/>
      <c r="WQI39" s="24"/>
      <c r="WQJ39" s="24"/>
      <c r="WQK39" s="24"/>
      <c r="WQL39" s="24"/>
      <c r="WQM39" s="24"/>
      <c r="WQN39" s="24"/>
      <c r="WQO39" s="24"/>
      <c r="WQP39" s="24"/>
      <c r="WQQ39" s="24"/>
      <c r="WQR39" s="24"/>
      <c r="WQS39" s="24"/>
      <c r="WQT39" s="24"/>
      <c r="WQU39" s="24"/>
      <c r="WQV39" s="24"/>
      <c r="WQW39" s="24"/>
      <c r="WQX39" s="24"/>
      <c r="WQY39" s="24"/>
      <c r="WQZ39" s="24"/>
      <c r="WRA39" s="24"/>
      <c r="WRB39" s="24"/>
      <c r="WRC39" s="24"/>
      <c r="WRD39" s="24"/>
      <c r="WRE39" s="24"/>
      <c r="WRF39" s="24"/>
      <c r="WRG39" s="24"/>
      <c r="WRH39" s="24"/>
      <c r="WRI39" s="24"/>
      <c r="WRJ39" s="24"/>
      <c r="WRK39" s="24"/>
      <c r="WRL39" s="24"/>
      <c r="WRM39" s="24"/>
      <c r="WRN39" s="24"/>
      <c r="WRO39" s="24"/>
      <c r="WRP39" s="24"/>
      <c r="WRQ39" s="24"/>
      <c r="WRR39" s="24"/>
      <c r="WRS39" s="24"/>
      <c r="WRT39" s="24"/>
      <c r="WRU39" s="24"/>
      <c r="WRV39" s="24"/>
      <c r="WRW39" s="24"/>
      <c r="WRX39" s="24"/>
      <c r="WRY39" s="24"/>
      <c r="WRZ39" s="24"/>
      <c r="WSA39" s="24"/>
      <c r="WSB39" s="24"/>
      <c r="WSC39" s="24"/>
      <c r="WSD39" s="24"/>
      <c r="WSE39" s="24"/>
      <c r="WSF39" s="24"/>
      <c r="WSG39" s="24"/>
      <c r="WSH39" s="24"/>
      <c r="WSI39" s="24"/>
      <c r="WSJ39" s="24"/>
      <c r="WSK39" s="24"/>
      <c r="WSL39" s="24"/>
      <c r="WSM39" s="24"/>
      <c r="WSN39" s="24"/>
      <c r="WSO39" s="24"/>
      <c r="WSP39" s="24"/>
      <c r="WSQ39" s="24"/>
      <c r="WSR39" s="24"/>
      <c r="WSS39" s="24"/>
      <c r="WST39" s="24"/>
      <c r="WSU39" s="24"/>
      <c r="WSV39" s="24"/>
      <c r="WSW39" s="24"/>
      <c r="WSX39" s="24"/>
      <c r="WSY39" s="24"/>
      <c r="WSZ39" s="24"/>
      <c r="WTA39" s="24"/>
      <c r="WTB39" s="24"/>
      <c r="WTC39" s="24"/>
      <c r="WTD39" s="24"/>
      <c r="WTE39" s="24"/>
      <c r="WTF39" s="24"/>
      <c r="WTG39" s="24"/>
      <c r="WTH39" s="24"/>
      <c r="WTI39" s="24"/>
      <c r="WTJ39" s="24"/>
      <c r="WTK39" s="24"/>
      <c r="WTL39" s="24"/>
      <c r="WTM39" s="24"/>
      <c r="WTN39" s="24"/>
      <c r="WTO39" s="24"/>
      <c r="WTP39" s="24"/>
      <c r="WTQ39" s="24"/>
      <c r="WTR39" s="24"/>
      <c r="WTS39" s="24"/>
      <c r="WTT39" s="24"/>
      <c r="WTU39" s="24"/>
      <c r="WTV39" s="24"/>
      <c r="WTW39" s="24"/>
      <c r="WTX39" s="24"/>
      <c r="WTY39" s="24"/>
      <c r="WTZ39" s="24"/>
      <c r="WUA39" s="24"/>
      <c r="WUB39" s="24"/>
      <c r="WUC39" s="24"/>
      <c r="WUD39" s="24"/>
      <c r="WUE39" s="24"/>
      <c r="WUF39" s="24"/>
      <c r="WUG39" s="24"/>
      <c r="WUH39" s="24"/>
      <c r="WUI39" s="24"/>
      <c r="WUJ39" s="24"/>
      <c r="WUK39" s="24"/>
      <c r="WUL39" s="24"/>
      <c r="WUM39" s="24"/>
      <c r="WUN39" s="24"/>
      <c r="WUO39" s="24"/>
      <c r="WUP39" s="24"/>
      <c r="WUQ39" s="24"/>
      <c r="WUR39" s="24"/>
      <c r="WUS39" s="24"/>
      <c r="WUT39" s="24"/>
      <c r="WUU39" s="24"/>
      <c r="WUV39" s="24"/>
      <c r="WUW39" s="24"/>
      <c r="WUX39" s="24"/>
      <c r="WUY39" s="24"/>
      <c r="WUZ39" s="24"/>
      <c r="WVA39" s="24"/>
      <c r="WVB39" s="24"/>
      <c r="WVC39" s="24"/>
      <c r="WVD39" s="24"/>
      <c r="WVE39" s="24"/>
      <c r="WVF39" s="24"/>
      <c r="WVG39" s="24"/>
      <c r="WVH39" s="24"/>
      <c r="WVI39" s="24"/>
      <c r="WVJ39" s="24"/>
      <c r="WVK39" s="24"/>
      <c r="WVL39" s="24"/>
      <c r="WVM39" s="24"/>
      <c r="WVN39" s="24"/>
      <c r="WVO39" s="24"/>
      <c r="WVP39" s="24"/>
      <c r="WVQ39" s="24"/>
      <c r="WVR39" s="24"/>
      <c r="WVS39" s="24"/>
      <c r="WVT39" s="24"/>
      <c r="WVU39" s="24"/>
      <c r="WVV39" s="24"/>
      <c r="WVW39" s="24"/>
      <c r="WVX39" s="24"/>
      <c r="WVY39" s="24"/>
      <c r="WVZ39" s="24"/>
      <c r="WWA39" s="24"/>
      <c r="WWB39" s="24"/>
      <c r="WWC39" s="24"/>
      <c r="WWD39" s="24"/>
      <c r="WWE39" s="24"/>
      <c r="WWF39" s="24"/>
      <c r="WWG39" s="24"/>
      <c r="WWH39" s="24"/>
      <c r="WWI39" s="24"/>
      <c r="WWJ39" s="24"/>
      <c r="WWK39" s="24"/>
      <c r="WWL39" s="24"/>
      <c r="WWM39" s="24"/>
      <c r="WWN39" s="24"/>
      <c r="WWO39" s="24"/>
      <c r="WWP39" s="24"/>
      <c r="WWQ39" s="24"/>
      <c r="WWR39" s="24"/>
      <c r="WWS39" s="24"/>
      <c r="WWT39" s="24"/>
      <c r="WWU39" s="24"/>
      <c r="WWV39" s="24"/>
      <c r="WWW39" s="24"/>
      <c r="WWX39" s="24"/>
      <c r="WWY39" s="24"/>
      <c r="WWZ39" s="24"/>
      <c r="WXA39" s="24"/>
      <c r="WXB39" s="24"/>
      <c r="WXC39" s="24"/>
      <c r="WXD39" s="24"/>
      <c r="WXE39" s="24"/>
      <c r="WXF39" s="24"/>
      <c r="WXG39" s="24"/>
      <c r="WXH39" s="24"/>
      <c r="WXI39" s="24"/>
      <c r="WXJ39" s="24"/>
      <c r="WXK39" s="24"/>
      <c r="WXL39" s="24"/>
      <c r="WXM39" s="24"/>
      <c r="WXN39" s="24"/>
      <c r="WXO39" s="24"/>
      <c r="WXP39" s="24"/>
      <c r="WXQ39" s="24"/>
      <c r="WXR39" s="24"/>
      <c r="WXS39" s="24"/>
      <c r="WXT39" s="24"/>
      <c r="WXU39" s="24"/>
      <c r="WXV39" s="24"/>
      <c r="WXW39" s="24"/>
      <c r="WXX39" s="24"/>
      <c r="WXY39" s="24"/>
      <c r="WXZ39" s="24"/>
      <c r="WYA39" s="24"/>
      <c r="WYB39" s="24"/>
      <c r="WYC39" s="24"/>
      <c r="WYD39" s="24"/>
      <c r="WYE39" s="24"/>
      <c r="WYF39" s="24"/>
      <c r="WYG39" s="24"/>
      <c r="WYH39" s="24"/>
      <c r="WYI39" s="24"/>
      <c r="WYJ39" s="24"/>
      <c r="WYK39" s="24"/>
      <c r="WYL39" s="24"/>
      <c r="WYM39" s="24"/>
      <c r="WYN39" s="24"/>
      <c r="WYO39" s="24"/>
      <c r="WYP39" s="24"/>
      <c r="WYQ39" s="24"/>
      <c r="WYR39" s="24"/>
      <c r="WYS39" s="24"/>
      <c r="WYT39" s="24"/>
      <c r="WYU39" s="24"/>
      <c r="WYV39" s="24"/>
      <c r="WYW39" s="24"/>
      <c r="WYX39" s="24"/>
      <c r="WYY39" s="24"/>
      <c r="WYZ39" s="24"/>
      <c r="WZA39" s="24"/>
      <c r="WZB39" s="24"/>
      <c r="WZC39" s="24"/>
      <c r="WZD39" s="24"/>
      <c r="WZE39" s="24"/>
      <c r="WZF39" s="24"/>
      <c r="WZG39" s="24"/>
      <c r="WZH39" s="24"/>
      <c r="WZI39" s="24"/>
      <c r="WZJ39" s="24"/>
      <c r="WZK39" s="24"/>
      <c r="WZL39" s="24"/>
      <c r="WZM39" s="24"/>
      <c r="WZN39" s="24"/>
      <c r="WZO39" s="24"/>
      <c r="WZP39" s="24"/>
      <c r="WZQ39" s="24"/>
      <c r="WZR39" s="24"/>
      <c r="WZS39" s="24"/>
      <c r="WZT39" s="24"/>
      <c r="WZU39" s="24"/>
      <c r="WZV39" s="24"/>
      <c r="WZW39" s="24"/>
      <c r="WZX39" s="24"/>
      <c r="WZY39" s="24"/>
      <c r="WZZ39" s="24"/>
      <c r="XAA39" s="24"/>
      <c r="XAB39" s="24"/>
      <c r="XAC39" s="24"/>
      <c r="XAD39" s="24"/>
      <c r="XAE39" s="24"/>
      <c r="XAF39" s="24"/>
      <c r="XAG39" s="24"/>
      <c r="XAH39" s="24"/>
      <c r="XAI39" s="24"/>
      <c r="XAJ39" s="24"/>
      <c r="XAK39" s="24"/>
      <c r="XAL39" s="24"/>
      <c r="XAM39" s="24"/>
      <c r="XAN39" s="24"/>
      <c r="XAO39" s="24"/>
      <c r="XAP39" s="24"/>
      <c r="XAQ39" s="24"/>
      <c r="XAR39" s="24"/>
      <c r="XAS39" s="24"/>
      <c r="XAT39" s="24"/>
      <c r="XAU39" s="24"/>
      <c r="XAV39" s="24"/>
      <c r="XAW39" s="24"/>
      <c r="XAX39" s="24"/>
      <c r="XAY39" s="24"/>
      <c r="XAZ39" s="24"/>
      <c r="XBA39" s="24"/>
      <c r="XBB39" s="24"/>
      <c r="XBC39" s="24"/>
      <c r="XBD39" s="24"/>
      <c r="XBE39" s="24"/>
      <c r="XBF39" s="24"/>
      <c r="XBG39" s="24"/>
      <c r="XBH39" s="24"/>
      <c r="XBI39" s="24"/>
      <c r="XBJ39" s="24"/>
      <c r="XBK39" s="24"/>
      <c r="XBL39" s="24"/>
      <c r="XBM39" s="24"/>
      <c r="XBN39" s="24"/>
      <c r="XBO39" s="24"/>
      <c r="XBP39" s="24"/>
      <c r="XBQ39" s="24"/>
      <c r="XBR39" s="24"/>
      <c r="XBS39" s="24"/>
      <c r="XBT39" s="24"/>
      <c r="XBU39" s="24"/>
      <c r="XBV39" s="24"/>
      <c r="XBW39" s="24"/>
      <c r="XBX39" s="24"/>
      <c r="XBY39" s="24"/>
      <c r="XBZ39" s="24"/>
      <c r="XCA39" s="24"/>
      <c r="XCB39" s="24"/>
      <c r="XCC39" s="24"/>
      <c r="XCD39" s="24"/>
      <c r="XCE39" s="24"/>
      <c r="XCF39" s="24"/>
      <c r="XCG39" s="24"/>
      <c r="XCH39" s="24"/>
      <c r="XCI39" s="24"/>
      <c r="XCJ39" s="24"/>
      <c r="XCK39" s="24"/>
      <c r="XCL39" s="24"/>
      <c r="XCM39" s="24"/>
      <c r="XCN39" s="24"/>
      <c r="XCO39" s="24"/>
      <c r="XCP39" s="24"/>
      <c r="XCQ39" s="24"/>
      <c r="XCR39" s="24"/>
      <c r="XCS39" s="24"/>
      <c r="XCT39" s="24"/>
      <c r="XCU39" s="24"/>
      <c r="XCV39" s="24"/>
      <c r="XCW39" s="24"/>
      <c r="XCX39" s="24"/>
      <c r="XCY39" s="24"/>
      <c r="XCZ39" s="24"/>
      <c r="XDA39" s="24"/>
      <c r="XDB39" s="24"/>
      <c r="XDC39" s="24"/>
      <c r="XDD39" s="24"/>
      <c r="XDE39" s="24"/>
      <c r="XDF39" s="24"/>
      <c r="XDG39" s="24"/>
      <c r="XDH39" s="24"/>
      <c r="XDI39" s="24"/>
      <c r="XDJ39" s="24"/>
      <c r="XDK39" s="24"/>
      <c r="XDL39" s="24"/>
      <c r="XDM39" s="24"/>
      <c r="XDN39" s="24"/>
      <c r="XDO39" s="24"/>
      <c r="XDP39" s="24"/>
      <c r="XDQ39" s="24"/>
      <c r="XDR39" s="24"/>
      <c r="XDS39" s="24"/>
      <c r="XDT39" s="24"/>
      <c r="XDU39" s="24"/>
      <c r="XDV39" s="24"/>
      <c r="XDW39" s="24"/>
      <c r="XDX39" s="24"/>
      <c r="XDY39" s="24"/>
    </row>
    <row r="40" spans="1:16353" s="15" customFormat="1" ht="14.1" customHeight="1" outlineLevel="1" x14ac:dyDescent="0.2">
      <c r="A40" s="126">
        <v>11846</v>
      </c>
      <c r="B40" s="125" t="s">
        <v>1180</v>
      </c>
      <c r="C40" s="126" t="s">
        <v>53</v>
      </c>
      <c r="D40" s="127">
        <v>42831</v>
      </c>
      <c r="E40" s="126">
        <v>100636255</v>
      </c>
      <c r="F40" s="133">
        <v>433435</v>
      </c>
      <c r="G40" s="126" t="s">
        <v>1231</v>
      </c>
      <c r="H40" s="128" t="s">
        <v>1182</v>
      </c>
      <c r="I40" s="126">
        <v>50</v>
      </c>
      <c r="J40" s="126">
        <v>0</v>
      </c>
      <c r="K40" s="126">
        <v>0</v>
      </c>
      <c r="L40" s="126">
        <v>0</v>
      </c>
      <c r="M40" s="126">
        <v>0</v>
      </c>
      <c r="N40" s="126">
        <v>0</v>
      </c>
      <c r="O40" s="126" t="s">
        <v>1155</v>
      </c>
      <c r="P40" s="126">
        <v>725</v>
      </c>
      <c r="Q40" s="126" t="s">
        <v>1183</v>
      </c>
      <c r="R40" s="126"/>
      <c r="S40" s="126"/>
      <c r="T40" s="126" t="s">
        <v>168</v>
      </c>
      <c r="U40" s="126"/>
      <c r="V40" s="124"/>
      <c r="W40" s="11">
        <f t="shared" si="4"/>
        <v>0</v>
      </c>
      <c r="X40" s="13">
        <f t="shared" si="5"/>
        <v>1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  <c r="AC40" s="13">
        <f t="shared" si="10"/>
        <v>0</v>
      </c>
      <c r="AD40" s="13">
        <f t="shared" si="11"/>
        <v>0</v>
      </c>
      <c r="AE40" s="13">
        <f t="shared" si="12"/>
        <v>0</v>
      </c>
      <c r="AF40" s="11" t="s">
        <v>1115</v>
      </c>
    </row>
    <row r="41" spans="1:16353" s="15" customFormat="1" ht="14.1" customHeight="1" outlineLevel="1" x14ac:dyDescent="0.2">
      <c r="A41" s="126">
        <v>11847</v>
      </c>
      <c r="B41" s="125" t="s">
        <v>541</v>
      </c>
      <c r="C41" s="126" t="s">
        <v>592</v>
      </c>
      <c r="D41" s="127">
        <v>42831</v>
      </c>
      <c r="E41" s="126" t="s">
        <v>1232</v>
      </c>
      <c r="F41" s="133" t="s">
        <v>1233</v>
      </c>
      <c r="G41" s="126" t="s">
        <v>1174</v>
      </c>
      <c r="H41" s="128" t="s">
        <v>1234</v>
      </c>
      <c r="I41" s="126">
        <v>1200</v>
      </c>
      <c r="J41" s="126">
        <v>600</v>
      </c>
      <c r="K41" s="126">
        <v>0</v>
      </c>
      <c r="L41" s="126">
        <v>0</v>
      </c>
      <c r="M41" s="126">
        <v>0</v>
      </c>
      <c r="N41" s="126">
        <v>0</v>
      </c>
      <c r="O41" s="126" t="s">
        <v>1155</v>
      </c>
      <c r="P41" s="126">
        <v>665</v>
      </c>
      <c r="Q41" s="126" t="s">
        <v>1235</v>
      </c>
      <c r="R41" s="126"/>
      <c r="S41" s="126"/>
      <c r="T41" s="126" t="s">
        <v>195</v>
      </c>
      <c r="U41" s="126"/>
      <c r="V41" s="124"/>
      <c r="W41" s="11">
        <f t="shared" si="4"/>
        <v>0</v>
      </c>
      <c r="X41" s="13">
        <f t="shared" si="5"/>
        <v>1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  <c r="AC41" s="13">
        <f t="shared" si="10"/>
        <v>0</v>
      </c>
      <c r="AD41" s="13">
        <f t="shared" si="11"/>
        <v>0</v>
      </c>
      <c r="AE41" s="13">
        <f t="shared" si="12"/>
        <v>0</v>
      </c>
      <c r="AF41" s="11" t="s">
        <v>1115</v>
      </c>
    </row>
    <row r="42" spans="1:16353" s="15" customFormat="1" ht="14.1" customHeight="1" outlineLevel="1" x14ac:dyDescent="0.2">
      <c r="A42" s="126">
        <v>11848</v>
      </c>
      <c r="B42" s="125" t="s">
        <v>541</v>
      </c>
      <c r="C42" s="126" t="s">
        <v>592</v>
      </c>
      <c r="D42" s="127">
        <v>42831</v>
      </c>
      <c r="E42" s="126" t="s">
        <v>1236</v>
      </c>
      <c r="F42" s="133" t="s">
        <v>1237</v>
      </c>
      <c r="G42" s="126" t="s">
        <v>1174</v>
      </c>
      <c r="H42" s="128" t="s">
        <v>1202</v>
      </c>
      <c r="I42" s="126">
        <v>75</v>
      </c>
      <c r="J42" s="126">
        <v>0</v>
      </c>
      <c r="K42" s="126">
        <v>0</v>
      </c>
      <c r="L42" s="126">
        <v>0</v>
      </c>
      <c r="M42" s="126">
        <v>0</v>
      </c>
      <c r="N42" s="126">
        <v>0</v>
      </c>
      <c r="O42" s="126" t="s">
        <v>1155</v>
      </c>
      <c r="P42" s="126">
        <v>650</v>
      </c>
      <c r="Q42" s="126" t="s">
        <v>1235</v>
      </c>
      <c r="R42" s="126"/>
      <c r="S42" s="126"/>
      <c r="T42" s="126" t="s">
        <v>168</v>
      </c>
      <c r="U42" s="126"/>
      <c r="V42" s="124"/>
      <c r="W42" s="11">
        <f t="shared" si="4"/>
        <v>0</v>
      </c>
      <c r="X42" s="13">
        <f t="shared" si="5"/>
        <v>1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  <c r="AC42" s="13">
        <f t="shared" si="10"/>
        <v>0</v>
      </c>
      <c r="AD42" s="13">
        <f t="shared" si="11"/>
        <v>0</v>
      </c>
      <c r="AE42" s="13">
        <f t="shared" si="12"/>
        <v>0</v>
      </c>
      <c r="AF42" s="11" t="s">
        <v>1115</v>
      </c>
    </row>
    <row r="43" spans="1:16353" s="15" customFormat="1" ht="14.1" customHeight="1" outlineLevel="1" x14ac:dyDescent="0.2">
      <c r="A43" s="126">
        <v>11849</v>
      </c>
      <c r="B43" s="125" t="s">
        <v>151</v>
      </c>
      <c r="C43" s="126" t="s">
        <v>53</v>
      </c>
      <c r="D43" s="127">
        <v>42831</v>
      </c>
      <c r="E43" s="126">
        <v>1001408566</v>
      </c>
      <c r="F43" s="133">
        <v>247888</v>
      </c>
      <c r="G43" s="126" t="s">
        <v>1167</v>
      </c>
      <c r="H43" s="128" t="s">
        <v>107</v>
      </c>
      <c r="I43" s="126">
        <v>0</v>
      </c>
      <c r="J43" s="126">
        <v>0</v>
      </c>
      <c r="K43" s="126">
        <v>0</v>
      </c>
      <c r="L43" s="126">
        <v>0</v>
      </c>
      <c r="M43" s="126">
        <v>0</v>
      </c>
      <c r="N43" s="126">
        <v>0</v>
      </c>
      <c r="O43" s="126" t="s">
        <v>1155</v>
      </c>
      <c r="P43" s="126">
        <v>300</v>
      </c>
      <c r="Q43" s="126" t="s">
        <v>1238</v>
      </c>
      <c r="R43" s="126"/>
      <c r="S43" s="126"/>
      <c r="T43" s="126" t="s">
        <v>168</v>
      </c>
      <c r="U43" s="126"/>
      <c r="V43" s="124"/>
      <c r="W43" s="11">
        <f t="shared" si="4"/>
        <v>0</v>
      </c>
      <c r="X43" s="13">
        <f t="shared" si="5"/>
        <v>1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  <c r="AC43" s="13">
        <f t="shared" si="10"/>
        <v>0</v>
      </c>
      <c r="AD43" s="13">
        <f t="shared" si="11"/>
        <v>0</v>
      </c>
      <c r="AE43" s="13">
        <f t="shared" si="12"/>
        <v>0</v>
      </c>
      <c r="AF43" s="11" t="s">
        <v>1115</v>
      </c>
    </row>
    <row r="44" spans="1:16353" s="15" customFormat="1" ht="14.1" customHeight="1" outlineLevel="1" x14ac:dyDescent="0.2">
      <c r="A44" s="126">
        <v>11850</v>
      </c>
      <c r="B44" s="125" t="s">
        <v>549</v>
      </c>
      <c r="C44" s="126" t="s">
        <v>550</v>
      </c>
      <c r="D44" s="127">
        <v>42832</v>
      </c>
      <c r="E44" s="126" t="s">
        <v>1239</v>
      </c>
      <c r="F44" s="133" t="s">
        <v>1240</v>
      </c>
      <c r="G44" s="126" t="s">
        <v>1210</v>
      </c>
      <c r="H44" s="128" t="s">
        <v>1241</v>
      </c>
      <c r="I44" s="126">
        <v>350</v>
      </c>
      <c r="J44" s="126">
        <v>150</v>
      </c>
      <c r="K44" s="126">
        <v>0</v>
      </c>
      <c r="L44" s="126">
        <v>0</v>
      </c>
      <c r="M44" s="126">
        <v>0</v>
      </c>
      <c r="N44" s="126">
        <v>0</v>
      </c>
      <c r="O44" s="126" t="s">
        <v>1155</v>
      </c>
      <c r="P44" s="126">
        <v>618.75</v>
      </c>
      <c r="Q44" s="126" t="s">
        <v>1171</v>
      </c>
      <c r="R44" s="126"/>
      <c r="S44" s="126"/>
      <c r="T44" s="126" t="s">
        <v>195</v>
      </c>
      <c r="U44" s="126"/>
      <c r="V44" s="124"/>
      <c r="W44" s="11">
        <f t="shared" si="4"/>
        <v>0</v>
      </c>
      <c r="X44" s="13">
        <f t="shared" si="5"/>
        <v>1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  <c r="AC44" s="13">
        <f t="shared" si="10"/>
        <v>0</v>
      </c>
      <c r="AD44" s="13">
        <f t="shared" si="11"/>
        <v>0</v>
      </c>
      <c r="AE44" s="13">
        <f t="shared" si="12"/>
        <v>0</v>
      </c>
      <c r="AF44" s="11" t="s">
        <v>1115</v>
      </c>
    </row>
    <row r="45" spans="1:16353" s="15" customFormat="1" ht="14.1" customHeight="1" outlineLevel="1" x14ac:dyDescent="0.2">
      <c r="A45" s="126">
        <v>11851</v>
      </c>
      <c r="B45" s="125" t="s">
        <v>549</v>
      </c>
      <c r="C45" s="126" t="s">
        <v>550</v>
      </c>
      <c r="D45" s="127">
        <v>42832</v>
      </c>
      <c r="E45" s="126" t="s">
        <v>1242</v>
      </c>
      <c r="F45" s="133" t="s">
        <v>1243</v>
      </c>
      <c r="G45" s="126" t="s">
        <v>1198</v>
      </c>
      <c r="H45" s="128" t="s">
        <v>1202</v>
      </c>
      <c r="I45" s="126">
        <v>325</v>
      </c>
      <c r="J45" s="126">
        <v>150</v>
      </c>
      <c r="K45" s="126">
        <v>0</v>
      </c>
      <c r="L45" s="126">
        <v>0</v>
      </c>
      <c r="M45" s="126">
        <v>0</v>
      </c>
      <c r="N45" s="126">
        <v>0</v>
      </c>
      <c r="O45" s="126" t="s">
        <v>1155</v>
      </c>
      <c r="P45" s="126">
        <v>605</v>
      </c>
      <c r="Q45" s="126" t="s">
        <v>1171</v>
      </c>
      <c r="R45" s="126"/>
      <c r="S45" s="126"/>
      <c r="T45" s="126" t="s">
        <v>195</v>
      </c>
      <c r="U45" s="126"/>
      <c r="V45" s="124"/>
      <c r="W45" s="11">
        <f t="shared" si="4"/>
        <v>0</v>
      </c>
      <c r="X45" s="13">
        <f t="shared" si="5"/>
        <v>1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  <c r="AC45" s="13">
        <f t="shared" si="10"/>
        <v>0</v>
      </c>
      <c r="AD45" s="13">
        <f t="shared" si="11"/>
        <v>0</v>
      </c>
      <c r="AE45" s="13">
        <f t="shared" si="12"/>
        <v>0</v>
      </c>
      <c r="AF45" s="11" t="s">
        <v>1115</v>
      </c>
    </row>
    <row r="46" spans="1:16353" s="15" customFormat="1" ht="14.1" customHeight="1" outlineLevel="1" x14ac:dyDescent="0.2">
      <c r="A46" s="126">
        <v>11852</v>
      </c>
      <c r="B46" s="125" t="s">
        <v>571</v>
      </c>
      <c r="C46" s="126" t="s">
        <v>550</v>
      </c>
      <c r="D46" s="127">
        <v>42832</v>
      </c>
      <c r="E46" s="126" t="s">
        <v>1244</v>
      </c>
      <c r="F46" s="133" t="s">
        <v>1245</v>
      </c>
      <c r="G46" s="126" t="s">
        <v>1246</v>
      </c>
      <c r="H46" s="128" t="s">
        <v>1247</v>
      </c>
      <c r="I46" s="126">
        <v>825</v>
      </c>
      <c r="J46" s="126">
        <v>375</v>
      </c>
      <c r="K46" s="126">
        <v>0</v>
      </c>
      <c r="L46" s="126">
        <v>0</v>
      </c>
      <c r="M46" s="126">
        <v>0</v>
      </c>
      <c r="N46" s="126">
        <v>0</v>
      </c>
      <c r="O46" s="126" t="s">
        <v>1155</v>
      </c>
      <c r="P46" s="126">
        <v>665</v>
      </c>
      <c r="Q46" s="126" t="s">
        <v>1160</v>
      </c>
      <c r="R46" s="126"/>
      <c r="S46" s="126"/>
      <c r="T46" s="126" t="s">
        <v>195</v>
      </c>
      <c r="U46" s="126"/>
      <c r="V46" s="124"/>
      <c r="W46" s="11">
        <f t="shared" si="4"/>
        <v>0</v>
      </c>
      <c r="X46" s="13">
        <f t="shared" si="5"/>
        <v>1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  <c r="AC46" s="13">
        <f t="shared" si="10"/>
        <v>0</v>
      </c>
      <c r="AD46" s="13">
        <f t="shared" si="11"/>
        <v>0</v>
      </c>
      <c r="AE46" s="13">
        <f t="shared" si="12"/>
        <v>0</v>
      </c>
      <c r="AF46" s="11" t="s">
        <v>1115</v>
      </c>
    </row>
    <row r="47" spans="1:16353" s="15" customFormat="1" ht="14.1" customHeight="1" outlineLevel="1" x14ac:dyDescent="0.2">
      <c r="A47" s="126">
        <v>11853</v>
      </c>
      <c r="B47" s="125" t="s">
        <v>42</v>
      </c>
      <c r="C47" s="126" t="s">
        <v>53</v>
      </c>
      <c r="D47" s="127">
        <v>42832</v>
      </c>
      <c r="E47" s="126">
        <v>1084911756</v>
      </c>
      <c r="F47" s="133">
        <v>51642598</v>
      </c>
      <c r="G47" s="126" t="s">
        <v>1248</v>
      </c>
      <c r="H47" s="128" t="s">
        <v>116</v>
      </c>
      <c r="I47" s="126">
        <v>1560</v>
      </c>
      <c r="J47" s="126">
        <v>780</v>
      </c>
      <c r="K47" s="126">
        <v>0</v>
      </c>
      <c r="L47" s="126">
        <v>0</v>
      </c>
      <c r="M47" s="126">
        <v>0</v>
      </c>
      <c r="N47" s="126">
        <v>0</v>
      </c>
      <c r="O47" s="126" t="s">
        <v>1155</v>
      </c>
      <c r="P47" s="126">
        <v>595</v>
      </c>
      <c r="Q47" s="126" t="s">
        <v>1249</v>
      </c>
      <c r="R47" s="126"/>
      <c r="S47" s="126"/>
      <c r="T47" s="126" t="s">
        <v>195</v>
      </c>
      <c r="U47" s="126"/>
      <c r="V47" s="124"/>
      <c r="W47" s="11">
        <f t="shared" si="4"/>
        <v>0</v>
      </c>
      <c r="X47" s="13">
        <f t="shared" si="5"/>
        <v>1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  <c r="AC47" s="13">
        <f t="shared" si="10"/>
        <v>0</v>
      </c>
      <c r="AD47" s="13">
        <f t="shared" si="11"/>
        <v>0</v>
      </c>
      <c r="AE47" s="13">
        <f t="shared" si="12"/>
        <v>0</v>
      </c>
      <c r="AF47" s="11" t="s">
        <v>1115</v>
      </c>
    </row>
    <row r="48" spans="1:16353" s="15" customFormat="1" ht="14.1" customHeight="1" outlineLevel="1" x14ac:dyDescent="0.2">
      <c r="A48" s="126">
        <v>11854</v>
      </c>
      <c r="B48" s="125" t="s">
        <v>83</v>
      </c>
      <c r="C48" s="126" t="s">
        <v>53</v>
      </c>
      <c r="D48" s="127">
        <v>42832</v>
      </c>
      <c r="E48" s="126">
        <v>95965083</v>
      </c>
      <c r="F48" s="133">
        <v>2892465</v>
      </c>
      <c r="G48" s="126" t="s">
        <v>1163</v>
      </c>
      <c r="H48" s="128" t="s">
        <v>109</v>
      </c>
      <c r="I48" s="126">
        <v>610</v>
      </c>
      <c r="J48" s="126">
        <v>305</v>
      </c>
      <c r="K48" s="126">
        <v>0</v>
      </c>
      <c r="L48" s="126">
        <v>0</v>
      </c>
      <c r="M48" s="126">
        <v>0</v>
      </c>
      <c r="N48" s="126">
        <v>0</v>
      </c>
      <c r="O48" s="126" t="s">
        <v>1155</v>
      </c>
      <c r="P48" s="126">
        <v>550</v>
      </c>
      <c r="Q48" s="126" t="s">
        <v>1250</v>
      </c>
      <c r="R48" s="126"/>
      <c r="S48" s="126"/>
      <c r="T48" s="126" t="s">
        <v>195</v>
      </c>
      <c r="U48" s="126"/>
      <c r="V48" s="124"/>
      <c r="W48" s="11">
        <f t="shared" ref="W48:W78" si="13">IF(D112&gt;0,1,0)</f>
        <v>0</v>
      </c>
      <c r="X48" s="13">
        <f t="shared" ref="X48:X78" si="14">IF(T112="None",0,1)</f>
        <v>1</v>
      </c>
      <c r="Y48" s="13">
        <f t="shared" ref="Y48:Y78" si="15">IF(H112="plt gel", 1,0)</f>
        <v>0</v>
      </c>
      <c r="Z48" s="13">
        <f t="shared" ref="Z48:Z78" si="16">IF(H112="THA",1,0)+IF(H112="THA/REV",1,0)+IF(H112="THA/ANT",1,0)</f>
        <v>0</v>
      </c>
      <c r="AA48" s="13">
        <f t="shared" ref="AA48:AA78" si="17">IF(H112="TkA",1,0)+IF(H112="TkA/REV",1,0)+IF(H112="TkA/BILAT",1,0)</f>
        <v>0</v>
      </c>
      <c r="AB48" s="13">
        <f t="shared" ref="AB48:AB78" si="18">IF(H112="THA",I112+K112,0)+IF(H112="THA/REV",I112+K112,0)+IF(H112="THA/ANT",I112+K112,0)</f>
        <v>0</v>
      </c>
      <c r="AC48" s="13">
        <f t="shared" ref="AC48:AC78" si="19">IF(H112="THA",J112+L112,0)+IF(H112="THA/REV",J112+L112,0)+IF(H112="THA/ANT",J112+L112,0)</f>
        <v>0</v>
      </c>
      <c r="AD48" s="13">
        <f t="shared" ref="AD48:AD78" si="20">IF(H112="TkA",I112+K112,0)+IF(H112="TkA/REV",I112+K112,0)+IF(H112="TkA/BILAT",I112+K112,0)</f>
        <v>0</v>
      </c>
      <c r="AE48" s="13">
        <f t="shared" ref="AE48:AE78" si="21">IF(H112="TkA",J112+L112,0)+IF(H112="TkA/REV",J112+L112,0)+IF(H112="TkA/BILAT",J112+L112,0)</f>
        <v>0</v>
      </c>
      <c r="AF48" s="11" t="s">
        <v>1115</v>
      </c>
    </row>
    <row r="49" spans="1:32" s="15" customFormat="1" ht="14.1" customHeight="1" outlineLevel="1" x14ac:dyDescent="0.2">
      <c r="A49" s="126">
        <v>11855</v>
      </c>
      <c r="B49" s="125" t="s">
        <v>42</v>
      </c>
      <c r="C49" s="126" t="s">
        <v>53</v>
      </c>
      <c r="D49" s="127">
        <v>42832</v>
      </c>
      <c r="E49" s="126">
        <v>1080093008</v>
      </c>
      <c r="F49" s="133">
        <v>56158058</v>
      </c>
      <c r="G49" s="126" t="s">
        <v>1248</v>
      </c>
      <c r="H49" s="128" t="s">
        <v>116</v>
      </c>
      <c r="I49" s="126">
        <v>0</v>
      </c>
      <c r="J49" s="126">
        <v>0</v>
      </c>
      <c r="K49" s="126">
        <v>0</v>
      </c>
      <c r="L49" s="126">
        <v>0</v>
      </c>
      <c r="M49" s="126">
        <v>0</v>
      </c>
      <c r="N49" s="126">
        <v>0</v>
      </c>
      <c r="O49" s="126" t="s">
        <v>1155</v>
      </c>
      <c r="P49" s="126">
        <v>595</v>
      </c>
      <c r="Q49" s="126" t="s">
        <v>1249</v>
      </c>
      <c r="R49" s="126"/>
      <c r="S49" s="126"/>
      <c r="T49" s="126" t="s">
        <v>168</v>
      </c>
      <c r="U49" s="126"/>
      <c r="V49" s="124"/>
      <c r="W49" s="11">
        <f t="shared" si="13"/>
        <v>0</v>
      </c>
      <c r="X49" s="13">
        <f t="shared" si="14"/>
        <v>1</v>
      </c>
      <c r="Y49" s="13">
        <f t="shared" si="15"/>
        <v>0</v>
      </c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1" t="s">
        <v>1115</v>
      </c>
    </row>
    <row r="50" spans="1:32" s="15" customFormat="1" ht="14.1" customHeight="1" outlineLevel="1" x14ac:dyDescent="0.2">
      <c r="A50" s="126">
        <v>11856</v>
      </c>
      <c r="B50" s="125" t="s">
        <v>1180</v>
      </c>
      <c r="C50" s="126" t="s">
        <v>53</v>
      </c>
      <c r="D50" s="127">
        <v>42832</v>
      </c>
      <c r="E50" s="126">
        <v>100636255</v>
      </c>
      <c r="F50" s="133">
        <v>433435</v>
      </c>
      <c r="G50" s="126" t="s">
        <v>1231</v>
      </c>
      <c r="H50" s="128" t="s">
        <v>1230</v>
      </c>
      <c r="I50" s="126">
        <v>100</v>
      </c>
      <c r="J50" s="126">
        <v>0</v>
      </c>
      <c r="K50" s="126">
        <v>0</v>
      </c>
      <c r="L50" s="126">
        <v>0</v>
      </c>
      <c r="M50" s="126">
        <v>0</v>
      </c>
      <c r="N50" s="126">
        <v>0</v>
      </c>
      <c r="O50" s="126" t="s">
        <v>1155</v>
      </c>
      <c r="P50" s="126">
        <v>450</v>
      </c>
      <c r="Q50" s="126" t="s">
        <v>1183</v>
      </c>
      <c r="R50" s="126"/>
      <c r="S50" s="126"/>
      <c r="T50" s="126" t="s">
        <v>168</v>
      </c>
      <c r="U50" s="126"/>
      <c r="V50" s="124"/>
      <c r="W50" s="11">
        <f t="shared" si="13"/>
        <v>0</v>
      </c>
      <c r="X50" s="13">
        <f t="shared" si="14"/>
        <v>1</v>
      </c>
      <c r="Y50" s="13">
        <f t="shared" si="15"/>
        <v>0</v>
      </c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1" t="s">
        <v>1115</v>
      </c>
    </row>
    <row r="51" spans="1:32" s="15" customFormat="1" ht="14.1" customHeight="1" outlineLevel="1" x14ac:dyDescent="0.2">
      <c r="A51" s="126">
        <v>11857</v>
      </c>
      <c r="B51" s="125" t="s">
        <v>42</v>
      </c>
      <c r="C51" s="126" t="s">
        <v>53</v>
      </c>
      <c r="D51" s="127">
        <v>42832</v>
      </c>
      <c r="E51" s="126">
        <v>1086763526</v>
      </c>
      <c r="F51" s="133">
        <v>59742334</v>
      </c>
      <c r="G51" s="126" t="s">
        <v>1248</v>
      </c>
      <c r="H51" s="128" t="s">
        <v>116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6">
        <v>0</v>
      </c>
      <c r="O51" s="126" t="s">
        <v>1155</v>
      </c>
      <c r="P51" s="126">
        <v>595</v>
      </c>
      <c r="Q51" s="126" t="s">
        <v>1249</v>
      </c>
      <c r="R51" s="126"/>
      <c r="S51" s="126"/>
      <c r="T51" s="126" t="s">
        <v>168</v>
      </c>
      <c r="U51" s="126"/>
      <c r="V51" s="124"/>
      <c r="W51" s="11">
        <f t="shared" si="13"/>
        <v>0</v>
      </c>
      <c r="X51" s="13">
        <f t="shared" si="14"/>
        <v>1</v>
      </c>
      <c r="Y51" s="13">
        <f t="shared" si="15"/>
        <v>0</v>
      </c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1" t="s">
        <v>1115</v>
      </c>
    </row>
    <row r="52" spans="1:32" s="15" customFormat="1" ht="14.1" customHeight="1" outlineLevel="1" x14ac:dyDescent="0.2">
      <c r="A52" s="126">
        <v>11858</v>
      </c>
      <c r="B52" s="125" t="s">
        <v>572</v>
      </c>
      <c r="C52" s="126" t="s">
        <v>550</v>
      </c>
      <c r="D52" s="127">
        <v>42832</v>
      </c>
      <c r="E52" s="126">
        <v>7521671097</v>
      </c>
      <c r="F52" s="133">
        <v>70094718</v>
      </c>
      <c r="G52" s="126" t="s">
        <v>1214</v>
      </c>
      <c r="H52" s="128" t="s">
        <v>1251</v>
      </c>
      <c r="I52" s="126">
        <v>0</v>
      </c>
      <c r="J52" s="126">
        <v>0</v>
      </c>
      <c r="K52" s="126">
        <v>0</v>
      </c>
      <c r="L52" s="126">
        <v>0</v>
      </c>
      <c r="M52" s="126">
        <v>0</v>
      </c>
      <c r="N52" s="126">
        <v>0</v>
      </c>
      <c r="O52" s="126" t="s">
        <v>1155</v>
      </c>
      <c r="P52" s="126">
        <v>550</v>
      </c>
      <c r="Q52" s="126" t="s">
        <v>1188</v>
      </c>
      <c r="R52" s="126"/>
      <c r="S52" s="126"/>
      <c r="T52" s="126" t="s">
        <v>168</v>
      </c>
      <c r="U52" s="126"/>
      <c r="V52" s="124"/>
      <c r="W52" s="11">
        <f t="shared" si="13"/>
        <v>0</v>
      </c>
      <c r="X52" s="13">
        <f t="shared" si="14"/>
        <v>1</v>
      </c>
      <c r="Y52" s="13">
        <f t="shared" si="15"/>
        <v>0</v>
      </c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1" t="s">
        <v>1115</v>
      </c>
    </row>
    <row r="53" spans="1:32" s="15" customFormat="1" ht="14.1" customHeight="1" outlineLevel="1" x14ac:dyDescent="0.2">
      <c r="A53" s="126">
        <v>11858</v>
      </c>
      <c r="B53" s="125" t="s">
        <v>572</v>
      </c>
      <c r="C53" s="126" t="s">
        <v>550</v>
      </c>
      <c r="D53" s="127">
        <v>42832</v>
      </c>
      <c r="E53" s="126">
        <v>7521671097</v>
      </c>
      <c r="F53" s="133">
        <v>70094718</v>
      </c>
      <c r="G53" s="126" t="s">
        <v>1214</v>
      </c>
      <c r="H53" s="128" t="s">
        <v>1251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 t="s">
        <v>1155</v>
      </c>
      <c r="P53" s="126">
        <v>550</v>
      </c>
      <c r="Q53" s="126" t="s">
        <v>1188</v>
      </c>
      <c r="R53" s="126"/>
      <c r="S53" s="126"/>
      <c r="T53" s="126" t="s">
        <v>168</v>
      </c>
      <c r="U53" s="126"/>
      <c r="V53" s="124"/>
      <c r="W53" s="11">
        <f t="shared" si="13"/>
        <v>0</v>
      </c>
      <c r="X53" s="13">
        <f t="shared" si="14"/>
        <v>1</v>
      </c>
      <c r="Y53" s="13">
        <f t="shared" si="15"/>
        <v>0</v>
      </c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1" t="s">
        <v>1115</v>
      </c>
    </row>
    <row r="54" spans="1:32" s="15" customFormat="1" ht="14.1" customHeight="1" outlineLevel="1" x14ac:dyDescent="0.2">
      <c r="A54" s="126">
        <v>11858</v>
      </c>
      <c r="B54" s="125" t="s">
        <v>572</v>
      </c>
      <c r="C54" s="126" t="s">
        <v>550</v>
      </c>
      <c r="D54" s="127">
        <v>42832</v>
      </c>
      <c r="E54" s="126">
        <v>7521671097</v>
      </c>
      <c r="F54" s="133">
        <v>70094718</v>
      </c>
      <c r="G54" s="126" t="s">
        <v>1214</v>
      </c>
      <c r="H54" s="128" t="s">
        <v>1251</v>
      </c>
      <c r="I54" s="126">
        <v>0</v>
      </c>
      <c r="J54" s="126">
        <v>0</v>
      </c>
      <c r="K54" s="126">
        <v>0</v>
      </c>
      <c r="L54" s="126">
        <v>0</v>
      </c>
      <c r="M54" s="126">
        <v>0</v>
      </c>
      <c r="N54" s="126">
        <v>0</v>
      </c>
      <c r="O54" s="126" t="s">
        <v>1155</v>
      </c>
      <c r="P54" s="126">
        <v>550</v>
      </c>
      <c r="Q54" s="126" t="s">
        <v>1188</v>
      </c>
      <c r="R54" s="126"/>
      <c r="S54" s="126"/>
      <c r="T54" s="126" t="s">
        <v>168</v>
      </c>
      <c r="U54" s="126"/>
      <c r="V54" s="124"/>
      <c r="W54" s="11">
        <f t="shared" si="13"/>
        <v>0</v>
      </c>
      <c r="X54" s="13">
        <f t="shared" si="14"/>
        <v>1</v>
      </c>
      <c r="Y54" s="13">
        <f t="shared" si="15"/>
        <v>0</v>
      </c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1" t="s">
        <v>1115</v>
      </c>
    </row>
    <row r="55" spans="1:32" s="15" customFormat="1" ht="14.1" customHeight="1" outlineLevel="1" x14ac:dyDescent="0.2">
      <c r="A55" s="126">
        <v>11858</v>
      </c>
      <c r="B55" s="125" t="s">
        <v>572</v>
      </c>
      <c r="C55" s="126" t="s">
        <v>550</v>
      </c>
      <c r="D55" s="127">
        <v>42832</v>
      </c>
      <c r="E55" s="126">
        <v>7521671097</v>
      </c>
      <c r="F55" s="133">
        <v>70094718</v>
      </c>
      <c r="G55" s="126" t="s">
        <v>1214</v>
      </c>
      <c r="H55" s="128" t="s">
        <v>1251</v>
      </c>
      <c r="I55" s="126">
        <v>0</v>
      </c>
      <c r="J55" s="126">
        <v>0</v>
      </c>
      <c r="K55" s="126">
        <v>0</v>
      </c>
      <c r="L55" s="126">
        <v>0</v>
      </c>
      <c r="M55" s="126">
        <v>0</v>
      </c>
      <c r="N55" s="126">
        <v>0</v>
      </c>
      <c r="O55" s="126" t="s">
        <v>1155</v>
      </c>
      <c r="P55" s="126">
        <v>550</v>
      </c>
      <c r="Q55" s="126" t="s">
        <v>1188</v>
      </c>
      <c r="R55" s="126"/>
      <c r="S55" s="126"/>
      <c r="T55" s="126" t="s">
        <v>168</v>
      </c>
      <c r="U55" s="126"/>
      <c r="V55" s="124"/>
      <c r="W55" s="11">
        <f t="shared" si="13"/>
        <v>0</v>
      </c>
      <c r="X55" s="13">
        <f t="shared" si="14"/>
        <v>1</v>
      </c>
      <c r="Y55" s="13">
        <f t="shared" si="15"/>
        <v>0</v>
      </c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1" t="s">
        <v>1115</v>
      </c>
    </row>
    <row r="56" spans="1:32" s="15" customFormat="1" ht="14.1" customHeight="1" outlineLevel="1" x14ac:dyDescent="0.2">
      <c r="A56" s="126">
        <v>11858</v>
      </c>
      <c r="B56" s="125" t="s">
        <v>572</v>
      </c>
      <c r="C56" s="126" t="s">
        <v>550</v>
      </c>
      <c r="D56" s="127">
        <v>42832</v>
      </c>
      <c r="E56" s="126">
        <v>7521671097</v>
      </c>
      <c r="F56" s="133">
        <v>70094718</v>
      </c>
      <c r="G56" s="126" t="s">
        <v>1214</v>
      </c>
      <c r="H56" s="128" t="s">
        <v>1251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 t="s">
        <v>1155</v>
      </c>
      <c r="P56" s="126">
        <v>550</v>
      </c>
      <c r="Q56" s="126" t="s">
        <v>1188</v>
      </c>
      <c r="R56" s="126"/>
      <c r="S56" s="126"/>
      <c r="T56" s="126" t="s">
        <v>168</v>
      </c>
      <c r="U56" s="126"/>
      <c r="V56" s="124"/>
      <c r="W56" s="11">
        <f t="shared" si="13"/>
        <v>0</v>
      </c>
      <c r="X56" s="13">
        <f t="shared" si="14"/>
        <v>1</v>
      </c>
      <c r="Y56" s="13">
        <f t="shared" si="15"/>
        <v>0</v>
      </c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1" t="s">
        <v>1115</v>
      </c>
    </row>
    <row r="57" spans="1:32" s="15" customFormat="1" ht="14.1" customHeight="1" outlineLevel="1" x14ac:dyDescent="0.2">
      <c r="A57" s="126">
        <v>11858</v>
      </c>
      <c r="B57" s="125" t="s">
        <v>572</v>
      </c>
      <c r="C57" s="126" t="s">
        <v>550</v>
      </c>
      <c r="D57" s="127">
        <v>42832</v>
      </c>
      <c r="E57" s="126">
        <v>7521671097</v>
      </c>
      <c r="F57" s="133">
        <v>70094718</v>
      </c>
      <c r="G57" s="126" t="s">
        <v>1214</v>
      </c>
      <c r="H57" s="128" t="s">
        <v>1251</v>
      </c>
      <c r="I57" s="126">
        <v>0</v>
      </c>
      <c r="J57" s="126">
        <v>0</v>
      </c>
      <c r="K57" s="126">
        <v>0</v>
      </c>
      <c r="L57" s="126">
        <v>0</v>
      </c>
      <c r="M57" s="126">
        <v>0</v>
      </c>
      <c r="N57" s="126">
        <v>0</v>
      </c>
      <c r="O57" s="126" t="s">
        <v>1155</v>
      </c>
      <c r="P57" s="126">
        <v>550</v>
      </c>
      <c r="Q57" s="126" t="s">
        <v>1188</v>
      </c>
      <c r="R57" s="126"/>
      <c r="S57" s="126"/>
      <c r="T57" s="126" t="s">
        <v>168</v>
      </c>
      <c r="U57" s="126"/>
      <c r="V57" s="124"/>
      <c r="W57" s="11">
        <f t="shared" si="13"/>
        <v>0</v>
      </c>
      <c r="X57" s="13">
        <f t="shared" si="14"/>
        <v>1</v>
      </c>
      <c r="Y57" s="13">
        <f t="shared" si="15"/>
        <v>0</v>
      </c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1" t="s">
        <v>1115</v>
      </c>
    </row>
    <row r="58" spans="1:32" s="15" customFormat="1" ht="14.1" customHeight="1" outlineLevel="1" x14ac:dyDescent="0.2">
      <c r="A58" s="126">
        <v>11859</v>
      </c>
      <c r="B58" s="125" t="s">
        <v>164</v>
      </c>
      <c r="C58" s="126" t="s">
        <v>53</v>
      </c>
      <c r="D58" s="127">
        <v>42832</v>
      </c>
      <c r="E58" s="126">
        <v>31700790465</v>
      </c>
      <c r="F58" s="133">
        <v>4872895</v>
      </c>
      <c r="G58" s="126" t="s">
        <v>1252</v>
      </c>
      <c r="H58" s="128" t="s">
        <v>1253</v>
      </c>
      <c r="I58" s="126">
        <v>200</v>
      </c>
      <c r="J58" s="126">
        <v>0</v>
      </c>
      <c r="K58" s="126">
        <v>0</v>
      </c>
      <c r="L58" s="126">
        <v>0</v>
      </c>
      <c r="M58" s="126">
        <v>0</v>
      </c>
      <c r="N58" s="126">
        <v>0</v>
      </c>
      <c r="O58" s="126" t="s">
        <v>1155</v>
      </c>
      <c r="P58" s="126">
        <v>1165</v>
      </c>
      <c r="Q58" s="126" t="s">
        <v>1254</v>
      </c>
      <c r="R58" s="126"/>
      <c r="S58" s="126"/>
      <c r="T58" s="126" t="s">
        <v>168</v>
      </c>
      <c r="U58" s="126"/>
      <c r="V58" s="124"/>
      <c r="W58" s="11">
        <f t="shared" si="13"/>
        <v>0</v>
      </c>
      <c r="X58" s="13">
        <f t="shared" si="14"/>
        <v>1</v>
      </c>
      <c r="Y58" s="13">
        <f t="shared" si="15"/>
        <v>0</v>
      </c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1" t="s">
        <v>1115</v>
      </c>
    </row>
    <row r="59" spans="1:32" s="15" customFormat="1" ht="14.1" customHeight="1" outlineLevel="1" x14ac:dyDescent="0.2">
      <c r="A59" s="126">
        <v>11860</v>
      </c>
      <c r="B59" s="125" t="s">
        <v>1255</v>
      </c>
      <c r="C59" s="126" t="s">
        <v>53</v>
      </c>
      <c r="D59" s="127">
        <v>42830</v>
      </c>
      <c r="E59" s="126">
        <v>825104</v>
      </c>
      <c r="F59" s="133">
        <v>7407</v>
      </c>
      <c r="G59" s="126" t="s">
        <v>1256</v>
      </c>
      <c r="H59" s="128" t="s">
        <v>1257</v>
      </c>
      <c r="I59" s="126">
        <v>200</v>
      </c>
      <c r="J59" s="126">
        <v>160</v>
      </c>
      <c r="K59" s="126">
        <v>0</v>
      </c>
      <c r="L59" s="126">
        <v>0</v>
      </c>
      <c r="M59" s="126">
        <v>0</v>
      </c>
      <c r="N59" s="126">
        <v>0</v>
      </c>
      <c r="O59" s="126" t="s">
        <v>1155</v>
      </c>
      <c r="P59" s="126">
        <v>875</v>
      </c>
      <c r="Q59" s="126" t="s">
        <v>1254</v>
      </c>
      <c r="R59" s="126"/>
      <c r="S59" s="126" t="s">
        <v>1258</v>
      </c>
      <c r="T59" s="126" t="s">
        <v>195</v>
      </c>
      <c r="U59" s="126"/>
      <c r="V59" s="124"/>
      <c r="W59" s="11">
        <f t="shared" si="13"/>
        <v>0</v>
      </c>
      <c r="X59" s="13">
        <f t="shared" si="14"/>
        <v>1</v>
      </c>
      <c r="Y59" s="13">
        <f t="shared" si="15"/>
        <v>0</v>
      </c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1" t="s">
        <v>1115</v>
      </c>
    </row>
    <row r="60" spans="1:32" s="15" customFormat="1" ht="14.1" customHeight="1" outlineLevel="1" x14ac:dyDescent="0.2">
      <c r="A60" s="126">
        <v>11861</v>
      </c>
      <c r="B60" s="125" t="s">
        <v>42</v>
      </c>
      <c r="C60" s="126" t="s">
        <v>53</v>
      </c>
      <c r="D60" s="127">
        <v>42833</v>
      </c>
      <c r="E60" s="126">
        <v>408089513</v>
      </c>
      <c r="F60" s="133">
        <v>53026824</v>
      </c>
      <c r="G60" s="126" t="s">
        <v>1248</v>
      </c>
      <c r="H60" s="128" t="s">
        <v>1259</v>
      </c>
      <c r="I60" s="126">
        <v>100</v>
      </c>
      <c r="J60" s="126">
        <v>0</v>
      </c>
      <c r="K60" s="126">
        <v>0</v>
      </c>
      <c r="L60" s="126">
        <v>0</v>
      </c>
      <c r="M60" s="126">
        <v>0</v>
      </c>
      <c r="N60" s="126">
        <v>0</v>
      </c>
      <c r="O60" s="126" t="s">
        <v>1155</v>
      </c>
      <c r="P60" s="126">
        <v>595</v>
      </c>
      <c r="Q60" s="126" t="s">
        <v>1238</v>
      </c>
      <c r="R60" s="126"/>
      <c r="S60" s="126"/>
      <c r="T60" s="126" t="s">
        <v>168</v>
      </c>
      <c r="U60" s="126"/>
      <c r="V60" s="124"/>
      <c r="W60" s="11">
        <f t="shared" si="13"/>
        <v>0</v>
      </c>
      <c r="X60" s="13">
        <f t="shared" si="14"/>
        <v>1</v>
      </c>
      <c r="Y60" s="13">
        <f t="shared" si="15"/>
        <v>0</v>
      </c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1" t="s">
        <v>1115</v>
      </c>
    </row>
    <row r="61" spans="1:32" s="15" customFormat="1" ht="14.1" customHeight="1" outlineLevel="1" x14ac:dyDescent="0.2">
      <c r="A61" s="126">
        <v>11862</v>
      </c>
      <c r="B61" s="125" t="s">
        <v>541</v>
      </c>
      <c r="C61" s="126" t="s">
        <v>592</v>
      </c>
      <c r="D61" s="127">
        <v>42833</v>
      </c>
      <c r="E61" s="126" t="s">
        <v>1260</v>
      </c>
      <c r="F61" s="133" t="s">
        <v>1261</v>
      </c>
      <c r="G61" s="126" t="s">
        <v>1262</v>
      </c>
      <c r="H61" s="128" t="s">
        <v>1263</v>
      </c>
      <c r="I61" s="126">
        <v>250</v>
      </c>
      <c r="J61" s="126">
        <v>150</v>
      </c>
      <c r="K61" s="126">
        <v>0</v>
      </c>
      <c r="L61" s="126">
        <v>0</v>
      </c>
      <c r="M61" s="126">
        <v>0</v>
      </c>
      <c r="N61" s="126">
        <v>0</v>
      </c>
      <c r="O61" s="126" t="s">
        <v>1155</v>
      </c>
      <c r="P61" s="126">
        <v>650</v>
      </c>
      <c r="Q61" s="126" t="s">
        <v>1264</v>
      </c>
      <c r="R61" s="126"/>
      <c r="S61" s="126"/>
      <c r="T61" s="126" t="s">
        <v>195</v>
      </c>
      <c r="U61" s="126"/>
      <c r="V61" s="124"/>
      <c r="W61" s="11">
        <f t="shared" si="13"/>
        <v>0</v>
      </c>
      <c r="X61" s="13">
        <f t="shared" si="14"/>
        <v>1</v>
      </c>
      <c r="Y61" s="13">
        <f t="shared" si="15"/>
        <v>0</v>
      </c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1" t="s">
        <v>1115</v>
      </c>
    </row>
    <row r="62" spans="1:32" s="15" customFormat="1" ht="14.1" customHeight="1" outlineLevel="1" x14ac:dyDescent="0.2">
      <c r="A62" s="126">
        <v>11863</v>
      </c>
      <c r="B62" s="125" t="s">
        <v>83</v>
      </c>
      <c r="C62" s="126" t="s">
        <v>53</v>
      </c>
      <c r="D62" s="127">
        <v>42832</v>
      </c>
      <c r="E62" s="126">
        <v>96083998</v>
      </c>
      <c r="F62" s="133">
        <v>2900723</v>
      </c>
      <c r="G62" s="126" t="s">
        <v>1265</v>
      </c>
      <c r="H62" s="128" t="s">
        <v>1266</v>
      </c>
      <c r="I62" s="126">
        <v>250</v>
      </c>
      <c r="J62" s="126">
        <v>125</v>
      </c>
      <c r="K62" s="126">
        <v>0</v>
      </c>
      <c r="L62" s="126">
        <v>0</v>
      </c>
      <c r="M62" s="126">
        <v>0</v>
      </c>
      <c r="N62" s="126">
        <v>0</v>
      </c>
      <c r="O62" s="126" t="s">
        <v>1155</v>
      </c>
      <c r="P62" s="126">
        <v>550</v>
      </c>
      <c r="Q62" s="126" t="s">
        <v>1238</v>
      </c>
      <c r="R62" s="126"/>
      <c r="S62" s="126"/>
      <c r="T62" s="126" t="s">
        <v>195</v>
      </c>
      <c r="U62" s="126"/>
      <c r="V62" s="124"/>
      <c r="W62" s="11">
        <f t="shared" si="13"/>
        <v>0</v>
      </c>
      <c r="X62" s="13">
        <f t="shared" si="14"/>
        <v>1</v>
      </c>
      <c r="Y62" s="13">
        <f t="shared" si="15"/>
        <v>0</v>
      </c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1" t="s">
        <v>1115</v>
      </c>
    </row>
    <row r="63" spans="1:32" s="15" customFormat="1" ht="14.1" customHeight="1" outlineLevel="1" x14ac:dyDescent="0.2">
      <c r="A63" s="126">
        <v>11864</v>
      </c>
      <c r="B63" s="125" t="s">
        <v>1267</v>
      </c>
      <c r="C63" s="126" t="s">
        <v>53</v>
      </c>
      <c r="D63" s="127">
        <v>42829</v>
      </c>
      <c r="E63" s="126">
        <v>490392</v>
      </c>
      <c r="F63" s="133">
        <v>490392</v>
      </c>
      <c r="G63" s="126"/>
      <c r="H63" s="128" t="s">
        <v>1268</v>
      </c>
      <c r="I63" s="126">
        <v>400</v>
      </c>
      <c r="J63" s="126">
        <v>0</v>
      </c>
      <c r="K63" s="126">
        <v>0</v>
      </c>
      <c r="L63" s="126">
        <v>0</v>
      </c>
      <c r="M63" s="126">
        <v>0</v>
      </c>
      <c r="N63" s="126">
        <v>0</v>
      </c>
      <c r="O63" s="126" t="s">
        <v>1155</v>
      </c>
      <c r="P63" s="126">
        <v>700</v>
      </c>
      <c r="Q63" s="126" t="s">
        <v>1183</v>
      </c>
      <c r="R63" s="126" t="s">
        <v>1269</v>
      </c>
      <c r="S63" s="126"/>
      <c r="T63" s="126" t="s">
        <v>168</v>
      </c>
      <c r="U63" s="126"/>
      <c r="V63" s="124"/>
      <c r="W63" s="11">
        <f t="shared" si="13"/>
        <v>0</v>
      </c>
      <c r="X63" s="13">
        <f t="shared" si="14"/>
        <v>1</v>
      </c>
      <c r="Y63" s="13">
        <f t="shared" si="15"/>
        <v>0</v>
      </c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1" t="s">
        <v>1115</v>
      </c>
    </row>
    <row r="64" spans="1:32" s="15" customFormat="1" ht="14.1" customHeight="1" outlineLevel="1" x14ac:dyDescent="0.2">
      <c r="A64" s="126">
        <v>11866</v>
      </c>
      <c r="B64" s="125" t="s">
        <v>156</v>
      </c>
      <c r="C64" s="126" t="s">
        <v>53</v>
      </c>
      <c r="D64" s="127">
        <v>42832</v>
      </c>
      <c r="E64" s="126">
        <v>2500607507</v>
      </c>
      <c r="F64" s="133">
        <v>2500607507</v>
      </c>
      <c r="G64" s="126" t="s">
        <v>1270</v>
      </c>
      <c r="H64" s="128" t="s">
        <v>1271</v>
      </c>
      <c r="I64" s="126">
        <v>150</v>
      </c>
      <c r="J64" s="126">
        <v>0</v>
      </c>
      <c r="K64" s="126">
        <v>0</v>
      </c>
      <c r="L64" s="126">
        <v>0</v>
      </c>
      <c r="M64" s="126">
        <v>0</v>
      </c>
      <c r="N64" s="126">
        <v>0</v>
      </c>
      <c r="O64" s="126" t="s">
        <v>1155</v>
      </c>
      <c r="P64" s="126">
        <v>550</v>
      </c>
      <c r="Q64" s="126" t="s">
        <v>1205</v>
      </c>
      <c r="R64" s="126"/>
      <c r="S64" s="126"/>
      <c r="T64" s="126" t="s">
        <v>168</v>
      </c>
      <c r="U64" s="126">
        <v>2590607507</v>
      </c>
      <c r="V64" s="124"/>
      <c r="W64" s="11">
        <f t="shared" si="13"/>
        <v>0</v>
      </c>
      <c r="X64" s="13">
        <f t="shared" si="14"/>
        <v>1</v>
      </c>
      <c r="Y64" s="13">
        <f t="shared" si="15"/>
        <v>0</v>
      </c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1" t="s">
        <v>1115</v>
      </c>
    </row>
    <row r="65" spans="1:32" s="15" customFormat="1" ht="14.1" customHeight="1" outlineLevel="1" x14ac:dyDescent="0.2">
      <c r="A65" s="126">
        <v>11867</v>
      </c>
      <c r="B65" s="125" t="s">
        <v>164</v>
      </c>
      <c r="C65" s="126" t="s">
        <v>53</v>
      </c>
      <c r="D65" s="127">
        <v>42836</v>
      </c>
      <c r="E65" s="126">
        <v>31700791554</v>
      </c>
      <c r="F65" s="133">
        <v>4883941</v>
      </c>
      <c r="G65" s="126" t="s">
        <v>1192</v>
      </c>
      <c r="H65" s="128" t="s">
        <v>1272</v>
      </c>
      <c r="I65" s="126">
        <v>300</v>
      </c>
      <c r="J65" s="126">
        <v>170</v>
      </c>
      <c r="K65" s="126">
        <v>0</v>
      </c>
      <c r="L65" s="126">
        <v>0</v>
      </c>
      <c r="M65" s="126">
        <v>0</v>
      </c>
      <c r="N65" s="126">
        <v>0</v>
      </c>
      <c r="O65" s="126" t="s">
        <v>1155</v>
      </c>
      <c r="P65" s="126">
        <v>1165</v>
      </c>
      <c r="Q65" s="126" t="s">
        <v>1194</v>
      </c>
      <c r="R65" s="126"/>
      <c r="S65" s="126"/>
      <c r="T65" s="126" t="s">
        <v>195</v>
      </c>
      <c r="U65" s="126"/>
      <c r="V65" s="124"/>
      <c r="W65" s="11">
        <f t="shared" si="13"/>
        <v>0</v>
      </c>
      <c r="X65" s="13">
        <f t="shared" si="14"/>
        <v>1</v>
      </c>
      <c r="Y65" s="13">
        <f t="shared" si="15"/>
        <v>0</v>
      </c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1" t="s">
        <v>1115</v>
      </c>
    </row>
    <row r="66" spans="1:32" s="15" customFormat="1" ht="14.1" customHeight="1" outlineLevel="1" x14ac:dyDescent="0.2">
      <c r="A66" s="126">
        <v>11868</v>
      </c>
      <c r="B66" s="125" t="s">
        <v>477</v>
      </c>
      <c r="C66" s="126" t="s">
        <v>53</v>
      </c>
      <c r="D66" s="127">
        <v>42836</v>
      </c>
      <c r="E66" s="126">
        <v>4295012</v>
      </c>
      <c r="F66" s="133">
        <v>900208864</v>
      </c>
      <c r="G66" s="126" t="s">
        <v>1273</v>
      </c>
      <c r="H66" s="128" t="s">
        <v>1165</v>
      </c>
      <c r="I66" s="126">
        <v>250</v>
      </c>
      <c r="J66" s="126">
        <v>0</v>
      </c>
      <c r="K66" s="126">
        <v>50</v>
      </c>
      <c r="L66" s="126">
        <v>150</v>
      </c>
      <c r="M66" s="126">
        <v>0</v>
      </c>
      <c r="N66" s="126">
        <v>0</v>
      </c>
      <c r="O66" s="126" t="s">
        <v>1155</v>
      </c>
      <c r="P66" s="126">
        <v>700</v>
      </c>
      <c r="Q66" s="126" t="s">
        <v>1274</v>
      </c>
      <c r="R66" s="126"/>
      <c r="S66" s="126"/>
      <c r="T66" s="126" t="s">
        <v>195</v>
      </c>
      <c r="U66" s="126">
        <v>61552</v>
      </c>
      <c r="V66" s="124"/>
      <c r="W66" s="11">
        <f t="shared" si="13"/>
        <v>0</v>
      </c>
      <c r="X66" s="13">
        <f t="shared" si="14"/>
        <v>1</v>
      </c>
      <c r="Y66" s="13">
        <f t="shared" si="15"/>
        <v>0</v>
      </c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1" t="s">
        <v>1115</v>
      </c>
    </row>
    <row r="67" spans="1:32" s="15" customFormat="1" ht="14.1" customHeight="1" outlineLevel="1" x14ac:dyDescent="0.2">
      <c r="A67" s="126">
        <v>11869</v>
      </c>
      <c r="B67" s="125" t="s">
        <v>541</v>
      </c>
      <c r="C67" s="126" t="s">
        <v>592</v>
      </c>
      <c r="D67" s="127">
        <v>42836</v>
      </c>
      <c r="E67" s="126" t="s">
        <v>1275</v>
      </c>
      <c r="F67" s="133" t="s">
        <v>1276</v>
      </c>
      <c r="G67" s="126" t="s">
        <v>1174</v>
      </c>
      <c r="H67" s="128" t="s">
        <v>1277</v>
      </c>
      <c r="I67" s="126">
        <v>300</v>
      </c>
      <c r="J67" s="126">
        <v>150</v>
      </c>
      <c r="K67" s="126">
        <v>0</v>
      </c>
      <c r="L67" s="126">
        <v>0</v>
      </c>
      <c r="M67" s="126">
        <v>0</v>
      </c>
      <c r="N67" s="126">
        <v>0</v>
      </c>
      <c r="O67" s="126" t="s">
        <v>1155</v>
      </c>
      <c r="P67" s="126">
        <v>650</v>
      </c>
      <c r="Q67" s="126" t="s">
        <v>1235</v>
      </c>
      <c r="R67" s="126"/>
      <c r="S67" s="126"/>
      <c r="T67" s="126" t="s">
        <v>195</v>
      </c>
      <c r="U67" s="126"/>
      <c r="V67" s="124"/>
      <c r="W67" s="11">
        <f t="shared" si="13"/>
        <v>0</v>
      </c>
      <c r="X67" s="13">
        <f t="shared" si="14"/>
        <v>1</v>
      </c>
      <c r="Y67" s="13">
        <f t="shared" si="15"/>
        <v>0</v>
      </c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1" t="s">
        <v>1115</v>
      </c>
    </row>
    <row r="68" spans="1:32" s="15" customFormat="1" ht="14.1" customHeight="1" outlineLevel="1" x14ac:dyDescent="0.2">
      <c r="A68" s="126">
        <v>11870</v>
      </c>
      <c r="B68" s="125" t="s">
        <v>541</v>
      </c>
      <c r="C68" s="126" t="s">
        <v>592</v>
      </c>
      <c r="D68" s="127">
        <v>42836</v>
      </c>
      <c r="E68" s="126" t="s">
        <v>1278</v>
      </c>
      <c r="F68" s="133" t="s">
        <v>1279</v>
      </c>
      <c r="G68" s="126" t="s">
        <v>1166</v>
      </c>
      <c r="H68" s="128" t="s">
        <v>1234</v>
      </c>
      <c r="I68" s="126">
        <v>300</v>
      </c>
      <c r="J68" s="126">
        <v>150</v>
      </c>
      <c r="K68" s="126">
        <v>0</v>
      </c>
      <c r="L68" s="126">
        <v>0</v>
      </c>
      <c r="M68" s="126">
        <v>0</v>
      </c>
      <c r="N68" s="126">
        <v>0</v>
      </c>
      <c r="O68" s="126" t="s">
        <v>1155</v>
      </c>
      <c r="P68" s="126">
        <v>650</v>
      </c>
      <c r="Q68" s="126" t="s">
        <v>1235</v>
      </c>
      <c r="R68" s="126"/>
      <c r="S68" s="126"/>
      <c r="T68" s="126" t="s">
        <v>195</v>
      </c>
      <c r="U68" s="126"/>
      <c r="V68" s="124"/>
      <c r="W68" s="11">
        <f t="shared" si="13"/>
        <v>0</v>
      </c>
      <c r="X68" s="13">
        <f t="shared" si="14"/>
        <v>1</v>
      </c>
      <c r="Y68" s="13">
        <f t="shared" si="15"/>
        <v>0</v>
      </c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1" t="s">
        <v>1115</v>
      </c>
    </row>
    <row r="69" spans="1:32" s="15" customFormat="1" ht="14.1" customHeight="1" outlineLevel="1" x14ac:dyDescent="0.2">
      <c r="A69" s="126">
        <v>11871</v>
      </c>
      <c r="B69" s="125" t="s">
        <v>58</v>
      </c>
      <c r="C69" s="126" t="s">
        <v>53</v>
      </c>
      <c r="D69" s="127">
        <v>42836</v>
      </c>
      <c r="E69" s="126">
        <v>34792860</v>
      </c>
      <c r="F69" s="133">
        <v>598810</v>
      </c>
      <c r="G69" s="126" t="s">
        <v>1280</v>
      </c>
      <c r="H69" s="128" t="s">
        <v>1281</v>
      </c>
      <c r="I69" s="126">
        <v>800</v>
      </c>
      <c r="J69" s="126">
        <v>660</v>
      </c>
      <c r="K69" s="126">
        <v>0</v>
      </c>
      <c r="L69" s="126">
        <v>0</v>
      </c>
      <c r="M69" s="126">
        <v>0</v>
      </c>
      <c r="N69" s="126">
        <v>0</v>
      </c>
      <c r="O69" s="126" t="s">
        <v>1155</v>
      </c>
      <c r="P69" s="126">
        <v>667</v>
      </c>
      <c r="Q69" s="126" t="s">
        <v>1254</v>
      </c>
      <c r="R69" s="126"/>
      <c r="S69" s="126"/>
      <c r="T69" s="126" t="s">
        <v>195</v>
      </c>
      <c r="U69" s="126"/>
      <c r="V69" s="124"/>
      <c r="W69" s="11">
        <f t="shared" si="13"/>
        <v>0</v>
      </c>
      <c r="X69" s="13">
        <f t="shared" si="14"/>
        <v>1</v>
      </c>
      <c r="Y69" s="13">
        <f t="shared" si="15"/>
        <v>0</v>
      </c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1" t="s">
        <v>1115</v>
      </c>
    </row>
    <row r="70" spans="1:32" s="15" customFormat="1" ht="14.1" customHeight="1" outlineLevel="1" x14ac:dyDescent="0.2">
      <c r="A70" s="126">
        <v>11872</v>
      </c>
      <c r="B70" s="125" t="s">
        <v>83</v>
      </c>
      <c r="C70" s="126" t="s">
        <v>53</v>
      </c>
      <c r="D70" s="127">
        <v>42832</v>
      </c>
      <c r="E70" s="126">
        <v>2224039</v>
      </c>
      <c r="F70" s="126">
        <v>95965148</v>
      </c>
      <c r="G70" s="126" t="s">
        <v>1163</v>
      </c>
      <c r="H70" s="128" t="s">
        <v>1165</v>
      </c>
      <c r="I70" s="126">
        <v>500</v>
      </c>
      <c r="J70" s="126">
        <v>250</v>
      </c>
      <c r="K70" s="126">
        <v>0</v>
      </c>
      <c r="L70" s="126">
        <v>0</v>
      </c>
      <c r="M70" s="126">
        <v>0</v>
      </c>
      <c r="N70" s="126">
        <v>0</v>
      </c>
      <c r="O70" s="126" t="s">
        <v>1155</v>
      </c>
      <c r="P70" s="126">
        <v>550</v>
      </c>
      <c r="Q70" s="126" t="s">
        <v>1274</v>
      </c>
      <c r="R70" s="126"/>
      <c r="S70" s="126"/>
      <c r="T70" s="126" t="s">
        <v>195</v>
      </c>
      <c r="U70" s="126"/>
      <c r="V70" s="124"/>
      <c r="W70" s="11">
        <f t="shared" si="13"/>
        <v>0</v>
      </c>
      <c r="X70" s="13">
        <f t="shared" si="14"/>
        <v>1</v>
      </c>
      <c r="Y70" s="13">
        <f t="shared" si="15"/>
        <v>0</v>
      </c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1" t="s">
        <v>1115</v>
      </c>
    </row>
    <row r="71" spans="1:32" s="15" customFormat="1" ht="14.1" customHeight="1" outlineLevel="1" x14ac:dyDescent="0.2">
      <c r="A71" s="11"/>
      <c r="B71" s="65"/>
      <c r="C71" s="11"/>
      <c r="D71" s="12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4"/>
      <c r="W71" s="11">
        <f t="shared" si="13"/>
        <v>0</v>
      </c>
      <c r="X71" s="13">
        <f t="shared" si="14"/>
        <v>1</v>
      </c>
      <c r="Y71" s="13">
        <f t="shared" si="15"/>
        <v>0</v>
      </c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1" t="s">
        <v>1115</v>
      </c>
    </row>
    <row r="72" spans="1:32" s="15" customFormat="1" ht="14.1" customHeight="1" outlineLevel="1" x14ac:dyDescent="0.2">
      <c r="A72" s="73"/>
      <c r="B72" s="65"/>
      <c r="C72" s="11"/>
      <c r="D72" s="12"/>
      <c r="E72" s="11"/>
      <c r="F72" s="11"/>
      <c r="G72" s="11"/>
      <c r="H72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4"/>
      <c r="W72" s="11">
        <f t="shared" si="13"/>
        <v>0</v>
      </c>
      <c r="X72" s="13">
        <f t="shared" si="14"/>
        <v>1</v>
      </c>
      <c r="Y72" s="13">
        <f t="shared" si="15"/>
        <v>0</v>
      </c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1" t="s">
        <v>1115</v>
      </c>
    </row>
    <row r="73" spans="1:32" s="15" customFormat="1" ht="14.1" customHeight="1" outlineLevel="1" x14ac:dyDescent="0.2">
      <c r="A73" s="73"/>
      <c r="B73" s="65"/>
      <c r="C73" s="11"/>
      <c r="D73" s="12"/>
      <c r="E73" s="11"/>
      <c r="F73" s="11"/>
      <c r="G73" s="11"/>
      <c r="H73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4"/>
      <c r="W73" s="11">
        <f t="shared" si="13"/>
        <v>0</v>
      </c>
      <c r="X73" s="13">
        <f t="shared" si="14"/>
        <v>1</v>
      </c>
      <c r="Y73" s="13">
        <f t="shared" si="15"/>
        <v>0</v>
      </c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1" t="s">
        <v>1115</v>
      </c>
    </row>
    <row r="74" spans="1:32" s="15" customFormat="1" ht="14.1" customHeight="1" outlineLevel="1" x14ac:dyDescent="0.2">
      <c r="A74" s="73"/>
      <c r="B74" s="65"/>
      <c r="C74" s="11"/>
      <c r="D74" s="12"/>
      <c r="E74" s="11"/>
      <c r="F74" s="11"/>
      <c r="G74" s="11"/>
      <c r="H74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4"/>
      <c r="W74" s="11">
        <f t="shared" si="13"/>
        <v>0</v>
      </c>
      <c r="X74" s="13">
        <f t="shared" si="14"/>
        <v>1</v>
      </c>
      <c r="Y74" s="13">
        <f t="shared" si="15"/>
        <v>0</v>
      </c>
      <c r="Z74" s="13">
        <f t="shared" si="16"/>
        <v>0</v>
      </c>
      <c r="AA74" s="13">
        <f t="shared" si="17"/>
        <v>0</v>
      </c>
      <c r="AB74" s="13">
        <f t="shared" si="18"/>
        <v>0</v>
      </c>
      <c r="AC74" s="13">
        <f t="shared" si="19"/>
        <v>0</v>
      </c>
      <c r="AD74" s="13">
        <f t="shared" si="20"/>
        <v>0</v>
      </c>
      <c r="AE74" s="13">
        <f t="shared" si="21"/>
        <v>0</v>
      </c>
      <c r="AF74" s="11" t="s">
        <v>1115</v>
      </c>
    </row>
    <row r="75" spans="1:32" s="15" customFormat="1" ht="14.1" customHeight="1" outlineLevel="1" x14ac:dyDescent="0.2">
      <c r="A75" s="73"/>
      <c r="B75" s="65"/>
      <c r="C75" s="11"/>
      <c r="D75" s="12"/>
      <c r="E75" s="11"/>
      <c r="F75" s="11"/>
      <c r="G75" s="11"/>
      <c r="H75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4"/>
      <c r="W75" s="11">
        <f t="shared" si="13"/>
        <v>0</v>
      </c>
      <c r="X75" s="13">
        <f t="shared" si="14"/>
        <v>1</v>
      </c>
      <c r="Y75" s="13">
        <f t="shared" si="15"/>
        <v>0</v>
      </c>
      <c r="Z75" s="13">
        <f t="shared" si="16"/>
        <v>0</v>
      </c>
      <c r="AA75" s="13">
        <f t="shared" si="17"/>
        <v>0</v>
      </c>
      <c r="AB75" s="13">
        <f t="shared" si="18"/>
        <v>0</v>
      </c>
      <c r="AC75" s="13">
        <f t="shared" si="19"/>
        <v>0</v>
      </c>
      <c r="AD75" s="13">
        <f t="shared" si="20"/>
        <v>0</v>
      </c>
      <c r="AE75" s="13">
        <f t="shared" si="21"/>
        <v>0</v>
      </c>
      <c r="AF75" s="11" t="s">
        <v>1115</v>
      </c>
    </row>
    <row r="76" spans="1:32" s="15" customFormat="1" ht="14.1" customHeight="1" outlineLevel="1" x14ac:dyDescent="0.2">
      <c r="A76" s="73"/>
      <c r="B76" s="65"/>
      <c r="C76" s="11"/>
      <c r="D76" s="12"/>
      <c r="E76" s="11"/>
      <c r="F76" s="11"/>
      <c r="G76" s="11"/>
      <c r="H76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4"/>
      <c r="W76" s="11">
        <f t="shared" si="13"/>
        <v>0</v>
      </c>
      <c r="X76" s="13">
        <f t="shared" si="14"/>
        <v>1</v>
      </c>
      <c r="Y76" s="13">
        <f t="shared" si="15"/>
        <v>0</v>
      </c>
      <c r="Z76" s="13">
        <f t="shared" si="16"/>
        <v>0</v>
      </c>
      <c r="AA76" s="13">
        <f t="shared" si="17"/>
        <v>0</v>
      </c>
      <c r="AB76" s="13">
        <f t="shared" si="18"/>
        <v>0</v>
      </c>
      <c r="AC76" s="13">
        <f t="shared" si="19"/>
        <v>0</v>
      </c>
      <c r="AD76" s="13">
        <f t="shared" si="20"/>
        <v>0</v>
      </c>
      <c r="AE76" s="13">
        <f t="shared" si="21"/>
        <v>0</v>
      </c>
      <c r="AF76" s="11" t="s">
        <v>1115</v>
      </c>
    </row>
    <row r="77" spans="1:32" s="15" customFormat="1" ht="14.1" customHeight="1" outlineLevel="1" x14ac:dyDescent="0.2">
      <c r="A77" s="73"/>
      <c r="B77" s="65"/>
      <c r="C77" s="11"/>
      <c r="D77" s="12"/>
      <c r="E77" s="11"/>
      <c r="F77" s="11"/>
      <c r="G77" s="11"/>
      <c r="H77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4"/>
      <c r="W77" s="11">
        <f t="shared" si="13"/>
        <v>0</v>
      </c>
      <c r="X77" s="13">
        <f t="shared" si="14"/>
        <v>1</v>
      </c>
      <c r="Y77" s="13">
        <f t="shared" si="15"/>
        <v>0</v>
      </c>
      <c r="Z77" s="13">
        <f t="shared" si="16"/>
        <v>0</v>
      </c>
      <c r="AA77" s="13">
        <f t="shared" si="17"/>
        <v>0</v>
      </c>
      <c r="AB77" s="13">
        <f t="shared" si="18"/>
        <v>0</v>
      </c>
      <c r="AC77" s="13">
        <f t="shared" si="19"/>
        <v>0</v>
      </c>
      <c r="AD77" s="13">
        <f t="shared" si="20"/>
        <v>0</v>
      </c>
      <c r="AE77" s="13">
        <f t="shared" si="21"/>
        <v>0</v>
      </c>
      <c r="AF77" s="11" t="s">
        <v>1115</v>
      </c>
    </row>
    <row r="78" spans="1:32" s="15" customFormat="1" ht="14.1" customHeight="1" outlineLevel="1" x14ac:dyDescent="0.2">
      <c r="A78" s="73"/>
      <c r="B78" s="65"/>
      <c r="C78" s="11"/>
      <c r="D78" s="12"/>
      <c r="E78" s="11"/>
      <c r="F78" s="11"/>
      <c r="G78" s="11"/>
      <c r="H78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4"/>
      <c r="W78" s="11">
        <f t="shared" si="13"/>
        <v>0</v>
      </c>
      <c r="X78" s="13">
        <f t="shared" si="14"/>
        <v>1</v>
      </c>
      <c r="Y78" s="13">
        <f t="shared" si="15"/>
        <v>0</v>
      </c>
      <c r="Z78" s="13">
        <f t="shared" si="16"/>
        <v>0</v>
      </c>
      <c r="AA78" s="13">
        <f t="shared" si="17"/>
        <v>0</v>
      </c>
      <c r="AB78" s="13">
        <f t="shared" si="18"/>
        <v>0</v>
      </c>
      <c r="AC78" s="13">
        <f t="shared" si="19"/>
        <v>0</v>
      </c>
      <c r="AD78" s="13">
        <f t="shared" si="20"/>
        <v>0</v>
      </c>
      <c r="AE78" s="13">
        <f t="shared" si="21"/>
        <v>0</v>
      </c>
      <c r="AF78" s="11" t="s">
        <v>1115</v>
      </c>
    </row>
    <row r="79" spans="1:32" s="15" customFormat="1" ht="14.1" customHeight="1" outlineLevel="1" x14ac:dyDescent="0.2">
      <c r="A79" s="73"/>
      <c r="B79" s="65"/>
      <c r="C79" s="11"/>
      <c r="D79" s="12"/>
      <c r="E79" s="11"/>
      <c r="F79" s="11"/>
      <c r="G79" s="11"/>
      <c r="H79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4"/>
      <c r="W79" s="11">
        <f t="shared" ref="W79:W142" si="22">IF(D143&gt;0,1,0)</f>
        <v>0</v>
      </c>
      <c r="X79" s="13">
        <f t="shared" ref="X79:X142" si="23">IF(T143="None",0,1)</f>
        <v>1</v>
      </c>
      <c r="Y79" s="13">
        <f t="shared" ref="Y79:Y142" si="24">IF(H143="plt gel", 1,0)</f>
        <v>0</v>
      </c>
      <c r="Z79" s="13">
        <f t="shared" ref="Z79:Z142" si="25">IF(H143="THA",1,0)+IF(H143="THA/REV",1,0)+IF(H143="THA/ANT",1,0)</f>
        <v>0</v>
      </c>
      <c r="AA79" s="13">
        <f t="shared" ref="AA79:AA142" si="26">IF(H143="TkA",1,0)+IF(H143="TkA/REV",1,0)+IF(H143="TkA/BILAT",1,0)</f>
        <v>0</v>
      </c>
      <c r="AB79" s="13">
        <f t="shared" ref="AB79:AB142" si="27">IF(H143="THA",I143+K143,0)+IF(H143="THA/REV",I143+K143,0)+IF(H143="THA/ANT",I143+K143,0)</f>
        <v>0</v>
      </c>
      <c r="AC79" s="13">
        <f t="shared" ref="AC79:AC142" si="28">IF(H143="THA",J143+L143,0)+IF(H143="THA/REV",J143+L143,0)+IF(H143="THA/ANT",J143+L143,0)</f>
        <v>0</v>
      </c>
      <c r="AD79" s="13">
        <f t="shared" ref="AD79:AD142" si="29">IF(H143="TkA",I143+K143,0)+IF(H143="TkA/REV",I143+K143,0)+IF(H143="TkA/BILAT",I143+K143,0)</f>
        <v>0</v>
      </c>
      <c r="AE79" s="13">
        <f t="shared" ref="AE79:AE142" si="30">IF(H143="TkA",J143+L143,0)+IF(H143="TkA/REV",J143+L143,0)+IF(H143="TkA/BILAT",J143+L143,0)</f>
        <v>0</v>
      </c>
      <c r="AF79" s="11" t="s">
        <v>1115</v>
      </c>
    </row>
    <row r="80" spans="1:32" s="15" customFormat="1" ht="14.1" customHeight="1" outlineLevel="1" x14ac:dyDescent="0.2">
      <c r="A80" s="73"/>
      <c r="B80" s="65"/>
      <c r="C80" s="11"/>
      <c r="D80" s="12"/>
      <c r="E80" s="11"/>
      <c r="F80" s="11"/>
      <c r="G80" s="11"/>
      <c r="H80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4"/>
      <c r="W80" s="11">
        <f t="shared" si="22"/>
        <v>0</v>
      </c>
      <c r="X80" s="13">
        <f t="shared" si="23"/>
        <v>1</v>
      </c>
      <c r="Y80" s="13">
        <f t="shared" si="24"/>
        <v>0</v>
      </c>
      <c r="Z80" s="13">
        <f t="shared" si="25"/>
        <v>0</v>
      </c>
      <c r="AA80" s="13">
        <f t="shared" si="26"/>
        <v>0</v>
      </c>
      <c r="AB80" s="13">
        <f t="shared" si="27"/>
        <v>0</v>
      </c>
      <c r="AC80" s="13">
        <f t="shared" si="28"/>
        <v>0</v>
      </c>
      <c r="AD80" s="13">
        <f t="shared" si="29"/>
        <v>0</v>
      </c>
      <c r="AE80" s="13">
        <f t="shared" si="30"/>
        <v>0</v>
      </c>
      <c r="AF80" s="11" t="s">
        <v>1115</v>
      </c>
    </row>
    <row r="81" spans="1:16353" s="15" customFormat="1" ht="14.1" customHeight="1" outlineLevel="1" x14ac:dyDescent="0.2">
      <c r="A81" s="73"/>
      <c r="B81" s="65"/>
      <c r="C81" s="11"/>
      <c r="D81" s="12"/>
      <c r="E81" s="11"/>
      <c r="F81" s="11"/>
      <c r="G81" s="11"/>
      <c r="H81" s="13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4"/>
      <c r="W81" s="11">
        <f t="shared" si="22"/>
        <v>0</v>
      </c>
      <c r="X81" s="13">
        <f t="shared" si="23"/>
        <v>1</v>
      </c>
      <c r="Y81" s="13">
        <f t="shared" si="24"/>
        <v>0</v>
      </c>
      <c r="Z81" s="13">
        <f t="shared" si="25"/>
        <v>0</v>
      </c>
      <c r="AA81" s="13">
        <f t="shared" si="26"/>
        <v>0</v>
      </c>
      <c r="AB81" s="13">
        <f t="shared" si="27"/>
        <v>0</v>
      </c>
      <c r="AC81" s="13">
        <f t="shared" si="28"/>
        <v>0</v>
      </c>
      <c r="AD81" s="13">
        <f t="shared" si="29"/>
        <v>0</v>
      </c>
      <c r="AE81" s="13">
        <f t="shared" si="30"/>
        <v>0</v>
      </c>
      <c r="AF81" s="11" t="s">
        <v>1115</v>
      </c>
    </row>
    <row r="82" spans="1:16353" s="15" customFormat="1" ht="14.1" customHeight="1" outlineLevel="1" x14ac:dyDescent="0.2">
      <c r="A82" s="73"/>
      <c r="B82" s="65"/>
      <c r="C82" s="11"/>
      <c r="D82" s="12"/>
      <c r="E82" s="11"/>
      <c r="F82" s="11"/>
      <c r="G82" s="11"/>
      <c r="H82" s="13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4"/>
      <c r="W82" s="11">
        <f t="shared" si="22"/>
        <v>0</v>
      </c>
      <c r="X82" s="13">
        <f t="shared" si="23"/>
        <v>1</v>
      </c>
      <c r="Y82" s="13">
        <f t="shared" si="24"/>
        <v>0</v>
      </c>
      <c r="Z82" s="13">
        <f t="shared" si="25"/>
        <v>0</v>
      </c>
      <c r="AA82" s="13">
        <f t="shared" si="26"/>
        <v>0</v>
      </c>
      <c r="AB82" s="13">
        <f t="shared" si="27"/>
        <v>0</v>
      </c>
      <c r="AC82" s="13">
        <f t="shared" si="28"/>
        <v>0</v>
      </c>
      <c r="AD82" s="13">
        <f t="shared" si="29"/>
        <v>0</v>
      </c>
      <c r="AE82" s="13">
        <f t="shared" si="30"/>
        <v>0</v>
      </c>
      <c r="AF82" s="11" t="s">
        <v>1115</v>
      </c>
    </row>
    <row r="83" spans="1:16353" s="15" customFormat="1" ht="14.1" customHeight="1" outlineLevel="1" x14ac:dyDescent="0.2">
      <c r="A83" s="73"/>
      <c r="B83" s="65"/>
      <c r="C83" s="11"/>
      <c r="D83" s="12"/>
      <c r="E83" s="11"/>
      <c r="F83" s="11"/>
      <c r="G83" s="11"/>
      <c r="H83" s="13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4"/>
      <c r="W83" s="11">
        <f t="shared" si="22"/>
        <v>0</v>
      </c>
      <c r="X83" s="13">
        <f t="shared" si="23"/>
        <v>1</v>
      </c>
      <c r="Y83" s="13">
        <f t="shared" si="24"/>
        <v>0</v>
      </c>
      <c r="Z83" s="13">
        <f t="shared" si="25"/>
        <v>0</v>
      </c>
      <c r="AA83" s="13">
        <f t="shared" si="26"/>
        <v>0</v>
      </c>
      <c r="AB83" s="13">
        <f t="shared" si="27"/>
        <v>0</v>
      </c>
      <c r="AC83" s="13">
        <f t="shared" si="28"/>
        <v>0</v>
      </c>
      <c r="AD83" s="13">
        <f t="shared" si="29"/>
        <v>0</v>
      </c>
      <c r="AE83" s="13">
        <f t="shared" si="30"/>
        <v>0</v>
      </c>
      <c r="AF83" s="11" t="s">
        <v>1115</v>
      </c>
    </row>
    <row r="84" spans="1:16353" s="15" customFormat="1" ht="14.1" customHeight="1" outlineLevel="1" x14ac:dyDescent="0.2">
      <c r="A84" s="73"/>
      <c r="B84" s="73"/>
      <c r="C84" s="72"/>
      <c r="D84" s="80"/>
      <c r="E84" s="14"/>
      <c r="F84" s="14"/>
      <c r="G84" s="14"/>
      <c r="H84" s="14"/>
      <c r="I84" s="14"/>
      <c r="J84" s="14"/>
      <c r="K84" s="14"/>
      <c r="L84" s="14"/>
      <c r="M84" s="14"/>
      <c r="N84" s="14"/>
      <c r="T84" s="81"/>
      <c r="U84" s="72"/>
      <c r="V84" s="124"/>
      <c r="W84" s="11">
        <f t="shared" si="22"/>
        <v>0</v>
      </c>
      <c r="X84" s="13">
        <f t="shared" si="23"/>
        <v>1</v>
      </c>
      <c r="Y84" s="13">
        <f t="shared" si="24"/>
        <v>0</v>
      </c>
      <c r="Z84" s="13">
        <f t="shared" si="25"/>
        <v>0</v>
      </c>
      <c r="AA84" s="13">
        <f t="shared" si="26"/>
        <v>0</v>
      </c>
      <c r="AB84" s="13">
        <f t="shared" si="27"/>
        <v>0</v>
      </c>
      <c r="AC84" s="13">
        <f t="shared" si="28"/>
        <v>0</v>
      </c>
      <c r="AD84" s="13">
        <f t="shared" si="29"/>
        <v>0</v>
      </c>
      <c r="AE84" s="13">
        <f t="shared" si="30"/>
        <v>0</v>
      </c>
      <c r="AF84" s="11" t="s">
        <v>1115</v>
      </c>
    </row>
    <row r="85" spans="1:16353" s="15" customFormat="1" ht="14.1" customHeight="1" outlineLevel="1" x14ac:dyDescent="0.2">
      <c r="A85" s="73"/>
      <c r="B85" s="73"/>
      <c r="C85" s="72"/>
      <c r="D85" s="80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T85" s="81"/>
      <c r="U85" s="72"/>
      <c r="V85" s="124"/>
      <c r="W85" s="11">
        <f t="shared" si="22"/>
        <v>0</v>
      </c>
      <c r="X85" s="13">
        <f t="shared" si="23"/>
        <v>1</v>
      </c>
      <c r="Y85" s="13">
        <f t="shared" si="24"/>
        <v>0</v>
      </c>
      <c r="Z85" s="13">
        <f t="shared" si="25"/>
        <v>0</v>
      </c>
      <c r="AA85" s="13">
        <f t="shared" si="26"/>
        <v>0</v>
      </c>
      <c r="AB85" s="13">
        <f t="shared" si="27"/>
        <v>0</v>
      </c>
      <c r="AC85" s="13">
        <f t="shared" si="28"/>
        <v>0</v>
      </c>
      <c r="AD85" s="13">
        <f t="shared" si="29"/>
        <v>0</v>
      </c>
      <c r="AE85" s="13">
        <f t="shared" si="30"/>
        <v>0</v>
      </c>
      <c r="AF85" s="11" t="s">
        <v>1115</v>
      </c>
    </row>
    <row r="86" spans="1:16353" s="15" customFormat="1" ht="14.1" customHeight="1" outlineLevel="1" x14ac:dyDescent="0.2">
      <c r="A86" s="73"/>
      <c r="B86" s="73"/>
      <c r="C86" s="72"/>
      <c r="D86" s="80"/>
      <c r="E86" s="14"/>
      <c r="F86" s="14"/>
      <c r="G86" s="14"/>
      <c r="H86" s="14"/>
      <c r="I86" s="14"/>
      <c r="J86" s="14"/>
      <c r="K86" s="14"/>
      <c r="L86" s="14"/>
      <c r="M86" s="14"/>
      <c r="N86" s="14"/>
      <c r="T86" s="81"/>
      <c r="U86" s="72"/>
      <c r="V86" s="124"/>
      <c r="W86" s="11">
        <f t="shared" si="22"/>
        <v>0</v>
      </c>
      <c r="X86" s="13">
        <f t="shared" si="23"/>
        <v>1</v>
      </c>
      <c r="Y86" s="13">
        <f t="shared" si="24"/>
        <v>0</v>
      </c>
      <c r="Z86" s="13">
        <f t="shared" si="25"/>
        <v>0</v>
      </c>
      <c r="AA86" s="13">
        <f t="shared" si="26"/>
        <v>0</v>
      </c>
      <c r="AB86" s="13">
        <f t="shared" si="27"/>
        <v>0</v>
      </c>
      <c r="AC86" s="13">
        <f t="shared" si="28"/>
        <v>0</v>
      </c>
      <c r="AD86" s="13">
        <f t="shared" si="29"/>
        <v>0</v>
      </c>
      <c r="AE86" s="13">
        <f t="shared" si="30"/>
        <v>0</v>
      </c>
      <c r="AF86" s="11" t="s">
        <v>1115</v>
      </c>
    </row>
    <row r="87" spans="1:16353" s="15" customFormat="1" ht="14.1" customHeight="1" outlineLevel="1" x14ac:dyDescent="0.2">
      <c r="A87" s="73"/>
      <c r="B87" s="73"/>
      <c r="C87" s="72"/>
      <c r="D87" s="80"/>
      <c r="E87" s="14"/>
      <c r="F87" s="14"/>
      <c r="G87" s="14"/>
      <c r="H87" s="14"/>
      <c r="I87" s="14"/>
      <c r="J87" s="14"/>
      <c r="K87" s="14"/>
      <c r="L87" s="14"/>
      <c r="M87" s="14"/>
      <c r="N87" s="14"/>
      <c r="T87" s="81"/>
      <c r="U87" s="72"/>
      <c r="V87" s="124"/>
      <c r="W87" s="11">
        <f t="shared" si="22"/>
        <v>0</v>
      </c>
      <c r="X87" s="13">
        <f t="shared" si="23"/>
        <v>1</v>
      </c>
      <c r="Y87" s="13">
        <f t="shared" si="24"/>
        <v>0</v>
      </c>
      <c r="Z87" s="13">
        <f t="shared" si="25"/>
        <v>0</v>
      </c>
      <c r="AA87" s="13">
        <f t="shared" si="26"/>
        <v>0</v>
      </c>
      <c r="AB87" s="13">
        <f t="shared" si="27"/>
        <v>0</v>
      </c>
      <c r="AC87" s="13">
        <f t="shared" si="28"/>
        <v>0</v>
      </c>
      <c r="AD87" s="13">
        <f t="shared" si="29"/>
        <v>0</v>
      </c>
      <c r="AE87" s="13">
        <f t="shared" si="30"/>
        <v>0</v>
      </c>
      <c r="AF87" s="11" t="s">
        <v>1115</v>
      </c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7"/>
      <c r="EA87" s="17"/>
      <c r="EB87" s="17"/>
      <c r="EC87" s="17"/>
      <c r="ED87" s="17"/>
      <c r="EE87" s="17"/>
      <c r="EF87" s="17"/>
      <c r="EG87" s="17"/>
      <c r="EH87" s="17"/>
      <c r="EI87" s="17"/>
      <c r="EJ87" s="17"/>
      <c r="EK87" s="17"/>
      <c r="EL87" s="17"/>
      <c r="EM87" s="17"/>
      <c r="EN87" s="17"/>
      <c r="EO87" s="17"/>
      <c r="EP87" s="17"/>
      <c r="EQ87" s="17"/>
      <c r="ER87" s="17"/>
      <c r="ES87" s="17"/>
      <c r="ET87" s="17"/>
      <c r="EU87" s="17"/>
      <c r="EV87" s="17"/>
      <c r="EW87" s="17"/>
      <c r="EX87" s="17"/>
      <c r="EY87" s="17"/>
      <c r="EZ87" s="17"/>
      <c r="FA87" s="17"/>
      <c r="FB87" s="17"/>
      <c r="FC87" s="17"/>
      <c r="FD87" s="17"/>
      <c r="FE87" s="17"/>
      <c r="FF87" s="17"/>
      <c r="FG87" s="17"/>
      <c r="FH87" s="17"/>
      <c r="FI87" s="17"/>
      <c r="FJ87" s="17"/>
      <c r="FK87" s="17"/>
      <c r="FL87" s="17"/>
      <c r="FM87" s="17"/>
      <c r="FN87" s="17"/>
      <c r="FO87" s="17"/>
      <c r="FP87" s="17"/>
      <c r="FQ87" s="17"/>
      <c r="FR87" s="17"/>
      <c r="FS87" s="17"/>
      <c r="FT87" s="17"/>
      <c r="FU87" s="17"/>
      <c r="FV87" s="17"/>
      <c r="FW87" s="17"/>
      <c r="FX87" s="17"/>
      <c r="FY87" s="17"/>
      <c r="FZ87" s="17"/>
      <c r="GA87" s="17"/>
      <c r="GB87" s="17"/>
      <c r="GC87" s="17"/>
      <c r="GD87" s="17"/>
      <c r="GE87" s="17"/>
      <c r="GF87" s="17"/>
      <c r="GG87" s="17"/>
      <c r="GH87" s="17"/>
      <c r="GI87" s="17"/>
      <c r="GJ87" s="17"/>
      <c r="GK87" s="17"/>
      <c r="GL87" s="17"/>
      <c r="GM87" s="17"/>
      <c r="GN87" s="17"/>
      <c r="GO87" s="17"/>
      <c r="GP87" s="17"/>
      <c r="GQ87" s="17"/>
      <c r="GR87" s="17"/>
      <c r="GS87" s="17"/>
      <c r="GT87" s="17"/>
      <c r="GU87" s="17"/>
      <c r="GV87" s="17"/>
      <c r="GW87" s="17"/>
      <c r="GX87" s="17"/>
      <c r="GY87" s="17"/>
      <c r="GZ87" s="17"/>
      <c r="HA87" s="17"/>
      <c r="HB87" s="17"/>
      <c r="HC87" s="17"/>
      <c r="HD87" s="17"/>
      <c r="HE87" s="17"/>
      <c r="HF87" s="17"/>
      <c r="HG87" s="17"/>
      <c r="HH87" s="17"/>
      <c r="HI87" s="17"/>
      <c r="HJ87" s="17"/>
      <c r="HK87" s="17"/>
      <c r="HL87" s="17"/>
      <c r="HM87" s="17"/>
      <c r="HN87" s="17"/>
      <c r="HO87" s="17"/>
      <c r="HP87" s="17"/>
      <c r="HQ87" s="17"/>
      <c r="HR87" s="17"/>
      <c r="HS87" s="17"/>
      <c r="HT87" s="17"/>
      <c r="HU87" s="17"/>
      <c r="HV87" s="17"/>
      <c r="HW87" s="17"/>
      <c r="HX87" s="17"/>
      <c r="HY87" s="17"/>
      <c r="HZ87" s="17"/>
      <c r="IA87" s="17"/>
      <c r="IB87" s="17"/>
      <c r="IC87" s="17"/>
      <c r="ID87" s="17"/>
      <c r="IE87" s="17"/>
      <c r="IF87" s="17"/>
      <c r="IG87" s="17"/>
      <c r="IH87" s="17"/>
      <c r="II87" s="17"/>
      <c r="IJ87" s="17"/>
      <c r="IK87" s="17"/>
      <c r="IL87" s="17"/>
      <c r="IM87" s="17"/>
      <c r="IN87" s="17"/>
      <c r="IO87" s="17"/>
      <c r="IP87" s="17"/>
      <c r="IQ87" s="17"/>
      <c r="IR87" s="17"/>
      <c r="IS87" s="17"/>
      <c r="IT87" s="17"/>
      <c r="IU87" s="17"/>
      <c r="IV87" s="17"/>
      <c r="IW87" s="17"/>
      <c r="IX87" s="17"/>
      <c r="IY87" s="17"/>
      <c r="IZ87" s="17"/>
      <c r="JA87" s="17"/>
      <c r="JB87" s="17"/>
      <c r="JC87" s="17"/>
      <c r="JD87" s="17"/>
      <c r="JE87" s="17"/>
      <c r="JF87" s="17"/>
      <c r="JG87" s="17"/>
      <c r="JH87" s="17"/>
      <c r="JI87" s="17"/>
      <c r="JJ87" s="17"/>
      <c r="JK87" s="17"/>
      <c r="JL87" s="17"/>
      <c r="JM87" s="17"/>
      <c r="JN87" s="17"/>
      <c r="JO87" s="17"/>
      <c r="JP87" s="17"/>
      <c r="JQ87" s="17"/>
      <c r="JR87" s="17"/>
      <c r="JS87" s="17"/>
      <c r="JT87" s="17"/>
      <c r="JU87" s="17"/>
      <c r="JV87" s="17"/>
      <c r="JW87" s="17"/>
      <c r="JX87" s="17"/>
      <c r="JY87" s="17"/>
      <c r="JZ87" s="17"/>
      <c r="KA87" s="17"/>
      <c r="KB87" s="17"/>
      <c r="KC87" s="17"/>
      <c r="KD87" s="17"/>
      <c r="KE87" s="17"/>
      <c r="KF87" s="17"/>
      <c r="KG87" s="17"/>
      <c r="KH87" s="17"/>
      <c r="KI87" s="17"/>
      <c r="KJ87" s="17"/>
      <c r="KK87" s="17"/>
      <c r="KL87" s="17"/>
      <c r="KM87" s="17"/>
      <c r="KN87" s="17"/>
      <c r="KO87" s="17"/>
      <c r="KP87" s="17"/>
      <c r="KQ87" s="17"/>
      <c r="KR87" s="17"/>
      <c r="KS87" s="17"/>
      <c r="KT87" s="17"/>
      <c r="KU87" s="17"/>
      <c r="KV87" s="17"/>
      <c r="KW87" s="17"/>
      <c r="KX87" s="17"/>
      <c r="KY87" s="17"/>
      <c r="KZ87" s="17"/>
      <c r="LA87" s="17"/>
      <c r="LB87" s="17"/>
      <c r="LC87" s="17"/>
      <c r="LD87" s="17"/>
      <c r="LE87" s="17"/>
      <c r="LF87" s="17"/>
      <c r="LG87" s="17"/>
      <c r="LH87" s="17"/>
      <c r="LI87" s="17"/>
      <c r="LJ87" s="17"/>
      <c r="LK87" s="17"/>
      <c r="LL87" s="17"/>
      <c r="LM87" s="17"/>
      <c r="LN87" s="17"/>
      <c r="LO87" s="17"/>
      <c r="LP87" s="17"/>
      <c r="LQ87" s="17"/>
      <c r="LR87" s="17"/>
      <c r="LS87" s="17"/>
      <c r="LT87" s="17"/>
      <c r="LU87" s="17"/>
      <c r="LV87" s="17"/>
      <c r="LW87" s="17"/>
      <c r="LX87" s="17"/>
      <c r="LY87" s="17"/>
      <c r="LZ87" s="17"/>
      <c r="MA87" s="17"/>
      <c r="MB87" s="17"/>
      <c r="MC87" s="17"/>
      <c r="MD87" s="17"/>
      <c r="ME87" s="17"/>
      <c r="MF87" s="17"/>
      <c r="MG87" s="17"/>
      <c r="MH87" s="17"/>
      <c r="MI87" s="17"/>
      <c r="MJ87" s="17"/>
      <c r="MK87" s="17"/>
      <c r="ML87" s="17"/>
      <c r="MM87" s="17"/>
      <c r="MN87" s="17"/>
      <c r="MO87" s="17"/>
      <c r="MP87" s="17"/>
      <c r="MQ87" s="17"/>
      <c r="MR87" s="17"/>
      <c r="MS87" s="17"/>
      <c r="MT87" s="17"/>
      <c r="MU87" s="17"/>
      <c r="MV87" s="17"/>
      <c r="MW87" s="17"/>
      <c r="MX87" s="17"/>
      <c r="MY87" s="17"/>
      <c r="MZ87" s="17"/>
      <c r="NA87" s="17"/>
      <c r="NB87" s="17"/>
      <c r="NC87" s="17"/>
      <c r="ND87" s="17"/>
      <c r="NE87" s="17"/>
      <c r="NF87" s="17"/>
      <c r="NG87" s="17"/>
      <c r="NH87" s="17"/>
      <c r="NI87" s="17"/>
      <c r="NJ87" s="17"/>
      <c r="NK87" s="17"/>
      <c r="NL87" s="17"/>
      <c r="NM87" s="17"/>
      <c r="NN87" s="17"/>
      <c r="NO87" s="17"/>
      <c r="NP87" s="17"/>
      <c r="NQ87" s="17"/>
      <c r="NR87" s="17"/>
      <c r="NS87" s="17"/>
      <c r="NT87" s="17"/>
      <c r="NU87" s="17"/>
      <c r="NV87" s="17"/>
      <c r="NW87" s="17"/>
      <c r="NX87" s="17"/>
      <c r="NY87" s="17"/>
      <c r="NZ87" s="17"/>
      <c r="OA87" s="17"/>
      <c r="OB87" s="17"/>
      <c r="OC87" s="17"/>
      <c r="OD87" s="17"/>
      <c r="OE87" s="17"/>
      <c r="OF87" s="17"/>
      <c r="OG87" s="17"/>
      <c r="OH87" s="17"/>
      <c r="OI87" s="17"/>
      <c r="OJ87" s="17"/>
      <c r="OK87" s="17"/>
      <c r="OL87" s="17"/>
      <c r="OM87" s="17"/>
      <c r="ON87" s="17"/>
      <c r="OO87" s="17"/>
      <c r="OP87" s="17"/>
      <c r="OQ87" s="17"/>
      <c r="OR87" s="17"/>
      <c r="OS87" s="17"/>
      <c r="OT87" s="17"/>
      <c r="OU87" s="17"/>
      <c r="OV87" s="17"/>
      <c r="OW87" s="17"/>
      <c r="OX87" s="17"/>
      <c r="OY87" s="17"/>
      <c r="OZ87" s="17"/>
      <c r="PA87" s="17"/>
      <c r="PB87" s="17"/>
      <c r="PC87" s="17"/>
      <c r="PD87" s="17"/>
      <c r="PE87" s="17"/>
      <c r="PF87" s="17"/>
      <c r="PG87" s="17"/>
      <c r="PH87" s="17"/>
      <c r="PI87" s="17"/>
      <c r="PJ87" s="17"/>
      <c r="PK87" s="17"/>
      <c r="PL87" s="17"/>
      <c r="PM87" s="17"/>
      <c r="PN87" s="17"/>
      <c r="PO87" s="17"/>
      <c r="PP87" s="17"/>
      <c r="PQ87" s="17"/>
      <c r="PR87" s="17"/>
      <c r="PS87" s="17"/>
      <c r="PT87" s="17"/>
      <c r="PU87" s="17"/>
      <c r="PV87" s="17"/>
      <c r="PW87" s="17"/>
      <c r="PX87" s="17"/>
      <c r="PY87" s="17"/>
      <c r="PZ87" s="17"/>
      <c r="QA87" s="17"/>
      <c r="QB87" s="17"/>
      <c r="QC87" s="17"/>
      <c r="QD87" s="17"/>
      <c r="QE87" s="17"/>
      <c r="QF87" s="17"/>
      <c r="QG87" s="17"/>
      <c r="QH87" s="17"/>
      <c r="QI87" s="17"/>
      <c r="QJ87" s="17"/>
      <c r="QK87" s="17"/>
      <c r="QL87" s="17"/>
      <c r="QM87" s="17"/>
      <c r="QN87" s="17"/>
      <c r="QO87" s="17"/>
      <c r="QP87" s="17"/>
      <c r="QQ87" s="17"/>
      <c r="QR87" s="17"/>
      <c r="QS87" s="17"/>
      <c r="QT87" s="17"/>
      <c r="QU87" s="17"/>
      <c r="QV87" s="17"/>
      <c r="QW87" s="17"/>
      <c r="QX87" s="17"/>
      <c r="QY87" s="17"/>
      <c r="QZ87" s="17"/>
      <c r="RA87" s="17"/>
      <c r="RB87" s="17"/>
      <c r="RC87" s="17"/>
      <c r="RD87" s="17"/>
      <c r="RE87" s="17"/>
      <c r="RF87" s="17"/>
      <c r="RG87" s="17"/>
      <c r="RH87" s="17"/>
      <c r="RI87" s="17"/>
      <c r="RJ87" s="17"/>
      <c r="RK87" s="17"/>
      <c r="RL87" s="17"/>
      <c r="RM87" s="17"/>
      <c r="RN87" s="17"/>
      <c r="RO87" s="17"/>
      <c r="RP87" s="17"/>
      <c r="RQ87" s="17"/>
      <c r="RR87" s="17"/>
      <c r="RS87" s="17"/>
      <c r="RT87" s="17"/>
      <c r="RU87" s="17"/>
      <c r="RV87" s="17"/>
      <c r="RW87" s="17"/>
      <c r="RX87" s="17"/>
      <c r="RY87" s="17"/>
      <c r="RZ87" s="17"/>
      <c r="SA87" s="17"/>
      <c r="SB87" s="17"/>
      <c r="SC87" s="17"/>
      <c r="SD87" s="17"/>
      <c r="SE87" s="17"/>
      <c r="SF87" s="17"/>
      <c r="SG87" s="17"/>
      <c r="SH87" s="17"/>
      <c r="SI87" s="17"/>
      <c r="SJ87" s="17"/>
      <c r="SK87" s="17"/>
      <c r="SL87" s="17"/>
      <c r="SM87" s="17"/>
      <c r="SN87" s="17"/>
      <c r="SO87" s="17"/>
      <c r="SP87" s="17"/>
      <c r="SQ87" s="17"/>
      <c r="SR87" s="17"/>
      <c r="SS87" s="17"/>
      <c r="ST87" s="17"/>
      <c r="SU87" s="17"/>
      <c r="SV87" s="17"/>
      <c r="SW87" s="17"/>
      <c r="SX87" s="17"/>
      <c r="SY87" s="17"/>
      <c r="SZ87" s="17"/>
      <c r="TA87" s="17"/>
      <c r="TB87" s="17"/>
      <c r="TC87" s="17"/>
      <c r="TD87" s="17"/>
      <c r="TE87" s="17"/>
      <c r="TF87" s="17"/>
      <c r="TG87" s="17"/>
      <c r="TH87" s="17"/>
      <c r="TI87" s="17"/>
      <c r="TJ87" s="17"/>
      <c r="TK87" s="17"/>
      <c r="TL87" s="17"/>
      <c r="TM87" s="17"/>
      <c r="TN87" s="17"/>
      <c r="TO87" s="17"/>
      <c r="TP87" s="17"/>
      <c r="TQ87" s="17"/>
      <c r="TR87" s="17"/>
      <c r="TS87" s="17"/>
      <c r="TT87" s="17"/>
      <c r="TU87" s="17"/>
      <c r="TV87" s="17"/>
      <c r="TW87" s="17"/>
      <c r="TX87" s="17"/>
      <c r="TY87" s="17"/>
      <c r="TZ87" s="17"/>
      <c r="UA87" s="17"/>
      <c r="UB87" s="17"/>
      <c r="UC87" s="17"/>
      <c r="UD87" s="17"/>
      <c r="UE87" s="17"/>
      <c r="UF87" s="17"/>
      <c r="UG87" s="17"/>
      <c r="UH87" s="17"/>
      <c r="UI87" s="17"/>
      <c r="UJ87" s="17"/>
      <c r="UK87" s="17"/>
      <c r="UL87" s="17"/>
      <c r="UM87" s="17"/>
      <c r="UN87" s="17"/>
      <c r="UO87" s="17"/>
      <c r="UP87" s="17"/>
      <c r="UQ87" s="17"/>
      <c r="UR87" s="17"/>
      <c r="US87" s="17"/>
      <c r="UT87" s="17"/>
      <c r="UU87" s="17"/>
      <c r="UV87" s="17"/>
      <c r="UW87" s="17"/>
      <c r="UX87" s="17"/>
      <c r="UY87" s="17"/>
      <c r="UZ87" s="17"/>
      <c r="VA87" s="17"/>
      <c r="VB87" s="17"/>
      <c r="VC87" s="17"/>
      <c r="VD87" s="17"/>
      <c r="VE87" s="17"/>
      <c r="VF87" s="17"/>
      <c r="VG87" s="17"/>
      <c r="VH87" s="17"/>
      <c r="VI87" s="17"/>
      <c r="VJ87" s="17"/>
      <c r="VK87" s="17"/>
      <c r="VL87" s="17"/>
      <c r="VM87" s="17"/>
      <c r="VN87" s="17"/>
      <c r="VO87" s="17"/>
      <c r="VP87" s="17"/>
      <c r="VQ87" s="17"/>
      <c r="VR87" s="17"/>
      <c r="VS87" s="17"/>
      <c r="VT87" s="17"/>
      <c r="VU87" s="17"/>
      <c r="VV87" s="17"/>
      <c r="VW87" s="17"/>
      <c r="VX87" s="17"/>
      <c r="VY87" s="17"/>
      <c r="VZ87" s="17"/>
      <c r="WA87" s="17"/>
      <c r="WB87" s="17"/>
      <c r="WC87" s="17"/>
      <c r="WD87" s="17"/>
      <c r="WE87" s="17"/>
      <c r="WF87" s="17"/>
      <c r="WG87" s="17"/>
      <c r="WH87" s="17"/>
      <c r="WI87" s="17"/>
      <c r="WJ87" s="17"/>
      <c r="WK87" s="17"/>
      <c r="WL87" s="17"/>
      <c r="WM87" s="17"/>
      <c r="WN87" s="17"/>
      <c r="WO87" s="17"/>
      <c r="WP87" s="17"/>
      <c r="WQ87" s="17"/>
      <c r="WR87" s="17"/>
      <c r="WS87" s="17"/>
      <c r="WT87" s="17"/>
      <c r="WU87" s="17"/>
      <c r="WV87" s="17"/>
      <c r="WW87" s="17"/>
      <c r="WX87" s="17"/>
      <c r="WY87" s="17"/>
      <c r="WZ87" s="17"/>
      <c r="XA87" s="17"/>
      <c r="XB87" s="17"/>
      <c r="XC87" s="17"/>
      <c r="XD87" s="17"/>
      <c r="XE87" s="17"/>
      <c r="XF87" s="17"/>
      <c r="XG87" s="17"/>
      <c r="XH87" s="17"/>
      <c r="XI87" s="17"/>
      <c r="XJ87" s="17"/>
      <c r="XK87" s="17"/>
      <c r="XL87" s="17"/>
      <c r="XM87" s="17"/>
      <c r="XN87" s="17"/>
      <c r="XO87" s="17"/>
      <c r="XP87" s="17"/>
      <c r="XQ87" s="17"/>
      <c r="XR87" s="17"/>
      <c r="XS87" s="17"/>
      <c r="XT87" s="17"/>
      <c r="XU87" s="17"/>
      <c r="XV87" s="17"/>
      <c r="XW87" s="17"/>
      <c r="XX87" s="17"/>
      <c r="XY87" s="17"/>
      <c r="XZ87" s="17"/>
      <c r="YA87" s="17"/>
      <c r="YB87" s="17"/>
      <c r="YC87" s="17"/>
      <c r="YD87" s="17"/>
      <c r="YE87" s="17"/>
      <c r="YF87" s="17"/>
      <c r="YG87" s="17"/>
      <c r="YH87" s="17"/>
      <c r="YI87" s="17"/>
      <c r="YJ87" s="17"/>
      <c r="YK87" s="17"/>
      <c r="YL87" s="17"/>
      <c r="YM87" s="17"/>
      <c r="YN87" s="17"/>
      <c r="YO87" s="17"/>
      <c r="YP87" s="17"/>
      <c r="YQ87" s="17"/>
      <c r="YR87" s="17"/>
      <c r="YS87" s="17"/>
      <c r="YT87" s="17"/>
      <c r="YU87" s="17"/>
      <c r="YV87" s="17"/>
      <c r="YW87" s="17"/>
      <c r="YX87" s="17"/>
      <c r="YY87" s="17"/>
      <c r="YZ87" s="17"/>
      <c r="ZA87" s="17"/>
      <c r="ZB87" s="17"/>
      <c r="ZC87" s="17"/>
      <c r="ZD87" s="17"/>
      <c r="ZE87" s="17"/>
      <c r="ZF87" s="17"/>
      <c r="ZG87" s="17"/>
      <c r="ZH87" s="17"/>
      <c r="ZI87" s="17"/>
      <c r="ZJ87" s="17"/>
      <c r="ZK87" s="17"/>
      <c r="ZL87" s="17"/>
      <c r="ZM87" s="17"/>
      <c r="ZN87" s="17"/>
      <c r="ZO87" s="17"/>
      <c r="ZP87" s="17"/>
      <c r="ZQ87" s="17"/>
      <c r="ZR87" s="17"/>
      <c r="ZS87" s="17"/>
      <c r="ZT87" s="17"/>
      <c r="ZU87" s="17"/>
      <c r="ZV87" s="17"/>
      <c r="ZW87" s="17"/>
      <c r="ZX87" s="17"/>
      <c r="ZY87" s="17"/>
      <c r="ZZ87" s="17"/>
      <c r="AAA87" s="17"/>
      <c r="AAB87" s="17"/>
      <c r="AAC87" s="17"/>
      <c r="AAD87" s="17"/>
      <c r="AAE87" s="17"/>
      <c r="AAF87" s="17"/>
      <c r="AAG87" s="17"/>
      <c r="AAH87" s="17"/>
      <c r="AAI87" s="17"/>
      <c r="AAJ87" s="17"/>
      <c r="AAK87" s="17"/>
      <c r="AAL87" s="17"/>
      <c r="AAM87" s="17"/>
      <c r="AAN87" s="17"/>
      <c r="AAO87" s="17"/>
      <c r="AAP87" s="17"/>
      <c r="AAQ87" s="17"/>
      <c r="AAR87" s="17"/>
      <c r="AAS87" s="17"/>
      <c r="AAT87" s="17"/>
      <c r="AAU87" s="17"/>
      <c r="AAV87" s="17"/>
      <c r="AAW87" s="17"/>
      <c r="AAX87" s="17"/>
      <c r="AAY87" s="17"/>
      <c r="AAZ87" s="17"/>
      <c r="ABA87" s="17"/>
      <c r="ABB87" s="17"/>
      <c r="ABC87" s="17"/>
      <c r="ABD87" s="17"/>
      <c r="ABE87" s="17"/>
      <c r="ABF87" s="17"/>
      <c r="ABG87" s="17"/>
      <c r="ABH87" s="17"/>
      <c r="ABI87" s="17"/>
      <c r="ABJ87" s="17"/>
      <c r="ABK87" s="17"/>
      <c r="ABL87" s="17"/>
      <c r="ABM87" s="17"/>
      <c r="ABN87" s="17"/>
      <c r="ABO87" s="17"/>
      <c r="ABP87" s="17"/>
      <c r="ABQ87" s="17"/>
      <c r="ABR87" s="17"/>
      <c r="ABS87" s="17"/>
      <c r="ABT87" s="17"/>
      <c r="ABU87" s="17"/>
      <c r="ABV87" s="17"/>
      <c r="ABW87" s="17"/>
      <c r="ABX87" s="17"/>
      <c r="ABY87" s="17"/>
      <c r="ABZ87" s="17"/>
      <c r="ACA87" s="17"/>
      <c r="ACB87" s="17"/>
      <c r="ACC87" s="17"/>
      <c r="ACD87" s="17"/>
      <c r="ACE87" s="17"/>
      <c r="ACF87" s="17"/>
      <c r="ACG87" s="17"/>
      <c r="ACH87" s="17"/>
      <c r="ACI87" s="17"/>
      <c r="ACJ87" s="17"/>
      <c r="ACK87" s="17"/>
      <c r="ACL87" s="17"/>
      <c r="ACM87" s="17"/>
      <c r="ACN87" s="17"/>
      <c r="ACO87" s="17"/>
      <c r="ACP87" s="17"/>
      <c r="ACQ87" s="17"/>
      <c r="ACR87" s="17"/>
      <c r="ACS87" s="17"/>
      <c r="ACT87" s="17"/>
      <c r="ACU87" s="17"/>
      <c r="ACV87" s="17"/>
      <c r="ACW87" s="17"/>
      <c r="ACX87" s="17"/>
      <c r="ACY87" s="17"/>
      <c r="ACZ87" s="17"/>
      <c r="ADA87" s="17"/>
      <c r="ADB87" s="17"/>
      <c r="ADC87" s="17"/>
      <c r="ADD87" s="17"/>
      <c r="ADE87" s="17"/>
      <c r="ADF87" s="17"/>
      <c r="ADG87" s="17"/>
      <c r="ADH87" s="17"/>
      <c r="ADI87" s="17"/>
      <c r="ADJ87" s="17"/>
      <c r="ADK87" s="17"/>
      <c r="ADL87" s="17"/>
      <c r="ADM87" s="17"/>
      <c r="ADN87" s="17"/>
      <c r="ADO87" s="17"/>
      <c r="ADP87" s="17"/>
      <c r="ADQ87" s="17"/>
      <c r="ADR87" s="17"/>
      <c r="ADS87" s="17"/>
      <c r="ADT87" s="17"/>
      <c r="ADU87" s="17"/>
      <c r="ADV87" s="17"/>
      <c r="ADW87" s="17"/>
      <c r="ADX87" s="17"/>
      <c r="ADY87" s="17"/>
      <c r="ADZ87" s="17"/>
      <c r="AEA87" s="17"/>
      <c r="AEB87" s="17"/>
      <c r="AEC87" s="17"/>
      <c r="AED87" s="17"/>
      <c r="AEE87" s="17"/>
      <c r="AEF87" s="17"/>
      <c r="AEG87" s="17"/>
      <c r="AEH87" s="17"/>
      <c r="AEI87" s="17"/>
      <c r="AEJ87" s="17"/>
      <c r="AEK87" s="17"/>
      <c r="AEL87" s="17"/>
      <c r="AEM87" s="17"/>
      <c r="AEN87" s="17"/>
      <c r="AEO87" s="17"/>
      <c r="AEP87" s="17"/>
      <c r="AEQ87" s="17"/>
      <c r="AER87" s="17"/>
      <c r="AES87" s="17"/>
      <c r="AET87" s="17"/>
      <c r="AEU87" s="17"/>
      <c r="AEV87" s="17"/>
      <c r="AEW87" s="17"/>
      <c r="AEX87" s="17"/>
      <c r="AEY87" s="17"/>
      <c r="AEZ87" s="17"/>
      <c r="AFA87" s="17"/>
      <c r="AFB87" s="17"/>
      <c r="AFC87" s="17"/>
      <c r="AFD87" s="17"/>
      <c r="AFE87" s="17"/>
      <c r="AFF87" s="17"/>
      <c r="AFG87" s="17"/>
      <c r="AFH87" s="17"/>
      <c r="AFI87" s="17"/>
      <c r="AFJ87" s="17"/>
      <c r="AFK87" s="17"/>
      <c r="AFL87" s="17"/>
      <c r="AFM87" s="17"/>
      <c r="AFN87" s="17"/>
      <c r="AFO87" s="17"/>
      <c r="AFP87" s="17"/>
      <c r="AFQ87" s="17"/>
      <c r="AFR87" s="17"/>
      <c r="AFS87" s="17"/>
      <c r="AFT87" s="17"/>
      <c r="AFU87" s="17"/>
      <c r="AFV87" s="17"/>
      <c r="AFW87" s="17"/>
      <c r="AFX87" s="17"/>
      <c r="AFY87" s="17"/>
      <c r="AFZ87" s="17"/>
      <c r="AGA87" s="17"/>
      <c r="AGB87" s="17"/>
      <c r="AGC87" s="17"/>
      <c r="AGD87" s="17"/>
      <c r="AGE87" s="17"/>
      <c r="AGF87" s="17"/>
      <c r="AGG87" s="17"/>
      <c r="AGH87" s="17"/>
      <c r="AGI87" s="17"/>
      <c r="AGJ87" s="17"/>
      <c r="AGK87" s="17"/>
      <c r="AGL87" s="17"/>
      <c r="AGM87" s="17"/>
      <c r="AGN87" s="17"/>
      <c r="AGO87" s="17"/>
      <c r="AGP87" s="17"/>
      <c r="AGQ87" s="17"/>
      <c r="AGR87" s="17"/>
      <c r="AGS87" s="17"/>
      <c r="AGT87" s="17"/>
      <c r="AGU87" s="17"/>
      <c r="AGV87" s="17"/>
      <c r="AGW87" s="17"/>
      <c r="AGX87" s="17"/>
      <c r="AGY87" s="17"/>
      <c r="AGZ87" s="17"/>
      <c r="AHA87" s="17"/>
      <c r="AHB87" s="17"/>
      <c r="AHC87" s="17"/>
      <c r="AHD87" s="17"/>
      <c r="AHE87" s="17"/>
      <c r="AHF87" s="17"/>
      <c r="AHG87" s="17"/>
      <c r="AHH87" s="17"/>
      <c r="AHI87" s="17"/>
      <c r="AHJ87" s="17"/>
      <c r="AHK87" s="17"/>
      <c r="AHL87" s="17"/>
      <c r="AHM87" s="17"/>
      <c r="AHN87" s="17"/>
      <c r="AHO87" s="17"/>
      <c r="AHP87" s="17"/>
      <c r="AHQ87" s="17"/>
      <c r="AHR87" s="17"/>
      <c r="AHS87" s="17"/>
      <c r="AHT87" s="17"/>
      <c r="AHU87" s="17"/>
      <c r="AHV87" s="17"/>
      <c r="AHW87" s="17"/>
      <c r="AHX87" s="17"/>
      <c r="AHY87" s="17"/>
      <c r="AHZ87" s="17"/>
      <c r="AIA87" s="17"/>
      <c r="AIB87" s="17"/>
      <c r="AIC87" s="17"/>
      <c r="AID87" s="17"/>
      <c r="AIE87" s="17"/>
      <c r="AIF87" s="17"/>
      <c r="AIG87" s="17"/>
      <c r="AIH87" s="17"/>
      <c r="AII87" s="17"/>
      <c r="AIJ87" s="17"/>
      <c r="AIK87" s="17"/>
      <c r="AIL87" s="17"/>
      <c r="AIM87" s="17"/>
      <c r="AIN87" s="17"/>
      <c r="AIO87" s="17"/>
      <c r="AIP87" s="17"/>
      <c r="AIQ87" s="17"/>
      <c r="AIR87" s="17"/>
      <c r="AIS87" s="17"/>
      <c r="AIT87" s="17"/>
      <c r="AIU87" s="17"/>
      <c r="AIV87" s="17"/>
      <c r="AIW87" s="17"/>
      <c r="AIX87" s="17"/>
      <c r="AIY87" s="17"/>
      <c r="AIZ87" s="17"/>
      <c r="AJA87" s="17"/>
      <c r="AJB87" s="17"/>
      <c r="AJC87" s="17"/>
      <c r="AJD87" s="17"/>
      <c r="AJE87" s="17"/>
      <c r="AJF87" s="17"/>
      <c r="AJG87" s="17"/>
      <c r="AJH87" s="17"/>
      <c r="AJI87" s="17"/>
      <c r="AJJ87" s="17"/>
      <c r="AJK87" s="17"/>
      <c r="AJL87" s="17"/>
      <c r="AJM87" s="17"/>
      <c r="AJN87" s="17"/>
      <c r="AJO87" s="17"/>
      <c r="AJP87" s="17"/>
      <c r="AJQ87" s="17"/>
      <c r="AJR87" s="17"/>
      <c r="AJS87" s="17"/>
      <c r="AJT87" s="17"/>
      <c r="AJU87" s="17"/>
      <c r="AJV87" s="17"/>
      <c r="AJW87" s="17"/>
      <c r="AJX87" s="17"/>
      <c r="AJY87" s="17"/>
      <c r="AJZ87" s="17"/>
      <c r="AKA87" s="17"/>
      <c r="AKB87" s="17"/>
      <c r="AKC87" s="17"/>
      <c r="AKD87" s="17"/>
      <c r="AKE87" s="17"/>
      <c r="AKF87" s="17"/>
      <c r="AKG87" s="17"/>
      <c r="AKH87" s="17"/>
      <c r="AKI87" s="17"/>
      <c r="AKJ87" s="17"/>
      <c r="AKK87" s="17"/>
      <c r="AKL87" s="17"/>
      <c r="AKM87" s="17"/>
      <c r="AKN87" s="17"/>
      <c r="AKO87" s="17"/>
      <c r="AKP87" s="17"/>
      <c r="AKQ87" s="17"/>
      <c r="AKR87" s="17"/>
      <c r="AKS87" s="17"/>
      <c r="AKT87" s="17"/>
      <c r="AKU87" s="17"/>
      <c r="AKV87" s="17"/>
      <c r="AKW87" s="17"/>
      <c r="AKX87" s="17"/>
      <c r="AKY87" s="17"/>
      <c r="AKZ87" s="17"/>
      <c r="ALA87" s="17"/>
      <c r="ALB87" s="17"/>
      <c r="ALC87" s="17"/>
      <c r="ALD87" s="17"/>
      <c r="ALE87" s="17"/>
      <c r="ALF87" s="17"/>
      <c r="ALG87" s="17"/>
      <c r="ALH87" s="17"/>
      <c r="ALI87" s="17"/>
      <c r="ALJ87" s="17"/>
      <c r="ALK87" s="17"/>
      <c r="ALL87" s="17"/>
      <c r="ALM87" s="17"/>
      <c r="ALN87" s="17"/>
      <c r="ALO87" s="17"/>
      <c r="ALP87" s="17"/>
      <c r="ALQ87" s="17"/>
      <c r="ALR87" s="17"/>
      <c r="ALS87" s="17"/>
      <c r="ALT87" s="17"/>
      <c r="ALU87" s="17"/>
      <c r="ALV87" s="17"/>
      <c r="ALW87" s="17"/>
      <c r="ALX87" s="17"/>
      <c r="ALY87" s="17"/>
      <c r="ALZ87" s="17"/>
      <c r="AMA87" s="17"/>
      <c r="AMB87" s="17"/>
      <c r="AMC87" s="17"/>
      <c r="AMD87" s="17"/>
      <c r="AME87" s="17"/>
      <c r="AMF87" s="17"/>
      <c r="AMG87" s="17"/>
      <c r="AMH87" s="17"/>
      <c r="AMI87" s="17"/>
      <c r="AMJ87" s="17"/>
      <c r="AMK87" s="17"/>
      <c r="AML87" s="17"/>
      <c r="AMM87" s="17"/>
      <c r="AMN87" s="17"/>
      <c r="AMO87" s="17"/>
      <c r="AMP87" s="17"/>
      <c r="AMQ87" s="17"/>
      <c r="AMR87" s="17"/>
      <c r="AMS87" s="17"/>
      <c r="AMT87" s="17"/>
      <c r="AMU87" s="17"/>
      <c r="AMV87" s="17"/>
      <c r="AMW87" s="17"/>
      <c r="AMX87" s="17"/>
      <c r="AMY87" s="17"/>
      <c r="AMZ87" s="17"/>
      <c r="ANA87" s="17"/>
      <c r="ANB87" s="17"/>
      <c r="ANC87" s="17"/>
      <c r="AND87" s="17"/>
      <c r="ANE87" s="17"/>
      <c r="ANF87" s="17"/>
      <c r="ANG87" s="17"/>
      <c r="ANH87" s="17"/>
      <c r="ANI87" s="17"/>
      <c r="ANJ87" s="17"/>
      <c r="ANK87" s="17"/>
      <c r="ANL87" s="17"/>
      <c r="ANM87" s="17"/>
      <c r="ANN87" s="17"/>
      <c r="ANO87" s="17"/>
      <c r="ANP87" s="17"/>
      <c r="ANQ87" s="17"/>
      <c r="ANR87" s="17"/>
      <c r="ANS87" s="17"/>
      <c r="ANT87" s="17"/>
      <c r="ANU87" s="17"/>
      <c r="ANV87" s="17"/>
      <c r="ANW87" s="17"/>
      <c r="ANX87" s="17"/>
      <c r="ANY87" s="17"/>
      <c r="ANZ87" s="17"/>
      <c r="AOA87" s="17"/>
      <c r="AOB87" s="17"/>
      <c r="AOC87" s="17"/>
      <c r="AOD87" s="17"/>
      <c r="AOE87" s="17"/>
      <c r="AOF87" s="17"/>
      <c r="AOG87" s="17"/>
      <c r="AOH87" s="17"/>
      <c r="AOI87" s="17"/>
      <c r="AOJ87" s="17"/>
      <c r="AOK87" s="17"/>
      <c r="AOL87" s="17"/>
      <c r="AOM87" s="17"/>
      <c r="AON87" s="17"/>
      <c r="AOO87" s="17"/>
      <c r="AOP87" s="17"/>
      <c r="AOQ87" s="17"/>
      <c r="AOR87" s="17"/>
      <c r="AOS87" s="17"/>
      <c r="AOT87" s="17"/>
      <c r="AOU87" s="17"/>
      <c r="AOV87" s="17"/>
      <c r="AOW87" s="17"/>
      <c r="AOX87" s="17"/>
      <c r="AOY87" s="17"/>
      <c r="AOZ87" s="17"/>
      <c r="APA87" s="17"/>
      <c r="APB87" s="17"/>
      <c r="APC87" s="17"/>
      <c r="APD87" s="17"/>
      <c r="APE87" s="17"/>
      <c r="APF87" s="17"/>
      <c r="APG87" s="17"/>
      <c r="APH87" s="17"/>
      <c r="API87" s="17"/>
      <c r="APJ87" s="17"/>
      <c r="APK87" s="17"/>
      <c r="APL87" s="17"/>
      <c r="APM87" s="17"/>
      <c r="APN87" s="17"/>
      <c r="APO87" s="17"/>
      <c r="APP87" s="17"/>
      <c r="APQ87" s="17"/>
      <c r="APR87" s="17"/>
      <c r="APS87" s="17"/>
      <c r="APT87" s="17"/>
      <c r="APU87" s="17"/>
      <c r="APV87" s="17"/>
      <c r="APW87" s="17"/>
      <c r="APX87" s="17"/>
      <c r="APY87" s="17"/>
      <c r="APZ87" s="17"/>
      <c r="AQA87" s="17"/>
      <c r="AQB87" s="17"/>
      <c r="AQC87" s="17"/>
      <c r="AQD87" s="17"/>
      <c r="AQE87" s="17"/>
      <c r="AQF87" s="17"/>
      <c r="AQG87" s="17"/>
      <c r="AQH87" s="17"/>
      <c r="AQI87" s="17"/>
      <c r="AQJ87" s="17"/>
      <c r="AQK87" s="17"/>
      <c r="AQL87" s="17"/>
      <c r="AQM87" s="17"/>
      <c r="AQN87" s="17"/>
      <c r="AQO87" s="17"/>
      <c r="AQP87" s="17"/>
      <c r="AQQ87" s="17"/>
      <c r="AQR87" s="17"/>
      <c r="AQS87" s="17"/>
      <c r="AQT87" s="17"/>
      <c r="AQU87" s="17"/>
      <c r="AQV87" s="17"/>
      <c r="AQW87" s="17"/>
      <c r="AQX87" s="17"/>
      <c r="AQY87" s="17"/>
      <c r="AQZ87" s="17"/>
      <c r="ARA87" s="17"/>
      <c r="ARB87" s="17"/>
      <c r="ARC87" s="17"/>
      <c r="ARD87" s="17"/>
      <c r="ARE87" s="17"/>
      <c r="ARF87" s="17"/>
      <c r="ARG87" s="17"/>
      <c r="ARH87" s="17"/>
      <c r="ARI87" s="17"/>
      <c r="ARJ87" s="17"/>
      <c r="ARK87" s="17"/>
      <c r="ARL87" s="17"/>
      <c r="ARM87" s="17"/>
      <c r="ARN87" s="17"/>
      <c r="ARO87" s="17"/>
      <c r="ARP87" s="17"/>
      <c r="ARQ87" s="17"/>
      <c r="ARR87" s="17"/>
      <c r="ARS87" s="17"/>
      <c r="ART87" s="17"/>
      <c r="ARU87" s="17"/>
      <c r="ARV87" s="17"/>
      <c r="ARW87" s="17"/>
      <c r="ARX87" s="17"/>
      <c r="ARY87" s="17"/>
      <c r="ARZ87" s="17"/>
      <c r="ASA87" s="17"/>
      <c r="ASB87" s="17"/>
      <c r="ASC87" s="17"/>
      <c r="ASD87" s="17"/>
      <c r="ASE87" s="17"/>
      <c r="ASF87" s="17"/>
      <c r="ASG87" s="17"/>
      <c r="ASH87" s="17"/>
      <c r="ASI87" s="17"/>
      <c r="ASJ87" s="17"/>
      <c r="ASK87" s="17"/>
      <c r="ASL87" s="17"/>
      <c r="ASM87" s="17"/>
      <c r="ASN87" s="17"/>
      <c r="ASO87" s="17"/>
      <c r="ASP87" s="17"/>
      <c r="ASQ87" s="17"/>
      <c r="ASR87" s="17"/>
      <c r="ASS87" s="17"/>
      <c r="AST87" s="17"/>
      <c r="ASU87" s="17"/>
      <c r="ASV87" s="17"/>
      <c r="ASW87" s="17"/>
      <c r="ASX87" s="17"/>
      <c r="ASY87" s="17"/>
      <c r="ASZ87" s="17"/>
      <c r="ATA87" s="17"/>
      <c r="ATB87" s="17"/>
      <c r="ATC87" s="17"/>
      <c r="ATD87" s="17"/>
      <c r="ATE87" s="17"/>
      <c r="ATF87" s="17"/>
      <c r="ATG87" s="17"/>
      <c r="ATH87" s="17"/>
      <c r="ATI87" s="17"/>
      <c r="ATJ87" s="17"/>
      <c r="ATK87" s="17"/>
      <c r="ATL87" s="17"/>
      <c r="ATM87" s="17"/>
      <c r="ATN87" s="17"/>
      <c r="ATO87" s="17"/>
      <c r="ATP87" s="17"/>
      <c r="ATQ87" s="17"/>
      <c r="ATR87" s="17"/>
      <c r="ATS87" s="17"/>
      <c r="ATT87" s="17"/>
      <c r="ATU87" s="17"/>
      <c r="ATV87" s="17"/>
      <c r="ATW87" s="17"/>
      <c r="ATX87" s="17"/>
      <c r="ATY87" s="17"/>
      <c r="ATZ87" s="17"/>
      <c r="AUA87" s="17"/>
      <c r="AUB87" s="17"/>
      <c r="AUC87" s="17"/>
      <c r="AUD87" s="17"/>
      <c r="AUE87" s="17"/>
      <c r="AUF87" s="17"/>
      <c r="AUG87" s="17"/>
      <c r="AUH87" s="17"/>
      <c r="AUI87" s="17"/>
      <c r="AUJ87" s="17"/>
      <c r="AUK87" s="17"/>
      <c r="AUL87" s="17"/>
      <c r="AUM87" s="17"/>
      <c r="AUN87" s="17"/>
      <c r="AUO87" s="17"/>
      <c r="AUP87" s="17"/>
      <c r="AUQ87" s="17"/>
      <c r="AUR87" s="17"/>
      <c r="AUS87" s="17"/>
      <c r="AUT87" s="17"/>
      <c r="AUU87" s="17"/>
      <c r="AUV87" s="17"/>
      <c r="AUW87" s="17"/>
      <c r="AUX87" s="17"/>
      <c r="AUY87" s="17"/>
      <c r="AUZ87" s="17"/>
      <c r="AVA87" s="17"/>
      <c r="AVB87" s="17"/>
      <c r="AVC87" s="17"/>
      <c r="AVD87" s="17"/>
      <c r="AVE87" s="17"/>
      <c r="AVF87" s="17"/>
      <c r="AVG87" s="17"/>
      <c r="AVH87" s="17"/>
      <c r="AVI87" s="17"/>
      <c r="AVJ87" s="17"/>
      <c r="AVK87" s="17"/>
      <c r="AVL87" s="17"/>
      <c r="AVM87" s="17"/>
      <c r="AVN87" s="17"/>
      <c r="AVO87" s="17"/>
      <c r="AVP87" s="17"/>
      <c r="AVQ87" s="17"/>
      <c r="AVR87" s="17"/>
      <c r="AVS87" s="17"/>
      <c r="AVT87" s="17"/>
      <c r="AVU87" s="17"/>
      <c r="AVV87" s="17"/>
      <c r="AVW87" s="17"/>
      <c r="AVX87" s="17"/>
      <c r="AVY87" s="17"/>
      <c r="AVZ87" s="17"/>
      <c r="AWA87" s="17"/>
      <c r="AWB87" s="17"/>
      <c r="AWC87" s="17"/>
      <c r="AWD87" s="17"/>
      <c r="AWE87" s="17"/>
      <c r="AWF87" s="17"/>
      <c r="AWG87" s="17"/>
      <c r="AWH87" s="17"/>
      <c r="AWI87" s="17"/>
      <c r="AWJ87" s="17"/>
      <c r="AWK87" s="17"/>
      <c r="AWL87" s="17"/>
      <c r="AWM87" s="17"/>
      <c r="AWN87" s="17"/>
      <c r="AWO87" s="17"/>
      <c r="AWP87" s="17"/>
      <c r="AWQ87" s="17"/>
      <c r="AWR87" s="17"/>
      <c r="AWS87" s="17"/>
      <c r="AWT87" s="17"/>
      <c r="AWU87" s="17"/>
      <c r="AWV87" s="17"/>
      <c r="AWW87" s="17"/>
      <c r="AWX87" s="17"/>
      <c r="AWY87" s="17"/>
      <c r="AWZ87" s="17"/>
      <c r="AXA87" s="17"/>
      <c r="AXB87" s="17"/>
      <c r="AXC87" s="17"/>
      <c r="AXD87" s="17"/>
      <c r="AXE87" s="17"/>
      <c r="AXF87" s="17"/>
      <c r="AXG87" s="17"/>
      <c r="AXH87" s="17"/>
      <c r="AXI87" s="17"/>
      <c r="AXJ87" s="17"/>
      <c r="AXK87" s="17"/>
      <c r="AXL87" s="17"/>
      <c r="AXM87" s="17"/>
      <c r="AXN87" s="17"/>
      <c r="AXO87" s="17"/>
      <c r="AXP87" s="17"/>
      <c r="AXQ87" s="17"/>
      <c r="AXR87" s="17"/>
      <c r="AXS87" s="17"/>
      <c r="AXT87" s="17"/>
      <c r="AXU87" s="17"/>
      <c r="AXV87" s="17"/>
      <c r="AXW87" s="17"/>
      <c r="AXX87" s="17"/>
      <c r="AXY87" s="17"/>
      <c r="AXZ87" s="17"/>
      <c r="AYA87" s="17"/>
      <c r="AYB87" s="17"/>
      <c r="AYC87" s="17"/>
      <c r="AYD87" s="17"/>
      <c r="AYE87" s="17"/>
      <c r="AYF87" s="17"/>
      <c r="AYG87" s="17"/>
      <c r="AYH87" s="17"/>
      <c r="AYI87" s="17"/>
      <c r="AYJ87" s="17"/>
      <c r="AYK87" s="17"/>
      <c r="AYL87" s="17"/>
      <c r="AYM87" s="17"/>
      <c r="AYN87" s="17"/>
      <c r="AYO87" s="17"/>
      <c r="AYP87" s="17"/>
      <c r="AYQ87" s="17"/>
      <c r="AYR87" s="17"/>
      <c r="AYS87" s="17"/>
      <c r="AYT87" s="17"/>
      <c r="AYU87" s="17"/>
      <c r="AYV87" s="17"/>
      <c r="AYW87" s="17"/>
      <c r="AYX87" s="17"/>
      <c r="AYY87" s="17"/>
      <c r="AYZ87" s="17"/>
      <c r="AZA87" s="17"/>
      <c r="AZB87" s="17"/>
      <c r="AZC87" s="17"/>
      <c r="AZD87" s="17"/>
      <c r="AZE87" s="17"/>
      <c r="AZF87" s="17"/>
      <c r="AZG87" s="17"/>
      <c r="AZH87" s="17"/>
      <c r="AZI87" s="17"/>
      <c r="AZJ87" s="17"/>
      <c r="AZK87" s="17"/>
      <c r="AZL87" s="17"/>
      <c r="AZM87" s="17"/>
      <c r="AZN87" s="17"/>
      <c r="AZO87" s="17"/>
      <c r="AZP87" s="17"/>
      <c r="AZQ87" s="17"/>
      <c r="AZR87" s="17"/>
      <c r="AZS87" s="17"/>
      <c r="AZT87" s="17"/>
      <c r="AZU87" s="17"/>
      <c r="AZV87" s="17"/>
      <c r="AZW87" s="17"/>
      <c r="AZX87" s="17"/>
      <c r="AZY87" s="17"/>
      <c r="AZZ87" s="17"/>
      <c r="BAA87" s="17"/>
      <c r="BAB87" s="17"/>
      <c r="BAC87" s="17"/>
      <c r="BAD87" s="17"/>
      <c r="BAE87" s="17"/>
      <c r="BAF87" s="17"/>
      <c r="BAG87" s="17"/>
      <c r="BAH87" s="17"/>
      <c r="BAI87" s="17"/>
      <c r="BAJ87" s="17"/>
      <c r="BAK87" s="17"/>
      <c r="BAL87" s="17"/>
      <c r="BAM87" s="17"/>
      <c r="BAN87" s="17"/>
      <c r="BAO87" s="17"/>
      <c r="BAP87" s="17"/>
      <c r="BAQ87" s="17"/>
      <c r="BAR87" s="17"/>
      <c r="BAS87" s="17"/>
      <c r="BAT87" s="17"/>
      <c r="BAU87" s="17"/>
      <c r="BAV87" s="17"/>
      <c r="BAW87" s="17"/>
      <c r="BAX87" s="17"/>
      <c r="BAY87" s="17"/>
      <c r="BAZ87" s="17"/>
      <c r="BBA87" s="17"/>
      <c r="BBB87" s="17"/>
      <c r="BBC87" s="17"/>
      <c r="BBD87" s="17"/>
      <c r="BBE87" s="17"/>
      <c r="BBF87" s="17"/>
      <c r="BBG87" s="17"/>
      <c r="BBH87" s="17"/>
      <c r="BBI87" s="17"/>
      <c r="BBJ87" s="17"/>
      <c r="BBK87" s="17"/>
      <c r="BBL87" s="17"/>
      <c r="BBM87" s="17"/>
      <c r="BBN87" s="17"/>
      <c r="BBO87" s="17"/>
      <c r="BBP87" s="17"/>
      <c r="BBQ87" s="17"/>
      <c r="BBR87" s="17"/>
      <c r="BBS87" s="17"/>
      <c r="BBT87" s="17"/>
      <c r="BBU87" s="17"/>
      <c r="BBV87" s="17"/>
      <c r="BBW87" s="17"/>
      <c r="BBX87" s="17"/>
      <c r="BBY87" s="17"/>
      <c r="BBZ87" s="17"/>
      <c r="BCA87" s="17"/>
      <c r="BCB87" s="17"/>
      <c r="BCC87" s="17"/>
      <c r="BCD87" s="17"/>
      <c r="BCE87" s="17"/>
      <c r="BCF87" s="17"/>
      <c r="BCG87" s="17"/>
      <c r="BCH87" s="17"/>
      <c r="BCI87" s="17"/>
      <c r="BCJ87" s="17"/>
      <c r="BCK87" s="17"/>
      <c r="BCL87" s="17"/>
      <c r="BCM87" s="17"/>
      <c r="BCN87" s="17"/>
      <c r="BCO87" s="17"/>
      <c r="BCP87" s="17"/>
      <c r="BCQ87" s="17"/>
      <c r="BCR87" s="17"/>
      <c r="BCS87" s="17"/>
      <c r="BCT87" s="17"/>
      <c r="BCU87" s="17"/>
      <c r="BCV87" s="17"/>
      <c r="BCW87" s="17"/>
      <c r="BCX87" s="17"/>
      <c r="BCY87" s="17"/>
      <c r="BCZ87" s="17"/>
      <c r="BDA87" s="17"/>
      <c r="BDB87" s="17"/>
      <c r="BDC87" s="17"/>
      <c r="BDD87" s="17"/>
      <c r="BDE87" s="17"/>
      <c r="BDF87" s="17"/>
      <c r="BDG87" s="17"/>
      <c r="BDH87" s="17"/>
      <c r="BDI87" s="17"/>
      <c r="BDJ87" s="17"/>
      <c r="BDK87" s="17"/>
      <c r="BDL87" s="17"/>
      <c r="BDM87" s="17"/>
      <c r="BDN87" s="17"/>
      <c r="BDO87" s="17"/>
      <c r="BDP87" s="17"/>
      <c r="BDQ87" s="17"/>
      <c r="BDR87" s="17"/>
      <c r="BDS87" s="17"/>
      <c r="BDT87" s="17"/>
      <c r="BDU87" s="17"/>
      <c r="BDV87" s="17"/>
      <c r="BDW87" s="17"/>
      <c r="BDX87" s="17"/>
      <c r="BDY87" s="17"/>
      <c r="BDZ87" s="17"/>
      <c r="BEA87" s="17"/>
      <c r="BEB87" s="17"/>
      <c r="BEC87" s="17"/>
      <c r="BED87" s="17"/>
      <c r="BEE87" s="17"/>
      <c r="BEF87" s="17"/>
      <c r="BEG87" s="17"/>
      <c r="BEH87" s="17"/>
      <c r="BEI87" s="17"/>
      <c r="BEJ87" s="17"/>
      <c r="BEK87" s="17"/>
      <c r="BEL87" s="17"/>
      <c r="BEM87" s="17"/>
      <c r="BEN87" s="17"/>
      <c r="BEO87" s="17"/>
      <c r="BEP87" s="17"/>
      <c r="BEQ87" s="17"/>
      <c r="BER87" s="17"/>
      <c r="BES87" s="17"/>
      <c r="BET87" s="17"/>
      <c r="BEU87" s="17"/>
      <c r="BEV87" s="17"/>
      <c r="BEW87" s="17"/>
      <c r="BEX87" s="17"/>
      <c r="BEY87" s="17"/>
      <c r="BEZ87" s="17"/>
      <c r="BFA87" s="17"/>
      <c r="BFB87" s="17"/>
      <c r="BFC87" s="17"/>
      <c r="BFD87" s="17"/>
      <c r="BFE87" s="17"/>
      <c r="BFF87" s="17"/>
      <c r="BFG87" s="17"/>
      <c r="BFH87" s="17"/>
      <c r="BFI87" s="17"/>
      <c r="BFJ87" s="17"/>
      <c r="BFK87" s="17"/>
      <c r="BFL87" s="17"/>
      <c r="BFM87" s="17"/>
      <c r="BFN87" s="17"/>
      <c r="BFO87" s="17"/>
      <c r="BFP87" s="17"/>
      <c r="BFQ87" s="17"/>
      <c r="BFR87" s="17"/>
      <c r="BFS87" s="17"/>
      <c r="BFT87" s="17"/>
      <c r="BFU87" s="17"/>
      <c r="BFV87" s="17"/>
      <c r="BFW87" s="17"/>
      <c r="BFX87" s="17"/>
      <c r="BFY87" s="17"/>
      <c r="BFZ87" s="17"/>
      <c r="BGA87" s="17"/>
      <c r="BGB87" s="17"/>
      <c r="BGC87" s="17"/>
      <c r="BGD87" s="17"/>
      <c r="BGE87" s="17"/>
      <c r="BGF87" s="17"/>
      <c r="BGG87" s="17"/>
      <c r="BGH87" s="17"/>
      <c r="BGI87" s="17"/>
      <c r="BGJ87" s="17"/>
      <c r="BGK87" s="17"/>
      <c r="BGL87" s="17"/>
      <c r="BGM87" s="17"/>
      <c r="BGN87" s="17"/>
      <c r="BGO87" s="17"/>
      <c r="BGP87" s="17"/>
      <c r="BGQ87" s="17"/>
      <c r="BGR87" s="17"/>
      <c r="BGS87" s="17"/>
      <c r="BGT87" s="17"/>
      <c r="BGU87" s="17"/>
      <c r="BGV87" s="17"/>
      <c r="BGW87" s="17"/>
      <c r="BGX87" s="17"/>
      <c r="BGY87" s="17"/>
      <c r="BGZ87" s="17"/>
      <c r="BHA87" s="17"/>
      <c r="BHB87" s="17"/>
      <c r="BHC87" s="17"/>
      <c r="BHD87" s="17"/>
      <c r="BHE87" s="17"/>
      <c r="BHF87" s="17"/>
      <c r="BHG87" s="17"/>
      <c r="BHH87" s="17"/>
      <c r="BHI87" s="17"/>
      <c r="BHJ87" s="17"/>
      <c r="BHK87" s="17"/>
      <c r="BHL87" s="17"/>
      <c r="BHM87" s="17"/>
      <c r="BHN87" s="17"/>
      <c r="BHO87" s="17"/>
      <c r="BHP87" s="17"/>
      <c r="BHQ87" s="17"/>
      <c r="BHR87" s="17"/>
      <c r="BHS87" s="17"/>
      <c r="BHT87" s="17"/>
      <c r="BHU87" s="17"/>
      <c r="BHV87" s="17"/>
      <c r="BHW87" s="17"/>
      <c r="BHX87" s="17"/>
      <c r="BHY87" s="17"/>
      <c r="BHZ87" s="17"/>
      <c r="BIA87" s="17"/>
      <c r="BIB87" s="17"/>
      <c r="BIC87" s="17"/>
      <c r="BID87" s="17"/>
      <c r="BIE87" s="17"/>
      <c r="BIF87" s="17"/>
      <c r="BIG87" s="17"/>
      <c r="BIH87" s="17"/>
      <c r="BII87" s="17"/>
      <c r="BIJ87" s="17"/>
      <c r="BIK87" s="17"/>
      <c r="BIL87" s="17"/>
      <c r="BIM87" s="17"/>
      <c r="BIN87" s="17"/>
      <c r="BIO87" s="17"/>
      <c r="BIP87" s="17"/>
      <c r="BIQ87" s="17"/>
      <c r="BIR87" s="17"/>
      <c r="BIS87" s="17"/>
      <c r="BIT87" s="17"/>
      <c r="BIU87" s="17"/>
      <c r="BIV87" s="17"/>
      <c r="BIW87" s="17"/>
      <c r="BIX87" s="17"/>
      <c r="BIY87" s="17"/>
      <c r="BIZ87" s="17"/>
      <c r="BJA87" s="17"/>
      <c r="BJB87" s="17"/>
      <c r="BJC87" s="17"/>
      <c r="BJD87" s="17"/>
      <c r="BJE87" s="17"/>
      <c r="BJF87" s="17"/>
      <c r="BJG87" s="17"/>
      <c r="BJH87" s="17"/>
      <c r="BJI87" s="17"/>
      <c r="BJJ87" s="17"/>
      <c r="BJK87" s="17"/>
      <c r="BJL87" s="17"/>
      <c r="BJM87" s="17"/>
      <c r="BJN87" s="17"/>
      <c r="BJO87" s="17"/>
      <c r="BJP87" s="17"/>
      <c r="BJQ87" s="17"/>
      <c r="BJR87" s="17"/>
      <c r="BJS87" s="17"/>
      <c r="BJT87" s="17"/>
      <c r="BJU87" s="17"/>
      <c r="BJV87" s="17"/>
      <c r="BJW87" s="17"/>
      <c r="BJX87" s="17"/>
      <c r="BJY87" s="17"/>
      <c r="BJZ87" s="17"/>
      <c r="BKA87" s="17"/>
      <c r="BKB87" s="17"/>
      <c r="BKC87" s="17"/>
      <c r="BKD87" s="17"/>
      <c r="BKE87" s="17"/>
      <c r="BKF87" s="17"/>
      <c r="BKG87" s="17"/>
      <c r="BKH87" s="17"/>
      <c r="BKI87" s="17"/>
      <c r="BKJ87" s="17"/>
      <c r="BKK87" s="17"/>
      <c r="BKL87" s="17"/>
      <c r="BKM87" s="17"/>
      <c r="BKN87" s="17"/>
      <c r="BKO87" s="17"/>
      <c r="BKP87" s="17"/>
      <c r="BKQ87" s="17"/>
      <c r="BKR87" s="17"/>
      <c r="BKS87" s="17"/>
      <c r="BKT87" s="17"/>
      <c r="BKU87" s="17"/>
      <c r="BKV87" s="17"/>
      <c r="BKW87" s="17"/>
      <c r="BKX87" s="17"/>
      <c r="BKY87" s="17"/>
      <c r="BKZ87" s="17"/>
      <c r="BLA87" s="17"/>
      <c r="BLB87" s="17"/>
      <c r="BLC87" s="17"/>
      <c r="BLD87" s="17"/>
      <c r="BLE87" s="17"/>
      <c r="BLF87" s="17"/>
      <c r="BLG87" s="17"/>
      <c r="BLH87" s="17"/>
      <c r="BLI87" s="17"/>
      <c r="BLJ87" s="17"/>
      <c r="BLK87" s="17"/>
      <c r="BLL87" s="17"/>
      <c r="BLM87" s="17"/>
      <c r="BLN87" s="17"/>
      <c r="BLO87" s="17"/>
      <c r="BLP87" s="17"/>
      <c r="BLQ87" s="17"/>
      <c r="BLR87" s="17"/>
      <c r="BLS87" s="17"/>
      <c r="BLT87" s="17"/>
      <c r="BLU87" s="17"/>
      <c r="BLV87" s="17"/>
      <c r="BLW87" s="17"/>
      <c r="BLX87" s="17"/>
      <c r="BLY87" s="17"/>
      <c r="BLZ87" s="17"/>
      <c r="BMA87" s="17"/>
      <c r="BMB87" s="17"/>
      <c r="BMC87" s="17"/>
      <c r="BMD87" s="17"/>
      <c r="BME87" s="17"/>
      <c r="BMF87" s="17"/>
      <c r="BMG87" s="17"/>
      <c r="BMH87" s="17"/>
      <c r="BMI87" s="17"/>
      <c r="BMJ87" s="17"/>
      <c r="BMK87" s="17"/>
      <c r="BML87" s="17"/>
      <c r="BMM87" s="17"/>
      <c r="BMN87" s="17"/>
      <c r="BMO87" s="17"/>
      <c r="BMP87" s="17"/>
      <c r="BMQ87" s="17"/>
      <c r="BMR87" s="17"/>
      <c r="BMS87" s="17"/>
      <c r="BMT87" s="17"/>
      <c r="BMU87" s="17"/>
      <c r="BMV87" s="17"/>
      <c r="BMW87" s="17"/>
      <c r="BMX87" s="17"/>
      <c r="BMY87" s="17"/>
      <c r="BMZ87" s="17"/>
      <c r="BNA87" s="17"/>
      <c r="BNB87" s="17"/>
      <c r="BNC87" s="17"/>
      <c r="BND87" s="17"/>
      <c r="BNE87" s="17"/>
      <c r="BNF87" s="17"/>
      <c r="BNG87" s="17"/>
      <c r="BNH87" s="17"/>
      <c r="BNI87" s="17"/>
      <c r="BNJ87" s="17"/>
      <c r="BNK87" s="17"/>
      <c r="BNL87" s="17"/>
      <c r="BNM87" s="17"/>
      <c r="BNN87" s="17"/>
      <c r="BNO87" s="17"/>
      <c r="BNP87" s="17"/>
      <c r="BNQ87" s="17"/>
      <c r="BNR87" s="17"/>
      <c r="BNS87" s="17"/>
      <c r="BNT87" s="17"/>
      <c r="BNU87" s="17"/>
      <c r="BNV87" s="17"/>
      <c r="BNW87" s="17"/>
      <c r="BNX87" s="17"/>
      <c r="BNY87" s="17"/>
      <c r="BNZ87" s="17"/>
      <c r="BOA87" s="17"/>
      <c r="BOB87" s="17"/>
      <c r="BOC87" s="17"/>
      <c r="BOD87" s="17"/>
      <c r="BOE87" s="17"/>
      <c r="BOF87" s="17"/>
      <c r="BOG87" s="17"/>
      <c r="BOH87" s="17"/>
      <c r="BOI87" s="17"/>
      <c r="BOJ87" s="17"/>
      <c r="BOK87" s="17"/>
      <c r="BOL87" s="17"/>
      <c r="BOM87" s="17"/>
      <c r="BON87" s="17"/>
      <c r="BOO87" s="17"/>
      <c r="BOP87" s="17"/>
      <c r="BOQ87" s="17"/>
      <c r="BOR87" s="17"/>
      <c r="BOS87" s="17"/>
      <c r="BOT87" s="17"/>
      <c r="BOU87" s="17"/>
      <c r="BOV87" s="17"/>
      <c r="BOW87" s="17"/>
      <c r="BOX87" s="17"/>
      <c r="BOY87" s="17"/>
      <c r="BOZ87" s="17"/>
      <c r="BPA87" s="17"/>
      <c r="BPB87" s="17"/>
      <c r="BPC87" s="17"/>
      <c r="BPD87" s="17"/>
      <c r="BPE87" s="17"/>
      <c r="BPF87" s="17"/>
      <c r="BPG87" s="17"/>
      <c r="BPH87" s="17"/>
      <c r="BPI87" s="17"/>
      <c r="BPJ87" s="17"/>
      <c r="BPK87" s="17"/>
      <c r="BPL87" s="17"/>
      <c r="BPM87" s="17"/>
      <c r="BPN87" s="17"/>
      <c r="BPO87" s="17"/>
      <c r="BPP87" s="17"/>
      <c r="BPQ87" s="17"/>
      <c r="BPR87" s="17"/>
      <c r="BPS87" s="17"/>
      <c r="BPT87" s="17"/>
      <c r="BPU87" s="17"/>
      <c r="BPV87" s="17"/>
      <c r="BPW87" s="17"/>
      <c r="BPX87" s="17"/>
      <c r="BPY87" s="17"/>
      <c r="BPZ87" s="17"/>
      <c r="BQA87" s="17"/>
      <c r="BQB87" s="17"/>
      <c r="BQC87" s="17"/>
      <c r="BQD87" s="17"/>
      <c r="BQE87" s="17"/>
      <c r="BQF87" s="17"/>
      <c r="BQG87" s="17"/>
      <c r="BQH87" s="17"/>
      <c r="BQI87" s="17"/>
      <c r="BQJ87" s="17"/>
      <c r="BQK87" s="17"/>
      <c r="BQL87" s="17"/>
      <c r="BQM87" s="17"/>
      <c r="BQN87" s="17"/>
      <c r="BQO87" s="17"/>
      <c r="BQP87" s="17"/>
      <c r="BQQ87" s="17"/>
      <c r="BQR87" s="17"/>
      <c r="BQS87" s="17"/>
      <c r="BQT87" s="17"/>
      <c r="BQU87" s="17"/>
      <c r="BQV87" s="17"/>
      <c r="BQW87" s="17"/>
      <c r="BQX87" s="17"/>
      <c r="BQY87" s="17"/>
      <c r="BQZ87" s="17"/>
      <c r="BRA87" s="17"/>
      <c r="BRB87" s="17"/>
      <c r="BRC87" s="17"/>
      <c r="BRD87" s="17"/>
      <c r="BRE87" s="17"/>
      <c r="BRF87" s="17"/>
      <c r="BRG87" s="17"/>
      <c r="BRH87" s="17"/>
      <c r="BRI87" s="17"/>
      <c r="BRJ87" s="17"/>
      <c r="BRK87" s="17"/>
      <c r="BRL87" s="17"/>
      <c r="BRM87" s="17"/>
      <c r="BRN87" s="17"/>
      <c r="BRO87" s="17"/>
      <c r="BRP87" s="17"/>
      <c r="BRQ87" s="17"/>
      <c r="BRR87" s="17"/>
      <c r="BRS87" s="17"/>
      <c r="BRT87" s="17"/>
      <c r="BRU87" s="17"/>
      <c r="BRV87" s="17"/>
      <c r="BRW87" s="17"/>
      <c r="BRX87" s="17"/>
      <c r="BRY87" s="17"/>
      <c r="BRZ87" s="17"/>
      <c r="BSA87" s="17"/>
      <c r="BSB87" s="17"/>
      <c r="BSC87" s="17"/>
      <c r="BSD87" s="17"/>
      <c r="BSE87" s="17"/>
      <c r="BSF87" s="17"/>
      <c r="BSG87" s="17"/>
      <c r="BSH87" s="17"/>
      <c r="BSI87" s="17"/>
      <c r="BSJ87" s="17"/>
      <c r="BSK87" s="17"/>
      <c r="BSL87" s="17"/>
      <c r="BSM87" s="17"/>
      <c r="BSN87" s="17"/>
      <c r="BSO87" s="17"/>
      <c r="BSP87" s="17"/>
      <c r="BSQ87" s="17"/>
      <c r="BSR87" s="17"/>
      <c r="BSS87" s="17"/>
      <c r="BST87" s="17"/>
      <c r="BSU87" s="17"/>
      <c r="BSV87" s="17"/>
      <c r="BSW87" s="17"/>
      <c r="BSX87" s="17"/>
      <c r="BSY87" s="17"/>
      <c r="BSZ87" s="17"/>
      <c r="BTA87" s="17"/>
      <c r="BTB87" s="17"/>
      <c r="BTC87" s="17"/>
      <c r="BTD87" s="17"/>
      <c r="BTE87" s="17"/>
      <c r="BTF87" s="17"/>
      <c r="BTG87" s="17"/>
      <c r="BTH87" s="17"/>
      <c r="BTI87" s="17"/>
      <c r="BTJ87" s="17"/>
      <c r="BTK87" s="17"/>
      <c r="BTL87" s="17"/>
      <c r="BTM87" s="17"/>
      <c r="BTN87" s="17"/>
      <c r="BTO87" s="17"/>
      <c r="BTP87" s="17"/>
      <c r="BTQ87" s="17"/>
      <c r="BTR87" s="17"/>
      <c r="BTS87" s="17"/>
      <c r="BTT87" s="17"/>
      <c r="BTU87" s="17"/>
      <c r="BTV87" s="17"/>
      <c r="BTW87" s="17"/>
      <c r="BTX87" s="17"/>
      <c r="BTY87" s="17"/>
      <c r="BTZ87" s="17"/>
      <c r="BUA87" s="17"/>
      <c r="BUB87" s="17"/>
      <c r="BUC87" s="17"/>
      <c r="BUD87" s="17"/>
      <c r="BUE87" s="17"/>
      <c r="BUF87" s="17"/>
      <c r="BUG87" s="17"/>
      <c r="BUH87" s="17"/>
      <c r="BUI87" s="17"/>
      <c r="BUJ87" s="17"/>
      <c r="BUK87" s="17"/>
      <c r="BUL87" s="17"/>
      <c r="BUM87" s="17"/>
      <c r="BUN87" s="17"/>
      <c r="BUO87" s="17"/>
      <c r="BUP87" s="17"/>
      <c r="BUQ87" s="17"/>
      <c r="BUR87" s="17"/>
      <c r="BUS87" s="17"/>
      <c r="BUT87" s="17"/>
      <c r="BUU87" s="17"/>
      <c r="BUV87" s="17"/>
      <c r="BUW87" s="17"/>
      <c r="BUX87" s="17"/>
      <c r="BUY87" s="17"/>
      <c r="BUZ87" s="17"/>
      <c r="BVA87" s="17"/>
      <c r="BVB87" s="17"/>
      <c r="BVC87" s="17"/>
      <c r="BVD87" s="17"/>
      <c r="BVE87" s="17"/>
      <c r="BVF87" s="17"/>
      <c r="BVG87" s="17"/>
      <c r="BVH87" s="17"/>
      <c r="BVI87" s="17"/>
      <c r="BVJ87" s="17"/>
      <c r="BVK87" s="17"/>
      <c r="BVL87" s="17"/>
      <c r="BVM87" s="17"/>
      <c r="BVN87" s="17"/>
      <c r="BVO87" s="17"/>
      <c r="BVP87" s="17"/>
      <c r="BVQ87" s="17"/>
      <c r="BVR87" s="17"/>
      <c r="BVS87" s="17"/>
      <c r="BVT87" s="17"/>
      <c r="BVU87" s="17"/>
      <c r="BVV87" s="17"/>
      <c r="BVW87" s="17"/>
      <c r="BVX87" s="17"/>
      <c r="BVY87" s="17"/>
      <c r="BVZ87" s="17"/>
      <c r="BWA87" s="17"/>
      <c r="BWB87" s="17"/>
      <c r="BWC87" s="17"/>
      <c r="BWD87" s="17"/>
      <c r="BWE87" s="17"/>
      <c r="BWF87" s="17"/>
      <c r="BWG87" s="17"/>
      <c r="BWH87" s="17"/>
      <c r="BWI87" s="17"/>
      <c r="BWJ87" s="17"/>
      <c r="BWK87" s="17"/>
      <c r="BWL87" s="17"/>
      <c r="BWM87" s="17"/>
      <c r="BWN87" s="17"/>
      <c r="BWO87" s="17"/>
      <c r="BWP87" s="17"/>
      <c r="BWQ87" s="17"/>
      <c r="BWR87" s="17"/>
      <c r="BWS87" s="17"/>
      <c r="BWT87" s="17"/>
      <c r="BWU87" s="17"/>
      <c r="BWV87" s="17"/>
      <c r="BWW87" s="17"/>
      <c r="BWX87" s="17"/>
      <c r="BWY87" s="17"/>
      <c r="BWZ87" s="17"/>
      <c r="BXA87" s="17"/>
      <c r="BXB87" s="17"/>
      <c r="BXC87" s="17"/>
      <c r="BXD87" s="17"/>
      <c r="BXE87" s="17"/>
      <c r="BXF87" s="17"/>
      <c r="BXG87" s="17"/>
      <c r="BXH87" s="17"/>
      <c r="BXI87" s="17"/>
      <c r="BXJ87" s="17"/>
      <c r="BXK87" s="17"/>
      <c r="BXL87" s="17"/>
      <c r="BXM87" s="17"/>
      <c r="BXN87" s="17"/>
      <c r="BXO87" s="17"/>
      <c r="BXP87" s="17"/>
      <c r="BXQ87" s="17"/>
      <c r="BXR87" s="17"/>
      <c r="BXS87" s="17"/>
      <c r="BXT87" s="17"/>
      <c r="BXU87" s="17"/>
      <c r="BXV87" s="17"/>
      <c r="BXW87" s="17"/>
      <c r="BXX87" s="17"/>
      <c r="BXY87" s="17"/>
      <c r="BXZ87" s="17"/>
      <c r="BYA87" s="17"/>
      <c r="BYB87" s="17"/>
      <c r="BYC87" s="17"/>
      <c r="BYD87" s="17"/>
      <c r="BYE87" s="17"/>
      <c r="BYF87" s="17"/>
      <c r="BYG87" s="17"/>
      <c r="BYH87" s="17"/>
      <c r="BYI87" s="17"/>
      <c r="BYJ87" s="17"/>
      <c r="BYK87" s="17"/>
      <c r="BYL87" s="17"/>
      <c r="BYM87" s="17"/>
      <c r="BYN87" s="17"/>
      <c r="BYO87" s="17"/>
      <c r="BYP87" s="17"/>
      <c r="BYQ87" s="17"/>
      <c r="BYR87" s="17"/>
      <c r="BYS87" s="17"/>
      <c r="BYT87" s="17"/>
      <c r="BYU87" s="17"/>
      <c r="BYV87" s="17"/>
      <c r="BYW87" s="17"/>
      <c r="BYX87" s="17"/>
      <c r="BYY87" s="17"/>
      <c r="BYZ87" s="17"/>
      <c r="BZA87" s="17"/>
      <c r="BZB87" s="17"/>
      <c r="BZC87" s="17"/>
      <c r="BZD87" s="17"/>
      <c r="BZE87" s="17"/>
      <c r="BZF87" s="17"/>
      <c r="BZG87" s="17"/>
      <c r="BZH87" s="17"/>
      <c r="BZI87" s="17"/>
      <c r="BZJ87" s="17"/>
      <c r="BZK87" s="17"/>
      <c r="BZL87" s="17"/>
      <c r="BZM87" s="17"/>
      <c r="BZN87" s="17"/>
      <c r="BZO87" s="17"/>
      <c r="BZP87" s="17"/>
      <c r="BZQ87" s="17"/>
      <c r="BZR87" s="17"/>
      <c r="BZS87" s="17"/>
      <c r="BZT87" s="17"/>
      <c r="BZU87" s="17"/>
      <c r="BZV87" s="17"/>
      <c r="BZW87" s="17"/>
      <c r="BZX87" s="17"/>
      <c r="BZY87" s="17"/>
      <c r="BZZ87" s="17"/>
      <c r="CAA87" s="17"/>
      <c r="CAB87" s="17"/>
      <c r="CAC87" s="17"/>
      <c r="CAD87" s="17"/>
      <c r="CAE87" s="17"/>
      <c r="CAF87" s="17"/>
      <c r="CAG87" s="17"/>
      <c r="CAH87" s="17"/>
      <c r="CAI87" s="17"/>
      <c r="CAJ87" s="17"/>
      <c r="CAK87" s="17"/>
      <c r="CAL87" s="17"/>
      <c r="CAM87" s="17"/>
      <c r="CAN87" s="17"/>
      <c r="CAO87" s="17"/>
      <c r="CAP87" s="17"/>
      <c r="CAQ87" s="17"/>
      <c r="CAR87" s="17"/>
      <c r="CAS87" s="17"/>
      <c r="CAT87" s="17"/>
      <c r="CAU87" s="17"/>
      <c r="CAV87" s="17"/>
      <c r="CAW87" s="17"/>
      <c r="CAX87" s="17"/>
      <c r="CAY87" s="17"/>
      <c r="CAZ87" s="17"/>
      <c r="CBA87" s="17"/>
      <c r="CBB87" s="17"/>
      <c r="CBC87" s="17"/>
      <c r="CBD87" s="17"/>
      <c r="CBE87" s="17"/>
      <c r="CBF87" s="17"/>
      <c r="CBG87" s="17"/>
      <c r="CBH87" s="17"/>
      <c r="CBI87" s="17"/>
      <c r="CBJ87" s="17"/>
      <c r="CBK87" s="17"/>
      <c r="CBL87" s="17"/>
      <c r="CBM87" s="17"/>
      <c r="CBN87" s="17"/>
      <c r="CBO87" s="17"/>
      <c r="CBP87" s="17"/>
      <c r="CBQ87" s="17"/>
      <c r="CBR87" s="17"/>
      <c r="CBS87" s="17"/>
      <c r="CBT87" s="17"/>
      <c r="CBU87" s="17"/>
      <c r="CBV87" s="17"/>
      <c r="CBW87" s="17"/>
      <c r="CBX87" s="17"/>
      <c r="CBY87" s="17"/>
      <c r="CBZ87" s="17"/>
      <c r="CCA87" s="17"/>
      <c r="CCB87" s="17"/>
      <c r="CCC87" s="17"/>
      <c r="CCD87" s="17"/>
      <c r="CCE87" s="17"/>
      <c r="CCF87" s="17"/>
      <c r="CCG87" s="17"/>
      <c r="CCH87" s="17"/>
      <c r="CCI87" s="17"/>
      <c r="CCJ87" s="17"/>
      <c r="CCK87" s="17"/>
      <c r="CCL87" s="17"/>
      <c r="CCM87" s="17"/>
      <c r="CCN87" s="17"/>
      <c r="CCO87" s="17"/>
      <c r="CCP87" s="17"/>
      <c r="CCQ87" s="17"/>
      <c r="CCR87" s="17"/>
      <c r="CCS87" s="17"/>
      <c r="CCT87" s="17"/>
      <c r="CCU87" s="17"/>
      <c r="CCV87" s="17"/>
      <c r="CCW87" s="17"/>
      <c r="CCX87" s="17"/>
      <c r="CCY87" s="17"/>
      <c r="CCZ87" s="17"/>
      <c r="CDA87" s="17"/>
      <c r="CDB87" s="17"/>
      <c r="CDC87" s="17"/>
      <c r="CDD87" s="17"/>
      <c r="CDE87" s="17"/>
      <c r="CDF87" s="17"/>
      <c r="CDG87" s="17"/>
      <c r="CDH87" s="17"/>
      <c r="CDI87" s="17"/>
      <c r="CDJ87" s="17"/>
      <c r="CDK87" s="17"/>
      <c r="CDL87" s="17"/>
      <c r="CDM87" s="17"/>
      <c r="CDN87" s="17"/>
      <c r="CDO87" s="17"/>
      <c r="CDP87" s="17"/>
      <c r="CDQ87" s="17"/>
      <c r="CDR87" s="17"/>
      <c r="CDS87" s="17"/>
      <c r="CDT87" s="17"/>
      <c r="CDU87" s="17"/>
      <c r="CDV87" s="17"/>
      <c r="CDW87" s="17"/>
      <c r="CDX87" s="17"/>
      <c r="CDY87" s="17"/>
      <c r="CDZ87" s="17"/>
      <c r="CEA87" s="17"/>
      <c r="CEB87" s="17"/>
      <c r="CEC87" s="17"/>
      <c r="CED87" s="17"/>
      <c r="CEE87" s="17"/>
      <c r="CEF87" s="17"/>
      <c r="CEG87" s="17"/>
      <c r="CEH87" s="17"/>
      <c r="CEI87" s="17"/>
      <c r="CEJ87" s="17"/>
      <c r="CEK87" s="17"/>
      <c r="CEL87" s="17"/>
      <c r="CEM87" s="17"/>
      <c r="CEN87" s="17"/>
      <c r="CEO87" s="17"/>
      <c r="CEP87" s="17"/>
      <c r="CEQ87" s="17"/>
      <c r="CER87" s="17"/>
      <c r="CES87" s="17"/>
      <c r="CET87" s="17"/>
      <c r="CEU87" s="17"/>
      <c r="CEV87" s="17"/>
      <c r="CEW87" s="17"/>
      <c r="CEX87" s="17"/>
      <c r="CEY87" s="17"/>
      <c r="CEZ87" s="17"/>
      <c r="CFA87" s="17"/>
      <c r="CFB87" s="17"/>
      <c r="CFC87" s="17"/>
      <c r="CFD87" s="17"/>
      <c r="CFE87" s="17"/>
      <c r="CFF87" s="17"/>
      <c r="CFG87" s="17"/>
      <c r="CFH87" s="17"/>
      <c r="CFI87" s="17"/>
      <c r="CFJ87" s="17"/>
      <c r="CFK87" s="17"/>
      <c r="CFL87" s="17"/>
      <c r="CFM87" s="17"/>
      <c r="CFN87" s="17"/>
      <c r="CFO87" s="17"/>
      <c r="CFP87" s="17"/>
      <c r="CFQ87" s="17"/>
      <c r="CFR87" s="17"/>
      <c r="CFS87" s="17"/>
      <c r="CFT87" s="17"/>
      <c r="CFU87" s="17"/>
      <c r="CFV87" s="17"/>
      <c r="CFW87" s="17"/>
      <c r="CFX87" s="17"/>
      <c r="CFY87" s="17"/>
      <c r="CFZ87" s="17"/>
      <c r="CGA87" s="17"/>
      <c r="CGB87" s="17"/>
      <c r="CGC87" s="17"/>
      <c r="CGD87" s="17"/>
      <c r="CGE87" s="17"/>
      <c r="CGF87" s="17"/>
      <c r="CGG87" s="17"/>
      <c r="CGH87" s="17"/>
      <c r="CGI87" s="17"/>
      <c r="CGJ87" s="17"/>
      <c r="CGK87" s="17"/>
      <c r="CGL87" s="17"/>
      <c r="CGM87" s="17"/>
      <c r="CGN87" s="17"/>
      <c r="CGO87" s="17"/>
      <c r="CGP87" s="17"/>
      <c r="CGQ87" s="17"/>
      <c r="CGR87" s="17"/>
      <c r="CGS87" s="17"/>
      <c r="CGT87" s="17"/>
      <c r="CGU87" s="17"/>
      <c r="CGV87" s="17"/>
      <c r="CGW87" s="17"/>
      <c r="CGX87" s="17"/>
      <c r="CGY87" s="17"/>
      <c r="CGZ87" s="17"/>
      <c r="CHA87" s="17"/>
      <c r="CHB87" s="17"/>
      <c r="CHC87" s="17"/>
      <c r="CHD87" s="17"/>
      <c r="CHE87" s="17"/>
      <c r="CHF87" s="17"/>
      <c r="CHG87" s="17"/>
      <c r="CHH87" s="17"/>
      <c r="CHI87" s="17"/>
      <c r="CHJ87" s="17"/>
      <c r="CHK87" s="17"/>
      <c r="CHL87" s="17"/>
      <c r="CHM87" s="17"/>
      <c r="CHN87" s="17"/>
      <c r="CHO87" s="17"/>
      <c r="CHP87" s="17"/>
      <c r="CHQ87" s="17"/>
      <c r="CHR87" s="17"/>
      <c r="CHS87" s="17"/>
      <c r="CHT87" s="17"/>
      <c r="CHU87" s="17"/>
      <c r="CHV87" s="17"/>
      <c r="CHW87" s="17"/>
      <c r="CHX87" s="17"/>
      <c r="CHY87" s="17"/>
      <c r="CHZ87" s="17"/>
      <c r="CIA87" s="17"/>
      <c r="CIB87" s="17"/>
      <c r="CIC87" s="17"/>
      <c r="CID87" s="17"/>
      <c r="CIE87" s="17"/>
      <c r="CIF87" s="17"/>
      <c r="CIG87" s="17"/>
      <c r="CIH87" s="17"/>
      <c r="CII87" s="17"/>
      <c r="CIJ87" s="17"/>
      <c r="CIK87" s="17"/>
      <c r="CIL87" s="17"/>
      <c r="CIM87" s="17"/>
      <c r="CIN87" s="17"/>
      <c r="CIO87" s="17"/>
      <c r="CIP87" s="17"/>
      <c r="CIQ87" s="17"/>
      <c r="CIR87" s="17"/>
      <c r="CIS87" s="17"/>
      <c r="CIT87" s="17"/>
      <c r="CIU87" s="17"/>
      <c r="CIV87" s="17"/>
      <c r="CIW87" s="17"/>
      <c r="CIX87" s="17"/>
      <c r="CIY87" s="17"/>
      <c r="CIZ87" s="17"/>
      <c r="CJA87" s="17"/>
      <c r="CJB87" s="17"/>
      <c r="CJC87" s="17"/>
      <c r="CJD87" s="17"/>
      <c r="CJE87" s="17"/>
      <c r="CJF87" s="17"/>
      <c r="CJG87" s="17"/>
      <c r="CJH87" s="17"/>
      <c r="CJI87" s="17"/>
      <c r="CJJ87" s="17"/>
      <c r="CJK87" s="17"/>
      <c r="CJL87" s="17"/>
      <c r="CJM87" s="17"/>
      <c r="CJN87" s="17"/>
      <c r="CJO87" s="17"/>
      <c r="CJP87" s="17"/>
      <c r="CJQ87" s="17"/>
      <c r="CJR87" s="17"/>
      <c r="CJS87" s="17"/>
      <c r="CJT87" s="17"/>
      <c r="CJU87" s="17"/>
      <c r="CJV87" s="17"/>
      <c r="CJW87" s="17"/>
      <c r="CJX87" s="17"/>
      <c r="CJY87" s="17"/>
      <c r="CJZ87" s="17"/>
      <c r="CKA87" s="17"/>
      <c r="CKB87" s="17"/>
      <c r="CKC87" s="17"/>
      <c r="CKD87" s="17"/>
      <c r="CKE87" s="17"/>
      <c r="CKF87" s="17"/>
      <c r="CKG87" s="17"/>
      <c r="CKH87" s="17"/>
      <c r="CKI87" s="17"/>
      <c r="CKJ87" s="17"/>
      <c r="CKK87" s="17"/>
      <c r="CKL87" s="17"/>
      <c r="CKM87" s="17"/>
      <c r="CKN87" s="17"/>
      <c r="CKO87" s="17"/>
      <c r="CKP87" s="17"/>
      <c r="CKQ87" s="17"/>
      <c r="CKR87" s="17"/>
      <c r="CKS87" s="17"/>
      <c r="CKT87" s="17"/>
      <c r="CKU87" s="17"/>
      <c r="CKV87" s="17"/>
      <c r="CKW87" s="17"/>
      <c r="CKX87" s="17"/>
      <c r="CKY87" s="17"/>
      <c r="CKZ87" s="17"/>
      <c r="CLA87" s="17"/>
      <c r="CLB87" s="17"/>
      <c r="CLC87" s="17"/>
      <c r="CLD87" s="17"/>
      <c r="CLE87" s="17"/>
      <c r="CLF87" s="17"/>
      <c r="CLG87" s="17"/>
      <c r="CLH87" s="17"/>
      <c r="CLI87" s="17"/>
      <c r="CLJ87" s="17"/>
      <c r="CLK87" s="17"/>
      <c r="CLL87" s="17"/>
      <c r="CLM87" s="17"/>
      <c r="CLN87" s="17"/>
      <c r="CLO87" s="17"/>
      <c r="CLP87" s="17"/>
      <c r="CLQ87" s="17"/>
      <c r="CLR87" s="17"/>
      <c r="CLS87" s="17"/>
      <c r="CLT87" s="17"/>
      <c r="CLU87" s="17"/>
      <c r="CLV87" s="17"/>
      <c r="CLW87" s="17"/>
      <c r="CLX87" s="17"/>
      <c r="CLY87" s="17"/>
      <c r="CLZ87" s="17"/>
      <c r="CMA87" s="17"/>
      <c r="CMB87" s="17"/>
      <c r="CMC87" s="17"/>
      <c r="CMD87" s="17"/>
      <c r="CME87" s="17"/>
      <c r="CMF87" s="17"/>
      <c r="CMG87" s="17"/>
      <c r="CMH87" s="17"/>
      <c r="CMI87" s="17"/>
      <c r="CMJ87" s="17"/>
      <c r="CMK87" s="17"/>
      <c r="CML87" s="17"/>
      <c r="CMM87" s="17"/>
      <c r="CMN87" s="17"/>
      <c r="CMO87" s="17"/>
      <c r="CMP87" s="17"/>
      <c r="CMQ87" s="17"/>
      <c r="CMR87" s="17"/>
      <c r="CMS87" s="17"/>
      <c r="CMT87" s="17"/>
      <c r="CMU87" s="17"/>
      <c r="CMV87" s="17"/>
      <c r="CMW87" s="17"/>
      <c r="CMX87" s="17"/>
      <c r="CMY87" s="17"/>
      <c r="CMZ87" s="17"/>
      <c r="CNA87" s="17"/>
      <c r="CNB87" s="17"/>
      <c r="CNC87" s="17"/>
      <c r="CND87" s="17"/>
      <c r="CNE87" s="17"/>
      <c r="CNF87" s="17"/>
      <c r="CNG87" s="17"/>
      <c r="CNH87" s="17"/>
      <c r="CNI87" s="17"/>
      <c r="CNJ87" s="17"/>
      <c r="CNK87" s="17"/>
      <c r="CNL87" s="17"/>
      <c r="CNM87" s="17"/>
      <c r="CNN87" s="17"/>
      <c r="CNO87" s="17"/>
      <c r="CNP87" s="17"/>
      <c r="CNQ87" s="17"/>
      <c r="CNR87" s="17"/>
      <c r="CNS87" s="17"/>
      <c r="CNT87" s="17"/>
      <c r="CNU87" s="17"/>
      <c r="CNV87" s="17"/>
      <c r="CNW87" s="17"/>
      <c r="CNX87" s="17"/>
      <c r="CNY87" s="17"/>
      <c r="CNZ87" s="17"/>
      <c r="COA87" s="17"/>
      <c r="COB87" s="17"/>
      <c r="COC87" s="17"/>
      <c r="COD87" s="17"/>
      <c r="COE87" s="17"/>
      <c r="COF87" s="17"/>
      <c r="COG87" s="17"/>
      <c r="COH87" s="17"/>
      <c r="COI87" s="17"/>
      <c r="COJ87" s="17"/>
      <c r="COK87" s="17"/>
      <c r="COL87" s="17"/>
      <c r="COM87" s="17"/>
      <c r="CON87" s="17"/>
      <c r="COO87" s="17"/>
      <c r="COP87" s="17"/>
      <c r="COQ87" s="17"/>
      <c r="COR87" s="17"/>
      <c r="COS87" s="17"/>
      <c r="COT87" s="17"/>
      <c r="COU87" s="17"/>
      <c r="COV87" s="17"/>
      <c r="COW87" s="17"/>
      <c r="COX87" s="17"/>
      <c r="COY87" s="17"/>
      <c r="COZ87" s="17"/>
      <c r="CPA87" s="17"/>
      <c r="CPB87" s="17"/>
      <c r="CPC87" s="17"/>
      <c r="CPD87" s="17"/>
      <c r="CPE87" s="17"/>
      <c r="CPF87" s="17"/>
      <c r="CPG87" s="17"/>
      <c r="CPH87" s="17"/>
      <c r="CPI87" s="17"/>
      <c r="CPJ87" s="17"/>
      <c r="CPK87" s="17"/>
      <c r="CPL87" s="17"/>
      <c r="CPM87" s="17"/>
      <c r="CPN87" s="17"/>
      <c r="CPO87" s="17"/>
      <c r="CPP87" s="17"/>
      <c r="CPQ87" s="17"/>
      <c r="CPR87" s="17"/>
      <c r="CPS87" s="17"/>
      <c r="CPT87" s="17"/>
      <c r="CPU87" s="17"/>
      <c r="CPV87" s="17"/>
      <c r="CPW87" s="17"/>
      <c r="CPX87" s="17"/>
      <c r="CPY87" s="17"/>
      <c r="CPZ87" s="17"/>
      <c r="CQA87" s="17"/>
      <c r="CQB87" s="17"/>
      <c r="CQC87" s="17"/>
      <c r="CQD87" s="17"/>
      <c r="CQE87" s="17"/>
      <c r="CQF87" s="17"/>
      <c r="CQG87" s="17"/>
      <c r="CQH87" s="17"/>
      <c r="CQI87" s="17"/>
      <c r="CQJ87" s="17"/>
      <c r="CQK87" s="17"/>
      <c r="CQL87" s="17"/>
      <c r="CQM87" s="17"/>
      <c r="CQN87" s="17"/>
      <c r="CQO87" s="17"/>
      <c r="CQP87" s="17"/>
      <c r="CQQ87" s="17"/>
      <c r="CQR87" s="17"/>
      <c r="CQS87" s="17"/>
      <c r="CQT87" s="17"/>
      <c r="CQU87" s="17"/>
      <c r="CQV87" s="17"/>
      <c r="CQW87" s="17"/>
      <c r="CQX87" s="17"/>
      <c r="CQY87" s="17"/>
      <c r="CQZ87" s="17"/>
      <c r="CRA87" s="17"/>
      <c r="CRB87" s="17"/>
      <c r="CRC87" s="17"/>
      <c r="CRD87" s="17"/>
      <c r="CRE87" s="17"/>
      <c r="CRF87" s="17"/>
      <c r="CRG87" s="17"/>
      <c r="CRH87" s="17"/>
      <c r="CRI87" s="17"/>
      <c r="CRJ87" s="17"/>
      <c r="CRK87" s="17"/>
      <c r="CRL87" s="17"/>
      <c r="CRM87" s="17"/>
      <c r="CRN87" s="17"/>
      <c r="CRO87" s="17"/>
      <c r="CRP87" s="17"/>
      <c r="CRQ87" s="17"/>
      <c r="CRR87" s="17"/>
      <c r="CRS87" s="17"/>
      <c r="CRT87" s="17"/>
      <c r="CRU87" s="17"/>
      <c r="CRV87" s="17"/>
      <c r="CRW87" s="17"/>
      <c r="CRX87" s="17"/>
      <c r="CRY87" s="17"/>
      <c r="CRZ87" s="17"/>
      <c r="CSA87" s="17"/>
      <c r="CSB87" s="17"/>
      <c r="CSC87" s="17"/>
      <c r="CSD87" s="17"/>
      <c r="CSE87" s="17"/>
      <c r="CSF87" s="17"/>
      <c r="CSG87" s="17"/>
      <c r="CSH87" s="17"/>
      <c r="CSI87" s="17"/>
      <c r="CSJ87" s="17"/>
      <c r="CSK87" s="17"/>
      <c r="CSL87" s="17"/>
      <c r="CSM87" s="17"/>
      <c r="CSN87" s="17"/>
      <c r="CSO87" s="17"/>
      <c r="CSP87" s="17"/>
      <c r="CSQ87" s="17"/>
      <c r="CSR87" s="17"/>
      <c r="CSS87" s="17"/>
      <c r="CST87" s="17"/>
      <c r="CSU87" s="17"/>
      <c r="CSV87" s="17"/>
      <c r="CSW87" s="17"/>
      <c r="CSX87" s="17"/>
      <c r="CSY87" s="17"/>
      <c r="CSZ87" s="17"/>
      <c r="CTA87" s="17"/>
      <c r="CTB87" s="17"/>
      <c r="CTC87" s="17"/>
      <c r="CTD87" s="17"/>
      <c r="CTE87" s="17"/>
      <c r="CTF87" s="17"/>
      <c r="CTG87" s="17"/>
      <c r="CTH87" s="17"/>
      <c r="CTI87" s="17"/>
      <c r="CTJ87" s="17"/>
      <c r="CTK87" s="17"/>
      <c r="CTL87" s="17"/>
      <c r="CTM87" s="17"/>
      <c r="CTN87" s="17"/>
      <c r="CTO87" s="17"/>
      <c r="CTP87" s="17"/>
      <c r="CTQ87" s="17"/>
      <c r="CTR87" s="17"/>
      <c r="CTS87" s="17"/>
      <c r="CTT87" s="17"/>
      <c r="CTU87" s="17"/>
      <c r="CTV87" s="17"/>
      <c r="CTW87" s="17"/>
      <c r="CTX87" s="17"/>
      <c r="CTY87" s="17"/>
      <c r="CTZ87" s="17"/>
      <c r="CUA87" s="17"/>
      <c r="CUB87" s="17"/>
      <c r="CUC87" s="17"/>
      <c r="CUD87" s="17"/>
      <c r="CUE87" s="17"/>
      <c r="CUF87" s="17"/>
      <c r="CUG87" s="17"/>
      <c r="CUH87" s="17"/>
      <c r="CUI87" s="17"/>
      <c r="CUJ87" s="17"/>
      <c r="CUK87" s="17"/>
      <c r="CUL87" s="17"/>
      <c r="CUM87" s="17"/>
      <c r="CUN87" s="17"/>
      <c r="CUO87" s="17"/>
      <c r="CUP87" s="17"/>
      <c r="CUQ87" s="17"/>
      <c r="CUR87" s="17"/>
      <c r="CUS87" s="17"/>
      <c r="CUT87" s="17"/>
      <c r="CUU87" s="17"/>
      <c r="CUV87" s="17"/>
      <c r="CUW87" s="17"/>
      <c r="CUX87" s="17"/>
      <c r="CUY87" s="17"/>
      <c r="CUZ87" s="17"/>
      <c r="CVA87" s="17"/>
      <c r="CVB87" s="17"/>
      <c r="CVC87" s="17"/>
      <c r="CVD87" s="17"/>
      <c r="CVE87" s="17"/>
      <c r="CVF87" s="17"/>
      <c r="CVG87" s="17"/>
      <c r="CVH87" s="17"/>
      <c r="CVI87" s="17"/>
      <c r="CVJ87" s="17"/>
      <c r="CVK87" s="17"/>
      <c r="CVL87" s="17"/>
      <c r="CVM87" s="17"/>
      <c r="CVN87" s="17"/>
      <c r="CVO87" s="17"/>
      <c r="CVP87" s="17"/>
      <c r="CVQ87" s="17"/>
      <c r="CVR87" s="17"/>
      <c r="CVS87" s="17"/>
      <c r="CVT87" s="17"/>
      <c r="CVU87" s="17"/>
      <c r="CVV87" s="17"/>
      <c r="CVW87" s="17"/>
      <c r="CVX87" s="17"/>
      <c r="CVY87" s="17"/>
      <c r="CVZ87" s="17"/>
      <c r="CWA87" s="17"/>
      <c r="CWB87" s="17"/>
      <c r="CWC87" s="17"/>
      <c r="CWD87" s="17"/>
      <c r="CWE87" s="17"/>
      <c r="CWF87" s="17"/>
      <c r="CWG87" s="17"/>
      <c r="CWH87" s="17"/>
      <c r="CWI87" s="17"/>
      <c r="CWJ87" s="17"/>
      <c r="CWK87" s="17"/>
      <c r="CWL87" s="17"/>
      <c r="CWM87" s="17"/>
      <c r="CWN87" s="17"/>
      <c r="CWO87" s="17"/>
      <c r="CWP87" s="17"/>
      <c r="CWQ87" s="17"/>
      <c r="CWR87" s="17"/>
      <c r="CWS87" s="17"/>
      <c r="CWT87" s="17"/>
      <c r="CWU87" s="17"/>
      <c r="CWV87" s="17"/>
      <c r="CWW87" s="17"/>
      <c r="CWX87" s="17"/>
      <c r="CWY87" s="17"/>
      <c r="CWZ87" s="17"/>
      <c r="CXA87" s="17"/>
      <c r="CXB87" s="17"/>
      <c r="CXC87" s="17"/>
      <c r="CXD87" s="17"/>
      <c r="CXE87" s="17"/>
      <c r="CXF87" s="17"/>
      <c r="CXG87" s="17"/>
      <c r="CXH87" s="17"/>
      <c r="CXI87" s="17"/>
      <c r="CXJ87" s="17"/>
      <c r="CXK87" s="17"/>
      <c r="CXL87" s="17"/>
      <c r="CXM87" s="17"/>
      <c r="CXN87" s="17"/>
      <c r="CXO87" s="17"/>
      <c r="CXP87" s="17"/>
      <c r="CXQ87" s="17"/>
      <c r="CXR87" s="17"/>
      <c r="CXS87" s="17"/>
      <c r="CXT87" s="17"/>
      <c r="CXU87" s="17"/>
      <c r="CXV87" s="17"/>
      <c r="CXW87" s="17"/>
      <c r="CXX87" s="17"/>
      <c r="CXY87" s="17"/>
      <c r="CXZ87" s="17"/>
      <c r="CYA87" s="17"/>
      <c r="CYB87" s="17"/>
      <c r="CYC87" s="17"/>
      <c r="CYD87" s="17"/>
      <c r="CYE87" s="17"/>
      <c r="CYF87" s="17"/>
      <c r="CYG87" s="17"/>
      <c r="CYH87" s="17"/>
      <c r="CYI87" s="17"/>
      <c r="CYJ87" s="17"/>
      <c r="CYK87" s="17"/>
      <c r="CYL87" s="17"/>
      <c r="CYM87" s="17"/>
      <c r="CYN87" s="17"/>
      <c r="CYO87" s="17"/>
      <c r="CYP87" s="17"/>
      <c r="CYQ87" s="17"/>
      <c r="CYR87" s="17"/>
      <c r="CYS87" s="17"/>
      <c r="CYT87" s="17"/>
      <c r="CYU87" s="17"/>
      <c r="CYV87" s="17"/>
      <c r="CYW87" s="17"/>
      <c r="CYX87" s="17"/>
      <c r="CYY87" s="17"/>
      <c r="CYZ87" s="17"/>
      <c r="CZA87" s="17"/>
      <c r="CZB87" s="17"/>
      <c r="CZC87" s="17"/>
      <c r="CZD87" s="17"/>
      <c r="CZE87" s="17"/>
      <c r="CZF87" s="17"/>
      <c r="CZG87" s="17"/>
      <c r="CZH87" s="17"/>
      <c r="CZI87" s="17"/>
      <c r="CZJ87" s="17"/>
      <c r="CZK87" s="17"/>
      <c r="CZL87" s="17"/>
      <c r="CZM87" s="17"/>
      <c r="CZN87" s="17"/>
      <c r="CZO87" s="17"/>
      <c r="CZP87" s="17"/>
      <c r="CZQ87" s="17"/>
      <c r="CZR87" s="17"/>
      <c r="CZS87" s="17"/>
      <c r="CZT87" s="17"/>
      <c r="CZU87" s="17"/>
      <c r="CZV87" s="17"/>
      <c r="CZW87" s="17"/>
      <c r="CZX87" s="17"/>
      <c r="CZY87" s="17"/>
      <c r="CZZ87" s="17"/>
      <c r="DAA87" s="17"/>
      <c r="DAB87" s="17"/>
      <c r="DAC87" s="17"/>
      <c r="DAD87" s="17"/>
      <c r="DAE87" s="17"/>
      <c r="DAF87" s="17"/>
      <c r="DAG87" s="17"/>
      <c r="DAH87" s="17"/>
      <c r="DAI87" s="17"/>
      <c r="DAJ87" s="17"/>
      <c r="DAK87" s="17"/>
      <c r="DAL87" s="17"/>
      <c r="DAM87" s="17"/>
      <c r="DAN87" s="17"/>
      <c r="DAO87" s="17"/>
      <c r="DAP87" s="17"/>
      <c r="DAQ87" s="17"/>
      <c r="DAR87" s="17"/>
      <c r="DAS87" s="17"/>
      <c r="DAT87" s="17"/>
      <c r="DAU87" s="17"/>
      <c r="DAV87" s="17"/>
      <c r="DAW87" s="17"/>
      <c r="DAX87" s="17"/>
      <c r="DAY87" s="17"/>
      <c r="DAZ87" s="17"/>
      <c r="DBA87" s="17"/>
      <c r="DBB87" s="17"/>
      <c r="DBC87" s="17"/>
      <c r="DBD87" s="17"/>
      <c r="DBE87" s="17"/>
      <c r="DBF87" s="17"/>
      <c r="DBG87" s="17"/>
      <c r="DBH87" s="17"/>
      <c r="DBI87" s="17"/>
      <c r="DBJ87" s="17"/>
      <c r="DBK87" s="17"/>
      <c r="DBL87" s="17"/>
      <c r="DBM87" s="17"/>
      <c r="DBN87" s="17"/>
      <c r="DBO87" s="17"/>
      <c r="DBP87" s="17"/>
      <c r="DBQ87" s="17"/>
      <c r="DBR87" s="17"/>
      <c r="DBS87" s="17"/>
      <c r="DBT87" s="17"/>
      <c r="DBU87" s="17"/>
      <c r="DBV87" s="17"/>
      <c r="DBW87" s="17"/>
      <c r="DBX87" s="17"/>
      <c r="DBY87" s="17"/>
      <c r="DBZ87" s="17"/>
      <c r="DCA87" s="17"/>
      <c r="DCB87" s="17"/>
      <c r="DCC87" s="17"/>
      <c r="DCD87" s="17"/>
      <c r="DCE87" s="17"/>
      <c r="DCF87" s="17"/>
      <c r="DCG87" s="17"/>
      <c r="DCH87" s="17"/>
      <c r="DCI87" s="17"/>
      <c r="DCJ87" s="17"/>
      <c r="DCK87" s="17"/>
      <c r="DCL87" s="17"/>
      <c r="DCM87" s="17"/>
      <c r="DCN87" s="17"/>
      <c r="DCO87" s="17"/>
      <c r="DCP87" s="17"/>
      <c r="DCQ87" s="17"/>
      <c r="DCR87" s="17"/>
      <c r="DCS87" s="17"/>
      <c r="DCT87" s="17"/>
      <c r="DCU87" s="17"/>
      <c r="DCV87" s="17"/>
      <c r="DCW87" s="17"/>
      <c r="DCX87" s="17"/>
      <c r="DCY87" s="17"/>
      <c r="DCZ87" s="17"/>
      <c r="DDA87" s="17"/>
      <c r="DDB87" s="17"/>
      <c r="DDC87" s="17"/>
      <c r="DDD87" s="17"/>
      <c r="DDE87" s="17"/>
      <c r="DDF87" s="17"/>
      <c r="DDG87" s="17"/>
      <c r="DDH87" s="17"/>
      <c r="DDI87" s="17"/>
      <c r="DDJ87" s="17"/>
      <c r="DDK87" s="17"/>
      <c r="DDL87" s="17"/>
      <c r="DDM87" s="17"/>
      <c r="DDN87" s="17"/>
      <c r="DDO87" s="17"/>
      <c r="DDP87" s="17"/>
      <c r="DDQ87" s="17"/>
      <c r="DDR87" s="17"/>
      <c r="DDS87" s="17"/>
      <c r="DDT87" s="17"/>
      <c r="DDU87" s="17"/>
      <c r="DDV87" s="17"/>
      <c r="DDW87" s="17"/>
      <c r="DDX87" s="17"/>
      <c r="DDY87" s="17"/>
      <c r="DDZ87" s="17"/>
      <c r="DEA87" s="17"/>
      <c r="DEB87" s="17"/>
      <c r="DEC87" s="17"/>
      <c r="DED87" s="17"/>
      <c r="DEE87" s="17"/>
      <c r="DEF87" s="17"/>
      <c r="DEG87" s="17"/>
      <c r="DEH87" s="17"/>
      <c r="DEI87" s="17"/>
      <c r="DEJ87" s="17"/>
      <c r="DEK87" s="17"/>
      <c r="DEL87" s="17"/>
      <c r="DEM87" s="17"/>
      <c r="DEN87" s="17"/>
      <c r="DEO87" s="17"/>
      <c r="DEP87" s="17"/>
      <c r="DEQ87" s="17"/>
      <c r="DER87" s="17"/>
      <c r="DES87" s="17"/>
      <c r="DET87" s="17"/>
      <c r="DEU87" s="17"/>
      <c r="DEV87" s="17"/>
      <c r="DEW87" s="17"/>
      <c r="DEX87" s="17"/>
      <c r="DEY87" s="17"/>
      <c r="DEZ87" s="17"/>
      <c r="DFA87" s="17"/>
      <c r="DFB87" s="17"/>
      <c r="DFC87" s="17"/>
      <c r="DFD87" s="17"/>
      <c r="DFE87" s="17"/>
      <c r="DFF87" s="17"/>
      <c r="DFG87" s="17"/>
      <c r="DFH87" s="17"/>
      <c r="DFI87" s="17"/>
      <c r="DFJ87" s="17"/>
      <c r="DFK87" s="17"/>
      <c r="DFL87" s="17"/>
      <c r="DFM87" s="17"/>
      <c r="DFN87" s="17"/>
      <c r="DFO87" s="17"/>
      <c r="DFP87" s="17"/>
      <c r="DFQ87" s="17"/>
      <c r="DFR87" s="17"/>
      <c r="DFS87" s="17"/>
      <c r="DFT87" s="17"/>
      <c r="DFU87" s="17"/>
      <c r="DFV87" s="17"/>
      <c r="DFW87" s="17"/>
      <c r="DFX87" s="17"/>
      <c r="DFY87" s="17"/>
      <c r="DFZ87" s="17"/>
      <c r="DGA87" s="17"/>
      <c r="DGB87" s="17"/>
      <c r="DGC87" s="17"/>
      <c r="DGD87" s="17"/>
      <c r="DGE87" s="17"/>
      <c r="DGF87" s="17"/>
      <c r="DGG87" s="17"/>
      <c r="DGH87" s="17"/>
      <c r="DGI87" s="17"/>
      <c r="DGJ87" s="17"/>
      <c r="DGK87" s="17"/>
      <c r="DGL87" s="17"/>
      <c r="DGM87" s="17"/>
      <c r="DGN87" s="17"/>
      <c r="DGO87" s="17"/>
      <c r="DGP87" s="17"/>
      <c r="DGQ87" s="17"/>
      <c r="DGR87" s="17"/>
      <c r="DGS87" s="17"/>
      <c r="DGT87" s="17"/>
      <c r="DGU87" s="17"/>
      <c r="DGV87" s="17"/>
      <c r="DGW87" s="17"/>
      <c r="DGX87" s="17"/>
      <c r="DGY87" s="17"/>
      <c r="DGZ87" s="17"/>
      <c r="DHA87" s="17"/>
      <c r="DHB87" s="17"/>
      <c r="DHC87" s="17"/>
      <c r="DHD87" s="17"/>
      <c r="DHE87" s="17"/>
      <c r="DHF87" s="17"/>
      <c r="DHG87" s="17"/>
      <c r="DHH87" s="17"/>
      <c r="DHI87" s="17"/>
      <c r="DHJ87" s="17"/>
      <c r="DHK87" s="17"/>
      <c r="DHL87" s="17"/>
      <c r="DHM87" s="17"/>
      <c r="DHN87" s="17"/>
      <c r="DHO87" s="17"/>
      <c r="DHP87" s="17"/>
      <c r="DHQ87" s="17"/>
      <c r="DHR87" s="17"/>
      <c r="DHS87" s="17"/>
      <c r="DHT87" s="17"/>
      <c r="DHU87" s="17"/>
      <c r="DHV87" s="17"/>
      <c r="DHW87" s="17"/>
      <c r="DHX87" s="17"/>
      <c r="DHY87" s="17"/>
      <c r="DHZ87" s="17"/>
      <c r="DIA87" s="17"/>
      <c r="DIB87" s="17"/>
      <c r="DIC87" s="17"/>
      <c r="DID87" s="17"/>
      <c r="DIE87" s="17"/>
      <c r="DIF87" s="17"/>
      <c r="DIG87" s="17"/>
      <c r="DIH87" s="17"/>
      <c r="DII87" s="17"/>
      <c r="DIJ87" s="17"/>
      <c r="DIK87" s="17"/>
      <c r="DIL87" s="17"/>
      <c r="DIM87" s="17"/>
      <c r="DIN87" s="17"/>
      <c r="DIO87" s="17"/>
      <c r="DIP87" s="17"/>
      <c r="DIQ87" s="17"/>
      <c r="DIR87" s="17"/>
      <c r="DIS87" s="17"/>
      <c r="DIT87" s="17"/>
      <c r="DIU87" s="17"/>
      <c r="DIV87" s="17"/>
      <c r="DIW87" s="17"/>
      <c r="DIX87" s="17"/>
      <c r="DIY87" s="17"/>
      <c r="DIZ87" s="17"/>
      <c r="DJA87" s="17"/>
      <c r="DJB87" s="17"/>
      <c r="DJC87" s="17"/>
      <c r="DJD87" s="17"/>
      <c r="DJE87" s="17"/>
      <c r="DJF87" s="17"/>
      <c r="DJG87" s="17"/>
      <c r="DJH87" s="17"/>
      <c r="DJI87" s="17"/>
      <c r="DJJ87" s="17"/>
      <c r="DJK87" s="17"/>
      <c r="DJL87" s="17"/>
      <c r="DJM87" s="17"/>
      <c r="DJN87" s="17"/>
      <c r="DJO87" s="17"/>
      <c r="DJP87" s="17"/>
      <c r="DJQ87" s="17"/>
      <c r="DJR87" s="17"/>
      <c r="DJS87" s="17"/>
      <c r="DJT87" s="17"/>
      <c r="DJU87" s="17"/>
      <c r="DJV87" s="17"/>
      <c r="DJW87" s="17"/>
      <c r="DJX87" s="17"/>
      <c r="DJY87" s="17"/>
      <c r="DJZ87" s="17"/>
      <c r="DKA87" s="17"/>
      <c r="DKB87" s="17"/>
      <c r="DKC87" s="17"/>
      <c r="DKD87" s="17"/>
      <c r="DKE87" s="17"/>
      <c r="DKF87" s="17"/>
      <c r="DKG87" s="17"/>
      <c r="DKH87" s="17"/>
      <c r="DKI87" s="17"/>
      <c r="DKJ87" s="17"/>
      <c r="DKK87" s="17"/>
      <c r="DKL87" s="17"/>
      <c r="DKM87" s="17"/>
      <c r="DKN87" s="17"/>
      <c r="DKO87" s="17"/>
      <c r="DKP87" s="17"/>
      <c r="DKQ87" s="17"/>
      <c r="DKR87" s="17"/>
      <c r="DKS87" s="17"/>
      <c r="DKT87" s="17"/>
      <c r="DKU87" s="17"/>
      <c r="DKV87" s="17"/>
      <c r="DKW87" s="17"/>
      <c r="DKX87" s="17"/>
      <c r="DKY87" s="17"/>
      <c r="DKZ87" s="17"/>
      <c r="DLA87" s="17"/>
      <c r="DLB87" s="17"/>
      <c r="DLC87" s="17"/>
      <c r="DLD87" s="17"/>
      <c r="DLE87" s="17"/>
      <c r="DLF87" s="17"/>
      <c r="DLG87" s="17"/>
      <c r="DLH87" s="17"/>
      <c r="DLI87" s="17"/>
      <c r="DLJ87" s="17"/>
      <c r="DLK87" s="17"/>
      <c r="DLL87" s="17"/>
      <c r="DLM87" s="17"/>
      <c r="DLN87" s="17"/>
      <c r="DLO87" s="17"/>
      <c r="DLP87" s="17"/>
      <c r="DLQ87" s="17"/>
      <c r="DLR87" s="17"/>
      <c r="DLS87" s="17"/>
      <c r="DLT87" s="17"/>
      <c r="DLU87" s="17"/>
      <c r="DLV87" s="17"/>
      <c r="DLW87" s="17"/>
      <c r="DLX87" s="17"/>
      <c r="DLY87" s="17"/>
      <c r="DLZ87" s="17"/>
      <c r="DMA87" s="17"/>
      <c r="DMB87" s="17"/>
      <c r="DMC87" s="17"/>
      <c r="DMD87" s="17"/>
      <c r="DME87" s="17"/>
      <c r="DMF87" s="17"/>
      <c r="DMG87" s="17"/>
      <c r="DMH87" s="17"/>
      <c r="DMI87" s="17"/>
      <c r="DMJ87" s="17"/>
      <c r="DMK87" s="17"/>
      <c r="DML87" s="17"/>
      <c r="DMM87" s="17"/>
      <c r="DMN87" s="17"/>
      <c r="DMO87" s="17"/>
      <c r="DMP87" s="17"/>
      <c r="DMQ87" s="17"/>
      <c r="DMR87" s="17"/>
      <c r="DMS87" s="17"/>
      <c r="DMT87" s="17"/>
      <c r="DMU87" s="17"/>
      <c r="DMV87" s="17"/>
      <c r="DMW87" s="17"/>
      <c r="DMX87" s="17"/>
      <c r="DMY87" s="17"/>
      <c r="DMZ87" s="17"/>
      <c r="DNA87" s="17"/>
      <c r="DNB87" s="17"/>
      <c r="DNC87" s="17"/>
      <c r="DND87" s="17"/>
      <c r="DNE87" s="17"/>
      <c r="DNF87" s="17"/>
      <c r="DNG87" s="17"/>
      <c r="DNH87" s="17"/>
      <c r="DNI87" s="17"/>
      <c r="DNJ87" s="17"/>
      <c r="DNK87" s="17"/>
      <c r="DNL87" s="17"/>
      <c r="DNM87" s="17"/>
      <c r="DNN87" s="17"/>
      <c r="DNO87" s="17"/>
      <c r="DNP87" s="17"/>
      <c r="DNQ87" s="17"/>
      <c r="DNR87" s="17"/>
      <c r="DNS87" s="17"/>
      <c r="DNT87" s="17"/>
      <c r="DNU87" s="17"/>
      <c r="DNV87" s="17"/>
      <c r="DNW87" s="17"/>
      <c r="DNX87" s="17"/>
      <c r="DNY87" s="17"/>
      <c r="DNZ87" s="17"/>
      <c r="DOA87" s="17"/>
      <c r="DOB87" s="17"/>
      <c r="DOC87" s="17"/>
      <c r="DOD87" s="17"/>
      <c r="DOE87" s="17"/>
      <c r="DOF87" s="17"/>
      <c r="DOG87" s="17"/>
      <c r="DOH87" s="17"/>
      <c r="DOI87" s="17"/>
      <c r="DOJ87" s="17"/>
      <c r="DOK87" s="17"/>
      <c r="DOL87" s="17"/>
      <c r="DOM87" s="17"/>
      <c r="DON87" s="17"/>
      <c r="DOO87" s="17"/>
      <c r="DOP87" s="17"/>
      <c r="DOQ87" s="17"/>
      <c r="DOR87" s="17"/>
      <c r="DOS87" s="17"/>
      <c r="DOT87" s="17"/>
      <c r="DOU87" s="17"/>
      <c r="DOV87" s="17"/>
      <c r="DOW87" s="17"/>
      <c r="DOX87" s="17"/>
      <c r="DOY87" s="17"/>
      <c r="DOZ87" s="17"/>
      <c r="DPA87" s="17"/>
      <c r="DPB87" s="17"/>
      <c r="DPC87" s="17"/>
      <c r="DPD87" s="17"/>
      <c r="DPE87" s="17"/>
      <c r="DPF87" s="17"/>
      <c r="DPG87" s="17"/>
      <c r="DPH87" s="17"/>
      <c r="DPI87" s="17"/>
      <c r="DPJ87" s="17"/>
      <c r="DPK87" s="17"/>
      <c r="DPL87" s="17"/>
      <c r="DPM87" s="17"/>
      <c r="DPN87" s="17"/>
      <c r="DPO87" s="17"/>
      <c r="DPP87" s="17"/>
      <c r="DPQ87" s="17"/>
      <c r="DPR87" s="17"/>
      <c r="DPS87" s="17"/>
      <c r="DPT87" s="17"/>
      <c r="DPU87" s="17"/>
      <c r="DPV87" s="17"/>
      <c r="DPW87" s="17"/>
      <c r="DPX87" s="17"/>
      <c r="DPY87" s="17"/>
      <c r="DPZ87" s="17"/>
      <c r="DQA87" s="17"/>
      <c r="DQB87" s="17"/>
      <c r="DQC87" s="17"/>
      <c r="DQD87" s="17"/>
      <c r="DQE87" s="17"/>
      <c r="DQF87" s="17"/>
      <c r="DQG87" s="17"/>
      <c r="DQH87" s="17"/>
      <c r="DQI87" s="17"/>
      <c r="DQJ87" s="17"/>
      <c r="DQK87" s="17"/>
      <c r="DQL87" s="17"/>
      <c r="DQM87" s="17"/>
      <c r="DQN87" s="17"/>
      <c r="DQO87" s="17"/>
      <c r="DQP87" s="17"/>
      <c r="DQQ87" s="17"/>
      <c r="DQR87" s="17"/>
      <c r="DQS87" s="17"/>
      <c r="DQT87" s="17"/>
      <c r="DQU87" s="17"/>
      <c r="DQV87" s="17"/>
      <c r="DQW87" s="17"/>
      <c r="DQX87" s="17"/>
      <c r="DQY87" s="17"/>
      <c r="DQZ87" s="17"/>
      <c r="DRA87" s="17"/>
      <c r="DRB87" s="17"/>
      <c r="DRC87" s="17"/>
      <c r="DRD87" s="17"/>
      <c r="DRE87" s="17"/>
      <c r="DRF87" s="17"/>
      <c r="DRG87" s="17"/>
      <c r="DRH87" s="17"/>
      <c r="DRI87" s="17"/>
      <c r="DRJ87" s="17"/>
      <c r="DRK87" s="17"/>
      <c r="DRL87" s="17"/>
      <c r="DRM87" s="17"/>
      <c r="DRN87" s="17"/>
      <c r="DRO87" s="17"/>
      <c r="DRP87" s="17"/>
      <c r="DRQ87" s="17"/>
      <c r="DRR87" s="17"/>
      <c r="DRS87" s="17"/>
      <c r="DRT87" s="17"/>
      <c r="DRU87" s="17"/>
      <c r="DRV87" s="17"/>
      <c r="DRW87" s="17"/>
      <c r="DRX87" s="17"/>
      <c r="DRY87" s="17"/>
      <c r="DRZ87" s="17"/>
      <c r="DSA87" s="17"/>
      <c r="DSB87" s="17"/>
      <c r="DSC87" s="17"/>
      <c r="DSD87" s="17"/>
      <c r="DSE87" s="17"/>
      <c r="DSF87" s="17"/>
      <c r="DSG87" s="17"/>
      <c r="DSH87" s="17"/>
      <c r="DSI87" s="17"/>
      <c r="DSJ87" s="17"/>
      <c r="DSK87" s="17"/>
      <c r="DSL87" s="17"/>
      <c r="DSM87" s="17"/>
      <c r="DSN87" s="17"/>
      <c r="DSO87" s="17"/>
      <c r="DSP87" s="17"/>
      <c r="DSQ87" s="17"/>
      <c r="DSR87" s="17"/>
      <c r="DSS87" s="17"/>
      <c r="DST87" s="17"/>
      <c r="DSU87" s="17"/>
      <c r="DSV87" s="17"/>
      <c r="DSW87" s="17"/>
      <c r="DSX87" s="17"/>
      <c r="DSY87" s="17"/>
      <c r="DSZ87" s="17"/>
      <c r="DTA87" s="17"/>
      <c r="DTB87" s="17"/>
      <c r="DTC87" s="17"/>
      <c r="DTD87" s="17"/>
      <c r="DTE87" s="17"/>
      <c r="DTF87" s="17"/>
      <c r="DTG87" s="17"/>
      <c r="DTH87" s="17"/>
      <c r="DTI87" s="17"/>
      <c r="DTJ87" s="17"/>
      <c r="DTK87" s="17"/>
      <c r="DTL87" s="17"/>
      <c r="DTM87" s="17"/>
      <c r="DTN87" s="17"/>
      <c r="DTO87" s="17"/>
      <c r="DTP87" s="17"/>
      <c r="DTQ87" s="17"/>
      <c r="DTR87" s="17"/>
      <c r="DTS87" s="17"/>
      <c r="DTT87" s="17"/>
      <c r="DTU87" s="17"/>
      <c r="DTV87" s="17"/>
      <c r="DTW87" s="17"/>
      <c r="DTX87" s="17"/>
      <c r="DTY87" s="17"/>
      <c r="DTZ87" s="17"/>
      <c r="DUA87" s="17"/>
      <c r="DUB87" s="17"/>
      <c r="DUC87" s="17"/>
      <c r="DUD87" s="17"/>
      <c r="DUE87" s="17"/>
      <c r="DUF87" s="17"/>
      <c r="DUG87" s="17"/>
      <c r="DUH87" s="17"/>
      <c r="DUI87" s="17"/>
      <c r="DUJ87" s="17"/>
      <c r="DUK87" s="17"/>
      <c r="DUL87" s="17"/>
      <c r="DUM87" s="17"/>
      <c r="DUN87" s="17"/>
      <c r="DUO87" s="17"/>
      <c r="DUP87" s="17"/>
      <c r="DUQ87" s="17"/>
      <c r="DUR87" s="17"/>
      <c r="DUS87" s="17"/>
      <c r="DUT87" s="17"/>
      <c r="DUU87" s="17"/>
      <c r="DUV87" s="17"/>
      <c r="DUW87" s="17"/>
      <c r="DUX87" s="17"/>
      <c r="DUY87" s="17"/>
      <c r="DUZ87" s="17"/>
      <c r="DVA87" s="17"/>
      <c r="DVB87" s="17"/>
      <c r="DVC87" s="17"/>
      <c r="DVD87" s="17"/>
      <c r="DVE87" s="17"/>
      <c r="DVF87" s="17"/>
      <c r="DVG87" s="17"/>
      <c r="DVH87" s="17"/>
      <c r="DVI87" s="17"/>
      <c r="DVJ87" s="17"/>
      <c r="DVK87" s="17"/>
      <c r="DVL87" s="17"/>
      <c r="DVM87" s="17"/>
      <c r="DVN87" s="17"/>
      <c r="DVO87" s="17"/>
      <c r="DVP87" s="17"/>
      <c r="DVQ87" s="17"/>
      <c r="DVR87" s="17"/>
      <c r="DVS87" s="17"/>
      <c r="DVT87" s="17"/>
      <c r="DVU87" s="17"/>
      <c r="DVV87" s="17"/>
      <c r="DVW87" s="17"/>
      <c r="DVX87" s="17"/>
      <c r="DVY87" s="17"/>
      <c r="DVZ87" s="17"/>
      <c r="DWA87" s="17"/>
      <c r="DWB87" s="17"/>
      <c r="DWC87" s="17"/>
      <c r="DWD87" s="17"/>
      <c r="DWE87" s="17"/>
      <c r="DWF87" s="17"/>
      <c r="DWG87" s="17"/>
      <c r="DWH87" s="17"/>
      <c r="DWI87" s="17"/>
      <c r="DWJ87" s="17"/>
      <c r="DWK87" s="17"/>
      <c r="DWL87" s="17"/>
      <c r="DWM87" s="17"/>
      <c r="DWN87" s="17"/>
      <c r="DWO87" s="17"/>
      <c r="DWP87" s="17"/>
      <c r="DWQ87" s="17"/>
      <c r="DWR87" s="17"/>
      <c r="DWS87" s="17"/>
      <c r="DWT87" s="17"/>
      <c r="DWU87" s="17"/>
      <c r="DWV87" s="17"/>
      <c r="DWW87" s="17"/>
      <c r="DWX87" s="17"/>
      <c r="DWY87" s="17"/>
      <c r="DWZ87" s="17"/>
      <c r="DXA87" s="17"/>
      <c r="DXB87" s="17"/>
      <c r="DXC87" s="17"/>
      <c r="DXD87" s="17"/>
      <c r="DXE87" s="17"/>
      <c r="DXF87" s="17"/>
      <c r="DXG87" s="17"/>
      <c r="DXH87" s="17"/>
      <c r="DXI87" s="17"/>
      <c r="DXJ87" s="17"/>
      <c r="DXK87" s="17"/>
      <c r="DXL87" s="17"/>
      <c r="DXM87" s="17"/>
      <c r="DXN87" s="17"/>
      <c r="DXO87" s="17"/>
      <c r="DXP87" s="17"/>
      <c r="DXQ87" s="17"/>
      <c r="DXR87" s="17"/>
      <c r="DXS87" s="17"/>
      <c r="DXT87" s="17"/>
      <c r="DXU87" s="17"/>
      <c r="DXV87" s="17"/>
      <c r="DXW87" s="17"/>
      <c r="DXX87" s="17"/>
      <c r="DXY87" s="17"/>
      <c r="DXZ87" s="17"/>
      <c r="DYA87" s="17"/>
      <c r="DYB87" s="17"/>
      <c r="DYC87" s="17"/>
      <c r="DYD87" s="17"/>
      <c r="DYE87" s="17"/>
      <c r="DYF87" s="17"/>
      <c r="DYG87" s="17"/>
      <c r="DYH87" s="17"/>
      <c r="DYI87" s="17"/>
      <c r="DYJ87" s="17"/>
      <c r="DYK87" s="17"/>
      <c r="DYL87" s="17"/>
      <c r="DYM87" s="17"/>
      <c r="DYN87" s="17"/>
      <c r="DYO87" s="17"/>
      <c r="DYP87" s="17"/>
      <c r="DYQ87" s="17"/>
      <c r="DYR87" s="17"/>
      <c r="DYS87" s="17"/>
      <c r="DYT87" s="17"/>
      <c r="DYU87" s="17"/>
      <c r="DYV87" s="17"/>
      <c r="DYW87" s="17"/>
      <c r="DYX87" s="17"/>
      <c r="DYY87" s="17"/>
      <c r="DYZ87" s="17"/>
      <c r="DZA87" s="17"/>
      <c r="DZB87" s="17"/>
      <c r="DZC87" s="17"/>
      <c r="DZD87" s="17"/>
      <c r="DZE87" s="17"/>
      <c r="DZF87" s="17"/>
      <c r="DZG87" s="17"/>
      <c r="DZH87" s="17"/>
      <c r="DZI87" s="17"/>
      <c r="DZJ87" s="17"/>
      <c r="DZK87" s="17"/>
      <c r="DZL87" s="17"/>
      <c r="DZM87" s="17"/>
      <c r="DZN87" s="17"/>
      <c r="DZO87" s="17"/>
      <c r="DZP87" s="17"/>
      <c r="DZQ87" s="17"/>
      <c r="DZR87" s="17"/>
      <c r="DZS87" s="17"/>
      <c r="DZT87" s="17"/>
      <c r="DZU87" s="17"/>
      <c r="DZV87" s="17"/>
      <c r="DZW87" s="17"/>
      <c r="DZX87" s="17"/>
      <c r="DZY87" s="17"/>
      <c r="DZZ87" s="17"/>
      <c r="EAA87" s="17"/>
      <c r="EAB87" s="17"/>
      <c r="EAC87" s="17"/>
      <c r="EAD87" s="17"/>
      <c r="EAE87" s="17"/>
      <c r="EAF87" s="17"/>
      <c r="EAG87" s="17"/>
      <c r="EAH87" s="17"/>
      <c r="EAI87" s="17"/>
      <c r="EAJ87" s="17"/>
      <c r="EAK87" s="17"/>
      <c r="EAL87" s="17"/>
      <c r="EAM87" s="17"/>
      <c r="EAN87" s="17"/>
      <c r="EAO87" s="17"/>
      <c r="EAP87" s="17"/>
      <c r="EAQ87" s="17"/>
      <c r="EAR87" s="17"/>
      <c r="EAS87" s="17"/>
      <c r="EAT87" s="17"/>
      <c r="EAU87" s="17"/>
      <c r="EAV87" s="17"/>
      <c r="EAW87" s="17"/>
      <c r="EAX87" s="17"/>
      <c r="EAY87" s="17"/>
      <c r="EAZ87" s="17"/>
      <c r="EBA87" s="17"/>
      <c r="EBB87" s="17"/>
      <c r="EBC87" s="17"/>
      <c r="EBD87" s="17"/>
      <c r="EBE87" s="17"/>
      <c r="EBF87" s="17"/>
      <c r="EBG87" s="17"/>
      <c r="EBH87" s="17"/>
      <c r="EBI87" s="17"/>
      <c r="EBJ87" s="17"/>
      <c r="EBK87" s="17"/>
      <c r="EBL87" s="17"/>
      <c r="EBM87" s="17"/>
      <c r="EBN87" s="17"/>
      <c r="EBO87" s="17"/>
      <c r="EBP87" s="17"/>
      <c r="EBQ87" s="17"/>
      <c r="EBR87" s="17"/>
      <c r="EBS87" s="17"/>
      <c r="EBT87" s="17"/>
      <c r="EBU87" s="17"/>
      <c r="EBV87" s="17"/>
      <c r="EBW87" s="17"/>
      <c r="EBX87" s="17"/>
      <c r="EBY87" s="17"/>
      <c r="EBZ87" s="17"/>
      <c r="ECA87" s="17"/>
      <c r="ECB87" s="17"/>
      <c r="ECC87" s="17"/>
      <c r="ECD87" s="17"/>
      <c r="ECE87" s="17"/>
      <c r="ECF87" s="17"/>
      <c r="ECG87" s="17"/>
      <c r="ECH87" s="17"/>
      <c r="ECI87" s="17"/>
      <c r="ECJ87" s="17"/>
      <c r="ECK87" s="17"/>
      <c r="ECL87" s="17"/>
      <c r="ECM87" s="17"/>
      <c r="ECN87" s="17"/>
      <c r="ECO87" s="17"/>
      <c r="ECP87" s="17"/>
      <c r="ECQ87" s="17"/>
      <c r="ECR87" s="17"/>
      <c r="ECS87" s="17"/>
      <c r="ECT87" s="17"/>
      <c r="ECU87" s="17"/>
      <c r="ECV87" s="17"/>
      <c r="ECW87" s="17"/>
      <c r="ECX87" s="17"/>
      <c r="ECY87" s="17"/>
      <c r="ECZ87" s="17"/>
      <c r="EDA87" s="17"/>
      <c r="EDB87" s="17"/>
      <c r="EDC87" s="17"/>
      <c r="EDD87" s="17"/>
      <c r="EDE87" s="17"/>
      <c r="EDF87" s="17"/>
      <c r="EDG87" s="17"/>
      <c r="EDH87" s="17"/>
      <c r="EDI87" s="17"/>
      <c r="EDJ87" s="17"/>
      <c r="EDK87" s="17"/>
      <c r="EDL87" s="17"/>
      <c r="EDM87" s="17"/>
      <c r="EDN87" s="17"/>
      <c r="EDO87" s="17"/>
      <c r="EDP87" s="17"/>
      <c r="EDQ87" s="17"/>
      <c r="EDR87" s="17"/>
      <c r="EDS87" s="17"/>
      <c r="EDT87" s="17"/>
      <c r="EDU87" s="17"/>
      <c r="EDV87" s="17"/>
      <c r="EDW87" s="17"/>
      <c r="EDX87" s="17"/>
      <c r="EDY87" s="17"/>
      <c r="EDZ87" s="17"/>
      <c r="EEA87" s="17"/>
      <c r="EEB87" s="17"/>
      <c r="EEC87" s="17"/>
      <c r="EED87" s="17"/>
      <c r="EEE87" s="17"/>
      <c r="EEF87" s="17"/>
      <c r="EEG87" s="17"/>
      <c r="EEH87" s="17"/>
      <c r="EEI87" s="17"/>
      <c r="EEJ87" s="17"/>
      <c r="EEK87" s="17"/>
      <c r="EEL87" s="17"/>
      <c r="EEM87" s="17"/>
      <c r="EEN87" s="17"/>
      <c r="EEO87" s="17"/>
      <c r="EEP87" s="17"/>
      <c r="EEQ87" s="17"/>
      <c r="EER87" s="17"/>
      <c r="EES87" s="17"/>
      <c r="EET87" s="17"/>
      <c r="EEU87" s="17"/>
      <c r="EEV87" s="17"/>
      <c r="EEW87" s="17"/>
      <c r="EEX87" s="17"/>
      <c r="EEY87" s="17"/>
      <c r="EEZ87" s="17"/>
      <c r="EFA87" s="17"/>
      <c r="EFB87" s="17"/>
      <c r="EFC87" s="17"/>
      <c r="EFD87" s="17"/>
      <c r="EFE87" s="17"/>
      <c r="EFF87" s="17"/>
      <c r="EFG87" s="17"/>
      <c r="EFH87" s="17"/>
      <c r="EFI87" s="17"/>
      <c r="EFJ87" s="17"/>
      <c r="EFK87" s="17"/>
      <c r="EFL87" s="17"/>
      <c r="EFM87" s="17"/>
      <c r="EFN87" s="17"/>
      <c r="EFO87" s="17"/>
      <c r="EFP87" s="17"/>
      <c r="EFQ87" s="17"/>
      <c r="EFR87" s="17"/>
      <c r="EFS87" s="17"/>
      <c r="EFT87" s="17"/>
      <c r="EFU87" s="17"/>
      <c r="EFV87" s="17"/>
      <c r="EFW87" s="17"/>
      <c r="EFX87" s="17"/>
      <c r="EFY87" s="17"/>
      <c r="EFZ87" s="17"/>
      <c r="EGA87" s="17"/>
      <c r="EGB87" s="17"/>
      <c r="EGC87" s="17"/>
      <c r="EGD87" s="17"/>
      <c r="EGE87" s="17"/>
      <c r="EGF87" s="17"/>
      <c r="EGG87" s="17"/>
      <c r="EGH87" s="17"/>
      <c r="EGI87" s="17"/>
      <c r="EGJ87" s="17"/>
      <c r="EGK87" s="17"/>
      <c r="EGL87" s="17"/>
      <c r="EGM87" s="17"/>
      <c r="EGN87" s="17"/>
      <c r="EGO87" s="17"/>
      <c r="EGP87" s="17"/>
      <c r="EGQ87" s="17"/>
      <c r="EGR87" s="17"/>
      <c r="EGS87" s="17"/>
      <c r="EGT87" s="17"/>
      <c r="EGU87" s="17"/>
      <c r="EGV87" s="17"/>
      <c r="EGW87" s="17"/>
      <c r="EGX87" s="17"/>
      <c r="EGY87" s="17"/>
      <c r="EGZ87" s="17"/>
      <c r="EHA87" s="17"/>
      <c r="EHB87" s="17"/>
      <c r="EHC87" s="17"/>
      <c r="EHD87" s="17"/>
      <c r="EHE87" s="17"/>
      <c r="EHF87" s="17"/>
      <c r="EHG87" s="17"/>
      <c r="EHH87" s="17"/>
      <c r="EHI87" s="17"/>
      <c r="EHJ87" s="17"/>
      <c r="EHK87" s="17"/>
      <c r="EHL87" s="17"/>
      <c r="EHM87" s="17"/>
      <c r="EHN87" s="17"/>
      <c r="EHO87" s="17"/>
      <c r="EHP87" s="17"/>
      <c r="EHQ87" s="17"/>
      <c r="EHR87" s="17"/>
      <c r="EHS87" s="17"/>
      <c r="EHT87" s="17"/>
      <c r="EHU87" s="17"/>
      <c r="EHV87" s="17"/>
      <c r="EHW87" s="17"/>
      <c r="EHX87" s="17"/>
      <c r="EHY87" s="17"/>
      <c r="EHZ87" s="17"/>
      <c r="EIA87" s="17"/>
      <c r="EIB87" s="17"/>
      <c r="EIC87" s="17"/>
      <c r="EID87" s="17"/>
      <c r="EIE87" s="17"/>
      <c r="EIF87" s="17"/>
      <c r="EIG87" s="17"/>
      <c r="EIH87" s="17"/>
      <c r="EII87" s="17"/>
      <c r="EIJ87" s="17"/>
      <c r="EIK87" s="17"/>
      <c r="EIL87" s="17"/>
      <c r="EIM87" s="17"/>
      <c r="EIN87" s="17"/>
      <c r="EIO87" s="17"/>
      <c r="EIP87" s="17"/>
      <c r="EIQ87" s="17"/>
      <c r="EIR87" s="17"/>
      <c r="EIS87" s="17"/>
      <c r="EIT87" s="17"/>
      <c r="EIU87" s="17"/>
      <c r="EIV87" s="17"/>
      <c r="EIW87" s="17"/>
      <c r="EIX87" s="17"/>
      <c r="EIY87" s="17"/>
      <c r="EIZ87" s="17"/>
      <c r="EJA87" s="17"/>
      <c r="EJB87" s="17"/>
      <c r="EJC87" s="17"/>
      <c r="EJD87" s="17"/>
      <c r="EJE87" s="17"/>
      <c r="EJF87" s="17"/>
      <c r="EJG87" s="17"/>
      <c r="EJH87" s="17"/>
      <c r="EJI87" s="17"/>
      <c r="EJJ87" s="17"/>
      <c r="EJK87" s="17"/>
      <c r="EJL87" s="17"/>
      <c r="EJM87" s="17"/>
      <c r="EJN87" s="17"/>
      <c r="EJO87" s="17"/>
      <c r="EJP87" s="17"/>
      <c r="EJQ87" s="17"/>
      <c r="EJR87" s="17"/>
      <c r="EJS87" s="17"/>
      <c r="EJT87" s="17"/>
      <c r="EJU87" s="17"/>
      <c r="EJV87" s="17"/>
      <c r="EJW87" s="17"/>
      <c r="EJX87" s="17"/>
      <c r="EJY87" s="17"/>
      <c r="EJZ87" s="17"/>
      <c r="EKA87" s="17"/>
      <c r="EKB87" s="17"/>
      <c r="EKC87" s="17"/>
      <c r="EKD87" s="17"/>
      <c r="EKE87" s="17"/>
      <c r="EKF87" s="17"/>
      <c r="EKG87" s="17"/>
      <c r="EKH87" s="17"/>
      <c r="EKI87" s="17"/>
      <c r="EKJ87" s="17"/>
      <c r="EKK87" s="17"/>
      <c r="EKL87" s="17"/>
      <c r="EKM87" s="17"/>
      <c r="EKN87" s="17"/>
      <c r="EKO87" s="17"/>
      <c r="EKP87" s="17"/>
      <c r="EKQ87" s="17"/>
      <c r="EKR87" s="17"/>
      <c r="EKS87" s="17"/>
      <c r="EKT87" s="17"/>
      <c r="EKU87" s="17"/>
      <c r="EKV87" s="17"/>
      <c r="EKW87" s="17"/>
      <c r="EKX87" s="17"/>
      <c r="EKY87" s="17"/>
      <c r="EKZ87" s="17"/>
      <c r="ELA87" s="17"/>
      <c r="ELB87" s="17"/>
      <c r="ELC87" s="17"/>
      <c r="ELD87" s="17"/>
      <c r="ELE87" s="17"/>
      <c r="ELF87" s="17"/>
      <c r="ELG87" s="17"/>
      <c r="ELH87" s="17"/>
      <c r="ELI87" s="17"/>
      <c r="ELJ87" s="17"/>
      <c r="ELK87" s="17"/>
      <c r="ELL87" s="17"/>
      <c r="ELM87" s="17"/>
      <c r="ELN87" s="17"/>
      <c r="ELO87" s="17"/>
      <c r="ELP87" s="17"/>
      <c r="ELQ87" s="17"/>
      <c r="ELR87" s="17"/>
      <c r="ELS87" s="17"/>
      <c r="ELT87" s="17"/>
      <c r="ELU87" s="17"/>
      <c r="ELV87" s="17"/>
      <c r="ELW87" s="17"/>
      <c r="ELX87" s="17"/>
      <c r="ELY87" s="17"/>
      <c r="ELZ87" s="17"/>
      <c r="EMA87" s="17"/>
      <c r="EMB87" s="17"/>
      <c r="EMC87" s="17"/>
      <c r="EMD87" s="17"/>
      <c r="EME87" s="17"/>
      <c r="EMF87" s="17"/>
      <c r="EMG87" s="17"/>
      <c r="EMH87" s="17"/>
      <c r="EMI87" s="17"/>
      <c r="EMJ87" s="17"/>
      <c r="EMK87" s="17"/>
      <c r="EML87" s="17"/>
      <c r="EMM87" s="17"/>
      <c r="EMN87" s="17"/>
      <c r="EMO87" s="17"/>
      <c r="EMP87" s="17"/>
      <c r="EMQ87" s="17"/>
      <c r="EMR87" s="17"/>
      <c r="EMS87" s="17"/>
      <c r="EMT87" s="17"/>
      <c r="EMU87" s="17"/>
      <c r="EMV87" s="17"/>
      <c r="EMW87" s="17"/>
      <c r="EMX87" s="17"/>
      <c r="EMY87" s="17"/>
      <c r="EMZ87" s="17"/>
      <c r="ENA87" s="17"/>
      <c r="ENB87" s="17"/>
      <c r="ENC87" s="17"/>
      <c r="END87" s="17"/>
      <c r="ENE87" s="17"/>
      <c r="ENF87" s="17"/>
      <c r="ENG87" s="17"/>
      <c r="ENH87" s="17"/>
      <c r="ENI87" s="17"/>
      <c r="ENJ87" s="17"/>
      <c r="ENK87" s="17"/>
      <c r="ENL87" s="17"/>
      <c r="ENM87" s="17"/>
      <c r="ENN87" s="17"/>
      <c r="ENO87" s="17"/>
      <c r="ENP87" s="17"/>
      <c r="ENQ87" s="17"/>
      <c r="ENR87" s="17"/>
      <c r="ENS87" s="17"/>
      <c r="ENT87" s="17"/>
      <c r="ENU87" s="17"/>
      <c r="ENV87" s="17"/>
      <c r="ENW87" s="17"/>
      <c r="ENX87" s="17"/>
      <c r="ENY87" s="17"/>
      <c r="ENZ87" s="17"/>
      <c r="EOA87" s="17"/>
      <c r="EOB87" s="17"/>
      <c r="EOC87" s="17"/>
      <c r="EOD87" s="17"/>
      <c r="EOE87" s="17"/>
      <c r="EOF87" s="17"/>
      <c r="EOG87" s="17"/>
      <c r="EOH87" s="17"/>
      <c r="EOI87" s="17"/>
      <c r="EOJ87" s="17"/>
      <c r="EOK87" s="17"/>
      <c r="EOL87" s="17"/>
      <c r="EOM87" s="17"/>
      <c r="EON87" s="17"/>
      <c r="EOO87" s="17"/>
      <c r="EOP87" s="17"/>
      <c r="EOQ87" s="17"/>
      <c r="EOR87" s="17"/>
      <c r="EOS87" s="17"/>
      <c r="EOT87" s="17"/>
      <c r="EOU87" s="17"/>
      <c r="EOV87" s="17"/>
      <c r="EOW87" s="17"/>
      <c r="EOX87" s="17"/>
      <c r="EOY87" s="17"/>
      <c r="EOZ87" s="17"/>
      <c r="EPA87" s="17"/>
      <c r="EPB87" s="17"/>
      <c r="EPC87" s="17"/>
      <c r="EPD87" s="17"/>
      <c r="EPE87" s="17"/>
      <c r="EPF87" s="17"/>
      <c r="EPG87" s="17"/>
      <c r="EPH87" s="17"/>
      <c r="EPI87" s="17"/>
      <c r="EPJ87" s="17"/>
      <c r="EPK87" s="17"/>
      <c r="EPL87" s="17"/>
      <c r="EPM87" s="17"/>
      <c r="EPN87" s="17"/>
      <c r="EPO87" s="17"/>
      <c r="EPP87" s="17"/>
      <c r="EPQ87" s="17"/>
      <c r="EPR87" s="17"/>
      <c r="EPS87" s="17"/>
      <c r="EPT87" s="17"/>
      <c r="EPU87" s="17"/>
      <c r="EPV87" s="17"/>
      <c r="EPW87" s="17"/>
      <c r="EPX87" s="17"/>
      <c r="EPY87" s="17"/>
      <c r="EPZ87" s="17"/>
      <c r="EQA87" s="17"/>
      <c r="EQB87" s="17"/>
      <c r="EQC87" s="17"/>
      <c r="EQD87" s="17"/>
      <c r="EQE87" s="17"/>
      <c r="EQF87" s="17"/>
      <c r="EQG87" s="17"/>
      <c r="EQH87" s="17"/>
      <c r="EQI87" s="17"/>
      <c r="EQJ87" s="17"/>
      <c r="EQK87" s="17"/>
      <c r="EQL87" s="17"/>
      <c r="EQM87" s="17"/>
      <c r="EQN87" s="17"/>
      <c r="EQO87" s="17"/>
      <c r="EQP87" s="17"/>
      <c r="EQQ87" s="17"/>
      <c r="EQR87" s="17"/>
      <c r="EQS87" s="17"/>
      <c r="EQT87" s="17"/>
      <c r="EQU87" s="17"/>
      <c r="EQV87" s="17"/>
      <c r="EQW87" s="17"/>
      <c r="EQX87" s="17"/>
      <c r="EQY87" s="17"/>
      <c r="EQZ87" s="17"/>
      <c r="ERA87" s="17"/>
      <c r="ERB87" s="17"/>
      <c r="ERC87" s="17"/>
      <c r="ERD87" s="17"/>
      <c r="ERE87" s="17"/>
      <c r="ERF87" s="17"/>
      <c r="ERG87" s="17"/>
      <c r="ERH87" s="17"/>
      <c r="ERI87" s="17"/>
      <c r="ERJ87" s="17"/>
      <c r="ERK87" s="17"/>
      <c r="ERL87" s="17"/>
      <c r="ERM87" s="17"/>
      <c r="ERN87" s="17"/>
      <c r="ERO87" s="17"/>
      <c r="ERP87" s="17"/>
      <c r="ERQ87" s="17"/>
      <c r="ERR87" s="17"/>
      <c r="ERS87" s="17"/>
      <c r="ERT87" s="17"/>
      <c r="ERU87" s="17"/>
      <c r="ERV87" s="17"/>
      <c r="ERW87" s="17"/>
      <c r="ERX87" s="17"/>
      <c r="ERY87" s="17"/>
      <c r="ERZ87" s="17"/>
      <c r="ESA87" s="17"/>
      <c r="ESB87" s="17"/>
      <c r="ESC87" s="17"/>
      <c r="ESD87" s="17"/>
      <c r="ESE87" s="17"/>
      <c r="ESF87" s="17"/>
      <c r="ESG87" s="17"/>
      <c r="ESH87" s="17"/>
      <c r="ESI87" s="17"/>
      <c r="ESJ87" s="17"/>
      <c r="ESK87" s="17"/>
      <c r="ESL87" s="17"/>
      <c r="ESM87" s="17"/>
      <c r="ESN87" s="17"/>
      <c r="ESO87" s="17"/>
      <c r="ESP87" s="17"/>
      <c r="ESQ87" s="17"/>
      <c r="ESR87" s="17"/>
      <c r="ESS87" s="17"/>
      <c r="EST87" s="17"/>
      <c r="ESU87" s="17"/>
      <c r="ESV87" s="17"/>
      <c r="ESW87" s="17"/>
      <c r="ESX87" s="17"/>
      <c r="ESY87" s="17"/>
      <c r="ESZ87" s="17"/>
      <c r="ETA87" s="17"/>
      <c r="ETB87" s="17"/>
      <c r="ETC87" s="17"/>
      <c r="ETD87" s="17"/>
      <c r="ETE87" s="17"/>
      <c r="ETF87" s="17"/>
      <c r="ETG87" s="17"/>
      <c r="ETH87" s="17"/>
      <c r="ETI87" s="17"/>
      <c r="ETJ87" s="17"/>
      <c r="ETK87" s="17"/>
      <c r="ETL87" s="17"/>
      <c r="ETM87" s="17"/>
      <c r="ETN87" s="17"/>
      <c r="ETO87" s="17"/>
      <c r="ETP87" s="17"/>
      <c r="ETQ87" s="17"/>
      <c r="ETR87" s="17"/>
      <c r="ETS87" s="17"/>
      <c r="ETT87" s="17"/>
      <c r="ETU87" s="17"/>
      <c r="ETV87" s="17"/>
      <c r="ETW87" s="17"/>
      <c r="ETX87" s="17"/>
      <c r="ETY87" s="17"/>
      <c r="ETZ87" s="17"/>
      <c r="EUA87" s="17"/>
      <c r="EUB87" s="17"/>
      <c r="EUC87" s="17"/>
      <c r="EUD87" s="17"/>
      <c r="EUE87" s="17"/>
      <c r="EUF87" s="17"/>
      <c r="EUG87" s="17"/>
      <c r="EUH87" s="17"/>
      <c r="EUI87" s="17"/>
      <c r="EUJ87" s="17"/>
      <c r="EUK87" s="17"/>
      <c r="EUL87" s="17"/>
      <c r="EUM87" s="17"/>
      <c r="EUN87" s="17"/>
      <c r="EUO87" s="17"/>
      <c r="EUP87" s="17"/>
      <c r="EUQ87" s="17"/>
      <c r="EUR87" s="17"/>
      <c r="EUS87" s="17"/>
      <c r="EUT87" s="17"/>
      <c r="EUU87" s="17"/>
      <c r="EUV87" s="17"/>
      <c r="EUW87" s="17"/>
      <c r="EUX87" s="17"/>
      <c r="EUY87" s="17"/>
      <c r="EUZ87" s="17"/>
      <c r="EVA87" s="17"/>
      <c r="EVB87" s="17"/>
      <c r="EVC87" s="17"/>
      <c r="EVD87" s="17"/>
      <c r="EVE87" s="17"/>
      <c r="EVF87" s="17"/>
      <c r="EVG87" s="17"/>
      <c r="EVH87" s="17"/>
      <c r="EVI87" s="17"/>
      <c r="EVJ87" s="17"/>
      <c r="EVK87" s="17"/>
      <c r="EVL87" s="17"/>
      <c r="EVM87" s="17"/>
      <c r="EVN87" s="17"/>
      <c r="EVO87" s="17"/>
      <c r="EVP87" s="17"/>
      <c r="EVQ87" s="17"/>
      <c r="EVR87" s="17"/>
      <c r="EVS87" s="17"/>
      <c r="EVT87" s="17"/>
      <c r="EVU87" s="17"/>
      <c r="EVV87" s="17"/>
      <c r="EVW87" s="17"/>
      <c r="EVX87" s="17"/>
      <c r="EVY87" s="17"/>
      <c r="EVZ87" s="17"/>
      <c r="EWA87" s="17"/>
      <c r="EWB87" s="17"/>
      <c r="EWC87" s="17"/>
      <c r="EWD87" s="17"/>
      <c r="EWE87" s="17"/>
      <c r="EWF87" s="17"/>
      <c r="EWG87" s="17"/>
      <c r="EWH87" s="17"/>
      <c r="EWI87" s="17"/>
      <c r="EWJ87" s="17"/>
      <c r="EWK87" s="17"/>
      <c r="EWL87" s="17"/>
      <c r="EWM87" s="17"/>
      <c r="EWN87" s="17"/>
      <c r="EWO87" s="17"/>
      <c r="EWP87" s="17"/>
      <c r="EWQ87" s="17"/>
      <c r="EWR87" s="17"/>
      <c r="EWS87" s="17"/>
      <c r="EWT87" s="17"/>
      <c r="EWU87" s="17"/>
      <c r="EWV87" s="17"/>
      <c r="EWW87" s="17"/>
      <c r="EWX87" s="17"/>
      <c r="EWY87" s="17"/>
      <c r="EWZ87" s="17"/>
      <c r="EXA87" s="17"/>
      <c r="EXB87" s="17"/>
      <c r="EXC87" s="17"/>
      <c r="EXD87" s="17"/>
      <c r="EXE87" s="17"/>
      <c r="EXF87" s="17"/>
      <c r="EXG87" s="17"/>
      <c r="EXH87" s="17"/>
      <c r="EXI87" s="17"/>
      <c r="EXJ87" s="17"/>
      <c r="EXK87" s="17"/>
      <c r="EXL87" s="17"/>
      <c r="EXM87" s="17"/>
      <c r="EXN87" s="17"/>
      <c r="EXO87" s="17"/>
      <c r="EXP87" s="17"/>
      <c r="EXQ87" s="17"/>
      <c r="EXR87" s="17"/>
      <c r="EXS87" s="17"/>
      <c r="EXT87" s="17"/>
      <c r="EXU87" s="17"/>
      <c r="EXV87" s="17"/>
      <c r="EXW87" s="17"/>
      <c r="EXX87" s="17"/>
      <c r="EXY87" s="17"/>
      <c r="EXZ87" s="17"/>
      <c r="EYA87" s="17"/>
      <c r="EYB87" s="17"/>
      <c r="EYC87" s="17"/>
      <c r="EYD87" s="17"/>
      <c r="EYE87" s="17"/>
      <c r="EYF87" s="17"/>
      <c r="EYG87" s="17"/>
      <c r="EYH87" s="17"/>
      <c r="EYI87" s="17"/>
      <c r="EYJ87" s="17"/>
      <c r="EYK87" s="17"/>
      <c r="EYL87" s="17"/>
      <c r="EYM87" s="17"/>
      <c r="EYN87" s="17"/>
      <c r="EYO87" s="17"/>
      <c r="EYP87" s="17"/>
      <c r="EYQ87" s="17"/>
      <c r="EYR87" s="17"/>
      <c r="EYS87" s="17"/>
      <c r="EYT87" s="17"/>
      <c r="EYU87" s="17"/>
      <c r="EYV87" s="17"/>
      <c r="EYW87" s="17"/>
      <c r="EYX87" s="17"/>
      <c r="EYY87" s="17"/>
      <c r="EYZ87" s="17"/>
      <c r="EZA87" s="17"/>
      <c r="EZB87" s="17"/>
      <c r="EZC87" s="17"/>
      <c r="EZD87" s="17"/>
      <c r="EZE87" s="17"/>
      <c r="EZF87" s="17"/>
      <c r="EZG87" s="17"/>
      <c r="EZH87" s="17"/>
      <c r="EZI87" s="17"/>
      <c r="EZJ87" s="17"/>
      <c r="EZK87" s="17"/>
      <c r="EZL87" s="17"/>
      <c r="EZM87" s="17"/>
      <c r="EZN87" s="17"/>
      <c r="EZO87" s="17"/>
      <c r="EZP87" s="17"/>
      <c r="EZQ87" s="17"/>
      <c r="EZR87" s="17"/>
      <c r="EZS87" s="17"/>
      <c r="EZT87" s="17"/>
      <c r="EZU87" s="17"/>
      <c r="EZV87" s="17"/>
      <c r="EZW87" s="17"/>
      <c r="EZX87" s="17"/>
      <c r="EZY87" s="17"/>
      <c r="EZZ87" s="17"/>
      <c r="FAA87" s="17"/>
      <c r="FAB87" s="17"/>
      <c r="FAC87" s="17"/>
      <c r="FAD87" s="17"/>
      <c r="FAE87" s="17"/>
      <c r="FAF87" s="17"/>
      <c r="FAG87" s="17"/>
      <c r="FAH87" s="17"/>
      <c r="FAI87" s="17"/>
      <c r="FAJ87" s="17"/>
      <c r="FAK87" s="17"/>
      <c r="FAL87" s="17"/>
      <c r="FAM87" s="17"/>
      <c r="FAN87" s="17"/>
      <c r="FAO87" s="17"/>
      <c r="FAP87" s="17"/>
      <c r="FAQ87" s="17"/>
      <c r="FAR87" s="17"/>
      <c r="FAS87" s="17"/>
      <c r="FAT87" s="17"/>
      <c r="FAU87" s="17"/>
      <c r="FAV87" s="17"/>
      <c r="FAW87" s="17"/>
      <c r="FAX87" s="17"/>
      <c r="FAY87" s="17"/>
      <c r="FAZ87" s="17"/>
      <c r="FBA87" s="17"/>
      <c r="FBB87" s="17"/>
      <c r="FBC87" s="17"/>
      <c r="FBD87" s="17"/>
      <c r="FBE87" s="17"/>
      <c r="FBF87" s="17"/>
      <c r="FBG87" s="17"/>
      <c r="FBH87" s="17"/>
      <c r="FBI87" s="17"/>
      <c r="FBJ87" s="17"/>
      <c r="FBK87" s="17"/>
      <c r="FBL87" s="17"/>
      <c r="FBM87" s="17"/>
      <c r="FBN87" s="17"/>
      <c r="FBO87" s="17"/>
      <c r="FBP87" s="17"/>
      <c r="FBQ87" s="17"/>
      <c r="FBR87" s="17"/>
      <c r="FBS87" s="17"/>
      <c r="FBT87" s="17"/>
      <c r="FBU87" s="17"/>
      <c r="FBV87" s="17"/>
      <c r="FBW87" s="17"/>
      <c r="FBX87" s="17"/>
      <c r="FBY87" s="17"/>
      <c r="FBZ87" s="17"/>
      <c r="FCA87" s="17"/>
      <c r="FCB87" s="17"/>
      <c r="FCC87" s="17"/>
      <c r="FCD87" s="17"/>
      <c r="FCE87" s="17"/>
      <c r="FCF87" s="17"/>
      <c r="FCG87" s="17"/>
      <c r="FCH87" s="17"/>
      <c r="FCI87" s="17"/>
      <c r="FCJ87" s="17"/>
      <c r="FCK87" s="17"/>
      <c r="FCL87" s="17"/>
      <c r="FCM87" s="17"/>
      <c r="FCN87" s="17"/>
      <c r="FCO87" s="17"/>
      <c r="FCP87" s="17"/>
      <c r="FCQ87" s="17"/>
      <c r="FCR87" s="17"/>
      <c r="FCS87" s="17"/>
      <c r="FCT87" s="17"/>
      <c r="FCU87" s="17"/>
      <c r="FCV87" s="17"/>
      <c r="FCW87" s="17"/>
      <c r="FCX87" s="17"/>
      <c r="FCY87" s="17"/>
      <c r="FCZ87" s="17"/>
      <c r="FDA87" s="17"/>
      <c r="FDB87" s="17"/>
      <c r="FDC87" s="17"/>
      <c r="FDD87" s="17"/>
      <c r="FDE87" s="17"/>
      <c r="FDF87" s="17"/>
      <c r="FDG87" s="17"/>
      <c r="FDH87" s="17"/>
      <c r="FDI87" s="17"/>
      <c r="FDJ87" s="17"/>
      <c r="FDK87" s="17"/>
      <c r="FDL87" s="17"/>
      <c r="FDM87" s="17"/>
      <c r="FDN87" s="17"/>
      <c r="FDO87" s="17"/>
      <c r="FDP87" s="17"/>
      <c r="FDQ87" s="17"/>
      <c r="FDR87" s="17"/>
      <c r="FDS87" s="17"/>
      <c r="FDT87" s="17"/>
      <c r="FDU87" s="17"/>
      <c r="FDV87" s="17"/>
      <c r="FDW87" s="17"/>
      <c r="FDX87" s="17"/>
      <c r="FDY87" s="17"/>
      <c r="FDZ87" s="17"/>
      <c r="FEA87" s="17"/>
      <c r="FEB87" s="17"/>
      <c r="FEC87" s="17"/>
      <c r="FED87" s="17"/>
      <c r="FEE87" s="17"/>
      <c r="FEF87" s="17"/>
      <c r="FEG87" s="17"/>
      <c r="FEH87" s="17"/>
      <c r="FEI87" s="17"/>
      <c r="FEJ87" s="17"/>
      <c r="FEK87" s="17"/>
      <c r="FEL87" s="17"/>
      <c r="FEM87" s="17"/>
      <c r="FEN87" s="17"/>
      <c r="FEO87" s="17"/>
      <c r="FEP87" s="17"/>
      <c r="FEQ87" s="17"/>
      <c r="FER87" s="17"/>
      <c r="FES87" s="17"/>
      <c r="FET87" s="17"/>
      <c r="FEU87" s="17"/>
      <c r="FEV87" s="17"/>
      <c r="FEW87" s="17"/>
      <c r="FEX87" s="17"/>
      <c r="FEY87" s="17"/>
      <c r="FEZ87" s="17"/>
      <c r="FFA87" s="17"/>
      <c r="FFB87" s="17"/>
      <c r="FFC87" s="17"/>
      <c r="FFD87" s="17"/>
      <c r="FFE87" s="17"/>
      <c r="FFF87" s="17"/>
      <c r="FFG87" s="17"/>
      <c r="FFH87" s="17"/>
      <c r="FFI87" s="17"/>
      <c r="FFJ87" s="17"/>
      <c r="FFK87" s="17"/>
      <c r="FFL87" s="17"/>
      <c r="FFM87" s="17"/>
      <c r="FFN87" s="17"/>
      <c r="FFO87" s="17"/>
      <c r="FFP87" s="17"/>
      <c r="FFQ87" s="17"/>
      <c r="FFR87" s="17"/>
      <c r="FFS87" s="17"/>
      <c r="FFT87" s="17"/>
      <c r="FFU87" s="17"/>
      <c r="FFV87" s="17"/>
      <c r="FFW87" s="17"/>
      <c r="FFX87" s="17"/>
      <c r="FFY87" s="17"/>
      <c r="FFZ87" s="17"/>
      <c r="FGA87" s="17"/>
      <c r="FGB87" s="17"/>
      <c r="FGC87" s="17"/>
      <c r="FGD87" s="17"/>
      <c r="FGE87" s="17"/>
      <c r="FGF87" s="17"/>
      <c r="FGG87" s="17"/>
      <c r="FGH87" s="17"/>
      <c r="FGI87" s="17"/>
      <c r="FGJ87" s="17"/>
      <c r="FGK87" s="17"/>
      <c r="FGL87" s="17"/>
      <c r="FGM87" s="17"/>
      <c r="FGN87" s="17"/>
      <c r="FGO87" s="17"/>
      <c r="FGP87" s="17"/>
      <c r="FGQ87" s="17"/>
      <c r="FGR87" s="17"/>
      <c r="FGS87" s="17"/>
      <c r="FGT87" s="17"/>
      <c r="FGU87" s="17"/>
      <c r="FGV87" s="17"/>
      <c r="FGW87" s="17"/>
      <c r="FGX87" s="17"/>
      <c r="FGY87" s="17"/>
      <c r="FGZ87" s="17"/>
      <c r="FHA87" s="17"/>
      <c r="FHB87" s="17"/>
      <c r="FHC87" s="17"/>
      <c r="FHD87" s="17"/>
      <c r="FHE87" s="17"/>
      <c r="FHF87" s="17"/>
      <c r="FHG87" s="17"/>
      <c r="FHH87" s="17"/>
      <c r="FHI87" s="17"/>
      <c r="FHJ87" s="17"/>
      <c r="FHK87" s="17"/>
      <c r="FHL87" s="17"/>
      <c r="FHM87" s="17"/>
      <c r="FHN87" s="17"/>
      <c r="FHO87" s="17"/>
      <c r="FHP87" s="17"/>
      <c r="FHQ87" s="17"/>
      <c r="FHR87" s="17"/>
      <c r="FHS87" s="17"/>
      <c r="FHT87" s="17"/>
      <c r="FHU87" s="17"/>
      <c r="FHV87" s="17"/>
      <c r="FHW87" s="17"/>
      <c r="FHX87" s="17"/>
      <c r="FHY87" s="17"/>
      <c r="FHZ87" s="17"/>
      <c r="FIA87" s="17"/>
      <c r="FIB87" s="17"/>
      <c r="FIC87" s="17"/>
      <c r="FID87" s="17"/>
      <c r="FIE87" s="17"/>
      <c r="FIF87" s="17"/>
      <c r="FIG87" s="17"/>
      <c r="FIH87" s="17"/>
      <c r="FII87" s="17"/>
      <c r="FIJ87" s="17"/>
      <c r="FIK87" s="17"/>
      <c r="FIL87" s="17"/>
      <c r="FIM87" s="17"/>
      <c r="FIN87" s="17"/>
      <c r="FIO87" s="17"/>
      <c r="FIP87" s="17"/>
      <c r="FIQ87" s="17"/>
      <c r="FIR87" s="17"/>
      <c r="FIS87" s="17"/>
      <c r="FIT87" s="17"/>
      <c r="FIU87" s="17"/>
      <c r="FIV87" s="17"/>
      <c r="FIW87" s="17"/>
      <c r="FIX87" s="17"/>
      <c r="FIY87" s="17"/>
      <c r="FIZ87" s="17"/>
      <c r="FJA87" s="17"/>
      <c r="FJB87" s="17"/>
      <c r="FJC87" s="17"/>
      <c r="FJD87" s="17"/>
      <c r="FJE87" s="17"/>
      <c r="FJF87" s="17"/>
      <c r="FJG87" s="17"/>
      <c r="FJH87" s="17"/>
      <c r="FJI87" s="17"/>
      <c r="FJJ87" s="17"/>
      <c r="FJK87" s="17"/>
      <c r="FJL87" s="17"/>
      <c r="FJM87" s="17"/>
      <c r="FJN87" s="17"/>
      <c r="FJO87" s="17"/>
      <c r="FJP87" s="17"/>
      <c r="FJQ87" s="17"/>
      <c r="FJR87" s="17"/>
      <c r="FJS87" s="17"/>
      <c r="FJT87" s="17"/>
      <c r="FJU87" s="17"/>
      <c r="FJV87" s="17"/>
      <c r="FJW87" s="17"/>
      <c r="FJX87" s="17"/>
      <c r="FJY87" s="17"/>
      <c r="FJZ87" s="17"/>
      <c r="FKA87" s="17"/>
      <c r="FKB87" s="17"/>
      <c r="FKC87" s="17"/>
      <c r="FKD87" s="17"/>
      <c r="FKE87" s="17"/>
      <c r="FKF87" s="17"/>
      <c r="FKG87" s="17"/>
      <c r="FKH87" s="17"/>
      <c r="FKI87" s="17"/>
      <c r="FKJ87" s="17"/>
      <c r="FKK87" s="17"/>
      <c r="FKL87" s="17"/>
      <c r="FKM87" s="17"/>
      <c r="FKN87" s="17"/>
      <c r="FKO87" s="17"/>
      <c r="FKP87" s="17"/>
      <c r="FKQ87" s="17"/>
      <c r="FKR87" s="17"/>
      <c r="FKS87" s="17"/>
      <c r="FKT87" s="17"/>
      <c r="FKU87" s="17"/>
      <c r="FKV87" s="17"/>
      <c r="FKW87" s="17"/>
      <c r="FKX87" s="17"/>
      <c r="FKY87" s="17"/>
      <c r="FKZ87" s="17"/>
      <c r="FLA87" s="17"/>
      <c r="FLB87" s="17"/>
      <c r="FLC87" s="17"/>
      <c r="FLD87" s="17"/>
      <c r="FLE87" s="17"/>
      <c r="FLF87" s="17"/>
      <c r="FLG87" s="17"/>
      <c r="FLH87" s="17"/>
      <c r="FLI87" s="17"/>
      <c r="FLJ87" s="17"/>
      <c r="FLK87" s="17"/>
      <c r="FLL87" s="17"/>
      <c r="FLM87" s="17"/>
      <c r="FLN87" s="17"/>
      <c r="FLO87" s="17"/>
      <c r="FLP87" s="17"/>
      <c r="FLQ87" s="17"/>
      <c r="FLR87" s="17"/>
      <c r="FLS87" s="17"/>
      <c r="FLT87" s="17"/>
      <c r="FLU87" s="17"/>
      <c r="FLV87" s="17"/>
      <c r="FLW87" s="17"/>
      <c r="FLX87" s="17"/>
      <c r="FLY87" s="17"/>
      <c r="FLZ87" s="17"/>
      <c r="FMA87" s="17"/>
      <c r="FMB87" s="17"/>
      <c r="FMC87" s="17"/>
      <c r="FMD87" s="17"/>
      <c r="FME87" s="17"/>
      <c r="FMF87" s="17"/>
      <c r="FMG87" s="17"/>
      <c r="FMH87" s="17"/>
      <c r="FMI87" s="17"/>
      <c r="FMJ87" s="17"/>
      <c r="FMK87" s="17"/>
      <c r="FML87" s="17"/>
      <c r="FMM87" s="17"/>
      <c r="FMN87" s="17"/>
      <c r="FMO87" s="17"/>
      <c r="FMP87" s="17"/>
      <c r="FMQ87" s="17"/>
      <c r="FMR87" s="17"/>
      <c r="FMS87" s="17"/>
      <c r="FMT87" s="17"/>
      <c r="FMU87" s="17"/>
      <c r="FMV87" s="17"/>
      <c r="FMW87" s="17"/>
      <c r="FMX87" s="17"/>
      <c r="FMY87" s="17"/>
      <c r="FMZ87" s="17"/>
      <c r="FNA87" s="17"/>
      <c r="FNB87" s="17"/>
      <c r="FNC87" s="17"/>
      <c r="FND87" s="17"/>
      <c r="FNE87" s="17"/>
      <c r="FNF87" s="17"/>
      <c r="FNG87" s="17"/>
      <c r="FNH87" s="17"/>
      <c r="FNI87" s="17"/>
      <c r="FNJ87" s="17"/>
      <c r="FNK87" s="17"/>
      <c r="FNL87" s="17"/>
      <c r="FNM87" s="17"/>
      <c r="FNN87" s="17"/>
      <c r="FNO87" s="17"/>
      <c r="FNP87" s="17"/>
      <c r="FNQ87" s="17"/>
      <c r="FNR87" s="17"/>
      <c r="FNS87" s="17"/>
      <c r="FNT87" s="17"/>
      <c r="FNU87" s="17"/>
      <c r="FNV87" s="17"/>
      <c r="FNW87" s="17"/>
      <c r="FNX87" s="17"/>
      <c r="FNY87" s="17"/>
      <c r="FNZ87" s="17"/>
      <c r="FOA87" s="17"/>
      <c r="FOB87" s="17"/>
      <c r="FOC87" s="17"/>
      <c r="FOD87" s="17"/>
      <c r="FOE87" s="17"/>
      <c r="FOF87" s="17"/>
      <c r="FOG87" s="17"/>
      <c r="FOH87" s="17"/>
      <c r="FOI87" s="17"/>
      <c r="FOJ87" s="17"/>
      <c r="FOK87" s="17"/>
      <c r="FOL87" s="17"/>
      <c r="FOM87" s="17"/>
      <c r="FON87" s="17"/>
      <c r="FOO87" s="17"/>
      <c r="FOP87" s="17"/>
      <c r="FOQ87" s="17"/>
      <c r="FOR87" s="17"/>
      <c r="FOS87" s="17"/>
      <c r="FOT87" s="17"/>
      <c r="FOU87" s="17"/>
      <c r="FOV87" s="17"/>
      <c r="FOW87" s="17"/>
      <c r="FOX87" s="17"/>
      <c r="FOY87" s="17"/>
      <c r="FOZ87" s="17"/>
      <c r="FPA87" s="17"/>
      <c r="FPB87" s="17"/>
      <c r="FPC87" s="17"/>
      <c r="FPD87" s="17"/>
      <c r="FPE87" s="17"/>
      <c r="FPF87" s="17"/>
      <c r="FPG87" s="17"/>
      <c r="FPH87" s="17"/>
      <c r="FPI87" s="17"/>
      <c r="FPJ87" s="17"/>
      <c r="FPK87" s="17"/>
      <c r="FPL87" s="17"/>
      <c r="FPM87" s="17"/>
      <c r="FPN87" s="17"/>
      <c r="FPO87" s="17"/>
      <c r="FPP87" s="17"/>
      <c r="FPQ87" s="17"/>
      <c r="FPR87" s="17"/>
      <c r="FPS87" s="17"/>
      <c r="FPT87" s="17"/>
      <c r="FPU87" s="17"/>
      <c r="FPV87" s="17"/>
      <c r="FPW87" s="17"/>
      <c r="FPX87" s="17"/>
      <c r="FPY87" s="17"/>
      <c r="FPZ87" s="17"/>
      <c r="FQA87" s="17"/>
      <c r="FQB87" s="17"/>
      <c r="FQC87" s="17"/>
      <c r="FQD87" s="17"/>
      <c r="FQE87" s="17"/>
      <c r="FQF87" s="17"/>
      <c r="FQG87" s="17"/>
      <c r="FQH87" s="17"/>
      <c r="FQI87" s="17"/>
      <c r="FQJ87" s="17"/>
      <c r="FQK87" s="17"/>
      <c r="FQL87" s="17"/>
      <c r="FQM87" s="17"/>
      <c r="FQN87" s="17"/>
      <c r="FQO87" s="17"/>
      <c r="FQP87" s="17"/>
      <c r="FQQ87" s="17"/>
      <c r="FQR87" s="17"/>
      <c r="FQS87" s="17"/>
      <c r="FQT87" s="17"/>
      <c r="FQU87" s="17"/>
      <c r="FQV87" s="17"/>
      <c r="FQW87" s="17"/>
      <c r="FQX87" s="17"/>
      <c r="FQY87" s="17"/>
      <c r="FQZ87" s="17"/>
      <c r="FRA87" s="17"/>
      <c r="FRB87" s="17"/>
      <c r="FRC87" s="17"/>
      <c r="FRD87" s="17"/>
      <c r="FRE87" s="17"/>
      <c r="FRF87" s="17"/>
      <c r="FRG87" s="17"/>
      <c r="FRH87" s="17"/>
      <c r="FRI87" s="17"/>
      <c r="FRJ87" s="17"/>
      <c r="FRK87" s="17"/>
      <c r="FRL87" s="17"/>
      <c r="FRM87" s="17"/>
      <c r="FRN87" s="17"/>
      <c r="FRO87" s="17"/>
      <c r="FRP87" s="17"/>
      <c r="FRQ87" s="17"/>
      <c r="FRR87" s="17"/>
      <c r="FRS87" s="17"/>
      <c r="FRT87" s="17"/>
      <c r="FRU87" s="17"/>
      <c r="FRV87" s="17"/>
      <c r="FRW87" s="17"/>
      <c r="FRX87" s="17"/>
      <c r="FRY87" s="17"/>
      <c r="FRZ87" s="17"/>
      <c r="FSA87" s="17"/>
      <c r="FSB87" s="17"/>
      <c r="FSC87" s="17"/>
      <c r="FSD87" s="17"/>
      <c r="FSE87" s="17"/>
      <c r="FSF87" s="17"/>
      <c r="FSG87" s="17"/>
      <c r="FSH87" s="17"/>
      <c r="FSI87" s="17"/>
      <c r="FSJ87" s="17"/>
      <c r="FSK87" s="17"/>
      <c r="FSL87" s="17"/>
      <c r="FSM87" s="17"/>
      <c r="FSN87" s="17"/>
      <c r="FSO87" s="17"/>
      <c r="FSP87" s="17"/>
      <c r="FSQ87" s="17"/>
      <c r="FSR87" s="17"/>
      <c r="FSS87" s="17"/>
      <c r="FST87" s="17"/>
      <c r="FSU87" s="17"/>
      <c r="FSV87" s="17"/>
      <c r="FSW87" s="17"/>
      <c r="FSX87" s="17"/>
      <c r="FSY87" s="17"/>
      <c r="FSZ87" s="17"/>
      <c r="FTA87" s="17"/>
      <c r="FTB87" s="17"/>
      <c r="FTC87" s="17"/>
      <c r="FTD87" s="17"/>
      <c r="FTE87" s="17"/>
      <c r="FTF87" s="17"/>
      <c r="FTG87" s="17"/>
      <c r="FTH87" s="17"/>
      <c r="FTI87" s="17"/>
      <c r="FTJ87" s="17"/>
      <c r="FTK87" s="17"/>
      <c r="FTL87" s="17"/>
      <c r="FTM87" s="17"/>
      <c r="FTN87" s="17"/>
      <c r="FTO87" s="17"/>
      <c r="FTP87" s="17"/>
      <c r="FTQ87" s="17"/>
      <c r="FTR87" s="17"/>
      <c r="FTS87" s="17"/>
      <c r="FTT87" s="17"/>
      <c r="FTU87" s="17"/>
      <c r="FTV87" s="17"/>
      <c r="FTW87" s="17"/>
      <c r="FTX87" s="17"/>
      <c r="FTY87" s="17"/>
      <c r="FTZ87" s="17"/>
      <c r="FUA87" s="17"/>
      <c r="FUB87" s="17"/>
      <c r="FUC87" s="17"/>
      <c r="FUD87" s="17"/>
      <c r="FUE87" s="17"/>
      <c r="FUF87" s="17"/>
      <c r="FUG87" s="17"/>
      <c r="FUH87" s="17"/>
      <c r="FUI87" s="17"/>
      <c r="FUJ87" s="17"/>
      <c r="FUK87" s="17"/>
      <c r="FUL87" s="17"/>
      <c r="FUM87" s="17"/>
      <c r="FUN87" s="17"/>
      <c r="FUO87" s="17"/>
      <c r="FUP87" s="17"/>
      <c r="FUQ87" s="17"/>
      <c r="FUR87" s="17"/>
      <c r="FUS87" s="17"/>
      <c r="FUT87" s="17"/>
      <c r="FUU87" s="17"/>
      <c r="FUV87" s="17"/>
      <c r="FUW87" s="17"/>
      <c r="FUX87" s="17"/>
      <c r="FUY87" s="17"/>
      <c r="FUZ87" s="17"/>
      <c r="FVA87" s="17"/>
      <c r="FVB87" s="17"/>
      <c r="FVC87" s="17"/>
      <c r="FVD87" s="17"/>
      <c r="FVE87" s="17"/>
      <c r="FVF87" s="17"/>
      <c r="FVG87" s="17"/>
      <c r="FVH87" s="17"/>
      <c r="FVI87" s="17"/>
      <c r="FVJ87" s="17"/>
      <c r="FVK87" s="17"/>
      <c r="FVL87" s="17"/>
      <c r="FVM87" s="17"/>
      <c r="FVN87" s="17"/>
      <c r="FVO87" s="17"/>
      <c r="FVP87" s="17"/>
      <c r="FVQ87" s="17"/>
      <c r="FVR87" s="17"/>
      <c r="FVS87" s="17"/>
      <c r="FVT87" s="17"/>
      <c r="FVU87" s="17"/>
      <c r="FVV87" s="17"/>
      <c r="FVW87" s="17"/>
      <c r="FVX87" s="17"/>
      <c r="FVY87" s="17"/>
      <c r="FVZ87" s="17"/>
      <c r="FWA87" s="17"/>
      <c r="FWB87" s="17"/>
      <c r="FWC87" s="17"/>
      <c r="FWD87" s="17"/>
      <c r="FWE87" s="17"/>
      <c r="FWF87" s="17"/>
      <c r="FWG87" s="17"/>
      <c r="FWH87" s="17"/>
      <c r="FWI87" s="17"/>
      <c r="FWJ87" s="17"/>
      <c r="FWK87" s="17"/>
      <c r="FWL87" s="17"/>
      <c r="FWM87" s="17"/>
      <c r="FWN87" s="17"/>
      <c r="FWO87" s="17"/>
      <c r="FWP87" s="17"/>
      <c r="FWQ87" s="17"/>
      <c r="FWR87" s="17"/>
      <c r="FWS87" s="17"/>
      <c r="FWT87" s="17"/>
      <c r="FWU87" s="17"/>
      <c r="FWV87" s="17"/>
      <c r="FWW87" s="17"/>
      <c r="FWX87" s="17"/>
      <c r="FWY87" s="17"/>
      <c r="FWZ87" s="17"/>
      <c r="FXA87" s="17"/>
      <c r="FXB87" s="17"/>
      <c r="FXC87" s="17"/>
      <c r="FXD87" s="17"/>
      <c r="FXE87" s="17"/>
      <c r="FXF87" s="17"/>
      <c r="FXG87" s="17"/>
      <c r="FXH87" s="17"/>
      <c r="FXI87" s="17"/>
      <c r="FXJ87" s="17"/>
      <c r="FXK87" s="17"/>
      <c r="FXL87" s="17"/>
      <c r="FXM87" s="17"/>
      <c r="FXN87" s="17"/>
      <c r="FXO87" s="17"/>
      <c r="FXP87" s="17"/>
      <c r="FXQ87" s="17"/>
      <c r="FXR87" s="17"/>
      <c r="FXS87" s="17"/>
      <c r="FXT87" s="17"/>
      <c r="FXU87" s="17"/>
      <c r="FXV87" s="17"/>
      <c r="FXW87" s="17"/>
      <c r="FXX87" s="17"/>
      <c r="FXY87" s="17"/>
      <c r="FXZ87" s="17"/>
      <c r="FYA87" s="17"/>
      <c r="FYB87" s="17"/>
      <c r="FYC87" s="17"/>
      <c r="FYD87" s="17"/>
      <c r="FYE87" s="17"/>
      <c r="FYF87" s="17"/>
      <c r="FYG87" s="17"/>
      <c r="FYH87" s="17"/>
      <c r="FYI87" s="17"/>
      <c r="FYJ87" s="17"/>
      <c r="FYK87" s="17"/>
      <c r="FYL87" s="17"/>
      <c r="FYM87" s="17"/>
      <c r="FYN87" s="17"/>
      <c r="FYO87" s="17"/>
      <c r="FYP87" s="17"/>
      <c r="FYQ87" s="17"/>
      <c r="FYR87" s="17"/>
      <c r="FYS87" s="17"/>
      <c r="FYT87" s="17"/>
      <c r="FYU87" s="17"/>
      <c r="FYV87" s="17"/>
      <c r="FYW87" s="17"/>
      <c r="FYX87" s="17"/>
      <c r="FYY87" s="17"/>
      <c r="FYZ87" s="17"/>
      <c r="FZA87" s="17"/>
      <c r="FZB87" s="17"/>
      <c r="FZC87" s="17"/>
      <c r="FZD87" s="17"/>
      <c r="FZE87" s="17"/>
      <c r="FZF87" s="17"/>
      <c r="FZG87" s="17"/>
      <c r="FZH87" s="17"/>
      <c r="FZI87" s="17"/>
      <c r="FZJ87" s="17"/>
      <c r="FZK87" s="17"/>
      <c r="FZL87" s="17"/>
      <c r="FZM87" s="17"/>
      <c r="FZN87" s="17"/>
      <c r="FZO87" s="17"/>
      <c r="FZP87" s="17"/>
      <c r="FZQ87" s="17"/>
      <c r="FZR87" s="17"/>
      <c r="FZS87" s="17"/>
      <c r="FZT87" s="17"/>
      <c r="FZU87" s="17"/>
      <c r="FZV87" s="17"/>
      <c r="FZW87" s="17"/>
      <c r="FZX87" s="17"/>
      <c r="FZY87" s="17"/>
      <c r="FZZ87" s="17"/>
      <c r="GAA87" s="17"/>
      <c r="GAB87" s="17"/>
      <c r="GAC87" s="17"/>
      <c r="GAD87" s="17"/>
      <c r="GAE87" s="17"/>
      <c r="GAF87" s="17"/>
      <c r="GAG87" s="17"/>
      <c r="GAH87" s="17"/>
      <c r="GAI87" s="17"/>
      <c r="GAJ87" s="17"/>
      <c r="GAK87" s="17"/>
      <c r="GAL87" s="17"/>
      <c r="GAM87" s="17"/>
      <c r="GAN87" s="17"/>
      <c r="GAO87" s="17"/>
      <c r="GAP87" s="17"/>
      <c r="GAQ87" s="17"/>
      <c r="GAR87" s="17"/>
      <c r="GAS87" s="17"/>
      <c r="GAT87" s="17"/>
      <c r="GAU87" s="17"/>
      <c r="GAV87" s="17"/>
      <c r="GAW87" s="17"/>
      <c r="GAX87" s="17"/>
      <c r="GAY87" s="17"/>
      <c r="GAZ87" s="17"/>
      <c r="GBA87" s="17"/>
      <c r="GBB87" s="17"/>
      <c r="GBC87" s="17"/>
      <c r="GBD87" s="17"/>
      <c r="GBE87" s="17"/>
      <c r="GBF87" s="17"/>
      <c r="GBG87" s="17"/>
      <c r="GBH87" s="17"/>
      <c r="GBI87" s="17"/>
      <c r="GBJ87" s="17"/>
      <c r="GBK87" s="17"/>
      <c r="GBL87" s="17"/>
      <c r="GBM87" s="17"/>
      <c r="GBN87" s="17"/>
      <c r="GBO87" s="17"/>
      <c r="GBP87" s="17"/>
      <c r="GBQ87" s="17"/>
      <c r="GBR87" s="17"/>
      <c r="GBS87" s="17"/>
      <c r="GBT87" s="17"/>
      <c r="GBU87" s="17"/>
      <c r="GBV87" s="17"/>
      <c r="GBW87" s="17"/>
      <c r="GBX87" s="17"/>
      <c r="GBY87" s="17"/>
      <c r="GBZ87" s="17"/>
      <c r="GCA87" s="17"/>
      <c r="GCB87" s="17"/>
      <c r="GCC87" s="17"/>
      <c r="GCD87" s="17"/>
      <c r="GCE87" s="17"/>
      <c r="GCF87" s="17"/>
      <c r="GCG87" s="17"/>
      <c r="GCH87" s="17"/>
      <c r="GCI87" s="17"/>
      <c r="GCJ87" s="17"/>
      <c r="GCK87" s="17"/>
      <c r="GCL87" s="17"/>
      <c r="GCM87" s="17"/>
      <c r="GCN87" s="17"/>
      <c r="GCO87" s="17"/>
      <c r="GCP87" s="17"/>
      <c r="GCQ87" s="17"/>
      <c r="GCR87" s="17"/>
      <c r="GCS87" s="17"/>
      <c r="GCT87" s="17"/>
      <c r="GCU87" s="17"/>
      <c r="GCV87" s="17"/>
      <c r="GCW87" s="17"/>
      <c r="GCX87" s="17"/>
      <c r="GCY87" s="17"/>
      <c r="GCZ87" s="17"/>
      <c r="GDA87" s="17"/>
      <c r="GDB87" s="17"/>
      <c r="GDC87" s="17"/>
      <c r="GDD87" s="17"/>
      <c r="GDE87" s="17"/>
      <c r="GDF87" s="17"/>
      <c r="GDG87" s="17"/>
      <c r="GDH87" s="17"/>
      <c r="GDI87" s="17"/>
      <c r="GDJ87" s="17"/>
      <c r="GDK87" s="17"/>
      <c r="GDL87" s="17"/>
      <c r="GDM87" s="17"/>
      <c r="GDN87" s="17"/>
      <c r="GDO87" s="17"/>
      <c r="GDP87" s="17"/>
      <c r="GDQ87" s="17"/>
      <c r="GDR87" s="17"/>
      <c r="GDS87" s="17"/>
      <c r="GDT87" s="17"/>
      <c r="GDU87" s="17"/>
      <c r="GDV87" s="17"/>
      <c r="GDW87" s="17"/>
      <c r="GDX87" s="17"/>
      <c r="GDY87" s="17"/>
      <c r="GDZ87" s="17"/>
      <c r="GEA87" s="17"/>
      <c r="GEB87" s="17"/>
      <c r="GEC87" s="17"/>
      <c r="GED87" s="17"/>
      <c r="GEE87" s="17"/>
      <c r="GEF87" s="17"/>
      <c r="GEG87" s="17"/>
      <c r="GEH87" s="17"/>
      <c r="GEI87" s="17"/>
      <c r="GEJ87" s="17"/>
      <c r="GEK87" s="17"/>
      <c r="GEL87" s="17"/>
      <c r="GEM87" s="17"/>
      <c r="GEN87" s="17"/>
      <c r="GEO87" s="17"/>
      <c r="GEP87" s="17"/>
      <c r="GEQ87" s="17"/>
      <c r="GER87" s="17"/>
      <c r="GES87" s="17"/>
      <c r="GET87" s="17"/>
      <c r="GEU87" s="17"/>
      <c r="GEV87" s="17"/>
      <c r="GEW87" s="17"/>
      <c r="GEX87" s="17"/>
      <c r="GEY87" s="17"/>
      <c r="GEZ87" s="17"/>
      <c r="GFA87" s="17"/>
      <c r="GFB87" s="17"/>
      <c r="GFC87" s="17"/>
      <c r="GFD87" s="17"/>
      <c r="GFE87" s="17"/>
      <c r="GFF87" s="17"/>
      <c r="GFG87" s="17"/>
      <c r="GFH87" s="17"/>
      <c r="GFI87" s="17"/>
      <c r="GFJ87" s="17"/>
      <c r="GFK87" s="17"/>
      <c r="GFL87" s="17"/>
      <c r="GFM87" s="17"/>
      <c r="GFN87" s="17"/>
      <c r="GFO87" s="17"/>
      <c r="GFP87" s="17"/>
      <c r="GFQ87" s="17"/>
      <c r="GFR87" s="17"/>
      <c r="GFS87" s="17"/>
      <c r="GFT87" s="17"/>
      <c r="GFU87" s="17"/>
      <c r="GFV87" s="17"/>
      <c r="GFW87" s="17"/>
      <c r="GFX87" s="17"/>
      <c r="GFY87" s="17"/>
      <c r="GFZ87" s="17"/>
      <c r="GGA87" s="17"/>
      <c r="GGB87" s="17"/>
      <c r="GGC87" s="17"/>
      <c r="GGD87" s="17"/>
      <c r="GGE87" s="17"/>
      <c r="GGF87" s="17"/>
      <c r="GGG87" s="17"/>
      <c r="GGH87" s="17"/>
      <c r="GGI87" s="17"/>
      <c r="GGJ87" s="17"/>
      <c r="GGK87" s="17"/>
      <c r="GGL87" s="17"/>
      <c r="GGM87" s="17"/>
      <c r="GGN87" s="17"/>
      <c r="GGO87" s="17"/>
      <c r="GGP87" s="17"/>
      <c r="GGQ87" s="17"/>
      <c r="GGR87" s="17"/>
      <c r="GGS87" s="17"/>
      <c r="GGT87" s="17"/>
      <c r="GGU87" s="17"/>
      <c r="GGV87" s="17"/>
      <c r="GGW87" s="17"/>
      <c r="GGX87" s="17"/>
      <c r="GGY87" s="17"/>
      <c r="GGZ87" s="17"/>
      <c r="GHA87" s="17"/>
      <c r="GHB87" s="17"/>
      <c r="GHC87" s="17"/>
      <c r="GHD87" s="17"/>
      <c r="GHE87" s="17"/>
      <c r="GHF87" s="17"/>
      <c r="GHG87" s="17"/>
      <c r="GHH87" s="17"/>
      <c r="GHI87" s="17"/>
      <c r="GHJ87" s="17"/>
      <c r="GHK87" s="17"/>
      <c r="GHL87" s="17"/>
      <c r="GHM87" s="17"/>
      <c r="GHN87" s="17"/>
      <c r="GHO87" s="17"/>
      <c r="GHP87" s="17"/>
      <c r="GHQ87" s="17"/>
      <c r="GHR87" s="17"/>
      <c r="GHS87" s="17"/>
      <c r="GHT87" s="17"/>
      <c r="GHU87" s="17"/>
      <c r="GHV87" s="17"/>
      <c r="GHW87" s="17"/>
      <c r="GHX87" s="17"/>
      <c r="GHY87" s="17"/>
      <c r="GHZ87" s="17"/>
      <c r="GIA87" s="17"/>
      <c r="GIB87" s="17"/>
      <c r="GIC87" s="17"/>
      <c r="GID87" s="17"/>
      <c r="GIE87" s="17"/>
      <c r="GIF87" s="17"/>
      <c r="GIG87" s="17"/>
      <c r="GIH87" s="17"/>
      <c r="GII87" s="17"/>
      <c r="GIJ87" s="17"/>
      <c r="GIK87" s="17"/>
      <c r="GIL87" s="17"/>
      <c r="GIM87" s="17"/>
      <c r="GIN87" s="17"/>
      <c r="GIO87" s="17"/>
      <c r="GIP87" s="17"/>
      <c r="GIQ87" s="17"/>
      <c r="GIR87" s="17"/>
      <c r="GIS87" s="17"/>
      <c r="GIT87" s="17"/>
      <c r="GIU87" s="17"/>
      <c r="GIV87" s="17"/>
      <c r="GIW87" s="17"/>
      <c r="GIX87" s="17"/>
      <c r="GIY87" s="17"/>
      <c r="GIZ87" s="17"/>
      <c r="GJA87" s="17"/>
      <c r="GJB87" s="17"/>
      <c r="GJC87" s="17"/>
      <c r="GJD87" s="17"/>
      <c r="GJE87" s="17"/>
      <c r="GJF87" s="17"/>
      <c r="GJG87" s="17"/>
      <c r="GJH87" s="17"/>
      <c r="GJI87" s="17"/>
      <c r="GJJ87" s="17"/>
      <c r="GJK87" s="17"/>
      <c r="GJL87" s="17"/>
      <c r="GJM87" s="17"/>
      <c r="GJN87" s="17"/>
      <c r="GJO87" s="17"/>
      <c r="GJP87" s="17"/>
      <c r="GJQ87" s="17"/>
      <c r="GJR87" s="17"/>
      <c r="GJS87" s="17"/>
      <c r="GJT87" s="17"/>
      <c r="GJU87" s="17"/>
      <c r="GJV87" s="17"/>
      <c r="GJW87" s="17"/>
      <c r="GJX87" s="17"/>
      <c r="GJY87" s="17"/>
      <c r="GJZ87" s="17"/>
      <c r="GKA87" s="17"/>
      <c r="GKB87" s="17"/>
      <c r="GKC87" s="17"/>
      <c r="GKD87" s="17"/>
      <c r="GKE87" s="17"/>
      <c r="GKF87" s="17"/>
      <c r="GKG87" s="17"/>
      <c r="GKH87" s="17"/>
      <c r="GKI87" s="17"/>
      <c r="GKJ87" s="17"/>
      <c r="GKK87" s="17"/>
      <c r="GKL87" s="17"/>
      <c r="GKM87" s="17"/>
      <c r="GKN87" s="17"/>
      <c r="GKO87" s="17"/>
      <c r="GKP87" s="17"/>
      <c r="GKQ87" s="17"/>
      <c r="GKR87" s="17"/>
      <c r="GKS87" s="17"/>
      <c r="GKT87" s="17"/>
      <c r="GKU87" s="17"/>
      <c r="GKV87" s="17"/>
      <c r="GKW87" s="17"/>
      <c r="GKX87" s="17"/>
      <c r="GKY87" s="17"/>
      <c r="GKZ87" s="17"/>
      <c r="GLA87" s="17"/>
      <c r="GLB87" s="17"/>
      <c r="GLC87" s="17"/>
      <c r="GLD87" s="17"/>
      <c r="GLE87" s="17"/>
      <c r="GLF87" s="17"/>
      <c r="GLG87" s="17"/>
      <c r="GLH87" s="17"/>
      <c r="GLI87" s="17"/>
      <c r="GLJ87" s="17"/>
      <c r="GLK87" s="17"/>
      <c r="GLL87" s="17"/>
      <c r="GLM87" s="17"/>
      <c r="GLN87" s="17"/>
      <c r="GLO87" s="17"/>
      <c r="GLP87" s="17"/>
      <c r="GLQ87" s="17"/>
      <c r="GLR87" s="17"/>
      <c r="GLS87" s="17"/>
      <c r="GLT87" s="17"/>
      <c r="GLU87" s="17"/>
      <c r="GLV87" s="17"/>
      <c r="GLW87" s="17"/>
      <c r="GLX87" s="17"/>
      <c r="GLY87" s="17"/>
      <c r="GLZ87" s="17"/>
      <c r="GMA87" s="17"/>
      <c r="GMB87" s="17"/>
      <c r="GMC87" s="17"/>
      <c r="GMD87" s="17"/>
      <c r="GME87" s="17"/>
      <c r="GMF87" s="17"/>
      <c r="GMG87" s="17"/>
      <c r="GMH87" s="17"/>
      <c r="GMI87" s="17"/>
      <c r="GMJ87" s="17"/>
      <c r="GMK87" s="17"/>
      <c r="GML87" s="17"/>
      <c r="GMM87" s="17"/>
      <c r="GMN87" s="17"/>
      <c r="GMO87" s="17"/>
      <c r="GMP87" s="17"/>
      <c r="GMQ87" s="17"/>
      <c r="GMR87" s="17"/>
      <c r="GMS87" s="17"/>
      <c r="GMT87" s="17"/>
      <c r="GMU87" s="17"/>
      <c r="GMV87" s="17"/>
      <c r="GMW87" s="17"/>
      <c r="GMX87" s="17"/>
      <c r="GMY87" s="17"/>
      <c r="GMZ87" s="17"/>
      <c r="GNA87" s="17"/>
      <c r="GNB87" s="17"/>
      <c r="GNC87" s="17"/>
      <c r="GND87" s="17"/>
      <c r="GNE87" s="17"/>
      <c r="GNF87" s="17"/>
      <c r="GNG87" s="17"/>
      <c r="GNH87" s="17"/>
      <c r="GNI87" s="17"/>
      <c r="GNJ87" s="17"/>
      <c r="GNK87" s="17"/>
      <c r="GNL87" s="17"/>
      <c r="GNM87" s="17"/>
      <c r="GNN87" s="17"/>
      <c r="GNO87" s="17"/>
      <c r="GNP87" s="17"/>
      <c r="GNQ87" s="17"/>
      <c r="GNR87" s="17"/>
      <c r="GNS87" s="17"/>
      <c r="GNT87" s="17"/>
      <c r="GNU87" s="17"/>
      <c r="GNV87" s="17"/>
      <c r="GNW87" s="17"/>
      <c r="GNX87" s="17"/>
      <c r="GNY87" s="17"/>
      <c r="GNZ87" s="17"/>
      <c r="GOA87" s="17"/>
      <c r="GOB87" s="17"/>
      <c r="GOC87" s="17"/>
      <c r="GOD87" s="17"/>
      <c r="GOE87" s="17"/>
      <c r="GOF87" s="17"/>
      <c r="GOG87" s="17"/>
      <c r="GOH87" s="17"/>
      <c r="GOI87" s="17"/>
      <c r="GOJ87" s="17"/>
      <c r="GOK87" s="17"/>
      <c r="GOL87" s="17"/>
      <c r="GOM87" s="17"/>
      <c r="GON87" s="17"/>
      <c r="GOO87" s="17"/>
      <c r="GOP87" s="17"/>
      <c r="GOQ87" s="17"/>
      <c r="GOR87" s="17"/>
      <c r="GOS87" s="17"/>
      <c r="GOT87" s="17"/>
      <c r="GOU87" s="17"/>
      <c r="GOV87" s="17"/>
      <c r="GOW87" s="17"/>
      <c r="GOX87" s="17"/>
      <c r="GOY87" s="17"/>
      <c r="GOZ87" s="17"/>
      <c r="GPA87" s="17"/>
      <c r="GPB87" s="17"/>
      <c r="GPC87" s="17"/>
      <c r="GPD87" s="17"/>
      <c r="GPE87" s="17"/>
      <c r="GPF87" s="17"/>
      <c r="GPG87" s="17"/>
      <c r="GPH87" s="17"/>
      <c r="GPI87" s="17"/>
      <c r="GPJ87" s="17"/>
      <c r="GPK87" s="17"/>
      <c r="GPL87" s="17"/>
      <c r="GPM87" s="17"/>
      <c r="GPN87" s="17"/>
      <c r="GPO87" s="17"/>
      <c r="GPP87" s="17"/>
      <c r="GPQ87" s="17"/>
      <c r="GPR87" s="17"/>
      <c r="GPS87" s="17"/>
      <c r="GPT87" s="17"/>
      <c r="GPU87" s="17"/>
      <c r="GPV87" s="17"/>
      <c r="GPW87" s="17"/>
      <c r="GPX87" s="17"/>
      <c r="GPY87" s="17"/>
      <c r="GPZ87" s="17"/>
      <c r="GQA87" s="17"/>
      <c r="GQB87" s="17"/>
      <c r="GQC87" s="17"/>
      <c r="GQD87" s="17"/>
      <c r="GQE87" s="17"/>
      <c r="GQF87" s="17"/>
      <c r="GQG87" s="17"/>
      <c r="GQH87" s="17"/>
      <c r="GQI87" s="17"/>
      <c r="GQJ87" s="17"/>
      <c r="GQK87" s="17"/>
      <c r="GQL87" s="17"/>
      <c r="GQM87" s="17"/>
      <c r="GQN87" s="17"/>
      <c r="GQO87" s="17"/>
      <c r="GQP87" s="17"/>
      <c r="GQQ87" s="17"/>
      <c r="GQR87" s="17"/>
      <c r="GQS87" s="17"/>
      <c r="GQT87" s="17"/>
      <c r="GQU87" s="17"/>
      <c r="GQV87" s="17"/>
      <c r="GQW87" s="17"/>
      <c r="GQX87" s="17"/>
      <c r="GQY87" s="17"/>
      <c r="GQZ87" s="17"/>
      <c r="GRA87" s="17"/>
      <c r="GRB87" s="17"/>
      <c r="GRC87" s="17"/>
      <c r="GRD87" s="17"/>
      <c r="GRE87" s="17"/>
      <c r="GRF87" s="17"/>
      <c r="GRG87" s="17"/>
      <c r="GRH87" s="17"/>
      <c r="GRI87" s="17"/>
      <c r="GRJ87" s="17"/>
      <c r="GRK87" s="17"/>
      <c r="GRL87" s="17"/>
      <c r="GRM87" s="17"/>
      <c r="GRN87" s="17"/>
      <c r="GRO87" s="17"/>
      <c r="GRP87" s="17"/>
      <c r="GRQ87" s="17"/>
      <c r="GRR87" s="17"/>
      <c r="GRS87" s="17"/>
      <c r="GRT87" s="17"/>
      <c r="GRU87" s="17"/>
      <c r="GRV87" s="17"/>
      <c r="GRW87" s="17"/>
      <c r="GRX87" s="17"/>
      <c r="GRY87" s="17"/>
      <c r="GRZ87" s="17"/>
      <c r="GSA87" s="17"/>
      <c r="GSB87" s="17"/>
      <c r="GSC87" s="17"/>
      <c r="GSD87" s="17"/>
      <c r="GSE87" s="17"/>
      <c r="GSF87" s="17"/>
      <c r="GSG87" s="17"/>
      <c r="GSH87" s="17"/>
      <c r="GSI87" s="17"/>
      <c r="GSJ87" s="17"/>
      <c r="GSK87" s="17"/>
      <c r="GSL87" s="17"/>
      <c r="GSM87" s="17"/>
      <c r="GSN87" s="17"/>
      <c r="GSO87" s="17"/>
      <c r="GSP87" s="17"/>
      <c r="GSQ87" s="17"/>
      <c r="GSR87" s="17"/>
      <c r="GSS87" s="17"/>
      <c r="GST87" s="17"/>
      <c r="GSU87" s="17"/>
      <c r="GSV87" s="17"/>
      <c r="GSW87" s="17"/>
      <c r="GSX87" s="17"/>
      <c r="GSY87" s="17"/>
      <c r="GSZ87" s="17"/>
      <c r="GTA87" s="17"/>
      <c r="GTB87" s="17"/>
      <c r="GTC87" s="17"/>
      <c r="GTD87" s="17"/>
      <c r="GTE87" s="17"/>
      <c r="GTF87" s="17"/>
      <c r="GTG87" s="17"/>
      <c r="GTH87" s="17"/>
      <c r="GTI87" s="17"/>
      <c r="GTJ87" s="17"/>
      <c r="GTK87" s="17"/>
      <c r="GTL87" s="17"/>
      <c r="GTM87" s="17"/>
      <c r="GTN87" s="17"/>
      <c r="GTO87" s="17"/>
      <c r="GTP87" s="17"/>
      <c r="GTQ87" s="17"/>
      <c r="GTR87" s="17"/>
      <c r="GTS87" s="17"/>
      <c r="GTT87" s="17"/>
      <c r="GTU87" s="17"/>
      <c r="GTV87" s="17"/>
      <c r="GTW87" s="17"/>
      <c r="GTX87" s="17"/>
      <c r="GTY87" s="17"/>
      <c r="GTZ87" s="17"/>
      <c r="GUA87" s="17"/>
      <c r="GUB87" s="17"/>
      <c r="GUC87" s="17"/>
      <c r="GUD87" s="17"/>
      <c r="GUE87" s="17"/>
      <c r="GUF87" s="17"/>
      <c r="GUG87" s="17"/>
      <c r="GUH87" s="17"/>
      <c r="GUI87" s="17"/>
      <c r="GUJ87" s="17"/>
      <c r="GUK87" s="17"/>
      <c r="GUL87" s="17"/>
      <c r="GUM87" s="17"/>
      <c r="GUN87" s="17"/>
      <c r="GUO87" s="17"/>
      <c r="GUP87" s="17"/>
      <c r="GUQ87" s="17"/>
      <c r="GUR87" s="17"/>
      <c r="GUS87" s="17"/>
      <c r="GUT87" s="17"/>
      <c r="GUU87" s="17"/>
      <c r="GUV87" s="17"/>
      <c r="GUW87" s="17"/>
      <c r="GUX87" s="17"/>
      <c r="GUY87" s="17"/>
      <c r="GUZ87" s="17"/>
      <c r="GVA87" s="17"/>
      <c r="GVB87" s="17"/>
      <c r="GVC87" s="17"/>
      <c r="GVD87" s="17"/>
      <c r="GVE87" s="17"/>
      <c r="GVF87" s="17"/>
      <c r="GVG87" s="17"/>
      <c r="GVH87" s="17"/>
      <c r="GVI87" s="17"/>
      <c r="GVJ87" s="17"/>
      <c r="GVK87" s="17"/>
      <c r="GVL87" s="17"/>
      <c r="GVM87" s="17"/>
      <c r="GVN87" s="17"/>
      <c r="GVO87" s="17"/>
      <c r="GVP87" s="17"/>
      <c r="GVQ87" s="17"/>
      <c r="GVR87" s="17"/>
      <c r="GVS87" s="17"/>
      <c r="GVT87" s="17"/>
      <c r="GVU87" s="17"/>
      <c r="GVV87" s="17"/>
      <c r="GVW87" s="17"/>
      <c r="GVX87" s="17"/>
      <c r="GVY87" s="17"/>
      <c r="GVZ87" s="17"/>
      <c r="GWA87" s="17"/>
      <c r="GWB87" s="17"/>
      <c r="GWC87" s="17"/>
      <c r="GWD87" s="17"/>
      <c r="GWE87" s="17"/>
      <c r="GWF87" s="17"/>
      <c r="GWG87" s="17"/>
      <c r="GWH87" s="17"/>
      <c r="GWI87" s="17"/>
      <c r="GWJ87" s="17"/>
      <c r="GWK87" s="17"/>
      <c r="GWL87" s="17"/>
      <c r="GWM87" s="17"/>
      <c r="GWN87" s="17"/>
      <c r="GWO87" s="17"/>
      <c r="GWP87" s="17"/>
      <c r="GWQ87" s="17"/>
      <c r="GWR87" s="17"/>
      <c r="GWS87" s="17"/>
      <c r="GWT87" s="17"/>
      <c r="GWU87" s="17"/>
      <c r="GWV87" s="17"/>
      <c r="GWW87" s="17"/>
      <c r="GWX87" s="17"/>
      <c r="GWY87" s="17"/>
      <c r="GWZ87" s="17"/>
      <c r="GXA87" s="17"/>
      <c r="GXB87" s="17"/>
      <c r="GXC87" s="17"/>
      <c r="GXD87" s="17"/>
      <c r="GXE87" s="17"/>
      <c r="GXF87" s="17"/>
      <c r="GXG87" s="17"/>
      <c r="GXH87" s="17"/>
      <c r="GXI87" s="17"/>
      <c r="GXJ87" s="17"/>
      <c r="GXK87" s="17"/>
      <c r="GXL87" s="17"/>
      <c r="GXM87" s="17"/>
      <c r="GXN87" s="17"/>
      <c r="GXO87" s="17"/>
      <c r="GXP87" s="17"/>
      <c r="GXQ87" s="17"/>
      <c r="GXR87" s="17"/>
      <c r="GXS87" s="17"/>
      <c r="GXT87" s="17"/>
      <c r="GXU87" s="17"/>
      <c r="GXV87" s="17"/>
      <c r="GXW87" s="17"/>
      <c r="GXX87" s="17"/>
      <c r="GXY87" s="17"/>
      <c r="GXZ87" s="17"/>
      <c r="GYA87" s="17"/>
      <c r="GYB87" s="17"/>
      <c r="GYC87" s="17"/>
      <c r="GYD87" s="17"/>
      <c r="GYE87" s="17"/>
      <c r="GYF87" s="17"/>
      <c r="GYG87" s="17"/>
      <c r="GYH87" s="17"/>
      <c r="GYI87" s="17"/>
      <c r="GYJ87" s="17"/>
      <c r="GYK87" s="17"/>
      <c r="GYL87" s="17"/>
      <c r="GYM87" s="17"/>
      <c r="GYN87" s="17"/>
      <c r="GYO87" s="17"/>
      <c r="GYP87" s="17"/>
      <c r="GYQ87" s="17"/>
      <c r="GYR87" s="17"/>
      <c r="GYS87" s="17"/>
      <c r="GYT87" s="17"/>
      <c r="GYU87" s="17"/>
      <c r="GYV87" s="17"/>
      <c r="GYW87" s="17"/>
      <c r="GYX87" s="17"/>
      <c r="GYY87" s="17"/>
      <c r="GYZ87" s="17"/>
      <c r="GZA87" s="17"/>
      <c r="GZB87" s="17"/>
      <c r="GZC87" s="17"/>
      <c r="GZD87" s="17"/>
      <c r="GZE87" s="17"/>
      <c r="GZF87" s="17"/>
      <c r="GZG87" s="17"/>
      <c r="GZH87" s="17"/>
      <c r="GZI87" s="17"/>
      <c r="GZJ87" s="17"/>
      <c r="GZK87" s="17"/>
      <c r="GZL87" s="17"/>
      <c r="GZM87" s="17"/>
      <c r="GZN87" s="17"/>
      <c r="GZO87" s="17"/>
      <c r="GZP87" s="17"/>
      <c r="GZQ87" s="17"/>
      <c r="GZR87" s="17"/>
      <c r="GZS87" s="17"/>
      <c r="GZT87" s="17"/>
      <c r="GZU87" s="17"/>
      <c r="GZV87" s="17"/>
      <c r="GZW87" s="17"/>
      <c r="GZX87" s="17"/>
      <c r="GZY87" s="17"/>
      <c r="GZZ87" s="17"/>
      <c r="HAA87" s="17"/>
      <c r="HAB87" s="17"/>
      <c r="HAC87" s="17"/>
      <c r="HAD87" s="17"/>
      <c r="HAE87" s="17"/>
      <c r="HAF87" s="17"/>
      <c r="HAG87" s="17"/>
      <c r="HAH87" s="17"/>
      <c r="HAI87" s="17"/>
      <c r="HAJ87" s="17"/>
      <c r="HAK87" s="17"/>
      <c r="HAL87" s="17"/>
      <c r="HAM87" s="17"/>
      <c r="HAN87" s="17"/>
      <c r="HAO87" s="17"/>
      <c r="HAP87" s="17"/>
      <c r="HAQ87" s="17"/>
      <c r="HAR87" s="17"/>
      <c r="HAS87" s="17"/>
      <c r="HAT87" s="17"/>
      <c r="HAU87" s="17"/>
      <c r="HAV87" s="17"/>
      <c r="HAW87" s="17"/>
      <c r="HAX87" s="17"/>
      <c r="HAY87" s="17"/>
      <c r="HAZ87" s="17"/>
      <c r="HBA87" s="17"/>
      <c r="HBB87" s="17"/>
      <c r="HBC87" s="17"/>
      <c r="HBD87" s="17"/>
      <c r="HBE87" s="17"/>
      <c r="HBF87" s="17"/>
      <c r="HBG87" s="17"/>
      <c r="HBH87" s="17"/>
      <c r="HBI87" s="17"/>
      <c r="HBJ87" s="17"/>
      <c r="HBK87" s="17"/>
      <c r="HBL87" s="17"/>
      <c r="HBM87" s="17"/>
      <c r="HBN87" s="17"/>
      <c r="HBO87" s="17"/>
      <c r="HBP87" s="17"/>
      <c r="HBQ87" s="17"/>
      <c r="HBR87" s="17"/>
      <c r="HBS87" s="17"/>
      <c r="HBT87" s="17"/>
      <c r="HBU87" s="17"/>
      <c r="HBV87" s="17"/>
      <c r="HBW87" s="17"/>
      <c r="HBX87" s="17"/>
      <c r="HBY87" s="17"/>
      <c r="HBZ87" s="17"/>
      <c r="HCA87" s="17"/>
      <c r="HCB87" s="17"/>
      <c r="HCC87" s="17"/>
      <c r="HCD87" s="17"/>
      <c r="HCE87" s="17"/>
      <c r="HCF87" s="17"/>
      <c r="HCG87" s="17"/>
      <c r="HCH87" s="17"/>
      <c r="HCI87" s="17"/>
      <c r="HCJ87" s="17"/>
      <c r="HCK87" s="17"/>
      <c r="HCL87" s="17"/>
      <c r="HCM87" s="17"/>
      <c r="HCN87" s="17"/>
      <c r="HCO87" s="17"/>
      <c r="HCP87" s="17"/>
      <c r="HCQ87" s="17"/>
      <c r="HCR87" s="17"/>
      <c r="HCS87" s="17"/>
      <c r="HCT87" s="17"/>
      <c r="HCU87" s="17"/>
      <c r="HCV87" s="17"/>
      <c r="HCW87" s="17"/>
      <c r="HCX87" s="17"/>
      <c r="HCY87" s="17"/>
      <c r="HCZ87" s="17"/>
      <c r="HDA87" s="17"/>
      <c r="HDB87" s="17"/>
      <c r="HDC87" s="17"/>
      <c r="HDD87" s="17"/>
      <c r="HDE87" s="17"/>
      <c r="HDF87" s="17"/>
      <c r="HDG87" s="17"/>
      <c r="HDH87" s="17"/>
      <c r="HDI87" s="17"/>
      <c r="HDJ87" s="17"/>
      <c r="HDK87" s="17"/>
      <c r="HDL87" s="17"/>
      <c r="HDM87" s="17"/>
      <c r="HDN87" s="17"/>
      <c r="HDO87" s="17"/>
      <c r="HDP87" s="17"/>
      <c r="HDQ87" s="17"/>
      <c r="HDR87" s="17"/>
      <c r="HDS87" s="17"/>
      <c r="HDT87" s="17"/>
      <c r="HDU87" s="17"/>
      <c r="HDV87" s="17"/>
      <c r="HDW87" s="17"/>
      <c r="HDX87" s="17"/>
      <c r="HDY87" s="17"/>
      <c r="HDZ87" s="17"/>
      <c r="HEA87" s="17"/>
      <c r="HEB87" s="17"/>
      <c r="HEC87" s="17"/>
      <c r="HED87" s="17"/>
      <c r="HEE87" s="17"/>
      <c r="HEF87" s="17"/>
      <c r="HEG87" s="17"/>
      <c r="HEH87" s="17"/>
      <c r="HEI87" s="17"/>
      <c r="HEJ87" s="17"/>
      <c r="HEK87" s="17"/>
      <c r="HEL87" s="17"/>
      <c r="HEM87" s="17"/>
      <c r="HEN87" s="17"/>
      <c r="HEO87" s="17"/>
      <c r="HEP87" s="17"/>
      <c r="HEQ87" s="17"/>
      <c r="HER87" s="17"/>
      <c r="HES87" s="17"/>
      <c r="HET87" s="17"/>
      <c r="HEU87" s="17"/>
      <c r="HEV87" s="17"/>
      <c r="HEW87" s="17"/>
      <c r="HEX87" s="17"/>
      <c r="HEY87" s="17"/>
      <c r="HEZ87" s="17"/>
      <c r="HFA87" s="17"/>
      <c r="HFB87" s="17"/>
      <c r="HFC87" s="17"/>
      <c r="HFD87" s="17"/>
      <c r="HFE87" s="17"/>
      <c r="HFF87" s="17"/>
      <c r="HFG87" s="17"/>
      <c r="HFH87" s="17"/>
      <c r="HFI87" s="17"/>
      <c r="HFJ87" s="17"/>
      <c r="HFK87" s="17"/>
      <c r="HFL87" s="17"/>
      <c r="HFM87" s="17"/>
      <c r="HFN87" s="17"/>
      <c r="HFO87" s="17"/>
      <c r="HFP87" s="17"/>
      <c r="HFQ87" s="17"/>
      <c r="HFR87" s="17"/>
      <c r="HFS87" s="17"/>
      <c r="HFT87" s="17"/>
      <c r="HFU87" s="17"/>
      <c r="HFV87" s="17"/>
      <c r="HFW87" s="17"/>
      <c r="HFX87" s="17"/>
      <c r="HFY87" s="17"/>
      <c r="HFZ87" s="17"/>
      <c r="HGA87" s="17"/>
      <c r="HGB87" s="17"/>
      <c r="HGC87" s="17"/>
      <c r="HGD87" s="17"/>
      <c r="HGE87" s="17"/>
      <c r="HGF87" s="17"/>
      <c r="HGG87" s="17"/>
      <c r="HGH87" s="17"/>
      <c r="HGI87" s="17"/>
      <c r="HGJ87" s="17"/>
      <c r="HGK87" s="17"/>
      <c r="HGL87" s="17"/>
      <c r="HGM87" s="17"/>
      <c r="HGN87" s="17"/>
      <c r="HGO87" s="17"/>
      <c r="HGP87" s="17"/>
      <c r="HGQ87" s="17"/>
      <c r="HGR87" s="17"/>
      <c r="HGS87" s="17"/>
      <c r="HGT87" s="17"/>
      <c r="HGU87" s="17"/>
      <c r="HGV87" s="17"/>
      <c r="HGW87" s="17"/>
      <c r="HGX87" s="17"/>
      <c r="HGY87" s="17"/>
      <c r="HGZ87" s="17"/>
      <c r="HHA87" s="17"/>
      <c r="HHB87" s="17"/>
      <c r="HHC87" s="17"/>
      <c r="HHD87" s="17"/>
      <c r="HHE87" s="17"/>
      <c r="HHF87" s="17"/>
      <c r="HHG87" s="17"/>
      <c r="HHH87" s="17"/>
      <c r="HHI87" s="17"/>
      <c r="HHJ87" s="17"/>
      <c r="HHK87" s="17"/>
      <c r="HHL87" s="17"/>
      <c r="HHM87" s="17"/>
      <c r="HHN87" s="17"/>
      <c r="HHO87" s="17"/>
      <c r="HHP87" s="17"/>
      <c r="HHQ87" s="17"/>
      <c r="HHR87" s="17"/>
      <c r="HHS87" s="17"/>
      <c r="HHT87" s="17"/>
      <c r="HHU87" s="17"/>
      <c r="HHV87" s="17"/>
      <c r="HHW87" s="17"/>
      <c r="HHX87" s="17"/>
      <c r="HHY87" s="17"/>
      <c r="HHZ87" s="17"/>
      <c r="HIA87" s="17"/>
      <c r="HIB87" s="17"/>
      <c r="HIC87" s="17"/>
      <c r="HID87" s="17"/>
      <c r="HIE87" s="17"/>
      <c r="HIF87" s="17"/>
      <c r="HIG87" s="17"/>
      <c r="HIH87" s="17"/>
      <c r="HII87" s="17"/>
      <c r="HIJ87" s="17"/>
      <c r="HIK87" s="17"/>
      <c r="HIL87" s="17"/>
      <c r="HIM87" s="17"/>
      <c r="HIN87" s="17"/>
      <c r="HIO87" s="17"/>
      <c r="HIP87" s="17"/>
      <c r="HIQ87" s="17"/>
      <c r="HIR87" s="17"/>
      <c r="HIS87" s="17"/>
      <c r="HIT87" s="17"/>
      <c r="HIU87" s="17"/>
      <c r="HIV87" s="17"/>
      <c r="HIW87" s="17"/>
      <c r="HIX87" s="17"/>
      <c r="HIY87" s="17"/>
      <c r="HIZ87" s="17"/>
      <c r="HJA87" s="17"/>
      <c r="HJB87" s="17"/>
      <c r="HJC87" s="17"/>
      <c r="HJD87" s="17"/>
      <c r="HJE87" s="17"/>
      <c r="HJF87" s="17"/>
      <c r="HJG87" s="17"/>
      <c r="HJH87" s="17"/>
      <c r="HJI87" s="17"/>
      <c r="HJJ87" s="17"/>
      <c r="HJK87" s="17"/>
      <c r="HJL87" s="17"/>
      <c r="HJM87" s="17"/>
      <c r="HJN87" s="17"/>
      <c r="HJO87" s="17"/>
      <c r="HJP87" s="17"/>
      <c r="HJQ87" s="17"/>
      <c r="HJR87" s="17"/>
      <c r="HJS87" s="17"/>
      <c r="HJT87" s="17"/>
      <c r="HJU87" s="17"/>
      <c r="HJV87" s="17"/>
      <c r="HJW87" s="17"/>
      <c r="HJX87" s="17"/>
      <c r="HJY87" s="17"/>
      <c r="HJZ87" s="17"/>
      <c r="HKA87" s="17"/>
      <c r="HKB87" s="17"/>
      <c r="HKC87" s="17"/>
      <c r="HKD87" s="17"/>
      <c r="HKE87" s="17"/>
      <c r="HKF87" s="17"/>
      <c r="HKG87" s="17"/>
      <c r="HKH87" s="17"/>
      <c r="HKI87" s="17"/>
      <c r="HKJ87" s="17"/>
      <c r="HKK87" s="17"/>
      <c r="HKL87" s="17"/>
      <c r="HKM87" s="17"/>
      <c r="HKN87" s="17"/>
      <c r="HKO87" s="17"/>
      <c r="HKP87" s="17"/>
      <c r="HKQ87" s="17"/>
      <c r="HKR87" s="17"/>
      <c r="HKS87" s="17"/>
      <c r="HKT87" s="17"/>
      <c r="HKU87" s="17"/>
      <c r="HKV87" s="17"/>
      <c r="HKW87" s="17"/>
      <c r="HKX87" s="17"/>
      <c r="HKY87" s="17"/>
      <c r="HKZ87" s="17"/>
      <c r="HLA87" s="17"/>
      <c r="HLB87" s="17"/>
      <c r="HLC87" s="17"/>
      <c r="HLD87" s="17"/>
      <c r="HLE87" s="17"/>
      <c r="HLF87" s="17"/>
      <c r="HLG87" s="17"/>
      <c r="HLH87" s="17"/>
      <c r="HLI87" s="17"/>
      <c r="HLJ87" s="17"/>
      <c r="HLK87" s="17"/>
      <c r="HLL87" s="17"/>
      <c r="HLM87" s="17"/>
      <c r="HLN87" s="17"/>
      <c r="HLO87" s="17"/>
      <c r="HLP87" s="17"/>
      <c r="HLQ87" s="17"/>
      <c r="HLR87" s="17"/>
      <c r="HLS87" s="17"/>
      <c r="HLT87" s="17"/>
      <c r="HLU87" s="17"/>
      <c r="HLV87" s="17"/>
      <c r="HLW87" s="17"/>
      <c r="HLX87" s="17"/>
      <c r="HLY87" s="17"/>
      <c r="HLZ87" s="17"/>
      <c r="HMA87" s="17"/>
      <c r="HMB87" s="17"/>
      <c r="HMC87" s="17"/>
      <c r="HMD87" s="17"/>
      <c r="HME87" s="17"/>
      <c r="HMF87" s="17"/>
      <c r="HMG87" s="17"/>
      <c r="HMH87" s="17"/>
      <c r="HMI87" s="17"/>
      <c r="HMJ87" s="17"/>
      <c r="HMK87" s="17"/>
      <c r="HML87" s="17"/>
      <c r="HMM87" s="17"/>
      <c r="HMN87" s="17"/>
      <c r="HMO87" s="17"/>
      <c r="HMP87" s="17"/>
      <c r="HMQ87" s="17"/>
      <c r="HMR87" s="17"/>
      <c r="HMS87" s="17"/>
      <c r="HMT87" s="17"/>
      <c r="HMU87" s="17"/>
      <c r="HMV87" s="17"/>
      <c r="HMW87" s="17"/>
      <c r="HMX87" s="17"/>
      <c r="HMY87" s="17"/>
      <c r="HMZ87" s="17"/>
      <c r="HNA87" s="17"/>
      <c r="HNB87" s="17"/>
      <c r="HNC87" s="17"/>
      <c r="HND87" s="17"/>
      <c r="HNE87" s="17"/>
      <c r="HNF87" s="17"/>
      <c r="HNG87" s="17"/>
      <c r="HNH87" s="17"/>
      <c r="HNI87" s="17"/>
      <c r="HNJ87" s="17"/>
      <c r="HNK87" s="17"/>
      <c r="HNL87" s="17"/>
      <c r="HNM87" s="17"/>
      <c r="HNN87" s="17"/>
      <c r="HNO87" s="17"/>
      <c r="HNP87" s="17"/>
      <c r="HNQ87" s="17"/>
      <c r="HNR87" s="17"/>
      <c r="HNS87" s="17"/>
      <c r="HNT87" s="17"/>
      <c r="HNU87" s="17"/>
      <c r="HNV87" s="17"/>
      <c r="HNW87" s="17"/>
      <c r="HNX87" s="17"/>
      <c r="HNY87" s="17"/>
      <c r="HNZ87" s="17"/>
      <c r="HOA87" s="17"/>
      <c r="HOB87" s="17"/>
      <c r="HOC87" s="17"/>
      <c r="HOD87" s="17"/>
      <c r="HOE87" s="17"/>
      <c r="HOF87" s="17"/>
      <c r="HOG87" s="17"/>
      <c r="HOH87" s="17"/>
      <c r="HOI87" s="17"/>
      <c r="HOJ87" s="17"/>
      <c r="HOK87" s="17"/>
      <c r="HOL87" s="17"/>
      <c r="HOM87" s="17"/>
      <c r="HON87" s="17"/>
      <c r="HOO87" s="17"/>
      <c r="HOP87" s="17"/>
      <c r="HOQ87" s="17"/>
      <c r="HOR87" s="17"/>
      <c r="HOS87" s="17"/>
      <c r="HOT87" s="17"/>
      <c r="HOU87" s="17"/>
      <c r="HOV87" s="17"/>
      <c r="HOW87" s="17"/>
      <c r="HOX87" s="17"/>
      <c r="HOY87" s="17"/>
      <c r="HOZ87" s="17"/>
      <c r="HPA87" s="17"/>
      <c r="HPB87" s="17"/>
      <c r="HPC87" s="17"/>
      <c r="HPD87" s="17"/>
      <c r="HPE87" s="17"/>
      <c r="HPF87" s="17"/>
      <c r="HPG87" s="17"/>
      <c r="HPH87" s="17"/>
      <c r="HPI87" s="17"/>
      <c r="HPJ87" s="17"/>
      <c r="HPK87" s="17"/>
      <c r="HPL87" s="17"/>
      <c r="HPM87" s="17"/>
      <c r="HPN87" s="17"/>
      <c r="HPO87" s="17"/>
      <c r="HPP87" s="17"/>
      <c r="HPQ87" s="17"/>
      <c r="HPR87" s="17"/>
      <c r="HPS87" s="17"/>
      <c r="HPT87" s="17"/>
      <c r="HPU87" s="17"/>
      <c r="HPV87" s="17"/>
      <c r="HPW87" s="17"/>
      <c r="HPX87" s="17"/>
      <c r="HPY87" s="17"/>
      <c r="HPZ87" s="17"/>
      <c r="HQA87" s="17"/>
      <c r="HQB87" s="17"/>
      <c r="HQC87" s="17"/>
      <c r="HQD87" s="17"/>
      <c r="HQE87" s="17"/>
      <c r="HQF87" s="17"/>
      <c r="HQG87" s="17"/>
      <c r="HQH87" s="17"/>
      <c r="HQI87" s="17"/>
      <c r="HQJ87" s="17"/>
      <c r="HQK87" s="17"/>
      <c r="HQL87" s="17"/>
      <c r="HQM87" s="17"/>
      <c r="HQN87" s="17"/>
      <c r="HQO87" s="17"/>
      <c r="HQP87" s="17"/>
      <c r="HQQ87" s="17"/>
      <c r="HQR87" s="17"/>
      <c r="HQS87" s="17"/>
      <c r="HQT87" s="17"/>
      <c r="HQU87" s="17"/>
      <c r="HQV87" s="17"/>
      <c r="HQW87" s="17"/>
      <c r="HQX87" s="17"/>
      <c r="HQY87" s="17"/>
      <c r="HQZ87" s="17"/>
      <c r="HRA87" s="17"/>
      <c r="HRB87" s="17"/>
      <c r="HRC87" s="17"/>
      <c r="HRD87" s="17"/>
      <c r="HRE87" s="17"/>
      <c r="HRF87" s="17"/>
      <c r="HRG87" s="17"/>
      <c r="HRH87" s="17"/>
      <c r="HRI87" s="17"/>
      <c r="HRJ87" s="17"/>
      <c r="HRK87" s="17"/>
      <c r="HRL87" s="17"/>
      <c r="HRM87" s="17"/>
      <c r="HRN87" s="17"/>
      <c r="HRO87" s="17"/>
      <c r="HRP87" s="17"/>
      <c r="HRQ87" s="17"/>
      <c r="HRR87" s="17"/>
      <c r="HRS87" s="17"/>
      <c r="HRT87" s="17"/>
      <c r="HRU87" s="17"/>
      <c r="HRV87" s="17"/>
      <c r="HRW87" s="17"/>
      <c r="HRX87" s="17"/>
      <c r="HRY87" s="17"/>
      <c r="HRZ87" s="17"/>
      <c r="HSA87" s="17"/>
      <c r="HSB87" s="17"/>
      <c r="HSC87" s="17"/>
      <c r="HSD87" s="17"/>
      <c r="HSE87" s="17"/>
      <c r="HSF87" s="17"/>
      <c r="HSG87" s="17"/>
      <c r="HSH87" s="17"/>
      <c r="HSI87" s="17"/>
      <c r="HSJ87" s="17"/>
      <c r="HSK87" s="17"/>
      <c r="HSL87" s="17"/>
      <c r="HSM87" s="17"/>
      <c r="HSN87" s="17"/>
      <c r="HSO87" s="17"/>
      <c r="HSP87" s="17"/>
      <c r="HSQ87" s="17"/>
      <c r="HSR87" s="17"/>
      <c r="HSS87" s="17"/>
      <c r="HST87" s="17"/>
      <c r="HSU87" s="17"/>
      <c r="HSV87" s="17"/>
      <c r="HSW87" s="17"/>
      <c r="HSX87" s="17"/>
      <c r="HSY87" s="17"/>
      <c r="HSZ87" s="17"/>
      <c r="HTA87" s="17"/>
      <c r="HTB87" s="17"/>
      <c r="HTC87" s="17"/>
      <c r="HTD87" s="17"/>
      <c r="HTE87" s="17"/>
      <c r="HTF87" s="17"/>
      <c r="HTG87" s="17"/>
      <c r="HTH87" s="17"/>
      <c r="HTI87" s="17"/>
      <c r="HTJ87" s="17"/>
      <c r="HTK87" s="17"/>
      <c r="HTL87" s="17"/>
      <c r="HTM87" s="17"/>
      <c r="HTN87" s="17"/>
      <c r="HTO87" s="17"/>
      <c r="HTP87" s="17"/>
      <c r="HTQ87" s="17"/>
      <c r="HTR87" s="17"/>
      <c r="HTS87" s="17"/>
      <c r="HTT87" s="17"/>
      <c r="HTU87" s="17"/>
      <c r="HTV87" s="17"/>
      <c r="HTW87" s="17"/>
      <c r="HTX87" s="17"/>
      <c r="HTY87" s="17"/>
      <c r="HTZ87" s="17"/>
      <c r="HUA87" s="17"/>
      <c r="HUB87" s="17"/>
      <c r="HUC87" s="17"/>
      <c r="HUD87" s="17"/>
      <c r="HUE87" s="17"/>
      <c r="HUF87" s="17"/>
      <c r="HUG87" s="17"/>
      <c r="HUH87" s="17"/>
      <c r="HUI87" s="17"/>
      <c r="HUJ87" s="17"/>
      <c r="HUK87" s="17"/>
      <c r="HUL87" s="17"/>
      <c r="HUM87" s="17"/>
      <c r="HUN87" s="17"/>
      <c r="HUO87" s="17"/>
      <c r="HUP87" s="17"/>
      <c r="HUQ87" s="17"/>
      <c r="HUR87" s="17"/>
      <c r="HUS87" s="17"/>
      <c r="HUT87" s="17"/>
      <c r="HUU87" s="17"/>
      <c r="HUV87" s="17"/>
      <c r="HUW87" s="17"/>
      <c r="HUX87" s="17"/>
      <c r="HUY87" s="17"/>
      <c r="HUZ87" s="17"/>
      <c r="HVA87" s="17"/>
      <c r="HVB87" s="17"/>
      <c r="HVC87" s="17"/>
      <c r="HVD87" s="17"/>
      <c r="HVE87" s="17"/>
      <c r="HVF87" s="17"/>
      <c r="HVG87" s="17"/>
      <c r="HVH87" s="17"/>
      <c r="HVI87" s="17"/>
      <c r="HVJ87" s="17"/>
      <c r="HVK87" s="17"/>
      <c r="HVL87" s="17"/>
      <c r="HVM87" s="17"/>
      <c r="HVN87" s="17"/>
      <c r="HVO87" s="17"/>
      <c r="HVP87" s="17"/>
      <c r="HVQ87" s="17"/>
      <c r="HVR87" s="17"/>
      <c r="HVS87" s="17"/>
      <c r="HVT87" s="17"/>
      <c r="HVU87" s="17"/>
      <c r="HVV87" s="17"/>
      <c r="HVW87" s="17"/>
      <c r="HVX87" s="17"/>
      <c r="HVY87" s="17"/>
      <c r="HVZ87" s="17"/>
      <c r="HWA87" s="17"/>
      <c r="HWB87" s="17"/>
      <c r="HWC87" s="17"/>
      <c r="HWD87" s="17"/>
      <c r="HWE87" s="17"/>
      <c r="HWF87" s="17"/>
      <c r="HWG87" s="17"/>
      <c r="HWH87" s="17"/>
      <c r="HWI87" s="17"/>
      <c r="HWJ87" s="17"/>
      <c r="HWK87" s="17"/>
      <c r="HWL87" s="17"/>
      <c r="HWM87" s="17"/>
      <c r="HWN87" s="17"/>
      <c r="HWO87" s="17"/>
      <c r="HWP87" s="17"/>
      <c r="HWQ87" s="17"/>
      <c r="HWR87" s="17"/>
      <c r="HWS87" s="17"/>
      <c r="HWT87" s="17"/>
      <c r="HWU87" s="17"/>
      <c r="HWV87" s="17"/>
      <c r="HWW87" s="17"/>
      <c r="HWX87" s="17"/>
      <c r="HWY87" s="17"/>
      <c r="HWZ87" s="17"/>
      <c r="HXA87" s="17"/>
      <c r="HXB87" s="17"/>
      <c r="HXC87" s="17"/>
      <c r="HXD87" s="17"/>
      <c r="HXE87" s="17"/>
      <c r="HXF87" s="17"/>
      <c r="HXG87" s="17"/>
      <c r="HXH87" s="17"/>
      <c r="HXI87" s="17"/>
      <c r="HXJ87" s="17"/>
      <c r="HXK87" s="17"/>
      <c r="HXL87" s="17"/>
      <c r="HXM87" s="17"/>
      <c r="HXN87" s="17"/>
      <c r="HXO87" s="17"/>
      <c r="HXP87" s="17"/>
      <c r="HXQ87" s="17"/>
      <c r="HXR87" s="17"/>
      <c r="HXS87" s="17"/>
      <c r="HXT87" s="17"/>
      <c r="HXU87" s="17"/>
      <c r="HXV87" s="17"/>
      <c r="HXW87" s="17"/>
      <c r="HXX87" s="17"/>
      <c r="HXY87" s="17"/>
      <c r="HXZ87" s="17"/>
      <c r="HYA87" s="17"/>
      <c r="HYB87" s="17"/>
      <c r="HYC87" s="17"/>
      <c r="HYD87" s="17"/>
      <c r="HYE87" s="17"/>
      <c r="HYF87" s="17"/>
      <c r="HYG87" s="17"/>
      <c r="HYH87" s="17"/>
      <c r="HYI87" s="17"/>
      <c r="HYJ87" s="17"/>
      <c r="HYK87" s="17"/>
      <c r="HYL87" s="17"/>
      <c r="HYM87" s="17"/>
      <c r="HYN87" s="17"/>
      <c r="HYO87" s="17"/>
      <c r="HYP87" s="17"/>
      <c r="HYQ87" s="17"/>
      <c r="HYR87" s="17"/>
      <c r="HYS87" s="17"/>
      <c r="HYT87" s="17"/>
      <c r="HYU87" s="17"/>
      <c r="HYV87" s="17"/>
      <c r="HYW87" s="17"/>
      <c r="HYX87" s="17"/>
      <c r="HYY87" s="17"/>
      <c r="HYZ87" s="17"/>
      <c r="HZA87" s="17"/>
      <c r="HZB87" s="17"/>
      <c r="HZC87" s="17"/>
      <c r="HZD87" s="17"/>
      <c r="HZE87" s="17"/>
      <c r="HZF87" s="17"/>
      <c r="HZG87" s="17"/>
      <c r="HZH87" s="17"/>
      <c r="HZI87" s="17"/>
      <c r="HZJ87" s="17"/>
      <c r="HZK87" s="17"/>
      <c r="HZL87" s="17"/>
      <c r="HZM87" s="17"/>
      <c r="HZN87" s="17"/>
      <c r="HZO87" s="17"/>
      <c r="HZP87" s="17"/>
      <c r="HZQ87" s="17"/>
      <c r="HZR87" s="17"/>
      <c r="HZS87" s="17"/>
      <c r="HZT87" s="17"/>
      <c r="HZU87" s="17"/>
      <c r="HZV87" s="17"/>
      <c r="HZW87" s="17"/>
      <c r="HZX87" s="17"/>
      <c r="HZY87" s="17"/>
      <c r="HZZ87" s="17"/>
      <c r="IAA87" s="17"/>
      <c r="IAB87" s="17"/>
      <c r="IAC87" s="17"/>
      <c r="IAD87" s="17"/>
      <c r="IAE87" s="17"/>
      <c r="IAF87" s="17"/>
      <c r="IAG87" s="17"/>
      <c r="IAH87" s="17"/>
      <c r="IAI87" s="17"/>
      <c r="IAJ87" s="17"/>
      <c r="IAK87" s="17"/>
      <c r="IAL87" s="17"/>
      <c r="IAM87" s="17"/>
      <c r="IAN87" s="17"/>
      <c r="IAO87" s="17"/>
      <c r="IAP87" s="17"/>
      <c r="IAQ87" s="17"/>
      <c r="IAR87" s="17"/>
      <c r="IAS87" s="17"/>
      <c r="IAT87" s="17"/>
      <c r="IAU87" s="17"/>
      <c r="IAV87" s="17"/>
      <c r="IAW87" s="17"/>
      <c r="IAX87" s="17"/>
      <c r="IAY87" s="17"/>
      <c r="IAZ87" s="17"/>
      <c r="IBA87" s="17"/>
      <c r="IBB87" s="17"/>
      <c r="IBC87" s="17"/>
      <c r="IBD87" s="17"/>
      <c r="IBE87" s="17"/>
      <c r="IBF87" s="17"/>
      <c r="IBG87" s="17"/>
      <c r="IBH87" s="17"/>
      <c r="IBI87" s="17"/>
      <c r="IBJ87" s="17"/>
      <c r="IBK87" s="17"/>
      <c r="IBL87" s="17"/>
      <c r="IBM87" s="17"/>
      <c r="IBN87" s="17"/>
      <c r="IBO87" s="17"/>
      <c r="IBP87" s="17"/>
      <c r="IBQ87" s="17"/>
      <c r="IBR87" s="17"/>
      <c r="IBS87" s="17"/>
      <c r="IBT87" s="17"/>
      <c r="IBU87" s="17"/>
      <c r="IBV87" s="17"/>
      <c r="IBW87" s="17"/>
      <c r="IBX87" s="17"/>
      <c r="IBY87" s="17"/>
      <c r="IBZ87" s="17"/>
      <c r="ICA87" s="17"/>
      <c r="ICB87" s="17"/>
      <c r="ICC87" s="17"/>
      <c r="ICD87" s="17"/>
      <c r="ICE87" s="17"/>
      <c r="ICF87" s="17"/>
      <c r="ICG87" s="17"/>
      <c r="ICH87" s="17"/>
      <c r="ICI87" s="17"/>
      <c r="ICJ87" s="17"/>
      <c r="ICK87" s="17"/>
      <c r="ICL87" s="17"/>
      <c r="ICM87" s="17"/>
      <c r="ICN87" s="17"/>
      <c r="ICO87" s="17"/>
      <c r="ICP87" s="17"/>
      <c r="ICQ87" s="17"/>
      <c r="ICR87" s="17"/>
      <c r="ICS87" s="17"/>
      <c r="ICT87" s="17"/>
      <c r="ICU87" s="17"/>
      <c r="ICV87" s="17"/>
      <c r="ICW87" s="17"/>
      <c r="ICX87" s="17"/>
      <c r="ICY87" s="17"/>
      <c r="ICZ87" s="17"/>
      <c r="IDA87" s="17"/>
      <c r="IDB87" s="17"/>
      <c r="IDC87" s="17"/>
      <c r="IDD87" s="17"/>
      <c r="IDE87" s="17"/>
      <c r="IDF87" s="17"/>
      <c r="IDG87" s="17"/>
      <c r="IDH87" s="17"/>
      <c r="IDI87" s="17"/>
      <c r="IDJ87" s="17"/>
      <c r="IDK87" s="17"/>
      <c r="IDL87" s="17"/>
      <c r="IDM87" s="17"/>
      <c r="IDN87" s="17"/>
      <c r="IDO87" s="17"/>
      <c r="IDP87" s="17"/>
      <c r="IDQ87" s="17"/>
      <c r="IDR87" s="17"/>
      <c r="IDS87" s="17"/>
      <c r="IDT87" s="17"/>
      <c r="IDU87" s="17"/>
      <c r="IDV87" s="17"/>
      <c r="IDW87" s="17"/>
      <c r="IDX87" s="17"/>
      <c r="IDY87" s="17"/>
      <c r="IDZ87" s="17"/>
      <c r="IEA87" s="17"/>
      <c r="IEB87" s="17"/>
      <c r="IEC87" s="17"/>
      <c r="IED87" s="17"/>
      <c r="IEE87" s="17"/>
      <c r="IEF87" s="17"/>
      <c r="IEG87" s="17"/>
      <c r="IEH87" s="17"/>
      <c r="IEI87" s="17"/>
      <c r="IEJ87" s="17"/>
      <c r="IEK87" s="17"/>
      <c r="IEL87" s="17"/>
      <c r="IEM87" s="17"/>
      <c r="IEN87" s="17"/>
      <c r="IEO87" s="17"/>
      <c r="IEP87" s="17"/>
      <c r="IEQ87" s="17"/>
      <c r="IER87" s="17"/>
      <c r="IES87" s="17"/>
      <c r="IET87" s="17"/>
      <c r="IEU87" s="17"/>
      <c r="IEV87" s="17"/>
      <c r="IEW87" s="17"/>
      <c r="IEX87" s="17"/>
      <c r="IEY87" s="17"/>
      <c r="IEZ87" s="17"/>
      <c r="IFA87" s="17"/>
      <c r="IFB87" s="17"/>
      <c r="IFC87" s="17"/>
      <c r="IFD87" s="17"/>
      <c r="IFE87" s="17"/>
      <c r="IFF87" s="17"/>
      <c r="IFG87" s="17"/>
      <c r="IFH87" s="17"/>
      <c r="IFI87" s="17"/>
      <c r="IFJ87" s="17"/>
      <c r="IFK87" s="17"/>
      <c r="IFL87" s="17"/>
      <c r="IFM87" s="17"/>
      <c r="IFN87" s="17"/>
      <c r="IFO87" s="17"/>
      <c r="IFP87" s="17"/>
      <c r="IFQ87" s="17"/>
      <c r="IFR87" s="17"/>
      <c r="IFS87" s="17"/>
      <c r="IFT87" s="17"/>
      <c r="IFU87" s="17"/>
      <c r="IFV87" s="17"/>
      <c r="IFW87" s="17"/>
      <c r="IFX87" s="17"/>
      <c r="IFY87" s="17"/>
      <c r="IFZ87" s="17"/>
      <c r="IGA87" s="17"/>
      <c r="IGB87" s="17"/>
      <c r="IGC87" s="17"/>
      <c r="IGD87" s="17"/>
      <c r="IGE87" s="17"/>
      <c r="IGF87" s="17"/>
      <c r="IGG87" s="17"/>
      <c r="IGH87" s="17"/>
      <c r="IGI87" s="17"/>
      <c r="IGJ87" s="17"/>
      <c r="IGK87" s="17"/>
      <c r="IGL87" s="17"/>
      <c r="IGM87" s="17"/>
      <c r="IGN87" s="17"/>
      <c r="IGO87" s="17"/>
      <c r="IGP87" s="17"/>
      <c r="IGQ87" s="17"/>
      <c r="IGR87" s="17"/>
      <c r="IGS87" s="17"/>
      <c r="IGT87" s="17"/>
      <c r="IGU87" s="17"/>
      <c r="IGV87" s="17"/>
      <c r="IGW87" s="17"/>
      <c r="IGX87" s="17"/>
      <c r="IGY87" s="17"/>
      <c r="IGZ87" s="17"/>
      <c r="IHA87" s="17"/>
      <c r="IHB87" s="17"/>
      <c r="IHC87" s="17"/>
      <c r="IHD87" s="17"/>
      <c r="IHE87" s="17"/>
      <c r="IHF87" s="17"/>
      <c r="IHG87" s="17"/>
      <c r="IHH87" s="17"/>
      <c r="IHI87" s="17"/>
      <c r="IHJ87" s="17"/>
      <c r="IHK87" s="17"/>
      <c r="IHL87" s="17"/>
      <c r="IHM87" s="17"/>
      <c r="IHN87" s="17"/>
      <c r="IHO87" s="17"/>
      <c r="IHP87" s="17"/>
      <c r="IHQ87" s="17"/>
      <c r="IHR87" s="17"/>
      <c r="IHS87" s="17"/>
      <c r="IHT87" s="17"/>
      <c r="IHU87" s="17"/>
      <c r="IHV87" s="17"/>
      <c r="IHW87" s="17"/>
      <c r="IHX87" s="17"/>
      <c r="IHY87" s="17"/>
      <c r="IHZ87" s="17"/>
      <c r="IIA87" s="17"/>
      <c r="IIB87" s="17"/>
      <c r="IIC87" s="17"/>
      <c r="IID87" s="17"/>
      <c r="IIE87" s="17"/>
      <c r="IIF87" s="17"/>
      <c r="IIG87" s="17"/>
      <c r="IIH87" s="17"/>
      <c r="III87" s="17"/>
      <c r="IIJ87" s="17"/>
      <c r="IIK87" s="17"/>
      <c r="IIL87" s="17"/>
      <c r="IIM87" s="17"/>
      <c r="IIN87" s="17"/>
      <c r="IIO87" s="17"/>
      <c r="IIP87" s="17"/>
      <c r="IIQ87" s="17"/>
      <c r="IIR87" s="17"/>
      <c r="IIS87" s="17"/>
      <c r="IIT87" s="17"/>
      <c r="IIU87" s="17"/>
      <c r="IIV87" s="17"/>
      <c r="IIW87" s="17"/>
      <c r="IIX87" s="17"/>
      <c r="IIY87" s="17"/>
      <c r="IIZ87" s="17"/>
      <c r="IJA87" s="17"/>
      <c r="IJB87" s="17"/>
      <c r="IJC87" s="17"/>
      <c r="IJD87" s="17"/>
      <c r="IJE87" s="17"/>
      <c r="IJF87" s="17"/>
      <c r="IJG87" s="17"/>
      <c r="IJH87" s="17"/>
      <c r="IJI87" s="17"/>
      <c r="IJJ87" s="17"/>
      <c r="IJK87" s="17"/>
      <c r="IJL87" s="17"/>
      <c r="IJM87" s="17"/>
      <c r="IJN87" s="17"/>
      <c r="IJO87" s="17"/>
      <c r="IJP87" s="17"/>
      <c r="IJQ87" s="17"/>
      <c r="IJR87" s="17"/>
      <c r="IJS87" s="17"/>
      <c r="IJT87" s="17"/>
      <c r="IJU87" s="17"/>
      <c r="IJV87" s="17"/>
      <c r="IJW87" s="17"/>
      <c r="IJX87" s="17"/>
      <c r="IJY87" s="17"/>
      <c r="IJZ87" s="17"/>
      <c r="IKA87" s="17"/>
      <c r="IKB87" s="17"/>
      <c r="IKC87" s="17"/>
      <c r="IKD87" s="17"/>
      <c r="IKE87" s="17"/>
      <c r="IKF87" s="17"/>
      <c r="IKG87" s="17"/>
      <c r="IKH87" s="17"/>
      <c r="IKI87" s="17"/>
      <c r="IKJ87" s="17"/>
      <c r="IKK87" s="17"/>
      <c r="IKL87" s="17"/>
      <c r="IKM87" s="17"/>
      <c r="IKN87" s="17"/>
      <c r="IKO87" s="17"/>
      <c r="IKP87" s="17"/>
      <c r="IKQ87" s="17"/>
      <c r="IKR87" s="17"/>
      <c r="IKS87" s="17"/>
      <c r="IKT87" s="17"/>
      <c r="IKU87" s="17"/>
      <c r="IKV87" s="17"/>
      <c r="IKW87" s="17"/>
      <c r="IKX87" s="17"/>
      <c r="IKY87" s="17"/>
      <c r="IKZ87" s="17"/>
      <c r="ILA87" s="17"/>
      <c r="ILB87" s="17"/>
      <c r="ILC87" s="17"/>
      <c r="ILD87" s="17"/>
      <c r="ILE87" s="17"/>
      <c r="ILF87" s="17"/>
      <c r="ILG87" s="17"/>
      <c r="ILH87" s="17"/>
      <c r="ILI87" s="17"/>
      <c r="ILJ87" s="17"/>
      <c r="ILK87" s="17"/>
      <c r="ILL87" s="17"/>
      <c r="ILM87" s="17"/>
      <c r="ILN87" s="17"/>
      <c r="ILO87" s="17"/>
      <c r="ILP87" s="17"/>
      <c r="ILQ87" s="17"/>
      <c r="ILR87" s="17"/>
      <c r="ILS87" s="17"/>
      <c r="ILT87" s="17"/>
      <c r="ILU87" s="17"/>
      <c r="ILV87" s="17"/>
      <c r="ILW87" s="17"/>
      <c r="ILX87" s="17"/>
      <c r="ILY87" s="17"/>
      <c r="ILZ87" s="17"/>
      <c r="IMA87" s="17"/>
      <c r="IMB87" s="17"/>
      <c r="IMC87" s="17"/>
      <c r="IMD87" s="17"/>
      <c r="IME87" s="17"/>
      <c r="IMF87" s="17"/>
      <c r="IMG87" s="17"/>
      <c r="IMH87" s="17"/>
      <c r="IMI87" s="17"/>
      <c r="IMJ87" s="17"/>
      <c r="IMK87" s="17"/>
      <c r="IML87" s="17"/>
      <c r="IMM87" s="17"/>
      <c r="IMN87" s="17"/>
      <c r="IMO87" s="17"/>
      <c r="IMP87" s="17"/>
      <c r="IMQ87" s="17"/>
      <c r="IMR87" s="17"/>
      <c r="IMS87" s="17"/>
      <c r="IMT87" s="17"/>
      <c r="IMU87" s="17"/>
      <c r="IMV87" s="17"/>
      <c r="IMW87" s="17"/>
      <c r="IMX87" s="17"/>
      <c r="IMY87" s="17"/>
      <c r="IMZ87" s="17"/>
      <c r="INA87" s="17"/>
      <c r="INB87" s="17"/>
      <c r="INC87" s="17"/>
      <c r="IND87" s="17"/>
      <c r="INE87" s="17"/>
      <c r="INF87" s="17"/>
      <c r="ING87" s="17"/>
      <c r="INH87" s="17"/>
      <c r="INI87" s="17"/>
      <c r="INJ87" s="17"/>
      <c r="INK87" s="17"/>
      <c r="INL87" s="17"/>
      <c r="INM87" s="17"/>
      <c r="INN87" s="17"/>
      <c r="INO87" s="17"/>
      <c r="INP87" s="17"/>
      <c r="INQ87" s="17"/>
      <c r="INR87" s="17"/>
      <c r="INS87" s="17"/>
      <c r="INT87" s="17"/>
      <c r="INU87" s="17"/>
      <c r="INV87" s="17"/>
      <c r="INW87" s="17"/>
      <c r="INX87" s="17"/>
      <c r="INY87" s="17"/>
      <c r="INZ87" s="17"/>
      <c r="IOA87" s="17"/>
      <c r="IOB87" s="17"/>
      <c r="IOC87" s="17"/>
      <c r="IOD87" s="17"/>
      <c r="IOE87" s="17"/>
      <c r="IOF87" s="17"/>
      <c r="IOG87" s="17"/>
      <c r="IOH87" s="17"/>
      <c r="IOI87" s="17"/>
      <c r="IOJ87" s="17"/>
      <c r="IOK87" s="17"/>
      <c r="IOL87" s="17"/>
      <c r="IOM87" s="17"/>
      <c r="ION87" s="17"/>
      <c r="IOO87" s="17"/>
      <c r="IOP87" s="17"/>
      <c r="IOQ87" s="17"/>
      <c r="IOR87" s="17"/>
      <c r="IOS87" s="17"/>
      <c r="IOT87" s="17"/>
      <c r="IOU87" s="17"/>
      <c r="IOV87" s="17"/>
      <c r="IOW87" s="17"/>
      <c r="IOX87" s="17"/>
      <c r="IOY87" s="17"/>
      <c r="IOZ87" s="17"/>
      <c r="IPA87" s="17"/>
      <c r="IPB87" s="17"/>
      <c r="IPC87" s="17"/>
      <c r="IPD87" s="17"/>
      <c r="IPE87" s="17"/>
      <c r="IPF87" s="17"/>
      <c r="IPG87" s="17"/>
      <c r="IPH87" s="17"/>
      <c r="IPI87" s="17"/>
      <c r="IPJ87" s="17"/>
      <c r="IPK87" s="17"/>
      <c r="IPL87" s="17"/>
      <c r="IPM87" s="17"/>
      <c r="IPN87" s="17"/>
      <c r="IPO87" s="17"/>
      <c r="IPP87" s="17"/>
      <c r="IPQ87" s="17"/>
      <c r="IPR87" s="17"/>
      <c r="IPS87" s="17"/>
      <c r="IPT87" s="17"/>
      <c r="IPU87" s="17"/>
      <c r="IPV87" s="17"/>
      <c r="IPW87" s="17"/>
      <c r="IPX87" s="17"/>
      <c r="IPY87" s="17"/>
      <c r="IPZ87" s="17"/>
      <c r="IQA87" s="17"/>
      <c r="IQB87" s="17"/>
      <c r="IQC87" s="17"/>
      <c r="IQD87" s="17"/>
      <c r="IQE87" s="17"/>
      <c r="IQF87" s="17"/>
      <c r="IQG87" s="17"/>
      <c r="IQH87" s="17"/>
      <c r="IQI87" s="17"/>
      <c r="IQJ87" s="17"/>
      <c r="IQK87" s="17"/>
      <c r="IQL87" s="17"/>
      <c r="IQM87" s="17"/>
      <c r="IQN87" s="17"/>
      <c r="IQO87" s="17"/>
      <c r="IQP87" s="17"/>
      <c r="IQQ87" s="17"/>
      <c r="IQR87" s="17"/>
      <c r="IQS87" s="17"/>
      <c r="IQT87" s="17"/>
      <c r="IQU87" s="17"/>
      <c r="IQV87" s="17"/>
      <c r="IQW87" s="17"/>
      <c r="IQX87" s="17"/>
      <c r="IQY87" s="17"/>
      <c r="IQZ87" s="17"/>
      <c r="IRA87" s="17"/>
      <c r="IRB87" s="17"/>
      <c r="IRC87" s="17"/>
      <c r="IRD87" s="17"/>
      <c r="IRE87" s="17"/>
      <c r="IRF87" s="17"/>
      <c r="IRG87" s="17"/>
      <c r="IRH87" s="17"/>
      <c r="IRI87" s="17"/>
      <c r="IRJ87" s="17"/>
      <c r="IRK87" s="17"/>
      <c r="IRL87" s="17"/>
      <c r="IRM87" s="17"/>
      <c r="IRN87" s="17"/>
      <c r="IRO87" s="17"/>
      <c r="IRP87" s="17"/>
      <c r="IRQ87" s="17"/>
      <c r="IRR87" s="17"/>
      <c r="IRS87" s="17"/>
      <c r="IRT87" s="17"/>
      <c r="IRU87" s="17"/>
      <c r="IRV87" s="17"/>
      <c r="IRW87" s="17"/>
      <c r="IRX87" s="17"/>
      <c r="IRY87" s="17"/>
      <c r="IRZ87" s="17"/>
      <c r="ISA87" s="17"/>
      <c r="ISB87" s="17"/>
      <c r="ISC87" s="17"/>
      <c r="ISD87" s="17"/>
      <c r="ISE87" s="17"/>
      <c r="ISF87" s="17"/>
      <c r="ISG87" s="17"/>
      <c r="ISH87" s="17"/>
      <c r="ISI87" s="17"/>
      <c r="ISJ87" s="17"/>
      <c r="ISK87" s="17"/>
      <c r="ISL87" s="17"/>
      <c r="ISM87" s="17"/>
      <c r="ISN87" s="17"/>
      <c r="ISO87" s="17"/>
      <c r="ISP87" s="17"/>
      <c r="ISQ87" s="17"/>
      <c r="ISR87" s="17"/>
      <c r="ISS87" s="17"/>
      <c r="IST87" s="17"/>
      <c r="ISU87" s="17"/>
      <c r="ISV87" s="17"/>
      <c r="ISW87" s="17"/>
      <c r="ISX87" s="17"/>
      <c r="ISY87" s="17"/>
      <c r="ISZ87" s="17"/>
      <c r="ITA87" s="17"/>
      <c r="ITB87" s="17"/>
      <c r="ITC87" s="17"/>
      <c r="ITD87" s="17"/>
      <c r="ITE87" s="17"/>
      <c r="ITF87" s="17"/>
      <c r="ITG87" s="17"/>
      <c r="ITH87" s="17"/>
      <c r="ITI87" s="17"/>
      <c r="ITJ87" s="17"/>
      <c r="ITK87" s="17"/>
      <c r="ITL87" s="17"/>
      <c r="ITM87" s="17"/>
      <c r="ITN87" s="17"/>
      <c r="ITO87" s="17"/>
      <c r="ITP87" s="17"/>
      <c r="ITQ87" s="17"/>
      <c r="ITR87" s="17"/>
      <c r="ITS87" s="17"/>
      <c r="ITT87" s="17"/>
      <c r="ITU87" s="17"/>
      <c r="ITV87" s="17"/>
      <c r="ITW87" s="17"/>
      <c r="ITX87" s="17"/>
      <c r="ITY87" s="17"/>
      <c r="ITZ87" s="17"/>
      <c r="IUA87" s="17"/>
      <c r="IUB87" s="17"/>
      <c r="IUC87" s="17"/>
      <c r="IUD87" s="17"/>
      <c r="IUE87" s="17"/>
      <c r="IUF87" s="17"/>
      <c r="IUG87" s="17"/>
      <c r="IUH87" s="17"/>
      <c r="IUI87" s="17"/>
      <c r="IUJ87" s="17"/>
      <c r="IUK87" s="17"/>
      <c r="IUL87" s="17"/>
      <c r="IUM87" s="17"/>
      <c r="IUN87" s="17"/>
      <c r="IUO87" s="17"/>
      <c r="IUP87" s="17"/>
      <c r="IUQ87" s="17"/>
      <c r="IUR87" s="17"/>
      <c r="IUS87" s="17"/>
      <c r="IUT87" s="17"/>
      <c r="IUU87" s="17"/>
      <c r="IUV87" s="17"/>
      <c r="IUW87" s="17"/>
      <c r="IUX87" s="17"/>
      <c r="IUY87" s="17"/>
      <c r="IUZ87" s="17"/>
      <c r="IVA87" s="17"/>
      <c r="IVB87" s="17"/>
      <c r="IVC87" s="17"/>
      <c r="IVD87" s="17"/>
      <c r="IVE87" s="17"/>
      <c r="IVF87" s="17"/>
      <c r="IVG87" s="17"/>
      <c r="IVH87" s="17"/>
      <c r="IVI87" s="17"/>
      <c r="IVJ87" s="17"/>
      <c r="IVK87" s="17"/>
      <c r="IVL87" s="17"/>
      <c r="IVM87" s="17"/>
      <c r="IVN87" s="17"/>
      <c r="IVO87" s="17"/>
      <c r="IVP87" s="17"/>
      <c r="IVQ87" s="17"/>
      <c r="IVR87" s="17"/>
      <c r="IVS87" s="17"/>
      <c r="IVT87" s="17"/>
      <c r="IVU87" s="17"/>
      <c r="IVV87" s="17"/>
      <c r="IVW87" s="17"/>
      <c r="IVX87" s="17"/>
      <c r="IVY87" s="17"/>
      <c r="IVZ87" s="17"/>
      <c r="IWA87" s="17"/>
      <c r="IWB87" s="17"/>
      <c r="IWC87" s="17"/>
      <c r="IWD87" s="17"/>
      <c r="IWE87" s="17"/>
      <c r="IWF87" s="17"/>
      <c r="IWG87" s="17"/>
      <c r="IWH87" s="17"/>
      <c r="IWI87" s="17"/>
      <c r="IWJ87" s="17"/>
      <c r="IWK87" s="17"/>
      <c r="IWL87" s="17"/>
      <c r="IWM87" s="17"/>
      <c r="IWN87" s="17"/>
      <c r="IWO87" s="17"/>
      <c r="IWP87" s="17"/>
      <c r="IWQ87" s="17"/>
      <c r="IWR87" s="17"/>
      <c r="IWS87" s="17"/>
      <c r="IWT87" s="17"/>
      <c r="IWU87" s="17"/>
      <c r="IWV87" s="17"/>
      <c r="IWW87" s="17"/>
      <c r="IWX87" s="17"/>
      <c r="IWY87" s="17"/>
      <c r="IWZ87" s="17"/>
      <c r="IXA87" s="17"/>
      <c r="IXB87" s="17"/>
      <c r="IXC87" s="17"/>
      <c r="IXD87" s="17"/>
      <c r="IXE87" s="17"/>
      <c r="IXF87" s="17"/>
      <c r="IXG87" s="17"/>
      <c r="IXH87" s="17"/>
      <c r="IXI87" s="17"/>
      <c r="IXJ87" s="17"/>
      <c r="IXK87" s="17"/>
      <c r="IXL87" s="17"/>
      <c r="IXM87" s="17"/>
      <c r="IXN87" s="17"/>
      <c r="IXO87" s="17"/>
      <c r="IXP87" s="17"/>
      <c r="IXQ87" s="17"/>
      <c r="IXR87" s="17"/>
      <c r="IXS87" s="17"/>
      <c r="IXT87" s="17"/>
      <c r="IXU87" s="17"/>
      <c r="IXV87" s="17"/>
      <c r="IXW87" s="17"/>
      <c r="IXX87" s="17"/>
      <c r="IXY87" s="17"/>
      <c r="IXZ87" s="17"/>
      <c r="IYA87" s="17"/>
      <c r="IYB87" s="17"/>
      <c r="IYC87" s="17"/>
      <c r="IYD87" s="17"/>
      <c r="IYE87" s="17"/>
      <c r="IYF87" s="17"/>
      <c r="IYG87" s="17"/>
      <c r="IYH87" s="17"/>
      <c r="IYI87" s="17"/>
      <c r="IYJ87" s="17"/>
      <c r="IYK87" s="17"/>
      <c r="IYL87" s="17"/>
      <c r="IYM87" s="17"/>
      <c r="IYN87" s="17"/>
      <c r="IYO87" s="17"/>
      <c r="IYP87" s="17"/>
      <c r="IYQ87" s="17"/>
      <c r="IYR87" s="17"/>
      <c r="IYS87" s="17"/>
      <c r="IYT87" s="17"/>
      <c r="IYU87" s="17"/>
      <c r="IYV87" s="17"/>
      <c r="IYW87" s="17"/>
      <c r="IYX87" s="17"/>
      <c r="IYY87" s="17"/>
      <c r="IYZ87" s="17"/>
      <c r="IZA87" s="17"/>
      <c r="IZB87" s="17"/>
      <c r="IZC87" s="17"/>
      <c r="IZD87" s="17"/>
      <c r="IZE87" s="17"/>
      <c r="IZF87" s="17"/>
      <c r="IZG87" s="17"/>
      <c r="IZH87" s="17"/>
      <c r="IZI87" s="17"/>
      <c r="IZJ87" s="17"/>
      <c r="IZK87" s="17"/>
      <c r="IZL87" s="17"/>
      <c r="IZM87" s="17"/>
      <c r="IZN87" s="17"/>
      <c r="IZO87" s="17"/>
      <c r="IZP87" s="17"/>
      <c r="IZQ87" s="17"/>
      <c r="IZR87" s="17"/>
      <c r="IZS87" s="17"/>
      <c r="IZT87" s="17"/>
      <c r="IZU87" s="17"/>
      <c r="IZV87" s="17"/>
      <c r="IZW87" s="17"/>
      <c r="IZX87" s="17"/>
      <c r="IZY87" s="17"/>
      <c r="IZZ87" s="17"/>
      <c r="JAA87" s="17"/>
      <c r="JAB87" s="17"/>
      <c r="JAC87" s="17"/>
      <c r="JAD87" s="17"/>
      <c r="JAE87" s="17"/>
      <c r="JAF87" s="17"/>
      <c r="JAG87" s="17"/>
      <c r="JAH87" s="17"/>
      <c r="JAI87" s="17"/>
      <c r="JAJ87" s="17"/>
      <c r="JAK87" s="17"/>
      <c r="JAL87" s="17"/>
      <c r="JAM87" s="17"/>
      <c r="JAN87" s="17"/>
      <c r="JAO87" s="17"/>
      <c r="JAP87" s="17"/>
      <c r="JAQ87" s="17"/>
      <c r="JAR87" s="17"/>
      <c r="JAS87" s="17"/>
      <c r="JAT87" s="17"/>
      <c r="JAU87" s="17"/>
      <c r="JAV87" s="17"/>
      <c r="JAW87" s="17"/>
      <c r="JAX87" s="17"/>
      <c r="JAY87" s="17"/>
      <c r="JAZ87" s="17"/>
      <c r="JBA87" s="17"/>
      <c r="JBB87" s="17"/>
      <c r="JBC87" s="17"/>
      <c r="JBD87" s="17"/>
      <c r="JBE87" s="17"/>
      <c r="JBF87" s="17"/>
      <c r="JBG87" s="17"/>
      <c r="JBH87" s="17"/>
      <c r="JBI87" s="17"/>
      <c r="JBJ87" s="17"/>
      <c r="JBK87" s="17"/>
      <c r="JBL87" s="17"/>
      <c r="JBM87" s="17"/>
      <c r="JBN87" s="17"/>
      <c r="JBO87" s="17"/>
      <c r="JBP87" s="17"/>
      <c r="JBQ87" s="17"/>
      <c r="JBR87" s="17"/>
      <c r="JBS87" s="17"/>
      <c r="JBT87" s="17"/>
      <c r="JBU87" s="17"/>
      <c r="JBV87" s="17"/>
      <c r="JBW87" s="17"/>
      <c r="JBX87" s="17"/>
      <c r="JBY87" s="17"/>
      <c r="JBZ87" s="17"/>
      <c r="JCA87" s="17"/>
      <c r="JCB87" s="17"/>
      <c r="JCC87" s="17"/>
      <c r="JCD87" s="17"/>
      <c r="JCE87" s="17"/>
      <c r="JCF87" s="17"/>
      <c r="JCG87" s="17"/>
      <c r="JCH87" s="17"/>
      <c r="JCI87" s="17"/>
      <c r="JCJ87" s="17"/>
      <c r="JCK87" s="17"/>
      <c r="JCL87" s="17"/>
      <c r="JCM87" s="17"/>
      <c r="JCN87" s="17"/>
      <c r="JCO87" s="17"/>
      <c r="JCP87" s="17"/>
      <c r="JCQ87" s="17"/>
      <c r="JCR87" s="17"/>
      <c r="JCS87" s="17"/>
      <c r="JCT87" s="17"/>
      <c r="JCU87" s="17"/>
      <c r="JCV87" s="17"/>
      <c r="JCW87" s="17"/>
      <c r="JCX87" s="17"/>
      <c r="JCY87" s="17"/>
      <c r="JCZ87" s="17"/>
      <c r="JDA87" s="17"/>
      <c r="JDB87" s="17"/>
      <c r="JDC87" s="17"/>
      <c r="JDD87" s="17"/>
      <c r="JDE87" s="17"/>
      <c r="JDF87" s="17"/>
      <c r="JDG87" s="17"/>
      <c r="JDH87" s="17"/>
      <c r="JDI87" s="17"/>
      <c r="JDJ87" s="17"/>
      <c r="JDK87" s="17"/>
      <c r="JDL87" s="17"/>
      <c r="JDM87" s="17"/>
      <c r="JDN87" s="17"/>
      <c r="JDO87" s="17"/>
      <c r="JDP87" s="17"/>
      <c r="JDQ87" s="17"/>
      <c r="JDR87" s="17"/>
      <c r="JDS87" s="17"/>
      <c r="JDT87" s="17"/>
      <c r="JDU87" s="17"/>
      <c r="JDV87" s="17"/>
      <c r="JDW87" s="17"/>
      <c r="JDX87" s="17"/>
      <c r="JDY87" s="17"/>
      <c r="JDZ87" s="17"/>
      <c r="JEA87" s="17"/>
      <c r="JEB87" s="17"/>
      <c r="JEC87" s="17"/>
      <c r="JED87" s="17"/>
      <c r="JEE87" s="17"/>
      <c r="JEF87" s="17"/>
      <c r="JEG87" s="17"/>
      <c r="JEH87" s="17"/>
      <c r="JEI87" s="17"/>
      <c r="JEJ87" s="17"/>
      <c r="JEK87" s="17"/>
      <c r="JEL87" s="17"/>
      <c r="JEM87" s="17"/>
      <c r="JEN87" s="17"/>
      <c r="JEO87" s="17"/>
      <c r="JEP87" s="17"/>
      <c r="JEQ87" s="17"/>
      <c r="JER87" s="17"/>
      <c r="JES87" s="17"/>
      <c r="JET87" s="17"/>
      <c r="JEU87" s="17"/>
      <c r="JEV87" s="17"/>
      <c r="JEW87" s="17"/>
      <c r="JEX87" s="17"/>
      <c r="JEY87" s="17"/>
      <c r="JEZ87" s="17"/>
      <c r="JFA87" s="17"/>
      <c r="JFB87" s="17"/>
      <c r="JFC87" s="17"/>
      <c r="JFD87" s="17"/>
      <c r="JFE87" s="17"/>
      <c r="JFF87" s="17"/>
      <c r="JFG87" s="17"/>
      <c r="JFH87" s="17"/>
      <c r="JFI87" s="17"/>
      <c r="JFJ87" s="17"/>
      <c r="JFK87" s="17"/>
      <c r="JFL87" s="17"/>
      <c r="JFM87" s="17"/>
      <c r="JFN87" s="17"/>
      <c r="JFO87" s="17"/>
      <c r="JFP87" s="17"/>
      <c r="JFQ87" s="17"/>
      <c r="JFR87" s="17"/>
      <c r="JFS87" s="17"/>
      <c r="JFT87" s="17"/>
      <c r="JFU87" s="17"/>
      <c r="JFV87" s="17"/>
      <c r="JFW87" s="17"/>
      <c r="JFX87" s="17"/>
      <c r="JFY87" s="17"/>
      <c r="JFZ87" s="17"/>
      <c r="JGA87" s="17"/>
      <c r="JGB87" s="17"/>
      <c r="JGC87" s="17"/>
      <c r="JGD87" s="17"/>
      <c r="JGE87" s="17"/>
      <c r="JGF87" s="17"/>
      <c r="JGG87" s="17"/>
      <c r="JGH87" s="17"/>
      <c r="JGI87" s="17"/>
      <c r="JGJ87" s="17"/>
      <c r="JGK87" s="17"/>
      <c r="JGL87" s="17"/>
      <c r="JGM87" s="17"/>
      <c r="JGN87" s="17"/>
      <c r="JGO87" s="17"/>
      <c r="JGP87" s="17"/>
      <c r="JGQ87" s="17"/>
      <c r="JGR87" s="17"/>
      <c r="JGS87" s="17"/>
      <c r="JGT87" s="17"/>
      <c r="JGU87" s="17"/>
      <c r="JGV87" s="17"/>
      <c r="JGW87" s="17"/>
      <c r="JGX87" s="17"/>
      <c r="JGY87" s="17"/>
      <c r="JGZ87" s="17"/>
      <c r="JHA87" s="17"/>
      <c r="JHB87" s="17"/>
      <c r="JHC87" s="17"/>
      <c r="JHD87" s="17"/>
      <c r="JHE87" s="17"/>
      <c r="JHF87" s="17"/>
      <c r="JHG87" s="17"/>
      <c r="JHH87" s="17"/>
      <c r="JHI87" s="17"/>
      <c r="JHJ87" s="17"/>
      <c r="JHK87" s="17"/>
      <c r="JHL87" s="17"/>
      <c r="JHM87" s="17"/>
      <c r="JHN87" s="17"/>
      <c r="JHO87" s="17"/>
      <c r="JHP87" s="17"/>
      <c r="JHQ87" s="17"/>
      <c r="JHR87" s="17"/>
      <c r="JHS87" s="17"/>
      <c r="JHT87" s="17"/>
      <c r="JHU87" s="17"/>
      <c r="JHV87" s="17"/>
      <c r="JHW87" s="17"/>
      <c r="JHX87" s="17"/>
      <c r="JHY87" s="17"/>
      <c r="JHZ87" s="17"/>
      <c r="JIA87" s="17"/>
      <c r="JIB87" s="17"/>
      <c r="JIC87" s="17"/>
      <c r="JID87" s="17"/>
      <c r="JIE87" s="17"/>
      <c r="JIF87" s="17"/>
      <c r="JIG87" s="17"/>
      <c r="JIH87" s="17"/>
      <c r="JII87" s="17"/>
      <c r="JIJ87" s="17"/>
      <c r="JIK87" s="17"/>
      <c r="JIL87" s="17"/>
      <c r="JIM87" s="17"/>
      <c r="JIN87" s="17"/>
      <c r="JIO87" s="17"/>
      <c r="JIP87" s="17"/>
      <c r="JIQ87" s="17"/>
      <c r="JIR87" s="17"/>
      <c r="JIS87" s="17"/>
      <c r="JIT87" s="17"/>
      <c r="JIU87" s="17"/>
      <c r="JIV87" s="17"/>
      <c r="JIW87" s="17"/>
      <c r="JIX87" s="17"/>
      <c r="JIY87" s="17"/>
      <c r="JIZ87" s="17"/>
      <c r="JJA87" s="17"/>
      <c r="JJB87" s="17"/>
      <c r="JJC87" s="17"/>
      <c r="JJD87" s="17"/>
      <c r="JJE87" s="17"/>
      <c r="JJF87" s="17"/>
      <c r="JJG87" s="17"/>
      <c r="JJH87" s="17"/>
      <c r="JJI87" s="17"/>
      <c r="JJJ87" s="17"/>
      <c r="JJK87" s="17"/>
      <c r="JJL87" s="17"/>
      <c r="JJM87" s="17"/>
      <c r="JJN87" s="17"/>
      <c r="JJO87" s="17"/>
      <c r="JJP87" s="17"/>
      <c r="JJQ87" s="17"/>
      <c r="JJR87" s="17"/>
      <c r="JJS87" s="17"/>
      <c r="JJT87" s="17"/>
      <c r="JJU87" s="17"/>
      <c r="JJV87" s="17"/>
      <c r="JJW87" s="17"/>
      <c r="JJX87" s="17"/>
      <c r="JJY87" s="17"/>
      <c r="JJZ87" s="17"/>
      <c r="JKA87" s="17"/>
      <c r="JKB87" s="17"/>
      <c r="JKC87" s="17"/>
      <c r="JKD87" s="17"/>
      <c r="JKE87" s="17"/>
      <c r="JKF87" s="17"/>
      <c r="JKG87" s="17"/>
      <c r="JKH87" s="17"/>
      <c r="JKI87" s="17"/>
      <c r="JKJ87" s="17"/>
      <c r="JKK87" s="17"/>
      <c r="JKL87" s="17"/>
      <c r="JKM87" s="17"/>
      <c r="JKN87" s="17"/>
      <c r="JKO87" s="17"/>
      <c r="JKP87" s="17"/>
      <c r="JKQ87" s="17"/>
      <c r="JKR87" s="17"/>
      <c r="JKS87" s="17"/>
      <c r="JKT87" s="17"/>
      <c r="JKU87" s="17"/>
      <c r="JKV87" s="17"/>
      <c r="JKW87" s="17"/>
      <c r="JKX87" s="17"/>
      <c r="JKY87" s="17"/>
      <c r="JKZ87" s="17"/>
      <c r="JLA87" s="17"/>
      <c r="JLB87" s="17"/>
      <c r="JLC87" s="17"/>
      <c r="JLD87" s="17"/>
      <c r="JLE87" s="17"/>
      <c r="JLF87" s="17"/>
      <c r="JLG87" s="17"/>
      <c r="JLH87" s="17"/>
      <c r="JLI87" s="17"/>
      <c r="JLJ87" s="17"/>
      <c r="JLK87" s="17"/>
      <c r="JLL87" s="17"/>
      <c r="JLM87" s="17"/>
      <c r="JLN87" s="17"/>
      <c r="JLO87" s="17"/>
      <c r="JLP87" s="17"/>
      <c r="JLQ87" s="17"/>
      <c r="JLR87" s="17"/>
      <c r="JLS87" s="17"/>
      <c r="JLT87" s="17"/>
      <c r="JLU87" s="17"/>
      <c r="JLV87" s="17"/>
      <c r="JLW87" s="17"/>
      <c r="JLX87" s="17"/>
      <c r="JLY87" s="17"/>
      <c r="JLZ87" s="17"/>
      <c r="JMA87" s="17"/>
      <c r="JMB87" s="17"/>
      <c r="JMC87" s="17"/>
      <c r="JMD87" s="17"/>
      <c r="JME87" s="17"/>
      <c r="JMF87" s="17"/>
      <c r="JMG87" s="17"/>
      <c r="JMH87" s="17"/>
      <c r="JMI87" s="17"/>
      <c r="JMJ87" s="17"/>
      <c r="JMK87" s="17"/>
      <c r="JML87" s="17"/>
      <c r="JMM87" s="17"/>
      <c r="JMN87" s="17"/>
      <c r="JMO87" s="17"/>
      <c r="JMP87" s="17"/>
      <c r="JMQ87" s="17"/>
      <c r="JMR87" s="17"/>
      <c r="JMS87" s="17"/>
      <c r="JMT87" s="17"/>
      <c r="JMU87" s="17"/>
      <c r="JMV87" s="17"/>
      <c r="JMW87" s="17"/>
      <c r="JMX87" s="17"/>
      <c r="JMY87" s="17"/>
      <c r="JMZ87" s="17"/>
      <c r="JNA87" s="17"/>
      <c r="JNB87" s="17"/>
      <c r="JNC87" s="17"/>
      <c r="JND87" s="17"/>
      <c r="JNE87" s="17"/>
      <c r="JNF87" s="17"/>
      <c r="JNG87" s="17"/>
      <c r="JNH87" s="17"/>
      <c r="JNI87" s="17"/>
      <c r="JNJ87" s="17"/>
      <c r="JNK87" s="17"/>
      <c r="JNL87" s="17"/>
      <c r="JNM87" s="17"/>
      <c r="JNN87" s="17"/>
      <c r="JNO87" s="17"/>
      <c r="JNP87" s="17"/>
      <c r="JNQ87" s="17"/>
      <c r="JNR87" s="17"/>
      <c r="JNS87" s="17"/>
      <c r="JNT87" s="17"/>
      <c r="JNU87" s="17"/>
      <c r="JNV87" s="17"/>
      <c r="JNW87" s="17"/>
      <c r="JNX87" s="17"/>
      <c r="JNY87" s="17"/>
      <c r="JNZ87" s="17"/>
      <c r="JOA87" s="17"/>
      <c r="JOB87" s="17"/>
      <c r="JOC87" s="17"/>
      <c r="JOD87" s="17"/>
      <c r="JOE87" s="17"/>
      <c r="JOF87" s="17"/>
      <c r="JOG87" s="17"/>
      <c r="JOH87" s="17"/>
      <c r="JOI87" s="17"/>
      <c r="JOJ87" s="17"/>
      <c r="JOK87" s="17"/>
      <c r="JOL87" s="17"/>
      <c r="JOM87" s="17"/>
      <c r="JON87" s="17"/>
      <c r="JOO87" s="17"/>
      <c r="JOP87" s="17"/>
      <c r="JOQ87" s="17"/>
      <c r="JOR87" s="17"/>
      <c r="JOS87" s="17"/>
      <c r="JOT87" s="17"/>
      <c r="JOU87" s="17"/>
      <c r="JOV87" s="17"/>
      <c r="JOW87" s="17"/>
      <c r="JOX87" s="17"/>
      <c r="JOY87" s="17"/>
      <c r="JOZ87" s="17"/>
      <c r="JPA87" s="17"/>
      <c r="JPB87" s="17"/>
      <c r="JPC87" s="17"/>
      <c r="JPD87" s="17"/>
      <c r="JPE87" s="17"/>
      <c r="JPF87" s="17"/>
      <c r="JPG87" s="17"/>
      <c r="JPH87" s="17"/>
      <c r="JPI87" s="17"/>
      <c r="JPJ87" s="17"/>
      <c r="JPK87" s="17"/>
      <c r="JPL87" s="17"/>
      <c r="JPM87" s="17"/>
      <c r="JPN87" s="17"/>
      <c r="JPO87" s="17"/>
      <c r="JPP87" s="17"/>
      <c r="JPQ87" s="17"/>
      <c r="JPR87" s="17"/>
      <c r="JPS87" s="17"/>
      <c r="JPT87" s="17"/>
      <c r="JPU87" s="17"/>
      <c r="JPV87" s="17"/>
      <c r="JPW87" s="17"/>
      <c r="JPX87" s="17"/>
      <c r="JPY87" s="17"/>
      <c r="JPZ87" s="17"/>
      <c r="JQA87" s="17"/>
      <c r="JQB87" s="17"/>
      <c r="JQC87" s="17"/>
      <c r="JQD87" s="17"/>
      <c r="JQE87" s="17"/>
      <c r="JQF87" s="17"/>
      <c r="JQG87" s="17"/>
      <c r="JQH87" s="17"/>
      <c r="JQI87" s="17"/>
      <c r="JQJ87" s="17"/>
      <c r="JQK87" s="17"/>
      <c r="JQL87" s="17"/>
      <c r="JQM87" s="17"/>
      <c r="JQN87" s="17"/>
      <c r="JQO87" s="17"/>
      <c r="JQP87" s="17"/>
      <c r="JQQ87" s="17"/>
      <c r="JQR87" s="17"/>
      <c r="JQS87" s="17"/>
      <c r="JQT87" s="17"/>
      <c r="JQU87" s="17"/>
      <c r="JQV87" s="17"/>
      <c r="JQW87" s="17"/>
      <c r="JQX87" s="17"/>
      <c r="JQY87" s="17"/>
      <c r="JQZ87" s="17"/>
      <c r="JRA87" s="17"/>
      <c r="JRB87" s="17"/>
      <c r="JRC87" s="17"/>
      <c r="JRD87" s="17"/>
      <c r="JRE87" s="17"/>
      <c r="JRF87" s="17"/>
      <c r="JRG87" s="17"/>
      <c r="JRH87" s="17"/>
      <c r="JRI87" s="17"/>
      <c r="JRJ87" s="17"/>
      <c r="JRK87" s="17"/>
      <c r="JRL87" s="17"/>
      <c r="JRM87" s="17"/>
      <c r="JRN87" s="17"/>
      <c r="JRO87" s="17"/>
      <c r="JRP87" s="17"/>
      <c r="JRQ87" s="17"/>
      <c r="JRR87" s="17"/>
      <c r="JRS87" s="17"/>
      <c r="JRT87" s="17"/>
      <c r="JRU87" s="17"/>
      <c r="JRV87" s="17"/>
      <c r="JRW87" s="17"/>
      <c r="JRX87" s="17"/>
      <c r="JRY87" s="17"/>
      <c r="JRZ87" s="17"/>
      <c r="JSA87" s="17"/>
      <c r="JSB87" s="17"/>
      <c r="JSC87" s="17"/>
      <c r="JSD87" s="17"/>
      <c r="JSE87" s="17"/>
      <c r="JSF87" s="17"/>
      <c r="JSG87" s="17"/>
      <c r="JSH87" s="17"/>
      <c r="JSI87" s="17"/>
      <c r="JSJ87" s="17"/>
      <c r="JSK87" s="17"/>
      <c r="JSL87" s="17"/>
      <c r="JSM87" s="17"/>
      <c r="JSN87" s="17"/>
      <c r="JSO87" s="17"/>
      <c r="JSP87" s="17"/>
      <c r="JSQ87" s="17"/>
      <c r="JSR87" s="17"/>
      <c r="JSS87" s="17"/>
      <c r="JST87" s="17"/>
      <c r="JSU87" s="17"/>
      <c r="JSV87" s="17"/>
      <c r="JSW87" s="17"/>
      <c r="JSX87" s="17"/>
      <c r="JSY87" s="17"/>
      <c r="JSZ87" s="17"/>
      <c r="JTA87" s="17"/>
      <c r="JTB87" s="17"/>
      <c r="JTC87" s="17"/>
      <c r="JTD87" s="17"/>
      <c r="JTE87" s="17"/>
      <c r="JTF87" s="17"/>
      <c r="JTG87" s="17"/>
      <c r="JTH87" s="17"/>
      <c r="JTI87" s="17"/>
      <c r="JTJ87" s="17"/>
      <c r="JTK87" s="17"/>
      <c r="JTL87" s="17"/>
      <c r="JTM87" s="17"/>
      <c r="JTN87" s="17"/>
      <c r="JTO87" s="17"/>
      <c r="JTP87" s="17"/>
      <c r="JTQ87" s="17"/>
      <c r="JTR87" s="17"/>
      <c r="JTS87" s="17"/>
      <c r="JTT87" s="17"/>
      <c r="JTU87" s="17"/>
      <c r="JTV87" s="17"/>
      <c r="JTW87" s="17"/>
      <c r="JTX87" s="17"/>
      <c r="JTY87" s="17"/>
      <c r="JTZ87" s="17"/>
      <c r="JUA87" s="17"/>
      <c r="JUB87" s="17"/>
      <c r="JUC87" s="17"/>
      <c r="JUD87" s="17"/>
      <c r="JUE87" s="17"/>
      <c r="JUF87" s="17"/>
      <c r="JUG87" s="17"/>
      <c r="JUH87" s="17"/>
      <c r="JUI87" s="17"/>
      <c r="JUJ87" s="17"/>
      <c r="JUK87" s="17"/>
      <c r="JUL87" s="17"/>
      <c r="JUM87" s="17"/>
      <c r="JUN87" s="17"/>
      <c r="JUO87" s="17"/>
      <c r="JUP87" s="17"/>
      <c r="JUQ87" s="17"/>
      <c r="JUR87" s="17"/>
      <c r="JUS87" s="17"/>
      <c r="JUT87" s="17"/>
      <c r="JUU87" s="17"/>
      <c r="JUV87" s="17"/>
      <c r="JUW87" s="17"/>
      <c r="JUX87" s="17"/>
      <c r="JUY87" s="17"/>
      <c r="JUZ87" s="17"/>
      <c r="JVA87" s="17"/>
      <c r="JVB87" s="17"/>
      <c r="JVC87" s="17"/>
      <c r="JVD87" s="17"/>
      <c r="JVE87" s="17"/>
      <c r="JVF87" s="17"/>
      <c r="JVG87" s="17"/>
      <c r="JVH87" s="17"/>
      <c r="JVI87" s="17"/>
      <c r="JVJ87" s="17"/>
      <c r="JVK87" s="17"/>
      <c r="JVL87" s="17"/>
      <c r="JVM87" s="17"/>
      <c r="JVN87" s="17"/>
      <c r="JVO87" s="17"/>
      <c r="JVP87" s="17"/>
      <c r="JVQ87" s="17"/>
      <c r="JVR87" s="17"/>
      <c r="JVS87" s="17"/>
      <c r="JVT87" s="17"/>
      <c r="JVU87" s="17"/>
      <c r="JVV87" s="17"/>
      <c r="JVW87" s="17"/>
      <c r="JVX87" s="17"/>
      <c r="JVY87" s="17"/>
      <c r="JVZ87" s="17"/>
      <c r="JWA87" s="17"/>
      <c r="JWB87" s="17"/>
      <c r="JWC87" s="17"/>
      <c r="JWD87" s="17"/>
      <c r="JWE87" s="17"/>
      <c r="JWF87" s="17"/>
      <c r="JWG87" s="17"/>
      <c r="JWH87" s="17"/>
      <c r="JWI87" s="17"/>
      <c r="JWJ87" s="17"/>
      <c r="JWK87" s="17"/>
      <c r="JWL87" s="17"/>
      <c r="JWM87" s="17"/>
      <c r="JWN87" s="17"/>
      <c r="JWO87" s="17"/>
      <c r="JWP87" s="17"/>
      <c r="JWQ87" s="17"/>
      <c r="JWR87" s="17"/>
      <c r="JWS87" s="17"/>
      <c r="JWT87" s="17"/>
      <c r="JWU87" s="17"/>
      <c r="JWV87" s="17"/>
      <c r="JWW87" s="17"/>
      <c r="JWX87" s="17"/>
      <c r="JWY87" s="17"/>
      <c r="JWZ87" s="17"/>
      <c r="JXA87" s="17"/>
      <c r="JXB87" s="17"/>
      <c r="JXC87" s="17"/>
      <c r="JXD87" s="17"/>
      <c r="JXE87" s="17"/>
      <c r="JXF87" s="17"/>
      <c r="JXG87" s="17"/>
      <c r="JXH87" s="17"/>
      <c r="JXI87" s="17"/>
      <c r="JXJ87" s="17"/>
      <c r="JXK87" s="17"/>
      <c r="JXL87" s="17"/>
      <c r="JXM87" s="17"/>
      <c r="JXN87" s="17"/>
      <c r="JXO87" s="17"/>
      <c r="JXP87" s="17"/>
      <c r="JXQ87" s="17"/>
      <c r="JXR87" s="17"/>
      <c r="JXS87" s="17"/>
      <c r="JXT87" s="17"/>
      <c r="JXU87" s="17"/>
      <c r="JXV87" s="17"/>
      <c r="JXW87" s="17"/>
      <c r="JXX87" s="17"/>
      <c r="JXY87" s="17"/>
      <c r="JXZ87" s="17"/>
      <c r="JYA87" s="17"/>
      <c r="JYB87" s="17"/>
      <c r="JYC87" s="17"/>
      <c r="JYD87" s="17"/>
      <c r="JYE87" s="17"/>
      <c r="JYF87" s="17"/>
      <c r="JYG87" s="17"/>
      <c r="JYH87" s="17"/>
      <c r="JYI87" s="17"/>
      <c r="JYJ87" s="17"/>
      <c r="JYK87" s="17"/>
      <c r="JYL87" s="17"/>
      <c r="JYM87" s="17"/>
      <c r="JYN87" s="17"/>
      <c r="JYO87" s="17"/>
      <c r="JYP87" s="17"/>
      <c r="JYQ87" s="17"/>
      <c r="JYR87" s="17"/>
      <c r="JYS87" s="17"/>
      <c r="JYT87" s="17"/>
      <c r="JYU87" s="17"/>
      <c r="JYV87" s="17"/>
      <c r="JYW87" s="17"/>
      <c r="JYX87" s="17"/>
      <c r="JYY87" s="17"/>
      <c r="JYZ87" s="17"/>
      <c r="JZA87" s="17"/>
      <c r="JZB87" s="17"/>
      <c r="JZC87" s="17"/>
      <c r="JZD87" s="17"/>
      <c r="JZE87" s="17"/>
      <c r="JZF87" s="17"/>
      <c r="JZG87" s="17"/>
      <c r="JZH87" s="17"/>
      <c r="JZI87" s="17"/>
      <c r="JZJ87" s="17"/>
      <c r="JZK87" s="17"/>
      <c r="JZL87" s="17"/>
      <c r="JZM87" s="17"/>
      <c r="JZN87" s="17"/>
      <c r="JZO87" s="17"/>
      <c r="JZP87" s="17"/>
      <c r="JZQ87" s="17"/>
      <c r="JZR87" s="17"/>
      <c r="JZS87" s="17"/>
      <c r="JZT87" s="17"/>
      <c r="JZU87" s="17"/>
      <c r="JZV87" s="17"/>
      <c r="JZW87" s="17"/>
      <c r="JZX87" s="17"/>
      <c r="JZY87" s="17"/>
      <c r="JZZ87" s="17"/>
      <c r="KAA87" s="17"/>
      <c r="KAB87" s="17"/>
      <c r="KAC87" s="17"/>
      <c r="KAD87" s="17"/>
      <c r="KAE87" s="17"/>
      <c r="KAF87" s="17"/>
      <c r="KAG87" s="17"/>
      <c r="KAH87" s="17"/>
      <c r="KAI87" s="17"/>
      <c r="KAJ87" s="17"/>
      <c r="KAK87" s="17"/>
      <c r="KAL87" s="17"/>
      <c r="KAM87" s="17"/>
      <c r="KAN87" s="17"/>
      <c r="KAO87" s="17"/>
      <c r="KAP87" s="17"/>
      <c r="KAQ87" s="17"/>
      <c r="KAR87" s="17"/>
      <c r="KAS87" s="17"/>
      <c r="KAT87" s="17"/>
      <c r="KAU87" s="17"/>
      <c r="KAV87" s="17"/>
      <c r="KAW87" s="17"/>
      <c r="KAX87" s="17"/>
      <c r="KAY87" s="17"/>
      <c r="KAZ87" s="17"/>
      <c r="KBA87" s="17"/>
      <c r="KBB87" s="17"/>
      <c r="KBC87" s="17"/>
      <c r="KBD87" s="17"/>
      <c r="KBE87" s="17"/>
      <c r="KBF87" s="17"/>
      <c r="KBG87" s="17"/>
      <c r="KBH87" s="17"/>
      <c r="KBI87" s="17"/>
      <c r="KBJ87" s="17"/>
      <c r="KBK87" s="17"/>
      <c r="KBL87" s="17"/>
      <c r="KBM87" s="17"/>
      <c r="KBN87" s="17"/>
      <c r="KBO87" s="17"/>
      <c r="KBP87" s="17"/>
      <c r="KBQ87" s="17"/>
      <c r="KBR87" s="17"/>
      <c r="KBS87" s="17"/>
      <c r="KBT87" s="17"/>
      <c r="KBU87" s="17"/>
      <c r="KBV87" s="17"/>
      <c r="KBW87" s="17"/>
      <c r="KBX87" s="17"/>
      <c r="KBY87" s="17"/>
      <c r="KBZ87" s="17"/>
      <c r="KCA87" s="17"/>
      <c r="KCB87" s="17"/>
      <c r="KCC87" s="17"/>
      <c r="KCD87" s="17"/>
      <c r="KCE87" s="17"/>
      <c r="KCF87" s="17"/>
      <c r="KCG87" s="17"/>
      <c r="KCH87" s="17"/>
      <c r="KCI87" s="17"/>
      <c r="KCJ87" s="17"/>
      <c r="KCK87" s="17"/>
      <c r="KCL87" s="17"/>
      <c r="KCM87" s="17"/>
      <c r="KCN87" s="17"/>
      <c r="KCO87" s="17"/>
      <c r="KCP87" s="17"/>
      <c r="KCQ87" s="17"/>
      <c r="KCR87" s="17"/>
      <c r="KCS87" s="17"/>
      <c r="KCT87" s="17"/>
      <c r="KCU87" s="17"/>
      <c r="KCV87" s="17"/>
      <c r="KCW87" s="17"/>
      <c r="KCX87" s="17"/>
      <c r="KCY87" s="17"/>
      <c r="KCZ87" s="17"/>
      <c r="KDA87" s="17"/>
      <c r="KDB87" s="17"/>
      <c r="KDC87" s="17"/>
      <c r="KDD87" s="17"/>
      <c r="KDE87" s="17"/>
      <c r="KDF87" s="17"/>
      <c r="KDG87" s="17"/>
      <c r="KDH87" s="17"/>
      <c r="KDI87" s="17"/>
      <c r="KDJ87" s="17"/>
      <c r="KDK87" s="17"/>
      <c r="KDL87" s="17"/>
      <c r="KDM87" s="17"/>
      <c r="KDN87" s="17"/>
      <c r="KDO87" s="17"/>
      <c r="KDP87" s="17"/>
      <c r="KDQ87" s="17"/>
      <c r="KDR87" s="17"/>
      <c r="KDS87" s="17"/>
      <c r="KDT87" s="17"/>
      <c r="KDU87" s="17"/>
      <c r="KDV87" s="17"/>
      <c r="KDW87" s="17"/>
      <c r="KDX87" s="17"/>
      <c r="KDY87" s="17"/>
      <c r="KDZ87" s="17"/>
      <c r="KEA87" s="17"/>
      <c r="KEB87" s="17"/>
      <c r="KEC87" s="17"/>
      <c r="KED87" s="17"/>
      <c r="KEE87" s="17"/>
      <c r="KEF87" s="17"/>
      <c r="KEG87" s="17"/>
      <c r="KEH87" s="17"/>
      <c r="KEI87" s="17"/>
      <c r="KEJ87" s="17"/>
      <c r="KEK87" s="17"/>
      <c r="KEL87" s="17"/>
      <c r="KEM87" s="17"/>
      <c r="KEN87" s="17"/>
      <c r="KEO87" s="17"/>
      <c r="KEP87" s="17"/>
      <c r="KEQ87" s="17"/>
      <c r="KER87" s="17"/>
      <c r="KES87" s="17"/>
      <c r="KET87" s="17"/>
      <c r="KEU87" s="17"/>
      <c r="KEV87" s="17"/>
      <c r="KEW87" s="17"/>
      <c r="KEX87" s="17"/>
      <c r="KEY87" s="17"/>
      <c r="KEZ87" s="17"/>
      <c r="KFA87" s="17"/>
      <c r="KFB87" s="17"/>
      <c r="KFC87" s="17"/>
      <c r="KFD87" s="17"/>
      <c r="KFE87" s="17"/>
      <c r="KFF87" s="17"/>
      <c r="KFG87" s="17"/>
      <c r="KFH87" s="17"/>
      <c r="KFI87" s="17"/>
      <c r="KFJ87" s="17"/>
      <c r="KFK87" s="17"/>
      <c r="KFL87" s="17"/>
      <c r="KFM87" s="17"/>
      <c r="KFN87" s="17"/>
      <c r="KFO87" s="17"/>
      <c r="KFP87" s="17"/>
      <c r="KFQ87" s="17"/>
      <c r="KFR87" s="17"/>
      <c r="KFS87" s="17"/>
      <c r="KFT87" s="17"/>
      <c r="KFU87" s="17"/>
      <c r="KFV87" s="17"/>
      <c r="KFW87" s="17"/>
      <c r="KFX87" s="17"/>
      <c r="KFY87" s="17"/>
      <c r="KFZ87" s="17"/>
      <c r="KGA87" s="17"/>
      <c r="KGB87" s="17"/>
      <c r="KGC87" s="17"/>
      <c r="KGD87" s="17"/>
      <c r="KGE87" s="17"/>
      <c r="KGF87" s="17"/>
      <c r="KGG87" s="17"/>
      <c r="KGH87" s="17"/>
      <c r="KGI87" s="17"/>
      <c r="KGJ87" s="17"/>
      <c r="KGK87" s="17"/>
      <c r="KGL87" s="17"/>
      <c r="KGM87" s="17"/>
      <c r="KGN87" s="17"/>
      <c r="KGO87" s="17"/>
      <c r="KGP87" s="17"/>
      <c r="KGQ87" s="17"/>
      <c r="KGR87" s="17"/>
      <c r="KGS87" s="17"/>
      <c r="KGT87" s="17"/>
      <c r="KGU87" s="17"/>
      <c r="KGV87" s="17"/>
      <c r="KGW87" s="17"/>
      <c r="KGX87" s="17"/>
      <c r="KGY87" s="17"/>
      <c r="KGZ87" s="17"/>
      <c r="KHA87" s="17"/>
      <c r="KHB87" s="17"/>
      <c r="KHC87" s="17"/>
      <c r="KHD87" s="17"/>
      <c r="KHE87" s="17"/>
      <c r="KHF87" s="17"/>
      <c r="KHG87" s="17"/>
      <c r="KHH87" s="17"/>
      <c r="KHI87" s="17"/>
      <c r="KHJ87" s="17"/>
      <c r="KHK87" s="17"/>
      <c r="KHL87" s="17"/>
      <c r="KHM87" s="17"/>
      <c r="KHN87" s="17"/>
      <c r="KHO87" s="17"/>
      <c r="KHP87" s="17"/>
      <c r="KHQ87" s="17"/>
      <c r="KHR87" s="17"/>
      <c r="KHS87" s="17"/>
      <c r="KHT87" s="17"/>
      <c r="KHU87" s="17"/>
      <c r="KHV87" s="17"/>
      <c r="KHW87" s="17"/>
      <c r="KHX87" s="17"/>
      <c r="KHY87" s="17"/>
      <c r="KHZ87" s="17"/>
      <c r="KIA87" s="17"/>
      <c r="KIB87" s="17"/>
      <c r="KIC87" s="17"/>
      <c r="KID87" s="17"/>
      <c r="KIE87" s="17"/>
      <c r="KIF87" s="17"/>
      <c r="KIG87" s="17"/>
      <c r="KIH87" s="17"/>
      <c r="KII87" s="17"/>
      <c r="KIJ87" s="17"/>
      <c r="KIK87" s="17"/>
      <c r="KIL87" s="17"/>
      <c r="KIM87" s="17"/>
      <c r="KIN87" s="17"/>
      <c r="KIO87" s="17"/>
      <c r="KIP87" s="17"/>
      <c r="KIQ87" s="17"/>
      <c r="KIR87" s="17"/>
      <c r="KIS87" s="17"/>
      <c r="KIT87" s="17"/>
      <c r="KIU87" s="17"/>
      <c r="KIV87" s="17"/>
      <c r="KIW87" s="17"/>
      <c r="KIX87" s="17"/>
      <c r="KIY87" s="17"/>
      <c r="KIZ87" s="17"/>
      <c r="KJA87" s="17"/>
      <c r="KJB87" s="17"/>
      <c r="KJC87" s="17"/>
      <c r="KJD87" s="17"/>
      <c r="KJE87" s="17"/>
      <c r="KJF87" s="17"/>
      <c r="KJG87" s="17"/>
      <c r="KJH87" s="17"/>
      <c r="KJI87" s="17"/>
      <c r="KJJ87" s="17"/>
      <c r="KJK87" s="17"/>
      <c r="KJL87" s="17"/>
      <c r="KJM87" s="17"/>
      <c r="KJN87" s="17"/>
      <c r="KJO87" s="17"/>
      <c r="KJP87" s="17"/>
      <c r="KJQ87" s="17"/>
      <c r="KJR87" s="17"/>
      <c r="KJS87" s="17"/>
      <c r="KJT87" s="17"/>
      <c r="KJU87" s="17"/>
      <c r="KJV87" s="17"/>
      <c r="KJW87" s="17"/>
      <c r="KJX87" s="17"/>
      <c r="KJY87" s="17"/>
      <c r="KJZ87" s="17"/>
      <c r="KKA87" s="17"/>
      <c r="KKB87" s="17"/>
      <c r="KKC87" s="17"/>
      <c r="KKD87" s="17"/>
      <c r="KKE87" s="17"/>
      <c r="KKF87" s="17"/>
      <c r="KKG87" s="17"/>
      <c r="KKH87" s="17"/>
      <c r="KKI87" s="17"/>
      <c r="KKJ87" s="17"/>
      <c r="KKK87" s="17"/>
      <c r="KKL87" s="17"/>
      <c r="KKM87" s="17"/>
      <c r="KKN87" s="17"/>
      <c r="KKO87" s="17"/>
      <c r="KKP87" s="17"/>
      <c r="KKQ87" s="17"/>
      <c r="KKR87" s="17"/>
      <c r="KKS87" s="17"/>
      <c r="KKT87" s="17"/>
      <c r="KKU87" s="17"/>
      <c r="KKV87" s="17"/>
      <c r="KKW87" s="17"/>
      <c r="KKX87" s="17"/>
      <c r="KKY87" s="17"/>
      <c r="KKZ87" s="17"/>
      <c r="KLA87" s="17"/>
      <c r="KLB87" s="17"/>
      <c r="KLC87" s="17"/>
      <c r="KLD87" s="17"/>
      <c r="KLE87" s="17"/>
      <c r="KLF87" s="17"/>
      <c r="KLG87" s="17"/>
      <c r="KLH87" s="17"/>
      <c r="KLI87" s="17"/>
      <c r="KLJ87" s="17"/>
      <c r="KLK87" s="17"/>
      <c r="KLL87" s="17"/>
      <c r="KLM87" s="17"/>
      <c r="KLN87" s="17"/>
      <c r="KLO87" s="17"/>
      <c r="KLP87" s="17"/>
      <c r="KLQ87" s="17"/>
      <c r="KLR87" s="17"/>
      <c r="KLS87" s="17"/>
      <c r="KLT87" s="17"/>
      <c r="KLU87" s="17"/>
      <c r="KLV87" s="17"/>
      <c r="KLW87" s="17"/>
      <c r="KLX87" s="17"/>
      <c r="KLY87" s="17"/>
      <c r="KLZ87" s="17"/>
      <c r="KMA87" s="17"/>
      <c r="KMB87" s="17"/>
      <c r="KMC87" s="17"/>
      <c r="KMD87" s="17"/>
      <c r="KME87" s="17"/>
      <c r="KMF87" s="17"/>
      <c r="KMG87" s="17"/>
      <c r="KMH87" s="17"/>
      <c r="KMI87" s="17"/>
      <c r="KMJ87" s="17"/>
      <c r="KMK87" s="17"/>
      <c r="KML87" s="17"/>
      <c r="KMM87" s="17"/>
      <c r="KMN87" s="17"/>
      <c r="KMO87" s="17"/>
      <c r="KMP87" s="17"/>
      <c r="KMQ87" s="17"/>
      <c r="KMR87" s="17"/>
      <c r="KMS87" s="17"/>
      <c r="KMT87" s="17"/>
      <c r="KMU87" s="17"/>
      <c r="KMV87" s="17"/>
      <c r="KMW87" s="17"/>
      <c r="KMX87" s="17"/>
      <c r="KMY87" s="17"/>
      <c r="KMZ87" s="17"/>
      <c r="KNA87" s="17"/>
      <c r="KNB87" s="17"/>
      <c r="KNC87" s="17"/>
      <c r="KND87" s="17"/>
      <c r="KNE87" s="17"/>
      <c r="KNF87" s="17"/>
      <c r="KNG87" s="17"/>
      <c r="KNH87" s="17"/>
      <c r="KNI87" s="17"/>
      <c r="KNJ87" s="17"/>
      <c r="KNK87" s="17"/>
      <c r="KNL87" s="17"/>
      <c r="KNM87" s="17"/>
      <c r="KNN87" s="17"/>
      <c r="KNO87" s="17"/>
      <c r="KNP87" s="17"/>
      <c r="KNQ87" s="17"/>
      <c r="KNR87" s="17"/>
      <c r="KNS87" s="17"/>
      <c r="KNT87" s="17"/>
      <c r="KNU87" s="17"/>
      <c r="KNV87" s="17"/>
      <c r="KNW87" s="17"/>
      <c r="KNX87" s="17"/>
      <c r="KNY87" s="17"/>
      <c r="KNZ87" s="17"/>
      <c r="KOA87" s="17"/>
      <c r="KOB87" s="17"/>
      <c r="KOC87" s="17"/>
      <c r="KOD87" s="17"/>
      <c r="KOE87" s="17"/>
      <c r="KOF87" s="17"/>
      <c r="KOG87" s="17"/>
      <c r="KOH87" s="17"/>
      <c r="KOI87" s="17"/>
      <c r="KOJ87" s="17"/>
      <c r="KOK87" s="17"/>
      <c r="KOL87" s="17"/>
      <c r="KOM87" s="17"/>
      <c r="KON87" s="17"/>
      <c r="KOO87" s="17"/>
      <c r="KOP87" s="17"/>
      <c r="KOQ87" s="17"/>
      <c r="KOR87" s="17"/>
      <c r="KOS87" s="17"/>
      <c r="KOT87" s="17"/>
      <c r="KOU87" s="17"/>
      <c r="KOV87" s="17"/>
      <c r="KOW87" s="17"/>
      <c r="KOX87" s="17"/>
      <c r="KOY87" s="17"/>
      <c r="KOZ87" s="17"/>
      <c r="KPA87" s="17"/>
      <c r="KPB87" s="17"/>
      <c r="KPC87" s="17"/>
      <c r="KPD87" s="17"/>
      <c r="KPE87" s="17"/>
      <c r="KPF87" s="17"/>
      <c r="KPG87" s="17"/>
      <c r="KPH87" s="17"/>
      <c r="KPI87" s="17"/>
      <c r="KPJ87" s="17"/>
      <c r="KPK87" s="17"/>
      <c r="KPL87" s="17"/>
      <c r="KPM87" s="17"/>
      <c r="KPN87" s="17"/>
      <c r="KPO87" s="17"/>
      <c r="KPP87" s="17"/>
      <c r="KPQ87" s="17"/>
      <c r="KPR87" s="17"/>
      <c r="KPS87" s="17"/>
      <c r="KPT87" s="17"/>
      <c r="KPU87" s="17"/>
      <c r="KPV87" s="17"/>
      <c r="KPW87" s="17"/>
      <c r="KPX87" s="17"/>
      <c r="KPY87" s="17"/>
      <c r="KPZ87" s="17"/>
      <c r="KQA87" s="17"/>
      <c r="KQB87" s="17"/>
      <c r="KQC87" s="17"/>
      <c r="KQD87" s="17"/>
      <c r="KQE87" s="17"/>
      <c r="KQF87" s="17"/>
      <c r="KQG87" s="17"/>
      <c r="KQH87" s="17"/>
      <c r="KQI87" s="17"/>
      <c r="KQJ87" s="17"/>
      <c r="KQK87" s="17"/>
      <c r="KQL87" s="17"/>
      <c r="KQM87" s="17"/>
      <c r="KQN87" s="17"/>
      <c r="KQO87" s="17"/>
      <c r="KQP87" s="17"/>
      <c r="KQQ87" s="17"/>
      <c r="KQR87" s="17"/>
      <c r="KQS87" s="17"/>
      <c r="KQT87" s="17"/>
      <c r="KQU87" s="17"/>
      <c r="KQV87" s="17"/>
      <c r="KQW87" s="17"/>
      <c r="KQX87" s="17"/>
      <c r="KQY87" s="17"/>
      <c r="KQZ87" s="17"/>
      <c r="KRA87" s="17"/>
      <c r="KRB87" s="17"/>
      <c r="KRC87" s="17"/>
      <c r="KRD87" s="17"/>
      <c r="KRE87" s="17"/>
      <c r="KRF87" s="17"/>
      <c r="KRG87" s="17"/>
      <c r="KRH87" s="17"/>
      <c r="KRI87" s="17"/>
      <c r="KRJ87" s="17"/>
      <c r="KRK87" s="17"/>
      <c r="KRL87" s="17"/>
      <c r="KRM87" s="17"/>
      <c r="KRN87" s="17"/>
      <c r="KRO87" s="17"/>
      <c r="KRP87" s="17"/>
      <c r="KRQ87" s="17"/>
      <c r="KRR87" s="17"/>
      <c r="KRS87" s="17"/>
      <c r="KRT87" s="17"/>
      <c r="KRU87" s="17"/>
      <c r="KRV87" s="17"/>
      <c r="KRW87" s="17"/>
      <c r="KRX87" s="17"/>
      <c r="KRY87" s="17"/>
      <c r="KRZ87" s="17"/>
      <c r="KSA87" s="17"/>
      <c r="KSB87" s="17"/>
      <c r="KSC87" s="17"/>
      <c r="KSD87" s="17"/>
      <c r="KSE87" s="17"/>
      <c r="KSF87" s="17"/>
      <c r="KSG87" s="17"/>
      <c r="KSH87" s="17"/>
      <c r="KSI87" s="17"/>
      <c r="KSJ87" s="17"/>
      <c r="KSK87" s="17"/>
      <c r="KSL87" s="17"/>
      <c r="KSM87" s="17"/>
      <c r="KSN87" s="17"/>
      <c r="KSO87" s="17"/>
      <c r="KSP87" s="17"/>
      <c r="KSQ87" s="17"/>
      <c r="KSR87" s="17"/>
      <c r="KSS87" s="17"/>
      <c r="KST87" s="17"/>
      <c r="KSU87" s="17"/>
      <c r="KSV87" s="17"/>
      <c r="KSW87" s="17"/>
      <c r="KSX87" s="17"/>
      <c r="KSY87" s="17"/>
      <c r="KSZ87" s="17"/>
      <c r="KTA87" s="17"/>
      <c r="KTB87" s="17"/>
      <c r="KTC87" s="17"/>
      <c r="KTD87" s="17"/>
      <c r="KTE87" s="17"/>
      <c r="KTF87" s="17"/>
      <c r="KTG87" s="17"/>
      <c r="KTH87" s="17"/>
      <c r="KTI87" s="17"/>
      <c r="KTJ87" s="17"/>
      <c r="KTK87" s="17"/>
      <c r="KTL87" s="17"/>
      <c r="KTM87" s="17"/>
      <c r="KTN87" s="17"/>
      <c r="KTO87" s="17"/>
      <c r="KTP87" s="17"/>
      <c r="KTQ87" s="17"/>
      <c r="KTR87" s="17"/>
      <c r="KTS87" s="17"/>
      <c r="KTT87" s="17"/>
      <c r="KTU87" s="17"/>
      <c r="KTV87" s="17"/>
      <c r="KTW87" s="17"/>
      <c r="KTX87" s="17"/>
      <c r="KTY87" s="17"/>
      <c r="KTZ87" s="17"/>
      <c r="KUA87" s="17"/>
      <c r="KUB87" s="17"/>
      <c r="KUC87" s="17"/>
      <c r="KUD87" s="17"/>
      <c r="KUE87" s="17"/>
      <c r="KUF87" s="17"/>
      <c r="KUG87" s="17"/>
      <c r="KUH87" s="17"/>
      <c r="KUI87" s="17"/>
      <c r="KUJ87" s="17"/>
      <c r="KUK87" s="17"/>
      <c r="KUL87" s="17"/>
      <c r="KUM87" s="17"/>
      <c r="KUN87" s="17"/>
      <c r="KUO87" s="17"/>
      <c r="KUP87" s="17"/>
      <c r="KUQ87" s="17"/>
      <c r="KUR87" s="17"/>
      <c r="KUS87" s="17"/>
      <c r="KUT87" s="17"/>
      <c r="KUU87" s="17"/>
      <c r="KUV87" s="17"/>
      <c r="KUW87" s="17"/>
      <c r="KUX87" s="17"/>
      <c r="KUY87" s="17"/>
      <c r="KUZ87" s="17"/>
      <c r="KVA87" s="17"/>
      <c r="KVB87" s="17"/>
      <c r="KVC87" s="17"/>
      <c r="KVD87" s="17"/>
      <c r="KVE87" s="17"/>
      <c r="KVF87" s="17"/>
      <c r="KVG87" s="17"/>
      <c r="KVH87" s="17"/>
      <c r="KVI87" s="17"/>
      <c r="KVJ87" s="17"/>
      <c r="KVK87" s="17"/>
      <c r="KVL87" s="17"/>
      <c r="KVM87" s="17"/>
      <c r="KVN87" s="17"/>
      <c r="KVO87" s="17"/>
      <c r="KVP87" s="17"/>
      <c r="KVQ87" s="17"/>
      <c r="KVR87" s="17"/>
      <c r="KVS87" s="17"/>
      <c r="KVT87" s="17"/>
      <c r="KVU87" s="17"/>
      <c r="KVV87" s="17"/>
      <c r="KVW87" s="17"/>
      <c r="KVX87" s="17"/>
      <c r="KVY87" s="17"/>
      <c r="KVZ87" s="17"/>
      <c r="KWA87" s="17"/>
      <c r="KWB87" s="17"/>
      <c r="KWC87" s="17"/>
      <c r="KWD87" s="17"/>
      <c r="KWE87" s="17"/>
      <c r="KWF87" s="17"/>
      <c r="KWG87" s="17"/>
      <c r="KWH87" s="17"/>
      <c r="KWI87" s="17"/>
      <c r="KWJ87" s="17"/>
      <c r="KWK87" s="17"/>
      <c r="KWL87" s="17"/>
      <c r="KWM87" s="17"/>
      <c r="KWN87" s="17"/>
      <c r="KWO87" s="17"/>
      <c r="KWP87" s="17"/>
      <c r="KWQ87" s="17"/>
      <c r="KWR87" s="17"/>
      <c r="KWS87" s="17"/>
      <c r="KWT87" s="17"/>
      <c r="KWU87" s="17"/>
      <c r="KWV87" s="17"/>
      <c r="KWW87" s="17"/>
      <c r="KWX87" s="17"/>
      <c r="KWY87" s="17"/>
      <c r="KWZ87" s="17"/>
      <c r="KXA87" s="17"/>
      <c r="KXB87" s="17"/>
      <c r="KXC87" s="17"/>
      <c r="KXD87" s="17"/>
      <c r="KXE87" s="17"/>
      <c r="KXF87" s="17"/>
      <c r="KXG87" s="17"/>
      <c r="KXH87" s="17"/>
      <c r="KXI87" s="17"/>
      <c r="KXJ87" s="17"/>
      <c r="KXK87" s="17"/>
      <c r="KXL87" s="17"/>
      <c r="KXM87" s="17"/>
      <c r="KXN87" s="17"/>
      <c r="KXO87" s="17"/>
      <c r="KXP87" s="17"/>
      <c r="KXQ87" s="17"/>
      <c r="KXR87" s="17"/>
      <c r="KXS87" s="17"/>
      <c r="KXT87" s="17"/>
      <c r="KXU87" s="17"/>
      <c r="KXV87" s="17"/>
      <c r="KXW87" s="17"/>
      <c r="KXX87" s="17"/>
      <c r="KXY87" s="17"/>
      <c r="KXZ87" s="17"/>
      <c r="KYA87" s="17"/>
      <c r="KYB87" s="17"/>
      <c r="KYC87" s="17"/>
      <c r="KYD87" s="17"/>
      <c r="KYE87" s="17"/>
      <c r="KYF87" s="17"/>
      <c r="KYG87" s="17"/>
      <c r="KYH87" s="17"/>
      <c r="KYI87" s="17"/>
      <c r="KYJ87" s="17"/>
      <c r="KYK87" s="17"/>
      <c r="KYL87" s="17"/>
      <c r="KYM87" s="17"/>
      <c r="KYN87" s="17"/>
      <c r="KYO87" s="17"/>
      <c r="KYP87" s="17"/>
      <c r="KYQ87" s="17"/>
      <c r="KYR87" s="17"/>
      <c r="KYS87" s="17"/>
      <c r="KYT87" s="17"/>
      <c r="KYU87" s="17"/>
      <c r="KYV87" s="17"/>
      <c r="KYW87" s="17"/>
      <c r="KYX87" s="17"/>
      <c r="KYY87" s="17"/>
      <c r="KYZ87" s="17"/>
      <c r="KZA87" s="17"/>
      <c r="KZB87" s="17"/>
      <c r="KZC87" s="17"/>
      <c r="KZD87" s="17"/>
      <c r="KZE87" s="17"/>
      <c r="KZF87" s="17"/>
      <c r="KZG87" s="17"/>
      <c r="KZH87" s="17"/>
      <c r="KZI87" s="17"/>
      <c r="KZJ87" s="17"/>
      <c r="KZK87" s="17"/>
      <c r="KZL87" s="17"/>
      <c r="KZM87" s="17"/>
      <c r="KZN87" s="17"/>
      <c r="KZO87" s="17"/>
      <c r="KZP87" s="17"/>
      <c r="KZQ87" s="17"/>
      <c r="KZR87" s="17"/>
      <c r="KZS87" s="17"/>
      <c r="KZT87" s="17"/>
      <c r="KZU87" s="17"/>
      <c r="KZV87" s="17"/>
      <c r="KZW87" s="17"/>
      <c r="KZX87" s="17"/>
      <c r="KZY87" s="17"/>
      <c r="KZZ87" s="17"/>
      <c r="LAA87" s="17"/>
      <c r="LAB87" s="17"/>
      <c r="LAC87" s="17"/>
      <c r="LAD87" s="17"/>
      <c r="LAE87" s="17"/>
      <c r="LAF87" s="17"/>
      <c r="LAG87" s="17"/>
      <c r="LAH87" s="17"/>
      <c r="LAI87" s="17"/>
      <c r="LAJ87" s="17"/>
      <c r="LAK87" s="17"/>
      <c r="LAL87" s="17"/>
      <c r="LAM87" s="17"/>
      <c r="LAN87" s="17"/>
      <c r="LAO87" s="17"/>
      <c r="LAP87" s="17"/>
      <c r="LAQ87" s="17"/>
      <c r="LAR87" s="17"/>
      <c r="LAS87" s="17"/>
      <c r="LAT87" s="17"/>
      <c r="LAU87" s="17"/>
      <c r="LAV87" s="17"/>
      <c r="LAW87" s="17"/>
      <c r="LAX87" s="17"/>
      <c r="LAY87" s="17"/>
      <c r="LAZ87" s="17"/>
      <c r="LBA87" s="17"/>
      <c r="LBB87" s="17"/>
      <c r="LBC87" s="17"/>
      <c r="LBD87" s="17"/>
      <c r="LBE87" s="17"/>
      <c r="LBF87" s="17"/>
      <c r="LBG87" s="17"/>
      <c r="LBH87" s="17"/>
      <c r="LBI87" s="17"/>
      <c r="LBJ87" s="17"/>
      <c r="LBK87" s="17"/>
      <c r="LBL87" s="17"/>
      <c r="LBM87" s="17"/>
      <c r="LBN87" s="17"/>
      <c r="LBO87" s="17"/>
      <c r="LBP87" s="17"/>
      <c r="LBQ87" s="17"/>
      <c r="LBR87" s="17"/>
      <c r="LBS87" s="17"/>
      <c r="LBT87" s="17"/>
      <c r="LBU87" s="17"/>
      <c r="LBV87" s="17"/>
      <c r="LBW87" s="17"/>
      <c r="LBX87" s="17"/>
      <c r="LBY87" s="17"/>
      <c r="LBZ87" s="17"/>
      <c r="LCA87" s="17"/>
      <c r="LCB87" s="17"/>
      <c r="LCC87" s="17"/>
      <c r="LCD87" s="17"/>
      <c r="LCE87" s="17"/>
      <c r="LCF87" s="17"/>
      <c r="LCG87" s="17"/>
      <c r="LCH87" s="17"/>
      <c r="LCI87" s="17"/>
      <c r="LCJ87" s="17"/>
      <c r="LCK87" s="17"/>
      <c r="LCL87" s="17"/>
      <c r="LCM87" s="17"/>
      <c r="LCN87" s="17"/>
      <c r="LCO87" s="17"/>
      <c r="LCP87" s="17"/>
      <c r="LCQ87" s="17"/>
      <c r="LCR87" s="17"/>
      <c r="LCS87" s="17"/>
      <c r="LCT87" s="17"/>
      <c r="LCU87" s="17"/>
      <c r="LCV87" s="17"/>
      <c r="LCW87" s="17"/>
      <c r="LCX87" s="17"/>
      <c r="LCY87" s="17"/>
      <c r="LCZ87" s="17"/>
      <c r="LDA87" s="17"/>
      <c r="LDB87" s="17"/>
      <c r="LDC87" s="17"/>
      <c r="LDD87" s="17"/>
      <c r="LDE87" s="17"/>
      <c r="LDF87" s="17"/>
      <c r="LDG87" s="17"/>
      <c r="LDH87" s="17"/>
      <c r="LDI87" s="17"/>
      <c r="LDJ87" s="17"/>
      <c r="LDK87" s="17"/>
      <c r="LDL87" s="17"/>
      <c r="LDM87" s="17"/>
      <c r="LDN87" s="17"/>
      <c r="LDO87" s="17"/>
      <c r="LDP87" s="17"/>
      <c r="LDQ87" s="17"/>
      <c r="LDR87" s="17"/>
      <c r="LDS87" s="17"/>
      <c r="LDT87" s="17"/>
      <c r="LDU87" s="17"/>
      <c r="LDV87" s="17"/>
      <c r="LDW87" s="17"/>
      <c r="LDX87" s="17"/>
      <c r="LDY87" s="17"/>
      <c r="LDZ87" s="17"/>
      <c r="LEA87" s="17"/>
      <c r="LEB87" s="17"/>
      <c r="LEC87" s="17"/>
      <c r="LED87" s="17"/>
      <c r="LEE87" s="17"/>
      <c r="LEF87" s="17"/>
      <c r="LEG87" s="17"/>
      <c r="LEH87" s="17"/>
      <c r="LEI87" s="17"/>
      <c r="LEJ87" s="17"/>
      <c r="LEK87" s="17"/>
      <c r="LEL87" s="17"/>
      <c r="LEM87" s="17"/>
      <c r="LEN87" s="17"/>
      <c r="LEO87" s="17"/>
      <c r="LEP87" s="17"/>
      <c r="LEQ87" s="17"/>
      <c r="LER87" s="17"/>
      <c r="LES87" s="17"/>
      <c r="LET87" s="17"/>
      <c r="LEU87" s="17"/>
      <c r="LEV87" s="17"/>
      <c r="LEW87" s="17"/>
      <c r="LEX87" s="17"/>
      <c r="LEY87" s="17"/>
      <c r="LEZ87" s="17"/>
      <c r="LFA87" s="17"/>
      <c r="LFB87" s="17"/>
      <c r="LFC87" s="17"/>
      <c r="LFD87" s="17"/>
      <c r="LFE87" s="17"/>
      <c r="LFF87" s="17"/>
      <c r="LFG87" s="17"/>
      <c r="LFH87" s="17"/>
      <c r="LFI87" s="17"/>
      <c r="LFJ87" s="17"/>
      <c r="LFK87" s="17"/>
      <c r="LFL87" s="17"/>
      <c r="LFM87" s="17"/>
      <c r="LFN87" s="17"/>
      <c r="LFO87" s="17"/>
      <c r="LFP87" s="17"/>
      <c r="LFQ87" s="17"/>
      <c r="LFR87" s="17"/>
      <c r="LFS87" s="17"/>
      <c r="LFT87" s="17"/>
      <c r="LFU87" s="17"/>
      <c r="LFV87" s="17"/>
      <c r="LFW87" s="17"/>
      <c r="LFX87" s="17"/>
      <c r="LFY87" s="17"/>
      <c r="LFZ87" s="17"/>
      <c r="LGA87" s="17"/>
      <c r="LGB87" s="17"/>
      <c r="LGC87" s="17"/>
      <c r="LGD87" s="17"/>
      <c r="LGE87" s="17"/>
      <c r="LGF87" s="17"/>
      <c r="LGG87" s="17"/>
      <c r="LGH87" s="17"/>
      <c r="LGI87" s="17"/>
      <c r="LGJ87" s="17"/>
      <c r="LGK87" s="17"/>
      <c r="LGL87" s="17"/>
      <c r="LGM87" s="17"/>
      <c r="LGN87" s="17"/>
      <c r="LGO87" s="17"/>
      <c r="LGP87" s="17"/>
      <c r="LGQ87" s="17"/>
      <c r="LGR87" s="17"/>
      <c r="LGS87" s="17"/>
      <c r="LGT87" s="17"/>
      <c r="LGU87" s="17"/>
      <c r="LGV87" s="17"/>
      <c r="LGW87" s="17"/>
      <c r="LGX87" s="17"/>
      <c r="LGY87" s="17"/>
      <c r="LGZ87" s="17"/>
      <c r="LHA87" s="17"/>
      <c r="LHB87" s="17"/>
      <c r="LHC87" s="17"/>
      <c r="LHD87" s="17"/>
      <c r="LHE87" s="17"/>
      <c r="LHF87" s="17"/>
      <c r="LHG87" s="17"/>
      <c r="LHH87" s="17"/>
      <c r="LHI87" s="17"/>
      <c r="LHJ87" s="17"/>
      <c r="LHK87" s="17"/>
      <c r="LHL87" s="17"/>
      <c r="LHM87" s="17"/>
      <c r="LHN87" s="17"/>
      <c r="LHO87" s="17"/>
      <c r="LHP87" s="17"/>
      <c r="LHQ87" s="17"/>
      <c r="LHR87" s="17"/>
      <c r="LHS87" s="17"/>
      <c r="LHT87" s="17"/>
      <c r="LHU87" s="17"/>
      <c r="LHV87" s="17"/>
      <c r="LHW87" s="17"/>
      <c r="LHX87" s="17"/>
      <c r="LHY87" s="17"/>
      <c r="LHZ87" s="17"/>
      <c r="LIA87" s="17"/>
      <c r="LIB87" s="17"/>
      <c r="LIC87" s="17"/>
      <c r="LID87" s="17"/>
      <c r="LIE87" s="17"/>
      <c r="LIF87" s="17"/>
      <c r="LIG87" s="17"/>
      <c r="LIH87" s="17"/>
      <c r="LII87" s="17"/>
      <c r="LIJ87" s="17"/>
      <c r="LIK87" s="17"/>
      <c r="LIL87" s="17"/>
      <c r="LIM87" s="17"/>
      <c r="LIN87" s="17"/>
      <c r="LIO87" s="17"/>
      <c r="LIP87" s="17"/>
      <c r="LIQ87" s="17"/>
      <c r="LIR87" s="17"/>
      <c r="LIS87" s="17"/>
      <c r="LIT87" s="17"/>
      <c r="LIU87" s="17"/>
      <c r="LIV87" s="17"/>
      <c r="LIW87" s="17"/>
      <c r="LIX87" s="17"/>
      <c r="LIY87" s="17"/>
      <c r="LIZ87" s="17"/>
      <c r="LJA87" s="17"/>
      <c r="LJB87" s="17"/>
      <c r="LJC87" s="17"/>
      <c r="LJD87" s="17"/>
      <c r="LJE87" s="17"/>
      <c r="LJF87" s="17"/>
      <c r="LJG87" s="17"/>
      <c r="LJH87" s="17"/>
      <c r="LJI87" s="17"/>
      <c r="LJJ87" s="17"/>
      <c r="LJK87" s="17"/>
      <c r="LJL87" s="17"/>
      <c r="LJM87" s="17"/>
      <c r="LJN87" s="17"/>
      <c r="LJO87" s="17"/>
      <c r="LJP87" s="17"/>
      <c r="LJQ87" s="17"/>
      <c r="LJR87" s="17"/>
      <c r="LJS87" s="17"/>
      <c r="LJT87" s="17"/>
      <c r="LJU87" s="17"/>
      <c r="LJV87" s="17"/>
      <c r="LJW87" s="17"/>
      <c r="LJX87" s="17"/>
      <c r="LJY87" s="17"/>
      <c r="LJZ87" s="17"/>
      <c r="LKA87" s="17"/>
      <c r="LKB87" s="17"/>
      <c r="LKC87" s="17"/>
      <c r="LKD87" s="17"/>
      <c r="LKE87" s="17"/>
      <c r="LKF87" s="17"/>
      <c r="LKG87" s="17"/>
      <c r="LKH87" s="17"/>
      <c r="LKI87" s="17"/>
      <c r="LKJ87" s="17"/>
      <c r="LKK87" s="17"/>
      <c r="LKL87" s="17"/>
      <c r="LKM87" s="17"/>
      <c r="LKN87" s="17"/>
      <c r="LKO87" s="17"/>
      <c r="LKP87" s="17"/>
      <c r="LKQ87" s="17"/>
      <c r="LKR87" s="17"/>
      <c r="LKS87" s="17"/>
      <c r="LKT87" s="17"/>
      <c r="LKU87" s="17"/>
      <c r="LKV87" s="17"/>
      <c r="LKW87" s="17"/>
      <c r="LKX87" s="17"/>
      <c r="LKY87" s="17"/>
      <c r="LKZ87" s="17"/>
      <c r="LLA87" s="17"/>
      <c r="LLB87" s="17"/>
      <c r="LLC87" s="17"/>
      <c r="LLD87" s="17"/>
      <c r="LLE87" s="17"/>
      <c r="LLF87" s="17"/>
      <c r="LLG87" s="17"/>
      <c r="LLH87" s="17"/>
      <c r="LLI87" s="17"/>
      <c r="LLJ87" s="17"/>
      <c r="LLK87" s="17"/>
      <c r="LLL87" s="17"/>
      <c r="LLM87" s="17"/>
      <c r="LLN87" s="17"/>
      <c r="LLO87" s="17"/>
      <c r="LLP87" s="17"/>
      <c r="LLQ87" s="17"/>
      <c r="LLR87" s="17"/>
      <c r="LLS87" s="17"/>
      <c r="LLT87" s="17"/>
      <c r="LLU87" s="17"/>
      <c r="LLV87" s="17"/>
      <c r="LLW87" s="17"/>
      <c r="LLX87" s="17"/>
      <c r="LLY87" s="17"/>
      <c r="LLZ87" s="17"/>
      <c r="LMA87" s="17"/>
      <c r="LMB87" s="17"/>
      <c r="LMC87" s="17"/>
      <c r="LMD87" s="17"/>
      <c r="LME87" s="17"/>
      <c r="LMF87" s="17"/>
      <c r="LMG87" s="17"/>
      <c r="LMH87" s="17"/>
      <c r="LMI87" s="17"/>
      <c r="LMJ87" s="17"/>
      <c r="LMK87" s="17"/>
      <c r="LML87" s="17"/>
      <c r="LMM87" s="17"/>
      <c r="LMN87" s="17"/>
      <c r="LMO87" s="17"/>
      <c r="LMP87" s="17"/>
      <c r="LMQ87" s="17"/>
      <c r="LMR87" s="17"/>
      <c r="LMS87" s="17"/>
      <c r="LMT87" s="17"/>
      <c r="LMU87" s="17"/>
      <c r="LMV87" s="17"/>
      <c r="LMW87" s="17"/>
      <c r="LMX87" s="17"/>
      <c r="LMY87" s="17"/>
      <c r="LMZ87" s="17"/>
      <c r="LNA87" s="17"/>
      <c r="LNB87" s="17"/>
      <c r="LNC87" s="17"/>
      <c r="LND87" s="17"/>
      <c r="LNE87" s="17"/>
      <c r="LNF87" s="17"/>
      <c r="LNG87" s="17"/>
      <c r="LNH87" s="17"/>
      <c r="LNI87" s="17"/>
      <c r="LNJ87" s="17"/>
      <c r="LNK87" s="17"/>
      <c r="LNL87" s="17"/>
      <c r="LNM87" s="17"/>
      <c r="LNN87" s="17"/>
      <c r="LNO87" s="17"/>
      <c r="LNP87" s="17"/>
      <c r="LNQ87" s="17"/>
      <c r="LNR87" s="17"/>
      <c r="LNS87" s="17"/>
      <c r="LNT87" s="17"/>
      <c r="LNU87" s="17"/>
      <c r="LNV87" s="17"/>
      <c r="LNW87" s="17"/>
      <c r="LNX87" s="17"/>
      <c r="LNY87" s="17"/>
      <c r="LNZ87" s="17"/>
      <c r="LOA87" s="17"/>
      <c r="LOB87" s="17"/>
      <c r="LOC87" s="17"/>
      <c r="LOD87" s="17"/>
      <c r="LOE87" s="17"/>
      <c r="LOF87" s="17"/>
      <c r="LOG87" s="17"/>
      <c r="LOH87" s="17"/>
      <c r="LOI87" s="17"/>
      <c r="LOJ87" s="17"/>
      <c r="LOK87" s="17"/>
      <c r="LOL87" s="17"/>
      <c r="LOM87" s="17"/>
      <c r="LON87" s="17"/>
      <c r="LOO87" s="17"/>
      <c r="LOP87" s="17"/>
      <c r="LOQ87" s="17"/>
      <c r="LOR87" s="17"/>
      <c r="LOS87" s="17"/>
      <c r="LOT87" s="17"/>
      <c r="LOU87" s="17"/>
      <c r="LOV87" s="17"/>
      <c r="LOW87" s="17"/>
      <c r="LOX87" s="17"/>
      <c r="LOY87" s="17"/>
      <c r="LOZ87" s="17"/>
      <c r="LPA87" s="17"/>
      <c r="LPB87" s="17"/>
      <c r="LPC87" s="17"/>
      <c r="LPD87" s="17"/>
      <c r="LPE87" s="17"/>
      <c r="LPF87" s="17"/>
      <c r="LPG87" s="17"/>
      <c r="LPH87" s="17"/>
      <c r="LPI87" s="17"/>
      <c r="LPJ87" s="17"/>
      <c r="LPK87" s="17"/>
      <c r="LPL87" s="17"/>
      <c r="LPM87" s="17"/>
      <c r="LPN87" s="17"/>
      <c r="LPO87" s="17"/>
      <c r="LPP87" s="17"/>
      <c r="LPQ87" s="17"/>
      <c r="LPR87" s="17"/>
      <c r="LPS87" s="17"/>
      <c r="LPT87" s="17"/>
      <c r="LPU87" s="17"/>
      <c r="LPV87" s="17"/>
      <c r="LPW87" s="17"/>
      <c r="LPX87" s="17"/>
      <c r="LPY87" s="17"/>
      <c r="LPZ87" s="17"/>
      <c r="LQA87" s="17"/>
      <c r="LQB87" s="17"/>
      <c r="LQC87" s="17"/>
      <c r="LQD87" s="17"/>
      <c r="LQE87" s="17"/>
      <c r="LQF87" s="17"/>
      <c r="LQG87" s="17"/>
      <c r="LQH87" s="17"/>
      <c r="LQI87" s="17"/>
      <c r="LQJ87" s="17"/>
      <c r="LQK87" s="17"/>
      <c r="LQL87" s="17"/>
      <c r="LQM87" s="17"/>
      <c r="LQN87" s="17"/>
      <c r="LQO87" s="17"/>
      <c r="LQP87" s="17"/>
      <c r="LQQ87" s="17"/>
      <c r="LQR87" s="17"/>
      <c r="LQS87" s="17"/>
      <c r="LQT87" s="17"/>
      <c r="LQU87" s="17"/>
      <c r="LQV87" s="17"/>
      <c r="LQW87" s="17"/>
      <c r="LQX87" s="17"/>
      <c r="LQY87" s="17"/>
      <c r="LQZ87" s="17"/>
      <c r="LRA87" s="17"/>
      <c r="LRB87" s="17"/>
      <c r="LRC87" s="17"/>
      <c r="LRD87" s="17"/>
      <c r="LRE87" s="17"/>
      <c r="LRF87" s="17"/>
      <c r="LRG87" s="17"/>
      <c r="LRH87" s="17"/>
      <c r="LRI87" s="17"/>
      <c r="LRJ87" s="17"/>
      <c r="LRK87" s="17"/>
      <c r="LRL87" s="17"/>
      <c r="LRM87" s="17"/>
      <c r="LRN87" s="17"/>
      <c r="LRO87" s="17"/>
      <c r="LRP87" s="17"/>
      <c r="LRQ87" s="17"/>
      <c r="LRR87" s="17"/>
      <c r="LRS87" s="17"/>
      <c r="LRT87" s="17"/>
      <c r="LRU87" s="17"/>
      <c r="LRV87" s="17"/>
      <c r="LRW87" s="17"/>
      <c r="LRX87" s="17"/>
      <c r="LRY87" s="17"/>
      <c r="LRZ87" s="17"/>
      <c r="LSA87" s="17"/>
      <c r="LSB87" s="17"/>
      <c r="LSC87" s="17"/>
      <c r="LSD87" s="17"/>
      <c r="LSE87" s="17"/>
      <c r="LSF87" s="17"/>
      <c r="LSG87" s="17"/>
      <c r="LSH87" s="17"/>
      <c r="LSI87" s="17"/>
      <c r="LSJ87" s="17"/>
      <c r="LSK87" s="17"/>
      <c r="LSL87" s="17"/>
      <c r="LSM87" s="17"/>
      <c r="LSN87" s="17"/>
      <c r="LSO87" s="17"/>
      <c r="LSP87" s="17"/>
      <c r="LSQ87" s="17"/>
      <c r="LSR87" s="17"/>
      <c r="LSS87" s="17"/>
      <c r="LST87" s="17"/>
      <c r="LSU87" s="17"/>
      <c r="LSV87" s="17"/>
      <c r="LSW87" s="17"/>
      <c r="LSX87" s="17"/>
      <c r="LSY87" s="17"/>
      <c r="LSZ87" s="17"/>
      <c r="LTA87" s="17"/>
      <c r="LTB87" s="17"/>
      <c r="LTC87" s="17"/>
      <c r="LTD87" s="17"/>
      <c r="LTE87" s="17"/>
      <c r="LTF87" s="17"/>
      <c r="LTG87" s="17"/>
      <c r="LTH87" s="17"/>
      <c r="LTI87" s="17"/>
      <c r="LTJ87" s="17"/>
      <c r="LTK87" s="17"/>
      <c r="LTL87" s="17"/>
      <c r="LTM87" s="17"/>
      <c r="LTN87" s="17"/>
      <c r="LTO87" s="17"/>
      <c r="LTP87" s="17"/>
      <c r="LTQ87" s="17"/>
      <c r="LTR87" s="17"/>
      <c r="LTS87" s="17"/>
      <c r="LTT87" s="17"/>
      <c r="LTU87" s="17"/>
      <c r="LTV87" s="17"/>
      <c r="LTW87" s="17"/>
      <c r="LTX87" s="17"/>
      <c r="LTY87" s="17"/>
      <c r="LTZ87" s="17"/>
      <c r="LUA87" s="17"/>
      <c r="LUB87" s="17"/>
      <c r="LUC87" s="17"/>
      <c r="LUD87" s="17"/>
      <c r="LUE87" s="17"/>
      <c r="LUF87" s="17"/>
      <c r="LUG87" s="17"/>
      <c r="LUH87" s="17"/>
      <c r="LUI87" s="17"/>
      <c r="LUJ87" s="17"/>
      <c r="LUK87" s="17"/>
      <c r="LUL87" s="17"/>
      <c r="LUM87" s="17"/>
      <c r="LUN87" s="17"/>
      <c r="LUO87" s="17"/>
      <c r="LUP87" s="17"/>
      <c r="LUQ87" s="17"/>
      <c r="LUR87" s="17"/>
      <c r="LUS87" s="17"/>
      <c r="LUT87" s="17"/>
      <c r="LUU87" s="17"/>
      <c r="LUV87" s="17"/>
      <c r="LUW87" s="17"/>
      <c r="LUX87" s="17"/>
      <c r="LUY87" s="17"/>
      <c r="LUZ87" s="17"/>
      <c r="LVA87" s="17"/>
      <c r="LVB87" s="17"/>
      <c r="LVC87" s="17"/>
      <c r="LVD87" s="17"/>
      <c r="LVE87" s="17"/>
      <c r="LVF87" s="17"/>
      <c r="LVG87" s="17"/>
      <c r="LVH87" s="17"/>
      <c r="LVI87" s="17"/>
      <c r="LVJ87" s="17"/>
      <c r="LVK87" s="17"/>
      <c r="LVL87" s="17"/>
      <c r="LVM87" s="17"/>
      <c r="LVN87" s="17"/>
      <c r="LVO87" s="17"/>
      <c r="LVP87" s="17"/>
      <c r="LVQ87" s="17"/>
      <c r="LVR87" s="17"/>
      <c r="LVS87" s="17"/>
      <c r="LVT87" s="17"/>
      <c r="LVU87" s="17"/>
      <c r="LVV87" s="17"/>
      <c r="LVW87" s="17"/>
      <c r="LVX87" s="17"/>
      <c r="LVY87" s="17"/>
      <c r="LVZ87" s="17"/>
      <c r="LWA87" s="17"/>
      <c r="LWB87" s="17"/>
      <c r="LWC87" s="17"/>
      <c r="LWD87" s="17"/>
      <c r="LWE87" s="17"/>
      <c r="LWF87" s="17"/>
      <c r="LWG87" s="17"/>
      <c r="LWH87" s="17"/>
      <c r="LWI87" s="17"/>
      <c r="LWJ87" s="17"/>
      <c r="LWK87" s="17"/>
      <c r="LWL87" s="17"/>
      <c r="LWM87" s="17"/>
      <c r="LWN87" s="17"/>
      <c r="LWO87" s="17"/>
      <c r="LWP87" s="17"/>
      <c r="LWQ87" s="17"/>
      <c r="LWR87" s="17"/>
      <c r="LWS87" s="17"/>
      <c r="LWT87" s="17"/>
      <c r="LWU87" s="17"/>
      <c r="LWV87" s="17"/>
      <c r="LWW87" s="17"/>
      <c r="LWX87" s="17"/>
      <c r="LWY87" s="17"/>
      <c r="LWZ87" s="17"/>
      <c r="LXA87" s="17"/>
      <c r="LXB87" s="17"/>
      <c r="LXC87" s="17"/>
      <c r="LXD87" s="17"/>
      <c r="LXE87" s="17"/>
      <c r="LXF87" s="17"/>
      <c r="LXG87" s="17"/>
      <c r="LXH87" s="17"/>
      <c r="LXI87" s="17"/>
      <c r="LXJ87" s="17"/>
      <c r="LXK87" s="17"/>
      <c r="LXL87" s="17"/>
      <c r="LXM87" s="17"/>
      <c r="LXN87" s="17"/>
      <c r="LXO87" s="17"/>
      <c r="LXP87" s="17"/>
      <c r="LXQ87" s="17"/>
      <c r="LXR87" s="17"/>
      <c r="LXS87" s="17"/>
      <c r="LXT87" s="17"/>
      <c r="LXU87" s="17"/>
      <c r="LXV87" s="17"/>
      <c r="LXW87" s="17"/>
      <c r="LXX87" s="17"/>
      <c r="LXY87" s="17"/>
      <c r="LXZ87" s="17"/>
      <c r="LYA87" s="17"/>
      <c r="LYB87" s="17"/>
      <c r="LYC87" s="17"/>
      <c r="LYD87" s="17"/>
      <c r="LYE87" s="17"/>
      <c r="LYF87" s="17"/>
      <c r="LYG87" s="17"/>
      <c r="LYH87" s="17"/>
      <c r="LYI87" s="17"/>
      <c r="LYJ87" s="17"/>
      <c r="LYK87" s="17"/>
      <c r="LYL87" s="17"/>
      <c r="LYM87" s="17"/>
      <c r="LYN87" s="17"/>
      <c r="LYO87" s="17"/>
      <c r="LYP87" s="17"/>
      <c r="LYQ87" s="17"/>
      <c r="LYR87" s="17"/>
      <c r="LYS87" s="17"/>
      <c r="LYT87" s="17"/>
      <c r="LYU87" s="17"/>
      <c r="LYV87" s="17"/>
      <c r="LYW87" s="17"/>
      <c r="LYX87" s="17"/>
      <c r="LYY87" s="17"/>
      <c r="LYZ87" s="17"/>
      <c r="LZA87" s="17"/>
      <c r="LZB87" s="17"/>
      <c r="LZC87" s="17"/>
      <c r="LZD87" s="17"/>
      <c r="LZE87" s="17"/>
      <c r="LZF87" s="17"/>
      <c r="LZG87" s="17"/>
      <c r="LZH87" s="17"/>
      <c r="LZI87" s="17"/>
      <c r="LZJ87" s="17"/>
      <c r="LZK87" s="17"/>
      <c r="LZL87" s="17"/>
      <c r="LZM87" s="17"/>
      <c r="LZN87" s="17"/>
      <c r="LZO87" s="17"/>
      <c r="LZP87" s="17"/>
      <c r="LZQ87" s="17"/>
      <c r="LZR87" s="17"/>
      <c r="LZS87" s="17"/>
      <c r="LZT87" s="17"/>
      <c r="LZU87" s="17"/>
      <c r="LZV87" s="17"/>
      <c r="LZW87" s="17"/>
      <c r="LZX87" s="17"/>
      <c r="LZY87" s="17"/>
      <c r="LZZ87" s="17"/>
      <c r="MAA87" s="17"/>
      <c r="MAB87" s="17"/>
      <c r="MAC87" s="17"/>
      <c r="MAD87" s="17"/>
      <c r="MAE87" s="17"/>
      <c r="MAF87" s="17"/>
      <c r="MAG87" s="17"/>
      <c r="MAH87" s="17"/>
      <c r="MAI87" s="17"/>
      <c r="MAJ87" s="17"/>
      <c r="MAK87" s="17"/>
      <c r="MAL87" s="17"/>
      <c r="MAM87" s="17"/>
      <c r="MAN87" s="17"/>
      <c r="MAO87" s="17"/>
      <c r="MAP87" s="17"/>
      <c r="MAQ87" s="17"/>
      <c r="MAR87" s="17"/>
      <c r="MAS87" s="17"/>
      <c r="MAT87" s="17"/>
      <c r="MAU87" s="17"/>
      <c r="MAV87" s="17"/>
      <c r="MAW87" s="17"/>
      <c r="MAX87" s="17"/>
      <c r="MAY87" s="17"/>
      <c r="MAZ87" s="17"/>
      <c r="MBA87" s="17"/>
      <c r="MBB87" s="17"/>
      <c r="MBC87" s="17"/>
      <c r="MBD87" s="17"/>
      <c r="MBE87" s="17"/>
      <c r="MBF87" s="17"/>
      <c r="MBG87" s="17"/>
      <c r="MBH87" s="17"/>
      <c r="MBI87" s="17"/>
      <c r="MBJ87" s="17"/>
      <c r="MBK87" s="17"/>
      <c r="MBL87" s="17"/>
      <c r="MBM87" s="17"/>
      <c r="MBN87" s="17"/>
      <c r="MBO87" s="17"/>
      <c r="MBP87" s="17"/>
      <c r="MBQ87" s="17"/>
      <c r="MBR87" s="17"/>
      <c r="MBS87" s="17"/>
      <c r="MBT87" s="17"/>
      <c r="MBU87" s="17"/>
      <c r="MBV87" s="17"/>
      <c r="MBW87" s="17"/>
      <c r="MBX87" s="17"/>
      <c r="MBY87" s="17"/>
      <c r="MBZ87" s="17"/>
      <c r="MCA87" s="17"/>
      <c r="MCB87" s="17"/>
      <c r="MCC87" s="17"/>
      <c r="MCD87" s="17"/>
      <c r="MCE87" s="17"/>
      <c r="MCF87" s="17"/>
      <c r="MCG87" s="17"/>
      <c r="MCH87" s="17"/>
      <c r="MCI87" s="17"/>
      <c r="MCJ87" s="17"/>
      <c r="MCK87" s="17"/>
      <c r="MCL87" s="17"/>
      <c r="MCM87" s="17"/>
      <c r="MCN87" s="17"/>
      <c r="MCO87" s="17"/>
      <c r="MCP87" s="17"/>
      <c r="MCQ87" s="17"/>
      <c r="MCR87" s="17"/>
      <c r="MCS87" s="17"/>
      <c r="MCT87" s="17"/>
      <c r="MCU87" s="17"/>
      <c r="MCV87" s="17"/>
      <c r="MCW87" s="17"/>
      <c r="MCX87" s="17"/>
      <c r="MCY87" s="17"/>
      <c r="MCZ87" s="17"/>
      <c r="MDA87" s="17"/>
      <c r="MDB87" s="17"/>
      <c r="MDC87" s="17"/>
      <c r="MDD87" s="17"/>
      <c r="MDE87" s="17"/>
      <c r="MDF87" s="17"/>
      <c r="MDG87" s="17"/>
      <c r="MDH87" s="17"/>
      <c r="MDI87" s="17"/>
      <c r="MDJ87" s="17"/>
      <c r="MDK87" s="17"/>
      <c r="MDL87" s="17"/>
      <c r="MDM87" s="17"/>
      <c r="MDN87" s="17"/>
      <c r="MDO87" s="17"/>
      <c r="MDP87" s="17"/>
      <c r="MDQ87" s="17"/>
      <c r="MDR87" s="17"/>
      <c r="MDS87" s="17"/>
      <c r="MDT87" s="17"/>
      <c r="MDU87" s="17"/>
      <c r="MDV87" s="17"/>
      <c r="MDW87" s="17"/>
      <c r="MDX87" s="17"/>
      <c r="MDY87" s="17"/>
      <c r="MDZ87" s="17"/>
      <c r="MEA87" s="17"/>
      <c r="MEB87" s="17"/>
      <c r="MEC87" s="17"/>
      <c r="MED87" s="17"/>
      <c r="MEE87" s="17"/>
      <c r="MEF87" s="17"/>
      <c r="MEG87" s="17"/>
      <c r="MEH87" s="17"/>
      <c r="MEI87" s="17"/>
      <c r="MEJ87" s="17"/>
      <c r="MEK87" s="17"/>
      <c r="MEL87" s="17"/>
      <c r="MEM87" s="17"/>
      <c r="MEN87" s="17"/>
      <c r="MEO87" s="17"/>
      <c r="MEP87" s="17"/>
      <c r="MEQ87" s="17"/>
      <c r="MER87" s="17"/>
      <c r="MES87" s="17"/>
      <c r="MET87" s="17"/>
      <c r="MEU87" s="17"/>
      <c r="MEV87" s="17"/>
      <c r="MEW87" s="17"/>
      <c r="MEX87" s="17"/>
      <c r="MEY87" s="17"/>
      <c r="MEZ87" s="17"/>
      <c r="MFA87" s="17"/>
      <c r="MFB87" s="17"/>
      <c r="MFC87" s="17"/>
      <c r="MFD87" s="17"/>
      <c r="MFE87" s="17"/>
      <c r="MFF87" s="17"/>
      <c r="MFG87" s="17"/>
      <c r="MFH87" s="17"/>
      <c r="MFI87" s="17"/>
      <c r="MFJ87" s="17"/>
      <c r="MFK87" s="17"/>
      <c r="MFL87" s="17"/>
      <c r="MFM87" s="17"/>
      <c r="MFN87" s="17"/>
      <c r="MFO87" s="17"/>
      <c r="MFP87" s="17"/>
      <c r="MFQ87" s="17"/>
      <c r="MFR87" s="17"/>
      <c r="MFS87" s="17"/>
      <c r="MFT87" s="17"/>
      <c r="MFU87" s="17"/>
      <c r="MFV87" s="17"/>
      <c r="MFW87" s="17"/>
      <c r="MFX87" s="17"/>
      <c r="MFY87" s="17"/>
      <c r="MFZ87" s="17"/>
      <c r="MGA87" s="17"/>
      <c r="MGB87" s="17"/>
      <c r="MGC87" s="17"/>
      <c r="MGD87" s="17"/>
      <c r="MGE87" s="17"/>
      <c r="MGF87" s="17"/>
      <c r="MGG87" s="17"/>
      <c r="MGH87" s="17"/>
      <c r="MGI87" s="17"/>
      <c r="MGJ87" s="17"/>
      <c r="MGK87" s="17"/>
      <c r="MGL87" s="17"/>
      <c r="MGM87" s="17"/>
      <c r="MGN87" s="17"/>
      <c r="MGO87" s="17"/>
      <c r="MGP87" s="17"/>
      <c r="MGQ87" s="17"/>
      <c r="MGR87" s="17"/>
      <c r="MGS87" s="17"/>
      <c r="MGT87" s="17"/>
      <c r="MGU87" s="17"/>
      <c r="MGV87" s="17"/>
      <c r="MGW87" s="17"/>
      <c r="MGX87" s="17"/>
      <c r="MGY87" s="17"/>
      <c r="MGZ87" s="17"/>
      <c r="MHA87" s="17"/>
      <c r="MHB87" s="17"/>
      <c r="MHC87" s="17"/>
      <c r="MHD87" s="17"/>
      <c r="MHE87" s="17"/>
      <c r="MHF87" s="17"/>
      <c r="MHG87" s="17"/>
      <c r="MHH87" s="17"/>
      <c r="MHI87" s="17"/>
      <c r="MHJ87" s="17"/>
      <c r="MHK87" s="17"/>
      <c r="MHL87" s="17"/>
      <c r="MHM87" s="17"/>
      <c r="MHN87" s="17"/>
      <c r="MHO87" s="17"/>
      <c r="MHP87" s="17"/>
      <c r="MHQ87" s="17"/>
      <c r="MHR87" s="17"/>
      <c r="MHS87" s="17"/>
      <c r="MHT87" s="17"/>
      <c r="MHU87" s="17"/>
      <c r="MHV87" s="17"/>
      <c r="MHW87" s="17"/>
      <c r="MHX87" s="17"/>
      <c r="MHY87" s="17"/>
      <c r="MHZ87" s="17"/>
      <c r="MIA87" s="17"/>
      <c r="MIB87" s="17"/>
      <c r="MIC87" s="17"/>
      <c r="MID87" s="17"/>
      <c r="MIE87" s="17"/>
      <c r="MIF87" s="17"/>
      <c r="MIG87" s="17"/>
      <c r="MIH87" s="17"/>
      <c r="MII87" s="17"/>
      <c r="MIJ87" s="17"/>
      <c r="MIK87" s="17"/>
      <c r="MIL87" s="17"/>
      <c r="MIM87" s="17"/>
      <c r="MIN87" s="17"/>
      <c r="MIO87" s="17"/>
      <c r="MIP87" s="17"/>
      <c r="MIQ87" s="17"/>
      <c r="MIR87" s="17"/>
      <c r="MIS87" s="17"/>
      <c r="MIT87" s="17"/>
      <c r="MIU87" s="17"/>
      <c r="MIV87" s="17"/>
      <c r="MIW87" s="17"/>
      <c r="MIX87" s="17"/>
      <c r="MIY87" s="17"/>
      <c r="MIZ87" s="17"/>
      <c r="MJA87" s="17"/>
      <c r="MJB87" s="17"/>
      <c r="MJC87" s="17"/>
      <c r="MJD87" s="17"/>
      <c r="MJE87" s="17"/>
      <c r="MJF87" s="17"/>
      <c r="MJG87" s="17"/>
      <c r="MJH87" s="17"/>
      <c r="MJI87" s="17"/>
      <c r="MJJ87" s="17"/>
      <c r="MJK87" s="17"/>
      <c r="MJL87" s="17"/>
      <c r="MJM87" s="17"/>
      <c r="MJN87" s="17"/>
      <c r="MJO87" s="17"/>
      <c r="MJP87" s="17"/>
      <c r="MJQ87" s="17"/>
      <c r="MJR87" s="17"/>
      <c r="MJS87" s="17"/>
      <c r="MJT87" s="17"/>
      <c r="MJU87" s="17"/>
      <c r="MJV87" s="17"/>
      <c r="MJW87" s="17"/>
      <c r="MJX87" s="17"/>
      <c r="MJY87" s="17"/>
      <c r="MJZ87" s="17"/>
      <c r="MKA87" s="17"/>
      <c r="MKB87" s="17"/>
      <c r="MKC87" s="17"/>
      <c r="MKD87" s="17"/>
      <c r="MKE87" s="17"/>
      <c r="MKF87" s="17"/>
      <c r="MKG87" s="17"/>
      <c r="MKH87" s="17"/>
      <c r="MKI87" s="17"/>
      <c r="MKJ87" s="17"/>
      <c r="MKK87" s="17"/>
      <c r="MKL87" s="17"/>
      <c r="MKM87" s="17"/>
      <c r="MKN87" s="17"/>
      <c r="MKO87" s="17"/>
      <c r="MKP87" s="17"/>
      <c r="MKQ87" s="17"/>
      <c r="MKR87" s="17"/>
      <c r="MKS87" s="17"/>
      <c r="MKT87" s="17"/>
      <c r="MKU87" s="17"/>
      <c r="MKV87" s="17"/>
      <c r="MKW87" s="17"/>
      <c r="MKX87" s="17"/>
      <c r="MKY87" s="17"/>
      <c r="MKZ87" s="17"/>
      <c r="MLA87" s="17"/>
      <c r="MLB87" s="17"/>
      <c r="MLC87" s="17"/>
      <c r="MLD87" s="17"/>
      <c r="MLE87" s="17"/>
      <c r="MLF87" s="17"/>
      <c r="MLG87" s="17"/>
      <c r="MLH87" s="17"/>
      <c r="MLI87" s="17"/>
      <c r="MLJ87" s="17"/>
      <c r="MLK87" s="17"/>
      <c r="MLL87" s="17"/>
      <c r="MLM87" s="17"/>
      <c r="MLN87" s="17"/>
      <c r="MLO87" s="17"/>
      <c r="MLP87" s="17"/>
      <c r="MLQ87" s="17"/>
      <c r="MLR87" s="17"/>
      <c r="MLS87" s="17"/>
      <c r="MLT87" s="17"/>
      <c r="MLU87" s="17"/>
      <c r="MLV87" s="17"/>
      <c r="MLW87" s="17"/>
      <c r="MLX87" s="17"/>
      <c r="MLY87" s="17"/>
      <c r="MLZ87" s="17"/>
      <c r="MMA87" s="17"/>
      <c r="MMB87" s="17"/>
      <c r="MMC87" s="17"/>
      <c r="MMD87" s="17"/>
      <c r="MME87" s="17"/>
      <c r="MMF87" s="17"/>
      <c r="MMG87" s="17"/>
      <c r="MMH87" s="17"/>
      <c r="MMI87" s="17"/>
      <c r="MMJ87" s="17"/>
      <c r="MMK87" s="17"/>
      <c r="MML87" s="17"/>
      <c r="MMM87" s="17"/>
      <c r="MMN87" s="17"/>
      <c r="MMO87" s="17"/>
      <c r="MMP87" s="17"/>
      <c r="MMQ87" s="17"/>
      <c r="MMR87" s="17"/>
      <c r="MMS87" s="17"/>
      <c r="MMT87" s="17"/>
      <c r="MMU87" s="17"/>
      <c r="MMV87" s="17"/>
      <c r="MMW87" s="17"/>
      <c r="MMX87" s="17"/>
      <c r="MMY87" s="17"/>
      <c r="MMZ87" s="17"/>
      <c r="MNA87" s="17"/>
      <c r="MNB87" s="17"/>
      <c r="MNC87" s="17"/>
      <c r="MND87" s="17"/>
      <c r="MNE87" s="17"/>
      <c r="MNF87" s="17"/>
      <c r="MNG87" s="17"/>
      <c r="MNH87" s="17"/>
      <c r="MNI87" s="17"/>
      <c r="MNJ87" s="17"/>
      <c r="MNK87" s="17"/>
      <c r="MNL87" s="17"/>
      <c r="MNM87" s="17"/>
      <c r="MNN87" s="17"/>
      <c r="MNO87" s="17"/>
      <c r="MNP87" s="17"/>
      <c r="MNQ87" s="17"/>
      <c r="MNR87" s="17"/>
      <c r="MNS87" s="17"/>
      <c r="MNT87" s="17"/>
      <c r="MNU87" s="17"/>
      <c r="MNV87" s="17"/>
      <c r="MNW87" s="17"/>
      <c r="MNX87" s="17"/>
      <c r="MNY87" s="17"/>
      <c r="MNZ87" s="17"/>
      <c r="MOA87" s="17"/>
      <c r="MOB87" s="17"/>
      <c r="MOC87" s="17"/>
      <c r="MOD87" s="17"/>
      <c r="MOE87" s="17"/>
      <c r="MOF87" s="17"/>
      <c r="MOG87" s="17"/>
      <c r="MOH87" s="17"/>
      <c r="MOI87" s="17"/>
      <c r="MOJ87" s="17"/>
      <c r="MOK87" s="17"/>
      <c r="MOL87" s="17"/>
      <c r="MOM87" s="17"/>
      <c r="MON87" s="17"/>
      <c r="MOO87" s="17"/>
      <c r="MOP87" s="17"/>
      <c r="MOQ87" s="17"/>
      <c r="MOR87" s="17"/>
      <c r="MOS87" s="17"/>
      <c r="MOT87" s="17"/>
      <c r="MOU87" s="17"/>
      <c r="MOV87" s="17"/>
      <c r="MOW87" s="17"/>
      <c r="MOX87" s="17"/>
      <c r="MOY87" s="17"/>
      <c r="MOZ87" s="17"/>
      <c r="MPA87" s="17"/>
      <c r="MPB87" s="17"/>
      <c r="MPC87" s="17"/>
      <c r="MPD87" s="17"/>
      <c r="MPE87" s="17"/>
      <c r="MPF87" s="17"/>
      <c r="MPG87" s="17"/>
      <c r="MPH87" s="17"/>
      <c r="MPI87" s="17"/>
      <c r="MPJ87" s="17"/>
      <c r="MPK87" s="17"/>
      <c r="MPL87" s="17"/>
      <c r="MPM87" s="17"/>
      <c r="MPN87" s="17"/>
      <c r="MPO87" s="17"/>
      <c r="MPP87" s="17"/>
      <c r="MPQ87" s="17"/>
      <c r="MPR87" s="17"/>
      <c r="MPS87" s="17"/>
      <c r="MPT87" s="17"/>
      <c r="MPU87" s="17"/>
      <c r="MPV87" s="17"/>
      <c r="MPW87" s="17"/>
      <c r="MPX87" s="17"/>
      <c r="MPY87" s="17"/>
      <c r="MPZ87" s="17"/>
      <c r="MQA87" s="17"/>
      <c r="MQB87" s="17"/>
      <c r="MQC87" s="17"/>
      <c r="MQD87" s="17"/>
      <c r="MQE87" s="17"/>
      <c r="MQF87" s="17"/>
      <c r="MQG87" s="17"/>
      <c r="MQH87" s="17"/>
      <c r="MQI87" s="17"/>
      <c r="MQJ87" s="17"/>
      <c r="MQK87" s="17"/>
      <c r="MQL87" s="17"/>
      <c r="MQM87" s="17"/>
      <c r="MQN87" s="17"/>
      <c r="MQO87" s="17"/>
      <c r="MQP87" s="17"/>
      <c r="MQQ87" s="17"/>
      <c r="MQR87" s="17"/>
      <c r="MQS87" s="17"/>
      <c r="MQT87" s="17"/>
      <c r="MQU87" s="17"/>
      <c r="MQV87" s="17"/>
      <c r="MQW87" s="17"/>
      <c r="MQX87" s="17"/>
      <c r="MQY87" s="17"/>
      <c r="MQZ87" s="17"/>
      <c r="MRA87" s="17"/>
      <c r="MRB87" s="17"/>
      <c r="MRC87" s="17"/>
      <c r="MRD87" s="17"/>
      <c r="MRE87" s="17"/>
      <c r="MRF87" s="17"/>
      <c r="MRG87" s="17"/>
      <c r="MRH87" s="17"/>
      <c r="MRI87" s="17"/>
      <c r="MRJ87" s="17"/>
      <c r="MRK87" s="17"/>
      <c r="MRL87" s="17"/>
      <c r="MRM87" s="17"/>
      <c r="MRN87" s="17"/>
      <c r="MRO87" s="17"/>
      <c r="MRP87" s="17"/>
      <c r="MRQ87" s="17"/>
      <c r="MRR87" s="17"/>
      <c r="MRS87" s="17"/>
      <c r="MRT87" s="17"/>
      <c r="MRU87" s="17"/>
      <c r="MRV87" s="17"/>
      <c r="MRW87" s="17"/>
      <c r="MRX87" s="17"/>
      <c r="MRY87" s="17"/>
      <c r="MRZ87" s="17"/>
      <c r="MSA87" s="17"/>
      <c r="MSB87" s="17"/>
      <c r="MSC87" s="17"/>
      <c r="MSD87" s="17"/>
      <c r="MSE87" s="17"/>
      <c r="MSF87" s="17"/>
      <c r="MSG87" s="17"/>
      <c r="MSH87" s="17"/>
      <c r="MSI87" s="17"/>
      <c r="MSJ87" s="17"/>
      <c r="MSK87" s="17"/>
      <c r="MSL87" s="17"/>
      <c r="MSM87" s="17"/>
      <c r="MSN87" s="17"/>
      <c r="MSO87" s="17"/>
      <c r="MSP87" s="17"/>
      <c r="MSQ87" s="17"/>
      <c r="MSR87" s="17"/>
      <c r="MSS87" s="17"/>
      <c r="MST87" s="17"/>
      <c r="MSU87" s="17"/>
      <c r="MSV87" s="17"/>
      <c r="MSW87" s="17"/>
      <c r="MSX87" s="17"/>
      <c r="MSY87" s="17"/>
      <c r="MSZ87" s="17"/>
      <c r="MTA87" s="17"/>
      <c r="MTB87" s="17"/>
      <c r="MTC87" s="17"/>
      <c r="MTD87" s="17"/>
      <c r="MTE87" s="17"/>
      <c r="MTF87" s="17"/>
      <c r="MTG87" s="17"/>
      <c r="MTH87" s="17"/>
      <c r="MTI87" s="17"/>
      <c r="MTJ87" s="17"/>
      <c r="MTK87" s="17"/>
      <c r="MTL87" s="17"/>
      <c r="MTM87" s="17"/>
      <c r="MTN87" s="17"/>
      <c r="MTO87" s="17"/>
      <c r="MTP87" s="17"/>
      <c r="MTQ87" s="17"/>
      <c r="MTR87" s="17"/>
      <c r="MTS87" s="17"/>
      <c r="MTT87" s="17"/>
      <c r="MTU87" s="17"/>
      <c r="MTV87" s="17"/>
      <c r="MTW87" s="17"/>
      <c r="MTX87" s="17"/>
      <c r="MTY87" s="17"/>
      <c r="MTZ87" s="17"/>
      <c r="MUA87" s="17"/>
      <c r="MUB87" s="17"/>
      <c r="MUC87" s="17"/>
      <c r="MUD87" s="17"/>
      <c r="MUE87" s="17"/>
      <c r="MUF87" s="17"/>
      <c r="MUG87" s="17"/>
      <c r="MUH87" s="17"/>
      <c r="MUI87" s="17"/>
      <c r="MUJ87" s="17"/>
      <c r="MUK87" s="17"/>
      <c r="MUL87" s="17"/>
      <c r="MUM87" s="17"/>
      <c r="MUN87" s="17"/>
      <c r="MUO87" s="17"/>
      <c r="MUP87" s="17"/>
      <c r="MUQ87" s="17"/>
      <c r="MUR87" s="17"/>
      <c r="MUS87" s="17"/>
      <c r="MUT87" s="17"/>
      <c r="MUU87" s="17"/>
      <c r="MUV87" s="17"/>
      <c r="MUW87" s="17"/>
      <c r="MUX87" s="17"/>
      <c r="MUY87" s="17"/>
      <c r="MUZ87" s="17"/>
      <c r="MVA87" s="17"/>
      <c r="MVB87" s="17"/>
      <c r="MVC87" s="17"/>
      <c r="MVD87" s="17"/>
      <c r="MVE87" s="17"/>
      <c r="MVF87" s="17"/>
      <c r="MVG87" s="17"/>
      <c r="MVH87" s="17"/>
      <c r="MVI87" s="17"/>
      <c r="MVJ87" s="17"/>
      <c r="MVK87" s="17"/>
      <c r="MVL87" s="17"/>
      <c r="MVM87" s="17"/>
      <c r="MVN87" s="17"/>
      <c r="MVO87" s="17"/>
      <c r="MVP87" s="17"/>
      <c r="MVQ87" s="17"/>
      <c r="MVR87" s="17"/>
      <c r="MVS87" s="17"/>
      <c r="MVT87" s="17"/>
      <c r="MVU87" s="17"/>
      <c r="MVV87" s="17"/>
      <c r="MVW87" s="17"/>
      <c r="MVX87" s="17"/>
      <c r="MVY87" s="17"/>
      <c r="MVZ87" s="17"/>
      <c r="MWA87" s="17"/>
      <c r="MWB87" s="17"/>
      <c r="MWC87" s="17"/>
      <c r="MWD87" s="17"/>
      <c r="MWE87" s="17"/>
      <c r="MWF87" s="17"/>
      <c r="MWG87" s="17"/>
      <c r="MWH87" s="17"/>
      <c r="MWI87" s="17"/>
      <c r="MWJ87" s="17"/>
      <c r="MWK87" s="17"/>
      <c r="MWL87" s="17"/>
      <c r="MWM87" s="17"/>
      <c r="MWN87" s="17"/>
      <c r="MWO87" s="17"/>
      <c r="MWP87" s="17"/>
      <c r="MWQ87" s="17"/>
      <c r="MWR87" s="17"/>
      <c r="MWS87" s="17"/>
      <c r="MWT87" s="17"/>
      <c r="MWU87" s="17"/>
      <c r="MWV87" s="17"/>
      <c r="MWW87" s="17"/>
      <c r="MWX87" s="17"/>
      <c r="MWY87" s="17"/>
      <c r="MWZ87" s="17"/>
      <c r="MXA87" s="17"/>
      <c r="MXB87" s="17"/>
      <c r="MXC87" s="17"/>
      <c r="MXD87" s="17"/>
      <c r="MXE87" s="17"/>
      <c r="MXF87" s="17"/>
      <c r="MXG87" s="17"/>
      <c r="MXH87" s="17"/>
      <c r="MXI87" s="17"/>
      <c r="MXJ87" s="17"/>
      <c r="MXK87" s="17"/>
      <c r="MXL87" s="17"/>
      <c r="MXM87" s="17"/>
      <c r="MXN87" s="17"/>
      <c r="MXO87" s="17"/>
      <c r="MXP87" s="17"/>
      <c r="MXQ87" s="17"/>
      <c r="MXR87" s="17"/>
      <c r="MXS87" s="17"/>
      <c r="MXT87" s="17"/>
      <c r="MXU87" s="17"/>
      <c r="MXV87" s="17"/>
      <c r="MXW87" s="17"/>
      <c r="MXX87" s="17"/>
      <c r="MXY87" s="17"/>
      <c r="MXZ87" s="17"/>
      <c r="MYA87" s="17"/>
      <c r="MYB87" s="17"/>
      <c r="MYC87" s="17"/>
      <c r="MYD87" s="17"/>
      <c r="MYE87" s="17"/>
      <c r="MYF87" s="17"/>
      <c r="MYG87" s="17"/>
      <c r="MYH87" s="17"/>
      <c r="MYI87" s="17"/>
      <c r="MYJ87" s="17"/>
      <c r="MYK87" s="17"/>
      <c r="MYL87" s="17"/>
      <c r="MYM87" s="17"/>
      <c r="MYN87" s="17"/>
      <c r="MYO87" s="17"/>
      <c r="MYP87" s="17"/>
      <c r="MYQ87" s="17"/>
      <c r="MYR87" s="17"/>
      <c r="MYS87" s="17"/>
      <c r="MYT87" s="17"/>
      <c r="MYU87" s="17"/>
      <c r="MYV87" s="17"/>
      <c r="MYW87" s="17"/>
      <c r="MYX87" s="17"/>
      <c r="MYY87" s="17"/>
      <c r="MYZ87" s="17"/>
      <c r="MZA87" s="17"/>
      <c r="MZB87" s="17"/>
      <c r="MZC87" s="17"/>
      <c r="MZD87" s="17"/>
      <c r="MZE87" s="17"/>
      <c r="MZF87" s="17"/>
      <c r="MZG87" s="17"/>
      <c r="MZH87" s="17"/>
      <c r="MZI87" s="17"/>
      <c r="MZJ87" s="17"/>
      <c r="MZK87" s="17"/>
      <c r="MZL87" s="17"/>
      <c r="MZM87" s="17"/>
      <c r="MZN87" s="17"/>
      <c r="MZO87" s="17"/>
      <c r="MZP87" s="17"/>
      <c r="MZQ87" s="17"/>
      <c r="MZR87" s="17"/>
      <c r="MZS87" s="17"/>
      <c r="MZT87" s="17"/>
      <c r="MZU87" s="17"/>
      <c r="MZV87" s="17"/>
      <c r="MZW87" s="17"/>
      <c r="MZX87" s="17"/>
      <c r="MZY87" s="17"/>
      <c r="MZZ87" s="17"/>
      <c r="NAA87" s="17"/>
      <c r="NAB87" s="17"/>
      <c r="NAC87" s="17"/>
      <c r="NAD87" s="17"/>
      <c r="NAE87" s="17"/>
      <c r="NAF87" s="17"/>
      <c r="NAG87" s="17"/>
      <c r="NAH87" s="17"/>
      <c r="NAI87" s="17"/>
      <c r="NAJ87" s="17"/>
      <c r="NAK87" s="17"/>
      <c r="NAL87" s="17"/>
      <c r="NAM87" s="17"/>
      <c r="NAN87" s="17"/>
      <c r="NAO87" s="17"/>
      <c r="NAP87" s="17"/>
      <c r="NAQ87" s="17"/>
      <c r="NAR87" s="17"/>
      <c r="NAS87" s="17"/>
      <c r="NAT87" s="17"/>
      <c r="NAU87" s="17"/>
      <c r="NAV87" s="17"/>
      <c r="NAW87" s="17"/>
      <c r="NAX87" s="17"/>
      <c r="NAY87" s="17"/>
      <c r="NAZ87" s="17"/>
      <c r="NBA87" s="17"/>
      <c r="NBB87" s="17"/>
      <c r="NBC87" s="17"/>
      <c r="NBD87" s="17"/>
      <c r="NBE87" s="17"/>
      <c r="NBF87" s="17"/>
      <c r="NBG87" s="17"/>
      <c r="NBH87" s="17"/>
      <c r="NBI87" s="17"/>
      <c r="NBJ87" s="17"/>
      <c r="NBK87" s="17"/>
      <c r="NBL87" s="17"/>
      <c r="NBM87" s="17"/>
      <c r="NBN87" s="17"/>
      <c r="NBO87" s="17"/>
      <c r="NBP87" s="17"/>
      <c r="NBQ87" s="17"/>
      <c r="NBR87" s="17"/>
      <c r="NBS87" s="17"/>
      <c r="NBT87" s="17"/>
      <c r="NBU87" s="17"/>
      <c r="NBV87" s="17"/>
      <c r="NBW87" s="17"/>
      <c r="NBX87" s="17"/>
      <c r="NBY87" s="17"/>
      <c r="NBZ87" s="17"/>
      <c r="NCA87" s="17"/>
      <c r="NCB87" s="17"/>
      <c r="NCC87" s="17"/>
      <c r="NCD87" s="17"/>
      <c r="NCE87" s="17"/>
      <c r="NCF87" s="17"/>
      <c r="NCG87" s="17"/>
      <c r="NCH87" s="17"/>
      <c r="NCI87" s="17"/>
      <c r="NCJ87" s="17"/>
      <c r="NCK87" s="17"/>
      <c r="NCL87" s="17"/>
      <c r="NCM87" s="17"/>
      <c r="NCN87" s="17"/>
      <c r="NCO87" s="17"/>
      <c r="NCP87" s="17"/>
      <c r="NCQ87" s="17"/>
      <c r="NCR87" s="17"/>
      <c r="NCS87" s="17"/>
      <c r="NCT87" s="17"/>
      <c r="NCU87" s="17"/>
      <c r="NCV87" s="17"/>
      <c r="NCW87" s="17"/>
      <c r="NCX87" s="17"/>
      <c r="NCY87" s="17"/>
      <c r="NCZ87" s="17"/>
      <c r="NDA87" s="17"/>
      <c r="NDB87" s="17"/>
      <c r="NDC87" s="17"/>
      <c r="NDD87" s="17"/>
      <c r="NDE87" s="17"/>
      <c r="NDF87" s="17"/>
      <c r="NDG87" s="17"/>
      <c r="NDH87" s="17"/>
      <c r="NDI87" s="17"/>
      <c r="NDJ87" s="17"/>
      <c r="NDK87" s="17"/>
      <c r="NDL87" s="17"/>
      <c r="NDM87" s="17"/>
      <c r="NDN87" s="17"/>
      <c r="NDO87" s="17"/>
      <c r="NDP87" s="17"/>
      <c r="NDQ87" s="17"/>
      <c r="NDR87" s="17"/>
      <c r="NDS87" s="17"/>
      <c r="NDT87" s="17"/>
      <c r="NDU87" s="17"/>
      <c r="NDV87" s="17"/>
      <c r="NDW87" s="17"/>
      <c r="NDX87" s="17"/>
      <c r="NDY87" s="17"/>
      <c r="NDZ87" s="17"/>
      <c r="NEA87" s="17"/>
      <c r="NEB87" s="17"/>
      <c r="NEC87" s="17"/>
      <c r="NED87" s="17"/>
      <c r="NEE87" s="17"/>
      <c r="NEF87" s="17"/>
      <c r="NEG87" s="17"/>
      <c r="NEH87" s="17"/>
      <c r="NEI87" s="17"/>
      <c r="NEJ87" s="17"/>
      <c r="NEK87" s="17"/>
      <c r="NEL87" s="17"/>
      <c r="NEM87" s="17"/>
      <c r="NEN87" s="17"/>
      <c r="NEO87" s="17"/>
      <c r="NEP87" s="17"/>
      <c r="NEQ87" s="17"/>
      <c r="NER87" s="17"/>
      <c r="NES87" s="17"/>
      <c r="NET87" s="17"/>
      <c r="NEU87" s="17"/>
      <c r="NEV87" s="17"/>
      <c r="NEW87" s="17"/>
      <c r="NEX87" s="17"/>
      <c r="NEY87" s="17"/>
      <c r="NEZ87" s="17"/>
      <c r="NFA87" s="17"/>
      <c r="NFB87" s="17"/>
      <c r="NFC87" s="17"/>
      <c r="NFD87" s="17"/>
      <c r="NFE87" s="17"/>
      <c r="NFF87" s="17"/>
      <c r="NFG87" s="17"/>
      <c r="NFH87" s="17"/>
      <c r="NFI87" s="17"/>
      <c r="NFJ87" s="17"/>
      <c r="NFK87" s="17"/>
      <c r="NFL87" s="17"/>
      <c r="NFM87" s="17"/>
      <c r="NFN87" s="17"/>
      <c r="NFO87" s="17"/>
      <c r="NFP87" s="17"/>
      <c r="NFQ87" s="17"/>
      <c r="NFR87" s="17"/>
      <c r="NFS87" s="17"/>
      <c r="NFT87" s="17"/>
      <c r="NFU87" s="17"/>
      <c r="NFV87" s="17"/>
      <c r="NFW87" s="17"/>
      <c r="NFX87" s="17"/>
      <c r="NFY87" s="17"/>
      <c r="NFZ87" s="17"/>
      <c r="NGA87" s="17"/>
      <c r="NGB87" s="17"/>
      <c r="NGC87" s="17"/>
      <c r="NGD87" s="17"/>
      <c r="NGE87" s="17"/>
      <c r="NGF87" s="17"/>
      <c r="NGG87" s="17"/>
      <c r="NGH87" s="17"/>
      <c r="NGI87" s="17"/>
      <c r="NGJ87" s="17"/>
      <c r="NGK87" s="17"/>
      <c r="NGL87" s="17"/>
      <c r="NGM87" s="17"/>
      <c r="NGN87" s="17"/>
      <c r="NGO87" s="17"/>
      <c r="NGP87" s="17"/>
      <c r="NGQ87" s="17"/>
      <c r="NGR87" s="17"/>
      <c r="NGS87" s="17"/>
      <c r="NGT87" s="17"/>
      <c r="NGU87" s="17"/>
      <c r="NGV87" s="17"/>
      <c r="NGW87" s="17"/>
      <c r="NGX87" s="17"/>
      <c r="NGY87" s="17"/>
      <c r="NGZ87" s="17"/>
      <c r="NHA87" s="17"/>
      <c r="NHB87" s="17"/>
      <c r="NHC87" s="17"/>
      <c r="NHD87" s="17"/>
      <c r="NHE87" s="17"/>
      <c r="NHF87" s="17"/>
      <c r="NHG87" s="17"/>
      <c r="NHH87" s="17"/>
      <c r="NHI87" s="17"/>
      <c r="NHJ87" s="17"/>
      <c r="NHK87" s="17"/>
      <c r="NHL87" s="17"/>
      <c r="NHM87" s="17"/>
      <c r="NHN87" s="17"/>
      <c r="NHO87" s="17"/>
      <c r="NHP87" s="17"/>
      <c r="NHQ87" s="17"/>
      <c r="NHR87" s="17"/>
      <c r="NHS87" s="17"/>
      <c r="NHT87" s="17"/>
      <c r="NHU87" s="17"/>
      <c r="NHV87" s="17"/>
      <c r="NHW87" s="17"/>
      <c r="NHX87" s="17"/>
      <c r="NHY87" s="17"/>
      <c r="NHZ87" s="17"/>
      <c r="NIA87" s="17"/>
      <c r="NIB87" s="17"/>
      <c r="NIC87" s="17"/>
      <c r="NID87" s="17"/>
      <c r="NIE87" s="17"/>
      <c r="NIF87" s="17"/>
      <c r="NIG87" s="17"/>
      <c r="NIH87" s="17"/>
      <c r="NII87" s="17"/>
      <c r="NIJ87" s="17"/>
      <c r="NIK87" s="17"/>
      <c r="NIL87" s="17"/>
      <c r="NIM87" s="17"/>
      <c r="NIN87" s="17"/>
      <c r="NIO87" s="17"/>
      <c r="NIP87" s="17"/>
      <c r="NIQ87" s="17"/>
      <c r="NIR87" s="17"/>
      <c r="NIS87" s="17"/>
      <c r="NIT87" s="17"/>
      <c r="NIU87" s="17"/>
      <c r="NIV87" s="17"/>
      <c r="NIW87" s="17"/>
      <c r="NIX87" s="17"/>
      <c r="NIY87" s="17"/>
      <c r="NIZ87" s="17"/>
      <c r="NJA87" s="17"/>
      <c r="NJB87" s="17"/>
      <c r="NJC87" s="17"/>
      <c r="NJD87" s="17"/>
      <c r="NJE87" s="17"/>
      <c r="NJF87" s="17"/>
      <c r="NJG87" s="17"/>
      <c r="NJH87" s="17"/>
      <c r="NJI87" s="17"/>
      <c r="NJJ87" s="17"/>
      <c r="NJK87" s="17"/>
      <c r="NJL87" s="17"/>
      <c r="NJM87" s="17"/>
      <c r="NJN87" s="17"/>
      <c r="NJO87" s="17"/>
      <c r="NJP87" s="17"/>
      <c r="NJQ87" s="17"/>
      <c r="NJR87" s="17"/>
      <c r="NJS87" s="17"/>
      <c r="NJT87" s="17"/>
      <c r="NJU87" s="17"/>
      <c r="NJV87" s="17"/>
      <c r="NJW87" s="17"/>
      <c r="NJX87" s="17"/>
      <c r="NJY87" s="17"/>
      <c r="NJZ87" s="17"/>
      <c r="NKA87" s="17"/>
      <c r="NKB87" s="17"/>
      <c r="NKC87" s="17"/>
      <c r="NKD87" s="17"/>
      <c r="NKE87" s="17"/>
      <c r="NKF87" s="17"/>
      <c r="NKG87" s="17"/>
      <c r="NKH87" s="17"/>
      <c r="NKI87" s="17"/>
      <c r="NKJ87" s="17"/>
      <c r="NKK87" s="17"/>
      <c r="NKL87" s="17"/>
      <c r="NKM87" s="17"/>
      <c r="NKN87" s="17"/>
      <c r="NKO87" s="17"/>
      <c r="NKP87" s="17"/>
      <c r="NKQ87" s="17"/>
      <c r="NKR87" s="17"/>
      <c r="NKS87" s="17"/>
      <c r="NKT87" s="17"/>
      <c r="NKU87" s="17"/>
      <c r="NKV87" s="17"/>
      <c r="NKW87" s="17"/>
      <c r="NKX87" s="17"/>
      <c r="NKY87" s="17"/>
      <c r="NKZ87" s="17"/>
      <c r="NLA87" s="17"/>
      <c r="NLB87" s="17"/>
      <c r="NLC87" s="17"/>
      <c r="NLD87" s="17"/>
      <c r="NLE87" s="17"/>
      <c r="NLF87" s="17"/>
      <c r="NLG87" s="17"/>
      <c r="NLH87" s="17"/>
      <c r="NLI87" s="17"/>
      <c r="NLJ87" s="17"/>
      <c r="NLK87" s="17"/>
      <c r="NLL87" s="17"/>
      <c r="NLM87" s="17"/>
      <c r="NLN87" s="17"/>
      <c r="NLO87" s="17"/>
      <c r="NLP87" s="17"/>
      <c r="NLQ87" s="17"/>
      <c r="NLR87" s="17"/>
      <c r="NLS87" s="17"/>
      <c r="NLT87" s="17"/>
      <c r="NLU87" s="17"/>
      <c r="NLV87" s="17"/>
      <c r="NLW87" s="17"/>
      <c r="NLX87" s="17"/>
      <c r="NLY87" s="17"/>
      <c r="NLZ87" s="17"/>
      <c r="NMA87" s="17"/>
      <c r="NMB87" s="17"/>
      <c r="NMC87" s="17"/>
      <c r="NMD87" s="17"/>
      <c r="NME87" s="17"/>
      <c r="NMF87" s="17"/>
      <c r="NMG87" s="17"/>
      <c r="NMH87" s="17"/>
      <c r="NMI87" s="17"/>
      <c r="NMJ87" s="17"/>
      <c r="NMK87" s="17"/>
      <c r="NML87" s="17"/>
      <c r="NMM87" s="17"/>
      <c r="NMN87" s="17"/>
      <c r="NMO87" s="17"/>
      <c r="NMP87" s="17"/>
      <c r="NMQ87" s="17"/>
      <c r="NMR87" s="17"/>
      <c r="NMS87" s="17"/>
      <c r="NMT87" s="17"/>
      <c r="NMU87" s="17"/>
      <c r="NMV87" s="17"/>
      <c r="NMW87" s="17"/>
      <c r="NMX87" s="17"/>
      <c r="NMY87" s="17"/>
      <c r="NMZ87" s="17"/>
      <c r="NNA87" s="17"/>
      <c r="NNB87" s="17"/>
      <c r="NNC87" s="17"/>
      <c r="NND87" s="17"/>
      <c r="NNE87" s="17"/>
      <c r="NNF87" s="17"/>
      <c r="NNG87" s="17"/>
      <c r="NNH87" s="17"/>
      <c r="NNI87" s="17"/>
      <c r="NNJ87" s="17"/>
      <c r="NNK87" s="17"/>
      <c r="NNL87" s="17"/>
      <c r="NNM87" s="17"/>
      <c r="NNN87" s="17"/>
      <c r="NNO87" s="17"/>
      <c r="NNP87" s="17"/>
      <c r="NNQ87" s="17"/>
      <c r="NNR87" s="17"/>
      <c r="NNS87" s="17"/>
      <c r="NNT87" s="17"/>
      <c r="NNU87" s="17"/>
      <c r="NNV87" s="17"/>
      <c r="NNW87" s="17"/>
      <c r="NNX87" s="17"/>
      <c r="NNY87" s="17"/>
      <c r="NNZ87" s="17"/>
      <c r="NOA87" s="17"/>
      <c r="NOB87" s="17"/>
      <c r="NOC87" s="17"/>
      <c r="NOD87" s="17"/>
      <c r="NOE87" s="17"/>
      <c r="NOF87" s="17"/>
      <c r="NOG87" s="17"/>
      <c r="NOH87" s="17"/>
      <c r="NOI87" s="17"/>
      <c r="NOJ87" s="17"/>
      <c r="NOK87" s="17"/>
      <c r="NOL87" s="17"/>
      <c r="NOM87" s="17"/>
      <c r="NON87" s="17"/>
      <c r="NOO87" s="17"/>
      <c r="NOP87" s="17"/>
      <c r="NOQ87" s="17"/>
      <c r="NOR87" s="17"/>
      <c r="NOS87" s="17"/>
      <c r="NOT87" s="17"/>
      <c r="NOU87" s="17"/>
      <c r="NOV87" s="17"/>
      <c r="NOW87" s="17"/>
      <c r="NOX87" s="17"/>
      <c r="NOY87" s="17"/>
      <c r="NOZ87" s="17"/>
      <c r="NPA87" s="17"/>
      <c r="NPB87" s="17"/>
      <c r="NPC87" s="17"/>
      <c r="NPD87" s="17"/>
      <c r="NPE87" s="17"/>
      <c r="NPF87" s="17"/>
      <c r="NPG87" s="17"/>
      <c r="NPH87" s="17"/>
      <c r="NPI87" s="17"/>
      <c r="NPJ87" s="17"/>
      <c r="NPK87" s="17"/>
      <c r="NPL87" s="17"/>
      <c r="NPM87" s="17"/>
      <c r="NPN87" s="17"/>
      <c r="NPO87" s="17"/>
      <c r="NPP87" s="17"/>
      <c r="NPQ87" s="17"/>
      <c r="NPR87" s="17"/>
      <c r="NPS87" s="17"/>
      <c r="NPT87" s="17"/>
      <c r="NPU87" s="17"/>
      <c r="NPV87" s="17"/>
      <c r="NPW87" s="17"/>
      <c r="NPX87" s="17"/>
      <c r="NPY87" s="17"/>
      <c r="NPZ87" s="17"/>
      <c r="NQA87" s="17"/>
      <c r="NQB87" s="17"/>
      <c r="NQC87" s="17"/>
      <c r="NQD87" s="17"/>
      <c r="NQE87" s="17"/>
      <c r="NQF87" s="17"/>
      <c r="NQG87" s="17"/>
      <c r="NQH87" s="17"/>
      <c r="NQI87" s="17"/>
      <c r="NQJ87" s="17"/>
      <c r="NQK87" s="17"/>
      <c r="NQL87" s="17"/>
      <c r="NQM87" s="17"/>
      <c r="NQN87" s="17"/>
      <c r="NQO87" s="17"/>
      <c r="NQP87" s="17"/>
      <c r="NQQ87" s="17"/>
      <c r="NQR87" s="17"/>
      <c r="NQS87" s="17"/>
      <c r="NQT87" s="17"/>
      <c r="NQU87" s="17"/>
      <c r="NQV87" s="17"/>
      <c r="NQW87" s="17"/>
      <c r="NQX87" s="17"/>
      <c r="NQY87" s="17"/>
      <c r="NQZ87" s="17"/>
      <c r="NRA87" s="17"/>
      <c r="NRB87" s="17"/>
      <c r="NRC87" s="17"/>
      <c r="NRD87" s="17"/>
      <c r="NRE87" s="17"/>
      <c r="NRF87" s="17"/>
      <c r="NRG87" s="17"/>
      <c r="NRH87" s="17"/>
      <c r="NRI87" s="17"/>
      <c r="NRJ87" s="17"/>
      <c r="NRK87" s="17"/>
      <c r="NRL87" s="17"/>
      <c r="NRM87" s="17"/>
      <c r="NRN87" s="17"/>
      <c r="NRO87" s="17"/>
      <c r="NRP87" s="17"/>
      <c r="NRQ87" s="17"/>
      <c r="NRR87" s="17"/>
      <c r="NRS87" s="17"/>
      <c r="NRT87" s="17"/>
      <c r="NRU87" s="17"/>
      <c r="NRV87" s="17"/>
      <c r="NRW87" s="17"/>
      <c r="NRX87" s="17"/>
      <c r="NRY87" s="17"/>
      <c r="NRZ87" s="17"/>
      <c r="NSA87" s="17"/>
      <c r="NSB87" s="17"/>
      <c r="NSC87" s="17"/>
      <c r="NSD87" s="17"/>
      <c r="NSE87" s="17"/>
      <c r="NSF87" s="17"/>
      <c r="NSG87" s="17"/>
      <c r="NSH87" s="17"/>
      <c r="NSI87" s="17"/>
      <c r="NSJ87" s="17"/>
      <c r="NSK87" s="17"/>
      <c r="NSL87" s="17"/>
      <c r="NSM87" s="17"/>
      <c r="NSN87" s="17"/>
      <c r="NSO87" s="17"/>
      <c r="NSP87" s="17"/>
      <c r="NSQ87" s="17"/>
      <c r="NSR87" s="17"/>
      <c r="NSS87" s="17"/>
      <c r="NST87" s="17"/>
      <c r="NSU87" s="17"/>
      <c r="NSV87" s="17"/>
      <c r="NSW87" s="17"/>
      <c r="NSX87" s="17"/>
      <c r="NSY87" s="17"/>
      <c r="NSZ87" s="17"/>
      <c r="NTA87" s="17"/>
      <c r="NTB87" s="17"/>
      <c r="NTC87" s="17"/>
      <c r="NTD87" s="17"/>
      <c r="NTE87" s="17"/>
      <c r="NTF87" s="17"/>
      <c r="NTG87" s="17"/>
      <c r="NTH87" s="17"/>
      <c r="NTI87" s="17"/>
      <c r="NTJ87" s="17"/>
      <c r="NTK87" s="17"/>
      <c r="NTL87" s="17"/>
      <c r="NTM87" s="17"/>
      <c r="NTN87" s="17"/>
      <c r="NTO87" s="17"/>
      <c r="NTP87" s="17"/>
      <c r="NTQ87" s="17"/>
      <c r="NTR87" s="17"/>
      <c r="NTS87" s="17"/>
      <c r="NTT87" s="17"/>
      <c r="NTU87" s="17"/>
      <c r="NTV87" s="17"/>
      <c r="NTW87" s="17"/>
      <c r="NTX87" s="17"/>
      <c r="NTY87" s="17"/>
      <c r="NTZ87" s="17"/>
      <c r="NUA87" s="17"/>
      <c r="NUB87" s="17"/>
      <c r="NUC87" s="17"/>
      <c r="NUD87" s="17"/>
      <c r="NUE87" s="17"/>
      <c r="NUF87" s="17"/>
      <c r="NUG87" s="17"/>
      <c r="NUH87" s="17"/>
      <c r="NUI87" s="17"/>
      <c r="NUJ87" s="17"/>
      <c r="NUK87" s="17"/>
      <c r="NUL87" s="17"/>
      <c r="NUM87" s="17"/>
      <c r="NUN87" s="17"/>
      <c r="NUO87" s="17"/>
      <c r="NUP87" s="17"/>
      <c r="NUQ87" s="17"/>
      <c r="NUR87" s="17"/>
      <c r="NUS87" s="17"/>
      <c r="NUT87" s="17"/>
      <c r="NUU87" s="17"/>
      <c r="NUV87" s="17"/>
      <c r="NUW87" s="17"/>
      <c r="NUX87" s="17"/>
      <c r="NUY87" s="17"/>
      <c r="NUZ87" s="17"/>
      <c r="NVA87" s="17"/>
      <c r="NVB87" s="17"/>
      <c r="NVC87" s="17"/>
      <c r="NVD87" s="17"/>
      <c r="NVE87" s="17"/>
      <c r="NVF87" s="17"/>
      <c r="NVG87" s="17"/>
      <c r="NVH87" s="17"/>
      <c r="NVI87" s="17"/>
      <c r="NVJ87" s="17"/>
      <c r="NVK87" s="17"/>
      <c r="NVL87" s="17"/>
      <c r="NVM87" s="17"/>
      <c r="NVN87" s="17"/>
      <c r="NVO87" s="17"/>
      <c r="NVP87" s="17"/>
      <c r="NVQ87" s="17"/>
      <c r="NVR87" s="17"/>
      <c r="NVS87" s="17"/>
      <c r="NVT87" s="17"/>
      <c r="NVU87" s="17"/>
      <c r="NVV87" s="17"/>
      <c r="NVW87" s="17"/>
      <c r="NVX87" s="17"/>
      <c r="NVY87" s="17"/>
      <c r="NVZ87" s="17"/>
      <c r="NWA87" s="17"/>
      <c r="NWB87" s="17"/>
      <c r="NWC87" s="17"/>
      <c r="NWD87" s="17"/>
      <c r="NWE87" s="17"/>
      <c r="NWF87" s="17"/>
      <c r="NWG87" s="17"/>
      <c r="NWH87" s="17"/>
      <c r="NWI87" s="17"/>
      <c r="NWJ87" s="17"/>
      <c r="NWK87" s="17"/>
      <c r="NWL87" s="17"/>
      <c r="NWM87" s="17"/>
      <c r="NWN87" s="17"/>
      <c r="NWO87" s="17"/>
      <c r="NWP87" s="17"/>
      <c r="NWQ87" s="17"/>
      <c r="NWR87" s="17"/>
      <c r="NWS87" s="17"/>
      <c r="NWT87" s="17"/>
      <c r="NWU87" s="17"/>
      <c r="NWV87" s="17"/>
      <c r="NWW87" s="17"/>
      <c r="NWX87" s="17"/>
      <c r="NWY87" s="17"/>
      <c r="NWZ87" s="17"/>
      <c r="NXA87" s="17"/>
      <c r="NXB87" s="17"/>
      <c r="NXC87" s="17"/>
      <c r="NXD87" s="17"/>
      <c r="NXE87" s="17"/>
      <c r="NXF87" s="17"/>
      <c r="NXG87" s="17"/>
      <c r="NXH87" s="17"/>
      <c r="NXI87" s="17"/>
      <c r="NXJ87" s="17"/>
      <c r="NXK87" s="17"/>
      <c r="NXL87" s="17"/>
      <c r="NXM87" s="17"/>
      <c r="NXN87" s="17"/>
      <c r="NXO87" s="17"/>
      <c r="NXP87" s="17"/>
      <c r="NXQ87" s="17"/>
      <c r="NXR87" s="17"/>
      <c r="NXS87" s="17"/>
      <c r="NXT87" s="17"/>
      <c r="NXU87" s="17"/>
      <c r="NXV87" s="17"/>
      <c r="NXW87" s="17"/>
      <c r="NXX87" s="17"/>
      <c r="NXY87" s="17"/>
      <c r="NXZ87" s="17"/>
      <c r="NYA87" s="17"/>
      <c r="NYB87" s="17"/>
      <c r="NYC87" s="17"/>
      <c r="NYD87" s="17"/>
      <c r="NYE87" s="17"/>
      <c r="NYF87" s="17"/>
      <c r="NYG87" s="17"/>
      <c r="NYH87" s="17"/>
      <c r="NYI87" s="17"/>
      <c r="NYJ87" s="17"/>
      <c r="NYK87" s="17"/>
      <c r="NYL87" s="17"/>
      <c r="NYM87" s="17"/>
      <c r="NYN87" s="17"/>
      <c r="NYO87" s="17"/>
      <c r="NYP87" s="17"/>
      <c r="NYQ87" s="17"/>
      <c r="NYR87" s="17"/>
      <c r="NYS87" s="17"/>
      <c r="NYT87" s="17"/>
      <c r="NYU87" s="17"/>
      <c r="NYV87" s="17"/>
      <c r="NYW87" s="17"/>
      <c r="NYX87" s="17"/>
      <c r="NYY87" s="17"/>
      <c r="NYZ87" s="17"/>
      <c r="NZA87" s="17"/>
      <c r="NZB87" s="17"/>
      <c r="NZC87" s="17"/>
      <c r="NZD87" s="17"/>
      <c r="NZE87" s="17"/>
      <c r="NZF87" s="17"/>
      <c r="NZG87" s="17"/>
      <c r="NZH87" s="17"/>
      <c r="NZI87" s="17"/>
      <c r="NZJ87" s="17"/>
      <c r="NZK87" s="17"/>
      <c r="NZL87" s="17"/>
      <c r="NZM87" s="17"/>
      <c r="NZN87" s="17"/>
      <c r="NZO87" s="17"/>
      <c r="NZP87" s="17"/>
      <c r="NZQ87" s="17"/>
      <c r="NZR87" s="17"/>
      <c r="NZS87" s="17"/>
      <c r="NZT87" s="17"/>
      <c r="NZU87" s="17"/>
      <c r="NZV87" s="17"/>
      <c r="NZW87" s="17"/>
      <c r="NZX87" s="17"/>
      <c r="NZY87" s="17"/>
      <c r="NZZ87" s="17"/>
      <c r="OAA87" s="17"/>
      <c r="OAB87" s="17"/>
      <c r="OAC87" s="17"/>
      <c r="OAD87" s="17"/>
      <c r="OAE87" s="17"/>
      <c r="OAF87" s="17"/>
      <c r="OAG87" s="17"/>
      <c r="OAH87" s="17"/>
      <c r="OAI87" s="17"/>
      <c r="OAJ87" s="17"/>
      <c r="OAK87" s="17"/>
      <c r="OAL87" s="17"/>
      <c r="OAM87" s="17"/>
      <c r="OAN87" s="17"/>
      <c r="OAO87" s="17"/>
      <c r="OAP87" s="17"/>
      <c r="OAQ87" s="17"/>
      <c r="OAR87" s="17"/>
      <c r="OAS87" s="17"/>
      <c r="OAT87" s="17"/>
      <c r="OAU87" s="17"/>
      <c r="OAV87" s="17"/>
      <c r="OAW87" s="17"/>
      <c r="OAX87" s="17"/>
      <c r="OAY87" s="17"/>
      <c r="OAZ87" s="17"/>
      <c r="OBA87" s="17"/>
      <c r="OBB87" s="17"/>
      <c r="OBC87" s="17"/>
      <c r="OBD87" s="17"/>
      <c r="OBE87" s="17"/>
      <c r="OBF87" s="17"/>
      <c r="OBG87" s="17"/>
      <c r="OBH87" s="17"/>
      <c r="OBI87" s="17"/>
      <c r="OBJ87" s="17"/>
      <c r="OBK87" s="17"/>
      <c r="OBL87" s="17"/>
      <c r="OBM87" s="17"/>
      <c r="OBN87" s="17"/>
      <c r="OBO87" s="17"/>
      <c r="OBP87" s="17"/>
      <c r="OBQ87" s="17"/>
      <c r="OBR87" s="17"/>
      <c r="OBS87" s="17"/>
      <c r="OBT87" s="17"/>
      <c r="OBU87" s="17"/>
      <c r="OBV87" s="17"/>
      <c r="OBW87" s="17"/>
      <c r="OBX87" s="17"/>
      <c r="OBY87" s="17"/>
      <c r="OBZ87" s="17"/>
      <c r="OCA87" s="17"/>
      <c r="OCB87" s="17"/>
      <c r="OCC87" s="17"/>
      <c r="OCD87" s="17"/>
      <c r="OCE87" s="17"/>
      <c r="OCF87" s="17"/>
      <c r="OCG87" s="17"/>
      <c r="OCH87" s="17"/>
      <c r="OCI87" s="17"/>
      <c r="OCJ87" s="17"/>
      <c r="OCK87" s="17"/>
      <c r="OCL87" s="17"/>
      <c r="OCM87" s="17"/>
      <c r="OCN87" s="17"/>
      <c r="OCO87" s="17"/>
      <c r="OCP87" s="17"/>
      <c r="OCQ87" s="17"/>
      <c r="OCR87" s="17"/>
      <c r="OCS87" s="17"/>
      <c r="OCT87" s="17"/>
      <c r="OCU87" s="17"/>
      <c r="OCV87" s="17"/>
      <c r="OCW87" s="17"/>
      <c r="OCX87" s="17"/>
      <c r="OCY87" s="17"/>
      <c r="OCZ87" s="17"/>
      <c r="ODA87" s="17"/>
      <c r="ODB87" s="17"/>
      <c r="ODC87" s="17"/>
      <c r="ODD87" s="17"/>
      <c r="ODE87" s="17"/>
      <c r="ODF87" s="17"/>
      <c r="ODG87" s="17"/>
      <c r="ODH87" s="17"/>
      <c r="ODI87" s="17"/>
      <c r="ODJ87" s="17"/>
      <c r="ODK87" s="17"/>
      <c r="ODL87" s="17"/>
      <c r="ODM87" s="17"/>
      <c r="ODN87" s="17"/>
      <c r="ODO87" s="17"/>
      <c r="ODP87" s="17"/>
      <c r="ODQ87" s="17"/>
      <c r="ODR87" s="17"/>
      <c r="ODS87" s="17"/>
      <c r="ODT87" s="17"/>
      <c r="ODU87" s="17"/>
      <c r="ODV87" s="17"/>
      <c r="ODW87" s="17"/>
      <c r="ODX87" s="17"/>
      <c r="ODY87" s="17"/>
      <c r="ODZ87" s="17"/>
      <c r="OEA87" s="17"/>
      <c r="OEB87" s="17"/>
      <c r="OEC87" s="17"/>
      <c r="OED87" s="17"/>
      <c r="OEE87" s="17"/>
      <c r="OEF87" s="17"/>
      <c r="OEG87" s="17"/>
      <c r="OEH87" s="17"/>
      <c r="OEI87" s="17"/>
      <c r="OEJ87" s="17"/>
      <c r="OEK87" s="17"/>
      <c r="OEL87" s="17"/>
      <c r="OEM87" s="17"/>
      <c r="OEN87" s="17"/>
      <c r="OEO87" s="17"/>
      <c r="OEP87" s="17"/>
      <c r="OEQ87" s="17"/>
      <c r="OER87" s="17"/>
      <c r="OES87" s="17"/>
      <c r="OET87" s="17"/>
      <c r="OEU87" s="17"/>
      <c r="OEV87" s="17"/>
      <c r="OEW87" s="17"/>
      <c r="OEX87" s="17"/>
      <c r="OEY87" s="17"/>
      <c r="OEZ87" s="17"/>
      <c r="OFA87" s="17"/>
      <c r="OFB87" s="17"/>
      <c r="OFC87" s="17"/>
      <c r="OFD87" s="17"/>
      <c r="OFE87" s="17"/>
      <c r="OFF87" s="17"/>
      <c r="OFG87" s="17"/>
      <c r="OFH87" s="17"/>
      <c r="OFI87" s="17"/>
      <c r="OFJ87" s="17"/>
      <c r="OFK87" s="17"/>
      <c r="OFL87" s="17"/>
      <c r="OFM87" s="17"/>
      <c r="OFN87" s="17"/>
      <c r="OFO87" s="17"/>
      <c r="OFP87" s="17"/>
      <c r="OFQ87" s="17"/>
      <c r="OFR87" s="17"/>
      <c r="OFS87" s="17"/>
      <c r="OFT87" s="17"/>
      <c r="OFU87" s="17"/>
      <c r="OFV87" s="17"/>
      <c r="OFW87" s="17"/>
      <c r="OFX87" s="17"/>
      <c r="OFY87" s="17"/>
      <c r="OFZ87" s="17"/>
      <c r="OGA87" s="17"/>
      <c r="OGB87" s="17"/>
      <c r="OGC87" s="17"/>
      <c r="OGD87" s="17"/>
      <c r="OGE87" s="17"/>
      <c r="OGF87" s="17"/>
      <c r="OGG87" s="17"/>
      <c r="OGH87" s="17"/>
      <c r="OGI87" s="17"/>
      <c r="OGJ87" s="17"/>
      <c r="OGK87" s="17"/>
      <c r="OGL87" s="17"/>
      <c r="OGM87" s="17"/>
      <c r="OGN87" s="17"/>
      <c r="OGO87" s="17"/>
      <c r="OGP87" s="17"/>
      <c r="OGQ87" s="17"/>
      <c r="OGR87" s="17"/>
      <c r="OGS87" s="17"/>
      <c r="OGT87" s="17"/>
      <c r="OGU87" s="17"/>
      <c r="OGV87" s="17"/>
      <c r="OGW87" s="17"/>
      <c r="OGX87" s="17"/>
      <c r="OGY87" s="17"/>
      <c r="OGZ87" s="17"/>
      <c r="OHA87" s="17"/>
      <c r="OHB87" s="17"/>
      <c r="OHC87" s="17"/>
      <c r="OHD87" s="17"/>
      <c r="OHE87" s="17"/>
      <c r="OHF87" s="17"/>
      <c r="OHG87" s="17"/>
      <c r="OHH87" s="17"/>
      <c r="OHI87" s="17"/>
      <c r="OHJ87" s="17"/>
      <c r="OHK87" s="17"/>
      <c r="OHL87" s="17"/>
      <c r="OHM87" s="17"/>
      <c r="OHN87" s="17"/>
      <c r="OHO87" s="17"/>
      <c r="OHP87" s="17"/>
      <c r="OHQ87" s="17"/>
      <c r="OHR87" s="17"/>
      <c r="OHS87" s="17"/>
      <c r="OHT87" s="17"/>
      <c r="OHU87" s="17"/>
      <c r="OHV87" s="17"/>
      <c r="OHW87" s="17"/>
      <c r="OHX87" s="17"/>
      <c r="OHY87" s="17"/>
      <c r="OHZ87" s="17"/>
      <c r="OIA87" s="17"/>
      <c r="OIB87" s="17"/>
      <c r="OIC87" s="17"/>
      <c r="OID87" s="17"/>
      <c r="OIE87" s="17"/>
      <c r="OIF87" s="17"/>
      <c r="OIG87" s="17"/>
      <c r="OIH87" s="17"/>
      <c r="OII87" s="17"/>
      <c r="OIJ87" s="17"/>
      <c r="OIK87" s="17"/>
      <c r="OIL87" s="17"/>
      <c r="OIM87" s="17"/>
      <c r="OIN87" s="17"/>
      <c r="OIO87" s="17"/>
      <c r="OIP87" s="17"/>
      <c r="OIQ87" s="17"/>
      <c r="OIR87" s="17"/>
      <c r="OIS87" s="17"/>
      <c r="OIT87" s="17"/>
      <c r="OIU87" s="17"/>
      <c r="OIV87" s="17"/>
      <c r="OIW87" s="17"/>
      <c r="OIX87" s="17"/>
      <c r="OIY87" s="17"/>
      <c r="OIZ87" s="17"/>
      <c r="OJA87" s="17"/>
      <c r="OJB87" s="17"/>
      <c r="OJC87" s="17"/>
      <c r="OJD87" s="17"/>
      <c r="OJE87" s="17"/>
      <c r="OJF87" s="17"/>
      <c r="OJG87" s="17"/>
      <c r="OJH87" s="17"/>
      <c r="OJI87" s="17"/>
      <c r="OJJ87" s="17"/>
      <c r="OJK87" s="17"/>
      <c r="OJL87" s="17"/>
      <c r="OJM87" s="17"/>
      <c r="OJN87" s="17"/>
      <c r="OJO87" s="17"/>
      <c r="OJP87" s="17"/>
      <c r="OJQ87" s="17"/>
      <c r="OJR87" s="17"/>
      <c r="OJS87" s="17"/>
      <c r="OJT87" s="17"/>
      <c r="OJU87" s="17"/>
      <c r="OJV87" s="17"/>
      <c r="OJW87" s="17"/>
      <c r="OJX87" s="17"/>
      <c r="OJY87" s="17"/>
      <c r="OJZ87" s="17"/>
      <c r="OKA87" s="17"/>
      <c r="OKB87" s="17"/>
      <c r="OKC87" s="17"/>
      <c r="OKD87" s="17"/>
      <c r="OKE87" s="17"/>
      <c r="OKF87" s="17"/>
      <c r="OKG87" s="17"/>
      <c r="OKH87" s="17"/>
      <c r="OKI87" s="17"/>
      <c r="OKJ87" s="17"/>
      <c r="OKK87" s="17"/>
      <c r="OKL87" s="17"/>
      <c r="OKM87" s="17"/>
      <c r="OKN87" s="17"/>
      <c r="OKO87" s="17"/>
      <c r="OKP87" s="17"/>
      <c r="OKQ87" s="17"/>
      <c r="OKR87" s="17"/>
      <c r="OKS87" s="17"/>
      <c r="OKT87" s="17"/>
      <c r="OKU87" s="17"/>
      <c r="OKV87" s="17"/>
      <c r="OKW87" s="17"/>
      <c r="OKX87" s="17"/>
      <c r="OKY87" s="17"/>
      <c r="OKZ87" s="17"/>
      <c r="OLA87" s="17"/>
      <c r="OLB87" s="17"/>
      <c r="OLC87" s="17"/>
      <c r="OLD87" s="17"/>
      <c r="OLE87" s="17"/>
      <c r="OLF87" s="17"/>
      <c r="OLG87" s="17"/>
      <c r="OLH87" s="17"/>
      <c r="OLI87" s="17"/>
      <c r="OLJ87" s="17"/>
      <c r="OLK87" s="17"/>
      <c r="OLL87" s="17"/>
      <c r="OLM87" s="17"/>
      <c r="OLN87" s="17"/>
      <c r="OLO87" s="17"/>
      <c r="OLP87" s="17"/>
      <c r="OLQ87" s="17"/>
      <c r="OLR87" s="17"/>
      <c r="OLS87" s="17"/>
      <c r="OLT87" s="17"/>
      <c r="OLU87" s="17"/>
      <c r="OLV87" s="17"/>
      <c r="OLW87" s="17"/>
      <c r="OLX87" s="17"/>
      <c r="OLY87" s="17"/>
      <c r="OLZ87" s="17"/>
      <c r="OMA87" s="17"/>
      <c r="OMB87" s="17"/>
      <c r="OMC87" s="17"/>
      <c r="OMD87" s="17"/>
      <c r="OME87" s="17"/>
      <c r="OMF87" s="17"/>
      <c r="OMG87" s="17"/>
      <c r="OMH87" s="17"/>
      <c r="OMI87" s="17"/>
      <c r="OMJ87" s="17"/>
      <c r="OMK87" s="17"/>
      <c r="OML87" s="17"/>
      <c r="OMM87" s="17"/>
      <c r="OMN87" s="17"/>
      <c r="OMO87" s="17"/>
      <c r="OMP87" s="17"/>
      <c r="OMQ87" s="17"/>
      <c r="OMR87" s="17"/>
      <c r="OMS87" s="17"/>
      <c r="OMT87" s="17"/>
      <c r="OMU87" s="17"/>
      <c r="OMV87" s="17"/>
      <c r="OMW87" s="17"/>
      <c r="OMX87" s="17"/>
      <c r="OMY87" s="17"/>
      <c r="OMZ87" s="17"/>
      <c r="ONA87" s="17"/>
      <c r="ONB87" s="17"/>
      <c r="ONC87" s="17"/>
      <c r="OND87" s="17"/>
      <c r="ONE87" s="17"/>
      <c r="ONF87" s="17"/>
      <c r="ONG87" s="17"/>
      <c r="ONH87" s="17"/>
      <c r="ONI87" s="17"/>
      <c r="ONJ87" s="17"/>
      <c r="ONK87" s="17"/>
      <c r="ONL87" s="17"/>
      <c r="ONM87" s="17"/>
      <c r="ONN87" s="17"/>
      <c r="ONO87" s="17"/>
      <c r="ONP87" s="17"/>
      <c r="ONQ87" s="17"/>
      <c r="ONR87" s="17"/>
      <c r="ONS87" s="17"/>
      <c r="ONT87" s="17"/>
      <c r="ONU87" s="17"/>
      <c r="ONV87" s="17"/>
      <c r="ONW87" s="17"/>
      <c r="ONX87" s="17"/>
      <c r="ONY87" s="17"/>
      <c r="ONZ87" s="17"/>
      <c r="OOA87" s="17"/>
      <c r="OOB87" s="17"/>
      <c r="OOC87" s="17"/>
      <c r="OOD87" s="17"/>
      <c r="OOE87" s="17"/>
      <c r="OOF87" s="17"/>
      <c r="OOG87" s="17"/>
      <c r="OOH87" s="17"/>
      <c r="OOI87" s="17"/>
      <c r="OOJ87" s="17"/>
      <c r="OOK87" s="17"/>
      <c r="OOL87" s="17"/>
      <c r="OOM87" s="17"/>
      <c r="OON87" s="17"/>
      <c r="OOO87" s="17"/>
      <c r="OOP87" s="17"/>
      <c r="OOQ87" s="17"/>
      <c r="OOR87" s="17"/>
      <c r="OOS87" s="17"/>
      <c r="OOT87" s="17"/>
      <c r="OOU87" s="17"/>
      <c r="OOV87" s="17"/>
      <c r="OOW87" s="17"/>
      <c r="OOX87" s="17"/>
      <c r="OOY87" s="17"/>
      <c r="OOZ87" s="17"/>
      <c r="OPA87" s="17"/>
      <c r="OPB87" s="17"/>
      <c r="OPC87" s="17"/>
      <c r="OPD87" s="17"/>
      <c r="OPE87" s="17"/>
      <c r="OPF87" s="17"/>
      <c r="OPG87" s="17"/>
      <c r="OPH87" s="17"/>
      <c r="OPI87" s="17"/>
      <c r="OPJ87" s="17"/>
      <c r="OPK87" s="17"/>
      <c r="OPL87" s="17"/>
      <c r="OPM87" s="17"/>
      <c r="OPN87" s="17"/>
      <c r="OPO87" s="17"/>
      <c r="OPP87" s="17"/>
      <c r="OPQ87" s="17"/>
      <c r="OPR87" s="17"/>
      <c r="OPS87" s="17"/>
      <c r="OPT87" s="17"/>
      <c r="OPU87" s="17"/>
      <c r="OPV87" s="17"/>
      <c r="OPW87" s="17"/>
      <c r="OPX87" s="17"/>
      <c r="OPY87" s="17"/>
      <c r="OPZ87" s="17"/>
      <c r="OQA87" s="17"/>
      <c r="OQB87" s="17"/>
      <c r="OQC87" s="17"/>
      <c r="OQD87" s="17"/>
      <c r="OQE87" s="17"/>
      <c r="OQF87" s="17"/>
      <c r="OQG87" s="17"/>
      <c r="OQH87" s="17"/>
      <c r="OQI87" s="17"/>
      <c r="OQJ87" s="17"/>
      <c r="OQK87" s="17"/>
      <c r="OQL87" s="17"/>
      <c r="OQM87" s="17"/>
      <c r="OQN87" s="17"/>
      <c r="OQO87" s="17"/>
      <c r="OQP87" s="17"/>
      <c r="OQQ87" s="17"/>
      <c r="OQR87" s="17"/>
      <c r="OQS87" s="17"/>
      <c r="OQT87" s="17"/>
      <c r="OQU87" s="17"/>
      <c r="OQV87" s="17"/>
      <c r="OQW87" s="17"/>
      <c r="OQX87" s="17"/>
      <c r="OQY87" s="17"/>
      <c r="OQZ87" s="17"/>
      <c r="ORA87" s="17"/>
      <c r="ORB87" s="17"/>
      <c r="ORC87" s="17"/>
      <c r="ORD87" s="17"/>
      <c r="ORE87" s="17"/>
      <c r="ORF87" s="17"/>
      <c r="ORG87" s="17"/>
      <c r="ORH87" s="17"/>
      <c r="ORI87" s="17"/>
      <c r="ORJ87" s="17"/>
      <c r="ORK87" s="17"/>
      <c r="ORL87" s="17"/>
      <c r="ORM87" s="17"/>
      <c r="ORN87" s="17"/>
      <c r="ORO87" s="17"/>
      <c r="ORP87" s="17"/>
      <c r="ORQ87" s="17"/>
      <c r="ORR87" s="17"/>
      <c r="ORS87" s="17"/>
      <c r="ORT87" s="17"/>
      <c r="ORU87" s="17"/>
      <c r="ORV87" s="17"/>
      <c r="ORW87" s="17"/>
      <c r="ORX87" s="17"/>
      <c r="ORY87" s="17"/>
      <c r="ORZ87" s="17"/>
      <c r="OSA87" s="17"/>
      <c r="OSB87" s="17"/>
      <c r="OSC87" s="17"/>
      <c r="OSD87" s="17"/>
      <c r="OSE87" s="17"/>
      <c r="OSF87" s="17"/>
      <c r="OSG87" s="17"/>
      <c r="OSH87" s="17"/>
      <c r="OSI87" s="17"/>
      <c r="OSJ87" s="17"/>
      <c r="OSK87" s="17"/>
      <c r="OSL87" s="17"/>
      <c r="OSM87" s="17"/>
      <c r="OSN87" s="17"/>
      <c r="OSO87" s="17"/>
      <c r="OSP87" s="17"/>
      <c r="OSQ87" s="17"/>
      <c r="OSR87" s="17"/>
      <c r="OSS87" s="17"/>
      <c r="OST87" s="17"/>
      <c r="OSU87" s="17"/>
      <c r="OSV87" s="17"/>
      <c r="OSW87" s="17"/>
      <c r="OSX87" s="17"/>
      <c r="OSY87" s="17"/>
      <c r="OSZ87" s="17"/>
      <c r="OTA87" s="17"/>
      <c r="OTB87" s="17"/>
      <c r="OTC87" s="17"/>
      <c r="OTD87" s="17"/>
      <c r="OTE87" s="17"/>
      <c r="OTF87" s="17"/>
      <c r="OTG87" s="17"/>
      <c r="OTH87" s="17"/>
      <c r="OTI87" s="17"/>
      <c r="OTJ87" s="17"/>
      <c r="OTK87" s="17"/>
      <c r="OTL87" s="17"/>
      <c r="OTM87" s="17"/>
      <c r="OTN87" s="17"/>
      <c r="OTO87" s="17"/>
      <c r="OTP87" s="17"/>
      <c r="OTQ87" s="17"/>
      <c r="OTR87" s="17"/>
      <c r="OTS87" s="17"/>
      <c r="OTT87" s="17"/>
      <c r="OTU87" s="17"/>
      <c r="OTV87" s="17"/>
      <c r="OTW87" s="17"/>
      <c r="OTX87" s="17"/>
      <c r="OTY87" s="17"/>
      <c r="OTZ87" s="17"/>
      <c r="OUA87" s="17"/>
      <c r="OUB87" s="17"/>
      <c r="OUC87" s="17"/>
      <c r="OUD87" s="17"/>
      <c r="OUE87" s="17"/>
      <c r="OUF87" s="17"/>
      <c r="OUG87" s="17"/>
      <c r="OUH87" s="17"/>
      <c r="OUI87" s="17"/>
      <c r="OUJ87" s="17"/>
      <c r="OUK87" s="17"/>
      <c r="OUL87" s="17"/>
      <c r="OUM87" s="17"/>
      <c r="OUN87" s="17"/>
      <c r="OUO87" s="17"/>
      <c r="OUP87" s="17"/>
      <c r="OUQ87" s="17"/>
      <c r="OUR87" s="17"/>
      <c r="OUS87" s="17"/>
      <c r="OUT87" s="17"/>
      <c r="OUU87" s="17"/>
      <c r="OUV87" s="17"/>
      <c r="OUW87" s="17"/>
      <c r="OUX87" s="17"/>
      <c r="OUY87" s="17"/>
      <c r="OUZ87" s="17"/>
      <c r="OVA87" s="17"/>
      <c r="OVB87" s="17"/>
      <c r="OVC87" s="17"/>
      <c r="OVD87" s="17"/>
      <c r="OVE87" s="17"/>
      <c r="OVF87" s="17"/>
      <c r="OVG87" s="17"/>
      <c r="OVH87" s="17"/>
      <c r="OVI87" s="17"/>
      <c r="OVJ87" s="17"/>
      <c r="OVK87" s="17"/>
      <c r="OVL87" s="17"/>
      <c r="OVM87" s="17"/>
      <c r="OVN87" s="17"/>
      <c r="OVO87" s="17"/>
      <c r="OVP87" s="17"/>
      <c r="OVQ87" s="17"/>
      <c r="OVR87" s="17"/>
      <c r="OVS87" s="17"/>
      <c r="OVT87" s="17"/>
      <c r="OVU87" s="17"/>
      <c r="OVV87" s="17"/>
      <c r="OVW87" s="17"/>
      <c r="OVX87" s="17"/>
      <c r="OVY87" s="17"/>
      <c r="OVZ87" s="17"/>
      <c r="OWA87" s="17"/>
      <c r="OWB87" s="17"/>
      <c r="OWC87" s="17"/>
      <c r="OWD87" s="17"/>
      <c r="OWE87" s="17"/>
      <c r="OWF87" s="17"/>
      <c r="OWG87" s="17"/>
      <c r="OWH87" s="17"/>
      <c r="OWI87" s="17"/>
      <c r="OWJ87" s="17"/>
      <c r="OWK87" s="17"/>
      <c r="OWL87" s="17"/>
      <c r="OWM87" s="17"/>
      <c r="OWN87" s="17"/>
      <c r="OWO87" s="17"/>
      <c r="OWP87" s="17"/>
      <c r="OWQ87" s="17"/>
      <c r="OWR87" s="17"/>
      <c r="OWS87" s="17"/>
      <c r="OWT87" s="17"/>
      <c r="OWU87" s="17"/>
      <c r="OWV87" s="17"/>
      <c r="OWW87" s="17"/>
      <c r="OWX87" s="17"/>
      <c r="OWY87" s="17"/>
      <c r="OWZ87" s="17"/>
      <c r="OXA87" s="17"/>
      <c r="OXB87" s="17"/>
      <c r="OXC87" s="17"/>
      <c r="OXD87" s="17"/>
      <c r="OXE87" s="17"/>
      <c r="OXF87" s="17"/>
      <c r="OXG87" s="17"/>
      <c r="OXH87" s="17"/>
      <c r="OXI87" s="17"/>
      <c r="OXJ87" s="17"/>
      <c r="OXK87" s="17"/>
      <c r="OXL87" s="17"/>
      <c r="OXM87" s="17"/>
      <c r="OXN87" s="17"/>
      <c r="OXO87" s="17"/>
      <c r="OXP87" s="17"/>
      <c r="OXQ87" s="17"/>
      <c r="OXR87" s="17"/>
      <c r="OXS87" s="17"/>
      <c r="OXT87" s="17"/>
      <c r="OXU87" s="17"/>
      <c r="OXV87" s="17"/>
      <c r="OXW87" s="17"/>
      <c r="OXX87" s="17"/>
      <c r="OXY87" s="17"/>
      <c r="OXZ87" s="17"/>
      <c r="OYA87" s="17"/>
      <c r="OYB87" s="17"/>
      <c r="OYC87" s="17"/>
      <c r="OYD87" s="17"/>
      <c r="OYE87" s="17"/>
      <c r="OYF87" s="17"/>
      <c r="OYG87" s="17"/>
      <c r="OYH87" s="17"/>
      <c r="OYI87" s="17"/>
      <c r="OYJ87" s="17"/>
      <c r="OYK87" s="17"/>
      <c r="OYL87" s="17"/>
      <c r="OYM87" s="17"/>
      <c r="OYN87" s="17"/>
      <c r="OYO87" s="17"/>
      <c r="OYP87" s="17"/>
      <c r="OYQ87" s="17"/>
      <c r="OYR87" s="17"/>
      <c r="OYS87" s="17"/>
      <c r="OYT87" s="17"/>
      <c r="OYU87" s="17"/>
      <c r="OYV87" s="17"/>
      <c r="OYW87" s="17"/>
      <c r="OYX87" s="17"/>
      <c r="OYY87" s="17"/>
      <c r="OYZ87" s="17"/>
      <c r="OZA87" s="17"/>
      <c r="OZB87" s="17"/>
      <c r="OZC87" s="17"/>
      <c r="OZD87" s="17"/>
      <c r="OZE87" s="17"/>
      <c r="OZF87" s="17"/>
      <c r="OZG87" s="17"/>
      <c r="OZH87" s="17"/>
      <c r="OZI87" s="17"/>
      <c r="OZJ87" s="17"/>
      <c r="OZK87" s="17"/>
      <c r="OZL87" s="17"/>
      <c r="OZM87" s="17"/>
      <c r="OZN87" s="17"/>
      <c r="OZO87" s="17"/>
      <c r="OZP87" s="17"/>
      <c r="OZQ87" s="17"/>
      <c r="OZR87" s="17"/>
      <c r="OZS87" s="17"/>
      <c r="OZT87" s="17"/>
      <c r="OZU87" s="17"/>
      <c r="OZV87" s="17"/>
      <c r="OZW87" s="17"/>
      <c r="OZX87" s="17"/>
      <c r="OZY87" s="17"/>
      <c r="OZZ87" s="17"/>
      <c r="PAA87" s="17"/>
      <c r="PAB87" s="17"/>
      <c r="PAC87" s="17"/>
      <c r="PAD87" s="17"/>
      <c r="PAE87" s="17"/>
      <c r="PAF87" s="17"/>
      <c r="PAG87" s="17"/>
      <c r="PAH87" s="17"/>
      <c r="PAI87" s="17"/>
      <c r="PAJ87" s="17"/>
      <c r="PAK87" s="17"/>
      <c r="PAL87" s="17"/>
      <c r="PAM87" s="17"/>
      <c r="PAN87" s="17"/>
      <c r="PAO87" s="17"/>
      <c r="PAP87" s="17"/>
      <c r="PAQ87" s="17"/>
      <c r="PAR87" s="17"/>
      <c r="PAS87" s="17"/>
      <c r="PAT87" s="17"/>
      <c r="PAU87" s="17"/>
      <c r="PAV87" s="17"/>
      <c r="PAW87" s="17"/>
      <c r="PAX87" s="17"/>
      <c r="PAY87" s="17"/>
      <c r="PAZ87" s="17"/>
      <c r="PBA87" s="17"/>
      <c r="PBB87" s="17"/>
      <c r="PBC87" s="17"/>
      <c r="PBD87" s="17"/>
      <c r="PBE87" s="17"/>
      <c r="PBF87" s="17"/>
      <c r="PBG87" s="17"/>
      <c r="PBH87" s="17"/>
      <c r="PBI87" s="17"/>
      <c r="PBJ87" s="17"/>
      <c r="PBK87" s="17"/>
      <c r="PBL87" s="17"/>
      <c r="PBM87" s="17"/>
      <c r="PBN87" s="17"/>
      <c r="PBO87" s="17"/>
      <c r="PBP87" s="17"/>
      <c r="PBQ87" s="17"/>
      <c r="PBR87" s="17"/>
      <c r="PBS87" s="17"/>
      <c r="PBT87" s="17"/>
      <c r="PBU87" s="17"/>
      <c r="PBV87" s="17"/>
      <c r="PBW87" s="17"/>
      <c r="PBX87" s="17"/>
      <c r="PBY87" s="17"/>
      <c r="PBZ87" s="17"/>
      <c r="PCA87" s="17"/>
      <c r="PCB87" s="17"/>
      <c r="PCC87" s="17"/>
      <c r="PCD87" s="17"/>
      <c r="PCE87" s="17"/>
      <c r="PCF87" s="17"/>
      <c r="PCG87" s="17"/>
      <c r="PCH87" s="17"/>
      <c r="PCI87" s="17"/>
      <c r="PCJ87" s="17"/>
      <c r="PCK87" s="17"/>
      <c r="PCL87" s="17"/>
      <c r="PCM87" s="17"/>
      <c r="PCN87" s="17"/>
      <c r="PCO87" s="17"/>
      <c r="PCP87" s="17"/>
      <c r="PCQ87" s="17"/>
      <c r="PCR87" s="17"/>
      <c r="PCS87" s="17"/>
      <c r="PCT87" s="17"/>
      <c r="PCU87" s="17"/>
      <c r="PCV87" s="17"/>
      <c r="PCW87" s="17"/>
      <c r="PCX87" s="17"/>
      <c r="PCY87" s="17"/>
      <c r="PCZ87" s="17"/>
      <c r="PDA87" s="17"/>
      <c r="PDB87" s="17"/>
      <c r="PDC87" s="17"/>
      <c r="PDD87" s="17"/>
      <c r="PDE87" s="17"/>
      <c r="PDF87" s="17"/>
      <c r="PDG87" s="17"/>
      <c r="PDH87" s="17"/>
      <c r="PDI87" s="17"/>
      <c r="PDJ87" s="17"/>
      <c r="PDK87" s="17"/>
      <c r="PDL87" s="17"/>
      <c r="PDM87" s="17"/>
      <c r="PDN87" s="17"/>
      <c r="PDO87" s="17"/>
      <c r="PDP87" s="17"/>
      <c r="PDQ87" s="17"/>
      <c r="PDR87" s="17"/>
      <c r="PDS87" s="17"/>
      <c r="PDT87" s="17"/>
      <c r="PDU87" s="17"/>
      <c r="PDV87" s="17"/>
      <c r="PDW87" s="17"/>
      <c r="PDX87" s="17"/>
      <c r="PDY87" s="17"/>
      <c r="PDZ87" s="17"/>
      <c r="PEA87" s="17"/>
      <c r="PEB87" s="17"/>
      <c r="PEC87" s="17"/>
      <c r="PED87" s="17"/>
      <c r="PEE87" s="17"/>
      <c r="PEF87" s="17"/>
      <c r="PEG87" s="17"/>
      <c r="PEH87" s="17"/>
      <c r="PEI87" s="17"/>
      <c r="PEJ87" s="17"/>
      <c r="PEK87" s="17"/>
      <c r="PEL87" s="17"/>
      <c r="PEM87" s="17"/>
      <c r="PEN87" s="17"/>
      <c r="PEO87" s="17"/>
      <c r="PEP87" s="17"/>
      <c r="PEQ87" s="17"/>
      <c r="PER87" s="17"/>
      <c r="PES87" s="17"/>
      <c r="PET87" s="17"/>
      <c r="PEU87" s="17"/>
      <c r="PEV87" s="17"/>
      <c r="PEW87" s="17"/>
      <c r="PEX87" s="17"/>
      <c r="PEY87" s="17"/>
      <c r="PEZ87" s="17"/>
      <c r="PFA87" s="17"/>
      <c r="PFB87" s="17"/>
      <c r="PFC87" s="17"/>
      <c r="PFD87" s="17"/>
      <c r="PFE87" s="17"/>
      <c r="PFF87" s="17"/>
      <c r="PFG87" s="17"/>
      <c r="PFH87" s="17"/>
      <c r="PFI87" s="17"/>
      <c r="PFJ87" s="17"/>
      <c r="PFK87" s="17"/>
      <c r="PFL87" s="17"/>
      <c r="PFM87" s="17"/>
      <c r="PFN87" s="17"/>
      <c r="PFO87" s="17"/>
      <c r="PFP87" s="17"/>
      <c r="PFQ87" s="17"/>
      <c r="PFR87" s="17"/>
      <c r="PFS87" s="17"/>
      <c r="PFT87" s="17"/>
      <c r="PFU87" s="17"/>
      <c r="PFV87" s="17"/>
      <c r="PFW87" s="17"/>
      <c r="PFX87" s="17"/>
      <c r="PFY87" s="17"/>
      <c r="PFZ87" s="17"/>
      <c r="PGA87" s="17"/>
      <c r="PGB87" s="17"/>
      <c r="PGC87" s="17"/>
      <c r="PGD87" s="17"/>
      <c r="PGE87" s="17"/>
      <c r="PGF87" s="17"/>
      <c r="PGG87" s="17"/>
      <c r="PGH87" s="17"/>
      <c r="PGI87" s="17"/>
      <c r="PGJ87" s="17"/>
      <c r="PGK87" s="17"/>
      <c r="PGL87" s="17"/>
      <c r="PGM87" s="17"/>
      <c r="PGN87" s="17"/>
      <c r="PGO87" s="17"/>
      <c r="PGP87" s="17"/>
      <c r="PGQ87" s="17"/>
      <c r="PGR87" s="17"/>
      <c r="PGS87" s="17"/>
      <c r="PGT87" s="17"/>
      <c r="PGU87" s="17"/>
      <c r="PGV87" s="17"/>
      <c r="PGW87" s="17"/>
      <c r="PGX87" s="17"/>
      <c r="PGY87" s="17"/>
      <c r="PGZ87" s="17"/>
      <c r="PHA87" s="17"/>
      <c r="PHB87" s="17"/>
      <c r="PHC87" s="17"/>
      <c r="PHD87" s="17"/>
      <c r="PHE87" s="17"/>
      <c r="PHF87" s="17"/>
      <c r="PHG87" s="17"/>
      <c r="PHH87" s="17"/>
      <c r="PHI87" s="17"/>
      <c r="PHJ87" s="17"/>
      <c r="PHK87" s="17"/>
      <c r="PHL87" s="17"/>
      <c r="PHM87" s="17"/>
      <c r="PHN87" s="17"/>
      <c r="PHO87" s="17"/>
      <c r="PHP87" s="17"/>
      <c r="PHQ87" s="17"/>
      <c r="PHR87" s="17"/>
      <c r="PHS87" s="17"/>
      <c r="PHT87" s="17"/>
      <c r="PHU87" s="17"/>
      <c r="PHV87" s="17"/>
      <c r="PHW87" s="17"/>
      <c r="PHX87" s="17"/>
      <c r="PHY87" s="17"/>
      <c r="PHZ87" s="17"/>
      <c r="PIA87" s="17"/>
      <c r="PIB87" s="17"/>
      <c r="PIC87" s="17"/>
      <c r="PID87" s="17"/>
      <c r="PIE87" s="17"/>
      <c r="PIF87" s="17"/>
      <c r="PIG87" s="17"/>
      <c r="PIH87" s="17"/>
      <c r="PII87" s="17"/>
      <c r="PIJ87" s="17"/>
      <c r="PIK87" s="17"/>
      <c r="PIL87" s="17"/>
      <c r="PIM87" s="17"/>
      <c r="PIN87" s="17"/>
      <c r="PIO87" s="17"/>
      <c r="PIP87" s="17"/>
      <c r="PIQ87" s="17"/>
      <c r="PIR87" s="17"/>
      <c r="PIS87" s="17"/>
      <c r="PIT87" s="17"/>
      <c r="PIU87" s="17"/>
      <c r="PIV87" s="17"/>
      <c r="PIW87" s="17"/>
      <c r="PIX87" s="17"/>
      <c r="PIY87" s="17"/>
      <c r="PIZ87" s="17"/>
      <c r="PJA87" s="17"/>
      <c r="PJB87" s="17"/>
      <c r="PJC87" s="17"/>
      <c r="PJD87" s="17"/>
      <c r="PJE87" s="17"/>
      <c r="PJF87" s="17"/>
      <c r="PJG87" s="17"/>
      <c r="PJH87" s="17"/>
      <c r="PJI87" s="17"/>
      <c r="PJJ87" s="17"/>
      <c r="PJK87" s="17"/>
      <c r="PJL87" s="17"/>
      <c r="PJM87" s="17"/>
      <c r="PJN87" s="17"/>
      <c r="PJO87" s="17"/>
      <c r="PJP87" s="17"/>
      <c r="PJQ87" s="17"/>
      <c r="PJR87" s="17"/>
      <c r="PJS87" s="17"/>
      <c r="PJT87" s="17"/>
      <c r="PJU87" s="17"/>
      <c r="PJV87" s="17"/>
      <c r="PJW87" s="17"/>
      <c r="PJX87" s="17"/>
      <c r="PJY87" s="17"/>
      <c r="PJZ87" s="17"/>
      <c r="PKA87" s="17"/>
      <c r="PKB87" s="17"/>
      <c r="PKC87" s="17"/>
      <c r="PKD87" s="17"/>
      <c r="PKE87" s="17"/>
      <c r="PKF87" s="17"/>
      <c r="PKG87" s="17"/>
      <c r="PKH87" s="17"/>
      <c r="PKI87" s="17"/>
      <c r="PKJ87" s="17"/>
      <c r="PKK87" s="17"/>
      <c r="PKL87" s="17"/>
      <c r="PKM87" s="17"/>
      <c r="PKN87" s="17"/>
      <c r="PKO87" s="17"/>
      <c r="PKP87" s="17"/>
      <c r="PKQ87" s="17"/>
      <c r="PKR87" s="17"/>
      <c r="PKS87" s="17"/>
      <c r="PKT87" s="17"/>
      <c r="PKU87" s="17"/>
      <c r="PKV87" s="17"/>
      <c r="PKW87" s="17"/>
      <c r="PKX87" s="17"/>
      <c r="PKY87" s="17"/>
      <c r="PKZ87" s="17"/>
      <c r="PLA87" s="17"/>
      <c r="PLB87" s="17"/>
      <c r="PLC87" s="17"/>
      <c r="PLD87" s="17"/>
      <c r="PLE87" s="17"/>
      <c r="PLF87" s="17"/>
      <c r="PLG87" s="17"/>
      <c r="PLH87" s="17"/>
      <c r="PLI87" s="17"/>
      <c r="PLJ87" s="17"/>
      <c r="PLK87" s="17"/>
      <c r="PLL87" s="17"/>
      <c r="PLM87" s="17"/>
      <c r="PLN87" s="17"/>
      <c r="PLO87" s="17"/>
      <c r="PLP87" s="17"/>
      <c r="PLQ87" s="17"/>
      <c r="PLR87" s="17"/>
      <c r="PLS87" s="17"/>
      <c r="PLT87" s="17"/>
      <c r="PLU87" s="17"/>
      <c r="PLV87" s="17"/>
      <c r="PLW87" s="17"/>
      <c r="PLX87" s="17"/>
      <c r="PLY87" s="17"/>
      <c r="PLZ87" s="17"/>
      <c r="PMA87" s="17"/>
      <c r="PMB87" s="17"/>
      <c r="PMC87" s="17"/>
      <c r="PMD87" s="17"/>
      <c r="PME87" s="17"/>
      <c r="PMF87" s="17"/>
      <c r="PMG87" s="17"/>
      <c r="PMH87" s="17"/>
      <c r="PMI87" s="17"/>
      <c r="PMJ87" s="17"/>
      <c r="PMK87" s="17"/>
      <c r="PML87" s="17"/>
      <c r="PMM87" s="17"/>
      <c r="PMN87" s="17"/>
      <c r="PMO87" s="17"/>
      <c r="PMP87" s="17"/>
      <c r="PMQ87" s="17"/>
      <c r="PMR87" s="17"/>
      <c r="PMS87" s="17"/>
      <c r="PMT87" s="17"/>
      <c r="PMU87" s="17"/>
      <c r="PMV87" s="17"/>
      <c r="PMW87" s="17"/>
      <c r="PMX87" s="17"/>
      <c r="PMY87" s="17"/>
      <c r="PMZ87" s="17"/>
      <c r="PNA87" s="17"/>
      <c r="PNB87" s="17"/>
      <c r="PNC87" s="17"/>
      <c r="PND87" s="17"/>
      <c r="PNE87" s="17"/>
      <c r="PNF87" s="17"/>
      <c r="PNG87" s="17"/>
      <c r="PNH87" s="17"/>
      <c r="PNI87" s="17"/>
      <c r="PNJ87" s="17"/>
      <c r="PNK87" s="17"/>
      <c r="PNL87" s="17"/>
      <c r="PNM87" s="17"/>
      <c r="PNN87" s="17"/>
      <c r="PNO87" s="17"/>
      <c r="PNP87" s="17"/>
      <c r="PNQ87" s="17"/>
      <c r="PNR87" s="17"/>
      <c r="PNS87" s="17"/>
      <c r="PNT87" s="17"/>
      <c r="PNU87" s="17"/>
      <c r="PNV87" s="17"/>
      <c r="PNW87" s="17"/>
      <c r="PNX87" s="17"/>
      <c r="PNY87" s="17"/>
      <c r="PNZ87" s="17"/>
      <c r="POA87" s="17"/>
      <c r="POB87" s="17"/>
      <c r="POC87" s="17"/>
      <c r="POD87" s="17"/>
      <c r="POE87" s="17"/>
      <c r="POF87" s="17"/>
      <c r="POG87" s="17"/>
      <c r="POH87" s="17"/>
      <c r="POI87" s="17"/>
      <c r="POJ87" s="17"/>
      <c r="POK87" s="17"/>
      <c r="POL87" s="17"/>
      <c r="POM87" s="17"/>
      <c r="PON87" s="17"/>
      <c r="POO87" s="17"/>
      <c r="POP87" s="17"/>
      <c r="POQ87" s="17"/>
      <c r="POR87" s="17"/>
      <c r="POS87" s="17"/>
      <c r="POT87" s="17"/>
      <c r="POU87" s="17"/>
      <c r="POV87" s="17"/>
      <c r="POW87" s="17"/>
      <c r="POX87" s="17"/>
      <c r="POY87" s="17"/>
      <c r="POZ87" s="17"/>
      <c r="PPA87" s="17"/>
      <c r="PPB87" s="17"/>
      <c r="PPC87" s="17"/>
      <c r="PPD87" s="17"/>
      <c r="PPE87" s="17"/>
      <c r="PPF87" s="17"/>
      <c r="PPG87" s="17"/>
      <c r="PPH87" s="17"/>
      <c r="PPI87" s="17"/>
      <c r="PPJ87" s="17"/>
      <c r="PPK87" s="17"/>
      <c r="PPL87" s="17"/>
      <c r="PPM87" s="17"/>
      <c r="PPN87" s="17"/>
      <c r="PPO87" s="17"/>
      <c r="PPP87" s="17"/>
      <c r="PPQ87" s="17"/>
      <c r="PPR87" s="17"/>
      <c r="PPS87" s="17"/>
      <c r="PPT87" s="17"/>
      <c r="PPU87" s="17"/>
      <c r="PPV87" s="17"/>
      <c r="PPW87" s="17"/>
      <c r="PPX87" s="17"/>
      <c r="PPY87" s="17"/>
      <c r="PPZ87" s="17"/>
      <c r="PQA87" s="17"/>
      <c r="PQB87" s="17"/>
      <c r="PQC87" s="17"/>
      <c r="PQD87" s="17"/>
      <c r="PQE87" s="17"/>
      <c r="PQF87" s="17"/>
      <c r="PQG87" s="17"/>
      <c r="PQH87" s="17"/>
      <c r="PQI87" s="17"/>
      <c r="PQJ87" s="17"/>
      <c r="PQK87" s="17"/>
      <c r="PQL87" s="17"/>
      <c r="PQM87" s="17"/>
      <c r="PQN87" s="17"/>
      <c r="PQO87" s="17"/>
      <c r="PQP87" s="17"/>
      <c r="PQQ87" s="17"/>
      <c r="PQR87" s="17"/>
      <c r="PQS87" s="17"/>
      <c r="PQT87" s="17"/>
      <c r="PQU87" s="17"/>
      <c r="PQV87" s="17"/>
      <c r="PQW87" s="17"/>
      <c r="PQX87" s="17"/>
      <c r="PQY87" s="17"/>
      <c r="PQZ87" s="17"/>
      <c r="PRA87" s="17"/>
      <c r="PRB87" s="17"/>
      <c r="PRC87" s="17"/>
      <c r="PRD87" s="17"/>
      <c r="PRE87" s="17"/>
      <c r="PRF87" s="17"/>
      <c r="PRG87" s="17"/>
      <c r="PRH87" s="17"/>
      <c r="PRI87" s="17"/>
      <c r="PRJ87" s="17"/>
      <c r="PRK87" s="17"/>
      <c r="PRL87" s="17"/>
      <c r="PRM87" s="17"/>
      <c r="PRN87" s="17"/>
      <c r="PRO87" s="17"/>
      <c r="PRP87" s="17"/>
      <c r="PRQ87" s="17"/>
      <c r="PRR87" s="17"/>
      <c r="PRS87" s="17"/>
      <c r="PRT87" s="17"/>
      <c r="PRU87" s="17"/>
      <c r="PRV87" s="17"/>
      <c r="PRW87" s="17"/>
      <c r="PRX87" s="17"/>
      <c r="PRY87" s="17"/>
      <c r="PRZ87" s="17"/>
      <c r="PSA87" s="17"/>
      <c r="PSB87" s="17"/>
      <c r="PSC87" s="17"/>
      <c r="PSD87" s="17"/>
      <c r="PSE87" s="17"/>
      <c r="PSF87" s="17"/>
      <c r="PSG87" s="17"/>
      <c r="PSH87" s="17"/>
      <c r="PSI87" s="17"/>
      <c r="PSJ87" s="17"/>
      <c r="PSK87" s="17"/>
      <c r="PSL87" s="17"/>
      <c r="PSM87" s="17"/>
      <c r="PSN87" s="17"/>
      <c r="PSO87" s="17"/>
      <c r="PSP87" s="17"/>
      <c r="PSQ87" s="17"/>
      <c r="PSR87" s="17"/>
      <c r="PSS87" s="17"/>
      <c r="PST87" s="17"/>
      <c r="PSU87" s="17"/>
      <c r="PSV87" s="17"/>
      <c r="PSW87" s="17"/>
      <c r="PSX87" s="17"/>
      <c r="PSY87" s="17"/>
      <c r="PSZ87" s="17"/>
      <c r="PTA87" s="17"/>
      <c r="PTB87" s="17"/>
      <c r="PTC87" s="17"/>
      <c r="PTD87" s="17"/>
      <c r="PTE87" s="17"/>
      <c r="PTF87" s="17"/>
      <c r="PTG87" s="17"/>
      <c r="PTH87" s="17"/>
      <c r="PTI87" s="17"/>
      <c r="PTJ87" s="17"/>
      <c r="PTK87" s="17"/>
      <c r="PTL87" s="17"/>
      <c r="PTM87" s="17"/>
      <c r="PTN87" s="17"/>
      <c r="PTO87" s="17"/>
      <c r="PTP87" s="17"/>
      <c r="PTQ87" s="17"/>
      <c r="PTR87" s="17"/>
      <c r="PTS87" s="17"/>
      <c r="PTT87" s="17"/>
      <c r="PTU87" s="17"/>
      <c r="PTV87" s="17"/>
      <c r="PTW87" s="17"/>
      <c r="PTX87" s="17"/>
      <c r="PTY87" s="17"/>
      <c r="PTZ87" s="17"/>
      <c r="PUA87" s="17"/>
      <c r="PUB87" s="17"/>
      <c r="PUC87" s="17"/>
      <c r="PUD87" s="17"/>
      <c r="PUE87" s="17"/>
      <c r="PUF87" s="17"/>
      <c r="PUG87" s="17"/>
      <c r="PUH87" s="17"/>
      <c r="PUI87" s="17"/>
      <c r="PUJ87" s="17"/>
      <c r="PUK87" s="17"/>
      <c r="PUL87" s="17"/>
      <c r="PUM87" s="17"/>
      <c r="PUN87" s="17"/>
      <c r="PUO87" s="17"/>
      <c r="PUP87" s="17"/>
      <c r="PUQ87" s="17"/>
      <c r="PUR87" s="17"/>
      <c r="PUS87" s="17"/>
      <c r="PUT87" s="17"/>
      <c r="PUU87" s="17"/>
      <c r="PUV87" s="17"/>
      <c r="PUW87" s="17"/>
      <c r="PUX87" s="17"/>
      <c r="PUY87" s="17"/>
      <c r="PUZ87" s="17"/>
      <c r="PVA87" s="17"/>
      <c r="PVB87" s="17"/>
      <c r="PVC87" s="17"/>
      <c r="PVD87" s="17"/>
      <c r="PVE87" s="17"/>
      <c r="PVF87" s="17"/>
      <c r="PVG87" s="17"/>
      <c r="PVH87" s="17"/>
      <c r="PVI87" s="17"/>
      <c r="PVJ87" s="17"/>
      <c r="PVK87" s="17"/>
      <c r="PVL87" s="17"/>
      <c r="PVM87" s="17"/>
      <c r="PVN87" s="17"/>
      <c r="PVO87" s="17"/>
      <c r="PVP87" s="17"/>
      <c r="PVQ87" s="17"/>
      <c r="PVR87" s="17"/>
      <c r="PVS87" s="17"/>
      <c r="PVT87" s="17"/>
      <c r="PVU87" s="17"/>
      <c r="PVV87" s="17"/>
      <c r="PVW87" s="17"/>
      <c r="PVX87" s="17"/>
      <c r="PVY87" s="17"/>
      <c r="PVZ87" s="17"/>
      <c r="PWA87" s="17"/>
      <c r="PWB87" s="17"/>
      <c r="PWC87" s="17"/>
      <c r="PWD87" s="17"/>
      <c r="PWE87" s="17"/>
      <c r="PWF87" s="17"/>
      <c r="PWG87" s="17"/>
      <c r="PWH87" s="17"/>
      <c r="PWI87" s="17"/>
      <c r="PWJ87" s="17"/>
      <c r="PWK87" s="17"/>
      <c r="PWL87" s="17"/>
      <c r="PWM87" s="17"/>
      <c r="PWN87" s="17"/>
      <c r="PWO87" s="17"/>
      <c r="PWP87" s="17"/>
      <c r="PWQ87" s="17"/>
      <c r="PWR87" s="17"/>
      <c r="PWS87" s="17"/>
      <c r="PWT87" s="17"/>
      <c r="PWU87" s="17"/>
      <c r="PWV87" s="17"/>
      <c r="PWW87" s="17"/>
      <c r="PWX87" s="17"/>
      <c r="PWY87" s="17"/>
      <c r="PWZ87" s="17"/>
      <c r="PXA87" s="17"/>
      <c r="PXB87" s="17"/>
      <c r="PXC87" s="17"/>
      <c r="PXD87" s="17"/>
      <c r="PXE87" s="17"/>
      <c r="PXF87" s="17"/>
      <c r="PXG87" s="17"/>
      <c r="PXH87" s="17"/>
      <c r="PXI87" s="17"/>
      <c r="PXJ87" s="17"/>
      <c r="PXK87" s="17"/>
      <c r="PXL87" s="17"/>
      <c r="PXM87" s="17"/>
      <c r="PXN87" s="17"/>
      <c r="PXO87" s="17"/>
      <c r="PXP87" s="17"/>
      <c r="PXQ87" s="17"/>
      <c r="PXR87" s="17"/>
      <c r="PXS87" s="17"/>
      <c r="PXT87" s="17"/>
      <c r="PXU87" s="17"/>
      <c r="PXV87" s="17"/>
      <c r="PXW87" s="17"/>
      <c r="PXX87" s="17"/>
      <c r="PXY87" s="17"/>
      <c r="PXZ87" s="17"/>
      <c r="PYA87" s="17"/>
      <c r="PYB87" s="17"/>
      <c r="PYC87" s="17"/>
      <c r="PYD87" s="17"/>
      <c r="PYE87" s="17"/>
      <c r="PYF87" s="17"/>
      <c r="PYG87" s="17"/>
      <c r="PYH87" s="17"/>
      <c r="PYI87" s="17"/>
      <c r="PYJ87" s="17"/>
      <c r="PYK87" s="17"/>
      <c r="PYL87" s="17"/>
      <c r="PYM87" s="17"/>
      <c r="PYN87" s="17"/>
      <c r="PYO87" s="17"/>
      <c r="PYP87" s="17"/>
      <c r="PYQ87" s="17"/>
      <c r="PYR87" s="17"/>
      <c r="PYS87" s="17"/>
      <c r="PYT87" s="17"/>
      <c r="PYU87" s="17"/>
      <c r="PYV87" s="17"/>
      <c r="PYW87" s="17"/>
      <c r="PYX87" s="17"/>
      <c r="PYY87" s="17"/>
      <c r="PYZ87" s="17"/>
      <c r="PZA87" s="17"/>
      <c r="PZB87" s="17"/>
      <c r="PZC87" s="17"/>
      <c r="PZD87" s="17"/>
      <c r="PZE87" s="17"/>
      <c r="PZF87" s="17"/>
      <c r="PZG87" s="17"/>
      <c r="PZH87" s="17"/>
      <c r="PZI87" s="17"/>
      <c r="PZJ87" s="17"/>
      <c r="PZK87" s="17"/>
      <c r="PZL87" s="17"/>
      <c r="PZM87" s="17"/>
      <c r="PZN87" s="17"/>
      <c r="PZO87" s="17"/>
      <c r="PZP87" s="17"/>
      <c r="PZQ87" s="17"/>
      <c r="PZR87" s="17"/>
      <c r="PZS87" s="17"/>
      <c r="PZT87" s="17"/>
      <c r="PZU87" s="17"/>
      <c r="PZV87" s="17"/>
      <c r="PZW87" s="17"/>
      <c r="PZX87" s="17"/>
      <c r="PZY87" s="17"/>
      <c r="PZZ87" s="17"/>
      <c r="QAA87" s="17"/>
      <c r="QAB87" s="17"/>
      <c r="QAC87" s="17"/>
      <c r="QAD87" s="17"/>
      <c r="QAE87" s="17"/>
      <c r="QAF87" s="17"/>
      <c r="QAG87" s="17"/>
      <c r="QAH87" s="17"/>
      <c r="QAI87" s="17"/>
      <c r="QAJ87" s="17"/>
      <c r="QAK87" s="17"/>
      <c r="QAL87" s="17"/>
      <c r="QAM87" s="17"/>
      <c r="QAN87" s="17"/>
      <c r="QAO87" s="17"/>
      <c r="QAP87" s="17"/>
      <c r="QAQ87" s="17"/>
      <c r="QAR87" s="17"/>
      <c r="QAS87" s="17"/>
      <c r="QAT87" s="17"/>
      <c r="QAU87" s="17"/>
      <c r="QAV87" s="17"/>
      <c r="QAW87" s="17"/>
      <c r="QAX87" s="17"/>
      <c r="QAY87" s="17"/>
      <c r="QAZ87" s="17"/>
      <c r="QBA87" s="17"/>
      <c r="QBB87" s="17"/>
      <c r="QBC87" s="17"/>
      <c r="QBD87" s="17"/>
      <c r="QBE87" s="17"/>
      <c r="QBF87" s="17"/>
      <c r="QBG87" s="17"/>
      <c r="QBH87" s="17"/>
      <c r="QBI87" s="17"/>
      <c r="QBJ87" s="17"/>
      <c r="QBK87" s="17"/>
      <c r="QBL87" s="17"/>
      <c r="QBM87" s="17"/>
      <c r="QBN87" s="17"/>
      <c r="QBO87" s="17"/>
      <c r="QBP87" s="17"/>
      <c r="QBQ87" s="17"/>
      <c r="QBR87" s="17"/>
      <c r="QBS87" s="17"/>
      <c r="QBT87" s="17"/>
      <c r="QBU87" s="17"/>
      <c r="QBV87" s="17"/>
      <c r="QBW87" s="17"/>
      <c r="QBX87" s="17"/>
      <c r="QBY87" s="17"/>
      <c r="QBZ87" s="17"/>
      <c r="QCA87" s="17"/>
      <c r="QCB87" s="17"/>
      <c r="QCC87" s="17"/>
      <c r="QCD87" s="17"/>
      <c r="QCE87" s="17"/>
      <c r="QCF87" s="17"/>
      <c r="QCG87" s="17"/>
      <c r="QCH87" s="17"/>
      <c r="QCI87" s="17"/>
      <c r="QCJ87" s="17"/>
      <c r="QCK87" s="17"/>
      <c r="QCL87" s="17"/>
      <c r="QCM87" s="17"/>
      <c r="QCN87" s="17"/>
      <c r="QCO87" s="17"/>
      <c r="QCP87" s="17"/>
      <c r="QCQ87" s="17"/>
      <c r="QCR87" s="17"/>
      <c r="QCS87" s="17"/>
      <c r="QCT87" s="17"/>
      <c r="QCU87" s="17"/>
      <c r="QCV87" s="17"/>
      <c r="QCW87" s="17"/>
      <c r="QCX87" s="17"/>
      <c r="QCY87" s="17"/>
      <c r="QCZ87" s="17"/>
      <c r="QDA87" s="17"/>
      <c r="QDB87" s="17"/>
      <c r="QDC87" s="17"/>
      <c r="QDD87" s="17"/>
      <c r="QDE87" s="17"/>
      <c r="QDF87" s="17"/>
      <c r="QDG87" s="17"/>
      <c r="QDH87" s="17"/>
      <c r="QDI87" s="17"/>
      <c r="QDJ87" s="17"/>
      <c r="QDK87" s="17"/>
      <c r="QDL87" s="17"/>
      <c r="QDM87" s="17"/>
      <c r="QDN87" s="17"/>
      <c r="QDO87" s="17"/>
      <c r="QDP87" s="17"/>
      <c r="QDQ87" s="17"/>
      <c r="QDR87" s="17"/>
      <c r="QDS87" s="17"/>
      <c r="QDT87" s="17"/>
      <c r="QDU87" s="17"/>
      <c r="QDV87" s="17"/>
      <c r="QDW87" s="17"/>
      <c r="QDX87" s="17"/>
      <c r="QDY87" s="17"/>
      <c r="QDZ87" s="17"/>
      <c r="QEA87" s="17"/>
      <c r="QEB87" s="17"/>
      <c r="QEC87" s="17"/>
      <c r="QED87" s="17"/>
      <c r="QEE87" s="17"/>
      <c r="QEF87" s="17"/>
      <c r="QEG87" s="17"/>
      <c r="QEH87" s="17"/>
      <c r="QEI87" s="17"/>
      <c r="QEJ87" s="17"/>
      <c r="QEK87" s="17"/>
      <c r="QEL87" s="17"/>
      <c r="QEM87" s="17"/>
      <c r="QEN87" s="17"/>
      <c r="QEO87" s="17"/>
      <c r="QEP87" s="17"/>
      <c r="QEQ87" s="17"/>
      <c r="QER87" s="17"/>
      <c r="QES87" s="17"/>
      <c r="QET87" s="17"/>
      <c r="QEU87" s="17"/>
      <c r="QEV87" s="17"/>
      <c r="QEW87" s="17"/>
      <c r="QEX87" s="17"/>
      <c r="QEY87" s="17"/>
      <c r="QEZ87" s="17"/>
      <c r="QFA87" s="17"/>
      <c r="QFB87" s="17"/>
      <c r="QFC87" s="17"/>
      <c r="QFD87" s="17"/>
      <c r="QFE87" s="17"/>
      <c r="QFF87" s="17"/>
      <c r="QFG87" s="17"/>
      <c r="QFH87" s="17"/>
      <c r="QFI87" s="17"/>
      <c r="QFJ87" s="17"/>
      <c r="QFK87" s="17"/>
      <c r="QFL87" s="17"/>
      <c r="QFM87" s="17"/>
      <c r="QFN87" s="17"/>
      <c r="QFO87" s="17"/>
      <c r="QFP87" s="17"/>
      <c r="QFQ87" s="17"/>
      <c r="QFR87" s="17"/>
      <c r="QFS87" s="17"/>
      <c r="QFT87" s="17"/>
      <c r="QFU87" s="17"/>
      <c r="QFV87" s="17"/>
      <c r="QFW87" s="17"/>
      <c r="QFX87" s="17"/>
      <c r="QFY87" s="17"/>
      <c r="QFZ87" s="17"/>
      <c r="QGA87" s="17"/>
      <c r="QGB87" s="17"/>
      <c r="QGC87" s="17"/>
      <c r="QGD87" s="17"/>
      <c r="QGE87" s="17"/>
      <c r="QGF87" s="17"/>
      <c r="QGG87" s="17"/>
      <c r="QGH87" s="17"/>
      <c r="QGI87" s="17"/>
      <c r="QGJ87" s="17"/>
      <c r="QGK87" s="17"/>
      <c r="QGL87" s="17"/>
      <c r="QGM87" s="17"/>
      <c r="QGN87" s="17"/>
      <c r="QGO87" s="17"/>
      <c r="QGP87" s="17"/>
      <c r="QGQ87" s="17"/>
      <c r="QGR87" s="17"/>
      <c r="QGS87" s="17"/>
      <c r="QGT87" s="17"/>
      <c r="QGU87" s="17"/>
      <c r="QGV87" s="17"/>
      <c r="QGW87" s="17"/>
      <c r="QGX87" s="17"/>
      <c r="QGY87" s="17"/>
      <c r="QGZ87" s="17"/>
      <c r="QHA87" s="17"/>
      <c r="QHB87" s="17"/>
      <c r="QHC87" s="17"/>
      <c r="QHD87" s="17"/>
      <c r="QHE87" s="17"/>
      <c r="QHF87" s="17"/>
      <c r="QHG87" s="17"/>
      <c r="QHH87" s="17"/>
      <c r="QHI87" s="17"/>
      <c r="QHJ87" s="17"/>
      <c r="QHK87" s="17"/>
      <c r="QHL87" s="17"/>
      <c r="QHM87" s="17"/>
      <c r="QHN87" s="17"/>
      <c r="QHO87" s="17"/>
      <c r="QHP87" s="17"/>
      <c r="QHQ87" s="17"/>
      <c r="QHR87" s="17"/>
      <c r="QHS87" s="17"/>
      <c r="QHT87" s="17"/>
      <c r="QHU87" s="17"/>
      <c r="QHV87" s="17"/>
      <c r="QHW87" s="17"/>
      <c r="QHX87" s="17"/>
      <c r="QHY87" s="17"/>
      <c r="QHZ87" s="17"/>
      <c r="QIA87" s="17"/>
      <c r="QIB87" s="17"/>
      <c r="QIC87" s="17"/>
      <c r="QID87" s="17"/>
      <c r="QIE87" s="17"/>
      <c r="QIF87" s="17"/>
      <c r="QIG87" s="17"/>
      <c r="QIH87" s="17"/>
      <c r="QII87" s="17"/>
      <c r="QIJ87" s="17"/>
      <c r="QIK87" s="17"/>
      <c r="QIL87" s="17"/>
      <c r="QIM87" s="17"/>
      <c r="QIN87" s="17"/>
      <c r="QIO87" s="17"/>
      <c r="QIP87" s="17"/>
      <c r="QIQ87" s="17"/>
      <c r="QIR87" s="17"/>
      <c r="QIS87" s="17"/>
      <c r="QIT87" s="17"/>
      <c r="QIU87" s="17"/>
      <c r="QIV87" s="17"/>
      <c r="QIW87" s="17"/>
      <c r="QIX87" s="17"/>
      <c r="QIY87" s="17"/>
      <c r="QIZ87" s="17"/>
      <c r="QJA87" s="17"/>
      <c r="QJB87" s="17"/>
      <c r="QJC87" s="17"/>
      <c r="QJD87" s="17"/>
      <c r="QJE87" s="17"/>
      <c r="QJF87" s="17"/>
      <c r="QJG87" s="17"/>
      <c r="QJH87" s="17"/>
      <c r="QJI87" s="17"/>
      <c r="QJJ87" s="17"/>
      <c r="QJK87" s="17"/>
      <c r="QJL87" s="17"/>
      <c r="QJM87" s="17"/>
      <c r="QJN87" s="17"/>
      <c r="QJO87" s="17"/>
      <c r="QJP87" s="17"/>
      <c r="QJQ87" s="17"/>
      <c r="QJR87" s="17"/>
      <c r="QJS87" s="17"/>
      <c r="QJT87" s="17"/>
      <c r="QJU87" s="17"/>
      <c r="QJV87" s="17"/>
      <c r="QJW87" s="17"/>
      <c r="QJX87" s="17"/>
      <c r="QJY87" s="17"/>
      <c r="QJZ87" s="17"/>
      <c r="QKA87" s="17"/>
      <c r="QKB87" s="17"/>
      <c r="QKC87" s="17"/>
      <c r="QKD87" s="17"/>
      <c r="QKE87" s="17"/>
      <c r="QKF87" s="17"/>
      <c r="QKG87" s="17"/>
      <c r="QKH87" s="17"/>
      <c r="QKI87" s="17"/>
      <c r="QKJ87" s="17"/>
      <c r="QKK87" s="17"/>
      <c r="QKL87" s="17"/>
      <c r="QKM87" s="17"/>
      <c r="QKN87" s="17"/>
      <c r="QKO87" s="17"/>
      <c r="QKP87" s="17"/>
      <c r="QKQ87" s="17"/>
      <c r="QKR87" s="17"/>
      <c r="QKS87" s="17"/>
      <c r="QKT87" s="17"/>
      <c r="QKU87" s="17"/>
      <c r="QKV87" s="17"/>
      <c r="QKW87" s="17"/>
      <c r="QKX87" s="17"/>
      <c r="QKY87" s="17"/>
      <c r="QKZ87" s="17"/>
      <c r="QLA87" s="17"/>
      <c r="QLB87" s="17"/>
      <c r="QLC87" s="17"/>
      <c r="QLD87" s="17"/>
      <c r="QLE87" s="17"/>
      <c r="QLF87" s="17"/>
      <c r="QLG87" s="17"/>
      <c r="QLH87" s="17"/>
      <c r="QLI87" s="17"/>
      <c r="QLJ87" s="17"/>
      <c r="QLK87" s="17"/>
      <c r="QLL87" s="17"/>
      <c r="QLM87" s="17"/>
      <c r="QLN87" s="17"/>
      <c r="QLO87" s="17"/>
      <c r="QLP87" s="17"/>
      <c r="QLQ87" s="17"/>
      <c r="QLR87" s="17"/>
      <c r="QLS87" s="17"/>
      <c r="QLT87" s="17"/>
      <c r="QLU87" s="17"/>
      <c r="QLV87" s="17"/>
      <c r="QLW87" s="17"/>
      <c r="QLX87" s="17"/>
      <c r="QLY87" s="17"/>
      <c r="QLZ87" s="17"/>
      <c r="QMA87" s="17"/>
      <c r="QMB87" s="17"/>
      <c r="QMC87" s="17"/>
      <c r="QMD87" s="17"/>
      <c r="QME87" s="17"/>
      <c r="QMF87" s="17"/>
      <c r="QMG87" s="17"/>
      <c r="QMH87" s="17"/>
      <c r="QMI87" s="17"/>
      <c r="QMJ87" s="17"/>
      <c r="QMK87" s="17"/>
      <c r="QML87" s="17"/>
      <c r="QMM87" s="17"/>
      <c r="QMN87" s="17"/>
      <c r="QMO87" s="17"/>
      <c r="QMP87" s="17"/>
      <c r="QMQ87" s="17"/>
      <c r="QMR87" s="17"/>
      <c r="QMS87" s="17"/>
      <c r="QMT87" s="17"/>
      <c r="QMU87" s="17"/>
      <c r="QMV87" s="17"/>
      <c r="QMW87" s="17"/>
      <c r="QMX87" s="17"/>
      <c r="QMY87" s="17"/>
      <c r="QMZ87" s="17"/>
      <c r="QNA87" s="17"/>
      <c r="QNB87" s="17"/>
      <c r="QNC87" s="17"/>
      <c r="QND87" s="17"/>
      <c r="QNE87" s="17"/>
      <c r="QNF87" s="17"/>
      <c r="QNG87" s="17"/>
      <c r="QNH87" s="17"/>
      <c r="QNI87" s="17"/>
      <c r="QNJ87" s="17"/>
      <c r="QNK87" s="17"/>
      <c r="QNL87" s="17"/>
      <c r="QNM87" s="17"/>
      <c r="QNN87" s="17"/>
      <c r="QNO87" s="17"/>
      <c r="QNP87" s="17"/>
      <c r="QNQ87" s="17"/>
      <c r="QNR87" s="17"/>
      <c r="QNS87" s="17"/>
      <c r="QNT87" s="17"/>
      <c r="QNU87" s="17"/>
      <c r="QNV87" s="17"/>
      <c r="QNW87" s="17"/>
      <c r="QNX87" s="17"/>
      <c r="QNY87" s="17"/>
      <c r="QNZ87" s="17"/>
      <c r="QOA87" s="17"/>
      <c r="QOB87" s="17"/>
      <c r="QOC87" s="17"/>
      <c r="QOD87" s="17"/>
      <c r="QOE87" s="17"/>
      <c r="QOF87" s="17"/>
      <c r="QOG87" s="17"/>
      <c r="QOH87" s="17"/>
      <c r="QOI87" s="17"/>
      <c r="QOJ87" s="17"/>
      <c r="QOK87" s="17"/>
      <c r="QOL87" s="17"/>
      <c r="QOM87" s="17"/>
      <c r="QON87" s="17"/>
      <c r="QOO87" s="17"/>
      <c r="QOP87" s="17"/>
      <c r="QOQ87" s="17"/>
      <c r="QOR87" s="17"/>
      <c r="QOS87" s="17"/>
      <c r="QOT87" s="17"/>
      <c r="QOU87" s="17"/>
      <c r="QOV87" s="17"/>
      <c r="QOW87" s="17"/>
      <c r="QOX87" s="17"/>
      <c r="QOY87" s="17"/>
      <c r="QOZ87" s="17"/>
      <c r="QPA87" s="17"/>
      <c r="QPB87" s="17"/>
      <c r="QPC87" s="17"/>
      <c r="QPD87" s="17"/>
      <c r="QPE87" s="17"/>
      <c r="QPF87" s="17"/>
      <c r="QPG87" s="17"/>
      <c r="QPH87" s="17"/>
      <c r="QPI87" s="17"/>
      <c r="QPJ87" s="17"/>
      <c r="QPK87" s="17"/>
      <c r="QPL87" s="17"/>
      <c r="QPM87" s="17"/>
      <c r="QPN87" s="17"/>
      <c r="QPO87" s="17"/>
      <c r="QPP87" s="17"/>
      <c r="QPQ87" s="17"/>
      <c r="QPR87" s="17"/>
      <c r="QPS87" s="17"/>
      <c r="QPT87" s="17"/>
      <c r="QPU87" s="17"/>
      <c r="QPV87" s="17"/>
      <c r="QPW87" s="17"/>
      <c r="QPX87" s="17"/>
      <c r="QPY87" s="17"/>
      <c r="QPZ87" s="17"/>
      <c r="QQA87" s="17"/>
      <c r="QQB87" s="17"/>
      <c r="QQC87" s="17"/>
      <c r="QQD87" s="17"/>
      <c r="QQE87" s="17"/>
      <c r="QQF87" s="17"/>
      <c r="QQG87" s="17"/>
      <c r="QQH87" s="17"/>
      <c r="QQI87" s="17"/>
      <c r="QQJ87" s="17"/>
      <c r="QQK87" s="17"/>
      <c r="QQL87" s="17"/>
      <c r="QQM87" s="17"/>
      <c r="QQN87" s="17"/>
      <c r="QQO87" s="17"/>
      <c r="QQP87" s="17"/>
      <c r="QQQ87" s="17"/>
      <c r="QQR87" s="17"/>
      <c r="QQS87" s="17"/>
      <c r="QQT87" s="17"/>
      <c r="QQU87" s="17"/>
      <c r="QQV87" s="17"/>
      <c r="QQW87" s="17"/>
      <c r="QQX87" s="17"/>
      <c r="QQY87" s="17"/>
      <c r="QQZ87" s="17"/>
      <c r="QRA87" s="17"/>
      <c r="QRB87" s="17"/>
      <c r="QRC87" s="17"/>
      <c r="QRD87" s="17"/>
      <c r="QRE87" s="17"/>
      <c r="QRF87" s="17"/>
      <c r="QRG87" s="17"/>
      <c r="QRH87" s="17"/>
      <c r="QRI87" s="17"/>
      <c r="QRJ87" s="17"/>
      <c r="QRK87" s="17"/>
      <c r="QRL87" s="17"/>
      <c r="QRM87" s="17"/>
      <c r="QRN87" s="17"/>
      <c r="QRO87" s="17"/>
      <c r="QRP87" s="17"/>
      <c r="QRQ87" s="17"/>
      <c r="QRR87" s="17"/>
      <c r="QRS87" s="17"/>
      <c r="QRT87" s="17"/>
      <c r="QRU87" s="17"/>
      <c r="QRV87" s="17"/>
      <c r="QRW87" s="17"/>
      <c r="QRX87" s="17"/>
      <c r="QRY87" s="17"/>
      <c r="QRZ87" s="17"/>
      <c r="QSA87" s="17"/>
      <c r="QSB87" s="17"/>
      <c r="QSC87" s="17"/>
      <c r="QSD87" s="17"/>
      <c r="QSE87" s="17"/>
      <c r="QSF87" s="17"/>
      <c r="QSG87" s="17"/>
      <c r="QSH87" s="17"/>
      <c r="QSI87" s="17"/>
      <c r="QSJ87" s="17"/>
      <c r="QSK87" s="17"/>
      <c r="QSL87" s="17"/>
      <c r="QSM87" s="17"/>
      <c r="QSN87" s="17"/>
      <c r="QSO87" s="17"/>
      <c r="QSP87" s="17"/>
      <c r="QSQ87" s="17"/>
      <c r="QSR87" s="17"/>
      <c r="QSS87" s="17"/>
      <c r="QST87" s="17"/>
      <c r="QSU87" s="17"/>
      <c r="QSV87" s="17"/>
      <c r="QSW87" s="17"/>
      <c r="QSX87" s="17"/>
      <c r="QSY87" s="17"/>
      <c r="QSZ87" s="17"/>
      <c r="QTA87" s="17"/>
      <c r="QTB87" s="17"/>
      <c r="QTC87" s="17"/>
      <c r="QTD87" s="17"/>
      <c r="QTE87" s="17"/>
      <c r="QTF87" s="17"/>
      <c r="QTG87" s="17"/>
      <c r="QTH87" s="17"/>
      <c r="QTI87" s="17"/>
      <c r="QTJ87" s="17"/>
      <c r="QTK87" s="17"/>
      <c r="QTL87" s="17"/>
      <c r="QTM87" s="17"/>
      <c r="QTN87" s="17"/>
      <c r="QTO87" s="17"/>
      <c r="QTP87" s="17"/>
      <c r="QTQ87" s="17"/>
      <c r="QTR87" s="17"/>
      <c r="QTS87" s="17"/>
      <c r="QTT87" s="17"/>
      <c r="QTU87" s="17"/>
      <c r="QTV87" s="17"/>
      <c r="QTW87" s="17"/>
      <c r="QTX87" s="17"/>
      <c r="QTY87" s="17"/>
      <c r="QTZ87" s="17"/>
      <c r="QUA87" s="17"/>
      <c r="QUB87" s="17"/>
      <c r="QUC87" s="17"/>
      <c r="QUD87" s="17"/>
      <c r="QUE87" s="17"/>
      <c r="QUF87" s="17"/>
      <c r="QUG87" s="17"/>
      <c r="QUH87" s="17"/>
      <c r="QUI87" s="17"/>
      <c r="QUJ87" s="17"/>
      <c r="QUK87" s="17"/>
      <c r="QUL87" s="17"/>
      <c r="QUM87" s="17"/>
      <c r="QUN87" s="17"/>
      <c r="QUO87" s="17"/>
      <c r="QUP87" s="17"/>
      <c r="QUQ87" s="17"/>
      <c r="QUR87" s="17"/>
      <c r="QUS87" s="17"/>
      <c r="QUT87" s="17"/>
      <c r="QUU87" s="17"/>
      <c r="QUV87" s="17"/>
      <c r="QUW87" s="17"/>
      <c r="QUX87" s="17"/>
      <c r="QUY87" s="17"/>
      <c r="QUZ87" s="17"/>
      <c r="QVA87" s="17"/>
      <c r="QVB87" s="17"/>
      <c r="QVC87" s="17"/>
      <c r="QVD87" s="17"/>
      <c r="QVE87" s="17"/>
      <c r="QVF87" s="17"/>
      <c r="QVG87" s="17"/>
      <c r="QVH87" s="17"/>
      <c r="QVI87" s="17"/>
      <c r="QVJ87" s="17"/>
      <c r="QVK87" s="17"/>
      <c r="QVL87" s="17"/>
      <c r="QVM87" s="17"/>
      <c r="QVN87" s="17"/>
      <c r="QVO87" s="17"/>
      <c r="QVP87" s="17"/>
      <c r="QVQ87" s="17"/>
      <c r="QVR87" s="17"/>
      <c r="QVS87" s="17"/>
      <c r="QVT87" s="17"/>
      <c r="QVU87" s="17"/>
      <c r="QVV87" s="17"/>
      <c r="QVW87" s="17"/>
      <c r="QVX87" s="17"/>
      <c r="QVY87" s="17"/>
      <c r="QVZ87" s="17"/>
      <c r="QWA87" s="17"/>
      <c r="QWB87" s="17"/>
      <c r="QWC87" s="17"/>
      <c r="QWD87" s="17"/>
      <c r="QWE87" s="17"/>
      <c r="QWF87" s="17"/>
      <c r="QWG87" s="17"/>
      <c r="QWH87" s="17"/>
      <c r="QWI87" s="17"/>
      <c r="QWJ87" s="17"/>
      <c r="QWK87" s="17"/>
      <c r="QWL87" s="17"/>
      <c r="QWM87" s="17"/>
      <c r="QWN87" s="17"/>
      <c r="QWO87" s="17"/>
      <c r="QWP87" s="17"/>
      <c r="QWQ87" s="17"/>
      <c r="QWR87" s="17"/>
      <c r="QWS87" s="17"/>
      <c r="QWT87" s="17"/>
      <c r="QWU87" s="17"/>
      <c r="QWV87" s="17"/>
      <c r="QWW87" s="17"/>
      <c r="QWX87" s="17"/>
      <c r="QWY87" s="17"/>
      <c r="QWZ87" s="17"/>
      <c r="QXA87" s="17"/>
      <c r="QXB87" s="17"/>
      <c r="QXC87" s="17"/>
      <c r="QXD87" s="17"/>
      <c r="QXE87" s="17"/>
      <c r="QXF87" s="17"/>
      <c r="QXG87" s="17"/>
      <c r="QXH87" s="17"/>
      <c r="QXI87" s="17"/>
      <c r="QXJ87" s="17"/>
      <c r="QXK87" s="17"/>
      <c r="QXL87" s="17"/>
      <c r="QXM87" s="17"/>
      <c r="QXN87" s="17"/>
      <c r="QXO87" s="17"/>
      <c r="QXP87" s="17"/>
      <c r="QXQ87" s="17"/>
      <c r="QXR87" s="17"/>
      <c r="QXS87" s="17"/>
      <c r="QXT87" s="17"/>
      <c r="QXU87" s="17"/>
      <c r="QXV87" s="17"/>
      <c r="QXW87" s="17"/>
      <c r="QXX87" s="17"/>
      <c r="QXY87" s="17"/>
      <c r="QXZ87" s="17"/>
      <c r="QYA87" s="17"/>
      <c r="QYB87" s="17"/>
      <c r="QYC87" s="17"/>
      <c r="QYD87" s="17"/>
      <c r="QYE87" s="17"/>
      <c r="QYF87" s="17"/>
      <c r="QYG87" s="17"/>
      <c r="QYH87" s="17"/>
      <c r="QYI87" s="17"/>
      <c r="QYJ87" s="17"/>
      <c r="QYK87" s="17"/>
      <c r="QYL87" s="17"/>
      <c r="QYM87" s="17"/>
      <c r="QYN87" s="17"/>
      <c r="QYO87" s="17"/>
      <c r="QYP87" s="17"/>
      <c r="QYQ87" s="17"/>
      <c r="QYR87" s="17"/>
      <c r="QYS87" s="17"/>
      <c r="QYT87" s="17"/>
      <c r="QYU87" s="17"/>
      <c r="QYV87" s="17"/>
      <c r="QYW87" s="17"/>
      <c r="QYX87" s="17"/>
      <c r="QYY87" s="17"/>
      <c r="QYZ87" s="17"/>
      <c r="QZA87" s="17"/>
      <c r="QZB87" s="17"/>
      <c r="QZC87" s="17"/>
      <c r="QZD87" s="17"/>
      <c r="QZE87" s="17"/>
      <c r="QZF87" s="17"/>
      <c r="QZG87" s="17"/>
      <c r="QZH87" s="17"/>
      <c r="QZI87" s="17"/>
      <c r="QZJ87" s="17"/>
      <c r="QZK87" s="17"/>
      <c r="QZL87" s="17"/>
      <c r="QZM87" s="17"/>
      <c r="QZN87" s="17"/>
      <c r="QZO87" s="17"/>
      <c r="QZP87" s="17"/>
      <c r="QZQ87" s="17"/>
      <c r="QZR87" s="17"/>
      <c r="QZS87" s="17"/>
      <c r="QZT87" s="17"/>
      <c r="QZU87" s="17"/>
      <c r="QZV87" s="17"/>
      <c r="QZW87" s="17"/>
      <c r="QZX87" s="17"/>
      <c r="QZY87" s="17"/>
      <c r="QZZ87" s="17"/>
      <c r="RAA87" s="17"/>
      <c r="RAB87" s="17"/>
      <c r="RAC87" s="17"/>
      <c r="RAD87" s="17"/>
      <c r="RAE87" s="17"/>
      <c r="RAF87" s="17"/>
      <c r="RAG87" s="17"/>
      <c r="RAH87" s="17"/>
      <c r="RAI87" s="17"/>
      <c r="RAJ87" s="17"/>
      <c r="RAK87" s="17"/>
      <c r="RAL87" s="17"/>
      <c r="RAM87" s="17"/>
      <c r="RAN87" s="17"/>
      <c r="RAO87" s="17"/>
      <c r="RAP87" s="17"/>
      <c r="RAQ87" s="17"/>
      <c r="RAR87" s="17"/>
      <c r="RAS87" s="17"/>
      <c r="RAT87" s="17"/>
      <c r="RAU87" s="17"/>
      <c r="RAV87" s="17"/>
      <c r="RAW87" s="17"/>
      <c r="RAX87" s="17"/>
      <c r="RAY87" s="17"/>
      <c r="RAZ87" s="17"/>
      <c r="RBA87" s="17"/>
      <c r="RBB87" s="17"/>
      <c r="RBC87" s="17"/>
      <c r="RBD87" s="17"/>
      <c r="RBE87" s="17"/>
      <c r="RBF87" s="17"/>
      <c r="RBG87" s="17"/>
      <c r="RBH87" s="17"/>
      <c r="RBI87" s="17"/>
      <c r="RBJ87" s="17"/>
      <c r="RBK87" s="17"/>
      <c r="RBL87" s="17"/>
      <c r="RBM87" s="17"/>
      <c r="RBN87" s="17"/>
      <c r="RBO87" s="17"/>
      <c r="RBP87" s="17"/>
      <c r="RBQ87" s="17"/>
      <c r="RBR87" s="17"/>
      <c r="RBS87" s="17"/>
      <c r="RBT87" s="17"/>
      <c r="RBU87" s="17"/>
      <c r="RBV87" s="17"/>
      <c r="RBW87" s="17"/>
      <c r="RBX87" s="17"/>
      <c r="RBY87" s="17"/>
      <c r="RBZ87" s="17"/>
      <c r="RCA87" s="17"/>
      <c r="RCB87" s="17"/>
      <c r="RCC87" s="17"/>
      <c r="RCD87" s="17"/>
      <c r="RCE87" s="17"/>
      <c r="RCF87" s="17"/>
      <c r="RCG87" s="17"/>
      <c r="RCH87" s="17"/>
      <c r="RCI87" s="17"/>
      <c r="RCJ87" s="17"/>
      <c r="RCK87" s="17"/>
      <c r="RCL87" s="17"/>
      <c r="RCM87" s="17"/>
      <c r="RCN87" s="17"/>
      <c r="RCO87" s="17"/>
      <c r="RCP87" s="17"/>
      <c r="RCQ87" s="17"/>
      <c r="RCR87" s="17"/>
      <c r="RCS87" s="17"/>
      <c r="RCT87" s="17"/>
      <c r="RCU87" s="17"/>
      <c r="RCV87" s="17"/>
      <c r="RCW87" s="17"/>
      <c r="RCX87" s="17"/>
      <c r="RCY87" s="17"/>
      <c r="RCZ87" s="17"/>
      <c r="RDA87" s="17"/>
      <c r="RDB87" s="17"/>
      <c r="RDC87" s="17"/>
      <c r="RDD87" s="17"/>
      <c r="RDE87" s="17"/>
      <c r="RDF87" s="17"/>
      <c r="RDG87" s="17"/>
      <c r="RDH87" s="17"/>
      <c r="RDI87" s="17"/>
      <c r="RDJ87" s="17"/>
      <c r="RDK87" s="17"/>
      <c r="RDL87" s="17"/>
      <c r="RDM87" s="17"/>
      <c r="RDN87" s="17"/>
      <c r="RDO87" s="17"/>
      <c r="RDP87" s="17"/>
      <c r="RDQ87" s="17"/>
      <c r="RDR87" s="17"/>
      <c r="RDS87" s="17"/>
      <c r="RDT87" s="17"/>
      <c r="RDU87" s="17"/>
      <c r="RDV87" s="17"/>
      <c r="RDW87" s="17"/>
      <c r="RDX87" s="17"/>
      <c r="RDY87" s="17"/>
      <c r="RDZ87" s="17"/>
      <c r="REA87" s="17"/>
      <c r="REB87" s="17"/>
      <c r="REC87" s="17"/>
      <c r="RED87" s="17"/>
      <c r="REE87" s="17"/>
      <c r="REF87" s="17"/>
      <c r="REG87" s="17"/>
      <c r="REH87" s="17"/>
      <c r="REI87" s="17"/>
      <c r="REJ87" s="17"/>
      <c r="REK87" s="17"/>
      <c r="REL87" s="17"/>
      <c r="REM87" s="17"/>
      <c r="REN87" s="17"/>
      <c r="REO87" s="17"/>
      <c r="REP87" s="17"/>
      <c r="REQ87" s="17"/>
      <c r="RER87" s="17"/>
      <c r="RES87" s="17"/>
      <c r="RET87" s="17"/>
      <c r="REU87" s="17"/>
      <c r="REV87" s="17"/>
      <c r="REW87" s="17"/>
      <c r="REX87" s="17"/>
      <c r="REY87" s="17"/>
      <c r="REZ87" s="17"/>
      <c r="RFA87" s="17"/>
      <c r="RFB87" s="17"/>
      <c r="RFC87" s="17"/>
      <c r="RFD87" s="17"/>
      <c r="RFE87" s="17"/>
      <c r="RFF87" s="17"/>
      <c r="RFG87" s="17"/>
      <c r="RFH87" s="17"/>
      <c r="RFI87" s="17"/>
      <c r="RFJ87" s="17"/>
      <c r="RFK87" s="17"/>
      <c r="RFL87" s="17"/>
      <c r="RFM87" s="17"/>
      <c r="RFN87" s="17"/>
      <c r="RFO87" s="17"/>
      <c r="RFP87" s="17"/>
      <c r="RFQ87" s="17"/>
      <c r="RFR87" s="17"/>
      <c r="RFS87" s="17"/>
      <c r="RFT87" s="17"/>
      <c r="RFU87" s="17"/>
      <c r="RFV87" s="17"/>
      <c r="RFW87" s="17"/>
      <c r="RFX87" s="17"/>
      <c r="RFY87" s="17"/>
      <c r="RFZ87" s="17"/>
      <c r="RGA87" s="17"/>
      <c r="RGB87" s="17"/>
      <c r="RGC87" s="17"/>
      <c r="RGD87" s="17"/>
      <c r="RGE87" s="17"/>
      <c r="RGF87" s="17"/>
      <c r="RGG87" s="17"/>
      <c r="RGH87" s="17"/>
      <c r="RGI87" s="17"/>
      <c r="RGJ87" s="17"/>
      <c r="RGK87" s="17"/>
      <c r="RGL87" s="17"/>
      <c r="RGM87" s="17"/>
      <c r="RGN87" s="17"/>
      <c r="RGO87" s="17"/>
      <c r="RGP87" s="17"/>
      <c r="RGQ87" s="17"/>
      <c r="RGR87" s="17"/>
      <c r="RGS87" s="17"/>
      <c r="RGT87" s="17"/>
      <c r="RGU87" s="17"/>
      <c r="RGV87" s="17"/>
      <c r="RGW87" s="17"/>
      <c r="RGX87" s="17"/>
      <c r="RGY87" s="17"/>
      <c r="RGZ87" s="17"/>
      <c r="RHA87" s="17"/>
      <c r="RHB87" s="17"/>
      <c r="RHC87" s="17"/>
      <c r="RHD87" s="17"/>
      <c r="RHE87" s="17"/>
      <c r="RHF87" s="17"/>
      <c r="RHG87" s="17"/>
      <c r="RHH87" s="17"/>
      <c r="RHI87" s="17"/>
      <c r="RHJ87" s="17"/>
      <c r="RHK87" s="17"/>
      <c r="RHL87" s="17"/>
      <c r="RHM87" s="17"/>
      <c r="RHN87" s="17"/>
      <c r="RHO87" s="17"/>
      <c r="RHP87" s="17"/>
      <c r="RHQ87" s="17"/>
      <c r="RHR87" s="17"/>
      <c r="RHS87" s="17"/>
      <c r="RHT87" s="17"/>
      <c r="RHU87" s="17"/>
      <c r="RHV87" s="17"/>
      <c r="RHW87" s="17"/>
      <c r="RHX87" s="17"/>
      <c r="RHY87" s="17"/>
      <c r="RHZ87" s="17"/>
      <c r="RIA87" s="17"/>
      <c r="RIB87" s="17"/>
      <c r="RIC87" s="17"/>
      <c r="RID87" s="17"/>
      <c r="RIE87" s="17"/>
      <c r="RIF87" s="17"/>
      <c r="RIG87" s="17"/>
      <c r="RIH87" s="17"/>
      <c r="RII87" s="17"/>
      <c r="RIJ87" s="17"/>
      <c r="RIK87" s="17"/>
      <c r="RIL87" s="17"/>
      <c r="RIM87" s="17"/>
      <c r="RIN87" s="17"/>
      <c r="RIO87" s="17"/>
      <c r="RIP87" s="17"/>
      <c r="RIQ87" s="17"/>
      <c r="RIR87" s="17"/>
      <c r="RIS87" s="17"/>
      <c r="RIT87" s="17"/>
      <c r="RIU87" s="17"/>
      <c r="RIV87" s="17"/>
      <c r="RIW87" s="17"/>
      <c r="RIX87" s="17"/>
      <c r="RIY87" s="17"/>
      <c r="RIZ87" s="17"/>
      <c r="RJA87" s="17"/>
      <c r="RJB87" s="17"/>
      <c r="RJC87" s="17"/>
      <c r="RJD87" s="17"/>
      <c r="RJE87" s="17"/>
      <c r="RJF87" s="17"/>
      <c r="RJG87" s="17"/>
      <c r="RJH87" s="17"/>
      <c r="RJI87" s="17"/>
      <c r="RJJ87" s="17"/>
      <c r="RJK87" s="17"/>
      <c r="RJL87" s="17"/>
      <c r="RJM87" s="17"/>
      <c r="RJN87" s="17"/>
      <c r="RJO87" s="17"/>
      <c r="RJP87" s="17"/>
      <c r="RJQ87" s="17"/>
      <c r="RJR87" s="17"/>
      <c r="RJS87" s="17"/>
      <c r="RJT87" s="17"/>
      <c r="RJU87" s="17"/>
      <c r="RJV87" s="17"/>
      <c r="RJW87" s="17"/>
      <c r="RJX87" s="17"/>
      <c r="RJY87" s="17"/>
      <c r="RJZ87" s="17"/>
      <c r="RKA87" s="17"/>
      <c r="RKB87" s="17"/>
      <c r="RKC87" s="17"/>
      <c r="RKD87" s="17"/>
      <c r="RKE87" s="17"/>
      <c r="RKF87" s="17"/>
      <c r="RKG87" s="17"/>
      <c r="RKH87" s="17"/>
      <c r="RKI87" s="17"/>
      <c r="RKJ87" s="17"/>
      <c r="RKK87" s="17"/>
      <c r="RKL87" s="17"/>
      <c r="RKM87" s="17"/>
      <c r="RKN87" s="17"/>
      <c r="RKO87" s="17"/>
      <c r="RKP87" s="17"/>
      <c r="RKQ87" s="17"/>
      <c r="RKR87" s="17"/>
      <c r="RKS87" s="17"/>
      <c r="RKT87" s="17"/>
      <c r="RKU87" s="17"/>
      <c r="RKV87" s="17"/>
      <c r="RKW87" s="17"/>
      <c r="RKX87" s="17"/>
      <c r="RKY87" s="17"/>
      <c r="RKZ87" s="17"/>
      <c r="RLA87" s="17"/>
      <c r="RLB87" s="17"/>
      <c r="RLC87" s="17"/>
      <c r="RLD87" s="17"/>
      <c r="RLE87" s="17"/>
      <c r="RLF87" s="17"/>
      <c r="RLG87" s="17"/>
      <c r="RLH87" s="17"/>
      <c r="RLI87" s="17"/>
      <c r="RLJ87" s="17"/>
      <c r="RLK87" s="17"/>
      <c r="RLL87" s="17"/>
      <c r="RLM87" s="17"/>
      <c r="RLN87" s="17"/>
      <c r="RLO87" s="17"/>
      <c r="RLP87" s="17"/>
      <c r="RLQ87" s="17"/>
      <c r="RLR87" s="17"/>
      <c r="RLS87" s="17"/>
      <c r="RLT87" s="17"/>
      <c r="RLU87" s="17"/>
      <c r="RLV87" s="17"/>
      <c r="RLW87" s="17"/>
      <c r="RLX87" s="17"/>
      <c r="RLY87" s="17"/>
      <c r="RLZ87" s="17"/>
      <c r="RMA87" s="17"/>
      <c r="RMB87" s="17"/>
      <c r="RMC87" s="17"/>
      <c r="RMD87" s="17"/>
      <c r="RME87" s="17"/>
      <c r="RMF87" s="17"/>
      <c r="RMG87" s="17"/>
      <c r="RMH87" s="17"/>
      <c r="RMI87" s="17"/>
      <c r="RMJ87" s="17"/>
      <c r="RMK87" s="17"/>
      <c r="RML87" s="17"/>
      <c r="RMM87" s="17"/>
      <c r="RMN87" s="17"/>
      <c r="RMO87" s="17"/>
      <c r="RMP87" s="17"/>
      <c r="RMQ87" s="17"/>
      <c r="RMR87" s="17"/>
      <c r="RMS87" s="17"/>
      <c r="RMT87" s="17"/>
      <c r="RMU87" s="17"/>
      <c r="RMV87" s="17"/>
      <c r="RMW87" s="17"/>
      <c r="RMX87" s="17"/>
      <c r="RMY87" s="17"/>
      <c r="RMZ87" s="17"/>
      <c r="RNA87" s="17"/>
      <c r="RNB87" s="17"/>
      <c r="RNC87" s="17"/>
      <c r="RND87" s="17"/>
      <c r="RNE87" s="17"/>
      <c r="RNF87" s="17"/>
      <c r="RNG87" s="17"/>
      <c r="RNH87" s="17"/>
      <c r="RNI87" s="17"/>
      <c r="RNJ87" s="17"/>
      <c r="RNK87" s="17"/>
      <c r="RNL87" s="17"/>
      <c r="RNM87" s="17"/>
      <c r="RNN87" s="17"/>
      <c r="RNO87" s="17"/>
      <c r="RNP87" s="17"/>
      <c r="RNQ87" s="17"/>
      <c r="RNR87" s="17"/>
      <c r="RNS87" s="17"/>
      <c r="RNT87" s="17"/>
      <c r="RNU87" s="17"/>
      <c r="RNV87" s="17"/>
      <c r="RNW87" s="17"/>
      <c r="RNX87" s="17"/>
      <c r="RNY87" s="17"/>
      <c r="RNZ87" s="17"/>
      <c r="ROA87" s="17"/>
      <c r="ROB87" s="17"/>
      <c r="ROC87" s="17"/>
      <c r="ROD87" s="17"/>
      <c r="ROE87" s="17"/>
      <c r="ROF87" s="17"/>
      <c r="ROG87" s="17"/>
      <c r="ROH87" s="17"/>
      <c r="ROI87" s="17"/>
      <c r="ROJ87" s="17"/>
      <c r="ROK87" s="17"/>
      <c r="ROL87" s="17"/>
      <c r="ROM87" s="17"/>
      <c r="RON87" s="17"/>
      <c r="ROO87" s="17"/>
      <c r="ROP87" s="17"/>
      <c r="ROQ87" s="17"/>
      <c r="ROR87" s="17"/>
      <c r="ROS87" s="17"/>
      <c r="ROT87" s="17"/>
      <c r="ROU87" s="17"/>
      <c r="ROV87" s="17"/>
      <c r="ROW87" s="17"/>
      <c r="ROX87" s="17"/>
      <c r="ROY87" s="17"/>
      <c r="ROZ87" s="17"/>
      <c r="RPA87" s="17"/>
      <c r="RPB87" s="17"/>
      <c r="RPC87" s="17"/>
      <c r="RPD87" s="17"/>
      <c r="RPE87" s="17"/>
      <c r="RPF87" s="17"/>
      <c r="RPG87" s="17"/>
      <c r="RPH87" s="17"/>
      <c r="RPI87" s="17"/>
      <c r="RPJ87" s="17"/>
      <c r="RPK87" s="17"/>
      <c r="RPL87" s="17"/>
      <c r="RPM87" s="17"/>
      <c r="RPN87" s="17"/>
      <c r="RPO87" s="17"/>
      <c r="RPP87" s="17"/>
      <c r="RPQ87" s="17"/>
      <c r="RPR87" s="17"/>
      <c r="RPS87" s="17"/>
      <c r="RPT87" s="17"/>
      <c r="RPU87" s="17"/>
      <c r="RPV87" s="17"/>
      <c r="RPW87" s="17"/>
      <c r="RPX87" s="17"/>
      <c r="RPY87" s="17"/>
      <c r="RPZ87" s="17"/>
      <c r="RQA87" s="17"/>
      <c r="RQB87" s="17"/>
      <c r="RQC87" s="17"/>
      <c r="RQD87" s="17"/>
      <c r="RQE87" s="17"/>
      <c r="RQF87" s="17"/>
      <c r="RQG87" s="17"/>
      <c r="RQH87" s="17"/>
      <c r="RQI87" s="17"/>
      <c r="RQJ87" s="17"/>
      <c r="RQK87" s="17"/>
      <c r="RQL87" s="17"/>
      <c r="RQM87" s="17"/>
      <c r="RQN87" s="17"/>
      <c r="RQO87" s="17"/>
      <c r="RQP87" s="17"/>
      <c r="RQQ87" s="17"/>
      <c r="RQR87" s="17"/>
      <c r="RQS87" s="17"/>
      <c r="RQT87" s="17"/>
      <c r="RQU87" s="17"/>
      <c r="RQV87" s="17"/>
      <c r="RQW87" s="17"/>
      <c r="RQX87" s="17"/>
      <c r="RQY87" s="17"/>
      <c r="RQZ87" s="17"/>
      <c r="RRA87" s="17"/>
      <c r="RRB87" s="17"/>
      <c r="RRC87" s="17"/>
      <c r="RRD87" s="17"/>
      <c r="RRE87" s="17"/>
      <c r="RRF87" s="17"/>
      <c r="RRG87" s="17"/>
      <c r="RRH87" s="17"/>
      <c r="RRI87" s="17"/>
      <c r="RRJ87" s="17"/>
      <c r="RRK87" s="17"/>
      <c r="RRL87" s="17"/>
      <c r="RRM87" s="17"/>
      <c r="RRN87" s="17"/>
      <c r="RRO87" s="17"/>
      <c r="RRP87" s="17"/>
      <c r="RRQ87" s="17"/>
      <c r="RRR87" s="17"/>
      <c r="RRS87" s="17"/>
      <c r="RRT87" s="17"/>
      <c r="RRU87" s="17"/>
      <c r="RRV87" s="17"/>
      <c r="RRW87" s="17"/>
      <c r="RRX87" s="17"/>
      <c r="RRY87" s="17"/>
      <c r="RRZ87" s="17"/>
      <c r="RSA87" s="17"/>
      <c r="RSB87" s="17"/>
      <c r="RSC87" s="17"/>
      <c r="RSD87" s="17"/>
      <c r="RSE87" s="17"/>
      <c r="RSF87" s="17"/>
      <c r="RSG87" s="17"/>
      <c r="RSH87" s="17"/>
      <c r="RSI87" s="17"/>
      <c r="RSJ87" s="17"/>
      <c r="RSK87" s="17"/>
      <c r="RSL87" s="17"/>
      <c r="RSM87" s="17"/>
      <c r="RSN87" s="17"/>
      <c r="RSO87" s="17"/>
      <c r="RSP87" s="17"/>
      <c r="RSQ87" s="17"/>
      <c r="RSR87" s="17"/>
      <c r="RSS87" s="17"/>
      <c r="RST87" s="17"/>
      <c r="RSU87" s="17"/>
      <c r="RSV87" s="17"/>
      <c r="RSW87" s="17"/>
      <c r="RSX87" s="17"/>
      <c r="RSY87" s="17"/>
      <c r="RSZ87" s="17"/>
      <c r="RTA87" s="17"/>
      <c r="RTB87" s="17"/>
      <c r="RTC87" s="17"/>
      <c r="RTD87" s="17"/>
      <c r="RTE87" s="17"/>
      <c r="RTF87" s="17"/>
      <c r="RTG87" s="17"/>
      <c r="RTH87" s="17"/>
      <c r="RTI87" s="17"/>
      <c r="RTJ87" s="17"/>
      <c r="RTK87" s="17"/>
      <c r="RTL87" s="17"/>
      <c r="RTM87" s="17"/>
      <c r="RTN87" s="17"/>
      <c r="RTO87" s="17"/>
      <c r="RTP87" s="17"/>
      <c r="RTQ87" s="17"/>
      <c r="RTR87" s="17"/>
      <c r="RTS87" s="17"/>
      <c r="RTT87" s="17"/>
      <c r="RTU87" s="17"/>
      <c r="RTV87" s="17"/>
      <c r="RTW87" s="17"/>
      <c r="RTX87" s="17"/>
      <c r="RTY87" s="17"/>
      <c r="RTZ87" s="17"/>
      <c r="RUA87" s="17"/>
      <c r="RUB87" s="17"/>
      <c r="RUC87" s="17"/>
      <c r="RUD87" s="17"/>
      <c r="RUE87" s="17"/>
      <c r="RUF87" s="17"/>
      <c r="RUG87" s="17"/>
      <c r="RUH87" s="17"/>
      <c r="RUI87" s="17"/>
      <c r="RUJ87" s="17"/>
      <c r="RUK87" s="17"/>
      <c r="RUL87" s="17"/>
      <c r="RUM87" s="17"/>
      <c r="RUN87" s="17"/>
      <c r="RUO87" s="17"/>
      <c r="RUP87" s="17"/>
      <c r="RUQ87" s="17"/>
      <c r="RUR87" s="17"/>
      <c r="RUS87" s="17"/>
      <c r="RUT87" s="17"/>
      <c r="RUU87" s="17"/>
      <c r="RUV87" s="17"/>
      <c r="RUW87" s="17"/>
      <c r="RUX87" s="17"/>
      <c r="RUY87" s="17"/>
      <c r="RUZ87" s="17"/>
      <c r="RVA87" s="17"/>
      <c r="RVB87" s="17"/>
      <c r="RVC87" s="17"/>
      <c r="RVD87" s="17"/>
      <c r="RVE87" s="17"/>
      <c r="RVF87" s="17"/>
      <c r="RVG87" s="17"/>
      <c r="RVH87" s="17"/>
      <c r="RVI87" s="17"/>
      <c r="RVJ87" s="17"/>
      <c r="RVK87" s="17"/>
      <c r="RVL87" s="17"/>
      <c r="RVM87" s="17"/>
      <c r="RVN87" s="17"/>
      <c r="RVO87" s="17"/>
      <c r="RVP87" s="17"/>
      <c r="RVQ87" s="17"/>
      <c r="RVR87" s="17"/>
      <c r="RVS87" s="17"/>
      <c r="RVT87" s="17"/>
      <c r="RVU87" s="17"/>
      <c r="RVV87" s="17"/>
      <c r="RVW87" s="17"/>
      <c r="RVX87" s="17"/>
      <c r="RVY87" s="17"/>
      <c r="RVZ87" s="17"/>
      <c r="RWA87" s="17"/>
      <c r="RWB87" s="17"/>
      <c r="RWC87" s="17"/>
      <c r="RWD87" s="17"/>
      <c r="RWE87" s="17"/>
      <c r="RWF87" s="17"/>
      <c r="RWG87" s="17"/>
      <c r="RWH87" s="17"/>
      <c r="RWI87" s="17"/>
      <c r="RWJ87" s="17"/>
      <c r="RWK87" s="17"/>
      <c r="RWL87" s="17"/>
      <c r="RWM87" s="17"/>
      <c r="RWN87" s="17"/>
      <c r="RWO87" s="17"/>
      <c r="RWP87" s="17"/>
      <c r="RWQ87" s="17"/>
      <c r="RWR87" s="17"/>
      <c r="RWS87" s="17"/>
      <c r="RWT87" s="17"/>
      <c r="RWU87" s="17"/>
      <c r="RWV87" s="17"/>
      <c r="RWW87" s="17"/>
      <c r="RWX87" s="17"/>
      <c r="RWY87" s="17"/>
      <c r="RWZ87" s="17"/>
      <c r="RXA87" s="17"/>
      <c r="RXB87" s="17"/>
      <c r="RXC87" s="17"/>
      <c r="RXD87" s="17"/>
      <c r="RXE87" s="17"/>
      <c r="RXF87" s="17"/>
      <c r="RXG87" s="17"/>
      <c r="RXH87" s="17"/>
      <c r="RXI87" s="17"/>
      <c r="RXJ87" s="17"/>
      <c r="RXK87" s="17"/>
      <c r="RXL87" s="17"/>
      <c r="RXM87" s="17"/>
      <c r="RXN87" s="17"/>
      <c r="RXO87" s="17"/>
      <c r="RXP87" s="17"/>
      <c r="RXQ87" s="17"/>
      <c r="RXR87" s="17"/>
      <c r="RXS87" s="17"/>
      <c r="RXT87" s="17"/>
      <c r="RXU87" s="17"/>
      <c r="RXV87" s="17"/>
      <c r="RXW87" s="17"/>
      <c r="RXX87" s="17"/>
      <c r="RXY87" s="17"/>
      <c r="RXZ87" s="17"/>
      <c r="RYA87" s="17"/>
      <c r="RYB87" s="17"/>
      <c r="RYC87" s="17"/>
      <c r="RYD87" s="17"/>
      <c r="RYE87" s="17"/>
      <c r="RYF87" s="17"/>
      <c r="RYG87" s="17"/>
      <c r="RYH87" s="17"/>
      <c r="RYI87" s="17"/>
      <c r="RYJ87" s="17"/>
      <c r="RYK87" s="17"/>
      <c r="RYL87" s="17"/>
      <c r="RYM87" s="17"/>
      <c r="RYN87" s="17"/>
      <c r="RYO87" s="17"/>
      <c r="RYP87" s="17"/>
      <c r="RYQ87" s="17"/>
      <c r="RYR87" s="17"/>
      <c r="RYS87" s="17"/>
      <c r="RYT87" s="17"/>
      <c r="RYU87" s="17"/>
      <c r="RYV87" s="17"/>
      <c r="RYW87" s="17"/>
      <c r="RYX87" s="17"/>
      <c r="RYY87" s="17"/>
      <c r="RYZ87" s="17"/>
      <c r="RZA87" s="17"/>
      <c r="RZB87" s="17"/>
      <c r="RZC87" s="17"/>
      <c r="RZD87" s="17"/>
      <c r="RZE87" s="17"/>
      <c r="RZF87" s="17"/>
      <c r="RZG87" s="17"/>
      <c r="RZH87" s="17"/>
      <c r="RZI87" s="17"/>
      <c r="RZJ87" s="17"/>
      <c r="RZK87" s="17"/>
      <c r="RZL87" s="17"/>
      <c r="RZM87" s="17"/>
      <c r="RZN87" s="17"/>
      <c r="RZO87" s="17"/>
      <c r="RZP87" s="17"/>
      <c r="RZQ87" s="17"/>
      <c r="RZR87" s="17"/>
      <c r="RZS87" s="17"/>
      <c r="RZT87" s="17"/>
      <c r="RZU87" s="17"/>
      <c r="RZV87" s="17"/>
      <c r="RZW87" s="17"/>
      <c r="RZX87" s="17"/>
      <c r="RZY87" s="17"/>
      <c r="RZZ87" s="17"/>
      <c r="SAA87" s="17"/>
      <c r="SAB87" s="17"/>
      <c r="SAC87" s="17"/>
      <c r="SAD87" s="17"/>
      <c r="SAE87" s="17"/>
      <c r="SAF87" s="17"/>
      <c r="SAG87" s="17"/>
      <c r="SAH87" s="17"/>
      <c r="SAI87" s="17"/>
      <c r="SAJ87" s="17"/>
      <c r="SAK87" s="17"/>
      <c r="SAL87" s="17"/>
      <c r="SAM87" s="17"/>
      <c r="SAN87" s="17"/>
      <c r="SAO87" s="17"/>
      <c r="SAP87" s="17"/>
      <c r="SAQ87" s="17"/>
      <c r="SAR87" s="17"/>
      <c r="SAS87" s="17"/>
      <c r="SAT87" s="17"/>
      <c r="SAU87" s="17"/>
      <c r="SAV87" s="17"/>
      <c r="SAW87" s="17"/>
      <c r="SAX87" s="17"/>
      <c r="SAY87" s="17"/>
      <c r="SAZ87" s="17"/>
      <c r="SBA87" s="17"/>
      <c r="SBB87" s="17"/>
      <c r="SBC87" s="17"/>
      <c r="SBD87" s="17"/>
      <c r="SBE87" s="17"/>
      <c r="SBF87" s="17"/>
      <c r="SBG87" s="17"/>
      <c r="SBH87" s="17"/>
      <c r="SBI87" s="17"/>
      <c r="SBJ87" s="17"/>
      <c r="SBK87" s="17"/>
      <c r="SBL87" s="17"/>
      <c r="SBM87" s="17"/>
      <c r="SBN87" s="17"/>
      <c r="SBO87" s="17"/>
      <c r="SBP87" s="17"/>
      <c r="SBQ87" s="17"/>
      <c r="SBR87" s="17"/>
      <c r="SBS87" s="17"/>
      <c r="SBT87" s="17"/>
      <c r="SBU87" s="17"/>
      <c r="SBV87" s="17"/>
      <c r="SBW87" s="17"/>
      <c r="SBX87" s="17"/>
      <c r="SBY87" s="17"/>
      <c r="SBZ87" s="17"/>
      <c r="SCA87" s="17"/>
      <c r="SCB87" s="17"/>
      <c r="SCC87" s="17"/>
      <c r="SCD87" s="17"/>
      <c r="SCE87" s="17"/>
      <c r="SCF87" s="17"/>
      <c r="SCG87" s="17"/>
      <c r="SCH87" s="17"/>
      <c r="SCI87" s="17"/>
      <c r="SCJ87" s="17"/>
      <c r="SCK87" s="17"/>
      <c r="SCL87" s="17"/>
      <c r="SCM87" s="17"/>
      <c r="SCN87" s="17"/>
      <c r="SCO87" s="17"/>
      <c r="SCP87" s="17"/>
      <c r="SCQ87" s="17"/>
      <c r="SCR87" s="17"/>
      <c r="SCS87" s="17"/>
      <c r="SCT87" s="17"/>
      <c r="SCU87" s="17"/>
      <c r="SCV87" s="17"/>
      <c r="SCW87" s="17"/>
      <c r="SCX87" s="17"/>
      <c r="SCY87" s="17"/>
      <c r="SCZ87" s="17"/>
      <c r="SDA87" s="17"/>
      <c r="SDB87" s="17"/>
      <c r="SDC87" s="17"/>
      <c r="SDD87" s="17"/>
      <c r="SDE87" s="17"/>
      <c r="SDF87" s="17"/>
      <c r="SDG87" s="17"/>
      <c r="SDH87" s="17"/>
      <c r="SDI87" s="17"/>
      <c r="SDJ87" s="17"/>
      <c r="SDK87" s="17"/>
      <c r="SDL87" s="17"/>
      <c r="SDM87" s="17"/>
      <c r="SDN87" s="17"/>
      <c r="SDO87" s="17"/>
      <c r="SDP87" s="17"/>
      <c r="SDQ87" s="17"/>
      <c r="SDR87" s="17"/>
      <c r="SDS87" s="17"/>
      <c r="SDT87" s="17"/>
      <c r="SDU87" s="17"/>
      <c r="SDV87" s="17"/>
      <c r="SDW87" s="17"/>
      <c r="SDX87" s="17"/>
      <c r="SDY87" s="17"/>
      <c r="SDZ87" s="17"/>
      <c r="SEA87" s="17"/>
      <c r="SEB87" s="17"/>
      <c r="SEC87" s="17"/>
      <c r="SED87" s="17"/>
      <c r="SEE87" s="17"/>
      <c r="SEF87" s="17"/>
      <c r="SEG87" s="17"/>
      <c r="SEH87" s="17"/>
      <c r="SEI87" s="17"/>
      <c r="SEJ87" s="17"/>
      <c r="SEK87" s="17"/>
      <c r="SEL87" s="17"/>
      <c r="SEM87" s="17"/>
      <c r="SEN87" s="17"/>
      <c r="SEO87" s="17"/>
      <c r="SEP87" s="17"/>
      <c r="SEQ87" s="17"/>
      <c r="SER87" s="17"/>
      <c r="SES87" s="17"/>
      <c r="SET87" s="17"/>
      <c r="SEU87" s="17"/>
      <c r="SEV87" s="17"/>
      <c r="SEW87" s="17"/>
      <c r="SEX87" s="17"/>
      <c r="SEY87" s="17"/>
      <c r="SEZ87" s="17"/>
      <c r="SFA87" s="17"/>
      <c r="SFB87" s="17"/>
      <c r="SFC87" s="17"/>
      <c r="SFD87" s="17"/>
      <c r="SFE87" s="17"/>
      <c r="SFF87" s="17"/>
      <c r="SFG87" s="17"/>
      <c r="SFH87" s="17"/>
      <c r="SFI87" s="17"/>
      <c r="SFJ87" s="17"/>
      <c r="SFK87" s="17"/>
      <c r="SFL87" s="17"/>
      <c r="SFM87" s="17"/>
      <c r="SFN87" s="17"/>
      <c r="SFO87" s="17"/>
      <c r="SFP87" s="17"/>
      <c r="SFQ87" s="17"/>
      <c r="SFR87" s="17"/>
      <c r="SFS87" s="17"/>
      <c r="SFT87" s="17"/>
      <c r="SFU87" s="17"/>
      <c r="SFV87" s="17"/>
      <c r="SFW87" s="17"/>
      <c r="SFX87" s="17"/>
      <c r="SFY87" s="17"/>
      <c r="SFZ87" s="17"/>
      <c r="SGA87" s="17"/>
      <c r="SGB87" s="17"/>
      <c r="SGC87" s="17"/>
      <c r="SGD87" s="17"/>
      <c r="SGE87" s="17"/>
      <c r="SGF87" s="17"/>
      <c r="SGG87" s="17"/>
      <c r="SGH87" s="17"/>
      <c r="SGI87" s="17"/>
      <c r="SGJ87" s="17"/>
      <c r="SGK87" s="17"/>
      <c r="SGL87" s="17"/>
      <c r="SGM87" s="17"/>
      <c r="SGN87" s="17"/>
      <c r="SGO87" s="17"/>
      <c r="SGP87" s="17"/>
      <c r="SGQ87" s="17"/>
      <c r="SGR87" s="17"/>
      <c r="SGS87" s="17"/>
      <c r="SGT87" s="17"/>
      <c r="SGU87" s="17"/>
      <c r="SGV87" s="17"/>
      <c r="SGW87" s="17"/>
      <c r="SGX87" s="17"/>
      <c r="SGY87" s="17"/>
      <c r="SGZ87" s="17"/>
      <c r="SHA87" s="17"/>
      <c r="SHB87" s="17"/>
      <c r="SHC87" s="17"/>
      <c r="SHD87" s="17"/>
      <c r="SHE87" s="17"/>
      <c r="SHF87" s="17"/>
      <c r="SHG87" s="17"/>
      <c r="SHH87" s="17"/>
      <c r="SHI87" s="17"/>
      <c r="SHJ87" s="17"/>
      <c r="SHK87" s="17"/>
      <c r="SHL87" s="17"/>
      <c r="SHM87" s="17"/>
      <c r="SHN87" s="17"/>
      <c r="SHO87" s="17"/>
      <c r="SHP87" s="17"/>
      <c r="SHQ87" s="17"/>
      <c r="SHR87" s="17"/>
      <c r="SHS87" s="17"/>
      <c r="SHT87" s="17"/>
      <c r="SHU87" s="17"/>
      <c r="SHV87" s="17"/>
      <c r="SHW87" s="17"/>
      <c r="SHX87" s="17"/>
      <c r="SHY87" s="17"/>
      <c r="SHZ87" s="17"/>
      <c r="SIA87" s="17"/>
      <c r="SIB87" s="17"/>
      <c r="SIC87" s="17"/>
      <c r="SID87" s="17"/>
      <c r="SIE87" s="17"/>
      <c r="SIF87" s="17"/>
      <c r="SIG87" s="17"/>
      <c r="SIH87" s="17"/>
      <c r="SII87" s="17"/>
      <c r="SIJ87" s="17"/>
      <c r="SIK87" s="17"/>
      <c r="SIL87" s="17"/>
      <c r="SIM87" s="17"/>
      <c r="SIN87" s="17"/>
      <c r="SIO87" s="17"/>
      <c r="SIP87" s="17"/>
      <c r="SIQ87" s="17"/>
      <c r="SIR87" s="17"/>
      <c r="SIS87" s="17"/>
      <c r="SIT87" s="17"/>
      <c r="SIU87" s="17"/>
      <c r="SIV87" s="17"/>
      <c r="SIW87" s="17"/>
      <c r="SIX87" s="17"/>
      <c r="SIY87" s="17"/>
      <c r="SIZ87" s="17"/>
      <c r="SJA87" s="17"/>
      <c r="SJB87" s="17"/>
      <c r="SJC87" s="17"/>
      <c r="SJD87" s="17"/>
      <c r="SJE87" s="17"/>
      <c r="SJF87" s="17"/>
      <c r="SJG87" s="17"/>
      <c r="SJH87" s="17"/>
      <c r="SJI87" s="17"/>
      <c r="SJJ87" s="17"/>
      <c r="SJK87" s="17"/>
      <c r="SJL87" s="17"/>
      <c r="SJM87" s="17"/>
      <c r="SJN87" s="17"/>
      <c r="SJO87" s="17"/>
      <c r="SJP87" s="17"/>
      <c r="SJQ87" s="17"/>
      <c r="SJR87" s="17"/>
      <c r="SJS87" s="17"/>
      <c r="SJT87" s="17"/>
      <c r="SJU87" s="17"/>
      <c r="SJV87" s="17"/>
      <c r="SJW87" s="17"/>
      <c r="SJX87" s="17"/>
      <c r="SJY87" s="17"/>
      <c r="SJZ87" s="17"/>
      <c r="SKA87" s="17"/>
      <c r="SKB87" s="17"/>
      <c r="SKC87" s="17"/>
      <c r="SKD87" s="17"/>
      <c r="SKE87" s="17"/>
      <c r="SKF87" s="17"/>
      <c r="SKG87" s="17"/>
      <c r="SKH87" s="17"/>
      <c r="SKI87" s="17"/>
      <c r="SKJ87" s="17"/>
      <c r="SKK87" s="17"/>
      <c r="SKL87" s="17"/>
      <c r="SKM87" s="17"/>
      <c r="SKN87" s="17"/>
      <c r="SKO87" s="17"/>
      <c r="SKP87" s="17"/>
      <c r="SKQ87" s="17"/>
      <c r="SKR87" s="17"/>
      <c r="SKS87" s="17"/>
      <c r="SKT87" s="17"/>
      <c r="SKU87" s="17"/>
      <c r="SKV87" s="17"/>
      <c r="SKW87" s="17"/>
      <c r="SKX87" s="17"/>
      <c r="SKY87" s="17"/>
      <c r="SKZ87" s="17"/>
      <c r="SLA87" s="17"/>
      <c r="SLB87" s="17"/>
      <c r="SLC87" s="17"/>
      <c r="SLD87" s="17"/>
      <c r="SLE87" s="17"/>
      <c r="SLF87" s="17"/>
      <c r="SLG87" s="17"/>
      <c r="SLH87" s="17"/>
      <c r="SLI87" s="17"/>
      <c r="SLJ87" s="17"/>
      <c r="SLK87" s="17"/>
      <c r="SLL87" s="17"/>
      <c r="SLM87" s="17"/>
      <c r="SLN87" s="17"/>
      <c r="SLO87" s="17"/>
      <c r="SLP87" s="17"/>
      <c r="SLQ87" s="17"/>
      <c r="SLR87" s="17"/>
      <c r="SLS87" s="17"/>
      <c r="SLT87" s="17"/>
      <c r="SLU87" s="17"/>
      <c r="SLV87" s="17"/>
      <c r="SLW87" s="17"/>
      <c r="SLX87" s="17"/>
      <c r="SLY87" s="17"/>
      <c r="SLZ87" s="17"/>
      <c r="SMA87" s="17"/>
      <c r="SMB87" s="17"/>
      <c r="SMC87" s="17"/>
      <c r="SMD87" s="17"/>
      <c r="SME87" s="17"/>
      <c r="SMF87" s="17"/>
      <c r="SMG87" s="17"/>
      <c r="SMH87" s="17"/>
      <c r="SMI87" s="17"/>
      <c r="SMJ87" s="17"/>
      <c r="SMK87" s="17"/>
      <c r="SML87" s="17"/>
      <c r="SMM87" s="17"/>
      <c r="SMN87" s="17"/>
      <c r="SMO87" s="17"/>
      <c r="SMP87" s="17"/>
      <c r="SMQ87" s="17"/>
      <c r="SMR87" s="17"/>
      <c r="SMS87" s="17"/>
      <c r="SMT87" s="17"/>
      <c r="SMU87" s="17"/>
      <c r="SMV87" s="17"/>
      <c r="SMW87" s="17"/>
      <c r="SMX87" s="17"/>
      <c r="SMY87" s="17"/>
      <c r="SMZ87" s="17"/>
      <c r="SNA87" s="17"/>
      <c r="SNB87" s="17"/>
      <c r="SNC87" s="17"/>
      <c r="SND87" s="17"/>
      <c r="SNE87" s="17"/>
      <c r="SNF87" s="17"/>
      <c r="SNG87" s="17"/>
      <c r="SNH87" s="17"/>
      <c r="SNI87" s="17"/>
      <c r="SNJ87" s="17"/>
      <c r="SNK87" s="17"/>
      <c r="SNL87" s="17"/>
      <c r="SNM87" s="17"/>
      <c r="SNN87" s="17"/>
      <c r="SNO87" s="17"/>
      <c r="SNP87" s="17"/>
      <c r="SNQ87" s="17"/>
      <c r="SNR87" s="17"/>
      <c r="SNS87" s="17"/>
      <c r="SNT87" s="17"/>
      <c r="SNU87" s="17"/>
      <c r="SNV87" s="17"/>
      <c r="SNW87" s="17"/>
      <c r="SNX87" s="17"/>
      <c r="SNY87" s="17"/>
      <c r="SNZ87" s="17"/>
      <c r="SOA87" s="17"/>
      <c r="SOB87" s="17"/>
      <c r="SOC87" s="17"/>
      <c r="SOD87" s="17"/>
      <c r="SOE87" s="17"/>
      <c r="SOF87" s="17"/>
      <c r="SOG87" s="17"/>
      <c r="SOH87" s="17"/>
      <c r="SOI87" s="17"/>
      <c r="SOJ87" s="17"/>
      <c r="SOK87" s="17"/>
      <c r="SOL87" s="17"/>
      <c r="SOM87" s="17"/>
      <c r="SON87" s="17"/>
      <c r="SOO87" s="17"/>
      <c r="SOP87" s="17"/>
      <c r="SOQ87" s="17"/>
      <c r="SOR87" s="17"/>
      <c r="SOS87" s="17"/>
      <c r="SOT87" s="17"/>
      <c r="SOU87" s="17"/>
      <c r="SOV87" s="17"/>
      <c r="SOW87" s="17"/>
      <c r="SOX87" s="17"/>
      <c r="SOY87" s="17"/>
      <c r="SOZ87" s="17"/>
      <c r="SPA87" s="17"/>
      <c r="SPB87" s="17"/>
      <c r="SPC87" s="17"/>
      <c r="SPD87" s="17"/>
      <c r="SPE87" s="17"/>
      <c r="SPF87" s="17"/>
      <c r="SPG87" s="17"/>
      <c r="SPH87" s="17"/>
      <c r="SPI87" s="17"/>
      <c r="SPJ87" s="17"/>
      <c r="SPK87" s="17"/>
      <c r="SPL87" s="17"/>
      <c r="SPM87" s="17"/>
      <c r="SPN87" s="17"/>
      <c r="SPO87" s="17"/>
      <c r="SPP87" s="17"/>
      <c r="SPQ87" s="17"/>
      <c r="SPR87" s="17"/>
      <c r="SPS87" s="17"/>
      <c r="SPT87" s="17"/>
      <c r="SPU87" s="17"/>
      <c r="SPV87" s="17"/>
      <c r="SPW87" s="17"/>
      <c r="SPX87" s="17"/>
      <c r="SPY87" s="17"/>
      <c r="SPZ87" s="17"/>
      <c r="SQA87" s="17"/>
      <c r="SQB87" s="17"/>
      <c r="SQC87" s="17"/>
      <c r="SQD87" s="17"/>
      <c r="SQE87" s="17"/>
      <c r="SQF87" s="17"/>
      <c r="SQG87" s="17"/>
      <c r="SQH87" s="17"/>
      <c r="SQI87" s="17"/>
      <c r="SQJ87" s="17"/>
      <c r="SQK87" s="17"/>
      <c r="SQL87" s="17"/>
      <c r="SQM87" s="17"/>
      <c r="SQN87" s="17"/>
      <c r="SQO87" s="17"/>
      <c r="SQP87" s="17"/>
      <c r="SQQ87" s="17"/>
      <c r="SQR87" s="17"/>
      <c r="SQS87" s="17"/>
      <c r="SQT87" s="17"/>
      <c r="SQU87" s="17"/>
      <c r="SQV87" s="17"/>
      <c r="SQW87" s="17"/>
      <c r="SQX87" s="17"/>
      <c r="SQY87" s="17"/>
      <c r="SQZ87" s="17"/>
      <c r="SRA87" s="17"/>
      <c r="SRB87" s="17"/>
      <c r="SRC87" s="17"/>
      <c r="SRD87" s="17"/>
      <c r="SRE87" s="17"/>
      <c r="SRF87" s="17"/>
      <c r="SRG87" s="17"/>
      <c r="SRH87" s="17"/>
      <c r="SRI87" s="17"/>
      <c r="SRJ87" s="17"/>
      <c r="SRK87" s="17"/>
      <c r="SRL87" s="17"/>
      <c r="SRM87" s="17"/>
      <c r="SRN87" s="17"/>
      <c r="SRO87" s="17"/>
      <c r="SRP87" s="17"/>
      <c r="SRQ87" s="17"/>
      <c r="SRR87" s="17"/>
      <c r="SRS87" s="17"/>
      <c r="SRT87" s="17"/>
      <c r="SRU87" s="17"/>
      <c r="SRV87" s="17"/>
      <c r="SRW87" s="17"/>
      <c r="SRX87" s="17"/>
      <c r="SRY87" s="17"/>
      <c r="SRZ87" s="17"/>
      <c r="SSA87" s="17"/>
      <c r="SSB87" s="17"/>
      <c r="SSC87" s="17"/>
      <c r="SSD87" s="17"/>
      <c r="SSE87" s="17"/>
      <c r="SSF87" s="17"/>
      <c r="SSG87" s="17"/>
      <c r="SSH87" s="17"/>
      <c r="SSI87" s="17"/>
      <c r="SSJ87" s="17"/>
      <c r="SSK87" s="17"/>
      <c r="SSL87" s="17"/>
      <c r="SSM87" s="17"/>
      <c r="SSN87" s="17"/>
      <c r="SSO87" s="17"/>
      <c r="SSP87" s="17"/>
      <c r="SSQ87" s="17"/>
      <c r="SSR87" s="17"/>
      <c r="SSS87" s="17"/>
      <c r="SST87" s="17"/>
      <c r="SSU87" s="17"/>
      <c r="SSV87" s="17"/>
      <c r="SSW87" s="17"/>
      <c r="SSX87" s="17"/>
      <c r="SSY87" s="17"/>
      <c r="SSZ87" s="17"/>
      <c r="STA87" s="17"/>
      <c r="STB87" s="17"/>
      <c r="STC87" s="17"/>
      <c r="STD87" s="17"/>
      <c r="STE87" s="17"/>
      <c r="STF87" s="17"/>
      <c r="STG87" s="17"/>
      <c r="STH87" s="17"/>
      <c r="STI87" s="17"/>
      <c r="STJ87" s="17"/>
      <c r="STK87" s="17"/>
      <c r="STL87" s="17"/>
      <c r="STM87" s="17"/>
      <c r="STN87" s="17"/>
      <c r="STO87" s="17"/>
      <c r="STP87" s="17"/>
      <c r="STQ87" s="17"/>
      <c r="STR87" s="17"/>
      <c r="STS87" s="17"/>
      <c r="STT87" s="17"/>
      <c r="STU87" s="17"/>
      <c r="STV87" s="17"/>
      <c r="STW87" s="17"/>
      <c r="STX87" s="17"/>
      <c r="STY87" s="17"/>
      <c r="STZ87" s="17"/>
      <c r="SUA87" s="17"/>
      <c r="SUB87" s="17"/>
      <c r="SUC87" s="17"/>
      <c r="SUD87" s="17"/>
      <c r="SUE87" s="17"/>
      <c r="SUF87" s="17"/>
      <c r="SUG87" s="17"/>
      <c r="SUH87" s="17"/>
      <c r="SUI87" s="17"/>
      <c r="SUJ87" s="17"/>
      <c r="SUK87" s="17"/>
      <c r="SUL87" s="17"/>
      <c r="SUM87" s="17"/>
      <c r="SUN87" s="17"/>
      <c r="SUO87" s="17"/>
      <c r="SUP87" s="17"/>
      <c r="SUQ87" s="17"/>
      <c r="SUR87" s="17"/>
      <c r="SUS87" s="17"/>
      <c r="SUT87" s="17"/>
      <c r="SUU87" s="17"/>
      <c r="SUV87" s="17"/>
      <c r="SUW87" s="17"/>
      <c r="SUX87" s="17"/>
      <c r="SUY87" s="17"/>
      <c r="SUZ87" s="17"/>
      <c r="SVA87" s="17"/>
      <c r="SVB87" s="17"/>
      <c r="SVC87" s="17"/>
      <c r="SVD87" s="17"/>
      <c r="SVE87" s="17"/>
      <c r="SVF87" s="17"/>
      <c r="SVG87" s="17"/>
      <c r="SVH87" s="17"/>
      <c r="SVI87" s="17"/>
      <c r="SVJ87" s="17"/>
      <c r="SVK87" s="17"/>
      <c r="SVL87" s="17"/>
      <c r="SVM87" s="17"/>
      <c r="SVN87" s="17"/>
      <c r="SVO87" s="17"/>
      <c r="SVP87" s="17"/>
      <c r="SVQ87" s="17"/>
      <c r="SVR87" s="17"/>
      <c r="SVS87" s="17"/>
      <c r="SVT87" s="17"/>
      <c r="SVU87" s="17"/>
      <c r="SVV87" s="17"/>
      <c r="SVW87" s="17"/>
      <c r="SVX87" s="17"/>
      <c r="SVY87" s="17"/>
      <c r="SVZ87" s="17"/>
      <c r="SWA87" s="17"/>
      <c r="SWB87" s="17"/>
      <c r="SWC87" s="17"/>
      <c r="SWD87" s="17"/>
      <c r="SWE87" s="17"/>
      <c r="SWF87" s="17"/>
      <c r="SWG87" s="17"/>
      <c r="SWH87" s="17"/>
      <c r="SWI87" s="17"/>
      <c r="SWJ87" s="17"/>
      <c r="SWK87" s="17"/>
      <c r="SWL87" s="17"/>
      <c r="SWM87" s="17"/>
      <c r="SWN87" s="17"/>
      <c r="SWO87" s="17"/>
      <c r="SWP87" s="17"/>
      <c r="SWQ87" s="17"/>
      <c r="SWR87" s="17"/>
      <c r="SWS87" s="17"/>
      <c r="SWT87" s="17"/>
      <c r="SWU87" s="17"/>
      <c r="SWV87" s="17"/>
      <c r="SWW87" s="17"/>
      <c r="SWX87" s="17"/>
      <c r="SWY87" s="17"/>
      <c r="SWZ87" s="17"/>
      <c r="SXA87" s="17"/>
      <c r="SXB87" s="17"/>
      <c r="SXC87" s="17"/>
      <c r="SXD87" s="17"/>
      <c r="SXE87" s="17"/>
      <c r="SXF87" s="17"/>
      <c r="SXG87" s="17"/>
      <c r="SXH87" s="17"/>
      <c r="SXI87" s="17"/>
      <c r="SXJ87" s="17"/>
      <c r="SXK87" s="17"/>
      <c r="SXL87" s="17"/>
      <c r="SXM87" s="17"/>
      <c r="SXN87" s="17"/>
      <c r="SXO87" s="17"/>
      <c r="SXP87" s="17"/>
      <c r="SXQ87" s="17"/>
      <c r="SXR87" s="17"/>
      <c r="SXS87" s="17"/>
      <c r="SXT87" s="17"/>
      <c r="SXU87" s="17"/>
      <c r="SXV87" s="17"/>
      <c r="SXW87" s="17"/>
      <c r="SXX87" s="17"/>
      <c r="SXY87" s="17"/>
      <c r="SXZ87" s="17"/>
      <c r="SYA87" s="17"/>
      <c r="SYB87" s="17"/>
      <c r="SYC87" s="17"/>
      <c r="SYD87" s="17"/>
      <c r="SYE87" s="17"/>
      <c r="SYF87" s="17"/>
      <c r="SYG87" s="17"/>
      <c r="SYH87" s="17"/>
      <c r="SYI87" s="17"/>
      <c r="SYJ87" s="17"/>
      <c r="SYK87" s="17"/>
      <c r="SYL87" s="17"/>
      <c r="SYM87" s="17"/>
      <c r="SYN87" s="17"/>
      <c r="SYO87" s="17"/>
      <c r="SYP87" s="17"/>
      <c r="SYQ87" s="17"/>
      <c r="SYR87" s="17"/>
      <c r="SYS87" s="17"/>
      <c r="SYT87" s="17"/>
      <c r="SYU87" s="17"/>
      <c r="SYV87" s="17"/>
      <c r="SYW87" s="17"/>
      <c r="SYX87" s="17"/>
      <c r="SYY87" s="17"/>
      <c r="SYZ87" s="17"/>
      <c r="SZA87" s="17"/>
      <c r="SZB87" s="17"/>
      <c r="SZC87" s="17"/>
      <c r="SZD87" s="17"/>
      <c r="SZE87" s="17"/>
      <c r="SZF87" s="17"/>
      <c r="SZG87" s="17"/>
      <c r="SZH87" s="17"/>
      <c r="SZI87" s="17"/>
      <c r="SZJ87" s="17"/>
      <c r="SZK87" s="17"/>
      <c r="SZL87" s="17"/>
      <c r="SZM87" s="17"/>
      <c r="SZN87" s="17"/>
      <c r="SZO87" s="17"/>
      <c r="SZP87" s="17"/>
      <c r="SZQ87" s="17"/>
      <c r="SZR87" s="17"/>
      <c r="SZS87" s="17"/>
      <c r="SZT87" s="17"/>
      <c r="SZU87" s="17"/>
      <c r="SZV87" s="17"/>
      <c r="SZW87" s="17"/>
      <c r="SZX87" s="17"/>
      <c r="SZY87" s="17"/>
      <c r="SZZ87" s="17"/>
      <c r="TAA87" s="17"/>
      <c r="TAB87" s="17"/>
      <c r="TAC87" s="17"/>
      <c r="TAD87" s="17"/>
      <c r="TAE87" s="17"/>
      <c r="TAF87" s="17"/>
      <c r="TAG87" s="17"/>
      <c r="TAH87" s="17"/>
      <c r="TAI87" s="17"/>
      <c r="TAJ87" s="17"/>
      <c r="TAK87" s="17"/>
      <c r="TAL87" s="17"/>
      <c r="TAM87" s="17"/>
      <c r="TAN87" s="17"/>
      <c r="TAO87" s="17"/>
      <c r="TAP87" s="17"/>
      <c r="TAQ87" s="17"/>
      <c r="TAR87" s="17"/>
      <c r="TAS87" s="17"/>
      <c r="TAT87" s="17"/>
      <c r="TAU87" s="17"/>
      <c r="TAV87" s="17"/>
      <c r="TAW87" s="17"/>
      <c r="TAX87" s="17"/>
      <c r="TAY87" s="17"/>
      <c r="TAZ87" s="17"/>
      <c r="TBA87" s="17"/>
      <c r="TBB87" s="17"/>
      <c r="TBC87" s="17"/>
      <c r="TBD87" s="17"/>
      <c r="TBE87" s="17"/>
      <c r="TBF87" s="17"/>
      <c r="TBG87" s="17"/>
      <c r="TBH87" s="17"/>
      <c r="TBI87" s="17"/>
      <c r="TBJ87" s="17"/>
      <c r="TBK87" s="17"/>
      <c r="TBL87" s="17"/>
      <c r="TBM87" s="17"/>
      <c r="TBN87" s="17"/>
      <c r="TBO87" s="17"/>
      <c r="TBP87" s="17"/>
      <c r="TBQ87" s="17"/>
      <c r="TBR87" s="17"/>
      <c r="TBS87" s="17"/>
      <c r="TBT87" s="17"/>
      <c r="TBU87" s="17"/>
      <c r="TBV87" s="17"/>
      <c r="TBW87" s="17"/>
      <c r="TBX87" s="17"/>
      <c r="TBY87" s="17"/>
      <c r="TBZ87" s="17"/>
      <c r="TCA87" s="17"/>
      <c r="TCB87" s="17"/>
      <c r="TCC87" s="17"/>
      <c r="TCD87" s="17"/>
      <c r="TCE87" s="17"/>
      <c r="TCF87" s="17"/>
      <c r="TCG87" s="17"/>
      <c r="TCH87" s="17"/>
      <c r="TCI87" s="17"/>
      <c r="TCJ87" s="17"/>
      <c r="TCK87" s="17"/>
      <c r="TCL87" s="17"/>
      <c r="TCM87" s="17"/>
      <c r="TCN87" s="17"/>
      <c r="TCO87" s="17"/>
      <c r="TCP87" s="17"/>
      <c r="TCQ87" s="17"/>
      <c r="TCR87" s="17"/>
      <c r="TCS87" s="17"/>
      <c r="TCT87" s="17"/>
      <c r="TCU87" s="17"/>
      <c r="TCV87" s="17"/>
      <c r="TCW87" s="17"/>
      <c r="TCX87" s="17"/>
      <c r="TCY87" s="17"/>
      <c r="TCZ87" s="17"/>
      <c r="TDA87" s="17"/>
      <c r="TDB87" s="17"/>
      <c r="TDC87" s="17"/>
      <c r="TDD87" s="17"/>
      <c r="TDE87" s="17"/>
      <c r="TDF87" s="17"/>
      <c r="TDG87" s="17"/>
      <c r="TDH87" s="17"/>
      <c r="TDI87" s="17"/>
      <c r="TDJ87" s="17"/>
      <c r="TDK87" s="17"/>
      <c r="TDL87" s="17"/>
      <c r="TDM87" s="17"/>
      <c r="TDN87" s="17"/>
      <c r="TDO87" s="17"/>
      <c r="TDP87" s="17"/>
      <c r="TDQ87" s="17"/>
      <c r="TDR87" s="17"/>
      <c r="TDS87" s="17"/>
      <c r="TDT87" s="17"/>
      <c r="TDU87" s="17"/>
      <c r="TDV87" s="17"/>
      <c r="TDW87" s="17"/>
      <c r="TDX87" s="17"/>
      <c r="TDY87" s="17"/>
      <c r="TDZ87" s="17"/>
      <c r="TEA87" s="17"/>
      <c r="TEB87" s="17"/>
      <c r="TEC87" s="17"/>
      <c r="TED87" s="17"/>
      <c r="TEE87" s="17"/>
      <c r="TEF87" s="17"/>
      <c r="TEG87" s="17"/>
      <c r="TEH87" s="17"/>
      <c r="TEI87" s="17"/>
      <c r="TEJ87" s="17"/>
      <c r="TEK87" s="17"/>
      <c r="TEL87" s="17"/>
      <c r="TEM87" s="17"/>
      <c r="TEN87" s="17"/>
      <c r="TEO87" s="17"/>
      <c r="TEP87" s="17"/>
      <c r="TEQ87" s="17"/>
      <c r="TER87" s="17"/>
      <c r="TES87" s="17"/>
      <c r="TET87" s="17"/>
      <c r="TEU87" s="17"/>
      <c r="TEV87" s="17"/>
      <c r="TEW87" s="17"/>
      <c r="TEX87" s="17"/>
      <c r="TEY87" s="17"/>
      <c r="TEZ87" s="17"/>
      <c r="TFA87" s="17"/>
      <c r="TFB87" s="17"/>
      <c r="TFC87" s="17"/>
      <c r="TFD87" s="17"/>
      <c r="TFE87" s="17"/>
      <c r="TFF87" s="17"/>
      <c r="TFG87" s="17"/>
      <c r="TFH87" s="17"/>
      <c r="TFI87" s="17"/>
      <c r="TFJ87" s="17"/>
      <c r="TFK87" s="17"/>
      <c r="TFL87" s="17"/>
      <c r="TFM87" s="17"/>
      <c r="TFN87" s="17"/>
      <c r="TFO87" s="17"/>
      <c r="TFP87" s="17"/>
      <c r="TFQ87" s="17"/>
      <c r="TFR87" s="17"/>
      <c r="TFS87" s="17"/>
      <c r="TFT87" s="17"/>
      <c r="TFU87" s="17"/>
      <c r="TFV87" s="17"/>
      <c r="TFW87" s="17"/>
      <c r="TFX87" s="17"/>
      <c r="TFY87" s="17"/>
      <c r="TFZ87" s="17"/>
      <c r="TGA87" s="17"/>
      <c r="TGB87" s="17"/>
      <c r="TGC87" s="17"/>
      <c r="TGD87" s="17"/>
      <c r="TGE87" s="17"/>
      <c r="TGF87" s="17"/>
      <c r="TGG87" s="17"/>
      <c r="TGH87" s="17"/>
      <c r="TGI87" s="17"/>
      <c r="TGJ87" s="17"/>
      <c r="TGK87" s="17"/>
      <c r="TGL87" s="17"/>
      <c r="TGM87" s="17"/>
      <c r="TGN87" s="17"/>
      <c r="TGO87" s="17"/>
      <c r="TGP87" s="17"/>
      <c r="TGQ87" s="17"/>
      <c r="TGR87" s="17"/>
      <c r="TGS87" s="17"/>
      <c r="TGT87" s="17"/>
      <c r="TGU87" s="17"/>
      <c r="TGV87" s="17"/>
      <c r="TGW87" s="17"/>
      <c r="TGX87" s="17"/>
      <c r="TGY87" s="17"/>
      <c r="TGZ87" s="17"/>
      <c r="THA87" s="17"/>
      <c r="THB87" s="17"/>
      <c r="THC87" s="17"/>
      <c r="THD87" s="17"/>
      <c r="THE87" s="17"/>
      <c r="THF87" s="17"/>
      <c r="THG87" s="17"/>
      <c r="THH87" s="17"/>
      <c r="THI87" s="17"/>
      <c r="THJ87" s="17"/>
      <c r="THK87" s="17"/>
      <c r="THL87" s="17"/>
      <c r="THM87" s="17"/>
      <c r="THN87" s="17"/>
      <c r="THO87" s="17"/>
      <c r="THP87" s="17"/>
      <c r="THQ87" s="17"/>
      <c r="THR87" s="17"/>
      <c r="THS87" s="17"/>
      <c r="THT87" s="17"/>
      <c r="THU87" s="17"/>
      <c r="THV87" s="17"/>
      <c r="THW87" s="17"/>
      <c r="THX87" s="17"/>
      <c r="THY87" s="17"/>
      <c r="THZ87" s="17"/>
      <c r="TIA87" s="17"/>
      <c r="TIB87" s="17"/>
      <c r="TIC87" s="17"/>
      <c r="TID87" s="17"/>
      <c r="TIE87" s="17"/>
      <c r="TIF87" s="17"/>
      <c r="TIG87" s="17"/>
      <c r="TIH87" s="17"/>
      <c r="TII87" s="17"/>
      <c r="TIJ87" s="17"/>
      <c r="TIK87" s="17"/>
      <c r="TIL87" s="17"/>
      <c r="TIM87" s="17"/>
      <c r="TIN87" s="17"/>
      <c r="TIO87" s="17"/>
      <c r="TIP87" s="17"/>
      <c r="TIQ87" s="17"/>
      <c r="TIR87" s="17"/>
      <c r="TIS87" s="17"/>
      <c r="TIT87" s="17"/>
      <c r="TIU87" s="17"/>
      <c r="TIV87" s="17"/>
      <c r="TIW87" s="17"/>
      <c r="TIX87" s="17"/>
      <c r="TIY87" s="17"/>
      <c r="TIZ87" s="17"/>
      <c r="TJA87" s="17"/>
      <c r="TJB87" s="17"/>
      <c r="TJC87" s="17"/>
      <c r="TJD87" s="17"/>
      <c r="TJE87" s="17"/>
      <c r="TJF87" s="17"/>
      <c r="TJG87" s="17"/>
      <c r="TJH87" s="17"/>
      <c r="TJI87" s="17"/>
      <c r="TJJ87" s="17"/>
      <c r="TJK87" s="17"/>
      <c r="TJL87" s="17"/>
      <c r="TJM87" s="17"/>
      <c r="TJN87" s="17"/>
      <c r="TJO87" s="17"/>
      <c r="TJP87" s="17"/>
      <c r="TJQ87" s="17"/>
      <c r="TJR87" s="17"/>
      <c r="TJS87" s="17"/>
      <c r="TJT87" s="17"/>
      <c r="TJU87" s="17"/>
      <c r="TJV87" s="17"/>
      <c r="TJW87" s="17"/>
      <c r="TJX87" s="17"/>
      <c r="TJY87" s="17"/>
      <c r="TJZ87" s="17"/>
      <c r="TKA87" s="17"/>
      <c r="TKB87" s="17"/>
      <c r="TKC87" s="17"/>
      <c r="TKD87" s="17"/>
      <c r="TKE87" s="17"/>
      <c r="TKF87" s="17"/>
      <c r="TKG87" s="17"/>
      <c r="TKH87" s="17"/>
      <c r="TKI87" s="17"/>
      <c r="TKJ87" s="17"/>
      <c r="TKK87" s="17"/>
      <c r="TKL87" s="17"/>
      <c r="TKM87" s="17"/>
      <c r="TKN87" s="17"/>
      <c r="TKO87" s="17"/>
      <c r="TKP87" s="17"/>
      <c r="TKQ87" s="17"/>
      <c r="TKR87" s="17"/>
      <c r="TKS87" s="17"/>
      <c r="TKT87" s="17"/>
      <c r="TKU87" s="17"/>
      <c r="TKV87" s="17"/>
      <c r="TKW87" s="17"/>
      <c r="TKX87" s="17"/>
      <c r="TKY87" s="17"/>
      <c r="TKZ87" s="17"/>
      <c r="TLA87" s="17"/>
      <c r="TLB87" s="17"/>
      <c r="TLC87" s="17"/>
      <c r="TLD87" s="17"/>
      <c r="TLE87" s="17"/>
      <c r="TLF87" s="17"/>
      <c r="TLG87" s="17"/>
      <c r="TLH87" s="17"/>
      <c r="TLI87" s="17"/>
      <c r="TLJ87" s="17"/>
      <c r="TLK87" s="17"/>
      <c r="TLL87" s="17"/>
      <c r="TLM87" s="17"/>
      <c r="TLN87" s="17"/>
      <c r="TLO87" s="17"/>
      <c r="TLP87" s="17"/>
      <c r="TLQ87" s="17"/>
      <c r="TLR87" s="17"/>
      <c r="TLS87" s="17"/>
      <c r="TLT87" s="17"/>
      <c r="TLU87" s="17"/>
      <c r="TLV87" s="17"/>
      <c r="TLW87" s="17"/>
      <c r="TLX87" s="17"/>
      <c r="TLY87" s="17"/>
      <c r="TLZ87" s="17"/>
      <c r="TMA87" s="17"/>
      <c r="TMB87" s="17"/>
      <c r="TMC87" s="17"/>
      <c r="TMD87" s="17"/>
      <c r="TME87" s="17"/>
      <c r="TMF87" s="17"/>
      <c r="TMG87" s="17"/>
      <c r="TMH87" s="17"/>
      <c r="TMI87" s="17"/>
      <c r="TMJ87" s="17"/>
      <c r="TMK87" s="17"/>
      <c r="TML87" s="17"/>
      <c r="TMM87" s="17"/>
      <c r="TMN87" s="17"/>
      <c r="TMO87" s="17"/>
      <c r="TMP87" s="17"/>
      <c r="TMQ87" s="17"/>
      <c r="TMR87" s="17"/>
      <c r="TMS87" s="17"/>
      <c r="TMT87" s="17"/>
      <c r="TMU87" s="17"/>
      <c r="TMV87" s="17"/>
      <c r="TMW87" s="17"/>
      <c r="TMX87" s="17"/>
      <c r="TMY87" s="17"/>
      <c r="TMZ87" s="17"/>
      <c r="TNA87" s="17"/>
      <c r="TNB87" s="17"/>
      <c r="TNC87" s="17"/>
      <c r="TND87" s="17"/>
      <c r="TNE87" s="17"/>
      <c r="TNF87" s="17"/>
      <c r="TNG87" s="17"/>
      <c r="TNH87" s="17"/>
      <c r="TNI87" s="17"/>
      <c r="TNJ87" s="17"/>
      <c r="TNK87" s="17"/>
      <c r="TNL87" s="17"/>
      <c r="TNM87" s="17"/>
      <c r="TNN87" s="17"/>
      <c r="TNO87" s="17"/>
      <c r="TNP87" s="17"/>
      <c r="TNQ87" s="17"/>
      <c r="TNR87" s="17"/>
      <c r="TNS87" s="17"/>
      <c r="TNT87" s="17"/>
      <c r="TNU87" s="17"/>
      <c r="TNV87" s="17"/>
      <c r="TNW87" s="17"/>
      <c r="TNX87" s="17"/>
      <c r="TNY87" s="17"/>
      <c r="TNZ87" s="17"/>
      <c r="TOA87" s="17"/>
      <c r="TOB87" s="17"/>
      <c r="TOC87" s="17"/>
      <c r="TOD87" s="17"/>
      <c r="TOE87" s="17"/>
      <c r="TOF87" s="17"/>
      <c r="TOG87" s="17"/>
      <c r="TOH87" s="17"/>
      <c r="TOI87" s="17"/>
      <c r="TOJ87" s="17"/>
      <c r="TOK87" s="17"/>
      <c r="TOL87" s="17"/>
      <c r="TOM87" s="17"/>
      <c r="TON87" s="17"/>
      <c r="TOO87" s="17"/>
      <c r="TOP87" s="17"/>
      <c r="TOQ87" s="17"/>
      <c r="TOR87" s="17"/>
      <c r="TOS87" s="17"/>
      <c r="TOT87" s="17"/>
      <c r="TOU87" s="17"/>
      <c r="TOV87" s="17"/>
      <c r="TOW87" s="17"/>
      <c r="TOX87" s="17"/>
      <c r="TOY87" s="17"/>
      <c r="TOZ87" s="17"/>
      <c r="TPA87" s="17"/>
      <c r="TPB87" s="17"/>
      <c r="TPC87" s="17"/>
      <c r="TPD87" s="17"/>
      <c r="TPE87" s="17"/>
      <c r="TPF87" s="17"/>
      <c r="TPG87" s="17"/>
      <c r="TPH87" s="17"/>
      <c r="TPI87" s="17"/>
      <c r="TPJ87" s="17"/>
      <c r="TPK87" s="17"/>
      <c r="TPL87" s="17"/>
      <c r="TPM87" s="17"/>
      <c r="TPN87" s="17"/>
      <c r="TPO87" s="17"/>
      <c r="TPP87" s="17"/>
      <c r="TPQ87" s="17"/>
      <c r="TPR87" s="17"/>
      <c r="TPS87" s="17"/>
      <c r="TPT87" s="17"/>
      <c r="TPU87" s="17"/>
      <c r="TPV87" s="17"/>
      <c r="TPW87" s="17"/>
      <c r="TPX87" s="17"/>
      <c r="TPY87" s="17"/>
      <c r="TPZ87" s="17"/>
      <c r="TQA87" s="17"/>
      <c r="TQB87" s="17"/>
      <c r="TQC87" s="17"/>
      <c r="TQD87" s="17"/>
      <c r="TQE87" s="17"/>
      <c r="TQF87" s="17"/>
      <c r="TQG87" s="17"/>
      <c r="TQH87" s="17"/>
      <c r="TQI87" s="17"/>
      <c r="TQJ87" s="17"/>
      <c r="TQK87" s="17"/>
      <c r="TQL87" s="17"/>
      <c r="TQM87" s="17"/>
      <c r="TQN87" s="17"/>
      <c r="TQO87" s="17"/>
      <c r="TQP87" s="17"/>
      <c r="TQQ87" s="17"/>
      <c r="TQR87" s="17"/>
      <c r="TQS87" s="17"/>
      <c r="TQT87" s="17"/>
      <c r="TQU87" s="17"/>
      <c r="TQV87" s="17"/>
      <c r="TQW87" s="17"/>
      <c r="TQX87" s="17"/>
      <c r="TQY87" s="17"/>
      <c r="TQZ87" s="17"/>
      <c r="TRA87" s="17"/>
      <c r="TRB87" s="17"/>
      <c r="TRC87" s="17"/>
      <c r="TRD87" s="17"/>
      <c r="TRE87" s="17"/>
      <c r="TRF87" s="17"/>
      <c r="TRG87" s="17"/>
      <c r="TRH87" s="17"/>
      <c r="TRI87" s="17"/>
      <c r="TRJ87" s="17"/>
      <c r="TRK87" s="17"/>
      <c r="TRL87" s="17"/>
      <c r="TRM87" s="17"/>
      <c r="TRN87" s="17"/>
      <c r="TRO87" s="17"/>
      <c r="TRP87" s="17"/>
      <c r="TRQ87" s="17"/>
      <c r="TRR87" s="17"/>
      <c r="TRS87" s="17"/>
      <c r="TRT87" s="17"/>
      <c r="TRU87" s="17"/>
      <c r="TRV87" s="17"/>
      <c r="TRW87" s="17"/>
      <c r="TRX87" s="17"/>
      <c r="TRY87" s="17"/>
      <c r="TRZ87" s="17"/>
      <c r="TSA87" s="17"/>
      <c r="TSB87" s="17"/>
      <c r="TSC87" s="17"/>
      <c r="TSD87" s="17"/>
      <c r="TSE87" s="17"/>
      <c r="TSF87" s="17"/>
      <c r="TSG87" s="17"/>
      <c r="TSH87" s="17"/>
      <c r="TSI87" s="17"/>
      <c r="TSJ87" s="17"/>
      <c r="TSK87" s="17"/>
      <c r="TSL87" s="17"/>
      <c r="TSM87" s="17"/>
      <c r="TSN87" s="17"/>
      <c r="TSO87" s="17"/>
      <c r="TSP87" s="17"/>
      <c r="TSQ87" s="17"/>
      <c r="TSR87" s="17"/>
      <c r="TSS87" s="17"/>
      <c r="TST87" s="17"/>
      <c r="TSU87" s="17"/>
      <c r="TSV87" s="17"/>
      <c r="TSW87" s="17"/>
      <c r="TSX87" s="17"/>
      <c r="TSY87" s="17"/>
      <c r="TSZ87" s="17"/>
      <c r="TTA87" s="17"/>
      <c r="TTB87" s="17"/>
      <c r="TTC87" s="17"/>
      <c r="TTD87" s="17"/>
      <c r="TTE87" s="17"/>
      <c r="TTF87" s="17"/>
      <c r="TTG87" s="17"/>
      <c r="TTH87" s="17"/>
      <c r="TTI87" s="17"/>
      <c r="TTJ87" s="17"/>
      <c r="TTK87" s="17"/>
      <c r="TTL87" s="17"/>
      <c r="TTM87" s="17"/>
      <c r="TTN87" s="17"/>
      <c r="TTO87" s="17"/>
      <c r="TTP87" s="17"/>
      <c r="TTQ87" s="17"/>
      <c r="TTR87" s="17"/>
      <c r="TTS87" s="17"/>
      <c r="TTT87" s="17"/>
      <c r="TTU87" s="17"/>
      <c r="TTV87" s="17"/>
      <c r="TTW87" s="17"/>
      <c r="TTX87" s="17"/>
      <c r="TTY87" s="17"/>
      <c r="TTZ87" s="17"/>
      <c r="TUA87" s="17"/>
      <c r="TUB87" s="17"/>
      <c r="TUC87" s="17"/>
      <c r="TUD87" s="17"/>
      <c r="TUE87" s="17"/>
      <c r="TUF87" s="17"/>
      <c r="TUG87" s="17"/>
      <c r="TUH87" s="17"/>
      <c r="TUI87" s="17"/>
      <c r="TUJ87" s="17"/>
      <c r="TUK87" s="17"/>
      <c r="TUL87" s="17"/>
      <c r="TUM87" s="17"/>
      <c r="TUN87" s="17"/>
      <c r="TUO87" s="17"/>
      <c r="TUP87" s="17"/>
      <c r="TUQ87" s="17"/>
      <c r="TUR87" s="17"/>
      <c r="TUS87" s="17"/>
      <c r="TUT87" s="17"/>
      <c r="TUU87" s="17"/>
      <c r="TUV87" s="17"/>
      <c r="TUW87" s="17"/>
      <c r="TUX87" s="17"/>
      <c r="TUY87" s="17"/>
      <c r="TUZ87" s="17"/>
      <c r="TVA87" s="17"/>
      <c r="TVB87" s="17"/>
      <c r="TVC87" s="17"/>
      <c r="TVD87" s="17"/>
      <c r="TVE87" s="17"/>
      <c r="TVF87" s="17"/>
      <c r="TVG87" s="17"/>
      <c r="TVH87" s="17"/>
      <c r="TVI87" s="17"/>
      <c r="TVJ87" s="17"/>
      <c r="TVK87" s="17"/>
      <c r="TVL87" s="17"/>
      <c r="TVM87" s="17"/>
      <c r="TVN87" s="17"/>
      <c r="TVO87" s="17"/>
      <c r="TVP87" s="17"/>
      <c r="TVQ87" s="17"/>
      <c r="TVR87" s="17"/>
      <c r="TVS87" s="17"/>
      <c r="TVT87" s="17"/>
      <c r="TVU87" s="17"/>
      <c r="TVV87" s="17"/>
      <c r="TVW87" s="17"/>
      <c r="TVX87" s="17"/>
      <c r="TVY87" s="17"/>
      <c r="TVZ87" s="17"/>
      <c r="TWA87" s="17"/>
      <c r="TWB87" s="17"/>
      <c r="TWC87" s="17"/>
      <c r="TWD87" s="17"/>
      <c r="TWE87" s="17"/>
      <c r="TWF87" s="17"/>
      <c r="TWG87" s="17"/>
      <c r="TWH87" s="17"/>
      <c r="TWI87" s="17"/>
      <c r="TWJ87" s="17"/>
      <c r="TWK87" s="17"/>
      <c r="TWL87" s="17"/>
      <c r="TWM87" s="17"/>
      <c r="TWN87" s="17"/>
      <c r="TWO87" s="17"/>
      <c r="TWP87" s="17"/>
      <c r="TWQ87" s="17"/>
      <c r="TWR87" s="17"/>
      <c r="TWS87" s="17"/>
      <c r="TWT87" s="17"/>
      <c r="TWU87" s="17"/>
      <c r="TWV87" s="17"/>
      <c r="TWW87" s="17"/>
      <c r="TWX87" s="17"/>
      <c r="TWY87" s="17"/>
      <c r="TWZ87" s="17"/>
      <c r="TXA87" s="17"/>
      <c r="TXB87" s="17"/>
      <c r="TXC87" s="17"/>
      <c r="TXD87" s="17"/>
      <c r="TXE87" s="17"/>
      <c r="TXF87" s="17"/>
      <c r="TXG87" s="17"/>
      <c r="TXH87" s="17"/>
      <c r="TXI87" s="17"/>
      <c r="TXJ87" s="17"/>
      <c r="TXK87" s="17"/>
      <c r="TXL87" s="17"/>
      <c r="TXM87" s="17"/>
      <c r="TXN87" s="17"/>
      <c r="TXO87" s="17"/>
      <c r="TXP87" s="17"/>
      <c r="TXQ87" s="17"/>
      <c r="TXR87" s="17"/>
      <c r="TXS87" s="17"/>
      <c r="TXT87" s="17"/>
      <c r="TXU87" s="17"/>
      <c r="TXV87" s="17"/>
      <c r="TXW87" s="17"/>
      <c r="TXX87" s="17"/>
      <c r="TXY87" s="17"/>
      <c r="TXZ87" s="17"/>
      <c r="TYA87" s="17"/>
      <c r="TYB87" s="17"/>
      <c r="TYC87" s="17"/>
      <c r="TYD87" s="17"/>
      <c r="TYE87" s="17"/>
      <c r="TYF87" s="17"/>
      <c r="TYG87" s="17"/>
      <c r="TYH87" s="17"/>
      <c r="TYI87" s="17"/>
      <c r="TYJ87" s="17"/>
      <c r="TYK87" s="17"/>
      <c r="TYL87" s="17"/>
      <c r="TYM87" s="17"/>
      <c r="TYN87" s="17"/>
      <c r="TYO87" s="17"/>
      <c r="TYP87" s="17"/>
      <c r="TYQ87" s="17"/>
      <c r="TYR87" s="17"/>
      <c r="TYS87" s="17"/>
      <c r="TYT87" s="17"/>
      <c r="TYU87" s="17"/>
      <c r="TYV87" s="17"/>
      <c r="TYW87" s="17"/>
      <c r="TYX87" s="17"/>
      <c r="TYY87" s="17"/>
      <c r="TYZ87" s="17"/>
      <c r="TZA87" s="17"/>
      <c r="TZB87" s="17"/>
      <c r="TZC87" s="17"/>
      <c r="TZD87" s="17"/>
      <c r="TZE87" s="17"/>
      <c r="TZF87" s="17"/>
      <c r="TZG87" s="17"/>
      <c r="TZH87" s="17"/>
      <c r="TZI87" s="17"/>
      <c r="TZJ87" s="17"/>
      <c r="TZK87" s="17"/>
      <c r="TZL87" s="17"/>
      <c r="TZM87" s="17"/>
      <c r="TZN87" s="17"/>
      <c r="TZO87" s="17"/>
      <c r="TZP87" s="17"/>
      <c r="TZQ87" s="17"/>
      <c r="TZR87" s="17"/>
      <c r="TZS87" s="17"/>
      <c r="TZT87" s="17"/>
      <c r="TZU87" s="17"/>
      <c r="TZV87" s="17"/>
      <c r="TZW87" s="17"/>
      <c r="TZX87" s="17"/>
      <c r="TZY87" s="17"/>
      <c r="TZZ87" s="17"/>
      <c r="UAA87" s="17"/>
      <c r="UAB87" s="17"/>
      <c r="UAC87" s="17"/>
      <c r="UAD87" s="17"/>
      <c r="UAE87" s="17"/>
      <c r="UAF87" s="17"/>
      <c r="UAG87" s="17"/>
      <c r="UAH87" s="17"/>
      <c r="UAI87" s="17"/>
      <c r="UAJ87" s="17"/>
      <c r="UAK87" s="17"/>
      <c r="UAL87" s="17"/>
      <c r="UAM87" s="17"/>
      <c r="UAN87" s="17"/>
      <c r="UAO87" s="17"/>
      <c r="UAP87" s="17"/>
      <c r="UAQ87" s="17"/>
      <c r="UAR87" s="17"/>
      <c r="UAS87" s="17"/>
      <c r="UAT87" s="17"/>
      <c r="UAU87" s="17"/>
      <c r="UAV87" s="17"/>
      <c r="UAW87" s="17"/>
      <c r="UAX87" s="17"/>
      <c r="UAY87" s="17"/>
      <c r="UAZ87" s="17"/>
      <c r="UBA87" s="17"/>
      <c r="UBB87" s="17"/>
      <c r="UBC87" s="17"/>
      <c r="UBD87" s="17"/>
      <c r="UBE87" s="17"/>
      <c r="UBF87" s="17"/>
      <c r="UBG87" s="17"/>
      <c r="UBH87" s="17"/>
      <c r="UBI87" s="17"/>
      <c r="UBJ87" s="17"/>
      <c r="UBK87" s="17"/>
      <c r="UBL87" s="17"/>
      <c r="UBM87" s="17"/>
      <c r="UBN87" s="17"/>
      <c r="UBO87" s="17"/>
      <c r="UBP87" s="17"/>
      <c r="UBQ87" s="17"/>
      <c r="UBR87" s="17"/>
      <c r="UBS87" s="17"/>
      <c r="UBT87" s="17"/>
      <c r="UBU87" s="17"/>
      <c r="UBV87" s="17"/>
      <c r="UBW87" s="17"/>
      <c r="UBX87" s="17"/>
      <c r="UBY87" s="17"/>
      <c r="UBZ87" s="17"/>
      <c r="UCA87" s="17"/>
      <c r="UCB87" s="17"/>
      <c r="UCC87" s="17"/>
      <c r="UCD87" s="17"/>
      <c r="UCE87" s="17"/>
      <c r="UCF87" s="17"/>
      <c r="UCG87" s="17"/>
      <c r="UCH87" s="17"/>
      <c r="UCI87" s="17"/>
      <c r="UCJ87" s="17"/>
      <c r="UCK87" s="17"/>
      <c r="UCL87" s="17"/>
      <c r="UCM87" s="17"/>
      <c r="UCN87" s="17"/>
      <c r="UCO87" s="17"/>
      <c r="UCP87" s="17"/>
      <c r="UCQ87" s="17"/>
      <c r="UCR87" s="17"/>
      <c r="UCS87" s="17"/>
      <c r="UCT87" s="17"/>
      <c r="UCU87" s="17"/>
      <c r="UCV87" s="17"/>
      <c r="UCW87" s="17"/>
      <c r="UCX87" s="17"/>
      <c r="UCY87" s="17"/>
      <c r="UCZ87" s="17"/>
      <c r="UDA87" s="17"/>
      <c r="UDB87" s="17"/>
      <c r="UDC87" s="17"/>
      <c r="UDD87" s="17"/>
      <c r="UDE87" s="17"/>
      <c r="UDF87" s="17"/>
      <c r="UDG87" s="17"/>
      <c r="UDH87" s="17"/>
      <c r="UDI87" s="17"/>
      <c r="UDJ87" s="17"/>
      <c r="UDK87" s="17"/>
      <c r="UDL87" s="17"/>
      <c r="UDM87" s="17"/>
      <c r="UDN87" s="17"/>
      <c r="UDO87" s="17"/>
      <c r="UDP87" s="17"/>
      <c r="UDQ87" s="17"/>
      <c r="UDR87" s="17"/>
      <c r="UDS87" s="17"/>
      <c r="UDT87" s="17"/>
      <c r="UDU87" s="17"/>
      <c r="UDV87" s="17"/>
      <c r="UDW87" s="17"/>
      <c r="UDX87" s="17"/>
      <c r="UDY87" s="17"/>
      <c r="UDZ87" s="17"/>
      <c r="UEA87" s="17"/>
      <c r="UEB87" s="17"/>
      <c r="UEC87" s="17"/>
      <c r="UED87" s="17"/>
      <c r="UEE87" s="17"/>
      <c r="UEF87" s="17"/>
      <c r="UEG87" s="17"/>
      <c r="UEH87" s="17"/>
      <c r="UEI87" s="17"/>
      <c r="UEJ87" s="17"/>
      <c r="UEK87" s="17"/>
      <c r="UEL87" s="17"/>
      <c r="UEM87" s="17"/>
      <c r="UEN87" s="17"/>
      <c r="UEO87" s="17"/>
      <c r="UEP87" s="17"/>
      <c r="UEQ87" s="17"/>
      <c r="UER87" s="17"/>
      <c r="UES87" s="17"/>
      <c r="UET87" s="17"/>
      <c r="UEU87" s="17"/>
      <c r="UEV87" s="17"/>
      <c r="UEW87" s="17"/>
      <c r="UEX87" s="17"/>
      <c r="UEY87" s="17"/>
      <c r="UEZ87" s="17"/>
      <c r="UFA87" s="17"/>
      <c r="UFB87" s="17"/>
      <c r="UFC87" s="17"/>
      <c r="UFD87" s="17"/>
      <c r="UFE87" s="17"/>
      <c r="UFF87" s="17"/>
      <c r="UFG87" s="17"/>
      <c r="UFH87" s="17"/>
      <c r="UFI87" s="17"/>
      <c r="UFJ87" s="17"/>
      <c r="UFK87" s="17"/>
      <c r="UFL87" s="17"/>
      <c r="UFM87" s="17"/>
      <c r="UFN87" s="17"/>
      <c r="UFO87" s="17"/>
      <c r="UFP87" s="17"/>
      <c r="UFQ87" s="17"/>
      <c r="UFR87" s="17"/>
      <c r="UFS87" s="17"/>
      <c r="UFT87" s="17"/>
      <c r="UFU87" s="17"/>
      <c r="UFV87" s="17"/>
      <c r="UFW87" s="17"/>
      <c r="UFX87" s="17"/>
      <c r="UFY87" s="17"/>
      <c r="UFZ87" s="17"/>
      <c r="UGA87" s="17"/>
      <c r="UGB87" s="17"/>
      <c r="UGC87" s="17"/>
      <c r="UGD87" s="17"/>
      <c r="UGE87" s="17"/>
      <c r="UGF87" s="17"/>
      <c r="UGG87" s="17"/>
      <c r="UGH87" s="17"/>
      <c r="UGI87" s="17"/>
      <c r="UGJ87" s="17"/>
      <c r="UGK87" s="17"/>
      <c r="UGL87" s="17"/>
      <c r="UGM87" s="17"/>
      <c r="UGN87" s="17"/>
      <c r="UGO87" s="17"/>
      <c r="UGP87" s="17"/>
      <c r="UGQ87" s="17"/>
      <c r="UGR87" s="17"/>
      <c r="UGS87" s="17"/>
      <c r="UGT87" s="17"/>
      <c r="UGU87" s="17"/>
      <c r="UGV87" s="17"/>
      <c r="UGW87" s="17"/>
      <c r="UGX87" s="17"/>
      <c r="UGY87" s="17"/>
      <c r="UGZ87" s="17"/>
      <c r="UHA87" s="17"/>
      <c r="UHB87" s="17"/>
      <c r="UHC87" s="17"/>
      <c r="UHD87" s="17"/>
      <c r="UHE87" s="17"/>
      <c r="UHF87" s="17"/>
      <c r="UHG87" s="17"/>
      <c r="UHH87" s="17"/>
      <c r="UHI87" s="17"/>
      <c r="UHJ87" s="17"/>
      <c r="UHK87" s="17"/>
      <c r="UHL87" s="17"/>
      <c r="UHM87" s="17"/>
      <c r="UHN87" s="17"/>
      <c r="UHO87" s="17"/>
      <c r="UHP87" s="17"/>
      <c r="UHQ87" s="17"/>
      <c r="UHR87" s="17"/>
      <c r="UHS87" s="17"/>
      <c r="UHT87" s="17"/>
      <c r="UHU87" s="17"/>
      <c r="UHV87" s="17"/>
      <c r="UHW87" s="17"/>
      <c r="UHX87" s="17"/>
      <c r="UHY87" s="17"/>
      <c r="UHZ87" s="17"/>
      <c r="UIA87" s="17"/>
      <c r="UIB87" s="17"/>
      <c r="UIC87" s="17"/>
      <c r="UID87" s="17"/>
      <c r="UIE87" s="17"/>
      <c r="UIF87" s="17"/>
      <c r="UIG87" s="17"/>
      <c r="UIH87" s="17"/>
      <c r="UII87" s="17"/>
      <c r="UIJ87" s="17"/>
      <c r="UIK87" s="17"/>
      <c r="UIL87" s="17"/>
      <c r="UIM87" s="17"/>
      <c r="UIN87" s="17"/>
      <c r="UIO87" s="17"/>
      <c r="UIP87" s="17"/>
      <c r="UIQ87" s="17"/>
      <c r="UIR87" s="17"/>
      <c r="UIS87" s="17"/>
      <c r="UIT87" s="17"/>
      <c r="UIU87" s="17"/>
      <c r="UIV87" s="17"/>
      <c r="UIW87" s="17"/>
      <c r="UIX87" s="17"/>
      <c r="UIY87" s="17"/>
      <c r="UIZ87" s="17"/>
      <c r="UJA87" s="17"/>
      <c r="UJB87" s="17"/>
      <c r="UJC87" s="17"/>
      <c r="UJD87" s="17"/>
      <c r="UJE87" s="17"/>
      <c r="UJF87" s="17"/>
      <c r="UJG87" s="17"/>
      <c r="UJH87" s="17"/>
      <c r="UJI87" s="17"/>
      <c r="UJJ87" s="17"/>
      <c r="UJK87" s="17"/>
      <c r="UJL87" s="17"/>
      <c r="UJM87" s="17"/>
      <c r="UJN87" s="17"/>
      <c r="UJO87" s="17"/>
      <c r="UJP87" s="17"/>
      <c r="UJQ87" s="17"/>
      <c r="UJR87" s="17"/>
      <c r="UJS87" s="17"/>
      <c r="UJT87" s="17"/>
      <c r="UJU87" s="17"/>
      <c r="UJV87" s="17"/>
      <c r="UJW87" s="17"/>
      <c r="UJX87" s="17"/>
      <c r="UJY87" s="17"/>
      <c r="UJZ87" s="17"/>
      <c r="UKA87" s="17"/>
      <c r="UKB87" s="17"/>
      <c r="UKC87" s="17"/>
      <c r="UKD87" s="17"/>
      <c r="UKE87" s="17"/>
      <c r="UKF87" s="17"/>
      <c r="UKG87" s="17"/>
      <c r="UKH87" s="17"/>
      <c r="UKI87" s="17"/>
      <c r="UKJ87" s="17"/>
      <c r="UKK87" s="17"/>
      <c r="UKL87" s="17"/>
      <c r="UKM87" s="17"/>
      <c r="UKN87" s="17"/>
      <c r="UKO87" s="17"/>
      <c r="UKP87" s="17"/>
      <c r="UKQ87" s="17"/>
      <c r="UKR87" s="17"/>
      <c r="UKS87" s="17"/>
      <c r="UKT87" s="17"/>
      <c r="UKU87" s="17"/>
      <c r="UKV87" s="17"/>
      <c r="UKW87" s="17"/>
      <c r="UKX87" s="17"/>
      <c r="UKY87" s="17"/>
      <c r="UKZ87" s="17"/>
      <c r="ULA87" s="17"/>
      <c r="ULB87" s="17"/>
      <c r="ULC87" s="17"/>
      <c r="ULD87" s="17"/>
      <c r="ULE87" s="17"/>
      <c r="ULF87" s="17"/>
      <c r="ULG87" s="17"/>
      <c r="ULH87" s="17"/>
      <c r="ULI87" s="17"/>
      <c r="ULJ87" s="17"/>
      <c r="ULK87" s="17"/>
      <c r="ULL87" s="17"/>
      <c r="ULM87" s="17"/>
      <c r="ULN87" s="17"/>
      <c r="ULO87" s="17"/>
      <c r="ULP87" s="17"/>
      <c r="ULQ87" s="17"/>
      <c r="ULR87" s="17"/>
      <c r="ULS87" s="17"/>
      <c r="ULT87" s="17"/>
      <c r="ULU87" s="17"/>
      <c r="ULV87" s="17"/>
      <c r="ULW87" s="17"/>
      <c r="ULX87" s="17"/>
      <c r="ULY87" s="17"/>
      <c r="ULZ87" s="17"/>
      <c r="UMA87" s="17"/>
      <c r="UMB87" s="17"/>
      <c r="UMC87" s="17"/>
      <c r="UMD87" s="17"/>
      <c r="UME87" s="17"/>
      <c r="UMF87" s="17"/>
      <c r="UMG87" s="17"/>
      <c r="UMH87" s="17"/>
      <c r="UMI87" s="17"/>
      <c r="UMJ87" s="17"/>
      <c r="UMK87" s="17"/>
      <c r="UML87" s="17"/>
      <c r="UMM87" s="17"/>
      <c r="UMN87" s="17"/>
      <c r="UMO87" s="17"/>
      <c r="UMP87" s="17"/>
      <c r="UMQ87" s="17"/>
      <c r="UMR87" s="17"/>
      <c r="UMS87" s="17"/>
      <c r="UMT87" s="17"/>
      <c r="UMU87" s="17"/>
      <c r="UMV87" s="17"/>
      <c r="UMW87" s="17"/>
      <c r="UMX87" s="17"/>
      <c r="UMY87" s="17"/>
      <c r="UMZ87" s="17"/>
      <c r="UNA87" s="17"/>
      <c r="UNB87" s="17"/>
      <c r="UNC87" s="17"/>
      <c r="UND87" s="17"/>
      <c r="UNE87" s="17"/>
      <c r="UNF87" s="17"/>
      <c r="UNG87" s="17"/>
      <c r="UNH87" s="17"/>
      <c r="UNI87" s="17"/>
      <c r="UNJ87" s="17"/>
      <c r="UNK87" s="17"/>
      <c r="UNL87" s="17"/>
      <c r="UNM87" s="17"/>
      <c r="UNN87" s="17"/>
      <c r="UNO87" s="17"/>
      <c r="UNP87" s="17"/>
      <c r="UNQ87" s="17"/>
      <c r="UNR87" s="17"/>
      <c r="UNS87" s="17"/>
      <c r="UNT87" s="17"/>
      <c r="UNU87" s="17"/>
      <c r="UNV87" s="17"/>
      <c r="UNW87" s="17"/>
      <c r="UNX87" s="17"/>
      <c r="UNY87" s="17"/>
      <c r="UNZ87" s="17"/>
      <c r="UOA87" s="17"/>
      <c r="UOB87" s="17"/>
      <c r="UOC87" s="17"/>
      <c r="UOD87" s="17"/>
      <c r="UOE87" s="17"/>
      <c r="UOF87" s="17"/>
      <c r="UOG87" s="17"/>
      <c r="UOH87" s="17"/>
      <c r="UOI87" s="17"/>
      <c r="UOJ87" s="17"/>
      <c r="UOK87" s="17"/>
      <c r="UOL87" s="17"/>
      <c r="UOM87" s="17"/>
      <c r="UON87" s="17"/>
      <c r="UOO87" s="17"/>
      <c r="UOP87" s="17"/>
      <c r="UOQ87" s="17"/>
      <c r="UOR87" s="17"/>
      <c r="UOS87" s="17"/>
      <c r="UOT87" s="17"/>
      <c r="UOU87" s="17"/>
      <c r="UOV87" s="17"/>
      <c r="UOW87" s="17"/>
      <c r="UOX87" s="17"/>
      <c r="UOY87" s="17"/>
      <c r="UOZ87" s="17"/>
      <c r="UPA87" s="17"/>
      <c r="UPB87" s="17"/>
      <c r="UPC87" s="17"/>
      <c r="UPD87" s="17"/>
      <c r="UPE87" s="17"/>
      <c r="UPF87" s="17"/>
      <c r="UPG87" s="17"/>
      <c r="UPH87" s="17"/>
      <c r="UPI87" s="17"/>
      <c r="UPJ87" s="17"/>
      <c r="UPK87" s="17"/>
      <c r="UPL87" s="17"/>
      <c r="UPM87" s="17"/>
      <c r="UPN87" s="17"/>
      <c r="UPO87" s="17"/>
      <c r="UPP87" s="17"/>
      <c r="UPQ87" s="17"/>
      <c r="UPR87" s="17"/>
      <c r="UPS87" s="17"/>
      <c r="UPT87" s="17"/>
      <c r="UPU87" s="17"/>
      <c r="UPV87" s="17"/>
      <c r="UPW87" s="17"/>
      <c r="UPX87" s="17"/>
      <c r="UPY87" s="17"/>
      <c r="UPZ87" s="17"/>
      <c r="UQA87" s="17"/>
      <c r="UQB87" s="17"/>
      <c r="UQC87" s="17"/>
      <c r="UQD87" s="17"/>
      <c r="UQE87" s="17"/>
      <c r="UQF87" s="17"/>
      <c r="UQG87" s="17"/>
      <c r="UQH87" s="17"/>
      <c r="UQI87" s="17"/>
      <c r="UQJ87" s="17"/>
      <c r="UQK87" s="17"/>
      <c r="UQL87" s="17"/>
      <c r="UQM87" s="17"/>
      <c r="UQN87" s="17"/>
      <c r="UQO87" s="17"/>
      <c r="UQP87" s="17"/>
      <c r="UQQ87" s="17"/>
      <c r="UQR87" s="17"/>
      <c r="UQS87" s="17"/>
      <c r="UQT87" s="17"/>
      <c r="UQU87" s="17"/>
      <c r="UQV87" s="17"/>
      <c r="UQW87" s="17"/>
      <c r="UQX87" s="17"/>
      <c r="UQY87" s="17"/>
      <c r="UQZ87" s="17"/>
      <c r="URA87" s="17"/>
      <c r="URB87" s="17"/>
      <c r="URC87" s="17"/>
      <c r="URD87" s="17"/>
      <c r="URE87" s="17"/>
      <c r="URF87" s="17"/>
      <c r="URG87" s="17"/>
      <c r="URH87" s="17"/>
      <c r="URI87" s="17"/>
      <c r="URJ87" s="17"/>
      <c r="URK87" s="17"/>
      <c r="URL87" s="17"/>
      <c r="URM87" s="17"/>
      <c r="URN87" s="17"/>
      <c r="URO87" s="17"/>
      <c r="URP87" s="17"/>
      <c r="URQ87" s="17"/>
      <c r="URR87" s="17"/>
      <c r="URS87" s="17"/>
      <c r="URT87" s="17"/>
      <c r="URU87" s="17"/>
      <c r="URV87" s="17"/>
      <c r="URW87" s="17"/>
      <c r="URX87" s="17"/>
      <c r="URY87" s="17"/>
      <c r="URZ87" s="17"/>
      <c r="USA87" s="17"/>
      <c r="USB87" s="17"/>
      <c r="USC87" s="17"/>
      <c r="USD87" s="17"/>
      <c r="USE87" s="17"/>
      <c r="USF87" s="17"/>
      <c r="USG87" s="17"/>
      <c r="USH87" s="17"/>
      <c r="USI87" s="17"/>
      <c r="USJ87" s="17"/>
      <c r="USK87" s="17"/>
      <c r="USL87" s="17"/>
      <c r="USM87" s="17"/>
      <c r="USN87" s="17"/>
      <c r="USO87" s="17"/>
      <c r="USP87" s="17"/>
      <c r="USQ87" s="17"/>
      <c r="USR87" s="17"/>
      <c r="USS87" s="17"/>
      <c r="UST87" s="17"/>
      <c r="USU87" s="17"/>
      <c r="USV87" s="17"/>
      <c r="USW87" s="17"/>
      <c r="USX87" s="17"/>
      <c r="USY87" s="17"/>
      <c r="USZ87" s="17"/>
      <c r="UTA87" s="17"/>
      <c r="UTB87" s="17"/>
      <c r="UTC87" s="17"/>
      <c r="UTD87" s="17"/>
      <c r="UTE87" s="17"/>
      <c r="UTF87" s="17"/>
      <c r="UTG87" s="17"/>
      <c r="UTH87" s="17"/>
      <c r="UTI87" s="17"/>
      <c r="UTJ87" s="17"/>
      <c r="UTK87" s="17"/>
      <c r="UTL87" s="17"/>
      <c r="UTM87" s="17"/>
      <c r="UTN87" s="17"/>
      <c r="UTO87" s="17"/>
      <c r="UTP87" s="17"/>
      <c r="UTQ87" s="17"/>
      <c r="UTR87" s="17"/>
      <c r="UTS87" s="17"/>
      <c r="UTT87" s="17"/>
      <c r="UTU87" s="17"/>
      <c r="UTV87" s="17"/>
      <c r="UTW87" s="17"/>
      <c r="UTX87" s="17"/>
      <c r="UTY87" s="17"/>
      <c r="UTZ87" s="17"/>
      <c r="UUA87" s="17"/>
      <c r="UUB87" s="17"/>
      <c r="UUC87" s="17"/>
      <c r="UUD87" s="17"/>
      <c r="UUE87" s="17"/>
      <c r="UUF87" s="17"/>
      <c r="UUG87" s="17"/>
      <c r="UUH87" s="17"/>
      <c r="UUI87" s="17"/>
      <c r="UUJ87" s="17"/>
      <c r="UUK87" s="17"/>
      <c r="UUL87" s="17"/>
      <c r="UUM87" s="17"/>
      <c r="UUN87" s="17"/>
      <c r="UUO87" s="17"/>
      <c r="UUP87" s="17"/>
      <c r="UUQ87" s="17"/>
      <c r="UUR87" s="17"/>
      <c r="UUS87" s="17"/>
      <c r="UUT87" s="17"/>
      <c r="UUU87" s="17"/>
      <c r="UUV87" s="17"/>
      <c r="UUW87" s="17"/>
      <c r="UUX87" s="17"/>
      <c r="UUY87" s="17"/>
      <c r="UUZ87" s="17"/>
      <c r="UVA87" s="17"/>
      <c r="UVB87" s="17"/>
      <c r="UVC87" s="17"/>
      <c r="UVD87" s="17"/>
      <c r="UVE87" s="17"/>
      <c r="UVF87" s="17"/>
      <c r="UVG87" s="17"/>
      <c r="UVH87" s="17"/>
      <c r="UVI87" s="17"/>
      <c r="UVJ87" s="17"/>
      <c r="UVK87" s="17"/>
      <c r="UVL87" s="17"/>
      <c r="UVM87" s="17"/>
      <c r="UVN87" s="17"/>
      <c r="UVO87" s="17"/>
      <c r="UVP87" s="17"/>
      <c r="UVQ87" s="17"/>
      <c r="UVR87" s="17"/>
      <c r="UVS87" s="17"/>
      <c r="UVT87" s="17"/>
      <c r="UVU87" s="17"/>
      <c r="UVV87" s="17"/>
      <c r="UVW87" s="17"/>
      <c r="UVX87" s="17"/>
      <c r="UVY87" s="17"/>
      <c r="UVZ87" s="17"/>
      <c r="UWA87" s="17"/>
      <c r="UWB87" s="17"/>
      <c r="UWC87" s="17"/>
      <c r="UWD87" s="17"/>
      <c r="UWE87" s="17"/>
      <c r="UWF87" s="17"/>
      <c r="UWG87" s="17"/>
      <c r="UWH87" s="17"/>
      <c r="UWI87" s="17"/>
      <c r="UWJ87" s="17"/>
      <c r="UWK87" s="17"/>
      <c r="UWL87" s="17"/>
      <c r="UWM87" s="17"/>
      <c r="UWN87" s="17"/>
      <c r="UWO87" s="17"/>
      <c r="UWP87" s="17"/>
      <c r="UWQ87" s="17"/>
      <c r="UWR87" s="17"/>
      <c r="UWS87" s="17"/>
      <c r="UWT87" s="17"/>
      <c r="UWU87" s="17"/>
      <c r="UWV87" s="17"/>
      <c r="UWW87" s="17"/>
      <c r="UWX87" s="17"/>
      <c r="UWY87" s="17"/>
      <c r="UWZ87" s="17"/>
      <c r="UXA87" s="17"/>
      <c r="UXB87" s="17"/>
      <c r="UXC87" s="17"/>
      <c r="UXD87" s="17"/>
      <c r="UXE87" s="17"/>
      <c r="UXF87" s="17"/>
      <c r="UXG87" s="17"/>
      <c r="UXH87" s="17"/>
      <c r="UXI87" s="17"/>
      <c r="UXJ87" s="17"/>
      <c r="UXK87" s="17"/>
      <c r="UXL87" s="17"/>
      <c r="UXM87" s="17"/>
      <c r="UXN87" s="17"/>
      <c r="UXO87" s="17"/>
      <c r="UXP87" s="17"/>
      <c r="UXQ87" s="17"/>
      <c r="UXR87" s="17"/>
      <c r="UXS87" s="17"/>
      <c r="UXT87" s="17"/>
      <c r="UXU87" s="17"/>
      <c r="UXV87" s="17"/>
      <c r="UXW87" s="17"/>
      <c r="UXX87" s="17"/>
      <c r="UXY87" s="17"/>
      <c r="UXZ87" s="17"/>
      <c r="UYA87" s="17"/>
      <c r="UYB87" s="17"/>
      <c r="UYC87" s="17"/>
      <c r="UYD87" s="17"/>
      <c r="UYE87" s="17"/>
      <c r="UYF87" s="17"/>
      <c r="UYG87" s="17"/>
      <c r="UYH87" s="17"/>
      <c r="UYI87" s="17"/>
      <c r="UYJ87" s="17"/>
      <c r="UYK87" s="17"/>
      <c r="UYL87" s="17"/>
      <c r="UYM87" s="17"/>
      <c r="UYN87" s="17"/>
      <c r="UYO87" s="17"/>
      <c r="UYP87" s="17"/>
      <c r="UYQ87" s="17"/>
      <c r="UYR87" s="17"/>
      <c r="UYS87" s="17"/>
      <c r="UYT87" s="17"/>
      <c r="UYU87" s="17"/>
      <c r="UYV87" s="17"/>
      <c r="UYW87" s="17"/>
      <c r="UYX87" s="17"/>
      <c r="UYY87" s="17"/>
      <c r="UYZ87" s="17"/>
      <c r="UZA87" s="17"/>
      <c r="UZB87" s="17"/>
      <c r="UZC87" s="17"/>
      <c r="UZD87" s="17"/>
      <c r="UZE87" s="17"/>
      <c r="UZF87" s="17"/>
      <c r="UZG87" s="17"/>
      <c r="UZH87" s="17"/>
      <c r="UZI87" s="17"/>
      <c r="UZJ87" s="17"/>
      <c r="UZK87" s="17"/>
      <c r="UZL87" s="17"/>
      <c r="UZM87" s="17"/>
      <c r="UZN87" s="17"/>
      <c r="UZO87" s="17"/>
      <c r="UZP87" s="17"/>
      <c r="UZQ87" s="17"/>
      <c r="UZR87" s="17"/>
      <c r="UZS87" s="17"/>
      <c r="UZT87" s="17"/>
      <c r="UZU87" s="17"/>
      <c r="UZV87" s="17"/>
      <c r="UZW87" s="17"/>
      <c r="UZX87" s="17"/>
      <c r="UZY87" s="17"/>
      <c r="UZZ87" s="17"/>
      <c r="VAA87" s="17"/>
      <c r="VAB87" s="17"/>
      <c r="VAC87" s="17"/>
      <c r="VAD87" s="17"/>
      <c r="VAE87" s="17"/>
      <c r="VAF87" s="17"/>
      <c r="VAG87" s="17"/>
      <c r="VAH87" s="17"/>
      <c r="VAI87" s="17"/>
      <c r="VAJ87" s="17"/>
      <c r="VAK87" s="17"/>
      <c r="VAL87" s="17"/>
      <c r="VAM87" s="17"/>
      <c r="VAN87" s="17"/>
      <c r="VAO87" s="17"/>
      <c r="VAP87" s="17"/>
      <c r="VAQ87" s="17"/>
      <c r="VAR87" s="17"/>
      <c r="VAS87" s="17"/>
      <c r="VAT87" s="17"/>
      <c r="VAU87" s="17"/>
      <c r="VAV87" s="17"/>
      <c r="VAW87" s="17"/>
      <c r="VAX87" s="17"/>
      <c r="VAY87" s="17"/>
      <c r="VAZ87" s="17"/>
      <c r="VBA87" s="17"/>
      <c r="VBB87" s="17"/>
      <c r="VBC87" s="17"/>
      <c r="VBD87" s="17"/>
      <c r="VBE87" s="17"/>
      <c r="VBF87" s="17"/>
      <c r="VBG87" s="17"/>
      <c r="VBH87" s="17"/>
      <c r="VBI87" s="17"/>
      <c r="VBJ87" s="17"/>
      <c r="VBK87" s="17"/>
      <c r="VBL87" s="17"/>
      <c r="VBM87" s="17"/>
      <c r="VBN87" s="17"/>
      <c r="VBO87" s="17"/>
      <c r="VBP87" s="17"/>
      <c r="VBQ87" s="17"/>
      <c r="VBR87" s="17"/>
      <c r="VBS87" s="17"/>
      <c r="VBT87" s="17"/>
      <c r="VBU87" s="17"/>
      <c r="VBV87" s="17"/>
      <c r="VBW87" s="17"/>
      <c r="VBX87" s="17"/>
      <c r="VBY87" s="17"/>
      <c r="VBZ87" s="17"/>
      <c r="VCA87" s="17"/>
      <c r="VCB87" s="17"/>
      <c r="VCC87" s="17"/>
      <c r="VCD87" s="17"/>
      <c r="VCE87" s="17"/>
      <c r="VCF87" s="17"/>
      <c r="VCG87" s="17"/>
      <c r="VCH87" s="17"/>
      <c r="VCI87" s="17"/>
      <c r="VCJ87" s="17"/>
      <c r="VCK87" s="17"/>
      <c r="VCL87" s="17"/>
      <c r="VCM87" s="17"/>
      <c r="VCN87" s="17"/>
      <c r="VCO87" s="17"/>
      <c r="VCP87" s="17"/>
      <c r="VCQ87" s="17"/>
      <c r="VCR87" s="17"/>
      <c r="VCS87" s="17"/>
      <c r="VCT87" s="17"/>
      <c r="VCU87" s="17"/>
      <c r="VCV87" s="17"/>
      <c r="VCW87" s="17"/>
      <c r="VCX87" s="17"/>
      <c r="VCY87" s="17"/>
      <c r="VCZ87" s="17"/>
      <c r="VDA87" s="17"/>
      <c r="VDB87" s="17"/>
      <c r="VDC87" s="17"/>
      <c r="VDD87" s="17"/>
      <c r="VDE87" s="17"/>
      <c r="VDF87" s="17"/>
      <c r="VDG87" s="17"/>
      <c r="VDH87" s="17"/>
      <c r="VDI87" s="17"/>
      <c r="VDJ87" s="17"/>
      <c r="VDK87" s="17"/>
      <c r="VDL87" s="17"/>
      <c r="VDM87" s="17"/>
      <c r="VDN87" s="17"/>
      <c r="VDO87" s="17"/>
      <c r="VDP87" s="17"/>
      <c r="VDQ87" s="17"/>
      <c r="VDR87" s="17"/>
      <c r="VDS87" s="17"/>
      <c r="VDT87" s="17"/>
      <c r="VDU87" s="17"/>
      <c r="VDV87" s="17"/>
      <c r="VDW87" s="17"/>
      <c r="VDX87" s="17"/>
      <c r="VDY87" s="17"/>
      <c r="VDZ87" s="17"/>
      <c r="VEA87" s="17"/>
      <c r="VEB87" s="17"/>
      <c r="VEC87" s="17"/>
      <c r="VED87" s="17"/>
      <c r="VEE87" s="17"/>
      <c r="VEF87" s="17"/>
      <c r="VEG87" s="17"/>
      <c r="VEH87" s="17"/>
      <c r="VEI87" s="17"/>
      <c r="VEJ87" s="17"/>
      <c r="VEK87" s="17"/>
      <c r="VEL87" s="17"/>
      <c r="VEM87" s="17"/>
      <c r="VEN87" s="17"/>
      <c r="VEO87" s="17"/>
      <c r="VEP87" s="17"/>
      <c r="VEQ87" s="17"/>
      <c r="VER87" s="17"/>
      <c r="VES87" s="17"/>
      <c r="VET87" s="17"/>
      <c r="VEU87" s="17"/>
      <c r="VEV87" s="17"/>
      <c r="VEW87" s="17"/>
      <c r="VEX87" s="17"/>
      <c r="VEY87" s="17"/>
      <c r="VEZ87" s="17"/>
      <c r="VFA87" s="17"/>
      <c r="VFB87" s="17"/>
      <c r="VFC87" s="17"/>
      <c r="VFD87" s="17"/>
      <c r="VFE87" s="17"/>
      <c r="VFF87" s="17"/>
      <c r="VFG87" s="17"/>
      <c r="VFH87" s="17"/>
      <c r="VFI87" s="17"/>
      <c r="VFJ87" s="17"/>
      <c r="VFK87" s="17"/>
      <c r="VFL87" s="17"/>
      <c r="VFM87" s="17"/>
      <c r="VFN87" s="17"/>
      <c r="VFO87" s="17"/>
      <c r="VFP87" s="17"/>
      <c r="VFQ87" s="17"/>
      <c r="VFR87" s="17"/>
      <c r="VFS87" s="17"/>
      <c r="VFT87" s="17"/>
      <c r="VFU87" s="17"/>
      <c r="VFV87" s="17"/>
      <c r="VFW87" s="17"/>
      <c r="VFX87" s="17"/>
      <c r="VFY87" s="17"/>
      <c r="VFZ87" s="17"/>
      <c r="VGA87" s="17"/>
      <c r="VGB87" s="17"/>
      <c r="VGC87" s="17"/>
      <c r="VGD87" s="17"/>
      <c r="VGE87" s="17"/>
      <c r="VGF87" s="17"/>
      <c r="VGG87" s="17"/>
      <c r="VGH87" s="17"/>
      <c r="VGI87" s="17"/>
      <c r="VGJ87" s="17"/>
      <c r="VGK87" s="17"/>
      <c r="VGL87" s="17"/>
      <c r="VGM87" s="17"/>
      <c r="VGN87" s="17"/>
      <c r="VGO87" s="17"/>
      <c r="VGP87" s="17"/>
      <c r="VGQ87" s="17"/>
      <c r="VGR87" s="17"/>
      <c r="VGS87" s="17"/>
      <c r="VGT87" s="17"/>
      <c r="VGU87" s="17"/>
      <c r="VGV87" s="17"/>
      <c r="VGW87" s="17"/>
      <c r="VGX87" s="17"/>
      <c r="VGY87" s="17"/>
      <c r="VGZ87" s="17"/>
      <c r="VHA87" s="17"/>
      <c r="VHB87" s="17"/>
      <c r="VHC87" s="17"/>
      <c r="VHD87" s="17"/>
      <c r="VHE87" s="17"/>
      <c r="VHF87" s="17"/>
      <c r="VHG87" s="17"/>
      <c r="VHH87" s="17"/>
      <c r="VHI87" s="17"/>
      <c r="VHJ87" s="17"/>
      <c r="VHK87" s="17"/>
      <c r="VHL87" s="17"/>
      <c r="VHM87" s="17"/>
      <c r="VHN87" s="17"/>
      <c r="VHO87" s="17"/>
      <c r="VHP87" s="17"/>
      <c r="VHQ87" s="17"/>
      <c r="VHR87" s="17"/>
      <c r="VHS87" s="17"/>
      <c r="VHT87" s="17"/>
      <c r="VHU87" s="17"/>
      <c r="VHV87" s="17"/>
      <c r="VHW87" s="17"/>
      <c r="VHX87" s="17"/>
      <c r="VHY87" s="17"/>
      <c r="VHZ87" s="17"/>
      <c r="VIA87" s="17"/>
      <c r="VIB87" s="17"/>
      <c r="VIC87" s="17"/>
      <c r="VID87" s="17"/>
      <c r="VIE87" s="17"/>
      <c r="VIF87" s="17"/>
      <c r="VIG87" s="17"/>
      <c r="VIH87" s="17"/>
      <c r="VII87" s="17"/>
      <c r="VIJ87" s="17"/>
      <c r="VIK87" s="17"/>
      <c r="VIL87" s="17"/>
      <c r="VIM87" s="17"/>
      <c r="VIN87" s="17"/>
      <c r="VIO87" s="17"/>
      <c r="VIP87" s="17"/>
      <c r="VIQ87" s="17"/>
      <c r="VIR87" s="17"/>
      <c r="VIS87" s="17"/>
      <c r="VIT87" s="17"/>
      <c r="VIU87" s="17"/>
      <c r="VIV87" s="17"/>
      <c r="VIW87" s="17"/>
      <c r="VIX87" s="17"/>
      <c r="VIY87" s="17"/>
      <c r="VIZ87" s="17"/>
      <c r="VJA87" s="17"/>
      <c r="VJB87" s="17"/>
      <c r="VJC87" s="17"/>
      <c r="VJD87" s="17"/>
      <c r="VJE87" s="17"/>
      <c r="VJF87" s="17"/>
      <c r="VJG87" s="17"/>
      <c r="VJH87" s="17"/>
      <c r="VJI87" s="17"/>
      <c r="VJJ87" s="17"/>
      <c r="VJK87" s="17"/>
      <c r="VJL87" s="17"/>
      <c r="VJM87" s="17"/>
      <c r="VJN87" s="17"/>
      <c r="VJO87" s="17"/>
      <c r="VJP87" s="17"/>
      <c r="VJQ87" s="17"/>
      <c r="VJR87" s="17"/>
      <c r="VJS87" s="17"/>
      <c r="VJT87" s="17"/>
      <c r="VJU87" s="17"/>
      <c r="VJV87" s="17"/>
      <c r="VJW87" s="17"/>
      <c r="VJX87" s="17"/>
      <c r="VJY87" s="17"/>
      <c r="VJZ87" s="17"/>
      <c r="VKA87" s="17"/>
      <c r="VKB87" s="17"/>
      <c r="VKC87" s="17"/>
      <c r="VKD87" s="17"/>
      <c r="VKE87" s="17"/>
      <c r="VKF87" s="17"/>
      <c r="VKG87" s="17"/>
      <c r="VKH87" s="17"/>
      <c r="VKI87" s="17"/>
      <c r="VKJ87" s="17"/>
      <c r="VKK87" s="17"/>
      <c r="VKL87" s="17"/>
      <c r="VKM87" s="17"/>
      <c r="VKN87" s="17"/>
      <c r="VKO87" s="17"/>
      <c r="VKP87" s="17"/>
      <c r="VKQ87" s="17"/>
      <c r="VKR87" s="17"/>
      <c r="VKS87" s="17"/>
      <c r="VKT87" s="17"/>
      <c r="VKU87" s="17"/>
      <c r="VKV87" s="17"/>
      <c r="VKW87" s="17"/>
      <c r="VKX87" s="17"/>
      <c r="VKY87" s="17"/>
      <c r="VKZ87" s="17"/>
      <c r="VLA87" s="17"/>
      <c r="VLB87" s="17"/>
      <c r="VLC87" s="17"/>
      <c r="VLD87" s="17"/>
      <c r="VLE87" s="17"/>
      <c r="VLF87" s="17"/>
      <c r="VLG87" s="17"/>
      <c r="VLH87" s="17"/>
      <c r="VLI87" s="17"/>
      <c r="VLJ87" s="17"/>
      <c r="VLK87" s="17"/>
      <c r="VLL87" s="17"/>
      <c r="VLM87" s="17"/>
      <c r="VLN87" s="17"/>
      <c r="VLO87" s="17"/>
      <c r="VLP87" s="17"/>
      <c r="VLQ87" s="17"/>
      <c r="VLR87" s="17"/>
      <c r="VLS87" s="17"/>
      <c r="VLT87" s="17"/>
      <c r="VLU87" s="17"/>
      <c r="VLV87" s="17"/>
      <c r="VLW87" s="17"/>
      <c r="VLX87" s="17"/>
      <c r="VLY87" s="17"/>
      <c r="VLZ87" s="17"/>
      <c r="VMA87" s="17"/>
      <c r="VMB87" s="17"/>
      <c r="VMC87" s="17"/>
      <c r="VMD87" s="17"/>
      <c r="VME87" s="17"/>
      <c r="VMF87" s="17"/>
      <c r="VMG87" s="17"/>
      <c r="VMH87" s="17"/>
      <c r="VMI87" s="17"/>
      <c r="VMJ87" s="17"/>
      <c r="VMK87" s="17"/>
      <c r="VML87" s="17"/>
      <c r="VMM87" s="17"/>
      <c r="VMN87" s="17"/>
      <c r="VMO87" s="17"/>
      <c r="VMP87" s="17"/>
      <c r="VMQ87" s="17"/>
      <c r="VMR87" s="17"/>
      <c r="VMS87" s="17"/>
      <c r="VMT87" s="17"/>
      <c r="VMU87" s="17"/>
      <c r="VMV87" s="17"/>
      <c r="VMW87" s="17"/>
      <c r="VMX87" s="17"/>
      <c r="VMY87" s="17"/>
      <c r="VMZ87" s="17"/>
      <c r="VNA87" s="17"/>
      <c r="VNB87" s="17"/>
      <c r="VNC87" s="17"/>
      <c r="VND87" s="17"/>
      <c r="VNE87" s="17"/>
      <c r="VNF87" s="17"/>
      <c r="VNG87" s="17"/>
      <c r="VNH87" s="17"/>
      <c r="VNI87" s="17"/>
      <c r="VNJ87" s="17"/>
      <c r="VNK87" s="17"/>
      <c r="VNL87" s="17"/>
      <c r="VNM87" s="17"/>
      <c r="VNN87" s="17"/>
      <c r="VNO87" s="17"/>
      <c r="VNP87" s="17"/>
      <c r="VNQ87" s="17"/>
      <c r="VNR87" s="17"/>
      <c r="VNS87" s="17"/>
      <c r="VNT87" s="17"/>
      <c r="VNU87" s="17"/>
      <c r="VNV87" s="17"/>
      <c r="VNW87" s="17"/>
      <c r="VNX87" s="17"/>
      <c r="VNY87" s="17"/>
      <c r="VNZ87" s="17"/>
      <c r="VOA87" s="17"/>
      <c r="VOB87" s="17"/>
      <c r="VOC87" s="17"/>
      <c r="VOD87" s="17"/>
      <c r="VOE87" s="17"/>
      <c r="VOF87" s="17"/>
      <c r="VOG87" s="17"/>
      <c r="VOH87" s="17"/>
      <c r="VOI87" s="17"/>
      <c r="VOJ87" s="17"/>
      <c r="VOK87" s="17"/>
      <c r="VOL87" s="17"/>
      <c r="VOM87" s="17"/>
      <c r="VON87" s="17"/>
      <c r="VOO87" s="17"/>
      <c r="VOP87" s="17"/>
      <c r="VOQ87" s="17"/>
      <c r="VOR87" s="17"/>
      <c r="VOS87" s="17"/>
      <c r="VOT87" s="17"/>
      <c r="VOU87" s="17"/>
      <c r="VOV87" s="17"/>
      <c r="VOW87" s="17"/>
      <c r="VOX87" s="17"/>
      <c r="VOY87" s="17"/>
      <c r="VOZ87" s="17"/>
      <c r="VPA87" s="17"/>
      <c r="VPB87" s="17"/>
      <c r="VPC87" s="17"/>
      <c r="VPD87" s="17"/>
      <c r="VPE87" s="17"/>
      <c r="VPF87" s="17"/>
      <c r="VPG87" s="17"/>
      <c r="VPH87" s="17"/>
      <c r="VPI87" s="17"/>
      <c r="VPJ87" s="17"/>
      <c r="VPK87" s="17"/>
      <c r="VPL87" s="17"/>
      <c r="VPM87" s="17"/>
      <c r="VPN87" s="17"/>
      <c r="VPO87" s="17"/>
      <c r="VPP87" s="17"/>
      <c r="VPQ87" s="17"/>
      <c r="VPR87" s="17"/>
      <c r="VPS87" s="17"/>
      <c r="VPT87" s="17"/>
      <c r="VPU87" s="17"/>
      <c r="VPV87" s="17"/>
      <c r="VPW87" s="17"/>
      <c r="VPX87" s="17"/>
      <c r="VPY87" s="17"/>
      <c r="VPZ87" s="17"/>
      <c r="VQA87" s="17"/>
      <c r="VQB87" s="17"/>
      <c r="VQC87" s="17"/>
      <c r="VQD87" s="17"/>
      <c r="VQE87" s="17"/>
      <c r="VQF87" s="17"/>
      <c r="VQG87" s="17"/>
      <c r="VQH87" s="17"/>
      <c r="VQI87" s="17"/>
      <c r="VQJ87" s="17"/>
      <c r="VQK87" s="17"/>
      <c r="VQL87" s="17"/>
      <c r="VQM87" s="17"/>
      <c r="VQN87" s="17"/>
      <c r="VQO87" s="17"/>
      <c r="VQP87" s="17"/>
      <c r="VQQ87" s="17"/>
      <c r="VQR87" s="17"/>
      <c r="VQS87" s="17"/>
      <c r="VQT87" s="17"/>
      <c r="VQU87" s="17"/>
      <c r="VQV87" s="17"/>
      <c r="VQW87" s="17"/>
      <c r="VQX87" s="17"/>
      <c r="VQY87" s="17"/>
      <c r="VQZ87" s="17"/>
      <c r="VRA87" s="17"/>
      <c r="VRB87" s="17"/>
      <c r="VRC87" s="17"/>
      <c r="VRD87" s="17"/>
      <c r="VRE87" s="17"/>
      <c r="VRF87" s="17"/>
      <c r="VRG87" s="17"/>
      <c r="VRH87" s="17"/>
      <c r="VRI87" s="17"/>
      <c r="VRJ87" s="17"/>
      <c r="VRK87" s="17"/>
      <c r="VRL87" s="17"/>
      <c r="VRM87" s="17"/>
      <c r="VRN87" s="17"/>
      <c r="VRO87" s="17"/>
      <c r="VRP87" s="17"/>
      <c r="VRQ87" s="17"/>
      <c r="VRR87" s="17"/>
      <c r="VRS87" s="17"/>
      <c r="VRT87" s="17"/>
      <c r="VRU87" s="17"/>
      <c r="VRV87" s="17"/>
      <c r="VRW87" s="17"/>
      <c r="VRX87" s="17"/>
      <c r="VRY87" s="17"/>
      <c r="VRZ87" s="17"/>
      <c r="VSA87" s="17"/>
      <c r="VSB87" s="17"/>
      <c r="VSC87" s="17"/>
      <c r="VSD87" s="17"/>
      <c r="VSE87" s="17"/>
      <c r="VSF87" s="17"/>
      <c r="VSG87" s="17"/>
      <c r="VSH87" s="17"/>
      <c r="VSI87" s="17"/>
      <c r="VSJ87" s="17"/>
      <c r="VSK87" s="17"/>
      <c r="VSL87" s="17"/>
      <c r="VSM87" s="17"/>
      <c r="VSN87" s="17"/>
      <c r="VSO87" s="17"/>
      <c r="VSP87" s="17"/>
      <c r="VSQ87" s="17"/>
      <c r="VSR87" s="17"/>
      <c r="VSS87" s="17"/>
      <c r="VST87" s="17"/>
      <c r="VSU87" s="17"/>
      <c r="VSV87" s="17"/>
      <c r="VSW87" s="17"/>
      <c r="VSX87" s="17"/>
      <c r="VSY87" s="17"/>
      <c r="VSZ87" s="17"/>
      <c r="VTA87" s="17"/>
      <c r="VTB87" s="17"/>
      <c r="VTC87" s="17"/>
      <c r="VTD87" s="17"/>
      <c r="VTE87" s="17"/>
      <c r="VTF87" s="17"/>
      <c r="VTG87" s="17"/>
      <c r="VTH87" s="17"/>
      <c r="VTI87" s="17"/>
      <c r="VTJ87" s="17"/>
      <c r="VTK87" s="17"/>
      <c r="VTL87" s="17"/>
      <c r="VTM87" s="17"/>
      <c r="VTN87" s="17"/>
      <c r="VTO87" s="17"/>
      <c r="VTP87" s="17"/>
      <c r="VTQ87" s="17"/>
      <c r="VTR87" s="17"/>
      <c r="VTS87" s="17"/>
      <c r="VTT87" s="17"/>
      <c r="VTU87" s="17"/>
      <c r="VTV87" s="17"/>
      <c r="VTW87" s="17"/>
      <c r="VTX87" s="17"/>
      <c r="VTY87" s="17"/>
      <c r="VTZ87" s="17"/>
      <c r="VUA87" s="17"/>
      <c r="VUB87" s="17"/>
      <c r="VUC87" s="17"/>
      <c r="VUD87" s="17"/>
      <c r="VUE87" s="17"/>
      <c r="VUF87" s="17"/>
      <c r="VUG87" s="17"/>
      <c r="VUH87" s="17"/>
      <c r="VUI87" s="17"/>
      <c r="VUJ87" s="17"/>
      <c r="VUK87" s="17"/>
      <c r="VUL87" s="17"/>
      <c r="VUM87" s="17"/>
      <c r="VUN87" s="17"/>
      <c r="VUO87" s="17"/>
      <c r="VUP87" s="17"/>
      <c r="VUQ87" s="17"/>
      <c r="VUR87" s="17"/>
      <c r="VUS87" s="17"/>
      <c r="VUT87" s="17"/>
      <c r="VUU87" s="17"/>
      <c r="VUV87" s="17"/>
      <c r="VUW87" s="17"/>
      <c r="VUX87" s="17"/>
      <c r="VUY87" s="17"/>
      <c r="VUZ87" s="17"/>
      <c r="VVA87" s="17"/>
      <c r="VVB87" s="17"/>
      <c r="VVC87" s="17"/>
      <c r="VVD87" s="17"/>
      <c r="VVE87" s="17"/>
      <c r="VVF87" s="17"/>
      <c r="VVG87" s="17"/>
      <c r="VVH87" s="17"/>
      <c r="VVI87" s="17"/>
      <c r="VVJ87" s="17"/>
      <c r="VVK87" s="17"/>
      <c r="VVL87" s="17"/>
      <c r="VVM87" s="17"/>
      <c r="VVN87" s="17"/>
      <c r="VVO87" s="17"/>
      <c r="VVP87" s="17"/>
      <c r="VVQ87" s="17"/>
      <c r="VVR87" s="17"/>
      <c r="VVS87" s="17"/>
      <c r="VVT87" s="17"/>
      <c r="VVU87" s="17"/>
      <c r="VVV87" s="17"/>
      <c r="VVW87" s="17"/>
      <c r="VVX87" s="17"/>
      <c r="VVY87" s="17"/>
      <c r="VVZ87" s="17"/>
      <c r="VWA87" s="17"/>
      <c r="VWB87" s="17"/>
      <c r="VWC87" s="17"/>
      <c r="VWD87" s="17"/>
      <c r="VWE87" s="17"/>
      <c r="VWF87" s="17"/>
      <c r="VWG87" s="17"/>
      <c r="VWH87" s="17"/>
      <c r="VWI87" s="17"/>
      <c r="VWJ87" s="17"/>
      <c r="VWK87" s="17"/>
      <c r="VWL87" s="17"/>
      <c r="VWM87" s="17"/>
      <c r="VWN87" s="17"/>
      <c r="VWO87" s="17"/>
      <c r="VWP87" s="17"/>
      <c r="VWQ87" s="17"/>
      <c r="VWR87" s="17"/>
      <c r="VWS87" s="17"/>
      <c r="VWT87" s="17"/>
      <c r="VWU87" s="17"/>
      <c r="VWV87" s="17"/>
      <c r="VWW87" s="17"/>
      <c r="VWX87" s="17"/>
      <c r="VWY87" s="17"/>
      <c r="VWZ87" s="17"/>
      <c r="VXA87" s="17"/>
      <c r="VXB87" s="17"/>
      <c r="VXC87" s="17"/>
      <c r="VXD87" s="17"/>
      <c r="VXE87" s="17"/>
      <c r="VXF87" s="17"/>
      <c r="VXG87" s="17"/>
      <c r="VXH87" s="17"/>
      <c r="VXI87" s="17"/>
      <c r="VXJ87" s="17"/>
      <c r="VXK87" s="17"/>
      <c r="VXL87" s="17"/>
      <c r="VXM87" s="17"/>
      <c r="VXN87" s="17"/>
      <c r="VXO87" s="17"/>
      <c r="VXP87" s="17"/>
      <c r="VXQ87" s="17"/>
      <c r="VXR87" s="17"/>
      <c r="VXS87" s="17"/>
      <c r="VXT87" s="17"/>
      <c r="VXU87" s="17"/>
      <c r="VXV87" s="17"/>
      <c r="VXW87" s="17"/>
      <c r="VXX87" s="17"/>
      <c r="VXY87" s="17"/>
      <c r="VXZ87" s="17"/>
      <c r="VYA87" s="17"/>
      <c r="VYB87" s="17"/>
      <c r="VYC87" s="17"/>
      <c r="VYD87" s="17"/>
      <c r="VYE87" s="17"/>
      <c r="VYF87" s="17"/>
      <c r="VYG87" s="17"/>
      <c r="VYH87" s="17"/>
      <c r="VYI87" s="17"/>
      <c r="VYJ87" s="17"/>
      <c r="VYK87" s="17"/>
      <c r="VYL87" s="17"/>
      <c r="VYM87" s="17"/>
      <c r="VYN87" s="17"/>
      <c r="VYO87" s="17"/>
      <c r="VYP87" s="17"/>
      <c r="VYQ87" s="17"/>
      <c r="VYR87" s="17"/>
      <c r="VYS87" s="17"/>
      <c r="VYT87" s="17"/>
      <c r="VYU87" s="17"/>
      <c r="VYV87" s="17"/>
      <c r="VYW87" s="17"/>
      <c r="VYX87" s="17"/>
      <c r="VYY87" s="17"/>
      <c r="VYZ87" s="17"/>
      <c r="VZA87" s="17"/>
      <c r="VZB87" s="17"/>
      <c r="VZC87" s="17"/>
      <c r="VZD87" s="17"/>
      <c r="VZE87" s="17"/>
      <c r="VZF87" s="17"/>
      <c r="VZG87" s="17"/>
      <c r="VZH87" s="17"/>
      <c r="VZI87" s="17"/>
      <c r="VZJ87" s="17"/>
      <c r="VZK87" s="17"/>
      <c r="VZL87" s="17"/>
      <c r="VZM87" s="17"/>
      <c r="VZN87" s="17"/>
      <c r="VZO87" s="17"/>
      <c r="VZP87" s="17"/>
      <c r="VZQ87" s="17"/>
      <c r="VZR87" s="17"/>
      <c r="VZS87" s="17"/>
      <c r="VZT87" s="17"/>
      <c r="VZU87" s="17"/>
      <c r="VZV87" s="17"/>
      <c r="VZW87" s="17"/>
      <c r="VZX87" s="17"/>
      <c r="VZY87" s="17"/>
      <c r="VZZ87" s="17"/>
      <c r="WAA87" s="17"/>
      <c r="WAB87" s="17"/>
      <c r="WAC87" s="17"/>
      <c r="WAD87" s="17"/>
      <c r="WAE87" s="17"/>
      <c r="WAF87" s="17"/>
      <c r="WAG87" s="17"/>
      <c r="WAH87" s="17"/>
      <c r="WAI87" s="17"/>
      <c r="WAJ87" s="17"/>
      <c r="WAK87" s="17"/>
      <c r="WAL87" s="17"/>
      <c r="WAM87" s="17"/>
      <c r="WAN87" s="17"/>
      <c r="WAO87" s="17"/>
      <c r="WAP87" s="17"/>
      <c r="WAQ87" s="17"/>
      <c r="WAR87" s="17"/>
      <c r="WAS87" s="17"/>
      <c r="WAT87" s="17"/>
      <c r="WAU87" s="17"/>
      <c r="WAV87" s="17"/>
      <c r="WAW87" s="17"/>
      <c r="WAX87" s="17"/>
      <c r="WAY87" s="17"/>
      <c r="WAZ87" s="17"/>
      <c r="WBA87" s="17"/>
      <c r="WBB87" s="17"/>
      <c r="WBC87" s="17"/>
      <c r="WBD87" s="17"/>
      <c r="WBE87" s="17"/>
      <c r="WBF87" s="17"/>
      <c r="WBG87" s="17"/>
      <c r="WBH87" s="17"/>
      <c r="WBI87" s="17"/>
      <c r="WBJ87" s="17"/>
      <c r="WBK87" s="17"/>
      <c r="WBL87" s="17"/>
      <c r="WBM87" s="17"/>
      <c r="WBN87" s="17"/>
      <c r="WBO87" s="17"/>
      <c r="WBP87" s="17"/>
      <c r="WBQ87" s="17"/>
      <c r="WBR87" s="17"/>
      <c r="WBS87" s="17"/>
      <c r="WBT87" s="17"/>
      <c r="WBU87" s="17"/>
      <c r="WBV87" s="17"/>
      <c r="WBW87" s="17"/>
      <c r="WBX87" s="17"/>
      <c r="WBY87" s="17"/>
      <c r="WBZ87" s="17"/>
      <c r="WCA87" s="17"/>
      <c r="WCB87" s="17"/>
      <c r="WCC87" s="17"/>
      <c r="WCD87" s="17"/>
      <c r="WCE87" s="17"/>
      <c r="WCF87" s="17"/>
      <c r="WCG87" s="17"/>
      <c r="WCH87" s="17"/>
      <c r="WCI87" s="17"/>
      <c r="WCJ87" s="17"/>
      <c r="WCK87" s="17"/>
      <c r="WCL87" s="17"/>
      <c r="WCM87" s="17"/>
      <c r="WCN87" s="17"/>
      <c r="WCO87" s="17"/>
      <c r="WCP87" s="17"/>
      <c r="WCQ87" s="17"/>
      <c r="WCR87" s="17"/>
      <c r="WCS87" s="17"/>
      <c r="WCT87" s="17"/>
      <c r="WCU87" s="17"/>
      <c r="WCV87" s="17"/>
      <c r="WCW87" s="17"/>
      <c r="WCX87" s="17"/>
      <c r="WCY87" s="17"/>
      <c r="WCZ87" s="17"/>
      <c r="WDA87" s="17"/>
      <c r="WDB87" s="17"/>
      <c r="WDC87" s="17"/>
      <c r="WDD87" s="17"/>
      <c r="WDE87" s="17"/>
      <c r="WDF87" s="17"/>
      <c r="WDG87" s="17"/>
      <c r="WDH87" s="17"/>
      <c r="WDI87" s="17"/>
      <c r="WDJ87" s="17"/>
      <c r="WDK87" s="17"/>
      <c r="WDL87" s="17"/>
      <c r="WDM87" s="17"/>
      <c r="WDN87" s="17"/>
      <c r="WDO87" s="17"/>
      <c r="WDP87" s="17"/>
      <c r="WDQ87" s="17"/>
      <c r="WDR87" s="17"/>
      <c r="WDS87" s="17"/>
      <c r="WDT87" s="17"/>
      <c r="WDU87" s="17"/>
      <c r="WDV87" s="17"/>
      <c r="WDW87" s="17"/>
      <c r="WDX87" s="17"/>
      <c r="WDY87" s="17"/>
      <c r="WDZ87" s="17"/>
      <c r="WEA87" s="17"/>
      <c r="WEB87" s="17"/>
      <c r="WEC87" s="17"/>
      <c r="WED87" s="17"/>
      <c r="WEE87" s="17"/>
      <c r="WEF87" s="17"/>
      <c r="WEG87" s="17"/>
      <c r="WEH87" s="17"/>
      <c r="WEI87" s="17"/>
      <c r="WEJ87" s="17"/>
      <c r="WEK87" s="17"/>
      <c r="WEL87" s="17"/>
      <c r="WEM87" s="17"/>
      <c r="WEN87" s="17"/>
      <c r="WEO87" s="17"/>
      <c r="WEP87" s="17"/>
      <c r="WEQ87" s="17"/>
      <c r="WER87" s="17"/>
      <c r="WES87" s="17"/>
      <c r="WET87" s="17"/>
      <c r="WEU87" s="17"/>
      <c r="WEV87" s="17"/>
      <c r="WEW87" s="17"/>
      <c r="WEX87" s="17"/>
      <c r="WEY87" s="17"/>
      <c r="WEZ87" s="17"/>
      <c r="WFA87" s="17"/>
      <c r="WFB87" s="17"/>
      <c r="WFC87" s="17"/>
      <c r="WFD87" s="17"/>
      <c r="WFE87" s="17"/>
      <c r="WFF87" s="17"/>
      <c r="WFG87" s="17"/>
      <c r="WFH87" s="17"/>
      <c r="WFI87" s="17"/>
      <c r="WFJ87" s="17"/>
      <c r="WFK87" s="17"/>
      <c r="WFL87" s="17"/>
      <c r="WFM87" s="17"/>
      <c r="WFN87" s="17"/>
      <c r="WFO87" s="17"/>
      <c r="WFP87" s="17"/>
      <c r="WFQ87" s="17"/>
      <c r="WFR87" s="17"/>
      <c r="WFS87" s="17"/>
      <c r="WFT87" s="17"/>
      <c r="WFU87" s="17"/>
      <c r="WFV87" s="17"/>
      <c r="WFW87" s="17"/>
      <c r="WFX87" s="17"/>
      <c r="WFY87" s="17"/>
      <c r="WFZ87" s="17"/>
      <c r="WGA87" s="17"/>
      <c r="WGB87" s="17"/>
      <c r="WGC87" s="17"/>
      <c r="WGD87" s="17"/>
      <c r="WGE87" s="17"/>
      <c r="WGF87" s="17"/>
      <c r="WGG87" s="17"/>
      <c r="WGH87" s="17"/>
      <c r="WGI87" s="17"/>
      <c r="WGJ87" s="17"/>
      <c r="WGK87" s="17"/>
      <c r="WGL87" s="17"/>
      <c r="WGM87" s="17"/>
      <c r="WGN87" s="17"/>
      <c r="WGO87" s="17"/>
      <c r="WGP87" s="17"/>
      <c r="WGQ87" s="17"/>
      <c r="WGR87" s="17"/>
      <c r="WGS87" s="17"/>
      <c r="WGT87" s="17"/>
      <c r="WGU87" s="17"/>
      <c r="WGV87" s="17"/>
      <c r="WGW87" s="17"/>
      <c r="WGX87" s="17"/>
      <c r="WGY87" s="17"/>
      <c r="WGZ87" s="17"/>
      <c r="WHA87" s="17"/>
      <c r="WHB87" s="17"/>
      <c r="WHC87" s="17"/>
      <c r="WHD87" s="17"/>
      <c r="WHE87" s="17"/>
      <c r="WHF87" s="17"/>
      <c r="WHG87" s="17"/>
      <c r="WHH87" s="17"/>
      <c r="WHI87" s="17"/>
      <c r="WHJ87" s="17"/>
      <c r="WHK87" s="17"/>
      <c r="WHL87" s="17"/>
      <c r="WHM87" s="17"/>
      <c r="WHN87" s="17"/>
      <c r="WHO87" s="17"/>
      <c r="WHP87" s="17"/>
      <c r="WHQ87" s="17"/>
      <c r="WHR87" s="17"/>
      <c r="WHS87" s="17"/>
      <c r="WHT87" s="17"/>
      <c r="WHU87" s="17"/>
      <c r="WHV87" s="17"/>
      <c r="WHW87" s="17"/>
      <c r="WHX87" s="17"/>
      <c r="WHY87" s="17"/>
      <c r="WHZ87" s="17"/>
      <c r="WIA87" s="17"/>
      <c r="WIB87" s="17"/>
      <c r="WIC87" s="17"/>
      <c r="WID87" s="17"/>
      <c r="WIE87" s="17"/>
      <c r="WIF87" s="17"/>
      <c r="WIG87" s="17"/>
      <c r="WIH87" s="17"/>
      <c r="WII87" s="17"/>
      <c r="WIJ87" s="17"/>
      <c r="WIK87" s="17"/>
      <c r="WIL87" s="17"/>
      <c r="WIM87" s="17"/>
      <c r="WIN87" s="17"/>
      <c r="WIO87" s="17"/>
      <c r="WIP87" s="17"/>
      <c r="WIQ87" s="17"/>
      <c r="WIR87" s="17"/>
      <c r="WIS87" s="17"/>
      <c r="WIT87" s="17"/>
      <c r="WIU87" s="17"/>
      <c r="WIV87" s="17"/>
      <c r="WIW87" s="17"/>
      <c r="WIX87" s="17"/>
      <c r="WIY87" s="17"/>
      <c r="WIZ87" s="17"/>
      <c r="WJA87" s="17"/>
      <c r="WJB87" s="17"/>
      <c r="WJC87" s="17"/>
      <c r="WJD87" s="17"/>
      <c r="WJE87" s="17"/>
      <c r="WJF87" s="17"/>
      <c r="WJG87" s="17"/>
      <c r="WJH87" s="17"/>
      <c r="WJI87" s="17"/>
      <c r="WJJ87" s="17"/>
      <c r="WJK87" s="17"/>
      <c r="WJL87" s="17"/>
      <c r="WJM87" s="17"/>
      <c r="WJN87" s="17"/>
      <c r="WJO87" s="17"/>
      <c r="WJP87" s="17"/>
      <c r="WJQ87" s="17"/>
      <c r="WJR87" s="17"/>
      <c r="WJS87" s="17"/>
      <c r="WJT87" s="17"/>
      <c r="WJU87" s="17"/>
      <c r="WJV87" s="17"/>
      <c r="WJW87" s="17"/>
      <c r="WJX87" s="17"/>
      <c r="WJY87" s="17"/>
      <c r="WJZ87" s="17"/>
      <c r="WKA87" s="17"/>
      <c r="WKB87" s="17"/>
      <c r="WKC87" s="17"/>
      <c r="WKD87" s="17"/>
      <c r="WKE87" s="17"/>
      <c r="WKF87" s="17"/>
      <c r="WKG87" s="17"/>
      <c r="WKH87" s="17"/>
      <c r="WKI87" s="17"/>
      <c r="WKJ87" s="17"/>
      <c r="WKK87" s="17"/>
      <c r="WKL87" s="17"/>
      <c r="WKM87" s="17"/>
      <c r="WKN87" s="17"/>
      <c r="WKO87" s="17"/>
      <c r="WKP87" s="17"/>
      <c r="WKQ87" s="17"/>
      <c r="WKR87" s="17"/>
      <c r="WKS87" s="17"/>
      <c r="WKT87" s="17"/>
      <c r="WKU87" s="17"/>
      <c r="WKV87" s="17"/>
      <c r="WKW87" s="17"/>
      <c r="WKX87" s="17"/>
      <c r="WKY87" s="17"/>
      <c r="WKZ87" s="17"/>
      <c r="WLA87" s="17"/>
      <c r="WLB87" s="17"/>
      <c r="WLC87" s="17"/>
      <c r="WLD87" s="17"/>
      <c r="WLE87" s="17"/>
      <c r="WLF87" s="17"/>
      <c r="WLG87" s="17"/>
      <c r="WLH87" s="17"/>
      <c r="WLI87" s="17"/>
      <c r="WLJ87" s="17"/>
      <c r="WLK87" s="17"/>
      <c r="WLL87" s="17"/>
      <c r="WLM87" s="17"/>
      <c r="WLN87" s="17"/>
      <c r="WLO87" s="17"/>
      <c r="WLP87" s="17"/>
      <c r="WLQ87" s="17"/>
      <c r="WLR87" s="17"/>
      <c r="WLS87" s="17"/>
      <c r="WLT87" s="17"/>
      <c r="WLU87" s="17"/>
      <c r="WLV87" s="17"/>
      <c r="WLW87" s="17"/>
      <c r="WLX87" s="17"/>
      <c r="WLY87" s="17"/>
      <c r="WLZ87" s="17"/>
      <c r="WMA87" s="17"/>
      <c r="WMB87" s="17"/>
      <c r="WMC87" s="17"/>
      <c r="WMD87" s="17"/>
      <c r="WME87" s="17"/>
      <c r="WMF87" s="17"/>
      <c r="WMG87" s="17"/>
      <c r="WMH87" s="17"/>
      <c r="WMI87" s="17"/>
      <c r="WMJ87" s="17"/>
      <c r="WMK87" s="17"/>
      <c r="WML87" s="17"/>
      <c r="WMM87" s="17"/>
      <c r="WMN87" s="17"/>
      <c r="WMO87" s="17"/>
      <c r="WMP87" s="17"/>
      <c r="WMQ87" s="17"/>
      <c r="WMR87" s="17"/>
      <c r="WMS87" s="17"/>
      <c r="WMT87" s="17"/>
      <c r="WMU87" s="17"/>
      <c r="WMV87" s="17"/>
      <c r="WMW87" s="17"/>
      <c r="WMX87" s="17"/>
      <c r="WMY87" s="17"/>
      <c r="WMZ87" s="17"/>
      <c r="WNA87" s="17"/>
      <c r="WNB87" s="17"/>
      <c r="WNC87" s="17"/>
      <c r="WND87" s="17"/>
      <c r="WNE87" s="17"/>
      <c r="WNF87" s="17"/>
      <c r="WNG87" s="17"/>
      <c r="WNH87" s="17"/>
      <c r="WNI87" s="17"/>
      <c r="WNJ87" s="17"/>
      <c r="WNK87" s="17"/>
      <c r="WNL87" s="17"/>
      <c r="WNM87" s="17"/>
      <c r="WNN87" s="17"/>
      <c r="WNO87" s="17"/>
      <c r="WNP87" s="17"/>
      <c r="WNQ87" s="17"/>
      <c r="WNR87" s="17"/>
      <c r="WNS87" s="17"/>
      <c r="WNT87" s="17"/>
      <c r="WNU87" s="17"/>
      <c r="WNV87" s="17"/>
      <c r="WNW87" s="17"/>
      <c r="WNX87" s="17"/>
      <c r="WNY87" s="17"/>
      <c r="WNZ87" s="17"/>
      <c r="WOA87" s="17"/>
      <c r="WOB87" s="17"/>
      <c r="WOC87" s="17"/>
      <c r="WOD87" s="17"/>
      <c r="WOE87" s="17"/>
      <c r="WOF87" s="17"/>
      <c r="WOG87" s="17"/>
      <c r="WOH87" s="17"/>
      <c r="WOI87" s="17"/>
      <c r="WOJ87" s="17"/>
      <c r="WOK87" s="17"/>
      <c r="WOL87" s="17"/>
      <c r="WOM87" s="17"/>
      <c r="WON87" s="17"/>
      <c r="WOO87" s="17"/>
      <c r="WOP87" s="17"/>
      <c r="WOQ87" s="17"/>
      <c r="WOR87" s="17"/>
      <c r="WOS87" s="17"/>
      <c r="WOT87" s="17"/>
      <c r="WOU87" s="17"/>
      <c r="WOV87" s="17"/>
      <c r="WOW87" s="17"/>
      <c r="WOX87" s="17"/>
      <c r="WOY87" s="17"/>
      <c r="WOZ87" s="17"/>
      <c r="WPA87" s="17"/>
      <c r="WPB87" s="17"/>
      <c r="WPC87" s="17"/>
      <c r="WPD87" s="17"/>
      <c r="WPE87" s="17"/>
      <c r="WPF87" s="17"/>
      <c r="WPG87" s="17"/>
      <c r="WPH87" s="17"/>
      <c r="WPI87" s="17"/>
      <c r="WPJ87" s="17"/>
      <c r="WPK87" s="17"/>
      <c r="WPL87" s="17"/>
      <c r="WPM87" s="17"/>
      <c r="WPN87" s="17"/>
      <c r="WPO87" s="17"/>
      <c r="WPP87" s="17"/>
      <c r="WPQ87" s="17"/>
      <c r="WPR87" s="17"/>
      <c r="WPS87" s="17"/>
      <c r="WPT87" s="17"/>
      <c r="WPU87" s="17"/>
      <c r="WPV87" s="17"/>
      <c r="WPW87" s="17"/>
      <c r="WPX87" s="17"/>
      <c r="WPY87" s="17"/>
      <c r="WPZ87" s="17"/>
      <c r="WQA87" s="17"/>
      <c r="WQB87" s="17"/>
      <c r="WQC87" s="17"/>
      <c r="WQD87" s="17"/>
      <c r="WQE87" s="17"/>
      <c r="WQF87" s="17"/>
      <c r="WQG87" s="17"/>
      <c r="WQH87" s="17"/>
      <c r="WQI87" s="17"/>
      <c r="WQJ87" s="17"/>
      <c r="WQK87" s="17"/>
      <c r="WQL87" s="17"/>
      <c r="WQM87" s="17"/>
      <c r="WQN87" s="17"/>
      <c r="WQO87" s="17"/>
      <c r="WQP87" s="17"/>
      <c r="WQQ87" s="17"/>
      <c r="WQR87" s="17"/>
      <c r="WQS87" s="17"/>
      <c r="WQT87" s="17"/>
      <c r="WQU87" s="17"/>
      <c r="WQV87" s="17"/>
      <c r="WQW87" s="17"/>
      <c r="WQX87" s="17"/>
      <c r="WQY87" s="17"/>
      <c r="WQZ87" s="17"/>
      <c r="WRA87" s="17"/>
      <c r="WRB87" s="17"/>
      <c r="WRC87" s="17"/>
      <c r="WRD87" s="17"/>
      <c r="WRE87" s="17"/>
      <c r="WRF87" s="17"/>
      <c r="WRG87" s="17"/>
      <c r="WRH87" s="17"/>
      <c r="WRI87" s="17"/>
      <c r="WRJ87" s="17"/>
      <c r="WRK87" s="17"/>
      <c r="WRL87" s="17"/>
      <c r="WRM87" s="17"/>
      <c r="WRN87" s="17"/>
      <c r="WRO87" s="17"/>
      <c r="WRP87" s="17"/>
      <c r="WRQ87" s="17"/>
      <c r="WRR87" s="17"/>
      <c r="WRS87" s="17"/>
      <c r="WRT87" s="17"/>
      <c r="WRU87" s="17"/>
      <c r="WRV87" s="17"/>
      <c r="WRW87" s="17"/>
      <c r="WRX87" s="17"/>
      <c r="WRY87" s="17"/>
      <c r="WRZ87" s="17"/>
      <c r="WSA87" s="17"/>
      <c r="WSB87" s="17"/>
      <c r="WSC87" s="17"/>
      <c r="WSD87" s="17"/>
      <c r="WSE87" s="17"/>
      <c r="WSF87" s="17"/>
      <c r="WSG87" s="17"/>
      <c r="WSH87" s="17"/>
      <c r="WSI87" s="17"/>
      <c r="WSJ87" s="17"/>
      <c r="WSK87" s="17"/>
      <c r="WSL87" s="17"/>
      <c r="WSM87" s="17"/>
      <c r="WSN87" s="17"/>
      <c r="WSO87" s="17"/>
      <c r="WSP87" s="17"/>
      <c r="WSQ87" s="17"/>
      <c r="WSR87" s="17"/>
      <c r="WSS87" s="17"/>
      <c r="WST87" s="17"/>
      <c r="WSU87" s="17"/>
      <c r="WSV87" s="17"/>
      <c r="WSW87" s="17"/>
      <c r="WSX87" s="17"/>
      <c r="WSY87" s="17"/>
      <c r="WSZ87" s="17"/>
      <c r="WTA87" s="17"/>
      <c r="WTB87" s="17"/>
      <c r="WTC87" s="17"/>
      <c r="WTD87" s="17"/>
      <c r="WTE87" s="17"/>
      <c r="WTF87" s="17"/>
      <c r="WTG87" s="17"/>
      <c r="WTH87" s="17"/>
      <c r="WTI87" s="17"/>
      <c r="WTJ87" s="17"/>
      <c r="WTK87" s="17"/>
      <c r="WTL87" s="17"/>
      <c r="WTM87" s="17"/>
      <c r="WTN87" s="17"/>
      <c r="WTO87" s="17"/>
      <c r="WTP87" s="17"/>
      <c r="WTQ87" s="17"/>
      <c r="WTR87" s="17"/>
      <c r="WTS87" s="17"/>
      <c r="WTT87" s="17"/>
      <c r="WTU87" s="17"/>
      <c r="WTV87" s="17"/>
      <c r="WTW87" s="17"/>
      <c r="WTX87" s="17"/>
      <c r="WTY87" s="17"/>
      <c r="WTZ87" s="17"/>
      <c r="WUA87" s="17"/>
      <c r="WUB87" s="17"/>
      <c r="WUC87" s="17"/>
      <c r="WUD87" s="17"/>
      <c r="WUE87" s="17"/>
      <c r="WUF87" s="17"/>
      <c r="WUG87" s="17"/>
      <c r="WUH87" s="17"/>
      <c r="WUI87" s="17"/>
      <c r="WUJ87" s="17"/>
      <c r="WUK87" s="17"/>
      <c r="WUL87" s="17"/>
      <c r="WUM87" s="17"/>
      <c r="WUN87" s="17"/>
      <c r="WUO87" s="17"/>
      <c r="WUP87" s="17"/>
      <c r="WUQ87" s="17"/>
      <c r="WUR87" s="17"/>
      <c r="WUS87" s="17"/>
      <c r="WUT87" s="17"/>
      <c r="WUU87" s="17"/>
      <c r="WUV87" s="17"/>
      <c r="WUW87" s="17"/>
      <c r="WUX87" s="17"/>
      <c r="WUY87" s="17"/>
      <c r="WUZ87" s="17"/>
      <c r="WVA87" s="17"/>
      <c r="WVB87" s="17"/>
      <c r="WVC87" s="17"/>
      <c r="WVD87" s="17"/>
      <c r="WVE87" s="17"/>
      <c r="WVF87" s="17"/>
      <c r="WVG87" s="17"/>
      <c r="WVH87" s="17"/>
      <c r="WVI87" s="17"/>
      <c r="WVJ87" s="17"/>
      <c r="WVK87" s="17"/>
      <c r="WVL87" s="17"/>
      <c r="WVM87" s="17"/>
      <c r="WVN87" s="17"/>
      <c r="WVO87" s="17"/>
      <c r="WVP87" s="17"/>
      <c r="WVQ87" s="17"/>
      <c r="WVR87" s="17"/>
      <c r="WVS87" s="17"/>
      <c r="WVT87" s="17"/>
      <c r="WVU87" s="17"/>
      <c r="WVV87" s="17"/>
      <c r="WVW87" s="17"/>
      <c r="WVX87" s="17"/>
      <c r="WVY87" s="17"/>
      <c r="WVZ87" s="17"/>
      <c r="WWA87" s="17"/>
      <c r="WWB87" s="17"/>
      <c r="WWC87" s="17"/>
      <c r="WWD87" s="17"/>
      <c r="WWE87" s="17"/>
      <c r="WWF87" s="17"/>
      <c r="WWG87" s="17"/>
      <c r="WWH87" s="17"/>
      <c r="WWI87" s="17"/>
      <c r="WWJ87" s="17"/>
      <c r="WWK87" s="17"/>
      <c r="WWL87" s="17"/>
      <c r="WWM87" s="17"/>
      <c r="WWN87" s="17"/>
      <c r="WWO87" s="17"/>
      <c r="WWP87" s="17"/>
      <c r="WWQ87" s="17"/>
      <c r="WWR87" s="17"/>
      <c r="WWS87" s="17"/>
      <c r="WWT87" s="17"/>
      <c r="WWU87" s="17"/>
      <c r="WWV87" s="17"/>
      <c r="WWW87" s="17"/>
      <c r="WWX87" s="17"/>
      <c r="WWY87" s="17"/>
      <c r="WWZ87" s="17"/>
      <c r="WXA87" s="17"/>
      <c r="WXB87" s="17"/>
      <c r="WXC87" s="17"/>
      <c r="WXD87" s="17"/>
      <c r="WXE87" s="17"/>
      <c r="WXF87" s="17"/>
      <c r="WXG87" s="17"/>
      <c r="WXH87" s="17"/>
      <c r="WXI87" s="17"/>
      <c r="WXJ87" s="17"/>
      <c r="WXK87" s="17"/>
      <c r="WXL87" s="17"/>
      <c r="WXM87" s="17"/>
      <c r="WXN87" s="17"/>
      <c r="WXO87" s="17"/>
      <c r="WXP87" s="17"/>
      <c r="WXQ87" s="17"/>
      <c r="WXR87" s="17"/>
      <c r="WXS87" s="17"/>
      <c r="WXT87" s="17"/>
      <c r="WXU87" s="17"/>
      <c r="WXV87" s="17"/>
      <c r="WXW87" s="17"/>
      <c r="WXX87" s="17"/>
      <c r="WXY87" s="17"/>
      <c r="WXZ87" s="17"/>
      <c r="WYA87" s="17"/>
      <c r="WYB87" s="17"/>
      <c r="WYC87" s="17"/>
      <c r="WYD87" s="17"/>
      <c r="WYE87" s="17"/>
      <c r="WYF87" s="17"/>
      <c r="WYG87" s="17"/>
      <c r="WYH87" s="17"/>
      <c r="WYI87" s="17"/>
      <c r="WYJ87" s="17"/>
      <c r="WYK87" s="17"/>
      <c r="WYL87" s="17"/>
      <c r="WYM87" s="17"/>
      <c r="WYN87" s="17"/>
      <c r="WYO87" s="17"/>
      <c r="WYP87" s="17"/>
      <c r="WYQ87" s="17"/>
      <c r="WYR87" s="17"/>
      <c r="WYS87" s="17"/>
      <c r="WYT87" s="17"/>
      <c r="WYU87" s="17"/>
      <c r="WYV87" s="17"/>
      <c r="WYW87" s="17"/>
      <c r="WYX87" s="17"/>
      <c r="WYY87" s="17"/>
      <c r="WYZ87" s="17"/>
      <c r="WZA87" s="17"/>
      <c r="WZB87" s="17"/>
      <c r="WZC87" s="17"/>
      <c r="WZD87" s="17"/>
      <c r="WZE87" s="17"/>
      <c r="WZF87" s="17"/>
      <c r="WZG87" s="17"/>
      <c r="WZH87" s="17"/>
      <c r="WZI87" s="17"/>
      <c r="WZJ87" s="17"/>
      <c r="WZK87" s="17"/>
      <c r="WZL87" s="17"/>
      <c r="WZM87" s="17"/>
      <c r="WZN87" s="17"/>
      <c r="WZO87" s="17"/>
      <c r="WZP87" s="17"/>
      <c r="WZQ87" s="17"/>
      <c r="WZR87" s="17"/>
      <c r="WZS87" s="17"/>
      <c r="WZT87" s="17"/>
      <c r="WZU87" s="17"/>
      <c r="WZV87" s="17"/>
      <c r="WZW87" s="17"/>
      <c r="WZX87" s="17"/>
      <c r="WZY87" s="17"/>
      <c r="WZZ87" s="17"/>
      <c r="XAA87" s="17"/>
      <c r="XAB87" s="17"/>
      <c r="XAC87" s="17"/>
      <c r="XAD87" s="17"/>
      <c r="XAE87" s="17"/>
      <c r="XAF87" s="17"/>
      <c r="XAG87" s="17"/>
      <c r="XAH87" s="17"/>
      <c r="XAI87" s="17"/>
      <c r="XAJ87" s="17"/>
      <c r="XAK87" s="17"/>
      <c r="XAL87" s="17"/>
      <c r="XAM87" s="17"/>
      <c r="XAN87" s="17"/>
      <c r="XAO87" s="17"/>
      <c r="XAP87" s="17"/>
      <c r="XAQ87" s="17"/>
      <c r="XAR87" s="17"/>
      <c r="XAS87" s="17"/>
      <c r="XAT87" s="17"/>
      <c r="XAU87" s="17"/>
      <c r="XAV87" s="17"/>
      <c r="XAW87" s="17"/>
      <c r="XAX87" s="17"/>
      <c r="XAY87" s="17"/>
      <c r="XAZ87" s="17"/>
      <c r="XBA87" s="17"/>
      <c r="XBB87" s="17"/>
      <c r="XBC87" s="17"/>
      <c r="XBD87" s="17"/>
      <c r="XBE87" s="17"/>
      <c r="XBF87" s="17"/>
      <c r="XBG87" s="17"/>
      <c r="XBH87" s="17"/>
      <c r="XBI87" s="17"/>
      <c r="XBJ87" s="17"/>
      <c r="XBK87" s="17"/>
      <c r="XBL87" s="17"/>
      <c r="XBM87" s="17"/>
      <c r="XBN87" s="17"/>
      <c r="XBO87" s="17"/>
      <c r="XBP87" s="17"/>
      <c r="XBQ87" s="17"/>
      <c r="XBR87" s="17"/>
      <c r="XBS87" s="17"/>
      <c r="XBT87" s="17"/>
      <c r="XBU87" s="17"/>
      <c r="XBV87" s="17"/>
      <c r="XBW87" s="17"/>
      <c r="XBX87" s="17"/>
      <c r="XBY87" s="17"/>
      <c r="XBZ87" s="17"/>
      <c r="XCA87" s="17"/>
      <c r="XCB87" s="17"/>
      <c r="XCC87" s="17"/>
      <c r="XCD87" s="17"/>
      <c r="XCE87" s="17"/>
      <c r="XCF87" s="17"/>
      <c r="XCG87" s="17"/>
      <c r="XCH87" s="17"/>
      <c r="XCI87" s="17"/>
      <c r="XCJ87" s="17"/>
      <c r="XCK87" s="17"/>
      <c r="XCL87" s="17"/>
      <c r="XCM87" s="17"/>
      <c r="XCN87" s="17"/>
      <c r="XCO87" s="17"/>
      <c r="XCP87" s="17"/>
      <c r="XCQ87" s="17"/>
      <c r="XCR87" s="17"/>
      <c r="XCS87" s="17"/>
      <c r="XCT87" s="17"/>
      <c r="XCU87" s="17"/>
      <c r="XCV87" s="17"/>
      <c r="XCW87" s="17"/>
      <c r="XCX87" s="17"/>
      <c r="XCY87" s="17"/>
      <c r="XCZ87" s="17"/>
      <c r="XDA87" s="17"/>
      <c r="XDB87" s="17"/>
      <c r="XDC87" s="17"/>
      <c r="XDD87" s="17"/>
      <c r="XDE87" s="17"/>
      <c r="XDF87" s="17"/>
      <c r="XDG87" s="17"/>
      <c r="XDH87" s="17"/>
      <c r="XDI87" s="17"/>
      <c r="XDJ87" s="17"/>
      <c r="XDK87" s="17"/>
      <c r="XDL87" s="17"/>
      <c r="XDM87" s="17"/>
      <c r="XDN87" s="17"/>
      <c r="XDO87" s="17"/>
      <c r="XDP87" s="17"/>
      <c r="XDQ87" s="17"/>
      <c r="XDR87" s="17"/>
      <c r="XDS87" s="17"/>
      <c r="XDT87" s="17"/>
      <c r="XDU87" s="17"/>
      <c r="XDV87" s="17"/>
      <c r="XDW87" s="17"/>
      <c r="XDX87" s="17"/>
      <c r="XDY87" s="17"/>
    </row>
    <row r="88" spans="1:16353" s="97" customFormat="1" ht="14.1" customHeight="1" outlineLevel="1" x14ac:dyDescent="0.2">
      <c r="A88" s="73"/>
      <c r="B88" s="73"/>
      <c r="C88" s="72"/>
      <c r="D88" s="80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5"/>
      <c r="P88" s="15"/>
      <c r="Q88" s="14"/>
      <c r="R88" s="14"/>
      <c r="S88" s="15"/>
      <c r="T88" s="81"/>
      <c r="U88" s="72"/>
      <c r="V88" s="124"/>
      <c r="W88" s="11">
        <f t="shared" si="22"/>
        <v>0</v>
      </c>
      <c r="X88" s="13">
        <f t="shared" si="23"/>
        <v>1</v>
      </c>
      <c r="Y88" s="13">
        <f t="shared" si="24"/>
        <v>0</v>
      </c>
      <c r="Z88" s="13">
        <f t="shared" si="25"/>
        <v>0</v>
      </c>
      <c r="AA88" s="13">
        <f t="shared" si="26"/>
        <v>0</v>
      </c>
      <c r="AB88" s="13">
        <f t="shared" si="27"/>
        <v>0</v>
      </c>
      <c r="AC88" s="13">
        <f t="shared" si="28"/>
        <v>0</v>
      </c>
      <c r="AD88" s="13">
        <f t="shared" si="29"/>
        <v>0</v>
      </c>
      <c r="AE88" s="13">
        <f t="shared" si="30"/>
        <v>0</v>
      </c>
      <c r="AF88" s="11" t="s">
        <v>1115</v>
      </c>
    </row>
    <row r="89" spans="1:16353" s="15" customFormat="1" ht="14.1" customHeight="1" outlineLevel="1" x14ac:dyDescent="0.2">
      <c r="A89" s="73"/>
      <c r="B89" s="73"/>
      <c r="C89" s="72"/>
      <c r="D89" s="80"/>
      <c r="E89" s="14"/>
      <c r="F89" s="14"/>
      <c r="G89" s="14"/>
      <c r="H89" s="14"/>
      <c r="I89" s="14"/>
      <c r="J89" s="14"/>
      <c r="K89" s="14"/>
      <c r="L89" s="14"/>
      <c r="M89" s="14"/>
      <c r="N89" s="14"/>
      <c r="Q89" s="14"/>
      <c r="R89" s="14"/>
      <c r="T89" s="81"/>
      <c r="U89" s="72"/>
      <c r="V89" s="124"/>
      <c r="W89" s="11">
        <f t="shared" si="22"/>
        <v>0</v>
      </c>
      <c r="X89" s="13">
        <f t="shared" si="23"/>
        <v>1</v>
      </c>
      <c r="Y89" s="13">
        <f t="shared" si="24"/>
        <v>0</v>
      </c>
      <c r="Z89" s="13">
        <f t="shared" si="25"/>
        <v>0</v>
      </c>
      <c r="AA89" s="13">
        <f t="shared" si="26"/>
        <v>0</v>
      </c>
      <c r="AB89" s="13">
        <f t="shared" si="27"/>
        <v>0</v>
      </c>
      <c r="AC89" s="13">
        <f t="shared" si="28"/>
        <v>0</v>
      </c>
      <c r="AD89" s="13">
        <f t="shared" si="29"/>
        <v>0</v>
      </c>
      <c r="AE89" s="13">
        <f t="shared" si="30"/>
        <v>0</v>
      </c>
      <c r="AF89" s="11" t="s">
        <v>1115</v>
      </c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  <c r="FU89" s="24"/>
      <c r="FV89" s="24"/>
      <c r="FW89" s="24"/>
      <c r="FX89" s="24"/>
      <c r="FY89" s="24"/>
      <c r="FZ89" s="24"/>
      <c r="GA89" s="24"/>
      <c r="GB89" s="24"/>
      <c r="GC89" s="24"/>
      <c r="GD89" s="24"/>
      <c r="GE89" s="24"/>
      <c r="GF89" s="24"/>
      <c r="GG89" s="24"/>
      <c r="GH89" s="24"/>
      <c r="GI89" s="24"/>
      <c r="GJ89" s="24"/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  <c r="HK89" s="24"/>
      <c r="HL89" s="24"/>
      <c r="HM89" s="24"/>
      <c r="HN89" s="24"/>
      <c r="HO89" s="24"/>
      <c r="HP89" s="24"/>
      <c r="HQ89" s="24"/>
      <c r="HR89" s="24"/>
      <c r="HS89" s="24"/>
      <c r="HT89" s="24"/>
      <c r="HU89" s="24"/>
      <c r="HV89" s="24"/>
      <c r="HW89" s="24"/>
      <c r="HX89" s="24"/>
      <c r="HY89" s="24"/>
      <c r="HZ89" s="24"/>
      <c r="IA89" s="24"/>
      <c r="IB89" s="24"/>
      <c r="IC89" s="24"/>
      <c r="ID89" s="24"/>
      <c r="IE89" s="24"/>
      <c r="IF89" s="24"/>
      <c r="IG89" s="24"/>
      <c r="IH89" s="24"/>
      <c r="II89" s="24"/>
      <c r="IJ89" s="24"/>
      <c r="IK89" s="24"/>
      <c r="IL89" s="24"/>
      <c r="IM89" s="24"/>
      <c r="IN89" s="24"/>
      <c r="IO89" s="24"/>
      <c r="IP89" s="24"/>
      <c r="IQ89" s="24"/>
      <c r="IR89" s="24"/>
      <c r="IS89" s="24"/>
      <c r="IT89" s="24"/>
      <c r="IU89" s="24"/>
      <c r="IV89" s="24"/>
      <c r="IW89" s="24"/>
      <c r="IX89" s="24"/>
      <c r="IY89" s="24"/>
      <c r="IZ89" s="24"/>
      <c r="JA89" s="24"/>
      <c r="JB89" s="24"/>
      <c r="JC89" s="24"/>
      <c r="JD89" s="24"/>
      <c r="JE89" s="24"/>
      <c r="JF89" s="24"/>
      <c r="JG89" s="24"/>
      <c r="JH89" s="24"/>
      <c r="JI89" s="24"/>
      <c r="JJ89" s="24"/>
      <c r="JK89" s="24"/>
      <c r="JL89" s="24"/>
      <c r="JM89" s="24"/>
      <c r="JN89" s="24"/>
      <c r="JO89" s="24"/>
      <c r="JP89" s="24"/>
      <c r="JQ89" s="24"/>
      <c r="JR89" s="24"/>
      <c r="JS89" s="24"/>
      <c r="JT89" s="24"/>
      <c r="JU89" s="24"/>
      <c r="JV89" s="24"/>
      <c r="JW89" s="24"/>
      <c r="JX89" s="24"/>
      <c r="JY89" s="24"/>
      <c r="JZ89" s="24"/>
      <c r="KA89" s="24"/>
      <c r="KB89" s="24"/>
      <c r="KC89" s="24"/>
      <c r="KD89" s="24"/>
      <c r="KE89" s="24"/>
      <c r="KF89" s="24"/>
      <c r="KG89" s="24"/>
      <c r="KH89" s="24"/>
      <c r="KI89" s="24"/>
      <c r="KJ89" s="24"/>
      <c r="KK89" s="24"/>
      <c r="KL89" s="24"/>
      <c r="KM89" s="24"/>
      <c r="KN89" s="24"/>
      <c r="KO89" s="24"/>
      <c r="KP89" s="24"/>
      <c r="KQ89" s="24"/>
      <c r="KR89" s="24"/>
      <c r="KS89" s="24"/>
      <c r="KT89" s="24"/>
      <c r="KU89" s="24"/>
      <c r="KV89" s="24"/>
      <c r="KW89" s="24"/>
      <c r="KX89" s="24"/>
      <c r="KY89" s="24"/>
      <c r="KZ89" s="24"/>
      <c r="LA89" s="24"/>
      <c r="LB89" s="24"/>
      <c r="LC89" s="24"/>
      <c r="LD89" s="24"/>
      <c r="LE89" s="24"/>
      <c r="LF89" s="24"/>
      <c r="LG89" s="24"/>
      <c r="LH89" s="24"/>
      <c r="LI89" s="24"/>
      <c r="LJ89" s="24"/>
      <c r="LK89" s="24"/>
      <c r="LL89" s="24"/>
      <c r="LM89" s="24"/>
      <c r="LN89" s="24"/>
      <c r="LO89" s="24"/>
      <c r="LP89" s="24"/>
      <c r="LQ89" s="24"/>
      <c r="LR89" s="24"/>
      <c r="LS89" s="24"/>
      <c r="LT89" s="24"/>
      <c r="LU89" s="24"/>
      <c r="LV89" s="24"/>
      <c r="LW89" s="24"/>
      <c r="LX89" s="24"/>
      <c r="LY89" s="24"/>
      <c r="LZ89" s="24"/>
      <c r="MA89" s="24"/>
      <c r="MB89" s="24"/>
      <c r="MC89" s="24"/>
      <c r="MD89" s="24"/>
      <c r="ME89" s="24"/>
      <c r="MF89" s="24"/>
      <c r="MG89" s="24"/>
      <c r="MH89" s="24"/>
      <c r="MI89" s="24"/>
      <c r="MJ89" s="24"/>
      <c r="MK89" s="24"/>
      <c r="ML89" s="24"/>
      <c r="MM89" s="24"/>
      <c r="MN89" s="24"/>
      <c r="MO89" s="24"/>
      <c r="MP89" s="24"/>
      <c r="MQ89" s="24"/>
      <c r="MR89" s="24"/>
      <c r="MS89" s="24"/>
      <c r="MT89" s="24"/>
      <c r="MU89" s="24"/>
      <c r="MV89" s="24"/>
      <c r="MW89" s="24"/>
      <c r="MX89" s="24"/>
      <c r="MY89" s="24"/>
      <c r="MZ89" s="24"/>
      <c r="NA89" s="24"/>
      <c r="NB89" s="24"/>
      <c r="NC89" s="24"/>
      <c r="ND89" s="24"/>
      <c r="NE89" s="24"/>
      <c r="NF89" s="24"/>
      <c r="NG89" s="24"/>
      <c r="NH89" s="24"/>
      <c r="NI89" s="24"/>
      <c r="NJ89" s="24"/>
      <c r="NK89" s="24"/>
      <c r="NL89" s="24"/>
      <c r="NM89" s="24"/>
      <c r="NN89" s="24"/>
      <c r="NO89" s="24"/>
      <c r="NP89" s="24"/>
      <c r="NQ89" s="24"/>
      <c r="NR89" s="24"/>
      <c r="NS89" s="24"/>
      <c r="NT89" s="24"/>
      <c r="NU89" s="24"/>
      <c r="NV89" s="24"/>
      <c r="NW89" s="24"/>
      <c r="NX89" s="24"/>
      <c r="NY89" s="24"/>
      <c r="NZ89" s="24"/>
      <c r="OA89" s="24"/>
      <c r="OB89" s="24"/>
      <c r="OC89" s="24"/>
      <c r="OD89" s="24"/>
      <c r="OE89" s="24"/>
      <c r="OF89" s="24"/>
      <c r="OG89" s="24"/>
      <c r="OH89" s="24"/>
      <c r="OI89" s="24"/>
      <c r="OJ89" s="24"/>
      <c r="OK89" s="24"/>
      <c r="OL89" s="24"/>
      <c r="OM89" s="24"/>
      <c r="ON89" s="24"/>
      <c r="OO89" s="24"/>
      <c r="OP89" s="24"/>
      <c r="OQ89" s="24"/>
      <c r="OR89" s="24"/>
      <c r="OS89" s="24"/>
      <c r="OT89" s="24"/>
      <c r="OU89" s="24"/>
      <c r="OV89" s="24"/>
      <c r="OW89" s="24"/>
      <c r="OX89" s="24"/>
      <c r="OY89" s="24"/>
      <c r="OZ89" s="24"/>
      <c r="PA89" s="24"/>
      <c r="PB89" s="24"/>
      <c r="PC89" s="24"/>
      <c r="PD89" s="24"/>
      <c r="PE89" s="24"/>
      <c r="PF89" s="24"/>
      <c r="PG89" s="24"/>
      <c r="PH89" s="24"/>
      <c r="PI89" s="24"/>
      <c r="PJ89" s="24"/>
      <c r="PK89" s="24"/>
      <c r="PL89" s="24"/>
      <c r="PM89" s="24"/>
      <c r="PN89" s="24"/>
      <c r="PO89" s="24"/>
      <c r="PP89" s="24"/>
      <c r="PQ89" s="24"/>
      <c r="PR89" s="24"/>
      <c r="PS89" s="24"/>
      <c r="PT89" s="24"/>
      <c r="PU89" s="24"/>
      <c r="PV89" s="24"/>
      <c r="PW89" s="24"/>
      <c r="PX89" s="24"/>
      <c r="PY89" s="24"/>
      <c r="PZ89" s="24"/>
      <c r="QA89" s="24"/>
      <c r="QB89" s="24"/>
      <c r="QC89" s="24"/>
      <c r="QD89" s="24"/>
      <c r="QE89" s="24"/>
      <c r="QF89" s="24"/>
      <c r="QG89" s="24"/>
      <c r="QH89" s="24"/>
      <c r="QI89" s="24"/>
      <c r="QJ89" s="24"/>
      <c r="QK89" s="24"/>
      <c r="QL89" s="24"/>
      <c r="QM89" s="24"/>
      <c r="QN89" s="24"/>
      <c r="QO89" s="24"/>
      <c r="QP89" s="24"/>
      <c r="QQ89" s="24"/>
      <c r="QR89" s="24"/>
      <c r="QS89" s="24"/>
      <c r="QT89" s="24"/>
      <c r="QU89" s="24"/>
      <c r="QV89" s="24"/>
      <c r="QW89" s="24"/>
      <c r="QX89" s="24"/>
      <c r="QY89" s="24"/>
      <c r="QZ89" s="24"/>
      <c r="RA89" s="24"/>
      <c r="RB89" s="24"/>
      <c r="RC89" s="24"/>
      <c r="RD89" s="24"/>
      <c r="RE89" s="24"/>
      <c r="RF89" s="24"/>
      <c r="RG89" s="24"/>
      <c r="RH89" s="24"/>
      <c r="RI89" s="24"/>
      <c r="RJ89" s="24"/>
      <c r="RK89" s="24"/>
      <c r="RL89" s="24"/>
      <c r="RM89" s="24"/>
      <c r="RN89" s="24"/>
      <c r="RO89" s="24"/>
      <c r="RP89" s="24"/>
      <c r="RQ89" s="24"/>
      <c r="RR89" s="24"/>
      <c r="RS89" s="24"/>
      <c r="RT89" s="24"/>
      <c r="RU89" s="24"/>
      <c r="RV89" s="24"/>
      <c r="RW89" s="24"/>
      <c r="RX89" s="24"/>
      <c r="RY89" s="24"/>
      <c r="RZ89" s="24"/>
      <c r="SA89" s="24"/>
      <c r="SB89" s="24"/>
      <c r="SC89" s="24"/>
      <c r="SD89" s="24"/>
      <c r="SE89" s="24"/>
      <c r="SF89" s="24"/>
      <c r="SG89" s="24"/>
      <c r="SH89" s="24"/>
      <c r="SI89" s="24"/>
      <c r="SJ89" s="24"/>
      <c r="SK89" s="24"/>
      <c r="SL89" s="24"/>
      <c r="SM89" s="24"/>
      <c r="SN89" s="24"/>
      <c r="SO89" s="24"/>
      <c r="SP89" s="24"/>
      <c r="SQ89" s="24"/>
      <c r="SR89" s="24"/>
      <c r="SS89" s="24"/>
      <c r="ST89" s="24"/>
      <c r="SU89" s="24"/>
      <c r="SV89" s="24"/>
      <c r="SW89" s="24"/>
      <c r="SX89" s="24"/>
      <c r="SY89" s="24"/>
      <c r="SZ89" s="24"/>
      <c r="TA89" s="24"/>
      <c r="TB89" s="24"/>
      <c r="TC89" s="24"/>
      <c r="TD89" s="24"/>
      <c r="TE89" s="24"/>
      <c r="TF89" s="24"/>
      <c r="TG89" s="24"/>
      <c r="TH89" s="24"/>
      <c r="TI89" s="24"/>
      <c r="TJ89" s="24"/>
      <c r="TK89" s="24"/>
      <c r="TL89" s="24"/>
      <c r="TM89" s="24"/>
      <c r="TN89" s="24"/>
      <c r="TO89" s="24"/>
      <c r="TP89" s="24"/>
      <c r="TQ89" s="24"/>
      <c r="TR89" s="24"/>
      <c r="TS89" s="24"/>
      <c r="TT89" s="24"/>
      <c r="TU89" s="24"/>
      <c r="TV89" s="24"/>
      <c r="TW89" s="24"/>
      <c r="TX89" s="24"/>
      <c r="TY89" s="24"/>
      <c r="TZ89" s="24"/>
      <c r="UA89" s="24"/>
      <c r="UB89" s="24"/>
      <c r="UC89" s="24"/>
      <c r="UD89" s="24"/>
      <c r="UE89" s="24"/>
      <c r="UF89" s="24"/>
      <c r="UG89" s="24"/>
      <c r="UH89" s="24"/>
      <c r="UI89" s="24"/>
      <c r="UJ89" s="24"/>
      <c r="UK89" s="24"/>
      <c r="UL89" s="24"/>
      <c r="UM89" s="24"/>
      <c r="UN89" s="24"/>
      <c r="UO89" s="24"/>
      <c r="UP89" s="24"/>
      <c r="UQ89" s="24"/>
      <c r="UR89" s="24"/>
      <c r="US89" s="24"/>
      <c r="UT89" s="24"/>
      <c r="UU89" s="24"/>
      <c r="UV89" s="24"/>
      <c r="UW89" s="24"/>
      <c r="UX89" s="24"/>
      <c r="UY89" s="24"/>
      <c r="UZ89" s="24"/>
      <c r="VA89" s="24"/>
      <c r="VB89" s="24"/>
      <c r="VC89" s="24"/>
      <c r="VD89" s="24"/>
      <c r="VE89" s="24"/>
      <c r="VF89" s="24"/>
      <c r="VG89" s="24"/>
      <c r="VH89" s="24"/>
      <c r="VI89" s="24"/>
      <c r="VJ89" s="24"/>
      <c r="VK89" s="24"/>
      <c r="VL89" s="24"/>
      <c r="VM89" s="24"/>
      <c r="VN89" s="24"/>
      <c r="VO89" s="24"/>
      <c r="VP89" s="24"/>
      <c r="VQ89" s="24"/>
      <c r="VR89" s="24"/>
      <c r="VS89" s="24"/>
      <c r="VT89" s="24"/>
      <c r="VU89" s="24"/>
      <c r="VV89" s="24"/>
      <c r="VW89" s="24"/>
      <c r="VX89" s="24"/>
      <c r="VY89" s="24"/>
      <c r="VZ89" s="24"/>
      <c r="WA89" s="24"/>
      <c r="WB89" s="24"/>
      <c r="WC89" s="24"/>
      <c r="WD89" s="24"/>
      <c r="WE89" s="24"/>
      <c r="WF89" s="24"/>
      <c r="WG89" s="24"/>
      <c r="WH89" s="24"/>
      <c r="WI89" s="24"/>
      <c r="WJ89" s="24"/>
      <c r="WK89" s="24"/>
      <c r="WL89" s="24"/>
      <c r="WM89" s="24"/>
      <c r="WN89" s="24"/>
      <c r="WO89" s="24"/>
      <c r="WP89" s="24"/>
      <c r="WQ89" s="24"/>
      <c r="WR89" s="24"/>
      <c r="WS89" s="24"/>
      <c r="WT89" s="24"/>
      <c r="WU89" s="24"/>
      <c r="WV89" s="24"/>
      <c r="WW89" s="24"/>
      <c r="WX89" s="24"/>
      <c r="WY89" s="24"/>
      <c r="WZ89" s="24"/>
      <c r="XA89" s="24"/>
      <c r="XB89" s="24"/>
      <c r="XC89" s="24"/>
      <c r="XD89" s="24"/>
      <c r="XE89" s="24"/>
      <c r="XF89" s="24"/>
      <c r="XG89" s="24"/>
      <c r="XH89" s="24"/>
      <c r="XI89" s="24"/>
      <c r="XJ89" s="24"/>
      <c r="XK89" s="24"/>
      <c r="XL89" s="24"/>
      <c r="XM89" s="24"/>
      <c r="XN89" s="24"/>
      <c r="XO89" s="24"/>
      <c r="XP89" s="24"/>
      <c r="XQ89" s="24"/>
      <c r="XR89" s="24"/>
      <c r="XS89" s="24"/>
      <c r="XT89" s="24"/>
      <c r="XU89" s="24"/>
      <c r="XV89" s="24"/>
      <c r="XW89" s="24"/>
      <c r="XX89" s="24"/>
      <c r="XY89" s="24"/>
      <c r="XZ89" s="24"/>
      <c r="YA89" s="24"/>
      <c r="YB89" s="24"/>
      <c r="YC89" s="24"/>
      <c r="YD89" s="24"/>
      <c r="YE89" s="24"/>
      <c r="YF89" s="24"/>
      <c r="YG89" s="24"/>
      <c r="YH89" s="24"/>
      <c r="YI89" s="24"/>
      <c r="YJ89" s="24"/>
      <c r="YK89" s="24"/>
      <c r="YL89" s="24"/>
      <c r="YM89" s="24"/>
      <c r="YN89" s="24"/>
      <c r="YO89" s="24"/>
      <c r="YP89" s="24"/>
      <c r="YQ89" s="24"/>
      <c r="YR89" s="24"/>
      <c r="YS89" s="24"/>
      <c r="YT89" s="24"/>
      <c r="YU89" s="24"/>
      <c r="YV89" s="24"/>
      <c r="YW89" s="24"/>
      <c r="YX89" s="24"/>
      <c r="YY89" s="24"/>
      <c r="YZ89" s="24"/>
      <c r="ZA89" s="24"/>
      <c r="ZB89" s="24"/>
      <c r="ZC89" s="24"/>
      <c r="ZD89" s="24"/>
      <c r="ZE89" s="24"/>
      <c r="ZF89" s="24"/>
      <c r="ZG89" s="24"/>
      <c r="ZH89" s="24"/>
      <c r="ZI89" s="24"/>
      <c r="ZJ89" s="24"/>
      <c r="ZK89" s="24"/>
      <c r="ZL89" s="24"/>
      <c r="ZM89" s="24"/>
      <c r="ZN89" s="24"/>
      <c r="ZO89" s="24"/>
      <c r="ZP89" s="24"/>
      <c r="ZQ89" s="24"/>
      <c r="ZR89" s="24"/>
      <c r="ZS89" s="24"/>
      <c r="ZT89" s="24"/>
      <c r="ZU89" s="24"/>
      <c r="ZV89" s="24"/>
      <c r="ZW89" s="24"/>
      <c r="ZX89" s="24"/>
      <c r="ZY89" s="24"/>
      <c r="ZZ89" s="24"/>
      <c r="AAA89" s="24"/>
      <c r="AAB89" s="24"/>
      <c r="AAC89" s="24"/>
      <c r="AAD89" s="24"/>
      <c r="AAE89" s="24"/>
      <c r="AAF89" s="24"/>
      <c r="AAG89" s="24"/>
      <c r="AAH89" s="24"/>
      <c r="AAI89" s="24"/>
      <c r="AAJ89" s="24"/>
      <c r="AAK89" s="24"/>
      <c r="AAL89" s="24"/>
      <c r="AAM89" s="24"/>
      <c r="AAN89" s="24"/>
      <c r="AAO89" s="24"/>
      <c r="AAP89" s="24"/>
      <c r="AAQ89" s="24"/>
      <c r="AAR89" s="24"/>
      <c r="AAS89" s="24"/>
      <c r="AAT89" s="24"/>
      <c r="AAU89" s="24"/>
      <c r="AAV89" s="24"/>
      <c r="AAW89" s="24"/>
      <c r="AAX89" s="24"/>
      <c r="AAY89" s="24"/>
      <c r="AAZ89" s="24"/>
      <c r="ABA89" s="24"/>
      <c r="ABB89" s="24"/>
      <c r="ABC89" s="24"/>
      <c r="ABD89" s="24"/>
      <c r="ABE89" s="24"/>
      <c r="ABF89" s="24"/>
      <c r="ABG89" s="24"/>
      <c r="ABH89" s="24"/>
      <c r="ABI89" s="24"/>
      <c r="ABJ89" s="24"/>
      <c r="ABK89" s="24"/>
      <c r="ABL89" s="24"/>
      <c r="ABM89" s="24"/>
      <c r="ABN89" s="24"/>
      <c r="ABO89" s="24"/>
      <c r="ABP89" s="24"/>
      <c r="ABQ89" s="24"/>
      <c r="ABR89" s="24"/>
      <c r="ABS89" s="24"/>
      <c r="ABT89" s="24"/>
      <c r="ABU89" s="24"/>
      <c r="ABV89" s="24"/>
      <c r="ABW89" s="24"/>
      <c r="ABX89" s="24"/>
      <c r="ABY89" s="24"/>
      <c r="ABZ89" s="24"/>
      <c r="ACA89" s="24"/>
      <c r="ACB89" s="24"/>
      <c r="ACC89" s="24"/>
      <c r="ACD89" s="24"/>
      <c r="ACE89" s="24"/>
      <c r="ACF89" s="24"/>
      <c r="ACG89" s="24"/>
      <c r="ACH89" s="24"/>
      <c r="ACI89" s="24"/>
      <c r="ACJ89" s="24"/>
      <c r="ACK89" s="24"/>
      <c r="ACL89" s="24"/>
      <c r="ACM89" s="24"/>
      <c r="ACN89" s="24"/>
      <c r="ACO89" s="24"/>
      <c r="ACP89" s="24"/>
      <c r="ACQ89" s="24"/>
      <c r="ACR89" s="24"/>
      <c r="ACS89" s="24"/>
      <c r="ACT89" s="24"/>
      <c r="ACU89" s="24"/>
      <c r="ACV89" s="24"/>
      <c r="ACW89" s="24"/>
      <c r="ACX89" s="24"/>
      <c r="ACY89" s="24"/>
      <c r="ACZ89" s="24"/>
      <c r="ADA89" s="24"/>
      <c r="ADB89" s="24"/>
      <c r="ADC89" s="24"/>
      <c r="ADD89" s="24"/>
      <c r="ADE89" s="24"/>
      <c r="ADF89" s="24"/>
      <c r="ADG89" s="24"/>
      <c r="ADH89" s="24"/>
      <c r="ADI89" s="24"/>
      <c r="ADJ89" s="24"/>
      <c r="ADK89" s="24"/>
      <c r="ADL89" s="24"/>
      <c r="ADM89" s="24"/>
      <c r="ADN89" s="24"/>
      <c r="ADO89" s="24"/>
      <c r="ADP89" s="24"/>
      <c r="ADQ89" s="24"/>
      <c r="ADR89" s="24"/>
      <c r="ADS89" s="24"/>
      <c r="ADT89" s="24"/>
      <c r="ADU89" s="24"/>
      <c r="ADV89" s="24"/>
      <c r="ADW89" s="24"/>
      <c r="ADX89" s="24"/>
      <c r="ADY89" s="24"/>
      <c r="ADZ89" s="24"/>
      <c r="AEA89" s="24"/>
      <c r="AEB89" s="24"/>
      <c r="AEC89" s="24"/>
      <c r="AED89" s="24"/>
      <c r="AEE89" s="24"/>
      <c r="AEF89" s="24"/>
      <c r="AEG89" s="24"/>
      <c r="AEH89" s="24"/>
      <c r="AEI89" s="24"/>
      <c r="AEJ89" s="24"/>
      <c r="AEK89" s="24"/>
      <c r="AEL89" s="24"/>
      <c r="AEM89" s="24"/>
      <c r="AEN89" s="24"/>
      <c r="AEO89" s="24"/>
      <c r="AEP89" s="24"/>
      <c r="AEQ89" s="24"/>
      <c r="AER89" s="24"/>
      <c r="AES89" s="24"/>
      <c r="AET89" s="24"/>
      <c r="AEU89" s="24"/>
      <c r="AEV89" s="24"/>
      <c r="AEW89" s="24"/>
      <c r="AEX89" s="24"/>
      <c r="AEY89" s="24"/>
      <c r="AEZ89" s="24"/>
      <c r="AFA89" s="24"/>
      <c r="AFB89" s="24"/>
      <c r="AFC89" s="24"/>
      <c r="AFD89" s="24"/>
      <c r="AFE89" s="24"/>
      <c r="AFF89" s="24"/>
      <c r="AFG89" s="24"/>
      <c r="AFH89" s="24"/>
      <c r="AFI89" s="24"/>
      <c r="AFJ89" s="24"/>
      <c r="AFK89" s="24"/>
      <c r="AFL89" s="24"/>
      <c r="AFM89" s="24"/>
      <c r="AFN89" s="24"/>
      <c r="AFO89" s="24"/>
      <c r="AFP89" s="24"/>
      <c r="AFQ89" s="24"/>
      <c r="AFR89" s="24"/>
      <c r="AFS89" s="24"/>
      <c r="AFT89" s="24"/>
      <c r="AFU89" s="24"/>
      <c r="AFV89" s="24"/>
      <c r="AFW89" s="24"/>
      <c r="AFX89" s="24"/>
      <c r="AFY89" s="24"/>
      <c r="AFZ89" s="24"/>
      <c r="AGA89" s="24"/>
      <c r="AGB89" s="24"/>
      <c r="AGC89" s="24"/>
      <c r="AGD89" s="24"/>
      <c r="AGE89" s="24"/>
      <c r="AGF89" s="24"/>
      <c r="AGG89" s="24"/>
      <c r="AGH89" s="24"/>
      <c r="AGI89" s="24"/>
      <c r="AGJ89" s="24"/>
      <c r="AGK89" s="24"/>
      <c r="AGL89" s="24"/>
      <c r="AGM89" s="24"/>
      <c r="AGN89" s="24"/>
      <c r="AGO89" s="24"/>
      <c r="AGP89" s="24"/>
      <c r="AGQ89" s="24"/>
      <c r="AGR89" s="24"/>
      <c r="AGS89" s="24"/>
      <c r="AGT89" s="24"/>
      <c r="AGU89" s="24"/>
      <c r="AGV89" s="24"/>
      <c r="AGW89" s="24"/>
      <c r="AGX89" s="24"/>
      <c r="AGY89" s="24"/>
      <c r="AGZ89" s="24"/>
      <c r="AHA89" s="24"/>
      <c r="AHB89" s="24"/>
      <c r="AHC89" s="24"/>
      <c r="AHD89" s="24"/>
      <c r="AHE89" s="24"/>
      <c r="AHF89" s="24"/>
      <c r="AHG89" s="24"/>
      <c r="AHH89" s="24"/>
      <c r="AHI89" s="24"/>
      <c r="AHJ89" s="24"/>
      <c r="AHK89" s="24"/>
      <c r="AHL89" s="24"/>
      <c r="AHM89" s="24"/>
      <c r="AHN89" s="24"/>
      <c r="AHO89" s="24"/>
      <c r="AHP89" s="24"/>
      <c r="AHQ89" s="24"/>
      <c r="AHR89" s="24"/>
      <c r="AHS89" s="24"/>
      <c r="AHT89" s="24"/>
      <c r="AHU89" s="24"/>
      <c r="AHV89" s="24"/>
      <c r="AHW89" s="24"/>
      <c r="AHX89" s="24"/>
      <c r="AHY89" s="24"/>
      <c r="AHZ89" s="24"/>
      <c r="AIA89" s="24"/>
      <c r="AIB89" s="24"/>
      <c r="AIC89" s="24"/>
      <c r="AID89" s="24"/>
      <c r="AIE89" s="24"/>
      <c r="AIF89" s="24"/>
      <c r="AIG89" s="24"/>
      <c r="AIH89" s="24"/>
      <c r="AII89" s="24"/>
      <c r="AIJ89" s="24"/>
      <c r="AIK89" s="24"/>
      <c r="AIL89" s="24"/>
      <c r="AIM89" s="24"/>
      <c r="AIN89" s="24"/>
      <c r="AIO89" s="24"/>
      <c r="AIP89" s="24"/>
      <c r="AIQ89" s="24"/>
      <c r="AIR89" s="24"/>
      <c r="AIS89" s="24"/>
      <c r="AIT89" s="24"/>
      <c r="AIU89" s="24"/>
      <c r="AIV89" s="24"/>
      <c r="AIW89" s="24"/>
      <c r="AIX89" s="24"/>
      <c r="AIY89" s="24"/>
      <c r="AIZ89" s="24"/>
      <c r="AJA89" s="24"/>
      <c r="AJB89" s="24"/>
      <c r="AJC89" s="24"/>
      <c r="AJD89" s="24"/>
      <c r="AJE89" s="24"/>
      <c r="AJF89" s="24"/>
      <c r="AJG89" s="24"/>
      <c r="AJH89" s="24"/>
      <c r="AJI89" s="24"/>
      <c r="AJJ89" s="24"/>
      <c r="AJK89" s="24"/>
      <c r="AJL89" s="24"/>
      <c r="AJM89" s="24"/>
      <c r="AJN89" s="24"/>
      <c r="AJO89" s="24"/>
      <c r="AJP89" s="24"/>
      <c r="AJQ89" s="24"/>
      <c r="AJR89" s="24"/>
      <c r="AJS89" s="24"/>
      <c r="AJT89" s="24"/>
      <c r="AJU89" s="24"/>
      <c r="AJV89" s="24"/>
      <c r="AJW89" s="24"/>
      <c r="AJX89" s="24"/>
      <c r="AJY89" s="24"/>
      <c r="AJZ89" s="24"/>
      <c r="AKA89" s="24"/>
      <c r="AKB89" s="24"/>
      <c r="AKC89" s="24"/>
      <c r="AKD89" s="24"/>
      <c r="AKE89" s="24"/>
      <c r="AKF89" s="24"/>
      <c r="AKG89" s="24"/>
      <c r="AKH89" s="24"/>
      <c r="AKI89" s="24"/>
      <c r="AKJ89" s="24"/>
      <c r="AKK89" s="24"/>
      <c r="AKL89" s="24"/>
      <c r="AKM89" s="24"/>
      <c r="AKN89" s="24"/>
      <c r="AKO89" s="24"/>
      <c r="AKP89" s="24"/>
      <c r="AKQ89" s="24"/>
      <c r="AKR89" s="24"/>
      <c r="AKS89" s="24"/>
      <c r="AKT89" s="24"/>
      <c r="AKU89" s="24"/>
      <c r="AKV89" s="24"/>
      <c r="AKW89" s="24"/>
      <c r="AKX89" s="24"/>
      <c r="AKY89" s="24"/>
      <c r="AKZ89" s="24"/>
      <c r="ALA89" s="24"/>
      <c r="ALB89" s="24"/>
      <c r="ALC89" s="24"/>
      <c r="ALD89" s="24"/>
      <c r="ALE89" s="24"/>
      <c r="ALF89" s="24"/>
      <c r="ALG89" s="24"/>
      <c r="ALH89" s="24"/>
      <c r="ALI89" s="24"/>
      <c r="ALJ89" s="24"/>
      <c r="ALK89" s="24"/>
      <c r="ALL89" s="24"/>
      <c r="ALM89" s="24"/>
      <c r="ALN89" s="24"/>
      <c r="ALO89" s="24"/>
      <c r="ALP89" s="24"/>
      <c r="ALQ89" s="24"/>
      <c r="ALR89" s="24"/>
      <c r="ALS89" s="24"/>
      <c r="ALT89" s="24"/>
      <c r="ALU89" s="24"/>
      <c r="ALV89" s="24"/>
      <c r="ALW89" s="24"/>
      <c r="ALX89" s="24"/>
      <c r="ALY89" s="24"/>
      <c r="ALZ89" s="24"/>
      <c r="AMA89" s="24"/>
      <c r="AMB89" s="24"/>
      <c r="AMC89" s="24"/>
      <c r="AMD89" s="24"/>
      <c r="AME89" s="24"/>
      <c r="AMF89" s="24"/>
      <c r="AMG89" s="24"/>
      <c r="AMH89" s="24"/>
      <c r="AMI89" s="24"/>
      <c r="AMJ89" s="24"/>
      <c r="AMK89" s="24"/>
      <c r="AML89" s="24"/>
      <c r="AMM89" s="24"/>
      <c r="AMN89" s="24"/>
      <c r="AMO89" s="24"/>
      <c r="AMP89" s="24"/>
      <c r="AMQ89" s="24"/>
      <c r="AMR89" s="24"/>
      <c r="AMS89" s="24"/>
      <c r="AMT89" s="24"/>
      <c r="AMU89" s="24"/>
      <c r="AMV89" s="24"/>
      <c r="AMW89" s="24"/>
      <c r="AMX89" s="24"/>
      <c r="AMY89" s="24"/>
      <c r="AMZ89" s="24"/>
      <c r="ANA89" s="24"/>
      <c r="ANB89" s="24"/>
      <c r="ANC89" s="24"/>
      <c r="AND89" s="24"/>
      <c r="ANE89" s="24"/>
      <c r="ANF89" s="24"/>
      <c r="ANG89" s="24"/>
      <c r="ANH89" s="24"/>
      <c r="ANI89" s="24"/>
      <c r="ANJ89" s="24"/>
      <c r="ANK89" s="24"/>
      <c r="ANL89" s="24"/>
      <c r="ANM89" s="24"/>
      <c r="ANN89" s="24"/>
      <c r="ANO89" s="24"/>
      <c r="ANP89" s="24"/>
      <c r="ANQ89" s="24"/>
      <c r="ANR89" s="24"/>
      <c r="ANS89" s="24"/>
      <c r="ANT89" s="24"/>
      <c r="ANU89" s="24"/>
      <c r="ANV89" s="24"/>
      <c r="ANW89" s="24"/>
      <c r="ANX89" s="24"/>
      <c r="ANY89" s="24"/>
      <c r="ANZ89" s="24"/>
      <c r="AOA89" s="24"/>
      <c r="AOB89" s="24"/>
      <c r="AOC89" s="24"/>
      <c r="AOD89" s="24"/>
      <c r="AOE89" s="24"/>
      <c r="AOF89" s="24"/>
      <c r="AOG89" s="24"/>
      <c r="AOH89" s="24"/>
      <c r="AOI89" s="24"/>
      <c r="AOJ89" s="24"/>
      <c r="AOK89" s="24"/>
      <c r="AOL89" s="24"/>
      <c r="AOM89" s="24"/>
      <c r="AON89" s="24"/>
      <c r="AOO89" s="24"/>
      <c r="AOP89" s="24"/>
      <c r="AOQ89" s="24"/>
      <c r="AOR89" s="24"/>
      <c r="AOS89" s="24"/>
      <c r="AOT89" s="24"/>
      <c r="AOU89" s="24"/>
      <c r="AOV89" s="24"/>
      <c r="AOW89" s="24"/>
      <c r="AOX89" s="24"/>
      <c r="AOY89" s="24"/>
      <c r="AOZ89" s="24"/>
      <c r="APA89" s="24"/>
      <c r="APB89" s="24"/>
      <c r="APC89" s="24"/>
      <c r="APD89" s="24"/>
      <c r="APE89" s="24"/>
      <c r="APF89" s="24"/>
      <c r="APG89" s="24"/>
      <c r="APH89" s="24"/>
      <c r="API89" s="24"/>
      <c r="APJ89" s="24"/>
      <c r="APK89" s="24"/>
      <c r="APL89" s="24"/>
      <c r="APM89" s="24"/>
      <c r="APN89" s="24"/>
      <c r="APO89" s="24"/>
      <c r="APP89" s="24"/>
      <c r="APQ89" s="24"/>
      <c r="APR89" s="24"/>
      <c r="APS89" s="24"/>
      <c r="APT89" s="24"/>
      <c r="APU89" s="24"/>
      <c r="APV89" s="24"/>
      <c r="APW89" s="24"/>
      <c r="APX89" s="24"/>
      <c r="APY89" s="24"/>
      <c r="APZ89" s="24"/>
      <c r="AQA89" s="24"/>
      <c r="AQB89" s="24"/>
      <c r="AQC89" s="24"/>
      <c r="AQD89" s="24"/>
      <c r="AQE89" s="24"/>
      <c r="AQF89" s="24"/>
      <c r="AQG89" s="24"/>
      <c r="AQH89" s="24"/>
      <c r="AQI89" s="24"/>
      <c r="AQJ89" s="24"/>
      <c r="AQK89" s="24"/>
      <c r="AQL89" s="24"/>
      <c r="AQM89" s="24"/>
      <c r="AQN89" s="24"/>
      <c r="AQO89" s="24"/>
      <c r="AQP89" s="24"/>
      <c r="AQQ89" s="24"/>
      <c r="AQR89" s="24"/>
      <c r="AQS89" s="24"/>
      <c r="AQT89" s="24"/>
      <c r="AQU89" s="24"/>
      <c r="AQV89" s="24"/>
      <c r="AQW89" s="24"/>
      <c r="AQX89" s="24"/>
      <c r="AQY89" s="24"/>
      <c r="AQZ89" s="24"/>
      <c r="ARA89" s="24"/>
      <c r="ARB89" s="24"/>
      <c r="ARC89" s="24"/>
      <c r="ARD89" s="24"/>
      <c r="ARE89" s="24"/>
      <c r="ARF89" s="24"/>
      <c r="ARG89" s="24"/>
      <c r="ARH89" s="24"/>
      <c r="ARI89" s="24"/>
      <c r="ARJ89" s="24"/>
      <c r="ARK89" s="24"/>
      <c r="ARL89" s="24"/>
      <c r="ARM89" s="24"/>
      <c r="ARN89" s="24"/>
      <c r="ARO89" s="24"/>
      <c r="ARP89" s="24"/>
      <c r="ARQ89" s="24"/>
      <c r="ARR89" s="24"/>
      <c r="ARS89" s="24"/>
      <c r="ART89" s="24"/>
      <c r="ARU89" s="24"/>
      <c r="ARV89" s="24"/>
      <c r="ARW89" s="24"/>
      <c r="ARX89" s="24"/>
      <c r="ARY89" s="24"/>
      <c r="ARZ89" s="24"/>
      <c r="ASA89" s="24"/>
      <c r="ASB89" s="24"/>
      <c r="ASC89" s="24"/>
      <c r="ASD89" s="24"/>
      <c r="ASE89" s="24"/>
      <c r="ASF89" s="24"/>
      <c r="ASG89" s="24"/>
      <c r="ASH89" s="24"/>
      <c r="ASI89" s="24"/>
      <c r="ASJ89" s="24"/>
      <c r="ASK89" s="24"/>
      <c r="ASL89" s="24"/>
      <c r="ASM89" s="24"/>
      <c r="ASN89" s="24"/>
      <c r="ASO89" s="24"/>
      <c r="ASP89" s="24"/>
      <c r="ASQ89" s="24"/>
      <c r="ASR89" s="24"/>
      <c r="ASS89" s="24"/>
      <c r="AST89" s="24"/>
      <c r="ASU89" s="24"/>
      <c r="ASV89" s="24"/>
      <c r="ASW89" s="24"/>
      <c r="ASX89" s="24"/>
      <c r="ASY89" s="24"/>
      <c r="ASZ89" s="24"/>
      <c r="ATA89" s="24"/>
      <c r="ATB89" s="24"/>
      <c r="ATC89" s="24"/>
      <c r="ATD89" s="24"/>
      <c r="ATE89" s="24"/>
      <c r="ATF89" s="24"/>
      <c r="ATG89" s="24"/>
      <c r="ATH89" s="24"/>
      <c r="ATI89" s="24"/>
      <c r="ATJ89" s="24"/>
      <c r="ATK89" s="24"/>
      <c r="ATL89" s="24"/>
      <c r="ATM89" s="24"/>
      <c r="ATN89" s="24"/>
      <c r="ATO89" s="24"/>
      <c r="ATP89" s="24"/>
      <c r="ATQ89" s="24"/>
      <c r="ATR89" s="24"/>
      <c r="ATS89" s="24"/>
      <c r="ATT89" s="24"/>
      <c r="ATU89" s="24"/>
      <c r="ATV89" s="24"/>
      <c r="ATW89" s="24"/>
      <c r="ATX89" s="24"/>
      <c r="ATY89" s="24"/>
      <c r="ATZ89" s="24"/>
      <c r="AUA89" s="24"/>
      <c r="AUB89" s="24"/>
      <c r="AUC89" s="24"/>
      <c r="AUD89" s="24"/>
      <c r="AUE89" s="24"/>
      <c r="AUF89" s="24"/>
      <c r="AUG89" s="24"/>
      <c r="AUH89" s="24"/>
      <c r="AUI89" s="24"/>
      <c r="AUJ89" s="24"/>
      <c r="AUK89" s="24"/>
      <c r="AUL89" s="24"/>
      <c r="AUM89" s="24"/>
      <c r="AUN89" s="24"/>
      <c r="AUO89" s="24"/>
      <c r="AUP89" s="24"/>
      <c r="AUQ89" s="24"/>
      <c r="AUR89" s="24"/>
      <c r="AUS89" s="24"/>
      <c r="AUT89" s="24"/>
      <c r="AUU89" s="24"/>
      <c r="AUV89" s="24"/>
      <c r="AUW89" s="24"/>
      <c r="AUX89" s="24"/>
      <c r="AUY89" s="24"/>
      <c r="AUZ89" s="24"/>
      <c r="AVA89" s="24"/>
      <c r="AVB89" s="24"/>
      <c r="AVC89" s="24"/>
      <c r="AVD89" s="24"/>
      <c r="AVE89" s="24"/>
      <c r="AVF89" s="24"/>
      <c r="AVG89" s="24"/>
      <c r="AVH89" s="24"/>
      <c r="AVI89" s="24"/>
      <c r="AVJ89" s="24"/>
      <c r="AVK89" s="24"/>
      <c r="AVL89" s="24"/>
      <c r="AVM89" s="24"/>
      <c r="AVN89" s="24"/>
      <c r="AVO89" s="24"/>
      <c r="AVP89" s="24"/>
      <c r="AVQ89" s="24"/>
      <c r="AVR89" s="24"/>
      <c r="AVS89" s="24"/>
      <c r="AVT89" s="24"/>
      <c r="AVU89" s="24"/>
      <c r="AVV89" s="24"/>
      <c r="AVW89" s="24"/>
      <c r="AVX89" s="24"/>
      <c r="AVY89" s="24"/>
      <c r="AVZ89" s="24"/>
      <c r="AWA89" s="24"/>
      <c r="AWB89" s="24"/>
      <c r="AWC89" s="24"/>
      <c r="AWD89" s="24"/>
      <c r="AWE89" s="24"/>
      <c r="AWF89" s="24"/>
      <c r="AWG89" s="24"/>
      <c r="AWH89" s="24"/>
      <c r="AWI89" s="24"/>
      <c r="AWJ89" s="24"/>
      <c r="AWK89" s="24"/>
      <c r="AWL89" s="24"/>
      <c r="AWM89" s="24"/>
      <c r="AWN89" s="24"/>
      <c r="AWO89" s="24"/>
      <c r="AWP89" s="24"/>
      <c r="AWQ89" s="24"/>
      <c r="AWR89" s="24"/>
      <c r="AWS89" s="24"/>
      <c r="AWT89" s="24"/>
      <c r="AWU89" s="24"/>
      <c r="AWV89" s="24"/>
      <c r="AWW89" s="24"/>
      <c r="AWX89" s="24"/>
      <c r="AWY89" s="24"/>
      <c r="AWZ89" s="24"/>
      <c r="AXA89" s="24"/>
      <c r="AXB89" s="24"/>
      <c r="AXC89" s="24"/>
      <c r="AXD89" s="24"/>
      <c r="AXE89" s="24"/>
      <c r="AXF89" s="24"/>
      <c r="AXG89" s="24"/>
      <c r="AXH89" s="24"/>
      <c r="AXI89" s="24"/>
      <c r="AXJ89" s="24"/>
      <c r="AXK89" s="24"/>
      <c r="AXL89" s="24"/>
      <c r="AXM89" s="24"/>
      <c r="AXN89" s="24"/>
      <c r="AXO89" s="24"/>
      <c r="AXP89" s="24"/>
      <c r="AXQ89" s="24"/>
      <c r="AXR89" s="24"/>
      <c r="AXS89" s="24"/>
      <c r="AXT89" s="24"/>
      <c r="AXU89" s="24"/>
      <c r="AXV89" s="24"/>
      <c r="AXW89" s="24"/>
      <c r="AXX89" s="24"/>
      <c r="AXY89" s="24"/>
      <c r="AXZ89" s="24"/>
      <c r="AYA89" s="24"/>
      <c r="AYB89" s="24"/>
      <c r="AYC89" s="24"/>
      <c r="AYD89" s="24"/>
      <c r="AYE89" s="24"/>
      <c r="AYF89" s="24"/>
      <c r="AYG89" s="24"/>
      <c r="AYH89" s="24"/>
      <c r="AYI89" s="24"/>
      <c r="AYJ89" s="24"/>
      <c r="AYK89" s="24"/>
      <c r="AYL89" s="24"/>
      <c r="AYM89" s="24"/>
      <c r="AYN89" s="24"/>
      <c r="AYO89" s="24"/>
      <c r="AYP89" s="24"/>
      <c r="AYQ89" s="24"/>
      <c r="AYR89" s="24"/>
      <c r="AYS89" s="24"/>
      <c r="AYT89" s="24"/>
      <c r="AYU89" s="24"/>
      <c r="AYV89" s="24"/>
      <c r="AYW89" s="24"/>
      <c r="AYX89" s="24"/>
      <c r="AYY89" s="24"/>
      <c r="AYZ89" s="24"/>
      <c r="AZA89" s="24"/>
      <c r="AZB89" s="24"/>
      <c r="AZC89" s="24"/>
      <c r="AZD89" s="24"/>
      <c r="AZE89" s="24"/>
      <c r="AZF89" s="24"/>
      <c r="AZG89" s="24"/>
      <c r="AZH89" s="24"/>
      <c r="AZI89" s="24"/>
      <c r="AZJ89" s="24"/>
      <c r="AZK89" s="24"/>
      <c r="AZL89" s="24"/>
      <c r="AZM89" s="24"/>
      <c r="AZN89" s="24"/>
      <c r="AZO89" s="24"/>
      <c r="AZP89" s="24"/>
      <c r="AZQ89" s="24"/>
      <c r="AZR89" s="24"/>
      <c r="AZS89" s="24"/>
      <c r="AZT89" s="24"/>
      <c r="AZU89" s="24"/>
      <c r="AZV89" s="24"/>
      <c r="AZW89" s="24"/>
      <c r="AZX89" s="24"/>
      <c r="AZY89" s="24"/>
      <c r="AZZ89" s="24"/>
      <c r="BAA89" s="24"/>
      <c r="BAB89" s="24"/>
      <c r="BAC89" s="24"/>
      <c r="BAD89" s="24"/>
      <c r="BAE89" s="24"/>
      <c r="BAF89" s="24"/>
      <c r="BAG89" s="24"/>
      <c r="BAH89" s="24"/>
      <c r="BAI89" s="24"/>
      <c r="BAJ89" s="24"/>
      <c r="BAK89" s="24"/>
      <c r="BAL89" s="24"/>
      <c r="BAM89" s="24"/>
      <c r="BAN89" s="24"/>
      <c r="BAO89" s="24"/>
      <c r="BAP89" s="24"/>
      <c r="BAQ89" s="24"/>
      <c r="BAR89" s="24"/>
      <c r="BAS89" s="24"/>
      <c r="BAT89" s="24"/>
      <c r="BAU89" s="24"/>
      <c r="BAV89" s="24"/>
      <c r="BAW89" s="24"/>
      <c r="BAX89" s="24"/>
      <c r="BAY89" s="24"/>
      <c r="BAZ89" s="24"/>
      <c r="BBA89" s="24"/>
      <c r="BBB89" s="24"/>
      <c r="BBC89" s="24"/>
      <c r="BBD89" s="24"/>
      <c r="BBE89" s="24"/>
      <c r="BBF89" s="24"/>
      <c r="BBG89" s="24"/>
      <c r="BBH89" s="24"/>
      <c r="BBI89" s="24"/>
      <c r="BBJ89" s="24"/>
      <c r="BBK89" s="24"/>
      <c r="BBL89" s="24"/>
      <c r="BBM89" s="24"/>
      <c r="BBN89" s="24"/>
      <c r="BBO89" s="24"/>
      <c r="BBP89" s="24"/>
      <c r="BBQ89" s="24"/>
      <c r="BBR89" s="24"/>
      <c r="BBS89" s="24"/>
      <c r="BBT89" s="24"/>
      <c r="BBU89" s="24"/>
      <c r="BBV89" s="24"/>
      <c r="BBW89" s="24"/>
      <c r="BBX89" s="24"/>
      <c r="BBY89" s="24"/>
      <c r="BBZ89" s="24"/>
      <c r="BCA89" s="24"/>
      <c r="BCB89" s="24"/>
      <c r="BCC89" s="24"/>
      <c r="BCD89" s="24"/>
      <c r="BCE89" s="24"/>
      <c r="BCF89" s="24"/>
      <c r="BCG89" s="24"/>
      <c r="BCH89" s="24"/>
      <c r="BCI89" s="24"/>
      <c r="BCJ89" s="24"/>
      <c r="BCK89" s="24"/>
      <c r="BCL89" s="24"/>
      <c r="BCM89" s="24"/>
      <c r="BCN89" s="24"/>
      <c r="BCO89" s="24"/>
      <c r="BCP89" s="24"/>
      <c r="BCQ89" s="24"/>
      <c r="BCR89" s="24"/>
      <c r="BCS89" s="24"/>
      <c r="BCT89" s="24"/>
      <c r="BCU89" s="24"/>
      <c r="BCV89" s="24"/>
      <c r="BCW89" s="24"/>
      <c r="BCX89" s="24"/>
      <c r="BCY89" s="24"/>
      <c r="BCZ89" s="24"/>
      <c r="BDA89" s="24"/>
      <c r="BDB89" s="24"/>
      <c r="BDC89" s="24"/>
      <c r="BDD89" s="24"/>
      <c r="BDE89" s="24"/>
      <c r="BDF89" s="24"/>
      <c r="BDG89" s="24"/>
      <c r="BDH89" s="24"/>
      <c r="BDI89" s="24"/>
      <c r="BDJ89" s="24"/>
      <c r="BDK89" s="24"/>
      <c r="BDL89" s="24"/>
      <c r="BDM89" s="24"/>
      <c r="BDN89" s="24"/>
      <c r="BDO89" s="24"/>
      <c r="BDP89" s="24"/>
      <c r="BDQ89" s="24"/>
      <c r="BDR89" s="24"/>
      <c r="BDS89" s="24"/>
      <c r="BDT89" s="24"/>
      <c r="BDU89" s="24"/>
      <c r="BDV89" s="24"/>
      <c r="BDW89" s="24"/>
      <c r="BDX89" s="24"/>
      <c r="BDY89" s="24"/>
      <c r="BDZ89" s="24"/>
      <c r="BEA89" s="24"/>
      <c r="BEB89" s="24"/>
      <c r="BEC89" s="24"/>
      <c r="BED89" s="24"/>
      <c r="BEE89" s="24"/>
      <c r="BEF89" s="24"/>
      <c r="BEG89" s="24"/>
      <c r="BEH89" s="24"/>
      <c r="BEI89" s="24"/>
      <c r="BEJ89" s="24"/>
      <c r="BEK89" s="24"/>
      <c r="BEL89" s="24"/>
      <c r="BEM89" s="24"/>
      <c r="BEN89" s="24"/>
      <c r="BEO89" s="24"/>
      <c r="BEP89" s="24"/>
      <c r="BEQ89" s="24"/>
      <c r="BER89" s="24"/>
      <c r="BES89" s="24"/>
      <c r="BET89" s="24"/>
      <c r="BEU89" s="24"/>
      <c r="BEV89" s="24"/>
      <c r="BEW89" s="24"/>
      <c r="BEX89" s="24"/>
      <c r="BEY89" s="24"/>
      <c r="BEZ89" s="24"/>
      <c r="BFA89" s="24"/>
      <c r="BFB89" s="24"/>
      <c r="BFC89" s="24"/>
      <c r="BFD89" s="24"/>
      <c r="BFE89" s="24"/>
      <c r="BFF89" s="24"/>
      <c r="BFG89" s="24"/>
      <c r="BFH89" s="24"/>
      <c r="BFI89" s="24"/>
      <c r="BFJ89" s="24"/>
      <c r="BFK89" s="24"/>
      <c r="BFL89" s="24"/>
      <c r="BFM89" s="24"/>
      <c r="BFN89" s="24"/>
      <c r="BFO89" s="24"/>
      <c r="BFP89" s="24"/>
      <c r="BFQ89" s="24"/>
      <c r="BFR89" s="24"/>
      <c r="BFS89" s="24"/>
      <c r="BFT89" s="24"/>
      <c r="BFU89" s="24"/>
      <c r="BFV89" s="24"/>
      <c r="BFW89" s="24"/>
      <c r="BFX89" s="24"/>
      <c r="BFY89" s="24"/>
      <c r="BFZ89" s="24"/>
      <c r="BGA89" s="24"/>
      <c r="BGB89" s="24"/>
      <c r="BGC89" s="24"/>
      <c r="BGD89" s="24"/>
      <c r="BGE89" s="24"/>
      <c r="BGF89" s="24"/>
      <c r="BGG89" s="24"/>
      <c r="BGH89" s="24"/>
      <c r="BGI89" s="24"/>
      <c r="BGJ89" s="24"/>
      <c r="BGK89" s="24"/>
      <c r="BGL89" s="24"/>
      <c r="BGM89" s="24"/>
      <c r="BGN89" s="24"/>
      <c r="BGO89" s="24"/>
      <c r="BGP89" s="24"/>
      <c r="BGQ89" s="24"/>
      <c r="BGR89" s="24"/>
      <c r="BGS89" s="24"/>
      <c r="BGT89" s="24"/>
      <c r="BGU89" s="24"/>
      <c r="BGV89" s="24"/>
      <c r="BGW89" s="24"/>
      <c r="BGX89" s="24"/>
      <c r="BGY89" s="24"/>
      <c r="BGZ89" s="24"/>
      <c r="BHA89" s="24"/>
      <c r="BHB89" s="24"/>
      <c r="BHC89" s="24"/>
      <c r="BHD89" s="24"/>
      <c r="BHE89" s="24"/>
      <c r="BHF89" s="24"/>
      <c r="BHG89" s="24"/>
      <c r="BHH89" s="24"/>
      <c r="BHI89" s="24"/>
      <c r="BHJ89" s="24"/>
      <c r="BHK89" s="24"/>
      <c r="BHL89" s="24"/>
      <c r="BHM89" s="24"/>
      <c r="BHN89" s="24"/>
      <c r="BHO89" s="24"/>
      <c r="BHP89" s="24"/>
      <c r="BHQ89" s="24"/>
      <c r="BHR89" s="24"/>
      <c r="BHS89" s="24"/>
      <c r="BHT89" s="24"/>
      <c r="BHU89" s="24"/>
      <c r="BHV89" s="24"/>
      <c r="BHW89" s="24"/>
      <c r="BHX89" s="24"/>
      <c r="BHY89" s="24"/>
      <c r="BHZ89" s="24"/>
      <c r="BIA89" s="24"/>
      <c r="BIB89" s="24"/>
      <c r="BIC89" s="24"/>
      <c r="BID89" s="24"/>
      <c r="BIE89" s="24"/>
      <c r="BIF89" s="24"/>
      <c r="BIG89" s="24"/>
      <c r="BIH89" s="24"/>
      <c r="BII89" s="24"/>
      <c r="BIJ89" s="24"/>
      <c r="BIK89" s="24"/>
      <c r="BIL89" s="24"/>
      <c r="BIM89" s="24"/>
      <c r="BIN89" s="24"/>
      <c r="BIO89" s="24"/>
      <c r="BIP89" s="24"/>
      <c r="BIQ89" s="24"/>
      <c r="BIR89" s="24"/>
      <c r="BIS89" s="24"/>
      <c r="BIT89" s="24"/>
      <c r="BIU89" s="24"/>
      <c r="BIV89" s="24"/>
      <c r="BIW89" s="24"/>
      <c r="BIX89" s="24"/>
      <c r="BIY89" s="24"/>
      <c r="BIZ89" s="24"/>
      <c r="BJA89" s="24"/>
      <c r="BJB89" s="24"/>
      <c r="BJC89" s="24"/>
      <c r="BJD89" s="24"/>
      <c r="BJE89" s="24"/>
      <c r="BJF89" s="24"/>
      <c r="BJG89" s="24"/>
      <c r="BJH89" s="24"/>
      <c r="BJI89" s="24"/>
      <c r="BJJ89" s="24"/>
      <c r="BJK89" s="24"/>
      <c r="BJL89" s="24"/>
      <c r="BJM89" s="24"/>
      <c r="BJN89" s="24"/>
      <c r="BJO89" s="24"/>
      <c r="BJP89" s="24"/>
      <c r="BJQ89" s="24"/>
      <c r="BJR89" s="24"/>
      <c r="BJS89" s="24"/>
      <c r="BJT89" s="24"/>
      <c r="BJU89" s="24"/>
      <c r="BJV89" s="24"/>
      <c r="BJW89" s="24"/>
      <c r="BJX89" s="24"/>
      <c r="BJY89" s="24"/>
      <c r="BJZ89" s="24"/>
      <c r="BKA89" s="24"/>
      <c r="BKB89" s="24"/>
      <c r="BKC89" s="24"/>
      <c r="BKD89" s="24"/>
      <c r="BKE89" s="24"/>
      <c r="BKF89" s="24"/>
      <c r="BKG89" s="24"/>
      <c r="BKH89" s="24"/>
      <c r="BKI89" s="24"/>
      <c r="BKJ89" s="24"/>
      <c r="BKK89" s="24"/>
      <c r="BKL89" s="24"/>
      <c r="BKM89" s="24"/>
      <c r="BKN89" s="24"/>
      <c r="BKO89" s="24"/>
      <c r="BKP89" s="24"/>
      <c r="BKQ89" s="24"/>
      <c r="BKR89" s="24"/>
      <c r="BKS89" s="24"/>
      <c r="BKT89" s="24"/>
      <c r="BKU89" s="24"/>
      <c r="BKV89" s="24"/>
      <c r="BKW89" s="24"/>
      <c r="BKX89" s="24"/>
      <c r="BKY89" s="24"/>
      <c r="BKZ89" s="24"/>
      <c r="BLA89" s="24"/>
      <c r="BLB89" s="24"/>
      <c r="BLC89" s="24"/>
      <c r="BLD89" s="24"/>
      <c r="BLE89" s="24"/>
      <c r="BLF89" s="24"/>
      <c r="BLG89" s="24"/>
      <c r="BLH89" s="24"/>
      <c r="BLI89" s="24"/>
      <c r="BLJ89" s="24"/>
      <c r="BLK89" s="24"/>
      <c r="BLL89" s="24"/>
      <c r="BLM89" s="24"/>
      <c r="BLN89" s="24"/>
      <c r="BLO89" s="24"/>
      <c r="BLP89" s="24"/>
      <c r="BLQ89" s="24"/>
      <c r="BLR89" s="24"/>
      <c r="BLS89" s="24"/>
      <c r="BLT89" s="24"/>
      <c r="BLU89" s="24"/>
      <c r="BLV89" s="24"/>
      <c r="BLW89" s="24"/>
      <c r="BLX89" s="24"/>
      <c r="BLY89" s="24"/>
      <c r="BLZ89" s="24"/>
      <c r="BMA89" s="24"/>
      <c r="BMB89" s="24"/>
      <c r="BMC89" s="24"/>
      <c r="BMD89" s="24"/>
      <c r="BME89" s="24"/>
      <c r="BMF89" s="24"/>
      <c r="BMG89" s="24"/>
      <c r="BMH89" s="24"/>
      <c r="BMI89" s="24"/>
      <c r="BMJ89" s="24"/>
      <c r="BMK89" s="24"/>
      <c r="BML89" s="24"/>
      <c r="BMM89" s="24"/>
      <c r="BMN89" s="24"/>
      <c r="BMO89" s="24"/>
      <c r="BMP89" s="24"/>
      <c r="BMQ89" s="24"/>
      <c r="BMR89" s="24"/>
      <c r="BMS89" s="24"/>
      <c r="BMT89" s="24"/>
      <c r="BMU89" s="24"/>
      <c r="BMV89" s="24"/>
      <c r="BMW89" s="24"/>
      <c r="BMX89" s="24"/>
      <c r="BMY89" s="24"/>
      <c r="BMZ89" s="24"/>
      <c r="BNA89" s="24"/>
      <c r="BNB89" s="24"/>
      <c r="BNC89" s="24"/>
      <c r="BND89" s="24"/>
      <c r="BNE89" s="24"/>
      <c r="BNF89" s="24"/>
      <c r="BNG89" s="24"/>
      <c r="BNH89" s="24"/>
      <c r="BNI89" s="24"/>
      <c r="BNJ89" s="24"/>
      <c r="BNK89" s="24"/>
      <c r="BNL89" s="24"/>
      <c r="BNM89" s="24"/>
      <c r="BNN89" s="24"/>
      <c r="BNO89" s="24"/>
      <c r="BNP89" s="24"/>
      <c r="BNQ89" s="24"/>
      <c r="BNR89" s="24"/>
      <c r="BNS89" s="24"/>
      <c r="BNT89" s="24"/>
      <c r="BNU89" s="24"/>
      <c r="BNV89" s="24"/>
      <c r="BNW89" s="24"/>
      <c r="BNX89" s="24"/>
      <c r="BNY89" s="24"/>
      <c r="BNZ89" s="24"/>
      <c r="BOA89" s="24"/>
      <c r="BOB89" s="24"/>
      <c r="BOC89" s="24"/>
      <c r="BOD89" s="24"/>
      <c r="BOE89" s="24"/>
      <c r="BOF89" s="24"/>
      <c r="BOG89" s="24"/>
      <c r="BOH89" s="24"/>
      <c r="BOI89" s="24"/>
      <c r="BOJ89" s="24"/>
      <c r="BOK89" s="24"/>
      <c r="BOL89" s="24"/>
      <c r="BOM89" s="24"/>
      <c r="BON89" s="24"/>
      <c r="BOO89" s="24"/>
      <c r="BOP89" s="24"/>
      <c r="BOQ89" s="24"/>
      <c r="BOR89" s="24"/>
      <c r="BOS89" s="24"/>
      <c r="BOT89" s="24"/>
      <c r="BOU89" s="24"/>
      <c r="BOV89" s="24"/>
      <c r="BOW89" s="24"/>
      <c r="BOX89" s="24"/>
      <c r="BOY89" s="24"/>
      <c r="BOZ89" s="24"/>
      <c r="BPA89" s="24"/>
      <c r="BPB89" s="24"/>
      <c r="BPC89" s="24"/>
      <c r="BPD89" s="24"/>
      <c r="BPE89" s="24"/>
      <c r="BPF89" s="24"/>
      <c r="BPG89" s="24"/>
      <c r="BPH89" s="24"/>
      <c r="BPI89" s="24"/>
      <c r="BPJ89" s="24"/>
      <c r="BPK89" s="24"/>
      <c r="BPL89" s="24"/>
      <c r="BPM89" s="24"/>
      <c r="BPN89" s="24"/>
      <c r="BPO89" s="24"/>
      <c r="BPP89" s="24"/>
      <c r="BPQ89" s="24"/>
      <c r="BPR89" s="24"/>
      <c r="BPS89" s="24"/>
      <c r="BPT89" s="24"/>
      <c r="BPU89" s="24"/>
      <c r="BPV89" s="24"/>
      <c r="BPW89" s="24"/>
      <c r="BPX89" s="24"/>
      <c r="BPY89" s="24"/>
      <c r="BPZ89" s="24"/>
      <c r="BQA89" s="24"/>
      <c r="BQB89" s="24"/>
      <c r="BQC89" s="24"/>
      <c r="BQD89" s="24"/>
      <c r="BQE89" s="24"/>
      <c r="BQF89" s="24"/>
      <c r="BQG89" s="24"/>
      <c r="BQH89" s="24"/>
      <c r="BQI89" s="24"/>
      <c r="BQJ89" s="24"/>
      <c r="BQK89" s="24"/>
      <c r="BQL89" s="24"/>
      <c r="BQM89" s="24"/>
      <c r="BQN89" s="24"/>
      <c r="BQO89" s="24"/>
      <c r="BQP89" s="24"/>
      <c r="BQQ89" s="24"/>
      <c r="BQR89" s="24"/>
      <c r="BQS89" s="24"/>
      <c r="BQT89" s="24"/>
      <c r="BQU89" s="24"/>
      <c r="BQV89" s="24"/>
      <c r="BQW89" s="24"/>
      <c r="BQX89" s="24"/>
      <c r="BQY89" s="24"/>
      <c r="BQZ89" s="24"/>
      <c r="BRA89" s="24"/>
      <c r="BRB89" s="24"/>
      <c r="BRC89" s="24"/>
      <c r="BRD89" s="24"/>
      <c r="BRE89" s="24"/>
      <c r="BRF89" s="24"/>
      <c r="BRG89" s="24"/>
      <c r="BRH89" s="24"/>
      <c r="BRI89" s="24"/>
      <c r="BRJ89" s="24"/>
      <c r="BRK89" s="24"/>
      <c r="BRL89" s="24"/>
      <c r="BRM89" s="24"/>
      <c r="BRN89" s="24"/>
      <c r="BRO89" s="24"/>
      <c r="BRP89" s="24"/>
      <c r="BRQ89" s="24"/>
      <c r="BRR89" s="24"/>
      <c r="BRS89" s="24"/>
      <c r="BRT89" s="24"/>
      <c r="BRU89" s="24"/>
      <c r="BRV89" s="24"/>
      <c r="BRW89" s="24"/>
      <c r="BRX89" s="24"/>
      <c r="BRY89" s="24"/>
      <c r="BRZ89" s="24"/>
      <c r="BSA89" s="24"/>
      <c r="BSB89" s="24"/>
      <c r="BSC89" s="24"/>
      <c r="BSD89" s="24"/>
      <c r="BSE89" s="24"/>
      <c r="BSF89" s="24"/>
      <c r="BSG89" s="24"/>
      <c r="BSH89" s="24"/>
      <c r="BSI89" s="24"/>
      <c r="BSJ89" s="24"/>
      <c r="BSK89" s="24"/>
      <c r="BSL89" s="24"/>
      <c r="BSM89" s="24"/>
      <c r="BSN89" s="24"/>
      <c r="BSO89" s="24"/>
      <c r="BSP89" s="24"/>
      <c r="BSQ89" s="24"/>
      <c r="BSR89" s="24"/>
      <c r="BSS89" s="24"/>
      <c r="BST89" s="24"/>
      <c r="BSU89" s="24"/>
      <c r="BSV89" s="24"/>
      <c r="BSW89" s="24"/>
      <c r="BSX89" s="24"/>
      <c r="BSY89" s="24"/>
      <c r="BSZ89" s="24"/>
      <c r="BTA89" s="24"/>
      <c r="BTB89" s="24"/>
      <c r="BTC89" s="24"/>
      <c r="BTD89" s="24"/>
      <c r="BTE89" s="24"/>
      <c r="BTF89" s="24"/>
      <c r="BTG89" s="24"/>
      <c r="BTH89" s="24"/>
      <c r="BTI89" s="24"/>
      <c r="BTJ89" s="24"/>
      <c r="BTK89" s="24"/>
      <c r="BTL89" s="24"/>
      <c r="BTM89" s="24"/>
      <c r="BTN89" s="24"/>
      <c r="BTO89" s="24"/>
      <c r="BTP89" s="24"/>
      <c r="BTQ89" s="24"/>
      <c r="BTR89" s="24"/>
      <c r="BTS89" s="24"/>
      <c r="BTT89" s="24"/>
      <c r="BTU89" s="24"/>
      <c r="BTV89" s="24"/>
      <c r="BTW89" s="24"/>
      <c r="BTX89" s="24"/>
      <c r="BTY89" s="24"/>
      <c r="BTZ89" s="24"/>
      <c r="BUA89" s="24"/>
      <c r="BUB89" s="24"/>
      <c r="BUC89" s="24"/>
      <c r="BUD89" s="24"/>
      <c r="BUE89" s="24"/>
      <c r="BUF89" s="24"/>
      <c r="BUG89" s="24"/>
      <c r="BUH89" s="24"/>
      <c r="BUI89" s="24"/>
      <c r="BUJ89" s="24"/>
      <c r="BUK89" s="24"/>
      <c r="BUL89" s="24"/>
      <c r="BUM89" s="24"/>
      <c r="BUN89" s="24"/>
      <c r="BUO89" s="24"/>
      <c r="BUP89" s="24"/>
      <c r="BUQ89" s="24"/>
      <c r="BUR89" s="24"/>
      <c r="BUS89" s="24"/>
      <c r="BUT89" s="24"/>
      <c r="BUU89" s="24"/>
      <c r="BUV89" s="24"/>
      <c r="BUW89" s="24"/>
      <c r="BUX89" s="24"/>
      <c r="BUY89" s="24"/>
      <c r="BUZ89" s="24"/>
      <c r="BVA89" s="24"/>
      <c r="BVB89" s="24"/>
      <c r="BVC89" s="24"/>
      <c r="BVD89" s="24"/>
      <c r="BVE89" s="24"/>
      <c r="BVF89" s="24"/>
      <c r="BVG89" s="24"/>
      <c r="BVH89" s="24"/>
      <c r="BVI89" s="24"/>
      <c r="BVJ89" s="24"/>
      <c r="BVK89" s="24"/>
      <c r="BVL89" s="24"/>
      <c r="BVM89" s="24"/>
      <c r="BVN89" s="24"/>
      <c r="BVO89" s="24"/>
      <c r="BVP89" s="24"/>
      <c r="BVQ89" s="24"/>
      <c r="BVR89" s="24"/>
      <c r="BVS89" s="24"/>
      <c r="BVT89" s="24"/>
      <c r="BVU89" s="24"/>
      <c r="BVV89" s="24"/>
      <c r="BVW89" s="24"/>
      <c r="BVX89" s="24"/>
      <c r="BVY89" s="24"/>
      <c r="BVZ89" s="24"/>
      <c r="BWA89" s="24"/>
      <c r="BWB89" s="24"/>
      <c r="BWC89" s="24"/>
      <c r="BWD89" s="24"/>
      <c r="BWE89" s="24"/>
      <c r="BWF89" s="24"/>
      <c r="BWG89" s="24"/>
      <c r="BWH89" s="24"/>
      <c r="BWI89" s="24"/>
      <c r="BWJ89" s="24"/>
      <c r="BWK89" s="24"/>
      <c r="BWL89" s="24"/>
      <c r="BWM89" s="24"/>
      <c r="BWN89" s="24"/>
      <c r="BWO89" s="24"/>
      <c r="BWP89" s="24"/>
      <c r="BWQ89" s="24"/>
      <c r="BWR89" s="24"/>
      <c r="BWS89" s="24"/>
      <c r="BWT89" s="24"/>
      <c r="BWU89" s="24"/>
      <c r="BWV89" s="24"/>
      <c r="BWW89" s="24"/>
      <c r="BWX89" s="24"/>
      <c r="BWY89" s="24"/>
      <c r="BWZ89" s="24"/>
      <c r="BXA89" s="24"/>
      <c r="BXB89" s="24"/>
      <c r="BXC89" s="24"/>
      <c r="BXD89" s="24"/>
      <c r="BXE89" s="24"/>
      <c r="BXF89" s="24"/>
      <c r="BXG89" s="24"/>
      <c r="BXH89" s="24"/>
      <c r="BXI89" s="24"/>
      <c r="BXJ89" s="24"/>
      <c r="BXK89" s="24"/>
      <c r="BXL89" s="24"/>
      <c r="BXM89" s="24"/>
      <c r="BXN89" s="24"/>
      <c r="BXO89" s="24"/>
      <c r="BXP89" s="24"/>
      <c r="BXQ89" s="24"/>
      <c r="BXR89" s="24"/>
      <c r="BXS89" s="24"/>
      <c r="BXT89" s="24"/>
      <c r="BXU89" s="24"/>
      <c r="BXV89" s="24"/>
      <c r="BXW89" s="24"/>
      <c r="BXX89" s="24"/>
      <c r="BXY89" s="24"/>
      <c r="BXZ89" s="24"/>
      <c r="BYA89" s="24"/>
      <c r="BYB89" s="24"/>
      <c r="BYC89" s="24"/>
      <c r="BYD89" s="24"/>
      <c r="BYE89" s="24"/>
      <c r="BYF89" s="24"/>
      <c r="BYG89" s="24"/>
      <c r="BYH89" s="24"/>
      <c r="BYI89" s="24"/>
      <c r="BYJ89" s="24"/>
      <c r="BYK89" s="24"/>
      <c r="BYL89" s="24"/>
      <c r="BYM89" s="24"/>
      <c r="BYN89" s="24"/>
      <c r="BYO89" s="24"/>
      <c r="BYP89" s="24"/>
      <c r="BYQ89" s="24"/>
      <c r="BYR89" s="24"/>
      <c r="BYS89" s="24"/>
      <c r="BYT89" s="24"/>
      <c r="BYU89" s="24"/>
      <c r="BYV89" s="24"/>
      <c r="BYW89" s="24"/>
      <c r="BYX89" s="24"/>
      <c r="BYY89" s="24"/>
      <c r="BYZ89" s="24"/>
      <c r="BZA89" s="24"/>
      <c r="BZB89" s="24"/>
      <c r="BZC89" s="24"/>
      <c r="BZD89" s="24"/>
      <c r="BZE89" s="24"/>
      <c r="BZF89" s="24"/>
      <c r="BZG89" s="24"/>
      <c r="BZH89" s="24"/>
      <c r="BZI89" s="24"/>
      <c r="BZJ89" s="24"/>
      <c r="BZK89" s="24"/>
      <c r="BZL89" s="24"/>
      <c r="BZM89" s="24"/>
      <c r="BZN89" s="24"/>
      <c r="BZO89" s="24"/>
      <c r="BZP89" s="24"/>
      <c r="BZQ89" s="24"/>
      <c r="BZR89" s="24"/>
      <c r="BZS89" s="24"/>
      <c r="BZT89" s="24"/>
      <c r="BZU89" s="24"/>
      <c r="BZV89" s="24"/>
      <c r="BZW89" s="24"/>
      <c r="BZX89" s="24"/>
      <c r="BZY89" s="24"/>
      <c r="BZZ89" s="24"/>
      <c r="CAA89" s="24"/>
      <c r="CAB89" s="24"/>
      <c r="CAC89" s="24"/>
      <c r="CAD89" s="24"/>
      <c r="CAE89" s="24"/>
      <c r="CAF89" s="24"/>
      <c r="CAG89" s="24"/>
      <c r="CAH89" s="24"/>
      <c r="CAI89" s="24"/>
      <c r="CAJ89" s="24"/>
      <c r="CAK89" s="24"/>
      <c r="CAL89" s="24"/>
      <c r="CAM89" s="24"/>
      <c r="CAN89" s="24"/>
      <c r="CAO89" s="24"/>
      <c r="CAP89" s="24"/>
      <c r="CAQ89" s="24"/>
      <c r="CAR89" s="24"/>
      <c r="CAS89" s="24"/>
      <c r="CAT89" s="24"/>
      <c r="CAU89" s="24"/>
      <c r="CAV89" s="24"/>
      <c r="CAW89" s="24"/>
      <c r="CAX89" s="24"/>
      <c r="CAY89" s="24"/>
      <c r="CAZ89" s="24"/>
      <c r="CBA89" s="24"/>
      <c r="CBB89" s="24"/>
      <c r="CBC89" s="24"/>
      <c r="CBD89" s="24"/>
      <c r="CBE89" s="24"/>
      <c r="CBF89" s="24"/>
      <c r="CBG89" s="24"/>
      <c r="CBH89" s="24"/>
      <c r="CBI89" s="24"/>
      <c r="CBJ89" s="24"/>
      <c r="CBK89" s="24"/>
      <c r="CBL89" s="24"/>
      <c r="CBM89" s="24"/>
      <c r="CBN89" s="24"/>
      <c r="CBO89" s="24"/>
      <c r="CBP89" s="24"/>
      <c r="CBQ89" s="24"/>
      <c r="CBR89" s="24"/>
      <c r="CBS89" s="24"/>
      <c r="CBT89" s="24"/>
      <c r="CBU89" s="24"/>
      <c r="CBV89" s="24"/>
      <c r="CBW89" s="24"/>
      <c r="CBX89" s="24"/>
      <c r="CBY89" s="24"/>
      <c r="CBZ89" s="24"/>
      <c r="CCA89" s="24"/>
      <c r="CCB89" s="24"/>
      <c r="CCC89" s="24"/>
      <c r="CCD89" s="24"/>
      <c r="CCE89" s="24"/>
      <c r="CCF89" s="24"/>
      <c r="CCG89" s="24"/>
      <c r="CCH89" s="24"/>
      <c r="CCI89" s="24"/>
      <c r="CCJ89" s="24"/>
      <c r="CCK89" s="24"/>
      <c r="CCL89" s="24"/>
      <c r="CCM89" s="24"/>
      <c r="CCN89" s="24"/>
      <c r="CCO89" s="24"/>
      <c r="CCP89" s="24"/>
      <c r="CCQ89" s="24"/>
      <c r="CCR89" s="24"/>
      <c r="CCS89" s="24"/>
      <c r="CCT89" s="24"/>
      <c r="CCU89" s="24"/>
      <c r="CCV89" s="24"/>
      <c r="CCW89" s="24"/>
      <c r="CCX89" s="24"/>
      <c r="CCY89" s="24"/>
      <c r="CCZ89" s="24"/>
      <c r="CDA89" s="24"/>
      <c r="CDB89" s="24"/>
      <c r="CDC89" s="24"/>
      <c r="CDD89" s="24"/>
      <c r="CDE89" s="24"/>
      <c r="CDF89" s="24"/>
      <c r="CDG89" s="24"/>
      <c r="CDH89" s="24"/>
      <c r="CDI89" s="24"/>
      <c r="CDJ89" s="24"/>
      <c r="CDK89" s="24"/>
      <c r="CDL89" s="24"/>
      <c r="CDM89" s="24"/>
      <c r="CDN89" s="24"/>
      <c r="CDO89" s="24"/>
      <c r="CDP89" s="24"/>
      <c r="CDQ89" s="24"/>
      <c r="CDR89" s="24"/>
      <c r="CDS89" s="24"/>
      <c r="CDT89" s="24"/>
      <c r="CDU89" s="24"/>
      <c r="CDV89" s="24"/>
      <c r="CDW89" s="24"/>
      <c r="CDX89" s="24"/>
      <c r="CDY89" s="24"/>
      <c r="CDZ89" s="24"/>
      <c r="CEA89" s="24"/>
      <c r="CEB89" s="24"/>
      <c r="CEC89" s="24"/>
      <c r="CED89" s="24"/>
      <c r="CEE89" s="24"/>
      <c r="CEF89" s="24"/>
      <c r="CEG89" s="24"/>
      <c r="CEH89" s="24"/>
      <c r="CEI89" s="24"/>
      <c r="CEJ89" s="24"/>
      <c r="CEK89" s="24"/>
      <c r="CEL89" s="24"/>
      <c r="CEM89" s="24"/>
      <c r="CEN89" s="24"/>
      <c r="CEO89" s="24"/>
      <c r="CEP89" s="24"/>
      <c r="CEQ89" s="24"/>
      <c r="CER89" s="24"/>
      <c r="CES89" s="24"/>
      <c r="CET89" s="24"/>
      <c r="CEU89" s="24"/>
      <c r="CEV89" s="24"/>
      <c r="CEW89" s="24"/>
      <c r="CEX89" s="24"/>
      <c r="CEY89" s="24"/>
      <c r="CEZ89" s="24"/>
      <c r="CFA89" s="24"/>
      <c r="CFB89" s="24"/>
      <c r="CFC89" s="24"/>
      <c r="CFD89" s="24"/>
      <c r="CFE89" s="24"/>
      <c r="CFF89" s="24"/>
      <c r="CFG89" s="24"/>
      <c r="CFH89" s="24"/>
      <c r="CFI89" s="24"/>
      <c r="CFJ89" s="24"/>
      <c r="CFK89" s="24"/>
      <c r="CFL89" s="24"/>
      <c r="CFM89" s="24"/>
      <c r="CFN89" s="24"/>
      <c r="CFO89" s="24"/>
      <c r="CFP89" s="24"/>
      <c r="CFQ89" s="24"/>
      <c r="CFR89" s="24"/>
      <c r="CFS89" s="24"/>
      <c r="CFT89" s="24"/>
      <c r="CFU89" s="24"/>
      <c r="CFV89" s="24"/>
      <c r="CFW89" s="24"/>
      <c r="CFX89" s="24"/>
      <c r="CFY89" s="24"/>
      <c r="CFZ89" s="24"/>
      <c r="CGA89" s="24"/>
      <c r="CGB89" s="24"/>
      <c r="CGC89" s="24"/>
      <c r="CGD89" s="24"/>
      <c r="CGE89" s="24"/>
      <c r="CGF89" s="24"/>
      <c r="CGG89" s="24"/>
      <c r="CGH89" s="24"/>
      <c r="CGI89" s="24"/>
      <c r="CGJ89" s="24"/>
      <c r="CGK89" s="24"/>
      <c r="CGL89" s="24"/>
      <c r="CGM89" s="24"/>
      <c r="CGN89" s="24"/>
      <c r="CGO89" s="24"/>
      <c r="CGP89" s="24"/>
      <c r="CGQ89" s="24"/>
      <c r="CGR89" s="24"/>
      <c r="CGS89" s="24"/>
      <c r="CGT89" s="24"/>
      <c r="CGU89" s="24"/>
      <c r="CGV89" s="24"/>
      <c r="CGW89" s="24"/>
      <c r="CGX89" s="24"/>
      <c r="CGY89" s="24"/>
      <c r="CGZ89" s="24"/>
      <c r="CHA89" s="24"/>
      <c r="CHB89" s="24"/>
      <c r="CHC89" s="24"/>
      <c r="CHD89" s="24"/>
      <c r="CHE89" s="24"/>
      <c r="CHF89" s="24"/>
      <c r="CHG89" s="24"/>
      <c r="CHH89" s="24"/>
      <c r="CHI89" s="24"/>
      <c r="CHJ89" s="24"/>
      <c r="CHK89" s="24"/>
      <c r="CHL89" s="24"/>
      <c r="CHM89" s="24"/>
      <c r="CHN89" s="24"/>
      <c r="CHO89" s="24"/>
      <c r="CHP89" s="24"/>
      <c r="CHQ89" s="24"/>
      <c r="CHR89" s="24"/>
      <c r="CHS89" s="24"/>
      <c r="CHT89" s="24"/>
      <c r="CHU89" s="24"/>
      <c r="CHV89" s="24"/>
      <c r="CHW89" s="24"/>
      <c r="CHX89" s="24"/>
      <c r="CHY89" s="24"/>
      <c r="CHZ89" s="24"/>
      <c r="CIA89" s="24"/>
      <c r="CIB89" s="24"/>
      <c r="CIC89" s="24"/>
      <c r="CID89" s="24"/>
      <c r="CIE89" s="24"/>
      <c r="CIF89" s="24"/>
      <c r="CIG89" s="24"/>
      <c r="CIH89" s="24"/>
      <c r="CII89" s="24"/>
      <c r="CIJ89" s="24"/>
      <c r="CIK89" s="24"/>
      <c r="CIL89" s="24"/>
      <c r="CIM89" s="24"/>
      <c r="CIN89" s="24"/>
      <c r="CIO89" s="24"/>
      <c r="CIP89" s="24"/>
      <c r="CIQ89" s="24"/>
      <c r="CIR89" s="24"/>
      <c r="CIS89" s="24"/>
      <c r="CIT89" s="24"/>
      <c r="CIU89" s="24"/>
      <c r="CIV89" s="24"/>
      <c r="CIW89" s="24"/>
      <c r="CIX89" s="24"/>
      <c r="CIY89" s="24"/>
      <c r="CIZ89" s="24"/>
      <c r="CJA89" s="24"/>
      <c r="CJB89" s="24"/>
      <c r="CJC89" s="24"/>
      <c r="CJD89" s="24"/>
      <c r="CJE89" s="24"/>
      <c r="CJF89" s="24"/>
      <c r="CJG89" s="24"/>
      <c r="CJH89" s="24"/>
      <c r="CJI89" s="24"/>
      <c r="CJJ89" s="24"/>
      <c r="CJK89" s="24"/>
      <c r="CJL89" s="24"/>
      <c r="CJM89" s="24"/>
      <c r="CJN89" s="24"/>
      <c r="CJO89" s="24"/>
      <c r="CJP89" s="24"/>
      <c r="CJQ89" s="24"/>
      <c r="CJR89" s="24"/>
      <c r="CJS89" s="24"/>
      <c r="CJT89" s="24"/>
      <c r="CJU89" s="24"/>
      <c r="CJV89" s="24"/>
      <c r="CJW89" s="24"/>
      <c r="CJX89" s="24"/>
      <c r="CJY89" s="24"/>
      <c r="CJZ89" s="24"/>
      <c r="CKA89" s="24"/>
      <c r="CKB89" s="24"/>
      <c r="CKC89" s="24"/>
      <c r="CKD89" s="24"/>
      <c r="CKE89" s="24"/>
      <c r="CKF89" s="24"/>
      <c r="CKG89" s="24"/>
      <c r="CKH89" s="24"/>
      <c r="CKI89" s="24"/>
      <c r="CKJ89" s="24"/>
      <c r="CKK89" s="24"/>
      <c r="CKL89" s="24"/>
      <c r="CKM89" s="24"/>
      <c r="CKN89" s="24"/>
      <c r="CKO89" s="24"/>
      <c r="CKP89" s="24"/>
      <c r="CKQ89" s="24"/>
      <c r="CKR89" s="24"/>
      <c r="CKS89" s="24"/>
      <c r="CKT89" s="24"/>
      <c r="CKU89" s="24"/>
      <c r="CKV89" s="24"/>
      <c r="CKW89" s="24"/>
      <c r="CKX89" s="24"/>
      <c r="CKY89" s="24"/>
      <c r="CKZ89" s="24"/>
      <c r="CLA89" s="24"/>
      <c r="CLB89" s="24"/>
      <c r="CLC89" s="24"/>
      <c r="CLD89" s="24"/>
      <c r="CLE89" s="24"/>
      <c r="CLF89" s="24"/>
      <c r="CLG89" s="24"/>
      <c r="CLH89" s="24"/>
      <c r="CLI89" s="24"/>
      <c r="CLJ89" s="24"/>
      <c r="CLK89" s="24"/>
      <c r="CLL89" s="24"/>
      <c r="CLM89" s="24"/>
      <c r="CLN89" s="24"/>
      <c r="CLO89" s="24"/>
      <c r="CLP89" s="24"/>
      <c r="CLQ89" s="24"/>
      <c r="CLR89" s="24"/>
      <c r="CLS89" s="24"/>
      <c r="CLT89" s="24"/>
      <c r="CLU89" s="24"/>
      <c r="CLV89" s="24"/>
      <c r="CLW89" s="24"/>
      <c r="CLX89" s="24"/>
      <c r="CLY89" s="24"/>
      <c r="CLZ89" s="24"/>
      <c r="CMA89" s="24"/>
      <c r="CMB89" s="24"/>
      <c r="CMC89" s="24"/>
      <c r="CMD89" s="24"/>
      <c r="CME89" s="24"/>
      <c r="CMF89" s="24"/>
      <c r="CMG89" s="24"/>
      <c r="CMH89" s="24"/>
      <c r="CMI89" s="24"/>
      <c r="CMJ89" s="24"/>
      <c r="CMK89" s="24"/>
      <c r="CML89" s="24"/>
      <c r="CMM89" s="24"/>
      <c r="CMN89" s="24"/>
      <c r="CMO89" s="24"/>
      <c r="CMP89" s="24"/>
      <c r="CMQ89" s="24"/>
      <c r="CMR89" s="24"/>
      <c r="CMS89" s="24"/>
      <c r="CMT89" s="24"/>
      <c r="CMU89" s="24"/>
      <c r="CMV89" s="24"/>
      <c r="CMW89" s="24"/>
      <c r="CMX89" s="24"/>
      <c r="CMY89" s="24"/>
      <c r="CMZ89" s="24"/>
      <c r="CNA89" s="24"/>
      <c r="CNB89" s="24"/>
      <c r="CNC89" s="24"/>
      <c r="CND89" s="24"/>
      <c r="CNE89" s="24"/>
      <c r="CNF89" s="24"/>
      <c r="CNG89" s="24"/>
      <c r="CNH89" s="24"/>
      <c r="CNI89" s="24"/>
      <c r="CNJ89" s="24"/>
      <c r="CNK89" s="24"/>
      <c r="CNL89" s="24"/>
      <c r="CNM89" s="24"/>
      <c r="CNN89" s="24"/>
      <c r="CNO89" s="24"/>
      <c r="CNP89" s="24"/>
      <c r="CNQ89" s="24"/>
      <c r="CNR89" s="24"/>
      <c r="CNS89" s="24"/>
      <c r="CNT89" s="24"/>
      <c r="CNU89" s="24"/>
      <c r="CNV89" s="24"/>
      <c r="CNW89" s="24"/>
      <c r="CNX89" s="24"/>
      <c r="CNY89" s="24"/>
      <c r="CNZ89" s="24"/>
      <c r="COA89" s="24"/>
      <c r="COB89" s="24"/>
      <c r="COC89" s="24"/>
      <c r="COD89" s="24"/>
      <c r="COE89" s="24"/>
      <c r="COF89" s="24"/>
      <c r="COG89" s="24"/>
      <c r="COH89" s="24"/>
      <c r="COI89" s="24"/>
      <c r="COJ89" s="24"/>
      <c r="COK89" s="24"/>
      <c r="COL89" s="24"/>
      <c r="COM89" s="24"/>
      <c r="CON89" s="24"/>
      <c r="COO89" s="24"/>
      <c r="COP89" s="24"/>
      <c r="COQ89" s="24"/>
      <c r="COR89" s="24"/>
      <c r="COS89" s="24"/>
      <c r="COT89" s="24"/>
      <c r="COU89" s="24"/>
      <c r="COV89" s="24"/>
      <c r="COW89" s="24"/>
      <c r="COX89" s="24"/>
      <c r="COY89" s="24"/>
      <c r="COZ89" s="24"/>
      <c r="CPA89" s="24"/>
      <c r="CPB89" s="24"/>
      <c r="CPC89" s="24"/>
      <c r="CPD89" s="24"/>
      <c r="CPE89" s="24"/>
      <c r="CPF89" s="24"/>
      <c r="CPG89" s="24"/>
      <c r="CPH89" s="24"/>
      <c r="CPI89" s="24"/>
      <c r="CPJ89" s="24"/>
      <c r="CPK89" s="24"/>
      <c r="CPL89" s="24"/>
      <c r="CPM89" s="24"/>
      <c r="CPN89" s="24"/>
      <c r="CPO89" s="24"/>
      <c r="CPP89" s="24"/>
      <c r="CPQ89" s="24"/>
      <c r="CPR89" s="24"/>
      <c r="CPS89" s="24"/>
      <c r="CPT89" s="24"/>
      <c r="CPU89" s="24"/>
      <c r="CPV89" s="24"/>
      <c r="CPW89" s="24"/>
      <c r="CPX89" s="24"/>
      <c r="CPY89" s="24"/>
      <c r="CPZ89" s="24"/>
      <c r="CQA89" s="24"/>
      <c r="CQB89" s="24"/>
      <c r="CQC89" s="24"/>
      <c r="CQD89" s="24"/>
      <c r="CQE89" s="24"/>
      <c r="CQF89" s="24"/>
      <c r="CQG89" s="24"/>
      <c r="CQH89" s="24"/>
      <c r="CQI89" s="24"/>
      <c r="CQJ89" s="24"/>
      <c r="CQK89" s="24"/>
      <c r="CQL89" s="24"/>
      <c r="CQM89" s="24"/>
      <c r="CQN89" s="24"/>
      <c r="CQO89" s="24"/>
      <c r="CQP89" s="24"/>
      <c r="CQQ89" s="24"/>
      <c r="CQR89" s="24"/>
      <c r="CQS89" s="24"/>
      <c r="CQT89" s="24"/>
      <c r="CQU89" s="24"/>
      <c r="CQV89" s="24"/>
      <c r="CQW89" s="24"/>
      <c r="CQX89" s="24"/>
      <c r="CQY89" s="24"/>
      <c r="CQZ89" s="24"/>
      <c r="CRA89" s="24"/>
      <c r="CRB89" s="24"/>
      <c r="CRC89" s="24"/>
      <c r="CRD89" s="24"/>
      <c r="CRE89" s="24"/>
      <c r="CRF89" s="24"/>
      <c r="CRG89" s="24"/>
      <c r="CRH89" s="24"/>
      <c r="CRI89" s="24"/>
      <c r="CRJ89" s="24"/>
      <c r="CRK89" s="24"/>
      <c r="CRL89" s="24"/>
      <c r="CRM89" s="24"/>
      <c r="CRN89" s="24"/>
      <c r="CRO89" s="24"/>
      <c r="CRP89" s="24"/>
      <c r="CRQ89" s="24"/>
      <c r="CRR89" s="24"/>
      <c r="CRS89" s="24"/>
      <c r="CRT89" s="24"/>
      <c r="CRU89" s="24"/>
      <c r="CRV89" s="24"/>
      <c r="CRW89" s="24"/>
      <c r="CRX89" s="24"/>
      <c r="CRY89" s="24"/>
      <c r="CRZ89" s="24"/>
      <c r="CSA89" s="24"/>
      <c r="CSB89" s="24"/>
      <c r="CSC89" s="24"/>
      <c r="CSD89" s="24"/>
      <c r="CSE89" s="24"/>
      <c r="CSF89" s="24"/>
      <c r="CSG89" s="24"/>
      <c r="CSH89" s="24"/>
      <c r="CSI89" s="24"/>
      <c r="CSJ89" s="24"/>
      <c r="CSK89" s="24"/>
      <c r="CSL89" s="24"/>
      <c r="CSM89" s="24"/>
      <c r="CSN89" s="24"/>
      <c r="CSO89" s="24"/>
      <c r="CSP89" s="24"/>
      <c r="CSQ89" s="24"/>
      <c r="CSR89" s="24"/>
      <c r="CSS89" s="24"/>
      <c r="CST89" s="24"/>
      <c r="CSU89" s="24"/>
      <c r="CSV89" s="24"/>
      <c r="CSW89" s="24"/>
      <c r="CSX89" s="24"/>
      <c r="CSY89" s="24"/>
      <c r="CSZ89" s="24"/>
      <c r="CTA89" s="24"/>
      <c r="CTB89" s="24"/>
      <c r="CTC89" s="24"/>
      <c r="CTD89" s="24"/>
      <c r="CTE89" s="24"/>
      <c r="CTF89" s="24"/>
      <c r="CTG89" s="24"/>
      <c r="CTH89" s="24"/>
      <c r="CTI89" s="24"/>
      <c r="CTJ89" s="24"/>
      <c r="CTK89" s="24"/>
      <c r="CTL89" s="24"/>
      <c r="CTM89" s="24"/>
      <c r="CTN89" s="24"/>
      <c r="CTO89" s="24"/>
      <c r="CTP89" s="24"/>
      <c r="CTQ89" s="24"/>
      <c r="CTR89" s="24"/>
      <c r="CTS89" s="24"/>
      <c r="CTT89" s="24"/>
      <c r="CTU89" s="24"/>
      <c r="CTV89" s="24"/>
      <c r="CTW89" s="24"/>
      <c r="CTX89" s="24"/>
      <c r="CTY89" s="24"/>
      <c r="CTZ89" s="24"/>
      <c r="CUA89" s="24"/>
      <c r="CUB89" s="24"/>
      <c r="CUC89" s="24"/>
      <c r="CUD89" s="24"/>
      <c r="CUE89" s="24"/>
      <c r="CUF89" s="24"/>
      <c r="CUG89" s="24"/>
      <c r="CUH89" s="24"/>
      <c r="CUI89" s="24"/>
      <c r="CUJ89" s="24"/>
      <c r="CUK89" s="24"/>
      <c r="CUL89" s="24"/>
      <c r="CUM89" s="24"/>
      <c r="CUN89" s="24"/>
      <c r="CUO89" s="24"/>
      <c r="CUP89" s="24"/>
      <c r="CUQ89" s="24"/>
      <c r="CUR89" s="24"/>
      <c r="CUS89" s="24"/>
      <c r="CUT89" s="24"/>
      <c r="CUU89" s="24"/>
      <c r="CUV89" s="24"/>
      <c r="CUW89" s="24"/>
      <c r="CUX89" s="24"/>
      <c r="CUY89" s="24"/>
      <c r="CUZ89" s="24"/>
      <c r="CVA89" s="24"/>
      <c r="CVB89" s="24"/>
      <c r="CVC89" s="24"/>
      <c r="CVD89" s="24"/>
      <c r="CVE89" s="24"/>
      <c r="CVF89" s="24"/>
      <c r="CVG89" s="24"/>
      <c r="CVH89" s="24"/>
      <c r="CVI89" s="24"/>
      <c r="CVJ89" s="24"/>
      <c r="CVK89" s="24"/>
      <c r="CVL89" s="24"/>
      <c r="CVM89" s="24"/>
      <c r="CVN89" s="24"/>
      <c r="CVO89" s="24"/>
      <c r="CVP89" s="24"/>
      <c r="CVQ89" s="24"/>
      <c r="CVR89" s="24"/>
      <c r="CVS89" s="24"/>
      <c r="CVT89" s="24"/>
      <c r="CVU89" s="24"/>
      <c r="CVV89" s="24"/>
      <c r="CVW89" s="24"/>
      <c r="CVX89" s="24"/>
      <c r="CVY89" s="24"/>
      <c r="CVZ89" s="24"/>
      <c r="CWA89" s="24"/>
      <c r="CWB89" s="24"/>
      <c r="CWC89" s="24"/>
      <c r="CWD89" s="24"/>
      <c r="CWE89" s="24"/>
      <c r="CWF89" s="24"/>
      <c r="CWG89" s="24"/>
      <c r="CWH89" s="24"/>
      <c r="CWI89" s="24"/>
      <c r="CWJ89" s="24"/>
      <c r="CWK89" s="24"/>
      <c r="CWL89" s="24"/>
      <c r="CWM89" s="24"/>
      <c r="CWN89" s="24"/>
      <c r="CWO89" s="24"/>
      <c r="CWP89" s="24"/>
      <c r="CWQ89" s="24"/>
      <c r="CWR89" s="24"/>
      <c r="CWS89" s="24"/>
      <c r="CWT89" s="24"/>
      <c r="CWU89" s="24"/>
      <c r="CWV89" s="24"/>
      <c r="CWW89" s="24"/>
      <c r="CWX89" s="24"/>
      <c r="CWY89" s="24"/>
      <c r="CWZ89" s="24"/>
      <c r="CXA89" s="24"/>
      <c r="CXB89" s="24"/>
      <c r="CXC89" s="24"/>
      <c r="CXD89" s="24"/>
      <c r="CXE89" s="24"/>
      <c r="CXF89" s="24"/>
      <c r="CXG89" s="24"/>
      <c r="CXH89" s="24"/>
      <c r="CXI89" s="24"/>
      <c r="CXJ89" s="24"/>
      <c r="CXK89" s="24"/>
      <c r="CXL89" s="24"/>
      <c r="CXM89" s="24"/>
      <c r="CXN89" s="24"/>
      <c r="CXO89" s="24"/>
      <c r="CXP89" s="24"/>
      <c r="CXQ89" s="24"/>
      <c r="CXR89" s="24"/>
      <c r="CXS89" s="24"/>
      <c r="CXT89" s="24"/>
      <c r="CXU89" s="24"/>
      <c r="CXV89" s="24"/>
      <c r="CXW89" s="24"/>
      <c r="CXX89" s="24"/>
      <c r="CXY89" s="24"/>
      <c r="CXZ89" s="24"/>
      <c r="CYA89" s="24"/>
      <c r="CYB89" s="24"/>
      <c r="CYC89" s="24"/>
      <c r="CYD89" s="24"/>
      <c r="CYE89" s="24"/>
      <c r="CYF89" s="24"/>
      <c r="CYG89" s="24"/>
      <c r="CYH89" s="24"/>
      <c r="CYI89" s="24"/>
      <c r="CYJ89" s="24"/>
      <c r="CYK89" s="24"/>
      <c r="CYL89" s="24"/>
      <c r="CYM89" s="24"/>
      <c r="CYN89" s="24"/>
      <c r="CYO89" s="24"/>
      <c r="CYP89" s="24"/>
      <c r="CYQ89" s="24"/>
      <c r="CYR89" s="24"/>
      <c r="CYS89" s="24"/>
      <c r="CYT89" s="24"/>
      <c r="CYU89" s="24"/>
      <c r="CYV89" s="24"/>
      <c r="CYW89" s="24"/>
      <c r="CYX89" s="24"/>
      <c r="CYY89" s="24"/>
      <c r="CYZ89" s="24"/>
      <c r="CZA89" s="24"/>
      <c r="CZB89" s="24"/>
      <c r="CZC89" s="24"/>
      <c r="CZD89" s="24"/>
      <c r="CZE89" s="24"/>
      <c r="CZF89" s="24"/>
      <c r="CZG89" s="24"/>
      <c r="CZH89" s="24"/>
      <c r="CZI89" s="24"/>
      <c r="CZJ89" s="24"/>
      <c r="CZK89" s="24"/>
      <c r="CZL89" s="24"/>
      <c r="CZM89" s="24"/>
      <c r="CZN89" s="24"/>
      <c r="CZO89" s="24"/>
      <c r="CZP89" s="24"/>
      <c r="CZQ89" s="24"/>
      <c r="CZR89" s="24"/>
      <c r="CZS89" s="24"/>
      <c r="CZT89" s="24"/>
      <c r="CZU89" s="24"/>
      <c r="CZV89" s="24"/>
      <c r="CZW89" s="24"/>
      <c r="CZX89" s="24"/>
      <c r="CZY89" s="24"/>
      <c r="CZZ89" s="24"/>
      <c r="DAA89" s="24"/>
      <c r="DAB89" s="24"/>
      <c r="DAC89" s="24"/>
      <c r="DAD89" s="24"/>
      <c r="DAE89" s="24"/>
      <c r="DAF89" s="24"/>
      <c r="DAG89" s="24"/>
      <c r="DAH89" s="24"/>
      <c r="DAI89" s="24"/>
      <c r="DAJ89" s="24"/>
      <c r="DAK89" s="24"/>
      <c r="DAL89" s="24"/>
      <c r="DAM89" s="24"/>
      <c r="DAN89" s="24"/>
      <c r="DAO89" s="24"/>
      <c r="DAP89" s="24"/>
      <c r="DAQ89" s="24"/>
      <c r="DAR89" s="24"/>
      <c r="DAS89" s="24"/>
      <c r="DAT89" s="24"/>
      <c r="DAU89" s="24"/>
      <c r="DAV89" s="24"/>
      <c r="DAW89" s="24"/>
      <c r="DAX89" s="24"/>
      <c r="DAY89" s="24"/>
      <c r="DAZ89" s="24"/>
      <c r="DBA89" s="24"/>
      <c r="DBB89" s="24"/>
      <c r="DBC89" s="24"/>
      <c r="DBD89" s="24"/>
      <c r="DBE89" s="24"/>
      <c r="DBF89" s="24"/>
      <c r="DBG89" s="24"/>
      <c r="DBH89" s="24"/>
      <c r="DBI89" s="24"/>
      <c r="DBJ89" s="24"/>
      <c r="DBK89" s="24"/>
      <c r="DBL89" s="24"/>
      <c r="DBM89" s="24"/>
      <c r="DBN89" s="24"/>
      <c r="DBO89" s="24"/>
      <c r="DBP89" s="24"/>
      <c r="DBQ89" s="24"/>
      <c r="DBR89" s="24"/>
      <c r="DBS89" s="24"/>
      <c r="DBT89" s="24"/>
      <c r="DBU89" s="24"/>
      <c r="DBV89" s="24"/>
      <c r="DBW89" s="24"/>
      <c r="DBX89" s="24"/>
      <c r="DBY89" s="24"/>
      <c r="DBZ89" s="24"/>
      <c r="DCA89" s="24"/>
      <c r="DCB89" s="24"/>
      <c r="DCC89" s="24"/>
      <c r="DCD89" s="24"/>
      <c r="DCE89" s="24"/>
      <c r="DCF89" s="24"/>
      <c r="DCG89" s="24"/>
      <c r="DCH89" s="24"/>
      <c r="DCI89" s="24"/>
      <c r="DCJ89" s="24"/>
      <c r="DCK89" s="24"/>
      <c r="DCL89" s="24"/>
      <c r="DCM89" s="24"/>
      <c r="DCN89" s="24"/>
      <c r="DCO89" s="24"/>
      <c r="DCP89" s="24"/>
      <c r="DCQ89" s="24"/>
      <c r="DCR89" s="24"/>
      <c r="DCS89" s="24"/>
      <c r="DCT89" s="24"/>
      <c r="DCU89" s="24"/>
      <c r="DCV89" s="24"/>
      <c r="DCW89" s="24"/>
      <c r="DCX89" s="24"/>
      <c r="DCY89" s="24"/>
      <c r="DCZ89" s="24"/>
      <c r="DDA89" s="24"/>
      <c r="DDB89" s="24"/>
      <c r="DDC89" s="24"/>
      <c r="DDD89" s="24"/>
      <c r="DDE89" s="24"/>
      <c r="DDF89" s="24"/>
      <c r="DDG89" s="24"/>
      <c r="DDH89" s="24"/>
      <c r="DDI89" s="24"/>
      <c r="DDJ89" s="24"/>
      <c r="DDK89" s="24"/>
      <c r="DDL89" s="24"/>
      <c r="DDM89" s="24"/>
      <c r="DDN89" s="24"/>
      <c r="DDO89" s="24"/>
      <c r="DDP89" s="24"/>
      <c r="DDQ89" s="24"/>
      <c r="DDR89" s="24"/>
      <c r="DDS89" s="24"/>
      <c r="DDT89" s="24"/>
      <c r="DDU89" s="24"/>
      <c r="DDV89" s="24"/>
      <c r="DDW89" s="24"/>
      <c r="DDX89" s="24"/>
      <c r="DDY89" s="24"/>
      <c r="DDZ89" s="24"/>
      <c r="DEA89" s="24"/>
      <c r="DEB89" s="24"/>
      <c r="DEC89" s="24"/>
      <c r="DED89" s="24"/>
      <c r="DEE89" s="24"/>
      <c r="DEF89" s="24"/>
      <c r="DEG89" s="24"/>
      <c r="DEH89" s="24"/>
      <c r="DEI89" s="24"/>
      <c r="DEJ89" s="24"/>
      <c r="DEK89" s="24"/>
      <c r="DEL89" s="24"/>
      <c r="DEM89" s="24"/>
      <c r="DEN89" s="24"/>
      <c r="DEO89" s="24"/>
      <c r="DEP89" s="24"/>
      <c r="DEQ89" s="24"/>
      <c r="DER89" s="24"/>
      <c r="DES89" s="24"/>
      <c r="DET89" s="24"/>
      <c r="DEU89" s="24"/>
      <c r="DEV89" s="24"/>
      <c r="DEW89" s="24"/>
      <c r="DEX89" s="24"/>
      <c r="DEY89" s="24"/>
      <c r="DEZ89" s="24"/>
      <c r="DFA89" s="24"/>
      <c r="DFB89" s="24"/>
      <c r="DFC89" s="24"/>
      <c r="DFD89" s="24"/>
      <c r="DFE89" s="24"/>
      <c r="DFF89" s="24"/>
      <c r="DFG89" s="24"/>
      <c r="DFH89" s="24"/>
      <c r="DFI89" s="24"/>
      <c r="DFJ89" s="24"/>
      <c r="DFK89" s="24"/>
      <c r="DFL89" s="24"/>
      <c r="DFM89" s="24"/>
      <c r="DFN89" s="24"/>
      <c r="DFO89" s="24"/>
      <c r="DFP89" s="24"/>
      <c r="DFQ89" s="24"/>
      <c r="DFR89" s="24"/>
      <c r="DFS89" s="24"/>
      <c r="DFT89" s="24"/>
      <c r="DFU89" s="24"/>
      <c r="DFV89" s="24"/>
      <c r="DFW89" s="24"/>
      <c r="DFX89" s="24"/>
      <c r="DFY89" s="24"/>
      <c r="DFZ89" s="24"/>
      <c r="DGA89" s="24"/>
      <c r="DGB89" s="24"/>
      <c r="DGC89" s="24"/>
      <c r="DGD89" s="24"/>
      <c r="DGE89" s="24"/>
      <c r="DGF89" s="24"/>
      <c r="DGG89" s="24"/>
      <c r="DGH89" s="24"/>
      <c r="DGI89" s="24"/>
      <c r="DGJ89" s="24"/>
      <c r="DGK89" s="24"/>
      <c r="DGL89" s="24"/>
      <c r="DGM89" s="24"/>
      <c r="DGN89" s="24"/>
      <c r="DGO89" s="24"/>
      <c r="DGP89" s="24"/>
      <c r="DGQ89" s="24"/>
      <c r="DGR89" s="24"/>
      <c r="DGS89" s="24"/>
      <c r="DGT89" s="24"/>
      <c r="DGU89" s="24"/>
      <c r="DGV89" s="24"/>
      <c r="DGW89" s="24"/>
      <c r="DGX89" s="24"/>
      <c r="DGY89" s="24"/>
      <c r="DGZ89" s="24"/>
      <c r="DHA89" s="24"/>
      <c r="DHB89" s="24"/>
      <c r="DHC89" s="24"/>
      <c r="DHD89" s="24"/>
      <c r="DHE89" s="24"/>
      <c r="DHF89" s="24"/>
      <c r="DHG89" s="24"/>
      <c r="DHH89" s="24"/>
      <c r="DHI89" s="24"/>
      <c r="DHJ89" s="24"/>
      <c r="DHK89" s="24"/>
      <c r="DHL89" s="24"/>
      <c r="DHM89" s="24"/>
      <c r="DHN89" s="24"/>
      <c r="DHO89" s="24"/>
      <c r="DHP89" s="24"/>
      <c r="DHQ89" s="24"/>
      <c r="DHR89" s="24"/>
      <c r="DHS89" s="24"/>
      <c r="DHT89" s="24"/>
      <c r="DHU89" s="24"/>
      <c r="DHV89" s="24"/>
      <c r="DHW89" s="24"/>
      <c r="DHX89" s="24"/>
      <c r="DHY89" s="24"/>
      <c r="DHZ89" s="24"/>
      <c r="DIA89" s="24"/>
      <c r="DIB89" s="24"/>
      <c r="DIC89" s="24"/>
      <c r="DID89" s="24"/>
      <c r="DIE89" s="24"/>
      <c r="DIF89" s="24"/>
      <c r="DIG89" s="24"/>
      <c r="DIH89" s="24"/>
      <c r="DII89" s="24"/>
      <c r="DIJ89" s="24"/>
      <c r="DIK89" s="24"/>
      <c r="DIL89" s="24"/>
      <c r="DIM89" s="24"/>
      <c r="DIN89" s="24"/>
      <c r="DIO89" s="24"/>
      <c r="DIP89" s="24"/>
      <c r="DIQ89" s="24"/>
      <c r="DIR89" s="24"/>
      <c r="DIS89" s="24"/>
      <c r="DIT89" s="24"/>
      <c r="DIU89" s="24"/>
      <c r="DIV89" s="24"/>
      <c r="DIW89" s="24"/>
      <c r="DIX89" s="24"/>
      <c r="DIY89" s="24"/>
      <c r="DIZ89" s="24"/>
      <c r="DJA89" s="24"/>
      <c r="DJB89" s="24"/>
      <c r="DJC89" s="24"/>
      <c r="DJD89" s="24"/>
      <c r="DJE89" s="24"/>
      <c r="DJF89" s="24"/>
      <c r="DJG89" s="24"/>
      <c r="DJH89" s="24"/>
      <c r="DJI89" s="24"/>
      <c r="DJJ89" s="24"/>
      <c r="DJK89" s="24"/>
      <c r="DJL89" s="24"/>
      <c r="DJM89" s="24"/>
      <c r="DJN89" s="24"/>
      <c r="DJO89" s="24"/>
      <c r="DJP89" s="24"/>
      <c r="DJQ89" s="24"/>
      <c r="DJR89" s="24"/>
      <c r="DJS89" s="24"/>
      <c r="DJT89" s="24"/>
      <c r="DJU89" s="24"/>
      <c r="DJV89" s="24"/>
      <c r="DJW89" s="24"/>
      <c r="DJX89" s="24"/>
      <c r="DJY89" s="24"/>
      <c r="DJZ89" s="24"/>
      <c r="DKA89" s="24"/>
      <c r="DKB89" s="24"/>
      <c r="DKC89" s="24"/>
      <c r="DKD89" s="24"/>
      <c r="DKE89" s="24"/>
      <c r="DKF89" s="24"/>
      <c r="DKG89" s="24"/>
      <c r="DKH89" s="24"/>
      <c r="DKI89" s="24"/>
      <c r="DKJ89" s="24"/>
      <c r="DKK89" s="24"/>
      <c r="DKL89" s="24"/>
      <c r="DKM89" s="24"/>
      <c r="DKN89" s="24"/>
      <c r="DKO89" s="24"/>
      <c r="DKP89" s="24"/>
      <c r="DKQ89" s="24"/>
      <c r="DKR89" s="24"/>
      <c r="DKS89" s="24"/>
      <c r="DKT89" s="24"/>
      <c r="DKU89" s="24"/>
      <c r="DKV89" s="24"/>
      <c r="DKW89" s="24"/>
      <c r="DKX89" s="24"/>
      <c r="DKY89" s="24"/>
      <c r="DKZ89" s="24"/>
      <c r="DLA89" s="24"/>
      <c r="DLB89" s="24"/>
      <c r="DLC89" s="24"/>
      <c r="DLD89" s="24"/>
      <c r="DLE89" s="24"/>
      <c r="DLF89" s="24"/>
      <c r="DLG89" s="24"/>
      <c r="DLH89" s="24"/>
      <c r="DLI89" s="24"/>
      <c r="DLJ89" s="24"/>
      <c r="DLK89" s="24"/>
      <c r="DLL89" s="24"/>
      <c r="DLM89" s="24"/>
      <c r="DLN89" s="24"/>
      <c r="DLO89" s="24"/>
      <c r="DLP89" s="24"/>
      <c r="DLQ89" s="24"/>
      <c r="DLR89" s="24"/>
      <c r="DLS89" s="24"/>
      <c r="DLT89" s="24"/>
      <c r="DLU89" s="24"/>
      <c r="DLV89" s="24"/>
      <c r="DLW89" s="24"/>
      <c r="DLX89" s="24"/>
      <c r="DLY89" s="24"/>
      <c r="DLZ89" s="24"/>
      <c r="DMA89" s="24"/>
      <c r="DMB89" s="24"/>
      <c r="DMC89" s="24"/>
      <c r="DMD89" s="24"/>
      <c r="DME89" s="24"/>
      <c r="DMF89" s="24"/>
      <c r="DMG89" s="24"/>
      <c r="DMH89" s="24"/>
      <c r="DMI89" s="24"/>
      <c r="DMJ89" s="24"/>
      <c r="DMK89" s="24"/>
      <c r="DML89" s="24"/>
      <c r="DMM89" s="24"/>
      <c r="DMN89" s="24"/>
      <c r="DMO89" s="24"/>
      <c r="DMP89" s="24"/>
      <c r="DMQ89" s="24"/>
      <c r="DMR89" s="24"/>
      <c r="DMS89" s="24"/>
      <c r="DMT89" s="24"/>
      <c r="DMU89" s="24"/>
      <c r="DMV89" s="24"/>
      <c r="DMW89" s="24"/>
      <c r="DMX89" s="24"/>
      <c r="DMY89" s="24"/>
      <c r="DMZ89" s="24"/>
      <c r="DNA89" s="24"/>
      <c r="DNB89" s="24"/>
      <c r="DNC89" s="24"/>
      <c r="DND89" s="24"/>
      <c r="DNE89" s="24"/>
      <c r="DNF89" s="24"/>
      <c r="DNG89" s="24"/>
      <c r="DNH89" s="24"/>
      <c r="DNI89" s="24"/>
      <c r="DNJ89" s="24"/>
      <c r="DNK89" s="24"/>
      <c r="DNL89" s="24"/>
      <c r="DNM89" s="24"/>
      <c r="DNN89" s="24"/>
      <c r="DNO89" s="24"/>
      <c r="DNP89" s="24"/>
      <c r="DNQ89" s="24"/>
      <c r="DNR89" s="24"/>
      <c r="DNS89" s="24"/>
      <c r="DNT89" s="24"/>
      <c r="DNU89" s="24"/>
      <c r="DNV89" s="24"/>
      <c r="DNW89" s="24"/>
      <c r="DNX89" s="24"/>
      <c r="DNY89" s="24"/>
      <c r="DNZ89" s="24"/>
      <c r="DOA89" s="24"/>
      <c r="DOB89" s="24"/>
      <c r="DOC89" s="24"/>
      <c r="DOD89" s="24"/>
      <c r="DOE89" s="24"/>
      <c r="DOF89" s="24"/>
      <c r="DOG89" s="24"/>
      <c r="DOH89" s="24"/>
      <c r="DOI89" s="24"/>
      <c r="DOJ89" s="24"/>
      <c r="DOK89" s="24"/>
      <c r="DOL89" s="24"/>
      <c r="DOM89" s="24"/>
      <c r="DON89" s="24"/>
      <c r="DOO89" s="24"/>
      <c r="DOP89" s="24"/>
      <c r="DOQ89" s="24"/>
      <c r="DOR89" s="24"/>
      <c r="DOS89" s="24"/>
      <c r="DOT89" s="24"/>
      <c r="DOU89" s="24"/>
      <c r="DOV89" s="24"/>
      <c r="DOW89" s="24"/>
      <c r="DOX89" s="24"/>
      <c r="DOY89" s="24"/>
      <c r="DOZ89" s="24"/>
      <c r="DPA89" s="24"/>
      <c r="DPB89" s="24"/>
      <c r="DPC89" s="24"/>
      <c r="DPD89" s="24"/>
      <c r="DPE89" s="24"/>
      <c r="DPF89" s="24"/>
      <c r="DPG89" s="24"/>
      <c r="DPH89" s="24"/>
      <c r="DPI89" s="24"/>
      <c r="DPJ89" s="24"/>
      <c r="DPK89" s="24"/>
      <c r="DPL89" s="24"/>
      <c r="DPM89" s="24"/>
      <c r="DPN89" s="24"/>
      <c r="DPO89" s="24"/>
      <c r="DPP89" s="24"/>
      <c r="DPQ89" s="24"/>
      <c r="DPR89" s="24"/>
      <c r="DPS89" s="24"/>
      <c r="DPT89" s="24"/>
      <c r="DPU89" s="24"/>
      <c r="DPV89" s="24"/>
      <c r="DPW89" s="24"/>
      <c r="DPX89" s="24"/>
      <c r="DPY89" s="24"/>
      <c r="DPZ89" s="24"/>
      <c r="DQA89" s="24"/>
      <c r="DQB89" s="24"/>
      <c r="DQC89" s="24"/>
      <c r="DQD89" s="24"/>
      <c r="DQE89" s="24"/>
      <c r="DQF89" s="24"/>
      <c r="DQG89" s="24"/>
      <c r="DQH89" s="24"/>
      <c r="DQI89" s="24"/>
      <c r="DQJ89" s="24"/>
      <c r="DQK89" s="24"/>
      <c r="DQL89" s="24"/>
      <c r="DQM89" s="24"/>
      <c r="DQN89" s="24"/>
      <c r="DQO89" s="24"/>
      <c r="DQP89" s="24"/>
      <c r="DQQ89" s="24"/>
      <c r="DQR89" s="24"/>
      <c r="DQS89" s="24"/>
      <c r="DQT89" s="24"/>
      <c r="DQU89" s="24"/>
      <c r="DQV89" s="24"/>
      <c r="DQW89" s="24"/>
      <c r="DQX89" s="24"/>
      <c r="DQY89" s="24"/>
      <c r="DQZ89" s="24"/>
      <c r="DRA89" s="24"/>
      <c r="DRB89" s="24"/>
      <c r="DRC89" s="24"/>
      <c r="DRD89" s="24"/>
      <c r="DRE89" s="24"/>
      <c r="DRF89" s="24"/>
      <c r="DRG89" s="24"/>
      <c r="DRH89" s="24"/>
      <c r="DRI89" s="24"/>
      <c r="DRJ89" s="24"/>
      <c r="DRK89" s="24"/>
      <c r="DRL89" s="24"/>
      <c r="DRM89" s="24"/>
      <c r="DRN89" s="24"/>
      <c r="DRO89" s="24"/>
      <c r="DRP89" s="24"/>
      <c r="DRQ89" s="24"/>
      <c r="DRR89" s="24"/>
      <c r="DRS89" s="24"/>
      <c r="DRT89" s="24"/>
      <c r="DRU89" s="24"/>
      <c r="DRV89" s="24"/>
      <c r="DRW89" s="24"/>
      <c r="DRX89" s="24"/>
      <c r="DRY89" s="24"/>
      <c r="DRZ89" s="24"/>
      <c r="DSA89" s="24"/>
      <c r="DSB89" s="24"/>
      <c r="DSC89" s="24"/>
      <c r="DSD89" s="24"/>
      <c r="DSE89" s="24"/>
      <c r="DSF89" s="24"/>
      <c r="DSG89" s="24"/>
      <c r="DSH89" s="24"/>
      <c r="DSI89" s="24"/>
      <c r="DSJ89" s="24"/>
      <c r="DSK89" s="24"/>
      <c r="DSL89" s="24"/>
      <c r="DSM89" s="24"/>
      <c r="DSN89" s="24"/>
      <c r="DSO89" s="24"/>
      <c r="DSP89" s="24"/>
      <c r="DSQ89" s="24"/>
      <c r="DSR89" s="24"/>
      <c r="DSS89" s="24"/>
      <c r="DST89" s="24"/>
      <c r="DSU89" s="24"/>
      <c r="DSV89" s="24"/>
      <c r="DSW89" s="24"/>
      <c r="DSX89" s="24"/>
      <c r="DSY89" s="24"/>
      <c r="DSZ89" s="24"/>
      <c r="DTA89" s="24"/>
      <c r="DTB89" s="24"/>
      <c r="DTC89" s="24"/>
      <c r="DTD89" s="24"/>
      <c r="DTE89" s="24"/>
      <c r="DTF89" s="24"/>
      <c r="DTG89" s="24"/>
      <c r="DTH89" s="24"/>
      <c r="DTI89" s="24"/>
      <c r="DTJ89" s="24"/>
      <c r="DTK89" s="24"/>
      <c r="DTL89" s="24"/>
      <c r="DTM89" s="24"/>
      <c r="DTN89" s="24"/>
      <c r="DTO89" s="24"/>
      <c r="DTP89" s="24"/>
      <c r="DTQ89" s="24"/>
      <c r="DTR89" s="24"/>
      <c r="DTS89" s="24"/>
      <c r="DTT89" s="24"/>
      <c r="DTU89" s="24"/>
      <c r="DTV89" s="24"/>
      <c r="DTW89" s="24"/>
      <c r="DTX89" s="24"/>
      <c r="DTY89" s="24"/>
      <c r="DTZ89" s="24"/>
      <c r="DUA89" s="24"/>
      <c r="DUB89" s="24"/>
      <c r="DUC89" s="24"/>
      <c r="DUD89" s="24"/>
      <c r="DUE89" s="24"/>
      <c r="DUF89" s="24"/>
      <c r="DUG89" s="24"/>
      <c r="DUH89" s="24"/>
      <c r="DUI89" s="24"/>
      <c r="DUJ89" s="24"/>
      <c r="DUK89" s="24"/>
      <c r="DUL89" s="24"/>
      <c r="DUM89" s="24"/>
      <c r="DUN89" s="24"/>
      <c r="DUO89" s="24"/>
      <c r="DUP89" s="24"/>
      <c r="DUQ89" s="24"/>
      <c r="DUR89" s="24"/>
      <c r="DUS89" s="24"/>
      <c r="DUT89" s="24"/>
      <c r="DUU89" s="24"/>
      <c r="DUV89" s="24"/>
      <c r="DUW89" s="24"/>
      <c r="DUX89" s="24"/>
      <c r="DUY89" s="24"/>
      <c r="DUZ89" s="24"/>
      <c r="DVA89" s="24"/>
      <c r="DVB89" s="24"/>
      <c r="DVC89" s="24"/>
      <c r="DVD89" s="24"/>
      <c r="DVE89" s="24"/>
      <c r="DVF89" s="24"/>
      <c r="DVG89" s="24"/>
      <c r="DVH89" s="24"/>
      <c r="DVI89" s="24"/>
      <c r="DVJ89" s="24"/>
      <c r="DVK89" s="24"/>
      <c r="DVL89" s="24"/>
      <c r="DVM89" s="24"/>
      <c r="DVN89" s="24"/>
      <c r="DVO89" s="24"/>
      <c r="DVP89" s="24"/>
      <c r="DVQ89" s="24"/>
      <c r="DVR89" s="24"/>
      <c r="DVS89" s="24"/>
      <c r="DVT89" s="24"/>
      <c r="DVU89" s="24"/>
      <c r="DVV89" s="24"/>
      <c r="DVW89" s="24"/>
      <c r="DVX89" s="24"/>
      <c r="DVY89" s="24"/>
      <c r="DVZ89" s="24"/>
      <c r="DWA89" s="24"/>
      <c r="DWB89" s="24"/>
      <c r="DWC89" s="24"/>
      <c r="DWD89" s="24"/>
      <c r="DWE89" s="24"/>
      <c r="DWF89" s="24"/>
      <c r="DWG89" s="24"/>
      <c r="DWH89" s="24"/>
      <c r="DWI89" s="24"/>
      <c r="DWJ89" s="24"/>
      <c r="DWK89" s="24"/>
      <c r="DWL89" s="24"/>
      <c r="DWM89" s="24"/>
      <c r="DWN89" s="24"/>
      <c r="DWO89" s="24"/>
      <c r="DWP89" s="24"/>
      <c r="DWQ89" s="24"/>
      <c r="DWR89" s="24"/>
      <c r="DWS89" s="24"/>
      <c r="DWT89" s="24"/>
      <c r="DWU89" s="24"/>
      <c r="DWV89" s="24"/>
      <c r="DWW89" s="24"/>
      <c r="DWX89" s="24"/>
      <c r="DWY89" s="24"/>
      <c r="DWZ89" s="24"/>
      <c r="DXA89" s="24"/>
      <c r="DXB89" s="24"/>
      <c r="DXC89" s="24"/>
      <c r="DXD89" s="24"/>
      <c r="DXE89" s="24"/>
      <c r="DXF89" s="24"/>
      <c r="DXG89" s="24"/>
      <c r="DXH89" s="24"/>
      <c r="DXI89" s="24"/>
      <c r="DXJ89" s="24"/>
      <c r="DXK89" s="24"/>
      <c r="DXL89" s="24"/>
      <c r="DXM89" s="24"/>
      <c r="DXN89" s="24"/>
      <c r="DXO89" s="24"/>
      <c r="DXP89" s="24"/>
      <c r="DXQ89" s="24"/>
      <c r="DXR89" s="24"/>
      <c r="DXS89" s="24"/>
      <c r="DXT89" s="24"/>
      <c r="DXU89" s="24"/>
      <c r="DXV89" s="24"/>
      <c r="DXW89" s="24"/>
      <c r="DXX89" s="24"/>
      <c r="DXY89" s="24"/>
      <c r="DXZ89" s="24"/>
      <c r="DYA89" s="24"/>
      <c r="DYB89" s="24"/>
      <c r="DYC89" s="24"/>
      <c r="DYD89" s="24"/>
      <c r="DYE89" s="24"/>
      <c r="DYF89" s="24"/>
      <c r="DYG89" s="24"/>
      <c r="DYH89" s="24"/>
      <c r="DYI89" s="24"/>
      <c r="DYJ89" s="24"/>
      <c r="DYK89" s="24"/>
      <c r="DYL89" s="24"/>
      <c r="DYM89" s="24"/>
      <c r="DYN89" s="24"/>
      <c r="DYO89" s="24"/>
      <c r="DYP89" s="24"/>
      <c r="DYQ89" s="24"/>
      <c r="DYR89" s="24"/>
      <c r="DYS89" s="24"/>
      <c r="DYT89" s="24"/>
      <c r="DYU89" s="24"/>
      <c r="DYV89" s="24"/>
      <c r="DYW89" s="24"/>
      <c r="DYX89" s="24"/>
      <c r="DYY89" s="24"/>
      <c r="DYZ89" s="24"/>
      <c r="DZA89" s="24"/>
      <c r="DZB89" s="24"/>
      <c r="DZC89" s="24"/>
      <c r="DZD89" s="24"/>
      <c r="DZE89" s="24"/>
      <c r="DZF89" s="24"/>
      <c r="DZG89" s="24"/>
      <c r="DZH89" s="24"/>
      <c r="DZI89" s="24"/>
      <c r="DZJ89" s="24"/>
      <c r="DZK89" s="24"/>
      <c r="DZL89" s="24"/>
      <c r="DZM89" s="24"/>
      <c r="DZN89" s="24"/>
      <c r="DZO89" s="24"/>
      <c r="DZP89" s="24"/>
      <c r="DZQ89" s="24"/>
      <c r="DZR89" s="24"/>
      <c r="DZS89" s="24"/>
      <c r="DZT89" s="24"/>
      <c r="DZU89" s="24"/>
      <c r="DZV89" s="24"/>
      <c r="DZW89" s="24"/>
      <c r="DZX89" s="24"/>
      <c r="DZY89" s="24"/>
      <c r="DZZ89" s="24"/>
      <c r="EAA89" s="24"/>
      <c r="EAB89" s="24"/>
      <c r="EAC89" s="24"/>
      <c r="EAD89" s="24"/>
      <c r="EAE89" s="24"/>
      <c r="EAF89" s="24"/>
      <c r="EAG89" s="24"/>
      <c r="EAH89" s="24"/>
      <c r="EAI89" s="24"/>
      <c r="EAJ89" s="24"/>
      <c r="EAK89" s="24"/>
      <c r="EAL89" s="24"/>
      <c r="EAM89" s="24"/>
      <c r="EAN89" s="24"/>
      <c r="EAO89" s="24"/>
      <c r="EAP89" s="24"/>
      <c r="EAQ89" s="24"/>
      <c r="EAR89" s="24"/>
      <c r="EAS89" s="24"/>
      <c r="EAT89" s="24"/>
      <c r="EAU89" s="24"/>
      <c r="EAV89" s="24"/>
      <c r="EAW89" s="24"/>
      <c r="EAX89" s="24"/>
      <c r="EAY89" s="24"/>
      <c r="EAZ89" s="24"/>
      <c r="EBA89" s="24"/>
      <c r="EBB89" s="24"/>
      <c r="EBC89" s="24"/>
      <c r="EBD89" s="24"/>
      <c r="EBE89" s="24"/>
      <c r="EBF89" s="24"/>
      <c r="EBG89" s="24"/>
      <c r="EBH89" s="24"/>
      <c r="EBI89" s="24"/>
      <c r="EBJ89" s="24"/>
      <c r="EBK89" s="24"/>
      <c r="EBL89" s="24"/>
      <c r="EBM89" s="24"/>
      <c r="EBN89" s="24"/>
      <c r="EBO89" s="24"/>
      <c r="EBP89" s="24"/>
      <c r="EBQ89" s="24"/>
      <c r="EBR89" s="24"/>
      <c r="EBS89" s="24"/>
      <c r="EBT89" s="24"/>
      <c r="EBU89" s="24"/>
      <c r="EBV89" s="24"/>
      <c r="EBW89" s="24"/>
      <c r="EBX89" s="24"/>
      <c r="EBY89" s="24"/>
      <c r="EBZ89" s="24"/>
      <c r="ECA89" s="24"/>
      <c r="ECB89" s="24"/>
      <c r="ECC89" s="24"/>
      <c r="ECD89" s="24"/>
      <c r="ECE89" s="24"/>
      <c r="ECF89" s="24"/>
      <c r="ECG89" s="24"/>
      <c r="ECH89" s="24"/>
      <c r="ECI89" s="24"/>
      <c r="ECJ89" s="24"/>
      <c r="ECK89" s="24"/>
      <c r="ECL89" s="24"/>
      <c r="ECM89" s="24"/>
      <c r="ECN89" s="24"/>
      <c r="ECO89" s="24"/>
      <c r="ECP89" s="24"/>
      <c r="ECQ89" s="24"/>
      <c r="ECR89" s="24"/>
      <c r="ECS89" s="24"/>
      <c r="ECT89" s="24"/>
      <c r="ECU89" s="24"/>
      <c r="ECV89" s="24"/>
      <c r="ECW89" s="24"/>
      <c r="ECX89" s="24"/>
      <c r="ECY89" s="24"/>
      <c r="ECZ89" s="24"/>
      <c r="EDA89" s="24"/>
      <c r="EDB89" s="24"/>
      <c r="EDC89" s="24"/>
      <c r="EDD89" s="24"/>
      <c r="EDE89" s="24"/>
      <c r="EDF89" s="24"/>
      <c r="EDG89" s="24"/>
      <c r="EDH89" s="24"/>
      <c r="EDI89" s="24"/>
      <c r="EDJ89" s="24"/>
      <c r="EDK89" s="24"/>
      <c r="EDL89" s="24"/>
      <c r="EDM89" s="24"/>
      <c r="EDN89" s="24"/>
      <c r="EDO89" s="24"/>
      <c r="EDP89" s="24"/>
      <c r="EDQ89" s="24"/>
      <c r="EDR89" s="24"/>
      <c r="EDS89" s="24"/>
      <c r="EDT89" s="24"/>
      <c r="EDU89" s="24"/>
      <c r="EDV89" s="24"/>
      <c r="EDW89" s="24"/>
      <c r="EDX89" s="24"/>
      <c r="EDY89" s="24"/>
      <c r="EDZ89" s="24"/>
      <c r="EEA89" s="24"/>
      <c r="EEB89" s="24"/>
      <c r="EEC89" s="24"/>
      <c r="EED89" s="24"/>
      <c r="EEE89" s="24"/>
      <c r="EEF89" s="24"/>
      <c r="EEG89" s="24"/>
      <c r="EEH89" s="24"/>
      <c r="EEI89" s="24"/>
      <c r="EEJ89" s="24"/>
      <c r="EEK89" s="24"/>
      <c r="EEL89" s="24"/>
      <c r="EEM89" s="24"/>
      <c r="EEN89" s="24"/>
      <c r="EEO89" s="24"/>
      <c r="EEP89" s="24"/>
      <c r="EEQ89" s="24"/>
      <c r="EER89" s="24"/>
      <c r="EES89" s="24"/>
      <c r="EET89" s="24"/>
      <c r="EEU89" s="24"/>
      <c r="EEV89" s="24"/>
      <c r="EEW89" s="24"/>
      <c r="EEX89" s="24"/>
      <c r="EEY89" s="24"/>
      <c r="EEZ89" s="24"/>
      <c r="EFA89" s="24"/>
      <c r="EFB89" s="24"/>
      <c r="EFC89" s="24"/>
      <c r="EFD89" s="24"/>
      <c r="EFE89" s="24"/>
      <c r="EFF89" s="24"/>
      <c r="EFG89" s="24"/>
      <c r="EFH89" s="24"/>
      <c r="EFI89" s="24"/>
      <c r="EFJ89" s="24"/>
      <c r="EFK89" s="24"/>
      <c r="EFL89" s="24"/>
      <c r="EFM89" s="24"/>
      <c r="EFN89" s="24"/>
      <c r="EFO89" s="24"/>
      <c r="EFP89" s="24"/>
      <c r="EFQ89" s="24"/>
      <c r="EFR89" s="24"/>
      <c r="EFS89" s="24"/>
      <c r="EFT89" s="24"/>
      <c r="EFU89" s="24"/>
      <c r="EFV89" s="24"/>
      <c r="EFW89" s="24"/>
      <c r="EFX89" s="24"/>
      <c r="EFY89" s="24"/>
      <c r="EFZ89" s="24"/>
      <c r="EGA89" s="24"/>
      <c r="EGB89" s="24"/>
      <c r="EGC89" s="24"/>
      <c r="EGD89" s="24"/>
      <c r="EGE89" s="24"/>
      <c r="EGF89" s="24"/>
      <c r="EGG89" s="24"/>
      <c r="EGH89" s="24"/>
      <c r="EGI89" s="24"/>
      <c r="EGJ89" s="24"/>
      <c r="EGK89" s="24"/>
      <c r="EGL89" s="24"/>
      <c r="EGM89" s="24"/>
      <c r="EGN89" s="24"/>
      <c r="EGO89" s="24"/>
      <c r="EGP89" s="24"/>
      <c r="EGQ89" s="24"/>
      <c r="EGR89" s="24"/>
      <c r="EGS89" s="24"/>
      <c r="EGT89" s="24"/>
      <c r="EGU89" s="24"/>
      <c r="EGV89" s="24"/>
      <c r="EGW89" s="24"/>
      <c r="EGX89" s="24"/>
      <c r="EGY89" s="24"/>
      <c r="EGZ89" s="24"/>
      <c r="EHA89" s="24"/>
      <c r="EHB89" s="24"/>
      <c r="EHC89" s="24"/>
      <c r="EHD89" s="24"/>
      <c r="EHE89" s="24"/>
      <c r="EHF89" s="24"/>
      <c r="EHG89" s="24"/>
      <c r="EHH89" s="24"/>
      <c r="EHI89" s="24"/>
      <c r="EHJ89" s="24"/>
      <c r="EHK89" s="24"/>
      <c r="EHL89" s="24"/>
      <c r="EHM89" s="24"/>
      <c r="EHN89" s="24"/>
      <c r="EHO89" s="24"/>
      <c r="EHP89" s="24"/>
      <c r="EHQ89" s="24"/>
      <c r="EHR89" s="24"/>
      <c r="EHS89" s="24"/>
      <c r="EHT89" s="24"/>
      <c r="EHU89" s="24"/>
      <c r="EHV89" s="24"/>
      <c r="EHW89" s="24"/>
      <c r="EHX89" s="24"/>
      <c r="EHY89" s="24"/>
      <c r="EHZ89" s="24"/>
      <c r="EIA89" s="24"/>
      <c r="EIB89" s="24"/>
      <c r="EIC89" s="24"/>
      <c r="EID89" s="24"/>
      <c r="EIE89" s="24"/>
      <c r="EIF89" s="24"/>
      <c r="EIG89" s="24"/>
      <c r="EIH89" s="24"/>
      <c r="EII89" s="24"/>
      <c r="EIJ89" s="24"/>
      <c r="EIK89" s="24"/>
      <c r="EIL89" s="24"/>
      <c r="EIM89" s="24"/>
      <c r="EIN89" s="24"/>
      <c r="EIO89" s="24"/>
      <c r="EIP89" s="24"/>
      <c r="EIQ89" s="24"/>
      <c r="EIR89" s="24"/>
      <c r="EIS89" s="24"/>
      <c r="EIT89" s="24"/>
      <c r="EIU89" s="24"/>
      <c r="EIV89" s="24"/>
      <c r="EIW89" s="24"/>
      <c r="EIX89" s="24"/>
      <c r="EIY89" s="24"/>
      <c r="EIZ89" s="24"/>
      <c r="EJA89" s="24"/>
      <c r="EJB89" s="24"/>
      <c r="EJC89" s="24"/>
      <c r="EJD89" s="24"/>
      <c r="EJE89" s="24"/>
      <c r="EJF89" s="24"/>
      <c r="EJG89" s="24"/>
      <c r="EJH89" s="24"/>
      <c r="EJI89" s="24"/>
      <c r="EJJ89" s="24"/>
      <c r="EJK89" s="24"/>
      <c r="EJL89" s="24"/>
      <c r="EJM89" s="24"/>
      <c r="EJN89" s="24"/>
      <c r="EJO89" s="24"/>
      <c r="EJP89" s="24"/>
      <c r="EJQ89" s="24"/>
      <c r="EJR89" s="24"/>
      <c r="EJS89" s="24"/>
      <c r="EJT89" s="24"/>
      <c r="EJU89" s="24"/>
      <c r="EJV89" s="24"/>
      <c r="EJW89" s="24"/>
      <c r="EJX89" s="24"/>
      <c r="EJY89" s="24"/>
      <c r="EJZ89" s="24"/>
      <c r="EKA89" s="24"/>
      <c r="EKB89" s="24"/>
      <c r="EKC89" s="24"/>
      <c r="EKD89" s="24"/>
      <c r="EKE89" s="24"/>
      <c r="EKF89" s="24"/>
      <c r="EKG89" s="24"/>
      <c r="EKH89" s="24"/>
      <c r="EKI89" s="24"/>
      <c r="EKJ89" s="24"/>
      <c r="EKK89" s="24"/>
      <c r="EKL89" s="24"/>
      <c r="EKM89" s="24"/>
      <c r="EKN89" s="24"/>
      <c r="EKO89" s="24"/>
      <c r="EKP89" s="24"/>
      <c r="EKQ89" s="24"/>
      <c r="EKR89" s="24"/>
      <c r="EKS89" s="24"/>
      <c r="EKT89" s="24"/>
      <c r="EKU89" s="24"/>
      <c r="EKV89" s="24"/>
      <c r="EKW89" s="24"/>
      <c r="EKX89" s="24"/>
      <c r="EKY89" s="24"/>
      <c r="EKZ89" s="24"/>
      <c r="ELA89" s="24"/>
      <c r="ELB89" s="24"/>
      <c r="ELC89" s="24"/>
      <c r="ELD89" s="24"/>
      <c r="ELE89" s="24"/>
      <c r="ELF89" s="24"/>
      <c r="ELG89" s="24"/>
      <c r="ELH89" s="24"/>
      <c r="ELI89" s="24"/>
      <c r="ELJ89" s="24"/>
      <c r="ELK89" s="24"/>
      <c r="ELL89" s="24"/>
      <c r="ELM89" s="24"/>
      <c r="ELN89" s="24"/>
      <c r="ELO89" s="24"/>
      <c r="ELP89" s="24"/>
      <c r="ELQ89" s="24"/>
      <c r="ELR89" s="24"/>
      <c r="ELS89" s="24"/>
      <c r="ELT89" s="24"/>
      <c r="ELU89" s="24"/>
      <c r="ELV89" s="24"/>
      <c r="ELW89" s="24"/>
      <c r="ELX89" s="24"/>
      <c r="ELY89" s="24"/>
      <c r="ELZ89" s="24"/>
      <c r="EMA89" s="24"/>
      <c r="EMB89" s="24"/>
      <c r="EMC89" s="24"/>
      <c r="EMD89" s="24"/>
      <c r="EME89" s="24"/>
      <c r="EMF89" s="24"/>
      <c r="EMG89" s="24"/>
      <c r="EMH89" s="24"/>
      <c r="EMI89" s="24"/>
      <c r="EMJ89" s="24"/>
      <c r="EMK89" s="24"/>
      <c r="EML89" s="24"/>
      <c r="EMM89" s="24"/>
      <c r="EMN89" s="24"/>
      <c r="EMO89" s="24"/>
      <c r="EMP89" s="24"/>
      <c r="EMQ89" s="24"/>
      <c r="EMR89" s="24"/>
      <c r="EMS89" s="24"/>
      <c r="EMT89" s="24"/>
      <c r="EMU89" s="24"/>
      <c r="EMV89" s="24"/>
      <c r="EMW89" s="24"/>
      <c r="EMX89" s="24"/>
      <c r="EMY89" s="24"/>
      <c r="EMZ89" s="24"/>
      <c r="ENA89" s="24"/>
      <c r="ENB89" s="24"/>
      <c r="ENC89" s="24"/>
      <c r="END89" s="24"/>
      <c r="ENE89" s="24"/>
      <c r="ENF89" s="24"/>
      <c r="ENG89" s="24"/>
      <c r="ENH89" s="24"/>
      <c r="ENI89" s="24"/>
      <c r="ENJ89" s="24"/>
      <c r="ENK89" s="24"/>
      <c r="ENL89" s="24"/>
      <c r="ENM89" s="24"/>
      <c r="ENN89" s="24"/>
      <c r="ENO89" s="24"/>
      <c r="ENP89" s="24"/>
      <c r="ENQ89" s="24"/>
      <c r="ENR89" s="24"/>
      <c r="ENS89" s="24"/>
      <c r="ENT89" s="24"/>
      <c r="ENU89" s="24"/>
      <c r="ENV89" s="24"/>
      <c r="ENW89" s="24"/>
      <c r="ENX89" s="24"/>
      <c r="ENY89" s="24"/>
      <c r="ENZ89" s="24"/>
      <c r="EOA89" s="24"/>
      <c r="EOB89" s="24"/>
      <c r="EOC89" s="24"/>
      <c r="EOD89" s="24"/>
      <c r="EOE89" s="24"/>
      <c r="EOF89" s="24"/>
      <c r="EOG89" s="24"/>
      <c r="EOH89" s="24"/>
      <c r="EOI89" s="24"/>
      <c r="EOJ89" s="24"/>
      <c r="EOK89" s="24"/>
      <c r="EOL89" s="24"/>
      <c r="EOM89" s="24"/>
      <c r="EON89" s="24"/>
      <c r="EOO89" s="24"/>
      <c r="EOP89" s="24"/>
      <c r="EOQ89" s="24"/>
      <c r="EOR89" s="24"/>
      <c r="EOS89" s="24"/>
      <c r="EOT89" s="24"/>
      <c r="EOU89" s="24"/>
      <c r="EOV89" s="24"/>
      <c r="EOW89" s="24"/>
      <c r="EOX89" s="24"/>
      <c r="EOY89" s="24"/>
      <c r="EOZ89" s="24"/>
      <c r="EPA89" s="24"/>
      <c r="EPB89" s="24"/>
      <c r="EPC89" s="24"/>
      <c r="EPD89" s="24"/>
      <c r="EPE89" s="24"/>
      <c r="EPF89" s="24"/>
      <c r="EPG89" s="24"/>
      <c r="EPH89" s="24"/>
      <c r="EPI89" s="24"/>
      <c r="EPJ89" s="24"/>
      <c r="EPK89" s="24"/>
      <c r="EPL89" s="24"/>
      <c r="EPM89" s="24"/>
      <c r="EPN89" s="24"/>
      <c r="EPO89" s="24"/>
      <c r="EPP89" s="24"/>
      <c r="EPQ89" s="24"/>
      <c r="EPR89" s="24"/>
      <c r="EPS89" s="24"/>
      <c r="EPT89" s="24"/>
      <c r="EPU89" s="24"/>
      <c r="EPV89" s="24"/>
      <c r="EPW89" s="24"/>
      <c r="EPX89" s="24"/>
      <c r="EPY89" s="24"/>
      <c r="EPZ89" s="24"/>
      <c r="EQA89" s="24"/>
      <c r="EQB89" s="24"/>
      <c r="EQC89" s="24"/>
      <c r="EQD89" s="24"/>
      <c r="EQE89" s="24"/>
      <c r="EQF89" s="24"/>
      <c r="EQG89" s="24"/>
      <c r="EQH89" s="24"/>
      <c r="EQI89" s="24"/>
      <c r="EQJ89" s="24"/>
      <c r="EQK89" s="24"/>
      <c r="EQL89" s="24"/>
      <c r="EQM89" s="24"/>
      <c r="EQN89" s="24"/>
      <c r="EQO89" s="24"/>
      <c r="EQP89" s="24"/>
      <c r="EQQ89" s="24"/>
      <c r="EQR89" s="24"/>
      <c r="EQS89" s="24"/>
      <c r="EQT89" s="24"/>
      <c r="EQU89" s="24"/>
      <c r="EQV89" s="24"/>
      <c r="EQW89" s="24"/>
      <c r="EQX89" s="24"/>
      <c r="EQY89" s="24"/>
      <c r="EQZ89" s="24"/>
      <c r="ERA89" s="24"/>
      <c r="ERB89" s="24"/>
      <c r="ERC89" s="24"/>
      <c r="ERD89" s="24"/>
      <c r="ERE89" s="24"/>
      <c r="ERF89" s="24"/>
      <c r="ERG89" s="24"/>
      <c r="ERH89" s="24"/>
      <c r="ERI89" s="24"/>
      <c r="ERJ89" s="24"/>
      <c r="ERK89" s="24"/>
      <c r="ERL89" s="24"/>
      <c r="ERM89" s="24"/>
      <c r="ERN89" s="24"/>
      <c r="ERO89" s="24"/>
      <c r="ERP89" s="24"/>
      <c r="ERQ89" s="24"/>
      <c r="ERR89" s="24"/>
      <c r="ERS89" s="24"/>
      <c r="ERT89" s="24"/>
      <c r="ERU89" s="24"/>
      <c r="ERV89" s="24"/>
      <c r="ERW89" s="24"/>
      <c r="ERX89" s="24"/>
      <c r="ERY89" s="24"/>
      <c r="ERZ89" s="24"/>
      <c r="ESA89" s="24"/>
      <c r="ESB89" s="24"/>
      <c r="ESC89" s="24"/>
      <c r="ESD89" s="24"/>
      <c r="ESE89" s="24"/>
      <c r="ESF89" s="24"/>
      <c r="ESG89" s="24"/>
      <c r="ESH89" s="24"/>
      <c r="ESI89" s="24"/>
      <c r="ESJ89" s="24"/>
      <c r="ESK89" s="24"/>
      <c r="ESL89" s="24"/>
      <c r="ESM89" s="24"/>
      <c r="ESN89" s="24"/>
      <c r="ESO89" s="24"/>
      <c r="ESP89" s="24"/>
      <c r="ESQ89" s="24"/>
      <c r="ESR89" s="24"/>
      <c r="ESS89" s="24"/>
      <c r="EST89" s="24"/>
      <c r="ESU89" s="24"/>
      <c r="ESV89" s="24"/>
      <c r="ESW89" s="24"/>
      <c r="ESX89" s="24"/>
      <c r="ESY89" s="24"/>
      <c r="ESZ89" s="24"/>
      <c r="ETA89" s="24"/>
      <c r="ETB89" s="24"/>
      <c r="ETC89" s="24"/>
      <c r="ETD89" s="24"/>
      <c r="ETE89" s="24"/>
      <c r="ETF89" s="24"/>
      <c r="ETG89" s="24"/>
      <c r="ETH89" s="24"/>
      <c r="ETI89" s="24"/>
      <c r="ETJ89" s="24"/>
      <c r="ETK89" s="24"/>
      <c r="ETL89" s="24"/>
      <c r="ETM89" s="24"/>
      <c r="ETN89" s="24"/>
      <c r="ETO89" s="24"/>
      <c r="ETP89" s="24"/>
      <c r="ETQ89" s="24"/>
      <c r="ETR89" s="24"/>
      <c r="ETS89" s="24"/>
      <c r="ETT89" s="24"/>
      <c r="ETU89" s="24"/>
      <c r="ETV89" s="24"/>
      <c r="ETW89" s="24"/>
      <c r="ETX89" s="24"/>
      <c r="ETY89" s="24"/>
      <c r="ETZ89" s="24"/>
      <c r="EUA89" s="24"/>
      <c r="EUB89" s="24"/>
      <c r="EUC89" s="24"/>
      <c r="EUD89" s="24"/>
      <c r="EUE89" s="24"/>
      <c r="EUF89" s="24"/>
      <c r="EUG89" s="24"/>
      <c r="EUH89" s="24"/>
      <c r="EUI89" s="24"/>
      <c r="EUJ89" s="24"/>
      <c r="EUK89" s="24"/>
      <c r="EUL89" s="24"/>
      <c r="EUM89" s="24"/>
      <c r="EUN89" s="24"/>
      <c r="EUO89" s="24"/>
      <c r="EUP89" s="24"/>
      <c r="EUQ89" s="24"/>
      <c r="EUR89" s="24"/>
      <c r="EUS89" s="24"/>
      <c r="EUT89" s="24"/>
      <c r="EUU89" s="24"/>
      <c r="EUV89" s="24"/>
      <c r="EUW89" s="24"/>
      <c r="EUX89" s="24"/>
      <c r="EUY89" s="24"/>
      <c r="EUZ89" s="24"/>
      <c r="EVA89" s="24"/>
      <c r="EVB89" s="24"/>
      <c r="EVC89" s="24"/>
      <c r="EVD89" s="24"/>
      <c r="EVE89" s="24"/>
      <c r="EVF89" s="24"/>
      <c r="EVG89" s="24"/>
      <c r="EVH89" s="24"/>
      <c r="EVI89" s="24"/>
      <c r="EVJ89" s="24"/>
      <c r="EVK89" s="24"/>
      <c r="EVL89" s="24"/>
      <c r="EVM89" s="24"/>
      <c r="EVN89" s="24"/>
      <c r="EVO89" s="24"/>
      <c r="EVP89" s="24"/>
      <c r="EVQ89" s="24"/>
      <c r="EVR89" s="24"/>
      <c r="EVS89" s="24"/>
      <c r="EVT89" s="24"/>
      <c r="EVU89" s="24"/>
      <c r="EVV89" s="24"/>
      <c r="EVW89" s="24"/>
      <c r="EVX89" s="24"/>
      <c r="EVY89" s="24"/>
      <c r="EVZ89" s="24"/>
      <c r="EWA89" s="24"/>
      <c r="EWB89" s="24"/>
      <c r="EWC89" s="24"/>
      <c r="EWD89" s="24"/>
      <c r="EWE89" s="24"/>
      <c r="EWF89" s="24"/>
      <c r="EWG89" s="24"/>
      <c r="EWH89" s="24"/>
      <c r="EWI89" s="24"/>
      <c r="EWJ89" s="24"/>
      <c r="EWK89" s="24"/>
      <c r="EWL89" s="24"/>
      <c r="EWM89" s="24"/>
      <c r="EWN89" s="24"/>
      <c r="EWO89" s="24"/>
      <c r="EWP89" s="24"/>
      <c r="EWQ89" s="24"/>
      <c r="EWR89" s="24"/>
      <c r="EWS89" s="24"/>
      <c r="EWT89" s="24"/>
      <c r="EWU89" s="24"/>
      <c r="EWV89" s="24"/>
      <c r="EWW89" s="24"/>
      <c r="EWX89" s="24"/>
      <c r="EWY89" s="24"/>
      <c r="EWZ89" s="24"/>
      <c r="EXA89" s="24"/>
      <c r="EXB89" s="24"/>
      <c r="EXC89" s="24"/>
      <c r="EXD89" s="24"/>
      <c r="EXE89" s="24"/>
      <c r="EXF89" s="24"/>
      <c r="EXG89" s="24"/>
      <c r="EXH89" s="24"/>
      <c r="EXI89" s="24"/>
      <c r="EXJ89" s="24"/>
      <c r="EXK89" s="24"/>
      <c r="EXL89" s="24"/>
      <c r="EXM89" s="24"/>
      <c r="EXN89" s="24"/>
      <c r="EXO89" s="24"/>
      <c r="EXP89" s="24"/>
      <c r="EXQ89" s="24"/>
      <c r="EXR89" s="24"/>
      <c r="EXS89" s="24"/>
      <c r="EXT89" s="24"/>
      <c r="EXU89" s="24"/>
      <c r="EXV89" s="24"/>
      <c r="EXW89" s="24"/>
      <c r="EXX89" s="24"/>
      <c r="EXY89" s="24"/>
      <c r="EXZ89" s="24"/>
      <c r="EYA89" s="24"/>
      <c r="EYB89" s="24"/>
      <c r="EYC89" s="24"/>
      <c r="EYD89" s="24"/>
      <c r="EYE89" s="24"/>
      <c r="EYF89" s="24"/>
      <c r="EYG89" s="24"/>
      <c r="EYH89" s="24"/>
      <c r="EYI89" s="24"/>
      <c r="EYJ89" s="24"/>
      <c r="EYK89" s="24"/>
      <c r="EYL89" s="24"/>
      <c r="EYM89" s="24"/>
      <c r="EYN89" s="24"/>
      <c r="EYO89" s="24"/>
      <c r="EYP89" s="24"/>
      <c r="EYQ89" s="24"/>
      <c r="EYR89" s="24"/>
      <c r="EYS89" s="24"/>
      <c r="EYT89" s="24"/>
      <c r="EYU89" s="24"/>
      <c r="EYV89" s="24"/>
      <c r="EYW89" s="24"/>
      <c r="EYX89" s="24"/>
      <c r="EYY89" s="24"/>
      <c r="EYZ89" s="24"/>
      <c r="EZA89" s="24"/>
      <c r="EZB89" s="24"/>
      <c r="EZC89" s="24"/>
      <c r="EZD89" s="24"/>
      <c r="EZE89" s="24"/>
      <c r="EZF89" s="24"/>
      <c r="EZG89" s="24"/>
      <c r="EZH89" s="24"/>
      <c r="EZI89" s="24"/>
      <c r="EZJ89" s="24"/>
      <c r="EZK89" s="24"/>
      <c r="EZL89" s="24"/>
      <c r="EZM89" s="24"/>
      <c r="EZN89" s="24"/>
      <c r="EZO89" s="24"/>
      <c r="EZP89" s="24"/>
      <c r="EZQ89" s="24"/>
      <c r="EZR89" s="24"/>
      <c r="EZS89" s="24"/>
      <c r="EZT89" s="24"/>
      <c r="EZU89" s="24"/>
      <c r="EZV89" s="24"/>
      <c r="EZW89" s="24"/>
      <c r="EZX89" s="24"/>
      <c r="EZY89" s="24"/>
      <c r="EZZ89" s="24"/>
      <c r="FAA89" s="24"/>
      <c r="FAB89" s="24"/>
      <c r="FAC89" s="24"/>
      <c r="FAD89" s="24"/>
      <c r="FAE89" s="24"/>
      <c r="FAF89" s="24"/>
      <c r="FAG89" s="24"/>
      <c r="FAH89" s="24"/>
      <c r="FAI89" s="24"/>
      <c r="FAJ89" s="24"/>
      <c r="FAK89" s="24"/>
      <c r="FAL89" s="24"/>
      <c r="FAM89" s="24"/>
      <c r="FAN89" s="24"/>
      <c r="FAO89" s="24"/>
      <c r="FAP89" s="24"/>
      <c r="FAQ89" s="24"/>
      <c r="FAR89" s="24"/>
      <c r="FAS89" s="24"/>
      <c r="FAT89" s="24"/>
      <c r="FAU89" s="24"/>
      <c r="FAV89" s="24"/>
      <c r="FAW89" s="24"/>
      <c r="FAX89" s="24"/>
      <c r="FAY89" s="24"/>
      <c r="FAZ89" s="24"/>
      <c r="FBA89" s="24"/>
      <c r="FBB89" s="24"/>
      <c r="FBC89" s="24"/>
      <c r="FBD89" s="24"/>
      <c r="FBE89" s="24"/>
      <c r="FBF89" s="24"/>
      <c r="FBG89" s="24"/>
      <c r="FBH89" s="24"/>
      <c r="FBI89" s="24"/>
      <c r="FBJ89" s="24"/>
      <c r="FBK89" s="24"/>
      <c r="FBL89" s="24"/>
      <c r="FBM89" s="24"/>
      <c r="FBN89" s="24"/>
      <c r="FBO89" s="24"/>
      <c r="FBP89" s="24"/>
      <c r="FBQ89" s="24"/>
      <c r="FBR89" s="24"/>
      <c r="FBS89" s="24"/>
      <c r="FBT89" s="24"/>
      <c r="FBU89" s="24"/>
      <c r="FBV89" s="24"/>
      <c r="FBW89" s="24"/>
      <c r="FBX89" s="24"/>
      <c r="FBY89" s="24"/>
      <c r="FBZ89" s="24"/>
      <c r="FCA89" s="24"/>
      <c r="FCB89" s="24"/>
      <c r="FCC89" s="24"/>
      <c r="FCD89" s="24"/>
      <c r="FCE89" s="24"/>
      <c r="FCF89" s="24"/>
      <c r="FCG89" s="24"/>
      <c r="FCH89" s="24"/>
      <c r="FCI89" s="24"/>
      <c r="FCJ89" s="24"/>
      <c r="FCK89" s="24"/>
      <c r="FCL89" s="24"/>
      <c r="FCM89" s="24"/>
      <c r="FCN89" s="24"/>
      <c r="FCO89" s="24"/>
      <c r="FCP89" s="24"/>
      <c r="FCQ89" s="24"/>
      <c r="FCR89" s="24"/>
      <c r="FCS89" s="24"/>
      <c r="FCT89" s="24"/>
      <c r="FCU89" s="24"/>
      <c r="FCV89" s="24"/>
      <c r="FCW89" s="24"/>
      <c r="FCX89" s="24"/>
      <c r="FCY89" s="24"/>
      <c r="FCZ89" s="24"/>
      <c r="FDA89" s="24"/>
      <c r="FDB89" s="24"/>
      <c r="FDC89" s="24"/>
      <c r="FDD89" s="24"/>
      <c r="FDE89" s="24"/>
      <c r="FDF89" s="24"/>
      <c r="FDG89" s="24"/>
      <c r="FDH89" s="24"/>
      <c r="FDI89" s="24"/>
      <c r="FDJ89" s="24"/>
      <c r="FDK89" s="24"/>
      <c r="FDL89" s="24"/>
      <c r="FDM89" s="24"/>
      <c r="FDN89" s="24"/>
      <c r="FDO89" s="24"/>
      <c r="FDP89" s="24"/>
      <c r="FDQ89" s="24"/>
      <c r="FDR89" s="24"/>
      <c r="FDS89" s="24"/>
      <c r="FDT89" s="24"/>
      <c r="FDU89" s="24"/>
      <c r="FDV89" s="24"/>
      <c r="FDW89" s="24"/>
      <c r="FDX89" s="24"/>
      <c r="FDY89" s="24"/>
      <c r="FDZ89" s="24"/>
      <c r="FEA89" s="24"/>
      <c r="FEB89" s="24"/>
      <c r="FEC89" s="24"/>
      <c r="FED89" s="24"/>
      <c r="FEE89" s="24"/>
      <c r="FEF89" s="24"/>
      <c r="FEG89" s="24"/>
      <c r="FEH89" s="24"/>
      <c r="FEI89" s="24"/>
      <c r="FEJ89" s="24"/>
      <c r="FEK89" s="24"/>
      <c r="FEL89" s="24"/>
      <c r="FEM89" s="24"/>
      <c r="FEN89" s="24"/>
      <c r="FEO89" s="24"/>
      <c r="FEP89" s="24"/>
      <c r="FEQ89" s="24"/>
      <c r="FER89" s="24"/>
      <c r="FES89" s="24"/>
      <c r="FET89" s="24"/>
      <c r="FEU89" s="24"/>
      <c r="FEV89" s="24"/>
      <c r="FEW89" s="24"/>
      <c r="FEX89" s="24"/>
      <c r="FEY89" s="24"/>
      <c r="FEZ89" s="24"/>
      <c r="FFA89" s="24"/>
      <c r="FFB89" s="24"/>
      <c r="FFC89" s="24"/>
      <c r="FFD89" s="24"/>
      <c r="FFE89" s="24"/>
      <c r="FFF89" s="24"/>
      <c r="FFG89" s="24"/>
      <c r="FFH89" s="24"/>
      <c r="FFI89" s="24"/>
      <c r="FFJ89" s="24"/>
      <c r="FFK89" s="24"/>
      <c r="FFL89" s="24"/>
      <c r="FFM89" s="24"/>
      <c r="FFN89" s="24"/>
      <c r="FFO89" s="24"/>
      <c r="FFP89" s="24"/>
      <c r="FFQ89" s="24"/>
      <c r="FFR89" s="24"/>
      <c r="FFS89" s="24"/>
      <c r="FFT89" s="24"/>
      <c r="FFU89" s="24"/>
      <c r="FFV89" s="24"/>
      <c r="FFW89" s="24"/>
      <c r="FFX89" s="24"/>
      <c r="FFY89" s="24"/>
      <c r="FFZ89" s="24"/>
      <c r="FGA89" s="24"/>
      <c r="FGB89" s="24"/>
      <c r="FGC89" s="24"/>
      <c r="FGD89" s="24"/>
      <c r="FGE89" s="24"/>
      <c r="FGF89" s="24"/>
      <c r="FGG89" s="24"/>
      <c r="FGH89" s="24"/>
      <c r="FGI89" s="24"/>
      <c r="FGJ89" s="24"/>
      <c r="FGK89" s="24"/>
      <c r="FGL89" s="24"/>
      <c r="FGM89" s="24"/>
      <c r="FGN89" s="24"/>
      <c r="FGO89" s="24"/>
      <c r="FGP89" s="24"/>
      <c r="FGQ89" s="24"/>
      <c r="FGR89" s="24"/>
      <c r="FGS89" s="24"/>
      <c r="FGT89" s="24"/>
      <c r="FGU89" s="24"/>
      <c r="FGV89" s="24"/>
      <c r="FGW89" s="24"/>
      <c r="FGX89" s="24"/>
      <c r="FGY89" s="24"/>
      <c r="FGZ89" s="24"/>
      <c r="FHA89" s="24"/>
      <c r="FHB89" s="24"/>
      <c r="FHC89" s="24"/>
      <c r="FHD89" s="24"/>
      <c r="FHE89" s="24"/>
      <c r="FHF89" s="24"/>
      <c r="FHG89" s="24"/>
      <c r="FHH89" s="24"/>
      <c r="FHI89" s="24"/>
      <c r="FHJ89" s="24"/>
      <c r="FHK89" s="24"/>
      <c r="FHL89" s="24"/>
      <c r="FHM89" s="24"/>
      <c r="FHN89" s="24"/>
      <c r="FHO89" s="24"/>
      <c r="FHP89" s="24"/>
      <c r="FHQ89" s="24"/>
      <c r="FHR89" s="24"/>
      <c r="FHS89" s="24"/>
      <c r="FHT89" s="24"/>
      <c r="FHU89" s="24"/>
      <c r="FHV89" s="24"/>
      <c r="FHW89" s="24"/>
      <c r="FHX89" s="24"/>
      <c r="FHY89" s="24"/>
      <c r="FHZ89" s="24"/>
      <c r="FIA89" s="24"/>
      <c r="FIB89" s="24"/>
      <c r="FIC89" s="24"/>
      <c r="FID89" s="24"/>
      <c r="FIE89" s="24"/>
      <c r="FIF89" s="24"/>
      <c r="FIG89" s="24"/>
      <c r="FIH89" s="24"/>
      <c r="FII89" s="24"/>
      <c r="FIJ89" s="24"/>
      <c r="FIK89" s="24"/>
      <c r="FIL89" s="24"/>
      <c r="FIM89" s="24"/>
      <c r="FIN89" s="24"/>
      <c r="FIO89" s="24"/>
      <c r="FIP89" s="24"/>
      <c r="FIQ89" s="24"/>
      <c r="FIR89" s="24"/>
      <c r="FIS89" s="24"/>
      <c r="FIT89" s="24"/>
      <c r="FIU89" s="24"/>
      <c r="FIV89" s="24"/>
      <c r="FIW89" s="24"/>
      <c r="FIX89" s="24"/>
      <c r="FIY89" s="24"/>
      <c r="FIZ89" s="24"/>
      <c r="FJA89" s="24"/>
      <c r="FJB89" s="24"/>
      <c r="FJC89" s="24"/>
      <c r="FJD89" s="24"/>
      <c r="FJE89" s="24"/>
      <c r="FJF89" s="24"/>
      <c r="FJG89" s="24"/>
      <c r="FJH89" s="24"/>
      <c r="FJI89" s="24"/>
      <c r="FJJ89" s="24"/>
      <c r="FJK89" s="24"/>
      <c r="FJL89" s="24"/>
      <c r="FJM89" s="24"/>
      <c r="FJN89" s="24"/>
      <c r="FJO89" s="24"/>
      <c r="FJP89" s="24"/>
      <c r="FJQ89" s="24"/>
      <c r="FJR89" s="24"/>
      <c r="FJS89" s="24"/>
      <c r="FJT89" s="24"/>
      <c r="FJU89" s="24"/>
      <c r="FJV89" s="24"/>
      <c r="FJW89" s="24"/>
      <c r="FJX89" s="24"/>
      <c r="FJY89" s="24"/>
      <c r="FJZ89" s="24"/>
      <c r="FKA89" s="24"/>
      <c r="FKB89" s="24"/>
      <c r="FKC89" s="24"/>
      <c r="FKD89" s="24"/>
      <c r="FKE89" s="24"/>
      <c r="FKF89" s="24"/>
      <c r="FKG89" s="24"/>
      <c r="FKH89" s="24"/>
      <c r="FKI89" s="24"/>
      <c r="FKJ89" s="24"/>
      <c r="FKK89" s="24"/>
      <c r="FKL89" s="24"/>
      <c r="FKM89" s="24"/>
      <c r="FKN89" s="24"/>
      <c r="FKO89" s="24"/>
      <c r="FKP89" s="24"/>
      <c r="FKQ89" s="24"/>
      <c r="FKR89" s="24"/>
      <c r="FKS89" s="24"/>
      <c r="FKT89" s="24"/>
      <c r="FKU89" s="24"/>
      <c r="FKV89" s="24"/>
      <c r="FKW89" s="24"/>
      <c r="FKX89" s="24"/>
      <c r="FKY89" s="24"/>
      <c r="FKZ89" s="24"/>
      <c r="FLA89" s="24"/>
      <c r="FLB89" s="24"/>
      <c r="FLC89" s="24"/>
      <c r="FLD89" s="24"/>
      <c r="FLE89" s="24"/>
      <c r="FLF89" s="24"/>
      <c r="FLG89" s="24"/>
      <c r="FLH89" s="24"/>
      <c r="FLI89" s="24"/>
      <c r="FLJ89" s="24"/>
      <c r="FLK89" s="24"/>
      <c r="FLL89" s="24"/>
      <c r="FLM89" s="24"/>
      <c r="FLN89" s="24"/>
      <c r="FLO89" s="24"/>
      <c r="FLP89" s="24"/>
      <c r="FLQ89" s="24"/>
      <c r="FLR89" s="24"/>
      <c r="FLS89" s="24"/>
      <c r="FLT89" s="24"/>
      <c r="FLU89" s="24"/>
      <c r="FLV89" s="24"/>
      <c r="FLW89" s="24"/>
      <c r="FLX89" s="24"/>
      <c r="FLY89" s="24"/>
      <c r="FLZ89" s="24"/>
      <c r="FMA89" s="24"/>
      <c r="FMB89" s="24"/>
      <c r="FMC89" s="24"/>
      <c r="FMD89" s="24"/>
      <c r="FME89" s="24"/>
      <c r="FMF89" s="24"/>
      <c r="FMG89" s="24"/>
      <c r="FMH89" s="24"/>
      <c r="FMI89" s="24"/>
      <c r="FMJ89" s="24"/>
      <c r="FMK89" s="24"/>
      <c r="FML89" s="24"/>
      <c r="FMM89" s="24"/>
      <c r="FMN89" s="24"/>
      <c r="FMO89" s="24"/>
      <c r="FMP89" s="24"/>
      <c r="FMQ89" s="24"/>
      <c r="FMR89" s="24"/>
      <c r="FMS89" s="24"/>
      <c r="FMT89" s="24"/>
      <c r="FMU89" s="24"/>
      <c r="FMV89" s="24"/>
      <c r="FMW89" s="24"/>
      <c r="FMX89" s="24"/>
      <c r="FMY89" s="24"/>
      <c r="FMZ89" s="24"/>
      <c r="FNA89" s="24"/>
      <c r="FNB89" s="24"/>
      <c r="FNC89" s="24"/>
      <c r="FND89" s="24"/>
      <c r="FNE89" s="24"/>
      <c r="FNF89" s="24"/>
      <c r="FNG89" s="24"/>
      <c r="FNH89" s="24"/>
      <c r="FNI89" s="24"/>
      <c r="FNJ89" s="24"/>
      <c r="FNK89" s="24"/>
      <c r="FNL89" s="24"/>
      <c r="FNM89" s="24"/>
      <c r="FNN89" s="24"/>
      <c r="FNO89" s="24"/>
      <c r="FNP89" s="24"/>
      <c r="FNQ89" s="24"/>
      <c r="FNR89" s="24"/>
      <c r="FNS89" s="24"/>
      <c r="FNT89" s="24"/>
      <c r="FNU89" s="24"/>
      <c r="FNV89" s="24"/>
      <c r="FNW89" s="24"/>
      <c r="FNX89" s="24"/>
      <c r="FNY89" s="24"/>
      <c r="FNZ89" s="24"/>
      <c r="FOA89" s="24"/>
      <c r="FOB89" s="24"/>
      <c r="FOC89" s="24"/>
      <c r="FOD89" s="24"/>
      <c r="FOE89" s="24"/>
      <c r="FOF89" s="24"/>
      <c r="FOG89" s="24"/>
      <c r="FOH89" s="24"/>
      <c r="FOI89" s="24"/>
      <c r="FOJ89" s="24"/>
      <c r="FOK89" s="24"/>
      <c r="FOL89" s="24"/>
      <c r="FOM89" s="24"/>
      <c r="FON89" s="24"/>
      <c r="FOO89" s="24"/>
      <c r="FOP89" s="24"/>
      <c r="FOQ89" s="24"/>
      <c r="FOR89" s="24"/>
      <c r="FOS89" s="24"/>
      <c r="FOT89" s="24"/>
      <c r="FOU89" s="24"/>
      <c r="FOV89" s="24"/>
      <c r="FOW89" s="24"/>
      <c r="FOX89" s="24"/>
      <c r="FOY89" s="24"/>
      <c r="FOZ89" s="24"/>
      <c r="FPA89" s="24"/>
      <c r="FPB89" s="24"/>
      <c r="FPC89" s="24"/>
      <c r="FPD89" s="24"/>
      <c r="FPE89" s="24"/>
      <c r="FPF89" s="24"/>
      <c r="FPG89" s="24"/>
      <c r="FPH89" s="24"/>
      <c r="FPI89" s="24"/>
      <c r="FPJ89" s="24"/>
      <c r="FPK89" s="24"/>
      <c r="FPL89" s="24"/>
      <c r="FPM89" s="24"/>
      <c r="FPN89" s="24"/>
      <c r="FPO89" s="24"/>
      <c r="FPP89" s="24"/>
      <c r="FPQ89" s="24"/>
      <c r="FPR89" s="24"/>
      <c r="FPS89" s="24"/>
      <c r="FPT89" s="24"/>
      <c r="FPU89" s="24"/>
      <c r="FPV89" s="24"/>
      <c r="FPW89" s="24"/>
      <c r="FPX89" s="24"/>
      <c r="FPY89" s="24"/>
      <c r="FPZ89" s="24"/>
      <c r="FQA89" s="24"/>
      <c r="FQB89" s="24"/>
      <c r="FQC89" s="24"/>
      <c r="FQD89" s="24"/>
      <c r="FQE89" s="24"/>
      <c r="FQF89" s="24"/>
      <c r="FQG89" s="24"/>
      <c r="FQH89" s="24"/>
      <c r="FQI89" s="24"/>
      <c r="FQJ89" s="24"/>
      <c r="FQK89" s="24"/>
      <c r="FQL89" s="24"/>
      <c r="FQM89" s="24"/>
      <c r="FQN89" s="24"/>
      <c r="FQO89" s="24"/>
      <c r="FQP89" s="24"/>
      <c r="FQQ89" s="24"/>
      <c r="FQR89" s="24"/>
      <c r="FQS89" s="24"/>
      <c r="FQT89" s="24"/>
      <c r="FQU89" s="24"/>
      <c r="FQV89" s="24"/>
      <c r="FQW89" s="24"/>
      <c r="FQX89" s="24"/>
      <c r="FQY89" s="24"/>
      <c r="FQZ89" s="24"/>
      <c r="FRA89" s="24"/>
      <c r="FRB89" s="24"/>
      <c r="FRC89" s="24"/>
      <c r="FRD89" s="24"/>
      <c r="FRE89" s="24"/>
      <c r="FRF89" s="24"/>
      <c r="FRG89" s="24"/>
      <c r="FRH89" s="24"/>
      <c r="FRI89" s="24"/>
      <c r="FRJ89" s="24"/>
      <c r="FRK89" s="24"/>
      <c r="FRL89" s="24"/>
      <c r="FRM89" s="24"/>
      <c r="FRN89" s="24"/>
      <c r="FRO89" s="24"/>
      <c r="FRP89" s="24"/>
      <c r="FRQ89" s="24"/>
      <c r="FRR89" s="24"/>
      <c r="FRS89" s="24"/>
      <c r="FRT89" s="24"/>
      <c r="FRU89" s="24"/>
      <c r="FRV89" s="24"/>
      <c r="FRW89" s="24"/>
      <c r="FRX89" s="24"/>
      <c r="FRY89" s="24"/>
      <c r="FRZ89" s="24"/>
      <c r="FSA89" s="24"/>
      <c r="FSB89" s="24"/>
      <c r="FSC89" s="24"/>
      <c r="FSD89" s="24"/>
      <c r="FSE89" s="24"/>
      <c r="FSF89" s="24"/>
      <c r="FSG89" s="24"/>
      <c r="FSH89" s="24"/>
      <c r="FSI89" s="24"/>
      <c r="FSJ89" s="24"/>
      <c r="FSK89" s="24"/>
      <c r="FSL89" s="24"/>
      <c r="FSM89" s="24"/>
      <c r="FSN89" s="24"/>
      <c r="FSO89" s="24"/>
      <c r="FSP89" s="24"/>
      <c r="FSQ89" s="24"/>
      <c r="FSR89" s="24"/>
      <c r="FSS89" s="24"/>
      <c r="FST89" s="24"/>
      <c r="FSU89" s="24"/>
      <c r="FSV89" s="24"/>
      <c r="FSW89" s="24"/>
      <c r="FSX89" s="24"/>
      <c r="FSY89" s="24"/>
      <c r="FSZ89" s="24"/>
      <c r="FTA89" s="24"/>
      <c r="FTB89" s="24"/>
      <c r="FTC89" s="24"/>
      <c r="FTD89" s="24"/>
      <c r="FTE89" s="24"/>
      <c r="FTF89" s="24"/>
      <c r="FTG89" s="24"/>
      <c r="FTH89" s="24"/>
      <c r="FTI89" s="24"/>
      <c r="FTJ89" s="24"/>
      <c r="FTK89" s="24"/>
      <c r="FTL89" s="24"/>
      <c r="FTM89" s="24"/>
      <c r="FTN89" s="24"/>
      <c r="FTO89" s="24"/>
      <c r="FTP89" s="24"/>
      <c r="FTQ89" s="24"/>
      <c r="FTR89" s="24"/>
      <c r="FTS89" s="24"/>
      <c r="FTT89" s="24"/>
      <c r="FTU89" s="24"/>
      <c r="FTV89" s="24"/>
      <c r="FTW89" s="24"/>
      <c r="FTX89" s="24"/>
      <c r="FTY89" s="24"/>
      <c r="FTZ89" s="24"/>
      <c r="FUA89" s="24"/>
      <c r="FUB89" s="24"/>
      <c r="FUC89" s="24"/>
      <c r="FUD89" s="24"/>
      <c r="FUE89" s="24"/>
      <c r="FUF89" s="24"/>
      <c r="FUG89" s="24"/>
      <c r="FUH89" s="24"/>
      <c r="FUI89" s="24"/>
      <c r="FUJ89" s="24"/>
      <c r="FUK89" s="24"/>
      <c r="FUL89" s="24"/>
      <c r="FUM89" s="24"/>
      <c r="FUN89" s="24"/>
      <c r="FUO89" s="24"/>
      <c r="FUP89" s="24"/>
      <c r="FUQ89" s="24"/>
      <c r="FUR89" s="24"/>
      <c r="FUS89" s="24"/>
      <c r="FUT89" s="24"/>
      <c r="FUU89" s="24"/>
      <c r="FUV89" s="24"/>
      <c r="FUW89" s="24"/>
      <c r="FUX89" s="24"/>
      <c r="FUY89" s="24"/>
      <c r="FUZ89" s="24"/>
      <c r="FVA89" s="24"/>
      <c r="FVB89" s="24"/>
      <c r="FVC89" s="24"/>
      <c r="FVD89" s="24"/>
      <c r="FVE89" s="24"/>
      <c r="FVF89" s="24"/>
      <c r="FVG89" s="24"/>
      <c r="FVH89" s="24"/>
      <c r="FVI89" s="24"/>
      <c r="FVJ89" s="24"/>
      <c r="FVK89" s="24"/>
      <c r="FVL89" s="24"/>
      <c r="FVM89" s="24"/>
      <c r="FVN89" s="24"/>
      <c r="FVO89" s="24"/>
      <c r="FVP89" s="24"/>
      <c r="FVQ89" s="24"/>
      <c r="FVR89" s="24"/>
      <c r="FVS89" s="24"/>
      <c r="FVT89" s="24"/>
      <c r="FVU89" s="24"/>
      <c r="FVV89" s="24"/>
      <c r="FVW89" s="24"/>
      <c r="FVX89" s="24"/>
      <c r="FVY89" s="24"/>
      <c r="FVZ89" s="24"/>
      <c r="FWA89" s="24"/>
      <c r="FWB89" s="24"/>
      <c r="FWC89" s="24"/>
      <c r="FWD89" s="24"/>
      <c r="FWE89" s="24"/>
      <c r="FWF89" s="24"/>
      <c r="FWG89" s="24"/>
      <c r="FWH89" s="24"/>
      <c r="FWI89" s="24"/>
      <c r="FWJ89" s="24"/>
      <c r="FWK89" s="24"/>
      <c r="FWL89" s="24"/>
      <c r="FWM89" s="24"/>
      <c r="FWN89" s="24"/>
      <c r="FWO89" s="24"/>
      <c r="FWP89" s="24"/>
      <c r="FWQ89" s="24"/>
      <c r="FWR89" s="24"/>
      <c r="FWS89" s="24"/>
      <c r="FWT89" s="24"/>
      <c r="FWU89" s="24"/>
      <c r="FWV89" s="24"/>
      <c r="FWW89" s="24"/>
      <c r="FWX89" s="24"/>
      <c r="FWY89" s="24"/>
      <c r="FWZ89" s="24"/>
      <c r="FXA89" s="24"/>
      <c r="FXB89" s="24"/>
      <c r="FXC89" s="24"/>
      <c r="FXD89" s="24"/>
      <c r="FXE89" s="24"/>
      <c r="FXF89" s="24"/>
      <c r="FXG89" s="24"/>
      <c r="FXH89" s="24"/>
      <c r="FXI89" s="24"/>
      <c r="FXJ89" s="24"/>
      <c r="FXK89" s="24"/>
      <c r="FXL89" s="24"/>
      <c r="FXM89" s="24"/>
      <c r="FXN89" s="24"/>
      <c r="FXO89" s="24"/>
      <c r="FXP89" s="24"/>
      <c r="FXQ89" s="24"/>
      <c r="FXR89" s="24"/>
      <c r="FXS89" s="24"/>
      <c r="FXT89" s="24"/>
      <c r="FXU89" s="24"/>
      <c r="FXV89" s="24"/>
      <c r="FXW89" s="24"/>
      <c r="FXX89" s="24"/>
      <c r="FXY89" s="24"/>
      <c r="FXZ89" s="24"/>
      <c r="FYA89" s="24"/>
      <c r="FYB89" s="24"/>
      <c r="FYC89" s="24"/>
      <c r="FYD89" s="24"/>
      <c r="FYE89" s="24"/>
      <c r="FYF89" s="24"/>
      <c r="FYG89" s="24"/>
      <c r="FYH89" s="24"/>
      <c r="FYI89" s="24"/>
      <c r="FYJ89" s="24"/>
      <c r="FYK89" s="24"/>
      <c r="FYL89" s="24"/>
      <c r="FYM89" s="24"/>
      <c r="FYN89" s="24"/>
      <c r="FYO89" s="24"/>
      <c r="FYP89" s="24"/>
      <c r="FYQ89" s="24"/>
      <c r="FYR89" s="24"/>
      <c r="FYS89" s="24"/>
      <c r="FYT89" s="24"/>
      <c r="FYU89" s="24"/>
      <c r="FYV89" s="24"/>
      <c r="FYW89" s="24"/>
      <c r="FYX89" s="24"/>
      <c r="FYY89" s="24"/>
      <c r="FYZ89" s="24"/>
      <c r="FZA89" s="24"/>
      <c r="FZB89" s="24"/>
      <c r="FZC89" s="24"/>
      <c r="FZD89" s="24"/>
      <c r="FZE89" s="24"/>
      <c r="FZF89" s="24"/>
      <c r="FZG89" s="24"/>
      <c r="FZH89" s="24"/>
      <c r="FZI89" s="24"/>
      <c r="FZJ89" s="24"/>
      <c r="FZK89" s="24"/>
      <c r="FZL89" s="24"/>
      <c r="FZM89" s="24"/>
      <c r="FZN89" s="24"/>
      <c r="FZO89" s="24"/>
      <c r="FZP89" s="24"/>
      <c r="FZQ89" s="24"/>
      <c r="FZR89" s="24"/>
      <c r="FZS89" s="24"/>
      <c r="FZT89" s="24"/>
      <c r="FZU89" s="24"/>
      <c r="FZV89" s="24"/>
      <c r="FZW89" s="24"/>
      <c r="FZX89" s="24"/>
      <c r="FZY89" s="24"/>
      <c r="FZZ89" s="24"/>
      <c r="GAA89" s="24"/>
      <c r="GAB89" s="24"/>
      <c r="GAC89" s="24"/>
      <c r="GAD89" s="24"/>
      <c r="GAE89" s="24"/>
      <c r="GAF89" s="24"/>
      <c r="GAG89" s="24"/>
      <c r="GAH89" s="24"/>
      <c r="GAI89" s="24"/>
      <c r="GAJ89" s="24"/>
      <c r="GAK89" s="24"/>
      <c r="GAL89" s="24"/>
      <c r="GAM89" s="24"/>
      <c r="GAN89" s="24"/>
      <c r="GAO89" s="24"/>
      <c r="GAP89" s="24"/>
      <c r="GAQ89" s="24"/>
      <c r="GAR89" s="24"/>
      <c r="GAS89" s="24"/>
      <c r="GAT89" s="24"/>
      <c r="GAU89" s="24"/>
      <c r="GAV89" s="24"/>
      <c r="GAW89" s="24"/>
      <c r="GAX89" s="24"/>
      <c r="GAY89" s="24"/>
      <c r="GAZ89" s="24"/>
      <c r="GBA89" s="24"/>
      <c r="GBB89" s="24"/>
      <c r="GBC89" s="24"/>
      <c r="GBD89" s="24"/>
      <c r="GBE89" s="24"/>
      <c r="GBF89" s="24"/>
      <c r="GBG89" s="24"/>
      <c r="GBH89" s="24"/>
      <c r="GBI89" s="24"/>
      <c r="GBJ89" s="24"/>
      <c r="GBK89" s="24"/>
      <c r="GBL89" s="24"/>
      <c r="GBM89" s="24"/>
      <c r="GBN89" s="24"/>
      <c r="GBO89" s="24"/>
      <c r="GBP89" s="24"/>
      <c r="GBQ89" s="24"/>
      <c r="GBR89" s="24"/>
      <c r="GBS89" s="24"/>
      <c r="GBT89" s="24"/>
      <c r="GBU89" s="24"/>
      <c r="GBV89" s="24"/>
      <c r="GBW89" s="24"/>
      <c r="GBX89" s="24"/>
      <c r="GBY89" s="24"/>
      <c r="GBZ89" s="24"/>
      <c r="GCA89" s="24"/>
      <c r="GCB89" s="24"/>
      <c r="GCC89" s="24"/>
      <c r="GCD89" s="24"/>
      <c r="GCE89" s="24"/>
      <c r="GCF89" s="24"/>
      <c r="GCG89" s="24"/>
      <c r="GCH89" s="24"/>
      <c r="GCI89" s="24"/>
      <c r="GCJ89" s="24"/>
      <c r="GCK89" s="24"/>
      <c r="GCL89" s="24"/>
      <c r="GCM89" s="24"/>
      <c r="GCN89" s="24"/>
      <c r="GCO89" s="24"/>
      <c r="GCP89" s="24"/>
      <c r="GCQ89" s="24"/>
      <c r="GCR89" s="24"/>
      <c r="GCS89" s="24"/>
      <c r="GCT89" s="24"/>
      <c r="GCU89" s="24"/>
      <c r="GCV89" s="24"/>
      <c r="GCW89" s="24"/>
      <c r="GCX89" s="24"/>
      <c r="GCY89" s="24"/>
      <c r="GCZ89" s="24"/>
      <c r="GDA89" s="24"/>
      <c r="GDB89" s="24"/>
      <c r="GDC89" s="24"/>
      <c r="GDD89" s="24"/>
      <c r="GDE89" s="24"/>
      <c r="GDF89" s="24"/>
      <c r="GDG89" s="24"/>
      <c r="GDH89" s="24"/>
      <c r="GDI89" s="24"/>
      <c r="GDJ89" s="24"/>
      <c r="GDK89" s="24"/>
      <c r="GDL89" s="24"/>
      <c r="GDM89" s="24"/>
      <c r="GDN89" s="24"/>
      <c r="GDO89" s="24"/>
      <c r="GDP89" s="24"/>
      <c r="GDQ89" s="24"/>
      <c r="GDR89" s="24"/>
      <c r="GDS89" s="24"/>
      <c r="GDT89" s="24"/>
      <c r="GDU89" s="24"/>
      <c r="GDV89" s="24"/>
      <c r="GDW89" s="24"/>
      <c r="GDX89" s="24"/>
      <c r="GDY89" s="24"/>
      <c r="GDZ89" s="24"/>
      <c r="GEA89" s="24"/>
      <c r="GEB89" s="24"/>
      <c r="GEC89" s="24"/>
      <c r="GED89" s="24"/>
      <c r="GEE89" s="24"/>
      <c r="GEF89" s="24"/>
      <c r="GEG89" s="24"/>
      <c r="GEH89" s="24"/>
      <c r="GEI89" s="24"/>
      <c r="GEJ89" s="24"/>
      <c r="GEK89" s="24"/>
      <c r="GEL89" s="24"/>
      <c r="GEM89" s="24"/>
      <c r="GEN89" s="24"/>
      <c r="GEO89" s="24"/>
      <c r="GEP89" s="24"/>
      <c r="GEQ89" s="24"/>
      <c r="GER89" s="24"/>
      <c r="GES89" s="24"/>
      <c r="GET89" s="24"/>
      <c r="GEU89" s="24"/>
      <c r="GEV89" s="24"/>
      <c r="GEW89" s="24"/>
      <c r="GEX89" s="24"/>
      <c r="GEY89" s="24"/>
      <c r="GEZ89" s="24"/>
      <c r="GFA89" s="24"/>
      <c r="GFB89" s="24"/>
      <c r="GFC89" s="24"/>
      <c r="GFD89" s="24"/>
      <c r="GFE89" s="24"/>
      <c r="GFF89" s="24"/>
      <c r="GFG89" s="24"/>
      <c r="GFH89" s="24"/>
      <c r="GFI89" s="24"/>
      <c r="GFJ89" s="24"/>
      <c r="GFK89" s="24"/>
      <c r="GFL89" s="24"/>
      <c r="GFM89" s="24"/>
      <c r="GFN89" s="24"/>
      <c r="GFO89" s="24"/>
      <c r="GFP89" s="24"/>
      <c r="GFQ89" s="24"/>
      <c r="GFR89" s="24"/>
      <c r="GFS89" s="24"/>
      <c r="GFT89" s="24"/>
      <c r="GFU89" s="24"/>
      <c r="GFV89" s="24"/>
      <c r="GFW89" s="24"/>
      <c r="GFX89" s="24"/>
      <c r="GFY89" s="24"/>
      <c r="GFZ89" s="24"/>
      <c r="GGA89" s="24"/>
      <c r="GGB89" s="24"/>
      <c r="GGC89" s="24"/>
      <c r="GGD89" s="24"/>
      <c r="GGE89" s="24"/>
      <c r="GGF89" s="24"/>
      <c r="GGG89" s="24"/>
      <c r="GGH89" s="24"/>
      <c r="GGI89" s="24"/>
      <c r="GGJ89" s="24"/>
      <c r="GGK89" s="24"/>
      <c r="GGL89" s="24"/>
      <c r="GGM89" s="24"/>
      <c r="GGN89" s="24"/>
      <c r="GGO89" s="24"/>
      <c r="GGP89" s="24"/>
      <c r="GGQ89" s="24"/>
      <c r="GGR89" s="24"/>
      <c r="GGS89" s="24"/>
      <c r="GGT89" s="24"/>
      <c r="GGU89" s="24"/>
      <c r="GGV89" s="24"/>
      <c r="GGW89" s="24"/>
      <c r="GGX89" s="24"/>
      <c r="GGY89" s="24"/>
      <c r="GGZ89" s="24"/>
      <c r="GHA89" s="24"/>
      <c r="GHB89" s="24"/>
      <c r="GHC89" s="24"/>
      <c r="GHD89" s="24"/>
      <c r="GHE89" s="24"/>
      <c r="GHF89" s="24"/>
      <c r="GHG89" s="24"/>
      <c r="GHH89" s="24"/>
      <c r="GHI89" s="24"/>
      <c r="GHJ89" s="24"/>
      <c r="GHK89" s="24"/>
      <c r="GHL89" s="24"/>
      <c r="GHM89" s="24"/>
      <c r="GHN89" s="24"/>
      <c r="GHO89" s="24"/>
      <c r="GHP89" s="24"/>
      <c r="GHQ89" s="24"/>
      <c r="GHR89" s="24"/>
      <c r="GHS89" s="24"/>
      <c r="GHT89" s="24"/>
      <c r="GHU89" s="24"/>
      <c r="GHV89" s="24"/>
      <c r="GHW89" s="24"/>
      <c r="GHX89" s="24"/>
      <c r="GHY89" s="24"/>
      <c r="GHZ89" s="24"/>
      <c r="GIA89" s="24"/>
      <c r="GIB89" s="24"/>
      <c r="GIC89" s="24"/>
      <c r="GID89" s="24"/>
      <c r="GIE89" s="24"/>
      <c r="GIF89" s="24"/>
      <c r="GIG89" s="24"/>
      <c r="GIH89" s="24"/>
      <c r="GII89" s="24"/>
      <c r="GIJ89" s="24"/>
      <c r="GIK89" s="24"/>
      <c r="GIL89" s="24"/>
      <c r="GIM89" s="24"/>
      <c r="GIN89" s="24"/>
      <c r="GIO89" s="24"/>
      <c r="GIP89" s="24"/>
      <c r="GIQ89" s="24"/>
      <c r="GIR89" s="24"/>
      <c r="GIS89" s="24"/>
      <c r="GIT89" s="24"/>
      <c r="GIU89" s="24"/>
      <c r="GIV89" s="24"/>
      <c r="GIW89" s="24"/>
      <c r="GIX89" s="24"/>
      <c r="GIY89" s="24"/>
      <c r="GIZ89" s="24"/>
      <c r="GJA89" s="24"/>
      <c r="GJB89" s="24"/>
      <c r="GJC89" s="24"/>
      <c r="GJD89" s="24"/>
      <c r="GJE89" s="24"/>
      <c r="GJF89" s="24"/>
      <c r="GJG89" s="24"/>
      <c r="GJH89" s="24"/>
      <c r="GJI89" s="24"/>
      <c r="GJJ89" s="24"/>
      <c r="GJK89" s="24"/>
      <c r="GJL89" s="24"/>
      <c r="GJM89" s="24"/>
      <c r="GJN89" s="24"/>
      <c r="GJO89" s="24"/>
      <c r="GJP89" s="24"/>
      <c r="GJQ89" s="24"/>
      <c r="GJR89" s="24"/>
      <c r="GJS89" s="24"/>
      <c r="GJT89" s="24"/>
      <c r="GJU89" s="24"/>
      <c r="GJV89" s="24"/>
      <c r="GJW89" s="24"/>
      <c r="GJX89" s="24"/>
      <c r="GJY89" s="24"/>
      <c r="GJZ89" s="24"/>
      <c r="GKA89" s="24"/>
      <c r="GKB89" s="24"/>
      <c r="GKC89" s="24"/>
      <c r="GKD89" s="24"/>
      <c r="GKE89" s="24"/>
      <c r="GKF89" s="24"/>
      <c r="GKG89" s="24"/>
      <c r="GKH89" s="24"/>
      <c r="GKI89" s="24"/>
      <c r="GKJ89" s="24"/>
      <c r="GKK89" s="24"/>
      <c r="GKL89" s="24"/>
      <c r="GKM89" s="24"/>
      <c r="GKN89" s="24"/>
      <c r="GKO89" s="24"/>
      <c r="GKP89" s="24"/>
      <c r="GKQ89" s="24"/>
      <c r="GKR89" s="24"/>
      <c r="GKS89" s="24"/>
      <c r="GKT89" s="24"/>
      <c r="GKU89" s="24"/>
      <c r="GKV89" s="24"/>
      <c r="GKW89" s="24"/>
      <c r="GKX89" s="24"/>
      <c r="GKY89" s="24"/>
      <c r="GKZ89" s="24"/>
      <c r="GLA89" s="24"/>
      <c r="GLB89" s="24"/>
      <c r="GLC89" s="24"/>
      <c r="GLD89" s="24"/>
      <c r="GLE89" s="24"/>
      <c r="GLF89" s="24"/>
      <c r="GLG89" s="24"/>
      <c r="GLH89" s="24"/>
      <c r="GLI89" s="24"/>
      <c r="GLJ89" s="24"/>
      <c r="GLK89" s="24"/>
      <c r="GLL89" s="24"/>
      <c r="GLM89" s="24"/>
      <c r="GLN89" s="24"/>
      <c r="GLO89" s="24"/>
      <c r="GLP89" s="24"/>
      <c r="GLQ89" s="24"/>
      <c r="GLR89" s="24"/>
      <c r="GLS89" s="24"/>
      <c r="GLT89" s="24"/>
      <c r="GLU89" s="24"/>
      <c r="GLV89" s="24"/>
      <c r="GLW89" s="24"/>
      <c r="GLX89" s="24"/>
      <c r="GLY89" s="24"/>
      <c r="GLZ89" s="24"/>
      <c r="GMA89" s="24"/>
      <c r="GMB89" s="24"/>
      <c r="GMC89" s="24"/>
      <c r="GMD89" s="24"/>
      <c r="GME89" s="24"/>
      <c r="GMF89" s="24"/>
      <c r="GMG89" s="24"/>
      <c r="GMH89" s="24"/>
      <c r="GMI89" s="24"/>
      <c r="GMJ89" s="24"/>
      <c r="GMK89" s="24"/>
      <c r="GML89" s="24"/>
      <c r="GMM89" s="24"/>
      <c r="GMN89" s="24"/>
      <c r="GMO89" s="24"/>
      <c r="GMP89" s="24"/>
      <c r="GMQ89" s="24"/>
      <c r="GMR89" s="24"/>
      <c r="GMS89" s="24"/>
      <c r="GMT89" s="24"/>
      <c r="GMU89" s="24"/>
      <c r="GMV89" s="24"/>
      <c r="GMW89" s="24"/>
      <c r="GMX89" s="24"/>
      <c r="GMY89" s="24"/>
      <c r="GMZ89" s="24"/>
      <c r="GNA89" s="24"/>
      <c r="GNB89" s="24"/>
      <c r="GNC89" s="24"/>
      <c r="GND89" s="24"/>
      <c r="GNE89" s="24"/>
      <c r="GNF89" s="24"/>
      <c r="GNG89" s="24"/>
      <c r="GNH89" s="24"/>
      <c r="GNI89" s="24"/>
      <c r="GNJ89" s="24"/>
      <c r="GNK89" s="24"/>
      <c r="GNL89" s="24"/>
      <c r="GNM89" s="24"/>
      <c r="GNN89" s="24"/>
      <c r="GNO89" s="24"/>
      <c r="GNP89" s="24"/>
      <c r="GNQ89" s="24"/>
      <c r="GNR89" s="24"/>
      <c r="GNS89" s="24"/>
      <c r="GNT89" s="24"/>
      <c r="GNU89" s="24"/>
      <c r="GNV89" s="24"/>
      <c r="GNW89" s="24"/>
      <c r="GNX89" s="24"/>
      <c r="GNY89" s="24"/>
      <c r="GNZ89" s="24"/>
      <c r="GOA89" s="24"/>
      <c r="GOB89" s="24"/>
      <c r="GOC89" s="24"/>
      <c r="GOD89" s="24"/>
      <c r="GOE89" s="24"/>
      <c r="GOF89" s="24"/>
      <c r="GOG89" s="24"/>
      <c r="GOH89" s="24"/>
      <c r="GOI89" s="24"/>
      <c r="GOJ89" s="24"/>
      <c r="GOK89" s="24"/>
      <c r="GOL89" s="24"/>
      <c r="GOM89" s="24"/>
      <c r="GON89" s="24"/>
      <c r="GOO89" s="24"/>
      <c r="GOP89" s="24"/>
      <c r="GOQ89" s="24"/>
      <c r="GOR89" s="24"/>
      <c r="GOS89" s="24"/>
      <c r="GOT89" s="24"/>
      <c r="GOU89" s="24"/>
      <c r="GOV89" s="24"/>
      <c r="GOW89" s="24"/>
      <c r="GOX89" s="24"/>
      <c r="GOY89" s="24"/>
      <c r="GOZ89" s="24"/>
      <c r="GPA89" s="24"/>
      <c r="GPB89" s="24"/>
      <c r="GPC89" s="24"/>
      <c r="GPD89" s="24"/>
      <c r="GPE89" s="24"/>
      <c r="GPF89" s="24"/>
      <c r="GPG89" s="24"/>
      <c r="GPH89" s="24"/>
      <c r="GPI89" s="24"/>
      <c r="GPJ89" s="24"/>
      <c r="GPK89" s="24"/>
      <c r="GPL89" s="24"/>
      <c r="GPM89" s="24"/>
      <c r="GPN89" s="24"/>
      <c r="GPO89" s="24"/>
      <c r="GPP89" s="24"/>
      <c r="GPQ89" s="24"/>
      <c r="GPR89" s="24"/>
      <c r="GPS89" s="24"/>
      <c r="GPT89" s="24"/>
      <c r="GPU89" s="24"/>
      <c r="GPV89" s="24"/>
      <c r="GPW89" s="24"/>
      <c r="GPX89" s="24"/>
      <c r="GPY89" s="24"/>
      <c r="GPZ89" s="24"/>
      <c r="GQA89" s="24"/>
      <c r="GQB89" s="24"/>
      <c r="GQC89" s="24"/>
      <c r="GQD89" s="24"/>
      <c r="GQE89" s="24"/>
      <c r="GQF89" s="24"/>
      <c r="GQG89" s="24"/>
      <c r="GQH89" s="24"/>
      <c r="GQI89" s="24"/>
      <c r="GQJ89" s="24"/>
      <c r="GQK89" s="24"/>
      <c r="GQL89" s="24"/>
      <c r="GQM89" s="24"/>
      <c r="GQN89" s="24"/>
      <c r="GQO89" s="24"/>
      <c r="GQP89" s="24"/>
      <c r="GQQ89" s="24"/>
      <c r="GQR89" s="24"/>
      <c r="GQS89" s="24"/>
      <c r="GQT89" s="24"/>
      <c r="GQU89" s="24"/>
      <c r="GQV89" s="24"/>
      <c r="GQW89" s="24"/>
      <c r="GQX89" s="24"/>
      <c r="GQY89" s="24"/>
      <c r="GQZ89" s="24"/>
      <c r="GRA89" s="24"/>
      <c r="GRB89" s="24"/>
      <c r="GRC89" s="24"/>
      <c r="GRD89" s="24"/>
      <c r="GRE89" s="24"/>
      <c r="GRF89" s="24"/>
      <c r="GRG89" s="24"/>
      <c r="GRH89" s="24"/>
      <c r="GRI89" s="24"/>
      <c r="GRJ89" s="24"/>
      <c r="GRK89" s="24"/>
      <c r="GRL89" s="24"/>
      <c r="GRM89" s="24"/>
      <c r="GRN89" s="24"/>
      <c r="GRO89" s="24"/>
      <c r="GRP89" s="24"/>
      <c r="GRQ89" s="24"/>
      <c r="GRR89" s="24"/>
      <c r="GRS89" s="24"/>
      <c r="GRT89" s="24"/>
      <c r="GRU89" s="24"/>
      <c r="GRV89" s="24"/>
      <c r="GRW89" s="24"/>
      <c r="GRX89" s="24"/>
      <c r="GRY89" s="24"/>
      <c r="GRZ89" s="24"/>
      <c r="GSA89" s="24"/>
      <c r="GSB89" s="24"/>
      <c r="GSC89" s="24"/>
      <c r="GSD89" s="24"/>
      <c r="GSE89" s="24"/>
      <c r="GSF89" s="24"/>
      <c r="GSG89" s="24"/>
      <c r="GSH89" s="24"/>
      <c r="GSI89" s="24"/>
      <c r="GSJ89" s="24"/>
      <c r="GSK89" s="24"/>
      <c r="GSL89" s="24"/>
      <c r="GSM89" s="24"/>
      <c r="GSN89" s="24"/>
      <c r="GSO89" s="24"/>
      <c r="GSP89" s="24"/>
      <c r="GSQ89" s="24"/>
      <c r="GSR89" s="24"/>
      <c r="GSS89" s="24"/>
      <c r="GST89" s="24"/>
      <c r="GSU89" s="24"/>
      <c r="GSV89" s="24"/>
      <c r="GSW89" s="24"/>
      <c r="GSX89" s="24"/>
      <c r="GSY89" s="24"/>
      <c r="GSZ89" s="24"/>
      <c r="GTA89" s="24"/>
      <c r="GTB89" s="24"/>
      <c r="GTC89" s="24"/>
      <c r="GTD89" s="24"/>
      <c r="GTE89" s="24"/>
      <c r="GTF89" s="24"/>
      <c r="GTG89" s="24"/>
      <c r="GTH89" s="24"/>
      <c r="GTI89" s="24"/>
      <c r="GTJ89" s="24"/>
      <c r="GTK89" s="24"/>
      <c r="GTL89" s="24"/>
      <c r="GTM89" s="24"/>
      <c r="GTN89" s="24"/>
      <c r="GTO89" s="24"/>
      <c r="GTP89" s="24"/>
      <c r="GTQ89" s="24"/>
      <c r="GTR89" s="24"/>
      <c r="GTS89" s="24"/>
      <c r="GTT89" s="24"/>
      <c r="GTU89" s="24"/>
      <c r="GTV89" s="24"/>
      <c r="GTW89" s="24"/>
      <c r="GTX89" s="24"/>
      <c r="GTY89" s="24"/>
      <c r="GTZ89" s="24"/>
      <c r="GUA89" s="24"/>
      <c r="GUB89" s="24"/>
      <c r="GUC89" s="24"/>
      <c r="GUD89" s="24"/>
      <c r="GUE89" s="24"/>
      <c r="GUF89" s="24"/>
      <c r="GUG89" s="24"/>
      <c r="GUH89" s="24"/>
      <c r="GUI89" s="24"/>
      <c r="GUJ89" s="24"/>
      <c r="GUK89" s="24"/>
      <c r="GUL89" s="24"/>
      <c r="GUM89" s="24"/>
      <c r="GUN89" s="24"/>
      <c r="GUO89" s="24"/>
      <c r="GUP89" s="24"/>
      <c r="GUQ89" s="24"/>
      <c r="GUR89" s="24"/>
      <c r="GUS89" s="24"/>
      <c r="GUT89" s="24"/>
      <c r="GUU89" s="24"/>
      <c r="GUV89" s="24"/>
      <c r="GUW89" s="24"/>
      <c r="GUX89" s="24"/>
      <c r="GUY89" s="24"/>
      <c r="GUZ89" s="24"/>
      <c r="GVA89" s="24"/>
      <c r="GVB89" s="24"/>
      <c r="GVC89" s="24"/>
      <c r="GVD89" s="24"/>
      <c r="GVE89" s="24"/>
      <c r="GVF89" s="24"/>
      <c r="GVG89" s="24"/>
      <c r="GVH89" s="24"/>
      <c r="GVI89" s="24"/>
      <c r="GVJ89" s="24"/>
      <c r="GVK89" s="24"/>
      <c r="GVL89" s="24"/>
      <c r="GVM89" s="24"/>
      <c r="GVN89" s="24"/>
      <c r="GVO89" s="24"/>
      <c r="GVP89" s="24"/>
      <c r="GVQ89" s="24"/>
      <c r="GVR89" s="24"/>
      <c r="GVS89" s="24"/>
      <c r="GVT89" s="24"/>
      <c r="GVU89" s="24"/>
      <c r="GVV89" s="24"/>
      <c r="GVW89" s="24"/>
      <c r="GVX89" s="24"/>
      <c r="GVY89" s="24"/>
      <c r="GVZ89" s="24"/>
      <c r="GWA89" s="24"/>
      <c r="GWB89" s="24"/>
      <c r="GWC89" s="24"/>
      <c r="GWD89" s="24"/>
      <c r="GWE89" s="24"/>
      <c r="GWF89" s="24"/>
      <c r="GWG89" s="24"/>
      <c r="GWH89" s="24"/>
      <c r="GWI89" s="24"/>
      <c r="GWJ89" s="24"/>
      <c r="GWK89" s="24"/>
      <c r="GWL89" s="24"/>
      <c r="GWM89" s="24"/>
      <c r="GWN89" s="24"/>
      <c r="GWO89" s="24"/>
      <c r="GWP89" s="24"/>
      <c r="GWQ89" s="24"/>
      <c r="GWR89" s="24"/>
      <c r="GWS89" s="24"/>
      <c r="GWT89" s="24"/>
      <c r="GWU89" s="24"/>
      <c r="GWV89" s="24"/>
      <c r="GWW89" s="24"/>
      <c r="GWX89" s="24"/>
      <c r="GWY89" s="24"/>
      <c r="GWZ89" s="24"/>
      <c r="GXA89" s="24"/>
      <c r="GXB89" s="24"/>
      <c r="GXC89" s="24"/>
      <c r="GXD89" s="24"/>
      <c r="GXE89" s="24"/>
      <c r="GXF89" s="24"/>
      <c r="GXG89" s="24"/>
      <c r="GXH89" s="24"/>
      <c r="GXI89" s="24"/>
      <c r="GXJ89" s="24"/>
      <c r="GXK89" s="24"/>
      <c r="GXL89" s="24"/>
      <c r="GXM89" s="24"/>
      <c r="GXN89" s="24"/>
      <c r="GXO89" s="24"/>
      <c r="GXP89" s="24"/>
      <c r="GXQ89" s="24"/>
      <c r="GXR89" s="24"/>
      <c r="GXS89" s="24"/>
      <c r="GXT89" s="24"/>
      <c r="GXU89" s="24"/>
      <c r="GXV89" s="24"/>
      <c r="GXW89" s="24"/>
      <c r="GXX89" s="24"/>
      <c r="GXY89" s="24"/>
      <c r="GXZ89" s="24"/>
      <c r="GYA89" s="24"/>
      <c r="GYB89" s="24"/>
      <c r="GYC89" s="24"/>
      <c r="GYD89" s="24"/>
      <c r="GYE89" s="24"/>
      <c r="GYF89" s="24"/>
      <c r="GYG89" s="24"/>
      <c r="GYH89" s="24"/>
      <c r="GYI89" s="24"/>
      <c r="GYJ89" s="24"/>
      <c r="GYK89" s="24"/>
      <c r="GYL89" s="24"/>
      <c r="GYM89" s="24"/>
      <c r="GYN89" s="24"/>
      <c r="GYO89" s="24"/>
      <c r="GYP89" s="24"/>
      <c r="GYQ89" s="24"/>
      <c r="GYR89" s="24"/>
      <c r="GYS89" s="24"/>
      <c r="GYT89" s="24"/>
      <c r="GYU89" s="24"/>
      <c r="GYV89" s="24"/>
      <c r="GYW89" s="24"/>
      <c r="GYX89" s="24"/>
      <c r="GYY89" s="24"/>
      <c r="GYZ89" s="24"/>
      <c r="GZA89" s="24"/>
      <c r="GZB89" s="24"/>
      <c r="GZC89" s="24"/>
      <c r="GZD89" s="24"/>
      <c r="GZE89" s="24"/>
      <c r="GZF89" s="24"/>
      <c r="GZG89" s="24"/>
      <c r="GZH89" s="24"/>
      <c r="GZI89" s="24"/>
      <c r="GZJ89" s="24"/>
      <c r="GZK89" s="24"/>
      <c r="GZL89" s="24"/>
      <c r="GZM89" s="24"/>
      <c r="GZN89" s="24"/>
      <c r="GZO89" s="24"/>
      <c r="GZP89" s="24"/>
      <c r="GZQ89" s="24"/>
      <c r="GZR89" s="24"/>
      <c r="GZS89" s="24"/>
      <c r="GZT89" s="24"/>
      <c r="GZU89" s="24"/>
      <c r="GZV89" s="24"/>
      <c r="GZW89" s="24"/>
      <c r="GZX89" s="24"/>
      <c r="GZY89" s="24"/>
      <c r="GZZ89" s="24"/>
      <c r="HAA89" s="24"/>
      <c r="HAB89" s="24"/>
      <c r="HAC89" s="24"/>
      <c r="HAD89" s="24"/>
      <c r="HAE89" s="24"/>
      <c r="HAF89" s="24"/>
      <c r="HAG89" s="24"/>
      <c r="HAH89" s="24"/>
      <c r="HAI89" s="24"/>
      <c r="HAJ89" s="24"/>
      <c r="HAK89" s="24"/>
      <c r="HAL89" s="24"/>
      <c r="HAM89" s="24"/>
      <c r="HAN89" s="24"/>
      <c r="HAO89" s="24"/>
      <c r="HAP89" s="24"/>
      <c r="HAQ89" s="24"/>
      <c r="HAR89" s="24"/>
      <c r="HAS89" s="24"/>
      <c r="HAT89" s="24"/>
      <c r="HAU89" s="24"/>
      <c r="HAV89" s="24"/>
      <c r="HAW89" s="24"/>
      <c r="HAX89" s="24"/>
      <c r="HAY89" s="24"/>
      <c r="HAZ89" s="24"/>
      <c r="HBA89" s="24"/>
      <c r="HBB89" s="24"/>
      <c r="HBC89" s="24"/>
      <c r="HBD89" s="24"/>
      <c r="HBE89" s="24"/>
      <c r="HBF89" s="24"/>
      <c r="HBG89" s="24"/>
      <c r="HBH89" s="24"/>
      <c r="HBI89" s="24"/>
      <c r="HBJ89" s="24"/>
      <c r="HBK89" s="24"/>
      <c r="HBL89" s="24"/>
      <c r="HBM89" s="24"/>
      <c r="HBN89" s="24"/>
      <c r="HBO89" s="24"/>
      <c r="HBP89" s="24"/>
      <c r="HBQ89" s="24"/>
      <c r="HBR89" s="24"/>
      <c r="HBS89" s="24"/>
      <c r="HBT89" s="24"/>
      <c r="HBU89" s="24"/>
      <c r="HBV89" s="24"/>
      <c r="HBW89" s="24"/>
      <c r="HBX89" s="24"/>
      <c r="HBY89" s="24"/>
      <c r="HBZ89" s="24"/>
      <c r="HCA89" s="24"/>
      <c r="HCB89" s="24"/>
      <c r="HCC89" s="24"/>
      <c r="HCD89" s="24"/>
      <c r="HCE89" s="24"/>
      <c r="HCF89" s="24"/>
      <c r="HCG89" s="24"/>
      <c r="HCH89" s="24"/>
      <c r="HCI89" s="24"/>
      <c r="HCJ89" s="24"/>
      <c r="HCK89" s="24"/>
      <c r="HCL89" s="24"/>
      <c r="HCM89" s="24"/>
      <c r="HCN89" s="24"/>
      <c r="HCO89" s="24"/>
      <c r="HCP89" s="24"/>
      <c r="HCQ89" s="24"/>
      <c r="HCR89" s="24"/>
      <c r="HCS89" s="24"/>
      <c r="HCT89" s="24"/>
      <c r="HCU89" s="24"/>
      <c r="HCV89" s="24"/>
      <c r="HCW89" s="24"/>
      <c r="HCX89" s="24"/>
      <c r="HCY89" s="24"/>
      <c r="HCZ89" s="24"/>
      <c r="HDA89" s="24"/>
      <c r="HDB89" s="24"/>
      <c r="HDC89" s="24"/>
      <c r="HDD89" s="24"/>
      <c r="HDE89" s="24"/>
      <c r="HDF89" s="24"/>
      <c r="HDG89" s="24"/>
      <c r="HDH89" s="24"/>
      <c r="HDI89" s="24"/>
      <c r="HDJ89" s="24"/>
      <c r="HDK89" s="24"/>
      <c r="HDL89" s="24"/>
      <c r="HDM89" s="24"/>
      <c r="HDN89" s="24"/>
      <c r="HDO89" s="24"/>
      <c r="HDP89" s="24"/>
      <c r="HDQ89" s="24"/>
      <c r="HDR89" s="24"/>
      <c r="HDS89" s="24"/>
      <c r="HDT89" s="24"/>
      <c r="HDU89" s="24"/>
      <c r="HDV89" s="24"/>
      <c r="HDW89" s="24"/>
      <c r="HDX89" s="24"/>
      <c r="HDY89" s="24"/>
      <c r="HDZ89" s="24"/>
      <c r="HEA89" s="24"/>
      <c r="HEB89" s="24"/>
      <c r="HEC89" s="24"/>
      <c r="HED89" s="24"/>
      <c r="HEE89" s="24"/>
      <c r="HEF89" s="24"/>
      <c r="HEG89" s="24"/>
      <c r="HEH89" s="24"/>
      <c r="HEI89" s="24"/>
      <c r="HEJ89" s="24"/>
      <c r="HEK89" s="24"/>
      <c r="HEL89" s="24"/>
      <c r="HEM89" s="24"/>
      <c r="HEN89" s="24"/>
      <c r="HEO89" s="24"/>
      <c r="HEP89" s="24"/>
      <c r="HEQ89" s="24"/>
      <c r="HER89" s="24"/>
      <c r="HES89" s="24"/>
      <c r="HET89" s="24"/>
      <c r="HEU89" s="24"/>
      <c r="HEV89" s="24"/>
      <c r="HEW89" s="24"/>
      <c r="HEX89" s="24"/>
      <c r="HEY89" s="24"/>
      <c r="HEZ89" s="24"/>
      <c r="HFA89" s="24"/>
      <c r="HFB89" s="24"/>
      <c r="HFC89" s="24"/>
      <c r="HFD89" s="24"/>
      <c r="HFE89" s="24"/>
      <c r="HFF89" s="24"/>
      <c r="HFG89" s="24"/>
      <c r="HFH89" s="24"/>
      <c r="HFI89" s="24"/>
      <c r="HFJ89" s="24"/>
      <c r="HFK89" s="24"/>
      <c r="HFL89" s="24"/>
      <c r="HFM89" s="24"/>
      <c r="HFN89" s="24"/>
      <c r="HFO89" s="24"/>
      <c r="HFP89" s="24"/>
      <c r="HFQ89" s="24"/>
      <c r="HFR89" s="24"/>
      <c r="HFS89" s="24"/>
      <c r="HFT89" s="24"/>
      <c r="HFU89" s="24"/>
      <c r="HFV89" s="24"/>
      <c r="HFW89" s="24"/>
      <c r="HFX89" s="24"/>
      <c r="HFY89" s="24"/>
      <c r="HFZ89" s="24"/>
      <c r="HGA89" s="24"/>
      <c r="HGB89" s="24"/>
      <c r="HGC89" s="24"/>
      <c r="HGD89" s="24"/>
      <c r="HGE89" s="24"/>
      <c r="HGF89" s="24"/>
      <c r="HGG89" s="24"/>
      <c r="HGH89" s="24"/>
      <c r="HGI89" s="24"/>
      <c r="HGJ89" s="24"/>
      <c r="HGK89" s="24"/>
      <c r="HGL89" s="24"/>
      <c r="HGM89" s="24"/>
      <c r="HGN89" s="24"/>
      <c r="HGO89" s="24"/>
      <c r="HGP89" s="24"/>
      <c r="HGQ89" s="24"/>
      <c r="HGR89" s="24"/>
      <c r="HGS89" s="24"/>
      <c r="HGT89" s="24"/>
      <c r="HGU89" s="24"/>
      <c r="HGV89" s="24"/>
      <c r="HGW89" s="24"/>
      <c r="HGX89" s="24"/>
      <c r="HGY89" s="24"/>
      <c r="HGZ89" s="24"/>
      <c r="HHA89" s="24"/>
      <c r="HHB89" s="24"/>
      <c r="HHC89" s="24"/>
      <c r="HHD89" s="24"/>
      <c r="HHE89" s="24"/>
      <c r="HHF89" s="24"/>
      <c r="HHG89" s="24"/>
      <c r="HHH89" s="24"/>
      <c r="HHI89" s="24"/>
      <c r="HHJ89" s="24"/>
      <c r="HHK89" s="24"/>
      <c r="HHL89" s="24"/>
      <c r="HHM89" s="24"/>
      <c r="HHN89" s="24"/>
      <c r="HHO89" s="24"/>
      <c r="HHP89" s="24"/>
      <c r="HHQ89" s="24"/>
      <c r="HHR89" s="24"/>
      <c r="HHS89" s="24"/>
      <c r="HHT89" s="24"/>
      <c r="HHU89" s="24"/>
      <c r="HHV89" s="24"/>
      <c r="HHW89" s="24"/>
      <c r="HHX89" s="24"/>
      <c r="HHY89" s="24"/>
      <c r="HHZ89" s="24"/>
      <c r="HIA89" s="24"/>
      <c r="HIB89" s="24"/>
      <c r="HIC89" s="24"/>
      <c r="HID89" s="24"/>
      <c r="HIE89" s="24"/>
      <c r="HIF89" s="24"/>
      <c r="HIG89" s="24"/>
      <c r="HIH89" s="24"/>
      <c r="HII89" s="24"/>
      <c r="HIJ89" s="24"/>
      <c r="HIK89" s="24"/>
      <c r="HIL89" s="24"/>
      <c r="HIM89" s="24"/>
      <c r="HIN89" s="24"/>
      <c r="HIO89" s="24"/>
      <c r="HIP89" s="24"/>
      <c r="HIQ89" s="24"/>
      <c r="HIR89" s="24"/>
      <c r="HIS89" s="24"/>
      <c r="HIT89" s="24"/>
      <c r="HIU89" s="24"/>
      <c r="HIV89" s="24"/>
      <c r="HIW89" s="24"/>
      <c r="HIX89" s="24"/>
      <c r="HIY89" s="24"/>
      <c r="HIZ89" s="24"/>
      <c r="HJA89" s="24"/>
      <c r="HJB89" s="24"/>
      <c r="HJC89" s="24"/>
      <c r="HJD89" s="24"/>
      <c r="HJE89" s="24"/>
      <c r="HJF89" s="24"/>
      <c r="HJG89" s="24"/>
      <c r="HJH89" s="24"/>
      <c r="HJI89" s="24"/>
      <c r="HJJ89" s="24"/>
      <c r="HJK89" s="24"/>
      <c r="HJL89" s="24"/>
      <c r="HJM89" s="24"/>
      <c r="HJN89" s="24"/>
      <c r="HJO89" s="24"/>
      <c r="HJP89" s="24"/>
      <c r="HJQ89" s="24"/>
      <c r="HJR89" s="24"/>
      <c r="HJS89" s="24"/>
      <c r="HJT89" s="24"/>
      <c r="HJU89" s="24"/>
      <c r="HJV89" s="24"/>
      <c r="HJW89" s="24"/>
      <c r="HJX89" s="24"/>
      <c r="HJY89" s="24"/>
      <c r="HJZ89" s="24"/>
      <c r="HKA89" s="24"/>
      <c r="HKB89" s="24"/>
      <c r="HKC89" s="24"/>
      <c r="HKD89" s="24"/>
      <c r="HKE89" s="24"/>
      <c r="HKF89" s="24"/>
      <c r="HKG89" s="24"/>
      <c r="HKH89" s="24"/>
      <c r="HKI89" s="24"/>
      <c r="HKJ89" s="24"/>
      <c r="HKK89" s="24"/>
      <c r="HKL89" s="24"/>
      <c r="HKM89" s="24"/>
      <c r="HKN89" s="24"/>
      <c r="HKO89" s="24"/>
      <c r="HKP89" s="24"/>
      <c r="HKQ89" s="24"/>
      <c r="HKR89" s="24"/>
      <c r="HKS89" s="24"/>
      <c r="HKT89" s="24"/>
      <c r="HKU89" s="24"/>
      <c r="HKV89" s="24"/>
      <c r="HKW89" s="24"/>
      <c r="HKX89" s="24"/>
      <c r="HKY89" s="24"/>
      <c r="HKZ89" s="24"/>
      <c r="HLA89" s="24"/>
      <c r="HLB89" s="24"/>
      <c r="HLC89" s="24"/>
      <c r="HLD89" s="24"/>
      <c r="HLE89" s="24"/>
      <c r="HLF89" s="24"/>
      <c r="HLG89" s="24"/>
      <c r="HLH89" s="24"/>
      <c r="HLI89" s="24"/>
      <c r="HLJ89" s="24"/>
      <c r="HLK89" s="24"/>
      <c r="HLL89" s="24"/>
      <c r="HLM89" s="24"/>
      <c r="HLN89" s="24"/>
      <c r="HLO89" s="24"/>
      <c r="HLP89" s="24"/>
      <c r="HLQ89" s="24"/>
      <c r="HLR89" s="24"/>
      <c r="HLS89" s="24"/>
      <c r="HLT89" s="24"/>
      <c r="HLU89" s="24"/>
      <c r="HLV89" s="24"/>
      <c r="HLW89" s="24"/>
      <c r="HLX89" s="24"/>
      <c r="HLY89" s="24"/>
      <c r="HLZ89" s="24"/>
      <c r="HMA89" s="24"/>
      <c r="HMB89" s="24"/>
      <c r="HMC89" s="24"/>
      <c r="HMD89" s="24"/>
      <c r="HME89" s="24"/>
      <c r="HMF89" s="24"/>
      <c r="HMG89" s="24"/>
      <c r="HMH89" s="24"/>
      <c r="HMI89" s="24"/>
      <c r="HMJ89" s="24"/>
      <c r="HMK89" s="24"/>
      <c r="HML89" s="24"/>
      <c r="HMM89" s="24"/>
      <c r="HMN89" s="24"/>
      <c r="HMO89" s="24"/>
      <c r="HMP89" s="24"/>
      <c r="HMQ89" s="24"/>
      <c r="HMR89" s="24"/>
      <c r="HMS89" s="24"/>
      <c r="HMT89" s="24"/>
      <c r="HMU89" s="24"/>
      <c r="HMV89" s="24"/>
      <c r="HMW89" s="24"/>
      <c r="HMX89" s="24"/>
      <c r="HMY89" s="24"/>
      <c r="HMZ89" s="24"/>
      <c r="HNA89" s="24"/>
      <c r="HNB89" s="24"/>
      <c r="HNC89" s="24"/>
      <c r="HND89" s="24"/>
      <c r="HNE89" s="24"/>
      <c r="HNF89" s="24"/>
      <c r="HNG89" s="24"/>
      <c r="HNH89" s="24"/>
      <c r="HNI89" s="24"/>
      <c r="HNJ89" s="24"/>
      <c r="HNK89" s="24"/>
      <c r="HNL89" s="24"/>
      <c r="HNM89" s="24"/>
      <c r="HNN89" s="24"/>
      <c r="HNO89" s="24"/>
      <c r="HNP89" s="24"/>
      <c r="HNQ89" s="24"/>
      <c r="HNR89" s="24"/>
      <c r="HNS89" s="24"/>
      <c r="HNT89" s="24"/>
      <c r="HNU89" s="24"/>
      <c r="HNV89" s="24"/>
      <c r="HNW89" s="24"/>
      <c r="HNX89" s="24"/>
      <c r="HNY89" s="24"/>
      <c r="HNZ89" s="24"/>
      <c r="HOA89" s="24"/>
      <c r="HOB89" s="24"/>
      <c r="HOC89" s="24"/>
      <c r="HOD89" s="24"/>
      <c r="HOE89" s="24"/>
      <c r="HOF89" s="24"/>
      <c r="HOG89" s="24"/>
      <c r="HOH89" s="24"/>
      <c r="HOI89" s="24"/>
      <c r="HOJ89" s="24"/>
      <c r="HOK89" s="24"/>
      <c r="HOL89" s="24"/>
      <c r="HOM89" s="24"/>
      <c r="HON89" s="24"/>
      <c r="HOO89" s="24"/>
      <c r="HOP89" s="24"/>
      <c r="HOQ89" s="24"/>
      <c r="HOR89" s="24"/>
      <c r="HOS89" s="24"/>
      <c r="HOT89" s="24"/>
      <c r="HOU89" s="24"/>
      <c r="HOV89" s="24"/>
      <c r="HOW89" s="24"/>
      <c r="HOX89" s="24"/>
      <c r="HOY89" s="24"/>
      <c r="HOZ89" s="24"/>
      <c r="HPA89" s="24"/>
      <c r="HPB89" s="24"/>
      <c r="HPC89" s="24"/>
      <c r="HPD89" s="24"/>
      <c r="HPE89" s="24"/>
      <c r="HPF89" s="24"/>
      <c r="HPG89" s="24"/>
      <c r="HPH89" s="24"/>
      <c r="HPI89" s="24"/>
      <c r="HPJ89" s="24"/>
      <c r="HPK89" s="24"/>
      <c r="HPL89" s="24"/>
      <c r="HPM89" s="24"/>
      <c r="HPN89" s="24"/>
      <c r="HPO89" s="24"/>
      <c r="HPP89" s="24"/>
      <c r="HPQ89" s="24"/>
      <c r="HPR89" s="24"/>
      <c r="HPS89" s="24"/>
      <c r="HPT89" s="24"/>
      <c r="HPU89" s="24"/>
      <c r="HPV89" s="24"/>
      <c r="HPW89" s="24"/>
      <c r="HPX89" s="24"/>
      <c r="HPY89" s="24"/>
      <c r="HPZ89" s="24"/>
      <c r="HQA89" s="24"/>
      <c r="HQB89" s="24"/>
      <c r="HQC89" s="24"/>
      <c r="HQD89" s="24"/>
      <c r="HQE89" s="24"/>
      <c r="HQF89" s="24"/>
      <c r="HQG89" s="24"/>
      <c r="HQH89" s="24"/>
      <c r="HQI89" s="24"/>
      <c r="HQJ89" s="24"/>
      <c r="HQK89" s="24"/>
      <c r="HQL89" s="24"/>
      <c r="HQM89" s="24"/>
      <c r="HQN89" s="24"/>
      <c r="HQO89" s="24"/>
      <c r="HQP89" s="24"/>
      <c r="HQQ89" s="24"/>
      <c r="HQR89" s="24"/>
      <c r="HQS89" s="24"/>
      <c r="HQT89" s="24"/>
      <c r="HQU89" s="24"/>
      <c r="HQV89" s="24"/>
      <c r="HQW89" s="24"/>
      <c r="HQX89" s="24"/>
      <c r="HQY89" s="24"/>
      <c r="HQZ89" s="24"/>
      <c r="HRA89" s="24"/>
      <c r="HRB89" s="24"/>
      <c r="HRC89" s="24"/>
      <c r="HRD89" s="24"/>
      <c r="HRE89" s="24"/>
      <c r="HRF89" s="24"/>
      <c r="HRG89" s="24"/>
      <c r="HRH89" s="24"/>
      <c r="HRI89" s="24"/>
      <c r="HRJ89" s="24"/>
      <c r="HRK89" s="24"/>
      <c r="HRL89" s="24"/>
      <c r="HRM89" s="24"/>
      <c r="HRN89" s="24"/>
      <c r="HRO89" s="24"/>
      <c r="HRP89" s="24"/>
      <c r="HRQ89" s="24"/>
      <c r="HRR89" s="24"/>
      <c r="HRS89" s="24"/>
      <c r="HRT89" s="24"/>
      <c r="HRU89" s="24"/>
      <c r="HRV89" s="24"/>
      <c r="HRW89" s="24"/>
      <c r="HRX89" s="24"/>
      <c r="HRY89" s="24"/>
      <c r="HRZ89" s="24"/>
      <c r="HSA89" s="24"/>
      <c r="HSB89" s="24"/>
      <c r="HSC89" s="24"/>
      <c r="HSD89" s="24"/>
      <c r="HSE89" s="24"/>
      <c r="HSF89" s="24"/>
      <c r="HSG89" s="24"/>
      <c r="HSH89" s="24"/>
      <c r="HSI89" s="24"/>
      <c r="HSJ89" s="24"/>
      <c r="HSK89" s="24"/>
      <c r="HSL89" s="24"/>
      <c r="HSM89" s="24"/>
      <c r="HSN89" s="24"/>
      <c r="HSO89" s="24"/>
      <c r="HSP89" s="24"/>
      <c r="HSQ89" s="24"/>
      <c r="HSR89" s="24"/>
      <c r="HSS89" s="24"/>
      <c r="HST89" s="24"/>
      <c r="HSU89" s="24"/>
      <c r="HSV89" s="24"/>
      <c r="HSW89" s="24"/>
      <c r="HSX89" s="24"/>
      <c r="HSY89" s="24"/>
      <c r="HSZ89" s="24"/>
      <c r="HTA89" s="24"/>
      <c r="HTB89" s="24"/>
      <c r="HTC89" s="24"/>
      <c r="HTD89" s="24"/>
      <c r="HTE89" s="24"/>
      <c r="HTF89" s="24"/>
      <c r="HTG89" s="24"/>
      <c r="HTH89" s="24"/>
      <c r="HTI89" s="24"/>
      <c r="HTJ89" s="24"/>
      <c r="HTK89" s="24"/>
      <c r="HTL89" s="24"/>
      <c r="HTM89" s="24"/>
      <c r="HTN89" s="24"/>
      <c r="HTO89" s="24"/>
      <c r="HTP89" s="24"/>
      <c r="HTQ89" s="24"/>
      <c r="HTR89" s="24"/>
      <c r="HTS89" s="24"/>
      <c r="HTT89" s="24"/>
      <c r="HTU89" s="24"/>
      <c r="HTV89" s="24"/>
      <c r="HTW89" s="24"/>
      <c r="HTX89" s="24"/>
      <c r="HTY89" s="24"/>
      <c r="HTZ89" s="24"/>
      <c r="HUA89" s="24"/>
      <c r="HUB89" s="24"/>
      <c r="HUC89" s="24"/>
      <c r="HUD89" s="24"/>
      <c r="HUE89" s="24"/>
      <c r="HUF89" s="24"/>
      <c r="HUG89" s="24"/>
      <c r="HUH89" s="24"/>
      <c r="HUI89" s="24"/>
      <c r="HUJ89" s="24"/>
      <c r="HUK89" s="24"/>
      <c r="HUL89" s="24"/>
      <c r="HUM89" s="24"/>
      <c r="HUN89" s="24"/>
      <c r="HUO89" s="24"/>
      <c r="HUP89" s="24"/>
      <c r="HUQ89" s="24"/>
      <c r="HUR89" s="24"/>
      <c r="HUS89" s="24"/>
      <c r="HUT89" s="24"/>
      <c r="HUU89" s="24"/>
      <c r="HUV89" s="24"/>
      <c r="HUW89" s="24"/>
      <c r="HUX89" s="24"/>
      <c r="HUY89" s="24"/>
      <c r="HUZ89" s="24"/>
      <c r="HVA89" s="24"/>
      <c r="HVB89" s="24"/>
      <c r="HVC89" s="24"/>
      <c r="HVD89" s="24"/>
      <c r="HVE89" s="24"/>
      <c r="HVF89" s="24"/>
      <c r="HVG89" s="24"/>
      <c r="HVH89" s="24"/>
      <c r="HVI89" s="24"/>
      <c r="HVJ89" s="24"/>
      <c r="HVK89" s="24"/>
      <c r="HVL89" s="24"/>
      <c r="HVM89" s="24"/>
      <c r="HVN89" s="24"/>
      <c r="HVO89" s="24"/>
      <c r="HVP89" s="24"/>
      <c r="HVQ89" s="24"/>
      <c r="HVR89" s="24"/>
      <c r="HVS89" s="24"/>
      <c r="HVT89" s="24"/>
      <c r="HVU89" s="24"/>
      <c r="HVV89" s="24"/>
      <c r="HVW89" s="24"/>
      <c r="HVX89" s="24"/>
      <c r="HVY89" s="24"/>
      <c r="HVZ89" s="24"/>
      <c r="HWA89" s="24"/>
      <c r="HWB89" s="24"/>
      <c r="HWC89" s="24"/>
      <c r="HWD89" s="24"/>
      <c r="HWE89" s="24"/>
      <c r="HWF89" s="24"/>
      <c r="HWG89" s="24"/>
      <c r="HWH89" s="24"/>
      <c r="HWI89" s="24"/>
      <c r="HWJ89" s="24"/>
      <c r="HWK89" s="24"/>
      <c r="HWL89" s="24"/>
      <c r="HWM89" s="24"/>
      <c r="HWN89" s="24"/>
      <c r="HWO89" s="24"/>
      <c r="HWP89" s="24"/>
      <c r="HWQ89" s="24"/>
      <c r="HWR89" s="24"/>
      <c r="HWS89" s="24"/>
      <c r="HWT89" s="24"/>
      <c r="HWU89" s="24"/>
      <c r="HWV89" s="24"/>
      <c r="HWW89" s="24"/>
      <c r="HWX89" s="24"/>
      <c r="HWY89" s="24"/>
      <c r="HWZ89" s="24"/>
      <c r="HXA89" s="24"/>
      <c r="HXB89" s="24"/>
      <c r="HXC89" s="24"/>
      <c r="HXD89" s="24"/>
      <c r="HXE89" s="24"/>
      <c r="HXF89" s="24"/>
      <c r="HXG89" s="24"/>
      <c r="HXH89" s="24"/>
      <c r="HXI89" s="24"/>
      <c r="HXJ89" s="24"/>
      <c r="HXK89" s="24"/>
      <c r="HXL89" s="24"/>
      <c r="HXM89" s="24"/>
      <c r="HXN89" s="24"/>
      <c r="HXO89" s="24"/>
      <c r="HXP89" s="24"/>
      <c r="HXQ89" s="24"/>
      <c r="HXR89" s="24"/>
      <c r="HXS89" s="24"/>
      <c r="HXT89" s="24"/>
      <c r="HXU89" s="24"/>
      <c r="HXV89" s="24"/>
      <c r="HXW89" s="24"/>
      <c r="HXX89" s="24"/>
      <c r="HXY89" s="24"/>
      <c r="HXZ89" s="24"/>
      <c r="HYA89" s="24"/>
      <c r="HYB89" s="24"/>
      <c r="HYC89" s="24"/>
      <c r="HYD89" s="24"/>
      <c r="HYE89" s="24"/>
      <c r="HYF89" s="24"/>
      <c r="HYG89" s="24"/>
      <c r="HYH89" s="24"/>
      <c r="HYI89" s="24"/>
      <c r="HYJ89" s="24"/>
      <c r="HYK89" s="24"/>
      <c r="HYL89" s="24"/>
      <c r="HYM89" s="24"/>
      <c r="HYN89" s="24"/>
      <c r="HYO89" s="24"/>
      <c r="HYP89" s="24"/>
      <c r="HYQ89" s="24"/>
      <c r="HYR89" s="24"/>
      <c r="HYS89" s="24"/>
      <c r="HYT89" s="24"/>
      <c r="HYU89" s="24"/>
      <c r="HYV89" s="24"/>
      <c r="HYW89" s="24"/>
      <c r="HYX89" s="24"/>
      <c r="HYY89" s="24"/>
      <c r="HYZ89" s="24"/>
      <c r="HZA89" s="24"/>
      <c r="HZB89" s="24"/>
      <c r="HZC89" s="24"/>
      <c r="HZD89" s="24"/>
      <c r="HZE89" s="24"/>
      <c r="HZF89" s="24"/>
      <c r="HZG89" s="24"/>
      <c r="HZH89" s="24"/>
      <c r="HZI89" s="24"/>
      <c r="HZJ89" s="24"/>
      <c r="HZK89" s="24"/>
      <c r="HZL89" s="24"/>
      <c r="HZM89" s="24"/>
      <c r="HZN89" s="24"/>
      <c r="HZO89" s="24"/>
      <c r="HZP89" s="24"/>
      <c r="HZQ89" s="24"/>
      <c r="HZR89" s="24"/>
      <c r="HZS89" s="24"/>
      <c r="HZT89" s="24"/>
      <c r="HZU89" s="24"/>
      <c r="HZV89" s="24"/>
      <c r="HZW89" s="24"/>
      <c r="HZX89" s="24"/>
      <c r="HZY89" s="24"/>
      <c r="HZZ89" s="24"/>
      <c r="IAA89" s="24"/>
      <c r="IAB89" s="24"/>
      <c r="IAC89" s="24"/>
      <c r="IAD89" s="24"/>
      <c r="IAE89" s="24"/>
      <c r="IAF89" s="24"/>
      <c r="IAG89" s="24"/>
      <c r="IAH89" s="24"/>
      <c r="IAI89" s="24"/>
      <c r="IAJ89" s="24"/>
      <c r="IAK89" s="24"/>
      <c r="IAL89" s="24"/>
      <c r="IAM89" s="24"/>
      <c r="IAN89" s="24"/>
      <c r="IAO89" s="24"/>
      <c r="IAP89" s="24"/>
      <c r="IAQ89" s="24"/>
      <c r="IAR89" s="24"/>
      <c r="IAS89" s="24"/>
      <c r="IAT89" s="24"/>
      <c r="IAU89" s="24"/>
      <c r="IAV89" s="24"/>
      <c r="IAW89" s="24"/>
      <c r="IAX89" s="24"/>
      <c r="IAY89" s="24"/>
      <c r="IAZ89" s="24"/>
      <c r="IBA89" s="24"/>
      <c r="IBB89" s="24"/>
      <c r="IBC89" s="24"/>
      <c r="IBD89" s="24"/>
      <c r="IBE89" s="24"/>
      <c r="IBF89" s="24"/>
      <c r="IBG89" s="24"/>
      <c r="IBH89" s="24"/>
      <c r="IBI89" s="24"/>
      <c r="IBJ89" s="24"/>
      <c r="IBK89" s="24"/>
      <c r="IBL89" s="24"/>
      <c r="IBM89" s="24"/>
      <c r="IBN89" s="24"/>
      <c r="IBO89" s="24"/>
      <c r="IBP89" s="24"/>
      <c r="IBQ89" s="24"/>
      <c r="IBR89" s="24"/>
      <c r="IBS89" s="24"/>
      <c r="IBT89" s="24"/>
      <c r="IBU89" s="24"/>
      <c r="IBV89" s="24"/>
      <c r="IBW89" s="24"/>
      <c r="IBX89" s="24"/>
      <c r="IBY89" s="24"/>
      <c r="IBZ89" s="24"/>
      <c r="ICA89" s="24"/>
      <c r="ICB89" s="24"/>
      <c r="ICC89" s="24"/>
      <c r="ICD89" s="24"/>
      <c r="ICE89" s="24"/>
      <c r="ICF89" s="24"/>
      <c r="ICG89" s="24"/>
      <c r="ICH89" s="24"/>
      <c r="ICI89" s="24"/>
      <c r="ICJ89" s="24"/>
      <c r="ICK89" s="24"/>
      <c r="ICL89" s="24"/>
      <c r="ICM89" s="24"/>
      <c r="ICN89" s="24"/>
      <c r="ICO89" s="24"/>
      <c r="ICP89" s="24"/>
      <c r="ICQ89" s="24"/>
      <c r="ICR89" s="24"/>
      <c r="ICS89" s="24"/>
      <c r="ICT89" s="24"/>
      <c r="ICU89" s="24"/>
      <c r="ICV89" s="24"/>
      <c r="ICW89" s="24"/>
      <c r="ICX89" s="24"/>
      <c r="ICY89" s="24"/>
      <c r="ICZ89" s="24"/>
      <c r="IDA89" s="24"/>
      <c r="IDB89" s="24"/>
      <c r="IDC89" s="24"/>
      <c r="IDD89" s="24"/>
      <c r="IDE89" s="24"/>
      <c r="IDF89" s="24"/>
      <c r="IDG89" s="24"/>
      <c r="IDH89" s="24"/>
      <c r="IDI89" s="24"/>
      <c r="IDJ89" s="24"/>
      <c r="IDK89" s="24"/>
      <c r="IDL89" s="24"/>
      <c r="IDM89" s="24"/>
      <c r="IDN89" s="24"/>
      <c r="IDO89" s="24"/>
      <c r="IDP89" s="24"/>
      <c r="IDQ89" s="24"/>
      <c r="IDR89" s="24"/>
      <c r="IDS89" s="24"/>
      <c r="IDT89" s="24"/>
      <c r="IDU89" s="24"/>
      <c r="IDV89" s="24"/>
      <c r="IDW89" s="24"/>
      <c r="IDX89" s="24"/>
      <c r="IDY89" s="24"/>
      <c r="IDZ89" s="24"/>
      <c r="IEA89" s="24"/>
      <c r="IEB89" s="24"/>
      <c r="IEC89" s="24"/>
      <c r="IED89" s="24"/>
      <c r="IEE89" s="24"/>
      <c r="IEF89" s="24"/>
      <c r="IEG89" s="24"/>
      <c r="IEH89" s="24"/>
      <c r="IEI89" s="24"/>
      <c r="IEJ89" s="24"/>
      <c r="IEK89" s="24"/>
      <c r="IEL89" s="24"/>
      <c r="IEM89" s="24"/>
      <c r="IEN89" s="24"/>
      <c r="IEO89" s="24"/>
      <c r="IEP89" s="24"/>
      <c r="IEQ89" s="24"/>
      <c r="IER89" s="24"/>
      <c r="IES89" s="24"/>
      <c r="IET89" s="24"/>
      <c r="IEU89" s="24"/>
      <c r="IEV89" s="24"/>
      <c r="IEW89" s="24"/>
      <c r="IEX89" s="24"/>
      <c r="IEY89" s="24"/>
      <c r="IEZ89" s="24"/>
      <c r="IFA89" s="24"/>
      <c r="IFB89" s="24"/>
      <c r="IFC89" s="24"/>
      <c r="IFD89" s="24"/>
      <c r="IFE89" s="24"/>
      <c r="IFF89" s="24"/>
      <c r="IFG89" s="24"/>
      <c r="IFH89" s="24"/>
      <c r="IFI89" s="24"/>
      <c r="IFJ89" s="24"/>
      <c r="IFK89" s="24"/>
      <c r="IFL89" s="24"/>
      <c r="IFM89" s="24"/>
      <c r="IFN89" s="24"/>
      <c r="IFO89" s="24"/>
      <c r="IFP89" s="24"/>
      <c r="IFQ89" s="24"/>
      <c r="IFR89" s="24"/>
      <c r="IFS89" s="24"/>
      <c r="IFT89" s="24"/>
      <c r="IFU89" s="24"/>
      <c r="IFV89" s="24"/>
      <c r="IFW89" s="24"/>
      <c r="IFX89" s="24"/>
      <c r="IFY89" s="24"/>
      <c r="IFZ89" s="24"/>
      <c r="IGA89" s="24"/>
      <c r="IGB89" s="24"/>
      <c r="IGC89" s="24"/>
      <c r="IGD89" s="24"/>
      <c r="IGE89" s="24"/>
      <c r="IGF89" s="24"/>
      <c r="IGG89" s="24"/>
      <c r="IGH89" s="24"/>
      <c r="IGI89" s="24"/>
      <c r="IGJ89" s="24"/>
      <c r="IGK89" s="24"/>
      <c r="IGL89" s="24"/>
      <c r="IGM89" s="24"/>
      <c r="IGN89" s="24"/>
      <c r="IGO89" s="24"/>
      <c r="IGP89" s="24"/>
      <c r="IGQ89" s="24"/>
      <c r="IGR89" s="24"/>
      <c r="IGS89" s="24"/>
      <c r="IGT89" s="24"/>
      <c r="IGU89" s="24"/>
      <c r="IGV89" s="24"/>
      <c r="IGW89" s="24"/>
      <c r="IGX89" s="24"/>
      <c r="IGY89" s="24"/>
      <c r="IGZ89" s="24"/>
      <c r="IHA89" s="24"/>
      <c r="IHB89" s="24"/>
      <c r="IHC89" s="24"/>
      <c r="IHD89" s="24"/>
      <c r="IHE89" s="24"/>
      <c r="IHF89" s="24"/>
      <c r="IHG89" s="24"/>
      <c r="IHH89" s="24"/>
      <c r="IHI89" s="24"/>
      <c r="IHJ89" s="24"/>
      <c r="IHK89" s="24"/>
      <c r="IHL89" s="24"/>
      <c r="IHM89" s="24"/>
      <c r="IHN89" s="24"/>
      <c r="IHO89" s="24"/>
      <c r="IHP89" s="24"/>
      <c r="IHQ89" s="24"/>
      <c r="IHR89" s="24"/>
      <c r="IHS89" s="24"/>
      <c r="IHT89" s="24"/>
      <c r="IHU89" s="24"/>
      <c r="IHV89" s="24"/>
      <c r="IHW89" s="24"/>
      <c r="IHX89" s="24"/>
      <c r="IHY89" s="24"/>
      <c r="IHZ89" s="24"/>
      <c r="IIA89" s="24"/>
      <c r="IIB89" s="24"/>
      <c r="IIC89" s="24"/>
      <c r="IID89" s="24"/>
      <c r="IIE89" s="24"/>
      <c r="IIF89" s="24"/>
      <c r="IIG89" s="24"/>
      <c r="IIH89" s="24"/>
      <c r="III89" s="24"/>
      <c r="IIJ89" s="24"/>
      <c r="IIK89" s="24"/>
      <c r="IIL89" s="24"/>
      <c r="IIM89" s="24"/>
      <c r="IIN89" s="24"/>
      <c r="IIO89" s="24"/>
      <c r="IIP89" s="24"/>
      <c r="IIQ89" s="24"/>
      <c r="IIR89" s="24"/>
      <c r="IIS89" s="24"/>
      <c r="IIT89" s="24"/>
      <c r="IIU89" s="24"/>
      <c r="IIV89" s="24"/>
      <c r="IIW89" s="24"/>
      <c r="IIX89" s="24"/>
      <c r="IIY89" s="24"/>
      <c r="IIZ89" s="24"/>
      <c r="IJA89" s="24"/>
      <c r="IJB89" s="24"/>
      <c r="IJC89" s="24"/>
      <c r="IJD89" s="24"/>
      <c r="IJE89" s="24"/>
      <c r="IJF89" s="24"/>
      <c r="IJG89" s="24"/>
      <c r="IJH89" s="24"/>
      <c r="IJI89" s="24"/>
      <c r="IJJ89" s="24"/>
      <c r="IJK89" s="24"/>
      <c r="IJL89" s="24"/>
      <c r="IJM89" s="24"/>
      <c r="IJN89" s="24"/>
      <c r="IJO89" s="24"/>
      <c r="IJP89" s="24"/>
      <c r="IJQ89" s="24"/>
      <c r="IJR89" s="24"/>
      <c r="IJS89" s="24"/>
      <c r="IJT89" s="24"/>
      <c r="IJU89" s="24"/>
      <c r="IJV89" s="24"/>
      <c r="IJW89" s="24"/>
      <c r="IJX89" s="24"/>
      <c r="IJY89" s="24"/>
      <c r="IJZ89" s="24"/>
      <c r="IKA89" s="24"/>
      <c r="IKB89" s="24"/>
      <c r="IKC89" s="24"/>
      <c r="IKD89" s="24"/>
      <c r="IKE89" s="24"/>
      <c r="IKF89" s="24"/>
      <c r="IKG89" s="24"/>
      <c r="IKH89" s="24"/>
      <c r="IKI89" s="24"/>
      <c r="IKJ89" s="24"/>
      <c r="IKK89" s="24"/>
      <c r="IKL89" s="24"/>
      <c r="IKM89" s="24"/>
      <c r="IKN89" s="24"/>
      <c r="IKO89" s="24"/>
      <c r="IKP89" s="24"/>
      <c r="IKQ89" s="24"/>
      <c r="IKR89" s="24"/>
      <c r="IKS89" s="24"/>
      <c r="IKT89" s="24"/>
      <c r="IKU89" s="24"/>
      <c r="IKV89" s="24"/>
      <c r="IKW89" s="24"/>
      <c r="IKX89" s="24"/>
      <c r="IKY89" s="24"/>
      <c r="IKZ89" s="24"/>
      <c r="ILA89" s="24"/>
      <c r="ILB89" s="24"/>
      <c r="ILC89" s="24"/>
      <c r="ILD89" s="24"/>
      <c r="ILE89" s="24"/>
      <c r="ILF89" s="24"/>
      <c r="ILG89" s="24"/>
      <c r="ILH89" s="24"/>
      <c r="ILI89" s="24"/>
      <c r="ILJ89" s="24"/>
      <c r="ILK89" s="24"/>
      <c r="ILL89" s="24"/>
      <c r="ILM89" s="24"/>
      <c r="ILN89" s="24"/>
      <c r="ILO89" s="24"/>
      <c r="ILP89" s="24"/>
      <c r="ILQ89" s="24"/>
      <c r="ILR89" s="24"/>
      <c r="ILS89" s="24"/>
      <c r="ILT89" s="24"/>
      <c r="ILU89" s="24"/>
      <c r="ILV89" s="24"/>
      <c r="ILW89" s="24"/>
      <c r="ILX89" s="24"/>
      <c r="ILY89" s="24"/>
      <c r="ILZ89" s="24"/>
      <c r="IMA89" s="24"/>
      <c r="IMB89" s="24"/>
      <c r="IMC89" s="24"/>
      <c r="IMD89" s="24"/>
      <c r="IME89" s="24"/>
      <c r="IMF89" s="24"/>
      <c r="IMG89" s="24"/>
      <c r="IMH89" s="24"/>
      <c r="IMI89" s="24"/>
      <c r="IMJ89" s="24"/>
      <c r="IMK89" s="24"/>
      <c r="IML89" s="24"/>
      <c r="IMM89" s="24"/>
      <c r="IMN89" s="24"/>
      <c r="IMO89" s="24"/>
      <c r="IMP89" s="24"/>
      <c r="IMQ89" s="24"/>
      <c r="IMR89" s="24"/>
      <c r="IMS89" s="24"/>
      <c r="IMT89" s="24"/>
      <c r="IMU89" s="24"/>
      <c r="IMV89" s="24"/>
      <c r="IMW89" s="24"/>
      <c r="IMX89" s="24"/>
      <c r="IMY89" s="24"/>
      <c r="IMZ89" s="24"/>
      <c r="INA89" s="24"/>
      <c r="INB89" s="24"/>
      <c r="INC89" s="24"/>
      <c r="IND89" s="24"/>
      <c r="INE89" s="24"/>
      <c r="INF89" s="24"/>
      <c r="ING89" s="24"/>
      <c r="INH89" s="24"/>
      <c r="INI89" s="24"/>
      <c r="INJ89" s="24"/>
      <c r="INK89" s="24"/>
      <c r="INL89" s="24"/>
      <c r="INM89" s="24"/>
      <c r="INN89" s="24"/>
      <c r="INO89" s="24"/>
      <c r="INP89" s="24"/>
      <c r="INQ89" s="24"/>
      <c r="INR89" s="24"/>
      <c r="INS89" s="24"/>
      <c r="INT89" s="24"/>
      <c r="INU89" s="24"/>
      <c r="INV89" s="24"/>
      <c r="INW89" s="24"/>
      <c r="INX89" s="24"/>
      <c r="INY89" s="24"/>
      <c r="INZ89" s="24"/>
      <c r="IOA89" s="24"/>
      <c r="IOB89" s="24"/>
      <c r="IOC89" s="24"/>
      <c r="IOD89" s="24"/>
      <c r="IOE89" s="24"/>
      <c r="IOF89" s="24"/>
      <c r="IOG89" s="24"/>
      <c r="IOH89" s="24"/>
      <c r="IOI89" s="24"/>
      <c r="IOJ89" s="24"/>
      <c r="IOK89" s="24"/>
      <c r="IOL89" s="24"/>
      <c r="IOM89" s="24"/>
      <c r="ION89" s="24"/>
      <c r="IOO89" s="24"/>
      <c r="IOP89" s="24"/>
      <c r="IOQ89" s="24"/>
      <c r="IOR89" s="24"/>
      <c r="IOS89" s="24"/>
      <c r="IOT89" s="24"/>
      <c r="IOU89" s="24"/>
      <c r="IOV89" s="24"/>
      <c r="IOW89" s="24"/>
      <c r="IOX89" s="24"/>
      <c r="IOY89" s="24"/>
      <c r="IOZ89" s="24"/>
      <c r="IPA89" s="24"/>
      <c r="IPB89" s="24"/>
      <c r="IPC89" s="24"/>
      <c r="IPD89" s="24"/>
      <c r="IPE89" s="24"/>
      <c r="IPF89" s="24"/>
      <c r="IPG89" s="24"/>
      <c r="IPH89" s="24"/>
      <c r="IPI89" s="24"/>
      <c r="IPJ89" s="24"/>
      <c r="IPK89" s="24"/>
      <c r="IPL89" s="24"/>
      <c r="IPM89" s="24"/>
      <c r="IPN89" s="24"/>
      <c r="IPO89" s="24"/>
      <c r="IPP89" s="24"/>
      <c r="IPQ89" s="24"/>
      <c r="IPR89" s="24"/>
      <c r="IPS89" s="24"/>
      <c r="IPT89" s="24"/>
      <c r="IPU89" s="24"/>
      <c r="IPV89" s="24"/>
      <c r="IPW89" s="24"/>
      <c r="IPX89" s="24"/>
      <c r="IPY89" s="24"/>
      <c r="IPZ89" s="24"/>
      <c r="IQA89" s="24"/>
      <c r="IQB89" s="24"/>
      <c r="IQC89" s="24"/>
      <c r="IQD89" s="24"/>
      <c r="IQE89" s="24"/>
      <c r="IQF89" s="24"/>
      <c r="IQG89" s="24"/>
      <c r="IQH89" s="24"/>
      <c r="IQI89" s="24"/>
      <c r="IQJ89" s="24"/>
      <c r="IQK89" s="24"/>
      <c r="IQL89" s="24"/>
      <c r="IQM89" s="24"/>
      <c r="IQN89" s="24"/>
      <c r="IQO89" s="24"/>
      <c r="IQP89" s="24"/>
      <c r="IQQ89" s="24"/>
      <c r="IQR89" s="24"/>
      <c r="IQS89" s="24"/>
      <c r="IQT89" s="24"/>
      <c r="IQU89" s="24"/>
      <c r="IQV89" s="24"/>
      <c r="IQW89" s="24"/>
      <c r="IQX89" s="24"/>
      <c r="IQY89" s="24"/>
      <c r="IQZ89" s="24"/>
      <c r="IRA89" s="24"/>
      <c r="IRB89" s="24"/>
      <c r="IRC89" s="24"/>
      <c r="IRD89" s="24"/>
      <c r="IRE89" s="24"/>
      <c r="IRF89" s="24"/>
      <c r="IRG89" s="24"/>
      <c r="IRH89" s="24"/>
      <c r="IRI89" s="24"/>
      <c r="IRJ89" s="24"/>
      <c r="IRK89" s="24"/>
      <c r="IRL89" s="24"/>
      <c r="IRM89" s="24"/>
      <c r="IRN89" s="24"/>
      <c r="IRO89" s="24"/>
      <c r="IRP89" s="24"/>
      <c r="IRQ89" s="24"/>
      <c r="IRR89" s="24"/>
      <c r="IRS89" s="24"/>
      <c r="IRT89" s="24"/>
      <c r="IRU89" s="24"/>
      <c r="IRV89" s="24"/>
      <c r="IRW89" s="24"/>
      <c r="IRX89" s="24"/>
      <c r="IRY89" s="24"/>
      <c r="IRZ89" s="24"/>
      <c r="ISA89" s="24"/>
      <c r="ISB89" s="24"/>
      <c r="ISC89" s="24"/>
      <c r="ISD89" s="24"/>
      <c r="ISE89" s="24"/>
      <c r="ISF89" s="24"/>
      <c r="ISG89" s="24"/>
      <c r="ISH89" s="24"/>
      <c r="ISI89" s="24"/>
      <c r="ISJ89" s="24"/>
      <c r="ISK89" s="24"/>
      <c r="ISL89" s="24"/>
      <c r="ISM89" s="24"/>
      <c r="ISN89" s="24"/>
      <c r="ISO89" s="24"/>
      <c r="ISP89" s="24"/>
      <c r="ISQ89" s="24"/>
      <c r="ISR89" s="24"/>
      <c r="ISS89" s="24"/>
      <c r="IST89" s="24"/>
      <c r="ISU89" s="24"/>
      <c r="ISV89" s="24"/>
      <c r="ISW89" s="24"/>
      <c r="ISX89" s="24"/>
      <c r="ISY89" s="24"/>
      <c r="ISZ89" s="24"/>
      <c r="ITA89" s="24"/>
      <c r="ITB89" s="24"/>
      <c r="ITC89" s="24"/>
      <c r="ITD89" s="24"/>
      <c r="ITE89" s="24"/>
      <c r="ITF89" s="24"/>
      <c r="ITG89" s="24"/>
      <c r="ITH89" s="24"/>
      <c r="ITI89" s="24"/>
      <c r="ITJ89" s="24"/>
      <c r="ITK89" s="24"/>
      <c r="ITL89" s="24"/>
      <c r="ITM89" s="24"/>
      <c r="ITN89" s="24"/>
      <c r="ITO89" s="24"/>
      <c r="ITP89" s="24"/>
      <c r="ITQ89" s="24"/>
      <c r="ITR89" s="24"/>
      <c r="ITS89" s="24"/>
      <c r="ITT89" s="24"/>
      <c r="ITU89" s="24"/>
      <c r="ITV89" s="24"/>
      <c r="ITW89" s="24"/>
      <c r="ITX89" s="24"/>
      <c r="ITY89" s="24"/>
      <c r="ITZ89" s="24"/>
      <c r="IUA89" s="24"/>
      <c r="IUB89" s="24"/>
      <c r="IUC89" s="24"/>
      <c r="IUD89" s="24"/>
      <c r="IUE89" s="24"/>
      <c r="IUF89" s="24"/>
      <c r="IUG89" s="24"/>
      <c r="IUH89" s="24"/>
      <c r="IUI89" s="24"/>
      <c r="IUJ89" s="24"/>
      <c r="IUK89" s="24"/>
      <c r="IUL89" s="24"/>
      <c r="IUM89" s="24"/>
      <c r="IUN89" s="24"/>
      <c r="IUO89" s="24"/>
      <c r="IUP89" s="24"/>
      <c r="IUQ89" s="24"/>
      <c r="IUR89" s="24"/>
      <c r="IUS89" s="24"/>
      <c r="IUT89" s="24"/>
      <c r="IUU89" s="24"/>
      <c r="IUV89" s="24"/>
      <c r="IUW89" s="24"/>
      <c r="IUX89" s="24"/>
      <c r="IUY89" s="24"/>
      <c r="IUZ89" s="24"/>
      <c r="IVA89" s="24"/>
      <c r="IVB89" s="24"/>
      <c r="IVC89" s="24"/>
      <c r="IVD89" s="24"/>
      <c r="IVE89" s="24"/>
      <c r="IVF89" s="24"/>
      <c r="IVG89" s="24"/>
      <c r="IVH89" s="24"/>
      <c r="IVI89" s="24"/>
      <c r="IVJ89" s="24"/>
      <c r="IVK89" s="24"/>
      <c r="IVL89" s="24"/>
      <c r="IVM89" s="24"/>
      <c r="IVN89" s="24"/>
      <c r="IVO89" s="24"/>
      <c r="IVP89" s="24"/>
      <c r="IVQ89" s="24"/>
      <c r="IVR89" s="24"/>
      <c r="IVS89" s="24"/>
      <c r="IVT89" s="24"/>
      <c r="IVU89" s="24"/>
      <c r="IVV89" s="24"/>
      <c r="IVW89" s="24"/>
      <c r="IVX89" s="24"/>
      <c r="IVY89" s="24"/>
      <c r="IVZ89" s="24"/>
      <c r="IWA89" s="24"/>
      <c r="IWB89" s="24"/>
      <c r="IWC89" s="24"/>
      <c r="IWD89" s="24"/>
      <c r="IWE89" s="24"/>
      <c r="IWF89" s="24"/>
      <c r="IWG89" s="24"/>
      <c r="IWH89" s="24"/>
      <c r="IWI89" s="24"/>
      <c r="IWJ89" s="24"/>
      <c r="IWK89" s="24"/>
      <c r="IWL89" s="24"/>
      <c r="IWM89" s="24"/>
      <c r="IWN89" s="24"/>
      <c r="IWO89" s="24"/>
      <c r="IWP89" s="24"/>
      <c r="IWQ89" s="24"/>
      <c r="IWR89" s="24"/>
      <c r="IWS89" s="24"/>
      <c r="IWT89" s="24"/>
      <c r="IWU89" s="24"/>
      <c r="IWV89" s="24"/>
      <c r="IWW89" s="24"/>
      <c r="IWX89" s="24"/>
      <c r="IWY89" s="24"/>
      <c r="IWZ89" s="24"/>
      <c r="IXA89" s="24"/>
      <c r="IXB89" s="24"/>
      <c r="IXC89" s="24"/>
      <c r="IXD89" s="24"/>
      <c r="IXE89" s="24"/>
      <c r="IXF89" s="24"/>
      <c r="IXG89" s="24"/>
      <c r="IXH89" s="24"/>
      <c r="IXI89" s="24"/>
      <c r="IXJ89" s="24"/>
      <c r="IXK89" s="24"/>
      <c r="IXL89" s="24"/>
      <c r="IXM89" s="24"/>
      <c r="IXN89" s="24"/>
      <c r="IXO89" s="24"/>
      <c r="IXP89" s="24"/>
      <c r="IXQ89" s="24"/>
      <c r="IXR89" s="24"/>
      <c r="IXS89" s="24"/>
      <c r="IXT89" s="24"/>
      <c r="IXU89" s="24"/>
      <c r="IXV89" s="24"/>
      <c r="IXW89" s="24"/>
      <c r="IXX89" s="24"/>
      <c r="IXY89" s="24"/>
      <c r="IXZ89" s="24"/>
      <c r="IYA89" s="24"/>
      <c r="IYB89" s="24"/>
      <c r="IYC89" s="24"/>
      <c r="IYD89" s="24"/>
      <c r="IYE89" s="24"/>
      <c r="IYF89" s="24"/>
      <c r="IYG89" s="24"/>
      <c r="IYH89" s="24"/>
      <c r="IYI89" s="24"/>
      <c r="IYJ89" s="24"/>
      <c r="IYK89" s="24"/>
      <c r="IYL89" s="24"/>
      <c r="IYM89" s="24"/>
      <c r="IYN89" s="24"/>
      <c r="IYO89" s="24"/>
      <c r="IYP89" s="24"/>
      <c r="IYQ89" s="24"/>
      <c r="IYR89" s="24"/>
      <c r="IYS89" s="24"/>
      <c r="IYT89" s="24"/>
      <c r="IYU89" s="24"/>
      <c r="IYV89" s="24"/>
      <c r="IYW89" s="24"/>
      <c r="IYX89" s="24"/>
      <c r="IYY89" s="24"/>
      <c r="IYZ89" s="24"/>
      <c r="IZA89" s="24"/>
      <c r="IZB89" s="24"/>
      <c r="IZC89" s="24"/>
      <c r="IZD89" s="24"/>
      <c r="IZE89" s="24"/>
      <c r="IZF89" s="24"/>
      <c r="IZG89" s="24"/>
      <c r="IZH89" s="24"/>
      <c r="IZI89" s="24"/>
      <c r="IZJ89" s="24"/>
      <c r="IZK89" s="24"/>
      <c r="IZL89" s="24"/>
      <c r="IZM89" s="24"/>
      <c r="IZN89" s="24"/>
      <c r="IZO89" s="24"/>
      <c r="IZP89" s="24"/>
      <c r="IZQ89" s="24"/>
      <c r="IZR89" s="24"/>
      <c r="IZS89" s="24"/>
      <c r="IZT89" s="24"/>
      <c r="IZU89" s="24"/>
      <c r="IZV89" s="24"/>
      <c r="IZW89" s="24"/>
      <c r="IZX89" s="24"/>
      <c r="IZY89" s="24"/>
      <c r="IZZ89" s="24"/>
      <c r="JAA89" s="24"/>
      <c r="JAB89" s="24"/>
      <c r="JAC89" s="24"/>
      <c r="JAD89" s="24"/>
      <c r="JAE89" s="24"/>
      <c r="JAF89" s="24"/>
      <c r="JAG89" s="24"/>
      <c r="JAH89" s="24"/>
      <c r="JAI89" s="24"/>
      <c r="JAJ89" s="24"/>
      <c r="JAK89" s="24"/>
      <c r="JAL89" s="24"/>
      <c r="JAM89" s="24"/>
      <c r="JAN89" s="24"/>
      <c r="JAO89" s="24"/>
      <c r="JAP89" s="24"/>
      <c r="JAQ89" s="24"/>
      <c r="JAR89" s="24"/>
      <c r="JAS89" s="24"/>
      <c r="JAT89" s="24"/>
      <c r="JAU89" s="24"/>
      <c r="JAV89" s="24"/>
      <c r="JAW89" s="24"/>
      <c r="JAX89" s="24"/>
      <c r="JAY89" s="24"/>
      <c r="JAZ89" s="24"/>
      <c r="JBA89" s="24"/>
      <c r="JBB89" s="24"/>
      <c r="JBC89" s="24"/>
      <c r="JBD89" s="24"/>
      <c r="JBE89" s="24"/>
      <c r="JBF89" s="24"/>
      <c r="JBG89" s="24"/>
      <c r="JBH89" s="24"/>
      <c r="JBI89" s="24"/>
      <c r="JBJ89" s="24"/>
      <c r="JBK89" s="24"/>
      <c r="JBL89" s="24"/>
      <c r="JBM89" s="24"/>
      <c r="JBN89" s="24"/>
      <c r="JBO89" s="24"/>
      <c r="JBP89" s="24"/>
      <c r="JBQ89" s="24"/>
      <c r="JBR89" s="24"/>
      <c r="JBS89" s="24"/>
      <c r="JBT89" s="24"/>
      <c r="JBU89" s="24"/>
      <c r="JBV89" s="24"/>
      <c r="JBW89" s="24"/>
      <c r="JBX89" s="24"/>
      <c r="JBY89" s="24"/>
      <c r="JBZ89" s="24"/>
      <c r="JCA89" s="24"/>
      <c r="JCB89" s="24"/>
      <c r="JCC89" s="24"/>
      <c r="JCD89" s="24"/>
      <c r="JCE89" s="24"/>
      <c r="JCF89" s="24"/>
      <c r="JCG89" s="24"/>
      <c r="JCH89" s="24"/>
      <c r="JCI89" s="24"/>
      <c r="JCJ89" s="24"/>
      <c r="JCK89" s="24"/>
      <c r="JCL89" s="24"/>
      <c r="JCM89" s="24"/>
      <c r="JCN89" s="24"/>
      <c r="JCO89" s="24"/>
      <c r="JCP89" s="24"/>
      <c r="JCQ89" s="24"/>
      <c r="JCR89" s="24"/>
      <c r="JCS89" s="24"/>
      <c r="JCT89" s="24"/>
      <c r="JCU89" s="24"/>
      <c r="JCV89" s="24"/>
      <c r="JCW89" s="24"/>
      <c r="JCX89" s="24"/>
      <c r="JCY89" s="24"/>
      <c r="JCZ89" s="24"/>
      <c r="JDA89" s="24"/>
      <c r="JDB89" s="24"/>
      <c r="JDC89" s="24"/>
      <c r="JDD89" s="24"/>
      <c r="JDE89" s="24"/>
      <c r="JDF89" s="24"/>
      <c r="JDG89" s="24"/>
      <c r="JDH89" s="24"/>
      <c r="JDI89" s="24"/>
      <c r="JDJ89" s="24"/>
      <c r="JDK89" s="24"/>
      <c r="JDL89" s="24"/>
      <c r="JDM89" s="24"/>
      <c r="JDN89" s="24"/>
      <c r="JDO89" s="24"/>
      <c r="JDP89" s="24"/>
      <c r="JDQ89" s="24"/>
      <c r="JDR89" s="24"/>
      <c r="JDS89" s="24"/>
      <c r="JDT89" s="24"/>
      <c r="JDU89" s="24"/>
      <c r="JDV89" s="24"/>
      <c r="JDW89" s="24"/>
      <c r="JDX89" s="24"/>
      <c r="JDY89" s="24"/>
      <c r="JDZ89" s="24"/>
      <c r="JEA89" s="24"/>
      <c r="JEB89" s="24"/>
      <c r="JEC89" s="24"/>
      <c r="JED89" s="24"/>
      <c r="JEE89" s="24"/>
      <c r="JEF89" s="24"/>
      <c r="JEG89" s="24"/>
      <c r="JEH89" s="24"/>
      <c r="JEI89" s="24"/>
      <c r="JEJ89" s="24"/>
      <c r="JEK89" s="24"/>
      <c r="JEL89" s="24"/>
      <c r="JEM89" s="24"/>
      <c r="JEN89" s="24"/>
      <c r="JEO89" s="24"/>
      <c r="JEP89" s="24"/>
      <c r="JEQ89" s="24"/>
      <c r="JER89" s="24"/>
      <c r="JES89" s="24"/>
      <c r="JET89" s="24"/>
      <c r="JEU89" s="24"/>
      <c r="JEV89" s="24"/>
      <c r="JEW89" s="24"/>
      <c r="JEX89" s="24"/>
      <c r="JEY89" s="24"/>
      <c r="JEZ89" s="24"/>
      <c r="JFA89" s="24"/>
      <c r="JFB89" s="24"/>
      <c r="JFC89" s="24"/>
      <c r="JFD89" s="24"/>
      <c r="JFE89" s="24"/>
      <c r="JFF89" s="24"/>
      <c r="JFG89" s="24"/>
      <c r="JFH89" s="24"/>
      <c r="JFI89" s="24"/>
      <c r="JFJ89" s="24"/>
      <c r="JFK89" s="24"/>
      <c r="JFL89" s="24"/>
      <c r="JFM89" s="24"/>
      <c r="JFN89" s="24"/>
      <c r="JFO89" s="24"/>
      <c r="JFP89" s="24"/>
      <c r="JFQ89" s="24"/>
      <c r="JFR89" s="24"/>
      <c r="JFS89" s="24"/>
      <c r="JFT89" s="24"/>
      <c r="JFU89" s="24"/>
      <c r="JFV89" s="24"/>
      <c r="JFW89" s="24"/>
      <c r="JFX89" s="24"/>
      <c r="JFY89" s="24"/>
      <c r="JFZ89" s="24"/>
      <c r="JGA89" s="24"/>
      <c r="JGB89" s="24"/>
      <c r="JGC89" s="24"/>
      <c r="JGD89" s="24"/>
      <c r="JGE89" s="24"/>
      <c r="JGF89" s="24"/>
      <c r="JGG89" s="24"/>
      <c r="JGH89" s="24"/>
      <c r="JGI89" s="24"/>
      <c r="JGJ89" s="24"/>
      <c r="JGK89" s="24"/>
      <c r="JGL89" s="24"/>
      <c r="JGM89" s="24"/>
      <c r="JGN89" s="24"/>
      <c r="JGO89" s="24"/>
      <c r="JGP89" s="24"/>
      <c r="JGQ89" s="24"/>
      <c r="JGR89" s="24"/>
      <c r="JGS89" s="24"/>
      <c r="JGT89" s="24"/>
      <c r="JGU89" s="24"/>
      <c r="JGV89" s="24"/>
      <c r="JGW89" s="24"/>
      <c r="JGX89" s="24"/>
      <c r="JGY89" s="24"/>
      <c r="JGZ89" s="24"/>
      <c r="JHA89" s="24"/>
      <c r="JHB89" s="24"/>
      <c r="JHC89" s="24"/>
      <c r="JHD89" s="24"/>
      <c r="JHE89" s="24"/>
      <c r="JHF89" s="24"/>
      <c r="JHG89" s="24"/>
      <c r="JHH89" s="24"/>
      <c r="JHI89" s="24"/>
      <c r="JHJ89" s="24"/>
      <c r="JHK89" s="24"/>
      <c r="JHL89" s="24"/>
      <c r="JHM89" s="24"/>
      <c r="JHN89" s="24"/>
      <c r="JHO89" s="24"/>
      <c r="JHP89" s="24"/>
      <c r="JHQ89" s="24"/>
      <c r="JHR89" s="24"/>
      <c r="JHS89" s="24"/>
      <c r="JHT89" s="24"/>
      <c r="JHU89" s="24"/>
      <c r="JHV89" s="24"/>
      <c r="JHW89" s="24"/>
      <c r="JHX89" s="24"/>
      <c r="JHY89" s="24"/>
      <c r="JHZ89" s="24"/>
      <c r="JIA89" s="24"/>
      <c r="JIB89" s="24"/>
      <c r="JIC89" s="24"/>
      <c r="JID89" s="24"/>
      <c r="JIE89" s="24"/>
      <c r="JIF89" s="24"/>
      <c r="JIG89" s="24"/>
      <c r="JIH89" s="24"/>
      <c r="JII89" s="24"/>
      <c r="JIJ89" s="24"/>
      <c r="JIK89" s="24"/>
      <c r="JIL89" s="24"/>
      <c r="JIM89" s="24"/>
      <c r="JIN89" s="24"/>
      <c r="JIO89" s="24"/>
      <c r="JIP89" s="24"/>
      <c r="JIQ89" s="24"/>
      <c r="JIR89" s="24"/>
      <c r="JIS89" s="24"/>
      <c r="JIT89" s="24"/>
      <c r="JIU89" s="24"/>
      <c r="JIV89" s="24"/>
      <c r="JIW89" s="24"/>
      <c r="JIX89" s="24"/>
      <c r="JIY89" s="24"/>
      <c r="JIZ89" s="24"/>
      <c r="JJA89" s="24"/>
      <c r="JJB89" s="24"/>
      <c r="JJC89" s="24"/>
      <c r="JJD89" s="24"/>
      <c r="JJE89" s="24"/>
      <c r="JJF89" s="24"/>
      <c r="JJG89" s="24"/>
      <c r="JJH89" s="24"/>
      <c r="JJI89" s="24"/>
      <c r="JJJ89" s="24"/>
      <c r="JJK89" s="24"/>
      <c r="JJL89" s="24"/>
      <c r="JJM89" s="24"/>
      <c r="JJN89" s="24"/>
      <c r="JJO89" s="24"/>
      <c r="JJP89" s="24"/>
      <c r="JJQ89" s="24"/>
      <c r="JJR89" s="24"/>
      <c r="JJS89" s="24"/>
      <c r="JJT89" s="24"/>
      <c r="JJU89" s="24"/>
      <c r="JJV89" s="24"/>
      <c r="JJW89" s="24"/>
      <c r="JJX89" s="24"/>
      <c r="JJY89" s="24"/>
      <c r="JJZ89" s="24"/>
      <c r="JKA89" s="24"/>
      <c r="JKB89" s="24"/>
      <c r="JKC89" s="24"/>
      <c r="JKD89" s="24"/>
      <c r="JKE89" s="24"/>
      <c r="JKF89" s="24"/>
      <c r="JKG89" s="24"/>
      <c r="JKH89" s="24"/>
      <c r="JKI89" s="24"/>
      <c r="JKJ89" s="24"/>
      <c r="JKK89" s="24"/>
      <c r="JKL89" s="24"/>
      <c r="JKM89" s="24"/>
      <c r="JKN89" s="24"/>
      <c r="JKO89" s="24"/>
      <c r="JKP89" s="24"/>
      <c r="JKQ89" s="24"/>
      <c r="JKR89" s="24"/>
      <c r="JKS89" s="24"/>
      <c r="JKT89" s="24"/>
      <c r="JKU89" s="24"/>
      <c r="JKV89" s="24"/>
      <c r="JKW89" s="24"/>
      <c r="JKX89" s="24"/>
      <c r="JKY89" s="24"/>
      <c r="JKZ89" s="24"/>
      <c r="JLA89" s="24"/>
      <c r="JLB89" s="24"/>
      <c r="JLC89" s="24"/>
      <c r="JLD89" s="24"/>
      <c r="JLE89" s="24"/>
      <c r="JLF89" s="24"/>
      <c r="JLG89" s="24"/>
      <c r="JLH89" s="24"/>
      <c r="JLI89" s="24"/>
      <c r="JLJ89" s="24"/>
      <c r="JLK89" s="24"/>
      <c r="JLL89" s="24"/>
      <c r="JLM89" s="24"/>
      <c r="JLN89" s="24"/>
      <c r="JLO89" s="24"/>
      <c r="JLP89" s="24"/>
      <c r="JLQ89" s="24"/>
      <c r="JLR89" s="24"/>
      <c r="JLS89" s="24"/>
      <c r="JLT89" s="24"/>
      <c r="JLU89" s="24"/>
      <c r="JLV89" s="24"/>
      <c r="JLW89" s="24"/>
      <c r="JLX89" s="24"/>
      <c r="JLY89" s="24"/>
      <c r="JLZ89" s="24"/>
      <c r="JMA89" s="24"/>
      <c r="JMB89" s="24"/>
      <c r="JMC89" s="24"/>
      <c r="JMD89" s="24"/>
      <c r="JME89" s="24"/>
      <c r="JMF89" s="24"/>
      <c r="JMG89" s="24"/>
      <c r="JMH89" s="24"/>
      <c r="JMI89" s="24"/>
      <c r="JMJ89" s="24"/>
      <c r="JMK89" s="24"/>
      <c r="JML89" s="24"/>
      <c r="JMM89" s="24"/>
      <c r="JMN89" s="24"/>
      <c r="JMO89" s="24"/>
      <c r="JMP89" s="24"/>
      <c r="JMQ89" s="24"/>
      <c r="JMR89" s="24"/>
      <c r="JMS89" s="24"/>
      <c r="JMT89" s="24"/>
      <c r="JMU89" s="24"/>
      <c r="JMV89" s="24"/>
      <c r="JMW89" s="24"/>
      <c r="JMX89" s="24"/>
      <c r="JMY89" s="24"/>
      <c r="JMZ89" s="24"/>
      <c r="JNA89" s="24"/>
      <c r="JNB89" s="24"/>
      <c r="JNC89" s="24"/>
      <c r="JND89" s="24"/>
      <c r="JNE89" s="24"/>
      <c r="JNF89" s="24"/>
      <c r="JNG89" s="24"/>
      <c r="JNH89" s="24"/>
      <c r="JNI89" s="24"/>
      <c r="JNJ89" s="24"/>
      <c r="JNK89" s="24"/>
      <c r="JNL89" s="24"/>
      <c r="JNM89" s="24"/>
      <c r="JNN89" s="24"/>
      <c r="JNO89" s="24"/>
      <c r="JNP89" s="24"/>
      <c r="JNQ89" s="24"/>
      <c r="JNR89" s="24"/>
      <c r="JNS89" s="24"/>
      <c r="JNT89" s="24"/>
      <c r="JNU89" s="24"/>
      <c r="JNV89" s="24"/>
      <c r="JNW89" s="24"/>
      <c r="JNX89" s="24"/>
      <c r="JNY89" s="24"/>
      <c r="JNZ89" s="24"/>
      <c r="JOA89" s="24"/>
      <c r="JOB89" s="24"/>
      <c r="JOC89" s="24"/>
      <c r="JOD89" s="24"/>
      <c r="JOE89" s="24"/>
      <c r="JOF89" s="24"/>
      <c r="JOG89" s="24"/>
      <c r="JOH89" s="24"/>
      <c r="JOI89" s="24"/>
      <c r="JOJ89" s="24"/>
      <c r="JOK89" s="24"/>
      <c r="JOL89" s="24"/>
      <c r="JOM89" s="24"/>
      <c r="JON89" s="24"/>
      <c r="JOO89" s="24"/>
      <c r="JOP89" s="24"/>
      <c r="JOQ89" s="24"/>
      <c r="JOR89" s="24"/>
      <c r="JOS89" s="24"/>
      <c r="JOT89" s="24"/>
      <c r="JOU89" s="24"/>
      <c r="JOV89" s="24"/>
      <c r="JOW89" s="24"/>
      <c r="JOX89" s="24"/>
      <c r="JOY89" s="24"/>
      <c r="JOZ89" s="24"/>
      <c r="JPA89" s="24"/>
      <c r="JPB89" s="24"/>
      <c r="JPC89" s="24"/>
      <c r="JPD89" s="24"/>
      <c r="JPE89" s="24"/>
      <c r="JPF89" s="24"/>
      <c r="JPG89" s="24"/>
      <c r="JPH89" s="24"/>
      <c r="JPI89" s="24"/>
      <c r="JPJ89" s="24"/>
      <c r="JPK89" s="24"/>
      <c r="JPL89" s="24"/>
      <c r="JPM89" s="24"/>
      <c r="JPN89" s="24"/>
      <c r="JPO89" s="24"/>
      <c r="JPP89" s="24"/>
      <c r="JPQ89" s="24"/>
      <c r="JPR89" s="24"/>
      <c r="JPS89" s="24"/>
      <c r="JPT89" s="24"/>
      <c r="JPU89" s="24"/>
      <c r="JPV89" s="24"/>
      <c r="JPW89" s="24"/>
      <c r="JPX89" s="24"/>
      <c r="JPY89" s="24"/>
      <c r="JPZ89" s="24"/>
      <c r="JQA89" s="24"/>
      <c r="JQB89" s="24"/>
      <c r="JQC89" s="24"/>
      <c r="JQD89" s="24"/>
      <c r="JQE89" s="24"/>
      <c r="JQF89" s="24"/>
      <c r="JQG89" s="24"/>
      <c r="JQH89" s="24"/>
      <c r="JQI89" s="24"/>
      <c r="JQJ89" s="24"/>
      <c r="JQK89" s="24"/>
      <c r="JQL89" s="24"/>
      <c r="JQM89" s="24"/>
      <c r="JQN89" s="24"/>
      <c r="JQO89" s="24"/>
      <c r="JQP89" s="24"/>
      <c r="JQQ89" s="24"/>
      <c r="JQR89" s="24"/>
      <c r="JQS89" s="24"/>
      <c r="JQT89" s="24"/>
      <c r="JQU89" s="24"/>
      <c r="JQV89" s="24"/>
      <c r="JQW89" s="24"/>
      <c r="JQX89" s="24"/>
      <c r="JQY89" s="24"/>
      <c r="JQZ89" s="24"/>
      <c r="JRA89" s="24"/>
      <c r="JRB89" s="24"/>
      <c r="JRC89" s="24"/>
      <c r="JRD89" s="24"/>
      <c r="JRE89" s="24"/>
      <c r="JRF89" s="24"/>
      <c r="JRG89" s="24"/>
      <c r="JRH89" s="24"/>
      <c r="JRI89" s="24"/>
      <c r="JRJ89" s="24"/>
      <c r="JRK89" s="24"/>
      <c r="JRL89" s="24"/>
      <c r="JRM89" s="24"/>
      <c r="JRN89" s="24"/>
      <c r="JRO89" s="24"/>
      <c r="JRP89" s="24"/>
      <c r="JRQ89" s="24"/>
      <c r="JRR89" s="24"/>
      <c r="JRS89" s="24"/>
      <c r="JRT89" s="24"/>
      <c r="JRU89" s="24"/>
      <c r="JRV89" s="24"/>
      <c r="JRW89" s="24"/>
      <c r="JRX89" s="24"/>
      <c r="JRY89" s="24"/>
      <c r="JRZ89" s="24"/>
      <c r="JSA89" s="24"/>
      <c r="JSB89" s="24"/>
      <c r="JSC89" s="24"/>
      <c r="JSD89" s="24"/>
      <c r="JSE89" s="24"/>
      <c r="JSF89" s="24"/>
      <c r="JSG89" s="24"/>
      <c r="JSH89" s="24"/>
      <c r="JSI89" s="24"/>
      <c r="JSJ89" s="24"/>
      <c r="JSK89" s="24"/>
      <c r="JSL89" s="24"/>
      <c r="JSM89" s="24"/>
      <c r="JSN89" s="24"/>
      <c r="JSO89" s="24"/>
      <c r="JSP89" s="24"/>
      <c r="JSQ89" s="24"/>
      <c r="JSR89" s="24"/>
      <c r="JSS89" s="24"/>
      <c r="JST89" s="24"/>
      <c r="JSU89" s="24"/>
      <c r="JSV89" s="24"/>
      <c r="JSW89" s="24"/>
      <c r="JSX89" s="24"/>
      <c r="JSY89" s="24"/>
      <c r="JSZ89" s="24"/>
      <c r="JTA89" s="24"/>
      <c r="JTB89" s="24"/>
      <c r="JTC89" s="24"/>
      <c r="JTD89" s="24"/>
      <c r="JTE89" s="24"/>
      <c r="JTF89" s="24"/>
      <c r="JTG89" s="24"/>
      <c r="JTH89" s="24"/>
      <c r="JTI89" s="24"/>
      <c r="JTJ89" s="24"/>
      <c r="JTK89" s="24"/>
      <c r="JTL89" s="24"/>
      <c r="JTM89" s="24"/>
      <c r="JTN89" s="24"/>
      <c r="JTO89" s="24"/>
      <c r="JTP89" s="24"/>
      <c r="JTQ89" s="24"/>
      <c r="JTR89" s="24"/>
      <c r="JTS89" s="24"/>
      <c r="JTT89" s="24"/>
      <c r="JTU89" s="24"/>
      <c r="JTV89" s="24"/>
      <c r="JTW89" s="24"/>
      <c r="JTX89" s="24"/>
      <c r="JTY89" s="24"/>
      <c r="JTZ89" s="24"/>
      <c r="JUA89" s="24"/>
      <c r="JUB89" s="24"/>
      <c r="JUC89" s="24"/>
      <c r="JUD89" s="24"/>
      <c r="JUE89" s="24"/>
      <c r="JUF89" s="24"/>
      <c r="JUG89" s="24"/>
      <c r="JUH89" s="24"/>
      <c r="JUI89" s="24"/>
      <c r="JUJ89" s="24"/>
      <c r="JUK89" s="24"/>
      <c r="JUL89" s="24"/>
      <c r="JUM89" s="24"/>
      <c r="JUN89" s="24"/>
      <c r="JUO89" s="24"/>
      <c r="JUP89" s="24"/>
      <c r="JUQ89" s="24"/>
      <c r="JUR89" s="24"/>
      <c r="JUS89" s="24"/>
      <c r="JUT89" s="24"/>
      <c r="JUU89" s="24"/>
      <c r="JUV89" s="24"/>
      <c r="JUW89" s="24"/>
      <c r="JUX89" s="24"/>
      <c r="JUY89" s="24"/>
      <c r="JUZ89" s="24"/>
      <c r="JVA89" s="24"/>
      <c r="JVB89" s="24"/>
      <c r="JVC89" s="24"/>
      <c r="JVD89" s="24"/>
      <c r="JVE89" s="24"/>
      <c r="JVF89" s="24"/>
      <c r="JVG89" s="24"/>
      <c r="JVH89" s="24"/>
      <c r="JVI89" s="24"/>
      <c r="JVJ89" s="24"/>
      <c r="JVK89" s="24"/>
      <c r="JVL89" s="24"/>
      <c r="JVM89" s="24"/>
      <c r="JVN89" s="24"/>
      <c r="JVO89" s="24"/>
      <c r="JVP89" s="24"/>
      <c r="JVQ89" s="24"/>
      <c r="JVR89" s="24"/>
      <c r="JVS89" s="24"/>
      <c r="JVT89" s="24"/>
      <c r="JVU89" s="24"/>
      <c r="JVV89" s="24"/>
      <c r="JVW89" s="24"/>
      <c r="JVX89" s="24"/>
      <c r="JVY89" s="24"/>
      <c r="JVZ89" s="24"/>
      <c r="JWA89" s="24"/>
      <c r="JWB89" s="24"/>
      <c r="JWC89" s="24"/>
      <c r="JWD89" s="24"/>
      <c r="JWE89" s="24"/>
      <c r="JWF89" s="24"/>
      <c r="JWG89" s="24"/>
      <c r="JWH89" s="24"/>
      <c r="JWI89" s="24"/>
      <c r="JWJ89" s="24"/>
      <c r="JWK89" s="24"/>
      <c r="JWL89" s="24"/>
      <c r="JWM89" s="24"/>
      <c r="JWN89" s="24"/>
      <c r="JWO89" s="24"/>
      <c r="JWP89" s="24"/>
      <c r="JWQ89" s="24"/>
      <c r="JWR89" s="24"/>
      <c r="JWS89" s="24"/>
      <c r="JWT89" s="24"/>
      <c r="JWU89" s="24"/>
      <c r="JWV89" s="24"/>
      <c r="JWW89" s="24"/>
      <c r="JWX89" s="24"/>
      <c r="JWY89" s="24"/>
      <c r="JWZ89" s="24"/>
      <c r="JXA89" s="24"/>
      <c r="JXB89" s="24"/>
      <c r="JXC89" s="24"/>
      <c r="JXD89" s="24"/>
      <c r="JXE89" s="24"/>
      <c r="JXF89" s="24"/>
      <c r="JXG89" s="24"/>
      <c r="JXH89" s="24"/>
      <c r="JXI89" s="24"/>
      <c r="JXJ89" s="24"/>
      <c r="JXK89" s="24"/>
      <c r="JXL89" s="24"/>
      <c r="JXM89" s="24"/>
      <c r="JXN89" s="24"/>
      <c r="JXO89" s="24"/>
      <c r="JXP89" s="24"/>
      <c r="JXQ89" s="24"/>
      <c r="JXR89" s="24"/>
      <c r="JXS89" s="24"/>
      <c r="JXT89" s="24"/>
      <c r="JXU89" s="24"/>
      <c r="JXV89" s="24"/>
      <c r="JXW89" s="24"/>
      <c r="JXX89" s="24"/>
      <c r="JXY89" s="24"/>
      <c r="JXZ89" s="24"/>
      <c r="JYA89" s="24"/>
      <c r="JYB89" s="24"/>
      <c r="JYC89" s="24"/>
      <c r="JYD89" s="24"/>
      <c r="JYE89" s="24"/>
      <c r="JYF89" s="24"/>
      <c r="JYG89" s="24"/>
      <c r="JYH89" s="24"/>
      <c r="JYI89" s="24"/>
      <c r="JYJ89" s="24"/>
      <c r="JYK89" s="24"/>
      <c r="JYL89" s="24"/>
      <c r="JYM89" s="24"/>
      <c r="JYN89" s="24"/>
      <c r="JYO89" s="24"/>
      <c r="JYP89" s="24"/>
      <c r="JYQ89" s="24"/>
      <c r="JYR89" s="24"/>
      <c r="JYS89" s="24"/>
      <c r="JYT89" s="24"/>
      <c r="JYU89" s="24"/>
      <c r="JYV89" s="24"/>
      <c r="JYW89" s="24"/>
      <c r="JYX89" s="24"/>
      <c r="JYY89" s="24"/>
      <c r="JYZ89" s="24"/>
      <c r="JZA89" s="24"/>
      <c r="JZB89" s="24"/>
      <c r="JZC89" s="24"/>
      <c r="JZD89" s="24"/>
      <c r="JZE89" s="24"/>
      <c r="JZF89" s="24"/>
      <c r="JZG89" s="24"/>
      <c r="JZH89" s="24"/>
      <c r="JZI89" s="24"/>
      <c r="JZJ89" s="24"/>
      <c r="JZK89" s="24"/>
      <c r="JZL89" s="24"/>
      <c r="JZM89" s="24"/>
      <c r="JZN89" s="24"/>
      <c r="JZO89" s="24"/>
      <c r="JZP89" s="24"/>
      <c r="JZQ89" s="24"/>
      <c r="JZR89" s="24"/>
      <c r="JZS89" s="24"/>
      <c r="JZT89" s="24"/>
      <c r="JZU89" s="24"/>
      <c r="JZV89" s="24"/>
      <c r="JZW89" s="24"/>
      <c r="JZX89" s="24"/>
      <c r="JZY89" s="24"/>
      <c r="JZZ89" s="24"/>
      <c r="KAA89" s="24"/>
      <c r="KAB89" s="24"/>
      <c r="KAC89" s="24"/>
      <c r="KAD89" s="24"/>
      <c r="KAE89" s="24"/>
      <c r="KAF89" s="24"/>
      <c r="KAG89" s="24"/>
      <c r="KAH89" s="24"/>
      <c r="KAI89" s="24"/>
      <c r="KAJ89" s="24"/>
      <c r="KAK89" s="24"/>
      <c r="KAL89" s="24"/>
      <c r="KAM89" s="24"/>
      <c r="KAN89" s="24"/>
      <c r="KAO89" s="24"/>
      <c r="KAP89" s="24"/>
      <c r="KAQ89" s="24"/>
      <c r="KAR89" s="24"/>
      <c r="KAS89" s="24"/>
      <c r="KAT89" s="24"/>
      <c r="KAU89" s="24"/>
      <c r="KAV89" s="24"/>
      <c r="KAW89" s="24"/>
      <c r="KAX89" s="24"/>
      <c r="KAY89" s="24"/>
      <c r="KAZ89" s="24"/>
      <c r="KBA89" s="24"/>
      <c r="KBB89" s="24"/>
      <c r="KBC89" s="24"/>
      <c r="KBD89" s="24"/>
      <c r="KBE89" s="24"/>
      <c r="KBF89" s="24"/>
      <c r="KBG89" s="24"/>
      <c r="KBH89" s="24"/>
      <c r="KBI89" s="24"/>
      <c r="KBJ89" s="24"/>
      <c r="KBK89" s="24"/>
      <c r="KBL89" s="24"/>
      <c r="KBM89" s="24"/>
      <c r="KBN89" s="24"/>
      <c r="KBO89" s="24"/>
      <c r="KBP89" s="24"/>
      <c r="KBQ89" s="24"/>
      <c r="KBR89" s="24"/>
      <c r="KBS89" s="24"/>
      <c r="KBT89" s="24"/>
      <c r="KBU89" s="24"/>
      <c r="KBV89" s="24"/>
      <c r="KBW89" s="24"/>
      <c r="KBX89" s="24"/>
      <c r="KBY89" s="24"/>
      <c r="KBZ89" s="24"/>
      <c r="KCA89" s="24"/>
      <c r="KCB89" s="24"/>
      <c r="KCC89" s="24"/>
      <c r="KCD89" s="24"/>
      <c r="KCE89" s="24"/>
      <c r="KCF89" s="24"/>
      <c r="KCG89" s="24"/>
      <c r="KCH89" s="24"/>
      <c r="KCI89" s="24"/>
      <c r="KCJ89" s="24"/>
      <c r="KCK89" s="24"/>
      <c r="KCL89" s="24"/>
      <c r="KCM89" s="24"/>
      <c r="KCN89" s="24"/>
      <c r="KCO89" s="24"/>
      <c r="KCP89" s="24"/>
      <c r="KCQ89" s="24"/>
      <c r="KCR89" s="24"/>
      <c r="KCS89" s="24"/>
      <c r="KCT89" s="24"/>
      <c r="KCU89" s="24"/>
      <c r="KCV89" s="24"/>
      <c r="KCW89" s="24"/>
      <c r="KCX89" s="24"/>
      <c r="KCY89" s="24"/>
      <c r="KCZ89" s="24"/>
      <c r="KDA89" s="24"/>
      <c r="KDB89" s="24"/>
      <c r="KDC89" s="24"/>
      <c r="KDD89" s="24"/>
      <c r="KDE89" s="24"/>
      <c r="KDF89" s="24"/>
      <c r="KDG89" s="24"/>
      <c r="KDH89" s="24"/>
      <c r="KDI89" s="24"/>
      <c r="KDJ89" s="24"/>
      <c r="KDK89" s="24"/>
      <c r="KDL89" s="24"/>
      <c r="KDM89" s="24"/>
      <c r="KDN89" s="24"/>
      <c r="KDO89" s="24"/>
      <c r="KDP89" s="24"/>
      <c r="KDQ89" s="24"/>
      <c r="KDR89" s="24"/>
      <c r="KDS89" s="24"/>
      <c r="KDT89" s="24"/>
      <c r="KDU89" s="24"/>
      <c r="KDV89" s="24"/>
      <c r="KDW89" s="24"/>
      <c r="KDX89" s="24"/>
      <c r="KDY89" s="24"/>
      <c r="KDZ89" s="24"/>
      <c r="KEA89" s="24"/>
      <c r="KEB89" s="24"/>
      <c r="KEC89" s="24"/>
      <c r="KED89" s="24"/>
      <c r="KEE89" s="24"/>
      <c r="KEF89" s="24"/>
      <c r="KEG89" s="24"/>
      <c r="KEH89" s="24"/>
      <c r="KEI89" s="24"/>
      <c r="KEJ89" s="24"/>
      <c r="KEK89" s="24"/>
      <c r="KEL89" s="24"/>
      <c r="KEM89" s="24"/>
      <c r="KEN89" s="24"/>
      <c r="KEO89" s="24"/>
      <c r="KEP89" s="24"/>
      <c r="KEQ89" s="24"/>
      <c r="KER89" s="24"/>
      <c r="KES89" s="24"/>
      <c r="KET89" s="24"/>
      <c r="KEU89" s="24"/>
      <c r="KEV89" s="24"/>
      <c r="KEW89" s="24"/>
      <c r="KEX89" s="24"/>
      <c r="KEY89" s="24"/>
      <c r="KEZ89" s="24"/>
      <c r="KFA89" s="24"/>
      <c r="KFB89" s="24"/>
      <c r="KFC89" s="24"/>
      <c r="KFD89" s="24"/>
      <c r="KFE89" s="24"/>
      <c r="KFF89" s="24"/>
      <c r="KFG89" s="24"/>
      <c r="KFH89" s="24"/>
      <c r="KFI89" s="24"/>
      <c r="KFJ89" s="24"/>
      <c r="KFK89" s="24"/>
      <c r="KFL89" s="24"/>
      <c r="KFM89" s="24"/>
      <c r="KFN89" s="24"/>
      <c r="KFO89" s="24"/>
      <c r="KFP89" s="24"/>
      <c r="KFQ89" s="24"/>
      <c r="KFR89" s="24"/>
      <c r="KFS89" s="24"/>
      <c r="KFT89" s="24"/>
      <c r="KFU89" s="24"/>
      <c r="KFV89" s="24"/>
      <c r="KFW89" s="24"/>
      <c r="KFX89" s="24"/>
      <c r="KFY89" s="24"/>
      <c r="KFZ89" s="24"/>
      <c r="KGA89" s="24"/>
      <c r="KGB89" s="24"/>
      <c r="KGC89" s="24"/>
      <c r="KGD89" s="24"/>
      <c r="KGE89" s="24"/>
      <c r="KGF89" s="24"/>
      <c r="KGG89" s="24"/>
      <c r="KGH89" s="24"/>
      <c r="KGI89" s="24"/>
      <c r="KGJ89" s="24"/>
      <c r="KGK89" s="24"/>
      <c r="KGL89" s="24"/>
      <c r="KGM89" s="24"/>
      <c r="KGN89" s="24"/>
      <c r="KGO89" s="24"/>
      <c r="KGP89" s="24"/>
      <c r="KGQ89" s="24"/>
      <c r="KGR89" s="24"/>
      <c r="KGS89" s="24"/>
      <c r="KGT89" s="24"/>
      <c r="KGU89" s="24"/>
      <c r="KGV89" s="24"/>
      <c r="KGW89" s="24"/>
      <c r="KGX89" s="24"/>
      <c r="KGY89" s="24"/>
      <c r="KGZ89" s="24"/>
      <c r="KHA89" s="24"/>
      <c r="KHB89" s="24"/>
      <c r="KHC89" s="24"/>
      <c r="KHD89" s="24"/>
      <c r="KHE89" s="24"/>
      <c r="KHF89" s="24"/>
      <c r="KHG89" s="24"/>
      <c r="KHH89" s="24"/>
      <c r="KHI89" s="24"/>
      <c r="KHJ89" s="24"/>
      <c r="KHK89" s="24"/>
      <c r="KHL89" s="24"/>
      <c r="KHM89" s="24"/>
      <c r="KHN89" s="24"/>
      <c r="KHO89" s="24"/>
      <c r="KHP89" s="24"/>
      <c r="KHQ89" s="24"/>
      <c r="KHR89" s="24"/>
      <c r="KHS89" s="24"/>
      <c r="KHT89" s="24"/>
      <c r="KHU89" s="24"/>
      <c r="KHV89" s="24"/>
      <c r="KHW89" s="24"/>
      <c r="KHX89" s="24"/>
      <c r="KHY89" s="24"/>
      <c r="KHZ89" s="24"/>
      <c r="KIA89" s="24"/>
      <c r="KIB89" s="24"/>
      <c r="KIC89" s="24"/>
      <c r="KID89" s="24"/>
      <c r="KIE89" s="24"/>
      <c r="KIF89" s="24"/>
      <c r="KIG89" s="24"/>
      <c r="KIH89" s="24"/>
      <c r="KII89" s="24"/>
      <c r="KIJ89" s="24"/>
      <c r="KIK89" s="24"/>
      <c r="KIL89" s="24"/>
      <c r="KIM89" s="24"/>
      <c r="KIN89" s="24"/>
      <c r="KIO89" s="24"/>
      <c r="KIP89" s="24"/>
      <c r="KIQ89" s="24"/>
      <c r="KIR89" s="24"/>
      <c r="KIS89" s="24"/>
      <c r="KIT89" s="24"/>
      <c r="KIU89" s="24"/>
      <c r="KIV89" s="24"/>
      <c r="KIW89" s="24"/>
      <c r="KIX89" s="24"/>
      <c r="KIY89" s="24"/>
      <c r="KIZ89" s="24"/>
      <c r="KJA89" s="24"/>
      <c r="KJB89" s="24"/>
      <c r="KJC89" s="24"/>
      <c r="KJD89" s="24"/>
      <c r="KJE89" s="24"/>
      <c r="KJF89" s="24"/>
      <c r="KJG89" s="24"/>
      <c r="KJH89" s="24"/>
      <c r="KJI89" s="24"/>
      <c r="KJJ89" s="24"/>
      <c r="KJK89" s="24"/>
      <c r="KJL89" s="24"/>
      <c r="KJM89" s="24"/>
      <c r="KJN89" s="24"/>
      <c r="KJO89" s="24"/>
      <c r="KJP89" s="24"/>
      <c r="KJQ89" s="24"/>
      <c r="KJR89" s="24"/>
      <c r="KJS89" s="24"/>
      <c r="KJT89" s="24"/>
      <c r="KJU89" s="24"/>
      <c r="KJV89" s="24"/>
      <c r="KJW89" s="24"/>
      <c r="KJX89" s="24"/>
      <c r="KJY89" s="24"/>
      <c r="KJZ89" s="24"/>
      <c r="KKA89" s="24"/>
      <c r="KKB89" s="24"/>
      <c r="KKC89" s="24"/>
      <c r="KKD89" s="24"/>
      <c r="KKE89" s="24"/>
      <c r="KKF89" s="24"/>
      <c r="KKG89" s="24"/>
      <c r="KKH89" s="24"/>
      <c r="KKI89" s="24"/>
      <c r="KKJ89" s="24"/>
      <c r="KKK89" s="24"/>
      <c r="KKL89" s="24"/>
      <c r="KKM89" s="24"/>
      <c r="KKN89" s="24"/>
      <c r="KKO89" s="24"/>
      <c r="KKP89" s="24"/>
      <c r="KKQ89" s="24"/>
      <c r="KKR89" s="24"/>
      <c r="KKS89" s="24"/>
      <c r="KKT89" s="24"/>
      <c r="KKU89" s="24"/>
      <c r="KKV89" s="24"/>
      <c r="KKW89" s="24"/>
      <c r="KKX89" s="24"/>
      <c r="KKY89" s="24"/>
      <c r="KKZ89" s="24"/>
      <c r="KLA89" s="24"/>
      <c r="KLB89" s="24"/>
      <c r="KLC89" s="24"/>
      <c r="KLD89" s="24"/>
      <c r="KLE89" s="24"/>
      <c r="KLF89" s="24"/>
      <c r="KLG89" s="24"/>
      <c r="KLH89" s="24"/>
      <c r="KLI89" s="24"/>
      <c r="KLJ89" s="24"/>
      <c r="KLK89" s="24"/>
      <c r="KLL89" s="24"/>
      <c r="KLM89" s="24"/>
      <c r="KLN89" s="24"/>
      <c r="KLO89" s="24"/>
      <c r="KLP89" s="24"/>
      <c r="KLQ89" s="24"/>
      <c r="KLR89" s="24"/>
      <c r="KLS89" s="24"/>
      <c r="KLT89" s="24"/>
      <c r="KLU89" s="24"/>
      <c r="KLV89" s="24"/>
      <c r="KLW89" s="24"/>
      <c r="KLX89" s="24"/>
      <c r="KLY89" s="24"/>
      <c r="KLZ89" s="24"/>
      <c r="KMA89" s="24"/>
      <c r="KMB89" s="24"/>
      <c r="KMC89" s="24"/>
      <c r="KMD89" s="24"/>
      <c r="KME89" s="24"/>
      <c r="KMF89" s="24"/>
      <c r="KMG89" s="24"/>
      <c r="KMH89" s="24"/>
      <c r="KMI89" s="24"/>
      <c r="KMJ89" s="24"/>
      <c r="KMK89" s="24"/>
      <c r="KML89" s="24"/>
      <c r="KMM89" s="24"/>
      <c r="KMN89" s="24"/>
      <c r="KMO89" s="24"/>
      <c r="KMP89" s="24"/>
      <c r="KMQ89" s="24"/>
      <c r="KMR89" s="24"/>
      <c r="KMS89" s="24"/>
      <c r="KMT89" s="24"/>
      <c r="KMU89" s="24"/>
      <c r="KMV89" s="24"/>
      <c r="KMW89" s="24"/>
      <c r="KMX89" s="24"/>
      <c r="KMY89" s="24"/>
      <c r="KMZ89" s="24"/>
      <c r="KNA89" s="24"/>
      <c r="KNB89" s="24"/>
      <c r="KNC89" s="24"/>
      <c r="KND89" s="24"/>
      <c r="KNE89" s="24"/>
      <c r="KNF89" s="24"/>
      <c r="KNG89" s="24"/>
      <c r="KNH89" s="24"/>
      <c r="KNI89" s="24"/>
      <c r="KNJ89" s="24"/>
      <c r="KNK89" s="24"/>
      <c r="KNL89" s="24"/>
      <c r="KNM89" s="24"/>
      <c r="KNN89" s="24"/>
      <c r="KNO89" s="24"/>
      <c r="KNP89" s="24"/>
      <c r="KNQ89" s="24"/>
      <c r="KNR89" s="24"/>
      <c r="KNS89" s="24"/>
      <c r="KNT89" s="24"/>
      <c r="KNU89" s="24"/>
      <c r="KNV89" s="24"/>
      <c r="KNW89" s="24"/>
      <c r="KNX89" s="24"/>
      <c r="KNY89" s="24"/>
      <c r="KNZ89" s="24"/>
      <c r="KOA89" s="24"/>
      <c r="KOB89" s="24"/>
      <c r="KOC89" s="24"/>
      <c r="KOD89" s="24"/>
      <c r="KOE89" s="24"/>
      <c r="KOF89" s="24"/>
      <c r="KOG89" s="24"/>
      <c r="KOH89" s="24"/>
      <c r="KOI89" s="24"/>
      <c r="KOJ89" s="24"/>
      <c r="KOK89" s="24"/>
      <c r="KOL89" s="24"/>
      <c r="KOM89" s="24"/>
      <c r="KON89" s="24"/>
      <c r="KOO89" s="24"/>
      <c r="KOP89" s="24"/>
      <c r="KOQ89" s="24"/>
      <c r="KOR89" s="24"/>
      <c r="KOS89" s="24"/>
      <c r="KOT89" s="24"/>
      <c r="KOU89" s="24"/>
      <c r="KOV89" s="24"/>
      <c r="KOW89" s="24"/>
      <c r="KOX89" s="24"/>
      <c r="KOY89" s="24"/>
      <c r="KOZ89" s="24"/>
      <c r="KPA89" s="24"/>
      <c r="KPB89" s="24"/>
      <c r="KPC89" s="24"/>
      <c r="KPD89" s="24"/>
      <c r="KPE89" s="24"/>
      <c r="KPF89" s="24"/>
      <c r="KPG89" s="24"/>
      <c r="KPH89" s="24"/>
      <c r="KPI89" s="24"/>
      <c r="KPJ89" s="24"/>
      <c r="KPK89" s="24"/>
      <c r="KPL89" s="24"/>
      <c r="KPM89" s="24"/>
      <c r="KPN89" s="24"/>
      <c r="KPO89" s="24"/>
      <c r="KPP89" s="24"/>
      <c r="KPQ89" s="24"/>
      <c r="KPR89" s="24"/>
      <c r="KPS89" s="24"/>
      <c r="KPT89" s="24"/>
      <c r="KPU89" s="24"/>
      <c r="KPV89" s="24"/>
      <c r="KPW89" s="24"/>
      <c r="KPX89" s="24"/>
      <c r="KPY89" s="24"/>
      <c r="KPZ89" s="24"/>
      <c r="KQA89" s="24"/>
      <c r="KQB89" s="24"/>
      <c r="KQC89" s="24"/>
      <c r="KQD89" s="24"/>
      <c r="KQE89" s="24"/>
      <c r="KQF89" s="24"/>
      <c r="KQG89" s="24"/>
      <c r="KQH89" s="24"/>
      <c r="KQI89" s="24"/>
      <c r="KQJ89" s="24"/>
      <c r="KQK89" s="24"/>
      <c r="KQL89" s="24"/>
      <c r="KQM89" s="24"/>
      <c r="KQN89" s="24"/>
      <c r="KQO89" s="24"/>
      <c r="KQP89" s="24"/>
      <c r="KQQ89" s="24"/>
      <c r="KQR89" s="24"/>
      <c r="KQS89" s="24"/>
      <c r="KQT89" s="24"/>
      <c r="KQU89" s="24"/>
      <c r="KQV89" s="24"/>
      <c r="KQW89" s="24"/>
      <c r="KQX89" s="24"/>
      <c r="KQY89" s="24"/>
      <c r="KQZ89" s="24"/>
      <c r="KRA89" s="24"/>
      <c r="KRB89" s="24"/>
      <c r="KRC89" s="24"/>
      <c r="KRD89" s="24"/>
      <c r="KRE89" s="24"/>
      <c r="KRF89" s="24"/>
      <c r="KRG89" s="24"/>
      <c r="KRH89" s="24"/>
      <c r="KRI89" s="24"/>
      <c r="KRJ89" s="24"/>
      <c r="KRK89" s="24"/>
      <c r="KRL89" s="24"/>
      <c r="KRM89" s="24"/>
      <c r="KRN89" s="24"/>
      <c r="KRO89" s="24"/>
      <c r="KRP89" s="24"/>
      <c r="KRQ89" s="24"/>
      <c r="KRR89" s="24"/>
      <c r="KRS89" s="24"/>
      <c r="KRT89" s="24"/>
      <c r="KRU89" s="24"/>
      <c r="KRV89" s="24"/>
      <c r="KRW89" s="24"/>
      <c r="KRX89" s="24"/>
      <c r="KRY89" s="24"/>
      <c r="KRZ89" s="24"/>
      <c r="KSA89" s="24"/>
      <c r="KSB89" s="24"/>
      <c r="KSC89" s="24"/>
      <c r="KSD89" s="24"/>
      <c r="KSE89" s="24"/>
      <c r="KSF89" s="24"/>
      <c r="KSG89" s="24"/>
      <c r="KSH89" s="24"/>
      <c r="KSI89" s="24"/>
      <c r="KSJ89" s="24"/>
      <c r="KSK89" s="24"/>
      <c r="KSL89" s="24"/>
      <c r="KSM89" s="24"/>
      <c r="KSN89" s="24"/>
      <c r="KSO89" s="24"/>
      <c r="KSP89" s="24"/>
      <c r="KSQ89" s="24"/>
      <c r="KSR89" s="24"/>
      <c r="KSS89" s="24"/>
      <c r="KST89" s="24"/>
      <c r="KSU89" s="24"/>
      <c r="KSV89" s="24"/>
      <c r="KSW89" s="24"/>
      <c r="KSX89" s="24"/>
      <c r="KSY89" s="24"/>
      <c r="KSZ89" s="24"/>
      <c r="KTA89" s="24"/>
      <c r="KTB89" s="24"/>
      <c r="KTC89" s="24"/>
      <c r="KTD89" s="24"/>
      <c r="KTE89" s="24"/>
      <c r="KTF89" s="24"/>
      <c r="KTG89" s="24"/>
      <c r="KTH89" s="24"/>
      <c r="KTI89" s="24"/>
      <c r="KTJ89" s="24"/>
      <c r="KTK89" s="24"/>
      <c r="KTL89" s="24"/>
      <c r="KTM89" s="24"/>
      <c r="KTN89" s="24"/>
      <c r="KTO89" s="24"/>
      <c r="KTP89" s="24"/>
      <c r="KTQ89" s="24"/>
      <c r="KTR89" s="24"/>
      <c r="KTS89" s="24"/>
      <c r="KTT89" s="24"/>
      <c r="KTU89" s="24"/>
      <c r="KTV89" s="24"/>
      <c r="KTW89" s="24"/>
      <c r="KTX89" s="24"/>
      <c r="KTY89" s="24"/>
      <c r="KTZ89" s="24"/>
      <c r="KUA89" s="24"/>
      <c r="KUB89" s="24"/>
      <c r="KUC89" s="24"/>
      <c r="KUD89" s="24"/>
      <c r="KUE89" s="24"/>
      <c r="KUF89" s="24"/>
      <c r="KUG89" s="24"/>
      <c r="KUH89" s="24"/>
      <c r="KUI89" s="24"/>
      <c r="KUJ89" s="24"/>
      <c r="KUK89" s="24"/>
      <c r="KUL89" s="24"/>
      <c r="KUM89" s="24"/>
      <c r="KUN89" s="24"/>
      <c r="KUO89" s="24"/>
      <c r="KUP89" s="24"/>
      <c r="KUQ89" s="24"/>
      <c r="KUR89" s="24"/>
      <c r="KUS89" s="24"/>
      <c r="KUT89" s="24"/>
      <c r="KUU89" s="24"/>
      <c r="KUV89" s="24"/>
      <c r="KUW89" s="24"/>
      <c r="KUX89" s="24"/>
      <c r="KUY89" s="24"/>
      <c r="KUZ89" s="24"/>
      <c r="KVA89" s="24"/>
      <c r="KVB89" s="24"/>
      <c r="KVC89" s="24"/>
      <c r="KVD89" s="24"/>
      <c r="KVE89" s="24"/>
      <c r="KVF89" s="24"/>
      <c r="KVG89" s="24"/>
      <c r="KVH89" s="24"/>
      <c r="KVI89" s="24"/>
      <c r="KVJ89" s="24"/>
      <c r="KVK89" s="24"/>
      <c r="KVL89" s="24"/>
      <c r="KVM89" s="24"/>
      <c r="KVN89" s="24"/>
      <c r="KVO89" s="24"/>
      <c r="KVP89" s="24"/>
      <c r="KVQ89" s="24"/>
      <c r="KVR89" s="24"/>
      <c r="KVS89" s="24"/>
      <c r="KVT89" s="24"/>
      <c r="KVU89" s="24"/>
      <c r="KVV89" s="24"/>
      <c r="KVW89" s="24"/>
      <c r="KVX89" s="24"/>
      <c r="KVY89" s="24"/>
      <c r="KVZ89" s="24"/>
      <c r="KWA89" s="24"/>
      <c r="KWB89" s="24"/>
      <c r="KWC89" s="24"/>
      <c r="KWD89" s="24"/>
      <c r="KWE89" s="24"/>
      <c r="KWF89" s="24"/>
      <c r="KWG89" s="24"/>
      <c r="KWH89" s="24"/>
      <c r="KWI89" s="24"/>
      <c r="KWJ89" s="24"/>
      <c r="KWK89" s="24"/>
      <c r="KWL89" s="24"/>
      <c r="KWM89" s="24"/>
      <c r="KWN89" s="24"/>
      <c r="KWO89" s="24"/>
      <c r="KWP89" s="24"/>
      <c r="KWQ89" s="24"/>
      <c r="KWR89" s="24"/>
      <c r="KWS89" s="24"/>
      <c r="KWT89" s="24"/>
      <c r="KWU89" s="24"/>
      <c r="KWV89" s="24"/>
      <c r="KWW89" s="24"/>
      <c r="KWX89" s="24"/>
      <c r="KWY89" s="24"/>
      <c r="KWZ89" s="24"/>
      <c r="KXA89" s="24"/>
      <c r="KXB89" s="24"/>
      <c r="KXC89" s="24"/>
      <c r="KXD89" s="24"/>
      <c r="KXE89" s="24"/>
      <c r="KXF89" s="24"/>
      <c r="KXG89" s="24"/>
      <c r="KXH89" s="24"/>
      <c r="KXI89" s="24"/>
      <c r="KXJ89" s="24"/>
      <c r="KXK89" s="24"/>
      <c r="KXL89" s="24"/>
      <c r="KXM89" s="24"/>
      <c r="KXN89" s="24"/>
      <c r="KXO89" s="24"/>
      <c r="KXP89" s="24"/>
      <c r="KXQ89" s="24"/>
      <c r="KXR89" s="24"/>
      <c r="KXS89" s="24"/>
      <c r="KXT89" s="24"/>
      <c r="KXU89" s="24"/>
      <c r="KXV89" s="24"/>
      <c r="KXW89" s="24"/>
      <c r="KXX89" s="24"/>
      <c r="KXY89" s="24"/>
      <c r="KXZ89" s="24"/>
      <c r="KYA89" s="24"/>
      <c r="KYB89" s="24"/>
      <c r="KYC89" s="24"/>
      <c r="KYD89" s="24"/>
      <c r="KYE89" s="24"/>
      <c r="KYF89" s="24"/>
      <c r="KYG89" s="24"/>
      <c r="KYH89" s="24"/>
      <c r="KYI89" s="24"/>
      <c r="KYJ89" s="24"/>
      <c r="KYK89" s="24"/>
      <c r="KYL89" s="24"/>
      <c r="KYM89" s="24"/>
      <c r="KYN89" s="24"/>
      <c r="KYO89" s="24"/>
      <c r="KYP89" s="24"/>
      <c r="KYQ89" s="24"/>
      <c r="KYR89" s="24"/>
      <c r="KYS89" s="24"/>
      <c r="KYT89" s="24"/>
      <c r="KYU89" s="24"/>
      <c r="KYV89" s="24"/>
      <c r="KYW89" s="24"/>
      <c r="KYX89" s="24"/>
      <c r="KYY89" s="24"/>
      <c r="KYZ89" s="24"/>
      <c r="KZA89" s="24"/>
      <c r="KZB89" s="24"/>
      <c r="KZC89" s="24"/>
      <c r="KZD89" s="24"/>
      <c r="KZE89" s="24"/>
      <c r="KZF89" s="24"/>
      <c r="KZG89" s="24"/>
      <c r="KZH89" s="24"/>
      <c r="KZI89" s="24"/>
      <c r="KZJ89" s="24"/>
      <c r="KZK89" s="24"/>
      <c r="KZL89" s="24"/>
      <c r="KZM89" s="24"/>
      <c r="KZN89" s="24"/>
      <c r="KZO89" s="24"/>
      <c r="KZP89" s="24"/>
      <c r="KZQ89" s="24"/>
      <c r="KZR89" s="24"/>
      <c r="KZS89" s="24"/>
      <c r="KZT89" s="24"/>
      <c r="KZU89" s="24"/>
      <c r="KZV89" s="24"/>
      <c r="KZW89" s="24"/>
      <c r="KZX89" s="24"/>
      <c r="KZY89" s="24"/>
      <c r="KZZ89" s="24"/>
      <c r="LAA89" s="24"/>
      <c r="LAB89" s="24"/>
      <c r="LAC89" s="24"/>
      <c r="LAD89" s="24"/>
      <c r="LAE89" s="24"/>
      <c r="LAF89" s="24"/>
      <c r="LAG89" s="24"/>
      <c r="LAH89" s="24"/>
      <c r="LAI89" s="24"/>
      <c r="LAJ89" s="24"/>
      <c r="LAK89" s="24"/>
      <c r="LAL89" s="24"/>
      <c r="LAM89" s="24"/>
      <c r="LAN89" s="24"/>
      <c r="LAO89" s="24"/>
      <c r="LAP89" s="24"/>
      <c r="LAQ89" s="24"/>
      <c r="LAR89" s="24"/>
      <c r="LAS89" s="24"/>
      <c r="LAT89" s="24"/>
      <c r="LAU89" s="24"/>
      <c r="LAV89" s="24"/>
      <c r="LAW89" s="24"/>
      <c r="LAX89" s="24"/>
      <c r="LAY89" s="24"/>
      <c r="LAZ89" s="24"/>
      <c r="LBA89" s="24"/>
      <c r="LBB89" s="24"/>
      <c r="LBC89" s="24"/>
      <c r="LBD89" s="24"/>
      <c r="LBE89" s="24"/>
      <c r="LBF89" s="24"/>
      <c r="LBG89" s="24"/>
      <c r="LBH89" s="24"/>
      <c r="LBI89" s="24"/>
      <c r="LBJ89" s="24"/>
      <c r="LBK89" s="24"/>
      <c r="LBL89" s="24"/>
      <c r="LBM89" s="24"/>
      <c r="LBN89" s="24"/>
      <c r="LBO89" s="24"/>
      <c r="LBP89" s="24"/>
      <c r="LBQ89" s="24"/>
      <c r="LBR89" s="24"/>
      <c r="LBS89" s="24"/>
      <c r="LBT89" s="24"/>
      <c r="LBU89" s="24"/>
      <c r="LBV89" s="24"/>
      <c r="LBW89" s="24"/>
      <c r="LBX89" s="24"/>
      <c r="LBY89" s="24"/>
      <c r="LBZ89" s="24"/>
      <c r="LCA89" s="24"/>
      <c r="LCB89" s="24"/>
      <c r="LCC89" s="24"/>
      <c r="LCD89" s="24"/>
      <c r="LCE89" s="24"/>
      <c r="LCF89" s="24"/>
      <c r="LCG89" s="24"/>
      <c r="LCH89" s="24"/>
      <c r="LCI89" s="24"/>
      <c r="LCJ89" s="24"/>
      <c r="LCK89" s="24"/>
      <c r="LCL89" s="24"/>
      <c r="LCM89" s="24"/>
      <c r="LCN89" s="24"/>
      <c r="LCO89" s="24"/>
      <c r="LCP89" s="24"/>
      <c r="LCQ89" s="24"/>
      <c r="LCR89" s="24"/>
      <c r="LCS89" s="24"/>
      <c r="LCT89" s="24"/>
      <c r="LCU89" s="24"/>
      <c r="LCV89" s="24"/>
      <c r="LCW89" s="24"/>
      <c r="LCX89" s="24"/>
      <c r="LCY89" s="24"/>
      <c r="LCZ89" s="24"/>
      <c r="LDA89" s="24"/>
      <c r="LDB89" s="24"/>
      <c r="LDC89" s="24"/>
      <c r="LDD89" s="24"/>
      <c r="LDE89" s="24"/>
      <c r="LDF89" s="24"/>
      <c r="LDG89" s="24"/>
      <c r="LDH89" s="24"/>
      <c r="LDI89" s="24"/>
      <c r="LDJ89" s="24"/>
      <c r="LDK89" s="24"/>
      <c r="LDL89" s="24"/>
      <c r="LDM89" s="24"/>
      <c r="LDN89" s="24"/>
      <c r="LDO89" s="24"/>
      <c r="LDP89" s="24"/>
      <c r="LDQ89" s="24"/>
      <c r="LDR89" s="24"/>
      <c r="LDS89" s="24"/>
      <c r="LDT89" s="24"/>
      <c r="LDU89" s="24"/>
      <c r="LDV89" s="24"/>
      <c r="LDW89" s="24"/>
      <c r="LDX89" s="24"/>
      <c r="LDY89" s="24"/>
      <c r="LDZ89" s="24"/>
      <c r="LEA89" s="24"/>
      <c r="LEB89" s="24"/>
      <c r="LEC89" s="24"/>
      <c r="LED89" s="24"/>
      <c r="LEE89" s="24"/>
      <c r="LEF89" s="24"/>
      <c r="LEG89" s="24"/>
      <c r="LEH89" s="24"/>
      <c r="LEI89" s="24"/>
      <c r="LEJ89" s="24"/>
      <c r="LEK89" s="24"/>
      <c r="LEL89" s="24"/>
      <c r="LEM89" s="24"/>
      <c r="LEN89" s="24"/>
      <c r="LEO89" s="24"/>
      <c r="LEP89" s="24"/>
      <c r="LEQ89" s="24"/>
      <c r="LER89" s="24"/>
      <c r="LES89" s="24"/>
      <c r="LET89" s="24"/>
      <c r="LEU89" s="24"/>
      <c r="LEV89" s="24"/>
      <c r="LEW89" s="24"/>
      <c r="LEX89" s="24"/>
      <c r="LEY89" s="24"/>
      <c r="LEZ89" s="24"/>
      <c r="LFA89" s="24"/>
      <c r="LFB89" s="24"/>
      <c r="LFC89" s="24"/>
      <c r="LFD89" s="24"/>
      <c r="LFE89" s="24"/>
      <c r="LFF89" s="24"/>
      <c r="LFG89" s="24"/>
      <c r="LFH89" s="24"/>
      <c r="LFI89" s="24"/>
      <c r="LFJ89" s="24"/>
      <c r="LFK89" s="24"/>
      <c r="LFL89" s="24"/>
      <c r="LFM89" s="24"/>
      <c r="LFN89" s="24"/>
      <c r="LFO89" s="24"/>
      <c r="LFP89" s="24"/>
      <c r="LFQ89" s="24"/>
      <c r="LFR89" s="24"/>
      <c r="LFS89" s="24"/>
      <c r="LFT89" s="24"/>
      <c r="LFU89" s="24"/>
      <c r="LFV89" s="24"/>
      <c r="LFW89" s="24"/>
      <c r="LFX89" s="24"/>
      <c r="LFY89" s="24"/>
      <c r="LFZ89" s="24"/>
      <c r="LGA89" s="24"/>
      <c r="LGB89" s="24"/>
      <c r="LGC89" s="24"/>
      <c r="LGD89" s="24"/>
      <c r="LGE89" s="24"/>
      <c r="LGF89" s="24"/>
      <c r="LGG89" s="24"/>
      <c r="LGH89" s="24"/>
      <c r="LGI89" s="24"/>
      <c r="LGJ89" s="24"/>
      <c r="LGK89" s="24"/>
      <c r="LGL89" s="24"/>
      <c r="LGM89" s="24"/>
      <c r="LGN89" s="24"/>
      <c r="LGO89" s="24"/>
      <c r="LGP89" s="24"/>
      <c r="LGQ89" s="24"/>
      <c r="LGR89" s="24"/>
      <c r="LGS89" s="24"/>
      <c r="LGT89" s="24"/>
      <c r="LGU89" s="24"/>
      <c r="LGV89" s="24"/>
      <c r="LGW89" s="24"/>
      <c r="LGX89" s="24"/>
      <c r="LGY89" s="24"/>
      <c r="LGZ89" s="24"/>
      <c r="LHA89" s="24"/>
      <c r="LHB89" s="24"/>
      <c r="LHC89" s="24"/>
      <c r="LHD89" s="24"/>
      <c r="LHE89" s="24"/>
      <c r="LHF89" s="24"/>
      <c r="LHG89" s="24"/>
      <c r="LHH89" s="24"/>
      <c r="LHI89" s="24"/>
      <c r="LHJ89" s="24"/>
      <c r="LHK89" s="24"/>
      <c r="LHL89" s="24"/>
      <c r="LHM89" s="24"/>
      <c r="LHN89" s="24"/>
      <c r="LHO89" s="24"/>
      <c r="LHP89" s="24"/>
      <c r="LHQ89" s="24"/>
      <c r="LHR89" s="24"/>
      <c r="LHS89" s="24"/>
      <c r="LHT89" s="24"/>
      <c r="LHU89" s="24"/>
      <c r="LHV89" s="24"/>
      <c r="LHW89" s="24"/>
      <c r="LHX89" s="24"/>
      <c r="LHY89" s="24"/>
      <c r="LHZ89" s="24"/>
      <c r="LIA89" s="24"/>
      <c r="LIB89" s="24"/>
      <c r="LIC89" s="24"/>
      <c r="LID89" s="24"/>
      <c r="LIE89" s="24"/>
      <c r="LIF89" s="24"/>
      <c r="LIG89" s="24"/>
      <c r="LIH89" s="24"/>
      <c r="LII89" s="24"/>
      <c r="LIJ89" s="24"/>
      <c r="LIK89" s="24"/>
      <c r="LIL89" s="24"/>
      <c r="LIM89" s="24"/>
      <c r="LIN89" s="24"/>
      <c r="LIO89" s="24"/>
      <c r="LIP89" s="24"/>
      <c r="LIQ89" s="24"/>
      <c r="LIR89" s="24"/>
      <c r="LIS89" s="24"/>
      <c r="LIT89" s="24"/>
      <c r="LIU89" s="24"/>
      <c r="LIV89" s="24"/>
      <c r="LIW89" s="24"/>
      <c r="LIX89" s="24"/>
      <c r="LIY89" s="24"/>
      <c r="LIZ89" s="24"/>
      <c r="LJA89" s="24"/>
      <c r="LJB89" s="24"/>
      <c r="LJC89" s="24"/>
      <c r="LJD89" s="24"/>
      <c r="LJE89" s="24"/>
      <c r="LJF89" s="24"/>
      <c r="LJG89" s="24"/>
      <c r="LJH89" s="24"/>
      <c r="LJI89" s="24"/>
      <c r="LJJ89" s="24"/>
      <c r="LJK89" s="24"/>
      <c r="LJL89" s="24"/>
      <c r="LJM89" s="24"/>
      <c r="LJN89" s="24"/>
      <c r="LJO89" s="24"/>
      <c r="LJP89" s="24"/>
      <c r="LJQ89" s="24"/>
      <c r="LJR89" s="24"/>
      <c r="LJS89" s="24"/>
      <c r="LJT89" s="24"/>
      <c r="LJU89" s="24"/>
      <c r="LJV89" s="24"/>
      <c r="LJW89" s="24"/>
      <c r="LJX89" s="24"/>
      <c r="LJY89" s="24"/>
      <c r="LJZ89" s="24"/>
      <c r="LKA89" s="24"/>
      <c r="LKB89" s="24"/>
      <c r="LKC89" s="24"/>
      <c r="LKD89" s="24"/>
      <c r="LKE89" s="24"/>
      <c r="LKF89" s="24"/>
      <c r="LKG89" s="24"/>
      <c r="LKH89" s="24"/>
      <c r="LKI89" s="24"/>
      <c r="LKJ89" s="24"/>
      <c r="LKK89" s="24"/>
      <c r="LKL89" s="24"/>
      <c r="LKM89" s="24"/>
      <c r="LKN89" s="24"/>
      <c r="LKO89" s="24"/>
      <c r="LKP89" s="24"/>
      <c r="LKQ89" s="24"/>
      <c r="LKR89" s="24"/>
      <c r="LKS89" s="24"/>
      <c r="LKT89" s="24"/>
      <c r="LKU89" s="24"/>
      <c r="LKV89" s="24"/>
      <c r="LKW89" s="24"/>
      <c r="LKX89" s="24"/>
      <c r="LKY89" s="24"/>
      <c r="LKZ89" s="24"/>
      <c r="LLA89" s="24"/>
      <c r="LLB89" s="24"/>
      <c r="LLC89" s="24"/>
      <c r="LLD89" s="24"/>
      <c r="LLE89" s="24"/>
      <c r="LLF89" s="24"/>
      <c r="LLG89" s="24"/>
      <c r="LLH89" s="24"/>
      <c r="LLI89" s="24"/>
      <c r="LLJ89" s="24"/>
      <c r="LLK89" s="24"/>
      <c r="LLL89" s="24"/>
      <c r="LLM89" s="24"/>
      <c r="LLN89" s="24"/>
      <c r="LLO89" s="24"/>
      <c r="LLP89" s="24"/>
      <c r="LLQ89" s="24"/>
      <c r="LLR89" s="24"/>
      <c r="LLS89" s="24"/>
      <c r="LLT89" s="24"/>
      <c r="LLU89" s="24"/>
      <c r="LLV89" s="24"/>
      <c r="LLW89" s="24"/>
      <c r="LLX89" s="24"/>
      <c r="LLY89" s="24"/>
      <c r="LLZ89" s="24"/>
      <c r="LMA89" s="24"/>
      <c r="LMB89" s="24"/>
      <c r="LMC89" s="24"/>
      <c r="LMD89" s="24"/>
      <c r="LME89" s="24"/>
      <c r="LMF89" s="24"/>
      <c r="LMG89" s="24"/>
      <c r="LMH89" s="24"/>
      <c r="LMI89" s="24"/>
      <c r="LMJ89" s="24"/>
      <c r="LMK89" s="24"/>
      <c r="LML89" s="24"/>
      <c r="LMM89" s="24"/>
      <c r="LMN89" s="24"/>
      <c r="LMO89" s="24"/>
      <c r="LMP89" s="24"/>
      <c r="LMQ89" s="24"/>
      <c r="LMR89" s="24"/>
      <c r="LMS89" s="24"/>
      <c r="LMT89" s="24"/>
      <c r="LMU89" s="24"/>
      <c r="LMV89" s="24"/>
      <c r="LMW89" s="24"/>
      <c r="LMX89" s="24"/>
      <c r="LMY89" s="24"/>
      <c r="LMZ89" s="24"/>
      <c r="LNA89" s="24"/>
      <c r="LNB89" s="24"/>
      <c r="LNC89" s="24"/>
      <c r="LND89" s="24"/>
      <c r="LNE89" s="24"/>
      <c r="LNF89" s="24"/>
      <c r="LNG89" s="24"/>
      <c r="LNH89" s="24"/>
      <c r="LNI89" s="24"/>
      <c r="LNJ89" s="24"/>
      <c r="LNK89" s="24"/>
      <c r="LNL89" s="24"/>
      <c r="LNM89" s="24"/>
      <c r="LNN89" s="24"/>
      <c r="LNO89" s="24"/>
      <c r="LNP89" s="24"/>
      <c r="LNQ89" s="24"/>
      <c r="LNR89" s="24"/>
      <c r="LNS89" s="24"/>
      <c r="LNT89" s="24"/>
      <c r="LNU89" s="24"/>
      <c r="LNV89" s="24"/>
      <c r="LNW89" s="24"/>
      <c r="LNX89" s="24"/>
      <c r="LNY89" s="24"/>
      <c r="LNZ89" s="24"/>
      <c r="LOA89" s="24"/>
      <c r="LOB89" s="24"/>
      <c r="LOC89" s="24"/>
      <c r="LOD89" s="24"/>
      <c r="LOE89" s="24"/>
      <c r="LOF89" s="24"/>
      <c r="LOG89" s="24"/>
      <c r="LOH89" s="24"/>
      <c r="LOI89" s="24"/>
      <c r="LOJ89" s="24"/>
      <c r="LOK89" s="24"/>
      <c r="LOL89" s="24"/>
      <c r="LOM89" s="24"/>
      <c r="LON89" s="24"/>
      <c r="LOO89" s="24"/>
      <c r="LOP89" s="24"/>
      <c r="LOQ89" s="24"/>
      <c r="LOR89" s="24"/>
      <c r="LOS89" s="24"/>
      <c r="LOT89" s="24"/>
      <c r="LOU89" s="24"/>
      <c r="LOV89" s="24"/>
      <c r="LOW89" s="24"/>
      <c r="LOX89" s="24"/>
      <c r="LOY89" s="24"/>
      <c r="LOZ89" s="24"/>
      <c r="LPA89" s="24"/>
      <c r="LPB89" s="24"/>
      <c r="LPC89" s="24"/>
      <c r="LPD89" s="24"/>
      <c r="LPE89" s="24"/>
      <c r="LPF89" s="24"/>
      <c r="LPG89" s="24"/>
      <c r="LPH89" s="24"/>
      <c r="LPI89" s="24"/>
      <c r="LPJ89" s="24"/>
      <c r="LPK89" s="24"/>
      <c r="LPL89" s="24"/>
      <c r="LPM89" s="24"/>
      <c r="LPN89" s="24"/>
      <c r="LPO89" s="24"/>
      <c r="LPP89" s="24"/>
      <c r="LPQ89" s="24"/>
      <c r="LPR89" s="24"/>
      <c r="LPS89" s="24"/>
      <c r="LPT89" s="24"/>
      <c r="LPU89" s="24"/>
      <c r="LPV89" s="24"/>
      <c r="LPW89" s="24"/>
      <c r="LPX89" s="24"/>
      <c r="LPY89" s="24"/>
      <c r="LPZ89" s="24"/>
      <c r="LQA89" s="24"/>
      <c r="LQB89" s="24"/>
      <c r="LQC89" s="24"/>
      <c r="LQD89" s="24"/>
      <c r="LQE89" s="24"/>
      <c r="LQF89" s="24"/>
      <c r="LQG89" s="24"/>
      <c r="LQH89" s="24"/>
      <c r="LQI89" s="24"/>
      <c r="LQJ89" s="24"/>
      <c r="LQK89" s="24"/>
      <c r="LQL89" s="24"/>
      <c r="LQM89" s="24"/>
      <c r="LQN89" s="24"/>
      <c r="LQO89" s="24"/>
      <c r="LQP89" s="24"/>
      <c r="LQQ89" s="24"/>
      <c r="LQR89" s="24"/>
      <c r="LQS89" s="24"/>
      <c r="LQT89" s="24"/>
      <c r="LQU89" s="24"/>
      <c r="LQV89" s="24"/>
      <c r="LQW89" s="24"/>
      <c r="LQX89" s="24"/>
      <c r="LQY89" s="24"/>
      <c r="LQZ89" s="24"/>
      <c r="LRA89" s="24"/>
      <c r="LRB89" s="24"/>
      <c r="LRC89" s="24"/>
      <c r="LRD89" s="24"/>
      <c r="LRE89" s="24"/>
      <c r="LRF89" s="24"/>
      <c r="LRG89" s="24"/>
      <c r="LRH89" s="24"/>
      <c r="LRI89" s="24"/>
      <c r="LRJ89" s="24"/>
      <c r="LRK89" s="24"/>
      <c r="LRL89" s="24"/>
      <c r="LRM89" s="24"/>
      <c r="LRN89" s="24"/>
      <c r="LRO89" s="24"/>
      <c r="LRP89" s="24"/>
      <c r="LRQ89" s="24"/>
      <c r="LRR89" s="24"/>
      <c r="LRS89" s="24"/>
      <c r="LRT89" s="24"/>
      <c r="LRU89" s="24"/>
      <c r="LRV89" s="24"/>
      <c r="LRW89" s="24"/>
      <c r="LRX89" s="24"/>
      <c r="LRY89" s="24"/>
      <c r="LRZ89" s="24"/>
      <c r="LSA89" s="24"/>
      <c r="LSB89" s="24"/>
      <c r="LSC89" s="24"/>
      <c r="LSD89" s="24"/>
      <c r="LSE89" s="24"/>
      <c r="LSF89" s="24"/>
      <c r="LSG89" s="24"/>
      <c r="LSH89" s="24"/>
      <c r="LSI89" s="24"/>
      <c r="LSJ89" s="24"/>
      <c r="LSK89" s="24"/>
      <c r="LSL89" s="24"/>
      <c r="LSM89" s="24"/>
      <c r="LSN89" s="24"/>
      <c r="LSO89" s="24"/>
      <c r="LSP89" s="24"/>
      <c r="LSQ89" s="24"/>
      <c r="LSR89" s="24"/>
      <c r="LSS89" s="24"/>
      <c r="LST89" s="24"/>
      <c r="LSU89" s="24"/>
      <c r="LSV89" s="24"/>
      <c r="LSW89" s="24"/>
      <c r="LSX89" s="24"/>
      <c r="LSY89" s="24"/>
      <c r="LSZ89" s="24"/>
      <c r="LTA89" s="24"/>
      <c r="LTB89" s="24"/>
      <c r="LTC89" s="24"/>
      <c r="LTD89" s="24"/>
      <c r="LTE89" s="24"/>
      <c r="LTF89" s="24"/>
      <c r="LTG89" s="24"/>
      <c r="LTH89" s="24"/>
      <c r="LTI89" s="24"/>
      <c r="LTJ89" s="24"/>
      <c r="LTK89" s="24"/>
      <c r="LTL89" s="24"/>
      <c r="LTM89" s="24"/>
      <c r="LTN89" s="24"/>
      <c r="LTO89" s="24"/>
      <c r="LTP89" s="24"/>
      <c r="LTQ89" s="24"/>
      <c r="LTR89" s="24"/>
      <c r="LTS89" s="24"/>
      <c r="LTT89" s="24"/>
      <c r="LTU89" s="24"/>
      <c r="LTV89" s="24"/>
      <c r="LTW89" s="24"/>
      <c r="LTX89" s="24"/>
      <c r="LTY89" s="24"/>
      <c r="LTZ89" s="24"/>
      <c r="LUA89" s="24"/>
      <c r="LUB89" s="24"/>
      <c r="LUC89" s="24"/>
      <c r="LUD89" s="24"/>
      <c r="LUE89" s="24"/>
      <c r="LUF89" s="24"/>
      <c r="LUG89" s="24"/>
      <c r="LUH89" s="24"/>
      <c r="LUI89" s="24"/>
      <c r="LUJ89" s="24"/>
      <c r="LUK89" s="24"/>
      <c r="LUL89" s="24"/>
      <c r="LUM89" s="24"/>
      <c r="LUN89" s="24"/>
      <c r="LUO89" s="24"/>
      <c r="LUP89" s="24"/>
      <c r="LUQ89" s="24"/>
      <c r="LUR89" s="24"/>
      <c r="LUS89" s="24"/>
      <c r="LUT89" s="24"/>
      <c r="LUU89" s="24"/>
      <c r="LUV89" s="24"/>
      <c r="LUW89" s="24"/>
      <c r="LUX89" s="24"/>
      <c r="LUY89" s="24"/>
      <c r="LUZ89" s="24"/>
      <c r="LVA89" s="24"/>
      <c r="LVB89" s="24"/>
      <c r="LVC89" s="24"/>
      <c r="LVD89" s="24"/>
      <c r="LVE89" s="24"/>
      <c r="LVF89" s="24"/>
      <c r="LVG89" s="24"/>
      <c r="LVH89" s="24"/>
      <c r="LVI89" s="24"/>
      <c r="LVJ89" s="24"/>
      <c r="LVK89" s="24"/>
      <c r="LVL89" s="24"/>
      <c r="LVM89" s="24"/>
      <c r="LVN89" s="24"/>
      <c r="LVO89" s="24"/>
      <c r="LVP89" s="24"/>
      <c r="LVQ89" s="24"/>
      <c r="LVR89" s="24"/>
      <c r="LVS89" s="24"/>
      <c r="LVT89" s="24"/>
      <c r="LVU89" s="24"/>
      <c r="LVV89" s="24"/>
      <c r="LVW89" s="24"/>
      <c r="LVX89" s="24"/>
      <c r="LVY89" s="24"/>
      <c r="LVZ89" s="24"/>
      <c r="LWA89" s="24"/>
      <c r="LWB89" s="24"/>
      <c r="LWC89" s="24"/>
      <c r="LWD89" s="24"/>
      <c r="LWE89" s="24"/>
      <c r="LWF89" s="24"/>
      <c r="LWG89" s="24"/>
      <c r="LWH89" s="24"/>
      <c r="LWI89" s="24"/>
      <c r="LWJ89" s="24"/>
      <c r="LWK89" s="24"/>
      <c r="LWL89" s="24"/>
      <c r="LWM89" s="24"/>
      <c r="LWN89" s="24"/>
      <c r="LWO89" s="24"/>
      <c r="LWP89" s="24"/>
      <c r="LWQ89" s="24"/>
      <c r="LWR89" s="24"/>
      <c r="LWS89" s="24"/>
      <c r="LWT89" s="24"/>
      <c r="LWU89" s="24"/>
      <c r="LWV89" s="24"/>
      <c r="LWW89" s="24"/>
      <c r="LWX89" s="24"/>
      <c r="LWY89" s="24"/>
      <c r="LWZ89" s="24"/>
      <c r="LXA89" s="24"/>
      <c r="LXB89" s="24"/>
      <c r="LXC89" s="24"/>
      <c r="LXD89" s="24"/>
      <c r="LXE89" s="24"/>
      <c r="LXF89" s="24"/>
      <c r="LXG89" s="24"/>
      <c r="LXH89" s="24"/>
      <c r="LXI89" s="24"/>
      <c r="LXJ89" s="24"/>
      <c r="LXK89" s="24"/>
      <c r="LXL89" s="24"/>
      <c r="LXM89" s="24"/>
      <c r="LXN89" s="24"/>
      <c r="LXO89" s="24"/>
      <c r="LXP89" s="24"/>
      <c r="LXQ89" s="24"/>
      <c r="LXR89" s="24"/>
      <c r="LXS89" s="24"/>
      <c r="LXT89" s="24"/>
      <c r="LXU89" s="24"/>
      <c r="LXV89" s="24"/>
      <c r="LXW89" s="24"/>
      <c r="LXX89" s="24"/>
      <c r="LXY89" s="24"/>
      <c r="LXZ89" s="24"/>
      <c r="LYA89" s="24"/>
      <c r="LYB89" s="24"/>
      <c r="LYC89" s="24"/>
      <c r="LYD89" s="24"/>
      <c r="LYE89" s="24"/>
      <c r="LYF89" s="24"/>
      <c r="LYG89" s="24"/>
      <c r="LYH89" s="24"/>
      <c r="LYI89" s="24"/>
      <c r="LYJ89" s="24"/>
      <c r="LYK89" s="24"/>
      <c r="LYL89" s="24"/>
      <c r="LYM89" s="24"/>
      <c r="LYN89" s="24"/>
      <c r="LYO89" s="24"/>
      <c r="LYP89" s="24"/>
      <c r="LYQ89" s="24"/>
      <c r="LYR89" s="24"/>
      <c r="LYS89" s="24"/>
      <c r="LYT89" s="24"/>
      <c r="LYU89" s="24"/>
      <c r="LYV89" s="24"/>
      <c r="LYW89" s="24"/>
      <c r="LYX89" s="24"/>
      <c r="LYY89" s="24"/>
      <c r="LYZ89" s="24"/>
      <c r="LZA89" s="24"/>
      <c r="LZB89" s="24"/>
      <c r="LZC89" s="24"/>
      <c r="LZD89" s="24"/>
      <c r="LZE89" s="24"/>
      <c r="LZF89" s="24"/>
      <c r="LZG89" s="24"/>
      <c r="LZH89" s="24"/>
      <c r="LZI89" s="24"/>
      <c r="LZJ89" s="24"/>
      <c r="LZK89" s="24"/>
      <c r="LZL89" s="24"/>
      <c r="LZM89" s="24"/>
      <c r="LZN89" s="24"/>
      <c r="LZO89" s="24"/>
      <c r="LZP89" s="24"/>
      <c r="LZQ89" s="24"/>
      <c r="LZR89" s="24"/>
      <c r="LZS89" s="24"/>
      <c r="LZT89" s="24"/>
      <c r="LZU89" s="24"/>
      <c r="LZV89" s="24"/>
      <c r="LZW89" s="24"/>
      <c r="LZX89" s="24"/>
      <c r="LZY89" s="24"/>
      <c r="LZZ89" s="24"/>
      <c r="MAA89" s="24"/>
      <c r="MAB89" s="24"/>
      <c r="MAC89" s="24"/>
      <c r="MAD89" s="24"/>
      <c r="MAE89" s="24"/>
      <c r="MAF89" s="24"/>
      <c r="MAG89" s="24"/>
      <c r="MAH89" s="24"/>
      <c r="MAI89" s="24"/>
      <c r="MAJ89" s="24"/>
      <c r="MAK89" s="24"/>
      <c r="MAL89" s="24"/>
      <c r="MAM89" s="24"/>
      <c r="MAN89" s="24"/>
      <c r="MAO89" s="24"/>
      <c r="MAP89" s="24"/>
      <c r="MAQ89" s="24"/>
      <c r="MAR89" s="24"/>
      <c r="MAS89" s="24"/>
      <c r="MAT89" s="24"/>
      <c r="MAU89" s="24"/>
      <c r="MAV89" s="24"/>
      <c r="MAW89" s="24"/>
      <c r="MAX89" s="24"/>
      <c r="MAY89" s="24"/>
      <c r="MAZ89" s="24"/>
      <c r="MBA89" s="24"/>
      <c r="MBB89" s="24"/>
      <c r="MBC89" s="24"/>
      <c r="MBD89" s="24"/>
      <c r="MBE89" s="24"/>
      <c r="MBF89" s="24"/>
      <c r="MBG89" s="24"/>
      <c r="MBH89" s="24"/>
      <c r="MBI89" s="24"/>
      <c r="MBJ89" s="24"/>
      <c r="MBK89" s="24"/>
      <c r="MBL89" s="24"/>
      <c r="MBM89" s="24"/>
      <c r="MBN89" s="24"/>
      <c r="MBO89" s="24"/>
      <c r="MBP89" s="24"/>
      <c r="MBQ89" s="24"/>
      <c r="MBR89" s="24"/>
      <c r="MBS89" s="24"/>
      <c r="MBT89" s="24"/>
      <c r="MBU89" s="24"/>
      <c r="MBV89" s="24"/>
      <c r="MBW89" s="24"/>
      <c r="MBX89" s="24"/>
      <c r="MBY89" s="24"/>
      <c r="MBZ89" s="24"/>
      <c r="MCA89" s="24"/>
      <c r="MCB89" s="24"/>
      <c r="MCC89" s="24"/>
      <c r="MCD89" s="24"/>
      <c r="MCE89" s="24"/>
      <c r="MCF89" s="24"/>
      <c r="MCG89" s="24"/>
      <c r="MCH89" s="24"/>
      <c r="MCI89" s="24"/>
      <c r="MCJ89" s="24"/>
      <c r="MCK89" s="24"/>
      <c r="MCL89" s="24"/>
      <c r="MCM89" s="24"/>
      <c r="MCN89" s="24"/>
      <c r="MCO89" s="24"/>
      <c r="MCP89" s="24"/>
      <c r="MCQ89" s="24"/>
      <c r="MCR89" s="24"/>
      <c r="MCS89" s="24"/>
      <c r="MCT89" s="24"/>
      <c r="MCU89" s="24"/>
      <c r="MCV89" s="24"/>
      <c r="MCW89" s="24"/>
      <c r="MCX89" s="24"/>
      <c r="MCY89" s="24"/>
      <c r="MCZ89" s="24"/>
      <c r="MDA89" s="24"/>
      <c r="MDB89" s="24"/>
      <c r="MDC89" s="24"/>
      <c r="MDD89" s="24"/>
      <c r="MDE89" s="24"/>
      <c r="MDF89" s="24"/>
      <c r="MDG89" s="24"/>
      <c r="MDH89" s="24"/>
      <c r="MDI89" s="24"/>
      <c r="MDJ89" s="24"/>
      <c r="MDK89" s="24"/>
      <c r="MDL89" s="24"/>
      <c r="MDM89" s="24"/>
      <c r="MDN89" s="24"/>
      <c r="MDO89" s="24"/>
      <c r="MDP89" s="24"/>
      <c r="MDQ89" s="24"/>
      <c r="MDR89" s="24"/>
      <c r="MDS89" s="24"/>
      <c r="MDT89" s="24"/>
      <c r="MDU89" s="24"/>
      <c r="MDV89" s="24"/>
      <c r="MDW89" s="24"/>
      <c r="MDX89" s="24"/>
      <c r="MDY89" s="24"/>
      <c r="MDZ89" s="24"/>
      <c r="MEA89" s="24"/>
      <c r="MEB89" s="24"/>
      <c r="MEC89" s="24"/>
      <c r="MED89" s="24"/>
      <c r="MEE89" s="24"/>
      <c r="MEF89" s="24"/>
      <c r="MEG89" s="24"/>
      <c r="MEH89" s="24"/>
      <c r="MEI89" s="24"/>
      <c r="MEJ89" s="24"/>
      <c r="MEK89" s="24"/>
      <c r="MEL89" s="24"/>
      <c r="MEM89" s="24"/>
      <c r="MEN89" s="24"/>
      <c r="MEO89" s="24"/>
      <c r="MEP89" s="24"/>
      <c r="MEQ89" s="24"/>
      <c r="MER89" s="24"/>
      <c r="MES89" s="24"/>
      <c r="MET89" s="24"/>
      <c r="MEU89" s="24"/>
      <c r="MEV89" s="24"/>
      <c r="MEW89" s="24"/>
      <c r="MEX89" s="24"/>
      <c r="MEY89" s="24"/>
      <c r="MEZ89" s="24"/>
      <c r="MFA89" s="24"/>
      <c r="MFB89" s="24"/>
      <c r="MFC89" s="24"/>
      <c r="MFD89" s="24"/>
      <c r="MFE89" s="24"/>
      <c r="MFF89" s="24"/>
      <c r="MFG89" s="24"/>
      <c r="MFH89" s="24"/>
      <c r="MFI89" s="24"/>
      <c r="MFJ89" s="24"/>
      <c r="MFK89" s="24"/>
      <c r="MFL89" s="24"/>
      <c r="MFM89" s="24"/>
      <c r="MFN89" s="24"/>
      <c r="MFO89" s="24"/>
      <c r="MFP89" s="24"/>
      <c r="MFQ89" s="24"/>
      <c r="MFR89" s="24"/>
      <c r="MFS89" s="24"/>
      <c r="MFT89" s="24"/>
      <c r="MFU89" s="24"/>
      <c r="MFV89" s="24"/>
      <c r="MFW89" s="24"/>
      <c r="MFX89" s="24"/>
      <c r="MFY89" s="24"/>
      <c r="MFZ89" s="24"/>
      <c r="MGA89" s="24"/>
      <c r="MGB89" s="24"/>
      <c r="MGC89" s="24"/>
      <c r="MGD89" s="24"/>
      <c r="MGE89" s="24"/>
      <c r="MGF89" s="24"/>
      <c r="MGG89" s="24"/>
      <c r="MGH89" s="24"/>
      <c r="MGI89" s="24"/>
      <c r="MGJ89" s="24"/>
      <c r="MGK89" s="24"/>
      <c r="MGL89" s="24"/>
      <c r="MGM89" s="24"/>
      <c r="MGN89" s="24"/>
      <c r="MGO89" s="24"/>
      <c r="MGP89" s="24"/>
      <c r="MGQ89" s="24"/>
      <c r="MGR89" s="24"/>
      <c r="MGS89" s="24"/>
      <c r="MGT89" s="24"/>
      <c r="MGU89" s="24"/>
      <c r="MGV89" s="24"/>
      <c r="MGW89" s="24"/>
      <c r="MGX89" s="24"/>
      <c r="MGY89" s="24"/>
      <c r="MGZ89" s="24"/>
      <c r="MHA89" s="24"/>
      <c r="MHB89" s="24"/>
      <c r="MHC89" s="24"/>
      <c r="MHD89" s="24"/>
      <c r="MHE89" s="24"/>
      <c r="MHF89" s="24"/>
      <c r="MHG89" s="24"/>
      <c r="MHH89" s="24"/>
      <c r="MHI89" s="24"/>
      <c r="MHJ89" s="24"/>
      <c r="MHK89" s="24"/>
      <c r="MHL89" s="24"/>
      <c r="MHM89" s="24"/>
      <c r="MHN89" s="24"/>
      <c r="MHO89" s="24"/>
      <c r="MHP89" s="24"/>
      <c r="MHQ89" s="24"/>
      <c r="MHR89" s="24"/>
      <c r="MHS89" s="24"/>
      <c r="MHT89" s="24"/>
      <c r="MHU89" s="24"/>
      <c r="MHV89" s="24"/>
      <c r="MHW89" s="24"/>
      <c r="MHX89" s="24"/>
      <c r="MHY89" s="24"/>
      <c r="MHZ89" s="24"/>
      <c r="MIA89" s="24"/>
      <c r="MIB89" s="24"/>
      <c r="MIC89" s="24"/>
      <c r="MID89" s="24"/>
      <c r="MIE89" s="24"/>
      <c r="MIF89" s="24"/>
      <c r="MIG89" s="24"/>
      <c r="MIH89" s="24"/>
      <c r="MII89" s="24"/>
      <c r="MIJ89" s="24"/>
      <c r="MIK89" s="24"/>
      <c r="MIL89" s="24"/>
      <c r="MIM89" s="24"/>
      <c r="MIN89" s="24"/>
      <c r="MIO89" s="24"/>
      <c r="MIP89" s="24"/>
      <c r="MIQ89" s="24"/>
      <c r="MIR89" s="24"/>
      <c r="MIS89" s="24"/>
      <c r="MIT89" s="24"/>
      <c r="MIU89" s="24"/>
      <c r="MIV89" s="24"/>
      <c r="MIW89" s="24"/>
      <c r="MIX89" s="24"/>
      <c r="MIY89" s="24"/>
      <c r="MIZ89" s="24"/>
      <c r="MJA89" s="24"/>
      <c r="MJB89" s="24"/>
      <c r="MJC89" s="24"/>
      <c r="MJD89" s="24"/>
      <c r="MJE89" s="24"/>
      <c r="MJF89" s="24"/>
      <c r="MJG89" s="24"/>
      <c r="MJH89" s="24"/>
      <c r="MJI89" s="24"/>
      <c r="MJJ89" s="24"/>
      <c r="MJK89" s="24"/>
      <c r="MJL89" s="24"/>
      <c r="MJM89" s="24"/>
      <c r="MJN89" s="24"/>
      <c r="MJO89" s="24"/>
      <c r="MJP89" s="24"/>
      <c r="MJQ89" s="24"/>
      <c r="MJR89" s="24"/>
      <c r="MJS89" s="24"/>
      <c r="MJT89" s="24"/>
      <c r="MJU89" s="24"/>
      <c r="MJV89" s="24"/>
      <c r="MJW89" s="24"/>
      <c r="MJX89" s="24"/>
      <c r="MJY89" s="24"/>
      <c r="MJZ89" s="24"/>
      <c r="MKA89" s="24"/>
      <c r="MKB89" s="24"/>
      <c r="MKC89" s="24"/>
      <c r="MKD89" s="24"/>
      <c r="MKE89" s="24"/>
      <c r="MKF89" s="24"/>
      <c r="MKG89" s="24"/>
      <c r="MKH89" s="24"/>
      <c r="MKI89" s="24"/>
      <c r="MKJ89" s="24"/>
      <c r="MKK89" s="24"/>
      <c r="MKL89" s="24"/>
      <c r="MKM89" s="24"/>
      <c r="MKN89" s="24"/>
      <c r="MKO89" s="24"/>
      <c r="MKP89" s="24"/>
      <c r="MKQ89" s="24"/>
      <c r="MKR89" s="24"/>
      <c r="MKS89" s="24"/>
      <c r="MKT89" s="24"/>
      <c r="MKU89" s="24"/>
      <c r="MKV89" s="24"/>
      <c r="MKW89" s="24"/>
      <c r="MKX89" s="24"/>
      <c r="MKY89" s="24"/>
      <c r="MKZ89" s="24"/>
      <c r="MLA89" s="24"/>
      <c r="MLB89" s="24"/>
      <c r="MLC89" s="24"/>
      <c r="MLD89" s="24"/>
      <c r="MLE89" s="24"/>
      <c r="MLF89" s="24"/>
      <c r="MLG89" s="24"/>
      <c r="MLH89" s="24"/>
      <c r="MLI89" s="24"/>
      <c r="MLJ89" s="24"/>
      <c r="MLK89" s="24"/>
      <c r="MLL89" s="24"/>
      <c r="MLM89" s="24"/>
      <c r="MLN89" s="24"/>
      <c r="MLO89" s="24"/>
      <c r="MLP89" s="24"/>
      <c r="MLQ89" s="24"/>
      <c r="MLR89" s="24"/>
      <c r="MLS89" s="24"/>
      <c r="MLT89" s="24"/>
      <c r="MLU89" s="24"/>
      <c r="MLV89" s="24"/>
      <c r="MLW89" s="24"/>
      <c r="MLX89" s="24"/>
      <c r="MLY89" s="24"/>
      <c r="MLZ89" s="24"/>
      <c r="MMA89" s="24"/>
      <c r="MMB89" s="24"/>
      <c r="MMC89" s="24"/>
      <c r="MMD89" s="24"/>
      <c r="MME89" s="24"/>
      <c r="MMF89" s="24"/>
      <c r="MMG89" s="24"/>
      <c r="MMH89" s="24"/>
      <c r="MMI89" s="24"/>
      <c r="MMJ89" s="24"/>
      <c r="MMK89" s="24"/>
      <c r="MML89" s="24"/>
      <c r="MMM89" s="24"/>
      <c r="MMN89" s="24"/>
      <c r="MMO89" s="24"/>
      <c r="MMP89" s="24"/>
      <c r="MMQ89" s="24"/>
      <c r="MMR89" s="24"/>
      <c r="MMS89" s="24"/>
      <c r="MMT89" s="24"/>
      <c r="MMU89" s="24"/>
      <c r="MMV89" s="24"/>
      <c r="MMW89" s="24"/>
      <c r="MMX89" s="24"/>
      <c r="MMY89" s="24"/>
      <c r="MMZ89" s="24"/>
      <c r="MNA89" s="24"/>
      <c r="MNB89" s="24"/>
      <c r="MNC89" s="24"/>
      <c r="MND89" s="24"/>
      <c r="MNE89" s="24"/>
      <c r="MNF89" s="24"/>
      <c r="MNG89" s="24"/>
      <c r="MNH89" s="24"/>
      <c r="MNI89" s="24"/>
      <c r="MNJ89" s="24"/>
      <c r="MNK89" s="24"/>
      <c r="MNL89" s="24"/>
      <c r="MNM89" s="24"/>
      <c r="MNN89" s="24"/>
      <c r="MNO89" s="24"/>
      <c r="MNP89" s="24"/>
      <c r="MNQ89" s="24"/>
      <c r="MNR89" s="24"/>
      <c r="MNS89" s="24"/>
      <c r="MNT89" s="24"/>
      <c r="MNU89" s="24"/>
      <c r="MNV89" s="24"/>
      <c r="MNW89" s="24"/>
      <c r="MNX89" s="24"/>
      <c r="MNY89" s="24"/>
      <c r="MNZ89" s="24"/>
      <c r="MOA89" s="24"/>
      <c r="MOB89" s="24"/>
      <c r="MOC89" s="24"/>
      <c r="MOD89" s="24"/>
      <c r="MOE89" s="24"/>
      <c r="MOF89" s="24"/>
      <c r="MOG89" s="24"/>
      <c r="MOH89" s="24"/>
      <c r="MOI89" s="24"/>
      <c r="MOJ89" s="24"/>
      <c r="MOK89" s="24"/>
      <c r="MOL89" s="24"/>
      <c r="MOM89" s="24"/>
      <c r="MON89" s="24"/>
      <c r="MOO89" s="24"/>
      <c r="MOP89" s="24"/>
      <c r="MOQ89" s="24"/>
      <c r="MOR89" s="24"/>
      <c r="MOS89" s="24"/>
      <c r="MOT89" s="24"/>
      <c r="MOU89" s="24"/>
      <c r="MOV89" s="24"/>
      <c r="MOW89" s="24"/>
      <c r="MOX89" s="24"/>
      <c r="MOY89" s="24"/>
      <c r="MOZ89" s="24"/>
      <c r="MPA89" s="24"/>
      <c r="MPB89" s="24"/>
      <c r="MPC89" s="24"/>
      <c r="MPD89" s="24"/>
      <c r="MPE89" s="24"/>
      <c r="MPF89" s="24"/>
      <c r="MPG89" s="24"/>
      <c r="MPH89" s="24"/>
      <c r="MPI89" s="24"/>
      <c r="MPJ89" s="24"/>
      <c r="MPK89" s="24"/>
      <c r="MPL89" s="24"/>
      <c r="MPM89" s="24"/>
      <c r="MPN89" s="24"/>
      <c r="MPO89" s="24"/>
      <c r="MPP89" s="24"/>
      <c r="MPQ89" s="24"/>
      <c r="MPR89" s="24"/>
      <c r="MPS89" s="24"/>
      <c r="MPT89" s="24"/>
      <c r="MPU89" s="24"/>
      <c r="MPV89" s="24"/>
      <c r="MPW89" s="24"/>
      <c r="MPX89" s="24"/>
      <c r="MPY89" s="24"/>
      <c r="MPZ89" s="24"/>
      <c r="MQA89" s="24"/>
      <c r="MQB89" s="24"/>
      <c r="MQC89" s="24"/>
      <c r="MQD89" s="24"/>
      <c r="MQE89" s="24"/>
      <c r="MQF89" s="24"/>
      <c r="MQG89" s="24"/>
      <c r="MQH89" s="24"/>
      <c r="MQI89" s="24"/>
      <c r="MQJ89" s="24"/>
      <c r="MQK89" s="24"/>
      <c r="MQL89" s="24"/>
      <c r="MQM89" s="24"/>
      <c r="MQN89" s="24"/>
      <c r="MQO89" s="24"/>
      <c r="MQP89" s="24"/>
      <c r="MQQ89" s="24"/>
      <c r="MQR89" s="24"/>
      <c r="MQS89" s="24"/>
      <c r="MQT89" s="24"/>
      <c r="MQU89" s="24"/>
      <c r="MQV89" s="24"/>
      <c r="MQW89" s="24"/>
      <c r="MQX89" s="24"/>
      <c r="MQY89" s="24"/>
      <c r="MQZ89" s="24"/>
      <c r="MRA89" s="24"/>
      <c r="MRB89" s="24"/>
      <c r="MRC89" s="24"/>
      <c r="MRD89" s="24"/>
      <c r="MRE89" s="24"/>
      <c r="MRF89" s="24"/>
      <c r="MRG89" s="24"/>
      <c r="MRH89" s="24"/>
      <c r="MRI89" s="24"/>
      <c r="MRJ89" s="24"/>
      <c r="MRK89" s="24"/>
      <c r="MRL89" s="24"/>
      <c r="MRM89" s="24"/>
      <c r="MRN89" s="24"/>
      <c r="MRO89" s="24"/>
      <c r="MRP89" s="24"/>
      <c r="MRQ89" s="24"/>
      <c r="MRR89" s="24"/>
      <c r="MRS89" s="24"/>
      <c r="MRT89" s="24"/>
      <c r="MRU89" s="24"/>
      <c r="MRV89" s="24"/>
      <c r="MRW89" s="24"/>
      <c r="MRX89" s="24"/>
      <c r="MRY89" s="24"/>
      <c r="MRZ89" s="24"/>
      <c r="MSA89" s="24"/>
      <c r="MSB89" s="24"/>
      <c r="MSC89" s="24"/>
      <c r="MSD89" s="24"/>
      <c r="MSE89" s="24"/>
      <c r="MSF89" s="24"/>
      <c r="MSG89" s="24"/>
      <c r="MSH89" s="24"/>
      <c r="MSI89" s="24"/>
      <c r="MSJ89" s="24"/>
      <c r="MSK89" s="24"/>
      <c r="MSL89" s="24"/>
      <c r="MSM89" s="24"/>
      <c r="MSN89" s="24"/>
      <c r="MSO89" s="24"/>
      <c r="MSP89" s="24"/>
      <c r="MSQ89" s="24"/>
      <c r="MSR89" s="24"/>
      <c r="MSS89" s="24"/>
      <c r="MST89" s="24"/>
      <c r="MSU89" s="24"/>
      <c r="MSV89" s="24"/>
      <c r="MSW89" s="24"/>
      <c r="MSX89" s="24"/>
      <c r="MSY89" s="24"/>
      <c r="MSZ89" s="24"/>
      <c r="MTA89" s="24"/>
      <c r="MTB89" s="24"/>
      <c r="MTC89" s="24"/>
      <c r="MTD89" s="24"/>
      <c r="MTE89" s="24"/>
      <c r="MTF89" s="24"/>
      <c r="MTG89" s="24"/>
      <c r="MTH89" s="24"/>
      <c r="MTI89" s="24"/>
      <c r="MTJ89" s="24"/>
      <c r="MTK89" s="24"/>
      <c r="MTL89" s="24"/>
      <c r="MTM89" s="24"/>
      <c r="MTN89" s="24"/>
      <c r="MTO89" s="24"/>
      <c r="MTP89" s="24"/>
      <c r="MTQ89" s="24"/>
      <c r="MTR89" s="24"/>
      <c r="MTS89" s="24"/>
      <c r="MTT89" s="24"/>
      <c r="MTU89" s="24"/>
      <c r="MTV89" s="24"/>
      <c r="MTW89" s="24"/>
      <c r="MTX89" s="24"/>
      <c r="MTY89" s="24"/>
      <c r="MTZ89" s="24"/>
      <c r="MUA89" s="24"/>
      <c r="MUB89" s="24"/>
      <c r="MUC89" s="24"/>
      <c r="MUD89" s="24"/>
      <c r="MUE89" s="24"/>
      <c r="MUF89" s="24"/>
      <c r="MUG89" s="24"/>
      <c r="MUH89" s="24"/>
      <c r="MUI89" s="24"/>
      <c r="MUJ89" s="24"/>
      <c r="MUK89" s="24"/>
      <c r="MUL89" s="24"/>
      <c r="MUM89" s="24"/>
      <c r="MUN89" s="24"/>
      <c r="MUO89" s="24"/>
      <c r="MUP89" s="24"/>
      <c r="MUQ89" s="24"/>
      <c r="MUR89" s="24"/>
      <c r="MUS89" s="24"/>
      <c r="MUT89" s="24"/>
      <c r="MUU89" s="24"/>
      <c r="MUV89" s="24"/>
      <c r="MUW89" s="24"/>
      <c r="MUX89" s="24"/>
      <c r="MUY89" s="24"/>
      <c r="MUZ89" s="24"/>
      <c r="MVA89" s="24"/>
      <c r="MVB89" s="24"/>
      <c r="MVC89" s="24"/>
      <c r="MVD89" s="24"/>
      <c r="MVE89" s="24"/>
      <c r="MVF89" s="24"/>
      <c r="MVG89" s="24"/>
      <c r="MVH89" s="24"/>
      <c r="MVI89" s="24"/>
      <c r="MVJ89" s="24"/>
      <c r="MVK89" s="24"/>
      <c r="MVL89" s="24"/>
      <c r="MVM89" s="24"/>
      <c r="MVN89" s="24"/>
      <c r="MVO89" s="24"/>
      <c r="MVP89" s="24"/>
      <c r="MVQ89" s="24"/>
      <c r="MVR89" s="24"/>
      <c r="MVS89" s="24"/>
      <c r="MVT89" s="24"/>
      <c r="MVU89" s="24"/>
      <c r="MVV89" s="24"/>
      <c r="MVW89" s="24"/>
      <c r="MVX89" s="24"/>
      <c r="MVY89" s="24"/>
      <c r="MVZ89" s="24"/>
      <c r="MWA89" s="24"/>
      <c r="MWB89" s="24"/>
      <c r="MWC89" s="24"/>
      <c r="MWD89" s="24"/>
      <c r="MWE89" s="24"/>
      <c r="MWF89" s="24"/>
      <c r="MWG89" s="24"/>
      <c r="MWH89" s="24"/>
      <c r="MWI89" s="24"/>
      <c r="MWJ89" s="24"/>
      <c r="MWK89" s="24"/>
      <c r="MWL89" s="24"/>
      <c r="MWM89" s="24"/>
      <c r="MWN89" s="24"/>
      <c r="MWO89" s="24"/>
      <c r="MWP89" s="24"/>
      <c r="MWQ89" s="24"/>
      <c r="MWR89" s="24"/>
      <c r="MWS89" s="24"/>
      <c r="MWT89" s="24"/>
      <c r="MWU89" s="24"/>
      <c r="MWV89" s="24"/>
      <c r="MWW89" s="24"/>
      <c r="MWX89" s="24"/>
      <c r="MWY89" s="24"/>
      <c r="MWZ89" s="24"/>
      <c r="MXA89" s="24"/>
      <c r="MXB89" s="24"/>
      <c r="MXC89" s="24"/>
      <c r="MXD89" s="24"/>
      <c r="MXE89" s="24"/>
      <c r="MXF89" s="24"/>
      <c r="MXG89" s="24"/>
      <c r="MXH89" s="24"/>
      <c r="MXI89" s="24"/>
      <c r="MXJ89" s="24"/>
      <c r="MXK89" s="24"/>
      <c r="MXL89" s="24"/>
      <c r="MXM89" s="24"/>
      <c r="MXN89" s="24"/>
      <c r="MXO89" s="24"/>
      <c r="MXP89" s="24"/>
      <c r="MXQ89" s="24"/>
      <c r="MXR89" s="24"/>
      <c r="MXS89" s="24"/>
      <c r="MXT89" s="24"/>
      <c r="MXU89" s="24"/>
      <c r="MXV89" s="24"/>
      <c r="MXW89" s="24"/>
      <c r="MXX89" s="24"/>
      <c r="MXY89" s="24"/>
      <c r="MXZ89" s="24"/>
      <c r="MYA89" s="24"/>
      <c r="MYB89" s="24"/>
      <c r="MYC89" s="24"/>
      <c r="MYD89" s="24"/>
      <c r="MYE89" s="24"/>
      <c r="MYF89" s="24"/>
      <c r="MYG89" s="24"/>
      <c r="MYH89" s="24"/>
      <c r="MYI89" s="24"/>
      <c r="MYJ89" s="24"/>
      <c r="MYK89" s="24"/>
      <c r="MYL89" s="24"/>
      <c r="MYM89" s="24"/>
      <c r="MYN89" s="24"/>
      <c r="MYO89" s="24"/>
      <c r="MYP89" s="24"/>
      <c r="MYQ89" s="24"/>
      <c r="MYR89" s="24"/>
      <c r="MYS89" s="24"/>
      <c r="MYT89" s="24"/>
      <c r="MYU89" s="24"/>
      <c r="MYV89" s="24"/>
      <c r="MYW89" s="24"/>
      <c r="MYX89" s="24"/>
      <c r="MYY89" s="24"/>
      <c r="MYZ89" s="24"/>
      <c r="MZA89" s="24"/>
      <c r="MZB89" s="24"/>
      <c r="MZC89" s="24"/>
      <c r="MZD89" s="24"/>
      <c r="MZE89" s="24"/>
      <c r="MZF89" s="24"/>
      <c r="MZG89" s="24"/>
      <c r="MZH89" s="24"/>
      <c r="MZI89" s="24"/>
      <c r="MZJ89" s="24"/>
      <c r="MZK89" s="24"/>
      <c r="MZL89" s="24"/>
      <c r="MZM89" s="24"/>
      <c r="MZN89" s="24"/>
      <c r="MZO89" s="24"/>
      <c r="MZP89" s="24"/>
      <c r="MZQ89" s="24"/>
      <c r="MZR89" s="24"/>
      <c r="MZS89" s="24"/>
      <c r="MZT89" s="24"/>
      <c r="MZU89" s="24"/>
      <c r="MZV89" s="24"/>
      <c r="MZW89" s="24"/>
      <c r="MZX89" s="24"/>
      <c r="MZY89" s="24"/>
      <c r="MZZ89" s="24"/>
      <c r="NAA89" s="24"/>
      <c r="NAB89" s="24"/>
      <c r="NAC89" s="24"/>
      <c r="NAD89" s="24"/>
      <c r="NAE89" s="24"/>
      <c r="NAF89" s="24"/>
      <c r="NAG89" s="24"/>
      <c r="NAH89" s="24"/>
      <c r="NAI89" s="24"/>
      <c r="NAJ89" s="24"/>
      <c r="NAK89" s="24"/>
      <c r="NAL89" s="24"/>
      <c r="NAM89" s="24"/>
      <c r="NAN89" s="24"/>
      <c r="NAO89" s="24"/>
      <c r="NAP89" s="24"/>
      <c r="NAQ89" s="24"/>
      <c r="NAR89" s="24"/>
      <c r="NAS89" s="24"/>
      <c r="NAT89" s="24"/>
      <c r="NAU89" s="24"/>
      <c r="NAV89" s="24"/>
      <c r="NAW89" s="24"/>
      <c r="NAX89" s="24"/>
      <c r="NAY89" s="24"/>
      <c r="NAZ89" s="24"/>
      <c r="NBA89" s="24"/>
      <c r="NBB89" s="24"/>
      <c r="NBC89" s="24"/>
      <c r="NBD89" s="24"/>
      <c r="NBE89" s="24"/>
      <c r="NBF89" s="24"/>
      <c r="NBG89" s="24"/>
      <c r="NBH89" s="24"/>
      <c r="NBI89" s="24"/>
      <c r="NBJ89" s="24"/>
      <c r="NBK89" s="24"/>
      <c r="NBL89" s="24"/>
      <c r="NBM89" s="24"/>
      <c r="NBN89" s="24"/>
      <c r="NBO89" s="24"/>
      <c r="NBP89" s="24"/>
      <c r="NBQ89" s="24"/>
      <c r="NBR89" s="24"/>
      <c r="NBS89" s="24"/>
      <c r="NBT89" s="24"/>
      <c r="NBU89" s="24"/>
      <c r="NBV89" s="24"/>
      <c r="NBW89" s="24"/>
      <c r="NBX89" s="24"/>
      <c r="NBY89" s="24"/>
      <c r="NBZ89" s="24"/>
      <c r="NCA89" s="24"/>
      <c r="NCB89" s="24"/>
      <c r="NCC89" s="24"/>
      <c r="NCD89" s="24"/>
      <c r="NCE89" s="24"/>
      <c r="NCF89" s="24"/>
      <c r="NCG89" s="24"/>
      <c r="NCH89" s="24"/>
      <c r="NCI89" s="24"/>
      <c r="NCJ89" s="24"/>
      <c r="NCK89" s="24"/>
      <c r="NCL89" s="24"/>
      <c r="NCM89" s="24"/>
      <c r="NCN89" s="24"/>
      <c r="NCO89" s="24"/>
      <c r="NCP89" s="24"/>
      <c r="NCQ89" s="24"/>
      <c r="NCR89" s="24"/>
      <c r="NCS89" s="24"/>
      <c r="NCT89" s="24"/>
      <c r="NCU89" s="24"/>
      <c r="NCV89" s="24"/>
      <c r="NCW89" s="24"/>
      <c r="NCX89" s="24"/>
      <c r="NCY89" s="24"/>
      <c r="NCZ89" s="24"/>
      <c r="NDA89" s="24"/>
      <c r="NDB89" s="24"/>
      <c r="NDC89" s="24"/>
      <c r="NDD89" s="24"/>
      <c r="NDE89" s="24"/>
      <c r="NDF89" s="24"/>
      <c r="NDG89" s="24"/>
      <c r="NDH89" s="24"/>
      <c r="NDI89" s="24"/>
      <c r="NDJ89" s="24"/>
      <c r="NDK89" s="24"/>
      <c r="NDL89" s="24"/>
      <c r="NDM89" s="24"/>
      <c r="NDN89" s="24"/>
      <c r="NDO89" s="24"/>
      <c r="NDP89" s="24"/>
      <c r="NDQ89" s="24"/>
      <c r="NDR89" s="24"/>
      <c r="NDS89" s="24"/>
      <c r="NDT89" s="24"/>
      <c r="NDU89" s="24"/>
      <c r="NDV89" s="24"/>
      <c r="NDW89" s="24"/>
      <c r="NDX89" s="24"/>
      <c r="NDY89" s="24"/>
      <c r="NDZ89" s="24"/>
      <c r="NEA89" s="24"/>
      <c r="NEB89" s="24"/>
      <c r="NEC89" s="24"/>
      <c r="NED89" s="24"/>
      <c r="NEE89" s="24"/>
      <c r="NEF89" s="24"/>
      <c r="NEG89" s="24"/>
      <c r="NEH89" s="24"/>
      <c r="NEI89" s="24"/>
      <c r="NEJ89" s="24"/>
      <c r="NEK89" s="24"/>
      <c r="NEL89" s="24"/>
      <c r="NEM89" s="24"/>
      <c r="NEN89" s="24"/>
      <c r="NEO89" s="24"/>
      <c r="NEP89" s="24"/>
      <c r="NEQ89" s="24"/>
      <c r="NER89" s="24"/>
      <c r="NES89" s="24"/>
      <c r="NET89" s="24"/>
      <c r="NEU89" s="24"/>
      <c r="NEV89" s="24"/>
      <c r="NEW89" s="24"/>
      <c r="NEX89" s="24"/>
      <c r="NEY89" s="24"/>
      <c r="NEZ89" s="24"/>
      <c r="NFA89" s="24"/>
      <c r="NFB89" s="24"/>
      <c r="NFC89" s="24"/>
      <c r="NFD89" s="24"/>
      <c r="NFE89" s="24"/>
      <c r="NFF89" s="24"/>
      <c r="NFG89" s="24"/>
      <c r="NFH89" s="24"/>
      <c r="NFI89" s="24"/>
      <c r="NFJ89" s="24"/>
      <c r="NFK89" s="24"/>
      <c r="NFL89" s="24"/>
      <c r="NFM89" s="24"/>
      <c r="NFN89" s="24"/>
      <c r="NFO89" s="24"/>
      <c r="NFP89" s="24"/>
      <c r="NFQ89" s="24"/>
      <c r="NFR89" s="24"/>
      <c r="NFS89" s="24"/>
      <c r="NFT89" s="24"/>
      <c r="NFU89" s="24"/>
      <c r="NFV89" s="24"/>
      <c r="NFW89" s="24"/>
      <c r="NFX89" s="24"/>
      <c r="NFY89" s="24"/>
      <c r="NFZ89" s="24"/>
      <c r="NGA89" s="24"/>
      <c r="NGB89" s="24"/>
      <c r="NGC89" s="24"/>
      <c r="NGD89" s="24"/>
      <c r="NGE89" s="24"/>
      <c r="NGF89" s="24"/>
      <c r="NGG89" s="24"/>
      <c r="NGH89" s="24"/>
      <c r="NGI89" s="24"/>
      <c r="NGJ89" s="24"/>
      <c r="NGK89" s="24"/>
      <c r="NGL89" s="24"/>
      <c r="NGM89" s="24"/>
      <c r="NGN89" s="24"/>
      <c r="NGO89" s="24"/>
      <c r="NGP89" s="24"/>
      <c r="NGQ89" s="24"/>
      <c r="NGR89" s="24"/>
      <c r="NGS89" s="24"/>
      <c r="NGT89" s="24"/>
      <c r="NGU89" s="24"/>
      <c r="NGV89" s="24"/>
      <c r="NGW89" s="24"/>
      <c r="NGX89" s="24"/>
      <c r="NGY89" s="24"/>
      <c r="NGZ89" s="24"/>
      <c r="NHA89" s="24"/>
      <c r="NHB89" s="24"/>
      <c r="NHC89" s="24"/>
      <c r="NHD89" s="24"/>
      <c r="NHE89" s="24"/>
      <c r="NHF89" s="24"/>
      <c r="NHG89" s="24"/>
      <c r="NHH89" s="24"/>
      <c r="NHI89" s="24"/>
      <c r="NHJ89" s="24"/>
      <c r="NHK89" s="24"/>
      <c r="NHL89" s="24"/>
      <c r="NHM89" s="24"/>
      <c r="NHN89" s="24"/>
      <c r="NHO89" s="24"/>
      <c r="NHP89" s="24"/>
      <c r="NHQ89" s="24"/>
      <c r="NHR89" s="24"/>
      <c r="NHS89" s="24"/>
      <c r="NHT89" s="24"/>
      <c r="NHU89" s="24"/>
      <c r="NHV89" s="24"/>
      <c r="NHW89" s="24"/>
      <c r="NHX89" s="24"/>
      <c r="NHY89" s="24"/>
      <c r="NHZ89" s="24"/>
      <c r="NIA89" s="24"/>
      <c r="NIB89" s="24"/>
      <c r="NIC89" s="24"/>
      <c r="NID89" s="24"/>
      <c r="NIE89" s="24"/>
      <c r="NIF89" s="24"/>
      <c r="NIG89" s="24"/>
      <c r="NIH89" s="24"/>
      <c r="NII89" s="24"/>
      <c r="NIJ89" s="24"/>
      <c r="NIK89" s="24"/>
      <c r="NIL89" s="24"/>
      <c r="NIM89" s="24"/>
      <c r="NIN89" s="24"/>
      <c r="NIO89" s="24"/>
      <c r="NIP89" s="24"/>
      <c r="NIQ89" s="24"/>
      <c r="NIR89" s="24"/>
      <c r="NIS89" s="24"/>
      <c r="NIT89" s="24"/>
      <c r="NIU89" s="24"/>
      <c r="NIV89" s="24"/>
      <c r="NIW89" s="24"/>
      <c r="NIX89" s="24"/>
      <c r="NIY89" s="24"/>
      <c r="NIZ89" s="24"/>
      <c r="NJA89" s="24"/>
      <c r="NJB89" s="24"/>
      <c r="NJC89" s="24"/>
      <c r="NJD89" s="24"/>
      <c r="NJE89" s="24"/>
      <c r="NJF89" s="24"/>
      <c r="NJG89" s="24"/>
      <c r="NJH89" s="24"/>
      <c r="NJI89" s="24"/>
      <c r="NJJ89" s="24"/>
      <c r="NJK89" s="24"/>
      <c r="NJL89" s="24"/>
      <c r="NJM89" s="24"/>
      <c r="NJN89" s="24"/>
      <c r="NJO89" s="24"/>
      <c r="NJP89" s="24"/>
      <c r="NJQ89" s="24"/>
      <c r="NJR89" s="24"/>
      <c r="NJS89" s="24"/>
      <c r="NJT89" s="24"/>
      <c r="NJU89" s="24"/>
      <c r="NJV89" s="24"/>
      <c r="NJW89" s="24"/>
      <c r="NJX89" s="24"/>
      <c r="NJY89" s="24"/>
      <c r="NJZ89" s="24"/>
      <c r="NKA89" s="24"/>
      <c r="NKB89" s="24"/>
      <c r="NKC89" s="24"/>
      <c r="NKD89" s="24"/>
      <c r="NKE89" s="24"/>
      <c r="NKF89" s="24"/>
      <c r="NKG89" s="24"/>
      <c r="NKH89" s="24"/>
      <c r="NKI89" s="24"/>
      <c r="NKJ89" s="24"/>
      <c r="NKK89" s="24"/>
      <c r="NKL89" s="24"/>
      <c r="NKM89" s="24"/>
      <c r="NKN89" s="24"/>
      <c r="NKO89" s="24"/>
      <c r="NKP89" s="24"/>
      <c r="NKQ89" s="24"/>
      <c r="NKR89" s="24"/>
      <c r="NKS89" s="24"/>
      <c r="NKT89" s="24"/>
      <c r="NKU89" s="24"/>
      <c r="NKV89" s="24"/>
      <c r="NKW89" s="24"/>
      <c r="NKX89" s="24"/>
      <c r="NKY89" s="24"/>
      <c r="NKZ89" s="24"/>
      <c r="NLA89" s="24"/>
      <c r="NLB89" s="24"/>
      <c r="NLC89" s="24"/>
      <c r="NLD89" s="24"/>
      <c r="NLE89" s="24"/>
      <c r="NLF89" s="24"/>
      <c r="NLG89" s="24"/>
      <c r="NLH89" s="24"/>
      <c r="NLI89" s="24"/>
      <c r="NLJ89" s="24"/>
      <c r="NLK89" s="24"/>
      <c r="NLL89" s="24"/>
      <c r="NLM89" s="24"/>
      <c r="NLN89" s="24"/>
      <c r="NLO89" s="24"/>
      <c r="NLP89" s="24"/>
      <c r="NLQ89" s="24"/>
      <c r="NLR89" s="24"/>
      <c r="NLS89" s="24"/>
      <c r="NLT89" s="24"/>
      <c r="NLU89" s="24"/>
      <c r="NLV89" s="24"/>
      <c r="NLW89" s="24"/>
      <c r="NLX89" s="24"/>
      <c r="NLY89" s="24"/>
      <c r="NLZ89" s="24"/>
      <c r="NMA89" s="24"/>
      <c r="NMB89" s="24"/>
      <c r="NMC89" s="24"/>
      <c r="NMD89" s="24"/>
      <c r="NME89" s="24"/>
      <c r="NMF89" s="24"/>
      <c r="NMG89" s="24"/>
      <c r="NMH89" s="24"/>
      <c r="NMI89" s="24"/>
      <c r="NMJ89" s="24"/>
      <c r="NMK89" s="24"/>
      <c r="NML89" s="24"/>
      <c r="NMM89" s="24"/>
      <c r="NMN89" s="24"/>
      <c r="NMO89" s="24"/>
      <c r="NMP89" s="24"/>
      <c r="NMQ89" s="24"/>
      <c r="NMR89" s="24"/>
      <c r="NMS89" s="24"/>
      <c r="NMT89" s="24"/>
      <c r="NMU89" s="24"/>
      <c r="NMV89" s="24"/>
      <c r="NMW89" s="24"/>
      <c r="NMX89" s="24"/>
      <c r="NMY89" s="24"/>
      <c r="NMZ89" s="24"/>
      <c r="NNA89" s="24"/>
      <c r="NNB89" s="24"/>
      <c r="NNC89" s="24"/>
      <c r="NND89" s="24"/>
      <c r="NNE89" s="24"/>
      <c r="NNF89" s="24"/>
      <c r="NNG89" s="24"/>
      <c r="NNH89" s="24"/>
      <c r="NNI89" s="24"/>
      <c r="NNJ89" s="24"/>
      <c r="NNK89" s="24"/>
      <c r="NNL89" s="24"/>
      <c r="NNM89" s="24"/>
      <c r="NNN89" s="24"/>
      <c r="NNO89" s="24"/>
      <c r="NNP89" s="24"/>
      <c r="NNQ89" s="24"/>
      <c r="NNR89" s="24"/>
      <c r="NNS89" s="24"/>
      <c r="NNT89" s="24"/>
      <c r="NNU89" s="24"/>
      <c r="NNV89" s="24"/>
      <c r="NNW89" s="24"/>
      <c r="NNX89" s="24"/>
      <c r="NNY89" s="24"/>
      <c r="NNZ89" s="24"/>
      <c r="NOA89" s="24"/>
      <c r="NOB89" s="24"/>
      <c r="NOC89" s="24"/>
      <c r="NOD89" s="24"/>
      <c r="NOE89" s="24"/>
      <c r="NOF89" s="24"/>
      <c r="NOG89" s="24"/>
      <c r="NOH89" s="24"/>
      <c r="NOI89" s="24"/>
      <c r="NOJ89" s="24"/>
      <c r="NOK89" s="24"/>
      <c r="NOL89" s="24"/>
      <c r="NOM89" s="24"/>
      <c r="NON89" s="24"/>
      <c r="NOO89" s="24"/>
      <c r="NOP89" s="24"/>
      <c r="NOQ89" s="24"/>
      <c r="NOR89" s="24"/>
      <c r="NOS89" s="24"/>
      <c r="NOT89" s="24"/>
      <c r="NOU89" s="24"/>
      <c r="NOV89" s="24"/>
      <c r="NOW89" s="24"/>
      <c r="NOX89" s="24"/>
      <c r="NOY89" s="24"/>
      <c r="NOZ89" s="24"/>
      <c r="NPA89" s="24"/>
      <c r="NPB89" s="24"/>
      <c r="NPC89" s="24"/>
      <c r="NPD89" s="24"/>
      <c r="NPE89" s="24"/>
      <c r="NPF89" s="24"/>
      <c r="NPG89" s="24"/>
      <c r="NPH89" s="24"/>
      <c r="NPI89" s="24"/>
      <c r="NPJ89" s="24"/>
      <c r="NPK89" s="24"/>
      <c r="NPL89" s="24"/>
      <c r="NPM89" s="24"/>
      <c r="NPN89" s="24"/>
      <c r="NPO89" s="24"/>
      <c r="NPP89" s="24"/>
      <c r="NPQ89" s="24"/>
      <c r="NPR89" s="24"/>
      <c r="NPS89" s="24"/>
      <c r="NPT89" s="24"/>
      <c r="NPU89" s="24"/>
      <c r="NPV89" s="24"/>
      <c r="NPW89" s="24"/>
      <c r="NPX89" s="24"/>
      <c r="NPY89" s="24"/>
      <c r="NPZ89" s="24"/>
      <c r="NQA89" s="24"/>
      <c r="NQB89" s="24"/>
      <c r="NQC89" s="24"/>
      <c r="NQD89" s="24"/>
      <c r="NQE89" s="24"/>
      <c r="NQF89" s="24"/>
      <c r="NQG89" s="24"/>
      <c r="NQH89" s="24"/>
      <c r="NQI89" s="24"/>
      <c r="NQJ89" s="24"/>
      <c r="NQK89" s="24"/>
      <c r="NQL89" s="24"/>
      <c r="NQM89" s="24"/>
      <c r="NQN89" s="24"/>
      <c r="NQO89" s="24"/>
      <c r="NQP89" s="24"/>
      <c r="NQQ89" s="24"/>
      <c r="NQR89" s="24"/>
      <c r="NQS89" s="24"/>
      <c r="NQT89" s="24"/>
      <c r="NQU89" s="24"/>
      <c r="NQV89" s="24"/>
      <c r="NQW89" s="24"/>
      <c r="NQX89" s="24"/>
      <c r="NQY89" s="24"/>
      <c r="NQZ89" s="24"/>
      <c r="NRA89" s="24"/>
      <c r="NRB89" s="24"/>
      <c r="NRC89" s="24"/>
      <c r="NRD89" s="24"/>
      <c r="NRE89" s="24"/>
      <c r="NRF89" s="24"/>
      <c r="NRG89" s="24"/>
      <c r="NRH89" s="24"/>
      <c r="NRI89" s="24"/>
      <c r="NRJ89" s="24"/>
      <c r="NRK89" s="24"/>
      <c r="NRL89" s="24"/>
      <c r="NRM89" s="24"/>
      <c r="NRN89" s="24"/>
      <c r="NRO89" s="24"/>
      <c r="NRP89" s="24"/>
      <c r="NRQ89" s="24"/>
      <c r="NRR89" s="24"/>
      <c r="NRS89" s="24"/>
      <c r="NRT89" s="24"/>
      <c r="NRU89" s="24"/>
      <c r="NRV89" s="24"/>
      <c r="NRW89" s="24"/>
      <c r="NRX89" s="24"/>
      <c r="NRY89" s="24"/>
      <c r="NRZ89" s="24"/>
      <c r="NSA89" s="24"/>
      <c r="NSB89" s="24"/>
      <c r="NSC89" s="24"/>
      <c r="NSD89" s="24"/>
      <c r="NSE89" s="24"/>
      <c r="NSF89" s="24"/>
      <c r="NSG89" s="24"/>
      <c r="NSH89" s="24"/>
      <c r="NSI89" s="24"/>
      <c r="NSJ89" s="24"/>
      <c r="NSK89" s="24"/>
      <c r="NSL89" s="24"/>
      <c r="NSM89" s="24"/>
      <c r="NSN89" s="24"/>
      <c r="NSO89" s="24"/>
      <c r="NSP89" s="24"/>
      <c r="NSQ89" s="24"/>
      <c r="NSR89" s="24"/>
      <c r="NSS89" s="24"/>
      <c r="NST89" s="24"/>
      <c r="NSU89" s="24"/>
      <c r="NSV89" s="24"/>
      <c r="NSW89" s="24"/>
      <c r="NSX89" s="24"/>
      <c r="NSY89" s="24"/>
      <c r="NSZ89" s="24"/>
      <c r="NTA89" s="24"/>
      <c r="NTB89" s="24"/>
      <c r="NTC89" s="24"/>
      <c r="NTD89" s="24"/>
      <c r="NTE89" s="24"/>
      <c r="NTF89" s="24"/>
      <c r="NTG89" s="24"/>
      <c r="NTH89" s="24"/>
      <c r="NTI89" s="24"/>
      <c r="NTJ89" s="24"/>
      <c r="NTK89" s="24"/>
      <c r="NTL89" s="24"/>
      <c r="NTM89" s="24"/>
      <c r="NTN89" s="24"/>
      <c r="NTO89" s="24"/>
      <c r="NTP89" s="24"/>
      <c r="NTQ89" s="24"/>
      <c r="NTR89" s="24"/>
      <c r="NTS89" s="24"/>
      <c r="NTT89" s="24"/>
      <c r="NTU89" s="24"/>
      <c r="NTV89" s="24"/>
      <c r="NTW89" s="24"/>
      <c r="NTX89" s="24"/>
      <c r="NTY89" s="24"/>
      <c r="NTZ89" s="24"/>
      <c r="NUA89" s="24"/>
      <c r="NUB89" s="24"/>
      <c r="NUC89" s="24"/>
      <c r="NUD89" s="24"/>
      <c r="NUE89" s="24"/>
      <c r="NUF89" s="24"/>
      <c r="NUG89" s="24"/>
      <c r="NUH89" s="24"/>
      <c r="NUI89" s="24"/>
      <c r="NUJ89" s="24"/>
      <c r="NUK89" s="24"/>
      <c r="NUL89" s="24"/>
      <c r="NUM89" s="24"/>
      <c r="NUN89" s="24"/>
      <c r="NUO89" s="24"/>
      <c r="NUP89" s="24"/>
      <c r="NUQ89" s="24"/>
      <c r="NUR89" s="24"/>
      <c r="NUS89" s="24"/>
      <c r="NUT89" s="24"/>
      <c r="NUU89" s="24"/>
      <c r="NUV89" s="24"/>
      <c r="NUW89" s="24"/>
      <c r="NUX89" s="24"/>
      <c r="NUY89" s="24"/>
      <c r="NUZ89" s="24"/>
      <c r="NVA89" s="24"/>
      <c r="NVB89" s="24"/>
      <c r="NVC89" s="24"/>
      <c r="NVD89" s="24"/>
      <c r="NVE89" s="24"/>
      <c r="NVF89" s="24"/>
      <c r="NVG89" s="24"/>
      <c r="NVH89" s="24"/>
      <c r="NVI89" s="24"/>
      <c r="NVJ89" s="24"/>
      <c r="NVK89" s="24"/>
      <c r="NVL89" s="24"/>
      <c r="NVM89" s="24"/>
      <c r="NVN89" s="24"/>
      <c r="NVO89" s="24"/>
      <c r="NVP89" s="24"/>
      <c r="NVQ89" s="24"/>
      <c r="NVR89" s="24"/>
      <c r="NVS89" s="24"/>
      <c r="NVT89" s="24"/>
      <c r="NVU89" s="24"/>
      <c r="NVV89" s="24"/>
      <c r="NVW89" s="24"/>
      <c r="NVX89" s="24"/>
      <c r="NVY89" s="24"/>
      <c r="NVZ89" s="24"/>
      <c r="NWA89" s="24"/>
      <c r="NWB89" s="24"/>
      <c r="NWC89" s="24"/>
      <c r="NWD89" s="24"/>
      <c r="NWE89" s="24"/>
      <c r="NWF89" s="24"/>
      <c r="NWG89" s="24"/>
      <c r="NWH89" s="24"/>
      <c r="NWI89" s="24"/>
      <c r="NWJ89" s="24"/>
      <c r="NWK89" s="24"/>
      <c r="NWL89" s="24"/>
      <c r="NWM89" s="24"/>
      <c r="NWN89" s="24"/>
      <c r="NWO89" s="24"/>
      <c r="NWP89" s="24"/>
      <c r="NWQ89" s="24"/>
      <c r="NWR89" s="24"/>
      <c r="NWS89" s="24"/>
      <c r="NWT89" s="24"/>
      <c r="NWU89" s="24"/>
      <c r="NWV89" s="24"/>
      <c r="NWW89" s="24"/>
      <c r="NWX89" s="24"/>
      <c r="NWY89" s="24"/>
      <c r="NWZ89" s="24"/>
      <c r="NXA89" s="24"/>
      <c r="NXB89" s="24"/>
      <c r="NXC89" s="24"/>
      <c r="NXD89" s="24"/>
      <c r="NXE89" s="24"/>
      <c r="NXF89" s="24"/>
      <c r="NXG89" s="24"/>
      <c r="NXH89" s="24"/>
      <c r="NXI89" s="24"/>
      <c r="NXJ89" s="24"/>
      <c r="NXK89" s="24"/>
      <c r="NXL89" s="24"/>
      <c r="NXM89" s="24"/>
      <c r="NXN89" s="24"/>
      <c r="NXO89" s="24"/>
      <c r="NXP89" s="24"/>
      <c r="NXQ89" s="24"/>
      <c r="NXR89" s="24"/>
      <c r="NXS89" s="24"/>
      <c r="NXT89" s="24"/>
      <c r="NXU89" s="24"/>
      <c r="NXV89" s="24"/>
      <c r="NXW89" s="24"/>
      <c r="NXX89" s="24"/>
      <c r="NXY89" s="24"/>
      <c r="NXZ89" s="24"/>
      <c r="NYA89" s="24"/>
      <c r="NYB89" s="24"/>
      <c r="NYC89" s="24"/>
      <c r="NYD89" s="24"/>
      <c r="NYE89" s="24"/>
      <c r="NYF89" s="24"/>
      <c r="NYG89" s="24"/>
      <c r="NYH89" s="24"/>
      <c r="NYI89" s="24"/>
      <c r="NYJ89" s="24"/>
      <c r="NYK89" s="24"/>
      <c r="NYL89" s="24"/>
      <c r="NYM89" s="24"/>
      <c r="NYN89" s="24"/>
      <c r="NYO89" s="24"/>
      <c r="NYP89" s="24"/>
      <c r="NYQ89" s="24"/>
      <c r="NYR89" s="24"/>
      <c r="NYS89" s="24"/>
      <c r="NYT89" s="24"/>
      <c r="NYU89" s="24"/>
      <c r="NYV89" s="24"/>
      <c r="NYW89" s="24"/>
      <c r="NYX89" s="24"/>
      <c r="NYY89" s="24"/>
      <c r="NYZ89" s="24"/>
      <c r="NZA89" s="24"/>
      <c r="NZB89" s="24"/>
      <c r="NZC89" s="24"/>
      <c r="NZD89" s="24"/>
      <c r="NZE89" s="24"/>
      <c r="NZF89" s="24"/>
      <c r="NZG89" s="24"/>
      <c r="NZH89" s="24"/>
      <c r="NZI89" s="24"/>
      <c r="NZJ89" s="24"/>
      <c r="NZK89" s="24"/>
      <c r="NZL89" s="24"/>
      <c r="NZM89" s="24"/>
      <c r="NZN89" s="24"/>
      <c r="NZO89" s="24"/>
      <c r="NZP89" s="24"/>
      <c r="NZQ89" s="24"/>
      <c r="NZR89" s="24"/>
      <c r="NZS89" s="24"/>
      <c r="NZT89" s="24"/>
      <c r="NZU89" s="24"/>
      <c r="NZV89" s="24"/>
      <c r="NZW89" s="24"/>
      <c r="NZX89" s="24"/>
      <c r="NZY89" s="24"/>
      <c r="NZZ89" s="24"/>
      <c r="OAA89" s="24"/>
      <c r="OAB89" s="24"/>
      <c r="OAC89" s="24"/>
      <c r="OAD89" s="24"/>
      <c r="OAE89" s="24"/>
      <c r="OAF89" s="24"/>
      <c r="OAG89" s="24"/>
      <c r="OAH89" s="24"/>
      <c r="OAI89" s="24"/>
      <c r="OAJ89" s="24"/>
      <c r="OAK89" s="24"/>
      <c r="OAL89" s="24"/>
      <c r="OAM89" s="24"/>
      <c r="OAN89" s="24"/>
      <c r="OAO89" s="24"/>
      <c r="OAP89" s="24"/>
      <c r="OAQ89" s="24"/>
      <c r="OAR89" s="24"/>
      <c r="OAS89" s="24"/>
      <c r="OAT89" s="24"/>
      <c r="OAU89" s="24"/>
      <c r="OAV89" s="24"/>
      <c r="OAW89" s="24"/>
      <c r="OAX89" s="24"/>
      <c r="OAY89" s="24"/>
      <c r="OAZ89" s="24"/>
      <c r="OBA89" s="24"/>
      <c r="OBB89" s="24"/>
      <c r="OBC89" s="24"/>
      <c r="OBD89" s="24"/>
      <c r="OBE89" s="24"/>
      <c r="OBF89" s="24"/>
      <c r="OBG89" s="24"/>
      <c r="OBH89" s="24"/>
      <c r="OBI89" s="24"/>
      <c r="OBJ89" s="24"/>
      <c r="OBK89" s="24"/>
      <c r="OBL89" s="24"/>
      <c r="OBM89" s="24"/>
      <c r="OBN89" s="24"/>
      <c r="OBO89" s="24"/>
      <c r="OBP89" s="24"/>
      <c r="OBQ89" s="24"/>
      <c r="OBR89" s="24"/>
      <c r="OBS89" s="24"/>
      <c r="OBT89" s="24"/>
      <c r="OBU89" s="24"/>
      <c r="OBV89" s="24"/>
      <c r="OBW89" s="24"/>
      <c r="OBX89" s="24"/>
      <c r="OBY89" s="24"/>
      <c r="OBZ89" s="24"/>
      <c r="OCA89" s="24"/>
      <c r="OCB89" s="24"/>
      <c r="OCC89" s="24"/>
      <c r="OCD89" s="24"/>
      <c r="OCE89" s="24"/>
      <c r="OCF89" s="24"/>
      <c r="OCG89" s="24"/>
      <c r="OCH89" s="24"/>
      <c r="OCI89" s="24"/>
      <c r="OCJ89" s="24"/>
      <c r="OCK89" s="24"/>
      <c r="OCL89" s="24"/>
      <c r="OCM89" s="24"/>
      <c r="OCN89" s="24"/>
      <c r="OCO89" s="24"/>
      <c r="OCP89" s="24"/>
      <c r="OCQ89" s="24"/>
      <c r="OCR89" s="24"/>
      <c r="OCS89" s="24"/>
      <c r="OCT89" s="24"/>
      <c r="OCU89" s="24"/>
      <c r="OCV89" s="24"/>
      <c r="OCW89" s="24"/>
      <c r="OCX89" s="24"/>
      <c r="OCY89" s="24"/>
      <c r="OCZ89" s="24"/>
      <c r="ODA89" s="24"/>
      <c r="ODB89" s="24"/>
      <c r="ODC89" s="24"/>
      <c r="ODD89" s="24"/>
      <c r="ODE89" s="24"/>
      <c r="ODF89" s="24"/>
      <c r="ODG89" s="24"/>
      <c r="ODH89" s="24"/>
      <c r="ODI89" s="24"/>
      <c r="ODJ89" s="24"/>
      <c r="ODK89" s="24"/>
      <c r="ODL89" s="24"/>
      <c r="ODM89" s="24"/>
      <c r="ODN89" s="24"/>
      <c r="ODO89" s="24"/>
      <c r="ODP89" s="24"/>
      <c r="ODQ89" s="24"/>
      <c r="ODR89" s="24"/>
      <c r="ODS89" s="24"/>
      <c r="ODT89" s="24"/>
      <c r="ODU89" s="24"/>
      <c r="ODV89" s="24"/>
      <c r="ODW89" s="24"/>
      <c r="ODX89" s="24"/>
      <c r="ODY89" s="24"/>
      <c r="ODZ89" s="24"/>
      <c r="OEA89" s="24"/>
      <c r="OEB89" s="24"/>
      <c r="OEC89" s="24"/>
      <c r="OED89" s="24"/>
      <c r="OEE89" s="24"/>
      <c r="OEF89" s="24"/>
      <c r="OEG89" s="24"/>
      <c r="OEH89" s="24"/>
      <c r="OEI89" s="24"/>
      <c r="OEJ89" s="24"/>
      <c r="OEK89" s="24"/>
      <c r="OEL89" s="24"/>
      <c r="OEM89" s="24"/>
      <c r="OEN89" s="24"/>
      <c r="OEO89" s="24"/>
      <c r="OEP89" s="24"/>
      <c r="OEQ89" s="24"/>
      <c r="OER89" s="24"/>
      <c r="OES89" s="24"/>
      <c r="OET89" s="24"/>
      <c r="OEU89" s="24"/>
      <c r="OEV89" s="24"/>
      <c r="OEW89" s="24"/>
      <c r="OEX89" s="24"/>
      <c r="OEY89" s="24"/>
      <c r="OEZ89" s="24"/>
      <c r="OFA89" s="24"/>
      <c r="OFB89" s="24"/>
      <c r="OFC89" s="24"/>
      <c r="OFD89" s="24"/>
      <c r="OFE89" s="24"/>
      <c r="OFF89" s="24"/>
      <c r="OFG89" s="24"/>
      <c r="OFH89" s="24"/>
      <c r="OFI89" s="24"/>
      <c r="OFJ89" s="24"/>
      <c r="OFK89" s="24"/>
      <c r="OFL89" s="24"/>
      <c r="OFM89" s="24"/>
      <c r="OFN89" s="24"/>
      <c r="OFO89" s="24"/>
      <c r="OFP89" s="24"/>
      <c r="OFQ89" s="24"/>
      <c r="OFR89" s="24"/>
      <c r="OFS89" s="24"/>
      <c r="OFT89" s="24"/>
      <c r="OFU89" s="24"/>
      <c r="OFV89" s="24"/>
      <c r="OFW89" s="24"/>
      <c r="OFX89" s="24"/>
      <c r="OFY89" s="24"/>
      <c r="OFZ89" s="24"/>
      <c r="OGA89" s="24"/>
      <c r="OGB89" s="24"/>
      <c r="OGC89" s="24"/>
      <c r="OGD89" s="24"/>
      <c r="OGE89" s="24"/>
      <c r="OGF89" s="24"/>
      <c r="OGG89" s="24"/>
      <c r="OGH89" s="24"/>
      <c r="OGI89" s="24"/>
      <c r="OGJ89" s="24"/>
      <c r="OGK89" s="24"/>
      <c r="OGL89" s="24"/>
      <c r="OGM89" s="24"/>
      <c r="OGN89" s="24"/>
      <c r="OGO89" s="24"/>
      <c r="OGP89" s="24"/>
      <c r="OGQ89" s="24"/>
      <c r="OGR89" s="24"/>
      <c r="OGS89" s="24"/>
      <c r="OGT89" s="24"/>
      <c r="OGU89" s="24"/>
      <c r="OGV89" s="24"/>
      <c r="OGW89" s="24"/>
      <c r="OGX89" s="24"/>
      <c r="OGY89" s="24"/>
      <c r="OGZ89" s="24"/>
      <c r="OHA89" s="24"/>
      <c r="OHB89" s="24"/>
      <c r="OHC89" s="24"/>
      <c r="OHD89" s="24"/>
      <c r="OHE89" s="24"/>
      <c r="OHF89" s="24"/>
      <c r="OHG89" s="24"/>
      <c r="OHH89" s="24"/>
      <c r="OHI89" s="24"/>
      <c r="OHJ89" s="24"/>
      <c r="OHK89" s="24"/>
      <c r="OHL89" s="24"/>
      <c r="OHM89" s="24"/>
      <c r="OHN89" s="24"/>
      <c r="OHO89" s="24"/>
      <c r="OHP89" s="24"/>
      <c r="OHQ89" s="24"/>
      <c r="OHR89" s="24"/>
      <c r="OHS89" s="24"/>
      <c r="OHT89" s="24"/>
      <c r="OHU89" s="24"/>
      <c r="OHV89" s="24"/>
      <c r="OHW89" s="24"/>
      <c r="OHX89" s="24"/>
      <c r="OHY89" s="24"/>
      <c r="OHZ89" s="24"/>
      <c r="OIA89" s="24"/>
      <c r="OIB89" s="24"/>
      <c r="OIC89" s="24"/>
      <c r="OID89" s="24"/>
      <c r="OIE89" s="24"/>
      <c r="OIF89" s="24"/>
      <c r="OIG89" s="24"/>
      <c r="OIH89" s="24"/>
      <c r="OII89" s="24"/>
      <c r="OIJ89" s="24"/>
      <c r="OIK89" s="24"/>
      <c r="OIL89" s="24"/>
      <c r="OIM89" s="24"/>
      <c r="OIN89" s="24"/>
      <c r="OIO89" s="24"/>
      <c r="OIP89" s="24"/>
      <c r="OIQ89" s="24"/>
      <c r="OIR89" s="24"/>
      <c r="OIS89" s="24"/>
      <c r="OIT89" s="24"/>
      <c r="OIU89" s="24"/>
      <c r="OIV89" s="24"/>
      <c r="OIW89" s="24"/>
      <c r="OIX89" s="24"/>
      <c r="OIY89" s="24"/>
      <c r="OIZ89" s="24"/>
      <c r="OJA89" s="24"/>
      <c r="OJB89" s="24"/>
      <c r="OJC89" s="24"/>
      <c r="OJD89" s="24"/>
      <c r="OJE89" s="24"/>
      <c r="OJF89" s="24"/>
      <c r="OJG89" s="24"/>
      <c r="OJH89" s="24"/>
      <c r="OJI89" s="24"/>
      <c r="OJJ89" s="24"/>
      <c r="OJK89" s="24"/>
      <c r="OJL89" s="24"/>
      <c r="OJM89" s="24"/>
      <c r="OJN89" s="24"/>
      <c r="OJO89" s="24"/>
      <c r="OJP89" s="24"/>
      <c r="OJQ89" s="24"/>
      <c r="OJR89" s="24"/>
      <c r="OJS89" s="24"/>
      <c r="OJT89" s="24"/>
      <c r="OJU89" s="24"/>
      <c r="OJV89" s="24"/>
      <c r="OJW89" s="24"/>
      <c r="OJX89" s="24"/>
      <c r="OJY89" s="24"/>
      <c r="OJZ89" s="24"/>
      <c r="OKA89" s="24"/>
      <c r="OKB89" s="24"/>
      <c r="OKC89" s="24"/>
      <c r="OKD89" s="24"/>
      <c r="OKE89" s="24"/>
      <c r="OKF89" s="24"/>
      <c r="OKG89" s="24"/>
      <c r="OKH89" s="24"/>
      <c r="OKI89" s="24"/>
      <c r="OKJ89" s="24"/>
      <c r="OKK89" s="24"/>
      <c r="OKL89" s="24"/>
      <c r="OKM89" s="24"/>
      <c r="OKN89" s="24"/>
      <c r="OKO89" s="24"/>
      <c r="OKP89" s="24"/>
      <c r="OKQ89" s="24"/>
      <c r="OKR89" s="24"/>
      <c r="OKS89" s="24"/>
      <c r="OKT89" s="24"/>
      <c r="OKU89" s="24"/>
      <c r="OKV89" s="24"/>
      <c r="OKW89" s="24"/>
      <c r="OKX89" s="24"/>
      <c r="OKY89" s="24"/>
      <c r="OKZ89" s="24"/>
      <c r="OLA89" s="24"/>
      <c r="OLB89" s="24"/>
      <c r="OLC89" s="24"/>
      <c r="OLD89" s="24"/>
      <c r="OLE89" s="24"/>
      <c r="OLF89" s="24"/>
      <c r="OLG89" s="24"/>
      <c r="OLH89" s="24"/>
      <c r="OLI89" s="24"/>
      <c r="OLJ89" s="24"/>
      <c r="OLK89" s="24"/>
      <c r="OLL89" s="24"/>
      <c r="OLM89" s="24"/>
      <c r="OLN89" s="24"/>
      <c r="OLO89" s="24"/>
      <c r="OLP89" s="24"/>
      <c r="OLQ89" s="24"/>
      <c r="OLR89" s="24"/>
      <c r="OLS89" s="24"/>
      <c r="OLT89" s="24"/>
      <c r="OLU89" s="24"/>
      <c r="OLV89" s="24"/>
      <c r="OLW89" s="24"/>
      <c r="OLX89" s="24"/>
      <c r="OLY89" s="24"/>
      <c r="OLZ89" s="24"/>
      <c r="OMA89" s="24"/>
      <c r="OMB89" s="24"/>
      <c r="OMC89" s="24"/>
      <c r="OMD89" s="24"/>
      <c r="OME89" s="24"/>
      <c r="OMF89" s="24"/>
      <c r="OMG89" s="24"/>
      <c r="OMH89" s="24"/>
      <c r="OMI89" s="24"/>
      <c r="OMJ89" s="24"/>
      <c r="OMK89" s="24"/>
      <c r="OML89" s="24"/>
      <c r="OMM89" s="24"/>
      <c r="OMN89" s="24"/>
      <c r="OMO89" s="24"/>
      <c r="OMP89" s="24"/>
      <c r="OMQ89" s="24"/>
      <c r="OMR89" s="24"/>
      <c r="OMS89" s="24"/>
      <c r="OMT89" s="24"/>
      <c r="OMU89" s="24"/>
      <c r="OMV89" s="24"/>
      <c r="OMW89" s="24"/>
      <c r="OMX89" s="24"/>
      <c r="OMY89" s="24"/>
      <c r="OMZ89" s="24"/>
      <c r="ONA89" s="24"/>
      <c r="ONB89" s="24"/>
      <c r="ONC89" s="24"/>
      <c r="OND89" s="24"/>
      <c r="ONE89" s="24"/>
      <c r="ONF89" s="24"/>
      <c r="ONG89" s="24"/>
      <c r="ONH89" s="24"/>
      <c r="ONI89" s="24"/>
      <c r="ONJ89" s="24"/>
      <c r="ONK89" s="24"/>
      <c r="ONL89" s="24"/>
      <c r="ONM89" s="24"/>
      <c r="ONN89" s="24"/>
      <c r="ONO89" s="24"/>
      <c r="ONP89" s="24"/>
      <c r="ONQ89" s="24"/>
      <c r="ONR89" s="24"/>
      <c r="ONS89" s="24"/>
      <c r="ONT89" s="24"/>
      <c r="ONU89" s="24"/>
      <c r="ONV89" s="24"/>
      <c r="ONW89" s="24"/>
      <c r="ONX89" s="24"/>
      <c r="ONY89" s="24"/>
      <c r="ONZ89" s="24"/>
      <c r="OOA89" s="24"/>
      <c r="OOB89" s="24"/>
      <c r="OOC89" s="24"/>
      <c r="OOD89" s="24"/>
      <c r="OOE89" s="24"/>
      <c r="OOF89" s="24"/>
      <c r="OOG89" s="24"/>
      <c r="OOH89" s="24"/>
      <c r="OOI89" s="24"/>
      <c r="OOJ89" s="24"/>
      <c r="OOK89" s="24"/>
      <c r="OOL89" s="24"/>
      <c r="OOM89" s="24"/>
      <c r="OON89" s="24"/>
      <c r="OOO89" s="24"/>
      <c r="OOP89" s="24"/>
      <c r="OOQ89" s="24"/>
      <c r="OOR89" s="24"/>
      <c r="OOS89" s="24"/>
      <c r="OOT89" s="24"/>
      <c r="OOU89" s="24"/>
      <c r="OOV89" s="24"/>
      <c r="OOW89" s="24"/>
      <c r="OOX89" s="24"/>
      <c r="OOY89" s="24"/>
      <c r="OOZ89" s="24"/>
      <c r="OPA89" s="24"/>
      <c r="OPB89" s="24"/>
      <c r="OPC89" s="24"/>
      <c r="OPD89" s="24"/>
      <c r="OPE89" s="24"/>
      <c r="OPF89" s="24"/>
      <c r="OPG89" s="24"/>
      <c r="OPH89" s="24"/>
      <c r="OPI89" s="24"/>
      <c r="OPJ89" s="24"/>
      <c r="OPK89" s="24"/>
      <c r="OPL89" s="24"/>
      <c r="OPM89" s="24"/>
      <c r="OPN89" s="24"/>
      <c r="OPO89" s="24"/>
      <c r="OPP89" s="24"/>
      <c r="OPQ89" s="24"/>
      <c r="OPR89" s="24"/>
      <c r="OPS89" s="24"/>
      <c r="OPT89" s="24"/>
      <c r="OPU89" s="24"/>
      <c r="OPV89" s="24"/>
      <c r="OPW89" s="24"/>
      <c r="OPX89" s="24"/>
      <c r="OPY89" s="24"/>
      <c r="OPZ89" s="24"/>
      <c r="OQA89" s="24"/>
      <c r="OQB89" s="24"/>
      <c r="OQC89" s="24"/>
      <c r="OQD89" s="24"/>
      <c r="OQE89" s="24"/>
      <c r="OQF89" s="24"/>
      <c r="OQG89" s="24"/>
      <c r="OQH89" s="24"/>
      <c r="OQI89" s="24"/>
      <c r="OQJ89" s="24"/>
      <c r="OQK89" s="24"/>
      <c r="OQL89" s="24"/>
      <c r="OQM89" s="24"/>
      <c r="OQN89" s="24"/>
      <c r="OQO89" s="24"/>
      <c r="OQP89" s="24"/>
      <c r="OQQ89" s="24"/>
      <c r="OQR89" s="24"/>
      <c r="OQS89" s="24"/>
      <c r="OQT89" s="24"/>
      <c r="OQU89" s="24"/>
      <c r="OQV89" s="24"/>
      <c r="OQW89" s="24"/>
      <c r="OQX89" s="24"/>
      <c r="OQY89" s="24"/>
      <c r="OQZ89" s="24"/>
      <c r="ORA89" s="24"/>
      <c r="ORB89" s="24"/>
      <c r="ORC89" s="24"/>
      <c r="ORD89" s="24"/>
      <c r="ORE89" s="24"/>
      <c r="ORF89" s="24"/>
      <c r="ORG89" s="24"/>
      <c r="ORH89" s="24"/>
      <c r="ORI89" s="24"/>
      <c r="ORJ89" s="24"/>
      <c r="ORK89" s="24"/>
      <c r="ORL89" s="24"/>
      <c r="ORM89" s="24"/>
      <c r="ORN89" s="24"/>
      <c r="ORO89" s="24"/>
      <c r="ORP89" s="24"/>
      <c r="ORQ89" s="24"/>
      <c r="ORR89" s="24"/>
      <c r="ORS89" s="24"/>
      <c r="ORT89" s="24"/>
      <c r="ORU89" s="24"/>
      <c r="ORV89" s="24"/>
      <c r="ORW89" s="24"/>
      <c r="ORX89" s="24"/>
      <c r="ORY89" s="24"/>
      <c r="ORZ89" s="24"/>
      <c r="OSA89" s="24"/>
      <c r="OSB89" s="24"/>
      <c r="OSC89" s="24"/>
      <c r="OSD89" s="24"/>
      <c r="OSE89" s="24"/>
      <c r="OSF89" s="24"/>
      <c r="OSG89" s="24"/>
      <c r="OSH89" s="24"/>
      <c r="OSI89" s="24"/>
      <c r="OSJ89" s="24"/>
      <c r="OSK89" s="24"/>
      <c r="OSL89" s="24"/>
      <c r="OSM89" s="24"/>
      <c r="OSN89" s="24"/>
      <c r="OSO89" s="24"/>
      <c r="OSP89" s="24"/>
      <c r="OSQ89" s="24"/>
      <c r="OSR89" s="24"/>
      <c r="OSS89" s="24"/>
      <c r="OST89" s="24"/>
      <c r="OSU89" s="24"/>
      <c r="OSV89" s="24"/>
      <c r="OSW89" s="24"/>
      <c r="OSX89" s="24"/>
      <c r="OSY89" s="24"/>
      <c r="OSZ89" s="24"/>
      <c r="OTA89" s="24"/>
      <c r="OTB89" s="24"/>
      <c r="OTC89" s="24"/>
      <c r="OTD89" s="24"/>
      <c r="OTE89" s="24"/>
      <c r="OTF89" s="24"/>
      <c r="OTG89" s="24"/>
      <c r="OTH89" s="24"/>
      <c r="OTI89" s="24"/>
      <c r="OTJ89" s="24"/>
      <c r="OTK89" s="24"/>
      <c r="OTL89" s="24"/>
      <c r="OTM89" s="24"/>
      <c r="OTN89" s="24"/>
      <c r="OTO89" s="24"/>
      <c r="OTP89" s="24"/>
      <c r="OTQ89" s="24"/>
      <c r="OTR89" s="24"/>
      <c r="OTS89" s="24"/>
      <c r="OTT89" s="24"/>
      <c r="OTU89" s="24"/>
      <c r="OTV89" s="24"/>
      <c r="OTW89" s="24"/>
      <c r="OTX89" s="24"/>
      <c r="OTY89" s="24"/>
      <c r="OTZ89" s="24"/>
      <c r="OUA89" s="24"/>
      <c r="OUB89" s="24"/>
      <c r="OUC89" s="24"/>
      <c r="OUD89" s="24"/>
      <c r="OUE89" s="24"/>
      <c r="OUF89" s="24"/>
      <c r="OUG89" s="24"/>
      <c r="OUH89" s="24"/>
      <c r="OUI89" s="24"/>
      <c r="OUJ89" s="24"/>
      <c r="OUK89" s="24"/>
      <c r="OUL89" s="24"/>
      <c r="OUM89" s="24"/>
      <c r="OUN89" s="24"/>
      <c r="OUO89" s="24"/>
      <c r="OUP89" s="24"/>
      <c r="OUQ89" s="24"/>
      <c r="OUR89" s="24"/>
      <c r="OUS89" s="24"/>
      <c r="OUT89" s="24"/>
      <c r="OUU89" s="24"/>
      <c r="OUV89" s="24"/>
      <c r="OUW89" s="24"/>
      <c r="OUX89" s="24"/>
      <c r="OUY89" s="24"/>
      <c r="OUZ89" s="24"/>
      <c r="OVA89" s="24"/>
      <c r="OVB89" s="24"/>
      <c r="OVC89" s="24"/>
      <c r="OVD89" s="24"/>
      <c r="OVE89" s="24"/>
      <c r="OVF89" s="24"/>
      <c r="OVG89" s="24"/>
      <c r="OVH89" s="24"/>
      <c r="OVI89" s="24"/>
      <c r="OVJ89" s="24"/>
      <c r="OVK89" s="24"/>
      <c r="OVL89" s="24"/>
      <c r="OVM89" s="24"/>
      <c r="OVN89" s="24"/>
      <c r="OVO89" s="24"/>
      <c r="OVP89" s="24"/>
      <c r="OVQ89" s="24"/>
      <c r="OVR89" s="24"/>
      <c r="OVS89" s="24"/>
      <c r="OVT89" s="24"/>
      <c r="OVU89" s="24"/>
      <c r="OVV89" s="24"/>
      <c r="OVW89" s="24"/>
      <c r="OVX89" s="24"/>
      <c r="OVY89" s="24"/>
      <c r="OVZ89" s="24"/>
      <c r="OWA89" s="24"/>
      <c r="OWB89" s="24"/>
      <c r="OWC89" s="24"/>
      <c r="OWD89" s="24"/>
      <c r="OWE89" s="24"/>
      <c r="OWF89" s="24"/>
      <c r="OWG89" s="24"/>
      <c r="OWH89" s="24"/>
      <c r="OWI89" s="24"/>
      <c r="OWJ89" s="24"/>
      <c r="OWK89" s="24"/>
      <c r="OWL89" s="24"/>
      <c r="OWM89" s="24"/>
      <c r="OWN89" s="24"/>
      <c r="OWO89" s="24"/>
      <c r="OWP89" s="24"/>
      <c r="OWQ89" s="24"/>
      <c r="OWR89" s="24"/>
      <c r="OWS89" s="24"/>
      <c r="OWT89" s="24"/>
      <c r="OWU89" s="24"/>
      <c r="OWV89" s="24"/>
      <c r="OWW89" s="24"/>
      <c r="OWX89" s="24"/>
      <c r="OWY89" s="24"/>
      <c r="OWZ89" s="24"/>
      <c r="OXA89" s="24"/>
      <c r="OXB89" s="24"/>
      <c r="OXC89" s="24"/>
      <c r="OXD89" s="24"/>
      <c r="OXE89" s="24"/>
      <c r="OXF89" s="24"/>
      <c r="OXG89" s="24"/>
      <c r="OXH89" s="24"/>
      <c r="OXI89" s="24"/>
      <c r="OXJ89" s="24"/>
      <c r="OXK89" s="24"/>
      <c r="OXL89" s="24"/>
      <c r="OXM89" s="24"/>
      <c r="OXN89" s="24"/>
      <c r="OXO89" s="24"/>
      <c r="OXP89" s="24"/>
      <c r="OXQ89" s="24"/>
      <c r="OXR89" s="24"/>
      <c r="OXS89" s="24"/>
      <c r="OXT89" s="24"/>
      <c r="OXU89" s="24"/>
      <c r="OXV89" s="24"/>
      <c r="OXW89" s="24"/>
      <c r="OXX89" s="24"/>
      <c r="OXY89" s="24"/>
      <c r="OXZ89" s="24"/>
      <c r="OYA89" s="24"/>
      <c r="OYB89" s="24"/>
      <c r="OYC89" s="24"/>
      <c r="OYD89" s="24"/>
      <c r="OYE89" s="24"/>
      <c r="OYF89" s="24"/>
      <c r="OYG89" s="24"/>
      <c r="OYH89" s="24"/>
      <c r="OYI89" s="24"/>
      <c r="OYJ89" s="24"/>
      <c r="OYK89" s="24"/>
      <c r="OYL89" s="24"/>
      <c r="OYM89" s="24"/>
      <c r="OYN89" s="24"/>
      <c r="OYO89" s="24"/>
      <c r="OYP89" s="24"/>
      <c r="OYQ89" s="24"/>
      <c r="OYR89" s="24"/>
      <c r="OYS89" s="24"/>
      <c r="OYT89" s="24"/>
      <c r="OYU89" s="24"/>
      <c r="OYV89" s="24"/>
      <c r="OYW89" s="24"/>
      <c r="OYX89" s="24"/>
      <c r="OYY89" s="24"/>
      <c r="OYZ89" s="24"/>
      <c r="OZA89" s="24"/>
      <c r="OZB89" s="24"/>
      <c r="OZC89" s="24"/>
      <c r="OZD89" s="24"/>
      <c r="OZE89" s="24"/>
      <c r="OZF89" s="24"/>
      <c r="OZG89" s="24"/>
      <c r="OZH89" s="24"/>
      <c r="OZI89" s="24"/>
      <c r="OZJ89" s="24"/>
      <c r="OZK89" s="24"/>
      <c r="OZL89" s="24"/>
      <c r="OZM89" s="24"/>
      <c r="OZN89" s="24"/>
      <c r="OZO89" s="24"/>
      <c r="OZP89" s="24"/>
      <c r="OZQ89" s="24"/>
      <c r="OZR89" s="24"/>
      <c r="OZS89" s="24"/>
      <c r="OZT89" s="24"/>
      <c r="OZU89" s="24"/>
      <c r="OZV89" s="24"/>
      <c r="OZW89" s="24"/>
      <c r="OZX89" s="24"/>
      <c r="OZY89" s="24"/>
      <c r="OZZ89" s="24"/>
      <c r="PAA89" s="24"/>
      <c r="PAB89" s="24"/>
      <c r="PAC89" s="24"/>
      <c r="PAD89" s="24"/>
      <c r="PAE89" s="24"/>
      <c r="PAF89" s="24"/>
      <c r="PAG89" s="24"/>
      <c r="PAH89" s="24"/>
      <c r="PAI89" s="24"/>
      <c r="PAJ89" s="24"/>
      <c r="PAK89" s="24"/>
      <c r="PAL89" s="24"/>
      <c r="PAM89" s="24"/>
      <c r="PAN89" s="24"/>
      <c r="PAO89" s="24"/>
      <c r="PAP89" s="24"/>
      <c r="PAQ89" s="24"/>
      <c r="PAR89" s="24"/>
      <c r="PAS89" s="24"/>
      <c r="PAT89" s="24"/>
      <c r="PAU89" s="24"/>
      <c r="PAV89" s="24"/>
      <c r="PAW89" s="24"/>
      <c r="PAX89" s="24"/>
      <c r="PAY89" s="24"/>
      <c r="PAZ89" s="24"/>
      <c r="PBA89" s="24"/>
      <c r="PBB89" s="24"/>
      <c r="PBC89" s="24"/>
      <c r="PBD89" s="24"/>
      <c r="PBE89" s="24"/>
      <c r="PBF89" s="24"/>
      <c r="PBG89" s="24"/>
      <c r="PBH89" s="24"/>
      <c r="PBI89" s="24"/>
      <c r="PBJ89" s="24"/>
      <c r="PBK89" s="24"/>
      <c r="PBL89" s="24"/>
      <c r="PBM89" s="24"/>
      <c r="PBN89" s="24"/>
      <c r="PBO89" s="24"/>
      <c r="PBP89" s="24"/>
      <c r="PBQ89" s="24"/>
      <c r="PBR89" s="24"/>
      <c r="PBS89" s="24"/>
      <c r="PBT89" s="24"/>
      <c r="PBU89" s="24"/>
      <c r="PBV89" s="24"/>
      <c r="PBW89" s="24"/>
      <c r="PBX89" s="24"/>
      <c r="PBY89" s="24"/>
      <c r="PBZ89" s="24"/>
      <c r="PCA89" s="24"/>
      <c r="PCB89" s="24"/>
      <c r="PCC89" s="24"/>
      <c r="PCD89" s="24"/>
      <c r="PCE89" s="24"/>
      <c r="PCF89" s="24"/>
      <c r="PCG89" s="24"/>
      <c r="PCH89" s="24"/>
      <c r="PCI89" s="24"/>
      <c r="PCJ89" s="24"/>
      <c r="PCK89" s="24"/>
      <c r="PCL89" s="24"/>
      <c r="PCM89" s="24"/>
      <c r="PCN89" s="24"/>
      <c r="PCO89" s="24"/>
      <c r="PCP89" s="24"/>
      <c r="PCQ89" s="24"/>
      <c r="PCR89" s="24"/>
      <c r="PCS89" s="24"/>
      <c r="PCT89" s="24"/>
      <c r="PCU89" s="24"/>
      <c r="PCV89" s="24"/>
      <c r="PCW89" s="24"/>
      <c r="PCX89" s="24"/>
      <c r="PCY89" s="24"/>
      <c r="PCZ89" s="24"/>
      <c r="PDA89" s="24"/>
      <c r="PDB89" s="24"/>
      <c r="PDC89" s="24"/>
      <c r="PDD89" s="24"/>
      <c r="PDE89" s="24"/>
      <c r="PDF89" s="24"/>
      <c r="PDG89" s="24"/>
      <c r="PDH89" s="24"/>
      <c r="PDI89" s="24"/>
      <c r="PDJ89" s="24"/>
      <c r="PDK89" s="24"/>
      <c r="PDL89" s="24"/>
      <c r="PDM89" s="24"/>
      <c r="PDN89" s="24"/>
      <c r="PDO89" s="24"/>
      <c r="PDP89" s="24"/>
      <c r="PDQ89" s="24"/>
      <c r="PDR89" s="24"/>
      <c r="PDS89" s="24"/>
      <c r="PDT89" s="24"/>
      <c r="PDU89" s="24"/>
      <c r="PDV89" s="24"/>
      <c r="PDW89" s="24"/>
      <c r="PDX89" s="24"/>
      <c r="PDY89" s="24"/>
      <c r="PDZ89" s="24"/>
      <c r="PEA89" s="24"/>
      <c r="PEB89" s="24"/>
      <c r="PEC89" s="24"/>
      <c r="PED89" s="24"/>
      <c r="PEE89" s="24"/>
      <c r="PEF89" s="24"/>
      <c r="PEG89" s="24"/>
      <c r="PEH89" s="24"/>
      <c r="PEI89" s="24"/>
      <c r="PEJ89" s="24"/>
      <c r="PEK89" s="24"/>
      <c r="PEL89" s="24"/>
      <c r="PEM89" s="24"/>
      <c r="PEN89" s="24"/>
      <c r="PEO89" s="24"/>
      <c r="PEP89" s="24"/>
      <c r="PEQ89" s="24"/>
      <c r="PER89" s="24"/>
      <c r="PES89" s="24"/>
      <c r="PET89" s="24"/>
      <c r="PEU89" s="24"/>
      <c r="PEV89" s="24"/>
      <c r="PEW89" s="24"/>
      <c r="PEX89" s="24"/>
      <c r="PEY89" s="24"/>
      <c r="PEZ89" s="24"/>
      <c r="PFA89" s="24"/>
      <c r="PFB89" s="24"/>
      <c r="PFC89" s="24"/>
      <c r="PFD89" s="24"/>
      <c r="PFE89" s="24"/>
      <c r="PFF89" s="24"/>
      <c r="PFG89" s="24"/>
      <c r="PFH89" s="24"/>
      <c r="PFI89" s="24"/>
      <c r="PFJ89" s="24"/>
      <c r="PFK89" s="24"/>
      <c r="PFL89" s="24"/>
      <c r="PFM89" s="24"/>
      <c r="PFN89" s="24"/>
      <c r="PFO89" s="24"/>
      <c r="PFP89" s="24"/>
      <c r="PFQ89" s="24"/>
      <c r="PFR89" s="24"/>
      <c r="PFS89" s="24"/>
      <c r="PFT89" s="24"/>
      <c r="PFU89" s="24"/>
      <c r="PFV89" s="24"/>
      <c r="PFW89" s="24"/>
      <c r="PFX89" s="24"/>
      <c r="PFY89" s="24"/>
      <c r="PFZ89" s="24"/>
      <c r="PGA89" s="24"/>
      <c r="PGB89" s="24"/>
      <c r="PGC89" s="24"/>
      <c r="PGD89" s="24"/>
      <c r="PGE89" s="24"/>
      <c r="PGF89" s="24"/>
      <c r="PGG89" s="24"/>
      <c r="PGH89" s="24"/>
      <c r="PGI89" s="24"/>
      <c r="PGJ89" s="24"/>
      <c r="PGK89" s="24"/>
      <c r="PGL89" s="24"/>
      <c r="PGM89" s="24"/>
      <c r="PGN89" s="24"/>
      <c r="PGO89" s="24"/>
      <c r="PGP89" s="24"/>
      <c r="PGQ89" s="24"/>
      <c r="PGR89" s="24"/>
      <c r="PGS89" s="24"/>
      <c r="PGT89" s="24"/>
      <c r="PGU89" s="24"/>
      <c r="PGV89" s="24"/>
      <c r="PGW89" s="24"/>
      <c r="PGX89" s="24"/>
      <c r="PGY89" s="24"/>
      <c r="PGZ89" s="24"/>
      <c r="PHA89" s="24"/>
      <c r="PHB89" s="24"/>
      <c r="PHC89" s="24"/>
      <c r="PHD89" s="24"/>
      <c r="PHE89" s="24"/>
      <c r="PHF89" s="24"/>
      <c r="PHG89" s="24"/>
      <c r="PHH89" s="24"/>
      <c r="PHI89" s="24"/>
      <c r="PHJ89" s="24"/>
      <c r="PHK89" s="24"/>
      <c r="PHL89" s="24"/>
      <c r="PHM89" s="24"/>
      <c r="PHN89" s="24"/>
      <c r="PHO89" s="24"/>
      <c r="PHP89" s="24"/>
      <c r="PHQ89" s="24"/>
      <c r="PHR89" s="24"/>
      <c r="PHS89" s="24"/>
      <c r="PHT89" s="24"/>
      <c r="PHU89" s="24"/>
      <c r="PHV89" s="24"/>
      <c r="PHW89" s="24"/>
      <c r="PHX89" s="24"/>
      <c r="PHY89" s="24"/>
      <c r="PHZ89" s="24"/>
      <c r="PIA89" s="24"/>
      <c r="PIB89" s="24"/>
      <c r="PIC89" s="24"/>
      <c r="PID89" s="24"/>
      <c r="PIE89" s="24"/>
      <c r="PIF89" s="24"/>
      <c r="PIG89" s="24"/>
      <c r="PIH89" s="24"/>
      <c r="PII89" s="24"/>
      <c r="PIJ89" s="24"/>
      <c r="PIK89" s="24"/>
      <c r="PIL89" s="24"/>
      <c r="PIM89" s="24"/>
      <c r="PIN89" s="24"/>
      <c r="PIO89" s="24"/>
      <c r="PIP89" s="24"/>
      <c r="PIQ89" s="24"/>
      <c r="PIR89" s="24"/>
      <c r="PIS89" s="24"/>
      <c r="PIT89" s="24"/>
      <c r="PIU89" s="24"/>
      <c r="PIV89" s="24"/>
      <c r="PIW89" s="24"/>
      <c r="PIX89" s="24"/>
      <c r="PIY89" s="24"/>
      <c r="PIZ89" s="24"/>
      <c r="PJA89" s="24"/>
      <c r="PJB89" s="24"/>
      <c r="PJC89" s="24"/>
      <c r="PJD89" s="24"/>
      <c r="PJE89" s="24"/>
      <c r="PJF89" s="24"/>
      <c r="PJG89" s="24"/>
      <c r="PJH89" s="24"/>
      <c r="PJI89" s="24"/>
      <c r="PJJ89" s="24"/>
      <c r="PJK89" s="24"/>
      <c r="PJL89" s="24"/>
      <c r="PJM89" s="24"/>
      <c r="PJN89" s="24"/>
      <c r="PJO89" s="24"/>
      <c r="PJP89" s="24"/>
      <c r="PJQ89" s="24"/>
      <c r="PJR89" s="24"/>
      <c r="PJS89" s="24"/>
      <c r="PJT89" s="24"/>
      <c r="PJU89" s="24"/>
      <c r="PJV89" s="24"/>
      <c r="PJW89" s="24"/>
      <c r="PJX89" s="24"/>
      <c r="PJY89" s="24"/>
      <c r="PJZ89" s="24"/>
      <c r="PKA89" s="24"/>
      <c r="PKB89" s="24"/>
      <c r="PKC89" s="24"/>
      <c r="PKD89" s="24"/>
      <c r="PKE89" s="24"/>
      <c r="PKF89" s="24"/>
      <c r="PKG89" s="24"/>
      <c r="PKH89" s="24"/>
      <c r="PKI89" s="24"/>
      <c r="PKJ89" s="24"/>
      <c r="PKK89" s="24"/>
      <c r="PKL89" s="24"/>
      <c r="PKM89" s="24"/>
      <c r="PKN89" s="24"/>
      <c r="PKO89" s="24"/>
      <c r="PKP89" s="24"/>
      <c r="PKQ89" s="24"/>
      <c r="PKR89" s="24"/>
      <c r="PKS89" s="24"/>
      <c r="PKT89" s="24"/>
      <c r="PKU89" s="24"/>
      <c r="PKV89" s="24"/>
      <c r="PKW89" s="24"/>
      <c r="PKX89" s="24"/>
      <c r="PKY89" s="24"/>
      <c r="PKZ89" s="24"/>
      <c r="PLA89" s="24"/>
      <c r="PLB89" s="24"/>
      <c r="PLC89" s="24"/>
      <c r="PLD89" s="24"/>
      <c r="PLE89" s="24"/>
      <c r="PLF89" s="24"/>
      <c r="PLG89" s="24"/>
      <c r="PLH89" s="24"/>
      <c r="PLI89" s="24"/>
      <c r="PLJ89" s="24"/>
      <c r="PLK89" s="24"/>
      <c r="PLL89" s="24"/>
      <c r="PLM89" s="24"/>
      <c r="PLN89" s="24"/>
      <c r="PLO89" s="24"/>
      <c r="PLP89" s="24"/>
      <c r="PLQ89" s="24"/>
      <c r="PLR89" s="24"/>
      <c r="PLS89" s="24"/>
      <c r="PLT89" s="24"/>
      <c r="PLU89" s="24"/>
      <c r="PLV89" s="24"/>
      <c r="PLW89" s="24"/>
      <c r="PLX89" s="24"/>
      <c r="PLY89" s="24"/>
      <c r="PLZ89" s="24"/>
      <c r="PMA89" s="24"/>
      <c r="PMB89" s="24"/>
      <c r="PMC89" s="24"/>
      <c r="PMD89" s="24"/>
      <c r="PME89" s="24"/>
      <c r="PMF89" s="24"/>
      <c r="PMG89" s="24"/>
      <c r="PMH89" s="24"/>
      <c r="PMI89" s="24"/>
      <c r="PMJ89" s="24"/>
      <c r="PMK89" s="24"/>
      <c r="PML89" s="24"/>
      <c r="PMM89" s="24"/>
      <c r="PMN89" s="24"/>
      <c r="PMO89" s="24"/>
      <c r="PMP89" s="24"/>
      <c r="PMQ89" s="24"/>
      <c r="PMR89" s="24"/>
      <c r="PMS89" s="24"/>
      <c r="PMT89" s="24"/>
      <c r="PMU89" s="24"/>
      <c r="PMV89" s="24"/>
      <c r="PMW89" s="24"/>
      <c r="PMX89" s="24"/>
      <c r="PMY89" s="24"/>
      <c r="PMZ89" s="24"/>
      <c r="PNA89" s="24"/>
      <c r="PNB89" s="24"/>
      <c r="PNC89" s="24"/>
      <c r="PND89" s="24"/>
      <c r="PNE89" s="24"/>
      <c r="PNF89" s="24"/>
      <c r="PNG89" s="24"/>
      <c r="PNH89" s="24"/>
      <c r="PNI89" s="24"/>
      <c r="PNJ89" s="24"/>
      <c r="PNK89" s="24"/>
      <c r="PNL89" s="24"/>
      <c r="PNM89" s="24"/>
      <c r="PNN89" s="24"/>
      <c r="PNO89" s="24"/>
      <c r="PNP89" s="24"/>
      <c r="PNQ89" s="24"/>
      <c r="PNR89" s="24"/>
      <c r="PNS89" s="24"/>
      <c r="PNT89" s="24"/>
      <c r="PNU89" s="24"/>
      <c r="PNV89" s="24"/>
      <c r="PNW89" s="24"/>
      <c r="PNX89" s="24"/>
      <c r="PNY89" s="24"/>
      <c r="PNZ89" s="24"/>
      <c r="POA89" s="24"/>
      <c r="POB89" s="24"/>
      <c r="POC89" s="24"/>
      <c r="POD89" s="24"/>
      <c r="POE89" s="24"/>
      <c r="POF89" s="24"/>
      <c r="POG89" s="24"/>
      <c r="POH89" s="24"/>
      <c r="POI89" s="24"/>
      <c r="POJ89" s="24"/>
      <c r="POK89" s="24"/>
      <c r="POL89" s="24"/>
      <c r="POM89" s="24"/>
      <c r="PON89" s="24"/>
      <c r="POO89" s="24"/>
      <c r="POP89" s="24"/>
      <c r="POQ89" s="24"/>
      <c r="POR89" s="24"/>
      <c r="POS89" s="24"/>
      <c r="POT89" s="24"/>
      <c r="POU89" s="24"/>
      <c r="POV89" s="24"/>
      <c r="POW89" s="24"/>
      <c r="POX89" s="24"/>
      <c r="POY89" s="24"/>
      <c r="POZ89" s="24"/>
      <c r="PPA89" s="24"/>
      <c r="PPB89" s="24"/>
      <c r="PPC89" s="24"/>
      <c r="PPD89" s="24"/>
      <c r="PPE89" s="24"/>
      <c r="PPF89" s="24"/>
      <c r="PPG89" s="24"/>
      <c r="PPH89" s="24"/>
      <c r="PPI89" s="24"/>
      <c r="PPJ89" s="24"/>
      <c r="PPK89" s="24"/>
      <c r="PPL89" s="24"/>
      <c r="PPM89" s="24"/>
      <c r="PPN89" s="24"/>
      <c r="PPO89" s="24"/>
      <c r="PPP89" s="24"/>
      <c r="PPQ89" s="24"/>
      <c r="PPR89" s="24"/>
      <c r="PPS89" s="24"/>
      <c r="PPT89" s="24"/>
      <c r="PPU89" s="24"/>
      <c r="PPV89" s="24"/>
      <c r="PPW89" s="24"/>
      <c r="PPX89" s="24"/>
      <c r="PPY89" s="24"/>
      <c r="PPZ89" s="24"/>
      <c r="PQA89" s="24"/>
      <c r="PQB89" s="24"/>
      <c r="PQC89" s="24"/>
      <c r="PQD89" s="24"/>
      <c r="PQE89" s="24"/>
      <c r="PQF89" s="24"/>
      <c r="PQG89" s="24"/>
      <c r="PQH89" s="24"/>
      <c r="PQI89" s="24"/>
      <c r="PQJ89" s="24"/>
      <c r="PQK89" s="24"/>
      <c r="PQL89" s="24"/>
      <c r="PQM89" s="24"/>
      <c r="PQN89" s="24"/>
      <c r="PQO89" s="24"/>
      <c r="PQP89" s="24"/>
      <c r="PQQ89" s="24"/>
      <c r="PQR89" s="24"/>
      <c r="PQS89" s="24"/>
      <c r="PQT89" s="24"/>
      <c r="PQU89" s="24"/>
      <c r="PQV89" s="24"/>
      <c r="PQW89" s="24"/>
      <c r="PQX89" s="24"/>
      <c r="PQY89" s="24"/>
      <c r="PQZ89" s="24"/>
      <c r="PRA89" s="24"/>
      <c r="PRB89" s="24"/>
      <c r="PRC89" s="24"/>
      <c r="PRD89" s="24"/>
      <c r="PRE89" s="24"/>
      <c r="PRF89" s="24"/>
      <c r="PRG89" s="24"/>
      <c r="PRH89" s="24"/>
      <c r="PRI89" s="24"/>
      <c r="PRJ89" s="24"/>
      <c r="PRK89" s="24"/>
      <c r="PRL89" s="24"/>
      <c r="PRM89" s="24"/>
      <c r="PRN89" s="24"/>
      <c r="PRO89" s="24"/>
      <c r="PRP89" s="24"/>
      <c r="PRQ89" s="24"/>
      <c r="PRR89" s="24"/>
      <c r="PRS89" s="24"/>
      <c r="PRT89" s="24"/>
      <c r="PRU89" s="24"/>
      <c r="PRV89" s="24"/>
      <c r="PRW89" s="24"/>
      <c r="PRX89" s="24"/>
      <c r="PRY89" s="24"/>
      <c r="PRZ89" s="24"/>
      <c r="PSA89" s="24"/>
      <c r="PSB89" s="24"/>
      <c r="PSC89" s="24"/>
      <c r="PSD89" s="24"/>
      <c r="PSE89" s="24"/>
      <c r="PSF89" s="24"/>
      <c r="PSG89" s="24"/>
      <c r="PSH89" s="24"/>
      <c r="PSI89" s="24"/>
      <c r="PSJ89" s="24"/>
      <c r="PSK89" s="24"/>
      <c r="PSL89" s="24"/>
      <c r="PSM89" s="24"/>
      <c r="PSN89" s="24"/>
      <c r="PSO89" s="24"/>
      <c r="PSP89" s="24"/>
      <c r="PSQ89" s="24"/>
      <c r="PSR89" s="24"/>
      <c r="PSS89" s="24"/>
      <c r="PST89" s="24"/>
      <c r="PSU89" s="24"/>
      <c r="PSV89" s="24"/>
      <c r="PSW89" s="24"/>
      <c r="PSX89" s="24"/>
      <c r="PSY89" s="24"/>
      <c r="PSZ89" s="24"/>
      <c r="PTA89" s="24"/>
      <c r="PTB89" s="24"/>
      <c r="PTC89" s="24"/>
      <c r="PTD89" s="24"/>
      <c r="PTE89" s="24"/>
      <c r="PTF89" s="24"/>
      <c r="PTG89" s="24"/>
      <c r="PTH89" s="24"/>
      <c r="PTI89" s="24"/>
      <c r="PTJ89" s="24"/>
      <c r="PTK89" s="24"/>
      <c r="PTL89" s="24"/>
      <c r="PTM89" s="24"/>
      <c r="PTN89" s="24"/>
      <c r="PTO89" s="24"/>
      <c r="PTP89" s="24"/>
      <c r="PTQ89" s="24"/>
      <c r="PTR89" s="24"/>
      <c r="PTS89" s="24"/>
      <c r="PTT89" s="24"/>
      <c r="PTU89" s="24"/>
      <c r="PTV89" s="24"/>
      <c r="PTW89" s="24"/>
      <c r="PTX89" s="24"/>
      <c r="PTY89" s="24"/>
      <c r="PTZ89" s="24"/>
      <c r="PUA89" s="24"/>
      <c r="PUB89" s="24"/>
      <c r="PUC89" s="24"/>
      <c r="PUD89" s="24"/>
      <c r="PUE89" s="24"/>
      <c r="PUF89" s="24"/>
      <c r="PUG89" s="24"/>
      <c r="PUH89" s="24"/>
      <c r="PUI89" s="24"/>
      <c r="PUJ89" s="24"/>
      <c r="PUK89" s="24"/>
      <c r="PUL89" s="24"/>
      <c r="PUM89" s="24"/>
      <c r="PUN89" s="24"/>
      <c r="PUO89" s="24"/>
      <c r="PUP89" s="24"/>
      <c r="PUQ89" s="24"/>
      <c r="PUR89" s="24"/>
      <c r="PUS89" s="24"/>
      <c r="PUT89" s="24"/>
      <c r="PUU89" s="24"/>
      <c r="PUV89" s="24"/>
      <c r="PUW89" s="24"/>
      <c r="PUX89" s="24"/>
      <c r="PUY89" s="24"/>
      <c r="PUZ89" s="24"/>
      <c r="PVA89" s="24"/>
      <c r="PVB89" s="24"/>
      <c r="PVC89" s="24"/>
      <c r="PVD89" s="24"/>
      <c r="PVE89" s="24"/>
      <c r="PVF89" s="24"/>
      <c r="PVG89" s="24"/>
      <c r="PVH89" s="24"/>
      <c r="PVI89" s="24"/>
      <c r="PVJ89" s="24"/>
      <c r="PVK89" s="24"/>
      <c r="PVL89" s="24"/>
      <c r="PVM89" s="24"/>
      <c r="PVN89" s="24"/>
      <c r="PVO89" s="24"/>
      <c r="PVP89" s="24"/>
      <c r="PVQ89" s="24"/>
      <c r="PVR89" s="24"/>
      <c r="PVS89" s="24"/>
      <c r="PVT89" s="24"/>
      <c r="PVU89" s="24"/>
      <c r="PVV89" s="24"/>
      <c r="PVW89" s="24"/>
      <c r="PVX89" s="24"/>
      <c r="PVY89" s="24"/>
      <c r="PVZ89" s="24"/>
      <c r="PWA89" s="24"/>
      <c r="PWB89" s="24"/>
      <c r="PWC89" s="24"/>
      <c r="PWD89" s="24"/>
      <c r="PWE89" s="24"/>
      <c r="PWF89" s="24"/>
      <c r="PWG89" s="24"/>
      <c r="PWH89" s="24"/>
      <c r="PWI89" s="24"/>
      <c r="PWJ89" s="24"/>
      <c r="PWK89" s="24"/>
      <c r="PWL89" s="24"/>
      <c r="PWM89" s="24"/>
      <c r="PWN89" s="24"/>
      <c r="PWO89" s="24"/>
      <c r="PWP89" s="24"/>
      <c r="PWQ89" s="24"/>
      <c r="PWR89" s="24"/>
      <c r="PWS89" s="24"/>
      <c r="PWT89" s="24"/>
      <c r="PWU89" s="24"/>
      <c r="PWV89" s="24"/>
      <c r="PWW89" s="24"/>
      <c r="PWX89" s="24"/>
      <c r="PWY89" s="24"/>
      <c r="PWZ89" s="24"/>
      <c r="PXA89" s="24"/>
      <c r="PXB89" s="24"/>
      <c r="PXC89" s="24"/>
      <c r="PXD89" s="24"/>
      <c r="PXE89" s="24"/>
      <c r="PXF89" s="24"/>
      <c r="PXG89" s="24"/>
      <c r="PXH89" s="24"/>
      <c r="PXI89" s="24"/>
      <c r="PXJ89" s="24"/>
      <c r="PXK89" s="24"/>
      <c r="PXL89" s="24"/>
      <c r="PXM89" s="24"/>
      <c r="PXN89" s="24"/>
      <c r="PXO89" s="24"/>
      <c r="PXP89" s="24"/>
      <c r="PXQ89" s="24"/>
      <c r="PXR89" s="24"/>
      <c r="PXS89" s="24"/>
      <c r="PXT89" s="24"/>
      <c r="PXU89" s="24"/>
      <c r="PXV89" s="24"/>
      <c r="PXW89" s="24"/>
      <c r="PXX89" s="24"/>
      <c r="PXY89" s="24"/>
      <c r="PXZ89" s="24"/>
      <c r="PYA89" s="24"/>
      <c r="PYB89" s="24"/>
      <c r="PYC89" s="24"/>
      <c r="PYD89" s="24"/>
      <c r="PYE89" s="24"/>
      <c r="PYF89" s="24"/>
      <c r="PYG89" s="24"/>
      <c r="PYH89" s="24"/>
      <c r="PYI89" s="24"/>
      <c r="PYJ89" s="24"/>
      <c r="PYK89" s="24"/>
      <c r="PYL89" s="24"/>
      <c r="PYM89" s="24"/>
      <c r="PYN89" s="24"/>
      <c r="PYO89" s="24"/>
      <c r="PYP89" s="24"/>
      <c r="PYQ89" s="24"/>
      <c r="PYR89" s="24"/>
      <c r="PYS89" s="24"/>
      <c r="PYT89" s="24"/>
      <c r="PYU89" s="24"/>
      <c r="PYV89" s="24"/>
      <c r="PYW89" s="24"/>
      <c r="PYX89" s="24"/>
      <c r="PYY89" s="24"/>
      <c r="PYZ89" s="24"/>
      <c r="PZA89" s="24"/>
      <c r="PZB89" s="24"/>
      <c r="PZC89" s="24"/>
      <c r="PZD89" s="24"/>
      <c r="PZE89" s="24"/>
      <c r="PZF89" s="24"/>
      <c r="PZG89" s="24"/>
      <c r="PZH89" s="24"/>
      <c r="PZI89" s="24"/>
      <c r="PZJ89" s="24"/>
      <c r="PZK89" s="24"/>
      <c r="PZL89" s="24"/>
      <c r="PZM89" s="24"/>
      <c r="PZN89" s="24"/>
      <c r="PZO89" s="24"/>
      <c r="PZP89" s="24"/>
      <c r="PZQ89" s="24"/>
      <c r="PZR89" s="24"/>
      <c r="PZS89" s="24"/>
      <c r="PZT89" s="24"/>
      <c r="PZU89" s="24"/>
      <c r="PZV89" s="24"/>
      <c r="PZW89" s="24"/>
      <c r="PZX89" s="24"/>
      <c r="PZY89" s="24"/>
      <c r="PZZ89" s="24"/>
      <c r="QAA89" s="24"/>
      <c r="QAB89" s="24"/>
      <c r="QAC89" s="24"/>
      <c r="QAD89" s="24"/>
      <c r="QAE89" s="24"/>
      <c r="QAF89" s="24"/>
      <c r="QAG89" s="24"/>
      <c r="QAH89" s="24"/>
      <c r="QAI89" s="24"/>
      <c r="QAJ89" s="24"/>
      <c r="QAK89" s="24"/>
      <c r="QAL89" s="24"/>
      <c r="QAM89" s="24"/>
      <c r="QAN89" s="24"/>
      <c r="QAO89" s="24"/>
      <c r="QAP89" s="24"/>
      <c r="QAQ89" s="24"/>
      <c r="QAR89" s="24"/>
      <c r="QAS89" s="24"/>
      <c r="QAT89" s="24"/>
      <c r="QAU89" s="24"/>
      <c r="QAV89" s="24"/>
      <c r="QAW89" s="24"/>
      <c r="QAX89" s="24"/>
      <c r="QAY89" s="24"/>
      <c r="QAZ89" s="24"/>
      <c r="QBA89" s="24"/>
      <c r="QBB89" s="24"/>
      <c r="QBC89" s="24"/>
      <c r="QBD89" s="24"/>
      <c r="QBE89" s="24"/>
      <c r="QBF89" s="24"/>
      <c r="QBG89" s="24"/>
      <c r="QBH89" s="24"/>
      <c r="QBI89" s="24"/>
      <c r="QBJ89" s="24"/>
      <c r="QBK89" s="24"/>
      <c r="QBL89" s="24"/>
      <c r="QBM89" s="24"/>
      <c r="QBN89" s="24"/>
      <c r="QBO89" s="24"/>
      <c r="QBP89" s="24"/>
      <c r="QBQ89" s="24"/>
      <c r="QBR89" s="24"/>
      <c r="QBS89" s="24"/>
      <c r="QBT89" s="24"/>
      <c r="QBU89" s="24"/>
      <c r="QBV89" s="24"/>
      <c r="QBW89" s="24"/>
      <c r="QBX89" s="24"/>
      <c r="QBY89" s="24"/>
      <c r="QBZ89" s="24"/>
      <c r="QCA89" s="24"/>
      <c r="QCB89" s="24"/>
      <c r="QCC89" s="24"/>
      <c r="QCD89" s="24"/>
      <c r="QCE89" s="24"/>
      <c r="QCF89" s="24"/>
      <c r="QCG89" s="24"/>
      <c r="QCH89" s="24"/>
      <c r="QCI89" s="24"/>
      <c r="QCJ89" s="24"/>
      <c r="QCK89" s="24"/>
      <c r="QCL89" s="24"/>
      <c r="QCM89" s="24"/>
      <c r="QCN89" s="24"/>
      <c r="QCO89" s="24"/>
      <c r="QCP89" s="24"/>
      <c r="QCQ89" s="24"/>
      <c r="QCR89" s="24"/>
      <c r="QCS89" s="24"/>
      <c r="QCT89" s="24"/>
      <c r="QCU89" s="24"/>
      <c r="QCV89" s="24"/>
      <c r="QCW89" s="24"/>
      <c r="QCX89" s="24"/>
      <c r="QCY89" s="24"/>
      <c r="QCZ89" s="24"/>
      <c r="QDA89" s="24"/>
      <c r="QDB89" s="24"/>
      <c r="QDC89" s="24"/>
      <c r="QDD89" s="24"/>
      <c r="QDE89" s="24"/>
      <c r="QDF89" s="24"/>
      <c r="QDG89" s="24"/>
      <c r="QDH89" s="24"/>
      <c r="QDI89" s="24"/>
      <c r="QDJ89" s="24"/>
      <c r="QDK89" s="24"/>
      <c r="QDL89" s="24"/>
      <c r="QDM89" s="24"/>
      <c r="QDN89" s="24"/>
      <c r="QDO89" s="24"/>
      <c r="QDP89" s="24"/>
      <c r="QDQ89" s="24"/>
      <c r="QDR89" s="24"/>
      <c r="QDS89" s="24"/>
      <c r="QDT89" s="24"/>
      <c r="QDU89" s="24"/>
      <c r="QDV89" s="24"/>
      <c r="QDW89" s="24"/>
      <c r="QDX89" s="24"/>
      <c r="QDY89" s="24"/>
      <c r="QDZ89" s="24"/>
      <c r="QEA89" s="24"/>
      <c r="QEB89" s="24"/>
      <c r="QEC89" s="24"/>
      <c r="QED89" s="24"/>
      <c r="QEE89" s="24"/>
      <c r="QEF89" s="24"/>
      <c r="QEG89" s="24"/>
      <c r="QEH89" s="24"/>
      <c r="QEI89" s="24"/>
      <c r="QEJ89" s="24"/>
      <c r="QEK89" s="24"/>
      <c r="QEL89" s="24"/>
      <c r="QEM89" s="24"/>
      <c r="QEN89" s="24"/>
      <c r="QEO89" s="24"/>
      <c r="QEP89" s="24"/>
      <c r="QEQ89" s="24"/>
      <c r="QER89" s="24"/>
      <c r="QES89" s="24"/>
      <c r="QET89" s="24"/>
      <c r="QEU89" s="24"/>
      <c r="QEV89" s="24"/>
      <c r="QEW89" s="24"/>
      <c r="QEX89" s="24"/>
      <c r="QEY89" s="24"/>
      <c r="QEZ89" s="24"/>
      <c r="QFA89" s="24"/>
      <c r="QFB89" s="24"/>
      <c r="QFC89" s="24"/>
      <c r="QFD89" s="24"/>
      <c r="QFE89" s="24"/>
      <c r="QFF89" s="24"/>
      <c r="QFG89" s="24"/>
      <c r="QFH89" s="24"/>
      <c r="QFI89" s="24"/>
      <c r="QFJ89" s="24"/>
      <c r="QFK89" s="24"/>
      <c r="QFL89" s="24"/>
      <c r="QFM89" s="24"/>
      <c r="QFN89" s="24"/>
      <c r="QFO89" s="24"/>
      <c r="QFP89" s="24"/>
      <c r="QFQ89" s="24"/>
      <c r="QFR89" s="24"/>
      <c r="QFS89" s="24"/>
      <c r="QFT89" s="24"/>
      <c r="QFU89" s="24"/>
      <c r="QFV89" s="24"/>
      <c r="QFW89" s="24"/>
      <c r="QFX89" s="24"/>
      <c r="QFY89" s="24"/>
      <c r="QFZ89" s="24"/>
      <c r="QGA89" s="24"/>
      <c r="QGB89" s="24"/>
      <c r="QGC89" s="24"/>
      <c r="QGD89" s="24"/>
      <c r="QGE89" s="24"/>
      <c r="QGF89" s="24"/>
      <c r="QGG89" s="24"/>
      <c r="QGH89" s="24"/>
      <c r="QGI89" s="24"/>
      <c r="QGJ89" s="24"/>
      <c r="QGK89" s="24"/>
      <c r="QGL89" s="24"/>
      <c r="QGM89" s="24"/>
      <c r="QGN89" s="24"/>
      <c r="QGO89" s="24"/>
      <c r="QGP89" s="24"/>
      <c r="QGQ89" s="24"/>
      <c r="QGR89" s="24"/>
      <c r="QGS89" s="24"/>
      <c r="QGT89" s="24"/>
      <c r="QGU89" s="24"/>
      <c r="QGV89" s="24"/>
      <c r="QGW89" s="24"/>
      <c r="QGX89" s="24"/>
      <c r="QGY89" s="24"/>
      <c r="QGZ89" s="24"/>
      <c r="QHA89" s="24"/>
      <c r="QHB89" s="24"/>
      <c r="QHC89" s="24"/>
      <c r="QHD89" s="24"/>
      <c r="QHE89" s="24"/>
      <c r="QHF89" s="24"/>
      <c r="QHG89" s="24"/>
      <c r="QHH89" s="24"/>
      <c r="QHI89" s="24"/>
      <c r="QHJ89" s="24"/>
      <c r="QHK89" s="24"/>
      <c r="QHL89" s="24"/>
      <c r="QHM89" s="24"/>
      <c r="QHN89" s="24"/>
      <c r="QHO89" s="24"/>
      <c r="QHP89" s="24"/>
      <c r="QHQ89" s="24"/>
      <c r="QHR89" s="24"/>
      <c r="QHS89" s="24"/>
      <c r="QHT89" s="24"/>
      <c r="QHU89" s="24"/>
      <c r="QHV89" s="24"/>
      <c r="QHW89" s="24"/>
      <c r="QHX89" s="24"/>
      <c r="QHY89" s="24"/>
      <c r="QHZ89" s="24"/>
      <c r="QIA89" s="24"/>
      <c r="QIB89" s="24"/>
      <c r="QIC89" s="24"/>
      <c r="QID89" s="24"/>
      <c r="QIE89" s="24"/>
      <c r="QIF89" s="24"/>
      <c r="QIG89" s="24"/>
      <c r="QIH89" s="24"/>
      <c r="QII89" s="24"/>
      <c r="QIJ89" s="24"/>
      <c r="QIK89" s="24"/>
      <c r="QIL89" s="24"/>
      <c r="QIM89" s="24"/>
      <c r="QIN89" s="24"/>
      <c r="QIO89" s="24"/>
      <c r="QIP89" s="24"/>
      <c r="QIQ89" s="24"/>
      <c r="QIR89" s="24"/>
      <c r="QIS89" s="24"/>
      <c r="QIT89" s="24"/>
      <c r="QIU89" s="24"/>
      <c r="QIV89" s="24"/>
      <c r="QIW89" s="24"/>
      <c r="QIX89" s="24"/>
      <c r="QIY89" s="24"/>
      <c r="QIZ89" s="24"/>
      <c r="QJA89" s="24"/>
      <c r="QJB89" s="24"/>
      <c r="QJC89" s="24"/>
      <c r="QJD89" s="24"/>
      <c r="QJE89" s="24"/>
      <c r="QJF89" s="24"/>
      <c r="QJG89" s="24"/>
      <c r="QJH89" s="24"/>
      <c r="QJI89" s="24"/>
      <c r="QJJ89" s="24"/>
      <c r="QJK89" s="24"/>
      <c r="QJL89" s="24"/>
      <c r="QJM89" s="24"/>
      <c r="QJN89" s="24"/>
      <c r="QJO89" s="24"/>
      <c r="QJP89" s="24"/>
      <c r="QJQ89" s="24"/>
      <c r="QJR89" s="24"/>
      <c r="QJS89" s="24"/>
      <c r="QJT89" s="24"/>
      <c r="QJU89" s="24"/>
      <c r="QJV89" s="24"/>
      <c r="QJW89" s="24"/>
      <c r="QJX89" s="24"/>
      <c r="QJY89" s="24"/>
      <c r="QJZ89" s="24"/>
      <c r="QKA89" s="24"/>
      <c r="QKB89" s="24"/>
      <c r="QKC89" s="24"/>
      <c r="QKD89" s="24"/>
      <c r="QKE89" s="24"/>
      <c r="QKF89" s="24"/>
      <c r="QKG89" s="24"/>
      <c r="QKH89" s="24"/>
      <c r="QKI89" s="24"/>
      <c r="QKJ89" s="24"/>
      <c r="QKK89" s="24"/>
      <c r="QKL89" s="24"/>
      <c r="QKM89" s="24"/>
      <c r="QKN89" s="24"/>
      <c r="QKO89" s="24"/>
      <c r="QKP89" s="24"/>
      <c r="QKQ89" s="24"/>
      <c r="QKR89" s="24"/>
      <c r="QKS89" s="24"/>
      <c r="QKT89" s="24"/>
      <c r="QKU89" s="24"/>
      <c r="QKV89" s="24"/>
      <c r="QKW89" s="24"/>
      <c r="QKX89" s="24"/>
      <c r="QKY89" s="24"/>
      <c r="QKZ89" s="24"/>
      <c r="QLA89" s="24"/>
      <c r="QLB89" s="24"/>
      <c r="QLC89" s="24"/>
      <c r="QLD89" s="24"/>
      <c r="QLE89" s="24"/>
      <c r="QLF89" s="24"/>
      <c r="QLG89" s="24"/>
      <c r="QLH89" s="24"/>
      <c r="QLI89" s="24"/>
      <c r="QLJ89" s="24"/>
      <c r="QLK89" s="24"/>
      <c r="QLL89" s="24"/>
      <c r="QLM89" s="24"/>
      <c r="QLN89" s="24"/>
      <c r="QLO89" s="24"/>
      <c r="QLP89" s="24"/>
      <c r="QLQ89" s="24"/>
      <c r="QLR89" s="24"/>
      <c r="QLS89" s="24"/>
      <c r="QLT89" s="24"/>
      <c r="QLU89" s="24"/>
      <c r="QLV89" s="24"/>
      <c r="QLW89" s="24"/>
      <c r="QLX89" s="24"/>
      <c r="QLY89" s="24"/>
      <c r="QLZ89" s="24"/>
      <c r="QMA89" s="24"/>
      <c r="QMB89" s="24"/>
      <c r="QMC89" s="24"/>
      <c r="QMD89" s="24"/>
      <c r="QME89" s="24"/>
      <c r="QMF89" s="24"/>
      <c r="QMG89" s="24"/>
      <c r="QMH89" s="24"/>
      <c r="QMI89" s="24"/>
      <c r="QMJ89" s="24"/>
      <c r="QMK89" s="24"/>
      <c r="QML89" s="24"/>
      <c r="QMM89" s="24"/>
      <c r="QMN89" s="24"/>
      <c r="QMO89" s="24"/>
      <c r="QMP89" s="24"/>
      <c r="QMQ89" s="24"/>
      <c r="QMR89" s="24"/>
      <c r="QMS89" s="24"/>
      <c r="QMT89" s="24"/>
      <c r="QMU89" s="24"/>
      <c r="QMV89" s="24"/>
      <c r="QMW89" s="24"/>
      <c r="QMX89" s="24"/>
      <c r="QMY89" s="24"/>
      <c r="QMZ89" s="24"/>
      <c r="QNA89" s="24"/>
      <c r="QNB89" s="24"/>
      <c r="QNC89" s="24"/>
      <c r="QND89" s="24"/>
      <c r="QNE89" s="24"/>
      <c r="QNF89" s="24"/>
      <c r="QNG89" s="24"/>
      <c r="QNH89" s="24"/>
      <c r="QNI89" s="24"/>
      <c r="QNJ89" s="24"/>
      <c r="QNK89" s="24"/>
      <c r="QNL89" s="24"/>
      <c r="QNM89" s="24"/>
      <c r="QNN89" s="24"/>
      <c r="QNO89" s="24"/>
      <c r="QNP89" s="24"/>
      <c r="QNQ89" s="24"/>
      <c r="QNR89" s="24"/>
      <c r="QNS89" s="24"/>
      <c r="QNT89" s="24"/>
      <c r="QNU89" s="24"/>
      <c r="QNV89" s="24"/>
      <c r="QNW89" s="24"/>
      <c r="QNX89" s="24"/>
      <c r="QNY89" s="24"/>
      <c r="QNZ89" s="24"/>
      <c r="QOA89" s="24"/>
      <c r="QOB89" s="24"/>
      <c r="QOC89" s="24"/>
      <c r="QOD89" s="24"/>
      <c r="QOE89" s="24"/>
      <c r="QOF89" s="24"/>
      <c r="QOG89" s="24"/>
      <c r="QOH89" s="24"/>
      <c r="QOI89" s="24"/>
      <c r="QOJ89" s="24"/>
      <c r="QOK89" s="24"/>
      <c r="QOL89" s="24"/>
      <c r="QOM89" s="24"/>
      <c r="QON89" s="24"/>
      <c r="QOO89" s="24"/>
      <c r="QOP89" s="24"/>
      <c r="QOQ89" s="24"/>
      <c r="QOR89" s="24"/>
      <c r="QOS89" s="24"/>
      <c r="QOT89" s="24"/>
      <c r="QOU89" s="24"/>
      <c r="QOV89" s="24"/>
      <c r="QOW89" s="24"/>
      <c r="QOX89" s="24"/>
      <c r="QOY89" s="24"/>
      <c r="QOZ89" s="24"/>
      <c r="QPA89" s="24"/>
      <c r="QPB89" s="24"/>
      <c r="QPC89" s="24"/>
      <c r="QPD89" s="24"/>
      <c r="QPE89" s="24"/>
      <c r="QPF89" s="24"/>
      <c r="QPG89" s="24"/>
      <c r="QPH89" s="24"/>
      <c r="QPI89" s="24"/>
      <c r="QPJ89" s="24"/>
      <c r="QPK89" s="24"/>
      <c r="QPL89" s="24"/>
      <c r="QPM89" s="24"/>
      <c r="QPN89" s="24"/>
      <c r="QPO89" s="24"/>
      <c r="QPP89" s="24"/>
      <c r="QPQ89" s="24"/>
      <c r="QPR89" s="24"/>
      <c r="QPS89" s="24"/>
      <c r="QPT89" s="24"/>
      <c r="QPU89" s="24"/>
      <c r="QPV89" s="24"/>
      <c r="QPW89" s="24"/>
      <c r="QPX89" s="24"/>
      <c r="QPY89" s="24"/>
      <c r="QPZ89" s="24"/>
      <c r="QQA89" s="24"/>
      <c r="QQB89" s="24"/>
      <c r="QQC89" s="24"/>
      <c r="QQD89" s="24"/>
      <c r="QQE89" s="24"/>
      <c r="QQF89" s="24"/>
      <c r="QQG89" s="24"/>
      <c r="QQH89" s="24"/>
      <c r="QQI89" s="24"/>
      <c r="QQJ89" s="24"/>
      <c r="QQK89" s="24"/>
      <c r="QQL89" s="24"/>
      <c r="QQM89" s="24"/>
      <c r="QQN89" s="24"/>
      <c r="QQO89" s="24"/>
      <c r="QQP89" s="24"/>
      <c r="QQQ89" s="24"/>
      <c r="QQR89" s="24"/>
      <c r="QQS89" s="24"/>
      <c r="QQT89" s="24"/>
      <c r="QQU89" s="24"/>
      <c r="QQV89" s="24"/>
      <c r="QQW89" s="24"/>
      <c r="QQX89" s="24"/>
      <c r="QQY89" s="24"/>
      <c r="QQZ89" s="24"/>
      <c r="QRA89" s="24"/>
      <c r="QRB89" s="24"/>
      <c r="QRC89" s="24"/>
      <c r="QRD89" s="24"/>
      <c r="QRE89" s="24"/>
      <c r="QRF89" s="24"/>
      <c r="QRG89" s="24"/>
      <c r="QRH89" s="24"/>
      <c r="QRI89" s="24"/>
      <c r="QRJ89" s="24"/>
      <c r="QRK89" s="24"/>
      <c r="QRL89" s="24"/>
      <c r="QRM89" s="24"/>
      <c r="QRN89" s="24"/>
      <c r="QRO89" s="24"/>
      <c r="QRP89" s="24"/>
      <c r="QRQ89" s="24"/>
      <c r="QRR89" s="24"/>
      <c r="QRS89" s="24"/>
      <c r="QRT89" s="24"/>
      <c r="QRU89" s="24"/>
      <c r="QRV89" s="24"/>
      <c r="QRW89" s="24"/>
      <c r="QRX89" s="24"/>
      <c r="QRY89" s="24"/>
      <c r="QRZ89" s="24"/>
      <c r="QSA89" s="24"/>
      <c r="QSB89" s="24"/>
      <c r="QSC89" s="24"/>
      <c r="QSD89" s="24"/>
      <c r="QSE89" s="24"/>
      <c r="QSF89" s="24"/>
      <c r="QSG89" s="24"/>
      <c r="QSH89" s="24"/>
      <c r="QSI89" s="24"/>
      <c r="QSJ89" s="24"/>
      <c r="QSK89" s="24"/>
      <c r="QSL89" s="24"/>
      <c r="QSM89" s="24"/>
      <c r="QSN89" s="24"/>
      <c r="QSO89" s="24"/>
      <c r="QSP89" s="24"/>
      <c r="QSQ89" s="24"/>
      <c r="QSR89" s="24"/>
      <c r="QSS89" s="24"/>
      <c r="QST89" s="24"/>
      <c r="QSU89" s="24"/>
      <c r="QSV89" s="24"/>
      <c r="QSW89" s="24"/>
      <c r="QSX89" s="24"/>
      <c r="QSY89" s="24"/>
      <c r="QSZ89" s="24"/>
      <c r="QTA89" s="24"/>
      <c r="QTB89" s="24"/>
      <c r="QTC89" s="24"/>
      <c r="QTD89" s="24"/>
      <c r="QTE89" s="24"/>
      <c r="QTF89" s="24"/>
      <c r="QTG89" s="24"/>
      <c r="QTH89" s="24"/>
      <c r="QTI89" s="24"/>
      <c r="QTJ89" s="24"/>
      <c r="QTK89" s="24"/>
      <c r="QTL89" s="24"/>
      <c r="QTM89" s="24"/>
      <c r="QTN89" s="24"/>
      <c r="QTO89" s="24"/>
      <c r="QTP89" s="24"/>
      <c r="QTQ89" s="24"/>
      <c r="QTR89" s="24"/>
      <c r="QTS89" s="24"/>
      <c r="QTT89" s="24"/>
      <c r="QTU89" s="24"/>
      <c r="QTV89" s="24"/>
      <c r="QTW89" s="24"/>
      <c r="QTX89" s="24"/>
      <c r="QTY89" s="24"/>
      <c r="QTZ89" s="24"/>
      <c r="QUA89" s="24"/>
      <c r="QUB89" s="24"/>
      <c r="QUC89" s="24"/>
      <c r="QUD89" s="24"/>
      <c r="QUE89" s="24"/>
      <c r="QUF89" s="24"/>
      <c r="QUG89" s="24"/>
      <c r="QUH89" s="24"/>
      <c r="QUI89" s="24"/>
      <c r="QUJ89" s="24"/>
      <c r="QUK89" s="24"/>
      <c r="QUL89" s="24"/>
      <c r="QUM89" s="24"/>
      <c r="QUN89" s="24"/>
      <c r="QUO89" s="24"/>
      <c r="QUP89" s="24"/>
      <c r="QUQ89" s="24"/>
      <c r="QUR89" s="24"/>
      <c r="QUS89" s="24"/>
      <c r="QUT89" s="24"/>
      <c r="QUU89" s="24"/>
      <c r="QUV89" s="24"/>
      <c r="QUW89" s="24"/>
      <c r="QUX89" s="24"/>
      <c r="QUY89" s="24"/>
      <c r="QUZ89" s="24"/>
      <c r="QVA89" s="24"/>
      <c r="QVB89" s="24"/>
      <c r="QVC89" s="24"/>
      <c r="QVD89" s="24"/>
      <c r="QVE89" s="24"/>
      <c r="QVF89" s="24"/>
      <c r="QVG89" s="24"/>
      <c r="QVH89" s="24"/>
      <c r="QVI89" s="24"/>
      <c r="QVJ89" s="24"/>
      <c r="QVK89" s="24"/>
      <c r="QVL89" s="24"/>
      <c r="QVM89" s="24"/>
      <c r="QVN89" s="24"/>
      <c r="QVO89" s="24"/>
      <c r="QVP89" s="24"/>
      <c r="QVQ89" s="24"/>
      <c r="QVR89" s="24"/>
      <c r="QVS89" s="24"/>
      <c r="QVT89" s="24"/>
      <c r="QVU89" s="24"/>
      <c r="QVV89" s="24"/>
      <c r="QVW89" s="24"/>
      <c r="QVX89" s="24"/>
      <c r="QVY89" s="24"/>
      <c r="QVZ89" s="24"/>
      <c r="QWA89" s="24"/>
      <c r="QWB89" s="24"/>
      <c r="QWC89" s="24"/>
      <c r="QWD89" s="24"/>
      <c r="QWE89" s="24"/>
      <c r="QWF89" s="24"/>
      <c r="QWG89" s="24"/>
      <c r="QWH89" s="24"/>
      <c r="QWI89" s="24"/>
      <c r="QWJ89" s="24"/>
      <c r="QWK89" s="24"/>
      <c r="QWL89" s="24"/>
      <c r="QWM89" s="24"/>
      <c r="QWN89" s="24"/>
      <c r="QWO89" s="24"/>
      <c r="QWP89" s="24"/>
      <c r="QWQ89" s="24"/>
      <c r="QWR89" s="24"/>
      <c r="QWS89" s="24"/>
      <c r="QWT89" s="24"/>
      <c r="QWU89" s="24"/>
      <c r="QWV89" s="24"/>
      <c r="QWW89" s="24"/>
      <c r="QWX89" s="24"/>
      <c r="QWY89" s="24"/>
      <c r="QWZ89" s="24"/>
      <c r="QXA89" s="24"/>
      <c r="QXB89" s="24"/>
      <c r="QXC89" s="24"/>
      <c r="QXD89" s="24"/>
      <c r="QXE89" s="24"/>
      <c r="QXF89" s="24"/>
      <c r="QXG89" s="24"/>
      <c r="QXH89" s="24"/>
      <c r="QXI89" s="24"/>
      <c r="QXJ89" s="24"/>
      <c r="QXK89" s="24"/>
      <c r="QXL89" s="24"/>
      <c r="QXM89" s="24"/>
      <c r="QXN89" s="24"/>
      <c r="QXO89" s="24"/>
      <c r="QXP89" s="24"/>
      <c r="QXQ89" s="24"/>
      <c r="QXR89" s="24"/>
      <c r="QXS89" s="24"/>
      <c r="QXT89" s="24"/>
      <c r="QXU89" s="24"/>
      <c r="QXV89" s="24"/>
      <c r="QXW89" s="24"/>
      <c r="QXX89" s="24"/>
      <c r="QXY89" s="24"/>
      <c r="QXZ89" s="24"/>
      <c r="QYA89" s="24"/>
      <c r="QYB89" s="24"/>
      <c r="QYC89" s="24"/>
      <c r="QYD89" s="24"/>
      <c r="QYE89" s="24"/>
      <c r="QYF89" s="24"/>
      <c r="QYG89" s="24"/>
      <c r="QYH89" s="24"/>
      <c r="QYI89" s="24"/>
      <c r="QYJ89" s="24"/>
      <c r="QYK89" s="24"/>
      <c r="QYL89" s="24"/>
      <c r="QYM89" s="24"/>
      <c r="QYN89" s="24"/>
      <c r="QYO89" s="24"/>
      <c r="QYP89" s="24"/>
      <c r="QYQ89" s="24"/>
      <c r="QYR89" s="24"/>
      <c r="QYS89" s="24"/>
      <c r="QYT89" s="24"/>
      <c r="QYU89" s="24"/>
      <c r="QYV89" s="24"/>
      <c r="QYW89" s="24"/>
      <c r="QYX89" s="24"/>
      <c r="QYY89" s="24"/>
      <c r="QYZ89" s="24"/>
      <c r="QZA89" s="24"/>
      <c r="QZB89" s="24"/>
      <c r="QZC89" s="24"/>
      <c r="QZD89" s="24"/>
      <c r="QZE89" s="24"/>
      <c r="QZF89" s="24"/>
      <c r="QZG89" s="24"/>
      <c r="QZH89" s="24"/>
      <c r="QZI89" s="24"/>
      <c r="QZJ89" s="24"/>
      <c r="QZK89" s="24"/>
      <c r="QZL89" s="24"/>
      <c r="QZM89" s="24"/>
      <c r="QZN89" s="24"/>
      <c r="QZO89" s="24"/>
      <c r="QZP89" s="24"/>
      <c r="QZQ89" s="24"/>
      <c r="QZR89" s="24"/>
      <c r="QZS89" s="24"/>
      <c r="QZT89" s="24"/>
      <c r="QZU89" s="24"/>
      <c r="QZV89" s="24"/>
      <c r="QZW89" s="24"/>
      <c r="QZX89" s="24"/>
      <c r="QZY89" s="24"/>
      <c r="QZZ89" s="24"/>
      <c r="RAA89" s="24"/>
      <c r="RAB89" s="24"/>
      <c r="RAC89" s="24"/>
      <c r="RAD89" s="24"/>
      <c r="RAE89" s="24"/>
      <c r="RAF89" s="24"/>
      <c r="RAG89" s="24"/>
      <c r="RAH89" s="24"/>
      <c r="RAI89" s="24"/>
      <c r="RAJ89" s="24"/>
      <c r="RAK89" s="24"/>
      <c r="RAL89" s="24"/>
      <c r="RAM89" s="24"/>
      <c r="RAN89" s="24"/>
      <c r="RAO89" s="24"/>
      <c r="RAP89" s="24"/>
      <c r="RAQ89" s="24"/>
      <c r="RAR89" s="24"/>
      <c r="RAS89" s="24"/>
      <c r="RAT89" s="24"/>
      <c r="RAU89" s="24"/>
      <c r="RAV89" s="24"/>
      <c r="RAW89" s="24"/>
      <c r="RAX89" s="24"/>
      <c r="RAY89" s="24"/>
      <c r="RAZ89" s="24"/>
      <c r="RBA89" s="24"/>
      <c r="RBB89" s="24"/>
      <c r="RBC89" s="24"/>
      <c r="RBD89" s="24"/>
      <c r="RBE89" s="24"/>
      <c r="RBF89" s="24"/>
      <c r="RBG89" s="24"/>
      <c r="RBH89" s="24"/>
      <c r="RBI89" s="24"/>
      <c r="RBJ89" s="24"/>
      <c r="RBK89" s="24"/>
      <c r="RBL89" s="24"/>
      <c r="RBM89" s="24"/>
      <c r="RBN89" s="24"/>
      <c r="RBO89" s="24"/>
      <c r="RBP89" s="24"/>
      <c r="RBQ89" s="24"/>
      <c r="RBR89" s="24"/>
      <c r="RBS89" s="24"/>
      <c r="RBT89" s="24"/>
      <c r="RBU89" s="24"/>
      <c r="RBV89" s="24"/>
      <c r="RBW89" s="24"/>
      <c r="RBX89" s="24"/>
      <c r="RBY89" s="24"/>
      <c r="RBZ89" s="24"/>
      <c r="RCA89" s="24"/>
      <c r="RCB89" s="24"/>
      <c r="RCC89" s="24"/>
      <c r="RCD89" s="24"/>
      <c r="RCE89" s="24"/>
      <c r="RCF89" s="24"/>
      <c r="RCG89" s="24"/>
      <c r="RCH89" s="24"/>
      <c r="RCI89" s="24"/>
      <c r="RCJ89" s="24"/>
      <c r="RCK89" s="24"/>
      <c r="RCL89" s="24"/>
      <c r="RCM89" s="24"/>
      <c r="RCN89" s="24"/>
      <c r="RCO89" s="24"/>
      <c r="RCP89" s="24"/>
      <c r="RCQ89" s="24"/>
      <c r="RCR89" s="24"/>
      <c r="RCS89" s="24"/>
      <c r="RCT89" s="24"/>
      <c r="RCU89" s="24"/>
      <c r="RCV89" s="24"/>
      <c r="RCW89" s="24"/>
      <c r="RCX89" s="24"/>
      <c r="RCY89" s="24"/>
      <c r="RCZ89" s="24"/>
      <c r="RDA89" s="24"/>
      <c r="RDB89" s="24"/>
      <c r="RDC89" s="24"/>
      <c r="RDD89" s="24"/>
      <c r="RDE89" s="24"/>
      <c r="RDF89" s="24"/>
      <c r="RDG89" s="24"/>
      <c r="RDH89" s="24"/>
      <c r="RDI89" s="24"/>
      <c r="RDJ89" s="24"/>
      <c r="RDK89" s="24"/>
      <c r="RDL89" s="24"/>
      <c r="RDM89" s="24"/>
      <c r="RDN89" s="24"/>
      <c r="RDO89" s="24"/>
      <c r="RDP89" s="24"/>
      <c r="RDQ89" s="24"/>
      <c r="RDR89" s="24"/>
      <c r="RDS89" s="24"/>
      <c r="RDT89" s="24"/>
      <c r="RDU89" s="24"/>
      <c r="RDV89" s="24"/>
      <c r="RDW89" s="24"/>
      <c r="RDX89" s="24"/>
      <c r="RDY89" s="24"/>
      <c r="RDZ89" s="24"/>
      <c r="REA89" s="24"/>
      <c r="REB89" s="24"/>
      <c r="REC89" s="24"/>
      <c r="RED89" s="24"/>
      <c r="REE89" s="24"/>
      <c r="REF89" s="24"/>
      <c r="REG89" s="24"/>
      <c r="REH89" s="24"/>
      <c r="REI89" s="24"/>
      <c r="REJ89" s="24"/>
      <c r="REK89" s="24"/>
      <c r="REL89" s="24"/>
      <c r="REM89" s="24"/>
      <c r="REN89" s="24"/>
      <c r="REO89" s="24"/>
      <c r="REP89" s="24"/>
      <c r="REQ89" s="24"/>
      <c r="RER89" s="24"/>
      <c r="RES89" s="24"/>
      <c r="RET89" s="24"/>
      <c r="REU89" s="24"/>
      <c r="REV89" s="24"/>
      <c r="REW89" s="24"/>
      <c r="REX89" s="24"/>
      <c r="REY89" s="24"/>
      <c r="REZ89" s="24"/>
      <c r="RFA89" s="24"/>
      <c r="RFB89" s="24"/>
      <c r="RFC89" s="24"/>
      <c r="RFD89" s="24"/>
      <c r="RFE89" s="24"/>
      <c r="RFF89" s="24"/>
      <c r="RFG89" s="24"/>
      <c r="RFH89" s="24"/>
      <c r="RFI89" s="24"/>
      <c r="RFJ89" s="24"/>
      <c r="RFK89" s="24"/>
      <c r="RFL89" s="24"/>
      <c r="RFM89" s="24"/>
      <c r="RFN89" s="24"/>
      <c r="RFO89" s="24"/>
      <c r="RFP89" s="24"/>
      <c r="RFQ89" s="24"/>
      <c r="RFR89" s="24"/>
      <c r="RFS89" s="24"/>
      <c r="RFT89" s="24"/>
      <c r="RFU89" s="24"/>
      <c r="RFV89" s="24"/>
      <c r="RFW89" s="24"/>
      <c r="RFX89" s="24"/>
      <c r="RFY89" s="24"/>
      <c r="RFZ89" s="24"/>
      <c r="RGA89" s="24"/>
      <c r="RGB89" s="24"/>
      <c r="RGC89" s="24"/>
      <c r="RGD89" s="24"/>
      <c r="RGE89" s="24"/>
      <c r="RGF89" s="24"/>
      <c r="RGG89" s="24"/>
      <c r="RGH89" s="24"/>
      <c r="RGI89" s="24"/>
      <c r="RGJ89" s="24"/>
      <c r="RGK89" s="24"/>
      <c r="RGL89" s="24"/>
      <c r="RGM89" s="24"/>
      <c r="RGN89" s="24"/>
      <c r="RGO89" s="24"/>
      <c r="RGP89" s="24"/>
      <c r="RGQ89" s="24"/>
      <c r="RGR89" s="24"/>
      <c r="RGS89" s="24"/>
      <c r="RGT89" s="24"/>
      <c r="RGU89" s="24"/>
      <c r="RGV89" s="24"/>
      <c r="RGW89" s="24"/>
      <c r="RGX89" s="24"/>
      <c r="RGY89" s="24"/>
      <c r="RGZ89" s="24"/>
      <c r="RHA89" s="24"/>
      <c r="RHB89" s="24"/>
      <c r="RHC89" s="24"/>
      <c r="RHD89" s="24"/>
      <c r="RHE89" s="24"/>
      <c r="RHF89" s="24"/>
      <c r="RHG89" s="24"/>
      <c r="RHH89" s="24"/>
      <c r="RHI89" s="24"/>
      <c r="RHJ89" s="24"/>
      <c r="RHK89" s="24"/>
      <c r="RHL89" s="24"/>
      <c r="RHM89" s="24"/>
      <c r="RHN89" s="24"/>
      <c r="RHO89" s="24"/>
      <c r="RHP89" s="24"/>
      <c r="RHQ89" s="24"/>
      <c r="RHR89" s="24"/>
      <c r="RHS89" s="24"/>
      <c r="RHT89" s="24"/>
      <c r="RHU89" s="24"/>
      <c r="RHV89" s="24"/>
      <c r="RHW89" s="24"/>
      <c r="RHX89" s="24"/>
      <c r="RHY89" s="24"/>
      <c r="RHZ89" s="24"/>
      <c r="RIA89" s="24"/>
      <c r="RIB89" s="24"/>
      <c r="RIC89" s="24"/>
      <c r="RID89" s="24"/>
      <c r="RIE89" s="24"/>
      <c r="RIF89" s="24"/>
      <c r="RIG89" s="24"/>
      <c r="RIH89" s="24"/>
      <c r="RII89" s="24"/>
      <c r="RIJ89" s="24"/>
      <c r="RIK89" s="24"/>
      <c r="RIL89" s="24"/>
      <c r="RIM89" s="24"/>
      <c r="RIN89" s="24"/>
      <c r="RIO89" s="24"/>
      <c r="RIP89" s="24"/>
      <c r="RIQ89" s="24"/>
      <c r="RIR89" s="24"/>
      <c r="RIS89" s="24"/>
      <c r="RIT89" s="24"/>
      <c r="RIU89" s="24"/>
      <c r="RIV89" s="24"/>
      <c r="RIW89" s="24"/>
      <c r="RIX89" s="24"/>
      <c r="RIY89" s="24"/>
      <c r="RIZ89" s="24"/>
      <c r="RJA89" s="24"/>
      <c r="RJB89" s="24"/>
      <c r="RJC89" s="24"/>
      <c r="RJD89" s="24"/>
      <c r="RJE89" s="24"/>
      <c r="RJF89" s="24"/>
      <c r="RJG89" s="24"/>
      <c r="RJH89" s="24"/>
      <c r="RJI89" s="24"/>
      <c r="RJJ89" s="24"/>
      <c r="RJK89" s="24"/>
      <c r="RJL89" s="24"/>
      <c r="RJM89" s="24"/>
      <c r="RJN89" s="24"/>
      <c r="RJO89" s="24"/>
      <c r="RJP89" s="24"/>
      <c r="RJQ89" s="24"/>
      <c r="RJR89" s="24"/>
      <c r="RJS89" s="24"/>
      <c r="RJT89" s="24"/>
      <c r="RJU89" s="24"/>
      <c r="RJV89" s="24"/>
      <c r="RJW89" s="24"/>
      <c r="RJX89" s="24"/>
      <c r="RJY89" s="24"/>
      <c r="RJZ89" s="24"/>
      <c r="RKA89" s="24"/>
      <c r="RKB89" s="24"/>
      <c r="RKC89" s="24"/>
      <c r="RKD89" s="24"/>
      <c r="RKE89" s="24"/>
      <c r="RKF89" s="24"/>
      <c r="RKG89" s="24"/>
      <c r="RKH89" s="24"/>
      <c r="RKI89" s="24"/>
      <c r="RKJ89" s="24"/>
      <c r="RKK89" s="24"/>
      <c r="RKL89" s="24"/>
      <c r="RKM89" s="24"/>
      <c r="RKN89" s="24"/>
      <c r="RKO89" s="24"/>
      <c r="RKP89" s="24"/>
      <c r="RKQ89" s="24"/>
      <c r="RKR89" s="24"/>
      <c r="RKS89" s="24"/>
      <c r="RKT89" s="24"/>
      <c r="RKU89" s="24"/>
      <c r="RKV89" s="24"/>
      <c r="RKW89" s="24"/>
      <c r="RKX89" s="24"/>
      <c r="RKY89" s="24"/>
      <c r="RKZ89" s="24"/>
      <c r="RLA89" s="24"/>
      <c r="RLB89" s="24"/>
      <c r="RLC89" s="24"/>
      <c r="RLD89" s="24"/>
      <c r="RLE89" s="24"/>
      <c r="RLF89" s="24"/>
      <c r="RLG89" s="24"/>
      <c r="RLH89" s="24"/>
      <c r="RLI89" s="24"/>
      <c r="RLJ89" s="24"/>
      <c r="RLK89" s="24"/>
      <c r="RLL89" s="24"/>
      <c r="RLM89" s="24"/>
      <c r="RLN89" s="24"/>
      <c r="RLO89" s="24"/>
      <c r="RLP89" s="24"/>
      <c r="RLQ89" s="24"/>
      <c r="RLR89" s="24"/>
      <c r="RLS89" s="24"/>
      <c r="RLT89" s="24"/>
      <c r="RLU89" s="24"/>
      <c r="RLV89" s="24"/>
      <c r="RLW89" s="24"/>
      <c r="RLX89" s="24"/>
      <c r="RLY89" s="24"/>
      <c r="RLZ89" s="24"/>
      <c r="RMA89" s="24"/>
      <c r="RMB89" s="24"/>
      <c r="RMC89" s="24"/>
      <c r="RMD89" s="24"/>
      <c r="RME89" s="24"/>
      <c r="RMF89" s="24"/>
      <c r="RMG89" s="24"/>
      <c r="RMH89" s="24"/>
      <c r="RMI89" s="24"/>
      <c r="RMJ89" s="24"/>
      <c r="RMK89" s="24"/>
      <c r="RML89" s="24"/>
      <c r="RMM89" s="24"/>
      <c r="RMN89" s="24"/>
      <c r="RMO89" s="24"/>
      <c r="RMP89" s="24"/>
      <c r="RMQ89" s="24"/>
      <c r="RMR89" s="24"/>
      <c r="RMS89" s="24"/>
      <c r="RMT89" s="24"/>
      <c r="RMU89" s="24"/>
      <c r="RMV89" s="24"/>
      <c r="RMW89" s="24"/>
      <c r="RMX89" s="24"/>
      <c r="RMY89" s="24"/>
      <c r="RMZ89" s="24"/>
      <c r="RNA89" s="24"/>
      <c r="RNB89" s="24"/>
      <c r="RNC89" s="24"/>
      <c r="RND89" s="24"/>
      <c r="RNE89" s="24"/>
      <c r="RNF89" s="24"/>
      <c r="RNG89" s="24"/>
      <c r="RNH89" s="24"/>
      <c r="RNI89" s="24"/>
      <c r="RNJ89" s="24"/>
      <c r="RNK89" s="24"/>
      <c r="RNL89" s="24"/>
      <c r="RNM89" s="24"/>
      <c r="RNN89" s="24"/>
      <c r="RNO89" s="24"/>
      <c r="RNP89" s="24"/>
      <c r="RNQ89" s="24"/>
      <c r="RNR89" s="24"/>
      <c r="RNS89" s="24"/>
      <c r="RNT89" s="24"/>
      <c r="RNU89" s="24"/>
      <c r="RNV89" s="24"/>
      <c r="RNW89" s="24"/>
      <c r="RNX89" s="24"/>
      <c r="RNY89" s="24"/>
      <c r="RNZ89" s="24"/>
      <c r="ROA89" s="24"/>
      <c r="ROB89" s="24"/>
      <c r="ROC89" s="24"/>
      <c r="ROD89" s="24"/>
      <c r="ROE89" s="24"/>
      <c r="ROF89" s="24"/>
      <c r="ROG89" s="24"/>
      <c r="ROH89" s="24"/>
      <c r="ROI89" s="24"/>
      <c r="ROJ89" s="24"/>
      <c r="ROK89" s="24"/>
      <c r="ROL89" s="24"/>
      <c r="ROM89" s="24"/>
      <c r="RON89" s="24"/>
      <c r="ROO89" s="24"/>
      <c r="ROP89" s="24"/>
      <c r="ROQ89" s="24"/>
      <c r="ROR89" s="24"/>
      <c r="ROS89" s="24"/>
      <c r="ROT89" s="24"/>
      <c r="ROU89" s="24"/>
      <c r="ROV89" s="24"/>
      <c r="ROW89" s="24"/>
      <c r="ROX89" s="24"/>
      <c r="ROY89" s="24"/>
      <c r="ROZ89" s="24"/>
      <c r="RPA89" s="24"/>
      <c r="RPB89" s="24"/>
      <c r="RPC89" s="24"/>
      <c r="RPD89" s="24"/>
      <c r="RPE89" s="24"/>
      <c r="RPF89" s="24"/>
      <c r="RPG89" s="24"/>
      <c r="RPH89" s="24"/>
      <c r="RPI89" s="24"/>
      <c r="RPJ89" s="24"/>
      <c r="RPK89" s="24"/>
      <c r="RPL89" s="24"/>
      <c r="RPM89" s="24"/>
      <c r="RPN89" s="24"/>
      <c r="RPO89" s="24"/>
      <c r="RPP89" s="24"/>
      <c r="RPQ89" s="24"/>
      <c r="RPR89" s="24"/>
      <c r="RPS89" s="24"/>
      <c r="RPT89" s="24"/>
      <c r="RPU89" s="24"/>
      <c r="RPV89" s="24"/>
      <c r="RPW89" s="24"/>
      <c r="RPX89" s="24"/>
      <c r="RPY89" s="24"/>
      <c r="RPZ89" s="24"/>
      <c r="RQA89" s="24"/>
      <c r="RQB89" s="24"/>
      <c r="RQC89" s="24"/>
      <c r="RQD89" s="24"/>
      <c r="RQE89" s="24"/>
      <c r="RQF89" s="24"/>
      <c r="RQG89" s="24"/>
      <c r="RQH89" s="24"/>
      <c r="RQI89" s="24"/>
      <c r="RQJ89" s="24"/>
      <c r="RQK89" s="24"/>
      <c r="RQL89" s="24"/>
      <c r="RQM89" s="24"/>
      <c r="RQN89" s="24"/>
      <c r="RQO89" s="24"/>
      <c r="RQP89" s="24"/>
      <c r="RQQ89" s="24"/>
      <c r="RQR89" s="24"/>
      <c r="RQS89" s="24"/>
      <c r="RQT89" s="24"/>
      <c r="RQU89" s="24"/>
      <c r="RQV89" s="24"/>
      <c r="RQW89" s="24"/>
      <c r="RQX89" s="24"/>
      <c r="RQY89" s="24"/>
      <c r="RQZ89" s="24"/>
      <c r="RRA89" s="24"/>
      <c r="RRB89" s="24"/>
      <c r="RRC89" s="24"/>
      <c r="RRD89" s="24"/>
      <c r="RRE89" s="24"/>
      <c r="RRF89" s="24"/>
      <c r="RRG89" s="24"/>
      <c r="RRH89" s="24"/>
      <c r="RRI89" s="24"/>
      <c r="RRJ89" s="24"/>
      <c r="RRK89" s="24"/>
      <c r="RRL89" s="24"/>
      <c r="RRM89" s="24"/>
      <c r="RRN89" s="24"/>
      <c r="RRO89" s="24"/>
      <c r="RRP89" s="24"/>
      <c r="RRQ89" s="24"/>
      <c r="RRR89" s="24"/>
      <c r="RRS89" s="24"/>
      <c r="RRT89" s="24"/>
      <c r="RRU89" s="24"/>
      <c r="RRV89" s="24"/>
      <c r="RRW89" s="24"/>
      <c r="RRX89" s="24"/>
      <c r="RRY89" s="24"/>
      <c r="RRZ89" s="24"/>
      <c r="RSA89" s="24"/>
      <c r="RSB89" s="24"/>
      <c r="RSC89" s="24"/>
      <c r="RSD89" s="24"/>
      <c r="RSE89" s="24"/>
      <c r="RSF89" s="24"/>
      <c r="RSG89" s="24"/>
      <c r="RSH89" s="24"/>
      <c r="RSI89" s="24"/>
      <c r="RSJ89" s="24"/>
      <c r="RSK89" s="24"/>
      <c r="RSL89" s="24"/>
      <c r="RSM89" s="24"/>
      <c r="RSN89" s="24"/>
      <c r="RSO89" s="24"/>
      <c r="RSP89" s="24"/>
      <c r="RSQ89" s="24"/>
      <c r="RSR89" s="24"/>
      <c r="RSS89" s="24"/>
      <c r="RST89" s="24"/>
      <c r="RSU89" s="24"/>
      <c r="RSV89" s="24"/>
      <c r="RSW89" s="24"/>
      <c r="RSX89" s="24"/>
      <c r="RSY89" s="24"/>
      <c r="RSZ89" s="24"/>
      <c r="RTA89" s="24"/>
      <c r="RTB89" s="24"/>
      <c r="RTC89" s="24"/>
      <c r="RTD89" s="24"/>
      <c r="RTE89" s="24"/>
      <c r="RTF89" s="24"/>
      <c r="RTG89" s="24"/>
      <c r="RTH89" s="24"/>
      <c r="RTI89" s="24"/>
      <c r="RTJ89" s="24"/>
      <c r="RTK89" s="24"/>
      <c r="RTL89" s="24"/>
      <c r="RTM89" s="24"/>
      <c r="RTN89" s="24"/>
      <c r="RTO89" s="24"/>
      <c r="RTP89" s="24"/>
      <c r="RTQ89" s="24"/>
      <c r="RTR89" s="24"/>
      <c r="RTS89" s="24"/>
      <c r="RTT89" s="24"/>
      <c r="RTU89" s="24"/>
      <c r="RTV89" s="24"/>
      <c r="RTW89" s="24"/>
      <c r="RTX89" s="24"/>
      <c r="RTY89" s="24"/>
      <c r="RTZ89" s="24"/>
      <c r="RUA89" s="24"/>
      <c r="RUB89" s="24"/>
      <c r="RUC89" s="24"/>
      <c r="RUD89" s="24"/>
      <c r="RUE89" s="24"/>
      <c r="RUF89" s="24"/>
      <c r="RUG89" s="24"/>
      <c r="RUH89" s="24"/>
      <c r="RUI89" s="24"/>
      <c r="RUJ89" s="24"/>
      <c r="RUK89" s="24"/>
      <c r="RUL89" s="24"/>
      <c r="RUM89" s="24"/>
      <c r="RUN89" s="24"/>
      <c r="RUO89" s="24"/>
      <c r="RUP89" s="24"/>
      <c r="RUQ89" s="24"/>
      <c r="RUR89" s="24"/>
      <c r="RUS89" s="24"/>
      <c r="RUT89" s="24"/>
      <c r="RUU89" s="24"/>
      <c r="RUV89" s="24"/>
      <c r="RUW89" s="24"/>
      <c r="RUX89" s="24"/>
      <c r="RUY89" s="24"/>
      <c r="RUZ89" s="24"/>
      <c r="RVA89" s="24"/>
      <c r="RVB89" s="24"/>
      <c r="RVC89" s="24"/>
      <c r="RVD89" s="24"/>
      <c r="RVE89" s="24"/>
      <c r="RVF89" s="24"/>
      <c r="RVG89" s="24"/>
      <c r="RVH89" s="24"/>
      <c r="RVI89" s="24"/>
      <c r="RVJ89" s="24"/>
      <c r="RVK89" s="24"/>
      <c r="RVL89" s="24"/>
      <c r="RVM89" s="24"/>
      <c r="RVN89" s="24"/>
      <c r="RVO89" s="24"/>
      <c r="RVP89" s="24"/>
      <c r="RVQ89" s="24"/>
      <c r="RVR89" s="24"/>
      <c r="RVS89" s="24"/>
      <c r="RVT89" s="24"/>
      <c r="RVU89" s="24"/>
      <c r="RVV89" s="24"/>
      <c r="RVW89" s="24"/>
      <c r="RVX89" s="24"/>
      <c r="RVY89" s="24"/>
      <c r="RVZ89" s="24"/>
      <c r="RWA89" s="24"/>
      <c r="RWB89" s="24"/>
      <c r="RWC89" s="24"/>
      <c r="RWD89" s="24"/>
      <c r="RWE89" s="24"/>
      <c r="RWF89" s="24"/>
      <c r="RWG89" s="24"/>
      <c r="RWH89" s="24"/>
      <c r="RWI89" s="24"/>
      <c r="RWJ89" s="24"/>
      <c r="RWK89" s="24"/>
      <c r="RWL89" s="24"/>
      <c r="RWM89" s="24"/>
      <c r="RWN89" s="24"/>
      <c r="RWO89" s="24"/>
      <c r="RWP89" s="24"/>
      <c r="RWQ89" s="24"/>
      <c r="RWR89" s="24"/>
      <c r="RWS89" s="24"/>
      <c r="RWT89" s="24"/>
      <c r="RWU89" s="24"/>
      <c r="RWV89" s="24"/>
      <c r="RWW89" s="24"/>
      <c r="RWX89" s="24"/>
      <c r="RWY89" s="24"/>
      <c r="RWZ89" s="24"/>
      <c r="RXA89" s="24"/>
      <c r="RXB89" s="24"/>
      <c r="RXC89" s="24"/>
      <c r="RXD89" s="24"/>
      <c r="RXE89" s="24"/>
      <c r="RXF89" s="24"/>
      <c r="RXG89" s="24"/>
      <c r="RXH89" s="24"/>
      <c r="RXI89" s="24"/>
      <c r="RXJ89" s="24"/>
      <c r="RXK89" s="24"/>
      <c r="RXL89" s="24"/>
      <c r="RXM89" s="24"/>
      <c r="RXN89" s="24"/>
      <c r="RXO89" s="24"/>
      <c r="RXP89" s="24"/>
      <c r="RXQ89" s="24"/>
      <c r="RXR89" s="24"/>
      <c r="RXS89" s="24"/>
      <c r="RXT89" s="24"/>
      <c r="RXU89" s="24"/>
      <c r="RXV89" s="24"/>
      <c r="RXW89" s="24"/>
      <c r="RXX89" s="24"/>
      <c r="RXY89" s="24"/>
      <c r="RXZ89" s="24"/>
      <c r="RYA89" s="24"/>
      <c r="RYB89" s="24"/>
      <c r="RYC89" s="24"/>
      <c r="RYD89" s="24"/>
      <c r="RYE89" s="24"/>
      <c r="RYF89" s="24"/>
      <c r="RYG89" s="24"/>
      <c r="RYH89" s="24"/>
      <c r="RYI89" s="24"/>
      <c r="RYJ89" s="24"/>
      <c r="RYK89" s="24"/>
      <c r="RYL89" s="24"/>
      <c r="RYM89" s="24"/>
      <c r="RYN89" s="24"/>
      <c r="RYO89" s="24"/>
      <c r="RYP89" s="24"/>
      <c r="RYQ89" s="24"/>
      <c r="RYR89" s="24"/>
      <c r="RYS89" s="24"/>
      <c r="RYT89" s="24"/>
      <c r="RYU89" s="24"/>
      <c r="RYV89" s="24"/>
      <c r="RYW89" s="24"/>
      <c r="RYX89" s="24"/>
      <c r="RYY89" s="24"/>
      <c r="RYZ89" s="24"/>
      <c r="RZA89" s="24"/>
      <c r="RZB89" s="24"/>
      <c r="RZC89" s="24"/>
      <c r="RZD89" s="24"/>
      <c r="RZE89" s="24"/>
      <c r="RZF89" s="24"/>
      <c r="RZG89" s="24"/>
      <c r="RZH89" s="24"/>
      <c r="RZI89" s="24"/>
      <c r="RZJ89" s="24"/>
      <c r="RZK89" s="24"/>
      <c r="RZL89" s="24"/>
      <c r="RZM89" s="24"/>
      <c r="RZN89" s="24"/>
      <c r="RZO89" s="24"/>
      <c r="RZP89" s="24"/>
      <c r="RZQ89" s="24"/>
      <c r="RZR89" s="24"/>
      <c r="RZS89" s="24"/>
      <c r="RZT89" s="24"/>
      <c r="RZU89" s="24"/>
      <c r="RZV89" s="24"/>
      <c r="RZW89" s="24"/>
      <c r="RZX89" s="24"/>
      <c r="RZY89" s="24"/>
      <c r="RZZ89" s="24"/>
      <c r="SAA89" s="24"/>
      <c r="SAB89" s="24"/>
      <c r="SAC89" s="24"/>
      <c r="SAD89" s="24"/>
      <c r="SAE89" s="24"/>
      <c r="SAF89" s="24"/>
      <c r="SAG89" s="24"/>
      <c r="SAH89" s="24"/>
      <c r="SAI89" s="24"/>
      <c r="SAJ89" s="24"/>
      <c r="SAK89" s="24"/>
      <c r="SAL89" s="24"/>
      <c r="SAM89" s="24"/>
      <c r="SAN89" s="24"/>
      <c r="SAO89" s="24"/>
      <c r="SAP89" s="24"/>
      <c r="SAQ89" s="24"/>
      <c r="SAR89" s="24"/>
      <c r="SAS89" s="24"/>
      <c r="SAT89" s="24"/>
      <c r="SAU89" s="24"/>
      <c r="SAV89" s="24"/>
      <c r="SAW89" s="24"/>
      <c r="SAX89" s="24"/>
      <c r="SAY89" s="24"/>
      <c r="SAZ89" s="24"/>
      <c r="SBA89" s="24"/>
      <c r="SBB89" s="24"/>
      <c r="SBC89" s="24"/>
      <c r="SBD89" s="24"/>
      <c r="SBE89" s="24"/>
      <c r="SBF89" s="24"/>
      <c r="SBG89" s="24"/>
      <c r="SBH89" s="24"/>
      <c r="SBI89" s="24"/>
      <c r="SBJ89" s="24"/>
      <c r="SBK89" s="24"/>
      <c r="SBL89" s="24"/>
      <c r="SBM89" s="24"/>
      <c r="SBN89" s="24"/>
      <c r="SBO89" s="24"/>
      <c r="SBP89" s="24"/>
      <c r="SBQ89" s="24"/>
      <c r="SBR89" s="24"/>
      <c r="SBS89" s="24"/>
      <c r="SBT89" s="24"/>
      <c r="SBU89" s="24"/>
      <c r="SBV89" s="24"/>
      <c r="SBW89" s="24"/>
      <c r="SBX89" s="24"/>
      <c r="SBY89" s="24"/>
      <c r="SBZ89" s="24"/>
      <c r="SCA89" s="24"/>
      <c r="SCB89" s="24"/>
      <c r="SCC89" s="24"/>
      <c r="SCD89" s="24"/>
      <c r="SCE89" s="24"/>
      <c r="SCF89" s="24"/>
      <c r="SCG89" s="24"/>
      <c r="SCH89" s="24"/>
      <c r="SCI89" s="24"/>
      <c r="SCJ89" s="24"/>
      <c r="SCK89" s="24"/>
      <c r="SCL89" s="24"/>
      <c r="SCM89" s="24"/>
      <c r="SCN89" s="24"/>
      <c r="SCO89" s="24"/>
      <c r="SCP89" s="24"/>
      <c r="SCQ89" s="24"/>
      <c r="SCR89" s="24"/>
      <c r="SCS89" s="24"/>
      <c r="SCT89" s="24"/>
      <c r="SCU89" s="24"/>
      <c r="SCV89" s="24"/>
      <c r="SCW89" s="24"/>
      <c r="SCX89" s="24"/>
      <c r="SCY89" s="24"/>
      <c r="SCZ89" s="24"/>
      <c r="SDA89" s="24"/>
      <c r="SDB89" s="24"/>
      <c r="SDC89" s="24"/>
      <c r="SDD89" s="24"/>
      <c r="SDE89" s="24"/>
      <c r="SDF89" s="24"/>
      <c r="SDG89" s="24"/>
      <c r="SDH89" s="24"/>
      <c r="SDI89" s="24"/>
      <c r="SDJ89" s="24"/>
      <c r="SDK89" s="24"/>
      <c r="SDL89" s="24"/>
      <c r="SDM89" s="24"/>
      <c r="SDN89" s="24"/>
      <c r="SDO89" s="24"/>
      <c r="SDP89" s="24"/>
      <c r="SDQ89" s="24"/>
      <c r="SDR89" s="24"/>
      <c r="SDS89" s="24"/>
      <c r="SDT89" s="24"/>
      <c r="SDU89" s="24"/>
      <c r="SDV89" s="24"/>
      <c r="SDW89" s="24"/>
      <c r="SDX89" s="24"/>
      <c r="SDY89" s="24"/>
      <c r="SDZ89" s="24"/>
      <c r="SEA89" s="24"/>
      <c r="SEB89" s="24"/>
      <c r="SEC89" s="24"/>
      <c r="SED89" s="24"/>
      <c r="SEE89" s="24"/>
      <c r="SEF89" s="24"/>
      <c r="SEG89" s="24"/>
      <c r="SEH89" s="24"/>
      <c r="SEI89" s="24"/>
      <c r="SEJ89" s="24"/>
      <c r="SEK89" s="24"/>
      <c r="SEL89" s="24"/>
      <c r="SEM89" s="24"/>
      <c r="SEN89" s="24"/>
      <c r="SEO89" s="24"/>
      <c r="SEP89" s="24"/>
      <c r="SEQ89" s="24"/>
      <c r="SER89" s="24"/>
      <c r="SES89" s="24"/>
      <c r="SET89" s="24"/>
      <c r="SEU89" s="24"/>
      <c r="SEV89" s="24"/>
      <c r="SEW89" s="24"/>
      <c r="SEX89" s="24"/>
      <c r="SEY89" s="24"/>
      <c r="SEZ89" s="24"/>
      <c r="SFA89" s="24"/>
      <c r="SFB89" s="24"/>
      <c r="SFC89" s="24"/>
      <c r="SFD89" s="24"/>
      <c r="SFE89" s="24"/>
      <c r="SFF89" s="24"/>
      <c r="SFG89" s="24"/>
      <c r="SFH89" s="24"/>
      <c r="SFI89" s="24"/>
      <c r="SFJ89" s="24"/>
      <c r="SFK89" s="24"/>
      <c r="SFL89" s="24"/>
      <c r="SFM89" s="24"/>
      <c r="SFN89" s="24"/>
      <c r="SFO89" s="24"/>
      <c r="SFP89" s="24"/>
      <c r="SFQ89" s="24"/>
      <c r="SFR89" s="24"/>
      <c r="SFS89" s="24"/>
      <c r="SFT89" s="24"/>
      <c r="SFU89" s="24"/>
      <c r="SFV89" s="24"/>
      <c r="SFW89" s="24"/>
      <c r="SFX89" s="24"/>
      <c r="SFY89" s="24"/>
      <c r="SFZ89" s="24"/>
      <c r="SGA89" s="24"/>
      <c r="SGB89" s="24"/>
      <c r="SGC89" s="24"/>
      <c r="SGD89" s="24"/>
      <c r="SGE89" s="24"/>
      <c r="SGF89" s="24"/>
      <c r="SGG89" s="24"/>
      <c r="SGH89" s="24"/>
      <c r="SGI89" s="24"/>
      <c r="SGJ89" s="24"/>
      <c r="SGK89" s="24"/>
      <c r="SGL89" s="24"/>
      <c r="SGM89" s="24"/>
      <c r="SGN89" s="24"/>
      <c r="SGO89" s="24"/>
      <c r="SGP89" s="24"/>
      <c r="SGQ89" s="24"/>
      <c r="SGR89" s="24"/>
      <c r="SGS89" s="24"/>
      <c r="SGT89" s="24"/>
      <c r="SGU89" s="24"/>
      <c r="SGV89" s="24"/>
      <c r="SGW89" s="24"/>
      <c r="SGX89" s="24"/>
      <c r="SGY89" s="24"/>
      <c r="SGZ89" s="24"/>
      <c r="SHA89" s="24"/>
      <c r="SHB89" s="24"/>
      <c r="SHC89" s="24"/>
      <c r="SHD89" s="24"/>
      <c r="SHE89" s="24"/>
      <c r="SHF89" s="24"/>
      <c r="SHG89" s="24"/>
      <c r="SHH89" s="24"/>
      <c r="SHI89" s="24"/>
      <c r="SHJ89" s="24"/>
      <c r="SHK89" s="24"/>
      <c r="SHL89" s="24"/>
      <c r="SHM89" s="24"/>
      <c r="SHN89" s="24"/>
      <c r="SHO89" s="24"/>
      <c r="SHP89" s="24"/>
      <c r="SHQ89" s="24"/>
      <c r="SHR89" s="24"/>
      <c r="SHS89" s="24"/>
      <c r="SHT89" s="24"/>
      <c r="SHU89" s="24"/>
      <c r="SHV89" s="24"/>
      <c r="SHW89" s="24"/>
      <c r="SHX89" s="24"/>
      <c r="SHY89" s="24"/>
      <c r="SHZ89" s="24"/>
      <c r="SIA89" s="24"/>
      <c r="SIB89" s="24"/>
      <c r="SIC89" s="24"/>
      <c r="SID89" s="24"/>
      <c r="SIE89" s="24"/>
      <c r="SIF89" s="24"/>
      <c r="SIG89" s="24"/>
      <c r="SIH89" s="24"/>
      <c r="SII89" s="24"/>
      <c r="SIJ89" s="24"/>
      <c r="SIK89" s="24"/>
      <c r="SIL89" s="24"/>
      <c r="SIM89" s="24"/>
      <c r="SIN89" s="24"/>
      <c r="SIO89" s="24"/>
      <c r="SIP89" s="24"/>
      <c r="SIQ89" s="24"/>
      <c r="SIR89" s="24"/>
      <c r="SIS89" s="24"/>
      <c r="SIT89" s="24"/>
      <c r="SIU89" s="24"/>
      <c r="SIV89" s="24"/>
      <c r="SIW89" s="24"/>
      <c r="SIX89" s="24"/>
      <c r="SIY89" s="24"/>
      <c r="SIZ89" s="24"/>
      <c r="SJA89" s="24"/>
      <c r="SJB89" s="24"/>
      <c r="SJC89" s="24"/>
      <c r="SJD89" s="24"/>
      <c r="SJE89" s="24"/>
      <c r="SJF89" s="24"/>
      <c r="SJG89" s="24"/>
      <c r="SJH89" s="24"/>
      <c r="SJI89" s="24"/>
      <c r="SJJ89" s="24"/>
      <c r="SJK89" s="24"/>
      <c r="SJL89" s="24"/>
      <c r="SJM89" s="24"/>
      <c r="SJN89" s="24"/>
      <c r="SJO89" s="24"/>
      <c r="SJP89" s="24"/>
      <c r="SJQ89" s="24"/>
      <c r="SJR89" s="24"/>
      <c r="SJS89" s="24"/>
      <c r="SJT89" s="24"/>
      <c r="SJU89" s="24"/>
      <c r="SJV89" s="24"/>
      <c r="SJW89" s="24"/>
      <c r="SJX89" s="24"/>
      <c r="SJY89" s="24"/>
      <c r="SJZ89" s="24"/>
      <c r="SKA89" s="24"/>
      <c r="SKB89" s="24"/>
      <c r="SKC89" s="24"/>
      <c r="SKD89" s="24"/>
      <c r="SKE89" s="24"/>
      <c r="SKF89" s="24"/>
      <c r="SKG89" s="24"/>
      <c r="SKH89" s="24"/>
      <c r="SKI89" s="24"/>
      <c r="SKJ89" s="24"/>
      <c r="SKK89" s="24"/>
      <c r="SKL89" s="24"/>
      <c r="SKM89" s="24"/>
      <c r="SKN89" s="24"/>
      <c r="SKO89" s="24"/>
      <c r="SKP89" s="24"/>
      <c r="SKQ89" s="24"/>
      <c r="SKR89" s="24"/>
      <c r="SKS89" s="24"/>
      <c r="SKT89" s="24"/>
      <c r="SKU89" s="24"/>
      <c r="SKV89" s="24"/>
      <c r="SKW89" s="24"/>
      <c r="SKX89" s="24"/>
      <c r="SKY89" s="24"/>
      <c r="SKZ89" s="24"/>
      <c r="SLA89" s="24"/>
      <c r="SLB89" s="24"/>
      <c r="SLC89" s="24"/>
      <c r="SLD89" s="24"/>
      <c r="SLE89" s="24"/>
      <c r="SLF89" s="24"/>
      <c r="SLG89" s="24"/>
      <c r="SLH89" s="24"/>
      <c r="SLI89" s="24"/>
      <c r="SLJ89" s="24"/>
      <c r="SLK89" s="24"/>
      <c r="SLL89" s="24"/>
      <c r="SLM89" s="24"/>
      <c r="SLN89" s="24"/>
      <c r="SLO89" s="24"/>
      <c r="SLP89" s="24"/>
      <c r="SLQ89" s="24"/>
      <c r="SLR89" s="24"/>
      <c r="SLS89" s="24"/>
      <c r="SLT89" s="24"/>
      <c r="SLU89" s="24"/>
      <c r="SLV89" s="24"/>
      <c r="SLW89" s="24"/>
      <c r="SLX89" s="24"/>
      <c r="SLY89" s="24"/>
      <c r="SLZ89" s="24"/>
      <c r="SMA89" s="24"/>
      <c r="SMB89" s="24"/>
      <c r="SMC89" s="24"/>
      <c r="SMD89" s="24"/>
      <c r="SME89" s="24"/>
      <c r="SMF89" s="24"/>
      <c r="SMG89" s="24"/>
      <c r="SMH89" s="24"/>
      <c r="SMI89" s="24"/>
      <c r="SMJ89" s="24"/>
      <c r="SMK89" s="24"/>
      <c r="SML89" s="24"/>
      <c r="SMM89" s="24"/>
      <c r="SMN89" s="24"/>
      <c r="SMO89" s="24"/>
      <c r="SMP89" s="24"/>
      <c r="SMQ89" s="24"/>
      <c r="SMR89" s="24"/>
      <c r="SMS89" s="24"/>
      <c r="SMT89" s="24"/>
      <c r="SMU89" s="24"/>
      <c r="SMV89" s="24"/>
      <c r="SMW89" s="24"/>
      <c r="SMX89" s="24"/>
      <c r="SMY89" s="24"/>
      <c r="SMZ89" s="24"/>
      <c r="SNA89" s="24"/>
      <c r="SNB89" s="24"/>
      <c r="SNC89" s="24"/>
      <c r="SND89" s="24"/>
      <c r="SNE89" s="24"/>
      <c r="SNF89" s="24"/>
      <c r="SNG89" s="24"/>
      <c r="SNH89" s="24"/>
      <c r="SNI89" s="24"/>
      <c r="SNJ89" s="24"/>
      <c r="SNK89" s="24"/>
      <c r="SNL89" s="24"/>
      <c r="SNM89" s="24"/>
      <c r="SNN89" s="24"/>
      <c r="SNO89" s="24"/>
      <c r="SNP89" s="24"/>
      <c r="SNQ89" s="24"/>
      <c r="SNR89" s="24"/>
      <c r="SNS89" s="24"/>
      <c r="SNT89" s="24"/>
      <c r="SNU89" s="24"/>
      <c r="SNV89" s="24"/>
      <c r="SNW89" s="24"/>
      <c r="SNX89" s="24"/>
      <c r="SNY89" s="24"/>
      <c r="SNZ89" s="24"/>
      <c r="SOA89" s="24"/>
      <c r="SOB89" s="24"/>
      <c r="SOC89" s="24"/>
      <c r="SOD89" s="24"/>
      <c r="SOE89" s="24"/>
      <c r="SOF89" s="24"/>
      <c r="SOG89" s="24"/>
      <c r="SOH89" s="24"/>
      <c r="SOI89" s="24"/>
      <c r="SOJ89" s="24"/>
      <c r="SOK89" s="24"/>
      <c r="SOL89" s="24"/>
      <c r="SOM89" s="24"/>
      <c r="SON89" s="24"/>
      <c r="SOO89" s="24"/>
      <c r="SOP89" s="24"/>
      <c r="SOQ89" s="24"/>
      <c r="SOR89" s="24"/>
      <c r="SOS89" s="24"/>
      <c r="SOT89" s="24"/>
      <c r="SOU89" s="24"/>
      <c r="SOV89" s="24"/>
      <c r="SOW89" s="24"/>
      <c r="SOX89" s="24"/>
      <c r="SOY89" s="24"/>
      <c r="SOZ89" s="24"/>
      <c r="SPA89" s="24"/>
      <c r="SPB89" s="24"/>
      <c r="SPC89" s="24"/>
      <c r="SPD89" s="24"/>
      <c r="SPE89" s="24"/>
      <c r="SPF89" s="24"/>
      <c r="SPG89" s="24"/>
      <c r="SPH89" s="24"/>
      <c r="SPI89" s="24"/>
      <c r="SPJ89" s="24"/>
      <c r="SPK89" s="24"/>
      <c r="SPL89" s="24"/>
      <c r="SPM89" s="24"/>
      <c r="SPN89" s="24"/>
      <c r="SPO89" s="24"/>
      <c r="SPP89" s="24"/>
      <c r="SPQ89" s="24"/>
      <c r="SPR89" s="24"/>
      <c r="SPS89" s="24"/>
      <c r="SPT89" s="24"/>
      <c r="SPU89" s="24"/>
      <c r="SPV89" s="24"/>
      <c r="SPW89" s="24"/>
      <c r="SPX89" s="24"/>
      <c r="SPY89" s="24"/>
      <c r="SPZ89" s="24"/>
      <c r="SQA89" s="24"/>
      <c r="SQB89" s="24"/>
      <c r="SQC89" s="24"/>
      <c r="SQD89" s="24"/>
      <c r="SQE89" s="24"/>
      <c r="SQF89" s="24"/>
      <c r="SQG89" s="24"/>
      <c r="SQH89" s="24"/>
      <c r="SQI89" s="24"/>
      <c r="SQJ89" s="24"/>
      <c r="SQK89" s="24"/>
      <c r="SQL89" s="24"/>
      <c r="SQM89" s="24"/>
      <c r="SQN89" s="24"/>
      <c r="SQO89" s="24"/>
      <c r="SQP89" s="24"/>
      <c r="SQQ89" s="24"/>
      <c r="SQR89" s="24"/>
      <c r="SQS89" s="24"/>
      <c r="SQT89" s="24"/>
      <c r="SQU89" s="24"/>
      <c r="SQV89" s="24"/>
      <c r="SQW89" s="24"/>
      <c r="SQX89" s="24"/>
      <c r="SQY89" s="24"/>
      <c r="SQZ89" s="24"/>
      <c r="SRA89" s="24"/>
      <c r="SRB89" s="24"/>
      <c r="SRC89" s="24"/>
      <c r="SRD89" s="24"/>
      <c r="SRE89" s="24"/>
      <c r="SRF89" s="24"/>
      <c r="SRG89" s="24"/>
      <c r="SRH89" s="24"/>
      <c r="SRI89" s="24"/>
      <c r="SRJ89" s="24"/>
      <c r="SRK89" s="24"/>
      <c r="SRL89" s="24"/>
      <c r="SRM89" s="24"/>
      <c r="SRN89" s="24"/>
      <c r="SRO89" s="24"/>
      <c r="SRP89" s="24"/>
      <c r="SRQ89" s="24"/>
      <c r="SRR89" s="24"/>
      <c r="SRS89" s="24"/>
      <c r="SRT89" s="24"/>
      <c r="SRU89" s="24"/>
      <c r="SRV89" s="24"/>
      <c r="SRW89" s="24"/>
      <c r="SRX89" s="24"/>
      <c r="SRY89" s="24"/>
      <c r="SRZ89" s="24"/>
      <c r="SSA89" s="24"/>
      <c r="SSB89" s="24"/>
      <c r="SSC89" s="24"/>
      <c r="SSD89" s="24"/>
      <c r="SSE89" s="24"/>
      <c r="SSF89" s="24"/>
      <c r="SSG89" s="24"/>
      <c r="SSH89" s="24"/>
      <c r="SSI89" s="24"/>
      <c r="SSJ89" s="24"/>
      <c r="SSK89" s="24"/>
      <c r="SSL89" s="24"/>
      <c r="SSM89" s="24"/>
      <c r="SSN89" s="24"/>
      <c r="SSO89" s="24"/>
      <c r="SSP89" s="24"/>
      <c r="SSQ89" s="24"/>
      <c r="SSR89" s="24"/>
      <c r="SSS89" s="24"/>
      <c r="SST89" s="24"/>
      <c r="SSU89" s="24"/>
      <c r="SSV89" s="24"/>
      <c r="SSW89" s="24"/>
      <c r="SSX89" s="24"/>
      <c r="SSY89" s="24"/>
      <c r="SSZ89" s="24"/>
      <c r="STA89" s="24"/>
      <c r="STB89" s="24"/>
      <c r="STC89" s="24"/>
      <c r="STD89" s="24"/>
      <c r="STE89" s="24"/>
      <c r="STF89" s="24"/>
      <c r="STG89" s="24"/>
      <c r="STH89" s="24"/>
      <c r="STI89" s="24"/>
      <c r="STJ89" s="24"/>
      <c r="STK89" s="24"/>
      <c r="STL89" s="24"/>
      <c r="STM89" s="24"/>
      <c r="STN89" s="24"/>
      <c r="STO89" s="24"/>
      <c r="STP89" s="24"/>
      <c r="STQ89" s="24"/>
      <c r="STR89" s="24"/>
      <c r="STS89" s="24"/>
      <c r="STT89" s="24"/>
      <c r="STU89" s="24"/>
      <c r="STV89" s="24"/>
      <c r="STW89" s="24"/>
      <c r="STX89" s="24"/>
      <c r="STY89" s="24"/>
      <c r="STZ89" s="24"/>
      <c r="SUA89" s="24"/>
      <c r="SUB89" s="24"/>
      <c r="SUC89" s="24"/>
      <c r="SUD89" s="24"/>
      <c r="SUE89" s="24"/>
      <c r="SUF89" s="24"/>
      <c r="SUG89" s="24"/>
      <c r="SUH89" s="24"/>
      <c r="SUI89" s="24"/>
      <c r="SUJ89" s="24"/>
      <c r="SUK89" s="24"/>
      <c r="SUL89" s="24"/>
      <c r="SUM89" s="24"/>
      <c r="SUN89" s="24"/>
      <c r="SUO89" s="24"/>
      <c r="SUP89" s="24"/>
      <c r="SUQ89" s="24"/>
      <c r="SUR89" s="24"/>
      <c r="SUS89" s="24"/>
      <c r="SUT89" s="24"/>
      <c r="SUU89" s="24"/>
      <c r="SUV89" s="24"/>
      <c r="SUW89" s="24"/>
      <c r="SUX89" s="24"/>
      <c r="SUY89" s="24"/>
      <c r="SUZ89" s="24"/>
      <c r="SVA89" s="24"/>
      <c r="SVB89" s="24"/>
      <c r="SVC89" s="24"/>
      <c r="SVD89" s="24"/>
      <c r="SVE89" s="24"/>
      <c r="SVF89" s="24"/>
      <c r="SVG89" s="24"/>
      <c r="SVH89" s="24"/>
      <c r="SVI89" s="24"/>
      <c r="SVJ89" s="24"/>
      <c r="SVK89" s="24"/>
      <c r="SVL89" s="24"/>
      <c r="SVM89" s="24"/>
      <c r="SVN89" s="24"/>
      <c r="SVO89" s="24"/>
      <c r="SVP89" s="24"/>
      <c r="SVQ89" s="24"/>
      <c r="SVR89" s="24"/>
      <c r="SVS89" s="24"/>
      <c r="SVT89" s="24"/>
      <c r="SVU89" s="24"/>
      <c r="SVV89" s="24"/>
      <c r="SVW89" s="24"/>
      <c r="SVX89" s="24"/>
      <c r="SVY89" s="24"/>
      <c r="SVZ89" s="24"/>
      <c r="SWA89" s="24"/>
      <c r="SWB89" s="24"/>
      <c r="SWC89" s="24"/>
      <c r="SWD89" s="24"/>
      <c r="SWE89" s="24"/>
      <c r="SWF89" s="24"/>
      <c r="SWG89" s="24"/>
      <c r="SWH89" s="24"/>
      <c r="SWI89" s="24"/>
      <c r="SWJ89" s="24"/>
      <c r="SWK89" s="24"/>
      <c r="SWL89" s="24"/>
      <c r="SWM89" s="24"/>
      <c r="SWN89" s="24"/>
      <c r="SWO89" s="24"/>
      <c r="SWP89" s="24"/>
      <c r="SWQ89" s="24"/>
      <c r="SWR89" s="24"/>
      <c r="SWS89" s="24"/>
      <c r="SWT89" s="24"/>
      <c r="SWU89" s="24"/>
      <c r="SWV89" s="24"/>
      <c r="SWW89" s="24"/>
      <c r="SWX89" s="24"/>
      <c r="SWY89" s="24"/>
      <c r="SWZ89" s="24"/>
      <c r="SXA89" s="24"/>
      <c r="SXB89" s="24"/>
      <c r="SXC89" s="24"/>
      <c r="SXD89" s="24"/>
      <c r="SXE89" s="24"/>
      <c r="SXF89" s="24"/>
      <c r="SXG89" s="24"/>
      <c r="SXH89" s="24"/>
      <c r="SXI89" s="24"/>
      <c r="SXJ89" s="24"/>
      <c r="SXK89" s="24"/>
      <c r="SXL89" s="24"/>
      <c r="SXM89" s="24"/>
      <c r="SXN89" s="24"/>
      <c r="SXO89" s="24"/>
      <c r="SXP89" s="24"/>
      <c r="SXQ89" s="24"/>
      <c r="SXR89" s="24"/>
      <c r="SXS89" s="24"/>
      <c r="SXT89" s="24"/>
      <c r="SXU89" s="24"/>
      <c r="SXV89" s="24"/>
      <c r="SXW89" s="24"/>
      <c r="SXX89" s="24"/>
      <c r="SXY89" s="24"/>
      <c r="SXZ89" s="24"/>
      <c r="SYA89" s="24"/>
      <c r="SYB89" s="24"/>
      <c r="SYC89" s="24"/>
      <c r="SYD89" s="24"/>
      <c r="SYE89" s="24"/>
      <c r="SYF89" s="24"/>
      <c r="SYG89" s="24"/>
      <c r="SYH89" s="24"/>
      <c r="SYI89" s="24"/>
      <c r="SYJ89" s="24"/>
      <c r="SYK89" s="24"/>
      <c r="SYL89" s="24"/>
      <c r="SYM89" s="24"/>
      <c r="SYN89" s="24"/>
      <c r="SYO89" s="24"/>
      <c r="SYP89" s="24"/>
      <c r="SYQ89" s="24"/>
      <c r="SYR89" s="24"/>
      <c r="SYS89" s="24"/>
      <c r="SYT89" s="24"/>
      <c r="SYU89" s="24"/>
      <c r="SYV89" s="24"/>
      <c r="SYW89" s="24"/>
      <c r="SYX89" s="24"/>
      <c r="SYY89" s="24"/>
      <c r="SYZ89" s="24"/>
      <c r="SZA89" s="24"/>
      <c r="SZB89" s="24"/>
      <c r="SZC89" s="24"/>
      <c r="SZD89" s="24"/>
      <c r="SZE89" s="24"/>
      <c r="SZF89" s="24"/>
      <c r="SZG89" s="24"/>
      <c r="SZH89" s="24"/>
      <c r="SZI89" s="24"/>
      <c r="SZJ89" s="24"/>
      <c r="SZK89" s="24"/>
      <c r="SZL89" s="24"/>
      <c r="SZM89" s="24"/>
      <c r="SZN89" s="24"/>
      <c r="SZO89" s="24"/>
      <c r="SZP89" s="24"/>
      <c r="SZQ89" s="24"/>
      <c r="SZR89" s="24"/>
      <c r="SZS89" s="24"/>
      <c r="SZT89" s="24"/>
      <c r="SZU89" s="24"/>
      <c r="SZV89" s="24"/>
      <c r="SZW89" s="24"/>
      <c r="SZX89" s="24"/>
      <c r="SZY89" s="24"/>
      <c r="SZZ89" s="24"/>
      <c r="TAA89" s="24"/>
      <c r="TAB89" s="24"/>
      <c r="TAC89" s="24"/>
      <c r="TAD89" s="24"/>
      <c r="TAE89" s="24"/>
      <c r="TAF89" s="24"/>
      <c r="TAG89" s="24"/>
      <c r="TAH89" s="24"/>
      <c r="TAI89" s="24"/>
      <c r="TAJ89" s="24"/>
      <c r="TAK89" s="24"/>
      <c r="TAL89" s="24"/>
      <c r="TAM89" s="24"/>
      <c r="TAN89" s="24"/>
      <c r="TAO89" s="24"/>
      <c r="TAP89" s="24"/>
      <c r="TAQ89" s="24"/>
      <c r="TAR89" s="24"/>
      <c r="TAS89" s="24"/>
      <c r="TAT89" s="24"/>
      <c r="TAU89" s="24"/>
      <c r="TAV89" s="24"/>
      <c r="TAW89" s="24"/>
      <c r="TAX89" s="24"/>
      <c r="TAY89" s="24"/>
      <c r="TAZ89" s="24"/>
      <c r="TBA89" s="24"/>
      <c r="TBB89" s="24"/>
      <c r="TBC89" s="24"/>
      <c r="TBD89" s="24"/>
      <c r="TBE89" s="24"/>
      <c r="TBF89" s="24"/>
      <c r="TBG89" s="24"/>
      <c r="TBH89" s="24"/>
      <c r="TBI89" s="24"/>
      <c r="TBJ89" s="24"/>
      <c r="TBK89" s="24"/>
      <c r="TBL89" s="24"/>
      <c r="TBM89" s="24"/>
      <c r="TBN89" s="24"/>
      <c r="TBO89" s="24"/>
      <c r="TBP89" s="24"/>
      <c r="TBQ89" s="24"/>
      <c r="TBR89" s="24"/>
      <c r="TBS89" s="24"/>
      <c r="TBT89" s="24"/>
      <c r="TBU89" s="24"/>
      <c r="TBV89" s="24"/>
      <c r="TBW89" s="24"/>
      <c r="TBX89" s="24"/>
      <c r="TBY89" s="24"/>
      <c r="TBZ89" s="24"/>
      <c r="TCA89" s="24"/>
      <c r="TCB89" s="24"/>
      <c r="TCC89" s="24"/>
      <c r="TCD89" s="24"/>
      <c r="TCE89" s="24"/>
      <c r="TCF89" s="24"/>
      <c r="TCG89" s="24"/>
      <c r="TCH89" s="24"/>
      <c r="TCI89" s="24"/>
      <c r="TCJ89" s="24"/>
      <c r="TCK89" s="24"/>
      <c r="TCL89" s="24"/>
      <c r="TCM89" s="24"/>
      <c r="TCN89" s="24"/>
      <c r="TCO89" s="24"/>
      <c r="TCP89" s="24"/>
      <c r="TCQ89" s="24"/>
      <c r="TCR89" s="24"/>
      <c r="TCS89" s="24"/>
      <c r="TCT89" s="24"/>
      <c r="TCU89" s="24"/>
      <c r="TCV89" s="24"/>
      <c r="TCW89" s="24"/>
      <c r="TCX89" s="24"/>
      <c r="TCY89" s="24"/>
      <c r="TCZ89" s="24"/>
      <c r="TDA89" s="24"/>
      <c r="TDB89" s="24"/>
      <c r="TDC89" s="24"/>
      <c r="TDD89" s="24"/>
      <c r="TDE89" s="24"/>
      <c r="TDF89" s="24"/>
      <c r="TDG89" s="24"/>
      <c r="TDH89" s="24"/>
      <c r="TDI89" s="24"/>
      <c r="TDJ89" s="24"/>
      <c r="TDK89" s="24"/>
      <c r="TDL89" s="24"/>
      <c r="TDM89" s="24"/>
      <c r="TDN89" s="24"/>
      <c r="TDO89" s="24"/>
      <c r="TDP89" s="24"/>
      <c r="TDQ89" s="24"/>
      <c r="TDR89" s="24"/>
      <c r="TDS89" s="24"/>
      <c r="TDT89" s="24"/>
      <c r="TDU89" s="24"/>
      <c r="TDV89" s="24"/>
      <c r="TDW89" s="24"/>
      <c r="TDX89" s="24"/>
      <c r="TDY89" s="24"/>
      <c r="TDZ89" s="24"/>
      <c r="TEA89" s="24"/>
      <c r="TEB89" s="24"/>
      <c r="TEC89" s="24"/>
      <c r="TED89" s="24"/>
      <c r="TEE89" s="24"/>
      <c r="TEF89" s="24"/>
      <c r="TEG89" s="24"/>
      <c r="TEH89" s="24"/>
      <c r="TEI89" s="24"/>
      <c r="TEJ89" s="24"/>
      <c r="TEK89" s="24"/>
      <c r="TEL89" s="24"/>
      <c r="TEM89" s="24"/>
      <c r="TEN89" s="24"/>
      <c r="TEO89" s="24"/>
      <c r="TEP89" s="24"/>
      <c r="TEQ89" s="24"/>
      <c r="TER89" s="24"/>
      <c r="TES89" s="24"/>
      <c r="TET89" s="24"/>
      <c r="TEU89" s="24"/>
      <c r="TEV89" s="24"/>
      <c r="TEW89" s="24"/>
      <c r="TEX89" s="24"/>
      <c r="TEY89" s="24"/>
      <c r="TEZ89" s="24"/>
      <c r="TFA89" s="24"/>
      <c r="TFB89" s="24"/>
      <c r="TFC89" s="24"/>
      <c r="TFD89" s="24"/>
      <c r="TFE89" s="24"/>
      <c r="TFF89" s="24"/>
      <c r="TFG89" s="24"/>
      <c r="TFH89" s="24"/>
      <c r="TFI89" s="24"/>
      <c r="TFJ89" s="24"/>
      <c r="TFK89" s="24"/>
      <c r="TFL89" s="24"/>
      <c r="TFM89" s="24"/>
      <c r="TFN89" s="24"/>
      <c r="TFO89" s="24"/>
      <c r="TFP89" s="24"/>
      <c r="TFQ89" s="24"/>
      <c r="TFR89" s="24"/>
      <c r="TFS89" s="24"/>
      <c r="TFT89" s="24"/>
      <c r="TFU89" s="24"/>
      <c r="TFV89" s="24"/>
      <c r="TFW89" s="24"/>
      <c r="TFX89" s="24"/>
      <c r="TFY89" s="24"/>
      <c r="TFZ89" s="24"/>
      <c r="TGA89" s="24"/>
      <c r="TGB89" s="24"/>
      <c r="TGC89" s="24"/>
      <c r="TGD89" s="24"/>
      <c r="TGE89" s="24"/>
      <c r="TGF89" s="24"/>
      <c r="TGG89" s="24"/>
      <c r="TGH89" s="24"/>
      <c r="TGI89" s="24"/>
      <c r="TGJ89" s="24"/>
      <c r="TGK89" s="24"/>
      <c r="TGL89" s="24"/>
      <c r="TGM89" s="24"/>
      <c r="TGN89" s="24"/>
      <c r="TGO89" s="24"/>
      <c r="TGP89" s="24"/>
      <c r="TGQ89" s="24"/>
      <c r="TGR89" s="24"/>
      <c r="TGS89" s="24"/>
      <c r="TGT89" s="24"/>
      <c r="TGU89" s="24"/>
      <c r="TGV89" s="24"/>
      <c r="TGW89" s="24"/>
      <c r="TGX89" s="24"/>
      <c r="TGY89" s="24"/>
      <c r="TGZ89" s="24"/>
      <c r="THA89" s="24"/>
      <c r="THB89" s="24"/>
      <c r="THC89" s="24"/>
      <c r="THD89" s="24"/>
      <c r="THE89" s="24"/>
      <c r="THF89" s="24"/>
      <c r="THG89" s="24"/>
      <c r="THH89" s="24"/>
      <c r="THI89" s="24"/>
      <c r="THJ89" s="24"/>
      <c r="THK89" s="24"/>
      <c r="THL89" s="24"/>
      <c r="THM89" s="24"/>
      <c r="THN89" s="24"/>
      <c r="THO89" s="24"/>
      <c r="THP89" s="24"/>
      <c r="THQ89" s="24"/>
      <c r="THR89" s="24"/>
      <c r="THS89" s="24"/>
      <c r="THT89" s="24"/>
      <c r="THU89" s="24"/>
      <c r="THV89" s="24"/>
      <c r="THW89" s="24"/>
      <c r="THX89" s="24"/>
      <c r="THY89" s="24"/>
      <c r="THZ89" s="24"/>
      <c r="TIA89" s="24"/>
      <c r="TIB89" s="24"/>
      <c r="TIC89" s="24"/>
      <c r="TID89" s="24"/>
      <c r="TIE89" s="24"/>
      <c r="TIF89" s="24"/>
      <c r="TIG89" s="24"/>
      <c r="TIH89" s="24"/>
      <c r="TII89" s="24"/>
      <c r="TIJ89" s="24"/>
      <c r="TIK89" s="24"/>
      <c r="TIL89" s="24"/>
      <c r="TIM89" s="24"/>
      <c r="TIN89" s="24"/>
      <c r="TIO89" s="24"/>
      <c r="TIP89" s="24"/>
      <c r="TIQ89" s="24"/>
      <c r="TIR89" s="24"/>
      <c r="TIS89" s="24"/>
      <c r="TIT89" s="24"/>
      <c r="TIU89" s="24"/>
      <c r="TIV89" s="24"/>
      <c r="TIW89" s="24"/>
      <c r="TIX89" s="24"/>
      <c r="TIY89" s="24"/>
      <c r="TIZ89" s="24"/>
      <c r="TJA89" s="24"/>
      <c r="TJB89" s="24"/>
      <c r="TJC89" s="24"/>
      <c r="TJD89" s="24"/>
      <c r="TJE89" s="24"/>
      <c r="TJF89" s="24"/>
      <c r="TJG89" s="24"/>
      <c r="TJH89" s="24"/>
      <c r="TJI89" s="24"/>
      <c r="TJJ89" s="24"/>
      <c r="TJK89" s="24"/>
      <c r="TJL89" s="24"/>
      <c r="TJM89" s="24"/>
      <c r="TJN89" s="24"/>
      <c r="TJO89" s="24"/>
      <c r="TJP89" s="24"/>
      <c r="TJQ89" s="24"/>
      <c r="TJR89" s="24"/>
      <c r="TJS89" s="24"/>
      <c r="TJT89" s="24"/>
      <c r="TJU89" s="24"/>
      <c r="TJV89" s="24"/>
      <c r="TJW89" s="24"/>
      <c r="TJX89" s="24"/>
      <c r="TJY89" s="24"/>
      <c r="TJZ89" s="24"/>
      <c r="TKA89" s="24"/>
      <c r="TKB89" s="24"/>
      <c r="TKC89" s="24"/>
      <c r="TKD89" s="24"/>
      <c r="TKE89" s="24"/>
      <c r="TKF89" s="24"/>
      <c r="TKG89" s="24"/>
      <c r="TKH89" s="24"/>
      <c r="TKI89" s="24"/>
      <c r="TKJ89" s="24"/>
      <c r="TKK89" s="24"/>
      <c r="TKL89" s="24"/>
      <c r="TKM89" s="24"/>
      <c r="TKN89" s="24"/>
      <c r="TKO89" s="24"/>
      <c r="TKP89" s="24"/>
      <c r="TKQ89" s="24"/>
      <c r="TKR89" s="24"/>
      <c r="TKS89" s="24"/>
      <c r="TKT89" s="24"/>
      <c r="TKU89" s="24"/>
      <c r="TKV89" s="24"/>
      <c r="TKW89" s="24"/>
      <c r="TKX89" s="24"/>
      <c r="TKY89" s="24"/>
      <c r="TKZ89" s="24"/>
      <c r="TLA89" s="24"/>
      <c r="TLB89" s="24"/>
      <c r="TLC89" s="24"/>
      <c r="TLD89" s="24"/>
      <c r="TLE89" s="24"/>
      <c r="TLF89" s="24"/>
      <c r="TLG89" s="24"/>
      <c r="TLH89" s="24"/>
      <c r="TLI89" s="24"/>
      <c r="TLJ89" s="24"/>
      <c r="TLK89" s="24"/>
      <c r="TLL89" s="24"/>
      <c r="TLM89" s="24"/>
      <c r="TLN89" s="24"/>
      <c r="TLO89" s="24"/>
      <c r="TLP89" s="24"/>
      <c r="TLQ89" s="24"/>
      <c r="TLR89" s="24"/>
      <c r="TLS89" s="24"/>
      <c r="TLT89" s="24"/>
      <c r="TLU89" s="24"/>
      <c r="TLV89" s="24"/>
      <c r="TLW89" s="24"/>
      <c r="TLX89" s="24"/>
      <c r="TLY89" s="24"/>
      <c r="TLZ89" s="24"/>
      <c r="TMA89" s="24"/>
      <c r="TMB89" s="24"/>
      <c r="TMC89" s="24"/>
      <c r="TMD89" s="24"/>
      <c r="TME89" s="24"/>
      <c r="TMF89" s="24"/>
      <c r="TMG89" s="24"/>
      <c r="TMH89" s="24"/>
      <c r="TMI89" s="24"/>
      <c r="TMJ89" s="24"/>
      <c r="TMK89" s="24"/>
      <c r="TML89" s="24"/>
      <c r="TMM89" s="24"/>
      <c r="TMN89" s="24"/>
      <c r="TMO89" s="24"/>
      <c r="TMP89" s="24"/>
      <c r="TMQ89" s="24"/>
      <c r="TMR89" s="24"/>
      <c r="TMS89" s="24"/>
      <c r="TMT89" s="24"/>
      <c r="TMU89" s="24"/>
      <c r="TMV89" s="24"/>
      <c r="TMW89" s="24"/>
      <c r="TMX89" s="24"/>
      <c r="TMY89" s="24"/>
      <c r="TMZ89" s="24"/>
      <c r="TNA89" s="24"/>
      <c r="TNB89" s="24"/>
      <c r="TNC89" s="24"/>
      <c r="TND89" s="24"/>
      <c r="TNE89" s="24"/>
      <c r="TNF89" s="24"/>
      <c r="TNG89" s="24"/>
      <c r="TNH89" s="24"/>
      <c r="TNI89" s="24"/>
      <c r="TNJ89" s="24"/>
      <c r="TNK89" s="24"/>
      <c r="TNL89" s="24"/>
      <c r="TNM89" s="24"/>
      <c r="TNN89" s="24"/>
      <c r="TNO89" s="24"/>
      <c r="TNP89" s="24"/>
      <c r="TNQ89" s="24"/>
      <c r="TNR89" s="24"/>
      <c r="TNS89" s="24"/>
      <c r="TNT89" s="24"/>
      <c r="TNU89" s="24"/>
      <c r="TNV89" s="24"/>
      <c r="TNW89" s="24"/>
      <c r="TNX89" s="24"/>
      <c r="TNY89" s="24"/>
      <c r="TNZ89" s="24"/>
      <c r="TOA89" s="24"/>
      <c r="TOB89" s="24"/>
      <c r="TOC89" s="24"/>
      <c r="TOD89" s="24"/>
      <c r="TOE89" s="24"/>
      <c r="TOF89" s="24"/>
      <c r="TOG89" s="24"/>
      <c r="TOH89" s="24"/>
      <c r="TOI89" s="24"/>
      <c r="TOJ89" s="24"/>
      <c r="TOK89" s="24"/>
      <c r="TOL89" s="24"/>
      <c r="TOM89" s="24"/>
      <c r="TON89" s="24"/>
      <c r="TOO89" s="24"/>
      <c r="TOP89" s="24"/>
      <c r="TOQ89" s="24"/>
      <c r="TOR89" s="24"/>
      <c r="TOS89" s="24"/>
      <c r="TOT89" s="24"/>
      <c r="TOU89" s="24"/>
      <c r="TOV89" s="24"/>
      <c r="TOW89" s="24"/>
      <c r="TOX89" s="24"/>
      <c r="TOY89" s="24"/>
      <c r="TOZ89" s="24"/>
      <c r="TPA89" s="24"/>
      <c r="TPB89" s="24"/>
      <c r="TPC89" s="24"/>
      <c r="TPD89" s="24"/>
      <c r="TPE89" s="24"/>
      <c r="TPF89" s="24"/>
      <c r="TPG89" s="24"/>
      <c r="TPH89" s="24"/>
      <c r="TPI89" s="24"/>
      <c r="TPJ89" s="24"/>
      <c r="TPK89" s="24"/>
      <c r="TPL89" s="24"/>
      <c r="TPM89" s="24"/>
      <c r="TPN89" s="24"/>
      <c r="TPO89" s="24"/>
      <c r="TPP89" s="24"/>
      <c r="TPQ89" s="24"/>
      <c r="TPR89" s="24"/>
      <c r="TPS89" s="24"/>
      <c r="TPT89" s="24"/>
      <c r="TPU89" s="24"/>
      <c r="TPV89" s="24"/>
      <c r="TPW89" s="24"/>
      <c r="TPX89" s="24"/>
      <c r="TPY89" s="24"/>
      <c r="TPZ89" s="24"/>
      <c r="TQA89" s="24"/>
      <c r="TQB89" s="24"/>
      <c r="TQC89" s="24"/>
      <c r="TQD89" s="24"/>
      <c r="TQE89" s="24"/>
      <c r="TQF89" s="24"/>
      <c r="TQG89" s="24"/>
      <c r="TQH89" s="24"/>
      <c r="TQI89" s="24"/>
      <c r="TQJ89" s="24"/>
      <c r="TQK89" s="24"/>
      <c r="TQL89" s="24"/>
      <c r="TQM89" s="24"/>
      <c r="TQN89" s="24"/>
      <c r="TQO89" s="24"/>
      <c r="TQP89" s="24"/>
      <c r="TQQ89" s="24"/>
      <c r="TQR89" s="24"/>
      <c r="TQS89" s="24"/>
      <c r="TQT89" s="24"/>
      <c r="TQU89" s="24"/>
      <c r="TQV89" s="24"/>
      <c r="TQW89" s="24"/>
      <c r="TQX89" s="24"/>
      <c r="TQY89" s="24"/>
      <c r="TQZ89" s="24"/>
      <c r="TRA89" s="24"/>
      <c r="TRB89" s="24"/>
      <c r="TRC89" s="24"/>
      <c r="TRD89" s="24"/>
      <c r="TRE89" s="24"/>
      <c r="TRF89" s="24"/>
      <c r="TRG89" s="24"/>
      <c r="TRH89" s="24"/>
      <c r="TRI89" s="24"/>
      <c r="TRJ89" s="24"/>
      <c r="TRK89" s="24"/>
      <c r="TRL89" s="24"/>
      <c r="TRM89" s="24"/>
      <c r="TRN89" s="24"/>
      <c r="TRO89" s="24"/>
      <c r="TRP89" s="24"/>
      <c r="TRQ89" s="24"/>
      <c r="TRR89" s="24"/>
      <c r="TRS89" s="24"/>
      <c r="TRT89" s="24"/>
      <c r="TRU89" s="24"/>
      <c r="TRV89" s="24"/>
      <c r="TRW89" s="24"/>
      <c r="TRX89" s="24"/>
      <c r="TRY89" s="24"/>
      <c r="TRZ89" s="24"/>
      <c r="TSA89" s="24"/>
      <c r="TSB89" s="24"/>
      <c r="TSC89" s="24"/>
      <c r="TSD89" s="24"/>
      <c r="TSE89" s="24"/>
      <c r="TSF89" s="24"/>
      <c r="TSG89" s="24"/>
      <c r="TSH89" s="24"/>
      <c r="TSI89" s="24"/>
      <c r="TSJ89" s="24"/>
      <c r="TSK89" s="24"/>
      <c r="TSL89" s="24"/>
      <c r="TSM89" s="24"/>
      <c r="TSN89" s="24"/>
      <c r="TSO89" s="24"/>
      <c r="TSP89" s="24"/>
      <c r="TSQ89" s="24"/>
      <c r="TSR89" s="24"/>
      <c r="TSS89" s="24"/>
      <c r="TST89" s="24"/>
      <c r="TSU89" s="24"/>
      <c r="TSV89" s="24"/>
      <c r="TSW89" s="24"/>
      <c r="TSX89" s="24"/>
      <c r="TSY89" s="24"/>
      <c r="TSZ89" s="24"/>
      <c r="TTA89" s="24"/>
      <c r="TTB89" s="24"/>
      <c r="TTC89" s="24"/>
      <c r="TTD89" s="24"/>
      <c r="TTE89" s="24"/>
      <c r="TTF89" s="24"/>
      <c r="TTG89" s="24"/>
      <c r="TTH89" s="24"/>
      <c r="TTI89" s="24"/>
      <c r="TTJ89" s="24"/>
      <c r="TTK89" s="24"/>
      <c r="TTL89" s="24"/>
      <c r="TTM89" s="24"/>
      <c r="TTN89" s="24"/>
      <c r="TTO89" s="24"/>
      <c r="TTP89" s="24"/>
      <c r="TTQ89" s="24"/>
      <c r="TTR89" s="24"/>
      <c r="TTS89" s="24"/>
      <c r="TTT89" s="24"/>
      <c r="TTU89" s="24"/>
      <c r="TTV89" s="24"/>
      <c r="TTW89" s="24"/>
      <c r="TTX89" s="24"/>
      <c r="TTY89" s="24"/>
      <c r="TTZ89" s="24"/>
      <c r="TUA89" s="24"/>
      <c r="TUB89" s="24"/>
      <c r="TUC89" s="24"/>
      <c r="TUD89" s="24"/>
      <c r="TUE89" s="24"/>
      <c r="TUF89" s="24"/>
      <c r="TUG89" s="24"/>
      <c r="TUH89" s="24"/>
      <c r="TUI89" s="24"/>
      <c r="TUJ89" s="24"/>
      <c r="TUK89" s="24"/>
      <c r="TUL89" s="24"/>
      <c r="TUM89" s="24"/>
      <c r="TUN89" s="24"/>
      <c r="TUO89" s="24"/>
      <c r="TUP89" s="24"/>
      <c r="TUQ89" s="24"/>
      <c r="TUR89" s="24"/>
      <c r="TUS89" s="24"/>
      <c r="TUT89" s="24"/>
      <c r="TUU89" s="24"/>
      <c r="TUV89" s="24"/>
      <c r="TUW89" s="24"/>
      <c r="TUX89" s="24"/>
      <c r="TUY89" s="24"/>
      <c r="TUZ89" s="24"/>
      <c r="TVA89" s="24"/>
      <c r="TVB89" s="24"/>
      <c r="TVC89" s="24"/>
      <c r="TVD89" s="24"/>
      <c r="TVE89" s="24"/>
      <c r="TVF89" s="24"/>
      <c r="TVG89" s="24"/>
      <c r="TVH89" s="24"/>
      <c r="TVI89" s="24"/>
      <c r="TVJ89" s="24"/>
      <c r="TVK89" s="24"/>
      <c r="TVL89" s="24"/>
      <c r="TVM89" s="24"/>
      <c r="TVN89" s="24"/>
      <c r="TVO89" s="24"/>
      <c r="TVP89" s="24"/>
      <c r="TVQ89" s="24"/>
      <c r="TVR89" s="24"/>
      <c r="TVS89" s="24"/>
      <c r="TVT89" s="24"/>
      <c r="TVU89" s="24"/>
      <c r="TVV89" s="24"/>
      <c r="TVW89" s="24"/>
      <c r="TVX89" s="24"/>
      <c r="TVY89" s="24"/>
      <c r="TVZ89" s="24"/>
      <c r="TWA89" s="24"/>
      <c r="TWB89" s="24"/>
      <c r="TWC89" s="24"/>
      <c r="TWD89" s="24"/>
      <c r="TWE89" s="24"/>
      <c r="TWF89" s="24"/>
      <c r="TWG89" s="24"/>
      <c r="TWH89" s="24"/>
      <c r="TWI89" s="24"/>
      <c r="TWJ89" s="24"/>
      <c r="TWK89" s="24"/>
      <c r="TWL89" s="24"/>
      <c r="TWM89" s="24"/>
      <c r="TWN89" s="24"/>
      <c r="TWO89" s="24"/>
      <c r="TWP89" s="24"/>
      <c r="TWQ89" s="24"/>
      <c r="TWR89" s="24"/>
      <c r="TWS89" s="24"/>
      <c r="TWT89" s="24"/>
      <c r="TWU89" s="24"/>
      <c r="TWV89" s="24"/>
      <c r="TWW89" s="24"/>
      <c r="TWX89" s="24"/>
      <c r="TWY89" s="24"/>
      <c r="TWZ89" s="24"/>
      <c r="TXA89" s="24"/>
      <c r="TXB89" s="24"/>
      <c r="TXC89" s="24"/>
      <c r="TXD89" s="24"/>
      <c r="TXE89" s="24"/>
      <c r="TXF89" s="24"/>
      <c r="TXG89" s="24"/>
      <c r="TXH89" s="24"/>
      <c r="TXI89" s="24"/>
      <c r="TXJ89" s="24"/>
      <c r="TXK89" s="24"/>
      <c r="TXL89" s="24"/>
      <c r="TXM89" s="24"/>
      <c r="TXN89" s="24"/>
      <c r="TXO89" s="24"/>
      <c r="TXP89" s="24"/>
      <c r="TXQ89" s="24"/>
      <c r="TXR89" s="24"/>
      <c r="TXS89" s="24"/>
      <c r="TXT89" s="24"/>
      <c r="TXU89" s="24"/>
      <c r="TXV89" s="24"/>
      <c r="TXW89" s="24"/>
      <c r="TXX89" s="24"/>
      <c r="TXY89" s="24"/>
      <c r="TXZ89" s="24"/>
      <c r="TYA89" s="24"/>
      <c r="TYB89" s="24"/>
      <c r="TYC89" s="24"/>
      <c r="TYD89" s="24"/>
      <c r="TYE89" s="24"/>
      <c r="TYF89" s="24"/>
      <c r="TYG89" s="24"/>
      <c r="TYH89" s="24"/>
      <c r="TYI89" s="24"/>
      <c r="TYJ89" s="24"/>
      <c r="TYK89" s="24"/>
      <c r="TYL89" s="24"/>
      <c r="TYM89" s="24"/>
      <c r="TYN89" s="24"/>
      <c r="TYO89" s="24"/>
      <c r="TYP89" s="24"/>
      <c r="TYQ89" s="24"/>
      <c r="TYR89" s="24"/>
      <c r="TYS89" s="24"/>
      <c r="TYT89" s="24"/>
      <c r="TYU89" s="24"/>
      <c r="TYV89" s="24"/>
      <c r="TYW89" s="24"/>
      <c r="TYX89" s="24"/>
      <c r="TYY89" s="24"/>
      <c r="TYZ89" s="24"/>
      <c r="TZA89" s="24"/>
      <c r="TZB89" s="24"/>
      <c r="TZC89" s="24"/>
      <c r="TZD89" s="24"/>
      <c r="TZE89" s="24"/>
      <c r="TZF89" s="24"/>
      <c r="TZG89" s="24"/>
      <c r="TZH89" s="24"/>
      <c r="TZI89" s="24"/>
      <c r="TZJ89" s="24"/>
      <c r="TZK89" s="24"/>
      <c r="TZL89" s="24"/>
      <c r="TZM89" s="24"/>
      <c r="TZN89" s="24"/>
      <c r="TZO89" s="24"/>
      <c r="TZP89" s="24"/>
      <c r="TZQ89" s="24"/>
      <c r="TZR89" s="24"/>
      <c r="TZS89" s="24"/>
      <c r="TZT89" s="24"/>
      <c r="TZU89" s="24"/>
      <c r="TZV89" s="24"/>
      <c r="TZW89" s="24"/>
      <c r="TZX89" s="24"/>
      <c r="TZY89" s="24"/>
      <c r="TZZ89" s="24"/>
      <c r="UAA89" s="24"/>
      <c r="UAB89" s="24"/>
      <c r="UAC89" s="24"/>
      <c r="UAD89" s="24"/>
      <c r="UAE89" s="24"/>
      <c r="UAF89" s="24"/>
      <c r="UAG89" s="24"/>
      <c r="UAH89" s="24"/>
      <c r="UAI89" s="24"/>
      <c r="UAJ89" s="24"/>
      <c r="UAK89" s="24"/>
      <c r="UAL89" s="24"/>
      <c r="UAM89" s="24"/>
      <c r="UAN89" s="24"/>
      <c r="UAO89" s="24"/>
      <c r="UAP89" s="24"/>
      <c r="UAQ89" s="24"/>
      <c r="UAR89" s="24"/>
      <c r="UAS89" s="24"/>
      <c r="UAT89" s="24"/>
      <c r="UAU89" s="24"/>
      <c r="UAV89" s="24"/>
      <c r="UAW89" s="24"/>
      <c r="UAX89" s="24"/>
      <c r="UAY89" s="24"/>
      <c r="UAZ89" s="24"/>
      <c r="UBA89" s="24"/>
      <c r="UBB89" s="24"/>
      <c r="UBC89" s="24"/>
      <c r="UBD89" s="24"/>
      <c r="UBE89" s="24"/>
      <c r="UBF89" s="24"/>
      <c r="UBG89" s="24"/>
      <c r="UBH89" s="24"/>
      <c r="UBI89" s="24"/>
      <c r="UBJ89" s="24"/>
      <c r="UBK89" s="24"/>
      <c r="UBL89" s="24"/>
      <c r="UBM89" s="24"/>
      <c r="UBN89" s="24"/>
      <c r="UBO89" s="24"/>
      <c r="UBP89" s="24"/>
      <c r="UBQ89" s="24"/>
      <c r="UBR89" s="24"/>
      <c r="UBS89" s="24"/>
      <c r="UBT89" s="24"/>
      <c r="UBU89" s="24"/>
      <c r="UBV89" s="24"/>
      <c r="UBW89" s="24"/>
      <c r="UBX89" s="24"/>
      <c r="UBY89" s="24"/>
      <c r="UBZ89" s="24"/>
      <c r="UCA89" s="24"/>
      <c r="UCB89" s="24"/>
      <c r="UCC89" s="24"/>
      <c r="UCD89" s="24"/>
      <c r="UCE89" s="24"/>
      <c r="UCF89" s="24"/>
      <c r="UCG89" s="24"/>
      <c r="UCH89" s="24"/>
      <c r="UCI89" s="24"/>
      <c r="UCJ89" s="24"/>
      <c r="UCK89" s="24"/>
      <c r="UCL89" s="24"/>
      <c r="UCM89" s="24"/>
      <c r="UCN89" s="24"/>
      <c r="UCO89" s="24"/>
      <c r="UCP89" s="24"/>
      <c r="UCQ89" s="24"/>
      <c r="UCR89" s="24"/>
      <c r="UCS89" s="24"/>
      <c r="UCT89" s="24"/>
      <c r="UCU89" s="24"/>
      <c r="UCV89" s="24"/>
      <c r="UCW89" s="24"/>
      <c r="UCX89" s="24"/>
      <c r="UCY89" s="24"/>
      <c r="UCZ89" s="24"/>
      <c r="UDA89" s="24"/>
      <c r="UDB89" s="24"/>
      <c r="UDC89" s="24"/>
      <c r="UDD89" s="24"/>
      <c r="UDE89" s="24"/>
      <c r="UDF89" s="24"/>
      <c r="UDG89" s="24"/>
      <c r="UDH89" s="24"/>
      <c r="UDI89" s="24"/>
      <c r="UDJ89" s="24"/>
      <c r="UDK89" s="24"/>
      <c r="UDL89" s="24"/>
      <c r="UDM89" s="24"/>
      <c r="UDN89" s="24"/>
      <c r="UDO89" s="24"/>
      <c r="UDP89" s="24"/>
      <c r="UDQ89" s="24"/>
      <c r="UDR89" s="24"/>
      <c r="UDS89" s="24"/>
      <c r="UDT89" s="24"/>
      <c r="UDU89" s="24"/>
      <c r="UDV89" s="24"/>
      <c r="UDW89" s="24"/>
      <c r="UDX89" s="24"/>
      <c r="UDY89" s="24"/>
      <c r="UDZ89" s="24"/>
      <c r="UEA89" s="24"/>
      <c r="UEB89" s="24"/>
      <c r="UEC89" s="24"/>
      <c r="UED89" s="24"/>
      <c r="UEE89" s="24"/>
      <c r="UEF89" s="24"/>
      <c r="UEG89" s="24"/>
      <c r="UEH89" s="24"/>
      <c r="UEI89" s="24"/>
      <c r="UEJ89" s="24"/>
      <c r="UEK89" s="24"/>
      <c r="UEL89" s="24"/>
      <c r="UEM89" s="24"/>
      <c r="UEN89" s="24"/>
      <c r="UEO89" s="24"/>
      <c r="UEP89" s="24"/>
      <c r="UEQ89" s="24"/>
      <c r="UER89" s="24"/>
      <c r="UES89" s="24"/>
      <c r="UET89" s="24"/>
      <c r="UEU89" s="24"/>
      <c r="UEV89" s="24"/>
      <c r="UEW89" s="24"/>
      <c r="UEX89" s="24"/>
      <c r="UEY89" s="24"/>
      <c r="UEZ89" s="24"/>
      <c r="UFA89" s="24"/>
      <c r="UFB89" s="24"/>
      <c r="UFC89" s="24"/>
      <c r="UFD89" s="24"/>
      <c r="UFE89" s="24"/>
      <c r="UFF89" s="24"/>
      <c r="UFG89" s="24"/>
      <c r="UFH89" s="24"/>
      <c r="UFI89" s="24"/>
      <c r="UFJ89" s="24"/>
      <c r="UFK89" s="24"/>
      <c r="UFL89" s="24"/>
      <c r="UFM89" s="24"/>
      <c r="UFN89" s="24"/>
      <c r="UFO89" s="24"/>
      <c r="UFP89" s="24"/>
      <c r="UFQ89" s="24"/>
      <c r="UFR89" s="24"/>
      <c r="UFS89" s="24"/>
      <c r="UFT89" s="24"/>
      <c r="UFU89" s="24"/>
      <c r="UFV89" s="24"/>
      <c r="UFW89" s="24"/>
      <c r="UFX89" s="24"/>
      <c r="UFY89" s="24"/>
      <c r="UFZ89" s="24"/>
      <c r="UGA89" s="24"/>
      <c r="UGB89" s="24"/>
      <c r="UGC89" s="24"/>
      <c r="UGD89" s="24"/>
      <c r="UGE89" s="24"/>
      <c r="UGF89" s="24"/>
      <c r="UGG89" s="24"/>
      <c r="UGH89" s="24"/>
      <c r="UGI89" s="24"/>
      <c r="UGJ89" s="24"/>
      <c r="UGK89" s="24"/>
      <c r="UGL89" s="24"/>
      <c r="UGM89" s="24"/>
      <c r="UGN89" s="24"/>
      <c r="UGO89" s="24"/>
      <c r="UGP89" s="24"/>
      <c r="UGQ89" s="24"/>
      <c r="UGR89" s="24"/>
      <c r="UGS89" s="24"/>
      <c r="UGT89" s="24"/>
      <c r="UGU89" s="24"/>
      <c r="UGV89" s="24"/>
      <c r="UGW89" s="24"/>
      <c r="UGX89" s="24"/>
      <c r="UGY89" s="24"/>
      <c r="UGZ89" s="24"/>
      <c r="UHA89" s="24"/>
      <c r="UHB89" s="24"/>
      <c r="UHC89" s="24"/>
      <c r="UHD89" s="24"/>
      <c r="UHE89" s="24"/>
      <c r="UHF89" s="24"/>
      <c r="UHG89" s="24"/>
      <c r="UHH89" s="24"/>
      <c r="UHI89" s="24"/>
      <c r="UHJ89" s="24"/>
      <c r="UHK89" s="24"/>
      <c r="UHL89" s="24"/>
      <c r="UHM89" s="24"/>
      <c r="UHN89" s="24"/>
      <c r="UHO89" s="24"/>
      <c r="UHP89" s="24"/>
      <c r="UHQ89" s="24"/>
      <c r="UHR89" s="24"/>
      <c r="UHS89" s="24"/>
      <c r="UHT89" s="24"/>
      <c r="UHU89" s="24"/>
      <c r="UHV89" s="24"/>
      <c r="UHW89" s="24"/>
      <c r="UHX89" s="24"/>
      <c r="UHY89" s="24"/>
      <c r="UHZ89" s="24"/>
      <c r="UIA89" s="24"/>
      <c r="UIB89" s="24"/>
      <c r="UIC89" s="24"/>
      <c r="UID89" s="24"/>
      <c r="UIE89" s="24"/>
      <c r="UIF89" s="24"/>
      <c r="UIG89" s="24"/>
      <c r="UIH89" s="24"/>
      <c r="UII89" s="24"/>
      <c r="UIJ89" s="24"/>
      <c r="UIK89" s="24"/>
      <c r="UIL89" s="24"/>
      <c r="UIM89" s="24"/>
      <c r="UIN89" s="24"/>
      <c r="UIO89" s="24"/>
      <c r="UIP89" s="24"/>
      <c r="UIQ89" s="24"/>
      <c r="UIR89" s="24"/>
      <c r="UIS89" s="24"/>
      <c r="UIT89" s="24"/>
      <c r="UIU89" s="24"/>
      <c r="UIV89" s="24"/>
      <c r="UIW89" s="24"/>
      <c r="UIX89" s="24"/>
      <c r="UIY89" s="24"/>
      <c r="UIZ89" s="24"/>
      <c r="UJA89" s="24"/>
      <c r="UJB89" s="24"/>
      <c r="UJC89" s="24"/>
      <c r="UJD89" s="24"/>
      <c r="UJE89" s="24"/>
      <c r="UJF89" s="24"/>
      <c r="UJG89" s="24"/>
      <c r="UJH89" s="24"/>
      <c r="UJI89" s="24"/>
      <c r="UJJ89" s="24"/>
      <c r="UJK89" s="24"/>
      <c r="UJL89" s="24"/>
      <c r="UJM89" s="24"/>
      <c r="UJN89" s="24"/>
      <c r="UJO89" s="24"/>
      <c r="UJP89" s="24"/>
      <c r="UJQ89" s="24"/>
      <c r="UJR89" s="24"/>
      <c r="UJS89" s="24"/>
      <c r="UJT89" s="24"/>
      <c r="UJU89" s="24"/>
      <c r="UJV89" s="24"/>
      <c r="UJW89" s="24"/>
      <c r="UJX89" s="24"/>
      <c r="UJY89" s="24"/>
      <c r="UJZ89" s="24"/>
      <c r="UKA89" s="24"/>
      <c r="UKB89" s="24"/>
      <c r="UKC89" s="24"/>
      <c r="UKD89" s="24"/>
      <c r="UKE89" s="24"/>
      <c r="UKF89" s="24"/>
      <c r="UKG89" s="24"/>
      <c r="UKH89" s="24"/>
      <c r="UKI89" s="24"/>
      <c r="UKJ89" s="24"/>
      <c r="UKK89" s="24"/>
      <c r="UKL89" s="24"/>
      <c r="UKM89" s="24"/>
      <c r="UKN89" s="24"/>
      <c r="UKO89" s="24"/>
      <c r="UKP89" s="24"/>
      <c r="UKQ89" s="24"/>
      <c r="UKR89" s="24"/>
      <c r="UKS89" s="24"/>
      <c r="UKT89" s="24"/>
      <c r="UKU89" s="24"/>
      <c r="UKV89" s="24"/>
      <c r="UKW89" s="24"/>
      <c r="UKX89" s="24"/>
      <c r="UKY89" s="24"/>
      <c r="UKZ89" s="24"/>
      <c r="ULA89" s="24"/>
      <c r="ULB89" s="24"/>
      <c r="ULC89" s="24"/>
      <c r="ULD89" s="24"/>
      <c r="ULE89" s="24"/>
      <c r="ULF89" s="24"/>
      <c r="ULG89" s="24"/>
      <c r="ULH89" s="24"/>
      <c r="ULI89" s="24"/>
      <c r="ULJ89" s="24"/>
      <c r="ULK89" s="24"/>
      <c r="ULL89" s="24"/>
      <c r="ULM89" s="24"/>
      <c r="ULN89" s="24"/>
      <c r="ULO89" s="24"/>
      <c r="ULP89" s="24"/>
      <c r="ULQ89" s="24"/>
      <c r="ULR89" s="24"/>
      <c r="ULS89" s="24"/>
      <c r="ULT89" s="24"/>
      <c r="ULU89" s="24"/>
      <c r="ULV89" s="24"/>
      <c r="ULW89" s="24"/>
      <c r="ULX89" s="24"/>
      <c r="ULY89" s="24"/>
      <c r="ULZ89" s="24"/>
      <c r="UMA89" s="24"/>
      <c r="UMB89" s="24"/>
      <c r="UMC89" s="24"/>
      <c r="UMD89" s="24"/>
      <c r="UME89" s="24"/>
      <c r="UMF89" s="24"/>
      <c r="UMG89" s="24"/>
      <c r="UMH89" s="24"/>
      <c r="UMI89" s="24"/>
      <c r="UMJ89" s="24"/>
      <c r="UMK89" s="24"/>
      <c r="UML89" s="24"/>
      <c r="UMM89" s="24"/>
      <c r="UMN89" s="24"/>
      <c r="UMO89" s="24"/>
      <c r="UMP89" s="24"/>
      <c r="UMQ89" s="24"/>
      <c r="UMR89" s="24"/>
      <c r="UMS89" s="24"/>
      <c r="UMT89" s="24"/>
      <c r="UMU89" s="24"/>
      <c r="UMV89" s="24"/>
      <c r="UMW89" s="24"/>
      <c r="UMX89" s="24"/>
      <c r="UMY89" s="24"/>
      <c r="UMZ89" s="24"/>
      <c r="UNA89" s="24"/>
      <c r="UNB89" s="24"/>
      <c r="UNC89" s="24"/>
      <c r="UND89" s="24"/>
      <c r="UNE89" s="24"/>
      <c r="UNF89" s="24"/>
      <c r="UNG89" s="24"/>
      <c r="UNH89" s="24"/>
      <c r="UNI89" s="24"/>
      <c r="UNJ89" s="24"/>
      <c r="UNK89" s="24"/>
      <c r="UNL89" s="24"/>
      <c r="UNM89" s="24"/>
      <c r="UNN89" s="24"/>
      <c r="UNO89" s="24"/>
      <c r="UNP89" s="24"/>
      <c r="UNQ89" s="24"/>
      <c r="UNR89" s="24"/>
      <c r="UNS89" s="24"/>
      <c r="UNT89" s="24"/>
      <c r="UNU89" s="24"/>
      <c r="UNV89" s="24"/>
      <c r="UNW89" s="24"/>
      <c r="UNX89" s="24"/>
      <c r="UNY89" s="24"/>
      <c r="UNZ89" s="24"/>
      <c r="UOA89" s="24"/>
      <c r="UOB89" s="24"/>
      <c r="UOC89" s="24"/>
      <c r="UOD89" s="24"/>
      <c r="UOE89" s="24"/>
      <c r="UOF89" s="24"/>
      <c r="UOG89" s="24"/>
      <c r="UOH89" s="24"/>
      <c r="UOI89" s="24"/>
      <c r="UOJ89" s="24"/>
      <c r="UOK89" s="24"/>
      <c r="UOL89" s="24"/>
      <c r="UOM89" s="24"/>
      <c r="UON89" s="24"/>
      <c r="UOO89" s="24"/>
      <c r="UOP89" s="24"/>
      <c r="UOQ89" s="24"/>
      <c r="UOR89" s="24"/>
      <c r="UOS89" s="24"/>
      <c r="UOT89" s="24"/>
      <c r="UOU89" s="24"/>
      <c r="UOV89" s="24"/>
      <c r="UOW89" s="24"/>
      <c r="UOX89" s="24"/>
      <c r="UOY89" s="24"/>
      <c r="UOZ89" s="24"/>
      <c r="UPA89" s="24"/>
      <c r="UPB89" s="24"/>
      <c r="UPC89" s="24"/>
      <c r="UPD89" s="24"/>
      <c r="UPE89" s="24"/>
      <c r="UPF89" s="24"/>
      <c r="UPG89" s="24"/>
      <c r="UPH89" s="24"/>
      <c r="UPI89" s="24"/>
      <c r="UPJ89" s="24"/>
      <c r="UPK89" s="24"/>
      <c r="UPL89" s="24"/>
      <c r="UPM89" s="24"/>
      <c r="UPN89" s="24"/>
      <c r="UPO89" s="24"/>
      <c r="UPP89" s="24"/>
      <c r="UPQ89" s="24"/>
      <c r="UPR89" s="24"/>
      <c r="UPS89" s="24"/>
      <c r="UPT89" s="24"/>
      <c r="UPU89" s="24"/>
      <c r="UPV89" s="24"/>
      <c r="UPW89" s="24"/>
      <c r="UPX89" s="24"/>
      <c r="UPY89" s="24"/>
      <c r="UPZ89" s="24"/>
      <c r="UQA89" s="24"/>
      <c r="UQB89" s="24"/>
      <c r="UQC89" s="24"/>
      <c r="UQD89" s="24"/>
      <c r="UQE89" s="24"/>
      <c r="UQF89" s="24"/>
      <c r="UQG89" s="24"/>
      <c r="UQH89" s="24"/>
      <c r="UQI89" s="24"/>
      <c r="UQJ89" s="24"/>
      <c r="UQK89" s="24"/>
      <c r="UQL89" s="24"/>
      <c r="UQM89" s="24"/>
      <c r="UQN89" s="24"/>
      <c r="UQO89" s="24"/>
      <c r="UQP89" s="24"/>
      <c r="UQQ89" s="24"/>
      <c r="UQR89" s="24"/>
      <c r="UQS89" s="24"/>
      <c r="UQT89" s="24"/>
      <c r="UQU89" s="24"/>
      <c r="UQV89" s="24"/>
      <c r="UQW89" s="24"/>
      <c r="UQX89" s="24"/>
      <c r="UQY89" s="24"/>
      <c r="UQZ89" s="24"/>
      <c r="URA89" s="24"/>
      <c r="URB89" s="24"/>
      <c r="URC89" s="24"/>
      <c r="URD89" s="24"/>
      <c r="URE89" s="24"/>
      <c r="URF89" s="24"/>
      <c r="URG89" s="24"/>
      <c r="URH89" s="24"/>
      <c r="URI89" s="24"/>
      <c r="URJ89" s="24"/>
      <c r="URK89" s="24"/>
      <c r="URL89" s="24"/>
      <c r="URM89" s="24"/>
      <c r="URN89" s="24"/>
      <c r="URO89" s="24"/>
      <c r="URP89" s="24"/>
      <c r="URQ89" s="24"/>
      <c r="URR89" s="24"/>
      <c r="URS89" s="24"/>
      <c r="URT89" s="24"/>
      <c r="URU89" s="24"/>
      <c r="URV89" s="24"/>
      <c r="URW89" s="24"/>
      <c r="URX89" s="24"/>
      <c r="URY89" s="24"/>
      <c r="URZ89" s="24"/>
      <c r="USA89" s="24"/>
      <c r="USB89" s="24"/>
      <c r="USC89" s="24"/>
      <c r="USD89" s="24"/>
      <c r="USE89" s="24"/>
      <c r="USF89" s="24"/>
      <c r="USG89" s="24"/>
      <c r="USH89" s="24"/>
      <c r="USI89" s="24"/>
      <c r="USJ89" s="24"/>
      <c r="USK89" s="24"/>
      <c r="USL89" s="24"/>
      <c r="USM89" s="24"/>
      <c r="USN89" s="24"/>
      <c r="USO89" s="24"/>
      <c r="USP89" s="24"/>
      <c r="USQ89" s="24"/>
      <c r="USR89" s="24"/>
      <c r="USS89" s="24"/>
      <c r="UST89" s="24"/>
      <c r="USU89" s="24"/>
      <c r="USV89" s="24"/>
      <c r="USW89" s="24"/>
      <c r="USX89" s="24"/>
      <c r="USY89" s="24"/>
      <c r="USZ89" s="24"/>
      <c r="UTA89" s="24"/>
      <c r="UTB89" s="24"/>
      <c r="UTC89" s="24"/>
      <c r="UTD89" s="24"/>
      <c r="UTE89" s="24"/>
      <c r="UTF89" s="24"/>
      <c r="UTG89" s="24"/>
      <c r="UTH89" s="24"/>
      <c r="UTI89" s="24"/>
      <c r="UTJ89" s="24"/>
      <c r="UTK89" s="24"/>
      <c r="UTL89" s="24"/>
      <c r="UTM89" s="24"/>
      <c r="UTN89" s="24"/>
      <c r="UTO89" s="24"/>
      <c r="UTP89" s="24"/>
      <c r="UTQ89" s="24"/>
      <c r="UTR89" s="24"/>
      <c r="UTS89" s="24"/>
      <c r="UTT89" s="24"/>
      <c r="UTU89" s="24"/>
      <c r="UTV89" s="24"/>
      <c r="UTW89" s="24"/>
      <c r="UTX89" s="24"/>
      <c r="UTY89" s="24"/>
      <c r="UTZ89" s="24"/>
      <c r="UUA89" s="24"/>
      <c r="UUB89" s="24"/>
      <c r="UUC89" s="24"/>
      <c r="UUD89" s="24"/>
      <c r="UUE89" s="24"/>
      <c r="UUF89" s="24"/>
      <c r="UUG89" s="24"/>
      <c r="UUH89" s="24"/>
      <c r="UUI89" s="24"/>
      <c r="UUJ89" s="24"/>
      <c r="UUK89" s="24"/>
      <c r="UUL89" s="24"/>
      <c r="UUM89" s="24"/>
      <c r="UUN89" s="24"/>
      <c r="UUO89" s="24"/>
      <c r="UUP89" s="24"/>
      <c r="UUQ89" s="24"/>
      <c r="UUR89" s="24"/>
      <c r="UUS89" s="24"/>
      <c r="UUT89" s="24"/>
      <c r="UUU89" s="24"/>
      <c r="UUV89" s="24"/>
      <c r="UUW89" s="24"/>
      <c r="UUX89" s="24"/>
      <c r="UUY89" s="24"/>
      <c r="UUZ89" s="24"/>
      <c r="UVA89" s="24"/>
      <c r="UVB89" s="24"/>
      <c r="UVC89" s="24"/>
      <c r="UVD89" s="24"/>
      <c r="UVE89" s="24"/>
      <c r="UVF89" s="24"/>
      <c r="UVG89" s="24"/>
      <c r="UVH89" s="24"/>
      <c r="UVI89" s="24"/>
      <c r="UVJ89" s="24"/>
      <c r="UVK89" s="24"/>
      <c r="UVL89" s="24"/>
      <c r="UVM89" s="24"/>
      <c r="UVN89" s="24"/>
      <c r="UVO89" s="24"/>
      <c r="UVP89" s="24"/>
      <c r="UVQ89" s="24"/>
      <c r="UVR89" s="24"/>
      <c r="UVS89" s="24"/>
      <c r="UVT89" s="24"/>
      <c r="UVU89" s="24"/>
      <c r="UVV89" s="24"/>
      <c r="UVW89" s="24"/>
      <c r="UVX89" s="24"/>
      <c r="UVY89" s="24"/>
      <c r="UVZ89" s="24"/>
      <c r="UWA89" s="24"/>
      <c r="UWB89" s="24"/>
      <c r="UWC89" s="24"/>
      <c r="UWD89" s="24"/>
      <c r="UWE89" s="24"/>
      <c r="UWF89" s="24"/>
      <c r="UWG89" s="24"/>
      <c r="UWH89" s="24"/>
      <c r="UWI89" s="24"/>
      <c r="UWJ89" s="24"/>
      <c r="UWK89" s="24"/>
      <c r="UWL89" s="24"/>
      <c r="UWM89" s="24"/>
      <c r="UWN89" s="24"/>
      <c r="UWO89" s="24"/>
      <c r="UWP89" s="24"/>
      <c r="UWQ89" s="24"/>
      <c r="UWR89" s="24"/>
      <c r="UWS89" s="24"/>
      <c r="UWT89" s="24"/>
      <c r="UWU89" s="24"/>
      <c r="UWV89" s="24"/>
      <c r="UWW89" s="24"/>
      <c r="UWX89" s="24"/>
      <c r="UWY89" s="24"/>
      <c r="UWZ89" s="24"/>
      <c r="UXA89" s="24"/>
      <c r="UXB89" s="24"/>
      <c r="UXC89" s="24"/>
      <c r="UXD89" s="24"/>
      <c r="UXE89" s="24"/>
      <c r="UXF89" s="24"/>
      <c r="UXG89" s="24"/>
      <c r="UXH89" s="24"/>
      <c r="UXI89" s="24"/>
      <c r="UXJ89" s="24"/>
      <c r="UXK89" s="24"/>
      <c r="UXL89" s="24"/>
      <c r="UXM89" s="24"/>
      <c r="UXN89" s="24"/>
      <c r="UXO89" s="24"/>
      <c r="UXP89" s="24"/>
      <c r="UXQ89" s="24"/>
      <c r="UXR89" s="24"/>
      <c r="UXS89" s="24"/>
      <c r="UXT89" s="24"/>
      <c r="UXU89" s="24"/>
      <c r="UXV89" s="24"/>
      <c r="UXW89" s="24"/>
      <c r="UXX89" s="24"/>
      <c r="UXY89" s="24"/>
      <c r="UXZ89" s="24"/>
      <c r="UYA89" s="24"/>
      <c r="UYB89" s="24"/>
      <c r="UYC89" s="24"/>
      <c r="UYD89" s="24"/>
      <c r="UYE89" s="24"/>
      <c r="UYF89" s="24"/>
      <c r="UYG89" s="24"/>
      <c r="UYH89" s="24"/>
      <c r="UYI89" s="24"/>
      <c r="UYJ89" s="24"/>
      <c r="UYK89" s="24"/>
      <c r="UYL89" s="24"/>
      <c r="UYM89" s="24"/>
      <c r="UYN89" s="24"/>
      <c r="UYO89" s="24"/>
      <c r="UYP89" s="24"/>
      <c r="UYQ89" s="24"/>
      <c r="UYR89" s="24"/>
      <c r="UYS89" s="24"/>
      <c r="UYT89" s="24"/>
      <c r="UYU89" s="24"/>
      <c r="UYV89" s="24"/>
      <c r="UYW89" s="24"/>
      <c r="UYX89" s="24"/>
      <c r="UYY89" s="24"/>
      <c r="UYZ89" s="24"/>
      <c r="UZA89" s="24"/>
      <c r="UZB89" s="24"/>
      <c r="UZC89" s="24"/>
      <c r="UZD89" s="24"/>
      <c r="UZE89" s="24"/>
      <c r="UZF89" s="24"/>
      <c r="UZG89" s="24"/>
      <c r="UZH89" s="24"/>
      <c r="UZI89" s="24"/>
      <c r="UZJ89" s="24"/>
      <c r="UZK89" s="24"/>
      <c r="UZL89" s="24"/>
      <c r="UZM89" s="24"/>
      <c r="UZN89" s="24"/>
      <c r="UZO89" s="24"/>
      <c r="UZP89" s="24"/>
      <c r="UZQ89" s="24"/>
      <c r="UZR89" s="24"/>
      <c r="UZS89" s="24"/>
      <c r="UZT89" s="24"/>
      <c r="UZU89" s="24"/>
      <c r="UZV89" s="24"/>
      <c r="UZW89" s="24"/>
      <c r="UZX89" s="24"/>
      <c r="UZY89" s="24"/>
      <c r="UZZ89" s="24"/>
      <c r="VAA89" s="24"/>
      <c r="VAB89" s="24"/>
      <c r="VAC89" s="24"/>
      <c r="VAD89" s="24"/>
      <c r="VAE89" s="24"/>
      <c r="VAF89" s="24"/>
      <c r="VAG89" s="24"/>
      <c r="VAH89" s="24"/>
      <c r="VAI89" s="24"/>
      <c r="VAJ89" s="24"/>
      <c r="VAK89" s="24"/>
      <c r="VAL89" s="24"/>
      <c r="VAM89" s="24"/>
      <c r="VAN89" s="24"/>
      <c r="VAO89" s="24"/>
      <c r="VAP89" s="24"/>
      <c r="VAQ89" s="24"/>
      <c r="VAR89" s="24"/>
      <c r="VAS89" s="24"/>
      <c r="VAT89" s="24"/>
      <c r="VAU89" s="24"/>
      <c r="VAV89" s="24"/>
      <c r="VAW89" s="24"/>
      <c r="VAX89" s="24"/>
      <c r="VAY89" s="24"/>
      <c r="VAZ89" s="24"/>
      <c r="VBA89" s="24"/>
      <c r="VBB89" s="24"/>
      <c r="VBC89" s="24"/>
      <c r="VBD89" s="24"/>
      <c r="VBE89" s="24"/>
      <c r="VBF89" s="24"/>
      <c r="VBG89" s="24"/>
      <c r="VBH89" s="24"/>
      <c r="VBI89" s="24"/>
      <c r="VBJ89" s="24"/>
      <c r="VBK89" s="24"/>
      <c r="VBL89" s="24"/>
      <c r="VBM89" s="24"/>
      <c r="VBN89" s="24"/>
      <c r="VBO89" s="24"/>
      <c r="VBP89" s="24"/>
      <c r="VBQ89" s="24"/>
      <c r="VBR89" s="24"/>
      <c r="VBS89" s="24"/>
      <c r="VBT89" s="24"/>
      <c r="VBU89" s="24"/>
      <c r="VBV89" s="24"/>
      <c r="VBW89" s="24"/>
      <c r="VBX89" s="24"/>
      <c r="VBY89" s="24"/>
      <c r="VBZ89" s="24"/>
      <c r="VCA89" s="24"/>
      <c r="VCB89" s="24"/>
      <c r="VCC89" s="24"/>
      <c r="VCD89" s="24"/>
      <c r="VCE89" s="24"/>
      <c r="VCF89" s="24"/>
      <c r="VCG89" s="24"/>
      <c r="VCH89" s="24"/>
      <c r="VCI89" s="24"/>
      <c r="VCJ89" s="24"/>
      <c r="VCK89" s="24"/>
      <c r="VCL89" s="24"/>
      <c r="VCM89" s="24"/>
      <c r="VCN89" s="24"/>
      <c r="VCO89" s="24"/>
      <c r="VCP89" s="24"/>
      <c r="VCQ89" s="24"/>
      <c r="VCR89" s="24"/>
      <c r="VCS89" s="24"/>
      <c r="VCT89" s="24"/>
      <c r="VCU89" s="24"/>
      <c r="VCV89" s="24"/>
      <c r="VCW89" s="24"/>
      <c r="VCX89" s="24"/>
      <c r="VCY89" s="24"/>
      <c r="VCZ89" s="24"/>
      <c r="VDA89" s="24"/>
      <c r="VDB89" s="24"/>
      <c r="VDC89" s="24"/>
      <c r="VDD89" s="24"/>
      <c r="VDE89" s="24"/>
      <c r="VDF89" s="24"/>
      <c r="VDG89" s="24"/>
      <c r="VDH89" s="24"/>
      <c r="VDI89" s="24"/>
      <c r="VDJ89" s="24"/>
      <c r="VDK89" s="24"/>
      <c r="VDL89" s="24"/>
      <c r="VDM89" s="24"/>
      <c r="VDN89" s="24"/>
      <c r="VDO89" s="24"/>
      <c r="VDP89" s="24"/>
      <c r="VDQ89" s="24"/>
      <c r="VDR89" s="24"/>
      <c r="VDS89" s="24"/>
      <c r="VDT89" s="24"/>
      <c r="VDU89" s="24"/>
      <c r="VDV89" s="24"/>
      <c r="VDW89" s="24"/>
      <c r="VDX89" s="24"/>
      <c r="VDY89" s="24"/>
      <c r="VDZ89" s="24"/>
      <c r="VEA89" s="24"/>
      <c r="VEB89" s="24"/>
      <c r="VEC89" s="24"/>
      <c r="VED89" s="24"/>
      <c r="VEE89" s="24"/>
      <c r="VEF89" s="24"/>
      <c r="VEG89" s="24"/>
      <c r="VEH89" s="24"/>
      <c r="VEI89" s="24"/>
      <c r="VEJ89" s="24"/>
      <c r="VEK89" s="24"/>
      <c r="VEL89" s="24"/>
      <c r="VEM89" s="24"/>
      <c r="VEN89" s="24"/>
      <c r="VEO89" s="24"/>
      <c r="VEP89" s="24"/>
      <c r="VEQ89" s="24"/>
      <c r="VER89" s="24"/>
      <c r="VES89" s="24"/>
      <c r="VET89" s="24"/>
      <c r="VEU89" s="24"/>
      <c r="VEV89" s="24"/>
      <c r="VEW89" s="24"/>
      <c r="VEX89" s="24"/>
      <c r="VEY89" s="24"/>
      <c r="VEZ89" s="24"/>
      <c r="VFA89" s="24"/>
      <c r="VFB89" s="24"/>
      <c r="VFC89" s="24"/>
      <c r="VFD89" s="24"/>
      <c r="VFE89" s="24"/>
      <c r="VFF89" s="24"/>
      <c r="VFG89" s="24"/>
      <c r="VFH89" s="24"/>
      <c r="VFI89" s="24"/>
      <c r="VFJ89" s="24"/>
      <c r="VFK89" s="24"/>
      <c r="VFL89" s="24"/>
      <c r="VFM89" s="24"/>
      <c r="VFN89" s="24"/>
      <c r="VFO89" s="24"/>
      <c r="VFP89" s="24"/>
      <c r="VFQ89" s="24"/>
      <c r="VFR89" s="24"/>
      <c r="VFS89" s="24"/>
      <c r="VFT89" s="24"/>
      <c r="VFU89" s="24"/>
      <c r="VFV89" s="24"/>
      <c r="VFW89" s="24"/>
      <c r="VFX89" s="24"/>
      <c r="VFY89" s="24"/>
      <c r="VFZ89" s="24"/>
      <c r="VGA89" s="24"/>
      <c r="VGB89" s="24"/>
      <c r="VGC89" s="24"/>
      <c r="VGD89" s="24"/>
      <c r="VGE89" s="24"/>
      <c r="VGF89" s="24"/>
      <c r="VGG89" s="24"/>
      <c r="VGH89" s="24"/>
      <c r="VGI89" s="24"/>
      <c r="VGJ89" s="24"/>
      <c r="VGK89" s="24"/>
      <c r="VGL89" s="24"/>
      <c r="VGM89" s="24"/>
      <c r="VGN89" s="24"/>
      <c r="VGO89" s="24"/>
      <c r="VGP89" s="24"/>
      <c r="VGQ89" s="24"/>
      <c r="VGR89" s="24"/>
      <c r="VGS89" s="24"/>
      <c r="VGT89" s="24"/>
      <c r="VGU89" s="24"/>
      <c r="VGV89" s="24"/>
      <c r="VGW89" s="24"/>
      <c r="VGX89" s="24"/>
      <c r="VGY89" s="24"/>
      <c r="VGZ89" s="24"/>
      <c r="VHA89" s="24"/>
      <c r="VHB89" s="24"/>
      <c r="VHC89" s="24"/>
      <c r="VHD89" s="24"/>
      <c r="VHE89" s="24"/>
      <c r="VHF89" s="24"/>
      <c r="VHG89" s="24"/>
      <c r="VHH89" s="24"/>
      <c r="VHI89" s="24"/>
      <c r="VHJ89" s="24"/>
      <c r="VHK89" s="24"/>
      <c r="VHL89" s="24"/>
      <c r="VHM89" s="24"/>
      <c r="VHN89" s="24"/>
      <c r="VHO89" s="24"/>
      <c r="VHP89" s="24"/>
      <c r="VHQ89" s="24"/>
      <c r="VHR89" s="24"/>
      <c r="VHS89" s="24"/>
      <c r="VHT89" s="24"/>
      <c r="VHU89" s="24"/>
      <c r="VHV89" s="24"/>
      <c r="VHW89" s="24"/>
      <c r="VHX89" s="24"/>
      <c r="VHY89" s="24"/>
      <c r="VHZ89" s="24"/>
      <c r="VIA89" s="24"/>
      <c r="VIB89" s="24"/>
      <c r="VIC89" s="24"/>
      <c r="VID89" s="24"/>
      <c r="VIE89" s="24"/>
      <c r="VIF89" s="24"/>
      <c r="VIG89" s="24"/>
      <c r="VIH89" s="24"/>
      <c r="VII89" s="24"/>
      <c r="VIJ89" s="24"/>
      <c r="VIK89" s="24"/>
      <c r="VIL89" s="24"/>
      <c r="VIM89" s="24"/>
      <c r="VIN89" s="24"/>
      <c r="VIO89" s="24"/>
      <c r="VIP89" s="24"/>
      <c r="VIQ89" s="24"/>
      <c r="VIR89" s="24"/>
      <c r="VIS89" s="24"/>
      <c r="VIT89" s="24"/>
      <c r="VIU89" s="24"/>
      <c r="VIV89" s="24"/>
      <c r="VIW89" s="24"/>
      <c r="VIX89" s="24"/>
      <c r="VIY89" s="24"/>
      <c r="VIZ89" s="24"/>
      <c r="VJA89" s="24"/>
      <c r="VJB89" s="24"/>
      <c r="VJC89" s="24"/>
      <c r="VJD89" s="24"/>
      <c r="VJE89" s="24"/>
      <c r="VJF89" s="24"/>
      <c r="VJG89" s="24"/>
      <c r="VJH89" s="24"/>
      <c r="VJI89" s="24"/>
      <c r="VJJ89" s="24"/>
      <c r="VJK89" s="24"/>
      <c r="VJL89" s="24"/>
      <c r="VJM89" s="24"/>
      <c r="VJN89" s="24"/>
      <c r="VJO89" s="24"/>
      <c r="VJP89" s="24"/>
      <c r="VJQ89" s="24"/>
      <c r="VJR89" s="24"/>
      <c r="VJS89" s="24"/>
      <c r="VJT89" s="24"/>
      <c r="VJU89" s="24"/>
      <c r="VJV89" s="24"/>
      <c r="VJW89" s="24"/>
      <c r="VJX89" s="24"/>
      <c r="VJY89" s="24"/>
      <c r="VJZ89" s="24"/>
      <c r="VKA89" s="24"/>
      <c r="VKB89" s="24"/>
      <c r="VKC89" s="24"/>
      <c r="VKD89" s="24"/>
      <c r="VKE89" s="24"/>
      <c r="VKF89" s="24"/>
      <c r="VKG89" s="24"/>
      <c r="VKH89" s="24"/>
      <c r="VKI89" s="24"/>
      <c r="VKJ89" s="24"/>
      <c r="VKK89" s="24"/>
      <c r="VKL89" s="24"/>
      <c r="VKM89" s="24"/>
      <c r="VKN89" s="24"/>
      <c r="VKO89" s="24"/>
      <c r="VKP89" s="24"/>
      <c r="VKQ89" s="24"/>
      <c r="VKR89" s="24"/>
      <c r="VKS89" s="24"/>
      <c r="VKT89" s="24"/>
      <c r="VKU89" s="24"/>
      <c r="VKV89" s="24"/>
      <c r="VKW89" s="24"/>
      <c r="VKX89" s="24"/>
      <c r="VKY89" s="24"/>
      <c r="VKZ89" s="24"/>
      <c r="VLA89" s="24"/>
      <c r="VLB89" s="24"/>
      <c r="VLC89" s="24"/>
      <c r="VLD89" s="24"/>
      <c r="VLE89" s="24"/>
      <c r="VLF89" s="24"/>
      <c r="VLG89" s="24"/>
      <c r="VLH89" s="24"/>
      <c r="VLI89" s="24"/>
      <c r="VLJ89" s="24"/>
      <c r="VLK89" s="24"/>
      <c r="VLL89" s="24"/>
      <c r="VLM89" s="24"/>
      <c r="VLN89" s="24"/>
      <c r="VLO89" s="24"/>
      <c r="VLP89" s="24"/>
      <c r="VLQ89" s="24"/>
      <c r="VLR89" s="24"/>
      <c r="VLS89" s="24"/>
      <c r="VLT89" s="24"/>
      <c r="VLU89" s="24"/>
      <c r="VLV89" s="24"/>
      <c r="VLW89" s="24"/>
      <c r="VLX89" s="24"/>
      <c r="VLY89" s="24"/>
      <c r="VLZ89" s="24"/>
      <c r="VMA89" s="24"/>
      <c r="VMB89" s="24"/>
      <c r="VMC89" s="24"/>
      <c r="VMD89" s="24"/>
      <c r="VME89" s="24"/>
      <c r="VMF89" s="24"/>
      <c r="VMG89" s="24"/>
      <c r="VMH89" s="24"/>
      <c r="VMI89" s="24"/>
      <c r="VMJ89" s="24"/>
      <c r="VMK89" s="24"/>
      <c r="VML89" s="24"/>
      <c r="VMM89" s="24"/>
      <c r="VMN89" s="24"/>
      <c r="VMO89" s="24"/>
      <c r="VMP89" s="24"/>
      <c r="VMQ89" s="24"/>
      <c r="VMR89" s="24"/>
      <c r="VMS89" s="24"/>
      <c r="VMT89" s="24"/>
      <c r="VMU89" s="24"/>
      <c r="VMV89" s="24"/>
      <c r="VMW89" s="24"/>
      <c r="VMX89" s="24"/>
      <c r="VMY89" s="24"/>
      <c r="VMZ89" s="24"/>
      <c r="VNA89" s="24"/>
      <c r="VNB89" s="24"/>
      <c r="VNC89" s="24"/>
      <c r="VND89" s="24"/>
      <c r="VNE89" s="24"/>
      <c r="VNF89" s="24"/>
      <c r="VNG89" s="24"/>
      <c r="VNH89" s="24"/>
      <c r="VNI89" s="24"/>
      <c r="VNJ89" s="24"/>
      <c r="VNK89" s="24"/>
      <c r="VNL89" s="24"/>
      <c r="VNM89" s="24"/>
      <c r="VNN89" s="24"/>
      <c r="VNO89" s="24"/>
      <c r="VNP89" s="24"/>
      <c r="VNQ89" s="24"/>
      <c r="VNR89" s="24"/>
      <c r="VNS89" s="24"/>
      <c r="VNT89" s="24"/>
      <c r="VNU89" s="24"/>
      <c r="VNV89" s="24"/>
      <c r="VNW89" s="24"/>
      <c r="VNX89" s="24"/>
      <c r="VNY89" s="24"/>
      <c r="VNZ89" s="24"/>
      <c r="VOA89" s="24"/>
      <c r="VOB89" s="24"/>
      <c r="VOC89" s="24"/>
      <c r="VOD89" s="24"/>
      <c r="VOE89" s="24"/>
      <c r="VOF89" s="24"/>
      <c r="VOG89" s="24"/>
      <c r="VOH89" s="24"/>
      <c r="VOI89" s="24"/>
      <c r="VOJ89" s="24"/>
      <c r="VOK89" s="24"/>
      <c r="VOL89" s="24"/>
      <c r="VOM89" s="24"/>
      <c r="VON89" s="24"/>
      <c r="VOO89" s="24"/>
      <c r="VOP89" s="24"/>
      <c r="VOQ89" s="24"/>
      <c r="VOR89" s="24"/>
      <c r="VOS89" s="24"/>
      <c r="VOT89" s="24"/>
      <c r="VOU89" s="24"/>
      <c r="VOV89" s="24"/>
      <c r="VOW89" s="24"/>
      <c r="VOX89" s="24"/>
      <c r="VOY89" s="24"/>
      <c r="VOZ89" s="24"/>
      <c r="VPA89" s="24"/>
      <c r="VPB89" s="24"/>
      <c r="VPC89" s="24"/>
      <c r="VPD89" s="24"/>
      <c r="VPE89" s="24"/>
      <c r="VPF89" s="24"/>
      <c r="VPG89" s="24"/>
      <c r="VPH89" s="24"/>
      <c r="VPI89" s="24"/>
      <c r="VPJ89" s="24"/>
      <c r="VPK89" s="24"/>
      <c r="VPL89" s="24"/>
      <c r="VPM89" s="24"/>
      <c r="VPN89" s="24"/>
      <c r="VPO89" s="24"/>
      <c r="VPP89" s="24"/>
      <c r="VPQ89" s="24"/>
      <c r="VPR89" s="24"/>
      <c r="VPS89" s="24"/>
      <c r="VPT89" s="24"/>
      <c r="VPU89" s="24"/>
      <c r="VPV89" s="24"/>
      <c r="VPW89" s="24"/>
      <c r="VPX89" s="24"/>
      <c r="VPY89" s="24"/>
      <c r="VPZ89" s="24"/>
      <c r="VQA89" s="24"/>
      <c r="VQB89" s="24"/>
      <c r="VQC89" s="24"/>
      <c r="VQD89" s="24"/>
      <c r="VQE89" s="24"/>
      <c r="VQF89" s="24"/>
      <c r="VQG89" s="24"/>
      <c r="VQH89" s="24"/>
      <c r="VQI89" s="24"/>
      <c r="VQJ89" s="24"/>
      <c r="VQK89" s="24"/>
      <c r="VQL89" s="24"/>
      <c r="VQM89" s="24"/>
      <c r="VQN89" s="24"/>
      <c r="VQO89" s="24"/>
      <c r="VQP89" s="24"/>
      <c r="VQQ89" s="24"/>
      <c r="VQR89" s="24"/>
      <c r="VQS89" s="24"/>
      <c r="VQT89" s="24"/>
      <c r="VQU89" s="24"/>
      <c r="VQV89" s="24"/>
      <c r="VQW89" s="24"/>
      <c r="VQX89" s="24"/>
      <c r="VQY89" s="24"/>
      <c r="VQZ89" s="24"/>
      <c r="VRA89" s="24"/>
      <c r="VRB89" s="24"/>
      <c r="VRC89" s="24"/>
      <c r="VRD89" s="24"/>
      <c r="VRE89" s="24"/>
      <c r="VRF89" s="24"/>
      <c r="VRG89" s="24"/>
      <c r="VRH89" s="24"/>
      <c r="VRI89" s="24"/>
      <c r="VRJ89" s="24"/>
      <c r="VRK89" s="24"/>
      <c r="VRL89" s="24"/>
      <c r="VRM89" s="24"/>
      <c r="VRN89" s="24"/>
      <c r="VRO89" s="24"/>
      <c r="VRP89" s="24"/>
      <c r="VRQ89" s="24"/>
      <c r="VRR89" s="24"/>
      <c r="VRS89" s="24"/>
      <c r="VRT89" s="24"/>
      <c r="VRU89" s="24"/>
      <c r="VRV89" s="24"/>
      <c r="VRW89" s="24"/>
      <c r="VRX89" s="24"/>
      <c r="VRY89" s="24"/>
      <c r="VRZ89" s="24"/>
      <c r="VSA89" s="24"/>
      <c r="VSB89" s="24"/>
      <c r="VSC89" s="24"/>
      <c r="VSD89" s="24"/>
      <c r="VSE89" s="24"/>
      <c r="VSF89" s="24"/>
      <c r="VSG89" s="24"/>
      <c r="VSH89" s="24"/>
      <c r="VSI89" s="24"/>
      <c r="VSJ89" s="24"/>
      <c r="VSK89" s="24"/>
      <c r="VSL89" s="24"/>
      <c r="VSM89" s="24"/>
      <c r="VSN89" s="24"/>
      <c r="VSO89" s="24"/>
      <c r="VSP89" s="24"/>
      <c r="VSQ89" s="24"/>
      <c r="VSR89" s="24"/>
      <c r="VSS89" s="24"/>
      <c r="VST89" s="24"/>
      <c r="VSU89" s="24"/>
      <c r="VSV89" s="24"/>
      <c r="VSW89" s="24"/>
      <c r="VSX89" s="24"/>
      <c r="VSY89" s="24"/>
      <c r="VSZ89" s="24"/>
      <c r="VTA89" s="24"/>
      <c r="VTB89" s="24"/>
      <c r="VTC89" s="24"/>
      <c r="VTD89" s="24"/>
      <c r="VTE89" s="24"/>
      <c r="VTF89" s="24"/>
      <c r="VTG89" s="24"/>
      <c r="VTH89" s="24"/>
      <c r="VTI89" s="24"/>
      <c r="VTJ89" s="24"/>
      <c r="VTK89" s="24"/>
      <c r="VTL89" s="24"/>
      <c r="VTM89" s="24"/>
      <c r="VTN89" s="24"/>
      <c r="VTO89" s="24"/>
      <c r="VTP89" s="24"/>
      <c r="VTQ89" s="24"/>
      <c r="VTR89" s="24"/>
      <c r="VTS89" s="24"/>
      <c r="VTT89" s="24"/>
      <c r="VTU89" s="24"/>
      <c r="VTV89" s="24"/>
      <c r="VTW89" s="24"/>
      <c r="VTX89" s="24"/>
      <c r="VTY89" s="24"/>
      <c r="VTZ89" s="24"/>
      <c r="VUA89" s="24"/>
      <c r="VUB89" s="24"/>
      <c r="VUC89" s="24"/>
      <c r="VUD89" s="24"/>
      <c r="VUE89" s="24"/>
      <c r="VUF89" s="24"/>
      <c r="VUG89" s="24"/>
      <c r="VUH89" s="24"/>
      <c r="VUI89" s="24"/>
      <c r="VUJ89" s="24"/>
      <c r="VUK89" s="24"/>
      <c r="VUL89" s="24"/>
      <c r="VUM89" s="24"/>
      <c r="VUN89" s="24"/>
      <c r="VUO89" s="24"/>
      <c r="VUP89" s="24"/>
      <c r="VUQ89" s="24"/>
      <c r="VUR89" s="24"/>
      <c r="VUS89" s="24"/>
      <c r="VUT89" s="24"/>
      <c r="VUU89" s="24"/>
      <c r="VUV89" s="24"/>
      <c r="VUW89" s="24"/>
      <c r="VUX89" s="24"/>
      <c r="VUY89" s="24"/>
      <c r="VUZ89" s="24"/>
      <c r="VVA89" s="24"/>
      <c r="VVB89" s="24"/>
      <c r="VVC89" s="24"/>
      <c r="VVD89" s="24"/>
      <c r="VVE89" s="24"/>
      <c r="VVF89" s="24"/>
      <c r="VVG89" s="24"/>
      <c r="VVH89" s="24"/>
      <c r="VVI89" s="24"/>
      <c r="VVJ89" s="24"/>
      <c r="VVK89" s="24"/>
      <c r="VVL89" s="24"/>
      <c r="VVM89" s="24"/>
      <c r="VVN89" s="24"/>
      <c r="VVO89" s="24"/>
      <c r="VVP89" s="24"/>
      <c r="VVQ89" s="24"/>
      <c r="VVR89" s="24"/>
      <c r="VVS89" s="24"/>
      <c r="VVT89" s="24"/>
      <c r="VVU89" s="24"/>
      <c r="VVV89" s="24"/>
      <c r="VVW89" s="24"/>
      <c r="VVX89" s="24"/>
      <c r="VVY89" s="24"/>
      <c r="VVZ89" s="24"/>
      <c r="VWA89" s="24"/>
      <c r="VWB89" s="24"/>
      <c r="VWC89" s="24"/>
      <c r="VWD89" s="24"/>
      <c r="VWE89" s="24"/>
      <c r="VWF89" s="24"/>
      <c r="VWG89" s="24"/>
      <c r="VWH89" s="24"/>
      <c r="VWI89" s="24"/>
      <c r="VWJ89" s="24"/>
      <c r="VWK89" s="24"/>
      <c r="VWL89" s="24"/>
      <c r="VWM89" s="24"/>
      <c r="VWN89" s="24"/>
      <c r="VWO89" s="24"/>
      <c r="VWP89" s="24"/>
      <c r="VWQ89" s="24"/>
      <c r="VWR89" s="24"/>
      <c r="VWS89" s="24"/>
      <c r="VWT89" s="24"/>
      <c r="VWU89" s="24"/>
      <c r="VWV89" s="24"/>
      <c r="VWW89" s="24"/>
      <c r="VWX89" s="24"/>
      <c r="VWY89" s="24"/>
      <c r="VWZ89" s="24"/>
      <c r="VXA89" s="24"/>
      <c r="VXB89" s="24"/>
      <c r="VXC89" s="24"/>
      <c r="VXD89" s="24"/>
      <c r="VXE89" s="24"/>
      <c r="VXF89" s="24"/>
      <c r="VXG89" s="24"/>
      <c r="VXH89" s="24"/>
      <c r="VXI89" s="24"/>
      <c r="VXJ89" s="24"/>
      <c r="VXK89" s="24"/>
      <c r="VXL89" s="24"/>
      <c r="VXM89" s="24"/>
      <c r="VXN89" s="24"/>
      <c r="VXO89" s="24"/>
      <c r="VXP89" s="24"/>
      <c r="VXQ89" s="24"/>
      <c r="VXR89" s="24"/>
      <c r="VXS89" s="24"/>
      <c r="VXT89" s="24"/>
      <c r="VXU89" s="24"/>
      <c r="VXV89" s="24"/>
      <c r="VXW89" s="24"/>
      <c r="VXX89" s="24"/>
      <c r="VXY89" s="24"/>
      <c r="VXZ89" s="24"/>
      <c r="VYA89" s="24"/>
      <c r="VYB89" s="24"/>
      <c r="VYC89" s="24"/>
      <c r="VYD89" s="24"/>
      <c r="VYE89" s="24"/>
      <c r="VYF89" s="24"/>
      <c r="VYG89" s="24"/>
      <c r="VYH89" s="24"/>
      <c r="VYI89" s="24"/>
      <c r="VYJ89" s="24"/>
      <c r="VYK89" s="24"/>
      <c r="VYL89" s="24"/>
      <c r="VYM89" s="24"/>
      <c r="VYN89" s="24"/>
      <c r="VYO89" s="24"/>
      <c r="VYP89" s="24"/>
      <c r="VYQ89" s="24"/>
      <c r="VYR89" s="24"/>
      <c r="VYS89" s="24"/>
      <c r="VYT89" s="24"/>
      <c r="VYU89" s="24"/>
      <c r="VYV89" s="24"/>
      <c r="VYW89" s="24"/>
      <c r="VYX89" s="24"/>
      <c r="VYY89" s="24"/>
      <c r="VYZ89" s="24"/>
      <c r="VZA89" s="24"/>
      <c r="VZB89" s="24"/>
      <c r="VZC89" s="24"/>
      <c r="VZD89" s="24"/>
      <c r="VZE89" s="24"/>
      <c r="VZF89" s="24"/>
      <c r="VZG89" s="24"/>
      <c r="VZH89" s="24"/>
      <c r="VZI89" s="24"/>
      <c r="VZJ89" s="24"/>
      <c r="VZK89" s="24"/>
      <c r="VZL89" s="24"/>
      <c r="VZM89" s="24"/>
      <c r="VZN89" s="24"/>
      <c r="VZO89" s="24"/>
      <c r="VZP89" s="24"/>
      <c r="VZQ89" s="24"/>
      <c r="VZR89" s="24"/>
      <c r="VZS89" s="24"/>
      <c r="VZT89" s="24"/>
      <c r="VZU89" s="24"/>
      <c r="VZV89" s="24"/>
      <c r="VZW89" s="24"/>
      <c r="VZX89" s="24"/>
      <c r="VZY89" s="24"/>
      <c r="VZZ89" s="24"/>
      <c r="WAA89" s="24"/>
      <c r="WAB89" s="24"/>
      <c r="WAC89" s="24"/>
      <c r="WAD89" s="24"/>
      <c r="WAE89" s="24"/>
      <c r="WAF89" s="24"/>
      <c r="WAG89" s="24"/>
      <c r="WAH89" s="24"/>
      <c r="WAI89" s="24"/>
      <c r="WAJ89" s="24"/>
      <c r="WAK89" s="24"/>
      <c r="WAL89" s="24"/>
      <c r="WAM89" s="24"/>
      <c r="WAN89" s="24"/>
      <c r="WAO89" s="24"/>
      <c r="WAP89" s="24"/>
      <c r="WAQ89" s="24"/>
      <c r="WAR89" s="24"/>
      <c r="WAS89" s="24"/>
      <c r="WAT89" s="24"/>
      <c r="WAU89" s="24"/>
      <c r="WAV89" s="24"/>
      <c r="WAW89" s="24"/>
      <c r="WAX89" s="24"/>
      <c r="WAY89" s="24"/>
      <c r="WAZ89" s="24"/>
      <c r="WBA89" s="24"/>
      <c r="WBB89" s="24"/>
      <c r="WBC89" s="24"/>
      <c r="WBD89" s="24"/>
      <c r="WBE89" s="24"/>
      <c r="WBF89" s="24"/>
      <c r="WBG89" s="24"/>
      <c r="WBH89" s="24"/>
      <c r="WBI89" s="24"/>
      <c r="WBJ89" s="24"/>
      <c r="WBK89" s="24"/>
      <c r="WBL89" s="24"/>
      <c r="WBM89" s="24"/>
      <c r="WBN89" s="24"/>
      <c r="WBO89" s="24"/>
      <c r="WBP89" s="24"/>
      <c r="WBQ89" s="24"/>
      <c r="WBR89" s="24"/>
      <c r="WBS89" s="24"/>
      <c r="WBT89" s="24"/>
      <c r="WBU89" s="24"/>
      <c r="WBV89" s="24"/>
      <c r="WBW89" s="24"/>
      <c r="WBX89" s="24"/>
      <c r="WBY89" s="24"/>
      <c r="WBZ89" s="24"/>
      <c r="WCA89" s="24"/>
      <c r="WCB89" s="24"/>
      <c r="WCC89" s="24"/>
      <c r="WCD89" s="24"/>
      <c r="WCE89" s="24"/>
      <c r="WCF89" s="24"/>
      <c r="WCG89" s="24"/>
      <c r="WCH89" s="24"/>
      <c r="WCI89" s="24"/>
      <c r="WCJ89" s="24"/>
      <c r="WCK89" s="24"/>
      <c r="WCL89" s="24"/>
      <c r="WCM89" s="24"/>
      <c r="WCN89" s="24"/>
      <c r="WCO89" s="24"/>
      <c r="WCP89" s="24"/>
      <c r="WCQ89" s="24"/>
      <c r="WCR89" s="24"/>
      <c r="WCS89" s="24"/>
      <c r="WCT89" s="24"/>
      <c r="WCU89" s="24"/>
      <c r="WCV89" s="24"/>
      <c r="WCW89" s="24"/>
      <c r="WCX89" s="24"/>
      <c r="WCY89" s="24"/>
      <c r="WCZ89" s="24"/>
      <c r="WDA89" s="24"/>
      <c r="WDB89" s="24"/>
      <c r="WDC89" s="24"/>
      <c r="WDD89" s="24"/>
      <c r="WDE89" s="24"/>
      <c r="WDF89" s="24"/>
      <c r="WDG89" s="24"/>
      <c r="WDH89" s="24"/>
      <c r="WDI89" s="24"/>
      <c r="WDJ89" s="24"/>
      <c r="WDK89" s="24"/>
      <c r="WDL89" s="24"/>
      <c r="WDM89" s="24"/>
      <c r="WDN89" s="24"/>
      <c r="WDO89" s="24"/>
      <c r="WDP89" s="24"/>
      <c r="WDQ89" s="24"/>
      <c r="WDR89" s="24"/>
      <c r="WDS89" s="24"/>
      <c r="WDT89" s="24"/>
      <c r="WDU89" s="24"/>
      <c r="WDV89" s="24"/>
      <c r="WDW89" s="24"/>
      <c r="WDX89" s="24"/>
      <c r="WDY89" s="24"/>
      <c r="WDZ89" s="24"/>
      <c r="WEA89" s="24"/>
      <c r="WEB89" s="24"/>
      <c r="WEC89" s="24"/>
      <c r="WED89" s="24"/>
      <c r="WEE89" s="24"/>
      <c r="WEF89" s="24"/>
      <c r="WEG89" s="24"/>
      <c r="WEH89" s="24"/>
      <c r="WEI89" s="24"/>
      <c r="WEJ89" s="24"/>
      <c r="WEK89" s="24"/>
      <c r="WEL89" s="24"/>
      <c r="WEM89" s="24"/>
      <c r="WEN89" s="24"/>
      <c r="WEO89" s="24"/>
      <c r="WEP89" s="24"/>
      <c r="WEQ89" s="24"/>
      <c r="WER89" s="24"/>
      <c r="WES89" s="24"/>
      <c r="WET89" s="24"/>
      <c r="WEU89" s="24"/>
      <c r="WEV89" s="24"/>
      <c r="WEW89" s="24"/>
      <c r="WEX89" s="24"/>
      <c r="WEY89" s="24"/>
      <c r="WEZ89" s="24"/>
      <c r="WFA89" s="24"/>
      <c r="WFB89" s="24"/>
      <c r="WFC89" s="24"/>
      <c r="WFD89" s="24"/>
      <c r="WFE89" s="24"/>
      <c r="WFF89" s="24"/>
      <c r="WFG89" s="24"/>
      <c r="WFH89" s="24"/>
      <c r="WFI89" s="24"/>
      <c r="WFJ89" s="24"/>
      <c r="WFK89" s="24"/>
      <c r="WFL89" s="24"/>
      <c r="WFM89" s="24"/>
      <c r="WFN89" s="24"/>
      <c r="WFO89" s="24"/>
      <c r="WFP89" s="24"/>
      <c r="WFQ89" s="24"/>
      <c r="WFR89" s="24"/>
      <c r="WFS89" s="24"/>
      <c r="WFT89" s="24"/>
      <c r="WFU89" s="24"/>
      <c r="WFV89" s="24"/>
      <c r="WFW89" s="24"/>
      <c r="WFX89" s="24"/>
      <c r="WFY89" s="24"/>
      <c r="WFZ89" s="24"/>
      <c r="WGA89" s="24"/>
      <c r="WGB89" s="24"/>
      <c r="WGC89" s="24"/>
      <c r="WGD89" s="24"/>
      <c r="WGE89" s="24"/>
      <c r="WGF89" s="24"/>
      <c r="WGG89" s="24"/>
      <c r="WGH89" s="24"/>
      <c r="WGI89" s="24"/>
      <c r="WGJ89" s="24"/>
      <c r="WGK89" s="24"/>
      <c r="WGL89" s="24"/>
      <c r="WGM89" s="24"/>
      <c r="WGN89" s="24"/>
      <c r="WGO89" s="24"/>
      <c r="WGP89" s="24"/>
      <c r="WGQ89" s="24"/>
      <c r="WGR89" s="24"/>
      <c r="WGS89" s="24"/>
      <c r="WGT89" s="24"/>
      <c r="WGU89" s="24"/>
      <c r="WGV89" s="24"/>
      <c r="WGW89" s="24"/>
      <c r="WGX89" s="24"/>
      <c r="WGY89" s="24"/>
      <c r="WGZ89" s="24"/>
      <c r="WHA89" s="24"/>
      <c r="WHB89" s="24"/>
      <c r="WHC89" s="24"/>
      <c r="WHD89" s="24"/>
      <c r="WHE89" s="24"/>
      <c r="WHF89" s="24"/>
      <c r="WHG89" s="24"/>
      <c r="WHH89" s="24"/>
      <c r="WHI89" s="24"/>
      <c r="WHJ89" s="24"/>
      <c r="WHK89" s="24"/>
      <c r="WHL89" s="24"/>
      <c r="WHM89" s="24"/>
      <c r="WHN89" s="24"/>
      <c r="WHO89" s="24"/>
      <c r="WHP89" s="24"/>
      <c r="WHQ89" s="24"/>
      <c r="WHR89" s="24"/>
      <c r="WHS89" s="24"/>
      <c r="WHT89" s="24"/>
      <c r="WHU89" s="24"/>
      <c r="WHV89" s="24"/>
      <c r="WHW89" s="24"/>
      <c r="WHX89" s="24"/>
      <c r="WHY89" s="24"/>
      <c r="WHZ89" s="24"/>
      <c r="WIA89" s="24"/>
      <c r="WIB89" s="24"/>
      <c r="WIC89" s="24"/>
      <c r="WID89" s="24"/>
      <c r="WIE89" s="24"/>
      <c r="WIF89" s="24"/>
      <c r="WIG89" s="24"/>
      <c r="WIH89" s="24"/>
      <c r="WII89" s="24"/>
      <c r="WIJ89" s="24"/>
      <c r="WIK89" s="24"/>
      <c r="WIL89" s="24"/>
      <c r="WIM89" s="24"/>
      <c r="WIN89" s="24"/>
      <c r="WIO89" s="24"/>
      <c r="WIP89" s="24"/>
      <c r="WIQ89" s="24"/>
      <c r="WIR89" s="24"/>
      <c r="WIS89" s="24"/>
      <c r="WIT89" s="24"/>
      <c r="WIU89" s="24"/>
      <c r="WIV89" s="24"/>
      <c r="WIW89" s="24"/>
      <c r="WIX89" s="24"/>
      <c r="WIY89" s="24"/>
      <c r="WIZ89" s="24"/>
      <c r="WJA89" s="24"/>
      <c r="WJB89" s="24"/>
      <c r="WJC89" s="24"/>
      <c r="WJD89" s="24"/>
      <c r="WJE89" s="24"/>
      <c r="WJF89" s="24"/>
      <c r="WJG89" s="24"/>
      <c r="WJH89" s="24"/>
      <c r="WJI89" s="24"/>
      <c r="WJJ89" s="24"/>
      <c r="WJK89" s="24"/>
      <c r="WJL89" s="24"/>
      <c r="WJM89" s="24"/>
      <c r="WJN89" s="24"/>
      <c r="WJO89" s="24"/>
      <c r="WJP89" s="24"/>
      <c r="WJQ89" s="24"/>
      <c r="WJR89" s="24"/>
      <c r="WJS89" s="24"/>
      <c r="WJT89" s="24"/>
      <c r="WJU89" s="24"/>
      <c r="WJV89" s="24"/>
      <c r="WJW89" s="24"/>
      <c r="WJX89" s="24"/>
      <c r="WJY89" s="24"/>
      <c r="WJZ89" s="24"/>
      <c r="WKA89" s="24"/>
      <c r="WKB89" s="24"/>
      <c r="WKC89" s="24"/>
      <c r="WKD89" s="24"/>
      <c r="WKE89" s="24"/>
      <c r="WKF89" s="24"/>
      <c r="WKG89" s="24"/>
      <c r="WKH89" s="24"/>
      <c r="WKI89" s="24"/>
      <c r="WKJ89" s="24"/>
      <c r="WKK89" s="24"/>
      <c r="WKL89" s="24"/>
      <c r="WKM89" s="24"/>
      <c r="WKN89" s="24"/>
      <c r="WKO89" s="24"/>
      <c r="WKP89" s="24"/>
      <c r="WKQ89" s="24"/>
      <c r="WKR89" s="24"/>
      <c r="WKS89" s="24"/>
      <c r="WKT89" s="24"/>
      <c r="WKU89" s="24"/>
      <c r="WKV89" s="24"/>
      <c r="WKW89" s="24"/>
      <c r="WKX89" s="24"/>
      <c r="WKY89" s="24"/>
      <c r="WKZ89" s="24"/>
      <c r="WLA89" s="24"/>
      <c r="WLB89" s="24"/>
      <c r="WLC89" s="24"/>
      <c r="WLD89" s="24"/>
      <c r="WLE89" s="24"/>
      <c r="WLF89" s="24"/>
      <c r="WLG89" s="24"/>
      <c r="WLH89" s="24"/>
      <c r="WLI89" s="24"/>
      <c r="WLJ89" s="24"/>
      <c r="WLK89" s="24"/>
      <c r="WLL89" s="24"/>
      <c r="WLM89" s="24"/>
      <c r="WLN89" s="24"/>
      <c r="WLO89" s="24"/>
      <c r="WLP89" s="24"/>
      <c r="WLQ89" s="24"/>
      <c r="WLR89" s="24"/>
      <c r="WLS89" s="24"/>
      <c r="WLT89" s="24"/>
      <c r="WLU89" s="24"/>
      <c r="WLV89" s="24"/>
      <c r="WLW89" s="24"/>
      <c r="WLX89" s="24"/>
      <c r="WLY89" s="24"/>
      <c r="WLZ89" s="24"/>
      <c r="WMA89" s="24"/>
      <c r="WMB89" s="24"/>
      <c r="WMC89" s="24"/>
      <c r="WMD89" s="24"/>
      <c r="WME89" s="24"/>
      <c r="WMF89" s="24"/>
      <c r="WMG89" s="24"/>
      <c r="WMH89" s="24"/>
      <c r="WMI89" s="24"/>
      <c r="WMJ89" s="24"/>
      <c r="WMK89" s="24"/>
      <c r="WML89" s="24"/>
      <c r="WMM89" s="24"/>
      <c r="WMN89" s="24"/>
      <c r="WMO89" s="24"/>
      <c r="WMP89" s="24"/>
      <c r="WMQ89" s="24"/>
      <c r="WMR89" s="24"/>
      <c r="WMS89" s="24"/>
      <c r="WMT89" s="24"/>
      <c r="WMU89" s="24"/>
      <c r="WMV89" s="24"/>
      <c r="WMW89" s="24"/>
      <c r="WMX89" s="24"/>
      <c r="WMY89" s="24"/>
      <c r="WMZ89" s="24"/>
      <c r="WNA89" s="24"/>
      <c r="WNB89" s="24"/>
      <c r="WNC89" s="24"/>
      <c r="WND89" s="24"/>
      <c r="WNE89" s="24"/>
      <c r="WNF89" s="24"/>
      <c r="WNG89" s="24"/>
      <c r="WNH89" s="24"/>
      <c r="WNI89" s="24"/>
      <c r="WNJ89" s="24"/>
      <c r="WNK89" s="24"/>
      <c r="WNL89" s="24"/>
      <c r="WNM89" s="24"/>
      <c r="WNN89" s="24"/>
      <c r="WNO89" s="24"/>
      <c r="WNP89" s="24"/>
      <c r="WNQ89" s="24"/>
      <c r="WNR89" s="24"/>
      <c r="WNS89" s="24"/>
      <c r="WNT89" s="24"/>
      <c r="WNU89" s="24"/>
      <c r="WNV89" s="24"/>
      <c r="WNW89" s="24"/>
      <c r="WNX89" s="24"/>
      <c r="WNY89" s="24"/>
      <c r="WNZ89" s="24"/>
      <c r="WOA89" s="24"/>
      <c r="WOB89" s="24"/>
      <c r="WOC89" s="24"/>
      <c r="WOD89" s="24"/>
      <c r="WOE89" s="24"/>
      <c r="WOF89" s="24"/>
      <c r="WOG89" s="24"/>
      <c r="WOH89" s="24"/>
      <c r="WOI89" s="24"/>
      <c r="WOJ89" s="24"/>
      <c r="WOK89" s="24"/>
      <c r="WOL89" s="24"/>
      <c r="WOM89" s="24"/>
      <c r="WON89" s="24"/>
      <c r="WOO89" s="24"/>
      <c r="WOP89" s="24"/>
      <c r="WOQ89" s="24"/>
      <c r="WOR89" s="24"/>
      <c r="WOS89" s="24"/>
      <c r="WOT89" s="24"/>
      <c r="WOU89" s="24"/>
      <c r="WOV89" s="24"/>
      <c r="WOW89" s="24"/>
      <c r="WOX89" s="24"/>
      <c r="WOY89" s="24"/>
      <c r="WOZ89" s="24"/>
      <c r="WPA89" s="24"/>
      <c r="WPB89" s="24"/>
      <c r="WPC89" s="24"/>
      <c r="WPD89" s="24"/>
      <c r="WPE89" s="24"/>
      <c r="WPF89" s="24"/>
      <c r="WPG89" s="24"/>
      <c r="WPH89" s="24"/>
      <c r="WPI89" s="24"/>
      <c r="WPJ89" s="24"/>
      <c r="WPK89" s="24"/>
      <c r="WPL89" s="24"/>
      <c r="WPM89" s="24"/>
      <c r="WPN89" s="24"/>
      <c r="WPO89" s="24"/>
      <c r="WPP89" s="24"/>
      <c r="WPQ89" s="24"/>
      <c r="WPR89" s="24"/>
      <c r="WPS89" s="24"/>
      <c r="WPT89" s="24"/>
      <c r="WPU89" s="24"/>
      <c r="WPV89" s="24"/>
      <c r="WPW89" s="24"/>
      <c r="WPX89" s="24"/>
      <c r="WPY89" s="24"/>
      <c r="WPZ89" s="24"/>
      <c r="WQA89" s="24"/>
      <c r="WQB89" s="24"/>
      <c r="WQC89" s="24"/>
      <c r="WQD89" s="24"/>
      <c r="WQE89" s="24"/>
      <c r="WQF89" s="24"/>
      <c r="WQG89" s="24"/>
      <c r="WQH89" s="24"/>
      <c r="WQI89" s="24"/>
      <c r="WQJ89" s="24"/>
      <c r="WQK89" s="24"/>
      <c r="WQL89" s="24"/>
      <c r="WQM89" s="24"/>
      <c r="WQN89" s="24"/>
      <c r="WQO89" s="24"/>
      <c r="WQP89" s="24"/>
      <c r="WQQ89" s="24"/>
      <c r="WQR89" s="24"/>
      <c r="WQS89" s="24"/>
      <c r="WQT89" s="24"/>
      <c r="WQU89" s="24"/>
      <c r="WQV89" s="24"/>
      <c r="WQW89" s="24"/>
      <c r="WQX89" s="24"/>
      <c r="WQY89" s="24"/>
      <c r="WQZ89" s="24"/>
      <c r="WRA89" s="24"/>
      <c r="WRB89" s="24"/>
      <c r="WRC89" s="24"/>
      <c r="WRD89" s="24"/>
      <c r="WRE89" s="24"/>
      <c r="WRF89" s="24"/>
      <c r="WRG89" s="24"/>
      <c r="WRH89" s="24"/>
      <c r="WRI89" s="24"/>
      <c r="WRJ89" s="24"/>
      <c r="WRK89" s="24"/>
      <c r="WRL89" s="24"/>
      <c r="WRM89" s="24"/>
      <c r="WRN89" s="24"/>
      <c r="WRO89" s="24"/>
      <c r="WRP89" s="24"/>
      <c r="WRQ89" s="24"/>
      <c r="WRR89" s="24"/>
      <c r="WRS89" s="24"/>
      <c r="WRT89" s="24"/>
      <c r="WRU89" s="24"/>
      <c r="WRV89" s="24"/>
      <c r="WRW89" s="24"/>
      <c r="WRX89" s="24"/>
      <c r="WRY89" s="24"/>
      <c r="WRZ89" s="24"/>
      <c r="WSA89" s="24"/>
      <c r="WSB89" s="24"/>
      <c r="WSC89" s="24"/>
      <c r="WSD89" s="24"/>
      <c r="WSE89" s="24"/>
      <c r="WSF89" s="24"/>
      <c r="WSG89" s="24"/>
      <c r="WSH89" s="24"/>
      <c r="WSI89" s="24"/>
      <c r="WSJ89" s="24"/>
      <c r="WSK89" s="24"/>
      <c r="WSL89" s="24"/>
      <c r="WSM89" s="24"/>
      <c r="WSN89" s="24"/>
      <c r="WSO89" s="24"/>
      <c r="WSP89" s="24"/>
      <c r="WSQ89" s="24"/>
      <c r="WSR89" s="24"/>
      <c r="WSS89" s="24"/>
      <c r="WST89" s="24"/>
      <c r="WSU89" s="24"/>
      <c r="WSV89" s="24"/>
      <c r="WSW89" s="24"/>
      <c r="WSX89" s="24"/>
      <c r="WSY89" s="24"/>
      <c r="WSZ89" s="24"/>
      <c r="WTA89" s="24"/>
      <c r="WTB89" s="24"/>
      <c r="WTC89" s="24"/>
      <c r="WTD89" s="24"/>
      <c r="WTE89" s="24"/>
      <c r="WTF89" s="24"/>
      <c r="WTG89" s="24"/>
      <c r="WTH89" s="24"/>
      <c r="WTI89" s="24"/>
      <c r="WTJ89" s="24"/>
      <c r="WTK89" s="24"/>
      <c r="WTL89" s="24"/>
      <c r="WTM89" s="24"/>
      <c r="WTN89" s="24"/>
      <c r="WTO89" s="24"/>
      <c r="WTP89" s="24"/>
      <c r="WTQ89" s="24"/>
      <c r="WTR89" s="24"/>
      <c r="WTS89" s="24"/>
      <c r="WTT89" s="24"/>
      <c r="WTU89" s="24"/>
      <c r="WTV89" s="24"/>
      <c r="WTW89" s="24"/>
      <c r="WTX89" s="24"/>
      <c r="WTY89" s="24"/>
      <c r="WTZ89" s="24"/>
      <c r="WUA89" s="24"/>
      <c r="WUB89" s="24"/>
      <c r="WUC89" s="24"/>
      <c r="WUD89" s="24"/>
      <c r="WUE89" s="24"/>
      <c r="WUF89" s="24"/>
      <c r="WUG89" s="24"/>
      <c r="WUH89" s="24"/>
      <c r="WUI89" s="24"/>
      <c r="WUJ89" s="24"/>
      <c r="WUK89" s="24"/>
      <c r="WUL89" s="24"/>
      <c r="WUM89" s="24"/>
      <c r="WUN89" s="24"/>
      <c r="WUO89" s="24"/>
      <c r="WUP89" s="24"/>
      <c r="WUQ89" s="24"/>
      <c r="WUR89" s="24"/>
      <c r="WUS89" s="24"/>
      <c r="WUT89" s="24"/>
      <c r="WUU89" s="24"/>
      <c r="WUV89" s="24"/>
      <c r="WUW89" s="24"/>
      <c r="WUX89" s="24"/>
      <c r="WUY89" s="24"/>
      <c r="WUZ89" s="24"/>
      <c r="WVA89" s="24"/>
      <c r="WVB89" s="24"/>
      <c r="WVC89" s="24"/>
      <c r="WVD89" s="24"/>
      <c r="WVE89" s="24"/>
      <c r="WVF89" s="24"/>
      <c r="WVG89" s="24"/>
      <c r="WVH89" s="24"/>
      <c r="WVI89" s="24"/>
      <c r="WVJ89" s="24"/>
      <c r="WVK89" s="24"/>
      <c r="WVL89" s="24"/>
      <c r="WVM89" s="24"/>
      <c r="WVN89" s="24"/>
      <c r="WVO89" s="24"/>
      <c r="WVP89" s="24"/>
      <c r="WVQ89" s="24"/>
      <c r="WVR89" s="24"/>
      <c r="WVS89" s="24"/>
      <c r="WVT89" s="24"/>
      <c r="WVU89" s="24"/>
      <c r="WVV89" s="24"/>
      <c r="WVW89" s="24"/>
      <c r="WVX89" s="24"/>
      <c r="WVY89" s="24"/>
      <c r="WVZ89" s="24"/>
      <c r="WWA89" s="24"/>
      <c r="WWB89" s="24"/>
      <c r="WWC89" s="24"/>
      <c r="WWD89" s="24"/>
      <c r="WWE89" s="24"/>
      <c r="WWF89" s="24"/>
      <c r="WWG89" s="24"/>
      <c r="WWH89" s="24"/>
      <c r="WWI89" s="24"/>
      <c r="WWJ89" s="24"/>
      <c r="WWK89" s="24"/>
      <c r="WWL89" s="24"/>
      <c r="WWM89" s="24"/>
      <c r="WWN89" s="24"/>
      <c r="WWO89" s="24"/>
      <c r="WWP89" s="24"/>
      <c r="WWQ89" s="24"/>
      <c r="WWR89" s="24"/>
      <c r="WWS89" s="24"/>
      <c r="WWT89" s="24"/>
      <c r="WWU89" s="24"/>
      <c r="WWV89" s="24"/>
      <c r="WWW89" s="24"/>
      <c r="WWX89" s="24"/>
      <c r="WWY89" s="24"/>
      <c r="WWZ89" s="24"/>
      <c r="WXA89" s="24"/>
      <c r="WXB89" s="24"/>
      <c r="WXC89" s="24"/>
      <c r="WXD89" s="24"/>
      <c r="WXE89" s="24"/>
      <c r="WXF89" s="24"/>
      <c r="WXG89" s="24"/>
      <c r="WXH89" s="24"/>
      <c r="WXI89" s="24"/>
      <c r="WXJ89" s="24"/>
      <c r="WXK89" s="24"/>
      <c r="WXL89" s="24"/>
      <c r="WXM89" s="24"/>
      <c r="WXN89" s="24"/>
      <c r="WXO89" s="24"/>
      <c r="WXP89" s="24"/>
      <c r="WXQ89" s="24"/>
      <c r="WXR89" s="24"/>
      <c r="WXS89" s="24"/>
      <c r="WXT89" s="24"/>
      <c r="WXU89" s="24"/>
      <c r="WXV89" s="24"/>
      <c r="WXW89" s="24"/>
      <c r="WXX89" s="24"/>
      <c r="WXY89" s="24"/>
      <c r="WXZ89" s="24"/>
      <c r="WYA89" s="24"/>
      <c r="WYB89" s="24"/>
      <c r="WYC89" s="24"/>
      <c r="WYD89" s="24"/>
      <c r="WYE89" s="24"/>
      <c r="WYF89" s="24"/>
      <c r="WYG89" s="24"/>
      <c r="WYH89" s="24"/>
      <c r="WYI89" s="24"/>
      <c r="WYJ89" s="24"/>
      <c r="WYK89" s="24"/>
      <c r="WYL89" s="24"/>
      <c r="WYM89" s="24"/>
      <c r="WYN89" s="24"/>
      <c r="WYO89" s="24"/>
      <c r="WYP89" s="24"/>
      <c r="WYQ89" s="24"/>
      <c r="WYR89" s="24"/>
      <c r="WYS89" s="24"/>
      <c r="WYT89" s="24"/>
      <c r="WYU89" s="24"/>
      <c r="WYV89" s="24"/>
      <c r="WYW89" s="24"/>
      <c r="WYX89" s="24"/>
      <c r="WYY89" s="24"/>
      <c r="WYZ89" s="24"/>
      <c r="WZA89" s="24"/>
      <c r="WZB89" s="24"/>
      <c r="WZC89" s="24"/>
      <c r="WZD89" s="24"/>
      <c r="WZE89" s="24"/>
      <c r="WZF89" s="24"/>
      <c r="WZG89" s="24"/>
      <c r="WZH89" s="24"/>
      <c r="WZI89" s="24"/>
      <c r="WZJ89" s="24"/>
      <c r="WZK89" s="24"/>
      <c r="WZL89" s="24"/>
      <c r="WZM89" s="24"/>
      <c r="WZN89" s="24"/>
      <c r="WZO89" s="24"/>
      <c r="WZP89" s="24"/>
      <c r="WZQ89" s="24"/>
      <c r="WZR89" s="24"/>
      <c r="WZS89" s="24"/>
      <c r="WZT89" s="24"/>
      <c r="WZU89" s="24"/>
      <c r="WZV89" s="24"/>
      <c r="WZW89" s="24"/>
      <c r="WZX89" s="24"/>
      <c r="WZY89" s="24"/>
      <c r="WZZ89" s="24"/>
      <c r="XAA89" s="24"/>
      <c r="XAB89" s="24"/>
      <c r="XAC89" s="24"/>
      <c r="XAD89" s="24"/>
      <c r="XAE89" s="24"/>
      <c r="XAF89" s="24"/>
      <c r="XAG89" s="24"/>
      <c r="XAH89" s="24"/>
      <c r="XAI89" s="24"/>
      <c r="XAJ89" s="24"/>
      <c r="XAK89" s="24"/>
      <c r="XAL89" s="24"/>
      <c r="XAM89" s="24"/>
      <c r="XAN89" s="24"/>
      <c r="XAO89" s="24"/>
      <c r="XAP89" s="24"/>
      <c r="XAQ89" s="24"/>
      <c r="XAR89" s="24"/>
      <c r="XAS89" s="24"/>
      <c r="XAT89" s="24"/>
      <c r="XAU89" s="24"/>
      <c r="XAV89" s="24"/>
      <c r="XAW89" s="24"/>
      <c r="XAX89" s="24"/>
      <c r="XAY89" s="24"/>
      <c r="XAZ89" s="24"/>
      <c r="XBA89" s="24"/>
      <c r="XBB89" s="24"/>
      <c r="XBC89" s="24"/>
      <c r="XBD89" s="24"/>
      <c r="XBE89" s="24"/>
      <c r="XBF89" s="24"/>
      <c r="XBG89" s="24"/>
      <c r="XBH89" s="24"/>
      <c r="XBI89" s="24"/>
      <c r="XBJ89" s="24"/>
      <c r="XBK89" s="24"/>
      <c r="XBL89" s="24"/>
      <c r="XBM89" s="24"/>
      <c r="XBN89" s="24"/>
      <c r="XBO89" s="24"/>
      <c r="XBP89" s="24"/>
      <c r="XBQ89" s="24"/>
      <c r="XBR89" s="24"/>
      <c r="XBS89" s="24"/>
      <c r="XBT89" s="24"/>
      <c r="XBU89" s="24"/>
      <c r="XBV89" s="24"/>
      <c r="XBW89" s="24"/>
      <c r="XBX89" s="24"/>
      <c r="XBY89" s="24"/>
      <c r="XBZ89" s="24"/>
      <c r="XCA89" s="24"/>
      <c r="XCB89" s="24"/>
      <c r="XCC89" s="24"/>
      <c r="XCD89" s="24"/>
      <c r="XCE89" s="24"/>
      <c r="XCF89" s="24"/>
      <c r="XCG89" s="24"/>
      <c r="XCH89" s="24"/>
      <c r="XCI89" s="24"/>
      <c r="XCJ89" s="24"/>
      <c r="XCK89" s="24"/>
      <c r="XCL89" s="24"/>
      <c r="XCM89" s="24"/>
      <c r="XCN89" s="24"/>
      <c r="XCO89" s="24"/>
      <c r="XCP89" s="24"/>
      <c r="XCQ89" s="24"/>
      <c r="XCR89" s="24"/>
      <c r="XCS89" s="24"/>
      <c r="XCT89" s="24"/>
      <c r="XCU89" s="24"/>
      <c r="XCV89" s="24"/>
      <c r="XCW89" s="24"/>
      <c r="XCX89" s="24"/>
      <c r="XCY89" s="24"/>
      <c r="XCZ89" s="24"/>
      <c r="XDA89" s="24"/>
      <c r="XDB89" s="24"/>
      <c r="XDC89" s="24"/>
      <c r="XDD89" s="24"/>
      <c r="XDE89" s="24"/>
      <c r="XDF89" s="24"/>
      <c r="XDG89" s="24"/>
      <c r="XDH89" s="24"/>
      <c r="XDI89" s="24"/>
      <c r="XDJ89" s="24"/>
      <c r="XDK89" s="24"/>
      <c r="XDL89" s="24"/>
      <c r="XDM89" s="24"/>
      <c r="XDN89" s="24"/>
      <c r="XDO89" s="24"/>
      <c r="XDP89" s="24"/>
      <c r="XDQ89" s="24"/>
      <c r="XDR89" s="24"/>
      <c r="XDS89" s="24"/>
      <c r="XDT89" s="24"/>
      <c r="XDU89" s="24"/>
      <c r="XDV89" s="24"/>
      <c r="XDW89" s="24"/>
      <c r="XDX89" s="24"/>
      <c r="XDY89" s="24"/>
    </row>
    <row r="90" spans="1:16353" s="15" customFormat="1" ht="14.1" customHeight="1" outlineLevel="1" x14ac:dyDescent="0.2">
      <c r="A90" s="73"/>
      <c r="B90" s="73"/>
      <c r="C90" s="72"/>
      <c r="D90" s="80"/>
      <c r="E90" s="14"/>
      <c r="F90" s="14"/>
      <c r="G90" s="14"/>
      <c r="H90" s="14"/>
      <c r="I90" s="14"/>
      <c r="J90" s="14"/>
      <c r="K90" s="14"/>
      <c r="L90" s="14"/>
      <c r="M90" s="14"/>
      <c r="N90" s="14"/>
      <c r="T90" s="81"/>
      <c r="U90" s="72"/>
      <c r="V90" s="124"/>
      <c r="W90" s="11">
        <f t="shared" si="22"/>
        <v>0</v>
      </c>
      <c r="X90" s="13">
        <f t="shared" si="23"/>
        <v>1</v>
      </c>
      <c r="Y90" s="13">
        <f t="shared" si="24"/>
        <v>0</v>
      </c>
      <c r="Z90" s="13">
        <f t="shared" si="25"/>
        <v>0</v>
      </c>
      <c r="AA90" s="13">
        <f t="shared" si="26"/>
        <v>0</v>
      </c>
      <c r="AB90" s="13">
        <f t="shared" si="27"/>
        <v>0</v>
      </c>
      <c r="AC90" s="13">
        <f t="shared" si="28"/>
        <v>0</v>
      </c>
      <c r="AD90" s="13">
        <f t="shared" si="29"/>
        <v>0</v>
      </c>
      <c r="AE90" s="13">
        <f t="shared" si="30"/>
        <v>0</v>
      </c>
      <c r="AF90" s="11" t="s">
        <v>1115</v>
      </c>
    </row>
    <row r="91" spans="1:16353" s="15" customFormat="1" ht="14.1" customHeight="1" outlineLevel="1" x14ac:dyDescent="0.2">
      <c r="A91" s="73"/>
      <c r="B91" s="73"/>
      <c r="C91" s="72"/>
      <c r="D91" s="80"/>
      <c r="E91" s="14"/>
      <c r="F91" s="14"/>
      <c r="G91" s="14"/>
      <c r="H91" s="14"/>
      <c r="I91" s="14"/>
      <c r="J91" s="14"/>
      <c r="K91" s="14"/>
      <c r="L91" s="14"/>
      <c r="M91" s="14"/>
      <c r="N91" s="14"/>
      <c r="T91" s="81"/>
      <c r="U91" s="72"/>
      <c r="V91" s="124"/>
      <c r="W91" s="11">
        <f t="shared" si="22"/>
        <v>0</v>
      </c>
      <c r="X91" s="13">
        <f t="shared" si="23"/>
        <v>1</v>
      </c>
      <c r="Y91" s="13">
        <f t="shared" si="24"/>
        <v>0</v>
      </c>
      <c r="Z91" s="13">
        <f t="shared" si="25"/>
        <v>0</v>
      </c>
      <c r="AA91" s="13">
        <f t="shared" si="26"/>
        <v>0</v>
      </c>
      <c r="AB91" s="13">
        <f t="shared" si="27"/>
        <v>0</v>
      </c>
      <c r="AC91" s="13">
        <f t="shared" si="28"/>
        <v>0</v>
      </c>
      <c r="AD91" s="13">
        <f t="shared" si="29"/>
        <v>0</v>
      </c>
      <c r="AE91" s="13">
        <f t="shared" si="30"/>
        <v>0</v>
      </c>
      <c r="AF91" s="11" t="s">
        <v>1115</v>
      </c>
    </row>
    <row r="92" spans="1:16353" s="15" customFormat="1" ht="14.1" customHeight="1" outlineLevel="1" x14ac:dyDescent="0.2">
      <c r="A92" s="73"/>
      <c r="B92" s="73"/>
      <c r="C92" s="72"/>
      <c r="D92" s="80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T92" s="81"/>
      <c r="U92" s="72"/>
      <c r="V92" s="124"/>
      <c r="W92" s="11">
        <f t="shared" si="22"/>
        <v>0</v>
      </c>
      <c r="X92" s="13">
        <f t="shared" si="23"/>
        <v>1</v>
      </c>
      <c r="Y92" s="13">
        <f t="shared" si="24"/>
        <v>0</v>
      </c>
      <c r="Z92" s="13">
        <f t="shared" si="25"/>
        <v>0</v>
      </c>
      <c r="AA92" s="13">
        <f t="shared" si="26"/>
        <v>0</v>
      </c>
      <c r="AB92" s="13">
        <f t="shared" si="27"/>
        <v>0</v>
      </c>
      <c r="AC92" s="13">
        <f t="shared" si="28"/>
        <v>0</v>
      </c>
      <c r="AD92" s="13">
        <f t="shared" si="29"/>
        <v>0</v>
      </c>
      <c r="AE92" s="13">
        <f t="shared" si="30"/>
        <v>0</v>
      </c>
      <c r="AF92" s="11" t="s">
        <v>1115</v>
      </c>
    </row>
    <row r="93" spans="1:16353" s="15" customFormat="1" ht="14.1" customHeight="1" outlineLevel="1" x14ac:dyDescent="0.2">
      <c r="A93" s="73"/>
      <c r="B93" s="73"/>
      <c r="C93" s="72"/>
      <c r="D93" s="80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Q93" s="14"/>
      <c r="S93" s="14"/>
      <c r="T93" s="81"/>
      <c r="U93" s="72"/>
      <c r="V93" s="124"/>
      <c r="W93" s="11">
        <f t="shared" si="22"/>
        <v>0</v>
      </c>
      <c r="X93" s="13">
        <f t="shared" si="23"/>
        <v>1</v>
      </c>
      <c r="Y93" s="13">
        <f t="shared" si="24"/>
        <v>0</v>
      </c>
      <c r="Z93" s="13">
        <f t="shared" si="25"/>
        <v>0</v>
      </c>
      <c r="AA93" s="13">
        <f t="shared" si="26"/>
        <v>0</v>
      </c>
      <c r="AB93" s="13">
        <f t="shared" si="27"/>
        <v>0</v>
      </c>
      <c r="AC93" s="13">
        <f t="shared" si="28"/>
        <v>0</v>
      </c>
      <c r="AD93" s="13">
        <f t="shared" si="29"/>
        <v>0</v>
      </c>
      <c r="AE93" s="13">
        <f t="shared" si="30"/>
        <v>0</v>
      </c>
      <c r="AF93" s="11" t="s">
        <v>1115</v>
      </c>
    </row>
    <row r="94" spans="1:16353" s="15" customFormat="1" ht="14.1" customHeight="1" outlineLevel="1" x14ac:dyDescent="0.2">
      <c r="A94" s="73"/>
      <c r="B94" s="73"/>
      <c r="C94" s="72"/>
      <c r="D94" s="80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Q94" s="14"/>
      <c r="S94" s="14"/>
      <c r="T94" s="81"/>
      <c r="U94" s="72"/>
      <c r="V94" s="124"/>
      <c r="W94" s="11">
        <f t="shared" si="22"/>
        <v>0</v>
      </c>
      <c r="X94" s="13">
        <f t="shared" si="23"/>
        <v>1</v>
      </c>
      <c r="Y94" s="13">
        <f t="shared" si="24"/>
        <v>0</v>
      </c>
      <c r="Z94" s="13">
        <f t="shared" si="25"/>
        <v>0</v>
      </c>
      <c r="AA94" s="13">
        <f t="shared" si="26"/>
        <v>0</v>
      </c>
      <c r="AB94" s="13">
        <f t="shared" si="27"/>
        <v>0</v>
      </c>
      <c r="AC94" s="13">
        <f t="shared" si="28"/>
        <v>0</v>
      </c>
      <c r="AD94" s="13">
        <f t="shared" si="29"/>
        <v>0</v>
      </c>
      <c r="AE94" s="13">
        <f t="shared" si="30"/>
        <v>0</v>
      </c>
      <c r="AF94" s="11" t="s">
        <v>1115</v>
      </c>
    </row>
    <row r="95" spans="1:16353" s="15" customFormat="1" ht="14.1" customHeight="1" outlineLevel="1" x14ac:dyDescent="0.2">
      <c r="A95" s="73"/>
      <c r="B95" s="73"/>
      <c r="C95" s="72"/>
      <c r="D95" s="80"/>
      <c r="E95" s="14"/>
      <c r="F95" s="14"/>
      <c r="G95" s="14"/>
      <c r="H95" s="14"/>
      <c r="I95" s="14"/>
      <c r="J95" s="14"/>
      <c r="K95" s="14"/>
      <c r="L95" s="14"/>
      <c r="M95" s="14"/>
      <c r="N95" s="14"/>
      <c r="T95" s="81"/>
      <c r="U95" s="72"/>
      <c r="V95" s="124"/>
      <c r="W95" s="11">
        <f t="shared" si="22"/>
        <v>0</v>
      </c>
      <c r="X95" s="13">
        <f t="shared" si="23"/>
        <v>1</v>
      </c>
      <c r="Y95" s="13">
        <f t="shared" si="24"/>
        <v>0</v>
      </c>
      <c r="Z95" s="13">
        <f t="shared" si="25"/>
        <v>0</v>
      </c>
      <c r="AA95" s="13">
        <f t="shared" si="26"/>
        <v>0</v>
      </c>
      <c r="AB95" s="13">
        <f t="shared" si="27"/>
        <v>0</v>
      </c>
      <c r="AC95" s="13">
        <f t="shared" si="28"/>
        <v>0</v>
      </c>
      <c r="AD95" s="13">
        <f t="shared" si="29"/>
        <v>0</v>
      </c>
      <c r="AE95" s="13">
        <f t="shared" si="30"/>
        <v>0</v>
      </c>
      <c r="AF95" s="11" t="s">
        <v>1115</v>
      </c>
    </row>
    <row r="96" spans="1:16353" s="15" customFormat="1" ht="14.1" customHeight="1" outlineLevel="1" x14ac:dyDescent="0.2">
      <c r="A96" s="73"/>
      <c r="B96" s="73"/>
      <c r="C96" s="72"/>
      <c r="D96" s="80"/>
      <c r="E96" s="14"/>
      <c r="F96" s="14"/>
      <c r="G96" s="14"/>
      <c r="H96" s="14"/>
      <c r="I96" s="14"/>
      <c r="J96" s="14"/>
      <c r="K96" s="14"/>
      <c r="L96" s="14"/>
      <c r="M96" s="14"/>
      <c r="N96" s="14"/>
      <c r="T96" s="81"/>
      <c r="U96" s="72"/>
      <c r="V96" s="124"/>
      <c r="W96" s="11">
        <f t="shared" si="22"/>
        <v>0</v>
      </c>
      <c r="X96" s="13">
        <f t="shared" si="23"/>
        <v>1</v>
      </c>
      <c r="Y96" s="13">
        <f t="shared" si="24"/>
        <v>0</v>
      </c>
      <c r="Z96" s="13">
        <f t="shared" si="25"/>
        <v>0</v>
      </c>
      <c r="AA96" s="13">
        <f t="shared" si="26"/>
        <v>0</v>
      </c>
      <c r="AB96" s="13">
        <f t="shared" si="27"/>
        <v>0</v>
      </c>
      <c r="AC96" s="13">
        <f t="shared" si="28"/>
        <v>0</v>
      </c>
      <c r="AD96" s="13">
        <f t="shared" si="29"/>
        <v>0</v>
      </c>
      <c r="AE96" s="13">
        <f t="shared" si="30"/>
        <v>0</v>
      </c>
      <c r="AF96" s="11" t="s">
        <v>1115</v>
      </c>
    </row>
    <row r="97" spans="1:32" s="15" customFormat="1" ht="14.1" customHeight="1" outlineLevel="1" x14ac:dyDescent="0.2">
      <c r="A97" s="73"/>
      <c r="B97" s="73"/>
      <c r="C97" s="72"/>
      <c r="D97" s="80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Q97" s="14"/>
      <c r="S97" s="14"/>
      <c r="T97" s="81"/>
      <c r="U97" s="72"/>
      <c r="V97" s="124"/>
      <c r="W97" s="11">
        <f t="shared" si="22"/>
        <v>0</v>
      </c>
      <c r="X97" s="13">
        <f t="shared" si="23"/>
        <v>1</v>
      </c>
      <c r="Y97" s="13">
        <f t="shared" si="24"/>
        <v>0</v>
      </c>
      <c r="Z97" s="13">
        <f t="shared" si="25"/>
        <v>0</v>
      </c>
      <c r="AA97" s="13">
        <f t="shared" si="26"/>
        <v>0</v>
      </c>
      <c r="AB97" s="13">
        <f t="shared" si="27"/>
        <v>0</v>
      </c>
      <c r="AC97" s="13">
        <f t="shared" si="28"/>
        <v>0</v>
      </c>
      <c r="AD97" s="13">
        <f t="shared" si="29"/>
        <v>0</v>
      </c>
      <c r="AE97" s="13">
        <f t="shared" si="30"/>
        <v>0</v>
      </c>
      <c r="AF97" s="11" t="s">
        <v>1115</v>
      </c>
    </row>
    <row r="98" spans="1:32" s="15" customFormat="1" ht="14.1" customHeight="1" outlineLevel="1" x14ac:dyDescent="0.2">
      <c r="A98" s="73"/>
      <c r="B98" s="73"/>
      <c r="C98" s="72"/>
      <c r="D98" s="80"/>
      <c r="E98" s="14"/>
      <c r="F98" s="14"/>
      <c r="G98" s="14"/>
      <c r="H98" s="14"/>
      <c r="I98" s="14"/>
      <c r="J98" s="14"/>
      <c r="K98" s="14"/>
      <c r="L98" s="14"/>
      <c r="M98" s="14"/>
      <c r="N98" s="14"/>
      <c r="T98" s="81"/>
      <c r="U98" s="72"/>
      <c r="V98" s="124"/>
      <c r="W98" s="11">
        <f t="shared" si="22"/>
        <v>0</v>
      </c>
      <c r="X98" s="13">
        <f t="shared" si="23"/>
        <v>1</v>
      </c>
      <c r="Y98" s="13">
        <f t="shared" si="24"/>
        <v>0</v>
      </c>
      <c r="Z98" s="13">
        <f t="shared" si="25"/>
        <v>0</v>
      </c>
      <c r="AA98" s="13">
        <f t="shared" si="26"/>
        <v>0</v>
      </c>
      <c r="AB98" s="13">
        <f t="shared" si="27"/>
        <v>0</v>
      </c>
      <c r="AC98" s="13">
        <f t="shared" si="28"/>
        <v>0</v>
      </c>
      <c r="AD98" s="13">
        <f t="shared" si="29"/>
        <v>0</v>
      </c>
      <c r="AE98" s="13">
        <f t="shared" si="30"/>
        <v>0</v>
      </c>
      <c r="AF98" s="11" t="s">
        <v>1115</v>
      </c>
    </row>
    <row r="99" spans="1:32" s="15" customFormat="1" ht="14.1" customHeight="1" outlineLevel="1" x14ac:dyDescent="0.2">
      <c r="A99" s="73"/>
      <c r="B99" s="73"/>
      <c r="C99" s="72"/>
      <c r="D99" s="80"/>
      <c r="E99" s="14"/>
      <c r="F99" s="14"/>
      <c r="G99" s="14"/>
      <c r="H99" s="14"/>
      <c r="I99" s="14"/>
      <c r="J99" s="14"/>
      <c r="K99" s="14"/>
      <c r="L99" s="14"/>
      <c r="M99" s="14"/>
      <c r="N99" s="14"/>
      <c r="T99" s="81"/>
      <c r="U99" s="72"/>
      <c r="V99" s="124"/>
      <c r="W99" s="11">
        <f t="shared" si="22"/>
        <v>0</v>
      </c>
      <c r="X99" s="13">
        <f t="shared" si="23"/>
        <v>1</v>
      </c>
      <c r="Y99" s="13">
        <f t="shared" si="24"/>
        <v>0</v>
      </c>
      <c r="Z99" s="13">
        <f t="shared" si="25"/>
        <v>0</v>
      </c>
      <c r="AA99" s="13">
        <f t="shared" si="26"/>
        <v>0</v>
      </c>
      <c r="AB99" s="13">
        <f t="shared" si="27"/>
        <v>0</v>
      </c>
      <c r="AC99" s="13">
        <f t="shared" si="28"/>
        <v>0</v>
      </c>
      <c r="AD99" s="13">
        <f t="shared" si="29"/>
        <v>0</v>
      </c>
      <c r="AE99" s="13">
        <f t="shared" si="30"/>
        <v>0</v>
      </c>
      <c r="AF99" s="11" t="s">
        <v>1115</v>
      </c>
    </row>
    <row r="100" spans="1:32" s="15" customFormat="1" ht="14.1" customHeight="1" outlineLevel="1" x14ac:dyDescent="0.2">
      <c r="A100" s="73"/>
      <c r="B100" s="73"/>
      <c r="C100" s="72"/>
      <c r="D100" s="80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T100" s="81"/>
      <c r="U100" s="72"/>
      <c r="V100" s="124"/>
      <c r="W100" s="11">
        <f t="shared" si="22"/>
        <v>0</v>
      </c>
      <c r="X100" s="13">
        <f t="shared" si="23"/>
        <v>1</v>
      </c>
      <c r="Y100" s="13">
        <f t="shared" si="24"/>
        <v>0</v>
      </c>
      <c r="Z100" s="13">
        <f t="shared" si="25"/>
        <v>0</v>
      </c>
      <c r="AA100" s="13">
        <f t="shared" si="26"/>
        <v>0</v>
      </c>
      <c r="AB100" s="13">
        <f t="shared" si="27"/>
        <v>0</v>
      </c>
      <c r="AC100" s="13">
        <f t="shared" si="28"/>
        <v>0</v>
      </c>
      <c r="AD100" s="13">
        <f t="shared" si="29"/>
        <v>0</v>
      </c>
      <c r="AE100" s="13">
        <f t="shared" si="30"/>
        <v>0</v>
      </c>
      <c r="AF100" s="11" t="s">
        <v>1115</v>
      </c>
    </row>
    <row r="101" spans="1:32" s="15" customFormat="1" ht="14.1" customHeight="1" outlineLevel="1" x14ac:dyDescent="0.2">
      <c r="A101" s="73"/>
      <c r="B101" s="73"/>
      <c r="C101" s="72"/>
      <c r="D101" s="100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7"/>
      <c r="P101" s="17"/>
      <c r="T101" s="81"/>
      <c r="U101" s="72"/>
      <c r="V101" s="124"/>
      <c r="W101" s="11">
        <f t="shared" si="22"/>
        <v>0</v>
      </c>
      <c r="X101" s="13">
        <f t="shared" si="23"/>
        <v>1</v>
      </c>
      <c r="Y101" s="13">
        <f t="shared" si="24"/>
        <v>0</v>
      </c>
      <c r="Z101" s="13">
        <f t="shared" si="25"/>
        <v>0</v>
      </c>
      <c r="AA101" s="13">
        <f t="shared" si="26"/>
        <v>0</v>
      </c>
      <c r="AB101" s="13">
        <f t="shared" si="27"/>
        <v>0</v>
      </c>
      <c r="AC101" s="13">
        <f t="shared" si="28"/>
        <v>0</v>
      </c>
      <c r="AD101" s="13">
        <f t="shared" si="29"/>
        <v>0</v>
      </c>
      <c r="AE101" s="13">
        <f t="shared" si="30"/>
        <v>0</v>
      </c>
      <c r="AF101" s="11" t="s">
        <v>1115</v>
      </c>
    </row>
    <row r="102" spans="1:32" s="15" customFormat="1" ht="14.1" customHeight="1" outlineLevel="1" x14ac:dyDescent="0.2">
      <c r="A102" s="73"/>
      <c r="B102" s="73"/>
      <c r="C102" s="72"/>
      <c r="D102" s="71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3"/>
      <c r="Q102" s="82"/>
      <c r="S102" s="14"/>
      <c r="T102" s="81"/>
      <c r="U102" s="72"/>
      <c r="V102" s="124"/>
      <c r="W102" s="11">
        <f t="shared" si="22"/>
        <v>0</v>
      </c>
      <c r="X102" s="13">
        <f t="shared" si="23"/>
        <v>1</v>
      </c>
      <c r="Y102" s="13">
        <f t="shared" si="24"/>
        <v>0</v>
      </c>
      <c r="Z102" s="13">
        <f t="shared" si="25"/>
        <v>0</v>
      </c>
      <c r="AA102" s="13">
        <f t="shared" si="26"/>
        <v>0</v>
      </c>
      <c r="AB102" s="13">
        <f t="shared" si="27"/>
        <v>0</v>
      </c>
      <c r="AC102" s="13">
        <f t="shared" si="28"/>
        <v>0</v>
      </c>
      <c r="AD102" s="13">
        <f t="shared" si="29"/>
        <v>0</v>
      </c>
      <c r="AE102" s="13">
        <f t="shared" si="30"/>
        <v>0</v>
      </c>
      <c r="AF102" s="11" t="s">
        <v>1115</v>
      </c>
    </row>
    <row r="103" spans="1:32" s="15" customFormat="1" ht="14.1" customHeight="1" outlineLevel="1" x14ac:dyDescent="0.2">
      <c r="A103" s="73"/>
      <c r="B103" s="73"/>
      <c r="C103" s="72"/>
      <c r="D103" s="8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4"/>
      <c r="P103" s="24"/>
      <c r="T103" s="81"/>
      <c r="U103" s="72"/>
      <c r="V103" s="124"/>
      <c r="W103" s="11">
        <f t="shared" si="22"/>
        <v>0</v>
      </c>
      <c r="X103" s="13">
        <f t="shared" si="23"/>
        <v>1</v>
      </c>
      <c r="Y103" s="13">
        <f t="shared" si="24"/>
        <v>0</v>
      </c>
      <c r="Z103" s="13">
        <f t="shared" si="25"/>
        <v>0</v>
      </c>
      <c r="AA103" s="13">
        <f t="shared" si="26"/>
        <v>0</v>
      </c>
      <c r="AB103" s="13">
        <f t="shared" si="27"/>
        <v>0</v>
      </c>
      <c r="AC103" s="13">
        <f t="shared" si="28"/>
        <v>0</v>
      </c>
      <c r="AD103" s="13">
        <f t="shared" si="29"/>
        <v>0</v>
      </c>
      <c r="AE103" s="13">
        <f t="shared" si="30"/>
        <v>0</v>
      </c>
      <c r="AF103" s="11" t="s">
        <v>1115</v>
      </c>
    </row>
    <row r="104" spans="1:32" s="15" customFormat="1" ht="14.1" customHeight="1" outlineLevel="1" x14ac:dyDescent="0.2">
      <c r="A104" s="73"/>
      <c r="B104" s="101"/>
      <c r="C104" s="72"/>
      <c r="D104" s="80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T104" s="81"/>
      <c r="U104" s="72"/>
      <c r="V104" s="124"/>
      <c r="W104" s="11">
        <f t="shared" si="22"/>
        <v>0</v>
      </c>
      <c r="X104" s="13">
        <f t="shared" si="23"/>
        <v>1</v>
      </c>
      <c r="Y104" s="13">
        <f t="shared" si="24"/>
        <v>0</v>
      </c>
      <c r="Z104" s="13">
        <f t="shared" si="25"/>
        <v>0</v>
      </c>
      <c r="AA104" s="13">
        <f t="shared" si="26"/>
        <v>0</v>
      </c>
      <c r="AB104" s="13">
        <f t="shared" si="27"/>
        <v>0</v>
      </c>
      <c r="AC104" s="13">
        <f t="shared" si="28"/>
        <v>0</v>
      </c>
      <c r="AD104" s="13">
        <f t="shared" si="29"/>
        <v>0</v>
      </c>
      <c r="AE104" s="13">
        <f t="shared" si="30"/>
        <v>0</v>
      </c>
      <c r="AF104" s="11" t="s">
        <v>1115</v>
      </c>
    </row>
    <row r="105" spans="1:32" s="15" customFormat="1" ht="14.1" customHeight="1" outlineLevel="1" x14ac:dyDescent="0.2">
      <c r="A105" s="73"/>
      <c r="B105" s="73"/>
      <c r="C105" s="72"/>
      <c r="D105" s="80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Q105" s="14"/>
      <c r="R105" s="14"/>
      <c r="T105" s="81"/>
      <c r="U105" s="72"/>
      <c r="V105" s="124"/>
      <c r="W105" s="11">
        <f t="shared" si="22"/>
        <v>0</v>
      </c>
      <c r="X105" s="13">
        <f t="shared" si="23"/>
        <v>1</v>
      </c>
      <c r="Y105" s="13">
        <f t="shared" si="24"/>
        <v>0</v>
      </c>
      <c r="Z105" s="13">
        <f t="shared" si="25"/>
        <v>0</v>
      </c>
      <c r="AA105" s="13">
        <f t="shared" si="26"/>
        <v>0</v>
      </c>
      <c r="AB105" s="13">
        <f t="shared" si="27"/>
        <v>0</v>
      </c>
      <c r="AC105" s="13">
        <f t="shared" si="28"/>
        <v>0</v>
      </c>
      <c r="AD105" s="13">
        <f t="shared" si="29"/>
        <v>0</v>
      </c>
      <c r="AE105" s="13">
        <f t="shared" si="30"/>
        <v>0</v>
      </c>
      <c r="AF105" s="11" t="s">
        <v>1115</v>
      </c>
    </row>
    <row r="106" spans="1:32" s="15" customFormat="1" ht="14.1" customHeight="1" outlineLevel="1" x14ac:dyDescent="0.2">
      <c r="A106" s="73"/>
      <c r="B106" s="73"/>
      <c r="C106" s="72"/>
      <c r="D106" s="80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T106" s="81"/>
      <c r="U106" s="72"/>
      <c r="V106" s="124"/>
      <c r="W106" s="11">
        <f t="shared" si="22"/>
        <v>0</v>
      </c>
      <c r="X106" s="13">
        <f t="shared" si="23"/>
        <v>1</v>
      </c>
      <c r="Y106" s="13">
        <f t="shared" si="24"/>
        <v>0</v>
      </c>
      <c r="Z106" s="13">
        <f t="shared" si="25"/>
        <v>0</v>
      </c>
      <c r="AA106" s="13">
        <f t="shared" si="26"/>
        <v>0</v>
      </c>
      <c r="AB106" s="13">
        <f t="shared" si="27"/>
        <v>0</v>
      </c>
      <c r="AC106" s="13">
        <f t="shared" si="28"/>
        <v>0</v>
      </c>
      <c r="AD106" s="13">
        <f t="shared" si="29"/>
        <v>0</v>
      </c>
      <c r="AE106" s="13">
        <f t="shared" si="30"/>
        <v>0</v>
      </c>
      <c r="AF106" s="11" t="s">
        <v>1115</v>
      </c>
    </row>
    <row r="107" spans="1:32" s="15" customFormat="1" ht="14.1" customHeight="1" outlineLevel="1" x14ac:dyDescent="0.2">
      <c r="A107" s="73"/>
      <c r="B107" s="73"/>
      <c r="C107" s="72"/>
      <c r="D107" s="80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T107" s="81"/>
      <c r="U107" s="72"/>
      <c r="V107" s="124"/>
      <c r="W107" s="11">
        <f t="shared" si="22"/>
        <v>0</v>
      </c>
      <c r="X107" s="13">
        <f t="shared" si="23"/>
        <v>1</v>
      </c>
      <c r="Y107" s="13">
        <f t="shared" si="24"/>
        <v>0</v>
      </c>
      <c r="Z107" s="13">
        <f t="shared" si="25"/>
        <v>0</v>
      </c>
      <c r="AA107" s="13">
        <f t="shared" si="26"/>
        <v>0</v>
      </c>
      <c r="AB107" s="13">
        <f t="shared" si="27"/>
        <v>0</v>
      </c>
      <c r="AC107" s="13">
        <f t="shared" si="28"/>
        <v>0</v>
      </c>
      <c r="AD107" s="13">
        <f t="shared" si="29"/>
        <v>0</v>
      </c>
      <c r="AE107" s="13">
        <f t="shared" si="30"/>
        <v>0</v>
      </c>
      <c r="AF107" s="11" t="s">
        <v>1115</v>
      </c>
    </row>
    <row r="108" spans="1:32" s="15" customFormat="1" ht="14.1" customHeight="1" outlineLevel="1" x14ac:dyDescent="0.2">
      <c r="A108" s="73"/>
      <c r="B108" s="73"/>
      <c r="C108" s="72"/>
      <c r="D108" s="80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T108" s="81"/>
      <c r="U108" s="72"/>
      <c r="V108" s="124"/>
      <c r="W108" s="11">
        <f t="shared" si="22"/>
        <v>0</v>
      </c>
      <c r="X108" s="13">
        <f t="shared" si="23"/>
        <v>1</v>
      </c>
      <c r="Y108" s="13">
        <f t="shared" si="24"/>
        <v>0</v>
      </c>
      <c r="Z108" s="13">
        <f t="shared" si="25"/>
        <v>0</v>
      </c>
      <c r="AA108" s="13">
        <f t="shared" si="26"/>
        <v>0</v>
      </c>
      <c r="AB108" s="13">
        <f t="shared" si="27"/>
        <v>0</v>
      </c>
      <c r="AC108" s="13">
        <f t="shared" si="28"/>
        <v>0</v>
      </c>
      <c r="AD108" s="13">
        <f t="shared" si="29"/>
        <v>0</v>
      </c>
      <c r="AE108" s="13">
        <f t="shared" si="30"/>
        <v>0</v>
      </c>
      <c r="AF108" s="11" t="s">
        <v>1115</v>
      </c>
    </row>
    <row r="109" spans="1:32" s="15" customFormat="1" ht="14.1" customHeight="1" outlineLevel="1" x14ac:dyDescent="0.2">
      <c r="A109" s="73"/>
      <c r="B109" s="73"/>
      <c r="C109" s="72"/>
      <c r="D109" s="80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Q109" s="14"/>
      <c r="S109" s="14"/>
      <c r="T109" s="81"/>
      <c r="U109" s="72"/>
      <c r="V109" s="124"/>
      <c r="W109" s="11">
        <f t="shared" si="22"/>
        <v>0</v>
      </c>
      <c r="X109" s="13">
        <f t="shared" si="23"/>
        <v>1</v>
      </c>
      <c r="Y109" s="13">
        <f t="shared" si="24"/>
        <v>0</v>
      </c>
      <c r="Z109" s="13">
        <f t="shared" si="25"/>
        <v>0</v>
      </c>
      <c r="AA109" s="13">
        <f t="shared" si="26"/>
        <v>0</v>
      </c>
      <c r="AB109" s="13">
        <f t="shared" si="27"/>
        <v>0</v>
      </c>
      <c r="AC109" s="13">
        <f t="shared" si="28"/>
        <v>0</v>
      </c>
      <c r="AD109" s="13">
        <f t="shared" si="29"/>
        <v>0</v>
      </c>
      <c r="AE109" s="13">
        <f t="shared" si="30"/>
        <v>0</v>
      </c>
      <c r="AF109" s="11" t="s">
        <v>1115</v>
      </c>
    </row>
    <row r="110" spans="1:32" s="15" customFormat="1" ht="14.1" customHeight="1" outlineLevel="1" x14ac:dyDescent="0.2">
      <c r="A110" s="73"/>
      <c r="B110" s="73"/>
      <c r="C110" s="72"/>
      <c r="D110" s="80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Q110" s="14"/>
      <c r="S110" s="14"/>
      <c r="T110" s="81"/>
      <c r="U110" s="72"/>
      <c r="V110" s="124"/>
      <c r="W110" s="11">
        <f t="shared" si="22"/>
        <v>0</v>
      </c>
      <c r="X110" s="13">
        <f t="shared" si="23"/>
        <v>1</v>
      </c>
      <c r="Y110" s="13">
        <f t="shared" si="24"/>
        <v>0</v>
      </c>
      <c r="Z110" s="13">
        <f t="shared" si="25"/>
        <v>0</v>
      </c>
      <c r="AA110" s="13">
        <f t="shared" si="26"/>
        <v>0</v>
      </c>
      <c r="AB110" s="13">
        <f t="shared" si="27"/>
        <v>0</v>
      </c>
      <c r="AC110" s="13">
        <f t="shared" si="28"/>
        <v>0</v>
      </c>
      <c r="AD110" s="13">
        <f t="shared" si="29"/>
        <v>0</v>
      </c>
      <c r="AE110" s="13">
        <f t="shared" si="30"/>
        <v>0</v>
      </c>
      <c r="AF110" s="11" t="s">
        <v>1115</v>
      </c>
    </row>
    <row r="111" spans="1:32" s="15" customFormat="1" ht="14.1" customHeight="1" outlineLevel="1" x14ac:dyDescent="0.2">
      <c r="A111" s="73"/>
      <c r="B111" s="73"/>
      <c r="C111" s="72"/>
      <c r="D111" s="80"/>
      <c r="E111" s="18"/>
      <c r="F111" s="14"/>
      <c r="G111" s="14"/>
      <c r="H111" s="14"/>
      <c r="I111" s="14"/>
      <c r="J111" s="14"/>
      <c r="K111" s="14"/>
      <c r="L111" s="14"/>
      <c r="M111" s="14"/>
      <c r="N111" s="14"/>
      <c r="T111" s="81"/>
      <c r="U111" s="72"/>
      <c r="V111" s="124"/>
      <c r="W111" s="11">
        <f t="shared" si="22"/>
        <v>0</v>
      </c>
      <c r="X111" s="13">
        <f t="shared" si="23"/>
        <v>1</v>
      </c>
      <c r="Y111" s="13">
        <f t="shared" si="24"/>
        <v>0</v>
      </c>
      <c r="Z111" s="13">
        <f t="shared" si="25"/>
        <v>0</v>
      </c>
      <c r="AA111" s="13">
        <f t="shared" si="26"/>
        <v>0</v>
      </c>
      <c r="AB111" s="13">
        <f t="shared" si="27"/>
        <v>0</v>
      </c>
      <c r="AC111" s="13">
        <f t="shared" si="28"/>
        <v>0</v>
      </c>
      <c r="AD111" s="13">
        <f t="shared" si="29"/>
        <v>0</v>
      </c>
      <c r="AE111" s="13">
        <f t="shared" si="30"/>
        <v>0</v>
      </c>
      <c r="AF111" s="11" t="s">
        <v>1115</v>
      </c>
    </row>
    <row r="112" spans="1:32" s="15" customFormat="1" ht="14.1" customHeight="1" outlineLevel="1" x14ac:dyDescent="0.2">
      <c r="A112" s="73"/>
      <c r="B112" s="73"/>
      <c r="C112" s="72"/>
      <c r="D112" s="80"/>
      <c r="E112" s="18"/>
      <c r="F112" s="14"/>
      <c r="G112" s="14"/>
      <c r="H112" s="14"/>
      <c r="I112" s="14"/>
      <c r="J112" s="14"/>
      <c r="K112" s="14"/>
      <c r="L112" s="14"/>
      <c r="M112" s="14"/>
      <c r="N112" s="14"/>
      <c r="T112" s="81"/>
      <c r="U112" s="72"/>
      <c r="V112" s="124"/>
      <c r="W112" s="11">
        <f t="shared" si="22"/>
        <v>0</v>
      </c>
      <c r="X112" s="13">
        <f t="shared" si="23"/>
        <v>1</v>
      </c>
      <c r="Y112" s="13">
        <f t="shared" si="24"/>
        <v>0</v>
      </c>
      <c r="Z112" s="13">
        <f t="shared" si="25"/>
        <v>0</v>
      </c>
      <c r="AA112" s="13">
        <f t="shared" si="26"/>
        <v>0</v>
      </c>
      <c r="AB112" s="13">
        <f t="shared" si="27"/>
        <v>0</v>
      </c>
      <c r="AC112" s="13">
        <f t="shared" si="28"/>
        <v>0</v>
      </c>
      <c r="AD112" s="13">
        <f t="shared" si="29"/>
        <v>0</v>
      </c>
      <c r="AE112" s="13">
        <f t="shared" si="30"/>
        <v>0</v>
      </c>
      <c r="AF112" s="11" t="s">
        <v>1115</v>
      </c>
    </row>
    <row r="113" spans="1:32" s="15" customFormat="1" ht="14.1" customHeight="1" outlineLevel="1" x14ac:dyDescent="0.2">
      <c r="A113" s="73"/>
      <c r="B113" s="73"/>
      <c r="C113" s="72"/>
      <c r="D113" s="80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T113" s="81"/>
      <c r="U113" s="72"/>
      <c r="V113" s="124"/>
      <c r="W113" s="11">
        <f t="shared" si="22"/>
        <v>0</v>
      </c>
      <c r="X113" s="13">
        <f t="shared" si="23"/>
        <v>1</v>
      </c>
      <c r="Y113" s="13">
        <f t="shared" si="24"/>
        <v>0</v>
      </c>
      <c r="Z113" s="13">
        <f t="shared" si="25"/>
        <v>0</v>
      </c>
      <c r="AA113" s="13">
        <f t="shared" si="26"/>
        <v>0</v>
      </c>
      <c r="AB113" s="13">
        <f t="shared" si="27"/>
        <v>0</v>
      </c>
      <c r="AC113" s="13">
        <f t="shared" si="28"/>
        <v>0</v>
      </c>
      <c r="AD113" s="13">
        <f t="shared" si="29"/>
        <v>0</v>
      </c>
      <c r="AE113" s="13">
        <f t="shared" si="30"/>
        <v>0</v>
      </c>
      <c r="AF113" s="11" t="s">
        <v>1115</v>
      </c>
    </row>
    <row r="114" spans="1:32" s="15" customFormat="1" ht="14.1" customHeight="1" outlineLevel="1" x14ac:dyDescent="0.2">
      <c r="A114" s="73"/>
      <c r="B114" s="73"/>
      <c r="C114" s="72"/>
      <c r="D114" s="80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T114" s="81"/>
      <c r="U114" s="72"/>
      <c r="V114" s="124"/>
      <c r="W114" s="11">
        <f t="shared" si="22"/>
        <v>0</v>
      </c>
      <c r="X114" s="13">
        <f t="shared" si="23"/>
        <v>1</v>
      </c>
      <c r="Y114" s="13">
        <f t="shared" si="24"/>
        <v>0</v>
      </c>
      <c r="Z114" s="13">
        <f t="shared" si="25"/>
        <v>0</v>
      </c>
      <c r="AA114" s="13">
        <f t="shared" si="26"/>
        <v>0</v>
      </c>
      <c r="AB114" s="13">
        <f t="shared" si="27"/>
        <v>0</v>
      </c>
      <c r="AC114" s="13">
        <f t="shared" si="28"/>
        <v>0</v>
      </c>
      <c r="AD114" s="13">
        <f t="shared" si="29"/>
        <v>0</v>
      </c>
      <c r="AE114" s="13">
        <f t="shared" si="30"/>
        <v>0</v>
      </c>
      <c r="AF114" s="11" t="s">
        <v>1115</v>
      </c>
    </row>
    <row r="115" spans="1:32" s="15" customFormat="1" ht="14.1" customHeight="1" outlineLevel="1" x14ac:dyDescent="0.2">
      <c r="A115" s="73"/>
      <c r="B115" s="73"/>
      <c r="C115" s="72"/>
      <c r="D115" s="80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T115" s="81"/>
      <c r="U115" s="72"/>
      <c r="V115" s="124"/>
      <c r="W115" s="11">
        <f t="shared" si="22"/>
        <v>0</v>
      </c>
      <c r="X115" s="13">
        <f t="shared" si="23"/>
        <v>1</v>
      </c>
      <c r="Y115" s="13">
        <f t="shared" si="24"/>
        <v>0</v>
      </c>
      <c r="Z115" s="13">
        <f t="shared" si="25"/>
        <v>0</v>
      </c>
      <c r="AA115" s="13">
        <f t="shared" si="26"/>
        <v>0</v>
      </c>
      <c r="AB115" s="13">
        <f t="shared" si="27"/>
        <v>0</v>
      </c>
      <c r="AC115" s="13">
        <f t="shared" si="28"/>
        <v>0</v>
      </c>
      <c r="AD115" s="13">
        <f t="shared" si="29"/>
        <v>0</v>
      </c>
      <c r="AE115" s="13">
        <f t="shared" si="30"/>
        <v>0</v>
      </c>
      <c r="AF115" s="11" t="s">
        <v>1115</v>
      </c>
    </row>
    <row r="116" spans="1:32" s="15" customFormat="1" ht="14.1" customHeight="1" outlineLevel="1" x14ac:dyDescent="0.2">
      <c r="A116" s="73"/>
      <c r="B116" s="73"/>
      <c r="C116" s="72"/>
      <c r="D116" s="80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T116" s="81"/>
      <c r="U116" s="72"/>
      <c r="V116" s="124"/>
      <c r="W116" s="11">
        <f t="shared" si="22"/>
        <v>0</v>
      </c>
      <c r="X116" s="13">
        <f t="shared" si="23"/>
        <v>1</v>
      </c>
      <c r="Y116" s="13">
        <f t="shared" si="24"/>
        <v>0</v>
      </c>
      <c r="Z116" s="13">
        <f t="shared" si="25"/>
        <v>0</v>
      </c>
      <c r="AA116" s="13">
        <f t="shared" si="26"/>
        <v>0</v>
      </c>
      <c r="AB116" s="13">
        <f t="shared" si="27"/>
        <v>0</v>
      </c>
      <c r="AC116" s="13">
        <f t="shared" si="28"/>
        <v>0</v>
      </c>
      <c r="AD116" s="13">
        <f t="shared" si="29"/>
        <v>0</v>
      </c>
      <c r="AE116" s="13">
        <f t="shared" si="30"/>
        <v>0</v>
      </c>
      <c r="AF116" s="11" t="s">
        <v>1115</v>
      </c>
    </row>
    <row r="117" spans="1:32" s="15" customFormat="1" ht="14.1" customHeight="1" outlineLevel="1" x14ac:dyDescent="0.2">
      <c r="A117" s="73"/>
      <c r="B117" s="73"/>
      <c r="C117" s="72"/>
      <c r="D117" s="80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T117" s="81"/>
      <c r="U117" s="72"/>
      <c r="V117" s="124"/>
      <c r="W117" s="11">
        <f t="shared" si="22"/>
        <v>0</v>
      </c>
      <c r="X117" s="13">
        <f t="shared" si="23"/>
        <v>1</v>
      </c>
      <c r="Y117" s="13">
        <f t="shared" si="24"/>
        <v>0</v>
      </c>
      <c r="Z117" s="13">
        <f t="shared" si="25"/>
        <v>0</v>
      </c>
      <c r="AA117" s="13">
        <f t="shared" si="26"/>
        <v>0</v>
      </c>
      <c r="AB117" s="13">
        <f t="shared" si="27"/>
        <v>0</v>
      </c>
      <c r="AC117" s="13">
        <f t="shared" si="28"/>
        <v>0</v>
      </c>
      <c r="AD117" s="13">
        <f t="shared" si="29"/>
        <v>0</v>
      </c>
      <c r="AE117" s="13">
        <f t="shared" si="30"/>
        <v>0</v>
      </c>
      <c r="AF117" s="11" t="s">
        <v>1115</v>
      </c>
    </row>
    <row r="118" spans="1:32" s="15" customFormat="1" ht="14.1" customHeight="1" outlineLevel="1" x14ac:dyDescent="0.2">
      <c r="A118" s="73"/>
      <c r="B118" s="73"/>
      <c r="C118" s="72"/>
      <c r="D118" s="80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T118" s="81"/>
      <c r="U118" s="72"/>
      <c r="V118" s="124"/>
      <c r="W118" s="11">
        <f t="shared" si="22"/>
        <v>0</v>
      </c>
      <c r="X118" s="13">
        <f t="shared" si="23"/>
        <v>1</v>
      </c>
      <c r="Y118" s="13">
        <f t="shared" si="24"/>
        <v>0</v>
      </c>
      <c r="Z118" s="13">
        <f t="shared" si="25"/>
        <v>0</v>
      </c>
      <c r="AA118" s="13">
        <f t="shared" si="26"/>
        <v>0</v>
      </c>
      <c r="AB118" s="13">
        <f t="shared" si="27"/>
        <v>0</v>
      </c>
      <c r="AC118" s="13">
        <f t="shared" si="28"/>
        <v>0</v>
      </c>
      <c r="AD118" s="13">
        <f t="shared" si="29"/>
        <v>0</v>
      </c>
      <c r="AE118" s="13">
        <f t="shared" si="30"/>
        <v>0</v>
      </c>
      <c r="AF118" s="11" t="s">
        <v>1115</v>
      </c>
    </row>
    <row r="119" spans="1:32" s="15" customFormat="1" ht="14.1" customHeight="1" outlineLevel="1" x14ac:dyDescent="0.2">
      <c r="A119" s="73"/>
      <c r="B119" s="73"/>
      <c r="C119" s="72"/>
      <c r="D119" s="80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T119" s="81"/>
      <c r="U119" s="72"/>
      <c r="V119" s="124"/>
      <c r="W119" s="11">
        <f t="shared" si="22"/>
        <v>0</v>
      </c>
      <c r="X119" s="13">
        <f t="shared" si="23"/>
        <v>1</v>
      </c>
      <c r="Y119" s="13">
        <f t="shared" si="24"/>
        <v>0</v>
      </c>
      <c r="Z119" s="13">
        <f t="shared" si="25"/>
        <v>0</v>
      </c>
      <c r="AA119" s="13">
        <f t="shared" si="26"/>
        <v>0</v>
      </c>
      <c r="AB119" s="13">
        <f t="shared" si="27"/>
        <v>0</v>
      </c>
      <c r="AC119" s="13">
        <f t="shared" si="28"/>
        <v>0</v>
      </c>
      <c r="AD119" s="13">
        <f t="shared" si="29"/>
        <v>0</v>
      </c>
      <c r="AE119" s="13">
        <f t="shared" si="30"/>
        <v>0</v>
      </c>
      <c r="AF119" s="11" t="s">
        <v>1115</v>
      </c>
    </row>
    <row r="120" spans="1:32" s="15" customFormat="1" ht="14.1" customHeight="1" outlineLevel="1" x14ac:dyDescent="0.2">
      <c r="A120" s="73"/>
      <c r="B120" s="73"/>
      <c r="C120" s="72"/>
      <c r="D120" s="80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T120" s="81"/>
      <c r="U120" s="72"/>
      <c r="V120" s="124"/>
      <c r="W120" s="11">
        <f t="shared" si="22"/>
        <v>0</v>
      </c>
      <c r="X120" s="13">
        <f t="shared" si="23"/>
        <v>1</v>
      </c>
      <c r="Y120" s="13">
        <f t="shared" si="24"/>
        <v>0</v>
      </c>
      <c r="Z120" s="13">
        <f t="shared" si="25"/>
        <v>0</v>
      </c>
      <c r="AA120" s="13">
        <f t="shared" si="26"/>
        <v>0</v>
      </c>
      <c r="AB120" s="13">
        <f t="shared" si="27"/>
        <v>0</v>
      </c>
      <c r="AC120" s="13">
        <f t="shared" si="28"/>
        <v>0</v>
      </c>
      <c r="AD120" s="13">
        <f t="shared" si="29"/>
        <v>0</v>
      </c>
      <c r="AE120" s="13">
        <f t="shared" si="30"/>
        <v>0</v>
      </c>
      <c r="AF120" s="11" t="s">
        <v>1115</v>
      </c>
    </row>
    <row r="121" spans="1:32" s="15" customFormat="1" ht="14.1" customHeight="1" outlineLevel="1" x14ac:dyDescent="0.2">
      <c r="A121" s="73"/>
      <c r="B121" s="73"/>
      <c r="C121" s="72"/>
      <c r="D121" s="80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T121" s="81"/>
      <c r="U121" s="72"/>
      <c r="V121" s="124"/>
      <c r="W121" s="11">
        <f t="shared" si="22"/>
        <v>0</v>
      </c>
      <c r="X121" s="13">
        <f t="shared" si="23"/>
        <v>1</v>
      </c>
      <c r="Y121" s="13">
        <f t="shared" si="24"/>
        <v>0</v>
      </c>
      <c r="Z121" s="13">
        <f t="shared" si="25"/>
        <v>0</v>
      </c>
      <c r="AA121" s="13">
        <f t="shared" si="26"/>
        <v>0</v>
      </c>
      <c r="AB121" s="13">
        <f t="shared" si="27"/>
        <v>0</v>
      </c>
      <c r="AC121" s="13">
        <f t="shared" si="28"/>
        <v>0</v>
      </c>
      <c r="AD121" s="13">
        <f t="shared" si="29"/>
        <v>0</v>
      </c>
      <c r="AE121" s="13">
        <f t="shared" si="30"/>
        <v>0</v>
      </c>
      <c r="AF121" s="11" t="s">
        <v>1115</v>
      </c>
    </row>
    <row r="122" spans="1:32" s="15" customFormat="1" ht="14.1" customHeight="1" outlineLevel="1" x14ac:dyDescent="0.2">
      <c r="A122" s="73"/>
      <c r="B122" s="73"/>
      <c r="C122" s="72"/>
      <c r="D122" s="80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T122" s="81"/>
      <c r="U122" s="72"/>
      <c r="V122" s="124"/>
      <c r="W122" s="11">
        <f t="shared" si="22"/>
        <v>0</v>
      </c>
      <c r="X122" s="13">
        <f t="shared" si="23"/>
        <v>1</v>
      </c>
      <c r="Y122" s="13">
        <f t="shared" si="24"/>
        <v>0</v>
      </c>
      <c r="Z122" s="13">
        <f t="shared" si="25"/>
        <v>0</v>
      </c>
      <c r="AA122" s="13">
        <f t="shared" si="26"/>
        <v>0</v>
      </c>
      <c r="AB122" s="13">
        <f t="shared" si="27"/>
        <v>0</v>
      </c>
      <c r="AC122" s="13">
        <f t="shared" si="28"/>
        <v>0</v>
      </c>
      <c r="AD122" s="13">
        <f t="shared" si="29"/>
        <v>0</v>
      </c>
      <c r="AE122" s="13">
        <f t="shared" si="30"/>
        <v>0</v>
      </c>
      <c r="AF122" s="11" t="s">
        <v>1115</v>
      </c>
    </row>
    <row r="123" spans="1:32" s="15" customFormat="1" ht="14.1" customHeight="1" outlineLevel="1" x14ac:dyDescent="0.2">
      <c r="A123" s="73"/>
      <c r="B123" s="73"/>
      <c r="C123" s="72"/>
      <c r="D123" s="80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T123" s="81"/>
      <c r="U123" s="72"/>
      <c r="V123" s="124"/>
      <c r="W123" s="11">
        <f t="shared" si="22"/>
        <v>0</v>
      </c>
      <c r="X123" s="13">
        <f t="shared" si="23"/>
        <v>1</v>
      </c>
      <c r="Y123" s="13">
        <f t="shared" si="24"/>
        <v>0</v>
      </c>
      <c r="Z123" s="13">
        <f t="shared" si="25"/>
        <v>0</v>
      </c>
      <c r="AA123" s="13">
        <f t="shared" si="26"/>
        <v>0</v>
      </c>
      <c r="AB123" s="13">
        <f t="shared" si="27"/>
        <v>0</v>
      </c>
      <c r="AC123" s="13">
        <f t="shared" si="28"/>
        <v>0</v>
      </c>
      <c r="AD123" s="13">
        <f t="shared" si="29"/>
        <v>0</v>
      </c>
      <c r="AE123" s="13">
        <f t="shared" si="30"/>
        <v>0</v>
      </c>
      <c r="AF123" s="11" t="s">
        <v>1115</v>
      </c>
    </row>
    <row r="124" spans="1:32" s="15" customFormat="1" ht="14.1" customHeight="1" outlineLevel="1" x14ac:dyDescent="0.2">
      <c r="A124" s="73"/>
      <c r="B124" s="73"/>
      <c r="C124" s="72"/>
      <c r="D124" s="80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T124" s="81"/>
      <c r="U124" s="72"/>
      <c r="V124" s="124"/>
      <c r="W124" s="11">
        <f t="shared" si="22"/>
        <v>0</v>
      </c>
      <c r="X124" s="13">
        <f t="shared" si="23"/>
        <v>1</v>
      </c>
      <c r="Y124" s="13">
        <f t="shared" si="24"/>
        <v>0</v>
      </c>
      <c r="Z124" s="13">
        <f t="shared" si="25"/>
        <v>0</v>
      </c>
      <c r="AA124" s="13">
        <f t="shared" si="26"/>
        <v>0</v>
      </c>
      <c r="AB124" s="13">
        <f t="shared" si="27"/>
        <v>0</v>
      </c>
      <c r="AC124" s="13">
        <f t="shared" si="28"/>
        <v>0</v>
      </c>
      <c r="AD124" s="13">
        <f t="shared" si="29"/>
        <v>0</v>
      </c>
      <c r="AE124" s="13">
        <f t="shared" si="30"/>
        <v>0</v>
      </c>
      <c r="AF124" s="11" t="s">
        <v>1115</v>
      </c>
    </row>
    <row r="125" spans="1:32" s="15" customFormat="1" ht="14.1" customHeight="1" outlineLevel="1" x14ac:dyDescent="0.2">
      <c r="A125" s="73"/>
      <c r="B125" s="73"/>
      <c r="C125" s="72"/>
      <c r="D125" s="80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T125" s="81"/>
      <c r="U125" s="72"/>
      <c r="V125" s="124"/>
      <c r="W125" s="11">
        <f t="shared" si="22"/>
        <v>0</v>
      </c>
      <c r="X125" s="13">
        <f t="shared" si="23"/>
        <v>1</v>
      </c>
      <c r="Y125" s="13">
        <f t="shared" si="24"/>
        <v>0</v>
      </c>
      <c r="Z125" s="13">
        <f t="shared" si="25"/>
        <v>0</v>
      </c>
      <c r="AA125" s="13">
        <f t="shared" si="26"/>
        <v>0</v>
      </c>
      <c r="AB125" s="13">
        <f t="shared" si="27"/>
        <v>0</v>
      </c>
      <c r="AC125" s="13">
        <f t="shared" si="28"/>
        <v>0</v>
      </c>
      <c r="AD125" s="13">
        <f t="shared" si="29"/>
        <v>0</v>
      </c>
      <c r="AE125" s="13">
        <f t="shared" si="30"/>
        <v>0</v>
      </c>
      <c r="AF125" s="11" t="s">
        <v>1115</v>
      </c>
    </row>
    <row r="126" spans="1:32" s="15" customFormat="1" ht="14.1" customHeight="1" outlineLevel="1" x14ac:dyDescent="0.2">
      <c r="A126" s="73"/>
      <c r="B126" s="73"/>
      <c r="C126" s="72"/>
      <c r="D126" s="80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T126" s="81"/>
      <c r="U126" s="72"/>
      <c r="V126" s="124"/>
      <c r="W126" s="11">
        <f t="shared" si="22"/>
        <v>0</v>
      </c>
      <c r="X126" s="13">
        <f t="shared" si="23"/>
        <v>1</v>
      </c>
      <c r="Y126" s="13">
        <f t="shared" si="24"/>
        <v>0</v>
      </c>
      <c r="Z126" s="13">
        <f t="shared" si="25"/>
        <v>0</v>
      </c>
      <c r="AA126" s="13">
        <f t="shared" si="26"/>
        <v>0</v>
      </c>
      <c r="AB126" s="13">
        <f t="shared" si="27"/>
        <v>0</v>
      </c>
      <c r="AC126" s="13">
        <f t="shared" si="28"/>
        <v>0</v>
      </c>
      <c r="AD126" s="13">
        <f t="shared" si="29"/>
        <v>0</v>
      </c>
      <c r="AE126" s="13">
        <f t="shared" si="30"/>
        <v>0</v>
      </c>
      <c r="AF126" s="11" t="s">
        <v>1115</v>
      </c>
    </row>
    <row r="127" spans="1:32" s="15" customFormat="1" ht="14.1" customHeight="1" outlineLevel="1" x14ac:dyDescent="0.2">
      <c r="A127" s="73"/>
      <c r="B127" s="73"/>
      <c r="C127" s="72"/>
      <c r="D127" s="80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T127" s="81"/>
      <c r="U127" s="72"/>
      <c r="V127" s="124"/>
      <c r="W127" s="11">
        <f t="shared" si="22"/>
        <v>0</v>
      </c>
      <c r="X127" s="13">
        <f t="shared" si="23"/>
        <v>1</v>
      </c>
      <c r="Y127" s="13">
        <f t="shared" si="24"/>
        <v>0</v>
      </c>
      <c r="Z127" s="13">
        <f t="shared" si="25"/>
        <v>0</v>
      </c>
      <c r="AA127" s="13">
        <f t="shared" si="26"/>
        <v>0</v>
      </c>
      <c r="AB127" s="13">
        <f t="shared" si="27"/>
        <v>0</v>
      </c>
      <c r="AC127" s="13">
        <f t="shared" si="28"/>
        <v>0</v>
      </c>
      <c r="AD127" s="13">
        <f t="shared" si="29"/>
        <v>0</v>
      </c>
      <c r="AE127" s="13">
        <f t="shared" si="30"/>
        <v>0</v>
      </c>
      <c r="AF127" s="11" t="s">
        <v>1115</v>
      </c>
    </row>
    <row r="128" spans="1:32" s="15" customFormat="1" ht="14.1" customHeight="1" outlineLevel="1" x14ac:dyDescent="0.2">
      <c r="A128" s="73"/>
      <c r="B128" s="73"/>
      <c r="C128" s="72"/>
      <c r="D128" s="80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Q128" s="14"/>
      <c r="S128" s="14"/>
      <c r="T128" s="81"/>
      <c r="U128" s="72"/>
      <c r="V128" s="124"/>
      <c r="W128" s="11">
        <f t="shared" si="22"/>
        <v>0</v>
      </c>
      <c r="X128" s="13">
        <f t="shared" si="23"/>
        <v>1</v>
      </c>
      <c r="Y128" s="13">
        <f t="shared" si="24"/>
        <v>0</v>
      </c>
      <c r="Z128" s="13">
        <f t="shared" si="25"/>
        <v>0</v>
      </c>
      <c r="AA128" s="13">
        <f t="shared" si="26"/>
        <v>0</v>
      </c>
      <c r="AB128" s="13">
        <f t="shared" si="27"/>
        <v>0</v>
      </c>
      <c r="AC128" s="13">
        <f t="shared" si="28"/>
        <v>0</v>
      </c>
      <c r="AD128" s="13">
        <f t="shared" si="29"/>
        <v>0</v>
      </c>
      <c r="AE128" s="13">
        <f t="shared" si="30"/>
        <v>0</v>
      </c>
      <c r="AF128" s="11" t="s">
        <v>1115</v>
      </c>
    </row>
    <row r="129" spans="1:32" s="15" customFormat="1" ht="14.1" customHeight="1" outlineLevel="1" x14ac:dyDescent="0.2">
      <c r="A129" s="73"/>
      <c r="B129" s="73"/>
      <c r="C129" s="72"/>
      <c r="D129" s="80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T129" s="81"/>
      <c r="U129" s="72"/>
      <c r="V129" s="124"/>
      <c r="W129" s="11">
        <f t="shared" si="22"/>
        <v>0</v>
      </c>
      <c r="X129" s="13">
        <f t="shared" si="23"/>
        <v>1</v>
      </c>
      <c r="Y129" s="13">
        <f t="shared" si="24"/>
        <v>0</v>
      </c>
      <c r="Z129" s="13">
        <f t="shared" si="25"/>
        <v>0</v>
      </c>
      <c r="AA129" s="13">
        <f t="shared" si="26"/>
        <v>0</v>
      </c>
      <c r="AB129" s="13">
        <f t="shared" si="27"/>
        <v>0</v>
      </c>
      <c r="AC129" s="13">
        <f t="shared" si="28"/>
        <v>0</v>
      </c>
      <c r="AD129" s="13">
        <f t="shared" si="29"/>
        <v>0</v>
      </c>
      <c r="AE129" s="13">
        <f t="shared" si="30"/>
        <v>0</v>
      </c>
      <c r="AF129" s="11" t="s">
        <v>1115</v>
      </c>
    </row>
    <row r="130" spans="1:32" s="15" customFormat="1" ht="14.1" customHeight="1" outlineLevel="1" x14ac:dyDescent="0.2">
      <c r="A130" s="73"/>
      <c r="B130" s="73"/>
      <c r="C130" s="72"/>
      <c r="D130" s="80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T130" s="81"/>
      <c r="U130" s="72"/>
      <c r="V130" s="124"/>
      <c r="W130" s="11">
        <f t="shared" si="22"/>
        <v>0</v>
      </c>
      <c r="X130" s="13">
        <f t="shared" si="23"/>
        <v>1</v>
      </c>
      <c r="Y130" s="13">
        <f t="shared" si="24"/>
        <v>0</v>
      </c>
      <c r="Z130" s="13">
        <f t="shared" si="25"/>
        <v>0</v>
      </c>
      <c r="AA130" s="13">
        <f t="shared" si="26"/>
        <v>0</v>
      </c>
      <c r="AB130" s="13">
        <f t="shared" si="27"/>
        <v>0</v>
      </c>
      <c r="AC130" s="13">
        <f t="shared" si="28"/>
        <v>0</v>
      </c>
      <c r="AD130" s="13">
        <f t="shared" si="29"/>
        <v>0</v>
      </c>
      <c r="AE130" s="13">
        <f t="shared" si="30"/>
        <v>0</v>
      </c>
      <c r="AF130" s="11" t="s">
        <v>1115</v>
      </c>
    </row>
    <row r="131" spans="1:32" s="15" customFormat="1" ht="14.1" customHeight="1" outlineLevel="1" x14ac:dyDescent="0.2">
      <c r="A131" s="73"/>
      <c r="B131" s="73"/>
      <c r="C131" s="72"/>
      <c r="D131" s="80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T131" s="81"/>
      <c r="U131" s="72"/>
      <c r="V131" s="124"/>
      <c r="W131" s="11">
        <f t="shared" si="22"/>
        <v>0</v>
      </c>
      <c r="X131" s="13">
        <f t="shared" si="23"/>
        <v>1</v>
      </c>
      <c r="Y131" s="13">
        <f t="shared" si="24"/>
        <v>0</v>
      </c>
      <c r="Z131" s="13">
        <f t="shared" si="25"/>
        <v>0</v>
      </c>
      <c r="AA131" s="13">
        <f t="shared" si="26"/>
        <v>0</v>
      </c>
      <c r="AB131" s="13">
        <f t="shared" si="27"/>
        <v>0</v>
      </c>
      <c r="AC131" s="13">
        <f t="shared" si="28"/>
        <v>0</v>
      </c>
      <c r="AD131" s="13">
        <f t="shared" si="29"/>
        <v>0</v>
      </c>
      <c r="AE131" s="13">
        <f t="shared" si="30"/>
        <v>0</v>
      </c>
      <c r="AF131" s="11" t="s">
        <v>1115</v>
      </c>
    </row>
    <row r="132" spans="1:32" s="15" customFormat="1" ht="14.1" customHeight="1" outlineLevel="1" x14ac:dyDescent="0.2">
      <c r="A132" s="73"/>
      <c r="B132" s="73"/>
      <c r="C132" s="72"/>
      <c r="D132" s="80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T132" s="81"/>
      <c r="U132" s="72"/>
      <c r="V132" s="124"/>
      <c r="W132" s="11">
        <f t="shared" si="22"/>
        <v>0</v>
      </c>
      <c r="X132" s="13">
        <f t="shared" si="23"/>
        <v>1</v>
      </c>
      <c r="Y132" s="13">
        <f t="shared" si="24"/>
        <v>0</v>
      </c>
      <c r="Z132" s="13">
        <f t="shared" si="25"/>
        <v>0</v>
      </c>
      <c r="AA132" s="13">
        <f t="shared" si="26"/>
        <v>0</v>
      </c>
      <c r="AB132" s="13">
        <f t="shared" si="27"/>
        <v>0</v>
      </c>
      <c r="AC132" s="13">
        <f t="shared" si="28"/>
        <v>0</v>
      </c>
      <c r="AD132" s="13">
        <f t="shared" si="29"/>
        <v>0</v>
      </c>
      <c r="AE132" s="13">
        <f t="shared" si="30"/>
        <v>0</v>
      </c>
      <c r="AF132" s="11" t="s">
        <v>1115</v>
      </c>
    </row>
    <row r="133" spans="1:32" s="15" customFormat="1" ht="14.1" customHeight="1" outlineLevel="1" x14ac:dyDescent="0.2">
      <c r="A133" s="73"/>
      <c r="B133" s="73"/>
      <c r="C133" s="72"/>
      <c r="D133" s="80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T133" s="81"/>
      <c r="U133" s="72"/>
      <c r="V133" s="124"/>
      <c r="W133" s="11">
        <f t="shared" si="22"/>
        <v>0</v>
      </c>
      <c r="X133" s="13">
        <f t="shared" si="23"/>
        <v>1</v>
      </c>
      <c r="Y133" s="13">
        <f t="shared" si="24"/>
        <v>0</v>
      </c>
      <c r="Z133" s="13">
        <f t="shared" si="25"/>
        <v>0</v>
      </c>
      <c r="AA133" s="13">
        <f t="shared" si="26"/>
        <v>0</v>
      </c>
      <c r="AB133" s="13">
        <f t="shared" si="27"/>
        <v>0</v>
      </c>
      <c r="AC133" s="13">
        <f t="shared" si="28"/>
        <v>0</v>
      </c>
      <c r="AD133" s="13">
        <f t="shared" si="29"/>
        <v>0</v>
      </c>
      <c r="AE133" s="13">
        <f t="shared" si="30"/>
        <v>0</v>
      </c>
      <c r="AF133" s="11" t="s">
        <v>1115</v>
      </c>
    </row>
    <row r="134" spans="1:32" s="15" customFormat="1" ht="14.1" customHeight="1" outlineLevel="1" x14ac:dyDescent="0.2">
      <c r="A134" s="73"/>
      <c r="B134" s="73"/>
      <c r="C134" s="72"/>
      <c r="D134" s="80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Q134" s="14"/>
      <c r="R134" s="14"/>
      <c r="T134" s="81"/>
      <c r="U134" s="72"/>
      <c r="V134" s="124"/>
      <c r="W134" s="11">
        <f t="shared" si="22"/>
        <v>0</v>
      </c>
      <c r="X134" s="13">
        <f t="shared" si="23"/>
        <v>1</v>
      </c>
      <c r="Y134" s="13">
        <f t="shared" si="24"/>
        <v>0</v>
      </c>
      <c r="Z134" s="13">
        <f t="shared" si="25"/>
        <v>0</v>
      </c>
      <c r="AA134" s="13">
        <f t="shared" si="26"/>
        <v>0</v>
      </c>
      <c r="AB134" s="13">
        <f t="shared" si="27"/>
        <v>0</v>
      </c>
      <c r="AC134" s="13">
        <f t="shared" si="28"/>
        <v>0</v>
      </c>
      <c r="AD134" s="13">
        <f t="shared" si="29"/>
        <v>0</v>
      </c>
      <c r="AE134" s="13">
        <f t="shared" si="30"/>
        <v>0</v>
      </c>
      <c r="AF134" s="11" t="s">
        <v>1115</v>
      </c>
    </row>
    <row r="135" spans="1:32" s="15" customFormat="1" ht="14.1" customHeight="1" outlineLevel="1" x14ac:dyDescent="0.2">
      <c r="A135" s="73"/>
      <c r="B135" s="73"/>
      <c r="C135" s="72"/>
      <c r="D135" s="80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T135" s="81"/>
      <c r="U135" s="72"/>
      <c r="V135" s="124"/>
      <c r="W135" s="11">
        <f t="shared" si="22"/>
        <v>0</v>
      </c>
      <c r="X135" s="13">
        <f t="shared" si="23"/>
        <v>1</v>
      </c>
      <c r="Y135" s="13">
        <f t="shared" si="24"/>
        <v>0</v>
      </c>
      <c r="Z135" s="13">
        <f t="shared" si="25"/>
        <v>0</v>
      </c>
      <c r="AA135" s="13">
        <f t="shared" si="26"/>
        <v>0</v>
      </c>
      <c r="AB135" s="13">
        <f t="shared" si="27"/>
        <v>0</v>
      </c>
      <c r="AC135" s="13">
        <f t="shared" si="28"/>
        <v>0</v>
      </c>
      <c r="AD135" s="13">
        <f t="shared" si="29"/>
        <v>0</v>
      </c>
      <c r="AE135" s="13">
        <f t="shared" si="30"/>
        <v>0</v>
      </c>
      <c r="AF135" s="11" t="s">
        <v>1115</v>
      </c>
    </row>
    <row r="136" spans="1:32" s="15" customFormat="1" ht="14.1" customHeight="1" outlineLevel="1" x14ac:dyDescent="0.2">
      <c r="A136" s="73"/>
      <c r="B136" s="73"/>
      <c r="C136" s="72"/>
      <c r="D136" s="80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T136" s="81"/>
      <c r="U136" s="72"/>
      <c r="V136" s="124"/>
      <c r="W136" s="11">
        <f t="shared" si="22"/>
        <v>0</v>
      </c>
      <c r="X136" s="13">
        <f t="shared" si="23"/>
        <v>1</v>
      </c>
      <c r="Y136" s="13">
        <f t="shared" si="24"/>
        <v>0</v>
      </c>
      <c r="Z136" s="13">
        <f t="shared" si="25"/>
        <v>0</v>
      </c>
      <c r="AA136" s="13">
        <f t="shared" si="26"/>
        <v>0</v>
      </c>
      <c r="AB136" s="13">
        <f t="shared" si="27"/>
        <v>0</v>
      </c>
      <c r="AC136" s="13">
        <f t="shared" si="28"/>
        <v>0</v>
      </c>
      <c r="AD136" s="13">
        <f t="shared" si="29"/>
        <v>0</v>
      </c>
      <c r="AE136" s="13">
        <f t="shared" si="30"/>
        <v>0</v>
      </c>
      <c r="AF136" s="11" t="s">
        <v>1115</v>
      </c>
    </row>
    <row r="137" spans="1:32" s="15" customFormat="1" ht="14.1" customHeight="1" outlineLevel="1" x14ac:dyDescent="0.2">
      <c r="A137" s="73"/>
      <c r="B137" s="73"/>
      <c r="C137" s="72"/>
      <c r="D137" s="80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T137" s="81"/>
      <c r="U137" s="72"/>
      <c r="V137" s="124"/>
      <c r="W137" s="11">
        <f t="shared" si="22"/>
        <v>0</v>
      </c>
      <c r="X137" s="13">
        <f t="shared" si="23"/>
        <v>1</v>
      </c>
      <c r="Y137" s="13">
        <f t="shared" si="24"/>
        <v>0</v>
      </c>
      <c r="Z137" s="13">
        <f t="shared" si="25"/>
        <v>0</v>
      </c>
      <c r="AA137" s="13">
        <f t="shared" si="26"/>
        <v>0</v>
      </c>
      <c r="AB137" s="13">
        <f t="shared" si="27"/>
        <v>0</v>
      </c>
      <c r="AC137" s="13">
        <f t="shared" si="28"/>
        <v>0</v>
      </c>
      <c r="AD137" s="13">
        <f t="shared" si="29"/>
        <v>0</v>
      </c>
      <c r="AE137" s="13">
        <f t="shared" si="30"/>
        <v>0</v>
      </c>
      <c r="AF137" s="11" t="s">
        <v>1115</v>
      </c>
    </row>
    <row r="138" spans="1:32" s="15" customFormat="1" ht="14.1" customHeight="1" outlineLevel="1" x14ac:dyDescent="0.2">
      <c r="A138" s="73"/>
      <c r="B138" s="73"/>
      <c r="C138" s="72"/>
      <c r="D138" s="80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Q138" s="14"/>
      <c r="S138" s="14"/>
      <c r="T138" s="81"/>
      <c r="U138" s="72"/>
      <c r="V138" s="124"/>
      <c r="W138" s="11">
        <f t="shared" si="22"/>
        <v>0</v>
      </c>
      <c r="X138" s="13">
        <f t="shared" si="23"/>
        <v>1</v>
      </c>
      <c r="Y138" s="13">
        <f t="shared" si="24"/>
        <v>0</v>
      </c>
      <c r="Z138" s="13">
        <f t="shared" si="25"/>
        <v>0</v>
      </c>
      <c r="AA138" s="13">
        <f t="shared" si="26"/>
        <v>0</v>
      </c>
      <c r="AB138" s="13">
        <f t="shared" si="27"/>
        <v>0</v>
      </c>
      <c r="AC138" s="13">
        <f t="shared" si="28"/>
        <v>0</v>
      </c>
      <c r="AD138" s="13">
        <f t="shared" si="29"/>
        <v>0</v>
      </c>
      <c r="AE138" s="13">
        <f t="shared" si="30"/>
        <v>0</v>
      </c>
      <c r="AF138" s="11" t="s">
        <v>1115</v>
      </c>
    </row>
    <row r="139" spans="1:32" s="15" customFormat="1" ht="14.1" customHeight="1" outlineLevel="1" x14ac:dyDescent="0.2">
      <c r="A139" s="97"/>
      <c r="B139" s="73"/>
      <c r="C139" s="72"/>
      <c r="D139" s="80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T139" s="81"/>
      <c r="U139" s="72"/>
      <c r="V139" s="124"/>
      <c r="W139" s="11">
        <f t="shared" si="22"/>
        <v>0</v>
      </c>
      <c r="X139" s="13">
        <f t="shared" si="23"/>
        <v>1</v>
      </c>
      <c r="Y139" s="13">
        <f t="shared" si="24"/>
        <v>0</v>
      </c>
      <c r="Z139" s="13">
        <f t="shared" si="25"/>
        <v>0</v>
      </c>
      <c r="AA139" s="13">
        <f t="shared" si="26"/>
        <v>0</v>
      </c>
      <c r="AB139" s="13">
        <f t="shared" si="27"/>
        <v>0</v>
      </c>
      <c r="AC139" s="13">
        <f t="shared" si="28"/>
        <v>0</v>
      </c>
      <c r="AD139" s="13">
        <f t="shared" si="29"/>
        <v>0</v>
      </c>
      <c r="AE139" s="13">
        <f t="shared" si="30"/>
        <v>0</v>
      </c>
      <c r="AF139" s="11" t="s">
        <v>1115</v>
      </c>
    </row>
    <row r="140" spans="1:32" s="15" customFormat="1" ht="14.1" customHeight="1" outlineLevel="1" x14ac:dyDescent="0.2">
      <c r="A140" s="73"/>
      <c r="B140" s="73"/>
      <c r="C140" s="72"/>
      <c r="D140" s="80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Q140" s="14"/>
      <c r="S140" s="14"/>
      <c r="T140" s="81"/>
      <c r="U140" s="72"/>
      <c r="V140" s="124"/>
      <c r="W140" s="11">
        <f t="shared" si="22"/>
        <v>0</v>
      </c>
      <c r="X140" s="13">
        <f t="shared" si="23"/>
        <v>1</v>
      </c>
      <c r="Y140" s="13">
        <f t="shared" si="24"/>
        <v>0</v>
      </c>
      <c r="Z140" s="13">
        <f t="shared" si="25"/>
        <v>0</v>
      </c>
      <c r="AA140" s="13">
        <f t="shared" si="26"/>
        <v>0</v>
      </c>
      <c r="AB140" s="13">
        <f t="shared" si="27"/>
        <v>0</v>
      </c>
      <c r="AC140" s="13">
        <f t="shared" si="28"/>
        <v>0</v>
      </c>
      <c r="AD140" s="13">
        <f t="shared" si="29"/>
        <v>0</v>
      </c>
      <c r="AE140" s="13">
        <f t="shared" si="30"/>
        <v>0</v>
      </c>
      <c r="AF140" s="11" t="s">
        <v>1115</v>
      </c>
    </row>
    <row r="141" spans="1:32" s="15" customFormat="1" ht="14.1" customHeight="1" outlineLevel="1" x14ac:dyDescent="0.2">
      <c r="A141" s="73"/>
      <c r="B141" s="73"/>
      <c r="C141" s="72"/>
      <c r="D141" s="80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Q141" s="14"/>
      <c r="R141" s="14"/>
      <c r="T141" s="81"/>
      <c r="U141" s="72"/>
      <c r="V141" s="124"/>
      <c r="W141" s="11">
        <f t="shared" si="22"/>
        <v>0</v>
      </c>
      <c r="X141" s="13">
        <f t="shared" si="23"/>
        <v>1</v>
      </c>
      <c r="Y141" s="13">
        <f t="shared" si="24"/>
        <v>0</v>
      </c>
      <c r="Z141" s="13">
        <f t="shared" si="25"/>
        <v>0</v>
      </c>
      <c r="AA141" s="13">
        <f t="shared" si="26"/>
        <v>0</v>
      </c>
      <c r="AB141" s="13">
        <f t="shared" si="27"/>
        <v>0</v>
      </c>
      <c r="AC141" s="13">
        <f t="shared" si="28"/>
        <v>0</v>
      </c>
      <c r="AD141" s="13">
        <f t="shared" si="29"/>
        <v>0</v>
      </c>
      <c r="AE141" s="13">
        <f t="shared" si="30"/>
        <v>0</v>
      </c>
      <c r="AF141" s="11" t="s">
        <v>1115</v>
      </c>
    </row>
    <row r="142" spans="1:32" s="15" customFormat="1" ht="14.1" customHeight="1" outlineLevel="1" x14ac:dyDescent="0.2">
      <c r="A142" s="73"/>
      <c r="B142" s="73"/>
      <c r="C142" s="72"/>
      <c r="D142" s="80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T142" s="81"/>
      <c r="U142" s="72"/>
      <c r="V142" s="124"/>
      <c r="W142" s="11">
        <f t="shared" si="22"/>
        <v>0</v>
      </c>
      <c r="X142" s="13">
        <f t="shared" si="23"/>
        <v>1</v>
      </c>
      <c r="Y142" s="13">
        <f t="shared" si="24"/>
        <v>0</v>
      </c>
      <c r="Z142" s="13">
        <f t="shared" si="25"/>
        <v>0</v>
      </c>
      <c r="AA142" s="13">
        <f t="shared" si="26"/>
        <v>0</v>
      </c>
      <c r="AB142" s="13">
        <f t="shared" si="27"/>
        <v>0</v>
      </c>
      <c r="AC142" s="13">
        <f t="shared" si="28"/>
        <v>0</v>
      </c>
      <c r="AD142" s="13">
        <f t="shared" si="29"/>
        <v>0</v>
      </c>
      <c r="AE142" s="13">
        <f t="shared" si="30"/>
        <v>0</v>
      </c>
      <c r="AF142" s="11" t="s">
        <v>1115</v>
      </c>
    </row>
    <row r="143" spans="1:32" s="15" customFormat="1" ht="14.1" customHeight="1" outlineLevel="1" x14ac:dyDescent="0.2">
      <c r="A143" s="73"/>
      <c r="B143" s="73"/>
      <c r="C143" s="72"/>
      <c r="D143" s="80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Q143" s="14"/>
      <c r="R143" s="14"/>
      <c r="T143" s="81"/>
      <c r="U143" s="72"/>
      <c r="V143" s="124"/>
      <c r="W143" s="11">
        <f t="shared" ref="W143:W206" si="31">IF(D207&gt;0,1,0)</f>
        <v>0</v>
      </c>
      <c r="X143" s="13">
        <f t="shared" ref="X143:X206" si="32">IF(T207="None",0,1)</f>
        <v>1</v>
      </c>
      <c r="Y143" s="13">
        <f t="shared" ref="Y143:Y206" si="33">IF(H207="plt gel", 1,0)</f>
        <v>0</v>
      </c>
      <c r="Z143" s="13">
        <f t="shared" ref="Z143:Z206" si="34">IF(H207="THA",1,0)+IF(H207="THA/REV",1,0)+IF(H207="THA/ANT",1,0)</f>
        <v>0</v>
      </c>
      <c r="AA143" s="13">
        <f t="shared" ref="AA143:AA206" si="35">IF(H207="TkA",1,0)+IF(H207="TkA/REV",1,0)+IF(H207="TkA/BILAT",1,0)</f>
        <v>0</v>
      </c>
      <c r="AB143" s="13">
        <f t="shared" ref="AB143:AB206" si="36">IF(H207="THA",I207+K207,0)+IF(H207="THA/REV",I207+K207,0)+IF(H207="THA/ANT",I207+K207,0)</f>
        <v>0</v>
      </c>
      <c r="AC143" s="13">
        <f t="shared" ref="AC143:AC206" si="37">IF(H207="THA",J207+L207,0)+IF(H207="THA/REV",J207+L207,0)+IF(H207="THA/ANT",J207+L207,0)</f>
        <v>0</v>
      </c>
      <c r="AD143" s="13">
        <f t="shared" ref="AD143:AD206" si="38">IF(H207="TkA",I207+K207,0)+IF(H207="TkA/REV",I207+K207,0)+IF(H207="TkA/BILAT",I207+K207,0)</f>
        <v>0</v>
      </c>
      <c r="AE143" s="13">
        <f t="shared" ref="AE143:AE206" si="39">IF(H207="TkA",J207+L207,0)+IF(H207="TkA/REV",J207+L207,0)+IF(H207="TkA/BILAT",J207+L207,0)</f>
        <v>0</v>
      </c>
      <c r="AF143" s="11" t="s">
        <v>1115</v>
      </c>
    </row>
    <row r="144" spans="1:32" s="15" customFormat="1" ht="14.1" customHeight="1" outlineLevel="1" x14ac:dyDescent="0.2">
      <c r="A144" s="73"/>
      <c r="B144" s="73"/>
      <c r="C144" s="72"/>
      <c r="D144" s="80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Q144" s="14"/>
      <c r="S144" s="14"/>
      <c r="T144" s="81"/>
      <c r="U144" s="72"/>
      <c r="V144" s="124"/>
      <c r="W144" s="11">
        <f t="shared" si="31"/>
        <v>0</v>
      </c>
      <c r="X144" s="13">
        <f t="shared" si="32"/>
        <v>1</v>
      </c>
      <c r="Y144" s="13">
        <f t="shared" si="33"/>
        <v>0</v>
      </c>
      <c r="Z144" s="13">
        <f t="shared" si="34"/>
        <v>0</v>
      </c>
      <c r="AA144" s="13">
        <f t="shared" si="35"/>
        <v>0</v>
      </c>
      <c r="AB144" s="13">
        <f t="shared" si="36"/>
        <v>0</v>
      </c>
      <c r="AC144" s="13">
        <f t="shared" si="37"/>
        <v>0</v>
      </c>
      <c r="AD144" s="13">
        <f t="shared" si="38"/>
        <v>0</v>
      </c>
      <c r="AE144" s="13">
        <f t="shared" si="39"/>
        <v>0</v>
      </c>
      <c r="AF144" s="11" t="s">
        <v>1115</v>
      </c>
    </row>
    <row r="145" spans="1:16353" s="15" customFormat="1" ht="14.1" customHeight="1" outlineLevel="1" x14ac:dyDescent="0.2">
      <c r="A145" s="73"/>
      <c r="B145" s="73"/>
      <c r="C145" s="72"/>
      <c r="D145" s="80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T145" s="81"/>
      <c r="U145" s="72"/>
      <c r="V145" s="124"/>
      <c r="W145" s="11">
        <f t="shared" si="31"/>
        <v>0</v>
      </c>
      <c r="X145" s="13">
        <f t="shared" si="32"/>
        <v>1</v>
      </c>
      <c r="Y145" s="13">
        <f t="shared" si="33"/>
        <v>0</v>
      </c>
      <c r="Z145" s="13">
        <f t="shared" si="34"/>
        <v>0</v>
      </c>
      <c r="AA145" s="13">
        <f t="shared" si="35"/>
        <v>0</v>
      </c>
      <c r="AB145" s="13">
        <f t="shared" si="36"/>
        <v>0</v>
      </c>
      <c r="AC145" s="13">
        <f t="shared" si="37"/>
        <v>0</v>
      </c>
      <c r="AD145" s="13">
        <f t="shared" si="38"/>
        <v>0</v>
      </c>
      <c r="AE145" s="13">
        <f t="shared" si="39"/>
        <v>0</v>
      </c>
      <c r="AF145" s="11" t="s">
        <v>1115</v>
      </c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  <c r="DX145" s="17"/>
      <c r="DY145" s="17"/>
      <c r="DZ145" s="17"/>
      <c r="EA145" s="17"/>
      <c r="EB145" s="17"/>
      <c r="EC145" s="17"/>
      <c r="ED145" s="17"/>
      <c r="EE145" s="17"/>
      <c r="EF145" s="17"/>
      <c r="EG145" s="17"/>
      <c r="EH145" s="17"/>
      <c r="EI145" s="17"/>
      <c r="EJ145" s="17"/>
      <c r="EK145" s="17"/>
      <c r="EL145" s="17"/>
      <c r="EM145" s="17"/>
      <c r="EN145" s="17"/>
      <c r="EO145" s="17"/>
      <c r="EP145" s="17"/>
      <c r="EQ145" s="17"/>
      <c r="ER145" s="17"/>
      <c r="ES145" s="17"/>
      <c r="ET145" s="17"/>
      <c r="EU145" s="17"/>
      <c r="EV145" s="17"/>
      <c r="EW145" s="17"/>
      <c r="EX145" s="17"/>
      <c r="EY145" s="17"/>
      <c r="EZ145" s="17"/>
      <c r="FA145" s="17"/>
      <c r="FB145" s="17"/>
      <c r="FC145" s="17"/>
      <c r="FD145" s="17"/>
      <c r="FE145" s="17"/>
      <c r="FF145" s="17"/>
      <c r="FG145" s="17"/>
      <c r="FH145" s="17"/>
      <c r="FI145" s="17"/>
      <c r="FJ145" s="17"/>
      <c r="FK145" s="17"/>
      <c r="FL145" s="17"/>
      <c r="FM145" s="17"/>
      <c r="FN145" s="17"/>
      <c r="FO145" s="17"/>
      <c r="FP145" s="17"/>
      <c r="FQ145" s="17"/>
      <c r="FR145" s="17"/>
      <c r="FS145" s="17"/>
      <c r="FT145" s="17"/>
      <c r="FU145" s="17"/>
      <c r="FV145" s="17"/>
      <c r="FW145" s="17"/>
      <c r="FX145" s="17"/>
      <c r="FY145" s="17"/>
      <c r="FZ145" s="17"/>
      <c r="GA145" s="17"/>
      <c r="GB145" s="17"/>
      <c r="GC145" s="17"/>
      <c r="GD145" s="17"/>
      <c r="GE145" s="17"/>
      <c r="GF145" s="17"/>
      <c r="GG145" s="17"/>
      <c r="GH145" s="17"/>
      <c r="GI145" s="17"/>
      <c r="GJ145" s="17"/>
      <c r="GK145" s="17"/>
      <c r="GL145" s="17"/>
      <c r="GM145" s="17"/>
      <c r="GN145" s="17"/>
      <c r="GO145" s="17"/>
      <c r="GP145" s="17"/>
      <c r="GQ145" s="17"/>
      <c r="GR145" s="17"/>
      <c r="GS145" s="17"/>
      <c r="GT145" s="17"/>
      <c r="GU145" s="17"/>
      <c r="GV145" s="17"/>
      <c r="GW145" s="17"/>
      <c r="GX145" s="17"/>
      <c r="GY145" s="17"/>
      <c r="GZ145" s="17"/>
      <c r="HA145" s="17"/>
      <c r="HB145" s="17"/>
      <c r="HC145" s="17"/>
      <c r="HD145" s="17"/>
      <c r="HE145" s="17"/>
      <c r="HF145" s="17"/>
      <c r="HG145" s="17"/>
      <c r="HH145" s="17"/>
      <c r="HI145" s="17"/>
      <c r="HJ145" s="17"/>
      <c r="HK145" s="17"/>
      <c r="HL145" s="17"/>
      <c r="HM145" s="17"/>
      <c r="HN145" s="17"/>
      <c r="HO145" s="17"/>
      <c r="HP145" s="17"/>
      <c r="HQ145" s="17"/>
      <c r="HR145" s="17"/>
      <c r="HS145" s="17"/>
      <c r="HT145" s="17"/>
      <c r="HU145" s="17"/>
      <c r="HV145" s="17"/>
      <c r="HW145" s="17"/>
      <c r="HX145" s="17"/>
      <c r="HY145" s="17"/>
      <c r="HZ145" s="17"/>
      <c r="IA145" s="17"/>
      <c r="IB145" s="17"/>
      <c r="IC145" s="17"/>
      <c r="ID145" s="17"/>
      <c r="IE145" s="17"/>
      <c r="IF145" s="17"/>
      <c r="IG145" s="17"/>
      <c r="IH145" s="17"/>
      <c r="II145" s="17"/>
      <c r="IJ145" s="17"/>
      <c r="IK145" s="17"/>
      <c r="IL145" s="17"/>
      <c r="IM145" s="17"/>
      <c r="IN145" s="17"/>
      <c r="IO145" s="17"/>
      <c r="IP145" s="17"/>
      <c r="IQ145" s="17"/>
      <c r="IR145" s="17"/>
      <c r="IS145" s="17"/>
      <c r="IT145" s="17"/>
      <c r="IU145" s="17"/>
      <c r="IV145" s="17"/>
      <c r="IW145" s="17"/>
      <c r="IX145" s="17"/>
      <c r="IY145" s="17"/>
      <c r="IZ145" s="17"/>
      <c r="JA145" s="17"/>
      <c r="JB145" s="17"/>
      <c r="JC145" s="17"/>
      <c r="JD145" s="17"/>
      <c r="JE145" s="17"/>
      <c r="JF145" s="17"/>
      <c r="JG145" s="17"/>
      <c r="JH145" s="17"/>
      <c r="JI145" s="17"/>
      <c r="JJ145" s="17"/>
      <c r="JK145" s="17"/>
      <c r="JL145" s="17"/>
      <c r="JM145" s="17"/>
      <c r="JN145" s="17"/>
      <c r="JO145" s="17"/>
      <c r="JP145" s="17"/>
      <c r="JQ145" s="17"/>
      <c r="JR145" s="17"/>
      <c r="JS145" s="17"/>
      <c r="JT145" s="17"/>
      <c r="JU145" s="17"/>
      <c r="JV145" s="17"/>
      <c r="JW145" s="17"/>
      <c r="JX145" s="17"/>
      <c r="JY145" s="17"/>
      <c r="JZ145" s="17"/>
      <c r="KA145" s="17"/>
      <c r="KB145" s="17"/>
      <c r="KC145" s="17"/>
      <c r="KD145" s="17"/>
      <c r="KE145" s="17"/>
      <c r="KF145" s="17"/>
      <c r="KG145" s="17"/>
      <c r="KH145" s="17"/>
      <c r="KI145" s="17"/>
      <c r="KJ145" s="17"/>
      <c r="KK145" s="17"/>
      <c r="KL145" s="17"/>
      <c r="KM145" s="17"/>
      <c r="KN145" s="17"/>
      <c r="KO145" s="17"/>
      <c r="KP145" s="17"/>
      <c r="KQ145" s="17"/>
      <c r="KR145" s="17"/>
      <c r="KS145" s="17"/>
      <c r="KT145" s="17"/>
      <c r="KU145" s="17"/>
      <c r="KV145" s="17"/>
      <c r="KW145" s="17"/>
      <c r="KX145" s="17"/>
      <c r="KY145" s="17"/>
      <c r="KZ145" s="17"/>
      <c r="LA145" s="17"/>
      <c r="LB145" s="17"/>
      <c r="LC145" s="17"/>
      <c r="LD145" s="17"/>
      <c r="LE145" s="17"/>
      <c r="LF145" s="17"/>
      <c r="LG145" s="17"/>
      <c r="LH145" s="17"/>
      <c r="LI145" s="17"/>
      <c r="LJ145" s="17"/>
      <c r="LK145" s="17"/>
      <c r="LL145" s="17"/>
      <c r="LM145" s="17"/>
      <c r="LN145" s="17"/>
      <c r="LO145" s="17"/>
      <c r="LP145" s="17"/>
      <c r="LQ145" s="17"/>
      <c r="LR145" s="17"/>
      <c r="LS145" s="17"/>
      <c r="LT145" s="17"/>
      <c r="LU145" s="17"/>
      <c r="LV145" s="17"/>
      <c r="LW145" s="17"/>
      <c r="LX145" s="17"/>
      <c r="LY145" s="17"/>
      <c r="LZ145" s="17"/>
      <c r="MA145" s="17"/>
      <c r="MB145" s="17"/>
      <c r="MC145" s="17"/>
      <c r="MD145" s="17"/>
      <c r="ME145" s="17"/>
      <c r="MF145" s="17"/>
      <c r="MG145" s="17"/>
      <c r="MH145" s="17"/>
      <c r="MI145" s="17"/>
      <c r="MJ145" s="17"/>
      <c r="MK145" s="17"/>
      <c r="ML145" s="17"/>
      <c r="MM145" s="17"/>
      <c r="MN145" s="17"/>
      <c r="MO145" s="17"/>
      <c r="MP145" s="17"/>
      <c r="MQ145" s="17"/>
      <c r="MR145" s="17"/>
      <c r="MS145" s="17"/>
      <c r="MT145" s="17"/>
      <c r="MU145" s="17"/>
      <c r="MV145" s="17"/>
      <c r="MW145" s="17"/>
      <c r="MX145" s="17"/>
      <c r="MY145" s="17"/>
      <c r="MZ145" s="17"/>
      <c r="NA145" s="17"/>
      <c r="NB145" s="17"/>
      <c r="NC145" s="17"/>
      <c r="ND145" s="17"/>
      <c r="NE145" s="17"/>
      <c r="NF145" s="17"/>
      <c r="NG145" s="17"/>
      <c r="NH145" s="17"/>
      <c r="NI145" s="17"/>
      <c r="NJ145" s="17"/>
      <c r="NK145" s="17"/>
      <c r="NL145" s="17"/>
      <c r="NM145" s="17"/>
      <c r="NN145" s="17"/>
      <c r="NO145" s="17"/>
      <c r="NP145" s="17"/>
      <c r="NQ145" s="17"/>
      <c r="NR145" s="17"/>
      <c r="NS145" s="17"/>
      <c r="NT145" s="17"/>
      <c r="NU145" s="17"/>
      <c r="NV145" s="17"/>
      <c r="NW145" s="17"/>
      <c r="NX145" s="17"/>
      <c r="NY145" s="17"/>
      <c r="NZ145" s="17"/>
      <c r="OA145" s="17"/>
      <c r="OB145" s="17"/>
      <c r="OC145" s="17"/>
      <c r="OD145" s="17"/>
      <c r="OE145" s="17"/>
      <c r="OF145" s="17"/>
      <c r="OG145" s="17"/>
      <c r="OH145" s="17"/>
      <c r="OI145" s="17"/>
      <c r="OJ145" s="17"/>
      <c r="OK145" s="17"/>
      <c r="OL145" s="17"/>
      <c r="OM145" s="17"/>
      <c r="ON145" s="17"/>
      <c r="OO145" s="17"/>
      <c r="OP145" s="17"/>
      <c r="OQ145" s="17"/>
      <c r="OR145" s="17"/>
      <c r="OS145" s="17"/>
      <c r="OT145" s="17"/>
      <c r="OU145" s="17"/>
      <c r="OV145" s="17"/>
      <c r="OW145" s="17"/>
      <c r="OX145" s="17"/>
      <c r="OY145" s="17"/>
      <c r="OZ145" s="17"/>
      <c r="PA145" s="17"/>
      <c r="PB145" s="17"/>
      <c r="PC145" s="17"/>
      <c r="PD145" s="17"/>
      <c r="PE145" s="17"/>
      <c r="PF145" s="17"/>
      <c r="PG145" s="17"/>
      <c r="PH145" s="17"/>
      <c r="PI145" s="17"/>
      <c r="PJ145" s="17"/>
      <c r="PK145" s="17"/>
      <c r="PL145" s="17"/>
      <c r="PM145" s="17"/>
      <c r="PN145" s="17"/>
      <c r="PO145" s="17"/>
      <c r="PP145" s="17"/>
      <c r="PQ145" s="17"/>
      <c r="PR145" s="17"/>
      <c r="PS145" s="17"/>
      <c r="PT145" s="17"/>
      <c r="PU145" s="17"/>
      <c r="PV145" s="17"/>
      <c r="PW145" s="17"/>
      <c r="PX145" s="17"/>
      <c r="PY145" s="17"/>
      <c r="PZ145" s="17"/>
      <c r="QA145" s="17"/>
      <c r="QB145" s="17"/>
      <c r="QC145" s="17"/>
      <c r="QD145" s="17"/>
      <c r="QE145" s="17"/>
      <c r="QF145" s="17"/>
      <c r="QG145" s="17"/>
      <c r="QH145" s="17"/>
      <c r="QI145" s="17"/>
      <c r="QJ145" s="17"/>
      <c r="QK145" s="17"/>
      <c r="QL145" s="17"/>
      <c r="QM145" s="17"/>
      <c r="QN145" s="17"/>
      <c r="QO145" s="17"/>
      <c r="QP145" s="17"/>
      <c r="QQ145" s="17"/>
      <c r="QR145" s="17"/>
      <c r="QS145" s="17"/>
      <c r="QT145" s="17"/>
      <c r="QU145" s="17"/>
      <c r="QV145" s="17"/>
      <c r="QW145" s="17"/>
      <c r="QX145" s="17"/>
      <c r="QY145" s="17"/>
      <c r="QZ145" s="17"/>
      <c r="RA145" s="17"/>
      <c r="RB145" s="17"/>
      <c r="RC145" s="17"/>
      <c r="RD145" s="17"/>
      <c r="RE145" s="17"/>
      <c r="RF145" s="17"/>
      <c r="RG145" s="17"/>
      <c r="RH145" s="17"/>
      <c r="RI145" s="17"/>
      <c r="RJ145" s="17"/>
      <c r="RK145" s="17"/>
      <c r="RL145" s="17"/>
      <c r="RM145" s="17"/>
      <c r="RN145" s="17"/>
      <c r="RO145" s="17"/>
      <c r="RP145" s="17"/>
      <c r="RQ145" s="17"/>
      <c r="RR145" s="17"/>
      <c r="RS145" s="17"/>
      <c r="RT145" s="17"/>
      <c r="RU145" s="17"/>
      <c r="RV145" s="17"/>
      <c r="RW145" s="17"/>
      <c r="RX145" s="17"/>
      <c r="RY145" s="17"/>
      <c r="RZ145" s="17"/>
      <c r="SA145" s="17"/>
      <c r="SB145" s="17"/>
      <c r="SC145" s="17"/>
      <c r="SD145" s="17"/>
      <c r="SE145" s="17"/>
      <c r="SF145" s="17"/>
      <c r="SG145" s="17"/>
      <c r="SH145" s="17"/>
      <c r="SI145" s="17"/>
      <c r="SJ145" s="17"/>
      <c r="SK145" s="17"/>
      <c r="SL145" s="17"/>
      <c r="SM145" s="17"/>
      <c r="SN145" s="17"/>
      <c r="SO145" s="17"/>
      <c r="SP145" s="17"/>
      <c r="SQ145" s="17"/>
      <c r="SR145" s="17"/>
      <c r="SS145" s="17"/>
      <c r="ST145" s="17"/>
      <c r="SU145" s="17"/>
      <c r="SV145" s="17"/>
      <c r="SW145" s="17"/>
      <c r="SX145" s="17"/>
      <c r="SY145" s="17"/>
      <c r="SZ145" s="17"/>
      <c r="TA145" s="17"/>
      <c r="TB145" s="17"/>
      <c r="TC145" s="17"/>
      <c r="TD145" s="17"/>
      <c r="TE145" s="17"/>
      <c r="TF145" s="17"/>
      <c r="TG145" s="17"/>
      <c r="TH145" s="17"/>
      <c r="TI145" s="17"/>
      <c r="TJ145" s="17"/>
      <c r="TK145" s="17"/>
      <c r="TL145" s="17"/>
      <c r="TM145" s="17"/>
      <c r="TN145" s="17"/>
      <c r="TO145" s="17"/>
      <c r="TP145" s="17"/>
      <c r="TQ145" s="17"/>
      <c r="TR145" s="17"/>
      <c r="TS145" s="17"/>
      <c r="TT145" s="17"/>
      <c r="TU145" s="17"/>
      <c r="TV145" s="17"/>
      <c r="TW145" s="17"/>
      <c r="TX145" s="17"/>
      <c r="TY145" s="17"/>
      <c r="TZ145" s="17"/>
      <c r="UA145" s="17"/>
      <c r="UB145" s="17"/>
      <c r="UC145" s="17"/>
      <c r="UD145" s="17"/>
      <c r="UE145" s="17"/>
      <c r="UF145" s="17"/>
      <c r="UG145" s="17"/>
      <c r="UH145" s="17"/>
      <c r="UI145" s="17"/>
      <c r="UJ145" s="17"/>
      <c r="UK145" s="17"/>
      <c r="UL145" s="17"/>
      <c r="UM145" s="17"/>
      <c r="UN145" s="17"/>
      <c r="UO145" s="17"/>
      <c r="UP145" s="17"/>
      <c r="UQ145" s="17"/>
      <c r="UR145" s="17"/>
      <c r="US145" s="17"/>
      <c r="UT145" s="17"/>
      <c r="UU145" s="17"/>
      <c r="UV145" s="17"/>
      <c r="UW145" s="17"/>
      <c r="UX145" s="17"/>
      <c r="UY145" s="17"/>
      <c r="UZ145" s="17"/>
      <c r="VA145" s="17"/>
      <c r="VB145" s="17"/>
      <c r="VC145" s="17"/>
      <c r="VD145" s="17"/>
      <c r="VE145" s="17"/>
      <c r="VF145" s="17"/>
      <c r="VG145" s="17"/>
      <c r="VH145" s="17"/>
      <c r="VI145" s="17"/>
      <c r="VJ145" s="17"/>
      <c r="VK145" s="17"/>
      <c r="VL145" s="17"/>
      <c r="VM145" s="17"/>
      <c r="VN145" s="17"/>
      <c r="VO145" s="17"/>
      <c r="VP145" s="17"/>
      <c r="VQ145" s="17"/>
      <c r="VR145" s="17"/>
      <c r="VS145" s="17"/>
      <c r="VT145" s="17"/>
      <c r="VU145" s="17"/>
      <c r="VV145" s="17"/>
      <c r="VW145" s="17"/>
      <c r="VX145" s="17"/>
      <c r="VY145" s="17"/>
      <c r="VZ145" s="17"/>
      <c r="WA145" s="17"/>
      <c r="WB145" s="17"/>
      <c r="WC145" s="17"/>
      <c r="WD145" s="17"/>
      <c r="WE145" s="17"/>
      <c r="WF145" s="17"/>
      <c r="WG145" s="17"/>
      <c r="WH145" s="17"/>
      <c r="WI145" s="17"/>
      <c r="WJ145" s="17"/>
      <c r="WK145" s="17"/>
      <c r="WL145" s="17"/>
      <c r="WM145" s="17"/>
      <c r="WN145" s="17"/>
      <c r="WO145" s="17"/>
      <c r="WP145" s="17"/>
      <c r="WQ145" s="17"/>
      <c r="WR145" s="17"/>
      <c r="WS145" s="17"/>
      <c r="WT145" s="17"/>
      <c r="WU145" s="17"/>
      <c r="WV145" s="17"/>
      <c r="WW145" s="17"/>
      <c r="WX145" s="17"/>
      <c r="WY145" s="17"/>
      <c r="WZ145" s="17"/>
      <c r="XA145" s="17"/>
      <c r="XB145" s="17"/>
      <c r="XC145" s="17"/>
      <c r="XD145" s="17"/>
      <c r="XE145" s="17"/>
      <c r="XF145" s="17"/>
      <c r="XG145" s="17"/>
      <c r="XH145" s="17"/>
      <c r="XI145" s="17"/>
      <c r="XJ145" s="17"/>
      <c r="XK145" s="17"/>
      <c r="XL145" s="17"/>
      <c r="XM145" s="17"/>
      <c r="XN145" s="17"/>
      <c r="XO145" s="17"/>
      <c r="XP145" s="17"/>
      <c r="XQ145" s="17"/>
      <c r="XR145" s="17"/>
      <c r="XS145" s="17"/>
      <c r="XT145" s="17"/>
      <c r="XU145" s="17"/>
      <c r="XV145" s="17"/>
      <c r="XW145" s="17"/>
      <c r="XX145" s="17"/>
      <c r="XY145" s="17"/>
      <c r="XZ145" s="17"/>
      <c r="YA145" s="17"/>
      <c r="YB145" s="17"/>
      <c r="YC145" s="17"/>
      <c r="YD145" s="17"/>
      <c r="YE145" s="17"/>
      <c r="YF145" s="17"/>
      <c r="YG145" s="17"/>
      <c r="YH145" s="17"/>
      <c r="YI145" s="17"/>
      <c r="YJ145" s="17"/>
      <c r="YK145" s="17"/>
      <c r="YL145" s="17"/>
      <c r="YM145" s="17"/>
      <c r="YN145" s="17"/>
      <c r="YO145" s="17"/>
      <c r="YP145" s="17"/>
      <c r="YQ145" s="17"/>
      <c r="YR145" s="17"/>
      <c r="YS145" s="17"/>
      <c r="YT145" s="17"/>
      <c r="YU145" s="17"/>
      <c r="YV145" s="17"/>
      <c r="YW145" s="17"/>
      <c r="YX145" s="17"/>
      <c r="YY145" s="17"/>
      <c r="YZ145" s="17"/>
      <c r="ZA145" s="17"/>
      <c r="ZB145" s="17"/>
      <c r="ZC145" s="17"/>
      <c r="ZD145" s="17"/>
      <c r="ZE145" s="17"/>
      <c r="ZF145" s="17"/>
      <c r="ZG145" s="17"/>
      <c r="ZH145" s="17"/>
      <c r="ZI145" s="17"/>
      <c r="ZJ145" s="17"/>
      <c r="ZK145" s="17"/>
      <c r="ZL145" s="17"/>
      <c r="ZM145" s="17"/>
      <c r="ZN145" s="17"/>
      <c r="ZO145" s="17"/>
      <c r="ZP145" s="17"/>
      <c r="ZQ145" s="17"/>
      <c r="ZR145" s="17"/>
      <c r="ZS145" s="17"/>
      <c r="ZT145" s="17"/>
      <c r="ZU145" s="17"/>
      <c r="ZV145" s="17"/>
      <c r="ZW145" s="17"/>
      <c r="ZX145" s="17"/>
      <c r="ZY145" s="17"/>
      <c r="ZZ145" s="17"/>
      <c r="AAA145" s="17"/>
      <c r="AAB145" s="17"/>
      <c r="AAC145" s="17"/>
      <c r="AAD145" s="17"/>
      <c r="AAE145" s="17"/>
      <c r="AAF145" s="17"/>
      <c r="AAG145" s="17"/>
      <c r="AAH145" s="17"/>
      <c r="AAI145" s="17"/>
      <c r="AAJ145" s="17"/>
      <c r="AAK145" s="17"/>
      <c r="AAL145" s="17"/>
      <c r="AAM145" s="17"/>
      <c r="AAN145" s="17"/>
      <c r="AAO145" s="17"/>
      <c r="AAP145" s="17"/>
      <c r="AAQ145" s="17"/>
      <c r="AAR145" s="17"/>
      <c r="AAS145" s="17"/>
      <c r="AAT145" s="17"/>
      <c r="AAU145" s="17"/>
      <c r="AAV145" s="17"/>
      <c r="AAW145" s="17"/>
      <c r="AAX145" s="17"/>
      <c r="AAY145" s="17"/>
      <c r="AAZ145" s="17"/>
      <c r="ABA145" s="17"/>
      <c r="ABB145" s="17"/>
      <c r="ABC145" s="17"/>
      <c r="ABD145" s="17"/>
      <c r="ABE145" s="17"/>
      <c r="ABF145" s="17"/>
      <c r="ABG145" s="17"/>
      <c r="ABH145" s="17"/>
      <c r="ABI145" s="17"/>
      <c r="ABJ145" s="17"/>
      <c r="ABK145" s="17"/>
      <c r="ABL145" s="17"/>
      <c r="ABM145" s="17"/>
      <c r="ABN145" s="17"/>
      <c r="ABO145" s="17"/>
      <c r="ABP145" s="17"/>
      <c r="ABQ145" s="17"/>
      <c r="ABR145" s="17"/>
      <c r="ABS145" s="17"/>
      <c r="ABT145" s="17"/>
      <c r="ABU145" s="17"/>
      <c r="ABV145" s="17"/>
      <c r="ABW145" s="17"/>
      <c r="ABX145" s="17"/>
      <c r="ABY145" s="17"/>
      <c r="ABZ145" s="17"/>
      <c r="ACA145" s="17"/>
      <c r="ACB145" s="17"/>
      <c r="ACC145" s="17"/>
      <c r="ACD145" s="17"/>
      <c r="ACE145" s="17"/>
      <c r="ACF145" s="17"/>
      <c r="ACG145" s="17"/>
      <c r="ACH145" s="17"/>
      <c r="ACI145" s="17"/>
      <c r="ACJ145" s="17"/>
      <c r="ACK145" s="17"/>
      <c r="ACL145" s="17"/>
      <c r="ACM145" s="17"/>
      <c r="ACN145" s="17"/>
      <c r="ACO145" s="17"/>
      <c r="ACP145" s="17"/>
      <c r="ACQ145" s="17"/>
      <c r="ACR145" s="17"/>
      <c r="ACS145" s="17"/>
      <c r="ACT145" s="17"/>
      <c r="ACU145" s="17"/>
      <c r="ACV145" s="17"/>
      <c r="ACW145" s="17"/>
      <c r="ACX145" s="17"/>
      <c r="ACY145" s="17"/>
      <c r="ACZ145" s="17"/>
      <c r="ADA145" s="17"/>
      <c r="ADB145" s="17"/>
      <c r="ADC145" s="17"/>
      <c r="ADD145" s="17"/>
      <c r="ADE145" s="17"/>
      <c r="ADF145" s="17"/>
      <c r="ADG145" s="17"/>
      <c r="ADH145" s="17"/>
      <c r="ADI145" s="17"/>
      <c r="ADJ145" s="17"/>
      <c r="ADK145" s="17"/>
      <c r="ADL145" s="17"/>
      <c r="ADM145" s="17"/>
      <c r="ADN145" s="17"/>
      <c r="ADO145" s="17"/>
      <c r="ADP145" s="17"/>
      <c r="ADQ145" s="17"/>
      <c r="ADR145" s="17"/>
      <c r="ADS145" s="17"/>
      <c r="ADT145" s="17"/>
      <c r="ADU145" s="17"/>
      <c r="ADV145" s="17"/>
      <c r="ADW145" s="17"/>
      <c r="ADX145" s="17"/>
      <c r="ADY145" s="17"/>
      <c r="ADZ145" s="17"/>
      <c r="AEA145" s="17"/>
      <c r="AEB145" s="17"/>
      <c r="AEC145" s="17"/>
      <c r="AED145" s="17"/>
      <c r="AEE145" s="17"/>
      <c r="AEF145" s="17"/>
      <c r="AEG145" s="17"/>
      <c r="AEH145" s="17"/>
      <c r="AEI145" s="17"/>
      <c r="AEJ145" s="17"/>
      <c r="AEK145" s="17"/>
      <c r="AEL145" s="17"/>
      <c r="AEM145" s="17"/>
      <c r="AEN145" s="17"/>
      <c r="AEO145" s="17"/>
      <c r="AEP145" s="17"/>
      <c r="AEQ145" s="17"/>
      <c r="AER145" s="17"/>
      <c r="AES145" s="17"/>
      <c r="AET145" s="17"/>
      <c r="AEU145" s="17"/>
      <c r="AEV145" s="17"/>
      <c r="AEW145" s="17"/>
      <c r="AEX145" s="17"/>
      <c r="AEY145" s="17"/>
      <c r="AEZ145" s="17"/>
      <c r="AFA145" s="17"/>
      <c r="AFB145" s="17"/>
      <c r="AFC145" s="17"/>
      <c r="AFD145" s="17"/>
      <c r="AFE145" s="17"/>
      <c r="AFF145" s="17"/>
      <c r="AFG145" s="17"/>
      <c r="AFH145" s="17"/>
      <c r="AFI145" s="17"/>
      <c r="AFJ145" s="17"/>
      <c r="AFK145" s="17"/>
      <c r="AFL145" s="17"/>
      <c r="AFM145" s="17"/>
      <c r="AFN145" s="17"/>
      <c r="AFO145" s="17"/>
      <c r="AFP145" s="17"/>
      <c r="AFQ145" s="17"/>
      <c r="AFR145" s="17"/>
      <c r="AFS145" s="17"/>
      <c r="AFT145" s="17"/>
      <c r="AFU145" s="17"/>
      <c r="AFV145" s="17"/>
      <c r="AFW145" s="17"/>
      <c r="AFX145" s="17"/>
      <c r="AFY145" s="17"/>
      <c r="AFZ145" s="17"/>
      <c r="AGA145" s="17"/>
      <c r="AGB145" s="17"/>
      <c r="AGC145" s="17"/>
      <c r="AGD145" s="17"/>
      <c r="AGE145" s="17"/>
      <c r="AGF145" s="17"/>
      <c r="AGG145" s="17"/>
      <c r="AGH145" s="17"/>
      <c r="AGI145" s="17"/>
      <c r="AGJ145" s="17"/>
      <c r="AGK145" s="17"/>
      <c r="AGL145" s="17"/>
      <c r="AGM145" s="17"/>
      <c r="AGN145" s="17"/>
      <c r="AGO145" s="17"/>
      <c r="AGP145" s="17"/>
      <c r="AGQ145" s="17"/>
      <c r="AGR145" s="17"/>
      <c r="AGS145" s="17"/>
      <c r="AGT145" s="17"/>
      <c r="AGU145" s="17"/>
      <c r="AGV145" s="17"/>
      <c r="AGW145" s="17"/>
      <c r="AGX145" s="17"/>
      <c r="AGY145" s="17"/>
      <c r="AGZ145" s="17"/>
      <c r="AHA145" s="17"/>
      <c r="AHB145" s="17"/>
      <c r="AHC145" s="17"/>
      <c r="AHD145" s="17"/>
      <c r="AHE145" s="17"/>
      <c r="AHF145" s="17"/>
      <c r="AHG145" s="17"/>
      <c r="AHH145" s="17"/>
      <c r="AHI145" s="17"/>
      <c r="AHJ145" s="17"/>
      <c r="AHK145" s="17"/>
      <c r="AHL145" s="17"/>
      <c r="AHM145" s="17"/>
      <c r="AHN145" s="17"/>
      <c r="AHO145" s="17"/>
      <c r="AHP145" s="17"/>
      <c r="AHQ145" s="17"/>
      <c r="AHR145" s="17"/>
      <c r="AHS145" s="17"/>
      <c r="AHT145" s="17"/>
      <c r="AHU145" s="17"/>
      <c r="AHV145" s="17"/>
      <c r="AHW145" s="17"/>
      <c r="AHX145" s="17"/>
      <c r="AHY145" s="17"/>
      <c r="AHZ145" s="17"/>
      <c r="AIA145" s="17"/>
      <c r="AIB145" s="17"/>
      <c r="AIC145" s="17"/>
      <c r="AID145" s="17"/>
      <c r="AIE145" s="17"/>
      <c r="AIF145" s="17"/>
      <c r="AIG145" s="17"/>
      <c r="AIH145" s="17"/>
      <c r="AII145" s="17"/>
      <c r="AIJ145" s="17"/>
      <c r="AIK145" s="17"/>
      <c r="AIL145" s="17"/>
      <c r="AIM145" s="17"/>
      <c r="AIN145" s="17"/>
      <c r="AIO145" s="17"/>
      <c r="AIP145" s="17"/>
      <c r="AIQ145" s="17"/>
      <c r="AIR145" s="17"/>
      <c r="AIS145" s="17"/>
      <c r="AIT145" s="17"/>
      <c r="AIU145" s="17"/>
      <c r="AIV145" s="17"/>
      <c r="AIW145" s="17"/>
      <c r="AIX145" s="17"/>
      <c r="AIY145" s="17"/>
      <c r="AIZ145" s="17"/>
      <c r="AJA145" s="17"/>
      <c r="AJB145" s="17"/>
      <c r="AJC145" s="17"/>
      <c r="AJD145" s="17"/>
      <c r="AJE145" s="17"/>
      <c r="AJF145" s="17"/>
      <c r="AJG145" s="17"/>
      <c r="AJH145" s="17"/>
      <c r="AJI145" s="17"/>
      <c r="AJJ145" s="17"/>
      <c r="AJK145" s="17"/>
      <c r="AJL145" s="17"/>
      <c r="AJM145" s="17"/>
      <c r="AJN145" s="17"/>
      <c r="AJO145" s="17"/>
      <c r="AJP145" s="17"/>
      <c r="AJQ145" s="17"/>
      <c r="AJR145" s="17"/>
      <c r="AJS145" s="17"/>
      <c r="AJT145" s="17"/>
      <c r="AJU145" s="17"/>
      <c r="AJV145" s="17"/>
      <c r="AJW145" s="17"/>
      <c r="AJX145" s="17"/>
      <c r="AJY145" s="17"/>
      <c r="AJZ145" s="17"/>
      <c r="AKA145" s="17"/>
      <c r="AKB145" s="17"/>
      <c r="AKC145" s="17"/>
      <c r="AKD145" s="17"/>
      <c r="AKE145" s="17"/>
      <c r="AKF145" s="17"/>
      <c r="AKG145" s="17"/>
      <c r="AKH145" s="17"/>
      <c r="AKI145" s="17"/>
      <c r="AKJ145" s="17"/>
      <c r="AKK145" s="17"/>
      <c r="AKL145" s="17"/>
      <c r="AKM145" s="17"/>
      <c r="AKN145" s="17"/>
      <c r="AKO145" s="17"/>
      <c r="AKP145" s="17"/>
      <c r="AKQ145" s="17"/>
      <c r="AKR145" s="17"/>
      <c r="AKS145" s="17"/>
      <c r="AKT145" s="17"/>
      <c r="AKU145" s="17"/>
      <c r="AKV145" s="17"/>
      <c r="AKW145" s="17"/>
      <c r="AKX145" s="17"/>
      <c r="AKY145" s="17"/>
      <c r="AKZ145" s="17"/>
      <c r="ALA145" s="17"/>
      <c r="ALB145" s="17"/>
      <c r="ALC145" s="17"/>
      <c r="ALD145" s="17"/>
      <c r="ALE145" s="17"/>
      <c r="ALF145" s="17"/>
      <c r="ALG145" s="17"/>
      <c r="ALH145" s="17"/>
      <c r="ALI145" s="17"/>
      <c r="ALJ145" s="17"/>
      <c r="ALK145" s="17"/>
      <c r="ALL145" s="17"/>
      <c r="ALM145" s="17"/>
      <c r="ALN145" s="17"/>
      <c r="ALO145" s="17"/>
      <c r="ALP145" s="17"/>
      <c r="ALQ145" s="17"/>
      <c r="ALR145" s="17"/>
      <c r="ALS145" s="17"/>
      <c r="ALT145" s="17"/>
      <c r="ALU145" s="17"/>
      <c r="ALV145" s="17"/>
      <c r="ALW145" s="17"/>
      <c r="ALX145" s="17"/>
      <c r="ALY145" s="17"/>
      <c r="ALZ145" s="17"/>
      <c r="AMA145" s="17"/>
      <c r="AMB145" s="17"/>
      <c r="AMC145" s="17"/>
      <c r="AMD145" s="17"/>
      <c r="AME145" s="17"/>
      <c r="AMF145" s="17"/>
      <c r="AMG145" s="17"/>
      <c r="AMH145" s="17"/>
      <c r="AMI145" s="17"/>
      <c r="AMJ145" s="17"/>
      <c r="AMK145" s="17"/>
      <c r="AML145" s="17"/>
      <c r="AMM145" s="17"/>
      <c r="AMN145" s="17"/>
      <c r="AMO145" s="17"/>
      <c r="AMP145" s="17"/>
      <c r="AMQ145" s="17"/>
      <c r="AMR145" s="17"/>
      <c r="AMS145" s="17"/>
      <c r="AMT145" s="17"/>
      <c r="AMU145" s="17"/>
      <c r="AMV145" s="17"/>
      <c r="AMW145" s="17"/>
      <c r="AMX145" s="17"/>
      <c r="AMY145" s="17"/>
      <c r="AMZ145" s="17"/>
      <c r="ANA145" s="17"/>
      <c r="ANB145" s="17"/>
      <c r="ANC145" s="17"/>
      <c r="AND145" s="17"/>
      <c r="ANE145" s="17"/>
      <c r="ANF145" s="17"/>
      <c r="ANG145" s="17"/>
      <c r="ANH145" s="17"/>
      <c r="ANI145" s="17"/>
      <c r="ANJ145" s="17"/>
      <c r="ANK145" s="17"/>
      <c r="ANL145" s="17"/>
      <c r="ANM145" s="17"/>
      <c r="ANN145" s="17"/>
      <c r="ANO145" s="17"/>
      <c r="ANP145" s="17"/>
      <c r="ANQ145" s="17"/>
      <c r="ANR145" s="17"/>
      <c r="ANS145" s="17"/>
      <c r="ANT145" s="17"/>
      <c r="ANU145" s="17"/>
      <c r="ANV145" s="17"/>
      <c r="ANW145" s="17"/>
      <c r="ANX145" s="17"/>
      <c r="ANY145" s="17"/>
      <c r="ANZ145" s="17"/>
      <c r="AOA145" s="17"/>
      <c r="AOB145" s="17"/>
      <c r="AOC145" s="17"/>
      <c r="AOD145" s="17"/>
      <c r="AOE145" s="17"/>
      <c r="AOF145" s="17"/>
      <c r="AOG145" s="17"/>
      <c r="AOH145" s="17"/>
      <c r="AOI145" s="17"/>
      <c r="AOJ145" s="17"/>
      <c r="AOK145" s="17"/>
      <c r="AOL145" s="17"/>
      <c r="AOM145" s="17"/>
      <c r="AON145" s="17"/>
      <c r="AOO145" s="17"/>
      <c r="AOP145" s="17"/>
      <c r="AOQ145" s="17"/>
      <c r="AOR145" s="17"/>
      <c r="AOS145" s="17"/>
      <c r="AOT145" s="17"/>
      <c r="AOU145" s="17"/>
      <c r="AOV145" s="17"/>
      <c r="AOW145" s="17"/>
      <c r="AOX145" s="17"/>
      <c r="AOY145" s="17"/>
      <c r="AOZ145" s="17"/>
      <c r="APA145" s="17"/>
      <c r="APB145" s="17"/>
      <c r="APC145" s="17"/>
      <c r="APD145" s="17"/>
      <c r="APE145" s="17"/>
      <c r="APF145" s="17"/>
      <c r="APG145" s="17"/>
      <c r="APH145" s="17"/>
      <c r="API145" s="17"/>
      <c r="APJ145" s="17"/>
      <c r="APK145" s="17"/>
      <c r="APL145" s="17"/>
      <c r="APM145" s="17"/>
      <c r="APN145" s="17"/>
      <c r="APO145" s="17"/>
      <c r="APP145" s="17"/>
      <c r="APQ145" s="17"/>
      <c r="APR145" s="17"/>
      <c r="APS145" s="17"/>
      <c r="APT145" s="17"/>
      <c r="APU145" s="17"/>
      <c r="APV145" s="17"/>
      <c r="APW145" s="17"/>
      <c r="APX145" s="17"/>
      <c r="APY145" s="17"/>
      <c r="APZ145" s="17"/>
      <c r="AQA145" s="17"/>
      <c r="AQB145" s="17"/>
      <c r="AQC145" s="17"/>
      <c r="AQD145" s="17"/>
      <c r="AQE145" s="17"/>
      <c r="AQF145" s="17"/>
      <c r="AQG145" s="17"/>
      <c r="AQH145" s="17"/>
      <c r="AQI145" s="17"/>
      <c r="AQJ145" s="17"/>
      <c r="AQK145" s="17"/>
      <c r="AQL145" s="17"/>
      <c r="AQM145" s="17"/>
      <c r="AQN145" s="17"/>
      <c r="AQO145" s="17"/>
      <c r="AQP145" s="17"/>
      <c r="AQQ145" s="17"/>
      <c r="AQR145" s="17"/>
      <c r="AQS145" s="17"/>
      <c r="AQT145" s="17"/>
      <c r="AQU145" s="17"/>
      <c r="AQV145" s="17"/>
      <c r="AQW145" s="17"/>
      <c r="AQX145" s="17"/>
      <c r="AQY145" s="17"/>
      <c r="AQZ145" s="17"/>
      <c r="ARA145" s="17"/>
      <c r="ARB145" s="17"/>
      <c r="ARC145" s="17"/>
      <c r="ARD145" s="17"/>
      <c r="ARE145" s="17"/>
      <c r="ARF145" s="17"/>
      <c r="ARG145" s="17"/>
      <c r="ARH145" s="17"/>
      <c r="ARI145" s="17"/>
      <c r="ARJ145" s="17"/>
      <c r="ARK145" s="17"/>
      <c r="ARL145" s="17"/>
      <c r="ARM145" s="17"/>
      <c r="ARN145" s="17"/>
      <c r="ARO145" s="17"/>
      <c r="ARP145" s="17"/>
      <c r="ARQ145" s="17"/>
      <c r="ARR145" s="17"/>
      <c r="ARS145" s="17"/>
      <c r="ART145" s="17"/>
      <c r="ARU145" s="17"/>
      <c r="ARV145" s="17"/>
      <c r="ARW145" s="17"/>
      <c r="ARX145" s="17"/>
      <c r="ARY145" s="17"/>
      <c r="ARZ145" s="17"/>
      <c r="ASA145" s="17"/>
      <c r="ASB145" s="17"/>
      <c r="ASC145" s="17"/>
      <c r="ASD145" s="17"/>
      <c r="ASE145" s="17"/>
      <c r="ASF145" s="17"/>
      <c r="ASG145" s="17"/>
      <c r="ASH145" s="17"/>
      <c r="ASI145" s="17"/>
      <c r="ASJ145" s="17"/>
      <c r="ASK145" s="17"/>
      <c r="ASL145" s="17"/>
      <c r="ASM145" s="17"/>
      <c r="ASN145" s="17"/>
      <c r="ASO145" s="17"/>
      <c r="ASP145" s="17"/>
      <c r="ASQ145" s="17"/>
      <c r="ASR145" s="17"/>
      <c r="ASS145" s="17"/>
      <c r="AST145" s="17"/>
      <c r="ASU145" s="17"/>
      <c r="ASV145" s="17"/>
      <c r="ASW145" s="17"/>
      <c r="ASX145" s="17"/>
      <c r="ASY145" s="17"/>
      <c r="ASZ145" s="17"/>
      <c r="ATA145" s="17"/>
      <c r="ATB145" s="17"/>
      <c r="ATC145" s="17"/>
      <c r="ATD145" s="17"/>
      <c r="ATE145" s="17"/>
      <c r="ATF145" s="17"/>
      <c r="ATG145" s="17"/>
      <c r="ATH145" s="17"/>
      <c r="ATI145" s="17"/>
      <c r="ATJ145" s="17"/>
      <c r="ATK145" s="17"/>
      <c r="ATL145" s="17"/>
      <c r="ATM145" s="17"/>
      <c r="ATN145" s="17"/>
      <c r="ATO145" s="17"/>
      <c r="ATP145" s="17"/>
      <c r="ATQ145" s="17"/>
      <c r="ATR145" s="17"/>
      <c r="ATS145" s="17"/>
      <c r="ATT145" s="17"/>
      <c r="ATU145" s="17"/>
      <c r="ATV145" s="17"/>
      <c r="ATW145" s="17"/>
      <c r="ATX145" s="17"/>
      <c r="ATY145" s="17"/>
      <c r="ATZ145" s="17"/>
      <c r="AUA145" s="17"/>
      <c r="AUB145" s="17"/>
      <c r="AUC145" s="17"/>
      <c r="AUD145" s="17"/>
      <c r="AUE145" s="17"/>
      <c r="AUF145" s="17"/>
      <c r="AUG145" s="17"/>
      <c r="AUH145" s="17"/>
      <c r="AUI145" s="17"/>
      <c r="AUJ145" s="17"/>
      <c r="AUK145" s="17"/>
      <c r="AUL145" s="17"/>
      <c r="AUM145" s="17"/>
      <c r="AUN145" s="17"/>
      <c r="AUO145" s="17"/>
      <c r="AUP145" s="17"/>
      <c r="AUQ145" s="17"/>
      <c r="AUR145" s="17"/>
      <c r="AUS145" s="17"/>
      <c r="AUT145" s="17"/>
      <c r="AUU145" s="17"/>
      <c r="AUV145" s="17"/>
      <c r="AUW145" s="17"/>
      <c r="AUX145" s="17"/>
      <c r="AUY145" s="17"/>
      <c r="AUZ145" s="17"/>
      <c r="AVA145" s="17"/>
      <c r="AVB145" s="17"/>
      <c r="AVC145" s="17"/>
      <c r="AVD145" s="17"/>
      <c r="AVE145" s="17"/>
      <c r="AVF145" s="17"/>
      <c r="AVG145" s="17"/>
      <c r="AVH145" s="17"/>
      <c r="AVI145" s="17"/>
      <c r="AVJ145" s="17"/>
      <c r="AVK145" s="17"/>
      <c r="AVL145" s="17"/>
      <c r="AVM145" s="17"/>
      <c r="AVN145" s="17"/>
      <c r="AVO145" s="17"/>
      <c r="AVP145" s="17"/>
      <c r="AVQ145" s="17"/>
      <c r="AVR145" s="17"/>
      <c r="AVS145" s="17"/>
      <c r="AVT145" s="17"/>
      <c r="AVU145" s="17"/>
      <c r="AVV145" s="17"/>
      <c r="AVW145" s="17"/>
      <c r="AVX145" s="17"/>
      <c r="AVY145" s="17"/>
      <c r="AVZ145" s="17"/>
      <c r="AWA145" s="17"/>
      <c r="AWB145" s="17"/>
      <c r="AWC145" s="17"/>
      <c r="AWD145" s="17"/>
      <c r="AWE145" s="17"/>
      <c r="AWF145" s="17"/>
      <c r="AWG145" s="17"/>
      <c r="AWH145" s="17"/>
      <c r="AWI145" s="17"/>
      <c r="AWJ145" s="17"/>
      <c r="AWK145" s="17"/>
      <c r="AWL145" s="17"/>
      <c r="AWM145" s="17"/>
      <c r="AWN145" s="17"/>
      <c r="AWO145" s="17"/>
      <c r="AWP145" s="17"/>
      <c r="AWQ145" s="17"/>
      <c r="AWR145" s="17"/>
      <c r="AWS145" s="17"/>
      <c r="AWT145" s="17"/>
      <c r="AWU145" s="17"/>
      <c r="AWV145" s="17"/>
      <c r="AWW145" s="17"/>
      <c r="AWX145" s="17"/>
      <c r="AWY145" s="17"/>
      <c r="AWZ145" s="17"/>
      <c r="AXA145" s="17"/>
      <c r="AXB145" s="17"/>
      <c r="AXC145" s="17"/>
      <c r="AXD145" s="17"/>
      <c r="AXE145" s="17"/>
      <c r="AXF145" s="17"/>
      <c r="AXG145" s="17"/>
      <c r="AXH145" s="17"/>
      <c r="AXI145" s="17"/>
      <c r="AXJ145" s="17"/>
      <c r="AXK145" s="17"/>
      <c r="AXL145" s="17"/>
      <c r="AXM145" s="17"/>
      <c r="AXN145" s="17"/>
      <c r="AXO145" s="17"/>
      <c r="AXP145" s="17"/>
      <c r="AXQ145" s="17"/>
      <c r="AXR145" s="17"/>
      <c r="AXS145" s="17"/>
      <c r="AXT145" s="17"/>
      <c r="AXU145" s="17"/>
      <c r="AXV145" s="17"/>
      <c r="AXW145" s="17"/>
      <c r="AXX145" s="17"/>
      <c r="AXY145" s="17"/>
      <c r="AXZ145" s="17"/>
      <c r="AYA145" s="17"/>
      <c r="AYB145" s="17"/>
      <c r="AYC145" s="17"/>
      <c r="AYD145" s="17"/>
      <c r="AYE145" s="17"/>
      <c r="AYF145" s="17"/>
      <c r="AYG145" s="17"/>
      <c r="AYH145" s="17"/>
      <c r="AYI145" s="17"/>
      <c r="AYJ145" s="17"/>
      <c r="AYK145" s="17"/>
      <c r="AYL145" s="17"/>
      <c r="AYM145" s="17"/>
      <c r="AYN145" s="17"/>
      <c r="AYO145" s="17"/>
      <c r="AYP145" s="17"/>
      <c r="AYQ145" s="17"/>
      <c r="AYR145" s="17"/>
      <c r="AYS145" s="17"/>
      <c r="AYT145" s="17"/>
      <c r="AYU145" s="17"/>
      <c r="AYV145" s="17"/>
      <c r="AYW145" s="17"/>
      <c r="AYX145" s="17"/>
      <c r="AYY145" s="17"/>
      <c r="AYZ145" s="17"/>
      <c r="AZA145" s="17"/>
      <c r="AZB145" s="17"/>
      <c r="AZC145" s="17"/>
      <c r="AZD145" s="17"/>
      <c r="AZE145" s="17"/>
      <c r="AZF145" s="17"/>
      <c r="AZG145" s="17"/>
      <c r="AZH145" s="17"/>
      <c r="AZI145" s="17"/>
      <c r="AZJ145" s="17"/>
      <c r="AZK145" s="17"/>
      <c r="AZL145" s="17"/>
      <c r="AZM145" s="17"/>
      <c r="AZN145" s="17"/>
      <c r="AZO145" s="17"/>
      <c r="AZP145" s="17"/>
      <c r="AZQ145" s="17"/>
      <c r="AZR145" s="17"/>
      <c r="AZS145" s="17"/>
      <c r="AZT145" s="17"/>
      <c r="AZU145" s="17"/>
      <c r="AZV145" s="17"/>
      <c r="AZW145" s="17"/>
      <c r="AZX145" s="17"/>
      <c r="AZY145" s="17"/>
      <c r="AZZ145" s="17"/>
      <c r="BAA145" s="17"/>
      <c r="BAB145" s="17"/>
      <c r="BAC145" s="17"/>
      <c r="BAD145" s="17"/>
      <c r="BAE145" s="17"/>
      <c r="BAF145" s="17"/>
      <c r="BAG145" s="17"/>
      <c r="BAH145" s="17"/>
      <c r="BAI145" s="17"/>
      <c r="BAJ145" s="17"/>
      <c r="BAK145" s="17"/>
      <c r="BAL145" s="17"/>
      <c r="BAM145" s="17"/>
      <c r="BAN145" s="17"/>
      <c r="BAO145" s="17"/>
      <c r="BAP145" s="17"/>
      <c r="BAQ145" s="17"/>
      <c r="BAR145" s="17"/>
      <c r="BAS145" s="17"/>
      <c r="BAT145" s="17"/>
      <c r="BAU145" s="17"/>
      <c r="BAV145" s="17"/>
      <c r="BAW145" s="17"/>
      <c r="BAX145" s="17"/>
      <c r="BAY145" s="17"/>
      <c r="BAZ145" s="17"/>
      <c r="BBA145" s="17"/>
      <c r="BBB145" s="17"/>
      <c r="BBC145" s="17"/>
      <c r="BBD145" s="17"/>
      <c r="BBE145" s="17"/>
      <c r="BBF145" s="17"/>
      <c r="BBG145" s="17"/>
      <c r="BBH145" s="17"/>
      <c r="BBI145" s="17"/>
      <c r="BBJ145" s="17"/>
      <c r="BBK145" s="17"/>
      <c r="BBL145" s="17"/>
      <c r="BBM145" s="17"/>
      <c r="BBN145" s="17"/>
      <c r="BBO145" s="17"/>
      <c r="BBP145" s="17"/>
      <c r="BBQ145" s="17"/>
      <c r="BBR145" s="17"/>
      <c r="BBS145" s="17"/>
      <c r="BBT145" s="17"/>
      <c r="BBU145" s="17"/>
      <c r="BBV145" s="17"/>
      <c r="BBW145" s="17"/>
      <c r="BBX145" s="17"/>
      <c r="BBY145" s="17"/>
      <c r="BBZ145" s="17"/>
      <c r="BCA145" s="17"/>
      <c r="BCB145" s="17"/>
      <c r="BCC145" s="17"/>
      <c r="BCD145" s="17"/>
      <c r="BCE145" s="17"/>
      <c r="BCF145" s="17"/>
      <c r="BCG145" s="17"/>
      <c r="BCH145" s="17"/>
      <c r="BCI145" s="17"/>
      <c r="BCJ145" s="17"/>
      <c r="BCK145" s="17"/>
      <c r="BCL145" s="17"/>
      <c r="BCM145" s="17"/>
      <c r="BCN145" s="17"/>
      <c r="BCO145" s="17"/>
      <c r="BCP145" s="17"/>
      <c r="BCQ145" s="17"/>
      <c r="BCR145" s="17"/>
      <c r="BCS145" s="17"/>
      <c r="BCT145" s="17"/>
      <c r="BCU145" s="17"/>
      <c r="BCV145" s="17"/>
      <c r="BCW145" s="17"/>
      <c r="BCX145" s="17"/>
      <c r="BCY145" s="17"/>
      <c r="BCZ145" s="17"/>
      <c r="BDA145" s="17"/>
      <c r="BDB145" s="17"/>
      <c r="BDC145" s="17"/>
      <c r="BDD145" s="17"/>
      <c r="BDE145" s="17"/>
      <c r="BDF145" s="17"/>
      <c r="BDG145" s="17"/>
      <c r="BDH145" s="17"/>
      <c r="BDI145" s="17"/>
      <c r="BDJ145" s="17"/>
      <c r="BDK145" s="17"/>
      <c r="BDL145" s="17"/>
      <c r="BDM145" s="17"/>
      <c r="BDN145" s="17"/>
      <c r="BDO145" s="17"/>
      <c r="BDP145" s="17"/>
      <c r="BDQ145" s="17"/>
      <c r="BDR145" s="17"/>
      <c r="BDS145" s="17"/>
      <c r="BDT145" s="17"/>
      <c r="BDU145" s="17"/>
      <c r="BDV145" s="17"/>
      <c r="BDW145" s="17"/>
      <c r="BDX145" s="17"/>
      <c r="BDY145" s="17"/>
      <c r="BDZ145" s="17"/>
      <c r="BEA145" s="17"/>
      <c r="BEB145" s="17"/>
      <c r="BEC145" s="17"/>
      <c r="BED145" s="17"/>
      <c r="BEE145" s="17"/>
      <c r="BEF145" s="17"/>
      <c r="BEG145" s="17"/>
      <c r="BEH145" s="17"/>
      <c r="BEI145" s="17"/>
      <c r="BEJ145" s="17"/>
      <c r="BEK145" s="17"/>
      <c r="BEL145" s="17"/>
      <c r="BEM145" s="17"/>
      <c r="BEN145" s="17"/>
      <c r="BEO145" s="17"/>
      <c r="BEP145" s="17"/>
      <c r="BEQ145" s="17"/>
      <c r="BER145" s="17"/>
      <c r="BES145" s="17"/>
      <c r="BET145" s="17"/>
      <c r="BEU145" s="17"/>
      <c r="BEV145" s="17"/>
      <c r="BEW145" s="17"/>
      <c r="BEX145" s="17"/>
      <c r="BEY145" s="17"/>
      <c r="BEZ145" s="17"/>
      <c r="BFA145" s="17"/>
      <c r="BFB145" s="17"/>
      <c r="BFC145" s="17"/>
      <c r="BFD145" s="17"/>
      <c r="BFE145" s="17"/>
      <c r="BFF145" s="17"/>
      <c r="BFG145" s="17"/>
      <c r="BFH145" s="17"/>
      <c r="BFI145" s="17"/>
      <c r="BFJ145" s="17"/>
      <c r="BFK145" s="17"/>
      <c r="BFL145" s="17"/>
      <c r="BFM145" s="17"/>
      <c r="BFN145" s="17"/>
      <c r="BFO145" s="17"/>
      <c r="BFP145" s="17"/>
      <c r="BFQ145" s="17"/>
      <c r="BFR145" s="17"/>
      <c r="BFS145" s="17"/>
      <c r="BFT145" s="17"/>
      <c r="BFU145" s="17"/>
      <c r="BFV145" s="17"/>
      <c r="BFW145" s="17"/>
      <c r="BFX145" s="17"/>
      <c r="BFY145" s="17"/>
      <c r="BFZ145" s="17"/>
      <c r="BGA145" s="17"/>
      <c r="BGB145" s="17"/>
      <c r="BGC145" s="17"/>
      <c r="BGD145" s="17"/>
      <c r="BGE145" s="17"/>
      <c r="BGF145" s="17"/>
      <c r="BGG145" s="17"/>
      <c r="BGH145" s="17"/>
      <c r="BGI145" s="17"/>
      <c r="BGJ145" s="17"/>
      <c r="BGK145" s="17"/>
      <c r="BGL145" s="17"/>
      <c r="BGM145" s="17"/>
      <c r="BGN145" s="17"/>
      <c r="BGO145" s="17"/>
      <c r="BGP145" s="17"/>
      <c r="BGQ145" s="17"/>
      <c r="BGR145" s="17"/>
      <c r="BGS145" s="17"/>
      <c r="BGT145" s="17"/>
      <c r="BGU145" s="17"/>
      <c r="BGV145" s="17"/>
      <c r="BGW145" s="17"/>
      <c r="BGX145" s="17"/>
      <c r="BGY145" s="17"/>
      <c r="BGZ145" s="17"/>
      <c r="BHA145" s="17"/>
      <c r="BHB145" s="17"/>
      <c r="BHC145" s="17"/>
      <c r="BHD145" s="17"/>
      <c r="BHE145" s="17"/>
      <c r="BHF145" s="17"/>
      <c r="BHG145" s="17"/>
      <c r="BHH145" s="17"/>
      <c r="BHI145" s="17"/>
      <c r="BHJ145" s="17"/>
      <c r="BHK145" s="17"/>
      <c r="BHL145" s="17"/>
      <c r="BHM145" s="17"/>
      <c r="BHN145" s="17"/>
      <c r="BHO145" s="17"/>
      <c r="BHP145" s="17"/>
      <c r="BHQ145" s="17"/>
      <c r="BHR145" s="17"/>
      <c r="BHS145" s="17"/>
      <c r="BHT145" s="17"/>
      <c r="BHU145" s="17"/>
      <c r="BHV145" s="17"/>
      <c r="BHW145" s="17"/>
      <c r="BHX145" s="17"/>
      <c r="BHY145" s="17"/>
      <c r="BHZ145" s="17"/>
      <c r="BIA145" s="17"/>
      <c r="BIB145" s="17"/>
      <c r="BIC145" s="17"/>
      <c r="BID145" s="17"/>
      <c r="BIE145" s="17"/>
      <c r="BIF145" s="17"/>
      <c r="BIG145" s="17"/>
      <c r="BIH145" s="17"/>
      <c r="BII145" s="17"/>
      <c r="BIJ145" s="17"/>
      <c r="BIK145" s="17"/>
      <c r="BIL145" s="17"/>
      <c r="BIM145" s="17"/>
      <c r="BIN145" s="17"/>
      <c r="BIO145" s="17"/>
      <c r="BIP145" s="17"/>
      <c r="BIQ145" s="17"/>
      <c r="BIR145" s="17"/>
      <c r="BIS145" s="17"/>
      <c r="BIT145" s="17"/>
      <c r="BIU145" s="17"/>
      <c r="BIV145" s="17"/>
      <c r="BIW145" s="17"/>
      <c r="BIX145" s="17"/>
      <c r="BIY145" s="17"/>
      <c r="BIZ145" s="17"/>
      <c r="BJA145" s="17"/>
      <c r="BJB145" s="17"/>
      <c r="BJC145" s="17"/>
      <c r="BJD145" s="17"/>
      <c r="BJE145" s="17"/>
      <c r="BJF145" s="17"/>
      <c r="BJG145" s="17"/>
      <c r="BJH145" s="17"/>
      <c r="BJI145" s="17"/>
      <c r="BJJ145" s="17"/>
      <c r="BJK145" s="17"/>
      <c r="BJL145" s="17"/>
      <c r="BJM145" s="17"/>
      <c r="BJN145" s="17"/>
      <c r="BJO145" s="17"/>
      <c r="BJP145" s="17"/>
      <c r="BJQ145" s="17"/>
      <c r="BJR145" s="17"/>
      <c r="BJS145" s="17"/>
      <c r="BJT145" s="17"/>
      <c r="BJU145" s="17"/>
      <c r="BJV145" s="17"/>
      <c r="BJW145" s="17"/>
      <c r="BJX145" s="17"/>
      <c r="BJY145" s="17"/>
      <c r="BJZ145" s="17"/>
      <c r="BKA145" s="17"/>
      <c r="BKB145" s="17"/>
      <c r="BKC145" s="17"/>
      <c r="BKD145" s="17"/>
      <c r="BKE145" s="17"/>
      <c r="BKF145" s="17"/>
      <c r="BKG145" s="17"/>
      <c r="BKH145" s="17"/>
      <c r="BKI145" s="17"/>
      <c r="BKJ145" s="17"/>
      <c r="BKK145" s="17"/>
      <c r="BKL145" s="17"/>
      <c r="BKM145" s="17"/>
      <c r="BKN145" s="17"/>
      <c r="BKO145" s="17"/>
      <c r="BKP145" s="17"/>
      <c r="BKQ145" s="17"/>
      <c r="BKR145" s="17"/>
      <c r="BKS145" s="17"/>
      <c r="BKT145" s="17"/>
      <c r="BKU145" s="17"/>
      <c r="BKV145" s="17"/>
      <c r="BKW145" s="17"/>
      <c r="BKX145" s="17"/>
      <c r="BKY145" s="17"/>
      <c r="BKZ145" s="17"/>
      <c r="BLA145" s="17"/>
      <c r="BLB145" s="17"/>
      <c r="BLC145" s="17"/>
      <c r="BLD145" s="17"/>
      <c r="BLE145" s="17"/>
      <c r="BLF145" s="17"/>
      <c r="BLG145" s="17"/>
      <c r="BLH145" s="17"/>
      <c r="BLI145" s="17"/>
      <c r="BLJ145" s="17"/>
      <c r="BLK145" s="17"/>
      <c r="BLL145" s="17"/>
      <c r="BLM145" s="17"/>
      <c r="BLN145" s="17"/>
      <c r="BLO145" s="17"/>
      <c r="BLP145" s="17"/>
      <c r="BLQ145" s="17"/>
      <c r="BLR145" s="17"/>
      <c r="BLS145" s="17"/>
      <c r="BLT145" s="17"/>
      <c r="BLU145" s="17"/>
      <c r="BLV145" s="17"/>
      <c r="BLW145" s="17"/>
      <c r="BLX145" s="17"/>
      <c r="BLY145" s="17"/>
      <c r="BLZ145" s="17"/>
      <c r="BMA145" s="17"/>
      <c r="BMB145" s="17"/>
      <c r="BMC145" s="17"/>
      <c r="BMD145" s="17"/>
      <c r="BME145" s="17"/>
      <c r="BMF145" s="17"/>
      <c r="BMG145" s="17"/>
      <c r="BMH145" s="17"/>
      <c r="BMI145" s="17"/>
      <c r="BMJ145" s="17"/>
      <c r="BMK145" s="17"/>
      <c r="BML145" s="17"/>
      <c r="BMM145" s="17"/>
      <c r="BMN145" s="17"/>
      <c r="BMO145" s="17"/>
      <c r="BMP145" s="17"/>
      <c r="BMQ145" s="17"/>
      <c r="BMR145" s="17"/>
      <c r="BMS145" s="17"/>
      <c r="BMT145" s="17"/>
      <c r="BMU145" s="17"/>
      <c r="BMV145" s="17"/>
      <c r="BMW145" s="17"/>
      <c r="BMX145" s="17"/>
      <c r="BMY145" s="17"/>
      <c r="BMZ145" s="17"/>
      <c r="BNA145" s="17"/>
      <c r="BNB145" s="17"/>
      <c r="BNC145" s="17"/>
      <c r="BND145" s="17"/>
      <c r="BNE145" s="17"/>
      <c r="BNF145" s="17"/>
      <c r="BNG145" s="17"/>
      <c r="BNH145" s="17"/>
      <c r="BNI145" s="17"/>
      <c r="BNJ145" s="17"/>
      <c r="BNK145" s="17"/>
      <c r="BNL145" s="17"/>
      <c r="BNM145" s="17"/>
      <c r="BNN145" s="17"/>
      <c r="BNO145" s="17"/>
      <c r="BNP145" s="17"/>
      <c r="BNQ145" s="17"/>
      <c r="BNR145" s="17"/>
      <c r="BNS145" s="17"/>
      <c r="BNT145" s="17"/>
      <c r="BNU145" s="17"/>
      <c r="BNV145" s="17"/>
      <c r="BNW145" s="17"/>
      <c r="BNX145" s="17"/>
      <c r="BNY145" s="17"/>
      <c r="BNZ145" s="17"/>
      <c r="BOA145" s="17"/>
      <c r="BOB145" s="17"/>
      <c r="BOC145" s="17"/>
      <c r="BOD145" s="17"/>
      <c r="BOE145" s="17"/>
      <c r="BOF145" s="17"/>
      <c r="BOG145" s="17"/>
      <c r="BOH145" s="17"/>
      <c r="BOI145" s="17"/>
      <c r="BOJ145" s="17"/>
      <c r="BOK145" s="17"/>
      <c r="BOL145" s="17"/>
      <c r="BOM145" s="17"/>
      <c r="BON145" s="17"/>
      <c r="BOO145" s="17"/>
      <c r="BOP145" s="17"/>
      <c r="BOQ145" s="17"/>
      <c r="BOR145" s="17"/>
      <c r="BOS145" s="17"/>
      <c r="BOT145" s="17"/>
      <c r="BOU145" s="17"/>
      <c r="BOV145" s="17"/>
      <c r="BOW145" s="17"/>
      <c r="BOX145" s="17"/>
      <c r="BOY145" s="17"/>
      <c r="BOZ145" s="17"/>
      <c r="BPA145" s="17"/>
      <c r="BPB145" s="17"/>
      <c r="BPC145" s="17"/>
      <c r="BPD145" s="17"/>
      <c r="BPE145" s="17"/>
      <c r="BPF145" s="17"/>
      <c r="BPG145" s="17"/>
      <c r="BPH145" s="17"/>
      <c r="BPI145" s="17"/>
      <c r="BPJ145" s="17"/>
      <c r="BPK145" s="17"/>
      <c r="BPL145" s="17"/>
      <c r="BPM145" s="17"/>
      <c r="BPN145" s="17"/>
      <c r="BPO145" s="17"/>
      <c r="BPP145" s="17"/>
      <c r="BPQ145" s="17"/>
      <c r="BPR145" s="17"/>
      <c r="BPS145" s="17"/>
      <c r="BPT145" s="17"/>
      <c r="BPU145" s="17"/>
      <c r="BPV145" s="17"/>
      <c r="BPW145" s="17"/>
      <c r="BPX145" s="17"/>
      <c r="BPY145" s="17"/>
      <c r="BPZ145" s="17"/>
      <c r="BQA145" s="17"/>
      <c r="BQB145" s="17"/>
      <c r="BQC145" s="17"/>
      <c r="BQD145" s="17"/>
      <c r="BQE145" s="17"/>
      <c r="BQF145" s="17"/>
      <c r="BQG145" s="17"/>
      <c r="BQH145" s="17"/>
      <c r="BQI145" s="17"/>
      <c r="BQJ145" s="17"/>
      <c r="BQK145" s="17"/>
      <c r="BQL145" s="17"/>
      <c r="BQM145" s="17"/>
      <c r="BQN145" s="17"/>
      <c r="BQO145" s="17"/>
      <c r="BQP145" s="17"/>
      <c r="BQQ145" s="17"/>
      <c r="BQR145" s="17"/>
      <c r="BQS145" s="17"/>
      <c r="BQT145" s="17"/>
      <c r="BQU145" s="17"/>
      <c r="BQV145" s="17"/>
      <c r="BQW145" s="17"/>
      <c r="BQX145" s="17"/>
      <c r="BQY145" s="17"/>
      <c r="BQZ145" s="17"/>
      <c r="BRA145" s="17"/>
      <c r="BRB145" s="17"/>
      <c r="BRC145" s="17"/>
      <c r="BRD145" s="17"/>
      <c r="BRE145" s="17"/>
      <c r="BRF145" s="17"/>
      <c r="BRG145" s="17"/>
      <c r="BRH145" s="17"/>
      <c r="BRI145" s="17"/>
      <c r="BRJ145" s="17"/>
      <c r="BRK145" s="17"/>
      <c r="BRL145" s="17"/>
      <c r="BRM145" s="17"/>
      <c r="BRN145" s="17"/>
      <c r="BRO145" s="17"/>
      <c r="BRP145" s="17"/>
      <c r="BRQ145" s="17"/>
      <c r="BRR145" s="17"/>
      <c r="BRS145" s="17"/>
      <c r="BRT145" s="17"/>
      <c r="BRU145" s="17"/>
      <c r="BRV145" s="17"/>
      <c r="BRW145" s="17"/>
      <c r="BRX145" s="17"/>
      <c r="BRY145" s="17"/>
      <c r="BRZ145" s="17"/>
      <c r="BSA145" s="17"/>
      <c r="BSB145" s="17"/>
      <c r="BSC145" s="17"/>
      <c r="BSD145" s="17"/>
      <c r="BSE145" s="17"/>
      <c r="BSF145" s="17"/>
      <c r="BSG145" s="17"/>
      <c r="BSH145" s="17"/>
      <c r="BSI145" s="17"/>
      <c r="BSJ145" s="17"/>
      <c r="BSK145" s="17"/>
      <c r="BSL145" s="17"/>
      <c r="BSM145" s="17"/>
      <c r="BSN145" s="17"/>
      <c r="BSO145" s="17"/>
      <c r="BSP145" s="17"/>
      <c r="BSQ145" s="17"/>
      <c r="BSR145" s="17"/>
      <c r="BSS145" s="17"/>
      <c r="BST145" s="17"/>
      <c r="BSU145" s="17"/>
      <c r="BSV145" s="17"/>
      <c r="BSW145" s="17"/>
      <c r="BSX145" s="17"/>
      <c r="BSY145" s="17"/>
      <c r="BSZ145" s="17"/>
      <c r="BTA145" s="17"/>
      <c r="BTB145" s="17"/>
      <c r="BTC145" s="17"/>
      <c r="BTD145" s="17"/>
      <c r="BTE145" s="17"/>
      <c r="BTF145" s="17"/>
      <c r="BTG145" s="17"/>
      <c r="BTH145" s="17"/>
      <c r="BTI145" s="17"/>
      <c r="BTJ145" s="17"/>
      <c r="BTK145" s="17"/>
      <c r="BTL145" s="17"/>
      <c r="BTM145" s="17"/>
      <c r="BTN145" s="17"/>
      <c r="BTO145" s="17"/>
      <c r="BTP145" s="17"/>
      <c r="BTQ145" s="17"/>
      <c r="BTR145" s="17"/>
      <c r="BTS145" s="17"/>
      <c r="BTT145" s="17"/>
      <c r="BTU145" s="17"/>
      <c r="BTV145" s="17"/>
      <c r="BTW145" s="17"/>
      <c r="BTX145" s="17"/>
      <c r="BTY145" s="17"/>
      <c r="BTZ145" s="17"/>
      <c r="BUA145" s="17"/>
      <c r="BUB145" s="17"/>
      <c r="BUC145" s="17"/>
      <c r="BUD145" s="17"/>
      <c r="BUE145" s="17"/>
      <c r="BUF145" s="17"/>
      <c r="BUG145" s="17"/>
      <c r="BUH145" s="17"/>
      <c r="BUI145" s="17"/>
      <c r="BUJ145" s="17"/>
      <c r="BUK145" s="17"/>
      <c r="BUL145" s="17"/>
      <c r="BUM145" s="17"/>
      <c r="BUN145" s="17"/>
      <c r="BUO145" s="17"/>
      <c r="BUP145" s="17"/>
      <c r="BUQ145" s="17"/>
      <c r="BUR145" s="17"/>
      <c r="BUS145" s="17"/>
      <c r="BUT145" s="17"/>
      <c r="BUU145" s="17"/>
      <c r="BUV145" s="17"/>
      <c r="BUW145" s="17"/>
      <c r="BUX145" s="17"/>
      <c r="BUY145" s="17"/>
      <c r="BUZ145" s="17"/>
      <c r="BVA145" s="17"/>
      <c r="BVB145" s="17"/>
      <c r="BVC145" s="17"/>
      <c r="BVD145" s="17"/>
      <c r="BVE145" s="17"/>
      <c r="BVF145" s="17"/>
      <c r="BVG145" s="17"/>
      <c r="BVH145" s="17"/>
      <c r="BVI145" s="17"/>
      <c r="BVJ145" s="17"/>
      <c r="BVK145" s="17"/>
      <c r="BVL145" s="17"/>
      <c r="BVM145" s="17"/>
      <c r="BVN145" s="17"/>
      <c r="BVO145" s="17"/>
      <c r="BVP145" s="17"/>
      <c r="BVQ145" s="17"/>
      <c r="BVR145" s="17"/>
      <c r="BVS145" s="17"/>
      <c r="BVT145" s="17"/>
      <c r="BVU145" s="17"/>
      <c r="BVV145" s="17"/>
      <c r="BVW145" s="17"/>
      <c r="BVX145" s="17"/>
      <c r="BVY145" s="17"/>
      <c r="BVZ145" s="17"/>
      <c r="BWA145" s="17"/>
      <c r="BWB145" s="17"/>
      <c r="BWC145" s="17"/>
      <c r="BWD145" s="17"/>
      <c r="BWE145" s="17"/>
      <c r="BWF145" s="17"/>
      <c r="BWG145" s="17"/>
      <c r="BWH145" s="17"/>
      <c r="BWI145" s="17"/>
      <c r="BWJ145" s="17"/>
      <c r="BWK145" s="17"/>
      <c r="BWL145" s="17"/>
      <c r="BWM145" s="17"/>
      <c r="BWN145" s="17"/>
      <c r="BWO145" s="17"/>
      <c r="BWP145" s="17"/>
      <c r="BWQ145" s="17"/>
      <c r="BWR145" s="17"/>
      <c r="BWS145" s="17"/>
      <c r="BWT145" s="17"/>
      <c r="BWU145" s="17"/>
      <c r="BWV145" s="17"/>
      <c r="BWW145" s="17"/>
      <c r="BWX145" s="17"/>
      <c r="BWY145" s="17"/>
      <c r="BWZ145" s="17"/>
      <c r="BXA145" s="17"/>
      <c r="BXB145" s="17"/>
      <c r="BXC145" s="17"/>
      <c r="BXD145" s="17"/>
      <c r="BXE145" s="17"/>
      <c r="BXF145" s="17"/>
      <c r="BXG145" s="17"/>
      <c r="BXH145" s="17"/>
      <c r="BXI145" s="17"/>
      <c r="BXJ145" s="17"/>
      <c r="BXK145" s="17"/>
      <c r="BXL145" s="17"/>
      <c r="BXM145" s="17"/>
      <c r="BXN145" s="17"/>
      <c r="BXO145" s="17"/>
      <c r="BXP145" s="17"/>
      <c r="BXQ145" s="17"/>
      <c r="BXR145" s="17"/>
      <c r="BXS145" s="17"/>
      <c r="BXT145" s="17"/>
      <c r="BXU145" s="17"/>
      <c r="BXV145" s="17"/>
      <c r="BXW145" s="17"/>
      <c r="BXX145" s="17"/>
      <c r="BXY145" s="17"/>
      <c r="BXZ145" s="17"/>
      <c r="BYA145" s="17"/>
      <c r="BYB145" s="17"/>
      <c r="BYC145" s="17"/>
      <c r="BYD145" s="17"/>
      <c r="BYE145" s="17"/>
      <c r="BYF145" s="17"/>
      <c r="BYG145" s="17"/>
      <c r="BYH145" s="17"/>
      <c r="BYI145" s="17"/>
      <c r="BYJ145" s="17"/>
      <c r="BYK145" s="17"/>
      <c r="BYL145" s="17"/>
      <c r="BYM145" s="17"/>
      <c r="BYN145" s="17"/>
      <c r="BYO145" s="17"/>
      <c r="BYP145" s="17"/>
      <c r="BYQ145" s="17"/>
      <c r="BYR145" s="17"/>
      <c r="BYS145" s="17"/>
      <c r="BYT145" s="17"/>
      <c r="BYU145" s="17"/>
      <c r="BYV145" s="17"/>
      <c r="BYW145" s="17"/>
      <c r="BYX145" s="17"/>
      <c r="BYY145" s="17"/>
      <c r="BYZ145" s="17"/>
      <c r="BZA145" s="17"/>
      <c r="BZB145" s="17"/>
      <c r="BZC145" s="17"/>
      <c r="BZD145" s="17"/>
      <c r="BZE145" s="17"/>
      <c r="BZF145" s="17"/>
      <c r="BZG145" s="17"/>
      <c r="BZH145" s="17"/>
      <c r="BZI145" s="17"/>
      <c r="BZJ145" s="17"/>
      <c r="BZK145" s="17"/>
      <c r="BZL145" s="17"/>
      <c r="BZM145" s="17"/>
      <c r="BZN145" s="17"/>
      <c r="BZO145" s="17"/>
      <c r="BZP145" s="17"/>
      <c r="BZQ145" s="17"/>
      <c r="BZR145" s="17"/>
      <c r="BZS145" s="17"/>
      <c r="BZT145" s="17"/>
      <c r="BZU145" s="17"/>
      <c r="BZV145" s="17"/>
      <c r="BZW145" s="17"/>
      <c r="BZX145" s="17"/>
      <c r="BZY145" s="17"/>
      <c r="BZZ145" s="17"/>
      <c r="CAA145" s="17"/>
      <c r="CAB145" s="17"/>
      <c r="CAC145" s="17"/>
      <c r="CAD145" s="17"/>
      <c r="CAE145" s="17"/>
      <c r="CAF145" s="17"/>
      <c r="CAG145" s="17"/>
      <c r="CAH145" s="17"/>
      <c r="CAI145" s="17"/>
      <c r="CAJ145" s="17"/>
      <c r="CAK145" s="17"/>
      <c r="CAL145" s="17"/>
      <c r="CAM145" s="17"/>
      <c r="CAN145" s="17"/>
      <c r="CAO145" s="17"/>
      <c r="CAP145" s="17"/>
      <c r="CAQ145" s="17"/>
      <c r="CAR145" s="17"/>
      <c r="CAS145" s="17"/>
      <c r="CAT145" s="17"/>
      <c r="CAU145" s="17"/>
      <c r="CAV145" s="17"/>
      <c r="CAW145" s="17"/>
      <c r="CAX145" s="17"/>
      <c r="CAY145" s="17"/>
      <c r="CAZ145" s="17"/>
      <c r="CBA145" s="17"/>
      <c r="CBB145" s="17"/>
      <c r="CBC145" s="17"/>
      <c r="CBD145" s="17"/>
      <c r="CBE145" s="17"/>
      <c r="CBF145" s="17"/>
      <c r="CBG145" s="17"/>
      <c r="CBH145" s="17"/>
      <c r="CBI145" s="17"/>
      <c r="CBJ145" s="17"/>
      <c r="CBK145" s="17"/>
      <c r="CBL145" s="17"/>
      <c r="CBM145" s="17"/>
      <c r="CBN145" s="17"/>
      <c r="CBO145" s="17"/>
      <c r="CBP145" s="17"/>
      <c r="CBQ145" s="17"/>
      <c r="CBR145" s="17"/>
      <c r="CBS145" s="17"/>
      <c r="CBT145" s="17"/>
      <c r="CBU145" s="17"/>
      <c r="CBV145" s="17"/>
      <c r="CBW145" s="17"/>
      <c r="CBX145" s="17"/>
      <c r="CBY145" s="17"/>
      <c r="CBZ145" s="17"/>
      <c r="CCA145" s="17"/>
      <c r="CCB145" s="17"/>
      <c r="CCC145" s="17"/>
      <c r="CCD145" s="17"/>
      <c r="CCE145" s="17"/>
      <c r="CCF145" s="17"/>
      <c r="CCG145" s="17"/>
      <c r="CCH145" s="17"/>
      <c r="CCI145" s="17"/>
      <c r="CCJ145" s="17"/>
      <c r="CCK145" s="17"/>
      <c r="CCL145" s="17"/>
      <c r="CCM145" s="17"/>
      <c r="CCN145" s="17"/>
      <c r="CCO145" s="17"/>
      <c r="CCP145" s="17"/>
      <c r="CCQ145" s="17"/>
      <c r="CCR145" s="17"/>
      <c r="CCS145" s="17"/>
      <c r="CCT145" s="17"/>
      <c r="CCU145" s="17"/>
      <c r="CCV145" s="17"/>
      <c r="CCW145" s="17"/>
      <c r="CCX145" s="17"/>
      <c r="CCY145" s="17"/>
      <c r="CCZ145" s="17"/>
      <c r="CDA145" s="17"/>
      <c r="CDB145" s="17"/>
      <c r="CDC145" s="17"/>
      <c r="CDD145" s="17"/>
      <c r="CDE145" s="17"/>
      <c r="CDF145" s="17"/>
      <c r="CDG145" s="17"/>
      <c r="CDH145" s="17"/>
      <c r="CDI145" s="17"/>
      <c r="CDJ145" s="17"/>
      <c r="CDK145" s="17"/>
      <c r="CDL145" s="17"/>
      <c r="CDM145" s="17"/>
      <c r="CDN145" s="17"/>
      <c r="CDO145" s="17"/>
      <c r="CDP145" s="17"/>
      <c r="CDQ145" s="17"/>
      <c r="CDR145" s="17"/>
      <c r="CDS145" s="17"/>
      <c r="CDT145" s="17"/>
      <c r="CDU145" s="17"/>
      <c r="CDV145" s="17"/>
      <c r="CDW145" s="17"/>
      <c r="CDX145" s="17"/>
      <c r="CDY145" s="17"/>
      <c r="CDZ145" s="17"/>
      <c r="CEA145" s="17"/>
      <c r="CEB145" s="17"/>
      <c r="CEC145" s="17"/>
      <c r="CED145" s="17"/>
      <c r="CEE145" s="17"/>
      <c r="CEF145" s="17"/>
      <c r="CEG145" s="17"/>
      <c r="CEH145" s="17"/>
      <c r="CEI145" s="17"/>
      <c r="CEJ145" s="17"/>
      <c r="CEK145" s="17"/>
      <c r="CEL145" s="17"/>
      <c r="CEM145" s="17"/>
      <c r="CEN145" s="17"/>
      <c r="CEO145" s="17"/>
      <c r="CEP145" s="17"/>
      <c r="CEQ145" s="17"/>
      <c r="CER145" s="17"/>
      <c r="CES145" s="17"/>
      <c r="CET145" s="17"/>
      <c r="CEU145" s="17"/>
      <c r="CEV145" s="17"/>
      <c r="CEW145" s="17"/>
      <c r="CEX145" s="17"/>
      <c r="CEY145" s="17"/>
      <c r="CEZ145" s="17"/>
      <c r="CFA145" s="17"/>
      <c r="CFB145" s="17"/>
      <c r="CFC145" s="17"/>
      <c r="CFD145" s="17"/>
      <c r="CFE145" s="17"/>
      <c r="CFF145" s="17"/>
      <c r="CFG145" s="17"/>
      <c r="CFH145" s="17"/>
      <c r="CFI145" s="17"/>
      <c r="CFJ145" s="17"/>
      <c r="CFK145" s="17"/>
      <c r="CFL145" s="17"/>
      <c r="CFM145" s="17"/>
      <c r="CFN145" s="17"/>
      <c r="CFO145" s="17"/>
      <c r="CFP145" s="17"/>
      <c r="CFQ145" s="17"/>
      <c r="CFR145" s="17"/>
      <c r="CFS145" s="17"/>
      <c r="CFT145" s="17"/>
      <c r="CFU145" s="17"/>
      <c r="CFV145" s="17"/>
      <c r="CFW145" s="17"/>
      <c r="CFX145" s="17"/>
      <c r="CFY145" s="17"/>
      <c r="CFZ145" s="17"/>
      <c r="CGA145" s="17"/>
      <c r="CGB145" s="17"/>
      <c r="CGC145" s="17"/>
      <c r="CGD145" s="17"/>
      <c r="CGE145" s="17"/>
      <c r="CGF145" s="17"/>
      <c r="CGG145" s="17"/>
      <c r="CGH145" s="17"/>
      <c r="CGI145" s="17"/>
      <c r="CGJ145" s="17"/>
      <c r="CGK145" s="17"/>
      <c r="CGL145" s="17"/>
      <c r="CGM145" s="17"/>
      <c r="CGN145" s="17"/>
      <c r="CGO145" s="17"/>
      <c r="CGP145" s="17"/>
      <c r="CGQ145" s="17"/>
      <c r="CGR145" s="17"/>
      <c r="CGS145" s="17"/>
      <c r="CGT145" s="17"/>
      <c r="CGU145" s="17"/>
      <c r="CGV145" s="17"/>
      <c r="CGW145" s="17"/>
      <c r="CGX145" s="17"/>
      <c r="CGY145" s="17"/>
      <c r="CGZ145" s="17"/>
      <c r="CHA145" s="17"/>
      <c r="CHB145" s="17"/>
      <c r="CHC145" s="17"/>
      <c r="CHD145" s="17"/>
      <c r="CHE145" s="17"/>
      <c r="CHF145" s="17"/>
      <c r="CHG145" s="17"/>
      <c r="CHH145" s="17"/>
      <c r="CHI145" s="17"/>
      <c r="CHJ145" s="17"/>
      <c r="CHK145" s="17"/>
      <c r="CHL145" s="17"/>
      <c r="CHM145" s="17"/>
      <c r="CHN145" s="17"/>
      <c r="CHO145" s="17"/>
      <c r="CHP145" s="17"/>
      <c r="CHQ145" s="17"/>
      <c r="CHR145" s="17"/>
      <c r="CHS145" s="17"/>
      <c r="CHT145" s="17"/>
      <c r="CHU145" s="17"/>
      <c r="CHV145" s="17"/>
      <c r="CHW145" s="17"/>
      <c r="CHX145" s="17"/>
      <c r="CHY145" s="17"/>
      <c r="CHZ145" s="17"/>
      <c r="CIA145" s="17"/>
      <c r="CIB145" s="17"/>
      <c r="CIC145" s="17"/>
      <c r="CID145" s="17"/>
      <c r="CIE145" s="17"/>
      <c r="CIF145" s="17"/>
      <c r="CIG145" s="17"/>
      <c r="CIH145" s="17"/>
      <c r="CII145" s="17"/>
      <c r="CIJ145" s="17"/>
      <c r="CIK145" s="17"/>
      <c r="CIL145" s="17"/>
      <c r="CIM145" s="17"/>
      <c r="CIN145" s="17"/>
      <c r="CIO145" s="17"/>
      <c r="CIP145" s="17"/>
      <c r="CIQ145" s="17"/>
      <c r="CIR145" s="17"/>
      <c r="CIS145" s="17"/>
      <c r="CIT145" s="17"/>
      <c r="CIU145" s="17"/>
      <c r="CIV145" s="17"/>
      <c r="CIW145" s="17"/>
      <c r="CIX145" s="17"/>
      <c r="CIY145" s="17"/>
      <c r="CIZ145" s="17"/>
      <c r="CJA145" s="17"/>
      <c r="CJB145" s="17"/>
      <c r="CJC145" s="17"/>
      <c r="CJD145" s="17"/>
      <c r="CJE145" s="17"/>
      <c r="CJF145" s="17"/>
      <c r="CJG145" s="17"/>
      <c r="CJH145" s="17"/>
      <c r="CJI145" s="17"/>
      <c r="CJJ145" s="17"/>
      <c r="CJK145" s="17"/>
      <c r="CJL145" s="17"/>
      <c r="CJM145" s="17"/>
      <c r="CJN145" s="17"/>
      <c r="CJO145" s="17"/>
      <c r="CJP145" s="17"/>
      <c r="CJQ145" s="17"/>
      <c r="CJR145" s="17"/>
      <c r="CJS145" s="17"/>
      <c r="CJT145" s="17"/>
      <c r="CJU145" s="17"/>
      <c r="CJV145" s="17"/>
      <c r="CJW145" s="17"/>
      <c r="CJX145" s="17"/>
      <c r="CJY145" s="17"/>
      <c r="CJZ145" s="17"/>
      <c r="CKA145" s="17"/>
      <c r="CKB145" s="17"/>
      <c r="CKC145" s="17"/>
      <c r="CKD145" s="17"/>
      <c r="CKE145" s="17"/>
      <c r="CKF145" s="17"/>
      <c r="CKG145" s="17"/>
      <c r="CKH145" s="17"/>
      <c r="CKI145" s="17"/>
      <c r="CKJ145" s="17"/>
      <c r="CKK145" s="17"/>
      <c r="CKL145" s="17"/>
      <c r="CKM145" s="17"/>
      <c r="CKN145" s="17"/>
      <c r="CKO145" s="17"/>
      <c r="CKP145" s="17"/>
      <c r="CKQ145" s="17"/>
      <c r="CKR145" s="17"/>
      <c r="CKS145" s="17"/>
      <c r="CKT145" s="17"/>
      <c r="CKU145" s="17"/>
      <c r="CKV145" s="17"/>
      <c r="CKW145" s="17"/>
      <c r="CKX145" s="17"/>
      <c r="CKY145" s="17"/>
      <c r="CKZ145" s="17"/>
      <c r="CLA145" s="17"/>
      <c r="CLB145" s="17"/>
      <c r="CLC145" s="17"/>
      <c r="CLD145" s="17"/>
      <c r="CLE145" s="17"/>
      <c r="CLF145" s="17"/>
      <c r="CLG145" s="17"/>
      <c r="CLH145" s="17"/>
      <c r="CLI145" s="17"/>
      <c r="CLJ145" s="17"/>
      <c r="CLK145" s="17"/>
      <c r="CLL145" s="17"/>
      <c r="CLM145" s="17"/>
      <c r="CLN145" s="17"/>
      <c r="CLO145" s="17"/>
      <c r="CLP145" s="17"/>
      <c r="CLQ145" s="17"/>
      <c r="CLR145" s="17"/>
      <c r="CLS145" s="17"/>
      <c r="CLT145" s="17"/>
      <c r="CLU145" s="17"/>
      <c r="CLV145" s="17"/>
      <c r="CLW145" s="17"/>
      <c r="CLX145" s="17"/>
      <c r="CLY145" s="17"/>
      <c r="CLZ145" s="17"/>
      <c r="CMA145" s="17"/>
      <c r="CMB145" s="17"/>
      <c r="CMC145" s="17"/>
      <c r="CMD145" s="17"/>
      <c r="CME145" s="17"/>
      <c r="CMF145" s="17"/>
      <c r="CMG145" s="17"/>
      <c r="CMH145" s="17"/>
      <c r="CMI145" s="17"/>
      <c r="CMJ145" s="17"/>
      <c r="CMK145" s="17"/>
      <c r="CML145" s="17"/>
      <c r="CMM145" s="17"/>
      <c r="CMN145" s="17"/>
      <c r="CMO145" s="17"/>
      <c r="CMP145" s="17"/>
      <c r="CMQ145" s="17"/>
      <c r="CMR145" s="17"/>
      <c r="CMS145" s="17"/>
      <c r="CMT145" s="17"/>
      <c r="CMU145" s="17"/>
      <c r="CMV145" s="17"/>
      <c r="CMW145" s="17"/>
      <c r="CMX145" s="17"/>
      <c r="CMY145" s="17"/>
      <c r="CMZ145" s="17"/>
      <c r="CNA145" s="17"/>
      <c r="CNB145" s="17"/>
      <c r="CNC145" s="17"/>
      <c r="CND145" s="17"/>
      <c r="CNE145" s="17"/>
      <c r="CNF145" s="17"/>
      <c r="CNG145" s="17"/>
      <c r="CNH145" s="17"/>
      <c r="CNI145" s="17"/>
      <c r="CNJ145" s="17"/>
      <c r="CNK145" s="17"/>
      <c r="CNL145" s="17"/>
      <c r="CNM145" s="17"/>
      <c r="CNN145" s="17"/>
      <c r="CNO145" s="17"/>
      <c r="CNP145" s="17"/>
      <c r="CNQ145" s="17"/>
      <c r="CNR145" s="17"/>
      <c r="CNS145" s="17"/>
      <c r="CNT145" s="17"/>
      <c r="CNU145" s="17"/>
      <c r="CNV145" s="17"/>
      <c r="CNW145" s="17"/>
      <c r="CNX145" s="17"/>
      <c r="CNY145" s="17"/>
      <c r="CNZ145" s="17"/>
      <c r="COA145" s="17"/>
      <c r="COB145" s="17"/>
      <c r="COC145" s="17"/>
      <c r="COD145" s="17"/>
      <c r="COE145" s="17"/>
      <c r="COF145" s="17"/>
      <c r="COG145" s="17"/>
      <c r="COH145" s="17"/>
      <c r="COI145" s="17"/>
      <c r="COJ145" s="17"/>
      <c r="COK145" s="17"/>
      <c r="COL145" s="17"/>
      <c r="COM145" s="17"/>
      <c r="CON145" s="17"/>
      <c r="COO145" s="17"/>
      <c r="COP145" s="17"/>
      <c r="COQ145" s="17"/>
      <c r="COR145" s="17"/>
      <c r="COS145" s="17"/>
      <c r="COT145" s="17"/>
      <c r="COU145" s="17"/>
      <c r="COV145" s="17"/>
      <c r="COW145" s="17"/>
      <c r="COX145" s="17"/>
      <c r="COY145" s="17"/>
      <c r="COZ145" s="17"/>
      <c r="CPA145" s="17"/>
      <c r="CPB145" s="17"/>
      <c r="CPC145" s="17"/>
      <c r="CPD145" s="17"/>
      <c r="CPE145" s="17"/>
      <c r="CPF145" s="17"/>
      <c r="CPG145" s="17"/>
      <c r="CPH145" s="17"/>
      <c r="CPI145" s="17"/>
      <c r="CPJ145" s="17"/>
      <c r="CPK145" s="17"/>
      <c r="CPL145" s="17"/>
      <c r="CPM145" s="17"/>
      <c r="CPN145" s="17"/>
      <c r="CPO145" s="17"/>
      <c r="CPP145" s="17"/>
      <c r="CPQ145" s="17"/>
      <c r="CPR145" s="17"/>
      <c r="CPS145" s="17"/>
      <c r="CPT145" s="17"/>
      <c r="CPU145" s="17"/>
      <c r="CPV145" s="17"/>
      <c r="CPW145" s="17"/>
      <c r="CPX145" s="17"/>
      <c r="CPY145" s="17"/>
      <c r="CPZ145" s="17"/>
      <c r="CQA145" s="17"/>
      <c r="CQB145" s="17"/>
      <c r="CQC145" s="17"/>
      <c r="CQD145" s="17"/>
      <c r="CQE145" s="17"/>
      <c r="CQF145" s="17"/>
      <c r="CQG145" s="17"/>
      <c r="CQH145" s="17"/>
      <c r="CQI145" s="17"/>
      <c r="CQJ145" s="17"/>
      <c r="CQK145" s="17"/>
      <c r="CQL145" s="17"/>
      <c r="CQM145" s="17"/>
      <c r="CQN145" s="17"/>
      <c r="CQO145" s="17"/>
      <c r="CQP145" s="17"/>
      <c r="CQQ145" s="17"/>
      <c r="CQR145" s="17"/>
      <c r="CQS145" s="17"/>
      <c r="CQT145" s="17"/>
      <c r="CQU145" s="17"/>
      <c r="CQV145" s="17"/>
      <c r="CQW145" s="17"/>
      <c r="CQX145" s="17"/>
      <c r="CQY145" s="17"/>
      <c r="CQZ145" s="17"/>
      <c r="CRA145" s="17"/>
      <c r="CRB145" s="17"/>
      <c r="CRC145" s="17"/>
      <c r="CRD145" s="17"/>
      <c r="CRE145" s="17"/>
      <c r="CRF145" s="17"/>
      <c r="CRG145" s="17"/>
      <c r="CRH145" s="17"/>
      <c r="CRI145" s="17"/>
      <c r="CRJ145" s="17"/>
      <c r="CRK145" s="17"/>
      <c r="CRL145" s="17"/>
      <c r="CRM145" s="17"/>
      <c r="CRN145" s="17"/>
      <c r="CRO145" s="17"/>
      <c r="CRP145" s="17"/>
      <c r="CRQ145" s="17"/>
      <c r="CRR145" s="17"/>
      <c r="CRS145" s="17"/>
      <c r="CRT145" s="17"/>
      <c r="CRU145" s="17"/>
      <c r="CRV145" s="17"/>
      <c r="CRW145" s="17"/>
      <c r="CRX145" s="17"/>
      <c r="CRY145" s="17"/>
      <c r="CRZ145" s="17"/>
      <c r="CSA145" s="17"/>
      <c r="CSB145" s="17"/>
      <c r="CSC145" s="17"/>
      <c r="CSD145" s="17"/>
      <c r="CSE145" s="17"/>
      <c r="CSF145" s="17"/>
      <c r="CSG145" s="17"/>
      <c r="CSH145" s="17"/>
      <c r="CSI145" s="17"/>
      <c r="CSJ145" s="17"/>
      <c r="CSK145" s="17"/>
      <c r="CSL145" s="17"/>
      <c r="CSM145" s="17"/>
      <c r="CSN145" s="17"/>
      <c r="CSO145" s="17"/>
      <c r="CSP145" s="17"/>
      <c r="CSQ145" s="17"/>
      <c r="CSR145" s="17"/>
      <c r="CSS145" s="17"/>
      <c r="CST145" s="17"/>
      <c r="CSU145" s="17"/>
      <c r="CSV145" s="17"/>
      <c r="CSW145" s="17"/>
      <c r="CSX145" s="17"/>
      <c r="CSY145" s="17"/>
      <c r="CSZ145" s="17"/>
      <c r="CTA145" s="17"/>
      <c r="CTB145" s="17"/>
      <c r="CTC145" s="17"/>
      <c r="CTD145" s="17"/>
      <c r="CTE145" s="17"/>
      <c r="CTF145" s="17"/>
      <c r="CTG145" s="17"/>
      <c r="CTH145" s="17"/>
      <c r="CTI145" s="17"/>
      <c r="CTJ145" s="17"/>
      <c r="CTK145" s="17"/>
      <c r="CTL145" s="17"/>
      <c r="CTM145" s="17"/>
      <c r="CTN145" s="17"/>
      <c r="CTO145" s="17"/>
      <c r="CTP145" s="17"/>
      <c r="CTQ145" s="17"/>
      <c r="CTR145" s="17"/>
      <c r="CTS145" s="17"/>
      <c r="CTT145" s="17"/>
      <c r="CTU145" s="17"/>
      <c r="CTV145" s="17"/>
      <c r="CTW145" s="17"/>
      <c r="CTX145" s="17"/>
      <c r="CTY145" s="17"/>
      <c r="CTZ145" s="17"/>
      <c r="CUA145" s="17"/>
      <c r="CUB145" s="17"/>
      <c r="CUC145" s="17"/>
      <c r="CUD145" s="17"/>
      <c r="CUE145" s="17"/>
      <c r="CUF145" s="17"/>
      <c r="CUG145" s="17"/>
      <c r="CUH145" s="17"/>
      <c r="CUI145" s="17"/>
      <c r="CUJ145" s="17"/>
      <c r="CUK145" s="17"/>
      <c r="CUL145" s="17"/>
      <c r="CUM145" s="17"/>
      <c r="CUN145" s="17"/>
      <c r="CUO145" s="17"/>
      <c r="CUP145" s="17"/>
      <c r="CUQ145" s="17"/>
      <c r="CUR145" s="17"/>
      <c r="CUS145" s="17"/>
      <c r="CUT145" s="17"/>
      <c r="CUU145" s="17"/>
      <c r="CUV145" s="17"/>
      <c r="CUW145" s="17"/>
      <c r="CUX145" s="17"/>
      <c r="CUY145" s="17"/>
      <c r="CUZ145" s="17"/>
      <c r="CVA145" s="17"/>
      <c r="CVB145" s="17"/>
      <c r="CVC145" s="17"/>
      <c r="CVD145" s="17"/>
      <c r="CVE145" s="17"/>
      <c r="CVF145" s="17"/>
      <c r="CVG145" s="17"/>
      <c r="CVH145" s="17"/>
      <c r="CVI145" s="17"/>
      <c r="CVJ145" s="17"/>
      <c r="CVK145" s="17"/>
      <c r="CVL145" s="17"/>
      <c r="CVM145" s="17"/>
      <c r="CVN145" s="17"/>
      <c r="CVO145" s="17"/>
      <c r="CVP145" s="17"/>
      <c r="CVQ145" s="17"/>
      <c r="CVR145" s="17"/>
      <c r="CVS145" s="17"/>
      <c r="CVT145" s="17"/>
      <c r="CVU145" s="17"/>
      <c r="CVV145" s="17"/>
      <c r="CVW145" s="17"/>
      <c r="CVX145" s="17"/>
      <c r="CVY145" s="17"/>
      <c r="CVZ145" s="17"/>
      <c r="CWA145" s="17"/>
      <c r="CWB145" s="17"/>
      <c r="CWC145" s="17"/>
      <c r="CWD145" s="17"/>
      <c r="CWE145" s="17"/>
      <c r="CWF145" s="17"/>
      <c r="CWG145" s="17"/>
      <c r="CWH145" s="17"/>
      <c r="CWI145" s="17"/>
      <c r="CWJ145" s="17"/>
      <c r="CWK145" s="17"/>
      <c r="CWL145" s="17"/>
      <c r="CWM145" s="17"/>
      <c r="CWN145" s="17"/>
      <c r="CWO145" s="17"/>
      <c r="CWP145" s="17"/>
      <c r="CWQ145" s="17"/>
      <c r="CWR145" s="17"/>
      <c r="CWS145" s="17"/>
      <c r="CWT145" s="17"/>
      <c r="CWU145" s="17"/>
      <c r="CWV145" s="17"/>
      <c r="CWW145" s="17"/>
      <c r="CWX145" s="17"/>
      <c r="CWY145" s="17"/>
      <c r="CWZ145" s="17"/>
      <c r="CXA145" s="17"/>
      <c r="CXB145" s="17"/>
      <c r="CXC145" s="17"/>
      <c r="CXD145" s="17"/>
      <c r="CXE145" s="17"/>
      <c r="CXF145" s="17"/>
      <c r="CXG145" s="17"/>
      <c r="CXH145" s="17"/>
      <c r="CXI145" s="17"/>
      <c r="CXJ145" s="17"/>
      <c r="CXK145" s="17"/>
      <c r="CXL145" s="17"/>
      <c r="CXM145" s="17"/>
      <c r="CXN145" s="17"/>
      <c r="CXO145" s="17"/>
      <c r="CXP145" s="17"/>
      <c r="CXQ145" s="17"/>
      <c r="CXR145" s="17"/>
      <c r="CXS145" s="17"/>
      <c r="CXT145" s="17"/>
      <c r="CXU145" s="17"/>
      <c r="CXV145" s="17"/>
      <c r="CXW145" s="17"/>
      <c r="CXX145" s="17"/>
      <c r="CXY145" s="17"/>
      <c r="CXZ145" s="17"/>
      <c r="CYA145" s="17"/>
      <c r="CYB145" s="17"/>
      <c r="CYC145" s="17"/>
      <c r="CYD145" s="17"/>
      <c r="CYE145" s="17"/>
      <c r="CYF145" s="17"/>
      <c r="CYG145" s="17"/>
      <c r="CYH145" s="17"/>
      <c r="CYI145" s="17"/>
      <c r="CYJ145" s="17"/>
      <c r="CYK145" s="17"/>
      <c r="CYL145" s="17"/>
      <c r="CYM145" s="17"/>
      <c r="CYN145" s="17"/>
      <c r="CYO145" s="17"/>
      <c r="CYP145" s="17"/>
      <c r="CYQ145" s="17"/>
      <c r="CYR145" s="17"/>
      <c r="CYS145" s="17"/>
      <c r="CYT145" s="17"/>
      <c r="CYU145" s="17"/>
      <c r="CYV145" s="17"/>
      <c r="CYW145" s="17"/>
      <c r="CYX145" s="17"/>
      <c r="CYY145" s="17"/>
      <c r="CYZ145" s="17"/>
      <c r="CZA145" s="17"/>
      <c r="CZB145" s="17"/>
      <c r="CZC145" s="17"/>
      <c r="CZD145" s="17"/>
      <c r="CZE145" s="17"/>
      <c r="CZF145" s="17"/>
      <c r="CZG145" s="17"/>
      <c r="CZH145" s="17"/>
      <c r="CZI145" s="17"/>
      <c r="CZJ145" s="17"/>
      <c r="CZK145" s="17"/>
      <c r="CZL145" s="17"/>
      <c r="CZM145" s="17"/>
      <c r="CZN145" s="17"/>
      <c r="CZO145" s="17"/>
      <c r="CZP145" s="17"/>
      <c r="CZQ145" s="17"/>
      <c r="CZR145" s="17"/>
      <c r="CZS145" s="17"/>
      <c r="CZT145" s="17"/>
      <c r="CZU145" s="17"/>
      <c r="CZV145" s="17"/>
      <c r="CZW145" s="17"/>
      <c r="CZX145" s="17"/>
      <c r="CZY145" s="17"/>
      <c r="CZZ145" s="17"/>
      <c r="DAA145" s="17"/>
      <c r="DAB145" s="17"/>
      <c r="DAC145" s="17"/>
      <c r="DAD145" s="17"/>
      <c r="DAE145" s="17"/>
      <c r="DAF145" s="17"/>
      <c r="DAG145" s="17"/>
      <c r="DAH145" s="17"/>
      <c r="DAI145" s="17"/>
      <c r="DAJ145" s="17"/>
      <c r="DAK145" s="17"/>
      <c r="DAL145" s="17"/>
      <c r="DAM145" s="17"/>
      <c r="DAN145" s="17"/>
      <c r="DAO145" s="17"/>
      <c r="DAP145" s="17"/>
      <c r="DAQ145" s="17"/>
      <c r="DAR145" s="17"/>
      <c r="DAS145" s="17"/>
      <c r="DAT145" s="17"/>
      <c r="DAU145" s="17"/>
      <c r="DAV145" s="17"/>
      <c r="DAW145" s="17"/>
      <c r="DAX145" s="17"/>
      <c r="DAY145" s="17"/>
      <c r="DAZ145" s="17"/>
      <c r="DBA145" s="17"/>
      <c r="DBB145" s="17"/>
      <c r="DBC145" s="17"/>
      <c r="DBD145" s="17"/>
      <c r="DBE145" s="17"/>
      <c r="DBF145" s="17"/>
      <c r="DBG145" s="17"/>
      <c r="DBH145" s="17"/>
      <c r="DBI145" s="17"/>
      <c r="DBJ145" s="17"/>
      <c r="DBK145" s="17"/>
      <c r="DBL145" s="17"/>
      <c r="DBM145" s="17"/>
      <c r="DBN145" s="17"/>
      <c r="DBO145" s="17"/>
      <c r="DBP145" s="17"/>
      <c r="DBQ145" s="17"/>
      <c r="DBR145" s="17"/>
      <c r="DBS145" s="17"/>
      <c r="DBT145" s="17"/>
      <c r="DBU145" s="17"/>
      <c r="DBV145" s="17"/>
      <c r="DBW145" s="17"/>
      <c r="DBX145" s="17"/>
      <c r="DBY145" s="17"/>
      <c r="DBZ145" s="17"/>
      <c r="DCA145" s="17"/>
      <c r="DCB145" s="17"/>
      <c r="DCC145" s="17"/>
      <c r="DCD145" s="17"/>
      <c r="DCE145" s="17"/>
      <c r="DCF145" s="17"/>
      <c r="DCG145" s="17"/>
      <c r="DCH145" s="17"/>
      <c r="DCI145" s="17"/>
      <c r="DCJ145" s="17"/>
      <c r="DCK145" s="17"/>
      <c r="DCL145" s="17"/>
      <c r="DCM145" s="17"/>
      <c r="DCN145" s="17"/>
      <c r="DCO145" s="17"/>
      <c r="DCP145" s="17"/>
      <c r="DCQ145" s="17"/>
      <c r="DCR145" s="17"/>
      <c r="DCS145" s="17"/>
      <c r="DCT145" s="17"/>
      <c r="DCU145" s="17"/>
      <c r="DCV145" s="17"/>
      <c r="DCW145" s="17"/>
      <c r="DCX145" s="17"/>
      <c r="DCY145" s="17"/>
      <c r="DCZ145" s="17"/>
      <c r="DDA145" s="17"/>
      <c r="DDB145" s="17"/>
      <c r="DDC145" s="17"/>
      <c r="DDD145" s="17"/>
      <c r="DDE145" s="17"/>
      <c r="DDF145" s="17"/>
      <c r="DDG145" s="17"/>
      <c r="DDH145" s="17"/>
      <c r="DDI145" s="17"/>
      <c r="DDJ145" s="17"/>
      <c r="DDK145" s="17"/>
      <c r="DDL145" s="17"/>
      <c r="DDM145" s="17"/>
      <c r="DDN145" s="17"/>
      <c r="DDO145" s="17"/>
      <c r="DDP145" s="17"/>
      <c r="DDQ145" s="17"/>
      <c r="DDR145" s="17"/>
      <c r="DDS145" s="17"/>
      <c r="DDT145" s="17"/>
      <c r="DDU145" s="17"/>
      <c r="DDV145" s="17"/>
      <c r="DDW145" s="17"/>
      <c r="DDX145" s="17"/>
      <c r="DDY145" s="17"/>
      <c r="DDZ145" s="17"/>
      <c r="DEA145" s="17"/>
      <c r="DEB145" s="17"/>
      <c r="DEC145" s="17"/>
      <c r="DED145" s="17"/>
      <c r="DEE145" s="17"/>
      <c r="DEF145" s="17"/>
      <c r="DEG145" s="17"/>
      <c r="DEH145" s="17"/>
      <c r="DEI145" s="17"/>
      <c r="DEJ145" s="17"/>
      <c r="DEK145" s="17"/>
      <c r="DEL145" s="17"/>
      <c r="DEM145" s="17"/>
      <c r="DEN145" s="17"/>
      <c r="DEO145" s="17"/>
      <c r="DEP145" s="17"/>
      <c r="DEQ145" s="17"/>
      <c r="DER145" s="17"/>
      <c r="DES145" s="17"/>
      <c r="DET145" s="17"/>
      <c r="DEU145" s="17"/>
      <c r="DEV145" s="17"/>
      <c r="DEW145" s="17"/>
      <c r="DEX145" s="17"/>
      <c r="DEY145" s="17"/>
      <c r="DEZ145" s="17"/>
      <c r="DFA145" s="17"/>
      <c r="DFB145" s="17"/>
      <c r="DFC145" s="17"/>
      <c r="DFD145" s="17"/>
      <c r="DFE145" s="17"/>
      <c r="DFF145" s="17"/>
      <c r="DFG145" s="17"/>
      <c r="DFH145" s="17"/>
      <c r="DFI145" s="17"/>
      <c r="DFJ145" s="17"/>
      <c r="DFK145" s="17"/>
      <c r="DFL145" s="17"/>
      <c r="DFM145" s="17"/>
      <c r="DFN145" s="17"/>
      <c r="DFO145" s="17"/>
      <c r="DFP145" s="17"/>
      <c r="DFQ145" s="17"/>
      <c r="DFR145" s="17"/>
      <c r="DFS145" s="17"/>
      <c r="DFT145" s="17"/>
      <c r="DFU145" s="17"/>
      <c r="DFV145" s="17"/>
      <c r="DFW145" s="17"/>
      <c r="DFX145" s="17"/>
      <c r="DFY145" s="17"/>
      <c r="DFZ145" s="17"/>
      <c r="DGA145" s="17"/>
      <c r="DGB145" s="17"/>
      <c r="DGC145" s="17"/>
      <c r="DGD145" s="17"/>
      <c r="DGE145" s="17"/>
      <c r="DGF145" s="17"/>
      <c r="DGG145" s="17"/>
      <c r="DGH145" s="17"/>
      <c r="DGI145" s="17"/>
      <c r="DGJ145" s="17"/>
      <c r="DGK145" s="17"/>
      <c r="DGL145" s="17"/>
      <c r="DGM145" s="17"/>
      <c r="DGN145" s="17"/>
      <c r="DGO145" s="17"/>
      <c r="DGP145" s="17"/>
      <c r="DGQ145" s="17"/>
      <c r="DGR145" s="17"/>
      <c r="DGS145" s="17"/>
      <c r="DGT145" s="17"/>
      <c r="DGU145" s="17"/>
      <c r="DGV145" s="17"/>
      <c r="DGW145" s="17"/>
      <c r="DGX145" s="17"/>
      <c r="DGY145" s="17"/>
      <c r="DGZ145" s="17"/>
      <c r="DHA145" s="17"/>
      <c r="DHB145" s="17"/>
      <c r="DHC145" s="17"/>
      <c r="DHD145" s="17"/>
      <c r="DHE145" s="17"/>
      <c r="DHF145" s="17"/>
      <c r="DHG145" s="17"/>
      <c r="DHH145" s="17"/>
      <c r="DHI145" s="17"/>
      <c r="DHJ145" s="17"/>
      <c r="DHK145" s="17"/>
      <c r="DHL145" s="17"/>
      <c r="DHM145" s="17"/>
      <c r="DHN145" s="17"/>
      <c r="DHO145" s="17"/>
      <c r="DHP145" s="17"/>
      <c r="DHQ145" s="17"/>
      <c r="DHR145" s="17"/>
      <c r="DHS145" s="17"/>
      <c r="DHT145" s="17"/>
      <c r="DHU145" s="17"/>
      <c r="DHV145" s="17"/>
      <c r="DHW145" s="17"/>
      <c r="DHX145" s="17"/>
      <c r="DHY145" s="17"/>
      <c r="DHZ145" s="17"/>
      <c r="DIA145" s="17"/>
      <c r="DIB145" s="17"/>
      <c r="DIC145" s="17"/>
      <c r="DID145" s="17"/>
      <c r="DIE145" s="17"/>
      <c r="DIF145" s="17"/>
      <c r="DIG145" s="17"/>
      <c r="DIH145" s="17"/>
      <c r="DII145" s="17"/>
      <c r="DIJ145" s="17"/>
      <c r="DIK145" s="17"/>
      <c r="DIL145" s="17"/>
      <c r="DIM145" s="17"/>
      <c r="DIN145" s="17"/>
      <c r="DIO145" s="17"/>
      <c r="DIP145" s="17"/>
      <c r="DIQ145" s="17"/>
      <c r="DIR145" s="17"/>
      <c r="DIS145" s="17"/>
      <c r="DIT145" s="17"/>
      <c r="DIU145" s="17"/>
      <c r="DIV145" s="17"/>
      <c r="DIW145" s="17"/>
      <c r="DIX145" s="17"/>
      <c r="DIY145" s="17"/>
      <c r="DIZ145" s="17"/>
      <c r="DJA145" s="17"/>
      <c r="DJB145" s="17"/>
      <c r="DJC145" s="17"/>
      <c r="DJD145" s="17"/>
      <c r="DJE145" s="17"/>
      <c r="DJF145" s="17"/>
      <c r="DJG145" s="17"/>
      <c r="DJH145" s="17"/>
      <c r="DJI145" s="17"/>
      <c r="DJJ145" s="17"/>
      <c r="DJK145" s="17"/>
      <c r="DJL145" s="17"/>
      <c r="DJM145" s="17"/>
      <c r="DJN145" s="17"/>
      <c r="DJO145" s="17"/>
      <c r="DJP145" s="17"/>
      <c r="DJQ145" s="17"/>
      <c r="DJR145" s="17"/>
      <c r="DJS145" s="17"/>
      <c r="DJT145" s="17"/>
      <c r="DJU145" s="17"/>
      <c r="DJV145" s="17"/>
      <c r="DJW145" s="17"/>
      <c r="DJX145" s="17"/>
      <c r="DJY145" s="17"/>
      <c r="DJZ145" s="17"/>
      <c r="DKA145" s="17"/>
      <c r="DKB145" s="17"/>
      <c r="DKC145" s="17"/>
      <c r="DKD145" s="17"/>
      <c r="DKE145" s="17"/>
      <c r="DKF145" s="17"/>
      <c r="DKG145" s="17"/>
      <c r="DKH145" s="17"/>
      <c r="DKI145" s="17"/>
      <c r="DKJ145" s="17"/>
      <c r="DKK145" s="17"/>
      <c r="DKL145" s="17"/>
      <c r="DKM145" s="17"/>
      <c r="DKN145" s="17"/>
      <c r="DKO145" s="17"/>
      <c r="DKP145" s="17"/>
      <c r="DKQ145" s="17"/>
      <c r="DKR145" s="17"/>
      <c r="DKS145" s="17"/>
      <c r="DKT145" s="17"/>
      <c r="DKU145" s="17"/>
      <c r="DKV145" s="17"/>
      <c r="DKW145" s="17"/>
      <c r="DKX145" s="17"/>
      <c r="DKY145" s="17"/>
      <c r="DKZ145" s="17"/>
      <c r="DLA145" s="17"/>
      <c r="DLB145" s="17"/>
      <c r="DLC145" s="17"/>
      <c r="DLD145" s="17"/>
      <c r="DLE145" s="17"/>
      <c r="DLF145" s="17"/>
      <c r="DLG145" s="17"/>
      <c r="DLH145" s="17"/>
      <c r="DLI145" s="17"/>
      <c r="DLJ145" s="17"/>
      <c r="DLK145" s="17"/>
      <c r="DLL145" s="17"/>
      <c r="DLM145" s="17"/>
      <c r="DLN145" s="17"/>
      <c r="DLO145" s="17"/>
      <c r="DLP145" s="17"/>
      <c r="DLQ145" s="17"/>
      <c r="DLR145" s="17"/>
      <c r="DLS145" s="17"/>
      <c r="DLT145" s="17"/>
      <c r="DLU145" s="17"/>
      <c r="DLV145" s="17"/>
      <c r="DLW145" s="17"/>
      <c r="DLX145" s="17"/>
      <c r="DLY145" s="17"/>
      <c r="DLZ145" s="17"/>
      <c r="DMA145" s="17"/>
      <c r="DMB145" s="17"/>
      <c r="DMC145" s="17"/>
      <c r="DMD145" s="17"/>
      <c r="DME145" s="17"/>
      <c r="DMF145" s="17"/>
      <c r="DMG145" s="17"/>
      <c r="DMH145" s="17"/>
      <c r="DMI145" s="17"/>
      <c r="DMJ145" s="17"/>
      <c r="DMK145" s="17"/>
      <c r="DML145" s="17"/>
      <c r="DMM145" s="17"/>
      <c r="DMN145" s="17"/>
      <c r="DMO145" s="17"/>
      <c r="DMP145" s="17"/>
      <c r="DMQ145" s="17"/>
      <c r="DMR145" s="17"/>
      <c r="DMS145" s="17"/>
      <c r="DMT145" s="17"/>
      <c r="DMU145" s="17"/>
      <c r="DMV145" s="17"/>
      <c r="DMW145" s="17"/>
      <c r="DMX145" s="17"/>
      <c r="DMY145" s="17"/>
      <c r="DMZ145" s="17"/>
      <c r="DNA145" s="17"/>
      <c r="DNB145" s="17"/>
      <c r="DNC145" s="17"/>
      <c r="DND145" s="17"/>
      <c r="DNE145" s="17"/>
      <c r="DNF145" s="17"/>
      <c r="DNG145" s="17"/>
      <c r="DNH145" s="17"/>
      <c r="DNI145" s="17"/>
      <c r="DNJ145" s="17"/>
      <c r="DNK145" s="17"/>
      <c r="DNL145" s="17"/>
      <c r="DNM145" s="17"/>
      <c r="DNN145" s="17"/>
      <c r="DNO145" s="17"/>
      <c r="DNP145" s="17"/>
      <c r="DNQ145" s="17"/>
      <c r="DNR145" s="17"/>
      <c r="DNS145" s="17"/>
      <c r="DNT145" s="17"/>
      <c r="DNU145" s="17"/>
      <c r="DNV145" s="17"/>
      <c r="DNW145" s="17"/>
      <c r="DNX145" s="17"/>
      <c r="DNY145" s="17"/>
      <c r="DNZ145" s="17"/>
      <c r="DOA145" s="17"/>
      <c r="DOB145" s="17"/>
      <c r="DOC145" s="17"/>
      <c r="DOD145" s="17"/>
      <c r="DOE145" s="17"/>
      <c r="DOF145" s="17"/>
      <c r="DOG145" s="17"/>
      <c r="DOH145" s="17"/>
      <c r="DOI145" s="17"/>
      <c r="DOJ145" s="17"/>
      <c r="DOK145" s="17"/>
      <c r="DOL145" s="17"/>
      <c r="DOM145" s="17"/>
      <c r="DON145" s="17"/>
      <c r="DOO145" s="17"/>
      <c r="DOP145" s="17"/>
      <c r="DOQ145" s="17"/>
      <c r="DOR145" s="17"/>
      <c r="DOS145" s="17"/>
      <c r="DOT145" s="17"/>
      <c r="DOU145" s="17"/>
      <c r="DOV145" s="17"/>
      <c r="DOW145" s="17"/>
      <c r="DOX145" s="17"/>
      <c r="DOY145" s="17"/>
      <c r="DOZ145" s="17"/>
      <c r="DPA145" s="17"/>
      <c r="DPB145" s="17"/>
      <c r="DPC145" s="17"/>
      <c r="DPD145" s="17"/>
      <c r="DPE145" s="17"/>
      <c r="DPF145" s="17"/>
      <c r="DPG145" s="17"/>
      <c r="DPH145" s="17"/>
      <c r="DPI145" s="17"/>
      <c r="DPJ145" s="17"/>
      <c r="DPK145" s="17"/>
      <c r="DPL145" s="17"/>
      <c r="DPM145" s="17"/>
      <c r="DPN145" s="17"/>
      <c r="DPO145" s="17"/>
      <c r="DPP145" s="17"/>
      <c r="DPQ145" s="17"/>
      <c r="DPR145" s="17"/>
      <c r="DPS145" s="17"/>
      <c r="DPT145" s="17"/>
      <c r="DPU145" s="17"/>
      <c r="DPV145" s="17"/>
      <c r="DPW145" s="17"/>
      <c r="DPX145" s="17"/>
      <c r="DPY145" s="17"/>
      <c r="DPZ145" s="17"/>
      <c r="DQA145" s="17"/>
      <c r="DQB145" s="17"/>
      <c r="DQC145" s="17"/>
      <c r="DQD145" s="17"/>
      <c r="DQE145" s="17"/>
      <c r="DQF145" s="17"/>
      <c r="DQG145" s="17"/>
      <c r="DQH145" s="17"/>
      <c r="DQI145" s="17"/>
      <c r="DQJ145" s="17"/>
      <c r="DQK145" s="17"/>
      <c r="DQL145" s="17"/>
      <c r="DQM145" s="17"/>
      <c r="DQN145" s="17"/>
      <c r="DQO145" s="17"/>
      <c r="DQP145" s="17"/>
      <c r="DQQ145" s="17"/>
      <c r="DQR145" s="17"/>
      <c r="DQS145" s="17"/>
      <c r="DQT145" s="17"/>
      <c r="DQU145" s="17"/>
      <c r="DQV145" s="17"/>
      <c r="DQW145" s="17"/>
      <c r="DQX145" s="17"/>
      <c r="DQY145" s="17"/>
      <c r="DQZ145" s="17"/>
      <c r="DRA145" s="17"/>
      <c r="DRB145" s="17"/>
      <c r="DRC145" s="17"/>
      <c r="DRD145" s="17"/>
      <c r="DRE145" s="17"/>
      <c r="DRF145" s="17"/>
      <c r="DRG145" s="17"/>
      <c r="DRH145" s="17"/>
      <c r="DRI145" s="17"/>
      <c r="DRJ145" s="17"/>
      <c r="DRK145" s="17"/>
      <c r="DRL145" s="17"/>
      <c r="DRM145" s="17"/>
      <c r="DRN145" s="17"/>
      <c r="DRO145" s="17"/>
      <c r="DRP145" s="17"/>
      <c r="DRQ145" s="17"/>
      <c r="DRR145" s="17"/>
      <c r="DRS145" s="17"/>
      <c r="DRT145" s="17"/>
      <c r="DRU145" s="17"/>
      <c r="DRV145" s="17"/>
      <c r="DRW145" s="17"/>
      <c r="DRX145" s="17"/>
      <c r="DRY145" s="17"/>
      <c r="DRZ145" s="17"/>
      <c r="DSA145" s="17"/>
      <c r="DSB145" s="17"/>
      <c r="DSC145" s="17"/>
      <c r="DSD145" s="17"/>
      <c r="DSE145" s="17"/>
      <c r="DSF145" s="17"/>
      <c r="DSG145" s="17"/>
      <c r="DSH145" s="17"/>
      <c r="DSI145" s="17"/>
      <c r="DSJ145" s="17"/>
      <c r="DSK145" s="17"/>
      <c r="DSL145" s="17"/>
      <c r="DSM145" s="17"/>
      <c r="DSN145" s="17"/>
      <c r="DSO145" s="17"/>
      <c r="DSP145" s="17"/>
      <c r="DSQ145" s="17"/>
      <c r="DSR145" s="17"/>
      <c r="DSS145" s="17"/>
      <c r="DST145" s="17"/>
      <c r="DSU145" s="17"/>
      <c r="DSV145" s="17"/>
      <c r="DSW145" s="17"/>
      <c r="DSX145" s="17"/>
      <c r="DSY145" s="17"/>
      <c r="DSZ145" s="17"/>
      <c r="DTA145" s="17"/>
      <c r="DTB145" s="17"/>
      <c r="DTC145" s="17"/>
      <c r="DTD145" s="17"/>
      <c r="DTE145" s="17"/>
      <c r="DTF145" s="17"/>
      <c r="DTG145" s="17"/>
      <c r="DTH145" s="17"/>
      <c r="DTI145" s="17"/>
      <c r="DTJ145" s="17"/>
      <c r="DTK145" s="17"/>
      <c r="DTL145" s="17"/>
      <c r="DTM145" s="17"/>
      <c r="DTN145" s="17"/>
      <c r="DTO145" s="17"/>
      <c r="DTP145" s="17"/>
      <c r="DTQ145" s="17"/>
      <c r="DTR145" s="17"/>
      <c r="DTS145" s="17"/>
      <c r="DTT145" s="17"/>
      <c r="DTU145" s="17"/>
      <c r="DTV145" s="17"/>
      <c r="DTW145" s="17"/>
      <c r="DTX145" s="17"/>
      <c r="DTY145" s="17"/>
      <c r="DTZ145" s="17"/>
      <c r="DUA145" s="17"/>
      <c r="DUB145" s="17"/>
      <c r="DUC145" s="17"/>
      <c r="DUD145" s="17"/>
      <c r="DUE145" s="17"/>
      <c r="DUF145" s="17"/>
      <c r="DUG145" s="17"/>
      <c r="DUH145" s="17"/>
      <c r="DUI145" s="17"/>
      <c r="DUJ145" s="17"/>
      <c r="DUK145" s="17"/>
      <c r="DUL145" s="17"/>
      <c r="DUM145" s="17"/>
      <c r="DUN145" s="17"/>
      <c r="DUO145" s="17"/>
      <c r="DUP145" s="17"/>
      <c r="DUQ145" s="17"/>
      <c r="DUR145" s="17"/>
      <c r="DUS145" s="17"/>
      <c r="DUT145" s="17"/>
      <c r="DUU145" s="17"/>
      <c r="DUV145" s="17"/>
      <c r="DUW145" s="17"/>
      <c r="DUX145" s="17"/>
      <c r="DUY145" s="17"/>
      <c r="DUZ145" s="17"/>
      <c r="DVA145" s="17"/>
      <c r="DVB145" s="17"/>
      <c r="DVC145" s="17"/>
      <c r="DVD145" s="17"/>
      <c r="DVE145" s="17"/>
      <c r="DVF145" s="17"/>
      <c r="DVG145" s="17"/>
      <c r="DVH145" s="17"/>
      <c r="DVI145" s="17"/>
      <c r="DVJ145" s="17"/>
      <c r="DVK145" s="17"/>
      <c r="DVL145" s="17"/>
      <c r="DVM145" s="17"/>
      <c r="DVN145" s="17"/>
      <c r="DVO145" s="17"/>
      <c r="DVP145" s="17"/>
      <c r="DVQ145" s="17"/>
      <c r="DVR145" s="17"/>
      <c r="DVS145" s="17"/>
      <c r="DVT145" s="17"/>
      <c r="DVU145" s="17"/>
      <c r="DVV145" s="17"/>
      <c r="DVW145" s="17"/>
      <c r="DVX145" s="17"/>
      <c r="DVY145" s="17"/>
      <c r="DVZ145" s="17"/>
      <c r="DWA145" s="17"/>
      <c r="DWB145" s="17"/>
      <c r="DWC145" s="17"/>
      <c r="DWD145" s="17"/>
      <c r="DWE145" s="17"/>
      <c r="DWF145" s="17"/>
      <c r="DWG145" s="17"/>
      <c r="DWH145" s="17"/>
      <c r="DWI145" s="17"/>
      <c r="DWJ145" s="17"/>
      <c r="DWK145" s="17"/>
      <c r="DWL145" s="17"/>
      <c r="DWM145" s="17"/>
      <c r="DWN145" s="17"/>
      <c r="DWO145" s="17"/>
      <c r="DWP145" s="17"/>
      <c r="DWQ145" s="17"/>
      <c r="DWR145" s="17"/>
      <c r="DWS145" s="17"/>
      <c r="DWT145" s="17"/>
      <c r="DWU145" s="17"/>
      <c r="DWV145" s="17"/>
      <c r="DWW145" s="17"/>
      <c r="DWX145" s="17"/>
      <c r="DWY145" s="17"/>
      <c r="DWZ145" s="17"/>
      <c r="DXA145" s="17"/>
      <c r="DXB145" s="17"/>
      <c r="DXC145" s="17"/>
      <c r="DXD145" s="17"/>
      <c r="DXE145" s="17"/>
      <c r="DXF145" s="17"/>
      <c r="DXG145" s="17"/>
      <c r="DXH145" s="17"/>
      <c r="DXI145" s="17"/>
      <c r="DXJ145" s="17"/>
      <c r="DXK145" s="17"/>
      <c r="DXL145" s="17"/>
      <c r="DXM145" s="17"/>
      <c r="DXN145" s="17"/>
      <c r="DXO145" s="17"/>
      <c r="DXP145" s="17"/>
      <c r="DXQ145" s="17"/>
      <c r="DXR145" s="17"/>
      <c r="DXS145" s="17"/>
      <c r="DXT145" s="17"/>
      <c r="DXU145" s="17"/>
      <c r="DXV145" s="17"/>
      <c r="DXW145" s="17"/>
      <c r="DXX145" s="17"/>
      <c r="DXY145" s="17"/>
      <c r="DXZ145" s="17"/>
      <c r="DYA145" s="17"/>
      <c r="DYB145" s="17"/>
      <c r="DYC145" s="17"/>
      <c r="DYD145" s="17"/>
      <c r="DYE145" s="17"/>
      <c r="DYF145" s="17"/>
      <c r="DYG145" s="17"/>
      <c r="DYH145" s="17"/>
      <c r="DYI145" s="17"/>
      <c r="DYJ145" s="17"/>
      <c r="DYK145" s="17"/>
      <c r="DYL145" s="17"/>
      <c r="DYM145" s="17"/>
      <c r="DYN145" s="17"/>
      <c r="DYO145" s="17"/>
      <c r="DYP145" s="17"/>
      <c r="DYQ145" s="17"/>
      <c r="DYR145" s="17"/>
      <c r="DYS145" s="17"/>
      <c r="DYT145" s="17"/>
      <c r="DYU145" s="17"/>
      <c r="DYV145" s="17"/>
      <c r="DYW145" s="17"/>
      <c r="DYX145" s="17"/>
      <c r="DYY145" s="17"/>
      <c r="DYZ145" s="17"/>
      <c r="DZA145" s="17"/>
      <c r="DZB145" s="17"/>
      <c r="DZC145" s="17"/>
      <c r="DZD145" s="17"/>
      <c r="DZE145" s="17"/>
      <c r="DZF145" s="17"/>
      <c r="DZG145" s="17"/>
      <c r="DZH145" s="17"/>
      <c r="DZI145" s="17"/>
      <c r="DZJ145" s="17"/>
      <c r="DZK145" s="17"/>
      <c r="DZL145" s="17"/>
      <c r="DZM145" s="17"/>
      <c r="DZN145" s="17"/>
      <c r="DZO145" s="17"/>
      <c r="DZP145" s="17"/>
      <c r="DZQ145" s="17"/>
      <c r="DZR145" s="17"/>
      <c r="DZS145" s="17"/>
      <c r="DZT145" s="17"/>
      <c r="DZU145" s="17"/>
      <c r="DZV145" s="17"/>
      <c r="DZW145" s="17"/>
      <c r="DZX145" s="17"/>
      <c r="DZY145" s="17"/>
      <c r="DZZ145" s="17"/>
      <c r="EAA145" s="17"/>
      <c r="EAB145" s="17"/>
      <c r="EAC145" s="17"/>
      <c r="EAD145" s="17"/>
      <c r="EAE145" s="17"/>
      <c r="EAF145" s="17"/>
      <c r="EAG145" s="17"/>
      <c r="EAH145" s="17"/>
      <c r="EAI145" s="17"/>
      <c r="EAJ145" s="17"/>
      <c r="EAK145" s="17"/>
      <c r="EAL145" s="17"/>
      <c r="EAM145" s="17"/>
      <c r="EAN145" s="17"/>
      <c r="EAO145" s="17"/>
      <c r="EAP145" s="17"/>
      <c r="EAQ145" s="17"/>
      <c r="EAR145" s="17"/>
      <c r="EAS145" s="17"/>
      <c r="EAT145" s="17"/>
      <c r="EAU145" s="17"/>
      <c r="EAV145" s="17"/>
      <c r="EAW145" s="17"/>
      <c r="EAX145" s="17"/>
      <c r="EAY145" s="17"/>
      <c r="EAZ145" s="17"/>
      <c r="EBA145" s="17"/>
      <c r="EBB145" s="17"/>
      <c r="EBC145" s="17"/>
      <c r="EBD145" s="17"/>
      <c r="EBE145" s="17"/>
      <c r="EBF145" s="17"/>
      <c r="EBG145" s="17"/>
      <c r="EBH145" s="17"/>
      <c r="EBI145" s="17"/>
      <c r="EBJ145" s="17"/>
      <c r="EBK145" s="17"/>
      <c r="EBL145" s="17"/>
      <c r="EBM145" s="17"/>
      <c r="EBN145" s="17"/>
      <c r="EBO145" s="17"/>
      <c r="EBP145" s="17"/>
      <c r="EBQ145" s="17"/>
      <c r="EBR145" s="17"/>
      <c r="EBS145" s="17"/>
      <c r="EBT145" s="17"/>
      <c r="EBU145" s="17"/>
      <c r="EBV145" s="17"/>
      <c r="EBW145" s="17"/>
      <c r="EBX145" s="17"/>
      <c r="EBY145" s="17"/>
      <c r="EBZ145" s="17"/>
      <c r="ECA145" s="17"/>
      <c r="ECB145" s="17"/>
      <c r="ECC145" s="17"/>
      <c r="ECD145" s="17"/>
      <c r="ECE145" s="17"/>
      <c r="ECF145" s="17"/>
      <c r="ECG145" s="17"/>
      <c r="ECH145" s="17"/>
      <c r="ECI145" s="17"/>
      <c r="ECJ145" s="17"/>
      <c r="ECK145" s="17"/>
      <c r="ECL145" s="17"/>
      <c r="ECM145" s="17"/>
      <c r="ECN145" s="17"/>
      <c r="ECO145" s="17"/>
      <c r="ECP145" s="17"/>
      <c r="ECQ145" s="17"/>
      <c r="ECR145" s="17"/>
      <c r="ECS145" s="17"/>
      <c r="ECT145" s="17"/>
      <c r="ECU145" s="17"/>
      <c r="ECV145" s="17"/>
      <c r="ECW145" s="17"/>
      <c r="ECX145" s="17"/>
      <c r="ECY145" s="17"/>
      <c r="ECZ145" s="17"/>
      <c r="EDA145" s="17"/>
      <c r="EDB145" s="17"/>
      <c r="EDC145" s="17"/>
      <c r="EDD145" s="17"/>
      <c r="EDE145" s="17"/>
      <c r="EDF145" s="17"/>
      <c r="EDG145" s="17"/>
      <c r="EDH145" s="17"/>
      <c r="EDI145" s="17"/>
      <c r="EDJ145" s="17"/>
      <c r="EDK145" s="17"/>
      <c r="EDL145" s="17"/>
      <c r="EDM145" s="17"/>
      <c r="EDN145" s="17"/>
      <c r="EDO145" s="17"/>
      <c r="EDP145" s="17"/>
      <c r="EDQ145" s="17"/>
      <c r="EDR145" s="17"/>
      <c r="EDS145" s="17"/>
      <c r="EDT145" s="17"/>
      <c r="EDU145" s="17"/>
      <c r="EDV145" s="17"/>
      <c r="EDW145" s="17"/>
      <c r="EDX145" s="17"/>
      <c r="EDY145" s="17"/>
      <c r="EDZ145" s="17"/>
      <c r="EEA145" s="17"/>
      <c r="EEB145" s="17"/>
      <c r="EEC145" s="17"/>
      <c r="EED145" s="17"/>
      <c r="EEE145" s="17"/>
      <c r="EEF145" s="17"/>
      <c r="EEG145" s="17"/>
      <c r="EEH145" s="17"/>
      <c r="EEI145" s="17"/>
      <c r="EEJ145" s="17"/>
      <c r="EEK145" s="17"/>
      <c r="EEL145" s="17"/>
      <c r="EEM145" s="17"/>
      <c r="EEN145" s="17"/>
      <c r="EEO145" s="17"/>
      <c r="EEP145" s="17"/>
      <c r="EEQ145" s="17"/>
      <c r="EER145" s="17"/>
      <c r="EES145" s="17"/>
      <c r="EET145" s="17"/>
      <c r="EEU145" s="17"/>
      <c r="EEV145" s="17"/>
      <c r="EEW145" s="17"/>
      <c r="EEX145" s="17"/>
      <c r="EEY145" s="17"/>
      <c r="EEZ145" s="17"/>
      <c r="EFA145" s="17"/>
      <c r="EFB145" s="17"/>
      <c r="EFC145" s="17"/>
      <c r="EFD145" s="17"/>
      <c r="EFE145" s="17"/>
      <c r="EFF145" s="17"/>
      <c r="EFG145" s="17"/>
      <c r="EFH145" s="17"/>
      <c r="EFI145" s="17"/>
      <c r="EFJ145" s="17"/>
      <c r="EFK145" s="17"/>
      <c r="EFL145" s="17"/>
      <c r="EFM145" s="17"/>
      <c r="EFN145" s="17"/>
      <c r="EFO145" s="17"/>
      <c r="EFP145" s="17"/>
      <c r="EFQ145" s="17"/>
      <c r="EFR145" s="17"/>
      <c r="EFS145" s="17"/>
      <c r="EFT145" s="17"/>
      <c r="EFU145" s="17"/>
      <c r="EFV145" s="17"/>
      <c r="EFW145" s="17"/>
      <c r="EFX145" s="17"/>
      <c r="EFY145" s="17"/>
      <c r="EFZ145" s="17"/>
      <c r="EGA145" s="17"/>
      <c r="EGB145" s="17"/>
      <c r="EGC145" s="17"/>
      <c r="EGD145" s="17"/>
      <c r="EGE145" s="17"/>
      <c r="EGF145" s="17"/>
      <c r="EGG145" s="17"/>
      <c r="EGH145" s="17"/>
      <c r="EGI145" s="17"/>
      <c r="EGJ145" s="17"/>
      <c r="EGK145" s="17"/>
      <c r="EGL145" s="17"/>
      <c r="EGM145" s="17"/>
      <c r="EGN145" s="17"/>
      <c r="EGO145" s="17"/>
      <c r="EGP145" s="17"/>
      <c r="EGQ145" s="17"/>
      <c r="EGR145" s="17"/>
      <c r="EGS145" s="17"/>
      <c r="EGT145" s="17"/>
      <c r="EGU145" s="17"/>
      <c r="EGV145" s="17"/>
      <c r="EGW145" s="17"/>
      <c r="EGX145" s="17"/>
      <c r="EGY145" s="17"/>
      <c r="EGZ145" s="17"/>
      <c r="EHA145" s="17"/>
      <c r="EHB145" s="17"/>
      <c r="EHC145" s="17"/>
      <c r="EHD145" s="17"/>
      <c r="EHE145" s="17"/>
      <c r="EHF145" s="17"/>
      <c r="EHG145" s="17"/>
      <c r="EHH145" s="17"/>
      <c r="EHI145" s="17"/>
      <c r="EHJ145" s="17"/>
      <c r="EHK145" s="17"/>
      <c r="EHL145" s="17"/>
      <c r="EHM145" s="17"/>
      <c r="EHN145" s="17"/>
      <c r="EHO145" s="17"/>
      <c r="EHP145" s="17"/>
      <c r="EHQ145" s="17"/>
      <c r="EHR145" s="17"/>
      <c r="EHS145" s="17"/>
      <c r="EHT145" s="17"/>
      <c r="EHU145" s="17"/>
      <c r="EHV145" s="17"/>
      <c r="EHW145" s="17"/>
      <c r="EHX145" s="17"/>
      <c r="EHY145" s="17"/>
      <c r="EHZ145" s="17"/>
      <c r="EIA145" s="17"/>
      <c r="EIB145" s="17"/>
      <c r="EIC145" s="17"/>
      <c r="EID145" s="17"/>
      <c r="EIE145" s="17"/>
      <c r="EIF145" s="17"/>
      <c r="EIG145" s="17"/>
      <c r="EIH145" s="17"/>
      <c r="EII145" s="17"/>
      <c r="EIJ145" s="17"/>
      <c r="EIK145" s="17"/>
      <c r="EIL145" s="17"/>
      <c r="EIM145" s="17"/>
      <c r="EIN145" s="17"/>
      <c r="EIO145" s="17"/>
      <c r="EIP145" s="17"/>
      <c r="EIQ145" s="17"/>
      <c r="EIR145" s="17"/>
      <c r="EIS145" s="17"/>
      <c r="EIT145" s="17"/>
      <c r="EIU145" s="17"/>
      <c r="EIV145" s="17"/>
      <c r="EIW145" s="17"/>
      <c r="EIX145" s="17"/>
      <c r="EIY145" s="17"/>
      <c r="EIZ145" s="17"/>
      <c r="EJA145" s="17"/>
      <c r="EJB145" s="17"/>
      <c r="EJC145" s="17"/>
      <c r="EJD145" s="17"/>
      <c r="EJE145" s="17"/>
      <c r="EJF145" s="17"/>
      <c r="EJG145" s="17"/>
      <c r="EJH145" s="17"/>
      <c r="EJI145" s="17"/>
      <c r="EJJ145" s="17"/>
      <c r="EJK145" s="17"/>
      <c r="EJL145" s="17"/>
      <c r="EJM145" s="17"/>
      <c r="EJN145" s="17"/>
      <c r="EJO145" s="17"/>
      <c r="EJP145" s="17"/>
      <c r="EJQ145" s="17"/>
      <c r="EJR145" s="17"/>
      <c r="EJS145" s="17"/>
      <c r="EJT145" s="17"/>
      <c r="EJU145" s="17"/>
      <c r="EJV145" s="17"/>
      <c r="EJW145" s="17"/>
      <c r="EJX145" s="17"/>
      <c r="EJY145" s="17"/>
      <c r="EJZ145" s="17"/>
      <c r="EKA145" s="17"/>
      <c r="EKB145" s="17"/>
      <c r="EKC145" s="17"/>
      <c r="EKD145" s="17"/>
      <c r="EKE145" s="17"/>
      <c r="EKF145" s="17"/>
      <c r="EKG145" s="17"/>
      <c r="EKH145" s="17"/>
      <c r="EKI145" s="17"/>
      <c r="EKJ145" s="17"/>
      <c r="EKK145" s="17"/>
      <c r="EKL145" s="17"/>
      <c r="EKM145" s="17"/>
      <c r="EKN145" s="17"/>
      <c r="EKO145" s="17"/>
      <c r="EKP145" s="17"/>
      <c r="EKQ145" s="17"/>
      <c r="EKR145" s="17"/>
      <c r="EKS145" s="17"/>
      <c r="EKT145" s="17"/>
      <c r="EKU145" s="17"/>
      <c r="EKV145" s="17"/>
      <c r="EKW145" s="17"/>
      <c r="EKX145" s="17"/>
      <c r="EKY145" s="17"/>
      <c r="EKZ145" s="17"/>
      <c r="ELA145" s="17"/>
      <c r="ELB145" s="17"/>
      <c r="ELC145" s="17"/>
      <c r="ELD145" s="17"/>
      <c r="ELE145" s="17"/>
      <c r="ELF145" s="17"/>
      <c r="ELG145" s="17"/>
      <c r="ELH145" s="17"/>
      <c r="ELI145" s="17"/>
      <c r="ELJ145" s="17"/>
      <c r="ELK145" s="17"/>
      <c r="ELL145" s="17"/>
      <c r="ELM145" s="17"/>
      <c r="ELN145" s="17"/>
      <c r="ELO145" s="17"/>
      <c r="ELP145" s="17"/>
      <c r="ELQ145" s="17"/>
      <c r="ELR145" s="17"/>
      <c r="ELS145" s="17"/>
      <c r="ELT145" s="17"/>
      <c r="ELU145" s="17"/>
      <c r="ELV145" s="17"/>
      <c r="ELW145" s="17"/>
      <c r="ELX145" s="17"/>
      <c r="ELY145" s="17"/>
      <c r="ELZ145" s="17"/>
      <c r="EMA145" s="17"/>
      <c r="EMB145" s="17"/>
      <c r="EMC145" s="17"/>
      <c r="EMD145" s="17"/>
      <c r="EME145" s="17"/>
      <c r="EMF145" s="17"/>
      <c r="EMG145" s="17"/>
      <c r="EMH145" s="17"/>
      <c r="EMI145" s="17"/>
      <c r="EMJ145" s="17"/>
      <c r="EMK145" s="17"/>
      <c r="EML145" s="17"/>
      <c r="EMM145" s="17"/>
      <c r="EMN145" s="17"/>
      <c r="EMO145" s="17"/>
      <c r="EMP145" s="17"/>
      <c r="EMQ145" s="17"/>
      <c r="EMR145" s="17"/>
      <c r="EMS145" s="17"/>
      <c r="EMT145" s="17"/>
      <c r="EMU145" s="17"/>
      <c r="EMV145" s="17"/>
      <c r="EMW145" s="17"/>
      <c r="EMX145" s="17"/>
      <c r="EMY145" s="17"/>
      <c r="EMZ145" s="17"/>
      <c r="ENA145" s="17"/>
      <c r="ENB145" s="17"/>
      <c r="ENC145" s="17"/>
      <c r="END145" s="17"/>
      <c r="ENE145" s="17"/>
      <c r="ENF145" s="17"/>
      <c r="ENG145" s="17"/>
      <c r="ENH145" s="17"/>
      <c r="ENI145" s="17"/>
      <c r="ENJ145" s="17"/>
      <c r="ENK145" s="17"/>
      <c r="ENL145" s="17"/>
      <c r="ENM145" s="17"/>
      <c r="ENN145" s="17"/>
      <c r="ENO145" s="17"/>
      <c r="ENP145" s="17"/>
      <c r="ENQ145" s="17"/>
      <c r="ENR145" s="17"/>
      <c r="ENS145" s="17"/>
      <c r="ENT145" s="17"/>
      <c r="ENU145" s="17"/>
      <c r="ENV145" s="17"/>
      <c r="ENW145" s="17"/>
      <c r="ENX145" s="17"/>
      <c r="ENY145" s="17"/>
      <c r="ENZ145" s="17"/>
      <c r="EOA145" s="17"/>
      <c r="EOB145" s="17"/>
      <c r="EOC145" s="17"/>
      <c r="EOD145" s="17"/>
      <c r="EOE145" s="17"/>
      <c r="EOF145" s="17"/>
      <c r="EOG145" s="17"/>
      <c r="EOH145" s="17"/>
      <c r="EOI145" s="17"/>
      <c r="EOJ145" s="17"/>
      <c r="EOK145" s="17"/>
      <c r="EOL145" s="17"/>
      <c r="EOM145" s="17"/>
      <c r="EON145" s="17"/>
      <c r="EOO145" s="17"/>
      <c r="EOP145" s="17"/>
      <c r="EOQ145" s="17"/>
      <c r="EOR145" s="17"/>
      <c r="EOS145" s="17"/>
      <c r="EOT145" s="17"/>
      <c r="EOU145" s="17"/>
      <c r="EOV145" s="17"/>
      <c r="EOW145" s="17"/>
      <c r="EOX145" s="17"/>
      <c r="EOY145" s="17"/>
      <c r="EOZ145" s="17"/>
      <c r="EPA145" s="17"/>
      <c r="EPB145" s="17"/>
      <c r="EPC145" s="17"/>
      <c r="EPD145" s="17"/>
      <c r="EPE145" s="17"/>
      <c r="EPF145" s="17"/>
      <c r="EPG145" s="17"/>
      <c r="EPH145" s="17"/>
      <c r="EPI145" s="17"/>
      <c r="EPJ145" s="17"/>
      <c r="EPK145" s="17"/>
      <c r="EPL145" s="17"/>
      <c r="EPM145" s="17"/>
      <c r="EPN145" s="17"/>
      <c r="EPO145" s="17"/>
      <c r="EPP145" s="17"/>
      <c r="EPQ145" s="17"/>
      <c r="EPR145" s="17"/>
      <c r="EPS145" s="17"/>
      <c r="EPT145" s="17"/>
      <c r="EPU145" s="17"/>
      <c r="EPV145" s="17"/>
      <c r="EPW145" s="17"/>
      <c r="EPX145" s="17"/>
      <c r="EPY145" s="17"/>
      <c r="EPZ145" s="17"/>
      <c r="EQA145" s="17"/>
      <c r="EQB145" s="17"/>
      <c r="EQC145" s="17"/>
      <c r="EQD145" s="17"/>
      <c r="EQE145" s="17"/>
      <c r="EQF145" s="17"/>
      <c r="EQG145" s="17"/>
      <c r="EQH145" s="17"/>
      <c r="EQI145" s="17"/>
      <c r="EQJ145" s="17"/>
      <c r="EQK145" s="17"/>
      <c r="EQL145" s="17"/>
      <c r="EQM145" s="17"/>
      <c r="EQN145" s="17"/>
      <c r="EQO145" s="17"/>
      <c r="EQP145" s="17"/>
      <c r="EQQ145" s="17"/>
      <c r="EQR145" s="17"/>
      <c r="EQS145" s="17"/>
      <c r="EQT145" s="17"/>
      <c r="EQU145" s="17"/>
      <c r="EQV145" s="17"/>
      <c r="EQW145" s="17"/>
      <c r="EQX145" s="17"/>
      <c r="EQY145" s="17"/>
      <c r="EQZ145" s="17"/>
      <c r="ERA145" s="17"/>
      <c r="ERB145" s="17"/>
      <c r="ERC145" s="17"/>
      <c r="ERD145" s="17"/>
      <c r="ERE145" s="17"/>
      <c r="ERF145" s="17"/>
      <c r="ERG145" s="17"/>
      <c r="ERH145" s="17"/>
      <c r="ERI145" s="17"/>
      <c r="ERJ145" s="17"/>
      <c r="ERK145" s="17"/>
      <c r="ERL145" s="17"/>
      <c r="ERM145" s="17"/>
      <c r="ERN145" s="17"/>
      <c r="ERO145" s="17"/>
      <c r="ERP145" s="17"/>
      <c r="ERQ145" s="17"/>
      <c r="ERR145" s="17"/>
      <c r="ERS145" s="17"/>
      <c r="ERT145" s="17"/>
      <c r="ERU145" s="17"/>
      <c r="ERV145" s="17"/>
      <c r="ERW145" s="17"/>
      <c r="ERX145" s="17"/>
      <c r="ERY145" s="17"/>
      <c r="ERZ145" s="17"/>
      <c r="ESA145" s="17"/>
      <c r="ESB145" s="17"/>
      <c r="ESC145" s="17"/>
      <c r="ESD145" s="17"/>
      <c r="ESE145" s="17"/>
      <c r="ESF145" s="17"/>
      <c r="ESG145" s="17"/>
      <c r="ESH145" s="17"/>
      <c r="ESI145" s="17"/>
      <c r="ESJ145" s="17"/>
      <c r="ESK145" s="17"/>
      <c r="ESL145" s="17"/>
      <c r="ESM145" s="17"/>
      <c r="ESN145" s="17"/>
      <c r="ESO145" s="17"/>
      <c r="ESP145" s="17"/>
      <c r="ESQ145" s="17"/>
      <c r="ESR145" s="17"/>
      <c r="ESS145" s="17"/>
      <c r="EST145" s="17"/>
      <c r="ESU145" s="17"/>
      <c r="ESV145" s="17"/>
      <c r="ESW145" s="17"/>
      <c r="ESX145" s="17"/>
      <c r="ESY145" s="17"/>
      <c r="ESZ145" s="17"/>
      <c r="ETA145" s="17"/>
      <c r="ETB145" s="17"/>
      <c r="ETC145" s="17"/>
      <c r="ETD145" s="17"/>
      <c r="ETE145" s="17"/>
      <c r="ETF145" s="17"/>
      <c r="ETG145" s="17"/>
      <c r="ETH145" s="17"/>
      <c r="ETI145" s="17"/>
      <c r="ETJ145" s="17"/>
      <c r="ETK145" s="17"/>
      <c r="ETL145" s="17"/>
      <c r="ETM145" s="17"/>
      <c r="ETN145" s="17"/>
      <c r="ETO145" s="17"/>
      <c r="ETP145" s="17"/>
      <c r="ETQ145" s="17"/>
      <c r="ETR145" s="17"/>
      <c r="ETS145" s="17"/>
      <c r="ETT145" s="17"/>
      <c r="ETU145" s="17"/>
      <c r="ETV145" s="17"/>
      <c r="ETW145" s="17"/>
      <c r="ETX145" s="17"/>
      <c r="ETY145" s="17"/>
      <c r="ETZ145" s="17"/>
      <c r="EUA145" s="17"/>
      <c r="EUB145" s="17"/>
      <c r="EUC145" s="17"/>
      <c r="EUD145" s="17"/>
      <c r="EUE145" s="17"/>
      <c r="EUF145" s="17"/>
      <c r="EUG145" s="17"/>
      <c r="EUH145" s="17"/>
      <c r="EUI145" s="17"/>
      <c r="EUJ145" s="17"/>
      <c r="EUK145" s="17"/>
      <c r="EUL145" s="17"/>
      <c r="EUM145" s="17"/>
      <c r="EUN145" s="17"/>
      <c r="EUO145" s="17"/>
      <c r="EUP145" s="17"/>
      <c r="EUQ145" s="17"/>
      <c r="EUR145" s="17"/>
      <c r="EUS145" s="17"/>
      <c r="EUT145" s="17"/>
      <c r="EUU145" s="17"/>
      <c r="EUV145" s="17"/>
      <c r="EUW145" s="17"/>
      <c r="EUX145" s="17"/>
      <c r="EUY145" s="17"/>
      <c r="EUZ145" s="17"/>
      <c r="EVA145" s="17"/>
      <c r="EVB145" s="17"/>
      <c r="EVC145" s="17"/>
      <c r="EVD145" s="17"/>
      <c r="EVE145" s="17"/>
      <c r="EVF145" s="17"/>
      <c r="EVG145" s="17"/>
      <c r="EVH145" s="17"/>
      <c r="EVI145" s="17"/>
      <c r="EVJ145" s="17"/>
      <c r="EVK145" s="17"/>
      <c r="EVL145" s="17"/>
      <c r="EVM145" s="17"/>
      <c r="EVN145" s="17"/>
      <c r="EVO145" s="17"/>
      <c r="EVP145" s="17"/>
      <c r="EVQ145" s="17"/>
      <c r="EVR145" s="17"/>
      <c r="EVS145" s="17"/>
      <c r="EVT145" s="17"/>
      <c r="EVU145" s="17"/>
      <c r="EVV145" s="17"/>
      <c r="EVW145" s="17"/>
      <c r="EVX145" s="17"/>
      <c r="EVY145" s="17"/>
      <c r="EVZ145" s="17"/>
      <c r="EWA145" s="17"/>
      <c r="EWB145" s="17"/>
      <c r="EWC145" s="17"/>
      <c r="EWD145" s="17"/>
      <c r="EWE145" s="17"/>
      <c r="EWF145" s="17"/>
      <c r="EWG145" s="17"/>
      <c r="EWH145" s="17"/>
      <c r="EWI145" s="17"/>
      <c r="EWJ145" s="17"/>
      <c r="EWK145" s="17"/>
      <c r="EWL145" s="17"/>
      <c r="EWM145" s="17"/>
      <c r="EWN145" s="17"/>
      <c r="EWO145" s="17"/>
      <c r="EWP145" s="17"/>
      <c r="EWQ145" s="17"/>
      <c r="EWR145" s="17"/>
      <c r="EWS145" s="17"/>
      <c r="EWT145" s="17"/>
      <c r="EWU145" s="17"/>
      <c r="EWV145" s="17"/>
      <c r="EWW145" s="17"/>
      <c r="EWX145" s="17"/>
      <c r="EWY145" s="17"/>
      <c r="EWZ145" s="17"/>
      <c r="EXA145" s="17"/>
      <c r="EXB145" s="17"/>
      <c r="EXC145" s="17"/>
      <c r="EXD145" s="17"/>
      <c r="EXE145" s="17"/>
      <c r="EXF145" s="17"/>
      <c r="EXG145" s="17"/>
      <c r="EXH145" s="17"/>
      <c r="EXI145" s="17"/>
      <c r="EXJ145" s="17"/>
      <c r="EXK145" s="17"/>
      <c r="EXL145" s="17"/>
      <c r="EXM145" s="17"/>
      <c r="EXN145" s="17"/>
      <c r="EXO145" s="17"/>
      <c r="EXP145" s="17"/>
      <c r="EXQ145" s="17"/>
      <c r="EXR145" s="17"/>
      <c r="EXS145" s="17"/>
      <c r="EXT145" s="17"/>
      <c r="EXU145" s="17"/>
      <c r="EXV145" s="17"/>
      <c r="EXW145" s="17"/>
      <c r="EXX145" s="17"/>
      <c r="EXY145" s="17"/>
      <c r="EXZ145" s="17"/>
      <c r="EYA145" s="17"/>
      <c r="EYB145" s="17"/>
      <c r="EYC145" s="17"/>
      <c r="EYD145" s="17"/>
      <c r="EYE145" s="17"/>
      <c r="EYF145" s="17"/>
      <c r="EYG145" s="17"/>
      <c r="EYH145" s="17"/>
      <c r="EYI145" s="17"/>
      <c r="EYJ145" s="17"/>
      <c r="EYK145" s="17"/>
      <c r="EYL145" s="17"/>
      <c r="EYM145" s="17"/>
      <c r="EYN145" s="17"/>
      <c r="EYO145" s="17"/>
      <c r="EYP145" s="17"/>
      <c r="EYQ145" s="17"/>
      <c r="EYR145" s="17"/>
      <c r="EYS145" s="17"/>
      <c r="EYT145" s="17"/>
      <c r="EYU145" s="17"/>
      <c r="EYV145" s="17"/>
      <c r="EYW145" s="17"/>
      <c r="EYX145" s="17"/>
      <c r="EYY145" s="17"/>
      <c r="EYZ145" s="17"/>
      <c r="EZA145" s="17"/>
      <c r="EZB145" s="17"/>
      <c r="EZC145" s="17"/>
      <c r="EZD145" s="17"/>
      <c r="EZE145" s="17"/>
      <c r="EZF145" s="17"/>
      <c r="EZG145" s="17"/>
      <c r="EZH145" s="17"/>
      <c r="EZI145" s="17"/>
      <c r="EZJ145" s="17"/>
      <c r="EZK145" s="17"/>
      <c r="EZL145" s="17"/>
      <c r="EZM145" s="17"/>
      <c r="EZN145" s="17"/>
      <c r="EZO145" s="17"/>
      <c r="EZP145" s="17"/>
      <c r="EZQ145" s="17"/>
      <c r="EZR145" s="17"/>
      <c r="EZS145" s="17"/>
      <c r="EZT145" s="17"/>
      <c r="EZU145" s="17"/>
      <c r="EZV145" s="17"/>
      <c r="EZW145" s="17"/>
      <c r="EZX145" s="17"/>
      <c r="EZY145" s="17"/>
      <c r="EZZ145" s="17"/>
      <c r="FAA145" s="17"/>
      <c r="FAB145" s="17"/>
      <c r="FAC145" s="17"/>
      <c r="FAD145" s="17"/>
      <c r="FAE145" s="17"/>
      <c r="FAF145" s="17"/>
      <c r="FAG145" s="17"/>
      <c r="FAH145" s="17"/>
      <c r="FAI145" s="17"/>
      <c r="FAJ145" s="17"/>
      <c r="FAK145" s="17"/>
      <c r="FAL145" s="17"/>
      <c r="FAM145" s="17"/>
      <c r="FAN145" s="17"/>
      <c r="FAO145" s="17"/>
      <c r="FAP145" s="17"/>
      <c r="FAQ145" s="17"/>
      <c r="FAR145" s="17"/>
      <c r="FAS145" s="17"/>
      <c r="FAT145" s="17"/>
      <c r="FAU145" s="17"/>
      <c r="FAV145" s="17"/>
      <c r="FAW145" s="17"/>
      <c r="FAX145" s="17"/>
      <c r="FAY145" s="17"/>
      <c r="FAZ145" s="17"/>
      <c r="FBA145" s="17"/>
      <c r="FBB145" s="17"/>
      <c r="FBC145" s="17"/>
      <c r="FBD145" s="17"/>
      <c r="FBE145" s="17"/>
      <c r="FBF145" s="17"/>
      <c r="FBG145" s="17"/>
      <c r="FBH145" s="17"/>
      <c r="FBI145" s="17"/>
      <c r="FBJ145" s="17"/>
      <c r="FBK145" s="17"/>
      <c r="FBL145" s="17"/>
      <c r="FBM145" s="17"/>
      <c r="FBN145" s="17"/>
      <c r="FBO145" s="17"/>
      <c r="FBP145" s="17"/>
      <c r="FBQ145" s="17"/>
      <c r="FBR145" s="17"/>
      <c r="FBS145" s="17"/>
      <c r="FBT145" s="17"/>
      <c r="FBU145" s="17"/>
      <c r="FBV145" s="17"/>
      <c r="FBW145" s="17"/>
      <c r="FBX145" s="17"/>
      <c r="FBY145" s="17"/>
      <c r="FBZ145" s="17"/>
      <c r="FCA145" s="17"/>
      <c r="FCB145" s="17"/>
      <c r="FCC145" s="17"/>
      <c r="FCD145" s="17"/>
      <c r="FCE145" s="17"/>
      <c r="FCF145" s="17"/>
      <c r="FCG145" s="17"/>
      <c r="FCH145" s="17"/>
      <c r="FCI145" s="17"/>
      <c r="FCJ145" s="17"/>
      <c r="FCK145" s="17"/>
      <c r="FCL145" s="17"/>
      <c r="FCM145" s="17"/>
      <c r="FCN145" s="17"/>
      <c r="FCO145" s="17"/>
      <c r="FCP145" s="17"/>
      <c r="FCQ145" s="17"/>
      <c r="FCR145" s="17"/>
      <c r="FCS145" s="17"/>
      <c r="FCT145" s="17"/>
      <c r="FCU145" s="17"/>
      <c r="FCV145" s="17"/>
      <c r="FCW145" s="17"/>
      <c r="FCX145" s="17"/>
      <c r="FCY145" s="17"/>
      <c r="FCZ145" s="17"/>
      <c r="FDA145" s="17"/>
      <c r="FDB145" s="17"/>
      <c r="FDC145" s="17"/>
      <c r="FDD145" s="17"/>
      <c r="FDE145" s="17"/>
      <c r="FDF145" s="17"/>
      <c r="FDG145" s="17"/>
      <c r="FDH145" s="17"/>
      <c r="FDI145" s="17"/>
      <c r="FDJ145" s="17"/>
      <c r="FDK145" s="17"/>
      <c r="FDL145" s="17"/>
      <c r="FDM145" s="17"/>
      <c r="FDN145" s="17"/>
      <c r="FDO145" s="17"/>
      <c r="FDP145" s="17"/>
      <c r="FDQ145" s="17"/>
      <c r="FDR145" s="17"/>
      <c r="FDS145" s="17"/>
      <c r="FDT145" s="17"/>
      <c r="FDU145" s="17"/>
      <c r="FDV145" s="17"/>
      <c r="FDW145" s="17"/>
      <c r="FDX145" s="17"/>
      <c r="FDY145" s="17"/>
      <c r="FDZ145" s="17"/>
      <c r="FEA145" s="17"/>
      <c r="FEB145" s="17"/>
      <c r="FEC145" s="17"/>
      <c r="FED145" s="17"/>
      <c r="FEE145" s="17"/>
      <c r="FEF145" s="17"/>
      <c r="FEG145" s="17"/>
      <c r="FEH145" s="17"/>
      <c r="FEI145" s="17"/>
      <c r="FEJ145" s="17"/>
      <c r="FEK145" s="17"/>
      <c r="FEL145" s="17"/>
      <c r="FEM145" s="17"/>
      <c r="FEN145" s="17"/>
      <c r="FEO145" s="17"/>
      <c r="FEP145" s="17"/>
      <c r="FEQ145" s="17"/>
      <c r="FER145" s="17"/>
      <c r="FES145" s="17"/>
      <c r="FET145" s="17"/>
      <c r="FEU145" s="17"/>
      <c r="FEV145" s="17"/>
      <c r="FEW145" s="17"/>
      <c r="FEX145" s="17"/>
      <c r="FEY145" s="17"/>
      <c r="FEZ145" s="17"/>
      <c r="FFA145" s="17"/>
      <c r="FFB145" s="17"/>
      <c r="FFC145" s="17"/>
      <c r="FFD145" s="17"/>
      <c r="FFE145" s="17"/>
      <c r="FFF145" s="17"/>
      <c r="FFG145" s="17"/>
      <c r="FFH145" s="17"/>
      <c r="FFI145" s="17"/>
      <c r="FFJ145" s="17"/>
      <c r="FFK145" s="17"/>
      <c r="FFL145" s="17"/>
      <c r="FFM145" s="17"/>
      <c r="FFN145" s="17"/>
      <c r="FFO145" s="17"/>
      <c r="FFP145" s="17"/>
      <c r="FFQ145" s="17"/>
      <c r="FFR145" s="17"/>
      <c r="FFS145" s="17"/>
      <c r="FFT145" s="17"/>
      <c r="FFU145" s="17"/>
      <c r="FFV145" s="17"/>
      <c r="FFW145" s="17"/>
      <c r="FFX145" s="17"/>
      <c r="FFY145" s="17"/>
      <c r="FFZ145" s="17"/>
      <c r="FGA145" s="17"/>
      <c r="FGB145" s="17"/>
      <c r="FGC145" s="17"/>
      <c r="FGD145" s="17"/>
      <c r="FGE145" s="17"/>
      <c r="FGF145" s="17"/>
      <c r="FGG145" s="17"/>
      <c r="FGH145" s="17"/>
      <c r="FGI145" s="17"/>
      <c r="FGJ145" s="17"/>
      <c r="FGK145" s="17"/>
      <c r="FGL145" s="17"/>
      <c r="FGM145" s="17"/>
      <c r="FGN145" s="17"/>
      <c r="FGO145" s="17"/>
      <c r="FGP145" s="17"/>
      <c r="FGQ145" s="17"/>
      <c r="FGR145" s="17"/>
      <c r="FGS145" s="17"/>
      <c r="FGT145" s="17"/>
      <c r="FGU145" s="17"/>
      <c r="FGV145" s="17"/>
      <c r="FGW145" s="17"/>
      <c r="FGX145" s="17"/>
      <c r="FGY145" s="17"/>
      <c r="FGZ145" s="17"/>
      <c r="FHA145" s="17"/>
      <c r="FHB145" s="17"/>
      <c r="FHC145" s="17"/>
      <c r="FHD145" s="17"/>
      <c r="FHE145" s="17"/>
      <c r="FHF145" s="17"/>
      <c r="FHG145" s="17"/>
      <c r="FHH145" s="17"/>
      <c r="FHI145" s="17"/>
      <c r="FHJ145" s="17"/>
      <c r="FHK145" s="17"/>
      <c r="FHL145" s="17"/>
      <c r="FHM145" s="17"/>
      <c r="FHN145" s="17"/>
      <c r="FHO145" s="17"/>
      <c r="FHP145" s="17"/>
      <c r="FHQ145" s="17"/>
      <c r="FHR145" s="17"/>
      <c r="FHS145" s="17"/>
      <c r="FHT145" s="17"/>
      <c r="FHU145" s="17"/>
      <c r="FHV145" s="17"/>
      <c r="FHW145" s="17"/>
      <c r="FHX145" s="17"/>
      <c r="FHY145" s="17"/>
      <c r="FHZ145" s="17"/>
      <c r="FIA145" s="17"/>
      <c r="FIB145" s="17"/>
      <c r="FIC145" s="17"/>
      <c r="FID145" s="17"/>
      <c r="FIE145" s="17"/>
      <c r="FIF145" s="17"/>
      <c r="FIG145" s="17"/>
      <c r="FIH145" s="17"/>
      <c r="FII145" s="17"/>
      <c r="FIJ145" s="17"/>
      <c r="FIK145" s="17"/>
      <c r="FIL145" s="17"/>
      <c r="FIM145" s="17"/>
      <c r="FIN145" s="17"/>
      <c r="FIO145" s="17"/>
      <c r="FIP145" s="17"/>
      <c r="FIQ145" s="17"/>
      <c r="FIR145" s="17"/>
      <c r="FIS145" s="17"/>
      <c r="FIT145" s="17"/>
      <c r="FIU145" s="17"/>
      <c r="FIV145" s="17"/>
      <c r="FIW145" s="17"/>
      <c r="FIX145" s="17"/>
      <c r="FIY145" s="17"/>
      <c r="FIZ145" s="17"/>
      <c r="FJA145" s="17"/>
      <c r="FJB145" s="17"/>
      <c r="FJC145" s="17"/>
      <c r="FJD145" s="17"/>
      <c r="FJE145" s="17"/>
      <c r="FJF145" s="17"/>
      <c r="FJG145" s="17"/>
      <c r="FJH145" s="17"/>
      <c r="FJI145" s="17"/>
      <c r="FJJ145" s="17"/>
      <c r="FJK145" s="17"/>
      <c r="FJL145" s="17"/>
      <c r="FJM145" s="17"/>
      <c r="FJN145" s="17"/>
      <c r="FJO145" s="17"/>
      <c r="FJP145" s="17"/>
      <c r="FJQ145" s="17"/>
      <c r="FJR145" s="17"/>
      <c r="FJS145" s="17"/>
      <c r="FJT145" s="17"/>
      <c r="FJU145" s="17"/>
      <c r="FJV145" s="17"/>
      <c r="FJW145" s="17"/>
      <c r="FJX145" s="17"/>
      <c r="FJY145" s="17"/>
      <c r="FJZ145" s="17"/>
      <c r="FKA145" s="17"/>
      <c r="FKB145" s="17"/>
      <c r="FKC145" s="17"/>
      <c r="FKD145" s="17"/>
      <c r="FKE145" s="17"/>
      <c r="FKF145" s="17"/>
      <c r="FKG145" s="17"/>
      <c r="FKH145" s="17"/>
      <c r="FKI145" s="17"/>
      <c r="FKJ145" s="17"/>
      <c r="FKK145" s="17"/>
      <c r="FKL145" s="17"/>
      <c r="FKM145" s="17"/>
      <c r="FKN145" s="17"/>
      <c r="FKO145" s="17"/>
      <c r="FKP145" s="17"/>
      <c r="FKQ145" s="17"/>
      <c r="FKR145" s="17"/>
      <c r="FKS145" s="17"/>
      <c r="FKT145" s="17"/>
      <c r="FKU145" s="17"/>
      <c r="FKV145" s="17"/>
      <c r="FKW145" s="17"/>
      <c r="FKX145" s="17"/>
      <c r="FKY145" s="17"/>
      <c r="FKZ145" s="17"/>
      <c r="FLA145" s="17"/>
      <c r="FLB145" s="17"/>
      <c r="FLC145" s="17"/>
      <c r="FLD145" s="17"/>
      <c r="FLE145" s="17"/>
      <c r="FLF145" s="17"/>
      <c r="FLG145" s="17"/>
      <c r="FLH145" s="17"/>
      <c r="FLI145" s="17"/>
      <c r="FLJ145" s="17"/>
      <c r="FLK145" s="17"/>
      <c r="FLL145" s="17"/>
      <c r="FLM145" s="17"/>
      <c r="FLN145" s="17"/>
      <c r="FLO145" s="17"/>
      <c r="FLP145" s="17"/>
      <c r="FLQ145" s="17"/>
      <c r="FLR145" s="17"/>
      <c r="FLS145" s="17"/>
      <c r="FLT145" s="17"/>
      <c r="FLU145" s="17"/>
      <c r="FLV145" s="17"/>
      <c r="FLW145" s="17"/>
      <c r="FLX145" s="17"/>
      <c r="FLY145" s="17"/>
      <c r="FLZ145" s="17"/>
      <c r="FMA145" s="17"/>
      <c r="FMB145" s="17"/>
      <c r="FMC145" s="17"/>
      <c r="FMD145" s="17"/>
      <c r="FME145" s="17"/>
      <c r="FMF145" s="17"/>
      <c r="FMG145" s="17"/>
      <c r="FMH145" s="17"/>
      <c r="FMI145" s="17"/>
      <c r="FMJ145" s="17"/>
      <c r="FMK145" s="17"/>
      <c r="FML145" s="17"/>
      <c r="FMM145" s="17"/>
      <c r="FMN145" s="17"/>
      <c r="FMO145" s="17"/>
      <c r="FMP145" s="17"/>
      <c r="FMQ145" s="17"/>
      <c r="FMR145" s="17"/>
      <c r="FMS145" s="17"/>
      <c r="FMT145" s="17"/>
      <c r="FMU145" s="17"/>
      <c r="FMV145" s="17"/>
      <c r="FMW145" s="17"/>
      <c r="FMX145" s="17"/>
      <c r="FMY145" s="17"/>
      <c r="FMZ145" s="17"/>
      <c r="FNA145" s="17"/>
      <c r="FNB145" s="17"/>
      <c r="FNC145" s="17"/>
      <c r="FND145" s="17"/>
      <c r="FNE145" s="17"/>
      <c r="FNF145" s="17"/>
      <c r="FNG145" s="17"/>
      <c r="FNH145" s="17"/>
      <c r="FNI145" s="17"/>
      <c r="FNJ145" s="17"/>
      <c r="FNK145" s="17"/>
      <c r="FNL145" s="17"/>
      <c r="FNM145" s="17"/>
      <c r="FNN145" s="17"/>
      <c r="FNO145" s="17"/>
      <c r="FNP145" s="17"/>
      <c r="FNQ145" s="17"/>
      <c r="FNR145" s="17"/>
      <c r="FNS145" s="17"/>
      <c r="FNT145" s="17"/>
      <c r="FNU145" s="17"/>
      <c r="FNV145" s="17"/>
      <c r="FNW145" s="17"/>
      <c r="FNX145" s="17"/>
      <c r="FNY145" s="17"/>
      <c r="FNZ145" s="17"/>
      <c r="FOA145" s="17"/>
      <c r="FOB145" s="17"/>
      <c r="FOC145" s="17"/>
      <c r="FOD145" s="17"/>
      <c r="FOE145" s="17"/>
      <c r="FOF145" s="17"/>
      <c r="FOG145" s="17"/>
      <c r="FOH145" s="17"/>
      <c r="FOI145" s="17"/>
      <c r="FOJ145" s="17"/>
      <c r="FOK145" s="17"/>
      <c r="FOL145" s="17"/>
      <c r="FOM145" s="17"/>
      <c r="FON145" s="17"/>
      <c r="FOO145" s="17"/>
      <c r="FOP145" s="17"/>
      <c r="FOQ145" s="17"/>
      <c r="FOR145" s="17"/>
      <c r="FOS145" s="17"/>
      <c r="FOT145" s="17"/>
      <c r="FOU145" s="17"/>
      <c r="FOV145" s="17"/>
      <c r="FOW145" s="17"/>
      <c r="FOX145" s="17"/>
      <c r="FOY145" s="17"/>
      <c r="FOZ145" s="17"/>
      <c r="FPA145" s="17"/>
      <c r="FPB145" s="17"/>
      <c r="FPC145" s="17"/>
      <c r="FPD145" s="17"/>
      <c r="FPE145" s="17"/>
      <c r="FPF145" s="17"/>
      <c r="FPG145" s="17"/>
      <c r="FPH145" s="17"/>
      <c r="FPI145" s="17"/>
      <c r="FPJ145" s="17"/>
      <c r="FPK145" s="17"/>
      <c r="FPL145" s="17"/>
      <c r="FPM145" s="17"/>
      <c r="FPN145" s="17"/>
      <c r="FPO145" s="17"/>
      <c r="FPP145" s="17"/>
      <c r="FPQ145" s="17"/>
      <c r="FPR145" s="17"/>
      <c r="FPS145" s="17"/>
      <c r="FPT145" s="17"/>
      <c r="FPU145" s="17"/>
      <c r="FPV145" s="17"/>
      <c r="FPW145" s="17"/>
      <c r="FPX145" s="17"/>
      <c r="FPY145" s="17"/>
      <c r="FPZ145" s="17"/>
      <c r="FQA145" s="17"/>
      <c r="FQB145" s="17"/>
      <c r="FQC145" s="17"/>
      <c r="FQD145" s="17"/>
      <c r="FQE145" s="17"/>
      <c r="FQF145" s="17"/>
      <c r="FQG145" s="17"/>
      <c r="FQH145" s="17"/>
      <c r="FQI145" s="17"/>
      <c r="FQJ145" s="17"/>
      <c r="FQK145" s="17"/>
      <c r="FQL145" s="17"/>
      <c r="FQM145" s="17"/>
      <c r="FQN145" s="17"/>
      <c r="FQO145" s="17"/>
      <c r="FQP145" s="17"/>
      <c r="FQQ145" s="17"/>
      <c r="FQR145" s="17"/>
      <c r="FQS145" s="17"/>
      <c r="FQT145" s="17"/>
      <c r="FQU145" s="17"/>
      <c r="FQV145" s="17"/>
      <c r="FQW145" s="17"/>
      <c r="FQX145" s="17"/>
      <c r="FQY145" s="17"/>
      <c r="FQZ145" s="17"/>
      <c r="FRA145" s="17"/>
      <c r="FRB145" s="17"/>
      <c r="FRC145" s="17"/>
      <c r="FRD145" s="17"/>
      <c r="FRE145" s="17"/>
      <c r="FRF145" s="17"/>
      <c r="FRG145" s="17"/>
      <c r="FRH145" s="17"/>
      <c r="FRI145" s="17"/>
      <c r="FRJ145" s="17"/>
      <c r="FRK145" s="17"/>
      <c r="FRL145" s="17"/>
      <c r="FRM145" s="17"/>
      <c r="FRN145" s="17"/>
      <c r="FRO145" s="17"/>
      <c r="FRP145" s="17"/>
      <c r="FRQ145" s="17"/>
      <c r="FRR145" s="17"/>
      <c r="FRS145" s="17"/>
      <c r="FRT145" s="17"/>
      <c r="FRU145" s="17"/>
      <c r="FRV145" s="17"/>
      <c r="FRW145" s="17"/>
      <c r="FRX145" s="17"/>
      <c r="FRY145" s="17"/>
      <c r="FRZ145" s="17"/>
      <c r="FSA145" s="17"/>
      <c r="FSB145" s="17"/>
      <c r="FSC145" s="17"/>
      <c r="FSD145" s="17"/>
      <c r="FSE145" s="17"/>
      <c r="FSF145" s="17"/>
      <c r="FSG145" s="17"/>
      <c r="FSH145" s="17"/>
      <c r="FSI145" s="17"/>
      <c r="FSJ145" s="17"/>
      <c r="FSK145" s="17"/>
      <c r="FSL145" s="17"/>
      <c r="FSM145" s="17"/>
      <c r="FSN145" s="17"/>
      <c r="FSO145" s="17"/>
      <c r="FSP145" s="17"/>
      <c r="FSQ145" s="17"/>
      <c r="FSR145" s="17"/>
      <c r="FSS145" s="17"/>
      <c r="FST145" s="17"/>
      <c r="FSU145" s="17"/>
      <c r="FSV145" s="17"/>
      <c r="FSW145" s="17"/>
      <c r="FSX145" s="17"/>
      <c r="FSY145" s="17"/>
      <c r="FSZ145" s="17"/>
      <c r="FTA145" s="17"/>
      <c r="FTB145" s="17"/>
      <c r="FTC145" s="17"/>
      <c r="FTD145" s="17"/>
      <c r="FTE145" s="17"/>
      <c r="FTF145" s="17"/>
      <c r="FTG145" s="17"/>
      <c r="FTH145" s="17"/>
      <c r="FTI145" s="17"/>
      <c r="FTJ145" s="17"/>
      <c r="FTK145" s="17"/>
      <c r="FTL145" s="17"/>
      <c r="FTM145" s="17"/>
      <c r="FTN145" s="17"/>
      <c r="FTO145" s="17"/>
      <c r="FTP145" s="17"/>
      <c r="FTQ145" s="17"/>
      <c r="FTR145" s="17"/>
      <c r="FTS145" s="17"/>
      <c r="FTT145" s="17"/>
      <c r="FTU145" s="17"/>
      <c r="FTV145" s="17"/>
      <c r="FTW145" s="17"/>
      <c r="FTX145" s="17"/>
      <c r="FTY145" s="17"/>
      <c r="FTZ145" s="17"/>
      <c r="FUA145" s="17"/>
      <c r="FUB145" s="17"/>
      <c r="FUC145" s="17"/>
      <c r="FUD145" s="17"/>
      <c r="FUE145" s="17"/>
      <c r="FUF145" s="17"/>
      <c r="FUG145" s="17"/>
      <c r="FUH145" s="17"/>
      <c r="FUI145" s="17"/>
      <c r="FUJ145" s="17"/>
      <c r="FUK145" s="17"/>
      <c r="FUL145" s="17"/>
      <c r="FUM145" s="17"/>
      <c r="FUN145" s="17"/>
      <c r="FUO145" s="17"/>
      <c r="FUP145" s="17"/>
      <c r="FUQ145" s="17"/>
      <c r="FUR145" s="17"/>
      <c r="FUS145" s="17"/>
      <c r="FUT145" s="17"/>
      <c r="FUU145" s="17"/>
      <c r="FUV145" s="17"/>
      <c r="FUW145" s="17"/>
      <c r="FUX145" s="17"/>
      <c r="FUY145" s="17"/>
      <c r="FUZ145" s="17"/>
      <c r="FVA145" s="17"/>
      <c r="FVB145" s="17"/>
      <c r="FVC145" s="17"/>
      <c r="FVD145" s="17"/>
      <c r="FVE145" s="17"/>
      <c r="FVF145" s="17"/>
      <c r="FVG145" s="17"/>
      <c r="FVH145" s="17"/>
      <c r="FVI145" s="17"/>
      <c r="FVJ145" s="17"/>
      <c r="FVK145" s="17"/>
      <c r="FVL145" s="17"/>
      <c r="FVM145" s="17"/>
      <c r="FVN145" s="17"/>
      <c r="FVO145" s="17"/>
      <c r="FVP145" s="17"/>
      <c r="FVQ145" s="17"/>
      <c r="FVR145" s="17"/>
      <c r="FVS145" s="17"/>
      <c r="FVT145" s="17"/>
      <c r="FVU145" s="17"/>
      <c r="FVV145" s="17"/>
      <c r="FVW145" s="17"/>
      <c r="FVX145" s="17"/>
      <c r="FVY145" s="17"/>
      <c r="FVZ145" s="17"/>
      <c r="FWA145" s="17"/>
      <c r="FWB145" s="17"/>
      <c r="FWC145" s="17"/>
      <c r="FWD145" s="17"/>
      <c r="FWE145" s="17"/>
      <c r="FWF145" s="17"/>
      <c r="FWG145" s="17"/>
      <c r="FWH145" s="17"/>
      <c r="FWI145" s="17"/>
      <c r="FWJ145" s="17"/>
      <c r="FWK145" s="17"/>
      <c r="FWL145" s="17"/>
      <c r="FWM145" s="17"/>
      <c r="FWN145" s="17"/>
      <c r="FWO145" s="17"/>
      <c r="FWP145" s="17"/>
      <c r="FWQ145" s="17"/>
      <c r="FWR145" s="17"/>
      <c r="FWS145" s="17"/>
      <c r="FWT145" s="17"/>
      <c r="FWU145" s="17"/>
      <c r="FWV145" s="17"/>
      <c r="FWW145" s="17"/>
      <c r="FWX145" s="17"/>
      <c r="FWY145" s="17"/>
      <c r="FWZ145" s="17"/>
      <c r="FXA145" s="17"/>
      <c r="FXB145" s="17"/>
      <c r="FXC145" s="17"/>
      <c r="FXD145" s="17"/>
      <c r="FXE145" s="17"/>
      <c r="FXF145" s="17"/>
      <c r="FXG145" s="17"/>
      <c r="FXH145" s="17"/>
      <c r="FXI145" s="17"/>
      <c r="FXJ145" s="17"/>
      <c r="FXK145" s="17"/>
      <c r="FXL145" s="17"/>
      <c r="FXM145" s="17"/>
      <c r="FXN145" s="17"/>
      <c r="FXO145" s="17"/>
      <c r="FXP145" s="17"/>
      <c r="FXQ145" s="17"/>
      <c r="FXR145" s="17"/>
      <c r="FXS145" s="17"/>
      <c r="FXT145" s="17"/>
      <c r="FXU145" s="17"/>
      <c r="FXV145" s="17"/>
      <c r="FXW145" s="17"/>
      <c r="FXX145" s="17"/>
      <c r="FXY145" s="17"/>
      <c r="FXZ145" s="17"/>
      <c r="FYA145" s="17"/>
      <c r="FYB145" s="17"/>
      <c r="FYC145" s="17"/>
      <c r="FYD145" s="17"/>
      <c r="FYE145" s="17"/>
      <c r="FYF145" s="17"/>
      <c r="FYG145" s="17"/>
      <c r="FYH145" s="17"/>
      <c r="FYI145" s="17"/>
      <c r="FYJ145" s="17"/>
      <c r="FYK145" s="17"/>
      <c r="FYL145" s="17"/>
      <c r="FYM145" s="17"/>
      <c r="FYN145" s="17"/>
      <c r="FYO145" s="17"/>
      <c r="FYP145" s="17"/>
      <c r="FYQ145" s="17"/>
      <c r="FYR145" s="17"/>
      <c r="FYS145" s="17"/>
      <c r="FYT145" s="17"/>
      <c r="FYU145" s="17"/>
      <c r="FYV145" s="17"/>
      <c r="FYW145" s="17"/>
      <c r="FYX145" s="17"/>
      <c r="FYY145" s="17"/>
      <c r="FYZ145" s="17"/>
      <c r="FZA145" s="17"/>
      <c r="FZB145" s="17"/>
      <c r="FZC145" s="17"/>
      <c r="FZD145" s="17"/>
      <c r="FZE145" s="17"/>
      <c r="FZF145" s="17"/>
      <c r="FZG145" s="17"/>
      <c r="FZH145" s="17"/>
      <c r="FZI145" s="17"/>
      <c r="FZJ145" s="17"/>
      <c r="FZK145" s="17"/>
      <c r="FZL145" s="17"/>
      <c r="FZM145" s="17"/>
      <c r="FZN145" s="17"/>
      <c r="FZO145" s="17"/>
      <c r="FZP145" s="17"/>
      <c r="FZQ145" s="17"/>
      <c r="FZR145" s="17"/>
      <c r="FZS145" s="17"/>
      <c r="FZT145" s="17"/>
      <c r="FZU145" s="17"/>
      <c r="FZV145" s="17"/>
      <c r="FZW145" s="17"/>
      <c r="FZX145" s="17"/>
      <c r="FZY145" s="17"/>
      <c r="FZZ145" s="17"/>
      <c r="GAA145" s="17"/>
      <c r="GAB145" s="17"/>
      <c r="GAC145" s="17"/>
      <c r="GAD145" s="17"/>
      <c r="GAE145" s="17"/>
      <c r="GAF145" s="17"/>
      <c r="GAG145" s="17"/>
      <c r="GAH145" s="17"/>
      <c r="GAI145" s="17"/>
      <c r="GAJ145" s="17"/>
      <c r="GAK145" s="17"/>
      <c r="GAL145" s="17"/>
      <c r="GAM145" s="17"/>
      <c r="GAN145" s="17"/>
      <c r="GAO145" s="17"/>
      <c r="GAP145" s="17"/>
      <c r="GAQ145" s="17"/>
      <c r="GAR145" s="17"/>
      <c r="GAS145" s="17"/>
      <c r="GAT145" s="17"/>
      <c r="GAU145" s="17"/>
      <c r="GAV145" s="17"/>
      <c r="GAW145" s="17"/>
      <c r="GAX145" s="17"/>
      <c r="GAY145" s="17"/>
      <c r="GAZ145" s="17"/>
      <c r="GBA145" s="17"/>
      <c r="GBB145" s="17"/>
      <c r="GBC145" s="17"/>
      <c r="GBD145" s="17"/>
      <c r="GBE145" s="17"/>
      <c r="GBF145" s="17"/>
      <c r="GBG145" s="17"/>
      <c r="GBH145" s="17"/>
      <c r="GBI145" s="17"/>
      <c r="GBJ145" s="17"/>
      <c r="GBK145" s="17"/>
      <c r="GBL145" s="17"/>
      <c r="GBM145" s="17"/>
      <c r="GBN145" s="17"/>
      <c r="GBO145" s="17"/>
      <c r="GBP145" s="17"/>
      <c r="GBQ145" s="17"/>
      <c r="GBR145" s="17"/>
      <c r="GBS145" s="17"/>
      <c r="GBT145" s="17"/>
      <c r="GBU145" s="17"/>
      <c r="GBV145" s="17"/>
      <c r="GBW145" s="17"/>
      <c r="GBX145" s="17"/>
      <c r="GBY145" s="17"/>
      <c r="GBZ145" s="17"/>
      <c r="GCA145" s="17"/>
      <c r="GCB145" s="17"/>
      <c r="GCC145" s="17"/>
      <c r="GCD145" s="17"/>
      <c r="GCE145" s="17"/>
      <c r="GCF145" s="17"/>
      <c r="GCG145" s="17"/>
      <c r="GCH145" s="17"/>
      <c r="GCI145" s="17"/>
      <c r="GCJ145" s="17"/>
      <c r="GCK145" s="17"/>
      <c r="GCL145" s="17"/>
      <c r="GCM145" s="17"/>
      <c r="GCN145" s="17"/>
      <c r="GCO145" s="17"/>
      <c r="GCP145" s="17"/>
      <c r="GCQ145" s="17"/>
      <c r="GCR145" s="17"/>
      <c r="GCS145" s="17"/>
      <c r="GCT145" s="17"/>
      <c r="GCU145" s="17"/>
      <c r="GCV145" s="17"/>
      <c r="GCW145" s="17"/>
      <c r="GCX145" s="17"/>
      <c r="GCY145" s="17"/>
      <c r="GCZ145" s="17"/>
      <c r="GDA145" s="17"/>
      <c r="GDB145" s="17"/>
      <c r="GDC145" s="17"/>
      <c r="GDD145" s="17"/>
      <c r="GDE145" s="17"/>
      <c r="GDF145" s="17"/>
      <c r="GDG145" s="17"/>
      <c r="GDH145" s="17"/>
      <c r="GDI145" s="17"/>
      <c r="GDJ145" s="17"/>
      <c r="GDK145" s="17"/>
      <c r="GDL145" s="17"/>
      <c r="GDM145" s="17"/>
      <c r="GDN145" s="17"/>
      <c r="GDO145" s="17"/>
      <c r="GDP145" s="17"/>
      <c r="GDQ145" s="17"/>
      <c r="GDR145" s="17"/>
      <c r="GDS145" s="17"/>
      <c r="GDT145" s="17"/>
      <c r="GDU145" s="17"/>
      <c r="GDV145" s="17"/>
      <c r="GDW145" s="17"/>
      <c r="GDX145" s="17"/>
      <c r="GDY145" s="17"/>
      <c r="GDZ145" s="17"/>
      <c r="GEA145" s="17"/>
      <c r="GEB145" s="17"/>
      <c r="GEC145" s="17"/>
      <c r="GED145" s="17"/>
      <c r="GEE145" s="17"/>
      <c r="GEF145" s="17"/>
      <c r="GEG145" s="17"/>
      <c r="GEH145" s="17"/>
      <c r="GEI145" s="17"/>
      <c r="GEJ145" s="17"/>
      <c r="GEK145" s="17"/>
      <c r="GEL145" s="17"/>
      <c r="GEM145" s="17"/>
      <c r="GEN145" s="17"/>
      <c r="GEO145" s="17"/>
      <c r="GEP145" s="17"/>
      <c r="GEQ145" s="17"/>
      <c r="GER145" s="17"/>
      <c r="GES145" s="17"/>
      <c r="GET145" s="17"/>
      <c r="GEU145" s="17"/>
      <c r="GEV145" s="17"/>
      <c r="GEW145" s="17"/>
      <c r="GEX145" s="17"/>
      <c r="GEY145" s="17"/>
      <c r="GEZ145" s="17"/>
      <c r="GFA145" s="17"/>
      <c r="GFB145" s="17"/>
      <c r="GFC145" s="17"/>
      <c r="GFD145" s="17"/>
      <c r="GFE145" s="17"/>
      <c r="GFF145" s="17"/>
      <c r="GFG145" s="17"/>
      <c r="GFH145" s="17"/>
      <c r="GFI145" s="17"/>
      <c r="GFJ145" s="17"/>
      <c r="GFK145" s="17"/>
      <c r="GFL145" s="17"/>
      <c r="GFM145" s="17"/>
      <c r="GFN145" s="17"/>
      <c r="GFO145" s="17"/>
      <c r="GFP145" s="17"/>
      <c r="GFQ145" s="17"/>
      <c r="GFR145" s="17"/>
      <c r="GFS145" s="17"/>
      <c r="GFT145" s="17"/>
      <c r="GFU145" s="17"/>
      <c r="GFV145" s="17"/>
      <c r="GFW145" s="17"/>
      <c r="GFX145" s="17"/>
      <c r="GFY145" s="17"/>
      <c r="GFZ145" s="17"/>
      <c r="GGA145" s="17"/>
      <c r="GGB145" s="17"/>
      <c r="GGC145" s="17"/>
      <c r="GGD145" s="17"/>
      <c r="GGE145" s="17"/>
      <c r="GGF145" s="17"/>
      <c r="GGG145" s="17"/>
      <c r="GGH145" s="17"/>
      <c r="GGI145" s="17"/>
      <c r="GGJ145" s="17"/>
      <c r="GGK145" s="17"/>
      <c r="GGL145" s="17"/>
      <c r="GGM145" s="17"/>
      <c r="GGN145" s="17"/>
      <c r="GGO145" s="17"/>
      <c r="GGP145" s="17"/>
      <c r="GGQ145" s="17"/>
      <c r="GGR145" s="17"/>
      <c r="GGS145" s="17"/>
      <c r="GGT145" s="17"/>
      <c r="GGU145" s="17"/>
      <c r="GGV145" s="17"/>
      <c r="GGW145" s="17"/>
      <c r="GGX145" s="17"/>
      <c r="GGY145" s="17"/>
      <c r="GGZ145" s="17"/>
      <c r="GHA145" s="17"/>
      <c r="GHB145" s="17"/>
      <c r="GHC145" s="17"/>
      <c r="GHD145" s="17"/>
      <c r="GHE145" s="17"/>
      <c r="GHF145" s="17"/>
      <c r="GHG145" s="17"/>
      <c r="GHH145" s="17"/>
      <c r="GHI145" s="17"/>
      <c r="GHJ145" s="17"/>
      <c r="GHK145" s="17"/>
      <c r="GHL145" s="17"/>
      <c r="GHM145" s="17"/>
      <c r="GHN145" s="17"/>
      <c r="GHO145" s="17"/>
      <c r="GHP145" s="17"/>
      <c r="GHQ145" s="17"/>
      <c r="GHR145" s="17"/>
      <c r="GHS145" s="17"/>
      <c r="GHT145" s="17"/>
      <c r="GHU145" s="17"/>
      <c r="GHV145" s="17"/>
      <c r="GHW145" s="17"/>
      <c r="GHX145" s="17"/>
      <c r="GHY145" s="17"/>
      <c r="GHZ145" s="17"/>
      <c r="GIA145" s="17"/>
      <c r="GIB145" s="17"/>
      <c r="GIC145" s="17"/>
      <c r="GID145" s="17"/>
      <c r="GIE145" s="17"/>
      <c r="GIF145" s="17"/>
      <c r="GIG145" s="17"/>
      <c r="GIH145" s="17"/>
      <c r="GII145" s="17"/>
      <c r="GIJ145" s="17"/>
      <c r="GIK145" s="17"/>
      <c r="GIL145" s="17"/>
      <c r="GIM145" s="17"/>
      <c r="GIN145" s="17"/>
      <c r="GIO145" s="17"/>
      <c r="GIP145" s="17"/>
      <c r="GIQ145" s="17"/>
      <c r="GIR145" s="17"/>
      <c r="GIS145" s="17"/>
      <c r="GIT145" s="17"/>
      <c r="GIU145" s="17"/>
      <c r="GIV145" s="17"/>
      <c r="GIW145" s="17"/>
      <c r="GIX145" s="17"/>
      <c r="GIY145" s="17"/>
      <c r="GIZ145" s="17"/>
      <c r="GJA145" s="17"/>
      <c r="GJB145" s="17"/>
      <c r="GJC145" s="17"/>
      <c r="GJD145" s="17"/>
      <c r="GJE145" s="17"/>
      <c r="GJF145" s="17"/>
      <c r="GJG145" s="17"/>
      <c r="GJH145" s="17"/>
      <c r="GJI145" s="17"/>
      <c r="GJJ145" s="17"/>
      <c r="GJK145" s="17"/>
      <c r="GJL145" s="17"/>
      <c r="GJM145" s="17"/>
      <c r="GJN145" s="17"/>
      <c r="GJO145" s="17"/>
      <c r="GJP145" s="17"/>
      <c r="GJQ145" s="17"/>
      <c r="GJR145" s="17"/>
      <c r="GJS145" s="17"/>
      <c r="GJT145" s="17"/>
      <c r="GJU145" s="17"/>
      <c r="GJV145" s="17"/>
      <c r="GJW145" s="17"/>
      <c r="GJX145" s="17"/>
      <c r="GJY145" s="17"/>
      <c r="GJZ145" s="17"/>
      <c r="GKA145" s="17"/>
      <c r="GKB145" s="17"/>
      <c r="GKC145" s="17"/>
      <c r="GKD145" s="17"/>
      <c r="GKE145" s="17"/>
      <c r="GKF145" s="17"/>
      <c r="GKG145" s="17"/>
      <c r="GKH145" s="17"/>
      <c r="GKI145" s="17"/>
      <c r="GKJ145" s="17"/>
      <c r="GKK145" s="17"/>
      <c r="GKL145" s="17"/>
      <c r="GKM145" s="17"/>
      <c r="GKN145" s="17"/>
      <c r="GKO145" s="17"/>
      <c r="GKP145" s="17"/>
      <c r="GKQ145" s="17"/>
      <c r="GKR145" s="17"/>
      <c r="GKS145" s="17"/>
      <c r="GKT145" s="17"/>
      <c r="GKU145" s="17"/>
      <c r="GKV145" s="17"/>
      <c r="GKW145" s="17"/>
      <c r="GKX145" s="17"/>
      <c r="GKY145" s="17"/>
      <c r="GKZ145" s="17"/>
      <c r="GLA145" s="17"/>
      <c r="GLB145" s="17"/>
      <c r="GLC145" s="17"/>
      <c r="GLD145" s="17"/>
      <c r="GLE145" s="17"/>
      <c r="GLF145" s="17"/>
      <c r="GLG145" s="17"/>
      <c r="GLH145" s="17"/>
      <c r="GLI145" s="17"/>
      <c r="GLJ145" s="17"/>
      <c r="GLK145" s="17"/>
      <c r="GLL145" s="17"/>
      <c r="GLM145" s="17"/>
      <c r="GLN145" s="17"/>
      <c r="GLO145" s="17"/>
      <c r="GLP145" s="17"/>
      <c r="GLQ145" s="17"/>
      <c r="GLR145" s="17"/>
      <c r="GLS145" s="17"/>
      <c r="GLT145" s="17"/>
      <c r="GLU145" s="17"/>
      <c r="GLV145" s="17"/>
      <c r="GLW145" s="17"/>
      <c r="GLX145" s="17"/>
      <c r="GLY145" s="17"/>
      <c r="GLZ145" s="17"/>
      <c r="GMA145" s="17"/>
      <c r="GMB145" s="17"/>
      <c r="GMC145" s="17"/>
      <c r="GMD145" s="17"/>
      <c r="GME145" s="17"/>
      <c r="GMF145" s="17"/>
      <c r="GMG145" s="17"/>
      <c r="GMH145" s="17"/>
      <c r="GMI145" s="17"/>
      <c r="GMJ145" s="17"/>
      <c r="GMK145" s="17"/>
      <c r="GML145" s="17"/>
      <c r="GMM145" s="17"/>
      <c r="GMN145" s="17"/>
      <c r="GMO145" s="17"/>
      <c r="GMP145" s="17"/>
      <c r="GMQ145" s="17"/>
      <c r="GMR145" s="17"/>
      <c r="GMS145" s="17"/>
      <c r="GMT145" s="17"/>
      <c r="GMU145" s="17"/>
      <c r="GMV145" s="17"/>
      <c r="GMW145" s="17"/>
      <c r="GMX145" s="17"/>
      <c r="GMY145" s="17"/>
      <c r="GMZ145" s="17"/>
      <c r="GNA145" s="17"/>
      <c r="GNB145" s="17"/>
      <c r="GNC145" s="17"/>
      <c r="GND145" s="17"/>
      <c r="GNE145" s="17"/>
      <c r="GNF145" s="17"/>
      <c r="GNG145" s="17"/>
      <c r="GNH145" s="17"/>
      <c r="GNI145" s="17"/>
      <c r="GNJ145" s="17"/>
      <c r="GNK145" s="17"/>
      <c r="GNL145" s="17"/>
      <c r="GNM145" s="17"/>
      <c r="GNN145" s="17"/>
      <c r="GNO145" s="17"/>
      <c r="GNP145" s="17"/>
      <c r="GNQ145" s="17"/>
      <c r="GNR145" s="17"/>
      <c r="GNS145" s="17"/>
      <c r="GNT145" s="17"/>
      <c r="GNU145" s="17"/>
      <c r="GNV145" s="17"/>
      <c r="GNW145" s="17"/>
      <c r="GNX145" s="17"/>
      <c r="GNY145" s="17"/>
      <c r="GNZ145" s="17"/>
      <c r="GOA145" s="17"/>
      <c r="GOB145" s="17"/>
      <c r="GOC145" s="17"/>
      <c r="GOD145" s="17"/>
      <c r="GOE145" s="17"/>
      <c r="GOF145" s="17"/>
      <c r="GOG145" s="17"/>
      <c r="GOH145" s="17"/>
      <c r="GOI145" s="17"/>
      <c r="GOJ145" s="17"/>
      <c r="GOK145" s="17"/>
      <c r="GOL145" s="17"/>
      <c r="GOM145" s="17"/>
      <c r="GON145" s="17"/>
      <c r="GOO145" s="17"/>
      <c r="GOP145" s="17"/>
      <c r="GOQ145" s="17"/>
      <c r="GOR145" s="17"/>
      <c r="GOS145" s="17"/>
      <c r="GOT145" s="17"/>
      <c r="GOU145" s="17"/>
      <c r="GOV145" s="17"/>
      <c r="GOW145" s="17"/>
      <c r="GOX145" s="17"/>
      <c r="GOY145" s="17"/>
      <c r="GOZ145" s="17"/>
      <c r="GPA145" s="17"/>
      <c r="GPB145" s="17"/>
      <c r="GPC145" s="17"/>
      <c r="GPD145" s="17"/>
      <c r="GPE145" s="17"/>
      <c r="GPF145" s="17"/>
      <c r="GPG145" s="17"/>
      <c r="GPH145" s="17"/>
      <c r="GPI145" s="17"/>
      <c r="GPJ145" s="17"/>
      <c r="GPK145" s="17"/>
      <c r="GPL145" s="17"/>
      <c r="GPM145" s="17"/>
      <c r="GPN145" s="17"/>
      <c r="GPO145" s="17"/>
      <c r="GPP145" s="17"/>
      <c r="GPQ145" s="17"/>
      <c r="GPR145" s="17"/>
      <c r="GPS145" s="17"/>
      <c r="GPT145" s="17"/>
      <c r="GPU145" s="17"/>
      <c r="GPV145" s="17"/>
      <c r="GPW145" s="17"/>
      <c r="GPX145" s="17"/>
      <c r="GPY145" s="17"/>
      <c r="GPZ145" s="17"/>
      <c r="GQA145" s="17"/>
      <c r="GQB145" s="17"/>
      <c r="GQC145" s="17"/>
      <c r="GQD145" s="17"/>
      <c r="GQE145" s="17"/>
      <c r="GQF145" s="17"/>
      <c r="GQG145" s="17"/>
      <c r="GQH145" s="17"/>
      <c r="GQI145" s="17"/>
      <c r="GQJ145" s="17"/>
      <c r="GQK145" s="17"/>
      <c r="GQL145" s="17"/>
      <c r="GQM145" s="17"/>
      <c r="GQN145" s="17"/>
      <c r="GQO145" s="17"/>
      <c r="GQP145" s="17"/>
      <c r="GQQ145" s="17"/>
      <c r="GQR145" s="17"/>
      <c r="GQS145" s="17"/>
      <c r="GQT145" s="17"/>
      <c r="GQU145" s="17"/>
      <c r="GQV145" s="17"/>
      <c r="GQW145" s="17"/>
      <c r="GQX145" s="17"/>
      <c r="GQY145" s="17"/>
      <c r="GQZ145" s="17"/>
      <c r="GRA145" s="17"/>
      <c r="GRB145" s="17"/>
      <c r="GRC145" s="17"/>
      <c r="GRD145" s="17"/>
      <c r="GRE145" s="17"/>
      <c r="GRF145" s="17"/>
      <c r="GRG145" s="17"/>
      <c r="GRH145" s="17"/>
      <c r="GRI145" s="17"/>
      <c r="GRJ145" s="17"/>
      <c r="GRK145" s="17"/>
      <c r="GRL145" s="17"/>
      <c r="GRM145" s="17"/>
      <c r="GRN145" s="17"/>
      <c r="GRO145" s="17"/>
      <c r="GRP145" s="17"/>
      <c r="GRQ145" s="17"/>
      <c r="GRR145" s="17"/>
      <c r="GRS145" s="17"/>
      <c r="GRT145" s="17"/>
      <c r="GRU145" s="17"/>
      <c r="GRV145" s="17"/>
      <c r="GRW145" s="17"/>
      <c r="GRX145" s="17"/>
      <c r="GRY145" s="17"/>
      <c r="GRZ145" s="17"/>
      <c r="GSA145" s="17"/>
      <c r="GSB145" s="17"/>
      <c r="GSC145" s="17"/>
      <c r="GSD145" s="17"/>
      <c r="GSE145" s="17"/>
      <c r="GSF145" s="17"/>
      <c r="GSG145" s="17"/>
      <c r="GSH145" s="17"/>
      <c r="GSI145" s="17"/>
      <c r="GSJ145" s="17"/>
      <c r="GSK145" s="17"/>
      <c r="GSL145" s="17"/>
      <c r="GSM145" s="17"/>
      <c r="GSN145" s="17"/>
      <c r="GSO145" s="17"/>
      <c r="GSP145" s="17"/>
      <c r="GSQ145" s="17"/>
      <c r="GSR145" s="17"/>
      <c r="GSS145" s="17"/>
      <c r="GST145" s="17"/>
      <c r="GSU145" s="17"/>
      <c r="GSV145" s="17"/>
      <c r="GSW145" s="17"/>
      <c r="GSX145" s="17"/>
      <c r="GSY145" s="17"/>
      <c r="GSZ145" s="17"/>
      <c r="GTA145" s="17"/>
      <c r="GTB145" s="17"/>
      <c r="GTC145" s="17"/>
      <c r="GTD145" s="17"/>
      <c r="GTE145" s="17"/>
      <c r="GTF145" s="17"/>
      <c r="GTG145" s="17"/>
      <c r="GTH145" s="17"/>
      <c r="GTI145" s="17"/>
      <c r="GTJ145" s="17"/>
      <c r="GTK145" s="17"/>
      <c r="GTL145" s="17"/>
      <c r="GTM145" s="17"/>
      <c r="GTN145" s="17"/>
      <c r="GTO145" s="17"/>
      <c r="GTP145" s="17"/>
      <c r="GTQ145" s="17"/>
      <c r="GTR145" s="17"/>
      <c r="GTS145" s="17"/>
      <c r="GTT145" s="17"/>
      <c r="GTU145" s="17"/>
      <c r="GTV145" s="17"/>
      <c r="GTW145" s="17"/>
      <c r="GTX145" s="17"/>
      <c r="GTY145" s="17"/>
      <c r="GTZ145" s="17"/>
      <c r="GUA145" s="17"/>
      <c r="GUB145" s="17"/>
      <c r="GUC145" s="17"/>
      <c r="GUD145" s="17"/>
      <c r="GUE145" s="17"/>
      <c r="GUF145" s="17"/>
      <c r="GUG145" s="17"/>
      <c r="GUH145" s="17"/>
      <c r="GUI145" s="17"/>
      <c r="GUJ145" s="17"/>
      <c r="GUK145" s="17"/>
      <c r="GUL145" s="17"/>
      <c r="GUM145" s="17"/>
      <c r="GUN145" s="17"/>
      <c r="GUO145" s="17"/>
      <c r="GUP145" s="17"/>
      <c r="GUQ145" s="17"/>
      <c r="GUR145" s="17"/>
      <c r="GUS145" s="17"/>
      <c r="GUT145" s="17"/>
      <c r="GUU145" s="17"/>
      <c r="GUV145" s="17"/>
      <c r="GUW145" s="17"/>
      <c r="GUX145" s="17"/>
      <c r="GUY145" s="17"/>
      <c r="GUZ145" s="17"/>
      <c r="GVA145" s="17"/>
      <c r="GVB145" s="17"/>
      <c r="GVC145" s="17"/>
      <c r="GVD145" s="17"/>
      <c r="GVE145" s="17"/>
      <c r="GVF145" s="17"/>
      <c r="GVG145" s="17"/>
      <c r="GVH145" s="17"/>
      <c r="GVI145" s="17"/>
      <c r="GVJ145" s="17"/>
      <c r="GVK145" s="17"/>
      <c r="GVL145" s="17"/>
      <c r="GVM145" s="17"/>
      <c r="GVN145" s="17"/>
      <c r="GVO145" s="17"/>
      <c r="GVP145" s="17"/>
      <c r="GVQ145" s="17"/>
      <c r="GVR145" s="17"/>
      <c r="GVS145" s="17"/>
      <c r="GVT145" s="17"/>
      <c r="GVU145" s="17"/>
      <c r="GVV145" s="17"/>
      <c r="GVW145" s="17"/>
      <c r="GVX145" s="17"/>
      <c r="GVY145" s="17"/>
      <c r="GVZ145" s="17"/>
      <c r="GWA145" s="17"/>
      <c r="GWB145" s="17"/>
      <c r="GWC145" s="17"/>
      <c r="GWD145" s="17"/>
      <c r="GWE145" s="17"/>
      <c r="GWF145" s="17"/>
      <c r="GWG145" s="17"/>
      <c r="GWH145" s="17"/>
      <c r="GWI145" s="17"/>
      <c r="GWJ145" s="17"/>
      <c r="GWK145" s="17"/>
      <c r="GWL145" s="17"/>
      <c r="GWM145" s="17"/>
      <c r="GWN145" s="17"/>
      <c r="GWO145" s="17"/>
      <c r="GWP145" s="17"/>
      <c r="GWQ145" s="17"/>
      <c r="GWR145" s="17"/>
      <c r="GWS145" s="17"/>
      <c r="GWT145" s="17"/>
      <c r="GWU145" s="17"/>
      <c r="GWV145" s="17"/>
      <c r="GWW145" s="17"/>
      <c r="GWX145" s="17"/>
      <c r="GWY145" s="17"/>
      <c r="GWZ145" s="17"/>
      <c r="GXA145" s="17"/>
      <c r="GXB145" s="17"/>
      <c r="GXC145" s="17"/>
      <c r="GXD145" s="17"/>
      <c r="GXE145" s="17"/>
      <c r="GXF145" s="17"/>
      <c r="GXG145" s="17"/>
      <c r="GXH145" s="17"/>
      <c r="GXI145" s="17"/>
      <c r="GXJ145" s="17"/>
      <c r="GXK145" s="17"/>
      <c r="GXL145" s="17"/>
      <c r="GXM145" s="17"/>
      <c r="GXN145" s="17"/>
      <c r="GXO145" s="17"/>
      <c r="GXP145" s="17"/>
      <c r="GXQ145" s="17"/>
      <c r="GXR145" s="17"/>
      <c r="GXS145" s="17"/>
      <c r="GXT145" s="17"/>
      <c r="GXU145" s="17"/>
      <c r="GXV145" s="17"/>
      <c r="GXW145" s="17"/>
      <c r="GXX145" s="17"/>
      <c r="GXY145" s="17"/>
      <c r="GXZ145" s="17"/>
      <c r="GYA145" s="17"/>
      <c r="GYB145" s="17"/>
      <c r="GYC145" s="17"/>
      <c r="GYD145" s="17"/>
      <c r="GYE145" s="17"/>
      <c r="GYF145" s="17"/>
      <c r="GYG145" s="17"/>
      <c r="GYH145" s="17"/>
      <c r="GYI145" s="17"/>
      <c r="GYJ145" s="17"/>
      <c r="GYK145" s="17"/>
      <c r="GYL145" s="17"/>
      <c r="GYM145" s="17"/>
      <c r="GYN145" s="17"/>
      <c r="GYO145" s="17"/>
      <c r="GYP145" s="17"/>
      <c r="GYQ145" s="17"/>
      <c r="GYR145" s="17"/>
      <c r="GYS145" s="17"/>
      <c r="GYT145" s="17"/>
      <c r="GYU145" s="17"/>
      <c r="GYV145" s="17"/>
      <c r="GYW145" s="17"/>
      <c r="GYX145" s="17"/>
      <c r="GYY145" s="17"/>
      <c r="GYZ145" s="17"/>
      <c r="GZA145" s="17"/>
      <c r="GZB145" s="17"/>
      <c r="GZC145" s="17"/>
      <c r="GZD145" s="17"/>
      <c r="GZE145" s="17"/>
      <c r="GZF145" s="17"/>
      <c r="GZG145" s="17"/>
      <c r="GZH145" s="17"/>
      <c r="GZI145" s="17"/>
      <c r="GZJ145" s="17"/>
      <c r="GZK145" s="17"/>
      <c r="GZL145" s="17"/>
      <c r="GZM145" s="17"/>
      <c r="GZN145" s="17"/>
      <c r="GZO145" s="17"/>
      <c r="GZP145" s="17"/>
      <c r="GZQ145" s="17"/>
      <c r="GZR145" s="17"/>
      <c r="GZS145" s="17"/>
      <c r="GZT145" s="17"/>
      <c r="GZU145" s="17"/>
      <c r="GZV145" s="17"/>
      <c r="GZW145" s="17"/>
      <c r="GZX145" s="17"/>
      <c r="GZY145" s="17"/>
      <c r="GZZ145" s="17"/>
      <c r="HAA145" s="17"/>
      <c r="HAB145" s="17"/>
      <c r="HAC145" s="17"/>
      <c r="HAD145" s="17"/>
      <c r="HAE145" s="17"/>
      <c r="HAF145" s="17"/>
      <c r="HAG145" s="17"/>
      <c r="HAH145" s="17"/>
      <c r="HAI145" s="17"/>
      <c r="HAJ145" s="17"/>
      <c r="HAK145" s="17"/>
      <c r="HAL145" s="17"/>
      <c r="HAM145" s="17"/>
      <c r="HAN145" s="17"/>
      <c r="HAO145" s="17"/>
      <c r="HAP145" s="17"/>
      <c r="HAQ145" s="17"/>
      <c r="HAR145" s="17"/>
      <c r="HAS145" s="17"/>
      <c r="HAT145" s="17"/>
      <c r="HAU145" s="17"/>
      <c r="HAV145" s="17"/>
      <c r="HAW145" s="17"/>
      <c r="HAX145" s="17"/>
      <c r="HAY145" s="17"/>
      <c r="HAZ145" s="17"/>
      <c r="HBA145" s="17"/>
      <c r="HBB145" s="17"/>
      <c r="HBC145" s="17"/>
      <c r="HBD145" s="17"/>
      <c r="HBE145" s="17"/>
      <c r="HBF145" s="17"/>
      <c r="HBG145" s="17"/>
      <c r="HBH145" s="17"/>
      <c r="HBI145" s="17"/>
      <c r="HBJ145" s="17"/>
      <c r="HBK145" s="17"/>
      <c r="HBL145" s="17"/>
      <c r="HBM145" s="17"/>
      <c r="HBN145" s="17"/>
      <c r="HBO145" s="17"/>
      <c r="HBP145" s="17"/>
      <c r="HBQ145" s="17"/>
      <c r="HBR145" s="17"/>
      <c r="HBS145" s="17"/>
      <c r="HBT145" s="17"/>
      <c r="HBU145" s="17"/>
      <c r="HBV145" s="17"/>
      <c r="HBW145" s="17"/>
      <c r="HBX145" s="17"/>
      <c r="HBY145" s="17"/>
      <c r="HBZ145" s="17"/>
      <c r="HCA145" s="17"/>
      <c r="HCB145" s="17"/>
      <c r="HCC145" s="17"/>
      <c r="HCD145" s="17"/>
      <c r="HCE145" s="17"/>
      <c r="HCF145" s="17"/>
      <c r="HCG145" s="17"/>
      <c r="HCH145" s="17"/>
      <c r="HCI145" s="17"/>
      <c r="HCJ145" s="17"/>
      <c r="HCK145" s="17"/>
      <c r="HCL145" s="17"/>
      <c r="HCM145" s="17"/>
      <c r="HCN145" s="17"/>
      <c r="HCO145" s="17"/>
      <c r="HCP145" s="17"/>
      <c r="HCQ145" s="17"/>
      <c r="HCR145" s="17"/>
      <c r="HCS145" s="17"/>
      <c r="HCT145" s="17"/>
      <c r="HCU145" s="17"/>
      <c r="HCV145" s="17"/>
      <c r="HCW145" s="17"/>
      <c r="HCX145" s="17"/>
      <c r="HCY145" s="17"/>
      <c r="HCZ145" s="17"/>
      <c r="HDA145" s="17"/>
      <c r="HDB145" s="17"/>
      <c r="HDC145" s="17"/>
      <c r="HDD145" s="17"/>
      <c r="HDE145" s="17"/>
      <c r="HDF145" s="17"/>
      <c r="HDG145" s="17"/>
      <c r="HDH145" s="17"/>
      <c r="HDI145" s="17"/>
      <c r="HDJ145" s="17"/>
      <c r="HDK145" s="17"/>
      <c r="HDL145" s="17"/>
      <c r="HDM145" s="17"/>
      <c r="HDN145" s="17"/>
      <c r="HDO145" s="17"/>
      <c r="HDP145" s="17"/>
      <c r="HDQ145" s="17"/>
      <c r="HDR145" s="17"/>
      <c r="HDS145" s="17"/>
      <c r="HDT145" s="17"/>
      <c r="HDU145" s="17"/>
      <c r="HDV145" s="17"/>
      <c r="HDW145" s="17"/>
      <c r="HDX145" s="17"/>
      <c r="HDY145" s="17"/>
      <c r="HDZ145" s="17"/>
      <c r="HEA145" s="17"/>
      <c r="HEB145" s="17"/>
      <c r="HEC145" s="17"/>
      <c r="HED145" s="17"/>
      <c r="HEE145" s="17"/>
      <c r="HEF145" s="17"/>
      <c r="HEG145" s="17"/>
      <c r="HEH145" s="17"/>
      <c r="HEI145" s="17"/>
      <c r="HEJ145" s="17"/>
      <c r="HEK145" s="17"/>
      <c r="HEL145" s="17"/>
      <c r="HEM145" s="17"/>
      <c r="HEN145" s="17"/>
      <c r="HEO145" s="17"/>
      <c r="HEP145" s="17"/>
      <c r="HEQ145" s="17"/>
      <c r="HER145" s="17"/>
      <c r="HES145" s="17"/>
      <c r="HET145" s="17"/>
      <c r="HEU145" s="17"/>
      <c r="HEV145" s="17"/>
      <c r="HEW145" s="17"/>
      <c r="HEX145" s="17"/>
      <c r="HEY145" s="17"/>
      <c r="HEZ145" s="17"/>
      <c r="HFA145" s="17"/>
      <c r="HFB145" s="17"/>
      <c r="HFC145" s="17"/>
      <c r="HFD145" s="17"/>
      <c r="HFE145" s="17"/>
      <c r="HFF145" s="17"/>
      <c r="HFG145" s="17"/>
      <c r="HFH145" s="17"/>
      <c r="HFI145" s="17"/>
      <c r="HFJ145" s="17"/>
      <c r="HFK145" s="17"/>
      <c r="HFL145" s="17"/>
      <c r="HFM145" s="17"/>
      <c r="HFN145" s="17"/>
      <c r="HFO145" s="17"/>
      <c r="HFP145" s="17"/>
      <c r="HFQ145" s="17"/>
      <c r="HFR145" s="17"/>
      <c r="HFS145" s="17"/>
      <c r="HFT145" s="17"/>
      <c r="HFU145" s="17"/>
      <c r="HFV145" s="17"/>
      <c r="HFW145" s="17"/>
      <c r="HFX145" s="17"/>
      <c r="HFY145" s="17"/>
      <c r="HFZ145" s="17"/>
      <c r="HGA145" s="17"/>
      <c r="HGB145" s="17"/>
      <c r="HGC145" s="17"/>
      <c r="HGD145" s="17"/>
      <c r="HGE145" s="17"/>
      <c r="HGF145" s="17"/>
      <c r="HGG145" s="17"/>
      <c r="HGH145" s="17"/>
      <c r="HGI145" s="17"/>
      <c r="HGJ145" s="17"/>
      <c r="HGK145" s="17"/>
      <c r="HGL145" s="17"/>
      <c r="HGM145" s="17"/>
      <c r="HGN145" s="17"/>
      <c r="HGO145" s="17"/>
      <c r="HGP145" s="17"/>
      <c r="HGQ145" s="17"/>
      <c r="HGR145" s="17"/>
      <c r="HGS145" s="17"/>
      <c r="HGT145" s="17"/>
      <c r="HGU145" s="17"/>
      <c r="HGV145" s="17"/>
      <c r="HGW145" s="17"/>
      <c r="HGX145" s="17"/>
      <c r="HGY145" s="17"/>
      <c r="HGZ145" s="17"/>
      <c r="HHA145" s="17"/>
      <c r="HHB145" s="17"/>
      <c r="HHC145" s="17"/>
      <c r="HHD145" s="17"/>
      <c r="HHE145" s="17"/>
      <c r="HHF145" s="17"/>
      <c r="HHG145" s="17"/>
      <c r="HHH145" s="17"/>
      <c r="HHI145" s="17"/>
      <c r="HHJ145" s="17"/>
      <c r="HHK145" s="17"/>
      <c r="HHL145" s="17"/>
      <c r="HHM145" s="17"/>
      <c r="HHN145" s="17"/>
      <c r="HHO145" s="17"/>
      <c r="HHP145" s="17"/>
      <c r="HHQ145" s="17"/>
      <c r="HHR145" s="17"/>
      <c r="HHS145" s="17"/>
      <c r="HHT145" s="17"/>
      <c r="HHU145" s="17"/>
      <c r="HHV145" s="17"/>
      <c r="HHW145" s="17"/>
      <c r="HHX145" s="17"/>
      <c r="HHY145" s="17"/>
      <c r="HHZ145" s="17"/>
      <c r="HIA145" s="17"/>
      <c r="HIB145" s="17"/>
      <c r="HIC145" s="17"/>
      <c r="HID145" s="17"/>
      <c r="HIE145" s="17"/>
      <c r="HIF145" s="17"/>
      <c r="HIG145" s="17"/>
      <c r="HIH145" s="17"/>
      <c r="HII145" s="17"/>
      <c r="HIJ145" s="17"/>
      <c r="HIK145" s="17"/>
      <c r="HIL145" s="17"/>
      <c r="HIM145" s="17"/>
      <c r="HIN145" s="17"/>
      <c r="HIO145" s="17"/>
      <c r="HIP145" s="17"/>
      <c r="HIQ145" s="17"/>
      <c r="HIR145" s="17"/>
      <c r="HIS145" s="17"/>
      <c r="HIT145" s="17"/>
      <c r="HIU145" s="17"/>
      <c r="HIV145" s="17"/>
      <c r="HIW145" s="17"/>
      <c r="HIX145" s="17"/>
      <c r="HIY145" s="17"/>
      <c r="HIZ145" s="17"/>
      <c r="HJA145" s="17"/>
      <c r="HJB145" s="17"/>
      <c r="HJC145" s="17"/>
      <c r="HJD145" s="17"/>
      <c r="HJE145" s="17"/>
      <c r="HJF145" s="17"/>
      <c r="HJG145" s="17"/>
      <c r="HJH145" s="17"/>
      <c r="HJI145" s="17"/>
      <c r="HJJ145" s="17"/>
      <c r="HJK145" s="17"/>
      <c r="HJL145" s="17"/>
      <c r="HJM145" s="17"/>
      <c r="HJN145" s="17"/>
      <c r="HJO145" s="17"/>
      <c r="HJP145" s="17"/>
      <c r="HJQ145" s="17"/>
      <c r="HJR145" s="17"/>
      <c r="HJS145" s="17"/>
      <c r="HJT145" s="17"/>
      <c r="HJU145" s="17"/>
      <c r="HJV145" s="17"/>
      <c r="HJW145" s="17"/>
      <c r="HJX145" s="17"/>
      <c r="HJY145" s="17"/>
      <c r="HJZ145" s="17"/>
      <c r="HKA145" s="17"/>
      <c r="HKB145" s="17"/>
      <c r="HKC145" s="17"/>
      <c r="HKD145" s="17"/>
      <c r="HKE145" s="17"/>
      <c r="HKF145" s="17"/>
      <c r="HKG145" s="17"/>
      <c r="HKH145" s="17"/>
      <c r="HKI145" s="17"/>
      <c r="HKJ145" s="17"/>
      <c r="HKK145" s="17"/>
      <c r="HKL145" s="17"/>
      <c r="HKM145" s="17"/>
      <c r="HKN145" s="17"/>
      <c r="HKO145" s="17"/>
      <c r="HKP145" s="17"/>
      <c r="HKQ145" s="17"/>
      <c r="HKR145" s="17"/>
      <c r="HKS145" s="17"/>
      <c r="HKT145" s="17"/>
      <c r="HKU145" s="17"/>
      <c r="HKV145" s="17"/>
      <c r="HKW145" s="17"/>
      <c r="HKX145" s="17"/>
      <c r="HKY145" s="17"/>
      <c r="HKZ145" s="17"/>
      <c r="HLA145" s="17"/>
      <c r="HLB145" s="17"/>
      <c r="HLC145" s="17"/>
      <c r="HLD145" s="17"/>
      <c r="HLE145" s="17"/>
      <c r="HLF145" s="17"/>
      <c r="HLG145" s="17"/>
      <c r="HLH145" s="17"/>
      <c r="HLI145" s="17"/>
      <c r="HLJ145" s="17"/>
      <c r="HLK145" s="17"/>
      <c r="HLL145" s="17"/>
      <c r="HLM145" s="17"/>
      <c r="HLN145" s="17"/>
      <c r="HLO145" s="17"/>
      <c r="HLP145" s="17"/>
      <c r="HLQ145" s="17"/>
      <c r="HLR145" s="17"/>
      <c r="HLS145" s="17"/>
      <c r="HLT145" s="17"/>
      <c r="HLU145" s="17"/>
      <c r="HLV145" s="17"/>
      <c r="HLW145" s="17"/>
      <c r="HLX145" s="17"/>
      <c r="HLY145" s="17"/>
      <c r="HLZ145" s="17"/>
      <c r="HMA145" s="17"/>
      <c r="HMB145" s="17"/>
      <c r="HMC145" s="17"/>
      <c r="HMD145" s="17"/>
      <c r="HME145" s="17"/>
      <c r="HMF145" s="17"/>
      <c r="HMG145" s="17"/>
      <c r="HMH145" s="17"/>
      <c r="HMI145" s="17"/>
      <c r="HMJ145" s="17"/>
      <c r="HMK145" s="17"/>
      <c r="HML145" s="17"/>
      <c r="HMM145" s="17"/>
      <c r="HMN145" s="17"/>
      <c r="HMO145" s="17"/>
      <c r="HMP145" s="17"/>
      <c r="HMQ145" s="17"/>
      <c r="HMR145" s="17"/>
      <c r="HMS145" s="17"/>
      <c r="HMT145" s="17"/>
      <c r="HMU145" s="17"/>
      <c r="HMV145" s="17"/>
      <c r="HMW145" s="17"/>
      <c r="HMX145" s="17"/>
      <c r="HMY145" s="17"/>
      <c r="HMZ145" s="17"/>
      <c r="HNA145" s="17"/>
      <c r="HNB145" s="17"/>
      <c r="HNC145" s="17"/>
      <c r="HND145" s="17"/>
      <c r="HNE145" s="17"/>
      <c r="HNF145" s="17"/>
      <c r="HNG145" s="17"/>
      <c r="HNH145" s="17"/>
      <c r="HNI145" s="17"/>
      <c r="HNJ145" s="17"/>
      <c r="HNK145" s="17"/>
      <c r="HNL145" s="17"/>
      <c r="HNM145" s="17"/>
      <c r="HNN145" s="17"/>
      <c r="HNO145" s="17"/>
      <c r="HNP145" s="17"/>
      <c r="HNQ145" s="17"/>
      <c r="HNR145" s="17"/>
      <c r="HNS145" s="17"/>
      <c r="HNT145" s="17"/>
      <c r="HNU145" s="17"/>
      <c r="HNV145" s="17"/>
      <c r="HNW145" s="17"/>
      <c r="HNX145" s="17"/>
      <c r="HNY145" s="17"/>
      <c r="HNZ145" s="17"/>
      <c r="HOA145" s="17"/>
      <c r="HOB145" s="17"/>
      <c r="HOC145" s="17"/>
      <c r="HOD145" s="17"/>
      <c r="HOE145" s="17"/>
      <c r="HOF145" s="17"/>
      <c r="HOG145" s="17"/>
      <c r="HOH145" s="17"/>
      <c r="HOI145" s="17"/>
      <c r="HOJ145" s="17"/>
      <c r="HOK145" s="17"/>
      <c r="HOL145" s="17"/>
      <c r="HOM145" s="17"/>
      <c r="HON145" s="17"/>
      <c r="HOO145" s="17"/>
      <c r="HOP145" s="17"/>
      <c r="HOQ145" s="17"/>
      <c r="HOR145" s="17"/>
      <c r="HOS145" s="17"/>
      <c r="HOT145" s="17"/>
      <c r="HOU145" s="17"/>
      <c r="HOV145" s="17"/>
      <c r="HOW145" s="17"/>
      <c r="HOX145" s="17"/>
      <c r="HOY145" s="17"/>
      <c r="HOZ145" s="17"/>
      <c r="HPA145" s="17"/>
      <c r="HPB145" s="17"/>
      <c r="HPC145" s="17"/>
      <c r="HPD145" s="17"/>
      <c r="HPE145" s="17"/>
      <c r="HPF145" s="17"/>
      <c r="HPG145" s="17"/>
      <c r="HPH145" s="17"/>
      <c r="HPI145" s="17"/>
      <c r="HPJ145" s="17"/>
      <c r="HPK145" s="17"/>
      <c r="HPL145" s="17"/>
      <c r="HPM145" s="17"/>
      <c r="HPN145" s="17"/>
      <c r="HPO145" s="17"/>
      <c r="HPP145" s="17"/>
      <c r="HPQ145" s="17"/>
      <c r="HPR145" s="17"/>
      <c r="HPS145" s="17"/>
      <c r="HPT145" s="17"/>
      <c r="HPU145" s="17"/>
      <c r="HPV145" s="17"/>
      <c r="HPW145" s="17"/>
      <c r="HPX145" s="17"/>
      <c r="HPY145" s="17"/>
      <c r="HPZ145" s="17"/>
      <c r="HQA145" s="17"/>
      <c r="HQB145" s="17"/>
      <c r="HQC145" s="17"/>
      <c r="HQD145" s="17"/>
      <c r="HQE145" s="17"/>
      <c r="HQF145" s="17"/>
      <c r="HQG145" s="17"/>
      <c r="HQH145" s="17"/>
      <c r="HQI145" s="17"/>
      <c r="HQJ145" s="17"/>
      <c r="HQK145" s="17"/>
      <c r="HQL145" s="17"/>
      <c r="HQM145" s="17"/>
      <c r="HQN145" s="17"/>
      <c r="HQO145" s="17"/>
      <c r="HQP145" s="17"/>
      <c r="HQQ145" s="17"/>
      <c r="HQR145" s="17"/>
      <c r="HQS145" s="17"/>
      <c r="HQT145" s="17"/>
      <c r="HQU145" s="17"/>
      <c r="HQV145" s="17"/>
      <c r="HQW145" s="17"/>
      <c r="HQX145" s="17"/>
      <c r="HQY145" s="17"/>
      <c r="HQZ145" s="17"/>
      <c r="HRA145" s="17"/>
      <c r="HRB145" s="17"/>
      <c r="HRC145" s="17"/>
      <c r="HRD145" s="17"/>
      <c r="HRE145" s="17"/>
      <c r="HRF145" s="17"/>
      <c r="HRG145" s="17"/>
      <c r="HRH145" s="17"/>
      <c r="HRI145" s="17"/>
      <c r="HRJ145" s="17"/>
      <c r="HRK145" s="17"/>
      <c r="HRL145" s="17"/>
      <c r="HRM145" s="17"/>
      <c r="HRN145" s="17"/>
      <c r="HRO145" s="17"/>
      <c r="HRP145" s="17"/>
      <c r="HRQ145" s="17"/>
      <c r="HRR145" s="17"/>
      <c r="HRS145" s="17"/>
      <c r="HRT145" s="17"/>
      <c r="HRU145" s="17"/>
      <c r="HRV145" s="17"/>
      <c r="HRW145" s="17"/>
      <c r="HRX145" s="17"/>
      <c r="HRY145" s="17"/>
      <c r="HRZ145" s="17"/>
      <c r="HSA145" s="17"/>
      <c r="HSB145" s="17"/>
      <c r="HSC145" s="17"/>
      <c r="HSD145" s="17"/>
      <c r="HSE145" s="17"/>
      <c r="HSF145" s="17"/>
      <c r="HSG145" s="17"/>
      <c r="HSH145" s="17"/>
      <c r="HSI145" s="17"/>
      <c r="HSJ145" s="17"/>
      <c r="HSK145" s="17"/>
      <c r="HSL145" s="17"/>
      <c r="HSM145" s="17"/>
      <c r="HSN145" s="17"/>
      <c r="HSO145" s="17"/>
      <c r="HSP145" s="17"/>
      <c r="HSQ145" s="17"/>
      <c r="HSR145" s="17"/>
      <c r="HSS145" s="17"/>
      <c r="HST145" s="17"/>
      <c r="HSU145" s="17"/>
      <c r="HSV145" s="17"/>
      <c r="HSW145" s="17"/>
      <c r="HSX145" s="17"/>
      <c r="HSY145" s="17"/>
      <c r="HSZ145" s="17"/>
      <c r="HTA145" s="17"/>
      <c r="HTB145" s="17"/>
      <c r="HTC145" s="17"/>
      <c r="HTD145" s="17"/>
      <c r="HTE145" s="17"/>
      <c r="HTF145" s="17"/>
      <c r="HTG145" s="17"/>
      <c r="HTH145" s="17"/>
      <c r="HTI145" s="17"/>
      <c r="HTJ145" s="17"/>
      <c r="HTK145" s="17"/>
      <c r="HTL145" s="17"/>
      <c r="HTM145" s="17"/>
      <c r="HTN145" s="17"/>
      <c r="HTO145" s="17"/>
      <c r="HTP145" s="17"/>
      <c r="HTQ145" s="17"/>
      <c r="HTR145" s="17"/>
      <c r="HTS145" s="17"/>
      <c r="HTT145" s="17"/>
      <c r="HTU145" s="17"/>
      <c r="HTV145" s="17"/>
      <c r="HTW145" s="17"/>
      <c r="HTX145" s="17"/>
      <c r="HTY145" s="17"/>
      <c r="HTZ145" s="17"/>
      <c r="HUA145" s="17"/>
      <c r="HUB145" s="17"/>
      <c r="HUC145" s="17"/>
      <c r="HUD145" s="17"/>
      <c r="HUE145" s="17"/>
      <c r="HUF145" s="17"/>
      <c r="HUG145" s="17"/>
      <c r="HUH145" s="17"/>
      <c r="HUI145" s="17"/>
      <c r="HUJ145" s="17"/>
      <c r="HUK145" s="17"/>
      <c r="HUL145" s="17"/>
      <c r="HUM145" s="17"/>
      <c r="HUN145" s="17"/>
      <c r="HUO145" s="17"/>
      <c r="HUP145" s="17"/>
      <c r="HUQ145" s="17"/>
      <c r="HUR145" s="17"/>
      <c r="HUS145" s="17"/>
      <c r="HUT145" s="17"/>
      <c r="HUU145" s="17"/>
      <c r="HUV145" s="17"/>
      <c r="HUW145" s="17"/>
      <c r="HUX145" s="17"/>
      <c r="HUY145" s="17"/>
      <c r="HUZ145" s="17"/>
      <c r="HVA145" s="17"/>
      <c r="HVB145" s="17"/>
      <c r="HVC145" s="17"/>
      <c r="HVD145" s="17"/>
      <c r="HVE145" s="17"/>
      <c r="HVF145" s="17"/>
      <c r="HVG145" s="17"/>
      <c r="HVH145" s="17"/>
      <c r="HVI145" s="17"/>
      <c r="HVJ145" s="17"/>
      <c r="HVK145" s="17"/>
      <c r="HVL145" s="17"/>
      <c r="HVM145" s="17"/>
      <c r="HVN145" s="17"/>
      <c r="HVO145" s="17"/>
      <c r="HVP145" s="17"/>
      <c r="HVQ145" s="17"/>
      <c r="HVR145" s="17"/>
      <c r="HVS145" s="17"/>
      <c r="HVT145" s="17"/>
      <c r="HVU145" s="17"/>
      <c r="HVV145" s="17"/>
      <c r="HVW145" s="17"/>
      <c r="HVX145" s="17"/>
      <c r="HVY145" s="17"/>
      <c r="HVZ145" s="17"/>
      <c r="HWA145" s="17"/>
      <c r="HWB145" s="17"/>
      <c r="HWC145" s="17"/>
      <c r="HWD145" s="17"/>
      <c r="HWE145" s="17"/>
      <c r="HWF145" s="17"/>
      <c r="HWG145" s="17"/>
      <c r="HWH145" s="17"/>
      <c r="HWI145" s="17"/>
      <c r="HWJ145" s="17"/>
      <c r="HWK145" s="17"/>
      <c r="HWL145" s="17"/>
      <c r="HWM145" s="17"/>
      <c r="HWN145" s="17"/>
      <c r="HWO145" s="17"/>
      <c r="HWP145" s="17"/>
      <c r="HWQ145" s="17"/>
      <c r="HWR145" s="17"/>
      <c r="HWS145" s="17"/>
      <c r="HWT145" s="17"/>
      <c r="HWU145" s="17"/>
      <c r="HWV145" s="17"/>
      <c r="HWW145" s="17"/>
      <c r="HWX145" s="17"/>
      <c r="HWY145" s="17"/>
      <c r="HWZ145" s="17"/>
      <c r="HXA145" s="17"/>
      <c r="HXB145" s="17"/>
      <c r="HXC145" s="17"/>
      <c r="HXD145" s="17"/>
      <c r="HXE145" s="17"/>
      <c r="HXF145" s="17"/>
      <c r="HXG145" s="17"/>
      <c r="HXH145" s="17"/>
      <c r="HXI145" s="17"/>
      <c r="HXJ145" s="17"/>
      <c r="HXK145" s="17"/>
      <c r="HXL145" s="17"/>
      <c r="HXM145" s="17"/>
      <c r="HXN145" s="17"/>
      <c r="HXO145" s="17"/>
      <c r="HXP145" s="17"/>
      <c r="HXQ145" s="17"/>
      <c r="HXR145" s="17"/>
      <c r="HXS145" s="17"/>
      <c r="HXT145" s="17"/>
      <c r="HXU145" s="17"/>
      <c r="HXV145" s="17"/>
      <c r="HXW145" s="17"/>
      <c r="HXX145" s="17"/>
      <c r="HXY145" s="17"/>
      <c r="HXZ145" s="17"/>
      <c r="HYA145" s="17"/>
      <c r="HYB145" s="17"/>
      <c r="HYC145" s="17"/>
      <c r="HYD145" s="17"/>
      <c r="HYE145" s="17"/>
      <c r="HYF145" s="17"/>
      <c r="HYG145" s="17"/>
      <c r="HYH145" s="17"/>
      <c r="HYI145" s="17"/>
      <c r="HYJ145" s="17"/>
      <c r="HYK145" s="17"/>
      <c r="HYL145" s="17"/>
      <c r="HYM145" s="17"/>
      <c r="HYN145" s="17"/>
      <c r="HYO145" s="17"/>
      <c r="HYP145" s="17"/>
      <c r="HYQ145" s="17"/>
      <c r="HYR145" s="17"/>
      <c r="HYS145" s="17"/>
      <c r="HYT145" s="17"/>
      <c r="HYU145" s="17"/>
      <c r="HYV145" s="17"/>
      <c r="HYW145" s="17"/>
      <c r="HYX145" s="17"/>
      <c r="HYY145" s="17"/>
      <c r="HYZ145" s="17"/>
      <c r="HZA145" s="17"/>
      <c r="HZB145" s="17"/>
      <c r="HZC145" s="17"/>
      <c r="HZD145" s="17"/>
      <c r="HZE145" s="17"/>
      <c r="HZF145" s="17"/>
      <c r="HZG145" s="17"/>
      <c r="HZH145" s="17"/>
      <c r="HZI145" s="17"/>
      <c r="HZJ145" s="17"/>
      <c r="HZK145" s="17"/>
      <c r="HZL145" s="17"/>
      <c r="HZM145" s="17"/>
      <c r="HZN145" s="17"/>
      <c r="HZO145" s="17"/>
      <c r="HZP145" s="17"/>
      <c r="HZQ145" s="17"/>
      <c r="HZR145" s="17"/>
      <c r="HZS145" s="17"/>
      <c r="HZT145" s="17"/>
      <c r="HZU145" s="17"/>
      <c r="HZV145" s="17"/>
      <c r="HZW145" s="17"/>
      <c r="HZX145" s="17"/>
      <c r="HZY145" s="17"/>
      <c r="HZZ145" s="17"/>
      <c r="IAA145" s="17"/>
      <c r="IAB145" s="17"/>
      <c r="IAC145" s="17"/>
      <c r="IAD145" s="17"/>
      <c r="IAE145" s="17"/>
      <c r="IAF145" s="17"/>
      <c r="IAG145" s="17"/>
      <c r="IAH145" s="17"/>
      <c r="IAI145" s="17"/>
      <c r="IAJ145" s="17"/>
      <c r="IAK145" s="17"/>
      <c r="IAL145" s="17"/>
      <c r="IAM145" s="17"/>
      <c r="IAN145" s="17"/>
      <c r="IAO145" s="17"/>
      <c r="IAP145" s="17"/>
      <c r="IAQ145" s="17"/>
      <c r="IAR145" s="17"/>
      <c r="IAS145" s="17"/>
      <c r="IAT145" s="17"/>
      <c r="IAU145" s="17"/>
      <c r="IAV145" s="17"/>
      <c r="IAW145" s="17"/>
      <c r="IAX145" s="17"/>
      <c r="IAY145" s="17"/>
      <c r="IAZ145" s="17"/>
      <c r="IBA145" s="17"/>
      <c r="IBB145" s="17"/>
      <c r="IBC145" s="17"/>
      <c r="IBD145" s="17"/>
      <c r="IBE145" s="17"/>
      <c r="IBF145" s="17"/>
      <c r="IBG145" s="17"/>
      <c r="IBH145" s="17"/>
      <c r="IBI145" s="17"/>
      <c r="IBJ145" s="17"/>
      <c r="IBK145" s="17"/>
      <c r="IBL145" s="17"/>
      <c r="IBM145" s="17"/>
      <c r="IBN145" s="17"/>
      <c r="IBO145" s="17"/>
      <c r="IBP145" s="17"/>
      <c r="IBQ145" s="17"/>
      <c r="IBR145" s="17"/>
      <c r="IBS145" s="17"/>
      <c r="IBT145" s="17"/>
      <c r="IBU145" s="17"/>
      <c r="IBV145" s="17"/>
      <c r="IBW145" s="17"/>
      <c r="IBX145" s="17"/>
      <c r="IBY145" s="17"/>
      <c r="IBZ145" s="17"/>
      <c r="ICA145" s="17"/>
      <c r="ICB145" s="17"/>
      <c r="ICC145" s="17"/>
      <c r="ICD145" s="17"/>
      <c r="ICE145" s="17"/>
      <c r="ICF145" s="17"/>
      <c r="ICG145" s="17"/>
      <c r="ICH145" s="17"/>
      <c r="ICI145" s="17"/>
      <c r="ICJ145" s="17"/>
      <c r="ICK145" s="17"/>
      <c r="ICL145" s="17"/>
      <c r="ICM145" s="17"/>
      <c r="ICN145" s="17"/>
      <c r="ICO145" s="17"/>
      <c r="ICP145" s="17"/>
      <c r="ICQ145" s="17"/>
      <c r="ICR145" s="17"/>
      <c r="ICS145" s="17"/>
      <c r="ICT145" s="17"/>
      <c r="ICU145" s="17"/>
      <c r="ICV145" s="17"/>
      <c r="ICW145" s="17"/>
      <c r="ICX145" s="17"/>
      <c r="ICY145" s="17"/>
      <c r="ICZ145" s="17"/>
      <c r="IDA145" s="17"/>
      <c r="IDB145" s="17"/>
      <c r="IDC145" s="17"/>
      <c r="IDD145" s="17"/>
      <c r="IDE145" s="17"/>
      <c r="IDF145" s="17"/>
      <c r="IDG145" s="17"/>
      <c r="IDH145" s="17"/>
      <c r="IDI145" s="17"/>
      <c r="IDJ145" s="17"/>
      <c r="IDK145" s="17"/>
      <c r="IDL145" s="17"/>
      <c r="IDM145" s="17"/>
      <c r="IDN145" s="17"/>
      <c r="IDO145" s="17"/>
      <c r="IDP145" s="17"/>
      <c r="IDQ145" s="17"/>
      <c r="IDR145" s="17"/>
      <c r="IDS145" s="17"/>
      <c r="IDT145" s="17"/>
      <c r="IDU145" s="17"/>
      <c r="IDV145" s="17"/>
      <c r="IDW145" s="17"/>
      <c r="IDX145" s="17"/>
      <c r="IDY145" s="17"/>
      <c r="IDZ145" s="17"/>
      <c r="IEA145" s="17"/>
      <c r="IEB145" s="17"/>
      <c r="IEC145" s="17"/>
      <c r="IED145" s="17"/>
      <c r="IEE145" s="17"/>
      <c r="IEF145" s="17"/>
      <c r="IEG145" s="17"/>
      <c r="IEH145" s="17"/>
      <c r="IEI145" s="17"/>
      <c r="IEJ145" s="17"/>
      <c r="IEK145" s="17"/>
      <c r="IEL145" s="17"/>
      <c r="IEM145" s="17"/>
      <c r="IEN145" s="17"/>
      <c r="IEO145" s="17"/>
      <c r="IEP145" s="17"/>
      <c r="IEQ145" s="17"/>
      <c r="IER145" s="17"/>
      <c r="IES145" s="17"/>
      <c r="IET145" s="17"/>
      <c r="IEU145" s="17"/>
      <c r="IEV145" s="17"/>
      <c r="IEW145" s="17"/>
      <c r="IEX145" s="17"/>
      <c r="IEY145" s="17"/>
      <c r="IEZ145" s="17"/>
      <c r="IFA145" s="17"/>
      <c r="IFB145" s="17"/>
      <c r="IFC145" s="17"/>
      <c r="IFD145" s="17"/>
      <c r="IFE145" s="17"/>
      <c r="IFF145" s="17"/>
      <c r="IFG145" s="17"/>
      <c r="IFH145" s="17"/>
      <c r="IFI145" s="17"/>
      <c r="IFJ145" s="17"/>
      <c r="IFK145" s="17"/>
      <c r="IFL145" s="17"/>
      <c r="IFM145" s="17"/>
      <c r="IFN145" s="17"/>
      <c r="IFO145" s="17"/>
      <c r="IFP145" s="17"/>
      <c r="IFQ145" s="17"/>
      <c r="IFR145" s="17"/>
      <c r="IFS145" s="17"/>
      <c r="IFT145" s="17"/>
      <c r="IFU145" s="17"/>
      <c r="IFV145" s="17"/>
      <c r="IFW145" s="17"/>
      <c r="IFX145" s="17"/>
      <c r="IFY145" s="17"/>
      <c r="IFZ145" s="17"/>
      <c r="IGA145" s="17"/>
      <c r="IGB145" s="17"/>
      <c r="IGC145" s="17"/>
      <c r="IGD145" s="17"/>
      <c r="IGE145" s="17"/>
      <c r="IGF145" s="17"/>
      <c r="IGG145" s="17"/>
      <c r="IGH145" s="17"/>
      <c r="IGI145" s="17"/>
      <c r="IGJ145" s="17"/>
      <c r="IGK145" s="17"/>
      <c r="IGL145" s="17"/>
      <c r="IGM145" s="17"/>
      <c r="IGN145" s="17"/>
      <c r="IGO145" s="17"/>
      <c r="IGP145" s="17"/>
      <c r="IGQ145" s="17"/>
      <c r="IGR145" s="17"/>
      <c r="IGS145" s="17"/>
      <c r="IGT145" s="17"/>
      <c r="IGU145" s="17"/>
      <c r="IGV145" s="17"/>
      <c r="IGW145" s="17"/>
      <c r="IGX145" s="17"/>
      <c r="IGY145" s="17"/>
      <c r="IGZ145" s="17"/>
      <c r="IHA145" s="17"/>
      <c r="IHB145" s="17"/>
      <c r="IHC145" s="17"/>
      <c r="IHD145" s="17"/>
      <c r="IHE145" s="17"/>
      <c r="IHF145" s="17"/>
      <c r="IHG145" s="17"/>
      <c r="IHH145" s="17"/>
      <c r="IHI145" s="17"/>
      <c r="IHJ145" s="17"/>
      <c r="IHK145" s="17"/>
      <c r="IHL145" s="17"/>
      <c r="IHM145" s="17"/>
      <c r="IHN145" s="17"/>
      <c r="IHO145" s="17"/>
      <c r="IHP145" s="17"/>
      <c r="IHQ145" s="17"/>
      <c r="IHR145" s="17"/>
      <c r="IHS145" s="17"/>
      <c r="IHT145" s="17"/>
      <c r="IHU145" s="17"/>
      <c r="IHV145" s="17"/>
      <c r="IHW145" s="17"/>
      <c r="IHX145" s="17"/>
      <c r="IHY145" s="17"/>
      <c r="IHZ145" s="17"/>
      <c r="IIA145" s="17"/>
      <c r="IIB145" s="17"/>
      <c r="IIC145" s="17"/>
      <c r="IID145" s="17"/>
      <c r="IIE145" s="17"/>
      <c r="IIF145" s="17"/>
      <c r="IIG145" s="17"/>
      <c r="IIH145" s="17"/>
      <c r="III145" s="17"/>
      <c r="IIJ145" s="17"/>
      <c r="IIK145" s="17"/>
      <c r="IIL145" s="17"/>
      <c r="IIM145" s="17"/>
      <c r="IIN145" s="17"/>
      <c r="IIO145" s="17"/>
      <c r="IIP145" s="17"/>
      <c r="IIQ145" s="17"/>
      <c r="IIR145" s="17"/>
      <c r="IIS145" s="17"/>
      <c r="IIT145" s="17"/>
      <c r="IIU145" s="17"/>
      <c r="IIV145" s="17"/>
      <c r="IIW145" s="17"/>
      <c r="IIX145" s="17"/>
      <c r="IIY145" s="17"/>
      <c r="IIZ145" s="17"/>
      <c r="IJA145" s="17"/>
      <c r="IJB145" s="17"/>
      <c r="IJC145" s="17"/>
      <c r="IJD145" s="17"/>
      <c r="IJE145" s="17"/>
      <c r="IJF145" s="17"/>
      <c r="IJG145" s="17"/>
      <c r="IJH145" s="17"/>
      <c r="IJI145" s="17"/>
      <c r="IJJ145" s="17"/>
      <c r="IJK145" s="17"/>
      <c r="IJL145" s="17"/>
      <c r="IJM145" s="17"/>
      <c r="IJN145" s="17"/>
      <c r="IJO145" s="17"/>
      <c r="IJP145" s="17"/>
      <c r="IJQ145" s="17"/>
      <c r="IJR145" s="17"/>
      <c r="IJS145" s="17"/>
      <c r="IJT145" s="17"/>
      <c r="IJU145" s="17"/>
      <c r="IJV145" s="17"/>
      <c r="IJW145" s="17"/>
      <c r="IJX145" s="17"/>
      <c r="IJY145" s="17"/>
      <c r="IJZ145" s="17"/>
      <c r="IKA145" s="17"/>
      <c r="IKB145" s="17"/>
      <c r="IKC145" s="17"/>
      <c r="IKD145" s="17"/>
      <c r="IKE145" s="17"/>
      <c r="IKF145" s="17"/>
      <c r="IKG145" s="17"/>
      <c r="IKH145" s="17"/>
      <c r="IKI145" s="17"/>
      <c r="IKJ145" s="17"/>
      <c r="IKK145" s="17"/>
      <c r="IKL145" s="17"/>
      <c r="IKM145" s="17"/>
      <c r="IKN145" s="17"/>
      <c r="IKO145" s="17"/>
      <c r="IKP145" s="17"/>
      <c r="IKQ145" s="17"/>
      <c r="IKR145" s="17"/>
      <c r="IKS145" s="17"/>
      <c r="IKT145" s="17"/>
      <c r="IKU145" s="17"/>
      <c r="IKV145" s="17"/>
      <c r="IKW145" s="17"/>
      <c r="IKX145" s="17"/>
      <c r="IKY145" s="17"/>
      <c r="IKZ145" s="17"/>
      <c r="ILA145" s="17"/>
      <c r="ILB145" s="17"/>
      <c r="ILC145" s="17"/>
      <c r="ILD145" s="17"/>
      <c r="ILE145" s="17"/>
      <c r="ILF145" s="17"/>
      <c r="ILG145" s="17"/>
      <c r="ILH145" s="17"/>
      <c r="ILI145" s="17"/>
      <c r="ILJ145" s="17"/>
      <c r="ILK145" s="17"/>
      <c r="ILL145" s="17"/>
      <c r="ILM145" s="17"/>
      <c r="ILN145" s="17"/>
      <c r="ILO145" s="17"/>
      <c r="ILP145" s="17"/>
      <c r="ILQ145" s="17"/>
      <c r="ILR145" s="17"/>
      <c r="ILS145" s="17"/>
      <c r="ILT145" s="17"/>
      <c r="ILU145" s="17"/>
      <c r="ILV145" s="17"/>
      <c r="ILW145" s="17"/>
      <c r="ILX145" s="17"/>
      <c r="ILY145" s="17"/>
      <c r="ILZ145" s="17"/>
      <c r="IMA145" s="17"/>
      <c r="IMB145" s="17"/>
      <c r="IMC145" s="17"/>
      <c r="IMD145" s="17"/>
      <c r="IME145" s="17"/>
      <c r="IMF145" s="17"/>
      <c r="IMG145" s="17"/>
      <c r="IMH145" s="17"/>
      <c r="IMI145" s="17"/>
      <c r="IMJ145" s="17"/>
      <c r="IMK145" s="17"/>
      <c r="IML145" s="17"/>
      <c r="IMM145" s="17"/>
      <c r="IMN145" s="17"/>
      <c r="IMO145" s="17"/>
      <c r="IMP145" s="17"/>
      <c r="IMQ145" s="17"/>
      <c r="IMR145" s="17"/>
      <c r="IMS145" s="17"/>
      <c r="IMT145" s="17"/>
      <c r="IMU145" s="17"/>
      <c r="IMV145" s="17"/>
      <c r="IMW145" s="17"/>
      <c r="IMX145" s="17"/>
      <c r="IMY145" s="17"/>
      <c r="IMZ145" s="17"/>
      <c r="INA145" s="17"/>
      <c r="INB145" s="17"/>
      <c r="INC145" s="17"/>
      <c r="IND145" s="17"/>
      <c r="INE145" s="17"/>
      <c r="INF145" s="17"/>
      <c r="ING145" s="17"/>
      <c r="INH145" s="17"/>
      <c r="INI145" s="17"/>
      <c r="INJ145" s="17"/>
      <c r="INK145" s="17"/>
      <c r="INL145" s="17"/>
      <c r="INM145" s="17"/>
      <c r="INN145" s="17"/>
      <c r="INO145" s="17"/>
      <c r="INP145" s="17"/>
      <c r="INQ145" s="17"/>
      <c r="INR145" s="17"/>
      <c r="INS145" s="17"/>
      <c r="INT145" s="17"/>
      <c r="INU145" s="17"/>
      <c r="INV145" s="17"/>
      <c r="INW145" s="17"/>
      <c r="INX145" s="17"/>
      <c r="INY145" s="17"/>
      <c r="INZ145" s="17"/>
      <c r="IOA145" s="17"/>
      <c r="IOB145" s="17"/>
      <c r="IOC145" s="17"/>
      <c r="IOD145" s="17"/>
      <c r="IOE145" s="17"/>
      <c r="IOF145" s="17"/>
      <c r="IOG145" s="17"/>
      <c r="IOH145" s="17"/>
      <c r="IOI145" s="17"/>
      <c r="IOJ145" s="17"/>
      <c r="IOK145" s="17"/>
      <c r="IOL145" s="17"/>
      <c r="IOM145" s="17"/>
      <c r="ION145" s="17"/>
      <c r="IOO145" s="17"/>
      <c r="IOP145" s="17"/>
      <c r="IOQ145" s="17"/>
      <c r="IOR145" s="17"/>
      <c r="IOS145" s="17"/>
      <c r="IOT145" s="17"/>
      <c r="IOU145" s="17"/>
      <c r="IOV145" s="17"/>
      <c r="IOW145" s="17"/>
      <c r="IOX145" s="17"/>
      <c r="IOY145" s="17"/>
      <c r="IOZ145" s="17"/>
      <c r="IPA145" s="17"/>
      <c r="IPB145" s="17"/>
      <c r="IPC145" s="17"/>
      <c r="IPD145" s="17"/>
      <c r="IPE145" s="17"/>
      <c r="IPF145" s="17"/>
      <c r="IPG145" s="17"/>
      <c r="IPH145" s="17"/>
      <c r="IPI145" s="17"/>
      <c r="IPJ145" s="17"/>
      <c r="IPK145" s="17"/>
      <c r="IPL145" s="17"/>
      <c r="IPM145" s="17"/>
      <c r="IPN145" s="17"/>
      <c r="IPO145" s="17"/>
      <c r="IPP145" s="17"/>
      <c r="IPQ145" s="17"/>
      <c r="IPR145" s="17"/>
      <c r="IPS145" s="17"/>
      <c r="IPT145" s="17"/>
      <c r="IPU145" s="17"/>
      <c r="IPV145" s="17"/>
      <c r="IPW145" s="17"/>
      <c r="IPX145" s="17"/>
      <c r="IPY145" s="17"/>
      <c r="IPZ145" s="17"/>
      <c r="IQA145" s="17"/>
      <c r="IQB145" s="17"/>
      <c r="IQC145" s="17"/>
      <c r="IQD145" s="17"/>
      <c r="IQE145" s="17"/>
      <c r="IQF145" s="17"/>
      <c r="IQG145" s="17"/>
      <c r="IQH145" s="17"/>
      <c r="IQI145" s="17"/>
      <c r="IQJ145" s="17"/>
      <c r="IQK145" s="17"/>
      <c r="IQL145" s="17"/>
      <c r="IQM145" s="17"/>
      <c r="IQN145" s="17"/>
      <c r="IQO145" s="17"/>
      <c r="IQP145" s="17"/>
      <c r="IQQ145" s="17"/>
      <c r="IQR145" s="17"/>
      <c r="IQS145" s="17"/>
      <c r="IQT145" s="17"/>
      <c r="IQU145" s="17"/>
      <c r="IQV145" s="17"/>
      <c r="IQW145" s="17"/>
      <c r="IQX145" s="17"/>
      <c r="IQY145" s="17"/>
      <c r="IQZ145" s="17"/>
      <c r="IRA145" s="17"/>
      <c r="IRB145" s="17"/>
      <c r="IRC145" s="17"/>
      <c r="IRD145" s="17"/>
      <c r="IRE145" s="17"/>
      <c r="IRF145" s="17"/>
      <c r="IRG145" s="17"/>
      <c r="IRH145" s="17"/>
      <c r="IRI145" s="17"/>
      <c r="IRJ145" s="17"/>
      <c r="IRK145" s="17"/>
      <c r="IRL145" s="17"/>
      <c r="IRM145" s="17"/>
      <c r="IRN145" s="17"/>
      <c r="IRO145" s="17"/>
      <c r="IRP145" s="17"/>
      <c r="IRQ145" s="17"/>
      <c r="IRR145" s="17"/>
      <c r="IRS145" s="17"/>
      <c r="IRT145" s="17"/>
      <c r="IRU145" s="17"/>
      <c r="IRV145" s="17"/>
      <c r="IRW145" s="17"/>
      <c r="IRX145" s="17"/>
      <c r="IRY145" s="17"/>
      <c r="IRZ145" s="17"/>
      <c r="ISA145" s="17"/>
      <c r="ISB145" s="17"/>
      <c r="ISC145" s="17"/>
      <c r="ISD145" s="17"/>
      <c r="ISE145" s="17"/>
      <c r="ISF145" s="17"/>
      <c r="ISG145" s="17"/>
      <c r="ISH145" s="17"/>
      <c r="ISI145" s="17"/>
      <c r="ISJ145" s="17"/>
      <c r="ISK145" s="17"/>
      <c r="ISL145" s="17"/>
      <c r="ISM145" s="17"/>
      <c r="ISN145" s="17"/>
      <c r="ISO145" s="17"/>
      <c r="ISP145" s="17"/>
      <c r="ISQ145" s="17"/>
      <c r="ISR145" s="17"/>
      <c r="ISS145" s="17"/>
      <c r="IST145" s="17"/>
      <c r="ISU145" s="17"/>
      <c r="ISV145" s="17"/>
      <c r="ISW145" s="17"/>
      <c r="ISX145" s="17"/>
      <c r="ISY145" s="17"/>
      <c r="ISZ145" s="17"/>
      <c r="ITA145" s="17"/>
      <c r="ITB145" s="17"/>
      <c r="ITC145" s="17"/>
      <c r="ITD145" s="17"/>
      <c r="ITE145" s="17"/>
      <c r="ITF145" s="17"/>
      <c r="ITG145" s="17"/>
      <c r="ITH145" s="17"/>
      <c r="ITI145" s="17"/>
      <c r="ITJ145" s="17"/>
      <c r="ITK145" s="17"/>
      <c r="ITL145" s="17"/>
      <c r="ITM145" s="17"/>
      <c r="ITN145" s="17"/>
      <c r="ITO145" s="17"/>
      <c r="ITP145" s="17"/>
      <c r="ITQ145" s="17"/>
      <c r="ITR145" s="17"/>
      <c r="ITS145" s="17"/>
      <c r="ITT145" s="17"/>
      <c r="ITU145" s="17"/>
      <c r="ITV145" s="17"/>
      <c r="ITW145" s="17"/>
      <c r="ITX145" s="17"/>
      <c r="ITY145" s="17"/>
      <c r="ITZ145" s="17"/>
      <c r="IUA145" s="17"/>
      <c r="IUB145" s="17"/>
      <c r="IUC145" s="17"/>
      <c r="IUD145" s="17"/>
      <c r="IUE145" s="17"/>
      <c r="IUF145" s="17"/>
      <c r="IUG145" s="17"/>
      <c r="IUH145" s="17"/>
      <c r="IUI145" s="17"/>
      <c r="IUJ145" s="17"/>
      <c r="IUK145" s="17"/>
      <c r="IUL145" s="17"/>
      <c r="IUM145" s="17"/>
      <c r="IUN145" s="17"/>
      <c r="IUO145" s="17"/>
      <c r="IUP145" s="17"/>
      <c r="IUQ145" s="17"/>
      <c r="IUR145" s="17"/>
      <c r="IUS145" s="17"/>
      <c r="IUT145" s="17"/>
      <c r="IUU145" s="17"/>
      <c r="IUV145" s="17"/>
      <c r="IUW145" s="17"/>
      <c r="IUX145" s="17"/>
      <c r="IUY145" s="17"/>
      <c r="IUZ145" s="17"/>
      <c r="IVA145" s="17"/>
      <c r="IVB145" s="17"/>
      <c r="IVC145" s="17"/>
      <c r="IVD145" s="17"/>
      <c r="IVE145" s="17"/>
      <c r="IVF145" s="17"/>
      <c r="IVG145" s="17"/>
      <c r="IVH145" s="17"/>
      <c r="IVI145" s="17"/>
      <c r="IVJ145" s="17"/>
      <c r="IVK145" s="17"/>
      <c r="IVL145" s="17"/>
      <c r="IVM145" s="17"/>
      <c r="IVN145" s="17"/>
      <c r="IVO145" s="17"/>
      <c r="IVP145" s="17"/>
      <c r="IVQ145" s="17"/>
      <c r="IVR145" s="17"/>
      <c r="IVS145" s="17"/>
      <c r="IVT145" s="17"/>
      <c r="IVU145" s="17"/>
      <c r="IVV145" s="17"/>
      <c r="IVW145" s="17"/>
      <c r="IVX145" s="17"/>
      <c r="IVY145" s="17"/>
      <c r="IVZ145" s="17"/>
      <c r="IWA145" s="17"/>
      <c r="IWB145" s="17"/>
      <c r="IWC145" s="17"/>
      <c r="IWD145" s="17"/>
      <c r="IWE145" s="17"/>
      <c r="IWF145" s="17"/>
      <c r="IWG145" s="17"/>
      <c r="IWH145" s="17"/>
      <c r="IWI145" s="17"/>
      <c r="IWJ145" s="17"/>
      <c r="IWK145" s="17"/>
      <c r="IWL145" s="17"/>
      <c r="IWM145" s="17"/>
      <c r="IWN145" s="17"/>
      <c r="IWO145" s="17"/>
      <c r="IWP145" s="17"/>
      <c r="IWQ145" s="17"/>
      <c r="IWR145" s="17"/>
      <c r="IWS145" s="17"/>
      <c r="IWT145" s="17"/>
      <c r="IWU145" s="17"/>
      <c r="IWV145" s="17"/>
      <c r="IWW145" s="17"/>
      <c r="IWX145" s="17"/>
      <c r="IWY145" s="17"/>
      <c r="IWZ145" s="17"/>
      <c r="IXA145" s="17"/>
      <c r="IXB145" s="17"/>
      <c r="IXC145" s="17"/>
      <c r="IXD145" s="17"/>
      <c r="IXE145" s="17"/>
      <c r="IXF145" s="17"/>
      <c r="IXG145" s="17"/>
      <c r="IXH145" s="17"/>
      <c r="IXI145" s="17"/>
      <c r="IXJ145" s="17"/>
      <c r="IXK145" s="17"/>
      <c r="IXL145" s="17"/>
      <c r="IXM145" s="17"/>
      <c r="IXN145" s="17"/>
      <c r="IXO145" s="17"/>
      <c r="IXP145" s="17"/>
      <c r="IXQ145" s="17"/>
      <c r="IXR145" s="17"/>
      <c r="IXS145" s="17"/>
      <c r="IXT145" s="17"/>
      <c r="IXU145" s="17"/>
      <c r="IXV145" s="17"/>
      <c r="IXW145" s="17"/>
      <c r="IXX145" s="17"/>
      <c r="IXY145" s="17"/>
      <c r="IXZ145" s="17"/>
      <c r="IYA145" s="17"/>
      <c r="IYB145" s="17"/>
      <c r="IYC145" s="17"/>
      <c r="IYD145" s="17"/>
      <c r="IYE145" s="17"/>
      <c r="IYF145" s="17"/>
      <c r="IYG145" s="17"/>
      <c r="IYH145" s="17"/>
      <c r="IYI145" s="17"/>
      <c r="IYJ145" s="17"/>
      <c r="IYK145" s="17"/>
      <c r="IYL145" s="17"/>
      <c r="IYM145" s="17"/>
      <c r="IYN145" s="17"/>
      <c r="IYO145" s="17"/>
      <c r="IYP145" s="17"/>
      <c r="IYQ145" s="17"/>
      <c r="IYR145" s="17"/>
      <c r="IYS145" s="17"/>
      <c r="IYT145" s="17"/>
      <c r="IYU145" s="17"/>
      <c r="IYV145" s="17"/>
      <c r="IYW145" s="17"/>
      <c r="IYX145" s="17"/>
      <c r="IYY145" s="17"/>
      <c r="IYZ145" s="17"/>
      <c r="IZA145" s="17"/>
      <c r="IZB145" s="17"/>
      <c r="IZC145" s="17"/>
      <c r="IZD145" s="17"/>
      <c r="IZE145" s="17"/>
      <c r="IZF145" s="17"/>
      <c r="IZG145" s="17"/>
      <c r="IZH145" s="17"/>
      <c r="IZI145" s="17"/>
      <c r="IZJ145" s="17"/>
      <c r="IZK145" s="17"/>
      <c r="IZL145" s="17"/>
      <c r="IZM145" s="17"/>
      <c r="IZN145" s="17"/>
      <c r="IZO145" s="17"/>
      <c r="IZP145" s="17"/>
      <c r="IZQ145" s="17"/>
      <c r="IZR145" s="17"/>
      <c r="IZS145" s="17"/>
      <c r="IZT145" s="17"/>
      <c r="IZU145" s="17"/>
      <c r="IZV145" s="17"/>
      <c r="IZW145" s="17"/>
      <c r="IZX145" s="17"/>
      <c r="IZY145" s="17"/>
      <c r="IZZ145" s="17"/>
      <c r="JAA145" s="17"/>
      <c r="JAB145" s="17"/>
      <c r="JAC145" s="17"/>
      <c r="JAD145" s="17"/>
      <c r="JAE145" s="17"/>
      <c r="JAF145" s="17"/>
      <c r="JAG145" s="17"/>
      <c r="JAH145" s="17"/>
      <c r="JAI145" s="17"/>
      <c r="JAJ145" s="17"/>
      <c r="JAK145" s="17"/>
      <c r="JAL145" s="17"/>
      <c r="JAM145" s="17"/>
      <c r="JAN145" s="17"/>
      <c r="JAO145" s="17"/>
      <c r="JAP145" s="17"/>
      <c r="JAQ145" s="17"/>
      <c r="JAR145" s="17"/>
      <c r="JAS145" s="17"/>
      <c r="JAT145" s="17"/>
      <c r="JAU145" s="17"/>
      <c r="JAV145" s="17"/>
      <c r="JAW145" s="17"/>
      <c r="JAX145" s="17"/>
      <c r="JAY145" s="17"/>
      <c r="JAZ145" s="17"/>
      <c r="JBA145" s="17"/>
      <c r="JBB145" s="17"/>
      <c r="JBC145" s="17"/>
      <c r="JBD145" s="17"/>
      <c r="JBE145" s="17"/>
      <c r="JBF145" s="17"/>
      <c r="JBG145" s="17"/>
      <c r="JBH145" s="17"/>
      <c r="JBI145" s="17"/>
      <c r="JBJ145" s="17"/>
      <c r="JBK145" s="17"/>
      <c r="JBL145" s="17"/>
      <c r="JBM145" s="17"/>
      <c r="JBN145" s="17"/>
      <c r="JBO145" s="17"/>
      <c r="JBP145" s="17"/>
      <c r="JBQ145" s="17"/>
      <c r="JBR145" s="17"/>
      <c r="JBS145" s="17"/>
      <c r="JBT145" s="17"/>
      <c r="JBU145" s="17"/>
      <c r="JBV145" s="17"/>
      <c r="JBW145" s="17"/>
      <c r="JBX145" s="17"/>
      <c r="JBY145" s="17"/>
      <c r="JBZ145" s="17"/>
      <c r="JCA145" s="17"/>
      <c r="JCB145" s="17"/>
      <c r="JCC145" s="17"/>
      <c r="JCD145" s="17"/>
      <c r="JCE145" s="17"/>
      <c r="JCF145" s="17"/>
      <c r="JCG145" s="17"/>
      <c r="JCH145" s="17"/>
      <c r="JCI145" s="17"/>
      <c r="JCJ145" s="17"/>
      <c r="JCK145" s="17"/>
      <c r="JCL145" s="17"/>
      <c r="JCM145" s="17"/>
      <c r="JCN145" s="17"/>
      <c r="JCO145" s="17"/>
      <c r="JCP145" s="17"/>
      <c r="JCQ145" s="17"/>
      <c r="JCR145" s="17"/>
      <c r="JCS145" s="17"/>
      <c r="JCT145" s="17"/>
      <c r="JCU145" s="17"/>
      <c r="JCV145" s="17"/>
      <c r="JCW145" s="17"/>
      <c r="JCX145" s="17"/>
      <c r="JCY145" s="17"/>
      <c r="JCZ145" s="17"/>
      <c r="JDA145" s="17"/>
      <c r="JDB145" s="17"/>
      <c r="JDC145" s="17"/>
      <c r="JDD145" s="17"/>
      <c r="JDE145" s="17"/>
      <c r="JDF145" s="17"/>
      <c r="JDG145" s="17"/>
      <c r="JDH145" s="17"/>
      <c r="JDI145" s="17"/>
      <c r="JDJ145" s="17"/>
      <c r="JDK145" s="17"/>
      <c r="JDL145" s="17"/>
      <c r="JDM145" s="17"/>
      <c r="JDN145" s="17"/>
      <c r="JDO145" s="17"/>
      <c r="JDP145" s="17"/>
      <c r="JDQ145" s="17"/>
      <c r="JDR145" s="17"/>
      <c r="JDS145" s="17"/>
      <c r="JDT145" s="17"/>
      <c r="JDU145" s="17"/>
      <c r="JDV145" s="17"/>
      <c r="JDW145" s="17"/>
      <c r="JDX145" s="17"/>
      <c r="JDY145" s="17"/>
      <c r="JDZ145" s="17"/>
      <c r="JEA145" s="17"/>
      <c r="JEB145" s="17"/>
      <c r="JEC145" s="17"/>
      <c r="JED145" s="17"/>
      <c r="JEE145" s="17"/>
      <c r="JEF145" s="17"/>
      <c r="JEG145" s="17"/>
      <c r="JEH145" s="17"/>
      <c r="JEI145" s="17"/>
      <c r="JEJ145" s="17"/>
      <c r="JEK145" s="17"/>
      <c r="JEL145" s="17"/>
      <c r="JEM145" s="17"/>
      <c r="JEN145" s="17"/>
      <c r="JEO145" s="17"/>
      <c r="JEP145" s="17"/>
      <c r="JEQ145" s="17"/>
      <c r="JER145" s="17"/>
      <c r="JES145" s="17"/>
      <c r="JET145" s="17"/>
      <c r="JEU145" s="17"/>
      <c r="JEV145" s="17"/>
      <c r="JEW145" s="17"/>
      <c r="JEX145" s="17"/>
      <c r="JEY145" s="17"/>
      <c r="JEZ145" s="17"/>
      <c r="JFA145" s="17"/>
      <c r="JFB145" s="17"/>
      <c r="JFC145" s="17"/>
      <c r="JFD145" s="17"/>
      <c r="JFE145" s="17"/>
      <c r="JFF145" s="17"/>
      <c r="JFG145" s="17"/>
      <c r="JFH145" s="17"/>
      <c r="JFI145" s="17"/>
      <c r="JFJ145" s="17"/>
      <c r="JFK145" s="17"/>
      <c r="JFL145" s="17"/>
      <c r="JFM145" s="17"/>
      <c r="JFN145" s="17"/>
      <c r="JFO145" s="17"/>
      <c r="JFP145" s="17"/>
      <c r="JFQ145" s="17"/>
      <c r="JFR145" s="17"/>
      <c r="JFS145" s="17"/>
      <c r="JFT145" s="17"/>
      <c r="JFU145" s="17"/>
      <c r="JFV145" s="17"/>
      <c r="JFW145" s="17"/>
      <c r="JFX145" s="17"/>
      <c r="JFY145" s="17"/>
      <c r="JFZ145" s="17"/>
      <c r="JGA145" s="17"/>
      <c r="JGB145" s="17"/>
      <c r="JGC145" s="17"/>
      <c r="JGD145" s="17"/>
      <c r="JGE145" s="17"/>
      <c r="JGF145" s="17"/>
      <c r="JGG145" s="17"/>
      <c r="JGH145" s="17"/>
      <c r="JGI145" s="17"/>
      <c r="JGJ145" s="17"/>
      <c r="JGK145" s="17"/>
      <c r="JGL145" s="17"/>
      <c r="JGM145" s="17"/>
      <c r="JGN145" s="17"/>
      <c r="JGO145" s="17"/>
      <c r="JGP145" s="17"/>
      <c r="JGQ145" s="17"/>
      <c r="JGR145" s="17"/>
      <c r="JGS145" s="17"/>
      <c r="JGT145" s="17"/>
      <c r="JGU145" s="17"/>
      <c r="JGV145" s="17"/>
      <c r="JGW145" s="17"/>
      <c r="JGX145" s="17"/>
      <c r="JGY145" s="17"/>
      <c r="JGZ145" s="17"/>
      <c r="JHA145" s="17"/>
      <c r="JHB145" s="17"/>
      <c r="JHC145" s="17"/>
      <c r="JHD145" s="17"/>
      <c r="JHE145" s="17"/>
      <c r="JHF145" s="17"/>
      <c r="JHG145" s="17"/>
      <c r="JHH145" s="17"/>
      <c r="JHI145" s="17"/>
      <c r="JHJ145" s="17"/>
      <c r="JHK145" s="17"/>
      <c r="JHL145" s="17"/>
      <c r="JHM145" s="17"/>
      <c r="JHN145" s="17"/>
      <c r="JHO145" s="17"/>
      <c r="JHP145" s="17"/>
      <c r="JHQ145" s="17"/>
      <c r="JHR145" s="17"/>
      <c r="JHS145" s="17"/>
      <c r="JHT145" s="17"/>
      <c r="JHU145" s="17"/>
      <c r="JHV145" s="17"/>
      <c r="JHW145" s="17"/>
      <c r="JHX145" s="17"/>
      <c r="JHY145" s="17"/>
      <c r="JHZ145" s="17"/>
      <c r="JIA145" s="17"/>
      <c r="JIB145" s="17"/>
      <c r="JIC145" s="17"/>
      <c r="JID145" s="17"/>
      <c r="JIE145" s="17"/>
      <c r="JIF145" s="17"/>
      <c r="JIG145" s="17"/>
      <c r="JIH145" s="17"/>
      <c r="JII145" s="17"/>
      <c r="JIJ145" s="17"/>
      <c r="JIK145" s="17"/>
      <c r="JIL145" s="17"/>
      <c r="JIM145" s="17"/>
      <c r="JIN145" s="17"/>
      <c r="JIO145" s="17"/>
      <c r="JIP145" s="17"/>
      <c r="JIQ145" s="17"/>
      <c r="JIR145" s="17"/>
      <c r="JIS145" s="17"/>
      <c r="JIT145" s="17"/>
      <c r="JIU145" s="17"/>
      <c r="JIV145" s="17"/>
      <c r="JIW145" s="17"/>
      <c r="JIX145" s="17"/>
      <c r="JIY145" s="17"/>
      <c r="JIZ145" s="17"/>
      <c r="JJA145" s="17"/>
      <c r="JJB145" s="17"/>
      <c r="JJC145" s="17"/>
      <c r="JJD145" s="17"/>
      <c r="JJE145" s="17"/>
      <c r="JJF145" s="17"/>
      <c r="JJG145" s="17"/>
      <c r="JJH145" s="17"/>
      <c r="JJI145" s="17"/>
      <c r="JJJ145" s="17"/>
      <c r="JJK145" s="17"/>
      <c r="JJL145" s="17"/>
      <c r="JJM145" s="17"/>
      <c r="JJN145" s="17"/>
      <c r="JJO145" s="17"/>
      <c r="JJP145" s="17"/>
      <c r="JJQ145" s="17"/>
      <c r="JJR145" s="17"/>
      <c r="JJS145" s="17"/>
      <c r="JJT145" s="17"/>
      <c r="JJU145" s="17"/>
      <c r="JJV145" s="17"/>
      <c r="JJW145" s="17"/>
      <c r="JJX145" s="17"/>
      <c r="JJY145" s="17"/>
      <c r="JJZ145" s="17"/>
      <c r="JKA145" s="17"/>
      <c r="JKB145" s="17"/>
      <c r="JKC145" s="17"/>
      <c r="JKD145" s="17"/>
      <c r="JKE145" s="17"/>
      <c r="JKF145" s="17"/>
      <c r="JKG145" s="17"/>
      <c r="JKH145" s="17"/>
      <c r="JKI145" s="17"/>
      <c r="JKJ145" s="17"/>
      <c r="JKK145" s="17"/>
      <c r="JKL145" s="17"/>
      <c r="JKM145" s="17"/>
      <c r="JKN145" s="17"/>
      <c r="JKO145" s="17"/>
      <c r="JKP145" s="17"/>
      <c r="JKQ145" s="17"/>
      <c r="JKR145" s="17"/>
      <c r="JKS145" s="17"/>
      <c r="JKT145" s="17"/>
      <c r="JKU145" s="17"/>
      <c r="JKV145" s="17"/>
      <c r="JKW145" s="17"/>
      <c r="JKX145" s="17"/>
      <c r="JKY145" s="17"/>
      <c r="JKZ145" s="17"/>
      <c r="JLA145" s="17"/>
      <c r="JLB145" s="17"/>
      <c r="JLC145" s="17"/>
      <c r="JLD145" s="17"/>
      <c r="JLE145" s="17"/>
      <c r="JLF145" s="17"/>
      <c r="JLG145" s="17"/>
      <c r="JLH145" s="17"/>
      <c r="JLI145" s="17"/>
      <c r="JLJ145" s="17"/>
      <c r="JLK145" s="17"/>
      <c r="JLL145" s="17"/>
      <c r="JLM145" s="17"/>
      <c r="JLN145" s="17"/>
      <c r="JLO145" s="17"/>
      <c r="JLP145" s="17"/>
      <c r="JLQ145" s="17"/>
      <c r="JLR145" s="17"/>
      <c r="JLS145" s="17"/>
      <c r="JLT145" s="17"/>
      <c r="JLU145" s="17"/>
      <c r="JLV145" s="17"/>
      <c r="JLW145" s="17"/>
      <c r="JLX145" s="17"/>
      <c r="JLY145" s="17"/>
      <c r="JLZ145" s="17"/>
      <c r="JMA145" s="17"/>
      <c r="JMB145" s="17"/>
      <c r="JMC145" s="17"/>
      <c r="JMD145" s="17"/>
      <c r="JME145" s="17"/>
      <c r="JMF145" s="17"/>
      <c r="JMG145" s="17"/>
      <c r="JMH145" s="17"/>
      <c r="JMI145" s="17"/>
      <c r="JMJ145" s="17"/>
      <c r="JMK145" s="17"/>
      <c r="JML145" s="17"/>
      <c r="JMM145" s="17"/>
      <c r="JMN145" s="17"/>
      <c r="JMO145" s="17"/>
      <c r="JMP145" s="17"/>
      <c r="JMQ145" s="17"/>
      <c r="JMR145" s="17"/>
      <c r="JMS145" s="17"/>
      <c r="JMT145" s="17"/>
      <c r="JMU145" s="17"/>
      <c r="JMV145" s="17"/>
      <c r="JMW145" s="17"/>
      <c r="JMX145" s="17"/>
      <c r="JMY145" s="17"/>
      <c r="JMZ145" s="17"/>
      <c r="JNA145" s="17"/>
      <c r="JNB145" s="17"/>
      <c r="JNC145" s="17"/>
      <c r="JND145" s="17"/>
      <c r="JNE145" s="17"/>
      <c r="JNF145" s="17"/>
      <c r="JNG145" s="17"/>
      <c r="JNH145" s="17"/>
      <c r="JNI145" s="17"/>
      <c r="JNJ145" s="17"/>
      <c r="JNK145" s="17"/>
      <c r="JNL145" s="17"/>
      <c r="JNM145" s="17"/>
      <c r="JNN145" s="17"/>
      <c r="JNO145" s="17"/>
      <c r="JNP145" s="17"/>
      <c r="JNQ145" s="17"/>
      <c r="JNR145" s="17"/>
      <c r="JNS145" s="17"/>
      <c r="JNT145" s="17"/>
      <c r="JNU145" s="17"/>
      <c r="JNV145" s="17"/>
      <c r="JNW145" s="17"/>
      <c r="JNX145" s="17"/>
      <c r="JNY145" s="17"/>
      <c r="JNZ145" s="17"/>
      <c r="JOA145" s="17"/>
      <c r="JOB145" s="17"/>
      <c r="JOC145" s="17"/>
      <c r="JOD145" s="17"/>
      <c r="JOE145" s="17"/>
      <c r="JOF145" s="17"/>
      <c r="JOG145" s="17"/>
      <c r="JOH145" s="17"/>
      <c r="JOI145" s="17"/>
      <c r="JOJ145" s="17"/>
      <c r="JOK145" s="17"/>
      <c r="JOL145" s="17"/>
      <c r="JOM145" s="17"/>
      <c r="JON145" s="17"/>
      <c r="JOO145" s="17"/>
      <c r="JOP145" s="17"/>
      <c r="JOQ145" s="17"/>
      <c r="JOR145" s="17"/>
      <c r="JOS145" s="17"/>
      <c r="JOT145" s="17"/>
      <c r="JOU145" s="17"/>
      <c r="JOV145" s="17"/>
      <c r="JOW145" s="17"/>
      <c r="JOX145" s="17"/>
      <c r="JOY145" s="17"/>
      <c r="JOZ145" s="17"/>
      <c r="JPA145" s="17"/>
      <c r="JPB145" s="17"/>
      <c r="JPC145" s="17"/>
      <c r="JPD145" s="17"/>
      <c r="JPE145" s="17"/>
      <c r="JPF145" s="17"/>
      <c r="JPG145" s="17"/>
      <c r="JPH145" s="17"/>
      <c r="JPI145" s="17"/>
      <c r="JPJ145" s="17"/>
      <c r="JPK145" s="17"/>
      <c r="JPL145" s="17"/>
      <c r="JPM145" s="17"/>
      <c r="JPN145" s="17"/>
      <c r="JPO145" s="17"/>
      <c r="JPP145" s="17"/>
      <c r="JPQ145" s="17"/>
      <c r="JPR145" s="17"/>
      <c r="JPS145" s="17"/>
      <c r="JPT145" s="17"/>
      <c r="JPU145" s="17"/>
      <c r="JPV145" s="17"/>
      <c r="JPW145" s="17"/>
      <c r="JPX145" s="17"/>
      <c r="JPY145" s="17"/>
      <c r="JPZ145" s="17"/>
      <c r="JQA145" s="17"/>
      <c r="JQB145" s="17"/>
      <c r="JQC145" s="17"/>
      <c r="JQD145" s="17"/>
      <c r="JQE145" s="17"/>
      <c r="JQF145" s="17"/>
      <c r="JQG145" s="17"/>
      <c r="JQH145" s="17"/>
      <c r="JQI145" s="17"/>
      <c r="JQJ145" s="17"/>
      <c r="JQK145" s="17"/>
      <c r="JQL145" s="17"/>
      <c r="JQM145" s="17"/>
      <c r="JQN145" s="17"/>
      <c r="JQO145" s="17"/>
      <c r="JQP145" s="17"/>
      <c r="JQQ145" s="17"/>
      <c r="JQR145" s="17"/>
      <c r="JQS145" s="17"/>
      <c r="JQT145" s="17"/>
      <c r="JQU145" s="17"/>
      <c r="JQV145" s="17"/>
      <c r="JQW145" s="17"/>
      <c r="JQX145" s="17"/>
      <c r="JQY145" s="17"/>
      <c r="JQZ145" s="17"/>
      <c r="JRA145" s="17"/>
      <c r="JRB145" s="17"/>
      <c r="JRC145" s="17"/>
      <c r="JRD145" s="17"/>
      <c r="JRE145" s="17"/>
      <c r="JRF145" s="17"/>
      <c r="JRG145" s="17"/>
      <c r="JRH145" s="17"/>
      <c r="JRI145" s="17"/>
      <c r="JRJ145" s="17"/>
      <c r="JRK145" s="17"/>
      <c r="JRL145" s="17"/>
      <c r="JRM145" s="17"/>
      <c r="JRN145" s="17"/>
      <c r="JRO145" s="17"/>
      <c r="JRP145" s="17"/>
      <c r="JRQ145" s="17"/>
      <c r="JRR145" s="17"/>
      <c r="JRS145" s="17"/>
      <c r="JRT145" s="17"/>
      <c r="JRU145" s="17"/>
      <c r="JRV145" s="17"/>
      <c r="JRW145" s="17"/>
      <c r="JRX145" s="17"/>
      <c r="JRY145" s="17"/>
      <c r="JRZ145" s="17"/>
      <c r="JSA145" s="17"/>
      <c r="JSB145" s="17"/>
      <c r="JSC145" s="17"/>
      <c r="JSD145" s="17"/>
      <c r="JSE145" s="17"/>
      <c r="JSF145" s="17"/>
      <c r="JSG145" s="17"/>
      <c r="JSH145" s="17"/>
      <c r="JSI145" s="17"/>
      <c r="JSJ145" s="17"/>
      <c r="JSK145" s="17"/>
      <c r="JSL145" s="17"/>
      <c r="JSM145" s="17"/>
      <c r="JSN145" s="17"/>
      <c r="JSO145" s="17"/>
      <c r="JSP145" s="17"/>
      <c r="JSQ145" s="17"/>
      <c r="JSR145" s="17"/>
      <c r="JSS145" s="17"/>
      <c r="JST145" s="17"/>
      <c r="JSU145" s="17"/>
      <c r="JSV145" s="17"/>
      <c r="JSW145" s="17"/>
      <c r="JSX145" s="17"/>
      <c r="JSY145" s="17"/>
      <c r="JSZ145" s="17"/>
      <c r="JTA145" s="17"/>
      <c r="JTB145" s="17"/>
      <c r="JTC145" s="17"/>
      <c r="JTD145" s="17"/>
      <c r="JTE145" s="17"/>
      <c r="JTF145" s="17"/>
      <c r="JTG145" s="17"/>
      <c r="JTH145" s="17"/>
      <c r="JTI145" s="17"/>
      <c r="JTJ145" s="17"/>
      <c r="JTK145" s="17"/>
      <c r="JTL145" s="17"/>
      <c r="JTM145" s="17"/>
      <c r="JTN145" s="17"/>
      <c r="JTO145" s="17"/>
      <c r="JTP145" s="17"/>
      <c r="JTQ145" s="17"/>
      <c r="JTR145" s="17"/>
      <c r="JTS145" s="17"/>
      <c r="JTT145" s="17"/>
      <c r="JTU145" s="17"/>
      <c r="JTV145" s="17"/>
      <c r="JTW145" s="17"/>
      <c r="JTX145" s="17"/>
      <c r="JTY145" s="17"/>
      <c r="JTZ145" s="17"/>
      <c r="JUA145" s="17"/>
      <c r="JUB145" s="17"/>
      <c r="JUC145" s="17"/>
      <c r="JUD145" s="17"/>
      <c r="JUE145" s="17"/>
      <c r="JUF145" s="17"/>
      <c r="JUG145" s="17"/>
      <c r="JUH145" s="17"/>
      <c r="JUI145" s="17"/>
      <c r="JUJ145" s="17"/>
      <c r="JUK145" s="17"/>
      <c r="JUL145" s="17"/>
      <c r="JUM145" s="17"/>
      <c r="JUN145" s="17"/>
      <c r="JUO145" s="17"/>
      <c r="JUP145" s="17"/>
      <c r="JUQ145" s="17"/>
      <c r="JUR145" s="17"/>
      <c r="JUS145" s="17"/>
      <c r="JUT145" s="17"/>
      <c r="JUU145" s="17"/>
      <c r="JUV145" s="17"/>
      <c r="JUW145" s="17"/>
      <c r="JUX145" s="17"/>
      <c r="JUY145" s="17"/>
      <c r="JUZ145" s="17"/>
      <c r="JVA145" s="17"/>
      <c r="JVB145" s="17"/>
      <c r="JVC145" s="17"/>
      <c r="JVD145" s="17"/>
      <c r="JVE145" s="17"/>
      <c r="JVF145" s="17"/>
      <c r="JVG145" s="17"/>
      <c r="JVH145" s="17"/>
      <c r="JVI145" s="17"/>
      <c r="JVJ145" s="17"/>
      <c r="JVK145" s="17"/>
      <c r="JVL145" s="17"/>
      <c r="JVM145" s="17"/>
      <c r="JVN145" s="17"/>
      <c r="JVO145" s="17"/>
      <c r="JVP145" s="17"/>
      <c r="JVQ145" s="17"/>
      <c r="JVR145" s="17"/>
      <c r="JVS145" s="17"/>
      <c r="JVT145" s="17"/>
      <c r="JVU145" s="17"/>
      <c r="JVV145" s="17"/>
      <c r="JVW145" s="17"/>
      <c r="JVX145" s="17"/>
      <c r="JVY145" s="17"/>
      <c r="JVZ145" s="17"/>
      <c r="JWA145" s="17"/>
      <c r="JWB145" s="17"/>
      <c r="JWC145" s="17"/>
      <c r="JWD145" s="17"/>
      <c r="JWE145" s="17"/>
      <c r="JWF145" s="17"/>
      <c r="JWG145" s="17"/>
      <c r="JWH145" s="17"/>
      <c r="JWI145" s="17"/>
      <c r="JWJ145" s="17"/>
      <c r="JWK145" s="17"/>
      <c r="JWL145" s="17"/>
      <c r="JWM145" s="17"/>
      <c r="JWN145" s="17"/>
      <c r="JWO145" s="17"/>
      <c r="JWP145" s="17"/>
      <c r="JWQ145" s="17"/>
      <c r="JWR145" s="17"/>
      <c r="JWS145" s="17"/>
      <c r="JWT145" s="17"/>
      <c r="JWU145" s="17"/>
      <c r="JWV145" s="17"/>
      <c r="JWW145" s="17"/>
      <c r="JWX145" s="17"/>
      <c r="JWY145" s="17"/>
      <c r="JWZ145" s="17"/>
      <c r="JXA145" s="17"/>
      <c r="JXB145" s="17"/>
      <c r="JXC145" s="17"/>
      <c r="JXD145" s="17"/>
      <c r="JXE145" s="17"/>
      <c r="JXF145" s="17"/>
      <c r="JXG145" s="17"/>
      <c r="JXH145" s="17"/>
      <c r="JXI145" s="17"/>
      <c r="JXJ145" s="17"/>
      <c r="JXK145" s="17"/>
      <c r="JXL145" s="17"/>
      <c r="JXM145" s="17"/>
      <c r="JXN145" s="17"/>
      <c r="JXO145" s="17"/>
      <c r="JXP145" s="17"/>
      <c r="JXQ145" s="17"/>
      <c r="JXR145" s="17"/>
      <c r="JXS145" s="17"/>
      <c r="JXT145" s="17"/>
      <c r="JXU145" s="17"/>
      <c r="JXV145" s="17"/>
      <c r="JXW145" s="17"/>
      <c r="JXX145" s="17"/>
      <c r="JXY145" s="17"/>
      <c r="JXZ145" s="17"/>
      <c r="JYA145" s="17"/>
      <c r="JYB145" s="17"/>
      <c r="JYC145" s="17"/>
      <c r="JYD145" s="17"/>
      <c r="JYE145" s="17"/>
      <c r="JYF145" s="17"/>
      <c r="JYG145" s="17"/>
      <c r="JYH145" s="17"/>
      <c r="JYI145" s="17"/>
      <c r="JYJ145" s="17"/>
      <c r="JYK145" s="17"/>
      <c r="JYL145" s="17"/>
      <c r="JYM145" s="17"/>
      <c r="JYN145" s="17"/>
      <c r="JYO145" s="17"/>
      <c r="JYP145" s="17"/>
      <c r="JYQ145" s="17"/>
      <c r="JYR145" s="17"/>
      <c r="JYS145" s="17"/>
      <c r="JYT145" s="17"/>
      <c r="JYU145" s="17"/>
      <c r="JYV145" s="17"/>
      <c r="JYW145" s="17"/>
      <c r="JYX145" s="17"/>
      <c r="JYY145" s="17"/>
      <c r="JYZ145" s="17"/>
      <c r="JZA145" s="17"/>
      <c r="JZB145" s="17"/>
      <c r="JZC145" s="17"/>
      <c r="JZD145" s="17"/>
      <c r="JZE145" s="17"/>
      <c r="JZF145" s="17"/>
      <c r="JZG145" s="17"/>
      <c r="JZH145" s="17"/>
      <c r="JZI145" s="17"/>
      <c r="JZJ145" s="17"/>
      <c r="JZK145" s="17"/>
      <c r="JZL145" s="17"/>
      <c r="JZM145" s="17"/>
      <c r="JZN145" s="17"/>
      <c r="JZO145" s="17"/>
      <c r="JZP145" s="17"/>
      <c r="JZQ145" s="17"/>
      <c r="JZR145" s="17"/>
      <c r="JZS145" s="17"/>
      <c r="JZT145" s="17"/>
      <c r="JZU145" s="17"/>
      <c r="JZV145" s="17"/>
      <c r="JZW145" s="17"/>
      <c r="JZX145" s="17"/>
      <c r="JZY145" s="17"/>
      <c r="JZZ145" s="17"/>
      <c r="KAA145" s="17"/>
      <c r="KAB145" s="17"/>
      <c r="KAC145" s="17"/>
      <c r="KAD145" s="17"/>
      <c r="KAE145" s="17"/>
      <c r="KAF145" s="17"/>
      <c r="KAG145" s="17"/>
      <c r="KAH145" s="17"/>
      <c r="KAI145" s="17"/>
      <c r="KAJ145" s="17"/>
      <c r="KAK145" s="17"/>
      <c r="KAL145" s="17"/>
      <c r="KAM145" s="17"/>
      <c r="KAN145" s="17"/>
      <c r="KAO145" s="17"/>
      <c r="KAP145" s="17"/>
      <c r="KAQ145" s="17"/>
      <c r="KAR145" s="17"/>
      <c r="KAS145" s="17"/>
      <c r="KAT145" s="17"/>
      <c r="KAU145" s="17"/>
      <c r="KAV145" s="17"/>
      <c r="KAW145" s="17"/>
      <c r="KAX145" s="17"/>
      <c r="KAY145" s="17"/>
      <c r="KAZ145" s="17"/>
      <c r="KBA145" s="17"/>
      <c r="KBB145" s="17"/>
      <c r="KBC145" s="17"/>
      <c r="KBD145" s="17"/>
      <c r="KBE145" s="17"/>
      <c r="KBF145" s="17"/>
      <c r="KBG145" s="17"/>
      <c r="KBH145" s="17"/>
      <c r="KBI145" s="17"/>
      <c r="KBJ145" s="17"/>
      <c r="KBK145" s="17"/>
      <c r="KBL145" s="17"/>
      <c r="KBM145" s="17"/>
      <c r="KBN145" s="17"/>
      <c r="KBO145" s="17"/>
      <c r="KBP145" s="17"/>
      <c r="KBQ145" s="17"/>
      <c r="KBR145" s="17"/>
      <c r="KBS145" s="17"/>
      <c r="KBT145" s="17"/>
      <c r="KBU145" s="17"/>
      <c r="KBV145" s="17"/>
      <c r="KBW145" s="17"/>
      <c r="KBX145" s="17"/>
      <c r="KBY145" s="17"/>
      <c r="KBZ145" s="17"/>
      <c r="KCA145" s="17"/>
      <c r="KCB145" s="17"/>
      <c r="KCC145" s="17"/>
      <c r="KCD145" s="17"/>
      <c r="KCE145" s="17"/>
      <c r="KCF145" s="17"/>
      <c r="KCG145" s="17"/>
      <c r="KCH145" s="17"/>
      <c r="KCI145" s="17"/>
      <c r="KCJ145" s="17"/>
      <c r="KCK145" s="17"/>
      <c r="KCL145" s="17"/>
      <c r="KCM145" s="17"/>
      <c r="KCN145" s="17"/>
      <c r="KCO145" s="17"/>
      <c r="KCP145" s="17"/>
      <c r="KCQ145" s="17"/>
      <c r="KCR145" s="17"/>
      <c r="KCS145" s="17"/>
      <c r="KCT145" s="17"/>
      <c r="KCU145" s="17"/>
      <c r="KCV145" s="17"/>
      <c r="KCW145" s="17"/>
      <c r="KCX145" s="17"/>
      <c r="KCY145" s="17"/>
      <c r="KCZ145" s="17"/>
      <c r="KDA145" s="17"/>
      <c r="KDB145" s="17"/>
      <c r="KDC145" s="17"/>
      <c r="KDD145" s="17"/>
      <c r="KDE145" s="17"/>
      <c r="KDF145" s="17"/>
      <c r="KDG145" s="17"/>
      <c r="KDH145" s="17"/>
      <c r="KDI145" s="17"/>
      <c r="KDJ145" s="17"/>
      <c r="KDK145" s="17"/>
      <c r="KDL145" s="17"/>
      <c r="KDM145" s="17"/>
      <c r="KDN145" s="17"/>
      <c r="KDO145" s="17"/>
      <c r="KDP145" s="17"/>
      <c r="KDQ145" s="17"/>
      <c r="KDR145" s="17"/>
      <c r="KDS145" s="17"/>
      <c r="KDT145" s="17"/>
      <c r="KDU145" s="17"/>
      <c r="KDV145" s="17"/>
      <c r="KDW145" s="17"/>
      <c r="KDX145" s="17"/>
      <c r="KDY145" s="17"/>
      <c r="KDZ145" s="17"/>
      <c r="KEA145" s="17"/>
      <c r="KEB145" s="17"/>
      <c r="KEC145" s="17"/>
      <c r="KED145" s="17"/>
      <c r="KEE145" s="17"/>
      <c r="KEF145" s="17"/>
      <c r="KEG145" s="17"/>
      <c r="KEH145" s="17"/>
      <c r="KEI145" s="17"/>
      <c r="KEJ145" s="17"/>
      <c r="KEK145" s="17"/>
      <c r="KEL145" s="17"/>
      <c r="KEM145" s="17"/>
      <c r="KEN145" s="17"/>
      <c r="KEO145" s="17"/>
      <c r="KEP145" s="17"/>
      <c r="KEQ145" s="17"/>
      <c r="KER145" s="17"/>
      <c r="KES145" s="17"/>
      <c r="KET145" s="17"/>
      <c r="KEU145" s="17"/>
      <c r="KEV145" s="17"/>
      <c r="KEW145" s="17"/>
      <c r="KEX145" s="17"/>
      <c r="KEY145" s="17"/>
      <c r="KEZ145" s="17"/>
      <c r="KFA145" s="17"/>
      <c r="KFB145" s="17"/>
      <c r="KFC145" s="17"/>
      <c r="KFD145" s="17"/>
      <c r="KFE145" s="17"/>
      <c r="KFF145" s="17"/>
      <c r="KFG145" s="17"/>
      <c r="KFH145" s="17"/>
      <c r="KFI145" s="17"/>
      <c r="KFJ145" s="17"/>
      <c r="KFK145" s="17"/>
      <c r="KFL145" s="17"/>
      <c r="KFM145" s="17"/>
      <c r="KFN145" s="17"/>
      <c r="KFO145" s="17"/>
      <c r="KFP145" s="17"/>
      <c r="KFQ145" s="17"/>
      <c r="KFR145" s="17"/>
      <c r="KFS145" s="17"/>
      <c r="KFT145" s="17"/>
      <c r="KFU145" s="17"/>
      <c r="KFV145" s="17"/>
      <c r="KFW145" s="17"/>
      <c r="KFX145" s="17"/>
      <c r="KFY145" s="17"/>
      <c r="KFZ145" s="17"/>
      <c r="KGA145" s="17"/>
      <c r="KGB145" s="17"/>
      <c r="KGC145" s="17"/>
      <c r="KGD145" s="17"/>
      <c r="KGE145" s="17"/>
      <c r="KGF145" s="17"/>
      <c r="KGG145" s="17"/>
      <c r="KGH145" s="17"/>
      <c r="KGI145" s="17"/>
      <c r="KGJ145" s="17"/>
      <c r="KGK145" s="17"/>
      <c r="KGL145" s="17"/>
      <c r="KGM145" s="17"/>
      <c r="KGN145" s="17"/>
      <c r="KGO145" s="17"/>
      <c r="KGP145" s="17"/>
      <c r="KGQ145" s="17"/>
      <c r="KGR145" s="17"/>
      <c r="KGS145" s="17"/>
      <c r="KGT145" s="17"/>
      <c r="KGU145" s="17"/>
      <c r="KGV145" s="17"/>
      <c r="KGW145" s="17"/>
      <c r="KGX145" s="17"/>
      <c r="KGY145" s="17"/>
      <c r="KGZ145" s="17"/>
      <c r="KHA145" s="17"/>
      <c r="KHB145" s="17"/>
      <c r="KHC145" s="17"/>
      <c r="KHD145" s="17"/>
      <c r="KHE145" s="17"/>
      <c r="KHF145" s="17"/>
      <c r="KHG145" s="17"/>
      <c r="KHH145" s="17"/>
      <c r="KHI145" s="17"/>
      <c r="KHJ145" s="17"/>
      <c r="KHK145" s="17"/>
      <c r="KHL145" s="17"/>
      <c r="KHM145" s="17"/>
      <c r="KHN145" s="17"/>
      <c r="KHO145" s="17"/>
      <c r="KHP145" s="17"/>
      <c r="KHQ145" s="17"/>
      <c r="KHR145" s="17"/>
      <c r="KHS145" s="17"/>
      <c r="KHT145" s="17"/>
      <c r="KHU145" s="17"/>
      <c r="KHV145" s="17"/>
      <c r="KHW145" s="17"/>
      <c r="KHX145" s="17"/>
      <c r="KHY145" s="17"/>
      <c r="KHZ145" s="17"/>
      <c r="KIA145" s="17"/>
      <c r="KIB145" s="17"/>
      <c r="KIC145" s="17"/>
      <c r="KID145" s="17"/>
      <c r="KIE145" s="17"/>
      <c r="KIF145" s="17"/>
      <c r="KIG145" s="17"/>
      <c r="KIH145" s="17"/>
      <c r="KII145" s="17"/>
      <c r="KIJ145" s="17"/>
      <c r="KIK145" s="17"/>
      <c r="KIL145" s="17"/>
      <c r="KIM145" s="17"/>
      <c r="KIN145" s="17"/>
      <c r="KIO145" s="17"/>
      <c r="KIP145" s="17"/>
      <c r="KIQ145" s="17"/>
      <c r="KIR145" s="17"/>
      <c r="KIS145" s="17"/>
      <c r="KIT145" s="17"/>
      <c r="KIU145" s="17"/>
      <c r="KIV145" s="17"/>
      <c r="KIW145" s="17"/>
      <c r="KIX145" s="17"/>
      <c r="KIY145" s="17"/>
      <c r="KIZ145" s="17"/>
      <c r="KJA145" s="17"/>
      <c r="KJB145" s="17"/>
      <c r="KJC145" s="17"/>
      <c r="KJD145" s="17"/>
      <c r="KJE145" s="17"/>
      <c r="KJF145" s="17"/>
      <c r="KJG145" s="17"/>
      <c r="KJH145" s="17"/>
      <c r="KJI145" s="17"/>
      <c r="KJJ145" s="17"/>
      <c r="KJK145" s="17"/>
      <c r="KJL145" s="17"/>
      <c r="KJM145" s="17"/>
      <c r="KJN145" s="17"/>
      <c r="KJO145" s="17"/>
      <c r="KJP145" s="17"/>
      <c r="KJQ145" s="17"/>
      <c r="KJR145" s="17"/>
      <c r="KJS145" s="17"/>
      <c r="KJT145" s="17"/>
      <c r="KJU145" s="17"/>
      <c r="KJV145" s="17"/>
      <c r="KJW145" s="17"/>
      <c r="KJX145" s="17"/>
      <c r="KJY145" s="17"/>
      <c r="KJZ145" s="17"/>
      <c r="KKA145" s="17"/>
      <c r="KKB145" s="17"/>
      <c r="KKC145" s="17"/>
      <c r="KKD145" s="17"/>
      <c r="KKE145" s="17"/>
      <c r="KKF145" s="17"/>
      <c r="KKG145" s="17"/>
      <c r="KKH145" s="17"/>
      <c r="KKI145" s="17"/>
      <c r="KKJ145" s="17"/>
      <c r="KKK145" s="17"/>
      <c r="KKL145" s="17"/>
      <c r="KKM145" s="17"/>
      <c r="KKN145" s="17"/>
      <c r="KKO145" s="17"/>
      <c r="KKP145" s="17"/>
      <c r="KKQ145" s="17"/>
      <c r="KKR145" s="17"/>
      <c r="KKS145" s="17"/>
      <c r="KKT145" s="17"/>
      <c r="KKU145" s="17"/>
      <c r="KKV145" s="17"/>
      <c r="KKW145" s="17"/>
      <c r="KKX145" s="17"/>
      <c r="KKY145" s="17"/>
      <c r="KKZ145" s="17"/>
      <c r="KLA145" s="17"/>
      <c r="KLB145" s="17"/>
      <c r="KLC145" s="17"/>
      <c r="KLD145" s="17"/>
      <c r="KLE145" s="17"/>
      <c r="KLF145" s="17"/>
      <c r="KLG145" s="17"/>
      <c r="KLH145" s="17"/>
      <c r="KLI145" s="17"/>
      <c r="KLJ145" s="17"/>
      <c r="KLK145" s="17"/>
      <c r="KLL145" s="17"/>
      <c r="KLM145" s="17"/>
      <c r="KLN145" s="17"/>
      <c r="KLO145" s="17"/>
      <c r="KLP145" s="17"/>
      <c r="KLQ145" s="17"/>
      <c r="KLR145" s="17"/>
      <c r="KLS145" s="17"/>
      <c r="KLT145" s="17"/>
      <c r="KLU145" s="17"/>
      <c r="KLV145" s="17"/>
      <c r="KLW145" s="17"/>
      <c r="KLX145" s="17"/>
      <c r="KLY145" s="17"/>
      <c r="KLZ145" s="17"/>
      <c r="KMA145" s="17"/>
      <c r="KMB145" s="17"/>
      <c r="KMC145" s="17"/>
      <c r="KMD145" s="17"/>
      <c r="KME145" s="17"/>
      <c r="KMF145" s="17"/>
      <c r="KMG145" s="17"/>
      <c r="KMH145" s="17"/>
      <c r="KMI145" s="17"/>
      <c r="KMJ145" s="17"/>
      <c r="KMK145" s="17"/>
      <c r="KML145" s="17"/>
      <c r="KMM145" s="17"/>
      <c r="KMN145" s="17"/>
      <c r="KMO145" s="17"/>
      <c r="KMP145" s="17"/>
      <c r="KMQ145" s="17"/>
      <c r="KMR145" s="17"/>
      <c r="KMS145" s="17"/>
      <c r="KMT145" s="17"/>
      <c r="KMU145" s="17"/>
      <c r="KMV145" s="17"/>
      <c r="KMW145" s="17"/>
      <c r="KMX145" s="17"/>
      <c r="KMY145" s="17"/>
      <c r="KMZ145" s="17"/>
      <c r="KNA145" s="17"/>
      <c r="KNB145" s="17"/>
      <c r="KNC145" s="17"/>
      <c r="KND145" s="17"/>
      <c r="KNE145" s="17"/>
      <c r="KNF145" s="17"/>
      <c r="KNG145" s="17"/>
      <c r="KNH145" s="17"/>
      <c r="KNI145" s="17"/>
      <c r="KNJ145" s="17"/>
      <c r="KNK145" s="17"/>
      <c r="KNL145" s="17"/>
      <c r="KNM145" s="17"/>
      <c r="KNN145" s="17"/>
      <c r="KNO145" s="17"/>
      <c r="KNP145" s="17"/>
      <c r="KNQ145" s="17"/>
      <c r="KNR145" s="17"/>
      <c r="KNS145" s="17"/>
      <c r="KNT145" s="17"/>
      <c r="KNU145" s="17"/>
      <c r="KNV145" s="17"/>
      <c r="KNW145" s="17"/>
      <c r="KNX145" s="17"/>
      <c r="KNY145" s="17"/>
      <c r="KNZ145" s="17"/>
      <c r="KOA145" s="17"/>
      <c r="KOB145" s="17"/>
      <c r="KOC145" s="17"/>
      <c r="KOD145" s="17"/>
      <c r="KOE145" s="17"/>
      <c r="KOF145" s="17"/>
      <c r="KOG145" s="17"/>
      <c r="KOH145" s="17"/>
      <c r="KOI145" s="17"/>
      <c r="KOJ145" s="17"/>
      <c r="KOK145" s="17"/>
      <c r="KOL145" s="17"/>
      <c r="KOM145" s="17"/>
      <c r="KON145" s="17"/>
      <c r="KOO145" s="17"/>
      <c r="KOP145" s="17"/>
      <c r="KOQ145" s="17"/>
      <c r="KOR145" s="17"/>
      <c r="KOS145" s="17"/>
      <c r="KOT145" s="17"/>
      <c r="KOU145" s="17"/>
      <c r="KOV145" s="17"/>
      <c r="KOW145" s="17"/>
      <c r="KOX145" s="17"/>
      <c r="KOY145" s="17"/>
      <c r="KOZ145" s="17"/>
      <c r="KPA145" s="17"/>
      <c r="KPB145" s="17"/>
      <c r="KPC145" s="17"/>
      <c r="KPD145" s="17"/>
      <c r="KPE145" s="17"/>
      <c r="KPF145" s="17"/>
      <c r="KPG145" s="17"/>
      <c r="KPH145" s="17"/>
      <c r="KPI145" s="17"/>
      <c r="KPJ145" s="17"/>
      <c r="KPK145" s="17"/>
      <c r="KPL145" s="17"/>
      <c r="KPM145" s="17"/>
      <c r="KPN145" s="17"/>
      <c r="KPO145" s="17"/>
      <c r="KPP145" s="17"/>
      <c r="KPQ145" s="17"/>
      <c r="KPR145" s="17"/>
      <c r="KPS145" s="17"/>
      <c r="KPT145" s="17"/>
      <c r="KPU145" s="17"/>
      <c r="KPV145" s="17"/>
      <c r="KPW145" s="17"/>
      <c r="KPX145" s="17"/>
      <c r="KPY145" s="17"/>
      <c r="KPZ145" s="17"/>
      <c r="KQA145" s="17"/>
      <c r="KQB145" s="17"/>
      <c r="KQC145" s="17"/>
      <c r="KQD145" s="17"/>
      <c r="KQE145" s="17"/>
      <c r="KQF145" s="17"/>
      <c r="KQG145" s="17"/>
      <c r="KQH145" s="17"/>
      <c r="KQI145" s="17"/>
      <c r="KQJ145" s="17"/>
      <c r="KQK145" s="17"/>
      <c r="KQL145" s="17"/>
      <c r="KQM145" s="17"/>
      <c r="KQN145" s="17"/>
      <c r="KQO145" s="17"/>
      <c r="KQP145" s="17"/>
      <c r="KQQ145" s="17"/>
      <c r="KQR145" s="17"/>
      <c r="KQS145" s="17"/>
      <c r="KQT145" s="17"/>
      <c r="KQU145" s="17"/>
      <c r="KQV145" s="17"/>
      <c r="KQW145" s="17"/>
      <c r="KQX145" s="17"/>
      <c r="KQY145" s="17"/>
      <c r="KQZ145" s="17"/>
      <c r="KRA145" s="17"/>
      <c r="KRB145" s="17"/>
      <c r="KRC145" s="17"/>
      <c r="KRD145" s="17"/>
      <c r="KRE145" s="17"/>
      <c r="KRF145" s="17"/>
      <c r="KRG145" s="17"/>
      <c r="KRH145" s="17"/>
      <c r="KRI145" s="17"/>
      <c r="KRJ145" s="17"/>
      <c r="KRK145" s="17"/>
      <c r="KRL145" s="17"/>
      <c r="KRM145" s="17"/>
      <c r="KRN145" s="17"/>
      <c r="KRO145" s="17"/>
      <c r="KRP145" s="17"/>
      <c r="KRQ145" s="17"/>
      <c r="KRR145" s="17"/>
      <c r="KRS145" s="17"/>
      <c r="KRT145" s="17"/>
      <c r="KRU145" s="17"/>
      <c r="KRV145" s="17"/>
      <c r="KRW145" s="17"/>
      <c r="KRX145" s="17"/>
      <c r="KRY145" s="17"/>
      <c r="KRZ145" s="17"/>
      <c r="KSA145" s="17"/>
      <c r="KSB145" s="17"/>
      <c r="KSC145" s="17"/>
      <c r="KSD145" s="17"/>
      <c r="KSE145" s="17"/>
      <c r="KSF145" s="17"/>
      <c r="KSG145" s="17"/>
      <c r="KSH145" s="17"/>
      <c r="KSI145" s="17"/>
      <c r="KSJ145" s="17"/>
      <c r="KSK145" s="17"/>
      <c r="KSL145" s="17"/>
      <c r="KSM145" s="17"/>
      <c r="KSN145" s="17"/>
      <c r="KSO145" s="17"/>
      <c r="KSP145" s="17"/>
      <c r="KSQ145" s="17"/>
      <c r="KSR145" s="17"/>
      <c r="KSS145" s="17"/>
      <c r="KST145" s="17"/>
      <c r="KSU145" s="17"/>
      <c r="KSV145" s="17"/>
      <c r="KSW145" s="17"/>
      <c r="KSX145" s="17"/>
      <c r="KSY145" s="17"/>
      <c r="KSZ145" s="17"/>
      <c r="KTA145" s="17"/>
      <c r="KTB145" s="17"/>
      <c r="KTC145" s="17"/>
      <c r="KTD145" s="17"/>
      <c r="KTE145" s="17"/>
      <c r="KTF145" s="17"/>
      <c r="KTG145" s="17"/>
      <c r="KTH145" s="17"/>
      <c r="KTI145" s="17"/>
      <c r="KTJ145" s="17"/>
      <c r="KTK145" s="17"/>
      <c r="KTL145" s="17"/>
      <c r="KTM145" s="17"/>
      <c r="KTN145" s="17"/>
      <c r="KTO145" s="17"/>
      <c r="KTP145" s="17"/>
      <c r="KTQ145" s="17"/>
      <c r="KTR145" s="17"/>
      <c r="KTS145" s="17"/>
      <c r="KTT145" s="17"/>
      <c r="KTU145" s="17"/>
      <c r="KTV145" s="17"/>
      <c r="KTW145" s="17"/>
      <c r="KTX145" s="17"/>
      <c r="KTY145" s="17"/>
      <c r="KTZ145" s="17"/>
      <c r="KUA145" s="17"/>
      <c r="KUB145" s="17"/>
      <c r="KUC145" s="17"/>
      <c r="KUD145" s="17"/>
      <c r="KUE145" s="17"/>
      <c r="KUF145" s="17"/>
      <c r="KUG145" s="17"/>
      <c r="KUH145" s="17"/>
      <c r="KUI145" s="17"/>
      <c r="KUJ145" s="17"/>
      <c r="KUK145" s="17"/>
      <c r="KUL145" s="17"/>
      <c r="KUM145" s="17"/>
      <c r="KUN145" s="17"/>
      <c r="KUO145" s="17"/>
      <c r="KUP145" s="17"/>
      <c r="KUQ145" s="17"/>
      <c r="KUR145" s="17"/>
      <c r="KUS145" s="17"/>
      <c r="KUT145" s="17"/>
      <c r="KUU145" s="17"/>
      <c r="KUV145" s="17"/>
      <c r="KUW145" s="17"/>
      <c r="KUX145" s="17"/>
      <c r="KUY145" s="17"/>
      <c r="KUZ145" s="17"/>
      <c r="KVA145" s="17"/>
      <c r="KVB145" s="17"/>
      <c r="KVC145" s="17"/>
      <c r="KVD145" s="17"/>
      <c r="KVE145" s="17"/>
      <c r="KVF145" s="17"/>
      <c r="KVG145" s="17"/>
      <c r="KVH145" s="17"/>
      <c r="KVI145" s="17"/>
      <c r="KVJ145" s="17"/>
      <c r="KVK145" s="17"/>
      <c r="KVL145" s="17"/>
      <c r="KVM145" s="17"/>
      <c r="KVN145" s="17"/>
      <c r="KVO145" s="17"/>
      <c r="KVP145" s="17"/>
      <c r="KVQ145" s="17"/>
      <c r="KVR145" s="17"/>
      <c r="KVS145" s="17"/>
      <c r="KVT145" s="17"/>
      <c r="KVU145" s="17"/>
      <c r="KVV145" s="17"/>
      <c r="KVW145" s="17"/>
      <c r="KVX145" s="17"/>
      <c r="KVY145" s="17"/>
      <c r="KVZ145" s="17"/>
      <c r="KWA145" s="17"/>
      <c r="KWB145" s="17"/>
      <c r="KWC145" s="17"/>
      <c r="KWD145" s="17"/>
      <c r="KWE145" s="17"/>
      <c r="KWF145" s="17"/>
      <c r="KWG145" s="17"/>
      <c r="KWH145" s="17"/>
      <c r="KWI145" s="17"/>
      <c r="KWJ145" s="17"/>
      <c r="KWK145" s="17"/>
      <c r="KWL145" s="17"/>
      <c r="KWM145" s="17"/>
      <c r="KWN145" s="17"/>
      <c r="KWO145" s="17"/>
      <c r="KWP145" s="17"/>
      <c r="KWQ145" s="17"/>
      <c r="KWR145" s="17"/>
      <c r="KWS145" s="17"/>
      <c r="KWT145" s="17"/>
      <c r="KWU145" s="17"/>
      <c r="KWV145" s="17"/>
      <c r="KWW145" s="17"/>
      <c r="KWX145" s="17"/>
      <c r="KWY145" s="17"/>
      <c r="KWZ145" s="17"/>
      <c r="KXA145" s="17"/>
      <c r="KXB145" s="17"/>
      <c r="KXC145" s="17"/>
      <c r="KXD145" s="17"/>
      <c r="KXE145" s="17"/>
      <c r="KXF145" s="17"/>
      <c r="KXG145" s="17"/>
      <c r="KXH145" s="17"/>
      <c r="KXI145" s="17"/>
      <c r="KXJ145" s="17"/>
      <c r="KXK145" s="17"/>
      <c r="KXL145" s="17"/>
      <c r="KXM145" s="17"/>
      <c r="KXN145" s="17"/>
      <c r="KXO145" s="17"/>
      <c r="KXP145" s="17"/>
      <c r="KXQ145" s="17"/>
      <c r="KXR145" s="17"/>
      <c r="KXS145" s="17"/>
      <c r="KXT145" s="17"/>
      <c r="KXU145" s="17"/>
      <c r="KXV145" s="17"/>
      <c r="KXW145" s="17"/>
      <c r="KXX145" s="17"/>
      <c r="KXY145" s="17"/>
      <c r="KXZ145" s="17"/>
      <c r="KYA145" s="17"/>
      <c r="KYB145" s="17"/>
      <c r="KYC145" s="17"/>
      <c r="KYD145" s="17"/>
      <c r="KYE145" s="17"/>
      <c r="KYF145" s="17"/>
      <c r="KYG145" s="17"/>
      <c r="KYH145" s="17"/>
      <c r="KYI145" s="17"/>
      <c r="KYJ145" s="17"/>
      <c r="KYK145" s="17"/>
      <c r="KYL145" s="17"/>
      <c r="KYM145" s="17"/>
      <c r="KYN145" s="17"/>
      <c r="KYO145" s="17"/>
      <c r="KYP145" s="17"/>
      <c r="KYQ145" s="17"/>
      <c r="KYR145" s="17"/>
      <c r="KYS145" s="17"/>
      <c r="KYT145" s="17"/>
      <c r="KYU145" s="17"/>
      <c r="KYV145" s="17"/>
      <c r="KYW145" s="17"/>
      <c r="KYX145" s="17"/>
      <c r="KYY145" s="17"/>
      <c r="KYZ145" s="17"/>
      <c r="KZA145" s="17"/>
      <c r="KZB145" s="17"/>
      <c r="KZC145" s="17"/>
      <c r="KZD145" s="17"/>
      <c r="KZE145" s="17"/>
      <c r="KZF145" s="17"/>
      <c r="KZG145" s="17"/>
      <c r="KZH145" s="17"/>
      <c r="KZI145" s="17"/>
      <c r="KZJ145" s="17"/>
      <c r="KZK145" s="17"/>
      <c r="KZL145" s="17"/>
      <c r="KZM145" s="17"/>
      <c r="KZN145" s="17"/>
      <c r="KZO145" s="17"/>
      <c r="KZP145" s="17"/>
      <c r="KZQ145" s="17"/>
      <c r="KZR145" s="17"/>
      <c r="KZS145" s="17"/>
      <c r="KZT145" s="17"/>
      <c r="KZU145" s="17"/>
      <c r="KZV145" s="17"/>
      <c r="KZW145" s="17"/>
      <c r="KZX145" s="17"/>
      <c r="KZY145" s="17"/>
      <c r="KZZ145" s="17"/>
      <c r="LAA145" s="17"/>
      <c r="LAB145" s="17"/>
      <c r="LAC145" s="17"/>
      <c r="LAD145" s="17"/>
      <c r="LAE145" s="17"/>
      <c r="LAF145" s="17"/>
      <c r="LAG145" s="17"/>
      <c r="LAH145" s="17"/>
      <c r="LAI145" s="17"/>
      <c r="LAJ145" s="17"/>
      <c r="LAK145" s="17"/>
      <c r="LAL145" s="17"/>
      <c r="LAM145" s="17"/>
      <c r="LAN145" s="17"/>
      <c r="LAO145" s="17"/>
      <c r="LAP145" s="17"/>
      <c r="LAQ145" s="17"/>
      <c r="LAR145" s="17"/>
      <c r="LAS145" s="17"/>
      <c r="LAT145" s="17"/>
      <c r="LAU145" s="17"/>
      <c r="LAV145" s="17"/>
      <c r="LAW145" s="17"/>
      <c r="LAX145" s="17"/>
      <c r="LAY145" s="17"/>
      <c r="LAZ145" s="17"/>
      <c r="LBA145" s="17"/>
      <c r="LBB145" s="17"/>
      <c r="LBC145" s="17"/>
      <c r="LBD145" s="17"/>
      <c r="LBE145" s="17"/>
      <c r="LBF145" s="17"/>
      <c r="LBG145" s="17"/>
      <c r="LBH145" s="17"/>
      <c r="LBI145" s="17"/>
      <c r="LBJ145" s="17"/>
      <c r="LBK145" s="17"/>
      <c r="LBL145" s="17"/>
      <c r="LBM145" s="17"/>
      <c r="LBN145" s="17"/>
      <c r="LBO145" s="17"/>
      <c r="LBP145" s="17"/>
      <c r="LBQ145" s="17"/>
      <c r="LBR145" s="17"/>
      <c r="LBS145" s="17"/>
      <c r="LBT145" s="17"/>
      <c r="LBU145" s="17"/>
      <c r="LBV145" s="17"/>
      <c r="LBW145" s="17"/>
      <c r="LBX145" s="17"/>
      <c r="LBY145" s="17"/>
      <c r="LBZ145" s="17"/>
      <c r="LCA145" s="17"/>
      <c r="LCB145" s="17"/>
      <c r="LCC145" s="17"/>
      <c r="LCD145" s="17"/>
      <c r="LCE145" s="17"/>
      <c r="LCF145" s="17"/>
      <c r="LCG145" s="17"/>
      <c r="LCH145" s="17"/>
      <c r="LCI145" s="17"/>
      <c r="LCJ145" s="17"/>
      <c r="LCK145" s="17"/>
      <c r="LCL145" s="17"/>
      <c r="LCM145" s="17"/>
      <c r="LCN145" s="17"/>
      <c r="LCO145" s="17"/>
      <c r="LCP145" s="17"/>
      <c r="LCQ145" s="17"/>
      <c r="LCR145" s="17"/>
      <c r="LCS145" s="17"/>
      <c r="LCT145" s="17"/>
      <c r="LCU145" s="17"/>
      <c r="LCV145" s="17"/>
      <c r="LCW145" s="17"/>
      <c r="LCX145" s="17"/>
      <c r="LCY145" s="17"/>
      <c r="LCZ145" s="17"/>
      <c r="LDA145" s="17"/>
      <c r="LDB145" s="17"/>
      <c r="LDC145" s="17"/>
      <c r="LDD145" s="17"/>
      <c r="LDE145" s="17"/>
      <c r="LDF145" s="17"/>
      <c r="LDG145" s="17"/>
      <c r="LDH145" s="17"/>
      <c r="LDI145" s="17"/>
      <c r="LDJ145" s="17"/>
      <c r="LDK145" s="17"/>
      <c r="LDL145" s="17"/>
      <c r="LDM145" s="17"/>
      <c r="LDN145" s="17"/>
      <c r="LDO145" s="17"/>
      <c r="LDP145" s="17"/>
      <c r="LDQ145" s="17"/>
      <c r="LDR145" s="17"/>
      <c r="LDS145" s="17"/>
      <c r="LDT145" s="17"/>
      <c r="LDU145" s="17"/>
      <c r="LDV145" s="17"/>
      <c r="LDW145" s="17"/>
      <c r="LDX145" s="17"/>
      <c r="LDY145" s="17"/>
      <c r="LDZ145" s="17"/>
      <c r="LEA145" s="17"/>
      <c r="LEB145" s="17"/>
      <c r="LEC145" s="17"/>
      <c r="LED145" s="17"/>
      <c r="LEE145" s="17"/>
      <c r="LEF145" s="17"/>
      <c r="LEG145" s="17"/>
      <c r="LEH145" s="17"/>
      <c r="LEI145" s="17"/>
      <c r="LEJ145" s="17"/>
      <c r="LEK145" s="17"/>
      <c r="LEL145" s="17"/>
      <c r="LEM145" s="17"/>
      <c r="LEN145" s="17"/>
      <c r="LEO145" s="17"/>
      <c r="LEP145" s="17"/>
      <c r="LEQ145" s="17"/>
      <c r="LER145" s="17"/>
      <c r="LES145" s="17"/>
      <c r="LET145" s="17"/>
      <c r="LEU145" s="17"/>
      <c r="LEV145" s="17"/>
      <c r="LEW145" s="17"/>
      <c r="LEX145" s="17"/>
      <c r="LEY145" s="17"/>
      <c r="LEZ145" s="17"/>
      <c r="LFA145" s="17"/>
      <c r="LFB145" s="17"/>
      <c r="LFC145" s="17"/>
      <c r="LFD145" s="17"/>
      <c r="LFE145" s="17"/>
      <c r="LFF145" s="17"/>
      <c r="LFG145" s="17"/>
      <c r="LFH145" s="17"/>
      <c r="LFI145" s="17"/>
      <c r="LFJ145" s="17"/>
      <c r="LFK145" s="17"/>
      <c r="LFL145" s="17"/>
      <c r="LFM145" s="17"/>
      <c r="LFN145" s="17"/>
      <c r="LFO145" s="17"/>
      <c r="LFP145" s="17"/>
      <c r="LFQ145" s="17"/>
      <c r="LFR145" s="17"/>
      <c r="LFS145" s="17"/>
      <c r="LFT145" s="17"/>
      <c r="LFU145" s="17"/>
      <c r="LFV145" s="17"/>
      <c r="LFW145" s="17"/>
      <c r="LFX145" s="17"/>
      <c r="LFY145" s="17"/>
      <c r="LFZ145" s="17"/>
      <c r="LGA145" s="17"/>
      <c r="LGB145" s="17"/>
      <c r="LGC145" s="17"/>
      <c r="LGD145" s="17"/>
      <c r="LGE145" s="17"/>
      <c r="LGF145" s="17"/>
      <c r="LGG145" s="17"/>
      <c r="LGH145" s="17"/>
      <c r="LGI145" s="17"/>
      <c r="LGJ145" s="17"/>
      <c r="LGK145" s="17"/>
      <c r="LGL145" s="17"/>
      <c r="LGM145" s="17"/>
      <c r="LGN145" s="17"/>
      <c r="LGO145" s="17"/>
      <c r="LGP145" s="17"/>
      <c r="LGQ145" s="17"/>
      <c r="LGR145" s="17"/>
      <c r="LGS145" s="17"/>
      <c r="LGT145" s="17"/>
      <c r="LGU145" s="17"/>
      <c r="LGV145" s="17"/>
      <c r="LGW145" s="17"/>
      <c r="LGX145" s="17"/>
      <c r="LGY145" s="17"/>
      <c r="LGZ145" s="17"/>
      <c r="LHA145" s="17"/>
      <c r="LHB145" s="17"/>
      <c r="LHC145" s="17"/>
      <c r="LHD145" s="17"/>
      <c r="LHE145" s="17"/>
      <c r="LHF145" s="17"/>
      <c r="LHG145" s="17"/>
      <c r="LHH145" s="17"/>
      <c r="LHI145" s="17"/>
      <c r="LHJ145" s="17"/>
      <c r="LHK145" s="17"/>
      <c r="LHL145" s="17"/>
      <c r="LHM145" s="17"/>
      <c r="LHN145" s="17"/>
      <c r="LHO145" s="17"/>
      <c r="LHP145" s="17"/>
      <c r="LHQ145" s="17"/>
      <c r="LHR145" s="17"/>
      <c r="LHS145" s="17"/>
      <c r="LHT145" s="17"/>
      <c r="LHU145" s="17"/>
      <c r="LHV145" s="17"/>
      <c r="LHW145" s="17"/>
      <c r="LHX145" s="17"/>
      <c r="LHY145" s="17"/>
      <c r="LHZ145" s="17"/>
      <c r="LIA145" s="17"/>
      <c r="LIB145" s="17"/>
      <c r="LIC145" s="17"/>
      <c r="LID145" s="17"/>
      <c r="LIE145" s="17"/>
      <c r="LIF145" s="17"/>
      <c r="LIG145" s="17"/>
      <c r="LIH145" s="17"/>
      <c r="LII145" s="17"/>
      <c r="LIJ145" s="17"/>
      <c r="LIK145" s="17"/>
      <c r="LIL145" s="17"/>
      <c r="LIM145" s="17"/>
      <c r="LIN145" s="17"/>
      <c r="LIO145" s="17"/>
      <c r="LIP145" s="17"/>
      <c r="LIQ145" s="17"/>
      <c r="LIR145" s="17"/>
      <c r="LIS145" s="17"/>
      <c r="LIT145" s="17"/>
      <c r="LIU145" s="17"/>
      <c r="LIV145" s="17"/>
      <c r="LIW145" s="17"/>
      <c r="LIX145" s="17"/>
      <c r="LIY145" s="17"/>
      <c r="LIZ145" s="17"/>
      <c r="LJA145" s="17"/>
      <c r="LJB145" s="17"/>
      <c r="LJC145" s="17"/>
      <c r="LJD145" s="17"/>
      <c r="LJE145" s="17"/>
      <c r="LJF145" s="17"/>
      <c r="LJG145" s="17"/>
      <c r="LJH145" s="17"/>
      <c r="LJI145" s="17"/>
      <c r="LJJ145" s="17"/>
      <c r="LJK145" s="17"/>
      <c r="LJL145" s="17"/>
      <c r="LJM145" s="17"/>
      <c r="LJN145" s="17"/>
      <c r="LJO145" s="17"/>
      <c r="LJP145" s="17"/>
      <c r="LJQ145" s="17"/>
      <c r="LJR145" s="17"/>
      <c r="LJS145" s="17"/>
      <c r="LJT145" s="17"/>
      <c r="LJU145" s="17"/>
      <c r="LJV145" s="17"/>
      <c r="LJW145" s="17"/>
      <c r="LJX145" s="17"/>
      <c r="LJY145" s="17"/>
      <c r="LJZ145" s="17"/>
      <c r="LKA145" s="17"/>
      <c r="LKB145" s="17"/>
      <c r="LKC145" s="17"/>
      <c r="LKD145" s="17"/>
      <c r="LKE145" s="17"/>
      <c r="LKF145" s="17"/>
      <c r="LKG145" s="17"/>
      <c r="LKH145" s="17"/>
      <c r="LKI145" s="17"/>
      <c r="LKJ145" s="17"/>
      <c r="LKK145" s="17"/>
      <c r="LKL145" s="17"/>
      <c r="LKM145" s="17"/>
      <c r="LKN145" s="17"/>
      <c r="LKO145" s="17"/>
      <c r="LKP145" s="17"/>
      <c r="LKQ145" s="17"/>
      <c r="LKR145" s="17"/>
      <c r="LKS145" s="17"/>
      <c r="LKT145" s="17"/>
      <c r="LKU145" s="17"/>
      <c r="LKV145" s="17"/>
      <c r="LKW145" s="17"/>
      <c r="LKX145" s="17"/>
      <c r="LKY145" s="17"/>
      <c r="LKZ145" s="17"/>
      <c r="LLA145" s="17"/>
      <c r="LLB145" s="17"/>
      <c r="LLC145" s="17"/>
      <c r="LLD145" s="17"/>
      <c r="LLE145" s="17"/>
      <c r="LLF145" s="17"/>
      <c r="LLG145" s="17"/>
      <c r="LLH145" s="17"/>
      <c r="LLI145" s="17"/>
      <c r="LLJ145" s="17"/>
      <c r="LLK145" s="17"/>
      <c r="LLL145" s="17"/>
      <c r="LLM145" s="17"/>
      <c r="LLN145" s="17"/>
      <c r="LLO145" s="17"/>
      <c r="LLP145" s="17"/>
      <c r="LLQ145" s="17"/>
      <c r="LLR145" s="17"/>
      <c r="LLS145" s="17"/>
      <c r="LLT145" s="17"/>
      <c r="LLU145" s="17"/>
      <c r="LLV145" s="17"/>
      <c r="LLW145" s="17"/>
      <c r="LLX145" s="17"/>
      <c r="LLY145" s="17"/>
      <c r="LLZ145" s="17"/>
      <c r="LMA145" s="17"/>
      <c r="LMB145" s="17"/>
      <c r="LMC145" s="17"/>
      <c r="LMD145" s="17"/>
      <c r="LME145" s="17"/>
      <c r="LMF145" s="17"/>
      <c r="LMG145" s="17"/>
      <c r="LMH145" s="17"/>
      <c r="LMI145" s="17"/>
      <c r="LMJ145" s="17"/>
      <c r="LMK145" s="17"/>
      <c r="LML145" s="17"/>
      <c r="LMM145" s="17"/>
      <c r="LMN145" s="17"/>
      <c r="LMO145" s="17"/>
      <c r="LMP145" s="17"/>
      <c r="LMQ145" s="17"/>
      <c r="LMR145" s="17"/>
      <c r="LMS145" s="17"/>
      <c r="LMT145" s="17"/>
      <c r="LMU145" s="17"/>
      <c r="LMV145" s="17"/>
      <c r="LMW145" s="17"/>
      <c r="LMX145" s="17"/>
      <c r="LMY145" s="17"/>
      <c r="LMZ145" s="17"/>
      <c r="LNA145" s="17"/>
      <c r="LNB145" s="17"/>
      <c r="LNC145" s="17"/>
      <c r="LND145" s="17"/>
      <c r="LNE145" s="17"/>
      <c r="LNF145" s="17"/>
      <c r="LNG145" s="17"/>
      <c r="LNH145" s="17"/>
      <c r="LNI145" s="17"/>
      <c r="LNJ145" s="17"/>
      <c r="LNK145" s="17"/>
      <c r="LNL145" s="17"/>
      <c r="LNM145" s="17"/>
      <c r="LNN145" s="17"/>
      <c r="LNO145" s="17"/>
      <c r="LNP145" s="17"/>
      <c r="LNQ145" s="17"/>
      <c r="LNR145" s="17"/>
      <c r="LNS145" s="17"/>
      <c r="LNT145" s="17"/>
      <c r="LNU145" s="17"/>
      <c r="LNV145" s="17"/>
      <c r="LNW145" s="17"/>
      <c r="LNX145" s="17"/>
      <c r="LNY145" s="17"/>
      <c r="LNZ145" s="17"/>
      <c r="LOA145" s="17"/>
      <c r="LOB145" s="17"/>
      <c r="LOC145" s="17"/>
      <c r="LOD145" s="17"/>
      <c r="LOE145" s="17"/>
      <c r="LOF145" s="17"/>
      <c r="LOG145" s="17"/>
      <c r="LOH145" s="17"/>
      <c r="LOI145" s="17"/>
      <c r="LOJ145" s="17"/>
      <c r="LOK145" s="17"/>
      <c r="LOL145" s="17"/>
      <c r="LOM145" s="17"/>
      <c r="LON145" s="17"/>
      <c r="LOO145" s="17"/>
      <c r="LOP145" s="17"/>
      <c r="LOQ145" s="17"/>
      <c r="LOR145" s="17"/>
      <c r="LOS145" s="17"/>
      <c r="LOT145" s="17"/>
      <c r="LOU145" s="17"/>
      <c r="LOV145" s="17"/>
      <c r="LOW145" s="17"/>
      <c r="LOX145" s="17"/>
      <c r="LOY145" s="17"/>
      <c r="LOZ145" s="17"/>
      <c r="LPA145" s="17"/>
      <c r="LPB145" s="17"/>
      <c r="LPC145" s="17"/>
      <c r="LPD145" s="17"/>
      <c r="LPE145" s="17"/>
      <c r="LPF145" s="17"/>
      <c r="LPG145" s="17"/>
      <c r="LPH145" s="17"/>
      <c r="LPI145" s="17"/>
      <c r="LPJ145" s="17"/>
      <c r="LPK145" s="17"/>
      <c r="LPL145" s="17"/>
      <c r="LPM145" s="17"/>
      <c r="LPN145" s="17"/>
      <c r="LPO145" s="17"/>
      <c r="LPP145" s="17"/>
      <c r="LPQ145" s="17"/>
      <c r="LPR145" s="17"/>
      <c r="LPS145" s="17"/>
      <c r="LPT145" s="17"/>
      <c r="LPU145" s="17"/>
      <c r="LPV145" s="17"/>
      <c r="LPW145" s="17"/>
      <c r="LPX145" s="17"/>
      <c r="LPY145" s="17"/>
      <c r="LPZ145" s="17"/>
      <c r="LQA145" s="17"/>
      <c r="LQB145" s="17"/>
      <c r="LQC145" s="17"/>
      <c r="LQD145" s="17"/>
      <c r="LQE145" s="17"/>
      <c r="LQF145" s="17"/>
      <c r="LQG145" s="17"/>
      <c r="LQH145" s="17"/>
      <c r="LQI145" s="17"/>
      <c r="LQJ145" s="17"/>
      <c r="LQK145" s="17"/>
      <c r="LQL145" s="17"/>
      <c r="LQM145" s="17"/>
      <c r="LQN145" s="17"/>
      <c r="LQO145" s="17"/>
      <c r="LQP145" s="17"/>
      <c r="LQQ145" s="17"/>
      <c r="LQR145" s="17"/>
      <c r="LQS145" s="17"/>
      <c r="LQT145" s="17"/>
      <c r="LQU145" s="17"/>
      <c r="LQV145" s="17"/>
      <c r="LQW145" s="17"/>
      <c r="LQX145" s="17"/>
      <c r="LQY145" s="17"/>
      <c r="LQZ145" s="17"/>
      <c r="LRA145" s="17"/>
      <c r="LRB145" s="17"/>
      <c r="LRC145" s="17"/>
      <c r="LRD145" s="17"/>
      <c r="LRE145" s="17"/>
      <c r="LRF145" s="17"/>
      <c r="LRG145" s="17"/>
      <c r="LRH145" s="17"/>
      <c r="LRI145" s="17"/>
      <c r="LRJ145" s="17"/>
      <c r="LRK145" s="17"/>
      <c r="LRL145" s="17"/>
      <c r="LRM145" s="17"/>
      <c r="LRN145" s="17"/>
      <c r="LRO145" s="17"/>
      <c r="LRP145" s="17"/>
      <c r="LRQ145" s="17"/>
      <c r="LRR145" s="17"/>
      <c r="LRS145" s="17"/>
      <c r="LRT145" s="17"/>
      <c r="LRU145" s="17"/>
      <c r="LRV145" s="17"/>
      <c r="LRW145" s="17"/>
      <c r="LRX145" s="17"/>
      <c r="LRY145" s="17"/>
      <c r="LRZ145" s="17"/>
      <c r="LSA145" s="17"/>
      <c r="LSB145" s="17"/>
      <c r="LSC145" s="17"/>
      <c r="LSD145" s="17"/>
      <c r="LSE145" s="17"/>
      <c r="LSF145" s="17"/>
      <c r="LSG145" s="17"/>
      <c r="LSH145" s="17"/>
      <c r="LSI145" s="17"/>
      <c r="LSJ145" s="17"/>
      <c r="LSK145" s="17"/>
      <c r="LSL145" s="17"/>
      <c r="LSM145" s="17"/>
      <c r="LSN145" s="17"/>
      <c r="LSO145" s="17"/>
      <c r="LSP145" s="17"/>
      <c r="LSQ145" s="17"/>
      <c r="LSR145" s="17"/>
      <c r="LSS145" s="17"/>
      <c r="LST145" s="17"/>
      <c r="LSU145" s="17"/>
      <c r="LSV145" s="17"/>
      <c r="LSW145" s="17"/>
      <c r="LSX145" s="17"/>
      <c r="LSY145" s="17"/>
      <c r="LSZ145" s="17"/>
      <c r="LTA145" s="17"/>
      <c r="LTB145" s="17"/>
      <c r="LTC145" s="17"/>
      <c r="LTD145" s="17"/>
      <c r="LTE145" s="17"/>
      <c r="LTF145" s="17"/>
      <c r="LTG145" s="17"/>
      <c r="LTH145" s="17"/>
      <c r="LTI145" s="17"/>
      <c r="LTJ145" s="17"/>
      <c r="LTK145" s="17"/>
      <c r="LTL145" s="17"/>
      <c r="LTM145" s="17"/>
      <c r="LTN145" s="17"/>
      <c r="LTO145" s="17"/>
      <c r="LTP145" s="17"/>
      <c r="LTQ145" s="17"/>
      <c r="LTR145" s="17"/>
      <c r="LTS145" s="17"/>
      <c r="LTT145" s="17"/>
      <c r="LTU145" s="17"/>
      <c r="LTV145" s="17"/>
      <c r="LTW145" s="17"/>
      <c r="LTX145" s="17"/>
      <c r="LTY145" s="17"/>
      <c r="LTZ145" s="17"/>
      <c r="LUA145" s="17"/>
      <c r="LUB145" s="17"/>
      <c r="LUC145" s="17"/>
      <c r="LUD145" s="17"/>
      <c r="LUE145" s="17"/>
      <c r="LUF145" s="17"/>
      <c r="LUG145" s="17"/>
      <c r="LUH145" s="17"/>
      <c r="LUI145" s="17"/>
      <c r="LUJ145" s="17"/>
      <c r="LUK145" s="17"/>
      <c r="LUL145" s="17"/>
      <c r="LUM145" s="17"/>
      <c r="LUN145" s="17"/>
      <c r="LUO145" s="17"/>
      <c r="LUP145" s="17"/>
      <c r="LUQ145" s="17"/>
      <c r="LUR145" s="17"/>
      <c r="LUS145" s="17"/>
      <c r="LUT145" s="17"/>
      <c r="LUU145" s="17"/>
      <c r="LUV145" s="17"/>
      <c r="LUW145" s="17"/>
      <c r="LUX145" s="17"/>
      <c r="LUY145" s="17"/>
      <c r="LUZ145" s="17"/>
      <c r="LVA145" s="17"/>
      <c r="LVB145" s="17"/>
      <c r="LVC145" s="17"/>
      <c r="LVD145" s="17"/>
      <c r="LVE145" s="17"/>
      <c r="LVF145" s="17"/>
      <c r="LVG145" s="17"/>
      <c r="LVH145" s="17"/>
      <c r="LVI145" s="17"/>
      <c r="LVJ145" s="17"/>
      <c r="LVK145" s="17"/>
      <c r="LVL145" s="17"/>
      <c r="LVM145" s="17"/>
      <c r="LVN145" s="17"/>
      <c r="LVO145" s="17"/>
      <c r="LVP145" s="17"/>
      <c r="LVQ145" s="17"/>
      <c r="LVR145" s="17"/>
      <c r="LVS145" s="17"/>
      <c r="LVT145" s="17"/>
      <c r="LVU145" s="17"/>
      <c r="LVV145" s="17"/>
      <c r="LVW145" s="17"/>
      <c r="LVX145" s="17"/>
      <c r="LVY145" s="17"/>
      <c r="LVZ145" s="17"/>
      <c r="LWA145" s="17"/>
      <c r="LWB145" s="17"/>
      <c r="LWC145" s="17"/>
      <c r="LWD145" s="17"/>
      <c r="LWE145" s="17"/>
      <c r="LWF145" s="17"/>
      <c r="LWG145" s="17"/>
      <c r="LWH145" s="17"/>
      <c r="LWI145" s="17"/>
      <c r="LWJ145" s="17"/>
      <c r="LWK145" s="17"/>
      <c r="LWL145" s="17"/>
      <c r="LWM145" s="17"/>
      <c r="LWN145" s="17"/>
      <c r="LWO145" s="17"/>
      <c r="LWP145" s="17"/>
      <c r="LWQ145" s="17"/>
      <c r="LWR145" s="17"/>
      <c r="LWS145" s="17"/>
      <c r="LWT145" s="17"/>
      <c r="LWU145" s="17"/>
      <c r="LWV145" s="17"/>
      <c r="LWW145" s="17"/>
      <c r="LWX145" s="17"/>
      <c r="LWY145" s="17"/>
      <c r="LWZ145" s="17"/>
      <c r="LXA145" s="17"/>
      <c r="LXB145" s="17"/>
      <c r="LXC145" s="17"/>
      <c r="LXD145" s="17"/>
      <c r="LXE145" s="17"/>
      <c r="LXF145" s="17"/>
      <c r="LXG145" s="17"/>
      <c r="LXH145" s="17"/>
      <c r="LXI145" s="17"/>
      <c r="LXJ145" s="17"/>
      <c r="LXK145" s="17"/>
      <c r="LXL145" s="17"/>
      <c r="LXM145" s="17"/>
      <c r="LXN145" s="17"/>
      <c r="LXO145" s="17"/>
      <c r="LXP145" s="17"/>
      <c r="LXQ145" s="17"/>
      <c r="LXR145" s="17"/>
      <c r="LXS145" s="17"/>
      <c r="LXT145" s="17"/>
      <c r="LXU145" s="17"/>
      <c r="LXV145" s="17"/>
      <c r="LXW145" s="17"/>
      <c r="LXX145" s="17"/>
      <c r="LXY145" s="17"/>
      <c r="LXZ145" s="17"/>
      <c r="LYA145" s="17"/>
      <c r="LYB145" s="17"/>
      <c r="LYC145" s="17"/>
      <c r="LYD145" s="17"/>
      <c r="LYE145" s="17"/>
      <c r="LYF145" s="17"/>
      <c r="LYG145" s="17"/>
      <c r="LYH145" s="17"/>
      <c r="LYI145" s="17"/>
      <c r="LYJ145" s="17"/>
      <c r="LYK145" s="17"/>
      <c r="LYL145" s="17"/>
      <c r="LYM145" s="17"/>
      <c r="LYN145" s="17"/>
      <c r="LYO145" s="17"/>
      <c r="LYP145" s="17"/>
      <c r="LYQ145" s="17"/>
      <c r="LYR145" s="17"/>
      <c r="LYS145" s="17"/>
      <c r="LYT145" s="17"/>
      <c r="LYU145" s="17"/>
      <c r="LYV145" s="17"/>
      <c r="LYW145" s="17"/>
      <c r="LYX145" s="17"/>
      <c r="LYY145" s="17"/>
      <c r="LYZ145" s="17"/>
      <c r="LZA145" s="17"/>
      <c r="LZB145" s="17"/>
      <c r="LZC145" s="17"/>
      <c r="LZD145" s="17"/>
      <c r="LZE145" s="17"/>
      <c r="LZF145" s="17"/>
      <c r="LZG145" s="17"/>
      <c r="LZH145" s="17"/>
      <c r="LZI145" s="17"/>
      <c r="LZJ145" s="17"/>
      <c r="LZK145" s="17"/>
      <c r="LZL145" s="17"/>
      <c r="LZM145" s="17"/>
      <c r="LZN145" s="17"/>
      <c r="LZO145" s="17"/>
      <c r="LZP145" s="17"/>
      <c r="LZQ145" s="17"/>
      <c r="LZR145" s="17"/>
      <c r="LZS145" s="17"/>
      <c r="LZT145" s="17"/>
      <c r="LZU145" s="17"/>
      <c r="LZV145" s="17"/>
      <c r="LZW145" s="17"/>
      <c r="LZX145" s="17"/>
      <c r="LZY145" s="17"/>
      <c r="LZZ145" s="17"/>
      <c r="MAA145" s="17"/>
      <c r="MAB145" s="17"/>
      <c r="MAC145" s="17"/>
      <c r="MAD145" s="17"/>
      <c r="MAE145" s="17"/>
      <c r="MAF145" s="17"/>
      <c r="MAG145" s="17"/>
      <c r="MAH145" s="17"/>
      <c r="MAI145" s="17"/>
      <c r="MAJ145" s="17"/>
      <c r="MAK145" s="17"/>
      <c r="MAL145" s="17"/>
      <c r="MAM145" s="17"/>
      <c r="MAN145" s="17"/>
      <c r="MAO145" s="17"/>
      <c r="MAP145" s="17"/>
      <c r="MAQ145" s="17"/>
      <c r="MAR145" s="17"/>
      <c r="MAS145" s="17"/>
      <c r="MAT145" s="17"/>
      <c r="MAU145" s="17"/>
      <c r="MAV145" s="17"/>
      <c r="MAW145" s="17"/>
      <c r="MAX145" s="17"/>
      <c r="MAY145" s="17"/>
      <c r="MAZ145" s="17"/>
      <c r="MBA145" s="17"/>
      <c r="MBB145" s="17"/>
      <c r="MBC145" s="17"/>
      <c r="MBD145" s="17"/>
      <c r="MBE145" s="17"/>
      <c r="MBF145" s="17"/>
      <c r="MBG145" s="17"/>
      <c r="MBH145" s="17"/>
      <c r="MBI145" s="17"/>
      <c r="MBJ145" s="17"/>
      <c r="MBK145" s="17"/>
      <c r="MBL145" s="17"/>
      <c r="MBM145" s="17"/>
      <c r="MBN145" s="17"/>
      <c r="MBO145" s="17"/>
      <c r="MBP145" s="17"/>
      <c r="MBQ145" s="17"/>
      <c r="MBR145" s="17"/>
      <c r="MBS145" s="17"/>
      <c r="MBT145" s="17"/>
      <c r="MBU145" s="17"/>
      <c r="MBV145" s="17"/>
      <c r="MBW145" s="17"/>
      <c r="MBX145" s="17"/>
      <c r="MBY145" s="17"/>
      <c r="MBZ145" s="17"/>
      <c r="MCA145" s="17"/>
      <c r="MCB145" s="17"/>
      <c r="MCC145" s="17"/>
      <c r="MCD145" s="17"/>
      <c r="MCE145" s="17"/>
      <c r="MCF145" s="17"/>
      <c r="MCG145" s="17"/>
      <c r="MCH145" s="17"/>
      <c r="MCI145" s="17"/>
      <c r="MCJ145" s="17"/>
      <c r="MCK145" s="17"/>
      <c r="MCL145" s="17"/>
      <c r="MCM145" s="17"/>
      <c r="MCN145" s="17"/>
      <c r="MCO145" s="17"/>
      <c r="MCP145" s="17"/>
      <c r="MCQ145" s="17"/>
      <c r="MCR145" s="17"/>
      <c r="MCS145" s="17"/>
      <c r="MCT145" s="17"/>
      <c r="MCU145" s="17"/>
      <c r="MCV145" s="17"/>
      <c r="MCW145" s="17"/>
      <c r="MCX145" s="17"/>
      <c r="MCY145" s="17"/>
      <c r="MCZ145" s="17"/>
      <c r="MDA145" s="17"/>
      <c r="MDB145" s="17"/>
      <c r="MDC145" s="17"/>
      <c r="MDD145" s="17"/>
      <c r="MDE145" s="17"/>
      <c r="MDF145" s="17"/>
      <c r="MDG145" s="17"/>
      <c r="MDH145" s="17"/>
      <c r="MDI145" s="17"/>
      <c r="MDJ145" s="17"/>
      <c r="MDK145" s="17"/>
      <c r="MDL145" s="17"/>
      <c r="MDM145" s="17"/>
      <c r="MDN145" s="17"/>
      <c r="MDO145" s="17"/>
      <c r="MDP145" s="17"/>
      <c r="MDQ145" s="17"/>
      <c r="MDR145" s="17"/>
      <c r="MDS145" s="17"/>
      <c r="MDT145" s="17"/>
      <c r="MDU145" s="17"/>
      <c r="MDV145" s="17"/>
      <c r="MDW145" s="17"/>
      <c r="MDX145" s="17"/>
      <c r="MDY145" s="17"/>
      <c r="MDZ145" s="17"/>
      <c r="MEA145" s="17"/>
      <c r="MEB145" s="17"/>
      <c r="MEC145" s="17"/>
      <c r="MED145" s="17"/>
      <c r="MEE145" s="17"/>
      <c r="MEF145" s="17"/>
      <c r="MEG145" s="17"/>
      <c r="MEH145" s="17"/>
      <c r="MEI145" s="17"/>
      <c r="MEJ145" s="17"/>
      <c r="MEK145" s="17"/>
      <c r="MEL145" s="17"/>
      <c r="MEM145" s="17"/>
      <c r="MEN145" s="17"/>
      <c r="MEO145" s="17"/>
      <c r="MEP145" s="17"/>
      <c r="MEQ145" s="17"/>
      <c r="MER145" s="17"/>
      <c r="MES145" s="17"/>
      <c r="MET145" s="17"/>
      <c r="MEU145" s="17"/>
      <c r="MEV145" s="17"/>
      <c r="MEW145" s="17"/>
      <c r="MEX145" s="17"/>
      <c r="MEY145" s="17"/>
      <c r="MEZ145" s="17"/>
      <c r="MFA145" s="17"/>
      <c r="MFB145" s="17"/>
      <c r="MFC145" s="17"/>
      <c r="MFD145" s="17"/>
      <c r="MFE145" s="17"/>
      <c r="MFF145" s="17"/>
      <c r="MFG145" s="17"/>
      <c r="MFH145" s="17"/>
      <c r="MFI145" s="17"/>
      <c r="MFJ145" s="17"/>
      <c r="MFK145" s="17"/>
      <c r="MFL145" s="17"/>
      <c r="MFM145" s="17"/>
      <c r="MFN145" s="17"/>
      <c r="MFO145" s="17"/>
      <c r="MFP145" s="17"/>
      <c r="MFQ145" s="17"/>
      <c r="MFR145" s="17"/>
      <c r="MFS145" s="17"/>
      <c r="MFT145" s="17"/>
      <c r="MFU145" s="17"/>
      <c r="MFV145" s="17"/>
      <c r="MFW145" s="17"/>
      <c r="MFX145" s="17"/>
      <c r="MFY145" s="17"/>
      <c r="MFZ145" s="17"/>
      <c r="MGA145" s="17"/>
      <c r="MGB145" s="17"/>
      <c r="MGC145" s="17"/>
      <c r="MGD145" s="17"/>
      <c r="MGE145" s="17"/>
      <c r="MGF145" s="17"/>
      <c r="MGG145" s="17"/>
      <c r="MGH145" s="17"/>
      <c r="MGI145" s="17"/>
      <c r="MGJ145" s="17"/>
      <c r="MGK145" s="17"/>
      <c r="MGL145" s="17"/>
      <c r="MGM145" s="17"/>
      <c r="MGN145" s="17"/>
      <c r="MGO145" s="17"/>
      <c r="MGP145" s="17"/>
      <c r="MGQ145" s="17"/>
      <c r="MGR145" s="17"/>
      <c r="MGS145" s="17"/>
      <c r="MGT145" s="17"/>
      <c r="MGU145" s="17"/>
      <c r="MGV145" s="17"/>
      <c r="MGW145" s="17"/>
      <c r="MGX145" s="17"/>
      <c r="MGY145" s="17"/>
      <c r="MGZ145" s="17"/>
      <c r="MHA145" s="17"/>
      <c r="MHB145" s="17"/>
      <c r="MHC145" s="17"/>
      <c r="MHD145" s="17"/>
      <c r="MHE145" s="17"/>
      <c r="MHF145" s="17"/>
      <c r="MHG145" s="17"/>
      <c r="MHH145" s="17"/>
      <c r="MHI145" s="17"/>
      <c r="MHJ145" s="17"/>
      <c r="MHK145" s="17"/>
      <c r="MHL145" s="17"/>
      <c r="MHM145" s="17"/>
      <c r="MHN145" s="17"/>
      <c r="MHO145" s="17"/>
      <c r="MHP145" s="17"/>
      <c r="MHQ145" s="17"/>
      <c r="MHR145" s="17"/>
      <c r="MHS145" s="17"/>
      <c r="MHT145" s="17"/>
      <c r="MHU145" s="17"/>
      <c r="MHV145" s="17"/>
      <c r="MHW145" s="17"/>
      <c r="MHX145" s="17"/>
      <c r="MHY145" s="17"/>
      <c r="MHZ145" s="17"/>
      <c r="MIA145" s="17"/>
      <c r="MIB145" s="17"/>
      <c r="MIC145" s="17"/>
      <c r="MID145" s="17"/>
      <c r="MIE145" s="17"/>
      <c r="MIF145" s="17"/>
      <c r="MIG145" s="17"/>
      <c r="MIH145" s="17"/>
      <c r="MII145" s="17"/>
      <c r="MIJ145" s="17"/>
      <c r="MIK145" s="17"/>
      <c r="MIL145" s="17"/>
      <c r="MIM145" s="17"/>
      <c r="MIN145" s="17"/>
      <c r="MIO145" s="17"/>
      <c r="MIP145" s="17"/>
      <c r="MIQ145" s="17"/>
      <c r="MIR145" s="17"/>
      <c r="MIS145" s="17"/>
      <c r="MIT145" s="17"/>
      <c r="MIU145" s="17"/>
      <c r="MIV145" s="17"/>
      <c r="MIW145" s="17"/>
      <c r="MIX145" s="17"/>
      <c r="MIY145" s="17"/>
      <c r="MIZ145" s="17"/>
      <c r="MJA145" s="17"/>
      <c r="MJB145" s="17"/>
      <c r="MJC145" s="17"/>
      <c r="MJD145" s="17"/>
      <c r="MJE145" s="17"/>
      <c r="MJF145" s="17"/>
      <c r="MJG145" s="17"/>
      <c r="MJH145" s="17"/>
      <c r="MJI145" s="17"/>
      <c r="MJJ145" s="17"/>
      <c r="MJK145" s="17"/>
      <c r="MJL145" s="17"/>
      <c r="MJM145" s="17"/>
      <c r="MJN145" s="17"/>
      <c r="MJO145" s="17"/>
      <c r="MJP145" s="17"/>
      <c r="MJQ145" s="17"/>
      <c r="MJR145" s="17"/>
      <c r="MJS145" s="17"/>
      <c r="MJT145" s="17"/>
      <c r="MJU145" s="17"/>
      <c r="MJV145" s="17"/>
      <c r="MJW145" s="17"/>
      <c r="MJX145" s="17"/>
      <c r="MJY145" s="17"/>
      <c r="MJZ145" s="17"/>
      <c r="MKA145" s="17"/>
      <c r="MKB145" s="17"/>
      <c r="MKC145" s="17"/>
      <c r="MKD145" s="17"/>
      <c r="MKE145" s="17"/>
      <c r="MKF145" s="17"/>
      <c r="MKG145" s="17"/>
      <c r="MKH145" s="17"/>
      <c r="MKI145" s="17"/>
      <c r="MKJ145" s="17"/>
      <c r="MKK145" s="17"/>
      <c r="MKL145" s="17"/>
      <c r="MKM145" s="17"/>
      <c r="MKN145" s="17"/>
      <c r="MKO145" s="17"/>
      <c r="MKP145" s="17"/>
      <c r="MKQ145" s="17"/>
      <c r="MKR145" s="17"/>
      <c r="MKS145" s="17"/>
      <c r="MKT145" s="17"/>
      <c r="MKU145" s="17"/>
      <c r="MKV145" s="17"/>
      <c r="MKW145" s="17"/>
      <c r="MKX145" s="17"/>
      <c r="MKY145" s="17"/>
      <c r="MKZ145" s="17"/>
      <c r="MLA145" s="17"/>
      <c r="MLB145" s="17"/>
      <c r="MLC145" s="17"/>
      <c r="MLD145" s="17"/>
      <c r="MLE145" s="17"/>
      <c r="MLF145" s="17"/>
      <c r="MLG145" s="17"/>
      <c r="MLH145" s="17"/>
      <c r="MLI145" s="17"/>
      <c r="MLJ145" s="17"/>
      <c r="MLK145" s="17"/>
      <c r="MLL145" s="17"/>
      <c r="MLM145" s="17"/>
      <c r="MLN145" s="17"/>
      <c r="MLO145" s="17"/>
      <c r="MLP145" s="17"/>
      <c r="MLQ145" s="17"/>
      <c r="MLR145" s="17"/>
      <c r="MLS145" s="17"/>
      <c r="MLT145" s="17"/>
      <c r="MLU145" s="17"/>
      <c r="MLV145" s="17"/>
      <c r="MLW145" s="17"/>
      <c r="MLX145" s="17"/>
      <c r="MLY145" s="17"/>
      <c r="MLZ145" s="17"/>
      <c r="MMA145" s="17"/>
      <c r="MMB145" s="17"/>
      <c r="MMC145" s="17"/>
      <c r="MMD145" s="17"/>
      <c r="MME145" s="17"/>
      <c r="MMF145" s="17"/>
      <c r="MMG145" s="17"/>
      <c r="MMH145" s="17"/>
      <c r="MMI145" s="17"/>
      <c r="MMJ145" s="17"/>
      <c r="MMK145" s="17"/>
      <c r="MML145" s="17"/>
      <c r="MMM145" s="17"/>
      <c r="MMN145" s="17"/>
      <c r="MMO145" s="17"/>
      <c r="MMP145" s="17"/>
      <c r="MMQ145" s="17"/>
      <c r="MMR145" s="17"/>
      <c r="MMS145" s="17"/>
      <c r="MMT145" s="17"/>
      <c r="MMU145" s="17"/>
      <c r="MMV145" s="17"/>
      <c r="MMW145" s="17"/>
      <c r="MMX145" s="17"/>
      <c r="MMY145" s="17"/>
      <c r="MMZ145" s="17"/>
      <c r="MNA145" s="17"/>
      <c r="MNB145" s="17"/>
      <c r="MNC145" s="17"/>
      <c r="MND145" s="17"/>
      <c r="MNE145" s="17"/>
      <c r="MNF145" s="17"/>
      <c r="MNG145" s="17"/>
      <c r="MNH145" s="17"/>
      <c r="MNI145" s="17"/>
      <c r="MNJ145" s="17"/>
      <c r="MNK145" s="17"/>
      <c r="MNL145" s="17"/>
      <c r="MNM145" s="17"/>
      <c r="MNN145" s="17"/>
      <c r="MNO145" s="17"/>
      <c r="MNP145" s="17"/>
      <c r="MNQ145" s="17"/>
      <c r="MNR145" s="17"/>
      <c r="MNS145" s="17"/>
      <c r="MNT145" s="17"/>
      <c r="MNU145" s="17"/>
      <c r="MNV145" s="17"/>
      <c r="MNW145" s="17"/>
      <c r="MNX145" s="17"/>
      <c r="MNY145" s="17"/>
      <c r="MNZ145" s="17"/>
      <c r="MOA145" s="17"/>
      <c r="MOB145" s="17"/>
      <c r="MOC145" s="17"/>
      <c r="MOD145" s="17"/>
      <c r="MOE145" s="17"/>
      <c r="MOF145" s="17"/>
      <c r="MOG145" s="17"/>
      <c r="MOH145" s="17"/>
      <c r="MOI145" s="17"/>
      <c r="MOJ145" s="17"/>
      <c r="MOK145" s="17"/>
      <c r="MOL145" s="17"/>
      <c r="MOM145" s="17"/>
      <c r="MON145" s="17"/>
      <c r="MOO145" s="17"/>
      <c r="MOP145" s="17"/>
      <c r="MOQ145" s="17"/>
      <c r="MOR145" s="17"/>
      <c r="MOS145" s="17"/>
      <c r="MOT145" s="17"/>
      <c r="MOU145" s="17"/>
      <c r="MOV145" s="17"/>
      <c r="MOW145" s="17"/>
      <c r="MOX145" s="17"/>
      <c r="MOY145" s="17"/>
      <c r="MOZ145" s="17"/>
      <c r="MPA145" s="17"/>
      <c r="MPB145" s="17"/>
      <c r="MPC145" s="17"/>
      <c r="MPD145" s="17"/>
      <c r="MPE145" s="17"/>
      <c r="MPF145" s="17"/>
      <c r="MPG145" s="17"/>
      <c r="MPH145" s="17"/>
      <c r="MPI145" s="17"/>
      <c r="MPJ145" s="17"/>
      <c r="MPK145" s="17"/>
      <c r="MPL145" s="17"/>
      <c r="MPM145" s="17"/>
      <c r="MPN145" s="17"/>
      <c r="MPO145" s="17"/>
      <c r="MPP145" s="17"/>
      <c r="MPQ145" s="17"/>
      <c r="MPR145" s="17"/>
      <c r="MPS145" s="17"/>
      <c r="MPT145" s="17"/>
      <c r="MPU145" s="17"/>
      <c r="MPV145" s="17"/>
      <c r="MPW145" s="17"/>
      <c r="MPX145" s="17"/>
      <c r="MPY145" s="17"/>
      <c r="MPZ145" s="17"/>
      <c r="MQA145" s="17"/>
      <c r="MQB145" s="17"/>
      <c r="MQC145" s="17"/>
      <c r="MQD145" s="17"/>
      <c r="MQE145" s="17"/>
      <c r="MQF145" s="17"/>
      <c r="MQG145" s="17"/>
      <c r="MQH145" s="17"/>
      <c r="MQI145" s="17"/>
      <c r="MQJ145" s="17"/>
      <c r="MQK145" s="17"/>
      <c r="MQL145" s="17"/>
      <c r="MQM145" s="17"/>
      <c r="MQN145" s="17"/>
      <c r="MQO145" s="17"/>
      <c r="MQP145" s="17"/>
      <c r="MQQ145" s="17"/>
      <c r="MQR145" s="17"/>
      <c r="MQS145" s="17"/>
      <c r="MQT145" s="17"/>
      <c r="MQU145" s="17"/>
      <c r="MQV145" s="17"/>
      <c r="MQW145" s="17"/>
      <c r="MQX145" s="17"/>
      <c r="MQY145" s="17"/>
      <c r="MQZ145" s="17"/>
      <c r="MRA145" s="17"/>
      <c r="MRB145" s="17"/>
      <c r="MRC145" s="17"/>
      <c r="MRD145" s="17"/>
      <c r="MRE145" s="17"/>
      <c r="MRF145" s="17"/>
      <c r="MRG145" s="17"/>
      <c r="MRH145" s="17"/>
      <c r="MRI145" s="17"/>
      <c r="MRJ145" s="17"/>
      <c r="MRK145" s="17"/>
      <c r="MRL145" s="17"/>
      <c r="MRM145" s="17"/>
      <c r="MRN145" s="17"/>
      <c r="MRO145" s="17"/>
      <c r="MRP145" s="17"/>
      <c r="MRQ145" s="17"/>
      <c r="MRR145" s="17"/>
      <c r="MRS145" s="17"/>
      <c r="MRT145" s="17"/>
      <c r="MRU145" s="17"/>
      <c r="MRV145" s="17"/>
      <c r="MRW145" s="17"/>
      <c r="MRX145" s="17"/>
      <c r="MRY145" s="17"/>
      <c r="MRZ145" s="17"/>
      <c r="MSA145" s="17"/>
      <c r="MSB145" s="17"/>
      <c r="MSC145" s="17"/>
      <c r="MSD145" s="17"/>
      <c r="MSE145" s="17"/>
      <c r="MSF145" s="17"/>
      <c r="MSG145" s="17"/>
      <c r="MSH145" s="17"/>
      <c r="MSI145" s="17"/>
      <c r="MSJ145" s="17"/>
      <c r="MSK145" s="17"/>
      <c r="MSL145" s="17"/>
      <c r="MSM145" s="17"/>
      <c r="MSN145" s="17"/>
      <c r="MSO145" s="17"/>
      <c r="MSP145" s="17"/>
      <c r="MSQ145" s="17"/>
      <c r="MSR145" s="17"/>
      <c r="MSS145" s="17"/>
      <c r="MST145" s="17"/>
      <c r="MSU145" s="17"/>
      <c r="MSV145" s="17"/>
      <c r="MSW145" s="17"/>
      <c r="MSX145" s="17"/>
      <c r="MSY145" s="17"/>
      <c r="MSZ145" s="17"/>
      <c r="MTA145" s="17"/>
      <c r="MTB145" s="17"/>
      <c r="MTC145" s="17"/>
      <c r="MTD145" s="17"/>
      <c r="MTE145" s="17"/>
      <c r="MTF145" s="17"/>
      <c r="MTG145" s="17"/>
      <c r="MTH145" s="17"/>
      <c r="MTI145" s="17"/>
      <c r="MTJ145" s="17"/>
      <c r="MTK145" s="17"/>
      <c r="MTL145" s="17"/>
      <c r="MTM145" s="17"/>
      <c r="MTN145" s="17"/>
      <c r="MTO145" s="17"/>
      <c r="MTP145" s="17"/>
      <c r="MTQ145" s="17"/>
      <c r="MTR145" s="17"/>
      <c r="MTS145" s="17"/>
      <c r="MTT145" s="17"/>
      <c r="MTU145" s="17"/>
      <c r="MTV145" s="17"/>
      <c r="MTW145" s="17"/>
      <c r="MTX145" s="17"/>
      <c r="MTY145" s="17"/>
      <c r="MTZ145" s="17"/>
      <c r="MUA145" s="17"/>
      <c r="MUB145" s="17"/>
      <c r="MUC145" s="17"/>
      <c r="MUD145" s="17"/>
      <c r="MUE145" s="17"/>
      <c r="MUF145" s="17"/>
      <c r="MUG145" s="17"/>
      <c r="MUH145" s="17"/>
      <c r="MUI145" s="17"/>
      <c r="MUJ145" s="17"/>
      <c r="MUK145" s="17"/>
      <c r="MUL145" s="17"/>
      <c r="MUM145" s="17"/>
      <c r="MUN145" s="17"/>
      <c r="MUO145" s="17"/>
      <c r="MUP145" s="17"/>
      <c r="MUQ145" s="17"/>
      <c r="MUR145" s="17"/>
      <c r="MUS145" s="17"/>
      <c r="MUT145" s="17"/>
      <c r="MUU145" s="17"/>
      <c r="MUV145" s="17"/>
      <c r="MUW145" s="17"/>
      <c r="MUX145" s="17"/>
      <c r="MUY145" s="17"/>
      <c r="MUZ145" s="17"/>
      <c r="MVA145" s="17"/>
      <c r="MVB145" s="17"/>
      <c r="MVC145" s="17"/>
      <c r="MVD145" s="17"/>
      <c r="MVE145" s="17"/>
      <c r="MVF145" s="17"/>
      <c r="MVG145" s="17"/>
      <c r="MVH145" s="17"/>
      <c r="MVI145" s="17"/>
      <c r="MVJ145" s="17"/>
      <c r="MVK145" s="17"/>
      <c r="MVL145" s="17"/>
      <c r="MVM145" s="17"/>
      <c r="MVN145" s="17"/>
      <c r="MVO145" s="17"/>
      <c r="MVP145" s="17"/>
      <c r="MVQ145" s="17"/>
      <c r="MVR145" s="17"/>
      <c r="MVS145" s="17"/>
      <c r="MVT145" s="17"/>
      <c r="MVU145" s="17"/>
      <c r="MVV145" s="17"/>
      <c r="MVW145" s="17"/>
      <c r="MVX145" s="17"/>
      <c r="MVY145" s="17"/>
      <c r="MVZ145" s="17"/>
      <c r="MWA145" s="17"/>
      <c r="MWB145" s="17"/>
      <c r="MWC145" s="17"/>
      <c r="MWD145" s="17"/>
      <c r="MWE145" s="17"/>
      <c r="MWF145" s="17"/>
      <c r="MWG145" s="17"/>
      <c r="MWH145" s="17"/>
      <c r="MWI145" s="17"/>
      <c r="MWJ145" s="17"/>
      <c r="MWK145" s="17"/>
      <c r="MWL145" s="17"/>
      <c r="MWM145" s="17"/>
      <c r="MWN145" s="17"/>
      <c r="MWO145" s="17"/>
      <c r="MWP145" s="17"/>
      <c r="MWQ145" s="17"/>
      <c r="MWR145" s="17"/>
      <c r="MWS145" s="17"/>
      <c r="MWT145" s="17"/>
      <c r="MWU145" s="17"/>
      <c r="MWV145" s="17"/>
      <c r="MWW145" s="17"/>
      <c r="MWX145" s="17"/>
      <c r="MWY145" s="17"/>
      <c r="MWZ145" s="17"/>
      <c r="MXA145" s="17"/>
      <c r="MXB145" s="17"/>
      <c r="MXC145" s="17"/>
      <c r="MXD145" s="17"/>
      <c r="MXE145" s="17"/>
      <c r="MXF145" s="17"/>
      <c r="MXG145" s="17"/>
      <c r="MXH145" s="17"/>
      <c r="MXI145" s="17"/>
      <c r="MXJ145" s="17"/>
      <c r="MXK145" s="17"/>
      <c r="MXL145" s="17"/>
      <c r="MXM145" s="17"/>
      <c r="MXN145" s="17"/>
      <c r="MXO145" s="17"/>
      <c r="MXP145" s="17"/>
      <c r="MXQ145" s="17"/>
      <c r="MXR145" s="17"/>
      <c r="MXS145" s="17"/>
      <c r="MXT145" s="17"/>
      <c r="MXU145" s="17"/>
      <c r="MXV145" s="17"/>
      <c r="MXW145" s="17"/>
      <c r="MXX145" s="17"/>
      <c r="MXY145" s="17"/>
      <c r="MXZ145" s="17"/>
      <c r="MYA145" s="17"/>
      <c r="MYB145" s="17"/>
      <c r="MYC145" s="17"/>
      <c r="MYD145" s="17"/>
      <c r="MYE145" s="17"/>
      <c r="MYF145" s="17"/>
      <c r="MYG145" s="17"/>
      <c r="MYH145" s="17"/>
      <c r="MYI145" s="17"/>
      <c r="MYJ145" s="17"/>
      <c r="MYK145" s="17"/>
      <c r="MYL145" s="17"/>
      <c r="MYM145" s="17"/>
      <c r="MYN145" s="17"/>
      <c r="MYO145" s="17"/>
      <c r="MYP145" s="17"/>
      <c r="MYQ145" s="17"/>
      <c r="MYR145" s="17"/>
      <c r="MYS145" s="17"/>
      <c r="MYT145" s="17"/>
      <c r="MYU145" s="17"/>
      <c r="MYV145" s="17"/>
      <c r="MYW145" s="17"/>
      <c r="MYX145" s="17"/>
      <c r="MYY145" s="17"/>
      <c r="MYZ145" s="17"/>
      <c r="MZA145" s="17"/>
      <c r="MZB145" s="17"/>
      <c r="MZC145" s="17"/>
      <c r="MZD145" s="17"/>
      <c r="MZE145" s="17"/>
      <c r="MZF145" s="17"/>
      <c r="MZG145" s="17"/>
      <c r="MZH145" s="17"/>
      <c r="MZI145" s="17"/>
      <c r="MZJ145" s="17"/>
      <c r="MZK145" s="17"/>
      <c r="MZL145" s="17"/>
      <c r="MZM145" s="17"/>
      <c r="MZN145" s="17"/>
      <c r="MZO145" s="17"/>
      <c r="MZP145" s="17"/>
      <c r="MZQ145" s="17"/>
      <c r="MZR145" s="17"/>
      <c r="MZS145" s="17"/>
      <c r="MZT145" s="17"/>
      <c r="MZU145" s="17"/>
      <c r="MZV145" s="17"/>
      <c r="MZW145" s="17"/>
      <c r="MZX145" s="17"/>
      <c r="MZY145" s="17"/>
      <c r="MZZ145" s="17"/>
      <c r="NAA145" s="17"/>
      <c r="NAB145" s="17"/>
      <c r="NAC145" s="17"/>
      <c r="NAD145" s="17"/>
      <c r="NAE145" s="17"/>
      <c r="NAF145" s="17"/>
      <c r="NAG145" s="17"/>
      <c r="NAH145" s="17"/>
      <c r="NAI145" s="17"/>
      <c r="NAJ145" s="17"/>
      <c r="NAK145" s="17"/>
      <c r="NAL145" s="17"/>
      <c r="NAM145" s="17"/>
      <c r="NAN145" s="17"/>
      <c r="NAO145" s="17"/>
      <c r="NAP145" s="17"/>
      <c r="NAQ145" s="17"/>
      <c r="NAR145" s="17"/>
      <c r="NAS145" s="17"/>
      <c r="NAT145" s="17"/>
      <c r="NAU145" s="17"/>
      <c r="NAV145" s="17"/>
      <c r="NAW145" s="17"/>
      <c r="NAX145" s="17"/>
      <c r="NAY145" s="17"/>
      <c r="NAZ145" s="17"/>
      <c r="NBA145" s="17"/>
      <c r="NBB145" s="17"/>
      <c r="NBC145" s="17"/>
      <c r="NBD145" s="17"/>
      <c r="NBE145" s="17"/>
      <c r="NBF145" s="17"/>
      <c r="NBG145" s="17"/>
      <c r="NBH145" s="17"/>
      <c r="NBI145" s="17"/>
      <c r="NBJ145" s="17"/>
      <c r="NBK145" s="17"/>
      <c r="NBL145" s="17"/>
      <c r="NBM145" s="17"/>
      <c r="NBN145" s="17"/>
      <c r="NBO145" s="17"/>
      <c r="NBP145" s="17"/>
      <c r="NBQ145" s="17"/>
      <c r="NBR145" s="17"/>
      <c r="NBS145" s="17"/>
      <c r="NBT145" s="17"/>
      <c r="NBU145" s="17"/>
      <c r="NBV145" s="17"/>
      <c r="NBW145" s="17"/>
      <c r="NBX145" s="17"/>
      <c r="NBY145" s="17"/>
      <c r="NBZ145" s="17"/>
      <c r="NCA145" s="17"/>
      <c r="NCB145" s="17"/>
      <c r="NCC145" s="17"/>
      <c r="NCD145" s="17"/>
      <c r="NCE145" s="17"/>
      <c r="NCF145" s="17"/>
      <c r="NCG145" s="17"/>
      <c r="NCH145" s="17"/>
      <c r="NCI145" s="17"/>
      <c r="NCJ145" s="17"/>
      <c r="NCK145" s="17"/>
      <c r="NCL145" s="17"/>
      <c r="NCM145" s="17"/>
      <c r="NCN145" s="17"/>
      <c r="NCO145" s="17"/>
      <c r="NCP145" s="17"/>
      <c r="NCQ145" s="17"/>
      <c r="NCR145" s="17"/>
      <c r="NCS145" s="17"/>
      <c r="NCT145" s="17"/>
      <c r="NCU145" s="17"/>
      <c r="NCV145" s="17"/>
      <c r="NCW145" s="17"/>
      <c r="NCX145" s="17"/>
      <c r="NCY145" s="17"/>
      <c r="NCZ145" s="17"/>
      <c r="NDA145" s="17"/>
      <c r="NDB145" s="17"/>
      <c r="NDC145" s="17"/>
      <c r="NDD145" s="17"/>
      <c r="NDE145" s="17"/>
      <c r="NDF145" s="17"/>
      <c r="NDG145" s="17"/>
      <c r="NDH145" s="17"/>
      <c r="NDI145" s="17"/>
      <c r="NDJ145" s="17"/>
      <c r="NDK145" s="17"/>
      <c r="NDL145" s="17"/>
      <c r="NDM145" s="17"/>
      <c r="NDN145" s="17"/>
      <c r="NDO145" s="17"/>
      <c r="NDP145" s="17"/>
      <c r="NDQ145" s="17"/>
      <c r="NDR145" s="17"/>
      <c r="NDS145" s="17"/>
      <c r="NDT145" s="17"/>
      <c r="NDU145" s="17"/>
      <c r="NDV145" s="17"/>
      <c r="NDW145" s="17"/>
      <c r="NDX145" s="17"/>
      <c r="NDY145" s="17"/>
      <c r="NDZ145" s="17"/>
      <c r="NEA145" s="17"/>
      <c r="NEB145" s="17"/>
      <c r="NEC145" s="17"/>
      <c r="NED145" s="17"/>
      <c r="NEE145" s="17"/>
      <c r="NEF145" s="17"/>
      <c r="NEG145" s="17"/>
      <c r="NEH145" s="17"/>
      <c r="NEI145" s="17"/>
      <c r="NEJ145" s="17"/>
      <c r="NEK145" s="17"/>
      <c r="NEL145" s="17"/>
      <c r="NEM145" s="17"/>
      <c r="NEN145" s="17"/>
      <c r="NEO145" s="17"/>
      <c r="NEP145" s="17"/>
      <c r="NEQ145" s="17"/>
      <c r="NER145" s="17"/>
      <c r="NES145" s="17"/>
      <c r="NET145" s="17"/>
      <c r="NEU145" s="17"/>
      <c r="NEV145" s="17"/>
      <c r="NEW145" s="17"/>
      <c r="NEX145" s="17"/>
      <c r="NEY145" s="17"/>
      <c r="NEZ145" s="17"/>
      <c r="NFA145" s="17"/>
      <c r="NFB145" s="17"/>
      <c r="NFC145" s="17"/>
      <c r="NFD145" s="17"/>
      <c r="NFE145" s="17"/>
      <c r="NFF145" s="17"/>
      <c r="NFG145" s="17"/>
      <c r="NFH145" s="17"/>
      <c r="NFI145" s="17"/>
      <c r="NFJ145" s="17"/>
      <c r="NFK145" s="17"/>
      <c r="NFL145" s="17"/>
      <c r="NFM145" s="17"/>
      <c r="NFN145" s="17"/>
      <c r="NFO145" s="17"/>
      <c r="NFP145" s="17"/>
      <c r="NFQ145" s="17"/>
      <c r="NFR145" s="17"/>
      <c r="NFS145" s="17"/>
      <c r="NFT145" s="17"/>
      <c r="NFU145" s="17"/>
      <c r="NFV145" s="17"/>
      <c r="NFW145" s="17"/>
      <c r="NFX145" s="17"/>
      <c r="NFY145" s="17"/>
      <c r="NFZ145" s="17"/>
      <c r="NGA145" s="17"/>
      <c r="NGB145" s="17"/>
      <c r="NGC145" s="17"/>
      <c r="NGD145" s="17"/>
      <c r="NGE145" s="17"/>
      <c r="NGF145" s="17"/>
      <c r="NGG145" s="17"/>
      <c r="NGH145" s="17"/>
      <c r="NGI145" s="17"/>
      <c r="NGJ145" s="17"/>
      <c r="NGK145" s="17"/>
      <c r="NGL145" s="17"/>
      <c r="NGM145" s="17"/>
      <c r="NGN145" s="17"/>
      <c r="NGO145" s="17"/>
      <c r="NGP145" s="17"/>
      <c r="NGQ145" s="17"/>
      <c r="NGR145" s="17"/>
      <c r="NGS145" s="17"/>
      <c r="NGT145" s="17"/>
      <c r="NGU145" s="17"/>
      <c r="NGV145" s="17"/>
      <c r="NGW145" s="17"/>
      <c r="NGX145" s="17"/>
      <c r="NGY145" s="17"/>
      <c r="NGZ145" s="17"/>
      <c r="NHA145" s="17"/>
      <c r="NHB145" s="17"/>
      <c r="NHC145" s="17"/>
      <c r="NHD145" s="17"/>
      <c r="NHE145" s="17"/>
      <c r="NHF145" s="17"/>
      <c r="NHG145" s="17"/>
      <c r="NHH145" s="17"/>
      <c r="NHI145" s="17"/>
      <c r="NHJ145" s="17"/>
      <c r="NHK145" s="17"/>
      <c r="NHL145" s="17"/>
      <c r="NHM145" s="17"/>
      <c r="NHN145" s="17"/>
      <c r="NHO145" s="17"/>
      <c r="NHP145" s="17"/>
      <c r="NHQ145" s="17"/>
      <c r="NHR145" s="17"/>
      <c r="NHS145" s="17"/>
      <c r="NHT145" s="17"/>
      <c r="NHU145" s="17"/>
      <c r="NHV145" s="17"/>
      <c r="NHW145" s="17"/>
      <c r="NHX145" s="17"/>
      <c r="NHY145" s="17"/>
      <c r="NHZ145" s="17"/>
      <c r="NIA145" s="17"/>
      <c r="NIB145" s="17"/>
      <c r="NIC145" s="17"/>
      <c r="NID145" s="17"/>
      <c r="NIE145" s="17"/>
      <c r="NIF145" s="17"/>
      <c r="NIG145" s="17"/>
      <c r="NIH145" s="17"/>
      <c r="NII145" s="17"/>
      <c r="NIJ145" s="17"/>
      <c r="NIK145" s="17"/>
      <c r="NIL145" s="17"/>
      <c r="NIM145" s="17"/>
      <c r="NIN145" s="17"/>
      <c r="NIO145" s="17"/>
      <c r="NIP145" s="17"/>
      <c r="NIQ145" s="17"/>
      <c r="NIR145" s="17"/>
      <c r="NIS145" s="17"/>
      <c r="NIT145" s="17"/>
      <c r="NIU145" s="17"/>
      <c r="NIV145" s="17"/>
      <c r="NIW145" s="17"/>
      <c r="NIX145" s="17"/>
      <c r="NIY145" s="17"/>
      <c r="NIZ145" s="17"/>
      <c r="NJA145" s="17"/>
      <c r="NJB145" s="17"/>
      <c r="NJC145" s="17"/>
      <c r="NJD145" s="17"/>
      <c r="NJE145" s="17"/>
      <c r="NJF145" s="17"/>
      <c r="NJG145" s="17"/>
      <c r="NJH145" s="17"/>
      <c r="NJI145" s="17"/>
      <c r="NJJ145" s="17"/>
      <c r="NJK145" s="17"/>
      <c r="NJL145" s="17"/>
      <c r="NJM145" s="17"/>
      <c r="NJN145" s="17"/>
      <c r="NJO145" s="17"/>
      <c r="NJP145" s="17"/>
      <c r="NJQ145" s="17"/>
      <c r="NJR145" s="17"/>
      <c r="NJS145" s="17"/>
      <c r="NJT145" s="17"/>
      <c r="NJU145" s="17"/>
      <c r="NJV145" s="17"/>
      <c r="NJW145" s="17"/>
      <c r="NJX145" s="17"/>
      <c r="NJY145" s="17"/>
      <c r="NJZ145" s="17"/>
      <c r="NKA145" s="17"/>
      <c r="NKB145" s="17"/>
      <c r="NKC145" s="17"/>
      <c r="NKD145" s="17"/>
      <c r="NKE145" s="17"/>
      <c r="NKF145" s="17"/>
      <c r="NKG145" s="17"/>
      <c r="NKH145" s="17"/>
      <c r="NKI145" s="17"/>
      <c r="NKJ145" s="17"/>
      <c r="NKK145" s="17"/>
      <c r="NKL145" s="17"/>
      <c r="NKM145" s="17"/>
      <c r="NKN145" s="17"/>
      <c r="NKO145" s="17"/>
      <c r="NKP145" s="17"/>
      <c r="NKQ145" s="17"/>
      <c r="NKR145" s="17"/>
      <c r="NKS145" s="17"/>
      <c r="NKT145" s="17"/>
      <c r="NKU145" s="17"/>
      <c r="NKV145" s="17"/>
      <c r="NKW145" s="17"/>
      <c r="NKX145" s="17"/>
      <c r="NKY145" s="17"/>
      <c r="NKZ145" s="17"/>
      <c r="NLA145" s="17"/>
      <c r="NLB145" s="17"/>
      <c r="NLC145" s="17"/>
      <c r="NLD145" s="17"/>
      <c r="NLE145" s="17"/>
      <c r="NLF145" s="17"/>
      <c r="NLG145" s="17"/>
      <c r="NLH145" s="17"/>
      <c r="NLI145" s="17"/>
      <c r="NLJ145" s="17"/>
      <c r="NLK145" s="17"/>
      <c r="NLL145" s="17"/>
      <c r="NLM145" s="17"/>
      <c r="NLN145" s="17"/>
      <c r="NLO145" s="17"/>
      <c r="NLP145" s="17"/>
      <c r="NLQ145" s="17"/>
      <c r="NLR145" s="17"/>
      <c r="NLS145" s="17"/>
      <c r="NLT145" s="17"/>
      <c r="NLU145" s="17"/>
      <c r="NLV145" s="17"/>
      <c r="NLW145" s="17"/>
      <c r="NLX145" s="17"/>
      <c r="NLY145" s="17"/>
      <c r="NLZ145" s="17"/>
      <c r="NMA145" s="17"/>
      <c r="NMB145" s="17"/>
      <c r="NMC145" s="17"/>
      <c r="NMD145" s="17"/>
      <c r="NME145" s="17"/>
      <c r="NMF145" s="17"/>
      <c r="NMG145" s="17"/>
      <c r="NMH145" s="17"/>
      <c r="NMI145" s="17"/>
      <c r="NMJ145" s="17"/>
      <c r="NMK145" s="17"/>
      <c r="NML145" s="17"/>
      <c r="NMM145" s="17"/>
      <c r="NMN145" s="17"/>
      <c r="NMO145" s="17"/>
      <c r="NMP145" s="17"/>
      <c r="NMQ145" s="17"/>
      <c r="NMR145" s="17"/>
      <c r="NMS145" s="17"/>
      <c r="NMT145" s="17"/>
      <c r="NMU145" s="17"/>
      <c r="NMV145" s="17"/>
      <c r="NMW145" s="17"/>
      <c r="NMX145" s="17"/>
      <c r="NMY145" s="17"/>
      <c r="NMZ145" s="17"/>
      <c r="NNA145" s="17"/>
      <c r="NNB145" s="17"/>
      <c r="NNC145" s="17"/>
      <c r="NND145" s="17"/>
      <c r="NNE145" s="17"/>
      <c r="NNF145" s="17"/>
      <c r="NNG145" s="17"/>
      <c r="NNH145" s="17"/>
      <c r="NNI145" s="17"/>
      <c r="NNJ145" s="17"/>
      <c r="NNK145" s="17"/>
      <c r="NNL145" s="17"/>
      <c r="NNM145" s="17"/>
      <c r="NNN145" s="17"/>
      <c r="NNO145" s="17"/>
      <c r="NNP145" s="17"/>
      <c r="NNQ145" s="17"/>
      <c r="NNR145" s="17"/>
      <c r="NNS145" s="17"/>
      <c r="NNT145" s="17"/>
      <c r="NNU145" s="17"/>
      <c r="NNV145" s="17"/>
      <c r="NNW145" s="17"/>
      <c r="NNX145" s="17"/>
      <c r="NNY145" s="17"/>
      <c r="NNZ145" s="17"/>
      <c r="NOA145" s="17"/>
      <c r="NOB145" s="17"/>
      <c r="NOC145" s="17"/>
      <c r="NOD145" s="17"/>
      <c r="NOE145" s="17"/>
      <c r="NOF145" s="17"/>
      <c r="NOG145" s="17"/>
      <c r="NOH145" s="17"/>
      <c r="NOI145" s="17"/>
      <c r="NOJ145" s="17"/>
      <c r="NOK145" s="17"/>
      <c r="NOL145" s="17"/>
      <c r="NOM145" s="17"/>
      <c r="NON145" s="17"/>
      <c r="NOO145" s="17"/>
      <c r="NOP145" s="17"/>
      <c r="NOQ145" s="17"/>
      <c r="NOR145" s="17"/>
      <c r="NOS145" s="17"/>
      <c r="NOT145" s="17"/>
      <c r="NOU145" s="17"/>
      <c r="NOV145" s="17"/>
      <c r="NOW145" s="17"/>
      <c r="NOX145" s="17"/>
      <c r="NOY145" s="17"/>
      <c r="NOZ145" s="17"/>
      <c r="NPA145" s="17"/>
      <c r="NPB145" s="17"/>
      <c r="NPC145" s="17"/>
      <c r="NPD145" s="17"/>
      <c r="NPE145" s="17"/>
      <c r="NPF145" s="17"/>
      <c r="NPG145" s="17"/>
      <c r="NPH145" s="17"/>
      <c r="NPI145" s="17"/>
      <c r="NPJ145" s="17"/>
      <c r="NPK145" s="17"/>
      <c r="NPL145" s="17"/>
      <c r="NPM145" s="17"/>
      <c r="NPN145" s="17"/>
      <c r="NPO145" s="17"/>
      <c r="NPP145" s="17"/>
      <c r="NPQ145" s="17"/>
      <c r="NPR145" s="17"/>
      <c r="NPS145" s="17"/>
      <c r="NPT145" s="17"/>
      <c r="NPU145" s="17"/>
      <c r="NPV145" s="17"/>
      <c r="NPW145" s="17"/>
      <c r="NPX145" s="17"/>
      <c r="NPY145" s="17"/>
      <c r="NPZ145" s="17"/>
      <c r="NQA145" s="17"/>
      <c r="NQB145" s="17"/>
      <c r="NQC145" s="17"/>
      <c r="NQD145" s="17"/>
      <c r="NQE145" s="17"/>
      <c r="NQF145" s="17"/>
      <c r="NQG145" s="17"/>
      <c r="NQH145" s="17"/>
      <c r="NQI145" s="17"/>
      <c r="NQJ145" s="17"/>
      <c r="NQK145" s="17"/>
      <c r="NQL145" s="17"/>
      <c r="NQM145" s="17"/>
      <c r="NQN145" s="17"/>
      <c r="NQO145" s="17"/>
      <c r="NQP145" s="17"/>
      <c r="NQQ145" s="17"/>
      <c r="NQR145" s="17"/>
      <c r="NQS145" s="17"/>
      <c r="NQT145" s="17"/>
      <c r="NQU145" s="17"/>
      <c r="NQV145" s="17"/>
      <c r="NQW145" s="17"/>
      <c r="NQX145" s="17"/>
      <c r="NQY145" s="17"/>
      <c r="NQZ145" s="17"/>
      <c r="NRA145" s="17"/>
      <c r="NRB145" s="17"/>
      <c r="NRC145" s="17"/>
      <c r="NRD145" s="17"/>
      <c r="NRE145" s="17"/>
      <c r="NRF145" s="17"/>
      <c r="NRG145" s="17"/>
      <c r="NRH145" s="17"/>
      <c r="NRI145" s="17"/>
      <c r="NRJ145" s="17"/>
      <c r="NRK145" s="17"/>
      <c r="NRL145" s="17"/>
      <c r="NRM145" s="17"/>
      <c r="NRN145" s="17"/>
      <c r="NRO145" s="17"/>
      <c r="NRP145" s="17"/>
      <c r="NRQ145" s="17"/>
      <c r="NRR145" s="17"/>
      <c r="NRS145" s="17"/>
      <c r="NRT145" s="17"/>
      <c r="NRU145" s="17"/>
      <c r="NRV145" s="17"/>
      <c r="NRW145" s="17"/>
      <c r="NRX145" s="17"/>
      <c r="NRY145" s="17"/>
      <c r="NRZ145" s="17"/>
      <c r="NSA145" s="17"/>
      <c r="NSB145" s="17"/>
      <c r="NSC145" s="17"/>
      <c r="NSD145" s="17"/>
      <c r="NSE145" s="17"/>
      <c r="NSF145" s="17"/>
      <c r="NSG145" s="17"/>
      <c r="NSH145" s="17"/>
      <c r="NSI145" s="17"/>
      <c r="NSJ145" s="17"/>
      <c r="NSK145" s="17"/>
      <c r="NSL145" s="17"/>
      <c r="NSM145" s="17"/>
      <c r="NSN145" s="17"/>
      <c r="NSO145" s="17"/>
      <c r="NSP145" s="17"/>
      <c r="NSQ145" s="17"/>
      <c r="NSR145" s="17"/>
      <c r="NSS145" s="17"/>
      <c r="NST145" s="17"/>
      <c r="NSU145" s="17"/>
      <c r="NSV145" s="17"/>
      <c r="NSW145" s="17"/>
      <c r="NSX145" s="17"/>
      <c r="NSY145" s="17"/>
      <c r="NSZ145" s="17"/>
      <c r="NTA145" s="17"/>
      <c r="NTB145" s="17"/>
      <c r="NTC145" s="17"/>
      <c r="NTD145" s="17"/>
      <c r="NTE145" s="17"/>
      <c r="NTF145" s="17"/>
      <c r="NTG145" s="17"/>
      <c r="NTH145" s="17"/>
      <c r="NTI145" s="17"/>
      <c r="NTJ145" s="17"/>
      <c r="NTK145" s="17"/>
      <c r="NTL145" s="17"/>
      <c r="NTM145" s="17"/>
      <c r="NTN145" s="17"/>
      <c r="NTO145" s="17"/>
      <c r="NTP145" s="17"/>
      <c r="NTQ145" s="17"/>
      <c r="NTR145" s="17"/>
      <c r="NTS145" s="17"/>
      <c r="NTT145" s="17"/>
      <c r="NTU145" s="17"/>
      <c r="NTV145" s="17"/>
      <c r="NTW145" s="17"/>
      <c r="NTX145" s="17"/>
      <c r="NTY145" s="17"/>
      <c r="NTZ145" s="17"/>
      <c r="NUA145" s="17"/>
      <c r="NUB145" s="17"/>
      <c r="NUC145" s="17"/>
      <c r="NUD145" s="17"/>
      <c r="NUE145" s="17"/>
      <c r="NUF145" s="17"/>
      <c r="NUG145" s="17"/>
      <c r="NUH145" s="17"/>
      <c r="NUI145" s="17"/>
      <c r="NUJ145" s="17"/>
      <c r="NUK145" s="17"/>
      <c r="NUL145" s="17"/>
      <c r="NUM145" s="17"/>
      <c r="NUN145" s="17"/>
      <c r="NUO145" s="17"/>
      <c r="NUP145" s="17"/>
      <c r="NUQ145" s="17"/>
      <c r="NUR145" s="17"/>
      <c r="NUS145" s="17"/>
      <c r="NUT145" s="17"/>
      <c r="NUU145" s="17"/>
      <c r="NUV145" s="17"/>
      <c r="NUW145" s="17"/>
      <c r="NUX145" s="17"/>
      <c r="NUY145" s="17"/>
      <c r="NUZ145" s="17"/>
      <c r="NVA145" s="17"/>
      <c r="NVB145" s="17"/>
      <c r="NVC145" s="17"/>
      <c r="NVD145" s="17"/>
      <c r="NVE145" s="17"/>
      <c r="NVF145" s="17"/>
      <c r="NVG145" s="17"/>
      <c r="NVH145" s="17"/>
      <c r="NVI145" s="17"/>
      <c r="NVJ145" s="17"/>
      <c r="NVK145" s="17"/>
      <c r="NVL145" s="17"/>
      <c r="NVM145" s="17"/>
      <c r="NVN145" s="17"/>
      <c r="NVO145" s="17"/>
      <c r="NVP145" s="17"/>
      <c r="NVQ145" s="17"/>
      <c r="NVR145" s="17"/>
      <c r="NVS145" s="17"/>
      <c r="NVT145" s="17"/>
      <c r="NVU145" s="17"/>
      <c r="NVV145" s="17"/>
      <c r="NVW145" s="17"/>
      <c r="NVX145" s="17"/>
      <c r="NVY145" s="17"/>
      <c r="NVZ145" s="17"/>
      <c r="NWA145" s="17"/>
      <c r="NWB145" s="17"/>
      <c r="NWC145" s="17"/>
      <c r="NWD145" s="17"/>
      <c r="NWE145" s="17"/>
      <c r="NWF145" s="17"/>
      <c r="NWG145" s="17"/>
      <c r="NWH145" s="17"/>
      <c r="NWI145" s="17"/>
      <c r="NWJ145" s="17"/>
      <c r="NWK145" s="17"/>
      <c r="NWL145" s="17"/>
      <c r="NWM145" s="17"/>
      <c r="NWN145" s="17"/>
      <c r="NWO145" s="17"/>
      <c r="NWP145" s="17"/>
      <c r="NWQ145" s="17"/>
      <c r="NWR145" s="17"/>
      <c r="NWS145" s="17"/>
      <c r="NWT145" s="17"/>
      <c r="NWU145" s="17"/>
      <c r="NWV145" s="17"/>
      <c r="NWW145" s="17"/>
      <c r="NWX145" s="17"/>
      <c r="NWY145" s="17"/>
      <c r="NWZ145" s="17"/>
      <c r="NXA145" s="17"/>
      <c r="NXB145" s="17"/>
      <c r="NXC145" s="17"/>
      <c r="NXD145" s="17"/>
      <c r="NXE145" s="17"/>
      <c r="NXF145" s="17"/>
      <c r="NXG145" s="17"/>
      <c r="NXH145" s="17"/>
      <c r="NXI145" s="17"/>
      <c r="NXJ145" s="17"/>
      <c r="NXK145" s="17"/>
      <c r="NXL145" s="17"/>
      <c r="NXM145" s="17"/>
      <c r="NXN145" s="17"/>
      <c r="NXO145" s="17"/>
      <c r="NXP145" s="17"/>
      <c r="NXQ145" s="17"/>
      <c r="NXR145" s="17"/>
      <c r="NXS145" s="17"/>
      <c r="NXT145" s="17"/>
      <c r="NXU145" s="17"/>
      <c r="NXV145" s="17"/>
      <c r="NXW145" s="17"/>
      <c r="NXX145" s="17"/>
      <c r="NXY145" s="17"/>
      <c r="NXZ145" s="17"/>
      <c r="NYA145" s="17"/>
      <c r="NYB145" s="17"/>
      <c r="NYC145" s="17"/>
      <c r="NYD145" s="17"/>
      <c r="NYE145" s="17"/>
      <c r="NYF145" s="17"/>
      <c r="NYG145" s="17"/>
      <c r="NYH145" s="17"/>
      <c r="NYI145" s="17"/>
      <c r="NYJ145" s="17"/>
      <c r="NYK145" s="17"/>
      <c r="NYL145" s="17"/>
      <c r="NYM145" s="17"/>
      <c r="NYN145" s="17"/>
      <c r="NYO145" s="17"/>
      <c r="NYP145" s="17"/>
      <c r="NYQ145" s="17"/>
      <c r="NYR145" s="17"/>
      <c r="NYS145" s="17"/>
      <c r="NYT145" s="17"/>
      <c r="NYU145" s="17"/>
      <c r="NYV145" s="17"/>
      <c r="NYW145" s="17"/>
      <c r="NYX145" s="17"/>
      <c r="NYY145" s="17"/>
      <c r="NYZ145" s="17"/>
      <c r="NZA145" s="17"/>
      <c r="NZB145" s="17"/>
      <c r="NZC145" s="17"/>
      <c r="NZD145" s="17"/>
      <c r="NZE145" s="17"/>
      <c r="NZF145" s="17"/>
      <c r="NZG145" s="17"/>
      <c r="NZH145" s="17"/>
      <c r="NZI145" s="17"/>
      <c r="NZJ145" s="17"/>
      <c r="NZK145" s="17"/>
      <c r="NZL145" s="17"/>
      <c r="NZM145" s="17"/>
      <c r="NZN145" s="17"/>
      <c r="NZO145" s="17"/>
      <c r="NZP145" s="17"/>
      <c r="NZQ145" s="17"/>
      <c r="NZR145" s="17"/>
      <c r="NZS145" s="17"/>
      <c r="NZT145" s="17"/>
      <c r="NZU145" s="17"/>
      <c r="NZV145" s="17"/>
      <c r="NZW145" s="17"/>
      <c r="NZX145" s="17"/>
      <c r="NZY145" s="17"/>
      <c r="NZZ145" s="17"/>
      <c r="OAA145" s="17"/>
      <c r="OAB145" s="17"/>
      <c r="OAC145" s="17"/>
      <c r="OAD145" s="17"/>
      <c r="OAE145" s="17"/>
      <c r="OAF145" s="17"/>
      <c r="OAG145" s="17"/>
      <c r="OAH145" s="17"/>
      <c r="OAI145" s="17"/>
      <c r="OAJ145" s="17"/>
      <c r="OAK145" s="17"/>
      <c r="OAL145" s="17"/>
      <c r="OAM145" s="17"/>
      <c r="OAN145" s="17"/>
      <c r="OAO145" s="17"/>
      <c r="OAP145" s="17"/>
      <c r="OAQ145" s="17"/>
      <c r="OAR145" s="17"/>
      <c r="OAS145" s="17"/>
      <c r="OAT145" s="17"/>
      <c r="OAU145" s="17"/>
      <c r="OAV145" s="17"/>
      <c r="OAW145" s="17"/>
      <c r="OAX145" s="17"/>
      <c r="OAY145" s="17"/>
      <c r="OAZ145" s="17"/>
      <c r="OBA145" s="17"/>
      <c r="OBB145" s="17"/>
      <c r="OBC145" s="17"/>
      <c r="OBD145" s="17"/>
      <c r="OBE145" s="17"/>
      <c r="OBF145" s="17"/>
      <c r="OBG145" s="17"/>
      <c r="OBH145" s="17"/>
      <c r="OBI145" s="17"/>
      <c r="OBJ145" s="17"/>
      <c r="OBK145" s="17"/>
      <c r="OBL145" s="17"/>
      <c r="OBM145" s="17"/>
      <c r="OBN145" s="17"/>
      <c r="OBO145" s="17"/>
      <c r="OBP145" s="17"/>
      <c r="OBQ145" s="17"/>
      <c r="OBR145" s="17"/>
      <c r="OBS145" s="17"/>
      <c r="OBT145" s="17"/>
      <c r="OBU145" s="17"/>
      <c r="OBV145" s="17"/>
      <c r="OBW145" s="17"/>
      <c r="OBX145" s="17"/>
      <c r="OBY145" s="17"/>
      <c r="OBZ145" s="17"/>
      <c r="OCA145" s="17"/>
      <c r="OCB145" s="17"/>
      <c r="OCC145" s="17"/>
      <c r="OCD145" s="17"/>
      <c r="OCE145" s="17"/>
      <c r="OCF145" s="17"/>
      <c r="OCG145" s="17"/>
      <c r="OCH145" s="17"/>
      <c r="OCI145" s="17"/>
      <c r="OCJ145" s="17"/>
      <c r="OCK145" s="17"/>
      <c r="OCL145" s="17"/>
      <c r="OCM145" s="17"/>
      <c r="OCN145" s="17"/>
      <c r="OCO145" s="17"/>
      <c r="OCP145" s="17"/>
      <c r="OCQ145" s="17"/>
      <c r="OCR145" s="17"/>
      <c r="OCS145" s="17"/>
      <c r="OCT145" s="17"/>
      <c r="OCU145" s="17"/>
      <c r="OCV145" s="17"/>
      <c r="OCW145" s="17"/>
      <c r="OCX145" s="17"/>
      <c r="OCY145" s="17"/>
      <c r="OCZ145" s="17"/>
      <c r="ODA145" s="17"/>
      <c r="ODB145" s="17"/>
      <c r="ODC145" s="17"/>
      <c r="ODD145" s="17"/>
      <c r="ODE145" s="17"/>
      <c r="ODF145" s="17"/>
      <c r="ODG145" s="17"/>
      <c r="ODH145" s="17"/>
      <c r="ODI145" s="17"/>
      <c r="ODJ145" s="17"/>
      <c r="ODK145" s="17"/>
      <c r="ODL145" s="17"/>
      <c r="ODM145" s="17"/>
      <c r="ODN145" s="17"/>
      <c r="ODO145" s="17"/>
      <c r="ODP145" s="17"/>
      <c r="ODQ145" s="17"/>
      <c r="ODR145" s="17"/>
      <c r="ODS145" s="17"/>
      <c r="ODT145" s="17"/>
      <c r="ODU145" s="17"/>
      <c r="ODV145" s="17"/>
      <c r="ODW145" s="17"/>
      <c r="ODX145" s="17"/>
      <c r="ODY145" s="17"/>
      <c r="ODZ145" s="17"/>
      <c r="OEA145" s="17"/>
      <c r="OEB145" s="17"/>
      <c r="OEC145" s="17"/>
      <c r="OED145" s="17"/>
      <c r="OEE145" s="17"/>
      <c r="OEF145" s="17"/>
      <c r="OEG145" s="17"/>
      <c r="OEH145" s="17"/>
      <c r="OEI145" s="17"/>
      <c r="OEJ145" s="17"/>
      <c r="OEK145" s="17"/>
      <c r="OEL145" s="17"/>
      <c r="OEM145" s="17"/>
      <c r="OEN145" s="17"/>
      <c r="OEO145" s="17"/>
      <c r="OEP145" s="17"/>
      <c r="OEQ145" s="17"/>
      <c r="OER145" s="17"/>
      <c r="OES145" s="17"/>
      <c r="OET145" s="17"/>
      <c r="OEU145" s="17"/>
      <c r="OEV145" s="17"/>
      <c r="OEW145" s="17"/>
      <c r="OEX145" s="17"/>
      <c r="OEY145" s="17"/>
      <c r="OEZ145" s="17"/>
      <c r="OFA145" s="17"/>
      <c r="OFB145" s="17"/>
      <c r="OFC145" s="17"/>
      <c r="OFD145" s="17"/>
      <c r="OFE145" s="17"/>
      <c r="OFF145" s="17"/>
      <c r="OFG145" s="17"/>
      <c r="OFH145" s="17"/>
      <c r="OFI145" s="17"/>
      <c r="OFJ145" s="17"/>
      <c r="OFK145" s="17"/>
      <c r="OFL145" s="17"/>
      <c r="OFM145" s="17"/>
      <c r="OFN145" s="17"/>
      <c r="OFO145" s="17"/>
      <c r="OFP145" s="17"/>
      <c r="OFQ145" s="17"/>
      <c r="OFR145" s="17"/>
      <c r="OFS145" s="17"/>
      <c r="OFT145" s="17"/>
      <c r="OFU145" s="17"/>
      <c r="OFV145" s="17"/>
      <c r="OFW145" s="17"/>
      <c r="OFX145" s="17"/>
      <c r="OFY145" s="17"/>
      <c r="OFZ145" s="17"/>
      <c r="OGA145" s="17"/>
      <c r="OGB145" s="17"/>
      <c r="OGC145" s="17"/>
      <c r="OGD145" s="17"/>
      <c r="OGE145" s="17"/>
      <c r="OGF145" s="17"/>
      <c r="OGG145" s="17"/>
      <c r="OGH145" s="17"/>
      <c r="OGI145" s="17"/>
      <c r="OGJ145" s="17"/>
      <c r="OGK145" s="17"/>
      <c r="OGL145" s="17"/>
      <c r="OGM145" s="17"/>
      <c r="OGN145" s="17"/>
      <c r="OGO145" s="17"/>
      <c r="OGP145" s="17"/>
      <c r="OGQ145" s="17"/>
      <c r="OGR145" s="17"/>
      <c r="OGS145" s="17"/>
      <c r="OGT145" s="17"/>
      <c r="OGU145" s="17"/>
      <c r="OGV145" s="17"/>
      <c r="OGW145" s="17"/>
      <c r="OGX145" s="17"/>
      <c r="OGY145" s="17"/>
      <c r="OGZ145" s="17"/>
      <c r="OHA145" s="17"/>
      <c r="OHB145" s="17"/>
      <c r="OHC145" s="17"/>
      <c r="OHD145" s="17"/>
      <c r="OHE145" s="17"/>
      <c r="OHF145" s="17"/>
      <c r="OHG145" s="17"/>
      <c r="OHH145" s="17"/>
      <c r="OHI145" s="17"/>
      <c r="OHJ145" s="17"/>
      <c r="OHK145" s="17"/>
      <c r="OHL145" s="17"/>
      <c r="OHM145" s="17"/>
      <c r="OHN145" s="17"/>
      <c r="OHO145" s="17"/>
      <c r="OHP145" s="17"/>
      <c r="OHQ145" s="17"/>
      <c r="OHR145" s="17"/>
      <c r="OHS145" s="17"/>
      <c r="OHT145" s="17"/>
      <c r="OHU145" s="17"/>
      <c r="OHV145" s="17"/>
      <c r="OHW145" s="17"/>
      <c r="OHX145" s="17"/>
      <c r="OHY145" s="17"/>
      <c r="OHZ145" s="17"/>
      <c r="OIA145" s="17"/>
      <c r="OIB145" s="17"/>
      <c r="OIC145" s="17"/>
      <c r="OID145" s="17"/>
      <c r="OIE145" s="17"/>
      <c r="OIF145" s="17"/>
      <c r="OIG145" s="17"/>
      <c r="OIH145" s="17"/>
      <c r="OII145" s="17"/>
      <c r="OIJ145" s="17"/>
      <c r="OIK145" s="17"/>
      <c r="OIL145" s="17"/>
      <c r="OIM145" s="17"/>
      <c r="OIN145" s="17"/>
      <c r="OIO145" s="17"/>
      <c r="OIP145" s="17"/>
      <c r="OIQ145" s="17"/>
      <c r="OIR145" s="17"/>
      <c r="OIS145" s="17"/>
      <c r="OIT145" s="17"/>
      <c r="OIU145" s="17"/>
      <c r="OIV145" s="17"/>
      <c r="OIW145" s="17"/>
      <c r="OIX145" s="17"/>
      <c r="OIY145" s="17"/>
      <c r="OIZ145" s="17"/>
      <c r="OJA145" s="17"/>
      <c r="OJB145" s="17"/>
      <c r="OJC145" s="17"/>
      <c r="OJD145" s="17"/>
      <c r="OJE145" s="17"/>
      <c r="OJF145" s="17"/>
      <c r="OJG145" s="17"/>
      <c r="OJH145" s="17"/>
      <c r="OJI145" s="17"/>
      <c r="OJJ145" s="17"/>
      <c r="OJK145" s="17"/>
      <c r="OJL145" s="17"/>
      <c r="OJM145" s="17"/>
      <c r="OJN145" s="17"/>
      <c r="OJO145" s="17"/>
      <c r="OJP145" s="17"/>
      <c r="OJQ145" s="17"/>
      <c r="OJR145" s="17"/>
      <c r="OJS145" s="17"/>
      <c r="OJT145" s="17"/>
      <c r="OJU145" s="17"/>
      <c r="OJV145" s="17"/>
      <c r="OJW145" s="17"/>
      <c r="OJX145" s="17"/>
      <c r="OJY145" s="17"/>
      <c r="OJZ145" s="17"/>
      <c r="OKA145" s="17"/>
      <c r="OKB145" s="17"/>
      <c r="OKC145" s="17"/>
      <c r="OKD145" s="17"/>
      <c r="OKE145" s="17"/>
      <c r="OKF145" s="17"/>
      <c r="OKG145" s="17"/>
      <c r="OKH145" s="17"/>
      <c r="OKI145" s="17"/>
      <c r="OKJ145" s="17"/>
      <c r="OKK145" s="17"/>
      <c r="OKL145" s="17"/>
      <c r="OKM145" s="17"/>
      <c r="OKN145" s="17"/>
      <c r="OKO145" s="17"/>
      <c r="OKP145" s="17"/>
      <c r="OKQ145" s="17"/>
      <c r="OKR145" s="17"/>
      <c r="OKS145" s="17"/>
      <c r="OKT145" s="17"/>
      <c r="OKU145" s="17"/>
      <c r="OKV145" s="17"/>
      <c r="OKW145" s="17"/>
      <c r="OKX145" s="17"/>
      <c r="OKY145" s="17"/>
      <c r="OKZ145" s="17"/>
      <c r="OLA145" s="17"/>
      <c r="OLB145" s="17"/>
      <c r="OLC145" s="17"/>
      <c r="OLD145" s="17"/>
      <c r="OLE145" s="17"/>
      <c r="OLF145" s="17"/>
      <c r="OLG145" s="17"/>
      <c r="OLH145" s="17"/>
      <c r="OLI145" s="17"/>
      <c r="OLJ145" s="17"/>
      <c r="OLK145" s="17"/>
      <c r="OLL145" s="17"/>
      <c r="OLM145" s="17"/>
      <c r="OLN145" s="17"/>
      <c r="OLO145" s="17"/>
      <c r="OLP145" s="17"/>
      <c r="OLQ145" s="17"/>
      <c r="OLR145" s="17"/>
      <c r="OLS145" s="17"/>
      <c r="OLT145" s="17"/>
      <c r="OLU145" s="17"/>
      <c r="OLV145" s="17"/>
      <c r="OLW145" s="17"/>
      <c r="OLX145" s="17"/>
      <c r="OLY145" s="17"/>
      <c r="OLZ145" s="17"/>
      <c r="OMA145" s="17"/>
      <c r="OMB145" s="17"/>
      <c r="OMC145" s="17"/>
      <c r="OMD145" s="17"/>
      <c r="OME145" s="17"/>
      <c r="OMF145" s="17"/>
      <c r="OMG145" s="17"/>
      <c r="OMH145" s="17"/>
      <c r="OMI145" s="17"/>
      <c r="OMJ145" s="17"/>
      <c r="OMK145" s="17"/>
      <c r="OML145" s="17"/>
      <c r="OMM145" s="17"/>
      <c r="OMN145" s="17"/>
      <c r="OMO145" s="17"/>
      <c r="OMP145" s="17"/>
      <c r="OMQ145" s="17"/>
      <c r="OMR145" s="17"/>
      <c r="OMS145" s="17"/>
      <c r="OMT145" s="17"/>
      <c r="OMU145" s="17"/>
      <c r="OMV145" s="17"/>
      <c r="OMW145" s="17"/>
      <c r="OMX145" s="17"/>
      <c r="OMY145" s="17"/>
      <c r="OMZ145" s="17"/>
      <c r="ONA145" s="17"/>
      <c r="ONB145" s="17"/>
      <c r="ONC145" s="17"/>
      <c r="OND145" s="17"/>
      <c r="ONE145" s="17"/>
      <c r="ONF145" s="17"/>
      <c r="ONG145" s="17"/>
      <c r="ONH145" s="17"/>
      <c r="ONI145" s="17"/>
      <c r="ONJ145" s="17"/>
      <c r="ONK145" s="17"/>
      <c r="ONL145" s="17"/>
      <c r="ONM145" s="17"/>
      <c r="ONN145" s="17"/>
      <c r="ONO145" s="17"/>
      <c r="ONP145" s="17"/>
      <c r="ONQ145" s="17"/>
      <c r="ONR145" s="17"/>
      <c r="ONS145" s="17"/>
      <c r="ONT145" s="17"/>
      <c r="ONU145" s="17"/>
      <c r="ONV145" s="17"/>
      <c r="ONW145" s="17"/>
      <c r="ONX145" s="17"/>
      <c r="ONY145" s="17"/>
      <c r="ONZ145" s="17"/>
      <c r="OOA145" s="17"/>
      <c r="OOB145" s="17"/>
      <c r="OOC145" s="17"/>
      <c r="OOD145" s="17"/>
      <c r="OOE145" s="17"/>
      <c r="OOF145" s="17"/>
      <c r="OOG145" s="17"/>
      <c r="OOH145" s="17"/>
      <c r="OOI145" s="17"/>
      <c r="OOJ145" s="17"/>
      <c r="OOK145" s="17"/>
      <c r="OOL145" s="17"/>
      <c r="OOM145" s="17"/>
      <c r="OON145" s="17"/>
      <c r="OOO145" s="17"/>
      <c r="OOP145" s="17"/>
      <c r="OOQ145" s="17"/>
      <c r="OOR145" s="17"/>
      <c r="OOS145" s="17"/>
      <c r="OOT145" s="17"/>
      <c r="OOU145" s="17"/>
      <c r="OOV145" s="17"/>
      <c r="OOW145" s="17"/>
      <c r="OOX145" s="17"/>
      <c r="OOY145" s="17"/>
      <c r="OOZ145" s="17"/>
      <c r="OPA145" s="17"/>
      <c r="OPB145" s="17"/>
      <c r="OPC145" s="17"/>
      <c r="OPD145" s="17"/>
      <c r="OPE145" s="17"/>
      <c r="OPF145" s="17"/>
      <c r="OPG145" s="17"/>
      <c r="OPH145" s="17"/>
      <c r="OPI145" s="17"/>
      <c r="OPJ145" s="17"/>
      <c r="OPK145" s="17"/>
      <c r="OPL145" s="17"/>
      <c r="OPM145" s="17"/>
      <c r="OPN145" s="17"/>
      <c r="OPO145" s="17"/>
      <c r="OPP145" s="17"/>
      <c r="OPQ145" s="17"/>
      <c r="OPR145" s="17"/>
      <c r="OPS145" s="17"/>
      <c r="OPT145" s="17"/>
      <c r="OPU145" s="17"/>
      <c r="OPV145" s="17"/>
      <c r="OPW145" s="17"/>
      <c r="OPX145" s="17"/>
      <c r="OPY145" s="17"/>
      <c r="OPZ145" s="17"/>
      <c r="OQA145" s="17"/>
      <c r="OQB145" s="17"/>
      <c r="OQC145" s="17"/>
      <c r="OQD145" s="17"/>
      <c r="OQE145" s="17"/>
      <c r="OQF145" s="17"/>
      <c r="OQG145" s="17"/>
      <c r="OQH145" s="17"/>
      <c r="OQI145" s="17"/>
      <c r="OQJ145" s="17"/>
      <c r="OQK145" s="17"/>
      <c r="OQL145" s="17"/>
      <c r="OQM145" s="17"/>
      <c r="OQN145" s="17"/>
      <c r="OQO145" s="17"/>
      <c r="OQP145" s="17"/>
      <c r="OQQ145" s="17"/>
      <c r="OQR145" s="17"/>
      <c r="OQS145" s="17"/>
      <c r="OQT145" s="17"/>
      <c r="OQU145" s="17"/>
      <c r="OQV145" s="17"/>
      <c r="OQW145" s="17"/>
      <c r="OQX145" s="17"/>
      <c r="OQY145" s="17"/>
      <c r="OQZ145" s="17"/>
      <c r="ORA145" s="17"/>
      <c r="ORB145" s="17"/>
      <c r="ORC145" s="17"/>
      <c r="ORD145" s="17"/>
      <c r="ORE145" s="17"/>
      <c r="ORF145" s="17"/>
      <c r="ORG145" s="17"/>
      <c r="ORH145" s="17"/>
      <c r="ORI145" s="17"/>
      <c r="ORJ145" s="17"/>
      <c r="ORK145" s="17"/>
      <c r="ORL145" s="17"/>
      <c r="ORM145" s="17"/>
      <c r="ORN145" s="17"/>
      <c r="ORO145" s="17"/>
      <c r="ORP145" s="17"/>
      <c r="ORQ145" s="17"/>
      <c r="ORR145" s="17"/>
      <c r="ORS145" s="17"/>
      <c r="ORT145" s="17"/>
      <c r="ORU145" s="17"/>
      <c r="ORV145" s="17"/>
      <c r="ORW145" s="17"/>
      <c r="ORX145" s="17"/>
      <c r="ORY145" s="17"/>
      <c r="ORZ145" s="17"/>
      <c r="OSA145" s="17"/>
      <c r="OSB145" s="17"/>
      <c r="OSC145" s="17"/>
      <c r="OSD145" s="17"/>
      <c r="OSE145" s="17"/>
      <c r="OSF145" s="17"/>
      <c r="OSG145" s="17"/>
      <c r="OSH145" s="17"/>
      <c r="OSI145" s="17"/>
      <c r="OSJ145" s="17"/>
      <c r="OSK145" s="17"/>
      <c r="OSL145" s="17"/>
      <c r="OSM145" s="17"/>
      <c r="OSN145" s="17"/>
      <c r="OSO145" s="17"/>
      <c r="OSP145" s="17"/>
      <c r="OSQ145" s="17"/>
      <c r="OSR145" s="17"/>
      <c r="OSS145" s="17"/>
      <c r="OST145" s="17"/>
      <c r="OSU145" s="17"/>
      <c r="OSV145" s="17"/>
      <c r="OSW145" s="17"/>
      <c r="OSX145" s="17"/>
      <c r="OSY145" s="17"/>
      <c r="OSZ145" s="17"/>
      <c r="OTA145" s="17"/>
      <c r="OTB145" s="17"/>
      <c r="OTC145" s="17"/>
      <c r="OTD145" s="17"/>
      <c r="OTE145" s="17"/>
      <c r="OTF145" s="17"/>
      <c r="OTG145" s="17"/>
      <c r="OTH145" s="17"/>
      <c r="OTI145" s="17"/>
      <c r="OTJ145" s="17"/>
      <c r="OTK145" s="17"/>
      <c r="OTL145" s="17"/>
      <c r="OTM145" s="17"/>
      <c r="OTN145" s="17"/>
      <c r="OTO145" s="17"/>
      <c r="OTP145" s="17"/>
      <c r="OTQ145" s="17"/>
      <c r="OTR145" s="17"/>
      <c r="OTS145" s="17"/>
      <c r="OTT145" s="17"/>
      <c r="OTU145" s="17"/>
      <c r="OTV145" s="17"/>
      <c r="OTW145" s="17"/>
      <c r="OTX145" s="17"/>
      <c r="OTY145" s="17"/>
      <c r="OTZ145" s="17"/>
      <c r="OUA145" s="17"/>
      <c r="OUB145" s="17"/>
      <c r="OUC145" s="17"/>
      <c r="OUD145" s="17"/>
      <c r="OUE145" s="17"/>
      <c r="OUF145" s="17"/>
      <c r="OUG145" s="17"/>
      <c r="OUH145" s="17"/>
      <c r="OUI145" s="17"/>
      <c r="OUJ145" s="17"/>
      <c r="OUK145" s="17"/>
      <c r="OUL145" s="17"/>
      <c r="OUM145" s="17"/>
      <c r="OUN145" s="17"/>
      <c r="OUO145" s="17"/>
      <c r="OUP145" s="17"/>
      <c r="OUQ145" s="17"/>
      <c r="OUR145" s="17"/>
      <c r="OUS145" s="17"/>
      <c r="OUT145" s="17"/>
      <c r="OUU145" s="17"/>
      <c r="OUV145" s="17"/>
      <c r="OUW145" s="17"/>
      <c r="OUX145" s="17"/>
      <c r="OUY145" s="17"/>
      <c r="OUZ145" s="17"/>
      <c r="OVA145" s="17"/>
      <c r="OVB145" s="17"/>
      <c r="OVC145" s="17"/>
      <c r="OVD145" s="17"/>
      <c r="OVE145" s="17"/>
      <c r="OVF145" s="17"/>
      <c r="OVG145" s="17"/>
      <c r="OVH145" s="17"/>
      <c r="OVI145" s="17"/>
      <c r="OVJ145" s="17"/>
      <c r="OVK145" s="17"/>
      <c r="OVL145" s="17"/>
      <c r="OVM145" s="17"/>
      <c r="OVN145" s="17"/>
      <c r="OVO145" s="17"/>
      <c r="OVP145" s="17"/>
      <c r="OVQ145" s="17"/>
      <c r="OVR145" s="17"/>
      <c r="OVS145" s="17"/>
      <c r="OVT145" s="17"/>
      <c r="OVU145" s="17"/>
      <c r="OVV145" s="17"/>
      <c r="OVW145" s="17"/>
      <c r="OVX145" s="17"/>
      <c r="OVY145" s="17"/>
      <c r="OVZ145" s="17"/>
      <c r="OWA145" s="17"/>
      <c r="OWB145" s="17"/>
      <c r="OWC145" s="17"/>
      <c r="OWD145" s="17"/>
      <c r="OWE145" s="17"/>
      <c r="OWF145" s="17"/>
      <c r="OWG145" s="17"/>
      <c r="OWH145" s="17"/>
      <c r="OWI145" s="17"/>
      <c r="OWJ145" s="17"/>
      <c r="OWK145" s="17"/>
      <c r="OWL145" s="17"/>
      <c r="OWM145" s="17"/>
      <c r="OWN145" s="17"/>
      <c r="OWO145" s="17"/>
      <c r="OWP145" s="17"/>
      <c r="OWQ145" s="17"/>
      <c r="OWR145" s="17"/>
      <c r="OWS145" s="17"/>
      <c r="OWT145" s="17"/>
      <c r="OWU145" s="17"/>
      <c r="OWV145" s="17"/>
      <c r="OWW145" s="17"/>
      <c r="OWX145" s="17"/>
      <c r="OWY145" s="17"/>
      <c r="OWZ145" s="17"/>
      <c r="OXA145" s="17"/>
      <c r="OXB145" s="17"/>
      <c r="OXC145" s="17"/>
      <c r="OXD145" s="17"/>
      <c r="OXE145" s="17"/>
      <c r="OXF145" s="17"/>
      <c r="OXG145" s="17"/>
      <c r="OXH145" s="17"/>
      <c r="OXI145" s="17"/>
      <c r="OXJ145" s="17"/>
      <c r="OXK145" s="17"/>
      <c r="OXL145" s="17"/>
      <c r="OXM145" s="17"/>
      <c r="OXN145" s="17"/>
      <c r="OXO145" s="17"/>
      <c r="OXP145" s="17"/>
      <c r="OXQ145" s="17"/>
      <c r="OXR145" s="17"/>
      <c r="OXS145" s="17"/>
      <c r="OXT145" s="17"/>
      <c r="OXU145" s="17"/>
      <c r="OXV145" s="17"/>
      <c r="OXW145" s="17"/>
      <c r="OXX145" s="17"/>
      <c r="OXY145" s="17"/>
      <c r="OXZ145" s="17"/>
      <c r="OYA145" s="17"/>
      <c r="OYB145" s="17"/>
      <c r="OYC145" s="17"/>
      <c r="OYD145" s="17"/>
      <c r="OYE145" s="17"/>
      <c r="OYF145" s="17"/>
      <c r="OYG145" s="17"/>
      <c r="OYH145" s="17"/>
      <c r="OYI145" s="17"/>
      <c r="OYJ145" s="17"/>
      <c r="OYK145" s="17"/>
      <c r="OYL145" s="17"/>
      <c r="OYM145" s="17"/>
      <c r="OYN145" s="17"/>
      <c r="OYO145" s="17"/>
      <c r="OYP145" s="17"/>
      <c r="OYQ145" s="17"/>
      <c r="OYR145" s="17"/>
      <c r="OYS145" s="17"/>
      <c r="OYT145" s="17"/>
      <c r="OYU145" s="17"/>
      <c r="OYV145" s="17"/>
      <c r="OYW145" s="17"/>
      <c r="OYX145" s="17"/>
      <c r="OYY145" s="17"/>
      <c r="OYZ145" s="17"/>
      <c r="OZA145" s="17"/>
      <c r="OZB145" s="17"/>
      <c r="OZC145" s="17"/>
      <c r="OZD145" s="17"/>
      <c r="OZE145" s="17"/>
      <c r="OZF145" s="17"/>
      <c r="OZG145" s="17"/>
      <c r="OZH145" s="17"/>
      <c r="OZI145" s="17"/>
      <c r="OZJ145" s="17"/>
      <c r="OZK145" s="17"/>
      <c r="OZL145" s="17"/>
      <c r="OZM145" s="17"/>
      <c r="OZN145" s="17"/>
      <c r="OZO145" s="17"/>
      <c r="OZP145" s="17"/>
      <c r="OZQ145" s="17"/>
      <c r="OZR145" s="17"/>
      <c r="OZS145" s="17"/>
      <c r="OZT145" s="17"/>
      <c r="OZU145" s="17"/>
      <c r="OZV145" s="17"/>
      <c r="OZW145" s="17"/>
      <c r="OZX145" s="17"/>
      <c r="OZY145" s="17"/>
      <c r="OZZ145" s="17"/>
      <c r="PAA145" s="17"/>
      <c r="PAB145" s="17"/>
      <c r="PAC145" s="17"/>
      <c r="PAD145" s="17"/>
      <c r="PAE145" s="17"/>
      <c r="PAF145" s="17"/>
      <c r="PAG145" s="17"/>
      <c r="PAH145" s="17"/>
      <c r="PAI145" s="17"/>
      <c r="PAJ145" s="17"/>
      <c r="PAK145" s="17"/>
      <c r="PAL145" s="17"/>
      <c r="PAM145" s="17"/>
      <c r="PAN145" s="17"/>
      <c r="PAO145" s="17"/>
      <c r="PAP145" s="17"/>
      <c r="PAQ145" s="17"/>
      <c r="PAR145" s="17"/>
      <c r="PAS145" s="17"/>
      <c r="PAT145" s="17"/>
      <c r="PAU145" s="17"/>
      <c r="PAV145" s="17"/>
      <c r="PAW145" s="17"/>
      <c r="PAX145" s="17"/>
      <c r="PAY145" s="17"/>
      <c r="PAZ145" s="17"/>
      <c r="PBA145" s="17"/>
      <c r="PBB145" s="17"/>
      <c r="PBC145" s="17"/>
      <c r="PBD145" s="17"/>
      <c r="PBE145" s="17"/>
      <c r="PBF145" s="17"/>
      <c r="PBG145" s="17"/>
      <c r="PBH145" s="17"/>
      <c r="PBI145" s="17"/>
      <c r="PBJ145" s="17"/>
      <c r="PBK145" s="17"/>
      <c r="PBL145" s="17"/>
      <c r="PBM145" s="17"/>
      <c r="PBN145" s="17"/>
      <c r="PBO145" s="17"/>
      <c r="PBP145" s="17"/>
      <c r="PBQ145" s="17"/>
      <c r="PBR145" s="17"/>
      <c r="PBS145" s="17"/>
      <c r="PBT145" s="17"/>
      <c r="PBU145" s="17"/>
      <c r="PBV145" s="17"/>
      <c r="PBW145" s="17"/>
      <c r="PBX145" s="17"/>
      <c r="PBY145" s="17"/>
      <c r="PBZ145" s="17"/>
      <c r="PCA145" s="17"/>
      <c r="PCB145" s="17"/>
      <c r="PCC145" s="17"/>
      <c r="PCD145" s="17"/>
      <c r="PCE145" s="17"/>
      <c r="PCF145" s="17"/>
      <c r="PCG145" s="17"/>
      <c r="PCH145" s="17"/>
      <c r="PCI145" s="17"/>
      <c r="PCJ145" s="17"/>
      <c r="PCK145" s="17"/>
      <c r="PCL145" s="17"/>
      <c r="PCM145" s="17"/>
      <c r="PCN145" s="17"/>
      <c r="PCO145" s="17"/>
      <c r="PCP145" s="17"/>
      <c r="PCQ145" s="17"/>
      <c r="PCR145" s="17"/>
      <c r="PCS145" s="17"/>
      <c r="PCT145" s="17"/>
      <c r="PCU145" s="17"/>
      <c r="PCV145" s="17"/>
      <c r="PCW145" s="17"/>
      <c r="PCX145" s="17"/>
      <c r="PCY145" s="17"/>
      <c r="PCZ145" s="17"/>
      <c r="PDA145" s="17"/>
      <c r="PDB145" s="17"/>
      <c r="PDC145" s="17"/>
      <c r="PDD145" s="17"/>
      <c r="PDE145" s="17"/>
      <c r="PDF145" s="17"/>
      <c r="PDG145" s="17"/>
      <c r="PDH145" s="17"/>
      <c r="PDI145" s="17"/>
      <c r="PDJ145" s="17"/>
      <c r="PDK145" s="17"/>
      <c r="PDL145" s="17"/>
      <c r="PDM145" s="17"/>
      <c r="PDN145" s="17"/>
      <c r="PDO145" s="17"/>
      <c r="PDP145" s="17"/>
      <c r="PDQ145" s="17"/>
      <c r="PDR145" s="17"/>
      <c r="PDS145" s="17"/>
      <c r="PDT145" s="17"/>
      <c r="PDU145" s="17"/>
      <c r="PDV145" s="17"/>
      <c r="PDW145" s="17"/>
      <c r="PDX145" s="17"/>
      <c r="PDY145" s="17"/>
      <c r="PDZ145" s="17"/>
      <c r="PEA145" s="17"/>
      <c r="PEB145" s="17"/>
      <c r="PEC145" s="17"/>
      <c r="PED145" s="17"/>
      <c r="PEE145" s="17"/>
      <c r="PEF145" s="17"/>
      <c r="PEG145" s="17"/>
      <c r="PEH145" s="17"/>
      <c r="PEI145" s="17"/>
      <c r="PEJ145" s="17"/>
      <c r="PEK145" s="17"/>
      <c r="PEL145" s="17"/>
      <c r="PEM145" s="17"/>
      <c r="PEN145" s="17"/>
      <c r="PEO145" s="17"/>
      <c r="PEP145" s="17"/>
      <c r="PEQ145" s="17"/>
      <c r="PER145" s="17"/>
      <c r="PES145" s="17"/>
      <c r="PET145" s="17"/>
      <c r="PEU145" s="17"/>
      <c r="PEV145" s="17"/>
      <c r="PEW145" s="17"/>
      <c r="PEX145" s="17"/>
      <c r="PEY145" s="17"/>
      <c r="PEZ145" s="17"/>
      <c r="PFA145" s="17"/>
      <c r="PFB145" s="17"/>
      <c r="PFC145" s="17"/>
      <c r="PFD145" s="17"/>
      <c r="PFE145" s="17"/>
      <c r="PFF145" s="17"/>
      <c r="PFG145" s="17"/>
      <c r="PFH145" s="17"/>
      <c r="PFI145" s="17"/>
      <c r="PFJ145" s="17"/>
      <c r="PFK145" s="17"/>
      <c r="PFL145" s="17"/>
      <c r="PFM145" s="17"/>
      <c r="PFN145" s="17"/>
      <c r="PFO145" s="17"/>
      <c r="PFP145" s="17"/>
      <c r="PFQ145" s="17"/>
      <c r="PFR145" s="17"/>
      <c r="PFS145" s="17"/>
      <c r="PFT145" s="17"/>
      <c r="PFU145" s="17"/>
      <c r="PFV145" s="17"/>
      <c r="PFW145" s="17"/>
      <c r="PFX145" s="17"/>
      <c r="PFY145" s="17"/>
      <c r="PFZ145" s="17"/>
      <c r="PGA145" s="17"/>
      <c r="PGB145" s="17"/>
      <c r="PGC145" s="17"/>
      <c r="PGD145" s="17"/>
      <c r="PGE145" s="17"/>
      <c r="PGF145" s="17"/>
      <c r="PGG145" s="17"/>
      <c r="PGH145" s="17"/>
      <c r="PGI145" s="17"/>
      <c r="PGJ145" s="17"/>
      <c r="PGK145" s="17"/>
      <c r="PGL145" s="17"/>
      <c r="PGM145" s="17"/>
      <c r="PGN145" s="17"/>
      <c r="PGO145" s="17"/>
      <c r="PGP145" s="17"/>
      <c r="PGQ145" s="17"/>
      <c r="PGR145" s="17"/>
      <c r="PGS145" s="17"/>
      <c r="PGT145" s="17"/>
      <c r="PGU145" s="17"/>
      <c r="PGV145" s="17"/>
      <c r="PGW145" s="17"/>
      <c r="PGX145" s="17"/>
      <c r="PGY145" s="17"/>
      <c r="PGZ145" s="17"/>
      <c r="PHA145" s="17"/>
      <c r="PHB145" s="17"/>
      <c r="PHC145" s="17"/>
      <c r="PHD145" s="17"/>
      <c r="PHE145" s="17"/>
      <c r="PHF145" s="17"/>
      <c r="PHG145" s="17"/>
      <c r="PHH145" s="17"/>
      <c r="PHI145" s="17"/>
      <c r="PHJ145" s="17"/>
      <c r="PHK145" s="17"/>
      <c r="PHL145" s="17"/>
      <c r="PHM145" s="17"/>
      <c r="PHN145" s="17"/>
      <c r="PHO145" s="17"/>
      <c r="PHP145" s="17"/>
      <c r="PHQ145" s="17"/>
      <c r="PHR145" s="17"/>
      <c r="PHS145" s="17"/>
      <c r="PHT145" s="17"/>
      <c r="PHU145" s="17"/>
      <c r="PHV145" s="17"/>
      <c r="PHW145" s="17"/>
      <c r="PHX145" s="17"/>
      <c r="PHY145" s="17"/>
      <c r="PHZ145" s="17"/>
      <c r="PIA145" s="17"/>
      <c r="PIB145" s="17"/>
      <c r="PIC145" s="17"/>
      <c r="PID145" s="17"/>
      <c r="PIE145" s="17"/>
      <c r="PIF145" s="17"/>
      <c r="PIG145" s="17"/>
      <c r="PIH145" s="17"/>
      <c r="PII145" s="17"/>
      <c r="PIJ145" s="17"/>
      <c r="PIK145" s="17"/>
      <c r="PIL145" s="17"/>
      <c r="PIM145" s="17"/>
      <c r="PIN145" s="17"/>
      <c r="PIO145" s="17"/>
      <c r="PIP145" s="17"/>
      <c r="PIQ145" s="17"/>
      <c r="PIR145" s="17"/>
      <c r="PIS145" s="17"/>
      <c r="PIT145" s="17"/>
      <c r="PIU145" s="17"/>
      <c r="PIV145" s="17"/>
      <c r="PIW145" s="17"/>
      <c r="PIX145" s="17"/>
      <c r="PIY145" s="17"/>
      <c r="PIZ145" s="17"/>
      <c r="PJA145" s="17"/>
      <c r="PJB145" s="17"/>
      <c r="PJC145" s="17"/>
      <c r="PJD145" s="17"/>
      <c r="PJE145" s="17"/>
      <c r="PJF145" s="17"/>
      <c r="PJG145" s="17"/>
      <c r="PJH145" s="17"/>
      <c r="PJI145" s="17"/>
      <c r="PJJ145" s="17"/>
      <c r="PJK145" s="17"/>
      <c r="PJL145" s="17"/>
      <c r="PJM145" s="17"/>
      <c r="PJN145" s="17"/>
      <c r="PJO145" s="17"/>
      <c r="PJP145" s="17"/>
      <c r="PJQ145" s="17"/>
      <c r="PJR145" s="17"/>
      <c r="PJS145" s="17"/>
      <c r="PJT145" s="17"/>
      <c r="PJU145" s="17"/>
      <c r="PJV145" s="17"/>
      <c r="PJW145" s="17"/>
      <c r="PJX145" s="17"/>
      <c r="PJY145" s="17"/>
      <c r="PJZ145" s="17"/>
      <c r="PKA145" s="17"/>
      <c r="PKB145" s="17"/>
      <c r="PKC145" s="17"/>
      <c r="PKD145" s="17"/>
      <c r="PKE145" s="17"/>
      <c r="PKF145" s="17"/>
      <c r="PKG145" s="17"/>
      <c r="PKH145" s="17"/>
      <c r="PKI145" s="17"/>
      <c r="PKJ145" s="17"/>
      <c r="PKK145" s="17"/>
      <c r="PKL145" s="17"/>
      <c r="PKM145" s="17"/>
      <c r="PKN145" s="17"/>
      <c r="PKO145" s="17"/>
      <c r="PKP145" s="17"/>
      <c r="PKQ145" s="17"/>
      <c r="PKR145" s="17"/>
      <c r="PKS145" s="17"/>
      <c r="PKT145" s="17"/>
      <c r="PKU145" s="17"/>
      <c r="PKV145" s="17"/>
      <c r="PKW145" s="17"/>
      <c r="PKX145" s="17"/>
      <c r="PKY145" s="17"/>
      <c r="PKZ145" s="17"/>
      <c r="PLA145" s="17"/>
      <c r="PLB145" s="17"/>
      <c r="PLC145" s="17"/>
      <c r="PLD145" s="17"/>
      <c r="PLE145" s="17"/>
      <c r="PLF145" s="17"/>
      <c r="PLG145" s="17"/>
      <c r="PLH145" s="17"/>
      <c r="PLI145" s="17"/>
      <c r="PLJ145" s="17"/>
      <c r="PLK145" s="17"/>
      <c r="PLL145" s="17"/>
      <c r="PLM145" s="17"/>
      <c r="PLN145" s="17"/>
      <c r="PLO145" s="17"/>
      <c r="PLP145" s="17"/>
      <c r="PLQ145" s="17"/>
      <c r="PLR145" s="17"/>
      <c r="PLS145" s="17"/>
      <c r="PLT145" s="17"/>
      <c r="PLU145" s="17"/>
      <c r="PLV145" s="17"/>
      <c r="PLW145" s="17"/>
      <c r="PLX145" s="17"/>
      <c r="PLY145" s="17"/>
      <c r="PLZ145" s="17"/>
      <c r="PMA145" s="17"/>
      <c r="PMB145" s="17"/>
      <c r="PMC145" s="17"/>
      <c r="PMD145" s="17"/>
      <c r="PME145" s="17"/>
      <c r="PMF145" s="17"/>
      <c r="PMG145" s="17"/>
      <c r="PMH145" s="17"/>
      <c r="PMI145" s="17"/>
      <c r="PMJ145" s="17"/>
      <c r="PMK145" s="17"/>
      <c r="PML145" s="17"/>
      <c r="PMM145" s="17"/>
      <c r="PMN145" s="17"/>
      <c r="PMO145" s="17"/>
      <c r="PMP145" s="17"/>
      <c r="PMQ145" s="17"/>
      <c r="PMR145" s="17"/>
      <c r="PMS145" s="17"/>
      <c r="PMT145" s="17"/>
      <c r="PMU145" s="17"/>
      <c r="PMV145" s="17"/>
      <c r="PMW145" s="17"/>
      <c r="PMX145" s="17"/>
      <c r="PMY145" s="17"/>
      <c r="PMZ145" s="17"/>
      <c r="PNA145" s="17"/>
      <c r="PNB145" s="17"/>
      <c r="PNC145" s="17"/>
      <c r="PND145" s="17"/>
      <c r="PNE145" s="17"/>
      <c r="PNF145" s="17"/>
      <c r="PNG145" s="17"/>
      <c r="PNH145" s="17"/>
      <c r="PNI145" s="17"/>
      <c r="PNJ145" s="17"/>
      <c r="PNK145" s="17"/>
      <c r="PNL145" s="17"/>
      <c r="PNM145" s="17"/>
      <c r="PNN145" s="17"/>
      <c r="PNO145" s="17"/>
      <c r="PNP145" s="17"/>
      <c r="PNQ145" s="17"/>
      <c r="PNR145" s="17"/>
      <c r="PNS145" s="17"/>
      <c r="PNT145" s="17"/>
      <c r="PNU145" s="17"/>
      <c r="PNV145" s="17"/>
      <c r="PNW145" s="17"/>
      <c r="PNX145" s="17"/>
      <c r="PNY145" s="17"/>
      <c r="PNZ145" s="17"/>
      <c r="POA145" s="17"/>
      <c r="POB145" s="17"/>
      <c r="POC145" s="17"/>
      <c r="POD145" s="17"/>
      <c r="POE145" s="17"/>
      <c r="POF145" s="17"/>
      <c r="POG145" s="17"/>
      <c r="POH145" s="17"/>
      <c r="POI145" s="17"/>
      <c r="POJ145" s="17"/>
      <c r="POK145" s="17"/>
      <c r="POL145" s="17"/>
      <c r="POM145" s="17"/>
      <c r="PON145" s="17"/>
      <c r="POO145" s="17"/>
      <c r="POP145" s="17"/>
      <c r="POQ145" s="17"/>
      <c r="POR145" s="17"/>
      <c r="POS145" s="17"/>
      <c r="POT145" s="17"/>
      <c r="POU145" s="17"/>
      <c r="POV145" s="17"/>
      <c r="POW145" s="17"/>
      <c r="POX145" s="17"/>
      <c r="POY145" s="17"/>
      <c r="POZ145" s="17"/>
      <c r="PPA145" s="17"/>
      <c r="PPB145" s="17"/>
      <c r="PPC145" s="17"/>
      <c r="PPD145" s="17"/>
      <c r="PPE145" s="17"/>
      <c r="PPF145" s="17"/>
      <c r="PPG145" s="17"/>
      <c r="PPH145" s="17"/>
      <c r="PPI145" s="17"/>
      <c r="PPJ145" s="17"/>
      <c r="PPK145" s="17"/>
      <c r="PPL145" s="17"/>
      <c r="PPM145" s="17"/>
      <c r="PPN145" s="17"/>
      <c r="PPO145" s="17"/>
      <c r="PPP145" s="17"/>
      <c r="PPQ145" s="17"/>
      <c r="PPR145" s="17"/>
      <c r="PPS145" s="17"/>
      <c r="PPT145" s="17"/>
      <c r="PPU145" s="17"/>
      <c r="PPV145" s="17"/>
      <c r="PPW145" s="17"/>
      <c r="PPX145" s="17"/>
      <c r="PPY145" s="17"/>
      <c r="PPZ145" s="17"/>
      <c r="PQA145" s="17"/>
      <c r="PQB145" s="17"/>
      <c r="PQC145" s="17"/>
      <c r="PQD145" s="17"/>
      <c r="PQE145" s="17"/>
      <c r="PQF145" s="17"/>
      <c r="PQG145" s="17"/>
      <c r="PQH145" s="17"/>
      <c r="PQI145" s="17"/>
      <c r="PQJ145" s="17"/>
      <c r="PQK145" s="17"/>
      <c r="PQL145" s="17"/>
      <c r="PQM145" s="17"/>
      <c r="PQN145" s="17"/>
      <c r="PQO145" s="17"/>
      <c r="PQP145" s="17"/>
      <c r="PQQ145" s="17"/>
      <c r="PQR145" s="17"/>
      <c r="PQS145" s="17"/>
      <c r="PQT145" s="17"/>
      <c r="PQU145" s="17"/>
      <c r="PQV145" s="17"/>
      <c r="PQW145" s="17"/>
      <c r="PQX145" s="17"/>
      <c r="PQY145" s="17"/>
      <c r="PQZ145" s="17"/>
      <c r="PRA145" s="17"/>
      <c r="PRB145" s="17"/>
      <c r="PRC145" s="17"/>
      <c r="PRD145" s="17"/>
      <c r="PRE145" s="17"/>
      <c r="PRF145" s="17"/>
      <c r="PRG145" s="17"/>
      <c r="PRH145" s="17"/>
      <c r="PRI145" s="17"/>
      <c r="PRJ145" s="17"/>
      <c r="PRK145" s="17"/>
      <c r="PRL145" s="17"/>
      <c r="PRM145" s="17"/>
      <c r="PRN145" s="17"/>
      <c r="PRO145" s="17"/>
      <c r="PRP145" s="17"/>
      <c r="PRQ145" s="17"/>
      <c r="PRR145" s="17"/>
      <c r="PRS145" s="17"/>
      <c r="PRT145" s="17"/>
      <c r="PRU145" s="17"/>
      <c r="PRV145" s="17"/>
      <c r="PRW145" s="17"/>
      <c r="PRX145" s="17"/>
      <c r="PRY145" s="17"/>
      <c r="PRZ145" s="17"/>
      <c r="PSA145" s="17"/>
      <c r="PSB145" s="17"/>
      <c r="PSC145" s="17"/>
      <c r="PSD145" s="17"/>
      <c r="PSE145" s="17"/>
      <c r="PSF145" s="17"/>
      <c r="PSG145" s="17"/>
      <c r="PSH145" s="17"/>
      <c r="PSI145" s="17"/>
      <c r="PSJ145" s="17"/>
      <c r="PSK145" s="17"/>
      <c r="PSL145" s="17"/>
      <c r="PSM145" s="17"/>
      <c r="PSN145" s="17"/>
      <c r="PSO145" s="17"/>
      <c r="PSP145" s="17"/>
      <c r="PSQ145" s="17"/>
      <c r="PSR145" s="17"/>
      <c r="PSS145" s="17"/>
      <c r="PST145" s="17"/>
      <c r="PSU145" s="17"/>
      <c r="PSV145" s="17"/>
      <c r="PSW145" s="17"/>
      <c r="PSX145" s="17"/>
      <c r="PSY145" s="17"/>
      <c r="PSZ145" s="17"/>
      <c r="PTA145" s="17"/>
      <c r="PTB145" s="17"/>
      <c r="PTC145" s="17"/>
      <c r="PTD145" s="17"/>
      <c r="PTE145" s="17"/>
      <c r="PTF145" s="17"/>
      <c r="PTG145" s="17"/>
      <c r="PTH145" s="17"/>
      <c r="PTI145" s="17"/>
      <c r="PTJ145" s="17"/>
      <c r="PTK145" s="17"/>
      <c r="PTL145" s="17"/>
      <c r="PTM145" s="17"/>
      <c r="PTN145" s="17"/>
      <c r="PTO145" s="17"/>
      <c r="PTP145" s="17"/>
      <c r="PTQ145" s="17"/>
      <c r="PTR145" s="17"/>
      <c r="PTS145" s="17"/>
      <c r="PTT145" s="17"/>
      <c r="PTU145" s="17"/>
      <c r="PTV145" s="17"/>
      <c r="PTW145" s="17"/>
      <c r="PTX145" s="17"/>
      <c r="PTY145" s="17"/>
      <c r="PTZ145" s="17"/>
      <c r="PUA145" s="17"/>
      <c r="PUB145" s="17"/>
      <c r="PUC145" s="17"/>
      <c r="PUD145" s="17"/>
      <c r="PUE145" s="17"/>
      <c r="PUF145" s="17"/>
      <c r="PUG145" s="17"/>
      <c r="PUH145" s="17"/>
      <c r="PUI145" s="17"/>
      <c r="PUJ145" s="17"/>
      <c r="PUK145" s="17"/>
      <c r="PUL145" s="17"/>
      <c r="PUM145" s="17"/>
      <c r="PUN145" s="17"/>
      <c r="PUO145" s="17"/>
      <c r="PUP145" s="17"/>
      <c r="PUQ145" s="17"/>
      <c r="PUR145" s="17"/>
      <c r="PUS145" s="17"/>
      <c r="PUT145" s="17"/>
      <c r="PUU145" s="17"/>
      <c r="PUV145" s="17"/>
      <c r="PUW145" s="17"/>
      <c r="PUX145" s="17"/>
      <c r="PUY145" s="17"/>
      <c r="PUZ145" s="17"/>
      <c r="PVA145" s="17"/>
      <c r="PVB145" s="17"/>
      <c r="PVC145" s="17"/>
      <c r="PVD145" s="17"/>
      <c r="PVE145" s="17"/>
      <c r="PVF145" s="17"/>
      <c r="PVG145" s="17"/>
      <c r="PVH145" s="17"/>
      <c r="PVI145" s="17"/>
      <c r="PVJ145" s="17"/>
      <c r="PVK145" s="17"/>
      <c r="PVL145" s="17"/>
      <c r="PVM145" s="17"/>
      <c r="PVN145" s="17"/>
      <c r="PVO145" s="17"/>
      <c r="PVP145" s="17"/>
      <c r="PVQ145" s="17"/>
      <c r="PVR145" s="17"/>
      <c r="PVS145" s="17"/>
      <c r="PVT145" s="17"/>
      <c r="PVU145" s="17"/>
      <c r="PVV145" s="17"/>
      <c r="PVW145" s="17"/>
      <c r="PVX145" s="17"/>
      <c r="PVY145" s="17"/>
      <c r="PVZ145" s="17"/>
      <c r="PWA145" s="17"/>
      <c r="PWB145" s="17"/>
      <c r="PWC145" s="17"/>
      <c r="PWD145" s="17"/>
      <c r="PWE145" s="17"/>
      <c r="PWF145" s="17"/>
      <c r="PWG145" s="17"/>
      <c r="PWH145" s="17"/>
      <c r="PWI145" s="17"/>
      <c r="PWJ145" s="17"/>
      <c r="PWK145" s="17"/>
      <c r="PWL145" s="17"/>
      <c r="PWM145" s="17"/>
      <c r="PWN145" s="17"/>
      <c r="PWO145" s="17"/>
      <c r="PWP145" s="17"/>
      <c r="PWQ145" s="17"/>
      <c r="PWR145" s="17"/>
      <c r="PWS145" s="17"/>
      <c r="PWT145" s="17"/>
      <c r="PWU145" s="17"/>
      <c r="PWV145" s="17"/>
      <c r="PWW145" s="17"/>
      <c r="PWX145" s="17"/>
      <c r="PWY145" s="17"/>
      <c r="PWZ145" s="17"/>
      <c r="PXA145" s="17"/>
      <c r="PXB145" s="17"/>
      <c r="PXC145" s="17"/>
      <c r="PXD145" s="17"/>
      <c r="PXE145" s="17"/>
      <c r="PXF145" s="17"/>
      <c r="PXG145" s="17"/>
      <c r="PXH145" s="17"/>
      <c r="PXI145" s="17"/>
      <c r="PXJ145" s="17"/>
      <c r="PXK145" s="17"/>
      <c r="PXL145" s="17"/>
      <c r="PXM145" s="17"/>
      <c r="PXN145" s="17"/>
      <c r="PXO145" s="17"/>
      <c r="PXP145" s="17"/>
      <c r="PXQ145" s="17"/>
      <c r="PXR145" s="17"/>
      <c r="PXS145" s="17"/>
      <c r="PXT145" s="17"/>
      <c r="PXU145" s="17"/>
      <c r="PXV145" s="17"/>
      <c r="PXW145" s="17"/>
      <c r="PXX145" s="17"/>
      <c r="PXY145" s="17"/>
      <c r="PXZ145" s="17"/>
      <c r="PYA145" s="17"/>
      <c r="PYB145" s="17"/>
      <c r="PYC145" s="17"/>
      <c r="PYD145" s="17"/>
      <c r="PYE145" s="17"/>
      <c r="PYF145" s="17"/>
      <c r="PYG145" s="17"/>
      <c r="PYH145" s="17"/>
      <c r="PYI145" s="17"/>
      <c r="PYJ145" s="17"/>
      <c r="PYK145" s="17"/>
      <c r="PYL145" s="17"/>
      <c r="PYM145" s="17"/>
      <c r="PYN145" s="17"/>
      <c r="PYO145" s="17"/>
      <c r="PYP145" s="17"/>
      <c r="PYQ145" s="17"/>
      <c r="PYR145" s="17"/>
      <c r="PYS145" s="17"/>
      <c r="PYT145" s="17"/>
      <c r="PYU145" s="17"/>
      <c r="PYV145" s="17"/>
      <c r="PYW145" s="17"/>
      <c r="PYX145" s="17"/>
      <c r="PYY145" s="17"/>
      <c r="PYZ145" s="17"/>
      <c r="PZA145" s="17"/>
      <c r="PZB145" s="17"/>
      <c r="PZC145" s="17"/>
      <c r="PZD145" s="17"/>
      <c r="PZE145" s="17"/>
      <c r="PZF145" s="17"/>
      <c r="PZG145" s="17"/>
      <c r="PZH145" s="17"/>
      <c r="PZI145" s="17"/>
      <c r="PZJ145" s="17"/>
      <c r="PZK145" s="17"/>
      <c r="PZL145" s="17"/>
      <c r="PZM145" s="17"/>
      <c r="PZN145" s="17"/>
      <c r="PZO145" s="17"/>
      <c r="PZP145" s="17"/>
      <c r="PZQ145" s="17"/>
      <c r="PZR145" s="17"/>
      <c r="PZS145" s="17"/>
      <c r="PZT145" s="17"/>
      <c r="PZU145" s="17"/>
      <c r="PZV145" s="17"/>
      <c r="PZW145" s="17"/>
      <c r="PZX145" s="17"/>
      <c r="PZY145" s="17"/>
      <c r="PZZ145" s="17"/>
      <c r="QAA145" s="17"/>
      <c r="QAB145" s="17"/>
      <c r="QAC145" s="17"/>
      <c r="QAD145" s="17"/>
      <c r="QAE145" s="17"/>
      <c r="QAF145" s="17"/>
      <c r="QAG145" s="17"/>
      <c r="QAH145" s="17"/>
      <c r="QAI145" s="17"/>
      <c r="QAJ145" s="17"/>
      <c r="QAK145" s="17"/>
      <c r="QAL145" s="17"/>
      <c r="QAM145" s="17"/>
      <c r="QAN145" s="17"/>
      <c r="QAO145" s="17"/>
      <c r="QAP145" s="17"/>
      <c r="QAQ145" s="17"/>
      <c r="QAR145" s="17"/>
      <c r="QAS145" s="17"/>
      <c r="QAT145" s="17"/>
      <c r="QAU145" s="17"/>
      <c r="QAV145" s="17"/>
      <c r="QAW145" s="17"/>
      <c r="QAX145" s="17"/>
      <c r="QAY145" s="17"/>
      <c r="QAZ145" s="17"/>
      <c r="QBA145" s="17"/>
      <c r="QBB145" s="17"/>
      <c r="QBC145" s="17"/>
      <c r="QBD145" s="17"/>
      <c r="QBE145" s="17"/>
      <c r="QBF145" s="17"/>
      <c r="QBG145" s="17"/>
      <c r="QBH145" s="17"/>
      <c r="QBI145" s="17"/>
      <c r="QBJ145" s="17"/>
      <c r="QBK145" s="17"/>
      <c r="QBL145" s="17"/>
      <c r="QBM145" s="17"/>
      <c r="QBN145" s="17"/>
      <c r="QBO145" s="17"/>
      <c r="QBP145" s="17"/>
      <c r="QBQ145" s="17"/>
      <c r="QBR145" s="17"/>
      <c r="QBS145" s="17"/>
      <c r="QBT145" s="17"/>
      <c r="QBU145" s="17"/>
      <c r="QBV145" s="17"/>
      <c r="QBW145" s="17"/>
      <c r="QBX145" s="17"/>
      <c r="QBY145" s="17"/>
      <c r="QBZ145" s="17"/>
      <c r="QCA145" s="17"/>
      <c r="QCB145" s="17"/>
      <c r="QCC145" s="17"/>
      <c r="QCD145" s="17"/>
      <c r="QCE145" s="17"/>
      <c r="QCF145" s="17"/>
      <c r="QCG145" s="17"/>
      <c r="QCH145" s="17"/>
      <c r="QCI145" s="17"/>
      <c r="QCJ145" s="17"/>
      <c r="QCK145" s="17"/>
      <c r="QCL145" s="17"/>
      <c r="QCM145" s="17"/>
      <c r="QCN145" s="17"/>
      <c r="QCO145" s="17"/>
      <c r="QCP145" s="17"/>
      <c r="QCQ145" s="17"/>
      <c r="QCR145" s="17"/>
      <c r="QCS145" s="17"/>
      <c r="QCT145" s="17"/>
      <c r="QCU145" s="17"/>
      <c r="QCV145" s="17"/>
      <c r="QCW145" s="17"/>
      <c r="QCX145" s="17"/>
      <c r="QCY145" s="17"/>
      <c r="QCZ145" s="17"/>
      <c r="QDA145" s="17"/>
      <c r="QDB145" s="17"/>
      <c r="QDC145" s="17"/>
      <c r="QDD145" s="17"/>
      <c r="QDE145" s="17"/>
      <c r="QDF145" s="17"/>
      <c r="QDG145" s="17"/>
      <c r="QDH145" s="17"/>
      <c r="QDI145" s="17"/>
      <c r="QDJ145" s="17"/>
      <c r="QDK145" s="17"/>
      <c r="QDL145" s="17"/>
      <c r="QDM145" s="17"/>
      <c r="QDN145" s="17"/>
      <c r="QDO145" s="17"/>
      <c r="QDP145" s="17"/>
      <c r="QDQ145" s="17"/>
      <c r="QDR145" s="17"/>
      <c r="QDS145" s="17"/>
      <c r="QDT145" s="17"/>
      <c r="QDU145" s="17"/>
      <c r="QDV145" s="17"/>
      <c r="QDW145" s="17"/>
      <c r="QDX145" s="17"/>
      <c r="QDY145" s="17"/>
      <c r="QDZ145" s="17"/>
      <c r="QEA145" s="17"/>
      <c r="QEB145" s="17"/>
      <c r="QEC145" s="17"/>
      <c r="QED145" s="17"/>
      <c r="QEE145" s="17"/>
      <c r="QEF145" s="17"/>
      <c r="QEG145" s="17"/>
      <c r="QEH145" s="17"/>
      <c r="QEI145" s="17"/>
      <c r="QEJ145" s="17"/>
      <c r="QEK145" s="17"/>
      <c r="QEL145" s="17"/>
      <c r="QEM145" s="17"/>
      <c r="QEN145" s="17"/>
      <c r="QEO145" s="17"/>
      <c r="QEP145" s="17"/>
      <c r="QEQ145" s="17"/>
      <c r="QER145" s="17"/>
      <c r="QES145" s="17"/>
      <c r="QET145" s="17"/>
      <c r="QEU145" s="17"/>
      <c r="QEV145" s="17"/>
      <c r="QEW145" s="17"/>
      <c r="QEX145" s="17"/>
      <c r="QEY145" s="17"/>
      <c r="QEZ145" s="17"/>
      <c r="QFA145" s="17"/>
      <c r="QFB145" s="17"/>
      <c r="QFC145" s="17"/>
      <c r="QFD145" s="17"/>
      <c r="QFE145" s="17"/>
      <c r="QFF145" s="17"/>
      <c r="QFG145" s="17"/>
      <c r="QFH145" s="17"/>
      <c r="QFI145" s="17"/>
      <c r="QFJ145" s="17"/>
      <c r="QFK145" s="17"/>
      <c r="QFL145" s="17"/>
      <c r="QFM145" s="17"/>
      <c r="QFN145" s="17"/>
      <c r="QFO145" s="17"/>
      <c r="QFP145" s="17"/>
      <c r="QFQ145" s="17"/>
      <c r="QFR145" s="17"/>
      <c r="QFS145" s="17"/>
      <c r="QFT145" s="17"/>
      <c r="QFU145" s="17"/>
      <c r="QFV145" s="17"/>
      <c r="QFW145" s="17"/>
      <c r="QFX145" s="17"/>
      <c r="QFY145" s="17"/>
      <c r="QFZ145" s="17"/>
      <c r="QGA145" s="17"/>
      <c r="QGB145" s="17"/>
      <c r="QGC145" s="17"/>
      <c r="QGD145" s="17"/>
      <c r="QGE145" s="17"/>
      <c r="QGF145" s="17"/>
      <c r="QGG145" s="17"/>
      <c r="QGH145" s="17"/>
      <c r="QGI145" s="17"/>
      <c r="QGJ145" s="17"/>
      <c r="QGK145" s="17"/>
      <c r="QGL145" s="17"/>
      <c r="QGM145" s="17"/>
      <c r="QGN145" s="17"/>
      <c r="QGO145" s="17"/>
      <c r="QGP145" s="17"/>
      <c r="QGQ145" s="17"/>
      <c r="QGR145" s="17"/>
      <c r="QGS145" s="17"/>
      <c r="QGT145" s="17"/>
      <c r="QGU145" s="17"/>
      <c r="QGV145" s="17"/>
      <c r="QGW145" s="17"/>
      <c r="QGX145" s="17"/>
      <c r="QGY145" s="17"/>
      <c r="QGZ145" s="17"/>
      <c r="QHA145" s="17"/>
      <c r="QHB145" s="17"/>
      <c r="QHC145" s="17"/>
      <c r="QHD145" s="17"/>
      <c r="QHE145" s="17"/>
      <c r="QHF145" s="17"/>
      <c r="QHG145" s="17"/>
      <c r="QHH145" s="17"/>
      <c r="QHI145" s="17"/>
      <c r="QHJ145" s="17"/>
      <c r="QHK145" s="17"/>
      <c r="QHL145" s="17"/>
      <c r="QHM145" s="17"/>
      <c r="QHN145" s="17"/>
      <c r="QHO145" s="17"/>
      <c r="QHP145" s="17"/>
      <c r="QHQ145" s="17"/>
      <c r="QHR145" s="17"/>
      <c r="QHS145" s="17"/>
      <c r="QHT145" s="17"/>
      <c r="QHU145" s="17"/>
      <c r="QHV145" s="17"/>
      <c r="QHW145" s="17"/>
      <c r="QHX145" s="17"/>
      <c r="QHY145" s="17"/>
      <c r="QHZ145" s="17"/>
      <c r="QIA145" s="17"/>
      <c r="QIB145" s="17"/>
      <c r="QIC145" s="17"/>
      <c r="QID145" s="17"/>
      <c r="QIE145" s="17"/>
      <c r="QIF145" s="17"/>
      <c r="QIG145" s="17"/>
      <c r="QIH145" s="17"/>
      <c r="QII145" s="17"/>
      <c r="QIJ145" s="17"/>
      <c r="QIK145" s="17"/>
      <c r="QIL145" s="17"/>
      <c r="QIM145" s="17"/>
      <c r="QIN145" s="17"/>
      <c r="QIO145" s="17"/>
      <c r="QIP145" s="17"/>
      <c r="QIQ145" s="17"/>
      <c r="QIR145" s="17"/>
      <c r="QIS145" s="17"/>
      <c r="QIT145" s="17"/>
      <c r="QIU145" s="17"/>
      <c r="QIV145" s="17"/>
      <c r="QIW145" s="17"/>
      <c r="QIX145" s="17"/>
      <c r="QIY145" s="17"/>
      <c r="QIZ145" s="17"/>
      <c r="QJA145" s="17"/>
      <c r="QJB145" s="17"/>
      <c r="QJC145" s="17"/>
      <c r="QJD145" s="17"/>
      <c r="QJE145" s="17"/>
      <c r="QJF145" s="17"/>
      <c r="QJG145" s="17"/>
      <c r="QJH145" s="17"/>
      <c r="QJI145" s="17"/>
      <c r="QJJ145" s="17"/>
      <c r="QJK145" s="17"/>
      <c r="QJL145" s="17"/>
      <c r="QJM145" s="17"/>
      <c r="QJN145" s="17"/>
      <c r="QJO145" s="17"/>
      <c r="QJP145" s="17"/>
      <c r="QJQ145" s="17"/>
      <c r="QJR145" s="17"/>
      <c r="QJS145" s="17"/>
      <c r="QJT145" s="17"/>
      <c r="QJU145" s="17"/>
      <c r="QJV145" s="17"/>
      <c r="QJW145" s="17"/>
      <c r="QJX145" s="17"/>
      <c r="QJY145" s="17"/>
      <c r="QJZ145" s="17"/>
      <c r="QKA145" s="17"/>
      <c r="QKB145" s="17"/>
      <c r="QKC145" s="17"/>
      <c r="QKD145" s="17"/>
      <c r="QKE145" s="17"/>
      <c r="QKF145" s="17"/>
      <c r="QKG145" s="17"/>
      <c r="QKH145" s="17"/>
      <c r="QKI145" s="17"/>
      <c r="QKJ145" s="17"/>
      <c r="QKK145" s="17"/>
      <c r="QKL145" s="17"/>
      <c r="QKM145" s="17"/>
      <c r="QKN145" s="17"/>
      <c r="QKO145" s="17"/>
      <c r="QKP145" s="17"/>
      <c r="QKQ145" s="17"/>
      <c r="QKR145" s="17"/>
      <c r="QKS145" s="17"/>
      <c r="QKT145" s="17"/>
      <c r="QKU145" s="17"/>
      <c r="QKV145" s="17"/>
      <c r="QKW145" s="17"/>
      <c r="QKX145" s="17"/>
      <c r="QKY145" s="17"/>
      <c r="QKZ145" s="17"/>
      <c r="QLA145" s="17"/>
      <c r="QLB145" s="17"/>
      <c r="QLC145" s="17"/>
      <c r="QLD145" s="17"/>
      <c r="QLE145" s="17"/>
      <c r="QLF145" s="17"/>
      <c r="QLG145" s="17"/>
      <c r="QLH145" s="17"/>
      <c r="QLI145" s="17"/>
      <c r="QLJ145" s="17"/>
      <c r="QLK145" s="17"/>
      <c r="QLL145" s="17"/>
      <c r="QLM145" s="17"/>
      <c r="QLN145" s="17"/>
      <c r="QLO145" s="17"/>
      <c r="QLP145" s="17"/>
      <c r="QLQ145" s="17"/>
      <c r="QLR145" s="17"/>
      <c r="QLS145" s="17"/>
      <c r="QLT145" s="17"/>
      <c r="QLU145" s="17"/>
      <c r="QLV145" s="17"/>
      <c r="QLW145" s="17"/>
      <c r="QLX145" s="17"/>
      <c r="QLY145" s="17"/>
      <c r="QLZ145" s="17"/>
      <c r="QMA145" s="17"/>
      <c r="QMB145" s="17"/>
      <c r="QMC145" s="17"/>
      <c r="QMD145" s="17"/>
      <c r="QME145" s="17"/>
      <c r="QMF145" s="17"/>
      <c r="QMG145" s="17"/>
      <c r="QMH145" s="17"/>
      <c r="QMI145" s="17"/>
      <c r="QMJ145" s="17"/>
      <c r="QMK145" s="17"/>
      <c r="QML145" s="17"/>
      <c r="QMM145" s="17"/>
      <c r="QMN145" s="17"/>
      <c r="QMO145" s="17"/>
      <c r="QMP145" s="17"/>
      <c r="QMQ145" s="17"/>
      <c r="QMR145" s="17"/>
      <c r="QMS145" s="17"/>
      <c r="QMT145" s="17"/>
      <c r="QMU145" s="17"/>
      <c r="QMV145" s="17"/>
      <c r="QMW145" s="17"/>
      <c r="QMX145" s="17"/>
      <c r="QMY145" s="17"/>
      <c r="QMZ145" s="17"/>
      <c r="QNA145" s="17"/>
      <c r="QNB145" s="17"/>
      <c r="QNC145" s="17"/>
      <c r="QND145" s="17"/>
      <c r="QNE145" s="17"/>
      <c r="QNF145" s="17"/>
      <c r="QNG145" s="17"/>
      <c r="QNH145" s="17"/>
      <c r="QNI145" s="17"/>
      <c r="QNJ145" s="17"/>
      <c r="QNK145" s="17"/>
      <c r="QNL145" s="17"/>
      <c r="QNM145" s="17"/>
      <c r="QNN145" s="17"/>
      <c r="QNO145" s="17"/>
      <c r="QNP145" s="17"/>
      <c r="QNQ145" s="17"/>
      <c r="QNR145" s="17"/>
      <c r="QNS145" s="17"/>
      <c r="QNT145" s="17"/>
      <c r="QNU145" s="17"/>
      <c r="QNV145" s="17"/>
      <c r="QNW145" s="17"/>
      <c r="QNX145" s="17"/>
      <c r="QNY145" s="17"/>
      <c r="QNZ145" s="17"/>
      <c r="QOA145" s="17"/>
      <c r="QOB145" s="17"/>
      <c r="QOC145" s="17"/>
      <c r="QOD145" s="17"/>
      <c r="QOE145" s="17"/>
      <c r="QOF145" s="17"/>
      <c r="QOG145" s="17"/>
      <c r="QOH145" s="17"/>
      <c r="QOI145" s="17"/>
      <c r="QOJ145" s="17"/>
      <c r="QOK145" s="17"/>
      <c r="QOL145" s="17"/>
      <c r="QOM145" s="17"/>
      <c r="QON145" s="17"/>
      <c r="QOO145" s="17"/>
      <c r="QOP145" s="17"/>
      <c r="QOQ145" s="17"/>
      <c r="QOR145" s="17"/>
      <c r="QOS145" s="17"/>
      <c r="QOT145" s="17"/>
      <c r="QOU145" s="17"/>
      <c r="QOV145" s="17"/>
      <c r="QOW145" s="17"/>
      <c r="QOX145" s="17"/>
      <c r="QOY145" s="17"/>
      <c r="QOZ145" s="17"/>
      <c r="QPA145" s="17"/>
      <c r="QPB145" s="17"/>
      <c r="QPC145" s="17"/>
      <c r="QPD145" s="17"/>
      <c r="QPE145" s="17"/>
      <c r="QPF145" s="17"/>
      <c r="QPG145" s="17"/>
      <c r="QPH145" s="17"/>
      <c r="QPI145" s="17"/>
      <c r="QPJ145" s="17"/>
      <c r="QPK145" s="17"/>
      <c r="QPL145" s="17"/>
      <c r="QPM145" s="17"/>
      <c r="QPN145" s="17"/>
      <c r="QPO145" s="17"/>
      <c r="QPP145" s="17"/>
      <c r="QPQ145" s="17"/>
      <c r="QPR145" s="17"/>
      <c r="QPS145" s="17"/>
      <c r="QPT145" s="17"/>
      <c r="QPU145" s="17"/>
      <c r="QPV145" s="17"/>
      <c r="QPW145" s="17"/>
      <c r="QPX145" s="17"/>
      <c r="QPY145" s="17"/>
      <c r="QPZ145" s="17"/>
      <c r="QQA145" s="17"/>
      <c r="QQB145" s="17"/>
      <c r="QQC145" s="17"/>
      <c r="QQD145" s="17"/>
      <c r="QQE145" s="17"/>
      <c r="QQF145" s="17"/>
      <c r="QQG145" s="17"/>
      <c r="QQH145" s="17"/>
      <c r="QQI145" s="17"/>
      <c r="QQJ145" s="17"/>
      <c r="QQK145" s="17"/>
      <c r="QQL145" s="17"/>
      <c r="QQM145" s="17"/>
      <c r="QQN145" s="17"/>
      <c r="QQO145" s="17"/>
      <c r="QQP145" s="17"/>
      <c r="QQQ145" s="17"/>
      <c r="QQR145" s="17"/>
      <c r="QQS145" s="17"/>
      <c r="QQT145" s="17"/>
      <c r="QQU145" s="17"/>
      <c r="QQV145" s="17"/>
      <c r="QQW145" s="17"/>
      <c r="QQX145" s="17"/>
      <c r="QQY145" s="17"/>
      <c r="QQZ145" s="17"/>
      <c r="QRA145" s="17"/>
      <c r="QRB145" s="17"/>
      <c r="QRC145" s="17"/>
      <c r="QRD145" s="17"/>
      <c r="QRE145" s="17"/>
      <c r="QRF145" s="17"/>
      <c r="QRG145" s="17"/>
      <c r="QRH145" s="17"/>
      <c r="QRI145" s="17"/>
      <c r="QRJ145" s="17"/>
      <c r="QRK145" s="17"/>
      <c r="QRL145" s="17"/>
      <c r="QRM145" s="17"/>
      <c r="QRN145" s="17"/>
      <c r="QRO145" s="17"/>
      <c r="QRP145" s="17"/>
      <c r="QRQ145" s="17"/>
      <c r="QRR145" s="17"/>
      <c r="QRS145" s="17"/>
      <c r="QRT145" s="17"/>
      <c r="QRU145" s="17"/>
      <c r="QRV145" s="17"/>
      <c r="QRW145" s="17"/>
      <c r="QRX145" s="17"/>
      <c r="QRY145" s="17"/>
      <c r="QRZ145" s="17"/>
      <c r="QSA145" s="17"/>
      <c r="QSB145" s="17"/>
      <c r="QSC145" s="17"/>
      <c r="QSD145" s="17"/>
      <c r="QSE145" s="17"/>
      <c r="QSF145" s="17"/>
      <c r="QSG145" s="17"/>
      <c r="QSH145" s="17"/>
      <c r="QSI145" s="17"/>
      <c r="QSJ145" s="17"/>
      <c r="QSK145" s="17"/>
      <c r="QSL145" s="17"/>
      <c r="QSM145" s="17"/>
      <c r="QSN145" s="17"/>
      <c r="QSO145" s="17"/>
      <c r="QSP145" s="17"/>
      <c r="QSQ145" s="17"/>
      <c r="QSR145" s="17"/>
      <c r="QSS145" s="17"/>
      <c r="QST145" s="17"/>
      <c r="QSU145" s="17"/>
      <c r="QSV145" s="17"/>
      <c r="QSW145" s="17"/>
      <c r="QSX145" s="17"/>
      <c r="QSY145" s="17"/>
      <c r="QSZ145" s="17"/>
      <c r="QTA145" s="17"/>
      <c r="QTB145" s="17"/>
      <c r="QTC145" s="17"/>
      <c r="QTD145" s="17"/>
      <c r="QTE145" s="17"/>
      <c r="QTF145" s="17"/>
      <c r="QTG145" s="17"/>
      <c r="QTH145" s="17"/>
      <c r="QTI145" s="17"/>
      <c r="QTJ145" s="17"/>
      <c r="QTK145" s="17"/>
      <c r="QTL145" s="17"/>
      <c r="QTM145" s="17"/>
      <c r="QTN145" s="17"/>
      <c r="QTO145" s="17"/>
      <c r="QTP145" s="17"/>
      <c r="QTQ145" s="17"/>
      <c r="QTR145" s="17"/>
      <c r="QTS145" s="17"/>
      <c r="QTT145" s="17"/>
      <c r="QTU145" s="17"/>
      <c r="QTV145" s="17"/>
      <c r="QTW145" s="17"/>
      <c r="QTX145" s="17"/>
      <c r="QTY145" s="17"/>
      <c r="QTZ145" s="17"/>
      <c r="QUA145" s="17"/>
      <c r="QUB145" s="17"/>
      <c r="QUC145" s="17"/>
      <c r="QUD145" s="17"/>
      <c r="QUE145" s="17"/>
      <c r="QUF145" s="17"/>
      <c r="QUG145" s="17"/>
      <c r="QUH145" s="17"/>
      <c r="QUI145" s="17"/>
      <c r="QUJ145" s="17"/>
      <c r="QUK145" s="17"/>
      <c r="QUL145" s="17"/>
      <c r="QUM145" s="17"/>
      <c r="QUN145" s="17"/>
      <c r="QUO145" s="17"/>
      <c r="QUP145" s="17"/>
      <c r="QUQ145" s="17"/>
      <c r="QUR145" s="17"/>
      <c r="QUS145" s="17"/>
      <c r="QUT145" s="17"/>
      <c r="QUU145" s="17"/>
      <c r="QUV145" s="17"/>
      <c r="QUW145" s="17"/>
      <c r="QUX145" s="17"/>
      <c r="QUY145" s="17"/>
      <c r="QUZ145" s="17"/>
      <c r="QVA145" s="17"/>
      <c r="QVB145" s="17"/>
      <c r="QVC145" s="17"/>
      <c r="QVD145" s="17"/>
      <c r="QVE145" s="17"/>
      <c r="QVF145" s="17"/>
      <c r="QVG145" s="17"/>
      <c r="QVH145" s="17"/>
      <c r="QVI145" s="17"/>
      <c r="QVJ145" s="17"/>
      <c r="QVK145" s="17"/>
      <c r="QVL145" s="17"/>
      <c r="QVM145" s="17"/>
      <c r="QVN145" s="17"/>
      <c r="QVO145" s="17"/>
      <c r="QVP145" s="17"/>
      <c r="QVQ145" s="17"/>
      <c r="QVR145" s="17"/>
      <c r="QVS145" s="17"/>
      <c r="QVT145" s="17"/>
      <c r="QVU145" s="17"/>
      <c r="QVV145" s="17"/>
      <c r="QVW145" s="17"/>
      <c r="QVX145" s="17"/>
      <c r="QVY145" s="17"/>
      <c r="QVZ145" s="17"/>
      <c r="QWA145" s="17"/>
      <c r="QWB145" s="17"/>
      <c r="QWC145" s="17"/>
      <c r="QWD145" s="17"/>
      <c r="QWE145" s="17"/>
      <c r="QWF145" s="17"/>
      <c r="QWG145" s="17"/>
      <c r="QWH145" s="17"/>
      <c r="QWI145" s="17"/>
      <c r="QWJ145" s="17"/>
      <c r="QWK145" s="17"/>
      <c r="QWL145" s="17"/>
      <c r="QWM145" s="17"/>
      <c r="QWN145" s="17"/>
      <c r="QWO145" s="17"/>
      <c r="QWP145" s="17"/>
      <c r="QWQ145" s="17"/>
      <c r="QWR145" s="17"/>
      <c r="QWS145" s="17"/>
      <c r="QWT145" s="17"/>
      <c r="QWU145" s="17"/>
      <c r="QWV145" s="17"/>
      <c r="QWW145" s="17"/>
      <c r="QWX145" s="17"/>
      <c r="QWY145" s="17"/>
      <c r="QWZ145" s="17"/>
      <c r="QXA145" s="17"/>
      <c r="QXB145" s="17"/>
      <c r="QXC145" s="17"/>
      <c r="QXD145" s="17"/>
      <c r="QXE145" s="17"/>
      <c r="QXF145" s="17"/>
      <c r="QXG145" s="17"/>
      <c r="QXH145" s="17"/>
      <c r="QXI145" s="17"/>
      <c r="QXJ145" s="17"/>
      <c r="QXK145" s="17"/>
      <c r="QXL145" s="17"/>
      <c r="QXM145" s="17"/>
      <c r="QXN145" s="17"/>
      <c r="QXO145" s="17"/>
      <c r="QXP145" s="17"/>
      <c r="QXQ145" s="17"/>
      <c r="QXR145" s="17"/>
      <c r="QXS145" s="17"/>
      <c r="QXT145" s="17"/>
      <c r="QXU145" s="17"/>
      <c r="QXV145" s="17"/>
      <c r="QXW145" s="17"/>
      <c r="QXX145" s="17"/>
      <c r="QXY145" s="17"/>
      <c r="QXZ145" s="17"/>
      <c r="QYA145" s="17"/>
      <c r="QYB145" s="17"/>
      <c r="QYC145" s="17"/>
      <c r="QYD145" s="17"/>
      <c r="QYE145" s="17"/>
      <c r="QYF145" s="17"/>
      <c r="QYG145" s="17"/>
      <c r="QYH145" s="17"/>
      <c r="QYI145" s="17"/>
      <c r="QYJ145" s="17"/>
      <c r="QYK145" s="17"/>
      <c r="QYL145" s="17"/>
      <c r="QYM145" s="17"/>
      <c r="QYN145" s="17"/>
      <c r="QYO145" s="17"/>
      <c r="QYP145" s="17"/>
      <c r="QYQ145" s="17"/>
      <c r="QYR145" s="17"/>
      <c r="QYS145" s="17"/>
      <c r="QYT145" s="17"/>
      <c r="QYU145" s="17"/>
      <c r="QYV145" s="17"/>
      <c r="QYW145" s="17"/>
      <c r="QYX145" s="17"/>
      <c r="QYY145" s="17"/>
      <c r="QYZ145" s="17"/>
      <c r="QZA145" s="17"/>
      <c r="QZB145" s="17"/>
      <c r="QZC145" s="17"/>
      <c r="QZD145" s="17"/>
      <c r="QZE145" s="17"/>
      <c r="QZF145" s="17"/>
      <c r="QZG145" s="17"/>
      <c r="QZH145" s="17"/>
      <c r="QZI145" s="17"/>
      <c r="QZJ145" s="17"/>
      <c r="QZK145" s="17"/>
      <c r="QZL145" s="17"/>
      <c r="QZM145" s="17"/>
      <c r="QZN145" s="17"/>
      <c r="QZO145" s="17"/>
      <c r="QZP145" s="17"/>
      <c r="QZQ145" s="17"/>
      <c r="QZR145" s="17"/>
      <c r="QZS145" s="17"/>
      <c r="QZT145" s="17"/>
      <c r="QZU145" s="17"/>
      <c r="QZV145" s="17"/>
      <c r="QZW145" s="17"/>
      <c r="QZX145" s="17"/>
      <c r="QZY145" s="17"/>
      <c r="QZZ145" s="17"/>
      <c r="RAA145" s="17"/>
      <c r="RAB145" s="17"/>
      <c r="RAC145" s="17"/>
      <c r="RAD145" s="17"/>
      <c r="RAE145" s="17"/>
      <c r="RAF145" s="17"/>
      <c r="RAG145" s="17"/>
      <c r="RAH145" s="17"/>
      <c r="RAI145" s="17"/>
      <c r="RAJ145" s="17"/>
      <c r="RAK145" s="17"/>
      <c r="RAL145" s="17"/>
      <c r="RAM145" s="17"/>
      <c r="RAN145" s="17"/>
      <c r="RAO145" s="17"/>
      <c r="RAP145" s="17"/>
      <c r="RAQ145" s="17"/>
      <c r="RAR145" s="17"/>
      <c r="RAS145" s="17"/>
      <c r="RAT145" s="17"/>
      <c r="RAU145" s="17"/>
      <c r="RAV145" s="17"/>
      <c r="RAW145" s="17"/>
      <c r="RAX145" s="17"/>
      <c r="RAY145" s="17"/>
      <c r="RAZ145" s="17"/>
      <c r="RBA145" s="17"/>
      <c r="RBB145" s="17"/>
      <c r="RBC145" s="17"/>
      <c r="RBD145" s="17"/>
      <c r="RBE145" s="17"/>
      <c r="RBF145" s="17"/>
      <c r="RBG145" s="17"/>
      <c r="RBH145" s="17"/>
      <c r="RBI145" s="17"/>
      <c r="RBJ145" s="17"/>
      <c r="RBK145" s="17"/>
      <c r="RBL145" s="17"/>
      <c r="RBM145" s="17"/>
      <c r="RBN145" s="17"/>
      <c r="RBO145" s="17"/>
      <c r="RBP145" s="17"/>
      <c r="RBQ145" s="17"/>
      <c r="RBR145" s="17"/>
      <c r="RBS145" s="17"/>
      <c r="RBT145" s="17"/>
      <c r="RBU145" s="17"/>
      <c r="RBV145" s="17"/>
      <c r="RBW145" s="17"/>
      <c r="RBX145" s="17"/>
      <c r="RBY145" s="17"/>
      <c r="RBZ145" s="17"/>
      <c r="RCA145" s="17"/>
      <c r="RCB145" s="17"/>
      <c r="RCC145" s="17"/>
      <c r="RCD145" s="17"/>
      <c r="RCE145" s="17"/>
      <c r="RCF145" s="17"/>
      <c r="RCG145" s="17"/>
      <c r="RCH145" s="17"/>
      <c r="RCI145" s="17"/>
      <c r="RCJ145" s="17"/>
      <c r="RCK145" s="17"/>
      <c r="RCL145" s="17"/>
      <c r="RCM145" s="17"/>
      <c r="RCN145" s="17"/>
      <c r="RCO145" s="17"/>
      <c r="RCP145" s="17"/>
      <c r="RCQ145" s="17"/>
      <c r="RCR145" s="17"/>
      <c r="RCS145" s="17"/>
      <c r="RCT145" s="17"/>
      <c r="RCU145" s="17"/>
      <c r="RCV145" s="17"/>
      <c r="RCW145" s="17"/>
      <c r="RCX145" s="17"/>
      <c r="RCY145" s="17"/>
      <c r="RCZ145" s="17"/>
      <c r="RDA145" s="17"/>
      <c r="RDB145" s="17"/>
      <c r="RDC145" s="17"/>
      <c r="RDD145" s="17"/>
      <c r="RDE145" s="17"/>
      <c r="RDF145" s="17"/>
      <c r="RDG145" s="17"/>
      <c r="RDH145" s="17"/>
      <c r="RDI145" s="17"/>
      <c r="RDJ145" s="17"/>
      <c r="RDK145" s="17"/>
      <c r="RDL145" s="17"/>
      <c r="RDM145" s="17"/>
      <c r="RDN145" s="17"/>
      <c r="RDO145" s="17"/>
      <c r="RDP145" s="17"/>
      <c r="RDQ145" s="17"/>
      <c r="RDR145" s="17"/>
      <c r="RDS145" s="17"/>
      <c r="RDT145" s="17"/>
      <c r="RDU145" s="17"/>
      <c r="RDV145" s="17"/>
      <c r="RDW145" s="17"/>
      <c r="RDX145" s="17"/>
      <c r="RDY145" s="17"/>
      <c r="RDZ145" s="17"/>
      <c r="REA145" s="17"/>
      <c r="REB145" s="17"/>
      <c r="REC145" s="17"/>
      <c r="RED145" s="17"/>
      <c r="REE145" s="17"/>
      <c r="REF145" s="17"/>
      <c r="REG145" s="17"/>
      <c r="REH145" s="17"/>
      <c r="REI145" s="17"/>
      <c r="REJ145" s="17"/>
      <c r="REK145" s="17"/>
      <c r="REL145" s="17"/>
      <c r="REM145" s="17"/>
      <c r="REN145" s="17"/>
      <c r="REO145" s="17"/>
      <c r="REP145" s="17"/>
      <c r="REQ145" s="17"/>
      <c r="RER145" s="17"/>
      <c r="RES145" s="17"/>
      <c r="RET145" s="17"/>
      <c r="REU145" s="17"/>
      <c r="REV145" s="17"/>
      <c r="REW145" s="17"/>
      <c r="REX145" s="17"/>
      <c r="REY145" s="17"/>
      <c r="REZ145" s="17"/>
      <c r="RFA145" s="17"/>
      <c r="RFB145" s="17"/>
      <c r="RFC145" s="17"/>
      <c r="RFD145" s="17"/>
      <c r="RFE145" s="17"/>
      <c r="RFF145" s="17"/>
      <c r="RFG145" s="17"/>
      <c r="RFH145" s="17"/>
      <c r="RFI145" s="17"/>
      <c r="RFJ145" s="17"/>
      <c r="RFK145" s="17"/>
      <c r="RFL145" s="17"/>
      <c r="RFM145" s="17"/>
      <c r="RFN145" s="17"/>
      <c r="RFO145" s="17"/>
      <c r="RFP145" s="17"/>
      <c r="RFQ145" s="17"/>
      <c r="RFR145" s="17"/>
      <c r="RFS145" s="17"/>
      <c r="RFT145" s="17"/>
      <c r="RFU145" s="17"/>
      <c r="RFV145" s="17"/>
      <c r="RFW145" s="17"/>
      <c r="RFX145" s="17"/>
      <c r="RFY145" s="17"/>
      <c r="RFZ145" s="17"/>
      <c r="RGA145" s="17"/>
      <c r="RGB145" s="17"/>
      <c r="RGC145" s="17"/>
      <c r="RGD145" s="17"/>
      <c r="RGE145" s="17"/>
      <c r="RGF145" s="17"/>
      <c r="RGG145" s="17"/>
      <c r="RGH145" s="17"/>
      <c r="RGI145" s="17"/>
      <c r="RGJ145" s="17"/>
      <c r="RGK145" s="17"/>
      <c r="RGL145" s="17"/>
      <c r="RGM145" s="17"/>
      <c r="RGN145" s="17"/>
      <c r="RGO145" s="17"/>
      <c r="RGP145" s="17"/>
      <c r="RGQ145" s="17"/>
      <c r="RGR145" s="17"/>
      <c r="RGS145" s="17"/>
      <c r="RGT145" s="17"/>
      <c r="RGU145" s="17"/>
      <c r="RGV145" s="17"/>
      <c r="RGW145" s="17"/>
      <c r="RGX145" s="17"/>
      <c r="RGY145" s="17"/>
      <c r="RGZ145" s="17"/>
      <c r="RHA145" s="17"/>
      <c r="RHB145" s="17"/>
      <c r="RHC145" s="17"/>
      <c r="RHD145" s="17"/>
      <c r="RHE145" s="17"/>
      <c r="RHF145" s="17"/>
      <c r="RHG145" s="17"/>
      <c r="RHH145" s="17"/>
      <c r="RHI145" s="17"/>
      <c r="RHJ145" s="17"/>
      <c r="RHK145" s="17"/>
      <c r="RHL145" s="17"/>
      <c r="RHM145" s="17"/>
      <c r="RHN145" s="17"/>
      <c r="RHO145" s="17"/>
      <c r="RHP145" s="17"/>
      <c r="RHQ145" s="17"/>
      <c r="RHR145" s="17"/>
      <c r="RHS145" s="17"/>
      <c r="RHT145" s="17"/>
      <c r="RHU145" s="17"/>
      <c r="RHV145" s="17"/>
      <c r="RHW145" s="17"/>
      <c r="RHX145" s="17"/>
      <c r="RHY145" s="17"/>
      <c r="RHZ145" s="17"/>
      <c r="RIA145" s="17"/>
      <c r="RIB145" s="17"/>
      <c r="RIC145" s="17"/>
      <c r="RID145" s="17"/>
      <c r="RIE145" s="17"/>
      <c r="RIF145" s="17"/>
      <c r="RIG145" s="17"/>
      <c r="RIH145" s="17"/>
      <c r="RII145" s="17"/>
      <c r="RIJ145" s="17"/>
      <c r="RIK145" s="17"/>
      <c r="RIL145" s="17"/>
      <c r="RIM145" s="17"/>
      <c r="RIN145" s="17"/>
      <c r="RIO145" s="17"/>
      <c r="RIP145" s="17"/>
      <c r="RIQ145" s="17"/>
      <c r="RIR145" s="17"/>
      <c r="RIS145" s="17"/>
      <c r="RIT145" s="17"/>
      <c r="RIU145" s="17"/>
      <c r="RIV145" s="17"/>
      <c r="RIW145" s="17"/>
      <c r="RIX145" s="17"/>
      <c r="RIY145" s="17"/>
      <c r="RIZ145" s="17"/>
      <c r="RJA145" s="17"/>
      <c r="RJB145" s="17"/>
      <c r="RJC145" s="17"/>
      <c r="RJD145" s="17"/>
      <c r="RJE145" s="17"/>
      <c r="RJF145" s="17"/>
      <c r="RJG145" s="17"/>
      <c r="RJH145" s="17"/>
      <c r="RJI145" s="17"/>
      <c r="RJJ145" s="17"/>
      <c r="RJK145" s="17"/>
      <c r="RJL145" s="17"/>
      <c r="RJM145" s="17"/>
      <c r="RJN145" s="17"/>
      <c r="RJO145" s="17"/>
      <c r="RJP145" s="17"/>
      <c r="RJQ145" s="17"/>
      <c r="RJR145" s="17"/>
      <c r="RJS145" s="17"/>
      <c r="RJT145" s="17"/>
      <c r="RJU145" s="17"/>
      <c r="RJV145" s="17"/>
      <c r="RJW145" s="17"/>
      <c r="RJX145" s="17"/>
      <c r="RJY145" s="17"/>
      <c r="RJZ145" s="17"/>
      <c r="RKA145" s="17"/>
      <c r="RKB145" s="17"/>
      <c r="RKC145" s="17"/>
      <c r="RKD145" s="17"/>
      <c r="RKE145" s="17"/>
      <c r="RKF145" s="17"/>
      <c r="RKG145" s="17"/>
      <c r="RKH145" s="17"/>
      <c r="RKI145" s="17"/>
      <c r="RKJ145" s="17"/>
      <c r="RKK145" s="17"/>
      <c r="RKL145" s="17"/>
      <c r="RKM145" s="17"/>
      <c r="RKN145" s="17"/>
      <c r="RKO145" s="17"/>
      <c r="RKP145" s="17"/>
      <c r="RKQ145" s="17"/>
      <c r="RKR145" s="17"/>
      <c r="RKS145" s="17"/>
      <c r="RKT145" s="17"/>
      <c r="RKU145" s="17"/>
      <c r="RKV145" s="17"/>
      <c r="RKW145" s="17"/>
      <c r="RKX145" s="17"/>
      <c r="RKY145" s="17"/>
      <c r="RKZ145" s="17"/>
      <c r="RLA145" s="17"/>
      <c r="RLB145" s="17"/>
      <c r="RLC145" s="17"/>
      <c r="RLD145" s="17"/>
      <c r="RLE145" s="17"/>
      <c r="RLF145" s="17"/>
      <c r="RLG145" s="17"/>
      <c r="RLH145" s="17"/>
      <c r="RLI145" s="17"/>
      <c r="RLJ145" s="17"/>
      <c r="RLK145" s="17"/>
      <c r="RLL145" s="17"/>
      <c r="RLM145" s="17"/>
      <c r="RLN145" s="17"/>
      <c r="RLO145" s="17"/>
      <c r="RLP145" s="17"/>
      <c r="RLQ145" s="17"/>
      <c r="RLR145" s="17"/>
      <c r="RLS145" s="17"/>
      <c r="RLT145" s="17"/>
      <c r="RLU145" s="17"/>
      <c r="RLV145" s="17"/>
      <c r="RLW145" s="17"/>
      <c r="RLX145" s="17"/>
      <c r="RLY145" s="17"/>
      <c r="RLZ145" s="17"/>
      <c r="RMA145" s="17"/>
      <c r="RMB145" s="17"/>
      <c r="RMC145" s="17"/>
      <c r="RMD145" s="17"/>
      <c r="RME145" s="17"/>
      <c r="RMF145" s="17"/>
      <c r="RMG145" s="17"/>
      <c r="RMH145" s="17"/>
      <c r="RMI145" s="17"/>
      <c r="RMJ145" s="17"/>
      <c r="RMK145" s="17"/>
      <c r="RML145" s="17"/>
      <c r="RMM145" s="17"/>
      <c r="RMN145" s="17"/>
      <c r="RMO145" s="17"/>
      <c r="RMP145" s="17"/>
      <c r="RMQ145" s="17"/>
      <c r="RMR145" s="17"/>
      <c r="RMS145" s="17"/>
      <c r="RMT145" s="17"/>
      <c r="RMU145" s="17"/>
      <c r="RMV145" s="17"/>
      <c r="RMW145" s="17"/>
      <c r="RMX145" s="17"/>
      <c r="RMY145" s="17"/>
      <c r="RMZ145" s="17"/>
      <c r="RNA145" s="17"/>
      <c r="RNB145" s="17"/>
      <c r="RNC145" s="17"/>
      <c r="RND145" s="17"/>
      <c r="RNE145" s="17"/>
      <c r="RNF145" s="17"/>
      <c r="RNG145" s="17"/>
      <c r="RNH145" s="17"/>
      <c r="RNI145" s="17"/>
      <c r="RNJ145" s="17"/>
      <c r="RNK145" s="17"/>
      <c r="RNL145" s="17"/>
      <c r="RNM145" s="17"/>
      <c r="RNN145" s="17"/>
      <c r="RNO145" s="17"/>
      <c r="RNP145" s="17"/>
      <c r="RNQ145" s="17"/>
      <c r="RNR145" s="17"/>
      <c r="RNS145" s="17"/>
      <c r="RNT145" s="17"/>
      <c r="RNU145" s="17"/>
      <c r="RNV145" s="17"/>
      <c r="RNW145" s="17"/>
      <c r="RNX145" s="17"/>
      <c r="RNY145" s="17"/>
      <c r="RNZ145" s="17"/>
      <c r="ROA145" s="17"/>
      <c r="ROB145" s="17"/>
      <c r="ROC145" s="17"/>
      <c r="ROD145" s="17"/>
      <c r="ROE145" s="17"/>
      <c r="ROF145" s="17"/>
      <c r="ROG145" s="17"/>
      <c r="ROH145" s="17"/>
      <c r="ROI145" s="17"/>
      <c r="ROJ145" s="17"/>
      <c r="ROK145" s="17"/>
      <c r="ROL145" s="17"/>
      <c r="ROM145" s="17"/>
      <c r="RON145" s="17"/>
      <c r="ROO145" s="17"/>
      <c r="ROP145" s="17"/>
      <c r="ROQ145" s="17"/>
      <c r="ROR145" s="17"/>
      <c r="ROS145" s="17"/>
      <c r="ROT145" s="17"/>
      <c r="ROU145" s="17"/>
      <c r="ROV145" s="17"/>
      <c r="ROW145" s="17"/>
      <c r="ROX145" s="17"/>
      <c r="ROY145" s="17"/>
      <c r="ROZ145" s="17"/>
      <c r="RPA145" s="17"/>
      <c r="RPB145" s="17"/>
      <c r="RPC145" s="17"/>
      <c r="RPD145" s="17"/>
      <c r="RPE145" s="17"/>
      <c r="RPF145" s="17"/>
      <c r="RPG145" s="17"/>
      <c r="RPH145" s="17"/>
      <c r="RPI145" s="17"/>
      <c r="RPJ145" s="17"/>
      <c r="RPK145" s="17"/>
      <c r="RPL145" s="17"/>
      <c r="RPM145" s="17"/>
      <c r="RPN145" s="17"/>
      <c r="RPO145" s="17"/>
      <c r="RPP145" s="17"/>
      <c r="RPQ145" s="17"/>
      <c r="RPR145" s="17"/>
      <c r="RPS145" s="17"/>
      <c r="RPT145" s="17"/>
      <c r="RPU145" s="17"/>
      <c r="RPV145" s="17"/>
      <c r="RPW145" s="17"/>
      <c r="RPX145" s="17"/>
      <c r="RPY145" s="17"/>
      <c r="RPZ145" s="17"/>
      <c r="RQA145" s="17"/>
      <c r="RQB145" s="17"/>
      <c r="RQC145" s="17"/>
      <c r="RQD145" s="17"/>
      <c r="RQE145" s="17"/>
      <c r="RQF145" s="17"/>
      <c r="RQG145" s="17"/>
      <c r="RQH145" s="17"/>
      <c r="RQI145" s="17"/>
      <c r="RQJ145" s="17"/>
      <c r="RQK145" s="17"/>
      <c r="RQL145" s="17"/>
      <c r="RQM145" s="17"/>
      <c r="RQN145" s="17"/>
      <c r="RQO145" s="17"/>
      <c r="RQP145" s="17"/>
      <c r="RQQ145" s="17"/>
      <c r="RQR145" s="17"/>
      <c r="RQS145" s="17"/>
      <c r="RQT145" s="17"/>
      <c r="RQU145" s="17"/>
      <c r="RQV145" s="17"/>
      <c r="RQW145" s="17"/>
      <c r="RQX145" s="17"/>
      <c r="RQY145" s="17"/>
      <c r="RQZ145" s="17"/>
      <c r="RRA145" s="17"/>
      <c r="RRB145" s="17"/>
      <c r="RRC145" s="17"/>
      <c r="RRD145" s="17"/>
      <c r="RRE145" s="17"/>
      <c r="RRF145" s="17"/>
      <c r="RRG145" s="17"/>
      <c r="RRH145" s="17"/>
      <c r="RRI145" s="17"/>
      <c r="RRJ145" s="17"/>
      <c r="RRK145" s="17"/>
      <c r="RRL145" s="17"/>
      <c r="RRM145" s="17"/>
      <c r="RRN145" s="17"/>
      <c r="RRO145" s="17"/>
      <c r="RRP145" s="17"/>
      <c r="RRQ145" s="17"/>
      <c r="RRR145" s="17"/>
      <c r="RRS145" s="17"/>
      <c r="RRT145" s="17"/>
      <c r="RRU145" s="17"/>
      <c r="RRV145" s="17"/>
      <c r="RRW145" s="17"/>
      <c r="RRX145" s="17"/>
      <c r="RRY145" s="17"/>
      <c r="RRZ145" s="17"/>
      <c r="RSA145" s="17"/>
      <c r="RSB145" s="17"/>
      <c r="RSC145" s="17"/>
      <c r="RSD145" s="17"/>
      <c r="RSE145" s="17"/>
      <c r="RSF145" s="17"/>
      <c r="RSG145" s="17"/>
      <c r="RSH145" s="17"/>
      <c r="RSI145" s="17"/>
      <c r="RSJ145" s="17"/>
      <c r="RSK145" s="17"/>
      <c r="RSL145" s="17"/>
      <c r="RSM145" s="17"/>
      <c r="RSN145" s="17"/>
      <c r="RSO145" s="17"/>
      <c r="RSP145" s="17"/>
      <c r="RSQ145" s="17"/>
      <c r="RSR145" s="17"/>
      <c r="RSS145" s="17"/>
      <c r="RST145" s="17"/>
      <c r="RSU145" s="17"/>
      <c r="RSV145" s="17"/>
      <c r="RSW145" s="17"/>
      <c r="RSX145" s="17"/>
      <c r="RSY145" s="17"/>
      <c r="RSZ145" s="17"/>
      <c r="RTA145" s="17"/>
      <c r="RTB145" s="17"/>
      <c r="RTC145" s="17"/>
      <c r="RTD145" s="17"/>
      <c r="RTE145" s="17"/>
      <c r="RTF145" s="17"/>
      <c r="RTG145" s="17"/>
      <c r="RTH145" s="17"/>
      <c r="RTI145" s="17"/>
      <c r="RTJ145" s="17"/>
      <c r="RTK145" s="17"/>
      <c r="RTL145" s="17"/>
      <c r="RTM145" s="17"/>
      <c r="RTN145" s="17"/>
      <c r="RTO145" s="17"/>
      <c r="RTP145" s="17"/>
      <c r="RTQ145" s="17"/>
      <c r="RTR145" s="17"/>
      <c r="RTS145" s="17"/>
      <c r="RTT145" s="17"/>
      <c r="RTU145" s="17"/>
      <c r="RTV145" s="17"/>
      <c r="RTW145" s="17"/>
      <c r="RTX145" s="17"/>
      <c r="RTY145" s="17"/>
      <c r="RTZ145" s="17"/>
      <c r="RUA145" s="17"/>
      <c r="RUB145" s="17"/>
      <c r="RUC145" s="17"/>
      <c r="RUD145" s="17"/>
      <c r="RUE145" s="17"/>
      <c r="RUF145" s="17"/>
      <c r="RUG145" s="17"/>
      <c r="RUH145" s="17"/>
      <c r="RUI145" s="17"/>
      <c r="RUJ145" s="17"/>
      <c r="RUK145" s="17"/>
      <c r="RUL145" s="17"/>
      <c r="RUM145" s="17"/>
      <c r="RUN145" s="17"/>
      <c r="RUO145" s="17"/>
      <c r="RUP145" s="17"/>
      <c r="RUQ145" s="17"/>
      <c r="RUR145" s="17"/>
      <c r="RUS145" s="17"/>
      <c r="RUT145" s="17"/>
      <c r="RUU145" s="17"/>
      <c r="RUV145" s="17"/>
      <c r="RUW145" s="17"/>
      <c r="RUX145" s="17"/>
      <c r="RUY145" s="17"/>
      <c r="RUZ145" s="17"/>
      <c r="RVA145" s="17"/>
      <c r="RVB145" s="17"/>
      <c r="RVC145" s="17"/>
      <c r="RVD145" s="17"/>
      <c r="RVE145" s="17"/>
      <c r="RVF145" s="17"/>
      <c r="RVG145" s="17"/>
      <c r="RVH145" s="17"/>
      <c r="RVI145" s="17"/>
      <c r="RVJ145" s="17"/>
      <c r="RVK145" s="17"/>
      <c r="RVL145" s="17"/>
      <c r="RVM145" s="17"/>
      <c r="RVN145" s="17"/>
      <c r="RVO145" s="17"/>
      <c r="RVP145" s="17"/>
      <c r="RVQ145" s="17"/>
      <c r="RVR145" s="17"/>
      <c r="RVS145" s="17"/>
      <c r="RVT145" s="17"/>
      <c r="RVU145" s="17"/>
      <c r="RVV145" s="17"/>
      <c r="RVW145" s="17"/>
      <c r="RVX145" s="17"/>
      <c r="RVY145" s="17"/>
      <c r="RVZ145" s="17"/>
      <c r="RWA145" s="17"/>
      <c r="RWB145" s="17"/>
      <c r="RWC145" s="17"/>
      <c r="RWD145" s="17"/>
      <c r="RWE145" s="17"/>
      <c r="RWF145" s="17"/>
      <c r="RWG145" s="17"/>
      <c r="RWH145" s="17"/>
      <c r="RWI145" s="17"/>
      <c r="RWJ145" s="17"/>
      <c r="RWK145" s="17"/>
      <c r="RWL145" s="17"/>
      <c r="RWM145" s="17"/>
      <c r="RWN145" s="17"/>
      <c r="RWO145" s="17"/>
      <c r="RWP145" s="17"/>
      <c r="RWQ145" s="17"/>
      <c r="RWR145" s="17"/>
      <c r="RWS145" s="17"/>
      <c r="RWT145" s="17"/>
      <c r="RWU145" s="17"/>
      <c r="RWV145" s="17"/>
      <c r="RWW145" s="17"/>
      <c r="RWX145" s="17"/>
      <c r="RWY145" s="17"/>
      <c r="RWZ145" s="17"/>
      <c r="RXA145" s="17"/>
      <c r="RXB145" s="17"/>
      <c r="RXC145" s="17"/>
      <c r="RXD145" s="17"/>
      <c r="RXE145" s="17"/>
      <c r="RXF145" s="17"/>
      <c r="RXG145" s="17"/>
      <c r="RXH145" s="17"/>
      <c r="RXI145" s="17"/>
      <c r="RXJ145" s="17"/>
      <c r="RXK145" s="17"/>
      <c r="RXL145" s="17"/>
      <c r="RXM145" s="17"/>
      <c r="RXN145" s="17"/>
      <c r="RXO145" s="17"/>
      <c r="RXP145" s="17"/>
      <c r="RXQ145" s="17"/>
      <c r="RXR145" s="17"/>
      <c r="RXS145" s="17"/>
      <c r="RXT145" s="17"/>
      <c r="RXU145" s="17"/>
      <c r="RXV145" s="17"/>
      <c r="RXW145" s="17"/>
      <c r="RXX145" s="17"/>
      <c r="RXY145" s="17"/>
      <c r="RXZ145" s="17"/>
      <c r="RYA145" s="17"/>
      <c r="RYB145" s="17"/>
      <c r="RYC145" s="17"/>
      <c r="RYD145" s="17"/>
      <c r="RYE145" s="17"/>
      <c r="RYF145" s="17"/>
      <c r="RYG145" s="17"/>
      <c r="RYH145" s="17"/>
      <c r="RYI145" s="17"/>
      <c r="RYJ145" s="17"/>
      <c r="RYK145" s="17"/>
      <c r="RYL145" s="17"/>
      <c r="RYM145" s="17"/>
      <c r="RYN145" s="17"/>
      <c r="RYO145" s="17"/>
      <c r="RYP145" s="17"/>
      <c r="RYQ145" s="17"/>
      <c r="RYR145" s="17"/>
      <c r="RYS145" s="17"/>
      <c r="RYT145" s="17"/>
      <c r="RYU145" s="17"/>
      <c r="RYV145" s="17"/>
      <c r="RYW145" s="17"/>
      <c r="RYX145" s="17"/>
      <c r="RYY145" s="17"/>
      <c r="RYZ145" s="17"/>
      <c r="RZA145" s="17"/>
      <c r="RZB145" s="17"/>
      <c r="RZC145" s="17"/>
      <c r="RZD145" s="17"/>
      <c r="RZE145" s="17"/>
      <c r="RZF145" s="17"/>
      <c r="RZG145" s="17"/>
      <c r="RZH145" s="17"/>
      <c r="RZI145" s="17"/>
      <c r="RZJ145" s="17"/>
      <c r="RZK145" s="17"/>
      <c r="RZL145" s="17"/>
      <c r="RZM145" s="17"/>
      <c r="RZN145" s="17"/>
      <c r="RZO145" s="17"/>
      <c r="RZP145" s="17"/>
      <c r="RZQ145" s="17"/>
      <c r="RZR145" s="17"/>
      <c r="RZS145" s="17"/>
      <c r="RZT145" s="17"/>
      <c r="RZU145" s="17"/>
      <c r="RZV145" s="17"/>
      <c r="RZW145" s="17"/>
      <c r="RZX145" s="17"/>
      <c r="RZY145" s="17"/>
      <c r="RZZ145" s="17"/>
      <c r="SAA145" s="17"/>
      <c r="SAB145" s="17"/>
      <c r="SAC145" s="17"/>
      <c r="SAD145" s="17"/>
      <c r="SAE145" s="17"/>
      <c r="SAF145" s="17"/>
      <c r="SAG145" s="17"/>
      <c r="SAH145" s="17"/>
      <c r="SAI145" s="17"/>
      <c r="SAJ145" s="17"/>
      <c r="SAK145" s="17"/>
      <c r="SAL145" s="17"/>
      <c r="SAM145" s="17"/>
      <c r="SAN145" s="17"/>
      <c r="SAO145" s="17"/>
      <c r="SAP145" s="17"/>
      <c r="SAQ145" s="17"/>
      <c r="SAR145" s="17"/>
      <c r="SAS145" s="17"/>
      <c r="SAT145" s="17"/>
      <c r="SAU145" s="17"/>
      <c r="SAV145" s="17"/>
      <c r="SAW145" s="17"/>
      <c r="SAX145" s="17"/>
      <c r="SAY145" s="17"/>
      <c r="SAZ145" s="17"/>
      <c r="SBA145" s="17"/>
      <c r="SBB145" s="17"/>
      <c r="SBC145" s="17"/>
      <c r="SBD145" s="17"/>
      <c r="SBE145" s="17"/>
      <c r="SBF145" s="17"/>
      <c r="SBG145" s="17"/>
      <c r="SBH145" s="17"/>
      <c r="SBI145" s="17"/>
      <c r="SBJ145" s="17"/>
      <c r="SBK145" s="17"/>
      <c r="SBL145" s="17"/>
      <c r="SBM145" s="17"/>
      <c r="SBN145" s="17"/>
      <c r="SBO145" s="17"/>
      <c r="SBP145" s="17"/>
      <c r="SBQ145" s="17"/>
      <c r="SBR145" s="17"/>
      <c r="SBS145" s="17"/>
      <c r="SBT145" s="17"/>
      <c r="SBU145" s="17"/>
      <c r="SBV145" s="17"/>
      <c r="SBW145" s="17"/>
      <c r="SBX145" s="17"/>
      <c r="SBY145" s="17"/>
      <c r="SBZ145" s="17"/>
      <c r="SCA145" s="17"/>
      <c r="SCB145" s="17"/>
      <c r="SCC145" s="17"/>
      <c r="SCD145" s="17"/>
      <c r="SCE145" s="17"/>
      <c r="SCF145" s="17"/>
      <c r="SCG145" s="17"/>
      <c r="SCH145" s="17"/>
      <c r="SCI145" s="17"/>
      <c r="SCJ145" s="17"/>
      <c r="SCK145" s="17"/>
      <c r="SCL145" s="17"/>
      <c r="SCM145" s="17"/>
      <c r="SCN145" s="17"/>
      <c r="SCO145" s="17"/>
      <c r="SCP145" s="17"/>
      <c r="SCQ145" s="17"/>
      <c r="SCR145" s="17"/>
      <c r="SCS145" s="17"/>
      <c r="SCT145" s="17"/>
      <c r="SCU145" s="17"/>
      <c r="SCV145" s="17"/>
      <c r="SCW145" s="17"/>
      <c r="SCX145" s="17"/>
      <c r="SCY145" s="17"/>
      <c r="SCZ145" s="17"/>
      <c r="SDA145" s="17"/>
      <c r="SDB145" s="17"/>
      <c r="SDC145" s="17"/>
      <c r="SDD145" s="17"/>
      <c r="SDE145" s="17"/>
      <c r="SDF145" s="17"/>
      <c r="SDG145" s="17"/>
      <c r="SDH145" s="17"/>
      <c r="SDI145" s="17"/>
      <c r="SDJ145" s="17"/>
      <c r="SDK145" s="17"/>
      <c r="SDL145" s="17"/>
      <c r="SDM145" s="17"/>
      <c r="SDN145" s="17"/>
      <c r="SDO145" s="17"/>
      <c r="SDP145" s="17"/>
      <c r="SDQ145" s="17"/>
      <c r="SDR145" s="17"/>
      <c r="SDS145" s="17"/>
      <c r="SDT145" s="17"/>
      <c r="SDU145" s="17"/>
      <c r="SDV145" s="17"/>
      <c r="SDW145" s="17"/>
      <c r="SDX145" s="17"/>
      <c r="SDY145" s="17"/>
      <c r="SDZ145" s="17"/>
      <c r="SEA145" s="17"/>
      <c r="SEB145" s="17"/>
      <c r="SEC145" s="17"/>
      <c r="SED145" s="17"/>
      <c r="SEE145" s="17"/>
      <c r="SEF145" s="17"/>
      <c r="SEG145" s="17"/>
      <c r="SEH145" s="17"/>
      <c r="SEI145" s="17"/>
      <c r="SEJ145" s="17"/>
      <c r="SEK145" s="17"/>
      <c r="SEL145" s="17"/>
      <c r="SEM145" s="17"/>
      <c r="SEN145" s="17"/>
      <c r="SEO145" s="17"/>
      <c r="SEP145" s="17"/>
      <c r="SEQ145" s="17"/>
      <c r="SER145" s="17"/>
      <c r="SES145" s="17"/>
      <c r="SET145" s="17"/>
      <c r="SEU145" s="17"/>
      <c r="SEV145" s="17"/>
      <c r="SEW145" s="17"/>
      <c r="SEX145" s="17"/>
      <c r="SEY145" s="17"/>
      <c r="SEZ145" s="17"/>
      <c r="SFA145" s="17"/>
      <c r="SFB145" s="17"/>
      <c r="SFC145" s="17"/>
      <c r="SFD145" s="17"/>
      <c r="SFE145" s="17"/>
      <c r="SFF145" s="17"/>
      <c r="SFG145" s="17"/>
      <c r="SFH145" s="17"/>
      <c r="SFI145" s="17"/>
      <c r="SFJ145" s="17"/>
      <c r="SFK145" s="17"/>
      <c r="SFL145" s="17"/>
      <c r="SFM145" s="17"/>
      <c r="SFN145" s="17"/>
      <c r="SFO145" s="17"/>
      <c r="SFP145" s="17"/>
      <c r="SFQ145" s="17"/>
      <c r="SFR145" s="17"/>
      <c r="SFS145" s="17"/>
      <c r="SFT145" s="17"/>
      <c r="SFU145" s="17"/>
      <c r="SFV145" s="17"/>
      <c r="SFW145" s="17"/>
      <c r="SFX145" s="17"/>
      <c r="SFY145" s="17"/>
      <c r="SFZ145" s="17"/>
      <c r="SGA145" s="17"/>
      <c r="SGB145" s="17"/>
      <c r="SGC145" s="17"/>
      <c r="SGD145" s="17"/>
      <c r="SGE145" s="17"/>
      <c r="SGF145" s="17"/>
      <c r="SGG145" s="17"/>
      <c r="SGH145" s="17"/>
      <c r="SGI145" s="17"/>
      <c r="SGJ145" s="17"/>
      <c r="SGK145" s="17"/>
      <c r="SGL145" s="17"/>
      <c r="SGM145" s="17"/>
      <c r="SGN145" s="17"/>
      <c r="SGO145" s="17"/>
      <c r="SGP145" s="17"/>
      <c r="SGQ145" s="17"/>
      <c r="SGR145" s="17"/>
      <c r="SGS145" s="17"/>
      <c r="SGT145" s="17"/>
      <c r="SGU145" s="17"/>
      <c r="SGV145" s="17"/>
      <c r="SGW145" s="17"/>
      <c r="SGX145" s="17"/>
      <c r="SGY145" s="17"/>
      <c r="SGZ145" s="17"/>
      <c r="SHA145" s="17"/>
      <c r="SHB145" s="17"/>
      <c r="SHC145" s="17"/>
      <c r="SHD145" s="17"/>
      <c r="SHE145" s="17"/>
      <c r="SHF145" s="17"/>
      <c r="SHG145" s="17"/>
      <c r="SHH145" s="17"/>
      <c r="SHI145" s="17"/>
      <c r="SHJ145" s="17"/>
      <c r="SHK145" s="17"/>
      <c r="SHL145" s="17"/>
      <c r="SHM145" s="17"/>
      <c r="SHN145" s="17"/>
      <c r="SHO145" s="17"/>
      <c r="SHP145" s="17"/>
      <c r="SHQ145" s="17"/>
      <c r="SHR145" s="17"/>
      <c r="SHS145" s="17"/>
      <c r="SHT145" s="17"/>
      <c r="SHU145" s="17"/>
      <c r="SHV145" s="17"/>
      <c r="SHW145" s="17"/>
      <c r="SHX145" s="17"/>
      <c r="SHY145" s="17"/>
      <c r="SHZ145" s="17"/>
      <c r="SIA145" s="17"/>
      <c r="SIB145" s="17"/>
      <c r="SIC145" s="17"/>
      <c r="SID145" s="17"/>
      <c r="SIE145" s="17"/>
      <c r="SIF145" s="17"/>
      <c r="SIG145" s="17"/>
      <c r="SIH145" s="17"/>
      <c r="SII145" s="17"/>
      <c r="SIJ145" s="17"/>
      <c r="SIK145" s="17"/>
      <c r="SIL145" s="17"/>
      <c r="SIM145" s="17"/>
      <c r="SIN145" s="17"/>
      <c r="SIO145" s="17"/>
      <c r="SIP145" s="17"/>
      <c r="SIQ145" s="17"/>
      <c r="SIR145" s="17"/>
      <c r="SIS145" s="17"/>
      <c r="SIT145" s="17"/>
      <c r="SIU145" s="17"/>
      <c r="SIV145" s="17"/>
      <c r="SIW145" s="17"/>
      <c r="SIX145" s="17"/>
      <c r="SIY145" s="17"/>
      <c r="SIZ145" s="17"/>
      <c r="SJA145" s="17"/>
      <c r="SJB145" s="17"/>
      <c r="SJC145" s="17"/>
      <c r="SJD145" s="17"/>
      <c r="SJE145" s="17"/>
      <c r="SJF145" s="17"/>
      <c r="SJG145" s="17"/>
      <c r="SJH145" s="17"/>
      <c r="SJI145" s="17"/>
      <c r="SJJ145" s="17"/>
      <c r="SJK145" s="17"/>
      <c r="SJL145" s="17"/>
      <c r="SJM145" s="17"/>
      <c r="SJN145" s="17"/>
      <c r="SJO145" s="17"/>
      <c r="SJP145" s="17"/>
      <c r="SJQ145" s="17"/>
      <c r="SJR145" s="17"/>
      <c r="SJS145" s="17"/>
      <c r="SJT145" s="17"/>
      <c r="SJU145" s="17"/>
      <c r="SJV145" s="17"/>
      <c r="SJW145" s="17"/>
      <c r="SJX145" s="17"/>
      <c r="SJY145" s="17"/>
      <c r="SJZ145" s="17"/>
      <c r="SKA145" s="17"/>
      <c r="SKB145" s="17"/>
      <c r="SKC145" s="17"/>
      <c r="SKD145" s="17"/>
      <c r="SKE145" s="17"/>
      <c r="SKF145" s="17"/>
      <c r="SKG145" s="17"/>
      <c r="SKH145" s="17"/>
      <c r="SKI145" s="17"/>
      <c r="SKJ145" s="17"/>
      <c r="SKK145" s="17"/>
      <c r="SKL145" s="17"/>
      <c r="SKM145" s="17"/>
      <c r="SKN145" s="17"/>
      <c r="SKO145" s="17"/>
      <c r="SKP145" s="17"/>
      <c r="SKQ145" s="17"/>
      <c r="SKR145" s="17"/>
      <c r="SKS145" s="17"/>
      <c r="SKT145" s="17"/>
      <c r="SKU145" s="17"/>
      <c r="SKV145" s="17"/>
      <c r="SKW145" s="17"/>
      <c r="SKX145" s="17"/>
      <c r="SKY145" s="17"/>
      <c r="SKZ145" s="17"/>
      <c r="SLA145" s="17"/>
      <c r="SLB145" s="17"/>
      <c r="SLC145" s="17"/>
      <c r="SLD145" s="17"/>
      <c r="SLE145" s="17"/>
      <c r="SLF145" s="17"/>
      <c r="SLG145" s="17"/>
      <c r="SLH145" s="17"/>
      <c r="SLI145" s="17"/>
      <c r="SLJ145" s="17"/>
      <c r="SLK145" s="17"/>
      <c r="SLL145" s="17"/>
      <c r="SLM145" s="17"/>
      <c r="SLN145" s="17"/>
      <c r="SLO145" s="17"/>
      <c r="SLP145" s="17"/>
      <c r="SLQ145" s="17"/>
      <c r="SLR145" s="17"/>
      <c r="SLS145" s="17"/>
      <c r="SLT145" s="17"/>
      <c r="SLU145" s="17"/>
      <c r="SLV145" s="17"/>
      <c r="SLW145" s="17"/>
      <c r="SLX145" s="17"/>
      <c r="SLY145" s="17"/>
      <c r="SLZ145" s="17"/>
      <c r="SMA145" s="17"/>
      <c r="SMB145" s="17"/>
      <c r="SMC145" s="17"/>
      <c r="SMD145" s="17"/>
      <c r="SME145" s="17"/>
      <c r="SMF145" s="17"/>
      <c r="SMG145" s="17"/>
      <c r="SMH145" s="17"/>
      <c r="SMI145" s="17"/>
      <c r="SMJ145" s="17"/>
      <c r="SMK145" s="17"/>
      <c r="SML145" s="17"/>
      <c r="SMM145" s="17"/>
      <c r="SMN145" s="17"/>
      <c r="SMO145" s="17"/>
      <c r="SMP145" s="17"/>
      <c r="SMQ145" s="17"/>
      <c r="SMR145" s="17"/>
      <c r="SMS145" s="17"/>
      <c r="SMT145" s="17"/>
      <c r="SMU145" s="17"/>
      <c r="SMV145" s="17"/>
      <c r="SMW145" s="17"/>
      <c r="SMX145" s="17"/>
      <c r="SMY145" s="17"/>
      <c r="SMZ145" s="17"/>
      <c r="SNA145" s="17"/>
      <c r="SNB145" s="17"/>
      <c r="SNC145" s="17"/>
      <c r="SND145" s="17"/>
      <c r="SNE145" s="17"/>
      <c r="SNF145" s="17"/>
      <c r="SNG145" s="17"/>
      <c r="SNH145" s="17"/>
      <c r="SNI145" s="17"/>
      <c r="SNJ145" s="17"/>
      <c r="SNK145" s="17"/>
      <c r="SNL145" s="17"/>
      <c r="SNM145" s="17"/>
      <c r="SNN145" s="17"/>
      <c r="SNO145" s="17"/>
      <c r="SNP145" s="17"/>
      <c r="SNQ145" s="17"/>
      <c r="SNR145" s="17"/>
      <c r="SNS145" s="17"/>
      <c r="SNT145" s="17"/>
      <c r="SNU145" s="17"/>
      <c r="SNV145" s="17"/>
      <c r="SNW145" s="17"/>
      <c r="SNX145" s="17"/>
      <c r="SNY145" s="17"/>
      <c r="SNZ145" s="17"/>
      <c r="SOA145" s="17"/>
      <c r="SOB145" s="17"/>
      <c r="SOC145" s="17"/>
      <c r="SOD145" s="17"/>
      <c r="SOE145" s="17"/>
      <c r="SOF145" s="17"/>
      <c r="SOG145" s="17"/>
      <c r="SOH145" s="17"/>
      <c r="SOI145" s="17"/>
      <c r="SOJ145" s="17"/>
      <c r="SOK145" s="17"/>
      <c r="SOL145" s="17"/>
      <c r="SOM145" s="17"/>
      <c r="SON145" s="17"/>
      <c r="SOO145" s="17"/>
      <c r="SOP145" s="17"/>
      <c r="SOQ145" s="17"/>
      <c r="SOR145" s="17"/>
      <c r="SOS145" s="17"/>
      <c r="SOT145" s="17"/>
      <c r="SOU145" s="17"/>
      <c r="SOV145" s="17"/>
      <c r="SOW145" s="17"/>
      <c r="SOX145" s="17"/>
      <c r="SOY145" s="17"/>
      <c r="SOZ145" s="17"/>
      <c r="SPA145" s="17"/>
      <c r="SPB145" s="17"/>
      <c r="SPC145" s="17"/>
      <c r="SPD145" s="17"/>
      <c r="SPE145" s="17"/>
      <c r="SPF145" s="17"/>
      <c r="SPG145" s="17"/>
      <c r="SPH145" s="17"/>
      <c r="SPI145" s="17"/>
      <c r="SPJ145" s="17"/>
      <c r="SPK145" s="17"/>
      <c r="SPL145" s="17"/>
      <c r="SPM145" s="17"/>
      <c r="SPN145" s="17"/>
      <c r="SPO145" s="17"/>
      <c r="SPP145" s="17"/>
      <c r="SPQ145" s="17"/>
      <c r="SPR145" s="17"/>
      <c r="SPS145" s="17"/>
      <c r="SPT145" s="17"/>
      <c r="SPU145" s="17"/>
      <c r="SPV145" s="17"/>
      <c r="SPW145" s="17"/>
      <c r="SPX145" s="17"/>
      <c r="SPY145" s="17"/>
      <c r="SPZ145" s="17"/>
      <c r="SQA145" s="17"/>
      <c r="SQB145" s="17"/>
      <c r="SQC145" s="17"/>
      <c r="SQD145" s="17"/>
      <c r="SQE145" s="17"/>
      <c r="SQF145" s="17"/>
      <c r="SQG145" s="17"/>
      <c r="SQH145" s="17"/>
      <c r="SQI145" s="17"/>
      <c r="SQJ145" s="17"/>
      <c r="SQK145" s="17"/>
      <c r="SQL145" s="17"/>
      <c r="SQM145" s="17"/>
      <c r="SQN145" s="17"/>
      <c r="SQO145" s="17"/>
      <c r="SQP145" s="17"/>
      <c r="SQQ145" s="17"/>
      <c r="SQR145" s="17"/>
      <c r="SQS145" s="17"/>
      <c r="SQT145" s="17"/>
      <c r="SQU145" s="17"/>
      <c r="SQV145" s="17"/>
      <c r="SQW145" s="17"/>
      <c r="SQX145" s="17"/>
      <c r="SQY145" s="17"/>
      <c r="SQZ145" s="17"/>
      <c r="SRA145" s="17"/>
      <c r="SRB145" s="17"/>
      <c r="SRC145" s="17"/>
      <c r="SRD145" s="17"/>
      <c r="SRE145" s="17"/>
      <c r="SRF145" s="17"/>
      <c r="SRG145" s="17"/>
      <c r="SRH145" s="17"/>
      <c r="SRI145" s="17"/>
      <c r="SRJ145" s="17"/>
      <c r="SRK145" s="17"/>
      <c r="SRL145" s="17"/>
      <c r="SRM145" s="17"/>
      <c r="SRN145" s="17"/>
      <c r="SRO145" s="17"/>
      <c r="SRP145" s="17"/>
      <c r="SRQ145" s="17"/>
      <c r="SRR145" s="17"/>
      <c r="SRS145" s="17"/>
      <c r="SRT145" s="17"/>
      <c r="SRU145" s="17"/>
      <c r="SRV145" s="17"/>
      <c r="SRW145" s="17"/>
      <c r="SRX145" s="17"/>
      <c r="SRY145" s="17"/>
      <c r="SRZ145" s="17"/>
      <c r="SSA145" s="17"/>
      <c r="SSB145" s="17"/>
      <c r="SSC145" s="17"/>
      <c r="SSD145" s="17"/>
      <c r="SSE145" s="17"/>
      <c r="SSF145" s="17"/>
      <c r="SSG145" s="17"/>
      <c r="SSH145" s="17"/>
      <c r="SSI145" s="17"/>
      <c r="SSJ145" s="17"/>
      <c r="SSK145" s="17"/>
      <c r="SSL145" s="17"/>
      <c r="SSM145" s="17"/>
      <c r="SSN145" s="17"/>
      <c r="SSO145" s="17"/>
      <c r="SSP145" s="17"/>
      <c r="SSQ145" s="17"/>
      <c r="SSR145" s="17"/>
      <c r="SSS145" s="17"/>
      <c r="SST145" s="17"/>
      <c r="SSU145" s="17"/>
      <c r="SSV145" s="17"/>
      <c r="SSW145" s="17"/>
      <c r="SSX145" s="17"/>
      <c r="SSY145" s="17"/>
      <c r="SSZ145" s="17"/>
      <c r="STA145" s="17"/>
      <c r="STB145" s="17"/>
      <c r="STC145" s="17"/>
      <c r="STD145" s="17"/>
      <c r="STE145" s="17"/>
      <c r="STF145" s="17"/>
      <c r="STG145" s="17"/>
      <c r="STH145" s="17"/>
      <c r="STI145" s="17"/>
      <c r="STJ145" s="17"/>
      <c r="STK145" s="17"/>
      <c r="STL145" s="17"/>
      <c r="STM145" s="17"/>
      <c r="STN145" s="17"/>
      <c r="STO145" s="17"/>
      <c r="STP145" s="17"/>
      <c r="STQ145" s="17"/>
      <c r="STR145" s="17"/>
      <c r="STS145" s="17"/>
      <c r="STT145" s="17"/>
      <c r="STU145" s="17"/>
      <c r="STV145" s="17"/>
      <c r="STW145" s="17"/>
      <c r="STX145" s="17"/>
      <c r="STY145" s="17"/>
      <c r="STZ145" s="17"/>
      <c r="SUA145" s="17"/>
      <c r="SUB145" s="17"/>
      <c r="SUC145" s="17"/>
      <c r="SUD145" s="17"/>
      <c r="SUE145" s="17"/>
      <c r="SUF145" s="17"/>
      <c r="SUG145" s="17"/>
      <c r="SUH145" s="17"/>
      <c r="SUI145" s="17"/>
      <c r="SUJ145" s="17"/>
      <c r="SUK145" s="17"/>
      <c r="SUL145" s="17"/>
      <c r="SUM145" s="17"/>
      <c r="SUN145" s="17"/>
      <c r="SUO145" s="17"/>
      <c r="SUP145" s="17"/>
      <c r="SUQ145" s="17"/>
      <c r="SUR145" s="17"/>
      <c r="SUS145" s="17"/>
      <c r="SUT145" s="17"/>
      <c r="SUU145" s="17"/>
      <c r="SUV145" s="17"/>
      <c r="SUW145" s="17"/>
      <c r="SUX145" s="17"/>
      <c r="SUY145" s="17"/>
      <c r="SUZ145" s="17"/>
      <c r="SVA145" s="17"/>
      <c r="SVB145" s="17"/>
      <c r="SVC145" s="17"/>
      <c r="SVD145" s="17"/>
      <c r="SVE145" s="17"/>
      <c r="SVF145" s="17"/>
      <c r="SVG145" s="17"/>
      <c r="SVH145" s="17"/>
      <c r="SVI145" s="17"/>
      <c r="SVJ145" s="17"/>
      <c r="SVK145" s="17"/>
      <c r="SVL145" s="17"/>
      <c r="SVM145" s="17"/>
      <c r="SVN145" s="17"/>
      <c r="SVO145" s="17"/>
      <c r="SVP145" s="17"/>
      <c r="SVQ145" s="17"/>
      <c r="SVR145" s="17"/>
      <c r="SVS145" s="17"/>
      <c r="SVT145" s="17"/>
      <c r="SVU145" s="17"/>
      <c r="SVV145" s="17"/>
      <c r="SVW145" s="17"/>
      <c r="SVX145" s="17"/>
      <c r="SVY145" s="17"/>
      <c r="SVZ145" s="17"/>
      <c r="SWA145" s="17"/>
      <c r="SWB145" s="17"/>
      <c r="SWC145" s="17"/>
      <c r="SWD145" s="17"/>
      <c r="SWE145" s="17"/>
      <c r="SWF145" s="17"/>
      <c r="SWG145" s="17"/>
      <c r="SWH145" s="17"/>
      <c r="SWI145" s="17"/>
      <c r="SWJ145" s="17"/>
      <c r="SWK145" s="17"/>
      <c r="SWL145" s="17"/>
      <c r="SWM145" s="17"/>
      <c r="SWN145" s="17"/>
      <c r="SWO145" s="17"/>
      <c r="SWP145" s="17"/>
      <c r="SWQ145" s="17"/>
      <c r="SWR145" s="17"/>
      <c r="SWS145" s="17"/>
      <c r="SWT145" s="17"/>
      <c r="SWU145" s="17"/>
      <c r="SWV145" s="17"/>
      <c r="SWW145" s="17"/>
      <c r="SWX145" s="17"/>
      <c r="SWY145" s="17"/>
      <c r="SWZ145" s="17"/>
      <c r="SXA145" s="17"/>
      <c r="SXB145" s="17"/>
      <c r="SXC145" s="17"/>
      <c r="SXD145" s="17"/>
      <c r="SXE145" s="17"/>
      <c r="SXF145" s="17"/>
      <c r="SXG145" s="17"/>
      <c r="SXH145" s="17"/>
      <c r="SXI145" s="17"/>
      <c r="SXJ145" s="17"/>
      <c r="SXK145" s="17"/>
      <c r="SXL145" s="17"/>
      <c r="SXM145" s="17"/>
      <c r="SXN145" s="17"/>
      <c r="SXO145" s="17"/>
      <c r="SXP145" s="17"/>
      <c r="SXQ145" s="17"/>
      <c r="SXR145" s="17"/>
      <c r="SXS145" s="17"/>
      <c r="SXT145" s="17"/>
      <c r="SXU145" s="17"/>
      <c r="SXV145" s="17"/>
      <c r="SXW145" s="17"/>
      <c r="SXX145" s="17"/>
      <c r="SXY145" s="17"/>
      <c r="SXZ145" s="17"/>
      <c r="SYA145" s="17"/>
      <c r="SYB145" s="17"/>
      <c r="SYC145" s="17"/>
      <c r="SYD145" s="17"/>
      <c r="SYE145" s="17"/>
      <c r="SYF145" s="17"/>
      <c r="SYG145" s="17"/>
      <c r="SYH145" s="17"/>
      <c r="SYI145" s="17"/>
      <c r="SYJ145" s="17"/>
      <c r="SYK145" s="17"/>
      <c r="SYL145" s="17"/>
      <c r="SYM145" s="17"/>
      <c r="SYN145" s="17"/>
      <c r="SYO145" s="17"/>
      <c r="SYP145" s="17"/>
      <c r="SYQ145" s="17"/>
      <c r="SYR145" s="17"/>
      <c r="SYS145" s="17"/>
      <c r="SYT145" s="17"/>
      <c r="SYU145" s="17"/>
      <c r="SYV145" s="17"/>
      <c r="SYW145" s="17"/>
      <c r="SYX145" s="17"/>
      <c r="SYY145" s="17"/>
      <c r="SYZ145" s="17"/>
      <c r="SZA145" s="17"/>
      <c r="SZB145" s="17"/>
      <c r="SZC145" s="17"/>
      <c r="SZD145" s="17"/>
      <c r="SZE145" s="17"/>
      <c r="SZF145" s="17"/>
      <c r="SZG145" s="17"/>
      <c r="SZH145" s="17"/>
      <c r="SZI145" s="17"/>
      <c r="SZJ145" s="17"/>
      <c r="SZK145" s="17"/>
      <c r="SZL145" s="17"/>
      <c r="SZM145" s="17"/>
      <c r="SZN145" s="17"/>
      <c r="SZO145" s="17"/>
      <c r="SZP145" s="17"/>
      <c r="SZQ145" s="17"/>
      <c r="SZR145" s="17"/>
      <c r="SZS145" s="17"/>
      <c r="SZT145" s="17"/>
      <c r="SZU145" s="17"/>
      <c r="SZV145" s="17"/>
      <c r="SZW145" s="17"/>
      <c r="SZX145" s="17"/>
      <c r="SZY145" s="17"/>
      <c r="SZZ145" s="17"/>
      <c r="TAA145" s="17"/>
      <c r="TAB145" s="17"/>
      <c r="TAC145" s="17"/>
      <c r="TAD145" s="17"/>
      <c r="TAE145" s="17"/>
      <c r="TAF145" s="17"/>
      <c r="TAG145" s="17"/>
      <c r="TAH145" s="17"/>
      <c r="TAI145" s="17"/>
      <c r="TAJ145" s="17"/>
      <c r="TAK145" s="17"/>
      <c r="TAL145" s="17"/>
      <c r="TAM145" s="17"/>
      <c r="TAN145" s="17"/>
      <c r="TAO145" s="17"/>
      <c r="TAP145" s="17"/>
      <c r="TAQ145" s="17"/>
      <c r="TAR145" s="17"/>
      <c r="TAS145" s="17"/>
      <c r="TAT145" s="17"/>
      <c r="TAU145" s="17"/>
      <c r="TAV145" s="17"/>
      <c r="TAW145" s="17"/>
      <c r="TAX145" s="17"/>
      <c r="TAY145" s="17"/>
      <c r="TAZ145" s="17"/>
      <c r="TBA145" s="17"/>
      <c r="TBB145" s="17"/>
      <c r="TBC145" s="17"/>
      <c r="TBD145" s="17"/>
      <c r="TBE145" s="17"/>
      <c r="TBF145" s="17"/>
      <c r="TBG145" s="17"/>
      <c r="TBH145" s="17"/>
      <c r="TBI145" s="17"/>
      <c r="TBJ145" s="17"/>
      <c r="TBK145" s="17"/>
      <c r="TBL145" s="17"/>
      <c r="TBM145" s="17"/>
      <c r="TBN145" s="17"/>
      <c r="TBO145" s="17"/>
      <c r="TBP145" s="17"/>
      <c r="TBQ145" s="17"/>
      <c r="TBR145" s="17"/>
      <c r="TBS145" s="17"/>
      <c r="TBT145" s="17"/>
      <c r="TBU145" s="17"/>
      <c r="TBV145" s="17"/>
      <c r="TBW145" s="17"/>
      <c r="TBX145" s="17"/>
      <c r="TBY145" s="17"/>
      <c r="TBZ145" s="17"/>
      <c r="TCA145" s="17"/>
      <c r="TCB145" s="17"/>
      <c r="TCC145" s="17"/>
      <c r="TCD145" s="17"/>
      <c r="TCE145" s="17"/>
      <c r="TCF145" s="17"/>
      <c r="TCG145" s="17"/>
      <c r="TCH145" s="17"/>
      <c r="TCI145" s="17"/>
      <c r="TCJ145" s="17"/>
      <c r="TCK145" s="17"/>
      <c r="TCL145" s="17"/>
      <c r="TCM145" s="17"/>
      <c r="TCN145" s="17"/>
      <c r="TCO145" s="17"/>
      <c r="TCP145" s="17"/>
      <c r="TCQ145" s="17"/>
      <c r="TCR145" s="17"/>
      <c r="TCS145" s="17"/>
      <c r="TCT145" s="17"/>
      <c r="TCU145" s="17"/>
      <c r="TCV145" s="17"/>
      <c r="TCW145" s="17"/>
      <c r="TCX145" s="17"/>
      <c r="TCY145" s="17"/>
      <c r="TCZ145" s="17"/>
      <c r="TDA145" s="17"/>
      <c r="TDB145" s="17"/>
      <c r="TDC145" s="17"/>
      <c r="TDD145" s="17"/>
      <c r="TDE145" s="17"/>
      <c r="TDF145" s="17"/>
      <c r="TDG145" s="17"/>
      <c r="TDH145" s="17"/>
      <c r="TDI145" s="17"/>
      <c r="TDJ145" s="17"/>
      <c r="TDK145" s="17"/>
      <c r="TDL145" s="17"/>
      <c r="TDM145" s="17"/>
      <c r="TDN145" s="17"/>
      <c r="TDO145" s="17"/>
      <c r="TDP145" s="17"/>
      <c r="TDQ145" s="17"/>
      <c r="TDR145" s="17"/>
      <c r="TDS145" s="17"/>
      <c r="TDT145" s="17"/>
      <c r="TDU145" s="17"/>
      <c r="TDV145" s="17"/>
      <c r="TDW145" s="17"/>
      <c r="TDX145" s="17"/>
      <c r="TDY145" s="17"/>
      <c r="TDZ145" s="17"/>
      <c r="TEA145" s="17"/>
      <c r="TEB145" s="17"/>
      <c r="TEC145" s="17"/>
      <c r="TED145" s="17"/>
      <c r="TEE145" s="17"/>
      <c r="TEF145" s="17"/>
      <c r="TEG145" s="17"/>
      <c r="TEH145" s="17"/>
      <c r="TEI145" s="17"/>
      <c r="TEJ145" s="17"/>
      <c r="TEK145" s="17"/>
      <c r="TEL145" s="17"/>
      <c r="TEM145" s="17"/>
      <c r="TEN145" s="17"/>
      <c r="TEO145" s="17"/>
      <c r="TEP145" s="17"/>
      <c r="TEQ145" s="17"/>
      <c r="TER145" s="17"/>
      <c r="TES145" s="17"/>
      <c r="TET145" s="17"/>
      <c r="TEU145" s="17"/>
      <c r="TEV145" s="17"/>
      <c r="TEW145" s="17"/>
      <c r="TEX145" s="17"/>
      <c r="TEY145" s="17"/>
      <c r="TEZ145" s="17"/>
      <c r="TFA145" s="17"/>
      <c r="TFB145" s="17"/>
      <c r="TFC145" s="17"/>
      <c r="TFD145" s="17"/>
      <c r="TFE145" s="17"/>
      <c r="TFF145" s="17"/>
      <c r="TFG145" s="17"/>
      <c r="TFH145" s="17"/>
      <c r="TFI145" s="17"/>
      <c r="TFJ145" s="17"/>
      <c r="TFK145" s="17"/>
      <c r="TFL145" s="17"/>
      <c r="TFM145" s="17"/>
      <c r="TFN145" s="17"/>
      <c r="TFO145" s="17"/>
      <c r="TFP145" s="17"/>
      <c r="TFQ145" s="17"/>
      <c r="TFR145" s="17"/>
      <c r="TFS145" s="17"/>
      <c r="TFT145" s="17"/>
      <c r="TFU145" s="17"/>
      <c r="TFV145" s="17"/>
      <c r="TFW145" s="17"/>
      <c r="TFX145" s="17"/>
      <c r="TFY145" s="17"/>
      <c r="TFZ145" s="17"/>
      <c r="TGA145" s="17"/>
      <c r="TGB145" s="17"/>
      <c r="TGC145" s="17"/>
      <c r="TGD145" s="17"/>
      <c r="TGE145" s="17"/>
      <c r="TGF145" s="17"/>
      <c r="TGG145" s="17"/>
      <c r="TGH145" s="17"/>
      <c r="TGI145" s="17"/>
      <c r="TGJ145" s="17"/>
      <c r="TGK145" s="17"/>
      <c r="TGL145" s="17"/>
      <c r="TGM145" s="17"/>
      <c r="TGN145" s="17"/>
      <c r="TGO145" s="17"/>
      <c r="TGP145" s="17"/>
      <c r="TGQ145" s="17"/>
      <c r="TGR145" s="17"/>
      <c r="TGS145" s="17"/>
      <c r="TGT145" s="17"/>
      <c r="TGU145" s="17"/>
      <c r="TGV145" s="17"/>
      <c r="TGW145" s="17"/>
      <c r="TGX145" s="17"/>
      <c r="TGY145" s="17"/>
      <c r="TGZ145" s="17"/>
      <c r="THA145" s="17"/>
      <c r="THB145" s="17"/>
      <c r="THC145" s="17"/>
      <c r="THD145" s="17"/>
      <c r="THE145" s="17"/>
      <c r="THF145" s="17"/>
      <c r="THG145" s="17"/>
      <c r="THH145" s="17"/>
      <c r="THI145" s="17"/>
      <c r="THJ145" s="17"/>
      <c r="THK145" s="17"/>
      <c r="THL145" s="17"/>
      <c r="THM145" s="17"/>
      <c r="THN145" s="17"/>
      <c r="THO145" s="17"/>
      <c r="THP145" s="17"/>
      <c r="THQ145" s="17"/>
      <c r="THR145" s="17"/>
      <c r="THS145" s="17"/>
      <c r="THT145" s="17"/>
      <c r="THU145" s="17"/>
      <c r="THV145" s="17"/>
      <c r="THW145" s="17"/>
      <c r="THX145" s="17"/>
      <c r="THY145" s="17"/>
      <c r="THZ145" s="17"/>
      <c r="TIA145" s="17"/>
      <c r="TIB145" s="17"/>
      <c r="TIC145" s="17"/>
      <c r="TID145" s="17"/>
      <c r="TIE145" s="17"/>
      <c r="TIF145" s="17"/>
      <c r="TIG145" s="17"/>
      <c r="TIH145" s="17"/>
      <c r="TII145" s="17"/>
      <c r="TIJ145" s="17"/>
      <c r="TIK145" s="17"/>
      <c r="TIL145" s="17"/>
      <c r="TIM145" s="17"/>
      <c r="TIN145" s="17"/>
      <c r="TIO145" s="17"/>
      <c r="TIP145" s="17"/>
      <c r="TIQ145" s="17"/>
      <c r="TIR145" s="17"/>
      <c r="TIS145" s="17"/>
      <c r="TIT145" s="17"/>
      <c r="TIU145" s="17"/>
      <c r="TIV145" s="17"/>
      <c r="TIW145" s="17"/>
      <c r="TIX145" s="17"/>
      <c r="TIY145" s="17"/>
      <c r="TIZ145" s="17"/>
      <c r="TJA145" s="17"/>
      <c r="TJB145" s="17"/>
      <c r="TJC145" s="17"/>
      <c r="TJD145" s="17"/>
      <c r="TJE145" s="17"/>
      <c r="TJF145" s="17"/>
      <c r="TJG145" s="17"/>
      <c r="TJH145" s="17"/>
      <c r="TJI145" s="17"/>
      <c r="TJJ145" s="17"/>
      <c r="TJK145" s="17"/>
      <c r="TJL145" s="17"/>
      <c r="TJM145" s="17"/>
      <c r="TJN145" s="17"/>
      <c r="TJO145" s="17"/>
      <c r="TJP145" s="17"/>
      <c r="TJQ145" s="17"/>
      <c r="TJR145" s="17"/>
      <c r="TJS145" s="17"/>
      <c r="TJT145" s="17"/>
      <c r="TJU145" s="17"/>
      <c r="TJV145" s="17"/>
      <c r="TJW145" s="17"/>
      <c r="TJX145" s="17"/>
      <c r="TJY145" s="17"/>
      <c r="TJZ145" s="17"/>
      <c r="TKA145" s="17"/>
      <c r="TKB145" s="17"/>
      <c r="TKC145" s="17"/>
      <c r="TKD145" s="17"/>
      <c r="TKE145" s="17"/>
      <c r="TKF145" s="17"/>
      <c r="TKG145" s="17"/>
      <c r="TKH145" s="17"/>
      <c r="TKI145" s="17"/>
      <c r="TKJ145" s="17"/>
      <c r="TKK145" s="17"/>
      <c r="TKL145" s="17"/>
      <c r="TKM145" s="17"/>
      <c r="TKN145" s="17"/>
      <c r="TKO145" s="17"/>
      <c r="TKP145" s="17"/>
      <c r="TKQ145" s="17"/>
      <c r="TKR145" s="17"/>
      <c r="TKS145" s="17"/>
      <c r="TKT145" s="17"/>
      <c r="TKU145" s="17"/>
      <c r="TKV145" s="17"/>
      <c r="TKW145" s="17"/>
      <c r="TKX145" s="17"/>
      <c r="TKY145" s="17"/>
      <c r="TKZ145" s="17"/>
      <c r="TLA145" s="17"/>
      <c r="TLB145" s="17"/>
      <c r="TLC145" s="17"/>
      <c r="TLD145" s="17"/>
      <c r="TLE145" s="17"/>
      <c r="TLF145" s="17"/>
      <c r="TLG145" s="17"/>
      <c r="TLH145" s="17"/>
      <c r="TLI145" s="17"/>
      <c r="TLJ145" s="17"/>
      <c r="TLK145" s="17"/>
      <c r="TLL145" s="17"/>
      <c r="TLM145" s="17"/>
      <c r="TLN145" s="17"/>
      <c r="TLO145" s="17"/>
      <c r="TLP145" s="17"/>
      <c r="TLQ145" s="17"/>
      <c r="TLR145" s="17"/>
      <c r="TLS145" s="17"/>
      <c r="TLT145" s="17"/>
      <c r="TLU145" s="17"/>
      <c r="TLV145" s="17"/>
      <c r="TLW145" s="17"/>
      <c r="TLX145" s="17"/>
      <c r="TLY145" s="17"/>
      <c r="TLZ145" s="17"/>
      <c r="TMA145" s="17"/>
      <c r="TMB145" s="17"/>
      <c r="TMC145" s="17"/>
      <c r="TMD145" s="17"/>
      <c r="TME145" s="17"/>
      <c r="TMF145" s="17"/>
      <c r="TMG145" s="17"/>
      <c r="TMH145" s="17"/>
      <c r="TMI145" s="17"/>
      <c r="TMJ145" s="17"/>
      <c r="TMK145" s="17"/>
      <c r="TML145" s="17"/>
      <c r="TMM145" s="17"/>
      <c r="TMN145" s="17"/>
      <c r="TMO145" s="17"/>
      <c r="TMP145" s="17"/>
      <c r="TMQ145" s="17"/>
      <c r="TMR145" s="17"/>
      <c r="TMS145" s="17"/>
      <c r="TMT145" s="17"/>
      <c r="TMU145" s="17"/>
      <c r="TMV145" s="17"/>
      <c r="TMW145" s="17"/>
      <c r="TMX145" s="17"/>
      <c r="TMY145" s="17"/>
      <c r="TMZ145" s="17"/>
      <c r="TNA145" s="17"/>
      <c r="TNB145" s="17"/>
      <c r="TNC145" s="17"/>
      <c r="TND145" s="17"/>
      <c r="TNE145" s="17"/>
      <c r="TNF145" s="17"/>
      <c r="TNG145" s="17"/>
      <c r="TNH145" s="17"/>
      <c r="TNI145" s="17"/>
      <c r="TNJ145" s="17"/>
      <c r="TNK145" s="17"/>
      <c r="TNL145" s="17"/>
      <c r="TNM145" s="17"/>
      <c r="TNN145" s="17"/>
      <c r="TNO145" s="17"/>
      <c r="TNP145" s="17"/>
      <c r="TNQ145" s="17"/>
      <c r="TNR145" s="17"/>
      <c r="TNS145" s="17"/>
      <c r="TNT145" s="17"/>
      <c r="TNU145" s="17"/>
      <c r="TNV145" s="17"/>
      <c r="TNW145" s="17"/>
      <c r="TNX145" s="17"/>
      <c r="TNY145" s="17"/>
      <c r="TNZ145" s="17"/>
      <c r="TOA145" s="17"/>
      <c r="TOB145" s="17"/>
      <c r="TOC145" s="17"/>
      <c r="TOD145" s="17"/>
      <c r="TOE145" s="17"/>
      <c r="TOF145" s="17"/>
      <c r="TOG145" s="17"/>
      <c r="TOH145" s="17"/>
      <c r="TOI145" s="17"/>
      <c r="TOJ145" s="17"/>
      <c r="TOK145" s="17"/>
      <c r="TOL145" s="17"/>
      <c r="TOM145" s="17"/>
      <c r="TON145" s="17"/>
      <c r="TOO145" s="17"/>
      <c r="TOP145" s="17"/>
      <c r="TOQ145" s="17"/>
      <c r="TOR145" s="17"/>
      <c r="TOS145" s="17"/>
      <c r="TOT145" s="17"/>
      <c r="TOU145" s="17"/>
      <c r="TOV145" s="17"/>
      <c r="TOW145" s="17"/>
      <c r="TOX145" s="17"/>
      <c r="TOY145" s="17"/>
      <c r="TOZ145" s="17"/>
      <c r="TPA145" s="17"/>
      <c r="TPB145" s="17"/>
      <c r="TPC145" s="17"/>
      <c r="TPD145" s="17"/>
      <c r="TPE145" s="17"/>
      <c r="TPF145" s="17"/>
      <c r="TPG145" s="17"/>
      <c r="TPH145" s="17"/>
      <c r="TPI145" s="17"/>
      <c r="TPJ145" s="17"/>
      <c r="TPK145" s="17"/>
      <c r="TPL145" s="17"/>
      <c r="TPM145" s="17"/>
      <c r="TPN145" s="17"/>
      <c r="TPO145" s="17"/>
      <c r="TPP145" s="17"/>
      <c r="TPQ145" s="17"/>
      <c r="TPR145" s="17"/>
      <c r="TPS145" s="17"/>
      <c r="TPT145" s="17"/>
      <c r="TPU145" s="17"/>
      <c r="TPV145" s="17"/>
      <c r="TPW145" s="17"/>
      <c r="TPX145" s="17"/>
      <c r="TPY145" s="17"/>
      <c r="TPZ145" s="17"/>
      <c r="TQA145" s="17"/>
      <c r="TQB145" s="17"/>
      <c r="TQC145" s="17"/>
      <c r="TQD145" s="17"/>
      <c r="TQE145" s="17"/>
      <c r="TQF145" s="17"/>
      <c r="TQG145" s="17"/>
      <c r="TQH145" s="17"/>
      <c r="TQI145" s="17"/>
      <c r="TQJ145" s="17"/>
      <c r="TQK145" s="17"/>
      <c r="TQL145" s="17"/>
      <c r="TQM145" s="17"/>
      <c r="TQN145" s="17"/>
      <c r="TQO145" s="17"/>
      <c r="TQP145" s="17"/>
      <c r="TQQ145" s="17"/>
      <c r="TQR145" s="17"/>
      <c r="TQS145" s="17"/>
      <c r="TQT145" s="17"/>
      <c r="TQU145" s="17"/>
      <c r="TQV145" s="17"/>
      <c r="TQW145" s="17"/>
      <c r="TQX145" s="17"/>
      <c r="TQY145" s="17"/>
      <c r="TQZ145" s="17"/>
      <c r="TRA145" s="17"/>
      <c r="TRB145" s="17"/>
      <c r="TRC145" s="17"/>
      <c r="TRD145" s="17"/>
      <c r="TRE145" s="17"/>
      <c r="TRF145" s="17"/>
      <c r="TRG145" s="17"/>
      <c r="TRH145" s="17"/>
      <c r="TRI145" s="17"/>
      <c r="TRJ145" s="17"/>
      <c r="TRK145" s="17"/>
      <c r="TRL145" s="17"/>
      <c r="TRM145" s="17"/>
      <c r="TRN145" s="17"/>
      <c r="TRO145" s="17"/>
      <c r="TRP145" s="17"/>
      <c r="TRQ145" s="17"/>
      <c r="TRR145" s="17"/>
      <c r="TRS145" s="17"/>
      <c r="TRT145" s="17"/>
      <c r="TRU145" s="17"/>
      <c r="TRV145" s="17"/>
      <c r="TRW145" s="17"/>
      <c r="TRX145" s="17"/>
      <c r="TRY145" s="17"/>
      <c r="TRZ145" s="17"/>
      <c r="TSA145" s="17"/>
      <c r="TSB145" s="17"/>
      <c r="TSC145" s="17"/>
      <c r="TSD145" s="17"/>
      <c r="TSE145" s="17"/>
      <c r="TSF145" s="17"/>
      <c r="TSG145" s="17"/>
      <c r="TSH145" s="17"/>
      <c r="TSI145" s="17"/>
      <c r="TSJ145" s="17"/>
      <c r="TSK145" s="17"/>
      <c r="TSL145" s="17"/>
      <c r="TSM145" s="17"/>
      <c r="TSN145" s="17"/>
      <c r="TSO145" s="17"/>
      <c r="TSP145" s="17"/>
      <c r="TSQ145" s="17"/>
      <c r="TSR145" s="17"/>
      <c r="TSS145" s="17"/>
      <c r="TST145" s="17"/>
      <c r="TSU145" s="17"/>
      <c r="TSV145" s="17"/>
      <c r="TSW145" s="17"/>
      <c r="TSX145" s="17"/>
      <c r="TSY145" s="17"/>
      <c r="TSZ145" s="17"/>
      <c r="TTA145" s="17"/>
      <c r="TTB145" s="17"/>
      <c r="TTC145" s="17"/>
      <c r="TTD145" s="17"/>
      <c r="TTE145" s="17"/>
      <c r="TTF145" s="17"/>
      <c r="TTG145" s="17"/>
      <c r="TTH145" s="17"/>
      <c r="TTI145" s="17"/>
      <c r="TTJ145" s="17"/>
      <c r="TTK145" s="17"/>
      <c r="TTL145" s="17"/>
      <c r="TTM145" s="17"/>
      <c r="TTN145" s="17"/>
      <c r="TTO145" s="17"/>
      <c r="TTP145" s="17"/>
      <c r="TTQ145" s="17"/>
      <c r="TTR145" s="17"/>
      <c r="TTS145" s="17"/>
      <c r="TTT145" s="17"/>
      <c r="TTU145" s="17"/>
      <c r="TTV145" s="17"/>
      <c r="TTW145" s="17"/>
      <c r="TTX145" s="17"/>
      <c r="TTY145" s="17"/>
      <c r="TTZ145" s="17"/>
      <c r="TUA145" s="17"/>
      <c r="TUB145" s="17"/>
      <c r="TUC145" s="17"/>
      <c r="TUD145" s="17"/>
      <c r="TUE145" s="17"/>
      <c r="TUF145" s="17"/>
      <c r="TUG145" s="17"/>
      <c r="TUH145" s="17"/>
      <c r="TUI145" s="17"/>
      <c r="TUJ145" s="17"/>
      <c r="TUK145" s="17"/>
      <c r="TUL145" s="17"/>
      <c r="TUM145" s="17"/>
      <c r="TUN145" s="17"/>
      <c r="TUO145" s="17"/>
      <c r="TUP145" s="17"/>
      <c r="TUQ145" s="17"/>
      <c r="TUR145" s="17"/>
      <c r="TUS145" s="17"/>
      <c r="TUT145" s="17"/>
      <c r="TUU145" s="17"/>
      <c r="TUV145" s="17"/>
      <c r="TUW145" s="17"/>
      <c r="TUX145" s="17"/>
      <c r="TUY145" s="17"/>
      <c r="TUZ145" s="17"/>
      <c r="TVA145" s="17"/>
      <c r="TVB145" s="17"/>
      <c r="TVC145" s="17"/>
      <c r="TVD145" s="17"/>
      <c r="TVE145" s="17"/>
      <c r="TVF145" s="17"/>
      <c r="TVG145" s="17"/>
      <c r="TVH145" s="17"/>
      <c r="TVI145" s="17"/>
      <c r="TVJ145" s="17"/>
      <c r="TVK145" s="17"/>
      <c r="TVL145" s="17"/>
      <c r="TVM145" s="17"/>
      <c r="TVN145" s="17"/>
      <c r="TVO145" s="17"/>
      <c r="TVP145" s="17"/>
      <c r="TVQ145" s="17"/>
      <c r="TVR145" s="17"/>
      <c r="TVS145" s="17"/>
      <c r="TVT145" s="17"/>
      <c r="TVU145" s="17"/>
      <c r="TVV145" s="17"/>
      <c r="TVW145" s="17"/>
      <c r="TVX145" s="17"/>
      <c r="TVY145" s="17"/>
      <c r="TVZ145" s="17"/>
      <c r="TWA145" s="17"/>
      <c r="TWB145" s="17"/>
      <c r="TWC145" s="17"/>
      <c r="TWD145" s="17"/>
      <c r="TWE145" s="17"/>
      <c r="TWF145" s="17"/>
      <c r="TWG145" s="17"/>
      <c r="TWH145" s="17"/>
      <c r="TWI145" s="17"/>
      <c r="TWJ145" s="17"/>
      <c r="TWK145" s="17"/>
      <c r="TWL145" s="17"/>
      <c r="TWM145" s="17"/>
      <c r="TWN145" s="17"/>
      <c r="TWO145" s="17"/>
      <c r="TWP145" s="17"/>
      <c r="TWQ145" s="17"/>
      <c r="TWR145" s="17"/>
      <c r="TWS145" s="17"/>
      <c r="TWT145" s="17"/>
      <c r="TWU145" s="17"/>
      <c r="TWV145" s="17"/>
      <c r="TWW145" s="17"/>
      <c r="TWX145" s="17"/>
      <c r="TWY145" s="17"/>
      <c r="TWZ145" s="17"/>
      <c r="TXA145" s="17"/>
      <c r="TXB145" s="17"/>
      <c r="TXC145" s="17"/>
      <c r="TXD145" s="17"/>
      <c r="TXE145" s="17"/>
      <c r="TXF145" s="17"/>
      <c r="TXG145" s="17"/>
      <c r="TXH145" s="17"/>
      <c r="TXI145" s="17"/>
      <c r="TXJ145" s="17"/>
      <c r="TXK145" s="17"/>
      <c r="TXL145" s="17"/>
      <c r="TXM145" s="17"/>
      <c r="TXN145" s="17"/>
      <c r="TXO145" s="17"/>
      <c r="TXP145" s="17"/>
      <c r="TXQ145" s="17"/>
      <c r="TXR145" s="17"/>
      <c r="TXS145" s="17"/>
      <c r="TXT145" s="17"/>
      <c r="TXU145" s="17"/>
      <c r="TXV145" s="17"/>
      <c r="TXW145" s="17"/>
      <c r="TXX145" s="17"/>
      <c r="TXY145" s="17"/>
      <c r="TXZ145" s="17"/>
      <c r="TYA145" s="17"/>
      <c r="TYB145" s="17"/>
      <c r="TYC145" s="17"/>
      <c r="TYD145" s="17"/>
      <c r="TYE145" s="17"/>
      <c r="TYF145" s="17"/>
      <c r="TYG145" s="17"/>
      <c r="TYH145" s="17"/>
      <c r="TYI145" s="17"/>
      <c r="TYJ145" s="17"/>
      <c r="TYK145" s="17"/>
      <c r="TYL145" s="17"/>
      <c r="TYM145" s="17"/>
      <c r="TYN145" s="17"/>
      <c r="TYO145" s="17"/>
      <c r="TYP145" s="17"/>
      <c r="TYQ145" s="17"/>
      <c r="TYR145" s="17"/>
      <c r="TYS145" s="17"/>
      <c r="TYT145" s="17"/>
      <c r="TYU145" s="17"/>
      <c r="TYV145" s="17"/>
      <c r="TYW145" s="17"/>
      <c r="TYX145" s="17"/>
      <c r="TYY145" s="17"/>
      <c r="TYZ145" s="17"/>
      <c r="TZA145" s="17"/>
      <c r="TZB145" s="17"/>
      <c r="TZC145" s="17"/>
      <c r="TZD145" s="17"/>
      <c r="TZE145" s="17"/>
      <c r="TZF145" s="17"/>
      <c r="TZG145" s="17"/>
      <c r="TZH145" s="17"/>
      <c r="TZI145" s="17"/>
      <c r="TZJ145" s="17"/>
      <c r="TZK145" s="17"/>
      <c r="TZL145" s="17"/>
      <c r="TZM145" s="17"/>
      <c r="TZN145" s="17"/>
      <c r="TZO145" s="17"/>
      <c r="TZP145" s="17"/>
      <c r="TZQ145" s="17"/>
      <c r="TZR145" s="17"/>
      <c r="TZS145" s="17"/>
      <c r="TZT145" s="17"/>
      <c r="TZU145" s="17"/>
      <c r="TZV145" s="17"/>
      <c r="TZW145" s="17"/>
      <c r="TZX145" s="17"/>
      <c r="TZY145" s="17"/>
      <c r="TZZ145" s="17"/>
      <c r="UAA145" s="17"/>
      <c r="UAB145" s="17"/>
      <c r="UAC145" s="17"/>
      <c r="UAD145" s="17"/>
      <c r="UAE145" s="17"/>
      <c r="UAF145" s="17"/>
      <c r="UAG145" s="17"/>
      <c r="UAH145" s="17"/>
      <c r="UAI145" s="17"/>
      <c r="UAJ145" s="17"/>
      <c r="UAK145" s="17"/>
      <c r="UAL145" s="17"/>
      <c r="UAM145" s="17"/>
      <c r="UAN145" s="17"/>
      <c r="UAO145" s="17"/>
      <c r="UAP145" s="17"/>
      <c r="UAQ145" s="17"/>
      <c r="UAR145" s="17"/>
      <c r="UAS145" s="17"/>
      <c r="UAT145" s="17"/>
      <c r="UAU145" s="17"/>
      <c r="UAV145" s="17"/>
      <c r="UAW145" s="17"/>
      <c r="UAX145" s="17"/>
      <c r="UAY145" s="17"/>
      <c r="UAZ145" s="17"/>
      <c r="UBA145" s="17"/>
      <c r="UBB145" s="17"/>
      <c r="UBC145" s="17"/>
      <c r="UBD145" s="17"/>
      <c r="UBE145" s="17"/>
      <c r="UBF145" s="17"/>
      <c r="UBG145" s="17"/>
      <c r="UBH145" s="17"/>
      <c r="UBI145" s="17"/>
      <c r="UBJ145" s="17"/>
      <c r="UBK145" s="17"/>
      <c r="UBL145" s="17"/>
      <c r="UBM145" s="17"/>
      <c r="UBN145" s="17"/>
      <c r="UBO145" s="17"/>
      <c r="UBP145" s="17"/>
      <c r="UBQ145" s="17"/>
      <c r="UBR145" s="17"/>
      <c r="UBS145" s="17"/>
      <c r="UBT145" s="17"/>
      <c r="UBU145" s="17"/>
      <c r="UBV145" s="17"/>
      <c r="UBW145" s="17"/>
      <c r="UBX145" s="17"/>
      <c r="UBY145" s="17"/>
      <c r="UBZ145" s="17"/>
      <c r="UCA145" s="17"/>
      <c r="UCB145" s="17"/>
      <c r="UCC145" s="17"/>
      <c r="UCD145" s="17"/>
      <c r="UCE145" s="17"/>
      <c r="UCF145" s="17"/>
      <c r="UCG145" s="17"/>
      <c r="UCH145" s="17"/>
      <c r="UCI145" s="17"/>
      <c r="UCJ145" s="17"/>
      <c r="UCK145" s="17"/>
      <c r="UCL145" s="17"/>
      <c r="UCM145" s="17"/>
      <c r="UCN145" s="17"/>
      <c r="UCO145" s="17"/>
      <c r="UCP145" s="17"/>
      <c r="UCQ145" s="17"/>
      <c r="UCR145" s="17"/>
      <c r="UCS145" s="17"/>
      <c r="UCT145" s="17"/>
      <c r="UCU145" s="17"/>
      <c r="UCV145" s="17"/>
      <c r="UCW145" s="17"/>
      <c r="UCX145" s="17"/>
      <c r="UCY145" s="17"/>
      <c r="UCZ145" s="17"/>
      <c r="UDA145" s="17"/>
      <c r="UDB145" s="17"/>
      <c r="UDC145" s="17"/>
      <c r="UDD145" s="17"/>
      <c r="UDE145" s="17"/>
      <c r="UDF145" s="17"/>
      <c r="UDG145" s="17"/>
      <c r="UDH145" s="17"/>
      <c r="UDI145" s="17"/>
      <c r="UDJ145" s="17"/>
      <c r="UDK145" s="17"/>
      <c r="UDL145" s="17"/>
      <c r="UDM145" s="17"/>
      <c r="UDN145" s="17"/>
      <c r="UDO145" s="17"/>
      <c r="UDP145" s="17"/>
      <c r="UDQ145" s="17"/>
      <c r="UDR145" s="17"/>
      <c r="UDS145" s="17"/>
      <c r="UDT145" s="17"/>
      <c r="UDU145" s="17"/>
      <c r="UDV145" s="17"/>
      <c r="UDW145" s="17"/>
      <c r="UDX145" s="17"/>
      <c r="UDY145" s="17"/>
      <c r="UDZ145" s="17"/>
      <c r="UEA145" s="17"/>
      <c r="UEB145" s="17"/>
      <c r="UEC145" s="17"/>
      <c r="UED145" s="17"/>
      <c r="UEE145" s="17"/>
      <c r="UEF145" s="17"/>
      <c r="UEG145" s="17"/>
      <c r="UEH145" s="17"/>
      <c r="UEI145" s="17"/>
      <c r="UEJ145" s="17"/>
      <c r="UEK145" s="17"/>
      <c r="UEL145" s="17"/>
      <c r="UEM145" s="17"/>
      <c r="UEN145" s="17"/>
      <c r="UEO145" s="17"/>
      <c r="UEP145" s="17"/>
      <c r="UEQ145" s="17"/>
      <c r="UER145" s="17"/>
      <c r="UES145" s="17"/>
      <c r="UET145" s="17"/>
      <c r="UEU145" s="17"/>
      <c r="UEV145" s="17"/>
      <c r="UEW145" s="17"/>
      <c r="UEX145" s="17"/>
      <c r="UEY145" s="17"/>
      <c r="UEZ145" s="17"/>
      <c r="UFA145" s="17"/>
      <c r="UFB145" s="17"/>
      <c r="UFC145" s="17"/>
      <c r="UFD145" s="17"/>
      <c r="UFE145" s="17"/>
      <c r="UFF145" s="17"/>
      <c r="UFG145" s="17"/>
      <c r="UFH145" s="17"/>
      <c r="UFI145" s="17"/>
      <c r="UFJ145" s="17"/>
      <c r="UFK145" s="17"/>
      <c r="UFL145" s="17"/>
      <c r="UFM145" s="17"/>
      <c r="UFN145" s="17"/>
      <c r="UFO145" s="17"/>
      <c r="UFP145" s="17"/>
      <c r="UFQ145" s="17"/>
      <c r="UFR145" s="17"/>
      <c r="UFS145" s="17"/>
      <c r="UFT145" s="17"/>
      <c r="UFU145" s="17"/>
      <c r="UFV145" s="17"/>
      <c r="UFW145" s="17"/>
      <c r="UFX145" s="17"/>
      <c r="UFY145" s="17"/>
      <c r="UFZ145" s="17"/>
      <c r="UGA145" s="17"/>
      <c r="UGB145" s="17"/>
      <c r="UGC145" s="17"/>
      <c r="UGD145" s="17"/>
      <c r="UGE145" s="17"/>
      <c r="UGF145" s="17"/>
      <c r="UGG145" s="17"/>
      <c r="UGH145" s="17"/>
      <c r="UGI145" s="17"/>
      <c r="UGJ145" s="17"/>
      <c r="UGK145" s="17"/>
      <c r="UGL145" s="17"/>
      <c r="UGM145" s="17"/>
      <c r="UGN145" s="17"/>
      <c r="UGO145" s="17"/>
      <c r="UGP145" s="17"/>
      <c r="UGQ145" s="17"/>
      <c r="UGR145" s="17"/>
      <c r="UGS145" s="17"/>
      <c r="UGT145" s="17"/>
      <c r="UGU145" s="17"/>
      <c r="UGV145" s="17"/>
      <c r="UGW145" s="17"/>
      <c r="UGX145" s="17"/>
      <c r="UGY145" s="17"/>
      <c r="UGZ145" s="17"/>
      <c r="UHA145" s="17"/>
      <c r="UHB145" s="17"/>
      <c r="UHC145" s="17"/>
      <c r="UHD145" s="17"/>
      <c r="UHE145" s="17"/>
      <c r="UHF145" s="17"/>
      <c r="UHG145" s="17"/>
      <c r="UHH145" s="17"/>
      <c r="UHI145" s="17"/>
      <c r="UHJ145" s="17"/>
      <c r="UHK145" s="17"/>
      <c r="UHL145" s="17"/>
      <c r="UHM145" s="17"/>
      <c r="UHN145" s="17"/>
      <c r="UHO145" s="17"/>
      <c r="UHP145" s="17"/>
      <c r="UHQ145" s="17"/>
      <c r="UHR145" s="17"/>
      <c r="UHS145" s="17"/>
      <c r="UHT145" s="17"/>
      <c r="UHU145" s="17"/>
      <c r="UHV145" s="17"/>
      <c r="UHW145" s="17"/>
      <c r="UHX145" s="17"/>
      <c r="UHY145" s="17"/>
      <c r="UHZ145" s="17"/>
      <c r="UIA145" s="17"/>
      <c r="UIB145" s="17"/>
      <c r="UIC145" s="17"/>
      <c r="UID145" s="17"/>
      <c r="UIE145" s="17"/>
      <c r="UIF145" s="17"/>
      <c r="UIG145" s="17"/>
      <c r="UIH145" s="17"/>
      <c r="UII145" s="17"/>
      <c r="UIJ145" s="17"/>
      <c r="UIK145" s="17"/>
      <c r="UIL145" s="17"/>
      <c r="UIM145" s="17"/>
      <c r="UIN145" s="17"/>
      <c r="UIO145" s="17"/>
      <c r="UIP145" s="17"/>
      <c r="UIQ145" s="17"/>
      <c r="UIR145" s="17"/>
      <c r="UIS145" s="17"/>
      <c r="UIT145" s="17"/>
      <c r="UIU145" s="17"/>
      <c r="UIV145" s="17"/>
      <c r="UIW145" s="17"/>
      <c r="UIX145" s="17"/>
      <c r="UIY145" s="17"/>
      <c r="UIZ145" s="17"/>
      <c r="UJA145" s="17"/>
      <c r="UJB145" s="17"/>
      <c r="UJC145" s="17"/>
      <c r="UJD145" s="17"/>
      <c r="UJE145" s="17"/>
      <c r="UJF145" s="17"/>
      <c r="UJG145" s="17"/>
      <c r="UJH145" s="17"/>
      <c r="UJI145" s="17"/>
      <c r="UJJ145" s="17"/>
      <c r="UJK145" s="17"/>
      <c r="UJL145" s="17"/>
      <c r="UJM145" s="17"/>
      <c r="UJN145" s="17"/>
      <c r="UJO145" s="17"/>
      <c r="UJP145" s="17"/>
      <c r="UJQ145" s="17"/>
      <c r="UJR145" s="17"/>
      <c r="UJS145" s="17"/>
      <c r="UJT145" s="17"/>
      <c r="UJU145" s="17"/>
      <c r="UJV145" s="17"/>
      <c r="UJW145" s="17"/>
      <c r="UJX145" s="17"/>
      <c r="UJY145" s="17"/>
      <c r="UJZ145" s="17"/>
      <c r="UKA145" s="17"/>
      <c r="UKB145" s="17"/>
      <c r="UKC145" s="17"/>
      <c r="UKD145" s="17"/>
      <c r="UKE145" s="17"/>
      <c r="UKF145" s="17"/>
      <c r="UKG145" s="17"/>
      <c r="UKH145" s="17"/>
      <c r="UKI145" s="17"/>
      <c r="UKJ145" s="17"/>
      <c r="UKK145" s="17"/>
      <c r="UKL145" s="17"/>
      <c r="UKM145" s="17"/>
      <c r="UKN145" s="17"/>
      <c r="UKO145" s="17"/>
      <c r="UKP145" s="17"/>
      <c r="UKQ145" s="17"/>
      <c r="UKR145" s="17"/>
      <c r="UKS145" s="17"/>
      <c r="UKT145" s="17"/>
      <c r="UKU145" s="17"/>
      <c r="UKV145" s="17"/>
      <c r="UKW145" s="17"/>
      <c r="UKX145" s="17"/>
      <c r="UKY145" s="17"/>
      <c r="UKZ145" s="17"/>
      <c r="ULA145" s="17"/>
      <c r="ULB145" s="17"/>
      <c r="ULC145" s="17"/>
      <c r="ULD145" s="17"/>
      <c r="ULE145" s="17"/>
      <c r="ULF145" s="17"/>
      <c r="ULG145" s="17"/>
      <c r="ULH145" s="17"/>
      <c r="ULI145" s="17"/>
      <c r="ULJ145" s="17"/>
      <c r="ULK145" s="17"/>
      <c r="ULL145" s="17"/>
      <c r="ULM145" s="17"/>
      <c r="ULN145" s="17"/>
      <c r="ULO145" s="17"/>
      <c r="ULP145" s="17"/>
      <c r="ULQ145" s="17"/>
      <c r="ULR145" s="17"/>
      <c r="ULS145" s="17"/>
      <c r="ULT145" s="17"/>
      <c r="ULU145" s="17"/>
      <c r="ULV145" s="17"/>
      <c r="ULW145" s="17"/>
      <c r="ULX145" s="17"/>
      <c r="ULY145" s="17"/>
      <c r="ULZ145" s="17"/>
      <c r="UMA145" s="17"/>
      <c r="UMB145" s="17"/>
      <c r="UMC145" s="17"/>
      <c r="UMD145" s="17"/>
      <c r="UME145" s="17"/>
      <c r="UMF145" s="17"/>
      <c r="UMG145" s="17"/>
      <c r="UMH145" s="17"/>
      <c r="UMI145" s="17"/>
      <c r="UMJ145" s="17"/>
      <c r="UMK145" s="17"/>
      <c r="UML145" s="17"/>
      <c r="UMM145" s="17"/>
      <c r="UMN145" s="17"/>
      <c r="UMO145" s="17"/>
      <c r="UMP145" s="17"/>
      <c r="UMQ145" s="17"/>
      <c r="UMR145" s="17"/>
      <c r="UMS145" s="17"/>
      <c r="UMT145" s="17"/>
      <c r="UMU145" s="17"/>
      <c r="UMV145" s="17"/>
      <c r="UMW145" s="17"/>
      <c r="UMX145" s="17"/>
      <c r="UMY145" s="17"/>
      <c r="UMZ145" s="17"/>
      <c r="UNA145" s="17"/>
      <c r="UNB145" s="17"/>
      <c r="UNC145" s="17"/>
      <c r="UND145" s="17"/>
      <c r="UNE145" s="17"/>
      <c r="UNF145" s="17"/>
      <c r="UNG145" s="17"/>
      <c r="UNH145" s="17"/>
      <c r="UNI145" s="17"/>
      <c r="UNJ145" s="17"/>
      <c r="UNK145" s="17"/>
      <c r="UNL145" s="17"/>
      <c r="UNM145" s="17"/>
      <c r="UNN145" s="17"/>
      <c r="UNO145" s="17"/>
      <c r="UNP145" s="17"/>
      <c r="UNQ145" s="17"/>
      <c r="UNR145" s="17"/>
      <c r="UNS145" s="17"/>
      <c r="UNT145" s="17"/>
      <c r="UNU145" s="17"/>
      <c r="UNV145" s="17"/>
      <c r="UNW145" s="17"/>
      <c r="UNX145" s="17"/>
      <c r="UNY145" s="17"/>
      <c r="UNZ145" s="17"/>
      <c r="UOA145" s="17"/>
      <c r="UOB145" s="17"/>
      <c r="UOC145" s="17"/>
      <c r="UOD145" s="17"/>
      <c r="UOE145" s="17"/>
      <c r="UOF145" s="17"/>
      <c r="UOG145" s="17"/>
      <c r="UOH145" s="17"/>
      <c r="UOI145" s="17"/>
      <c r="UOJ145" s="17"/>
      <c r="UOK145" s="17"/>
      <c r="UOL145" s="17"/>
      <c r="UOM145" s="17"/>
      <c r="UON145" s="17"/>
      <c r="UOO145" s="17"/>
      <c r="UOP145" s="17"/>
      <c r="UOQ145" s="17"/>
      <c r="UOR145" s="17"/>
      <c r="UOS145" s="17"/>
      <c r="UOT145" s="17"/>
      <c r="UOU145" s="17"/>
      <c r="UOV145" s="17"/>
      <c r="UOW145" s="17"/>
      <c r="UOX145" s="17"/>
      <c r="UOY145" s="17"/>
      <c r="UOZ145" s="17"/>
      <c r="UPA145" s="17"/>
      <c r="UPB145" s="17"/>
      <c r="UPC145" s="17"/>
      <c r="UPD145" s="17"/>
      <c r="UPE145" s="17"/>
      <c r="UPF145" s="17"/>
      <c r="UPG145" s="17"/>
      <c r="UPH145" s="17"/>
      <c r="UPI145" s="17"/>
      <c r="UPJ145" s="17"/>
      <c r="UPK145" s="17"/>
      <c r="UPL145" s="17"/>
      <c r="UPM145" s="17"/>
      <c r="UPN145" s="17"/>
      <c r="UPO145" s="17"/>
      <c r="UPP145" s="17"/>
      <c r="UPQ145" s="17"/>
      <c r="UPR145" s="17"/>
      <c r="UPS145" s="17"/>
      <c r="UPT145" s="17"/>
      <c r="UPU145" s="17"/>
      <c r="UPV145" s="17"/>
      <c r="UPW145" s="17"/>
      <c r="UPX145" s="17"/>
      <c r="UPY145" s="17"/>
      <c r="UPZ145" s="17"/>
      <c r="UQA145" s="17"/>
      <c r="UQB145" s="17"/>
      <c r="UQC145" s="17"/>
      <c r="UQD145" s="17"/>
      <c r="UQE145" s="17"/>
      <c r="UQF145" s="17"/>
      <c r="UQG145" s="17"/>
      <c r="UQH145" s="17"/>
      <c r="UQI145" s="17"/>
      <c r="UQJ145" s="17"/>
      <c r="UQK145" s="17"/>
      <c r="UQL145" s="17"/>
      <c r="UQM145" s="17"/>
      <c r="UQN145" s="17"/>
      <c r="UQO145" s="17"/>
      <c r="UQP145" s="17"/>
      <c r="UQQ145" s="17"/>
      <c r="UQR145" s="17"/>
      <c r="UQS145" s="17"/>
      <c r="UQT145" s="17"/>
      <c r="UQU145" s="17"/>
      <c r="UQV145" s="17"/>
      <c r="UQW145" s="17"/>
      <c r="UQX145" s="17"/>
      <c r="UQY145" s="17"/>
      <c r="UQZ145" s="17"/>
      <c r="URA145" s="17"/>
      <c r="URB145" s="17"/>
      <c r="URC145" s="17"/>
      <c r="URD145" s="17"/>
      <c r="URE145" s="17"/>
      <c r="URF145" s="17"/>
      <c r="URG145" s="17"/>
      <c r="URH145" s="17"/>
      <c r="URI145" s="17"/>
      <c r="URJ145" s="17"/>
      <c r="URK145" s="17"/>
      <c r="URL145" s="17"/>
      <c r="URM145" s="17"/>
      <c r="URN145" s="17"/>
      <c r="URO145" s="17"/>
      <c r="URP145" s="17"/>
      <c r="URQ145" s="17"/>
      <c r="URR145" s="17"/>
      <c r="URS145" s="17"/>
      <c r="URT145" s="17"/>
      <c r="URU145" s="17"/>
      <c r="URV145" s="17"/>
      <c r="URW145" s="17"/>
      <c r="URX145" s="17"/>
      <c r="URY145" s="17"/>
      <c r="URZ145" s="17"/>
      <c r="USA145" s="17"/>
      <c r="USB145" s="17"/>
      <c r="USC145" s="17"/>
      <c r="USD145" s="17"/>
      <c r="USE145" s="17"/>
      <c r="USF145" s="17"/>
      <c r="USG145" s="17"/>
      <c r="USH145" s="17"/>
      <c r="USI145" s="17"/>
      <c r="USJ145" s="17"/>
      <c r="USK145" s="17"/>
      <c r="USL145" s="17"/>
      <c r="USM145" s="17"/>
      <c r="USN145" s="17"/>
      <c r="USO145" s="17"/>
      <c r="USP145" s="17"/>
      <c r="USQ145" s="17"/>
      <c r="USR145" s="17"/>
      <c r="USS145" s="17"/>
      <c r="UST145" s="17"/>
      <c r="USU145" s="17"/>
      <c r="USV145" s="17"/>
      <c r="USW145" s="17"/>
      <c r="USX145" s="17"/>
      <c r="USY145" s="17"/>
      <c r="USZ145" s="17"/>
      <c r="UTA145" s="17"/>
      <c r="UTB145" s="17"/>
      <c r="UTC145" s="17"/>
      <c r="UTD145" s="17"/>
      <c r="UTE145" s="17"/>
      <c r="UTF145" s="17"/>
      <c r="UTG145" s="17"/>
      <c r="UTH145" s="17"/>
      <c r="UTI145" s="17"/>
      <c r="UTJ145" s="17"/>
      <c r="UTK145" s="17"/>
      <c r="UTL145" s="17"/>
      <c r="UTM145" s="17"/>
      <c r="UTN145" s="17"/>
      <c r="UTO145" s="17"/>
      <c r="UTP145" s="17"/>
      <c r="UTQ145" s="17"/>
      <c r="UTR145" s="17"/>
      <c r="UTS145" s="17"/>
      <c r="UTT145" s="17"/>
      <c r="UTU145" s="17"/>
      <c r="UTV145" s="17"/>
      <c r="UTW145" s="17"/>
      <c r="UTX145" s="17"/>
      <c r="UTY145" s="17"/>
      <c r="UTZ145" s="17"/>
      <c r="UUA145" s="17"/>
      <c r="UUB145" s="17"/>
      <c r="UUC145" s="17"/>
      <c r="UUD145" s="17"/>
      <c r="UUE145" s="17"/>
      <c r="UUF145" s="17"/>
      <c r="UUG145" s="17"/>
      <c r="UUH145" s="17"/>
      <c r="UUI145" s="17"/>
      <c r="UUJ145" s="17"/>
      <c r="UUK145" s="17"/>
      <c r="UUL145" s="17"/>
      <c r="UUM145" s="17"/>
      <c r="UUN145" s="17"/>
      <c r="UUO145" s="17"/>
      <c r="UUP145" s="17"/>
      <c r="UUQ145" s="17"/>
      <c r="UUR145" s="17"/>
      <c r="UUS145" s="17"/>
      <c r="UUT145" s="17"/>
      <c r="UUU145" s="17"/>
      <c r="UUV145" s="17"/>
      <c r="UUW145" s="17"/>
      <c r="UUX145" s="17"/>
      <c r="UUY145" s="17"/>
      <c r="UUZ145" s="17"/>
      <c r="UVA145" s="17"/>
      <c r="UVB145" s="17"/>
      <c r="UVC145" s="17"/>
      <c r="UVD145" s="17"/>
      <c r="UVE145" s="17"/>
      <c r="UVF145" s="17"/>
      <c r="UVG145" s="17"/>
      <c r="UVH145" s="17"/>
      <c r="UVI145" s="17"/>
      <c r="UVJ145" s="17"/>
      <c r="UVK145" s="17"/>
      <c r="UVL145" s="17"/>
      <c r="UVM145" s="17"/>
      <c r="UVN145" s="17"/>
      <c r="UVO145" s="17"/>
      <c r="UVP145" s="17"/>
      <c r="UVQ145" s="17"/>
      <c r="UVR145" s="17"/>
      <c r="UVS145" s="17"/>
      <c r="UVT145" s="17"/>
      <c r="UVU145" s="17"/>
      <c r="UVV145" s="17"/>
      <c r="UVW145" s="17"/>
      <c r="UVX145" s="17"/>
      <c r="UVY145" s="17"/>
      <c r="UVZ145" s="17"/>
      <c r="UWA145" s="17"/>
      <c r="UWB145" s="17"/>
      <c r="UWC145" s="17"/>
      <c r="UWD145" s="17"/>
      <c r="UWE145" s="17"/>
      <c r="UWF145" s="17"/>
      <c r="UWG145" s="17"/>
      <c r="UWH145" s="17"/>
      <c r="UWI145" s="17"/>
      <c r="UWJ145" s="17"/>
      <c r="UWK145" s="17"/>
      <c r="UWL145" s="17"/>
      <c r="UWM145" s="17"/>
      <c r="UWN145" s="17"/>
      <c r="UWO145" s="17"/>
      <c r="UWP145" s="17"/>
      <c r="UWQ145" s="17"/>
      <c r="UWR145" s="17"/>
      <c r="UWS145" s="17"/>
      <c r="UWT145" s="17"/>
      <c r="UWU145" s="17"/>
      <c r="UWV145" s="17"/>
      <c r="UWW145" s="17"/>
      <c r="UWX145" s="17"/>
      <c r="UWY145" s="17"/>
      <c r="UWZ145" s="17"/>
      <c r="UXA145" s="17"/>
      <c r="UXB145" s="17"/>
      <c r="UXC145" s="17"/>
      <c r="UXD145" s="17"/>
      <c r="UXE145" s="17"/>
      <c r="UXF145" s="17"/>
      <c r="UXG145" s="17"/>
      <c r="UXH145" s="17"/>
      <c r="UXI145" s="17"/>
      <c r="UXJ145" s="17"/>
      <c r="UXK145" s="17"/>
      <c r="UXL145" s="17"/>
      <c r="UXM145" s="17"/>
      <c r="UXN145" s="17"/>
      <c r="UXO145" s="17"/>
      <c r="UXP145" s="17"/>
      <c r="UXQ145" s="17"/>
      <c r="UXR145" s="17"/>
      <c r="UXS145" s="17"/>
      <c r="UXT145" s="17"/>
      <c r="UXU145" s="17"/>
      <c r="UXV145" s="17"/>
      <c r="UXW145" s="17"/>
      <c r="UXX145" s="17"/>
      <c r="UXY145" s="17"/>
      <c r="UXZ145" s="17"/>
      <c r="UYA145" s="17"/>
      <c r="UYB145" s="17"/>
      <c r="UYC145" s="17"/>
      <c r="UYD145" s="17"/>
      <c r="UYE145" s="17"/>
      <c r="UYF145" s="17"/>
      <c r="UYG145" s="17"/>
      <c r="UYH145" s="17"/>
      <c r="UYI145" s="17"/>
      <c r="UYJ145" s="17"/>
      <c r="UYK145" s="17"/>
      <c r="UYL145" s="17"/>
      <c r="UYM145" s="17"/>
      <c r="UYN145" s="17"/>
      <c r="UYO145" s="17"/>
      <c r="UYP145" s="17"/>
      <c r="UYQ145" s="17"/>
      <c r="UYR145" s="17"/>
      <c r="UYS145" s="17"/>
      <c r="UYT145" s="17"/>
      <c r="UYU145" s="17"/>
      <c r="UYV145" s="17"/>
      <c r="UYW145" s="17"/>
      <c r="UYX145" s="17"/>
      <c r="UYY145" s="17"/>
      <c r="UYZ145" s="17"/>
      <c r="UZA145" s="17"/>
      <c r="UZB145" s="17"/>
      <c r="UZC145" s="17"/>
      <c r="UZD145" s="17"/>
      <c r="UZE145" s="17"/>
      <c r="UZF145" s="17"/>
      <c r="UZG145" s="17"/>
      <c r="UZH145" s="17"/>
      <c r="UZI145" s="17"/>
      <c r="UZJ145" s="17"/>
      <c r="UZK145" s="17"/>
      <c r="UZL145" s="17"/>
      <c r="UZM145" s="17"/>
      <c r="UZN145" s="17"/>
      <c r="UZO145" s="17"/>
      <c r="UZP145" s="17"/>
      <c r="UZQ145" s="17"/>
      <c r="UZR145" s="17"/>
      <c r="UZS145" s="17"/>
      <c r="UZT145" s="17"/>
      <c r="UZU145" s="17"/>
      <c r="UZV145" s="17"/>
      <c r="UZW145" s="17"/>
      <c r="UZX145" s="17"/>
      <c r="UZY145" s="17"/>
      <c r="UZZ145" s="17"/>
      <c r="VAA145" s="17"/>
      <c r="VAB145" s="17"/>
      <c r="VAC145" s="17"/>
      <c r="VAD145" s="17"/>
      <c r="VAE145" s="17"/>
      <c r="VAF145" s="17"/>
      <c r="VAG145" s="17"/>
      <c r="VAH145" s="17"/>
      <c r="VAI145" s="17"/>
      <c r="VAJ145" s="17"/>
      <c r="VAK145" s="17"/>
      <c r="VAL145" s="17"/>
      <c r="VAM145" s="17"/>
      <c r="VAN145" s="17"/>
      <c r="VAO145" s="17"/>
      <c r="VAP145" s="17"/>
      <c r="VAQ145" s="17"/>
      <c r="VAR145" s="17"/>
      <c r="VAS145" s="17"/>
      <c r="VAT145" s="17"/>
      <c r="VAU145" s="17"/>
      <c r="VAV145" s="17"/>
      <c r="VAW145" s="17"/>
      <c r="VAX145" s="17"/>
      <c r="VAY145" s="17"/>
      <c r="VAZ145" s="17"/>
      <c r="VBA145" s="17"/>
      <c r="VBB145" s="17"/>
      <c r="VBC145" s="17"/>
      <c r="VBD145" s="17"/>
      <c r="VBE145" s="17"/>
      <c r="VBF145" s="17"/>
      <c r="VBG145" s="17"/>
      <c r="VBH145" s="17"/>
      <c r="VBI145" s="17"/>
      <c r="VBJ145" s="17"/>
      <c r="VBK145" s="17"/>
      <c r="VBL145" s="17"/>
      <c r="VBM145" s="17"/>
      <c r="VBN145" s="17"/>
      <c r="VBO145" s="17"/>
      <c r="VBP145" s="17"/>
      <c r="VBQ145" s="17"/>
      <c r="VBR145" s="17"/>
      <c r="VBS145" s="17"/>
      <c r="VBT145" s="17"/>
      <c r="VBU145" s="17"/>
      <c r="VBV145" s="17"/>
      <c r="VBW145" s="17"/>
      <c r="VBX145" s="17"/>
      <c r="VBY145" s="17"/>
      <c r="VBZ145" s="17"/>
      <c r="VCA145" s="17"/>
      <c r="VCB145" s="17"/>
      <c r="VCC145" s="17"/>
      <c r="VCD145" s="17"/>
      <c r="VCE145" s="17"/>
      <c r="VCF145" s="17"/>
      <c r="VCG145" s="17"/>
      <c r="VCH145" s="17"/>
      <c r="VCI145" s="17"/>
      <c r="VCJ145" s="17"/>
      <c r="VCK145" s="17"/>
      <c r="VCL145" s="17"/>
      <c r="VCM145" s="17"/>
      <c r="VCN145" s="17"/>
      <c r="VCO145" s="17"/>
      <c r="VCP145" s="17"/>
      <c r="VCQ145" s="17"/>
      <c r="VCR145" s="17"/>
      <c r="VCS145" s="17"/>
      <c r="VCT145" s="17"/>
      <c r="VCU145" s="17"/>
      <c r="VCV145" s="17"/>
      <c r="VCW145" s="17"/>
      <c r="VCX145" s="17"/>
      <c r="VCY145" s="17"/>
      <c r="VCZ145" s="17"/>
      <c r="VDA145" s="17"/>
      <c r="VDB145" s="17"/>
      <c r="VDC145" s="17"/>
      <c r="VDD145" s="17"/>
      <c r="VDE145" s="17"/>
      <c r="VDF145" s="17"/>
      <c r="VDG145" s="17"/>
      <c r="VDH145" s="17"/>
      <c r="VDI145" s="17"/>
      <c r="VDJ145" s="17"/>
      <c r="VDK145" s="17"/>
      <c r="VDL145" s="17"/>
      <c r="VDM145" s="17"/>
      <c r="VDN145" s="17"/>
      <c r="VDO145" s="17"/>
      <c r="VDP145" s="17"/>
      <c r="VDQ145" s="17"/>
      <c r="VDR145" s="17"/>
      <c r="VDS145" s="17"/>
      <c r="VDT145" s="17"/>
      <c r="VDU145" s="17"/>
      <c r="VDV145" s="17"/>
      <c r="VDW145" s="17"/>
      <c r="VDX145" s="17"/>
      <c r="VDY145" s="17"/>
      <c r="VDZ145" s="17"/>
      <c r="VEA145" s="17"/>
      <c r="VEB145" s="17"/>
      <c r="VEC145" s="17"/>
      <c r="VED145" s="17"/>
      <c r="VEE145" s="17"/>
      <c r="VEF145" s="17"/>
      <c r="VEG145" s="17"/>
      <c r="VEH145" s="17"/>
      <c r="VEI145" s="17"/>
      <c r="VEJ145" s="17"/>
      <c r="VEK145" s="17"/>
      <c r="VEL145" s="17"/>
      <c r="VEM145" s="17"/>
      <c r="VEN145" s="17"/>
      <c r="VEO145" s="17"/>
      <c r="VEP145" s="17"/>
      <c r="VEQ145" s="17"/>
      <c r="VER145" s="17"/>
      <c r="VES145" s="17"/>
      <c r="VET145" s="17"/>
      <c r="VEU145" s="17"/>
      <c r="VEV145" s="17"/>
      <c r="VEW145" s="17"/>
      <c r="VEX145" s="17"/>
      <c r="VEY145" s="17"/>
      <c r="VEZ145" s="17"/>
      <c r="VFA145" s="17"/>
      <c r="VFB145" s="17"/>
      <c r="VFC145" s="17"/>
      <c r="VFD145" s="17"/>
      <c r="VFE145" s="17"/>
      <c r="VFF145" s="17"/>
      <c r="VFG145" s="17"/>
      <c r="VFH145" s="17"/>
      <c r="VFI145" s="17"/>
      <c r="VFJ145" s="17"/>
      <c r="VFK145" s="17"/>
      <c r="VFL145" s="17"/>
      <c r="VFM145" s="17"/>
      <c r="VFN145" s="17"/>
      <c r="VFO145" s="17"/>
      <c r="VFP145" s="17"/>
      <c r="VFQ145" s="17"/>
      <c r="VFR145" s="17"/>
      <c r="VFS145" s="17"/>
      <c r="VFT145" s="17"/>
      <c r="VFU145" s="17"/>
      <c r="VFV145" s="17"/>
      <c r="VFW145" s="17"/>
      <c r="VFX145" s="17"/>
      <c r="VFY145" s="17"/>
      <c r="VFZ145" s="17"/>
      <c r="VGA145" s="17"/>
      <c r="VGB145" s="17"/>
      <c r="VGC145" s="17"/>
      <c r="VGD145" s="17"/>
      <c r="VGE145" s="17"/>
      <c r="VGF145" s="17"/>
      <c r="VGG145" s="17"/>
      <c r="VGH145" s="17"/>
      <c r="VGI145" s="17"/>
      <c r="VGJ145" s="17"/>
      <c r="VGK145" s="17"/>
      <c r="VGL145" s="17"/>
      <c r="VGM145" s="17"/>
      <c r="VGN145" s="17"/>
      <c r="VGO145" s="17"/>
      <c r="VGP145" s="17"/>
      <c r="VGQ145" s="17"/>
      <c r="VGR145" s="17"/>
      <c r="VGS145" s="17"/>
      <c r="VGT145" s="17"/>
      <c r="VGU145" s="17"/>
      <c r="VGV145" s="17"/>
      <c r="VGW145" s="17"/>
      <c r="VGX145" s="17"/>
      <c r="VGY145" s="17"/>
      <c r="VGZ145" s="17"/>
      <c r="VHA145" s="17"/>
      <c r="VHB145" s="17"/>
      <c r="VHC145" s="17"/>
      <c r="VHD145" s="17"/>
      <c r="VHE145" s="17"/>
      <c r="VHF145" s="17"/>
      <c r="VHG145" s="17"/>
      <c r="VHH145" s="17"/>
      <c r="VHI145" s="17"/>
      <c r="VHJ145" s="17"/>
      <c r="VHK145" s="17"/>
      <c r="VHL145" s="17"/>
      <c r="VHM145" s="17"/>
      <c r="VHN145" s="17"/>
      <c r="VHO145" s="17"/>
      <c r="VHP145" s="17"/>
      <c r="VHQ145" s="17"/>
      <c r="VHR145" s="17"/>
      <c r="VHS145" s="17"/>
      <c r="VHT145" s="17"/>
      <c r="VHU145" s="17"/>
      <c r="VHV145" s="17"/>
      <c r="VHW145" s="17"/>
      <c r="VHX145" s="17"/>
      <c r="VHY145" s="17"/>
      <c r="VHZ145" s="17"/>
      <c r="VIA145" s="17"/>
      <c r="VIB145" s="17"/>
      <c r="VIC145" s="17"/>
      <c r="VID145" s="17"/>
      <c r="VIE145" s="17"/>
      <c r="VIF145" s="17"/>
      <c r="VIG145" s="17"/>
      <c r="VIH145" s="17"/>
      <c r="VII145" s="17"/>
      <c r="VIJ145" s="17"/>
      <c r="VIK145" s="17"/>
      <c r="VIL145" s="17"/>
      <c r="VIM145" s="17"/>
      <c r="VIN145" s="17"/>
      <c r="VIO145" s="17"/>
      <c r="VIP145" s="17"/>
      <c r="VIQ145" s="17"/>
      <c r="VIR145" s="17"/>
      <c r="VIS145" s="17"/>
      <c r="VIT145" s="17"/>
      <c r="VIU145" s="17"/>
      <c r="VIV145" s="17"/>
      <c r="VIW145" s="17"/>
      <c r="VIX145" s="17"/>
      <c r="VIY145" s="17"/>
      <c r="VIZ145" s="17"/>
      <c r="VJA145" s="17"/>
      <c r="VJB145" s="17"/>
      <c r="VJC145" s="17"/>
      <c r="VJD145" s="17"/>
      <c r="VJE145" s="17"/>
      <c r="VJF145" s="17"/>
      <c r="VJG145" s="17"/>
      <c r="VJH145" s="17"/>
      <c r="VJI145" s="17"/>
      <c r="VJJ145" s="17"/>
      <c r="VJK145" s="17"/>
      <c r="VJL145" s="17"/>
      <c r="VJM145" s="17"/>
      <c r="VJN145" s="17"/>
      <c r="VJO145" s="17"/>
      <c r="VJP145" s="17"/>
      <c r="VJQ145" s="17"/>
      <c r="VJR145" s="17"/>
      <c r="VJS145" s="17"/>
      <c r="VJT145" s="17"/>
      <c r="VJU145" s="17"/>
      <c r="VJV145" s="17"/>
      <c r="VJW145" s="17"/>
      <c r="VJX145" s="17"/>
      <c r="VJY145" s="17"/>
      <c r="VJZ145" s="17"/>
      <c r="VKA145" s="17"/>
      <c r="VKB145" s="17"/>
      <c r="VKC145" s="17"/>
      <c r="VKD145" s="17"/>
      <c r="VKE145" s="17"/>
      <c r="VKF145" s="17"/>
      <c r="VKG145" s="17"/>
      <c r="VKH145" s="17"/>
      <c r="VKI145" s="17"/>
      <c r="VKJ145" s="17"/>
      <c r="VKK145" s="17"/>
      <c r="VKL145" s="17"/>
      <c r="VKM145" s="17"/>
      <c r="VKN145" s="17"/>
      <c r="VKO145" s="17"/>
      <c r="VKP145" s="17"/>
      <c r="VKQ145" s="17"/>
      <c r="VKR145" s="17"/>
      <c r="VKS145" s="17"/>
      <c r="VKT145" s="17"/>
      <c r="VKU145" s="17"/>
      <c r="VKV145" s="17"/>
      <c r="VKW145" s="17"/>
      <c r="VKX145" s="17"/>
      <c r="VKY145" s="17"/>
      <c r="VKZ145" s="17"/>
      <c r="VLA145" s="17"/>
      <c r="VLB145" s="17"/>
      <c r="VLC145" s="17"/>
      <c r="VLD145" s="17"/>
      <c r="VLE145" s="17"/>
      <c r="VLF145" s="17"/>
      <c r="VLG145" s="17"/>
      <c r="VLH145" s="17"/>
      <c r="VLI145" s="17"/>
      <c r="VLJ145" s="17"/>
      <c r="VLK145" s="17"/>
      <c r="VLL145" s="17"/>
      <c r="VLM145" s="17"/>
      <c r="VLN145" s="17"/>
      <c r="VLO145" s="17"/>
      <c r="VLP145" s="17"/>
      <c r="VLQ145" s="17"/>
      <c r="VLR145" s="17"/>
      <c r="VLS145" s="17"/>
      <c r="VLT145" s="17"/>
      <c r="VLU145" s="17"/>
      <c r="VLV145" s="17"/>
      <c r="VLW145" s="17"/>
      <c r="VLX145" s="17"/>
      <c r="VLY145" s="17"/>
      <c r="VLZ145" s="17"/>
      <c r="VMA145" s="17"/>
      <c r="VMB145" s="17"/>
      <c r="VMC145" s="17"/>
      <c r="VMD145" s="17"/>
      <c r="VME145" s="17"/>
      <c r="VMF145" s="17"/>
      <c r="VMG145" s="17"/>
      <c r="VMH145" s="17"/>
      <c r="VMI145" s="17"/>
      <c r="VMJ145" s="17"/>
      <c r="VMK145" s="17"/>
      <c r="VML145" s="17"/>
      <c r="VMM145" s="17"/>
      <c r="VMN145" s="17"/>
      <c r="VMO145" s="17"/>
      <c r="VMP145" s="17"/>
      <c r="VMQ145" s="17"/>
      <c r="VMR145" s="17"/>
      <c r="VMS145" s="17"/>
      <c r="VMT145" s="17"/>
      <c r="VMU145" s="17"/>
      <c r="VMV145" s="17"/>
      <c r="VMW145" s="17"/>
      <c r="VMX145" s="17"/>
      <c r="VMY145" s="17"/>
      <c r="VMZ145" s="17"/>
      <c r="VNA145" s="17"/>
      <c r="VNB145" s="17"/>
      <c r="VNC145" s="17"/>
      <c r="VND145" s="17"/>
      <c r="VNE145" s="17"/>
      <c r="VNF145" s="17"/>
      <c r="VNG145" s="17"/>
      <c r="VNH145" s="17"/>
      <c r="VNI145" s="17"/>
      <c r="VNJ145" s="17"/>
      <c r="VNK145" s="17"/>
      <c r="VNL145" s="17"/>
      <c r="VNM145" s="17"/>
      <c r="VNN145" s="17"/>
      <c r="VNO145" s="17"/>
      <c r="VNP145" s="17"/>
      <c r="VNQ145" s="17"/>
      <c r="VNR145" s="17"/>
      <c r="VNS145" s="17"/>
      <c r="VNT145" s="17"/>
      <c r="VNU145" s="17"/>
      <c r="VNV145" s="17"/>
      <c r="VNW145" s="17"/>
      <c r="VNX145" s="17"/>
      <c r="VNY145" s="17"/>
      <c r="VNZ145" s="17"/>
      <c r="VOA145" s="17"/>
      <c r="VOB145" s="17"/>
      <c r="VOC145" s="17"/>
      <c r="VOD145" s="17"/>
      <c r="VOE145" s="17"/>
      <c r="VOF145" s="17"/>
      <c r="VOG145" s="17"/>
      <c r="VOH145" s="17"/>
      <c r="VOI145" s="17"/>
      <c r="VOJ145" s="17"/>
      <c r="VOK145" s="17"/>
      <c r="VOL145" s="17"/>
      <c r="VOM145" s="17"/>
      <c r="VON145" s="17"/>
      <c r="VOO145" s="17"/>
      <c r="VOP145" s="17"/>
      <c r="VOQ145" s="17"/>
      <c r="VOR145" s="17"/>
      <c r="VOS145" s="17"/>
      <c r="VOT145" s="17"/>
      <c r="VOU145" s="17"/>
      <c r="VOV145" s="17"/>
      <c r="VOW145" s="17"/>
      <c r="VOX145" s="17"/>
      <c r="VOY145" s="17"/>
      <c r="VOZ145" s="17"/>
      <c r="VPA145" s="17"/>
      <c r="VPB145" s="17"/>
      <c r="VPC145" s="17"/>
      <c r="VPD145" s="17"/>
      <c r="VPE145" s="17"/>
      <c r="VPF145" s="17"/>
      <c r="VPG145" s="17"/>
      <c r="VPH145" s="17"/>
      <c r="VPI145" s="17"/>
      <c r="VPJ145" s="17"/>
      <c r="VPK145" s="17"/>
      <c r="VPL145" s="17"/>
      <c r="VPM145" s="17"/>
      <c r="VPN145" s="17"/>
      <c r="VPO145" s="17"/>
      <c r="VPP145" s="17"/>
      <c r="VPQ145" s="17"/>
      <c r="VPR145" s="17"/>
      <c r="VPS145" s="17"/>
      <c r="VPT145" s="17"/>
      <c r="VPU145" s="17"/>
      <c r="VPV145" s="17"/>
      <c r="VPW145" s="17"/>
      <c r="VPX145" s="17"/>
      <c r="VPY145" s="17"/>
      <c r="VPZ145" s="17"/>
      <c r="VQA145" s="17"/>
      <c r="VQB145" s="17"/>
      <c r="VQC145" s="17"/>
      <c r="VQD145" s="17"/>
      <c r="VQE145" s="17"/>
      <c r="VQF145" s="17"/>
      <c r="VQG145" s="17"/>
      <c r="VQH145" s="17"/>
      <c r="VQI145" s="17"/>
      <c r="VQJ145" s="17"/>
      <c r="VQK145" s="17"/>
      <c r="VQL145" s="17"/>
      <c r="VQM145" s="17"/>
      <c r="VQN145" s="17"/>
      <c r="VQO145" s="17"/>
      <c r="VQP145" s="17"/>
      <c r="VQQ145" s="17"/>
      <c r="VQR145" s="17"/>
      <c r="VQS145" s="17"/>
      <c r="VQT145" s="17"/>
      <c r="VQU145" s="17"/>
      <c r="VQV145" s="17"/>
      <c r="VQW145" s="17"/>
      <c r="VQX145" s="17"/>
      <c r="VQY145" s="17"/>
      <c r="VQZ145" s="17"/>
      <c r="VRA145" s="17"/>
      <c r="VRB145" s="17"/>
      <c r="VRC145" s="17"/>
      <c r="VRD145" s="17"/>
      <c r="VRE145" s="17"/>
      <c r="VRF145" s="17"/>
      <c r="VRG145" s="17"/>
      <c r="VRH145" s="17"/>
      <c r="VRI145" s="17"/>
      <c r="VRJ145" s="17"/>
      <c r="VRK145" s="17"/>
      <c r="VRL145" s="17"/>
      <c r="VRM145" s="17"/>
      <c r="VRN145" s="17"/>
      <c r="VRO145" s="17"/>
      <c r="VRP145" s="17"/>
      <c r="VRQ145" s="17"/>
      <c r="VRR145" s="17"/>
      <c r="VRS145" s="17"/>
      <c r="VRT145" s="17"/>
      <c r="VRU145" s="17"/>
      <c r="VRV145" s="17"/>
      <c r="VRW145" s="17"/>
      <c r="VRX145" s="17"/>
      <c r="VRY145" s="17"/>
      <c r="VRZ145" s="17"/>
      <c r="VSA145" s="17"/>
      <c r="VSB145" s="17"/>
      <c r="VSC145" s="17"/>
      <c r="VSD145" s="17"/>
      <c r="VSE145" s="17"/>
      <c r="VSF145" s="17"/>
      <c r="VSG145" s="17"/>
      <c r="VSH145" s="17"/>
      <c r="VSI145" s="17"/>
      <c r="VSJ145" s="17"/>
      <c r="VSK145" s="17"/>
      <c r="VSL145" s="17"/>
      <c r="VSM145" s="17"/>
      <c r="VSN145" s="17"/>
      <c r="VSO145" s="17"/>
      <c r="VSP145" s="17"/>
      <c r="VSQ145" s="17"/>
      <c r="VSR145" s="17"/>
      <c r="VSS145" s="17"/>
      <c r="VST145" s="17"/>
      <c r="VSU145" s="17"/>
      <c r="VSV145" s="17"/>
      <c r="VSW145" s="17"/>
      <c r="VSX145" s="17"/>
      <c r="VSY145" s="17"/>
      <c r="VSZ145" s="17"/>
      <c r="VTA145" s="17"/>
      <c r="VTB145" s="17"/>
      <c r="VTC145" s="17"/>
      <c r="VTD145" s="17"/>
      <c r="VTE145" s="17"/>
      <c r="VTF145" s="17"/>
      <c r="VTG145" s="17"/>
      <c r="VTH145" s="17"/>
      <c r="VTI145" s="17"/>
      <c r="VTJ145" s="17"/>
      <c r="VTK145" s="17"/>
      <c r="VTL145" s="17"/>
      <c r="VTM145" s="17"/>
      <c r="VTN145" s="17"/>
      <c r="VTO145" s="17"/>
      <c r="VTP145" s="17"/>
      <c r="VTQ145" s="17"/>
      <c r="VTR145" s="17"/>
      <c r="VTS145" s="17"/>
      <c r="VTT145" s="17"/>
      <c r="VTU145" s="17"/>
      <c r="VTV145" s="17"/>
      <c r="VTW145" s="17"/>
      <c r="VTX145" s="17"/>
      <c r="VTY145" s="17"/>
      <c r="VTZ145" s="17"/>
      <c r="VUA145" s="17"/>
      <c r="VUB145" s="17"/>
      <c r="VUC145" s="17"/>
      <c r="VUD145" s="17"/>
      <c r="VUE145" s="17"/>
      <c r="VUF145" s="17"/>
      <c r="VUG145" s="17"/>
      <c r="VUH145" s="17"/>
      <c r="VUI145" s="17"/>
      <c r="VUJ145" s="17"/>
      <c r="VUK145" s="17"/>
      <c r="VUL145" s="17"/>
      <c r="VUM145" s="17"/>
      <c r="VUN145" s="17"/>
      <c r="VUO145" s="17"/>
      <c r="VUP145" s="17"/>
      <c r="VUQ145" s="17"/>
      <c r="VUR145" s="17"/>
      <c r="VUS145" s="17"/>
      <c r="VUT145" s="17"/>
      <c r="VUU145" s="17"/>
      <c r="VUV145" s="17"/>
      <c r="VUW145" s="17"/>
      <c r="VUX145" s="17"/>
      <c r="VUY145" s="17"/>
      <c r="VUZ145" s="17"/>
      <c r="VVA145" s="17"/>
      <c r="VVB145" s="17"/>
      <c r="VVC145" s="17"/>
      <c r="VVD145" s="17"/>
      <c r="VVE145" s="17"/>
      <c r="VVF145" s="17"/>
      <c r="VVG145" s="17"/>
      <c r="VVH145" s="17"/>
      <c r="VVI145" s="17"/>
      <c r="VVJ145" s="17"/>
      <c r="VVK145" s="17"/>
      <c r="VVL145" s="17"/>
      <c r="VVM145" s="17"/>
      <c r="VVN145" s="17"/>
      <c r="VVO145" s="17"/>
      <c r="VVP145" s="17"/>
      <c r="VVQ145" s="17"/>
      <c r="VVR145" s="17"/>
      <c r="VVS145" s="17"/>
      <c r="VVT145" s="17"/>
      <c r="VVU145" s="17"/>
      <c r="VVV145" s="17"/>
      <c r="VVW145" s="17"/>
      <c r="VVX145" s="17"/>
      <c r="VVY145" s="17"/>
      <c r="VVZ145" s="17"/>
      <c r="VWA145" s="17"/>
      <c r="VWB145" s="17"/>
      <c r="VWC145" s="17"/>
      <c r="VWD145" s="17"/>
      <c r="VWE145" s="17"/>
      <c r="VWF145" s="17"/>
      <c r="VWG145" s="17"/>
      <c r="VWH145" s="17"/>
      <c r="VWI145" s="17"/>
      <c r="VWJ145" s="17"/>
      <c r="VWK145" s="17"/>
      <c r="VWL145" s="17"/>
      <c r="VWM145" s="17"/>
      <c r="VWN145" s="17"/>
      <c r="VWO145" s="17"/>
      <c r="VWP145" s="17"/>
      <c r="VWQ145" s="17"/>
      <c r="VWR145" s="17"/>
      <c r="VWS145" s="17"/>
      <c r="VWT145" s="17"/>
      <c r="VWU145" s="17"/>
      <c r="VWV145" s="17"/>
      <c r="VWW145" s="17"/>
      <c r="VWX145" s="17"/>
      <c r="VWY145" s="17"/>
      <c r="VWZ145" s="17"/>
      <c r="VXA145" s="17"/>
      <c r="VXB145" s="17"/>
      <c r="VXC145" s="17"/>
      <c r="VXD145" s="17"/>
      <c r="VXE145" s="17"/>
      <c r="VXF145" s="17"/>
      <c r="VXG145" s="17"/>
      <c r="VXH145" s="17"/>
      <c r="VXI145" s="17"/>
      <c r="VXJ145" s="17"/>
      <c r="VXK145" s="17"/>
      <c r="VXL145" s="17"/>
      <c r="VXM145" s="17"/>
      <c r="VXN145" s="17"/>
      <c r="VXO145" s="17"/>
      <c r="VXP145" s="17"/>
      <c r="VXQ145" s="17"/>
      <c r="VXR145" s="17"/>
      <c r="VXS145" s="17"/>
      <c r="VXT145" s="17"/>
      <c r="VXU145" s="17"/>
      <c r="VXV145" s="17"/>
      <c r="VXW145" s="17"/>
      <c r="VXX145" s="17"/>
      <c r="VXY145" s="17"/>
      <c r="VXZ145" s="17"/>
      <c r="VYA145" s="17"/>
      <c r="VYB145" s="17"/>
      <c r="VYC145" s="17"/>
      <c r="VYD145" s="17"/>
      <c r="VYE145" s="17"/>
      <c r="VYF145" s="17"/>
      <c r="VYG145" s="17"/>
      <c r="VYH145" s="17"/>
      <c r="VYI145" s="17"/>
      <c r="VYJ145" s="17"/>
      <c r="VYK145" s="17"/>
      <c r="VYL145" s="17"/>
      <c r="VYM145" s="17"/>
      <c r="VYN145" s="17"/>
      <c r="VYO145" s="17"/>
      <c r="VYP145" s="17"/>
      <c r="VYQ145" s="17"/>
      <c r="VYR145" s="17"/>
      <c r="VYS145" s="17"/>
      <c r="VYT145" s="17"/>
      <c r="VYU145" s="17"/>
      <c r="VYV145" s="17"/>
      <c r="VYW145" s="17"/>
      <c r="VYX145" s="17"/>
      <c r="VYY145" s="17"/>
      <c r="VYZ145" s="17"/>
      <c r="VZA145" s="17"/>
      <c r="VZB145" s="17"/>
      <c r="VZC145" s="17"/>
      <c r="VZD145" s="17"/>
      <c r="VZE145" s="17"/>
      <c r="VZF145" s="17"/>
      <c r="VZG145" s="17"/>
      <c r="VZH145" s="17"/>
      <c r="VZI145" s="17"/>
      <c r="VZJ145" s="17"/>
      <c r="VZK145" s="17"/>
      <c r="VZL145" s="17"/>
      <c r="VZM145" s="17"/>
      <c r="VZN145" s="17"/>
      <c r="VZO145" s="17"/>
      <c r="VZP145" s="17"/>
      <c r="VZQ145" s="17"/>
      <c r="VZR145" s="17"/>
      <c r="VZS145" s="17"/>
      <c r="VZT145" s="17"/>
      <c r="VZU145" s="17"/>
      <c r="VZV145" s="17"/>
      <c r="VZW145" s="17"/>
      <c r="VZX145" s="17"/>
      <c r="VZY145" s="17"/>
      <c r="VZZ145" s="17"/>
      <c r="WAA145" s="17"/>
      <c r="WAB145" s="17"/>
      <c r="WAC145" s="17"/>
      <c r="WAD145" s="17"/>
      <c r="WAE145" s="17"/>
      <c r="WAF145" s="17"/>
      <c r="WAG145" s="17"/>
      <c r="WAH145" s="17"/>
      <c r="WAI145" s="17"/>
      <c r="WAJ145" s="17"/>
      <c r="WAK145" s="17"/>
      <c r="WAL145" s="17"/>
      <c r="WAM145" s="17"/>
      <c r="WAN145" s="17"/>
      <c r="WAO145" s="17"/>
      <c r="WAP145" s="17"/>
      <c r="WAQ145" s="17"/>
      <c r="WAR145" s="17"/>
      <c r="WAS145" s="17"/>
      <c r="WAT145" s="17"/>
      <c r="WAU145" s="17"/>
      <c r="WAV145" s="17"/>
      <c r="WAW145" s="17"/>
      <c r="WAX145" s="17"/>
      <c r="WAY145" s="17"/>
      <c r="WAZ145" s="17"/>
      <c r="WBA145" s="17"/>
      <c r="WBB145" s="17"/>
      <c r="WBC145" s="17"/>
      <c r="WBD145" s="17"/>
      <c r="WBE145" s="17"/>
      <c r="WBF145" s="17"/>
      <c r="WBG145" s="17"/>
      <c r="WBH145" s="17"/>
      <c r="WBI145" s="17"/>
      <c r="WBJ145" s="17"/>
      <c r="WBK145" s="17"/>
      <c r="WBL145" s="17"/>
      <c r="WBM145" s="17"/>
      <c r="WBN145" s="17"/>
      <c r="WBO145" s="17"/>
      <c r="WBP145" s="17"/>
      <c r="WBQ145" s="17"/>
      <c r="WBR145" s="17"/>
      <c r="WBS145" s="17"/>
      <c r="WBT145" s="17"/>
      <c r="WBU145" s="17"/>
      <c r="WBV145" s="17"/>
      <c r="WBW145" s="17"/>
      <c r="WBX145" s="17"/>
      <c r="WBY145" s="17"/>
      <c r="WBZ145" s="17"/>
      <c r="WCA145" s="17"/>
      <c r="WCB145" s="17"/>
      <c r="WCC145" s="17"/>
      <c r="WCD145" s="17"/>
      <c r="WCE145" s="17"/>
      <c r="WCF145" s="17"/>
      <c r="WCG145" s="17"/>
      <c r="WCH145" s="17"/>
      <c r="WCI145" s="17"/>
      <c r="WCJ145" s="17"/>
      <c r="WCK145" s="17"/>
      <c r="WCL145" s="17"/>
      <c r="WCM145" s="17"/>
      <c r="WCN145" s="17"/>
      <c r="WCO145" s="17"/>
      <c r="WCP145" s="17"/>
      <c r="WCQ145" s="17"/>
      <c r="WCR145" s="17"/>
      <c r="WCS145" s="17"/>
      <c r="WCT145" s="17"/>
      <c r="WCU145" s="17"/>
      <c r="WCV145" s="17"/>
      <c r="WCW145" s="17"/>
      <c r="WCX145" s="17"/>
      <c r="WCY145" s="17"/>
      <c r="WCZ145" s="17"/>
      <c r="WDA145" s="17"/>
      <c r="WDB145" s="17"/>
      <c r="WDC145" s="17"/>
      <c r="WDD145" s="17"/>
      <c r="WDE145" s="17"/>
      <c r="WDF145" s="17"/>
      <c r="WDG145" s="17"/>
      <c r="WDH145" s="17"/>
      <c r="WDI145" s="17"/>
      <c r="WDJ145" s="17"/>
      <c r="WDK145" s="17"/>
      <c r="WDL145" s="17"/>
      <c r="WDM145" s="17"/>
      <c r="WDN145" s="17"/>
      <c r="WDO145" s="17"/>
      <c r="WDP145" s="17"/>
      <c r="WDQ145" s="17"/>
      <c r="WDR145" s="17"/>
      <c r="WDS145" s="17"/>
      <c r="WDT145" s="17"/>
      <c r="WDU145" s="17"/>
      <c r="WDV145" s="17"/>
      <c r="WDW145" s="17"/>
      <c r="WDX145" s="17"/>
      <c r="WDY145" s="17"/>
      <c r="WDZ145" s="17"/>
      <c r="WEA145" s="17"/>
      <c r="WEB145" s="17"/>
      <c r="WEC145" s="17"/>
      <c r="WED145" s="17"/>
      <c r="WEE145" s="17"/>
      <c r="WEF145" s="17"/>
      <c r="WEG145" s="17"/>
      <c r="WEH145" s="17"/>
      <c r="WEI145" s="17"/>
      <c r="WEJ145" s="17"/>
      <c r="WEK145" s="17"/>
      <c r="WEL145" s="17"/>
      <c r="WEM145" s="17"/>
      <c r="WEN145" s="17"/>
      <c r="WEO145" s="17"/>
      <c r="WEP145" s="17"/>
      <c r="WEQ145" s="17"/>
      <c r="WER145" s="17"/>
      <c r="WES145" s="17"/>
      <c r="WET145" s="17"/>
      <c r="WEU145" s="17"/>
      <c r="WEV145" s="17"/>
      <c r="WEW145" s="17"/>
      <c r="WEX145" s="17"/>
      <c r="WEY145" s="17"/>
      <c r="WEZ145" s="17"/>
      <c r="WFA145" s="17"/>
      <c r="WFB145" s="17"/>
      <c r="WFC145" s="17"/>
      <c r="WFD145" s="17"/>
      <c r="WFE145" s="17"/>
      <c r="WFF145" s="17"/>
      <c r="WFG145" s="17"/>
      <c r="WFH145" s="17"/>
      <c r="WFI145" s="17"/>
      <c r="WFJ145" s="17"/>
      <c r="WFK145" s="17"/>
      <c r="WFL145" s="17"/>
      <c r="WFM145" s="17"/>
      <c r="WFN145" s="17"/>
      <c r="WFO145" s="17"/>
      <c r="WFP145" s="17"/>
      <c r="WFQ145" s="17"/>
      <c r="WFR145" s="17"/>
      <c r="WFS145" s="17"/>
      <c r="WFT145" s="17"/>
      <c r="WFU145" s="17"/>
      <c r="WFV145" s="17"/>
      <c r="WFW145" s="17"/>
      <c r="WFX145" s="17"/>
      <c r="WFY145" s="17"/>
      <c r="WFZ145" s="17"/>
      <c r="WGA145" s="17"/>
      <c r="WGB145" s="17"/>
      <c r="WGC145" s="17"/>
      <c r="WGD145" s="17"/>
      <c r="WGE145" s="17"/>
      <c r="WGF145" s="17"/>
      <c r="WGG145" s="17"/>
      <c r="WGH145" s="17"/>
      <c r="WGI145" s="17"/>
      <c r="WGJ145" s="17"/>
      <c r="WGK145" s="17"/>
      <c r="WGL145" s="17"/>
      <c r="WGM145" s="17"/>
      <c r="WGN145" s="17"/>
      <c r="WGO145" s="17"/>
      <c r="WGP145" s="17"/>
      <c r="WGQ145" s="17"/>
      <c r="WGR145" s="17"/>
      <c r="WGS145" s="17"/>
      <c r="WGT145" s="17"/>
      <c r="WGU145" s="17"/>
      <c r="WGV145" s="17"/>
      <c r="WGW145" s="17"/>
      <c r="WGX145" s="17"/>
      <c r="WGY145" s="17"/>
      <c r="WGZ145" s="17"/>
      <c r="WHA145" s="17"/>
      <c r="WHB145" s="17"/>
      <c r="WHC145" s="17"/>
      <c r="WHD145" s="17"/>
      <c r="WHE145" s="17"/>
      <c r="WHF145" s="17"/>
      <c r="WHG145" s="17"/>
      <c r="WHH145" s="17"/>
      <c r="WHI145" s="17"/>
      <c r="WHJ145" s="17"/>
      <c r="WHK145" s="17"/>
      <c r="WHL145" s="17"/>
      <c r="WHM145" s="17"/>
      <c r="WHN145" s="17"/>
      <c r="WHO145" s="17"/>
      <c r="WHP145" s="17"/>
      <c r="WHQ145" s="17"/>
      <c r="WHR145" s="17"/>
      <c r="WHS145" s="17"/>
      <c r="WHT145" s="17"/>
      <c r="WHU145" s="17"/>
      <c r="WHV145" s="17"/>
      <c r="WHW145" s="17"/>
      <c r="WHX145" s="17"/>
      <c r="WHY145" s="17"/>
      <c r="WHZ145" s="17"/>
      <c r="WIA145" s="17"/>
      <c r="WIB145" s="17"/>
      <c r="WIC145" s="17"/>
      <c r="WID145" s="17"/>
      <c r="WIE145" s="17"/>
      <c r="WIF145" s="17"/>
      <c r="WIG145" s="17"/>
      <c r="WIH145" s="17"/>
      <c r="WII145" s="17"/>
      <c r="WIJ145" s="17"/>
      <c r="WIK145" s="17"/>
      <c r="WIL145" s="17"/>
      <c r="WIM145" s="17"/>
      <c r="WIN145" s="17"/>
      <c r="WIO145" s="17"/>
      <c r="WIP145" s="17"/>
      <c r="WIQ145" s="17"/>
      <c r="WIR145" s="17"/>
      <c r="WIS145" s="17"/>
      <c r="WIT145" s="17"/>
      <c r="WIU145" s="17"/>
      <c r="WIV145" s="17"/>
      <c r="WIW145" s="17"/>
      <c r="WIX145" s="17"/>
      <c r="WIY145" s="17"/>
      <c r="WIZ145" s="17"/>
      <c r="WJA145" s="17"/>
      <c r="WJB145" s="17"/>
      <c r="WJC145" s="17"/>
      <c r="WJD145" s="17"/>
      <c r="WJE145" s="17"/>
      <c r="WJF145" s="17"/>
      <c r="WJG145" s="17"/>
      <c r="WJH145" s="17"/>
      <c r="WJI145" s="17"/>
      <c r="WJJ145" s="17"/>
      <c r="WJK145" s="17"/>
      <c r="WJL145" s="17"/>
      <c r="WJM145" s="17"/>
      <c r="WJN145" s="17"/>
      <c r="WJO145" s="17"/>
      <c r="WJP145" s="17"/>
      <c r="WJQ145" s="17"/>
      <c r="WJR145" s="17"/>
      <c r="WJS145" s="17"/>
      <c r="WJT145" s="17"/>
      <c r="WJU145" s="17"/>
      <c r="WJV145" s="17"/>
      <c r="WJW145" s="17"/>
      <c r="WJX145" s="17"/>
      <c r="WJY145" s="17"/>
      <c r="WJZ145" s="17"/>
      <c r="WKA145" s="17"/>
      <c r="WKB145" s="17"/>
      <c r="WKC145" s="17"/>
      <c r="WKD145" s="17"/>
      <c r="WKE145" s="17"/>
      <c r="WKF145" s="17"/>
      <c r="WKG145" s="17"/>
      <c r="WKH145" s="17"/>
      <c r="WKI145" s="17"/>
      <c r="WKJ145" s="17"/>
      <c r="WKK145" s="17"/>
      <c r="WKL145" s="17"/>
      <c r="WKM145" s="17"/>
      <c r="WKN145" s="17"/>
      <c r="WKO145" s="17"/>
      <c r="WKP145" s="17"/>
      <c r="WKQ145" s="17"/>
      <c r="WKR145" s="17"/>
      <c r="WKS145" s="17"/>
      <c r="WKT145" s="17"/>
      <c r="WKU145" s="17"/>
      <c r="WKV145" s="17"/>
      <c r="WKW145" s="17"/>
      <c r="WKX145" s="17"/>
      <c r="WKY145" s="17"/>
      <c r="WKZ145" s="17"/>
      <c r="WLA145" s="17"/>
      <c r="WLB145" s="17"/>
      <c r="WLC145" s="17"/>
      <c r="WLD145" s="17"/>
      <c r="WLE145" s="17"/>
      <c r="WLF145" s="17"/>
      <c r="WLG145" s="17"/>
      <c r="WLH145" s="17"/>
      <c r="WLI145" s="17"/>
      <c r="WLJ145" s="17"/>
      <c r="WLK145" s="17"/>
      <c r="WLL145" s="17"/>
      <c r="WLM145" s="17"/>
      <c r="WLN145" s="17"/>
      <c r="WLO145" s="17"/>
      <c r="WLP145" s="17"/>
      <c r="WLQ145" s="17"/>
      <c r="WLR145" s="17"/>
      <c r="WLS145" s="17"/>
      <c r="WLT145" s="17"/>
      <c r="WLU145" s="17"/>
      <c r="WLV145" s="17"/>
      <c r="WLW145" s="17"/>
      <c r="WLX145" s="17"/>
      <c r="WLY145" s="17"/>
      <c r="WLZ145" s="17"/>
      <c r="WMA145" s="17"/>
      <c r="WMB145" s="17"/>
      <c r="WMC145" s="17"/>
      <c r="WMD145" s="17"/>
      <c r="WME145" s="17"/>
      <c r="WMF145" s="17"/>
      <c r="WMG145" s="17"/>
      <c r="WMH145" s="17"/>
      <c r="WMI145" s="17"/>
      <c r="WMJ145" s="17"/>
      <c r="WMK145" s="17"/>
      <c r="WML145" s="17"/>
      <c r="WMM145" s="17"/>
      <c r="WMN145" s="17"/>
      <c r="WMO145" s="17"/>
      <c r="WMP145" s="17"/>
      <c r="WMQ145" s="17"/>
      <c r="WMR145" s="17"/>
      <c r="WMS145" s="17"/>
      <c r="WMT145" s="17"/>
      <c r="WMU145" s="17"/>
      <c r="WMV145" s="17"/>
      <c r="WMW145" s="17"/>
      <c r="WMX145" s="17"/>
      <c r="WMY145" s="17"/>
      <c r="WMZ145" s="17"/>
      <c r="WNA145" s="17"/>
      <c r="WNB145" s="17"/>
      <c r="WNC145" s="17"/>
      <c r="WND145" s="17"/>
      <c r="WNE145" s="17"/>
      <c r="WNF145" s="17"/>
      <c r="WNG145" s="17"/>
      <c r="WNH145" s="17"/>
      <c r="WNI145" s="17"/>
      <c r="WNJ145" s="17"/>
      <c r="WNK145" s="17"/>
      <c r="WNL145" s="17"/>
      <c r="WNM145" s="17"/>
      <c r="WNN145" s="17"/>
      <c r="WNO145" s="17"/>
      <c r="WNP145" s="17"/>
      <c r="WNQ145" s="17"/>
      <c r="WNR145" s="17"/>
      <c r="WNS145" s="17"/>
      <c r="WNT145" s="17"/>
      <c r="WNU145" s="17"/>
      <c r="WNV145" s="17"/>
      <c r="WNW145" s="17"/>
      <c r="WNX145" s="17"/>
      <c r="WNY145" s="17"/>
      <c r="WNZ145" s="17"/>
      <c r="WOA145" s="17"/>
      <c r="WOB145" s="17"/>
      <c r="WOC145" s="17"/>
      <c r="WOD145" s="17"/>
      <c r="WOE145" s="17"/>
      <c r="WOF145" s="17"/>
      <c r="WOG145" s="17"/>
      <c r="WOH145" s="17"/>
      <c r="WOI145" s="17"/>
      <c r="WOJ145" s="17"/>
      <c r="WOK145" s="17"/>
      <c r="WOL145" s="17"/>
      <c r="WOM145" s="17"/>
      <c r="WON145" s="17"/>
      <c r="WOO145" s="17"/>
      <c r="WOP145" s="17"/>
      <c r="WOQ145" s="17"/>
      <c r="WOR145" s="17"/>
      <c r="WOS145" s="17"/>
      <c r="WOT145" s="17"/>
      <c r="WOU145" s="17"/>
      <c r="WOV145" s="17"/>
      <c r="WOW145" s="17"/>
      <c r="WOX145" s="17"/>
      <c r="WOY145" s="17"/>
      <c r="WOZ145" s="17"/>
      <c r="WPA145" s="17"/>
      <c r="WPB145" s="17"/>
      <c r="WPC145" s="17"/>
      <c r="WPD145" s="17"/>
      <c r="WPE145" s="17"/>
      <c r="WPF145" s="17"/>
      <c r="WPG145" s="17"/>
      <c r="WPH145" s="17"/>
      <c r="WPI145" s="17"/>
      <c r="WPJ145" s="17"/>
      <c r="WPK145" s="17"/>
      <c r="WPL145" s="17"/>
      <c r="WPM145" s="17"/>
      <c r="WPN145" s="17"/>
      <c r="WPO145" s="17"/>
      <c r="WPP145" s="17"/>
      <c r="WPQ145" s="17"/>
      <c r="WPR145" s="17"/>
      <c r="WPS145" s="17"/>
      <c r="WPT145" s="17"/>
      <c r="WPU145" s="17"/>
      <c r="WPV145" s="17"/>
      <c r="WPW145" s="17"/>
      <c r="WPX145" s="17"/>
      <c r="WPY145" s="17"/>
      <c r="WPZ145" s="17"/>
      <c r="WQA145" s="17"/>
      <c r="WQB145" s="17"/>
      <c r="WQC145" s="17"/>
      <c r="WQD145" s="17"/>
      <c r="WQE145" s="17"/>
      <c r="WQF145" s="17"/>
      <c r="WQG145" s="17"/>
      <c r="WQH145" s="17"/>
      <c r="WQI145" s="17"/>
      <c r="WQJ145" s="17"/>
      <c r="WQK145" s="17"/>
      <c r="WQL145" s="17"/>
      <c r="WQM145" s="17"/>
      <c r="WQN145" s="17"/>
      <c r="WQO145" s="17"/>
      <c r="WQP145" s="17"/>
      <c r="WQQ145" s="17"/>
      <c r="WQR145" s="17"/>
      <c r="WQS145" s="17"/>
      <c r="WQT145" s="17"/>
      <c r="WQU145" s="17"/>
      <c r="WQV145" s="17"/>
      <c r="WQW145" s="17"/>
      <c r="WQX145" s="17"/>
      <c r="WQY145" s="17"/>
      <c r="WQZ145" s="17"/>
      <c r="WRA145" s="17"/>
      <c r="WRB145" s="17"/>
      <c r="WRC145" s="17"/>
      <c r="WRD145" s="17"/>
      <c r="WRE145" s="17"/>
      <c r="WRF145" s="17"/>
      <c r="WRG145" s="17"/>
      <c r="WRH145" s="17"/>
      <c r="WRI145" s="17"/>
      <c r="WRJ145" s="17"/>
      <c r="WRK145" s="17"/>
      <c r="WRL145" s="17"/>
      <c r="WRM145" s="17"/>
      <c r="WRN145" s="17"/>
      <c r="WRO145" s="17"/>
      <c r="WRP145" s="17"/>
      <c r="WRQ145" s="17"/>
      <c r="WRR145" s="17"/>
      <c r="WRS145" s="17"/>
      <c r="WRT145" s="17"/>
      <c r="WRU145" s="17"/>
      <c r="WRV145" s="17"/>
      <c r="WRW145" s="17"/>
      <c r="WRX145" s="17"/>
      <c r="WRY145" s="17"/>
      <c r="WRZ145" s="17"/>
      <c r="WSA145" s="17"/>
      <c r="WSB145" s="17"/>
      <c r="WSC145" s="17"/>
      <c r="WSD145" s="17"/>
      <c r="WSE145" s="17"/>
      <c r="WSF145" s="17"/>
      <c r="WSG145" s="17"/>
      <c r="WSH145" s="17"/>
      <c r="WSI145" s="17"/>
      <c r="WSJ145" s="17"/>
      <c r="WSK145" s="17"/>
      <c r="WSL145" s="17"/>
      <c r="WSM145" s="17"/>
      <c r="WSN145" s="17"/>
      <c r="WSO145" s="17"/>
      <c r="WSP145" s="17"/>
      <c r="WSQ145" s="17"/>
      <c r="WSR145" s="17"/>
      <c r="WSS145" s="17"/>
      <c r="WST145" s="17"/>
      <c r="WSU145" s="17"/>
      <c r="WSV145" s="17"/>
      <c r="WSW145" s="17"/>
      <c r="WSX145" s="17"/>
      <c r="WSY145" s="17"/>
      <c r="WSZ145" s="17"/>
      <c r="WTA145" s="17"/>
      <c r="WTB145" s="17"/>
      <c r="WTC145" s="17"/>
      <c r="WTD145" s="17"/>
      <c r="WTE145" s="17"/>
      <c r="WTF145" s="17"/>
      <c r="WTG145" s="17"/>
      <c r="WTH145" s="17"/>
      <c r="WTI145" s="17"/>
      <c r="WTJ145" s="17"/>
      <c r="WTK145" s="17"/>
      <c r="WTL145" s="17"/>
      <c r="WTM145" s="17"/>
      <c r="WTN145" s="17"/>
      <c r="WTO145" s="17"/>
      <c r="WTP145" s="17"/>
      <c r="WTQ145" s="17"/>
      <c r="WTR145" s="17"/>
      <c r="WTS145" s="17"/>
      <c r="WTT145" s="17"/>
      <c r="WTU145" s="17"/>
      <c r="WTV145" s="17"/>
      <c r="WTW145" s="17"/>
      <c r="WTX145" s="17"/>
      <c r="WTY145" s="17"/>
      <c r="WTZ145" s="17"/>
      <c r="WUA145" s="17"/>
      <c r="WUB145" s="17"/>
      <c r="WUC145" s="17"/>
      <c r="WUD145" s="17"/>
      <c r="WUE145" s="17"/>
      <c r="WUF145" s="17"/>
      <c r="WUG145" s="17"/>
      <c r="WUH145" s="17"/>
      <c r="WUI145" s="17"/>
      <c r="WUJ145" s="17"/>
      <c r="WUK145" s="17"/>
      <c r="WUL145" s="17"/>
      <c r="WUM145" s="17"/>
      <c r="WUN145" s="17"/>
      <c r="WUO145" s="17"/>
      <c r="WUP145" s="17"/>
      <c r="WUQ145" s="17"/>
      <c r="WUR145" s="17"/>
      <c r="WUS145" s="17"/>
      <c r="WUT145" s="17"/>
      <c r="WUU145" s="17"/>
      <c r="WUV145" s="17"/>
      <c r="WUW145" s="17"/>
      <c r="WUX145" s="17"/>
      <c r="WUY145" s="17"/>
      <c r="WUZ145" s="17"/>
      <c r="WVA145" s="17"/>
      <c r="WVB145" s="17"/>
      <c r="WVC145" s="17"/>
      <c r="WVD145" s="17"/>
      <c r="WVE145" s="17"/>
      <c r="WVF145" s="17"/>
      <c r="WVG145" s="17"/>
      <c r="WVH145" s="17"/>
      <c r="WVI145" s="17"/>
      <c r="WVJ145" s="17"/>
      <c r="WVK145" s="17"/>
      <c r="WVL145" s="17"/>
      <c r="WVM145" s="17"/>
      <c r="WVN145" s="17"/>
      <c r="WVO145" s="17"/>
      <c r="WVP145" s="17"/>
      <c r="WVQ145" s="17"/>
      <c r="WVR145" s="17"/>
      <c r="WVS145" s="17"/>
      <c r="WVT145" s="17"/>
      <c r="WVU145" s="17"/>
      <c r="WVV145" s="17"/>
      <c r="WVW145" s="17"/>
      <c r="WVX145" s="17"/>
      <c r="WVY145" s="17"/>
      <c r="WVZ145" s="17"/>
      <c r="WWA145" s="17"/>
      <c r="WWB145" s="17"/>
      <c r="WWC145" s="17"/>
      <c r="WWD145" s="17"/>
      <c r="WWE145" s="17"/>
      <c r="WWF145" s="17"/>
      <c r="WWG145" s="17"/>
      <c r="WWH145" s="17"/>
      <c r="WWI145" s="17"/>
      <c r="WWJ145" s="17"/>
      <c r="WWK145" s="17"/>
      <c r="WWL145" s="17"/>
      <c r="WWM145" s="17"/>
      <c r="WWN145" s="17"/>
      <c r="WWO145" s="17"/>
      <c r="WWP145" s="17"/>
      <c r="WWQ145" s="17"/>
      <c r="WWR145" s="17"/>
      <c r="WWS145" s="17"/>
      <c r="WWT145" s="17"/>
      <c r="WWU145" s="17"/>
      <c r="WWV145" s="17"/>
      <c r="WWW145" s="17"/>
      <c r="WWX145" s="17"/>
      <c r="WWY145" s="17"/>
      <c r="WWZ145" s="17"/>
      <c r="WXA145" s="17"/>
      <c r="WXB145" s="17"/>
      <c r="WXC145" s="17"/>
      <c r="WXD145" s="17"/>
      <c r="WXE145" s="17"/>
      <c r="WXF145" s="17"/>
      <c r="WXG145" s="17"/>
      <c r="WXH145" s="17"/>
      <c r="WXI145" s="17"/>
      <c r="WXJ145" s="17"/>
      <c r="WXK145" s="17"/>
      <c r="WXL145" s="17"/>
      <c r="WXM145" s="17"/>
      <c r="WXN145" s="17"/>
      <c r="WXO145" s="17"/>
      <c r="WXP145" s="17"/>
      <c r="WXQ145" s="17"/>
      <c r="WXR145" s="17"/>
      <c r="WXS145" s="17"/>
      <c r="WXT145" s="17"/>
      <c r="WXU145" s="17"/>
      <c r="WXV145" s="17"/>
      <c r="WXW145" s="17"/>
      <c r="WXX145" s="17"/>
      <c r="WXY145" s="17"/>
      <c r="WXZ145" s="17"/>
      <c r="WYA145" s="17"/>
      <c r="WYB145" s="17"/>
      <c r="WYC145" s="17"/>
      <c r="WYD145" s="17"/>
      <c r="WYE145" s="17"/>
      <c r="WYF145" s="17"/>
      <c r="WYG145" s="17"/>
      <c r="WYH145" s="17"/>
      <c r="WYI145" s="17"/>
      <c r="WYJ145" s="17"/>
      <c r="WYK145" s="17"/>
      <c r="WYL145" s="17"/>
      <c r="WYM145" s="17"/>
      <c r="WYN145" s="17"/>
      <c r="WYO145" s="17"/>
      <c r="WYP145" s="17"/>
      <c r="WYQ145" s="17"/>
      <c r="WYR145" s="17"/>
      <c r="WYS145" s="17"/>
      <c r="WYT145" s="17"/>
      <c r="WYU145" s="17"/>
      <c r="WYV145" s="17"/>
      <c r="WYW145" s="17"/>
      <c r="WYX145" s="17"/>
      <c r="WYY145" s="17"/>
      <c r="WYZ145" s="17"/>
      <c r="WZA145" s="17"/>
      <c r="WZB145" s="17"/>
      <c r="WZC145" s="17"/>
      <c r="WZD145" s="17"/>
      <c r="WZE145" s="17"/>
      <c r="WZF145" s="17"/>
      <c r="WZG145" s="17"/>
      <c r="WZH145" s="17"/>
      <c r="WZI145" s="17"/>
      <c r="WZJ145" s="17"/>
      <c r="WZK145" s="17"/>
      <c r="WZL145" s="17"/>
      <c r="WZM145" s="17"/>
      <c r="WZN145" s="17"/>
      <c r="WZO145" s="17"/>
      <c r="WZP145" s="17"/>
      <c r="WZQ145" s="17"/>
      <c r="WZR145" s="17"/>
      <c r="WZS145" s="17"/>
      <c r="WZT145" s="17"/>
      <c r="WZU145" s="17"/>
      <c r="WZV145" s="17"/>
      <c r="WZW145" s="17"/>
      <c r="WZX145" s="17"/>
      <c r="WZY145" s="17"/>
      <c r="WZZ145" s="17"/>
      <c r="XAA145" s="17"/>
      <c r="XAB145" s="17"/>
      <c r="XAC145" s="17"/>
      <c r="XAD145" s="17"/>
      <c r="XAE145" s="17"/>
      <c r="XAF145" s="17"/>
      <c r="XAG145" s="17"/>
      <c r="XAH145" s="17"/>
      <c r="XAI145" s="17"/>
      <c r="XAJ145" s="17"/>
      <c r="XAK145" s="17"/>
      <c r="XAL145" s="17"/>
      <c r="XAM145" s="17"/>
      <c r="XAN145" s="17"/>
      <c r="XAO145" s="17"/>
      <c r="XAP145" s="17"/>
      <c r="XAQ145" s="17"/>
      <c r="XAR145" s="17"/>
      <c r="XAS145" s="17"/>
      <c r="XAT145" s="17"/>
      <c r="XAU145" s="17"/>
      <c r="XAV145" s="17"/>
      <c r="XAW145" s="17"/>
      <c r="XAX145" s="17"/>
      <c r="XAY145" s="17"/>
      <c r="XAZ145" s="17"/>
      <c r="XBA145" s="17"/>
      <c r="XBB145" s="17"/>
      <c r="XBC145" s="17"/>
      <c r="XBD145" s="17"/>
      <c r="XBE145" s="17"/>
      <c r="XBF145" s="17"/>
      <c r="XBG145" s="17"/>
      <c r="XBH145" s="17"/>
      <c r="XBI145" s="17"/>
      <c r="XBJ145" s="17"/>
      <c r="XBK145" s="17"/>
      <c r="XBL145" s="17"/>
      <c r="XBM145" s="17"/>
      <c r="XBN145" s="17"/>
      <c r="XBO145" s="17"/>
      <c r="XBP145" s="17"/>
      <c r="XBQ145" s="17"/>
      <c r="XBR145" s="17"/>
      <c r="XBS145" s="17"/>
      <c r="XBT145" s="17"/>
      <c r="XBU145" s="17"/>
      <c r="XBV145" s="17"/>
      <c r="XBW145" s="17"/>
      <c r="XBX145" s="17"/>
      <c r="XBY145" s="17"/>
      <c r="XBZ145" s="17"/>
      <c r="XCA145" s="17"/>
      <c r="XCB145" s="17"/>
      <c r="XCC145" s="17"/>
      <c r="XCD145" s="17"/>
      <c r="XCE145" s="17"/>
      <c r="XCF145" s="17"/>
      <c r="XCG145" s="17"/>
      <c r="XCH145" s="17"/>
      <c r="XCI145" s="17"/>
      <c r="XCJ145" s="17"/>
      <c r="XCK145" s="17"/>
      <c r="XCL145" s="17"/>
      <c r="XCM145" s="17"/>
      <c r="XCN145" s="17"/>
      <c r="XCO145" s="17"/>
      <c r="XCP145" s="17"/>
      <c r="XCQ145" s="17"/>
      <c r="XCR145" s="17"/>
      <c r="XCS145" s="17"/>
      <c r="XCT145" s="17"/>
      <c r="XCU145" s="17"/>
      <c r="XCV145" s="17"/>
      <c r="XCW145" s="17"/>
      <c r="XCX145" s="17"/>
      <c r="XCY145" s="17"/>
      <c r="XCZ145" s="17"/>
      <c r="XDA145" s="17"/>
      <c r="XDB145" s="17"/>
      <c r="XDC145" s="17"/>
      <c r="XDD145" s="17"/>
      <c r="XDE145" s="17"/>
      <c r="XDF145" s="17"/>
      <c r="XDG145" s="17"/>
      <c r="XDH145" s="17"/>
      <c r="XDI145" s="17"/>
      <c r="XDJ145" s="17"/>
      <c r="XDK145" s="17"/>
      <c r="XDL145" s="17"/>
      <c r="XDM145" s="17"/>
      <c r="XDN145" s="17"/>
      <c r="XDO145" s="17"/>
      <c r="XDP145" s="17"/>
      <c r="XDQ145" s="17"/>
      <c r="XDR145" s="17"/>
      <c r="XDS145" s="17"/>
      <c r="XDT145" s="17"/>
      <c r="XDU145" s="17"/>
      <c r="XDV145" s="17"/>
      <c r="XDW145" s="17"/>
      <c r="XDX145" s="17"/>
      <c r="XDY145" s="17"/>
    </row>
    <row r="146" spans="1:16353" s="73" customFormat="1" ht="14.1" customHeight="1" outlineLevel="1" x14ac:dyDescent="0.2">
      <c r="C146" s="72"/>
      <c r="D146" s="80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5"/>
      <c r="S146" s="15"/>
      <c r="T146" s="81"/>
      <c r="U146" s="72"/>
      <c r="V146" s="124"/>
      <c r="W146" s="11">
        <f t="shared" si="31"/>
        <v>0</v>
      </c>
      <c r="X146" s="13">
        <f t="shared" si="32"/>
        <v>1</v>
      </c>
      <c r="Y146" s="13">
        <f t="shared" si="33"/>
        <v>0</v>
      </c>
      <c r="Z146" s="13">
        <f t="shared" si="34"/>
        <v>0</v>
      </c>
      <c r="AA146" s="13">
        <f t="shared" si="35"/>
        <v>0</v>
      </c>
      <c r="AB146" s="13">
        <f t="shared" si="36"/>
        <v>0</v>
      </c>
      <c r="AC146" s="13">
        <f t="shared" si="37"/>
        <v>0</v>
      </c>
      <c r="AD146" s="13">
        <f t="shared" si="38"/>
        <v>0</v>
      </c>
      <c r="AE146" s="13">
        <f t="shared" si="39"/>
        <v>0</v>
      </c>
      <c r="AF146" s="11" t="s">
        <v>1115</v>
      </c>
    </row>
    <row r="147" spans="1:16353" s="15" customFormat="1" ht="14.1" customHeight="1" outlineLevel="1" x14ac:dyDescent="0.2">
      <c r="A147" s="73"/>
      <c r="B147" s="73"/>
      <c r="C147" s="72"/>
      <c r="D147" s="80"/>
      <c r="E147" s="18"/>
      <c r="F147" s="14"/>
      <c r="G147" s="14"/>
      <c r="H147" s="14"/>
      <c r="I147" s="14"/>
      <c r="J147" s="14"/>
      <c r="K147" s="14"/>
      <c r="L147" s="14"/>
      <c r="M147" s="14"/>
      <c r="N147" s="14"/>
      <c r="T147" s="81"/>
      <c r="U147" s="72"/>
      <c r="V147" s="124"/>
      <c r="W147" s="11">
        <f t="shared" si="31"/>
        <v>0</v>
      </c>
      <c r="X147" s="13">
        <f t="shared" si="32"/>
        <v>1</v>
      </c>
      <c r="Y147" s="13">
        <f t="shared" si="33"/>
        <v>0</v>
      </c>
      <c r="Z147" s="13">
        <f t="shared" si="34"/>
        <v>0</v>
      </c>
      <c r="AA147" s="13">
        <f t="shared" si="35"/>
        <v>0</v>
      </c>
      <c r="AB147" s="13">
        <f t="shared" si="36"/>
        <v>0</v>
      </c>
      <c r="AC147" s="13">
        <f t="shared" si="37"/>
        <v>0</v>
      </c>
      <c r="AD147" s="13">
        <f t="shared" si="38"/>
        <v>0</v>
      </c>
      <c r="AE147" s="13">
        <f t="shared" si="39"/>
        <v>0</v>
      </c>
      <c r="AF147" s="11" t="s">
        <v>1115</v>
      </c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  <c r="CO147" s="24"/>
      <c r="CP147" s="24"/>
      <c r="CQ147" s="24"/>
      <c r="CR147" s="24"/>
      <c r="CS147" s="24"/>
      <c r="CT147" s="24"/>
      <c r="CU147" s="24"/>
      <c r="CV147" s="24"/>
      <c r="CW147" s="24"/>
      <c r="CX147" s="24"/>
      <c r="CY147" s="24"/>
      <c r="CZ147" s="24"/>
      <c r="DA147" s="24"/>
      <c r="DB147" s="24"/>
      <c r="DC147" s="24"/>
      <c r="DD147" s="24"/>
      <c r="DE147" s="24"/>
      <c r="DF147" s="24"/>
      <c r="DG147" s="24"/>
      <c r="DH147" s="24"/>
      <c r="DI147" s="24"/>
      <c r="DJ147" s="24"/>
      <c r="DK147" s="24"/>
      <c r="DL147" s="24"/>
      <c r="DM147" s="24"/>
      <c r="DN147" s="24"/>
      <c r="DO147" s="24"/>
      <c r="DP147" s="24"/>
      <c r="DQ147" s="24"/>
      <c r="DR147" s="24"/>
      <c r="DS147" s="24"/>
      <c r="DT147" s="24"/>
      <c r="DU147" s="24"/>
      <c r="DV147" s="24"/>
      <c r="DW147" s="24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  <c r="HK147" s="24"/>
      <c r="HL147" s="24"/>
      <c r="HM147" s="24"/>
      <c r="HN147" s="24"/>
      <c r="HO147" s="24"/>
      <c r="HP147" s="24"/>
      <c r="HQ147" s="24"/>
      <c r="HR147" s="24"/>
      <c r="HS147" s="24"/>
      <c r="HT147" s="24"/>
      <c r="HU147" s="24"/>
      <c r="HV147" s="24"/>
      <c r="HW147" s="24"/>
      <c r="HX147" s="24"/>
      <c r="HY147" s="24"/>
      <c r="HZ147" s="24"/>
      <c r="IA147" s="24"/>
      <c r="IB147" s="24"/>
      <c r="IC147" s="24"/>
      <c r="ID147" s="24"/>
      <c r="IE147" s="24"/>
      <c r="IF147" s="24"/>
      <c r="IG147" s="24"/>
      <c r="IH147" s="24"/>
      <c r="II147" s="24"/>
      <c r="IJ147" s="24"/>
      <c r="IK147" s="24"/>
      <c r="IL147" s="24"/>
      <c r="IM147" s="24"/>
      <c r="IN147" s="24"/>
      <c r="IO147" s="24"/>
      <c r="IP147" s="24"/>
      <c r="IQ147" s="24"/>
      <c r="IR147" s="24"/>
      <c r="IS147" s="24"/>
      <c r="IT147" s="24"/>
      <c r="IU147" s="24"/>
      <c r="IV147" s="24"/>
      <c r="IW147" s="24"/>
      <c r="IX147" s="24"/>
      <c r="IY147" s="24"/>
      <c r="IZ147" s="24"/>
      <c r="JA147" s="24"/>
      <c r="JB147" s="24"/>
      <c r="JC147" s="24"/>
      <c r="JD147" s="24"/>
      <c r="JE147" s="24"/>
      <c r="JF147" s="24"/>
      <c r="JG147" s="24"/>
      <c r="JH147" s="24"/>
      <c r="JI147" s="24"/>
      <c r="JJ147" s="24"/>
      <c r="JK147" s="24"/>
      <c r="JL147" s="24"/>
      <c r="JM147" s="24"/>
      <c r="JN147" s="24"/>
      <c r="JO147" s="24"/>
      <c r="JP147" s="24"/>
      <c r="JQ147" s="24"/>
      <c r="JR147" s="24"/>
      <c r="JS147" s="24"/>
      <c r="JT147" s="24"/>
      <c r="JU147" s="24"/>
      <c r="JV147" s="24"/>
      <c r="JW147" s="24"/>
      <c r="JX147" s="24"/>
      <c r="JY147" s="24"/>
      <c r="JZ147" s="24"/>
      <c r="KA147" s="24"/>
      <c r="KB147" s="24"/>
      <c r="KC147" s="24"/>
      <c r="KD147" s="24"/>
      <c r="KE147" s="24"/>
      <c r="KF147" s="24"/>
      <c r="KG147" s="24"/>
      <c r="KH147" s="24"/>
      <c r="KI147" s="24"/>
      <c r="KJ147" s="24"/>
      <c r="KK147" s="24"/>
      <c r="KL147" s="24"/>
      <c r="KM147" s="24"/>
      <c r="KN147" s="24"/>
      <c r="KO147" s="24"/>
      <c r="KP147" s="24"/>
      <c r="KQ147" s="24"/>
      <c r="KR147" s="24"/>
      <c r="KS147" s="24"/>
      <c r="KT147" s="24"/>
      <c r="KU147" s="24"/>
      <c r="KV147" s="24"/>
      <c r="KW147" s="24"/>
      <c r="KX147" s="24"/>
      <c r="KY147" s="24"/>
      <c r="KZ147" s="24"/>
      <c r="LA147" s="24"/>
      <c r="LB147" s="24"/>
      <c r="LC147" s="24"/>
      <c r="LD147" s="24"/>
      <c r="LE147" s="24"/>
      <c r="LF147" s="24"/>
      <c r="LG147" s="24"/>
      <c r="LH147" s="24"/>
      <c r="LI147" s="24"/>
      <c r="LJ147" s="24"/>
      <c r="LK147" s="24"/>
      <c r="LL147" s="24"/>
      <c r="LM147" s="24"/>
      <c r="LN147" s="24"/>
      <c r="LO147" s="24"/>
      <c r="LP147" s="24"/>
      <c r="LQ147" s="24"/>
      <c r="LR147" s="24"/>
      <c r="LS147" s="24"/>
      <c r="LT147" s="24"/>
      <c r="LU147" s="24"/>
      <c r="LV147" s="24"/>
      <c r="LW147" s="24"/>
      <c r="LX147" s="24"/>
      <c r="LY147" s="24"/>
      <c r="LZ147" s="24"/>
      <c r="MA147" s="24"/>
      <c r="MB147" s="24"/>
      <c r="MC147" s="24"/>
      <c r="MD147" s="24"/>
      <c r="ME147" s="24"/>
      <c r="MF147" s="24"/>
      <c r="MG147" s="24"/>
      <c r="MH147" s="24"/>
      <c r="MI147" s="24"/>
      <c r="MJ147" s="24"/>
      <c r="MK147" s="24"/>
      <c r="ML147" s="24"/>
      <c r="MM147" s="24"/>
      <c r="MN147" s="24"/>
      <c r="MO147" s="24"/>
      <c r="MP147" s="24"/>
      <c r="MQ147" s="24"/>
      <c r="MR147" s="24"/>
      <c r="MS147" s="24"/>
      <c r="MT147" s="24"/>
      <c r="MU147" s="24"/>
      <c r="MV147" s="24"/>
      <c r="MW147" s="24"/>
      <c r="MX147" s="24"/>
      <c r="MY147" s="24"/>
      <c r="MZ147" s="24"/>
      <c r="NA147" s="24"/>
      <c r="NB147" s="24"/>
      <c r="NC147" s="24"/>
      <c r="ND147" s="24"/>
      <c r="NE147" s="24"/>
      <c r="NF147" s="24"/>
      <c r="NG147" s="24"/>
      <c r="NH147" s="24"/>
      <c r="NI147" s="24"/>
      <c r="NJ147" s="24"/>
      <c r="NK147" s="24"/>
      <c r="NL147" s="24"/>
      <c r="NM147" s="24"/>
      <c r="NN147" s="24"/>
      <c r="NO147" s="24"/>
      <c r="NP147" s="24"/>
      <c r="NQ147" s="24"/>
      <c r="NR147" s="24"/>
      <c r="NS147" s="24"/>
      <c r="NT147" s="24"/>
      <c r="NU147" s="24"/>
      <c r="NV147" s="24"/>
      <c r="NW147" s="24"/>
      <c r="NX147" s="24"/>
      <c r="NY147" s="24"/>
      <c r="NZ147" s="24"/>
      <c r="OA147" s="24"/>
      <c r="OB147" s="24"/>
      <c r="OC147" s="24"/>
      <c r="OD147" s="24"/>
      <c r="OE147" s="24"/>
      <c r="OF147" s="24"/>
      <c r="OG147" s="24"/>
      <c r="OH147" s="24"/>
      <c r="OI147" s="24"/>
      <c r="OJ147" s="24"/>
      <c r="OK147" s="24"/>
      <c r="OL147" s="24"/>
      <c r="OM147" s="24"/>
      <c r="ON147" s="24"/>
      <c r="OO147" s="24"/>
      <c r="OP147" s="24"/>
      <c r="OQ147" s="24"/>
      <c r="OR147" s="24"/>
      <c r="OS147" s="24"/>
      <c r="OT147" s="24"/>
      <c r="OU147" s="24"/>
      <c r="OV147" s="24"/>
      <c r="OW147" s="24"/>
      <c r="OX147" s="24"/>
      <c r="OY147" s="24"/>
      <c r="OZ147" s="24"/>
      <c r="PA147" s="24"/>
      <c r="PB147" s="24"/>
      <c r="PC147" s="24"/>
      <c r="PD147" s="24"/>
      <c r="PE147" s="24"/>
      <c r="PF147" s="24"/>
      <c r="PG147" s="24"/>
      <c r="PH147" s="24"/>
      <c r="PI147" s="24"/>
      <c r="PJ147" s="24"/>
      <c r="PK147" s="24"/>
      <c r="PL147" s="24"/>
      <c r="PM147" s="24"/>
      <c r="PN147" s="24"/>
      <c r="PO147" s="24"/>
      <c r="PP147" s="24"/>
      <c r="PQ147" s="24"/>
      <c r="PR147" s="24"/>
      <c r="PS147" s="24"/>
      <c r="PT147" s="24"/>
      <c r="PU147" s="24"/>
      <c r="PV147" s="24"/>
      <c r="PW147" s="24"/>
      <c r="PX147" s="24"/>
      <c r="PY147" s="24"/>
      <c r="PZ147" s="24"/>
      <c r="QA147" s="24"/>
      <c r="QB147" s="24"/>
      <c r="QC147" s="24"/>
      <c r="QD147" s="24"/>
      <c r="QE147" s="24"/>
      <c r="QF147" s="24"/>
      <c r="QG147" s="24"/>
      <c r="QH147" s="24"/>
      <c r="QI147" s="24"/>
      <c r="QJ147" s="24"/>
      <c r="QK147" s="24"/>
      <c r="QL147" s="24"/>
      <c r="QM147" s="24"/>
      <c r="QN147" s="24"/>
      <c r="QO147" s="24"/>
      <c r="QP147" s="24"/>
      <c r="QQ147" s="24"/>
      <c r="QR147" s="24"/>
      <c r="QS147" s="24"/>
      <c r="QT147" s="24"/>
      <c r="QU147" s="24"/>
      <c r="QV147" s="24"/>
      <c r="QW147" s="24"/>
      <c r="QX147" s="24"/>
      <c r="QY147" s="24"/>
      <c r="QZ147" s="24"/>
      <c r="RA147" s="24"/>
      <c r="RB147" s="24"/>
      <c r="RC147" s="24"/>
      <c r="RD147" s="24"/>
      <c r="RE147" s="24"/>
      <c r="RF147" s="24"/>
      <c r="RG147" s="24"/>
      <c r="RH147" s="24"/>
      <c r="RI147" s="24"/>
      <c r="RJ147" s="24"/>
      <c r="RK147" s="24"/>
      <c r="RL147" s="24"/>
      <c r="RM147" s="24"/>
      <c r="RN147" s="24"/>
      <c r="RO147" s="24"/>
      <c r="RP147" s="24"/>
      <c r="RQ147" s="24"/>
      <c r="RR147" s="24"/>
      <c r="RS147" s="24"/>
      <c r="RT147" s="24"/>
      <c r="RU147" s="24"/>
      <c r="RV147" s="24"/>
      <c r="RW147" s="24"/>
      <c r="RX147" s="24"/>
      <c r="RY147" s="24"/>
      <c r="RZ147" s="24"/>
      <c r="SA147" s="24"/>
      <c r="SB147" s="24"/>
      <c r="SC147" s="24"/>
      <c r="SD147" s="24"/>
      <c r="SE147" s="24"/>
      <c r="SF147" s="24"/>
      <c r="SG147" s="24"/>
      <c r="SH147" s="24"/>
      <c r="SI147" s="24"/>
      <c r="SJ147" s="24"/>
      <c r="SK147" s="24"/>
      <c r="SL147" s="24"/>
      <c r="SM147" s="24"/>
      <c r="SN147" s="24"/>
      <c r="SO147" s="24"/>
      <c r="SP147" s="24"/>
      <c r="SQ147" s="24"/>
      <c r="SR147" s="24"/>
      <c r="SS147" s="24"/>
      <c r="ST147" s="24"/>
      <c r="SU147" s="24"/>
      <c r="SV147" s="24"/>
      <c r="SW147" s="24"/>
      <c r="SX147" s="24"/>
      <c r="SY147" s="24"/>
      <c r="SZ147" s="24"/>
      <c r="TA147" s="24"/>
      <c r="TB147" s="24"/>
      <c r="TC147" s="24"/>
      <c r="TD147" s="24"/>
      <c r="TE147" s="24"/>
      <c r="TF147" s="24"/>
      <c r="TG147" s="24"/>
      <c r="TH147" s="24"/>
      <c r="TI147" s="24"/>
      <c r="TJ147" s="24"/>
      <c r="TK147" s="24"/>
      <c r="TL147" s="24"/>
      <c r="TM147" s="24"/>
      <c r="TN147" s="24"/>
      <c r="TO147" s="24"/>
      <c r="TP147" s="24"/>
      <c r="TQ147" s="24"/>
      <c r="TR147" s="24"/>
      <c r="TS147" s="24"/>
      <c r="TT147" s="24"/>
      <c r="TU147" s="24"/>
      <c r="TV147" s="24"/>
      <c r="TW147" s="24"/>
      <c r="TX147" s="24"/>
      <c r="TY147" s="24"/>
      <c r="TZ147" s="24"/>
      <c r="UA147" s="24"/>
      <c r="UB147" s="24"/>
      <c r="UC147" s="24"/>
      <c r="UD147" s="24"/>
      <c r="UE147" s="24"/>
      <c r="UF147" s="24"/>
      <c r="UG147" s="24"/>
      <c r="UH147" s="24"/>
      <c r="UI147" s="24"/>
      <c r="UJ147" s="24"/>
      <c r="UK147" s="24"/>
      <c r="UL147" s="24"/>
      <c r="UM147" s="24"/>
      <c r="UN147" s="24"/>
      <c r="UO147" s="24"/>
      <c r="UP147" s="24"/>
      <c r="UQ147" s="24"/>
      <c r="UR147" s="24"/>
      <c r="US147" s="24"/>
      <c r="UT147" s="24"/>
      <c r="UU147" s="24"/>
      <c r="UV147" s="24"/>
      <c r="UW147" s="24"/>
      <c r="UX147" s="24"/>
      <c r="UY147" s="24"/>
      <c r="UZ147" s="24"/>
      <c r="VA147" s="24"/>
      <c r="VB147" s="24"/>
      <c r="VC147" s="24"/>
      <c r="VD147" s="24"/>
      <c r="VE147" s="24"/>
      <c r="VF147" s="24"/>
      <c r="VG147" s="24"/>
      <c r="VH147" s="24"/>
      <c r="VI147" s="24"/>
      <c r="VJ147" s="24"/>
      <c r="VK147" s="24"/>
      <c r="VL147" s="24"/>
      <c r="VM147" s="24"/>
      <c r="VN147" s="24"/>
      <c r="VO147" s="24"/>
      <c r="VP147" s="24"/>
      <c r="VQ147" s="24"/>
      <c r="VR147" s="24"/>
      <c r="VS147" s="24"/>
      <c r="VT147" s="24"/>
      <c r="VU147" s="24"/>
      <c r="VV147" s="24"/>
      <c r="VW147" s="24"/>
      <c r="VX147" s="24"/>
      <c r="VY147" s="24"/>
      <c r="VZ147" s="24"/>
      <c r="WA147" s="24"/>
      <c r="WB147" s="24"/>
      <c r="WC147" s="24"/>
      <c r="WD147" s="24"/>
      <c r="WE147" s="24"/>
      <c r="WF147" s="24"/>
      <c r="WG147" s="24"/>
      <c r="WH147" s="24"/>
      <c r="WI147" s="24"/>
      <c r="WJ147" s="24"/>
      <c r="WK147" s="24"/>
      <c r="WL147" s="24"/>
      <c r="WM147" s="24"/>
      <c r="WN147" s="24"/>
      <c r="WO147" s="24"/>
      <c r="WP147" s="24"/>
      <c r="WQ147" s="24"/>
      <c r="WR147" s="24"/>
      <c r="WS147" s="24"/>
      <c r="WT147" s="24"/>
      <c r="WU147" s="24"/>
      <c r="WV147" s="24"/>
      <c r="WW147" s="24"/>
      <c r="WX147" s="24"/>
      <c r="WY147" s="24"/>
      <c r="WZ147" s="24"/>
      <c r="XA147" s="24"/>
      <c r="XB147" s="24"/>
      <c r="XC147" s="24"/>
      <c r="XD147" s="24"/>
      <c r="XE147" s="24"/>
      <c r="XF147" s="24"/>
      <c r="XG147" s="24"/>
      <c r="XH147" s="24"/>
      <c r="XI147" s="24"/>
      <c r="XJ147" s="24"/>
      <c r="XK147" s="24"/>
      <c r="XL147" s="24"/>
      <c r="XM147" s="24"/>
      <c r="XN147" s="24"/>
      <c r="XO147" s="24"/>
      <c r="XP147" s="24"/>
      <c r="XQ147" s="24"/>
      <c r="XR147" s="24"/>
      <c r="XS147" s="24"/>
      <c r="XT147" s="24"/>
      <c r="XU147" s="24"/>
      <c r="XV147" s="24"/>
      <c r="XW147" s="24"/>
      <c r="XX147" s="24"/>
      <c r="XY147" s="24"/>
      <c r="XZ147" s="24"/>
      <c r="YA147" s="24"/>
      <c r="YB147" s="24"/>
      <c r="YC147" s="24"/>
      <c r="YD147" s="24"/>
      <c r="YE147" s="24"/>
      <c r="YF147" s="24"/>
      <c r="YG147" s="24"/>
      <c r="YH147" s="24"/>
      <c r="YI147" s="24"/>
      <c r="YJ147" s="24"/>
      <c r="YK147" s="24"/>
      <c r="YL147" s="24"/>
      <c r="YM147" s="24"/>
      <c r="YN147" s="24"/>
      <c r="YO147" s="24"/>
      <c r="YP147" s="24"/>
      <c r="YQ147" s="24"/>
      <c r="YR147" s="24"/>
      <c r="YS147" s="24"/>
      <c r="YT147" s="24"/>
      <c r="YU147" s="24"/>
      <c r="YV147" s="24"/>
      <c r="YW147" s="24"/>
      <c r="YX147" s="24"/>
      <c r="YY147" s="24"/>
      <c r="YZ147" s="24"/>
      <c r="ZA147" s="24"/>
      <c r="ZB147" s="24"/>
      <c r="ZC147" s="24"/>
      <c r="ZD147" s="24"/>
      <c r="ZE147" s="24"/>
      <c r="ZF147" s="24"/>
      <c r="ZG147" s="24"/>
      <c r="ZH147" s="24"/>
      <c r="ZI147" s="24"/>
      <c r="ZJ147" s="24"/>
      <c r="ZK147" s="24"/>
      <c r="ZL147" s="24"/>
      <c r="ZM147" s="24"/>
      <c r="ZN147" s="24"/>
      <c r="ZO147" s="24"/>
      <c r="ZP147" s="24"/>
      <c r="ZQ147" s="24"/>
      <c r="ZR147" s="24"/>
      <c r="ZS147" s="24"/>
      <c r="ZT147" s="24"/>
      <c r="ZU147" s="24"/>
      <c r="ZV147" s="24"/>
      <c r="ZW147" s="24"/>
      <c r="ZX147" s="24"/>
      <c r="ZY147" s="24"/>
      <c r="ZZ147" s="24"/>
      <c r="AAA147" s="24"/>
      <c r="AAB147" s="24"/>
      <c r="AAC147" s="24"/>
      <c r="AAD147" s="24"/>
      <c r="AAE147" s="24"/>
      <c r="AAF147" s="24"/>
      <c r="AAG147" s="24"/>
      <c r="AAH147" s="24"/>
      <c r="AAI147" s="24"/>
      <c r="AAJ147" s="24"/>
      <c r="AAK147" s="24"/>
      <c r="AAL147" s="24"/>
      <c r="AAM147" s="24"/>
      <c r="AAN147" s="24"/>
      <c r="AAO147" s="24"/>
      <c r="AAP147" s="24"/>
      <c r="AAQ147" s="24"/>
      <c r="AAR147" s="24"/>
      <c r="AAS147" s="24"/>
      <c r="AAT147" s="24"/>
      <c r="AAU147" s="24"/>
      <c r="AAV147" s="24"/>
      <c r="AAW147" s="24"/>
      <c r="AAX147" s="24"/>
      <c r="AAY147" s="24"/>
      <c r="AAZ147" s="24"/>
      <c r="ABA147" s="24"/>
      <c r="ABB147" s="24"/>
      <c r="ABC147" s="24"/>
      <c r="ABD147" s="24"/>
      <c r="ABE147" s="24"/>
      <c r="ABF147" s="24"/>
      <c r="ABG147" s="24"/>
      <c r="ABH147" s="24"/>
      <c r="ABI147" s="24"/>
      <c r="ABJ147" s="24"/>
      <c r="ABK147" s="24"/>
      <c r="ABL147" s="24"/>
      <c r="ABM147" s="24"/>
      <c r="ABN147" s="24"/>
      <c r="ABO147" s="24"/>
      <c r="ABP147" s="24"/>
      <c r="ABQ147" s="24"/>
      <c r="ABR147" s="24"/>
      <c r="ABS147" s="24"/>
      <c r="ABT147" s="24"/>
      <c r="ABU147" s="24"/>
      <c r="ABV147" s="24"/>
      <c r="ABW147" s="24"/>
      <c r="ABX147" s="24"/>
      <c r="ABY147" s="24"/>
      <c r="ABZ147" s="24"/>
      <c r="ACA147" s="24"/>
      <c r="ACB147" s="24"/>
      <c r="ACC147" s="24"/>
      <c r="ACD147" s="24"/>
      <c r="ACE147" s="24"/>
      <c r="ACF147" s="24"/>
      <c r="ACG147" s="24"/>
      <c r="ACH147" s="24"/>
      <c r="ACI147" s="24"/>
      <c r="ACJ147" s="24"/>
      <c r="ACK147" s="24"/>
      <c r="ACL147" s="24"/>
      <c r="ACM147" s="24"/>
      <c r="ACN147" s="24"/>
      <c r="ACO147" s="24"/>
      <c r="ACP147" s="24"/>
      <c r="ACQ147" s="24"/>
      <c r="ACR147" s="24"/>
      <c r="ACS147" s="24"/>
      <c r="ACT147" s="24"/>
      <c r="ACU147" s="24"/>
      <c r="ACV147" s="24"/>
      <c r="ACW147" s="24"/>
      <c r="ACX147" s="24"/>
      <c r="ACY147" s="24"/>
      <c r="ACZ147" s="24"/>
      <c r="ADA147" s="24"/>
      <c r="ADB147" s="24"/>
      <c r="ADC147" s="24"/>
      <c r="ADD147" s="24"/>
      <c r="ADE147" s="24"/>
      <c r="ADF147" s="24"/>
      <c r="ADG147" s="24"/>
      <c r="ADH147" s="24"/>
      <c r="ADI147" s="24"/>
      <c r="ADJ147" s="24"/>
      <c r="ADK147" s="24"/>
      <c r="ADL147" s="24"/>
      <c r="ADM147" s="24"/>
      <c r="ADN147" s="24"/>
      <c r="ADO147" s="24"/>
      <c r="ADP147" s="24"/>
      <c r="ADQ147" s="24"/>
      <c r="ADR147" s="24"/>
      <c r="ADS147" s="24"/>
      <c r="ADT147" s="24"/>
      <c r="ADU147" s="24"/>
      <c r="ADV147" s="24"/>
      <c r="ADW147" s="24"/>
      <c r="ADX147" s="24"/>
      <c r="ADY147" s="24"/>
      <c r="ADZ147" s="24"/>
      <c r="AEA147" s="24"/>
      <c r="AEB147" s="24"/>
      <c r="AEC147" s="24"/>
      <c r="AED147" s="24"/>
      <c r="AEE147" s="24"/>
      <c r="AEF147" s="24"/>
      <c r="AEG147" s="24"/>
      <c r="AEH147" s="24"/>
      <c r="AEI147" s="24"/>
      <c r="AEJ147" s="24"/>
      <c r="AEK147" s="24"/>
      <c r="AEL147" s="24"/>
      <c r="AEM147" s="24"/>
      <c r="AEN147" s="24"/>
      <c r="AEO147" s="24"/>
      <c r="AEP147" s="24"/>
      <c r="AEQ147" s="24"/>
      <c r="AER147" s="24"/>
      <c r="AES147" s="24"/>
      <c r="AET147" s="24"/>
      <c r="AEU147" s="24"/>
      <c r="AEV147" s="24"/>
      <c r="AEW147" s="24"/>
      <c r="AEX147" s="24"/>
      <c r="AEY147" s="24"/>
      <c r="AEZ147" s="24"/>
      <c r="AFA147" s="24"/>
      <c r="AFB147" s="24"/>
      <c r="AFC147" s="24"/>
      <c r="AFD147" s="24"/>
      <c r="AFE147" s="24"/>
      <c r="AFF147" s="24"/>
      <c r="AFG147" s="24"/>
      <c r="AFH147" s="24"/>
      <c r="AFI147" s="24"/>
      <c r="AFJ147" s="24"/>
      <c r="AFK147" s="24"/>
      <c r="AFL147" s="24"/>
      <c r="AFM147" s="24"/>
      <c r="AFN147" s="24"/>
      <c r="AFO147" s="24"/>
      <c r="AFP147" s="24"/>
      <c r="AFQ147" s="24"/>
      <c r="AFR147" s="24"/>
      <c r="AFS147" s="24"/>
      <c r="AFT147" s="24"/>
      <c r="AFU147" s="24"/>
      <c r="AFV147" s="24"/>
      <c r="AFW147" s="24"/>
      <c r="AFX147" s="24"/>
      <c r="AFY147" s="24"/>
      <c r="AFZ147" s="24"/>
      <c r="AGA147" s="24"/>
      <c r="AGB147" s="24"/>
      <c r="AGC147" s="24"/>
      <c r="AGD147" s="24"/>
      <c r="AGE147" s="24"/>
      <c r="AGF147" s="24"/>
      <c r="AGG147" s="24"/>
      <c r="AGH147" s="24"/>
      <c r="AGI147" s="24"/>
      <c r="AGJ147" s="24"/>
      <c r="AGK147" s="24"/>
      <c r="AGL147" s="24"/>
      <c r="AGM147" s="24"/>
      <c r="AGN147" s="24"/>
      <c r="AGO147" s="24"/>
      <c r="AGP147" s="24"/>
      <c r="AGQ147" s="24"/>
      <c r="AGR147" s="24"/>
      <c r="AGS147" s="24"/>
      <c r="AGT147" s="24"/>
      <c r="AGU147" s="24"/>
      <c r="AGV147" s="24"/>
      <c r="AGW147" s="24"/>
      <c r="AGX147" s="24"/>
      <c r="AGY147" s="24"/>
      <c r="AGZ147" s="24"/>
      <c r="AHA147" s="24"/>
      <c r="AHB147" s="24"/>
      <c r="AHC147" s="24"/>
      <c r="AHD147" s="24"/>
      <c r="AHE147" s="24"/>
      <c r="AHF147" s="24"/>
      <c r="AHG147" s="24"/>
      <c r="AHH147" s="24"/>
      <c r="AHI147" s="24"/>
      <c r="AHJ147" s="24"/>
      <c r="AHK147" s="24"/>
      <c r="AHL147" s="24"/>
      <c r="AHM147" s="24"/>
      <c r="AHN147" s="24"/>
      <c r="AHO147" s="24"/>
      <c r="AHP147" s="24"/>
      <c r="AHQ147" s="24"/>
      <c r="AHR147" s="24"/>
      <c r="AHS147" s="24"/>
      <c r="AHT147" s="24"/>
      <c r="AHU147" s="24"/>
      <c r="AHV147" s="24"/>
      <c r="AHW147" s="24"/>
      <c r="AHX147" s="24"/>
      <c r="AHY147" s="24"/>
      <c r="AHZ147" s="24"/>
      <c r="AIA147" s="24"/>
      <c r="AIB147" s="24"/>
      <c r="AIC147" s="24"/>
      <c r="AID147" s="24"/>
      <c r="AIE147" s="24"/>
      <c r="AIF147" s="24"/>
      <c r="AIG147" s="24"/>
      <c r="AIH147" s="24"/>
      <c r="AII147" s="24"/>
      <c r="AIJ147" s="24"/>
      <c r="AIK147" s="24"/>
      <c r="AIL147" s="24"/>
      <c r="AIM147" s="24"/>
      <c r="AIN147" s="24"/>
      <c r="AIO147" s="24"/>
      <c r="AIP147" s="24"/>
      <c r="AIQ147" s="24"/>
      <c r="AIR147" s="24"/>
      <c r="AIS147" s="24"/>
      <c r="AIT147" s="24"/>
      <c r="AIU147" s="24"/>
      <c r="AIV147" s="24"/>
      <c r="AIW147" s="24"/>
      <c r="AIX147" s="24"/>
      <c r="AIY147" s="24"/>
      <c r="AIZ147" s="24"/>
      <c r="AJA147" s="24"/>
      <c r="AJB147" s="24"/>
      <c r="AJC147" s="24"/>
      <c r="AJD147" s="24"/>
      <c r="AJE147" s="24"/>
      <c r="AJF147" s="24"/>
      <c r="AJG147" s="24"/>
      <c r="AJH147" s="24"/>
      <c r="AJI147" s="24"/>
      <c r="AJJ147" s="24"/>
      <c r="AJK147" s="24"/>
      <c r="AJL147" s="24"/>
      <c r="AJM147" s="24"/>
      <c r="AJN147" s="24"/>
      <c r="AJO147" s="24"/>
      <c r="AJP147" s="24"/>
      <c r="AJQ147" s="24"/>
      <c r="AJR147" s="24"/>
      <c r="AJS147" s="24"/>
      <c r="AJT147" s="24"/>
      <c r="AJU147" s="24"/>
      <c r="AJV147" s="24"/>
      <c r="AJW147" s="24"/>
      <c r="AJX147" s="24"/>
      <c r="AJY147" s="24"/>
      <c r="AJZ147" s="24"/>
      <c r="AKA147" s="24"/>
      <c r="AKB147" s="24"/>
      <c r="AKC147" s="24"/>
      <c r="AKD147" s="24"/>
      <c r="AKE147" s="24"/>
      <c r="AKF147" s="24"/>
      <c r="AKG147" s="24"/>
      <c r="AKH147" s="24"/>
      <c r="AKI147" s="24"/>
      <c r="AKJ147" s="24"/>
      <c r="AKK147" s="24"/>
      <c r="AKL147" s="24"/>
      <c r="AKM147" s="24"/>
      <c r="AKN147" s="24"/>
      <c r="AKO147" s="24"/>
      <c r="AKP147" s="24"/>
      <c r="AKQ147" s="24"/>
      <c r="AKR147" s="24"/>
      <c r="AKS147" s="24"/>
      <c r="AKT147" s="24"/>
      <c r="AKU147" s="24"/>
      <c r="AKV147" s="24"/>
      <c r="AKW147" s="24"/>
      <c r="AKX147" s="24"/>
      <c r="AKY147" s="24"/>
      <c r="AKZ147" s="24"/>
      <c r="ALA147" s="24"/>
      <c r="ALB147" s="24"/>
      <c r="ALC147" s="24"/>
      <c r="ALD147" s="24"/>
      <c r="ALE147" s="24"/>
      <c r="ALF147" s="24"/>
      <c r="ALG147" s="24"/>
      <c r="ALH147" s="24"/>
      <c r="ALI147" s="24"/>
      <c r="ALJ147" s="24"/>
      <c r="ALK147" s="24"/>
      <c r="ALL147" s="24"/>
      <c r="ALM147" s="24"/>
      <c r="ALN147" s="24"/>
      <c r="ALO147" s="24"/>
      <c r="ALP147" s="24"/>
      <c r="ALQ147" s="24"/>
      <c r="ALR147" s="24"/>
      <c r="ALS147" s="24"/>
      <c r="ALT147" s="24"/>
      <c r="ALU147" s="24"/>
      <c r="ALV147" s="24"/>
      <c r="ALW147" s="24"/>
      <c r="ALX147" s="24"/>
      <c r="ALY147" s="24"/>
      <c r="ALZ147" s="24"/>
      <c r="AMA147" s="24"/>
      <c r="AMB147" s="24"/>
      <c r="AMC147" s="24"/>
      <c r="AMD147" s="24"/>
      <c r="AME147" s="24"/>
      <c r="AMF147" s="24"/>
      <c r="AMG147" s="24"/>
      <c r="AMH147" s="24"/>
      <c r="AMI147" s="24"/>
      <c r="AMJ147" s="24"/>
      <c r="AMK147" s="24"/>
      <c r="AML147" s="24"/>
      <c r="AMM147" s="24"/>
      <c r="AMN147" s="24"/>
      <c r="AMO147" s="24"/>
      <c r="AMP147" s="24"/>
      <c r="AMQ147" s="24"/>
      <c r="AMR147" s="24"/>
      <c r="AMS147" s="24"/>
      <c r="AMT147" s="24"/>
      <c r="AMU147" s="24"/>
      <c r="AMV147" s="24"/>
      <c r="AMW147" s="24"/>
      <c r="AMX147" s="24"/>
      <c r="AMY147" s="24"/>
      <c r="AMZ147" s="24"/>
      <c r="ANA147" s="24"/>
      <c r="ANB147" s="24"/>
      <c r="ANC147" s="24"/>
      <c r="AND147" s="24"/>
      <c r="ANE147" s="24"/>
      <c r="ANF147" s="24"/>
      <c r="ANG147" s="24"/>
      <c r="ANH147" s="24"/>
      <c r="ANI147" s="24"/>
      <c r="ANJ147" s="24"/>
      <c r="ANK147" s="24"/>
      <c r="ANL147" s="24"/>
      <c r="ANM147" s="24"/>
      <c r="ANN147" s="24"/>
      <c r="ANO147" s="24"/>
      <c r="ANP147" s="24"/>
      <c r="ANQ147" s="24"/>
      <c r="ANR147" s="24"/>
      <c r="ANS147" s="24"/>
      <c r="ANT147" s="24"/>
      <c r="ANU147" s="24"/>
      <c r="ANV147" s="24"/>
      <c r="ANW147" s="24"/>
      <c r="ANX147" s="24"/>
      <c r="ANY147" s="24"/>
      <c r="ANZ147" s="24"/>
      <c r="AOA147" s="24"/>
      <c r="AOB147" s="24"/>
      <c r="AOC147" s="24"/>
      <c r="AOD147" s="24"/>
      <c r="AOE147" s="24"/>
      <c r="AOF147" s="24"/>
      <c r="AOG147" s="24"/>
      <c r="AOH147" s="24"/>
      <c r="AOI147" s="24"/>
      <c r="AOJ147" s="24"/>
      <c r="AOK147" s="24"/>
      <c r="AOL147" s="24"/>
      <c r="AOM147" s="24"/>
      <c r="AON147" s="24"/>
      <c r="AOO147" s="24"/>
      <c r="AOP147" s="24"/>
      <c r="AOQ147" s="24"/>
      <c r="AOR147" s="24"/>
      <c r="AOS147" s="24"/>
      <c r="AOT147" s="24"/>
      <c r="AOU147" s="24"/>
      <c r="AOV147" s="24"/>
      <c r="AOW147" s="24"/>
      <c r="AOX147" s="24"/>
      <c r="AOY147" s="24"/>
      <c r="AOZ147" s="24"/>
      <c r="APA147" s="24"/>
      <c r="APB147" s="24"/>
      <c r="APC147" s="24"/>
      <c r="APD147" s="24"/>
      <c r="APE147" s="24"/>
      <c r="APF147" s="24"/>
      <c r="APG147" s="24"/>
      <c r="APH147" s="24"/>
      <c r="API147" s="24"/>
      <c r="APJ147" s="24"/>
      <c r="APK147" s="24"/>
      <c r="APL147" s="24"/>
      <c r="APM147" s="24"/>
      <c r="APN147" s="24"/>
      <c r="APO147" s="24"/>
      <c r="APP147" s="24"/>
      <c r="APQ147" s="24"/>
      <c r="APR147" s="24"/>
      <c r="APS147" s="24"/>
      <c r="APT147" s="24"/>
      <c r="APU147" s="24"/>
      <c r="APV147" s="24"/>
      <c r="APW147" s="24"/>
      <c r="APX147" s="24"/>
      <c r="APY147" s="24"/>
      <c r="APZ147" s="24"/>
      <c r="AQA147" s="24"/>
      <c r="AQB147" s="24"/>
      <c r="AQC147" s="24"/>
      <c r="AQD147" s="24"/>
      <c r="AQE147" s="24"/>
      <c r="AQF147" s="24"/>
      <c r="AQG147" s="24"/>
      <c r="AQH147" s="24"/>
      <c r="AQI147" s="24"/>
      <c r="AQJ147" s="24"/>
      <c r="AQK147" s="24"/>
      <c r="AQL147" s="24"/>
      <c r="AQM147" s="24"/>
      <c r="AQN147" s="24"/>
      <c r="AQO147" s="24"/>
      <c r="AQP147" s="24"/>
      <c r="AQQ147" s="24"/>
      <c r="AQR147" s="24"/>
      <c r="AQS147" s="24"/>
      <c r="AQT147" s="24"/>
      <c r="AQU147" s="24"/>
      <c r="AQV147" s="24"/>
      <c r="AQW147" s="24"/>
      <c r="AQX147" s="24"/>
      <c r="AQY147" s="24"/>
      <c r="AQZ147" s="24"/>
      <c r="ARA147" s="24"/>
      <c r="ARB147" s="24"/>
      <c r="ARC147" s="24"/>
      <c r="ARD147" s="24"/>
      <c r="ARE147" s="24"/>
      <c r="ARF147" s="24"/>
      <c r="ARG147" s="24"/>
      <c r="ARH147" s="24"/>
      <c r="ARI147" s="24"/>
      <c r="ARJ147" s="24"/>
      <c r="ARK147" s="24"/>
      <c r="ARL147" s="24"/>
      <c r="ARM147" s="24"/>
      <c r="ARN147" s="24"/>
      <c r="ARO147" s="24"/>
      <c r="ARP147" s="24"/>
      <c r="ARQ147" s="24"/>
      <c r="ARR147" s="24"/>
      <c r="ARS147" s="24"/>
      <c r="ART147" s="24"/>
      <c r="ARU147" s="24"/>
      <c r="ARV147" s="24"/>
      <c r="ARW147" s="24"/>
      <c r="ARX147" s="24"/>
      <c r="ARY147" s="24"/>
      <c r="ARZ147" s="24"/>
      <c r="ASA147" s="24"/>
      <c r="ASB147" s="24"/>
      <c r="ASC147" s="24"/>
      <c r="ASD147" s="24"/>
      <c r="ASE147" s="24"/>
      <c r="ASF147" s="24"/>
      <c r="ASG147" s="24"/>
      <c r="ASH147" s="24"/>
      <c r="ASI147" s="24"/>
      <c r="ASJ147" s="24"/>
      <c r="ASK147" s="24"/>
      <c r="ASL147" s="24"/>
      <c r="ASM147" s="24"/>
      <c r="ASN147" s="24"/>
      <c r="ASO147" s="24"/>
      <c r="ASP147" s="24"/>
      <c r="ASQ147" s="24"/>
      <c r="ASR147" s="24"/>
      <c r="ASS147" s="24"/>
      <c r="AST147" s="24"/>
      <c r="ASU147" s="24"/>
      <c r="ASV147" s="24"/>
      <c r="ASW147" s="24"/>
      <c r="ASX147" s="24"/>
      <c r="ASY147" s="24"/>
      <c r="ASZ147" s="24"/>
      <c r="ATA147" s="24"/>
      <c r="ATB147" s="24"/>
      <c r="ATC147" s="24"/>
      <c r="ATD147" s="24"/>
      <c r="ATE147" s="24"/>
      <c r="ATF147" s="24"/>
      <c r="ATG147" s="24"/>
      <c r="ATH147" s="24"/>
      <c r="ATI147" s="24"/>
      <c r="ATJ147" s="24"/>
      <c r="ATK147" s="24"/>
      <c r="ATL147" s="24"/>
      <c r="ATM147" s="24"/>
      <c r="ATN147" s="24"/>
      <c r="ATO147" s="24"/>
      <c r="ATP147" s="24"/>
      <c r="ATQ147" s="24"/>
      <c r="ATR147" s="24"/>
      <c r="ATS147" s="24"/>
      <c r="ATT147" s="24"/>
      <c r="ATU147" s="24"/>
      <c r="ATV147" s="24"/>
      <c r="ATW147" s="24"/>
      <c r="ATX147" s="24"/>
      <c r="ATY147" s="24"/>
      <c r="ATZ147" s="24"/>
      <c r="AUA147" s="24"/>
      <c r="AUB147" s="24"/>
      <c r="AUC147" s="24"/>
      <c r="AUD147" s="24"/>
      <c r="AUE147" s="24"/>
      <c r="AUF147" s="24"/>
      <c r="AUG147" s="24"/>
      <c r="AUH147" s="24"/>
      <c r="AUI147" s="24"/>
      <c r="AUJ147" s="24"/>
      <c r="AUK147" s="24"/>
      <c r="AUL147" s="24"/>
      <c r="AUM147" s="24"/>
      <c r="AUN147" s="24"/>
      <c r="AUO147" s="24"/>
      <c r="AUP147" s="24"/>
      <c r="AUQ147" s="24"/>
      <c r="AUR147" s="24"/>
      <c r="AUS147" s="24"/>
      <c r="AUT147" s="24"/>
      <c r="AUU147" s="24"/>
      <c r="AUV147" s="24"/>
      <c r="AUW147" s="24"/>
      <c r="AUX147" s="24"/>
      <c r="AUY147" s="24"/>
      <c r="AUZ147" s="24"/>
      <c r="AVA147" s="24"/>
      <c r="AVB147" s="24"/>
      <c r="AVC147" s="24"/>
      <c r="AVD147" s="24"/>
      <c r="AVE147" s="24"/>
      <c r="AVF147" s="24"/>
      <c r="AVG147" s="24"/>
      <c r="AVH147" s="24"/>
      <c r="AVI147" s="24"/>
      <c r="AVJ147" s="24"/>
      <c r="AVK147" s="24"/>
      <c r="AVL147" s="24"/>
      <c r="AVM147" s="24"/>
      <c r="AVN147" s="24"/>
      <c r="AVO147" s="24"/>
      <c r="AVP147" s="24"/>
      <c r="AVQ147" s="24"/>
      <c r="AVR147" s="24"/>
      <c r="AVS147" s="24"/>
      <c r="AVT147" s="24"/>
      <c r="AVU147" s="24"/>
      <c r="AVV147" s="24"/>
      <c r="AVW147" s="24"/>
      <c r="AVX147" s="24"/>
      <c r="AVY147" s="24"/>
      <c r="AVZ147" s="24"/>
      <c r="AWA147" s="24"/>
      <c r="AWB147" s="24"/>
      <c r="AWC147" s="24"/>
      <c r="AWD147" s="24"/>
      <c r="AWE147" s="24"/>
      <c r="AWF147" s="24"/>
      <c r="AWG147" s="24"/>
      <c r="AWH147" s="24"/>
      <c r="AWI147" s="24"/>
      <c r="AWJ147" s="24"/>
      <c r="AWK147" s="24"/>
      <c r="AWL147" s="24"/>
      <c r="AWM147" s="24"/>
      <c r="AWN147" s="24"/>
      <c r="AWO147" s="24"/>
      <c r="AWP147" s="24"/>
      <c r="AWQ147" s="24"/>
      <c r="AWR147" s="24"/>
      <c r="AWS147" s="24"/>
      <c r="AWT147" s="24"/>
      <c r="AWU147" s="24"/>
      <c r="AWV147" s="24"/>
      <c r="AWW147" s="24"/>
      <c r="AWX147" s="24"/>
      <c r="AWY147" s="24"/>
      <c r="AWZ147" s="24"/>
      <c r="AXA147" s="24"/>
      <c r="AXB147" s="24"/>
      <c r="AXC147" s="24"/>
      <c r="AXD147" s="24"/>
      <c r="AXE147" s="24"/>
      <c r="AXF147" s="24"/>
      <c r="AXG147" s="24"/>
      <c r="AXH147" s="24"/>
      <c r="AXI147" s="24"/>
      <c r="AXJ147" s="24"/>
      <c r="AXK147" s="24"/>
      <c r="AXL147" s="24"/>
      <c r="AXM147" s="24"/>
      <c r="AXN147" s="24"/>
      <c r="AXO147" s="24"/>
      <c r="AXP147" s="24"/>
      <c r="AXQ147" s="24"/>
      <c r="AXR147" s="24"/>
      <c r="AXS147" s="24"/>
      <c r="AXT147" s="24"/>
      <c r="AXU147" s="24"/>
      <c r="AXV147" s="24"/>
      <c r="AXW147" s="24"/>
      <c r="AXX147" s="24"/>
      <c r="AXY147" s="24"/>
      <c r="AXZ147" s="24"/>
      <c r="AYA147" s="24"/>
      <c r="AYB147" s="24"/>
      <c r="AYC147" s="24"/>
      <c r="AYD147" s="24"/>
      <c r="AYE147" s="24"/>
      <c r="AYF147" s="24"/>
      <c r="AYG147" s="24"/>
      <c r="AYH147" s="24"/>
      <c r="AYI147" s="24"/>
      <c r="AYJ147" s="24"/>
      <c r="AYK147" s="24"/>
      <c r="AYL147" s="24"/>
      <c r="AYM147" s="24"/>
      <c r="AYN147" s="24"/>
      <c r="AYO147" s="24"/>
      <c r="AYP147" s="24"/>
      <c r="AYQ147" s="24"/>
      <c r="AYR147" s="24"/>
      <c r="AYS147" s="24"/>
      <c r="AYT147" s="24"/>
      <c r="AYU147" s="24"/>
      <c r="AYV147" s="24"/>
      <c r="AYW147" s="24"/>
      <c r="AYX147" s="24"/>
      <c r="AYY147" s="24"/>
      <c r="AYZ147" s="24"/>
      <c r="AZA147" s="24"/>
      <c r="AZB147" s="24"/>
      <c r="AZC147" s="24"/>
      <c r="AZD147" s="24"/>
      <c r="AZE147" s="24"/>
      <c r="AZF147" s="24"/>
      <c r="AZG147" s="24"/>
      <c r="AZH147" s="24"/>
      <c r="AZI147" s="24"/>
      <c r="AZJ147" s="24"/>
      <c r="AZK147" s="24"/>
      <c r="AZL147" s="24"/>
      <c r="AZM147" s="24"/>
      <c r="AZN147" s="24"/>
      <c r="AZO147" s="24"/>
      <c r="AZP147" s="24"/>
      <c r="AZQ147" s="24"/>
      <c r="AZR147" s="24"/>
      <c r="AZS147" s="24"/>
      <c r="AZT147" s="24"/>
      <c r="AZU147" s="24"/>
      <c r="AZV147" s="24"/>
      <c r="AZW147" s="24"/>
      <c r="AZX147" s="24"/>
      <c r="AZY147" s="24"/>
      <c r="AZZ147" s="24"/>
      <c r="BAA147" s="24"/>
      <c r="BAB147" s="24"/>
      <c r="BAC147" s="24"/>
      <c r="BAD147" s="24"/>
      <c r="BAE147" s="24"/>
      <c r="BAF147" s="24"/>
      <c r="BAG147" s="24"/>
      <c r="BAH147" s="24"/>
      <c r="BAI147" s="24"/>
      <c r="BAJ147" s="24"/>
      <c r="BAK147" s="24"/>
      <c r="BAL147" s="24"/>
      <c r="BAM147" s="24"/>
      <c r="BAN147" s="24"/>
      <c r="BAO147" s="24"/>
      <c r="BAP147" s="24"/>
      <c r="BAQ147" s="24"/>
      <c r="BAR147" s="24"/>
      <c r="BAS147" s="24"/>
      <c r="BAT147" s="24"/>
      <c r="BAU147" s="24"/>
      <c r="BAV147" s="24"/>
      <c r="BAW147" s="24"/>
      <c r="BAX147" s="24"/>
      <c r="BAY147" s="24"/>
      <c r="BAZ147" s="24"/>
      <c r="BBA147" s="24"/>
      <c r="BBB147" s="24"/>
      <c r="BBC147" s="24"/>
      <c r="BBD147" s="24"/>
      <c r="BBE147" s="24"/>
      <c r="BBF147" s="24"/>
      <c r="BBG147" s="24"/>
      <c r="BBH147" s="24"/>
      <c r="BBI147" s="24"/>
      <c r="BBJ147" s="24"/>
      <c r="BBK147" s="24"/>
      <c r="BBL147" s="24"/>
      <c r="BBM147" s="24"/>
      <c r="BBN147" s="24"/>
      <c r="BBO147" s="24"/>
      <c r="BBP147" s="24"/>
      <c r="BBQ147" s="24"/>
      <c r="BBR147" s="24"/>
      <c r="BBS147" s="24"/>
      <c r="BBT147" s="24"/>
      <c r="BBU147" s="24"/>
      <c r="BBV147" s="24"/>
      <c r="BBW147" s="24"/>
      <c r="BBX147" s="24"/>
      <c r="BBY147" s="24"/>
      <c r="BBZ147" s="24"/>
      <c r="BCA147" s="24"/>
      <c r="BCB147" s="24"/>
      <c r="BCC147" s="24"/>
      <c r="BCD147" s="24"/>
      <c r="BCE147" s="24"/>
      <c r="BCF147" s="24"/>
      <c r="BCG147" s="24"/>
      <c r="BCH147" s="24"/>
      <c r="BCI147" s="24"/>
      <c r="BCJ147" s="24"/>
      <c r="BCK147" s="24"/>
      <c r="BCL147" s="24"/>
      <c r="BCM147" s="24"/>
      <c r="BCN147" s="24"/>
      <c r="BCO147" s="24"/>
      <c r="BCP147" s="24"/>
      <c r="BCQ147" s="24"/>
      <c r="BCR147" s="24"/>
      <c r="BCS147" s="24"/>
      <c r="BCT147" s="24"/>
      <c r="BCU147" s="24"/>
      <c r="BCV147" s="24"/>
      <c r="BCW147" s="24"/>
      <c r="BCX147" s="24"/>
      <c r="BCY147" s="24"/>
      <c r="BCZ147" s="24"/>
      <c r="BDA147" s="24"/>
      <c r="BDB147" s="24"/>
      <c r="BDC147" s="24"/>
      <c r="BDD147" s="24"/>
      <c r="BDE147" s="24"/>
      <c r="BDF147" s="24"/>
      <c r="BDG147" s="24"/>
      <c r="BDH147" s="24"/>
      <c r="BDI147" s="24"/>
      <c r="BDJ147" s="24"/>
      <c r="BDK147" s="24"/>
      <c r="BDL147" s="24"/>
      <c r="BDM147" s="24"/>
      <c r="BDN147" s="24"/>
      <c r="BDO147" s="24"/>
      <c r="BDP147" s="24"/>
      <c r="BDQ147" s="24"/>
      <c r="BDR147" s="24"/>
      <c r="BDS147" s="24"/>
      <c r="BDT147" s="24"/>
      <c r="BDU147" s="24"/>
      <c r="BDV147" s="24"/>
      <c r="BDW147" s="24"/>
      <c r="BDX147" s="24"/>
      <c r="BDY147" s="24"/>
      <c r="BDZ147" s="24"/>
      <c r="BEA147" s="24"/>
      <c r="BEB147" s="24"/>
      <c r="BEC147" s="24"/>
      <c r="BED147" s="24"/>
      <c r="BEE147" s="24"/>
      <c r="BEF147" s="24"/>
      <c r="BEG147" s="24"/>
      <c r="BEH147" s="24"/>
      <c r="BEI147" s="24"/>
      <c r="BEJ147" s="24"/>
      <c r="BEK147" s="24"/>
      <c r="BEL147" s="24"/>
      <c r="BEM147" s="24"/>
      <c r="BEN147" s="24"/>
      <c r="BEO147" s="24"/>
      <c r="BEP147" s="24"/>
      <c r="BEQ147" s="24"/>
      <c r="BER147" s="24"/>
      <c r="BES147" s="24"/>
      <c r="BET147" s="24"/>
      <c r="BEU147" s="24"/>
      <c r="BEV147" s="24"/>
      <c r="BEW147" s="24"/>
      <c r="BEX147" s="24"/>
      <c r="BEY147" s="24"/>
      <c r="BEZ147" s="24"/>
      <c r="BFA147" s="24"/>
      <c r="BFB147" s="24"/>
      <c r="BFC147" s="24"/>
      <c r="BFD147" s="24"/>
      <c r="BFE147" s="24"/>
      <c r="BFF147" s="24"/>
      <c r="BFG147" s="24"/>
      <c r="BFH147" s="24"/>
      <c r="BFI147" s="24"/>
      <c r="BFJ147" s="24"/>
      <c r="BFK147" s="24"/>
      <c r="BFL147" s="24"/>
      <c r="BFM147" s="24"/>
      <c r="BFN147" s="24"/>
      <c r="BFO147" s="24"/>
      <c r="BFP147" s="24"/>
      <c r="BFQ147" s="24"/>
      <c r="BFR147" s="24"/>
      <c r="BFS147" s="24"/>
      <c r="BFT147" s="24"/>
      <c r="BFU147" s="24"/>
      <c r="BFV147" s="24"/>
      <c r="BFW147" s="24"/>
      <c r="BFX147" s="24"/>
      <c r="BFY147" s="24"/>
      <c r="BFZ147" s="24"/>
      <c r="BGA147" s="24"/>
      <c r="BGB147" s="24"/>
      <c r="BGC147" s="24"/>
      <c r="BGD147" s="24"/>
      <c r="BGE147" s="24"/>
      <c r="BGF147" s="24"/>
      <c r="BGG147" s="24"/>
      <c r="BGH147" s="24"/>
      <c r="BGI147" s="24"/>
      <c r="BGJ147" s="24"/>
      <c r="BGK147" s="24"/>
      <c r="BGL147" s="24"/>
      <c r="BGM147" s="24"/>
      <c r="BGN147" s="24"/>
      <c r="BGO147" s="24"/>
      <c r="BGP147" s="24"/>
      <c r="BGQ147" s="24"/>
      <c r="BGR147" s="24"/>
      <c r="BGS147" s="24"/>
      <c r="BGT147" s="24"/>
      <c r="BGU147" s="24"/>
      <c r="BGV147" s="24"/>
      <c r="BGW147" s="24"/>
      <c r="BGX147" s="24"/>
      <c r="BGY147" s="24"/>
      <c r="BGZ147" s="24"/>
      <c r="BHA147" s="24"/>
      <c r="BHB147" s="24"/>
      <c r="BHC147" s="24"/>
      <c r="BHD147" s="24"/>
      <c r="BHE147" s="24"/>
      <c r="BHF147" s="24"/>
      <c r="BHG147" s="24"/>
      <c r="BHH147" s="24"/>
      <c r="BHI147" s="24"/>
      <c r="BHJ147" s="24"/>
      <c r="BHK147" s="24"/>
      <c r="BHL147" s="24"/>
      <c r="BHM147" s="24"/>
      <c r="BHN147" s="24"/>
      <c r="BHO147" s="24"/>
      <c r="BHP147" s="24"/>
      <c r="BHQ147" s="24"/>
      <c r="BHR147" s="24"/>
      <c r="BHS147" s="24"/>
      <c r="BHT147" s="24"/>
      <c r="BHU147" s="24"/>
      <c r="BHV147" s="24"/>
      <c r="BHW147" s="24"/>
      <c r="BHX147" s="24"/>
      <c r="BHY147" s="24"/>
      <c r="BHZ147" s="24"/>
      <c r="BIA147" s="24"/>
      <c r="BIB147" s="24"/>
      <c r="BIC147" s="24"/>
      <c r="BID147" s="24"/>
      <c r="BIE147" s="24"/>
      <c r="BIF147" s="24"/>
      <c r="BIG147" s="24"/>
      <c r="BIH147" s="24"/>
      <c r="BII147" s="24"/>
      <c r="BIJ147" s="24"/>
      <c r="BIK147" s="24"/>
      <c r="BIL147" s="24"/>
      <c r="BIM147" s="24"/>
      <c r="BIN147" s="24"/>
      <c r="BIO147" s="24"/>
      <c r="BIP147" s="24"/>
      <c r="BIQ147" s="24"/>
      <c r="BIR147" s="24"/>
      <c r="BIS147" s="24"/>
      <c r="BIT147" s="24"/>
      <c r="BIU147" s="24"/>
      <c r="BIV147" s="24"/>
      <c r="BIW147" s="24"/>
      <c r="BIX147" s="24"/>
      <c r="BIY147" s="24"/>
      <c r="BIZ147" s="24"/>
      <c r="BJA147" s="24"/>
      <c r="BJB147" s="24"/>
      <c r="BJC147" s="24"/>
      <c r="BJD147" s="24"/>
      <c r="BJE147" s="24"/>
      <c r="BJF147" s="24"/>
      <c r="BJG147" s="24"/>
      <c r="BJH147" s="24"/>
      <c r="BJI147" s="24"/>
      <c r="BJJ147" s="24"/>
      <c r="BJK147" s="24"/>
      <c r="BJL147" s="24"/>
      <c r="BJM147" s="24"/>
      <c r="BJN147" s="24"/>
      <c r="BJO147" s="24"/>
      <c r="BJP147" s="24"/>
      <c r="BJQ147" s="24"/>
      <c r="BJR147" s="24"/>
      <c r="BJS147" s="24"/>
      <c r="BJT147" s="24"/>
      <c r="BJU147" s="24"/>
      <c r="BJV147" s="24"/>
      <c r="BJW147" s="24"/>
      <c r="BJX147" s="24"/>
      <c r="BJY147" s="24"/>
      <c r="BJZ147" s="24"/>
      <c r="BKA147" s="24"/>
      <c r="BKB147" s="24"/>
      <c r="BKC147" s="24"/>
      <c r="BKD147" s="24"/>
      <c r="BKE147" s="24"/>
      <c r="BKF147" s="24"/>
      <c r="BKG147" s="24"/>
      <c r="BKH147" s="24"/>
      <c r="BKI147" s="24"/>
      <c r="BKJ147" s="24"/>
      <c r="BKK147" s="24"/>
      <c r="BKL147" s="24"/>
      <c r="BKM147" s="24"/>
      <c r="BKN147" s="24"/>
      <c r="BKO147" s="24"/>
      <c r="BKP147" s="24"/>
      <c r="BKQ147" s="24"/>
      <c r="BKR147" s="24"/>
      <c r="BKS147" s="24"/>
      <c r="BKT147" s="24"/>
      <c r="BKU147" s="24"/>
      <c r="BKV147" s="24"/>
      <c r="BKW147" s="24"/>
      <c r="BKX147" s="24"/>
      <c r="BKY147" s="24"/>
      <c r="BKZ147" s="24"/>
      <c r="BLA147" s="24"/>
      <c r="BLB147" s="24"/>
      <c r="BLC147" s="24"/>
      <c r="BLD147" s="24"/>
      <c r="BLE147" s="24"/>
      <c r="BLF147" s="24"/>
      <c r="BLG147" s="24"/>
      <c r="BLH147" s="24"/>
      <c r="BLI147" s="24"/>
      <c r="BLJ147" s="24"/>
      <c r="BLK147" s="24"/>
      <c r="BLL147" s="24"/>
      <c r="BLM147" s="24"/>
      <c r="BLN147" s="24"/>
      <c r="BLO147" s="24"/>
      <c r="BLP147" s="24"/>
      <c r="BLQ147" s="24"/>
      <c r="BLR147" s="24"/>
      <c r="BLS147" s="24"/>
      <c r="BLT147" s="24"/>
      <c r="BLU147" s="24"/>
      <c r="BLV147" s="24"/>
      <c r="BLW147" s="24"/>
      <c r="BLX147" s="24"/>
      <c r="BLY147" s="24"/>
      <c r="BLZ147" s="24"/>
      <c r="BMA147" s="24"/>
      <c r="BMB147" s="24"/>
      <c r="BMC147" s="24"/>
      <c r="BMD147" s="24"/>
      <c r="BME147" s="24"/>
      <c r="BMF147" s="24"/>
      <c r="BMG147" s="24"/>
      <c r="BMH147" s="24"/>
      <c r="BMI147" s="24"/>
      <c r="BMJ147" s="24"/>
      <c r="BMK147" s="24"/>
      <c r="BML147" s="24"/>
      <c r="BMM147" s="24"/>
      <c r="BMN147" s="24"/>
      <c r="BMO147" s="24"/>
      <c r="BMP147" s="24"/>
      <c r="BMQ147" s="24"/>
      <c r="BMR147" s="24"/>
      <c r="BMS147" s="24"/>
      <c r="BMT147" s="24"/>
      <c r="BMU147" s="24"/>
      <c r="BMV147" s="24"/>
      <c r="BMW147" s="24"/>
      <c r="BMX147" s="24"/>
      <c r="BMY147" s="24"/>
      <c r="BMZ147" s="24"/>
      <c r="BNA147" s="24"/>
      <c r="BNB147" s="24"/>
      <c r="BNC147" s="24"/>
      <c r="BND147" s="24"/>
      <c r="BNE147" s="24"/>
      <c r="BNF147" s="24"/>
      <c r="BNG147" s="24"/>
      <c r="BNH147" s="24"/>
      <c r="BNI147" s="24"/>
      <c r="BNJ147" s="24"/>
      <c r="BNK147" s="24"/>
      <c r="BNL147" s="24"/>
      <c r="BNM147" s="24"/>
      <c r="BNN147" s="24"/>
      <c r="BNO147" s="24"/>
      <c r="BNP147" s="24"/>
      <c r="BNQ147" s="24"/>
      <c r="BNR147" s="24"/>
      <c r="BNS147" s="24"/>
      <c r="BNT147" s="24"/>
      <c r="BNU147" s="24"/>
      <c r="BNV147" s="24"/>
      <c r="BNW147" s="24"/>
      <c r="BNX147" s="24"/>
      <c r="BNY147" s="24"/>
      <c r="BNZ147" s="24"/>
      <c r="BOA147" s="24"/>
      <c r="BOB147" s="24"/>
      <c r="BOC147" s="24"/>
      <c r="BOD147" s="24"/>
      <c r="BOE147" s="24"/>
      <c r="BOF147" s="24"/>
      <c r="BOG147" s="24"/>
      <c r="BOH147" s="24"/>
      <c r="BOI147" s="24"/>
      <c r="BOJ147" s="24"/>
      <c r="BOK147" s="24"/>
      <c r="BOL147" s="24"/>
      <c r="BOM147" s="24"/>
      <c r="BON147" s="24"/>
      <c r="BOO147" s="24"/>
      <c r="BOP147" s="24"/>
      <c r="BOQ147" s="24"/>
      <c r="BOR147" s="24"/>
      <c r="BOS147" s="24"/>
      <c r="BOT147" s="24"/>
      <c r="BOU147" s="24"/>
      <c r="BOV147" s="24"/>
      <c r="BOW147" s="24"/>
      <c r="BOX147" s="24"/>
      <c r="BOY147" s="24"/>
      <c r="BOZ147" s="24"/>
      <c r="BPA147" s="24"/>
      <c r="BPB147" s="24"/>
      <c r="BPC147" s="24"/>
      <c r="BPD147" s="24"/>
      <c r="BPE147" s="24"/>
      <c r="BPF147" s="24"/>
      <c r="BPG147" s="24"/>
      <c r="BPH147" s="24"/>
      <c r="BPI147" s="24"/>
      <c r="BPJ147" s="24"/>
      <c r="BPK147" s="24"/>
      <c r="BPL147" s="24"/>
      <c r="BPM147" s="24"/>
      <c r="BPN147" s="24"/>
      <c r="BPO147" s="24"/>
      <c r="BPP147" s="24"/>
      <c r="BPQ147" s="24"/>
      <c r="BPR147" s="24"/>
      <c r="BPS147" s="24"/>
      <c r="BPT147" s="24"/>
      <c r="BPU147" s="24"/>
      <c r="BPV147" s="24"/>
      <c r="BPW147" s="24"/>
      <c r="BPX147" s="24"/>
      <c r="BPY147" s="24"/>
      <c r="BPZ147" s="24"/>
      <c r="BQA147" s="24"/>
      <c r="BQB147" s="24"/>
      <c r="BQC147" s="24"/>
      <c r="BQD147" s="24"/>
      <c r="BQE147" s="24"/>
      <c r="BQF147" s="24"/>
      <c r="BQG147" s="24"/>
      <c r="BQH147" s="24"/>
      <c r="BQI147" s="24"/>
      <c r="BQJ147" s="24"/>
      <c r="BQK147" s="24"/>
      <c r="BQL147" s="24"/>
      <c r="BQM147" s="24"/>
      <c r="BQN147" s="24"/>
      <c r="BQO147" s="24"/>
      <c r="BQP147" s="24"/>
      <c r="BQQ147" s="24"/>
      <c r="BQR147" s="24"/>
      <c r="BQS147" s="24"/>
      <c r="BQT147" s="24"/>
      <c r="BQU147" s="24"/>
      <c r="BQV147" s="24"/>
      <c r="BQW147" s="24"/>
      <c r="BQX147" s="24"/>
      <c r="BQY147" s="24"/>
      <c r="BQZ147" s="24"/>
      <c r="BRA147" s="24"/>
      <c r="BRB147" s="24"/>
      <c r="BRC147" s="24"/>
      <c r="BRD147" s="24"/>
      <c r="BRE147" s="24"/>
      <c r="BRF147" s="24"/>
      <c r="BRG147" s="24"/>
      <c r="BRH147" s="24"/>
      <c r="BRI147" s="24"/>
      <c r="BRJ147" s="24"/>
      <c r="BRK147" s="24"/>
      <c r="BRL147" s="24"/>
      <c r="BRM147" s="24"/>
      <c r="BRN147" s="24"/>
      <c r="BRO147" s="24"/>
      <c r="BRP147" s="24"/>
      <c r="BRQ147" s="24"/>
      <c r="BRR147" s="24"/>
      <c r="BRS147" s="24"/>
      <c r="BRT147" s="24"/>
      <c r="BRU147" s="24"/>
      <c r="BRV147" s="24"/>
      <c r="BRW147" s="24"/>
      <c r="BRX147" s="24"/>
      <c r="BRY147" s="24"/>
      <c r="BRZ147" s="24"/>
      <c r="BSA147" s="24"/>
      <c r="BSB147" s="24"/>
      <c r="BSC147" s="24"/>
      <c r="BSD147" s="24"/>
      <c r="BSE147" s="24"/>
      <c r="BSF147" s="24"/>
      <c r="BSG147" s="24"/>
      <c r="BSH147" s="24"/>
      <c r="BSI147" s="24"/>
      <c r="BSJ147" s="24"/>
      <c r="BSK147" s="24"/>
      <c r="BSL147" s="24"/>
      <c r="BSM147" s="24"/>
      <c r="BSN147" s="24"/>
      <c r="BSO147" s="24"/>
      <c r="BSP147" s="24"/>
      <c r="BSQ147" s="24"/>
      <c r="BSR147" s="24"/>
      <c r="BSS147" s="24"/>
      <c r="BST147" s="24"/>
      <c r="BSU147" s="24"/>
      <c r="BSV147" s="24"/>
      <c r="BSW147" s="24"/>
      <c r="BSX147" s="24"/>
      <c r="BSY147" s="24"/>
      <c r="BSZ147" s="24"/>
      <c r="BTA147" s="24"/>
      <c r="BTB147" s="24"/>
      <c r="BTC147" s="24"/>
      <c r="BTD147" s="24"/>
      <c r="BTE147" s="24"/>
      <c r="BTF147" s="24"/>
      <c r="BTG147" s="24"/>
      <c r="BTH147" s="24"/>
      <c r="BTI147" s="24"/>
      <c r="BTJ147" s="24"/>
      <c r="BTK147" s="24"/>
      <c r="BTL147" s="24"/>
      <c r="BTM147" s="24"/>
      <c r="BTN147" s="24"/>
      <c r="BTO147" s="24"/>
      <c r="BTP147" s="24"/>
      <c r="BTQ147" s="24"/>
      <c r="BTR147" s="24"/>
      <c r="BTS147" s="24"/>
      <c r="BTT147" s="24"/>
      <c r="BTU147" s="24"/>
      <c r="BTV147" s="24"/>
      <c r="BTW147" s="24"/>
      <c r="BTX147" s="24"/>
      <c r="BTY147" s="24"/>
      <c r="BTZ147" s="24"/>
      <c r="BUA147" s="24"/>
      <c r="BUB147" s="24"/>
      <c r="BUC147" s="24"/>
      <c r="BUD147" s="24"/>
      <c r="BUE147" s="24"/>
      <c r="BUF147" s="24"/>
      <c r="BUG147" s="24"/>
      <c r="BUH147" s="24"/>
      <c r="BUI147" s="24"/>
      <c r="BUJ147" s="24"/>
      <c r="BUK147" s="24"/>
      <c r="BUL147" s="24"/>
      <c r="BUM147" s="24"/>
      <c r="BUN147" s="24"/>
      <c r="BUO147" s="24"/>
      <c r="BUP147" s="24"/>
      <c r="BUQ147" s="24"/>
      <c r="BUR147" s="24"/>
      <c r="BUS147" s="24"/>
      <c r="BUT147" s="24"/>
      <c r="BUU147" s="24"/>
      <c r="BUV147" s="24"/>
      <c r="BUW147" s="24"/>
      <c r="BUX147" s="24"/>
      <c r="BUY147" s="24"/>
      <c r="BUZ147" s="24"/>
      <c r="BVA147" s="24"/>
      <c r="BVB147" s="24"/>
      <c r="BVC147" s="24"/>
      <c r="BVD147" s="24"/>
      <c r="BVE147" s="24"/>
      <c r="BVF147" s="24"/>
      <c r="BVG147" s="24"/>
      <c r="BVH147" s="24"/>
      <c r="BVI147" s="24"/>
      <c r="BVJ147" s="24"/>
      <c r="BVK147" s="24"/>
      <c r="BVL147" s="24"/>
      <c r="BVM147" s="24"/>
      <c r="BVN147" s="24"/>
      <c r="BVO147" s="24"/>
      <c r="BVP147" s="24"/>
      <c r="BVQ147" s="24"/>
      <c r="BVR147" s="24"/>
      <c r="BVS147" s="24"/>
      <c r="BVT147" s="24"/>
      <c r="BVU147" s="24"/>
      <c r="BVV147" s="24"/>
      <c r="BVW147" s="24"/>
      <c r="BVX147" s="24"/>
      <c r="BVY147" s="24"/>
      <c r="BVZ147" s="24"/>
      <c r="BWA147" s="24"/>
      <c r="BWB147" s="24"/>
      <c r="BWC147" s="24"/>
      <c r="BWD147" s="24"/>
      <c r="BWE147" s="24"/>
      <c r="BWF147" s="24"/>
      <c r="BWG147" s="24"/>
      <c r="BWH147" s="24"/>
      <c r="BWI147" s="24"/>
      <c r="BWJ147" s="24"/>
      <c r="BWK147" s="24"/>
      <c r="BWL147" s="24"/>
      <c r="BWM147" s="24"/>
      <c r="BWN147" s="24"/>
      <c r="BWO147" s="24"/>
      <c r="BWP147" s="24"/>
      <c r="BWQ147" s="24"/>
      <c r="BWR147" s="24"/>
      <c r="BWS147" s="24"/>
      <c r="BWT147" s="24"/>
      <c r="BWU147" s="24"/>
      <c r="BWV147" s="24"/>
      <c r="BWW147" s="24"/>
      <c r="BWX147" s="24"/>
      <c r="BWY147" s="24"/>
      <c r="BWZ147" s="24"/>
      <c r="BXA147" s="24"/>
      <c r="BXB147" s="24"/>
      <c r="BXC147" s="24"/>
      <c r="BXD147" s="24"/>
      <c r="BXE147" s="24"/>
      <c r="BXF147" s="24"/>
      <c r="BXG147" s="24"/>
      <c r="BXH147" s="24"/>
      <c r="BXI147" s="24"/>
      <c r="BXJ147" s="24"/>
      <c r="BXK147" s="24"/>
      <c r="BXL147" s="24"/>
      <c r="BXM147" s="24"/>
      <c r="BXN147" s="24"/>
      <c r="BXO147" s="24"/>
      <c r="BXP147" s="24"/>
      <c r="BXQ147" s="24"/>
      <c r="BXR147" s="24"/>
      <c r="BXS147" s="24"/>
      <c r="BXT147" s="24"/>
      <c r="BXU147" s="24"/>
      <c r="BXV147" s="24"/>
      <c r="BXW147" s="24"/>
      <c r="BXX147" s="24"/>
      <c r="BXY147" s="24"/>
      <c r="BXZ147" s="24"/>
      <c r="BYA147" s="24"/>
      <c r="BYB147" s="24"/>
      <c r="BYC147" s="24"/>
      <c r="BYD147" s="24"/>
      <c r="BYE147" s="24"/>
      <c r="BYF147" s="24"/>
      <c r="BYG147" s="24"/>
      <c r="BYH147" s="24"/>
      <c r="BYI147" s="24"/>
      <c r="BYJ147" s="24"/>
      <c r="BYK147" s="24"/>
      <c r="BYL147" s="24"/>
      <c r="BYM147" s="24"/>
      <c r="BYN147" s="24"/>
      <c r="BYO147" s="24"/>
      <c r="BYP147" s="24"/>
      <c r="BYQ147" s="24"/>
      <c r="BYR147" s="24"/>
      <c r="BYS147" s="24"/>
      <c r="BYT147" s="24"/>
      <c r="BYU147" s="24"/>
      <c r="BYV147" s="24"/>
      <c r="BYW147" s="24"/>
      <c r="BYX147" s="24"/>
      <c r="BYY147" s="24"/>
      <c r="BYZ147" s="24"/>
      <c r="BZA147" s="24"/>
      <c r="BZB147" s="24"/>
      <c r="BZC147" s="24"/>
      <c r="BZD147" s="24"/>
      <c r="BZE147" s="24"/>
      <c r="BZF147" s="24"/>
      <c r="BZG147" s="24"/>
      <c r="BZH147" s="24"/>
      <c r="BZI147" s="24"/>
      <c r="BZJ147" s="24"/>
      <c r="BZK147" s="24"/>
      <c r="BZL147" s="24"/>
      <c r="BZM147" s="24"/>
      <c r="BZN147" s="24"/>
      <c r="BZO147" s="24"/>
      <c r="BZP147" s="24"/>
      <c r="BZQ147" s="24"/>
      <c r="BZR147" s="24"/>
      <c r="BZS147" s="24"/>
      <c r="BZT147" s="24"/>
      <c r="BZU147" s="24"/>
      <c r="BZV147" s="24"/>
      <c r="BZW147" s="24"/>
      <c r="BZX147" s="24"/>
      <c r="BZY147" s="24"/>
      <c r="BZZ147" s="24"/>
      <c r="CAA147" s="24"/>
      <c r="CAB147" s="24"/>
      <c r="CAC147" s="24"/>
      <c r="CAD147" s="24"/>
      <c r="CAE147" s="24"/>
      <c r="CAF147" s="24"/>
      <c r="CAG147" s="24"/>
      <c r="CAH147" s="24"/>
      <c r="CAI147" s="24"/>
      <c r="CAJ147" s="24"/>
      <c r="CAK147" s="24"/>
      <c r="CAL147" s="24"/>
      <c r="CAM147" s="24"/>
      <c r="CAN147" s="24"/>
      <c r="CAO147" s="24"/>
      <c r="CAP147" s="24"/>
      <c r="CAQ147" s="24"/>
      <c r="CAR147" s="24"/>
      <c r="CAS147" s="24"/>
      <c r="CAT147" s="24"/>
      <c r="CAU147" s="24"/>
      <c r="CAV147" s="24"/>
      <c r="CAW147" s="24"/>
      <c r="CAX147" s="24"/>
      <c r="CAY147" s="24"/>
      <c r="CAZ147" s="24"/>
      <c r="CBA147" s="24"/>
      <c r="CBB147" s="24"/>
      <c r="CBC147" s="24"/>
      <c r="CBD147" s="24"/>
      <c r="CBE147" s="24"/>
      <c r="CBF147" s="24"/>
      <c r="CBG147" s="24"/>
      <c r="CBH147" s="24"/>
      <c r="CBI147" s="24"/>
      <c r="CBJ147" s="24"/>
      <c r="CBK147" s="24"/>
      <c r="CBL147" s="24"/>
      <c r="CBM147" s="24"/>
      <c r="CBN147" s="24"/>
      <c r="CBO147" s="24"/>
      <c r="CBP147" s="24"/>
      <c r="CBQ147" s="24"/>
      <c r="CBR147" s="24"/>
      <c r="CBS147" s="24"/>
      <c r="CBT147" s="24"/>
      <c r="CBU147" s="24"/>
      <c r="CBV147" s="24"/>
      <c r="CBW147" s="24"/>
      <c r="CBX147" s="24"/>
      <c r="CBY147" s="24"/>
      <c r="CBZ147" s="24"/>
      <c r="CCA147" s="24"/>
      <c r="CCB147" s="24"/>
      <c r="CCC147" s="24"/>
      <c r="CCD147" s="24"/>
      <c r="CCE147" s="24"/>
      <c r="CCF147" s="24"/>
      <c r="CCG147" s="24"/>
      <c r="CCH147" s="24"/>
      <c r="CCI147" s="24"/>
      <c r="CCJ147" s="24"/>
      <c r="CCK147" s="24"/>
      <c r="CCL147" s="24"/>
      <c r="CCM147" s="24"/>
      <c r="CCN147" s="24"/>
      <c r="CCO147" s="24"/>
      <c r="CCP147" s="24"/>
      <c r="CCQ147" s="24"/>
      <c r="CCR147" s="24"/>
      <c r="CCS147" s="24"/>
      <c r="CCT147" s="24"/>
      <c r="CCU147" s="24"/>
      <c r="CCV147" s="24"/>
      <c r="CCW147" s="24"/>
      <c r="CCX147" s="24"/>
      <c r="CCY147" s="24"/>
      <c r="CCZ147" s="24"/>
      <c r="CDA147" s="24"/>
      <c r="CDB147" s="24"/>
      <c r="CDC147" s="24"/>
      <c r="CDD147" s="24"/>
      <c r="CDE147" s="24"/>
      <c r="CDF147" s="24"/>
      <c r="CDG147" s="24"/>
      <c r="CDH147" s="24"/>
      <c r="CDI147" s="24"/>
      <c r="CDJ147" s="24"/>
      <c r="CDK147" s="24"/>
      <c r="CDL147" s="24"/>
      <c r="CDM147" s="24"/>
      <c r="CDN147" s="24"/>
      <c r="CDO147" s="24"/>
      <c r="CDP147" s="24"/>
      <c r="CDQ147" s="24"/>
      <c r="CDR147" s="24"/>
      <c r="CDS147" s="24"/>
      <c r="CDT147" s="24"/>
      <c r="CDU147" s="24"/>
      <c r="CDV147" s="24"/>
      <c r="CDW147" s="24"/>
      <c r="CDX147" s="24"/>
      <c r="CDY147" s="24"/>
      <c r="CDZ147" s="24"/>
      <c r="CEA147" s="24"/>
      <c r="CEB147" s="24"/>
      <c r="CEC147" s="24"/>
      <c r="CED147" s="24"/>
      <c r="CEE147" s="24"/>
      <c r="CEF147" s="24"/>
      <c r="CEG147" s="24"/>
      <c r="CEH147" s="24"/>
      <c r="CEI147" s="24"/>
      <c r="CEJ147" s="24"/>
      <c r="CEK147" s="24"/>
      <c r="CEL147" s="24"/>
      <c r="CEM147" s="24"/>
      <c r="CEN147" s="24"/>
      <c r="CEO147" s="24"/>
      <c r="CEP147" s="24"/>
      <c r="CEQ147" s="24"/>
      <c r="CER147" s="24"/>
      <c r="CES147" s="24"/>
      <c r="CET147" s="24"/>
      <c r="CEU147" s="24"/>
      <c r="CEV147" s="24"/>
      <c r="CEW147" s="24"/>
      <c r="CEX147" s="24"/>
      <c r="CEY147" s="24"/>
      <c r="CEZ147" s="24"/>
      <c r="CFA147" s="24"/>
      <c r="CFB147" s="24"/>
      <c r="CFC147" s="24"/>
      <c r="CFD147" s="24"/>
      <c r="CFE147" s="24"/>
      <c r="CFF147" s="24"/>
      <c r="CFG147" s="24"/>
      <c r="CFH147" s="24"/>
      <c r="CFI147" s="24"/>
      <c r="CFJ147" s="24"/>
      <c r="CFK147" s="24"/>
      <c r="CFL147" s="24"/>
      <c r="CFM147" s="24"/>
      <c r="CFN147" s="24"/>
      <c r="CFO147" s="24"/>
      <c r="CFP147" s="24"/>
      <c r="CFQ147" s="24"/>
      <c r="CFR147" s="24"/>
      <c r="CFS147" s="24"/>
      <c r="CFT147" s="24"/>
      <c r="CFU147" s="24"/>
      <c r="CFV147" s="24"/>
      <c r="CFW147" s="24"/>
      <c r="CFX147" s="24"/>
      <c r="CFY147" s="24"/>
      <c r="CFZ147" s="24"/>
      <c r="CGA147" s="24"/>
      <c r="CGB147" s="24"/>
      <c r="CGC147" s="24"/>
      <c r="CGD147" s="24"/>
      <c r="CGE147" s="24"/>
      <c r="CGF147" s="24"/>
      <c r="CGG147" s="24"/>
      <c r="CGH147" s="24"/>
      <c r="CGI147" s="24"/>
      <c r="CGJ147" s="24"/>
      <c r="CGK147" s="24"/>
      <c r="CGL147" s="24"/>
      <c r="CGM147" s="24"/>
      <c r="CGN147" s="24"/>
      <c r="CGO147" s="24"/>
      <c r="CGP147" s="24"/>
      <c r="CGQ147" s="24"/>
      <c r="CGR147" s="24"/>
      <c r="CGS147" s="24"/>
      <c r="CGT147" s="24"/>
      <c r="CGU147" s="24"/>
      <c r="CGV147" s="24"/>
      <c r="CGW147" s="24"/>
      <c r="CGX147" s="24"/>
      <c r="CGY147" s="24"/>
      <c r="CGZ147" s="24"/>
      <c r="CHA147" s="24"/>
      <c r="CHB147" s="24"/>
      <c r="CHC147" s="24"/>
      <c r="CHD147" s="24"/>
      <c r="CHE147" s="24"/>
      <c r="CHF147" s="24"/>
      <c r="CHG147" s="24"/>
      <c r="CHH147" s="24"/>
      <c r="CHI147" s="24"/>
      <c r="CHJ147" s="24"/>
      <c r="CHK147" s="24"/>
      <c r="CHL147" s="24"/>
      <c r="CHM147" s="24"/>
      <c r="CHN147" s="24"/>
      <c r="CHO147" s="24"/>
      <c r="CHP147" s="24"/>
      <c r="CHQ147" s="24"/>
      <c r="CHR147" s="24"/>
      <c r="CHS147" s="24"/>
      <c r="CHT147" s="24"/>
      <c r="CHU147" s="24"/>
      <c r="CHV147" s="24"/>
      <c r="CHW147" s="24"/>
      <c r="CHX147" s="24"/>
      <c r="CHY147" s="24"/>
      <c r="CHZ147" s="24"/>
      <c r="CIA147" s="24"/>
      <c r="CIB147" s="24"/>
      <c r="CIC147" s="24"/>
      <c r="CID147" s="24"/>
      <c r="CIE147" s="24"/>
      <c r="CIF147" s="24"/>
      <c r="CIG147" s="24"/>
      <c r="CIH147" s="24"/>
      <c r="CII147" s="24"/>
      <c r="CIJ147" s="24"/>
      <c r="CIK147" s="24"/>
      <c r="CIL147" s="24"/>
      <c r="CIM147" s="24"/>
      <c r="CIN147" s="24"/>
      <c r="CIO147" s="24"/>
      <c r="CIP147" s="24"/>
      <c r="CIQ147" s="24"/>
      <c r="CIR147" s="24"/>
      <c r="CIS147" s="24"/>
      <c r="CIT147" s="24"/>
      <c r="CIU147" s="24"/>
      <c r="CIV147" s="24"/>
      <c r="CIW147" s="24"/>
      <c r="CIX147" s="24"/>
      <c r="CIY147" s="24"/>
      <c r="CIZ147" s="24"/>
      <c r="CJA147" s="24"/>
      <c r="CJB147" s="24"/>
      <c r="CJC147" s="24"/>
      <c r="CJD147" s="24"/>
      <c r="CJE147" s="24"/>
      <c r="CJF147" s="24"/>
      <c r="CJG147" s="24"/>
      <c r="CJH147" s="24"/>
      <c r="CJI147" s="24"/>
      <c r="CJJ147" s="24"/>
      <c r="CJK147" s="24"/>
      <c r="CJL147" s="24"/>
      <c r="CJM147" s="24"/>
      <c r="CJN147" s="24"/>
      <c r="CJO147" s="24"/>
      <c r="CJP147" s="24"/>
      <c r="CJQ147" s="24"/>
      <c r="CJR147" s="24"/>
      <c r="CJS147" s="24"/>
      <c r="CJT147" s="24"/>
      <c r="CJU147" s="24"/>
      <c r="CJV147" s="24"/>
      <c r="CJW147" s="24"/>
      <c r="CJX147" s="24"/>
      <c r="CJY147" s="24"/>
      <c r="CJZ147" s="24"/>
      <c r="CKA147" s="24"/>
      <c r="CKB147" s="24"/>
      <c r="CKC147" s="24"/>
      <c r="CKD147" s="24"/>
      <c r="CKE147" s="24"/>
      <c r="CKF147" s="24"/>
      <c r="CKG147" s="24"/>
      <c r="CKH147" s="24"/>
      <c r="CKI147" s="24"/>
      <c r="CKJ147" s="24"/>
      <c r="CKK147" s="24"/>
      <c r="CKL147" s="24"/>
      <c r="CKM147" s="24"/>
      <c r="CKN147" s="24"/>
      <c r="CKO147" s="24"/>
      <c r="CKP147" s="24"/>
      <c r="CKQ147" s="24"/>
      <c r="CKR147" s="24"/>
      <c r="CKS147" s="24"/>
      <c r="CKT147" s="24"/>
      <c r="CKU147" s="24"/>
      <c r="CKV147" s="24"/>
      <c r="CKW147" s="24"/>
      <c r="CKX147" s="24"/>
      <c r="CKY147" s="24"/>
      <c r="CKZ147" s="24"/>
      <c r="CLA147" s="24"/>
      <c r="CLB147" s="24"/>
      <c r="CLC147" s="24"/>
      <c r="CLD147" s="24"/>
      <c r="CLE147" s="24"/>
      <c r="CLF147" s="24"/>
      <c r="CLG147" s="24"/>
      <c r="CLH147" s="24"/>
      <c r="CLI147" s="24"/>
      <c r="CLJ147" s="24"/>
      <c r="CLK147" s="24"/>
      <c r="CLL147" s="24"/>
      <c r="CLM147" s="24"/>
      <c r="CLN147" s="24"/>
      <c r="CLO147" s="24"/>
      <c r="CLP147" s="24"/>
      <c r="CLQ147" s="24"/>
      <c r="CLR147" s="24"/>
      <c r="CLS147" s="24"/>
      <c r="CLT147" s="24"/>
      <c r="CLU147" s="24"/>
      <c r="CLV147" s="24"/>
      <c r="CLW147" s="24"/>
      <c r="CLX147" s="24"/>
      <c r="CLY147" s="24"/>
      <c r="CLZ147" s="24"/>
      <c r="CMA147" s="24"/>
      <c r="CMB147" s="24"/>
      <c r="CMC147" s="24"/>
      <c r="CMD147" s="24"/>
      <c r="CME147" s="24"/>
      <c r="CMF147" s="24"/>
      <c r="CMG147" s="24"/>
      <c r="CMH147" s="24"/>
      <c r="CMI147" s="24"/>
      <c r="CMJ147" s="24"/>
      <c r="CMK147" s="24"/>
      <c r="CML147" s="24"/>
      <c r="CMM147" s="24"/>
      <c r="CMN147" s="24"/>
      <c r="CMO147" s="24"/>
      <c r="CMP147" s="24"/>
      <c r="CMQ147" s="24"/>
      <c r="CMR147" s="24"/>
      <c r="CMS147" s="24"/>
      <c r="CMT147" s="24"/>
      <c r="CMU147" s="24"/>
      <c r="CMV147" s="24"/>
      <c r="CMW147" s="24"/>
      <c r="CMX147" s="24"/>
      <c r="CMY147" s="24"/>
      <c r="CMZ147" s="24"/>
      <c r="CNA147" s="24"/>
      <c r="CNB147" s="24"/>
      <c r="CNC147" s="24"/>
      <c r="CND147" s="24"/>
      <c r="CNE147" s="24"/>
      <c r="CNF147" s="24"/>
      <c r="CNG147" s="24"/>
      <c r="CNH147" s="24"/>
      <c r="CNI147" s="24"/>
      <c r="CNJ147" s="24"/>
      <c r="CNK147" s="24"/>
      <c r="CNL147" s="24"/>
      <c r="CNM147" s="24"/>
      <c r="CNN147" s="24"/>
      <c r="CNO147" s="24"/>
      <c r="CNP147" s="24"/>
      <c r="CNQ147" s="24"/>
      <c r="CNR147" s="24"/>
      <c r="CNS147" s="24"/>
      <c r="CNT147" s="24"/>
      <c r="CNU147" s="24"/>
      <c r="CNV147" s="24"/>
      <c r="CNW147" s="24"/>
      <c r="CNX147" s="24"/>
      <c r="CNY147" s="24"/>
      <c r="CNZ147" s="24"/>
      <c r="COA147" s="24"/>
      <c r="COB147" s="24"/>
      <c r="COC147" s="24"/>
      <c r="COD147" s="24"/>
      <c r="COE147" s="24"/>
      <c r="COF147" s="24"/>
      <c r="COG147" s="24"/>
      <c r="COH147" s="24"/>
      <c r="COI147" s="24"/>
      <c r="COJ147" s="24"/>
      <c r="COK147" s="24"/>
      <c r="COL147" s="24"/>
      <c r="COM147" s="24"/>
      <c r="CON147" s="24"/>
      <c r="COO147" s="24"/>
      <c r="COP147" s="24"/>
      <c r="COQ147" s="24"/>
      <c r="COR147" s="24"/>
      <c r="COS147" s="24"/>
      <c r="COT147" s="24"/>
      <c r="COU147" s="24"/>
      <c r="COV147" s="24"/>
      <c r="COW147" s="24"/>
      <c r="COX147" s="24"/>
      <c r="COY147" s="24"/>
      <c r="COZ147" s="24"/>
      <c r="CPA147" s="24"/>
      <c r="CPB147" s="24"/>
      <c r="CPC147" s="24"/>
      <c r="CPD147" s="24"/>
      <c r="CPE147" s="24"/>
      <c r="CPF147" s="24"/>
      <c r="CPG147" s="24"/>
      <c r="CPH147" s="24"/>
      <c r="CPI147" s="24"/>
      <c r="CPJ147" s="24"/>
      <c r="CPK147" s="24"/>
      <c r="CPL147" s="24"/>
      <c r="CPM147" s="24"/>
      <c r="CPN147" s="24"/>
      <c r="CPO147" s="24"/>
      <c r="CPP147" s="24"/>
      <c r="CPQ147" s="24"/>
      <c r="CPR147" s="24"/>
      <c r="CPS147" s="24"/>
      <c r="CPT147" s="24"/>
      <c r="CPU147" s="24"/>
      <c r="CPV147" s="24"/>
      <c r="CPW147" s="24"/>
      <c r="CPX147" s="24"/>
      <c r="CPY147" s="24"/>
      <c r="CPZ147" s="24"/>
      <c r="CQA147" s="24"/>
      <c r="CQB147" s="24"/>
      <c r="CQC147" s="24"/>
      <c r="CQD147" s="24"/>
      <c r="CQE147" s="24"/>
      <c r="CQF147" s="24"/>
      <c r="CQG147" s="24"/>
      <c r="CQH147" s="24"/>
      <c r="CQI147" s="24"/>
      <c r="CQJ147" s="24"/>
      <c r="CQK147" s="24"/>
      <c r="CQL147" s="24"/>
      <c r="CQM147" s="24"/>
      <c r="CQN147" s="24"/>
      <c r="CQO147" s="24"/>
      <c r="CQP147" s="24"/>
      <c r="CQQ147" s="24"/>
      <c r="CQR147" s="24"/>
      <c r="CQS147" s="24"/>
      <c r="CQT147" s="24"/>
      <c r="CQU147" s="24"/>
      <c r="CQV147" s="24"/>
      <c r="CQW147" s="24"/>
      <c r="CQX147" s="24"/>
      <c r="CQY147" s="24"/>
      <c r="CQZ147" s="24"/>
      <c r="CRA147" s="24"/>
      <c r="CRB147" s="24"/>
      <c r="CRC147" s="24"/>
      <c r="CRD147" s="24"/>
      <c r="CRE147" s="24"/>
      <c r="CRF147" s="24"/>
      <c r="CRG147" s="24"/>
      <c r="CRH147" s="24"/>
      <c r="CRI147" s="24"/>
      <c r="CRJ147" s="24"/>
      <c r="CRK147" s="24"/>
      <c r="CRL147" s="24"/>
      <c r="CRM147" s="24"/>
      <c r="CRN147" s="24"/>
      <c r="CRO147" s="24"/>
      <c r="CRP147" s="24"/>
      <c r="CRQ147" s="24"/>
      <c r="CRR147" s="24"/>
      <c r="CRS147" s="24"/>
      <c r="CRT147" s="24"/>
      <c r="CRU147" s="24"/>
      <c r="CRV147" s="24"/>
      <c r="CRW147" s="24"/>
      <c r="CRX147" s="24"/>
      <c r="CRY147" s="24"/>
      <c r="CRZ147" s="24"/>
      <c r="CSA147" s="24"/>
      <c r="CSB147" s="24"/>
      <c r="CSC147" s="24"/>
      <c r="CSD147" s="24"/>
      <c r="CSE147" s="24"/>
      <c r="CSF147" s="24"/>
      <c r="CSG147" s="24"/>
      <c r="CSH147" s="24"/>
      <c r="CSI147" s="24"/>
      <c r="CSJ147" s="24"/>
      <c r="CSK147" s="24"/>
      <c r="CSL147" s="24"/>
      <c r="CSM147" s="24"/>
      <c r="CSN147" s="24"/>
      <c r="CSO147" s="24"/>
      <c r="CSP147" s="24"/>
      <c r="CSQ147" s="24"/>
      <c r="CSR147" s="24"/>
      <c r="CSS147" s="24"/>
      <c r="CST147" s="24"/>
      <c r="CSU147" s="24"/>
      <c r="CSV147" s="24"/>
      <c r="CSW147" s="24"/>
      <c r="CSX147" s="24"/>
      <c r="CSY147" s="24"/>
      <c r="CSZ147" s="24"/>
      <c r="CTA147" s="24"/>
      <c r="CTB147" s="24"/>
      <c r="CTC147" s="24"/>
      <c r="CTD147" s="24"/>
      <c r="CTE147" s="24"/>
      <c r="CTF147" s="24"/>
      <c r="CTG147" s="24"/>
      <c r="CTH147" s="24"/>
      <c r="CTI147" s="24"/>
      <c r="CTJ147" s="24"/>
      <c r="CTK147" s="24"/>
      <c r="CTL147" s="24"/>
      <c r="CTM147" s="24"/>
      <c r="CTN147" s="24"/>
      <c r="CTO147" s="24"/>
      <c r="CTP147" s="24"/>
      <c r="CTQ147" s="24"/>
      <c r="CTR147" s="24"/>
      <c r="CTS147" s="24"/>
      <c r="CTT147" s="24"/>
      <c r="CTU147" s="24"/>
      <c r="CTV147" s="24"/>
      <c r="CTW147" s="24"/>
      <c r="CTX147" s="24"/>
      <c r="CTY147" s="24"/>
      <c r="CTZ147" s="24"/>
      <c r="CUA147" s="24"/>
      <c r="CUB147" s="24"/>
      <c r="CUC147" s="24"/>
      <c r="CUD147" s="24"/>
      <c r="CUE147" s="24"/>
      <c r="CUF147" s="24"/>
      <c r="CUG147" s="24"/>
      <c r="CUH147" s="24"/>
      <c r="CUI147" s="24"/>
      <c r="CUJ147" s="24"/>
      <c r="CUK147" s="24"/>
      <c r="CUL147" s="24"/>
      <c r="CUM147" s="24"/>
      <c r="CUN147" s="24"/>
      <c r="CUO147" s="24"/>
      <c r="CUP147" s="24"/>
      <c r="CUQ147" s="24"/>
      <c r="CUR147" s="24"/>
      <c r="CUS147" s="24"/>
      <c r="CUT147" s="24"/>
      <c r="CUU147" s="24"/>
      <c r="CUV147" s="24"/>
      <c r="CUW147" s="24"/>
      <c r="CUX147" s="24"/>
      <c r="CUY147" s="24"/>
      <c r="CUZ147" s="24"/>
      <c r="CVA147" s="24"/>
      <c r="CVB147" s="24"/>
      <c r="CVC147" s="24"/>
      <c r="CVD147" s="24"/>
      <c r="CVE147" s="24"/>
      <c r="CVF147" s="24"/>
      <c r="CVG147" s="24"/>
      <c r="CVH147" s="24"/>
      <c r="CVI147" s="24"/>
      <c r="CVJ147" s="24"/>
      <c r="CVK147" s="24"/>
      <c r="CVL147" s="24"/>
      <c r="CVM147" s="24"/>
      <c r="CVN147" s="24"/>
      <c r="CVO147" s="24"/>
      <c r="CVP147" s="24"/>
      <c r="CVQ147" s="24"/>
      <c r="CVR147" s="24"/>
      <c r="CVS147" s="24"/>
      <c r="CVT147" s="24"/>
      <c r="CVU147" s="24"/>
      <c r="CVV147" s="24"/>
      <c r="CVW147" s="24"/>
      <c r="CVX147" s="24"/>
      <c r="CVY147" s="24"/>
      <c r="CVZ147" s="24"/>
      <c r="CWA147" s="24"/>
      <c r="CWB147" s="24"/>
      <c r="CWC147" s="24"/>
      <c r="CWD147" s="24"/>
      <c r="CWE147" s="24"/>
      <c r="CWF147" s="24"/>
      <c r="CWG147" s="24"/>
      <c r="CWH147" s="24"/>
      <c r="CWI147" s="24"/>
      <c r="CWJ147" s="24"/>
      <c r="CWK147" s="24"/>
      <c r="CWL147" s="24"/>
      <c r="CWM147" s="24"/>
      <c r="CWN147" s="24"/>
      <c r="CWO147" s="24"/>
      <c r="CWP147" s="24"/>
      <c r="CWQ147" s="24"/>
      <c r="CWR147" s="24"/>
      <c r="CWS147" s="24"/>
      <c r="CWT147" s="24"/>
      <c r="CWU147" s="24"/>
      <c r="CWV147" s="24"/>
      <c r="CWW147" s="24"/>
      <c r="CWX147" s="24"/>
      <c r="CWY147" s="24"/>
      <c r="CWZ147" s="24"/>
      <c r="CXA147" s="24"/>
      <c r="CXB147" s="24"/>
      <c r="CXC147" s="24"/>
      <c r="CXD147" s="24"/>
      <c r="CXE147" s="24"/>
      <c r="CXF147" s="24"/>
      <c r="CXG147" s="24"/>
      <c r="CXH147" s="24"/>
      <c r="CXI147" s="24"/>
      <c r="CXJ147" s="24"/>
      <c r="CXK147" s="24"/>
      <c r="CXL147" s="24"/>
      <c r="CXM147" s="24"/>
      <c r="CXN147" s="24"/>
      <c r="CXO147" s="24"/>
      <c r="CXP147" s="24"/>
      <c r="CXQ147" s="24"/>
      <c r="CXR147" s="24"/>
      <c r="CXS147" s="24"/>
      <c r="CXT147" s="24"/>
      <c r="CXU147" s="24"/>
      <c r="CXV147" s="24"/>
      <c r="CXW147" s="24"/>
      <c r="CXX147" s="24"/>
      <c r="CXY147" s="24"/>
      <c r="CXZ147" s="24"/>
      <c r="CYA147" s="24"/>
      <c r="CYB147" s="24"/>
      <c r="CYC147" s="24"/>
      <c r="CYD147" s="24"/>
      <c r="CYE147" s="24"/>
      <c r="CYF147" s="24"/>
      <c r="CYG147" s="24"/>
      <c r="CYH147" s="24"/>
      <c r="CYI147" s="24"/>
      <c r="CYJ147" s="24"/>
      <c r="CYK147" s="24"/>
      <c r="CYL147" s="24"/>
      <c r="CYM147" s="24"/>
      <c r="CYN147" s="24"/>
      <c r="CYO147" s="24"/>
      <c r="CYP147" s="24"/>
      <c r="CYQ147" s="24"/>
      <c r="CYR147" s="24"/>
      <c r="CYS147" s="24"/>
      <c r="CYT147" s="24"/>
      <c r="CYU147" s="24"/>
      <c r="CYV147" s="24"/>
      <c r="CYW147" s="24"/>
      <c r="CYX147" s="24"/>
      <c r="CYY147" s="24"/>
      <c r="CYZ147" s="24"/>
      <c r="CZA147" s="24"/>
      <c r="CZB147" s="24"/>
      <c r="CZC147" s="24"/>
      <c r="CZD147" s="24"/>
      <c r="CZE147" s="24"/>
      <c r="CZF147" s="24"/>
      <c r="CZG147" s="24"/>
      <c r="CZH147" s="24"/>
      <c r="CZI147" s="24"/>
      <c r="CZJ147" s="24"/>
      <c r="CZK147" s="24"/>
      <c r="CZL147" s="24"/>
      <c r="CZM147" s="24"/>
      <c r="CZN147" s="24"/>
      <c r="CZO147" s="24"/>
      <c r="CZP147" s="24"/>
      <c r="CZQ147" s="24"/>
      <c r="CZR147" s="24"/>
      <c r="CZS147" s="24"/>
      <c r="CZT147" s="24"/>
      <c r="CZU147" s="24"/>
      <c r="CZV147" s="24"/>
      <c r="CZW147" s="24"/>
      <c r="CZX147" s="24"/>
      <c r="CZY147" s="24"/>
      <c r="CZZ147" s="24"/>
      <c r="DAA147" s="24"/>
      <c r="DAB147" s="24"/>
      <c r="DAC147" s="24"/>
      <c r="DAD147" s="24"/>
      <c r="DAE147" s="24"/>
      <c r="DAF147" s="24"/>
      <c r="DAG147" s="24"/>
      <c r="DAH147" s="24"/>
      <c r="DAI147" s="24"/>
      <c r="DAJ147" s="24"/>
      <c r="DAK147" s="24"/>
      <c r="DAL147" s="24"/>
      <c r="DAM147" s="24"/>
      <c r="DAN147" s="24"/>
      <c r="DAO147" s="24"/>
      <c r="DAP147" s="24"/>
      <c r="DAQ147" s="24"/>
      <c r="DAR147" s="24"/>
      <c r="DAS147" s="24"/>
      <c r="DAT147" s="24"/>
      <c r="DAU147" s="24"/>
      <c r="DAV147" s="24"/>
      <c r="DAW147" s="24"/>
      <c r="DAX147" s="24"/>
      <c r="DAY147" s="24"/>
      <c r="DAZ147" s="24"/>
      <c r="DBA147" s="24"/>
      <c r="DBB147" s="24"/>
      <c r="DBC147" s="24"/>
      <c r="DBD147" s="24"/>
      <c r="DBE147" s="24"/>
      <c r="DBF147" s="24"/>
      <c r="DBG147" s="24"/>
      <c r="DBH147" s="24"/>
      <c r="DBI147" s="24"/>
      <c r="DBJ147" s="24"/>
      <c r="DBK147" s="24"/>
      <c r="DBL147" s="24"/>
      <c r="DBM147" s="24"/>
      <c r="DBN147" s="24"/>
      <c r="DBO147" s="24"/>
      <c r="DBP147" s="24"/>
      <c r="DBQ147" s="24"/>
      <c r="DBR147" s="24"/>
      <c r="DBS147" s="24"/>
      <c r="DBT147" s="24"/>
      <c r="DBU147" s="24"/>
      <c r="DBV147" s="24"/>
      <c r="DBW147" s="24"/>
      <c r="DBX147" s="24"/>
      <c r="DBY147" s="24"/>
      <c r="DBZ147" s="24"/>
      <c r="DCA147" s="24"/>
      <c r="DCB147" s="24"/>
      <c r="DCC147" s="24"/>
      <c r="DCD147" s="24"/>
      <c r="DCE147" s="24"/>
      <c r="DCF147" s="24"/>
      <c r="DCG147" s="24"/>
      <c r="DCH147" s="24"/>
      <c r="DCI147" s="24"/>
      <c r="DCJ147" s="24"/>
      <c r="DCK147" s="24"/>
      <c r="DCL147" s="24"/>
      <c r="DCM147" s="24"/>
      <c r="DCN147" s="24"/>
      <c r="DCO147" s="24"/>
      <c r="DCP147" s="24"/>
      <c r="DCQ147" s="24"/>
      <c r="DCR147" s="24"/>
      <c r="DCS147" s="24"/>
      <c r="DCT147" s="24"/>
      <c r="DCU147" s="24"/>
      <c r="DCV147" s="24"/>
      <c r="DCW147" s="24"/>
      <c r="DCX147" s="24"/>
      <c r="DCY147" s="24"/>
      <c r="DCZ147" s="24"/>
      <c r="DDA147" s="24"/>
      <c r="DDB147" s="24"/>
      <c r="DDC147" s="24"/>
      <c r="DDD147" s="24"/>
      <c r="DDE147" s="24"/>
      <c r="DDF147" s="24"/>
      <c r="DDG147" s="24"/>
      <c r="DDH147" s="24"/>
      <c r="DDI147" s="24"/>
      <c r="DDJ147" s="24"/>
      <c r="DDK147" s="24"/>
      <c r="DDL147" s="24"/>
      <c r="DDM147" s="24"/>
      <c r="DDN147" s="24"/>
      <c r="DDO147" s="24"/>
      <c r="DDP147" s="24"/>
      <c r="DDQ147" s="24"/>
      <c r="DDR147" s="24"/>
      <c r="DDS147" s="24"/>
      <c r="DDT147" s="24"/>
      <c r="DDU147" s="24"/>
      <c r="DDV147" s="24"/>
      <c r="DDW147" s="24"/>
      <c r="DDX147" s="24"/>
      <c r="DDY147" s="24"/>
      <c r="DDZ147" s="24"/>
      <c r="DEA147" s="24"/>
      <c r="DEB147" s="24"/>
      <c r="DEC147" s="24"/>
      <c r="DED147" s="24"/>
      <c r="DEE147" s="24"/>
      <c r="DEF147" s="24"/>
      <c r="DEG147" s="24"/>
      <c r="DEH147" s="24"/>
      <c r="DEI147" s="24"/>
      <c r="DEJ147" s="24"/>
      <c r="DEK147" s="24"/>
      <c r="DEL147" s="24"/>
      <c r="DEM147" s="24"/>
      <c r="DEN147" s="24"/>
      <c r="DEO147" s="24"/>
      <c r="DEP147" s="24"/>
      <c r="DEQ147" s="24"/>
      <c r="DER147" s="24"/>
      <c r="DES147" s="24"/>
      <c r="DET147" s="24"/>
      <c r="DEU147" s="24"/>
      <c r="DEV147" s="24"/>
      <c r="DEW147" s="24"/>
      <c r="DEX147" s="24"/>
      <c r="DEY147" s="24"/>
      <c r="DEZ147" s="24"/>
      <c r="DFA147" s="24"/>
      <c r="DFB147" s="24"/>
      <c r="DFC147" s="24"/>
      <c r="DFD147" s="24"/>
      <c r="DFE147" s="24"/>
      <c r="DFF147" s="24"/>
      <c r="DFG147" s="24"/>
      <c r="DFH147" s="24"/>
      <c r="DFI147" s="24"/>
      <c r="DFJ147" s="24"/>
      <c r="DFK147" s="24"/>
      <c r="DFL147" s="24"/>
      <c r="DFM147" s="24"/>
      <c r="DFN147" s="24"/>
      <c r="DFO147" s="24"/>
      <c r="DFP147" s="24"/>
      <c r="DFQ147" s="24"/>
      <c r="DFR147" s="24"/>
      <c r="DFS147" s="24"/>
      <c r="DFT147" s="24"/>
      <c r="DFU147" s="24"/>
      <c r="DFV147" s="24"/>
      <c r="DFW147" s="24"/>
      <c r="DFX147" s="24"/>
      <c r="DFY147" s="24"/>
      <c r="DFZ147" s="24"/>
      <c r="DGA147" s="24"/>
      <c r="DGB147" s="24"/>
      <c r="DGC147" s="24"/>
      <c r="DGD147" s="24"/>
      <c r="DGE147" s="24"/>
      <c r="DGF147" s="24"/>
      <c r="DGG147" s="24"/>
      <c r="DGH147" s="24"/>
      <c r="DGI147" s="24"/>
      <c r="DGJ147" s="24"/>
      <c r="DGK147" s="24"/>
      <c r="DGL147" s="24"/>
      <c r="DGM147" s="24"/>
      <c r="DGN147" s="24"/>
      <c r="DGO147" s="24"/>
      <c r="DGP147" s="24"/>
      <c r="DGQ147" s="24"/>
      <c r="DGR147" s="24"/>
      <c r="DGS147" s="24"/>
      <c r="DGT147" s="24"/>
      <c r="DGU147" s="24"/>
      <c r="DGV147" s="24"/>
      <c r="DGW147" s="24"/>
      <c r="DGX147" s="24"/>
      <c r="DGY147" s="24"/>
      <c r="DGZ147" s="24"/>
      <c r="DHA147" s="24"/>
      <c r="DHB147" s="24"/>
      <c r="DHC147" s="24"/>
      <c r="DHD147" s="24"/>
      <c r="DHE147" s="24"/>
      <c r="DHF147" s="24"/>
      <c r="DHG147" s="24"/>
      <c r="DHH147" s="24"/>
      <c r="DHI147" s="24"/>
      <c r="DHJ147" s="24"/>
      <c r="DHK147" s="24"/>
      <c r="DHL147" s="24"/>
      <c r="DHM147" s="24"/>
      <c r="DHN147" s="24"/>
      <c r="DHO147" s="24"/>
      <c r="DHP147" s="24"/>
      <c r="DHQ147" s="24"/>
      <c r="DHR147" s="24"/>
      <c r="DHS147" s="24"/>
      <c r="DHT147" s="24"/>
      <c r="DHU147" s="24"/>
      <c r="DHV147" s="24"/>
      <c r="DHW147" s="24"/>
      <c r="DHX147" s="24"/>
      <c r="DHY147" s="24"/>
      <c r="DHZ147" s="24"/>
      <c r="DIA147" s="24"/>
      <c r="DIB147" s="24"/>
      <c r="DIC147" s="24"/>
      <c r="DID147" s="24"/>
      <c r="DIE147" s="24"/>
      <c r="DIF147" s="24"/>
      <c r="DIG147" s="24"/>
      <c r="DIH147" s="24"/>
      <c r="DII147" s="24"/>
      <c r="DIJ147" s="24"/>
      <c r="DIK147" s="24"/>
      <c r="DIL147" s="24"/>
      <c r="DIM147" s="24"/>
      <c r="DIN147" s="24"/>
      <c r="DIO147" s="24"/>
      <c r="DIP147" s="24"/>
      <c r="DIQ147" s="24"/>
      <c r="DIR147" s="24"/>
      <c r="DIS147" s="24"/>
      <c r="DIT147" s="24"/>
      <c r="DIU147" s="24"/>
      <c r="DIV147" s="24"/>
      <c r="DIW147" s="24"/>
      <c r="DIX147" s="24"/>
      <c r="DIY147" s="24"/>
      <c r="DIZ147" s="24"/>
      <c r="DJA147" s="24"/>
      <c r="DJB147" s="24"/>
      <c r="DJC147" s="24"/>
      <c r="DJD147" s="24"/>
      <c r="DJE147" s="24"/>
      <c r="DJF147" s="24"/>
      <c r="DJG147" s="24"/>
      <c r="DJH147" s="24"/>
      <c r="DJI147" s="24"/>
      <c r="DJJ147" s="24"/>
      <c r="DJK147" s="24"/>
      <c r="DJL147" s="24"/>
      <c r="DJM147" s="24"/>
      <c r="DJN147" s="24"/>
      <c r="DJO147" s="24"/>
      <c r="DJP147" s="24"/>
      <c r="DJQ147" s="24"/>
      <c r="DJR147" s="24"/>
      <c r="DJS147" s="24"/>
      <c r="DJT147" s="24"/>
      <c r="DJU147" s="24"/>
      <c r="DJV147" s="24"/>
      <c r="DJW147" s="24"/>
      <c r="DJX147" s="24"/>
      <c r="DJY147" s="24"/>
      <c r="DJZ147" s="24"/>
      <c r="DKA147" s="24"/>
      <c r="DKB147" s="24"/>
      <c r="DKC147" s="24"/>
      <c r="DKD147" s="24"/>
      <c r="DKE147" s="24"/>
      <c r="DKF147" s="24"/>
      <c r="DKG147" s="24"/>
      <c r="DKH147" s="24"/>
      <c r="DKI147" s="24"/>
      <c r="DKJ147" s="24"/>
      <c r="DKK147" s="24"/>
      <c r="DKL147" s="24"/>
      <c r="DKM147" s="24"/>
      <c r="DKN147" s="24"/>
      <c r="DKO147" s="24"/>
      <c r="DKP147" s="24"/>
      <c r="DKQ147" s="24"/>
      <c r="DKR147" s="24"/>
      <c r="DKS147" s="24"/>
      <c r="DKT147" s="24"/>
      <c r="DKU147" s="24"/>
      <c r="DKV147" s="24"/>
      <c r="DKW147" s="24"/>
      <c r="DKX147" s="24"/>
      <c r="DKY147" s="24"/>
      <c r="DKZ147" s="24"/>
      <c r="DLA147" s="24"/>
      <c r="DLB147" s="24"/>
      <c r="DLC147" s="24"/>
      <c r="DLD147" s="24"/>
      <c r="DLE147" s="24"/>
      <c r="DLF147" s="24"/>
      <c r="DLG147" s="24"/>
      <c r="DLH147" s="24"/>
      <c r="DLI147" s="24"/>
      <c r="DLJ147" s="24"/>
      <c r="DLK147" s="24"/>
      <c r="DLL147" s="24"/>
      <c r="DLM147" s="24"/>
      <c r="DLN147" s="24"/>
      <c r="DLO147" s="24"/>
      <c r="DLP147" s="24"/>
      <c r="DLQ147" s="24"/>
      <c r="DLR147" s="24"/>
      <c r="DLS147" s="24"/>
      <c r="DLT147" s="24"/>
      <c r="DLU147" s="24"/>
      <c r="DLV147" s="24"/>
      <c r="DLW147" s="24"/>
      <c r="DLX147" s="24"/>
      <c r="DLY147" s="24"/>
      <c r="DLZ147" s="24"/>
      <c r="DMA147" s="24"/>
      <c r="DMB147" s="24"/>
      <c r="DMC147" s="24"/>
      <c r="DMD147" s="24"/>
      <c r="DME147" s="24"/>
      <c r="DMF147" s="24"/>
      <c r="DMG147" s="24"/>
      <c r="DMH147" s="24"/>
      <c r="DMI147" s="24"/>
      <c r="DMJ147" s="24"/>
      <c r="DMK147" s="24"/>
      <c r="DML147" s="24"/>
      <c r="DMM147" s="24"/>
      <c r="DMN147" s="24"/>
      <c r="DMO147" s="24"/>
      <c r="DMP147" s="24"/>
      <c r="DMQ147" s="24"/>
      <c r="DMR147" s="24"/>
      <c r="DMS147" s="24"/>
      <c r="DMT147" s="24"/>
      <c r="DMU147" s="24"/>
      <c r="DMV147" s="24"/>
      <c r="DMW147" s="24"/>
      <c r="DMX147" s="24"/>
      <c r="DMY147" s="24"/>
      <c r="DMZ147" s="24"/>
      <c r="DNA147" s="24"/>
      <c r="DNB147" s="24"/>
      <c r="DNC147" s="24"/>
      <c r="DND147" s="24"/>
      <c r="DNE147" s="24"/>
      <c r="DNF147" s="24"/>
      <c r="DNG147" s="24"/>
      <c r="DNH147" s="24"/>
      <c r="DNI147" s="24"/>
      <c r="DNJ147" s="24"/>
      <c r="DNK147" s="24"/>
      <c r="DNL147" s="24"/>
      <c r="DNM147" s="24"/>
      <c r="DNN147" s="24"/>
      <c r="DNO147" s="24"/>
      <c r="DNP147" s="24"/>
      <c r="DNQ147" s="24"/>
      <c r="DNR147" s="24"/>
      <c r="DNS147" s="24"/>
      <c r="DNT147" s="24"/>
      <c r="DNU147" s="24"/>
      <c r="DNV147" s="24"/>
      <c r="DNW147" s="24"/>
      <c r="DNX147" s="24"/>
      <c r="DNY147" s="24"/>
      <c r="DNZ147" s="24"/>
      <c r="DOA147" s="24"/>
      <c r="DOB147" s="24"/>
      <c r="DOC147" s="24"/>
      <c r="DOD147" s="24"/>
      <c r="DOE147" s="24"/>
      <c r="DOF147" s="24"/>
      <c r="DOG147" s="24"/>
      <c r="DOH147" s="24"/>
      <c r="DOI147" s="24"/>
      <c r="DOJ147" s="24"/>
      <c r="DOK147" s="24"/>
      <c r="DOL147" s="24"/>
      <c r="DOM147" s="24"/>
      <c r="DON147" s="24"/>
      <c r="DOO147" s="24"/>
      <c r="DOP147" s="24"/>
      <c r="DOQ147" s="24"/>
      <c r="DOR147" s="24"/>
      <c r="DOS147" s="24"/>
      <c r="DOT147" s="24"/>
      <c r="DOU147" s="24"/>
      <c r="DOV147" s="24"/>
      <c r="DOW147" s="24"/>
      <c r="DOX147" s="24"/>
      <c r="DOY147" s="24"/>
      <c r="DOZ147" s="24"/>
      <c r="DPA147" s="24"/>
      <c r="DPB147" s="24"/>
      <c r="DPC147" s="24"/>
      <c r="DPD147" s="24"/>
      <c r="DPE147" s="24"/>
      <c r="DPF147" s="24"/>
      <c r="DPG147" s="24"/>
      <c r="DPH147" s="24"/>
      <c r="DPI147" s="24"/>
      <c r="DPJ147" s="24"/>
      <c r="DPK147" s="24"/>
      <c r="DPL147" s="24"/>
      <c r="DPM147" s="24"/>
      <c r="DPN147" s="24"/>
      <c r="DPO147" s="24"/>
      <c r="DPP147" s="24"/>
      <c r="DPQ147" s="24"/>
      <c r="DPR147" s="24"/>
      <c r="DPS147" s="24"/>
      <c r="DPT147" s="24"/>
      <c r="DPU147" s="24"/>
      <c r="DPV147" s="24"/>
      <c r="DPW147" s="24"/>
      <c r="DPX147" s="24"/>
      <c r="DPY147" s="24"/>
      <c r="DPZ147" s="24"/>
      <c r="DQA147" s="24"/>
      <c r="DQB147" s="24"/>
      <c r="DQC147" s="24"/>
      <c r="DQD147" s="24"/>
      <c r="DQE147" s="24"/>
      <c r="DQF147" s="24"/>
      <c r="DQG147" s="24"/>
      <c r="DQH147" s="24"/>
      <c r="DQI147" s="24"/>
      <c r="DQJ147" s="24"/>
      <c r="DQK147" s="24"/>
      <c r="DQL147" s="24"/>
      <c r="DQM147" s="24"/>
      <c r="DQN147" s="24"/>
      <c r="DQO147" s="24"/>
      <c r="DQP147" s="24"/>
      <c r="DQQ147" s="24"/>
      <c r="DQR147" s="24"/>
      <c r="DQS147" s="24"/>
      <c r="DQT147" s="24"/>
      <c r="DQU147" s="24"/>
      <c r="DQV147" s="24"/>
      <c r="DQW147" s="24"/>
      <c r="DQX147" s="24"/>
      <c r="DQY147" s="24"/>
      <c r="DQZ147" s="24"/>
      <c r="DRA147" s="24"/>
      <c r="DRB147" s="24"/>
      <c r="DRC147" s="24"/>
      <c r="DRD147" s="24"/>
      <c r="DRE147" s="24"/>
      <c r="DRF147" s="24"/>
      <c r="DRG147" s="24"/>
      <c r="DRH147" s="24"/>
      <c r="DRI147" s="24"/>
      <c r="DRJ147" s="24"/>
      <c r="DRK147" s="24"/>
      <c r="DRL147" s="24"/>
      <c r="DRM147" s="24"/>
      <c r="DRN147" s="24"/>
      <c r="DRO147" s="24"/>
      <c r="DRP147" s="24"/>
      <c r="DRQ147" s="24"/>
      <c r="DRR147" s="24"/>
      <c r="DRS147" s="24"/>
      <c r="DRT147" s="24"/>
      <c r="DRU147" s="24"/>
      <c r="DRV147" s="24"/>
      <c r="DRW147" s="24"/>
      <c r="DRX147" s="24"/>
      <c r="DRY147" s="24"/>
      <c r="DRZ147" s="24"/>
      <c r="DSA147" s="24"/>
      <c r="DSB147" s="24"/>
      <c r="DSC147" s="24"/>
      <c r="DSD147" s="24"/>
      <c r="DSE147" s="24"/>
      <c r="DSF147" s="24"/>
      <c r="DSG147" s="24"/>
      <c r="DSH147" s="24"/>
      <c r="DSI147" s="24"/>
      <c r="DSJ147" s="24"/>
      <c r="DSK147" s="24"/>
      <c r="DSL147" s="24"/>
      <c r="DSM147" s="24"/>
      <c r="DSN147" s="24"/>
      <c r="DSO147" s="24"/>
      <c r="DSP147" s="24"/>
      <c r="DSQ147" s="24"/>
      <c r="DSR147" s="24"/>
      <c r="DSS147" s="24"/>
      <c r="DST147" s="24"/>
      <c r="DSU147" s="24"/>
      <c r="DSV147" s="24"/>
      <c r="DSW147" s="24"/>
      <c r="DSX147" s="24"/>
      <c r="DSY147" s="24"/>
      <c r="DSZ147" s="24"/>
      <c r="DTA147" s="24"/>
      <c r="DTB147" s="24"/>
      <c r="DTC147" s="24"/>
      <c r="DTD147" s="24"/>
      <c r="DTE147" s="24"/>
      <c r="DTF147" s="24"/>
      <c r="DTG147" s="24"/>
      <c r="DTH147" s="24"/>
      <c r="DTI147" s="24"/>
      <c r="DTJ147" s="24"/>
      <c r="DTK147" s="24"/>
      <c r="DTL147" s="24"/>
      <c r="DTM147" s="24"/>
      <c r="DTN147" s="24"/>
      <c r="DTO147" s="24"/>
      <c r="DTP147" s="24"/>
      <c r="DTQ147" s="24"/>
      <c r="DTR147" s="24"/>
      <c r="DTS147" s="24"/>
      <c r="DTT147" s="24"/>
      <c r="DTU147" s="24"/>
      <c r="DTV147" s="24"/>
      <c r="DTW147" s="24"/>
      <c r="DTX147" s="24"/>
      <c r="DTY147" s="24"/>
      <c r="DTZ147" s="24"/>
      <c r="DUA147" s="24"/>
      <c r="DUB147" s="24"/>
      <c r="DUC147" s="24"/>
      <c r="DUD147" s="24"/>
      <c r="DUE147" s="24"/>
      <c r="DUF147" s="24"/>
      <c r="DUG147" s="24"/>
      <c r="DUH147" s="24"/>
      <c r="DUI147" s="24"/>
      <c r="DUJ147" s="24"/>
      <c r="DUK147" s="24"/>
      <c r="DUL147" s="24"/>
      <c r="DUM147" s="24"/>
      <c r="DUN147" s="24"/>
      <c r="DUO147" s="24"/>
      <c r="DUP147" s="24"/>
      <c r="DUQ147" s="24"/>
      <c r="DUR147" s="24"/>
      <c r="DUS147" s="24"/>
      <c r="DUT147" s="24"/>
      <c r="DUU147" s="24"/>
      <c r="DUV147" s="24"/>
      <c r="DUW147" s="24"/>
      <c r="DUX147" s="24"/>
      <c r="DUY147" s="24"/>
      <c r="DUZ147" s="24"/>
      <c r="DVA147" s="24"/>
      <c r="DVB147" s="24"/>
      <c r="DVC147" s="24"/>
      <c r="DVD147" s="24"/>
      <c r="DVE147" s="24"/>
      <c r="DVF147" s="24"/>
      <c r="DVG147" s="24"/>
      <c r="DVH147" s="24"/>
      <c r="DVI147" s="24"/>
      <c r="DVJ147" s="24"/>
      <c r="DVK147" s="24"/>
      <c r="DVL147" s="24"/>
      <c r="DVM147" s="24"/>
      <c r="DVN147" s="24"/>
      <c r="DVO147" s="24"/>
      <c r="DVP147" s="24"/>
      <c r="DVQ147" s="24"/>
      <c r="DVR147" s="24"/>
      <c r="DVS147" s="24"/>
      <c r="DVT147" s="24"/>
      <c r="DVU147" s="24"/>
      <c r="DVV147" s="24"/>
      <c r="DVW147" s="24"/>
      <c r="DVX147" s="24"/>
      <c r="DVY147" s="24"/>
      <c r="DVZ147" s="24"/>
      <c r="DWA147" s="24"/>
      <c r="DWB147" s="24"/>
      <c r="DWC147" s="24"/>
      <c r="DWD147" s="24"/>
      <c r="DWE147" s="24"/>
      <c r="DWF147" s="24"/>
      <c r="DWG147" s="24"/>
      <c r="DWH147" s="24"/>
      <c r="DWI147" s="24"/>
      <c r="DWJ147" s="24"/>
      <c r="DWK147" s="24"/>
      <c r="DWL147" s="24"/>
      <c r="DWM147" s="24"/>
      <c r="DWN147" s="24"/>
      <c r="DWO147" s="24"/>
      <c r="DWP147" s="24"/>
      <c r="DWQ147" s="24"/>
      <c r="DWR147" s="24"/>
      <c r="DWS147" s="24"/>
      <c r="DWT147" s="24"/>
      <c r="DWU147" s="24"/>
      <c r="DWV147" s="24"/>
      <c r="DWW147" s="24"/>
      <c r="DWX147" s="24"/>
      <c r="DWY147" s="24"/>
      <c r="DWZ147" s="24"/>
      <c r="DXA147" s="24"/>
      <c r="DXB147" s="24"/>
      <c r="DXC147" s="24"/>
      <c r="DXD147" s="24"/>
      <c r="DXE147" s="24"/>
      <c r="DXF147" s="24"/>
      <c r="DXG147" s="24"/>
      <c r="DXH147" s="24"/>
      <c r="DXI147" s="24"/>
      <c r="DXJ147" s="24"/>
      <c r="DXK147" s="24"/>
      <c r="DXL147" s="24"/>
      <c r="DXM147" s="24"/>
      <c r="DXN147" s="24"/>
      <c r="DXO147" s="24"/>
      <c r="DXP147" s="24"/>
      <c r="DXQ147" s="24"/>
      <c r="DXR147" s="24"/>
      <c r="DXS147" s="24"/>
      <c r="DXT147" s="24"/>
      <c r="DXU147" s="24"/>
      <c r="DXV147" s="24"/>
      <c r="DXW147" s="24"/>
      <c r="DXX147" s="24"/>
      <c r="DXY147" s="24"/>
      <c r="DXZ147" s="24"/>
      <c r="DYA147" s="24"/>
      <c r="DYB147" s="24"/>
      <c r="DYC147" s="24"/>
      <c r="DYD147" s="24"/>
      <c r="DYE147" s="24"/>
      <c r="DYF147" s="24"/>
      <c r="DYG147" s="24"/>
      <c r="DYH147" s="24"/>
      <c r="DYI147" s="24"/>
      <c r="DYJ147" s="24"/>
      <c r="DYK147" s="24"/>
      <c r="DYL147" s="24"/>
      <c r="DYM147" s="24"/>
      <c r="DYN147" s="24"/>
      <c r="DYO147" s="24"/>
      <c r="DYP147" s="24"/>
      <c r="DYQ147" s="24"/>
      <c r="DYR147" s="24"/>
      <c r="DYS147" s="24"/>
      <c r="DYT147" s="24"/>
      <c r="DYU147" s="24"/>
      <c r="DYV147" s="24"/>
      <c r="DYW147" s="24"/>
      <c r="DYX147" s="24"/>
      <c r="DYY147" s="24"/>
      <c r="DYZ147" s="24"/>
      <c r="DZA147" s="24"/>
      <c r="DZB147" s="24"/>
      <c r="DZC147" s="24"/>
      <c r="DZD147" s="24"/>
      <c r="DZE147" s="24"/>
      <c r="DZF147" s="24"/>
      <c r="DZG147" s="24"/>
      <c r="DZH147" s="24"/>
      <c r="DZI147" s="24"/>
      <c r="DZJ147" s="24"/>
      <c r="DZK147" s="24"/>
      <c r="DZL147" s="24"/>
      <c r="DZM147" s="24"/>
      <c r="DZN147" s="24"/>
      <c r="DZO147" s="24"/>
      <c r="DZP147" s="24"/>
      <c r="DZQ147" s="24"/>
      <c r="DZR147" s="24"/>
      <c r="DZS147" s="24"/>
      <c r="DZT147" s="24"/>
      <c r="DZU147" s="24"/>
      <c r="DZV147" s="24"/>
      <c r="DZW147" s="24"/>
      <c r="DZX147" s="24"/>
      <c r="DZY147" s="24"/>
      <c r="DZZ147" s="24"/>
      <c r="EAA147" s="24"/>
      <c r="EAB147" s="24"/>
      <c r="EAC147" s="24"/>
      <c r="EAD147" s="24"/>
      <c r="EAE147" s="24"/>
      <c r="EAF147" s="24"/>
      <c r="EAG147" s="24"/>
      <c r="EAH147" s="24"/>
      <c r="EAI147" s="24"/>
      <c r="EAJ147" s="24"/>
      <c r="EAK147" s="24"/>
      <c r="EAL147" s="24"/>
      <c r="EAM147" s="24"/>
      <c r="EAN147" s="24"/>
      <c r="EAO147" s="24"/>
      <c r="EAP147" s="24"/>
      <c r="EAQ147" s="24"/>
      <c r="EAR147" s="24"/>
      <c r="EAS147" s="24"/>
      <c r="EAT147" s="24"/>
      <c r="EAU147" s="24"/>
      <c r="EAV147" s="24"/>
      <c r="EAW147" s="24"/>
      <c r="EAX147" s="24"/>
      <c r="EAY147" s="24"/>
      <c r="EAZ147" s="24"/>
      <c r="EBA147" s="24"/>
      <c r="EBB147" s="24"/>
      <c r="EBC147" s="24"/>
      <c r="EBD147" s="24"/>
      <c r="EBE147" s="24"/>
      <c r="EBF147" s="24"/>
      <c r="EBG147" s="24"/>
      <c r="EBH147" s="24"/>
      <c r="EBI147" s="24"/>
      <c r="EBJ147" s="24"/>
      <c r="EBK147" s="24"/>
      <c r="EBL147" s="24"/>
      <c r="EBM147" s="24"/>
      <c r="EBN147" s="24"/>
      <c r="EBO147" s="24"/>
      <c r="EBP147" s="24"/>
      <c r="EBQ147" s="24"/>
      <c r="EBR147" s="24"/>
      <c r="EBS147" s="24"/>
      <c r="EBT147" s="24"/>
      <c r="EBU147" s="24"/>
      <c r="EBV147" s="24"/>
      <c r="EBW147" s="24"/>
      <c r="EBX147" s="24"/>
      <c r="EBY147" s="24"/>
      <c r="EBZ147" s="24"/>
      <c r="ECA147" s="24"/>
      <c r="ECB147" s="24"/>
      <c r="ECC147" s="24"/>
      <c r="ECD147" s="24"/>
      <c r="ECE147" s="24"/>
      <c r="ECF147" s="24"/>
      <c r="ECG147" s="24"/>
      <c r="ECH147" s="24"/>
      <c r="ECI147" s="24"/>
      <c r="ECJ147" s="24"/>
      <c r="ECK147" s="24"/>
      <c r="ECL147" s="24"/>
      <c r="ECM147" s="24"/>
      <c r="ECN147" s="24"/>
      <c r="ECO147" s="24"/>
      <c r="ECP147" s="24"/>
      <c r="ECQ147" s="24"/>
      <c r="ECR147" s="24"/>
      <c r="ECS147" s="24"/>
      <c r="ECT147" s="24"/>
      <c r="ECU147" s="24"/>
      <c r="ECV147" s="24"/>
      <c r="ECW147" s="24"/>
      <c r="ECX147" s="24"/>
      <c r="ECY147" s="24"/>
      <c r="ECZ147" s="24"/>
      <c r="EDA147" s="24"/>
      <c r="EDB147" s="24"/>
      <c r="EDC147" s="24"/>
      <c r="EDD147" s="24"/>
      <c r="EDE147" s="24"/>
      <c r="EDF147" s="24"/>
      <c r="EDG147" s="24"/>
      <c r="EDH147" s="24"/>
      <c r="EDI147" s="24"/>
      <c r="EDJ147" s="24"/>
      <c r="EDK147" s="24"/>
      <c r="EDL147" s="24"/>
      <c r="EDM147" s="24"/>
      <c r="EDN147" s="24"/>
      <c r="EDO147" s="24"/>
      <c r="EDP147" s="24"/>
      <c r="EDQ147" s="24"/>
      <c r="EDR147" s="24"/>
      <c r="EDS147" s="24"/>
      <c r="EDT147" s="24"/>
      <c r="EDU147" s="24"/>
      <c r="EDV147" s="24"/>
      <c r="EDW147" s="24"/>
      <c r="EDX147" s="24"/>
      <c r="EDY147" s="24"/>
      <c r="EDZ147" s="24"/>
      <c r="EEA147" s="24"/>
      <c r="EEB147" s="24"/>
      <c r="EEC147" s="24"/>
      <c r="EED147" s="24"/>
      <c r="EEE147" s="24"/>
      <c r="EEF147" s="24"/>
      <c r="EEG147" s="24"/>
      <c r="EEH147" s="24"/>
      <c r="EEI147" s="24"/>
      <c r="EEJ147" s="24"/>
      <c r="EEK147" s="24"/>
      <c r="EEL147" s="24"/>
      <c r="EEM147" s="24"/>
      <c r="EEN147" s="24"/>
      <c r="EEO147" s="24"/>
      <c r="EEP147" s="24"/>
      <c r="EEQ147" s="24"/>
      <c r="EER147" s="24"/>
      <c r="EES147" s="24"/>
      <c r="EET147" s="24"/>
      <c r="EEU147" s="24"/>
      <c r="EEV147" s="24"/>
      <c r="EEW147" s="24"/>
      <c r="EEX147" s="24"/>
      <c r="EEY147" s="24"/>
      <c r="EEZ147" s="24"/>
      <c r="EFA147" s="24"/>
      <c r="EFB147" s="24"/>
      <c r="EFC147" s="24"/>
      <c r="EFD147" s="24"/>
      <c r="EFE147" s="24"/>
      <c r="EFF147" s="24"/>
      <c r="EFG147" s="24"/>
      <c r="EFH147" s="24"/>
      <c r="EFI147" s="24"/>
      <c r="EFJ147" s="24"/>
      <c r="EFK147" s="24"/>
      <c r="EFL147" s="24"/>
      <c r="EFM147" s="24"/>
      <c r="EFN147" s="24"/>
      <c r="EFO147" s="24"/>
      <c r="EFP147" s="24"/>
      <c r="EFQ147" s="24"/>
      <c r="EFR147" s="24"/>
      <c r="EFS147" s="24"/>
      <c r="EFT147" s="24"/>
      <c r="EFU147" s="24"/>
      <c r="EFV147" s="24"/>
      <c r="EFW147" s="24"/>
      <c r="EFX147" s="24"/>
      <c r="EFY147" s="24"/>
      <c r="EFZ147" s="24"/>
      <c r="EGA147" s="24"/>
      <c r="EGB147" s="24"/>
      <c r="EGC147" s="24"/>
      <c r="EGD147" s="24"/>
      <c r="EGE147" s="24"/>
      <c r="EGF147" s="24"/>
      <c r="EGG147" s="24"/>
      <c r="EGH147" s="24"/>
      <c r="EGI147" s="24"/>
      <c r="EGJ147" s="24"/>
      <c r="EGK147" s="24"/>
      <c r="EGL147" s="24"/>
      <c r="EGM147" s="24"/>
      <c r="EGN147" s="24"/>
      <c r="EGO147" s="24"/>
      <c r="EGP147" s="24"/>
      <c r="EGQ147" s="24"/>
      <c r="EGR147" s="24"/>
      <c r="EGS147" s="24"/>
      <c r="EGT147" s="24"/>
      <c r="EGU147" s="24"/>
      <c r="EGV147" s="24"/>
      <c r="EGW147" s="24"/>
      <c r="EGX147" s="24"/>
      <c r="EGY147" s="24"/>
      <c r="EGZ147" s="24"/>
      <c r="EHA147" s="24"/>
      <c r="EHB147" s="24"/>
      <c r="EHC147" s="24"/>
      <c r="EHD147" s="24"/>
      <c r="EHE147" s="24"/>
      <c r="EHF147" s="24"/>
      <c r="EHG147" s="24"/>
      <c r="EHH147" s="24"/>
      <c r="EHI147" s="24"/>
      <c r="EHJ147" s="24"/>
      <c r="EHK147" s="24"/>
      <c r="EHL147" s="24"/>
      <c r="EHM147" s="24"/>
      <c r="EHN147" s="24"/>
      <c r="EHO147" s="24"/>
      <c r="EHP147" s="24"/>
      <c r="EHQ147" s="24"/>
      <c r="EHR147" s="24"/>
      <c r="EHS147" s="24"/>
      <c r="EHT147" s="24"/>
      <c r="EHU147" s="24"/>
      <c r="EHV147" s="24"/>
      <c r="EHW147" s="24"/>
      <c r="EHX147" s="24"/>
      <c r="EHY147" s="24"/>
      <c r="EHZ147" s="24"/>
      <c r="EIA147" s="24"/>
      <c r="EIB147" s="24"/>
      <c r="EIC147" s="24"/>
      <c r="EID147" s="24"/>
      <c r="EIE147" s="24"/>
      <c r="EIF147" s="24"/>
      <c r="EIG147" s="24"/>
      <c r="EIH147" s="24"/>
      <c r="EII147" s="24"/>
      <c r="EIJ147" s="24"/>
      <c r="EIK147" s="24"/>
      <c r="EIL147" s="24"/>
      <c r="EIM147" s="24"/>
      <c r="EIN147" s="24"/>
      <c r="EIO147" s="24"/>
      <c r="EIP147" s="24"/>
      <c r="EIQ147" s="24"/>
      <c r="EIR147" s="24"/>
      <c r="EIS147" s="24"/>
      <c r="EIT147" s="24"/>
      <c r="EIU147" s="24"/>
      <c r="EIV147" s="24"/>
      <c r="EIW147" s="24"/>
      <c r="EIX147" s="24"/>
      <c r="EIY147" s="24"/>
      <c r="EIZ147" s="24"/>
      <c r="EJA147" s="24"/>
      <c r="EJB147" s="24"/>
      <c r="EJC147" s="24"/>
      <c r="EJD147" s="24"/>
      <c r="EJE147" s="24"/>
      <c r="EJF147" s="24"/>
      <c r="EJG147" s="24"/>
      <c r="EJH147" s="24"/>
      <c r="EJI147" s="24"/>
      <c r="EJJ147" s="24"/>
      <c r="EJK147" s="24"/>
      <c r="EJL147" s="24"/>
      <c r="EJM147" s="24"/>
      <c r="EJN147" s="24"/>
      <c r="EJO147" s="24"/>
      <c r="EJP147" s="24"/>
      <c r="EJQ147" s="24"/>
      <c r="EJR147" s="24"/>
      <c r="EJS147" s="24"/>
      <c r="EJT147" s="24"/>
      <c r="EJU147" s="24"/>
      <c r="EJV147" s="24"/>
      <c r="EJW147" s="24"/>
      <c r="EJX147" s="24"/>
      <c r="EJY147" s="24"/>
      <c r="EJZ147" s="24"/>
      <c r="EKA147" s="24"/>
      <c r="EKB147" s="24"/>
      <c r="EKC147" s="24"/>
      <c r="EKD147" s="24"/>
      <c r="EKE147" s="24"/>
      <c r="EKF147" s="24"/>
      <c r="EKG147" s="24"/>
      <c r="EKH147" s="24"/>
      <c r="EKI147" s="24"/>
      <c r="EKJ147" s="24"/>
      <c r="EKK147" s="24"/>
      <c r="EKL147" s="24"/>
      <c r="EKM147" s="24"/>
      <c r="EKN147" s="24"/>
      <c r="EKO147" s="24"/>
      <c r="EKP147" s="24"/>
      <c r="EKQ147" s="24"/>
      <c r="EKR147" s="24"/>
      <c r="EKS147" s="24"/>
      <c r="EKT147" s="24"/>
      <c r="EKU147" s="24"/>
      <c r="EKV147" s="24"/>
      <c r="EKW147" s="24"/>
      <c r="EKX147" s="24"/>
      <c r="EKY147" s="24"/>
      <c r="EKZ147" s="24"/>
      <c r="ELA147" s="24"/>
      <c r="ELB147" s="24"/>
      <c r="ELC147" s="24"/>
      <c r="ELD147" s="24"/>
      <c r="ELE147" s="24"/>
      <c r="ELF147" s="24"/>
      <c r="ELG147" s="24"/>
      <c r="ELH147" s="24"/>
      <c r="ELI147" s="24"/>
      <c r="ELJ147" s="24"/>
      <c r="ELK147" s="24"/>
      <c r="ELL147" s="24"/>
      <c r="ELM147" s="24"/>
      <c r="ELN147" s="24"/>
      <c r="ELO147" s="24"/>
      <c r="ELP147" s="24"/>
      <c r="ELQ147" s="24"/>
      <c r="ELR147" s="24"/>
      <c r="ELS147" s="24"/>
      <c r="ELT147" s="24"/>
      <c r="ELU147" s="24"/>
      <c r="ELV147" s="24"/>
      <c r="ELW147" s="24"/>
      <c r="ELX147" s="24"/>
      <c r="ELY147" s="24"/>
      <c r="ELZ147" s="24"/>
      <c r="EMA147" s="24"/>
      <c r="EMB147" s="24"/>
      <c r="EMC147" s="24"/>
      <c r="EMD147" s="24"/>
      <c r="EME147" s="24"/>
      <c r="EMF147" s="24"/>
      <c r="EMG147" s="24"/>
      <c r="EMH147" s="24"/>
      <c r="EMI147" s="24"/>
      <c r="EMJ147" s="24"/>
      <c r="EMK147" s="24"/>
      <c r="EML147" s="24"/>
      <c r="EMM147" s="24"/>
      <c r="EMN147" s="24"/>
      <c r="EMO147" s="24"/>
      <c r="EMP147" s="24"/>
      <c r="EMQ147" s="24"/>
      <c r="EMR147" s="24"/>
      <c r="EMS147" s="24"/>
      <c r="EMT147" s="24"/>
      <c r="EMU147" s="24"/>
      <c r="EMV147" s="24"/>
      <c r="EMW147" s="24"/>
      <c r="EMX147" s="24"/>
      <c r="EMY147" s="24"/>
      <c r="EMZ147" s="24"/>
      <c r="ENA147" s="24"/>
      <c r="ENB147" s="24"/>
      <c r="ENC147" s="24"/>
      <c r="END147" s="24"/>
      <c r="ENE147" s="24"/>
      <c r="ENF147" s="24"/>
      <c r="ENG147" s="24"/>
      <c r="ENH147" s="24"/>
      <c r="ENI147" s="24"/>
      <c r="ENJ147" s="24"/>
      <c r="ENK147" s="24"/>
      <c r="ENL147" s="24"/>
      <c r="ENM147" s="24"/>
      <c r="ENN147" s="24"/>
      <c r="ENO147" s="24"/>
      <c r="ENP147" s="24"/>
      <c r="ENQ147" s="24"/>
      <c r="ENR147" s="24"/>
      <c r="ENS147" s="24"/>
      <c r="ENT147" s="24"/>
      <c r="ENU147" s="24"/>
      <c r="ENV147" s="24"/>
      <c r="ENW147" s="24"/>
      <c r="ENX147" s="24"/>
      <c r="ENY147" s="24"/>
      <c r="ENZ147" s="24"/>
      <c r="EOA147" s="24"/>
      <c r="EOB147" s="24"/>
      <c r="EOC147" s="24"/>
      <c r="EOD147" s="24"/>
      <c r="EOE147" s="24"/>
      <c r="EOF147" s="24"/>
      <c r="EOG147" s="24"/>
      <c r="EOH147" s="24"/>
      <c r="EOI147" s="24"/>
      <c r="EOJ147" s="24"/>
      <c r="EOK147" s="24"/>
      <c r="EOL147" s="24"/>
      <c r="EOM147" s="24"/>
      <c r="EON147" s="24"/>
      <c r="EOO147" s="24"/>
      <c r="EOP147" s="24"/>
      <c r="EOQ147" s="24"/>
      <c r="EOR147" s="24"/>
      <c r="EOS147" s="24"/>
      <c r="EOT147" s="24"/>
      <c r="EOU147" s="24"/>
      <c r="EOV147" s="24"/>
      <c r="EOW147" s="24"/>
      <c r="EOX147" s="24"/>
      <c r="EOY147" s="24"/>
      <c r="EOZ147" s="24"/>
      <c r="EPA147" s="24"/>
      <c r="EPB147" s="24"/>
      <c r="EPC147" s="24"/>
      <c r="EPD147" s="24"/>
      <c r="EPE147" s="24"/>
      <c r="EPF147" s="24"/>
      <c r="EPG147" s="24"/>
      <c r="EPH147" s="24"/>
      <c r="EPI147" s="24"/>
      <c r="EPJ147" s="24"/>
      <c r="EPK147" s="24"/>
      <c r="EPL147" s="24"/>
      <c r="EPM147" s="24"/>
      <c r="EPN147" s="24"/>
      <c r="EPO147" s="24"/>
      <c r="EPP147" s="24"/>
      <c r="EPQ147" s="24"/>
      <c r="EPR147" s="24"/>
      <c r="EPS147" s="24"/>
      <c r="EPT147" s="24"/>
      <c r="EPU147" s="24"/>
      <c r="EPV147" s="24"/>
      <c r="EPW147" s="24"/>
      <c r="EPX147" s="24"/>
      <c r="EPY147" s="24"/>
      <c r="EPZ147" s="24"/>
      <c r="EQA147" s="24"/>
      <c r="EQB147" s="24"/>
      <c r="EQC147" s="24"/>
      <c r="EQD147" s="24"/>
      <c r="EQE147" s="24"/>
      <c r="EQF147" s="24"/>
      <c r="EQG147" s="24"/>
      <c r="EQH147" s="24"/>
      <c r="EQI147" s="24"/>
      <c r="EQJ147" s="24"/>
      <c r="EQK147" s="24"/>
      <c r="EQL147" s="24"/>
      <c r="EQM147" s="24"/>
      <c r="EQN147" s="24"/>
      <c r="EQO147" s="24"/>
      <c r="EQP147" s="24"/>
      <c r="EQQ147" s="24"/>
      <c r="EQR147" s="24"/>
      <c r="EQS147" s="24"/>
      <c r="EQT147" s="24"/>
      <c r="EQU147" s="24"/>
      <c r="EQV147" s="24"/>
      <c r="EQW147" s="24"/>
      <c r="EQX147" s="24"/>
      <c r="EQY147" s="24"/>
      <c r="EQZ147" s="24"/>
      <c r="ERA147" s="24"/>
      <c r="ERB147" s="24"/>
      <c r="ERC147" s="24"/>
      <c r="ERD147" s="24"/>
      <c r="ERE147" s="24"/>
      <c r="ERF147" s="24"/>
      <c r="ERG147" s="24"/>
      <c r="ERH147" s="24"/>
      <c r="ERI147" s="24"/>
      <c r="ERJ147" s="24"/>
      <c r="ERK147" s="24"/>
      <c r="ERL147" s="24"/>
      <c r="ERM147" s="24"/>
      <c r="ERN147" s="24"/>
      <c r="ERO147" s="24"/>
      <c r="ERP147" s="24"/>
      <c r="ERQ147" s="24"/>
      <c r="ERR147" s="24"/>
      <c r="ERS147" s="24"/>
      <c r="ERT147" s="24"/>
      <c r="ERU147" s="24"/>
      <c r="ERV147" s="24"/>
      <c r="ERW147" s="24"/>
      <c r="ERX147" s="24"/>
      <c r="ERY147" s="24"/>
      <c r="ERZ147" s="24"/>
      <c r="ESA147" s="24"/>
      <c r="ESB147" s="24"/>
      <c r="ESC147" s="24"/>
      <c r="ESD147" s="24"/>
      <c r="ESE147" s="24"/>
      <c r="ESF147" s="24"/>
      <c r="ESG147" s="24"/>
      <c r="ESH147" s="24"/>
      <c r="ESI147" s="24"/>
      <c r="ESJ147" s="24"/>
      <c r="ESK147" s="24"/>
      <c r="ESL147" s="24"/>
      <c r="ESM147" s="24"/>
      <c r="ESN147" s="24"/>
      <c r="ESO147" s="24"/>
      <c r="ESP147" s="24"/>
      <c r="ESQ147" s="24"/>
      <c r="ESR147" s="24"/>
      <c r="ESS147" s="24"/>
      <c r="EST147" s="24"/>
      <c r="ESU147" s="24"/>
      <c r="ESV147" s="24"/>
      <c r="ESW147" s="24"/>
      <c r="ESX147" s="24"/>
      <c r="ESY147" s="24"/>
      <c r="ESZ147" s="24"/>
      <c r="ETA147" s="24"/>
      <c r="ETB147" s="24"/>
      <c r="ETC147" s="24"/>
      <c r="ETD147" s="24"/>
      <c r="ETE147" s="24"/>
      <c r="ETF147" s="24"/>
      <c r="ETG147" s="24"/>
      <c r="ETH147" s="24"/>
      <c r="ETI147" s="24"/>
      <c r="ETJ147" s="24"/>
      <c r="ETK147" s="24"/>
      <c r="ETL147" s="24"/>
      <c r="ETM147" s="24"/>
      <c r="ETN147" s="24"/>
      <c r="ETO147" s="24"/>
      <c r="ETP147" s="24"/>
      <c r="ETQ147" s="24"/>
      <c r="ETR147" s="24"/>
      <c r="ETS147" s="24"/>
      <c r="ETT147" s="24"/>
      <c r="ETU147" s="24"/>
      <c r="ETV147" s="24"/>
      <c r="ETW147" s="24"/>
      <c r="ETX147" s="24"/>
      <c r="ETY147" s="24"/>
      <c r="ETZ147" s="24"/>
      <c r="EUA147" s="24"/>
      <c r="EUB147" s="24"/>
      <c r="EUC147" s="24"/>
      <c r="EUD147" s="24"/>
      <c r="EUE147" s="24"/>
      <c r="EUF147" s="24"/>
      <c r="EUG147" s="24"/>
      <c r="EUH147" s="24"/>
      <c r="EUI147" s="24"/>
      <c r="EUJ147" s="24"/>
      <c r="EUK147" s="24"/>
      <c r="EUL147" s="24"/>
      <c r="EUM147" s="24"/>
      <c r="EUN147" s="24"/>
      <c r="EUO147" s="24"/>
      <c r="EUP147" s="24"/>
      <c r="EUQ147" s="24"/>
      <c r="EUR147" s="24"/>
      <c r="EUS147" s="24"/>
      <c r="EUT147" s="24"/>
      <c r="EUU147" s="24"/>
      <c r="EUV147" s="24"/>
      <c r="EUW147" s="24"/>
      <c r="EUX147" s="24"/>
      <c r="EUY147" s="24"/>
      <c r="EUZ147" s="24"/>
      <c r="EVA147" s="24"/>
      <c r="EVB147" s="24"/>
      <c r="EVC147" s="24"/>
      <c r="EVD147" s="24"/>
      <c r="EVE147" s="24"/>
      <c r="EVF147" s="24"/>
      <c r="EVG147" s="24"/>
      <c r="EVH147" s="24"/>
      <c r="EVI147" s="24"/>
      <c r="EVJ147" s="24"/>
      <c r="EVK147" s="24"/>
      <c r="EVL147" s="24"/>
      <c r="EVM147" s="24"/>
      <c r="EVN147" s="24"/>
      <c r="EVO147" s="24"/>
      <c r="EVP147" s="24"/>
      <c r="EVQ147" s="24"/>
      <c r="EVR147" s="24"/>
      <c r="EVS147" s="24"/>
      <c r="EVT147" s="24"/>
      <c r="EVU147" s="24"/>
      <c r="EVV147" s="24"/>
      <c r="EVW147" s="24"/>
      <c r="EVX147" s="24"/>
      <c r="EVY147" s="24"/>
      <c r="EVZ147" s="24"/>
      <c r="EWA147" s="24"/>
      <c r="EWB147" s="24"/>
      <c r="EWC147" s="24"/>
      <c r="EWD147" s="24"/>
      <c r="EWE147" s="24"/>
      <c r="EWF147" s="24"/>
      <c r="EWG147" s="24"/>
      <c r="EWH147" s="24"/>
      <c r="EWI147" s="24"/>
      <c r="EWJ147" s="24"/>
      <c r="EWK147" s="24"/>
      <c r="EWL147" s="24"/>
      <c r="EWM147" s="24"/>
      <c r="EWN147" s="24"/>
      <c r="EWO147" s="24"/>
      <c r="EWP147" s="24"/>
      <c r="EWQ147" s="24"/>
      <c r="EWR147" s="24"/>
      <c r="EWS147" s="24"/>
      <c r="EWT147" s="24"/>
      <c r="EWU147" s="24"/>
      <c r="EWV147" s="24"/>
      <c r="EWW147" s="24"/>
      <c r="EWX147" s="24"/>
      <c r="EWY147" s="24"/>
      <c r="EWZ147" s="24"/>
      <c r="EXA147" s="24"/>
      <c r="EXB147" s="24"/>
      <c r="EXC147" s="24"/>
      <c r="EXD147" s="24"/>
      <c r="EXE147" s="24"/>
      <c r="EXF147" s="24"/>
      <c r="EXG147" s="24"/>
      <c r="EXH147" s="24"/>
      <c r="EXI147" s="24"/>
      <c r="EXJ147" s="24"/>
      <c r="EXK147" s="24"/>
      <c r="EXL147" s="24"/>
      <c r="EXM147" s="24"/>
      <c r="EXN147" s="24"/>
      <c r="EXO147" s="24"/>
      <c r="EXP147" s="24"/>
      <c r="EXQ147" s="24"/>
      <c r="EXR147" s="24"/>
      <c r="EXS147" s="24"/>
      <c r="EXT147" s="24"/>
      <c r="EXU147" s="24"/>
      <c r="EXV147" s="24"/>
      <c r="EXW147" s="24"/>
      <c r="EXX147" s="24"/>
      <c r="EXY147" s="24"/>
      <c r="EXZ147" s="24"/>
      <c r="EYA147" s="24"/>
      <c r="EYB147" s="24"/>
      <c r="EYC147" s="24"/>
      <c r="EYD147" s="24"/>
      <c r="EYE147" s="24"/>
      <c r="EYF147" s="24"/>
      <c r="EYG147" s="24"/>
      <c r="EYH147" s="24"/>
      <c r="EYI147" s="24"/>
      <c r="EYJ147" s="24"/>
      <c r="EYK147" s="24"/>
      <c r="EYL147" s="24"/>
      <c r="EYM147" s="24"/>
      <c r="EYN147" s="24"/>
      <c r="EYO147" s="24"/>
      <c r="EYP147" s="24"/>
      <c r="EYQ147" s="24"/>
      <c r="EYR147" s="24"/>
      <c r="EYS147" s="24"/>
      <c r="EYT147" s="24"/>
      <c r="EYU147" s="24"/>
      <c r="EYV147" s="24"/>
      <c r="EYW147" s="24"/>
      <c r="EYX147" s="24"/>
      <c r="EYY147" s="24"/>
      <c r="EYZ147" s="24"/>
      <c r="EZA147" s="24"/>
      <c r="EZB147" s="24"/>
      <c r="EZC147" s="24"/>
      <c r="EZD147" s="24"/>
      <c r="EZE147" s="24"/>
      <c r="EZF147" s="24"/>
      <c r="EZG147" s="24"/>
      <c r="EZH147" s="24"/>
      <c r="EZI147" s="24"/>
      <c r="EZJ147" s="24"/>
      <c r="EZK147" s="24"/>
      <c r="EZL147" s="24"/>
      <c r="EZM147" s="24"/>
      <c r="EZN147" s="24"/>
      <c r="EZO147" s="24"/>
      <c r="EZP147" s="24"/>
      <c r="EZQ147" s="24"/>
      <c r="EZR147" s="24"/>
      <c r="EZS147" s="24"/>
      <c r="EZT147" s="24"/>
      <c r="EZU147" s="24"/>
      <c r="EZV147" s="24"/>
      <c r="EZW147" s="24"/>
      <c r="EZX147" s="24"/>
      <c r="EZY147" s="24"/>
      <c r="EZZ147" s="24"/>
      <c r="FAA147" s="24"/>
      <c r="FAB147" s="24"/>
      <c r="FAC147" s="24"/>
      <c r="FAD147" s="24"/>
      <c r="FAE147" s="24"/>
      <c r="FAF147" s="24"/>
      <c r="FAG147" s="24"/>
      <c r="FAH147" s="24"/>
      <c r="FAI147" s="24"/>
      <c r="FAJ147" s="24"/>
      <c r="FAK147" s="24"/>
      <c r="FAL147" s="24"/>
      <c r="FAM147" s="24"/>
      <c r="FAN147" s="24"/>
      <c r="FAO147" s="24"/>
      <c r="FAP147" s="24"/>
      <c r="FAQ147" s="24"/>
      <c r="FAR147" s="24"/>
      <c r="FAS147" s="24"/>
      <c r="FAT147" s="24"/>
      <c r="FAU147" s="24"/>
      <c r="FAV147" s="24"/>
      <c r="FAW147" s="24"/>
      <c r="FAX147" s="24"/>
      <c r="FAY147" s="24"/>
      <c r="FAZ147" s="24"/>
      <c r="FBA147" s="24"/>
      <c r="FBB147" s="24"/>
      <c r="FBC147" s="24"/>
      <c r="FBD147" s="24"/>
      <c r="FBE147" s="24"/>
      <c r="FBF147" s="24"/>
      <c r="FBG147" s="24"/>
      <c r="FBH147" s="24"/>
      <c r="FBI147" s="24"/>
      <c r="FBJ147" s="24"/>
      <c r="FBK147" s="24"/>
      <c r="FBL147" s="24"/>
      <c r="FBM147" s="24"/>
      <c r="FBN147" s="24"/>
      <c r="FBO147" s="24"/>
      <c r="FBP147" s="24"/>
      <c r="FBQ147" s="24"/>
      <c r="FBR147" s="24"/>
      <c r="FBS147" s="24"/>
      <c r="FBT147" s="24"/>
      <c r="FBU147" s="24"/>
      <c r="FBV147" s="24"/>
      <c r="FBW147" s="24"/>
      <c r="FBX147" s="24"/>
      <c r="FBY147" s="24"/>
      <c r="FBZ147" s="24"/>
      <c r="FCA147" s="24"/>
      <c r="FCB147" s="24"/>
      <c r="FCC147" s="24"/>
      <c r="FCD147" s="24"/>
      <c r="FCE147" s="24"/>
      <c r="FCF147" s="24"/>
      <c r="FCG147" s="24"/>
      <c r="FCH147" s="24"/>
      <c r="FCI147" s="24"/>
      <c r="FCJ147" s="24"/>
      <c r="FCK147" s="24"/>
      <c r="FCL147" s="24"/>
      <c r="FCM147" s="24"/>
      <c r="FCN147" s="24"/>
      <c r="FCO147" s="24"/>
      <c r="FCP147" s="24"/>
      <c r="FCQ147" s="24"/>
      <c r="FCR147" s="24"/>
      <c r="FCS147" s="24"/>
      <c r="FCT147" s="24"/>
      <c r="FCU147" s="24"/>
      <c r="FCV147" s="24"/>
      <c r="FCW147" s="24"/>
      <c r="FCX147" s="24"/>
      <c r="FCY147" s="24"/>
      <c r="FCZ147" s="24"/>
      <c r="FDA147" s="24"/>
      <c r="FDB147" s="24"/>
      <c r="FDC147" s="24"/>
      <c r="FDD147" s="24"/>
      <c r="FDE147" s="24"/>
      <c r="FDF147" s="24"/>
      <c r="FDG147" s="24"/>
      <c r="FDH147" s="24"/>
      <c r="FDI147" s="24"/>
      <c r="FDJ147" s="24"/>
      <c r="FDK147" s="24"/>
      <c r="FDL147" s="24"/>
      <c r="FDM147" s="24"/>
      <c r="FDN147" s="24"/>
      <c r="FDO147" s="24"/>
      <c r="FDP147" s="24"/>
      <c r="FDQ147" s="24"/>
      <c r="FDR147" s="24"/>
      <c r="FDS147" s="24"/>
      <c r="FDT147" s="24"/>
      <c r="FDU147" s="24"/>
      <c r="FDV147" s="24"/>
      <c r="FDW147" s="24"/>
      <c r="FDX147" s="24"/>
      <c r="FDY147" s="24"/>
      <c r="FDZ147" s="24"/>
      <c r="FEA147" s="24"/>
      <c r="FEB147" s="24"/>
      <c r="FEC147" s="24"/>
      <c r="FED147" s="24"/>
      <c r="FEE147" s="24"/>
      <c r="FEF147" s="24"/>
      <c r="FEG147" s="24"/>
      <c r="FEH147" s="24"/>
      <c r="FEI147" s="24"/>
      <c r="FEJ147" s="24"/>
      <c r="FEK147" s="24"/>
      <c r="FEL147" s="24"/>
      <c r="FEM147" s="24"/>
      <c r="FEN147" s="24"/>
      <c r="FEO147" s="24"/>
      <c r="FEP147" s="24"/>
      <c r="FEQ147" s="24"/>
      <c r="FER147" s="24"/>
      <c r="FES147" s="24"/>
      <c r="FET147" s="24"/>
      <c r="FEU147" s="24"/>
      <c r="FEV147" s="24"/>
      <c r="FEW147" s="24"/>
      <c r="FEX147" s="24"/>
      <c r="FEY147" s="24"/>
      <c r="FEZ147" s="24"/>
      <c r="FFA147" s="24"/>
      <c r="FFB147" s="24"/>
      <c r="FFC147" s="24"/>
      <c r="FFD147" s="24"/>
      <c r="FFE147" s="24"/>
      <c r="FFF147" s="24"/>
      <c r="FFG147" s="24"/>
      <c r="FFH147" s="24"/>
      <c r="FFI147" s="24"/>
      <c r="FFJ147" s="24"/>
      <c r="FFK147" s="24"/>
      <c r="FFL147" s="24"/>
      <c r="FFM147" s="24"/>
      <c r="FFN147" s="24"/>
      <c r="FFO147" s="24"/>
      <c r="FFP147" s="24"/>
      <c r="FFQ147" s="24"/>
      <c r="FFR147" s="24"/>
      <c r="FFS147" s="24"/>
      <c r="FFT147" s="24"/>
      <c r="FFU147" s="24"/>
      <c r="FFV147" s="24"/>
      <c r="FFW147" s="24"/>
      <c r="FFX147" s="24"/>
      <c r="FFY147" s="24"/>
      <c r="FFZ147" s="24"/>
      <c r="FGA147" s="24"/>
      <c r="FGB147" s="24"/>
      <c r="FGC147" s="24"/>
      <c r="FGD147" s="24"/>
      <c r="FGE147" s="24"/>
      <c r="FGF147" s="24"/>
      <c r="FGG147" s="24"/>
      <c r="FGH147" s="24"/>
      <c r="FGI147" s="24"/>
      <c r="FGJ147" s="24"/>
      <c r="FGK147" s="24"/>
      <c r="FGL147" s="24"/>
      <c r="FGM147" s="24"/>
      <c r="FGN147" s="24"/>
      <c r="FGO147" s="24"/>
      <c r="FGP147" s="24"/>
      <c r="FGQ147" s="24"/>
      <c r="FGR147" s="24"/>
      <c r="FGS147" s="24"/>
      <c r="FGT147" s="24"/>
      <c r="FGU147" s="24"/>
      <c r="FGV147" s="24"/>
      <c r="FGW147" s="24"/>
      <c r="FGX147" s="24"/>
      <c r="FGY147" s="24"/>
      <c r="FGZ147" s="24"/>
      <c r="FHA147" s="24"/>
      <c r="FHB147" s="24"/>
      <c r="FHC147" s="24"/>
      <c r="FHD147" s="24"/>
      <c r="FHE147" s="24"/>
      <c r="FHF147" s="24"/>
      <c r="FHG147" s="24"/>
      <c r="FHH147" s="24"/>
      <c r="FHI147" s="24"/>
      <c r="FHJ147" s="24"/>
      <c r="FHK147" s="24"/>
      <c r="FHL147" s="24"/>
      <c r="FHM147" s="24"/>
      <c r="FHN147" s="24"/>
      <c r="FHO147" s="24"/>
      <c r="FHP147" s="24"/>
      <c r="FHQ147" s="24"/>
      <c r="FHR147" s="24"/>
      <c r="FHS147" s="24"/>
      <c r="FHT147" s="24"/>
      <c r="FHU147" s="24"/>
      <c r="FHV147" s="24"/>
      <c r="FHW147" s="24"/>
      <c r="FHX147" s="24"/>
      <c r="FHY147" s="24"/>
      <c r="FHZ147" s="24"/>
      <c r="FIA147" s="24"/>
      <c r="FIB147" s="24"/>
      <c r="FIC147" s="24"/>
      <c r="FID147" s="24"/>
      <c r="FIE147" s="24"/>
      <c r="FIF147" s="24"/>
      <c r="FIG147" s="24"/>
      <c r="FIH147" s="24"/>
      <c r="FII147" s="24"/>
      <c r="FIJ147" s="24"/>
      <c r="FIK147" s="24"/>
      <c r="FIL147" s="24"/>
      <c r="FIM147" s="24"/>
      <c r="FIN147" s="24"/>
      <c r="FIO147" s="24"/>
      <c r="FIP147" s="24"/>
      <c r="FIQ147" s="24"/>
      <c r="FIR147" s="24"/>
      <c r="FIS147" s="24"/>
      <c r="FIT147" s="24"/>
      <c r="FIU147" s="24"/>
      <c r="FIV147" s="24"/>
      <c r="FIW147" s="24"/>
      <c r="FIX147" s="24"/>
      <c r="FIY147" s="24"/>
      <c r="FIZ147" s="24"/>
      <c r="FJA147" s="24"/>
      <c r="FJB147" s="24"/>
      <c r="FJC147" s="24"/>
      <c r="FJD147" s="24"/>
      <c r="FJE147" s="24"/>
      <c r="FJF147" s="24"/>
      <c r="FJG147" s="24"/>
      <c r="FJH147" s="24"/>
      <c r="FJI147" s="24"/>
      <c r="FJJ147" s="24"/>
      <c r="FJK147" s="24"/>
      <c r="FJL147" s="24"/>
      <c r="FJM147" s="24"/>
      <c r="FJN147" s="24"/>
      <c r="FJO147" s="24"/>
      <c r="FJP147" s="24"/>
      <c r="FJQ147" s="24"/>
      <c r="FJR147" s="24"/>
      <c r="FJS147" s="24"/>
      <c r="FJT147" s="24"/>
      <c r="FJU147" s="24"/>
      <c r="FJV147" s="24"/>
      <c r="FJW147" s="24"/>
      <c r="FJX147" s="24"/>
      <c r="FJY147" s="24"/>
      <c r="FJZ147" s="24"/>
      <c r="FKA147" s="24"/>
      <c r="FKB147" s="24"/>
      <c r="FKC147" s="24"/>
      <c r="FKD147" s="24"/>
      <c r="FKE147" s="24"/>
      <c r="FKF147" s="24"/>
      <c r="FKG147" s="24"/>
      <c r="FKH147" s="24"/>
      <c r="FKI147" s="24"/>
      <c r="FKJ147" s="24"/>
      <c r="FKK147" s="24"/>
      <c r="FKL147" s="24"/>
      <c r="FKM147" s="24"/>
      <c r="FKN147" s="24"/>
      <c r="FKO147" s="24"/>
      <c r="FKP147" s="24"/>
      <c r="FKQ147" s="24"/>
      <c r="FKR147" s="24"/>
      <c r="FKS147" s="24"/>
      <c r="FKT147" s="24"/>
      <c r="FKU147" s="24"/>
      <c r="FKV147" s="24"/>
      <c r="FKW147" s="24"/>
      <c r="FKX147" s="24"/>
      <c r="FKY147" s="24"/>
      <c r="FKZ147" s="24"/>
      <c r="FLA147" s="24"/>
      <c r="FLB147" s="24"/>
      <c r="FLC147" s="24"/>
      <c r="FLD147" s="24"/>
      <c r="FLE147" s="24"/>
      <c r="FLF147" s="24"/>
      <c r="FLG147" s="24"/>
      <c r="FLH147" s="24"/>
      <c r="FLI147" s="24"/>
      <c r="FLJ147" s="24"/>
      <c r="FLK147" s="24"/>
      <c r="FLL147" s="24"/>
      <c r="FLM147" s="24"/>
      <c r="FLN147" s="24"/>
      <c r="FLO147" s="24"/>
      <c r="FLP147" s="24"/>
      <c r="FLQ147" s="24"/>
      <c r="FLR147" s="24"/>
      <c r="FLS147" s="24"/>
      <c r="FLT147" s="24"/>
      <c r="FLU147" s="24"/>
      <c r="FLV147" s="24"/>
      <c r="FLW147" s="24"/>
      <c r="FLX147" s="24"/>
      <c r="FLY147" s="24"/>
      <c r="FLZ147" s="24"/>
      <c r="FMA147" s="24"/>
      <c r="FMB147" s="24"/>
      <c r="FMC147" s="24"/>
      <c r="FMD147" s="24"/>
      <c r="FME147" s="24"/>
      <c r="FMF147" s="24"/>
      <c r="FMG147" s="24"/>
      <c r="FMH147" s="24"/>
      <c r="FMI147" s="24"/>
      <c r="FMJ147" s="24"/>
      <c r="FMK147" s="24"/>
      <c r="FML147" s="24"/>
      <c r="FMM147" s="24"/>
      <c r="FMN147" s="24"/>
      <c r="FMO147" s="24"/>
      <c r="FMP147" s="24"/>
      <c r="FMQ147" s="24"/>
      <c r="FMR147" s="24"/>
      <c r="FMS147" s="24"/>
      <c r="FMT147" s="24"/>
      <c r="FMU147" s="24"/>
      <c r="FMV147" s="24"/>
      <c r="FMW147" s="24"/>
      <c r="FMX147" s="24"/>
      <c r="FMY147" s="24"/>
      <c r="FMZ147" s="24"/>
      <c r="FNA147" s="24"/>
      <c r="FNB147" s="24"/>
      <c r="FNC147" s="24"/>
      <c r="FND147" s="24"/>
      <c r="FNE147" s="24"/>
      <c r="FNF147" s="24"/>
      <c r="FNG147" s="24"/>
      <c r="FNH147" s="24"/>
      <c r="FNI147" s="24"/>
      <c r="FNJ147" s="24"/>
      <c r="FNK147" s="24"/>
      <c r="FNL147" s="24"/>
      <c r="FNM147" s="24"/>
      <c r="FNN147" s="24"/>
      <c r="FNO147" s="24"/>
      <c r="FNP147" s="24"/>
      <c r="FNQ147" s="24"/>
      <c r="FNR147" s="24"/>
      <c r="FNS147" s="24"/>
      <c r="FNT147" s="24"/>
      <c r="FNU147" s="24"/>
      <c r="FNV147" s="24"/>
      <c r="FNW147" s="24"/>
      <c r="FNX147" s="24"/>
      <c r="FNY147" s="24"/>
      <c r="FNZ147" s="24"/>
      <c r="FOA147" s="24"/>
      <c r="FOB147" s="24"/>
      <c r="FOC147" s="24"/>
      <c r="FOD147" s="24"/>
      <c r="FOE147" s="24"/>
      <c r="FOF147" s="24"/>
      <c r="FOG147" s="24"/>
      <c r="FOH147" s="24"/>
      <c r="FOI147" s="24"/>
      <c r="FOJ147" s="24"/>
      <c r="FOK147" s="24"/>
      <c r="FOL147" s="24"/>
      <c r="FOM147" s="24"/>
      <c r="FON147" s="24"/>
      <c r="FOO147" s="24"/>
      <c r="FOP147" s="24"/>
      <c r="FOQ147" s="24"/>
      <c r="FOR147" s="24"/>
      <c r="FOS147" s="24"/>
      <c r="FOT147" s="24"/>
      <c r="FOU147" s="24"/>
      <c r="FOV147" s="24"/>
      <c r="FOW147" s="24"/>
      <c r="FOX147" s="24"/>
      <c r="FOY147" s="24"/>
      <c r="FOZ147" s="24"/>
      <c r="FPA147" s="24"/>
      <c r="FPB147" s="24"/>
      <c r="FPC147" s="24"/>
      <c r="FPD147" s="24"/>
      <c r="FPE147" s="24"/>
      <c r="FPF147" s="24"/>
      <c r="FPG147" s="24"/>
      <c r="FPH147" s="24"/>
      <c r="FPI147" s="24"/>
      <c r="FPJ147" s="24"/>
      <c r="FPK147" s="24"/>
      <c r="FPL147" s="24"/>
      <c r="FPM147" s="24"/>
      <c r="FPN147" s="24"/>
      <c r="FPO147" s="24"/>
      <c r="FPP147" s="24"/>
      <c r="FPQ147" s="24"/>
      <c r="FPR147" s="24"/>
      <c r="FPS147" s="24"/>
      <c r="FPT147" s="24"/>
      <c r="FPU147" s="24"/>
      <c r="FPV147" s="24"/>
      <c r="FPW147" s="24"/>
      <c r="FPX147" s="24"/>
      <c r="FPY147" s="24"/>
      <c r="FPZ147" s="24"/>
      <c r="FQA147" s="24"/>
      <c r="FQB147" s="24"/>
      <c r="FQC147" s="24"/>
      <c r="FQD147" s="24"/>
      <c r="FQE147" s="24"/>
      <c r="FQF147" s="24"/>
      <c r="FQG147" s="24"/>
      <c r="FQH147" s="24"/>
      <c r="FQI147" s="24"/>
      <c r="FQJ147" s="24"/>
      <c r="FQK147" s="24"/>
      <c r="FQL147" s="24"/>
      <c r="FQM147" s="24"/>
      <c r="FQN147" s="24"/>
      <c r="FQO147" s="24"/>
      <c r="FQP147" s="24"/>
      <c r="FQQ147" s="24"/>
      <c r="FQR147" s="24"/>
      <c r="FQS147" s="24"/>
      <c r="FQT147" s="24"/>
      <c r="FQU147" s="24"/>
      <c r="FQV147" s="24"/>
      <c r="FQW147" s="24"/>
      <c r="FQX147" s="24"/>
      <c r="FQY147" s="24"/>
      <c r="FQZ147" s="24"/>
      <c r="FRA147" s="24"/>
      <c r="FRB147" s="24"/>
      <c r="FRC147" s="24"/>
      <c r="FRD147" s="24"/>
      <c r="FRE147" s="24"/>
      <c r="FRF147" s="24"/>
      <c r="FRG147" s="24"/>
      <c r="FRH147" s="24"/>
      <c r="FRI147" s="24"/>
      <c r="FRJ147" s="24"/>
      <c r="FRK147" s="24"/>
      <c r="FRL147" s="24"/>
      <c r="FRM147" s="24"/>
      <c r="FRN147" s="24"/>
      <c r="FRO147" s="24"/>
      <c r="FRP147" s="24"/>
      <c r="FRQ147" s="24"/>
      <c r="FRR147" s="24"/>
      <c r="FRS147" s="24"/>
      <c r="FRT147" s="24"/>
      <c r="FRU147" s="24"/>
      <c r="FRV147" s="24"/>
      <c r="FRW147" s="24"/>
      <c r="FRX147" s="24"/>
      <c r="FRY147" s="24"/>
      <c r="FRZ147" s="24"/>
      <c r="FSA147" s="24"/>
      <c r="FSB147" s="24"/>
      <c r="FSC147" s="24"/>
      <c r="FSD147" s="24"/>
      <c r="FSE147" s="24"/>
      <c r="FSF147" s="24"/>
      <c r="FSG147" s="24"/>
      <c r="FSH147" s="24"/>
      <c r="FSI147" s="24"/>
      <c r="FSJ147" s="24"/>
      <c r="FSK147" s="24"/>
      <c r="FSL147" s="24"/>
      <c r="FSM147" s="24"/>
      <c r="FSN147" s="24"/>
      <c r="FSO147" s="24"/>
      <c r="FSP147" s="24"/>
      <c r="FSQ147" s="24"/>
      <c r="FSR147" s="24"/>
      <c r="FSS147" s="24"/>
      <c r="FST147" s="24"/>
      <c r="FSU147" s="24"/>
      <c r="FSV147" s="24"/>
      <c r="FSW147" s="24"/>
      <c r="FSX147" s="24"/>
      <c r="FSY147" s="24"/>
      <c r="FSZ147" s="24"/>
      <c r="FTA147" s="24"/>
      <c r="FTB147" s="24"/>
      <c r="FTC147" s="24"/>
      <c r="FTD147" s="24"/>
      <c r="FTE147" s="24"/>
      <c r="FTF147" s="24"/>
      <c r="FTG147" s="24"/>
      <c r="FTH147" s="24"/>
      <c r="FTI147" s="24"/>
      <c r="FTJ147" s="24"/>
      <c r="FTK147" s="24"/>
      <c r="FTL147" s="24"/>
      <c r="FTM147" s="24"/>
      <c r="FTN147" s="24"/>
      <c r="FTO147" s="24"/>
      <c r="FTP147" s="24"/>
      <c r="FTQ147" s="24"/>
      <c r="FTR147" s="24"/>
      <c r="FTS147" s="24"/>
      <c r="FTT147" s="24"/>
      <c r="FTU147" s="24"/>
      <c r="FTV147" s="24"/>
      <c r="FTW147" s="24"/>
      <c r="FTX147" s="24"/>
      <c r="FTY147" s="24"/>
      <c r="FTZ147" s="24"/>
      <c r="FUA147" s="24"/>
      <c r="FUB147" s="24"/>
      <c r="FUC147" s="24"/>
      <c r="FUD147" s="24"/>
      <c r="FUE147" s="24"/>
      <c r="FUF147" s="24"/>
      <c r="FUG147" s="24"/>
      <c r="FUH147" s="24"/>
      <c r="FUI147" s="24"/>
      <c r="FUJ147" s="24"/>
      <c r="FUK147" s="24"/>
      <c r="FUL147" s="24"/>
      <c r="FUM147" s="24"/>
      <c r="FUN147" s="24"/>
      <c r="FUO147" s="24"/>
      <c r="FUP147" s="24"/>
      <c r="FUQ147" s="24"/>
      <c r="FUR147" s="24"/>
      <c r="FUS147" s="24"/>
      <c r="FUT147" s="24"/>
      <c r="FUU147" s="24"/>
      <c r="FUV147" s="24"/>
      <c r="FUW147" s="24"/>
      <c r="FUX147" s="24"/>
      <c r="FUY147" s="24"/>
      <c r="FUZ147" s="24"/>
      <c r="FVA147" s="24"/>
      <c r="FVB147" s="24"/>
      <c r="FVC147" s="24"/>
      <c r="FVD147" s="24"/>
      <c r="FVE147" s="24"/>
      <c r="FVF147" s="24"/>
      <c r="FVG147" s="24"/>
      <c r="FVH147" s="24"/>
      <c r="FVI147" s="24"/>
      <c r="FVJ147" s="24"/>
      <c r="FVK147" s="24"/>
      <c r="FVL147" s="24"/>
      <c r="FVM147" s="24"/>
      <c r="FVN147" s="24"/>
      <c r="FVO147" s="24"/>
      <c r="FVP147" s="24"/>
      <c r="FVQ147" s="24"/>
      <c r="FVR147" s="24"/>
      <c r="FVS147" s="24"/>
      <c r="FVT147" s="24"/>
      <c r="FVU147" s="24"/>
      <c r="FVV147" s="24"/>
      <c r="FVW147" s="24"/>
      <c r="FVX147" s="24"/>
      <c r="FVY147" s="24"/>
      <c r="FVZ147" s="24"/>
      <c r="FWA147" s="24"/>
      <c r="FWB147" s="24"/>
      <c r="FWC147" s="24"/>
      <c r="FWD147" s="24"/>
      <c r="FWE147" s="24"/>
      <c r="FWF147" s="24"/>
      <c r="FWG147" s="24"/>
      <c r="FWH147" s="24"/>
      <c r="FWI147" s="24"/>
      <c r="FWJ147" s="24"/>
      <c r="FWK147" s="24"/>
      <c r="FWL147" s="24"/>
      <c r="FWM147" s="24"/>
      <c r="FWN147" s="24"/>
      <c r="FWO147" s="24"/>
      <c r="FWP147" s="24"/>
      <c r="FWQ147" s="24"/>
      <c r="FWR147" s="24"/>
      <c r="FWS147" s="24"/>
      <c r="FWT147" s="24"/>
      <c r="FWU147" s="24"/>
      <c r="FWV147" s="24"/>
      <c r="FWW147" s="24"/>
      <c r="FWX147" s="24"/>
      <c r="FWY147" s="24"/>
      <c r="FWZ147" s="24"/>
      <c r="FXA147" s="24"/>
      <c r="FXB147" s="24"/>
      <c r="FXC147" s="24"/>
      <c r="FXD147" s="24"/>
      <c r="FXE147" s="24"/>
      <c r="FXF147" s="24"/>
      <c r="FXG147" s="24"/>
      <c r="FXH147" s="24"/>
      <c r="FXI147" s="24"/>
      <c r="FXJ147" s="24"/>
      <c r="FXK147" s="24"/>
      <c r="FXL147" s="24"/>
      <c r="FXM147" s="24"/>
      <c r="FXN147" s="24"/>
      <c r="FXO147" s="24"/>
      <c r="FXP147" s="24"/>
      <c r="FXQ147" s="24"/>
      <c r="FXR147" s="24"/>
      <c r="FXS147" s="24"/>
      <c r="FXT147" s="24"/>
      <c r="FXU147" s="24"/>
      <c r="FXV147" s="24"/>
      <c r="FXW147" s="24"/>
      <c r="FXX147" s="24"/>
      <c r="FXY147" s="24"/>
      <c r="FXZ147" s="24"/>
      <c r="FYA147" s="24"/>
      <c r="FYB147" s="24"/>
      <c r="FYC147" s="24"/>
      <c r="FYD147" s="24"/>
      <c r="FYE147" s="24"/>
      <c r="FYF147" s="24"/>
      <c r="FYG147" s="24"/>
      <c r="FYH147" s="24"/>
      <c r="FYI147" s="24"/>
      <c r="FYJ147" s="24"/>
      <c r="FYK147" s="24"/>
      <c r="FYL147" s="24"/>
      <c r="FYM147" s="24"/>
      <c r="FYN147" s="24"/>
      <c r="FYO147" s="24"/>
      <c r="FYP147" s="24"/>
      <c r="FYQ147" s="24"/>
      <c r="FYR147" s="24"/>
      <c r="FYS147" s="24"/>
      <c r="FYT147" s="24"/>
      <c r="FYU147" s="24"/>
      <c r="FYV147" s="24"/>
      <c r="FYW147" s="24"/>
      <c r="FYX147" s="24"/>
      <c r="FYY147" s="24"/>
      <c r="FYZ147" s="24"/>
      <c r="FZA147" s="24"/>
      <c r="FZB147" s="24"/>
      <c r="FZC147" s="24"/>
      <c r="FZD147" s="24"/>
      <c r="FZE147" s="24"/>
      <c r="FZF147" s="24"/>
      <c r="FZG147" s="24"/>
      <c r="FZH147" s="24"/>
      <c r="FZI147" s="24"/>
      <c r="FZJ147" s="24"/>
      <c r="FZK147" s="24"/>
      <c r="FZL147" s="24"/>
      <c r="FZM147" s="24"/>
      <c r="FZN147" s="24"/>
      <c r="FZO147" s="24"/>
      <c r="FZP147" s="24"/>
      <c r="FZQ147" s="24"/>
      <c r="FZR147" s="24"/>
      <c r="FZS147" s="24"/>
      <c r="FZT147" s="24"/>
      <c r="FZU147" s="24"/>
      <c r="FZV147" s="24"/>
      <c r="FZW147" s="24"/>
      <c r="FZX147" s="24"/>
      <c r="FZY147" s="24"/>
      <c r="FZZ147" s="24"/>
      <c r="GAA147" s="24"/>
      <c r="GAB147" s="24"/>
      <c r="GAC147" s="24"/>
      <c r="GAD147" s="24"/>
      <c r="GAE147" s="24"/>
      <c r="GAF147" s="24"/>
      <c r="GAG147" s="24"/>
      <c r="GAH147" s="24"/>
      <c r="GAI147" s="24"/>
      <c r="GAJ147" s="24"/>
      <c r="GAK147" s="24"/>
      <c r="GAL147" s="24"/>
      <c r="GAM147" s="24"/>
      <c r="GAN147" s="24"/>
      <c r="GAO147" s="24"/>
      <c r="GAP147" s="24"/>
      <c r="GAQ147" s="24"/>
      <c r="GAR147" s="24"/>
      <c r="GAS147" s="24"/>
      <c r="GAT147" s="24"/>
      <c r="GAU147" s="24"/>
      <c r="GAV147" s="24"/>
      <c r="GAW147" s="24"/>
      <c r="GAX147" s="24"/>
      <c r="GAY147" s="24"/>
      <c r="GAZ147" s="24"/>
      <c r="GBA147" s="24"/>
      <c r="GBB147" s="24"/>
      <c r="GBC147" s="24"/>
      <c r="GBD147" s="24"/>
      <c r="GBE147" s="24"/>
      <c r="GBF147" s="24"/>
      <c r="GBG147" s="24"/>
      <c r="GBH147" s="24"/>
      <c r="GBI147" s="24"/>
      <c r="GBJ147" s="24"/>
      <c r="GBK147" s="24"/>
      <c r="GBL147" s="24"/>
      <c r="GBM147" s="24"/>
      <c r="GBN147" s="24"/>
      <c r="GBO147" s="24"/>
      <c r="GBP147" s="24"/>
      <c r="GBQ147" s="24"/>
      <c r="GBR147" s="24"/>
      <c r="GBS147" s="24"/>
      <c r="GBT147" s="24"/>
      <c r="GBU147" s="24"/>
      <c r="GBV147" s="24"/>
      <c r="GBW147" s="24"/>
      <c r="GBX147" s="24"/>
      <c r="GBY147" s="24"/>
      <c r="GBZ147" s="24"/>
      <c r="GCA147" s="24"/>
      <c r="GCB147" s="24"/>
      <c r="GCC147" s="24"/>
      <c r="GCD147" s="24"/>
      <c r="GCE147" s="24"/>
      <c r="GCF147" s="24"/>
      <c r="GCG147" s="24"/>
      <c r="GCH147" s="24"/>
      <c r="GCI147" s="24"/>
      <c r="GCJ147" s="24"/>
      <c r="GCK147" s="24"/>
      <c r="GCL147" s="24"/>
      <c r="GCM147" s="24"/>
      <c r="GCN147" s="24"/>
      <c r="GCO147" s="24"/>
      <c r="GCP147" s="24"/>
      <c r="GCQ147" s="24"/>
      <c r="GCR147" s="24"/>
      <c r="GCS147" s="24"/>
      <c r="GCT147" s="24"/>
      <c r="GCU147" s="24"/>
      <c r="GCV147" s="24"/>
      <c r="GCW147" s="24"/>
      <c r="GCX147" s="24"/>
      <c r="GCY147" s="24"/>
      <c r="GCZ147" s="24"/>
      <c r="GDA147" s="24"/>
      <c r="GDB147" s="24"/>
      <c r="GDC147" s="24"/>
      <c r="GDD147" s="24"/>
      <c r="GDE147" s="24"/>
      <c r="GDF147" s="24"/>
      <c r="GDG147" s="24"/>
      <c r="GDH147" s="24"/>
      <c r="GDI147" s="24"/>
      <c r="GDJ147" s="24"/>
      <c r="GDK147" s="24"/>
      <c r="GDL147" s="24"/>
      <c r="GDM147" s="24"/>
      <c r="GDN147" s="24"/>
      <c r="GDO147" s="24"/>
      <c r="GDP147" s="24"/>
      <c r="GDQ147" s="24"/>
      <c r="GDR147" s="24"/>
      <c r="GDS147" s="24"/>
      <c r="GDT147" s="24"/>
      <c r="GDU147" s="24"/>
      <c r="GDV147" s="24"/>
      <c r="GDW147" s="24"/>
      <c r="GDX147" s="24"/>
      <c r="GDY147" s="24"/>
      <c r="GDZ147" s="24"/>
      <c r="GEA147" s="24"/>
      <c r="GEB147" s="24"/>
      <c r="GEC147" s="24"/>
      <c r="GED147" s="24"/>
      <c r="GEE147" s="24"/>
      <c r="GEF147" s="24"/>
      <c r="GEG147" s="24"/>
      <c r="GEH147" s="24"/>
      <c r="GEI147" s="24"/>
      <c r="GEJ147" s="24"/>
      <c r="GEK147" s="24"/>
      <c r="GEL147" s="24"/>
      <c r="GEM147" s="24"/>
      <c r="GEN147" s="24"/>
      <c r="GEO147" s="24"/>
      <c r="GEP147" s="24"/>
      <c r="GEQ147" s="24"/>
      <c r="GER147" s="24"/>
      <c r="GES147" s="24"/>
      <c r="GET147" s="24"/>
      <c r="GEU147" s="24"/>
      <c r="GEV147" s="24"/>
      <c r="GEW147" s="24"/>
      <c r="GEX147" s="24"/>
      <c r="GEY147" s="24"/>
      <c r="GEZ147" s="24"/>
      <c r="GFA147" s="24"/>
      <c r="GFB147" s="24"/>
      <c r="GFC147" s="24"/>
      <c r="GFD147" s="24"/>
      <c r="GFE147" s="24"/>
      <c r="GFF147" s="24"/>
      <c r="GFG147" s="24"/>
      <c r="GFH147" s="24"/>
      <c r="GFI147" s="24"/>
      <c r="GFJ147" s="24"/>
      <c r="GFK147" s="24"/>
      <c r="GFL147" s="24"/>
      <c r="GFM147" s="24"/>
      <c r="GFN147" s="24"/>
      <c r="GFO147" s="24"/>
      <c r="GFP147" s="24"/>
      <c r="GFQ147" s="24"/>
      <c r="GFR147" s="24"/>
      <c r="GFS147" s="24"/>
      <c r="GFT147" s="24"/>
      <c r="GFU147" s="24"/>
      <c r="GFV147" s="24"/>
      <c r="GFW147" s="24"/>
      <c r="GFX147" s="24"/>
      <c r="GFY147" s="24"/>
      <c r="GFZ147" s="24"/>
      <c r="GGA147" s="24"/>
      <c r="GGB147" s="24"/>
      <c r="GGC147" s="24"/>
      <c r="GGD147" s="24"/>
      <c r="GGE147" s="24"/>
      <c r="GGF147" s="24"/>
      <c r="GGG147" s="24"/>
      <c r="GGH147" s="24"/>
      <c r="GGI147" s="24"/>
      <c r="GGJ147" s="24"/>
      <c r="GGK147" s="24"/>
      <c r="GGL147" s="24"/>
      <c r="GGM147" s="24"/>
      <c r="GGN147" s="24"/>
      <c r="GGO147" s="24"/>
      <c r="GGP147" s="24"/>
      <c r="GGQ147" s="24"/>
      <c r="GGR147" s="24"/>
      <c r="GGS147" s="24"/>
      <c r="GGT147" s="24"/>
      <c r="GGU147" s="24"/>
      <c r="GGV147" s="24"/>
      <c r="GGW147" s="24"/>
      <c r="GGX147" s="24"/>
      <c r="GGY147" s="24"/>
      <c r="GGZ147" s="24"/>
      <c r="GHA147" s="24"/>
      <c r="GHB147" s="24"/>
      <c r="GHC147" s="24"/>
      <c r="GHD147" s="24"/>
      <c r="GHE147" s="24"/>
      <c r="GHF147" s="24"/>
      <c r="GHG147" s="24"/>
      <c r="GHH147" s="24"/>
      <c r="GHI147" s="24"/>
      <c r="GHJ147" s="24"/>
      <c r="GHK147" s="24"/>
      <c r="GHL147" s="24"/>
      <c r="GHM147" s="24"/>
      <c r="GHN147" s="24"/>
      <c r="GHO147" s="24"/>
      <c r="GHP147" s="24"/>
      <c r="GHQ147" s="24"/>
      <c r="GHR147" s="24"/>
      <c r="GHS147" s="24"/>
      <c r="GHT147" s="24"/>
      <c r="GHU147" s="24"/>
      <c r="GHV147" s="24"/>
      <c r="GHW147" s="24"/>
      <c r="GHX147" s="24"/>
      <c r="GHY147" s="24"/>
      <c r="GHZ147" s="24"/>
      <c r="GIA147" s="24"/>
      <c r="GIB147" s="24"/>
      <c r="GIC147" s="24"/>
      <c r="GID147" s="24"/>
      <c r="GIE147" s="24"/>
      <c r="GIF147" s="24"/>
      <c r="GIG147" s="24"/>
      <c r="GIH147" s="24"/>
      <c r="GII147" s="24"/>
      <c r="GIJ147" s="24"/>
      <c r="GIK147" s="24"/>
      <c r="GIL147" s="24"/>
      <c r="GIM147" s="24"/>
      <c r="GIN147" s="24"/>
      <c r="GIO147" s="24"/>
      <c r="GIP147" s="24"/>
      <c r="GIQ147" s="24"/>
      <c r="GIR147" s="24"/>
      <c r="GIS147" s="24"/>
      <c r="GIT147" s="24"/>
      <c r="GIU147" s="24"/>
      <c r="GIV147" s="24"/>
      <c r="GIW147" s="24"/>
      <c r="GIX147" s="24"/>
      <c r="GIY147" s="24"/>
      <c r="GIZ147" s="24"/>
      <c r="GJA147" s="24"/>
      <c r="GJB147" s="24"/>
      <c r="GJC147" s="24"/>
      <c r="GJD147" s="24"/>
      <c r="GJE147" s="24"/>
      <c r="GJF147" s="24"/>
      <c r="GJG147" s="24"/>
      <c r="GJH147" s="24"/>
      <c r="GJI147" s="24"/>
      <c r="GJJ147" s="24"/>
      <c r="GJK147" s="24"/>
      <c r="GJL147" s="24"/>
      <c r="GJM147" s="24"/>
      <c r="GJN147" s="24"/>
      <c r="GJO147" s="24"/>
      <c r="GJP147" s="24"/>
      <c r="GJQ147" s="24"/>
      <c r="GJR147" s="24"/>
      <c r="GJS147" s="24"/>
      <c r="GJT147" s="24"/>
      <c r="GJU147" s="24"/>
      <c r="GJV147" s="24"/>
      <c r="GJW147" s="24"/>
      <c r="GJX147" s="24"/>
      <c r="GJY147" s="24"/>
      <c r="GJZ147" s="24"/>
      <c r="GKA147" s="24"/>
      <c r="GKB147" s="24"/>
      <c r="GKC147" s="24"/>
      <c r="GKD147" s="24"/>
      <c r="GKE147" s="24"/>
      <c r="GKF147" s="24"/>
      <c r="GKG147" s="24"/>
      <c r="GKH147" s="24"/>
      <c r="GKI147" s="24"/>
      <c r="GKJ147" s="24"/>
      <c r="GKK147" s="24"/>
      <c r="GKL147" s="24"/>
      <c r="GKM147" s="24"/>
      <c r="GKN147" s="24"/>
      <c r="GKO147" s="24"/>
      <c r="GKP147" s="24"/>
      <c r="GKQ147" s="24"/>
      <c r="GKR147" s="24"/>
      <c r="GKS147" s="24"/>
      <c r="GKT147" s="24"/>
      <c r="GKU147" s="24"/>
      <c r="GKV147" s="24"/>
      <c r="GKW147" s="24"/>
      <c r="GKX147" s="24"/>
      <c r="GKY147" s="24"/>
      <c r="GKZ147" s="24"/>
      <c r="GLA147" s="24"/>
      <c r="GLB147" s="24"/>
      <c r="GLC147" s="24"/>
      <c r="GLD147" s="24"/>
      <c r="GLE147" s="24"/>
      <c r="GLF147" s="24"/>
      <c r="GLG147" s="24"/>
      <c r="GLH147" s="24"/>
      <c r="GLI147" s="24"/>
      <c r="GLJ147" s="24"/>
      <c r="GLK147" s="24"/>
      <c r="GLL147" s="24"/>
      <c r="GLM147" s="24"/>
      <c r="GLN147" s="24"/>
      <c r="GLO147" s="24"/>
      <c r="GLP147" s="24"/>
      <c r="GLQ147" s="24"/>
      <c r="GLR147" s="24"/>
      <c r="GLS147" s="24"/>
      <c r="GLT147" s="24"/>
      <c r="GLU147" s="24"/>
      <c r="GLV147" s="24"/>
      <c r="GLW147" s="24"/>
      <c r="GLX147" s="24"/>
      <c r="GLY147" s="24"/>
      <c r="GLZ147" s="24"/>
      <c r="GMA147" s="24"/>
      <c r="GMB147" s="24"/>
      <c r="GMC147" s="24"/>
      <c r="GMD147" s="24"/>
      <c r="GME147" s="24"/>
      <c r="GMF147" s="24"/>
      <c r="GMG147" s="24"/>
      <c r="GMH147" s="24"/>
      <c r="GMI147" s="24"/>
      <c r="GMJ147" s="24"/>
      <c r="GMK147" s="24"/>
      <c r="GML147" s="24"/>
      <c r="GMM147" s="24"/>
      <c r="GMN147" s="24"/>
      <c r="GMO147" s="24"/>
      <c r="GMP147" s="24"/>
      <c r="GMQ147" s="24"/>
      <c r="GMR147" s="24"/>
      <c r="GMS147" s="24"/>
      <c r="GMT147" s="24"/>
      <c r="GMU147" s="24"/>
      <c r="GMV147" s="24"/>
      <c r="GMW147" s="24"/>
      <c r="GMX147" s="24"/>
      <c r="GMY147" s="24"/>
      <c r="GMZ147" s="24"/>
      <c r="GNA147" s="24"/>
      <c r="GNB147" s="24"/>
      <c r="GNC147" s="24"/>
      <c r="GND147" s="24"/>
      <c r="GNE147" s="24"/>
      <c r="GNF147" s="24"/>
      <c r="GNG147" s="24"/>
      <c r="GNH147" s="24"/>
      <c r="GNI147" s="24"/>
      <c r="GNJ147" s="24"/>
      <c r="GNK147" s="24"/>
      <c r="GNL147" s="24"/>
      <c r="GNM147" s="24"/>
      <c r="GNN147" s="24"/>
      <c r="GNO147" s="24"/>
      <c r="GNP147" s="24"/>
      <c r="GNQ147" s="24"/>
      <c r="GNR147" s="24"/>
      <c r="GNS147" s="24"/>
      <c r="GNT147" s="24"/>
      <c r="GNU147" s="24"/>
      <c r="GNV147" s="24"/>
      <c r="GNW147" s="24"/>
      <c r="GNX147" s="24"/>
      <c r="GNY147" s="24"/>
      <c r="GNZ147" s="24"/>
      <c r="GOA147" s="24"/>
      <c r="GOB147" s="24"/>
      <c r="GOC147" s="24"/>
      <c r="GOD147" s="24"/>
      <c r="GOE147" s="24"/>
      <c r="GOF147" s="24"/>
      <c r="GOG147" s="24"/>
      <c r="GOH147" s="24"/>
      <c r="GOI147" s="24"/>
      <c r="GOJ147" s="24"/>
      <c r="GOK147" s="24"/>
      <c r="GOL147" s="24"/>
      <c r="GOM147" s="24"/>
      <c r="GON147" s="24"/>
      <c r="GOO147" s="24"/>
      <c r="GOP147" s="24"/>
      <c r="GOQ147" s="24"/>
      <c r="GOR147" s="24"/>
      <c r="GOS147" s="24"/>
      <c r="GOT147" s="24"/>
      <c r="GOU147" s="24"/>
      <c r="GOV147" s="24"/>
      <c r="GOW147" s="24"/>
      <c r="GOX147" s="24"/>
      <c r="GOY147" s="24"/>
      <c r="GOZ147" s="24"/>
      <c r="GPA147" s="24"/>
      <c r="GPB147" s="24"/>
      <c r="GPC147" s="24"/>
      <c r="GPD147" s="24"/>
      <c r="GPE147" s="24"/>
      <c r="GPF147" s="24"/>
      <c r="GPG147" s="24"/>
      <c r="GPH147" s="24"/>
      <c r="GPI147" s="24"/>
      <c r="GPJ147" s="24"/>
      <c r="GPK147" s="24"/>
      <c r="GPL147" s="24"/>
      <c r="GPM147" s="24"/>
      <c r="GPN147" s="24"/>
      <c r="GPO147" s="24"/>
      <c r="GPP147" s="24"/>
      <c r="GPQ147" s="24"/>
      <c r="GPR147" s="24"/>
      <c r="GPS147" s="24"/>
      <c r="GPT147" s="24"/>
      <c r="GPU147" s="24"/>
      <c r="GPV147" s="24"/>
      <c r="GPW147" s="24"/>
      <c r="GPX147" s="24"/>
      <c r="GPY147" s="24"/>
      <c r="GPZ147" s="24"/>
      <c r="GQA147" s="24"/>
      <c r="GQB147" s="24"/>
      <c r="GQC147" s="24"/>
      <c r="GQD147" s="24"/>
      <c r="GQE147" s="24"/>
      <c r="GQF147" s="24"/>
      <c r="GQG147" s="24"/>
      <c r="GQH147" s="24"/>
      <c r="GQI147" s="24"/>
      <c r="GQJ147" s="24"/>
      <c r="GQK147" s="24"/>
      <c r="GQL147" s="24"/>
      <c r="GQM147" s="24"/>
      <c r="GQN147" s="24"/>
      <c r="GQO147" s="24"/>
      <c r="GQP147" s="24"/>
      <c r="GQQ147" s="24"/>
      <c r="GQR147" s="24"/>
      <c r="GQS147" s="24"/>
      <c r="GQT147" s="24"/>
      <c r="GQU147" s="24"/>
      <c r="GQV147" s="24"/>
      <c r="GQW147" s="24"/>
      <c r="GQX147" s="24"/>
      <c r="GQY147" s="24"/>
      <c r="GQZ147" s="24"/>
      <c r="GRA147" s="24"/>
      <c r="GRB147" s="24"/>
      <c r="GRC147" s="24"/>
      <c r="GRD147" s="24"/>
      <c r="GRE147" s="24"/>
      <c r="GRF147" s="24"/>
      <c r="GRG147" s="24"/>
      <c r="GRH147" s="24"/>
      <c r="GRI147" s="24"/>
      <c r="GRJ147" s="24"/>
      <c r="GRK147" s="24"/>
      <c r="GRL147" s="24"/>
      <c r="GRM147" s="24"/>
      <c r="GRN147" s="24"/>
      <c r="GRO147" s="24"/>
      <c r="GRP147" s="24"/>
      <c r="GRQ147" s="24"/>
      <c r="GRR147" s="24"/>
      <c r="GRS147" s="24"/>
      <c r="GRT147" s="24"/>
      <c r="GRU147" s="24"/>
      <c r="GRV147" s="24"/>
      <c r="GRW147" s="24"/>
      <c r="GRX147" s="24"/>
      <c r="GRY147" s="24"/>
      <c r="GRZ147" s="24"/>
      <c r="GSA147" s="24"/>
      <c r="GSB147" s="24"/>
      <c r="GSC147" s="24"/>
      <c r="GSD147" s="24"/>
      <c r="GSE147" s="24"/>
      <c r="GSF147" s="24"/>
      <c r="GSG147" s="24"/>
      <c r="GSH147" s="24"/>
      <c r="GSI147" s="24"/>
      <c r="GSJ147" s="24"/>
      <c r="GSK147" s="24"/>
      <c r="GSL147" s="24"/>
      <c r="GSM147" s="24"/>
      <c r="GSN147" s="24"/>
      <c r="GSO147" s="24"/>
      <c r="GSP147" s="24"/>
      <c r="GSQ147" s="24"/>
      <c r="GSR147" s="24"/>
      <c r="GSS147" s="24"/>
      <c r="GST147" s="24"/>
      <c r="GSU147" s="24"/>
      <c r="GSV147" s="24"/>
      <c r="GSW147" s="24"/>
      <c r="GSX147" s="24"/>
      <c r="GSY147" s="24"/>
      <c r="GSZ147" s="24"/>
      <c r="GTA147" s="24"/>
      <c r="GTB147" s="24"/>
      <c r="GTC147" s="24"/>
      <c r="GTD147" s="24"/>
      <c r="GTE147" s="24"/>
      <c r="GTF147" s="24"/>
      <c r="GTG147" s="24"/>
      <c r="GTH147" s="24"/>
      <c r="GTI147" s="24"/>
      <c r="GTJ147" s="24"/>
      <c r="GTK147" s="24"/>
      <c r="GTL147" s="24"/>
      <c r="GTM147" s="24"/>
      <c r="GTN147" s="24"/>
      <c r="GTO147" s="24"/>
      <c r="GTP147" s="24"/>
      <c r="GTQ147" s="24"/>
      <c r="GTR147" s="24"/>
      <c r="GTS147" s="24"/>
      <c r="GTT147" s="24"/>
      <c r="GTU147" s="24"/>
      <c r="GTV147" s="24"/>
      <c r="GTW147" s="24"/>
      <c r="GTX147" s="24"/>
      <c r="GTY147" s="24"/>
      <c r="GTZ147" s="24"/>
      <c r="GUA147" s="24"/>
      <c r="GUB147" s="24"/>
      <c r="GUC147" s="24"/>
      <c r="GUD147" s="24"/>
      <c r="GUE147" s="24"/>
      <c r="GUF147" s="24"/>
      <c r="GUG147" s="24"/>
      <c r="GUH147" s="24"/>
      <c r="GUI147" s="24"/>
      <c r="GUJ147" s="24"/>
      <c r="GUK147" s="24"/>
      <c r="GUL147" s="24"/>
      <c r="GUM147" s="24"/>
      <c r="GUN147" s="24"/>
      <c r="GUO147" s="24"/>
      <c r="GUP147" s="24"/>
      <c r="GUQ147" s="24"/>
      <c r="GUR147" s="24"/>
      <c r="GUS147" s="24"/>
      <c r="GUT147" s="24"/>
      <c r="GUU147" s="24"/>
      <c r="GUV147" s="24"/>
      <c r="GUW147" s="24"/>
      <c r="GUX147" s="24"/>
      <c r="GUY147" s="24"/>
      <c r="GUZ147" s="24"/>
      <c r="GVA147" s="24"/>
      <c r="GVB147" s="24"/>
      <c r="GVC147" s="24"/>
      <c r="GVD147" s="24"/>
      <c r="GVE147" s="24"/>
      <c r="GVF147" s="24"/>
      <c r="GVG147" s="24"/>
      <c r="GVH147" s="24"/>
      <c r="GVI147" s="24"/>
      <c r="GVJ147" s="24"/>
      <c r="GVK147" s="24"/>
      <c r="GVL147" s="24"/>
      <c r="GVM147" s="24"/>
      <c r="GVN147" s="24"/>
      <c r="GVO147" s="24"/>
      <c r="GVP147" s="24"/>
      <c r="GVQ147" s="24"/>
      <c r="GVR147" s="24"/>
      <c r="GVS147" s="24"/>
      <c r="GVT147" s="24"/>
      <c r="GVU147" s="24"/>
      <c r="GVV147" s="24"/>
      <c r="GVW147" s="24"/>
      <c r="GVX147" s="24"/>
      <c r="GVY147" s="24"/>
      <c r="GVZ147" s="24"/>
      <c r="GWA147" s="24"/>
      <c r="GWB147" s="24"/>
      <c r="GWC147" s="24"/>
      <c r="GWD147" s="24"/>
      <c r="GWE147" s="24"/>
      <c r="GWF147" s="24"/>
      <c r="GWG147" s="24"/>
      <c r="GWH147" s="24"/>
      <c r="GWI147" s="24"/>
      <c r="GWJ147" s="24"/>
      <c r="GWK147" s="24"/>
      <c r="GWL147" s="24"/>
      <c r="GWM147" s="24"/>
      <c r="GWN147" s="24"/>
      <c r="GWO147" s="24"/>
      <c r="GWP147" s="24"/>
      <c r="GWQ147" s="24"/>
      <c r="GWR147" s="24"/>
      <c r="GWS147" s="24"/>
      <c r="GWT147" s="24"/>
      <c r="GWU147" s="24"/>
      <c r="GWV147" s="24"/>
      <c r="GWW147" s="24"/>
      <c r="GWX147" s="24"/>
      <c r="GWY147" s="24"/>
      <c r="GWZ147" s="24"/>
      <c r="GXA147" s="24"/>
      <c r="GXB147" s="24"/>
      <c r="GXC147" s="24"/>
      <c r="GXD147" s="24"/>
      <c r="GXE147" s="24"/>
      <c r="GXF147" s="24"/>
      <c r="GXG147" s="24"/>
      <c r="GXH147" s="24"/>
      <c r="GXI147" s="24"/>
      <c r="GXJ147" s="24"/>
      <c r="GXK147" s="24"/>
      <c r="GXL147" s="24"/>
      <c r="GXM147" s="24"/>
      <c r="GXN147" s="24"/>
      <c r="GXO147" s="24"/>
      <c r="GXP147" s="24"/>
      <c r="GXQ147" s="24"/>
      <c r="GXR147" s="24"/>
      <c r="GXS147" s="24"/>
      <c r="GXT147" s="24"/>
      <c r="GXU147" s="24"/>
      <c r="GXV147" s="24"/>
      <c r="GXW147" s="24"/>
      <c r="GXX147" s="24"/>
      <c r="GXY147" s="24"/>
      <c r="GXZ147" s="24"/>
      <c r="GYA147" s="24"/>
      <c r="GYB147" s="24"/>
      <c r="GYC147" s="24"/>
      <c r="GYD147" s="24"/>
      <c r="GYE147" s="24"/>
      <c r="GYF147" s="24"/>
      <c r="GYG147" s="24"/>
      <c r="GYH147" s="24"/>
      <c r="GYI147" s="24"/>
      <c r="GYJ147" s="24"/>
      <c r="GYK147" s="24"/>
      <c r="GYL147" s="24"/>
      <c r="GYM147" s="24"/>
      <c r="GYN147" s="24"/>
      <c r="GYO147" s="24"/>
      <c r="GYP147" s="24"/>
      <c r="GYQ147" s="24"/>
      <c r="GYR147" s="24"/>
      <c r="GYS147" s="24"/>
      <c r="GYT147" s="24"/>
      <c r="GYU147" s="24"/>
      <c r="GYV147" s="24"/>
      <c r="GYW147" s="24"/>
      <c r="GYX147" s="24"/>
      <c r="GYY147" s="24"/>
      <c r="GYZ147" s="24"/>
      <c r="GZA147" s="24"/>
      <c r="GZB147" s="24"/>
      <c r="GZC147" s="24"/>
      <c r="GZD147" s="24"/>
      <c r="GZE147" s="24"/>
      <c r="GZF147" s="24"/>
      <c r="GZG147" s="24"/>
      <c r="GZH147" s="24"/>
      <c r="GZI147" s="24"/>
      <c r="GZJ147" s="24"/>
      <c r="GZK147" s="24"/>
      <c r="GZL147" s="24"/>
      <c r="GZM147" s="24"/>
      <c r="GZN147" s="24"/>
      <c r="GZO147" s="24"/>
      <c r="GZP147" s="24"/>
      <c r="GZQ147" s="24"/>
      <c r="GZR147" s="24"/>
      <c r="GZS147" s="24"/>
      <c r="GZT147" s="24"/>
      <c r="GZU147" s="24"/>
      <c r="GZV147" s="24"/>
      <c r="GZW147" s="24"/>
      <c r="GZX147" s="24"/>
      <c r="GZY147" s="24"/>
      <c r="GZZ147" s="24"/>
      <c r="HAA147" s="24"/>
      <c r="HAB147" s="24"/>
      <c r="HAC147" s="24"/>
      <c r="HAD147" s="24"/>
      <c r="HAE147" s="24"/>
      <c r="HAF147" s="24"/>
      <c r="HAG147" s="24"/>
      <c r="HAH147" s="24"/>
      <c r="HAI147" s="24"/>
      <c r="HAJ147" s="24"/>
      <c r="HAK147" s="24"/>
      <c r="HAL147" s="24"/>
      <c r="HAM147" s="24"/>
      <c r="HAN147" s="24"/>
      <c r="HAO147" s="24"/>
      <c r="HAP147" s="24"/>
      <c r="HAQ147" s="24"/>
      <c r="HAR147" s="24"/>
      <c r="HAS147" s="24"/>
      <c r="HAT147" s="24"/>
      <c r="HAU147" s="24"/>
      <c r="HAV147" s="24"/>
      <c r="HAW147" s="24"/>
      <c r="HAX147" s="24"/>
      <c r="HAY147" s="24"/>
      <c r="HAZ147" s="24"/>
      <c r="HBA147" s="24"/>
      <c r="HBB147" s="24"/>
      <c r="HBC147" s="24"/>
      <c r="HBD147" s="24"/>
      <c r="HBE147" s="24"/>
      <c r="HBF147" s="24"/>
      <c r="HBG147" s="24"/>
      <c r="HBH147" s="24"/>
      <c r="HBI147" s="24"/>
      <c r="HBJ147" s="24"/>
      <c r="HBK147" s="24"/>
      <c r="HBL147" s="24"/>
      <c r="HBM147" s="24"/>
      <c r="HBN147" s="24"/>
      <c r="HBO147" s="24"/>
      <c r="HBP147" s="24"/>
      <c r="HBQ147" s="24"/>
      <c r="HBR147" s="24"/>
      <c r="HBS147" s="24"/>
      <c r="HBT147" s="24"/>
      <c r="HBU147" s="24"/>
      <c r="HBV147" s="24"/>
      <c r="HBW147" s="24"/>
      <c r="HBX147" s="24"/>
      <c r="HBY147" s="24"/>
      <c r="HBZ147" s="24"/>
      <c r="HCA147" s="24"/>
      <c r="HCB147" s="24"/>
      <c r="HCC147" s="24"/>
      <c r="HCD147" s="24"/>
      <c r="HCE147" s="24"/>
      <c r="HCF147" s="24"/>
      <c r="HCG147" s="24"/>
      <c r="HCH147" s="24"/>
      <c r="HCI147" s="24"/>
      <c r="HCJ147" s="24"/>
      <c r="HCK147" s="24"/>
      <c r="HCL147" s="24"/>
      <c r="HCM147" s="24"/>
      <c r="HCN147" s="24"/>
      <c r="HCO147" s="24"/>
      <c r="HCP147" s="24"/>
      <c r="HCQ147" s="24"/>
      <c r="HCR147" s="24"/>
      <c r="HCS147" s="24"/>
      <c r="HCT147" s="24"/>
      <c r="HCU147" s="24"/>
      <c r="HCV147" s="24"/>
      <c r="HCW147" s="24"/>
      <c r="HCX147" s="24"/>
      <c r="HCY147" s="24"/>
      <c r="HCZ147" s="24"/>
      <c r="HDA147" s="24"/>
      <c r="HDB147" s="24"/>
      <c r="HDC147" s="24"/>
      <c r="HDD147" s="24"/>
      <c r="HDE147" s="24"/>
      <c r="HDF147" s="24"/>
      <c r="HDG147" s="24"/>
      <c r="HDH147" s="24"/>
      <c r="HDI147" s="24"/>
      <c r="HDJ147" s="24"/>
      <c r="HDK147" s="24"/>
      <c r="HDL147" s="24"/>
      <c r="HDM147" s="24"/>
      <c r="HDN147" s="24"/>
      <c r="HDO147" s="24"/>
      <c r="HDP147" s="24"/>
      <c r="HDQ147" s="24"/>
      <c r="HDR147" s="24"/>
      <c r="HDS147" s="24"/>
      <c r="HDT147" s="24"/>
      <c r="HDU147" s="24"/>
      <c r="HDV147" s="24"/>
      <c r="HDW147" s="24"/>
      <c r="HDX147" s="24"/>
      <c r="HDY147" s="24"/>
      <c r="HDZ147" s="24"/>
      <c r="HEA147" s="24"/>
      <c r="HEB147" s="24"/>
      <c r="HEC147" s="24"/>
      <c r="HED147" s="24"/>
      <c r="HEE147" s="24"/>
      <c r="HEF147" s="24"/>
      <c r="HEG147" s="24"/>
      <c r="HEH147" s="24"/>
      <c r="HEI147" s="24"/>
      <c r="HEJ147" s="24"/>
      <c r="HEK147" s="24"/>
      <c r="HEL147" s="24"/>
      <c r="HEM147" s="24"/>
      <c r="HEN147" s="24"/>
      <c r="HEO147" s="24"/>
      <c r="HEP147" s="24"/>
      <c r="HEQ147" s="24"/>
      <c r="HER147" s="24"/>
      <c r="HES147" s="24"/>
      <c r="HET147" s="24"/>
      <c r="HEU147" s="24"/>
      <c r="HEV147" s="24"/>
      <c r="HEW147" s="24"/>
      <c r="HEX147" s="24"/>
      <c r="HEY147" s="24"/>
      <c r="HEZ147" s="24"/>
      <c r="HFA147" s="24"/>
      <c r="HFB147" s="24"/>
      <c r="HFC147" s="24"/>
      <c r="HFD147" s="24"/>
      <c r="HFE147" s="24"/>
      <c r="HFF147" s="24"/>
      <c r="HFG147" s="24"/>
      <c r="HFH147" s="24"/>
      <c r="HFI147" s="24"/>
      <c r="HFJ147" s="24"/>
      <c r="HFK147" s="24"/>
      <c r="HFL147" s="24"/>
      <c r="HFM147" s="24"/>
      <c r="HFN147" s="24"/>
      <c r="HFO147" s="24"/>
      <c r="HFP147" s="24"/>
      <c r="HFQ147" s="24"/>
      <c r="HFR147" s="24"/>
      <c r="HFS147" s="24"/>
      <c r="HFT147" s="24"/>
      <c r="HFU147" s="24"/>
      <c r="HFV147" s="24"/>
      <c r="HFW147" s="24"/>
      <c r="HFX147" s="24"/>
      <c r="HFY147" s="24"/>
      <c r="HFZ147" s="24"/>
      <c r="HGA147" s="24"/>
      <c r="HGB147" s="24"/>
      <c r="HGC147" s="24"/>
      <c r="HGD147" s="24"/>
      <c r="HGE147" s="24"/>
      <c r="HGF147" s="24"/>
      <c r="HGG147" s="24"/>
      <c r="HGH147" s="24"/>
      <c r="HGI147" s="24"/>
      <c r="HGJ147" s="24"/>
      <c r="HGK147" s="24"/>
      <c r="HGL147" s="24"/>
      <c r="HGM147" s="24"/>
      <c r="HGN147" s="24"/>
      <c r="HGO147" s="24"/>
      <c r="HGP147" s="24"/>
      <c r="HGQ147" s="24"/>
      <c r="HGR147" s="24"/>
      <c r="HGS147" s="24"/>
      <c r="HGT147" s="24"/>
      <c r="HGU147" s="24"/>
      <c r="HGV147" s="24"/>
      <c r="HGW147" s="24"/>
      <c r="HGX147" s="24"/>
      <c r="HGY147" s="24"/>
      <c r="HGZ147" s="24"/>
      <c r="HHA147" s="24"/>
      <c r="HHB147" s="24"/>
      <c r="HHC147" s="24"/>
      <c r="HHD147" s="24"/>
      <c r="HHE147" s="24"/>
      <c r="HHF147" s="24"/>
      <c r="HHG147" s="24"/>
      <c r="HHH147" s="24"/>
      <c r="HHI147" s="24"/>
      <c r="HHJ147" s="24"/>
      <c r="HHK147" s="24"/>
      <c r="HHL147" s="24"/>
      <c r="HHM147" s="24"/>
      <c r="HHN147" s="24"/>
      <c r="HHO147" s="24"/>
      <c r="HHP147" s="24"/>
      <c r="HHQ147" s="24"/>
      <c r="HHR147" s="24"/>
      <c r="HHS147" s="24"/>
      <c r="HHT147" s="24"/>
      <c r="HHU147" s="24"/>
      <c r="HHV147" s="24"/>
      <c r="HHW147" s="24"/>
      <c r="HHX147" s="24"/>
      <c r="HHY147" s="24"/>
      <c r="HHZ147" s="24"/>
      <c r="HIA147" s="24"/>
      <c r="HIB147" s="24"/>
      <c r="HIC147" s="24"/>
      <c r="HID147" s="24"/>
      <c r="HIE147" s="24"/>
      <c r="HIF147" s="24"/>
      <c r="HIG147" s="24"/>
      <c r="HIH147" s="24"/>
      <c r="HII147" s="24"/>
      <c r="HIJ147" s="24"/>
      <c r="HIK147" s="24"/>
      <c r="HIL147" s="24"/>
      <c r="HIM147" s="24"/>
      <c r="HIN147" s="24"/>
      <c r="HIO147" s="24"/>
      <c r="HIP147" s="24"/>
      <c r="HIQ147" s="24"/>
      <c r="HIR147" s="24"/>
      <c r="HIS147" s="24"/>
      <c r="HIT147" s="24"/>
      <c r="HIU147" s="24"/>
      <c r="HIV147" s="24"/>
      <c r="HIW147" s="24"/>
      <c r="HIX147" s="24"/>
      <c r="HIY147" s="24"/>
      <c r="HIZ147" s="24"/>
      <c r="HJA147" s="24"/>
      <c r="HJB147" s="24"/>
      <c r="HJC147" s="24"/>
      <c r="HJD147" s="24"/>
      <c r="HJE147" s="24"/>
      <c r="HJF147" s="24"/>
      <c r="HJG147" s="24"/>
      <c r="HJH147" s="24"/>
      <c r="HJI147" s="24"/>
      <c r="HJJ147" s="24"/>
      <c r="HJK147" s="24"/>
      <c r="HJL147" s="24"/>
      <c r="HJM147" s="24"/>
      <c r="HJN147" s="24"/>
      <c r="HJO147" s="24"/>
      <c r="HJP147" s="24"/>
      <c r="HJQ147" s="24"/>
      <c r="HJR147" s="24"/>
      <c r="HJS147" s="24"/>
      <c r="HJT147" s="24"/>
      <c r="HJU147" s="24"/>
      <c r="HJV147" s="24"/>
      <c r="HJW147" s="24"/>
      <c r="HJX147" s="24"/>
      <c r="HJY147" s="24"/>
      <c r="HJZ147" s="24"/>
      <c r="HKA147" s="24"/>
      <c r="HKB147" s="24"/>
      <c r="HKC147" s="24"/>
      <c r="HKD147" s="24"/>
      <c r="HKE147" s="24"/>
      <c r="HKF147" s="24"/>
      <c r="HKG147" s="24"/>
      <c r="HKH147" s="24"/>
      <c r="HKI147" s="24"/>
      <c r="HKJ147" s="24"/>
      <c r="HKK147" s="24"/>
      <c r="HKL147" s="24"/>
      <c r="HKM147" s="24"/>
      <c r="HKN147" s="24"/>
      <c r="HKO147" s="24"/>
      <c r="HKP147" s="24"/>
      <c r="HKQ147" s="24"/>
      <c r="HKR147" s="24"/>
      <c r="HKS147" s="24"/>
      <c r="HKT147" s="24"/>
      <c r="HKU147" s="24"/>
      <c r="HKV147" s="24"/>
      <c r="HKW147" s="24"/>
      <c r="HKX147" s="24"/>
      <c r="HKY147" s="24"/>
      <c r="HKZ147" s="24"/>
      <c r="HLA147" s="24"/>
      <c r="HLB147" s="24"/>
      <c r="HLC147" s="24"/>
      <c r="HLD147" s="24"/>
      <c r="HLE147" s="24"/>
      <c r="HLF147" s="24"/>
      <c r="HLG147" s="24"/>
      <c r="HLH147" s="24"/>
      <c r="HLI147" s="24"/>
      <c r="HLJ147" s="24"/>
      <c r="HLK147" s="24"/>
      <c r="HLL147" s="24"/>
      <c r="HLM147" s="24"/>
      <c r="HLN147" s="24"/>
      <c r="HLO147" s="24"/>
      <c r="HLP147" s="24"/>
      <c r="HLQ147" s="24"/>
      <c r="HLR147" s="24"/>
      <c r="HLS147" s="24"/>
      <c r="HLT147" s="24"/>
      <c r="HLU147" s="24"/>
      <c r="HLV147" s="24"/>
      <c r="HLW147" s="24"/>
      <c r="HLX147" s="24"/>
      <c r="HLY147" s="24"/>
      <c r="HLZ147" s="24"/>
      <c r="HMA147" s="24"/>
      <c r="HMB147" s="24"/>
      <c r="HMC147" s="24"/>
      <c r="HMD147" s="24"/>
      <c r="HME147" s="24"/>
      <c r="HMF147" s="24"/>
      <c r="HMG147" s="24"/>
      <c r="HMH147" s="24"/>
      <c r="HMI147" s="24"/>
      <c r="HMJ147" s="24"/>
      <c r="HMK147" s="24"/>
      <c r="HML147" s="24"/>
      <c r="HMM147" s="24"/>
      <c r="HMN147" s="24"/>
      <c r="HMO147" s="24"/>
      <c r="HMP147" s="24"/>
      <c r="HMQ147" s="24"/>
      <c r="HMR147" s="24"/>
      <c r="HMS147" s="24"/>
      <c r="HMT147" s="24"/>
      <c r="HMU147" s="24"/>
      <c r="HMV147" s="24"/>
      <c r="HMW147" s="24"/>
      <c r="HMX147" s="24"/>
      <c r="HMY147" s="24"/>
      <c r="HMZ147" s="24"/>
      <c r="HNA147" s="24"/>
      <c r="HNB147" s="24"/>
      <c r="HNC147" s="24"/>
      <c r="HND147" s="24"/>
      <c r="HNE147" s="24"/>
      <c r="HNF147" s="24"/>
      <c r="HNG147" s="24"/>
      <c r="HNH147" s="24"/>
      <c r="HNI147" s="24"/>
      <c r="HNJ147" s="24"/>
      <c r="HNK147" s="24"/>
      <c r="HNL147" s="24"/>
      <c r="HNM147" s="24"/>
      <c r="HNN147" s="24"/>
      <c r="HNO147" s="24"/>
      <c r="HNP147" s="24"/>
      <c r="HNQ147" s="24"/>
      <c r="HNR147" s="24"/>
      <c r="HNS147" s="24"/>
      <c r="HNT147" s="24"/>
      <c r="HNU147" s="24"/>
      <c r="HNV147" s="24"/>
      <c r="HNW147" s="24"/>
      <c r="HNX147" s="24"/>
      <c r="HNY147" s="24"/>
      <c r="HNZ147" s="24"/>
      <c r="HOA147" s="24"/>
      <c r="HOB147" s="24"/>
      <c r="HOC147" s="24"/>
      <c r="HOD147" s="24"/>
      <c r="HOE147" s="24"/>
      <c r="HOF147" s="24"/>
      <c r="HOG147" s="24"/>
      <c r="HOH147" s="24"/>
      <c r="HOI147" s="24"/>
      <c r="HOJ147" s="24"/>
      <c r="HOK147" s="24"/>
      <c r="HOL147" s="24"/>
      <c r="HOM147" s="24"/>
      <c r="HON147" s="24"/>
      <c r="HOO147" s="24"/>
      <c r="HOP147" s="24"/>
      <c r="HOQ147" s="24"/>
      <c r="HOR147" s="24"/>
      <c r="HOS147" s="24"/>
      <c r="HOT147" s="24"/>
      <c r="HOU147" s="24"/>
      <c r="HOV147" s="24"/>
      <c r="HOW147" s="24"/>
      <c r="HOX147" s="24"/>
      <c r="HOY147" s="24"/>
      <c r="HOZ147" s="24"/>
      <c r="HPA147" s="24"/>
      <c r="HPB147" s="24"/>
      <c r="HPC147" s="24"/>
      <c r="HPD147" s="24"/>
      <c r="HPE147" s="24"/>
      <c r="HPF147" s="24"/>
      <c r="HPG147" s="24"/>
      <c r="HPH147" s="24"/>
      <c r="HPI147" s="24"/>
      <c r="HPJ147" s="24"/>
      <c r="HPK147" s="24"/>
      <c r="HPL147" s="24"/>
      <c r="HPM147" s="24"/>
      <c r="HPN147" s="24"/>
      <c r="HPO147" s="24"/>
      <c r="HPP147" s="24"/>
      <c r="HPQ147" s="24"/>
      <c r="HPR147" s="24"/>
      <c r="HPS147" s="24"/>
      <c r="HPT147" s="24"/>
      <c r="HPU147" s="24"/>
      <c r="HPV147" s="24"/>
      <c r="HPW147" s="24"/>
      <c r="HPX147" s="24"/>
      <c r="HPY147" s="24"/>
      <c r="HPZ147" s="24"/>
      <c r="HQA147" s="24"/>
      <c r="HQB147" s="24"/>
      <c r="HQC147" s="24"/>
      <c r="HQD147" s="24"/>
      <c r="HQE147" s="24"/>
      <c r="HQF147" s="24"/>
      <c r="HQG147" s="24"/>
      <c r="HQH147" s="24"/>
      <c r="HQI147" s="24"/>
      <c r="HQJ147" s="24"/>
      <c r="HQK147" s="24"/>
      <c r="HQL147" s="24"/>
      <c r="HQM147" s="24"/>
      <c r="HQN147" s="24"/>
      <c r="HQO147" s="24"/>
      <c r="HQP147" s="24"/>
      <c r="HQQ147" s="24"/>
      <c r="HQR147" s="24"/>
      <c r="HQS147" s="24"/>
      <c r="HQT147" s="24"/>
      <c r="HQU147" s="24"/>
      <c r="HQV147" s="24"/>
      <c r="HQW147" s="24"/>
      <c r="HQX147" s="24"/>
      <c r="HQY147" s="24"/>
      <c r="HQZ147" s="24"/>
      <c r="HRA147" s="24"/>
      <c r="HRB147" s="24"/>
      <c r="HRC147" s="24"/>
      <c r="HRD147" s="24"/>
      <c r="HRE147" s="24"/>
      <c r="HRF147" s="24"/>
      <c r="HRG147" s="24"/>
      <c r="HRH147" s="24"/>
      <c r="HRI147" s="24"/>
      <c r="HRJ147" s="24"/>
      <c r="HRK147" s="24"/>
      <c r="HRL147" s="24"/>
      <c r="HRM147" s="24"/>
      <c r="HRN147" s="24"/>
      <c r="HRO147" s="24"/>
      <c r="HRP147" s="24"/>
      <c r="HRQ147" s="24"/>
      <c r="HRR147" s="24"/>
      <c r="HRS147" s="24"/>
      <c r="HRT147" s="24"/>
      <c r="HRU147" s="24"/>
      <c r="HRV147" s="24"/>
      <c r="HRW147" s="24"/>
      <c r="HRX147" s="24"/>
      <c r="HRY147" s="24"/>
      <c r="HRZ147" s="24"/>
      <c r="HSA147" s="24"/>
      <c r="HSB147" s="24"/>
      <c r="HSC147" s="24"/>
      <c r="HSD147" s="24"/>
      <c r="HSE147" s="24"/>
      <c r="HSF147" s="24"/>
      <c r="HSG147" s="24"/>
      <c r="HSH147" s="24"/>
      <c r="HSI147" s="24"/>
      <c r="HSJ147" s="24"/>
      <c r="HSK147" s="24"/>
      <c r="HSL147" s="24"/>
      <c r="HSM147" s="24"/>
      <c r="HSN147" s="24"/>
      <c r="HSO147" s="24"/>
      <c r="HSP147" s="24"/>
      <c r="HSQ147" s="24"/>
      <c r="HSR147" s="24"/>
      <c r="HSS147" s="24"/>
      <c r="HST147" s="24"/>
      <c r="HSU147" s="24"/>
      <c r="HSV147" s="24"/>
      <c r="HSW147" s="24"/>
      <c r="HSX147" s="24"/>
      <c r="HSY147" s="24"/>
      <c r="HSZ147" s="24"/>
      <c r="HTA147" s="24"/>
      <c r="HTB147" s="24"/>
      <c r="HTC147" s="24"/>
      <c r="HTD147" s="24"/>
      <c r="HTE147" s="24"/>
      <c r="HTF147" s="24"/>
      <c r="HTG147" s="24"/>
      <c r="HTH147" s="24"/>
      <c r="HTI147" s="24"/>
      <c r="HTJ147" s="24"/>
      <c r="HTK147" s="24"/>
      <c r="HTL147" s="24"/>
      <c r="HTM147" s="24"/>
      <c r="HTN147" s="24"/>
      <c r="HTO147" s="24"/>
      <c r="HTP147" s="24"/>
      <c r="HTQ147" s="24"/>
      <c r="HTR147" s="24"/>
      <c r="HTS147" s="24"/>
      <c r="HTT147" s="24"/>
      <c r="HTU147" s="24"/>
      <c r="HTV147" s="24"/>
      <c r="HTW147" s="24"/>
      <c r="HTX147" s="24"/>
      <c r="HTY147" s="24"/>
      <c r="HTZ147" s="24"/>
      <c r="HUA147" s="24"/>
      <c r="HUB147" s="24"/>
      <c r="HUC147" s="24"/>
      <c r="HUD147" s="24"/>
      <c r="HUE147" s="24"/>
      <c r="HUF147" s="24"/>
      <c r="HUG147" s="24"/>
      <c r="HUH147" s="24"/>
      <c r="HUI147" s="24"/>
      <c r="HUJ147" s="24"/>
      <c r="HUK147" s="24"/>
      <c r="HUL147" s="24"/>
      <c r="HUM147" s="24"/>
      <c r="HUN147" s="24"/>
      <c r="HUO147" s="24"/>
      <c r="HUP147" s="24"/>
      <c r="HUQ147" s="24"/>
      <c r="HUR147" s="24"/>
      <c r="HUS147" s="24"/>
      <c r="HUT147" s="24"/>
      <c r="HUU147" s="24"/>
      <c r="HUV147" s="24"/>
      <c r="HUW147" s="24"/>
      <c r="HUX147" s="24"/>
      <c r="HUY147" s="24"/>
      <c r="HUZ147" s="24"/>
      <c r="HVA147" s="24"/>
      <c r="HVB147" s="24"/>
      <c r="HVC147" s="24"/>
      <c r="HVD147" s="24"/>
      <c r="HVE147" s="24"/>
      <c r="HVF147" s="24"/>
      <c r="HVG147" s="24"/>
      <c r="HVH147" s="24"/>
      <c r="HVI147" s="24"/>
      <c r="HVJ147" s="24"/>
      <c r="HVK147" s="24"/>
      <c r="HVL147" s="24"/>
      <c r="HVM147" s="24"/>
      <c r="HVN147" s="24"/>
      <c r="HVO147" s="24"/>
      <c r="HVP147" s="24"/>
      <c r="HVQ147" s="24"/>
      <c r="HVR147" s="24"/>
      <c r="HVS147" s="24"/>
      <c r="HVT147" s="24"/>
      <c r="HVU147" s="24"/>
      <c r="HVV147" s="24"/>
      <c r="HVW147" s="24"/>
      <c r="HVX147" s="24"/>
      <c r="HVY147" s="24"/>
      <c r="HVZ147" s="24"/>
      <c r="HWA147" s="24"/>
      <c r="HWB147" s="24"/>
      <c r="HWC147" s="24"/>
      <c r="HWD147" s="24"/>
      <c r="HWE147" s="24"/>
      <c r="HWF147" s="24"/>
      <c r="HWG147" s="24"/>
      <c r="HWH147" s="24"/>
      <c r="HWI147" s="24"/>
      <c r="HWJ147" s="24"/>
      <c r="HWK147" s="24"/>
      <c r="HWL147" s="24"/>
      <c r="HWM147" s="24"/>
      <c r="HWN147" s="24"/>
      <c r="HWO147" s="24"/>
      <c r="HWP147" s="24"/>
      <c r="HWQ147" s="24"/>
      <c r="HWR147" s="24"/>
      <c r="HWS147" s="24"/>
      <c r="HWT147" s="24"/>
      <c r="HWU147" s="24"/>
      <c r="HWV147" s="24"/>
      <c r="HWW147" s="24"/>
      <c r="HWX147" s="24"/>
      <c r="HWY147" s="24"/>
      <c r="HWZ147" s="24"/>
      <c r="HXA147" s="24"/>
      <c r="HXB147" s="24"/>
      <c r="HXC147" s="24"/>
      <c r="HXD147" s="24"/>
      <c r="HXE147" s="24"/>
      <c r="HXF147" s="24"/>
      <c r="HXG147" s="24"/>
      <c r="HXH147" s="24"/>
      <c r="HXI147" s="24"/>
      <c r="HXJ147" s="24"/>
      <c r="HXK147" s="24"/>
      <c r="HXL147" s="24"/>
      <c r="HXM147" s="24"/>
      <c r="HXN147" s="24"/>
      <c r="HXO147" s="24"/>
      <c r="HXP147" s="24"/>
      <c r="HXQ147" s="24"/>
      <c r="HXR147" s="24"/>
      <c r="HXS147" s="24"/>
      <c r="HXT147" s="24"/>
      <c r="HXU147" s="24"/>
      <c r="HXV147" s="24"/>
      <c r="HXW147" s="24"/>
      <c r="HXX147" s="24"/>
      <c r="HXY147" s="24"/>
      <c r="HXZ147" s="24"/>
      <c r="HYA147" s="24"/>
      <c r="HYB147" s="24"/>
      <c r="HYC147" s="24"/>
      <c r="HYD147" s="24"/>
      <c r="HYE147" s="24"/>
      <c r="HYF147" s="24"/>
      <c r="HYG147" s="24"/>
      <c r="HYH147" s="24"/>
      <c r="HYI147" s="24"/>
      <c r="HYJ147" s="24"/>
      <c r="HYK147" s="24"/>
      <c r="HYL147" s="24"/>
      <c r="HYM147" s="24"/>
      <c r="HYN147" s="24"/>
      <c r="HYO147" s="24"/>
      <c r="HYP147" s="24"/>
      <c r="HYQ147" s="24"/>
      <c r="HYR147" s="24"/>
      <c r="HYS147" s="24"/>
      <c r="HYT147" s="24"/>
      <c r="HYU147" s="24"/>
      <c r="HYV147" s="24"/>
      <c r="HYW147" s="24"/>
      <c r="HYX147" s="24"/>
      <c r="HYY147" s="24"/>
      <c r="HYZ147" s="24"/>
      <c r="HZA147" s="24"/>
      <c r="HZB147" s="24"/>
      <c r="HZC147" s="24"/>
      <c r="HZD147" s="24"/>
      <c r="HZE147" s="24"/>
      <c r="HZF147" s="24"/>
      <c r="HZG147" s="24"/>
      <c r="HZH147" s="24"/>
      <c r="HZI147" s="24"/>
      <c r="HZJ147" s="24"/>
      <c r="HZK147" s="24"/>
      <c r="HZL147" s="24"/>
      <c r="HZM147" s="24"/>
      <c r="HZN147" s="24"/>
      <c r="HZO147" s="24"/>
      <c r="HZP147" s="24"/>
      <c r="HZQ147" s="24"/>
      <c r="HZR147" s="24"/>
      <c r="HZS147" s="24"/>
      <c r="HZT147" s="24"/>
      <c r="HZU147" s="24"/>
      <c r="HZV147" s="24"/>
      <c r="HZW147" s="24"/>
      <c r="HZX147" s="24"/>
      <c r="HZY147" s="24"/>
      <c r="HZZ147" s="24"/>
      <c r="IAA147" s="24"/>
      <c r="IAB147" s="24"/>
      <c r="IAC147" s="24"/>
      <c r="IAD147" s="24"/>
      <c r="IAE147" s="24"/>
      <c r="IAF147" s="24"/>
      <c r="IAG147" s="24"/>
      <c r="IAH147" s="24"/>
      <c r="IAI147" s="24"/>
      <c r="IAJ147" s="24"/>
      <c r="IAK147" s="24"/>
      <c r="IAL147" s="24"/>
      <c r="IAM147" s="24"/>
      <c r="IAN147" s="24"/>
      <c r="IAO147" s="24"/>
      <c r="IAP147" s="24"/>
      <c r="IAQ147" s="24"/>
      <c r="IAR147" s="24"/>
      <c r="IAS147" s="24"/>
      <c r="IAT147" s="24"/>
      <c r="IAU147" s="24"/>
      <c r="IAV147" s="24"/>
      <c r="IAW147" s="24"/>
      <c r="IAX147" s="24"/>
      <c r="IAY147" s="24"/>
      <c r="IAZ147" s="24"/>
      <c r="IBA147" s="24"/>
      <c r="IBB147" s="24"/>
      <c r="IBC147" s="24"/>
      <c r="IBD147" s="24"/>
      <c r="IBE147" s="24"/>
      <c r="IBF147" s="24"/>
      <c r="IBG147" s="24"/>
      <c r="IBH147" s="24"/>
      <c r="IBI147" s="24"/>
      <c r="IBJ147" s="24"/>
      <c r="IBK147" s="24"/>
      <c r="IBL147" s="24"/>
      <c r="IBM147" s="24"/>
      <c r="IBN147" s="24"/>
      <c r="IBO147" s="24"/>
      <c r="IBP147" s="24"/>
      <c r="IBQ147" s="24"/>
      <c r="IBR147" s="24"/>
      <c r="IBS147" s="24"/>
      <c r="IBT147" s="24"/>
      <c r="IBU147" s="24"/>
      <c r="IBV147" s="24"/>
      <c r="IBW147" s="24"/>
      <c r="IBX147" s="24"/>
      <c r="IBY147" s="24"/>
      <c r="IBZ147" s="24"/>
      <c r="ICA147" s="24"/>
      <c r="ICB147" s="24"/>
      <c r="ICC147" s="24"/>
      <c r="ICD147" s="24"/>
      <c r="ICE147" s="24"/>
      <c r="ICF147" s="24"/>
      <c r="ICG147" s="24"/>
      <c r="ICH147" s="24"/>
      <c r="ICI147" s="24"/>
      <c r="ICJ147" s="24"/>
      <c r="ICK147" s="24"/>
      <c r="ICL147" s="24"/>
      <c r="ICM147" s="24"/>
      <c r="ICN147" s="24"/>
      <c r="ICO147" s="24"/>
      <c r="ICP147" s="24"/>
      <c r="ICQ147" s="24"/>
      <c r="ICR147" s="24"/>
      <c r="ICS147" s="24"/>
      <c r="ICT147" s="24"/>
      <c r="ICU147" s="24"/>
      <c r="ICV147" s="24"/>
      <c r="ICW147" s="24"/>
      <c r="ICX147" s="24"/>
      <c r="ICY147" s="24"/>
      <c r="ICZ147" s="24"/>
      <c r="IDA147" s="24"/>
      <c r="IDB147" s="24"/>
      <c r="IDC147" s="24"/>
      <c r="IDD147" s="24"/>
      <c r="IDE147" s="24"/>
      <c r="IDF147" s="24"/>
      <c r="IDG147" s="24"/>
      <c r="IDH147" s="24"/>
      <c r="IDI147" s="24"/>
      <c r="IDJ147" s="24"/>
      <c r="IDK147" s="24"/>
      <c r="IDL147" s="24"/>
      <c r="IDM147" s="24"/>
      <c r="IDN147" s="24"/>
      <c r="IDO147" s="24"/>
      <c r="IDP147" s="24"/>
      <c r="IDQ147" s="24"/>
      <c r="IDR147" s="24"/>
      <c r="IDS147" s="24"/>
      <c r="IDT147" s="24"/>
      <c r="IDU147" s="24"/>
      <c r="IDV147" s="24"/>
      <c r="IDW147" s="24"/>
      <c r="IDX147" s="24"/>
      <c r="IDY147" s="24"/>
      <c r="IDZ147" s="24"/>
      <c r="IEA147" s="24"/>
      <c r="IEB147" s="24"/>
      <c r="IEC147" s="24"/>
      <c r="IED147" s="24"/>
      <c r="IEE147" s="24"/>
      <c r="IEF147" s="24"/>
      <c r="IEG147" s="24"/>
      <c r="IEH147" s="24"/>
      <c r="IEI147" s="24"/>
      <c r="IEJ147" s="24"/>
      <c r="IEK147" s="24"/>
      <c r="IEL147" s="24"/>
      <c r="IEM147" s="24"/>
      <c r="IEN147" s="24"/>
      <c r="IEO147" s="24"/>
      <c r="IEP147" s="24"/>
      <c r="IEQ147" s="24"/>
      <c r="IER147" s="24"/>
      <c r="IES147" s="24"/>
      <c r="IET147" s="24"/>
      <c r="IEU147" s="24"/>
      <c r="IEV147" s="24"/>
      <c r="IEW147" s="24"/>
      <c r="IEX147" s="24"/>
      <c r="IEY147" s="24"/>
      <c r="IEZ147" s="24"/>
      <c r="IFA147" s="24"/>
      <c r="IFB147" s="24"/>
      <c r="IFC147" s="24"/>
      <c r="IFD147" s="24"/>
      <c r="IFE147" s="24"/>
      <c r="IFF147" s="24"/>
      <c r="IFG147" s="24"/>
      <c r="IFH147" s="24"/>
      <c r="IFI147" s="24"/>
      <c r="IFJ147" s="24"/>
      <c r="IFK147" s="24"/>
      <c r="IFL147" s="24"/>
      <c r="IFM147" s="24"/>
      <c r="IFN147" s="24"/>
      <c r="IFO147" s="24"/>
      <c r="IFP147" s="24"/>
      <c r="IFQ147" s="24"/>
      <c r="IFR147" s="24"/>
      <c r="IFS147" s="24"/>
      <c r="IFT147" s="24"/>
      <c r="IFU147" s="24"/>
      <c r="IFV147" s="24"/>
      <c r="IFW147" s="24"/>
      <c r="IFX147" s="24"/>
      <c r="IFY147" s="24"/>
      <c r="IFZ147" s="24"/>
      <c r="IGA147" s="24"/>
      <c r="IGB147" s="24"/>
      <c r="IGC147" s="24"/>
      <c r="IGD147" s="24"/>
      <c r="IGE147" s="24"/>
      <c r="IGF147" s="24"/>
      <c r="IGG147" s="24"/>
      <c r="IGH147" s="24"/>
      <c r="IGI147" s="24"/>
      <c r="IGJ147" s="24"/>
      <c r="IGK147" s="24"/>
      <c r="IGL147" s="24"/>
      <c r="IGM147" s="24"/>
      <c r="IGN147" s="24"/>
      <c r="IGO147" s="24"/>
      <c r="IGP147" s="24"/>
      <c r="IGQ147" s="24"/>
      <c r="IGR147" s="24"/>
      <c r="IGS147" s="24"/>
      <c r="IGT147" s="24"/>
      <c r="IGU147" s="24"/>
      <c r="IGV147" s="24"/>
      <c r="IGW147" s="24"/>
      <c r="IGX147" s="24"/>
      <c r="IGY147" s="24"/>
      <c r="IGZ147" s="24"/>
      <c r="IHA147" s="24"/>
      <c r="IHB147" s="24"/>
      <c r="IHC147" s="24"/>
      <c r="IHD147" s="24"/>
      <c r="IHE147" s="24"/>
      <c r="IHF147" s="24"/>
      <c r="IHG147" s="24"/>
      <c r="IHH147" s="24"/>
      <c r="IHI147" s="24"/>
      <c r="IHJ147" s="24"/>
      <c r="IHK147" s="24"/>
      <c r="IHL147" s="24"/>
      <c r="IHM147" s="24"/>
      <c r="IHN147" s="24"/>
      <c r="IHO147" s="24"/>
      <c r="IHP147" s="24"/>
      <c r="IHQ147" s="24"/>
      <c r="IHR147" s="24"/>
      <c r="IHS147" s="24"/>
      <c r="IHT147" s="24"/>
      <c r="IHU147" s="24"/>
      <c r="IHV147" s="24"/>
      <c r="IHW147" s="24"/>
      <c r="IHX147" s="24"/>
      <c r="IHY147" s="24"/>
      <c r="IHZ147" s="24"/>
      <c r="IIA147" s="24"/>
      <c r="IIB147" s="24"/>
      <c r="IIC147" s="24"/>
      <c r="IID147" s="24"/>
      <c r="IIE147" s="24"/>
      <c r="IIF147" s="24"/>
      <c r="IIG147" s="24"/>
      <c r="IIH147" s="24"/>
      <c r="III147" s="24"/>
      <c r="IIJ147" s="24"/>
      <c r="IIK147" s="24"/>
      <c r="IIL147" s="24"/>
      <c r="IIM147" s="24"/>
      <c r="IIN147" s="24"/>
      <c r="IIO147" s="24"/>
      <c r="IIP147" s="24"/>
      <c r="IIQ147" s="24"/>
      <c r="IIR147" s="24"/>
      <c r="IIS147" s="24"/>
      <c r="IIT147" s="24"/>
      <c r="IIU147" s="24"/>
      <c r="IIV147" s="24"/>
      <c r="IIW147" s="24"/>
      <c r="IIX147" s="24"/>
      <c r="IIY147" s="24"/>
      <c r="IIZ147" s="24"/>
      <c r="IJA147" s="24"/>
      <c r="IJB147" s="24"/>
      <c r="IJC147" s="24"/>
      <c r="IJD147" s="24"/>
      <c r="IJE147" s="24"/>
      <c r="IJF147" s="24"/>
      <c r="IJG147" s="24"/>
      <c r="IJH147" s="24"/>
      <c r="IJI147" s="24"/>
      <c r="IJJ147" s="24"/>
      <c r="IJK147" s="24"/>
      <c r="IJL147" s="24"/>
      <c r="IJM147" s="24"/>
      <c r="IJN147" s="24"/>
      <c r="IJO147" s="24"/>
      <c r="IJP147" s="24"/>
      <c r="IJQ147" s="24"/>
      <c r="IJR147" s="24"/>
      <c r="IJS147" s="24"/>
      <c r="IJT147" s="24"/>
      <c r="IJU147" s="24"/>
      <c r="IJV147" s="24"/>
      <c r="IJW147" s="24"/>
      <c r="IJX147" s="24"/>
      <c r="IJY147" s="24"/>
      <c r="IJZ147" s="24"/>
      <c r="IKA147" s="24"/>
      <c r="IKB147" s="24"/>
      <c r="IKC147" s="24"/>
      <c r="IKD147" s="24"/>
      <c r="IKE147" s="24"/>
      <c r="IKF147" s="24"/>
      <c r="IKG147" s="24"/>
      <c r="IKH147" s="24"/>
      <c r="IKI147" s="24"/>
      <c r="IKJ147" s="24"/>
      <c r="IKK147" s="24"/>
      <c r="IKL147" s="24"/>
      <c r="IKM147" s="24"/>
      <c r="IKN147" s="24"/>
      <c r="IKO147" s="24"/>
      <c r="IKP147" s="24"/>
      <c r="IKQ147" s="24"/>
      <c r="IKR147" s="24"/>
      <c r="IKS147" s="24"/>
      <c r="IKT147" s="24"/>
      <c r="IKU147" s="24"/>
      <c r="IKV147" s="24"/>
      <c r="IKW147" s="24"/>
      <c r="IKX147" s="24"/>
      <c r="IKY147" s="24"/>
      <c r="IKZ147" s="24"/>
      <c r="ILA147" s="24"/>
      <c r="ILB147" s="24"/>
      <c r="ILC147" s="24"/>
      <c r="ILD147" s="24"/>
      <c r="ILE147" s="24"/>
      <c r="ILF147" s="24"/>
      <c r="ILG147" s="24"/>
      <c r="ILH147" s="24"/>
      <c r="ILI147" s="24"/>
      <c r="ILJ147" s="24"/>
      <c r="ILK147" s="24"/>
      <c r="ILL147" s="24"/>
      <c r="ILM147" s="24"/>
      <c r="ILN147" s="24"/>
      <c r="ILO147" s="24"/>
      <c r="ILP147" s="24"/>
      <c r="ILQ147" s="24"/>
      <c r="ILR147" s="24"/>
      <c r="ILS147" s="24"/>
      <c r="ILT147" s="24"/>
      <c r="ILU147" s="24"/>
      <c r="ILV147" s="24"/>
      <c r="ILW147" s="24"/>
      <c r="ILX147" s="24"/>
      <c r="ILY147" s="24"/>
      <c r="ILZ147" s="24"/>
      <c r="IMA147" s="24"/>
      <c r="IMB147" s="24"/>
      <c r="IMC147" s="24"/>
      <c r="IMD147" s="24"/>
      <c r="IME147" s="24"/>
      <c r="IMF147" s="24"/>
      <c r="IMG147" s="24"/>
      <c r="IMH147" s="24"/>
      <c r="IMI147" s="24"/>
      <c r="IMJ147" s="24"/>
      <c r="IMK147" s="24"/>
      <c r="IML147" s="24"/>
      <c r="IMM147" s="24"/>
      <c r="IMN147" s="24"/>
      <c r="IMO147" s="24"/>
      <c r="IMP147" s="24"/>
      <c r="IMQ147" s="24"/>
      <c r="IMR147" s="24"/>
      <c r="IMS147" s="24"/>
      <c r="IMT147" s="24"/>
      <c r="IMU147" s="24"/>
      <c r="IMV147" s="24"/>
      <c r="IMW147" s="24"/>
      <c r="IMX147" s="24"/>
      <c r="IMY147" s="24"/>
      <c r="IMZ147" s="24"/>
      <c r="INA147" s="24"/>
      <c r="INB147" s="24"/>
      <c r="INC147" s="24"/>
      <c r="IND147" s="24"/>
      <c r="INE147" s="24"/>
      <c r="INF147" s="24"/>
      <c r="ING147" s="24"/>
      <c r="INH147" s="24"/>
      <c r="INI147" s="24"/>
      <c r="INJ147" s="24"/>
      <c r="INK147" s="24"/>
      <c r="INL147" s="24"/>
      <c r="INM147" s="24"/>
      <c r="INN147" s="24"/>
      <c r="INO147" s="24"/>
      <c r="INP147" s="24"/>
      <c r="INQ147" s="24"/>
      <c r="INR147" s="24"/>
      <c r="INS147" s="24"/>
      <c r="INT147" s="24"/>
      <c r="INU147" s="24"/>
      <c r="INV147" s="24"/>
      <c r="INW147" s="24"/>
      <c r="INX147" s="24"/>
      <c r="INY147" s="24"/>
      <c r="INZ147" s="24"/>
      <c r="IOA147" s="24"/>
      <c r="IOB147" s="24"/>
      <c r="IOC147" s="24"/>
      <c r="IOD147" s="24"/>
      <c r="IOE147" s="24"/>
      <c r="IOF147" s="24"/>
      <c r="IOG147" s="24"/>
      <c r="IOH147" s="24"/>
      <c r="IOI147" s="24"/>
      <c r="IOJ147" s="24"/>
      <c r="IOK147" s="24"/>
      <c r="IOL147" s="24"/>
      <c r="IOM147" s="24"/>
      <c r="ION147" s="24"/>
      <c r="IOO147" s="24"/>
      <c r="IOP147" s="24"/>
      <c r="IOQ147" s="24"/>
      <c r="IOR147" s="24"/>
      <c r="IOS147" s="24"/>
      <c r="IOT147" s="24"/>
      <c r="IOU147" s="24"/>
      <c r="IOV147" s="24"/>
      <c r="IOW147" s="24"/>
      <c r="IOX147" s="24"/>
      <c r="IOY147" s="24"/>
      <c r="IOZ147" s="24"/>
      <c r="IPA147" s="24"/>
      <c r="IPB147" s="24"/>
      <c r="IPC147" s="24"/>
      <c r="IPD147" s="24"/>
      <c r="IPE147" s="24"/>
      <c r="IPF147" s="24"/>
      <c r="IPG147" s="24"/>
      <c r="IPH147" s="24"/>
      <c r="IPI147" s="24"/>
      <c r="IPJ147" s="24"/>
      <c r="IPK147" s="24"/>
      <c r="IPL147" s="24"/>
      <c r="IPM147" s="24"/>
      <c r="IPN147" s="24"/>
      <c r="IPO147" s="24"/>
      <c r="IPP147" s="24"/>
      <c r="IPQ147" s="24"/>
      <c r="IPR147" s="24"/>
      <c r="IPS147" s="24"/>
      <c r="IPT147" s="24"/>
      <c r="IPU147" s="24"/>
      <c r="IPV147" s="24"/>
      <c r="IPW147" s="24"/>
      <c r="IPX147" s="24"/>
      <c r="IPY147" s="24"/>
      <c r="IPZ147" s="24"/>
      <c r="IQA147" s="24"/>
      <c r="IQB147" s="24"/>
      <c r="IQC147" s="24"/>
      <c r="IQD147" s="24"/>
      <c r="IQE147" s="24"/>
      <c r="IQF147" s="24"/>
      <c r="IQG147" s="24"/>
      <c r="IQH147" s="24"/>
      <c r="IQI147" s="24"/>
      <c r="IQJ147" s="24"/>
      <c r="IQK147" s="24"/>
      <c r="IQL147" s="24"/>
      <c r="IQM147" s="24"/>
      <c r="IQN147" s="24"/>
      <c r="IQO147" s="24"/>
      <c r="IQP147" s="24"/>
      <c r="IQQ147" s="24"/>
      <c r="IQR147" s="24"/>
      <c r="IQS147" s="24"/>
      <c r="IQT147" s="24"/>
      <c r="IQU147" s="24"/>
      <c r="IQV147" s="24"/>
      <c r="IQW147" s="24"/>
      <c r="IQX147" s="24"/>
      <c r="IQY147" s="24"/>
      <c r="IQZ147" s="24"/>
      <c r="IRA147" s="24"/>
      <c r="IRB147" s="24"/>
      <c r="IRC147" s="24"/>
      <c r="IRD147" s="24"/>
      <c r="IRE147" s="24"/>
      <c r="IRF147" s="24"/>
      <c r="IRG147" s="24"/>
      <c r="IRH147" s="24"/>
      <c r="IRI147" s="24"/>
      <c r="IRJ147" s="24"/>
      <c r="IRK147" s="24"/>
      <c r="IRL147" s="24"/>
      <c r="IRM147" s="24"/>
      <c r="IRN147" s="24"/>
      <c r="IRO147" s="24"/>
      <c r="IRP147" s="24"/>
      <c r="IRQ147" s="24"/>
      <c r="IRR147" s="24"/>
      <c r="IRS147" s="24"/>
      <c r="IRT147" s="24"/>
      <c r="IRU147" s="24"/>
      <c r="IRV147" s="24"/>
      <c r="IRW147" s="24"/>
      <c r="IRX147" s="24"/>
      <c r="IRY147" s="24"/>
      <c r="IRZ147" s="24"/>
      <c r="ISA147" s="24"/>
      <c r="ISB147" s="24"/>
      <c r="ISC147" s="24"/>
      <c r="ISD147" s="24"/>
      <c r="ISE147" s="24"/>
      <c r="ISF147" s="24"/>
      <c r="ISG147" s="24"/>
      <c r="ISH147" s="24"/>
      <c r="ISI147" s="24"/>
      <c r="ISJ147" s="24"/>
      <c r="ISK147" s="24"/>
      <c r="ISL147" s="24"/>
      <c r="ISM147" s="24"/>
      <c r="ISN147" s="24"/>
      <c r="ISO147" s="24"/>
      <c r="ISP147" s="24"/>
      <c r="ISQ147" s="24"/>
      <c r="ISR147" s="24"/>
      <c r="ISS147" s="24"/>
      <c r="IST147" s="24"/>
      <c r="ISU147" s="24"/>
      <c r="ISV147" s="24"/>
      <c r="ISW147" s="24"/>
      <c r="ISX147" s="24"/>
      <c r="ISY147" s="24"/>
      <c r="ISZ147" s="24"/>
      <c r="ITA147" s="24"/>
      <c r="ITB147" s="24"/>
      <c r="ITC147" s="24"/>
      <c r="ITD147" s="24"/>
      <c r="ITE147" s="24"/>
      <c r="ITF147" s="24"/>
      <c r="ITG147" s="24"/>
      <c r="ITH147" s="24"/>
      <c r="ITI147" s="24"/>
      <c r="ITJ147" s="24"/>
      <c r="ITK147" s="24"/>
      <c r="ITL147" s="24"/>
      <c r="ITM147" s="24"/>
      <c r="ITN147" s="24"/>
      <c r="ITO147" s="24"/>
      <c r="ITP147" s="24"/>
      <c r="ITQ147" s="24"/>
      <c r="ITR147" s="24"/>
      <c r="ITS147" s="24"/>
      <c r="ITT147" s="24"/>
      <c r="ITU147" s="24"/>
      <c r="ITV147" s="24"/>
      <c r="ITW147" s="24"/>
      <c r="ITX147" s="24"/>
      <c r="ITY147" s="24"/>
      <c r="ITZ147" s="24"/>
      <c r="IUA147" s="24"/>
      <c r="IUB147" s="24"/>
      <c r="IUC147" s="24"/>
      <c r="IUD147" s="24"/>
      <c r="IUE147" s="24"/>
      <c r="IUF147" s="24"/>
      <c r="IUG147" s="24"/>
      <c r="IUH147" s="24"/>
      <c r="IUI147" s="24"/>
      <c r="IUJ147" s="24"/>
      <c r="IUK147" s="24"/>
      <c r="IUL147" s="24"/>
      <c r="IUM147" s="24"/>
      <c r="IUN147" s="24"/>
      <c r="IUO147" s="24"/>
      <c r="IUP147" s="24"/>
      <c r="IUQ147" s="24"/>
      <c r="IUR147" s="24"/>
      <c r="IUS147" s="24"/>
      <c r="IUT147" s="24"/>
      <c r="IUU147" s="24"/>
      <c r="IUV147" s="24"/>
      <c r="IUW147" s="24"/>
      <c r="IUX147" s="24"/>
      <c r="IUY147" s="24"/>
      <c r="IUZ147" s="24"/>
      <c r="IVA147" s="24"/>
      <c r="IVB147" s="24"/>
      <c r="IVC147" s="24"/>
      <c r="IVD147" s="24"/>
      <c r="IVE147" s="24"/>
      <c r="IVF147" s="24"/>
      <c r="IVG147" s="24"/>
      <c r="IVH147" s="24"/>
      <c r="IVI147" s="24"/>
      <c r="IVJ147" s="24"/>
      <c r="IVK147" s="24"/>
      <c r="IVL147" s="24"/>
      <c r="IVM147" s="24"/>
      <c r="IVN147" s="24"/>
      <c r="IVO147" s="24"/>
      <c r="IVP147" s="24"/>
      <c r="IVQ147" s="24"/>
      <c r="IVR147" s="24"/>
      <c r="IVS147" s="24"/>
      <c r="IVT147" s="24"/>
      <c r="IVU147" s="24"/>
      <c r="IVV147" s="24"/>
      <c r="IVW147" s="24"/>
      <c r="IVX147" s="24"/>
      <c r="IVY147" s="24"/>
      <c r="IVZ147" s="24"/>
      <c r="IWA147" s="24"/>
      <c r="IWB147" s="24"/>
      <c r="IWC147" s="24"/>
      <c r="IWD147" s="24"/>
      <c r="IWE147" s="24"/>
      <c r="IWF147" s="24"/>
      <c r="IWG147" s="24"/>
      <c r="IWH147" s="24"/>
      <c r="IWI147" s="24"/>
      <c r="IWJ147" s="24"/>
      <c r="IWK147" s="24"/>
      <c r="IWL147" s="24"/>
      <c r="IWM147" s="24"/>
      <c r="IWN147" s="24"/>
      <c r="IWO147" s="24"/>
      <c r="IWP147" s="24"/>
      <c r="IWQ147" s="24"/>
      <c r="IWR147" s="24"/>
      <c r="IWS147" s="24"/>
      <c r="IWT147" s="24"/>
      <c r="IWU147" s="24"/>
      <c r="IWV147" s="24"/>
      <c r="IWW147" s="24"/>
      <c r="IWX147" s="24"/>
      <c r="IWY147" s="24"/>
      <c r="IWZ147" s="24"/>
      <c r="IXA147" s="24"/>
      <c r="IXB147" s="24"/>
      <c r="IXC147" s="24"/>
      <c r="IXD147" s="24"/>
      <c r="IXE147" s="24"/>
      <c r="IXF147" s="24"/>
      <c r="IXG147" s="24"/>
      <c r="IXH147" s="24"/>
      <c r="IXI147" s="24"/>
      <c r="IXJ147" s="24"/>
      <c r="IXK147" s="24"/>
      <c r="IXL147" s="24"/>
      <c r="IXM147" s="24"/>
      <c r="IXN147" s="24"/>
      <c r="IXO147" s="24"/>
      <c r="IXP147" s="24"/>
      <c r="IXQ147" s="24"/>
      <c r="IXR147" s="24"/>
      <c r="IXS147" s="24"/>
      <c r="IXT147" s="24"/>
      <c r="IXU147" s="24"/>
      <c r="IXV147" s="24"/>
      <c r="IXW147" s="24"/>
      <c r="IXX147" s="24"/>
      <c r="IXY147" s="24"/>
      <c r="IXZ147" s="24"/>
      <c r="IYA147" s="24"/>
      <c r="IYB147" s="24"/>
      <c r="IYC147" s="24"/>
      <c r="IYD147" s="24"/>
      <c r="IYE147" s="24"/>
      <c r="IYF147" s="24"/>
      <c r="IYG147" s="24"/>
      <c r="IYH147" s="24"/>
      <c r="IYI147" s="24"/>
      <c r="IYJ147" s="24"/>
      <c r="IYK147" s="24"/>
      <c r="IYL147" s="24"/>
      <c r="IYM147" s="24"/>
      <c r="IYN147" s="24"/>
      <c r="IYO147" s="24"/>
      <c r="IYP147" s="24"/>
      <c r="IYQ147" s="24"/>
      <c r="IYR147" s="24"/>
      <c r="IYS147" s="24"/>
      <c r="IYT147" s="24"/>
      <c r="IYU147" s="24"/>
      <c r="IYV147" s="24"/>
      <c r="IYW147" s="24"/>
      <c r="IYX147" s="24"/>
      <c r="IYY147" s="24"/>
      <c r="IYZ147" s="24"/>
      <c r="IZA147" s="24"/>
      <c r="IZB147" s="24"/>
      <c r="IZC147" s="24"/>
      <c r="IZD147" s="24"/>
      <c r="IZE147" s="24"/>
      <c r="IZF147" s="24"/>
      <c r="IZG147" s="24"/>
      <c r="IZH147" s="24"/>
      <c r="IZI147" s="24"/>
      <c r="IZJ147" s="24"/>
      <c r="IZK147" s="24"/>
      <c r="IZL147" s="24"/>
      <c r="IZM147" s="24"/>
      <c r="IZN147" s="24"/>
      <c r="IZO147" s="24"/>
      <c r="IZP147" s="24"/>
      <c r="IZQ147" s="24"/>
      <c r="IZR147" s="24"/>
      <c r="IZS147" s="24"/>
      <c r="IZT147" s="24"/>
      <c r="IZU147" s="24"/>
      <c r="IZV147" s="24"/>
      <c r="IZW147" s="24"/>
      <c r="IZX147" s="24"/>
      <c r="IZY147" s="24"/>
      <c r="IZZ147" s="24"/>
      <c r="JAA147" s="24"/>
      <c r="JAB147" s="24"/>
      <c r="JAC147" s="24"/>
      <c r="JAD147" s="24"/>
      <c r="JAE147" s="24"/>
      <c r="JAF147" s="24"/>
      <c r="JAG147" s="24"/>
      <c r="JAH147" s="24"/>
      <c r="JAI147" s="24"/>
      <c r="JAJ147" s="24"/>
      <c r="JAK147" s="24"/>
      <c r="JAL147" s="24"/>
      <c r="JAM147" s="24"/>
      <c r="JAN147" s="24"/>
      <c r="JAO147" s="24"/>
      <c r="JAP147" s="24"/>
      <c r="JAQ147" s="24"/>
      <c r="JAR147" s="24"/>
      <c r="JAS147" s="24"/>
      <c r="JAT147" s="24"/>
      <c r="JAU147" s="24"/>
      <c r="JAV147" s="24"/>
      <c r="JAW147" s="24"/>
      <c r="JAX147" s="24"/>
      <c r="JAY147" s="24"/>
      <c r="JAZ147" s="24"/>
      <c r="JBA147" s="24"/>
      <c r="JBB147" s="24"/>
      <c r="JBC147" s="24"/>
      <c r="JBD147" s="24"/>
      <c r="JBE147" s="24"/>
      <c r="JBF147" s="24"/>
      <c r="JBG147" s="24"/>
      <c r="JBH147" s="24"/>
      <c r="JBI147" s="24"/>
      <c r="JBJ147" s="24"/>
      <c r="JBK147" s="24"/>
      <c r="JBL147" s="24"/>
      <c r="JBM147" s="24"/>
      <c r="JBN147" s="24"/>
      <c r="JBO147" s="24"/>
      <c r="JBP147" s="24"/>
      <c r="JBQ147" s="24"/>
      <c r="JBR147" s="24"/>
      <c r="JBS147" s="24"/>
      <c r="JBT147" s="24"/>
      <c r="JBU147" s="24"/>
      <c r="JBV147" s="24"/>
      <c r="JBW147" s="24"/>
      <c r="JBX147" s="24"/>
      <c r="JBY147" s="24"/>
      <c r="JBZ147" s="24"/>
      <c r="JCA147" s="24"/>
      <c r="JCB147" s="24"/>
      <c r="JCC147" s="24"/>
      <c r="JCD147" s="24"/>
      <c r="JCE147" s="24"/>
      <c r="JCF147" s="24"/>
      <c r="JCG147" s="24"/>
      <c r="JCH147" s="24"/>
      <c r="JCI147" s="24"/>
      <c r="JCJ147" s="24"/>
      <c r="JCK147" s="24"/>
      <c r="JCL147" s="24"/>
      <c r="JCM147" s="24"/>
      <c r="JCN147" s="24"/>
      <c r="JCO147" s="24"/>
      <c r="JCP147" s="24"/>
      <c r="JCQ147" s="24"/>
      <c r="JCR147" s="24"/>
      <c r="JCS147" s="24"/>
      <c r="JCT147" s="24"/>
      <c r="JCU147" s="24"/>
      <c r="JCV147" s="24"/>
      <c r="JCW147" s="24"/>
      <c r="JCX147" s="24"/>
      <c r="JCY147" s="24"/>
      <c r="JCZ147" s="24"/>
      <c r="JDA147" s="24"/>
      <c r="JDB147" s="24"/>
      <c r="JDC147" s="24"/>
      <c r="JDD147" s="24"/>
      <c r="JDE147" s="24"/>
      <c r="JDF147" s="24"/>
      <c r="JDG147" s="24"/>
      <c r="JDH147" s="24"/>
      <c r="JDI147" s="24"/>
      <c r="JDJ147" s="24"/>
      <c r="JDK147" s="24"/>
      <c r="JDL147" s="24"/>
      <c r="JDM147" s="24"/>
      <c r="JDN147" s="24"/>
      <c r="JDO147" s="24"/>
      <c r="JDP147" s="24"/>
      <c r="JDQ147" s="24"/>
      <c r="JDR147" s="24"/>
      <c r="JDS147" s="24"/>
      <c r="JDT147" s="24"/>
      <c r="JDU147" s="24"/>
      <c r="JDV147" s="24"/>
      <c r="JDW147" s="24"/>
      <c r="JDX147" s="24"/>
      <c r="JDY147" s="24"/>
      <c r="JDZ147" s="24"/>
      <c r="JEA147" s="24"/>
      <c r="JEB147" s="24"/>
      <c r="JEC147" s="24"/>
      <c r="JED147" s="24"/>
      <c r="JEE147" s="24"/>
      <c r="JEF147" s="24"/>
      <c r="JEG147" s="24"/>
      <c r="JEH147" s="24"/>
      <c r="JEI147" s="24"/>
      <c r="JEJ147" s="24"/>
      <c r="JEK147" s="24"/>
      <c r="JEL147" s="24"/>
      <c r="JEM147" s="24"/>
      <c r="JEN147" s="24"/>
      <c r="JEO147" s="24"/>
      <c r="JEP147" s="24"/>
      <c r="JEQ147" s="24"/>
      <c r="JER147" s="24"/>
      <c r="JES147" s="24"/>
      <c r="JET147" s="24"/>
      <c r="JEU147" s="24"/>
      <c r="JEV147" s="24"/>
      <c r="JEW147" s="24"/>
      <c r="JEX147" s="24"/>
      <c r="JEY147" s="24"/>
      <c r="JEZ147" s="24"/>
      <c r="JFA147" s="24"/>
      <c r="JFB147" s="24"/>
      <c r="JFC147" s="24"/>
      <c r="JFD147" s="24"/>
      <c r="JFE147" s="24"/>
      <c r="JFF147" s="24"/>
      <c r="JFG147" s="24"/>
      <c r="JFH147" s="24"/>
      <c r="JFI147" s="24"/>
      <c r="JFJ147" s="24"/>
      <c r="JFK147" s="24"/>
      <c r="JFL147" s="24"/>
      <c r="JFM147" s="24"/>
      <c r="JFN147" s="24"/>
      <c r="JFO147" s="24"/>
      <c r="JFP147" s="24"/>
      <c r="JFQ147" s="24"/>
      <c r="JFR147" s="24"/>
      <c r="JFS147" s="24"/>
      <c r="JFT147" s="24"/>
      <c r="JFU147" s="24"/>
      <c r="JFV147" s="24"/>
      <c r="JFW147" s="24"/>
      <c r="JFX147" s="24"/>
      <c r="JFY147" s="24"/>
      <c r="JFZ147" s="24"/>
      <c r="JGA147" s="24"/>
      <c r="JGB147" s="24"/>
      <c r="JGC147" s="24"/>
      <c r="JGD147" s="24"/>
      <c r="JGE147" s="24"/>
      <c r="JGF147" s="24"/>
      <c r="JGG147" s="24"/>
      <c r="JGH147" s="24"/>
      <c r="JGI147" s="24"/>
      <c r="JGJ147" s="24"/>
      <c r="JGK147" s="24"/>
      <c r="JGL147" s="24"/>
      <c r="JGM147" s="24"/>
      <c r="JGN147" s="24"/>
      <c r="JGO147" s="24"/>
      <c r="JGP147" s="24"/>
      <c r="JGQ147" s="24"/>
      <c r="JGR147" s="24"/>
      <c r="JGS147" s="24"/>
      <c r="JGT147" s="24"/>
      <c r="JGU147" s="24"/>
      <c r="JGV147" s="24"/>
      <c r="JGW147" s="24"/>
      <c r="JGX147" s="24"/>
      <c r="JGY147" s="24"/>
      <c r="JGZ147" s="24"/>
      <c r="JHA147" s="24"/>
      <c r="JHB147" s="24"/>
      <c r="JHC147" s="24"/>
      <c r="JHD147" s="24"/>
      <c r="JHE147" s="24"/>
      <c r="JHF147" s="24"/>
      <c r="JHG147" s="24"/>
      <c r="JHH147" s="24"/>
      <c r="JHI147" s="24"/>
      <c r="JHJ147" s="24"/>
      <c r="JHK147" s="24"/>
      <c r="JHL147" s="24"/>
      <c r="JHM147" s="24"/>
      <c r="JHN147" s="24"/>
      <c r="JHO147" s="24"/>
      <c r="JHP147" s="24"/>
      <c r="JHQ147" s="24"/>
      <c r="JHR147" s="24"/>
      <c r="JHS147" s="24"/>
      <c r="JHT147" s="24"/>
      <c r="JHU147" s="24"/>
      <c r="JHV147" s="24"/>
      <c r="JHW147" s="24"/>
      <c r="JHX147" s="24"/>
      <c r="JHY147" s="24"/>
      <c r="JHZ147" s="24"/>
      <c r="JIA147" s="24"/>
      <c r="JIB147" s="24"/>
      <c r="JIC147" s="24"/>
      <c r="JID147" s="24"/>
      <c r="JIE147" s="24"/>
      <c r="JIF147" s="24"/>
      <c r="JIG147" s="24"/>
      <c r="JIH147" s="24"/>
      <c r="JII147" s="24"/>
      <c r="JIJ147" s="24"/>
      <c r="JIK147" s="24"/>
      <c r="JIL147" s="24"/>
      <c r="JIM147" s="24"/>
      <c r="JIN147" s="24"/>
      <c r="JIO147" s="24"/>
      <c r="JIP147" s="24"/>
      <c r="JIQ147" s="24"/>
      <c r="JIR147" s="24"/>
      <c r="JIS147" s="24"/>
      <c r="JIT147" s="24"/>
      <c r="JIU147" s="24"/>
      <c r="JIV147" s="24"/>
      <c r="JIW147" s="24"/>
      <c r="JIX147" s="24"/>
      <c r="JIY147" s="24"/>
      <c r="JIZ147" s="24"/>
      <c r="JJA147" s="24"/>
      <c r="JJB147" s="24"/>
      <c r="JJC147" s="24"/>
      <c r="JJD147" s="24"/>
      <c r="JJE147" s="24"/>
      <c r="JJF147" s="24"/>
      <c r="JJG147" s="24"/>
      <c r="JJH147" s="24"/>
      <c r="JJI147" s="24"/>
      <c r="JJJ147" s="24"/>
      <c r="JJK147" s="24"/>
      <c r="JJL147" s="24"/>
      <c r="JJM147" s="24"/>
      <c r="JJN147" s="24"/>
      <c r="JJO147" s="24"/>
      <c r="JJP147" s="24"/>
      <c r="JJQ147" s="24"/>
      <c r="JJR147" s="24"/>
      <c r="JJS147" s="24"/>
      <c r="JJT147" s="24"/>
      <c r="JJU147" s="24"/>
      <c r="JJV147" s="24"/>
      <c r="JJW147" s="24"/>
      <c r="JJX147" s="24"/>
      <c r="JJY147" s="24"/>
      <c r="JJZ147" s="24"/>
      <c r="JKA147" s="24"/>
      <c r="JKB147" s="24"/>
      <c r="JKC147" s="24"/>
      <c r="JKD147" s="24"/>
      <c r="JKE147" s="24"/>
      <c r="JKF147" s="24"/>
      <c r="JKG147" s="24"/>
      <c r="JKH147" s="24"/>
      <c r="JKI147" s="24"/>
      <c r="JKJ147" s="24"/>
      <c r="JKK147" s="24"/>
      <c r="JKL147" s="24"/>
      <c r="JKM147" s="24"/>
      <c r="JKN147" s="24"/>
      <c r="JKO147" s="24"/>
      <c r="JKP147" s="24"/>
      <c r="JKQ147" s="24"/>
      <c r="JKR147" s="24"/>
      <c r="JKS147" s="24"/>
      <c r="JKT147" s="24"/>
      <c r="JKU147" s="24"/>
      <c r="JKV147" s="24"/>
      <c r="JKW147" s="24"/>
      <c r="JKX147" s="24"/>
      <c r="JKY147" s="24"/>
      <c r="JKZ147" s="24"/>
      <c r="JLA147" s="24"/>
      <c r="JLB147" s="24"/>
      <c r="JLC147" s="24"/>
      <c r="JLD147" s="24"/>
      <c r="JLE147" s="24"/>
      <c r="JLF147" s="24"/>
      <c r="JLG147" s="24"/>
      <c r="JLH147" s="24"/>
      <c r="JLI147" s="24"/>
      <c r="JLJ147" s="24"/>
      <c r="JLK147" s="24"/>
      <c r="JLL147" s="24"/>
      <c r="JLM147" s="24"/>
      <c r="JLN147" s="24"/>
      <c r="JLO147" s="24"/>
      <c r="JLP147" s="24"/>
      <c r="JLQ147" s="24"/>
      <c r="JLR147" s="24"/>
      <c r="JLS147" s="24"/>
      <c r="JLT147" s="24"/>
      <c r="JLU147" s="24"/>
      <c r="JLV147" s="24"/>
      <c r="JLW147" s="24"/>
      <c r="JLX147" s="24"/>
      <c r="JLY147" s="24"/>
      <c r="JLZ147" s="24"/>
      <c r="JMA147" s="24"/>
      <c r="JMB147" s="24"/>
      <c r="JMC147" s="24"/>
      <c r="JMD147" s="24"/>
      <c r="JME147" s="24"/>
      <c r="JMF147" s="24"/>
      <c r="JMG147" s="24"/>
      <c r="JMH147" s="24"/>
      <c r="JMI147" s="24"/>
      <c r="JMJ147" s="24"/>
      <c r="JMK147" s="24"/>
      <c r="JML147" s="24"/>
      <c r="JMM147" s="24"/>
      <c r="JMN147" s="24"/>
      <c r="JMO147" s="24"/>
      <c r="JMP147" s="24"/>
      <c r="JMQ147" s="24"/>
      <c r="JMR147" s="24"/>
      <c r="JMS147" s="24"/>
      <c r="JMT147" s="24"/>
      <c r="JMU147" s="24"/>
      <c r="JMV147" s="24"/>
      <c r="JMW147" s="24"/>
      <c r="JMX147" s="24"/>
      <c r="JMY147" s="24"/>
      <c r="JMZ147" s="24"/>
      <c r="JNA147" s="24"/>
      <c r="JNB147" s="24"/>
      <c r="JNC147" s="24"/>
      <c r="JND147" s="24"/>
      <c r="JNE147" s="24"/>
      <c r="JNF147" s="24"/>
      <c r="JNG147" s="24"/>
      <c r="JNH147" s="24"/>
      <c r="JNI147" s="24"/>
      <c r="JNJ147" s="24"/>
      <c r="JNK147" s="24"/>
      <c r="JNL147" s="24"/>
      <c r="JNM147" s="24"/>
      <c r="JNN147" s="24"/>
      <c r="JNO147" s="24"/>
      <c r="JNP147" s="24"/>
      <c r="JNQ147" s="24"/>
      <c r="JNR147" s="24"/>
      <c r="JNS147" s="24"/>
      <c r="JNT147" s="24"/>
      <c r="JNU147" s="24"/>
      <c r="JNV147" s="24"/>
      <c r="JNW147" s="24"/>
      <c r="JNX147" s="24"/>
      <c r="JNY147" s="24"/>
      <c r="JNZ147" s="24"/>
      <c r="JOA147" s="24"/>
      <c r="JOB147" s="24"/>
      <c r="JOC147" s="24"/>
      <c r="JOD147" s="24"/>
      <c r="JOE147" s="24"/>
      <c r="JOF147" s="24"/>
      <c r="JOG147" s="24"/>
      <c r="JOH147" s="24"/>
      <c r="JOI147" s="24"/>
      <c r="JOJ147" s="24"/>
      <c r="JOK147" s="24"/>
      <c r="JOL147" s="24"/>
      <c r="JOM147" s="24"/>
      <c r="JON147" s="24"/>
      <c r="JOO147" s="24"/>
      <c r="JOP147" s="24"/>
      <c r="JOQ147" s="24"/>
      <c r="JOR147" s="24"/>
      <c r="JOS147" s="24"/>
      <c r="JOT147" s="24"/>
      <c r="JOU147" s="24"/>
      <c r="JOV147" s="24"/>
      <c r="JOW147" s="24"/>
      <c r="JOX147" s="24"/>
      <c r="JOY147" s="24"/>
      <c r="JOZ147" s="24"/>
      <c r="JPA147" s="24"/>
      <c r="JPB147" s="24"/>
      <c r="JPC147" s="24"/>
      <c r="JPD147" s="24"/>
      <c r="JPE147" s="24"/>
      <c r="JPF147" s="24"/>
      <c r="JPG147" s="24"/>
      <c r="JPH147" s="24"/>
      <c r="JPI147" s="24"/>
      <c r="JPJ147" s="24"/>
      <c r="JPK147" s="24"/>
      <c r="JPL147" s="24"/>
      <c r="JPM147" s="24"/>
      <c r="JPN147" s="24"/>
      <c r="JPO147" s="24"/>
      <c r="JPP147" s="24"/>
      <c r="JPQ147" s="24"/>
      <c r="JPR147" s="24"/>
      <c r="JPS147" s="24"/>
      <c r="JPT147" s="24"/>
      <c r="JPU147" s="24"/>
      <c r="JPV147" s="24"/>
      <c r="JPW147" s="24"/>
      <c r="JPX147" s="24"/>
      <c r="JPY147" s="24"/>
      <c r="JPZ147" s="24"/>
      <c r="JQA147" s="24"/>
      <c r="JQB147" s="24"/>
      <c r="JQC147" s="24"/>
      <c r="JQD147" s="24"/>
      <c r="JQE147" s="24"/>
      <c r="JQF147" s="24"/>
      <c r="JQG147" s="24"/>
      <c r="JQH147" s="24"/>
      <c r="JQI147" s="24"/>
      <c r="JQJ147" s="24"/>
      <c r="JQK147" s="24"/>
      <c r="JQL147" s="24"/>
      <c r="JQM147" s="24"/>
      <c r="JQN147" s="24"/>
      <c r="JQO147" s="24"/>
      <c r="JQP147" s="24"/>
      <c r="JQQ147" s="24"/>
      <c r="JQR147" s="24"/>
      <c r="JQS147" s="24"/>
      <c r="JQT147" s="24"/>
      <c r="JQU147" s="24"/>
      <c r="JQV147" s="24"/>
      <c r="JQW147" s="24"/>
      <c r="JQX147" s="24"/>
      <c r="JQY147" s="24"/>
      <c r="JQZ147" s="24"/>
      <c r="JRA147" s="24"/>
      <c r="JRB147" s="24"/>
      <c r="JRC147" s="24"/>
      <c r="JRD147" s="24"/>
      <c r="JRE147" s="24"/>
      <c r="JRF147" s="24"/>
      <c r="JRG147" s="24"/>
      <c r="JRH147" s="24"/>
      <c r="JRI147" s="24"/>
      <c r="JRJ147" s="24"/>
      <c r="JRK147" s="24"/>
      <c r="JRL147" s="24"/>
      <c r="JRM147" s="24"/>
      <c r="JRN147" s="24"/>
      <c r="JRO147" s="24"/>
      <c r="JRP147" s="24"/>
      <c r="JRQ147" s="24"/>
      <c r="JRR147" s="24"/>
      <c r="JRS147" s="24"/>
      <c r="JRT147" s="24"/>
      <c r="JRU147" s="24"/>
      <c r="JRV147" s="24"/>
      <c r="JRW147" s="24"/>
      <c r="JRX147" s="24"/>
      <c r="JRY147" s="24"/>
      <c r="JRZ147" s="24"/>
      <c r="JSA147" s="24"/>
      <c r="JSB147" s="24"/>
      <c r="JSC147" s="24"/>
      <c r="JSD147" s="24"/>
      <c r="JSE147" s="24"/>
      <c r="JSF147" s="24"/>
      <c r="JSG147" s="24"/>
      <c r="JSH147" s="24"/>
      <c r="JSI147" s="24"/>
      <c r="JSJ147" s="24"/>
      <c r="JSK147" s="24"/>
      <c r="JSL147" s="24"/>
      <c r="JSM147" s="24"/>
      <c r="JSN147" s="24"/>
      <c r="JSO147" s="24"/>
      <c r="JSP147" s="24"/>
      <c r="JSQ147" s="24"/>
      <c r="JSR147" s="24"/>
      <c r="JSS147" s="24"/>
      <c r="JST147" s="24"/>
      <c r="JSU147" s="24"/>
      <c r="JSV147" s="24"/>
      <c r="JSW147" s="24"/>
      <c r="JSX147" s="24"/>
      <c r="JSY147" s="24"/>
      <c r="JSZ147" s="24"/>
      <c r="JTA147" s="24"/>
      <c r="JTB147" s="24"/>
      <c r="JTC147" s="24"/>
      <c r="JTD147" s="24"/>
      <c r="JTE147" s="24"/>
      <c r="JTF147" s="24"/>
      <c r="JTG147" s="24"/>
      <c r="JTH147" s="24"/>
      <c r="JTI147" s="24"/>
      <c r="JTJ147" s="24"/>
      <c r="JTK147" s="24"/>
      <c r="JTL147" s="24"/>
      <c r="JTM147" s="24"/>
      <c r="JTN147" s="24"/>
      <c r="JTO147" s="24"/>
      <c r="JTP147" s="24"/>
      <c r="JTQ147" s="24"/>
      <c r="JTR147" s="24"/>
      <c r="JTS147" s="24"/>
      <c r="JTT147" s="24"/>
      <c r="JTU147" s="24"/>
      <c r="JTV147" s="24"/>
      <c r="JTW147" s="24"/>
      <c r="JTX147" s="24"/>
      <c r="JTY147" s="24"/>
      <c r="JTZ147" s="24"/>
      <c r="JUA147" s="24"/>
      <c r="JUB147" s="24"/>
      <c r="JUC147" s="24"/>
      <c r="JUD147" s="24"/>
      <c r="JUE147" s="24"/>
      <c r="JUF147" s="24"/>
      <c r="JUG147" s="24"/>
      <c r="JUH147" s="24"/>
      <c r="JUI147" s="24"/>
      <c r="JUJ147" s="24"/>
      <c r="JUK147" s="24"/>
      <c r="JUL147" s="24"/>
      <c r="JUM147" s="24"/>
      <c r="JUN147" s="24"/>
      <c r="JUO147" s="24"/>
      <c r="JUP147" s="24"/>
      <c r="JUQ147" s="24"/>
      <c r="JUR147" s="24"/>
      <c r="JUS147" s="24"/>
      <c r="JUT147" s="24"/>
      <c r="JUU147" s="24"/>
      <c r="JUV147" s="24"/>
      <c r="JUW147" s="24"/>
      <c r="JUX147" s="24"/>
      <c r="JUY147" s="24"/>
      <c r="JUZ147" s="24"/>
      <c r="JVA147" s="24"/>
      <c r="JVB147" s="24"/>
      <c r="JVC147" s="24"/>
      <c r="JVD147" s="24"/>
      <c r="JVE147" s="24"/>
      <c r="JVF147" s="24"/>
      <c r="JVG147" s="24"/>
      <c r="JVH147" s="24"/>
      <c r="JVI147" s="24"/>
      <c r="JVJ147" s="24"/>
      <c r="JVK147" s="24"/>
      <c r="JVL147" s="24"/>
      <c r="JVM147" s="24"/>
      <c r="JVN147" s="24"/>
      <c r="JVO147" s="24"/>
      <c r="JVP147" s="24"/>
      <c r="JVQ147" s="24"/>
      <c r="JVR147" s="24"/>
      <c r="JVS147" s="24"/>
      <c r="JVT147" s="24"/>
      <c r="JVU147" s="24"/>
      <c r="JVV147" s="24"/>
      <c r="JVW147" s="24"/>
      <c r="JVX147" s="24"/>
      <c r="JVY147" s="24"/>
      <c r="JVZ147" s="24"/>
      <c r="JWA147" s="24"/>
      <c r="JWB147" s="24"/>
      <c r="JWC147" s="24"/>
      <c r="JWD147" s="24"/>
      <c r="JWE147" s="24"/>
      <c r="JWF147" s="24"/>
      <c r="JWG147" s="24"/>
      <c r="JWH147" s="24"/>
      <c r="JWI147" s="24"/>
      <c r="JWJ147" s="24"/>
      <c r="JWK147" s="24"/>
      <c r="JWL147" s="24"/>
      <c r="JWM147" s="24"/>
      <c r="JWN147" s="24"/>
      <c r="JWO147" s="24"/>
      <c r="JWP147" s="24"/>
      <c r="JWQ147" s="24"/>
      <c r="JWR147" s="24"/>
      <c r="JWS147" s="24"/>
      <c r="JWT147" s="24"/>
      <c r="JWU147" s="24"/>
      <c r="JWV147" s="24"/>
      <c r="JWW147" s="24"/>
      <c r="JWX147" s="24"/>
      <c r="JWY147" s="24"/>
      <c r="JWZ147" s="24"/>
      <c r="JXA147" s="24"/>
      <c r="JXB147" s="24"/>
      <c r="JXC147" s="24"/>
      <c r="JXD147" s="24"/>
      <c r="JXE147" s="24"/>
      <c r="JXF147" s="24"/>
      <c r="JXG147" s="24"/>
      <c r="JXH147" s="24"/>
      <c r="JXI147" s="24"/>
      <c r="JXJ147" s="24"/>
      <c r="JXK147" s="24"/>
      <c r="JXL147" s="24"/>
      <c r="JXM147" s="24"/>
      <c r="JXN147" s="24"/>
      <c r="JXO147" s="24"/>
      <c r="JXP147" s="24"/>
      <c r="JXQ147" s="24"/>
      <c r="JXR147" s="24"/>
      <c r="JXS147" s="24"/>
      <c r="JXT147" s="24"/>
      <c r="JXU147" s="24"/>
      <c r="JXV147" s="24"/>
      <c r="JXW147" s="24"/>
      <c r="JXX147" s="24"/>
      <c r="JXY147" s="24"/>
      <c r="JXZ147" s="24"/>
      <c r="JYA147" s="24"/>
      <c r="JYB147" s="24"/>
      <c r="JYC147" s="24"/>
      <c r="JYD147" s="24"/>
      <c r="JYE147" s="24"/>
      <c r="JYF147" s="24"/>
      <c r="JYG147" s="24"/>
      <c r="JYH147" s="24"/>
      <c r="JYI147" s="24"/>
      <c r="JYJ147" s="24"/>
      <c r="JYK147" s="24"/>
      <c r="JYL147" s="24"/>
      <c r="JYM147" s="24"/>
      <c r="JYN147" s="24"/>
      <c r="JYO147" s="24"/>
      <c r="JYP147" s="24"/>
      <c r="JYQ147" s="24"/>
      <c r="JYR147" s="24"/>
      <c r="JYS147" s="24"/>
      <c r="JYT147" s="24"/>
      <c r="JYU147" s="24"/>
      <c r="JYV147" s="24"/>
      <c r="JYW147" s="24"/>
      <c r="JYX147" s="24"/>
      <c r="JYY147" s="24"/>
      <c r="JYZ147" s="24"/>
      <c r="JZA147" s="24"/>
      <c r="JZB147" s="24"/>
      <c r="JZC147" s="24"/>
      <c r="JZD147" s="24"/>
      <c r="JZE147" s="24"/>
      <c r="JZF147" s="24"/>
      <c r="JZG147" s="24"/>
      <c r="JZH147" s="24"/>
      <c r="JZI147" s="24"/>
      <c r="JZJ147" s="24"/>
      <c r="JZK147" s="24"/>
      <c r="JZL147" s="24"/>
      <c r="JZM147" s="24"/>
      <c r="JZN147" s="24"/>
      <c r="JZO147" s="24"/>
      <c r="JZP147" s="24"/>
      <c r="JZQ147" s="24"/>
      <c r="JZR147" s="24"/>
      <c r="JZS147" s="24"/>
      <c r="JZT147" s="24"/>
      <c r="JZU147" s="24"/>
      <c r="JZV147" s="24"/>
      <c r="JZW147" s="24"/>
      <c r="JZX147" s="24"/>
      <c r="JZY147" s="24"/>
      <c r="JZZ147" s="24"/>
      <c r="KAA147" s="24"/>
      <c r="KAB147" s="24"/>
      <c r="KAC147" s="24"/>
      <c r="KAD147" s="24"/>
      <c r="KAE147" s="24"/>
      <c r="KAF147" s="24"/>
      <c r="KAG147" s="24"/>
      <c r="KAH147" s="24"/>
      <c r="KAI147" s="24"/>
      <c r="KAJ147" s="24"/>
      <c r="KAK147" s="24"/>
      <c r="KAL147" s="24"/>
      <c r="KAM147" s="24"/>
      <c r="KAN147" s="24"/>
      <c r="KAO147" s="24"/>
      <c r="KAP147" s="24"/>
      <c r="KAQ147" s="24"/>
      <c r="KAR147" s="24"/>
      <c r="KAS147" s="24"/>
      <c r="KAT147" s="24"/>
      <c r="KAU147" s="24"/>
      <c r="KAV147" s="24"/>
      <c r="KAW147" s="24"/>
      <c r="KAX147" s="24"/>
      <c r="KAY147" s="24"/>
      <c r="KAZ147" s="24"/>
      <c r="KBA147" s="24"/>
      <c r="KBB147" s="24"/>
      <c r="KBC147" s="24"/>
      <c r="KBD147" s="24"/>
      <c r="KBE147" s="24"/>
      <c r="KBF147" s="24"/>
      <c r="KBG147" s="24"/>
      <c r="KBH147" s="24"/>
      <c r="KBI147" s="24"/>
      <c r="KBJ147" s="24"/>
      <c r="KBK147" s="24"/>
      <c r="KBL147" s="24"/>
      <c r="KBM147" s="24"/>
      <c r="KBN147" s="24"/>
      <c r="KBO147" s="24"/>
      <c r="KBP147" s="24"/>
      <c r="KBQ147" s="24"/>
      <c r="KBR147" s="24"/>
      <c r="KBS147" s="24"/>
      <c r="KBT147" s="24"/>
      <c r="KBU147" s="24"/>
      <c r="KBV147" s="24"/>
      <c r="KBW147" s="24"/>
      <c r="KBX147" s="24"/>
      <c r="KBY147" s="24"/>
      <c r="KBZ147" s="24"/>
      <c r="KCA147" s="24"/>
      <c r="KCB147" s="24"/>
      <c r="KCC147" s="24"/>
      <c r="KCD147" s="24"/>
      <c r="KCE147" s="24"/>
      <c r="KCF147" s="24"/>
      <c r="KCG147" s="24"/>
      <c r="KCH147" s="24"/>
      <c r="KCI147" s="24"/>
      <c r="KCJ147" s="24"/>
      <c r="KCK147" s="24"/>
      <c r="KCL147" s="24"/>
      <c r="KCM147" s="24"/>
      <c r="KCN147" s="24"/>
      <c r="KCO147" s="24"/>
      <c r="KCP147" s="24"/>
      <c r="KCQ147" s="24"/>
      <c r="KCR147" s="24"/>
      <c r="KCS147" s="24"/>
      <c r="KCT147" s="24"/>
      <c r="KCU147" s="24"/>
      <c r="KCV147" s="24"/>
      <c r="KCW147" s="24"/>
      <c r="KCX147" s="24"/>
      <c r="KCY147" s="24"/>
      <c r="KCZ147" s="24"/>
      <c r="KDA147" s="24"/>
      <c r="KDB147" s="24"/>
      <c r="KDC147" s="24"/>
      <c r="KDD147" s="24"/>
      <c r="KDE147" s="24"/>
      <c r="KDF147" s="24"/>
      <c r="KDG147" s="24"/>
      <c r="KDH147" s="24"/>
      <c r="KDI147" s="24"/>
      <c r="KDJ147" s="24"/>
      <c r="KDK147" s="24"/>
      <c r="KDL147" s="24"/>
      <c r="KDM147" s="24"/>
      <c r="KDN147" s="24"/>
      <c r="KDO147" s="24"/>
      <c r="KDP147" s="24"/>
      <c r="KDQ147" s="24"/>
      <c r="KDR147" s="24"/>
      <c r="KDS147" s="24"/>
      <c r="KDT147" s="24"/>
      <c r="KDU147" s="24"/>
      <c r="KDV147" s="24"/>
      <c r="KDW147" s="24"/>
      <c r="KDX147" s="24"/>
      <c r="KDY147" s="24"/>
      <c r="KDZ147" s="24"/>
      <c r="KEA147" s="24"/>
      <c r="KEB147" s="24"/>
      <c r="KEC147" s="24"/>
      <c r="KED147" s="24"/>
      <c r="KEE147" s="24"/>
      <c r="KEF147" s="24"/>
      <c r="KEG147" s="24"/>
      <c r="KEH147" s="24"/>
      <c r="KEI147" s="24"/>
      <c r="KEJ147" s="24"/>
      <c r="KEK147" s="24"/>
      <c r="KEL147" s="24"/>
      <c r="KEM147" s="24"/>
      <c r="KEN147" s="24"/>
      <c r="KEO147" s="24"/>
      <c r="KEP147" s="24"/>
      <c r="KEQ147" s="24"/>
      <c r="KER147" s="24"/>
      <c r="KES147" s="24"/>
      <c r="KET147" s="24"/>
      <c r="KEU147" s="24"/>
      <c r="KEV147" s="24"/>
      <c r="KEW147" s="24"/>
      <c r="KEX147" s="24"/>
      <c r="KEY147" s="24"/>
      <c r="KEZ147" s="24"/>
      <c r="KFA147" s="24"/>
      <c r="KFB147" s="24"/>
      <c r="KFC147" s="24"/>
      <c r="KFD147" s="24"/>
      <c r="KFE147" s="24"/>
      <c r="KFF147" s="24"/>
      <c r="KFG147" s="24"/>
      <c r="KFH147" s="24"/>
      <c r="KFI147" s="24"/>
      <c r="KFJ147" s="24"/>
      <c r="KFK147" s="24"/>
      <c r="KFL147" s="24"/>
      <c r="KFM147" s="24"/>
      <c r="KFN147" s="24"/>
      <c r="KFO147" s="24"/>
      <c r="KFP147" s="24"/>
      <c r="KFQ147" s="24"/>
      <c r="KFR147" s="24"/>
      <c r="KFS147" s="24"/>
      <c r="KFT147" s="24"/>
      <c r="KFU147" s="24"/>
      <c r="KFV147" s="24"/>
      <c r="KFW147" s="24"/>
      <c r="KFX147" s="24"/>
      <c r="KFY147" s="24"/>
      <c r="KFZ147" s="24"/>
      <c r="KGA147" s="24"/>
      <c r="KGB147" s="24"/>
      <c r="KGC147" s="24"/>
      <c r="KGD147" s="24"/>
      <c r="KGE147" s="24"/>
      <c r="KGF147" s="24"/>
      <c r="KGG147" s="24"/>
      <c r="KGH147" s="24"/>
      <c r="KGI147" s="24"/>
      <c r="KGJ147" s="24"/>
      <c r="KGK147" s="24"/>
      <c r="KGL147" s="24"/>
      <c r="KGM147" s="24"/>
      <c r="KGN147" s="24"/>
      <c r="KGO147" s="24"/>
      <c r="KGP147" s="24"/>
      <c r="KGQ147" s="24"/>
      <c r="KGR147" s="24"/>
      <c r="KGS147" s="24"/>
      <c r="KGT147" s="24"/>
      <c r="KGU147" s="24"/>
      <c r="KGV147" s="24"/>
      <c r="KGW147" s="24"/>
      <c r="KGX147" s="24"/>
      <c r="KGY147" s="24"/>
      <c r="KGZ147" s="24"/>
      <c r="KHA147" s="24"/>
      <c r="KHB147" s="24"/>
      <c r="KHC147" s="24"/>
      <c r="KHD147" s="24"/>
      <c r="KHE147" s="24"/>
      <c r="KHF147" s="24"/>
      <c r="KHG147" s="24"/>
      <c r="KHH147" s="24"/>
      <c r="KHI147" s="24"/>
      <c r="KHJ147" s="24"/>
      <c r="KHK147" s="24"/>
      <c r="KHL147" s="24"/>
      <c r="KHM147" s="24"/>
      <c r="KHN147" s="24"/>
      <c r="KHO147" s="24"/>
      <c r="KHP147" s="24"/>
      <c r="KHQ147" s="24"/>
      <c r="KHR147" s="24"/>
      <c r="KHS147" s="24"/>
      <c r="KHT147" s="24"/>
      <c r="KHU147" s="24"/>
      <c r="KHV147" s="24"/>
      <c r="KHW147" s="24"/>
      <c r="KHX147" s="24"/>
      <c r="KHY147" s="24"/>
      <c r="KHZ147" s="24"/>
      <c r="KIA147" s="24"/>
      <c r="KIB147" s="24"/>
      <c r="KIC147" s="24"/>
      <c r="KID147" s="24"/>
      <c r="KIE147" s="24"/>
      <c r="KIF147" s="24"/>
      <c r="KIG147" s="24"/>
      <c r="KIH147" s="24"/>
      <c r="KII147" s="24"/>
      <c r="KIJ147" s="24"/>
      <c r="KIK147" s="24"/>
      <c r="KIL147" s="24"/>
      <c r="KIM147" s="24"/>
      <c r="KIN147" s="24"/>
      <c r="KIO147" s="24"/>
      <c r="KIP147" s="24"/>
      <c r="KIQ147" s="24"/>
      <c r="KIR147" s="24"/>
      <c r="KIS147" s="24"/>
      <c r="KIT147" s="24"/>
      <c r="KIU147" s="24"/>
      <c r="KIV147" s="24"/>
      <c r="KIW147" s="24"/>
      <c r="KIX147" s="24"/>
      <c r="KIY147" s="24"/>
      <c r="KIZ147" s="24"/>
      <c r="KJA147" s="24"/>
      <c r="KJB147" s="24"/>
      <c r="KJC147" s="24"/>
      <c r="KJD147" s="24"/>
      <c r="KJE147" s="24"/>
      <c r="KJF147" s="24"/>
      <c r="KJG147" s="24"/>
      <c r="KJH147" s="24"/>
      <c r="KJI147" s="24"/>
      <c r="KJJ147" s="24"/>
      <c r="KJK147" s="24"/>
      <c r="KJL147" s="24"/>
      <c r="KJM147" s="24"/>
      <c r="KJN147" s="24"/>
      <c r="KJO147" s="24"/>
      <c r="KJP147" s="24"/>
      <c r="KJQ147" s="24"/>
      <c r="KJR147" s="24"/>
      <c r="KJS147" s="24"/>
      <c r="KJT147" s="24"/>
      <c r="KJU147" s="24"/>
      <c r="KJV147" s="24"/>
      <c r="KJW147" s="24"/>
      <c r="KJX147" s="24"/>
      <c r="KJY147" s="24"/>
      <c r="KJZ147" s="24"/>
      <c r="KKA147" s="24"/>
      <c r="KKB147" s="24"/>
      <c r="KKC147" s="24"/>
      <c r="KKD147" s="24"/>
      <c r="KKE147" s="24"/>
      <c r="KKF147" s="24"/>
      <c r="KKG147" s="24"/>
      <c r="KKH147" s="24"/>
      <c r="KKI147" s="24"/>
      <c r="KKJ147" s="24"/>
      <c r="KKK147" s="24"/>
      <c r="KKL147" s="24"/>
      <c r="KKM147" s="24"/>
      <c r="KKN147" s="24"/>
      <c r="KKO147" s="24"/>
      <c r="KKP147" s="24"/>
      <c r="KKQ147" s="24"/>
      <c r="KKR147" s="24"/>
      <c r="KKS147" s="24"/>
      <c r="KKT147" s="24"/>
      <c r="KKU147" s="24"/>
      <c r="KKV147" s="24"/>
      <c r="KKW147" s="24"/>
      <c r="KKX147" s="24"/>
      <c r="KKY147" s="24"/>
      <c r="KKZ147" s="24"/>
      <c r="KLA147" s="24"/>
      <c r="KLB147" s="24"/>
      <c r="KLC147" s="24"/>
      <c r="KLD147" s="24"/>
      <c r="KLE147" s="24"/>
      <c r="KLF147" s="24"/>
      <c r="KLG147" s="24"/>
      <c r="KLH147" s="24"/>
      <c r="KLI147" s="24"/>
      <c r="KLJ147" s="24"/>
      <c r="KLK147" s="24"/>
      <c r="KLL147" s="24"/>
      <c r="KLM147" s="24"/>
      <c r="KLN147" s="24"/>
      <c r="KLO147" s="24"/>
      <c r="KLP147" s="24"/>
      <c r="KLQ147" s="24"/>
      <c r="KLR147" s="24"/>
      <c r="KLS147" s="24"/>
      <c r="KLT147" s="24"/>
      <c r="KLU147" s="24"/>
      <c r="KLV147" s="24"/>
      <c r="KLW147" s="24"/>
      <c r="KLX147" s="24"/>
      <c r="KLY147" s="24"/>
      <c r="KLZ147" s="24"/>
      <c r="KMA147" s="24"/>
      <c r="KMB147" s="24"/>
      <c r="KMC147" s="24"/>
      <c r="KMD147" s="24"/>
      <c r="KME147" s="24"/>
      <c r="KMF147" s="24"/>
      <c r="KMG147" s="24"/>
      <c r="KMH147" s="24"/>
      <c r="KMI147" s="24"/>
      <c r="KMJ147" s="24"/>
      <c r="KMK147" s="24"/>
      <c r="KML147" s="24"/>
      <c r="KMM147" s="24"/>
      <c r="KMN147" s="24"/>
      <c r="KMO147" s="24"/>
      <c r="KMP147" s="24"/>
      <c r="KMQ147" s="24"/>
      <c r="KMR147" s="24"/>
      <c r="KMS147" s="24"/>
      <c r="KMT147" s="24"/>
      <c r="KMU147" s="24"/>
      <c r="KMV147" s="24"/>
      <c r="KMW147" s="24"/>
      <c r="KMX147" s="24"/>
      <c r="KMY147" s="24"/>
      <c r="KMZ147" s="24"/>
      <c r="KNA147" s="24"/>
      <c r="KNB147" s="24"/>
      <c r="KNC147" s="24"/>
      <c r="KND147" s="24"/>
      <c r="KNE147" s="24"/>
      <c r="KNF147" s="24"/>
      <c r="KNG147" s="24"/>
      <c r="KNH147" s="24"/>
      <c r="KNI147" s="24"/>
      <c r="KNJ147" s="24"/>
      <c r="KNK147" s="24"/>
      <c r="KNL147" s="24"/>
      <c r="KNM147" s="24"/>
      <c r="KNN147" s="24"/>
      <c r="KNO147" s="24"/>
      <c r="KNP147" s="24"/>
      <c r="KNQ147" s="24"/>
      <c r="KNR147" s="24"/>
      <c r="KNS147" s="24"/>
      <c r="KNT147" s="24"/>
      <c r="KNU147" s="24"/>
      <c r="KNV147" s="24"/>
      <c r="KNW147" s="24"/>
      <c r="KNX147" s="24"/>
      <c r="KNY147" s="24"/>
      <c r="KNZ147" s="24"/>
      <c r="KOA147" s="24"/>
      <c r="KOB147" s="24"/>
      <c r="KOC147" s="24"/>
      <c r="KOD147" s="24"/>
      <c r="KOE147" s="24"/>
      <c r="KOF147" s="24"/>
      <c r="KOG147" s="24"/>
      <c r="KOH147" s="24"/>
      <c r="KOI147" s="24"/>
      <c r="KOJ147" s="24"/>
      <c r="KOK147" s="24"/>
      <c r="KOL147" s="24"/>
      <c r="KOM147" s="24"/>
      <c r="KON147" s="24"/>
      <c r="KOO147" s="24"/>
      <c r="KOP147" s="24"/>
      <c r="KOQ147" s="24"/>
      <c r="KOR147" s="24"/>
      <c r="KOS147" s="24"/>
      <c r="KOT147" s="24"/>
      <c r="KOU147" s="24"/>
      <c r="KOV147" s="24"/>
      <c r="KOW147" s="24"/>
      <c r="KOX147" s="24"/>
      <c r="KOY147" s="24"/>
      <c r="KOZ147" s="24"/>
      <c r="KPA147" s="24"/>
      <c r="KPB147" s="24"/>
      <c r="KPC147" s="24"/>
      <c r="KPD147" s="24"/>
      <c r="KPE147" s="24"/>
      <c r="KPF147" s="24"/>
      <c r="KPG147" s="24"/>
      <c r="KPH147" s="24"/>
      <c r="KPI147" s="24"/>
      <c r="KPJ147" s="24"/>
      <c r="KPK147" s="24"/>
      <c r="KPL147" s="24"/>
      <c r="KPM147" s="24"/>
      <c r="KPN147" s="24"/>
      <c r="KPO147" s="24"/>
      <c r="KPP147" s="24"/>
      <c r="KPQ147" s="24"/>
      <c r="KPR147" s="24"/>
      <c r="KPS147" s="24"/>
      <c r="KPT147" s="24"/>
      <c r="KPU147" s="24"/>
      <c r="KPV147" s="24"/>
      <c r="KPW147" s="24"/>
      <c r="KPX147" s="24"/>
      <c r="KPY147" s="24"/>
      <c r="KPZ147" s="24"/>
      <c r="KQA147" s="24"/>
      <c r="KQB147" s="24"/>
      <c r="KQC147" s="24"/>
      <c r="KQD147" s="24"/>
      <c r="KQE147" s="24"/>
      <c r="KQF147" s="24"/>
      <c r="KQG147" s="24"/>
      <c r="KQH147" s="24"/>
      <c r="KQI147" s="24"/>
      <c r="KQJ147" s="24"/>
      <c r="KQK147" s="24"/>
      <c r="KQL147" s="24"/>
      <c r="KQM147" s="24"/>
      <c r="KQN147" s="24"/>
      <c r="KQO147" s="24"/>
      <c r="KQP147" s="24"/>
      <c r="KQQ147" s="24"/>
      <c r="KQR147" s="24"/>
      <c r="KQS147" s="24"/>
      <c r="KQT147" s="24"/>
      <c r="KQU147" s="24"/>
      <c r="KQV147" s="24"/>
      <c r="KQW147" s="24"/>
      <c r="KQX147" s="24"/>
      <c r="KQY147" s="24"/>
      <c r="KQZ147" s="24"/>
      <c r="KRA147" s="24"/>
      <c r="KRB147" s="24"/>
      <c r="KRC147" s="24"/>
      <c r="KRD147" s="24"/>
      <c r="KRE147" s="24"/>
      <c r="KRF147" s="24"/>
      <c r="KRG147" s="24"/>
      <c r="KRH147" s="24"/>
      <c r="KRI147" s="24"/>
      <c r="KRJ147" s="24"/>
      <c r="KRK147" s="24"/>
      <c r="KRL147" s="24"/>
      <c r="KRM147" s="24"/>
      <c r="KRN147" s="24"/>
      <c r="KRO147" s="24"/>
      <c r="KRP147" s="24"/>
      <c r="KRQ147" s="24"/>
      <c r="KRR147" s="24"/>
      <c r="KRS147" s="24"/>
      <c r="KRT147" s="24"/>
      <c r="KRU147" s="24"/>
      <c r="KRV147" s="24"/>
      <c r="KRW147" s="24"/>
      <c r="KRX147" s="24"/>
      <c r="KRY147" s="24"/>
      <c r="KRZ147" s="24"/>
      <c r="KSA147" s="24"/>
      <c r="KSB147" s="24"/>
      <c r="KSC147" s="24"/>
      <c r="KSD147" s="24"/>
      <c r="KSE147" s="24"/>
      <c r="KSF147" s="24"/>
      <c r="KSG147" s="24"/>
      <c r="KSH147" s="24"/>
      <c r="KSI147" s="24"/>
      <c r="KSJ147" s="24"/>
      <c r="KSK147" s="24"/>
      <c r="KSL147" s="24"/>
      <c r="KSM147" s="24"/>
      <c r="KSN147" s="24"/>
      <c r="KSO147" s="24"/>
      <c r="KSP147" s="24"/>
      <c r="KSQ147" s="24"/>
      <c r="KSR147" s="24"/>
      <c r="KSS147" s="24"/>
      <c r="KST147" s="24"/>
      <c r="KSU147" s="24"/>
      <c r="KSV147" s="24"/>
      <c r="KSW147" s="24"/>
      <c r="KSX147" s="24"/>
      <c r="KSY147" s="24"/>
      <c r="KSZ147" s="24"/>
      <c r="KTA147" s="24"/>
      <c r="KTB147" s="24"/>
      <c r="KTC147" s="24"/>
      <c r="KTD147" s="24"/>
      <c r="KTE147" s="24"/>
      <c r="KTF147" s="24"/>
      <c r="KTG147" s="24"/>
      <c r="KTH147" s="24"/>
      <c r="KTI147" s="24"/>
      <c r="KTJ147" s="24"/>
      <c r="KTK147" s="24"/>
      <c r="KTL147" s="24"/>
      <c r="KTM147" s="24"/>
      <c r="KTN147" s="24"/>
      <c r="KTO147" s="24"/>
      <c r="KTP147" s="24"/>
      <c r="KTQ147" s="24"/>
      <c r="KTR147" s="24"/>
      <c r="KTS147" s="24"/>
      <c r="KTT147" s="24"/>
      <c r="KTU147" s="24"/>
      <c r="KTV147" s="24"/>
      <c r="KTW147" s="24"/>
      <c r="KTX147" s="24"/>
      <c r="KTY147" s="24"/>
      <c r="KTZ147" s="24"/>
      <c r="KUA147" s="24"/>
      <c r="KUB147" s="24"/>
      <c r="KUC147" s="24"/>
      <c r="KUD147" s="24"/>
      <c r="KUE147" s="24"/>
      <c r="KUF147" s="24"/>
      <c r="KUG147" s="24"/>
      <c r="KUH147" s="24"/>
      <c r="KUI147" s="24"/>
      <c r="KUJ147" s="24"/>
      <c r="KUK147" s="24"/>
      <c r="KUL147" s="24"/>
      <c r="KUM147" s="24"/>
      <c r="KUN147" s="24"/>
      <c r="KUO147" s="24"/>
      <c r="KUP147" s="24"/>
      <c r="KUQ147" s="24"/>
      <c r="KUR147" s="24"/>
      <c r="KUS147" s="24"/>
      <c r="KUT147" s="24"/>
      <c r="KUU147" s="24"/>
      <c r="KUV147" s="24"/>
      <c r="KUW147" s="24"/>
      <c r="KUX147" s="24"/>
      <c r="KUY147" s="24"/>
      <c r="KUZ147" s="24"/>
      <c r="KVA147" s="24"/>
      <c r="KVB147" s="24"/>
      <c r="KVC147" s="24"/>
      <c r="KVD147" s="24"/>
      <c r="KVE147" s="24"/>
      <c r="KVF147" s="24"/>
      <c r="KVG147" s="24"/>
      <c r="KVH147" s="24"/>
      <c r="KVI147" s="24"/>
      <c r="KVJ147" s="24"/>
      <c r="KVK147" s="24"/>
      <c r="KVL147" s="24"/>
      <c r="KVM147" s="24"/>
      <c r="KVN147" s="24"/>
      <c r="KVO147" s="24"/>
      <c r="KVP147" s="24"/>
      <c r="KVQ147" s="24"/>
      <c r="KVR147" s="24"/>
      <c r="KVS147" s="24"/>
      <c r="KVT147" s="24"/>
      <c r="KVU147" s="24"/>
      <c r="KVV147" s="24"/>
      <c r="KVW147" s="24"/>
      <c r="KVX147" s="24"/>
      <c r="KVY147" s="24"/>
      <c r="KVZ147" s="24"/>
      <c r="KWA147" s="24"/>
      <c r="KWB147" s="24"/>
      <c r="KWC147" s="24"/>
      <c r="KWD147" s="24"/>
      <c r="KWE147" s="24"/>
      <c r="KWF147" s="24"/>
      <c r="KWG147" s="24"/>
      <c r="KWH147" s="24"/>
      <c r="KWI147" s="24"/>
      <c r="KWJ147" s="24"/>
      <c r="KWK147" s="24"/>
      <c r="KWL147" s="24"/>
      <c r="KWM147" s="24"/>
      <c r="KWN147" s="24"/>
      <c r="KWO147" s="24"/>
      <c r="KWP147" s="24"/>
      <c r="KWQ147" s="24"/>
      <c r="KWR147" s="24"/>
      <c r="KWS147" s="24"/>
      <c r="KWT147" s="24"/>
      <c r="KWU147" s="24"/>
      <c r="KWV147" s="24"/>
      <c r="KWW147" s="24"/>
      <c r="KWX147" s="24"/>
      <c r="KWY147" s="24"/>
      <c r="KWZ147" s="24"/>
      <c r="KXA147" s="24"/>
      <c r="KXB147" s="24"/>
      <c r="KXC147" s="24"/>
      <c r="KXD147" s="24"/>
      <c r="KXE147" s="24"/>
      <c r="KXF147" s="24"/>
      <c r="KXG147" s="24"/>
      <c r="KXH147" s="24"/>
      <c r="KXI147" s="24"/>
      <c r="KXJ147" s="24"/>
      <c r="KXK147" s="24"/>
      <c r="KXL147" s="24"/>
      <c r="KXM147" s="24"/>
      <c r="KXN147" s="24"/>
      <c r="KXO147" s="24"/>
      <c r="KXP147" s="24"/>
      <c r="KXQ147" s="24"/>
      <c r="KXR147" s="24"/>
      <c r="KXS147" s="24"/>
      <c r="KXT147" s="24"/>
      <c r="KXU147" s="24"/>
      <c r="KXV147" s="24"/>
      <c r="KXW147" s="24"/>
      <c r="KXX147" s="24"/>
      <c r="KXY147" s="24"/>
      <c r="KXZ147" s="24"/>
      <c r="KYA147" s="24"/>
      <c r="KYB147" s="24"/>
      <c r="KYC147" s="24"/>
      <c r="KYD147" s="24"/>
      <c r="KYE147" s="24"/>
      <c r="KYF147" s="24"/>
      <c r="KYG147" s="24"/>
      <c r="KYH147" s="24"/>
      <c r="KYI147" s="24"/>
      <c r="KYJ147" s="24"/>
      <c r="KYK147" s="24"/>
      <c r="KYL147" s="24"/>
      <c r="KYM147" s="24"/>
      <c r="KYN147" s="24"/>
      <c r="KYO147" s="24"/>
      <c r="KYP147" s="24"/>
      <c r="KYQ147" s="24"/>
      <c r="KYR147" s="24"/>
      <c r="KYS147" s="24"/>
      <c r="KYT147" s="24"/>
      <c r="KYU147" s="24"/>
      <c r="KYV147" s="24"/>
      <c r="KYW147" s="24"/>
      <c r="KYX147" s="24"/>
      <c r="KYY147" s="24"/>
      <c r="KYZ147" s="24"/>
      <c r="KZA147" s="24"/>
      <c r="KZB147" s="24"/>
      <c r="KZC147" s="24"/>
      <c r="KZD147" s="24"/>
      <c r="KZE147" s="24"/>
      <c r="KZF147" s="24"/>
      <c r="KZG147" s="24"/>
      <c r="KZH147" s="24"/>
      <c r="KZI147" s="24"/>
      <c r="KZJ147" s="24"/>
      <c r="KZK147" s="24"/>
      <c r="KZL147" s="24"/>
      <c r="KZM147" s="24"/>
      <c r="KZN147" s="24"/>
      <c r="KZO147" s="24"/>
      <c r="KZP147" s="24"/>
      <c r="KZQ147" s="24"/>
      <c r="KZR147" s="24"/>
      <c r="KZS147" s="24"/>
      <c r="KZT147" s="24"/>
      <c r="KZU147" s="24"/>
      <c r="KZV147" s="24"/>
      <c r="KZW147" s="24"/>
      <c r="KZX147" s="24"/>
      <c r="KZY147" s="24"/>
      <c r="KZZ147" s="24"/>
      <c r="LAA147" s="24"/>
      <c r="LAB147" s="24"/>
      <c r="LAC147" s="24"/>
      <c r="LAD147" s="24"/>
      <c r="LAE147" s="24"/>
      <c r="LAF147" s="24"/>
      <c r="LAG147" s="24"/>
      <c r="LAH147" s="24"/>
      <c r="LAI147" s="24"/>
      <c r="LAJ147" s="24"/>
      <c r="LAK147" s="24"/>
      <c r="LAL147" s="24"/>
      <c r="LAM147" s="24"/>
      <c r="LAN147" s="24"/>
      <c r="LAO147" s="24"/>
      <c r="LAP147" s="24"/>
      <c r="LAQ147" s="24"/>
      <c r="LAR147" s="24"/>
      <c r="LAS147" s="24"/>
      <c r="LAT147" s="24"/>
      <c r="LAU147" s="24"/>
      <c r="LAV147" s="24"/>
      <c r="LAW147" s="24"/>
      <c r="LAX147" s="24"/>
      <c r="LAY147" s="24"/>
      <c r="LAZ147" s="24"/>
      <c r="LBA147" s="24"/>
      <c r="LBB147" s="24"/>
      <c r="LBC147" s="24"/>
      <c r="LBD147" s="24"/>
      <c r="LBE147" s="24"/>
      <c r="LBF147" s="24"/>
      <c r="LBG147" s="24"/>
      <c r="LBH147" s="24"/>
      <c r="LBI147" s="24"/>
      <c r="LBJ147" s="24"/>
      <c r="LBK147" s="24"/>
      <c r="LBL147" s="24"/>
      <c r="LBM147" s="24"/>
      <c r="LBN147" s="24"/>
      <c r="LBO147" s="24"/>
      <c r="LBP147" s="24"/>
      <c r="LBQ147" s="24"/>
      <c r="LBR147" s="24"/>
      <c r="LBS147" s="24"/>
      <c r="LBT147" s="24"/>
      <c r="LBU147" s="24"/>
      <c r="LBV147" s="24"/>
      <c r="LBW147" s="24"/>
      <c r="LBX147" s="24"/>
      <c r="LBY147" s="24"/>
      <c r="LBZ147" s="24"/>
      <c r="LCA147" s="24"/>
      <c r="LCB147" s="24"/>
      <c r="LCC147" s="24"/>
      <c r="LCD147" s="24"/>
      <c r="LCE147" s="24"/>
      <c r="LCF147" s="24"/>
      <c r="LCG147" s="24"/>
      <c r="LCH147" s="24"/>
      <c r="LCI147" s="24"/>
      <c r="LCJ147" s="24"/>
      <c r="LCK147" s="24"/>
      <c r="LCL147" s="24"/>
      <c r="LCM147" s="24"/>
      <c r="LCN147" s="24"/>
      <c r="LCO147" s="24"/>
      <c r="LCP147" s="24"/>
      <c r="LCQ147" s="24"/>
      <c r="LCR147" s="24"/>
      <c r="LCS147" s="24"/>
      <c r="LCT147" s="24"/>
      <c r="LCU147" s="24"/>
      <c r="LCV147" s="24"/>
      <c r="LCW147" s="24"/>
      <c r="LCX147" s="24"/>
      <c r="LCY147" s="24"/>
      <c r="LCZ147" s="24"/>
      <c r="LDA147" s="24"/>
      <c r="LDB147" s="24"/>
      <c r="LDC147" s="24"/>
      <c r="LDD147" s="24"/>
      <c r="LDE147" s="24"/>
      <c r="LDF147" s="24"/>
      <c r="LDG147" s="24"/>
      <c r="LDH147" s="24"/>
      <c r="LDI147" s="24"/>
      <c r="LDJ147" s="24"/>
      <c r="LDK147" s="24"/>
      <c r="LDL147" s="24"/>
      <c r="LDM147" s="24"/>
      <c r="LDN147" s="24"/>
      <c r="LDO147" s="24"/>
      <c r="LDP147" s="24"/>
      <c r="LDQ147" s="24"/>
      <c r="LDR147" s="24"/>
      <c r="LDS147" s="24"/>
      <c r="LDT147" s="24"/>
      <c r="LDU147" s="24"/>
      <c r="LDV147" s="24"/>
      <c r="LDW147" s="24"/>
      <c r="LDX147" s="24"/>
      <c r="LDY147" s="24"/>
      <c r="LDZ147" s="24"/>
      <c r="LEA147" s="24"/>
      <c r="LEB147" s="24"/>
      <c r="LEC147" s="24"/>
      <c r="LED147" s="24"/>
      <c r="LEE147" s="24"/>
      <c r="LEF147" s="24"/>
      <c r="LEG147" s="24"/>
      <c r="LEH147" s="24"/>
      <c r="LEI147" s="24"/>
      <c r="LEJ147" s="24"/>
      <c r="LEK147" s="24"/>
      <c r="LEL147" s="24"/>
      <c r="LEM147" s="24"/>
      <c r="LEN147" s="24"/>
      <c r="LEO147" s="24"/>
      <c r="LEP147" s="24"/>
      <c r="LEQ147" s="24"/>
      <c r="LER147" s="24"/>
      <c r="LES147" s="24"/>
      <c r="LET147" s="24"/>
      <c r="LEU147" s="24"/>
      <c r="LEV147" s="24"/>
      <c r="LEW147" s="24"/>
      <c r="LEX147" s="24"/>
      <c r="LEY147" s="24"/>
      <c r="LEZ147" s="24"/>
      <c r="LFA147" s="24"/>
      <c r="LFB147" s="24"/>
      <c r="LFC147" s="24"/>
      <c r="LFD147" s="24"/>
      <c r="LFE147" s="24"/>
      <c r="LFF147" s="24"/>
      <c r="LFG147" s="24"/>
      <c r="LFH147" s="24"/>
      <c r="LFI147" s="24"/>
      <c r="LFJ147" s="24"/>
      <c r="LFK147" s="24"/>
      <c r="LFL147" s="24"/>
      <c r="LFM147" s="24"/>
      <c r="LFN147" s="24"/>
      <c r="LFO147" s="24"/>
      <c r="LFP147" s="24"/>
      <c r="LFQ147" s="24"/>
      <c r="LFR147" s="24"/>
      <c r="LFS147" s="24"/>
      <c r="LFT147" s="24"/>
      <c r="LFU147" s="24"/>
      <c r="LFV147" s="24"/>
      <c r="LFW147" s="24"/>
      <c r="LFX147" s="24"/>
      <c r="LFY147" s="24"/>
      <c r="LFZ147" s="24"/>
      <c r="LGA147" s="24"/>
      <c r="LGB147" s="24"/>
      <c r="LGC147" s="24"/>
      <c r="LGD147" s="24"/>
      <c r="LGE147" s="24"/>
      <c r="LGF147" s="24"/>
      <c r="LGG147" s="24"/>
      <c r="LGH147" s="24"/>
      <c r="LGI147" s="24"/>
      <c r="LGJ147" s="24"/>
      <c r="LGK147" s="24"/>
      <c r="LGL147" s="24"/>
      <c r="LGM147" s="24"/>
      <c r="LGN147" s="24"/>
      <c r="LGO147" s="24"/>
      <c r="LGP147" s="24"/>
      <c r="LGQ147" s="24"/>
      <c r="LGR147" s="24"/>
      <c r="LGS147" s="24"/>
      <c r="LGT147" s="24"/>
      <c r="LGU147" s="24"/>
      <c r="LGV147" s="24"/>
      <c r="LGW147" s="24"/>
      <c r="LGX147" s="24"/>
      <c r="LGY147" s="24"/>
      <c r="LGZ147" s="24"/>
      <c r="LHA147" s="24"/>
      <c r="LHB147" s="24"/>
      <c r="LHC147" s="24"/>
      <c r="LHD147" s="24"/>
      <c r="LHE147" s="24"/>
      <c r="LHF147" s="24"/>
      <c r="LHG147" s="24"/>
      <c r="LHH147" s="24"/>
      <c r="LHI147" s="24"/>
      <c r="LHJ147" s="24"/>
      <c r="LHK147" s="24"/>
      <c r="LHL147" s="24"/>
      <c r="LHM147" s="24"/>
      <c r="LHN147" s="24"/>
      <c r="LHO147" s="24"/>
      <c r="LHP147" s="24"/>
      <c r="LHQ147" s="24"/>
      <c r="LHR147" s="24"/>
      <c r="LHS147" s="24"/>
      <c r="LHT147" s="24"/>
      <c r="LHU147" s="24"/>
      <c r="LHV147" s="24"/>
      <c r="LHW147" s="24"/>
      <c r="LHX147" s="24"/>
      <c r="LHY147" s="24"/>
      <c r="LHZ147" s="24"/>
      <c r="LIA147" s="24"/>
      <c r="LIB147" s="24"/>
      <c r="LIC147" s="24"/>
      <c r="LID147" s="24"/>
      <c r="LIE147" s="24"/>
      <c r="LIF147" s="24"/>
      <c r="LIG147" s="24"/>
      <c r="LIH147" s="24"/>
      <c r="LII147" s="24"/>
      <c r="LIJ147" s="24"/>
      <c r="LIK147" s="24"/>
      <c r="LIL147" s="24"/>
      <c r="LIM147" s="24"/>
      <c r="LIN147" s="24"/>
      <c r="LIO147" s="24"/>
      <c r="LIP147" s="24"/>
      <c r="LIQ147" s="24"/>
      <c r="LIR147" s="24"/>
      <c r="LIS147" s="24"/>
      <c r="LIT147" s="24"/>
      <c r="LIU147" s="24"/>
      <c r="LIV147" s="24"/>
      <c r="LIW147" s="24"/>
      <c r="LIX147" s="24"/>
      <c r="LIY147" s="24"/>
      <c r="LIZ147" s="24"/>
      <c r="LJA147" s="24"/>
      <c r="LJB147" s="24"/>
      <c r="LJC147" s="24"/>
      <c r="LJD147" s="24"/>
      <c r="LJE147" s="24"/>
      <c r="LJF147" s="24"/>
      <c r="LJG147" s="24"/>
      <c r="LJH147" s="24"/>
      <c r="LJI147" s="24"/>
      <c r="LJJ147" s="24"/>
      <c r="LJK147" s="24"/>
      <c r="LJL147" s="24"/>
      <c r="LJM147" s="24"/>
      <c r="LJN147" s="24"/>
      <c r="LJO147" s="24"/>
      <c r="LJP147" s="24"/>
      <c r="LJQ147" s="24"/>
      <c r="LJR147" s="24"/>
      <c r="LJS147" s="24"/>
      <c r="LJT147" s="24"/>
      <c r="LJU147" s="24"/>
      <c r="LJV147" s="24"/>
      <c r="LJW147" s="24"/>
      <c r="LJX147" s="24"/>
      <c r="LJY147" s="24"/>
      <c r="LJZ147" s="24"/>
      <c r="LKA147" s="24"/>
      <c r="LKB147" s="24"/>
      <c r="LKC147" s="24"/>
      <c r="LKD147" s="24"/>
      <c r="LKE147" s="24"/>
      <c r="LKF147" s="24"/>
      <c r="LKG147" s="24"/>
      <c r="LKH147" s="24"/>
      <c r="LKI147" s="24"/>
      <c r="LKJ147" s="24"/>
      <c r="LKK147" s="24"/>
      <c r="LKL147" s="24"/>
      <c r="LKM147" s="24"/>
      <c r="LKN147" s="24"/>
      <c r="LKO147" s="24"/>
      <c r="LKP147" s="24"/>
      <c r="LKQ147" s="24"/>
      <c r="LKR147" s="24"/>
      <c r="LKS147" s="24"/>
      <c r="LKT147" s="24"/>
      <c r="LKU147" s="24"/>
      <c r="LKV147" s="24"/>
      <c r="LKW147" s="24"/>
      <c r="LKX147" s="24"/>
      <c r="LKY147" s="24"/>
      <c r="LKZ147" s="24"/>
      <c r="LLA147" s="24"/>
      <c r="LLB147" s="24"/>
      <c r="LLC147" s="24"/>
      <c r="LLD147" s="24"/>
      <c r="LLE147" s="24"/>
      <c r="LLF147" s="24"/>
      <c r="LLG147" s="24"/>
      <c r="LLH147" s="24"/>
      <c r="LLI147" s="24"/>
      <c r="LLJ147" s="24"/>
      <c r="LLK147" s="24"/>
      <c r="LLL147" s="24"/>
      <c r="LLM147" s="24"/>
      <c r="LLN147" s="24"/>
      <c r="LLO147" s="24"/>
      <c r="LLP147" s="24"/>
      <c r="LLQ147" s="24"/>
      <c r="LLR147" s="24"/>
      <c r="LLS147" s="24"/>
      <c r="LLT147" s="24"/>
      <c r="LLU147" s="24"/>
      <c r="LLV147" s="24"/>
      <c r="LLW147" s="24"/>
      <c r="LLX147" s="24"/>
      <c r="LLY147" s="24"/>
      <c r="LLZ147" s="24"/>
      <c r="LMA147" s="24"/>
      <c r="LMB147" s="24"/>
      <c r="LMC147" s="24"/>
      <c r="LMD147" s="24"/>
      <c r="LME147" s="24"/>
      <c r="LMF147" s="24"/>
      <c r="LMG147" s="24"/>
      <c r="LMH147" s="24"/>
      <c r="LMI147" s="24"/>
      <c r="LMJ147" s="24"/>
      <c r="LMK147" s="24"/>
      <c r="LML147" s="24"/>
      <c r="LMM147" s="24"/>
      <c r="LMN147" s="24"/>
      <c r="LMO147" s="24"/>
      <c r="LMP147" s="24"/>
      <c r="LMQ147" s="24"/>
      <c r="LMR147" s="24"/>
      <c r="LMS147" s="24"/>
      <c r="LMT147" s="24"/>
      <c r="LMU147" s="24"/>
      <c r="LMV147" s="24"/>
      <c r="LMW147" s="24"/>
      <c r="LMX147" s="24"/>
      <c r="LMY147" s="24"/>
      <c r="LMZ147" s="24"/>
      <c r="LNA147" s="24"/>
      <c r="LNB147" s="24"/>
      <c r="LNC147" s="24"/>
      <c r="LND147" s="24"/>
      <c r="LNE147" s="24"/>
      <c r="LNF147" s="24"/>
      <c r="LNG147" s="24"/>
      <c r="LNH147" s="24"/>
      <c r="LNI147" s="24"/>
      <c r="LNJ147" s="24"/>
      <c r="LNK147" s="24"/>
      <c r="LNL147" s="24"/>
      <c r="LNM147" s="24"/>
      <c r="LNN147" s="24"/>
      <c r="LNO147" s="24"/>
      <c r="LNP147" s="24"/>
      <c r="LNQ147" s="24"/>
      <c r="LNR147" s="24"/>
      <c r="LNS147" s="24"/>
      <c r="LNT147" s="24"/>
      <c r="LNU147" s="24"/>
      <c r="LNV147" s="24"/>
      <c r="LNW147" s="24"/>
      <c r="LNX147" s="24"/>
      <c r="LNY147" s="24"/>
      <c r="LNZ147" s="24"/>
      <c r="LOA147" s="24"/>
      <c r="LOB147" s="24"/>
      <c r="LOC147" s="24"/>
      <c r="LOD147" s="24"/>
      <c r="LOE147" s="24"/>
      <c r="LOF147" s="24"/>
      <c r="LOG147" s="24"/>
      <c r="LOH147" s="24"/>
      <c r="LOI147" s="24"/>
      <c r="LOJ147" s="24"/>
      <c r="LOK147" s="24"/>
      <c r="LOL147" s="24"/>
      <c r="LOM147" s="24"/>
      <c r="LON147" s="24"/>
      <c r="LOO147" s="24"/>
      <c r="LOP147" s="24"/>
      <c r="LOQ147" s="24"/>
      <c r="LOR147" s="24"/>
      <c r="LOS147" s="24"/>
      <c r="LOT147" s="24"/>
      <c r="LOU147" s="24"/>
      <c r="LOV147" s="24"/>
      <c r="LOW147" s="24"/>
      <c r="LOX147" s="24"/>
      <c r="LOY147" s="24"/>
      <c r="LOZ147" s="24"/>
      <c r="LPA147" s="24"/>
      <c r="LPB147" s="24"/>
      <c r="LPC147" s="24"/>
      <c r="LPD147" s="24"/>
      <c r="LPE147" s="24"/>
      <c r="LPF147" s="24"/>
      <c r="LPG147" s="24"/>
      <c r="LPH147" s="24"/>
      <c r="LPI147" s="24"/>
      <c r="LPJ147" s="24"/>
      <c r="LPK147" s="24"/>
      <c r="LPL147" s="24"/>
      <c r="LPM147" s="24"/>
      <c r="LPN147" s="24"/>
      <c r="LPO147" s="24"/>
      <c r="LPP147" s="24"/>
      <c r="LPQ147" s="24"/>
      <c r="LPR147" s="24"/>
      <c r="LPS147" s="24"/>
      <c r="LPT147" s="24"/>
      <c r="LPU147" s="24"/>
      <c r="LPV147" s="24"/>
      <c r="LPW147" s="24"/>
      <c r="LPX147" s="24"/>
      <c r="LPY147" s="24"/>
      <c r="LPZ147" s="24"/>
      <c r="LQA147" s="24"/>
      <c r="LQB147" s="24"/>
      <c r="LQC147" s="24"/>
      <c r="LQD147" s="24"/>
      <c r="LQE147" s="24"/>
      <c r="LQF147" s="24"/>
      <c r="LQG147" s="24"/>
      <c r="LQH147" s="24"/>
      <c r="LQI147" s="24"/>
      <c r="LQJ147" s="24"/>
      <c r="LQK147" s="24"/>
      <c r="LQL147" s="24"/>
      <c r="LQM147" s="24"/>
      <c r="LQN147" s="24"/>
      <c r="LQO147" s="24"/>
      <c r="LQP147" s="24"/>
      <c r="LQQ147" s="24"/>
      <c r="LQR147" s="24"/>
      <c r="LQS147" s="24"/>
      <c r="LQT147" s="24"/>
      <c r="LQU147" s="24"/>
      <c r="LQV147" s="24"/>
      <c r="LQW147" s="24"/>
      <c r="LQX147" s="24"/>
      <c r="LQY147" s="24"/>
      <c r="LQZ147" s="24"/>
      <c r="LRA147" s="24"/>
      <c r="LRB147" s="24"/>
      <c r="LRC147" s="24"/>
      <c r="LRD147" s="24"/>
      <c r="LRE147" s="24"/>
      <c r="LRF147" s="24"/>
      <c r="LRG147" s="24"/>
      <c r="LRH147" s="24"/>
      <c r="LRI147" s="24"/>
      <c r="LRJ147" s="24"/>
      <c r="LRK147" s="24"/>
      <c r="LRL147" s="24"/>
      <c r="LRM147" s="24"/>
      <c r="LRN147" s="24"/>
      <c r="LRO147" s="24"/>
      <c r="LRP147" s="24"/>
      <c r="LRQ147" s="24"/>
      <c r="LRR147" s="24"/>
      <c r="LRS147" s="24"/>
      <c r="LRT147" s="24"/>
      <c r="LRU147" s="24"/>
      <c r="LRV147" s="24"/>
      <c r="LRW147" s="24"/>
      <c r="LRX147" s="24"/>
      <c r="LRY147" s="24"/>
      <c r="LRZ147" s="24"/>
      <c r="LSA147" s="24"/>
      <c r="LSB147" s="24"/>
      <c r="LSC147" s="24"/>
      <c r="LSD147" s="24"/>
      <c r="LSE147" s="24"/>
      <c r="LSF147" s="24"/>
      <c r="LSG147" s="24"/>
      <c r="LSH147" s="24"/>
      <c r="LSI147" s="24"/>
      <c r="LSJ147" s="24"/>
      <c r="LSK147" s="24"/>
      <c r="LSL147" s="24"/>
      <c r="LSM147" s="24"/>
      <c r="LSN147" s="24"/>
      <c r="LSO147" s="24"/>
      <c r="LSP147" s="24"/>
      <c r="LSQ147" s="24"/>
      <c r="LSR147" s="24"/>
      <c r="LSS147" s="24"/>
      <c r="LST147" s="24"/>
      <c r="LSU147" s="24"/>
      <c r="LSV147" s="24"/>
      <c r="LSW147" s="24"/>
      <c r="LSX147" s="24"/>
      <c r="LSY147" s="24"/>
      <c r="LSZ147" s="24"/>
      <c r="LTA147" s="24"/>
      <c r="LTB147" s="24"/>
      <c r="LTC147" s="24"/>
      <c r="LTD147" s="24"/>
      <c r="LTE147" s="24"/>
      <c r="LTF147" s="24"/>
      <c r="LTG147" s="24"/>
      <c r="LTH147" s="24"/>
      <c r="LTI147" s="24"/>
      <c r="LTJ147" s="24"/>
      <c r="LTK147" s="24"/>
      <c r="LTL147" s="24"/>
      <c r="LTM147" s="24"/>
      <c r="LTN147" s="24"/>
      <c r="LTO147" s="24"/>
      <c r="LTP147" s="24"/>
      <c r="LTQ147" s="24"/>
      <c r="LTR147" s="24"/>
      <c r="LTS147" s="24"/>
      <c r="LTT147" s="24"/>
      <c r="LTU147" s="24"/>
      <c r="LTV147" s="24"/>
      <c r="LTW147" s="24"/>
      <c r="LTX147" s="24"/>
      <c r="LTY147" s="24"/>
      <c r="LTZ147" s="24"/>
      <c r="LUA147" s="24"/>
      <c r="LUB147" s="24"/>
      <c r="LUC147" s="24"/>
      <c r="LUD147" s="24"/>
      <c r="LUE147" s="24"/>
      <c r="LUF147" s="24"/>
      <c r="LUG147" s="24"/>
      <c r="LUH147" s="24"/>
      <c r="LUI147" s="24"/>
      <c r="LUJ147" s="24"/>
      <c r="LUK147" s="24"/>
      <c r="LUL147" s="24"/>
      <c r="LUM147" s="24"/>
      <c r="LUN147" s="24"/>
      <c r="LUO147" s="24"/>
      <c r="LUP147" s="24"/>
      <c r="LUQ147" s="24"/>
      <c r="LUR147" s="24"/>
      <c r="LUS147" s="24"/>
      <c r="LUT147" s="24"/>
      <c r="LUU147" s="24"/>
      <c r="LUV147" s="24"/>
      <c r="LUW147" s="24"/>
      <c r="LUX147" s="24"/>
      <c r="LUY147" s="24"/>
      <c r="LUZ147" s="24"/>
      <c r="LVA147" s="24"/>
      <c r="LVB147" s="24"/>
      <c r="LVC147" s="24"/>
      <c r="LVD147" s="24"/>
      <c r="LVE147" s="24"/>
      <c r="LVF147" s="24"/>
      <c r="LVG147" s="24"/>
      <c r="LVH147" s="24"/>
      <c r="LVI147" s="24"/>
      <c r="LVJ147" s="24"/>
      <c r="LVK147" s="24"/>
      <c r="LVL147" s="24"/>
      <c r="LVM147" s="24"/>
      <c r="LVN147" s="24"/>
      <c r="LVO147" s="24"/>
      <c r="LVP147" s="24"/>
      <c r="LVQ147" s="24"/>
      <c r="LVR147" s="24"/>
      <c r="LVS147" s="24"/>
      <c r="LVT147" s="24"/>
      <c r="LVU147" s="24"/>
      <c r="LVV147" s="24"/>
      <c r="LVW147" s="24"/>
      <c r="LVX147" s="24"/>
      <c r="LVY147" s="24"/>
      <c r="LVZ147" s="24"/>
      <c r="LWA147" s="24"/>
      <c r="LWB147" s="24"/>
      <c r="LWC147" s="24"/>
      <c r="LWD147" s="24"/>
      <c r="LWE147" s="24"/>
      <c r="LWF147" s="24"/>
      <c r="LWG147" s="24"/>
      <c r="LWH147" s="24"/>
      <c r="LWI147" s="24"/>
      <c r="LWJ147" s="24"/>
      <c r="LWK147" s="24"/>
      <c r="LWL147" s="24"/>
      <c r="LWM147" s="24"/>
      <c r="LWN147" s="24"/>
      <c r="LWO147" s="24"/>
      <c r="LWP147" s="24"/>
      <c r="LWQ147" s="24"/>
      <c r="LWR147" s="24"/>
      <c r="LWS147" s="24"/>
      <c r="LWT147" s="24"/>
      <c r="LWU147" s="24"/>
      <c r="LWV147" s="24"/>
      <c r="LWW147" s="24"/>
      <c r="LWX147" s="24"/>
      <c r="LWY147" s="24"/>
      <c r="LWZ147" s="24"/>
      <c r="LXA147" s="24"/>
      <c r="LXB147" s="24"/>
      <c r="LXC147" s="24"/>
      <c r="LXD147" s="24"/>
      <c r="LXE147" s="24"/>
      <c r="LXF147" s="24"/>
      <c r="LXG147" s="24"/>
      <c r="LXH147" s="24"/>
      <c r="LXI147" s="24"/>
      <c r="LXJ147" s="24"/>
      <c r="LXK147" s="24"/>
      <c r="LXL147" s="24"/>
      <c r="LXM147" s="24"/>
      <c r="LXN147" s="24"/>
      <c r="LXO147" s="24"/>
      <c r="LXP147" s="24"/>
      <c r="LXQ147" s="24"/>
      <c r="LXR147" s="24"/>
      <c r="LXS147" s="24"/>
      <c r="LXT147" s="24"/>
      <c r="LXU147" s="24"/>
      <c r="LXV147" s="24"/>
      <c r="LXW147" s="24"/>
      <c r="LXX147" s="24"/>
      <c r="LXY147" s="24"/>
      <c r="LXZ147" s="24"/>
      <c r="LYA147" s="24"/>
      <c r="LYB147" s="24"/>
      <c r="LYC147" s="24"/>
      <c r="LYD147" s="24"/>
      <c r="LYE147" s="24"/>
      <c r="LYF147" s="24"/>
      <c r="LYG147" s="24"/>
      <c r="LYH147" s="24"/>
      <c r="LYI147" s="24"/>
      <c r="LYJ147" s="24"/>
      <c r="LYK147" s="24"/>
      <c r="LYL147" s="24"/>
      <c r="LYM147" s="24"/>
      <c r="LYN147" s="24"/>
      <c r="LYO147" s="24"/>
      <c r="LYP147" s="24"/>
      <c r="LYQ147" s="24"/>
      <c r="LYR147" s="24"/>
      <c r="LYS147" s="24"/>
      <c r="LYT147" s="24"/>
      <c r="LYU147" s="24"/>
      <c r="LYV147" s="24"/>
      <c r="LYW147" s="24"/>
      <c r="LYX147" s="24"/>
      <c r="LYY147" s="24"/>
      <c r="LYZ147" s="24"/>
      <c r="LZA147" s="24"/>
      <c r="LZB147" s="24"/>
      <c r="LZC147" s="24"/>
      <c r="LZD147" s="24"/>
      <c r="LZE147" s="24"/>
      <c r="LZF147" s="24"/>
      <c r="LZG147" s="24"/>
      <c r="LZH147" s="24"/>
      <c r="LZI147" s="24"/>
      <c r="LZJ147" s="24"/>
      <c r="LZK147" s="24"/>
      <c r="LZL147" s="24"/>
      <c r="LZM147" s="24"/>
      <c r="LZN147" s="24"/>
      <c r="LZO147" s="24"/>
      <c r="LZP147" s="24"/>
      <c r="LZQ147" s="24"/>
      <c r="LZR147" s="24"/>
      <c r="LZS147" s="24"/>
      <c r="LZT147" s="24"/>
      <c r="LZU147" s="24"/>
      <c r="LZV147" s="24"/>
      <c r="LZW147" s="24"/>
      <c r="LZX147" s="24"/>
      <c r="LZY147" s="24"/>
      <c r="LZZ147" s="24"/>
      <c r="MAA147" s="24"/>
      <c r="MAB147" s="24"/>
      <c r="MAC147" s="24"/>
      <c r="MAD147" s="24"/>
      <c r="MAE147" s="24"/>
      <c r="MAF147" s="24"/>
      <c r="MAG147" s="24"/>
      <c r="MAH147" s="24"/>
      <c r="MAI147" s="24"/>
      <c r="MAJ147" s="24"/>
      <c r="MAK147" s="24"/>
      <c r="MAL147" s="24"/>
      <c r="MAM147" s="24"/>
      <c r="MAN147" s="24"/>
      <c r="MAO147" s="24"/>
      <c r="MAP147" s="24"/>
      <c r="MAQ147" s="24"/>
      <c r="MAR147" s="24"/>
      <c r="MAS147" s="24"/>
      <c r="MAT147" s="24"/>
      <c r="MAU147" s="24"/>
      <c r="MAV147" s="24"/>
      <c r="MAW147" s="24"/>
      <c r="MAX147" s="24"/>
      <c r="MAY147" s="24"/>
      <c r="MAZ147" s="24"/>
      <c r="MBA147" s="24"/>
      <c r="MBB147" s="24"/>
      <c r="MBC147" s="24"/>
      <c r="MBD147" s="24"/>
      <c r="MBE147" s="24"/>
      <c r="MBF147" s="24"/>
      <c r="MBG147" s="24"/>
      <c r="MBH147" s="24"/>
      <c r="MBI147" s="24"/>
      <c r="MBJ147" s="24"/>
      <c r="MBK147" s="24"/>
      <c r="MBL147" s="24"/>
      <c r="MBM147" s="24"/>
      <c r="MBN147" s="24"/>
      <c r="MBO147" s="24"/>
      <c r="MBP147" s="24"/>
      <c r="MBQ147" s="24"/>
      <c r="MBR147" s="24"/>
      <c r="MBS147" s="24"/>
      <c r="MBT147" s="24"/>
      <c r="MBU147" s="24"/>
      <c r="MBV147" s="24"/>
      <c r="MBW147" s="24"/>
      <c r="MBX147" s="24"/>
      <c r="MBY147" s="24"/>
      <c r="MBZ147" s="24"/>
      <c r="MCA147" s="24"/>
      <c r="MCB147" s="24"/>
      <c r="MCC147" s="24"/>
      <c r="MCD147" s="24"/>
      <c r="MCE147" s="24"/>
      <c r="MCF147" s="24"/>
      <c r="MCG147" s="24"/>
      <c r="MCH147" s="24"/>
      <c r="MCI147" s="24"/>
      <c r="MCJ147" s="24"/>
      <c r="MCK147" s="24"/>
      <c r="MCL147" s="24"/>
      <c r="MCM147" s="24"/>
      <c r="MCN147" s="24"/>
      <c r="MCO147" s="24"/>
      <c r="MCP147" s="24"/>
      <c r="MCQ147" s="24"/>
      <c r="MCR147" s="24"/>
      <c r="MCS147" s="24"/>
      <c r="MCT147" s="24"/>
      <c r="MCU147" s="24"/>
      <c r="MCV147" s="24"/>
      <c r="MCW147" s="24"/>
      <c r="MCX147" s="24"/>
      <c r="MCY147" s="24"/>
      <c r="MCZ147" s="24"/>
      <c r="MDA147" s="24"/>
      <c r="MDB147" s="24"/>
      <c r="MDC147" s="24"/>
      <c r="MDD147" s="24"/>
      <c r="MDE147" s="24"/>
      <c r="MDF147" s="24"/>
      <c r="MDG147" s="24"/>
      <c r="MDH147" s="24"/>
      <c r="MDI147" s="24"/>
      <c r="MDJ147" s="24"/>
      <c r="MDK147" s="24"/>
      <c r="MDL147" s="24"/>
      <c r="MDM147" s="24"/>
      <c r="MDN147" s="24"/>
      <c r="MDO147" s="24"/>
      <c r="MDP147" s="24"/>
      <c r="MDQ147" s="24"/>
      <c r="MDR147" s="24"/>
      <c r="MDS147" s="24"/>
      <c r="MDT147" s="24"/>
      <c r="MDU147" s="24"/>
      <c r="MDV147" s="24"/>
      <c r="MDW147" s="24"/>
      <c r="MDX147" s="24"/>
      <c r="MDY147" s="24"/>
      <c r="MDZ147" s="24"/>
      <c r="MEA147" s="24"/>
      <c r="MEB147" s="24"/>
      <c r="MEC147" s="24"/>
      <c r="MED147" s="24"/>
      <c r="MEE147" s="24"/>
      <c r="MEF147" s="24"/>
      <c r="MEG147" s="24"/>
      <c r="MEH147" s="24"/>
      <c r="MEI147" s="24"/>
      <c r="MEJ147" s="24"/>
      <c r="MEK147" s="24"/>
      <c r="MEL147" s="24"/>
      <c r="MEM147" s="24"/>
      <c r="MEN147" s="24"/>
      <c r="MEO147" s="24"/>
      <c r="MEP147" s="24"/>
      <c r="MEQ147" s="24"/>
      <c r="MER147" s="24"/>
      <c r="MES147" s="24"/>
      <c r="MET147" s="24"/>
      <c r="MEU147" s="24"/>
      <c r="MEV147" s="24"/>
      <c r="MEW147" s="24"/>
      <c r="MEX147" s="24"/>
      <c r="MEY147" s="24"/>
      <c r="MEZ147" s="24"/>
      <c r="MFA147" s="24"/>
      <c r="MFB147" s="24"/>
      <c r="MFC147" s="24"/>
      <c r="MFD147" s="24"/>
      <c r="MFE147" s="24"/>
      <c r="MFF147" s="24"/>
      <c r="MFG147" s="24"/>
      <c r="MFH147" s="24"/>
      <c r="MFI147" s="24"/>
      <c r="MFJ147" s="24"/>
      <c r="MFK147" s="24"/>
      <c r="MFL147" s="24"/>
      <c r="MFM147" s="24"/>
      <c r="MFN147" s="24"/>
      <c r="MFO147" s="24"/>
      <c r="MFP147" s="24"/>
      <c r="MFQ147" s="24"/>
      <c r="MFR147" s="24"/>
      <c r="MFS147" s="24"/>
      <c r="MFT147" s="24"/>
      <c r="MFU147" s="24"/>
      <c r="MFV147" s="24"/>
      <c r="MFW147" s="24"/>
      <c r="MFX147" s="24"/>
      <c r="MFY147" s="24"/>
      <c r="MFZ147" s="24"/>
      <c r="MGA147" s="24"/>
      <c r="MGB147" s="24"/>
      <c r="MGC147" s="24"/>
      <c r="MGD147" s="24"/>
      <c r="MGE147" s="24"/>
      <c r="MGF147" s="24"/>
      <c r="MGG147" s="24"/>
      <c r="MGH147" s="24"/>
      <c r="MGI147" s="24"/>
      <c r="MGJ147" s="24"/>
      <c r="MGK147" s="24"/>
      <c r="MGL147" s="24"/>
      <c r="MGM147" s="24"/>
      <c r="MGN147" s="24"/>
      <c r="MGO147" s="24"/>
      <c r="MGP147" s="24"/>
      <c r="MGQ147" s="24"/>
      <c r="MGR147" s="24"/>
      <c r="MGS147" s="24"/>
      <c r="MGT147" s="24"/>
      <c r="MGU147" s="24"/>
      <c r="MGV147" s="24"/>
      <c r="MGW147" s="24"/>
      <c r="MGX147" s="24"/>
      <c r="MGY147" s="24"/>
      <c r="MGZ147" s="24"/>
      <c r="MHA147" s="24"/>
      <c r="MHB147" s="24"/>
      <c r="MHC147" s="24"/>
      <c r="MHD147" s="24"/>
      <c r="MHE147" s="24"/>
      <c r="MHF147" s="24"/>
      <c r="MHG147" s="24"/>
      <c r="MHH147" s="24"/>
      <c r="MHI147" s="24"/>
      <c r="MHJ147" s="24"/>
      <c r="MHK147" s="24"/>
      <c r="MHL147" s="24"/>
      <c r="MHM147" s="24"/>
      <c r="MHN147" s="24"/>
      <c r="MHO147" s="24"/>
      <c r="MHP147" s="24"/>
      <c r="MHQ147" s="24"/>
      <c r="MHR147" s="24"/>
      <c r="MHS147" s="24"/>
      <c r="MHT147" s="24"/>
      <c r="MHU147" s="24"/>
      <c r="MHV147" s="24"/>
      <c r="MHW147" s="24"/>
      <c r="MHX147" s="24"/>
      <c r="MHY147" s="24"/>
      <c r="MHZ147" s="24"/>
      <c r="MIA147" s="24"/>
      <c r="MIB147" s="24"/>
      <c r="MIC147" s="24"/>
      <c r="MID147" s="24"/>
      <c r="MIE147" s="24"/>
      <c r="MIF147" s="24"/>
      <c r="MIG147" s="24"/>
      <c r="MIH147" s="24"/>
      <c r="MII147" s="24"/>
      <c r="MIJ147" s="24"/>
      <c r="MIK147" s="24"/>
      <c r="MIL147" s="24"/>
      <c r="MIM147" s="24"/>
      <c r="MIN147" s="24"/>
      <c r="MIO147" s="24"/>
      <c r="MIP147" s="24"/>
      <c r="MIQ147" s="24"/>
      <c r="MIR147" s="24"/>
      <c r="MIS147" s="24"/>
      <c r="MIT147" s="24"/>
      <c r="MIU147" s="24"/>
      <c r="MIV147" s="24"/>
      <c r="MIW147" s="24"/>
      <c r="MIX147" s="24"/>
      <c r="MIY147" s="24"/>
      <c r="MIZ147" s="24"/>
      <c r="MJA147" s="24"/>
      <c r="MJB147" s="24"/>
      <c r="MJC147" s="24"/>
      <c r="MJD147" s="24"/>
      <c r="MJE147" s="24"/>
      <c r="MJF147" s="24"/>
      <c r="MJG147" s="24"/>
      <c r="MJH147" s="24"/>
      <c r="MJI147" s="24"/>
      <c r="MJJ147" s="24"/>
      <c r="MJK147" s="24"/>
      <c r="MJL147" s="24"/>
      <c r="MJM147" s="24"/>
      <c r="MJN147" s="24"/>
      <c r="MJO147" s="24"/>
      <c r="MJP147" s="24"/>
      <c r="MJQ147" s="24"/>
      <c r="MJR147" s="24"/>
      <c r="MJS147" s="24"/>
      <c r="MJT147" s="24"/>
      <c r="MJU147" s="24"/>
      <c r="MJV147" s="24"/>
      <c r="MJW147" s="24"/>
      <c r="MJX147" s="24"/>
      <c r="MJY147" s="24"/>
      <c r="MJZ147" s="24"/>
      <c r="MKA147" s="24"/>
      <c r="MKB147" s="24"/>
      <c r="MKC147" s="24"/>
      <c r="MKD147" s="24"/>
      <c r="MKE147" s="24"/>
      <c r="MKF147" s="24"/>
      <c r="MKG147" s="24"/>
      <c r="MKH147" s="24"/>
      <c r="MKI147" s="24"/>
      <c r="MKJ147" s="24"/>
      <c r="MKK147" s="24"/>
      <c r="MKL147" s="24"/>
      <c r="MKM147" s="24"/>
      <c r="MKN147" s="24"/>
      <c r="MKO147" s="24"/>
      <c r="MKP147" s="24"/>
      <c r="MKQ147" s="24"/>
      <c r="MKR147" s="24"/>
      <c r="MKS147" s="24"/>
      <c r="MKT147" s="24"/>
      <c r="MKU147" s="24"/>
      <c r="MKV147" s="24"/>
      <c r="MKW147" s="24"/>
      <c r="MKX147" s="24"/>
      <c r="MKY147" s="24"/>
      <c r="MKZ147" s="24"/>
      <c r="MLA147" s="24"/>
      <c r="MLB147" s="24"/>
      <c r="MLC147" s="24"/>
      <c r="MLD147" s="24"/>
      <c r="MLE147" s="24"/>
      <c r="MLF147" s="24"/>
      <c r="MLG147" s="24"/>
      <c r="MLH147" s="24"/>
      <c r="MLI147" s="24"/>
      <c r="MLJ147" s="24"/>
      <c r="MLK147" s="24"/>
      <c r="MLL147" s="24"/>
      <c r="MLM147" s="24"/>
      <c r="MLN147" s="24"/>
      <c r="MLO147" s="24"/>
      <c r="MLP147" s="24"/>
      <c r="MLQ147" s="24"/>
      <c r="MLR147" s="24"/>
      <c r="MLS147" s="24"/>
      <c r="MLT147" s="24"/>
      <c r="MLU147" s="24"/>
      <c r="MLV147" s="24"/>
      <c r="MLW147" s="24"/>
      <c r="MLX147" s="24"/>
      <c r="MLY147" s="24"/>
      <c r="MLZ147" s="24"/>
      <c r="MMA147" s="24"/>
      <c r="MMB147" s="24"/>
      <c r="MMC147" s="24"/>
      <c r="MMD147" s="24"/>
      <c r="MME147" s="24"/>
      <c r="MMF147" s="24"/>
      <c r="MMG147" s="24"/>
      <c r="MMH147" s="24"/>
      <c r="MMI147" s="24"/>
      <c r="MMJ147" s="24"/>
      <c r="MMK147" s="24"/>
      <c r="MML147" s="24"/>
      <c r="MMM147" s="24"/>
      <c r="MMN147" s="24"/>
      <c r="MMO147" s="24"/>
      <c r="MMP147" s="24"/>
      <c r="MMQ147" s="24"/>
      <c r="MMR147" s="24"/>
      <c r="MMS147" s="24"/>
      <c r="MMT147" s="24"/>
      <c r="MMU147" s="24"/>
      <c r="MMV147" s="24"/>
      <c r="MMW147" s="24"/>
      <c r="MMX147" s="24"/>
      <c r="MMY147" s="24"/>
      <c r="MMZ147" s="24"/>
      <c r="MNA147" s="24"/>
      <c r="MNB147" s="24"/>
      <c r="MNC147" s="24"/>
      <c r="MND147" s="24"/>
      <c r="MNE147" s="24"/>
      <c r="MNF147" s="24"/>
      <c r="MNG147" s="24"/>
      <c r="MNH147" s="24"/>
      <c r="MNI147" s="24"/>
      <c r="MNJ147" s="24"/>
      <c r="MNK147" s="24"/>
      <c r="MNL147" s="24"/>
      <c r="MNM147" s="24"/>
      <c r="MNN147" s="24"/>
      <c r="MNO147" s="24"/>
      <c r="MNP147" s="24"/>
      <c r="MNQ147" s="24"/>
      <c r="MNR147" s="24"/>
      <c r="MNS147" s="24"/>
      <c r="MNT147" s="24"/>
      <c r="MNU147" s="24"/>
      <c r="MNV147" s="24"/>
      <c r="MNW147" s="24"/>
      <c r="MNX147" s="24"/>
      <c r="MNY147" s="24"/>
      <c r="MNZ147" s="24"/>
      <c r="MOA147" s="24"/>
      <c r="MOB147" s="24"/>
      <c r="MOC147" s="24"/>
      <c r="MOD147" s="24"/>
      <c r="MOE147" s="24"/>
      <c r="MOF147" s="24"/>
      <c r="MOG147" s="24"/>
      <c r="MOH147" s="24"/>
      <c r="MOI147" s="24"/>
      <c r="MOJ147" s="24"/>
      <c r="MOK147" s="24"/>
      <c r="MOL147" s="24"/>
      <c r="MOM147" s="24"/>
      <c r="MON147" s="24"/>
      <c r="MOO147" s="24"/>
      <c r="MOP147" s="24"/>
      <c r="MOQ147" s="24"/>
      <c r="MOR147" s="24"/>
      <c r="MOS147" s="24"/>
      <c r="MOT147" s="24"/>
      <c r="MOU147" s="24"/>
      <c r="MOV147" s="24"/>
      <c r="MOW147" s="24"/>
      <c r="MOX147" s="24"/>
      <c r="MOY147" s="24"/>
      <c r="MOZ147" s="24"/>
      <c r="MPA147" s="24"/>
      <c r="MPB147" s="24"/>
      <c r="MPC147" s="24"/>
      <c r="MPD147" s="24"/>
      <c r="MPE147" s="24"/>
      <c r="MPF147" s="24"/>
      <c r="MPG147" s="24"/>
      <c r="MPH147" s="24"/>
      <c r="MPI147" s="24"/>
      <c r="MPJ147" s="24"/>
      <c r="MPK147" s="24"/>
      <c r="MPL147" s="24"/>
      <c r="MPM147" s="24"/>
      <c r="MPN147" s="24"/>
      <c r="MPO147" s="24"/>
      <c r="MPP147" s="24"/>
      <c r="MPQ147" s="24"/>
      <c r="MPR147" s="24"/>
      <c r="MPS147" s="24"/>
      <c r="MPT147" s="24"/>
      <c r="MPU147" s="24"/>
      <c r="MPV147" s="24"/>
      <c r="MPW147" s="24"/>
      <c r="MPX147" s="24"/>
      <c r="MPY147" s="24"/>
      <c r="MPZ147" s="24"/>
      <c r="MQA147" s="24"/>
      <c r="MQB147" s="24"/>
      <c r="MQC147" s="24"/>
      <c r="MQD147" s="24"/>
      <c r="MQE147" s="24"/>
      <c r="MQF147" s="24"/>
      <c r="MQG147" s="24"/>
      <c r="MQH147" s="24"/>
      <c r="MQI147" s="24"/>
      <c r="MQJ147" s="24"/>
      <c r="MQK147" s="24"/>
      <c r="MQL147" s="24"/>
      <c r="MQM147" s="24"/>
      <c r="MQN147" s="24"/>
      <c r="MQO147" s="24"/>
      <c r="MQP147" s="24"/>
      <c r="MQQ147" s="24"/>
      <c r="MQR147" s="24"/>
      <c r="MQS147" s="24"/>
      <c r="MQT147" s="24"/>
      <c r="MQU147" s="24"/>
      <c r="MQV147" s="24"/>
      <c r="MQW147" s="24"/>
      <c r="MQX147" s="24"/>
      <c r="MQY147" s="24"/>
      <c r="MQZ147" s="24"/>
      <c r="MRA147" s="24"/>
      <c r="MRB147" s="24"/>
      <c r="MRC147" s="24"/>
      <c r="MRD147" s="24"/>
      <c r="MRE147" s="24"/>
      <c r="MRF147" s="24"/>
      <c r="MRG147" s="24"/>
      <c r="MRH147" s="24"/>
      <c r="MRI147" s="24"/>
      <c r="MRJ147" s="24"/>
      <c r="MRK147" s="24"/>
      <c r="MRL147" s="24"/>
      <c r="MRM147" s="24"/>
      <c r="MRN147" s="24"/>
      <c r="MRO147" s="24"/>
      <c r="MRP147" s="24"/>
      <c r="MRQ147" s="24"/>
      <c r="MRR147" s="24"/>
      <c r="MRS147" s="24"/>
      <c r="MRT147" s="24"/>
      <c r="MRU147" s="24"/>
      <c r="MRV147" s="24"/>
      <c r="MRW147" s="24"/>
      <c r="MRX147" s="24"/>
      <c r="MRY147" s="24"/>
      <c r="MRZ147" s="24"/>
      <c r="MSA147" s="24"/>
      <c r="MSB147" s="24"/>
      <c r="MSC147" s="24"/>
      <c r="MSD147" s="24"/>
      <c r="MSE147" s="24"/>
      <c r="MSF147" s="24"/>
      <c r="MSG147" s="24"/>
      <c r="MSH147" s="24"/>
      <c r="MSI147" s="24"/>
      <c r="MSJ147" s="24"/>
      <c r="MSK147" s="24"/>
      <c r="MSL147" s="24"/>
      <c r="MSM147" s="24"/>
      <c r="MSN147" s="24"/>
      <c r="MSO147" s="24"/>
      <c r="MSP147" s="24"/>
      <c r="MSQ147" s="24"/>
      <c r="MSR147" s="24"/>
      <c r="MSS147" s="24"/>
      <c r="MST147" s="24"/>
      <c r="MSU147" s="24"/>
      <c r="MSV147" s="24"/>
      <c r="MSW147" s="24"/>
      <c r="MSX147" s="24"/>
      <c r="MSY147" s="24"/>
      <c r="MSZ147" s="24"/>
      <c r="MTA147" s="24"/>
      <c r="MTB147" s="24"/>
      <c r="MTC147" s="24"/>
      <c r="MTD147" s="24"/>
      <c r="MTE147" s="24"/>
      <c r="MTF147" s="24"/>
      <c r="MTG147" s="24"/>
      <c r="MTH147" s="24"/>
      <c r="MTI147" s="24"/>
      <c r="MTJ147" s="24"/>
      <c r="MTK147" s="24"/>
      <c r="MTL147" s="24"/>
      <c r="MTM147" s="24"/>
      <c r="MTN147" s="24"/>
      <c r="MTO147" s="24"/>
      <c r="MTP147" s="24"/>
      <c r="MTQ147" s="24"/>
      <c r="MTR147" s="24"/>
      <c r="MTS147" s="24"/>
      <c r="MTT147" s="24"/>
      <c r="MTU147" s="24"/>
      <c r="MTV147" s="24"/>
      <c r="MTW147" s="24"/>
      <c r="MTX147" s="24"/>
      <c r="MTY147" s="24"/>
      <c r="MTZ147" s="24"/>
      <c r="MUA147" s="24"/>
      <c r="MUB147" s="24"/>
      <c r="MUC147" s="24"/>
      <c r="MUD147" s="24"/>
      <c r="MUE147" s="24"/>
      <c r="MUF147" s="24"/>
      <c r="MUG147" s="24"/>
      <c r="MUH147" s="24"/>
      <c r="MUI147" s="24"/>
      <c r="MUJ147" s="24"/>
      <c r="MUK147" s="24"/>
      <c r="MUL147" s="24"/>
      <c r="MUM147" s="24"/>
      <c r="MUN147" s="24"/>
      <c r="MUO147" s="24"/>
      <c r="MUP147" s="24"/>
      <c r="MUQ147" s="24"/>
      <c r="MUR147" s="24"/>
      <c r="MUS147" s="24"/>
      <c r="MUT147" s="24"/>
      <c r="MUU147" s="24"/>
      <c r="MUV147" s="24"/>
      <c r="MUW147" s="24"/>
      <c r="MUX147" s="24"/>
      <c r="MUY147" s="24"/>
      <c r="MUZ147" s="24"/>
      <c r="MVA147" s="24"/>
      <c r="MVB147" s="24"/>
      <c r="MVC147" s="24"/>
      <c r="MVD147" s="24"/>
      <c r="MVE147" s="24"/>
      <c r="MVF147" s="24"/>
      <c r="MVG147" s="24"/>
      <c r="MVH147" s="24"/>
      <c r="MVI147" s="24"/>
      <c r="MVJ147" s="24"/>
      <c r="MVK147" s="24"/>
      <c r="MVL147" s="24"/>
      <c r="MVM147" s="24"/>
      <c r="MVN147" s="24"/>
      <c r="MVO147" s="24"/>
      <c r="MVP147" s="24"/>
      <c r="MVQ147" s="24"/>
      <c r="MVR147" s="24"/>
      <c r="MVS147" s="24"/>
      <c r="MVT147" s="24"/>
      <c r="MVU147" s="24"/>
      <c r="MVV147" s="24"/>
      <c r="MVW147" s="24"/>
      <c r="MVX147" s="24"/>
      <c r="MVY147" s="24"/>
      <c r="MVZ147" s="24"/>
      <c r="MWA147" s="24"/>
      <c r="MWB147" s="24"/>
      <c r="MWC147" s="24"/>
      <c r="MWD147" s="24"/>
      <c r="MWE147" s="24"/>
      <c r="MWF147" s="24"/>
      <c r="MWG147" s="24"/>
      <c r="MWH147" s="24"/>
      <c r="MWI147" s="24"/>
      <c r="MWJ147" s="24"/>
      <c r="MWK147" s="24"/>
      <c r="MWL147" s="24"/>
      <c r="MWM147" s="24"/>
      <c r="MWN147" s="24"/>
      <c r="MWO147" s="24"/>
      <c r="MWP147" s="24"/>
      <c r="MWQ147" s="24"/>
      <c r="MWR147" s="24"/>
      <c r="MWS147" s="24"/>
      <c r="MWT147" s="24"/>
      <c r="MWU147" s="24"/>
      <c r="MWV147" s="24"/>
      <c r="MWW147" s="24"/>
      <c r="MWX147" s="24"/>
      <c r="MWY147" s="24"/>
      <c r="MWZ147" s="24"/>
      <c r="MXA147" s="24"/>
      <c r="MXB147" s="24"/>
      <c r="MXC147" s="24"/>
      <c r="MXD147" s="24"/>
      <c r="MXE147" s="24"/>
      <c r="MXF147" s="24"/>
      <c r="MXG147" s="24"/>
      <c r="MXH147" s="24"/>
      <c r="MXI147" s="24"/>
      <c r="MXJ147" s="24"/>
      <c r="MXK147" s="24"/>
      <c r="MXL147" s="24"/>
      <c r="MXM147" s="24"/>
      <c r="MXN147" s="24"/>
      <c r="MXO147" s="24"/>
      <c r="MXP147" s="24"/>
      <c r="MXQ147" s="24"/>
      <c r="MXR147" s="24"/>
      <c r="MXS147" s="24"/>
      <c r="MXT147" s="24"/>
      <c r="MXU147" s="24"/>
      <c r="MXV147" s="24"/>
      <c r="MXW147" s="24"/>
      <c r="MXX147" s="24"/>
      <c r="MXY147" s="24"/>
      <c r="MXZ147" s="24"/>
      <c r="MYA147" s="24"/>
      <c r="MYB147" s="24"/>
      <c r="MYC147" s="24"/>
      <c r="MYD147" s="24"/>
      <c r="MYE147" s="24"/>
      <c r="MYF147" s="24"/>
      <c r="MYG147" s="24"/>
      <c r="MYH147" s="24"/>
      <c r="MYI147" s="24"/>
      <c r="MYJ147" s="24"/>
      <c r="MYK147" s="24"/>
      <c r="MYL147" s="24"/>
      <c r="MYM147" s="24"/>
      <c r="MYN147" s="24"/>
      <c r="MYO147" s="24"/>
      <c r="MYP147" s="24"/>
      <c r="MYQ147" s="24"/>
      <c r="MYR147" s="24"/>
      <c r="MYS147" s="24"/>
      <c r="MYT147" s="24"/>
      <c r="MYU147" s="24"/>
      <c r="MYV147" s="24"/>
      <c r="MYW147" s="24"/>
      <c r="MYX147" s="24"/>
      <c r="MYY147" s="24"/>
      <c r="MYZ147" s="24"/>
      <c r="MZA147" s="24"/>
      <c r="MZB147" s="24"/>
      <c r="MZC147" s="24"/>
      <c r="MZD147" s="24"/>
      <c r="MZE147" s="24"/>
      <c r="MZF147" s="24"/>
      <c r="MZG147" s="24"/>
      <c r="MZH147" s="24"/>
      <c r="MZI147" s="24"/>
      <c r="MZJ147" s="24"/>
      <c r="MZK147" s="24"/>
      <c r="MZL147" s="24"/>
      <c r="MZM147" s="24"/>
      <c r="MZN147" s="24"/>
      <c r="MZO147" s="24"/>
      <c r="MZP147" s="24"/>
      <c r="MZQ147" s="24"/>
      <c r="MZR147" s="24"/>
      <c r="MZS147" s="24"/>
      <c r="MZT147" s="24"/>
      <c r="MZU147" s="24"/>
      <c r="MZV147" s="24"/>
      <c r="MZW147" s="24"/>
      <c r="MZX147" s="24"/>
      <c r="MZY147" s="24"/>
      <c r="MZZ147" s="24"/>
      <c r="NAA147" s="24"/>
      <c r="NAB147" s="24"/>
      <c r="NAC147" s="24"/>
      <c r="NAD147" s="24"/>
      <c r="NAE147" s="24"/>
      <c r="NAF147" s="24"/>
      <c r="NAG147" s="24"/>
      <c r="NAH147" s="24"/>
      <c r="NAI147" s="24"/>
      <c r="NAJ147" s="24"/>
      <c r="NAK147" s="24"/>
      <c r="NAL147" s="24"/>
      <c r="NAM147" s="24"/>
      <c r="NAN147" s="24"/>
      <c r="NAO147" s="24"/>
      <c r="NAP147" s="24"/>
      <c r="NAQ147" s="24"/>
      <c r="NAR147" s="24"/>
      <c r="NAS147" s="24"/>
      <c r="NAT147" s="24"/>
      <c r="NAU147" s="24"/>
      <c r="NAV147" s="24"/>
      <c r="NAW147" s="24"/>
      <c r="NAX147" s="24"/>
      <c r="NAY147" s="24"/>
      <c r="NAZ147" s="24"/>
      <c r="NBA147" s="24"/>
      <c r="NBB147" s="24"/>
      <c r="NBC147" s="24"/>
      <c r="NBD147" s="24"/>
      <c r="NBE147" s="24"/>
      <c r="NBF147" s="24"/>
      <c r="NBG147" s="24"/>
      <c r="NBH147" s="24"/>
      <c r="NBI147" s="24"/>
      <c r="NBJ147" s="24"/>
      <c r="NBK147" s="24"/>
      <c r="NBL147" s="24"/>
      <c r="NBM147" s="24"/>
      <c r="NBN147" s="24"/>
      <c r="NBO147" s="24"/>
      <c r="NBP147" s="24"/>
      <c r="NBQ147" s="24"/>
      <c r="NBR147" s="24"/>
      <c r="NBS147" s="24"/>
      <c r="NBT147" s="24"/>
      <c r="NBU147" s="24"/>
      <c r="NBV147" s="24"/>
      <c r="NBW147" s="24"/>
      <c r="NBX147" s="24"/>
      <c r="NBY147" s="24"/>
      <c r="NBZ147" s="24"/>
      <c r="NCA147" s="24"/>
      <c r="NCB147" s="24"/>
      <c r="NCC147" s="24"/>
      <c r="NCD147" s="24"/>
      <c r="NCE147" s="24"/>
      <c r="NCF147" s="24"/>
      <c r="NCG147" s="24"/>
      <c r="NCH147" s="24"/>
      <c r="NCI147" s="24"/>
      <c r="NCJ147" s="24"/>
      <c r="NCK147" s="24"/>
      <c r="NCL147" s="24"/>
      <c r="NCM147" s="24"/>
      <c r="NCN147" s="24"/>
      <c r="NCO147" s="24"/>
      <c r="NCP147" s="24"/>
      <c r="NCQ147" s="24"/>
      <c r="NCR147" s="24"/>
      <c r="NCS147" s="24"/>
      <c r="NCT147" s="24"/>
      <c r="NCU147" s="24"/>
      <c r="NCV147" s="24"/>
      <c r="NCW147" s="24"/>
      <c r="NCX147" s="24"/>
      <c r="NCY147" s="24"/>
      <c r="NCZ147" s="24"/>
      <c r="NDA147" s="24"/>
      <c r="NDB147" s="24"/>
      <c r="NDC147" s="24"/>
      <c r="NDD147" s="24"/>
      <c r="NDE147" s="24"/>
      <c r="NDF147" s="24"/>
      <c r="NDG147" s="24"/>
      <c r="NDH147" s="24"/>
      <c r="NDI147" s="24"/>
      <c r="NDJ147" s="24"/>
      <c r="NDK147" s="24"/>
      <c r="NDL147" s="24"/>
      <c r="NDM147" s="24"/>
      <c r="NDN147" s="24"/>
      <c r="NDO147" s="24"/>
      <c r="NDP147" s="24"/>
      <c r="NDQ147" s="24"/>
      <c r="NDR147" s="24"/>
      <c r="NDS147" s="24"/>
      <c r="NDT147" s="24"/>
      <c r="NDU147" s="24"/>
      <c r="NDV147" s="24"/>
      <c r="NDW147" s="24"/>
      <c r="NDX147" s="24"/>
      <c r="NDY147" s="24"/>
      <c r="NDZ147" s="24"/>
      <c r="NEA147" s="24"/>
      <c r="NEB147" s="24"/>
      <c r="NEC147" s="24"/>
      <c r="NED147" s="24"/>
      <c r="NEE147" s="24"/>
      <c r="NEF147" s="24"/>
      <c r="NEG147" s="24"/>
      <c r="NEH147" s="24"/>
      <c r="NEI147" s="24"/>
      <c r="NEJ147" s="24"/>
      <c r="NEK147" s="24"/>
      <c r="NEL147" s="24"/>
      <c r="NEM147" s="24"/>
      <c r="NEN147" s="24"/>
      <c r="NEO147" s="24"/>
      <c r="NEP147" s="24"/>
      <c r="NEQ147" s="24"/>
      <c r="NER147" s="24"/>
      <c r="NES147" s="24"/>
      <c r="NET147" s="24"/>
      <c r="NEU147" s="24"/>
      <c r="NEV147" s="24"/>
      <c r="NEW147" s="24"/>
      <c r="NEX147" s="24"/>
      <c r="NEY147" s="24"/>
      <c r="NEZ147" s="24"/>
      <c r="NFA147" s="24"/>
      <c r="NFB147" s="24"/>
      <c r="NFC147" s="24"/>
      <c r="NFD147" s="24"/>
      <c r="NFE147" s="24"/>
      <c r="NFF147" s="24"/>
      <c r="NFG147" s="24"/>
      <c r="NFH147" s="24"/>
      <c r="NFI147" s="24"/>
      <c r="NFJ147" s="24"/>
      <c r="NFK147" s="24"/>
      <c r="NFL147" s="24"/>
      <c r="NFM147" s="24"/>
      <c r="NFN147" s="24"/>
      <c r="NFO147" s="24"/>
      <c r="NFP147" s="24"/>
      <c r="NFQ147" s="24"/>
      <c r="NFR147" s="24"/>
      <c r="NFS147" s="24"/>
      <c r="NFT147" s="24"/>
      <c r="NFU147" s="24"/>
      <c r="NFV147" s="24"/>
      <c r="NFW147" s="24"/>
      <c r="NFX147" s="24"/>
      <c r="NFY147" s="24"/>
      <c r="NFZ147" s="24"/>
      <c r="NGA147" s="24"/>
      <c r="NGB147" s="24"/>
      <c r="NGC147" s="24"/>
      <c r="NGD147" s="24"/>
      <c r="NGE147" s="24"/>
      <c r="NGF147" s="24"/>
      <c r="NGG147" s="24"/>
      <c r="NGH147" s="24"/>
      <c r="NGI147" s="24"/>
      <c r="NGJ147" s="24"/>
      <c r="NGK147" s="24"/>
      <c r="NGL147" s="24"/>
      <c r="NGM147" s="24"/>
      <c r="NGN147" s="24"/>
      <c r="NGO147" s="24"/>
      <c r="NGP147" s="24"/>
      <c r="NGQ147" s="24"/>
      <c r="NGR147" s="24"/>
      <c r="NGS147" s="24"/>
      <c r="NGT147" s="24"/>
      <c r="NGU147" s="24"/>
      <c r="NGV147" s="24"/>
      <c r="NGW147" s="24"/>
      <c r="NGX147" s="24"/>
      <c r="NGY147" s="24"/>
      <c r="NGZ147" s="24"/>
      <c r="NHA147" s="24"/>
      <c r="NHB147" s="24"/>
      <c r="NHC147" s="24"/>
      <c r="NHD147" s="24"/>
      <c r="NHE147" s="24"/>
      <c r="NHF147" s="24"/>
      <c r="NHG147" s="24"/>
      <c r="NHH147" s="24"/>
      <c r="NHI147" s="24"/>
      <c r="NHJ147" s="24"/>
      <c r="NHK147" s="24"/>
      <c r="NHL147" s="24"/>
      <c r="NHM147" s="24"/>
      <c r="NHN147" s="24"/>
      <c r="NHO147" s="24"/>
      <c r="NHP147" s="24"/>
      <c r="NHQ147" s="24"/>
      <c r="NHR147" s="24"/>
      <c r="NHS147" s="24"/>
      <c r="NHT147" s="24"/>
      <c r="NHU147" s="24"/>
      <c r="NHV147" s="24"/>
      <c r="NHW147" s="24"/>
      <c r="NHX147" s="24"/>
      <c r="NHY147" s="24"/>
      <c r="NHZ147" s="24"/>
      <c r="NIA147" s="24"/>
      <c r="NIB147" s="24"/>
      <c r="NIC147" s="24"/>
      <c r="NID147" s="24"/>
      <c r="NIE147" s="24"/>
      <c r="NIF147" s="24"/>
      <c r="NIG147" s="24"/>
      <c r="NIH147" s="24"/>
      <c r="NII147" s="24"/>
      <c r="NIJ147" s="24"/>
      <c r="NIK147" s="24"/>
      <c r="NIL147" s="24"/>
      <c r="NIM147" s="24"/>
      <c r="NIN147" s="24"/>
      <c r="NIO147" s="24"/>
      <c r="NIP147" s="24"/>
      <c r="NIQ147" s="24"/>
      <c r="NIR147" s="24"/>
      <c r="NIS147" s="24"/>
      <c r="NIT147" s="24"/>
      <c r="NIU147" s="24"/>
      <c r="NIV147" s="24"/>
      <c r="NIW147" s="24"/>
      <c r="NIX147" s="24"/>
      <c r="NIY147" s="24"/>
      <c r="NIZ147" s="24"/>
      <c r="NJA147" s="24"/>
      <c r="NJB147" s="24"/>
      <c r="NJC147" s="24"/>
      <c r="NJD147" s="24"/>
      <c r="NJE147" s="24"/>
      <c r="NJF147" s="24"/>
      <c r="NJG147" s="24"/>
      <c r="NJH147" s="24"/>
      <c r="NJI147" s="24"/>
      <c r="NJJ147" s="24"/>
      <c r="NJK147" s="24"/>
      <c r="NJL147" s="24"/>
      <c r="NJM147" s="24"/>
      <c r="NJN147" s="24"/>
      <c r="NJO147" s="24"/>
      <c r="NJP147" s="24"/>
      <c r="NJQ147" s="24"/>
      <c r="NJR147" s="24"/>
      <c r="NJS147" s="24"/>
      <c r="NJT147" s="24"/>
      <c r="NJU147" s="24"/>
      <c r="NJV147" s="24"/>
      <c r="NJW147" s="24"/>
      <c r="NJX147" s="24"/>
      <c r="NJY147" s="24"/>
      <c r="NJZ147" s="24"/>
      <c r="NKA147" s="24"/>
      <c r="NKB147" s="24"/>
      <c r="NKC147" s="24"/>
      <c r="NKD147" s="24"/>
      <c r="NKE147" s="24"/>
      <c r="NKF147" s="24"/>
      <c r="NKG147" s="24"/>
      <c r="NKH147" s="24"/>
      <c r="NKI147" s="24"/>
      <c r="NKJ147" s="24"/>
      <c r="NKK147" s="24"/>
      <c r="NKL147" s="24"/>
      <c r="NKM147" s="24"/>
      <c r="NKN147" s="24"/>
      <c r="NKO147" s="24"/>
      <c r="NKP147" s="24"/>
      <c r="NKQ147" s="24"/>
      <c r="NKR147" s="24"/>
      <c r="NKS147" s="24"/>
      <c r="NKT147" s="24"/>
      <c r="NKU147" s="24"/>
      <c r="NKV147" s="24"/>
      <c r="NKW147" s="24"/>
      <c r="NKX147" s="24"/>
      <c r="NKY147" s="24"/>
      <c r="NKZ147" s="24"/>
      <c r="NLA147" s="24"/>
      <c r="NLB147" s="24"/>
      <c r="NLC147" s="24"/>
      <c r="NLD147" s="24"/>
      <c r="NLE147" s="24"/>
      <c r="NLF147" s="24"/>
      <c r="NLG147" s="24"/>
      <c r="NLH147" s="24"/>
      <c r="NLI147" s="24"/>
      <c r="NLJ147" s="24"/>
      <c r="NLK147" s="24"/>
      <c r="NLL147" s="24"/>
      <c r="NLM147" s="24"/>
      <c r="NLN147" s="24"/>
      <c r="NLO147" s="24"/>
      <c r="NLP147" s="24"/>
      <c r="NLQ147" s="24"/>
      <c r="NLR147" s="24"/>
      <c r="NLS147" s="24"/>
      <c r="NLT147" s="24"/>
      <c r="NLU147" s="24"/>
      <c r="NLV147" s="24"/>
      <c r="NLW147" s="24"/>
      <c r="NLX147" s="24"/>
      <c r="NLY147" s="24"/>
      <c r="NLZ147" s="24"/>
      <c r="NMA147" s="24"/>
      <c r="NMB147" s="24"/>
      <c r="NMC147" s="24"/>
      <c r="NMD147" s="24"/>
      <c r="NME147" s="24"/>
      <c r="NMF147" s="24"/>
      <c r="NMG147" s="24"/>
      <c r="NMH147" s="24"/>
      <c r="NMI147" s="24"/>
      <c r="NMJ147" s="24"/>
      <c r="NMK147" s="24"/>
      <c r="NML147" s="24"/>
      <c r="NMM147" s="24"/>
      <c r="NMN147" s="24"/>
      <c r="NMO147" s="24"/>
      <c r="NMP147" s="24"/>
      <c r="NMQ147" s="24"/>
      <c r="NMR147" s="24"/>
      <c r="NMS147" s="24"/>
      <c r="NMT147" s="24"/>
      <c r="NMU147" s="24"/>
      <c r="NMV147" s="24"/>
      <c r="NMW147" s="24"/>
      <c r="NMX147" s="24"/>
      <c r="NMY147" s="24"/>
      <c r="NMZ147" s="24"/>
      <c r="NNA147" s="24"/>
      <c r="NNB147" s="24"/>
      <c r="NNC147" s="24"/>
      <c r="NND147" s="24"/>
      <c r="NNE147" s="24"/>
      <c r="NNF147" s="24"/>
      <c r="NNG147" s="24"/>
      <c r="NNH147" s="24"/>
      <c r="NNI147" s="24"/>
      <c r="NNJ147" s="24"/>
      <c r="NNK147" s="24"/>
      <c r="NNL147" s="24"/>
      <c r="NNM147" s="24"/>
      <c r="NNN147" s="24"/>
      <c r="NNO147" s="24"/>
      <c r="NNP147" s="24"/>
      <c r="NNQ147" s="24"/>
      <c r="NNR147" s="24"/>
      <c r="NNS147" s="24"/>
      <c r="NNT147" s="24"/>
      <c r="NNU147" s="24"/>
      <c r="NNV147" s="24"/>
      <c r="NNW147" s="24"/>
      <c r="NNX147" s="24"/>
      <c r="NNY147" s="24"/>
      <c r="NNZ147" s="24"/>
      <c r="NOA147" s="24"/>
      <c r="NOB147" s="24"/>
      <c r="NOC147" s="24"/>
      <c r="NOD147" s="24"/>
      <c r="NOE147" s="24"/>
      <c r="NOF147" s="24"/>
      <c r="NOG147" s="24"/>
      <c r="NOH147" s="24"/>
      <c r="NOI147" s="24"/>
      <c r="NOJ147" s="24"/>
      <c r="NOK147" s="24"/>
      <c r="NOL147" s="24"/>
      <c r="NOM147" s="24"/>
      <c r="NON147" s="24"/>
      <c r="NOO147" s="24"/>
      <c r="NOP147" s="24"/>
      <c r="NOQ147" s="24"/>
      <c r="NOR147" s="24"/>
      <c r="NOS147" s="24"/>
      <c r="NOT147" s="24"/>
      <c r="NOU147" s="24"/>
      <c r="NOV147" s="24"/>
      <c r="NOW147" s="24"/>
      <c r="NOX147" s="24"/>
      <c r="NOY147" s="24"/>
      <c r="NOZ147" s="24"/>
      <c r="NPA147" s="24"/>
      <c r="NPB147" s="24"/>
      <c r="NPC147" s="24"/>
      <c r="NPD147" s="24"/>
      <c r="NPE147" s="24"/>
      <c r="NPF147" s="24"/>
      <c r="NPG147" s="24"/>
      <c r="NPH147" s="24"/>
      <c r="NPI147" s="24"/>
      <c r="NPJ147" s="24"/>
      <c r="NPK147" s="24"/>
      <c r="NPL147" s="24"/>
      <c r="NPM147" s="24"/>
      <c r="NPN147" s="24"/>
      <c r="NPO147" s="24"/>
      <c r="NPP147" s="24"/>
      <c r="NPQ147" s="24"/>
      <c r="NPR147" s="24"/>
      <c r="NPS147" s="24"/>
      <c r="NPT147" s="24"/>
      <c r="NPU147" s="24"/>
      <c r="NPV147" s="24"/>
      <c r="NPW147" s="24"/>
      <c r="NPX147" s="24"/>
      <c r="NPY147" s="24"/>
      <c r="NPZ147" s="24"/>
      <c r="NQA147" s="24"/>
      <c r="NQB147" s="24"/>
      <c r="NQC147" s="24"/>
      <c r="NQD147" s="24"/>
      <c r="NQE147" s="24"/>
      <c r="NQF147" s="24"/>
      <c r="NQG147" s="24"/>
      <c r="NQH147" s="24"/>
      <c r="NQI147" s="24"/>
      <c r="NQJ147" s="24"/>
      <c r="NQK147" s="24"/>
      <c r="NQL147" s="24"/>
      <c r="NQM147" s="24"/>
      <c r="NQN147" s="24"/>
      <c r="NQO147" s="24"/>
      <c r="NQP147" s="24"/>
      <c r="NQQ147" s="24"/>
      <c r="NQR147" s="24"/>
      <c r="NQS147" s="24"/>
      <c r="NQT147" s="24"/>
      <c r="NQU147" s="24"/>
      <c r="NQV147" s="24"/>
      <c r="NQW147" s="24"/>
      <c r="NQX147" s="24"/>
      <c r="NQY147" s="24"/>
      <c r="NQZ147" s="24"/>
      <c r="NRA147" s="24"/>
      <c r="NRB147" s="24"/>
      <c r="NRC147" s="24"/>
      <c r="NRD147" s="24"/>
      <c r="NRE147" s="24"/>
      <c r="NRF147" s="24"/>
      <c r="NRG147" s="24"/>
      <c r="NRH147" s="24"/>
      <c r="NRI147" s="24"/>
      <c r="NRJ147" s="24"/>
      <c r="NRK147" s="24"/>
      <c r="NRL147" s="24"/>
      <c r="NRM147" s="24"/>
      <c r="NRN147" s="24"/>
      <c r="NRO147" s="24"/>
      <c r="NRP147" s="24"/>
      <c r="NRQ147" s="24"/>
      <c r="NRR147" s="24"/>
      <c r="NRS147" s="24"/>
      <c r="NRT147" s="24"/>
      <c r="NRU147" s="24"/>
      <c r="NRV147" s="24"/>
      <c r="NRW147" s="24"/>
      <c r="NRX147" s="24"/>
      <c r="NRY147" s="24"/>
      <c r="NRZ147" s="24"/>
      <c r="NSA147" s="24"/>
      <c r="NSB147" s="24"/>
      <c r="NSC147" s="24"/>
      <c r="NSD147" s="24"/>
      <c r="NSE147" s="24"/>
      <c r="NSF147" s="24"/>
      <c r="NSG147" s="24"/>
      <c r="NSH147" s="24"/>
      <c r="NSI147" s="24"/>
      <c r="NSJ147" s="24"/>
      <c r="NSK147" s="24"/>
      <c r="NSL147" s="24"/>
      <c r="NSM147" s="24"/>
      <c r="NSN147" s="24"/>
      <c r="NSO147" s="24"/>
      <c r="NSP147" s="24"/>
      <c r="NSQ147" s="24"/>
      <c r="NSR147" s="24"/>
      <c r="NSS147" s="24"/>
      <c r="NST147" s="24"/>
      <c r="NSU147" s="24"/>
      <c r="NSV147" s="24"/>
      <c r="NSW147" s="24"/>
      <c r="NSX147" s="24"/>
      <c r="NSY147" s="24"/>
      <c r="NSZ147" s="24"/>
      <c r="NTA147" s="24"/>
      <c r="NTB147" s="24"/>
      <c r="NTC147" s="24"/>
      <c r="NTD147" s="24"/>
      <c r="NTE147" s="24"/>
      <c r="NTF147" s="24"/>
      <c r="NTG147" s="24"/>
      <c r="NTH147" s="24"/>
      <c r="NTI147" s="24"/>
      <c r="NTJ147" s="24"/>
      <c r="NTK147" s="24"/>
      <c r="NTL147" s="24"/>
      <c r="NTM147" s="24"/>
      <c r="NTN147" s="24"/>
      <c r="NTO147" s="24"/>
      <c r="NTP147" s="24"/>
      <c r="NTQ147" s="24"/>
      <c r="NTR147" s="24"/>
      <c r="NTS147" s="24"/>
      <c r="NTT147" s="24"/>
      <c r="NTU147" s="24"/>
      <c r="NTV147" s="24"/>
      <c r="NTW147" s="24"/>
      <c r="NTX147" s="24"/>
      <c r="NTY147" s="24"/>
      <c r="NTZ147" s="24"/>
      <c r="NUA147" s="24"/>
      <c r="NUB147" s="24"/>
      <c r="NUC147" s="24"/>
      <c r="NUD147" s="24"/>
      <c r="NUE147" s="24"/>
      <c r="NUF147" s="24"/>
      <c r="NUG147" s="24"/>
      <c r="NUH147" s="24"/>
      <c r="NUI147" s="24"/>
      <c r="NUJ147" s="24"/>
      <c r="NUK147" s="24"/>
      <c r="NUL147" s="24"/>
      <c r="NUM147" s="24"/>
      <c r="NUN147" s="24"/>
      <c r="NUO147" s="24"/>
      <c r="NUP147" s="24"/>
      <c r="NUQ147" s="24"/>
      <c r="NUR147" s="24"/>
      <c r="NUS147" s="24"/>
      <c r="NUT147" s="24"/>
      <c r="NUU147" s="24"/>
      <c r="NUV147" s="24"/>
      <c r="NUW147" s="24"/>
      <c r="NUX147" s="24"/>
      <c r="NUY147" s="24"/>
      <c r="NUZ147" s="24"/>
      <c r="NVA147" s="24"/>
      <c r="NVB147" s="24"/>
      <c r="NVC147" s="24"/>
      <c r="NVD147" s="24"/>
      <c r="NVE147" s="24"/>
      <c r="NVF147" s="24"/>
      <c r="NVG147" s="24"/>
      <c r="NVH147" s="24"/>
      <c r="NVI147" s="24"/>
      <c r="NVJ147" s="24"/>
      <c r="NVK147" s="24"/>
      <c r="NVL147" s="24"/>
      <c r="NVM147" s="24"/>
      <c r="NVN147" s="24"/>
      <c r="NVO147" s="24"/>
      <c r="NVP147" s="24"/>
      <c r="NVQ147" s="24"/>
      <c r="NVR147" s="24"/>
      <c r="NVS147" s="24"/>
      <c r="NVT147" s="24"/>
      <c r="NVU147" s="24"/>
      <c r="NVV147" s="24"/>
      <c r="NVW147" s="24"/>
      <c r="NVX147" s="24"/>
      <c r="NVY147" s="24"/>
      <c r="NVZ147" s="24"/>
      <c r="NWA147" s="24"/>
      <c r="NWB147" s="24"/>
      <c r="NWC147" s="24"/>
      <c r="NWD147" s="24"/>
      <c r="NWE147" s="24"/>
      <c r="NWF147" s="24"/>
      <c r="NWG147" s="24"/>
      <c r="NWH147" s="24"/>
      <c r="NWI147" s="24"/>
      <c r="NWJ147" s="24"/>
      <c r="NWK147" s="24"/>
      <c r="NWL147" s="24"/>
      <c r="NWM147" s="24"/>
      <c r="NWN147" s="24"/>
      <c r="NWO147" s="24"/>
      <c r="NWP147" s="24"/>
      <c r="NWQ147" s="24"/>
      <c r="NWR147" s="24"/>
      <c r="NWS147" s="24"/>
      <c r="NWT147" s="24"/>
      <c r="NWU147" s="24"/>
      <c r="NWV147" s="24"/>
      <c r="NWW147" s="24"/>
      <c r="NWX147" s="24"/>
      <c r="NWY147" s="24"/>
      <c r="NWZ147" s="24"/>
      <c r="NXA147" s="24"/>
      <c r="NXB147" s="24"/>
      <c r="NXC147" s="24"/>
      <c r="NXD147" s="24"/>
      <c r="NXE147" s="24"/>
      <c r="NXF147" s="24"/>
      <c r="NXG147" s="24"/>
      <c r="NXH147" s="24"/>
      <c r="NXI147" s="24"/>
      <c r="NXJ147" s="24"/>
      <c r="NXK147" s="24"/>
      <c r="NXL147" s="24"/>
      <c r="NXM147" s="24"/>
      <c r="NXN147" s="24"/>
      <c r="NXO147" s="24"/>
      <c r="NXP147" s="24"/>
      <c r="NXQ147" s="24"/>
      <c r="NXR147" s="24"/>
      <c r="NXS147" s="24"/>
      <c r="NXT147" s="24"/>
      <c r="NXU147" s="24"/>
      <c r="NXV147" s="24"/>
      <c r="NXW147" s="24"/>
      <c r="NXX147" s="24"/>
      <c r="NXY147" s="24"/>
      <c r="NXZ147" s="24"/>
      <c r="NYA147" s="24"/>
      <c r="NYB147" s="24"/>
      <c r="NYC147" s="24"/>
      <c r="NYD147" s="24"/>
      <c r="NYE147" s="24"/>
      <c r="NYF147" s="24"/>
      <c r="NYG147" s="24"/>
      <c r="NYH147" s="24"/>
      <c r="NYI147" s="24"/>
      <c r="NYJ147" s="24"/>
      <c r="NYK147" s="24"/>
      <c r="NYL147" s="24"/>
      <c r="NYM147" s="24"/>
      <c r="NYN147" s="24"/>
      <c r="NYO147" s="24"/>
      <c r="NYP147" s="24"/>
      <c r="NYQ147" s="24"/>
      <c r="NYR147" s="24"/>
      <c r="NYS147" s="24"/>
      <c r="NYT147" s="24"/>
      <c r="NYU147" s="24"/>
      <c r="NYV147" s="24"/>
      <c r="NYW147" s="24"/>
      <c r="NYX147" s="24"/>
      <c r="NYY147" s="24"/>
      <c r="NYZ147" s="24"/>
      <c r="NZA147" s="24"/>
      <c r="NZB147" s="24"/>
      <c r="NZC147" s="24"/>
      <c r="NZD147" s="24"/>
      <c r="NZE147" s="24"/>
      <c r="NZF147" s="24"/>
      <c r="NZG147" s="24"/>
      <c r="NZH147" s="24"/>
      <c r="NZI147" s="24"/>
      <c r="NZJ147" s="24"/>
      <c r="NZK147" s="24"/>
      <c r="NZL147" s="24"/>
      <c r="NZM147" s="24"/>
      <c r="NZN147" s="24"/>
      <c r="NZO147" s="24"/>
      <c r="NZP147" s="24"/>
      <c r="NZQ147" s="24"/>
      <c r="NZR147" s="24"/>
      <c r="NZS147" s="24"/>
      <c r="NZT147" s="24"/>
      <c r="NZU147" s="24"/>
      <c r="NZV147" s="24"/>
      <c r="NZW147" s="24"/>
      <c r="NZX147" s="24"/>
      <c r="NZY147" s="24"/>
      <c r="NZZ147" s="24"/>
      <c r="OAA147" s="24"/>
      <c r="OAB147" s="24"/>
      <c r="OAC147" s="24"/>
      <c r="OAD147" s="24"/>
      <c r="OAE147" s="24"/>
      <c r="OAF147" s="24"/>
      <c r="OAG147" s="24"/>
      <c r="OAH147" s="24"/>
      <c r="OAI147" s="24"/>
      <c r="OAJ147" s="24"/>
      <c r="OAK147" s="24"/>
      <c r="OAL147" s="24"/>
      <c r="OAM147" s="24"/>
      <c r="OAN147" s="24"/>
      <c r="OAO147" s="24"/>
      <c r="OAP147" s="24"/>
      <c r="OAQ147" s="24"/>
      <c r="OAR147" s="24"/>
      <c r="OAS147" s="24"/>
      <c r="OAT147" s="24"/>
      <c r="OAU147" s="24"/>
      <c r="OAV147" s="24"/>
      <c r="OAW147" s="24"/>
      <c r="OAX147" s="24"/>
      <c r="OAY147" s="24"/>
      <c r="OAZ147" s="24"/>
      <c r="OBA147" s="24"/>
      <c r="OBB147" s="24"/>
      <c r="OBC147" s="24"/>
      <c r="OBD147" s="24"/>
      <c r="OBE147" s="24"/>
      <c r="OBF147" s="24"/>
      <c r="OBG147" s="24"/>
      <c r="OBH147" s="24"/>
      <c r="OBI147" s="24"/>
      <c r="OBJ147" s="24"/>
      <c r="OBK147" s="24"/>
      <c r="OBL147" s="24"/>
      <c r="OBM147" s="24"/>
      <c r="OBN147" s="24"/>
      <c r="OBO147" s="24"/>
      <c r="OBP147" s="24"/>
      <c r="OBQ147" s="24"/>
      <c r="OBR147" s="24"/>
      <c r="OBS147" s="24"/>
      <c r="OBT147" s="24"/>
      <c r="OBU147" s="24"/>
      <c r="OBV147" s="24"/>
      <c r="OBW147" s="24"/>
      <c r="OBX147" s="24"/>
      <c r="OBY147" s="24"/>
      <c r="OBZ147" s="24"/>
      <c r="OCA147" s="24"/>
      <c r="OCB147" s="24"/>
      <c r="OCC147" s="24"/>
      <c r="OCD147" s="24"/>
      <c r="OCE147" s="24"/>
      <c r="OCF147" s="24"/>
      <c r="OCG147" s="24"/>
      <c r="OCH147" s="24"/>
      <c r="OCI147" s="24"/>
      <c r="OCJ147" s="24"/>
      <c r="OCK147" s="24"/>
      <c r="OCL147" s="24"/>
      <c r="OCM147" s="24"/>
      <c r="OCN147" s="24"/>
      <c r="OCO147" s="24"/>
      <c r="OCP147" s="24"/>
      <c r="OCQ147" s="24"/>
      <c r="OCR147" s="24"/>
      <c r="OCS147" s="24"/>
      <c r="OCT147" s="24"/>
      <c r="OCU147" s="24"/>
      <c r="OCV147" s="24"/>
      <c r="OCW147" s="24"/>
      <c r="OCX147" s="24"/>
      <c r="OCY147" s="24"/>
      <c r="OCZ147" s="24"/>
      <c r="ODA147" s="24"/>
      <c r="ODB147" s="24"/>
      <c r="ODC147" s="24"/>
      <c r="ODD147" s="24"/>
      <c r="ODE147" s="24"/>
      <c r="ODF147" s="24"/>
      <c r="ODG147" s="24"/>
      <c r="ODH147" s="24"/>
      <c r="ODI147" s="24"/>
      <c r="ODJ147" s="24"/>
      <c r="ODK147" s="24"/>
      <c r="ODL147" s="24"/>
      <c r="ODM147" s="24"/>
      <c r="ODN147" s="24"/>
      <c r="ODO147" s="24"/>
      <c r="ODP147" s="24"/>
      <c r="ODQ147" s="24"/>
      <c r="ODR147" s="24"/>
      <c r="ODS147" s="24"/>
      <c r="ODT147" s="24"/>
      <c r="ODU147" s="24"/>
      <c r="ODV147" s="24"/>
      <c r="ODW147" s="24"/>
      <c r="ODX147" s="24"/>
      <c r="ODY147" s="24"/>
      <c r="ODZ147" s="24"/>
      <c r="OEA147" s="24"/>
      <c r="OEB147" s="24"/>
      <c r="OEC147" s="24"/>
      <c r="OED147" s="24"/>
      <c r="OEE147" s="24"/>
      <c r="OEF147" s="24"/>
      <c r="OEG147" s="24"/>
      <c r="OEH147" s="24"/>
      <c r="OEI147" s="24"/>
      <c r="OEJ147" s="24"/>
      <c r="OEK147" s="24"/>
      <c r="OEL147" s="24"/>
      <c r="OEM147" s="24"/>
      <c r="OEN147" s="24"/>
      <c r="OEO147" s="24"/>
      <c r="OEP147" s="24"/>
      <c r="OEQ147" s="24"/>
      <c r="OER147" s="24"/>
      <c r="OES147" s="24"/>
      <c r="OET147" s="24"/>
      <c r="OEU147" s="24"/>
      <c r="OEV147" s="24"/>
      <c r="OEW147" s="24"/>
      <c r="OEX147" s="24"/>
      <c r="OEY147" s="24"/>
      <c r="OEZ147" s="24"/>
      <c r="OFA147" s="24"/>
      <c r="OFB147" s="24"/>
      <c r="OFC147" s="24"/>
      <c r="OFD147" s="24"/>
      <c r="OFE147" s="24"/>
      <c r="OFF147" s="24"/>
      <c r="OFG147" s="24"/>
      <c r="OFH147" s="24"/>
      <c r="OFI147" s="24"/>
      <c r="OFJ147" s="24"/>
      <c r="OFK147" s="24"/>
      <c r="OFL147" s="24"/>
      <c r="OFM147" s="24"/>
      <c r="OFN147" s="24"/>
      <c r="OFO147" s="24"/>
      <c r="OFP147" s="24"/>
      <c r="OFQ147" s="24"/>
      <c r="OFR147" s="24"/>
      <c r="OFS147" s="24"/>
      <c r="OFT147" s="24"/>
      <c r="OFU147" s="24"/>
      <c r="OFV147" s="24"/>
      <c r="OFW147" s="24"/>
      <c r="OFX147" s="24"/>
      <c r="OFY147" s="24"/>
      <c r="OFZ147" s="24"/>
      <c r="OGA147" s="24"/>
      <c r="OGB147" s="24"/>
      <c r="OGC147" s="24"/>
      <c r="OGD147" s="24"/>
      <c r="OGE147" s="24"/>
      <c r="OGF147" s="24"/>
      <c r="OGG147" s="24"/>
      <c r="OGH147" s="24"/>
      <c r="OGI147" s="24"/>
      <c r="OGJ147" s="24"/>
      <c r="OGK147" s="24"/>
      <c r="OGL147" s="24"/>
      <c r="OGM147" s="24"/>
      <c r="OGN147" s="24"/>
      <c r="OGO147" s="24"/>
      <c r="OGP147" s="24"/>
      <c r="OGQ147" s="24"/>
      <c r="OGR147" s="24"/>
      <c r="OGS147" s="24"/>
      <c r="OGT147" s="24"/>
      <c r="OGU147" s="24"/>
      <c r="OGV147" s="24"/>
      <c r="OGW147" s="24"/>
      <c r="OGX147" s="24"/>
      <c r="OGY147" s="24"/>
      <c r="OGZ147" s="24"/>
      <c r="OHA147" s="24"/>
      <c r="OHB147" s="24"/>
      <c r="OHC147" s="24"/>
      <c r="OHD147" s="24"/>
      <c r="OHE147" s="24"/>
      <c r="OHF147" s="24"/>
      <c r="OHG147" s="24"/>
      <c r="OHH147" s="24"/>
      <c r="OHI147" s="24"/>
      <c r="OHJ147" s="24"/>
      <c r="OHK147" s="24"/>
      <c r="OHL147" s="24"/>
      <c r="OHM147" s="24"/>
      <c r="OHN147" s="24"/>
      <c r="OHO147" s="24"/>
      <c r="OHP147" s="24"/>
      <c r="OHQ147" s="24"/>
      <c r="OHR147" s="24"/>
      <c r="OHS147" s="24"/>
      <c r="OHT147" s="24"/>
      <c r="OHU147" s="24"/>
      <c r="OHV147" s="24"/>
      <c r="OHW147" s="24"/>
      <c r="OHX147" s="24"/>
      <c r="OHY147" s="24"/>
      <c r="OHZ147" s="24"/>
      <c r="OIA147" s="24"/>
      <c r="OIB147" s="24"/>
      <c r="OIC147" s="24"/>
      <c r="OID147" s="24"/>
      <c r="OIE147" s="24"/>
      <c r="OIF147" s="24"/>
      <c r="OIG147" s="24"/>
      <c r="OIH147" s="24"/>
      <c r="OII147" s="24"/>
      <c r="OIJ147" s="24"/>
      <c r="OIK147" s="24"/>
      <c r="OIL147" s="24"/>
      <c r="OIM147" s="24"/>
      <c r="OIN147" s="24"/>
      <c r="OIO147" s="24"/>
      <c r="OIP147" s="24"/>
      <c r="OIQ147" s="24"/>
      <c r="OIR147" s="24"/>
      <c r="OIS147" s="24"/>
      <c r="OIT147" s="24"/>
      <c r="OIU147" s="24"/>
      <c r="OIV147" s="24"/>
      <c r="OIW147" s="24"/>
      <c r="OIX147" s="24"/>
      <c r="OIY147" s="24"/>
      <c r="OIZ147" s="24"/>
      <c r="OJA147" s="24"/>
      <c r="OJB147" s="24"/>
      <c r="OJC147" s="24"/>
      <c r="OJD147" s="24"/>
      <c r="OJE147" s="24"/>
      <c r="OJF147" s="24"/>
      <c r="OJG147" s="24"/>
      <c r="OJH147" s="24"/>
      <c r="OJI147" s="24"/>
      <c r="OJJ147" s="24"/>
      <c r="OJK147" s="24"/>
      <c r="OJL147" s="24"/>
      <c r="OJM147" s="24"/>
      <c r="OJN147" s="24"/>
      <c r="OJO147" s="24"/>
      <c r="OJP147" s="24"/>
      <c r="OJQ147" s="24"/>
      <c r="OJR147" s="24"/>
      <c r="OJS147" s="24"/>
      <c r="OJT147" s="24"/>
      <c r="OJU147" s="24"/>
      <c r="OJV147" s="24"/>
      <c r="OJW147" s="24"/>
      <c r="OJX147" s="24"/>
      <c r="OJY147" s="24"/>
      <c r="OJZ147" s="24"/>
      <c r="OKA147" s="24"/>
      <c r="OKB147" s="24"/>
      <c r="OKC147" s="24"/>
      <c r="OKD147" s="24"/>
      <c r="OKE147" s="24"/>
      <c r="OKF147" s="24"/>
      <c r="OKG147" s="24"/>
      <c r="OKH147" s="24"/>
      <c r="OKI147" s="24"/>
      <c r="OKJ147" s="24"/>
      <c r="OKK147" s="24"/>
      <c r="OKL147" s="24"/>
      <c r="OKM147" s="24"/>
      <c r="OKN147" s="24"/>
      <c r="OKO147" s="24"/>
      <c r="OKP147" s="24"/>
      <c r="OKQ147" s="24"/>
      <c r="OKR147" s="24"/>
      <c r="OKS147" s="24"/>
      <c r="OKT147" s="24"/>
      <c r="OKU147" s="24"/>
      <c r="OKV147" s="24"/>
      <c r="OKW147" s="24"/>
      <c r="OKX147" s="24"/>
      <c r="OKY147" s="24"/>
      <c r="OKZ147" s="24"/>
      <c r="OLA147" s="24"/>
      <c r="OLB147" s="24"/>
      <c r="OLC147" s="24"/>
      <c r="OLD147" s="24"/>
      <c r="OLE147" s="24"/>
      <c r="OLF147" s="24"/>
      <c r="OLG147" s="24"/>
      <c r="OLH147" s="24"/>
      <c r="OLI147" s="24"/>
      <c r="OLJ147" s="24"/>
      <c r="OLK147" s="24"/>
      <c r="OLL147" s="24"/>
      <c r="OLM147" s="24"/>
      <c r="OLN147" s="24"/>
      <c r="OLO147" s="24"/>
      <c r="OLP147" s="24"/>
      <c r="OLQ147" s="24"/>
      <c r="OLR147" s="24"/>
      <c r="OLS147" s="24"/>
      <c r="OLT147" s="24"/>
      <c r="OLU147" s="24"/>
      <c r="OLV147" s="24"/>
      <c r="OLW147" s="24"/>
      <c r="OLX147" s="24"/>
      <c r="OLY147" s="24"/>
      <c r="OLZ147" s="24"/>
      <c r="OMA147" s="24"/>
      <c r="OMB147" s="24"/>
      <c r="OMC147" s="24"/>
      <c r="OMD147" s="24"/>
      <c r="OME147" s="24"/>
      <c r="OMF147" s="24"/>
      <c r="OMG147" s="24"/>
      <c r="OMH147" s="24"/>
      <c r="OMI147" s="24"/>
      <c r="OMJ147" s="24"/>
      <c r="OMK147" s="24"/>
      <c r="OML147" s="24"/>
      <c r="OMM147" s="24"/>
      <c r="OMN147" s="24"/>
      <c r="OMO147" s="24"/>
      <c r="OMP147" s="24"/>
      <c r="OMQ147" s="24"/>
      <c r="OMR147" s="24"/>
      <c r="OMS147" s="24"/>
      <c r="OMT147" s="24"/>
      <c r="OMU147" s="24"/>
      <c r="OMV147" s="24"/>
      <c r="OMW147" s="24"/>
      <c r="OMX147" s="24"/>
      <c r="OMY147" s="24"/>
      <c r="OMZ147" s="24"/>
      <c r="ONA147" s="24"/>
      <c r="ONB147" s="24"/>
      <c r="ONC147" s="24"/>
      <c r="OND147" s="24"/>
      <c r="ONE147" s="24"/>
      <c r="ONF147" s="24"/>
      <c r="ONG147" s="24"/>
      <c r="ONH147" s="24"/>
      <c r="ONI147" s="24"/>
      <c r="ONJ147" s="24"/>
      <c r="ONK147" s="24"/>
      <c r="ONL147" s="24"/>
      <c r="ONM147" s="24"/>
      <c r="ONN147" s="24"/>
      <c r="ONO147" s="24"/>
      <c r="ONP147" s="24"/>
      <c r="ONQ147" s="24"/>
      <c r="ONR147" s="24"/>
      <c r="ONS147" s="24"/>
      <c r="ONT147" s="24"/>
      <c r="ONU147" s="24"/>
      <c r="ONV147" s="24"/>
      <c r="ONW147" s="24"/>
      <c r="ONX147" s="24"/>
      <c r="ONY147" s="24"/>
      <c r="ONZ147" s="24"/>
      <c r="OOA147" s="24"/>
      <c r="OOB147" s="24"/>
      <c r="OOC147" s="24"/>
      <c r="OOD147" s="24"/>
      <c r="OOE147" s="24"/>
      <c r="OOF147" s="24"/>
      <c r="OOG147" s="24"/>
      <c r="OOH147" s="24"/>
      <c r="OOI147" s="24"/>
      <c r="OOJ147" s="24"/>
      <c r="OOK147" s="24"/>
      <c r="OOL147" s="24"/>
      <c r="OOM147" s="24"/>
      <c r="OON147" s="24"/>
      <c r="OOO147" s="24"/>
      <c r="OOP147" s="24"/>
      <c r="OOQ147" s="24"/>
      <c r="OOR147" s="24"/>
      <c r="OOS147" s="24"/>
      <c r="OOT147" s="24"/>
      <c r="OOU147" s="24"/>
      <c r="OOV147" s="24"/>
      <c r="OOW147" s="24"/>
      <c r="OOX147" s="24"/>
      <c r="OOY147" s="24"/>
      <c r="OOZ147" s="24"/>
      <c r="OPA147" s="24"/>
      <c r="OPB147" s="24"/>
      <c r="OPC147" s="24"/>
      <c r="OPD147" s="24"/>
      <c r="OPE147" s="24"/>
      <c r="OPF147" s="24"/>
      <c r="OPG147" s="24"/>
      <c r="OPH147" s="24"/>
      <c r="OPI147" s="24"/>
      <c r="OPJ147" s="24"/>
      <c r="OPK147" s="24"/>
      <c r="OPL147" s="24"/>
      <c r="OPM147" s="24"/>
      <c r="OPN147" s="24"/>
      <c r="OPO147" s="24"/>
      <c r="OPP147" s="24"/>
      <c r="OPQ147" s="24"/>
      <c r="OPR147" s="24"/>
      <c r="OPS147" s="24"/>
      <c r="OPT147" s="24"/>
      <c r="OPU147" s="24"/>
      <c r="OPV147" s="24"/>
      <c r="OPW147" s="24"/>
      <c r="OPX147" s="24"/>
      <c r="OPY147" s="24"/>
      <c r="OPZ147" s="24"/>
      <c r="OQA147" s="24"/>
      <c r="OQB147" s="24"/>
      <c r="OQC147" s="24"/>
      <c r="OQD147" s="24"/>
      <c r="OQE147" s="24"/>
      <c r="OQF147" s="24"/>
      <c r="OQG147" s="24"/>
      <c r="OQH147" s="24"/>
      <c r="OQI147" s="24"/>
      <c r="OQJ147" s="24"/>
      <c r="OQK147" s="24"/>
      <c r="OQL147" s="24"/>
      <c r="OQM147" s="24"/>
      <c r="OQN147" s="24"/>
      <c r="OQO147" s="24"/>
      <c r="OQP147" s="24"/>
      <c r="OQQ147" s="24"/>
      <c r="OQR147" s="24"/>
      <c r="OQS147" s="24"/>
      <c r="OQT147" s="24"/>
      <c r="OQU147" s="24"/>
      <c r="OQV147" s="24"/>
      <c r="OQW147" s="24"/>
      <c r="OQX147" s="24"/>
      <c r="OQY147" s="24"/>
      <c r="OQZ147" s="24"/>
      <c r="ORA147" s="24"/>
      <c r="ORB147" s="24"/>
      <c r="ORC147" s="24"/>
      <c r="ORD147" s="24"/>
      <c r="ORE147" s="24"/>
      <c r="ORF147" s="24"/>
      <c r="ORG147" s="24"/>
      <c r="ORH147" s="24"/>
      <c r="ORI147" s="24"/>
      <c r="ORJ147" s="24"/>
      <c r="ORK147" s="24"/>
      <c r="ORL147" s="24"/>
      <c r="ORM147" s="24"/>
      <c r="ORN147" s="24"/>
      <c r="ORO147" s="24"/>
      <c r="ORP147" s="24"/>
      <c r="ORQ147" s="24"/>
      <c r="ORR147" s="24"/>
      <c r="ORS147" s="24"/>
      <c r="ORT147" s="24"/>
      <c r="ORU147" s="24"/>
      <c r="ORV147" s="24"/>
      <c r="ORW147" s="24"/>
      <c r="ORX147" s="24"/>
      <c r="ORY147" s="24"/>
      <c r="ORZ147" s="24"/>
      <c r="OSA147" s="24"/>
      <c r="OSB147" s="24"/>
      <c r="OSC147" s="24"/>
      <c r="OSD147" s="24"/>
      <c r="OSE147" s="24"/>
      <c r="OSF147" s="24"/>
      <c r="OSG147" s="24"/>
      <c r="OSH147" s="24"/>
      <c r="OSI147" s="24"/>
      <c r="OSJ147" s="24"/>
      <c r="OSK147" s="24"/>
      <c r="OSL147" s="24"/>
      <c r="OSM147" s="24"/>
      <c r="OSN147" s="24"/>
      <c r="OSO147" s="24"/>
      <c r="OSP147" s="24"/>
      <c r="OSQ147" s="24"/>
      <c r="OSR147" s="24"/>
      <c r="OSS147" s="24"/>
      <c r="OST147" s="24"/>
      <c r="OSU147" s="24"/>
      <c r="OSV147" s="24"/>
      <c r="OSW147" s="24"/>
      <c r="OSX147" s="24"/>
      <c r="OSY147" s="24"/>
      <c r="OSZ147" s="24"/>
      <c r="OTA147" s="24"/>
      <c r="OTB147" s="24"/>
      <c r="OTC147" s="24"/>
      <c r="OTD147" s="24"/>
      <c r="OTE147" s="24"/>
      <c r="OTF147" s="24"/>
      <c r="OTG147" s="24"/>
      <c r="OTH147" s="24"/>
      <c r="OTI147" s="24"/>
      <c r="OTJ147" s="24"/>
      <c r="OTK147" s="24"/>
      <c r="OTL147" s="24"/>
      <c r="OTM147" s="24"/>
      <c r="OTN147" s="24"/>
      <c r="OTO147" s="24"/>
      <c r="OTP147" s="24"/>
      <c r="OTQ147" s="24"/>
      <c r="OTR147" s="24"/>
      <c r="OTS147" s="24"/>
      <c r="OTT147" s="24"/>
      <c r="OTU147" s="24"/>
      <c r="OTV147" s="24"/>
      <c r="OTW147" s="24"/>
      <c r="OTX147" s="24"/>
      <c r="OTY147" s="24"/>
      <c r="OTZ147" s="24"/>
      <c r="OUA147" s="24"/>
      <c r="OUB147" s="24"/>
      <c r="OUC147" s="24"/>
      <c r="OUD147" s="24"/>
      <c r="OUE147" s="24"/>
      <c r="OUF147" s="24"/>
      <c r="OUG147" s="24"/>
      <c r="OUH147" s="24"/>
      <c r="OUI147" s="24"/>
      <c r="OUJ147" s="24"/>
      <c r="OUK147" s="24"/>
      <c r="OUL147" s="24"/>
      <c r="OUM147" s="24"/>
      <c r="OUN147" s="24"/>
      <c r="OUO147" s="24"/>
      <c r="OUP147" s="24"/>
      <c r="OUQ147" s="24"/>
      <c r="OUR147" s="24"/>
      <c r="OUS147" s="24"/>
      <c r="OUT147" s="24"/>
      <c r="OUU147" s="24"/>
      <c r="OUV147" s="24"/>
      <c r="OUW147" s="24"/>
      <c r="OUX147" s="24"/>
      <c r="OUY147" s="24"/>
      <c r="OUZ147" s="24"/>
      <c r="OVA147" s="24"/>
      <c r="OVB147" s="24"/>
      <c r="OVC147" s="24"/>
      <c r="OVD147" s="24"/>
      <c r="OVE147" s="24"/>
      <c r="OVF147" s="24"/>
      <c r="OVG147" s="24"/>
      <c r="OVH147" s="24"/>
      <c r="OVI147" s="24"/>
      <c r="OVJ147" s="24"/>
      <c r="OVK147" s="24"/>
      <c r="OVL147" s="24"/>
      <c r="OVM147" s="24"/>
      <c r="OVN147" s="24"/>
      <c r="OVO147" s="24"/>
      <c r="OVP147" s="24"/>
      <c r="OVQ147" s="24"/>
      <c r="OVR147" s="24"/>
      <c r="OVS147" s="24"/>
      <c r="OVT147" s="24"/>
      <c r="OVU147" s="24"/>
      <c r="OVV147" s="24"/>
      <c r="OVW147" s="24"/>
      <c r="OVX147" s="24"/>
      <c r="OVY147" s="24"/>
      <c r="OVZ147" s="24"/>
      <c r="OWA147" s="24"/>
      <c r="OWB147" s="24"/>
      <c r="OWC147" s="24"/>
      <c r="OWD147" s="24"/>
      <c r="OWE147" s="24"/>
      <c r="OWF147" s="24"/>
      <c r="OWG147" s="24"/>
      <c r="OWH147" s="24"/>
      <c r="OWI147" s="24"/>
      <c r="OWJ147" s="24"/>
      <c r="OWK147" s="24"/>
      <c r="OWL147" s="24"/>
      <c r="OWM147" s="24"/>
      <c r="OWN147" s="24"/>
      <c r="OWO147" s="24"/>
      <c r="OWP147" s="24"/>
      <c r="OWQ147" s="24"/>
      <c r="OWR147" s="24"/>
      <c r="OWS147" s="24"/>
      <c r="OWT147" s="24"/>
      <c r="OWU147" s="24"/>
      <c r="OWV147" s="24"/>
      <c r="OWW147" s="24"/>
      <c r="OWX147" s="24"/>
      <c r="OWY147" s="24"/>
      <c r="OWZ147" s="24"/>
      <c r="OXA147" s="24"/>
      <c r="OXB147" s="24"/>
      <c r="OXC147" s="24"/>
      <c r="OXD147" s="24"/>
      <c r="OXE147" s="24"/>
      <c r="OXF147" s="24"/>
      <c r="OXG147" s="24"/>
      <c r="OXH147" s="24"/>
      <c r="OXI147" s="24"/>
      <c r="OXJ147" s="24"/>
      <c r="OXK147" s="24"/>
      <c r="OXL147" s="24"/>
      <c r="OXM147" s="24"/>
      <c r="OXN147" s="24"/>
      <c r="OXO147" s="24"/>
      <c r="OXP147" s="24"/>
      <c r="OXQ147" s="24"/>
      <c r="OXR147" s="24"/>
      <c r="OXS147" s="24"/>
      <c r="OXT147" s="24"/>
      <c r="OXU147" s="24"/>
      <c r="OXV147" s="24"/>
      <c r="OXW147" s="24"/>
      <c r="OXX147" s="24"/>
      <c r="OXY147" s="24"/>
      <c r="OXZ147" s="24"/>
      <c r="OYA147" s="24"/>
      <c r="OYB147" s="24"/>
      <c r="OYC147" s="24"/>
      <c r="OYD147" s="24"/>
      <c r="OYE147" s="24"/>
      <c r="OYF147" s="24"/>
      <c r="OYG147" s="24"/>
      <c r="OYH147" s="24"/>
      <c r="OYI147" s="24"/>
      <c r="OYJ147" s="24"/>
      <c r="OYK147" s="24"/>
      <c r="OYL147" s="24"/>
      <c r="OYM147" s="24"/>
      <c r="OYN147" s="24"/>
      <c r="OYO147" s="24"/>
      <c r="OYP147" s="24"/>
      <c r="OYQ147" s="24"/>
      <c r="OYR147" s="24"/>
      <c r="OYS147" s="24"/>
      <c r="OYT147" s="24"/>
      <c r="OYU147" s="24"/>
      <c r="OYV147" s="24"/>
      <c r="OYW147" s="24"/>
      <c r="OYX147" s="24"/>
      <c r="OYY147" s="24"/>
      <c r="OYZ147" s="24"/>
      <c r="OZA147" s="24"/>
      <c r="OZB147" s="24"/>
      <c r="OZC147" s="24"/>
      <c r="OZD147" s="24"/>
      <c r="OZE147" s="24"/>
      <c r="OZF147" s="24"/>
      <c r="OZG147" s="24"/>
      <c r="OZH147" s="24"/>
      <c r="OZI147" s="24"/>
      <c r="OZJ147" s="24"/>
      <c r="OZK147" s="24"/>
      <c r="OZL147" s="24"/>
      <c r="OZM147" s="24"/>
      <c r="OZN147" s="24"/>
      <c r="OZO147" s="24"/>
      <c r="OZP147" s="24"/>
      <c r="OZQ147" s="24"/>
      <c r="OZR147" s="24"/>
      <c r="OZS147" s="24"/>
      <c r="OZT147" s="24"/>
      <c r="OZU147" s="24"/>
      <c r="OZV147" s="24"/>
      <c r="OZW147" s="24"/>
      <c r="OZX147" s="24"/>
      <c r="OZY147" s="24"/>
      <c r="OZZ147" s="24"/>
      <c r="PAA147" s="24"/>
      <c r="PAB147" s="24"/>
      <c r="PAC147" s="24"/>
      <c r="PAD147" s="24"/>
      <c r="PAE147" s="24"/>
      <c r="PAF147" s="24"/>
      <c r="PAG147" s="24"/>
      <c r="PAH147" s="24"/>
      <c r="PAI147" s="24"/>
      <c r="PAJ147" s="24"/>
      <c r="PAK147" s="24"/>
      <c r="PAL147" s="24"/>
      <c r="PAM147" s="24"/>
      <c r="PAN147" s="24"/>
      <c r="PAO147" s="24"/>
      <c r="PAP147" s="24"/>
      <c r="PAQ147" s="24"/>
      <c r="PAR147" s="24"/>
      <c r="PAS147" s="24"/>
      <c r="PAT147" s="24"/>
      <c r="PAU147" s="24"/>
      <c r="PAV147" s="24"/>
      <c r="PAW147" s="24"/>
      <c r="PAX147" s="24"/>
      <c r="PAY147" s="24"/>
      <c r="PAZ147" s="24"/>
      <c r="PBA147" s="24"/>
      <c r="PBB147" s="24"/>
      <c r="PBC147" s="24"/>
      <c r="PBD147" s="24"/>
      <c r="PBE147" s="24"/>
      <c r="PBF147" s="24"/>
      <c r="PBG147" s="24"/>
      <c r="PBH147" s="24"/>
      <c r="PBI147" s="24"/>
      <c r="PBJ147" s="24"/>
      <c r="PBK147" s="24"/>
      <c r="PBL147" s="24"/>
      <c r="PBM147" s="24"/>
      <c r="PBN147" s="24"/>
      <c r="PBO147" s="24"/>
      <c r="PBP147" s="24"/>
      <c r="PBQ147" s="24"/>
      <c r="PBR147" s="24"/>
      <c r="PBS147" s="24"/>
      <c r="PBT147" s="24"/>
      <c r="PBU147" s="24"/>
      <c r="PBV147" s="24"/>
      <c r="PBW147" s="24"/>
      <c r="PBX147" s="24"/>
      <c r="PBY147" s="24"/>
      <c r="PBZ147" s="24"/>
      <c r="PCA147" s="24"/>
      <c r="PCB147" s="24"/>
      <c r="PCC147" s="24"/>
      <c r="PCD147" s="24"/>
      <c r="PCE147" s="24"/>
      <c r="PCF147" s="24"/>
      <c r="PCG147" s="24"/>
      <c r="PCH147" s="24"/>
      <c r="PCI147" s="24"/>
      <c r="PCJ147" s="24"/>
      <c r="PCK147" s="24"/>
      <c r="PCL147" s="24"/>
      <c r="PCM147" s="24"/>
      <c r="PCN147" s="24"/>
      <c r="PCO147" s="24"/>
      <c r="PCP147" s="24"/>
      <c r="PCQ147" s="24"/>
      <c r="PCR147" s="24"/>
      <c r="PCS147" s="24"/>
      <c r="PCT147" s="24"/>
      <c r="PCU147" s="24"/>
      <c r="PCV147" s="24"/>
      <c r="PCW147" s="24"/>
      <c r="PCX147" s="24"/>
      <c r="PCY147" s="24"/>
      <c r="PCZ147" s="24"/>
      <c r="PDA147" s="24"/>
      <c r="PDB147" s="24"/>
      <c r="PDC147" s="24"/>
      <c r="PDD147" s="24"/>
      <c r="PDE147" s="24"/>
      <c r="PDF147" s="24"/>
      <c r="PDG147" s="24"/>
      <c r="PDH147" s="24"/>
      <c r="PDI147" s="24"/>
      <c r="PDJ147" s="24"/>
      <c r="PDK147" s="24"/>
      <c r="PDL147" s="24"/>
      <c r="PDM147" s="24"/>
      <c r="PDN147" s="24"/>
      <c r="PDO147" s="24"/>
      <c r="PDP147" s="24"/>
      <c r="PDQ147" s="24"/>
      <c r="PDR147" s="24"/>
      <c r="PDS147" s="24"/>
      <c r="PDT147" s="24"/>
      <c r="PDU147" s="24"/>
      <c r="PDV147" s="24"/>
      <c r="PDW147" s="24"/>
      <c r="PDX147" s="24"/>
      <c r="PDY147" s="24"/>
      <c r="PDZ147" s="24"/>
      <c r="PEA147" s="24"/>
      <c r="PEB147" s="24"/>
      <c r="PEC147" s="24"/>
      <c r="PED147" s="24"/>
      <c r="PEE147" s="24"/>
      <c r="PEF147" s="24"/>
      <c r="PEG147" s="24"/>
      <c r="PEH147" s="24"/>
      <c r="PEI147" s="24"/>
      <c r="PEJ147" s="24"/>
      <c r="PEK147" s="24"/>
      <c r="PEL147" s="24"/>
      <c r="PEM147" s="24"/>
      <c r="PEN147" s="24"/>
      <c r="PEO147" s="24"/>
      <c r="PEP147" s="24"/>
      <c r="PEQ147" s="24"/>
      <c r="PER147" s="24"/>
      <c r="PES147" s="24"/>
      <c r="PET147" s="24"/>
      <c r="PEU147" s="24"/>
      <c r="PEV147" s="24"/>
      <c r="PEW147" s="24"/>
      <c r="PEX147" s="24"/>
      <c r="PEY147" s="24"/>
      <c r="PEZ147" s="24"/>
      <c r="PFA147" s="24"/>
      <c r="PFB147" s="24"/>
      <c r="PFC147" s="24"/>
      <c r="PFD147" s="24"/>
      <c r="PFE147" s="24"/>
      <c r="PFF147" s="24"/>
      <c r="PFG147" s="24"/>
      <c r="PFH147" s="24"/>
      <c r="PFI147" s="24"/>
      <c r="PFJ147" s="24"/>
      <c r="PFK147" s="24"/>
      <c r="PFL147" s="24"/>
      <c r="PFM147" s="24"/>
      <c r="PFN147" s="24"/>
      <c r="PFO147" s="24"/>
      <c r="PFP147" s="24"/>
      <c r="PFQ147" s="24"/>
      <c r="PFR147" s="24"/>
      <c r="PFS147" s="24"/>
      <c r="PFT147" s="24"/>
      <c r="PFU147" s="24"/>
      <c r="PFV147" s="24"/>
      <c r="PFW147" s="24"/>
      <c r="PFX147" s="24"/>
      <c r="PFY147" s="24"/>
      <c r="PFZ147" s="24"/>
      <c r="PGA147" s="24"/>
      <c r="PGB147" s="24"/>
      <c r="PGC147" s="24"/>
      <c r="PGD147" s="24"/>
      <c r="PGE147" s="24"/>
      <c r="PGF147" s="24"/>
      <c r="PGG147" s="24"/>
      <c r="PGH147" s="24"/>
      <c r="PGI147" s="24"/>
      <c r="PGJ147" s="24"/>
      <c r="PGK147" s="24"/>
      <c r="PGL147" s="24"/>
      <c r="PGM147" s="24"/>
      <c r="PGN147" s="24"/>
      <c r="PGO147" s="24"/>
      <c r="PGP147" s="24"/>
      <c r="PGQ147" s="24"/>
      <c r="PGR147" s="24"/>
      <c r="PGS147" s="24"/>
      <c r="PGT147" s="24"/>
      <c r="PGU147" s="24"/>
      <c r="PGV147" s="24"/>
      <c r="PGW147" s="24"/>
      <c r="PGX147" s="24"/>
      <c r="PGY147" s="24"/>
      <c r="PGZ147" s="24"/>
      <c r="PHA147" s="24"/>
      <c r="PHB147" s="24"/>
      <c r="PHC147" s="24"/>
      <c r="PHD147" s="24"/>
      <c r="PHE147" s="24"/>
      <c r="PHF147" s="24"/>
      <c r="PHG147" s="24"/>
      <c r="PHH147" s="24"/>
      <c r="PHI147" s="24"/>
      <c r="PHJ147" s="24"/>
      <c r="PHK147" s="24"/>
      <c r="PHL147" s="24"/>
      <c r="PHM147" s="24"/>
      <c r="PHN147" s="24"/>
      <c r="PHO147" s="24"/>
      <c r="PHP147" s="24"/>
      <c r="PHQ147" s="24"/>
      <c r="PHR147" s="24"/>
      <c r="PHS147" s="24"/>
      <c r="PHT147" s="24"/>
      <c r="PHU147" s="24"/>
      <c r="PHV147" s="24"/>
      <c r="PHW147" s="24"/>
      <c r="PHX147" s="24"/>
      <c r="PHY147" s="24"/>
      <c r="PHZ147" s="24"/>
      <c r="PIA147" s="24"/>
      <c r="PIB147" s="24"/>
      <c r="PIC147" s="24"/>
      <c r="PID147" s="24"/>
      <c r="PIE147" s="24"/>
      <c r="PIF147" s="24"/>
      <c r="PIG147" s="24"/>
      <c r="PIH147" s="24"/>
      <c r="PII147" s="24"/>
      <c r="PIJ147" s="24"/>
      <c r="PIK147" s="24"/>
      <c r="PIL147" s="24"/>
      <c r="PIM147" s="24"/>
      <c r="PIN147" s="24"/>
      <c r="PIO147" s="24"/>
      <c r="PIP147" s="24"/>
      <c r="PIQ147" s="24"/>
      <c r="PIR147" s="24"/>
      <c r="PIS147" s="24"/>
      <c r="PIT147" s="24"/>
      <c r="PIU147" s="24"/>
      <c r="PIV147" s="24"/>
      <c r="PIW147" s="24"/>
      <c r="PIX147" s="24"/>
      <c r="PIY147" s="24"/>
      <c r="PIZ147" s="24"/>
      <c r="PJA147" s="24"/>
      <c r="PJB147" s="24"/>
      <c r="PJC147" s="24"/>
      <c r="PJD147" s="24"/>
      <c r="PJE147" s="24"/>
      <c r="PJF147" s="24"/>
      <c r="PJG147" s="24"/>
      <c r="PJH147" s="24"/>
      <c r="PJI147" s="24"/>
      <c r="PJJ147" s="24"/>
      <c r="PJK147" s="24"/>
      <c r="PJL147" s="24"/>
      <c r="PJM147" s="24"/>
      <c r="PJN147" s="24"/>
      <c r="PJO147" s="24"/>
      <c r="PJP147" s="24"/>
      <c r="PJQ147" s="24"/>
      <c r="PJR147" s="24"/>
      <c r="PJS147" s="24"/>
      <c r="PJT147" s="24"/>
      <c r="PJU147" s="24"/>
      <c r="PJV147" s="24"/>
      <c r="PJW147" s="24"/>
      <c r="PJX147" s="24"/>
      <c r="PJY147" s="24"/>
      <c r="PJZ147" s="24"/>
      <c r="PKA147" s="24"/>
      <c r="PKB147" s="24"/>
      <c r="PKC147" s="24"/>
      <c r="PKD147" s="24"/>
      <c r="PKE147" s="24"/>
      <c r="PKF147" s="24"/>
      <c r="PKG147" s="24"/>
      <c r="PKH147" s="24"/>
      <c r="PKI147" s="24"/>
      <c r="PKJ147" s="24"/>
      <c r="PKK147" s="24"/>
      <c r="PKL147" s="24"/>
      <c r="PKM147" s="24"/>
      <c r="PKN147" s="24"/>
      <c r="PKO147" s="24"/>
      <c r="PKP147" s="24"/>
      <c r="PKQ147" s="24"/>
      <c r="PKR147" s="24"/>
      <c r="PKS147" s="24"/>
      <c r="PKT147" s="24"/>
      <c r="PKU147" s="24"/>
      <c r="PKV147" s="24"/>
      <c r="PKW147" s="24"/>
      <c r="PKX147" s="24"/>
      <c r="PKY147" s="24"/>
      <c r="PKZ147" s="24"/>
      <c r="PLA147" s="24"/>
      <c r="PLB147" s="24"/>
      <c r="PLC147" s="24"/>
      <c r="PLD147" s="24"/>
      <c r="PLE147" s="24"/>
      <c r="PLF147" s="24"/>
      <c r="PLG147" s="24"/>
      <c r="PLH147" s="24"/>
      <c r="PLI147" s="24"/>
      <c r="PLJ147" s="24"/>
      <c r="PLK147" s="24"/>
      <c r="PLL147" s="24"/>
      <c r="PLM147" s="24"/>
      <c r="PLN147" s="24"/>
      <c r="PLO147" s="24"/>
      <c r="PLP147" s="24"/>
      <c r="PLQ147" s="24"/>
      <c r="PLR147" s="24"/>
      <c r="PLS147" s="24"/>
      <c r="PLT147" s="24"/>
      <c r="PLU147" s="24"/>
      <c r="PLV147" s="24"/>
      <c r="PLW147" s="24"/>
      <c r="PLX147" s="24"/>
      <c r="PLY147" s="24"/>
      <c r="PLZ147" s="24"/>
      <c r="PMA147" s="24"/>
      <c r="PMB147" s="24"/>
      <c r="PMC147" s="24"/>
      <c r="PMD147" s="24"/>
      <c r="PME147" s="24"/>
      <c r="PMF147" s="24"/>
      <c r="PMG147" s="24"/>
      <c r="PMH147" s="24"/>
      <c r="PMI147" s="24"/>
      <c r="PMJ147" s="24"/>
      <c r="PMK147" s="24"/>
      <c r="PML147" s="24"/>
      <c r="PMM147" s="24"/>
      <c r="PMN147" s="24"/>
      <c r="PMO147" s="24"/>
      <c r="PMP147" s="24"/>
      <c r="PMQ147" s="24"/>
      <c r="PMR147" s="24"/>
      <c r="PMS147" s="24"/>
      <c r="PMT147" s="24"/>
      <c r="PMU147" s="24"/>
      <c r="PMV147" s="24"/>
      <c r="PMW147" s="24"/>
      <c r="PMX147" s="24"/>
      <c r="PMY147" s="24"/>
      <c r="PMZ147" s="24"/>
      <c r="PNA147" s="24"/>
      <c r="PNB147" s="24"/>
      <c r="PNC147" s="24"/>
      <c r="PND147" s="24"/>
      <c r="PNE147" s="24"/>
      <c r="PNF147" s="24"/>
      <c r="PNG147" s="24"/>
      <c r="PNH147" s="24"/>
      <c r="PNI147" s="24"/>
      <c r="PNJ147" s="24"/>
      <c r="PNK147" s="24"/>
      <c r="PNL147" s="24"/>
      <c r="PNM147" s="24"/>
      <c r="PNN147" s="24"/>
      <c r="PNO147" s="24"/>
      <c r="PNP147" s="24"/>
      <c r="PNQ147" s="24"/>
      <c r="PNR147" s="24"/>
      <c r="PNS147" s="24"/>
      <c r="PNT147" s="24"/>
      <c r="PNU147" s="24"/>
      <c r="PNV147" s="24"/>
      <c r="PNW147" s="24"/>
      <c r="PNX147" s="24"/>
      <c r="PNY147" s="24"/>
      <c r="PNZ147" s="24"/>
      <c r="POA147" s="24"/>
      <c r="POB147" s="24"/>
      <c r="POC147" s="24"/>
      <c r="POD147" s="24"/>
      <c r="POE147" s="24"/>
      <c r="POF147" s="24"/>
      <c r="POG147" s="24"/>
      <c r="POH147" s="24"/>
      <c r="POI147" s="24"/>
      <c r="POJ147" s="24"/>
      <c r="POK147" s="24"/>
      <c r="POL147" s="24"/>
      <c r="POM147" s="24"/>
      <c r="PON147" s="24"/>
      <c r="POO147" s="24"/>
      <c r="POP147" s="24"/>
      <c r="POQ147" s="24"/>
      <c r="POR147" s="24"/>
      <c r="POS147" s="24"/>
      <c r="POT147" s="24"/>
      <c r="POU147" s="24"/>
      <c r="POV147" s="24"/>
      <c r="POW147" s="24"/>
      <c r="POX147" s="24"/>
      <c r="POY147" s="24"/>
      <c r="POZ147" s="24"/>
      <c r="PPA147" s="24"/>
      <c r="PPB147" s="24"/>
      <c r="PPC147" s="24"/>
      <c r="PPD147" s="24"/>
      <c r="PPE147" s="24"/>
      <c r="PPF147" s="24"/>
      <c r="PPG147" s="24"/>
      <c r="PPH147" s="24"/>
      <c r="PPI147" s="24"/>
      <c r="PPJ147" s="24"/>
      <c r="PPK147" s="24"/>
      <c r="PPL147" s="24"/>
      <c r="PPM147" s="24"/>
      <c r="PPN147" s="24"/>
      <c r="PPO147" s="24"/>
      <c r="PPP147" s="24"/>
      <c r="PPQ147" s="24"/>
      <c r="PPR147" s="24"/>
      <c r="PPS147" s="24"/>
      <c r="PPT147" s="24"/>
      <c r="PPU147" s="24"/>
      <c r="PPV147" s="24"/>
      <c r="PPW147" s="24"/>
      <c r="PPX147" s="24"/>
      <c r="PPY147" s="24"/>
      <c r="PPZ147" s="24"/>
      <c r="PQA147" s="24"/>
      <c r="PQB147" s="24"/>
      <c r="PQC147" s="24"/>
      <c r="PQD147" s="24"/>
      <c r="PQE147" s="24"/>
      <c r="PQF147" s="24"/>
      <c r="PQG147" s="24"/>
      <c r="PQH147" s="24"/>
      <c r="PQI147" s="24"/>
      <c r="PQJ147" s="24"/>
      <c r="PQK147" s="24"/>
      <c r="PQL147" s="24"/>
      <c r="PQM147" s="24"/>
      <c r="PQN147" s="24"/>
      <c r="PQO147" s="24"/>
      <c r="PQP147" s="24"/>
      <c r="PQQ147" s="24"/>
      <c r="PQR147" s="24"/>
      <c r="PQS147" s="24"/>
      <c r="PQT147" s="24"/>
      <c r="PQU147" s="24"/>
      <c r="PQV147" s="24"/>
      <c r="PQW147" s="24"/>
      <c r="PQX147" s="24"/>
      <c r="PQY147" s="24"/>
      <c r="PQZ147" s="24"/>
      <c r="PRA147" s="24"/>
      <c r="PRB147" s="24"/>
      <c r="PRC147" s="24"/>
      <c r="PRD147" s="24"/>
      <c r="PRE147" s="24"/>
      <c r="PRF147" s="24"/>
      <c r="PRG147" s="24"/>
      <c r="PRH147" s="24"/>
      <c r="PRI147" s="24"/>
      <c r="PRJ147" s="24"/>
      <c r="PRK147" s="24"/>
      <c r="PRL147" s="24"/>
      <c r="PRM147" s="24"/>
      <c r="PRN147" s="24"/>
      <c r="PRO147" s="24"/>
      <c r="PRP147" s="24"/>
      <c r="PRQ147" s="24"/>
      <c r="PRR147" s="24"/>
      <c r="PRS147" s="24"/>
      <c r="PRT147" s="24"/>
      <c r="PRU147" s="24"/>
      <c r="PRV147" s="24"/>
      <c r="PRW147" s="24"/>
      <c r="PRX147" s="24"/>
      <c r="PRY147" s="24"/>
      <c r="PRZ147" s="24"/>
      <c r="PSA147" s="24"/>
      <c r="PSB147" s="24"/>
      <c r="PSC147" s="24"/>
      <c r="PSD147" s="24"/>
      <c r="PSE147" s="24"/>
      <c r="PSF147" s="24"/>
      <c r="PSG147" s="24"/>
      <c r="PSH147" s="24"/>
      <c r="PSI147" s="24"/>
      <c r="PSJ147" s="24"/>
      <c r="PSK147" s="24"/>
      <c r="PSL147" s="24"/>
      <c r="PSM147" s="24"/>
      <c r="PSN147" s="24"/>
      <c r="PSO147" s="24"/>
      <c r="PSP147" s="24"/>
      <c r="PSQ147" s="24"/>
      <c r="PSR147" s="24"/>
      <c r="PSS147" s="24"/>
      <c r="PST147" s="24"/>
      <c r="PSU147" s="24"/>
      <c r="PSV147" s="24"/>
      <c r="PSW147" s="24"/>
      <c r="PSX147" s="24"/>
      <c r="PSY147" s="24"/>
      <c r="PSZ147" s="24"/>
      <c r="PTA147" s="24"/>
      <c r="PTB147" s="24"/>
      <c r="PTC147" s="24"/>
      <c r="PTD147" s="24"/>
      <c r="PTE147" s="24"/>
      <c r="PTF147" s="24"/>
      <c r="PTG147" s="24"/>
      <c r="PTH147" s="24"/>
      <c r="PTI147" s="24"/>
      <c r="PTJ147" s="24"/>
      <c r="PTK147" s="24"/>
      <c r="PTL147" s="24"/>
      <c r="PTM147" s="24"/>
      <c r="PTN147" s="24"/>
      <c r="PTO147" s="24"/>
      <c r="PTP147" s="24"/>
      <c r="PTQ147" s="24"/>
      <c r="PTR147" s="24"/>
      <c r="PTS147" s="24"/>
      <c r="PTT147" s="24"/>
      <c r="PTU147" s="24"/>
      <c r="PTV147" s="24"/>
      <c r="PTW147" s="24"/>
      <c r="PTX147" s="24"/>
      <c r="PTY147" s="24"/>
      <c r="PTZ147" s="24"/>
      <c r="PUA147" s="24"/>
      <c r="PUB147" s="24"/>
      <c r="PUC147" s="24"/>
      <c r="PUD147" s="24"/>
      <c r="PUE147" s="24"/>
      <c r="PUF147" s="24"/>
      <c r="PUG147" s="24"/>
      <c r="PUH147" s="24"/>
      <c r="PUI147" s="24"/>
      <c r="PUJ147" s="24"/>
      <c r="PUK147" s="24"/>
      <c r="PUL147" s="24"/>
      <c r="PUM147" s="24"/>
      <c r="PUN147" s="24"/>
      <c r="PUO147" s="24"/>
      <c r="PUP147" s="24"/>
      <c r="PUQ147" s="24"/>
      <c r="PUR147" s="24"/>
      <c r="PUS147" s="24"/>
      <c r="PUT147" s="24"/>
      <c r="PUU147" s="24"/>
      <c r="PUV147" s="24"/>
      <c r="PUW147" s="24"/>
      <c r="PUX147" s="24"/>
      <c r="PUY147" s="24"/>
      <c r="PUZ147" s="24"/>
      <c r="PVA147" s="24"/>
      <c r="PVB147" s="24"/>
      <c r="PVC147" s="24"/>
      <c r="PVD147" s="24"/>
      <c r="PVE147" s="24"/>
      <c r="PVF147" s="24"/>
      <c r="PVG147" s="24"/>
      <c r="PVH147" s="24"/>
      <c r="PVI147" s="24"/>
      <c r="PVJ147" s="24"/>
      <c r="PVK147" s="24"/>
      <c r="PVL147" s="24"/>
      <c r="PVM147" s="24"/>
      <c r="PVN147" s="24"/>
      <c r="PVO147" s="24"/>
      <c r="PVP147" s="24"/>
      <c r="PVQ147" s="24"/>
      <c r="PVR147" s="24"/>
      <c r="PVS147" s="24"/>
      <c r="PVT147" s="24"/>
      <c r="PVU147" s="24"/>
      <c r="PVV147" s="24"/>
      <c r="PVW147" s="24"/>
      <c r="PVX147" s="24"/>
      <c r="PVY147" s="24"/>
      <c r="PVZ147" s="24"/>
      <c r="PWA147" s="24"/>
      <c r="PWB147" s="24"/>
      <c r="PWC147" s="24"/>
      <c r="PWD147" s="24"/>
      <c r="PWE147" s="24"/>
      <c r="PWF147" s="24"/>
      <c r="PWG147" s="24"/>
      <c r="PWH147" s="24"/>
      <c r="PWI147" s="24"/>
      <c r="PWJ147" s="24"/>
      <c r="PWK147" s="24"/>
      <c r="PWL147" s="24"/>
      <c r="PWM147" s="24"/>
      <c r="PWN147" s="24"/>
      <c r="PWO147" s="24"/>
      <c r="PWP147" s="24"/>
      <c r="PWQ147" s="24"/>
      <c r="PWR147" s="24"/>
      <c r="PWS147" s="24"/>
      <c r="PWT147" s="24"/>
      <c r="PWU147" s="24"/>
      <c r="PWV147" s="24"/>
      <c r="PWW147" s="24"/>
      <c r="PWX147" s="24"/>
      <c r="PWY147" s="24"/>
      <c r="PWZ147" s="24"/>
      <c r="PXA147" s="24"/>
      <c r="PXB147" s="24"/>
      <c r="PXC147" s="24"/>
      <c r="PXD147" s="24"/>
      <c r="PXE147" s="24"/>
      <c r="PXF147" s="24"/>
      <c r="PXG147" s="24"/>
      <c r="PXH147" s="24"/>
      <c r="PXI147" s="24"/>
      <c r="PXJ147" s="24"/>
      <c r="PXK147" s="24"/>
      <c r="PXL147" s="24"/>
      <c r="PXM147" s="24"/>
      <c r="PXN147" s="24"/>
      <c r="PXO147" s="24"/>
      <c r="PXP147" s="24"/>
      <c r="PXQ147" s="24"/>
      <c r="PXR147" s="24"/>
      <c r="PXS147" s="24"/>
      <c r="PXT147" s="24"/>
      <c r="PXU147" s="24"/>
      <c r="PXV147" s="24"/>
      <c r="PXW147" s="24"/>
      <c r="PXX147" s="24"/>
      <c r="PXY147" s="24"/>
      <c r="PXZ147" s="24"/>
      <c r="PYA147" s="24"/>
      <c r="PYB147" s="24"/>
      <c r="PYC147" s="24"/>
      <c r="PYD147" s="24"/>
      <c r="PYE147" s="24"/>
      <c r="PYF147" s="24"/>
      <c r="PYG147" s="24"/>
      <c r="PYH147" s="24"/>
      <c r="PYI147" s="24"/>
      <c r="PYJ147" s="24"/>
      <c r="PYK147" s="24"/>
      <c r="PYL147" s="24"/>
      <c r="PYM147" s="24"/>
      <c r="PYN147" s="24"/>
      <c r="PYO147" s="24"/>
      <c r="PYP147" s="24"/>
      <c r="PYQ147" s="24"/>
      <c r="PYR147" s="24"/>
      <c r="PYS147" s="24"/>
      <c r="PYT147" s="24"/>
      <c r="PYU147" s="24"/>
      <c r="PYV147" s="24"/>
      <c r="PYW147" s="24"/>
      <c r="PYX147" s="24"/>
      <c r="PYY147" s="24"/>
      <c r="PYZ147" s="24"/>
      <c r="PZA147" s="24"/>
      <c r="PZB147" s="24"/>
      <c r="PZC147" s="24"/>
      <c r="PZD147" s="24"/>
      <c r="PZE147" s="24"/>
      <c r="PZF147" s="24"/>
      <c r="PZG147" s="24"/>
      <c r="PZH147" s="24"/>
      <c r="PZI147" s="24"/>
      <c r="PZJ147" s="24"/>
      <c r="PZK147" s="24"/>
      <c r="PZL147" s="24"/>
      <c r="PZM147" s="24"/>
      <c r="PZN147" s="24"/>
      <c r="PZO147" s="24"/>
      <c r="PZP147" s="24"/>
      <c r="PZQ147" s="24"/>
      <c r="PZR147" s="24"/>
      <c r="PZS147" s="24"/>
      <c r="PZT147" s="24"/>
      <c r="PZU147" s="24"/>
      <c r="PZV147" s="24"/>
      <c r="PZW147" s="24"/>
      <c r="PZX147" s="24"/>
      <c r="PZY147" s="24"/>
      <c r="PZZ147" s="24"/>
      <c r="QAA147" s="24"/>
      <c r="QAB147" s="24"/>
      <c r="QAC147" s="24"/>
      <c r="QAD147" s="24"/>
      <c r="QAE147" s="24"/>
      <c r="QAF147" s="24"/>
      <c r="QAG147" s="24"/>
      <c r="QAH147" s="24"/>
      <c r="QAI147" s="24"/>
      <c r="QAJ147" s="24"/>
      <c r="QAK147" s="24"/>
      <c r="QAL147" s="24"/>
      <c r="QAM147" s="24"/>
      <c r="QAN147" s="24"/>
      <c r="QAO147" s="24"/>
      <c r="QAP147" s="24"/>
      <c r="QAQ147" s="24"/>
      <c r="QAR147" s="24"/>
      <c r="QAS147" s="24"/>
      <c r="QAT147" s="24"/>
      <c r="QAU147" s="24"/>
      <c r="QAV147" s="24"/>
      <c r="QAW147" s="24"/>
      <c r="QAX147" s="24"/>
      <c r="QAY147" s="24"/>
      <c r="QAZ147" s="24"/>
      <c r="QBA147" s="24"/>
      <c r="QBB147" s="24"/>
      <c r="QBC147" s="24"/>
      <c r="QBD147" s="24"/>
      <c r="QBE147" s="24"/>
      <c r="QBF147" s="24"/>
      <c r="QBG147" s="24"/>
      <c r="QBH147" s="24"/>
      <c r="QBI147" s="24"/>
      <c r="QBJ147" s="24"/>
      <c r="QBK147" s="24"/>
      <c r="QBL147" s="24"/>
      <c r="QBM147" s="24"/>
      <c r="QBN147" s="24"/>
      <c r="QBO147" s="24"/>
      <c r="QBP147" s="24"/>
      <c r="QBQ147" s="24"/>
      <c r="QBR147" s="24"/>
      <c r="QBS147" s="24"/>
      <c r="QBT147" s="24"/>
      <c r="QBU147" s="24"/>
      <c r="QBV147" s="24"/>
      <c r="QBW147" s="24"/>
      <c r="QBX147" s="24"/>
      <c r="QBY147" s="24"/>
      <c r="QBZ147" s="24"/>
      <c r="QCA147" s="24"/>
      <c r="QCB147" s="24"/>
      <c r="QCC147" s="24"/>
      <c r="QCD147" s="24"/>
      <c r="QCE147" s="24"/>
      <c r="QCF147" s="24"/>
      <c r="QCG147" s="24"/>
      <c r="QCH147" s="24"/>
      <c r="QCI147" s="24"/>
      <c r="QCJ147" s="24"/>
      <c r="QCK147" s="24"/>
      <c r="QCL147" s="24"/>
      <c r="QCM147" s="24"/>
      <c r="QCN147" s="24"/>
      <c r="QCO147" s="24"/>
      <c r="QCP147" s="24"/>
      <c r="QCQ147" s="24"/>
      <c r="QCR147" s="24"/>
      <c r="QCS147" s="24"/>
      <c r="QCT147" s="24"/>
      <c r="QCU147" s="24"/>
      <c r="QCV147" s="24"/>
      <c r="QCW147" s="24"/>
      <c r="QCX147" s="24"/>
      <c r="QCY147" s="24"/>
      <c r="QCZ147" s="24"/>
      <c r="QDA147" s="24"/>
      <c r="QDB147" s="24"/>
      <c r="QDC147" s="24"/>
      <c r="QDD147" s="24"/>
      <c r="QDE147" s="24"/>
      <c r="QDF147" s="24"/>
      <c r="QDG147" s="24"/>
      <c r="QDH147" s="24"/>
      <c r="QDI147" s="24"/>
      <c r="QDJ147" s="24"/>
      <c r="QDK147" s="24"/>
      <c r="QDL147" s="24"/>
      <c r="QDM147" s="24"/>
      <c r="QDN147" s="24"/>
      <c r="QDO147" s="24"/>
      <c r="QDP147" s="24"/>
      <c r="QDQ147" s="24"/>
      <c r="QDR147" s="24"/>
      <c r="QDS147" s="24"/>
      <c r="QDT147" s="24"/>
      <c r="QDU147" s="24"/>
      <c r="QDV147" s="24"/>
      <c r="QDW147" s="24"/>
      <c r="QDX147" s="24"/>
      <c r="QDY147" s="24"/>
      <c r="QDZ147" s="24"/>
      <c r="QEA147" s="24"/>
      <c r="QEB147" s="24"/>
      <c r="QEC147" s="24"/>
      <c r="QED147" s="24"/>
      <c r="QEE147" s="24"/>
      <c r="QEF147" s="24"/>
      <c r="QEG147" s="24"/>
      <c r="QEH147" s="24"/>
      <c r="QEI147" s="24"/>
      <c r="QEJ147" s="24"/>
      <c r="QEK147" s="24"/>
      <c r="QEL147" s="24"/>
      <c r="QEM147" s="24"/>
      <c r="QEN147" s="24"/>
      <c r="QEO147" s="24"/>
      <c r="QEP147" s="24"/>
      <c r="QEQ147" s="24"/>
      <c r="QER147" s="24"/>
      <c r="QES147" s="24"/>
      <c r="QET147" s="24"/>
      <c r="QEU147" s="24"/>
      <c r="QEV147" s="24"/>
      <c r="QEW147" s="24"/>
      <c r="QEX147" s="24"/>
      <c r="QEY147" s="24"/>
      <c r="QEZ147" s="24"/>
      <c r="QFA147" s="24"/>
      <c r="QFB147" s="24"/>
      <c r="QFC147" s="24"/>
      <c r="QFD147" s="24"/>
      <c r="QFE147" s="24"/>
      <c r="QFF147" s="24"/>
      <c r="QFG147" s="24"/>
      <c r="QFH147" s="24"/>
      <c r="QFI147" s="24"/>
      <c r="QFJ147" s="24"/>
      <c r="QFK147" s="24"/>
      <c r="QFL147" s="24"/>
      <c r="QFM147" s="24"/>
      <c r="QFN147" s="24"/>
      <c r="QFO147" s="24"/>
      <c r="QFP147" s="24"/>
      <c r="QFQ147" s="24"/>
      <c r="QFR147" s="24"/>
      <c r="QFS147" s="24"/>
      <c r="QFT147" s="24"/>
      <c r="QFU147" s="24"/>
      <c r="QFV147" s="24"/>
      <c r="QFW147" s="24"/>
      <c r="QFX147" s="24"/>
      <c r="QFY147" s="24"/>
      <c r="QFZ147" s="24"/>
      <c r="QGA147" s="24"/>
      <c r="QGB147" s="24"/>
      <c r="QGC147" s="24"/>
      <c r="QGD147" s="24"/>
      <c r="QGE147" s="24"/>
      <c r="QGF147" s="24"/>
      <c r="QGG147" s="24"/>
      <c r="QGH147" s="24"/>
      <c r="QGI147" s="24"/>
      <c r="QGJ147" s="24"/>
      <c r="QGK147" s="24"/>
      <c r="QGL147" s="24"/>
      <c r="QGM147" s="24"/>
      <c r="QGN147" s="24"/>
      <c r="QGO147" s="24"/>
      <c r="QGP147" s="24"/>
      <c r="QGQ147" s="24"/>
      <c r="QGR147" s="24"/>
      <c r="QGS147" s="24"/>
      <c r="QGT147" s="24"/>
      <c r="QGU147" s="24"/>
      <c r="QGV147" s="24"/>
      <c r="QGW147" s="24"/>
      <c r="QGX147" s="24"/>
      <c r="QGY147" s="24"/>
      <c r="QGZ147" s="24"/>
      <c r="QHA147" s="24"/>
      <c r="QHB147" s="24"/>
      <c r="QHC147" s="24"/>
      <c r="QHD147" s="24"/>
      <c r="QHE147" s="24"/>
      <c r="QHF147" s="24"/>
      <c r="QHG147" s="24"/>
      <c r="QHH147" s="24"/>
      <c r="QHI147" s="24"/>
      <c r="QHJ147" s="24"/>
      <c r="QHK147" s="24"/>
      <c r="QHL147" s="24"/>
      <c r="QHM147" s="24"/>
      <c r="QHN147" s="24"/>
      <c r="QHO147" s="24"/>
      <c r="QHP147" s="24"/>
      <c r="QHQ147" s="24"/>
      <c r="QHR147" s="24"/>
      <c r="QHS147" s="24"/>
      <c r="QHT147" s="24"/>
      <c r="QHU147" s="24"/>
      <c r="QHV147" s="24"/>
      <c r="QHW147" s="24"/>
      <c r="QHX147" s="24"/>
      <c r="QHY147" s="24"/>
      <c r="QHZ147" s="24"/>
      <c r="QIA147" s="24"/>
      <c r="QIB147" s="24"/>
      <c r="QIC147" s="24"/>
      <c r="QID147" s="24"/>
      <c r="QIE147" s="24"/>
      <c r="QIF147" s="24"/>
      <c r="QIG147" s="24"/>
      <c r="QIH147" s="24"/>
      <c r="QII147" s="24"/>
      <c r="QIJ147" s="24"/>
      <c r="QIK147" s="24"/>
      <c r="QIL147" s="24"/>
      <c r="QIM147" s="24"/>
      <c r="QIN147" s="24"/>
      <c r="QIO147" s="24"/>
      <c r="QIP147" s="24"/>
      <c r="QIQ147" s="24"/>
      <c r="QIR147" s="24"/>
      <c r="QIS147" s="24"/>
      <c r="QIT147" s="24"/>
      <c r="QIU147" s="24"/>
      <c r="QIV147" s="24"/>
      <c r="QIW147" s="24"/>
      <c r="QIX147" s="24"/>
      <c r="QIY147" s="24"/>
      <c r="QIZ147" s="24"/>
      <c r="QJA147" s="24"/>
      <c r="QJB147" s="24"/>
      <c r="QJC147" s="24"/>
      <c r="QJD147" s="24"/>
      <c r="QJE147" s="24"/>
      <c r="QJF147" s="24"/>
      <c r="QJG147" s="24"/>
      <c r="QJH147" s="24"/>
      <c r="QJI147" s="24"/>
      <c r="QJJ147" s="24"/>
      <c r="QJK147" s="24"/>
      <c r="QJL147" s="24"/>
      <c r="QJM147" s="24"/>
      <c r="QJN147" s="24"/>
      <c r="QJO147" s="24"/>
      <c r="QJP147" s="24"/>
      <c r="QJQ147" s="24"/>
      <c r="QJR147" s="24"/>
      <c r="QJS147" s="24"/>
      <c r="QJT147" s="24"/>
      <c r="QJU147" s="24"/>
      <c r="QJV147" s="24"/>
      <c r="QJW147" s="24"/>
      <c r="QJX147" s="24"/>
      <c r="QJY147" s="24"/>
      <c r="QJZ147" s="24"/>
      <c r="QKA147" s="24"/>
      <c r="QKB147" s="24"/>
      <c r="QKC147" s="24"/>
      <c r="QKD147" s="24"/>
      <c r="QKE147" s="24"/>
      <c r="QKF147" s="24"/>
      <c r="QKG147" s="24"/>
      <c r="QKH147" s="24"/>
      <c r="QKI147" s="24"/>
      <c r="QKJ147" s="24"/>
      <c r="QKK147" s="24"/>
      <c r="QKL147" s="24"/>
      <c r="QKM147" s="24"/>
      <c r="QKN147" s="24"/>
      <c r="QKO147" s="24"/>
      <c r="QKP147" s="24"/>
      <c r="QKQ147" s="24"/>
      <c r="QKR147" s="24"/>
      <c r="QKS147" s="24"/>
      <c r="QKT147" s="24"/>
      <c r="QKU147" s="24"/>
      <c r="QKV147" s="24"/>
      <c r="QKW147" s="24"/>
      <c r="QKX147" s="24"/>
      <c r="QKY147" s="24"/>
      <c r="QKZ147" s="24"/>
      <c r="QLA147" s="24"/>
      <c r="QLB147" s="24"/>
      <c r="QLC147" s="24"/>
      <c r="QLD147" s="24"/>
      <c r="QLE147" s="24"/>
      <c r="QLF147" s="24"/>
      <c r="QLG147" s="24"/>
      <c r="QLH147" s="24"/>
      <c r="QLI147" s="24"/>
      <c r="QLJ147" s="24"/>
      <c r="QLK147" s="24"/>
      <c r="QLL147" s="24"/>
      <c r="QLM147" s="24"/>
      <c r="QLN147" s="24"/>
      <c r="QLO147" s="24"/>
      <c r="QLP147" s="24"/>
      <c r="QLQ147" s="24"/>
      <c r="QLR147" s="24"/>
      <c r="QLS147" s="24"/>
      <c r="QLT147" s="24"/>
      <c r="QLU147" s="24"/>
      <c r="QLV147" s="24"/>
      <c r="QLW147" s="24"/>
      <c r="QLX147" s="24"/>
      <c r="QLY147" s="24"/>
      <c r="QLZ147" s="24"/>
      <c r="QMA147" s="24"/>
      <c r="QMB147" s="24"/>
      <c r="QMC147" s="24"/>
      <c r="QMD147" s="24"/>
      <c r="QME147" s="24"/>
      <c r="QMF147" s="24"/>
      <c r="QMG147" s="24"/>
      <c r="QMH147" s="24"/>
      <c r="QMI147" s="24"/>
      <c r="QMJ147" s="24"/>
      <c r="QMK147" s="24"/>
      <c r="QML147" s="24"/>
      <c r="QMM147" s="24"/>
      <c r="QMN147" s="24"/>
      <c r="QMO147" s="24"/>
      <c r="QMP147" s="24"/>
      <c r="QMQ147" s="24"/>
      <c r="QMR147" s="24"/>
      <c r="QMS147" s="24"/>
      <c r="QMT147" s="24"/>
      <c r="QMU147" s="24"/>
      <c r="QMV147" s="24"/>
      <c r="QMW147" s="24"/>
      <c r="QMX147" s="24"/>
      <c r="QMY147" s="24"/>
      <c r="QMZ147" s="24"/>
      <c r="QNA147" s="24"/>
      <c r="QNB147" s="24"/>
      <c r="QNC147" s="24"/>
      <c r="QND147" s="24"/>
      <c r="QNE147" s="24"/>
      <c r="QNF147" s="24"/>
      <c r="QNG147" s="24"/>
      <c r="QNH147" s="24"/>
      <c r="QNI147" s="24"/>
      <c r="QNJ147" s="24"/>
      <c r="QNK147" s="24"/>
      <c r="QNL147" s="24"/>
      <c r="QNM147" s="24"/>
      <c r="QNN147" s="24"/>
      <c r="QNO147" s="24"/>
      <c r="QNP147" s="24"/>
      <c r="QNQ147" s="24"/>
      <c r="QNR147" s="24"/>
      <c r="QNS147" s="24"/>
      <c r="QNT147" s="24"/>
      <c r="QNU147" s="24"/>
      <c r="QNV147" s="24"/>
      <c r="QNW147" s="24"/>
      <c r="QNX147" s="24"/>
      <c r="QNY147" s="24"/>
      <c r="QNZ147" s="24"/>
      <c r="QOA147" s="24"/>
      <c r="QOB147" s="24"/>
      <c r="QOC147" s="24"/>
      <c r="QOD147" s="24"/>
      <c r="QOE147" s="24"/>
      <c r="QOF147" s="24"/>
      <c r="QOG147" s="24"/>
      <c r="QOH147" s="24"/>
      <c r="QOI147" s="24"/>
      <c r="QOJ147" s="24"/>
      <c r="QOK147" s="24"/>
      <c r="QOL147" s="24"/>
      <c r="QOM147" s="24"/>
      <c r="QON147" s="24"/>
      <c r="QOO147" s="24"/>
      <c r="QOP147" s="24"/>
      <c r="QOQ147" s="24"/>
      <c r="QOR147" s="24"/>
      <c r="QOS147" s="24"/>
      <c r="QOT147" s="24"/>
      <c r="QOU147" s="24"/>
      <c r="QOV147" s="24"/>
      <c r="QOW147" s="24"/>
      <c r="QOX147" s="24"/>
      <c r="QOY147" s="24"/>
      <c r="QOZ147" s="24"/>
      <c r="QPA147" s="24"/>
      <c r="QPB147" s="24"/>
      <c r="QPC147" s="24"/>
      <c r="QPD147" s="24"/>
      <c r="QPE147" s="24"/>
      <c r="QPF147" s="24"/>
      <c r="QPG147" s="24"/>
      <c r="QPH147" s="24"/>
      <c r="QPI147" s="24"/>
      <c r="QPJ147" s="24"/>
      <c r="QPK147" s="24"/>
      <c r="QPL147" s="24"/>
      <c r="QPM147" s="24"/>
      <c r="QPN147" s="24"/>
      <c r="QPO147" s="24"/>
      <c r="QPP147" s="24"/>
      <c r="QPQ147" s="24"/>
      <c r="QPR147" s="24"/>
      <c r="QPS147" s="24"/>
      <c r="QPT147" s="24"/>
      <c r="QPU147" s="24"/>
      <c r="QPV147" s="24"/>
      <c r="QPW147" s="24"/>
      <c r="QPX147" s="24"/>
      <c r="QPY147" s="24"/>
      <c r="QPZ147" s="24"/>
      <c r="QQA147" s="24"/>
      <c r="QQB147" s="24"/>
      <c r="QQC147" s="24"/>
      <c r="QQD147" s="24"/>
      <c r="QQE147" s="24"/>
      <c r="QQF147" s="24"/>
      <c r="QQG147" s="24"/>
      <c r="QQH147" s="24"/>
      <c r="QQI147" s="24"/>
      <c r="QQJ147" s="24"/>
      <c r="QQK147" s="24"/>
      <c r="QQL147" s="24"/>
      <c r="QQM147" s="24"/>
      <c r="QQN147" s="24"/>
      <c r="QQO147" s="24"/>
      <c r="QQP147" s="24"/>
      <c r="QQQ147" s="24"/>
      <c r="QQR147" s="24"/>
      <c r="QQS147" s="24"/>
      <c r="QQT147" s="24"/>
      <c r="QQU147" s="24"/>
      <c r="QQV147" s="24"/>
      <c r="QQW147" s="24"/>
      <c r="QQX147" s="24"/>
      <c r="QQY147" s="24"/>
      <c r="QQZ147" s="24"/>
      <c r="QRA147" s="24"/>
      <c r="QRB147" s="24"/>
      <c r="QRC147" s="24"/>
      <c r="QRD147" s="24"/>
      <c r="QRE147" s="24"/>
      <c r="QRF147" s="24"/>
      <c r="QRG147" s="24"/>
      <c r="QRH147" s="24"/>
      <c r="QRI147" s="24"/>
      <c r="QRJ147" s="24"/>
      <c r="QRK147" s="24"/>
      <c r="QRL147" s="24"/>
      <c r="QRM147" s="24"/>
      <c r="QRN147" s="24"/>
      <c r="QRO147" s="24"/>
      <c r="QRP147" s="24"/>
      <c r="QRQ147" s="24"/>
      <c r="QRR147" s="24"/>
      <c r="QRS147" s="24"/>
      <c r="QRT147" s="24"/>
      <c r="QRU147" s="24"/>
      <c r="QRV147" s="24"/>
      <c r="QRW147" s="24"/>
      <c r="QRX147" s="24"/>
      <c r="QRY147" s="24"/>
      <c r="QRZ147" s="24"/>
      <c r="QSA147" s="24"/>
      <c r="QSB147" s="24"/>
      <c r="QSC147" s="24"/>
      <c r="QSD147" s="24"/>
      <c r="QSE147" s="24"/>
      <c r="QSF147" s="24"/>
      <c r="QSG147" s="24"/>
      <c r="QSH147" s="24"/>
      <c r="QSI147" s="24"/>
      <c r="QSJ147" s="24"/>
      <c r="QSK147" s="24"/>
      <c r="QSL147" s="24"/>
      <c r="QSM147" s="24"/>
      <c r="QSN147" s="24"/>
      <c r="QSO147" s="24"/>
      <c r="QSP147" s="24"/>
      <c r="QSQ147" s="24"/>
      <c r="QSR147" s="24"/>
      <c r="QSS147" s="24"/>
      <c r="QST147" s="24"/>
      <c r="QSU147" s="24"/>
      <c r="QSV147" s="24"/>
      <c r="QSW147" s="24"/>
      <c r="QSX147" s="24"/>
      <c r="QSY147" s="24"/>
      <c r="QSZ147" s="24"/>
      <c r="QTA147" s="24"/>
      <c r="QTB147" s="24"/>
      <c r="QTC147" s="24"/>
      <c r="QTD147" s="24"/>
      <c r="QTE147" s="24"/>
      <c r="QTF147" s="24"/>
      <c r="QTG147" s="24"/>
      <c r="QTH147" s="24"/>
      <c r="QTI147" s="24"/>
      <c r="QTJ147" s="24"/>
      <c r="QTK147" s="24"/>
      <c r="QTL147" s="24"/>
      <c r="QTM147" s="24"/>
      <c r="QTN147" s="24"/>
      <c r="QTO147" s="24"/>
      <c r="QTP147" s="24"/>
      <c r="QTQ147" s="24"/>
      <c r="QTR147" s="24"/>
      <c r="QTS147" s="24"/>
      <c r="QTT147" s="24"/>
      <c r="QTU147" s="24"/>
      <c r="QTV147" s="24"/>
      <c r="QTW147" s="24"/>
      <c r="QTX147" s="24"/>
      <c r="QTY147" s="24"/>
      <c r="QTZ147" s="24"/>
      <c r="QUA147" s="24"/>
      <c r="QUB147" s="24"/>
      <c r="QUC147" s="24"/>
      <c r="QUD147" s="24"/>
      <c r="QUE147" s="24"/>
      <c r="QUF147" s="24"/>
      <c r="QUG147" s="24"/>
      <c r="QUH147" s="24"/>
      <c r="QUI147" s="24"/>
      <c r="QUJ147" s="24"/>
      <c r="QUK147" s="24"/>
      <c r="QUL147" s="24"/>
      <c r="QUM147" s="24"/>
      <c r="QUN147" s="24"/>
      <c r="QUO147" s="24"/>
      <c r="QUP147" s="24"/>
      <c r="QUQ147" s="24"/>
      <c r="QUR147" s="24"/>
      <c r="QUS147" s="24"/>
      <c r="QUT147" s="24"/>
      <c r="QUU147" s="24"/>
      <c r="QUV147" s="24"/>
      <c r="QUW147" s="24"/>
      <c r="QUX147" s="24"/>
      <c r="QUY147" s="24"/>
      <c r="QUZ147" s="24"/>
      <c r="QVA147" s="24"/>
      <c r="QVB147" s="24"/>
      <c r="QVC147" s="24"/>
      <c r="QVD147" s="24"/>
      <c r="QVE147" s="24"/>
      <c r="QVF147" s="24"/>
      <c r="QVG147" s="24"/>
      <c r="QVH147" s="24"/>
      <c r="QVI147" s="24"/>
      <c r="QVJ147" s="24"/>
      <c r="QVK147" s="24"/>
      <c r="QVL147" s="24"/>
      <c r="QVM147" s="24"/>
      <c r="QVN147" s="24"/>
      <c r="QVO147" s="24"/>
      <c r="QVP147" s="24"/>
      <c r="QVQ147" s="24"/>
      <c r="QVR147" s="24"/>
      <c r="QVS147" s="24"/>
      <c r="QVT147" s="24"/>
      <c r="QVU147" s="24"/>
      <c r="QVV147" s="24"/>
      <c r="QVW147" s="24"/>
      <c r="QVX147" s="24"/>
      <c r="QVY147" s="24"/>
      <c r="QVZ147" s="24"/>
      <c r="QWA147" s="24"/>
      <c r="QWB147" s="24"/>
      <c r="QWC147" s="24"/>
      <c r="QWD147" s="24"/>
      <c r="QWE147" s="24"/>
      <c r="QWF147" s="24"/>
      <c r="QWG147" s="24"/>
      <c r="QWH147" s="24"/>
      <c r="QWI147" s="24"/>
      <c r="QWJ147" s="24"/>
      <c r="QWK147" s="24"/>
      <c r="QWL147" s="24"/>
      <c r="QWM147" s="24"/>
      <c r="QWN147" s="24"/>
      <c r="QWO147" s="24"/>
      <c r="QWP147" s="24"/>
      <c r="QWQ147" s="24"/>
      <c r="QWR147" s="24"/>
      <c r="QWS147" s="24"/>
      <c r="QWT147" s="24"/>
      <c r="QWU147" s="24"/>
      <c r="QWV147" s="24"/>
      <c r="QWW147" s="24"/>
      <c r="QWX147" s="24"/>
      <c r="QWY147" s="24"/>
      <c r="QWZ147" s="24"/>
      <c r="QXA147" s="24"/>
      <c r="QXB147" s="24"/>
      <c r="QXC147" s="24"/>
      <c r="QXD147" s="24"/>
      <c r="QXE147" s="24"/>
      <c r="QXF147" s="24"/>
      <c r="QXG147" s="24"/>
      <c r="QXH147" s="24"/>
      <c r="QXI147" s="24"/>
      <c r="QXJ147" s="24"/>
      <c r="QXK147" s="24"/>
      <c r="QXL147" s="24"/>
      <c r="QXM147" s="24"/>
      <c r="QXN147" s="24"/>
      <c r="QXO147" s="24"/>
      <c r="QXP147" s="24"/>
      <c r="QXQ147" s="24"/>
      <c r="QXR147" s="24"/>
      <c r="QXS147" s="24"/>
      <c r="QXT147" s="24"/>
      <c r="QXU147" s="24"/>
      <c r="QXV147" s="24"/>
      <c r="QXW147" s="24"/>
      <c r="QXX147" s="24"/>
      <c r="QXY147" s="24"/>
      <c r="QXZ147" s="24"/>
      <c r="QYA147" s="24"/>
      <c r="QYB147" s="24"/>
      <c r="QYC147" s="24"/>
      <c r="QYD147" s="24"/>
      <c r="QYE147" s="24"/>
      <c r="QYF147" s="24"/>
      <c r="QYG147" s="24"/>
      <c r="QYH147" s="24"/>
      <c r="QYI147" s="24"/>
      <c r="QYJ147" s="24"/>
      <c r="QYK147" s="24"/>
      <c r="QYL147" s="24"/>
      <c r="QYM147" s="24"/>
      <c r="QYN147" s="24"/>
      <c r="QYO147" s="24"/>
      <c r="QYP147" s="24"/>
      <c r="QYQ147" s="24"/>
      <c r="QYR147" s="24"/>
      <c r="QYS147" s="24"/>
      <c r="QYT147" s="24"/>
      <c r="QYU147" s="24"/>
      <c r="QYV147" s="24"/>
      <c r="QYW147" s="24"/>
      <c r="QYX147" s="24"/>
      <c r="QYY147" s="24"/>
      <c r="QYZ147" s="24"/>
      <c r="QZA147" s="24"/>
      <c r="QZB147" s="24"/>
      <c r="QZC147" s="24"/>
      <c r="QZD147" s="24"/>
      <c r="QZE147" s="24"/>
      <c r="QZF147" s="24"/>
      <c r="QZG147" s="24"/>
      <c r="QZH147" s="24"/>
      <c r="QZI147" s="24"/>
      <c r="QZJ147" s="24"/>
      <c r="QZK147" s="24"/>
      <c r="QZL147" s="24"/>
      <c r="QZM147" s="24"/>
      <c r="QZN147" s="24"/>
      <c r="QZO147" s="24"/>
      <c r="QZP147" s="24"/>
      <c r="QZQ147" s="24"/>
      <c r="QZR147" s="24"/>
      <c r="QZS147" s="24"/>
      <c r="QZT147" s="24"/>
      <c r="QZU147" s="24"/>
      <c r="QZV147" s="24"/>
      <c r="QZW147" s="24"/>
      <c r="QZX147" s="24"/>
      <c r="QZY147" s="24"/>
      <c r="QZZ147" s="24"/>
      <c r="RAA147" s="24"/>
      <c r="RAB147" s="24"/>
      <c r="RAC147" s="24"/>
      <c r="RAD147" s="24"/>
      <c r="RAE147" s="24"/>
      <c r="RAF147" s="24"/>
      <c r="RAG147" s="24"/>
      <c r="RAH147" s="24"/>
      <c r="RAI147" s="24"/>
      <c r="RAJ147" s="24"/>
      <c r="RAK147" s="24"/>
      <c r="RAL147" s="24"/>
      <c r="RAM147" s="24"/>
      <c r="RAN147" s="24"/>
      <c r="RAO147" s="24"/>
      <c r="RAP147" s="24"/>
      <c r="RAQ147" s="24"/>
      <c r="RAR147" s="24"/>
      <c r="RAS147" s="24"/>
      <c r="RAT147" s="24"/>
      <c r="RAU147" s="24"/>
      <c r="RAV147" s="24"/>
      <c r="RAW147" s="24"/>
      <c r="RAX147" s="24"/>
      <c r="RAY147" s="24"/>
      <c r="RAZ147" s="24"/>
      <c r="RBA147" s="24"/>
      <c r="RBB147" s="24"/>
      <c r="RBC147" s="24"/>
      <c r="RBD147" s="24"/>
      <c r="RBE147" s="24"/>
      <c r="RBF147" s="24"/>
      <c r="RBG147" s="24"/>
      <c r="RBH147" s="24"/>
      <c r="RBI147" s="24"/>
      <c r="RBJ147" s="24"/>
      <c r="RBK147" s="24"/>
      <c r="RBL147" s="24"/>
      <c r="RBM147" s="24"/>
      <c r="RBN147" s="24"/>
      <c r="RBO147" s="24"/>
      <c r="RBP147" s="24"/>
      <c r="RBQ147" s="24"/>
      <c r="RBR147" s="24"/>
      <c r="RBS147" s="24"/>
      <c r="RBT147" s="24"/>
      <c r="RBU147" s="24"/>
      <c r="RBV147" s="24"/>
      <c r="RBW147" s="24"/>
      <c r="RBX147" s="24"/>
      <c r="RBY147" s="24"/>
      <c r="RBZ147" s="24"/>
      <c r="RCA147" s="24"/>
      <c r="RCB147" s="24"/>
      <c r="RCC147" s="24"/>
      <c r="RCD147" s="24"/>
      <c r="RCE147" s="24"/>
      <c r="RCF147" s="24"/>
      <c r="RCG147" s="24"/>
      <c r="RCH147" s="24"/>
      <c r="RCI147" s="24"/>
      <c r="RCJ147" s="24"/>
      <c r="RCK147" s="24"/>
      <c r="RCL147" s="24"/>
      <c r="RCM147" s="24"/>
      <c r="RCN147" s="24"/>
      <c r="RCO147" s="24"/>
      <c r="RCP147" s="24"/>
      <c r="RCQ147" s="24"/>
      <c r="RCR147" s="24"/>
      <c r="RCS147" s="24"/>
      <c r="RCT147" s="24"/>
      <c r="RCU147" s="24"/>
      <c r="RCV147" s="24"/>
      <c r="RCW147" s="24"/>
      <c r="RCX147" s="24"/>
      <c r="RCY147" s="24"/>
      <c r="RCZ147" s="24"/>
      <c r="RDA147" s="24"/>
      <c r="RDB147" s="24"/>
      <c r="RDC147" s="24"/>
      <c r="RDD147" s="24"/>
      <c r="RDE147" s="24"/>
      <c r="RDF147" s="24"/>
      <c r="RDG147" s="24"/>
      <c r="RDH147" s="24"/>
      <c r="RDI147" s="24"/>
      <c r="RDJ147" s="24"/>
      <c r="RDK147" s="24"/>
      <c r="RDL147" s="24"/>
      <c r="RDM147" s="24"/>
      <c r="RDN147" s="24"/>
      <c r="RDO147" s="24"/>
      <c r="RDP147" s="24"/>
      <c r="RDQ147" s="24"/>
      <c r="RDR147" s="24"/>
      <c r="RDS147" s="24"/>
      <c r="RDT147" s="24"/>
      <c r="RDU147" s="24"/>
      <c r="RDV147" s="24"/>
      <c r="RDW147" s="24"/>
      <c r="RDX147" s="24"/>
      <c r="RDY147" s="24"/>
      <c r="RDZ147" s="24"/>
      <c r="REA147" s="24"/>
      <c r="REB147" s="24"/>
      <c r="REC147" s="24"/>
      <c r="RED147" s="24"/>
      <c r="REE147" s="24"/>
      <c r="REF147" s="24"/>
      <c r="REG147" s="24"/>
      <c r="REH147" s="24"/>
      <c r="REI147" s="24"/>
      <c r="REJ147" s="24"/>
      <c r="REK147" s="24"/>
      <c r="REL147" s="24"/>
      <c r="REM147" s="24"/>
      <c r="REN147" s="24"/>
      <c r="REO147" s="24"/>
      <c r="REP147" s="24"/>
      <c r="REQ147" s="24"/>
      <c r="RER147" s="24"/>
      <c r="RES147" s="24"/>
      <c r="RET147" s="24"/>
      <c r="REU147" s="24"/>
      <c r="REV147" s="24"/>
      <c r="REW147" s="24"/>
      <c r="REX147" s="24"/>
      <c r="REY147" s="24"/>
      <c r="REZ147" s="24"/>
      <c r="RFA147" s="24"/>
      <c r="RFB147" s="24"/>
      <c r="RFC147" s="24"/>
      <c r="RFD147" s="24"/>
      <c r="RFE147" s="24"/>
      <c r="RFF147" s="24"/>
      <c r="RFG147" s="24"/>
      <c r="RFH147" s="24"/>
      <c r="RFI147" s="24"/>
      <c r="RFJ147" s="24"/>
      <c r="RFK147" s="24"/>
      <c r="RFL147" s="24"/>
      <c r="RFM147" s="24"/>
      <c r="RFN147" s="24"/>
      <c r="RFO147" s="24"/>
      <c r="RFP147" s="24"/>
      <c r="RFQ147" s="24"/>
      <c r="RFR147" s="24"/>
      <c r="RFS147" s="24"/>
      <c r="RFT147" s="24"/>
      <c r="RFU147" s="24"/>
      <c r="RFV147" s="24"/>
      <c r="RFW147" s="24"/>
      <c r="RFX147" s="24"/>
      <c r="RFY147" s="24"/>
      <c r="RFZ147" s="24"/>
      <c r="RGA147" s="24"/>
      <c r="RGB147" s="24"/>
      <c r="RGC147" s="24"/>
      <c r="RGD147" s="24"/>
      <c r="RGE147" s="24"/>
      <c r="RGF147" s="24"/>
      <c r="RGG147" s="24"/>
      <c r="RGH147" s="24"/>
      <c r="RGI147" s="24"/>
      <c r="RGJ147" s="24"/>
      <c r="RGK147" s="24"/>
      <c r="RGL147" s="24"/>
      <c r="RGM147" s="24"/>
      <c r="RGN147" s="24"/>
      <c r="RGO147" s="24"/>
      <c r="RGP147" s="24"/>
      <c r="RGQ147" s="24"/>
      <c r="RGR147" s="24"/>
      <c r="RGS147" s="24"/>
      <c r="RGT147" s="24"/>
      <c r="RGU147" s="24"/>
      <c r="RGV147" s="24"/>
      <c r="RGW147" s="24"/>
      <c r="RGX147" s="24"/>
      <c r="RGY147" s="24"/>
      <c r="RGZ147" s="24"/>
      <c r="RHA147" s="24"/>
      <c r="RHB147" s="24"/>
      <c r="RHC147" s="24"/>
      <c r="RHD147" s="24"/>
      <c r="RHE147" s="24"/>
      <c r="RHF147" s="24"/>
      <c r="RHG147" s="24"/>
      <c r="RHH147" s="24"/>
      <c r="RHI147" s="24"/>
      <c r="RHJ147" s="24"/>
      <c r="RHK147" s="24"/>
      <c r="RHL147" s="24"/>
      <c r="RHM147" s="24"/>
      <c r="RHN147" s="24"/>
      <c r="RHO147" s="24"/>
      <c r="RHP147" s="24"/>
      <c r="RHQ147" s="24"/>
      <c r="RHR147" s="24"/>
      <c r="RHS147" s="24"/>
      <c r="RHT147" s="24"/>
      <c r="RHU147" s="24"/>
      <c r="RHV147" s="24"/>
      <c r="RHW147" s="24"/>
      <c r="RHX147" s="24"/>
      <c r="RHY147" s="24"/>
      <c r="RHZ147" s="24"/>
      <c r="RIA147" s="24"/>
      <c r="RIB147" s="24"/>
      <c r="RIC147" s="24"/>
      <c r="RID147" s="24"/>
      <c r="RIE147" s="24"/>
      <c r="RIF147" s="24"/>
      <c r="RIG147" s="24"/>
      <c r="RIH147" s="24"/>
      <c r="RII147" s="24"/>
      <c r="RIJ147" s="24"/>
      <c r="RIK147" s="24"/>
      <c r="RIL147" s="24"/>
      <c r="RIM147" s="24"/>
      <c r="RIN147" s="24"/>
      <c r="RIO147" s="24"/>
      <c r="RIP147" s="24"/>
      <c r="RIQ147" s="24"/>
      <c r="RIR147" s="24"/>
      <c r="RIS147" s="24"/>
      <c r="RIT147" s="24"/>
      <c r="RIU147" s="24"/>
      <c r="RIV147" s="24"/>
      <c r="RIW147" s="24"/>
      <c r="RIX147" s="24"/>
      <c r="RIY147" s="24"/>
      <c r="RIZ147" s="24"/>
      <c r="RJA147" s="24"/>
      <c r="RJB147" s="24"/>
      <c r="RJC147" s="24"/>
      <c r="RJD147" s="24"/>
      <c r="RJE147" s="24"/>
      <c r="RJF147" s="24"/>
      <c r="RJG147" s="24"/>
      <c r="RJH147" s="24"/>
      <c r="RJI147" s="24"/>
      <c r="RJJ147" s="24"/>
      <c r="RJK147" s="24"/>
      <c r="RJL147" s="24"/>
      <c r="RJM147" s="24"/>
      <c r="RJN147" s="24"/>
      <c r="RJO147" s="24"/>
      <c r="RJP147" s="24"/>
      <c r="RJQ147" s="24"/>
      <c r="RJR147" s="24"/>
      <c r="RJS147" s="24"/>
      <c r="RJT147" s="24"/>
      <c r="RJU147" s="24"/>
      <c r="RJV147" s="24"/>
      <c r="RJW147" s="24"/>
      <c r="RJX147" s="24"/>
      <c r="RJY147" s="24"/>
      <c r="RJZ147" s="24"/>
      <c r="RKA147" s="24"/>
      <c r="RKB147" s="24"/>
      <c r="RKC147" s="24"/>
      <c r="RKD147" s="24"/>
      <c r="RKE147" s="24"/>
      <c r="RKF147" s="24"/>
      <c r="RKG147" s="24"/>
      <c r="RKH147" s="24"/>
      <c r="RKI147" s="24"/>
      <c r="RKJ147" s="24"/>
      <c r="RKK147" s="24"/>
      <c r="RKL147" s="24"/>
      <c r="RKM147" s="24"/>
      <c r="RKN147" s="24"/>
      <c r="RKO147" s="24"/>
      <c r="RKP147" s="24"/>
      <c r="RKQ147" s="24"/>
      <c r="RKR147" s="24"/>
      <c r="RKS147" s="24"/>
      <c r="RKT147" s="24"/>
      <c r="RKU147" s="24"/>
      <c r="RKV147" s="24"/>
      <c r="RKW147" s="24"/>
      <c r="RKX147" s="24"/>
      <c r="RKY147" s="24"/>
      <c r="RKZ147" s="24"/>
      <c r="RLA147" s="24"/>
      <c r="RLB147" s="24"/>
      <c r="RLC147" s="24"/>
      <c r="RLD147" s="24"/>
      <c r="RLE147" s="24"/>
      <c r="RLF147" s="24"/>
      <c r="RLG147" s="24"/>
      <c r="RLH147" s="24"/>
      <c r="RLI147" s="24"/>
      <c r="RLJ147" s="24"/>
      <c r="RLK147" s="24"/>
      <c r="RLL147" s="24"/>
      <c r="RLM147" s="24"/>
      <c r="RLN147" s="24"/>
      <c r="RLO147" s="24"/>
      <c r="RLP147" s="24"/>
      <c r="RLQ147" s="24"/>
      <c r="RLR147" s="24"/>
      <c r="RLS147" s="24"/>
      <c r="RLT147" s="24"/>
      <c r="RLU147" s="24"/>
      <c r="RLV147" s="24"/>
      <c r="RLW147" s="24"/>
      <c r="RLX147" s="24"/>
      <c r="RLY147" s="24"/>
      <c r="RLZ147" s="24"/>
      <c r="RMA147" s="24"/>
      <c r="RMB147" s="24"/>
      <c r="RMC147" s="24"/>
      <c r="RMD147" s="24"/>
      <c r="RME147" s="24"/>
      <c r="RMF147" s="24"/>
      <c r="RMG147" s="24"/>
      <c r="RMH147" s="24"/>
      <c r="RMI147" s="24"/>
      <c r="RMJ147" s="24"/>
      <c r="RMK147" s="24"/>
      <c r="RML147" s="24"/>
      <c r="RMM147" s="24"/>
      <c r="RMN147" s="24"/>
      <c r="RMO147" s="24"/>
      <c r="RMP147" s="24"/>
      <c r="RMQ147" s="24"/>
      <c r="RMR147" s="24"/>
      <c r="RMS147" s="24"/>
      <c r="RMT147" s="24"/>
      <c r="RMU147" s="24"/>
      <c r="RMV147" s="24"/>
      <c r="RMW147" s="24"/>
      <c r="RMX147" s="24"/>
      <c r="RMY147" s="24"/>
      <c r="RMZ147" s="24"/>
      <c r="RNA147" s="24"/>
      <c r="RNB147" s="24"/>
      <c r="RNC147" s="24"/>
      <c r="RND147" s="24"/>
      <c r="RNE147" s="24"/>
      <c r="RNF147" s="24"/>
      <c r="RNG147" s="24"/>
      <c r="RNH147" s="24"/>
      <c r="RNI147" s="24"/>
      <c r="RNJ147" s="24"/>
      <c r="RNK147" s="24"/>
      <c r="RNL147" s="24"/>
      <c r="RNM147" s="24"/>
      <c r="RNN147" s="24"/>
      <c r="RNO147" s="24"/>
      <c r="RNP147" s="24"/>
      <c r="RNQ147" s="24"/>
      <c r="RNR147" s="24"/>
      <c r="RNS147" s="24"/>
      <c r="RNT147" s="24"/>
      <c r="RNU147" s="24"/>
      <c r="RNV147" s="24"/>
      <c r="RNW147" s="24"/>
      <c r="RNX147" s="24"/>
      <c r="RNY147" s="24"/>
      <c r="RNZ147" s="24"/>
      <c r="ROA147" s="24"/>
      <c r="ROB147" s="24"/>
      <c r="ROC147" s="24"/>
      <c r="ROD147" s="24"/>
      <c r="ROE147" s="24"/>
      <c r="ROF147" s="24"/>
      <c r="ROG147" s="24"/>
      <c r="ROH147" s="24"/>
      <c r="ROI147" s="24"/>
      <c r="ROJ147" s="24"/>
      <c r="ROK147" s="24"/>
      <c r="ROL147" s="24"/>
      <c r="ROM147" s="24"/>
      <c r="RON147" s="24"/>
      <c r="ROO147" s="24"/>
      <c r="ROP147" s="24"/>
      <c r="ROQ147" s="24"/>
      <c r="ROR147" s="24"/>
      <c r="ROS147" s="24"/>
      <c r="ROT147" s="24"/>
      <c r="ROU147" s="24"/>
      <c r="ROV147" s="24"/>
      <c r="ROW147" s="24"/>
      <c r="ROX147" s="24"/>
      <c r="ROY147" s="24"/>
      <c r="ROZ147" s="24"/>
      <c r="RPA147" s="24"/>
      <c r="RPB147" s="24"/>
      <c r="RPC147" s="24"/>
      <c r="RPD147" s="24"/>
      <c r="RPE147" s="24"/>
      <c r="RPF147" s="24"/>
      <c r="RPG147" s="24"/>
      <c r="RPH147" s="24"/>
      <c r="RPI147" s="24"/>
      <c r="RPJ147" s="24"/>
      <c r="RPK147" s="24"/>
      <c r="RPL147" s="24"/>
      <c r="RPM147" s="24"/>
      <c r="RPN147" s="24"/>
      <c r="RPO147" s="24"/>
      <c r="RPP147" s="24"/>
      <c r="RPQ147" s="24"/>
      <c r="RPR147" s="24"/>
      <c r="RPS147" s="24"/>
      <c r="RPT147" s="24"/>
      <c r="RPU147" s="24"/>
      <c r="RPV147" s="24"/>
      <c r="RPW147" s="24"/>
      <c r="RPX147" s="24"/>
      <c r="RPY147" s="24"/>
      <c r="RPZ147" s="24"/>
      <c r="RQA147" s="24"/>
      <c r="RQB147" s="24"/>
      <c r="RQC147" s="24"/>
      <c r="RQD147" s="24"/>
      <c r="RQE147" s="24"/>
      <c r="RQF147" s="24"/>
      <c r="RQG147" s="24"/>
      <c r="RQH147" s="24"/>
      <c r="RQI147" s="24"/>
      <c r="RQJ147" s="24"/>
      <c r="RQK147" s="24"/>
      <c r="RQL147" s="24"/>
      <c r="RQM147" s="24"/>
      <c r="RQN147" s="24"/>
      <c r="RQO147" s="24"/>
      <c r="RQP147" s="24"/>
      <c r="RQQ147" s="24"/>
      <c r="RQR147" s="24"/>
      <c r="RQS147" s="24"/>
      <c r="RQT147" s="24"/>
      <c r="RQU147" s="24"/>
      <c r="RQV147" s="24"/>
      <c r="RQW147" s="24"/>
      <c r="RQX147" s="24"/>
      <c r="RQY147" s="24"/>
      <c r="RQZ147" s="24"/>
      <c r="RRA147" s="24"/>
      <c r="RRB147" s="24"/>
      <c r="RRC147" s="24"/>
      <c r="RRD147" s="24"/>
      <c r="RRE147" s="24"/>
      <c r="RRF147" s="24"/>
      <c r="RRG147" s="24"/>
      <c r="RRH147" s="24"/>
      <c r="RRI147" s="24"/>
      <c r="RRJ147" s="24"/>
      <c r="RRK147" s="24"/>
      <c r="RRL147" s="24"/>
      <c r="RRM147" s="24"/>
      <c r="RRN147" s="24"/>
      <c r="RRO147" s="24"/>
      <c r="RRP147" s="24"/>
      <c r="RRQ147" s="24"/>
      <c r="RRR147" s="24"/>
      <c r="RRS147" s="24"/>
      <c r="RRT147" s="24"/>
      <c r="RRU147" s="24"/>
      <c r="RRV147" s="24"/>
      <c r="RRW147" s="24"/>
      <c r="RRX147" s="24"/>
      <c r="RRY147" s="24"/>
      <c r="RRZ147" s="24"/>
      <c r="RSA147" s="24"/>
      <c r="RSB147" s="24"/>
      <c r="RSC147" s="24"/>
      <c r="RSD147" s="24"/>
      <c r="RSE147" s="24"/>
      <c r="RSF147" s="24"/>
      <c r="RSG147" s="24"/>
      <c r="RSH147" s="24"/>
      <c r="RSI147" s="24"/>
      <c r="RSJ147" s="24"/>
      <c r="RSK147" s="24"/>
      <c r="RSL147" s="24"/>
      <c r="RSM147" s="24"/>
      <c r="RSN147" s="24"/>
      <c r="RSO147" s="24"/>
      <c r="RSP147" s="24"/>
      <c r="RSQ147" s="24"/>
      <c r="RSR147" s="24"/>
      <c r="RSS147" s="24"/>
      <c r="RST147" s="24"/>
      <c r="RSU147" s="24"/>
      <c r="RSV147" s="24"/>
      <c r="RSW147" s="24"/>
      <c r="RSX147" s="24"/>
      <c r="RSY147" s="24"/>
      <c r="RSZ147" s="24"/>
      <c r="RTA147" s="24"/>
      <c r="RTB147" s="24"/>
      <c r="RTC147" s="24"/>
      <c r="RTD147" s="24"/>
      <c r="RTE147" s="24"/>
      <c r="RTF147" s="24"/>
      <c r="RTG147" s="24"/>
      <c r="RTH147" s="24"/>
      <c r="RTI147" s="24"/>
      <c r="RTJ147" s="24"/>
      <c r="RTK147" s="24"/>
      <c r="RTL147" s="24"/>
      <c r="RTM147" s="24"/>
      <c r="RTN147" s="24"/>
      <c r="RTO147" s="24"/>
      <c r="RTP147" s="24"/>
      <c r="RTQ147" s="24"/>
      <c r="RTR147" s="24"/>
      <c r="RTS147" s="24"/>
      <c r="RTT147" s="24"/>
      <c r="RTU147" s="24"/>
      <c r="RTV147" s="24"/>
      <c r="RTW147" s="24"/>
      <c r="RTX147" s="24"/>
      <c r="RTY147" s="24"/>
      <c r="RTZ147" s="24"/>
      <c r="RUA147" s="24"/>
      <c r="RUB147" s="24"/>
      <c r="RUC147" s="24"/>
      <c r="RUD147" s="24"/>
      <c r="RUE147" s="24"/>
      <c r="RUF147" s="24"/>
      <c r="RUG147" s="24"/>
      <c r="RUH147" s="24"/>
      <c r="RUI147" s="24"/>
      <c r="RUJ147" s="24"/>
      <c r="RUK147" s="24"/>
      <c r="RUL147" s="24"/>
      <c r="RUM147" s="24"/>
      <c r="RUN147" s="24"/>
      <c r="RUO147" s="24"/>
      <c r="RUP147" s="24"/>
      <c r="RUQ147" s="24"/>
      <c r="RUR147" s="24"/>
      <c r="RUS147" s="24"/>
      <c r="RUT147" s="24"/>
      <c r="RUU147" s="24"/>
      <c r="RUV147" s="24"/>
      <c r="RUW147" s="24"/>
      <c r="RUX147" s="24"/>
      <c r="RUY147" s="24"/>
      <c r="RUZ147" s="24"/>
      <c r="RVA147" s="24"/>
      <c r="RVB147" s="24"/>
      <c r="RVC147" s="24"/>
      <c r="RVD147" s="24"/>
      <c r="RVE147" s="24"/>
      <c r="RVF147" s="24"/>
      <c r="RVG147" s="24"/>
      <c r="RVH147" s="24"/>
      <c r="RVI147" s="24"/>
      <c r="RVJ147" s="24"/>
      <c r="RVK147" s="24"/>
      <c r="RVL147" s="24"/>
      <c r="RVM147" s="24"/>
      <c r="RVN147" s="24"/>
      <c r="RVO147" s="24"/>
      <c r="RVP147" s="24"/>
      <c r="RVQ147" s="24"/>
      <c r="RVR147" s="24"/>
      <c r="RVS147" s="24"/>
      <c r="RVT147" s="24"/>
      <c r="RVU147" s="24"/>
      <c r="RVV147" s="24"/>
      <c r="RVW147" s="24"/>
      <c r="RVX147" s="24"/>
      <c r="RVY147" s="24"/>
      <c r="RVZ147" s="24"/>
      <c r="RWA147" s="24"/>
      <c r="RWB147" s="24"/>
      <c r="RWC147" s="24"/>
      <c r="RWD147" s="24"/>
      <c r="RWE147" s="24"/>
      <c r="RWF147" s="24"/>
      <c r="RWG147" s="24"/>
      <c r="RWH147" s="24"/>
      <c r="RWI147" s="24"/>
      <c r="RWJ147" s="24"/>
      <c r="RWK147" s="24"/>
      <c r="RWL147" s="24"/>
      <c r="RWM147" s="24"/>
      <c r="RWN147" s="24"/>
      <c r="RWO147" s="24"/>
      <c r="RWP147" s="24"/>
      <c r="RWQ147" s="24"/>
      <c r="RWR147" s="24"/>
      <c r="RWS147" s="24"/>
      <c r="RWT147" s="24"/>
      <c r="RWU147" s="24"/>
      <c r="RWV147" s="24"/>
      <c r="RWW147" s="24"/>
      <c r="RWX147" s="24"/>
      <c r="RWY147" s="24"/>
      <c r="RWZ147" s="24"/>
      <c r="RXA147" s="24"/>
      <c r="RXB147" s="24"/>
      <c r="RXC147" s="24"/>
      <c r="RXD147" s="24"/>
      <c r="RXE147" s="24"/>
      <c r="RXF147" s="24"/>
      <c r="RXG147" s="24"/>
      <c r="RXH147" s="24"/>
      <c r="RXI147" s="24"/>
      <c r="RXJ147" s="24"/>
      <c r="RXK147" s="24"/>
      <c r="RXL147" s="24"/>
      <c r="RXM147" s="24"/>
      <c r="RXN147" s="24"/>
      <c r="RXO147" s="24"/>
      <c r="RXP147" s="24"/>
      <c r="RXQ147" s="24"/>
      <c r="RXR147" s="24"/>
      <c r="RXS147" s="24"/>
      <c r="RXT147" s="24"/>
      <c r="RXU147" s="24"/>
      <c r="RXV147" s="24"/>
      <c r="RXW147" s="24"/>
      <c r="RXX147" s="24"/>
      <c r="RXY147" s="24"/>
      <c r="RXZ147" s="24"/>
      <c r="RYA147" s="24"/>
      <c r="RYB147" s="24"/>
      <c r="RYC147" s="24"/>
      <c r="RYD147" s="24"/>
      <c r="RYE147" s="24"/>
      <c r="RYF147" s="24"/>
      <c r="RYG147" s="24"/>
      <c r="RYH147" s="24"/>
      <c r="RYI147" s="24"/>
      <c r="RYJ147" s="24"/>
      <c r="RYK147" s="24"/>
      <c r="RYL147" s="24"/>
      <c r="RYM147" s="24"/>
      <c r="RYN147" s="24"/>
      <c r="RYO147" s="24"/>
      <c r="RYP147" s="24"/>
      <c r="RYQ147" s="24"/>
      <c r="RYR147" s="24"/>
      <c r="RYS147" s="24"/>
      <c r="RYT147" s="24"/>
      <c r="RYU147" s="24"/>
      <c r="RYV147" s="24"/>
      <c r="RYW147" s="24"/>
      <c r="RYX147" s="24"/>
      <c r="RYY147" s="24"/>
      <c r="RYZ147" s="24"/>
      <c r="RZA147" s="24"/>
      <c r="RZB147" s="24"/>
      <c r="RZC147" s="24"/>
      <c r="RZD147" s="24"/>
      <c r="RZE147" s="24"/>
      <c r="RZF147" s="24"/>
      <c r="RZG147" s="24"/>
      <c r="RZH147" s="24"/>
      <c r="RZI147" s="24"/>
      <c r="RZJ147" s="24"/>
      <c r="RZK147" s="24"/>
      <c r="RZL147" s="24"/>
      <c r="RZM147" s="24"/>
      <c r="RZN147" s="24"/>
      <c r="RZO147" s="24"/>
      <c r="RZP147" s="24"/>
      <c r="RZQ147" s="24"/>
      <c r="RZR147" s="24"/>
      <c r="RZS147" s="24"/>
      <c r="RZT147" s="24"/>
      <c r="RZU147" s="24"/>
      <c r="RZV147" s="24"/>
      <c r="RZW147" s="24"/>
      <c r="RZX147" s="24"/>
      <c r="RZY147" s="24"/>
      <c r="RZZ147" s="24"/>
      <c r="SAA147" s="24"/>
      <c r="SAB147" s="24"/>
      <c r="SAC147" s="24"/>
      <c r="SAD147" s="24"/>
      <c r="SAE147" s="24"/>
      <c r="SAF147" s="24"/>
      <c r="SAG147" s="24"/>
      <c r="SAH147" s="24"/>
      <c r="SAI147" s="24"/>
      <c r="SAJ147" s="24"/>
      <c r="SAK147" s="24"/>
      <c r="SAL147" s="24"/>
      <c r="SAM147" s="24"/>
      <c r="SAN147" s="24"/>
      <c r="SAO147" s="24"/>
      <c r="SAP147" s="24"/>
      <c r="SAQ147" s="24"/>
      <c r="SAR147" s="24"/>
      <c r="SAS147" s="24"/>
      <c r="SAT147" s="24"/>
      <c r="SAU147" s="24"/>
      <c r="SAV147" s="24"/>
      <c r="SAW147" s="24"/>
      <c r="SAX147" s="24"/>
      <c r="SAY147" s="24"/>
      <c r="SAZ147" s="24"/>
      <c r="SBA147" s="24"/>
      <c r="SBB147" s="24"/>
      <c r="SBC147" s="24"/>
      <c r="SBD147" s="24"/>
      <c r="SBE147" s="24"/>
      <c r="SBF147" s="24"/>
      <c r="SBG147" s="24"/>
      <c r="SBH147" s="24"/>
      <c r="SBI147" s="24"/>
      <c r="SBJ147" s="24"/>
      <c r="SBK147" s="24"/>
      <c r="SBL147" s="24"/>
      <c r="SBM147" s="24"/>
      <c r="SBN147" s="24"/>
      <c r="SBO147" s="24"/>
      <c r="SBP147" s="24"/>
      <c r="SBQ147" s="24"/>
      <c r="SBR147" s="24"/>
      <c r="SBS147" s="24"/>
      <c r="SBT147" s="24"/>
      <c r="SBU147" s="24"/>
      <c r="SBV147" s="24"/>
      <c r="SBW147" s="24"/>
      <c r="SBX147" s="24"/>
      <c r="SBY147" s="24"/>
      <c r="SBZ147" s="24"/>
      <c r="SCA147" s="24"/>
      <c r="SCB147" s="24"/>
      <c r="SCC147" s="24"/>
      <c r="SCD147" s="24"/>
      <c r="SCE147" s="24"/>
      <c r="SCF147" s="24"/>
      <c r="SCG147" s="24"/>
      <c r="SCH147" s="24"/>
      <c r="SCI147" s="24"/>
      <c r="SCJ147" s="24"/>
      <c r="SCK147" s="24"/>
      <c r="SCL147" s="24"/>
      <c r="SCM147" s="24"/>
      <c r="SCN147" s="24"/>
      <c r="SCO147" s="24"/>
      <c r="SCP147" s="24"/>
      <c r="SCQ147" s="24"/>
      <c r="SCR147" s="24"/>
      <c r="SCS147" s="24"/>
      <c r="SCT147" s="24"/>
      <c r="SCU147" s="24"/>
      <c r="SCV147" s="24"/>
      <c r="SCW147" s="24"/>
      <c r="SCX147" s="24"/>
      <c r="SCY147" s="24"/>
      <c r="SCZ147" s="24"/>
      <c r="SDA147" s="24"/>
      <c r="SDB147" s="24"/>
      <c r="SDC147" s="24"/>
      <c r="SDD147" s="24"/>
      <c r="SDE147" s="24"/>
      <c r="SDF147" s="24"/>
      <c r="SDG147" s="24"/>
      <c r="SDH147" s="24"/>
      <c r="SDI147" s="24"/>
      <c r="SDJ147" s="24"/>
      <c r="SDK147" s="24"/>
      <c r="SDL147" s="24"/>
      <c r="SDM147" s="24"/>
      <c r="SDN147" s="24"/>
      <c r="SDO147" s="24"/>
      <c r="SDP147" s="24"/>
      <c r="SDQ147" s="24"/>
      <c r="SDR147" s="24"/>
      <c r="SDS147" s="24"/>
      <c r="SDT147" s="24"/>
      <c r="SDU147" s="24"/>
      <c r="SDV147" s="24"/>
      <c r="SDW147" s="24"/>
      <c r="SDX147" s="24"/>
      <c r="SDY147" s="24"/>
      <c r="SDZ147" s="24"/>
      <c r="SEA147" s="24"/>
      <c r="SEB147" s="24"/>
      <c r="SEC147" s="24"/>
      <c r="SED147" s="24"/>
      <c r="SEE147" s="24"/>
      <c r="SEF147" s="24"/>
      <c r="SEG147" s="24"/>
      <c r="SEH147" s="24"/>
      <c r="SEI147" s="24"/>
      <c r="SEJ147" s="24"/>
      <c r="SEK147" s="24"/>
      <c r="SEL147" s="24"/>
      <c r="SEM147" s="24"/>
      <c r="SEN147" s="24"/>
      <c r="SEO147" s="24"/>
      <c r="SEP147" s="24"/>
      <c r="SEQ147" s="24"/>
      <c r="SER147" s="24"/>
      <c r="SES147" s="24"/>
      <c r="SET147" s="24"/>
      <c r="SEU147" s="24"/>
      <c r="SEV147" s="24"/>
      <c r="SEW147" s="24"/>
      <c r="SEX147" s="24"/>
      <c r="SEY147" s="24"/>
      <c r="SEZ147" s="24"/>
      <c r="SFA147" s="24"/>
      <c r="SFB147" s="24"/>
      <c r="SFC147" s="24"/>
      <c r="SFD147" s="24"/>
      <c r="SFE147" s="24"/>
      <c r="SFF147" s="24"/>
      <c r="SFG147" s="24"/>
      <c r="SFH147" s="24"/>
      <c r="SFI147" s="24"/>
      <c r="SFJ147" s="24"/>
      <c r="SFK147" s="24"/>
      <c r="SFL147" s="24"/>
      <c r="SFM147" s="24"/>
      <c r="SFN147" s="24"/>
      <c r="SFO147" s="24"/>
      <c r="SFP147" s="24"/>
      <c r="SFQ147" s="24"/>
      <c r="SFR147" s="24"/>
      <c r="SFS147" s="24"/>
      <c r="SFT147" s="24"/>
      <c r="SFU147" s="24"/>
      <c r="SFV147" s="24"/>
      <c r="SFW147" s="24"/>
      <c r="SFX147" s="24"/>
      <c r="SFY147" s="24"/>
      <c r="SFZ147" s="24"/>
      <c r="SGA147" s="24"/>
      <c r="SGB147" s="24"/>
      <c r="SGC147" s="24"/>
      <c r="SGD147" s="24"/>
      <c r="SGE147" s="24"/>
      <c r="SGF147" s="24"/>
      <c r="SGG147" s="24"/>
      <c r="SGH147" s="24"/>
      <c r="SGI147" s="24"/>
      <c r="SGJ147" s="24"/>
      <c r="SGK147" s="24"/>
      <c r="SGL147" s="24"/>
      <c r="SGM147" s="24"/>
      <c r="SGN147" s="24"/>
      <c r="SGO147" s="24"/>
      <c r="SGP147" s="24"/>
      <c r="SGQ147" s="24"/>
      <c r="SGR147" s="24"/>
      <c r="SGS147" s="24"/>
      <c r="SGT147" s="24"/>
      <c r="SGU147" s="24"/>
      <c r="SGV147" s="24"/>
      <c r="SGW147" s="24"/>
      <c r="SGX147" s="24"/>
      <c r="SGY147" s="24"/>
      <c r="SGZ147" s="24"/>
      <c r="SHA147" s="24"/>
      <c r="SHB147" s="24"/>
      <c r="SHC147" s="24"/>
      <c r="SHD147" s="24"/>
      <c r="SHE147" s="24"/>
      <c r="SHF147" s="24"/>
      <c r="SHG147" s="24"/>
      <c r="SHH147" s="24"/>
      <c r="SHI147" s="24"/>
      <c r="SHJ147" s="24"/>
      <c r="SHK147" s="24"/>
      <c r="SHL147" s="24"/>
      <c r="SHM147" s="24"/>
      <c r="SHN147" s="24"/>
      <c r="SHO147" s="24"/>
      <c r="SHP147" s="24"/>
      <c r="SHQ147" s="24"/>
      <c r="SHR147" s="24"/>
      <c r="SHS147" s="24"/>
      <c r="SHT147" s="24"/>
      <c r="SHU147" s="24"/>
      <c r="SHV147" s="24"/>
      <c r="SHW147" s="24"/>
      <c r="SHX147" s="24"/>
      <c r="SHY147" s="24"/>
      <c r="SHZ147" s="24"/>
      <c r="SIA147" s="24"/>
      <c r="SIB147" s="24"/>
      <c r="SIC147" s="24"/>
      <c r="SID147" s="24"/>
      <c r="SIE147" s="24"/>
      <c r="SIF147" s="24"/>
      <c r="SIG147" s="24"/>
      <c r="SIH147" s="24"/>
      <c r="SII147" s="24"/>
      <c r="SIJ147" s="24"/>
      <c r="SIK147" s="24"/>
      <c r="SIL147" s="24"/>
      <c r="SIM147" s="24"/>
      <c r="SIN147" s="24"/>
      <c r="SIO147" s="24"/>
      <c r="SIP147" s="24"/>
      <c r="SIQ147" s="24"/>
      <c r="SIR147" s="24"/>
      <c r="SIS147" s="24"/>
      <c r="SIT147" s="24"/>
      <c r="SIU147" s="24"/>
      <c r="SIV147" s="24"/>
      <c r="SIW147" s="24"/>
      <c r="SIX147" s="24"/>
      <c r="SIY147" s="24"/>
      <c r="SIZ147" s="24"/>
      <c r="SJA147" s="24"/>
      <c r="SJB147" s="24"/>
      <c r="SJC147" s="24"/>
      <c r="SJD147" s="24"/>
      <c r="SJE147" s="24"/>
      <c r="SJF147" s="24"/>
      <c r="SJG147" s="24"/>
      <c r="SJH147" s="24"/>
      <c r="SJI147" s="24"/>
      <c r="SJJ147" s="24"/>
      <c r="SJK147" s="24"/>
      <c r="SJL147" s="24"/>
      <c r="SJM147" s="24"/>
      <c r="SJN147" s="24"/>
      <c r="SJO147" s="24"/>
      <c r="SJP147" s="24"/>
      <c r="SJQ147" s="24"/>
      <c r="SJR147" s="24"/>
      <c r="SJS147" s="24"/>
      <c r="SJT147" s="24"/>
      <c r="SJU147" s="24"/>
      <c r="SJV147" s="24"/>
      <c r="SJW147" s="24"/>
      <c r="SJX147" s="24"/>
      <c r="SJY147" s="24"/>
      <c r="SJZ147" s="24"/>
      <c r="SKA147" s="24"/>
      <c r="SKB147" s="24"/>
      <c r="SKC147" s="24"/>
      <c r="SKD147" s="24"/>
      <c r="SKE147" s="24"/>
      <c r="SKF147" s="24"/>
      <c r="SKG147" s="24"/>
      <c r="SKH147" s="24"/>
      <c r="SKI147" s="24"/>
      <c r="SKJ147" s="24"/>
      <c r="SKK147" s="24"/>
      <c r="SKL147" s="24"/>
      <c r="SKM147" s="24"/>
      <c r="SKN147" s="24"/>
      <c r="SKO147" s="24"/>
      <c r="SKP147" s="24"/>
      <c r="SKQ147" s="24"/>
      <c r="SKR147" s="24"/>
      <c r="SKS147" s="24"/>
      <c r="SKT147" s="24"/>
      <c r="SKU147" s="24"/>
      <c r="SKV147" s="24"/>
      <c r="SKW147" s="24"/>
      <c r="SKX147" s="24"/>
      <c r="SKY147" s="24"/>
      <c r="SKZ147" s="24"/>
      <c r="SLA147" s="24"/>
      <c r="SLB147" s="24"/>
      <c r="SLC147" s="24"/>
      <c r="SLD147" s="24"/>
      <c r="SLE147" s="24"/>
      <c r="SLF147" s="24"/>
      <c r="SLG147" s="24"/>
      <c r="SLH147" s="24"/>
      <c r="SLI147" s="24"/>
      <c r="SLJ147" s="24"/>
      <c r="SLK147" s="24"/>
      <c r="SLL147" s="24"/>
      <c r="SLM147" s="24"/>
      <c r="SLN147" s="24"/>
      <c r="SLO147" s="24"/>
      <c r="SLP147" s="24"/>
      <c r="SLQ147" s="24"/>
      <c r="SLR147" s="24"/>
      <c r="SLS147" s="24"/>
      <c r="SLT147" s="24"/>
      <c r="SLU147" s="24"/>
      <c r="SLV147" s="24"/>
      <c r="SLW147" s="24"/>
      <c r="SLX147" s="24"/>
      <c r="SLY147" s="24"/>
      <c r="SLZ147" s="24"/>
      <c r="SMA147" s="24"/>
      <c r="SMB147" s="24"/>
      <c r="SMC147" s="24"/>
      <c r="SMD147" s="24"/>
      <c r="SME147" s="24"/>
      <c r="SMF147" s="24"/>
      <c r="SMG147" s="24"/>
      <c r="SMH147" s="24"/>
      <c r="SMI147" s="24"/>
      <c r="SMJ147" s="24"/>
      <c r="SMK147" s="24"/>
      <c r="SML147" s="24"/>
      <c r="SMM147" s="24"/>
      <c r="SMN147" s="24"/>
      <c r="SMO147" s="24"/>
      <c r="SMP147" s="24"/>
      <c r="SMQ147" s="24"/>
      <c r="SMR147" s="24"/>
      <c r="SMS147" s="24"/>
      <c r="SMT147" s="24"/>
      <c r="SMU147" s="24"/>
      <c r="SMV147" s="24"/>
      <c r="SMW147" s="24"/>
      <c r="SMX147" s="24"/>
      <c r="SMY147" s="24"/>
      <c r="SMZ147" s="24"/>
      <c r="SNA147" s="24"/>
      <c r="SNB147" s="24"/>
      <c r="SNC147" s="24"/>
      <c r="SND147" s="24"/>
      <c r="SNE147" s="24"/>
      <c r="SNF147" s="24"/>
      <c r="SNG147" s="24"/>
      <c r="SNH147" s="24"/>
      <c r="SNI147" s="24"/>
      <c r="SNJ147" s="24"/>
      <c r="SNK147" s="24"/>
      <c r="SNL147" s="24"/>
      <c r="SNM147" s="24"/>
      <c r="SNN147" s="24"/>
      <c r="SNO147" s="24"/>
      <c r="SNP147" s="24"/>
      <c r="SNQ147" s="24"/>
      <c r="SNR147" s="24"/>
      <c r="SNS147" s="24"/>
      <c r="SNT147" s="24"/>
      <c r="SNU147" s="24"/>
      <c r="SNV147" s="24"/>
      <c r="SNW147" s="24"/>
      <c r="SNX147" s="24"/>
      <c r="SNY147" s="24"/>
      <c r="SNZ147" s="24"/>
      <c r="SOA147" s="24"/>
      <c r="SOB147" s="24"/>
      <c r="SOC147" s="24"/>
      <c r="SOD147" s="24"/>
      <c r="SOE147" s="24"/>
      <c r="SOF147" s="24"/>
      <c r="SOG147" s="24"/>
      <c r="SOH147" s="24"/>
      <c r="SOI147" s="24"/>
      <c r="SOJ147" s="24"/>
      <c r="SOK147" s="24"/>
      <c r="SOL147" s="24"/>
      <c r="SOM147" s="24"/>
      <c r="SON147" s="24"/>
      <c r="SOO147" s="24"/>
      <c r="SOP147" s="24"/>
      <c r="SOQ147" s="24"/>
      <c r="SOR147" s="24"/>
      <c r="SOS147" s="24"/>
      <c r="SOT147" s="24"/>
      <c r="SOU147" s="24"/>
      <c r="SOV147" s="24"/>
      <c r="SOW147" s="24"/>
      <c r="SOX147" s="24"/>
      <c r="SOY147" s="24"/>
      <c r="SOZ147" s="24"/>
      <c r="SPA147" s="24"/>
      <c r="SPB147" s="24"/>
      <c r="SPC147" s="24"/>
      <c r="SPD147" s="24"/>
      <c r="SPE147" s="24"/>
      <c r="SPF147" s="24"/>
      <c r="SPG147" s="24"/>
      <c r="SPH147" s="24"/>
      <c r="SPI147" s="24"/>
      <c r="SPJ147" s="24"/>
      <c r="SPK147" s="24"/>
      <c r="SPL147" s="24"/>
      <c r="SPM147" s="24"/>
      <c r="SPN147" s="24"/>
      <c r="SPO147" s="24"/>
      <c r="SPP147" s="24"/>
      <c r="SPQ147" s="24"/>
      <c r="SPR147" s="24"/>
      <c r="SPS147" s="24"/>
      <c r="SPT147" s="24"/>
      <c r="SPU147" s="24"/>
      <c r="SPV147" s="24"/>
      <c r="SPW147" s="24"/>
      <c r="SPX147" s="24"/>
      <c r="SPY147" s="24"/>
      <c r="SPZ147" s="24"/>
      <c r="SQA147" s="24"/>
      <c r="SQB147" s="24"/>
      <c r="SQC147" s="24"/>
      <c r="SQD147" s="24"/>
      <c r="SQE147" s="24"/>
      <c r="SQF147" s="24"/>
      <c r="SQG147" s="24"/>
      <c r="SQH147" s="24"/>
      <c r="SQI147" s="24"/>
      <c r="SQJ147" s="24"/>
      <c r="SQK147" s="24"/>
      <c r="SQL147" s="24"/>
      <c r="SQM147" s="24"/>
      <c r="SQN147" s="24"/>
      <c r="SQO147" s="24"/>
      <c r="SQP147" s="24"/>
      <c r="SQQ147" s="24"/>
      <c r="SQR147" s="24"/>
      <c r="SQS147" s="24"/>
      <c r="SQT147" s="24"/>
      <c r="SQU147" s="24"/>
      <c r="SQV147" s="24"/>
      <c r="SQW147" s="24"/>
      <c r="SQX147" s="24"/>
      <c r="SQY147" s="24"/>
      <c r="SQZ147" s="24"/>
      <c r="SRA147" s="24"/>
      <c r="SRB147" s="24"/>
      <c r="SRC147" s="24"/>
      <c r="SRD147" s="24"/>
      <c r="SRE147" s="24"/>
      <c r="SRF147" s="24"/>
      <c r="SRG147" s="24"/>
      <c r="SRH147" s="24"/>
      <c r="SRI147" s="24"/>
      <c r="SRJ147" s="24"/>
      <c r="SRK147" s="24"/>
      <c r="SRL147" s="24"/>
      <c r="SRM147" s="24"/>
      <c r="SRN147" s="24"/>
      <c r="SRO147" s="24"/>
      <c r="SRP147" s="24"/>
      <c r="SRQ147" s="24"/>
      <c r="SRR147" s="24"/>
      <c r="SRS147" s="24"/>
      <c r="SRT147" s="24"/>
      <c r="SRU147" s="24"/>
      <c r="SRV147" s="24"/>
      <c r="SRW147" s="24"/>
      <c r="SRX147" s="24"/>
      <c r="SRY147" s="24"/>
      <c r="SRZ147" s="24"/>
      <c r="SSA147" s="24"/>
      <c r="SSB147" s="24"/>
      <c r="SSC147" s="24"/>
      <c r="SSD147" s="24"/>
      <c r="SSE147" s="24"/>
      <c r="SSF147" s="24"/>
      <c r="SSG147" s="24"/>
      <c r="SSH147" s="24"/>
      <c r="SSI147" s="24"/>
      <c r="SSJ147" s="24"/>
      <c r="SSK147" s="24"/>
      <c r="SSL147" s="24"/>
      <c r="SSM147" s="24"/>
      <c r="SSN147" s="24"/>
      <c r="SSO147" s="24"/>
      <c r="SSP147" s="24"/>
      <c r="SSQ147" s="24"/>
      <c r="SSR147" s="24"/>
      <c r="SSS147" s="24"/>
      <c r="SST147" s="24"/>
      <c r="SSU147" s="24"/>
      <c r="SSV147" s="24"/>
      <c r="SSW147" s="24"/>
      <c r="SSX147" s="24"/>
      <c r="SSY147" s="24"/>
      <c r="SSZ147" s="24"/>
      <c r="STA147" s="24"/>
      <c r="STB147" s="24"/>
      <c r="STC147" s="24"/>
      <c r="STD147" s="24"/>
      <c r="STE147" s="24"/>
      <c r="STF147" s="24"/>
      <c r="STG147" s="24"/>
      <c r="STH147" s="24"/>
      <c r="STI147" s="24"/>
      <c r="STJ147" s="24"/>
      <c r="STK147" s="24"/>
      <c r="STL147" s="24"/>
      <c r="STM147" s="24"/>
      <c r="STN147" s="24"/>
      <c r="STO147" s="24"/>
      <c r="STP147" s="24"/>
      <c r="STQ147" s="24"/>
      <c r="STR147" s="24"/>
      <c r="STS147" s="24"/>
      <c r="STT147" s="24"/>
      <c r="STU147" s="24"/>
      <c r="STV147" s="24"/>
      <c r="STW147" s="24"/>
      <c r="STX147" s="24"/>
      <c r="STY147" s="24"/>
      <c r="STZ147" s="24"/>
      <c r="SUA147" s="24"/>
      <c r="SUB147" s="24"/>
      <c r="SUC147" s="24"/>
      <c r="SUD147" s="24"/>
      <c r="SUE147" s="24"/>
      <c r="SUF147" s="24"/>
      <c r="SUG147" s="24"/>
      <c r="SUH147" s="24"/>
      <c r="SUI147" s="24"/>
      <c r="SUJ147" s="24"/>
      <c r="SUK147" s="24"/>
      <c r="SUL147" s="24"/>
      <c r="SUM147" s="24"/>
      <c r="SUN147" s="24"/>
      <c r="SUO147" s="24"/>
      <c r="SUP147" s="24"/>
      <c r="SUQ147" s="24"/>
      <c r="SUR147" s="24"/>
      <c r="SUS147" s="24"/>
      <c r="SUT147" s="24"/>
      <c r="SUU147" s="24"/>
      <c r="SUV147" s="24"/>
      <c r="SUW147" s="24"/>
      <c r="SUX147" s="24"/>
      <c r="SUY147" s="24"/>
      <c r="SUZ147" s="24"/>
      <c r="SVA147" s="24"/>
      <c r="SVB147" s="24"/>
      <c r="SVC147" s="24"/>
      <c r="SVD147" s="24"/>
      <c r="SVE147" s="24"/>
      <c r="SVF147" s="24"/>
      <c r="SVG147" s="24"/>
      <c r="SVH147" s="24"/>
      <c r="SVI147" s="24"/>
      <c r="SVJ147" s="24"/>
      <c r="SVK147" s="24"/>
      <c r="SVL147" s="24"/>
      <c r="SVM147" s="24"/>
      <c r="SVN147" s="24"/>
      <c r="SVO147" s="24"/>
      <c r="SVP147" s="24"/>
      <c r="SVQ147" s="24"/>
      <c r="SVR147" s="24"/>
      <c r="SVS147" s="24"/>
      <c r="SVT147" s="24"/>
      <c r="SVU147" s="24"/>
      <c r="SVV147" s="24"/>
      <c r="SVW147" s="24"/>
      <c r="SVX147" s="24"/>
      <c r="SVY147" s="24"/>
      <c r="SVZ147" s="24"/>
      <c r="SWA147" s="24"/>
      <c r="SWB147" s="24"/>
      <c r="SWC147" s="24"/>
      <c r="SWD147" s="24"/>
      <c r="SWE147" s="24"/>
      <c r="SWF147" s="24"/>
      <c r="SWG147" s="24"/>
      <c r="SWH147" s="24"/>
      <c r="SWI147" s="24"/>
      <c r="SWJ147" s="24"/>
      <c r="SWK147" s="24"/>
      <c r="SWL147" s="24"/>
      <c r="SWM147" s="24"/>
      <c r="SWN147" s="24"/>
      <c r="SWO147" s="24"/>
      <c r="SWP147" s="24"/>
      <c r="SWQ147" s="24"/>
      <c r="SWR147" s="24"/>
      <c r="SWS147" s="24"/>
      <c r="SWT147" s="24"/>
      <c r="SWU147" s="24"/>
      <c r="SWV147" s="24"/>
      <c r="SWW147" s="24"/>
      <c r="SWX147" s="24"/>
      <c r="SWY147" s="24"/>
      <c r="SWZ147" s="24"/>
      <c r="SXA147" s="24"/>
      <c r="SXB147" s="24"/>
      <c r="SXC147" s="24"/>
      <c r="SXD147" s="24"/>
      <c r="SXE147" s="24"/>
      <c r="SXF147" s="24"/>
      <c r="SXG147" s="24"/>
      <c r="SXH147" s="24"/>
      <c r="SXI147" s="24"/>
      <c r="SXJ147" s="24"/>
      <c r="SXK147" s="24"/>
      <c r="SXL147" s="24"/>
      <c r="SXM147" s="24"/>
      <c r="SXN147" s="24"/>
      <c r="SXO147" s="24"/>
      <c r="SXP147" s="24"/>
      <c r="SXQ147" s="24"/>
      <c r="SXR147" s="24"/>
      <c r="SXS147" s="24"/>
      <c r="SXT147" s="24"/>
      <c r="SXU147" s="24"/>
      <c r="SXV147" s="24"/>
      <c r="SXW147" s="24"/>
      <c r="SXX147" s="24"/>
      <c r="SXY147" s="24"/>
      <c r="SXZ147" s="24"/>
      <c r="SYA147" s="24"/>
      <c r="SYB147" s="24"/>
      <c r="SYC147" s="24"/>
      <c r="SYD147" s="24"/>
      <c r="SYE147" s="24"/>
      <c r="SYF147" s="24"/>
      <c r="SYG147" s="24"/>
      <c r="SYH147" s="24"/>
      <c r="SYI147" s="24"/>
      <c r="SYJ147" s="24"/>
      <c r="SYK147" s="24"/>
      <c r="SYL147" s="24"/>
      <c r="SYM147" s="24"/>
      <c r="SYN147" s="24"/>
      <c r="SYO147" s="24"/>
      <c r="SYP147" s="24"/>
      <c r="SYQ147" s="24"/>
      <c r="SYR147" s="24"/>
      <c r="SYS147" s="24"/>
      <c r="SYT147" s="24"/>
      <c r="SYU147" s="24"/>
      <c r="SYV147" s="24"/>
      <c r="SYW147" s="24"/>
      <c r="SYX147" s="24"/>
      <c r="SYY147" s="24"/>
      <c r="SYZ147" s="24"/>
      <c r="SZA147" s="24"/>
      <c r="SZB147" s="24"/>
      <c r="SZC147" s="24"/>
      <c r="SZD147" s="24"/>
      <c r="SZE147" s="24"/>
      <c r="SZF147" s="24"/>
      <c r="SZG147" s="24"/>
      <c r="SZH147" s="24"/>
      <c r="SZI147" s="24"/>
      <c r="SZJ147" s="24"/>
      <c r="SZK147" s="24"/>
      <c r="SZL147" s="24"/>
      <c r="SZM147" s="24"/>
      <c r="SZN147" s="24"/>
      <c r="SZO147" s="24"/>
      <c r="SZP147" s="24"/>
      <c r="SZQ147" s="24"/>
      <c r="SZR147" s="24"/>
      <c r="SZS147" s="24"/>
      <c r="SZT147" s="24"/>
      <c r="SZU147" s="24"/>
      <c r="SZV147" s="24"/>
      <c r="SZW147" s="24"/>
      <c r="SZX147" s="24"/>
      <c r="SZY147" s="24"/>
      <c r="SZZ147" s="24"/>
      <c r="TAA147" s="24"/>
      <c r="TAB147" s="24"/>
      <c r="TAC147" s="24"/>
      <c r="TAD147" s="24"/>
      <c r="TAE147" s="24"/>
      <c r="TAF147" s="24"/>
      <c r="TAG147" s="24"/>
      <c r="TAH147" s="24"/>
      <c r="TAI147" s="24"/>
      <c r="TAJ147" s="24"/>
      <c r="TAK147" s="24"/>
      <c r="TAL147" s="24"/>
      <c r="TAM147" s="24"/>
      <c r="TAN147" s="24"/>
      <c r="TAO147" s="24"/>
      <c r="TAP147" s="24"/>
      <c r="TAQ147" s="24"/>
      <c r="TAR147" s="24"/>
      <c r="TAS147" s="24"/>
      <c r="TAT147" s="24"/>
      <c r="TAU147" s="24"/>
      <c r="TAV147" s="24"/>
      <c r="TAW147" s="24"/>
      <c r="TAX147" s="24"/>
      <c r="TAY147" s="24"/>
      <c r="TAZ147" s="24"/>
      <c r="TBA147" s="24"/>
      <c r="TBB147" s="24"/>
      <c r="TBC147" s="24"/>
      <c r="TBD147" s="24"/>
      <c r="TBE147" s="24"/>
      <c r="TBF147" s="24"/>
      <c r="TBG147" s="24"/>
      <c r="TBH147" s="24"/>
      <c r="TBI147" s="24"/>
      <c r="TBJ147" s="24"/>
      <c r="TBK147" s="24"/>
      <c r="TBL147" s="24"/>
      <c r="TBM147" s="24"/>
      <c r="TBN147" s="24"/>
      <c r="TBO147" s="24"/>
      <c r="TBP147" s="24"/>
      <c r="TBQ147" s="24"/>
      <c r="TBR147" s="24"/>
      <c r="TBS147" s="24"/>
      <c r="TBT147" s="24"/>
      <c r="TBU147" s="24"/>
      <c r="TBV147" s="24"/>
      <c r="TBW147" s="24"/>
      <c r="TBX147" s="24"/>
      <c r="TBY147" s="24"/>
      <c r="TBZ147" s="24"/>
      <c r="TCA147" s="24"/>
      <c r="TCB147" s="24"/>
      <c r="TCC147" s="24"/>
      <c r="TCD147" s="24"/>
      <c r="TCE147" s="24"/>
      <c r="TCF147" s="24"/>
      <c r="TCG147" s="24"/>
      <c r="TCH147" s="24"/>
      <c r="TCI147" s="24"/>
      <c r="TCJ147" s="24"/>
      <c r="TCK147" s="24"/>
      <c r="TCL147" s="24"/>
      <c r="TCM147" s="24"/>
      <c r="TCN147" s="24"/>
      <c r="TCO147" s="24"/>
      <c r="TCP147" s="24"/>
      <c r="TCQ147" s="24"/>
      <c r="TCR147" s="24"/>
      <c r="TCS147" s="24"/>
      <c r="TCT147" s="24"/>
      <c r="TCU147" s="24"/>
      <c r="TCV147" s="24"/>
      <c r="TCW147" s="24"/>
      <c r="TCX147" s="24"/>
      <c r="TCY147" s="24"/>
      <c r="TCZ147" s="24"/>
      <c r="TDA147" s="24"/>
      <c r="TDB147" s="24"/>
      <c r="TDC147" s="24"/>
      <c r="TDD147" s="24"/>
      <c r="TDE147" s="24"/>
      <c r="TDF147" s="24"/>
      <c r="TDG147" s="24"/>
      <c r="TDH147" s="24"/>
      <c r="TDI147" s="24"/>
      <c r="TDJ147" s="24"/>
      <c r="TDK147" s="24"/>
      <c r="TDL147" s="24"/>
      <c r="TDM147" s="24"/>
      <c r="TDN147" s="24"/>
      <c r="TDO147" s="24"/>
      <c r="TDP147" s="24"/>
      <c r="TDQ147" s="24"/>
      <c r="TDR147" s="24"/>
      <c r="TDS147" s="24"/>
      <c r="TDT147" s="24"/>
      <c r="TDU147" s="24"/>
      <c r="TDV147" s="24"/>
      <c r="TDW147" s="24"/>
      <c r="TDX147" s="24"/>
      <c r="TDY147" s="24"/>
      <c r="TDZ147" s="24"/>
      <c r="TEA147" s="24"/>
      <c r="TEB147" s="24"/>
      <c r="TEC147" s="24"/>
      <c r="TED147" s="24"/>
      <c r="TEE147" s="24"/>
      <c r="TEF147" s="24"/>
      <c r="TEG147" s="24"/>
      <c r="TEH147" s="24"/>
      <c r="TEI147" s="24"/>
      <c r="TEJ147" s="24"/>
      <c r="TEK147" s="24"/>
      <c r="TEL147" s="24"/>
      <c r="TEM147" s="24"/>
      <c r="TEN147" s="24"/>
      <c r="TEO147" s="24"/>
      <c r="TEP147" s="24"/>
      <c r="TEQ147" s="24"/>
      <c r="TER147" s="24"/>
      <c r="TES147" s="24"/>
      <c r="TET147" s="24"/>
      <c r="TEU147" s="24"/>
      <c r="TEV147" s="24"/>
      <c r="TEW147" s="24"/>
      <c r="TEX147" s="24"/>
      <c r="TEY147" s="24"/>
      <c r="TEZ147" s="24"/>
      <c r="TFA147" s="24"/>
      <c r="TFB147" s="24"/>
      <c r="TFC147" s="24"/>
      <c r="TFD147" s="24"/>
      <c r="TFE147" s="24"/>
      <c r="TFF147" s="24"/>
      <c r="TFG147" s="24"/>
      <c r="TFH147" s="24"/>
      <c r="TFI147" s="24"/>
      <c r="TFJ147" s="24"/>
      <c r="TFK147" s="24"/>
      <c r="TFL147" s="24"/>
      <c r="TFM147" s="24"/>
      <c r="TFN147" s="24"/>
      <c r="TFO147" s="24"/>
      <c r="TFP147" s="24"/>
      <c r="TFQ147" s="24"/>
      <c r="TFR147" s="24"/>
      <c r="TFS147" s="24"/>
      <c r="TFT147" s="24"/>
      <c r="TFU147" s="24"/>
      <c r="TFV147" s="24"/>
      <c r="TFW147" s="24"/>
      <c r="TFX147" s="24"/>
      <c r="TFY147" s="24"/>
      <c r="TFZ147" s="24"/>
      <c r="TGA147" s="24"/>
      <c r="TGB147" s="24"/>
      <c r="TGC147" s="24"/>
      <c r="TGD147" s="24"/>
      <c r="TGE147" s="24"/>
      <c r="TGF147" s="24"/>
      <c r="TGG147" s="24"/>
      <c r="TGH147" s="24"/>
      <c r="TGI147" s="24"/>
      <c r="TGJ147" s="24"/>
      <c r="TGK147" s="24"/>
      <c r="TGL147" s="24"/>
      <c r="TGM147" s="24"/>
      <c r="TGN147" s="24"/>
      <c r="TGO147" s="24"/>
      <c r="TGP147" s="24"/>
      <c r="TGQ147" s="24"/>
      <c r="TGR147" s="24"/>
      <c r="TGS147" s="24"/>
      <c r="TGT147" s="24"/>
      <c r="TGU147" s="24"/>
      <c r="TGV147" s="24"/>
      <c r="TGW147" s="24"/>
      <c r="TGX147" s="24"/>
      <c r="TGY147" s="24"/>
      <c r="TGZ147" s="24"/>
      <c r="THA147" s="24"/>
      <c r="THB147" s="24"/>
      <c r="THC147" s="24"/>
      <c r="THD147" s="24"/>
      <c r="THE147" s="24"/>
      <c r="THF147" s="24"/>
      <c r="THG147" s="24"/>
      <c r="THH147" s="24"/>
      <c r="THI147" s="24"/>
      <c r="THJ147" s="24"/>
      <c r="THK147" s="24"/>
      <c r="THL147" s="24"/>
      <c r="THM147" s="24"/>
      <c r="THN147" s="24"/>
      <c r="THO147" s="24"/>
      <c r="THP147" s="24"/>
      <c r="THQ147" s="24"/>
      <c r="THR147" s="24"/>
      <c r="THS147" s="24"/>
      <c r="THT147" s="24"/>
      <c r="THU147" s="24"/>
      <c r="THV147" s="24"/>
      <c r="THW147" s="24"/>
      <c r="THX147" s="24"/>
      <c r="THY147" s="24"/>
      <c r="THZ147" s="24"/>
      <c r="TIA147" s="24"/>
      <c r="TIB147" s="24"/>
      <c r="TIC147" s="24"/>
      <c r="TID147" s="24"/>
      <c r="TIE147" s="24"/>
      <c r="TIF147" s="24"/>
      <c r="TIG147" s="24"/>
      <c r="TIH147" s="24"/>
      <c r="TII147" s="24"/>
      <c r="TIJ147" s="24"/>
      <c r="TIK147" s="24"/>
      <c r="TIL147" s="24"/>
      <c r="TIM147" s="24"/>
      <c r="TIN147" s="24"/>
      <c r="TIO147" s="24"/>
      <c r="TIP147" s="24"/>
      <c r="TIQ147" s="24"/>
      <c r="TIR147" s="24"/>
      <c r="TIS147" s="24"/>
      <c r="TIT147" s="24"/>
      <c r="TIU147" s="24"/>
      <c r="TIV147" s="24"/>
      <c r="TIW147" s="24"/>
      <c r="TIX147" s="24"/>
      <c r="TIY147" s="24"/>
      <c r="TIZ147" s="24"/>
      <c r="TJA147" s="24"/>
      <c r="TJB147" s="24"/>
      <c r="TJC147" s="24"/>
      <c r="TJD147" s="24"/>
      <c r="TJE147" s="24"/>
      <c r="TJF147" s="24"/>
      <c r="TJG147" s="24"/>
      <c r="TJH147" s="24"/>
      <c r="TJI147" s="24"/>
      <c r="TJJ147" s="24"/>
      <c r="TJK147" s="24"/>
      <c r="TJL147" s="24"/>
      <c r="TJM147" s="24"/>
      <c r="TJN147" s="24"/>
      <c r="TJO147" s="24"/>
      <c r="TJP147" s="24"/>
      <c r="TJQ147" s="24"/>
      <c r="TJR147" s="24"/>
      <c r="TJS147" s="24"/>
      <c r="TJT147" s="24"/>
      <c r="TJU147" s="24"/>
      <c r="TJV147" s="24"/>
      <c r="TJW147" s="24"/>
      <c r="TJX147" s="24"/>
      <c r="TJY147" s="24"/>
      <c r="TJZ147" s="24"/>
      <c r="TKA147" s="24"/>
      <c r="TKB147" s="24"/>
      <c r="TKC147" s="24"/>
      <c r="TKD147" s="24"/>
      <c r="TKE147" s="24"/>
      <c r="TKF147" s="24"/>
      <c r="TKG147" s="24"/>
      <c r="TKH147" s="24"/>
      <c r="TKI147" s="24"/>
      <c r="TKJ147" s="24"/>
      <c r="TKK147" s="24"/>
      <c r="TKL147" s="24"/>
      <c r="TKM147" s="24"/>
      <c r="TKN147" s="24"/>
      <c r="TKO147" s="24"/>
      <c r="TKP147" s="24"/>
      <c r="TKQ147" s="24"/>
      <c r="TKR147" s="24"/>
      <c r="TKS147" s="24"/>
      <c r="TKT147" s="24"/>
      <c r="TKU147" s="24"/>
      <c r="TKV147" s="24"/>
      <c r="TKW147" s="24"/>
      <c r="TKX147" s="24"/>
      <c r="TKY147" s="24"/>
      <c r="TKZ147" s="24"/>
      <c r="TLA147" s="24"/>
      <c r="TLB147" s="24"/>
      <c r="TLC147" s="24"/>
      <c r="TLD147" s="24"/>
      <c r="TLE147" s="24"/>
      <c r="TLF147" s="24"/>
      <c r="TLG147" s="24"/>
      <c r="TLH147" s="24"/>
      <c r="TLI147" s="24"/>
      <c r="TLJ147" s="24"/>
      <c r="TLK147" s="24"/>
      <c r="TLL147" s="24"/>
      <c r="TLM147" s="24"/>
      <c r="TLN147" s="24"/>
      <c r="TLO147" s="24"/>
      <c r="TLP147" s="24"/>
      <c r="TLQ147" s="24"/>
      <c r="TLR147" s="24"/>
      <c r="TLS147" s="24"/>
      <c r="TLT147" s="24"/>
      <c r="TLU147" s="24"/>
      <c r="TLV147" s="24"/>
      <c r="TLW147" s="24"/>
      <c r="TLX147" s="24"/>
      <c r="TLY147" s="24"/>
      <c r="TLZ147" s="24"/>
      <c r="TMA147" s="24"/>
      <c r="TMB147" s="24"/>
      <c r="TMC147" s="24"/>
      <c r="TMD147" s="24"/>
      <c r="TME147" s="24"/>
      <c r="TMF147" s="24"/>
      <c r="TMG147" s="24"/>
      <c r="TMH147" s="24"/>
      <c r="TMI147" s="24"/>
      <c r="TMJ147" s="24"/>
      <c r="TMK147" s="24"/>
      <c r="TML147" s="24"/>
      <c r="TMM147" s="24"/>
      <c r="TMN147" s="24"/>
      <c r="TMO147" s="24"/>
      <c r="TMP147" s="24"/>
      <c r="TMQ147" s="24"/>
      <c r="TMR147" s="24"/>
      <c r="TMS147" s="24"/>
      <c r="TMT147" s="24"/>
      <c r="TMU147" s="24"/>
      <c r="TMV147" s="24"/>
      <c r="TMW147" s="24"/>
      <c r="TMX147" s="24"/>
      <c r="TMY147" s="24"/>
      <c r="TMZ147" s="24"/>
      <c r="TNA147" s="24"/>
      <c r="TNB147" s="24"/>
      <c r="TNC147" s="24"/>
      <c r="TND147" s="24"/>
      <c r="TNE147" s="24"/>
      <c r="TNF147" s="24"/>
      <c r="TNG147" s="24"/>
      <c r="TNH147" s="24"/>
      <c r="TNI147" s="24"/>
      <c r="TNJ147" s="24"/>
      <c r="TNK147" s="24"/>
      <c r="TNL147" s="24"/>
      <c r="TNM147" s="24"/>
      <c r="TNN147" s="24"/>
      <c r="TNO147" s="24"/>
      <c r="TNP147" s="24"/>
      <c r="TNQ147" s="24"/>
      <c r="TNR147" s="24"/>
      <c r="TNS147" s="24"/>
      <c r="TNT147" s="24"/>
      <c r="TNU147" s="24"/>
      <c r="TNV147" s="24"/>
      <c r="TNW147" s="24"/>
      <c r="TNX147" s="24"/>
      <c r="TNY147" s="24"/>
      <c r="TNZ147" s="24"/>
      <c r="TOA147" s="24"/>
      <c r="TOB147" s="24"/>
      <c r="TOC147" s="24"/>
      <c r="TOD147" s="24"/>
      <c r="TOE147" s="24"/>
      <c r="TOF147" s="24"/>
      <c r="TOG147" s="24"/>
      <c r="TOH147" s="24"/>
      <c r="TOI147" s="24"/>
      <c r="TOJ147" s="24"/>
      <c r="TOK147" s="24"/>
      <c r="TOL147" s="24"/>
      <c r="TOM147" s="24"/>
      <c r="TON147" s="24"/>
      <c r="TOO147" s="24"/>
      <c r="TOP147" s="24"/>
      <c r="TOQ147" s="24"/>
      <c r="TOR147" s="24"/>
      <c r="TOS147" s="24"/>
      <c r="TOT147" s="24"/>
      <c r="TOU147" s="24"/>
      <c r="TOV147" s="24"/>
      <c r="TOW147" s="24"/>
      <c r="TOX147" s="24"/>
      <c r="TOY147" s="24"/>
      <c r="TOZ147" s="24"/>
      <c r="TPA147" s="24"/>
      <c r="TPB147" s="24"/>
      <c r="TPC147" s="24"/>
      <c r="TPD147" s="24"/>
      <c r="TPE147" s="24"/>
      <c r="TPF147" s="24"/>
      <c r="TPG147" s="24"/>
      <c r="TPH147" s="24"/>
      <c r="TPI147" s="24"/>
      <c r="TPJ147" s="24"/>
      <c r="TPK147" s="24"/>
      <c r="TPL147" s="24"/>
      <c r="TPM147" s="24"/>
      <c r="TPN147" s="24"/>
      <c r="TPO147" s="24"/>
      <c r="TPP147" s="24"/>
      <c r="TPQ147" s="24"/>
      <c r="TPR147" s="24"/>
      <c r="TPS147" s="24"/>
      <c r="TPT147" s="24"/>
      <c r="TPU147" s="24"/>
      <c r="TPV147" s="24"/>
      <c r="TPW147" s="24"/>
      <c r="TPX147" s="24"/>
      <c r="TPY147" s="24"/>
      <c r="TPZ147" s="24"/>
      <c r="TQA147" s="24"/>
      <c r="TQB147" s="24"/>
      <c r="TQC147" s="24"/>
      <c r="TQD147" s="24"/>
      <c r="TQE147" s="24"/>
      <c r="TQF147" s="24"/>
      <c r="TQG147" s="24"/>
      <c r="TQH147" s="24"/>
      <c r="TQI147" s="24"/>
      <c r="TQJ147" s="24"/>
      <c r="TQK147" s="24"/>
      <c r="TQL147" s="24"/>
      <c r="TQM147" s="24"/>
      <c r="TQN147" s="24"/>
      <c r="TQO147" s="24"/>
      <c r="TQP147" s="24"/>
      <c r="TQQ147" s="24"/>
      <c r="TQR147" s="24"/>
      <c r="TQS147" s="24"/>
      <c r="TQT147" s="24"/>
      <c r="TQU147" s="24"/>
      <c r="TQV147" s="24"/>
      <c r="TQW147" s="24"/>
      <c r="TQX147" s="24"/>
      <c r="TQY147" s="24"/>
      <c r="TQZ147" s="24"/>
      <c r="TRA147" s="24"/>
      <c r="TRB147" s="24"/>
      <c r="TRC147" s="24"/>
      <c r="TRD147" s="24"/>
      <c r="TRE147" s="24"/>
      <c r="TRF147" s="24"/>
      <c r="TRG147" s="24"/>
      <c r="TRH147" s="24"/>
      <c r="TRI147" s="24"/>
      <c r="TRJ147" s="24"/>
      <c r="TRK147" s="24"/>
      <c r="TRL147" s="24"/>
      <c r="TRM147" s="24"/>
      <c r="TRN147" s="24"/>
      <c r="TRO147" s="24"/>
      <c r="TRP147" s="24"/>
      <c r="TRQ147" s="24"/>
      <c r="TRR147" s="24"/>
      <c r="TRS147" s="24"/>
      <c r="TRT147" s="24"/>
      <c r="TRU147" s="24"/>
      <c r="TRV147" s="24"/>
      <c r="TRW147" s="24"/>
      <c r="TRX147" s="24"/>
      <c r="TRY147" s="24"/>
      <c r="TRZ147" s="24"/>
      <c r="TSA147" s="24"/>
      <c r="TSB147" s="24"/>
      <c r="TSC147" s="24"/>
      <c r="TSD147" s="24"/>
      <c r="TSE147" s="24"/>
      <c r="TSF147" s="24"/>
      <c r="TSG147" s="24"/>
      <c r="TSH147" s="24"/>
      <c r="TSI147" s="24"/>
      <c r="TSJ147" s="24"/>
      <c r="TSK147" s="24"/>
      <c r="TSL147" s="24"/>
      <c r="TSM147" s="24"/>
      <c r="TSN147" s="24"/>
      <c r="TSO147" s="24"/>
      <c r="TSP147" s="24"/>
      <c r="TSQ147" s="24"/>
      <c r="TSR147" s="24"/>
      <c r="TSS147" s="24"/>
      <c r="TST147" s="24"/>
      <c r="TSU147" s="24"/>
      <c r="TSV147" s="24"/>
      <c r="TSW147" s="24"/>
      <c r="TSX147" s="24"/>
      <c r="TSY147" s="24"/>
      <c r="TSZ147" s="24"/>
      <c r="TTA147" s="24"/>
      <c r="TTB147" s="24"/>
      <c r="TTC147" s="24"/>
      <c r="TTD147" s="24"/>
      <c r="TTE147" s="24"/>
      <c r="TTF147" s="24"/>
      <c r="TTG147" s="24"/>
      <c r="TTH147" s="24"/>
      <c r="TTI147" s="24"/>
      <c r="TTJ147" s="24"/>
      <c r="TTK147" s="24"/>
      <c r="TTL147" s="24"/>
      <c r="TTM147" s="24"/>
      <c r="TTN147" s="24"/>
      <c r="TTO147" s="24"/>
      <c r="TTP147" s="24"/>
      <c r="TTQ147" s="24"/>
      <c r="TTR147" s="24"/>
      <c r="TTS147" s="24"/>
      <c r="TTT147" s="24"/>
      <c r="TTU147" s="24"/>
      <c r="TTV147" s="24"/>
      <c r="TTW147" s="24"/>
      <c r="TTX147" s="24"/>
      <c r="TTY147" s="24"/>
      <c r="TTZ147" s="24"/>
      <c r="TUA147" s="24"/>
      <c r="TUB147" s="24"/>
      <c r="TUC147" s="24"/>
      <c r="TUD147" s="24"/>
      <c r="TUE147" s="24"/>
      <c r="TUF147" s="24"/>
      <c r="TUG147" s="24"/>
      <c r="TUH147" s="24"/>
      <c r="TUI147" s="24"/>
      <c r="TUJ147" s="24"/>
      <c r="TUK147" s="24"/>
      <c r="TUL147" s="24"/>
      <c r="TUM147" s="24"/>
      <c r="TUN147" s="24"/>
      <c r="TUO147" s="24"/>
      <c r="TUP147" s="24"/>
      <c r="TUQ147" s="24"/>
      <c r="TUR147" s="24"/>
      <c r="TUS147" s="24"/>
      <c r="TUT147" s="24"/>
      <c r="TUU147" s="24"/>
      <c r="TUV147" s="24"/>
      <c r="TUW147" s="24"/>
      <c r="TUX147" s="24"/>
      <c r="TUY147" s="24"/>
      <c r="TUZ147" s="24"/>
      <c r="TVA147" s="24"/>
      <c r="TVB147" s="24"/>
      <c r="TVC147" s="24"/>
      <c r="TVD147" s="24"/>
      <c r="TVE147" s="24"/>
      <c r="TVF147" s="24"/>
      <c r="TVG147" s="24"/>
      <c r="TVH147" s="24"/>
      <c r="TVI147" s="24"/>
      <c r="TVJ147" s="24"/>
      <c r="TVK147" s="24"/>
      <c r="TVL147" s="24"/>
      <c r="TVM147" s="24"/>
      <c r="TVN147" s="24"/>
      <c r="TVO147" s="24"/>
      <c r="TVP147" s="24"/>
      <c r="TVQ147" s="24"/>
      <c r="TVR147" s="24"/>
      <c r="TVS147" s="24"/>
      <c r="TVT147" s="24"/>
      <c r="TVU147" s="24"/>
      <c r="TVV147" s="24"/>
      <c r="TVW147" s="24"/>
      <c r="TVX147" s="24"/>
      <c r="TVY147" s="24"/>
      <c r="TVZ147" s="24"/>
      <c r="TWA147" s="24"/>
      <c r="TWB147" s="24"/>
      <c r="TWC147" s="24"/>
      <c r="TWD147" s="24"/>
      <c r="TWE147" s="24"/>
      <c r="TWF147" s="24"/>
      <c r="TWG147" s="24"/>
      <c r="TWH147" s="24"/>
      <c r="TWI147" s="24"/>
      <c r="TWJ147" s="24"/>
      <c r="TWK147" s="24"/>
      <c r="TWL147" s="24"/>
      <c r="TWM147" s="24"/>
      <c r="TWN147" s="24"/>
      <c r="TWO147" s="24"/>
      <c r="TWP147" s="24"/>
      <c r="TWQ147" s="24"/>
      <c r="TWR147" s="24"/>
      <c r="TWS147" s="24"/>
      <c r="TWT147" s="24"/>
      <c r="TWU147" s="24"/>
      <c r="TWV147" s="24"/>
      <c r="TWW147" s="24"/>
      <c r="TWX147" s="24"/>
      <c r="TWY147" s="24"/>
      <c r="TWZ147" s="24"/>
      <c r="TXA147" s="24"/>
      <c r="TXB147" s="24"/>
      <c r="TXC147" s="24"/>
      <c r="TXD147" s="24"/>
      <c r="TXE147" s="24"/>
      <c r="TXF147" s="24"/>
      <c r="TXG147" s="24"/>
      <c r="TXH147" s="24"/>
      <c r="TXI147" s="24"/>
      <c r="TXJ147" s="24"/>
      <c r="TXK147" s="24"/>
      <c r="TXL147" s="24"/>
      <c r="TXM147" s="24"/>
      <c r="TXN147" s="24"/>
      <c r="TXO147" s="24"/>
      <c r="TXP147" s="24"/>
      <c r="TXQ147" s="24"/>
      <c r="TXR147" s="24"/>
      <c r="TXS147" s="24"/>
      <c r="TXT147" s="24"/>
      <c r="TXU147" s="24"/>
      <c r="TXV147" s="24"/>
      <c r="TXW147" s="24"/>
      <c r="TXX147" s="24"/>
      <c r="TXY147" s="24"/>
      <c r="TXZ147" s="24"/>
      <c r="TYA147" s="24"/>
      <c r="TYB147" s="24"/>
      <c r="TYC147" s="24"/>
      <c r="TYD147" s="24"/>
      <c r="TYE147" s="24"/>
      <c r="TYF147" s="24"/>
      <c r="TYG147" s="24"/>
      <c r="TYH147" s="24"/>
      <c r="TYI147" s="24"/>
      <c r="TYJ147" s="24"/>
      <c r="TYK147" s="24"/>
      <c r="TYL147" s="24"/>
      <c r="TYM147" s="24"/>
      <c r="TYN147" s="24"/>
      <c r="TYO147" s="24"/>
      <c r="TYP147" s="24"/>
      <c r="TYQ147" s="24"/>
      <c r="TYR147" s="24"/>
      <c r="TYS147" s="24"/>
      <c r="TYT147" s="24"/>
      <c r="TYU147" s="24"/>
      <c r="TYV147" s="24"/>
      <c r="TYW147" s="24"/>
      <c r="TYX147" s="24"/>
      <c r="TYY147" s="24"/>
      <c r="TYZ147" s="24"/>
      <c r="TZA147" s="24"/>
      <c r="TZB147" s="24"/>
      <c r="TZC147" s="24"/>
      <c r="TZD147" s="24"/>
      <c r="TZE147" s="24"/>
      <c r="TZF147" s="24"/>
      <c r="TZG147" s="24"/>
      <c r="TZH147" s="24"/>
      <c r="TZI147" s="24"/>
      <c r="TZJ147" s="24"/>
      <c r="TZK147" s="24"/>
      <c r="TZL147" s="24"/>
      <c r="TZM147" s="24"/>
      <c r="TZN147" s="24"/>
      <c r="TZO147" s="24"/>
      <c r="TZP147" s="24"/>
      <c r="TZQ147" s="24"/>
      <c r="TZR147" s="24"/>
      <c r="TZS147" s="24"/>
      <c r="TZT147" s="24"/>
      <c r="TZU147" s="24"/>
      <c r="TZV147" s="24"/>
      <c r="TZW147" s="24"/>
      <c r="TZX147" s="24"/>
      <c r="TZY147" s="24"/>
      <c r="TZZ147" s="24"/>
      <c r="UAA147" s="24"/>
      <c r="UAB147" s="24"/>
      <c r="UAC147" s="24"/>
      <c r="UAD147" s="24"/>
      <c r="UAE147" s="24"/>
      <c r="UAF147" s="24"/>
      <c r="UAG147" s="24"/>
      <c r="UAH147" s="24"/>
      <c r="UAI147" s="24"/>
      <c r="UAJ147" s="24"/>
      <c r="UAK147" s="24"/>
      <c r="UAL147" s="24"/>
      <c r="UAM147" s="24"/>
      <c r="UAN147" s="24"/>
      <c r="UAO147" s="24"/>
      <c r="UAP147" s="24"/>
      <c r="UAQ147" s="24"/>
      <c r="UAR147" s="24"/>
      <c r="UAS147" s="24"/>
      <c r="UAT147" s="24"/>
      <c r="UAU147" s="24"/>
      <c r="UAV147" s="24"/>
      <c r="UAW147" s="24"/>
      <c r="UAX147" s="24"/>
      <c r="UAY147" s="24"/>
      <c r="UAZ147" s="24"/>
      <c r="UBA147" s="24"/>
      <c r="UBB147" s="24"/>
      <c r="UBC147" s="24"/>
      <c r="UBD147" s="24"/>
      <c r="UBE147" s="24"/>
      <c r="UBF147" s="24"/>
      <c r="UBG147" s="24"/>
      <c r="UBH147" s="24"/>
      <c r="UBI147" s="24"/>
      <c r="UBJ147" s="24"/>
      <c r="UBK147" s="24"/>
      <c r="UBL147" s="24"/>
      <c r="UBM147" s="24"/>
      <c r="UBN147" s="24"/>
      <c r="UBO147" s="24"/>
      <c r="UBP147" s="24"/>
      <c r="UBQ147" s="24"/>
      <c r="UBR147" s="24"/>
      <c r="UBS147" s="24"/>
      <c r="UBT147" s="24"/>
      <c r="UBU147" s="24"/>
      <c r="UBV147" s="24"/>
      <c r="UBW147" s="24"/>
      <c r="UBX147" s="24"/>
      <c r="UBY147" s="24"/>
      <c r="UBZ147" s="24"/>
      <c r="UCA147" s="24"/>
      <c r="UCB147" s="24"/>
      <c r="UCC147" s="24"/>
      <c r="UCD147" s="24"/>
      <c r="UCE147" s="24"/>
      <c r="UCF147" s="24"/>
      <c r="UCG147" s="24"/>
      <c r="UCH147" s="24"/>
      <c r="UCI147" s="24"/>
      <c r="UCJ147" s="24"/>
      <c r="UCK147" s="24"/>
      <c r="UCL147" s="24"/>
      <c r="UCM147" s="24"/>
      <c r="UCN147" s="24"/>
      <c r="UCO147" s="24"/>
      <c r="UCP147" s="24"/>
      <c r="UCQ147" s="24"/>
      <c r="UCR147" s="24"/>
      <c r="UCS147" s="24"/>
      <c r="UCT147" s="24"/>
      <c r="UCU147" s="24"/>
      <c r="UCV147" s="24"/>
      <c r="UCW147" s="24"/>
      <c r="UCX147" s="24"/>
      <c r="UCY147" s="24"/>
      <c r="UCZ147" s="24"/>
      <c r="UDA147" s="24"/>
      <c r="UDB147" s="24"/>
      <c r="UDC147" s="24"/>
      <c r="UDD147" s="24"/>
      <c r="UDE147" s="24"/>
      <c r="UDF147" s="24"/>
      <c r="UDG147" s="24"/>
      <c r="UDH147" s="24"/>
      <c r="UDI147" s="24"/>
      <c r="UDJ147" s="24"/>
      <c r="UDK147" s="24"/>
      <c r="UDL147" s="24"/>
      <c r="UDM147" s="24"/>
      <c r="UDN147" s="24"/>
      <c r="UDO147" s="24"/>
      <c r="UDP147" s="24"/>
      <c r="UDQ147" s="24"/>
      <c r="UDR147" s="24"/>
      <c r="UDS147" s="24"/>
      <c r="UDT147" s="24"/>
      <c r="UDU147" s="24"/>
      <c r="UDV147" s="24"/>
      <c r="UDW147" s="24"/>
      <c r="UDX147" s="24"/>
      <c r="UDY147" s="24"/>
      <c r="UDZ147" s="24"/>
      <c r="UEA147" s="24"/>
      <c r="UEB147" s="24"/>
      <c r="UEC147" s="24"/>
      <c r="UED147" s="24"/>
      <c r="UEE147" s="24"/>
      <c r="UEF147" s="24"/>
      <c r="UEG147" s="24"/>
      <c r="UEH147" s="24"/>
      <c r="UEI147" s="24"/>
      <c r="UEJ147" s="24"/>
      <c r="UEK147" s="24"/>
      <c r="UEL147" s="24"/>
      <c r="UEM147" s="24"/>
      <c r="UEN147" s="24"/>
      <c r="UEO147" s="24"/>
      <c r="UEP147" s="24"/>
      <c r="UEQ147" s="24"/>
      <c r="UER147" s="24"/>
      <c r="UES147" s="24"/>
      <c r="UET147" s="24"/>
      <c r="UEU147" s="24"/>
      <c r="UEV147" s="24"/>
      <c r="UEW147" s="24"/>
      <c r="UEX147" s="24"/>
      <c r="UEY147" s="24"/>
      <c r="UEZ147" s="24"/>
      <c r="UFA147" s="24"/>
      <c r="UFB147" s="24"/>
      <c r="UFC147" s="24"/>
      <c r="UFD147" s="24"/>
      <c r="UFE147" s="24"/>
      <c r="UFF147" s="24"/>
      <c r="UFG147" s="24"/>
      <c r="UFH147" s="24"/>
      <c r="UFI147" s="24"/>
      <c r="UFJ147" s="24"/>
      <c r="UFK147" s="24"/>
      <c r="UFL147" s="24"/>
      <c r="UFM147" s="24"/>
      <c r="UFN147" s="24"/>
      <c r="UFO147" s="24"/>
      <c r="UFP147" s="24"/>
      <c r="UFQ147" s="24"/>
      <c r="UFR147" s="24"/>
      <c r="UFS147" s="24"/>
      <c r="UFT147" s="24"/>
      <c r="UFU147" s="24"/>
      <c r="UFV147" s="24"/>
      <c r="UFW147" s="24"/>
      <c r="UFX147" s="24"/>
      <c r="UFY147" s="24"/>
      <c r="UFZ147" s="24"/>
      <c r="UGA147" s="24"/>
      <c r="UGB147" s="24"/>
      <c r="UGC147" s="24"/>
      <c r="UGD147" s="24"/>
      <c r="UGE147" s="24"/>
      <c r="UGF147" s="24"/>
      <c r="UGG147" s="24"/>
      <c r="UGH147" s="24"/>
      <c r="UGI147" s="24"/>
      <c r="UGJ147" s="24"/>
      <c r="UGK147" s="24"/>
      <c r="UGL147" s="24"/>
      <c r="UGM147" s="24"/>
      <c r="UGN147" s="24"/>
      <c r="UGO147" s="24"/>
      <c r="UGP147" s="24"/>
      <c r="UGQ147" s="24"/>
      <c r="UGR147" s="24"/>
      <c r="UGS147" s="24"/>
      <c r="UGT147" s="24"/>
      <c r="UGU147" s="24"/>
      <c r="UGV147" s="24"/>
      <c r="UGW147" s="24"/>
      <c r="UGX147" s="24"/>
      <c r="UGY147" s="24"/>
      <c r="UGZ147" s="24"/>
      <c r="UHA147" s="24"/>
      <c r="UHB147" s="24"/>
      <c r="UHC147" s="24"/>
      <c r="UHD147" s="24"/>
      <c r="UHE147" s="24"/>
      <c r="UHF147" s="24"/>
      <c r="UHG147" s="24"/>
      <c r="UHH147" s="24"/>
      <c r="UHI147" s="24"/>
      <c r="UHJ147" s="24"/>
      <c r="UHK147" s="24"/>
      <c r="UHL147" s="24"/>
      <c r="UHM147" s="24"/>
      <c r="UHN147" s="24"/>
      <c r="UHO147" s="24"/>
      <c r="UHP147" s="24"/>
      <c r="UHQ147" s="24"/>
      <c r="UHR147" s="24"/>
      <c r="UHS147" s="24"/>
      <c r="UHT147" s="24"/>
      <c r="UHU147" s="24"/>
      <c r="UHV147" s="24"/>
      <c r="UHW147" s="24"/>
      <c r="UHX147" s="24"/>
      <c r="UHY147" s="24"/>
      <c r="UHZ147" s="24"/>
      <c r="UIA147" s="24"/>
      <c r="UIB147" s="24"/>
      <c r="UIC147" s="24"/>
      <c r="UID147" s="24"/>
      <c r="UIE147" s="24"/>
      <c r="UIF147" s="24"/>
      <c r="UIG147" s="24"/>
      <c r="UIH147" s="24"/>
      <c r="UII147" s="24"/>
      <c r="UIJ147" s="24"/>
      <c r="UIK147" s="24"/>
      <c r="UIL147" s="24"/>
      <c r="UIM147" s="24"/>
      <c r="UIN147" s="24"/>
      <c r="UIO147" s="24"/>
      <c r="UIP147" s="24"/>
      <c r="UIQ147" s="24"/>
      <c r="UIR147" s="24"/>
      <c r="UIS147" s="24"/>
      <c r="UIT147" s="24"/>
      <c r="UIU147" s="24"/>
      <c r="UIV147" s="24"/>
      <c r="UIW147" s="24"/>
      <c r="UIX147" s="24"/>
      <c r="UIY147" s="24"/>
      <c r="UIZ147" s="24"/>
      <c r="UJA147" s="24"/>
      <c r="UJB147" s="24"/>
      <c r="UJC147" s="24"/>
      <c r="UJD147" s="24"/>
      <c r="UJE147" s="24"/>
      <c r="UJF147" s="24"/>
      <c r="UJG147" s="24"/>
      <c r="UJH147" s="24"/>
      <c r="UJI147" s="24"/>
      <c r="UJJ147" s="24"/>
      <c r="UJK147" s="24"/>
      <c r="UJL147" s="24"/>
      <c r="UJM147" s="24"/>
      <c r="UJN147" s="24"/>
      <c r="UJO147" s="24"/>
      <c r="UJP147" s="24"/>
      <c r="UJQ147" s="24"/>
      <c r="UJR147" s="24"/>
      <c r="UJS147" s="24"/>
      <c r="UJT147" s="24"/>
      <c r="UJU147" s="24"/>
      <c r="UJV147" s="24"/>
      <c r="UJW147" s="24"/>
      <c r="UJX147" s="24"/>
      <c r="UJY147" s="24"/>
      <c r="UJZ147" s="24"/>
      <c r="UKA147" s="24"/>
      <c r="UKB147" s="24"/>
      <c r="UKC147" s="24"/>
      <c r="UKD147" s="24"/>
      <c r="UKE147" s="24"/>
      <c r="UKF147" s="24"/>
      <c r="UKG147" s="24"/>
      <c r="UKH147" s="24"/>
      <c r="UKI147" s="24"/>
      <c r="UKJ147" s="24"/>
      <c r="UKK147" s="24"/>
      <c r="UKL147" s="24"/>
      <c r="UKM147" s="24"/>
      <c r="UKN147" s="24"/>
      <c r="UKO147" s="24"/>
      <c r="UKP147" s="24"/>
      <c r="UKQ147" s="24"/>
      <c r="UKR147" s="24"/>
      <c r="UKS147" s="24"/>
      <c r="UKT147" s="24"/>
      <c r="UKU147" s="24"/>
      <c r="UKV147" s="24"/>
      <c r="UKW147" s="24"/>
      <c r="UKX147" s="24"/>
      <c r="UKY147" s="24"/>
      <c r="UKZ147" s="24"/>
      <c r="ULA147" s="24"/>
      <c r="ULB147" s="24"/>
      <c r="ULC147" s="24"/>
      <c r="ULD147" s="24"/>
      <c r="ULE147" s="24"/>
      <c r="ULF147" s="24"/>
      <c r="ULG147" s="24"/>
      <c r="ULH147" s="24"/>
      <c r="ULI147" s="24"/>
      <c r="ULJ147" s="24"/>
      <c r="ULK147" s="24"/>
      <c r="ULL147" s="24"/>
      <c r="ULM147" s="24"/>
      <c r="ULN147" s="24"/>
      <c r="ULO147" s="24"/>
      <c r="ULP147" s="24"/>
      <c r="ULQ147" s="24"/>
      <c r="ULR147" s="24"/>
      <c r="ULS147" s="24"/>
      <c r="ULT147" s="24"/>
      <c r="ULU147" s="24"/>
      <c r="ULV147" s="24"/>
      <c r="ULW147" s="24"/>
      <c r="ULX147" s="24"/>
      <c r="ULY147" s="24"/>
      <c r="ULZ147" s="24"/>
      <c r="UMA147" s="24"/>
      <c r="UMB147" s="24"/>
      <c r="UMC147" s="24"/>
      <c r="UMD147" s="24"/>
      <c r="UME147" s="24"/>
      <c r="UMF147" s="24"/>
      <c r="UMG147" s="24"/>
      <c r="UMH147" s="24"/>
      <c r="UMI147" s="24"/>
      <c r="UMJ147" s="24"/>
      <c r="UMK147" s="24"/>
      <c r="UML147" s="24"/>
      <c r="UMM147" s="24"/>
      <c r="UMN147" s="24"/>
      <c r="UMO147" s="24"/>
      <c r="UMP147" s="24"/>
      <c r="UMQ147" s="24"/>
      <c r="UMR147" s="24"/>
      <c r="UMS147" s="24"/>
      <c r="UMT147" s="24"/>
      <c r="UMU147" s="24"/>
      <c r="UMV147" s="24"/>
      <c r="UMW147" s="24"/>
      <c r="UMX147" s="24"/>
      <c r="UMY147" s="24"/>
      <c r="UMZ147" s="24"/>
      <c r="UNA147" s="24"/>
      <c r="UNB147" s="24"/>
      <c r="UNC147" s="24"/>
      <c r="UND147" s="24"/>
      <c r="UNE147" s="24"/>
      <c r="UNF147" s="24"/>
      <c r="UNG147" s="24"/>
      <c r="UNH147" s="24"/>
      <c r="UNI147" s="24"/>
      <c r="UNJ147" s="24"/>
      <c r="UNK147" s="24"/>
      <c r="UNL147" s="24"/>
      <c r="UNM147" s="24"/>
      <c r="UNN147" s="24"/>
      <c r="UNO147" s="24"/>
      <c r="UNP147" s="24"/>
      <c r="UNQ147" s="24"/>
      <c r="UNR147" s="24"/>
      <c r="UNS147" s="24"/>
      <c r="UNT147" s="24"/>
      <c r="UNU147" s="24"/>
      <c r="UNV147" s="24"/>
      <c r="UNW147" s="24"/>
      <c r="UNX147" s="24"/>
      <c r="UNY147" s="24"/>
      <c r="UNZ147" s="24"/>
      <c r="UOA147" s="24"/>
      <c r="UOB147" s="24"/>
      <c r="UOC147" s="24"/>
      <c r="UOD147" s="24"/>
      <c r="UOE147" s="24"/>
      <c r="UOF147" s="24"/>
      <c r="UOG147" s="24"/>
      <c r="UOH147" s="24"/>
      <c r="UOI147" s="24"/>
      <c r="UOJ147" s="24"/>
      <c r="UOK147" s="24"/>
      <c r="UOL147" s="24"/>
      <c r="UOM147" s="24"/>
      <c r="UON147" s="24"/>
      <c r="UOO147" s="24"/>
      <c r="UOP147" s="24"/>
      <c r="UOQ147" s="24"/>
      <c r="UOR147" s="24"/>
      <c r="UOS147" s="24"/>
      <c r="UOT147" s="24"/>
      <c r="UOU147" s="24"/>
      <c r="UOV147" s="24"/>
      <c r="UOW147" s="24"/>
      <c r="UOX147" s="24"/>
      <c r="UOY147" s="24"/>
      <c r="UOZ147" s="24"/>
      <c r="UPA147" s="24"/>
      <c r="UPB147" s="24"/>
      <c r="UPC147" s="24"/>
      <c r="UPD147" s="24"/>
      <c r="UPE147" s="24"/>
      <c r="UPF147" s="24"/>
      <c r="UPG147" s="24"/>
      <c r="UPH147" s="24"/>
      <c r="UPI147" s="24"/>
      <c r="UPJ147" s="24"/>
      <c r="UPK147" s="24"/>
      <c r="UPL147" s="24"/>
      <c r="UPM147" s="24"/>
      <c r="UPN147" s="24"/>
      <c r="UPO147" s="24"/>
      <c r="UPP147" s="24"/>
      <c r="UPQ147" s="24"/>
      <c r="UPR147" s="24"/>
      <c r="UPS147" s="24"/>
      <c r="UPT147" s="24"/>
      <c r="UPU147" s="24"/>
      <c r="UPV147" s="24"/>
      <c r="UPW147" s="24"/>
      <c r="UPX147" s="24"/>
      <c r="UPY147" s="24"/>
      <c r="UPZ147" s="24"/>
      <c r="UQA147" s="24"/>
      <c r="UQB147" s="24"/>
      <c r="UQC147" s="24"/>
      <c r="UQD147" s="24"/>
      <c r="UQE147" s="24"/>
      <c r="UQF147" s="24"/>
      <c r="UQG147" s="24"/>
      <c r="UQH147" s="24"/>
      <c r="UQI147" s="24"/>
      <c r="UQJ147" s="24"/>
      <c r="UQK147" s="24"/>
      <c r="UQL147" s="24"/>
      <c r="UQM147" s="24"/>
      <c r="UQN147" s="24"/>
      <c r="UQO147" s="24"/>
      <c r="UQP147" s="24"/>
      <c r="UQQ147" s="24"/>
      <c r="UQR147" s="24"/>
      <c r="UQS147" s="24"/>
      <c r="UQT147" s="24"/>
      <c r="UQU147" s="24"/>
      <c r="UQV147" s="24"/>
      <c r="UQW147" s="24"/>
      <c r="UQX147" s="24"/>
      <c r="UQY147" s="24"/>
      <c r="UQZ147" s="24"/>
      <c r="URA147" s="24"/>
      <c r="URB147" s="24"/>
      <c r="URC147" s="24"/>
      <c r="URD147" s="24"/>
      <c r="URE147" s="24"/>
      <c r="URF147" s="24"/>
      <c r="URG147" s="24"/>
      <c r="URH147" s="24"/>
      <c r="URI147" s="24"/>
      <c r="URJ147" s="24"/>
      <c r="URK147" s="24"/>
      <c r="URL147" s="24"/>
      <c r="URM147" s="24"/>
      <c r="URN147" s="24"/>
      <c r="URO147" s="24"/>
      <c r="URP147" s="24"/>
      <c r="URQ147" s="24"/>
      <c r="URR147" s="24"/>
      <c r="URS147" s="24"/>
      <c r="URT147" s="24"/>
      <c r="URU147" s="24"/>
      <c r="URV147" s="24"/>
      <c r="URW147" s="24"/>
      <c r="URX147" s="24"/>
      <c r="URY147" s="24"/>
      <c r="URZ147" s="24"/>
      <c r="USA147" s="24"/>
      <c r="USB147" s="24"/>
      <c r="USC147" s="24"/>
      <c r="USD147" s="24"/>
      <c r="USE147" s="24"/>
      <c r="USF147" s="24"/>
      <c r="USG147" s="24"/>
      <c r="USH147" s="24"/>
      <c r="USI147" s="24"/>
      <c r="USJ147" s="24"/>
      <c r="USK147" s="24"/>
      <c r="USL147" s="24"/>
      <c r="USM147" s="24"/>
      <c r="USN147" s="24"/>
      <c r="USO147" s="24"/>
      <c r="USP147" s="24"/>
      <c r="USQ147" s="24"/>
      <c r="USR147" s="24"/>
      <c r="USS147" s="24"/>
      <c r="UST147" s="24"/>
      <c r="USU147" s="24"/>
      <c r="USV147" s="24"/>
      <c r="USW147" s="24"/>
      <c r="USX147" s="24"/>
      <c r="USY147" s="24"/>
      <c r="USZ147" s="24"/>
      <c r="UTA147" s="24"/>
      <c r="UTB147" s="24"/>
      <c r="UTC147" s="24"/>
      <c r="UTD147" s="24"/>
      <c r="UTE147" s="24"/>
      <c r="UTF147" s="24"/>
      <c r="UTG147" s="24"/>
      <c r="UTH147" s="24"/>
      <c r="UTI147" s="24"/>
      <c r="UTJ147" s="24"/>
      <c r="UTK147" s="24"/>
      <c r="UTL147" s="24"/>
      <c r="UTM147" s="24"/>
      <c r="UTN147" s="24"/>
      <c r="UTO147" s="24"/>
      <c r="UTP147" s="24"/>
      <c r="UTQ147" s="24"/>
      <c r="UTR147" s="24"/>
      <c r="UTS147" s="24"/>
      <c r="UTT147" s="24"/>
      <c r="UTU147" s="24"/>
      <c r="UTV147" s="24"/>
      <c r="UTW147" s="24"/>
      <c r="UTX147" s="24"/>
      <c r="UTY147" s="24"/>
      <c r="UTZ147" s="24"/>
      <c r="UUA147" s="24"/>
      <c r="UUB147" s="24"/>
      <c r="UUC147" s="24"/>
      <c r="UUD147" s="24"/>
      <c r="UUE147" s="24"/>
      <c r="UUF147" s="24"/>
      <c r="UUG147" s="24"/>
      <c r="UUH147" s="24"/>
      <c r="UUI147" s="24"/>
      <c r="UUJ147" s="24"/>
      <c r="UUK147" s="24"/>
      <c r="UUL147" s="24"/>
      <c r="UUM147" s="24"/>
      <c r="UUN147" s="24"/>
      <c r="UUO147" s="24"/>
      <c r="UUP147" s="24"/>
      <c r="UUQ147" s="24"/>
      <c r="UUR147" s="24"/>
      <c r="UUS147" s="24"/>
      <c r="UUT147" s="24"/>
      <c r="UUU147" s="24"/>
      <c r="UUV147" s="24"/>
      <c r="UUW147" s="24"/>
      <c r="UUX147" s="24"/>
      <c r="UUY147" s="24"/>
      <c r="UUZ147" s="24"/>
      <c r="UVA147" s="24"/>
      <c r="UVB147" s="24"/>
      <c r="UVC147" s="24"/>
      <c r="UVD147" s="24"/>
      <c r="UVE147" s="24"/>
      <c r="UVF147" s="24"/>
      <c r="UVG147" s="24"/>
      <c r="UVH147" s="24"/>
      <c r="UVI147" s="24"/>
      <c r="UVJ147" s="24"/>
      <c r="UVK147" s="24"/>
      <c r="UVL147" s="24"/>
      <c r="UVM147" s="24"/>
      <c r="UVN147" s="24"/>
      <c r="UVO147" s="24"/>
      <c r="UVP147" s="24"/>
      <c r="UVQ147" s="24"/>
      <c r="UVR147" s="24"/>
      <c r="UVS147" s="24"/>
      <c r="UVT147" s="24"/>
      <c r="UVU147" s="24"/>
      <c r="UVV147" s="24"/>
      <c r="UVW147" s="24"/>
      <c r="UVX147" s="24"/>
      <c r="UVY147" s="24"/>
      <c r="UVZ147" s="24"/>
      <c r="UWA147" s="24"/>
      <c r="UWB147" s="24"/>
      <c r="UWC147" s="24"/>
      <c r="UWD147" s="24"/>
      <c r="UWE147" s="24"/>
      <c r="UWF147" s="24"/>
      <c r="UWG147" s="24"/>
      <c r="UWH147" s="24"/>
      <c r="UWI147" s="24"/>
      <c r="UWJ147" s="24"/>
      <c r="UWK147" s="24"/>
      <c r="UWL147" s="24"/>
      <c r="UWM147" s="24"/>
      <c r="UWN147" s="24"/>
      <c r="UWO147" s="24"/>
      <c r="UWP147" s="24"/>
      <c r="UWQ147" s="24"/>
      <c r="UWR147" s="24"/>
      <c r="UWS147" s="24"/>
      <c r="UWT147" s="24"/>
      <c r="UWU147" s="24"/>
      <c r="UWV147" s="24"/>
      <c r="UWW147" s="24"/>
      <c r="UWX147" s="24"/>
      <c r="UWY147" s="24"/>
      <c r="UWZ147" s="24"/>
      <c r="UXA147" s="24"/>
      <c r="UXB147" s="24"/>
      <c r="UXC147" s="24"/>
      <c r="UXD147" s="24"/>
      <c r="UXE147" s="24"/>
      <c r="UXF147" s="24"/>
      <c r="UXG147" s="24"/>
      <c r="UXH147" s="24"/>
      <c r="UXI147" s="24"/>
      <c r="UXJ147" s="24"/>
      <c r="UXK147" s="24"/>
      <c r="UXL147" s="24"/>
      <c r="UXM147" s="24"/>
      <c r="UXN147" s="24"/>
      <c r="UXO147" s="24"/>
      <c r="UXP147" s="24"/>
      <c r="UXQ147" s="24"/>
      <c r="UXR147" s="24"/>
      <c r="UXS147" s="24"/>
      <c r="UXT147" s="24"/>
      <c r="UXU147" s="24"/>
      <c r="UXV147" s="24"/>
      <c r="UXW147" s="24"/>
      <c r="UXX147" s="24"/>
      <c r="UXY147" s="24"/>
      <c r="UXZ147" s="24"/>
      <c r="UYA147" s="24"/>
      <c r="UYB147" s="24"/>
      <c r="UYC147" s="24"/>
      <c r="UYD147" s="24"/>
      <c r="UYE147" s="24"/>
      <c r="UYF147" s="24"/>
      <c r="UYG147" s="24"/>
      <c r="UYH147" s="24"/>
      <c r="UYI147" s="24"/>
      <c r="UYJ147" s="24"/>
      <c r="UYK147" s="24"/>
      <c r="UYL147" s="24"/>
      <c r="UYM147" s="24"/>
      <c r="UYN147" s="24"/>
      <c r="UYO147" s="24"/>
      <c r="UYP147" s="24"/>
      <c r="UYQ147" s="24"/>
      <c r="UYR147" s="24"/>
      <c r="UYS147" s="24"/>
      <c r="UYT147" s="24"/>
      <c r="UYU147" s="24"/>
      <c r="UYV147" s="24"/>
      <c r="UYW147" s="24"/>
      <c r="UYX147" s="24"/>
      <c r="UYY147" s="24"/>
      <c r="UYZ147" s="24"/>
      <c r="UZA147" s="24"/>
      <c r="UZB147" s="24"/>
      <c r="UZC147" s="24"/>
      <c r="UZD147" s="24"/>
      <c r="UZE147" s="24"/>
      <c r="UZF147" s="24"/>
      <c r="UZG147" s="24"/>
      <c r="UZH147" s="24"/>
      <c r="UZI147" s="24"/>
      <c r="UZJ147" s="24"/>
      <c r="UZK147" s="24"/>
      <c r="UZL147" s="24"/>
      <c r="UZM147" s="24"/>
      <c r="UZN147" s="24"/>
      <c r="UZO147" s="24"/>
      <c r="UZP147" s="24"/>
      <c r="UZQ147" s="24"/>
      <c r="UZR147" s="24"/>
      <c r="UZS147" s="24"/>
      <c r="UZT147" s="24"/>
      <c r="UZU147" s="24"/>
      <c r="UZV147" s="24"/>
      <c r="UZW147" s="24"/>
      <c r="UZX147" s="24"/>
      <c r="UZY147" s="24"/>
      <c r="UZZ147" s="24"/>
      <c r="VAA147" s="24"/>
      <c r="VAB147" s="24"/>
      <c r="VAC147" s="24"/>
      <c r="VAD147" s="24"/>
      <c r="VAE147" s="24"/>
      <c r="VAF147" s="24"/>
      <c r="VAG147" s="24"/>
      <c r="VAH147" s="24"/>
      <c r="VAI147" s="24"/>
      <c r="VAJ147" s="24"/>
      <c r="VAK147" s="24"/>
      <c r="VAL147" s="24"/>
      <c r="VAM147" s="24"/>
      <c r="VAN147" s="24"/>
      <c r="VAO147" s="24"/>
      <c r="VAP147" s="24"/>
      <c r="VAQ147" s="24"/>
      <c r="VAR147" s="24"/>
      <c r="VAS147" s="24"/>
      <c r="VAT147" s="24"/>
      <c r="VAU147" s="24"/>
      <c r="VAV147" s="24"/>
      <c r="VAW147" s="24"/>
      <c r="VAX147" s="24"/>
      <c r="VAY147" s="24"/>
      <c r="VAZ147" s="24"/>
      <c r="VBA147" s="24"/>
      <c r="VBB147" s="24"/>
      <c r="VBC147" s="24"/>
      <c r="VBD147" s="24"/>
      <c r="VBE147" s="24"/>
      <c r="VBF147" s="24"/>
      <c r="VBG147" s="24"/>
      <c r="VBH147" s="24"/>
      <c r="VBI147" s="24"/>
      <c r="VBJ147" s="24"/>
      <c r="VBK147" s="24"/>
      <c r="VBL147" s="24"/>
      <c r="VBM147" s="24"/>
      <c r="VBN147" s="24"/>
      <c r="VBO147" s="24"/>
      <c r="VBP147" s="24"/>
      <c r="VBQ147" s="24"/>
      <c r="VBR147" s="24"/>
      <c r="VBS147" s="24"/>
      <c r="VBT147" s="24"/>
      <c r="VBU147" s="24"/>
      <c r="VBV147" s="24"/>
      <c r="VBW147" s="24"/>
      <c r="VBX147" s="24"/>
      <c r="VBY147" s="24"/>
      <c r="VBZ147" s="24"/>
      <c r="VCA147" s="24"/>
      <c r="VCB147" s="24"/>
      <c r="VCC147" s="24"/>
      <c r="VCD147" s="24"/>
      <c r="VCE147" s="24"/>
      <c r="VCF147" s="24"/>
      <c r="VCG147" s="24"/>
      <c r="VCH147" s="24"/>
      <c r="VCI147" s="24"/>
      <c r="VCJ147" s="24"/>
      <c r="VCK147" s="24"/>
      <c r="VCL147" s="24"/>
      <c r="VCM147" s="24"/>
      <c r="VCN147" s="24"/>
      <c r="VCO147" s="24"/>
      <c r="VCP147" s="24"/>
      <c r="VCQ147" s="24"/>
      <c r="VCR147" s="24"/>
      <c r="VCS147" s="24"/>
      <c r="VCT147" s="24"/>
      <c r="VCU147" s="24"/>
      <c r="VCV147" s="24"/>
      <c r="VCW147" s="24"/>
      <c r="VCX147" s="24"/>
      <c r="VCY147" s="24"/>
      <c r="VCZ147" s="24"/>
      <c r="VDA147" s="24"/>
      <c r="VDB147" s="24"/>
      <c r="VDC147" s="24"/>
      <c r="VDD147" s="24"/>
      <c r="VDE147" s="24"/>
      <c r="VDF147" s="24"/>
      <c r="VDG147" s="24"/>
      <c r="VDH147" s="24"/>
      <c r="VDI147" s="24"/>
      <c r="VDJ147" s="24"/>
      <c r="VDK147" s="24"/>
      <c r="VDL147" s="24"/>
      <c r="VDM147" s="24"/>
      <c r="VDN147" s="24"/>
      <c r="VDO147" s="24"/>
      <c r="VDP147" s="24"/>
      <c r="VDQ147" s="24"/>
      <c r="VDR147" s="24"/>
      <c r="VDS147" s="24"/>
      <c r="VDT147" s="24"/>
      <c r="VDU147" s="24"/>
      <c r="VDV147" s="24"/>
      <c r="VDW147" s="24"/>
      <c r="VDX147" s="24"/>
      <c r="VDY147" s="24"/>
      <c r="VDZ147" s="24"/>
      <c r="VEA147" s="24"/>
      <c r="VEB147" s="24"/>
      <c r="VEC147" s="24"/>
      <c r="VED147" s="24"/>
      <c r="VEE147" s="24"/>
      <c r="VEF147" s="24"/>
      <c r="VEG147" s="24"/>
      <c r="VEH147" s="24"/>
      <c r="VEI147" s="24"/>
      <c r="VEJ147" s="24"/>
      <c r="VEK147" s="24"/>
      <c r="VEL147" s="24"/>
      <c r="VEM147" s="24"/>
      <c r="VEN147" s="24"/>
      <c r="VEO147" s="24"/>
      <c r="VEP147" s="24"/>
      <c r="VEQ147" s="24"/>
      <c r="VER147" s="24"/>
      <c r="VES147" s="24"/>
      <c r="VET147" s="24"/>
      <c r="VEU147" s="24"/>
      <c r="VEV147" s="24"/>
      <c r="VEW147" s="24"/>
      <c r="VEX147" s="24"/>
      <c r="VEY147" s="24"/>
      <c r="VEZ147" s="24"/>
      <c r="VFA147" s="24"/>
      <c r="VFB147" s="24"/>
      <c r="VFC147" s="24"/>
      <c r="VFD147" s="24"/>
      <c r="VFE147" s="24"/>
      <c r="VFF147" s="24"/>
      <c r="VFG147" s="24"/>
      <c r="VFH147" s="24"/>
      <c r="VFI147" s="24"/>
      <c r="VFJ147" s="24"/>
      <c r="VFK147" s="24"/>
      <c r="VFL147" s="24"/>
      <c r="VFM147" s="24"/>
      <c r="VFN147" s="24"/>
      <c r="VFO147" s="24"/>
      <c r="VFP147" s="24"/>
      <c r="VFQ147" s="24"/>
      <c r="VFR147" s="24"/>
      <c r="VFS147" s="24"/>
      <c r="VFT147" s="24"/>
      <c r="VFU147" s="24"/>
      <c r="VFV147" s="24"/>
      <c r="VFW147" s="24"/>
      <c r="VFX147" s="24"/>
      <c r="VFY147" s="24"/>
      <c r="VFZ147" s="24"/>
      <c r="VGA147" s="24"/>
      <c r="VGB147" s="24"/>
      <c r="VGC147" s="24"/>
      <c r="VGD147" s="24"/>
      <c r="VGE147" s="24"/>
      <c r="VGF147" s="24"/>
      <c r="VGG147" s="24"/>
      <c r="VGH147" s="24"/>
      <c r="VGI147" s="24"/>
      <c r="VGJ147" s="24"/>
      <c r="VGK147" s="24"/>
      <c r="VGL147" s="24"/>
      <c r="VGM147" s="24"/>
      <c r="VGN147" s="24"/>
      <c r="VGO147" s="24"/>
      <c r="VGP147" s="24"/>
      <c r="VGQ147" s="24"/>
      <c r="VGR147" s="24"/>
      <c r="VGS147" s="24"/>
      <c r="VGT147" s="24"/>
      <c r="VGU147" s="24"/>
      <c r="VGV147" s="24"/>
      <c r="VGW147" s="24"/>
      <c r="VGX147" s="24"/>
      <c r="VGY147" s="24"/>
      <c r="VGZ147" s="24"/>
      <c r="VHA147" s="24"/>
      <c r="VHB147" s="24"/>
      <c r="VHC147" s="24"/>
      <c r="VHD147" s="24"/>
      <c r="VHE147" s="24"/>
      <c r="VHF147" s="24"/>
      <c r="VHG147" s="24"/>
      <c r="VHH147" s="24"/>
      <c r="VHI147" s="24"/>
      <c r="VHJ147" s="24"/>
      <c r="VHK147" s="24"/>
      <c r="VHL147" s="24"/>
      <c r="VHM147" s="24"/>
      <c r="VHN147" s="24"/>
      <c r="VHO147" s="24"/>
      <c r="VHP147" s="24"/>
      <c r="VHQ147" s="24"/>
      <c r="VHR147" s="24"/>
      <c r="VHS147" s="24"/>
      <c r="VHT147" s="24"/>
      <c r="VHU147" s="24"/>
      <c r="VHV147" s="24"/>
      <c r="VHW147" s="24"/>
      <c r="VHX147" s="24"/>
      <c r="VHY147" s="24"/>
      <c r="VHZ147" s="24"/>
      <c r="VIA147" s="24"/>
      <c r="VIB147" s="24"/>
      <c r="VIC147" s="24"/>
      <c r="VID147" s="24"/>
      <c r="VIE147" s="24"/>
      <c r="VIF147" s="24"/>
      <c r="VIG147" s="24"/>
      <c r="VIH147" s="24"/>
      <c r="VII147" s="24"/>
      <c r="VIJ147" s="24"/>
      <c r="VIK147" s="24"/>
      <c r="VIL147" s="24"/>
      <c r="VIM147" s="24"/>
      <c r="VIN147" s="24"/>
      <c r="VIO147" s="24"/>
      <c r="VIP147" s="24"/>
      <c r="VIQ147" s="24"/>
      <c r="VIR147" s="24"/>
      <c r="VIS147" s="24"/>
      <c r="VIT147" s="24"/>
      <c r="VIU147" s="24"/>
      <c r="VIV147" s="24"/>
      <c r="VIW147" s="24"/>
      <c r="VIX147" s="24"/>
      <c r="VIY147" s="24"/>
      <c r="VIZ147" s="24"/>
      <c r="VJA147" s="24"/>
      <c r="VJB147" s="24"/>
      <c r="VJC147" s="24"/>
      <c r="VJD147" s="24"/>
      <c r="VJE147" s="24"/>
      <c r="VJF147" s="24"/>
      <c r="VJG147" s="24"/>
      <c r="VJH147" s="24"/>
      <c r="VJI147" s="24"/>
      <c r="VJJ147" s="24"/>
      <c r="VJK147" s="24"/>
      <c r="VJL147" s="24"/>
      <c r="VJM147" s="24"/>
      <c r="VJN147" s="24"/>
      <c r="VJO147" s="24"/>
      <c r="VJP147" s="24"/>
      <c r="VJQ147" s="24"/>
      <c r="VJR147" s="24"/>
      <c r="VJS147" s="24"/>
      <c r="VJT147" s="24"/>
      <c r="VJU147" s="24"/>
      <c r="VJV147" s="24"/>
      <c r="VJW147" s="24"/>
      <c r="VJX147" s="24"/>
      <c r="VJY147" s="24"/>
      <c r="VJZ147" s="24"/>
      <c r="VKA147" s="24"/>
      <c r="VKB147" s="24"/>
      <c r="VKC147" s="24"/>
      <c r="VKD147" s="24"/>
      <c r="VKE147" s="24"/>
      <c r="VKF147" s="24"/>
      <c r="VKG147" s="24"/>
      <c r="VKH147" s="24"/>
      <c r="VKI147" s="24"/>
      <c r="VKJ147" s="24"/>
      <c r="VKK147" s="24"/>
      <c r="VKL147" s="24"/>
      <c r="VKM147" s="24"/>
      <c r="VKN147" s="24"/>
      <c r="VKO147" s="24"/>
      <c r="VKP147" s="24"/>
      <c r="VKQ147" s="24"/>
      <c r="VKR147" s="24"/>
      <c r="VKS147" s="24"/>
      <c r="VKT147" s="24"/>
      <c r="VKU147" s="24"/>
      <c r="VKV147" s="24"/>
      <c r="VKW147" s="24"/>
      <c r="VKX147" s="24"/>
      <c r="VKY147" s="24"/>
      <c r="VKZ147" s="24"/>
      <c r="VLA147" s="24"/>
      <c r="VLB147" s="24"/>
      <c r="VLC147" s="24"/>
      <c r="VLD147" s="24"/>
      <c r="VLE147" s="24"/>
      <c r="VLF147" s="24"/>
      <c r="VLG147" s="24"/>
      <c r="VLH147" s="24"/>
      <c r="VLI147" s="24"/>
      <c r="VLJ147" s="24"/>
      <c r="VLK147" s="24"/>
      <c r="VLL147" s="24"/>
      <c r="VLM147" s="24"/>
      <c r="VLN147" s="24"/>
      <c r="VLO147" s="24"/>
      <c r="VLP147" s="24"/>
      <c r="VLQ147" s="24"/>
      <c r="VLR147" s="24"/>
      <c r="VLS147" s="24"/>
      <c r="VLT147" s="24"/>
      <c r="VLU147" s="24"/>
      <c r="VLV147" s="24"/>
      <c r="VLW147" s="24"/>
      <c r="VLX147" s="24"/>
      <c r="VLY147" s="24"/>
      <c r="VLZ147" s="24"/>
      <c r="VMA147" s="24"/>
      <c r="VMB147" s="24"/>
      <c r="VMC147" s="24"/>
      <c r="VMD147" s="24"/>
      <c r="VME147" s="24"/>
      <c r="VMF147" s="24"/>
      <c r="VMG147" s="24"/>
      <c r="VMH147" s="24"/>
      <c r="VMI147" s="24"/>
      <c r="VMJ147" s="24"/>
      <c r="VMK147" s="24"/>
      <c r="VML147" s="24"/>
      <c r="VMM147" s="24"/>
      <c r="VMN147" s="24"/>
      <c r="VMO147" s="24"/>
      <c r="VMP147" s="24"/>
      <c r="VMQ147" s="24"/>
      <c r="VMR147" s="24"/>
      <c r="VMS147" s="24"/>
      <c r="VMT147" s="24"/>
      <c r="VMU147" s="24"/>
      <c r="VMV147" s="24"/>
      <c r="VMW147" s="24"/>
      <c r="VMX147" s="24"/>
      <c r="VMY147" s="24"/>
      <c r="VMZ147" s="24"/>
      <c r="VNA147" s="24"/>
      <c r="VNB147" s="24"/>
      <c r="VNC147" s="24"/>
      <c r="VND147" s="24"/>
      <c r="VNE147" s="24"/>
      <c r="VNF147" s="24"/>
      <c r="VNG147" s="24"/>
      <c r="VNH147" s="24"/>
      <c r="VNI147" s="24"/>
      <c r="VNJ147" s="24"/>
      <c r="VNK147" s="24"/>
      <c r="VNL147" s="24"/>
      <c r="VNM147" s="24"/>
      <c r="VNN147" s="24"/>
      <c r="VNO147" s="24"/>
      <c r="VNP147" s="24"/>
      <c r="VNQ147" s="24"/>
      <c r="VNR147" s="24"/>
      <c r="VNS147" s="24"/>
      <c r="VNT147" s="24"/>
      <c r="VNU147" s="24"/>
      <c r="VNV147" s="24"/>
      <c r="VNW147" s="24"/>
      <c r="VNX147" s="24"/>
      <c r="VNY147" s="24"/>
      <c r="VNZ147" s="24"/>
      <c r="VOA147" s="24"/>
      <c r="VOB147" s="24"/>
      <c r="VOC147" s="24"/>
      <c r="VOD147" s="24"/>
      <c r="VOE147" s="24"/>
      <c r="VOF147" s="24"/>
      <c r="VOG147" s="24"/>
      <c r="VOH147" s="24"/>
      <c r="VOI147" s="24"/>
      <c r="VOJ147" s="24"/>
      <c r="VOK147" s="24"/>
      <c r="VOL147" s="24"/>
      <c r="VOM147" s="24"/>
      <c r="VON147" s="24"/>
      <c r="VOO147" s="24"/>
      <c r="VOP147" s="24"/>
      <c r="VOQ147" s="24"/>
      <c r="VOR147" s="24"/>
      <c r="VOS147" s="24"/>
      <c r="VOT147" s="24"/>
      <c r="VOU147" s="24"/>
      <c r="VOV147" s="24"/>
      <c r="VOW147" s="24"/>
      <c r="VOX147" s="24"/>
      <c r="VOY147" s="24"/>
      <c r="VOZ147" s="24"/>
      <c r="VPA147" s="24"/>
      <c r="VPB147" s="24"/>
      <c r="VPC147" s="24"/>
      <c r="VPD147" s="24"/>
      <c r="VPE147" s="24"/>
      <c r="VPF147" s="24"/>
      <c r="VPG147" s="24"/>
      <c r="VPH147" s="24"/>
      <c r="VPI147" s="24"/>
      <c r="VPJ147" s="24"/>
      <c r="VPK147" s="24"/>
      <c r="VPL147" s="24"/>
      <c r="VPM147" s="24"/>
      <c r="VPN147" s="24"/>
      <c r="VPO147" s="24"/>
      <c r="VPP147" s="24"/>
      <c r="VPQ147" s="24"/>
      <c r="VPR147" s="24"/>
      <c r="VPS147" s="24"/>
      <c r="VPT147" s="24"/>
      <c r="VPU147" s="24"/>
      <c r="VPV147" s="24"/>
      <c r="VPW147" s="24"/>
      <c r="VPX147" s="24"/>
      <c r="VPY147" s="24"/>
      <c r="VPZ147" s="24"/>
      <c r="VQA147" s="24"/>
      <c r="VQB147" s="24"/>
      <c r="VQC147" s="24"/>
      <c r="VQD147" s="24"/>
      <c r="VQE147" s="24"/>
      <c r="VQF147" s="24"/>
      <c r="VQG147" s="24"/>
      <c r="VQH147" s="24"/>
      <c r="VQI147" s="24"/>
      <c r="VQJ147" s="24"/>
      <c r="VQK147" s="24"/>
      <c r="VQL147" s="24"/>
      <c r="VQM147" s="24"/>
      <c r="VQN147" s="24"/>
      <c r="VQO147" s="24"/>
      <c r="VQP147" s="24"/>
      <c r="VQQ147" s="24"/>
      <c r="VQR147" s="24"/>
      <c r="VQS147" s="24"/>
      <c r="VQT147" s="24"/>
      <c r="VQU147" s="24"/>
      <c r="VQV147" s="24"/>
      <c r="VQW147" s="24"/>
      <c r="VQX147" s="24"/>
      <c r="VQY147" s="24"/>
      <c r="VQZ147" s="24"/>
      <c r="VRA147" s="24"/>
      <c r="VRB147" s="24"/>
      <c r="VRC147" s="24"/>
      <c r="VRD147" s="24"/>
      <c r="VRE147" s="24"/>
      <c r="VRF147" s="24"/>
      <c r="VRG147" s="24"/>
      <c r="VRH147" s="24"/>
      <c r="VRI147" s="24"/>
      <c r="VRJ147" s="24"/>
      <c r="VRK147" s="24"/>
      <c r="VRL147" s="24"/>
      <c r="VRM147" s="24"/>
      <c r="VRN147" s="24"/>
      <c r="VRO147" s="24"/>
      <c r="VRP147" s="24"/>
      <c r="VRQ147" s="24"/>
      <c r="VRR147" s="24"/>
      <c r="VRS147" s="24"/>
      <c r="VRT147" s="24"/>
      <c r="VRU147" s="24"/>
      <c r="VRV147" s="24"/>
      <c r="VRW147" s="24"/>
      <c r="VRX147" s="24"/>
      <c r="VRY147" s="24"/>
      <c r="VRZ147" s="24"/>
      <c r="VSA147" s="24"/>
      <c r="VSB147" s="24"/>
      <c r="VSC147" s="24"/>
      <c r="VSD147" s="24"/>
      <c r="VSE147" s="24"/>
      <c r="VSF147" s="24"/>
      <c r="VSG147" s="24"/>
      <c r="VSH147" s="24"/>
      <c r="VSI147" s="24"/>
      <c r="VSJ147" s="24"/>
      <c r="VSK147" s="24"/>
      <c r="VSL147" s="24"/>
      <c r="VSM147" s="24"/>
      <c r="VSN147" s="24"/>
      <c r="VSO147" s="24"/>
      <c r="VSP147" s="24"/>
      <c r="VSQ147" s="24"/>
      <c r="VSR147" s="24"/>
      <c r="VSS147" s="24"/>
      <c r="VST147" s="24"/>
      <c r="VSU147" s="24"/>
      <c r="VSV147" s="24"/>
      <c r="VSW147" s="24"/>
      <c r="VSX147" s="24"/>
      <c r="VSY147" s="24"/>
      <c r="VSZ147" s="24"/>
      <c r="VTA147" s="24"/>
      <c r="VTB147" s="24"/>
      <c r="VTC147" s="24"/>
      <c r="VTD147" s="24"/>
      <c r="VTE147" s="24"/>
      <c r="VTF147" s="24"/>
      <c r="VTG147" s="24"/>
      <c r="VTH147" s="24"/>
      <c r="VTI147" s="24"/>
      <c r="VTJ147" s="24"/>
      <c r="VTK147" s="24"/>
      <c r="VTL147" s="24"/>
      <c r="VTM147" s="24"/>
      <c r="VTN147" s="24"/>
      <c r="VTO147" s="24"/>
      <c r="VTP147" s="24"/>
      <c r="VTQ147" s="24"/>
      <c r="VTR147" s="24"/>
      <c r="VTS147" s="24"/>
      <c r="VTT147" s="24"/>
      <c r="VTU147" s="24"/>
      <c r="VTV147" s="24"/>
      <c r="VTW147" s="24"/>
      <c r="VTX147" s="24"/>
      <c r="VTY147" s="24"/>
      <c r="VTZ147" s="24"/>
      <c r="VUA147" s="24"/>
      <c r="VUB147" s="24"/>
      <c r="VUC147" s="24"/>
      <c r="VUD147" s="24"/>
      <c r="VUE147" s="24"/>
      <c r="VUF147" s="24"/>
      <c r="VUG147" s="24"/>
      <c r="VUH147" s="24"/>
      <c r="VUI147" s="24"/>
      <c r="VUJ147" s="24"/>
      <c r="VUK147" s="24"/>
      <c r="VUL147" s="24"/>
      <c r="VUM147" s="24"/>
      <c r="VUN147" s="24"/>
      <c r="VUO147" s="24"/>
      <c r="VUP147" s="24"/>
      <c r="VUQ147" s="24"/>
      <c r="VUR147" s="24"/>
      <c r="VUS147" s="24"/>
      <c r="VUT147" s="24"/>
      <c r="VUU147" s="24"/>
      <c r="VUV147" s="24"/>
      <c r="VUW147" s="24"/>
      <c r="VUX147" s="24"/>
      <c r="VUY147" s="24"/>
      <c r="VUZ147" s="24"/>
      <c r="VVA147" s="24"/>
      <c r="VVB147" s="24"/>
      <c r="VVC147" s="24"/>
      <c r="VVD147" s="24"/>
      <c r="VVE147" s="24"/>
      <c r="VVF147" s="24"/>
      <c r="VVG147" s="24"/>
      <c r="VVH147" s="24"/>
      <c r="VVI147" s="24"/>
      <c r="VVJ147" s="24"/>
      <c r="VVK147" s="24"/>
      <c r="VVL147" s="24"/>
      <c r="VVM147" s="24"/>
      <c r="VVN147" s="24"/>
      <c r="VVO147" s="24"/>
      <c r="VVP147" s="24"/>
      <c r="VVQ147" s="24"/>
      <c r="VVR147" s="24"/>
      <c r="VVS147" s="24"/>
      <c r="VVT147" s="24"/>
      <c r="VVU147" s="24"/>
      <c r="VVV147" s="24"/>
      <c r="VVW147" s="24"/>
      <c r="VVX147" s="24"/>
      <c r="VVY147" s="24"/>
      <c r="VVZ147" s="24"/>
      <c r="VWA147" s="24"/>
      <c r="VWB147" s="24"/>
      <c r="VWC147" s="24"/>
      <c r="VWD147" s="24"/>
      <c r="VWE147" s="24"/>
      <c r="VWF147" s="24"/>
      <c r="VWG147" s="24"/>
      <c r="VWH147" s="24"/>
      <c r="VWI147" s="24"/>
      <c r="VWJ147" s="24"/>
      <c r="VWK147" s="24"/>
      <c r="VWL147" s="24"/>
      <c r="VWM147" s="24"/>
      <c r="VWN147" s="24"/>
      <c r="VWO147" s="24"/>
      <c r="VWP147" s="24"/>
      <c r="VWQ147" s="24"/>
      <c r="VWR147" s="24"/>
      <c r="VWS147" s="24"/>
      <c r="VWT147" s="24"/>
      <c r="VWU147" s="24"/>
      <c r="VWV147" s="24"/>
      <c r="VWW147" s="24"/>
      <c r="VWX147" s="24"/>
      <c r="VWY147" s="24"/>
      <c r="VWZ147" s="24"/>
      <c r="VXA147" s="24"/>
      <c r="VXB147" s="24"/>
      <c r="VXC147" s="24"/>
      <c r="VXD147" s="24"/>
      <c r="VXE147" s="24"/>
      <c r="VXF147" s="24"/>
      <c r="VXG147" s="24"/>
      <c r="VXH147" s="24"/>
      <c r="VXI147" s="24"/>
      <c r="VXJ147" s="24"/>
      <c r="VXK147" s="24"/>
      <c r="VXL147" s="24"/>
      <c r="VXM147" s="24"/>
      <c r="VXN147" s="24"/>
      <c r="VXO147" s="24"/>
      <c r="VXP147" s="24"/>
      <c r="VXQ147" s="24"/>
      <c r="VXR147" s="24"/>
      <c r="VXS147" s="24"/>
      <c r="VXT147" s="24"/>
      <c r="VXU147" s="24"/>
      <c r="VXV147" s="24"/>
      <c r="VXW147" s="24"/>
      <c r="VXX147" s="24"/>
      <c r="VXY147" s="24"/>
      <c r="VXZ147" s="24"/>
      <c r="VYA147" s="24"/>
      <c r="VYB147" s="24"/>
      <c r="VYC147" s="24"/>
      <c r="VYD147" s="24"/>
      <c r="VYE147" s="24"/>
      <c r="VYF147" s="24"/>
      <c r="VYG147" s="24"/>
      <c r="VYH147" s="24"/>
      <c r="VYI147" s="24"/>
      <c r="VYJ147" s="24"/>
      <c r="VYK147" s="24"/>
      <c r="VYL147" s="24"/>
      <c r="VYM147" s="24"/>
      <c r="VYN147" s="24"/>
      <c r="VYO147" s="24"/>
      <c r="VYP147" s="24"/>
      <c r="VYQ147" s="24"/>
      <c r="VYR147" s="24"/>
      <c r="VYS147" s="24"/>
      <c r="VYT147" s="24"/>
      <c r="VYU147" s="24"/>
      <c r="VYV147" s="24"/>
      <c r="VYW147" s="24"/>
      <c r="VYX147" s="24"/>
      <c r="VYY147" s="24"/>
      <c r="VYZ147" s="24"/>
      <c r="VZA147" s="24"/>
      <c r="VZB147" s="24"/>
      <c r="VZC147" s="24"/>
      <c r="VZD147" s="24"/>
      <c r="VZE147" s="24"/>
      <c r="VZF147" s="24"/>
      <c r="VZG147" s="24"/>
      <c r="VZH147" s="24"/>
      <c r="VZI147" s="24"/>
      <c r="VZJ147" s="24"/>
      <c r="VZK147" s="24"/>
      <c r="VZL147" s="24"/>
      <c r="VZM147" s="24"/>
      <c r="VZN147" s="24"/>
      <c r="VZO147" s="24"/>
      <c r="VZP147" s="24"/>
      <c r="VZQ147" s="24"/>
      <c r="VZR147" s="24"/>
      <c r="VZS147" s="24"/>
      <c r="VZT147" s="24"/>
      <c r="VZU147" s="24"/>
      <c r="VZV147" s="24"/>
      <c r="VZW147" s="24"/>
      <c r="VZX147" s="24"/>
      <c r="VZY147" s="24"/>
      <c r="VZZ147" s="24"/>
      <c r="WAA147" s="24"/>
      <c r="WAB147" s="24"/>
      <c r="WAC147" s="24"/>
      <c r="WAD147" s="24"/>
      <c r="WAE147" s="24"/>
      <c r="WAF147" s="24"/>
      <c r="WAG147" s="24"/>
      <c r="WAH147" s="24"/>
      <c r="WAI147" s="24"/>
      <c r="WAJ147" s="24"/>
      <c r="WAK147" s="24"/>
      <c r="WAL147" s="24"/>
      <c r="WAM147" s="24"/>
      <c r="WAN147" s="24"/>
      <c r="WAO147" s="24"/>
      <c r="WAP147" s="24"/>
      <c r="WAQ147" s="24"/>
      <c r="WAR147" s="24"/>
      <c r="WAS147" s="24"/>
      <c r="WAT147" s="24"/>
      <c r="WAU147" s="24"/>
      <c r="WAV147" s="24"/>
      <c r="WAW147" s="24"/>
      <c r="WAX147" s="24"/>
      <c r="WAY147" s="24"/>
      <c r="WAZ147" s="24"/>
      <c r="WBA147" s="24"/>
      <c r="WBB147" s="24"/>
      <c r="WBC147" s="24"/>
      <c r="WBD147" s="24"/>
      <c r="WBE147" s="24"/>
      <c r="WBF147" s="24"/>
      <c r="WBG147" s="24"/>
      <c r="WBH147" s="24"/>
      <c r="WBI147" s="24"/>
      <c r="WBJ147" s="24"/>
      <c r="WBK147" s="24"/>
      <c r="WBL147" s="24"/>
      <c r="WBM147" s="24"/>
      <c r="WBN147" s="24"/>
      <c r="WBO147" s="24"/>
      <c r="WBP147" s="24"/>
      <c r="WBQ147" s="24"/>
      <c r="WBR147" s="24"/>
      <c r="WBS147" s="24"/>
      <c r="WBT147" s="24"/>
      <c r="WBU147" s="24"/>
      <c r="WBV147" s="24"/>
      <c r="WBW147" s="24"/>
      <c r="WBX147" s="24"/>
      <c r="WBY147" s="24"/>
      <c r="WBZ147" s="24"/>
      <c r="WCA147" s="24"/>
      <c r="WCB147" s="24"/>
      <c r="WCC147" s="24"/>
      <c r="WCD147" s="24"/>
      <c r="WCE147" s="24"/>
      <c r="WCF147" s="24"/>
      <c r="WCG147" s="24"/>
      <c r="WCH147" s="24"/>
      <c r="WCI147" s="24"/>
      <c r="WCJ147" s="24"/>
      <c r="WCK147" s="24"/>
      <c r="WCL147" s="24"/>
      <c r="WCM147" s="24"/>
      <c r="WCN147" s="24"/>
      <c r="WCO147" s="24"/>
      <c r="WCP147" s="24"/>
      <c r="WCQ147" s="24"/>
      <c r="WCR147" s="24"/>
      <c r="WCS147" s="24"/>
      <c r="WCT147" s="24"/>
      <c r="WCU147" s="24"/>
      <c r="WCV147" s="24"/>
      <c r="WCW147" s="24"/>
      <c r="WCX147" s="24"/>
      <c r="WCY147" s="24"/>
      <c r="WCZ147" s="24"/>
      <c r="WDA147" s="24"/>
      <c r="WDB147" s="24"/>
      <c r="WDC147" s="24"/>
      <c r="WDD147" s="24"/>
      <c r="WDE147" s="24"/>
      <c r="WDF147" s="24"/>
      <c r="WDG147" s="24"/>
      <c r="WDH147" s="24"/>
      <c r="WDI147" s="24"/>
      <c r="WDJ147" s="24"/>
      <c r="WDK147" s="24"/>
      <c r="WDL147" s="24"/>
      <c r="WDM147" s="24"/>
      <c r="WDN147" s="24"/>
      <c r="WDO147" s="24"/>
      <c r="WDP147" s="24"/>
      <c r="WDQ147" s="24"/>
      <c r="WDR147" s="24"/>
      <c r="WDS147" s="24"/>
      <c r="WDT147" s="24"/>
      <c r="WDU147" s="24"/>
      <c r="WDV147" s="24"/>
      <c r="WDW147" s="24"/>
      <c r="WDX147" s="24"/>
      <c r="WDY147" s="24"/>
      <c r="WDZ147" s="24"/>
      <c r="WEA147" s="24"/>
      <c r="WEB147" s="24"/>
      <c r="WEC147" s="24"/>
      <c r="WED147" s="24"/>
      <c r="WEE147" s="24"/>
      <c r="WEF147" s="24"/>
      <c r="WEG147" s="24"/>
      <c r="WEH147" s="24"/>
      <c r="WEI147" s="24"/>
      <c r="WEJ147" s="24"/>
      <c r="WEK147" s="24"/>
      <c r="WEL147" s="24"/>
      <c r="WEM147" s="24"/>
      <c r="WEN147" s="24"/>
      <c r="WEO147" s="24"/>
      <c r="WEP147" s="24"/>
      <c r="WEQ147" s="24"/>
      <c r="WER147" s="24"/>
      <c r="WES147" s="24"/>
      <c r="WET147" s="24"/>
      <c r="WEU147" s="24"/>
      <c r="WEV147" s="24"/>
      <c r="WEW147" s="24"/>
      <c r="WEX147" s="24"/>
      <c r="WEY147" s="24"/>
      <c r="WEZ147" s="24"/>
      <c r="WFA147" s="24"/>
      <c r="WFB147" s="24"/>
      <c r="WFC147" s="24"/>
      <c r="WFD147" s="24"/>
      <c r="WFE147" s="24"/>
      <c r="WFF147" s="24"/>
      <c r="WFG147" s="24"/>
      <c r="WFH147" s="24"/>
      <c r="WFI147" s="24"/>
      <c r="WFJ147" s="24"/>
      <c r="WFK147" s="24"/>
      <c r="WFL147" s="24"/>
      <c r="WFM147" s="24"/>
      <c r="WFN147" s="24"/>
      <c r="WFO147" s="24"/>
      <c r="WFP147" s="24"/>
      <c r="WFQ147" s="24"/>
      <c r="WFR147" s="24"/>
      <c r="WFS147" s="24"/>
      <c r="WFT147" s="24"/>
      <c r="WFU147" s="24"/>
      <c r="WFV147" s="24"/>
      <c r="WFW147" s="24"/>
      <c r="WFX147" s="24"/>
      <c r="WFY147" s="24"/>
      <c r="WFZ147" s="24"/>
      <c r="WGA147" s="24"/>
      <c r="WGB147" s="24"/>
      <c r="WGC147" s="24"/>
      <c r="WGD147" s="24"/>
      <c r="WGE147" s="24"/>
      <c r="WGF147" s="24"/>
      <c r="WGG147" s="24"/>
      <c r="WGH147" s="24"/>
      <c r="WGI147" s="24"/>
      <c r="WGJ147" s="24"/>
      <c r="WGK147" s="24"/>
      <c r="WGL147" s="24"/>
      <c r="WGM147" s="24"/>
      <c r="WGN147" s="24"/>
      <c r="WGO147" s="24"/>
      <c r="WGP147" s="24"/>
      <c r="WGQ147" s="24"/>
      <c r="WGR147" s="24"/>
      <c r="WGS147" s="24"/>
      <c r="WGT147" s="24"/>
      <c r="WGU147" s="24"/>
      <c r="WGV147" s="24"/>
      <c r="WGW147" s="24"/>
      <c r="WGX147" s="24"/>
      <c r="WGY147" s="24"/>
      <c r="WGZ147" s="24"/>
      <c r="WHA147" s="24"/>
      <c r="WHB147" s="24"/>
      <c r="WHC147" s="24"/>
      <c r="WHD147" s="24"/>
      <c r="WHE147" s="24"/>
      <c r="WHF147" s="24"/>
      <c r="WHG147" s="24"/>
      <c r="WHH147" s="24"/>
      <c r="WHI147" s="24"/>
      <c r="WHJ147" s="24"/>
      <c r="WHK147" s="24"/>
      <c r="WHL147" s="24"/>
      <c r="WHM147" s="24"/>
      <c r="WHN147" s="24"/>
      <c r="WHO147" s="24"/>
      <c r="WHP147" s="24"/>
      <c r="WHQ147" s="24"/>
      <c r="WHR147" s="24"/>
      <c r="WHS147" s="24"/>
      <c r="WHT147" s="24"/>
      <c r="WHU147" s="24"/>
      <c r="WHV147" s="24"/>
      <c r="WHW147" s="24"/>
      <c r="WHX147" s="24"/>
      <c r="WHY147" s="24"/>
      <c r="WHZ147" s="24"/>
      <c r="WIA147" s="24"/>
      <c r="WIB147" s="24"/>
      <c r="WIC147" s="24"/>
      <c r="WID147" s="24"/>
      <c r="WIE147" s="24"/>
      <c r="WIF147" s="24"/>
      <c r="WIG147" s="24"/>
      <c r="WIH147" s="24"/>
      <c r="WII147" s="24"/>
      <c r="WIJ147" s="24"/>
      <c r="WIK147" s="24"/>
      <c r="WIL147" s="24"/>
      <c r="WIM147" s="24"/>
      <c r="WIN147" s="24"/>
      <c r="WIO147" s="24"/>
      <c r="WIP147" s="24"/>
      <c r="WIQ147" s="24"/>
      <c r="WIR147" s="24"/>
      <c r="WIS147" s="24"/>
      <c r="WIT147" s="24"/>
      <c r="WIU147" s="24"/>
      <c r="WIV147" s="24"/>
      <c r="WIW147" s="24"/>
      <c r="WIX147" s="24"/>
      <c r="WIY147" s="24"/>
      <c r="WIZ147" s="24"/>
      <c r="WJA147" s="24"/>
      <c r="WJB147" s="24"/>
      <c r="WJC147" s="24"/>
      <c r="WJD147" s="24"/>
      <c r="WJE147" s="24"/>
      <c r="WJF147" s="24"/>
      <c r="WJG147" s="24"/>
      <c r="WJH147" s="24"/>
      <c r="WJI147" s="24"/>
      <c r="WJJ147" s="24"/>
      <c r="WJK147" s="24"/>
      <c r="WJL147" s="24"/>
      <c r="WJM147" s="24"/>
      <c r="WJN147" s="24"/>
      <c r="WJO147" s="24"/>
      <c r="WJP147" s="24"/>
      <c r="WJQ147" s="24"/>
      <c r="WJR147" s="24"/>
      <c r="WJS147" s="24"/>
      <c r="WJT147" s="24"/>
      <c r="WJU147" s="24"/>
      <c r="WJV147" s="24"/>
      <c r="WJW147" s="24"/>
      <c r="WJX147" s="24"/>
      <c r="WJY147" s="24"/>
      <c r="WJZ147" s="24"/>
      <c r="WKA147" s="24"/>
      <c r="WKB147" s="24"/>
      <c r="WKC147" s="24"/>
      <c r="WKD147" s="24"/>
      <c r="WKE147" s="24"/>
      <c r="WKF147" s="24"/>
      <c r="WKG147" s="24"/>
      <c r="WKH147" s="24"/>
      <c r="WKI147" s="24"/>
      <c r="WKJ147" s="24"/>
      <c r="WKK147" s="24"/>
      <c r="WKL147" s="24"/>
      <c r="WKM147" s="24"/>
      <c r="WKN147" s="24"/>
      <c r="WKO147" s="24"/>
      <c r="WKP147" s="24"/>
      <c r="WKQ147" s="24"/>
      <c r="WKR147" s="24"/>
      <c r="WKS147" s="24"/>
      <c r="WKT147" s="24"/>
      <c r="WKU147" s="24"/>
      <c r="WKV147" s="24"/>
      <c r="WKW147" s="24"/>
      <c r="WKX147" s="24"/>
      <c r="WKY147" s="24"/>
      <c r="WKZ147" s="24"/>
      <c r="WLA147" s="24"/>
      <c r="WLB147" s="24"/>
      <c r="WLC147" s="24"/>
      <c r="WLD147" s="24"/>
      <c r="WLE147" s="24"/>
      <c r="WLF147" s="24"/>
      <c r="WLG147" s="24"/>
      <c r="WLH147" s="24"/>
      <c r="WLI147" s="24"/>
      <c r="WLJ147" s="24"/>
      <c r="WLK147" s="24"/>
      <c r="WLL147" s="24"/>
      <c r="WLM147" s="24"/>
      <c r="WLN147" s="24"/>
      <c r="WLO147" s="24"/>
      <c r="WLP147" s="24"/>
      <c r="WLQ147" s="24"/>
      <c r="WLR147" s="24"/>
      <c r="WLS147" s="24"/>
      <c r="WLT147" s="24"/>
      <c r="WLU147" s="24"/>
      <c r="WLV147" s="24"/>
      <c r="WLW147" s="24"/>
      <c r="WLX147" s="24"/>
      <c r="WLY147" s="24"/>
      <c r="WLZ147" s="24"/>
      <c r="WMA147" s="24"/>
      <c r="WMB147" s="24"/>
      <c r="WMC147" s="24"/>
      <c r="WMD147" s="24"/>
      <c r="WME147" s="24"/>
      <c r="WMF147" s="24"/>
      <c r="WMG147" s="24"/>
      <c r="WMH147" s="24"/>
      <c r="WMI147" s="24"/>
      <c r="WMJ147" s="24"/>
      <c r="WMK147" s="24"/>
      <c r="WML147" s="24"/>
      <c r="WMM147" s="24"/>
      <c r="WMN147" s="24"/>
      <c r="WMO147" s="24"/>
      <c r="WMP147" s="24"/>
      <c r="WMQ147" s="24"/>
      <c r="WMR147" s="24"/>
      <c r="WMS147" s="24"/>
      <c r="WMT147" s="24"/>
      <c r="WMU147" s="24"/>
      <c r="WMV147" s="24"/>
      <c r="WMW147" s="24"/>
      <c r="WMX147" s="24"/>
      <c r="WMY147" s="24"/>
      <c r="WMZ147" s="24"/>
      <c r="WNA147" s="24"/>
      <c r="WNB147" s="24"/>
      <c r="WNC147" s="24"/>
      <c r="WND147" s="24"/>
      <c r="WNE147" s="24"/>
      <c r="WNF147" s="24"/>
      <c r="WNG147" s="24"/>
      <c r="WNH147" s="24"/>
      <c r="WNI147" s="24"/>
      <c r="WNJ147" s="24"/>
      <c r="WNK147" s="24"/>
      <c r="WNL147" s="24"/>
      <c r="WNM147" s="24"/>
      <c r="WNN147" s="24"/>
      <c r="WNO147" s="24"/>
      <c r="WNP147" s="24"/>
      <c r="WNQ147" s="24"/>
      <c r="WNR147" s="24"/>
      <c r="WNS147" s="24"/>
      <c r="WNT147" s="24"/>
      <c r="WNU147" s="24"/>
      <c r="WNV147" s="24"/>
      <c r="WNW147" s="24"/>
      <c r="WNX147" s="24"/>
      <c r="WNY147" s="24"/>
      <c r="WNZ147" s="24"/>
      <c r="WOA147" s="24"/>
      <c r="WOB147" s="24"/>
      <c r="WOC147" s="24"/>
      <c r="WOD147" s="24"/>
      <c r="WOE147" s="24"/>
      <c r="WOF147" s="24"/>
      <c r="WOG147" s="24"/>
      <c r="WOH147" s="24"/>
      <c r="WOI147" s="24"/>
      <c r="WOJ147" s="24"/>
      <c r="WOK147" s="24"/>
      <c r="WOL147" s="24"/>
      <c r="WOM147" s="24"/>
      <c r="WON147" s="24"/>
      <c r="WOO147" s="24"/>
      <c r="WOP147" s="24"/>
      <c r="WOQ147" s="24"/>
      <c r="WOR147" s="24"/>
      <c r="WOS147" s="24"/>
      <c r="WOT147" s="24"/>
      <c r="WOU147" s="24"/>
      <c r="WOV147" s="24"/>
      <c r="WOW147" s="24"/>
      <c r="WOX147" s="24"/>
      <c r="WOY147" s="24"/>
      <c r="WOZ147" s="24"/>
      <c r="WPA147" s="24"/>
      <c r="WPB147" s="24"/>
      <c r="WPC147" s="24"/>
      <c r="WPD147" s="24"/>
      <c r="WPE147" s="24"/>
      <c r="WPF147" s="24"/>
      <c r="WPG147" s="24"/>
      <c r="WPH147" s="24"/>
      <c r="WPI147" s="24"/>
      <c r="WPJ147" s="24"/>
      <c r="WPK147" s="24"/>
      <c r="WPL147" s="24"/>
      <c r="WPM147" s="24"/>
      <c r="WPN147" s="24"/>
      <c r="WPO147" s="24"/>
      <c r="WPP147" s="24"/>
      <c r="WPQ147" s="24"/>
      <c r="WPR147" s="24"/>
      <c r="WPS147" s="24"/>
      <c r="WPT147" s="24"/>
      <c r="WPU147" s="24"/>
      <c r="WPV147" s="24"/>
      <c r="WPW147" s="24"/>
      <c r="WPX147" s="24"/>
      <c r="WPY147" s="24"/>
      <c r="WPZ147" s="24"/>
      <c r="WQA147" s="24"/>
      <c r="WQB147" s="24"/>
      <c r="WQC147" s="24"/>
      <c r="WQD147" s="24"/>
      <c r="WQE147" s="24"/>
      <c r="WQF147" s="24"/>
      <c r="WQG147" s="24"/>
      <c r="WQH147" s="24"/>
      <c r="WQI147" s="24"/>
      <c r="WQJ147" s="24"/>
      <c r="WQK147" s="24"/>
      <c r="WQL147" s="24"/>
      <c r="WQM147" s="24"/>
      <c r="WQN147" s="24"/>
      <c r="WQO147" s="24"/>
      <c r="WQP147" s="24"/>
      <c r="WQQ147" s="24"/>
      <c r="WQR147" s="24"/>
      <c r="WQS147" s="24"/>
      <c r="WQT147" s="24"/>
      <c r="WQU147" s="24"/>
      <c r="WQV147" s="24"/>
      <c r="WQW147" s="24"/>
      <c r="WQX147" s="24"/>
      <c r="WQY147" s="24"/>
      <c r="WQZ147" s="24"/>
      <c r="WRA147" s="24"/>
      <c r="WRB147" s="24"/>
      <c r="WRC147" s="24"/>
      <c r="WRD147" s="24"/>
      <c r="WRE147" s="24"/>
      <c r="WRF147" s="24"/>
      <c r="WRG147" s="24"/>
      <c r="WRH147" s="24"/>
      <c r="WRI147" s="24"/>
      <c r="WRJ147" s="24"/>
      <c r="WRK147" s="24"/>
      <c r="WRL147" s="24"/>
      <c r="WRM147" s="24"/>
      <c r="WRN147" s="24"/>
      <c r="WRO147" s="24"/>
      <c r="WRP147" s="24"/>
      <c r="WRQ147" s="24"/>
      <c r="WRR147" s="24"/>
      <c r="WRS147" s="24"/>
      <c r="WRT147" s="24"/>
      <c r="WRU147" s="24"/>
      <c r="WRV147" s="24"/>
      <c r="WRW147" s="24"/>
      <c r="WRX147" s="24"/>
      <c r="WRY147" s="24"/>
      <c r="WRZ147" s="24"/>
      <c r="WSA147" s="24"/>
      <c r="WSB147" s="24"/>
      <c r="WSC147" s="24"/>
      <c r="WSD147" s="24"/>
      <c r="WSE147" s="24"/>
      <c r="WSF147" s="24"/>
      <c r="WSG147" s="24"/>
      <c r="WSH147" s="24"/>
      <c r="WSI147" s="24"/>
      <c r="WSJ147" s="24"/>
      <c r="WSK147" s="24"/>
      <c r="WSL147" s="24"/>
      <c r="WSM147" s="24"/>
      <c r="WSN147" s="24"/>
      <c r="WSO147" s="24"/>
      <c r="WSP147" s="24"/>
      <c r="WSQ147" s="24"/>
      <c r="WSR147" s="24"/>
      <c r="WSS147" s="24"/>
      <c r="WST147" s="24"/>
      <c r="WSU147" s="24"/>
      <c r="WSV147" s="24"/>
      <c r="WSW147" s="24"/>
      <c r="WSX147" s="24"/>
      <c r="WSY147" s="24"/>
      <c r="WSZ147" s="24"/>
      <c r="WTA147" s="24"/>
      <c r="WTB147" s="24"/>
      <c r="WTC147" s="24"/>
      <c r="WTD147" s="24"/>
      <c r="WTE147" s="24"/>
      <c r="WTF147" s="24"/>
      <c r="WTG147" s="24"/>
      <c r="WTH147" s="24"/>
      <c r="WTI147" s="24"/>
      <c r="WTJ147" s="24"/>
      <c r="WTK147" s="24"/>
      <c r="WTL147" s="24"/>
      <c r="WTM147" s="24"/>
      <c r="WTN147" s="24"/>
      <c r="WTO147" s="24"/>
      <c r="WTP147" s="24"/>
      <c r="WTQ147" s="24"/>
      <c r="WTR147" s="24"/>
      <c r="WTS147" s="24"/>
      <c r="WTT147" s="24"/>
      <c r="WTU147" s="24"/>
      <c r="WTV147" s="24"/>
      <c r="WTW147" s="24"/>
      <c r="WTX147" s="24"/>
      <c r="WTY147" s="24"/>
      <c r="WTZ147" s="24"/>
      <c r="WUA147" s="24"/>
      <c r="WUB147" s="24"/>
      <c r="WUC147" s="24"/>
      <c r="WUD147" s="24"/>
      <c r="WUE147" s="24"/>
      <c r="WUF147" s="24"/>
      <c r="WUG147" s="24"/>
      <c r="WUH147" s="24"/>
      <c r="WUI147" s="24"/>
      <c r="WUJ147" s="24"/>
      <c r="WUK147" s="24"/>
      <c r="WUL147" s="24"/>
      <c r="WUM147" s="24"/>
      <c r="WUN147" s="24"/>
      <c r="WUO147" s="24"/>
      <c r="WUP147" s="24"/>
      <c r="WUQ147" s="24"/>
      <c r="WUR147" s="24"/>
      <c r="WUS147" s="24"/>
      <c r="WUT147" s="24"/>
      <c r="WUU147" s="24"/>
      <c r="WUV147" s="24"/>
      <c r="WUW147" s="24"/>
      <c r="WUX147" s="24"/>
      <c r="WUY147" s="24"/>
      <c r="WUZ147" s="24"/>
      <c r="WVA147" s="24"/>
      <c r="WVB147" s="24"/>
      <c r="WVC147" s="24"/>
      <c r="WVD147" s="24"/>
      <c r="WVE147" s="24"/>
      <c r="WVF147" s="24"/>
      <c r="WVG147" s="24"/>
      <c r="WVH147" s="24"/>
      <c r="WVI147" s="24"/>
      <c r="WVJ147" s="24"/>
      <c r="WVK147" s="24"/>
      <c r="WVL147" s="24"/>
      <c r="WVM147" s="24"/>
      <c r="WVN147" s="24"/>
      <c r="WVO147" s="24"/>
      <c r="WVP147" s="24"/>
      <c r="WVQ147" s="24"/>
      <c r="WVR147" s="24"/>
      <c r="WVS147" s="24"/>
      <c r="WVT147" s="24"/>
      <c r="WVU147" s="24"/>
      <c r="WVV147" s="24"/>
      <c r="WVW147" s="24"/>
      <c r="WVX147" s="24"/>
      <c r="WVY147" s="24"/>
      <c r="WVZ147" s="24"/>
      <c r="WWA147" s="24"/>
      <c r="WWB147" s="24"/>
      <c r="WWC147" s="24"/>
      <c r="WWD147" s="24"/>
      <c r="WWE147" s="24"/>
      <c r="WWF147" s="24"/>
      <c r="WWG147" s="24"/>
      <c r="WWH147" s="24"/>
      <c r="WWI147" s="24"/>
      <c r="WWJ147" s="24"/>
      <c r="WWK147" s="24"/>
      <c r="WWL147" s="24"/>
      <c r="WWM147" s="24"/>
      <c r="WWN147" s="24"/>
      <c r="WWO147" s="24"/>
      <c r="WWP147" s="24"/>
      <c r="WWQ147" s="24"/>
      <c r="WWR147" s="24"/>
      <c r="WWS147" s="24"/>
      <c r="WWT147" s="24"/>
      <c r="WWU147" s="24"/>
      <c r="WWV147" s="24"/>
      <c r="WWW147" s="24"/>
      <c r="WWX147" s="24"/>
      <c r="WWY147" s="24"/>
      <c r="WWZ147" s="24"/>
      <c r="WXA147" s="24"/>
      <c r="WXB147" s="24"/>
      <c r="WXC147" s="24"/>
      <c r="WXD147" s="24"/>
      <c r="WXE147" s="24"/>
      <c r="WXF147" s="24"/>
      <c r="WXG147" s="24"/>
      <c r="WXH147" s="24"/>
      <c r="WXI147" s="24"/>
      <c r="WXJ147" s="24"/>
      <c r="WXK147" s="24"/>
      <c r="WXL147" s="24"/>
      <c r="WXM147" s="24"/>
      <c r="WXN147" s="24"/>
      <c r="WXO147" s="24"/>
      <c r="WXP147" s="24"/>
      <c r="WXQ147" s="24"/>
      <c r="WXR147" s="24"/>
      <c r="WXS147" s="24"/>
      <c r="WXT147" s="24"/>
      <c r="WXU147" s="24"/>
      <c r="WXV147" s="24"/>
      <c r="WXW147" s="24"/>
      <c r="WXX147" s="24"/>
      <c r="WXY147" s="24"/>
      <c r="WXZ147" s="24"/>
      <c r="WYA147" s="24"/>
      <c r="WYB147" s="24"/>
      <c r="WYC147" s="24"/>
      <c r="WYD147" s="24"/>
      <c r="WYE147" s="24"/>
      <c r="WYF147" s="24"/>
      <c r="WYG147" s="24"/>
      <c r="WYH147" s="24"/>
      <c r="WYI147" s="24"/>
      <c r="WYJ147" s="24"/>
      <c r="WYK147" s="24"/>
      <c r="WYL147" s="24"/>
      <c r="WYM147" s="24"/>
      <c r="WYN147" s="24"/>
      <c r="WYO147" s="24"/>
      <c r="WYP147" s="24"/>
      <c r="WYQ147" s="24"/>
      <c r="WYR147" s="24"/>
      <c r="WYS147" s="24"/>
      <c r="WYT147" s="24"/>
      <c r="WYU147" s="24"/>
      <c r="WYV147" s="24"/>
      <c r="WYW147" s="24"/>
      <c r="WYX147" s="24"/>
      <c r="WYY147" s="24"/>
      <c r="WYZ147" s="24"/>
      <c r="WZA147" s="24"/>
      <c r="WZB147" s="24"/>
      <c r="WZC147" s="24"/>
      <c r="WZD147" s="24"/>
      <c r="WZE147" s="24"/>
      <c r="WZF147" s="24"/>
      <c r="WZG147" s="24"/>
      <c r="WZH147" s="24"/>
      <c r="WZI147" s="24"/>
      <c r="WZJ147" s="24"/>
      <c r="WZK147" s="24"/>
      <c r="WZL147" s="24"/>
      <c r="WZM147" s="24"/>
      <c r="WZN147" s="24"/>
      <c r="WZO147" s="24"/>
      <c r="WZP147" s="24"/>
      <c r="WZQ147" s="24"/>
      <c r="WZR147" s="24"/>
      <c r="WZS147" s="24"/>
      <c r="WZT147" s="24"/>
      <c r="WZU147" s="24"/>
      <c r="WZV147" s="24"/>
      <c r="WZW147" s="24"/>
      <c r="WZX147" s="24"/>
      <c r="WZY147" s="24"/>
      <c r="WZZ147" s="24"/>
      <c r="XAA147" s="24"/>
      <c r="XAB147" s="24"/>
      <c r="XAC147" s="24"/>
      <c r="XAD147" s="24"/>
      <c r="XAE147" s="24"/>
      <c r="XAF147" s="24"/>
      <c r="XAG147" s="24"/>
      <c r="XAH147" s="24"/>
      <c r="XAI147" s="24"/>
      <c r="XAJ147" s="24"/>
      <c r="XAK147" s="24"/>
      <c r="XAL147" s="24"/>
      <c r="XAM147" s="24"/>
      <c r="XAN147" s="24"/>
      <c r="XAO147" s="24"/>
      <c r="XAP147" s="24"/>
      <c r="XAQ147" s="24"/>
      <c r="XAR147" s="24"/>
      <c r="XAS147" s="24"/>
      <c r="XAT147" s="24"/>
      <c r="XAU147" s="24"/>
      <c r="XAV147" s="24"/>
      <c r="XAW147" s="24"/>
      <c r="XAX147" s="24"/>
      <c r="XAY147" s="24"/>
      <c r="XAZ147" s="24"/>
      <c r="XBA147" s="24"/>
      <c r="XBB147" s="24"/>
      <c r="XBC147" s="24"/>
      <c r="XBD147" s="24"/>
      <c r="XBE147" s="24"/>
      <c r="XBF147" s="24"/>
      <c r="XBG147" s="24"/>
      <c r="XBH147" s="24"/>
      <c r="XBI147" s="24"/>
      <c r="XBJ147" s="24"/>
      <c r="XBK147" s="24"/>
      <c r="XBL147" s="24"/>
      <c r="XBM147" s="24"/>
      <c r="XBN147" s="24"/>
      <c r="XBO147" s="24"/>
      <c r="XBP147" s="24"/>
      <c r="XBQ147" s="24"/>
      <c r="XBR147" s="24"/>
      <c r="XBS147" s="24"/>
      <c r="XBT147" s="24"/>
      <c r="XBU147" s="24"/>
      <c r="XBV147" s="24"/>
      <c r="XBW147" s="24"/>
      <c r="XBX147" s="24"/>
      <c r="XBY147" s="24"/>
      <c r="XBZ147" s="24"/>
      <c r="XCA147" s="24"/>
      <c r="XCB147" s="24"/>
      <c r="XCC147" s="24"/>
      <c r="XCD147" s="24"/>
      <c r="XCE147" s="24"/>
      <c r="XCF147" s="24"/>
      <c r="XCG147" s="24"/>
      <c r="XCH147" s="24"/>
      <c r="XCI147" s="24"/>
      <c r="XCJ147" s="24"/>
      <c r="XCK147" s="24"/>
      <c r="XCL147" s="24"/>
      <c r="XCM147" s="24"/>
      <c r="XCN147" s="24"/>
      <c r="XCO147" s="24"/>
      <c r="XCP147" s="24"/>
      <c r="XCQ147" s="24"/>
      <c r="XCR147" s="24"/>
      <c r="XCS147" s="24"/>
      <c r="XCT147" s="24"/>
      <c r="XCU147" s="24"/>
      <c r="XCV147" s="24"/>
      <c r="XCW147" s="24"/>
      <c r="XCX147" s="24"/>
      <c r="XCY147" s="24"/>
      <c r="XCZ147" s="24"/>
      <c r="XDA147" s="24"/>
      <c r="XDB147" s="24"/>
      <c r="XDC147" s="24"/>
      <c r="XDD147" s="24"/>
      <c r="XDE147" s="24"/>
      <c r="XDF147" s="24"/>
      <c r="XDG147" s="24"/>
      <c r="XDH147" s="24"/>
      <c r="XDI147" s="24"/>
      <c r="XDJ147" s="24"/>
      <c r="XDK147" s="24"/>
      <c r="XDL147" s="24"/>
      <c r="XDM147" s="24"/>
      <c r="XDN147" s="24"/>
      <c r="XDO147" s="24"/>
      <c r="XDP147" s="24"/>
      <c r="XDQ147" s="24"/>
      <c r="XDR147" s="24"/>
      <c r="XDS147" s="24"/>
      <c r="XDT147" s="24"/>
      <c r="XDU147" s="24"/>
      <c r="XDV147" s="24"/>
      <c r="XDW147" s="24"/>
      <c r="XDX147" s="24"/>
      <c r="XDY147" s="24"/>
    </row>
    <row r="148" spans="1:16353" s="15" customFormat="1" ht="14.1" customHeight="1" outlineLevel="1" x14ac:dyDescent="0.2">
      <c r="A148" s="73"/>
      <c r="B148" s="73"/>
      <c r="C148" s="72"/>
      <c r="D148" s="80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T148" s="81"/>
      <c r="U148" s="72"/>
      <c r="V148" s="124"/>
      <c r="W148" s="11">
        <f t="shared" si="31"/>
        <v>0</v>
      </c>
      <c r="X148" s="13">
        <f t="shared" si="32"/>
        <v>1</v>
      </c>
      <c r="Y148" s="13">
        <f t="shared" si="33"/>
        <v>0</v>
      </c>
      <c r="Z148" s="13">
        <f t="shared" si="34"/>
        <v>0</v>
      </c>
      <c r="AA148" s="13">
        <f t="shared" si="35"/>
        <v>0</v>
      </c>
      <c r="AB148" s="13">
        <f t="shared" si="36"/>
        <v>0</v>
      </c>
      <c r="AC148" s="13">
        <f t="shared" si="37"/>
        <v>0</v>
      </c>
      <c r="AD148" s="13">
        <f t="shared" si="38"/>
        <v>0</v>
      </c>
      <c r="AE148" s="13">
        <f t="shared" si="39"/>
        <v>0</v>
      </c>
      <c r="AF148" s="11" t="s">
        <v>1115</v>
      </c>
    </row>
    <row r="149" spans="1:16353" s="15" customFormat="1" ht="14.1" customHeight="1" outlineLevel="1" x14ac:dyDescent="0.2">
      <c r="A149" s="73"/>
      <c r="B149" s="73"/>
      <c r="C149" s="72"/>
      <c r="D149" s="80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T149" s="81"/>
      <c r="U149" s="72"/>
      <c r="V149" s="124"/>
      <c r="W149" s="11">
        <f t="shared" si="31"/>
        <v>0</v>
      </c>
      <c r="X149" s="13">
        <f t="shared" si="32"/>
        <v>1</v>
      </c>
      <c r="Y149" s="13">
        <f t="shared" si="33"/>
        <v>0</v>
      </c>
      <c r="Z149" s="13">
        <f t="shared" si="34"/>
        <v>0</v>
      </c>
      <c r="AA149" s="13">
        <f t="shared" si="35"/>
        <v>0</v>
      </c>
      <c r="AB149" s="13">
        <f t="shared" si="36"/>
        <v>0</v>
      </c>
      <c r="AC149" s="13">
        <f t="shared" si="37"/>
        <v>0</v>
      </c>
      <c r="AD149" s="13">
        <f t="shared" si="38"/>
        <v>0</v>
      </c>
      <c r="AE149" s="13">
        <f t="shared" si="39"/>
        <v>0</v>
      </c>
      <c r="AF149" s="11" t="s">
        <v>1115</v>
      </c>
    </row>
    <row r="150" spans="1:16353" s="15" customFormat="1" ht="14.1" customHeight="1" outlineLevel="1" x14ac:dyDescent="0.2">
      <c r="A150" s="73"/>
      <c r="B150" s="73"/>
      <c r="C150" s="72"/>
      <c r="D150" s="80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Q150" s="14"/>
      <c r="S150" s="14"/>
      <c r="T150" s="81"/>
      <c r="U150" s="72"/>
      <c r="V150" s="124"/>
      <c r="W150" s="11">
        <f t="shared" si="31"/>
        <v>0</v>
      </c>
      <c r="X150" s="13">
        <f t="shared" si="32"/>
        <v>1</v>
      </c>
      <c r="Y150" s="13">
        <f t="shared" si="33"/>
        <v>0</v>
      </c>
      <c r="Z150" s="13">
        <f t="shared" si="34"/>
        <v>0</v>
      </c>
      <c r="AA150" s="13">
        <f t="shared" si="35"/>
        <v>0</v>
      </c>
      <c r="AB150" s="13">
        <f t="shared" si="36"/>
        <v>0</v>
      </c>
      <c r="AC150" s="13">
        <f t="shared" si="37"/>
        <v>0</v>
      </c>
      <c r="AD150" s="13">
        <f t="shared" si="38"/>
        <v>0</v>
      </c>
      <c r="AE150" s="13">
        <f t="shared" si="39"/>
        <v>0</v>
      </c>
      <c r="AF150" s="11" t="s">
        <v>1115</v>
      </c>
    </row>
    <row r="151" spans="1:16353" s="15" customFormat="1" ht="14.1" customHeight="1" outlineLevel="1" x14ac:dyDescent="0.2">
      <c r="A151" s="73"/>
      <c r="B151" s="73"/>
      <c r="C151" s="72"/>
      <c r="D151" s="100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7"/>
      <c r="P151" s="17"/>
      <c r="Q151" s="17"/>
      <c r="R151" s="17"/>
      <c r="S151" s="17"/>
      <c r="T151" s="93"/>
      <c r="U151" s="72"/>
      <c r="V151" s="124"/>
      <c r="W151" s="11">
        <f t="shared" si="31"/>
        <v>0</v>
      </c>
      <c r="X151" s="13">
        <f t="shared" si="32"/>
        <v>1</v>
      </c>
      <c r="Y151" s="13">
        <f t="shared" si="33"/>
        <v>0</v>
      </c>
      <c r="Z151" s="13">
        <f t="shared" si="34"/>
        <v>0</v>
      </c>
      <c r="AA151" s="13">
        <f t="shared" si="35"/>
        <v>0</v>
      </c>
      <c r="AB151" s="13">
        <f t="shared" si="36"/>
        <v>0</v>
      </c>
      <c r="AC151" s="13">
        <f t="shared" si="37"/>
        <v>0</v>
      </c>
      <c r="AD151" s="13">
        <f t="shared" si="38"/>
        <v>0</v>
      </c>
      <c r="AE151" s="13">
        <f t="shared" si="39"/>
        <v>0</v>
      </c>
      <c r="AF151" s="11" t="s">
        <v>1115</v>
      </c>
    </row>
    <row r="152" spans="1:16353" s="15" customFormat="1" ht="14.1" customHeight="1" outlineLevel="1" x14ac:dyDescent="0.2">
      <c r="A152" s="73"/>
      <c r="B152" s="73"/>
      <c r="C152" s="72"/>
      <c r="D152" s="94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7"/>
      <c r="P152" s="95"/>
      <c r="Q152" s="95"/>
      <c r="R152" s="97"/>
      <c r="S152" s="95"/>
      <c r="T152" s="95"/>
      <c r="U152" s="95"/>
      <c r="V152" s="124"/>
      <c r="W152" s="11">
        <f t="shared" si="31"/>
        <v>0</v>
      </c>
      <c r="X152" s="13">
        <f t="shared" si="32"/>
        <v>1</v>
      </c>
      <c r="Y152" s="13">
        <f t="shared" si="33"/>
        <v>0</v>
      </c>
      <c r="Z152" s="13">
        <f t="shared" si="34"/>
        <v>0</v>
      </c>
      <c r="AA152" s="13">
        <f t="shared" si="35"/>
        <v>0</v>
      </c>
      <c r="AB152" s="13">
        <f t="shared" si="36"/>
        <v>0</v>
      </c>
      <c r="AC152" s="13">
        <f t="shared" si="37"/>
        <v>0</v>
      </c>
      <c r="AD152" s="13">
        <f t="shared" si="38"/>
        <v>0</v>
      </c>
      <c r="AE152" s="13">
        <f t="shared" si="39"/>
        <v>0</v>
      </c>
      <c r="AF152" s="11" t="s">
        <v>1115</v>
      </c>
    </row>
    <row r="153" spans="1:16353" s="15" customFormat="1" ht="14.1" customHeight="1" outlineLevel="1" x14ac:dyDescent="0.2">
      <c r="A153" s="73"/>
      <c r="B153" s="73"/>
      <c r="C153" s="72"/>
      <c r="D153" s="8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102"/>
      <c r="P153" s="102"/>
      <c r="Q153" s="24"/>
      <c r="R153" s="24"/>
      <c r="S153" s="24"/>
      <c r="T153" s="85"/>
      <c r="U153" s="72"/>
      <c r="V153" s="124"/>
      <c r="W153" s="11">
        <f t="shared" si="31"/>
        <v>0</v>
      </c>
      <c r="X153" s="13">
        <f t="shared" si="32"/>
        <v>1</v>
      </c>
      <c r="Y153" s="13">
        <f t="shared" si="33"/>
        <v>0</v>
      </c>
      <c r="Z153" s="13">
        <f t="shared" si="34"/>
        <v>0</v>
      </c>
      <c r="AA153" s="13">
        <f t="shared" si="35"/>
        <v>0</v>
      </c>
      <c r="AB153" s="13">
        <f t="shared" si="36"/>
        <v>0</v>
      </c>
      <c r="AC153" s="13">
        <f t="shared" si="37"/>
        <v>0</v>
      </c>
      <c r="AD153" s="13">
        <f t="shared" si="38"/>
        <v>0</v>
      </c>
      <c r="AE153" s="13">
        <f t="shared" si="39"/>
        <v>0</v>
      </c>
      <c r="AF153" s="11" t="s">
        <v>1115</v>
      </c>
    </row>
    <row r="154" spans="1:16353" s="15" customFormat="1" ht="14.1" customHeight="1" outlineLevel="1" x14ac:dyDescent="0.2">
      <c r="A154" s="73"/>
      <c r="B154" s="73"/>
      <c r="C154" s="72"/>
      <c r="D154" s="80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T154" s="81"/>
      <c r="U154" s="72"/>
      <c r="V154" s="124"/>
      <c r="W154" s="11">
        <f t="shared" si="31"/>
        <v>0</v>
      </c>
      <c r="X154" s="13">
        <f t="shared" si="32"/>
        <v>1</v>
      </c>
      <c r="Y154" s="13">
        <f t="shared" si="33"/>
        <v>0</v>
      </c>
      <c r="Z154" s="13">
        <f t="shared" si="34"/>
        <v>0</v>
      </c>
      <c r="AA154" s="13">
        <f t="shared" si="35"/>
        <v>0</v>
      </c>
      <c r="AB154" s="13">
        <f t="shared" si="36"/>
        <v>0</v>
      </c>
      <c r="AC154" s="13">
        <f t="shared" si="37"/>
        <v>0</v>
      </c>
      <c r="AD154" s="13">
        <f t="shared" si="38"/>
        <v>0</v>
      </c>
      <c r="AE154" s="13">
        <f t="shared" si="39"/>
        <v>0</v>
      </c>
      <c r="AF154" s="11" t="s">
        <v>1115</v>
      </c>
    </row>
    <row r="155" spans="1:16353" s="15" customFormat="1" ht="14.1" customHeight="1" outlineLevel="1" x14ac:dyDescent="0.2">
      <c r="A155" s="73"/>
      <c r="B155" s="73"/>
      <c r="C155" s="72"/>
      <c r="D155" s="80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T155" s="81"/>
      <c r="U155" s="72"/>
      <c r="V155" s="124"/>
      <c r="W155" s="11">
        <f t="shared" si="31"/>
        <v>0</v>
      </c>
      <c r="X155" s="13">
        <f t="shared" si="32"/>
        <v>1</v>
      </c>
      <c r="Y155" s="13">
        <f t="shared" si="33"/>
        <v>0</v>
      </c>
      <c r="Z155" s="13">
        <f t="shared" si="34"/>
        <v>0</v>
      </c>
      <c r="AA155" s="13">
        <f t="shared" si="35"/>
        <v>0</v>
      </c>
      <c r="AB155" s="13">
        <f t="shared" si="36"/>
        <v>0</v>
      </c>
      <c r="AC155" s="13">
        <f t="shared" si="37"/>
        <v>0</v>
      </c>
      <c r="AD155" s="13">
        <f t="shared" si="38"/>
        <v>0</v>
      </c>
      <c r="AE155" s="13">
        <f t="shared" si="39"/>
        <v>0</v>
      </c>
      <c r="AF155" s="11" t="s">
        <v>1115</v>
      </c>
    </row>
    <row r="156" spans="1:16353" s="15" customFormat="1" ht="14.1" customHeight="1" outlineLevel="1" x14ac:dyDescent="0.2">
      <c r="A156" s="73"/>
      <c r="B156" s="73"/>
      <c r="C156" s="72"/>
      <c r="D156" s="80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T156" s="81"/>
      <c r="U156" s="72"/>
      <c r="V156" s="124"/>
      <c r="W156" s="11">
        <f t="shared" si="31"/>
        <v>0</v>
      </c>
      <c r="X156" s="13">
        <f t="shared" si="32"/>
        <v>1</v>
      </c>
      <c r="Y156" s="13">
        <f t="shared" si="33"/>
        <v>0</v>
      </c>
      <c r="Z156" s="13">
        <f t="shared" si="34"/>
        <v>0</v>
      </c>
      <c r="AA156" s="13">
        <f t="shared" si="35"/>
        <v>0</v>
      </c>
      <c r="AB156" s="13">
        <f t="shared" si="36"/>
        <v>0</v>
      </c>
      <c r="AC156" s="13">
        <f t="shared" si="37"/>
        <v>0</v>
      </c>
      <c r="AD156" s="13">
        <f t="shared" si="38"/>
        <v>0</v>
      </c>
      <c r="AE156" s="13">
        <f t="shared" si="39"/>
        <v>0</v>
      </c>
      <c r="AF156" s="11" t="s">
        <v>1115</v>
      </c>
    </row>
    <row r="157" spans="1:16353" s="15" customFormat="1" ht="14.1" customHeight="1" outlineLevel="1" x14ac:dyDescent="0.2">
      <c r="A157" s="73"/>
      <c r="B157" s="73"/>
      <c r="C157" s="72"/>
      <c r="D157" s="80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T157" s="81"/>
      <c r="U157" s="72"/>
      <c r="V157" s="124"/>
      <c r="W157" s="11">
        <f t="shared" si="31"/>
        <v>0</v>
      </c>
      <c r="X157" s="13">
        <f t="shared" si="32"/>
        <v>1</v>
      </c>
      <c r="Y157" s="13">
        <f t="shared" si="33"/>
        <v>0</v>
      </c>
      <c r="Z157" s="13">
        <f t="shared" si="34"/>
        <v>0</v>
      </c>
      <c r="AA157" s="13">
        <f t="shared" si="35"/>
        <v>0</v>
      </c>
      <c r="AB157" s="13">
        <f t="shared" si="36"/>
        <v>0</v>
      </c>
      <c r="AC157" s="13">
        <f t="shared" si="37"/>
        <v>0</v>
      </c>
      <c r="AD157" s="13">
        <f t="shared" si="38"/>
        <v>0</v>
      </c>
      <c r="AE157" s="13">
        <f t="shared" si="39"/>
        <v>0</v>
      </c>
      <c r="AF157" s="11" t="s">
        <v>1115</v>
      </c>
    </row>
    <row r="158" spans="1:16353" s="15" customFormat="1" ht="14.1" customHeight="1" outlineLevel="1" x14ac:dyDescent="0.2">
      <c r="A158" s="73"/>
      <c r="B158" s="73"/>
      <c r="C158" s="72"/>
      <c r="D158" s="80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T158" s="81"/>
      <c r="U158" s="72"/>
      <c r="V158" s="124"/>
      <c r="W158" s="11">
        <f t="shared" si="31"/>
        <v>0</v>
      </c>
      <c r="X158" s="13">
        <f t="shared" si="32"/>
        <v>1</v>
      </c>
      <c r="Y158" s="13">
        <f t="shared" si="33"/>
        <v>0</v>
      </c>
      <c r="Z158" s="13">
        <f t="shared" si="34"/>
        <v>0</v>
      </c>
      <c r="AA158" s="13">
        <f t="shared" si="35"/>
        <v>0</v>
      </c>
      <c r="AB158" s="13">
        <f t="shared" si="36"/>
        <v>0</v>
      </c>
      <c r="AC158" s="13">
        <f t="shared" si="37"/>
        <v>0</v>
      </c>
      <c r="AD158" s="13">
        <f t="shared" si="38"/>
        <v>0</v>
      </c>
      <c r="AE158" s="13">
        <f t="shared" si="39"/>
        <v>0</v>
      </c>
      <c r="AF158" s="11" t="s">
        <v>1115</v>
      </c>
    </row>
    <row r="159" spans="1:16353" s="15" customFormat="1" ht="14.1" customHeight="1" outlineLevel="1" x14ac:dyDescent="0.2">
      <c r="A159" s="73"/>
      <c r="B159" s="73"/>
      <c r="C159" s="72"/>
      <c r="D159" s="80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T159" s="81"/>
      <c r="U159" s="72"/>
      <c r="V159" s="124"/>
      <c r="W159" s="11">
        <f t="shared" si="31"/>
        <v>0</v>
      </c>
      <c r="X159" s="13">
        <f t="shared" si="32"/>
        <v>1</v>
      </c>
      <c r="Y159" s="13">
        <f t="shared" si="33"/>
        <v>0</v>
      </c>
      <c r="Z159" s="13">
        <f t="shared" si="34"/>
        <v>0</v>
      </c>
      <c r="AA159" s="13">
        <f t="shared" si="35"/>
        <v>0</v>
      </c>
      <c r="AB159" s="13">
        <f t="shared" si="36"/>
        <v>0</v>
      </c>
      <c r="AC159" s="13">
        <f t="shared" si="37"/>
        <v>0</v>
      </c>
      <c r="AD159" s="13">
        <f t="shared" si="38"/>
        <v>0</v>
      </c>
      <c r="AE159" s="13">
        <f t="shared" si="39"/>
        <v>0</v>
      </c>
      <c r="AF159" s="11" t="s">
        <v>1115</v>
      </c>
    </row>
    <row r="160" spans="1:16353" s="15" customFormat="1" ht="14.1" customHeight="1" outlineLevel="1" x14ac:dyDescent="0.2">
      <c r="A160" s="73"/>
      <c r="B160" s="73"/>
      <c r="C160" s="72"/>
      <c r="D160" s="80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T160" s="81"/>
      <c r="U160" s="72"/>
      <c r="V160" s="124"/>
      <c r="W160" s="11">
        <f t="shared" si="31"/>
        <v>0</v>
      </c>
      <c r="X160" s="13">
        <f t="shared" si="32"/>
        <v>1</v>
      </c>
      <c r="Y160" s="13">
        <f t="shared" si="33"/>
        <v>0</v>
      </c>
      <c r="Z160" s="13">
        <f t="shared" si="34"/>
        <v>0</v>
      </c>
      <c r="AA160" s="13">
        <f t="shared" si="35"/>
        <v>0</v>
      </c>
      <c r="AB160" s="13">
        <f t="shared" si="36"/>
        <v>0</v>
      </c>
      <c r="AC160" s="13">
        <f t="shared" si="37"/>
        <v>0</v>
      </c>
      <c r="AD160" s="13">
        <f t="shared" si="38"/>
        <v>0</v>
      </c>
      <c r="AE160" s="13">
        <f t="shared" si="39"/>
        <v>0</v>
      </c>
      <c r="AF160" s="11" t="s">
        <v>1115</v>
      </c>
    </row>
    <row r="161" spans="1:16353" s="15" customFormat="1" ht="14.1" customHeight="1" outlineLevel="1" x14ac:dyDescent="0.2">
      <c r="A161" s="73"/>
      <c r="B161" s="73"/>
      <c r="C161" s="72"/>
      <c r="D161" s="80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T161" s="81"/>
      <c r="U161" s="72"/>
      <c r="V161" s="124"/>
      <c r="W161" s="11">
        <f t="shared" si="31"/>
        <v>0</v>
      </c>
      <c r="X161" s="13">
        <f t="shared" si="32"/>
        <v>1</v>
      </c>
      <c r="Y161" s="13">
        <f t="shared" si="33"/>
        <v>0</v>
      </c>
      <c r="Z161" s="13">
        <f t="shared" si="34"/>
        <v>0</v>
      </c>
      <c r="AA161" s="13">
        <f t="shared" si="35"/>
        <v>0</v>
      </c>
      <c r="AB161" s="13">
        <f t="shared" si="36"/>
        <v>0</v>
      </c>
      <c r="AC161" s="13">
        <f t="shared" si="37"/>
        <v>0</v>
      </c>
      <c r="AD161" s="13">
        <f t="shared" si="38"/>
        <v>0</v>
      </c>
      <c r="AE161" s="13">
        <f t="shared" si="39"/>
        <v>0</v>
      </c>
      <c r="AF161" s="11" t="s">
        <v>1115</v>
      </c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  <c r="DX161" s="17"/>
      <c r="DY161" s="17"/>
      <c r="DZ161" s="17"/>
      <c r="EA161" s="17"/>
      <c r="EB161" s="17"/>
      <c r="EC161" s="17"/>
      <c r="ED161" s="17"/>
      <c r="EE161" s="17"/>
      <c r="EF161" s="17"/>
      <c r="EG161" s="17"/>
      <c r="EH161" s="17"/>
      <c r="EI161" s="17"/>
      <c r="EJ161" s="17"/>
      <c r="EK161" s="17"/>
      <c r="EL161" s="17"/>
      <c r="EM161" s="17"/>
      <c r="EN161" s="17"/>
      <c r="EO161" s="17"/>
      <c r="EP161" s="17"/>
      <c r="EQ161" s="17"/>
      <c r="ER161" s="17"/>
      <c r="ES161" s="17"/>
      <c r="ET161" s="17"/>
      <c r="EU161" s="17"/>
      <c r="EV161" s="17"/>
      <c r="EW161" s="17"/>
      <c r="EX161" s="17"/>
      <c r="EY161" s="17"/>
      <c r="EZ161" s="17"/>
      <c r="FA161" s="17"/>
      <c r="FB161" s="17"/>
      <c r="FC161" s="17"/>
      <c r="FD161" s="17"/>
      <c r="FE161" s="17"/>
      <c r="FF161" s="17"/>
      <c r="FG161" s="17"/>
      <c r="FH161" s="17"/>
      <c r="FI161" s="17"/>
      <c r="FJ161" s="17"/>
      <c r="FK161" s="17"/>
      <c r="FL161" s="17"/>
      <c r="FM161" s="17"/>
      <c r="FN161" s="17"/>
      <c r="FO161" s="17"/>
      <c r="FP161" s="17"/>
      <c r="FQ161" s="17"/>
      <c r="FR161" s="17"/>
      <c r="FS161" s="17"/>
      <c r="FT161" s="17"/>
      <c r="FU161" s="17"/>
      <c r="FV161" s="17"/>
      <c r="FW161" s="17"/>
      <c r="FX161" s="17"/>
      <c r="FY161" s="17"/>
      <c r="FZ161" s="17"/>
      <c r="GA161" s="17"/>
      <c r="GB161" s="17"/>
      <c r="GC161" s="17"/>
      <c r="GD161" s="17"/>
      <c r="GE161" s="17"/>
      <c r="GF161" s="17"/>
      <c r="GG161" s="17"/>
      <c r="GH161" s="17"/>
      <c r="GI161" s="17"/>
      <c r="GJ161" s="17"/>
      <c r="GK161" s="17"/>
      <c r="GL161" s="17"/>
      <c r="GM161" s="17"/>
      <c r="GN161" s="17"/>
      <c r="GO161" s="17"/>
      <c r="GP161" s="17"/>
      <c r="GQ161" s="17"/>
      <c r="GR161" s="17"/>
      <c r="GS161" s="17"/>
      <c r="GT161" s="17"/>
      <c r="GU161" s="17"/>
      <c r="GV161" s="17"/>
      <c r="GW161" s="17"/>
      <c r="GX161" s="17"/>
      <c r="GY161" s="17"/>
      <c r="GZ161" s="17"/>
      <c r="HA161" s="17"/>
      <c r="HB161" s="17"/>
      <c r="HC161" s="17"/>
      <c r="HD161" s="17"/>
      <c r="HE161" s="17"/>
      <c r="HF161" s="17"/>
      <c r="HG161" s="17"/>
      <c r="HH161" s="17"/>
      <c r="HI161" s="17"/>
      <c r="HJ161" s="17"/>
      <c r="HK161" s="17"/>
      <c r="HL161" s="17"/>
      <c r="HM161" s="17"/>
      <c r="HN161" s="17"/>
      <c r="HO161" s="17"/>
      <c r="HP161" s="17"/>
      <c r="HQ161" s="17"/>
      <c r="HR161" s="17"/>
      <c r="HS161" s="17"/>
      <c r="HT161" s="17"/>
      <c r="HU161" s="17"/>
      <c r="HV161" s="17"/>
      <c r="HW161" s="17"/>
      <c r="HX161" s="17"/>
      <c r="HY161" s="17"/>
      <c r="HZ161" s="17"/>
      <c r="IA161" s="17"/>
      <c r="IB161" s="17"/>
      <c r="IC161" s="17"/>
      <c r="ID161" s="17"/>
      <c r="IE161" s="17"/>
      <c r="IF161" s="17"/>
      <c r="IG161" s="17"/>
      <c r="IH161" s="17"/>
      <c r="II161" s="17"/>
      <c r="IJ161" s="17"/>
      <c r="IK161" s="17"/>
      <c r="IL161" s="17"/>
      <c r="IM161" s="17"/>
      <c r="IN161" s="17"/>
      <c r="IO161" s="17"/>
      <c r="IP161" s="17"/>
      <c r="IQ161" s="17"/>
      <c r="IR161" s="17"/>
      <c r="IS161" s="17"/>
      <c r="IT161" s="17"/>
      <c r="IU161" s="17"/>
      <c r="IV161" s="17"/>
      <c r="IW161" s="17"/>
      <c r="IX161" s="17"/>
      <c r="IY161" s="17"/>
      <c r="IZ161" s="17"/>
      <c r="JA161" s="17"/>
      <c r="JB161" s="17"/>
      <c r="JC161" s="17"/>
      <c r="JD161" s="17"/>
      <c r="JE161" s="17"/>
      <c r="JF161" s="17"/>
      <c r="JG161" s="17"/>
      <c r="JH161" s="17"/>
      <c r="JI161" s="17"/>
      <c r="JJ161" s="17"/>
      <c r="JK161" s="17"/>
      <c r="JL161" s="17"/>
      <c r="JM161" s="17"/>
      <c r="JN161" s="17"/>
      <c r="JO161" s="17"/>
      <c r="JP161" s="17"/>
      <c r="JQ161" s="17"/>
      <c r="JR161" s="17"/>
      <c r="JS161" s="17"/>
      <c r="JT161" s="17"/>
      <c r="JU161" s="17"/>
      <c r="JV161" s="17"/>
      <c r="JW161" s="17"/>
      <c r="JX161" s="17"/>
      <c r="JY161" s="17"/>
      <c r="JZ161" s="17"/>
      <c r="KA161" s="17"/>
      <c r="KB161" s="17"/>
      <c r="KC161" s="17"/>
      <c r="KD161" s="17"/>
      <c r="KE161" s="17"/>
      <c r="KF161" s="17"/>
      <c r="KG161" s="17"/>
      <c r="KH161" s="17"/>
      <c r="KI161" s="17"/>
      <c r="KJ161" s="17"/>
      <c r="KK161" s="17"/>
      <c r="KL161" s="17"/>
      <c r="KM161" s="17"/>
      <c r="KN161" s="17"/>
      <c r="KO161" s="17"/>
      <c r="KP161" s="17"/>
      <c r="KQ161" s="17"/>
      <c r="KR161" s="17"/>
      <c r="KS161" s="17"/>
      <c r="KT161" s="17"/>
      <c r="KU161" s="17"/>
      <c r="KV161" s="17"/>
      <c r="KW161" s="17"/>
      <c r="KX161" s="17"/>
      <c r="KY161" s="17"/>
      <c r="KZ161" s="17"/>
      <c r="LA161" s="17"/>
      <c r="LB161" s="17"/>
      <c r="LC161" s="17"/>
      <c r="LD161" s="17"/>
      <c r="LE161" s="17"/>
      <c r="LF161" s="17"/>
      <c r="LG161" s="17"/>
      <c r="LH161" s="17"/>
      <c r="LI161" s="17"/>
      <c r="LJ161" s="17"/>
      <c r="LK161" s="17"/>
      <c r="LL161" s="17"/>
      <c r="LM161" s="17"/>
      <c r="LN161" s="17"/>
      <c r="LO161" s="17"/>
      <c r="LP161" s="17"/>
      <c r="LQ161" s="17"/>
      <c r="LR161" s="17"/>
      <c r="LS161" s="17"/>
      <c r="LT161" s="17"/>
      <c r="LU161" s="17"/>
      <c r="LV161" s="17"/>
      <c r="LW161" s="17"/>
      <c r="LX161" s="17"/>
      <c r="LY161" s="17"/>
      <c r="LZ161" s="17"/>
      <c r="MA161" s="17"/>
      <c r="MB161" s="17"/>
      <c r="MC161" s="17"/>
      <c r="MD161" s="17"/>
      <c r="ME161" s="17"/>
      <c r="MF161" s="17"/>
      <c r="MG161" s="17"/>
      <c r="MH161" s="17"/>
      <c r="MI161" s="17"/>
      <c r="MJ161" s="17"/>
      <c r="MK161" s="17"/>
      <c r="ML161" s="17"/>
      <c r="MM161" s="17"/>
      <c r="MN161" s="17"/>
      <c r="MO161" s="17"/>
      <c r="MP161" s="17"/>
      <c r="MQ161" s="17"/>
      <c r="MR161" s="17"/>
      <c r="MS161" s="17"/>
      <c r="MT161" s="17"/>
      <c r="MU161" s="17"/>
      <c r="MV161" s="17"/>
      <c r="MW161" s="17"/>
      <c r="MX161" s="17"/>
      <c r="MY161" s="17"/>
      <c r="MZ161" s="17"/>
      <c r="NA161" s="17"/>
      <c r="NB161" s="17"/>
      <c r="NC161" s="17"/>
      <c r="ND161" s="17"/>
      <c r="NE161" s="17"/>
      <c r="NF161" s="17"/>
      <c r="NG161" s="17"/>
      <c r="NH161" s="17"/>
      <c r="NI161" s="17"/>
      <c r="NJ161" s="17"/>
      <c r="NK161" s="17"/>
      <c r="NL161" s="17"/>
      <c r="NM161" s="17"/>
      <c r="NN161" s="17"/>
      <c r="NO161" s="17"/>
      <c r="NP161" s="17"/>
      <c r="NQ161" s="17"/>
      <c r="NR161" s="17"/>
      <c r="NS161" s="17"/>
      <c r="NT161" s="17"/>
      <c r="NU161" s="17"/>
      <c r="NV161" s="17"/>
      <c r="NW161" s="17"/>
      <c r="NX161" s="17"/>
      <c r="NY161" s="17"/>
      <c r="NZ161" s="17"/>
      <c r="OA161" s="17"/>
      <c r="OB161" s="17"/>
      <c r="OC161" s="17"/>
      <c r="OD161" s="17"/>
      <c r="OE161" s="17"/>
      <c r="OF161" s="17"/>
      <c r="OG161" s="17"/>
      <c r="OH161" s="17"/>
      <c r="OI161" s="17"/>
      <c r="OJ161" s="17"/>
      <c r="OK161" s="17"/>
      <c r="OL161" s="17"/>
      <c r="OM161" s="17"/>
      <c r="ON161" s="17"/>
      <c r="OO161" s="17"/>
      <c r="OP161" s="17"/>
      <c r="OQ161" s="17"/>
      <c r="OR161" s="17"/>
      <c r="OS161" s="17"/>
      <c r="OT161" s="17"/>
      <c r="OU161" s="17"/>
      <c r="OV161" s="17"/>
      <c r="OW161" s="17"/>
      <c r="OX161" s="17"/>
      <c r="OY161" s="17"/>
      <c r="OZ161" s="17"/>
      <c r="PA161" s="17"/>
      <c r="PB161" s="17"/>
      <c r="PC161" s="17"/>
      <c r="PD161" s="17"/>
      <c r="PE161" s="17"/>
      <c r="PF161" s="17"/>
      <c r="PG161" s="17"/>
      <c r="PH161" s="17"/>
      <c r="PI161" s="17"/>
      <c r="PJ161" s="17"/>
      <c r="PK161" s="17"/>
      <c r="PL161" s="17"/>
      <c r="PM161" s="17"/>
      <c r="PN161" s="17"/>
      <c r="PO161" s="17"/>
      <c r="PP161" s="17"/>
      <c r="PQ161" s="17"/>
      <c r="PR161" s="17"/>
      <c r="PS161" s="17"/>
      <c r="PT161" s="17"/>
      <c r="PU161" s="17"/>
      <c r="PV161" s="17"/>
      <c r="PW161" s="17"/>
      <c r="PX161" s="17"/>
      <c r="PY161" s="17"/>
      <c r="PZ161" s="17"/>
      <c r="QA161" s="17"/>
      <c r="QB161" s="17"/>
      <c r="QC161" s="17"/>
      <c r="QD161" s="17"/>
      <c r="QE161" s="17"/>
      <c r="QF161" s="17"/>
      <c r="QG161" s="17"/>
      <c r="QH161" s="17"/>
      <c r="QI161" s="17"/>
      <c r="QJ161" s="17"/>
      <c r="QK161" s="17"/>
      <c r="QL161" s="17"/>
      <c r="QM161" s="17"/>
      <c r="QN161" s="17"/>
      <c r="QO161" s="17"/>
      <c r="QP161" s="17"/>
      <c r="QQ161" s="17"/>
      <c r="QR161" s="17"/>
      <c r="QS161" s="17"/>
      <c r="QT161" s="17"/>
      <c r="QU161" s="17"/>
      <c r="QV161" s="17"/>
      <c r="QW161" s="17"/>
      <c r="QX161" s="17"/>
      <c r="QY161" s="17"/>
      <c r="QZ161" s="17"/>
      <c r="RA161" s="17"/>
      <c r="RB161" s="17"/>
      <c r="RC161" s="17"/>
      <c r="RD161" s="17"/>
      <c r="RE161" s="17"/>
      <c r="RF161" s="17"/>
      <c r="RG161" s="17"/>
      <c r="RH161" s="17"/>
      <c r="RI161" s="17"/>
      <c r="RJ161" s="17"/>
      <c r="RK161" s="17"/>
      <c r="RL161" s="17"/>
      <c r="RM161" s="17"/>
      <c r="RN161" s="17"/>
      <c r="RO161" s="17"/>
      <c r="RP161" s="17"/>
      <c r="RQ161" s="17"/>
      <c r="RR161" s="17"/>
      <c r="RS161" s="17"/>
      <c r="RT161" s="17"/>
      <c r="RU161" s="17"/>
      <c r="RV161" s="17"/>
      <c r="RW161" s="17"/>
      <c r="RX161" s="17"/>
      <c r="RY161" s="17"/>
      <c r="RZ161" s="17"/>
      <c r="SA161" s="17"/>
      <c r="SB161" s="17"/>
      <c r="SC161" s="17"/>
      <c r="SD161" s="17"/>
      <c r="SE161" s="17"/>
      <c r="SF161" s="17"/>
      <c r="SG161" s="17"/>
      <c r="SH161" s="17"/>
      <c r="SI161" s="17"/>
      <c r="SJ161" s="17"/>
      <c r="SK161" s="17"/>
      <c r="SL161" s="17"/>
      <c r="SM161" s="17"/>
      <c r="SN161" s="17"/>
      <c r="SO161" s="17"/>
      <c r="SP161" s="17"/>
      <c r="SQ161" s="17"/>
      <c r="SR161" s="17"/>
      <c r="SS161" s="17"/>
      <c r="ST161" s="17"/>
      <c r="SU161" s="17"/>
      <c r="SV161" s="17"/>
      <c r="SW161" s="17"/>
      <c r="SX161" s="17"/>
      <c r="SY161" s="17"/>
      <c r="SZ161" s="17"/>
      <c r="TA161" s="17"/>
      <c r="TB161" s="17"/>
      <c r="TC161" s="17"/>
      <c r="TD161" s="17"/>
      <c r="TE161" s="17"/>
      <c r="TF161" s="17"/>
      <c r="TG161" s="17"/>
      <c r="TH161" s="17"/>
      <c r="TI161" s="17"/>
      <c r="TJ161" s="17"/>
      <c r="TK161" s="17"/>
      <c r="TL161" s="17"/>
      <c r="TM161" s="17"/>
      <c r="TN161" s="17"/>
      <c r="TO161" s="17"/>
      <c r="TP161" s="17"/>
      <c r="TQ161" s="17"/>
      <c r="TR161" s="17"/>
      <c r="TS161" s="17"/>
      <c r="TT161" s="17"/>
      <c r="TU161" s="17"/>
      <c r="TV161" s="17"/>
      <c r="TW161" s="17"/>
      <c r="TX161" s="17"/>
      <c r="TY161" s="17"/>
      <c r="TZ161" s="17"/>
      <c r="UA161" s="17"/>
      <c r="UB161" s="17"/>
      <c r="UC161" s="17"/>
      <c r="UD161" s="17"/>
      <c r="UE161" s="17"/>
      <c r="UF161" s="17"/>
      <c r="UG161" s="17"/>
      <c r="UH161" s="17"/>
      <c r="UI161" s="17"/>
      <c r="UJ161" s="17"/>
      <c r="UK161" s="17"/>
      <c r="UL161" s="17"/>
      <c r="UM161" s="17"/>
      <c r="UN161" s="17"/>
      <c r="UO161" s="17"/>
      <c r="UP161" s="17"/>
      <c r="UQ161" s="17"/>
      <c r="UR161" s="17"/>
      <c r="US161" s="17"/>
      <c r="UT161" s="17"/>
      <c r="UU161" s="17"/>
      <c r="UV161" s="17"/>
      <c r="UW161" s="17"/>
      <c r="UX161" s="17"/>
      <c r="UY161" s="17"/>
      <c r="UZ161" s="17"/>
      <c r="VA161" s="17"/>
      <c r="VB161" s="17"/>
      <c r="VC161" s="17"/>
      <c r="VD161" s="17"/>
      <c r="VE161" s="17"/>
      <c r="VF161" s="17"/>
      <c r="VG161" s="17"/>
      <c r="VH161" s="17"/>
      <c r="VI161" s="17"/>
      <c r="VJ161" s="17"/>
      <c r="VK161" s="17"/>
      <c r="VL161" s="17"/>
      <c r="VM161" s="17"/>
      <c r="VN161" s="17"/>
      <c r="VO161" s="17"/>
      <c r="VP161" s="17"/>
      <c r="VQ161" s="17"/>
      <c r="VR161" s="17"/>
      <c r="VS161" s="17"/>
      <c r="VT161" s="17"/>
      <c r="VU161" s="17"/>
      <c r="VV161" s="17"/>
      <c r="VW161" s="17"/>
      <c r="VX161" s="17"/>
      <c r="VY161" s="17"/>
      <c r="VZ161" s="17"/>
      <c r="WA161" s="17"/>
      <c r="WB161" s="17"/>
      <c r="WC161" s="17"/>
      <c r="WD161" s="17"/>
      <c r="WE161" s="17"/>
      <c r="WF161" s="17"/>
      <c r="WG161" s="17"/>
      <c r="WH161" s="17"/>
      <c r="WI161" s="17"/>
      <c r="WJ161" s="17"/>
      <c r="WK161" s="17"/>
      <c r="WL161" s="17"/>
      <c r="WM161" s="17"/>
      <c r="WN161" s="17"/>
      <c r="WO161" s="17"/>
      <c r="WP161" s="17"/>
      <c r="WQ161" s="17"/>
      <c r="WR161" s="17"/>
      <c r="WS161" s="17"/>
      <c r="WT161" s="17"/>
      <c r="WU161" s="17"/>
      <c r="WV161" s="17"/>
      <c r="WW161" s="17"/>
      <c r="WX161" s="17"/>
      <c r="WY161" s="17"/>
      <c r="WZ161" s="17"/>
      <c r="XA161" s="17"/>
      <c r="XB161" s="17"/>
      <c r="XC161" s="17"/>
      <c r="XD161" s="17"/>
      <c r="XE161" s="17"/>
      <c r="XF161" s="17"/>
      <c r="XG161" s="17"/>
      <c r="XH161" s="17"/>
      <c r="XI161" s="17"/>
      <c r="XJ161" s="17"/>
      <c r="XK161" s="17"/>
      <c r="XL161" s="17"/>
      <c r="XM161" s="17"/>
      <c r="XN161" s="17"/>
      <c r="XO161" s="17"/>
      <c r="XP161" s="17"/>
      <c r="XQ161" s="17"/>
      <c r="XR161" s="17"/>
      <c r="XS161" s="17"/>
      <c r="XT161" s="17"/>
      <c r="XU161" s="17"/>
      <c r="XV161" s="17"/>
      <c r="XW161" s="17"/>
      <c r="XX161" s="17"/>
      <c r="XY161" s="17"/>
      <c r="XZ161" s="17"/>
      <c r="YA161" s="17"/>
      <c r="YB161" s="17"/>
      <c r="YC161" s="17"/>
      <c r="YD161" s="17"/>
      <c r="YE161" s="17"/>
      <c r="YF161" s="17"/>
      <c r="YG161" s="17"/>
      <c r="YH161" s="17"/>
      <c r="YI161" s="17"/>
      <c r="YJ161" s="17"/>
      <c r="YK161" s="17"/>
      <c r="YL161" s="17"/>
      <c r="YM161" s="17"/>
      <c r="YN161" s="17"/>
      <c r="YO161" s="17"/>
      <c r="YP161" s="17"/>
      <c r="YQ161" s="17"/>
      <c r="YR161" s="17"/>
      <c r="YS161" s="17"/>
      <c r="YT161" s="17"/>
      <c r="YU161" s="17"/>
      <c r="YV161" s="17"/>
      <c r="YW161" s="17"/>
      <c r="YX161" s="17"/>
      <c r="YY161" s="17"/>
      <c r="YZ161" s="17"/>
      <c r="ZA161" s="17"/>
      <c r="ZB161" s="17"/>
      <c r="ZC161" s="17"/>
      <c r="ZD161" s="17"/>
      <c r="ZE161" s="17"/>
      <c r="ZF161" s="17"/>
      <c r="ZG161" s="17"/>
      <c r="ZH161" s="17"/>
      <c r="ZI161" s="17"/>
      <c r="ZJ161" s="17"/>
      <c r="ZK161" s="17"/>
      <c r="ZL161" s="17"/>
      <c r="ZM161" s="17"/>
      <c r="ZN161" s="17"/>
      <c r="ZO161" s="17"/>
      <c r="ZP161" s="17"/>
      <c r="ZQ161" s="17"/>
      <c r="ZR161" s="17"/>
      <c r="ZS161" s="17"/>
      <c r="ZT161" s="17"/>
      <c r="ZU161" s="17"/>
      <c r="ZV161" s="17"/>
      <c r="ZW161" s="17"/>
      <c r="ZX161" s="17"/>
      <c r="ZY161" s="17"/>
      <c r="ZZ161" s="17"/>
      <c r="AAA161" s="17"/>
      <c r="AAB161" s="17"/>
      <c r="AAC161" s="17"/>
      <c r="AAD161" s="17"/>
      <c r="AAE161" s="17"/>
      <c r="AAF161" s="17"/>
      <c r="AAG161" s="17"/>
      <c r="AAH161" s="17"/>
      <c r="AAI161" s="17"/>
      <c r="AAJ161" s="17"/>
      <c r="AAK161" s="17"/>
      <c r="AAL161" s="17"/>
      <c r="AAM161" s="17"/>
      <c r="AAN161" s="17"/>
      <c r="AAO161" s="17"/>
      <c r="AAP161" s="17"/>
      <c r="AAQ161" s="17"/>
      <c r="AAR161" s="17"/>
      <c r="AAS161" s="17"/>
      <c r="AAT161" s="17"/>
      <c r="AAU161" s="17"/>
      <c r="AAV161" s="17"/>
      <c r="AAW161" s="17"/>
      <c r="AAX161" s="17"/>
      <c r="AAY161" s="17"/>
      <c r="AAZ161" s="17"/>
      <c r="ABA161" s="17"/>
      <c r="ABB161" s="17"/>
      <c r="ABC161" s="17"/>
      <c r="ABD161" s="17"/>
      <c r="ABE161" s="17"/>
      <c r="ABF161" s="17"/>
      <c r="ABG161" s="17"/>
      <c r="ABH161" s="17"/>
      <c r="ABI161" s="17"/>
      <c r="ABJ161" s="17"/>
      <c r="ABK161" s="17"/>
      <c r="ABL161" s="17"/>
      <c r="ABM161" s="17"/>
      <c r="ABN161" s="17"/>
      <c r="ABO161" s="17"/>
      <c r="ABP161" s="17"/>
      <c r="ABQ161" s="17"/>
      <c r="ABR161" s="17"/>
      <c r="ABS161" s="17"/>
      <c r="ABT161" s="17"/>
      <c r="ABU161" s="17"/>
      <c r="ABV161" s="17"/>
      <c r="ABW161" s="17"/>
      <c r="ABX161" s="17"/>
      <c r="ABY161" s="17"/>
      <c r="ABZ161" s="17"/>
      <c r="ACA161" s="17"/>
      <c r="ACB161" s="17"/>
      <c r="ACC161" s="17"/>
      <c r="ACD161" s="17"/>
      <c r="ACE161" s="17"/>
      <c r="ACF161" s="17"/>
      <c r="ACG161" s="17"/>
      <c r="ACH161" s="17"/>
      <c r="ACI161" s="17"/>
      <c r="ACJ161" s="17"/>
      <c r="ACK161" s="17"/>
      <c r="ACL161" s="17"/>
      <c r="ACM161" s="17"/>
      <c r="ACN161" s="17"/>
      <c r="ACO161" s="17"/>
      <c r="ACP161" s="17"/>
      <c r="ACQ161" s="17"/>
      <c r="ACR161" s="17"/>
      <c r="ACS161" s="17"/>
      <c r="ACT161" s="17"/>
      <c r="ACU161" s="17"/>
      <c r="ACV161" s="17"/>
      <c r="ACW161" s="17"/>
      <c r="ACX161" s="17"/>
      <c r="ACY161" s="17"/>
      <c r="ACZ161" s="17"/>
      <c r="ADA161" s="17"/>
      <c r="ADB161" s="17"/>
      <c r="ADC161" s="17"/>
      <c r="ADD161" s="17"/>
      <c r="ADE161" s="17"/>
      <c r="ADF161" s="17"/>
      <c r="ADG161" s="17"/>
      <c r="ADH161" s="17"/>
      <c r="ADI161" s="17"/>
      <c r="ADJ161" s="17"/>
      <c r="ADK161" s="17"/>
      <c r="ADL161" s="17"/>
      <c r="ADM161" s="17"/>
      <c r="ADN161" s="17"/>
      <c r="ADO161" s="17"/>
      <c r="ADP161" s="17"/>
      <c r="ADQ161" s="17"/>
      <c r="ADR161" s="17"/>
      <c r="ADS161" s="17"/>
      <c r="ADT161" s="17"/>
      <c r="ADU161" s="17"/>
      <c r="ADV161" s="17"/>
      <c r="ADW161" s="17"/>
      <c r="ADX161" s="17"/>
      <c r="ADY161" s="17"/>
      <c r="ADZ161" s="17"/>
      <c r="AEA161" s="17"/>
      <c r="AEB161" s="17"/>
      <c r="AEC161" s="17"/>
      <c r="AED161" s="17"/>
      <c r="AEE161" s="17"/>
      <c r="AEF161" s="17"/>
      <c r="AEG161" s="17"/>
      <c r="AEH161" s="17"/>
      <c r="AEI161" s="17"/>
      <c r="AEJ161" s="17"/>
      <c r="AEK161" s="17"/>
      <c r="AEL161" s="17"/>
      <c r="AEM161" s="17"/>
      <c r="AEN161" s="17"/>
      <c r="AEO161" s="17"/>
      <c r="AEP161" s="17"/>
      <c r="AEQ161" s="17"/>
      <c r="AER161" s="17"/>
      <c r="AES161" s="17"/>
      <c r="AET161" s="17"/>
      <c r="AEU161" s="17"/>
      <c r="AEV161" s="17"/>
      <c r="AEW161" s="17"/>
      <c r="AEX161" s="17"/>
      <c r="AEY161" s="17"/>
      <c r="AEZ161" s="17"/>
      <c r="AFA161" s="17"/>
      <c r="AFB161" s="17"/>
      <c r="AFC161" s="17"/>
      <c r="AFD161" s="17"/>
      <c r="AFE161" s="17"/>
      <c r="AFF161" s="17"/>
      <c r="AFG161" s="17"/>
      <c r="AFH161" s="17"/>
      <c r="AFI161" s="17"/>
      <c r="AFJ161" s="17"/>
      <c r="AFK161" s="17"/>
      <c r="AFL161" s="17"/>
      <c r="AFM161" s="17"/>
      <c r="AFN161" s="17"/>
      <c r="AFO161" s="17"/>
      <c r="AFP161" s="17"/>
      <c r="AFQ161" s="17"/>
      <c r="AFR161" s="17"/>
      <c r="AFS161" s="17"/>
      <c r="AFT161" s="17"/>
      <c r="AFU161" s="17"/>
      <c r="AFV161" s="17"/>
      <c r="AFW161" s="17"/>
      <c r="AFX161" s="17"/>
      <c r="AFY161" s="17"/>
      <c r="AFZ161" s="17"/>
      <c r="AGA161" s="17"/>
      <c r="AGB161" s="17"/>
      <c r="AGC161" s="17"/>
      <c r="AGD161" s="17"/>
      <c r="AGE161" s="17"/>
      <c r="AGF161" s="17"/>
      <c r="AGG161" s="17"/>
      <c r="AGH161" s="17"/>
      <c r="AGI161" s="17"/>
      <c r="AGJ161" s="17"/>
      <c r="AGK161" s="17"/>
      <c r="AGL161" s="17"/>
      <c r="AGM161" s="17"/>
      <c r="AGN161" s="17"/>
      <c r="AGO161" s="17"/>
      <c r="AGP161" s="17"/>
      <c r="AGQ161" s="17"/>
      <c r="AGR161" s="17"/>
      <c r="AGS161" s="17"/>
      <c r="AGT161" s="17"/>
      <c r="AGU161" s="17"/>
      <c r="AGV161" s="17"/>
      <c r="AGW161" s="17"/>
      <c r="AGX161" s="17"/>
      <c r="AGY161" s="17"/>
      <c r="AGZ161" s="17"/>
      <c r="AHA161" s="17"/>
      <c r="AHB161" s="17"/>
      <c r="AHC161" s="17"/>
      <c r="AHD161" s="17"/>
      <c r="AHE161" s="17"/>
      <c r="AHF161" s="17"/>
      <c r="AHG161" s="17"/>
      <c r="AHH161" s="17"/>
      <c r="AHI161" s="17"/>
      <c r="AHJ161" s="17"/>
      <c r="AHK161" s="17"/>
      <c r="AHL161" s="17"/>
      <c r="AHM161" s="17"/>
      <c r="AHN161" s="17"/>
      <c r="AHO161" s="17"/>
      <c r="AHP161" s="17"/>
      <c r="AHQ161" s="17"/>
      <c r="AHR161" s="17"/>
      <c r="AHS161" s="17"/>
      <c r="AHT161" s="17"/>
      <c r="AHU161" s="17"/>
      <c r="AHV161" s="17"/>
      <c r="AHW161" s="17"/>
      <c r="AHX161" s="17"/>
      <c r="AHY161" s="17"/>
      <c r="AHZ161" s="17"/>
      <c r="AIA161" s="17"/>
      <c r="AIB161" s="17"/>
      <c r="AIC161" s="17"/>
      <c r="AID161" s="17"/>
      <c r="AIE161" s="17"/>
      <c r="AIF161" s="17"/>
      <c r="AIG161" s="17"/>
      <c r="AIH161" s="17"/>
      <c r="AII161" s="17"/>
      <c r="AIJ161" s="17"/>
      <c r="AIK161" s="17"/>
      <c r="AIL161" s="17"/>
      <c r="AIM161" s="17"/>
      <c r="AIN161" s="17"/>
      <c r="AIO161" s="17"/>
      <c r="AIP161" s="17"/>
      <c r="AIQ161" s="17"/>
      <c r="AIR161" s="17"/>
      <c r="AIS161" s="17"/>
      <c r="AIT161" s="17"/>
      <c r="AIU161" s="17"/>
      <c r="AIV161" s="17"/>
      <c r="AIW161" s="17"/>
      <c r="AIX161" s="17"/>
      <c r="AIY161" s="17"/>
      <c r="AIZ161" s="17"/>
      <c r="AJA161" s="17"/>
      <c r="AJB161" s="17"/>
      <c r="AJC161" s="17"/>
      <c r="AJD161" s="17"/>
      <c r="AJE161" s="17"/>
      <c r="AJF161" s="17"/>
      <c r="AJG161" s="17"/>
      <c r="AJH161" s="17"/>
      <c r="AJI161" s="17"/>
      <c r="AJJ161" s="17"/>
      <c r="AJK161" s="17"/>
      <c r="AJL161" s="17"/>
      <c r="AJM161" s="17"/>
      <c r="AJN161" s="17"/>
      <c r="AJO161" s="17"/>
      <c r="AJP161" s="17"/>
      <c r="AJQ161" s="17"/>
      <c r="AJR161" s="17"/>
      <c r="AJS161" s="17"/>
      <c r="AJT161" s="17"/>
      <c r="AJU161" s="17"/>
      <c r="AJV161" s="17"/>
      <c r="AJW161" s="17"/>
      <c r="AJX161" s="17"/>
      <c r="AJY161" s="17"/>
      <c r="AJZ161" s="17"/>
      <c r="AKA161" s="17"/>
      <c r="AKB161" s="17"/>
      <c r="AKC161" s="17"/>
      <c r="AKD161" s="17"/>
      <c r="AKE161" s="17"/>
      <c r="AKF161" s="17"/>
      <c r="AKG161" s="17"/>
      <c r="AKH161" s="17"/>
      <c r="AKI161" s="17"/>
      <c r="AKJ161" s="17"/>
      <c r="AKK161" s="17"/>
      <c r="AKL161" s="17"/>
      <c r="AKM161" s="17"/>
      <c r="AKN161" s="17"/>
      <c r="AKO161" s="17"/>
      <c r="AKP161" s="17"/>
      <c r="AKQ161" s="17"/>
      <c r="AKR161" s="17"/>
      <c r="AKS161" s="17"/>
      <c r="AKT161" s="17"/>
      <c r="AKU161" s="17"/>
      <c r="AKV161" s="17"/>
      <c r="AKW161" s="17"/>
      <c r="AKX161" s="17"/>
      <c r="AKY161" s="17"/>
      <c r="AKZ161" s="17"/>
      <c r="ALA161" s="17"/>
      <c r="ALB161" s="17"/>
      <c r="ALC161" s="17"/>
      <c r="ALD161" s="17"/>
      <c r="ALE161" s="17"/>
      <c r="ALF161" s="17"/>
      <c r="ALG161" s="17"/>
      <c r="ALH161" s="17"/>
      <c r="ALI161" s="17"/>
      <c r="ALJ161" s="17"/>
      <c r="ALK161" s="17"/>
      <c r="ALL161" s="17"/>
      <c r="ALM161" s="17"/>
      <c r="ALN161" s="17"/>
      <c r="ALO161" s="17"/>
      <c r="ALP161" s="17"/>
      <c r="ALQ161" s="17"/>
      <c r="ALR161" s="17"/>
      <c r="ALS161" s="17"/>
      <c r="ALT161" s="17"/>
      <c r="ALU161" s="17"/>
      <c r="ALV161" s="17"/>
      <c r="ALW161" s="17"/>
      <c r="ALX161" s="17"/>
      <c r="ALY161" s="17"/>
      <c r="ALZ161" s="17"/>
      <c r="AMA161" s="17"/>
      <c r="AMB161" s="17"/>
      <c r="AMC161" s="17"/>
      <c r="AMD161" s="17"/>
      <c r="AME161" s="17"/>
      <c r="AMF161" s="17"/>
      <c r="AMG161" s="17"/>
      <c r="AMH161" s="17"/>
      <c r="AMI161" s="17"/>
      <c r="AMJ161" s="17"/>
      <c r="AMK161" s="17"/>
      <c r="AML161" s="17"/>
      <c r="AMM161" s="17"/>
      <c r="AMN161" s="17"/>
      <c r="AMO161" s="17"/>
      <c r="AMP161" s="17"/>
      <c r="AMQ161" s="17"/>
      <c r="AMR161" s="17"/>
      <c r="AMS161" s="17"/>
      <c r="AMT161" s="17"/>
      <c r="AMU161" s="17"/>
      <c r="AMV161" s="17"/>
      <c r="AMW161" s="17"/>
      <c r="AMX161" s="17"/>
      <c r="AMY161" s="17"/>
      <c r="AMZ161" s="17"/>
      <c r="ANA161" s="17"/>
      <c r="ANB161" s="17"/>
      <c r="ANC161" s="17"/>
      <c r="AND161" s="17"/>
      <c r="ANE161" s="17"/>
      <c r="ANF161" s="17"/>
      <c r="ANG161" s="17"/>
      <c r="ANH161" s="17"/>
      <c r="ANI161" s="17"/>
      <c r="ANJ161" s="17"/>
      <c r="ANK161" s="17"/>
      <c r="ANL161" s="17"/>
      <c r="ANM161" s="17"/>
      <c r="ANN161" s="17"/>
      <c r="ANO161" s="17"/>
      <c r="ANP161" s="17"/>
      <c r="ANQ161" s="17"/>
      <c r="ANR161" s="17"/>
      <c r="ANS161" s="17"/>
      <c r="ANT161" s="17"/>
      <c r="ANU161" s="17"/>
      <c r="ANV161" s="17"/>
      <c r="ANW161" s="17"/>
      <c r="ANX161" s="17"/>
      <c r="ANY161" s="17"/>
      <c r="ANZ161" s="17"/>
      <c r="AOA161" s="17"/>
      <c r="AOB161" s="17"/>
      <c r="AOC161" s="17"/>
      <c r="AOD161" s="17"/>
      <c r="AOE161" s="17"/>
      <c r="AOF161" s="17"/>
      <c r="AOG161" s="17"/>
      <c r="AOH161" s="17"/>
      <c r="AOI161" s="17"/>
      <c r="AOJ161" s="17"/>
      <c r="AOK161" s="17"/>
      <c r="AOL161" s="17"/>
      <c r="AOM161" s="17"/>
      <c r="AON161" s="17"/>
      <c r="AOO161" s="17"/>
      <c r="AOP161" s="17"/>
      <c r="AOQ161" s="17"/>
      <c r="AOR161" s="17"/>
      <c r="AOS161" s="17"/>
      <c r="AOT161" s="17"/>
      <c r="AOU161" s="17"/>
      <c r="AOV161" s="17"/>
      <c r="AOW161" s="17"/>
      <c r="AOX161" s="17"/>
      <c r="AOY161" s="17"/>
      <c r="AOZ161" s="17"/>
      <c r="APA161" s="17"/>
      <c r="APB161" s="17"/>
      <c r="APC161" s="17"/>
      <c r="APD161" s="17"/>
      <c r="APE161" s="17"/>
      <c r="APF161" s="17"/>
      <c r="APG161" s="17"/>
      <c r="APH161" s="17"/>
      <c r="API161" s="17"/>
      <c r="APJ161" s="17"/>
      <c r="APK161" s="17"/>
      <c r="APL161" s="17"/>
      <c r="APM161" s="17"/>
      <c r="APN161" s="17"/>
      <c r="APO161" s="17"/>
      <c r="APP161" s="17"/>
      <c r="APQ161" s="17"/>
      <c r="APR161" s="17"/>
      <c r="APS161" s="17"/>
      <c r="APT161" s="17"/>
      <c r="APU161" s="17"/>
      <c r="APV161" s="17"/>
      <c r="APW161" s="17"/>
      <c r="APX161" s="17"/>
      <c r="APY161" s="17"/>
      <c r="APZ161" s="17"/>
      <c r="AQA161" s="17"/>
      <c r="AQB161" s="17"/>
      <c r="AQC161" s="17"/>
      <c r="AQD161" s="17"/>
      <c r="AQE161" s="17"/>
      <c r="AQF161" s="17"/>
      <c r="AQG161" s="17"/>
      <c r="AQH161" s="17"/>
      <c r="AQI161" s="17"/>
      <c r="AQJ161" s="17"/>
      <c r="AQK161" s="17"/>
      <c r="AQL161" s="17"/>
      <c r="AQM161" s="17"/>
      <c r="AQN161" s="17"/>
      <c r="AQO161" s="17"/>
      <c r="AQP161" s="17"/>
      <c r="AQQ161" s="17"/>
      <c r="AQR161" s="17"/>
      <c r="AQS161" s="17"/>
      <c r="AQT161" s="17"/>
      <c r="AQU161" s="17"/>
      <c r="AQV161" s="17"/>
      <c r="AQW161" s="17"/>
      <c r="AQX161" s="17"/>
      <c r="AQY161" s="17"/>
      <c r="AQZ161" s="17"/>
      <c r="ARA161" s="17"/>
      <c r="ARB161" s="17"/>
      <c r="ARC161" s="17"/>
      <c r="ARD161" s="17"/>
      <c r="ARE161" s="17"/>
      <c r="ARF161" s="17"/>
      <c r="ARG161" s="17"/>
      <c r="ARH161" s="17"/>
      <c r="ARI161" s="17"/>
      <c r="ARJ161" s="17"/>
      <c r="ARK161" s="17"/>
      <c r="ARL161" s="17"/>
      <c r="ARM161" s="17"/>
      <c r="ARN161" s="17"/>
      <c r="ARO161" s="17"/>
      <c r="ARP161" s="17"/>
      <c r="ARQ161" s="17"/>
      <c r="ARR161" s="17"/>
      <c r="ARS161" s="17"/>
      <c r="ART161" s="17"/>
      <c r="ARU161" s="17"/>
      <c r="ARV161" s="17"/>
      <c r="ARW161" s="17"/>
      <c r="ARX161" s="17"/>
      <c r="ARY161" s="17"/>
      <c r="ARZ161" s="17"/>
      <c r="ASA161" s="17"/>
      <c r="ASB161" s="17"/>
      <c r="ASC161" s="17"/>
      <c r="ASD161" s="17"/>
      <c r="ASE161" s="17"/>
      <c r="ASF161" s="17"/>
      <c r="ASG161" s="17"/>
      <c r="ASH161" s="17"/>
      <c r="ASI161" s="17"/>
      <c r="ASJ161" s="17"/>
      <c r="ASK161" s="17"/>
      <c r="ASL161" s="17"/>
      <c r="ASM161" s="17"/>
      <c r="ASN161" s="17"/>
      <c r="ASO161" s="17"/>
      <c r="ASP161" s="17"/>
      <c r="ASQ161" s="17"/>
      <c r="ASR161" s="17"/>
      <c r="ASS161" s="17"/>
      <c r="AST161" s="17"/>
      <c r="ASU161" s="17"/>
      <c r="ASV161" s="17"/>
      <c r="ASW161" s="17"/>
      <c r="ASX161" s="17"/>
      <c r="ASY161" s="17"/>
      <c r="ASZ161" s="17"/>
      <c r="ATA161" s="17"/>
      <c r="ATB161" s="17"/>
      <c r="ATC161" s="17"/>
      <c r="ATD161" s="17"/>
      <c r="ATE161" s="17"/>
      <c r="ATF161" s="17"/>
      <c r="ATG161" s="17"/>
      <c r="ATH161" s="17"/>
      <c r="ATI161" s="17"/>
      <c r="ATJ161" s="17"/>
      <c r="ATK161" s="17"/>
      <c r="ATL161" s="17"/>
      <c r="ATM161" s="17"/>
      <c r="ATN161" s="17"/>
      <c r="ATO161" s="17"/>
      <c r="ATP161" s="17"/>
      <c r="ATQ161" s="17"/>
      <c r="ATR161" s="17"/>
      <c r="ATS161" s="17"/>
      <c r="ATT161" s="17"/>
      <c r="ATU161" s="17"/>
      <c r="ATV161" s="17"/>
      <c r="ATW161" s="17"/>
      <c r="ATX161" s="17"/>
      <c r="ATY161" s="17"/>
      <c r="ATZ161" s="17"/>
      <c r="AUA161" s="17"/>
      <c r="AUB161" s="17"/>
      <c r="AUC161" s="17"/>
      <c r="AUD161" s="17"/>
      <c r="AUE161" s="17"/>
      <c r="AUF161" s="17"/>
      <c r="AUG161" s="17"/>
      <c r="AUH161" s="17"/>
      <c r="AUI161" s="17"/>
      <c r="AUJ161" s="17"/>
      <c r="AUK161" s="17"/>
      <c r="AUL161" s="17"/>
      <c r="AUM161" s="17"/>
      <c r="AUN161" s="17"/>
      <c r="AUO161" s="17"/>
      <c r="AUP161" s="17"/>
      <c r="AUQ161" s="17"/>
      <c r="AUR161" s="17"/>
      <c r="AUS161" s="17"/>
      <c r="AUT161" s="17"/>
      <c r="AUU161" s="17"/>
      <c r="AUV161" s="17"/>
      <c r="AUW161" s="17"/>
      <c r="AUX161" s="17"/>
      <c r="AUY161" s="17"/>
      <c r="AUZ161" s="17"/>
      <c r="AVA161" s="17"/>
      <c r="AVB161" s="17"/>
      <c r="AVC161" s="17"/>
      <c r="AVD161" s="17"/>
      <c r="AVE161" s="17"/>
      <c r="AVF161" s="17"/>
      <c r="AVG161" s="17"/>
      <c r="AVH161" s="17"/>
      <c r="AVI161" s="17"/>
      <c r="AVJ161" s="17"/>
      <c r="AVK161" s="17"/>
      <c r="AVL161" s="17"/>
      <c r="AVM161" s="17"/>
      <c r="AVN161" s="17"/>
      <c r="AVO161" s="17"/>
      <c r="AVP161" s="17"/>
      <c r="AVQ161" s="17"/>
      <c r="AVR161" s="17"/>
      <c r="AVS161" s="17"/>
      <c r="AVT161" s="17"/>
      <c r="AVU161" s="17"/>
      <c r="AVV161" s="17"/>
      <c r="AVW161" s="17"/>
      <c r="AVX161" s="17"/>
      <c r="AVY161" s="17"/>
      <c r="AVZ161" s="17"/>
      <c r="AWA161" s="17"/>
      <c r="AWB161" s="17"/>
      <c r="AWC161" s="17"/>
      <c r="AWD161" s="17"/>
      <c r="AWE161" s="17"/>
      <c r="AWF161" s="17"/>
      <c r="AWG161" s="17"/>
      <c r="AWH161" s="17"/>
      <c r="AWI161" s="17"/>
      <c r="AWJ161" s="17"/>
      <c r="AWK161" s="17"/>
      <c r="AWL161" s="17"/>
      <c r="AWM161" s="17"/>
      <c r="AWN161" s="17"/>
      <c r="AWO161" s="17"/>
      <c r="AWP161" s="17"/>
      <c r="AWQ161" s="17"/>
      <c r="AWR161" s="17"/>
      <c r="AWS161" s="17"/>
      <c r="AWT161" s="17"/>
      <c r="AWU161" s="17"/>
      <c r="AWV161" s="17"/>
      <c r="AWW161" s="17"/>
      <c r="AWX161" s="17"/>
      <c r="AWY161" s="17"/>
      <c r="AWZ161" s="17"/>
      <c r="AXA161" s="17"/>
      <c r="AXB161" s="17"/>
      <c r="AXC161" s="17"/>
      <c r="AXD161" s="17"/>
      <c r="AXE161" s="17"/>
      <c r="AXF161" s="17"/>
      <c r="AXG161" s="17"/>
      <c r="AXH161" s="17"/>
      <c r="AXI161" s="17"/>
      <c r="AXJ161" s="17"/>
      <c r="AXK161" s="17"/>
      <c r="AXL161" s="17"/>
      <c r="AXM161" s="17"/>
      <c r="AXN161" s="17"/>
      <c r="AXO161" s="17"/>
      <c r="AXP161" s="17"/>
      <c r="AXQ161" s="17"/>
      <c r="AXR161" s="17"/>
      <c r="AXS161" s="17"/>
      <c r="AXT161" s="17"/>
      <c r="AXU161" s="17"/>
      <c r="AXV161" s="17"/>
      <c r="AXW161" s="17"/>
      <c r="AXX161" s="17"/>
      <c r="AXY161" s="17"/>
      <c r="AXZ161" s="17"/>
      <c r="AYA161" s="17"/>
      <c r="AYB161" s="17"/>
      <c r="AYC161" s="17"/>
      <c r="AYD161" s="17"/>
      <c r="AYE161" s="17"/>
      <c r="AYF161" s="17"/>
      <c r="AYG161" s="17"/>
      <c r="AYH161" s="17"/>
      <c r="AYI161" s="17"/>
      <c r="AYJ161" s="17"/>
      <c r="AYK161" s="17"/>
      <c r="AYL161" s="17"/>
      <c r="AYM161" s="17"/>
      <c r="AYN161" s="17"/>
      <c r="AYO161" s="17"/>
      <c r="AYP161" s="17"/>
      <c r="AYQ161" s="17"/>
      <c r="AYR161" s="17"/>
      <c r="AYS161" s="17"/>
      <c r="AYT161" s="17"/>
      <c r="AYU161" s="17"/>
      <c r="AYV161" s="17"/>
      <c r="AYW161" s="17"/>
      <c r="AYX161" s="17"/>
      <c r="AYY161" s="17"/>
      <c r="AYZ161" s="17"/>
      <c r="AZA161" s="17"/>
      <c r="AZB161" s="17"/>
      <c r="AZC161" s="17"/>
      <c r="AZD161" s="17"/>
      <c r="AZE161" s="17"/>
      <c r="AZF161" s="17"/>
      <c r="AZG161" s="17"/>
      <c r="AZH161" s="17"/>
      <c r="AZI161" s="17"/>
      <c r="AZJ161" s="17"/>
      <c r="AZK161" s="17"/>
      <c r="AZL161" s="17"/>
      <c r="AZM161" s="17"/>
      <c r="AZN161" s="17"/>
      <c r="AZO161" s="17"/>
      <c r="AZP161" s="17"/>
      <c r="AZQ161" s="17"/>
      <c r="AZR161" s="17"/>
      <c r="AZS161" s="17"/>
      <c r="AZT161" s="17"/>
      <c r="AZU161" s="17"/>
      <c r="AZV161" s="17"/>
      <c r="AZW161" s="17"/>
      <c r="AZX161" s="17"/>
      <c r="AZY161" s="17"/>
      <c r="AZZ161" s="17"/>
      <c r="BAA161" s="17"/>
      <c r="BAB161" s="17"/>
      <c r="BAC161" s="17"/>
      <c r="BAD161" s="17"/>
      <c r="BAE161" s="17"/>
      <c r="BAF161" s="17"/>
      <c r="BAG161" s="17"/>
      <c r="BAH161" s="17"/>
      <c r="BAI161" s="17"/>
      <c r="BAJ161" s="17"/>
      <c r="BAK161" s="17"/>
      <c r="BAL161" s="17"/>
      <c r="BAM161" s="17"/>
      <c r="BAN161" s="17"/>
      <c r="BAO161" s="17"/>
      <c r="BAP161" s="17"/>
      <c r="BAQ161" s="17"/>
      <c r="BAR161" s="17"/>
      <c r="BAS161" s="17"/>
      <c r="BAT161" s="17"/>
      <c r="BAU161" s="17"/>
      <c r="BAV161" s="17"/>
      <c r="BAW161" s="17"/>
      <c r="BAX161" s="17"/>
      <c r="BAY161" s="17"/>
      <c r="BAZ161" s="17"/>
      <c r="BBA161" s="17"/>
      <c r="BBB161" s="17"/>
      <c r="BBC161" s="17"/>
      <c r="BBD161" s="17"/>
      <c r="BBE161" s="17"/>
      <c r="BBF161" s="17"/>
      <c r="BBG161" s="17"/>
      <c r="BBH161" s="17"/>
      <c r="BBI161" s="17"/>
      <c r="BBJ161" s="17"/>
      <c r="BBK161" s="17"/>
      <c r="BBL161" s="17"/>
      <c r="BBM161" s="17"/>
      <c r="BBN161" s="17"/>
      <c r="BBO161" s="17"/>
      <c r="BBP161" s="17"/>
      <c r="BBQ161" s="17"/>
      <c r="BBR161" s="17"/>
      <c r="BBS161" s="17"/>
      <c r="BBT161" s="17"/>
      <c r="BBU161" s="17"/>
      <c r="BBV161" s="17"/>
      <c r="BBW161" s="17"/>
      <c r="BBX161" s="17"/>
      <c r="BBY161" s="17"/>
      <c r="BBZ161" s="17"/>
      <c r="BCA161" s="17"/>
      <c r="BCB161" s="17"/>
      <c r="BCC161" s="17"/>
      <c r="BCD161" s="17"/>
      <c r="BCE161" s="17"/>
      <c r="BCF161" s="17"/>
      <c r="BCG161" s="17"/>
      <c r="BCH161" s="17"/>
      <c r="BCI161" s="17"/>
      <c r="BCJ161" s="17"/>
      <c r="BCK161" s="17"/>
      <c r="BCL161" s="17"/>
      <c r="BCM161" s="17"/>
      <c r="BCN161" s="17"/>
      <c r="BCO161" s="17"/>
      <c r="BCP161" s="17"/>
      <c r="BCQ161" s="17"/>
      <c r="BCR161" s="17"/>
      <c r="BCS161" s="17"/>
      <c r="BCT161" s="17"/>
      <c r="BCU161" s="17"/>
      <c r="BCV161" s="17"/>
      <c r="BCW161" s="17"/>
      <c r="BCX161" s="17"/>
      <c r="BCY161" s="17"/>
      <c r="BCZ161" s="17"/>
      <c r="BDA161" s="17"/>
      <c r="BDB161" s="17"/>
      <c r="BDC161" s="17"/>
      <c r="BDD161" s="17"/>
      <c r="BDE161" s="17"/>
      <c r="BDF161" s="17"/>
      <c r="BDG161" s="17"/>
      <c r="BDH161" s="17"/>
      <c r="BDI161" s="17"/>
      <c r="BDJ161" s="17"/>
      <c r="BDK161" s="17"/>
      <c r="BDL161" s="17"/>
      <c r="BDM161" s="17"/>
      <c r="BDN161" s="17"/>
      <c r="BDO161" s="17"/>
      <c r="BDP161" s="17"/>
      <c r="BDQ161" s="17"/>
      <c r="BDR161" s="17"/>
      <c r="BDS161" s="17"/>
      <c r="BDT161" s="17"/>
      <c r="BDU161" s="17"/>
      <c r="BDV161" s="17"/>
      <c r="BDW161" s="17"/>
      <c r="BDX161" s="17"/>
      <c r="BDY161" s="17"/>
      <c r="BDZ161" s="17"/>
      <c r="BEA161" s="17"/>
      <c r="BEB161" s="17"/>
      <c r="BEC161" s="17"/>
      <c r="BED161" s="17"/>
      <c r="BEE161" s="17"/>
      <c r="BEF161" s="17"/>
      <c r="BEG161" s="17"/>
      <c r="BEH161" s="17"/>
      <c r="BEI161" s="17"/>
      <c r="BEJ161" s="17"/>
      <c r="BEK161" s="17"/>
      <c r="BEL161" s="17"/>
      <c r="BEM161" s="17"/>
      <c r="BEN161" s="17"/>
      <c r="BEO161" s="17"/>
      <c r="BEP161" s="17"/>
      <c r="BEQ161" s="17"/>
      <c r="BER161" s="17"/>
      <c r="BES161" s="17"/>
      <c r="BET161" s="17"/>
      <c r="BEU161" s="17"/>
      <c r="BEV161" s="17"/>
      <c r="BEW161" s="17"/>
      <c r="BEX161" s="17"/>
      <c r="BEY161" s="17"/>
      <c r="BEZ161" s="17"/>
      <c r="BFA161" s="17"/>
      <c r="BFB161" s="17"/>
      <c r="BFC161" s="17"/>
      <c r="BFD161" s="17"/>
      <c r="BFE161" s="17"/>
      <c r="BFF161" s="17"/>
      <c r="BFG161" s="17"/>
      <c r="BFH161" s="17"/>
      <c r="BFI161" s="17"/>
      <c r="BFJ161" s="17"/>
      <c r="BFK161" s="17"/>
      <c r="BFL161" s="17"/>
      <c r="BFM161" s="17"/>
      <c r="BFN161" s="17"/>
      <c r="BFO161" s="17"/>
      <c r="BFP161" s="17"/>
      <c r="BFQ161" s="17"/>
      <c r="BFR161" s="17"/>
      <c r="BFS161" s="17"/>
      <c r="BFT161" s="17"/>
      <c r="BFU161" s="17"/>
      <c r="BFV161" s="17"/>
      <c r="BFW161" s="17"/>
      <c r="BFX161" s="17"/>
      <c r="BFY161" s="17"/>
      <c r="BFZ161" s="17"/>
      <c r="BGA161" s="17"/>
      <c r="BGB161" s="17"/>
      <c r="BGC161" s="17"/>
      <c r="BGD161" s="17"/>
      <c r="BGE161" s="17"/>
      <c r="BGF161" s="17"/>
      <c r="BGG161" s="17"/>
      <c r="BGH161" s="17"/>
      <c r="BGI161" s="17"/>
      <c r="BGJ161" s="17"/>
      <c r="BGK161" s="17"/>
      <c r="BGL161" s="17"/>
      <c r="BGM161" s="17"/>
      <c r="BGN161" s="17"/>
      <c r="BGO161" s="17"/>
      <c r="BGP161" s="17"/>
      <c r="BGQ161" s="17"/>
      <c r="BGR161" s="17"/>
      <c r="BGS161" s="17"/>
      <c r="BGT161" s="17"/>
      <c r="BGU161" s="17"/>
      <c r="BGV161" s="17"/>
      <c r="BGW161" s="17"/>
      <c r="BGX161" s="17"/>
      <c r="BGY161" s="17"/>
      <c r="BGZ161" s="17"/>
      <c r="BHA161" s="17"/>
      <c r="BHB161" s="17"/>
      <c r="BHC161" s="17"/>
      <c r="BHD161" s="17"/>
      <c r="BHE161" s="17"/>
      <c r="BHF161" s="17"/>
      <c r="BHG161" s="17"/>
      <c r="BHH161" s="17"/>
      <c r="BHI161" s="17"/>
      <c r="BHJ161" s="17"/>
      <c r="BHK161" s="17"/>
      <c r="BHL161" s="17"/>
      <c r="BHM161" s="17"/>
      <c r="BHN161" s="17"/>
      <c r="BHO161" s="17"/>
      <c r="BHP161" s="17"/>
      <c r="BHQ161" s="17"/>
      <c r="BHR161" s="17"/>
      <c r="BHS161" s="17"/>
      <c r="BHT161" s="17"/>
      <c r="BHU161" s="17"/>
      <c r="BHV161" s="17"/>
      <c r="BHW161" s="17"/>
      <c r="BHX161" s="17"/>
      <c r="BHY161" s="17"/>
      <c r="BHZ161" s="17"/>
      <c r="BIA161" s="17"/>
      <c r="BIB161" s="17"/>
      <c r="BIC161" s="17"/>
      <c r="BID161" s="17"/>
      <c r="BIE161" s="17"/>
      <c r="BIF161" s="17"/>
      <c r="BIG161" s="17"/>
      <c r="BIH161" s="17"/>
      <c r="BII161" s="17"/>
      <c r="BIJ161" s="17"/>
      <c r="BIK161" s="17"/>
      <c r="BIL161" s="17"/>
      <c r="BIM161" s="17"/>
      <c r="BIN161" s="17"/>
      <c r="BIO161" s="17"/>
      <c r="BIP161" s="17"/>
      <c r="BIQ161" s="17"/>
      <c r="BIR161" s="17"/>
      <c r="BIS161" s="17"/>
      <c r="BIT161" s="17"/>
      <c r="BIU161" s="17"/>
      <c r="BIV161" s="17"/>
      <c r="BIW161" s="17"/>
      <c r="BIX161" s="17"/>
      <c r="BIY161" s="17"/>
      <c r="BIZ161" s="17"/>
      <c r="BJA161" s="17"/>
      <c r="BJB161" s="17"/>
      <c r="BJC161" s="17"/>
      <c r="BJD161" s="17"/>
      <c r="BJE161" s="17"/>
      <c r="BJF161" s="17"/>
      <c r="BJG161" s="17"/>
      <c r="BJH161" s="17"/>
      <c r="BJI161" s="17"/>
      <c r="BJJ161" s="17"/>
      <c r="BJK161" s="17"/>
      <c r="BJL161" s="17"/>
      <c r="BJM161" s="17"/>
      <c r="BJN161" s="17"/>
      <c r="BJO161" s="17"/>
      <c r="BJP161" s="17"/>
      <c r="BJQ161" s="17"/>
      <c r="BJR161" s="17"/>
      <c r="BJS161" s="17"/>
      <c r="BJT161" s="17"/>
      <c r="BJU161" s="17"/>
      <c r="BJV161" s="17"/>
      <c r="BJW161" s="17"/>
      <c r="BJX161" s="17"/>
      <c r="BJY161" s="17"/>
      <c r="BJZ161" s="17"/>
      <c r="BKA161" s="17"/>
      <c r="BKB161" s="17"/>
      <c r="BKC161" s="17"/>
      <c r="BKD161" s="17"/>
      <c r="BKE161" s="17"/>
      <c r="BKF161" s="17"/>
      <c r="BKG161" s="17"/>
      <c r="BKH161" s="17"/>
      <c r="BKI161" s="17"/>
      <c r="BKJ161" s="17"/>
      <c r="BKK161" s="17"/>
      <c r="BKL161" s="17"/>
      <c r="BKM161" s="17"/>
      <c r="BKN161" s="17"/>
      <c r="BKO161" s="17"/>
      <c r="BKP161" s="17"/>
      <c r="BKQ161" s="17"/>
      <c r="BKR161" s="17"/>
      <c r="BKS161" s="17"/>
      <c r="BKT161" s="17"/>
      <c r="BKU161" s="17"/>
      <c r="BKV161" s="17"/>
      <c r="BKW161" s="17"/>
      <c r="BKX161" s="17"/>
      <c r="BKY161" s="17"/>
      <c r="BKZ161" s="17"/>
      <c r="BLA161" s="17"/>
      <c r="BLB161" s="17"/>
      <c r="BLC161" s="17"/>
      <c r="BLD161" s="17"/>
      <c r="BLE161" s="17"/>
      <c r="BLF161" s="17"/>
      <c r="BLG161" s="17"/>
      <c r="BLH161" s="17"/>
      <c r="BLI161" s="17"/>
      <c r="BLJ161" s="17"/>
      <c r="BLK161" s="17"/>
      <c r="BLL161" s="17"/>
      <c r="BLM161" s="17"/>
      <c r="BLN161" s="17"/>
      <c r="BLO161" s="17"/>
      <c r="BLP161" s="17"/>
      <c r="BLQ161" s="17"/>
      <c r="BLR161" s="17"/>
      <c r="BLS161" s="17"/>
      <c r="BLT161" s="17"/>
      <c r="BLU161" s="17"/>
      <c r="BLV161" s="17"/>
      <c r="BLW161" s="17"/>
      <c r="BLX161" s="17"/>
      <c r="BLY161" s="17"/>
      <c r="BLZ161" s="17"/>
      <c r="BMA161" s="17"/>
      <c r="BMB161" s="17"/>
      <c r="BMC161" s="17"/>
      <c r="BMD161" s="17"/>
      <c r="BME161" s="17"/>
      <c r="BMF161" s="17"/>
      <c r="BMG161" s="17"/>
      <c r="BMH161" s="17"/>
      <c r="BMI161" s="17"/>
      <c r="BMJ161" s="17"/>
      <c r="BMK161" s="17"/>
      <c r="BML161" s="17"/>
      <c r="BMM161" s="17"/>
      <c r="BMN161" s="17"/>
      <c r="BMO161" s="17"/>
      <c r="BMP161" s="17"/>
      <c r="BMQ161" s="17"/>
      <c r="BMR161" s="17"/>
      <c r="BMS161" s="17"/>
      <c r="BMT161" s="17"/>
      <c r="BMU161" s="17"/>
      <c r="BMV161" s="17"/>
      <c r="BMW161" s="17"/>
      <c r="BMX161" s="17"/>
      <c r="BMY161" s="17"/>
      <c r="BMZ161" s="17"/>
      <c r="BNA161" s="17"/>
      <c r="BNB161" s="17"/>
      <c r="BNC161" s="17"/>
      <c r="BND161" s="17"/>
      <c r="BNE161" s="17"/>
      <c r="BNF161" s="17"/>
      <c r="BNG161" s="17"/>
      <c r="BNH161" s="17"/>
      <c r="BNI161" s="17"/>
      <c r="BNJ161" s="17"/>
      <c r="BNK161" s="17"/>
      <c r="BNL161" s="17"/>
      <c r="BNM161" s="17"/>
      <c r="BNN161" s="17"/>
      <c r="BNO161" s="17"/>
      <c r="BNP161" s="17"/>
      <c r="BNQ161" s="17"/>
      <c r="BNR161" s="17"/>
      <c r="BNS161" s="17"/>
      <c r="BNT161" s="17"/>
      <c r="BNU161" s="17"/>
      <c r="BNV161" s="17"/>
      <c r="BNW161" s="17"/>
      <c r="BNX161" s="17"/>
      <c r="BNY161" s="17"/>
      <c r="BNZ161" s="17"/>
      <c r="BOA161" s="17"/>
      <c r="BOB161" s="17"/>
      <c r="BOC161" s="17"/>
      <c r="BOD161" s="17"/>
      <c r="BOE161" s="17"/>
      <c r="BOF161" s="17"/>
      <c r="BOG161" s="17"/>
      <c r="BOH161" s="17"/>
      <c r="BOI161" s="17"/>
      <c r="BOJ161" s="17"/>
      <c r="BOK161" s="17"/>
      <c r="BOL161" s="17"/>
      <c r="BOM161" s="17"/>
      <c r="BON161" s="17"/>
      <c r="BOO161" s="17"/>
      <c r="BOP161" s="17"/>
      <c r="BOQ161" s="17"/>
      <c r="BOR161" s="17"/>
      <c r="BOS161" s="17"/>
      <c r="BOT161" s="17"/>
      <c r="BOU161" s="17"/>
      <c r="BOV161" s="17"/>
      <c r="BOW161" s="17"/>
      <c r="BOX161" s="17"/>
      <c r="BOY161" s="17"/>
      <c r="BOZ161" s="17"/>
      <c r="BPA161" s="17"/>
      <c r="BPB161" s="17"/>
      <c r="BPC161" s="17"/>
      <c r="BPD161" s="17"/>
      <c r="BPE161" s="17"/>
      <c r="BPF161" s="17"/>
      <c r="BPG161" s="17"/>
      <c r="BPH161" s="17"/>
      <c r="BPI161" s="17"/>
      <c r="BPJ161" s="17"/>
      <c r="BPK161" s="17"/>
      <c r="BPL161" s="17"/>
      <c r="BPM161" s="17"/>
      <c r="BPN161" s="17"/>
      <c r="BPO161" s="17"/>
      <c r="BPP161" s="17"/>
      <c r="BPQ161" s="17"/>
      <c r="BPR161" s="17"/>
      <c r="BPS161" s="17"/>
      <c r="BPT161" s="17"/>
      <c r="BPU161" s="17"/>
      <c r="BPV161" s="17"/>
      <c r="BPW161" s="17"/>
      <c r="BPX161" s="17"/>
      <c r="BPY161" s="17"/>
      <c r="BPZ161" s="17"/>
      <c r="BQA161" s="17"/>
      <c r="BQB161" s="17"/>
      <c r="BQC161" s="17"/>
      <c r="BQD161" s="17"/>
      <c r="BQE161" s="17"/>
      <c r="BQF161" s="17"/>
      <c r="BQG161" s="17"/>
      <c r="BQH161" s="17"/>
      <c r="BQI161" s="17"/>
      <c r="BQJ161" s="17"/>
      <c r="BQK161" s="17"/>
      <c r="BQL161" s="17"/>
      <c r="BQM161" s="17"/>
      <c r="BQN161" s="17"/>
      <c r="BQO161" s="17"/>
      <c r="BQP161" s="17"/>
      <c r="BQQ161" s="17"/>
      <c r="BQR161" s="17"/>
      <c r="BQS161" s="17"/>
      <c r="BQT161" s="17"/>
      <c r="BQU161" s="17"/>
      <c r="BQV161" s="17"/>
      <c r="BQW161" s="17"/>
      <c r="BQX161" s="17"/>
      <c r="BQY161" s="17"/>
      <c r="BQZ161" s="17"/>
      <c r="BRA161" s="17"/>
      <c r="BRB161" s="17"/>
      <c r="BRC161" s="17"/>
      <c r="BRD161" s="17"/>
      <c r="BRE161" s="17"/>
      <c r="BRF161" s="17"/>
      <c r="BRG161" s="17"/>
      <c r="BRH161" s="17"/>
      <c r="BRI161" s="17"/>
      <c r="BRJ161" s="17"/>
      <c r="BRK161" s="17"/>
      <c r="BRL161" s="17"/>
      <c r="BRM161" s="17"/>
      <c r="BRN161" s="17"/>
      <c r="BRO161" s="17"/>
      <c r="BRP161" s="17"/>
      <c r="BRQ161" s="17"/>
      <c r="BRR161" s="17"/>
      <c r="BRS161" s="17"/>
      <c r="BRT161" s="17"/>
      <c r="BRU161" s="17"/>
      <c r="BRV161" s="17"/>
      <c r="BRW161" s="17"/>
      <c r="BRX161" s="17"/>
      <c r="BRY161" s="17"/>
      <c r="BRZ161" s="17"/>
      <c r="BSA161" s="17"/>
      <c r="BSB161" s="17"/>
      <c r="BSC161" s="17"/>
      <c r="BSD161" s="17"/>
      <c r="BSE161" s="17"/>
      <c r="BSF161" s="17"/>
      <c r="BSG161" s="17"/>
      <c r="BSH161" s="17"/>
      <c r="BSI161" s="17"/>
      <c r="BSJ161" s="17"/>
      <c r="BSK161" s="17"/>
      <c r="BSL161" s="17"/>
      <c r="BSM161" s="17"/>
      <c r="BSN161" s="17"/>
      <c r="BSO161" s="17"/>
      <c r="BSP161" s="17"/>
      <c r="BSQ161" s="17"/>
      <c r="BSR161" s="17"/>
      <c r="BSS161" s="17"/>
      <c r="BST161" s="17"/>
      <c r="BSU161" s="17"/>
      <c r="BSV161" s="17"/>
      <c r="BSW161" s="17"/>
      <c r="BSX161" s="17"/>
      <c r="BSY161" s="17"/>
      <c r="BSZ161" s="17"/>
      <c r="BTA161" s="17"/>
      <c r="BTB161" s="17"/>
      <c r="BTC161" s="17"/>
      <c r="BTD161" s="17"/>
      <c r="BTE161" s="17"/>
      <c r="BTF161" s="17"/>
      <c r="BTG161" s="17"/>
      <c r="BTH161" s="17"/>
      <c r="BTI161" s="17"/>
      <c r="BTJ161" s="17"/>
      <c r="BTK161" s="17"/>
      <c r="BTL161" s="17"/>
      <c r="BTM161" s="17"/>
      <c r="BTN161" s="17"/>
      <c r="BTO161" s="17"/>
      <c r="BTP161" s="17"/>
      <c r="BTQ161" s="17"/>
      <c r="BTR161" s="17"/>
      <c r="BTS161" s="17"/>
      <c r="BTT161" s="17"/>
      <c r="BTU161" s="17"/>
      <c r="BTV161" s="17"/>
      <c r="BTW161" s="17"/>
      <c r="BTX161" s="17"/>
      <c r="BTY161" s="17"/>
      <c r="BTZ161" s="17"/>
      <c r="BUA161" s="17"/>
      <c r="BUB161" s="17"/>
      <c r="BUC161" s="17"/>
      <c r="BUD161" s="17"/>
      <c r="BUE161" s="17"/>
      <c r="BUF161" s="17"/>
      <c r="BUG161" s="17"/>
      <c r="BUH161" s="17"/>
      <c r="BUI161" s="17"/>
      <c r="BUJ161" s="17"/>
      <c r="BUK161" s="17"/>
      <c r="BUL161" s="17"/>
      <c r="BUM161" s="17"/>
      <c r="BUN161" s="17"/>
      <c r="BUO161" s="17"/>
      <c r="BUP161" s="17"/>
      <c r="BUQ161" s="17"/>
      <c r="BUR161" s="17"/>
      <c r="BUS161" s="17"/>
      <c r="BUT161" s="17"/>
      <c r="BUU161" s="17"/>
      <c r="BUV161" s="17"/>
      <c r="BUW161" s="17"/>
      <c r="BUX161" s="17"/>
      <c r="BUY161" s="17"/>
      <c r="BUZ161" s="17"/>
      <c r="BVA161" s="17"/>
      <c r="BVB161" s="17"/>
      <c r="BVC161" s="17"/>
      <c r="BVD161" s="17"/>
      <c r="BVE161" s="17"/>
      <c r="BVF161" s="17"/>
      <c r="BVG161" s="17"/>
      <c r="BVH161" s="17"/>
      <c r="BVI161" s="17"/>
      <c r="BVJ161" s="17"/>
      <c r="BVK161" s="17"/>
      <c r="BVL161" s="17"/>
      <c r="BVM161" s="17"/>
      <c r="BVN161" s="17"/>
      <c r="BVO161" s="17"/>
      <c r="BVP161" s="17"/>
      <c r="BVQ161" s="17"/>
      <c r="BVR161" s="17"/>
      <c r="BVS161" s="17"/>
      <c r="BVT161" s="17"/>
      <c r="BVU161" s="17"/>
      <c r="BVV161" s="17"/>
      <c r="BVW161" s="17"/>
      <c r="BVX161" s="17"/>
      <c r="BVY161" s="17"/>
      <c r="BVZ161" s="17"/>
      <c r="BWA161" s="17"/>
      <c r="BWB161" s="17"/>
      <c r="BWC161" s="17"/>
      <c r="BWD161" s="17"/>
      <c r="BWE161" s="17"/>
      <c r="BWF161" s="17"/>
      <c r="BWG161" s="17"/>
      <c r="BWH161" s="17"/>
      <c r="BWI161" s="17"/>
      <c r="BWJ161" s="17"/>
      <c r="BWK161" s="17"/>
      <c r="BWL161" s="17"/>
      <c r="BWM161" s="17"/>
      <c r="BWN161" s="17"/>
      <c r="BWO161" s="17"/>
      <c r="BWP161" s="17"/>
      <c r="BWQ161" s="17"/>
      <c r="BWR161" s="17"/>
      <c r="BWS161" s="17"/>
      <c r="BWT161" s="17"/>
      <c r="BWU161" s="17"/>
      <c r="BWV161" s="17"/>
      <c r="BWW161" s="17"/>
      <c r="BWX161" s="17"/>
      <c r="BWY161" s="17"/>
      <c r="BWZ161" s="17"/>
      <c r="BXA161" s="17"/>
      <c r="BXB161" s="17"/>
      <c r="BXC161" s="17"/>
      <c r="BXD161" s="17"/>
      <c r="BXE161" s="17"/>
      <c r="BXF161" s="17"/>
      <c r="BXG161" s="17"/>
      <c r="BXH161" s="17"/>
      <c r="BXI161" s="17"/>
      <c r="BXJ161" s="17"/>
      <c r="BXK161" s="17"/>
      <c r="BXL161" s="17"/>
      <c r="BXM161" s="17"/>
      <c r="BXN161" s="17"/>
      <c r="BXO161" s="17"/>
      <c r="BXP161" s="17"/>
      <c r="BXQ161" s="17"/>
      <c r="BXR161" s="17"/>
      <c r="BXS161" s="17"/>
      <c r="BXT161" s="17"/>
      <c r="BXU161" s="17"/>
      <c r="BXV161" s="17"/>
      <c r="BXW161" s="17"/>
      <c r="BXX161" s="17"/>
      <c r="BXY161" s="17"/>
      <c r="BXZ161" s="17"/>
      <c r="BYA161" s="17"/>
      <c r="BYB161" s="17"/>
      <c r="BYC161" s="17"/>
      <c r="BYD161" s="17"/>
      <c r="BYE161" s="17"/>
      <c r="BYF161" s="17"/>
      <c r="BYG161" s="17"/>
      <c r="BYH161" s="17"/>
      <c r="BYI161" s="17"/>
      <c r="BYJ161" s="17"/>
      <c r="BYK161" s="17"/>
      <c r="BYL161" s="17"/>
      <c r="BYM161" s="17"/>
      <c r="BYN161" s="17"/>
      <c r="BYO161" s="17"/>
      <c r="BYP161" s="17"/>
      <c r="BYQ161" s="17"/>
      <c r="BYR161" s="17"/>
      <c r="BYS161" s="17"/>
      <c r="BYT161" s="17"/>
      <c r="BYU161" s="17"/>
      <c r="BYV161" s="17"/>
      <c r="BYW161" s="17"/>
      <c r="BYX161" s="17"/>
      <c r="BYY161" s="17"/>
      <c r="BYZ161" s="17"/>
      <c r="BZA161" s="17"/>
      <c r="BZB161" s="17"/>
      <c r="BZC161" s="17"/>
      <c r="BZD161" s="17"/>
      <c r="BZE161" s="17"/>
      <c r="BZF161" s="17"/>
      <c r="BZG161" s="17"/>
      <c r="BZH161" s="17"/>
      <c r="BZI161" s="17"/>
      <c r="BZJ161" s="17"/>
      <c r="BZK161" s="17"/>
      <c r="BZL161" s="17"/>
      <c r="BZM161" s="17"/>
      <c r="BZN161" s="17"/>
      <c r="BZO161" s="17"/>
      <c r="BZP161" s="17"/>
      <c r="BZQ161" s="17"/>
      <c r="BZR161" s="17"/>
      <c r="BZS161" s="17"/>
      <c r="BZT161" s="17"/>
      <c r="BZU161" s="17"/>
      <c r="BZV161" s="17"/>
      <c r="BZW161" s="17"/>
      <c r="BZX161" s="17"/>
      <c r="BZY161" s="17"/>
      <c r="BZZ161" s="17"/>
      <c r="CAA161" s="17"/>
      <c r="CAB161" s="17"/>
      <c r="CAC161" s="17"/>
      <c r="CAD161" s="17"/>
      <c r="CAE161" s="17"/>
      <c r="CAF161" s="17"/>
      <c r="CAG161" s="17"/>
      <c r="CAH161" s="17"/>
      <c r="CAI161" s="17"/>
      <c r="CAJ161" s="17"/>
      <c r="CAK161" s="17"/>
      <c r="CAL161" s="17"/>
      <c r="CAM161" s="17"/>
      <c r="CAN161" s="17"/>
      <c r="CAO161" s="17"/>
      <c r="CAP161" s="17"/>
      <c r="CAQ161" s="17"/>
      <c r="CAR161" s="17"/>
      <c r="CAS161" s="17"/>
      <c r="CAT161" s="17"/>
      <c r="CAU161" s="17"/>
      <c r="CAV161" s="17"/>
      <c r="CAW161" s="17"/>
      <c r="CAX161" s="17"/>
      <c r="CAY161" s="17"/>
      <c r="CAZ161" s="17"/>
      <c r="CBA161" s="17"/>
      <c r="CBB161" s="17"/>
      <c r="CBC161" s="17"/>
      <c r="CBD161" s="17"/>
      <c r="CBE161" s="17"/>
      <c r="CBF161" s="17"/>
      <c r="CBG161" s="17"/>
      <c r="CBH161" s="17"/>
      <c r="CBI161" s="17"/>
      <c r="CBJ161" s="17"/>
      <c r="CBK161" s="17"/>
      <c r="CBL161" s="17"/>
      <c r="CBM161" s="17"/>
      <c r="CBN161" s="17"/>
      <c r="CBO161" s="17"/>
      <c r="CBP161" s="17"/>
      <c r="CBQ161" s="17"/>
      <c r="CBR161" s="17"/>
      <c r="CBS161" s="17"/>
      <c r="CBT161" s="17"/>
      <c r="CBU161" s="17"/>
      <c r="CBV161" s="17"/>
      <c r="CBW161" s="17"/>
      <c r="CBX161" s="17"/>
      <c r="CBY161" s="17"/>
      <c r="CBZ161" s="17"/>
      <c r="CCA161" s="17"/>
      <c r="CCB161" s="17"/>
      <c r="CCC161" s="17"/>
      <c r="CCD161" s="17"/>
      <c r="CCE161" s="17"/>
      <c r="CCF161" s="17"/>
      <c r="CCG161" s="17"/>
      <c r="CCH161" s="17"/>
      <c r="CCI161" s="17"/>
      <c r="CCJ161" s="17"/>
      <c r="CCK161" s="17"/>
      <c r="CCL161" s="17"/>
      <c r="CCM161" s="17"/>
      <c r="CCN161" s="17"/>
      <c r="CCO161" s="17"/>
      <c r="CCP161" s="17"/>
      <c r="CCQ161" s="17"/>
      <c r="CCR161" s="17"/>
      <c r="CCS161" s="17"/>
      <c r="CCT161" s="17"/>
      <c r="CCU161" s="17"/>
      <c r="CCV161" s="17"/>
      <c r="CCW161" s="17"/>
      <c r="CCX161" s="17"/>
      <c r="CCY161" s="17"/>
      <c r="CCZ161" s="17"/>
      <c r="CDA161" s="17"/>
      <c r="CDB161" s="17"/>
      <c r="CDC161" s="17"/>
      <c r="CDD161" s="17"/>
      <c r="CDE161" s="17"/>
      <c r="CDF161" s="17"/>
      <c r="CDG161" s="17"/>
      <c r="CDH161" s="17"/>
      <c r="CDI161" s="17"/>
      <c r="CDJ161" s="17"/>
      <c r="CDK161" s="17"/>
      <c r="CDL161" s="17"/>
      <c r="CDM161" s="17"/>
      <c r="CDN161" s="17"/>
      <c r="CDO161" s="17"/>
      <c r="CDP161" s="17"/>
      <c r="CDQ161" s="17"/>
      <c r="CDR161" s="17"/>
      <c r="CDS161" s="17"/>
      <c r="CDT161" s="17"/>
      <c r="CDU161" s="17"/>
      <c r="CDV161" s="17"/>
      <c r="CDW161" s="17"/>
      <c r="CDX161" s="17"/>
      <c r="CDY161" s="17"/>
      <c r="CDZ161" s="17"/>
      <c r="CEA161" s="17"/>
      <c r="CEB161" s="17"/>
      <c r="CEC161" s="17"/>
      <c r="CED161" s="17"/>
      <c r="CEE161" s="17"/>
      <c r="CEF161" s="17"/>
      <c r="CEG161" s="17"/>
      <c r="CEH161" s="17"/>
      <c r="CEI161" s="17"/>
      <c r="CEJ161" s="17"/>
      <c r="CEK161" s="17"/>
      <c r="CEL161" s="17"/>
      <c r="CEM161" s="17"/>
      <c r="CEN161" s="17"/>
      <c r="CEO161" s="17"/>
      <c r="CEP161" s="17"/>
      <c r="CEQ161" s="17"/>
      <c r="CER161" s="17"/>
      <c r="CES161" s="17"/>
      <c r="CET161" s="17"/>
      <c r="CEU161" s="17"/>
      <c r="CEV161" s="17"/>
      <c r="CEW161" s="17"/>
      <c r="CEX161" s="17"/>
      <c r="CEY161" s="17"/>
      <c r="CEZ161" s="17"/>
      <c r="CFA161" s="17"/>
      <c r="CFB161" s="17"/>
      <c r="CFC161" s="17"/>
      <c r="CFD161" s="17"/>
      <c r="CFE161" s="17"/>
      <c r="CFF161" s="17"/>
      <c r="CFG161" s="17"/>
      <c r="CFH161" s="17"/>
      <c r="CFI161" s="17"/>
      <c r="CFJ161" s="17"/>
      <c r="CFK161" s="17"/>
      <c r="CFL161" s="17"/>
      <c r="CFM161" s="17"/>
      <c r="CFN161" s="17"/>
      <c r="CFO161" s="17"/>
      <c r="CFP161" s="17"/>
      <c r="CFQ161" s="17"/>
      <c r="CFR161" s="17"/>
      <c r="CFS161" s="17"/>
      <c r="CFT161" s="17"/>
      <c r="CFU161" s="17"/>
      <c r="CFV161" s="17"/>
      <c r="CFW161" s="17"/>
      <c r="CFX161" s="17"/>
      <c r="CFY161" s="17"/>
      <c r="CFZ161" s="17"/>
      <c r="CGA161" s="17"/>
      <c r="CGB161" s="17"/>
      <c r="CGC161" s="17"/>
      <c r="CGD161" s="17"/>
      <c r="CGE161" s="17"/>
      <c r="CGF161" s="17"/>
      <c r="CGG161" s="17"/>
      <c r="CGH161" s="17"/>
      <c r="CGI161" s="17"/>
      <c r="CGJ161" s="17"/>
      <c r="CGK161" s="17"/>
      <c r="CGL161" s="17"/>
      <c r="CGM161" s="17"/>
      <c r="CGN161" s="17"/>
      <c r="CGO161" s="17"/>
      <c r="CGP161" s="17"/>
      <c r="CGQ161" s="17"/>
      <c r="CGR161" s="17"/>
      <c r="CGS161" s="17"/>
      <c r="CGT161" s="17"/>
      <c r="CGU161" s="17"/>
      <c r="CGV161" s="17"/>
      <c r="CGW161" s="17"/>
      <c r="CGX161" s="17"/>
      <c r="CGY161" s="17"/>
      <c r="CGZ161" s="17"/>
      <c r="CHA161" s="17"/>
      <c r="CHB161" s="17"/>
      <c r="CHC161" s="17"/>
      <c r="CHD161" s="17"/>
      <c r="CHE161" s="17"/>
      <c r="CHF161" s="17"/>
      <c r="CHG161" s="17"/>
      <c r="CHH161" s="17"/>
      <c r="CHI161" s="17"/>
      <c r="CHJ161" s="17"/>
      <c r="CHK161" s="17"/>
      <c r="CHL161" s="17"/>
      <c r="CHM161" s="17"/>
      <c r="CHN161" s="17"/>
      <c r="CHO161" s="17"/>
      <c r="CHP161" s="17"/>
      <c r="CHQ161" s="17"/>
      <c r="CHR161" s="17"/>
      <c r="CHS161" s="17"/>
      <c r="CHT161" s="17"/>
      <c r="CHU161" s="17"/>
      <c r="CHV161" s="17"/>
      <c r="CHW161" s="17"/>
      <c r="CHX161" s="17"/>
      <c r="CHY161" s="17"/>
      <c r="CHZ161" s="17"/>
      <c r="CIA161" s="17"/>
      <c r="CIB161" s="17"/>
      <c r="CIC161" s="17"/>
      <c r="CID161" s="17"/>
      <c r="CIE161" s="17"/>
      <c r="CIF161" s="17"/>
      <c r="CIG161" s="17"/>
      <c r="CIH161" s="17"/>
      <c r="CII161" s="17"/>
      <c r="CIJ161" s="17"/>
      <c r="CIK161" s="17"/>
      <c r="CIL161" s="17"/>
      <c r="CIM161" s="17"/>
      <c r="CIN161" s="17"/>
      <c r="CIO161" s="17"/>
      <c r="CIP161" s="17"/>
      <c r="CIQ161" s="17"/>
      <c r="CIR161" s="17"/>
      <c r="CIS161" s="17"/>
      <c r="CIT161" s="17"/>
      <c r="CIU161" s="17"/>
      <c r="CIV161" s="17"/>
      <c r="CIW161" s="17"/>
      <c r="CIX161" s="17"/>
      <c r="CIY161" s="17"/>
      <c r="CIZ161" s="17"/>
      <c r="CJA161" s="17"/>
      <c r="CJB161" s="17"/>
      <c r="CJC161" s="17"/>
      <c r="CJD161" s="17"/>
      <c r="CJE161" s="17"/>
      <c r="CJF161" s="17"/>
      <c r="CJG161" s="17"/>
      <c r="CJH161" s="17"/>
      <c r="CJI161" s="17"/>
      <c r="CJJ161" s="17"/>
      <c r="CJK161" s="17"/>
      <c r="CJL161" s="17"/>
      <c r="CJM161" s="17"/>
      <c r="CJN161" s="17"/>
      <c r="CJO161" s="17"/>
      <c r="CJP161" s="17"/>
      <c r="CJQ161" s="17"/>
      <c r="CJR161" s="17"/>
      <c r="CJS161" s="17"/>
      <c r="CJT161" s="17"/>
      <c r="CJU161" s="17"/>
      <c r="CJV161" s="17"/>
      <c r="CJW161" s="17"/>
      <c r="CJX161" s="17"/>
      <c r="CJY161" s="17"/>
      <c r="CJZ161" s="17"/>
      <c r="CKA161" s="17"/>
      <c r="CKB161" s="17"/>
      <c r="CKC161" s="17"/>
      <c r="CKD161" s="17"/>
      <c r="CKE161" s="17"/>
      <c r="CKF161" s="17"/>
      <c r="CKG161" s="17"/>
      <c r="CKH161" s="17"/>
      <c r="CKI161" s="17"/>
      <c r="CKJ161" s="17"/>
      <c r="CKK161" s="17"/>
      <c r="CKL161" s="17"/>
      <c r="CKM161" s="17"/>
      <c r="CKN161" s="17"/>
      <c r="CKO161" s="17"/>
      <c r="CKP161" s="17"/>
      <c r="CKQ161" s="17"/>
      <c r="CKR161" s="17"/>
      <c r="CKS161" s="17"/>
      <c r="CKT161" s="17"/>
      <c r="CKU161" s="17"/>
      <c r="CKV161" s="17"/>
      <c r="CKW161" s="17"/>
      <c r="CKX161" s="17"/>
      <c r="CKY161" s="17"/>
      <c r="CKZ161" s="17"/>
      <c r="CLA161" s="17"/>
      <c r="CLB161" s="17"/>
      <c r="CLC161" s="17"/>
      <c r="CLD161" s="17"/>
      <c r="CLE161" s="17"/>
      <c r="CLF161" s="17"/>
      <c r="CLG161" s="17"/>
      <c r="CLH161" s="17"/>
      <c r="CLI161" s="17"/>
      <c r="CLJ161" s="17"/>
      <c r="CLK161" s="17"/>
      <c r="CLL161" s="17"/>
      <c r="CLM161" s="17"/>
      <c r="CLN161" s="17"/>
      <c r="CLO161" s="17"/>
      <c r="CLP161" s="17"/>
      <c r="CLQ161" s="17"/>
      <c r="CLR161" s="17"/>
      <c r="CLS161" s="17"/>
      <c r="CLT161" s="17"/>
      <c r="CLU161" s="17"/>
      <c r="CLV161" s="17"/>
      <c r="CLW161" s="17"/>
      <c r="CLX161" s="17"/>
      <c r="CLY161" s="17"/>
      <c r="CLZ161" s="17"/>
      <c r="CMA161" s="17"/>
      <c r="CMB161" s="17"/>
      <c r="CMC161" s="17"/>
      <c r="CMD161" s="17"/>
      <c r="CME161" s="17"/>
      <c r="CMF161" s="17"/>
      <c r="CMG161" s="17"/>
      <c r="CMH161" s="17"/>
      <c r="CMI161" s="17"/>
      <c r="CMJ161" s="17"/>
      <c r="CMK161" s="17"/>
      <c r="CML161" s="17"/>
      <c r="CMM161" s="17"/>
      <c r="CMN161" s="17"/>
      <c r="CMO161" s="17"/>
      <c r="CMP161" s="17"/>
      <c r="CMQ161" s="17"/>
      <c r="CMR161" s="17"/>
      <c r="CMS161" s="17"/>
      <c r="CMT161" s="17"/>
      <c r="CMU161" s="17"/>
      <c r="CMV161" s="17"/>
      <c r="CMW161" s="17"/>
      <c r="CMX161" s="17"/>
      <c r="CMY161" s="17"/>
      <c r="CMZ161" s="17"/>
      <c r="CNA161" s="17"/>
      <c r="CNB161" s="17"/>
      <c r="CNC161" s="17"/>
      <c r="CND161" s="17"/>
      <c r="CNE161" s="17"/>
      <c r="CNF161" s="17"/>
      <c r="CNG161" s="17"/>
      <c r="CNH161" s="17"/>
      <c r="CNI161" s="17"/>
      <c r="CNJ161" s="17"/>
      <c r="CNK161" s="17"/>
      <c r="CNL161" s="17"/>
      <c r="CNM161" s="17"/>
      <c r="CNN161" s="17"/>
      <c r="CNO161" s="17"/>
      <c r="CNP161" s="17"/>
      <c r="CNQ161" s="17"/>
      <c r="CNR161" s="17"/>
      <c r="CNS161" s="17"/>
      <c r="CNT161" s="17"/>
      <c r="CNU161" s="17"/>
      <c r="CNV161" s="17"/>
      <c r="CNW161" s="17"/>
      <c r="CNX161" s="17"/>
      <c r="CNY161" s="17"/>
      <c r="CNZ161" s="17"/>
      <c r="COA161" s="17"/>
      <c r="COB161" s="17"/>
      <c r="COC161" s="17"/>
      <c r="COD161" s="17"/>
      <c r="COE161" s="17"/>
      <c r="COF161" s="17"/>
      <c r="COG161" s="17"/>
      <c r="COH161" s="17"/>
      <c r="COI161" s="17"/>
      <c r="COJ161" s="17"/>
      <c r="COK161" s="17"/>
      <c r="COL161" s="17"/>
      <c r="COM161" s="17"/>
      <c r="CON161" s="17"/>
      <c r="COO161" s="17"/>
      <c r="COP161" s="17"/>
      <c r="COQ161" s="17"/>
      <c r="COR161" s="17"/>
      <c r="COS161" s="17"/>
      <c r="COT161" s="17"/>
      <c r="COU161" s="17"/>
      <c r="COV161" s="17"/>
      <c r="COW161" s="17"/>
      <c r="COX161" s="17"/>
      <c r="COY161" s="17"/>
      <c r="COZ161" s="17"/>
      <c r="CPA161" s="17"/>
      <c r="CPB161" s="17"/>
      <c r="CPC161" s="17"/>
      <c r="CPD161" s="17"/>
      <c r="CPE161" s="17"/>
      <c r="CPF161" s="17"/>
      <c r="CPG161" s="17"/>
      <c r="CPH161" s="17"/>
      <c r="CPI161" s="17"/>
      <c r="CPJ161" s="17"/>
      <c r="CPK161" s="17"/>
      <c r="CPL161" s="17"/>
      <c r="CPM161" s="17"/>
      <c r="CPN161" s="17"/>
      <c r="CPO161" s="17"/>
      <c r="CPP161" s="17"/>
      <c r="CPQ161" s="17"/>
      <c r="CPR161" s="17"/>
      <c r="CPS161" s="17"/>
      <c r="CPT161" s="17"/>
      <c r="CPU161" s="17"/>
      <c r="CPV161" s="17"/>
      <c r="CPW161" s="17"/>
      <c r="CPX161" s="17"/>
      <c r="CPY161" s="17"/>
      <c r="CPZ161" s="17"/>
      <c r="CQA161" s="17"/>
      <c r="CQB161" s="17"/>
      <c r="CQC161" s="17"/>
      <c r="CQD161" s="17"/>
      <c r="CQE161" s="17"/>
      <c r="CQF161" s="17"/>
      <c r="CQG161" s="17"/>
      <c r="CQH161" s="17"/>
      <c r="CQI161" s="17"/>
      <c r="CQJ161" s="17"/>
      <c r="CQK161" s="17"/>
      <c r="CQL161" s="17"/>
      <c r="CQM161" s="17"/>
      <c r="CQN161" s="17"/>
      <c r="CQO161" s="17"/>
      <c r="CQP161" s="17"/>
      <c r="CQQ161" s="17"/>
      <c r="CQR161" s="17"/>
      <c r="CQS161" s="17"/>
      <c r="CQT161" s="17"/>
      <c r="CQU161" s="17"/>
      <c r="CQV161" s="17"/>
      <c r="CQW161" s="17"/>
      <c r="CQX161" s="17"/>
      <c r="CQY161" s="17"/>
      <c r="CQZ161" s="17"/>
      <c r="CRA161" s="17"/>
      <c r="CRB161" s="17"/>
      <c r="CRC161" s="17"/>
      <c r="CRD161" s="17"/>
      <c r="CRE161" s="17"/>
      <c r="CRF161" s="17"/>
      <c r="CRG161" s="17"/>
      <c r="CRH161" s="17"/>
      <c r="CRI161" s="17"/>
      <c r="CRJ161" s="17"/>
      <c r="CRK161" s="17"/>
      <c r="CRL161" s="17"/>
      <c r="CRM161" s="17"/>
      <c r="CRN161" s="17"/>
      <c r="CRO161" s="17"/>
      <c r="CRP161" s="17"/>
      <c r="CRQ161" s="17"/>
      <c r="CRR161" s="17"/>
      <c r="CRS161" s="17"/>
      <c r="CRT161" s="17"/>
      <c r="CRU161" s="17"/>
      <c r="CRV161" s="17"/>
      <c r="CRW161" s="17"/>
      <c r="CRX161" s="17"/>
      <c r="CRY161" s="17"/>
      <c r="CRZ161" s="17"/>
      <c r="CSA161" s="17"/>
      <c r="CSB161" s="17"/>
      <c r="CSC161" s="17"/>
      <c r="CSD161" s="17"/>
      <c r="CSE161" s="17"/>
      <c r="CSF161" s="17"/>
      <c r="CSG161" s="17"/>
      <c r="CSH161" s="17"/>
      <c r="CSI161" s="17"/>
      <c r="CSJ161" s="17"/>
      <c r="CSK161" s="17"/>
      <c r="CSL161" s="17"/>
      <c r="CSM161" s="17"/>
      <c r="CSN161" s="17"/>
      <c r="CSO161" s="17"/>
      <c r="CSP161" s="17"/>
      <c r="CSQ161" s="17"/>
      <c r="CSR161" s="17"/>
      <c r="CSS161" s="17"/>
      <c r="CST161" s="17"/>
      <c r="CSU161" s="17"/>
      <c r="CSV161" s="17"/>
      <c r="CSW161" s="17"/>
      <c r="CSX161" s="17"/>
      <c r="CSY161" s="17"/>
      <c r="CSZ161" s="17"/>
      <c r="CTA161" s="17"/>
      <c r="CTB161" s="17"/>
      <c r="CTC161" s="17"/>
      <c r="CTD161" s="17"/>
      <c r="CTE161" s="17"/>
      <c r="CTF161" s="17"/>
      <c r="CTG161" s="17"/>
      <c r="CTH161" s="17"/>
      <c r="CTI161" s="17"/>
      <c r="CTJ161" s="17"/>
      <c r="CTK161" s="17"/>
      <c r="CTL161" s="17"/>
      <c r="CTM161" s="17"/>
      <c r="CTN161" s="17"/>
      <c r="CTO161" s="17"/>
      <c r="CTP161" s="17"/>
      <c r="CTQ161" s="17"/>
      <c r="CTR161" s="17"/>
      <c r="CTS161" s="17"/>
      <c r="CTT161" s="17"/>
      <c r="CTU161" s="17"/>
      <c r="CTV161" s="17"/>
      <c r="CTW161" s="17"/>
      <c r="CTX161" s="17"/>
      <c r="CTY161" s="17"/>
      <c r="CTZ161" s="17"/>
      <c r="CUA161" s="17"/>
      <c r="CUB161" s="17"/>
      <c r="CUC161" s="17"/>
      <c r="CUD161" s="17"/>
      <c r="CUE161" s="17"/>
      <c r="CUF161" s="17"/>
      <c r="CUG161" s="17"/>
      <c r="CUH161" s="17"/>
      <c r="CUI161" s="17"/>
      <c r="CUJ161" s="17"/>
      <c r="CUK161" s="17"/>
      <c r="CUL161" s="17"/>
      <c r="CUM161" s="17"/>
      <c r="CUN161" s="17"/>
      <c r="CUO161" s="17"/>
      <c r="CUP161" s="17"/>
      <c r="CUQ161" s="17"/>
      <c r="CUR161" s="17"/>
      <c r="CUS161" s="17"/>
      <c r="CUT161" s="17"/>
      <c r="CUU161" s="17"/>
      <c r="CUV161" s="17"/>
      <c r="CUW161" s="17"/>
      <c r="CUX161" s="17"/>
      <c r="CUY161" s="17"/>
      <c r="CUZ161" s="17"/>
      <c r="CVA161" s="17"/>
      <c r="CVB161" s="17"/>
      <c r="CVC161" s="17"/>
      <c r="CVD161" s="17"/>
      <c r="CVE161" s="17"/>
      <c r="CVF161" s="17"/>
      <c r="CVG161" s="17"/>
      <c r="CVH161" s="17"/>
      <c r="CVI161" s="17"/>
      <c r="CVJ161" s="17"/>
      <c r="CVK161" s="17"/>
      <c r="CVL161" s="17"/>
      <c r="CVM161" s="17"/>
      <c r="CVN161" s="17"/>
      <c r="CVO161" s="17"/>
      <c r="CVP161" s="17"/>
      <c r="CVQ161" s="17"/>
      <c r="CVR161" s="17"/>
      <c r="CVS161" s="17"/>
      <c r="CVT161" s="17"/>
      <c r="CVU161" s="17"/>
      <c r="CVV161" s="17"/>
      <c r="CVW161" s="17"/>
      <c r="CVX161" s="17"/>
      <c r="CVY161" s="17"/>
      <c r="CVZ161" s="17"/>
      <c r="CWA161" s="17"/>
      <c r="CWB161" s="17"/>
      <c r="CWC161" s="17"/>
      <c r="CWD161" s="17"/>
      <c r="CWE161" s="17"/>
      <c r="CWF161" s="17"/>
      <c r="CWG161" s="17"/>
      <c r="CWH161" s="17"/>
      <c r="CWI161" s="17"/>
      <c r="CWJ161" s="17"/>
      <c r="CWK161" s="17"/>
      <c r="CWL161" s="17"/>
      <c r="CWM161" s="17"/>
      <c r="CWN161" s="17"/>
      <c r="CWO161" s="17"/>
      <c r="CWP161" s="17"/>
      <c r="CWQ161" s="17"/>
      <c r="CWR161" s="17"/>
      <c r="CWS161" s="17"/>
      <c r="CWT161" s="17"/>
      <c r="CWU161" s="17"/>
      <c r="CWV161" s="17"/>
      <c r="CWW161" s="17"/>
      <c r="CWX161" s="17"/>
      <c r="CWY161" s="17"/>
      <c r="CWZ161" s="17"/>
      <c r="CXA161" s="17"/>
      <c r="CXB161" s="17"/>
      <c r="CXC161" s="17"/>
      <c r="CXD161" s="17"/>
      <c r="CXE161" s="17"/>
      <c r="CXF161" s="17"/>
      <c r="CXG161" s="17"/>
      <c r="CXH161" s="17"/>
      <c r="CXI161" s="17"/>
      <c r="CXJ161" s="17"/>
      <c r="CXK161" s="17"/>
      <c r="CXL161" s="17"/>
      <c r="CXM161" s="17"/>
      <c r="CXN161" s="17"/>
      <c r="CXO161" s="17"/>
      <c r="CXP161" s="17"/>
      <c r="CXQ161" s="17"/>
      <c r="CXR161" s="17"/>
      <c r="CXS161" s="17"/>
      <c r="CXT161" s="17"/>
      <c r="CXU161" s="17"/>
      <c r="CXV161" s="17"/>
      <c r="CXW161" s="17"/>
      <c r="CXX161" s="17"/>
      <c r="CXY161" s="17"/>
      <c r="CXZ161" s="17"/>
      <c r="CYA161" s="17"/>
      <c r="CYB161" s="17"/>
      <c r="CYC161" s="17"/>
      <c r="CYD161" s="17"/>
      <c r="CYE161" s="17"/>
      <c r="CYF161" s="17"/>
      <c r="CYG161" s="17"/>
      <c r="CYH161" s="17"/>
      <c r="CYI161" s="17"/>
      <c r="CYJ161" s="17"/>
      <c r="CYK161" s="17"/>
      <c r="CYL161" s="17"/>
      <c r="CYM161" s="17"/>
      <c r="CYN161" s="17"/>
      <c r="CYO161" s="17"/>
      <c r="CYP161" s="17"/>
      <c r="CYQ161" s="17"/>
      <c r="CYR161" s="17"/>
      <c r="CYS161" s="17"/>
      <c r="CYT161" s="17"/>
      <c r="CYU161" s="17"/>
      <c r="CYV161" s="17"/>
      <c r="CYW161" s="17"/>
      <c r="CYX161" s="17"/>
      <c r="CYY161" s="17"/>
      <c r="CYZ161" s="17"/>
      <c r="CZA161" s="17"/>
      <c r="CZB161" s="17"/>
      <c r="CZC161" s="17"/>
      <c r="CZD161" s="17"/>
      <c r="CZE161" s="17"/>
      <c r="CZF161" s="17"/>
      <c r="CZG161" s="17"/>
      <c r="CZH161" s="17"/>
      <c r="CZI161" s="17"/>
      <c r="CZJ161" s="17"/>
      <c r="CZK161" s="17"/>
      <c r="CZL161" s="17"/>
      <c r="CZM161" s="17"/>
      <c r="CZN161" s="17"/>
      <c r="CZO161" s="17"/>
      <c r="CZP161" s="17"/>
      <c r="CZQ161" s="17"/>
      <c r="CZR161" s="17"/>
      <c r="CZS161" s="17"/>
      <c r="CZT161" s="17"/>
      <c r="CZU161" s="17"/>
      <c r="CZV161" s="17"/>
      <c r="CZW161" s="17"/>
      <c r="CZX161" s="17"/>
      <c r="CZY161" s="17"/>
      <c r="CZZ161" s="17"/>
      <c r="DAA161" s="17"/>
      <c r="DAB161" s="17"/>
      <c r="DAC161" s="17"/>
      <c r="DAD161" s="17"/>
      <c r="DAE161" s="17"/>
      <c r="DAF161" s="17"/>
      <c r="DAG161" s="17"/>
      <c r="DAH161" s="17"/>
      <c r="DAI161" s="17"/>
      <c r="DAJ161" s="17"/>
      <c r="DAK161" s="17"/>
      <c r="DAL161" s="17"/>
      <c r="DAM161" s="17"/>
      <c r="DAN161" s="17"/>
      <c r="DAO161" s="17"/>
      <c r="DAP161" s="17"/>
      <c r="DAQ161" s="17"/>
      <c r="DAR161" s="17"/>
      <c r="DAS161" s="17"/>
      <c r="DAT161" s="17"/>
      <c r="DAU161" s="17"/>
      <c r="DAV161" s="17"/>
      <c r="DAW161" s="17"/>
      <c r="DAX161" s="17"/>
      <c r="DAY161" s="17"/>
      <c r="DAZ161" s="17"/>
      <c r="DBA161" s="17"/>
      <c r="DBB161" s="17"/>
      <c r="DBC161" s="17"/>
      <c r="DBD161" s="17"/>
      <c r="DBE161" s="17"/>
      <c r="DBF161" s="17"/>
      <c r="DBG161" s="17"/>
      <c r="DBH161" s="17"/>
      <c r="DBI161" s="17"/>
      <c r="DBJ161" s="17"/>
      <c r="DBK161" s="17"/>
      <c r="DBL161" s="17"/>
      <c r="DBM161" s="17"/>
      <c r="DBN161" s="17"/>
      <c r="DBO161" s="17"/>
      <c r="DBP161" s="17"/>
      <c r="DBQ161" s="17"/>
      <c r="DBR161" s="17"/>
      <c r="DBS161" s="17"/>
      <c r="DBT161" s="17"/>
      <c r="DBU161" s="17"/>
      <c r="DBV161" s="17"/>
      <c r="DBW161" s="17"/>
      <c r="DBX161" s="17"/>
      <c r="DBY161" s="17"/>
      <c r="DBZ161" s="17"/>
      <c r="DCA161" s="17"/>
      <c r="DCB161" s="17"/>
      <c r="DCC161" s="17"/>
      <c r="DCD161" s="17"/>
      <c r="DCE161" s="17"/>
      <c r="DCF161" s="17"/>
      <c r="DCG161" s="17"/>
      <c r="DCH161" s="17"/>
      <c r="DCI161" s="17"/>
      <c r="DCJ161" s="17"/>
      <c r="DCK161" s="17"/>
      <c r="DCL161" s="17"/>
      <c r="DCM161" s="17"/>
      <c r="DCN161" s="17"/>
      <c r="DCO161" s="17"/>
      <c r="DCP161" s="17"/>
      <c r="DCQ161" s="17"/>
      <c r="DCR161" s="17"/>
      <c r="DCS161" s="17"/>
      <c r="DCT161" s="17"/>
      <c r="DCU161" s="17"/>
      <c r="DCV161" s="17"/>
      <c r="DCW161" s="17"/>
      <c r="DCX161" s="17"/>
      <c r="DCY161" s="17"/>
      <c r="DCZ161" s="17"/>
      <c r="DDA161" s="17"/>
      <c r="DDB161" s="17"/>
      <c r="DDC161" s="17"/>
      <c r="DDD161" s="17"/>
      <c r="DDE161" s="17"/>
      <c r="DDF161" s="17"/>
      <c r="DDG161" s="17"/>
      <c r="DDH161" s="17"/>
      <c r="DDI161" s="17"/>
      <c r="DDJ161" s="17"/>
      <c r="DDK161" s="17"/>
      <c r="DDL161" s="17"/>
      <c r="DDM161" s="17"/>
      <c r="DDN161" s="17"/>
      <c r="DDO161" s="17"/>
      <c r="DDP161" s="17"/>
      <c r="DDQ161" s="17"/>
      <c r="DDR161" s="17"/>
      <c r="DDS161" s="17"/>
      <c r="DDT161" s="17"/>
      <c r="DDU161" s="17"/>
      <c r="DDV161" s="17"/>
      <c r="DDW161" s="17"/>
      <c r="DDX161" s="17"/>
      <c r="DDY161" s="17"/>
      <c r="DDZ161" s="17"/>
      <c r="DEA161" s="17"/>
      <c r="DEB161" s="17"/>
      <c r="DEC161" s="17"/>
      <c r="DED161" s="17"/>
      <c r="DEE161" s="17"/>
      <c r="DEF161" s="17"/>
      <c r="DEG161" s="17"/>
      <c r="DEH161" s="17"/>
      <c r="DEI161" s="17"/>
      <c r="DEJ161" s="17"/>
      <c r="DEK161" s="17"/>
      <c r="DEL161" s="17"/>
      <c r="DEM161" s="17"/>
      <c r="DEN161" s="17"/>
      <c r="DEO161" s="17"/>
      <c r="DEP161" s="17"/>
      <c r="DEQ161" s="17"/>
      <c r="DER161" s="17"/>
      <c r="DES161" s="17"/>
      <c r="DET161" s="17"/>
      <c r="DEU161" s="17"/>
      <c r="DEV161" s="17"/>
      <c r="DEW161" s="17"/>
      <c r="DEX161" s="17"/>
      <c r="DEY161" s="17"/>
      <c r="DEZ161" s="17"/>
      <c r="DFA161" s="17"/>
      <c r="DFB161" s="17"/>
      <c r="DFC161" s="17"/>
      <c r="DFD161" s="17"/>
      <c r="DFE161" s="17"/>
      <c r="DFF161" s="17"/>
      <c r="DFG161" s="17"/>
      <c r="DFH161" s="17"/>
      <c r="DFI161" s="17"/>
      <c r="DFJ161" s="17"/>
      <c r="DFK161" s="17"/>
      <c r="DFL161" s="17"/>
      <c r="DFM161" s="17"/>
      <c r="DFN161" s="17"/>
      <c r="DFO161" s="17"/>
      <c r="DFP161" s="17"/>
      <c r="DFQ161" s="17"/>
      <c r="DFR161" s="17"/>
      <c r="DFS161" s="17"/>
      <c r="DFT161" s="17"/>
      <c r="DFU161" s="17"/>
      <c r="DFV161" s="17"/>
      <c r="DFW161" s="17"/>
      <c r="DFX161" s="17"/>
      <c r="DFY161" s="17"/>
      <c r="DFZ161" s="17"/>
      <c r="DGA161" s="17"/>
      <c r="DGB161" s="17"/>
      <c r="DGC161" s="17"/>
      <c r="DGD161" s="17"/>
      <c r="DGE161" s="17"/>
      <c r="DGF161" s="17"/>
      <c r="DGG161" s="17"/>
      <c r="DGH161" s="17"/>
      <c r="DGI161" s="17"/>
      <c r="DGJ161" s="17"/>
      <c r="DGK161" s="17"/>
      <c r="DGL161" s="17"/>
      <c r="DGM161" s="17"/>
      <c r="DGN161" s="17"/>
      <c r="DGO161" s="17"/>
      <c r="DGP161" s="17"/>
      <c r="DGQ161" s="17"/>
      <c r="DGR161" s="17"/>
      <c r="DGS161" s="17"/>
      <c r="DGT161" s="17"/>
      <c r="DGU161" s="17"/>
      <c r="DGV161" s="17"/>
      <c r="DGW161" s="17"/>
      <c r="DGX161" s="17"/>
      <c r="DGY161" s="17"/>
      <c r="DGZ161" s="17"/>
      <c r="DHA161" s="17"/>
      <c r="DHB161" s="17"/>
      <c r="DHC161" s="17"/>
      <c r="DHD161" s="17"/>
      <c r="DHE161" s="17"/>
      <c r="DHF161" s="17"/>
      <c r="DHG161" s="17"/>
      <c r="DHH161" s="17"/>
      <c r="DHI161" s="17"/>
      <c r="DHJ161" s="17"/>
      <c r="DHK161" s="17"/>
      <c r="DHL161" s="17"/>
      <c r="DHM161" s="17"/>
      <c r="DHN161" s="17"/>
      <c r="DHO161" s="17"/>
      <c r="DHP161" s="17"/>
      <c r="DHQ161" s="17"/>
      <c r="DHR161" s="17"/>
      <c r="DHS161" s="17"/>
      <c r="DHT161" s="17"/>
      <c r="DHU161" s="17"/>
      <c r="DHV161" s="17"/>
      <c r="DHW161" s="17"/>
      <c r="DHX161" s="17"/>
      <c r="DHY161" s="17"/>
      <c r="DHZ161" s="17"/>
      <c r="DIA161" s="17"/>
      <c r="DIB161" s="17"/>
      <c r="DIC161" s="17"/>
      <c r="DID161" s="17"/>
      <c r="DIE161" s="17"/>
      <c r="DIF161" s="17"/>
      <c r="DIG161" s="17"/>
      <c r="DIH161" s="17"/>
      <c r="DII161" s="17"/>
      <c r="DIJ161" s="17"/>
      <c r="DIK161" s="17"/>
      <c r="DIL161" s="17"/>
      <c r="DIM161" s="17"/>
      <c r="DIN161" s="17"/>
      <c r="DIO161" s="17"/>
      <c r="DIP161" s="17"/>
      <c r="DIQ161" s="17"/>
      <c r="DIR161" s="17"/>
      <c r="DIS161" s="17"/>
      <c r="DIT161" s="17"/>
      <c r="DIU161" s="17"/>
      <c r="DIV161" s="17"/>
      <c r="DIW161" s="17"/>
      <c r="DIX161" s="17"/>
      <c r="DIY161" s="17"/>
      <c r="DIZ161" s="17"/>
      <c r="DJA161" s="17"/>
      <c r="DJB161" s="17"/>
      <c r="DJC161" s="17"/>
      <c r="DJD161" s="17"/>
      <c r="DJE161" s="17"/>
      <c r="DJF161" s="17"/>
      <c r="DJG161" s="17"/>
      <c r="DJH161" s="17"/>
      <c r="DJI161" s="17"/>
      <c r="DJJ161" s="17"/>
      <c r="DJK161" s="17"/>
      <c r="DJL161" s="17"/>
      <c r="DJM161" s="17"/>
      <c r="DJN161" s="17"/>
      <c r="DJO161" s="17"/>
      <c r="DJP161" s="17"/>
      <c r="DJQ161" s="17"/>
      <c r="DJR161" s="17"/>
      <c r="DJS161" s="17"/>
      <c r="DJT161" s="17"/>
      <c r="DJU161" s="17"/>
      <c r="DJV161" s="17"/>
      <c r="DJW161" s="17"/>
      <c r="DJX161" s="17"/>
      <c r="DJY161" s="17"/>
      <c r="DJZ161" s="17"/>
      <c r="DKA161" s="17"/>
      <c r="DKB161" s="17"/>
      <c r="DKC161" s="17"/>
      <c r="DKD161" s="17"/>
      <c r="DKE161" s="17"/>
      <c r="DKF161" s="17"/>
      <c r="DKG161" s="17"/>
      <c r="DKH161" s="17"/>
      <c r="DKI161" s="17"/>
      <c r="DKJ161" s="17"/>
      <c r="DKK161" s="17"/>
      <c r="DKL161" s="17"/>
      <c r="DKM161" s="17"/>
      <c r="DKN161" s="17"/>
      <c r="DKO161" s="17"/>
      <c r="DKP161" s="17"/>
      <c r="DKQ161" s="17"/>
      <c r="DKR161" s="17"/>
      <c r="DKS161" s="17"/>
      <c r="DKT161" s="17"/>
      <c r="DKU161" s="17"/>
      <c r="DKV161" s="17"/>
      <c r="DKW161" s="17"/>
      <c r="DKX161" s="17"/>
      <c r="DKY161" s="17"/>
      <c r="DKZ161" s="17"/>
      <c r="DLA161" s="17"/>
      <c r="DLB161" s="17"/>
      <c r="DLC161" s="17"/>
      <c r="DLD161" s="17"/>
      <c r="DLE161" s="17"/>
      <c r="DLF161" s="17"/>
      <c r="DLG161" s="17"/>
      <c r="DLH161" s="17"/>
      <c r="DLI161" s="17"/>
      <c r="DLJ161" s="17"/>
      <c r="DLK161" s="17"/>
      <c r="DLL161" s="17"/>
      <c r="DLM161" s="17"/>
      <c r="DLN161" s="17"/>
      <c r="DLO161" s="17"/>
      <c r="DLP161" s="17"/>
      <c r="DLQ161" s="17"/>
      <c r="DLR161" s="17"/>
      <c r="DLS161" s="17"/>
      <c r="DLT161" s="17"/>
      <c r="DLU161" s="17"/>
      <c r="DLV161" s="17"/>
      <c r="DLW161" s="17"/>
      <c r="DLX161" s="17"/>
      <c r="DLY161" s="17"/>
      <c r="DLZ161" s="17"/>
      <c r="DMA161" s="17"/>
      <c r="DMB161" s="17"/>
      <c r="DMC161" s="17"/>
      <c r="DMD161" s="17"/>
      <c r="DME161" s="17"/>
      <c r="DMF161" s="17"/>
      <c r="DMG161" s="17"/>
      <c r="DMH161" s="17"/>
      <c r="DMI161" s="17"/>
      <c r="DMJ161" s="17"/>
      <c r="DMK161" s="17"/>
      <c r="DML161" s="17"/>
      <c r="DMM161" s="17"/>
      <c r="DMN161" s="17"/>
      <c r="DMO161" s="17"/>
      <c r="DMP161" s="17"/>
      <c r="DMQ161" s="17"/>
      <c r="DMR161" s="17"/>
      <c r="DMS161" s="17"/>
      <c r="DMT161" s="17"/>
      <c r="DMU161" s="17"/>
      <c r="DMV161" s="17"/>
      <c r="DMW161" s="17"/>
      <c r="DMX161" s="17"/>
      <c r="DMY161" s="17"/>
      <c r="DMZ161" s="17"/>
      <c r="DNA161" s="17"/>
      <c r="DNB161" s="17"/>
      <c r="DNC161" s="17"/>
      <c r="DND161" s="17"/>
      <c r="DNE161" s="17"/>
      <c r="DNF161" s="17"/>
      <c r="DNG161" s="17"/>
      <c r="DNH161" s="17"/>
      <c r="DNI161" s="17"/>
      <c r="DNJ161" s="17"/>
      <c r="DNK161" s="17"/>
      <c r="DNL161" s="17"/>
      <c r="DNM161" s="17"/>
      <c r="DNN161" s="17"/>
      <c r="DNO161" s="17"/>
      <c r="DNP161" s="17"/>
      <c r="DNQ161" s="17"/>
      <c r="DNR161" s="17"/>
      <c r="DNS161" s="17"/>
      <c r="DNT161" s="17"/>
      <c r="DNU161" s="17"/>
      <c r="DNV161" s="17"/>
      <c r="DNW161" s="17"/>
      <c r="DNX161" s="17"/>
      <c r="DNY161" s="17"/>
      <c r="DNZ161" s="17"/>
      <c r="DOA161" s="17"/>
      <c r="DOB161" s="17"/>
      <c r="DOC161" s="17"/>
      <c r="DOD161" s="17"/>
      <c r="DOE161" s="17"/>
      <c r="DOF161" s="17"/>
      <c r="DOG161" s="17"/>
      <c r="DOH161" s="17"/>
      <c r="DOI161" s="17"/>
      <c r="DOJ161" s="17"/>
      <c r="DOK161" s="17"/>
      <c r="DOL161" s="17"/>
      <c r="DOM161" s="17"/>
      <c r="DON161" s="17"/>
      <c r="DOO161" s="17"/>
      <c r="DOP161" s="17"/>
      <c r="DOQ161" s="17"/>
      <c r="DOR161" s="17"/>
      <c r="DOS161" s="17"/>
      <c r="DOT161" s="17"/>
      <c r="DOU161" s="17"/>
      <c r="DOV161" s="17"/>
      <c r="DOW161" s="17"/>
      <c r="DOX161" s="17"/>
      <c r="DOY161" s="17"/>
      <c r="DOZ161" s="17"/>
      <c r="DPA161" s="17"/>
      <c r="DPB161" s="17"/>
      <c r="DPC161" s="17"/>
      <c r="DPD161" s="17"/>
      <c r="DPE161" s="17"/>
      <c r="DPF161" s="17"/>
      <c r="DPG161" s="17"/>
      <c r="DPH161" s="17"/>
      <c r="DPI161" s="17"/>
      <c r="DPJ161" s="17"/>
      <c r="DPK161" s="17"/>
      <c r="DPL161" s="17"/>
      <c r="DPM161" s="17"/>
      <c r="DPN161" s="17"/>
      <c r="DPO161" s="17"/>
      <c r="DPP161" s="17"/>
      <c r="DPQ161" s="17"/>
      <c r="DPR161" s="17"/>
      <c r="DPS161" s="17"/>
      <c r="DPT161" s="17"/>
      <c r="DPU161" s="17"/>
      <c r="DPV161" s="17"/>
      <c r="DPW161" s="17"/>
      <c r="DPX161" s="17"/>
      <c r="DPY161" s="17"/>
      <c r="DPZ161" s="17"/>
      <c r="DQA161" s="17"/>
      <c r="DQB161" s="17"/>
      <c r="DQC161" s="17"/>
      <c r="DQD161" s="17"/>
      <c r="DQE161" s="17"/>
      <c r="DQF161" s="17"/>
      <c r="DQG161" s="17"/>
      <c r="DQH161" s="17"/>
      <c r="DQI161" s="17"/>
      <c r="DQJ161" s="17"/>
      <c r="DQK161" s="17"/>
      <c r="DQL161" s="17"/>
      <c r="DQM161" s="17"/>
      <c r="DQN161" s="17"/>
      <c r="DQO161" s="17"/>
      <c r="DQP161" s="17"/>
      <c r="DQQ161" s="17"/>
      <c r="DQR161" s="17"/>
      <c r="DQS161" s="17"/>
      <c r="DQT161" s="17"/>
      <c r="DQU161" s="17"/>
      <c r="DQV161" s="17"/>
      <c r="DQW161" s="17"/>
      <c r="DQX161" s="17"/>
      <c r="DQY161" s="17"/>
      <c r="DQZ161" s="17"/>
      <c r="DRA161" s="17"/>
      <c r="DRB161" s="17"/>
      <c r="DRC161" s="17"/>
      <c r="DRD161" s="17"/>
      <c r="DRE161" s="17"/>
      <c r="DRF161" s="17"/>
      <c r="DRG161" s="17"/>
      <c r="DRH161" s="17"/>
      <c r="DRI161" s="17"/>
      <c r="DRJ161" s="17"/>
      <c r="DRK161" s="17"/>
      <c r="DRL161" s="17"/>
      <c r="DRM161" s="17"/>
      <c r="DRN161" s="17"/>
      <c r="DRO161" s="17"/>
      <c r="DRP161" s="17"/>
      <c r="DRQ161" s="17"/>
      <c r="DRR161" s="17"/>
      <c r="DRS161" s="17"/>
      <c r="DRT161" s="17"/>
      <c r="DRU161" s="17"/>
      <c r="DRV161" s="17"/>
      <c r="DRW161" s="17"/>
      <c r="DRX161" s="17"/>
      <c r="DRY161" s="17"/>
      <c r="DRZ161" s="17"/>
      <c r="DSA161" s="17"/>
      <c r="DSB161" s="17"/>
      <c r="DSC161" s="17"/>
      <c r="DSD161" s="17"/>
      <c r="DSE161" s="17"/>
      <c r="DSF161" s="17"/>
      <c r="DSG161" s="17"/>
      <c r="DSH161" s="17"/>
      <c r="DSI161" s="17"/>
      <c r="DSJ161" s="17"/>
      <c r="DSK161" s="17"/>
      <c r="DSL161" s="17"/>
      <c r="DSM161" s="17"/>
      <c r="DSN161" s="17"/>
      <c r="DSO161" s="17"/>
      <c r="DSP161" s="17"/>
      <c r="DSQ161" s="17"/>
      <c r="DSR161" s="17"/>
      <c r="DSS161" s="17"/>
      <c r="DST161" s="17"/>
      <c r="DSU161" s="17"/>
      <c r="DSV161" s="17"/>
      <c r="DSW161" s="17"/>
      <c r="DSX161" s="17"/>
      <c r="DSY161" s="17"/>
      <c r="DSZ161" s="17"/>
      <c r="DTA161" s="17"/>
      <c r="DTB161" s="17"/>
      <c r="DTC161" s="17"/>
      <c r="DTD161" s="17"/>
      <c r="DTE161" s="17"/>
      <c r="DTF161" s="17"/>
      <c r="DTG161" s="17"/>
      <c r="DTH161" s="17"/>
      <c r="DTI161" s="17"/>
      <c r="DTJ161" s="17"/>
      <c r="DTK161" s="17"/>
      <c r="DTL161" s="17"/>
      <c r="DTM161" s="17"/>
      <c r="DTN161" s="17"/>
      <c r="DTO161" s="17"/>
      <c r="DTP161" s="17"/>
      <c r="DTQ161" s="17"/>
      <c r="DTR161" s="17"/>
      <c r="DTS161" s="17"/>
      <c r="DTT161" s="17"/>
      <c r="DTU161" s="17"/>
      <c r="DTV161" s="17"/>
      <c r="DTW161" s="17"/>
      <c r="DTX161" s="17"/>
      <c r="DTY161" s="17"/>
      <c r="DTZ161" s="17"/>
      <c r="DUA161" s="17"/>
      <c r="DUB161" s="17"/>
      <c r="DUC161" s="17"/>
      <c r="DUD161" s="17"/>
      <c r="DUE161" s="17"/>
      <c r="DUF161" s="17"/>
      <c r="DUG161" s="17"/>
      <c r="DUH161" s="17"/>
      <c r="DUI161" s="17"/>
      <c r="DUJ161" s="17"/>
      <c r="DUK161" s="17"/>
      <c r="DUL161" s="17"/>
      <c r="DUM161" s="17"/>
      <c r="DUN161" s="17"/>
      <c r="DUO161" s="17"/>
      <c r="DUP161" s="17"/>
      <c r="DUQ161" s="17"/>
      <c r="DUR161" s="17"/>
      <c r="DUS161" s="17"/>
      <c r="DUT161" s="17"/>
      <c r="DUU161" s="17"/>
      <c r="DUV161" s="17"/>
      <c r="DUW161" s="17"/>
      <c r="DUX161" s="17"/>
      <c r="DUY161" s="17"/>
      <c r="DUZ161" s="17"/>
      <c r="DVA161" s="17"/>
      <c r="DVB161" s="17"/>
      <c r="DVC161" s="17"/>
      <c r="DVD161" s="17"/>
      <c r="DVE161" s="17"/>
      <c r="DVF161" s="17"/>
      <c r="DVG161" s="17"/>
      <c r="DVH161" s="17"/>
      <c r="DVI161" s="17"/>
      <c r="DVJ161" s="17"/>
      <c r="DVK161" s="17"/>
      <c r="DVL161" s="17"/>
      <c r="DVM161" s="17"/>
      <c r="DVN161" s="17"/>
      <c r="DVO161" s="17"/>
      <c r="DVP161" s="17"/>
      <c r="DVQ161" s="17"/>
      <c r="DVR161" s="17"/>
      <c r="DVS161" s="17"/>
      <c r="DVT161" s="17"/>
      <c r="DVU161" s="17"/>
      <c r="DVV161" s="17"/>
      <c r="DVW161" s="17"/>
      <c r="DVX161" s="17"/>
      <c r="DVY161" s="17"/>
      <c r="DVZ161" s="17"/>
      <c r="DWA161" s="17"/>
      <c r="DWB161" s="17"/>
      <c r="DWC161" s="17"/>
      <c r="DWD161" s="17"/>
      <c r="DWE161" s="17"/>
      <c r="DWF161" s="17"/>
      <c r="DWG161" s="17"/>
      <c r="DWH161" s="17"/>
      <c r="DWI161" s="17"/>
      <c r="DWJ161" s="17"/>
      <c r="DWK161" s="17"/>
      <c r="DWL161" s="17"/>
      <c r="DWM161" s="17"/>
      <c r="DWN161" s="17"/>
      <c r="DWO161" s="17"/>
      <c r="DWP161" s="17"/>
      <c r="DWQ161" s="17"/>
      <c r="DWR161" s="17"/>
      <c r="DWS161" s="17"/>
      <c r="DWT161" s="17"/>
      <c r="DWU161" s="17"/>
      <c r="DWV161" s="17"/>
      <c r="DWW161" s="17"/>
      <c r="DWX161" s="17"/>
      <c r="DWY161" s="17"/>
      <c r="DWZ161" s="17"/>
      <c r="DXA161" s="17"/>
      <c r="DXB161" s="17"/>
      <c r="DXC161" s="17"/>
      <c r="DXD161" s="17"/>
      <c r="DXE161" s="17"/>
      <c r="DXF161" s="17"/>
      <c r="DXG161" s="17"/>
      <c r="DXH161" s="17"/>
      <c r="DXI161" s="17"/>
      <c r="DXJ161" s="17"/>
      <c r="DXK161" s="17"/>
      <c r="DXL161" s="17"/>
      <c r="DXM161" s="17"/>
      <c r="DXN161" s="17"/>
      <c r="DXO161" s="17"/>
      <c r="DXP161" s="17"/>
      <c r="DXQ161" s="17"/>
      <c r="DXR161" s="17"/>
      <c r="DXS161" s="17"/>
      <c r="DXT161" s="17"/>
      <c r="DXU161" s="17"/>
      <c r="DXV161" s="17"/>
      <c r="DXW161" s="17"/>
      <c r="DXX161" s="17"/>
      <c r="DXY161" s="17"/>
      <c r="DXZ161" s="17"/>
      <c r="DYA161" s="17"/>
      <c r="DYB161" s="17"/>
      <c r="DYC161" s="17"/>
      <c r="DYD161" s="17"/>
      <c r="DYE161" s="17"/>
      <c r="DYF161" s="17"/>
      <c r="DYG161" s="17"/>
      <c r="DYH161" s="17"/>
      <c r="DYI161" s="17"/>
      <c r="DYJ161" s="17"/>
      <c r="DYK161" s="17"/>
      <c r="DYL161" s="17"/>
      <c r="DYM161" s="17"/>
      <c r="DYN161" s="17"/>
      <c r="DYO161" s="17"/>
      <c r="DYP161" s="17"/>
      <c r="DYQ161" s="17"/>
      <c r="DYR161" s="17"/>
      <c r="DYS161" s="17"/>
      <c r="DYT161" s="17"/>
      <c r="DYU161" s="17"/>
      <c r="DYV161" s="17"/>
      <c r="DYW161" s="17"/>
      <c r="DYX161" s="17"/>
      <c r="DYY161" s="17"/>
      <c r="DYZ161" s="17"/>
      <c r="DZA161" s="17"/>
      <c r="DZB161" s="17"/>
      <c r="DZC161" s="17"/>
      <c r="DZD161" s="17"/>
      <c r="DZE161" s="17"/>
      <c r="DZF161" s="17"/>
      <c r="DZG161" s="17"/>
      <c r="DZH161" s="17"/>
      <c r="DZI161" s="17"/>
      <c r="DZJ161" s="17"/>
      <c r="DZK161" s="17"/>
      <c r="DZL161" s="17"/>
      <c r="DZM161" s="17"/>
      <c r="DZN161" s="17"/>
      <c r="DZO161" s="17"/>
      <c r="DZP161" s="17"/>
      <c r="DZQ161" s="17"/>
      <c r="DZR161" s="17"/>
      <c r="DZS161" s="17"/>
      <c r="DZT161" s="17"/>
      <c r="DZU161" s="17"/>
      <c r="DZV161" s="17"/>
      <c r="DZW161" s="17"/>
      <c r="DZX161" s="17"/>
      <c r="DZY161" s="17"/>
      <c r="DZZ161" s="17"/>
      <c r="EAA161" s="17"/>
      <c r="EAB161" s="17"/>
      <c r="EAC161" s="17"/>
      <c r="EAD161" s="17"/>
      <c r="EAE161" s="17"/>
      <c r="EAF161" s="17"/>
      <c r="EAG161" s="17"/>
      <c r="EAH161" s="17"/>
      <c r="EAI161" s="17"/>
      <c r="EAJ161" s="17"/>
      <c r="EAK161" s="17"/>
      <c r="EAL161" s="17"/>
      <c r="EAM161" s="17"/>
      <c r="EAN161" s="17"/>
      <c r="EAO161" s="17"/>
      <c r="EAP161" s="17"/>
      <c r="EAQ161" s="17"/>
      <c r="EAR161" s="17"/>
      <c r="EAS161" s="17"/>
      <c r="EAT161" s="17"/>
      <c r="EAU161" s="17"/>
      <c r="EAV161" s="17"/>
      <c r="EAW161" s="17"/>
      <c r="EAX161" s="17"/>
      <c r="EAY161" s="17"/>
      <c r="EAZ161" s="17"/>
      <c r="EBA161" s="17"/>
      <c r="EBB161" s="17"/>
      <c r="EBC161" s="17"/>
      <c r="EBD161" s="17"/>
      <c r="EBE161" s="17"/>
      <c r="EBF161" s="17"/>
      <c r="EBG161" s="17"/>
      <c r="EBH161" s="17"/>
      <c r="EBI161" s="17"/>
      <c r="EBJ161" s="17"/>
      <c r="EBK161" s="17"/>
      <c r="EBL161" s="17"/>
      <c r="EBM161" s="17"/>
      <c r="EBN161" s="17"/>
      <c r="EBO161" s="17"/>
      <c r="EBP161" s="17"/>
      <c r="EBQ161" s="17"/>
      <c r="EBR161" s="17"/>
      <c r="EBS161" s="17"/>
      <c r="EBT161" s="17"/>
      <c r="EBU161" s="17"/>
      <c r="EBV161" s="17"/>
      <c r="EBW161" s="17"/>
      <c r="EBX161" s="17"/>
      <c r="EBY161" s="17"/>
      <c r="EBZ161" s="17"/>
      <c r="ECA161" s="17"/>
      <c r="ECB161" s="17"/>
      <c r="ECC161" s="17"/>
      <c r="ECD161" s="17"/>
      <c r="ECE161" s="17"/>
      <c r="ECF161" s="17"/>
      <c r="ECG161" s="17"/>
      <c r="ECH161" s="17"/>
      <c r="ECI161" s="17"/>
      <c r="ECJ161" s="17"/>
      <c r="ECK161" s="17"/>
      <c r="ECL161" s="17"/>
      <c r="ECM161" s="17"/>
      <c r="ECN161" s="17"/>
      <c r="ECO161" s="17"/>
      <c r="ECP161" s="17"/>
      <c r="ECQ161" s="17"/>
      <c r="ECR161" s="17"/>
      <c r="ECS161" s="17"/>
      <c r="ECT161" s="17"/>
      <c r="ECU161" s="17"/>
      <c r="ECV161" s="17"/>
      <c r="ECW161" s="17"/>
      <c r="ECX161" s="17"/>
      <c r="ECY161" s="17"/>
      <c r="ECZ161" s="17"/>
      <c r="EDA161" s="17"/>
      <c r="EDB161" s="17"/>
      <c r="EDC161" s="17"/>
      <c r="EDD161" s="17"/>
      <c r="EDE161" s="17"/>
      <c r="EDF161" s="17"/>
      <c r="EDG161" s="17"/>
      <c r="EDH161" s="17"/>
      <c r="EDI161" s="17"/>
      <c r="EDJ161" s="17"/>
      <c r="EDK161" s="17"/>
      <c r="EDL161" s="17"/>
      <c r="EDM161" s="17"/>
      <c r="EDN161" s="17"/>
      <c r="EDO161" s="17"/>
      <c r="EDP161" s="17"/>
      <c r="EDQ161" s="17"/>
      <c r="EDR161" s="17"/>
      <c r="EDS161" s="17"/>
      <c r="EDT161" s="17"/>
      <c r="EDU161" s="17"/>
      <c r="EDV161" s="17"/>
      <c r="EDW161" s="17"/>
      <c r="EDX161" s="17"/>
      <c r="EDY161" s="17"/>
      <c r="EDZ161" s="17"/>
      <c r="EEA161" s="17"/>
      <c r="EEB161" s="17"/>
      <c r="EEC161" s="17"/>
      <c r="EED161" s="17"/>
      <c r="EEE161" s="17"/>
      <c r="EEF161" s="17"/>
      <c r="EEG161" s="17"/>
      <c r="EEH161" s="17"/>
      <c r="EEI161" s="17"/>
      <c r="EEJ161" s="17"/>
      <c r="EEK161" s="17"/>
      <c r="EEL161" s="17"/>
      <c r="EEM161" s="17"/>
      <c r="EEN161" s="17"/>
      <c r="EEO161" s="17"/>
      <c r="EEP161" s="17"/>
      <c r="EEQ161" s="17"/>
      <c r="EER161" s="17"/>
      <c r="EES161" s="17"/>
      <c r="EET161" s="17"/>
      <c r="EEU161" s="17"/>
      <c r="EEV161" s="17"/>
      <c r="EEW161" s="17"/>
      <c r="EEX161" s="17"/>
      <c r="EEY161" s="17"/>
      <c r="EEZ161" s="17"/>
      <c r="EFA161" s="17"/>
      <c r="EFB161" s="17"/>
      <c r="EFC161" s="17"/>
      <c r="EFD161" s="17"/>
      <c r="EFE161" s="17"/>
      <c r="EFF161" s="17"/>
      <c r="EFG161" s="17"/>
      <c r="EFH161" s="17"/>
      <c r="EFI161" s="17"/>
      <c r="EFJ161" s="17"/>
      <c r="EFK161" s="17"/>
      <c r="EFL161" s="17"/>
      <c r="EFM161" s="17"/>
      <c r="EFN161" s="17"/>
      <c r="EFO161" s="17"/>
      <c r="EFP161" s="17"/>
      <c r="EFQ161" s="17"/>
      <c r="EFR161" s="17"/>
      <c r="EFS161" s="17"/>
      <c r="EFT161" s="17"/>
      <c r="EFU161" s="17"/>
      <c r="EFV161" s="17"/>
      <c r="EFW161" s="17"/>
      <c r="EFX161" s="17"/>
      <c r="EFY161" s="17"/>
      <c r="EFZ161" s="17"/>
      <c r="EGA161" s="17"/>
      <c r="EGB161" s="17"/>
      <c r="EGC161" s="17"/>
      <c r="EGD161" s="17"/>
      <c r="EGE161" s="17"/>
      <c r="EGF161" s="17"/>
      <c r="EGG161" s="17"/>
      <c r="EGH161" s="17"/>
      <c r="EGI161" s="17"/>
      <c r="EGJ161" s="17"/>
      <c r="EGK161" s="17"/>
      <c r="EGL161" s="17"/>
      <c r="EGM161" s="17"/>
      <c r="EGN161" s="17"/>
      <c r="EGO161" s="17"/>
      <c r="EGP161" s="17"/>
      <c r="EGQ161" s="17"/>
      <c r="EGR161" s="17"/>
      <c r="EGS161" s="17"/>
      <c r="EGT161" s="17"/>
      <c r="EGU161" s="17"/>
      <c r="EGV161" s="17"/>
      <c r="EGW161" s="17"/>
      <c r="EGX161" s="17"/>
      <c r="EGY161" s="17"/>
      <c r="EGZ161" s="17"/>
      <c r="EHA161" s="17"/>
      <c r="EHB161" s="17"/>
      <c r="EHC161" s="17"/>
      <c r="EHD161" s="17"/>
      <c r="EHE161" s="17"/>
      <c r="EHF161" s="17"/>
      <c r="EHG161" s="17"/>
      <c r="EHH161" s="17"/>
      <c r="EHI161" s="17"/>
      <c r="EHJ161" s="17"/>
      <c r="EHK161" s="17"/>
      <c r="EHL161" s="17"/>
      <c r="EHM161" s="17"/>
      <c r="EHN161" s="17"/>
      <c r="EHO161" s="17"/>
      <c r="EHP161" s="17"/>
      <c r="EHQ161" s="17"/>
      <c r="EHR161" s="17"/>
      <c r="EHS161" s="17"/>
      <c r="EHT161" s="17"/>
      <c r="EHU161" s="17"/>
      <c r="EHV161" s="17"/>
      <c r="EHW161" s="17"/>
      <c r="EHX161" s="17"/>
      <c r="EHY161" s="17"/>
      <c r="EHZ161" s="17"/>
      <c r="EIA161" s="17"/>
      <c r="EIB161" s="17"/>
      <c r="EIC161" s="17"/>
      <c r="EID161" s="17"/>
      <c r="EIE161" s="17"/>
      <c r="EIF161" s="17"/>
      <c r="EIG161" s="17"/>
      <c r="EIH161" s="17"/>
      <c r="EII161" s="17"/>
      <c r="EIJ161" s="17"/>
      <c r="EIK161" s="17"/>
      <c r="EIL161" s="17"/>
      <c r="EIM161" s="17"/>
      <c r="EIN161" s="17"/>
      <c r="EIO161" s="17"/>
      <c r="EIP161" s="17"/>
      <c r="EIQ161" s="17"/>
      <c r="EIR161" s="17"/>
      <c r="EIS161" s="17"/>
      <c r="EIT161" s="17"/>
      <c r="EIU161" s="17"/>
      <c r="EIV161" s="17"/>
      <c r="EIW161" s="17"/>
      <c r="EIX161" s="17"/>
      <c r="EIY161" s="17"/>
      <c r="EIZ161" s="17"/>
      <c r="EJA161" s="17"/>
      <c r="EJB161" s="17"/>
      <c r="EJC161" s="17"/>
      <c r="EJD161" s="17"/>
      <c r="EJE161" s="17"/>
      <c r="EJF161" s="17"/>
      <c r="EJG161" s="17"/>
      <c r="EJH161" s="17"/>
      <c r="EJI161" s="17"/>
      <c r="EJJ161" s="17"/>
      <c r="EJK161" s="17"/>
      <c r="EJL161" s="17"/>
      <c r="EJM161" s="17"/>
      <c r="EJN161" s="17"/>
      <c r="EJO161" s="17"/>
      <c r="EJP161" s="17"/>
      <c r="EJQ161" s="17"/>
      <c r="EJR161" s="17"/>
      <c r="EJS161" s="17"/>
      <c r="EJT161" s="17"/>
      <c r="EJU161" s="17"/>
      <c r="EJV161" s="17"/>
      <c r="EJW161" s="17"/>
      <c r="EJX161" s="17"/>
      <c r="EJY161" s="17"/>
      <c r="EJZ161" s="17"/>
      <c r="EKA161" s="17"/>
      <c r="EKB161" s="17"/>
      <c r="EKC161" s="17"/>
      <c r="EKD161" s="17"/>
      <c r="EKE161" s="17"/>
      <c r="EKF161" s="17"/>
      <c r="EKG161" s="17"/>
      <c r="EKH161" s="17"/>
      <c r="EKI161" s="17"/>
      <c r="EKJ161" s="17"/>
      <c r="EKK161" s="17"/>
      <c r="EKL161" s="17"/>
      <c r="EKM161" s="17"/>
      <c r="EKN161" s="17"/>
      <c r="EKO161" s="17"/>
      <c r="EKP161" s="17"/>
      <c r="EKQ161" s="17"/>
      <c r="EKR161" s="17"/>
      <c r="EKS161" s="17"/>
      <c r="EKT161" s="17"/>
      <c r="EKU161" s="17"/>
      <c r="EKV161" s="17"/>
      <c r="EKW161" s="17"/>
      <c r="EKX161" s="17"/>
      <c r="EKY161" s="17"/>
      <c r="EKZ161" s="17"/>
      <c r="ELA161" s="17"/>
      <c r="ELB161" s="17"/>
      <c r="ELC161" s="17"/>
      <c r="ELD161" s="17"/>
      <c r="ELE161" s="17"/>
      <c r="ELF161" s="17"/>
      <c r="ELG161" s="17"/>
      <c r="ELH161" s="17"/>
      <c r="ELI161" s="17"/>
      <c r="ELJ161" s="17"/>
      <c r="ELK161" s="17"/>
      <c r="ELL161" s="17"/>
      <c r="ELM161" s="17"/>
      <c r="ELN161" s="17"/>
      <c r="ELO161" s="17"/>
      <c r="ELP161" s="17"/>
      <c r="ELQ161" s="17"/>
      <c r="ELR161" s="17"/>
      <c r="ELS161" s="17"/>
      <c r="ELT161" s="17"/>
      <c r="ELU161" s="17"/>
      <c r="ELV161" s="17"/>
      <c r="ELW161" s="17"/>
      <c r="ELX161" s="17"/>
      <c r="ELY161" s="17"/>
      <c r="ELZ161" s="17"/>
      <c r="EMA161" s="17"/>
      <c r="EMB161" s="17"/>
      <c r="EMC161" s="17"/>
      <c r="EMD161" s="17"/>
      <c r="EME161" s="17"/>
      <c r="EMF161" s="17"/>
      <c r="EMG161" s="17"/>
      <c r="EMH161" s="17"/>
      <c r="EMI161" s="17"/>
      <c r="EMJ161" s="17"/>
      <c r="EMK161" s="17"/>
      <c r="EML161" s="17"/>
      <c r="EMM161" s="17"/>
      <c r="EMN161" s="17"/>
      <c r="EMO161" s="17"/>
      <c r="EMP161" s="17"/>
      <c r="EMQ161" s="17"/>
      <c r="EMR161" s="17"/>
      <c r="EMS161" s="17"/>
      <c r="EMT161" s="17"/>
      <c r="EMU161" s="17"/>
      <c r="EMV161" s="17"/>
      <c r="EMW161" s="17"/>
      <c r="EMX161" s="17"/>
      <c r="EMY161" s="17"/>
      <c r="EMZ161" s="17"/>
      <c r="ENA161" s="17"/>
      <c r="ENB161" s="17"/>
      <c r="ENC161" s="17"/>
      <c r="END161" s="17"/>
      <c r="ENE161" s="17"/>
      <c r="ENF161" s="17"/>
      <c r="ENG161" s="17"/>
      <c r="ENH161" s="17"/>
      <c r="ENI161" s="17"/>
      <c r="ENJ161" s="17"/>
      <c r="ENK161" s="17"/>
      <c r="ENL161" s="17"/>
      <c r="ENM161" s="17"/>
      <c r="ENN161" s="17"/>
      <c r="ENO161" s="17"/>
      <c r="ENP161" s="17"/>
      <c r="ENQ161" s="17"/>
      <c r="ENR161" s="17"/>
      <c r="ENS161" s="17"/>
      <c r="ENT161" s="17"/>
      <c r="ENU161" s="17"/>
      <c r="ENV161" s="17"/>
      <c r="ENW161" s="17"/>
      <c r="ENX161" s="17"/>
      <c r="ENY161" s="17"/>
      <c r="ENZ161" s="17"/>
      <c r="EOA161" s="17"/>
      <c r="EOB161" s="17"/>
      <c r="EOC161" s="17"/>
      <c r="EOD161" s="17"/>
      <c r="EOE161" s="17"/>
      <c r="EOF161" s="17"/>
      <c r="EOG161" s="17"/>
      <c r="EOH161" s="17"/>
      <c r="EOI161" s="17"/>
      <c r="EOJ161" s="17"/>
      <c r="EOK161" s="17"/>
      <c r="EOL161" s="17"/>
      <c r="EOM161" s="17"/>
      <c r="EON161" s="17"/>
      <c r="EOO161" s="17"/>
      <c r="EOP161" s="17"/>
      <c r="EOQ161" s="17"/>
      <c r="EOR161" s="17"/>
      <c r="EOS161" s="17"/>
      <c r="EOT161" s="17"/>
      <c r="EOU161" s="17"/>
      <c r="EOV161" s="17"/>
      <c r="EOW161" s="17"/>
      <c r="EOX161" s="17"/>
      <c r="EOY161" s="17"/>
      <c r="EOZ161" s="17"/>
      <c r="EPA161" s="17"/>
      <c r="EPB161" s="17"/>
      <c r="EPC161" s="17"/>
      <c r="EPD161" s="17"/>
      <c r="EPE161" s="17"/>
      <c r="EPF161" s="17"/>
      <c r="EPG161" s="17"/>
      <c r="EPH161" s="17"/>
      <c r="EPI161" s="17"/>
      <c r="EPJ161" s="17"/>
      <c r="EPK161" s="17"/>
      <c r="EPL161" s="17"/>
      <c r="EPM161" s="17"/>
      <c r="EPN161" s="17"/>
      <c r="EPO161" s="17"/>
      <c r="EPP161" s="17"/>
      <c r="EPQ161" s="17"/>
      <c r="EPR161" s="17"/>
      <c r="EPS161" s="17"/>
      <c r="EPT161" s="17"/>
      <c r="EPU161" s="17"/>
      <c r="EPV161" s="17"/>
      <c r="EPW161" s="17"/>
      <c r="EPX161" s="17"/>
      <c r="EPY161" s="17"/>
      <c r="EPZ161" s="17"/>
      <c r="EQA161" s="17"/>
      <c r="EQB161" s="17"/>
      <c r="EQC161" s="17"/>
      <c r="EQD161" s="17"/>
      <c r="EQE161" s="17"/>
      <c r="EQF161" s="17"/>
      <c r="EQG161" s="17"/>
      <c r="EQH161" s="17"/>
      <c r="EQI161" s="17"/>
      <c r="EQJ161" s="17"/>
      <c r="EQK161" s="17"/>
      <c r="EQL161" s="17"/>
      <c r="EQM161" s="17"/>
      <c r="EQN161" s="17"/>
      <c r="EQO161" s="17"/>
      <c r="EQP161" s="17"/>
      <c r="EQQ161" s="17"/>
      <c r="EQR161" s="17"/>
      <c r="EQS161" s="17"/>
      <c r="EQT161" s="17"/>
      <c r="EQU161" s="17"/>
      <c r="EQV161" s="17"/>
      <c r="EQW161" s="17"/>
      <c r="EQX161" s="17"/>
      <c r="EQY161" s="17"/>
      <c r="EQZ161" s="17"/>
      <c r="ERA161" s="17"/>
      <c r="ERB161" s="17"/>
      <c r="ERC161" s="17"/>
      <c r="ERD161" s="17"/>
      <c r="ERE161" s="17"/>
      <c r="ERF161" s="17"/>
      <c r="ERG161" s="17"/>
      <c r="ERH161" s="17"/>
      <c r="ERI161" s="17"/>
      <c r="ERJ161" s="17"/>
      <c r="ERK161" s="17"/>
      <c r="ERL161" s="17"/>
      <c r="ERM161" s="17"/>
      <c r="ERN161" s="17"/>
      <c r="ERO161" s="17"/>
      <c r="ERP161" s="17"/>
      <c r="ERQ161" s="17"/>
      <c r="ERR161" s="17"/>
      <c r="ERS161" s="17"/>
      <c r="ERT161" s="17"/>
      <c r="ERU161" s="17"/>
      <c r="ERV161" s="17"/>
      <c r="ERW161" s="17"/>
      <c r="ERX161" s="17"/>
      <c r="ERY161" s="17"/>
      <c r="ERZ161" s="17"/>
      <c r="ESA161" s="17"/>
      <c r="ESB161" s="17"/>
      <c r="ESC161" s="17"/>
      <c r="ESD161" s="17"/>
      <c r="ESE161" s="17"/>
      <c r="ESF161" s="17"/>
      <c r="ESG161" s="17"/>
      <c r="ESH161" s="17"/>
      <c r="ESI161" s="17"/>
      <c r="ESJ161" s="17"/>
      <c r="ESK161" s="17"/>
      <c r="ESL161" s="17"/>
      <c r="ESM161" s="17"/>
      <c r="ESN161" s="17"/>
      <c r="ESO161" s="17"/>
      <c r="ESP161" s="17"/>
      <c r="ESQ161" s="17"/>
      <c r="ESR161" s="17"/>
      <c r="ESS161" s="17"/>
      <c r="EST161" s="17"/>
      <c r="ESU161" s="17"/>
      <c r="ESV161" s="17"/>
      <c r="ESW161" s="17"/>
      <c r="ESX161" s="17"/>
      <c r="ESY161" s="17"/>
      <c r="ESZ161" s="17"/>
      <c r="ETA161" s="17"/>
      <c r="ETB161" s="17"/>
      <c r="ETC161" s="17"/>
      <c r="ETD161" s="17"/>
      <c r="ETE161" s="17"/>
      <c r="ETF161" s="17"/>
      <c r="ETG161" s="17"/>
      <c r="ETH161" s="17"/>
      <c r="ETI161" s="17"/>
      <c r="ETJ161" s="17"/>
      <c r="ETK161" s="17"/>
      <c r="ETL161" s="17"/>
      <c r="ETM161" s="17"/>
      <c r="ETN161" s="17"/>
      <c r="ETO161" s="17"/>
      <c r="ETP161" s="17"/>
      <c r="ETQ161" s="17"/>
      <c r="ETR161" s="17"/>
      <c r="ETS161" s="17"/>
      <c r="ETT161" s="17"/>
      <c r="ETU161" s="17"/>
      <c r="ETV161" s="17"/>
      <c r="ETW161" s="17"/>
      <c r="ETX161" s="17"/>
      <c r="ETY161" s="17"/>
      <c r="ETZ161" s="17"/>
      <c r="EUA161" s="17"/>
      <c r="EUB161" s="17"/>
      <c r="EUC161" s="17"/>
      <c r="EUD161" s="17"/>
      <c r="EUE161" s="17"/>
      <c r="EUF161" s="17"/>
      <c r="EUG161" s="17"/>
      <c r="EUH161" s="17"/>
      <c r="EUI161" s="17"/>
      <c r="EUJ161" s="17"/>
      <c r="EUK161" s="17"/>
      <c r="EUL161" s="17"/>
      <c r="EUM161" s="17"/>
      <c r="EUN161" s="17"/>
      <c r="EUO161" s="17"/>
      <c r="EUP161" s="17"/>
      <c r="EUQ161" s="17"/>
      <c r="EUR161" s="17"/>
      <c r="EUS161" s="17"/>
      <c r="EUT161" s="17"/>
      <c r="EUU161" s="17"/>
      <c r="EUV161" s="17"/>
      <c r="EUW161" s="17"/>
      <c r="EUX161" s="17"/>
      <c r="EUY161" s="17"/>
      <c r="EUZ161" s="17"/>
      <c r="EVA161" s="17"/>
      <c r="EVB161" s="17"/>
      <c r="EVC161" s="17"/>
      <c r="EVD161" s="17"/>
      <c r="EVE161" s="17"/>
      <c r="EVF161" s="17"/>
      <c r="EVG161" s="17"/>
      <c r="EVH161" s="17"/>
      <c r="EVI161" s="17"/>
      <c r="EVJ161" s="17"/>
      <c r="EVK161" s="17"/>
      <c r="EVL161" s="17"/>
      <c r="EVM161" s="17"/>
      <c r="EVN161" s="17"/>
      <c r="EVO161" s="17"/>
      <c r="EVP161" s="17"/>
      <c r="EVQ161" s="17"/>
      <c r="EVR161" s="17"/>
      <c r="EVS161" s="17"/>
      <c r="EVT161" s="17"/>
      <c r="EVU161" s="17"/>
      <c r="EVV161" s="17"/>
      <c r="EVW161" s="17"/>
      <c r="EVX161" s="17"/>
      <c r="EVY161" s="17"/>
      <c r="EVZ161" s="17"/>
      <c r="EWA161" s="17"/>
      <c r="EWB161" s="17"/>
      <c r="EWC161" s="17"/>
      <c r="EWD161" s="17"/>
      <c r="EWE161" s="17"/>
      <c r="EWF161" s="17"/>
      <c r="EWG161" s="17"/>
      <c r="EWH161" s="17"/>
      <c r="EWI161" s="17"/>
      <c r="EWJ161" s="17"/>
      <c r="EWK161" s="17"/>
      <c r="EWL161" s="17"/>
      <c r="EWM161" s="17"/>
      <c r="EWN161" s="17"/>
      <c r="EWO161" s="17"/>
      <c r="EWP161" s="17"/>
      <c r="EWQ161" s="17"/>
      <c r="EWR161" s="17"/>
      <c r="EWS161" s="17"/>
      <c r="EWT161" s="17"/>
      <c r="EWU161" s="17"/>
      <c r="EWV161" s="17"/>
      <c r="EWW161" s="17"/>
      <c r="EWX161" s="17"/>
      <c r="EWY161" s="17"/>
      <c r="EWZ161" s="17"/>
      <c r="EXA161" s="17"/>
      <c r="EXB161" s="17"/>
      <c r="EXC161" s="17"/>
      <c r="EXD161" s="17"/>
      <c r="EXE161" s="17"/>
      <c r="EXF161" s="17"/>
      <c r="EXG161" s="17"/>
      <c r="EXH161" s="17"/>
      <c r="EXI161" s="17"/>
      <c r="EXJ161" s="17"/>
      <c r="EXK161" s="17"/>
      <c r="EXL161" s="17"/>
      <c r="EXM161" s="17"/>
      <c r="EXN161" s="17"/>
      <c r="EXO161" s="17"/>
      <c r="EXP161" s="17"/>
      <c r="EXQ161" s="17"/>
      <c r="EXR161" s="17"/>
      <c r="EXS161" s="17"/>
      <c r="EXT161" s="17"/>
      <c r="EXU161" s="17"/>
      <c r="EXV161" s="17"/>
      <c r="EXW161" s="17"/>
      <c r="EXX161" s="17"/>
      <c r="EXY161" s="17"/>
      <c r="EXZ161" s="17"/>
      <c r="EYA161" s="17"/>
      <c r="EYB161" s="17"/>
      <c r="EYC161" s="17"/>
      <c r="EYD161" s="17"/>
      <c r="EYE161" s="17"/>
      <c r="EYF161" s="17"/>
      <c r="EYG161" s="17"/>
      <c r="EYH161" s="17"/>
      <c r="EYI161" s="17"/>
      <c r="EYJ161" s="17"/>
      <c r="EYK161" s="17"/>
      <c r="EYL161" s="17"/>
      <c r="EYM161" s="17"/>
      <c r="EYN161" s="17"/>
      <c r="EYO161" s="17"/>
      <c r="EYP161" s="17"/>
      <c r="EYQ161" s="17"/>
      <c r="EYR161" s="17"/>
      <c r="EYS161" s="17"/>
      <c r="EYT161" s="17"/>
      <c r="EYU161" s="17"/>
      <c r="EYV161" s="17"/>
      <c r="EYW161" s="17"/>
      <c r="EYX161" s="17"/>
      <c r="EYY161" s="17"/>
      <c r="EYZ161" s="17"/>
      <c r="EZA161" s="17"/>
      <c r="EZB161" s="17"/>
      <c r="EZC161" s="17"/>
      <c r="EZD161" s="17"/>
      <c r="EZE161" s="17"/>
      <c r="EZF161" s="17"/>
      <c r="EZG161" s="17"/>
      <c r="EZH161" s="17"/>
      <c r="EZI161" s="17"/>
      <c r="EZJ161" s="17"/>
      <c r="EZK161" s="17"/>
      <c r="EZL161" s="17"/>
      <c r="EZM161" s="17"/>
      <c r="EZN161" s="17"/>
      <c r="EZO161" s="17"/>
      <c r="EZP161" s="17"/>
      <c r="EZQ161" s="17"/>
      <c r="EZR161" s="17"/>
      <c r="EZS161" s="17"/>
      <c r="EZT161" s="17"/>
      <c r="EZU161" s="17"/>
      <c r="EZV161" s="17"/>
      <c r="EZW161" s="17"/>
      <c r="EZX161" s="17"/>
      <c r="EZY161" s="17"/>
      <c r="EZZ161" s="17"/>
      <c r="FAA161" s="17"/>
      <c r="FAB161" s="17"/>
      <c r="FAC161" s="17"/>
      <c r="FAD161" s="17"/>
      <c r="FAE161" s="17"/>
      <c r="FAF161" s="17"/>
      <c r="FAG161" s="17"/>
      <c r="FAH161" s="17"/>
      <c r="FAI161" s="17"/>
      <c r="FAJ161" s="17"/>
      <c r="FAK161" s="17"/>
      <c r="FAL161" s="17"/>
      <c r="FAM161" s="17"/>
      <c r="FAN161" s="17"/>
      <c r="FAO161" s="17"/>
      <c r="FAP161" s="17"/>
      <c r="FAQ161" s="17"/>
      <c r="FAR161" s="17"/>
      <c r="FAS161" s="17"/>
      <c r="FAT161" s="17"/>
      <c r="FAU161" s="17"/>
      <c r="FAV161" s="17"/>
      <c r="FAW161" s="17"/>
      <c r="FAX161" s="17"/>
      <c r="FAY161" s="17"/>
      <c r="FAZ161" s="17"/>
      <c r="FBA161" s="17"/>
      <c r="FBB161" s="17"/>
      <c r="FBC161" s="17"/>
      <c r="FBD161" s="17"/>
      <c r="FBE161" s="17"/>
      <c r="FBF161" s="17"/>
      <c r="FBG161" s="17"/>
      <c r="FBH161" s="17"/>
      <c r="FBI161" s="17"/>
      <c r="FBJ161" s="17"/>
      <c r="FBK161" s="17"/>
      <c r="FBL161" s="17"/>
      <c r="FBM161" s="17"/>
      <c r="FBN161" s="17"/>
      <c r="FBO161" s="17"/>
      <c r="FBP161" s="17"/>
      <c r="FBQ161" s="17"/>
      <c r="FBR161" s="17"/>
      <c r="FBS161" s="17"/>
      <c r="FBT161" s="17"/>
      <c r="FBU161" s="17"/>
      <c r="FBV161" s="17"/>
      <c r="FBW161" s="17"/>
      <c r="FBX161" s="17"/>
      <c r="FBY161" s="17"/>
      <c r="FBZ161" s="17"/>
      <c r="FCA161" s="17"/>
      <c r="FCB161" s="17"/>
      <c r="FCC161" s="17"/>
      <c r="FCD161" s="17"/>
      <c r="FCE161" s="17"/>
      <c r="FCF161" s="17"/>
      <c r="FCG161" s="17"/>
      <c r="FCH161" s="17"/>
      <c r="FCI161" s="17"/>
      <c r="FCJ161" s="17"/>
      <c r="FCK161" s="17"/>
      <c r="FCL161" s="17"/>
      <c r="FCM161" s="17"/>
      <c r="FCN161" s="17"/>
      <c r="FCO161" s="17"/>
      <c r="FCP161" s="17"/>
      <c r="FCQ161" s="17"/>
      <c r="FCR161" s="17"/>
      <c r="FCS161" s="17"/>
      <c r="FCT161" s="17"/>
      <c r="FCU161" s="17"/>
      <c r="FCV161" s="17"/>
      <c r="FCW161" s="17"/>
      <c r="FCX161" s="17"/>
      <c r="FCY161" s="17"/>
      <c r="FCZ161" s="17"/>
      <c r="FDA161" s="17"/>
      <c r="FDB161" s="17"/>
      <c r="FDC161" s="17"/>
      <c r="FDD161" s="17"/>
      <c r="FDE161" s="17"/>
      <c r="FDF161" s="17"/>
      <c r="FDG161" s="17"/>
      <c r="FDH161" s="17"/>
      <c r="FDI161" s="17"/>
      <c r="FDJ161" s="17"/>
      <c r="FDK161" s="17"/>
      <c r="FDL161" s="17"/>
      <c r="FDM161" s="17"/>
      <c r="FDN161" s="17"/>
      <c r="FDO161" s="17"/>
      <c r="FDP161" s="17"/>
      <c r="FDQ161" s="17"/>
      <c r="FDR161" s="17"/>
      <c r="FDS161" s="17"/>
      <c r="FDT161" s="17"/>
      <c r="FDU161" s="17"/>
      <c r="FDV161" s="17"/>
      <c r="FDW161" s="17"/>
      <c r="FDX161" s="17"/>
      <c r="FDY161" s="17"/>
      <c r="FDZ161" s="17"/>
      <c r="FEA161" s="17"/>
      <c r="FEB161" s="17"/>
      <c r="FEC161" s="17"/>
      <c r="FED161" s="17"/>
      <c r="FEE161" s="17"/>
      <c r="FEF161" s="17"/>
      <c r="FEG161" s="17"/>
      <c r="FEH161" s="17"/>
      <c r="FEI161" s="17"/>
      <c r="FEJ161" s="17"/>
      <c r="FEK161" s="17"/>
      <c r="FEL161" s="17"/>
      <c r="FEM161" s="17"/>
      <c r="FEN161" s="17"/>
      <c r="FEO161" s="17"/>
      <c r="FEP161" s="17"/>
      <c r="FEQ161" s="17"/>
      <c r="FER161" s="17"/>
      <c r="FES161" s="17"/>
      <c r="FET161" s="17"/>
      <c r="FEU161" s="17"/>
      <c r="FEV161" s="17"/>
      <c r="FEW161" s="17"/>
      <c r="FEX161" s="17"/>
      <c r="FEY161" s="17"/>
      <c r="FEZ161" s="17"/>
      <c r="FFA161" s="17"/>
      <c r="FFB161" s="17"/>
      <c r="FFC161" s="17"/>
      <c r="FFD161" s="17"/>
      <c r="FFE161" s="17"/>
      <c r="FFF161" s="17"/>
      <c r="FFG161" s="17"/>
      <c r="FFH161" s="17"/>
      <c r="FFI161" s="17"/>
      <c r="FFJ161" s="17"/>
      <c r="FFK161" s="17"/>
      <c r="FFL161" s="17"/>
      <c r="FFM161" s="17"/>
      <c r="FFN161" s="17"/>
      <c r="FFO161" s="17"/>
      <c r="FFP161" s="17"/>
      <c r="FFQ161" s="17"/>
      <c r="FFR161" s="17"/>
      <c r="FFS161" s="17"/>
      <c r="FFT161" s="17"/>
      <c r="FFU161" s="17"/>
      <c r="FFV161" s="17"/>
      <c r="FFW161" s="17"/>
      <c r="FFX161" s="17"/>
      <c r="FFY161" s="17"/>
      <c r="FFZ161" s="17"/>
      <c r="FGA161" s="17"/>
      <c r="FGB161" s="17"/>
      <c r="FGC161" s="17"/>
      <c r="FGD161" s="17"/>
      <c r="FGE161" s="17"/>
      <c r="FGF161" s="17"/>
      <c r="FGG161" s="17"/>
      <c r="FGH161" s="17"/>
      <c r="FGI161" s="17"/>
      <c r="FGJ161" s="17"/>
      <c r="FGK161" s="17"/>
      <c r="FGL161" s="17"/>
      <c r="FGM161" s="17"/>
      <c r="FGN161" s="17"/>
      <c r="FGO161" s="17"/>
      <c r="FGP161" s="17"/>
      <c r="FGQ161" s="17"/>
      <c r="FGR161" s="17"/>
      <c r="FGS161" s="17"/>
      <c r="FGT161" s="17"/>
      <c r="FGU161" s="17"/>
      <c r="FGV161" s="17"/>
      <c r="FGW161" s="17"/>
      <c r="FGX161" s="17"/>
      <c r="FGY161" s="17"/>
      <c r="FGZ161" s="17"/>
      <c r="FHA161" s="17"/>
      <c r="FHB161" s="17"/>
      <c r="FHC161" s="17"/>
      <c r="FHD161" s="17"/>
      <c r="FHE161" s="17"/>
      <c r="FHF161" s="17"/>
      <c r="FHG161" s="17"/>
      <c r="FHH161" s="17"/>
      <c r="FHI161" s="17"/>
      <c r="FHJ161" s="17"/>
      <c r="FHK161" s="17"/>
      <c r="FHL161" s="17"/>
      <c r="FHM161" s="17"/>
      <c r="FHN161" s="17"/>
      <c r="FHO161" s="17"/>
      <c r="FHP161" s="17"/>
      <c r="FHQ161" s="17"/>
      <c r="FHR161" s="17"/>
      <c r="FHS161" s="17"/>
      <c r="FHT161" s="17"/>
      <c r="FHU161" s="17"/>
      <c r="FHV161" s="17"/>
      <c r="FHW161" s="17"/>
      <c r="FHX161" s="17"/>
      <c r="FHY161" s="17"/>
      <c r="FHZ161" s="17"/>
      <c r="FIA161" s="17"/>
      <c r="FIB161" s="17"/>
      <c r="FIC161" s="17"/>
      <c r="FID161" s="17"/>
      <c r="FIE161" s="17"/>
      <c r="FIF161" s="17"/>
      <c r="FIG161" s="17"/>
      <c r="FIH161" s="17"/>
      <c r="FII161" s="17"/>
      <c r="FIJ161" s="17"/>
      <c r="FIK161" s="17"/>
      <c r="FIL161" s="17"/>
      <c r="FIM161" s="17"/>
      <c r="FIN161" s="17"/>
      <c r="FIO161" s="17"/>
      <c r="FIP161" s="17"/>
      <c r="FIQ161" s="17"/>
      <c r="FIR161" s="17"/>
      <c r="FIS161" s="17"/>
      <c r="FIT161" s="17"/>
      <c r="FIU161" s="17"/>
      <c r="FIV161" s="17"/>
      <c r="FIW161" s="17"/>
      <c r="FIX161" s="17"/>
      <c r="FIY161" s="17"/>
      <c r="FIZ161" s="17"/>
      <c r="FJA161" s="17"/>
      <c r="FJB161" s="17"/>
      <c r="FJC161" s="17"/>
      <c r="FJD161" s="17"/>
      <c r="FJE161" s="17"/>
      <c r="FJF161" s="17"/>
      <c r="FJG161" s="17"/>
      <c r="FJH161" s="17"/>
      <c r="FJI161" s="17"/>
      <c r="FJJ161" s="17"/>
      <c r="FJK161" s="17"/>
      <c r="FJL161" s="17"/>
      <c r="FJM161" s="17"/>
      <c r="FJN161" s="17"/>
      <c r="FJO161" s="17"/>
      <c r="FJP161" s="17"/>
      <c r="FJQ161" s="17"/>
      <c r="FJR161" s="17"/>
      <c r="FJS161" s="17"/>
      <c r="FJT161" s="17"/>
      <c r="FJU161" s="17"/>
      <c r="FJV161" s="17"/>
      <c r="FJW161" s="17"/>
      <c r="FJX161" s="17"/>
      <c r="FJY161" s="17"/>
      <c r="FJZ161" s="17"/>
      <c r="FKA161" s="17"/>
      <c r="FKB161" s="17"/>
      <c r="FKC161" s="17"/>
      <c r="FKD161" s="17"/>
      <c r="FKE161" s="17"/>
      <c r="FKF161" s="17"/>
      <c r="FKG161" s="17"/>
      <c r="FKH161" s="17"/>
      <c r="FKI161" s="17"/>
      <c r="FKJ161" s="17"/>
      <c r="FKK161" s="17"/>
      <c r="FKL161" s="17"/>
      <c r="FKM161" s="17"/>
      <c r="FKN161" s="17"/>
      <c r="FKO161" s="17"/>
      <c r="FKP161" s="17"/>
      <c r="FKQ161" s="17"/>
      <c r="FKR161" s="17"/>
      <c r="FKS161" s="17"/>
      <c r="FKT161" s="17"/>
      <c r="FKU161" s="17"/>
      <c r="FKV161" s="17"/>
      <c r="FKW161" s="17"/>
      <c r="FKX161" s="17"/>
      <c r="FKY161" s="17"/>
      <c r="FKZ161" s="17"/>
      <c r="FLA161" s="17"/>
      <c r="FLB161" s="17"/>
      <c r="FLC161" s="17"/>
      <c r="FLD161" s="17"/>
      <c r="FLE161" s="17"/>
      <c r="FLF161" s="17"/>
      <c r="FLG161" s="17"/>
      <c r="FLH161" s="17"/>
      <c r="FLI161" s="17"/>
      <c r="FLJ161" s="17"/>
      <c r="FLK161" s="17"/>
      <c r="FLL161" s="17"/>
      <c r="FLM161" s="17"/>
      <c r="FLN161" s="17"/>
      <c r="FLO161" s="17"/>
      <c r="FLP161" s="17"/>
      <c r="FLQ161" s="17"/>
      <c r="FLR161" s="17"/>
      <c r="FLS161" s="17"/>
      <c r="FLT161" s="17"/>
      <c r="FLU161" s="17"/>
      <c r="FLV161" s="17"/>
      <c r="FLW161" s="17"/>
      <c r="FLX161" s="17"/>
      <c r="FLY161" s="17"/>
      <c r="FLZ161" s="17"/>
      <c r="FMA161" s="17"/>
      <c r="FMB161" s="17"/>
      <c r="FMC161" s="17"/>
      <c r="FMD161" s="17"/>
      <c r="FME161" s="17"/>
      <c r="FMF161" s="17"/>
      <c r="FMG161" s="17"/>
      <c r="FMH161" s="17"/>
      <c r="FMI161" s="17"/>
      <c r="FMJ161" s="17"/>
      <c r="FMK161" s="17"/>
      <c r="FML161" s="17"/>
      <c r="FMM161" s="17"/>
      <c r="FMN161" s="17"/>
      <c r="FMO161" s="17"/>
      <c r="FMP161" s="17"/>
      <c r="FMQ161" s="17"/>
      <c r="FMR161" s="17"/>
      <c r="FMS161" s="17"/>
      <c r="FMT161" s="17"/>
      <c r="FMU161" s="17"/>
      <c r="FMV161" s="17"/>
      <c r="FMW161" s="17"/>
      <c r="FMX161" s="17"/>
      <c r="FMY161" s="17"/>
      <c r="FMZ161" s="17"/>
      <c r="FNA161" s="17"/>
      <c r="FNB161" s="17"/>
      <c r="FNC161" s="17"/>
      <c r="FND161" s="17"/>
      <c r="FNE161" s="17"/>
      <c r="FNF161" s="17"/>
      <c r="FNG161" s="17"/>
      <c r="FNH161" s="17"/>
      <c r="FNI161" s="17"/>
      <c r="FNJ161" s="17"/>
      <c r="FNK161" s="17"/>
      <c r="FNL161" s="17"/>
      <c r="FNM161" s="17"/>
      <c r="FNN161" s="17"/>
      <c r="FNO161" s="17"/>
      <c r="FNP161" s="17"/>
      <c r="FNQ161" s="17"/>
      <c r="FNR161" s="17"/>
      <c r="FNS161" s="17"/>
      <c r="FNT161" s="17"/>
      <c r="FNU161" s="17"/>
      <c r="FNV161" s="17"/>
      <c r="FNW161" s="17"/>
      <c r="FNX161" s="17"/>
      <c r="FNY161" s="17"/>
      <c r="FNZ161" s="17"/>
      <c r="FOA161" s="17"/>
      <c r="FOB161" s="17"/>
      <c r="FOC161" s="17"/>
      <c r="FOD161" s="17"/>
      <c r="FOE161" s="17"/>
      <c r="FOF161" s="17"/>
      <c r="FOG161" s="17"/>
      <c r="FOH161" s="17"/>
      <c r="FOI161" s="17"/>
      <c r="FOJ161" s="17"/>
      <c r="FOK161" s="17"/>
      <c r="FOL161" s="17"/>
      <c r="FOM161" s="17"/>
      <c r="FON161" s="17"/>
      <c r="FOO161" s="17"/>
      <c r="FOP161" s="17"/>
      <c r="FOQ161" s="17"/>
      <c r="FOR161" s="17"/>
      <c r="FOS161" s="17"/>
      <c r="FOT161" s="17"/>
      <c r="FOU161" s="17"/>
      <c r="FOV161" s="17"/>
      <c r="FOW161" s="17"/>
      <c r="FOX161" s="17"/>
      <c r="FOY161" s="17"/>
      <c r="FOZ161" s="17"/>
      <c r="FPA161" s="17"/>
      <c r="FPB161" s="17"/>
      <c r="FPC161" s="17"/>
      <c r="FPD161" s="17"/>
      <c r="FPE161" s="17"/>
      <c r="FPF161" s="17"/>
      <c r="FPG161" s="17"/>
      <c r="FPH161" s="17"/>
      <c r="FPI161" s="17"/>
      <c r="FPJ161" s="17"/>
      <c r="FPK161" s="17"/>
      <c r="FPL161" s="17"/>
      <c r="FPM161" s="17"/>
      <c r="FPN161" s="17"/>
      <c r="FPO161" s="17"/>
      <c r="FPP161" s="17"/>
      <c r="FPQ161" s="17"/>
      <c r="FPR161" s="17"/>
      <c r="FPS161" s="17"/>
      <c r="FPT161" s="17"/>
      <c r="FPU161" s="17"/>
      <c r="FPV161" s="17"/>
      <c r="FPW161" s="17"/>
      <c r="FPX161" s="17"/>
      <c r="FPY161" s="17"/>
      <c r="FPZ161" s="17"/>
      <c r="FQA161" s="17"/>
      <c r="FQB161" s="17"/>
      <c r="FQC161" s="17"/>
      <c r="FQD161" s="17"/>
      <c r="FQE161" s="17"/>
      <c r="FQF161" s="17"/>
      <c r="FQG161" s="17"/>
      <c r="FQH161" s="17"/>
      <c r="FQI161" s="17"/>
      <c r="FQJ161" s="17"/>
      <c r="FQK161" s="17"/>
      <c r="FQL161" s="17"/>
      <c r="FQM161" s="17"/>
      <c r="FQN161" s="17"/>
      <c r="FQO161" s="17"/>
      <c r="FQP161" s="17"/>
      <c r="FQQ161" s="17"/>
      <c r="FQR161" s="17"/>
      <c r="FQS161" s="17"/>
      <c r="FQT161" s="17"/>
      <c r="FQU161" s="17"/>
      <c r="FQV161" s="17"/>
      <c r="FQW161" s="17"/>
      <c r="FQX161" s="17"/>
      <c r="FQY161" s="17"/>
      <c r="FQZ161" s="17"/>
      <c r="FRA161" s="17"/>
      <c r="FRB161" s="17"/>
      <c r="FRC161" s="17"/>
      <c r="FRD161" s="17"/>
      <c r="FRE161" s="17"/>
      <c r="FRF161" s="17"/>
      <c r="FRG161" s="17"/>
      <c r="FRH161" s="17"/>
      <c r="FRI161" s="17"/>
      <c r="FRJ161" s="17"/>
      <c r="FRK161" s="17"/>
      <c r="FRL161" s="17"/>
      <c r="FRM161" s="17"/>
      <c r="FRN161" s="17"/>
      <c r="FRO161" s="17"/>
      <c r="FRP161" s="17"/>
      <c r="FRQ161" s="17"/>
      <c r="FRR161" s="17"/>
      <c r="FRS161" s="17"/>
      <c r="FRT161" s="17"/>
      <c r="FRU161" s="17"/>
      <c r="FRV161" s="17"/>
      <c r="FRW161" s="17"/>
      <c r="FRX161" s="17"/>
      <c r="FRY161" s="17"/>
      <c r="FRZ161" s="17"/>
      <c r="FSA161" s="17"/>
      <c r="FSB161" s="17"/>
      <c r="FSC161" s="17"/>
      <c r="FSD161" s="17"/>
      <c r="FSE161" s="17"/>
      <c r="FSF161" s="17"/>
      <c r="FSG161" s="17"/>
      <c r="FSH161" s="17"/>
      <c r="FSI161" s="17"/>
      <c r="FSJ161" s="17"/>
      <c r="FSK161" s="17"/>
      <c r="FSL161" s="17"/>
      <c r="FSM161" s="17"/>
      <c r="FSN161" s="17"/>
      <c r="FSO161" s="17"/>
      <c r="FSP161" s="17"/>
      <c r="FSQ161" s="17"/>
      <c r="FSR161" s="17"/>
      <c r="FSS161" s="17"/>
      <c r="FST161" s="17"/>
      <c r="FSU161" s="17"/>
      <c r="FSV161" s="17"/>
      <c r="FSW161" s="17"/>
      <c r="FSX161" s="17"/>
      <c r="FSY161" s="17"/>
      <c r="FSZ161" s="17"/>
      <c r="FTA161" s="17"/>
      <c r="FTB161" s="17"/>
      <c r="FTC161" s="17"/>
      <c r="FTD161" s="17"/>
      <c r="FTE161" s="17"/>
      <c r="FTF161" s="17"/>
      <c r="FTG161" s="17"/>
      <c r="FTH161" s="17"/>
      <c r="FTI161" s="17"/>
      <c r="FTJ161" s="17"/>
      <c r="FTK161" s="17"/>
      <c r="FTL161" s="17"/>
      <c r="FTM161" s="17"/>
      <c r="FTN161" s="17"/>
      <c r="FTO161" s="17"/>
      <c r="FTP161" s="17"/>
      <c r="FTQ161" s="17"/>
      <c r="FTR161" s="17"/>
      <c r="FTS161" s="17"/>
      <c r="FTT161" s="17"/>
      <c r="FTU161" s="17"/>
      <c r="FTV161" s="17"/>
      <c r="FTW161" s="17"/>
      <c r="FTX161" s="17"/>
      <c r="FTY161" s="17"/>
      <c r="FTZ161" s="17"/>
      <c r="FUA161" s="17"/>
      <c r="FUB161" s="17"/>
      <c r="FUC161" s="17"/>
      <c r="FUD161" s="17"/>
      <c r="FUE161" s="17"/>
      <c r="FUF161" s="17"/>
      <c r="FUG161" s="17"/>
      <c r="FUH161" s="17"/>
      <c r="FUI161" s="17"/>
      <c r="FUJ161" s="17"/>
      <c r="FUK161" s="17"/>
      <c r="FUL161" s="17"/>
      <c r="FUM161" s="17"/>
      <c r="FUN161" s="17"/>
      <c r="FUO161" s="17"/>
      <c r="FUP161" s="17"/>
      <c r="FUQ161" s="17"/>
      <c r="FUR161" s="17"/>
      <c r="FUS161" s="17"/>
      <c r="FUT161" s="17"/>
      <c r="FUU161" s="17"/>
      <c r="FUV161" s="17"/>
      <c r="FUW161" s="17"/>
      <c r="FUX161" s="17"/>
      <c r="FUY161" s="17"/>
      <c r="FUZ161" s="17"/>
      <c r="FVA161" s="17"/>
      <c r="FVB161" s="17"/>
      <c r="FVC161" s="17"/>
      <c r="FVD161" s="17"/>
      <c r="FVE161" s="17"/>
      <c r="FVF161" s="17"/>
      <c r="FVG161" s="17"/>
      <c r="FVH161" s="17"/>
      <c r="FVI161" s="17"/>
      <c r="FVJ161" s="17"/>
      <c r="FVK161" s="17"/>
      <c r="FVL161" s="17"/>
      <c r="FVM161" s="17"/>
      <c r="FVN161" s="17"/>
      <c r="FVO161" s="17"/>
      <c r="FVP161" s="17"/>
      <c r="FVQ161" s="17"/>
      <c r="FVR161" s="17"/>
      <c r="FVS161" s="17"/>
      <c r="FVT161" s="17"/>
      <c r="FVU161" s="17"/>
      <c r="FVV161" s="17"/>
      <c r="FVW161" s="17"/>
      <c r="FVX161" s="17"/>
      <c r="FVY161" s="17"/>
      <c r="FVZ161" s="17"/>
      <c r="FWA161" s="17"/>
      <c r="FWB161" s="17"/>
      <c r="FWC161" s="17"/>
      <c r="FWD161" s="17"/>
      <c r="FWE161" s="17"/>
      <c r="FWF161" s="17"/>
      <c r="FWG161" s="17"/>
      <c r="FWH161" s="17"/>
      <c r="FWI161" s="17"/>
      <c r="FWJ161" s="17"/>
      <c r="FWK161" s="17"/>
      <c r="FWL161" s="17"/>
      <c r="FWM161" s="17"/>
      <c r="FWN161" s="17"/>
      <c r="FWO161" s="17"/>
      <c r="FWP161" s="17"/>
      <c r="FWQ161" s="17"/>
      <c r="FWR161" s="17"/>
      <c r="FWS161" s="17"/>
      <c r="FWT161" s="17"/>
      <c r="FWU161" s="17"/>
      <c r="FWV161" s="17"/>
      <c r="FWW161" s="17"/>
      <c r="FWX161" s="17"/>
      <c r="FWY161" s="17"/>
      <c r="FWZ161" s="17"/>
      <c r="FXA161" s="17"/>
      <c r="FXB161" s="17"/>
      <c r="FXC161" s="17"/>
      <c r="FXD161" s="17"/>
      <c r="FXE161" s="17"/>
      <c r="FXF161" s="17"/>
      <c r="FXG161" s="17"/>
      <c r="FXH161" s="17"/>
      <c r="FXI161" s="17"/>
      <c r="FXJ161" s="17"/>
      <c r="FXK161" s="17"/>
      <c r="FXL161" s="17"/>
      <c r="FXM161" s="17"/>
      <c r="FXN161" s="17"/>
      <c r="FXO161" s="17"/>
      <c r="FXP161" s="17"/>
      <c r="FXQ161" s="17"/>
      <c r="FXR161" s="17"/>
      <c r="FXS161" s="17"/>
      <c r="FXT161" s="17"/>
      <c r="FXU161" s="17"/>
      <c r="FXV161" s="17"/>
      <c r="FXW161" s="17"/>
      <c r="FXX161" s="17"/>
      <c r="FXY161" s="17"/>
      <c r="FXZ161" s="17"/>
      <c r="FYA161" s="17"/>
      <c r="FYB161" s="17"/>
      <c r="FYC161" s="17"/>
      <c r="FYD161" s="17"/>
      <c r="FYE161" s="17"/>
      <c r="FYF161" s="17"/>
      <c r="FYG161" s="17"/>
      <c r="FYH161" s="17"/>
      <c r="FYI161" s="17"/>
      <c r="FYJ161" s="17"/>
      <c r="FYK161" s="17"/>
      <c r="FYL161" s="17"/>
      <c r="FYM161" s="17"/>
      <c r="FYN161" s="17"/>
      <c r="FYO161" s="17"/>
      <c r="FYP161" s="17"/>
      <c r="FYQ161" s="17"/>
      <c r="FYR161" s="17"/>
      <c r="FYS161" s="17"/>
      <c r="FYT161" s="17"/>
      <c r="FYU161" s="17"/>
      <c r="FYV161" s="17"/>
      <c r="FYW161" s="17"/>
      <c r="FYX161" s="17"/>
      <c r="FYY161" s="17"/>
      <c r="FYZ161" s="17"/>
      <c r="FZA161" s="17"/>
      <c r="FZB161" s="17"/>
      <c r="FZC161" s="17"/>
      <c r="FZD161" s="17"/>
      <c r="FZE161" s="17"/>
      <c r="FZF161" s="17"/>
      <c r="FZG161" s="17"/>
      <c r="FZH161" s="17"/>
      <c r="FZI161" s="17"/>
      <c r="FZJ161" s="17"/>
      <c r="FZK161" s="17"/>
      <c r="FZL161" s="17"/>
      <c r="FZM161" s="17"/>
      <c r="FZN161" s="17"/>
      <c r="FZO161" s="17"/>
      <c r="FZP161" s="17"/>
      <c r="FZQ161" s="17"/>
      <c r="FZR161" s="17"/>
      <c r="FZS161" s="17"/>
      <c r="FZT161" s="17"/>
      <c r="FZU161" s="17"/>
      <c r="FZV161" s="17"/>
      <c r="FZW161" s="17"/>
      <c r="FZX161" s="17"/>
      <c r="FZY161" s="17"/>
      <c r="FZZ161" s="17"/>
      <c r="GAA161" s="17"/>
      <c r="GAB161" s="17"/>
      <c r="GAC161" s="17"/>
      <c r="GAD161" s="17"/>
      <c r="GAE161" s="17"/>
      <c r="GAF161" s="17"/>
      <c r="GAG161" s="17"/>
      <c r="GAH161" s="17"/>
      <c r="GAI161" s="17"/>
      <c r="GAJ161" s="17"/>
      <c r="GAK161" s="17"/>
      <c r="GAL161" s="17"/>
      <c r="GAM161" s="17"/>
      <c r="GAN161" s="17"/>
      <c r="GAO161" s="17"/>
      <c r="GAP161" s="17"/>
      <c r="GAQ161" s="17"/>
      <c r="GAR161" s="17"/>
      <c r="GAS161" s="17"/>
      <c r="GAT161" s="17"/>
      <c r="GAU161" s="17"/>
      <c r="GAV161" s="17"/>
      <c r="GAW161" s="17"/>
      <c r="GAX161" s="17"/>
      <c r="GAY161" s="17"/>
      <c r="GAZ161" s="17"/>
      <c r="GBA161" s="17"/>
      <c r="GBB161" s="17"/>
      <c r="GBC161" s="17"/>
      <c r="GBD161" s="17"/>
      <c r="GBE161" s="17"/>
      <c r="GBF161" s="17"/>
      <c r="GBG161" s="17"/>
      <c r="GBH161" s="17"/>
      <c r="GBI161" s="17"/>
      <c r="GBJ161" s="17"/>
      <c r="GBK161" s="17"/>
      <c r="GBL161" s="17"/>
      <c r="GBM161" s="17"/>
      <c r="GBN161" s="17"/>
      <c r="GBO161" s="17"/>
      <c r="GBP161" s="17"/>
      <c r="GBQ161" s="17"/>
      <c r="GBR161" s="17"/>
      <c r="GBS161" s="17"/>
      <c r="GBT161" s="17"/>
      <c r="GBU161" s="17"/>
      <c r="GBV161" s="17"/>
      <c r="GBW161" s="17"/>
      <c r="GBX161" s="17"/>
      <c r="GBY161" s="17"/>
      <c r="GBZ161" s="17"/>
      <c r="GCA161" s="17"/>
      <c r="GCB161" s="17"/>
      <c r="GCC161" s="17"/>
      <c r="GCD161" s="17"/>
      <c r="GCE161" s="17"/>
      <c r="GCF161" s="17"/>
      <c r="GCG161" s="17"/>
      <c r="GCH161" s="17"/>
      <c r="GCI161" s="17"/>
      <c r="GCJ161" s="17"/>
      <c r="GCK161" s="17"/>
      <c r="GCL161" s="17"/>
      <c r="GCM161" s="17"/>
      <c r="GCN161" s="17"/>
      <c r="GCO161" s="17"/>
      <c r="GCP161" s="17"/>
      <c r="GCQ161" s="17"/>
      <c r="GCR161" s="17"/>
      <c r="GCS161" s="17"/>
      <c r="GCT161" s="17"/>
      <c r="GCU161" s="17"/>
      <c r="GCV161" s="17"/>
      <c r="GCW161" s="17"/>
      <c r="GCX161" s="17"/>
      <c r="GCY161" s="17"/>
      <c r="GCZ161" s="17"/>
      <c r="GDA161" s="17"/>
      <c r="GDB161" s="17"/>
      <c r="GDC161" s="17"/>
      <c r="GDD161" s="17"/>
      <c r="GDE161" s="17"/>
      <c r="GDF161" s="17"/>
      <c r="GDG161" s="17"/>
      <c r="GDH161" s="17"/>
      <c r="GDI161" s="17"/>
      <c r="GDJ161" s="17"/>
      <c r="GDK161" s="17"/>
      <c r="GDL161" s="17"/>
      <c r="GDM161" s="17"/>
      <c r="GDN161" s="17"/>
      <c r="GDO161" s="17"/>
      <c r="GDP161" s="17"/>
      <c r="GDQ161" s="17"/>
      <c r="GDR161" s="17"/>
      <c r="GDS161" s="17"/>
      <c r="GDT161" s="17"/>
      <c r="GDU161" s="17"/>
      <c r="GDV161" s="17"/>
      <c r="GDW161" s="17"/>
      <c r="GDX161" s="17"/>
      <c r="GDY161" s="17"/>
      <c r="GDZ161" s="17"/>
      <c r="GEA161" s="17"/>
      <c r="GEB161" s="17"/>
      <c r="GEC161" s="17"/>
      <c r="GED161" s="17"/>
      <c r="GEE161" s="17"/>
      <c r="GEF161" s="17"/>
      <c r="GEG161" s="17"/>
      <c r="GEH161" s="17"/>
      <c r="GEI161" s="17"/>
      <c r="GEJ161" s="17"/>
      <c r="GEK161" s="17"/>
      <c r="GEL161" s="17"/>
      <c r="GEM161" s="17"/>
      <c r="GEN161" s="17"/>
      <c r="GEO161" s="17"/>
      <c r="GEP161" s="17"/>
      <c r="GEQ161" s="17"/>
      <c r="GER161" s="17"/>
      <c r="GES161" s="17"/>
      <c r="GET161" s="17"/>
      <c r="GEU161" s="17"/>
      <c r="GEV161" s="17"/>
      <c r="GEW161" s="17"/>
      <c r="GEX161" s="17"/>
      <c r="GEY161" s="17"/>
      <c r="GEZ161" s="17"/>
      <c r="GFA161" s="17"/>
      <c r="GFB161" s="17"/>
      <c r="GFC161" s="17"/>
      <c r="GFD161" s="17"/>
      <c r="GFE161" s="17"/>
      <c r="GFF161" s="17"/>
      <c r="GFG161" s="17"/>
      <c r="GFH161" s="17"/>
      <c r="GFI161" s="17"/>
      <c r="GFJ161" s="17"/>
      <c r="GFK161" s="17"/>
      <c r="GFL161" s="17"/>
      <c r="GFM161" s="17"/>
      <c r="GFN161" s="17"/>
      <c r="GFO161" s="17"/>
      <c r="GFP161" s="17"/>
      <c r="GFQ161" s="17"/>
      <c r="GFR161" s="17"/>
      <c r="GFS161" s="17"/>
      <c r="GFT161" s="17"/>
      <c r="GFU161" s="17"/>
      <c r="GFV161" s="17"/>
      <c r="GFW161" s="17"/>
      <c r="GFX161" s="17"/>
      <c r="GFY161" s="17"/>
      <c r="GFZ161" s="17"/>
      <c r="GGA161" s="17"/>
      <c r="GGB161" s="17"/>
      <c r="GGC161" s="17"/>
      <c r="GGD161" s="17"/>
      <c r="GGE161" s="17"/>
      <c r="GGF161" s="17"/>
      <c r="GGG161" s="17"/>
      <c r="GGH161" s="17"/>
      <c r="GGI161" s="17"/>
      <c r="GGJ161" s="17"/>
      <c r="GGK161" s="17"/>
      <c r="GGL161" s="17"/>
      <c r="GGM161" s="17"/>
      <c r="GGN161" s="17"/>
      <c r="GGO161" s="17"/>
      <c r="GGP161" s="17"/>
      <c r="GGQ161" s="17"/>
      <c r="GGR161" s="17"/>
      <c r="GGS161" s="17"/>
      <c r="GGT161" s="17"/>
      <c r="GGU161" s="17"/>
      <c r="GGV161" s="17"/>
      <c r="GGW161" s="17"/>
      <c r="GGX161" s="17"/>
      <c r="GGY161" s="17"/>
      <c r="GGZ161" s="17"/>
      <c r="GHA161" s="17"/>
      <c r="GHB161" s="17"/>
      <c r="GHC161" s="17"/>
      <c r="GHD161" s="17"/>
      <c r="GHE161" s="17"/>
      <c r="GHF161" s="17"/>
      <c r="GHG161" s="17"/>
      <c r="GHH161" s="17"/>
      <c r="GHI161" s="17"/>
      <c r="GHJ161" s="17"/>
      <c r="GHK161" s="17"/>
      <c r="GHL161" s="17"/>
      <c r="GHM161" s="17"/>
      <c r="GHN161" s="17"/>
      <c r="GHO161" s="17"/>
      <c r="GHP161" s="17"/>
      <c r="GHQ161" s="17"/>
      <c r="GHR161" s="17"/>
      <c r="GHS161" s="17"/>
      <c r="GHT161" s="17"/>
      <c r="GHU161" s="17"/>
      <c r="GHV161" s="17"/>
      <c r="GHW161" s="17"/>
      <c r="GHX161" s="17"/>
      <c r="GHY161" s="17"/>
      <c r="GHZ161" s="17"/>
      <c r="GIA161" s="17"/>
      <c r="GIB161" s="17"/>
      <c r="GIC161" s="17"/>
      <c r="GID161" s="17"/>
      <c r="GIE161" s="17"/>
      <c r="GIF161" s="17"/>
      <c r="GIG161" s="17"/>
      <c r="GIH161" s="17"/>
      <c r="GII161" s="17"/>
      <c r="GIJ161" s="17"/>
      <c r="GIK161" s="17"/>
      <c r="GIL161" s="17"/>
      <c r="GIM161" s="17"/>
      <c r="GIN161" s="17"/>
      <c r="GIO161" s="17"/>
      <c r="GIP161" s="17"/>
      <c r="GIQ161" s="17"/>
      <c r="GIR161" s="17"/>
      <c r="GIS161" s="17"/>
      <c r="GIT161" s="17"/>
      <c r="GIU161" s="17"/>
      <c r="GIV161" s="17"/>
      <c r="GIW161" s="17"/>
      <c r="GIX161" s="17"/>
      <c r="GIY161" s="17"/>
      <c r="GIZ161" s="17"/>
      <c r="GJA161" s="17"/>
      <c r="GJB161" s="17"/>
      <c r="GJC161" s="17"/>
      <c r="GJD161" s="17"/>
      <c r="GJE161" s="17"/>
      <c r="GJF161" s="17"/>
      <c r="GJG161" s="17"/>
      <c r="GJH161" s="17"/>
      <c r="GJI161" s="17"/>
      <c r="GJJ161" s="17"/>
      <c r="GJK161" s="17"/>
      <c r="GJL161" s="17"/>
      <c r="GJM161" s="17"/>
      <c r="GJN161" s="17"/>
      <c r="GJO161" s="17"/>
      <c r="GJP161" s="17"/>
      <c r="GJQ161" s="17"/>
      <c r="GJR161" s="17"/>
      <c r="GJS161" s="17"/>
      <c r="GJT161" s="17"/>
      <c r="GJU161" s="17"/>
      <c r="GJV161" s="17"/>
      <c r="GJW161" s="17"/>
      <c r="GJX161" s="17"/>
      <c r="GJY161" s="17"/>
      <c r="GJZ161" s="17"/>
      <c r="GKA161" s="17"/>
      <c r="GKB161" s="17"/>
      <c r="GKC161" s="17"/>
      <c r="GKD161" s="17"/>
      <c r="GKE161" s="17"/>
      <c r="GKF161" s="17"/>
      <c r="GKG161" s="17"/>
      <c r="GKH161" s="17"/>
      <c r="GKI161" s="17"/>
      <c r="GKJ161" s="17"/>
      <c r="GKK161" s="17"/>
      <c r="GKL161" s="17"/>
      <c r="GKM161" s="17"/>
      <c r="GKN161" s="17"/>
      <c r="GKO161" s="17"/>
      <c r="GKP161" s="17"/>
      <c r="GKQ161" s="17"/>
      <c r="GKR161" s="17"/>
      <c r="GKS161" s="17"/>
      <c r="GKT161" s="17"/>
      <c r="GKU161" s="17"/>
      <c r="GKV161" s="17"/>
      <c r="GKW161" s="17"/>
      <c r="GKX161" s="17"/>
      <c r="GKY161" s="17"/>
      <c r="GKZ161" s="17"/>
      <c r="GLA161" s="17"/>
      <c r="GLB161" s="17"/>
      <c r="GLC161" s="17"/>
      <c r="GLD161" s="17"/>
      <c r="GLE161" s="17"/>
      <c r="GLF161" s="17"/>
      <c r="GLG161" s="17"/>
      <c r="GLH161" s="17"/>
      <c r="GLI161" s="17"/>
      <c r="GLJ161" s="17"/>
      <c r="GLK161" s="17"/>
      <c r="GLL161" s="17"/>
      <c r="GLM161" s="17"/>
      <c r="GLN161" s="17"/>
      <c r="GLO161" s="17"/>
      <c r="GLP161" s="17"/>
      <c r="GLQ161" s="17"/>
      <c r="GLR161" s="17"/>
      <c r="GLS161" s="17"/>
      <c r="GLT161" s="17"/>
      <c r="GLU161" s="17"/>
      <c r="GLV161" s="17"/>
      <c r="GLW161" s="17"/>
      <c r="GLX161" s="17"/>
      <c r="GLY161" s="17"/>
      <c r="GLZ161" s="17"/>
      <c r="GMA161" s="17"/>
      <c r="GMB161" s="17"/>
      <c r="GMC161" s="17"/>
      <c r="GMD161" s="17"/>
      <c r="GME161" s="17"/>
      <c r="GMF161" s="17"/>
      <c r="GMG161" s="17"/>
      <c r="GMH161" s="17"/>
      <c r="GMI161" s="17"/>
      <c r="GMJ161" s="17"/>
      <c r="GMK161" s="17"/>
      <c r="GML161" s="17"/>
      <c r="GMM161" s="17"/>
      <c r="GMN161" s="17"/>
      <c r="GMO161" s="17"/>
      <c r="GMP161" s="17"/>
      <c r="GMQ161" s="17"/>
      <c r="GMR161" s="17"/>
      <c r="GMS161" s="17"/>
      <c r="GMT161" s="17"/>
      <c r="GMU161" s="17"/>
      <c r="GMV161" s="17"/>
      <c r="GMW161" s="17"/>
      <c r="GMX161" s="17"/>
      <c r="GMY161" s="17"/>
      <c r="GMZ161" s="17"/>
      <c r="GNA161" s="17"/>
      <c r="GNB161" s="17"/>
      <c r="GNC161" s="17"/>
      <c r="GND161" s="17"/>
      <c r="GNE161" s="17"/>
      <c r="GNF161" s="17"/>
      <c r="GNG161" s="17"/>
      <c r="GNH161" s="17"/>
      <c r="GNI161" s="17"/>
      <c r="GNJ161" s="17"/>
      <c r="GNK161" s="17"/>
      <c r="GNL161" s="17"/>
      <c r="GNM161" s="17"/>
      <c r="GNN161" s="17"/>
      <c r="GNO161" s="17"/>
      <c r="GNP161" s="17"/>
      <c r="GNQ161" s="17"/>
      <c r="GNR161" s="17"/>
      <c r="GNS161" s="17"/>
      <c r="GNT161" s="17"/>
      <c r="GNU161" s="17"/>
      <c r="GNV161" s="17"/>
      <c r="GNW161" s="17"/>
      <c r="GNX161" s="17"/>
      <c r="GNY161" s="17"/>
      <c r="GNZ161" s="17"/>
      <c r="GOA161" s="17"/>
      <c r="GOB161" s="17"/>
      <c r="GOC161" s="17"/>
      <c r="GOD161" s="17"/>
      <c r="GOE161" s="17"/>
      <c r="GOF161" s="17"/>
      <c r="GOG161" s="17"/>
      <c r="GOH161" s="17"/>
      <c r="GOI161" s="17"/>
      <c r="GOJ161" s="17"/>
      <c r="GOK161" s="17"/>
      <c r="GOL161" s="17"/>
      <c r="GOM161" s="17"/>
      <c r="GON161" s="17"/>
      <c r="GOO161" s="17"/>
      <c r="GOP161" s="17"/>
      <c r="GOQ161" s="17"/>
      <c r="GOR161" s="17"/>
      <c r="GOS161" s="17"/>
      <c r="GOT161" s="17"/>
      <c r="GOU161" s="17"/>
      <c r="GOV161" s="17"/>
      <c r="GOW161" s="17"/>
      <c r="GOX161" s="17"/>
      <c r="GOY161" s="17"/>
      <c r="GOZ161" s="17"/>
      <c r="GPA161" s="17"/>
      <c r="GPB161" s="17"/>
      <c r="GPC161" s="17"/>
      <c r="GPD161" s="17"/>
      <c r="GPE161" s="17"/>
      <c r="GPF161" s="17"/>
      <c r="GPG161" s="17"/>
      <c r="GPH161" s="17"/>
      <c r="GPI161" s="17"/>
      <c r="GPJ161" s="17"/>
      <c r="GPK161" s="17"/>
      <c r="GPL161" s="17"/>
      <c r="GPM161" s="17"/>
      <c r="GPN161" s="17"/>
      <c r="GPO161" s="17"/>
      <c r="GPP161" s="17"/>
      <c r="GPQ161" s="17"/>
      <c r="GPR161" s="17"/>
      <c r="GPS161" s="17"/>
      <c r="GPT161" s="17"/>
      <c r="GPU161" s="17"/>
      <c r="GPV161" s="17"/>
      <c r="GPW161" s="17"/>
      <c r="GPX161" s="17"/>
      <c r="GPY161" s="17"/>
      <c r="GPZ161" s="17"/>
      <c r="GQA161" s="17"/>
      <c r="GQB161" s="17"/>
      <c r="GQC161" s="17"/>
      <c r="GQD161" s="17"/>
      <c r="GQE161" s="17"/>
      <c r="GQF161" s="17"/>
      <c r="GQG161" s="17"/>
      <c r="GQH161" s="17"/>
      <c r="GQI161" s="17"/>
      <c r="GQJ161" s="17"/>
      <c r="GQK161" s="17"/>
      <c r="GQL161" s="17"/>
      <c r="GQM161" s="17"/>
      <c r="GQN161" s="17"/>
      <c r="GQO161" s="17"/>
      <c r="GQP161" s="17"/>
      <c r="GQQ161" s="17"/>
      <c r="GQR161" s="17"/>
      <c r="GQS161" s="17"/>
      <c r="GQT161" s="17"/>
      <c r="GQU161" s="17"/>
      <c r="GQV161" s="17"/>
      <c r="GQW161" s="17"/>
      <c r="GQX161" s="17"/>
      <c r="GQY161" s="17"/>
      <c r="GQZ161" s="17"/>
      <c r="GRA161" s="17"/>
      <c r="GRB161" s="17"/>
      <c r="GRC161" s="17"/>
      <c r="GRD161" s="17"/>
      <c r="GRE161" s="17"/>
      <c r="GRF161" s="17"/>
      <c r="GRG161" s="17"/>
      <c r="GRH161" s="17"/>
      <c r="GRI161" s="17"/>
      <c r="GRJ161" s="17"/>
      <c r="GRK161" s="17"/>
      <c r="GRL161" s="17"/>
      <c r="GRM161" s="17"/>
      <c r="GRN161" s="17"/>
      <c r="GRO161" s="17"/>
      <c r="GRP161" s="17"/>
      <c r="GRQ161" s="17"/>
      <c r="GRR161" s="17"/>
      <c r="GRS161" s="17"/>
      <c r="GRT161" s="17"/>
      <c r="GRU161" s="17"/>
      <c r="GRV161" s="17"/>
      <c r="GRW161" s="17"/>
      <c r="GRX161" s="17"/>
      <c r="GRY161" s="17"/>
      <c r="GRZ161" s="17"/>
      <c r="GSA161" s="17"/>
      <c r="GSB161" s="17"/>
      <c r="GSC161" s="17"/>
      <c r="GSD161" s="17"/>
      <c r="GSE161" s="17"/>
      <c r="GSF161" s="17"/>
      <c r="GSG161" s="17"/>
      <c r="GSH161" s="17"/>
      <c r="GSI161" s="17"/>
      <c r="GSJ161" s="17"/>
      <c r="GSK161" s="17"/>
      <c r="GSL161" s="17"/>
      <c r="GSM161" s="17"/>
      <c r="GSN161" s="17"/>
      <c r="GSO161" s="17"/>
      <c r="GSP161" s="17"/>
      <c r="GSQ161" s="17"/>
      <c r="GSR161" s="17"/>
      <c r="GSS161" s="17"/>
      <c r="GST161" s="17"/>
      <c r="GSU161" s="17"/>
      <c r="GSV161" s="17"/>
      <c r="GSW161" s="17"/>
      <c r="GSX161" s="17"/>
      <c r="GSY161" s="17"/>
      <c r="GSZ161" s="17"/>
      <c r="GTA161" s="17"/>
      <c r="GTB161" s="17"/>
      <c r="GTC161" s="17"/>
      <c r="GTD161" s="17"/>
      <c r="GTE161" s="17"/>
      <c r="GTF161" s="17"/>
      <c r="GTG161" s="17"/>
      <c r="GTH161" s="17"/>
      <c r="GTI161" s="17"/>
      <c r="GTJ161" s="17"/>
      <c r="GTK161" s="17"/>
      <c r="GTL161" s="17"/>
      <c r="GTM161" s="17"/>
      <c r="GTN161" s="17"/>
      <c r="GTO161" s="17"/>
      <c r="GTP161" s="17"/>
      <c r="GTQ161" s="17"/>
      <c r="GTR161" s="17"/>
      <c r="GTS161" s="17"/>
      <c r="GTT161" s="17"/>
      <c r="GTU161" s="17"/>
      <c r="GTV161" s="17"/>
      <c r="GTW161" s="17"/>
      <c r="GTX161" s="17"/>
      <c r="GTY161" s="17"/>
      <c r="GTZ161" s="17"/>
      <c r="GUA161" s="17"/>
      <c r="GUB161" s="17"/>
      <c r="GUC161" s="17"/>
      <c r="GUD161" s="17"/>
      <c r="GUE161" s="17"/>
      <c r="GUF161" s="17"/>
      <c r="GUG161" s="17"/>
      <c r="GUH161" s="17"/>
      <c r="GUI161" s="17"/>
      <c r="GUJ161" s="17"/>
      <c r="GUK161" s="17"/>
      <c r="GUL161" s="17"/>
      <c r="GUM161" s="17"/>
      <c r="GUN161" s="17"/>
      <c r="GUO161" s="17"/>
      <c r="GUP161" s="17"/>
      <c r="GUQ161" s="17"/>
      <c r="GUR161" s="17"/>
      <c r="GUS161" s="17"/>
      <c r="GUT161" s="17"/>
      <c r="GUU161" s="17"/>
      <c r="GUV161" s="17"/>
      <c r="GUW161" s="17"/>
      <c r="GUX161" s="17"/>
      <c r="GUY161" s="17"/>
      <c r="GUZ161" s="17"/>
      <c r="GVA161" s="17"/>
      <c r="GVB161" s="17"/>
      <c r="GVC161" s="17"/>
      <c r="GVD161" s="17"/>
      <c r="GVE161" s="17"/>
      <c r="GVF161" s="17"/>
      <c r="GVG161" s="17"/>
      <c r="GVH161" s="17"/>
      <c r="GVI161" s="17"/>
      <c r="GVJ161" s="17"/>
      <c r="GVK161" s="17"/>
      <c r="GVL161" s="17"/>
      <c r="GVM161" s="17"/>
      <c r="GVN161" s="17"/>
      <c r="GVO161" s="17"/>
      <c r="GVP161" s="17"/>
      <c r="GVQ161" s="17"/>
      <c r="GVR161" s="17"/>
      <c r="GVS161" s="17"/>
      <c r="GVT161" s="17"/>
      <c r="GVU161" s="17"/>
      <c r="GVV161" s="17"/>
      <c r="GVW161" s="17"/>
      <c r="GVX161" s="17"/>
      <c r="GVY161" s="17"/>
      <c r="GVZ161" s="17"/>
      <c r="GWA161" s="17"/>
      <c r="GWB161" s="17"/>
      <c r="GWC161" s="17"/>
      <c r="GWD161" s="17"/>
      <c r="GWE161" s="17"/>
      <c r="GWF161" s="17"/>
      <c r="GWG161" s="17"/>
      <c r="GWH161" s="17"/>
      <c r="GWI161" s="17"/>
      <c r="GWJ161" s="17"/>
      <c r="GWK161" s="17"/>
      <c r="GWL161" s="17"/>
      <c r="GWM161" s="17"/>
      <c r="GWN161" s="17"/>
      <c r="GWO161" s="17"/>
      <c r="GWP161" s="17"/>
      <c r="GWQ161" s="17"/>
      <c r="GWR161" s="17"/>
      <c r="GWS161" s="17"/>
      <c r="GWT161" s="17"/>
      <c r="GWU161" s="17"/>
      <c r="GWV161" s="17"/>
      <c r="GWW161" s="17"/>
      <c r="GWX161" s="17"/>
      <c r="GWY161" s="17"/>
      <c r="GWZ161" s="17"/>
      <c r="GXA161" s="17"/>
      <c r="GXB161" s="17"/>
      <c r="GXC161" s="17"/>
      <c r="GXD161" s="17"/>
      <c r="GXE161" s="17"/>
      <c r="GXF161" s="17"/>
      <c r="GXG161" s="17"/>
      <c r="GXH161" s="17"/>
      <c r="GXI161" s="17"/>
      <c r="GXJ161" s="17"/>
      <c r="GXK161" s="17"/>
      <c r="GXL161" s="17"/>
      <c r="GXM161" s="17"/>
      <c r="GXN161" s="17"/>
      <c r="GXO161" s="17"/>
      <c r="GXP161" s="17"/>
      <c r="GXQ161" s="17"/>
      <c r="GXR161" s="17"/>
      <c r="GXS161" s="17"/>
      <c r="GXT161" s="17"/>
      <c r="GXU161" s="17"/>
      <c r="GXV161" s="17"/>
      <c r="GXW161" s="17"/>
      <c r="GXX161" s="17"/>
      <c r="GXY161" s="17"/>
      <c r="GXZ161" s="17"/>
      <c r="GYA161" s="17"/>
      <c r="GYB161" s="17"/>
      <c r="GYC161" s="17"/>
      <c r="GYD161" s="17"/>
      <c r="GYE161" s="17"/>
      <c r="GYF161" s="17"/>
      <c r="GYG161" s="17"/>
      <c r="GYH161" s="17"/>
      <c r="GYI161" s="17"/>
      <c r="GYJ161" s="17"/>
      <c r="GYK161" s="17"/>
      <c r="GYL161" s="17"/>
      <c r="GYM161" s="17"/>
      <c r="GYN161" s="17"/>
      <c r="GYO161" s="17"/>
      <c r="GYP161" s="17"/>
      <c r="GYQ161" s="17"/>
      <c r="GYR161" s="17"/>
      <c r="GYS161" s="17"/>
      <c r="GYT161" s="17"/>
      <c r="GYU161" s="17"/>
      <c r="GYV161" s="17"/>
      <c r="GYW161" s="17"/>
      <c r="GYX161" s="17"/>
      <c r="GYY161" s="17"/>
      <c r="GYZ161" s="17"/>
      <c r="GZA161" s="17"/>
      <c r="GZB161" s="17"/>
      <c r="GZC161" s="17"/>
      <c r="GZD161" s="17"/>
      <c r="GZE161" s="17"/>
      <c r="GZF161" s="17"/>
      <c r="GZG161" s="17"/>
      <c r="GZH161" s="17"/>
      <c r="GZI161" s="17"/>
      <c r="GZJ161" s="17"/>
      <c r="GZK161" s="17"/>
      <c r="GZL161" s="17"/>
      <c r="GZM161" s="17"/>
      <c r="GZN161" s="17"/>
      <c r="GZO161" s="17"/>
      <c r="GZP161" s="17"/>
      <c r="GZQ161" s="17"/>
      <c r="GZR161" s="17"/>
      <c r="GZS161" s="17"/>
      <c r="GZT161" s="17"/>
      <c r="GZU161" s="17"/>
      <c r="GZV161" s="17"/>
      <c r="GZW161" s="17"/>
      <c r="GZX161" s="17"/>
      <c r="GZY161" s="17"/>
      <c r="GZZ161" s="17"/>
      <c r="HAA161" s="17"/>
      <c r="HAB161" s="17"/>
      <c r="HAC161" s="17"/>
      <c r="HAD161" s="17"/>
      <c r="HAE161" s="17"/>
      <c r="HAF161" s="17"/>
      <c r="HAG161" s="17"/>
      <c r="HAH161" s="17"/>
      <c r="HAI161" s="17"/>
      <c r="HAJ161" s="17"/>
      <c r="HAK161" s="17"/>
      <c r="HAL161" s="17"/>
      <c r="HAM161" s="17"/>
      <c r="HAN161" s="17"/>
      <c r="HAO161" s="17"/>
      <c r="HAP161" s="17"/>
      <c r="HAQ161" s="17"/>
      <c r="HAR161" s="17"/>
      <c r="HAS161" s="17"/>
      <c r="HAT161" s="17"/>
      <c r="HAU161" s="17"/>
      <c r="HAV161" s="17"/>
      <c r="HAW161" s="17"/>
      <c r="HAX161" s="17"/>
      <c r="HAY161" s="17"/>
      <c r="HAZ161" s="17"/>
      <c r="HBA161" s="17"/>
      <c r="HBB161" s="17"/>
      <c r="HBC161" s="17"/>
      <c r="HBD161" s="17"/>
      <c r="HBE161" s="17"/>
      <c r="HBF161" s="17"/>
      <c r="HBG161" s="17"/>
      <c r="HBH161" s="17"/>
      <c r="HBI161" s="17"/>
      <c r="HBJ161" s="17"/>
      <c r="HBK161" s="17"/>
      <c r="HBL161" s="17"/>
      <c r="HBM161" s="17"/>
      <c r="HBN161" s="17"/>
      <c r="HBO161" s="17"/>
      <c r="HBP161" s="17"/>
      <c r="HBQ161" s="17"/>
      <c r="HBR161" s="17"/>
      <c r="HBS161" s="17"/>
      <c r="HBT161" s="17"/>
      <c r="HBU161" s="17"/>
      <c r="HBV161" s="17"/>
      <c r="HBW161" s="17"/>
      <c r="HBX161" s="17"/>
      <c r="HBY161" s="17"/>
      <c r="HBZ161" s="17"/>
      <c r="HCA161" s="17"/>
      <c r="HCB161" s="17"/>
      <c r="HCC161" s="17"/>
      <c r="HCD161" s="17"/>
      <c r="HCE161" s="17"/>
      <c r="HCF161" s="17"/>
      <c r="HCG161" s="17"/>
      <c r="HCH161" s="17"/>
      <c r="HCI161" s="17"/>
      <c r="HCJ161" s="17"/>
      <c r="HCK161" s="17"/>
      <c r="HCL161" s="17"/>
      <c r="HCM161" s="17"/>
      <c r="HCN161" s="17"/>
      <c r="HCO161" s="17"/>
      <c r="HCP161" s="17"/>
      <c r="HCQ161" s="17"/>
      <c r="HCR161" s="17"/>
      <c r="HCS161" s="17"/>
      <c r="HCT161" s="17"/>
      <c r="HCU161" s="17"/>
      <c r="HCV161" s="17"/>
      <c r="HCW161" s="17"/>
      <c r="HCX161" s="17"/>
      <c r="HCY161" s="17"/>
      <c r="HCZ161" s="17"/>
      <c r="HDA161" s="17"/>
      <c r="HDB161" s="17"/>
      <c r="HDC161" s="17"/>
      <c r="HDD161" s="17"/>
      <c r="HDE161" s="17"/>
      <c r="HDF161" s="17"/>
      <c r="HDG161" s="17"/>
      <c r="HDH161" s="17"/>
      <c r="HDI161" s="17"/>
      <c r="HDJ161" s="17"/>
      <c r="HDK161" s="17"/>
      <c r="HDL161" s="17"/>
      <c r="HDM161" s="17"/>
      <c r="HDN161" s="17"/>
      <c r="HDO161" s="17"/>
      <c r="HDP161" s="17"/>
      <c r="HDQ161" s="17"/>
      <c r="HDR161" s="17"/>
      <c r="HDS161" s="17"/>
      <c r="HDT161" s="17"/>
      <c r="HDU161" s="17"/>
      <c r="HDV161" s="17"/>
      <c r="HDW161" s="17"/>
      <c r="HDX161" s="17"/>
      <c r="HDY161" s="17"/>
      <c r="HDZ161" s="17"/>
      <c r="HEA161" s="17"/>
      <c r="HEB161" s="17"/>
      <c r="HEC161" s="17"/>
      <c r="HED161" s="17"/>
      <c r="HEE161" s="17"/>
      <c r="HEF161" s="17"/>
      <c r="HEG161" s="17"/>
      <c r="HEH161" s="17"/>
      <c r="HEI161" s="17"/>
      <c r="HEJ161" s="17"/>
      <c r="HEK161" s="17"/>
      <c r="HEL161" s="17"/>
      <c r="HEM161" s="17"/>
      <c r="HEN161" s="17"/>
      <c r="HEO161" s="17"/>
      <c r="HEP161" s="17"/>
      <c r="HEQ161" s="17"/>
      <c r="HER161" s="17"/>
      <c r="HES161" s="17"/>
      <c r="HET161" s="17"/>
      <c r="HEU161" s="17"/>
      <c r="HEV161" s="17"/>
      <c r="HEW161" s="17"/>
      <c r="HEX161" s="17"/>
      <c r="HEY161" s="17"/>
      <c r="HEZ161" s="17"/>
      <c r="HFA161" s="17"/>
      <c r="HFB161" s="17"/>
      <c r="HFC161" s="17"/>
      <c r="HFD161" s="17"/>
      <c r="HFE161" s="17"/>
      <c r="HFF161" s="17"/>
      <c r="HFG161" s="17"/>
      <c r="HFH161" s="17"/>
      <c r="HFI161" s="17"/>
      <c r="HFJ161" s="17"/>
      <c r="HFK161" s="17"/>
      <c r="HFL161" s="17"/>
      <c r="HFM161" s="17"/>
      <c r="HFN161" s="17"/>
      <c r="HFO161" s="17"/>
      <c r="HFP161" s="17"/>
      <c r="HFQ161" s="17"/>
      <c r="HFR161" s="17"/>
      <c r="HFS161" s="17"/>
      <c r="HFT161" s="17"/>
      <c r="HFU161" s="17"/>
      <c r="HFV161" s="17"/>
      <c r="HFW161" s="17"/>
      <c r="HFX161" s="17"/>
      <c r="HFY161" s="17"/>
      <c r="HFZ161" s="17"/>
      <c r="HGA161" s="17"/>
      <c r="HGB161" s="17"/>
      <c r="HGC161" s="17"/>
      <c r="HGD161" s="17"/>
      <c r="HGE161" s="17"/>
      <c r="HGF161" s="17"/>
      <c r="HGG161" s="17"/>
      <c r="HGH161" s="17"/>
      <c r="HGI161" s="17"/>
      <c r="HGJ161" s="17"/>
      <c r="HGK161" s="17"/>
      <c r="HGL161" s="17"/>
      <c r="HGM161" s="17"/>
      <c r="HGN161" s="17"/>
      <c r="HGO161" s="17"/>
      <c r="HGP161" s="17"/>
      <c r="HGQ161" s="17"/>
      <c r="HGR161" s="17"/>
      <c r="HGS161" s="17"/>
      <c r="HGT161" s="17"/>
      <c r="HGU161" s="17"/>
      <c r="HGV161" s="17"/>
      <c r="HGW161" s="17"/>
      <c r="HGX161" s="17"/>
      <c r="HGY161" s="17"/>
      <c r="HGZ161" s="17"/>
      <c r="HHA161" s="17"/>
      <c r="HHB161" s="17"/>
      <c r="HHC161" s="17"/>
      <c r="HHD161" s="17"/>
      <c r="HHE161" s="17"/>
      <c r="HHF161" s="17"/>
      <c r="HHG161" s="17"/>
      <c r="HHH161" s="17"/>
      <c r="HHI161" s="17"/>
      <c r="HHJ161" s="17"/>
      <c r="HHK161" s="17"/>
      <c r="HHL161" s="17"/>
      <c r="HHM161" s="17"/>
      <c r="HHN161" s="17"/>
      <c r="HHO161" s="17"/>
      <c r="HHP161" s="17"/>
      <c r="HHQ161" s="17"/>
      <c r="HHR161" s="17"/>
      <c r="HHS161" s="17"/>
      <c r="HHT161" s="17"/>
      <c r="HHU161" s="17"/>
      <c r="HHV161" s="17"/>
      <c r="HHW161" s="17"/>
      <c r="HHX161" s="17"/>
      <c r="HHY161" s="17"/>
      <c r="HHZ161" s="17"/>
      <c r="HIA161" s="17"/>
      <c r="HIB161" s="17"/>
      <c r="HIC161" s="17"/>
      <c r="HID161" s="17"/>
      <c r="HIE161" s="17"/>
      <c r="HIF161" s="17"/>
      <c r="HIG161" s="17"/>
      <c r="HIH161" s="17"/>
      <c r="HII161" s="17"/>
      <c r="HIJ161" s="17"/>
      <c r="HIK161" s="17"/>
      <c r="HIL161" s="17"/>
      <c r="HIM161" s="17"/>
      <c r="HIN161" s="17"/>
      <c r="HIO161" s="17"/>
      <c r="HIP161" s="17"/>
      <c r="HIQ161" s="17"/>
      <c r="HIR161" s="17"/>
      <c r="HIS161" s="17"/>
      <c r="HIT161" s="17"/>
      <c r="HIU161" s="17"/>
      <c r="HIV161" s="17"/>
      <c r="HIW161" s="17"/>
      <c r="HIX161" s="17"/>
      <c r="HIY161" s="17"/>
      <c r="HIZ161" s="17"/>
      <c r="HJA161" s="17"/>
      <c r="HJB161" s="17"/>
      <c r="HJC161" s="17"/>
      <c r="HJD161" s="17"/>
      <c r="HJE161" s="17"/>
      <c r="HJF161" s="17"/>
      <c r="HJG161" s="17"/>
      <c r="HJH161" s="17"/>
      <c r="HJI161" s="17"/>
      <c r="HJJ161" s="17"/>
      <c r="HJK161" s="17"/>
      <c r="HJL161" s="17"/>
      <c r="HJM161" s="17"/>
      <c r="HJN161" s="17"/>
      <c r="HJO161" s="17"/>
      <c r="HJP161" s="17"/>
      <c r="HJQ161" s="17"/>
      <c r="HJR161" s="17"/>
      <c r="HJS161" s="17"/>
      <c r="HJT161" s="17"/>
      <c r="HJU161" s="17"/>
      <c r="HJV161" s="17"/>
      <c r="HJW161" s="17"/>
      <c r="HJX161" s="17"/>
      <c r="HJY161" s="17"/>
      <c r="HJZ161" s="17"/>
      <c r="HKA161" s="17"/>
      <c r="HKB161" s="17"/>
      <c r="HKC161" s="17"/>
      <c r="HKD161" s="17"/>
      <c r="HKE161" s="17"/>
      <c r="HKF161" s="17"/>
      <c r="HKG161" s="17"/>
      <c r="HKH161" s="17"/>
      <c r="HKI161" s="17"/>
      <c r="HKJ161" s="17"/>
      <c r="HKK161" s="17"/>
      <c r="HKL161" s="17"/>
      <c r="HKM161" s="17"/>
      <c r="HKN161" s="17"/>
      <c r="HKO161" s="17"/>
      <c r="HKP161" s="17"/>
      <c r="HKQ161" s="17"/>
      <c r="HKR161" s="17"/>
      <c r="HKS161" s="17"/>
      <c r="HKT161" s="17"/>
      <c r="HKU161" s="17"/>
      <c r="HKV161" s="17"/>
      <c r="HKW161" s="17"/>
      <c r="HKX161" s="17"/>
      <c r="HKY161" s="17"/>
      <c r="HKZ161" s="17"/>
      <c r="HLA161" s="17"/>
      <c r="HLB161" s="17"/>
      <c r="HLC161" s="17"/>
      <c r="HLD161" s="17"/>
      <c r="HLE161" s="17"/>
      <c r="HLF161" s="17"/>
      <c r="HLG161" s="17"/>
      <c r="HLH161" s="17"/>
      <c r="HLI161" s="17"/>
      <c r="HLJ161" s="17"/>
      <c r="HLK161" s="17"/>
      <c r="HLL161" s="17"/>
      <c r="HLM161" s="17"/>
      <c r="HLN161" s="17"/>
      <c r="HLO161" s="17"/>
      <c r="HLP161" s="17"/>
      <c r="HLQ161" s="17"/>
      <c r="HLR161" s="17"/>
      <c r="HLS161" s="17"/>
      <c r="HLT161" s="17"/>
      <c r="HLU161" s="17"/>
      <c r="HLV161" s="17"/>
      <c r="HLW161" s="17"/>
      <c r="HLX161" s="17"/>
      <c r="HLY161" s="17"/>
      <c r="HLZ161" s="17"/>
      <c r="HMA161" s="17"/>
      <c r="HMB161" s="17"/>
      <c r="HMC161" s="17"/>
      <c r="HMD161" s="17"/>
      <c r="HME161" s="17"/>
      <c r="HMF161" s="17"/>
      <c r="HMG161" s="17"/>
      <c r="HMH161" s="17"/>
      <c r="HMI161" s="17"/>
      <c r="HMJ161" s="17"/>
      <c r="HMK161" s="17"/>
      <c r="HML161" s="17"/>
      <c r="HMM161" s="17"/>
      <c r="HMN161" s="17"/>
      <c r="HMO161" s="17"/>
      <c r="HMP161" s="17"/>
      <c r="HMQ161" s="17"/>
      <c r="HMR161" s="17"/>
      <c r="HMS161" s="17"/>
      <c r="HMT161" s="17"/>
      <c r="HMU161" s="17"/>
      <c r="HMV161" s="17"/>
      <c r="HMW161" s="17"/>
      <c r="HMX161" s="17"/>
      <c r="HMY161" s="17"/>
      <c r="HMZ161" s="17"/>
      <c r="HNA161" s="17"/>
      <c r="HNB161" s="17"/>
      <c r="HNC161" s="17"/>
      <c r="HND161" s="17"/>
      <c r="HNE161" s="17"/>
      <c r="HNF161" s="17"/>
      <c r="HNG161" s="17"/>
      <c r="HNH161" s="17"/>
      <c r="HNI161" s="17"/>
      <c r="HNJ161" s="17"/>
      <c r="HNK161" s="17"/>
      <c r="HNL161" s="17"/>
      <c r="HNM161" s="17"/>
      <c r="HNN161" s="17"/>
      <c r="HNO161" s="17"/>
      <c r="HNP161" s="17"/>
      <c r="HNQ161" s="17"/>
      <c r="HNR161" s="17"/>
      <c r="HNS161" s="17"/>
      <c r="HNT161" s="17"/>
      <c r="HNU161" s="17"/>
      <c r="HNV161" s="17"/>
      <c r="HNW161" s="17"/>
      <c r="HNX161" s="17"/>
      <c r="HNY161" s="17"/>
      <c r="HNZ161" s="17"/>
      <c r="HOA161" s="17"/>
      <c r="HOB161" s="17"/>
      <c r="HOC161" s="17"/>
      <c r="HOD161" s="17"/>
      <c r="HOE161" s="17"/>
      <c r="HOF161" s="17"/>
      <c r="HOG161" s="17"/>
      <c r="HOH161" s="17"/>
      <c r="HOI161" s="17"/>
      <c r="HOJ161" s="17"/>
      <c r="HOK161" s="17"/>
      <c r="HOL161" s="17"/>
      <c r="HOM161" s="17"/>
      <c r="HON161" s="17"/>
      <c r="HOO161" s="17"/>
      <c r="HOP161" s="17"/>
      <c r="HOQ161" s="17"/>
      <c r="HOR161" s="17"/>
      <c r="HOS161" s="17"/>
      <c r="HOT161" s="17"/>
      <c r="HOU161" s="17"/>
      <c r="HOV161" s="17"/>
      <c r="HOW161" s="17"/>
      <c r="HOX161" s="17"/>
      <c r="HOY161" s="17"/>
      <c r="HOZ161" s="17"/>
      <c r="HPA161" s="17"/>
      <c r="HPB161" s="17"/>
      <c r="HPC161" s="17"/>
      <c r="HPD161" s="17"/>
      <c r="HPE161" s="17"/>
      <c r="HPF161" s="17"/>
      <c r="HPG161" s="17"/>
      <c r="HPH161" s="17"/>
      <c r="HPI161" s="17"/>
      <c r="HPJ161" s="17"/>
      <c r="HPK161" s="17"/>
      <c r="HPL161" s="17"/>
      <c r="HPM161" s="17"/>
      <c r="HPN161" s="17"/>
      <c r="HPO161" s="17"/>
      <c r="HPP161" s="17"/>
      <c r="HPQ161" s="17"/>
      <c r="HPR161" s="17"/>
      <c r="HPS161" s="17"/>
      <c r="HPT161" s="17"/>
      <c r="HPU161" s="17"/>
      <c r="HPV161" s="17"/>
      <c r="HPW161" s="17"/>
      <c r="HPX161" s="17"/>
      <c r="HPY161" s="17"/>
      <c r="HPZ161" s="17"/>
      <c r="HQA161" s="17"/>
      <c r="HQB161" s="17"/>
      <c r="HQC161" s="17"/>
      <c r="HQD161" s="17"/>
      <c r="HQE161" s="17"/>
      <c r="HQF161" s="17"/>
      <c r="HQG161" s="17"/>
      <c r="HQH161" s="17"/>
      <c r="HQI161" s="17"/>
      <c r="HQJ161" s="17"/>
      <c r="HQK161" s="17"/>
      <c r="HQL161" s="17"/>
      <c r="HQM161" s="17"/>
      <c r="HQN161" s="17"/>
      <c r="HQO161" s="17"/>
      <c r="HQP161" s="17"/>
      <c r="HQQ161" s="17"/>
      <c r="HQR161" s="17"/>
      <c r="HQS161" s="17"/>
      <c r="HQT161" s="17"/>
      <c r="HQU161" s="17"/>
      <c r="HQV161" s="17"/>
      <c r="HQW161" s="17"/>
      <c r="HQX161" s="17"/>
      <c r="HQY161" s="17"/>
      <c r="HQZ161" s="17"/>
      <c r="HRA161" s="17"/>
      <c r="HRB161" s="17"/>
      <c r="HRC161" s="17"/>
      <c r="HRD161" s="17"/>
      <c r="HRE161" s="17"/>
      <c r="HRF161" s="17"/>
      <c r="HRG161" s="17"/>
      <c r="HRH161" s="17"/>
      <c r="HRI161" s="17"/>
      <c r="HRJ161" s="17"/>
      <c r="HRK161" s="17"/>
      <c r="HRL161" s="17"/>
      <c r="HRM161" s="17"/>
      <c r="HRN161" s="17"/>
      <c r="HRO161" s="17"/>
      <c r="HRP161" s="17"/>
      <c r="HRQ161" s="17"/>
      <c r="HRR161" s="17"/>
      <c r="HRS161" s="17"/>
      <c r="HRT161" s="17"/>
      <c r="HRU161" s="17"/>
      <c r="HRV161" s="17"/>
      <c r="HRW161" s="17"/>
      <c r="HRX161" s="17"/>
      <c r="HRY161" s="17"/>
      <c r="HRZ161" s="17"/>
      <c r="HSA161" s="17"/>
      <c r="HSB161" s="17"/>
      <c r="HSC161" s="17"/>
      <c r="HSD161" s="17"/>
      <c r="HSE161" s="17"/>
      <c r="HSF161" s="17"/>
      <c r="HSG161" s="17"/>
      <c r="HSH161" s="17"/>
      <c r="HSI161" s="17"/>
      <c r="HSJ161" s="17"/>
      <c r="HSK161" s="17"/>
      <c r="HSL161" s="17"/>
      <c r="HSM161" s="17"/>
      <c r="HSN161" s="17"/>
      <c r="HSO161" s="17"/>
      <c r="HSP161" s="17"/>
      <c r="HSQ161" s="17"/>
      <c r="HSR161" s="17"/>
      <c r="HSS161" s="17"/>
      <c r="HST161" s="17"/>
      <c r="HSU161" s="17"/>
      <c r="HSV161" s="17"/>
      <c r="HSW161" s="17"/>
      <c r="HSX161" s="17"/>
      <c r="HSY161" s="17"/>
      <c r="HSZ161" s="17"/>
      <c r="HTA161" s="17"/>
      <c r="HTB161" s="17"/>
      <c r="HTC161" s="17"/>
      <c r="HTD161" s="17"/>
      <c r="HTE161" s="17"/>
      <c r="HTF161" s="17"/>
      <c r="HTG161" s="17"/>
      <c r="HTH161" s="17"/>
      <c r="HTI161" s="17"/>
      <c r="HTJ161" s="17"/>
      <c r="HTK161" s="17"/>
      <c r="HTL161" s="17"/>
      <c r="HTM161" s="17"/>
      <c r="HTN161" s="17"/>
      <c r="HTO161" s="17"/>
      <c r="HTP161" s="17"/>
      <c r="HTQ161" s="17"/>
      <c r="HTR161" s="17"/>
      <c r="HTS161" s="17"/>
      <c r="HTT161" s="17"/>
      <c r="HTU161" s="17"/>
      <c r="HTV161" s="17"/>
      <c r="HTW161" s="17"/>
      <c r="HTX161" s="17"/>
      <c r="HTY161" s="17"/>
      <c r="HTZ161" s="17"/>
      <c r="HUA161" s="17"/>
      <c r="HUB161" s="17"/>
      <c r="HUC161" s="17"/>
      <c r="HUD161" s="17"/>
      <c r="HUE161" s="17"/>
      <c r="HUF161" s="17"/>
      <c r="HUG161" s="17"/>
      <c r="HUH161" s="17"/>
      <c r="HUI161" s="17"/>
      <c r="HUJ161" s="17"/>
      <c r="HUK161" s="17"/>
      <c r="HUL161" s="17"/>
      <c r="HUM161" s="17"/>
      <c r="HUN161" s="17"/>
      <c r="HUO161" s="17"/>
      <c r="HUP161" s="17"/>
      <c r="HUQ161" s="17"/>
      <c r="HUR161" s="17"/>
      <c r="HUS161" s="17"/>
      <c r="HUT161" s="17"/>
      <c r="HUU161" s="17"/>
      <c r="HUV161" s="17"/>
      <c r="HUW161" s="17"/>
      <c r="HUX161" s="17"/>
      <c r="HUY161" s="17"/>
      <c r="HUZ161" s="17"/>
      <c r="HVA161" s="17"/>
      <c r="HVB161" s="17"/>
      <c r="HVC161" s="17"/>
      <c r="HVD161" s="17"/>
      <c r="HVE161" s="17"/>
      <c r="HVF161" s="17"/>
      <c r="HVG161" s="17"/>
      <c r="HVH161" s="17"/>
      <c r="HVI161" s="17"/>
      <c r="HVJ161" s="17"/>
      <c r="HVK161" s="17"/>
      <c r="HVL161" s="17"/>
      <c r="HVM161" s="17"/>
      <c r="HVN161" s="17"/>
      <c r="HVO161" s="17"/>
      <c r="HVP161" s="17"/>
      <c r="HVQ161" s="17"/>
      <c r="HVR161" s="17"/>
      <c r="HVS161" s="17"/>
      <c r="HVT161" s="17"/>
      <c r="HVU161" s="17"/>
      <c r="HVV161" s="17"/>
      <c r="HVW161" s="17"/>
      <c r="HVX161" s="17"/>
      <c r="HVY161" s="17"/>
      <c r="HVZ161" s="17"/>
      <c r="HWA161" s="17"/>
      <c r="HWB161" s="17"/>
      <c r="HWC161" s="17"/>
      <c r="HWD161" s="17"/>
      <c r="HWE161" s="17"/>
      <c r="HWF161" s="17"/>
      <c r="HWG161" s="17"/>
      <c r="HWH161" s="17"/>
      <c r="HWI161" s="17"/>
      <c r="HWJ161" s="17"/>
      <c r="HWK161" s="17"/>
      <c r="HWL161" s="17"/>
      <c r="HWM161" s="17"/>
      <c r="HWN161" s="17"/>
      <c r="HWO161" s="17"/>
      <c r="HWP161" s="17"/>
      <c r="HWQ161" s="17"/>
      <c r="HWR161" s="17"/>
      <c r="HWS161" s="17"/>
      <c r="HWT161" s="17"/>
      <c r="HWU161" s="17"/>
      <c r="HWV161" s="17"/>
      <c r="HWW161" s="17"/>
      <c r="HWX161" s="17"/>
      <c r="HWY161" s="17"/>
      <c r="HWZ161" s="17"/>
      <c r="HXA161" s="17"/>
      <c r="HXB161" s="17"/>
      <c r="HXC161" s="17"/>
      <c r="HXD161" s="17"/>
      <c r="HXE161" s="17"/>
      <c r="HXF161" s="17"/>
      <c r="HXG161" s="17"/>
      <c r="HXH161" s="17"/>
      <c r="HXI161" s="17"/>
      <c r="HXJ161" s="17"/>
      <c r="HXK161" s="17"/>
      <c r="HXL161" s="17"/>
      <c r="HXM161" s="17"/>
      <c r="HXN161" s="17"/>
      <c r="HXO161" s="17"/>
      <c r="HXP161" s="17"/>
      <c r="HXQ161" s="17"/>
      <c r="HXR161" s="17"/>
      <c r="HXS161" s="17"/>
      <c r="HXT161" s="17"/>
      <c r="HXU161" s="17"/>
      <c r="HXV161" s="17"/>
      <c r="HXW161" s="17"/>
      <c r="HXX161" s="17"/>
      <c r="HXY161" s="17"/>
      <c r="HXZ161" s="17"/>
      <c r="HYA161" s="17"/>
      <c r="HYB161" s="17"/>
      <c r="HYC161" s="17"/>
      <c r="HYD161" s="17"/>
      <c r="HYE161" s="17"/>
      <c r="HYF161" s="17"/>
      <c r="HYG161" s="17"/>
      <c r="HYH161" s="17"/>
      <c r="HYI161" s="17"/>
      <c r="HYJ161" s="17"/>
      <c r="HYK161" s="17"/>
      <c r="HYL161" s="17"/>
      <c r="HYM161" s="17"/>
      <c r="HYN161" s="17"/>
      <c r="HYO161" s="17"/>
      <c r="HYP161" s="17"/>
      <c r="HYQ161" s="17"/>
      <c r="HYR161" s="17"/>
      <c r="HYS161" s="17"/>
      <c r="HYT161" s="17"/>
      <c r="HYU161" s="17"/>
      <c r="HYV161" s="17"/>
      <c r="HYW161" s="17"/>
      <c r="HYX161" s="17"/>
      <c r="HYY161" s="17"/>
      <c r="HYZ161" s="17"/>
      <c r="HZA161" s="17"/>
      <c r="HZB161" s="17"/>
      <c r="HZC161" s="17"/>
      <c r="HZD161" s="17"/>
      <c r="HZE161" s="17"/>
      <c r="HZF161" s="17"/>
      <c r="HZG161" s="17"/>
      <c r="HZH161" s="17"/>
      <c r="HZI161" s="17"/>
      <c r="HZJ161" s="17"/>
      <c r="HZK161" s="17"/>
      <c r="HZL161" s="17"/>
      <c r="HZM161" s="17"/>
      <c r="HZN161" s="17"/>
      <c r="HZO161" s="17"/>
      <c r="HZP161" s="17"/>
      <c r="HZQ161" s="17"/>
      <c r="HZR161" s="17"/>
      <c r="HZS161" s="17"/>
      <c r="HZT161" s="17"/>
      <c r="HZU161" s="17"/>
      <c r="HZV161" s="17"/>
      <c r="HZW161" s="17"/>
      <c r="HZX161" s="17"/>
      <c r="HZY161" s="17"/>
      <c r="HZZ161" s="17"/>
      <c r="IAA161" s="17"/>
      <c r="IAB161" s="17"/>
      <c r="IAC161" s="17"/>
      <c r="IAD161" s="17"/>
      <c r="IAE161" s="17"/>
      <c r="IAF161" s="17"/>
      <c r="IAG161" s="17"/>
      <c r="IAH161" s="17"/>
      <c r="IAI161" s="17"/>
      <c r="IAJ161" s="17"/>
      <c r="IAK161" s="17"/>
      <c r="IAL161" s="17"/>
      <c r="IAM161" s="17"/>
      <c r="IAN161" s="17"/>
      <c r="IAO161" s="17"/>
      <c r="IAP161" s="17"/>
      <c r="IAQ161" s="17"/>
      <c r="IAR161" s="17"/>
      <c r="IAS161" s="17"/>
      <c r="IAT161" s="17"/>
      <c r="IAU161" s="17"/>
      <c r="IAV161" s="17"/>
      <c r="IAW161" s="17"/>
      <c r="IAX161" s="17"/>
      <c r="IAY161" s="17"/>
      <c r="IAZ161" s="17"/>
      <c r="IBA161" s="17"/>
      <c r="IBB161" s="17"/>
      <c r="IBC161" s="17"/>
      <c r="IBD161" s="17"/>
      <c r="IBE161" s="17"/>
      <c r="IBF161" s="17"/>
      <c r="IBG161" s="17"/>
      <c r="IBH161" s="17"/>
      <c r="IBI161" s="17"/>
      <c r="IBJ161" s="17"/>
      <c r="IBK161" s="17"/>
      <c r="IBL161" s="17"/>
      <c r="IBM161" s="17"/>
      <c r="IBN161" s="17"/>
      <c r="IBO161" s="17"/>
      <c r="IBP161" s="17"/>
      <c r="IBQ161" s="17"/>
      <c r="IBR161" s="17"/>
      <c r="IBS161" s="17"/>
      <c r="IBT161" s="17"/>
      <c r="IBU161" s="17"/>
      <c r="IBV161" s="17"/>
      <c r="IBW161" s="17"/>
      <c r="IBX161" s="17"/>
      <c r="IBY161" s="17"/>
      <c r="IBZ161" s="17"/>
      <c r="ICA161" s="17"/>
      <c r="ICB161" s="17"/>
      <c r="ICC161" s="17"/>
      <c r="ICD161" s="17"/>
      <c r="ICE161" s="17"/>
      <c r="ICF161" s="17"/>
      <c r="ICG161" s="17"/>
      <c r="ICH161" s="17"/>
      <c r="ICI161" s="17"/>
      <c r="ICJ161" s="17"/>
      <c r="ICK161" s="17"/>
      <c r="ICL161" s="17"/>
      <c r="ICM161" s="17"/>
      <c r="ICN161" s="17"/>
      <c r="ICO161" s="17"/>
      <c r="ICP161" s="17"/>
      <c r="ICQ161" s="17"/>
      <c r="ICR161" s="17"/>
      <c r="ICS161" s="17"/>
      <c r="ICT161" s="17"/>
      <c r="ICU161" s="17"/>
      <c r="ICV161" s="17"/>
      <c r="ICW161" s="17"/>
      <c r="ICX161" s="17"/>
      <c r="ICY161" s="17"/>
      <c r="ICZ161" s="17"/>
      <c r="IDA161" s="17"/>
      <c r="IDB161" s="17"/>
      <c r="IDC161" s="17"/>
      <c r="IDD161" s="17"/>
      <c r="IDE161" s="17"/>
      <c r="IDF161" s="17"/>
      <c r="IDG161" s="17"/>
      <c r="IDH161" s="17"/>
      <c r="IDI161" s="17"/>
      <c r="IDJ161" s="17"/>
      <c r="IDK161" s="17"/>
      <c r="IDL161" s="17"/>
      <c r="IDM161" s="17"/>
      <c r="IDN161" s="17"/>
      <c r="IDO161" s="17"/>
      <c r="IDP161" s="17"/>
      <c r="IDQ161" s="17"/>
      <c r="IDR161" s="17"/>
      <c r="IDS161" s="17"/>
      <c r="IDT161" s="17"/>
      <c r="IDU161" s="17"/>
      <c r="IDV161" s="17"/>
      <c r="IDW161" s="17"/>
      <c r="IDX161" s="17"/>
      <c r="IDY161" s="17"/>
      <c r="IDZ161" s="17"/>
      <c r="IEA161" s="17"/>
      <c r="IEB161" s="17"/>
      <c r="IEC161" s="17"/>
      <c r="IED161" s="17"/>
      <c r="IEE161" s="17"/>
      <c r="IEF161" s="17"/>
      <c r="IEG161" s="17"/>
      <c r="IEH161" s="17"/>
      <c r="IEI161" s="17"/>
      <c r="IEJ161" s="17"/>
      <c r="IEK161" s="17"/>
      <c r="IEL161" s="17"/>
      <c r="IEM161" s="17"/>
      <c r="IEN161" s="17"/>
      <c r="IEO161" s="17"/>
      <c r="IEP161" s="17"/>
      <c r="IEQ161" s="17"/>
      <c r="IER161" s="17"/>
      <c r="IES161" s="17"/>
      <c r="IET161" s="17"/>
      <c r="IEU161" s="17"/>
      <c r="IEV161" s="17"/>
      <c r="IEW161" s="17"/>
      <c r="IEX161" s="17"/>
      <c r="IEY161" s="17"/>
      <c r="IEZ161" s="17"/>
      <c r="IFA161" s="17"/>
      <c r="IFB161" s="17"/>
      <c r="IFC161" s="17"/>
      <c r="IFD161" s="17"/>
      <c r="IFE161" s="17"/>
      <c r="IFF161" s="17"/>
      <c r="IFG161" s="17"/>
      <c r="IFH161" s="17"/>
      <c r="IFI161" s="17"/>
      <c r="IFJ161" s="17"/>
      <c r="IFK161" s="17"/>
      <c r="IFL161" s="17"/>
      <c r="IFM161" s="17"/>
      <c r="IFN161" s="17"/>
      <c r="IFO161" s="17"/>
      <c r="IFP161" s="17"/>
      <c r="IFQ161" s="17"/>
      <c r="IFR161" s="17"/>
      <c r="IFS161" s="17"/>
      <c r="IFT161" s="17"/>
      <c r="IFU161" s="17"/>
      <c r="IFV161" s="17"/>
      <c r="IFW161" s="17"/>
      <c r="IFX161" s="17"/>
      <c r="IFY161" s="17"/>
      <c r="IFZ161" s="17"/>
      <c r="IGA161" s="17"/>
      <c r="IGB161" s="17"/>
      <c r="IGC161" s="17"/>
      <c r="IGD161" s="17"/>
      <c r="IGE161" s="17"/>
      <c r="IGF161" s="17"/>
      <c r="IGG161" s="17"/>
      <c r="IGH161" s="17"/>
      <c r="IGI161" s="17"/>
      <c r="IGJ161" s="17"/>
      <c r="IGK161" s="17"/>
      <c r="IGL161" s="17"/>
      <c r="IGM161" s="17"/>
      <c r="IGN161" s="17"/>
      <c r="IGO161" s="17"/>
      <c r="IGP161" s="17"/>
      <c r="IGQ161" s="17"/>
      <c r="IGR161" s="17"/>
      <c r="IGS161" s="17"/>
      <c r="IGT161" s="17"/>
      <c r="IGU161" s="17"/>
      <c r="IGV161" s="17"/>
      <c r="IGW161" s="17"/>
      <c r="IGX161" s="17"/>
      <c r="IGY161" s="17"/>
      <c r="IGZ161" s="17"/>
      <c r="IHA161" s="17"/>
      <c r="IHB161" s="17"/>
      <c r="IHC161" s="17"/>
      <c r="IHD161" s="17"/>
      <c r="IHE161" s="17"/>
      <c r="IHF161" s="17"/>
      <c r="IHG161" s="17"/>
      <c r="IHH161" s="17"/>
      <c r="IHI161" s="17"/>
      <c r="IHJ161" s="17"/>
      <c r="IHK161" s="17"/>
      <c r="IHL161" s="17"/>
      <c r="IHM161" s="17"/>
      <c r="IHN161" s="17"/>
      <c r="IHO161" s="17"/>
      <c r="IHP161" s="17"/>
      <c r="IHQ161" s="17"/>
      <c r="IHR161" s="17"/>
      <c r="IHS161" s="17"/>
      <c r="IHT161" s="17"/>
      <c r="IHU161" s="17"/>
      <c r="IHV161" s="17"/>
      <c r="IHW161" s="17"/>
      <c r="IHX161" s="17"/>
      <c r="IHY161" s="17"/>
      <c r="IHZ161" s="17"/>
      <c r="IIA161" s="17"/>
      <c r="IIB161" s="17"/>
      <c r="IIC161" s="17"/>
      <c r="IID161" s="17"/>
      <c r="IIE161" s="17"/>
      <c r="IIF161" s="17"/>
      <c r="IIG161" s="17"/>
      <c r="IIH161" s="17"/>
      <c r="III161" s="17"/>
      <c r="IIJ161" s="17"/>
      <c r="IIK161" s="17"/>
      <c r="IIL161" s="17"/>
      <c r="IIM161" s="17"/>
      <c r="IIN161" s="17"/>
      <c r="IIO161" s="17"/>
      <c r="IIP161" s="17"/>
      <c r="IIQ161" s="17"/>
      <c r="IIR161" s="17"/>
      <c r="IIS161" s="17"/>
      <c r="IIT161" s="17"/>
      <c r="IIU161" s="17"/>
      <c r="IIV161" s="17"/>
      <c r="IIW161" s="17"/>
      <c r="IIX161" s="17"/>
      <c r="IIY161" s="17"/>
      <c r="IIZ161" s="17"/>
      <c r="IJA161" s="17"/>
      <c r="IJB161" s="17"/>
      <c r="IJC161" s="17"/>
      <c r="IJD161" s="17"/>
      <c r="IJE161" s="17"/>
      <c r="IJF161" s="17"/>
      <c r="IJG161" s="17"/>
      <c r="IJH161" s="17"/>
      <c r="IJI161" s="17"/>
      <c r="IJJ161" s="17"/>
      <c r="IJK161" s="17"/>
      <c r="IJL161" s="17"/>
      <c r="IJM161" s="17"/>
      <c r="IJN161" s="17"/>
      <c r="IJO161" s="17"/>
      <c r="IJP161" s="17"/>
      <c r="IJQ161" s="17"/>
      <c r="IJR161" s="17"/>
      <c r="IJS161" s="17"/>
      <c r="IJT161" s="17"/>
      <c r="IJU161" s="17"/>
      <c r="IJV161" s="17"/>
      <c r="IJW161" s="17"/>
      <c r="IJX161" s="17"/>
      <c r="IJY161" s="17"/>
      <c r="IJZ161" s="17"/>
      <c r="IKA161" s="17"/>
      <c r="IKB161" s="17"/>
      <c r="IKC161" s="17"/>
      <c r="IKD161" s="17"/>
      <c r="IKE161" s="17"/>
      <c r="IKF161" s="17"/>
      <c r="IKG161" s="17"/>
      <c r="IKH161" s="17"/>
      <c r="IKI161" s="17"/>
      <c r="IKJ161" s="17"/>
      <c r="IKK161" s="17"/>
      <c r="IKL161" s="17"/>
      <c r="IKM161" s="17"/>
      <c r="IKN161" s="17"/>
      <c r="IKO161" s="17"/>
      <c r="IKP161" s="17"/>
      <c r="IKQ161" s="17"/>
      <c r="IKR161" s="17"/>
      <c r="IKS161" s="17"/>
      <c r="IKT161" s="17"/>
      <c r="IKU161" s="17"/>
      <c r="IKV161" s="17"/>
      <c r="IKW161" s="17"/>
      <c r="IKX161" s="17"/>
      <c r="IKY161" s="17"/>
      <c r="IKZ161" s="17"/>
      <c r="ILA161" s="17"/>
      <c r="ILB161" s="17"/>
      <c r="ILC161" s="17"/>
      <c r="ILD161" s="17"/>
      <c r="ILE161" s="17"/>
      <c r="ILF161" s="17"/>
      <c r="ILG161" s="17"/>
      <c r="ILH161" s="17"/>
      <c r="ILI161" s="17"/>
      <c r="ILJ161" s="17"/>
      <c r="ILK161" s="17"/>
      <c r="ILL161" s="17"/>
      <c r="ILM161" s="17"/>
      <c r="ILN161" s="17"/>
      <c r="ILO161" s="17"/>
      <c r="ILP161" s="17"/>
      <c r="ILQ161" s="17"/>
      <c r="ILR161" s="17"/>
      <c r="ILS161" s="17"/>
      <c r="ILT161" s="17"/>
      <c r="ILU161" s="17"/>
      <c r="ILV161" s="17"/>
      <c r="ILW161" s="17"/>
      <c r="ILX161" s="17"/>
      <c r="ILY161" s="17"/>
      <c r="ILZ161" s="17"/>
      <c r="IMA161" s="17"/>
      <c r="IMB161" s="17"/>
      <c r="IMC161" s="17"/>
      <c r="IMD161" s="17"/>
      <c r="IME161" s="17"/>
      <c r="IMF161" s="17"/>
      <c r="IMG161" s="17"/>
      <c r="IMH161" s="17"/>
      <c r="IMI161" s="17"/>
      <c r="IMJ161" s="17"/>
      <c r="IMK161" s="17"/>
      <c r="IML161" s="17"/>
      <c r="IMM161" s="17"/>
      <c r="IMN161" s="17"/>
      <c r="IMO161" s="17"/>
      <c r="IMP161" s="17"/>
      <c r="IMQ161" s="17"/>
      <c r="IMR161" s="17"/>
      <c r="IMS161" s="17"/>
      <c r="IMT161" s="17"/>
      <c r="IMU161" s="17"/>
      <c r="IMV161" s="17"/>
      <c r="IMW161" s="17"/>
      <c r="IMX161" s="17"/>
      <c r="IMY161" s="17"/>
      <c r="IMZ161" s="17"/>
      <c r="INA161" s="17"/>
      <c r="INB161" s="17"/>
      <c r="INC161" s="17"/>
      <c r="IND161" s="17"/>
      <c r="INE161" s="17"/>
      <c r="INF161" s="17"/>
      <c r="ING161" s="17"/>
      <c r="INH161" s="17"/>
      <c r="INI161" s="17"/>
      <c r="INJ161" s="17"/>
      <c r="INK161" s="17"/>
      <c r="INL161" s="17"/>
      <c r="INM161" s="17"/>
      <c r="INN161" s="17"/>
      <c r="INO161" s="17"/>
      <c r="INP161" s="17"/>
      <c r="INQ161" s="17"/>
      <c r="INR161" s="17"/>
      <c r="INS161" s="17"/>
      <c r="INT161" s="17"/>
      <c r="INU161" s="17"/>
      <c r="INV161" s="17"/>
      <c r="INW161" s="17"/>
      <c r="INX161" s="17"/>
      <c r="INY161" s="17"/>
      <c r="INZ161" s="17"/>
      <c r="IOA161" s="17"/>
      <c r="IOB161" s="17"/>
      <c r="IOC161" s="17"/>
      <c r="IOD161" s="17"/>
      <c r="IOE161" s="17"/>
      <c r="IOF161" s="17"/>
      <c r="IOG161" s="17"/>
      <c r="IOH161" s="17"/>
      <c r="IOI161" s="17"/>
      <c r="IOJ161" s="17"/>
      <c r="IOK161" s="17"/>
      <c r="IOL161" s="17"/>
      <c r="IOM161" s="17"/>
      <c r="ION161" s="17"/>
      <c r="IOO161" s="17"/>
      <c r="IOP161" s="17"/>
      <c r="IOQ161" s="17"/>
      <c r="IOR161" s="17"/>
      <c r="IOS161" s="17"/>
      <c r="IOT161" s="17"/>
      <c r="IOU161" s="17"/>
      <c r="IOV161" s="17"/>
      <c r="IOW161" s="17"/>
      <c r="IOX161" s="17"/>
      <c r="IOY161" s="17"/>
      <c r="IOZ161" s="17"/>
      <c r="IPA161" s="17"/>
      <c r="IPB161" s="17"/>
      <c r="IPC161" s="17"/>
      <c r="IPD161" s="17"/>
      <c r="IPE161" s="17"/>
      <c r="IPF161" s="17"/>
      <c r="IPG161" s="17"/>
      <c r="IPH161" s="17"/>
      <c r="IPI161" s="17"/>
      <c r="IPJ161" s="17"/>
      <c r="IPK161" s="17"/>
      <c r="IPL161" s="17"/>
      <c r="IPM161" s="17"/>
      <c r="IPN161" s="17"/>
      <c r="IPO161" s="17"/>
      <c r="IPP161" s="17"/>
      <c r="IPQ161" s="17"/>
      <c r="IPR161" s="17"/>
      <c r="IPS161" s="17"/>
      <c r="IPT161" s="17"/>
      <c r="IPU161" s="17"/>
      <c r="IPV161" s="17"/>
      <c r="IPW161" s="17"/>
      <c r="IPX161" s="17"/>
      <c r="IPY161" s="17"/>
      <c r="IPZ161" s="17"/>
      <c r="IQA161" s="17"/>
      <c r="IQB161" s="17"/>
      <c r="IQC161" s="17"/>
      <c r="IQD161" s="17"/>
      <c r="IQE161" s="17"/>
      <c r="IQF161" s="17"/>
      <c r="IQG161" s="17"/>
      <c r="IQH161" s="17"/>
      <c r="IQI161" s="17"/>
      <c r="IQJ161" s="17"/>
      <c r="IQK161" s="17"/>
      <c r="IQL161" s="17"/>
      <c r="IQM161" s="17"/>
      <c r="IQN161" s="17"/>
      <c r="IQO161" s="17"/>
      <c r="IQP161" s="17"/>
      <c r="IQQ161" s="17"/>
      <c r="IQR161" s="17"/>
      <c r="IQS161" s="17"/>
      <c r="IQT161" s="17"/>
      <c r="IQU161" s="17"/>
      <c r="IQV161" s="17"/>
      <c r="IQW161" s="17"/>
      <c r="IQX161" s="17"/>
      <c r="IQY161" s="17"/>
      <c r="IQZ161" s="17"/>
      <c r="IRA161" s="17"/>
      <c r="IRB161" s="17"/>
      <c r="IRC161" s="17"/>
      <c r="IRD161" s="17"/>
      <c r="IRE161" s="17"/>
      <c r="IRF161" s="17"/>
      <c r="IRG161" s="17"/>
      <c r="IRH161" s="17"/>
      <c r="IRI161" s="17"/>
      <c r="IRJ161" s="17"/>
      <c r="IRK161" s="17"/>
      <c r="IRL161" s="17"/>
      <c r="IRM161" s="17"/>
      <c r="IRN161" s="17"/>
      <c r="IRO161" s="17"/>
      <c r="IRP161" s="17"/>
      <c r="IRQ161" s="17"/>
      <c r="IRR161" s="17"/>
      <c r="IRS161" s="17"/>
      <c r="IRT161" s="17"/>
      <c r="IRU161" s="17"/>
      <c r="IRV161" s="17"/>
      <c r="IRW161" s="17"/>
      <c r="IRX161" s="17"/>
      <c r="IRY161" s="17"/>
      <c r="IRZ161" s="17"/>
      <c r="ISA161" s="17"/>
      <c r="ISB161" s="17"/>
      <c r="ISC161" s="17"/>
      <c r="ISD161" s="17"/>
      <c r="ISE161" s="17"/>
      <c r="ISF161" s="17"/>
      <c r="ISG161" s="17"/>
      <c r="ISH161" s="17"/>
      <c r="ISI161" s="17"/>
      <c r="ISJ161" s="17"/>
      <c r="ISK161" s="17"/>
      <c r="ISL161" s="17"/>
      <c r="ISM161" s="17"/>
      <c r="ISN161" s="17"/>
      <c r="ISO161" s="17"/>
      <c r="ISP161" s="17"/>
      <c r="ISQ161" s="17"/>
      <c r="ISR161" s="17"/>
      <c r="ISS161" s="17"/>
      <c r="IST161" s="17"/>
      <c r="ISU161" s="17"/>
      <c r="ISV161" s="17"/>
      <c r="ISW161" s="17"/>
      <c r="ISX161" s="17"/>
      <c r="ISY161" s="17"/>
      <c r="ISZ161" s="17"/>
      <c r="ITA161" s="17"/>
      <c r="ITB161" s="17"/>
      <c r="ITC161" s="17"/>
      <c r="ITD161" s="17"/>
      <c r="ITE161" s="17"/>
      <c r="ITF161" s="17"/>
      <c r="ITG161" s="17"/>
      <c r="ITH161" s="17"/>
      <c r="ITI161" s="17"/>
      <c r="ITJ161" s="17"/>
      <c r="ITK161" s="17"/>
      <c r="ITL161" s="17"/>
      <c r="ITM161" s="17"/>
      <c r="ITN161" s="17"/>
      <c r="ITO161" s="17"/>
      <c r="ITP161" s="17"/>
      <c r="ITQ161" s="17"/>
      <c r="ITR161" s="17"/>
      <c r="ITS161" s="17"/>
      <c r="ITT161" s="17"/>
      <c r="ITU161" s="17"/>
      <c r="ITV161" s="17"/>
      <c r="ITW161" s="17"/>
      <c r="ITX161" s="17"/>
      <c r="ITY161" s="17"/>
      <c r="ITZ161" s="17"/>
      <c r="IUA161" s="17"/>
      <c r="IUB161" s="17"/>
      <c r="IUC161" s="17"/>
      <c r="IUD161" s="17"/>
      <c r="IUE161" s="17"/>
      <c r="IUF161" s="17"/>
      <c r="IUG161" s="17"/>
      <c r="IUH161" s="17"/>
      <c r="IUI161" s="17"/>
      <c r="IUJ161" s="17"/>
      <c r="IUK161" s="17"/>
      <c r="IUL161" s="17"/>
      <c r="IUM161" s="17"/>
      <c r="IUN161" s="17"/>
      <c r="IUO161" s="17"/>
      <c r="IUP161" s="17"/>
      <c r="IUQ161" s="17"/>
      <c r="IUR161" s="17"/>
      <c r="IUS161" s="17"/>
      <c r="IUT161" s="17"/>
      <c r="IUU161" s="17"/>
      <c r="IUV161" s="17"/>
      <c r="IUW161" s="17"/>
      <c r="IUX161" s="17"/>
      <c r="IUY161" s="17"/>
      <c r="IUZ161" s="17"/>
      <c r="IVA161" s="17"/>
      <c r="IVB161" s="17"/>
      <c r="IVC161" s="17"/>
      <c r="IVD161" s="17"/>
      <c r="IVE161" s="17"/>
      <c r="IVF161" s="17"/>
      <c r="IVG161" s="17"/>
      <c r="IVH161" s="17"/>
      <c r="IVI161" s="17"/>
      <c r="IVJ161" s="17"/>
      <c r="IVK161" s="17"/>
      <c r="IVL161" s="17"/>
      <c r="IVM161" s="17"/>
      <c r="IVN161" s="17"/>
      <c r="IVO161" s="17"/>
      <c r="IVP161" s="17"/>
      <c r="IVQ161" s="17"/>
      <c r="IVR161" s="17"/>
      <c r="IVS161" s="17"/>
      <c r="IVT161" s="17"/>
      <c r="IVU161" s="17"/>
      <c r="IVV161" s="17"/>
      <c r="IVW161" s="17"/>
      <c r="IVX161" s="17"/>
      <c r="IVY161" s="17"/>
      <c r="IVZ161" s="17"/>
      <c r="IWA161" s="17"/>
      <c r="IWB161" s="17"/>
      <c r="IWC161" s="17"/>
      <c r="IWD161" s="17"/>
      <c r="IWE161" s="17"/>
      <c r="IWF161" s="17"/>
      <c r="IWG161" s="17"/>
      <c r="IWH161" s="17"/>
      <c r="IWI161" s="17"/>
      <c r="IWJ161" s="17"/>
      <c r="IWK161" s="17"/>
      <c r="IWL161" s="17"/>
      <c r="IWM161" s="17"/>
      <c r="IWN161" s="17"/>
      <c r="IWO161" s="17"/>
      <c r="IWP161" s="17"/>
      <c r="IWQ161" s="17"/>
      <c r="IWR161" s="17"/>
      <c r="IWS161" s="17"/>
      <c r="IWT161" s="17"/>
      <c r="IWU161" s="17"/>
      <c r="IWV161" s="17"/>
      <c r="IWW161" s="17"/>
      <c r="IWX161" s="17"/>
      <c r="IWY161" s="17"/>
      <c r="IWZ161" s="17"/>
      <c r="IXA161" s="17"/>
      <c r="IXB161" s="17"/>
      <c r="IXC161" s="17"/>
      <c r="IXD161" s="17"/>
      <c r="IXE161" s="17"/>
      <c r="IXF161" s="17"/>
      <c r="IXG161" s="17"/>
      <c r="IXH161" s="17"/>
      <c r="IXI161" s="17"/>
      <c r="IXJ161" s="17"/>
      <c r="IXK161" s="17"/>
      <c r="IXL161" s="17"/>
      <c r="IXM161" s="17"/>
      <c r="IXN161" s="17"/>
      <c r="IXO161" s="17"/>
      <c r="IXP161" s="17"/>
      <c r="IXQ161" s="17"/>
      <c r="IXR161" s="17"/>
      <c r="IXS161" s="17"/>
      <c r="IXT161" s="17"/>
      <c r="IXU161" s="17"/>
      <c r="IXV161" s="17"/>
      <c r="IXW161" s="17"/>
      <c r="IXX161" s="17"/>
      <c r="IXY161" s="17"/>
      <c r="IXZ161" s="17"/>
      <c r="IYA161" s="17"/>
      <c r="IYB161" s="17"/>
      <c r="IYC161" s="17"/>
      <c r="IYD161" s="17"/>
      <c r="IYE161" s="17"/>
      <c r="IYF161" s="17"/>
      <c r="IYG161" s="17"/>
      <c r="IYH161" s="17"/>
      <c r="IYI161" s="17"/>
      <c r="IYJ161" s="17"/>
      <c r="IYK161" s="17"/>
      <c r="IYL161" s="17"/>
      <c r="IYM161" s="17"/>
      <c r="IYN161" s="17"/>
      <c r="IYO161" s="17"/>
      <c r="IYP161" s="17"/>
      <c r="IYQ161" s="17"/>
      <c r="IYR161" s="17"/>
      <c r="IYS161" s="17"/>
      <c r="IYT161" s="17"/>
      <c r="IYU161" s="17"/>
      <c r="IYV161" s="17"/>
      <c r="IYW161" s="17"/>
      <c r="IYX161" s="17"/>
      <c r="IYY161" s="17"/>
      <c r="IYZ161" s="17"/>
      <c r="IZA161" s="17"/>
      <c r="IZB161" s="17"/>
      <c r="IZC161" s="17"/>
      <c r="IZD161" s="17"/>
      <c r="IZE161" s="17"/>
      <c r="IZF161" s="17"/>
      <c r="IZG161" s="17"/>
      <c r="IZH161" s="17"/>
      <c r="IZI161" s="17"/>
      <c r="IZJ161" s="17"/>
      <c r="IZK161" s="17"/>
      <c r="IZL161" s="17"/>
      <c r="IZM161" s="17"/>
      <c r="IZN161" s="17"/>
      <c r="IZO161" s="17"/>
      <c r="IZP161" s="17"/>
      <c r="IZQ161" s="17"/>
      <c r="IZR161" s="17"/>
      <c r="IZS161" s="17"/>
      <c r="IZT161" s="17"/>
      <c r="IZU161" s="17"/>
      <c r="IZV161" s="17"/>
      <c r="IZW161" s="17"/>
      <c r="IZX161" s="17"/>
      <c r="IZY161" s="17"/>
      <c r="IZZ161" s="17"/>
      <c r="JAA161" s="17"/>
      <c r="JAB161" s="17"/>
      <c r="JAC161" s="17"/>
      <c r="JAD161" s="17"/>
      <c r="JAE161" s="17"/>
      <c r="JAF161" s="17"/>
      <c r="JAG161" s="17"/>
      <c r="JAH161" s="17"/>
      <c r="JAI161" s="17"/>
      <c r="JAJ161" s="17"/>
      <c r="JAK161" s="17"/>
      <c r="JAL161" s="17"/>
      <c r="JAM161" s="17"/>
      <c r="JAN161" s="17"/>
      <c r="JAO161" s="17"/>
      <c r="JAP161" s="17"/>
      <c r="JAQ161" s="17"/>
      <c r="JAR161" s="17"/>
      <c r="JAS161" s="17"/>
      <c r="JAT161" s="17"/>
      <c r="JAU161" s="17"/>
      <c r="JAV161" s="17"/>
      <c r="JAW161" s="17"/>
      <c r="JAX161" s="17"/>
      <c r="JAY161" s="17"/>
      <c r="JAZ161" s="17"/>
      <c r="JBA161" s="17"/>
      <c r="JBB161" s="17"/>
      <c r="JBC161" s="17"/>
      <c r="JBD161" s="17"/>
      <c r="JBE161" s="17"/>
      <c r="JBF161" s="17"/>
      <c r="JBG161" s="17"/>
      <c r="JBH161" s="17"/>
      <c r="JBI161" s="17"/>
      <c r="JBJ161" s="17"/>
      <c r="JBK161" s="17"/>
      <c r="JBL161" s="17"/>
      <c r="JBM161" s="17"/>
      <c r="JBN161" s="17"/>
      <c r="JBO161" s="17"/>
      <c r="JBP161" s="17"/>
      <c r="JBQ161" s="17"/>
      <c r="JBR161" s="17"/>
      <c r="JBS161" s="17"/>
      <c r="JBT161" s="17"/>
      <c r="JBU161" s="17"/>
      <c r="JBV161" s="17"/>
      <c r="JBW161" s="17"/>
      <c r="JBX161" s="17"/>
      <c r="JBY161" s="17"/>
      <c r="JBZ161" s="17"/>
      <c r="JCA161" s="17"/>
      <c r="JCB161" s="17"/>
      <c r="JCC161" s="17"/>
      <c r="JCD161" s="17"/>
      <c r="JCE161" s="17"/>
      <c r="JCF161" s="17"/>
      <c r="JCG161" s="17"/>
      <c r="JCH161" s="17"/>
      <c r="JCI161" s="17"/>
      <c r="JCJ161" s="17"/>
      <c r="JCK161" s="17"/>
      <c r="JCL161" s="17"/>
      <c r="JCM161" s="17"/>
      <c r="JCN161" s="17"/>
      <c r="JCO161" s="17"/>
      <c r="JCP161" s="17"/>
      <c r="JCQ161" s="17"/>
      <c r="JCR161" s="17"/>
      <c r="JCS161" s="17"/>
      <c r="JCT161" s="17"/>
      <c r="JCU161" s="17"/>
      <c r="JCV161" s="17"/>
      <c r="JCW161" s="17"/>
      <c r="JCX161" s="17"/>
      <c r="JCY161" s="17"/>
      <c r="JCZ161" s="17"/>
      <c r="JDA161" s="17"/>
      <c r="JDB161" s="17"/>
      <c r="JDC161" s="17"/>
      <c r="JDD161" s="17"/>
      <c r="JDE161" s="17"/>
      <c r="JDF161" s="17"/>
      <c r="JDG161" s="17"/>
      <c r="JDH161" s="17"/>
      <c r="JDI161" s="17"/>
      <c r="JDJ161" s="17"/>
      <c r="JDK161" s="17"/>
      <c r="JDL161" s="17"/>
      <c r="JDM161" s="17"/>
      <c r="JDN161" s="17"/>
      <c r="JDO161" s="17"/>
      <c r="JDP161" s="17"/>
      <c r="JDQ161" s="17"/>
      <c r="JDR161" s="17"/>
      <c r="JDS161" s="17"/>
      <c r="JDT161" s="17"/>
      <c r="JDU161" s="17"/>
      <c r="JDV161" s="17"/>
      <c r="JDW161" s="17"/>
      <c r="JDX161" s="17"/>
      <c r="JDY161" s="17"/>
      <c r="JDZ161" s="17"/>
      <c r="JEA161" s="17"/>
      <c r="JEB161" s="17"/>
      <c r="JEC161" s="17"/>
      <c r="JED161" s="17"/>
      <c r="JEE161" s="17"/>
      <c r="JEF161" s="17"/>
      <c r="JEG161" s="17"/>
      <c r="JEH161" s="17"/>
      <c r="JEI161" s="17"/>
      <c r="JEJ161" s="17"/>
      <c r="JEK161" s="17"/>
      <c r="JEL161" s="17"/>
      <c r="JEM161" s="17"/>
      <c r="JEN161" s="17"/>
      <c r="JEO161" s="17"/>
      <c r="JEP161" s="17"/>
      <c r="JEQ161" s="17"/>
      <c r="JER161" s="17"/>
      <c r="JES161" s="17"/>
      <c r="JET161" s="17"/>
      <c r="JEU161" s="17"/>
      <c r="JEV161" s="17"/>
      <c r="JEW161" s="17"/>
      <c r="JEX161" s="17"/>
      <c r="JEY161" s="17"/>
      <c r="JEZ161" s="17"/>
      <c r="JFA161" s="17"/>
      <c r="JFB161" s="17"/>
      <c r="JFC161" s="17"/>
      <c r="JFD161" s="17"/>
      <c r="JFE161" s="17"/>
      <c r="JFF161" s="17"/>
      <c r="JFG161" s="17"/>
      <c r="JFH161" s="17"/>
      <c r="JFI161" s="17"/>
      <c r="JFJ161" s="17"/>
      <c r="JFK161" s="17"/>
      <c r="JFL161" s="17"/>
      <c r="JFM161" s="17"/>
      <c r="JFN161" s="17"/>
      <c r="JFO161" s="17"/>
      <c r="JFP161" s="17"/>
      <c r="JFQ161" s="17"/>
      <c r="JFR161" s="17"/>
      <c r="JFS161" s="17"/>
      <c r="JFT161" s="17"/>
      <c r="JFU161" s="17"/>
      <c r="JFV161" s="17"/>
      <c r="JFW161" s="17"/>
      <c r="JFX161" s="17"/>
      <c r="JFY161" s="17"/>
      <c r="JFZ161" s="17"/>
      <c r="JGA161" s="17"/>
      <c r="JGB161" s="17"/>
      <c r="JGC161" s="17"/>
      <c r="JGD161" s="17"/>
      <c r="JGE161" s="17"/>
      <c r="JGF161" s="17"/>
      <c r="JGG161" s="17"/>
      <c r="JGH161" s="17"/>
      <c r="JGI161" s="17"/>
      <c r="JGJ161" s="17"/>
      <c r="JGK161" s="17"/>
      <c r="JGL161" s="17"/>
      <c r="JGM161" s="17"/>
      <c r="JGN161" s="17"/>
      <c r="JGO161" s="17"/>
      <c r="JGP161" s="17"/>
      <c r="JGQ161" s="17"/>
      <c r="JGR161" s="17"/>
      <c r="JGS161" s="17"/>
      <c r="JGT161" s="17"/>
      <c r="JGU161" s="17"/>
      <c r="JGV161" s="17"/>
      <c r="JGW161" s="17"/>
      <c r="JGX161" s="17"/>
      <c r="JGY161" s="17"/>
      <c r="JGZ161" s="17"/>
      <c r="JHA161" s="17"/>
      <c r="JHB161" s="17"/>
      <c r="JHC161" s="17"/>
      <c r="JHD161" s="17"/>
      <c r="JHE161" s="17"/>
      <c r="JHF161" s="17"/>
      <c r="JHG161" s="17"/>
      <c r="JHH161" s="17"/>
      <c r="JHI161" s="17"/>
      <c r="JHJ161" s="17"/>
      <c r="JHK161" s="17"/>
      <c r="JHL161" s="17"/>
      <c r="JHM161" s="17"/>
      <c r="JHN161" s="17"/>
      <c r="JHO161" s="17"/>
      <c r="JHP161" s="17"/>
      <c r="JHQ161" s="17"/>
      <c r="JHR161" s="17"/>
      <c r="JHS161" s="17"/>
      <c r="JHT161" s="17"/>
      <c r="JHU161" s="17"/>
      <c r="JHV161" s="17"/>
      <c r="JHW161" s="17"/>
      <c r="JHX161" s="17"/>
      <c r="JHY161" s="17"/>
      <c r="JHZ161" s="17"/>
      <c r="JIA161" s="17"/>
      <c r="JIB161" s="17"/>
      <c r="JIC161" s="17"/>
      <c r="JID161" s="17"/>
      <c r="JIE161" s="17"/>
      <c r="JIF161" s="17"/>
      <c r="JIG161" s="17"/>
      <c r="JIH161" s="17"/>
      <c r="JII161" s="17"/>
      <c r="JIJ161" s="17"/>
      <c r="JIK161" s="17"/>
      <c r="JIL161" s="17"/>
      <c r="JIM161" s="17"/>
      <c r="JIN161" s="17"/>
      <c r="JIO161" s="17"/>
      <c r="JIP161" s="17"/>
      <c r="JIQ161" s="17"/>
      <c r="JIR161" s="17"/>
      <c r="JIS161" s="17"/>
      <c r="JIT161" s="17"/>
      <c r="JIU161" s="17"/>
      <c r="JIV161" s="17"/>
      <c r="JIW161" s="17"/>
      <c r="JIX161" s="17"/>
      <c r="JIY161" s="17"/>
      <c r="JIZ161" s="17"/>
      <c r="JJA161" s="17"/>
      <c r="JJB161" s="17"/>
      <c r="JJC161" s="17"/>
      <c r="JJD161" s="17"/>
      <c r="JJE161" s="17"/>
      <c r="JJF161" s="17"/>
      <c r="JJG161" s="17"/>
      <c r="JJH161" s="17"/>
      <c r="JJI161" s="17"/>
      <c r="JJJ161" s="17"/>
      <c r="JJK161" s="17"/>
      <c r="JJL161" s="17"/>
      <c r="JJM161" s="17"/>
      <c r="JJN161" s="17"/>
      <c r="JJO161" s="17"/>
      <c r="JJP161" s="17"/>
      <c r="JJQ161" s="17"/>
      <c r="JJR161" s="17"/>
      <c r="JJS161" s="17"/>
      <c r="JJT161" s="17"/>
      <c r="JJU161" s="17"/>
      <c r="JJV161" s="17"/>
      <c r="JJW161" s="17"/>
      <c r="JJX161" s="17"/>
      <c r="JJY161" s="17"/>
      <c r="JJZ161" s="17"/>
      <c r="JKA161" s="17"/>
      <c r="JKB161" s="17"/>
      <c r="JKC161" s="17"/>
      <c r="JKD161" s="17"/>
      <c r="JKE161" s="17"/>
      <c r="JKF161" s="17"/>
      <c r="JKG161" s="17"/>
      <c r="JKH161" s="17"/>
      <c r="JKI161" s="17"/>
      <c r="JKJ161" s="17"/>
      <c r="JKK161" s="17"/>
      <c r="JKL161" s="17"/>
      <c r="JKM161" s="17"/>
      <c r="JKN161" s="17"/>
      <c r="JKO161" s="17"/>
      <c r="JKP161" s="17"/>
      <c r="JKQ161" s="17"/>
      <c r="JKR161" s="17"/>
      <c r="JKS161" s="17"/>
      <c r="JKT161" s="17"/>
      <c r="JKU161" s="17"/>
      <c r="JKV161" s="17"/>
      <c r="JKW161" s="17"/>
      <c r="JKX161" s="17"/>
      <c r="JKY161" s="17"/>
      <c r="JKZ161" s="17"/>
      <c r="JLA161" s="17"/>
      <c r="JLB161" s="17"/>
      <c r="JLC161" s="17"/>
      <c r="JLD161" s="17"/>
      <c r="JLE161" s="17"/>
      <c r="JLF161" s="17"/>
      <c r="JLG161" s="17"/>
      <c r="JLH161" s="17"/>
      <c r="JLI161" s="17"/>
      <c r="JLJ161" s="17"/>
      <c r="JLK161" s="17"/>
      <c r="JLL161" s="17"/>
      <c r="JLM161" s="17"/>
      <c r="JLN161" s="17"/>
      <c r="JLO161" s="17"/>
      <c r="JLP161" s="17"/>
      <c r="JLQ161" s="17"/>
      <c r="JLR161" s="17"/>
      <c r="JLS161" s="17"/>
      <c r="JLT161" s="17"/>
      <c r="JLU161" s="17"/>
      <c r="JLV161" s="17"/>
      <c r="JLW161" s="17"/>
      <c r="JLX161" s="17"/>
      <c r="JLY161" s="17"/>
      <c r="JLZ161" s="17"/>
      <c r="JMA161" s="17"/>
      <c r="JMB161" s="17"/>
      <c r="JMC161" s="17"/>
      <c r="JMD161" s="17"/>
      <c r="JME161" s="17"/>
      <c r="JMF161" s="17"/>
      <c r="JMG161" s="17"/>
      <c r="JMH161" s="17"/>
      <c r="JMI161" s="17"/>
      <c r="JMJ161" s="17"/>
      <c r="JMK161" s="17"/>
      <c r="JML161" s="17"/>
      <c r="JMM161" s="17"/>
      <c r="JMN161" s="17"/>
      <c r="JMO161" s="17"/>
      <c r="JMP161" s="17"/>
      <c r="JMQ161" s="17"/>
      <c r="JMR161" s="17"/>
      <c r="JMS161" s="17"/>
      <c r="JMT161" s="17"/>
      <c r="JMU161" s="17"/>
      <c r="JMV161" s="17"/>
      <c r="JMW161" s="17"/>
      <c r="JMX161" s="17"/>
      <c r="JMY161" s="17"/>
      <c r="JMZ161" s="17"/>
      <c r="JNA161" s="17"/>
      <c r="JNB161" s="17"/>
      <c r="JNC161" s="17"/>
      <c r="JND161" s="17"/>
      <c r="JNE161" s="17"/>
      <c r="JNF161" s="17"/>
      <c r="JNG161" s="17"/>
      <c r="JNH161" s="17"/>
      <c r="JNI161" s="17"/>
      <c r="JNJ161" s="17"/>
      <c r="JNK161" s="17"/>
      <c r="JNL161" s="17"/>
      <c r="JNM161" s="17"/>
      <c r="JNN161" s="17"/>
      <c r="JNO161" s="17"/>
      <c r="JNP161" s="17"/>
      <c r="JNQ161" s="17"/>
      <c r="JNR161" s="17"/>
      <c r="JNS161" s="17"/>
      <c r="JNT161" s="17"/>
      <c r="JNU161" s="17"/>
      <c r="JNV161" s="17"/>
      <c r="JNW161" s="17"/>
      <c r="JNX161" s="17"/>
      <c r="JNY161" s="17"/>
      <c r="JNZ161" s="17"/>
      <c r="JOA161" s="17"/>
      <c r="JOB161" s="17"/>
      <c r="JOC161" s="17"/>
      <c r="JOD161" s="17"/>
      <c r="JOE161" s="17"/>
      <c r="JOF161" s="17"/>
      <c r="JOG161" s="17"/>
      <c r="JOH161" s="17"/>
      <c r="JOI161" s="17"/>
      <c r="JOJ161" s="17"/>
      <c r="JOK161" s="17"/>
      <c r="JOL161" s="17"/>
      <c r="JOM161" s="17"/>
      <c r="JON161" s="17"/>
      <c r="JOO161" s="17"/>
      <c r="JOP161" s="17"/>
      <c r="JOQ161" s="17"/>
      <c r="JOR161" s="17"/>
      <c r="JOS161" s="17"/>
      <c r="JOT161" s="17"/>
      <c r="JOU161" s="17"/>
      <c r="JOV161" s="17"/>
      <c r="JOW161" s="17"/>
      <c r="JOX161" s="17"/>
      <c r="JOY161" s="17"/>
      <c r="JOZ161" s="17"/>
      <c r="JPA161" s="17"/>
      <c r="JPB161" s="17"/>
      <c r="JPC161" s="17"/>
      <c r="JPD161" s="17"/>
      <c r="JPE161" s="17"/>
      <c r="JPF161" s="17"/>
      <c r="JPG161" s="17"/>
      <c r="JPH161" s="17"/>
      <c r="JPI161" s="17"/>
      <c r="JPJ161" s="17"/>
      <c r="JPK161" s="17"/>
      <c r="JPL161" s="17"/>
      <c r="JPM161" s="17"/>
      <c r="JPN161" s="17"/>
      <c r="JPO161" s="17"/>
      <c r="JPP161" s="17"/>
      <c r="JPQ161" s="17"/>
      <c r="JPR161" s="17"/>
      <c r="JPS161" s="17"/>
      <c r="JPT161" s="17"/>
      <c r="JPU161" s="17"/>
      <c r="JPV161" s="17"/>
      <c r="JPW161" s="17"/>
      <c r="JPX161" s="17"/>
      <c r="JPY161" s="17"/>
      <c r="JPZ161" s="17"/>
      <c r="JQA161" s="17"/>
      <c r="JQB161" s="17"/>
      <c r="JQC161" s="17"/>
      <c r="JQD161" s="17"/>
      <c r="JQE161" s="17"/>
      <c r="JQF161" s="17"/>
      <c r="JQG161" s="17"/>
      <c r="JQH161" s="17"/>
      <c r="JQI161" s="17"/>
      <c r="JQJ161" s="17"/>
      <c r="JQK161" s="17"/>
      <c r="JQL161" s="17"/>
      <c r="JQM161" s="17"/>
      <c r="JQN161" s="17"/>
      <c r="JQO161" s="17"/>
      <c r="JQP161" s="17"/>
      <c r="JQQ161" s="17"/>
      <c r="JQR161" s="17"/>
      <c r="JQS161" s="17"/>
      <c r="JQT161" s="17"/>
      <c r="JQU161" s="17"/>
      <c r="JQV161" s="17"/>
      <c r="JQW161" s="17"/>
      <c r="JQX161" s="17"/>
      <c r="JQY161" s="17"/>
      <c r="JQZ161" s="17"/>
      <c r="JRA161" s="17"/>
      <c r="JRB161" s="17"/>
      <c r="JRC161" s="17"/>
      <c r="JRD161" s="17"/>
      <c r="JRE161" s="17"/>
      <c r="JRF161" s="17"/>
      <c r="JRG161" s="17"/>
      <c r="JRH161" s="17"/>
      <c r="JRI161" s="17"/>
      <c r="JRJ161" s="17"/>
      <c r="JRK161" s="17"/>
      <c r="JRL161" s="17"/>
      <c r="JRM161" s="17"/>
      <c r="JRN161" s="17"/>
      <c r="JRO161" s="17"/>
      <c r="JRP161" s="17"/>
      <c r="JRQ161" s="17"/>
      <c r="JRR161" s="17"/>
      <c r="JRS161" s="17"/>
      <c r="JRT161" s="17"/>
      <c r="JRU161" s="17"/>
      <c r="JRV161" s="17"/>
      <c r="JRW161" s="17"/>
      <c r="JRX161" s="17"/>
      <c r="JRY161" s="17"/>
      <c r="JRZ161" s="17"/>
      <c r="JSA161" s="17"/>
      <c r="JSB161" s="17"/>
      <c r="JSC161" s="17"/>
      <c r="JSD161" s="17"/>
      <c r="JSE161" s="17"/>
      <c r="JSF161" s="17"/>
      <c r="JSG161" s="17"/>
      <c r="JSH161" s="17"/>
      <c r="JSI161" s="17"/>
      <c r="JSJ161" s="17"/>
      <c r="JSK161" s="17"/>
      <c r="JSL161" s="17"/>
      <c r="JSM161" s="17"/>
      <c r="JSN161" s="17"/>
      <c r="JSO161" s="17"/>
      <c r="JSP161" s="17"/>
      <c r="JSQ161" s="17"/>
      <c r="JSR161" s="17"/>
      <c r="JSS161" s="17"/>
      <c r="JST161" s="17"/>
      <c r="JSU161" s="17"/>
      <c r="JSV161" s="17"/>
      <c r="JSW161" s="17"/>
      <c r="JSX161" s="17"/>
      <c r="JSY161" s="17"/>
      <c r="JSZ161" s="17"/>
      <c r="JTA161" s="17"/>
      <c r="JTB161" s="17"/>
      <c r="JTC161" s="17"/>
      <c r="JTD161" s="17"/>
      <c r="JTE161" s="17"/>
      <c r="JTF161" s="17"/>
      <c r="JTG161" s="17"/>
      <c r="JTH161" s="17"/>
      <c r="JTI161" s="17"/>
      <c r="JTJ161" s="17"/>
      <c r="JTK161" s="17"/>
      <c r="JTL161" s="17"/>
      <c r="JTM161" s="17"/>
      <c r="JTN161" s="17"/>
      <c r="JTO161" s="17"/>
      <c r="JTP161" s="17"/>
      <c r="JTQ161" s="17"/>
      <c r="JTR161" s="17"/>
      <c r="JTS161" s="17"/>
      <c r="JTT161" s="17"/>
      <c r="JTU161" s="17"/>
      <c r="JTV161" s="17"/>
      <c r="JTW161" s="17"/>
      <c r="JTX161" s="17"/>
      <c r="JTY161" s="17"/>
      <c r="JTZ161" s="17"/>
      <c r="JUA161" s="17"/>
      <c r="JUB161" s="17"/>
      <c r="JUC161" s="17"/>
      <c r="JUD161" s="17"/>
      <c r="JUE161" s="17"/>
      <c r="JUF161" s="17"/>
      <c r="JUG161" s="17"/>
      <c r="JUH161" s="17"/>
      <c r="JUI161" s="17"/>
      <c r="JUJ161" s="17"/>
      <c r="JUK161" s="17"/>
      <c r="JUL161" s="17"/>
      <c r="JUM161" s="17"/>
      <c r="JUN161" s="17"/>
      <c r="JUO161" s="17"/>
      <c r="JUP161" s="17"/>
      <c r="JUQ161" s="17"/>
      <c r="JUR161" s="17"/>
      <c r="JUS161" s="17"/>
      <c r="JUT161" s="17"/>
      <c r="JUU161" s="17"/>
      <c r="JUV161" s="17"/>
      <c r="JUW161" s="17"/>
      <c r="JUX161" s="17"/>
      <c r="JUY161" s="17"/>
      <c r="JUZ161" s="17"/>
      <c r="JVA161" s="17"/>
      <c r="JVB161" s="17"/>
      <c r="JVC161" s="17"/>
      <c r="JVD161" s="17"/>
      <c r="JVE161" s="17"/>
      <c r="JVF161" s="17"/>
      <c r="JVG161" s="17"/>
      <c r="JVH161" s="17"/>
      <c r="JVI161" s="17"/>
      <c r="JVJ161" s="17"/>
      <c r="JVK161" s="17"/>
      <c r="JVL161" s="17"/>
      <c r="JVM161" s="17"/>
      <c r="JVN161" s="17"/>
      <c r="JVO161" s="17"/>
      <c r="JVP161" s="17"/>
      <c r="JVQ161" s="17"/>
      <c r="JVR161" s="17"/>
      <c r="JVS161" s="17"/>
      <c r="JVT161" s="17"/>
      <c r="JVU161" s="17"/>
      <c r="JVV161" s="17"/>
      <c r="JVW161" s="17"/>
      <c r="JVX161" s="17"/>
      <c r="JVY161" s="17"/>
      <c r="JVZ161" s="17"/>
      <c r="JWA161" s="17"/>
      <c r="JWB161" s="17"/>
      <c r="JWC161" s="17"/>
      <c r="JWD161" s="17"/>
      <c r="JWE161" s="17"/>
      <c r="JWF161" s="17"/>
      <c r="JWG161" s="17"/>
      <c r="JWH161" s="17"/>
      <c r="JWI161" s="17"/>
      <c r="JWJ161" s="17"/>
      <c r="JWK161" s="17"/>
      <c r="JWL161" s="17"/>
      <c r="JWM161" s="17"/>
      <c r="JWN161" s="17"/>
      <c r="JWO161" s="17"/>
      <c r="JWP161" s="17"/>
      <c r="JWQ161" s="17"/>
      <c r="JWR161" s="17"/>
      <c r="JWS161" s="17"/>
      <c r="JWT161" s="17"/>
      <c r="JWU161" s="17"/>
      <c r="JWV161" s="17"/>
      <c r="JWW161" s="17"/>
      <c r="JWX161" s="17"/>
      <c r="JWY161" s="17"/>
      <c r="JWZ161" s="17"/>
      <c r="JXA161" s="17"/>
      <c r="JXB161" s="17"/>
      <c r="JXC161" s="17"/>
      <c r="JXD161" s="17"/>
      <c r="JXE161" s="17"/>
      <c r="JXF161" s="17"/>
      <c r="JXG161" s="17"/>
      <c r="JXH161" s="17"/>
      <c r="JXI161" s="17"/>
      <c r="JXJ161" s="17"/>
      <c r="JXK161" s="17"/>
      <c r="JXL161" s="17"/>
      <c r="JXM161" s="17"/>
      <c r="JXN161" s="17"/>
      <c r="JXO161" s="17"/>
      <c r="JXP161" s="17"/>
      <c r="JXQ161" s="17"/>
      <c r="JXR161" s="17"/>
      <c r="JXS161" s="17"/>
      <c r="JXT161" s="17"/>
      <c r="JXU161" s="17"/>
      <c r="JXV161" s="17"/>
      <c r="JXW161" s="17"/>
      <c r="JXX161" s="17"/>
      <c r="JXY161" s="17"/>
      <c r="JXZ161" s="17"/>
      <c r="JYA161" s="17"/>
      <c r="JYB161" s="17"/>
      <c r="JYC161" s="17"/>
      <c r="JYD161" s="17"/>
      <c r="JYE161" s="17"/>
      <c r="JYF161" s="17"/>
      <c r="JYG161" s="17"/>
      <c r="JYH161" s="17"/>
      <c r="JYI161" s="17"/>
      <c r="JYJ161" s="17"/>
      <c r="JYK161" s="17"/>
      <c r="JYL161" s="17"/>
      <c r="JYM161" s="17"/>
      <c r="JYN161" s="17"/>
      <c r="JYO161" s="17"/>
      <c r="JYP161" s="17"/>
      <c r="JYQ161" s="17"/>
      <c r="JYR161" s="17"/>
      <c r="JYS161" s="17"/>
      <c r="JYT161" s="17"/>
      <c r="JYU161" s="17"/>
      <c r="JYV161" s="17"/>
      <c r="JYW161" s="17"/>
      <c r="JYX161" s="17"/>
      <c r="JYY161" s="17"/>
      <c r="JYZ161" s="17"/>
      <c r="JZA161" s="17"/>
      <c r="JZB161" s="17"/>
      <c r="JZC161" s="17"/>
      <c r="JZD161" s="17"/>
      <c r="JZE161" s="17"/>
      <c r="JZF161" s="17"/>
      <c r="JZG161" s="17"/>
      <c r="JZH161" s="17"/>
      <c r="JZI161" s="17"/>
      <c r="JZJ161" s="17"/>
      <c r="JZK161" s="17"/>
      <c r="JZL161" s="17"/>
      <c r="JZM161" s="17"/>
      <c r="JZN161" s="17"/>
      <c r="JZO161" s="17"/>
      <c r="JZP161" s="17"/>
      <c r="JZQ161" s="17"/>
      <c r="JZR161" s="17"/>
      <c r="JZS161" s="17"/>
      <c r="JZT161" s="17"/>
      <c r="JZU161" s="17"/>
      <c r="JZV161" s="17"/>
      <c r="JZW161" s="17"/>
      <c r="JZX161" s="17"/>
      <c r="JZY161" s="17"/>
      <c r="JZZ161" s="17"/>
      <c r="KAA161" s="17"/>
      <c r="KAB161" s="17"/>
      <c r="KAC161" s="17"/>
      <c r="KAD161" s="17"/>
      <c r="KAE161" s="17"/>
      <c r="KAF161" s="17"/>
      <c r="KAG161" s="17"/>
      <c r="KAH161" s="17"/>
      <c r="KAI161" s="17"/>
      <c r="KAJ161" s="17"/>
      <c r="KAK161" s="17"/>
      <c r="KAL161" s="17"/>
      <c r="KAM161" s="17"/>
      <c r="KAN161" s="17"/>
      <c r="KAO161" s="17"/>
      <c r="KAP161" s="17"/>
      <c r="KAQ161" s="17"/>
      <c r="KAR161" s="17"/>
      <c r="KAS161" s="17"/>
      <c r="KAT161" s="17"/>
      <c r="KAU161" s="17"/>
      <c r="KAV161" s="17"/>
      <c r="KAW161" s="17"/>
      <c r="KAX161" s="17"/>
      <c r="KAY161" s="17"/>
      <c r="KAZ161" s="17"/>
      <c r="KBA161" s="17"/>
      <c r="KBB161" s="17"/>
      <c r="KBC161" s="17"/>
      <c r="KBD161" s="17"/>
      <c r="KBE161" s="17"/>
      <c r="KBF161" s="17"/>
      <c r="KBG161" s="17"/>
      <c r="KBH161" s="17"/>
      <c r="KBI161" s="17"/>
      <c r="KBJ161" s="17"/>
      <c r="KBK161" s="17"/>
      <c r="KBL161" s="17"/>
      <c r="KBM161" s="17"/>
      <c r="KBN161" s="17"/>
      <c r="KBO161" s="17"/>
      <c r="KBP161" s="17"/>
      <c r="KBQ161" s="17"/>
      <c r="KBR161" s="17"/>
      <c r="KBS161" s="17"/>
      <c r="KBT161" s="17"/>
      <c r="KBU161" s="17"/>
      <c r="KBV161" s="17"/>
      <c r="KBW161" s="17"/>
      <c r="KBX161" s="17"/>
      <c r="KBY161" s="17"/>
      <c r="KBZ161" s="17"/>
      <c r="KCA161" s="17"/>
      <c r="KCB161" s="17"/>
      <c r="KCC161" s="17"/>
      <c r="KCD161" s="17"/>
      <c r="KCE161" s="17"/>
      <c r="KCF161" s="17"/>
      <c r="KCG161" s="17"/>
      <c r="KCH161" s="17"/>
      <c r="KCI161" s="17"/>
      <c r="KCJ161" s="17"/>
      <c r="KCK161" s="17"/>
      <c r="KCL161" s="17"/>
      <c r="KCM161" s="17"/>
      <c r="KCN161" s="17"/>
      <c r="KCO161" s="17"/>
      <c r="KCP161" s="17"/>
      <c r="KCQ161" s="17"/>
      <c r="KCR161" s="17"/>
      <c r="KCS161" s="17"/>
      <c r="KCT161" s="17"/>
      <c r="KCU161" s="17"/>
      <c r="KCV161" s="17"/>
      <c r="KCW161" s="17"/>
      <c r="KCX161" s="17"/>
      <c r="KCY161" s="17"/>
      <c r="KCZ161" s="17"/>
      <c r="KDA161" s="17"/>
      <c r="KDB161" s="17"/>
      <c r="KDC161" s="17"/>
      <c r="KDD161" s="17"/>
      <c r="KDE161" s="17"/>
      <c r="KDF161" s="17"/>
      <c r="KDG161" s="17"/>
      <c r="KDH161" s="17"/>
      <c r="KDI161" s="17"/>
      <c r="KDJ161" s="17"/>
      <c r="KDK161" s="17"/>
      <c r="KDL161" s="17"/>
      <c r="KDM161" s="17"/>
      <c r="KDN161" s="17"/>
      <c r="KDO161" s="17"/>
      <c r="KDP161" s="17"/>
      <c r="KDQ161" s="17"/>
      <c r="KDR161" s="17"/>
      <c r="KDS161" s="17"/>
      <c r="KDT161" s="17"/>
      <c r="KDU161" s="17"/>
      <c r="KDV161" s="17"/>
      <c r="KDW161" s="17"/>
      <c r="KDX161" s="17"/>
      <c r="KDY161" s="17"/>
      <c r="KDZ161" s="17"/>
      <c r="KEA161" s="17"/>
      <c r="KEB161" s="17"/>
      <c r="KEC161" s="17"/>
      <c r="KED161" s="17"/>
      <c r="KEE161" s="17"/>
      <c r="KEF161" s="17"/>
      <c r="KEG161" s="17"/>
      <c r="KEH161" s="17"/>
      <c r="KEI161" s="17"/>
      <c r="KEJ161" s="17"/>
      <c r="KEK161" s="17"/>
      <c r="KEL161" s="17"/>
      <c r="KEM161" s="17"/>
      <c r="KEN161" s="17"/>
      <c r="KEO161" s="17"/>
      <c r="KEP161" s="17"/>
      <c r="KEQ161" s="17"/>
      <c r="KER161" s="17"/>
      <c r="KES161" s="17"/>
      <c r="KET161" s="17"/>
      <c r="KEU161" s="17"/>
      <c r="KEV161" s="17"/>
      <c r="KEW161" s="17"/>
      <c r="KEX161" s="17"/>
      <c r="KEY161" s="17"/>
      <c r="KEZ161" s="17"/>
      <c r="KFA161" s="17"/>
      <c r="KFB161" s="17"/>
      <c r="KFC161" s="17"/>
      <c r="KFD161" s="17"/>
      <c r="KFE161" s="17"/>
      <c r="KFF161" s="17"/>
      <c r="KFG161" s="17"/>
      <c r="KFH161" s="17"/>
      <c r="KFI161" s="17"/>
      <c r="KFJ161" s="17"/>
      <c r="KFK161" s="17"/>
      <c r="KFL161" s="17"/>
      <c r="KFM161" s="17"/>
      <c r="KFN161" s="17"/>
      <c r="KFO161" s="17"/>
      <c r="KFP161" s="17"/>
      <c r="KFQ161" s="17"/>
      <c r="KFR161" s="17"/>
      <c r="KFS161" s="17"/>
      <c r="KFT161" s="17"/>
      <c r="KFU161" s="17"/>
      <c r="KFV161" s="17"/>
      <c r="KFW161" s="17"/>
      <c r="KFX161" s="17"/>
      <c r="KFY161" s="17"/>
      <c r="KFZ161" s="17"/>
      <c r="KGA161" s="17"/>
      <c r="KGB161" s="17"/>
      <c r="KGC161" s="17"/>
      <c r="KGD161" s="17"/>
      <c r="KGE161" s="17"/>
      <c r="KGF161" s="17"/>
      <c r="KGG161" s="17"/>
      <c r="KGH161" s="17"/>
      <c r="KGI161" s="17"/>
      <c r="KGJ161" s="17"/>
      <c r="KGK161" s="17"/>
      <c r="KGL161" s="17"/>
      <c r="KGM161" s="17"/>
      <c r="KGN161" s="17"/>
      <c r="KGO161" s="17"/>
      <c r="KGP161" s="17"/>
      <c r="KGQ161" s="17"/>
      <c r="KGR161" s="17"/>
      <c r="KGS161" s="17"/>
      <c r="KGT161" s="17"/>
      <c r="KGU161" s="17"/>
      <c r="KGV161" s="17"/>
      <c r="KGW161" s="17"/>
      <c r="KGX161" s="17"/>
      <c r="KGY161" s="17"/>
      <c r="KGZ161" s="17"/>
      <c r="KHA161" s="17"/>
      <c r="KHB161" s="17"/>
      <c r="KHC161" s="17"/>
      <c r="KHD161" s="17"/>
      <c r="KHE161" s="17"/>
      <c r="KHF161" s="17"/>
      <c r="KHG161" s="17"/>
      <c r="KHH161" s="17"/>
      <c r="KHI161" s="17"/>
      <c r="KHJ161" s="17"/>
      <c r="KHK161" s="17"/>
      <c r="KHL161" s="17"/>
      <c r="KHM161" s="17"/>
      <c r="KHN161" s="17"/>
      <c r="KHO161" s="17"/>
      <c r="KHP161" s="17"/>
      <c r="KHQ161" s="17"/>
      <c r="KHR161" s="17"/>
      <c r="KHS161" s="17"/>
      <c r="KHT161" s="17"/>
      <c r="KHU161" s="17"/>
      <c r="KHV161" s="17"/>
      <c r="KHW161" s="17"/>
      <c r="KHX161" s="17"/>
      <c r="KHY161" s="17"/>
      <c r="KHZ161" s="17"/>
      <c r="KIA161" s="17"/>
      <c r="KIB161" s="17"/>
      <c r="KIC161" s="17"/>
      <c r="KID161" s="17"/>
      <c r="KIE161" s="17"/>
      <c r="KIF161" s="17"/>
      <c r="KIG161" s="17"/>
      <c r="KIH161" s="17"/>
      <c r="KII161" s="17"/>
      <c r="KIJ161" s="17"/>
      <c r="KIK161" s="17"/>
      <c r="KIL161" s="17"/>
      <c r="KIM161" s="17"/>
      <c r="KIN161" s="17"/>
      <c r="KIO161" s="17"/>
      <c r="KIP161" s="17"/>
      <c r="KIQ161" s="17"/>
      <c r="KIR161" s="17"/>
      <c r="KIS161" s="17"/>
      <c r="KIT161" s="17"/>
      <c r="KIU161" s="17"/>
      <c r="KIV161" s="17"/>
      <c r="KIW161" s="17"/>
      <c r="KIX161" s="17"/>
      <c r="KIY161" s="17"/>
      <c r="KIZ161" s="17"/>
      <c r="KJA161" s="17"/>
      <c r="KJB161" s="17"/>
      <c r="KJC161" s="17"/>
      <c r="KJD161" s="17"/>
      <c r="KJE161" s="17"/>
      <c r="KJF161" s="17"/>
      <c r="KJG161" s="17"/>
      <c r="KJH161" s="17"/>
      <c r="KJI161" s="17"/>
      <c r="KJJ161" s="17"/>
      <c r="KJK161" s="17"/>
      <c r="KJL161" s="17"/>
      <c r="KJM161" s="17"/>
      <c r="KJN161" s="17"/>
      <c r="KJO161" s="17"/>
      <c r="KJP161" s="17"/>
      <c r="KJQ161" s="17"/>
      <c r="KJR161" s="17"/>
      <c r="KJS161" s="17"/>
      <c r="KJT161" s="17"/>
      <c r="KJU161" s="17"/>
      <c r="KJV161" s="17"/>
      <c r="KJW161" s="17"/>
      <c r="KJX161" s="17"/>
      <c r="KJY161" s="17"/>
      <c r="KJZ161" s="17"/>
      <c r="KKA161" s="17"/>
      <c r="KKB161" s="17"/>
      <c r="KKC161" s="17"/>
      <c r="KKD161" s="17"/>
      <c r="KKE161" s="17"/>
      <c r="KKF161" s="17"/>
      <c r="KKG161" s="17"/>
      <c r="KKH161" s="17"/>
      <c r="KKI161" s="17"/>
      <c r="KKJ161" s="17"/>
      <c r="KKK161" s="17"/>
      <c r="KKL161" s="17"/>
      <c r="KKM161" s="17"/>
      <c r="KKN161" s="17"/>
      <c r="KKO161" s="17"/>
      <c r="KKP161" s="17"/>
      <c r="KKQ161" s="17"/>
      <c r="KKR161" s="17"/>
      <c r="KKS161" s="17"/>
      <c r="KKT161" s="17"/>
      <c r="KKU161" s="17"/>
      <c r="KKV161" s="17"/>
      <c r="KKW161" s="17"/>
      <c r="KKX161" s="17"/>
      <c r="KKY161" s="17"/>
      <c r="KKZ161" s="17"/>
      <c r="KLA161" s="17"/>
      <c r="KLB161" s="17"/>
      <c r="KLC161" s="17"/>
      <c r="KLD161" s="17"/>
      <c r="KLE161" s="17"/>
      <c r="KLF161" s="17"/>
      <c r="KLG161" s="17"/>
      <c r="KLH161" s="17"/>
      <c r="KLI161" s="17"/>
      <c r="KLJ161" s="17"/>
      <c r="KLK161" s="17"/>
      <c r="KLL161" s="17"/>
      <c r="KLM161" s="17"/>
      <c r="KLN161" s="17"/>
      <c r="KLO161" s="17"/>
      <c r="KLP161" s="17"/>
      <c r="KLQ161" s="17"/>
      <c r="KLR161" s="17"/>
      <c r="KLS161" s="17"/>
      <c r="KLT161" s="17"/>
      <c r="KLU161" s="17"/>
      <c r="KLV161" s="17"/>
      <c r="KLW161" s="17"/>
      <c r="KLX161" s="17"/>
      <c r="KLY161" s="17"/>
      <c r="KLZ161" s="17"/>
      <c r="KMA161" s="17"/>
      <c r="KMB161" s="17"/>
      <c r="KMC161" s="17"/>
      <c r="KMD161" s="17"/>
      <c r="KME161" s="17"/>
      <c r="KMF161" s="17"/>
      <c r="KMG161" s="17"/>
      <c r="KMH161" s="17"/>
      <c r="KMI161" s="17"/>
      <c r="KMJ161" s="17"/>
      <c r="KMK161" s="17"/>
      <c r="KML161" s="17"/>
      <c r="KMM161" s="17"/>
      <c r="KMN161" s="17"/>
      <c r="KMO161" s="17"/>
      <c r="KMP161" s="17"/>
      <c r="KMQ161" s="17"/>
      <c r="KMR161" s="17"/>
      <c r="KMS161" s="17"/>
      <c r="KMT161" s="17"/>
      <c r="KMU161" s="17"/>
      <c r="KMV161" s="17"/>
      <c r="KMW161" s="17"/>
      <c r="KMX161" s="17"/>
      <c r="KMY161" s="17"/>
      <c r="KMZ161" s="17"/>
      <c r="KNA161" s="17"/>
      <c r="KNB161" s="17"/>
      <c r="KNC161" s="17"/>
      <c r="KND161" s="17"/>
      <c r="KNE161" s="17"/>
      <c r="KNF161" s="17"/>
      <c r="KNG161" s="17"/>
      <c r="KNH161" s="17"/>
      <c r="KNI161" s="17"/>
      <c r="KNJ161" s="17"/>
      <c r="KNK161" s="17"/>
      <c r="KNL161" s="17"/>
      <c r="KNM161" s="17"/>
      <c r="KNN161" s="17"/>
      <c r="KNO161" s="17"/>
      <c r="KNP161" s="17"/>
      <c r="KNQ161" s="17"/>
      <c r="KNR161" s="17"/>
      <c r="KNS161" s="17"/>
      <c r="KNT161" s="17"/>
      <c r="KNU161" s="17"/>
      <c r="KNV161" s="17"/>
      <c r="KNW161" s="17"/>
      <c r="KNX161" s="17"/>
      <c r="KNY161" s="17"/>
      <c r="KNZ161" s="17"/>
      <c r="KOA161" s="17"/>
      <c r="KOB161" s="17"/>
      <c r="KOC161" s="17"/>
      <c r="KOD161" s="17"/>
      <c r="KOE161" s="17"/>
      <c r="KOF161" s="17"/>
      <c r="KOG161" s="17"/>
      <c r="KOH161" s="17"/>
      <c r="KOI161" s="17"/>
      <c r="KOJ161" s="17"/>
      <c r="KOK161" s="17"/>
      <c r="KOL161" s="17"/>
      <c r="KOM161" s="17"/>
      <c r="KON161" s="17"/>
      <c r="KOO161" s="17"/>
      <c r="KOP161" s="17"/>
      <c r="KOQ161" s="17"/>
      <c r="KOR161" s="17"/>
      <c r="KOS161" s="17"/>
      <c r="KOT161" s="17"/>
      <c r="KOU161" s="17"/>
      <c r="KOV161" s="17"/>
      <c r="KOW161" s="17"/>
      <c r="KOX161" s="17"/>
      <c r="KOY161" s="17"/>
      <c r="KOZ161" s="17"/>
      <c r="KPA161" s="17"/>
      <c r="KPB161" s="17"/>
      <c r="KPC161" s="17"/>
      <c r="KPD161" s="17"/>
      <c r="KPE161" s="17"/>
      <c r="KPF161" s="17"/>
      <c r="KPG161" s="17"/>
      <c r="KPH161" s="17"/>
      <c r="KPI161" s="17"/>
      <c r="KPJ161" s="17"/>
      <c r="KPK161" s="17"/>
      <c r="KPL161" s="17"/>
      <c r="KPM161" s="17"/>
      <c r="KPN161" s="17"/>
      <c r="KPO161" s="17"/>
      <c r="KPP161" s="17"/>
      <c r="KPQ161" s="17"/>
      <c r="KPR161" s="17"/>
      <c r="KPS161" s="17"/>
      <c r="KPT161" s="17"/>
      <c r="KPU161" s="17"/>
      <c r="KPV161" s="17"/>
      <c r="KPW161" s="17"/>
      <c r="KPX161" s="17"/>
      <c r="KPY161" s="17"/>
      <c r="KPZ161" s="17"/>
      <c r="KQA161" s="17"/>
      <c r="KQB161" s="17"/>
      <c r="KQC161" s="17"/>
      <c r="KQD161" s="17"/>
      <c r="KQE161" s="17"/>
      <c r="KQF161" s="17"/>
      <c r="KQG161" s="17"/>
      <c r="KQH161" s="17"/>
      <c r="KQI161" s="17"/>
      <c r="KQJ161" s="17"/>
      <c r="KQK161" s="17"/>
      <c r="KQL161" s="17"/>
      <c r="KQM161" s="17"/>
      <c r="KQN161" s="17"/>
      <c r="KQO161" s="17"/>
      <c r="KQP161" s="17"/>
      <c r="KQQ161" s="17"/>
      <c r="KQR161" s="17"/>
      <c r="KQS161" s="17"/>
      <c r="KQT161" s="17"/>
      <c r="KQU161" s="17"/>
      <c r="KQV161" s="17"/>
      <c r="KQW161" s="17"/>
      <c r="KQX161" s="17"/>
      <c r="KQY161" s="17"/>
      <c r="KQZ161" s="17"/>
      <c r="KRA161" s="17"/>
      <c r="KRB161" s="17"/>
      <c r="KRC161" s="17"/>
      <c r="KRD161" s="17"/>
      <c r="KRE161" s="17"/>
      <c r="KRF161" s="17"/>
      <c r="KRG161" s="17"/>
      <c r="KRH161" s="17"/>
      <c r="KRI161" s="17"/>
      <c r="KRJ161" s="17"/>
      <c r="KRK161" s="17"/>
      <c r="KRL161" s="17"/>
      <c r="KRM161" s="17"/>
      <c r="KRN161" s="17"/>
      <c r="KRO161" s="17"/>
      <c r="KRP161" s="17"/>
      <c r="KRQ161" s="17"/>
      <c r="KRR161" s="17"/>
      <c r="KRS161" s="17"/>
      <c r="KRT161" s="17"/>
      <c r="KRU161" s="17"/>
      <c r="KRV161" s="17"/>
      <c r="KRW161" s="17"/>
      <c r="KRX161" s="17"/>
      <c r="KRY161" s="17"/>
      <c r="KRZ161" s="17"/>
      <c r="KSA161" s="17"/>
      <c r="KSB161" s="17"/>
      <c r="KSC161" s="17"/>
      <c r="KSD161" s="17"/>
      <c r="KSE161" s="17"/>
      <c r="KSF161" s="17"/>
      <c r="KSG161" s="17"/>
      <c r="KSH161" s="17"/>
      <c r="KSI161" s="17"/>
      <c r="KSJ161" s="17"/>
      <c r="KSK161" s="17"/>
      <c r="KSL161" s="17"/>
      <c r="KSM161" s="17"/>
      <c r="KSN161" s="17"/>
      <c r="KSO161" s="17"/>
      <c r="KSP161" s="17"/>
      <c r="KSQ161" s="17"/>
      <c r="KSR161" s="17"/>
      <c r="KSS161" s="17"/>
      <c r="KST161" s="17"/>
      <c r="KSU161" s="17"/>
      <c r="KSV161" s="17"/>
      <c r="KSW161" s="17"/>
      <c r="KSX161" s="17"/>
      <c r="KSY161" s="17"/>
      <c r="KSZ161" s="17"/>
      <c r="KTA161" s="17"/>
      <c r="KTB161" s="17"/>
      <c r="KTC161" s="17"/>
      <c r="KTD161" s="17"/>
      <c r="KTE161" s="17"/>
      <c r="KTF161" s="17"/>
      <c r="KTG161" s="17"/>
      <c r="KTH161" s="17"/>
      <c r="KTI161" s="17"/>
      <c r="KTJ161" s="17"/>
      <c r="KTK161" s="17"/>
      <c r="KTL161" s="17"/>
      <c r="KTM161" s="17"/>
      <c r="KTN161" s="17"/>
      <c r="KTO161" s="17"/>
      <c r="KTP161" s="17"/>
      <c r="KTQ161" s="17"/>
      <c r="KTR161" s="17"/>
      <c r="KTS161" s="17"/>
      <c r="KTT161" s="17"/>
      <c r="KTU161" s="17"/>
      <c r="KTV161" s="17"/>
      <c r="KTW161" s="17"/>
      <c r="KTX161" s="17"/>
      <c r="KTY161" s="17"/>
      <c r="KTZ161" s="17"/>
      <c r="KUA161" s="17"/>
      <c r="KUB161" s="17"/>
      <c r="KUC161" s="17"/>
      <c r="KUD161" s="17"/>
      <c r="KUE161" s="17"/>
      <c r="KUF161" s="17"/>
      <c r="KUG161" s="17"/>
      <c r="KUH161" s="17"/>
      <c r="KUI161" s="17"/>
      <c r="KUJ161" s="17"/>
      <c r="KUK161" s="17"/>
      <c r="KUL161" s="17"/>
      <c r="KUM161" s="17"/>
      <c r="KUN161" s="17"/>
      <c r="KUO161" s="17"/>
      <c r="KUP161" s="17"/>
      <c r="KUQ161" s="17"/>
      <c r="KUR161" s="17"/>
      <c r="KUS161" s="17"/>
      <c r="KUT161" s="17"/>
      <c r="KUU161" s="17"/>
      <c r="KUV161" s="17"/>
      <c r="KUW161" s="17"/>
      <c r="KUX161" s="17"/>
      <c r="KUY161" s="17"/>
      <c r="KUZ161" s="17"/>
      <c r="KVA161" s="17"/>
      <c r="KVB161" s="17"/>
      <c r="KVC161" s="17"/>
      <c r="KVD161" s="17"/>
      <c r="KVE161" s="17"/>
      <c r="KVF161" s="17"/>
      <c r="KVG161" s="17"/>
      <c r="KVH161" s="17"/>
      <c r="KVI161" s="17"/>
      <c r="KVJ161" s="17"/>
      <c r="KVK161" s="17"/>
      <c r="KVL161" s="17"/>
      <c r="KVM161" s="17"/>
      <c r="KVN161" s="17"/>
      <c r="KVO161" s="17"/>
      <c r="KVP161" s="17"/>
      <c r="KVQ161" s="17"/>
      <c r="KVR161" s="17"/>
      <c r="KVS161" s="17"/>
      <c r="KVT161" s="17"/>
      <c r="KVU161" s="17"/>
      <c r="KVV161" s="17"/>
      <c r="KVW161" s="17"/>
      <c r="KVX161" s="17"/>
      <c r="KVY161" s="17"/>
      <c r="KVZ161" s="17"/>
      <c r="KWA161" s="17"/>
      <c r="KWB161" s="17"/>
      <c r="KWC161" s="17"/>
      <c r="KWD161" s="17"/>
      <c r="KWE161" s="17"/>
      <c r="KWF161" s="17"/>
      <c r="KWG161" s="17"/>
      <c r="KWH161" s="17"/>
      <c r="KWI161" s="17"/>
      <c r="KWJ161" s="17"/>
      <c r="KWK161" s="17"/>
      <c r="KWL161" s="17"/>
      <c r="KWM161" s="17"/>
      <c r="KWN161" s="17"/>
      <c r="KWO161" s="17"/>
      <c r="KWP161" s="17"/>
      <c r="KWQ161" s="17"/>
      <c r="KWR161" s="17"/>
      <c r="KWS161" s="17"/>
      <c r="KWT161" s="17"/>
      <c r="KWU161" s="17"/>
      <c r="KWV161" s="17"/>
      <c r="KWW161" s="17"/>
      <c r="KWX161" s="17"/>
      <c r="KWY161" s="17"/>
      <c r="KWZ161" s="17"/>
      <c r="KXA161" s="17"/>
      <c r="KXB161" s="17"/>
      <c r="KXC161" s="17"/>
      <c r="KXD161" s="17"/>
      <c r="KXE161" s="17"/>
      <c r="KXF161" s="17"/>
      <c r="KXG161" s="17"/>
      <c r="KXH161" s="17"/>
      <c r="KXI161" s="17"/>
      <c r="KXJ161" s="17"/>
      <c r="KXK161" s="17"/>
      <c r="KXL161" s="17"/>
      <c r="KXM161" s="17"/>
      <c r="KXN161" s="17"/>
      <c r="KXO161" s="17"/>
      <c r="KXP161" s="17"/>
      <c r="KXQ161" s="17"/>
      <c r="KXR161" s="17"/>
      <c r="KXS161" s="17"/>
      <c r="KXT161" s="17"/>
      <c r="KXU161" s="17"/>
      <c r="KXV161" s="17"/>
      <c r="KXW161" s="17"/>
      <c r="KXX161" s="17"/>
      <c r="KXY161" s="17"/>
      <c r="KXZ161" s="17"/>
      <c r="KYA161" s="17"/>
      <c r="KYB161" s="17"/>
      <c r="KYC161" s="17"/>
      <c r="KYD161" s="17"/>
      <c r="KYE161" s="17"/>
      <c r="KYF161" s="17"/>
      <c r="KYG161" s="17"/>
      <c r="KYH161" s="17"/>
      <c r="KYI161" s="17"/>
      <c r="KYJ161" s="17"/>
      <c r="KYK161" s="17"/>
      <c r="KYL161" s="17"/>
      <c r="KYM161" s="17"/>
      <c r="KYN161" s="17"/>
      <c r="KYO161" s="17"/>
      <c r="KYP161" s="17"/>
      <c r="KYQ161" s="17"/>
      <c r="KYR161" s="17"/>
      <c r="KYS161" s="17"/>
      <c r="KYT161" s="17"/>
      <c r="KYU161" s="17"/>
      <c r="KYV161" s="17"/>
      <c r="KYW161" s="17"/>
      <c r="KYX161" s="17"/>
      <c r="KYY161" s="17"/>
      <c r="KYZ161" s="17"/>
      <c r="KZA161" s="17"/>
      <c r="KZB161" s="17"/>
      <c r="KZC161" s="17"/>
      <c r="KZD161" s="17"/>
      <c r="KZE161" s="17"/>
      <c r="KZF161" s="17"/>
      <c r="KZG161" s="17"/>
      <c r="KZH161" s="17"/>
      <c r="KZI161" s="17"/>
      <c r="KZJ161" s="17"/>
      <c r="KZK161" s="17"/>
      <c r="KZL161" s="17"/>
      <c r="KZM161" s="17"/>
      <c r="KZN161" s="17"/>
      <c r="KZO161" s="17"/>
      <c r="KZP161" s="17"/>
      <c r="KZQ161" s="17"/>
      <c r="KZR161" s="17"/>
      <c r="KZS161" s="17"/>
      <c r="KZT161" s="17"/>
      <c r="KZU161" s="17"/>
      <c r="KZV161" s="17"/>
      <c r="KZW161" s="17"/>
      <c r="KZX161" s="17"/>
      <c r="KZY161" s="17"/>
      <c r="KZZ161" s="17"/>
      <c r="LAA161" s="17"/>
      <c r="LAB161" s="17"/>
      <c r="LAC161" s="17"/>
      <c r="LAD161" s="17"/>
      <c r="LAE161" s="17"/>
      <c r="LAF161" s="17"/>
      <c r="LAG161" s="17"/>
      <c r="LAH161" s="17"/>
      <c r="LAI161" s="17"/>
      <c r="LAJ161" s="17"/>
      <c r="LAK161" s="17"/>
      <c r="LAL161" s="17"/>
      <c r="LAM161" s="17"/>
      <c r="LAN161" s="17"/>
      <c r="LAO161" s="17"/>
      <c r="LAP161" s="17"/>
      <c r="LAQ161" s="17"/>
      <c r="LAR161" s="17"/>
      <c r="LAS161" s="17"/>
      <c r="LAT161" s="17"/>
      <c r="LAU161" s="17"/>
      <c r="LAV161" s="17"/>
      <c r="LAW161" s="17"/>
      <c r="LAX161" s="17"/>
      <c r="LAY161" s="17"/>
      <c r="LAZ161" s="17"/>
      <c r="LBA161" s="17"/>
      <c r="LBB161" s="17"/>
      <c r="LBC161" s="17"/>
      <c r="LBD161" s="17"/>
      <c r="LBE161" s="17"/>
      <c r="LBF161" s="17"/>
      <c r="LBG161" s="17"/>
      <c r="LBH161" s="17"/>
      <c r="LBI161" s="17"/>
      <c r="LBJ161" s="17"/>
      <c r="LBK161" s="17"/>
      <c r="LBL161" s="17"/>
      <c r="LBM161" s="17"/>
      <c r="LBN161" s="17"/>
      <c r="LBO161" s="17"/>
      <c r="LBP161" s="17"/>
      <c r="LBQ161" s="17"/>
      <c r="LBR161" s="17"/>
      <c r="LBS161" s="17"/>
      <c r="LBT161" s="17"/>
      <c r="LBU161" s="17"/>
      <c r="LBV161" s="17"/>
      <c r="LBW161" s="17"/>
      <c r="LBX161" s="17"/>
      <c r="LBY161" s="17"/>
      <c r="LBZ161" s="17"/>
      <c r="LCA161" s="17"/>
      <c r="LCB161" s="17"/>
      <c r="LCC161" s="17"/>
      <c r="LCD161" s="17"/>
      <c r="LCE161" s="17"/>
      <c r="LCF161" s="17"/>
      <c r="LCG161" s="17"/>
      <c r="LCH161" s="17"/>
      <c r="LCI161" s="17"/>
      <c r="LCJ161" s="17"/>
      <c r="LCK161" s="17"/>
      <c r="LCL161" s="17"/>
      <c r="LCM161" s="17"/>
      <c r="LCN161" s="17"/>
      <c r="LCO161" s="17"/>
      <c r="LCP161" s="17"/>
      <c r="LCQ161" s="17"/>
      <c r="LCR161" s="17"/>
      <c r="LCS161" s="17"/>
      <c r="LCT161" s="17"/>
      <c r="LCU161" s="17"/>
      <c r="LCV161" s="17"/>
      <c r="LCW161" s="17"/>
      <c r="LCX161" s="17"/>
      <c r="LCY161" s="17"/>
      <c r="LCZ161" s="17"/>
      <c r="LDA161" s="17"/>
      <c r="LDB161" s="17"/>
      <c r="LDC161" s="17"/>
      <c r="LDD161" s="17"/>
      <c r="LDE161" s="17"/>
      <c r="LDF161" s="17"/>
      <c r="LDG161" s="17"/>
      <c r="LDH161" s="17"/>
      <c r="LDI161" s="17"/>
      <c r="LDJ161" s="17"/>
      <c r="LDK161" s="17"/>
      <c r="LDL161" s="17"/>
      <c r="LDM161" s="17"/>
      <c r="LDN161" s="17"/>
      <c r="LDO161" s="17"/>
      <c r="LDP161" s="17"/>
      <c r="LDQ161" s="17"/>
      <c r="LDR161" s="17"/>
      <c r="LDS161" s="17"/>
      <c r="LDT161" s="17"/>
      <c r="LDU161" s="17"/>
      <c r="LDV161" s="17"/>
      <c r="LDW161" s="17"/>
      <c r="LDX161" s="17"/>
      <c r="LDY161" s="17"/>
      <c r="LDZ161" s="17"/>
      <c r="LEA161" s="17"/>
      <c r="LEB161" s="17"/>
      <c r="LEC161" s="17"/>
      <c r="LED161" s="17"/>
      <c r="LEE161" s="17"/>
      <c r="LEF161" s="17"/>
      <c r="LEG161" s="17"/>
      <c r="LEH161" s="17"/>
      <c r="LEI161" s="17"/>
      <c r="LEJ161" s="17"/>
      <c r="LEK161" s="17"/>
      <c r="LEL161" s="17"/>
      <c r="LEM161" s="17"/>
      <c r="LEN161" s="17"/>
      <c r="LEO161" s="17"/>
      <c r="LEP161" s="17"/>
      <c r="LEQ161" s="17"/>
      <c r="LER161" s="17"/>
      <c r="LES161" s="17"/>
      <c r="LET161" s="17"/>
      <c r="LEU161" s="17"/>
      <c r="LEV161" s="17"/>
      <c r="LEW161" s="17"/>
      <c r="LEX161" s="17"/>
      <c r="LEY161" s="17"/>
      <c r="LEZ161" s="17"/>
      <c r="LFA161" s="17"/>
      <c r="LFB161" s="17"/>
      <c r="LFC161" s="17"/>
      <c r="LFD161" s="17"/>
      <c r="LFE161" s="17"/>
      <c r="LFF161" s="17"/>
      <c r="LFG161" s="17"/>
      <c r="LFH161" s="17"/>
      <c r="LFI161" s="17"/>
      <c r="LFJ161" s="17"/>
      <c r="LFK161" s="17"/>
      <c r="LFL161" s="17"/>
      <c r="LFM161" s="17"/>
      <c r="LFN161" s="17"/>
      <c r="LFO161" s="17"/>
      <c r="LFP161" s="17"/>
      <c r="LFQ161" s="17"/>
      <c r="LFR161" s="17"/>
      <c r="LFS161" s="17"/>
      <c r="LFT161" s="17"/>
      <c r="LFU161" s="17"/>
      <c r="LFV161" s="17"/>
      <c r="LFW161" s="17"/>
      <c r="LFX161" s="17"/>
      <c r="LFY161" s="17"/>
      <c r="LFZ161" s="17"/>
      <c r="LGA161" s="17"/>
      <c r="LGB161" s="17"/>
      <c r="LGC161" s="17"/>
      <c r="LGD161" s="17"/>
      <c r="LGE161" s="17"/>
      <c r="LGF161" s="17"/>
      <c r="LGG161" s="17"/>
      <c r="LGH161" s="17"/>
      <c r="LGI161" s="17"/>
      <c r="LGJ161" s="17"/>
      <c r="LGK161" s="17"/>
      <c r="LGL161" s="17"/>
      <c r="LGM161" s="17"/>
      <c r="LGN161" s="17"/>
      <c r="LGO161" s="17"/>
      <c r="LGP161" s="17"/>
      <c r="LGQ161" s="17"/>
      <c r="LGR161" s="17"/>
      <c r="LGS161" s="17"/>
      <c r="LGT161" s="17"/>
      <c r="LGU161" s="17"/>
      <c r="LGV161" s="17"/>
      <c r="LGW161" s="17"/>
      <c r="LGX161" s="17"/>
      <c r="LGY161" s="17"/>
      <c r="LGZ161" s="17"/>
      <c r="LHA161" s="17"/>
      <c r="LHB161" s="17"/>
      <c r="LHC161" s="17"/>
      <c r="LHD161" s="17"/>
      <c r="LHE161" s="17"/>
      <c r="LHF161" s="17"/>
      <c r="LHG161" s="17"/>
      <c r="LHH161" s="17"/>
      <c r="LHI161" s="17"/>
      <c r="LHJ161" s="17"/>
      <c r="LHK161" s="17"/>
      <c r="LHL161" s="17"/>
      <c r="LHM161" s="17"/>
      <c r="LHN161" s="17"/>
      <c r="LHO161" s="17"/>
      <c r="LHP161" s="17"/>
      <c r="LHQ161" s="17"/>
      <c r="LHR161" s="17"/>
      <c r="LHS161" s="17"/>
      <c r="LHT161" s="17"/>
      <c r="LHU161" s="17"/>
      <c r="LHV161" s="17"/>
      <c r="LHW161" s="17"/>
      <c r="LHX161" s="17"/>
      <c r="LHY161" s="17"/>
      <c r="LHZ161" s="17"/>
      <c r="LIA161" s="17"/>
      <c r="LIB161" s="17"/>
      <c r="LIC161" s="17"/>
      <c r="LID161" s="17"/>
      <c r="LIE161" s="17"/>
      <c r="LIF161" s="17"/>
      <c r="LIG161" s="17"/>
      <c r="LIH161" s="17"/>
      <c r="LII161" s="17"/>
      <c r="LIJ161" s="17"/>
      <c r="LIK161" s="17"/>
      <c r="LIL161" s="17"/>
      <c r="LIM161" s="17"/>
      <c r="LIN161" s="17"/>
      <c r="LIO161" s="17"/>
      <c r="LIP161" s="17"/>
      <c r="LIQ161" s="17"/>
      <c r="LIR161" s="17"/>
      <c r="LIS161" s="17"/>
      <c r="LIT161" s="17"/>
      <c r="LIU161" s="17"/>
      <c r="LIV161" s="17"/>
      <c r="LIW161" s="17"/>
      <c r="LIX161" s="17"/>
      <c r="LIY161" s="17"/>
      <c r="LIZ161" s="17"/>
      <c r="LJA161" s="17"/>
      <c r="LJB161" s="17"/>
      <c r="LJC161" s="17"/>
      <c r="LJD161" s="17"/>
      <c r="LJE161" s="17"/>
      <c r="LJF161" s="17"/>
      <c r="LJG161" s="17"/>
      <c r="LJH161" s="17"/>
      <c r="LJI161" s="17"/>
      <c r="LJJ161" s="17"/>
      <c r="LJK161" s="17"/>
      <c r="LJL161" s="17"/>
      <c r="LJM161" s="17"/>
      <c r="LJN161" s="17"/>
      <c r="LJO161" s="17"/>
      <c r="LJP161" s="17"/>
      <c r="LJQ161" s="17"/>
      <c r="LJR161" s="17"/>
      <c r="LJS161" s="17"/>
      <c r="LJT161" s="17"/>
      <c r="LJU161" s="17"/>
      <c r="LJV161" s="17"/>
      <c r="LJW161" s="17"/>
      <c r="LJX161" s="17"/>
      <c r="LJY161" s="17"/>
      <c r="LJZ161" s="17"/>
      <c r="LKA161" s="17"/>
      <c r="LKB161" s="17"/>
      <c r="LKC161" s="17"/>
      <c r="LKD161" s="17"/>
      <c r="LKE161" s="17"/>
      <c r="LKF161" s="17"/>
      <c r="LKG161" s="17"/>
      <c r="LKH161" s="17"/>
      <c r="LKI161" s="17"/>
      <c r="LKJ161" s="17"/>
      <c r="LKK161" s="17"/>
      <c r="LKL161" s="17"/>
      <c r="LKM161" s="17"/>
      <c r="LKN161" s="17"/>
      <c r="LKO161" s="17"/>
      <c r="LKP161" s="17"/>
      <c r="LKQ161" s="17"/>
      <c r="LKR161" s="17"/>
      <c r="LKS161" s="17"/>
      <c r="LKT161" s="17"/>
      <c r="LKU161" s="17"/>
      <c r="LKV161" s="17"/>
      <c r="LKW161" s="17"/>
      <c r="LKX161" s="17"/>
      <c r="LKY161" s="17"/>
      <c r="LKZ161" s="17"/>
      <c r="LLA161" s="17"/>
      <c r="LLB161" s="17"/>
      <c r="LLC161" s="17"/>
      <c r="LLD161" s="17"/>
      <c r="LLE161" s="17"/>
      <c r="LLF161" s="17"/>
      <c r="LLG161" s="17"/>
      <c r="LLH161" s="17"/>
      <c r="LLI161" s="17"/>
      <c r="LLJ161" s="17"/>
      <c r="LLK161" s="17"/>
      <c r="LLL161" s="17"/>
      <c r="LLM161" s="17"/>
      <c r="LLN161" s="17"/>
      <c r="LLO161" s="17"/>
      <c r="LLP161" s="17"/>
      <c r="LLQ161" s="17"/>
      <c r="LLR161" s="17"/>
      <c r="LLS161" s="17"/>
      <c r="LLT161" s="17"/>
      <c r="LLU161" s="17"/>
      <c r="LLV161" s="17"/>
      <c r="LLW161" s="17"/>
      <c r="LLX161" s="17"/>
      <c r="LLY161" s="17"/>
      <c r="LLZ161" s="17"/>
      <c r="LMA161" s="17"/>
      <c r="LMB161" s="17"/>
      <c r="LMC161" s="17"/>
      <c r="LMD161" s="17"/>
      <c r="LME161" s="17"/>
      <c r="LMF161" s="17"/>
      <c r="LMG161" s="17"/>
      <c r="LMH161" s="17"/>
      <c r="LMI161" s="17"/>
      <c r="LMJ161" s="17"/>
      <c r="LMK161" s="17"/>
      <c r="LML161" s="17"/>
      <c r="LMM161" s="17"/>
      <c r="LMN161" s="17"/>
      <c r="LMO161" s="17"/>
      <c r="LMP161" s="17"/>
      <c r="LMQ161" s="17"/>
      <c r="LMR161" s="17"/>
      <c r="LMS161" s="17"/>
      <c r="LMT161" s="17"/>
      <c r="LMU161" s="17"/>
      <c r="LMV161" s="17"/>
      <c r="LMW161" s="17"/>
      <c r="LMX161" s="17"/>
      <c r="LMY161" s="17"/>
      <c r="LMZ161" s="17"/>
      <c r="LNA161" s="17"/>
      <c r="LNB161" s="17"/>
      <c r="LNC161" s="17"/>
      <c r="LND161" s="17"/>
      <c r="LNE161" s="17"/>
      <c r="LNF161" s="17"/>
      <c r="LNG161" s="17"/>
      <c r="LNH161" s="17"/>
      <c r="LNI161" s="17"/>
      <c r="LNJ161" s="17"/>
      <c r="LNK161" s="17"/>
      <c r="LNL161" s="17"/>
      <c r="LNM161" s="17"/>
      <c r="LNN161" s="17"/>
      <c r="LNO161" s="17"/>
      <c r="LNP161" s="17"/>
      <c r="LNQ161" s="17"/>
      <c r="LNR161" s="17"/>
      <c r="LNS161" s="17"/>
      <c r="LNT161" s="17"/>
      <c r="LNU161" s="17"/>
      <c r="LNV161" s="17"/>
      <c r="LNW161" s="17"/>
      <c r="LNX161" s="17"/>
      <c r="LNY161" s="17"/>
      <c r="LNZ161" s="17"/>
      <c r="LOA161" s="17"/>
      <c r="LOB161" s="17"/>
      <c r="LOC161" s="17"/>
      <c r="LOD161" s="17"/>
      <c r="LOE161" s="17"/>
      <c r="LOF161" s="17"/>
      <c r="LOG161" s="17"/>
      <c r="LOH161" s="17"/>
      <c r="LOI161" s="17"/>
      <c r="LOJ161" s="17"/>
      <c r="LOK161" s="17"/>
      <c r="LOL161" s="17"/>
      <c r="LOM161" s="17"/>
      <c r="LON161" s="17"/>
      <c r="LOO161" s="17"/>
      <c r="LOP161" s="17"/>
      <c r="LOQ161" s="17"/>
      <c r="LOR161" s="17"/>
      <c r="LOS161" s="17"/>
      <c r="LOT161" s="17"/>
      <c r="LOU161" s="17"/>
      <c r="LOV161" s="17"/>
      <c r="LOW161" s="17"/>
      <c r="LOX161" s="17"/>
      <c r="LOY161" s="17"/>
      <c r="LOZ161" s="17"/>
      <c r="LPA161" s="17"/>
      <c r="LPB161" s="17"/>
      <c r="LPC161" s="17"/>
      <c r="LPD161" s="17"/>
      <c r="LPE161" s="17"/>
      <c r="LPF161" s="17"/>
      <c r="LPG161" s="17"/>
      <c r="LPH161" s="17"/>
      <c r="LPI161" s="17"/>
      <c r="LPJ161" s="17"/>
      <c r="LPK161" s="17"/>
      <c r="LPL161" s="17"/>
      <c r="LPM161" s="17"/>
      <c r="LPN161" s="17"/>
      <c r="LPO161" s="17"/>
      <c r="LPP161" s="17"/>
      <c r="LPQ161" s="17"/>
      <c r="LPR161" s="17"/>
      <c r="LPS161" s="17"/>
      <c r="LPT161" s="17"/>
      <c r="LPU161" s="17"/>
      <c r="LPV161" s="17"/>
      <c r="LPW161" s="17"/>
      <c r="LPX161" s="17"/>
      <c r="LPY161" s="17"/>
      <c r="LPZ161" s="17"/>
      <c r="LQA161" s="17"/>
      <c r="LQB161" s="17"/>
      <c r="LQC161" s="17"/>
      <c r="LQD161" s="17"/>
      <c r="LQE161" s="17"/>
      <c r="LQF161" s="17"/>
      <c r="LQG161" s="17"/>
      <c r="LQH161" s="17"/>
      <c r="LQI161" s="17"/>
      <c r="LQJ161" s="17"/>
      <c r="LQK161" s="17"/>
      <c r="LQL161" s="17"/>
      <c r="LQM161" s="17"/>
      <c r="LQN161" s="17"/>
      <c r="LQO161" s="17"/>
      <c r="LQP161" s="17"/>
      <c r="LQQ161" s="17"/>
      <c r="LQR161" s="17"/>
      <c r="LQS161" s="17"/>
      <c r="LQT161" s="17"/>
      <c r="LQU161" s="17"/>
      <c r="LQV161" s="17"/>
      <c r="LQW161" s="17"/>
      <c r="LQX161" s="17"/>
      <c r="LQY161" s="17"/>
      <c r="LQZ161" s="17"/>
      <c r="LRA161" s="17"/>
      <c r="LRB161" s="17"/>
      <c r="LRC161" s="17"/>
      <c r="LRD161" s="17"/>
      <c r="LRE161" s="17"/>
      <c r="LRF161" s="17"/>
      <c r="LRG161" s="17"/>
      <c r="LRH161" s="17"/>
      <c r="LRI161" s="17"/>
      <c r="LRJ161" s="17"/>
      <c r="LRK161" s="17"/>
      <c r="LRL161" s="17"/>
      <c r="LRM161" s="17"/>
      <c r="LRN161" s="17"/>
      <c r="LRO161" s="17"/>
      <c r="LRP161" s="17"/>
      <c r="LRQ161" s="17"/>
      <c r="LRR161" s="17"/>
      <c r="LRS161" s="17"/>
      <c r="LRT161" s="17"/>
      <c r="LRU161" s="17"/>
      <c r="LRV161" s="17"/>
      <c r="LRW161" s="17"/>
      <c r="LRX161" s="17"/>
      <c r="LRY161" s="17"/>
      <c r="LRZ161" s="17"/>
      <c r="LSA161" s="17"/>
      <c r="LSB161" s="17"/>
      <c r="LSC161" s="17"/>
      <c r="LSD161" s="17"/>
      <c r="LSE161" s="17"/>
      <c r="LSF161" s="17"/>
      <c r="LSG161" s="17"/>
      <c r="LSH161" s="17"/>
      <c r="LSI161" s="17"/>
      <c r="LSJ161" s="17"/>
      <c r="LSK161" s="17"/>
      <c r="LSL161" s="17"/>
      <c r="LSM161" s="17"/>
      <c r="LSN161" s="17"/>
      <c r="LSO161" s="17"/>
      <c r="LSP161" s="17"/>
      <c r="LSQ161" s="17"/>
      <c r="LSR161" s="17"/>
      <c r="LSS161" s="17"/>
      <c r="LST161" s="17"/>
      <c r="LSU161" s="17"/>
      <c r="LSV161" s="17"/>
      <c r="LSW161" s="17"/>
      <c r="LSX161" s="17"/>
      <c r="LSY161" s="17"/>
      <c r="LSZ161" s="17"/>
      <c r="LTA161" s="17"/>
      <c r="LTB161" s="17"/>
      <c r="LTC161" s="17"/>
      <c r="LTD161" s="17"/>
      <c r="LTE161" s="17"/>
      <c r="LTF161" s="17"/>
      <c r="LTG161" s="17"/>
      <c r="LTH161" s="17"/>
      <c r="LTI161" s="17"/>
      <c r="LTJ161" s="17"/>
      <c r="LTK161" s="17"/>
      <c r="LTL161" s="17"/>
      <c r="LTM161" s="17"/>
      <c r="LTN161" s="17"/>
      <c r="LTO161" s="17"/>
      <c r="LTP161" s="17"/>
      <c r="LTQ161" s="17"/>
      <c r="LTR161" s="17"/>
      <c r="LTS161" s="17"/>
      <c r="LTT161" s="17"/>
      <c r="LTU161" s="17"/>
      <c r="LTV161" s="17"/>
      <c r="LTW161" s="17"/>
      <c r="LTX161" s="17"/>
      <c r="LTY161" s="17"/>
      <c r="LTZ161" s="17"/>
      <c r="LUA161" s="17"/>
      <c r="LUB161" s="17"/>
      <c r="LUC161" s="17"/>
      <c r="LUD161" s="17"/>
      <c r="LUE161" s="17"/>
      <c r="LUF161" s="17"/>
      <c r="LUG161" s="17"/>
      <c r="LUH161" s="17"/>
      <c r="LUI161" s="17"/>
      <c r="LUJ161" s="17"/>
      <c r="LUK161" s="17"/>
      <c r="LUL161" s="17"/>
      <c r="LUM161" s="17"/>
      <c r="LUN161" s="17"/>
      <c r="LUO161" s="17"/>
      <c r="LUP161" s="17"/>
      <c r="LUQ161" s="17"/>
      <c r="LUR161" s="17"/>
      <c r="LUS161" s="17"/>
      <c r="LUT161" s="17"/>
      <c r="LUU161" s="17"/>
      <c r="LUV161" s="17"/>
      <c r="LUW161" s="17"/>
      <c r="LUX161" s="17"/>
      <c r="LUY161" s="17"/>
      <c r="LUZ161" s="17"/>
      <c r="LVA161" s="17"/>
      <c r="LVB161" s="17"/>
      <c r="LVC161" s="17"/>
      <c r="LVD161" s="17"/>
      <c r="LVE161" s="17"/>
      <c r="LVF161" s="17"/>
      <c r="LVG161" s="17"/>
      <c r="LVH161" s="17"/>
      <c r="LVI161" s="17"/>
      <c r="LVJ161" s="17"/>
      <c r="LVK161" s="17"/>
      <c r="LVL161" s="17"/>
      <c r="LVM161" s="17"/>
      <c r="LVN161" s="17"/>
      <c r="LVO161" s="17"/>
      <c r="LVP161" s="17"/>
      <c r="LVQ161" s="17"/>
      <c r="LVR161" s="17"/>
      <c r="LVS161" s="17"/>
      <c r="LVT161" s="17"/>
      <c r="LVU161" s="17"/>
      <c r="LVV161" s="17"/>
      <c r="LVW161" s="17"/>
      <c r="LVX161" s="17"/>
      <c r="LVY161" s="17"/>
      <c r="LVZ161" s="17"/>
      <c r="LWA161" s="17"/>
      <c r="LWB161" s="17"/>
      <c r="LWC161" s="17"/>
      <c r="LWD161" s="17"/>
      <c r="LWE161" s="17"/>
      <c r="LWF161" s="17"/>
      <c r="LWG161" s="17"/>
      <c r="LWH161" s="17"/>
      <c r="LWI161" s="17"/>
      <c r="LWJ161" s="17"/>
      <c r="LWK161" s="17"/>
      <c r="LWL161" s="17"/>
      <c r="LWM161" s="17"/>
      <c r="LWN161" s="17"/>
      <c r="LWO161" s="17"/>
      <c r="LWP161" s="17"/>
      <c r="LWQ161" s="17"/>
      <c r="LWR161" s="17"/>
      <c r="LWS161" s="17"/>
      <c r="LWT161" s="17"/>
      <c r="LWU161" s="17"/>
      <c r="LWV161" s="17"/>
      <c r="LWW161" s="17"/>
      <c r="LWX161" s="17"/>
      <c r="LWY161" s="17"/>
      <c r="LWZ161" s="17"/>
      <c r="LXA161" s="17"/>
      <c r="LXB161" s="17"/>
      <c r="LXC161" s="17"/>
      <c r="LXD161" s="17"/>
      <c r="LXE161" s="17"/>
      <c r="LXF161" s="17"/>
      <c r="LXG161" s="17"/>
      <c r="LXH161" s="17"/>
      <c r="LXI161" s="17"/>
      <c r="LXJ161" s="17"/>
      <c r="LXK161" s="17"/>
      <c r="LXL161" s="17"/>
      <c r="LXM161" s="17"/>
      <c r="LXN161" s="17"/>
      <c r="LXO161" s="17"/>
      <c r="LXP161" s="17"/>
      <c r="LXQ161" s="17"/>
      <c r="LXR161" s="17"/>
      <c r="LXS161" s="17"/>
      <c r="LXT161" s="17"/>
      <c r="LXU161" s="17"/>
      <c r="LXV161" s="17"/>
      <c r="LXW161" s="17"/>
      <c r="LXX161" s="17"/>
      <c r="LXY161" s="17"/>
      <c r="LXZ161" s="17"/>
      <c r="LYA161" s="17"/>
      <c r="LYB161" s="17"/>
      <c r="LYC161" s="17"/>
      <c r="LYD161" s="17"/>
      <c r="LYE161" s="17"/>
      <c r="LYF161" s="17"/>
      <c r="LYG161" s="17"/>
      <c r="LYH161" s="17"/>
      <c r="LYI161" s="17"/>
      <c r="LYJ161" s="17"/>
      <c r="LYK161" s="17"/>
      <c r="LYL161" s="17"/>
      <c r="LYM161" s="17"/>
      <c r="LYN161" s="17"/>
      <c r="LYO161" s="17"/>
      <c r="LYP161" s="17"/>
      <c r="LYQ161" s="17"/>
      <c r="LYR161" s="17"/>
      <c r="LYS161" s="17"/>
      <c r="LYT161" s="17"/>
      <c r="LYU161" s="17"/>
      <c r="LYV161" s="17"/>
      <c r="LYW161" s="17"/>
      <c r="LYX161" s="17"/>
      <c r="LYY161" s="17"/>
      <c r="LYZ161" s="17"/>
      <c r="LZA161" s="17"/>
      <c r="LZB161" s="17"/>
      <c r="LZC161" s="17"/>
      <c r="LZD161" s="17"/>
      <c r="LZE161" s="17"/>
      <c r="LZF161" s="17"/>
      <c r="LZG161" s="17"/>
      <c r="LZH161" s="17"/>
      <c r="LZI161" s="17"/>
      <c r="LZJ161" s="17"/>
      <c r="LZK161" s="17"/>
      <c r="LZL161" s="17"/>
      <c r="LZM161" s="17"/>
      <c r="LZN161" s="17"/>
      <c r="LZO161" s="17"/>
      <c r="LZP161" s="17"/>
      <c r="LZQ161" s="17"/>
      <c r="LZR161" s="17"/>
      <c r="LZS161" s="17"/>
      <c r="LZT161" s="17"/>
      <c r="LZU161" s="17"/>
      <c r="LZV161" s="17"/>
      <c r="LZW161" s="17"/>
      <c r="LZX161" s="17"/>
      <c r="LZY161" s="17"/>
      <c r="LZZ161" s="17"/>
      <c r="MAA161" s="17"/>
      <c r="MAB161" s="17"/>
      <c r="MAC161" s="17"/>
      <c r="MAD161" s="17"/>
      <c r="MAE161" s="17"/>
      <c r="MAF161" s="17"/>
      <c r="MAG161" s="17"/>
      <c r="MAH161" s="17"/>
      <c r="MAI161" s="17"/>
      <c r="MAJ161" s="17"/>
      <c r="MAK161" s="17"/>
      <c r="MAL161" s="17"/>
      <c r="MAM161" s="17"/>
      <c r="MAN161" s="17"/>
      <c r="MAO161" s="17"/>
      <c r="MAP161" s="17"/>
      <c r="MAQ161" s="17"/>
      <c r="MAR161" s="17"/>
      <c r="MAS161" s="17"/>
      <c r="MAT161" s="17"/>
      <c r="MAU161" s="17"/>
      <c r="MAV161" s="17"/>
      <c r="MAW161" s="17"/>
      <c r="MAX161" s="17"/>
      <c r="MAY161" s="17"/>
      <c r="MAZ161" s="17"/>
      <c r="MBA161" s="17"/>
      <c r="MBB161" s="17"/>
      <c r="MBC161" s="17"/>
      <c r="MBD161" s="17"/>
      <c r="MBE161" s="17"/>
      <c r="MBF161" s="17"/>
      <c r="MBG161" s="17"/>
      <c r="MBH161" s="17"/>
      <c r="MBI161" s="17"/>
      <c r="MBJ161" s="17"/>
      <c r="MBK161" s="17"/>
      <c r="MBL161" s="17"/>
      <c r="MBM161" s="17"/>
      <c r="MBN161" s="17"/>
      <c r="MBO161" s="17"/>
      <c r="MBP161" s="17"/>
      <c r="MBQ161" s="17"/>
      <c r="MBR161" s="17"/>
      <c r="MBS161" s="17"/>
      <c r="MBT161" s="17"/>
      <c r="MBU161" s="17"/>
      <c r="MBV161" s="17"/>
      <c r="MBW161" s="17"/>
      <c r="MBX161" s="17"/>
      <c r="MBY161" s="17"/>
      <c r="MBZ161" s="17"/>
      <c r="MCA161" s="17"/>
      <c r="MCB161" s="17"/>
      <c r="MCC161" s="17"/>
      <c r="MCD161" s="17"/>
      <c r="MCE161" s="17"/>
      <c r="MCF161" s="17"/>
      <c r="MCG161" s="17"/>
      <c r="MCH161" s="17"/>
      <c r="MCI161" s="17"/>
      <c r="MCJ161" s="17"/>
      <c r="MCK161" s="17"/>
      <c r="MCL161" s="17"/>
      <c r="MCM161" s="17"/>
      <c r="MCN161" s="17"/>
      <c r="MCO161" s="17"/>
      <c r="MCP161" s="17"/>
      <c r="MCQ161" s="17"/>
      <c r="MCR161" s="17"/>
      <c r="MCS161" s="17"/>
      <c r="MCT161" s="17"/>
      <c r="MCU161" s="17"/>
      <c r="MCV161" s="17"/>
      <c r="MCW161" s="17"/>
      <c r="MCX161" s="17"/>
      <c r="MCY161" s="17"/>
      <c r="MCZ161" s="17"/>
      <c r="MDA161" s="17"/>
      <c r="MDB161" s="17"/>
      <c r="MDC161" s="17"/>
      <c r="MDD161" s="17"/>
      <c r="MDE161" s="17"/>
      <c r="MDF161" s="17"/>
      <c r="MDG161" s="17"/>
      <c r="MDH161" s="17"/>
      <c r="MDI161" s="17"/>
      <c r="MDJ161" s="17"/>
      <c r="MDK161" s="17"/>
      <c r="MDL161" s="17"/>
      <c r="MDM161" s="17"/>
      <c r="MDN161" s="17"/>
      <c r="MDO161" s="17"/>
      <c r="MDP161" s="17"/>
      <c r="MDQ161" s="17"/>
      <c r="MDR161" s="17"/>
      <c r="MDS161" s="17"/>
      <c r="MDT161" s="17"/>
      <c r="MDU161" s="17"/>
      <c r="MDV161" s="17"/>
      <c r="MDW161" s="17"/>
      <c r="MDX161" s="17"/>
      <c r="MDY161" s="17"/>
      <c r="MDZ161" s="17"/>
      <c r="MEA161" s="17"/>
      <c r="MEB161" s="17"/>
      <c r="MEC161" s="17"/>
      <c r="MED161" s="17"/>
      <c r="MEE161" s="17"/>
      <c r="MEF161" s="17"/>
      <c r="MEG161" s="17"/>
      <c r="MEH161" s="17"/>
      <c r="MEI161" s="17"/>
      <c r="MEJ161" s="17"/>
      <c r="MEK161" s="17"/>
      <c r="MEL161" s="17"/>
      <c r="MEM161" s="17"/>
      <c r="MEN161" s="17"/>
      <c r="MEO161" s="17"/>
      <c r="MEP161" s="17"/>
      <c r="MEQ161" s="17"/>
      <c r="MER161" s="17"/>
      <c r="MES161" s="17"/>
      <c r="MET161" s="17"/>
      <c r="MEU161" s="17"/>
      <c r="MEV161" s="17"/>
      <c r="MEW161" s="17"/>
      <c r="MEX161" s="17"/>
      <c r="MEY161" s="17"/>
      <c r="MEZ161" s="17"/>
      <c r="MFA161" s="17"/>
      <c r="MFB161" s="17"/>
      <c r="MFC161" s="17"/>
      <c r="MFD161" s="17"/>
      <c r="MFE161" s="17"/>
      <c r="MFF161" s="17"/>
      <c r="MFG161" s="17"/>
      <c r="MFH161" s="17"/>
      <c r="MFI161" s="17"/>
      <c r="MFJ161" s="17"/>
      <c r="MFK161" s="17"/>
      <c r="MFL161" s="17"/>
      <c r="MFM161" s="17"/>
      <c r="MFN161" s="17"/>
      <c r="MFO161" s="17"/>
      <c r="MFP161" s="17"/>
      <c r="MFQ161" s="17"/>
      <c r="MFR161" s="17"/>
      <c r="MFS161" s="17"/>
      <c r="MFT161" s="17"/>
      <c r="MFU161" s="17"/>
      <c r="MFV161" s="17"/>
      <c r="MFW161" s="17"/>
      <c r="MFX161" s="17"/>
      <c r="MFY161" s="17"/>
      <c r="MFZ161" s="17"/>
      <c r="MGA161" s="17"/>
      <c r="MGB161" s="17"/>
      <c r="MGC161" s="17"/>
      <c r="MGD161" s="17"/>
      <c r="MGE161" s="17"/>
      <c r="MGF161" s="17"/>
      <c r="MGG161" s="17"/>
      <c r="MGH161" s="17"/>
      <c r="MGI161" s="17"/>
      <c r="MGJ161" s="17"/>
      <c r="MGK161" s="17"/>
      <c r="MGL161" s="17"/>
      <c r="MGM161" s="17"/>
      <c r="MGN161" s="17"/>
      <c r="MGO161" s="17"/>
      <c r="MGP161" s="17"/>
      <c r="MGQ161" s="17"/>
      <c r="MGR161" s="17"/>
      <c r="MGS161" s="17"/>
      <c r="MGT161" s="17"/>
      <c r="MGU161" s="17"/>
      <c r="MGV161" s="17"/>
      <c r="MGW161" s="17"/>
      <c r="MGX161" s="17"/>
      <c r="MGY161" s="17"/>
      <c r="MGZ161" s="17"/>
      <c r="MHA161" s="17"/>
      <c r="MHB161" s="17"/>
      <c r="MHC161" s="17"/>
      <c r="MHD161" s="17"/>
      <c r="MHE161" s="17"/>
      <c r="MHF161" s="17"/>
      <c r="MHG161" s="17"/>
      <c r="MHH161" s="17"/>
      <c r="MHI161" s="17"/>
      <c r="MHJ161" s="17"/>
      <c r="MHK161" s="17"/>
      <c r="MHL161" s="17"/>
      <c r="MHM161" s="17"/>
      <c r="MHN161" s="17"/>
      <c r="MHO161" s="17"/>
      <c r="MHP161" s="17"/>
      <c r="MHQ161" s="17"/>
      <c r="MHR161" s="17"/>
      <c r="MHS161" s="17"/>
      <c r="MHT161" s="17"/>
      <c r="MHU161" s="17"/>
      <c r="MHV161" s="17"/>
      <c r="MHW161" s="17"/>
      <c r="MHX161" s="17"/>
      <c r="MHY161" s="17"/>
      <c r="MHZ161" s="17"/>
      <c r="MIA161" s="17"/>
      <c r="MIB161" s="17"/>
      <c r="MIC161" s="17"/>
      <c r="MID161" s="17"/>
      <c r="MIE161" s="17"/>
      <c r="MIF161" s="17"/>
      <c r="MIG161" s="17"/>
      <c r="MIH161" s="17"/>
      <c r="MII161" s="17"/>
      <c r="MIJ161" s="17"/>
      <c r="MIK161" s="17"/>
      <c r="MIL161" s="17"/>
      <c r="MIM161" s="17"/>
      <c r="MIN161" s="17"/>
      <c r="MIO161" s="17"/>
      <c r="MIP161" s="17"/>
      <c r="MIQ161" s="17"/>
      <c r="MIR161" s="17"/>
      <c r="MIS161" s="17"/>
      <c r="MIT161" s="17"/>
      <c r="MIU161" s="17"/>
      <c r="MIV161" s="17"/>
      <c r="MIW161" s="17"/>
      <c r="MIX161" s="17"/>
      <c r="MIY161" s="17"/>
      <c r="MIZ161" s="17"/>
      <c r="MJA161" s="17"/>
      <c r="MJB161" s="17"/>
      <c r="MJC161" s="17"/>
      <c r="MJD161" s="17"/>
      <c r="MJE161" s="17"/>
      <c r="MJF161" s="17"/>
      <c r="MJG161" s="17"/>
      <c r="MJH161" s="17"/>
      <c r="MJI161" s="17"/>
      <c r="MJJ161" s="17"/>
      <c r="MJK161" s="17"/>
      <c r="MJL161" s="17"/>
      <c r="MJM161" s="17"/>
      <c r="MJN161" s="17"/>
      <c r="MJO161" s="17"/>
      <c r="MJP161" s="17"/>
      <c r="MJQ161" s="17"/>
      <c r="MJR161" s="17"/>
      <c r="MJS161" s="17"/>
      <c r="MJT161" s="17"/>
      <c r="MJU161" s="17"/>
      <c r="MJV161" s="17"/>
      <c r="MJW161" s="17"/>
      <c r="MJX161" s="17"/>
      <c r="MJY161" s="17"/>
      <c r="MJZ161" s="17"/>
      <c r="MKA161" s="17"/>
      <c r="MKB161" s="17"/>
      <c r="MKC161" s="17"/>
      <c r="MKD161" s="17"/>
      <c r="MKE161" s="17"/>
      <c r="MKF161" s="17"/>
      <c r="MKG161" s="17"/>
      <c r="MKH161" s="17"/>
      <c r="MKI161" s="17"/>
      <c r="MKJ161" s="17"/>
      <c r="MKK161" s="17"/>
      <c r="MKL161" s="17"/>
      <c r="MKM161" s="17"/>
      <c r="MKN161" s="17"/>
      <c r="MKO161" s="17"/>
      <c r="MKP161" s="17"/>
      <c r="MKQ161" s="17"/>
      <c r="MKR161" s="17"/>
      <c r="MKS161" s="17"/>
      <c r="MKT161" s="17"/>
      <c r="MKU161" s="17"/>
      <c r="MKV161" s="17"/>
      <c r="MKW161" s="17"/>
      <c r="MKX161" s="17"/>
      <c r="MKY161" s="17"/>
      <c r="MKZ161" s="17"/>
      <c r="MLA161" s="17"/>
      <c r="MLB161" s="17"/>
      <c r="MLC161" s="17"/>
      <c r="MLD161" s="17"/>
      <c r="MLE161" s="17"/>
      <c r="MLF161" s="17"/>
      <c r="MLG161" s="17"/>
      <c r="MLH161" s="17"/>
      <c r="MLI161" s="17"/>
      <c r="MLJ161" s="17"/>
      <c r="MLK161" s="17"/>
      <c r="MLL161" s="17"/>
      <c r="MLM161" s="17"/>
      <c r="MLN161" s="17"/>
      <c r="MLO161" s="17"/>
      <c r="MLP161" s="17"/>
      <c r="MLQ161" s="17"/>
      <c r="MLR161" s="17"/>
      <c r="MLS161" s="17"/>
      <c r="MLT161" s="17"/>
      <c r="MLU161" s="17"/>
      <c r="MLV161" s="17"/>
      <c r="MLW161" s="17"/>
      <c r="MLX161" s="17"/>
      <c r="MLY161" s="17"/>
      <c r="MLZ161" s="17"/>
      <c r="MMA161" s="17"/>
      <c r="MMB161" s="17"/>
      <c r="MMC161" s="17"/>
      <c r="MMD161" s="17"/>
      <c r="MME161" s="17"/>
      <c r="MMF161" s="17"/>
      <c r="MMG161" s="17"/>
      <c r="MMH161" s="17"/>
      <c r="MMI161" s="17"/>
      <c r="MMJ161" s="17"/>
      <c r="MMK161" s="17"/>
      <c r="MML161" s="17"/>
      <c r="MMM161" s="17"/>
      <c r="MMN161" s="17"/>
      <c r="MMO161" s="17"/>
      <c r="MMP161" s="17"/>
      <c r="MMQ161" s="17"/>
      <c r="MMR161" s="17"/>
      <c r="MMS161" s="17"/>
      <c r="MMT161" s="17"/>
      <c r="MMU161" s="17"/>
      <c r="MMV161" s="17"/>
      <c r="MMW161" s="17"/>
      <c r="MMX161" s="17"/>
      <c r="MMY161" s="17"/>
      <c r="MMZ161" s="17"/>
      <c r="MNA161" s="17"/>
      <c r="MNB161" s="17"/>
      <c r="MNC161" s="17"/>
      <c r="MND161" s="17"/>
      <c r="MNE161" s="17"/>
      <c r="MNF161" s="17"/>
      <c r="MNG161" s="17"/>
      <c r="MNH161" s="17"/>
      <c r="MNI161" s="17"/>
      <c r="MNJ161" s="17"/>
      <c r="MNK161" s="17"/>
      <c r="MNL161" s="17"/>
      <c r="MNM161" s="17"/>
      <c r="MNN161" s="17"/>
      <c r="MNO161" s="17"/>
      <c r="MNP161" s="17"/>
      <c r="MNQ161" s="17"/>
      <c r="MNR161" s="17"/>
      <c r="MNS161" s="17"/>
      <c r="MNT161" s="17"/>
      <c r="MNU161" s="17"/>
      <c r="MNV161" s="17"/>
      <c r="MNW161" s="17"/>
      <c r="MNX161" s="17"/>
      <c r="MNY161" s="17"/>
      <c r="MNZ161" s="17"/>
      <c r="MOA161" s="17"/>
      <c r="MOB161" s="17"/>
      <c r="MOC161" s="17"/>
      <c r="MOD161" s="17"/>
      <c r="MOE161" s="17"/>
      <c r="MOF161" s="17"/>
      <c r="MOG161" s="17"/>
      <c r="MOH161" s="17"/>
      <c r="MOI161" s="17"/>
      <c r="MOJ161" s="17"/>
      <c r="MOK161" s="17"/>
      <c r="MOL161" s="17"/>
      <c r="MOM161" s="17"/>
      <c r="MON161" s="17"/>
      <c r="MOO161" s="17"/>
      <c r="MOP161" s="17"/>
      <c r="MOQ161" s="17"/>
      <c r="MOR161" s="17"/>
      <c r="MOS161" s="17"/>
      <c r="MOT161" s="17"/>
      <c r="MOU161" s="17"/>
      <c r="MOV161" s="17"/>
      <c r="MOW161" s="17"/>
      <c r="MOX161" s="17"/>
      <c r="MOY161" s="17"/>
      <c r="MOZ161" s="17"/>
      <c r="MPA161" s="17"/>
      <c r="MPB161" s="17"/>
      <c r="MPC161" s="17"/>
      <c r="MPD161" s="17"/>
      <c r="MPE161" s="17"/>
      <c r="MPF161" s="17"/>
      <c r="MPG161" s="17"/>
      <c r="MPH161" s="17"/>
      <c r="MPI161" s="17"/>
      <c r="MPJ161" s="17"/>
      <c r="MPK161" s="17"/>
      <c r="MPL161" s="17"/>
      <c r="MPM161" s="17"/>
      <c r="MPN161" s="17"/>
      <c r="MPO161" s="17"/>
      <c r="MPP161" s="17"/>
      <c r="MPQ161" s="17"/>
      <c r="MPR161" s="17"/>
      <c r="MPS161" s="17"/>
      <c r="MPT161" s="17"/>
      <c r="MPU161" s="17"/>
      <c r="MPV161" s="17"/>
      <c r="MPW161" s="17"/>
      <c r="MPX161" s="17"/>
      <c r="MPY161" s="17"/>
      <c r="MPZ161" s="17"/>
      <c r="MQA161" s="17"/>
      <c r="MQB161" s="17"/>
      <c r="MQC161" s="17"/>
      <c r="MQD161" s="17"/>
      <c r="MQE161" s="17"/>
      <c r="MQF161" s="17"/>
      <c r="MQG161" s="17"/>
      <c r="MQH161" s="17"/>
      <c r="MQI161" s="17"/>
      <c r="MQJ161" s="17"/>
      <c r="MQK161" s="17"/>
      <c r="MQL161" s="17"/>
      <c r="MQM161" s="17"/>
      <c r="MQN161" s="17"/>
      <c r="MQO161" s="17"/>
      <c r="MQP161" s="17"/>
      <c r="MQQ161" s="17"/>
      <c r="MQR161" s="17"/>
      <c r="MQS161" s="17"/>
      <c r="MQT161" s="17"/>
      <c r="MQU161" s="17"/>
      <c r="MQV161" s="17"/>
      <c r="MQW161" s="17"/>
      <c r="MQX161" s="17"/>
      <c r="MQY161" s="17"/>
      <c r="MQZ161" s="17"/>
      <c r="MRA161" s="17"/>
      <c r="MRB161" s="17"/>
      <c r="MRC161" s="17"/>
      <c r="MRD161" s="17"/>
      <c r="MRE161" s="17"/>
      <c r="MRF161" s="17"/>
      <c r="MRG161" s="17"/>
      <c r="MRH161" s="17"/>
      <c r="MRI161" s="17"/>
      <c r="MRJ161" s="17"/>
      <c r="MRK161" s="17"/>
      <c r="MRL161" s="17"/>
      <c r="MRM161" s="17"/>
      <c r="MRN161" s="17"/>
      <c r="MRO161" s="17"/>
      <c r="MRP161" s="17"/>
      <c r="MRQ161" s="17"/>
      <c r="MRR161" s="17"/>
      <c r="MRS161" s="17"/>
      <c r="MRT161" s="17"/>
      <c r="MRU161" s="17"/>
      <c r="MRV161" s="17"/>
      <c r="MRW161" s="17"/>
      <c r="MRX161" s="17"/>
      <c r="MRY161" s="17"/>
      <c r="MRZ161" s="17"/>
      <c r="MSA161" s="17"/>
      <c r="MSB161" s="17"/>
      <c r="MSC161" s="17"/>
      <c r="MSD161" s="17"/>
      <c r="MSE161" s="17"/>
      <c r="MSF161" s="17"/>
      <c r="MSG161" s="17"/>
      <c r="MSH161" s="17"/>
      <c r="MSI161" s="17"/>
      <c r="MSJ161" s="17"/>
      <c r="MSK161" s="17"/>
      <c r="MSL161" s="17"/>
      <c r="MSM161" s="17"/>
      <c r="MSN161" s="17"/>
      <c r="MSO161" s="17"/>
      <c r="MSP161" s="17"/>
      <c r="MSQ161" s="17"/>
      <c r="MSR161" s="17"/>
      <c r="MSS161" s="17"/>
      <c r="MST161" s="17"/>
      <c r="MSU161" s="17"/>
      <c r="MSV161" s="17"/>
      <c r="MSW161" s="17"/>
      <c r="MSX161" s="17"/>
      <c r="MSY161" s="17"/>
      <c r="MSZ161" s="17"/>
      <c r="MTA161" s="17"/>
      <c r="MTB161" s="17"/>
      <c r="MTC161" s="17"/>
      <c r="MTD161" s="17"/>
      <c r="MTE161" s="17"/>
      <c r="MTF161" s="17"/>
      <c r="MTG161" s="17"/>
      <c r="MTH161" s="17"/>
      <c r="MTI161" s="17"/>
      <c r="MTJ161" s="17"/>
      <c r="MTK161" s="17"/>
      <c r="MTL161" s="17"/>
      <c r="MTM161" s="17"/>
      <c r="MTN161" s="17"/>
      <c r="MTO161" s="17"/>
      <c r="MTP161" s="17"/>
      <c r="MTQ161" s="17"/>
      <c r="MTR161" s="17"/>
      <c r="MTS161" s="17"/>
      <c r="MTT161" s="17"/>
      <c r="MTU161" s="17"/>
      <c r="MTV161" s="17"/>
      <c r="MTW161" s="17"/>
      <c r="MTX161" s="17"/>
      <c r="MTY161" s="17"/>
      <c r="MTZ161" s="17"/>
      <c r="MUA161" s="17"/>
      <c r="MUB161" s="17"/>
      <c r="MUC161" s="17"/>
      <c r="MUD161" s="17"/>
      <c r="MUE161" s="17"/>
      <c r="MUF161" s="17"/>
      <c r="MUG161" s="17"/>
      <c r="MUH161" s="17"/>
      <c r="MUI161" s="17"/>
      <c r="MUJ161" s="17"/>
      <c r="MUK161" s="17"/>
      <c r="MUL161" s="17"/>
      <c r="MUM161" s="17"/>
      <c r="MUN161" s="17"/>
      <c r="MUO161" s="17"/>
      <c r="MUP161" s="17"/>
      <c r="MUQ161" s="17"/>
      <c r="MUR161" s="17"/>
      <c r="MUS161" s="17"/>
      <c r="MUT161" s="17"/>
      <c r="MUU161" s="17"/>
      <c r="MUV161" s="17"/>
      <c r="MUW161" s="17"/>
      <c r="MUX161" s="17"/>
      <c r="MUY161" s="17"/>
      <c r="MUZ161" s="17"/>
      <c r="MVA161" s="17"/>
      <c r="MVB161" s="17"/>
      <c r="MVC161" s="17"/>
      <c r="MVD161" s="17"/>
      <c r="MVE161" s="17"/>
      <c r="MVF161" s="17"/>
      <c r="MVG161" s="17"/>
      <c r="MVH161" s="17"/>
      <c r="MVI161" s="17"/>
      <c r="MVJ161" s="17"/>
      <c r="MVK161" s="17"/>
      <c r="MVL161" s="17"/>
      <c r="MVM161" s="17"/>
      <c r="MVN161" s="17"/>
      <c r="MVO161" s="17"/>
      <c r="MVP161" s="17"/>
      <c r="MVQ161" s="17"/>
      <c r="MVR161" s="17"/>
      <c r="MVS161" s="17"/>
      <c r="MVT161" s="17"/>
      <c r="MVU161" s="17"/>
      <c r="MVV161" s="17"/>
      <c r="MVW161" s="17"/>
      <c r="MVX161" s="17"/>
      <c r="MVY161" s="17"/>
      <c r="MVZ161" s="17"/>
      <c r="MWA161" s="17"/>
      <c r="MWB161" s="17"/>
      <c r="MWC161" s="17"/>
      <c r="MWD161" s="17"/>
      <c r="MWE161" s="17"/>
      <c r="MWF161" s="17"/>
      <c r="MWG161" s="17"/>
      <c r="MWH161" s="17"/>
      <c r="MWI161" s="17"/>
      <c r="MWJ161" s="17"/>
      <c r="MWK161" s="17"/>
      <c r="MWL161" s="17"/>
      <c r="MWM161" s="17"/>
      <c r="MWN161" s="17"/>
      <c r="MWO161" s="17"/>
      <c r="MWP161" s="17"/>
      <c r="MWQ161" s="17"/>
      <c r="MWR161" s="17"/>
      <c r="MWS161" s="17"/>
      <c r="MWT161" s="17"/>
      <c r="MWU161" s="17"/>
      <c r="MWV161" s="17"/>
      <c r="MWW161" s="17"/>
      <c r="MWX161" s="17"/>
      <c r="MWY161" s="17"/>
      <c r="MWZ161" s="17"/>
      <c r="MXA161" s="17"/>
      <c r="MXB161" s="17"/>
      <c r="MXC161" s="17"/>
      <c r="MXD161" s="17"/>
      <c r="MXE161" s="17"/>
      <c r="MXF161" s="17"/>
      <c r="MXG161" s="17"/>
      <c r="MXH161" s="17"/>
      <c r="MXI161" s="17"/>
      <c r="MXJ161" s="17"/>
      <c r="MXK161" s="17"/>
      <c r="MXL161" s="17"/>
      <c r="MXM161" s="17"/>
      <c r="MXN161" s="17"/>
      <c r="MXO161" s="17"/>
      <c r="MXP161" s="17"/>
      <c r="MXQ161" s="17"/>
      <c r="MXR161" s="17"/>
      <c r="MXS161" s="17"/>
      <c r="MXT161" s="17"/>
      <c r="MXU161" s="17"/>
      <c r="MXV161" s="17"/>
      <c r="MXW161" s="17"/>
      <c r="MXX161" s="17"/>
      <c r="MXY161" s="17"/>
      <c r="MXZ161" s="17"/>
      <c r="MYA161" s="17"/>
      <c r="MYB161" s="17"/>
      <c r="MYC161" s="17"/>
      <c r="MYD161" s="17"/>
      <c r="MYE161" s="17"/>
      <c r="MYF161" s="17"/>
      <c r="MYG161" s="17"/>
      <c r="MYH161" s="17"/>
      <c r="MYI161" s="17"/>
      <c r="MYJ161" s="17"/>
      <c r="MYK161" s="17"/>
      <c r="MYL161" s="17"/>
      <c r="MYM161" s="17"/>
      <c r="MYN161" s="17"/>
      <c r="MYO161" s="17"/>
      <c r="MYP161" s="17"/>
      <c r="MYQ161" s="17"/>
      <c r="MYR161" s="17"/>
      <c r="MYS161" s="17"/>
      <c r="MYT161" s="17"/>
      <c r="MYU161" s="17"/>
      <c r="MYV161" s="17"/>
      <c r="MYW161" s="17"/>
      <c r="MYX161" s="17"/>
      <c r="MYY161" s="17"/>
      <c r="MYZ161" s="17"/>
      <c r="MZA161" s="17"/>
      <c r="MZB161" s="17"/>
      <c r="MZC161" s="17"/>
      <c r="MZD161" s="17"/>
      <c r="MZE161" s="17"/>
      <c r="MZF161" s="17"/>
      <c r="MZG161" s="17"/>
      <c r="MZH161" s="17"/>
      <c r="MZI161" s="17"/>
      <c r="MZJ161" s="17"/>
      <c r="MZK161" s="17"/>
      <c r="MZL161" s="17"/>
      <c r="MZM161" s="17"/>
      <c r="MZN161" s="17"/>
      <c r="MZO161" s="17"/>
      <c r="MZP161" s="17"/>
      <c r="MZQ161" s="17"/>
      <c r="MZR161" s="17"/>
      <c r="MZS161" s="17"/>
      <c r="MZT161" s="17"/>
      <c r="MZU161" s="17"/>
      <c r="MZV161" s="17"/>
      <c r="MZW161" s="17"/>
      <c r="MZX161" s="17"/>
      <c r="MZY161" s="17"/>
      <c r="MZZ161" s="17"/>
      <c r="NAA161" s="17"/>
      <c r="NAB161" s="17"/>
      <c r="NAC161" s="17"/>
      <c r="NAD161" s="17"/>
      <c r="NAE161" s="17"/>
      <c r="NAF161" s="17"/>
      <c r="NAG161" s="17"/>
      <c r="NAH161" s="17"/>
      <c r="NAI161" s="17"/>
      <c r="NAJ161" s="17"/>
      <c r="NAK161" s="17"/>
      <c r="NAL161" s="17"/>
      <c r="NAM161" s="17"/>
      <c r="NAN161" s="17"/>
      <c r="NAO161" s="17"/>
      <c r="NAP161" s="17"/>
      <c r="NAQ161" s="17"/>
      <c r="NAR161" s="17"/>
      <c r="NAS161" s="17"/>
      <c r="NAT161" s="17"/>
      <c r="NAU161" s="17"/>
      <c r="NAV161" s="17"/>
      <c r="NAW161" s="17"/>
      <c r="NAX161" s="17"/>
      <c r="NAY161" s="17"/>
      <c r="NAZ161" s="17"/>
      <c r="NBA161" s="17"/>
      <c r="NBB161" s="17"/>
      <c r="NBC161" s="17"/>
      <c r="NBD161" s="17"/>
      <c r="NBE161" s="17"/>
      <c r="NBF161" s="17"/>
      <c r="NBG161" s="17"/>
      <c r="NBH161" s="17"/>
      <c r="NBI161" s="17"/>
      <c r="NBJ161" s="17"/>
      <c r="NBK161" s="17"/>
      <c r="NBL161" s="17"/>
      <c r="NBM161" s="17"/>
      <c r="NBN161" s="17"/>
      <c r="NBO161" s="17"/>
      <c r="NBP161" s="17"/>
      <c r="NBQ161" s="17"/>
      <c r="NBR161" s="17"/>
      <c r="NBS161" s="17"/>
      <c r="NBT161" s="17"/>
      <c r="NBU161" s="17"/>
      <c r="NBV161" s="17"/>
      <c r="NBW161" s="17"/>
      <c r="NBX161" s="17"/>
      <c r="NBY161" s="17"/>
      <c r="NBZ161" s="17"/>
      <c r="NCA161" s="17"/>
      <c r="NCB161" s="17"/>
      <c r="NCC161" s="17"/>
      <c r="NCD161" s="17"/>
      <c r="NCE161" s="17"/>
      <c r="NCF161" s="17"/>
      <c r="NCG161" s="17"/>
      <c r="NCH161" s="17"/>
      <c r="NCI161" s="17"/>
      <c r="NCJ161" s="17"/>
      <c r="NCK161" s="17"/>
      <c r="NCL161" s="17"/>
      <c r="NCM161" s="17"/>
      <c r="NCN161" s="17"/>
      <c r="NCO161" s="17"/>
      <c r="NCP161" s="17"/>
      <c r="NCQ161" s="17"/>
      <c r="NCR161" s="17"/>
      <c r="NCS161" s="17"/>
      <c r="NCT161" s="17"/>
      <c r="NCU161" s="17"/>
      <c r="NCV161" s="17"/>
      <c r="NCW161" s="17"/>
      <c r="NCX161" s="17"/>
      <c r="NCY161" s="17"/>
      <c r="NCZ161" s="17"/>
      <c r="NDA161" s="17"/>
      <c r="NDB161" s="17"/>
      <c r="NDC161" s="17"/>
      <c r="NDD161" s="17"/>
      <c r="NDE161" s="17"/>
      <c r="NDF161" s="17"/>
      <c r="NDG161" s="17"/>
      <c r="NDH161" s="17"/>
      <c r="NDI161" s="17"/>
      <c r="NDJ161" s="17"/>
      <c r="NDK161" s="17"/>
      <c r="NDL161" s="17"/>
      <c r="NDM161" s="17"/>
      <c r="NDN161" s="17"/>
      <c r="NDO161" s="17"/>
      <c r="NDP161" s="17"/>
      <c r="NDQ161" s="17"/>
      <c r="NDR161" s="17"/>
      <c r="NDS161" s="17"/>
      <c r="NDT161" s="17"/>
      <c r="NDU161" s="17"/>
      <c r="NDV161" s="17"/>
      <c r="NDW161" s="17"/>
      <c r="NDX161" s="17"/>
      <c r="NDY161" s="17"/>
      <c r="NDZ161" s="17"/>
      <c r="NEA161" s="17"/>
      <c r="NEB161" s="17"/>
      <c r="NEC161" s="17"/>
      <c r="NED161" s="17"/>
      <c r="NEE161" s="17"/>
      <c r="NEF161" s="17"/>
      <c r="NEG161" s="17"/>
      <c r="NEH161" s="17"/>
      <c r="NEI161" s="17"/>
      <c r="NEJ161" s="17"/>
      <c r="NEK161" s="17"/>
      <c r="NEL161" s="17"/>
      <c r="NEM161" s="17"/>
      <c r="NEN161" s="17"/>
      <c r="NEO161" s="17"/>
      <c r="NEP161" s="17"/>
      <c r="NEQ161" s="17"/>
      <c r="NER161" s="17"/>
      <c r="NES161" s="17"/>
      <c r="NET161" s="17"/>
      <c r="NEU161" s="17"/>
      <c r="NEV161" s="17"/>
      <c r="NEW161" s="17"/>
      <c r="NEX161" s="17"/>
      <c r="NEY161" s="17"/>
      <c r="NEZ161" s="17"/>
      <c r="NFA161" s="17"/>
      <c r="NFB161" s="17"/>
      <c r="NFC161" s="17"/>
      <c r="NFD161" s="17"/>
      <c r="NFE161" s="17"/>
      <c r="NFF161" s="17"/>
      <c r="NFG161" s="17"/>
      <c r="NFH161" s="17"/>
      <c r="NFI161" s="17"/>
      <c r="NFJ161" s="17"/>
      <c r="NFK161" s="17"/>
      <c r="NFL161" s="17"/>
      <c r="NFM161" s="17"/>
      <c r="NFN161" s="17"/>
      <c r="NFO161" s="17"/>
      <c r="NFP161" s="17"/>
      <c r="NFQ161" s="17"/>
      <c r="NFR161" s="17"/>
      <c r="NFS161" s="17"/>
      <c r="NFT161" s="17"/>
      <c r="NFU161" s="17"/>
      <c r="NFV161" s="17"/>
      <c r="NFW161" s="17"/>
      <c r="NFX161" s="17"/>
      <c r="NFY161" s="17"/>
      <c r="NFZ161" s="17"/>
      <c r="NGA161" s="17"/>
      <c r="NGB161" s="17"/>
      <c r="NGC161" s="17"/>
      <c r="NGD161" s="17"/>
      <c r="NGE161" s="17"/>
      <c r="NGF161" s="17"/>
      <c r="NGG161" s="17"/>
      <c r="NGH161" s="17"/>
      <c r="NGI161" s="17"/>
      <c r="NGJ161" s="17"/>
      <c r="NGK161" s="17"/>
      <c r="NGL161" s="17"/>
      <c r="NGM161" s="17"/>
      <c r="NGN161" s="17"/>
      <c r="NGO161" s="17"/>
      <c r="NGP161" s="17"/>
      <c r="NGQ161" s="17"/>
      <c r="NGR161" s="17"/>
      <c r="NGS161" s="17"/>
      <c r="NGT161" s="17"/>
      <c r="NGU161" s="17"/>
      <c r="NGV161" s="17"/>
      <c r="NGW161" s="17"/>
      <c r="NGX161" s="17"/>
      <c r="NGY161" s="17"/>
      <c r="NGZ161" s="17"/>
      <c r="NHA161" s="17"/>
      <c r="NHB161" s="17"/>
      <c r="NHC161" s="17"/>
      <c r="NHD161" s="17"/>
      <c r="NHE161" s="17"/>
      <c r="NHF161" s="17"/>
      <c r="NHG161" s="17"/>
      <c r="NHH161" s="17"/>
      <c r="NHI161" s="17"/>
      <c r="NHJ161" s="17"/>
      <c r="NHK161" s="17"/>
      <c r="NHL161" s="17"/>
      <c r="NHM161" s="17"/>
      <c r="NHN161" s="17"/>
      <c r="NHO161" s="17"/>
      <c r="NHP161" s="17"/>
      <c r="NHQ161" s="17"/>
      <c r="NHR161" s="17"/>
      <c r="NHS161" s="17"/>
      <c r="NHT161" s="17"/>
      <c r="NHU161" s="17"/>
      <c r="NHV161" s="17"/>
      <c r="NHW161" s="17"/>
      <c r="NHX161" s="17"/>
      <c r="NHY161" s="17"/>
      <c r="NHZ161" s="17"/>
      <c r="NIA161" s="17"/>
      <c r="NIB161" s="17"/>
      <c r="NIC161" s="17"/>
      <c r="NID161" s="17"/>
      <c r="NIE161" s="17"/>
      <c r="NIF161" s="17"/>
      <c r="NIG161" s="17"/>
      <c r="NIH161" s="17"/>
      <c r="NII161" s="17"/>
      <c r="NIJ161" s="17"/>
      <c r="NIK161" s="17"/>
      <c r="NIL161" s="17"/>
      <c r="NIM161" s="17"/>
      <c r="NIN161" s="17"/>
      <c r="NIO161" s="17"/>
      <c r="NIP161" s="17"/>
      <c r="NIQ161" s="17"/>
      <c r="NIR161" s="17"/>
      <c r="NIS161" s="17"/>
      <c r="NIT161" s="17"/>
      <c r="NIU161" s="17"/>
      <c r="NIV161" s="17"/>
      <c r="NIW161" s="17"/>
      <c r="NIX161" s="17"/>
      <c r="NIY161" s="17"/>
      <c r="NIZ161" s="17"/>
      <c r="NJA161" s="17"/>
      <c r="NJB161" s="17"/>
      <c r="NJC161" s="17"/>
      <c r="NJD161" s="17"/>
      <c r="NJE161" s="17"/>
      <c r="NJF161" s="17"/>
      <c r="NJG161" s="17"/>
      <c r="NJH161" s="17"/>
      <c r="NJI161" s="17"/>
      <c r="NJJ161" s="17"/>
      <c r="NJK161" s="17"/>
      <c r="NJL161" s="17"/>
      <c r="NJM161" s="17"/>
      <c r="NJN161" s="17"/>
      <c r="NJO161" s="17"/>
      <c r="NJP161" s="17"/>
      <c r="NJQ161" s="17"/>
      <c r="NJR161" s="17"/>
      <c r="NJS161" s="17"/>
      <c r="NJT161" s="17"/>
      <c r="NJU161" s="17"/>
      <c r="NJV161" s="17"/>
      <c r="NJW161" s="17"/>
      <c r="NJX161" s="17"/>
      <c r="NJY161" s="17"/>
      <c r="NJZ161" s="17"/>
      <c r="NKA161" s="17"/>
      <c r="NKB161" s="17"/>
      <c r="NKC161" s="17"/>
      <c r="NKD161" s="17"/>
      <c r="NKE161" s="17"/>
      <c r="NKF161" s="17"/>
      <c r="NKG161" s="17"/>
      <c r="NKH161" s="17"/>
      <c r="NKI161" s="17"/>
      <c r="NKJ161" s="17"/>
      <c r="NKK161" s="17"/>
      <c r="NKL161" s="17"/>
      <c r="NKM161" s="17"/>
      <c r="NKN161" s="17"/>
      <c r="NKO161" s="17"/>
      <c r="NKP161" s="17"/>
      <c r="NKQ161" s="17"/>
      <c r="NKR161" s="17"/>
      <c r="NKS161" s="17"/>
      <c r="NKT161" s="17"/>
      <c r="NKU161" s="17"/>
      <c r="NKV161" s="17"/>
      <c r="NKW161" s="17"/>
      <c r="NKX161" s="17"/>
      <c r="NKY161" s="17"/>
      <c r="NKZ161" s="17"/>
      <c r="NLA161" s="17"/>
      <c r="NLB161" s="17"/>
      <c r="NLC161" s="17"/>
      <c r="NLD161" s="17"/>
      <c r="NLE161" s="17"/>
      <c r="NLF161" s="17"/>
      <c r="NLG161" s="17"/>
      <c r="NLH161" s="17"/>
      <c r="NLI161" s="17"/>
      <c r="NLJ161" s="17"/>
      <c r="NLK161" s="17"/>
      <c r="NLL161" s="17"/>
      <c r="NLM161" s="17"/>
      <c r="NLN161" s="17"/>
      <c r="NLO161" s="17"/>
      <c r="NLP161" s="17"/>
      <c r="NLQ161" s="17"/>
      <c r="NLR161" s="17"/>
      <c r="NLS161" s="17"/>
      <c r="NLT161" s="17"/>
      <c r="NLU161" s="17"/>
      <c r="NLV161" s="17"/>
      <c r="NLW161" s="17"/>
      <c r="NLX161" s="17"/>
      <c r="NLY161" s="17"/>
      <c r="NLZ161" s="17"/>
      <c r="NMA161" s="17"/>
      <c r="NMB161" s="17"/>
      <c r="NMC161" s="17"/>
      <c r="NMD161" s="17"/>
      <c r="NME161" s="17"/>
      <c r="NMF161" s="17"/>
      <c r="NMG161" s="17"/>
      <c r="NMH161" s="17"/>
      <c r="NMI161" s="17"/>
      <c r="NMJ161" s="17"/>
      <c r="NMK161" s="17"/>
      <c r="NML161" s="17"/>
      <c r="NMM161" s="17"/>
      <c r="NMN161" s="17"/>
      <c r="NMO161" s="17"/>
      <c r="NMP161" s="17"/>
      <c r="NMQ161" s="17"/>
      <c r="NMR161" s="17"/>
      <c r="NMS161" s="17"/>
      <c r="NMT161" s="17"/>
      <c r="NMU161" s="17"/>
      <c r="NMV161" s="17"/>
      <c r="NMW161" s="17"/>
      <c r="NMX161" s="17"/>
      <c r="NMY161" s="17"/>
      <c r="NMZ161" s="17"/>
      <c r="NNA161" s="17"/>
      <c r="NNB161" s="17"/>
      <c r="NNC161" s="17"/>
      <c r="NND161" s="17"/>
      <c r="NNE161" s="17"/>
      <c r="NNF161" s="17"/>
      <c r="NNG161" s="17"/>
      <c r="NNH161" s="17"/>
      <c r="NNI161" s="17"/>
      <c r="NNJ161" s="17"/>
      <c r="NNK161" s="17"/>
      <c r="NNL161" s="17"/>
      <c r="NNM161" s="17"/>
      <c r="NNN161" s="17"/>
      <c r="NNO161" s="17"/>
      <c r="NNP161" s="17"/>
      <c r="NNQ161" s="17"/>
      <c r="NNR161" s="17"/>
      <c r="NNS161" s="17"/>
      <c r="NNT161" s="17"/>
      <c r="NNU161" s="17"/>
      <c r="NNV161" s="17"/>
      <c r="NNW161" s="17"/>
      <c r="NNX161" s="17"/>
      <c r="NNY161" s="17"/>
      <c r="NNZ161" s="17"/>
      <c r="NOA161" s="17"/>
      <c r="NOB161" s="17"/>
      <c r="NOC161" s="17"/>
      <c r="NOD161" s="17"/>
      <c r="NOE161" s="17"/>
      <c r="NOF161" s="17"/>
      <c r="NOG161" s="17"/>
      <c r="NOH161" s="17"/>
      <c r="NOI161" s="17"/>
      <c r="NOJ161" s="17"/>
      <c r="NOK161" s="17"/>
      <c r="NOL161" s="17"/>
      <c r="NOM161" s="17"/>
      <c r="NON161" s="17"/>
      <c r="NOO161" s="17"/>
      <c r="NOP161" s="17"/>
      <c r="NOQ161" s="17"/>
      <c r="NOR161" s="17"/>
      <c r="NOS161" s="17"/>
      <c r="NOT161" s="17"/>
      <c r="NOU161" s="17"/>
      <c r="NOV161" s="17"/>
      <c r="NOW161" s="17"/>
      <c r="NOX161" s="17"/>
      <c r="NOY161" s="17"/>
      <c r="NOZ161" s="17"/>
      <c r="NPA161" s="17"/>
      <c r="NPB161" s="17"/>
      <c r="NPC161" s="17"/>
      <c r="NPD161" s="17"/>
      <c r="NPE161" s="17"/>
      <c r="NPF161" s="17"/>
      <c r="NPG161" s="17"/>
      <c r="NPH161" s="17"/>
      <c r="NPI161" s="17"/>
      <c r="NPJ161" s="17"/>
      <c r="NPK161" s="17"/>
      <c r="NPL161" s="17"/>
      <c r="NPM161" s="17"/>
      <c r="NPN161" s="17"/>
      <c r="NPO161" s="17"/>
      <c r="NPP161" s="17"/>
      <c r="NPQ161" s="17"/>
      <c r="NPR161" s="17"/>
      <c r="NPS161" s="17"/>
      <c r="NPT161" s="17"/>
      <c r="NPU161" s="17"/>
      <c r="NPV161" s="17"/>
      <c r="NPW161" s="17"/>
      <c r="NPX161" s="17"/>
      <c r="NPY161" s="17"/>
      <c r="NPZ161" s="17"/>
      <c r="NQA161" s="17"/>
      <c r="NQB161" s="17"/>
      <c r="NQC161" s="17"/>
      <c r="NQD161" s="17"/>
      <c r="NQE161" s="17"/>
      <c r="NQF161" s="17"/>
      <c r="NQG161" s="17"/>
      <c r="NQH161" s="17"/>
      <c r="NQI161" s="17"/>
      <c r="NQJ161" s="17"/>
      <c r="NQK161" s="17"/>
      <c r="NQL161" s="17"/>
      <c r="NQM161" s="17"/>
      <c r="NQN161" s="17"/>
      <c r="NQO161" s="17"/>
      <c r="NQP161" s="17"/>
      <c r="NQQ161" s="17"/>
      <c r="NQR161" s="17"/>
      <c r="NQS161" s="17"/>
      <c r="NQT161" s="17"/>
      <c r="NQU161" s="17"/>
      <c r="NQV161" s="17"/>
      <c r="NQW161" s="17"/>
      <c r="NQX161" s="17"/>
      <c r="NQY161" s="17"/>
      <c r="NQZ161" s="17"/>
      <c r="NRA161" s="17"/>
      <c r="NRB161" s="17"/>
      <c r="NRC161" s="17"/>
      <c r="NRD161" s="17"/>
      <c r="NRE161" s="17"/>
      <c r="NRF161" s="17"/>
      <c r="NRG161" s="17"/>
      <c r="NRH161" s="17"/>
      <c r="NRI161" s="17"/>
      <c r="NRJ161" s="17"/>
      <c r="NRK161" s="17"/>
      <c r="NRL161" s="17"/>
      <c r="NRM161" s="17"/>
      <c r="NRN161" s="17"/>
      <c r="NRO161" s="17"/>
      <c r="NRP161" s="17"/>
      <c r="NRQ161" s="17"/>
      <c r="NRR161" s="17"/>
      <c r="NRS161" s="17"/>
      <c r="NRT161" s="17"/>
      <c r="NRU161" s="17"/>
      <c r="NRV161" s="17"/>
      <c r="NRW161" s="17"/>
      <c r="NRX161" s="17"/>
      <c r="NRY161" s="17"/>
      <c r="NRZ161" s="17"/>
      <c r="NSA161" s="17"/>
      <c r="NSB161" s="17"/>
      <c r="NSC161" s="17"/>
      <c r="NSD161" s="17"/>
      <c r="NSE161" s="17"/>
      <c r="NSF161" s="17"/>
      <c r="NSG161" s="17"/>
      <c r="NSH161" s="17"/>
      <c r="NSI161" s="17"/>
      <c r="NSJ161" s="17"/>
      <c r="NSK161" s="17"/>
      <c r="NSL161" s="17"/>
      <c r="NSM161" s="17"/>
      <c r="NSN161" s="17"/>
      <c r="NSO161" s="17"/>
      <c r="NSP161" s="17"/>
      <c r="NSQ161" s="17"/>
      <c r="NSR161" s="17"/>
      <c r="NSS161" s="17"/>
      <c r="NST161" s="17"/>
      <c r="NSU161" s="17"/>
      <c r="NSV161" s="17"/>
      <c r="NSW161" s="17"/>
      <c r="NSX161" s="17"/>
      <c r="NSY161" s="17"/>
      <c r="NSZ161" s="17"/>
      <c r="NTA161" s="17"/>
      <c r="NTB161" s="17"/>
      <c r="NTC161" s="17"/>
      <c r="NTD161" s="17"/>
      <c r="NTE161" s="17"/>
      <c r="NTF161" s="17"/>
      <c r="NTG161" s="17"/>
      <c r="NTH161" s="17"/>
      <c r="NTI161" s="17"/>
      <c r="NTJ161" s="17"/>
      <c r="NTK161" s="17"/>
      <c r="NTL161" s="17"/>
      <c r="NTM161" s="17"/>
      <c r="NTN161" s="17"/>
      <c r="NTO161" s="17"/>
      <c r="NTP161" s="17"/>
      <c r="NTQ161" s="17"/>
      <c r="NTR161" s="17"/>
      <c r="NTS161" s="17"/>
      <c r="NTT161" s="17"/>
      <c r="NTU161" s="17"/>
      <c r="NTV161" s="17"/>
      <c r="NTW161" s="17"/>
      <c r="NTX161" s="17"/>
      <c r="NTY161" s="17"/>
      <c r="NTZ161" s="17"/>
      <c r="NUA161" s="17"/>
      <c r="NUB161" s="17"/>
      <c r="NUC161" s="17"/>
      <c r="NUD161" s="17"/>
      <c r="NUE161" s="17"/>
      <c r="NUF161" s="17"/>
      <c r="NUG161" s="17"/>
      <c r="NUH161" s="17"/>
      <c r="NUI161" s="17"/>
      <c r="NUJ161" s="17"/>
      <c r="NUK161" s="17"/>
      <c r="NUL161" s="17"/>
      <c r="NUM161" s="17"/>
      <c r="NUN161" s="17"/>
      <c r="NUO161" s="17"/>
      <c r="NUP161" s="17"/>
      <c r="NUQ161" s="17"/>
      <c r="NUR161" s="17"/>
      <c r="NUS161" s="17"/>
      <c r="NUT161" s="17"/>
      <c r="NUU161" s="17"/>
      <c r="NUV161" s="17"/>
      <c r="NUW161" s="17"/>
      <c r="NUX161" s="17"/>
      <c r="NUY161" s="17"/>
      <c r="NUZ161" s="17"/>
      <c r="NVA161" s="17"/>
      <c r="NVB161" s="17"/>
      <c r="NVC161" s="17"/>
      <c r="NVD161" s="17"/>
      <c r="NVE161" s="17"/>
      <c r="NVF161" s="17"/>
      <c r="NVG161" s="17"/>
      <c r="NVH161" s="17"/>
      <c r="NVI161" s="17"/>
      <c r="NVJ161" s="17"/>
      <c r="NVK161" s="17"/>
      <c r="NVL161" s="17"/>
      <c r="NVM161" s="17"/>
      <c r="NVN161" s="17"/>
      <c r="NVO161" s="17"/>
      <c r="NVP161" s="17"/>
      <c r="NVQ161" s="17"/>
      <c r="NVR161" s="17"/>
      <c r="NVS161" s="17"/>
      <c r="NVT161" s="17"/>
      <c r="NVU161" s="17"/>
      <c r="NVV161" s="17"/>
      <c r="NVW161" s="17"/>
      <c r="NVX161" s="17"/>
      <c r="NVY161" s="17"/>
      <c r="NVZ161" s="17"/>
      <c r="NWA161" s="17"/>
      <c r="NWB161" s="17"/>
      <c r="NWC161" s="17"/>
      <c r="NWD161" s="17"/>
      <c r="NWE161" s="17"/>
      <c r="NWF161" s="17"/>
      <c r="NWG161" s="17"/>
      <c r="NWH161" s="17"/>
      <c r="NWI161" s="17"/>
      <c r="NWJ161" s="17"/>
      <c r="NWK161" s="17"/>
      <c r="NWL161" s="17"/>
      <c r="NWM161" s="17"/>
      <c r="NWN161" s="17"/>
      <c r="NWO161" s="17"/>
      <c r="NWP161" s="17"/>
      <c r="NWQ161" s="17"/>
      <c r="NWR161" s="17"/>
      <c r="NWS161" s="17"/>
      <c r="NWT161" s="17"/>
      <c r="NWU161" s="17"/>
      <c r="NWV161" s="17"/>
      <c r="NWW161" s="17"/>
      <c r="NWX161" s="17"/>
      <c r="NWY161" s="17"/>
      <c r="NWZ161" s="17"/>
      <c r="NXA161" s="17"/>
      <c r="NXB161" s="17"/>
      <c r="NXC161" s="17"/>
      <c r="NXD161" s="17"/>
      <c r="NXE161" s="17"/>
      <c r="NXF161" s="17"/>
      <c r="NXG161" s="17"/>
      <c r="NXH161" s="17"/>
      <c r="NXI161" s="17"/>
      <c r="NXJ161" s="17"/>
      <c r="NXK161" s="17"/>
      <c r="NXL161" s="17"/>
      <c r="NXM161" s="17"/>
      <c r="NXN161" s="17"/>
      <c r="NXO161" s="17"/>
      <c r="NXP161" s="17"/>
      <c r="NXQ161" s="17"/>
      <c r="NXR161" s="17"/>
      <c r="NXS161" s="17"/>
      <c r="NXT161" s="17"/>
      <c r="NXU161" s="17"/>
      <c r="NXV161" s="17"/>
      <c r="NXW161" s="17"/>
      <c r="NXX161" s="17"/>
      <c r="NXY161" s="17"/>
      <c r="NXZ161" s="17"/>
      <c r="NYA161" s="17"/>
      <c r="NYB161" s="17"/>
      <c r="NYC161" s="17"/>
      <c r="NYD161" s="17"/>
      <c r="NYE161" s="17"/>
      <c r="NYF161" s="17"/>
      <c r="NYG161" s="17"/>
      <c r="NYH161" s="17"/>
      <c r="NYI161" s="17"/>
      <c r="NYJ161" s="17"/>
      <c r="NYK161" s="17"/>
      <c r="NYL161" s="17"/>
      <c r="NYM161" s="17"/>
      <c r="NYN161" s="17"/>
      <c r="NYO161" s="17"/>
      <c r="NYP161" s="17"/>
      <c r="NYQ161" s="17"/>
      <c r="NYR161" s="17"/>
      <c r="NYS161" s="17"/>
      <c r="NYT161" s="17"/>
      <c r="NYU161" s="17"/>
      <c r="NYV161" s="17"/>
      <c r="NYW161" s="17"/>
      <c r="NYX161" s="17"/>
      <c r="NYY161" s="17"/>
      <c r="NYZ161" s="17"/>
      <c r="NZA161" s="17"/>
      <c r="NZB161" s="17"/>
      <c r="NZC161" s="17"/>
      <c r="NZD161" s="17"/>
      <c r="NZE161" s="17"/>
      <c r="NZF161" s="17"/>
      <c r="NZG161" s="17"/>
      <c r="NZH161" s="17"/>
      <c r="NZI161" s="17"/>
      <c r="NZJ161" s="17"/>
      <c r="NZK161" s="17"/>
      <c r="NZL161" s="17"/>
      <c r="NZM161" s="17"/>
      <c r="NZN161" s="17"/>
      <c r="NZO161" s="17"/>
      <c r="NZP161" s="17"/>
      <c r="NZQ161" s="17"/>
      <c r="NZR161" s="17"/>
      <c r="NZS161" s="17"/>
      <c r="NZT161" s="17"/>
      <c r="NZU161" s="17"/>
      <c r="NZV161" s="17"/>
      <c r="NZW161" s="17"/>
      <c r="NZX161" s="17"/>
      <c r="NZY161" s="17"/>
      <c r="NZZ161" s="17"/>
      <c r="OAA161" s="17"/>
      <c r="OAB161" s="17"/>
      <c r="OAC161" s="17"/>
      <c r="OAD161" s="17"/>
      <c r="OAE161" s="17"/>
      <c r="OAF161" s="17"/>
      <c r="OAG161" s="17"/>
      <c r="OAH161" s="17"/>
      <c r="OAI161" s="17"/>
      <c r="OAJ161" s="17"/>
      <c r="OAK161" s="17"/>
      <c r="OAL161" s="17"/>
      <c r="OAM161" s="17"/>
      <c r="OAN161" s="17"/>
      <c r="OAO161" s="17"/>
      <c r="OAP161" s="17"/>
      <c r="OAQ161" s="17"/>
      <c r="OAR161" s="17"/>
      <c r="OAS161" s="17"/>
      <c r="OAT161" s="17"/>
      <c r="OAU161" s="17"/>
      <c r="OAV161" s="17"/>
      <c r="OAW161" s="17"/>
      <c r="OAX161" s="17"/>
      <c r="OAY161" s="17"/>
      <c r="OAZ161" s="17"/>
      <c r="OBA161" s="17"/>
      <c r="OBB161" s="17"/>
      <c r="OBC161" s="17"/>
      <c r="OBD161" s="17"/>
      <c r="OBE161" s="17"/>
      <c r="OBF161" s="17"/>
      <c r="OBG161" s="17"/>
      <c r="OBH161" s="17"/>
      <c r="OBI161" s="17"/>
      <c r="OBJ161" s="17"/>
      <c r="OBK161" s="17"/>
      <c r="OBL161" s="17"/>
      <c r="OBM161" s="17"/>
      <c r="OBN161" s="17"/>
      <c r="OBO161" s="17"/>
      <c r="OBP161" s="17"/>
      <c r="OBQ161" s="17"/>
      <c r="OBR161" s="17"/>
      <c r="OBS161" s="17"/>
      <c r="OBT161" s="17"/>
      <c r="OBU161" s="17"/>
      <c r="OBV161" s="17"/>
      <c r="OBW161" s="17"/>
      <c r="OBX161" s="17"/>
      <c r="OBY161" s="17"/>
      <c r="OBZ161" s="17"/>
      <c r="OCA161" s="17"/>
      <c r="OCB161" s="17"/>
      <c r="OCC161" s="17"/>
      <c r="OCD161" s="17"/>
      <c r="OCE161" s="17"/>
      <c r="OCF161" s="17"/>
      <c r="OCG161" s="17"/>
      <c r="OCH161" s="17"/>
      <c r="OCI161" s="17"/>
      <c r="OCJ161" s="17"/>
      <c r="OCK161" s="17"/>
      <c r="OCL161" s="17"/>
      <c r="OCM161" s="17"/>
      <c r="OCN161" s="17"/>
      <c r="OCO161" s="17"/>
      <c r="OCP161" s="17"/>
      <c r="OCQ161" s="17"/>
      <c r="OCR161" s="17"/>
      <c r="OCS161" s="17"/>
      <c r="OCT161" s="17"/>
      <c r="OCU161" s="17"/>
      <c r="OCV161" s="17"/>
      <c r="OCW161" s="17"/>
      <c r="OCX161" s="17"/>
      <c r="OCY161" s="17"/>
      <c r="OCZ161" s="17"/>
      <c r="ODA161" s="17"/>
      <c r="ODB161" s="17"/>
      <c r="ODC161" s="17"/>
      <c r="ODD161" s="17"/>
      <c r="ODE161" s="17"/>
      <c r="ODF161" s="17"/>
      <c r="ODG161" s="17"/>
      <c r="ODH161" s="17"/>
      <c r="ODI161" s="17"/>
      <c r="ODJ161" s="17"/>
      <c r="ODK161" s="17"/>
      <c r="ODL161" s="17"/>
      <c r="ODM161" s="17"/>
      <c r="ODN161" s="17"/>
      <c r="ODO161" s="17"/>
      <c r="ODP161" s="17"/>
      <c r="ODQ161" s="17"/>
      <c r="ODR161" s="17"/>
      <c r="ODS161" s="17"/>
      <c r="ODT161" s="17"/>
      <c r="ODU161" s="17"/>
      <c r="ODV161" s="17"/>
      <c r="ODW161" s="17"/>
      <c r="ODX161" s="17"/>
      <c r="ODY161" s="17"/>
      <c r="ODZ161" s="17"/>
      <c r="OEA161" s="17"/>
      <c r="OEB161" s="17"/>
      <c r="OEC161" s="17"/>
      <c r="OED161" s="17"/>
      <c r="OEE161" s="17"/>
      <c r="OEF161" s="17"/>
      <c r="OEG161" s="17"/>
      <c r="OEH161" s="17"/>
      <c r="OEI161" s="17"/>
      <c r="OEJ161" s="17"/>
      <c r="OEK161" s="17"/>
      <c r="OEL161" s="17"/>
      <c r="OEM161" s="17"/>
      <c r="OEN161" s="17"/>
      <c r="OEO161" s="17"/>
      <c r="OEP161" s="17"/>
      <c r="OEQ161" s="17"/>
      <c r="OER161" s="17"/>
      <c r="OES161" s="17"/>
      <c r="OET161" s="17"/>
      <c r="OEU161" s="17"/>
      <c r="OEV161" s="17"/>
      <c r="OEW161" s="17"/>
      <c r="OEX161" s="17"/>
      <c r="OEY161" s="17"/>
      <c r="OEZ161" s="17"/>
      <c r="OFA161" s="17"/>
      <c r="OFB161" s="17"/>
      <c r="OFC161" s="17"/>
      <c r="OFD161" s="17"/>
      <c r="OFE161" s="17"/>
      <c r="OFF161" s="17"/>
      <c r="OFG161" s="17"/>
      <c r="OFH161" s="17"/>
      <c r="OFI161" s="17"/>
      <c r="OFJ161" s="17"/>
      <c r="OFK161" s="17"/>
      <c r="OFL161" s="17"/>
      <c r="OFM161" s="17"/>
      <c r="OFN161" s="17"/>
      <c r="OFO161" s="17"/>
      <c r="OFP161" s="17"/>
      <c r="OFQ161" s="17"/>
      <c r="OFR161" s="17"/>
      <c r="OFS161" s="17"/>
      <c r="OFT161" s="17"/>
      <c r="OFU161" s="17"/>
      <c r="OFV161" s="17"/>
      <c r="OFW161" s="17"/>
      <c r="OFX161" s="17"/>
      <c r="OFY161" s="17"/>
      <c r="OFZ161" s="17"/>
      <c r="OGA161" s="17"/>
      <c r="OGB161" s="17"/>
      <c r="OGC161" s="17"/>
      <c r="OGD161" s="17"/>
      <c r="OGE161" s="17"/>
      <c r="OGF161" s="17"/>
      <c r="OGG161" s="17"/>
      <c r="OGH161" s="17"/>
      <c r="OGI161" s="17"/>
      <c r="OGJ161" s="17"/>
      <c r="OGK161" s="17"/>
      <c r="OGL161" s="17"/>
      <c r="OGM161" s="17"/>
      <c r="OGN161" s="17"/>
      <c r="OGO161" s="17"/>
      <c r="OGP161" s="17"/>
      <c r="OGQ161" s="17"/>
      <c r="OGR161" s="17"/>
      <c r="OGS161" s="17"/>
      <c r="OGT161" s="17"/>
      <c r="OGU161" s="17"/>
      <c r="OGV161" s="17"/>
      <c r="OGW161" s="17"/>
      <c r="OGX161" s="17"/>
      <c r="OGY161" s="17"/>
      <c r="OGZ161" s="17"/>
      <c r="OHA161" s="17"/>
      <c r="OHB161" s="17"/>
      <c r="OHC161" s="17"/>
      <c r="OHD161" s="17"/>
      <c r="OHE161" s="17"/>
      <c r="OHF161" s="17"/>
      <c r="OHG161" s="17"/>
      <c r="OHH161" s="17"/>
      <c r="OHI161" s="17"/>
      <c r="OHJ161" s="17"/>
      <c r="OHK161" s="17"/>
      <c r="OHL161" s="17"/>
      <c r="OHM161" s="17"/>
      <c r="OHN161" s="17"/>
      <c r="OHO161" s="17"/>
      <c r="OHP161" s="17"/>
      <c r="OHQ161" s="17"/>
      <c r="OHR161" s="17"/>
      <c r="OHS161" s="17"/>
      <c r="OHT161" s="17"/>
      <c r="OHU161" s="17"/>
      <c r="OHV161" s="17"/>
      <c r="OHW161" s="17"/>
      <c r="OHX161" s="17"/>
      <c r="OHY161" s="17"/>
      <c r="OHZ161" s="17"/>
      <c r="OIA161" s="17"/>
      <c r="OIB161" s="17"/>
      <c r="OIC161" s="17"/>
      <c r="OID161" s="17"/>
      <c r="OIE161" s="17"/>
      <c r="OIF161" s="17"/>
      <c r="OIG161" s="17"/>
      <c r="OIH161" s="17"/>
      <c r="OII161" s="17"/>
      <c r="OIJ161" s="17"/>
      <c r="OIK161" s="17"/>
      <c r="OIL161" s="17"/>
      <c r="OIM161" s="17"/>
      <c r="OIN161" s="17"/>
      <c r="OIO161" s="17"/>
      <c r="OIP161" s="17"/>
      <c r="OIQ161" s="17"/>
      <c r="OIR161" s="17"/>
      <c r="OIS161" s="17"/>
      <c r="OIT161" s="17"/>
      <c r="OIU161" s="17"/>
      <c r="OIV161" s="17"/>
      <c r="OIW161" s="17"/>
      <c r="OIX161" s="17"/>
      <c r="OIY161" s="17"/>
      <c r="OIZ161" s="17"/>
      <c r="OJA161" s="17"/>
      <c r="OJB161" s="17"/>
      <c r="OJC161" s="17"/>
      <c r="OJD161" s="17"/>
      <c r="OJE161" s="17"/>
      <c r="OJF161" s="17"/>
      <c r="OJG161" s="17"/>
      <c r="OJH161" s="17"/>
      <c r="OJI161" s="17"/>
      <c r="OJJ161" s="17"/>
      <c r="OJK161" s="17"/>
      <c r="OJL161" s="17"/>
      <c r="OJM161" s="17"/>
      <c r="OJN161" s="17"/>
      <c r="OJO161" s="17"/>
      <c r="OJP161" s="17"/>
      <c r="OJQ161" s="17"/>
      <c r="OJR161" s="17"/>
      <c r="OJS161" s="17"/>
      <c r="OJT161" s="17"/>
      <c r="OJU161" s="17"/>
      <c r="OJV161" s="17"/>
      <c r="OJW161" s="17"/>
      <c r="OJX161" s="17"/>
      <c r="OJY161" s="17"/>
      <c r="OJZ161" s="17"/>
      <c r="OKA161" s="17"/>
      <c r="OKB161" s="17"/>
      <c r="OKC161" s="17"/>
      <c r="OKD161" s="17"/>
      <c r="OKE161" s="17"/>
      <c r="OKF161" s="17"/>
      <c r="OKG161" s="17"/>
      <c r="OKH161" s="17"/>
      <c r="OKI161" s="17"/>
      <c r="OKJ161" s="17"/>
      <c r="OKK161" s="17"/>
      <c r="OKL161" s="17"/>
      <c r="OKM161" s="17"/>
      <c r="OKN161" s="17"/>
      <c r="OKO161" s="17"/>
      <c r="OKP161" s="17"/>
      <c r="OKQ161" s="17"/>
      <c r="OKR161" s="17"/>
      <c r="OKS161" s="17"/>
      <c r="OKT161" s="17"/>
      <c r="OKU161" s="17"/>
      <c r="OKV161" s="17"/>
      <c r="OKW161" s="17"/>
      <c r="OKX161" s="17"/>
      <c r="OKY161" s="17"/>
      <c r="OKZ161" s="17"/>
      <c r="OLA161" s="17"/>
      <c r="OLB161" s="17"/>
      <c r="OLC161" s="17"/>
      <c r="OLD161" s="17"/>
      <c r="OLE161" s="17"/>
      <c r="OLF161" s="17"/>
      <c r="OLG161" s="17"/>
      <c r="OLH161" s="17"/>
      <c r="OLI161" s="17"/>
      <c r="OLJ161" s="17"/>
      <c r="OLK161" s="17"/>
      <c r="OLL161" s="17"/>
      <c r="OLM161" s="17"/>
      <c r="OLN161" s="17"/>
      <c r="OLO161" s="17"/>
      <c r="OLP161" s="17"/>
      <c r="OLQ161" s="17"/>
      <c r="OLR161" s="17"/>
      <c r="OLS161" s="17"/>
      <c r="OLT161" s="17"/>
      <c r="OLU161" s="17"/>
      <c r="OLV161" s="17"/>
      <c r="OLW161" s="17"/>
      <c r="OLX161" s="17"/>
      <c r="OLY161" s="17"/>
      <c r="OLZ161" s="17"/>
      <c r="OMA161" s="17"/>
      <c r="OMB161" s="17"/>
      <c r="OMC161" s="17"/>
      <c r="OMD161" s="17"/>
      <c r="OME161" s="17"/>
      <c r="OMF161" s="17"/>
      <c r="OMG161" s="17"/>
      <c r="OMH161" s="17"/>
      <c r="OMI161" s="17"/>
      <c r="OMJ161" s="17"/>
      <c r="OMK161" s="17"/>
      <c r="OML161" s="17"/>
      <c r="OMM161" s="17"/>
      <c r="OMN161" s="17"/>
      <c r="OMO161" s="17"/>
      <c r="OMP161" s="17"/>
      <c r="OMQ161" s="17"/>
      <c r="OMR161" s="17"/>
      <c r="OMS161" s="17"/>
      <c r="OMT161" s="17"/>
      <c r="OMU161" s="17"/>
      <c r="OMV161" s="17"/>
      <c r="OMW161" s="17"/>
      <c r="OMX161" s="17"/>
      <c r="OMY161" s="17"/>
      <c r="OMZ161" s="17"/>
      <c r="ONA161" s="17"/>
      <c r="ONB161" s="17"/>
      <c r="ONC161" s="17"/>
      <c r="OND161" s="17"/>
      <c r="ONE161" s="17"/>
      <c r="ONF161" s="17"/>
      <c r="ONG161" s="17"/>
      <c r="ONH161" s="17"/>
      <c r="ONI161" s="17"/>
      <c r="ONJ161" s="17"/>
      <c r="ONK161" s="17"/>
      <c r="ONL161" s="17"/>
      <c r="ONM161" s="17"/>
      <c r="ONN161" s="17"/>
      <c r="ONO161" s="17"/>
      <c r="ONP161" s="17"/>
      <c r="ONQ161" s="17"/>
      <c r="ONR161" s="17"/>
      <c r="ONS161" s="17"/>
      <c r="ONT161" s="17"/>
      <c r="ONU161" s="17"/>
      <c r="ONV161" s="17"/>
      <c r="ONW161" s="17"/>
      <c r="ONX161" s="17"/>
      <c r="ONY161" s="17"/>
      <c r="ONZ161" s="17"/>
      <c r="OOA161" s="17"/>
      <c r="OOB161" s="17"/>
      <c r="OOC161" s="17"/>
      <c r="OOD161" s="17"/>
      <c r="OOE161" s="17"/>
      <c r="OOF161" s="17"/>
      <c r="OOG161" s="17"/>
      <c r="OOH161" s="17"/>
      <c r="OOI161" s="17"/>
      <c r="OOJ161" s="17"/>
      <c r="OOK161" s="17"/>
      <c r="OOL161" s="17"/>
      <c r="OOM161" s="17"/>
      <c r="OON161" s="17"/>
      <c r="OOO161" s="17"/>
      <c r="OOP161" s="17"/>
      <c r="OOQ161" s="17"/>
      <c r="OOR161" s="17"/>
      <c r="OOS161" s="17"/>
      <c r="OOT161" s="17"/>
      <c r="OOU161" s="17"/>
      <c r="OOV161" s="17"/>
      <c r="OOW161" s="17"/>
      <c r="OOX161" s="17"/>
      <c r="OOY161" s="17"/>
      <c r="OOZ161" s="17"/>
      <c r="OPA161" s="17"/>
      <c r="OPB161" s="17"/>
      <c r="OPC161" s="17"/>
      <c r="OPD161" s="17"/>
      <c r="OPE161" s="17"/>
      <c r="OPF161" s="17"/>
      <c r="OPG161" s="17"/>
      <c r="OPH161" s="17"/>
      <c r="OPI161" s="17"/>
      <c r="OPJ161" s="17"/>
      <c r="OPK161" s="17"/>
      <c r="OPL161" s="17"/>
      <c r="OPM161" s="17"/>
      <c r="OPN161" s="17"/>
      <c r="OPO161" s="17"/>
      <c r="OPP161" s="17"/>
      <c r="OPQ161" s="17"/>
      <c r="OPR161" s="17"/>
      <c r="OPS161" s="17"/>
      <c r="OPT161" s="17"/>
      <c r="OPU161" s="17"/>
      <c r="OPV161" s="17"/>
      <c r="OPW161" s="17"/>
      <c r="OPX161" s="17"/>
      <c r="OPY161" s="17"/>
      <c r="OPZ161" s="17"/>
      <c r="OQA161" s="17"/>
      <c r="OQB161" s="17"/>
      <c r="OQC161" s="17"/>
      <c r="OQD161" s="17"/>
      <c r="OQE161" s="17"/>
      <c r="OQF161" s="17"/>
      <c r="OQG161" s="17"/>
      <c r="OQH161" s="17"/>
      <c r="OQI161" s="17"/>
      <c r="OQJ161" s="17"/>
      <c r="OQK161" s="17"/>
      <c r="OQL161" s="17"/>
      <c r="OQM161" s="17"/>
      <c r="OQN161" s="17"/>
      <c r="OQO161" s="17"/>
      <c r="OQP161" s="17"/>
      <c r="OQQ161" s="17"/>
      <c r="OQR161" s="17"/>
      <c r="OQS161" s="17"/>
      <c r="OQT161" s="17"/>
      <c r="OQU161" s="17"/>
      <c r="OQV161" s="17"/>
      <c r="OQW161" s="17"/>
      <c r="OQX161" s="17"/>
      <c r="OQY161" s="17"/>
      <c r="OQZ161" s="17"/>
      <c r="ORA161" s="17"/>
      <c r="ORB161" s="17"/>
      <c r="ORC161" s="17"/>
      <c r="ORD161" s="17"/>
      <c r="ORE161" s="17"/>
      <c r="ORF161" s="17"/>
      <c r="ORG161" s="17"/>
      <c r="ORH161" s="17"/>
      <c r="ORI161" s="17"/>
      <c r="ORJ161" s="17"/>
      <c r="ORK161" s="17"/>
      <c r="ORL161" s="17"/>
      <c r="ORM161" s="17"/>
      <c r="ORN161" s="17"/>
      <c r="ORO161" s="17"/>
      <c r="ORP161" s="17"/>
      <c r="ORQ161" s="17"/>
      <c r="ORR161" s="17"/>
      <c r="ORS161" s="17"/>
      <c r="ORT161" s="17"/>
      <c r="ORU161" s="17"/>
      <c r="ORV161" s="17"/>
      <c r="ORW161" s="17"/>
      <c r="ORX161" s="17"/>
      <c r="ORY161" s="17"/>
      <c r="ORZ161" s="17"/>
      <c r="OSA161" s="17"/>
      <c r="OSB161" s="17"/>
      <c r="OSC161" s="17"/>
      <c r="OSD161" s="17"/>
      <c r="OSE161" s="17"/>
      <c r="OSF161" s="17"/>
      <c r="OSG161" s="17"/>
      <c r="OSH161" s="17"/>
      <c r="OSI161" s="17"/>
      <c r="OSJ161" s="17"/>
      <c r="OSK161" s="17"/>
      <c r="OSL161" s="17"/>
      <c r="OSM161" s="17"/>
      <c r="OSN161" s="17"/>
      <c r="OSO161" s="17"/>
      <c r="OSP161" s="17"/>
      <c r="OSQ161" s="17"/>
      <c r="OSR161" s="17"/>
      <c r="OSS161" s="17"/>
      <c r="OST161" s="17"/>
      <c r="OSU161" s="17"/>
      <c r="OSV161" s="17"/>
      <c r="OSW161" s="17"/>
      <c r="OSX161" s="17"/>
      <c r="OSY161" s="17"/>
      <c r="OSZ161" s="17"/>
      <c r="OTA161" s="17"/>
      <c r="OTB161" s="17"/>
      <c r="OTC161" s="17"/>
      <c r="OTD161" s="17"/>
      <c r="OTE161" s="17"/>
      <c r="OTF161" s="17"/>
      <c r="OTG161" s="17"/>
      <c r="OTH161" s="17"/>
      <c r="OTI161" s="17"/>
      <c r="OTJ161" s="17"/>
      <c r="OTK161" s="17"/>
      <c r="OTL161" s="17"/>
      <c r="OTM161" s="17"/>
      <c r="OTN161" s="17"/>
      <c r="OTO161" s="17"/>
      <c r="OTP161" s="17"/>
      <c r="OTQ161" s="17"/>
      <c r="OTR161" s="17"/>
      <c r="OTS161" s="17"/>
      <c r="OTT161" s="17"/>
      <c r="OTU161" s="17"/>
      <c r="OTV161" s="17"/>
      <c r="OTW161" s="17"/>
      <c r="OTX161" s="17"/>
      <c r="OTY161" s="17"/>
      <c r="OTZ161" s="17"/>
      <c r="OUA161" s="17"/>
      <c r="OUB161" s="17"/>
      <c r="OUC161" s="17"/>
      <c r="OUD161" s="17"/>
      <c r="OUE161" s="17"/>
      <c r="OUF161" s="17"/>
      <c r="OUG161" s="17"/>
      <c r="OUH161" s="17"/>
      <c r="OUI161" s="17"/>
      <c r="OUJ161" s="17"/>
      <c r="OUK161" s="17"/>
      <c r="OUL161" s="17"/>
      <c r="OUM161" s="17"/>
      <c r="OUN161" s="17"/>
      <c r="OUO161" s="17"/>
      <c r="OUP161" s="17"/>
      <c r="OUQ161" s="17"/>
      <c r="OUR161" s="17"/>
      <c r="OUS161" s="17"/>
      <c r="OUT161" s="17"/>
      <c r="OUU161" s="17"/>
      <c r="OUV161" s="17"/>
      <c r="OUW161" s="17"/>
      <c r="OUX161" s="17"/>
      <c r="OUY161" s="17"/>
      <c r="OUZ161" s="17"/>
      <c r="OVA161" s="17"/>
      <c r="OVB161" s="17"/>
      <c r="OVC161" s="17"/>
      <c r="OVD161" s="17"/>
      <c r="OVE161" s="17"/>
      <c r="OVF161" s="17"/>
      <c r="OVG161" s="17"/>
      <c r="OVH161" s="17"/>
      <c r="OVI161" s="17"/>
      <c r="OVJ161" s="17"/>
      <c r="OVK161" s="17"/>
      <c r="OVL161" s="17"/>
      <c r="OVM161" s="17"/>
      <c r="OVN161" s="17"/>
      <c r="OVO161" s="17"/>
      <c r="OVP161" s="17"/>
      <c r="OVQ161" s="17"/>
      <c r="OVR161" s="17"/>
      <c r="OVS161" s="17"/>
      <c r="OVT161" s="17"/>
      <c r="OVU161" s="17"/>
      <c r="OVV161" s="17"/>
      <c r="OVW161" s="17"/>
      <c r="OVX161" s="17"/>
      <c r="OVY161" s="17"/>
      <c r="OVZ161" s="17"/>
      <c r="OWA161" s="17"/>
      <c r="OWB161" s="17"/>
      <c r="OWC161" s="17"/>
      <c r="OWD161" s="17"/>
      <c r="OWE161" s="17"/>
      <c r="OWF161" s="17"/>
      <c r="OWG161" s="17"/>
      <c r="OWH161" s="17"/>
      <c r="OWI161" s="17"/>
      <c r="OWJ161" s="17"/>
      <c r="OWK161" s="17"/>
      <c r="OWL161" s="17"/>
      <c r="OWM161" s="17"/>
      <c r="OWN161" s="17"/>
      <c r="OWO161" s="17"/>
      <c r="OWP161" s="17"/>
      <c r="OWQ161" s="17"/>
      <c r="OWR161" s="17"/>
      <c r="OWS161" s="17"/>
      <c r="OWT161" s="17"/>
      <c r="OWU161" s="17"/>
      <c r="OWV161" s="17"/>
      <c r="OWW161" s="17"/>
      <c r="OWX161" s="17"/>
      <c r="OWY161" s="17"/>
      <c r="OWZ161" s="17"/>
      <c r="OXA161" s="17"/>
      <c r="OXB161" s="17"/>
      <c r="OXC161" s="17"/>
      <c r="OXD161" s="17"/>
      <c r="OXE161" s="17"/>
      <c r="OXF161" s="17"/>
      <c r="OXG161" s="17"/>
      <c r="OXH161" s="17"/>
      <c r="OXI161" s="17"/>
      <c r="OXJ161" s="17"/>
      <c r="OXK161" s="17"/>
      <c r="OXL161" s="17"/>
      <c r="OXM161" s="17"/>
      <c r="OXN161" s="17"/>
      <c r="OXO161" s="17"/>
      <c r="OXP161" s="17"/>
      <c r="OXQ161" s="17"/>
      <c r="OXR161" s="17"/>
      <c r="OXS161" s="17"/>
      <c r="OXT161" s="17"/>
      <c r="OXU161" s="17"/>
      <c r="OXV161" s="17"/>
      <c r="OXW161" s="17"/>
      <c r="OXX161" s="17"/>
      <c r="OXY161" s="17"/>
      <c r="OXZ161" s="17"/>
      <c r="OYA161" s="17"/>
      <c r="OYB161" s="17"/>
      <c r="OYC161" s="17"/>
      <c r="OYD161" s="17"/>
      <c r="OYE161" s="17"/>
      <c r="OYF161" s="17"/>
      <c r="OYG161" s="17"/>
      <c r="OYH161" s="17"/>
      <c r="OYI161" s="17"/>
      <c r="OYJ161" s="17"/>
      <c r="OYK161" s="17"/>
      <c r="OYL161" s="17"/>
      <c r="OYM161" s="17"/>
      <c r="OYN161" s="17"/>
      <c r="OYO161" s="17"/>
      <c r="OYP161" s="17"/>
      <c r="OYQ161" s="17"/>
      <c r="OYR161" s="17"/>
      <c r="OYS161" s="17"/>
      <c r="OYT161" s="17"/>
      <c r="OYU161" s="17"/>
      <c r="OYV161" s="17"/>
      <c r="OYW161" s="17"/>
      <c r="OYX161" s="17"/>
      <c r="OYY161" s="17"/>
      <c r="OYZ161" s="17"/>
      <c r="OZA161" s="17"/>
      <c r="OZB161" s="17"/>
      <c r="OZC161" s="17"/>
      <c r="OZD161" s="17"/>
      <c r="OZE161" s="17"/>
      <c r="OZF161" s="17"/>
      <c r="OZG161" s="17"/>
      <c r="OZH161" s="17"/>
      <c r="OZI161" s="17"/>
      <c r="OZJ161" s="17"/>
      <c r="OZK161" s="17"/>
      <c r="OZL161" s="17"/>
      <c r="OZM161" s="17"/>
      <c r="OZN161" s="17"/>
      <c r="OZO161" s="17"/>
      <c r="OZP161" s="17"/>
      <c r="OZQ161" s="17"/>
      <c r="OZR161" s="17"/>
      <c r="OZS161" s="17"/>
      <c r="OZT161" s="17"/>
      <c r="OZU161" s="17"/>
      <c r="OZV161" s="17"/>
      <c r="OZW161" s="17"/>
      <c r="OZX161" s="17"/>
      <c r="OZY161" s="17"/>
      <c r="OZZ161" s="17"/>
      <c r="PAA161" s="17"/>
      <c r="PAB161" s="17"/>
      <c r="PAC161" s="17"/>
      <c r="PAD161" s="17"/>
      <c r="PAE161" s="17"/>
      <c r="PAF161" s="17"/>
      <c r="PAG161" s="17"/>
      <c r="PAH161" s="17"/>
      <c r="PAI161" s="17"/>
      <c r="PAJ161" s="17"/>
      <c r="PAK161" s="17"/>
      <c r="PAL161" s="17"/>
      <c r="PAM161" s="17"/>
      <c r="PAN161" s="17"/>
      <c r="PAO161" s="17"/>
      <c r="PAP161" s="17"/>
      <c r="PAQ161" s="17"/>
      <c r="PAR161" s="17"/>
      <c r="PAS161" s="17"/>
      <c r="PAT161" s="17"/>
      <c r="PAU161" s="17"/>
      <c r="PAV161" s="17"/>
      <c r="PAW161" s="17"/>
      <c r="PAX161" s="17"/>
      <c r="PAY161" s="17"/>
      <c r="PAZ161" s="17"/>
      <c r="PBA161" s="17"/>
      <c r="PBB161" s="17"/>
      <c r="PBC161" s="17"/>
      <c r="PBD161" s="17"/>
      <c r="PBE161" s="17"/>
      <c r="PBF161" s="17"/>
      <c r="PBG161" s="17"/>
      <c r="PBH161" s="17"/>
      <c r="PBI161" s="17"/>
      <c r="PBJ161" s="17"/>
      <c r="PBK161" s="17"/>
      <c r="PBL161" s="17"/>
      <c r="PBM161" s="17"/>
      <c r="PBN161" s="17"/>
      <c r="PBO161" s="17"/>
      <c r="PBP161" s="17"/>
      <c r="PBQ161" s="17"/>
      <c r="PBR161" s="17"/>
      <c r="PBS161" s="17"/>
      <c r="PBT161" s="17"/>
      <c r="PBU161" s="17"/>
      <c r="PBV161" s="17"/>
      <c r="PBW161" s="17"/>
      <c r="PBX161" s="17"/>
      <c r="PBY161" s="17"/>
      <c r="PBZ161" s="17"/>
      <c r="PCA161" s="17"/>
      <c r="PCB161" s="17"/>
      <c r="PCC161" s="17"/>
      <c r="PCD161" s="17"/>
      <c r="PCE161" s="17"/>
      <c r="PCF161" s="17"/>
      <c r="PCG161" s="17"/>
      <c r="PCH161" s="17"/>
      <c r="PCI161" s="17"/>
      <c r="PCJ161" s="17"/>
      <c r="PCK161" s="17"/>
      <c r="PCL161" s="17"/>
      <c r="PCM161" s="17"/>
      <c r="PCN161" s="17"/>
      <c r="PCO161" s="17"/>
      <c r="PCP161" s="17"/>
      <c r="PCQ161" s="17"/>
      <c r="PCR161" s="17"/>
      <c r="PCS161" s="17"/>
      <c r="PCT161" s="17"/>
      <c r="PCU161" s="17"/>
      <c r="PCV161" s="17"/>
      <c r="PCW161" s="17"/>
      <c r="PCX161" s="17"/>
      <c r="PCY161" s="17"/>
      <c r="PCZ161" s="17"/>
      <c r="PDA161" s="17"/>
      <c r="PDB161" s="17"/>
      <c r="PDC161" s="17"/>
      <c r="PDD161" s="17"/>
      <c r="PDE161" s="17"/>
      <c r="PDF161" s="17"/>
      <c r="PDG161" s="17"/>
      <c r="PDH161" s="17"/>
      <c r="PDI161" s="17"/>
      <c r="PDJ161" s="17"/>
      <c r="PDK161" s="17"/>
      <c r="PDL161" s="17"/>
      <c r="PDM161" s="17"/>
      <c r="PDN161" s="17"/>
      <c r="PDO161" s="17"/>
      <c r="PDP161" s="17"/>
      <c r="PDQ161" s="17"/>
      <c r="PDR161" s="17"/>
      <c r="PDS161" s="17"/>
      <c r="PDT161" s="17"/>
      <c r="PDU161" s="17"/>
      <c r="PDV161" s="17"/>
      <c r="PDW161" s="17"/>
      <c r="PDX161" s="17"/>
      <c r="PDY161" s="17"/>
      <c r="PDZ161" s="17"/>
      <c r="PEA161" s="17"/>
      <c r="PEB161" s="17"/>
      <c r="PEC161" s="17"/>
      <c r="PED161" s="17"/>
      <c r="PEE161" s="17"/>
      <c r="PEF161" s="17"/>
      <c r="PEG161" s="17"/>
      <c r="PEH161" s="17"/>
      <c r="PEI161" s="17"/>
      <c r="PEJ161" s="17"/>
      <c r="PEK161" s="17"/>
      <c r="PEL161" s="17"/>
      <c r="PEM161" s="17"/>
      <c r="PEN161" s="17"/>
      <c r="PEO161" s="17"/>
      <c r="PEP161" s="17"/>
      <c r="PEQ161" s="17"/>
      <c r="PER161" s="17"/>
      <c r="PES161" s="17"/>
      <c r="PET161" s="17"/>
      <c r="PEU161" s="17"/>
      <c r="PEV161" s="17"/>
      <c r="PEW161" s="17"/>
      <c r="PEX161" s="17"/>
      <c r="PEY161" s="17"/>
      <c r="PEZ161" s="17"/>
      <c r="PFA161" s="17"/>
      <c r="PFB161" s="17"/>
      <c r="PFC161" s="17"/>
      <c r="PFD161" s="17"/>
      <c r="PFE161" s="17"/>
      <c r="PFF161" s="17"/>
      <c r="PFG161" s="17"/>
      <c r="PFH161" s="17"/>
      <c r="PFI161" s="17"/>
      <c r="PFJ161" s="17"/>
      <c r="PFK161" s="17"/>
      <c r="PFL161" s="17"/>
      <c r="PFM161" s="17"/>
      <c r="PFN161" s="17"/>
      <c r="PFO161" s="17"/>
      <c r="PFP161" s="17"/>
      <c r="PFQ161" s="17"/>
      <c r="PFR161" s="17"/>
      <c r="PFS161" s="17"/>
      <c r="PFT161" s="17"/>
      <c r="PFU161" s="17"/>
      <c r="PFV161" s="17"/>
      <c r="PFW161" s="17"/>
      <c r="PFX161" s="17"/>
      <c r="PFY161" s="17"/>
      <c r="PFZ161" s="17"/>
      <c r="PGA161" s="17"/>
      <c r="PGB161" s="17"/>
      <c r="PGC161" s="17"/>
      <c r="PGD161" s="17"/>
      <c r="PGE161" s="17"/>
      <c r="PGF161" s="17"/>
      <c r="PGG161" s="17"/>
      <c r="PGH161" s="17"/>
      <c r="PGI161" s="17"/>
      <c r="PGJ161" s="17"/>
      <c r="PGK161" s="17"/>
      <c r="PGL161" s="17"/>
      <c r="PGM161" s="17"/>
      <c r="PGN161" s="17"/>
      <c r="PGO161" s="17"/>
      <c r="PGP161" s="17"/>
      <c r="PGQ161" s="17"/>
      <c r="PGR161" s="17"/>
      <c r="PGS161" s="17"/>
      <c r="PGT161" s="17"/>
      <c r="PGU161" s="17"/>
      <c r="PGV161" s="17"/>
      <c r="PGW161" s="17"/>
      <c r="PGX161" s="17"/>
      <c r="PGY161" s="17"/>
      <c r="PGZ161" s="17"/>
      <c r="PHA161" s="17"/>
      <c r="PHB161" s="17"/>
      <c r="PHC161" s="17"/>
      <c r="PHD161" s="17"/>
      <c r="PHE161" s="17"/>
      <c r="PHF161" s="17"/>
      <c r="PHG161" s="17"/>
      <c r="PHH161" s="17"/>
      <c r="PHI161" s="17"/>
      <c r="PHJ161" s="17"/>
      <c r="PHK161" s="17"/>
      <c r="PHL161" s="17"/>
      <c r="PHM161" s="17"/>
      <c r="PHN161" s="17"/>
      <c r="PHO161" s="17"/>
      <c r="PHP161" s="17"/>
      <c r="PHQ161" s="17"/>
      <c r="PHR161" s="17"/>
      <c r="PHS161" s="17"/>
      <c r="PHT161" s="17"/>
      <c r="PHU161" s="17"/>
      <c r="PHV161" s="17"/>
      <c r="PHW161" s="17"/>
      <c r="PHX161" s="17"/>
      <c r="PHY161" s="17"/>
      <c r="PHZ161" s="17"/>
      <c r="PIA161" s="17"/>
      <c r="PIB161" s="17"/>
      <c r="PIC161" s="17"/>
      <c r="PID161" s="17"/>
      <c r="PIE161" s="17"/>
      <c r="PIF161" s="17"/>
      <c r="PIG161" s="17"/>
      <c r="PIH161" s="17"/>
      <c r="PII161" s="17"/>
      <c r="PIJ161" s="17"/>
      <c r="PIK161" s="17"/>
      <c r="PIL161" s="17"/>
      <c r="PIM161" s="17"/>
      <c r="PIN161" s="17"/>
      <c r="PIO161" s="17"/>
      <c r="PIP161" s="17"/>
      <c r="PIQ161" s="17"/>
      <c r="PIR161" s="17"/>
      <c r="PIS161" s="17"/>
      <c r="PIT161" s="17"/>
      <c r="PIU161" s="17"/>
      <c r="PIV161" s="17"/>
      <c r="PIW161" s="17"/>
      <c r="PIX161" s="17"/>
      <c r="PIY161" s="17"/>
      <c r="PIZ161" s="17"/>
      <c r="PJA161" s="17"/>
      <c r="PJB161" s="17"/>
      <c r="PJC161" s="17"/>
      <c r="PJD161" s="17"/>
      <c r="PJE161" s="17"/>
      <c r="PJF161" s="17"/>
      <c r="PJG161" s="17"/>
      <c r="PJH161" s="17"/>
      <c r="PJI161" s="17"/>
      <c r="PJJ161" s="17"/>
      <c r="PJK161" s="17"/>
      <c r="PJL161" s="17"/>
      <c r="PJM161" s="17"/>
      <c r="PJN161" s="17"/>
      <c r="PJO161" s="17"/>
      <c r="PJP161" s="17"/>
      <c r="PJQ161" s="17"/>
      <c r="PJR161" s="17"/>
      <c r="PJS161" s="17"/>
      <c r="PJT161" s="17"/>
      <c r="PJU161" s="17"/>
      <c r="PJV161" s="17"/>
      <c r="PJW161" s="17"/>
      <c r="PJX161" s="17"/>
      <c r="PJY161" s="17"/>
      <c r="PJZ161" s="17"/>
      <c r="PKA161" s="17"/>
      <c r="PKB161" s="17"/>
      <c r="PKC161" s="17"/>
      <c r="PKD161" s="17"/>
      <c r="PKE161" s="17"/>
      <c r="PKF161" s="17"/>
      <c r="PKG161" s="17"/>
      <c r="PKH161" s="17"/>
      <c r="PKI161" s="17"/>
      <c r="PKJ161" s="17"/>
      <c r="PKK161" s="17"/>
      <c r="PKL161" s="17"/>
      <c r="PKM161" s="17"/>
      <c r="PKN161" s="17"/>
      <c r="PKO161" s="17"/>
      <c r="PKP161" s="17"/>
      <c r="PKQ161" s="17"/>
      <c r="PKR161" s="17"/>
      <c r="PKS161" s="17"/>
      <c r="PKT161" s="17"/>
      <c r="PKU161" s="17"/>
      <c r="PKV161" s="17"/>
      <c r="PKW161" s="17"/>
      <c r="PKX161" s="17"/>
      <c r="PKY161" s="17"/>
      <c r="PKZ161" s="17"/>
      <c r="PLA161" s="17"/>
      <c r="PLB161" s="17"/>
      <c r="PLC161" s="17"/>
      <c r="PLD161" s="17"/>
      <c r="PLE161" s="17"/>
      <c r="PLF161" s="17"/>
      <c r="PLG161" s="17"/>
      <c r="PLH161" s="17"/>
      <c r="PLI161" s="17"/>
      <c r="PLJ161" s="17"/>
      <c r="PLK161" s="17"/>
      <c r="PLL161" s="17"/>
      <c r="PLM161" s="17"/>
      <c r="PLN161" s="17"/>
      <c r="PLO161" s="17"/>
      <c r="PLP161" s="17"/>
      <c r="PLQ161" s="17"/>
      <c r="PLR161" s="17"/>
      <c r="PLS161" s="17"/>
      <c r="PLT161" s="17"/>
      <c r="PLU161" s="17"/>
      <c r="PLV161" s="17"/>
      <c r="PLW161" s="17"/>
      <c r="PLX161" s="17"/>
      <c r="PLY161" s="17"/>
      <c r="PLZ161" s="17"/>
      <c r="PMA161" s="17"/>
      <c r="PMB161" s="17"/>
      <c r="PMC161" s="17"/>
      <c r="PMD161" s="17"/>
      <c r="PME161" s="17"/>
      <c r="PMF161" s="17"/>
      <c r="PMG161" s="17"/>
      <c r="PMH161" s="17"/>
      <c r="PMI161" s="17"/>
      <c r="PMJ161" s="17"/>
      <c r="PMK161" s="17"/>
      <c r="PML161" s="17"/>
      <c r="PMM161" s="17"/>
      <c r="PMN161" s="17"/>
      <c r="PMO161" s="17"/>
      <c r="PMP161" s="17"/>
      <c r="PMQ161" s="17"/>
      <c r="PMR161" s="17"/>
      <c r="PMS161" s="17"/>
      <c r="PMT161" s="17"/>
      <c r="PMU161" s="17"/>
      <c r="PMV161" s="17"/>
      <c r="PMW161" s="17"/>
      <c r="PMX161" s="17"/>
      <c r="PMY161" s="17"/>
      <c r="PMZ161" s="17"/>
      <c r="PNA161" s="17"/>
      <c r="PNB161" s="17"/>
      <c r="PNC161" s="17"/>
      <c r="PND161" s="17"/>
      <c r="PNE161" s="17"/>
      <c r="PNF161" s="17"/>
      <c r="PNG161" s="17"/>
      <c r="PNH161" s="17"/>
      <c r="PNI161" s="17"/>
      <c r="PNJ161" s="17"/>
      <c r="PNK161" s="17"/>
      <c r="PNL161" s="17"/>
      <c r="PNM161" s="17"/>
      <c r="PNN161" s="17"/>
      <c r="PNO161" s="17"/>
      <c r="PNP161" s="17"/>
      <c r="PNQ161" s="17"/>
      <c r="PNR161" s="17"/>
      <c r="PNS161" s="17"/>
      <c r="PNT161" s="17"/>
      <c r="PNU161" s="17"/>
      <c r="PNV161" s="17"/>
      <c r="PNW161" s="17"/>
      <c r="PNX161" s="17"/>
      <c r="PNY161" s="17"/>
      <c r="PNZ161" s="17"/>
      <c r="POA161" s="17"/>
      <c r="POB161" s="17"/>
      <c r="POC161" s="17"/>
      <c r="POD161" s="17"/>
      <c r="POE161" s="17"/>
      <c r="POF161" s="17"/>
      <c r="POG161" s="17"/>
      <c r="POH161" s="17"/>
      <c r="POI161" s="17"/>
      <c r="POJ161" s="17"/>
      <c r="POK161" s="17"/>
      <c r="POL161" s="17"/>
      <c r="POM161" s="17"/>
      <c r="PON161" s="17"/>
      <c r="POO161" s="17"/>
      <c r="POP161" s="17"/>
      <c r="POQ161" s="17"/>
      <c r="POR161" s="17"/>
      <c r="POS161" s="17"/>
      <c r="POT161" s="17"/>
      <c r="POU161" s="17"/>
      <c r="POV161" s="17"/>
      <c r="POW161" s="17"/>
      <c r="POX161" s="17"/>
      <c r="POY161" s="17"/>
      <c r="POZ161" s="17"/>
      <c r="PPA161" s="17"/>
      <c r="PPB161" s="17"/>
      <c r="PPC161" s="17"/>
      <c r="PPD161" s="17"/>
      <c r="PPE161" s="17"/>
      <c r="PPF161" s="17"/>
      <c r="PPG161" s="17"/>
      <c r="PPH161" s="17"/>
      <c r="PPI161" s="17"/>
      <c r="PPJ161" s="17"/>
      <c r="PPK161" s="17"/>
      <c r="PPL161" s="17"/>
      <c r="PPM161" s="17"/>
      <c r="PPN161" s="17"/>
      <c r="PPO161" s="17"/>
      <c r="PPP161" s="17"/>
      <c r="PPQ161" s="17"/>
      <c r="PPR161" s="17"/>
      <c r="PPS161" s="17"/>
      <c r="PPT161" s="17"/>
      <c r="PPU161" s="17"/>
      <c r="PPV161" s="17"/>
      <c r="PPW161" s="17"/>
      <c r="PPX161" s="17"/>
      <c r="PPY161" s="17"/>
      <c r="PPZ161" s="17"/>
      <c r="PQA161" s="17"/>
      <c r="PQB161" s="17"/>
      <c r="PQC161" s="17"/>
      <c r="PQD161" s="17"/>
      <c r="PQE161" s="17"/>
      <c r="PQF161" s="17"/>
      <c r="PQG161" s="17"/>
      <c r="PQH161" s="17"/>
      <c r="PQI161" s="17"/>
      <c r="PQJ161" s="17"/>
      <c r="PQK161" s="17"/>
      <c r="PQL161" s="17"/>
      <c r="PQM161" s="17"/>
      <c r="PQN161" s="17"/>
      <c r="PQO161" s="17"/>
      <c r="PQP161" s="17"/>
      <c r="PQQ161" s="17"/>
      <c r="PQR161" s="17"/>
      <c r="PQS161" s="17"/>
      <c r="PQT161" s="17"/>
      <c r="PQU161" s="17"/>
      <c r="PQV161" s="17"/>
      <c r="PQW161" s="17"/>
      <c r="PQX161" s="17"/>
      <c r="PQY161" s="17"/>
      <c r="PQZ161" s="17"/>
      <c r="PRA161" s="17"/>
      <c r="PRB161" s="17"/>
      <c r="PRC161" s="17"/>
      <c r="PRD161" s="17"/>
      <c r="PRE161" s="17"/>
      <c r="PRF161" s="17"/>
      <c r="PRG161" s="17"/>
      <c r="PRH161" s="17"/>
      <c r="PRI161" s="17"/>
      <c r="PRJ161" s="17"/>
      <c r="PRK161" s="17"/>
      <c r="PRL161" s="17"/>
      <c r="PRM161" s="17"/>
      <c r="PRN161" s="17"/>
      <c r="PRO161" s="17"/>
      <c r="PRP161" s="17"/>
      <c r="PRQ161" s="17"/>
      <c r="PRR161" s="17"/>
      <c r="PRS161" s="17"/>
      <c r="PRT161" s="17"/>
      <c r="PRU161" s="17"/>
      <c r="PRV161" s="17"/>
      <c r="PRW161" s="17"/>
      <c r="PRX161" s="17"/>
      <c r="PRY161" s="17"/>
      <c r="PRZ161" s="17"/>
      <c r="PSA161" s="17"/>
      <c r="PSB161" s="17"/>
      <c r="PSC161" s="17"/>
      <c r="PSD161" s="17"/>
      <c r="PSE161" s="17"/>
      <c r="PSF161" s="17"/>
      <c r="PSG161" s="17"/>
      <c r="PSH161" s="17"/>
      <c r="PSI161" s="17"/>
      <c r="PSJ161" s="17"/>
      <c r="PSK161" s="17"/>
      <c r="PSL161" s="17"/>
      <c r="PSM161" s="17"/>
      <c r="PSN161" s="17"/>
      <c r="PSO161" s="17"/>
      <c r="PSP161" s="17"/>
      <c r="PSQ161" s="17"/>
      <c r="PSR161" s="17"/>
      <c r="PSS161" s="17"/>
      <c r="PST161" s="17"/>
      <c r="PSU161" s="17"/>
      <c r="PSV161" s="17"/>
      <c r="PSW161" s="17"/>
      <c r="PSX161" s="17"/>
      <c r="PSY161" s="17"/>
      <c r="PSZ161" s="17"/>
      <c r="PTA161" s="17"/>
      <c r="PTB161" s="17"/>
      <c r="PTC161" s="17"/>
      <c r="PTD161" s="17"/>
      <c r="PTE161" s="17"/>
      <c r="PTF161" s="17"/>
      <c r="PTG161" s="17"/>
      <c r="PTH161" s="17"/>
      <c r="PTI161" s="17"/>
      <c r="PTJ161" s="17"/>
      <c r="PTK161" s="17"/>
      <c r="PTL161" s="17"/>
      <c r="PTM161" s="17"/>
      <c r="PTN161" s="17"/>
      <c r="PTO161" s="17"/>
      <c r="PTP161" s="17"/>
      <c r="PTQ161" s="17"/>
      <c r="PTR161" s="17"/>
      <c r="PTS161" s="17"/>
      <c r="PTT161" s="17"/>
      <c r="PTU161" s="17"/>
      <c r="PTV161" s="17"/>
      <c r="PTW161" s="17"/>
      <c r="PTX161" s="17"/>
      <c r="PTY161" s="17"/>
      <c r="PTZ161" s="17"/>
      <c r="PUA161" s="17"/>
      <c r="PUB161" s="17"/>
      <c r="PUC161" s="17"/>
      <c r="PUD161" s="17"/>
      <c r="PUE161" s="17"/>
      <c r="PUF161" s="17"/>
      <c r="PUG161" s="17"/>
      <c r="PUH161" s="17"/>
      <c r="PUI161" s="17"/>
      <c r="PUJ161" s="17"/>
      <c r="PUK161" s="17"/>
      <c r="PUL161" s="17"/>
      <c r="PUM161" s="17"/>
      <c r="PUN161" s="17"/>
      <c r="PUO161" s="17"/>
      <c r="PUP161" s="17"/>
      <c r="PUQ161" s="17"/>
      <c r="PUR161" s="17"/>
      <c r="PUS161" s="17"/>
      <c r="PUT161" s="17"/>
      <c r="PUU161" s="17"/>
      <c r="PUV161" s="17"/>
      <c r="PUW161" s="17"/>
      <c r="PUX161" s="17"/>
      <c r="PUY161" s="17"/>
      <c r="PUZ161" s="17"/>
      <c r="PVA161" s="17"/>
      <c r="PVB161" s="17"/>
      <c r="PVC161" s="17"/>
      <c r="PVD161" s="17"/>
      <c r="PVE161" s="17"/>
      <c r="PVF161" s="17"/>
      <c r="PVG161" s="17"/>
      <c r="PVH161" s="17"/>
      <c r="PVI161" s="17"/>
      <c r="PVJ161" s="17"/>
      <c r="PVK161" s="17"/>
      <c r="PVL161" s="17"/>
      <c r="PVM161" s="17"/>
      <c r="PVN161" s="17"/>
      <c r="PVO161" s="17"/>
      <c r="PVP161" s="17"/>
      <c r="PVQ161" s="17"/>
      <c r="PVR161" s="17"/>
      <c r="PVS161" s="17"/>
      <c r="PVT161" s="17"/>
      <c r="PVU161" s="17"/>
      <c r="PVV161" s="17"/>
      <c r="PVW161" s="17"/>
      <c r="PVX161" s="17"/>
      <c r="PVY161" s="17"/>
      <c r="PVZ161" s="17"/>
      <c r="PWA161" s="17"/>
      <c r="PWB161" s="17"/>
      <c r="PWC161" s="17"/>
      <c r="PWD161" s="17"/>
      <c r="PWE161" s="17"/>
      <c r="PWF161" s="17"/>
      <c r="PWG161" s="17"/>
      <c r="PWH161" s="17"/>
      <c r="PWI161" s="17"/>
      <c r="PWJ161" s="17"/>
      <c r="PWK161" s="17"/>
      <c r="PWL161" s="17"/>
      <c r="PWM161" s="17"/>
      <c r="PWN161" s="17"/>
      <c r="PWO161" s="17"/>
      <c r="PWP161" s="17"/>
      <c r="PWQ161" s="17"/>
      <c r="PWR161" s="17"/>
      <c r="PWS161" s="17"/>
      <c r="PWT161" s="17"/>
      <c r="PWU161" s="17"/>
      <c r="PWV161" s="17"/>
      <c r="PWW161" s="17"/>
      <c r="PWX161" s="17"/>
      <c r="PWY161" s="17"/>
      <c r="PWZ161" s="17"/>
      <c r="PXA161" s="17"/>
      <c r="PXB161" s="17"/>
      <c r="PXC161" s="17"/>
      <c r="PXD161" s="17"/>
      <c r="PXE161" s="17"/>
      <c r="PXF161" s="17"/>
      <c r="PXG161" s="17"/>
      <c r="PXH161" s="17"/>
      <c r="PXI161" s="17"/>
      <c r="PXJ161" s="17"/>
      <c r="PXK161" s="17"/>
      <c r="PXL161" s="17"/>
      <c r="PXM161" s="17"/>
      <c r="PXN161" s="17"/>
      <c r="PXO161" s="17"/>
      <c r="PXP161" s="17"/>
      <c r="PXQ161" s="17"/>
      <c r="PXR161" s="17"/>
      <c r="PXS161" s="17"/>
      <c r="PXT161" s="17"/>
      <c r="PXU161" s="17"/>
      <c r="PXV161" s="17"/>
      <c r="PXW161" s="17"/>
      <c r="PXX161" s="17"/>
      <c r="PXY161" s="17"/>
      <c r="PXZ161" s="17"/>
      <c r="PYA161" s="17"/>
      <c r="PYB161" s="17"/>
      <c r="PYC161" s="17"/>
      <c r="PYD161" s="17"/>
      <c r="PYE161" s="17"/>
      <c r="PYF161" s="17"/>
      <c r="PYG161" s="17"/>
      <c r="PYH161" s="17"/>
      <c r="PYI161" s="17"/>
      <c r="PYJ161" s="17"/>
      <c r="PYK161" s="17"/>
      <c r="PYL161" s="17"/>
      <c r="PYM161" s="17"/>
      <c r="PYN161" s="17"/>
      <c r="PYO161" s="17"/>
      <c r="PYP161" s="17"/>
      <c r="PYQ161" s="17"/>
      <c r="PYR161" s="17"/>
      <c r="PYS161" s="17"/>
      <c r="PYT161" s="17"/>
      <c r="PYU161" s="17"/>
      <c r="PYV161" s="17"/>
      <c r="PYW161" s="17"/>
      <c r="PYX161" s="17"/>
      <c r="PYY161" s="17"/>
      <c r="PYZ161" s="17"/>
      <c r="PZA161" s="17"/>
      <c r="PZB161" s="17"/>
      <c r="PZC161" s="17"/>
      <c r="PZD161" s="17"/>
      <c r="PZE161" s="17"/>
      <c r="PZF161" s="17"/>
      <c r="PZG161" s="17"/>
      <c r="PZH161" s="17"/>
      <c r="PZI161" s="17"/>
      <c r="PZJ161" s="17"/>
      <c r="PZK161" s="17"/>
      <c r="PZL161" s="17"/>
      <c r="PZM161" s="17"/>
      <c r="PZN161" s="17"/>
      <c r="PZO161" s="17"/>
      <c r="PZP161" s="17"/>
      <c r="PZQ161" s="17"/>
      <c r="PZR161" s="17"/>
      <c r="PZS161" s="17"/>
      <c r="PZT161" s="17"/>
      <c r="PZU161" s="17"/>
      <c r="PZV161" s="17"/>
      <c r="PZW161" s="17"/>
      <c r="PZX161" s="17"/>
      <c r="PZY161" s="17"/>
      <c r="PZZ161" s="17"/>
      <c r="QAA161" s="17"/>
      <c r="QAB161" s="17"/>
      <c r="QAC161" s="17"/>
      <c r="QAD161" s="17"/>
      <c r="QAE161" s="17"/>
      <c r="QAF161" s="17"/>
      <c r="QAG161" s="17"/>
      <c r="QAH161" s="17"/>
      <c r="QAI161" s="17"/>
      <c r="QAJ161" s="17"/>
      <c r="QAK161" s="17"/>
      <c r="QAL161" s="17"/>
      <c r="QAM161" s="17"/>
      <c r="QAN161" s="17"/>
      <c r="QAO161" s="17"/>
      <c r="QAP161" s="17"/>
      <c r="QAQ161" s="17"/>
      <c r="QAR161" s="17"/>
      <c r="QAS161" s="17"/>
      <c r="QAT161" s="17"/>
      <c r="QAU161" s="17"/>
      <c r="QAV161" s="17"/>
      <c r="QAW161" s="17"/>
      <c r="QAX161" s="17"/>
      <c r="QAY161" s="17"/>
      <c r="QAZ161" s="17"/>
      <c r="QBA161" s="17"/>
      <c r="QBB161" s="17"/>
      <c r="QBC161" s="17"/>
      <c r="QBD161" s="17"/>
      <c r="QBE161" s="17"/>
      <c r="QBF161" s="17"/>
      <c r="QBG161" s="17"/>
      <c r="QBH161" s="17"/>
      <c r="QBI161" s="17"/>
      <c r="QBJ161" s="17"/>
      <c r="QBK161" s="17"/>
      <c r="QBL161" s="17"/>
      <c r="QBM161" s="17"/>
      <c r="QBN161" s="17"/>
      <c r="QBO161" s="17"/>
      <c r="QBP161" s="17"/>
      <c r="QBQ161" s="17"/>
      <c r="QBR161" s="17"/>
      <c r="QBS161" s="17"/>
      <c r="QBT161" s="17"/>
      <c r="QBU161" s="17"/>
      <c r="QBV161" s="17"/>
      <c r="QBW161" s="17"/>
      <c r="QBX161" s="17"/>
      <c r="QBY161" s="17"/>
      <c r="QBZ161" s="17"/>
      <c r="QCA161" s="17"/>
      <c r="QCB161" s="17"/>
      <c r="QCC161" s="17"/>
      <c r="QCD161" s="17"/>
      <c r="QCE161" s="17"/>
      <c r="QCF161" s="17"/>
      <c r="QCG161" s="17"/>
      <c r="QCH161" s="17"/>
      <c r="QCI161" s="17"/>
      <c r="QCJ161" s="17"/>
      <c r="QCK161" s="17"/>
      <c r="QCL161" s="17"/>
      <c r="QCM161" s="17"/>
      <c r="QCN161" s="17"/>
      <c r="QCO161" s="17"/>
      <c r="QCP161" s="17"/>
      <c r="QCQ161" s="17"/>
      <c r="QCR161" s="17"/>
      <c r="QCS161" s="17"/>
      <c r="QCT161" s="17"/>
      <c r="QCU161" s="17"/>
      <c r="QCV161" s="17"/>
      <c r="QCW161" s="17"/>
      <c r="QCX161" s="17"/>
      <c r="QCY161" s="17"/>
      <c r="QCZ161" s="17"/>
      <c r="QDA161" s="17"/>
      <c r="QDB161" s="17"/>
      <c r="QDC161" s="17"/>
      <c r="QDD161" s="17"/>
      <c r="QDE161" s="17"/>
      <c r="QDF161" s="17"/>
      <c r="QDG161" s="17"/>
      <c r="QDH161" s="17"/>
      <c r="QDI161" s="17"/>
      <c r="QDJ161" s="17"/>
      <c r="QDK161" s="17"/>
      <c r="QDL161" s="17"/>
      <c r="QDM161" s="17"/>
      <c r="QDN161" s="17"/>
      <c r="QDO161" s="17"/>
      <c r="QDP161" s="17"/>
      <c r="QDQ161" s="17"/>
      <c r="QDR161" s="17"/>
      <c r="QDS161" s="17"/>
      <c r="QDT161" s="17"/>
      <c r="QDU161" s="17"/>
      <c r="QDV161" s="17"/>
      <c r="QDW161" s="17"/>
      <c r="QDX161" s="17"/>
      <c r="QDY161" s="17"/>
      <c r="QDZ161" s="17"/>
      <c r="QEA161" s="17"/>
      <c r="QEB161" s="17"/>
      <c r="QEC161" s="17"/>
      <c r="QED161" s="17"/>
      <c r="QEE161" s="17"/>
      <c r="QEF161" s="17"/>
      <c r="QEG161" s="17"/>
      <c r="QEH161" s="17"/>
      <c r="QEI161" s="17"/>
      <c r="QEJ161" s="17"/>
      <c r="QEK161" s="17"/>
      <c r="QEL161" s="17"/>
      <c r="QEM161" s="17"/>
      <c r="QEN161" s="17"/>
      <c r="QEO161" s="17"/>
      <c r="QEP161" s="17"/>
      <c r="QEQ161" s="17"/>
      <c r="QER161" s="17"/>
      <c r="QES161" s="17"/>
      <c r="QET161" s="17"/>
      <c r="QEU161" s="17"/>
      <c r="QEV161" s="17"/>
      <c r="QEW161" s="17"/>
      <c r="QEX161" s="17"/>
      <c r="QEY161" s="17"/>
      <c r="QEZ161" s="17"/>
      <c r="QFA161" s="17"/>
      <c r="QFB161" s="17"/>
      <c r="QFC161" s="17"/>
      <c r="QFD161" s="17"/>
      <c r="QFE161" s="17"/>
      <c r="QFF161" s="17"/>
      <c r="QFG161" s="17"/>
      <c r="QFH161" s="17"/>
      <c r="QFI161" s="17"/>
      <c r="QFJ161" s="17"/>
      <c r="QFK161" s="17"/>
      <c r="QFL161" s="17"/>
      <c r="QFM161" s="17"/>
      <c r="QFN161" s="17"/>
      <c r="QFO161" s="17"/>
      <c r="QFP161" s="17"/>
      <c r="QFQ161" s="17"/>
      <c r="QFR161" s="17"/>
      <c r="QFS161" s="17"/>
      <c r="QFT161" s="17"/>
      <c r="QFU161" s="17"/>
      <c r="QFV161" s="17"/>
      <c r="QFW161" s="17"/>
      <c r="QFX161" s="17"/>
      <c r="QFY161" s="17"/>
      <c r="QFZ161" s="17"/>
      <c r="QGA161" s="17"/>
      <c r="QGB161" s="17"/>
      <c r="QGC161" s="17"/>
      <c r="QGD161" s="17"/>
      <c r="QGE161" s="17"/>
      <c r="QGF161" s="17"/>
      <c r="QGG161" s="17"/>
      <c r="QGH161" s="17"/>
      <c r="QGI161" s="17"/>
      <c r="QGJ161" s="17"/>
      <c r="QGK161" s="17"/>
      <c r="QGL161" s="17"/>
      <c r="QGM161" s="17"/>
      <c r="QGN161" s="17"/>
      <c r="QGO161" s="17"/>
      <c r="QGP161" s="17"/>
      <c r="QGQ161" s="17"/>
      <c r="QGR161" s="17"/>
      <c r="QGS161" s="17"/>
      <c r="QGT161" s="17"/>
      <c r="QGU161" s="17"/>
      <c r="QGV161" s="17"/>
      <c r="QGW161" s="17"/>
      <c r="QGX161" s="17"/>
      <c r="QGY161" s="17"/>
      <c r="QGZ161" s="17"/>
      <c r="QHA161" s="17"/>
      <c r="QHB161" s="17"/>
      <c r="QHC161" s="17"/>
      <c r="QHD161" s="17"/>
      <c r="QHE161" s="17"/>
      <c r="QHF161" s="17"/>
      <c r="QHG161" s="17"/>
      <c r="QHH161" s="17"/>
      <c r="QHI161" s="17"/>
      <c r="QHJ161" s="17"/>
      <c r="QHK161" s="17"/>
      <c r="QHL161" s="17"/>
      <c r="QHM161" s="17"/>
      <c r="QHN161" s="17"/>
      <c r="QHO161" s="17"/>
      <c r="QHP161" s="17"/>
      <c r="QHQ161" s="17"/>
      <c r="QHR161" s="17"/>
      <c r="QHS161" s="17"/>
      <c r="QHT161" s="17"/>
      <c r="QHU161" s="17"/>
      <c r="QHV161" s="17"/>
      <c r="QHW161" s="17"/>
      <c r="QHX161" s="17"/>
      <c r="QHY161" s="17"/>
      <c r="QHZ161" s="17"/>
      <c r="QIA161" s="17"/>
      <c r="QIB161" s="17"/>
      <c r="QIC161" s="17"/>
      <c r="QID161" s="17"/>
      <c r="QIE161" s="17"/>
      <c r="QIF161" s="17"/>
      <c r="QIG161" s="17"/>
      <c r="QIH161" s="17"/>
      <c r="QII161" s="17"/>
      <c r="QIJ161" s="17"/>
      <c r="QIK161" s="17"/>
      <c r="QIL161" s="17"/>
      <c r="QIM161" s="17"/>
      <c r="QIN161" s="17"/>
      <c r="QIO161" s="17"/>
      <c r="QIP161" s="17"/>
      <c r="QIQ161" s="17"/>
      <c r="QIR161" s="17"/>
      <c r="QIS161" s="17"/>
      <c r="QIT161" s="17"/>
      <c r="QIU161" s="17"/>
      <c r="QIV161" s="17"/>
      <c r="QIW161" s="17"/>
      <c r="QIX161" s="17"/>
      <c r="QIY161" s="17"/>
      <c r="QIZ161" s="17"/>
      <c r="QJA161" s="17"/>
      <c r="QJB161" s="17"/>
      <c r="QJC161" s="17"/>
      <c r="QJD161" s="17"/>
      <c r="QJE161" s="17"/>
      <c r="QJF161" s="17"/>
      <c r="QJG161" s="17"/>
      <c r="QJH161" s="17"/>
      <c r="QJI161" s="17"/>
      <c r="QJJ161" s="17"/>
      <c r="QJK161" s="17"/>
      <c r="QJL161" s="17"/>
      <c r="QJM161" s="17"/>
      <c r="QJN161" s="17"/>
      <c r="QJO161" s="17"/>
      <c r="QJP161" s="17"/>
      <c r="QJQ161" s="17"/>
      <c r="QJR161" s="17"/>
      <c r="QJS161" s="17"/>
      <c r="QJT161" s="17"/>
      <c r="QJU161" s="17"/>
      <c r="QJV161" s="17"/>
      <c r="QJW161" s="17"/>
      <c r="QJX161" s="17"/>
      <c r="QJY161" s="17"/>
      <c r="QJZ161" s="17"/>
      <c r="QKA161" s="17"/>
      <c r="QKB161" s="17"/>
      <c r="QKC161" s="17"/>
      <c r="QKD161" s="17"/>
      <c r="QKE161" s="17"/>
      <c r="QKF161" s="17"/>
      <c r="QKG161" s="17"/>
      <c r="QKH161" s="17"/>
      <c r="QKI161" s="17"/>
      <c r="QKJ161" s="17"/>
      <c r="QKK161" s="17"/>
      <c r="QKL161" s="17"/>
      <c r="QKM161" s="17"/>
      <c r="QKN161" s="17"/>
      <c r="QKO161" s="17"/>
      <c r="QKP161" s="17"/>
      <c r="QKQ161" s="17"/>
      <c r="QKR161" s="17"/>
      <c r="QKS161" s="17"/>
      <c r="QKT161" s="17"/>
      <c r="QKU161" s="17"/>
      <c r="QKV161" s="17"/>
      <c r="QKW161" s="17"/>
      <c r="QKX161" s="17"/>
      <c r="QKY161" s="17"/>
      <c r="QKZ161" s="17"/>
      <c r="QLA161" s="17"/>
      <c r="QLB161" s="17"/>
      <c r="QLC161" s="17"/>
      <c r="QLD161" s="17"/>
      <c r="QLE161" s="17"/>
      <c r="QLF161" s="17"/>
      <c r="QLG161" s="17"/>
      <c r="QLH161" s="17"/>
      <c r="QLI161" s="17"/>
      <c r="QLJ161" s="17"/>
      <c r="QLK161" s="17"/>
      <c r="QLL161" s="17"/>
      <c r="QLM161" s="17"/>
      <c r="QLN161" s="17"/>
      <c r="QLO161" s="17"/>
      <c r="QLP161" s="17"/>
      <c r="QLQ161" s="17"/>
      <c r="QLR161" s="17"/>
      <c r="QLS161" s="17"/>
      <c r="QLT161" s="17"/>
      <c r="QLU161" s="17"/>
      <c r="QLV161" s="17"/>
      <c r="QLW161" s="17"/>
      <c r="QLX161" s="17"/>
      <c r="QLY161" s="17"/>
      <c r="QLZ161" s="17"/>
      <c r="QMA161" s="17"/>
      <c r="QMB161" s="17"/>
      <c r="QMC161" s="17"/>
      <c r="QMD161" s="17"/>
      <c r="QME161" s="17"/>
      <c r="QMF161" s="17"/>
      <c r="QMG161" s="17"/>
      <c r="QMH161" s="17"/>
      <c r="QMI161" s="17"/>
      <c r="QMJ161" s="17"/>
      <c r="QMK161" s="17"/>
      <c r="QML161" s="17"/>
      <c r="QMM161" s="17"/>
      <c r="QMN161" s="17"/>
      <c r="QMO161" s="17"/>
      <c r="QMP161" s="17"/>
      <c r="QMQ161" s="17"/>
      <c r="QMR161" s="17"/>
      <c r="QMS161" s="17"/>
      <c r="QMT161" s="17"/>
      <c r="QMU161" s="17"/>
      <c r="QMV161" s="17"/>
      <c r="QMW161" s="17"/>
      <c r="QMX161" s="17"/>
      <c r="QMY161" s="17"/>
      <c r="QMZ161" s="17"/>
      <c r="QNA161" s="17"/>
      <c r="QNB161" s="17"/>
      <c r="QNC161" s="17"/>
      <c r="QND161" s="17"/>
      <c r="QNE161" s="17"/>
      <c r="QNF161" s="17"/>
      <c r="QNG161" s="17"/>
      <c r="QNH161" s="17"/>
      <c r="QNI161" s="17"/>
      <c r="QNJ161" s="17"/>
      <c r="QNK161" s="17"/>
      <c r="QNL161" s="17"/>
      <c r="QNM161" s="17"/>
      <c r="QNN161" s="17"/>
      <c r="QNO161" s="17"/>
      <c r="QNP161" s="17"/>
      <c r="QNQ161" s="17"/>
      <c r="QNR161" s="17"/>
      <c r="QNS161" s="17"/>
      <c r="QNT161" s="17"/>
      <c r="QNU161" s="17"/>
      <c r="QNV161" s="17"/>
      <c r="QNW161" s="17"/>
      <c r="QNX161" s="17"/>
      <c r="QNY161" s="17"/>
      <c r="QNZ161" s="17"/>
      <c r="QOA161" s="17"/>
      <c r="QOB161" s="17"/>
      <c r="QOC161" s="17"/>
      <c r="QOD161" s="17"/>
      <c r="QOE161" s="17"/>
      <c r="QOF161" s="17"/>
      <c r="QOG161" s="17"/>
      <c r="QOH161" s="17"/>
      <c r="QOI161" s="17"/>
      <c r="QOJ161" s="17"/>
      <c r="QOK161" s="17"/>
      <c r="QOL161" s="17"/>
      <c r="QOM161" s="17"/>
      <c r="QON161" s="17"/>
      <c r="QOO161" s="17"/>
      <c r="QOP161" s="17"/>
      <c r="QOQ161" s="17"/>
      <c r="QOR161" s="17"/>
      <c r="QOS161" s="17"/>
      <c r="QOT161" s="17"/>
      <c r="QOU161" s="17"/>
      <c r="QOV161" s="17"/>
      <c r="QOW161" s="17"/>
      <c r="QOX161" s="17"/>
      <c r="QOY161" s="17"/>
      <c r="QOZ161" s="17"/>
      <c r="QPA161" s="17"/>
      <c r="QPB161" s="17"/>
      <c r="QPC161" s="17"/>
      <c r="QPD161" s="17"/>
      <c r="QPE161" s="17"/>
      <c r="QPF161" s="17"/>
      <c r="QPG161" s="17"/>
      <c r="QPH161" s="17"/>
      <c r="QPI161" s="17"/>
      <c r="QPJ161" s="17"/>
      <c r="QPK161" s="17"/>
      <c r="QPL161" s="17"/>
      <c r="QPM161" s="17"/>
      <c r="QPN161" s="17"/>
      <c r="QPO161" s="17"/>
      <c r="QPP161" s="17"/>
      <c r="QPQ161" s="17"/>
      <c r="QPR161" s="17"/>
      <c r="QPS161" s="17"/>
      <c r="QPT161" s="17"/>
      <c r="QPU161" s="17"/>
      <c r="QPV161" s="17"/>
      <c r="QPW161" s="17"/>
      <c r="QPX161" s="17"/>
      <c r="QPY161" s="17"/>
      <c r="QPZ161" s="17"/>
      <c r="QQA161" s="17"/>
      <c r="QQB161" s="17"/>
      <c r="QQC161" s="17"/>
      <c r="QQD161" s="17"/>
      <c r="QQE161" s="17"/>
      <c r="QQF161" s="17"/>
      <c r="QQG161" s="17"/>
      <c r="QQH161" s="17"/>
      <c r="QQI161" s="17"/>
      <c r="QQJ161" s="17"/>
      <c r="QQK161" s="17"/>
      <c r="QQL161" s="17"/>
      <c r="QQM161" s="17"/>
      <c r="QQN161" s="17"/>
      <c r="QQO161" s="17"/>
      <c r="QQP161" s="17"/>
      <c r="QQQ161" s="17"/>
      <c r="QQR161" s="17"/>
      <c r="QQS161" s="17"/>
      <c r="QQT161" s="17"/>
      <c r="QQU161" s="17"/>
      <c r="QQV161" s="17"/>
      <c r="QQW161" s="17"/>
      <c r="QQX161" s="17"/>
      <c r="QQY161" s="17"/>
      <c r="QQZ161" s="17"/>
      <c r="QRA161" s="17"/>
      <c r="QRB161" s="17"/>
      <c r="QRC161" s="17"/>
      <c r="QRD161" s="17"/>
      <c r="QRE161" s="17"/>
      <c r="QRF161" s="17"/>
      <c r="QRG161" s="17"/>
      <c r="QRH161" s="17"/>
      <c r="QRI161" s="17"/>
      <c r="QRJ161" s="17"/>
      <c r="QRK161" s="17"/>
      <c r="QRL161" s="17"/>
      <c r="QRM161" s="17"/>
      <c r="QRN161" s="17"/>
      <c r="QRO161" s="17"/>
      <c r="QRP161" s="17"/>
      <c r="QRQ161" s="17"/>
      <c r="QRR161" s="17"/>
      <c r="QRS161" s="17"/>
      <c r="QRT161" s="17"/>
      <c r="QRU161" s="17"/>
      <c r="QRV161" s="17"/>
      <c r="QRW161" s="17"/>
      <c r="QRX161" s="17"/>
      <c r="QRY161" s="17"/>
      <c r="QRZ161" s="17"/>
      <c r="QSA161" s="17"/>
      <c r="QSB161" s="17"/>
      <c r="QSC161" s="17"/>
      <c r="QSD161" s="17"/>
      <c r="QSE161" s="17"/>
      <c r="QSF161" s="17"/>
      <c r="QSG161" s="17"/>
      <c r="QSH161" s="17"/>
      <c r="QSI161" s="17"/>
      <c r="QSJ161" s="17"/>
      <c r="QSK161" s="17"/>
      <c r="QSL161" s="17"/>
      <c r="QSM161" s="17"/>
      <c r="QSN161" s="17"/>
      <c r="QSO161" s="17"/>
      <c r="QSP161" s="17"/>
      <c r="QSQ161" s="17"/>
      <c r="QSR161" s="17"/>
      <c r="QSS161" s="17"/>
      <c r="QST161" s="17"/>
      <c r="QSU161" s="17"/>
      <c r="QSV161" s="17"/>
      <c r="QSW161" s="17"/>
      <c r="QSX161" s="17"/>
      <c r="QSY161" s="17"/>
      <c r="QSZ161" s="17"/>
      <c r="QTA161" s="17"/>
      <c r="QTB161" s="17"/>
      <c r="QTC161" s="17"/>
      <c r="QTD161" s="17"/>
      <c r="QTE161" s="17"/>
      <c r="QTF161" s="17"/>
      <c r="QTG161" s="17"/>
      <c r="QTH161" s="17"/>
      <c r="QTI161" s="17"/>
      <c r="QTJ161" s="17"/>
      <c r="QTK161" s="17"/>
      <c r="QTL161" s="17"/>
      <c r="QTM161" s="17"/>
      <c r="QTN161" s="17"/>
      <c r="QTO161" s="17"/>
      <c r="QTP161" s="17"/>
      <c r="QTQ161" s="17"/>
      <c r="QTR161" s="17"/>
      <c r="QTS161" s="17"/>
      <c r="QTT161" s="17"/>
      <c r="QTU161" s="17"/>
      <c r="QTV161" s="17"/>
      <c r="QTW161" s="17"/>
      <c r="QTX161" s="17"/>
      <c r="QTY161" s="17"/>
      <c r="QTZ161" s="17"/>
      <c r="QUA161" s="17"/>
      <c r="QUB161" s="17"/>
      <c r="QUC161" s="17"/>
      <c r="QUD161" s="17"/>
      <c r="QUE161" s="17"/>
      <c r="QUF161" s="17"/>
      <c r="QUG161" s="17"/>
      <c r="QUH161" s="17"/>
      <c r="QUI161" s="17"/>
      <c r="QUJ161" s="17"/>
      <c r="QUK161" s="17"/>
      <c r="QUL161" s="17"/>
      <c r="QUM161" s="17"/>
      <c r="QUN161" s="17"/>
      <c r="QUO161" s="17"/>
      <c r="QUP161" s="17"/>
      <c r="QUQ161" s="17"/>
      <c r="QUR161" s="17"/>
      <c r="QUS161" s="17"/>
      <c r="QUT161" s="17"/>
      <c r="QUU161" s="17"/>
      <c r="QUV161" s="17"/>
      <c r="QUW161" s="17"/>
      <c r="QUX161" s="17"/>
      <c r="QUY161" s="17"/>
      <c r="QUZ161" s="17"/>
      <c r="QVA161" s="17"/>
      <c r="QVB161" s="17"/>
      <c r="QVC161" s="17"/>
      <c r="QVD161" s="17"/>
      <c r="QVE161" s="17"/>
      <c r="QVF161" s="17"/>
      <c r="QVG161" s="17"/>
      <c r="QVH161" s="17"/>
      <c r="QVI161" s="17"/>
      <c r="QVJ161" s="17"/>
      <c r="QVK161" s="17"/>
      <c r="QVL161" s="17"/>
      <c r="QVM161" s="17"/>
      <c r="QVN161" s="17"/>
      <c r="QVO161" s="17"/>
      <c r="QVP161" s="17"/>
      <c r="QVQ161" s="17"/>
      <c r="QVR161" s="17"/>
      <c r="QVS161" s="17"/>
      <c r="QVT161" s="17"/>
      <c r="QVU161" s="17"/>
      <c r="QVV161" s="17"/>
      <c r="QVW161" s="17"/>
      <c r="QVX161" s="17"/>
      <c r="QVY161" s="17"/>
      <c r="QVZ161" s="17"/>
      <c r="QWA161" s="17"/>
      <c r="QWB161" s="17"/>
      <c r="QWC161" s="17"/>
      <c r="QWD161" s="17"/>
      <c r="QWE161" s="17"/>
      <c r="QWF161" s="17"/>
      <c r="QWG161" s="17"/>
      <c r="QWH161" s="17"/>
      <c r="QWI161" s="17"/>
      <c r="QWJ161" s="17"/>
      <c r="QWK161" s="17"/>
      <c r="QWL161" s="17"/>
      <c r="QWM161" s="17"/>
      <c r="QWN161" s="17"/>
      <c r="QWO161" s="17"/>
      <c r="QWP161" s="17"/>
      <c r="QWQ161" s="17"/>
      <c r="QWR161" s="17"/>
      <c r="QWS161" s="17"/>
      <c r="QWT161" s="17"/>
      <c r="QWU161" s="17"/>
      <c r="QWV161" s="17"/>
      <c r="QWW161" s="17"/>
      <c r="QWX161" s="17"/>
      <c r="QWY161" s="17"/>
      <c r="QWZ161" s="17"/>
      <c r="QXA161" s="17"/>
      <c r="QXB161" s="17"/>
      <c r="QXC161" s="17"/>
      <c r="QXD161" s="17"/>
      <c r="QXE161" s="17"/>
      <c r="QXF161" s="17"/>
      <c r="QXG161" s="17"/>
      <c r="QXH161" s="17"/>
      <c r="QXI161" s="17"/>
      <c r="QXJ161" s="17"/>
      <c r="QXK161" s="17"/>
      <c r="QXL161" s="17"/>
      <c r="QXM161" s="17"/>
      <c r="QXN161" s="17"/>
      <c r="QXO161" s="17"/>
      <c r="QXP161" s="17"/>
      <c r="QXQ161" s="17"/>
      <c r="QXR161" s="17"/>
      <c r="QXS161" s="17"/>
      <c r="QXT161" s="17"/>
      <c r="QXU161" s="17"/>
      <c r="QXV161" s="17"/>
      <c r="QXW161" s="17"/>
      <c r="QXX161" s="17"/>
      <c r="QXY161" s="17"/>
      <c r="QXZ161" s="17"/>
      <c r="QYA161" s="17"/>
      <c r="QYB161" s="17"/>
      <c r="QYC161" s="17"/>
      <c r="QYD161" s="17"/>
      <c r="QYE161" s="17"/>
      <c r="QYF161" s="17"/>
      <c r="QYG161" s="17"/>
      <c r="QYH161" s="17"/>
      <c r="QYI161" s="17"/>
      <c r="QYJ161" s="17"/>
      <c r="QYK161" s="17"/>
      <c r="QYL161" s="17"/>
      <c r="QYM161" s="17"/>
      <c r="QYN161" s="17"/>
      <c r="QYO161" s="17"/>
      <c r="QYP161" s="17"/>
      <c r="QYQ161" s="17"/>
      <c r="QYR161" s="17"/>
      <c r="QYS161" s="17"/>
      <c r="QYT161" s="17"/>
      <c r="QYU161" s="17"/>
      <c r="QYV161" s="17"/>
      <c r="QYW161" s="17"/>
      <c r="QYX161" s="17"/>
      <c r="QYY161" s="17"/>
      <c r="QYZ161" s="17"/>
      <c r="QZA161" s="17"/>
      <c r="QZB161" s="17"/>
      <c r="QZC161" s="17"/>
      <c r="QZD161" s="17"/>
      <c r="QZE161" s="17"/>
      <c r="QZF161" s="17"/>
      <c r="QZG161" s="17"/>
      <c r="QZH161" s="17"/>
      <c r="QZI161" s="17"/>
      <c r="QZJ161" s="17"/>
      <c r="QZK161" s="17"/>
      <c r="QZL161" s="17"/>
      <c r="QZM161" s="17"/>
      <c r="QZN161" s="17"/>
      <c r="QZO161" s="17"/>
      <c r="QZP161" s="17"/>
      <c r="QZQ161" s="17"/>
      <c r="QZR161" s="17"/>
      <c r="QZS161" s="17"/>
      <c r="QZT161" s="17"/>
      <c r="QZU161" s="17"/>
      <c r="QZV161" s="17"/>
      <c r="QZW161" s="17"/>
      <c r="QZX161" s="17"/>
      <c r="QZY161" s="17"/>
      <c r="QZZ161" s="17"/>
      <c r="RAA161" s="17"/>
      <c r="RAB161" s="17"/>
      <c r="RAC161" s="17"/>
      <c r="RAD161" s="17"/>
      <c r="RAE161" s="17"/>
      <c r="RAF161" s="17"/>
      <c r="RAG161" s="17"/>
      <c r="RAH161" s="17"/>
      <c r="RAI161" s="17"/>
      <c r="RAJ161" s="17"/>
      <c r="RAK161" s="17"/>
      <c r="RAL161" s="17"/>
      <c r="RAM161" s="17"/>
      <c r="RAN161" s="17"/>
      <c r="RAO161" s="17"/>
      <c r="RAP161" s="17"/>
      <c r="RAQ161" s="17"/>
      <c r="RAR161" s="17"/>
      <c r="RAS161" s="17"/>
      <c r="RAT161" s="17"/>
      <c r="RAU161" s="17"/>
      <c r="RAV161" s="17"/>
      <c r="RAW161" s="17"/>
      <c r="RAX161" s="17"/>
      <c r="RAY161" s="17"/>
      <c r="RAZ161" s="17"/>
      <c r="RBA161" s="17"/>
      <c r="RBB161" s="17"/>
      <c r="RBC161" s="17"/>
      <c r="RBD161" s="17"/>
      <c r="RBE161" s="17"/>
      <c r="RBF161" s="17"/>
      <c r="RBG161" s="17"/>
      <c r="RBH161" s="17"/>
      <c r="RBI161" s="17"/>
      <c r="RBJ161" s="17"/>
      <c r="RBK161" s="17"/>
      <c r="RBL161" s="17"/>
      <c r="RBM161" s="17"/>
      <c r="RBN161" s="17"/>
      <c r="RBO161" s="17"/>
      <c r="RBP161" s="17"/>
      <c r="RBQ161" s="17"/>
      <c r="RBR161" s="17"/>
      <c r="RBS161" s="17"/>
      <c r="RBT161" s="17"/>
      <c r="RBU161" s="17"/>
      <c r="RBV161" s="17"/>
      <c r="RBW161" s="17"/>
      <c r="RBX161" s="17"/>
      <c r="RBY161" s="17"/>
      <c r="RBZ161" s="17"/>
      <c r="RCA161" s="17"/>
      <c r="RCB161" s="17"/>
      <c r="RCC161" s="17"/>
      <c r="RCD161" s="17"/>
      <c r="RCE161" s="17"/>
      <c r="RCF161" s="17"/>
      <c r="RCG161" s="17"/>
      <c r="RCH161" s="17"/>
      <c r="RCI161" s="17"/>
      <c r="RCJ161" s="17"/>
      <c r="RCK161" s="17"/>
      <c r="RCL161" s="17"/>
      <c r="RCM161" s="17"/>
      <c r="RCN161" s="17"/>
      <c r="RCO161" s="17"/>
      <c r="RCP161" s="17"/>
      <c r="RCQ161" s="17"/>
      <c r="RCR161" s="17"/>
      <c r="RCS161" s="17"/>
      <c r="RCT161" s="17"/>
      <c r="RCU161" s="17"/>
      <c r="RCV161" s="17"/>
      <c r="RCW161" s="17"/>
      <c r="RCX161" s="17"/>
      <c r="RCY161" s="17"/>
      <c r="RCZ161" s="17"/>
      <c r="RDA161" s="17"/>
      <c r="RDB161" s="17"/>
      <c r="RDC161" s="17"/>
      <c r="RDD161" s="17"/>
      <c r="RDE161" s="17"/>
      <c r="RDF161" s="17"/>
      <c r="RDG161" s="17"/>
      <c r="RDH161" s="17"/>
      <c r="RDI161" s="17"/>
      <c r="RDJ161" s="17"/>
      <c r="RDK161" s="17"/>
      <c r="RDL161" s="17"/>
      <c r="RDM161" s="17"/>
      <c r="RDN161" s="17"/>
      <c r="RDO161" s="17"/>
      <c r="RDP161" s="17"/>
      <c r="RDQ161" s="17"/>
      <c r="RDR161" s="17"/>
      <c r="RDS161" s="17"/>
      <c r="RDT161" s="17"/>
      <c r="RDU161" s="17"/>
      <c r="RDV161" s="17"/>
      <c r="RDW161" s="17"/>
      <c r="RDX161" s="17"/>
      <c r="RDY161" s="17"/>
      <c r="RDZ161" s="17"/>
      <c r="REA161" s="17"/>
      <c r="REB161" s="17"/>
      <c r="REC161" s="17"/>
      <c r="RED161" s="17"/>
      <c r="REE161" s="17"/>
      <c r="REF161" s="17"/>
      <c r="REG161" s="17"/>
      <c r="REH161" s="17"/>
      <c r="REI161" s="17"/>
      <c r="REJ161" s="17"/>
      <c r="REK161" s="17"/>
      <c r="REL161" s="17"/>
      <c r="REM161" s="17"/>
      <c r="REN161" s="17"/>
      <c r="REO161" s="17"/>
      <c r="REP161" s="17"/>
      <c r="REQ161" s="17"/>
      <c r="RER161" s="17"/>
      <c r="RES161" s="17"/>
      <c r="RET161" s="17"/>
      <c r="REU161" s="17"/>
      <c r="REV161" s="17"/>
      <c r="REW161" s="17"/>
      <c r="REX161" s="17"/>
      <c r="REY161" s="17"/>
      <c r="REZ161" s="17"/>
      <c r="RFA161" s="17"/>
      <c r="RFB161" s="17"/>
      <c r="RFC161" s="17"/>
      <c r="RFD161" s="17"/>
      <c r="RFE161" s="17"/>
      <c r="RFF161" s="17"/>
      <c r="RFG161" s="17"/>
      <c r="RFH161" s="17"/>
      <c r="RFI161" s="17"/>
      <c r="RFJ161" s="17"/>
      <c r="RFK161" s="17"/>
      <c r="RFL161" s="17"/>
      <c r="RFM161" s="17"/>
      <c r="RFN161" s="17"/>
      <c r="RFO161" s="17"/>
      <c r="RFP161" s="17"/>
      <c r="RFQ161" s="17"/>
      <c r="RFR161" s="17"/>
      <c r="RFS161" s="17"/>
      <c r="RFT161" s="17"/>
      <c r="RFU161" s="17"/>
      <c r="RFV161" s="17"/>
      <c r="RFW161" s="17"/>
      <c r="RFX161" s="17"/>
      <c r="RFY161" s="17"/>
      <c r="RFZ161" s="17"/>
      <c r="RGA161" s="17"/>
      <c r="RGB161" s="17"/>
      <c r="RGC161" s="17"/>
      <c r="RGD161" s="17"/>
      <c r="RGE161" s="17"/>
      <c r="RGF161" s="17"/>
      <c r="RGG161" s="17"/>
      <c r="RGH161" s="17"/>
      <c r="RGI161" s="17"/>
      <c r="RGJ161" s="17"/>
      <c r="RGK161" s="17"/>
      <c r="RGL161" s="17"/>
      <c r="RGM161" s="17"/>
      <c r="RGN161" s="17"/>
      <c r="RGO161" s="17"/>
      <c r="RGP161" s="17"/>
      <c r="RGQ161" s="17"/>
      <c r="RGR161" s="17"/>
      <c r="RGS161" s="17"/>
      <c r="RGT161" s="17"/>
      <c r="RGU161" s="17"/>
      <c r="RGV161" s="17"/>
      <c r="RGW161" s="17"/>
      <c r="RGX161" s="17"/>
      <c r="RGY161" s="17"/>
      <c r="RGZ161" s="17"/>
      <c r="RHA161" s="17"/>
      <c r="RHB161" s="17"/>
      <c r="RHC161" s="17"/>
      <c r="RHD161" s="17"/>
      <c r="RHE161" s="17"/>
      <c r="RHF161" s="17"/>
      <c r="RHG161" s="17"/>
      <c r="RHH161" s="17"/>
      <c r="RHI161" s="17"/>
      <c r="RHJ161" s="17"/>
      <c r="RHK161" s="17"/>
      <c r="RHL161" s="17"/>
      <c r="RHM161" s="17"/>
      <c r="RHN161" s="17"/>
      <c r="RHO161" s="17"/>
      <c r="RHP161" s="17"/>
      <c r="RHQ161" s="17"/>
      <c r="RHR161" s="17"/>
      <c r="RHS161" s="17"/>
      <c r="RHT161" s="17"/>
      <c r="RHU161" s="17"/>
      <c r="RHV161" s="17"/>
      <c r="RHW161" s="17"/>
      <c r="RHX161" s="17"/>
      <c r="RHY161" s="17"/>
      <c r="RHZ161" s="17"/>
      <c r="RIA161" s="17"/>
      <c r="RIB161" s="17"/>
      <c r="RIC161" s="17"/>
      <c r="RID161" s="17"/>
      <c r="RIE161" s="17"/>
      <c r="RIF161" s="17"/>
      <c r="RIG161" s="17"/>
      <c r="RIH161" s="17"/>
      <c r="RII161" s="17"/>
      <c r="RIJ161" s="17"/>
      <c r="RIK161" s="17"/>
      <c r="RIL161" s="17"/>
      <c r="RIM161" s="17"/>
      <c r="RIN161" s="17"/>
      <c r="RIO161" s="17"/>
      <c r="RIP161" s="17"/>
      <c r="RIQ161" s="17"/>
      <c r="RIR161" s="17"/>
      <c r="RIS161" s="17"/>
      <c r="RIT161" s="17"/>
      <c r="RIU161" s="17"/>
      <c r="RIV161" s="17"/>
      <c r="RIW161" s="17"/>
      <c r="RIX161" s="17"/>
      <c r="RIY161" s="17"/>
      <c r="RIZ161" s="17"/>
      <c r="RJA161" s="17"/>
      <c r="RJB161" s="17"/>
      <c r="RJC161" s="17"/>
      <c r="RJD161" s="17"/>
      <c r="RJE161" s="17"/>
      <c r="RJF161" s="17"/>
      <c r="RJG161" s="17"/>
      <c r="RJH161" s="17"/>
      <c r="RJI161" s="17"/>
      <c r="RJJ161" s="17"/>
      <c r="RJK161" s="17"/>
      <c r="RJL161" s="17"/>
      <c r="RJM161" s="17"/>
      <c r="RJN161" s="17"/>
      <c r="RJO161" s="17"/>
      <c r="RJP161" s="17"/>
      <c r="RJQ161" s="17"/>
      <c r="RJR161" s="17"/>
      <c r="RJS161" s="17"/>
      <c r="RJT161" s="17"/>
      <c r="RJU161" s="17"/>
      <c r="RJV161" s="17"/>
      <c r="RJW161" s="17"/>
      <c r="RJX161" s="17"/>
      <c r="RJY161" s="17"/>
      <c r="RJZ161" s="17"/>
      <c r="RKA161" s="17"/>
      <c r="RKB161" s="17"/>
      <c r="RKC161" s="17"/>
      <c r="RKD161" s="17"/>
      <c r="RKE161" s="17"/>
      <c r="RKF161" s="17"/>
      <c r="RKG161" s="17"/>
      <c r="RKH161" s="17"/>
      <c r="RKI161" s="17"/>
      <c r="RKJ161" s="17"/>
      <c r="RKK161" s="17"/>
      <c r="RKL161" s="17"/>
      <c r="RKM161" s="17"/>
      <c r="RKN161" s="17"/>
      <c r="RKO161" s="17"/>
      <c r="RKP161" s="17"/>
      <c r="RKQ161" s="17"/>
      <c r="RKR161" s="17"/>
      <c r="RKS161" s="17"/>
      <c r="RKT161" s="17"/>
      <c r="RKU161" s="17"/>
      <c r="RKV161" s="17"/>
      <c r="RKW161" s="17"/>
      <c r="RKX161" s="17"/>
      <c r="RKY161" s="17"/>
      <c r="RKZ161" s="17"/>
      <c r="RLA161" s="17"/>
      <c r="RLB161" s="17"/>
      <c r="RLC161" s="17"/>
      <c r="RLD161" s="17"/>
      <c r="RLE161" s="17"/>
      <c r="RLF161" s="17"/>
      <c r="RLG161" s="17"/>
      <c r="RLH161" s="17"/>
      <c r="RLI161" s="17"/>
      <c r="RLJ161" s="17"/>
      <c r="RLK161" s="17"/>
      <c r="RLL161" s="17"/>
      <c r="RLM161" s="17"/>
      <c r="RLN161" s="17"/>
      <c r="RLO161" s="17"/>
      <c r="RLP161" s="17"/>
      <c r="RLQ161" s="17"/>
      <c r="RLR161" s="17"/>
      <c r="RLS161" s="17"/>
      <c r="RLT161" s="17"/>
      <c r="RLU161" s="17"/>
      <c r="RLV161" s="17"/>
      <c r="RLW161" s="17"/>
      <c r="RLX161" s="17"/>
      <c r="RLY161" s="17"/>
      <c r="RLZ161" s="17"/>
      <c r="RMA161" s="17"/>
      <c r="RMB161" s="17"/>
      <c r="RMC161" s="17"/>
      <c r="RMD161" s="17"/>
      <c r="RME161" s="17"/>
      <c r="RMF161" s="17"/>
      <c r="RMG161" s="17"/>
      <c r="RMH161" s="17"/>
      <c r="RMI161" s="17"/>
      <c r="RMJ161" s="17"/>
      <c r="RMK161" s="17"/>
      <c r="RML161" s="17"/>
      <c r="RMM161" s="17"/>
      <c r="RMN161" s="17"/>
      <c r="RMO161" s="17"/>
      <c r="RMP161" s="17"/>
      <c r="RMQ161" s="17"/>
      <c r="RMR161" s="17"/>
      <c r="RMS161" s="17"/>
      <c r="RMT161" s="17"/>
      <c r="RMU161" s="17"/>
      <c r="RMV161" s="17"/>
      <c r="RMW161" s="17"/>
      <c r="RMX161" s="17"/>
      <c r="RMY161" s="17"/>
      <c r="RMZ161" s="17"/>
      <c r="RNA161" s="17"/>
      <c r="RNB161" s="17"/>
      <c r="RNC161" s="17"/>
      <c r="RND161" s="17"/>
      <c r="RNE161" s="17"/>
      <c r="RNF161" s="17"/>
      <c r="RNG161" s="17"/>
      <c r="RNH161" s="17"/>
      <c r="RNI161" s="17"/>
      <c r="RNJ161" s="17"/>
      <c r="RNK161" s="17"/>
      <c r="RNL161" s="17"/>
      <c r="RNM161" s="17"/>
      <c r="RNN161" s="17"/>
      <c r="RNO161" s="17"/>
      <c r="RNP161" s="17"/>
      <c r="RNQ161" s="17"/>
      <c r="RNR161" s="17"/>
      <c r="RNS161" s="17"/>
      <c r="RNT161" s="17"/>
      <c r="RNU161" s="17"/>
      <c r="RNV161" s="17"/>
      <c r="RNW161" s="17"/>
      <c r="RNX161" s="17"/>
      <c r="RNY161" s="17"/>
      <c r="RNZ161" s="17"/>
      <c r="ROA161" s="17"/>
      <c r="ROB161" s="17"/>
      <c r="ROC161" s="17"/>
      <c r="ROD161" s="17"/>
      <c r="ROE161" s="17"/>
      <c r="ROF161" s="17"/>
      <c r="ROG161" s="17"/>
      <c r="ROH161" s="17"/>
      <c r="ROI161" s="17"/>
      <c r="ROJ161" s="17"/>
      <c r="ROK161" s="17"/>
      <c r="ROL161" s="17"/>
      <c r="ROM161" s="17"/>
      <c r="RON161" s="17"/>
      <c r="ROO161" s="17"/>
      <c r="ROP161" s="17"/>
      <c r="ROQ161" s="17"/>
      <c r="ROR161" s="17"/>
      <c r="ROS161" s="17"/>
      <c r="ROT161" s="17"/>
      <c r="ROU161" s="17"/>
      <c r="ROV161" s="17"/>
      <c r="ROW161" s="17"/>
      <c r="ROX161" s="17"/>
      <c r="ROY161" s="17"/>
      <c r="ROZ161" s="17"/>
      <c r="RPA161" s="17"/>
      <c r="RPB161" s="17"/>
      <c r="RPC161" s="17"/>
      <c r="RPD161" s="17"/>
      <c r="RPE161" s="17"/>
      <c r="RPF161" s="17"/>
      <c r="RPG161" s="17"/>
      <c r="RPH161" s="17"/>
      <c r="RPI161" s="17"/>
      <c r="RPJ161" s="17"/>
      <c r="RPK161" s="17"/>
      <c r="RPL161" s="17"/>
      <c r="RPM161" s="17"/>
      <c r="RPN161" s="17"/>
      <c r="RPO161" s="17"/>
      <c r="RPP161" s="17"/>
      <c r="RPQ161" s="17"/>
      <c r="RPR161" s="17"/>
      <c r="RPS161" s="17"/>
      <c r="RPT161" s="17"/>
      <c r="RPU161" s="17"/>
      <c r="RPV161" s="17"/>
      <c r="RPW161" s="17"/>
      <c r="RPX161" s="17"/>
      <c r="RPY161" s="17"/>
      <c r="RPZ161" s="17"/>
      <c r="RQA161" s="17"/>
      <c r="RQB161" s="17"/>
      <c r="RQC161" s="17"/>
      <c r="RQD161" s="17"/>
      <c r="RQE161" s="17"/>
      <c r="RQF161" s="17"/>
      <c r="RQG161" s="17"/>
      <c r="RQH161" s="17"/>
      <c r="RQI161" s="17"/>
      <c r="RQJ161" s="17"/>
      <c r="RQK161" s="17"/>
      <c r="RQL161" s="17"/>
      <c r="RQM161" s="17"/>
      <c r="RQN161" s="17"/>
      <c r="RQO161" s="17"/>
      <c r="RQP161" s="17"/>
      <c r="RQQ161" s="17"/>
      <c r="RQR161" s="17"/>
      <c r="RQS161" s="17"/>
      <c r="RQT161" s="17"/>
      <c r="RQU161" s="17"/>
      <c r="RQV161" s="17"/>
      <c r="RQW161" s="17"/>
      <c r="RQX161" s="17"/>
      <c r="RQY161" s="17"/>
      <c r="RQZ161" s="17"/>
      <c r="RRA161" s="17"/>
      <c r="RRB161" s="17"/>
      <c r="RRC161" s="17"/>
      <c r="RRD161" s="17"/>
      <c r="RRE161" s="17"/>
      <c r="RRF161" s="17"/>
      <c r="RRG161" s="17"/>
      <c r="RRH161" s="17"/>
      <c r="RRI161" s="17"/>
      <c r="RRJ161" s="17"/>
      <c r="RRK161" s="17"/>
      <c r="RRL161" s="17"/>
      <c r="RRM161" s="17"/>
      <c r="RRN161" s="17"/>
      <c r="RRO161" s="17"/>
      <c r="RRP161" s="17"/>
      <c r="RRQ161" s="17"/>
      <c r="RRR161" s="17"/>
      <c r="RRS161" s="17"/>
      <c r="RRT161" s="17"/>
      <c r="RRU161" s="17"/>
      <c r="RRV161" s="17"/>
      <c r="RRW161" s="17"/>
      <c r="RRX161" s="17"/>
      <c r="RRY161" s="17"/>
      <c r="RRZ161" s="17"/>
      <c r="RSA161" s="17"/>
      <c r="RSB161" s="17"/>
      <c r="RSC161" s="17"/>
      <c r="RSD161" s="17"/>
      <c r="RSE161" s="17"/>
      <c r="RSF161" s="17"/>
      <c r="RSG161" s="17"/>
      <c r="RSH161" s="17"/>
      <c r="RSI161" s="17"/>
      <c r="RSJ161" s="17"/>
      <c r="RSK161" s="17"/>
      <c r="RSL161" s="17"/>
      <c r="RSM161" s="17"/>
      <c r="RSN161" s="17"/>
      <c r="RSO161" s="17"/>
      <c r="RSP161" s="17"/>
      <c r="RSQ161" s="17"/>
      <c r="RSR161" s="17"/>
      <c r="RSS161" s="17"/>
      <c r="RST161" s="17"/>
      <c r="RSU161" s="17"/>
      <c r="RSV161" s="17"/>
      <c r="RSW161" s="17"/>
      <c r="RSX161" s="17"/>
      <c r="RSY161" s="17"/>
      <c r="RSZ161" s="17"/>
      <c r="RTA161" s="17"/>
      <c r="RTB161" s="17"/>
      <c r="RTC161" s="17"/>
      <c r="RTD161" s="17"/>
      <c r="RTE161" s="17"/>
      <c r="RTF161" s="17"/>
      <c r="RTG161" s="17"/>
      <c r="RTH161" s="17"/>
      <c r="RTI161" s="17"/>
      <c r="RTJ161" s="17"/>
      <c r="RTK161" s="17"/>
      <c r="RTL161" s="17"/>
      <c r="RTM161" s="17"/>
      <c r="RTN161" s="17"/>
      <c r="RTO161" s="17"/>
      <c r="RTP161" s="17"/>
      <c r="RTQ161" s="17"/>
      <c r="RTR161" s="17"/>
      <c r="RTS161" s="17"/>
      <c r="RTT161" s="17"/>
      <c r="RTU161" s="17"/>
      <c r="RTV161" s="17"/>
      <c r="RTW161" s="17"/>
      <c r="RTX161" s="17"/>
      <c r="RTY161" s="17"/>
      <c r="RTZ161" s="17"/>
      <c r="RUA161" s="17"/>
      <c r="RUB161" s="17"/>
      <c r="RUC161" s="17"/>
      <c r="RUD161" s="17"/>
      <c r="RUE161" s="17"/>
      <c r="RUF161" s="17"/>
      <c r="RUG161" s="17"/>
      <c r="RUH161" s="17"/>
      <c r="RUI161" s="17"/>
      <c r="RUJ161" s="17"/>
      <c r="RUK161" s="17"/>
      <c r="RUL161" s="17"/>
      <c r="RUM161" s="17"/>
      <c r="RUN161" s="17"/>
      <c r="RUO161" s="17"/>
      <c r="RUP161" s="17"/>
      <c r="RUQ161" s="17"/>
      <c r="RUR161" s="17"/>
      <c r="RUS161" s="17"/>
      <c r="RUT161" s="17"/>
      <c r="RUU161" s="17"/>
      <c r="RUV161" s="17"/>
      <c r="RUW161" s="17"/>
      <c r="RUX161" s="17"/>
      <c r="RUY161" s="17"/>
      <c r="RUZ161" s="17"/>
      <c r="RVA161" s="17"/>
      <c r="RVB161" s="17"/>
      <c r="RVC161" s="17"/>
      <c r="RVD161" s="17"/>
      <c r="RVE161" s="17"/>
      <c r="RVF161" s="17"/>
      <c r="RVG161" s="17"/>
      <c r="RVH161" s="17"/>
      <c r="RVI161" s="17"/>
      <c r="RVJ161" s="17"/>
      <c r="RVK161" s="17"/>
      <c r="RVL161" s="17"/>
      <c r="RVM161" s="17"/>
      <c r="RVN161" s="17"/>
      <c r="RVO161" s="17"/>
      <c r="RVP161" s="17"/>
      <c r="RVQ161" s="17"/>
      <c r="RVR161" s="17"/>
      <c r="RVS161" s="17"/>
      <c r="RVT161" s="17"/>
      <c r="RVU161" s="17"/>
      <c r="RVV161" s="17"/>
      <c r="RVW161" s="17"/>
      <c r="RVX161" s="17"/>
      <c r="RVY161" s="17"/>
      <c r="RVZ161" s="17"/>
      <c r="RWA161" s="17"/>
      <c r="RWB161" s="17"/>
      <c r="RWC161" s="17"/>
      <c r="RWD161" s="17"/>
      <c r="RWE161" s="17"/>
      <c r="RWF161" s="17"/>
      <c r="RWG161" s="17"/>
      <c r="RWH161" s="17"/>
      <c r="RWI161" s="17"/>
      <c r="RWJ161" s="17"/>
      <c r="RWK161" s="17"/>
      <c r="RWL161" s="17"/>
      <c r="RWM161" s="17"/>
      <c r="RWN161" s="17"/>
      <c r="RWO161" s="17"/>
      <c r="RWP161" s="17"/>
      <c r="RWQ161" s="17"/>
      <c r="RWR161" s="17"/>
      <c r="RWS161" s="17"/>
      <c r="RWT161" s="17"/>
      <c r="RWU161" s="17"/>
      <c r="RWV161" s="17"/>
      <c r="RWW161" s="17"/>
      <c r="RWX161" s="17"/>
      <c r="RWY161" s="17"/>
      <c r="RWZ161" s="17"/>
      <c r="RXA161" s="17"/>
      <c r="RXB161" s="17"/>
      <c r="RXC161" s="17"/>
      <c r="RXD161" s="17"/>
      <c r="RXE161" s="17"/>
      <c r="RXF161" s="17"/>
      <c r="RXG161" s="17"/>
      <c r="RXH161" s="17"/>
      <c r="RXI161" s="17"/>
      <c r="RXJ161" s="17"/>
      <c r="RXK161" s="17"/>
      <c r="RXL161" s="17"/>
      <c r="RXM161" s="17"/>
      <c r="RXN161" s="17"/>
      <c r="RXO161" s="17"/>
      <c r="RXP161" s="17"/>
      <c r="RXQ161" s="17"/>
      <c r="RXR161" s="17"/>
      <c r="RXS161" s="17"/>
      <c r="RXT161" s="17"/>
      <c r="RXU161" s="17"/>
      <c r="RXV161" s="17"/>
      <c r="RXW161" s="17"/>
      <c r="RXX161" s="17"/>
      <c r="RXY161" s="17"/>
      <c r="RXZ161" s="17"/>
      <c r="RYA161" s="17"/>
      <c r="RYB161" s="17"/>
      <c r="RYC161" s="17"/>
      <c r="RYD161" s="17"/>
      <c r="RYE161" s="17"/>
      <c r="RYF161" s="17"/>
      <c r="RYG161" s="17"/>
      <c r="RYH161" s="17"/>
      <c r="RYI161" s="17"/>
      <c r="RYJ161" s="17"/>
      <c r="RYK161" s="17"/>
      <c r="RYL161" s="17"/>
      <c r="RYM161" s="17"/>
      <c r="RYN161" s="17"/>
      <c r="RYO161" s="17"/>
      <c r="RYP161" s="17"/>
      <c r="RYQ161" s="17"/>
      <c r="RYR161" s="17"/>
      <c r="RYS161" s="17"/>
      <c r="RYT161" s="17"/>
      <c r="RYU161" s="17"/>
      <c r="RYV161" s="17"/>
      <c r="RYW161" s="17"/>
      <c r="RYX161" s="17"/>
      <c r="RYY161" s="17"/>
      <c r="RYZ161" s="17"/>
      <c r="RZA161" s="17"/>
      <c r="RZB161" s="17"/>
      <c r="RZC161" s="17"/>
      <c r="RZD161" s="17"/>
      <c r="RZE161" s="17"/>
      <c r="RZF161" s="17"/>
      <c r="RZG161" s="17"/>
      <c r="RZH161" s="17"/>
      <c r="RZI161" s="17"/>
      <c r="RZJ161" s="17"/>
      <c r="RZK161" s="17"/>
      <c r="RZL161" s="17"/>
      <c r="RZM161" s="17"/>
      <c r="RZN161" s="17"/>
      <c r="RZO161" s="17"/>
      <c r="RZP161" s="17"/>
      <c r="RZQ161" s="17"/>
      <c r="RZR161" s="17"/>
      <c r="RZS161" s="17"/>
      <c r="RZT161" s="17"/>
      <c r="RZU161" s="17"/>
      <c r="RZV161" s="17"/>
      <c r="RZW161" s="17"/>
      <c r="RZX161" s="17"/>
      <c r="RZY161" s="17"/>
      <c r="RZZ161" s="17"/>
      <c r="SAA161" s="17"/>
      <c r="SAB161" s="17"/>
      <c r="SAC161" s="17"/>
      <c r="SAD161" s="17"/>
      <c r="SAE161" s="17"/>
      <c r="SAF161" s="17"/>
      <c r="SAG161" s="17"/>
      <c r="SAH161" s="17"/>
      <c r="SAI161" s="17"/>
      <c r="SAJ161" s="17"/>
      <c r="SAK161" s="17"/>
      <c r="SAL161" s="17"/>
      <c r="SAM161" s="17"/>
      <c r="SAN161" s="17"/>
      <c r="SAO161" s="17"/>
      <c r="SAP161" s="17"/>
      <c r="SAQ161" s="17"/>
      <c r="SAR161" s="17"/>
      <c r="SAS161" s="17"/>
      <c r="SAT161" s="17"/>
      <c r="SAU161" s="17"/>
      <c r="SAV161" s="17"/>
      <c r="SAW161" s="17"/>
      <c r="SAX161" s="17"/>
      <c r="SAY161" s="17"/>
      <c r="SAZ161" s="17"/>
      <c r="SBA161" s="17"/>
      <c r="SBB161" s="17"/>
      <c r="SBC161" s="17"/>
      <c r="SBD161" s="17"/>
      <c r="SBE161" s="17"/>
      <c r="SBF161" s="17"/>
      <c r="SBG161" s="17"/>
      <c r="SBH161" s="17"/>
      <c r="SBI161" s="17"/>
      <c r="SBJ161" s="17"/>
      <c r="SBK161" s="17"/>
      <c r="SBL161" s="17"/>
      <c r="SBM161" s="17"/>
      <c r="SBN161" s="17"/>
      <c r="SBO161" s="17"/>
      <c r="SBP161" s="17"/>
      <c r="SBQ161" s="17"/>
      <c r="SBR161" s="17"/>
      <c r="SBS161" s="17"/>
      <c r="SBT161" s="17"/>
      <c r="SBU161" s="17"/>
      <c r="SBV161" s="17"/>
      <c r="SBW161" s="17"/>
      <c r="SBX161" s="17"/>
      <c r="SBY161" s="17"/>
      <c r="SBZ161" s="17"/>
      <c r="SCA161" s="17"/>
      <c r="SCB161" s="17"/>
      <c r="SCC161" s="17"/>
      <c r="SCD161" s="17"/>
      <c r="SCE161" s="17"/>
      <c r="SCF161" s="17"/>
      <c r="SCG161" s="17"/>
      <c r="SCH161" s="17"/>
      <c r="SCI161" s="17"/>
      <c r="SCJ161" s="17"/>
      <c r="SCK161" s="17"/>
      <c r="SCL161" s="17"/>
      <c r="SCM161" s="17"/>
      <c r="SCN161" s="17"/>
      <c r="SCO161" s="17"/>
      <c r="SCP161" s="17"/>
      <c r="SCQ161" s="17"/>
      <c r="SCR161" s="17"/>
      <c r="SCS161" s="17"/>
      <c r="SCT161" s="17"/>
      <c r="SCU161" s="17"/>
      <c r="SCV161" s="17"/>
      <c r="SCW161" s="17"/>
      <c r="SCX161" s="17"/>
      <c r="SCY161" s="17"/>
      <c r="SCZ161" s="17"/>
      <c r="SDA161" s="17"/>
      <c r="SDB161" s="17"/>
      <c r="SDC161" s="17"/>
      <c r="SDD161" s="17"/>
      <c r="SDE161" s="17"/>
      <c r="SDF161" s="17"/>
      <c r="SDG161" s="17"/>
      <c r="SDH161" s="17"/>
      <c r="SDI161" s="17"/>
      <c r="SDJ161" s="17"/>
      <c r="SDK161" s="17"/>
      <c r="SDL161" s="17"/>
      <c r="SDM161" s="17"/>
      <c r="SDN161" s="17"/>
      <c r="SDO161" s="17"/>
      <c r="SDP161" s="17"/>
      <c r="SDQ161" s="17"/>
      <c r="SDR161" s="17"/>
      <c r="SDS161" s="17"/>
      <c r="SDT161" s="17"/>
      <c r="SDU161" s="17"/>
      <c r="SDV161" s="17"/>
      <c r="SDW161" s="17"/>
      <c r="SDX161" s="17"/>
      <c r="SDY161" s="17"/>
      <c r="SDZ161" s="17"/>
      <c r="SEA161" s="17"/>
      <c r="SEB161" s="17"/>
      <c r="SEC161" s="17"/>
      <c r="SED161" s="17"/>
      <c r="SEE161" s="17"/>
      <c r="SEF161" s="17"/>
      <c r="SEG161" s="17"/>
      <c r="SEH161" s="17"/>
      <c r="SEI161" s="17"/>
      <c r="SEJ161" s="17"/>
      <c r="SEK161" s="17"/>
      <c r="SEL161" s="17"/>
      <c r="SEM161" s="17"/>
      <c r="SEN161" s="17"/>
      <c r="SEO161" s="17"/>
      <c r="SEP161" s="17"/>
      <c r="SEQ161" s="17"/>
      <c r="SER161" s="17"/>
      <c r="SES161" s="17"/>
      <c r="SET161" s="17"/>
      <c r="SEU161" s="17"/>
      <c r="SEV161" s="17"/>
      <c r="SEW161" s="17"/>
      <c r="SEX161" s="17"/>
      <c r="SEY161" s="17"/>
      <c r="SEZ161" s="17"/>
      <c r="SFA161" s="17"/>
      <c r="SFB161" s="17"/>
      <c r="SFC161" s="17"/>
      <c r="SFD161" s="17"/>
      <c r="SFE161" s="17"/>
      <c r="SFF161" s="17"/>
      <c r="SFG161" s="17"/>
      <c r="SFH161" s="17"/>
      <c r="SFI161" s="17"/>
      <c r="SFJ161" s="17"/>
      <c r="SFK161" s="17"/>
      <c r="SFL161" s="17"/>
      <c r="SFM161" s="17"/>
      <c r="SFN161" s="17"/>
      <c r="SFO161" s="17"/>
      <c r="SFP161" s="17"/>
      <c r="SFQ161" s="17"/>
      <c r="SFR161" s="17"/>
      <c r="SFS161" s="17"/>
      <c r="SFT161" s="17"/>
      <c r="SFU161" s="17"/>
      <c r="SFV161" s="17"/>
      <c r="SFW161" s="17"/>
      <c r="SFX161" s="17"/>
      <c r="SFY161" s="17"/>
      <c r="SFZ161" s="17"/>
      <c r="SGA161" s="17"/>
      <c r="SGB161" s="17"/>
      <c r="SGC161" s="17"/>
      <c r="SGD161" s="17"/>
      <c r="SGE161" s="17"/>
      <c r="SGF161" s="17"/>
      <c r="SGG161" s="17"/>
      <c r="SGH161" s="17"/>
      <c r="SGI161" s="17"/>
      <c r="SGJ161" s="17"/>
      <c r="SGK161" s="17"/>
      <c r="SGL161" s="17"/>
      <c r="SGM161" s="17"/>
      <c r="SGN161" s="17"/>
      <c r="SGO161" s="17"/>
      <c r="SGP161" s="17"/>
      <c r="SGQ161" s="17"/>
      <c r="SGR161" s="17"/>
      <c r="SGS161" s="17"/>
      <c r="SGT161" s="17"/>
      <c r="SGU161" s="17"/>
      <c r="SGV161" s="17"/>
      <c r="SGW161" s="17"/>
      <c r="SGX161" s="17"/>
      <c r="SGY161" s="17"/>
      <c r="SGZ161" s="17"/>
      <c r="SHA161" s="17"/>
      <c r="SHB161" s="17"/>
      <c r="SHC161" s="17"/>
      <c r="SHD161" s="17"/>
      <c r="SHE161" s="17"/>
      <c r="SHF161" s="17"/>
      <c r="SHG161" s="17"/>
      <c r="SHH161" s="17"/>
      <c r="SHI161" s="17"/>
      <c r="SHJ161" s="17"/>
      <c r="SHK161" s="17"/>
      <c r="SHL161" s="17"/>
      <c r="SHM161" s="17"/>
      <c r="SHN161" s="17"/>
      <c r="SHO161" s="17"/>
      <c r="SHP161" s="17"/>
      <c r="SHQ161" s="17"/>
      <c r="SHR161" s="17"/>
      <c r="SHS161" s="17"/>
      <c r="SHT161" s="17"/>
      <c r="SHU161" s="17"/>
      <c r="SHV161" s="17"/>
      <c r="SHW161" s="17"/>
      <c r="SHX161" s="17"/>
      <c r="SHY161" s="17"/>
      <c r="SHZ161" s="17"/>
      <c r="SIA161" s="17"/>
      <c r="SIB161" s="17"/>
      <c r="SIC161" s="17"/>
      <c r="SID161" s="17"/>
      <c r="SIE161" s="17"/>
      <c r="SIF161" s="17"/>
      <c r="SIG161" s="17"/>
      <c r="SIH161" s="17"/>
      <c r="SII161" s="17"/>
      <c r="SIJ161" s="17"/>
      <c r="SIK161" s="17"/>
      <c r="SIL161" s="17"/>
      <c r="SIM161" s="17"/>
      <c r="SIN161" s="17"/>
      <c r="SIO161" s="17"/>
      <c r="SIP161" s="17"/>
      <c r="SIQ161" s="17"/>
      <c r="SIR161" s="17"/>
      <c r="SIS161" s="17"/>
      <c r="SIT161" s="17"/>
      <c r="SIU161" s="17"/>
      <c r="SIV161" s="17"/>
      <c r="SIW161" s="17"/>
      <c r="SIX161" s="17"/>
      <c r="SIY161" s="17"/>
      <c r="SIZ161" s="17"/>
      <c r="SJA161" s="17"/>
      <c r="SJB161" s="17"/>
      <c r="SJC161" s="17"/>
      <c r="SJD161" s="17"/>
      <c r="SJE161" s="17"/>
      <c r="SJF161" s="17"/>
      <c r="SJG161" s="17"/>
      <c r="SJH161" s="17"/>
      <c r="SJI161" s="17"/>
      <c r="SJJ161" s="17"/>
      <c r="SJK161" s="17"/>
      <c r="SJL161" s="17"/>
      <c r="SJM161" s="17"/>
      <c r="SJN161" s="17"/>
      <c r="SJO161" s="17"/>
      <c r="SJP161" s="17"/>
      <c r="SJQ161" s="17"/>
      <c r="SJR161" s="17"/>
      <c r="SJS161" s="17"/>
      <c r="SJT161" s="17"/>
      <c r="SJU161" s="17"/>
      <c r="SJV161" s="17"/>
      <c r="SJW161" s="17"/>
      <c r="SJX161" s="17"/>
      <c r="SJY161" s="17"/>
      <c r="SJZ161" s="17"/>
      <c r="SKA161" s="17"/>
      <c r="SKB161" s="17"/>
      <c r="SKC161" s="17"/>
      <c r="SKD161" s="17"/>
      <c r="SKE161" s="17"/>
      <c r="SKF161" s="17"/>
      <c r="SKG161" s="17"/>
      <c r="SKH161" s="17"/>
      <c r="SKI161" s="17"/>
      <c r="SKJ161" s="17"/>
      <c r="SKK161" s="17"/>
      <c r="SKL161" s="17"/>
      <c r="SKM161" s="17"/>
      <c r="SKN161" s="17"/>
      <c r="SKO161" s="17"/>
      <c r="SKP161" s="17"/>
      <c r="SKQ161" s="17"/>
      <c r="SKR161" s="17"/>
      <c r="SKS161" s="17"/>
      <c r="SKT161" s="17"/>
      <c r="SKU161" s="17"/>
      <c r="SKV161" s="17"/>
      <c r="SKW161" s="17"/>
      <c r="SKX161" s="17"/>
      <c r="SKY161" s="17"/>
      <c r="SKZ161" s="17"/>
      <c r="SLA161" s="17"/>
      <c r="SLB161" s="17"/>
      <c r="SLC161" s="17"/>
      <c r="SLD161" s="17"/>
      <c r="SLE161" s="17"/>
      <c r="SLF161" s="17"/>
      <c r="SLG161" s="17"/>
      <c r="SLH161" s="17"/>
      <c r="SLI161" s="17"/>
      <c r="SLJ161" s="17"/>
      <c r="SLK161" s="17"/>
      <c r="SLL161" s="17"/>
      <c r="SLM161" s="17"/>
      <c r="SLN161" s="17"/>
      <c r="SLO161" s="17"/>
      <c r="SLP161" s="17"/>
      <c r="SLQ161" s="17"/>
      <c r="SLR161" s="17"/>
      <c r="SLS161" s="17"/>
      <c r="SLT161" s="17"/>
      <c r="SLU161" s="17"/>
      <c r="SLV161" s="17"/>
      <c r="SLW161" s="17"/>
      <c r="SLX161" s="17"/>
      <c r="SLY161" s="17"/>
      <c r="SLZ161" s="17"/>
      <c r="SMA161" s="17"/>
      <c r="SMB161" s="17"/>
      <c r="SMC161" s="17"/>
      <c r="SMD161" s="17"/>
      <c r="SME161" s="17"/>
      <c r="SMF161" s="17"/>
      <c r="SMG161" s="17"/>
      <c r="SMH161" s="17"/>
      <c r="SMI161" s="17"/>
      <c r="SMJ161" s="17"/>
      <c r="SMK161" s="17"/>
      <c r="SML161" s="17"/>
      <c r="SMM161" s="17"/>
      <c r="SMN161" s="17"/>
      <c r="SMO161" s="17"/>
      <c r="SMP161" s="17"/>
      <c r="SMQ161" s="17"/>
      <c r="SMR161" s="17"/>
      <c r="SMS161" s="17"/>
      <c r="SMT161" s="17"/>
      <c r="SMU161" s="17"/>
      <c r="SMV161" s="17"/>
      <c r="SMW161" s="17"/>
      <c r="SMX161" s="17"/>
      <c r="SMY161" s="17"/>
      <c r="SMZ161" s="17"/>
      <c r="SNA161" s="17"/>
      <c r="SNB161" s="17"/>
      <c r="SNC161" s="17"/>
      <c r="SND161" s="17"/>
      <c r="SNE161" s="17"/>
      <c r="SNF161" s="17"/>
      <c r="SNG161" s="17"/>
      <c r="SNH161" s="17"/>
      <c r="SNI161" s="17"/>
      <c r="SNJ161" s="17"/>
      <c r="SNK161" s="17"/>
      <c r="SNL161" s="17"/>
      <c r="SNM161" s="17"/>
      <c r="SNN161" s="17"/>
      <c r="SNO161" s="17"/>
      <c r="SNP161" s="17"/>
      <c r="SNQ161" s="17"/>
      <c r="SNR161" s="17"/>
      <c r="SNS161" s="17"/>
      <c r="SNT161" s="17"/>
      <c r="SNU161" s="17"/>
      <c r="SNV161" s="17"/>
      <c r="SNW161" s="17"/>
      <c r="SNX161" s="17"/>
      <c r="SNY161" s="17"/>
      <c r="SNZ161" s="17"/>
      <c r="SOA161" s="17"/>
      <c r="SOB161" s="17"/>
      <c r="SOC161" s="17"/>
      <c r="SOD161" s="17"/>
      <c r="SOE161" s="17"/>
      <c r="SOF161" s="17"/>
      <c r="SOG161" s="17"/>
      <c r="SOH161" s="17"/>
      <c r="SOI161" s="17"/>
      <c r="SOJ161" s="17"/>
      <c r="SOK161" s="17"/>
      <c r="SOL161" s="17"/>
      <c r="SOM161" s="17"/>
      <c r="SON161" s="17"/>
      <c r="SOO161" s="17"/>
      <c r="SOP161" s="17"/>
      <c r="SOQ161" s="17"/>
      <c r="SOR161" s="17"/>
      <c r="SOS161" s="17"/>
      <c r="SOT161" s="17"/>
      <c r="SOU161" s="17"/>
      <c r="SOV161" s="17"/>
      <c r="SOW161" s="17"/>
      <c r="SOX161" s="17"/>
      <c r="SOY161" s="17"/>
      <c r="SOZ161" s="17"/>
      <c r="SPA161" s="17"/>
      <c r="SPB161" s="17"/>
      <c r="SPC161" s="17"/>
      <c r="SPD161" s="17"/>
      <c r="SPE161" s="17"/>
      <c r="SPF161" s="17"/>
      <c r="SPG161" s="17"/>
      <c r="SPH161" s="17"/>
      <c r="SPI161" s="17"/>
      <c r="SPJ161" s="17"/>
      <c r="SPK161" s="17"/>
      <c r="SPL161" s="17"/>
      <c r="SPM161" s="17"/>
      <c r="SPN161" s="17"/>
      <c r="SPO161" s="17"/>
      <c r="SPP161" s="17"/>
      <c r="SPQ161" s="17"/>
      <c r="SPR161" s="17"/>
      <c r="SPS161" s="17"/>
      <c r="SPT161" s="17"/>
      <c r="SPU161" s="17"/>
      <c r="SPV161" s="17"/>
      <c r="SPW161" s="17"/>
      <c r="SPX161" s="17"/>
      <c r="SPY161" s="17"/>
      <c r="SPZ161" s="17"/>
      <c r="SQA161" s="17"/>
      <c r="SQB161" s="17"/>
      <c r="SQC161" s="17"/>
      <c r="SQD161" s="17"/>
      <c r="SQE161" s="17"/>
      <c r="SQF161" s="17"/>
      <c r="SQG161" s="17"/>
      <c r="SQH161" s="17"/>
      <c r="SQI161" s="17"/>
      <c r="SQJ161" s="17"/>
      <c r="SQK161" s="17"/>
      <c r="SQL161" s="17"/>
      <c r="SQM161" s="17"/>
      <c r="SQN161" s="17"/>
      <c r="SQO161" s="17"/>
      <c r="SQP161" s="17"/>
      <c r="SQQ161" s="17"/>
      <c r="SQR161" s="17"/>
      <c r="SQS161" s="17"/>
      <c r="SQT161" s="17"/>
      <c r="SQU161" s="17"/>
      <c r="SQV161" s="17"/>
      <c r="SQW161" s="17"/>
      <c r="SQX161" s="17"/>
      <c r="SQY161" s="17"/>
      <c r="SQZ161" s="17"/>
      <c r="SRA161" s="17"/>
      <c r="SRB161" s="17"/>
      <c r="SRC161" s="17"/>
      <c r="SRD161" s="17"/>
      <c r="SRE161" s="17"/>
      <c r="SRF161" s="17"/>
      <c r="SRG161" s="17"/>
      <c r="SRH161" s="17"/>
      <c r="SRI161" s="17"/>
      <c r="SRJ161" s="17"/>
      <c r="SRK161" s="17"/>
      <c r="SRL161" s="17"/>
      <c r="SRM161" s="17"/>
      <c r="SRN161" s="17"/>
      <c r="SRO161" s="17"/>
      <c r="SRP161" s="17"/>
      <c r="SRQ161" s="17"/>
      <c r="SRR161" s="17"/>
      <c r="SRS161" s="17"/>
      <c r="SRT161" s="17"/>
      <c r="SRU161" s="17"/>
      <c r="SRV161" s="17"/>
      <c r="SRW161" s="17"/>
      <c r="SRX161" s="17"/>
      <c r="SRY161" s="17"/>
      <c r="SRZ161" s="17"/>
      <c r="SSA161" s="17"/>
      <c r="SSB161" s="17"/>
      <c r="SSC161" s="17"/>
      <c r="SSD161" s="17"/>
      <c r="SSE161" s="17"/>
      <c r="SSF161" s="17"/>
      <c r="SSG161" s="17"/>
      <c r="SSH161" s="17"/>
      <c r="SSI161" s="17"/>
      <c r="SSJ161" s="17"/>
      <c r="SSK161" s="17"/>
      <c r="SSL161" s="17"/>
      <c r="SSM161" s="17"/>
      <c r="SSN161" s="17"/>
      <c r="SSO161" s="17"/>
      <c r="SSP161" s="17"/>
      <c r="SSQ161" s="17"/>
      <c r="SSR161" s="17"/>
      <c r="SSS161" s="17"/>
      <c r="SST161" s="17"/>
      <c r="SSU161" s="17"/>
      <c r="SSV161" s="17"/>
      <c r="SSW161" s="17"/>
      <c r="SSX161" s="17"/>
      <c r="SSY161" s="17"/>
      <c r="SSZ161" s="17"/>
      <c r="STA161" s="17"/>
      <c r="STB161" s="17"/>
      <c r="STC161" s="17"/>
      <c r="STD161" s="17"/>
      <c r="STE161" s="17"/>
      <c r="STF161" s="17"/>
      <c r="STG161" s="17"/>
      <c r="STH161" s="17"/>
      <c r="STI161" s="17"/>
      <c r="STJ161" s="17"/>
      <c r="STK161" s="17"/>
      <c r="STL161" s="17"/>
      <c r="STM161" s="17"/>
      <c r="STN161" s="17"/>
      <c r="STO161" s="17"/>
      <c r="STP161" s="17"/>
      <c r="STQ161" s="17"/>
      <c r="STR161" s="17"/>
      <c r="STS161" s="17"/>
      <c r="STT161" s="17"/>
      <c r="STU161" s="17"/>
      <c r="STV161" s="17"/>
      <c r="STW161" s="17"/>
      <c r="STX161" s="17"/>
      <c r="STY161" s="17"/>
      <c r="STZ161" s="17"/>
      <c r="SUA161" s="17"/>
      <c r="SUB161" s="17"/>
      <c r="SUC161" s="17"/>
      <c r="SUD161" s="17"/>
      <c r="SUE161" s="17"/>
      <c r="SUF161" s="17"/>
      <c r="SUG161" s="17"/>
      <c r="SUH161" s="17"/>
      <c r="SUI161" s="17"/>
      <c r="SUJ161" s="17"/>
      <c r="SUK161" s="17"/>
      <c r="SUL161" s="17"/>
      <c r="SUM161" s="17"/>
      <c r="SUN161" s="17"/>
      <c r="SUO161" s="17"/>
      <c r="SUP161" s="17"/>
      <c r="SUQ161" s="17"/>
      <c r="SUR161" s="17"/>
      <c r="SUS161" s="17"/>
      <c r="SUT161" s="17"/>
      <c r="SUU161" s="17"/>
      <c r="SUV161" s="17"/>
      <c r="SUW161" s="17"/>
      <c r="SUX161" s="17"/>
      <c r="SUY161" s="17"/>
      <c r="SUZ161" s="17"/>
      <c r="SVA161" s="17"/>
      <c r="SVB161" s="17"/>
      <c r="SVC161" s="17"/>
      <c r="SVD161" s="17"/>
      <c r="SVE161" s="17"/>
      <c r="SVF161" s="17"/>
      <c r="SVG161" s="17"/>
      <c r="SVH161" s="17"/>
      <c r="SVI161" s="17"/>
      <c r="SVJ161" s="17"/>
      <c r="SVK161" s="17"/>
      <c r="SVL161" s="17"/>
      <c r="SVM161" s="17"/>
      <c r="SVN161" s="17"/>
      <c r="SVO161" s="17"/>
      <c r="SVP161" s="17"/>
      <c r="SVQ161" s="17"/>
      <c r="SVR161" s="17"/>
      <c r="SVS161" s="17"/>
      <c r="SVT161" s="17"/>
      <c r="SVU161" s="17"/>
      <c r="SVV161" s="17"/>
      <c r="SVW161" s="17"/>
      <c r="SVX161" s="17"/>
      <c r="SVY161" s="17"/>
      <c r="SVZ161" s="17"/>
      <c r="SWA161" s="17"/>
      <c r="SWB161" s="17"/>
      <c r="SWC161" s="17"/>
      <c r="SWD161" s="17"/>
      <c r="SWE161" s="17"/>
      <c r="SWF161" s="17"/>
      <c r="SWG161" s="17"/>
      <c r="SWH161" s="17"/>
      <c r="SWI161" s="17"/>
      <c r="SWJ161" s="17"/>
      <c r="SWK161" s="17"/>
      <c r="SWL161" s="17"/>
      <c r="SWM161" s="17"/>
      <c r="SWN161" s="17"/>
      <c r="SWO161" s="17"/>
      <c r="SWP161" s="17"/>
      <c r="SWQ161" s="17"/>
      <c r="SWR161" s="17"/>
      <c r="SWS161" s="17"/>
      <c r="SWT161" s="17"/>
      <c r="SWU161" s="17"/>
      <c r="SWV161" s="17"/>
      <c r="SWW161" s="17"/>
      <c r="SWX161" s="17"/>
      <c r="SWY161" s="17"/>
      <c r="SWZ161" s="17"/>
      <c r="SXA161" s="17"/>
      <c r="SXB161" s="17"/>
      <c r="SXC161" s="17"/>
      <c r="SXD161" s="17"/>
      <c r="SXE161" s="17"/>
      <c r="SXF161" s="17"/>
      <c r="SXG161" s="17"/>
      <c r="SXH161" s="17"/>
      <c r="SXI161" s="17"/>
      <c r="SXJ161" s="17"/>
      <c r="SXK161" s="17"/>
      <c r="SXL161" s="17"/>
      <c r="SXM161" s="17"/>
      <c r="SXN161" s="17"/>
      <c r="SXO161" s="17"/>
      <c r="SXP161" s="17"/>
      <c r="SXQ161" s="17"/>
      <c r="SXR161" s="17"/>
      <c r="SXS161" s="17"/>
      <c r="SXT161" s="17"/>
      <c r="SXU161" s="17"/>
      <c r="SXV161" s="17"/>
      <c r="SXW161" s="17"/>
      <c r="SXX161" s="17"/>
      <c r="SXY161" s="17"/>
      <c r="SXZ161" s="17"/>
      <c r="SYA161" s="17"/>
      <c r="SYB161" s="17"/>
      <c r="SYC161" s="17"/>
      <c r="SYD161" s="17"/>
      <c r="SYE161" s="17"/>
      <c r="SYF161" s="17"/>
      <c r="SYG161" s="17"/>
      <c r="SYH161" s="17"/>
      <c r="SYI161" s="17"/>
      <c r="SYJ161" s="17"/>
      <c r="SYK161" s="17"/>
      <c r="SYL161" s="17"/>
      <c r="SYM161" s="17"/>
      <c r="SYN161" s="17"/>
      <c r="SYO161" s="17"/>
      <c r="SYP161" s="17"/>
      <c r="SYQ161" s="17"/>
      <c r="SYR161" s="17"/>
      <c r="SYS161" s="17"/>
      <c r="SYT161" s="17"/>
      <c r="SYU161" s="17"/>
      <c r="SYV161" s="17"/>
      <c r="SYW161" s="17"/>
      <c r="SYX161" s="17"/>
      <c r="SYY161" s="17"/>
      <c r="SYZ161" s="17"/>
      <c r="SZA161" s="17"/>
      <c r="SZB161" s="17"/>
      <c r="SZC161" s="17"/>
      <c r="SZD161" s="17"/>
      <c r="SZE161" s="17"/>
      <c r="SZF161" s="17"/>
      <c r="SZG161" s="17"/>
      <c r="SZH161" s="17"/>
      <c r="SZI161" s="17"/>
      <c r="SZJ161" s="17"/>
      <c r="SZK161" s="17"/>
      <c r="SZL161" s="17"/>
      <c r="SZM161" s="17"/>
      <c r="SZN161" s="17"/>
      <c r="SZO161" s="17"/>
      <c r="SZP161" s="17"/>
      <c r="SZQ161" s="17"/>
      <c r="SZR161" s="17"/>
      <c r="SZS161" s="17"/>
      <c r="SZT161" s="17"/>
      <c r="SZU161" s="17"/>
      <c r="SZV161" s="17"/>
      <c r="SZW161" s="17"/>
      <c r="SZX161" s="17"/>
      <c r="SZY161" s="17"/>
      <c r="SZZ161" s="17"/>
      <c r="TAA161" s="17"/>
      <c r="TAB161" s="17"/>
      <c r="TAC161" s="17"/>
      <c r="TAD161" s="17"/>
      <c r="TAE161" s="17"/>
      <c r="TAF161" s="17"/>
      <c r="TAG161" s="17"/>
      <c r="TAH161" s="17"/>
      <c r="TAI161" s="17"/>
      <c r="TAJ161" s="17"/>
      <c r="TAK161" s="17"/>
      <c r="TAL161" s="17"/>
      <c r="TAM161" s="17"/>
      <c r="TAN161" s="17"/>
      <c r="TAO161" s="17"/>
      <c r="TAP161" s="17"/>
      <c r="TAQ161" s="17"/>
      <c r="TAR161" s="17"/>
      <c r="TAS161" s="17"/>
      <c r="TAT161" s="17"/>
      <c r="TAU161" s="17"/>
      <c r="TAV161" s="17"/>
      <c r="TAW161" s="17"/>
      <c r="TAX161" s="17"/>
      <c r="TAY161" s="17"/>
      <c r="TAZ161" s="17"/>
      <c r="TBA161" s="17"/>
      <c r="TBB161" s="17"/>
      <c r="TBC161" s="17"/>
      <c r="TBD161" s="17"/>
      <c r="TBE161" s="17"/>
      <c r="TBF161" s="17"/>
      <c r="TBG161" s="17"/>
      <c r="TBH161" s="17"/>
      <c r="TBI161" s="17"/>
      <c r="TBJ161" s="17"/>
      <c r="TBK161" s="17"/>
      <c r="TBL161" s="17"/>
      <c r="TBM161" s="17"/>
      <c r="TBN161" s="17"/>
      <c r="TBO161" s="17"/>
      <c r="TBP161" s="17"/>
      <c r="TBQ161" s="17"/>
      <c r="TBR161" s="17"/>
      <c r="TBS161" s="17"/>
      <c r="TBT161" s="17"/>
      <c r="TBU161" s="17"/>
      <c r="TBV161" s="17"/>
      <c r="TBW161" s="17"/>
      <c r="TBX161" s="17"/>
      <c r="TBY161" s="17"/>
      <c r="TBZ161" s="17"/>
      <c r="TCA161" s="17"/>
      <c r="TCB161" s="17"/>
      <c r="TCC161" s="17"/>
      <c r="TCD161" s="17"/>
      <c r="TCE161" s="17"/>
      <c r="TCF161" s="17"/>
      <c r="TCG161" s="17"/>
      <c r="TCH161" s="17"/>
      <c r="TCI161" s="17"/>
      <c r="TCJ161" s="17"/>
      <c r="TCK161" s="17"/>
      <c r="TCL161" s="17"/>
      <c r="TCM161" s="17"/>
      <c r="TCN161" s="17"/>
      <c r="TCO161" s="17"/>
      <c r="TCP161" s="17"/>
      <c r="TCQ161" s="17"/>
      <c r="TCR161" s="17"/>
      <c r="TCS161" s="17"/>
      <c r="TCT161" s="17"/>
      <c r="TCU161" s="17"/>
      <c r="TCV161" s="17"/>
      <c r="TCW161" s="17"/>
      <c r="TCX161" s="17"/>
      <c r="TCY161" s="17"/>
      <c r="TCZ161" s="17"/>
      <c r="TDA161" s="17"/>
      <c r="TDB161" s="17"/>
      <c r="TDC161" s="17"/>
      <c r="TDD161" s="17"/>
      <c r="TDE161" s="17"/>
      <c r="TDF161" s="17"/>
      <c r="TDG161" s="17"/>
      <c r="TDH161" s="17"/>
      <c r="TDI161" s="17"/>
      <c r="TDJ161" s="17"/>
      <c r="TDK161" s="17"/>
      <c r="TDL161" s="17"/>
      <c r="TDM161" s="17"/>
      <c r="TDN161" s="17"/>
      <c r="TDO161" s="17"/>
      <c r="TDP161" s="17"/>
      <c r="TDQ161" s="17"/>
      <c r="TDR161" s="17"/>
      <c r="TDS161" s="17"/>
      <c r="TDT161" s="17"/>
      <c r="TDU161" s="17"/>
      <c r="TDV161" s="17"/>
      <c r="TDW161" s="17"/>
      <c r="TDX161" s="17"/>
      <c r="TDY161" s="17"/>
      <c r="TDZ161" s="17"/>
      <c r="TEA161" s="17"/>
      <c r="TEB161" s="17"/>
      <c r="TEC161" s="17"/>
      <c r="TED161" s="17"/>
      <c r="TEE161" s="17"/>
      <c r="TEF161" s="17"/>
      <c r="TEG161" s="17"/>
      <c r="TEH161" s="17"/>
      <c r="TEI161" s="17"/>
      <c r="TEJ161" s="17"/>
      <c r="TEK161" s="17"/>
      <c r="TEL161" s="17"/>
      <c r="TEM161" s="17"/>
      <c r="TEN161" s="17"/>
      <c r="TEO161" s="17"/>
      <c r="TEP161" s="17"/>
      <c r="TEQ161" s="17"/>
      <c r="TER161" s="17"/>
      <c r="TES161" s="17"/>
      <c r="TET161" s="17"/>
      <c r="TEU161" s="17"/>
      <c r="TEV161" s="17"/>
      <c r="TEW161" s="17"/>
      <c r="TEX161" s="17"/>
      <c r="TEY161" s="17"/>
      <c r="TEZ161" s="17"/>
      <c r="TFA161" s="17"/>
      <c r="TFB161" s="17"/>
      <c r="TFC161" s="17"/>
      <c r="TFD161" s="17"/>
      <c r="TFE161" s="17"/>
      <c r="TFF161" s="17"/>
      <c r="TFG161" s="17"/>
      <c r="TFH161" s="17"/>
      <c r="TFI161" s="17"/>
      <c r="TFJ161" s="17"/>
      <c r="TFK161" s="17"/>
      <c r="TFL161" s="17"/>
      <c r="TFM161" s="17"/>
      <c r="TFN161" s="17"/>
      <c r="TFO161" s="17"/>
      <c r="TFP161" s="17"/>
      <c r="TFQ161" s="17"/>
      <c r="TFR161" s="17"/>
      <c r="TFS161" s="17"/>
      <c r="TFT161" s="17"/>
      <c r="TFU161" s="17"/>
      <c r="TFV161" s="17"/>
      <c r="TFW161" s="17"/>
      <c r="TFX161" s="17"/>
      <c r="TFY161" s="17"/>
      <c r="TFZ161" s="17"/>
      <c r="TGA161" s="17"/>
      <c r="TGB161" s="17"/>
      <c r="TGC161" s="17"/>
      <c r="TGD161" s="17"/>
      <c r="TGE161" s="17"/>
      <c r="TGF161" s="17"/>
      <c r="TGG161" s="17"/>
      <c r="TGH161" s="17"/>
      <c r="TGI161" s="17"/>
      <c r="TGJ161" s="17"/>
      <c r="TGK161" s="17"/>
      <c r="TGL161" s="17"/>
      <c r="TGM161" s="17"/>
      <c r="TGN161" s="17"/>
      <c r="TGO161" s="17"/>
      <c r="TGP161" s="17"/>
      <c r="TGQ161" s="17"/>
      <c r="TGR161" s="17"/>
      <c r="TGS161" s="17"/>
      <c r="TGT161" s="17"/>
      <c r="TGU161" s="17"/>
      <c r="TGV161" s="17"/>
      <c r="TGW161" s="17"/>
      <c r="TGX161" s="17"/>
      <c r="TGY161" s="17"/>
      <c r="TGZ161" s="17"/>
      <c r="THA161" s="17"/>
      <c r="THB161" s="17"/>
      <c r="THC161" s="17"/>
      <c r="THD161" s="17"/>
      <c r="THE161" s="17"/>
      <c r="THF161" s="17"/>
      <c r="THG161" s="17"/>
      <c r="THH161" s="17"/>
      <c r="THI161" s="17"/>
      <c r="THJ161" s="17"/>
      <c r="THK161" s="17"/>
      <c r="THL161" s="17"/>
      <c r="THM161" s="17"/>
      <c r="THN161" s="17"/>
      <c r="THO161" s="17"/>
      <c r="THP161" s="17"/>
      <c r="THQ161" s="17"/>
      <c r="THR161" s="17"/>
      <c r="THS161" s="17"/>
      <c r="THT161" s="17"/>
      <c r="THU161" s="17"/>
      <c r="THV161" s="17"/>
      <c r="THW161" s="17"/>
      <c r="THX161" s="17"/>
      <c r="THY161" s="17"/>
      <c r="THZ161" s="17"/>
      <c r="TIA161" s="17"/>
      <c r="TIB161" s="17"/>
      <c r="TIC161" s="17"/>
      <c r="TID161" s="17"/>
      <c r="TIE161" s="17"/>
      <c r="TIF161" s="17"/>
      <c r="TIG161" s="17"/>
      <c r="TIH161" s="17"/>
      <c r="TII161" s="17"/>
      <c r="TIJ161" s="17"/>
      <c r="TIK161" s="17"/>
      <c r="TIL161" s="17"/>
      <c r="TIM161" s="17"/>
      <c r="TIN161" s="17"/>
      <c r="TIO161" s="17"/>
      <c r="TIP161" s="17"/>
      <c r="TIQ161" s="17"/>
      <c r="TIR161" s="17"/>
      <c r="TIS161" s="17"/>
      <c r="TIT161" s="17"/>
      <c r="TIU161" s="17"/>
      <c r="TIV161" s="17"/>
      <c r="TIW161" s="17"/>
      <c r="TIX161" s="17"/>
      <c r="TIY161" s="17"/>
      <c r="TIZ161" s="17"/>
      <c r="TJA161" s="17"/>
      <c r="TJB161" s="17"/>
      <c r="TJC161" s="17"/>
      <c r="TJD161" s="17"/>
      <c r="TJE161" s="17"/>
      <c r="TJF161" s="17"/>
      <c r="TJG161" s="17"/>
      <c r="TJH161" s="17"/>
      <c r="TJI161" s="17"/>
      <c r="TJJ161" s="17"/>
      <c r="TJK161" s="17"/>
      <c r="TJL161" s="17"/>
      <c r="TJM161" s="17"/>
      <c r="TJN161" s="17"/>
      <c r="TJO161" s="17"/>
      <c r="TJP161" s="17"/>
      <c r="TJQ161" s="17"/>
      <c r="TJR161" s="17"/>
      <c r="TJS161" s="17"/>
      <c r="TJT161" s="17"/>
      <c r="TJU161" s="17"/>
      <c r="TJV161" s="17"/>
      <c r="TJW161" s="17"/>
      <c r="TJX161" s="17"/>
      <c r="TJY161" s="17"/>
      <c r="TJZ161" s="17"/>
      <c r="TKA161" s="17"/>
      <c r="TKB161" s="17"/>
      <c r="TKC161" s="17"/>
      <c r="TKD161" s="17"/>
      <c r="TKE161" s="17"/>
      <c r="TKF161" s="17"/>
      <c r="TKG161" s="17"/>
      <c r="TKH161" s="17"/>
      <c r="TKI161" s="17"/>
      <c r="TKJ161" s="17"/>
      <c r="TKK161" s="17"/>
      <c r="TKL161" s="17"/>
      <c r="TKM161" s="17"/>
      <c r="TKN161" s="17"/>
      <c r="TKO161" s="17"/>
      <c r="TKP161" s="17"/>
      <c r="TKQ161" s="17"/>
      <c r="TKR161" s="17"/>
      <c r="TKS161" s="17"/>
      <c r="TKT161" s="17"/>
      <c r="TKU161" s="17"/>
      <c r="TKV161" s="17"/>
      <c r="TKW161" s="17"/>
      <c r="TKX161" s="17"/>
      <c r="TKY161" s="17"/>
      <c r="TKZ161" s="17"/>
      <c r="TLA161" s="17"/>
      <c r="TLB161" s="17"/>
      <c r="TLC161" s="17"/>
      <c r="TLD161" s="17"/>
      <c r="TLE161" s="17"/>
      <c r="TLF161" s="17"/>
      <c r="TLG161" s="17"/>
      <c r="TLH161" s="17"/>
      <c r="TLI161" s="17"/>
      <c r="TLJ161" s="17"/>
      <c r="TLK161" s="17"/>
      <c r="TLL161" s="17"/>
      <c r="TLM161" s="17"/>
      <c r="TLN161" s="17"/>
      <c r="TLO161" s="17"/>
      <c r="TLP161" s="17"/>
      <c r="TLQ161" s="17"/>
      <c r="TLR161" s="17"/>
      <c r="TLS161" s="17"/>
      <c r="TLT161" s="17"/>
      <c r="TLU161" s="17"/>
      <c r="TLV161" s="17"/>
      <c r="TLW161" s="17"/>
      <c r="TLX161" s="17"/>
      <c r="TLY161" s="17"/>
      <c r="TLZ161" s="17"/>
      <c r="TMA161" s="17"/>
      <c r="TMB161" s="17"/>
      <c r="TMC161" s="17"/>
      <c r="TMD161" s="17"/>
      <c r="TME161" s="17"/>
      <c r="TMF161" s="17"/>
      <c r="TMG161" s="17"/>
      <c r="TMH161" s="17"/>
      <c r="TMI161" s="17"/>
      <c r="TMJ161" s="17"/>
      <c r="TMK161" s="17"/>
      <c r="TML161" s="17"/>
      <c r="TMM161" s="17"/>
      <c r="TMN161" s="17"/>
      <c r="TMO161" s="17"/>
      <c r="TMP161" s="17"/>
      <c r="TMQ161" s="17"/>
      <c r="TMR161" s="17"/>
      <c r="TMS161" s="17"/>
      <c r="TMT161" s="17"/>
      <c r="TMU161" s="17"/>
      <c r="TMV161" s="17"/>
      <c r="TMW161" s="17"/>
      <c r="TMX161" s="17"/>
      <c r="TMY161" s="17"/>
      <c r="TMZ161" s="17"/>
      <c r="TNA161" s="17"/>
      <c r="TNB161" s="17"/>
      <c r="TNC161" s="17"/>
      <c r="TND161" s="17"/>
      <c r="TNE161" s="17"/>
      <c r="TNF161" s="17"/>
      <c r="TNG161" s="17"/>
      <c r="TNH161" s="17"/>
      <c r="TNI161" s="17"/>
      <c r="TNJ161" s="17"/>
      <c r="TNK161" s="17"/>
      <c r="TNL161" s="17"/>
      <c r="TNM161" s="17"/>
      <c r="TNN161" s="17"/>
      <c r="TNO161" s="17"/>
      <c r="TNP161" s="17"/>
      <c r="TNQ161" s="17"/>
      <c r="TNR161" s="17"/>
      <c r="TNS161" s="17"/>
      <c r="TNT161" s="17"/>
      <c r="TNU161" s="17"/>
      <c r="TNV161" s="17"/>
      <c r="TNW161" s="17"/>
      <c r="TNX161" s="17"/>
      <c r="TNY161" s="17"/>
      <c r="TNZ161" s="17"/>
      <c r="TOA161" s="17"/>
      <c r="TOB161" s="17"/>
      <c r="TOC161" s="17"/>
      <c r="TOD161" s="17"/>
      <c r="TOE161" s="17"/>
      <c r="TOF161" s="17"/>
      <c r="TOG161" s="17"/>
      <c r="TOH161" s="17"/>
      <c r="TOI161" s="17"/>
      <c r="TOJ161" s="17"/>
      <c r="TOK161" s="17"/>
      <c r="TOL161" s="17"/>
      <c r="TOM161" s="17"/>
      <c r="TON161" s="17"/>
      <c r="TOO161" s="17"/>
      <c r="TOP161" s="17"/>
      <c r="TOQ161" s="17"/>
      <c r="TOR161" s="17"/>
      <c r="TOS161" s="17"/>
      <c r="TOT161" s="17"/>
      <c r="TOU161" s="17"/>
      <c r="TOV161" s="17"/>
      <c r="TOW161" s="17"/>
      <c r="TOX161" s="17"/>
      <c r="TOY161" s="17"/>
      <c r="TOZ161" s="17"/>
      <c r="TPA161" s="17"/>
      <c r="TPB161" s="17"/>
      <c r="TPC161" s="17"/>
      <c r="TPD161" s="17"/>
      <c r="TPE161" s="17"/>
      <c r="TPF161" s="17"/>
      <c r="TPG161" s="17"/>
      <c r="TPH161" s="17"/>
      <c r="TPI161" s="17"/>
      <c r="TPJ161" s="17"/>
      <c r="TPK161" s="17"/>
      <c r="TPL161" s="17"/>
      <c r="TPM161" s="17"/>
      <c r="TPN161" s="17"/>
      <c r="TPO161" s="17"/>
      <c r="TPP161" s="17"/>
      <c r="TPQ161" s="17"/>
      <c r="TPR161" s="17"/>
      <c r="TPS161" s="17"/>
      <c r="TPT161" s="17"/>
      <c r="TPU161" s="17"/>
      <c r="TPV161" s="17"/>
      <c r="TPW161" s="17"/>
      <c r="TPX161" s="17"/>
      <c r="TPY161" s="17"/>
      <c r="TPZ161" s="17"/>
      <c r="TQA161" s="17"/>
      <c r="TQB161" s="17"/>
      <c r="TQC161" s="17"/>
      <c r="TQD161" s="17"/>
      <c r="TQE161" s="17"/>
      <c r="TQF161" s="17"/>
      <c r="TQG161" s="17"/>
      <c r="TQH161" s="17"/>
      <c r="TQI161" s="17"/>
      <c r="TQJ161" s="17"/>
      <c r="TQK161" s="17"/>
      <c r="TQL161" s="17"/>
      <c r="TQM161" s="17"/>
      <c r="TQN161" s="17"/>
      <c r="TQO161" s="17"/>
      <c r="TQP161" s="17"/>
      <c r="TQQ161" s="17"/>
      <c r="TQR161" s="17"/>
      <c r="TQS161" s="17"/>
      <c r="TQT161" s="17"/>
      <c r="TQU161" s="17"/>
      <c r="TQV161" s="17"/>
      <c r="TQW161" s="17"/>
      <c r="TQX161" s="17"/>
      <c r="TQY161" s="17"/>
      <c r="TQZ161" s="17"/>
      <c r="TRA161" s="17"/>
      <c r="TRB161" s="17"/>
      <c r="TRC161" s="17"/>
      <c r="TRD161" s="17"/>
      <c r="TRE161" s="17"/>
      <c r="TRF161" s="17"/>
      <c r="TRG161" s="17"/>
      <c r="TRH161" s="17"/>
      <c r="TRI161" s="17"/>
      <c r="TRJ161" s="17"/>
      <c r="TRK161" s="17"/>
      <c r="TRL161" s="17"/>
      <c r="TRM161" s="17"/>
      <c r="TRN161" s="17"/>
      <c r="TRO161" s="17"/>
      <c r="TRP161" s="17"/>
      <c r="TRQ161" s="17"/>
      <c r="TRR161" s="17"/>
      <c r="TRS161" s="17"/>
      <c r="TRT161" s="17"/>
      <c r="TRU161" s="17"/>
      <c r="TRV161" s="17"/>
      <c r="TRW161" s="17"/>
      <c r="TRX161" s="17"/>
      <c r="TRY161" s="17"/>
      <c r="TRZ161" s="17"/>
      <c r="TSA161" s="17"/>
      <c r="TSB161" s="17"/>
      <c r="TSC161" s="17"/>
      <c r="TSD161" s="17"/>
      <c r="TSE161" s="17"/>
      <c r="TSF161" s="17"/>
      <c r="TSG161" s="17"/>
      <c r="TSH161" s="17"/>
      <c r="TSI161" s="17"/>
      <c r="TSJ161" s="17"/>
      <c r="TSK161" s="17"/>
      <c r="TSL161" s="17"/>
      <c r="TSM161" s="17"/>
      <c r="TSN161" s="17"/>
      <c r="TSO161" s="17"/>
      <c r="TSP161" s="17"/>
      <c r="TSQ161" s="17"/>
      <c r="TSR161" s="17"/>
      <c r="TSS161" s="17"/>
      <c r="TST161" s="17"/>
      <c r="TSU161" s="17"/>
      <c r="TSV161" s="17"/>
      <c r="TSW161" s="17"/>
      <c r="TSX161" s="17"/>
      <c r="TSY161" s="17"/>
      <c r="TSZ161" s="17"/>
      <c r="TTA161" s="17"/>
      <c r="TTB161" s="17"/>
      <c r="TTC161" s="17"/>
      <c r="TTD161" s="17"/>
      <c r="TTE161" s="17"/>
      <c r="TTF161" s="17"/>
      <c r="TTG161" s="17"/>
      <c r="TTH161" s="17"/>
      <c r="TTI161" s="17"/>
      <c r="TTJ161" s="17"/>
      <c r="TTK161" s="17"/>
      <c r="TTL161" s="17"/>
      <c r="TTM161" s="17"/>
      <c r="TTN161" s="17"/>
      <c r="TTO161" s="17"/>
      <c r="TTP161" s="17"/>
      <c r="TTQ161" s="17"/>
      <c r="TTR161" s="17"/>
      <c r="TTS161" s="17"/>
      <c r="TTT161" s="17"/>
      <c r="TTU161" s="17"/>
      <c r="TTV161" s="17"/>
      <c r="TTW161" s="17"/>
      <c r="TTX161" s="17"/>
      <c r="TTY161" s="17"/>
      <c r="TTZ161" s="17"/>
      <c r="TUA161" s="17"/>
      <c r="TUB161" s="17"/>
      <c r="TUC161" s="17"/>
      <c r="TUD161" s="17"/>
      <c r="TUE161" s="17"/>
      <c r="TUF161" s="17"/>
      <c r="TUG161" s="17"/>
      <c r="TUH161" s="17"/>
      <c r="TUI161" s="17"/>
      <c r="TUJ161" s="17"/>
      <c r="TUK161" s="17"/>
      <c r="TUL161" s="17"/>
      <c r="TUM161" s="17"/>
      <c r="TUN161" s="17"/>
      <c r="TUO161" s="17"/>
      <c r="TUP161" s="17"/>
      <c r="TUQ161" s="17"/>
      <c r="TUR161" s="17"/>
      <c r="TUS161" s="17"/>
      <c r="TUT161" s="17"/>
      <c r="TUU161" s="17"/>
      <c r="TUV161" s="17"/>
      <c r="TUW161" s="17"/>
      <c r="TUX161" s="17"/>
      <c r="TUY161" s="17"/>
      <c r="TUZ161" s="17"/>
      <c r="TVA161" s="17"/>
      <c r="TVB161" s="17"/>
      <c r="TVC161" s="17"/>
      <c r="TVD161" s="17"/>
      <c r="TVE161" s="17"/>
      <c r="TVF161" s="17"/>
      <c r="TVG161" s="17"/>
      <c r="TVH161" s="17"/>
      <c r="TVI161" s="17"/>
      <c r="TVJ161" s="17"/>
      <c r="TVK161" s="17"/>
      <c r="TVL161" s="17"/>
      <c r="TVM161" s="17"/>
      <c r="TVN161" s="17"/>
      <c r="TVO161" s="17"/>
      <c r="TVP161" s="17"/>
      <c r="TVQ161" s="17"/>
      <c r="TVR161" s="17"/>
      <c r="TVS161" s="17"/>
      <c r="TVT161" s="17"/>
      <c r="TVU161" s="17"/>
      <c r="TVV161" s="17"/>
      <c r="TVW161" s="17"/>
      <c r="TVX161" s="17"/>
      <c r="TVY161" s="17"/>
      <c r="TVZ161" s="17"/>
      <c r="TWA161" s="17"/>
      <c r="TWB161" s="17"/>
      <c r="TWC161" s="17"/>
      <c r="TWD161" s="17"/>
      <c r="TWE161" s="17"/>
      <c r="TWF161" s="17"/>
      <c r="TWG161" s="17"/>
      <c r="TWH161" s="17"/>
      <c r="TWI161" s="17"/>
      <c r="TWJ161" s="17"/>
      <c r="TWK161" s="17"/>
      <c r="TWL161" s="17"/>
      <c r="TWM161" s="17"/>
      <c r="TWN161" s="17"/>
      <c r="TWO161" s="17"/>
      <c r="TWP161" s="17"/>
      <c r="TWQ161" s="17"/>
      <c r="TWR161" s="17"/>
      <c r="TWS161" s="17"/>
      <c r="TWT161" s="17"/>
      <c r="TWU161" s="17"/>
      <c r="TWV161" s="17"/>
      <c r="TWW161" s="17"/>
      <c r="TWX161" s="17"/>
      <c r="TWY161" s="17"/>
      <c r="TWZ161" s="17"/>
      <c r="TXA161" s="17"/>
      <c r="TXB161" s="17"/>
      <c r="TXC161" s="17"/>
      <c r="TXD161" s="17"/>
      <c r="TXE161" s="17"/>
      <c r="TXF161" s="17"/>
      <c r="TXG161" s="17"/>
      <c r="TXH161" s="17"/>
      <c r="TXI161" s="17"/>
      <c r="TXJ161" s="17"/>
      <c r="TXK161" s="17"/>
      <c r="TXL161" s="17"/>
      <c r="TXM161" s="17"/>
      <c r="TXN161" s="17"/>
      <c r="TXO161" s="17"/>
      <c r="TXP161" s="17"/>
      <c r="TXQ161" s="17"/>
      <c r="TXR161" s="17"/>
      <c r="TXS161" s="17"/>
      <c r="TXT161" s="17"/>
      <c r="TXU161" s="17"/>
      <c r="TXV161" s="17"/>
      <c r="TXW161" s="17"/>
      <c r="TXX161" s="17"/>
      <c r="TXY161" s="17"/>
      <c r="TXZ161" s="17"/>
      <c r="TYA161" s="17"/>
      <c r="TYB161" s="17"/>
      <c r="TYC161" s="17"/>
      <c r="TYD161" s="17"/>
      <c r="TYE161" s="17"/>
      <c r="TYF161" s="17"/>
      <c r="TYG161" s="17"/>
      <c r="TYH161" s="17"/>
      <c r="TYI161" s="17"/>
      <c r="TYJ161" s="17"/>
      <c r="TYK161" s="17"/>
      <c r="TYL161" s="17"/>
      <c r="TYM161" s="17"/>
      <c r="TYN161" s="17"/>
      <c r="TYO161" s="17"/>
      <c r="TYP161" s="17"/>
      <c r="TYQ161" s="17"/>
      <c r="TYR161" s="17"/>
      <c r="TYS161" s="17"/>
      <c r="TYT161" s="17"/>
      <c r="TYU161" s="17"/>
      <c r="TYV161" s="17"/>
      <c r="TYW161" s="17"/>
      <c r="TYX161" s="17"/>
      <c r="TYY161" s="17"/>
      <c r="TYZ161" s="17"/>
      <c r="TZA161" s="17"/>
      <c r="TZB161" s="17"/>
      <c r="TZC161" s="17"/>
      <c r="TZD161" s="17"/>
      <c r="TZE161" s="17"/>
      <c r="TZF161" s="17"/>
      <c r="TZG161" s="17"/>
      <c r="TZH161" s="17"/>
      <c r="TZI161" s="17"/>
      <c r="TZJ161" s="17"/>
      <c r="TZK161" s="17"/>
      <c r="TZL161" s="17"/>
      <c r="TZM161" s="17"/>
      <c r="TZN161" s="17"/>
      <c r="TZO161" s="17"/>
      <c r="TZP161" s="17"/>
      <c r="TZQ161" s="17"/>
      <c r="TZR161" s="17"/>
      <c r="TZS161" s="17"/>
      <c r="TZT161" s="17"/>
      <c r="TZU161" s="17"/>
      <c r="TZV161" s="17"/>
      <c r="TZW161" s="17"/>
      <c r="TZX161" s="17"/>
      <c r="TZY161" s="17"/>
      <c r="TZZ161" s="17"/>
      <c r="UAA161" s="17"/>
      <c r="UAB161" s="17"/>
      <c r="UAC161" s="17"/>
      <c r="UAD161" s="17"/>
      <c r="UAE161" s="17"/>
      <c r="UAF161" s="17"/>
      <c r="UAG161" s="17"/>
      <c r="UAH161" s="17"/>
      <c r="UAI161" s="17"/>
      <c r="UAJ161" s="17"/>
      <c r="UAK161" s="17"/>
      <c r="UAL161" s="17"/>
      <c r="UAM161" s="17"/>
      <c r="UAN161" s="17"/>
      <c r="UAO161" s="17"/>
      <c r="UAP161" s="17"/>
      <c r="UAQ161" s="17"/>
      <c r="UAR161" s="17"/>
      <c r="UAS161" s="17"/>
      <c r="UAT161" s="17"/>
      <c r="UAU161" s="17"/>
      <c r="UAV161" s="17"/>
      <c r="UAW161" s="17"/>
      <c r="UAX161" s="17"/>
      <c r="UAY161" s="17"/>
      <c r="UAZ161" s="17"/>
      <c r="UBA161" s="17"/>
      <c r="UBB161" s="17"/>
      <c r="UBC161" s="17"/>
      <c r="UBD161" s="17"/>
      <c r="UBE161" s="17"/>
      <c r="UBF161" s="17"/>
      <c r="UBG161" s="17"/>
      <c r="UBH161" s="17"/>
      <c r="UBI161" s="17"/>
      <c r="UBJ161" s="17"/>
      <c r="UBK161" s="17"/>
      <c r="UBL161" s="17"/>
      <c r="UBM161" s="17"/>
      <c r="UBN161" s="17"/>
      <c r="UBO161" s="17"/>
      <c r="UBP161" s="17"/>
      <c r="UBQ161" s="17"/>
      <c r="UBR161" s="17"/>
      <c r="UBS161" s="17"/>
      <c r="UBT161" s="17"/>
      <c r="UBU161" s="17"/>
      <c r="UBV161" s="17"/>
      <c r="UBW161" s="17"/>
      <c r="UBX161" s="17"/>
      <c r="UBY161" s="17"/>
      <c r="UBZ161" s="17"/>
      <c r="UCA161" s="17"/>
      <c r="UCB161" s="17"/>
      <c r="UCC161" s="17"/>
      <c r="UCD161" s="17"/>
      <c r="UCE161" s="17"/>
      <c r="UCF161" s="17"/>
      <c r="UCG161" s="17"/>
      <c r="UCH161" s="17"/>
      <c r="UCI161" s="17"/>
      <c r="UCJ161" s="17"/>
      <c r="UCK161" s="17"/>
      <c r="UCL161" s="17"/>
      <c r="UCM161" s="17"/>
      <c r="UCN161" s="17"/>
      <c r="UCO161" s="17"/>
      <c r="UCP161" s="17"/>
      <c r="UCQ161" s="17"/>
      <c r="UCR161" s="17"/>
      <c r="UCS161" s="17"/>
      <c r="UCT161" s="17"/>
      <c r="UCU161" s="17"/>
      <c r="UCV161" s="17"/>
      <c r="UCW161" s="17"/>
      <c r="UCX161" s="17"/>
      <c r="UCY161" s="17"/>
      <c r="UCZ161" s="17"/>
      <c r="UDA161" s="17"/>
      <c r="UDB161" s="17"/>
      <c r="UDC161" s="17"/>
      <c r="UDD161" s="17"/>
      <c r="UDE161" s="17"/>
      <c r="UDF161" s="17"/>
      <c r="UDG161" s="17"/>
      <c r="UDH161" s="17"/>
      <c r="UDI161" s="17"/>
      <c r="UDJ161" s="17"/>
      <c r="UDK161" s="17"/>
      <c r="UDL161" s="17"/>
      <c r="UDM161" s="17"/>
      <c r="UDN161" s="17"/>
      <c r="UDO161" s="17"/>
      <c r="UDP161" s="17"/>
      <c r="UDQ161" s="17"/>
      <c r="UDR161" s="17"/>
      <c r="UDS161" s="17"/>
      <c r="UDT161" s="17"/>
      <c r="UDU161" s="17"/>
      <c r="UDV161" s="17"/>
      <c r="UDW161" s="17"/>
      <c r="UDX161" s="17"/>
      <c r="UDY161" s="17"/>
      <c r="UDZ161" s="17"/>
      <c r="UEA161" s="17"/>
      <c r="UEB161" s="17"/>
      <c r="UEC161" s="17"/>
      <c r="UED161" s="17"/>
      <c r="UEE161" s="17"/>
      <c r="UEF161" s="17"/>
      <c r="UEG161" s="17"/>
      <c r="UEH161" s="17"/>
      <c r="UEI161" s="17"/>
      <c r="UEJ161" s="17"/>
      <c r="UEK161" s="17"/>
      <c r="UEL161" s="17"/>
      <c r="UEM161" s="17"/>
      <c r="UEN161" s="17"/>
      <c r="UEO161" s="17"/>
      <c r="UEP161" s="17"/>
      <c r="UEQ161" s="17"/>
      <c r="UER161" s="17"/>
      <c r="UES161" s="17"/>
      <c r="UET161" s="17"/>
      <c r="UEU161" s="17"/>
      <c r="UEV161" s="17"/>
      <c r="UEW161" s="17"/>
      <c r="UEX161" s="17"/>
      <c r="UEY161" s="17"/>
      <c r="UEZ161" s="17"/>
      <c r="UFA161" s="17"/>
      <c r="UFB161" s="17"/>
      <c r="UFC161" s="17"/>
      <c r="UFD161" s="17"/>
      <c r="UFE161" s="17"/>
      <c r="UFF161" s="17"/>
      <c r="UFG161" s="17"/>
      <c r="UFH161" s="17"/>
      <c r="UFI161" s="17"/>
      <c r="UFJ161" s="17"/>
      <c r="UFK161" s="17"/>
      <c r="UFL161" s="17"/>
      <c r="UFM161" s="17"/>
      <c r="UFN161" s="17"/>
      <c r="UFO161" s="17"/>
      <c r="UFP161" s="17"/>
      <c r="UFQ161" s="17"/>
      <c r="UFR161" s="17"/>
      <c r="UFS161" s="17"/>
      <c r="UFT161" s="17"/>
      <c r="UFU161" s="17"/>
      <c r="UFV161" s="17"/>
      <c r="UFW161" s="17"/>
      <c r="UFX161" s="17"/>
      <c r="UFY161" s="17"/>
      <c r="UFZ161" s="17"/>
      <c r="UGA161" s="17"/>
      <c r="UGB161" s="17"/>
      <c r="UGC161" s="17"/>
      <c r="UGD161" s="17"/>
      <c r="UGE161" s="17"/>
      <c r="UGF161" s="17"/>
      <c r="UGG161" s="17"/>
      <c r="UGH161" s="17"/>
      <c r="UGI161" s="17"/>
      <c r="UGJ161" s="17"/>
      <c r="UGK161" s="17"/>
      <c r="UGL161" s="17"/>
      <c r="UGM161" s="17"/>
      <c r="UGN161" s="17"/>
      <c r="UGO161" s="17"/>
      <c r="UGP161" s="17"/>
      <c r="UGQ161" s="17"/>
      <c r="UGR161" s="17"/>
      <c r="UGS161" s="17"/>
      <c r="UGT161" s="17"/>
      <c r="UGU161" s="17"/>
      <c r="UGV161" s="17"/>
      <c r="UGW161" s="17"/>
      <c r="UGX161" s="17"/>
      <c r="UGY161" s="17"/>
      <c r="UGZ161" s="17"/>
      <c r="UHA161" s="17"/>
      <c r="UHB161" s="17"/>
      <c r="UHC161" s="17"/>
      <c r="UHD161" s="17"/>
      <c r="UHE161" s="17"/>
      <c r="UHF161" s="17"/>
      <c r="UHG161" s="17"/>
      <c r="UHH161" s="17"/>
      <c r="UHI161" s="17"/>
      <c r="UHJ161" s="17"/>
      <c r="UHK161" s="17"/>
      <c r="UHL161" s="17"/>
      <c r="UHM161" s="17"/>
      <c r="UHN161" s="17"/>
      <c r="UHO161" s="17"/>
      <c r="UHP161" s="17"/>
      <c r="UHQ161" s="17"/>
      <c r="UHR161" s="17"/>
      <c r="UHS161" s="17"/>
      <c r="UHT161" s="17"/>
      <c r="UHU161" s="17"/>
      <c r="UHV161" s="17"/>
      <c r="UHW161" s="17"/>
      <c r="UHX161" s="17"/>
      <c r="UHY161" s="17"/>
      <c r="UHZ161" s="17"/>
      <c r="UIA161" s="17"/>
      <c r="UIB161" s="17"/>
      <c r="UIC161" s="17"/>
      <c r="UID161" s="17"/>
      <c r="UIE161" s="17"/>
      <c r="UIF161" s="17"/>
      <c r="UIG161" s="17"/>
      <c r="UIH161" s="17"/>
      <c r="UII161" s="17"/>
      <c r="UIJ161" s="17"/>
      <c r="UIK161" s="17"/>
      <c r="UIL161" s="17"/>
      <c r="UIM161" s="17"/>
      <c r="UIN161" s="17"/>
      <c r="UIO161" s="17"/>
      <c r="UIP161" s="17"/>
      <c r="UIQ161" s="17"/>
      <c r="UIR161" s="17"/>
      <c r="UIS161" s="17"/>
      <c r="UIT161" s="17"/>
      <c r="UIU161" s="17"/>
      <c r="UIV161" s="17"/>
      <c r="UIW161" s="17"/>
      <c r="UIX161" s="17"/>
      <c r="UIY161" s="17"/>
      <c r="UIZ161" s="17"/>
      <c r="UJA161" s="17"/>
      <c r="UJB161" s="17"/>
      <c r="UJC161" s="17"/>
      <c r="UJD161" s="17"/>
      <c r="UJE161" s="17"/>
      <c r="UJF161" s="17"/>
      <c r="UJG161" s="17"/>
      <c r="UJH161" s="17"/>
      <c r="UJI161" s="17"/>
      <c r="UJJ161" s="17"/>
      <c r="UJK161" s="17"/>
      <c r="UJL161" s="17"/>
      <c r="UJM161" s="17"/>
      <c r="UJN161" s="17"/>
      <c r="UJO161" s="17"/>
      <c r="UJP161" s="17"/>
      <c r="UJQ161" s="17"/>
      <c r="UJR161" s="17"/>
      <c r="UJS161" s="17"/>
      <c r="UJT161" s="17"/>
      <c r="UJU161" s="17"/>
      <c r="UJV161" s="17"/>
      <c r="UJW161" s="17"/>
      <c r="UJX161" s="17"/>
      <c r="UJY161" s="17"/>
      <c r="UJZ161" s="17"/>
      <c r="UKA161" s="17"/>
      <c r="UKB161" s="17"/>
      <c r="UKC161" s="17"/>
      <c r="UKD161" s="17"/>
      <c r="UKE161" s="17"/>
      <c r="UKF161" s="17"/>
      <c r="UKG161" s="17"/>
      <c r="UKH161" s="17"/>
      <c r="UKI161" s="17"/>
      <c r="UKJ161" s="17"/>
      <c r="UKK161" s="17"/>
      <c r="UKL161" s="17"/>
      <c r="UKM161" s="17"/>
      <c r="UKN161" s="17"/>
      <c r="UKO161" s="17"/>
      <c r="UKP161" s="17"/>
      <c r="UKQ161" s="17"/>
      <c r="UKR161" s="17"/>
      <c r="UKS161" s="17"/>
      <c r="UKT161" s="17"/>
      <c r="UKU161" s="17"/>
      <c r="UKV161" s="17"/>
      <c r="UKW161" s="17"/>
      <c r="UKX161" s="17"/>
      <c r="UKY161" s="17"/>
      <c r="UKZ161" s="17"/>
      <c r="ULA161" s="17"/>
      <c r="ULB161" s="17"/>
      <c r="ULC161" s="17"/>
      <c r="ULD161" s="17"/>
      <c r="ULE161" s="17"/>
      <c r="ULF161" s="17"/>
      <c r="ULG161" s="17"/>
      <c r="ULH161" s="17"/>
      <c r="ULI161" s="17"/>
      <c r="ULJ161" s="17"/>
      <c r="ULK161" s="17"/>
      <c r="ULL161" s="17"/>
      <c r="ULM161" s="17"/>
      <c r="ULN161" s="17"/>
      <c r="ULO161" s="17"/>
      <c r="ULP161" s="17"/>
      <c r="ULQ161" s="17"/>
      <c r="ULR161" s="17"/>
      <c r="ULS161" s="17"/>
      <c r="ULT161" s="17"/>
      <c r="ULU161" s="17"/>
      <c r="ULV161" s="17"/>
      <c r="ULW161" s="17"/>
      <c r="ULX161" s="17"/>
      <c r="ULY161" s="17"/>
      <c r="ULZ161" s="17"/>
      <c r="UMA161" s="17"/>
      <c r="UMB161" s="17"/>
      <c r="UMC161" s="17"/>
      <c r="UMD161" s="17"/>
      <c r="UME161" s="17"/>
      <c r="UMF161" s="17"/>
      <c r="UMG161" s="17"/>
      <c r="UMH161" s="17"/>
      <c r="UMI161" s="17"/>
      <c r="UMJ161" s="17"/>
      <c r="UMK161" s="17"/>
      <c r="UML161" s="17"/>
      <c r="UMM161" s="17"/>
      <c r="UMN161" s="17"/>
      <c r="UMO161" s="17"/>
      <c r="UMP161" s="17"/>
      <c r="UMQ161" s="17"/>
      <c r="UMR161" s="17"/>
      <c r="UMS161" s="17"/>
      <c r="UMT161" s="17"/>
      <c r="UMU161" s="17"/>
      <c r="UMV161" s="17"/>
      <c r="UMW161" s="17"/>
      <c r="UMX161" s="17"/>
      <c r="UMY161" s="17"/>
      <c r="UMZ161" s="17"/>
      <c r="UNA161" s="17"/>
      <c r="UNB161" s="17"/>
      <c r="UNC161" s="17"/>
      <c r="UND161" s="17"/>
      <c r="UNE161" s="17"/>
      <c r="UNF161" s="17"/>
      <c r="UNG161" s="17"/>
      <c r="UNH161" s="17"/>
      <c r="UNI161" s="17"/>
      <c r="UNJ161" s="17"/>
      <c r="UNK161" s="17"/>
      <c r="UNL161" s="17"/>
      <c r="UNM161" s="17"/>
      <c r="UNN161" s="17"/>
      <c r="UNO161" s="17"/>
      <c r="UNP161" s="17"/>
      <c r="UNQ161" s="17"/>
      <c r="UNR161" s="17"/>
      <c r="UNS161" s="17"/>
      <c r="UNT161" s="17"/>
      <c r="UNU161" s="17"/>
      <c r="UNV161" s="17"/>
      <c r="UNW161" s="17"/>
      <c r="UNX161" s="17"/>
      <c r="UNY161" s="17"/>
      <c r="UNZ161" s="17"/>
      <c r="UOA161" s="17"/>
      <c r="UOB161" s="17"/>
      <c r="UOC161" s="17"/>
      <c r="UOD161" s="17"/>
      <c r="UOE161" s="17"/>
      <c r="UOF161" s="17"/>
      <c r="UOG161" s="17"/>
      <c r="UOH161" s="17"/>
      <c r="UOI161" s="17"/>
      <c r="UOJ161" s="17"/>
      <c r="UOK161" s="17"/>
      <c r="UOL161" s="17"/>
      <c r="UOM161" s="17"/>
      <c r="UON161" s="17"/>
      <c r="UOO161" s="17"/>
      <c r="UOP161" s="17"/>
      <c r="UOQ161" s="17"/>
      <c r="UOR161" s="17"/>
      <c r="UOS161" s="17"/>
      <c r="UOT161" s="17"/>
      <c r="UOU161" s="17"/>
      <c r="UOV161" s="17"/>
      <c r="UOW161" s="17"/>
      <c r="UOX161" s="17"/>
      <c r="UOY161" s="17"/>
      <c r="UOZ161" s="17"/>
      <c r="UPA161" s="17"/>
      <c r="UPB161" s="17"/>
      <c r="UPC161" s="17"/>
      <c r="UPD161" s="17"/>
      <c r="UPE161" s="17"/>
      <c r="UPF161" s="17"/>
      <c r="UPG161" s="17"/>
      <c r="UPH161" s="17"/>
      <c r="UPI161" s="17"/>
      <c r="UPJ161" s="17"/>
      <c r="UPK161" s="17"/>
      <c r="UPL161" s="17"/>
      <c r="UPM161" s="17"/>
      <c r="UPN161" s="17"/>
      <c r="UPO161" s="17"/>
      <c r="UPP161" s="17"/>
      <c r="UPQ161" s="17"/>
      <c r="UPR161" s="17"/>
      <c r="UPS161" s="17"/>
      <c r="UPT161" s="17"/>
      <c r="UPU161" s="17"/>
      <c r="UPV161" s="17"/>
      <c r="UPW161" s="17"/>
      <c r="UPX161" s="17"/>
      <c r="UPY161" s="17"/>
      <c r="UPZ161" s="17"/>
      <c r="UQA161" s="17"/>
      <c r="UQB161" s="17"/>
      <c r="UQC161" s="17"/>
      <c r="UQD161" s="17"/>
      <c r="UQE161" s="17"/>
      <c r="UQF161" s="17"/>
      <c r="UQG161" s="17"/>
      <c r="UQH161" s="17"/>
      <c r="UQI161" s="17"/>
      <c r="UQJ161" s="17"/>
      <c r="UQK161" s="17"/>
      <c r="UQL161" s="17"/>
      <c r="UQM161" s="17"/>
      <c r="UQN161" s="17"/>
      <c r="UQO161" s="17"/>
      <c r="UQP161" s="17"/>
      <c r="UQQ161" s="17"/>
      <c r="UQR161" s="17"/>
      <c r="UQS161" s="17"/>
      <c r="UQT161" s="17"/>
      <c r="UQU161" s="17"/>
      <c r="UQV161" s="17"/>
      <c r="UQW161" s="17"/>
      <c r="UQX161" s="17"/>
      <c r="UQY161" s="17"/>
      <c r="UQZ161" s="17"/>
      <c r="URA161" s="17"/>
      <c r="URB161" s="17"/>
      <c r="URC161" s="17"/>
      <c r="URD161" s="17"/>
      <c r="URE161" s="17"/>
      <c r="URF161" s="17"/>
      <c r="URG161" s="17"/>
      <c r="URH161" s="17"/>
      <c r="URI161" s="17"/>
      <c r="URJ161" s="17"/>
      <c r="URK161" s="17"/>
      <c r="URL161" s="17"/>
      <c r="URM161" s="17"/>
      <c r="URN161" s="17"/>
      <c r="URO161" s="17"/>
      <c r="URP161" s="17"/>
      <c r="URQ161" s="17"/>
      <c r="URR161" s="17"/>
      <c r="URS161" s="17"/>
      <c r="URT161" s="17"/>
      <c r="URU161" s="17"/>
      <c r="URV161" s="17"/>
      <c r="URW161" s="17"/>
      <c r="URX161" s="17"/>
      <c r="URY161" s="17"/>
      <c r="URZ161" s="17"/>
      <c r="USA161" s="17"/>
      <c r="USB161" s="17"/>
      <c r="USC161" s="17"/>
      <c r="USD161" s="17"/>
      <c r="USE161" s="17"/>
      <c r="USF161" s="17"/>
      <c r="USG161" s="17"/>
      <c r="USH161" s="17"/>
      <c r="USI161" s="17"/>
      <c r="USJ161" s="17"/>
      <c r="USK161" s="17"/>
      <c r="USL161" s="17"/>
      <c r="USM161" s="17"/>
      <c r="USN161" s="17"/>
      <c r="USO161" s="17"/>
      <c r="USP161" s="17"/>
      <c r="USQ161" s="17"/>
      <c r="USR161" s="17"/>
      <c r="USS161" s="17"/>
      <c r="UST161" s="17"/>
      <c r="USU161" s="17"/>
      <c r="USV161" s="17"/>
      <c r="USW161" s="17"/>
      <c r="USX161" s="17"/>
      <c r="USY161" s="17"/>
      <c r="USZ161" s="17"/>
      <c r="UTA161" s="17"/>
      <c r="UTB161" s="17"/>
      <c r="UTC161" s="17"/>
      <c r="UTD161" s="17"/>
      <c r="UTE161" s="17"/>
      <c r="UTF161" s="17"/>
      <c r="UTG161" s="17"/>
      <c r="UTH161" s="17"/>
      <c r="UTI161" s="17"/>
      <c r="UTJ161" s="17"/>
      <c r="UTK161" s="17"/>
      <c r="UTL161" s="17"/>
      <c r="UTM161" s="17"/>
      <c r="UTN161" s="17"/>
      <c r="UTO161" s="17"/>
      <c r="UTP161" s="17"/>
      <c r="UTQ161" s="17"/>
      <c r="UTR161" s="17"/>
      <c r="UTS161" s="17"/>
      <c r="UTT161" s="17"/>
      <c r="UTU161" s="17"/>
      <c r="UTV161" s="17"/>
      <c r="UTW161" s="17"/>
      <c r="UTX161" s="17"/>
      <c r="UTY161" s="17"/>
      <c r="UTZ161" s="17"/>
      <c r="UUA161" s="17"/>
      <c r="UUB161" s="17"/>
      <c r="UUC161" s="17"/>
      <c r="UUD161" s="17"/>
      <c r="UUE161" s="17"/>
      <c r="UUF161" s="17"/>
      <c r="UUG161" s="17"/>
      <c r="UUH161" s="17"/>
      <c r="UUI161" s="17"/>
      <c r="UUJ161" s="17"/>
      <c r="UUK161" s="17"/>
      <c r="UUL161" s="17"/>
      <c r="UUM161" s="17"/>
      <c r="UUN161" s="17"/>
      <c r="UUO161" s="17"/>
      <c r="UUP161" s="17"/>
      <c r="UUQ161" s="17"/>
      <c r="UUR161" s="17"/>
      <c r="UUS161" s="17"/>
      <c r="UUT161" s="17"/>
      <c r="UUU161" s="17"/>
      <c r="UUV161" s="17"/>
      <c r="UUW161" s="17"/>
      <c r="UUX161" s="17"/>
      <c r="UUY161" s="17"/>
      <c r="UUZ161" s="17"/>
      <c r="UVA161" s="17"/>
      <c r="UVB161" s="17"/>
      <c r="UVC161" s="17"/>
      <c r="UVD161" s="17"/>
      <c r="UVE161" s="17"/>
      <c r="UVF161" s="17"/>
      <c r="UVG161" s="17"/>
      <c r="UVH161" s="17"/>
      <c r="UVI161" s="17"/>
      <c r="UVJ161" s="17"/>
      <c r="UVK161" s="17"/>
      <c r="UVL161" s="17"/>
      <c r="UVM161" s="17"/>
      <c r="UVN161" s="17"/>
      <c r="UVO161" s="17"/>
      <c r="UVP161" s="17"/>
      <c r="UVQ161" s="17"/>
      <c r="UVR161" s="17"/>
      <c r="UVS161" s="17"/>
      <c r="UVT161" s="17"/>
      <c r="UVU161" s="17"/>
      <c r="UVV161" s="17"/>
      <c r="UVW161" s="17"/>
      <c r="UVX161" s="17"/>
      <c r="UVY161" s="17"/>
      <c r="UVZ161" s="17"/>
      <c r="UWA161" s="17"/>
      <c r="UWB161" s="17"/>
      <c r="UWC161" s="17"/>
      <c r="UWD161" s="17"/>
      <c r="UWE161" s="17"/>
      <c r="UWF161" s="17"/>
      <c r="UWG161" s="17"/>
      <c r="UWH161" s="17"/>
      <c r="UWI161" s="17"/>
      <c r="UWJ161" s="17"/>
      <c r="UWK161" s="17"/>
      <c r="UWL161" s="17"/>
      <c r="UWM161" s="17"/>
      <c r="UWN161" s="17"/>
      <c r="UWO161" s="17"/>
      <c r="UWP161" s="17"/>
      <c r="UWQ161" s="17"/>
      <c r="UWR161" s="17"/>
      <c r="UWS161" s="17"/>
      <c r="UWT161" s="17"/>
      <c r="UWU161" s="17"/>
      <c r="UWV161" s="17"/>
      <c r="UWW161" s="17"/>
      <c r="UWX161" s="17"/>
      <c r="UWY161" s="17"/>
      <c r="UWZ161" s="17"/>
      <c r="UXA161" s="17"/>
      <c r="UXB161" s="17"/>
      <c r="UXC161" s="17"/>
      <c r="UXD161" s="17"/>
      <c r="UXE161" s="17"/>
      <c r="UXF161" s="17"/>
      <c r="UXG161" s="17"/>
      <c r="UXH161" s="17"/>
      <c r="UXI161" s="17"/>
      <c r="UXJ161" s="17"/>
      <c r="UXK161" s="17"/>
      <c r="UXL161" s="17"/>
      <c r="UXM161" s="17"/>
      <c r="UXN161" s="17"/>
      <c r="UXO161" s="17"/>
      <c r="UXP161" s="17"/>
      <c r="UXQ161" s="17"/>
      <c r="UXR161" s="17"/>
      <c r="UXS161" s="17"/>
      <c r="UXT161" s="17"/>
      <c r="UXU161" s="17"/>
      <c r="UXV161" s="17"/>
      <c r="UXW161" s="17"/>
      <c r="UXX161" s="17"/>
      <c r="UXY161" s="17"/>
      <c r="UXZ161" s="17"/>
      <c r="UYA161" s="17"/>
      <c r="UYB161" s="17"/>
      <c r="UYC161" s="17"/>
      <c r="UYD161" s="17"/>
      <c r="UYE161" s="17"/>
      <c r="UYF161" s="17"/>
      <c r="UYG161" s="17"/>
      <c r="UYH161" s="17"/>
      <c r="UYI161" s="17"/>
      <c r="UYJ161" s="17"/>
      <c r="UYK161" s="17"/>
      <c r="UYL161" s="17"/>
      <c r="UYM161" s="17"/>
      <c r="UYN161" s="17"/>
      <c r="UYO161" s="17"/>
      <c r="UYP161" s="17"/>
      <c r="UYQ161" s="17"/>
      <c r="UYR161" s="17"/>
      <c r="UYS161" s="17"/>
      <c r="UYT161" s="17"/>
      <c r="UYU161" s="17"/>
      <c r="UYV161" s="17"/>
      <c r="UYW161" s="17"/>
      <c r="UYX161" s="17"/>
      <c r="UYY161" s="17"/>
      <c r="UYZ161" s="17"/>
      <c r="UZA161" s="17"/>
      <c r="UZB161" s="17"/>
      <c r="UZC161" s="17"/>
      <c r="UZD161" s="17"/>
      <c r="UZE161" s="17"/>
      <c r="UZF161" s="17"/>
      <c r="UZG161" s="17"/>
      <c r="UZH161" s="17"/>
      <c r="UZI161" s="17"/>
      <c r="UZJ161" s="17"/>
      <c r="UZK161" s="17"/>
      <c r="UZL161" s="17"/>
      <c r="UZM161" s="17"/>
      <c r="UZN161" s="17"/>
      <c r="UZO161" s="17"/>
      <c r="UZP161" s="17"/>
      <c r="UZQ161" s="17"/>
      <c r="UZR161" s="17"/>
      <c r="UZS161" s="17"/>
      <c r="UZT161" s="17"/>
      <c r="UZU161" s="17"/>
      <c r="UZV161" s="17"/>
      <c r="UZW161" s="17"/>
      <c r="UZX161" s="17"/>
      <c r="UZY161" s="17"/>
      <c r="UZZ161" s="17"/>
      <c r="VAA161" s="17"/>
      <c r="VAB161" s="17"/>
      <c r="VAC161" s="17"/>
      <c r="VAD161" s="17"/>
      <c r="VAE161" s="17"/>
      <c r="VAF161" s="17"/>
      <c r="VAG161" s="17"/>
      <c r="VAH161" s="17"/>
      <c r="VAI161" s="17"/>
      <c r="VAJ161" s="17"/>
      <c r="VAK161" s="17"/>
      <c r="VAL161" s="17"/>
      <c r="VAM161" s="17"/>
      <c r="VAN161" s="17"/>
      <c r="VAO161" s="17"/>
      <c r="VAP161" s="17"/>
      <c r="VAQ161" s="17"/>
      <c r="VAR161" s="17"/>
      <c r="VAS161" s="17"/>
      <c r="VAT161" s="17"/>
      <c r="VAU161" s="17"/>
      <c r="VAV161" s="17"/>
      <c r="VAW161" s="17"/>
      <c r="VAX161" s="17"/>
      <c r="VAY161" s="17"/>
      <c r="VAZ161" s="17"/>
      <c r="VBA161" s="17"/>
      <c r="VBB161" s="17"/>
      <c r="VBC161" s="17"/>
      <c r="VBD161" s="17"/>
      <c r="VBE161" s="17"/>
      <c r="VBF161" s="17"/>
      <c r="VBG161" s="17"/>
      <c r="VBH161" s="17"/>
      <c r="VBI161" s="17"/>
      <c r="VBJ161" s="17"/>
      <c r="VBK161" s="17"/>
      <c r="VBL161" s="17"/>
      <c r="VBM161" s="17"/>
      <c r="VBN161" s="17"/>
      <c r="VBO161" s="17"/>
      <c r="VBP161" s="17"/>
      <c r="VBQ161" s="17"/>
      <c r="VBR161" s="17"/>
      <c r="VBS161" s="17"/>
      <c r="VBT161" s="17"/>
      <c r="VBU161" s="17"/>
      <c r="VBV161" s="17"/>
      <c r="VBW161" s="17"/>
      <c r="VBX161" s="17"/>
      <c r="VBY161" s="17"/>
      <c r="VBZ161" s="17"/>
      <c r="VCA161" s="17"/>
      <c r="VCB161" s="17"/>
      <c r="VCC161" s="17"/>
      <c r="VCD161" s="17"/>
      <c r="VCE161" s="17"/>
      <c r="VCF161" s="17"/>
      <c r="VCG161" s="17"/>
      <c r="VCH161" s="17"/>
      <c r="VCI161" s="17"/>
      <c r="VCJ161" s="17"/>
      <c r="VCK161" s="17"/>
      <c r="VCL161" s="17"/>
      <c r="VCM161" s="17"/>
      <c r="VCN161" s="17"/>
      <c r="VCO161" s="17"/>
      <c r="VCP161" s="17"/>
      <c r="VCQ161" s="17"/>
      <c r="VCR161" s="17"/>
      <c r="VCS161" s="17"/>
      <c r="VCT161" s="17"/>
      <c r="VCU161" s="17"/>
      <c r="VCV161" s="17"/>
      <c r="VCW161" s="17"/>
      <c r="VCX161" s="17"/>
      <c r="VCY161" s="17"/>
      <c r="VCZ161" s="17"/>
      <c r="VDA161" s="17"/>
      <c r="VDB161" s="17"/>
      <c r="VDC161" s="17"/>
      <c r="VDD161" s="17"/>
      <c r="VDE161" s="17"/>
      <c r="VDF161" s="17"/>
      <c r="VDG161" s="17"/>
      <c r="VDH161" s="17"/>
      <c r="VDI161" s="17"/>
      <c r="VDJ161" s="17"/>
      <c r="VDK161" s="17"/>
      <c r="VDL161" s="17"/>
      <c r="VDM161" s="17"/>
      <c r="VDN161" s="17"/>
      <c r="VDO161" s="17"/>
      <c r="VDP161" s="17"/>
      <c r="VDQ161" s="17"/>
      <c r="VDR161" s="17"/>
      <c r="VDS161" s="17"/>
      <c r="VDT161" s="17"/>
      <c r="VDU161" s="17"/>
      <c r="VDV161" s="17"/>
      <c r="VDW161" s="17"/>
      <c r="VDX161" s="17"/>
      <c r="VDY161" s="17"/>
      <c r="VDZ161" s="17"/>
      <c r="VEA161" s="17"/>
      <c r="VEB161" s="17"/>
      <c r="VEC161" s="17"/>
      <c r="VED161" s="17"/>
      <c r="VEE161" s="17"/>
      <c r="VEF161" s="17"/>
      <c r="VEG161" s="17"/>
      <c r="VEH161" s="17"/>
      <c r="VEI161" s="17"/>
      <c r="VEJ161" s="17"/>
      <c r="VEK161" s="17"/>
      <c r="VEL161" s="17"/>
      <c r="VEM161" s="17"/>
      <c r="VEN161" s="17"/>
      <c r="VEO161" s="17"/>
      <c r="VEP161" s="17"/>
      <c r="VEQ161" s="17"/>
      <c r="VER161" s="17"/>
      <c r="VES161" s="17"/>
      <c r="VET161" s="17"/>
      <c r="VEU161" s="17"/>
      <c r="VEV161" s="17"/>
      <c r="VEW161" s="17"/>
      <c r="VEX161" s="17"/>
      <c r="VEY161" s="17"/>
      <c r="VEZ161" s="17"/>
      <c r="VFA161" s="17"/>
      <c r="VFB161" s="17"/>
      <c r="VFC161" s="17"/>
      <c r="VFD161" s="17"/>
      <c r="VFE161" s="17"/>
      <c r="VFF161" s="17"/>
      <c r="VFG161" s="17"/>
      <c r="VFH161" s="17"/>
      <c r="VFI161" s="17"/>
      <c r="VFJ161" s="17"/>
      <c r="VFK161" s="17"/>
      <c r="VFL161" s="17"/>
      <c r="VFM161" s="17"/>
      <c r="VFN161" s="17"/>
      <c r="VFO161" s="17"/>
      <c r="VFP161" s="17"/>
      <c r="VFQ161" s="17"/>
      <c r="VFR161" s="17"/>
      <c r="VFS161" s="17"/>
      <c r="VFT161" s="17"/>
      <c r="VFU161" s="17"/>
      <c r="VFV161" s="17"/>
      <c r="VFW161" s="17"/>
      <c r="VFX161" s="17"/>
      <c r="VFY161" s="17"/>
      <c r="VFZ161" s="17"/>
      <c r="VGA161" s="17"/>
      <c r="VGB161" s="17"/>
      <c r="VGC161" s="17"/>
      <c r="VGD161" s="17"/>
      <c r="VGE161" s="17"/>
      <c r="VGF161" s="17"/>
      <c r="VGG161" s="17"/>
      <c r="VGH161" s="17"/>
      <c r="VGI161" s="17"/>
      <c r="VGJ161" s="17"/>
      <c r="VGK161" s="17"/>
      <c r="VGL161" s="17"/>
      <c r="VGM161" s="17"/>
      <c r="VGN161" s="17"/>
      <c r="VGO161" s="17"/>
      <c r="VGP161" s="17"/>
      <c r="VGQ161" s="17"/>
      <c r="VGR161" s="17"/>
      <c r="VGS161" s="17"/>
      <c r="VGT161" s="17"/>
      <c r="VGU161" s="17"/>
      <c r="VGV161" s="17"/>
      <c r="VGW161" s="17"/>
      <c r="VGX161" s="17"/>
      <c r="VGY161" s="17"/>
      <c r="VGZ161" s="17"/>
      <c r="VHA161" s="17"/>
      <c r="VHB161" s="17"/>
      <c r="VHC161" s="17"/>
      <c r="VHD161" s="17"/>
      <c r="VHE161" s="17"/>
      <c r="VHF161" s="17"/>
      <c r="VHG161" s="17"/>
      <c r="VHH161" s="17"/>
      <c r="VHI161" s="17"/>
      <c r="VHJ161" s="17"/>
      <c r="VHK161" s="17"/>
      <c r="VHL161" s="17"/>
      <c r="VHM161" s="17"/>
      <c r="VHN161" s="17"/>
      <c r="VHO161" s="17"/>
      <c r="VHP161" s="17"/>
      <c r="VHQ161" s="17"/>
      <c r="VHR161" s="17"/>
      <c r="VHS161" s="17"/>
      <c r="VHT161" s="17"/>
      <c r="VHU161" s="17"/>
      <c r="VHV161" s="17"/>
      <c r="VHW161" s="17"/>
      <c r="VHX161" s="17"/>
      <c r="VHY161" s="17"/>
      <c r="VHZ161" s="17"/>
      <c r="VIA161" s="17"/>
      <c r="VIB161" s="17"/>
      <c r="VIC161" s="17"/>
      <c r="VID161" s="17"/>
      <c r="VIE161" s="17"/>
      <c r="VIF161" s="17"/>
      <c r="VIG161" s="17"/>
      <c r="VIH161" s="17"/>
      <c r="VII161" s="17"/>
      <c r="VIJ161" s="17"/>
      <c r="VIK161" s="17"/>
      <c r="VIL161" s="17"/>
      <c r="VIM161" s="17"/>
      <c r="VIN161" s="17"/>
      <c r="VIO161" s="17"/>
      <c r="VIP161" s="17"/>
      <c r="VIQ161" s="17"/>
      <c r="VIR161" s="17"/>
      <c r="VIS161" s="17"/>
      <c r="VIT161" s="17"/>
      <c r="VIU161" s="17"/>
      <c r="VIV161" s="17"/>
      <c r="VIW161" s="17"/>
      <c r="VIX161" s="17"/>
      <c r="VIY161" s="17"/>
      <c r="VIZ161" s="17"/>
      <c r="VJA161" s="17"/>
      <c r="VJB161" s="17"/>
      <c r="VJC161" s="17"/>
      <c r="VJD161" s="17"/>
      <c r="VJE161" s="17"/>
      <c r="VJF161" s="17"/>
      <c r="VJG161" s="17"/>
      <c r="VJH161" s="17"/>
      <c r="VJI161" s="17"/>
      <c r="VJJ161" s="17"/>
      <c r="VJK161" s="17"/>
      <c r="VJL161" s="17"/>
      <c r="VJM161" s="17"/>
      <c r="VJN161" s="17"/>
      <c r="VJO161" s="17"/>
      <c r="VJP161" s="17"/>
      <c r="VJQ161" s="17"/>
      <c r="VJR161" s="17"/>
      <c r="VJS161" s="17"/>
      <c r="VJT161" s="17"/>
      <c r="VJU161" s="17"/>
      <c r="VJV161" s="17"/>
      <c r="VJW161" s="17"/>
      <c r="VJX161" s="17"/>
      <c r="VJY161" s="17"/>
      <c r="VJZ161" s="17"/>
      <c r="VKA161" s="17"/>
      <c r="VKB161" s="17"/>
      <c r="VKC161" s="17"/>
      <c r="VKD161" s="17"/>
      <c r="VKE161" s="17"/>
      <c r="VKF161" s="17"/>
      <c r="VKG161" s="17"/>
      <c r="VKH161" s="17"/>
      <c r="VKI161" s="17"/>
      <c r="VKJ161" s="17"/>
      <c r="VKK161" s="17"/>
      <c r="VKL161" s="17"/>
      <c r="VKM161" s="17"/>
      <c r="VKN161" s="17"/>
      <c r="VKO161" s="17"/>
      <c r="VKP161" s="17"/>
      <c r="VKQ161" s="17"/>
      <c r="VKR161" s="17"/>
      <c r="VKS161" s="17"/>
      <c r="VKT161" s="17"/>
      <c r="VKU161" s="17"/>
      <c r="VKV161" s="17"/>
      <c r="VKW161" s="17"/>
      <c r="VKX161" s="17"/>
      <c r="VKY161" s="17"/>
      <c r="VKZ161" s="17"/>
      <c r="VLA161" s="17"/>
      <c r="VLB161" s="17"/>
      <c r="VLC161" s="17"/>
      <c r="VLD161" s="17"/>
      <c r="VLE161" s="17"/>
      <c r="VLF161" s="17"/>
      <c r="VLG161" s="17"/>
      <c r="VLH161" s="17"/>
      <c r="VLI161" s="17"/>
      <c r="VLJ161" s="17"/>
      <c r="VLK161" s="17"/>
      <c r="VLL161" s="17"/>
      <c r="VLM161" s="17"/>
      <c r="VLN161" s="17"/>
      <c r="VLO161" s="17"/>
      <c r="VLP161" s="17"/>
      <c r="VLQ161" s="17"/>
      <c r="VLR161" s="17"/>
      <c r="VLS161" s="17"/>
      <c r="VLT161" s="17"/>
      <c r="VLU161" s="17"/>
      <c r="VLV161" s="17"/>
      <c r="VLW161" s="17"/>
      <c r="VLX161" s="17"/>
      <c r="VLY161" s="17"/>
      <c r="VLZ161" s="17"/>
      <c r="VMA161" s="17"/>
      <c r="VMB161" s="17"/>
      <c r="VMC161" s="17"/>
      <c r="VMD161" s="17"/>
      <c r="VME161" s="17"/>
      <c r="VMF161" s="17"/>
      <c r="VMG161" s="17"/>
      <c r="VMH161" s="17"/>
      <c r="VMI161" s="17"/>
      <c r="VMJ161" s="17"/>
      <c r="VMK161" s="17"/>
      <c r="VML161" s="17"/>
      <c r="VMM161" s="17"/>
      <c r="VMN161" s="17"/>
      <c r="VMO161" s="17"/>
      <c r="VMP161" s="17"/>
      <c r="VMQ161" s="17"/>
      <c r="VMR161" s="17"/>
      <c r="VMS161" s="17"/>
      <c r="VMT161" s="17"/>
      <c r="VMU161" s="17"/>
      <c r="VMV161" s="17"/>
      <c r="VMW161" s="17"/>
      <c r="VMX161" s="17"/>
      <c r="VMY161" s="17"/>
      <c r="VMZ161" s="17"/>
      <c r="VNA161" s="17"/>
      <c r="VNB161" s="17"/>
      <c r="VNC161" s="17"/>
      <c r="VND161" s="17"/>
      <c r="VNE161" s="17"/>
      <c r="VNF161" s="17"/>
      <c r="VNG161" s="17"/>
      <c r="VNH161" s="17"/>
      <c r="VNI161" s="17"/>
      <c r="VNJ161" s="17"/>
      <c r="VNK161" s="17"/>
      <c r="VNL161" s="17"/>
      <c r="VNM161" s="17"/>
      <c r="VNN161" s="17"/>
      <c r="VNO161" s="17"/>
      <c r="VNP161" s="17"/>
      <c r="VNQ161" s="17"/>
      <c r="VNR161" s="17"/>
      <c r="VNS161" s="17"/>
      <c r="VNT161" s="17"/>
      <c r="VNU161" s="17"/>
      <c r="VNV161" s="17"/>
      <c r="VNW161" s="17"/>
      <c r="VNX161" s="17"/>
      <c r="VNY161" s="17"/>
      <c r="VNZ161" s="17"/>
      <c r="VOA161" s="17"/>
      <c r="VOB161" s="17"/>
      <c r="VOC161" s="17"/>
      <c r="VOD161" s="17"/>
      <c r="VOE161" s="17"/>
      <c r="VOF161" s="17"/>
      <c r="VOG161" s="17"/>
      <c r="VOH161" s="17"/>
      <c r="VOI161" s="17"/>
      <c r="VOJ161" s="17"/>
      <c r="VOK161" s="17"/>
      <c r="VOL161" s="17"/>
      <c r="VOM161" s="17"/>
      <c r="VON161" s="17"/>
      <c r="VOO161" s="17"/>
      <c r="VOP161" s="17"/>
      <c r="VOQ161" s="17"/>
      <c r="VOR161" s="17"/>
      <c r="VOS161" s="17"/>
      <c r="VOT161" s="17"/>
      <c r="VOU161" s="17"/>
      <c r="VOV161" s="17"/>
      <c r="VOW161" s="17"/>
      <c r="VOX161" s="17"/>
      <c r="VOY161" s="17"/>
      <c r="VOZ161" s="17"/>
      <c r="VPA161" s="17"/>
      <c r="VPB161" s="17"/>
      <c r="VPC161" s="17"/>
      <c r="VPD161" s="17"/>
      <c r="VPE161" s="17"/>
      <c r="VPF161" s="17"/>
      <c r="VPG161" s="17"/>
      <c r="VPH161" s="17"/>
      <c r="VPI161" s="17"/>
      <c r="VPJ161" s="17"/>
      <c r="VPK161" s="17"/>
      <c r="VPL161" s="17"/>
      <c r="VPM161" s="17"/>
      <c r="VPN161" s="17"/>
      <c r="VPO161" s="17"/>
      <c r="VPP161" s="17"/>
      <c r="VPQ161" s="17"/>
      <c r="VPR161" s="17"/>
      <c r="VPS161" s="17"/>
      <c r="VPT161" s="17"/>
      <c r="VPU161" s="17"/>
      <c r="VPV161" s="17"/>
      <c r="VPW161" s="17"/>
      <c r="VPX161" s="17"/>
      <c r="VPY161" s="17"/>
      <c r="VPZ161" s="17"/>
      <c r="VQA161" s="17"/>
      <c r="VQB161" s="17"/>
      <c r="VQC161" s="17"/>
      <c r="VQD161" s="17"/>
      <c r="VQE161" s="17"/>
      <c r="VQF161" s="17"/>
      <c r="VQG161" s="17"/>
      <c r="VQH161" s="17"/>
      <c r="VQI161" s="17"/>
      <c r="VQJ161" s="17"/>
      <c r="VQK161" s="17"/>
      <c r="VQL161" s="17"/>
      <c r="VQM161" s="17"/>
      <c r="VQN161" s="17"/>
      <c r="VQO161" s="17"/>
      <c r="VQP161" s="17"/>
      <c r="VQQ161" s="17"/>
      <c r="VQR161" s="17"/>
      <c r="VQS161" s="17"/>
      <c r="VQT161" s="17"/>
      <c r="VQU161" s="17"/>
      <c r="VQV161" s="17"/>
      <c r="VQW161" s="17"/>
      <c r="VQX161" s="17"/>
      <c r="VQY161" s="17"/>
      <c r="VQZ161" s="17"/>
      <c r="VRA161" s="17"/>
      <c r="VRB161" s="17"/>
      <c r="VRC161" s="17"/>
      <c r="VRD161" s="17"/>
      <c r="VRE161" s="17"/>
      <c r="VRF161" s="17"/>
      <c r="VRG161" s="17"/>
      <c r="VRH161" s="17"/>
      <c r="VRI161" s="17"/>
      <c r="VRJ161" s="17"/>
      <c r="VRK161" s="17"/>
      <c r="VRL161" s="17"/>
      <c r="VRM161" s="17"/>
      <c r="VRN161" s="17"/>
      <c r="VRO161" s="17"/>
      <c r="VRP161" s="17"/>
      <c r="VRQ161" s="17"/>
      <c r="VRR161" s="17"/>
      <c r="VRS161" s="17"/>
      <c r="VRT161" s="17"/>
      <c r="VRU161" s="17"/>
      <c r="VRV161" s="17"/>
      <c r="VRW161" s="17"/>
      <c r="VRX161" s="17"/>
      <c r="VRY161" s="17"/>
      <c r="VRZ161" s="17"/>
      <c r="VSA161" s="17"/>
      <c r="VSB161" s="17"/>
      <c r="VSC161" s="17"/>
      <c r="VSD161" s="17"/>
      <c r="VSE161" s="17"/>
      <c r="VSF161" s="17"/>
      <c r="VSG161" s="17"/>
      <c r="VSH161" s="17"/>
      <c r="VSI161" s="17"/>
      <c r="VSJ161" s="17"/>
      <c r="VSK161" s="17"/>
      <c r="VSL161" s="17"/>
      <c r="VSM161" s="17"/>
      <c r="VSN161" s="17"/>
      <c r="VSO161" s="17"/>
      <c r="VSP161" s="17"/>
      <c r="VSQ161" s="17"/>
      <c r="VSR161" s="17"/>
      <c r="VSS161" s="17"/>
      <c r="VST161" s="17"/>
      <c r="VSU161" s="17"/>
      <c r="VSV161" s="17"/>
      <c r="VSW161" s="17"/>
      <c r="VSX161" s="17"/>
      <c r="VSY161" s="17"/>
      <c r="VSZ161" s="17"/>
      <c r="VTA161" s="17"/>
      <c r="VTB161" s="17"/>
      <c r="VTC161" s="17"/>
      <c r="VTD161" s="17"/>
      <c r="VTE161" s="17"/>
      <c r="VTF161" s="17"/>
      <c r="VTG161" s="17"/>
      <c r="VTH161" s="17"/>
      <c r="VTI161" s="17"/>
      <c r="VTJ161" s="17"/>
      <c r="VTK161" s="17"/>
      <c r="VTL161" s="17"/>
      <c r="VTM161" s="17"/>
      <c r="VTN161" s="17"/>
      <c r="VTO161" s="17"/>
      <c r="VTP161" s="17"/>
      <c r="VTQ161" s="17"/>
      <c r="VTR161" s="17"/>
      <c r="VTS161" s="17"/>
      <c r="VTT161" s="17"/>
      <c r="VTU161" s="17"/>
      <c r="VTV161" s="17"/>
      <c r="VTW161" s="17"/>
      <c r="VTX161" s="17"/>
      <c r="VTY161" s="17"/>
      <c r="VTZ161" s="17"/>
      <c r="VUA161" s="17"/>
      <c r="VUB161" s="17"/>
      <c r="VUC161" s="17"/>
      <c r="VUD161" s="17"/>
      <c r="VUE161" s="17"/>
      <c r="VUF161" s="17"/>
      <c r="VUG161" s="17"/>
      <c r="VUH161" s="17"/>
      <c r="VUI161" s="17"/>
      <c r="VUJ161" s="17"/>
      <c r="VUK161" s="17"/>
      <c r="VUL161" s="17"/>
      <c r="VUM161" s="17"/>
      <c r="VUN161" s="17"/>
      <c r="VUO161" s="17"/>
      <c r="VUP161" s="17"/>
      <c r="VUQ161" s="17"/>
      <c r="VUR161" s="17"/>
      <c r="VUS161" s="17"/>
      <c r="VUT161" s="17"/>
      <c r="VUU161" s="17"/>
      <c r="VUV161" s="17"/>
      <c r="VUW161" s="17"/>
      <c r="VUX161" s="17"/>
      <c r="VUY161" s="17"/>
      <c r="VUZ161" s="17"/>
      <c r="VVA161" s="17"/>
      <c r="VVB161" s="17"/>
      <c r="VVC161" s="17"/>
      <c r="VVD161" s="17"/>
      <c r="VVE161" s="17"/>
      <c r="VVF161" s="17"/>
      <c r="VVG161" s="17"/>
      <c r="VVH161" s="17"/>
      <c r="VVI161" s="17"/>
      <c r="VVJ161" s="17"/>
      <c r="VVK161" s="17"/>
      <c r="VVL161" s="17"/>
      <c r="VVM161" s="17"/>
      <c r="VVN161" s="17"/>
      <c r="VVO161" s="17"/>
      <c r="VVP161" s="17"/>
      <c r="VVQ161" s="17"/>
      <c r="VVR161" s="17"/>
      <c r="VVS161" s="17"/>
      <c r="VVT161" s="17"/>
      <c r="VVU161" s="17"/>
      <c r="VVV161" s="17"/>
      <c r="VVW161" s="17"/>
      <c r="VVX161" s="17"/>
      <c r="VVY161" s="17"/>
      <c r="VVZ161" s="17"/>
      <c r="VWA161" s="17"/>
      <c r="VWB161" s="17"/>
      <c r="VWC161" s="17"/>
      <c r="VWD161" s="17"/>
      <c r="VWE161" s="17"/>
      <c r="VWF161" s="17"/>
      <c r="VWG161" s="17"/>
      <c r="VWH161" s="17"/>
      <c r="VWI161" s="17"/>
      <c r="VWJ161" s="17"/>
      <c r="VWK161" s="17"/>
      <c r="VWL161" s="17"/>
      <c r="VWM161" s="17"/>
      <c r="VWN161" s="17"/>
      <c r="VWO161" s="17"/>
      <c r="VWP161" s="17"/>
      <c r="VWQ161" s="17"/>
      <c r="VWR161" s="17"/>
      <c r="VWS161" s="17"/>
      <c r="VWT161" s="17"/>
      <c r="VWU161" s="17"/>
      <c r="VWV161" s="17"/>
      <c r="VWW161" s="17"/>
      <c r="VWX161" s="17"/>
      <c r="VWY161" s="17"/>
      <c r="VWZ161" s="17"/>
      <c r="VXA161" s="17"/>
      <c r="VXB161" s="17"/>
      <c r="VXC161" s="17"/>
      <c r="VXD161" s="17"/>
      <c r="VXE161" s="17"/>
      <c r="VXF161" s="17"/>
      <c r="VXG161" s="17"/>
      <c r="VXH161" s="17"/>
      <c r="VXI161" s="17"/>
      <c r="VXJ161" s="17"/>
      <c r="VXK161" s="17"/>
      <c r="VXL161" s="17"/>
      <c r="VXM161" s="17"/>
      <c r="VXN161" s="17"/>
      <c r="VXO161" s="17"/>
      <c r="VXP161" s="17"/>
      <c r="VXQ161" s="17"/>
      <c r="VXR161" s="17"/>
      <c r="VXS161" s="17"/>
      <c r="VXT161" s="17"/>
      <c r="VXU161" s="17"/>
      <c r="VXV161" s="17"/>
      <c r="VXW161" s="17"/>
      <c r="VXX161" s="17"/>
      <c r="VXY161" s="17"/>
      <c r="VXZ161" s="17"/>
      <c r="VYA161" s="17"/>
      <c r="VYB161" s="17"/>
      <c r="VYC161" s="17"/>
      <c r="VYD161" s="17"/>
      <c r="VYE161" s="17"/>
      <c r="VYF161" s="17"/>
      <c r="VYG161" s="17"/>
      <c r="VYH161" s="17"/>
      <c r="VYI161" s="17"/>
      <c r="VYJ161" s="17"/>
      <c r="VYK161" s="17"/>
      <c r="VYL161" s="17"/>
      <c r="VYM161" s="17"/>
      <c r="VYN161" s="17"/>
      <c r="VYO161" s="17"/>
      <c r="VYP161" s="17"/>
      <c r="VYQ161" s="17"/>
      <c r="VYR161" s="17"/>
      <c r="VYS161" s="17"/>
      <c r="VYT161" s="17"/>
      <c r="VYU161" s="17"/>
      <c r="VYV161" s="17"/>
      <c r="VYW161" s="17"/>
      <c r="VYX161" s="17"/>
      <c r="VYY161" s="17"/>
      <c r="VYZ161" s="17"/>
      <c r="VZA161" s="17"/>
      <c r="VZB161" s="17"/>
      <c r="VZC161" s="17"/>
      <c r="VZD161" s="17"/>
      <c r="VZE161" s="17"/>
      <c r="VZF161" s="17"/>
      <c r="VZG161" s="17"/>
      <c r="VZH161" s="17"/>
      <c r="VZI161" s="17"/>
      <c r="VZJ161" s="17"/>
      <c r="VZK161" s="17"/>
      <c r="VZL161" s="17"/>
      <c r="VZM161" s="17"/>
      <c r="VZN161" s="17"/>
      <c r="VZO161" s="17"/>
      <c r="VZP161" s="17"/>
      <c r="VZQ161" s="17"/>
      <c r="VZR161" s="17"/>
      <c r="VZS161" s="17"/>
      <c r="VZT161" s="17"/>
      <c r="VZU161" s="17"/>
      <c r="VZV161" s="17"/>
      <c r="VZW161" s="17"/>
      <c r="VZX161" s="17"/>
      <c r="VZY161" s="17"/>
      <c r="VZZ161" s="17"/>
      <c r="WAA161" s="17"/>
      <c r="WAB161" s="17"/>
      <c r="WAC161" s="17"/>
      <c r="WAD161" s="17"/>
      <c r="WAE161" s="17"/>
      <c r="WAF161" s="17"/>
      <c r="WAG161" s="17"/>
      <c r="WAH161" s="17"/>
      <c r="WAI161" s="17"/>
      <c r="WAJ161" s="17"/>
      <c r="WAK161" s="17"/>
      <c r="WAL161" s="17"/>
      <c r="WAM161" s="17"/>
      <c r="WAN161" s="17"/>
      <c r="WAO161" s="17"/>
      <c r="WAP161" s="17"/>
      <c r="WAQ161" s="17"/>
      <c r="WAR161" s="17"/>
      <c r="WAS161" s="17"/>
      <c r="WAT161" s="17"/>
      <c r="WAU161" s="17"/>
      <c r="WAV161" s="17"/>
      <c r="WAW161" s="17"/>
      <c r="WAX161" s="17"/>
      <c r="WAY161" s="17"/>
      <c r="WAZ161" s="17"/>
      <c r="WBA161" s="17"/>
      <c r="WBB161" s="17"/>
      <c r="WBC161" s="17"/>
      <c r="WBD161" s="17"/>
      <c r="WBE161" s="17"/>
      <c r="WBF161" s="17"/>
      <c r="WBG161" s="17"/>
      <c r="WBH161" s="17"/>
      <c r="WBI161" s="17"/>
      <c r="WBJ161" s="17"/>
      <c r="WBK161" s="17"/>
      <c r="WBL161" s="17"/>
      <c r="WBM161" s="17"/>
      <c r="WBN161" s="17"/>
      <c r="WBO161" s="17"/>
      <c r="WBP161" s="17"/>
      <c r="WBQ161" s="17"/>
      <c r="WBR161" s="17"/>
      <c r="WBS161" s="17"/>
      <c r="WBT161" s="17"/>
      <c r="WBU161" s="17"/>
      <c r="WBV161" s="17"/>
      <c r="WBW161" s="17"/>
      <c r="WBX161" s="17"/>
      <c r="WBY161" s="17"/>
      <c r="WBZ161" s="17"/>
      <c r="WCA161" s="17"/>
      <c r="WCB161" s="17"/>
      <c r="WCC161" s="17"/>
      <c r="WCD161" s="17"/>
      <c r="WCE161" s="17"/>
      <c r="WCF161" s="17"/>
      <c r="WCG161" s="17"/>
      <c r="WCH161" s="17"/>
      <c r="WCI161" s="17"/>
      <c r="WCJ161" s="17"/>
      <c r="WCK161" s="17"/>
      <c r="WCL161" s="17"/>
      <c r="WCM161" s="17"/>
      <c r="WCN161" s="17"/>
      <c r="WCO161" s="17"/>
      <c r="WCP161" s="17"/>
      <c r="WCQ161" s="17"/>
      <c r="WCR161" s="17"/>
      <c r="WCS161" s="17"/>
      <c r="WCT161" s="17"/>
      <c r="WCU161" s="17"/>
      <c r="WCV161" s="17"/>
      <c r="WCW161" s="17"/>
      <c r="WCX161" s="17"/>
      <c r="WCY161" s="17"/>
      <c r="WCZ161" s="17"/>
      <c r="WDA161" s="17"/>
      <c r="WDB161" s="17"/>
      <c r="WDC161" s="17"/>
      <c r="WDD161" s="17"/>
      <c r="WDE161" s="17"/>
      <c r="WDF161" s="17"/>
      <c r="WDG161" s="17"/>
      <c r="WDH161" s="17"/>
      <c r="WDI161" s="17"/>
      <c r="WDJ161" s="17"/>
      <c r="WDK161" s="17"/>
      <c r="WDL161" s="17"/>
      <c r="WDM161" s="17"/>
      <c r="WDN161" s="17"/>
      <c r="WDO161" s="17"/>
      <c r="WDP161" s="17"/>
      <c r="WDQ161" s="17"/>
      <c r="WDR161" s="17"/>
      <c r="WDS161" s="17"/>
      <c r="WDT161" s="17"/>
      <c r="WDU161" s="17"/>
      <c r="WDV161" s="17"/>
      <c r="WDW161" s="17"/>
      <c r="WDX161" s="17"/>
      <c r="WDY161" s="17"/>
      <c r="WDZ161" s="17"/>
      <c r="WEA161" s="17"/>
      <c r="WEB161" s="17"/>
      <c r="WEC161" s="17"/>
      <c r="WED161" s="17"/>
      <c r="WEE161" s="17"/>
      <c r="WEF161" s="17"/>
      <c r="WEG161" s="17"/>
      <c r="WEH161" s="17"/>
      <c r="WEI161" s="17"/>
      <c r="WEJ161" s="17"/>
      <c r="WEK161" s="17"/>
      <c r="WEL161" s="17"/>
      <c r="WEM161" s="17"/>
      <c r="WEN161" s="17"/>
      <c r="WEO161" s="17"/>
      <c r="WEP161" s="17"/>
      <c r="WEQ161" s="17"/>
      <c r="WER161" s="17"/>
      <c r="WES161" s="17"/>
      <c r="WET161" s="17"/>
      <c r="WEU161" s="17"/>
      <c r="WEV161" s="17"/>
      <c r="WEW161" s="17"/>
      <c r="WEX161" s="17"/>
      <c r="WEY161" s="17"/>
      <c r="WEZ161" s="17"/>
      <c r="WFA161" s="17"/>
      <c r="WFB161" s="17"/>
      <c r="WFC161" s="17"/>
      <c r="WFD161" s="17"/>
      <c r="WFE161" s="17"/>
      <c r="WFF161" s="17"/>
      <c r="WFG161" s="17"/>
      <c r="WFH161" s="17"/>
      <c r="WFI161" s="17"/>
      <c r="WFJ161" s="17"/>
      <c r="WFK161" s="17"/>
      <c r="WFL161" s="17"/>
      <c r="WFM161" s="17"/>
      <c r="WFN161" s="17"/>
      <c r="WFO161" s="17"/>
      <c r="WFP161" s="17"/>
      <c r="WFQ161" s="17"/>
      <c r="WFR161" s="17"/>
      <c r="WFS161" s="17"/>
      <c r="WFT161" s="17"/>
      <c r="WFU161" s="17"/>
      <c r="WFV161" s="17"/>
      <c r="WFW161" s="17"/>
      <c r="WFX161" s="17"/>
      <c r="WFY161" s="17"/>
      <c r="WFZ161" s="17"/>
      <c r="WGA161" s="17"/>
      <c r="WGB161" s="17"/>
      <c r="WGC161" s="17"/>
      <c r="WGD161" s="17"/>
      <c r="WGE161" s="17"/>
      <c r="WGF161" s="17"/>
      <c r="WGG161" s="17"/>
      <c r="WGH161" s="17"/>
      <c r="WGI161" s="17"/>
      <c r="WGJ161" s="17"/>
      <c r="WGK161" s="17"/>
      <c r="WGL161" s="17"/>
      <c r="WGM161" s="17"/>
      <c r="WGN161" s="17"/>
      <c r="WGO161" s="17"/>
      <c r="WGP161" s="17"/>
      <c r="WGQ161" s="17"/>
      <c r="WGR161" s="17"/>
      <c r="WGS161" s="17"/>
      <c r="WGT161" s="17"/>
      <c r="WGU161" s="17"/>
      <c r="WGV161" s="17"/>
      <c r="WGW161" s="17"/>
      <c r="WGX161" s="17"/>
      <c r="WGY161" s="17"/>
      <c r="WGZ161" s="17"/>
      <c r="WHA161" s="17"/>
      <c r="WHB161" s="17"/>
      <c r="WHC161" s="17"/>
      <c r="WHD161" s="17"/>
      <c r="WHE161" s="17"/>
      <c r="WHF161" s="17"/>
      <c r="WHG161" s="17"/>
      <c r="WHH161" s="17"/>
      <c r="WHI161" s="17"/>
      <c r="WHJ161" s="17"/>
      <c r="WHK161" s="17"/>
      <c r="WHL161" s="17"/>
      <c r="WHM161" s="17"/>
      <c r="WHN161" s="17"/>
      <c r="WHO161" s="17"/>
      <c r="WHP161" s="17"/>
      <c r="WHQ161" s="17"/>
      <c r="WHR161" s="17"/>
      <c r="WHS161" s="17"/>
      <c r="WHT161" s="17"/>
      <c r="WHU161" s="17"/>
      <c r="WHV161" s="17"/>
      <c r="WHW161" s="17"/>
      <c r="WHX161" s="17"/>
      <c r="WHY161" s="17"/>
      <c r="WHZ161" s="17"/>
      <c r="WIA161" s="17"/>
      <c r="WIB161" s="17"/>
      <c r="WIC161" s="17"/>
      <c r="WID161" s="17"/>
      <c r="WIE161" s="17"/>
      <c r="WIF161" s="17"/>
      <c r="WIG161" s="17"/>
      <c r="WIH161" s="17"/>
      <c r="WII161" s="17"/>
      <c r="WIJ161" s="17"/>
      <c r="WIK161" s="17"/>
      <c r="WIL161" s="17"/>
      <c r="WIM161" s="17"/>
      <c r="WIN161" s="17"/>
      <c r="WIO161" s="17"/>
      <c r="WIP161" s="17"/>
      <c r="WIQ161" s="17"/>
      <c r="WIR161" s="17"/>
      <c r="WIS161" s="17"/>
      <c r="WIT161" s="17"/>
      <c r="WIU161" s="17"/>
      <c r="WIV161" s="17"/>
      <c r="WIW161" s="17"/>
      <c r="WIX161" s="17"/>
      <c r="WIY161" s="17"/>
      <c r="WIZ161" s="17"/>
      <c r="WJA161" s="17"/>
      <c r="WJB161" s="17"/>
      <c r="WJC161" s="17"/>
      <c r="WJD161" s="17"/>
      <c r="WJE161" s="17"/>
      <c r="WJF161" s="17"/>
      <c r="WJG161" s="17"/>
      <c r="WJH161" s="17"/>
      <c r="WJI161" s="17"/>
      <c r="WJJ161" s="17"/>
      <c r="WJK161" s="17"/>
      <c r="WJL161" s="17"/>
      <c r="WJM161" s="17"/>
      <c r="WJN161" s="17"/>
      <c r="WJO161" s="17"/>
      <c r="WJP161" s="17"/>
      <c r="WJQ161" s="17"/>
      <c r="WJR161" s="17"/>
      <c r="WJS161" s="17"/>
      <c r="WJT161" s="17"/>
      <c r="WJU161" s="17"/>
      <c r="WJV161" s="17"/>
      <c r="WJW161" s="17"/>
      <c r="WJX161" s="17"/>
      <c r="WJY161" s="17"/>
      <c r="WJZ161" s="17"/>
      <c r="WKA161" s="17"/>
      <c r="WKB161" s="17"/>
      <c r="WKC161" s="17"/>
      <c r="WKD161" s="17"/>
      <c r="WKE161" s="17"/>
      <c r="WKF161" s="17"/>
      <c r="WKG161" s="17"/>
      <c r="WKH161" s="17"/>
      <c r="WKI161" s="17"/>
      <c r="WKJ161" s="17"/>
      <c r="WKK161" s="17"/>
      <c r="WKL161" s="17"/>
      <c r="WKM161" s="17"/>
      <c r="WKN161" s="17"/>
      <c r="WKO161" s="17"/>
      <c r="WKP161" s="17"/>
      <c r="WKQ161" s="17"/>
      <c r="WKR161" s="17"/>
      <c r="WKS161" s="17"/>
      <c r="WKT161" s="17"/>
      <c r="WKU161" s="17"/>
      <c r="WKV161" s="17"/>
      <c r="WKW161" s="17"/>
      <c r="WKX161" s="17"/>
      <c r="WKY161" s="17"/>
      <c r="WKZ161" s="17"/>
      <c r="WLA161" s="17"/>
      <c r="WLB161" s="17"/>
      <c r="WLC161" s="17"/>
      <c r="WLD161" s="17"/>
      <c r="WLE161" s="17"/>
      <c r="WLF161" s="17"/>
      <c r="WLG161" s="17"/>
      <c r="WLH161" s="17"/>
      <c r="WLI161" s="17"/>
      <c r="WLJ161" s="17"/>
      <c r="WLK161" s="17"/>
      <c r="WLL161" s="17"/>
      <c r="WLM161" s="17"/>
      <c r="WLN161" s="17"/>
      <c r="WLO161" s="17"/>
      <c r="WLP161" s="17"/>
      <c r="WLQ161" s="17"/>
      <c r="WLR161" s="17"/>
      <c r="WLS161" s="17"/>
      <c r="WLT161" s="17"/>
      <c r="WLU161" s="17"/>
      <c r="WLV161" s="17"/>
      <c r="WLW161" s="17"/>
      <c r="WLX161" s="17"/>
      <c r="WLY161" s="17"/>
      <c r="WLZ161" s="17"/>
      <c r="WMA161" s="17"/>
      <c r="WMB161" s="17"/>
      <c r="WMC161" s="17"/>
      <c r="WMD161" s="17"/>
      <c r="WME161" s="17"/>
      <c r="WMF161" s="17"/>
      <c r="WMG161" s="17"/>
      <c r="WMH161" s="17"/>
      <c r="WMI161" s="17"/>
      <c r="WMJ161" s="17"/>
      <c r="WMK161" s="17"/>
      <c r="WML161" s="17"/>
      <c r="WMM161" s="17"/>
      <c r="WMN161" s="17"/>
      <c r="WMO161" s="17"/>
      <c r="WMP161" s="17"/>
      <c r="WMQ161" s="17"/>
      <c r="WMR161" s="17"/>
      <c r="WMS161" s="17"/>
      <c r="WMT161" s="17"/>
      <c r="WMU161" s="17"/>
      <c r="WMV161" s="17"/>
      <c r="WMW161" s="17"/>
      <c r="WMX161" s="17"/>
      <c r="WMY161" s="17"/>
      <c r="WMZ161" s="17"/>
      <c r="WNA161" s="17"/>
      <c r="WNB161" s="17"/>
      <c r="WNC161" s="17"/>
      <c r="WND161" s="17"/>
      <c r="WNE161" s="17"/>
      <c r="WNF161" s="17"/>
      <c r="WNG161" s="17"/>
      <c r="WNH161" s="17"/>
      <c r="WNI161" s="17"/>
      <c r="WNJ161" s="17"/>
      <c r="WNK161" s="17"/>
      <c r="WNL161" s="17"/>
      <c r="WNM161" s="17"/>
      <c r="WNN161" s="17"/>
      <c r="WNO161" s="17"/>
      <c r="WNP161" s="17"/>
      <c r="WNQ161" s="17"/>
      <c r="WNR161" s="17"/>
      <c r="WNS161" s="17"/>
      <c r="WNT161" s="17"/>
      <c r="WNU161" s="17"/>
      <c r="WNV161" s="17"/>
      <c r="WNW161" s="17"/>
      <c r="WNX161" s="17"/>
      <c r="WNY161" s="17"/>
      <c r="WNZ161" s="17"/>
      <c r="WOA161" s="17"/>
      <c r="WOB161" s="17"/>
      <c r="WOC161" s="17"/>
      <c r="WOD161" s="17"/>
      <c r="WOE161" s="17"/>
      <c r="WOF161" s="17"/>
      <c r="WOG161" s="17"/>
      <c r="WOH161" s="17"/>
      <c r="WOI161" s="17"/>
      <c r="WOJ161" s="17"/>
      <c r="WOK161" s="17"/>
      <c r="WOL161" s="17"/>
      <c r="WOM161" s="17"/>
      <c r="WON161" s="17"/>
      <c r="WOO161" s="17"/>
      <c r="WOP161" s="17"/>
      <c r="WOQ161" s="17"/>
      <c r="WOR161" s="17"/>
      <c r="WOS161" s="17"/>
      <c r="WOT161" s="17"/>
      <c r="WOU161" s="17"/>
      <c r="WOV161" s="17"/>
      <c r="WOW161" s="17"/>
      <c r="WOX161" s="17"/>
      <c r="WOY161" s="17"/>
      <c r="WOZ161" s="17"/>
      <c r="WPA161" s="17"/>
      <c r="WPB161" s="17"/>
      <c r="WPC161" s="17"/>
      <c r="WPD161" s="17"/>
      <c r="WPE161" s="17"/>
      <c r="WPF161" s="17"/>
      <c r="WPG161" s="17"/>
      <c r="WPH161" s="17"/>
      <c r="WPI161" s="17"/>
      <c r="WPJ161" s="17"/>
      <c r="WPK161" s="17"/>
      <c r="WPL161" s="17"/>
      <c r="WPM161" s="17"/>
      <c r="WPN161" s="17"/>
      <c r="WPO161" s="17"/>
      <c r="WPP161" s="17"/>
      <c r="WPQ161" s="17"/>
      <c r="WPR161" s="17"/>
      <c r="WPS161" s="17"/>
      <c r="WPT161" s="17"/>
      <c r="WPU161" s="17"/>
      <c r="WPV161" s="17"/>
      <c r="WPW161" s="17"/>
      <c r="WPX161" s="17"/>
      <c r="WPY161" s="17"/>
      <c r="WPZ161" s="17"/>
      <c r="WQA161" s="17"/>
      <c r="WQB161" s="17"/>
      <c r="WQC161" s="17"/>
      <c r="WQD161" s="17"/>
      <c r="WQE161" s="17"/>
      <c r="WQF161" s="17"/>
      <c r="WQG161" s="17"/>
      <c r="WQH161" s="17"/>
      <c r="WQI161" s="17"/>
      <c r="WQJ161" s="17"/>
      <c r="WQK161" s="17"/>
      <c r="WQL161" s="17"/>
      <c r="WQM161" s="17"/>
      <c r="WQN161" s="17"/>
      <c r="WQO161" s="17"/>
      <c r="WQP161" s="17"/>
      <c r="WQQ161" s="17"/>
      <c r="WQR161" s="17"/>
      <c r="WQS161" s="17"/>
      <c r="WQT161" s="17"/>
      <c r="WQU161" s="17"/>
      <c r="WQV161" s="17"/>
      <c r="WQW161" s="17"/>
      <c r="WQX161" s="17"/>
      <c r="WQY161" s="17"/>
      <c r="WQZ161" s="17"/>
      <c r="WRA161" s="17"/>
      <c r="WRB161" s="17"/>
      <c r="WRC161" s="17"/>
      <c r="WRD161" s="17"/>
      <c r="WRE161" s="17"/>
      <c r="WRF161" s="17"/>
      <c r="WRG161" s="17"/>
      <c r="WRH161" s="17"/>
      <c r="WRI161" s="17"/>
      <c r="WRJ161" s="17"/>
      <c r="WRK161" s="17"/>
      <c r="WRL161" s="17"/>
      <c r="WRM161" s="17"/>
      <c r="WRN161" s="17"/>
      <c r="WRO161" s="17"/>
      <c r="WRP161" s="17"/>
      <c r="WRQ161" s="17"/>
      <c r="WRR161" s="17"/>
      <c r="WRS161" s="17"/>
      <c r="WRT161" s="17"/>
      <c r="WRU161" s="17"/>
      <c r="WRV161" s="17"/>
      <c r="WRW161" s="17"/>
      <c r="WRX161" s="17"/>
      <c r="WRY161" s="17"/>
      <c r="WRZ161" s="17"/>
      <c r="WSA161" s="17"/>
      <c r="WSB161" s="17"/>
      <c r="WSC161" s="17"/>
      <c r="WSD161" s="17"/>
      <c r="WSE161" s="17"/>
      <c r="WSF161" s="17"/>
      <c r="WSG161" s="17"/>
      <c r="WSH161" s="17"/>
      <c r="WSI161" s="17"/>
      <c r="WSJ161" s="17"/>
      <c r="WSK161" s="17"/>
      <c r="WSL161" s="17"/>
      <c r="WSM161" s="17"/>
      <c r="WSN161" s="17"/>
      <c r="WSO161" s="17"/>
      <c r="WSP161" s="17"/>
      <c r="WSQ161" s="17"/>
      <c r="WSR161" s="17"/>
      <c r="WSS161" s="17"/>
      <c r="WST161" s="17"/>
      <c r="WSU161" s="17"/>
      <c r="WSV161" s="17"/>
      <c r="WSW161" s="17"/>
      <c r="WSX161" s="17"/>
      <c r="WSY161" s="17"/>
      <c r="WSZ161" s="17"/>
      <c r="WTA161" s="17"/>
      <c r="WTB161" s="17"/>
      <c r="WTC161" s="17"/>
      <c r="WTD161" s="17"/>
      <c r="WTE161" s="17"/>
      <c r="WTF161" s="17"/>
      <c r="WTG161" s="17"/>
      <c r="WTH161" s="17"/>
      <c r="WTI161" s="17"/>
      <c r="WTJ161" s="17"/>
      <c r="WTK161" s="17"/>
      <c r="WTL161" s="17"/>
      <c r="WTM161" s="17"/>
      <c r="WTN161" s="17"/>
      <c r="WTO161" s="17"/>
      <c r="WTP161" s="17"/>
      <c r="WTQ161" s="17"/>
      <c r="WTR161" s="17"/>
      <c r="WTS161" s="17"/>
      <c r="WTT161" s="17"/>
      <c r="WTU161" s="17"/>
      <c r="WTV161" s="17"/>
      <c r="WTW161" s="17"/>
      <c r="WTX161" s="17"/>
      <c r="WTY161" s="17"/>
      <c r="WTZ161" s="17"/>
      <c r="WUA161" s="17"/>
      <c r="WUB161" s="17"/>
      <c r="WUC161" s="17"/>
      <c r="WUD161" s="17"/>
      <c r="WUE161" s="17"/>
      <c r="WUF161" s="17"/>
      <c r="WUG161" s="17"/>
      <c r="WUH161" s="17"/>
      <c r="WUI161" s="17"/>
      <c r="WUJ161" s="17"/>
      <c r="WUK161" s="17"/>
      <c r="WUL161" s="17"/>
      <c r="WUM161" s="17"/>
      <c r="WUN161" s="17"/>
      <c r="WUO161" s="17"/>
      <c r="WUP161" s="17"/>
      <c r="WUQ161" s="17"/>
      <c r="WUR161" s="17"/>
      <c r="WUS161" s="17"/>
      <c r="WUT161" s="17"/>
      <c r="WUU161" s="17"/>
      <c r="WUV161" s="17"/>
      <c r="WUW161" s="17"/>
      <c r="WUX161" s="17"/>
      <c r="WUY161" s="17"/>
      <c r="WUZ161" s="17"/>
      <c r="WVA161" s="17"/>
      <c r="WVB161" s="17"/>
      <c r="WVC161" s="17"/>
      <c r="WVD161" s="17"/>
      <c r="WVE161" s="17"/>
      <c r="WVF161" s="17"/>
      <c r="WVG161" s="17"/>
      <c r="WVH161" s="17"/>
      <c r="WVI161" s="17"/>
      <c r="WVJ161" s="17"/>
      <c r="WVK161" s="17"/>
      <c r="WVL161" s="17"/>
      <c r="WVM161" s="17"/>
      <c r="WVN161" s="17"/>
      <c r="WVO161" s="17"/>
      <c r="WVP161" s="17"/>
      <c r="WVQ161" s="17"/>
      <c r="WVR161" s="17"/>
      <c r="WVS161" s="17"/>
      <c r="WVT161" s="17"/>
      <c r="WVU161" s="17"/>
      <c r="WVV161" s="17"/>
      <c r="WVW161" s="17"/>
      <c r="WVX161" s="17"/>
      <c r="WVY161" s="17"/>
      <c r="WVZ161" s="17"/>
      <c r="WWA161" s="17"/>
      <c r="WWB161" s="17"/>
      <c r="WWC161" s="17"/>
      <c r="WWD161" s="17"/>
      <c r="WWE161" s="17"/>
      <c r="WWF161" s="17"/>
      <c r="WWG161" s="17"/>
      <c r="WWH161" s="17"/>
      <c r="WWI161" s="17"/>
      <c r="WWJ161" s="17"/>
      <c r="WWK161" s="17"/>
      <c r="WWL161" s="17"/>
      <c r="WWM161" s="17"/>
      <c r="WWN161" s="17"/>
      <c r="WWO161" s="17"/>
      <c r="WWP161" s="17"/>
      <c r="WWQ161" s="17"/>
      <c r="WWR161" s="17"/>
      <c r="WWS161" s="17"/>
      <c r="WWT161" s="17"/>
      <c r="WWU161" s="17"/>
      <c r="WWV161" s="17"/>
      <c r="WWW161" s="17"/>
      <c r="WWX161" s="17"/>
      <c r="WWY161" s="17"/>
      <c r="WWZ161" s="17"/>
      <c r="WXA161" s="17"/>
      <c r="WXB161" s="17"/>
      <c r="WXC161" s="17"/>
      <c r="WXD161" s="17"/>
      <c r="WXE161" s="17"/>
      <c r="WXF161" s="17"/>
      <c r="WXG161" s="17"/>
      <c r="WXH161" s="17"/>
      <c r="WXI161" s="17"/>
      <c r="WXJ161" s="17"/>
      <c r="WXK161" s="17"/>
      <c r="WXL161" s="17"/>
      <c r="WXM161" s="17"/>
      <c r="WXN161" s="17"/>
      <c r="WXO161" s="17"/>
      <c r="WXP161" s="17"/>
      <c r="WXQ161" s="17"/>
      <c r="WXR161" s="17"/>
      <c r="WXS161" s="17"/>
      <c r="WXT161" s="17"/>
      <c r="WXU161" s="17"/>
      <c r="WXV161" s="17"/>
      <c r="WXW161" s="17"/>
      <c r="WXX161" s="17"/>
      <c r="WXY161" s="17"/>
      <c r="WXZ161" s="17"/>
      <c r="WYA161" s="17"/>
      <c r="WYB161" s="17"/>
      <c r="WYC161" s="17"/>
      <c r="WYD161" s="17"/>
      <c r="WYE161" s="17"/>
      <c r="WYF161" s="17"/>
      <c r="WYG161" s="17"/>
      <c r="WYH161" s="17"/>
      <c r="WYI161" s="17"/>
      <c r="WYJ161" s="17"/>
      <c r="WYK161" s="17"/>
      <c r="WYL161" s="17"/>
      <c r="WYM161" s="17"/>
      <c r="WYN161" s="17"/>
      <c r="WYO161" s="17"/>
      <c r="WYP161" s="17"/>
      <c r="WYQ161" s="17"/>
      <c r="WYR161" s="17"/>
      <c r="WYS161" s="17"/>
      <c r="WYT161" s="17"/>
      <c r="WYU161" s="17"/>
      <c r="WYV161" s="17"/>
      <c r="WYW161" s="17"/>
      <c r="WYX161" s="17"/>
      <c r="WYY161" s="17"/>
      <c r="WYZ161" s="17"/>
      <c r="WZA161" s="17"/>
      <c r="WZB161" s="17"/>
      <c r="WZC161" s="17"/>
      <c r="WZD161" s="17"/>
      <c r="WZE161" s="17"/>
      <c r="WZF161" s="17"/>
      <c r="WZG161" s="17"/>
      <c r="WZH161" s="17"/>
      <c r="WZI161" s="17"/>
      <c r="WZJ161" s="17"/>
      <c r="WZK161" s="17"/>
      <c r="WZL161" s="17"/>
      <c r="WZM161" s="17"/>
      <c r="WZN161" s="17"/>
      <c r="WZO161" s="17"/>
      <c r="WZP161" s="17"/>
      <c r="WZQ161" s="17"/>
      <c r="WZR161" s="17"/>
      <c r="WZS161" s="17"/>
      <c r="WZT161" s="17"/>
      <c r="WZU161" s="17"/>
      <c r="WZV161" s="17"/>
      <c r="WZW161" s="17"/>
      <c r="WZX161" s="17"/>
      <c r="WZY161" s="17"/>
      <c r="WZZ161" s="17"/>
      <c r="XAA161" s="17"/>
      <c r="XAB161" s="17"/>
      <c r="XAC161" s="17"/>
      <c r="XAD161" s="17"/>
      <c r="XAE161" s="17"/>
      <c r="XAF161" s="17"/>
      <c r="XAG161" s="17"/>
      <c r="XAH161" s="17"/>
      <c r="XAI161" s="17"/>
      <c r="XAJ161" s="17"/>
      <c r="XAK161" s="17"/>
      <c r="XAL161" s="17"/>
      <c r="XAM161" s="17"/>
      <c r="XAN161" s="17"/>
      <c r="XAO161" s="17"/>
      <c r="XAP161" s="17"/>
      <c r="XAQ161" s="17"/>
      <c r="XAR161" s="17"/>
      <c r="XAS161" s="17"/>
      <c r="XAT161" s="17"/>
      <c r="XAU161" s="17"/>
      <c r="XAV161" s="17"/>
      <c r="XAW161" s="17"/>
      <c r="XAX161" s="17"/>
      <c r="XAY161" s="17"/>
      <c r="XAZ161" s="17"/>
      <c r="XBA161" s="17"/>
      <c r="XBB161" s="17"/>
      <c r="XBC161" s="17"/>
      <c r="XBD161" s="17"/>
      <c r="XBE161" s="17"/>
      <c r="XBF161" s="17"/>
      <c r="XBG161" s="17"/>
      <c r="XBH161" s="17"/>
      <c r="XBI161" s="17"/>
      <c r="XBJ161" s="17"/>
      <c r="XBK161" s="17"/>
      <c r="XBL161" s="17"/>
      <c r="XBM161" s="17"/>
      <c r="XBN161" s="17"/>
      <c r="XBO161" s="17"/>
      <c r="XBP161" s="17"/>
      <c r="XBQ161" s="17"/>
      <c r="XBR161" s="17"/>
      <c r="XBS161" s="17"/>
      <c r="XBT161" s="17"/>
      <c r="XBU161" s="17"/>
      <c r="XBV161" s="17"/>
      <c r="XBW161" s="17"/>
      <c r="XBX161" s="17"/>
      <c r="XBY161" s="17"/>
      <c r="XBZ161" s="17"/>
      <c r="XCA161" s="17"/>
      <c r="XCB161" s="17"/>
      <c r="XCC161" s="17"/>
      <c r="XCD161" s="17"/>
      <c r="XCE161" s="17"/>
      <c r="XCF161" s="17"/>
      <c r="XCG161" s="17"/>
      <c r="XCH161" s="17"/>
      <c r="XCI161" s="17"/>
      <c r="XCJ161" s="17"/>
      <c r="XCK161" s="17"/>
      <c r="XCL161" s="17"/>
      <c r="XCM161" s="17"/>
      <c r="XCN161" s="17"/>
      <c r="XCO161" s="17"/>
      <c r="XCP161" s="17"/>
      <c r="XCQ161" s="17"/>
      <c r="XCR161" s="17"/>
      <c r="XCS161" s="17"/>
      <c r="XCT161" s="17"/>
      <c r="XCU161" s="17"/>
      <c r="XCV161" s="17"/>
      <c r="XCW161" s="17"/>
      <c r="XCX161" s="17"/>
      <c r="XCY161" s="17"/>
      <c r="XCZ161" s="17"/>
      <c r="XDA161" s="17"/>
      <c r="XDB161" s="17"/>
      <c r="XDC161" s="17"/>
      <c r="XDD161" s="17"/>
      <c r="XDE161" s="17"/>
      <c r="XDF161" s="17"/>
      <c r="XDG161" s="17"/>
      <c r="XDH161" s="17"/>
      <c r="XDI161" s="17"/>
      <c r="XDJ161" s="17"/>
      <c r="XDK161" s="17"/>
      <c r="XDL161" s="17"/>
      <c r="XDM161" s="17"/>
      <c r="XDN161" s="17"/>
      <c r="XDO161" s="17"/>
      <c r="XDP161" s="17"/>
      <c r="XDQ161" s="17"/>
      <c r="XDR161" s="17"/>
      <c r="XDS161" s="17"/>
      <c r="XDT161" s="17"/>
      <c r="XDU161" s="17"/>
      <c r="XDV161" s="17"/>
      <c r="XDW161" s="17"/>
      <c r="XDX161" s="17"/>
      <c r="XDY161" s="17"/>
    </row>
    <row r="162" spans="1:16353" s="97" customFormat="1" ht="14.1" customHeight="1" outlineLevel="1" x14ac:dyDescent="0.2">
      <c r="A162" s="73"/>
      <c r="B162" s="73"/>
      <c r="C162" s="72"/>
      <c r="D162" s="80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5"/>
      <c r="P162" s="15"/>
      <c r="Q162" s="15"/>
      <c r="R162" s="15"/>
      <c r="S162" s="15"/>
      <c r="T162" s="81"/>
      <c r="U162" s="72"/>
      <c r="V162" s="124"/>
      <c r="W162" s="11">
        <f t="shared" si="31"/>
        <v>0</v>
      </c>
      <c r="X162" s="13">
        <f t="shared" si="32"/>
        <v>1</v>
      </c>
      <c r="Y162" s="13">
        <f t="shared" si="33"/>
        <v>0</v>
      </c>
      <c r="Z162" s="13">
        <f t="shared" si="34"/>
        <v>0</v>
      </c>
      <c r="AA162" s="13">
        <f t="shared" si="35"/>
        <v>0</v>
      </c>
      <c r="AB162" s="13">
        <f t="shared" si="36"/>
        <v>0</v>
      </c>
      <c r="AC162" s="13">
        <f t="shared" si="37"/>
        <v>0</v>
      </c>
      <c r="AD162" s="13">
        <f t="shared" si="38"/>
        <v>0</v>
      </c>
      <c r="AE162" s="13">
        <f t="shared" si="39"/>
        <v>0</v>
      </c>
      <c r="AF162" s="11" t="s">
        <v>1115</v>
      </c>
    </row>
    <row r="163" spans="1:16353" s="15" customFormat="1" ht="14.1" customHeight="1" outlineLevel="1" x14ac:dyDescent="0.2">
      <c r="A163" s="73"/>
      <c r="B163" s="73"/>
      <c r="C163" s="72"/>
      <c r="D163" s="80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T163" s="81"/>
      <c r="U163" s="72"/>
      <c r="V163" s="124"/>
      <c r="W163" s="11">
        <f t="shared" si="31"/>
        <v>0</v>
      </c>
      <c r="X163" s="13">
        <f t="shared" si="32"/>
        <v>1</v>
      </c>
      <c r="Y163" s="13">
        <f t="shared" si="33"/>
        <v>0</v>
      </c>
      <c r="Z163" s="13">
        <f t="shared" si="34"/>
        <v>0</v>
      </c>
      <c r="AA163" s="13">
        <f t="shared" si="35"/>
        <v>0</v>
      </c>
      <c r="AB163" s="13">
        <f t="shared" si="36"/>
        <v>0</v>
      </c>
      <c r="AC163" s="13">
        <f t="shared" si="37"/>
        <v>0</v>
      </c>
      <c r="AD163" s="13">
        <f t="shared" si="38"/>
        <v>0</v>
      </c>
      <c r="AE163" s="13">
        <f t="shared" si="39"/>
        <v>0</v>
      </c>
      <c r="AF163" s="11" t="s">
        <v>1115</v>
      </c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  <c r="CO163" s="24"/>
      <c r="CP163" s="24"/>
      <c r="CQ163" s="24"/>
      <c r="CR163" s="24"/>
      <c r="CS163" s="24"/>
      <c r="CT163" s="24"/>
      <c r="CU163" s="24"/>
      <c r="CV163" s="24"/>
      <c r="CW163" s="24"/>
      <c r="CX163" s="24"/>
      <c r="CY163" s="24"/>
      <c r="CZ163" s="24"/>
      <c r="DA163" s="24"/>
      <c r="DB163" s="24"/>
      <c r="DC163" s="24"/>
      <c r="DD163" s="24"/>
      <c r="DE163" s="24"/>
      <c r="DF163" s="24"/>
      <c r="DG163" s="24"/>
      <c r="DH163" s="24"/>
      <c r="DI163" s="24"/>
      <c r="DJ163" s="24"/>
      <c r="DK163" s="24"/>
      <c r="DL163" s="24"/>
      <c r="DM163" s="24"/>
      <c r="DN163" s="24"/>
      <c r="DO163" s="24"/>
      <c r="DP163" s="24"/>
      <c r="DQ163" s="24"/>
      <c r="DR163" s="24"/>
      <c r="DS163" s="24"/>
      <c r="DT163" s="24"/>
      <c r="DU163" s="24"/>
      <c r="DV163" s="24"/>
      <c r="DW163" s="24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  <c r="HK163" s="24"/>
      <c r="HL163" s="24"/>
      <c r="HM163" s="24"/>
      <c r="HN163" s="24"/>
      <c r="HO163" s="24"/>
      <c r="HP163" s="24"/>
      <c r="HQ163" s="24"/>
      <c r="HR163" s="24"/>
      <c r="HS163" s="24"/>
      <c r="HT163" s="24"/>
      <c r="HU163" s="24"/>
      <c r="HV163" s="24"/>
      <c r="HW163" s="24"/>
      <c r="HX163" s="24"/>
      <c r="HY163" s="24"/>
      <c r="HZ163" s="24"/>
      <c r="IA163" s="24"/>
      <c r="IB163" s="24"/>
      <c r="IC163" s="24"/>
      <c r="ID163" s="24"/>
      <c r="IE163" s="24"/>
      <c r="IF163" s="24"/>
      <c r="IG163" s="24"/>
      <c r="IH163" s="24"/>
      <c r="II163" s="24"/>
      <c r="IJ163" s="24"/>
      <c r="IK163" s="24"/>
      <c r="IL163" s="24"/>
      <c r="IM163" s="24"/>
      <c r="IN163" s="24"/>
      <c r="IO163" s="24"/>
      <c r="IP163" s="24"/>
      <c r="IQ163" s="24"/>
      <c r="IR163" s="24"/>
      <c r="IS163" s="24"/>
      <c r="IT163" s="24"/>
      <c r="IU163" s="24"/>
      <c r="IV163" s="24"/>
      <c r="IW163" s="24"/>
      <c r="IX163" s="24"/>
      <c r="IY163" s="24"/>
      <c r="IZ163" s="24"/>
      <c r="JA163" s="24"/>
      <c r="JB163" s="24"/>
      <c r="JC163" s="24"/>
      <c r="JD163" s="24"/>
      <c r="JE163" s="24"/>
      <c r="JF163" s="24"/>
      <c r="JG163" s="24"/>
      <c r="JH163" s="24"/>
      <c r="JI163" s="24"/>
      <c r="JJ163" s="24"/>
      <c r="JK163" s="24"/>
      <c r="JL163" s="24"/>
      <c r="JM163" s="24"/>
      <c r="JN163" s="24"/>
      <c r="JO163" s="24"/>
      <c r="JP163" s="24"/>
      <c r="JQ163" s="24"/>
      <c r="JR163" s="24"/>
      <c r="JS163" s="24"/>
      <c r="JT163" s="24"/>
      <c r="JU163" s="24"/>
      <c r="JV163" s="24"/>
      <c r="JW163" s="24"/>
      <c r="JX163" s="24"/>
      <c r="JY163" s="24"/>
      <c r="JZ163" s="24"/>
      <c r="KA163" s="24"/>
      <c r="KB163" s="24"/>
      <c r="KC163" s="24"/>
      <c r="KD163" s="24"/>
      <c r="KE163" s="24"/>
      <c r="KF163" s="24"/>
      <c r="KG163" s="24"/>
      <c r="KH163" s="24"/>
      <c r="KI163" s="24"/>
      <c r="KJ163" s="24"/>
      <c r="KK163" s="24"/>
      <c r="KL163" s="24"/>
      <c r="KM163" s="24"/>
      <c r="KN163" s="24"/>
      <c r="KO163" s="24"/>
      <c r="KP163" s="24"/>
      <c r="KQ163" s="24"/>
      <c r="KR163" s="24"/>
      <c r="KS163" s="24"/>
      <c r="KT163" s="24"/>
      <c r="KU163" s="24"/>
      <c r="KV163" s="24"/>
      <c r="KW163" s="24"/>
      <c r="KX163" s="24"/>
      <c r="KY163" s="24"/>
      <c r="KZ163" s="24"/>
      <c r="LA163" s="24"/>
      <c r="LB163" s="24"/>
      <c r="LC163" s="24"/>
      <c r="LD163" s="24"/>
      <c r="LE163" s="24"/>
      <c r="LF163" s="24"/>
      <c r="LG163" s="24"/>
      <c r="LH163" s="24"/>
      <c r="LI163" s="24"/>
      <c r="LJ163" s="24"/>
      <c r="LK163" s="24"/>
      <c r="LL163" s="24"/>
      <c r="LM163" s="24"/>
      <c r="LN163" s="24"/>
      <c r="LO163" s="24"/>
      <c r="LP163" s="24"/>
      <c r="LQ163" s="24"/>
      <c r="LR163" s="24"/>
      <c r="LS163" s="24"/>
      <c r="LT163" s="24"/>
      <c r="LU163" s="24"/>
      <c r="LV163" s="24"/>
      <c r="LW163" s="24"/>
      <c r="LX163" s="24"/>
      <c r="LY163" s="24"/>
      <c r="LZ163" s="24"/>
      <c r="MA163" s="24"/>
      <c r="MB163" s="24"/>
      <c r="MC163" s="24"/>
      <c r="MD163" s="24"/>
      <c r="ME163" s="24"/>
      <c r="MF163" s="24"/>
      <c r="MG163" s="24"/>
      <c r="MH163" s="24"/>
      <c r="MI163" s="24"/>
      <c r="MJ163" s="24"/>
      <c r="MK163" s="24"/>
      <c r="ML163" s="24"/>
      <c r="MM163" s="24"/>
      <c r="MN163" s="24"/>
      <c r="MO163" s="24"/>
      <c r="MP163" s="24"/>
      <c r="MQ163" s="24"/>
      <c r="MR163" s="24"/>
      <c r="MS163" s="24"/>
      <c r="MT163" s="24"/>
      <c r="MU163" s="24"/>
      <c r="MV163" s="24"/>
      <c r="MW163" s="24"/>
      <c r="MX163" s="24"/>
      <c r="MY163" s="24"/>
      <c r="MZ163" s="24"/>
      <c r="NA163" s="24"/>
      <c r="NB163" s="24"/>
      <c r="NC163" s="24"/>
      <c r="ND163" s="24"/>
      <c r="NE163" s="24"/>
      <c r="NF163" s="24"/>
      <c r="NG163" s="24"/>
      <c r="NH163" s="24"/>
      <c r="NI163" s="24"/>
      <c r="NJ163" s="24"/>
      <c r="NK163" s="24"/>
      <c r="NL163" s="24"/>
      <c r="NM163" s="24"/>
      <c r="NN163" s="24"/>
      <c r="NO163" s="24"/>
      <c r="NP163" s="24"/>
      <c r="NQ163" s="24"/>
      <c r="NR163" s="24"/>
      <c r="NS163" s="24"/>
      <c r="NT163" s="24"/>
      <c r="NU163" s="24"/>
      <c r="NV163" s="24"/>
      <c r="NW163" s="24"/>
      <c r="NX163" s="24"/>
      <c r="NY163" s="24"/>
      <c r="NZ163" s="24"/>
      <c r="OA163" s="24"/>
      <c r="OB163" s="24"/>
      <c r="OC163" s="24"/>
      <c r="OD163" s="24"/>
      <c r="OE163" s="24"/>
      <c r="OF163" s="24"/>
      <c r="OG163" s="24"/>
      <c r="OH163" s="24"/>
      <c r="OI163" s="24"/>
      <c r="OJ163" s="24"/>
      <c r="OK163" s="24"/>
      <c r="OL163" s="24"/>
      <c r="OM163" s="24"/>
      <c r="ON163" s="24"/>
      <c r="OO163" s="24"/>
      <c r="OP163" s="24"/>
      <c r="OQ163" s="24"/>
      <c r="OR163" s="24"/>
      <c r="OS163" s="24"/>
      <c r="OT163" s="24"/>
      <c r="OU163" s="24"/>
      <c r="OV163" s="24"/>
      <c r="OW163" s="24"/>
      <c r="OX163" s="24"/>
      <c r="OY163" s="24"/>
      <c r="OZ163" s="24"/>
      <c r="PA163" s="24"/>
      <c r="PB163" s="24"/>
      <c r="PC163" s="24"/>
      <c r="PD163" s="24"/>
      <c r="PE163" s="24"/>
      <c r="PF163" s="24"/>
      <c r="PG163" s="24"/>
      <c r="PH163" s="24"/>
      <c r="PI163" s="24"/>
      <c r="PJ163" s="24"/>
      <c r="PK163" s="24"/>
      <c r="PL163" s="24"/>
      <c r="PM163" s="24"/>
      <c r="PN163" s="24"/>
      <c r="PO163" s="24"/>
      <c r="PP163" s="24"/>
      <c r="PQ163" s="24"/>
      <c r="PR163" s="24"/>
      <c r="PS163" s="24"/>
      <c r="PT163" s="24"/>
      <c r="PU163" s="24"/>
      <c r="PV163" s="24"/>
      <c r="PW163" s="24"/>
      <c r="PX163" s="24"/>
      <c r="PY163" s="24"/>
      <c r="PZ163" s="24"/>
      <c r="QA163" s="24"/>
      <c r="QB163" s="24"/>
      <c r="QC163" s="24"/>
      <c r="QD163" s="24"/>
      <c r="QE163" s="24"/>
      <c r="QF163" s="24"/>
      <c r="QG163" s="24"/>
      <c r="QH163" s="24"/>
      <c r="QI163" s="24"/>
      <c r="QJ163" s="24"/>
      <c r="QK163" s="24"/>
      <c r="QL163" s="24"/>
      <c r="QM163" s="24"/>
      <c r="QN163" s="24"/>
      <c r="QO163" s="24"/>
      <c r="QP163" s="24"/>
      <c r="QQ163" s="24"/>
      <c r="QR163" s="24"/>
      <c r="QS163" s="24"/>
      <c r="QT163" s="24"/>
      <c r="QU163" s="24"/>
      <c r="QV163" s="24"/>
      <c r="QW163" s="24"/>
      <c r="QX163" s="24"/>
      <c r="QY163" s="24"/>
      <c r="QZ163" s="24"/>
      <c r="RA163" s="24"/>
      <c r="RB163" s="24"/>
      <c r="RC163" s="24"/>
      <c r="RD163" s="24"/>
      <c r="RE163" s="24"/>
      <c r="RF163" s="24"/>
      <c r="RG163" s="24"/>
      <c r="RH163" s="24"/>
      <c r="RI163" s="24"/>
      <c r="RJ163" s="24"/>
      <c r="RK163" s="24"/>
      <c r="RL163" s="24"/>
      <c r="RM163" s="24"/>
      <c r="RN163" s="24"/>
      <c r="RO163" s="24"/>
      <c r="RP163" s="24"/>
      <c r="RQ163" s="24"/>
      <c r="RR163" s="24"/>
      <c r="RS163" s="24"/>
      <c r="RT163" s="24"/>
      <c r="RU163" s="24"/>
      <c r="RV163" s="24"/>
      <c r="RW163" s="24"/>
      <c r="RX163" s="24"/>
      <c r="RY163" s="24"/>
      <c r="RZ163" s="24"/>
      <c r="SA163" s="24"/>
      <c r="SB163" s="24"/>
      <c r="SC163" s="24"/>
      <c r="SD163" s="24"/>
      <c r="SE163" s="24"/>
      <c r="SF163" s="24"/>
      <c r="SG163" s="24"/>
      <c r="SH163" s="24"/>
      <c r="SI163" s="24"/>
      <c r="SJ163" s="24"/>
      <c r="SK163" s="24"/>
      <c r="SL163" s="24"/>
      <c r="SM163" s="24"/>
      <c r="SN163" s="24"/>
      <c r="SO163" s="24"/>
      <c r="SP163" s="24"/>
      <c r="SQ163" s="24"/>
      <c r="SR163" s="24"/>
      <c r="SS163" s="24"/>
      <c r="ST163" s="24"/>
      <c r="SU163" s="24"/>
      <c r="SV163" s="24"/>
      <c r="SW163" s="24"/>
      <c r="SX163" s="24"/>
      <c r="SY163" s="24"/>
      <c r="SZ163" s="24"/>
      <c r="TA163" s="24"/>
      <c r="TB163" s="24"/>
      <c r="TC163" s="24"/>
      <c r="TD163" s="24"/>
      <c r="TE163" s="24"/>
      <c r="TF163" s="24"/>
      <c r="TG163" s="24"/>
      <c r="TH163" s="24"/>
      <c r="TI163" s="24"/>
      <c r="TJ163" s="24"/>
      <c r="TK163" s="24"/>
      <c r="TL163" s="24"/>
      <c r="TM163" s="24"/>
      <c r="TN163" s="24"/>
      <c r="TO163" s="24"/>
      <c r="TP163" s="24"/>
      <c r="TQ163" s="24"/>
      <c r="TR163" s="24"/>
      <c r="TS163" s="24"/>
      <c r="TT163" s="24"/>
      <c r="TU163" s="24"/>
      <c r="TV163" s="24"/>
      <c r="TW163" s="24"/>
      <c r="TX163" s="24"/>
      <c r="TY163" s="24"/>
      <c r="TZ163" s="24"/>
      <c r="UA163" s="24"/>
      <c r="UB163" s="24"/>
      <c r="UC163" s="24"/>
      <c r="UD163" s="24"/>
      <c r="UE163" s="24"/>
      <c r="UF163" s="24"/>
      <c r="UG163" s="24"/>
      <c r="UH163" s="24"/>
      <c r="UI163" s="24"/>
      <c r="UJ163" s="24"/>
      <c r="UK163" s="24"/>
      <c r="UL163" s="24"/>
      <c r="UM163" s="24"/>
      <c r="UN163" s="24"/>
      <c r="UO163" s="24"/>
      <c r="UP163" s="24"/>
      <c r="UQ163" s="24"/>
      <c r="UR163" s="24"/>
      <c r="US163" s="24"/>
      <c r="UT163" s="24"/>
      <c r="UU163" s="24"/>
      <c r="UV163" s="24"/>
      <c r="UW163" s="24"/>
      <c r="UX163" s="24"/>
      <c r="UY163" s="24"/>
      <c r="UZ163" s="24"/>
      <c r="VA163" s="24"/>
      <c r="VB163" s="24"/>
      <c r="VC163" s="24"/>
      <c r="VD163" s="24"/>
      <c r="VE163" s="24"/>
      <c r="VF163" s="24"/>
      <c r="VG163" s="24"/>
      <c r="VH163" s="24"/>
      <c r="VI163" s="24"/>
      <c r="VJ163" s="24"/>
      <c r="VK163" s="24"/>
      <c r="VL163" s="24"/>
      <c r="VM163" s="24"/>
      <c r="VN163" s="24"/>
      <c r="VO163" s="24"/>
      <c r="VP163" s="24"/>
      <c r="VQ163" s="24"/>
      <c r="VR163" s="24"/>
      <c r="VS163" s="24"/>
      <c r="VT163" s="24"/>
      <c r="VU163" s="24"/>
      <c r="VV163" s="24"/>
      <c r="VW163" s="24"/>
      <c r="VX163" s="24"/>
      <c r="VY163" s="24"/>
      <c r="VZ163" s="24"/>
      <c r="WA163" s="24"/>
      <c r="WB163" s="24"/>
      <c r="WC163" s="24"/>
      <c r="WD163" s="24"/>
      <c r="WE163" s="24"/>
      <c r="WF163" s="24"/>
      <c r="WG163" s="24"/>
      <c r="WH163" s="24"/>
      <c r="WI163" s="24"/>
      <c r="WJ163" s="24"/>
      <c r="WK163" s="24"/>
      <c r="WL163" s="24"/>
      <c r="WM163" s="24"/>
      <c r="WN163" s="24"/>
      <c r="WO163" s="24"/>
      <c r="WP163" s="24"/>
      <c r="WQ163" s="24"/>
      <c r="WR163" s="24"/>
      <c r="WS163" s="24"/>
      <c r="WT163" s="24"/>
      <c r="WU163" s="24"/>
      <c r="WV163" s="24"/>
      <c r="WW163" s="24"/>
      <c r="WX163" s="24"/>
      <c r="WY163" s="24"/>
      <c r="WZ163" s="24"/>
      <c r="XA163" s="24"/>
      <c r="XB163" s="24"/>
      <c r="XC163" s="24"/>
      <c r="XD163" s="24"/>
      <c r="XE163" s="24"/>
      <c r="XF163" s="24"/>
      <c r="XG163" s="24"/>
      <c r="XH163" s="24"/>
      <c r="XI163" s="24"/>
      <c r="XJ163" s="24"/>
      <c r="XK163" s="24"/>
      <c r="XL163" s="24"/>
      <c r="XM163" s="24"/>
      <c r="XN163" s="24"/>
      <c r="XO163" s="24"/>
      <c r="XP163" s="24"/>
      <c r="XQ163" s="24"/>
      <c r="XR163" s="24"/>
      <c r="XS163" s="24"/>
      <c r="XT163" s="24"/>
      <c r="XU163" s="24"/>
      <c r="XV163" s="24"/>
      <c r="XW163" s="24"/>
      <c r="XX163" s="24"/>
      <c r="XY163" s="24"/>
      <c r="XZ163" s="24"/>
      <c r="YA163" s="24"/>
      <c r="YB163" s="24"/>
      <c r="YC163" s="24"/>
      <c r="YD163" s="24"/>
      <c r="YE163" s="24"/>
      <c r="YF163" s="24"/>
      <c r="YG163" s="24"/>
      <c r="YH163" s="24"/>
      <c r="YI163" s="24"/>
      <c r="YJ163" s="24"/>
      <c r="YK163" s="24"/>
      <c r="YL163" s="24"/>
      <c r="YM163" s="24"/>
      <c r="YN163" s="24"/>
      <c r="YO163" s="24"/>
      <c r="YP163" s="24"/>
      <c r="YQ163" s="24"/>
      <c r="YR163" s="24"/>
      <c r="YS163" s="24"/>
      <c r="YT163" s="24"/>
      <c r="YU163" s="24"/>
      <c r="YV163" s="24"/>
      <c r="YW163" s="24"/>
      <c r="YX163" s="24"/>
      <c r="YY163" s="24"/>
      <c r="YZ163" s="24"/>
      <c r="ZA163" s="24"/>
      <c r="ZB163" s="24"/>
      <c r="ZC163" s="24"/>
      <c r="ZD163" s="24"/>
      <c r="ZE163" s="24"/>
      <c r="ZF163" s="24"/>
      <c r="ZG163" s="24"/>
      <c r="ZH163" s="24"/>
      <c r="ZI163" s="24"/>
      <c r="ZJ163" s="24"/>
      <c r="ZK163" s="24"/>
      <c r="ZL163" s="24"/>
      <c r="ZM163" s="24"/>
      <c r="ZN163" s="24"/>
      <c r="ZO163" s="24"/>
      <c r="ZP163" s="24"/>
      <c r="ZQ163" s="24"/>
      <c r="ZR163" s="24"/>
      <c r="ZS163" s="24"/>
      <c r="ZT163" s="24"/>
      <c r="ZU163" s="24"/>
      <c r="ZV163" s="24"/>
      <c r="ZW163" s="24"/>
      <c r="ZX163" s="24"/>
      <c r="ZY163" s="24"/>
      <c r="ZZ163" s="24"/>
      <c r="AAA163" s="24"/>
      <c r="AAB163" s="24"/>
      <c r="AAC163" s="24"/>
      <c r="AAD163" s="24"/>
      <c r="AAE163" s="24"/>
      <c r="AAF163" s="24"/>
      <c r="AAG163" s="24"/>
      <c r="AAH163" s="24"/>
      <c r="AAI163" s="24"/>
      <c r="AAJ163" s="24"/>
      <c r="AAK163" s="24"/>
      <c r="AAL163" s="24"/>
      <c r="AAM163" s="24"/>
      <c r="AAN163" s="24"/>
      <c r="AAO163" s="24"/>
      <c r="AAP163" s="24"/>
      <c r="AAQ163" s="24"/>
      <c r="AAR163" s="24"/>
      <c r="AAS163" s="24"/>
      <c r="AAT163" s="24"/>
      <c r="AAU163" s="24"/>
      <c r="AAV163" s="24"/>
      <c r="AAW163" s="24"/>
      <c r="AAX163" s="24"/>
      <c r="AAY163" s="24"/>
      <c r="AAZ163" s="24"/>
      <c r="ABA163" s="24"/>
      <c r="ABB163" s="24"/>
      <c r="ABC163" s="24"/>
      <c r="ABD163" s="24"/>
      <c r="ABE163" s="24"/>
      <c r="ABF163" s="24"/>
      <c r="ABG163" s="24"/>
      <c r="ABH163" s="24"/>
      <c r="ABI163" s="24"/>
      <c r="ABJ163" s="24"/>
      <c r="ABK163" s="24"/>
      <c r="ABL163" s="24"/>
      <c r="ABM163" s="24"/>
      <c r="ABN163" s="24"/>
      <c r="ABO163" s="24"/>
      <c r="ABP163" s="24"/>
      <c r="ABQ163" s="24"/>
      <c r="ABR163" s="24"/>
      <c r="ABS163" s="24"/>
      <c r="ABT163" s="24"/>
      <c r="ABU163" s="24"/>
      <c r="ABV163" s="24"/>
      <c r="ABW163" s="24"/>
      <c r="ABX163" s="24"/>
      <c r="ABY163" s="24"/>
      <c r="ABZ163" s="24"/>
      <c r="ACA163" s="24"/>
      <c r="ACB163" s="24"/>
      <c r="ACC163" s="24"/>
      <c r="ACD163" s="24"/>
      <c r="ACE163" s="24"/>
      <c r="ACF163" s="24"/>
      <c r="ACG163" s="24"/>
      <c r="ACH163" s="24"/>
      <c r="ACI163" s="24"/>
      <c r="ACJ163" s="24"/>
      <c r="ACK163" s="24"/>
      <c r="ACL163" s="24"/>
      <c r="ACM163" s="24"/>
      <c r="ACN163" s="24"/>
      <c r="ACO163" s="24"/>
      <c r="ACP163" s="24"/>
      <c r="ACQ163" s="24"/>
      <c r="ACR163" s="24"/>
      <c r="ACS163" s="24"/>
      <c r="ACT163" s="24"/>
      <c r="ACU163" s="24"/>
      <c r="ACV163" s="24"/>
      <c r="ACW163" s="24"/>
      <c r="ACX163" s="24"/>
      <c r="ACY163" s="24"/>
      <c r="ACZ163" s="24"/>
      <c r="ADA163" s="24"/>
      <c r="ADB163" s="24"/>
      <c r="ADC163" s="24"/>
      <c r="ADD163" s="24"/>
      <c r="ADE163" s="24"/>
      <c r="ADF163" s="24"/>
      <c r="ADG163" s="24"/>
      <c r="ADH163" s="24"/>
      <c r="ADI163" s="24"/>
      <c r="ADJ163" s="24"/>
      <c r="ADK163" s="24"/>
      <c r="ADL163" s="24"/>
      <c r="ADM163" s="24"/>
      <c r="ADN163" s="24"/>
      <c r="ADO163" s="24"/>
      <c r="ADP163" s="24"/>
      <c r="ADQ163" s="24"/>
      <c r="ADR163" s="24"/>
      <c r="ADS163" s="24"/>
      <c r="ADT163" s="24"/>
      <c r="ADU163" s="24"/>
      <c r="ADV163" s="24"/>
      <c r="ADW163" s="24"/>
      <c r="ADX163" s="24"/>
      <c r="ADY163" s="24"/>
      <c r="ADZ163" s="24"/>
      <c r="AEA163" s="24"/>
      <c r="AEB163" s="24"/>
      <c r="AEC163" s="24"/>
      <c r="AED163" s="24"/>
      <c r="AEE163" s="24"/>
      <c r="AEF163" s="24"/>
      <c r="AEG163" s="24"/>
      <c r="AEH163" s="24"/>
      <c r="AEI163" s="24"/>
      <c r="AEJ163" s="24"/>
      <c r="AEK163" s="24"/>
      <c r="AEL163" s="24"/>
      <c r="AEM163" s="24"/>
      <c r="AEN163" s="24"/>
      <c r="AEO163" s="24"/>
      <c r="AEP163" s="24"/>
      <c r="AEQ163" s="24"/>
      <c r="AER163" s="24"/>
      <c r="AES163" s="24"/>
      <c r="AET163" s="24"/>
      <c r="AEU163" s="24"/>
      <c r="AEV163" s="24"/>
      <c r="AEW163" s="24"/>
      <c r="AEX163" s="24"/>
      <c r="AEY163" s="24"/>
      <c r="AEZ163" s="24"/>
      <c r="AFA163" s="24"/>
      <c r="AFB163" s="24"/>
      <c r="AFC163" s="24"/>
      <c r="AFD163" s="24"/>
      <c r="AFE163" s="24"/>
      <c r="AFF163" s="24"/>
      <c r="AFG163" s="24"/>
      <c r="AFH163" s="24"/>
      <c r="AFI163" s="24"/>
      <c r="AFJ163" s="24"/>
      <c r="AFK163" s="24"/>
      <c r="AFL163" s="24"/>
      <c r="AFM163" s="24"/>
      <c r="AFN163" s="24"/>
      <c r="AFO163" s="24"/>
      <c r="AFP163" s="24"/>
      <c r="AFQ163" s="24"/>
      <c r="AFR163" s="24"/>
      <c r="AFS163" s="24"/>
      <c r="AFT163" s="24"/>
      <c r="AFU163" s="24"/>
      <c r="AFV163" s="24"/>
      <c r="AFW163" s="24"/>
      <c r="AFX163" s="24"/>
      <c r="AFY163" s="24"/>
      <c r="AFZ163" s="24"/>
      <c r="AGA163" s="24"/>
      <c r="AGB163" s="24"/>
      <c r="AGC163" s="24"/>
      <c r="AGD163" s="24"/>
      <c r="AGE163" s="24"/>
      <c r="AGF163" s="24"/>
      <c r="AGG163" s="24"/>
      <c r="AGH163" s="24"/>
      <c r="AGI163" s="24"/>
      <c r="AGJ163" s="24"/>
      <c r="AGK163" s="24"/>
      <c r="AGL163" s="24"/>
      <c r="AGM163" s="24"/>
      <c r="AGN163" s="24"/>
      <c r="AGO163" s="24"/>
      <c r="AGP163" s="24"/>
      <c r="AGQ163" s="24"/>
      <c r="AGR163" s="24"/>
      <c r="AGS163" s="24"/>
      <c r="AGT163" s="24"/>
      <c r="AGU163" s="24"/>
      <c r="AGV163" s="24"/>
      <c r="AGW163" s="24"/>
      <c r="AGX163" s="24"/>
      <c r="AGY163" s="24"/>
      <c r="AGZ163" s="24"/>
      <c r="AHA163" s="24"/>
      <c r="AHB163" s="24"/>
      <c r="AHC163" s="24"/>
      <c r="AHD163" s="24"/>
      <c r="AHE163" s="24"/>
      <c r="AHF163" s="24"/>
      <c r="AHG163" s="24"/>
      <c r="AHH163" s="24"/>
      <c r="AHI163" s="24"/>
      <c r="AHJ163" s="24"/>
      <c r="AHK163" s="24"/>
      <c r="AHL163" s="24"/>
      <c r="AHM163" s="24"/>
      <c r="AHN163" s="24"/>
      <c r="AHO163" s="24"/>
      <c r="AHP163" s="24"/>
      <c r="AHQ163" s="24"/>
      <c r="AHR163" s="24"/>
      <c r="AHS163" s="24"/>
      <c r="AHT163" s="24"/>
      <c r="AHU163" s="24"/>
      <c r="AHV163" s="24"/>
      <c r="AHW163" s="24"/>
      <c r="AHX163" s="24"/>
      <c r="AHY163" s="24"/>
      <c r="AHZ163" s="24"/>
      <c r="AIA163" s="24"/>
      <c r="AIB163" s="24"/>
      <c r="AIC163" s="24"/>
      <c r="AID163" s="24"/>
      <c r="AIE163" s="24"/>
      <c r="AIF163" s="24"/>
      <c r="AIG163" s="24"/>
      <c r="AIH163" s="24"/>
      <c r="AII163" s="24"/>
      <c r="AIJ163" s="24"/>
      <c r="AIK163" s="24"/>
      <c r="AIL163" s="24"/>
      <c r="AIM163" s="24"/>
      <c r="AIN163" s="24"/>
      <c r="AIO163" s="24"/>
      <c r="AIP163" s="24"/>
      <c r="AIQ163" s="24"/>
      <c r="AIR163" s="24"/>
      <c r="AIS163" s="24"/>
      <c r="AIT163" s="24"/>
      <c r="AIU163" s="24"/>
      <c r="AIV163" s="24"/>
      <c r="AIW163" s="24"/>
      <c r="AIX163" s="24"/>
      <c r="AIY163" s="24"/>
      <c r="AIZ163" s="24"/>
      <c r="AJA163" s="24"/>
      <c r="AJB163" s="24"/>
      <c r="AJC163" s="24"/>
      <c r="AJD163" s="24"/>
      <c r="AJE163" s="24"/>
      <c r="AJF163" s="24"/>
      <c r="AJG163" s="24"/>
      <c r="AJH163" s="24"/>
      <c r="AJI163" s="24"/>
      <c r="AJJ163" s="24"/>
      <c r="AJK163" s="24"/>
      <c r="AJL163" s="24"/>
      <c r="AJM163" s="24"/>
      <c r="AJN163" s="24"/>
      <c r="AJO163" s="24"/>
      <c r="AJP163" s="24"/>
      <c r="AJQ163" s="24"/>
      <c r="AJR163" s="24"/>
      <c r="AJS163" s="24"/>
      <c r="AJT163" s="24"/>
      <c r="AJU163" s="24"/>
      <c r="AJV163" s="24"/>
      <c r="AJW163" s="24"/>
      <c r="AJX163" s="24"/>
      <c r="AJY163" s="24"/>
      <c r="AJZ163" s="24"/>
      <c r="AKA163" s="24"/>
      <c r="AKB163" s="24"/>
      <c r="AKC163" s="24"/>
      <c r="AKD163" s="24"/>
      <c r="AKE163" s="24"/>
      <c r="AKF163" s="24"/>
      <c r="AKG163" s="24"/>
      <c r="AKH163" s="24"/>
      <c r="AKI163" s="24"/>
      <c r="AKJ163" s="24"/>
      <c r="AKK163" s="24"/>
      <c r="AKL163" s="24"/>
      <c r="AKM163" s="24"/>
      <c r="AKN163" s="24"/>
      <c r="AKO163" s="24"/>
      <c r="AKP163" s="24"/>
      <c r="AKQ163" s="24"/>
      <c r="AKR163" s="24"/>
      <c r="AKS163" s="24"/>
      <c r="AKT163" s="24"/>
      <c r="AKU163" s="24"/>
      <c r="AKV163" s="24"/>
      <c r="AKW163" s="24"/>
      <c r="AKX163" s="24"/>
      <c r="AKY163" s="24"/>
      <c r="AKZ163" s="24"/>
      <c r="ALA163" s="24"/>
      <c r="ALB163" s="24"/>
      <c r="ALC163" s="24"/>
      <c r="ALD163" s="24"/>
      <c r="ALE163" s="24"/>
      <c r="ALF163" s="24"/>
      <c r="ALG163" s="24"/>
      <c r="ALH163" s="24"/>
      <c r="ALI163" s="24"/>
      <c r="ALJ163" s="24"/>
      <c r="ALK163" s="24"/>
      <c r="ALL163" s="24"/>
      <c r="ALM163" s="24"/>
      <c r="ALN163" s="24"/>
      <c r="ALO163" s="24"/>
      <c r="ALP163" s="24"/>
      <c r="ALQ163" s="24"/>
      <c r="ALR163" s="24"/>
      <c r="ALS163" s="24"/>
      <c r="ALT163" s="24"/>
      <c r="ALU163" s="24"/>
      <c r="ALV163" s="24"/>
      <c r="ALW163" s="24"/>
      <c r="ALX163" s="24"/>
      <c r="ALY163" s="24"/>
      <c r="ALZ163" s="24"/>
      <c r="AMA163" s="24"/>
      <c r="AMB163" s="24"/>
      <c r="AMC163" s="24"/>
      <c r="AMD163" s="24"/>
      <c r="AME163" s="24"/>
      <c r="AMF163" s="24"/>
      <c r="AMG163" s="24"/>
      <c r="AMH163" s="24"/>
      <c r="AMI163" s="24"/>
      <c r="AMJ163" s="24"/>
      <c r="AMK163" s="24"/>
      <c r="AML163" s="24"/>
      <c r="AMM163" s="24"/>
      <c r="AMN163" s="24"/>
      <c r="AMO163" s="24"/>
      <c r="AMP163" s="24"/>
      <c r="AMQ163" s="24"/>
      <c r="AMR163" s="24"/>
      <c r="AMS163" s="24"/>
      <c r="AMT163" s="24"/>
      <c r="AMU163" s="24"/>
      <c r="AMV163" s="24"/>
      <c r="AMW163" s="24"/>
      <c r="AMX163" s="24"/>
      <c r="AMY163" s="24"/>
      <c r="AMZ163" s="24"/>
      <c r="ANA163" s="24"/>
      <c r="ANB163" s="24"/>
      <c r="ANC163" s="24"/>
      <c r="AND163" s="24"/>
      <c r="ANE163" s="24"/>
      <c r="ANF163" s="24"/>
      <c r="ANG163" s="24"/>
      <c r="ANH163" s="24"/>
      <c r="ANI163" s="24"/>
      <c r="ANJ163" s="24"/>
      <c r="ANK163" s="24"/>
      <c r="ANL163" s="24"/>
      <c r="ANM163" s="24"/>
      <c r="ANN163" s="24"/>
      <c r="ANO163" s="24"/>
      <c r="ANP163" s="24"/>
      <c r="ANQ163" s="24"/>
      <c r="ANR163" s="24"/>
      <c r="ANS163" s="24"/>
      <c r="ANT163" s="24"/>
      <c r="ANU163" s="24"/>
      <c r="ANV163" s="24"/>
      <c r="ANW163" s="24"/>
      <c r="ANX163" s="24"/>
      <c r="ANY163" s="24"/>
      <c r="ANZ163" s="24"/>
      <c r="AOA163" s="24"/>
      <c r="AOB163" s="24"/>
      <c r="AOC163" s="24"/>
      <c r="AOD163" s="24"/>
      <c r="AOE163" s="24"/>
      <c r="AOF163" s="24"/>
      <c r="AOG163" s="24"/>
      <c r="AOH163" s="24"/>
      <c r="AOI163" s="24"/>
      <c r="AOJ163" s="24"/>
      <c r="AOK163" s="24"/>
      <c r="AOL163" s="24"/>
      <c r="AOM163" s="24"/>
      <c r="AON163" s="24"/>
      <c r="AOO163" s="24"/>
      <c r="AOP163" s="24"/>
      <c r="AOQ163" s="24"/>
      <c r="AOR163" s="24"/>
      <c r="AOS163" s="24"/>
      <c r="AOT163" s="24"/>
      <c r="AOU163" s="24"/>
      <c r="AOV163" s="24"/>
      <c r="AOW163" s="24"/>
      <c r="AOX163" s="24"/>
      <c r="AOY163" s="24"/>
      <c r="AOZ163" s="24"/>
      <c r="APA163" s="24"/>
      <c r="APB163" s="24"/>
      <c r="APC163" s="24"/>
      <c r="APD163" s="24"/>
      <c r="APE163" s="24"/>
      <c r="APF163" s="24"/>
      <c r="APG163" s="24"/>
      <c r="APH163" s="24"/>
      <c r="API163" s="24"/>
      <c r="APJ163" s="24"/>
      <c r="APK163" s="24"/>
      <c r="APL163" s="24"/>
      <c r="APM163" s="24"/>
      <c r="APN163" s="24"/>
      <c r="APO163" s="24"/>
      <c r="APP163" s="24"/>
      <c r="APQ163" s="24"/>
      <c r="APR163" s="24"/>
      <c r="APS163" s="24"/>
      <c r="APT163" s="24"/>
      <c r="APU163" s="24"/>
      <c r="APV163" s="24"/>
      <c r="APW163" s="24"/>
      <c r="APX163" s="24"/>
      <c r="APY163" s="24"/>
      <c r="APZ163" s="24"/>
      <c r="AQA163" s="24"/>
      <c r="AQB163" s="24"/>
      <c r="AQC163" s="24"/>
      <c r="AQD163" s="24"/>
      <c r="AQE163" s="24"/>
      <c r="AQF163" s="24"/>
      <c r="AQG163" s="24"/>
      <c r="AQH163" s="24"/>
      <c r="AQI163" s="24"/>
      <c r="AQJ163" s="24"/>
      <c r="AQK163" s="24"/>
      <c r="AQL163" s="24"/>
      <c r="AQM163" s="24"/>
      <c r="AQN163" s="24"/>
      <c r="AQO163" s="24"/>
      <c r="AQP163" s="24"/>
      <c r="AQQ163" s="24"/>
      <c r="AQR163" s="24"/>
      <c r="AQS163" s="24"/>
      <c r="AQT163" s="24"/>
      <c r="AQU163" s="24"/>
      <c r="AQV163" s="24"/>
      <c r="AQW163" s="24"/>
      <c r="AQX163" s="24"/>
      <c r="AQY163" s="24"/>
      <c r="AQZ163" s="24"/>
      <c r="ARA163" s="24"/>
      <c r="ARB163" s="24"/>
      <c r="ARC163" s="24"/>
      <c r="ARD163" s="24"/>
      <c r="ARE163" s="24"/>
      <c r="ARF163" s="24"/>
      <c r="ARG163" s="24"/>
      <c r="ARH163" s="24"/>
      <c r="ARI163" s="24"/>
      <c r="ARJ163" s="24"/>
      <c r="ARK163" s="24"/>
      <c r="ARL163" s="24"/>
      <c r="ARM163" s="24"/>
      <c r="ARN163" s="24"/>
      <c r="ARO163" s="24"/>
      <c r="ARP163" s="24"/>
      <c r="ARQ163" s="24"/>
      <c r="ARR163" s="24"/>
      <c r="ARS163" s="24"/>
      <c r="ART163" s="24"/>
      <c r="ARU163" s="24"/>
      <c r="ARV163" s="24"/>
      <c r="ARW163" s="24"/>
      <c r="ARX163" s="24"/>
      <c r="ARY163" s="24"/>
      <c r="ARZ163" s="24"/>
      <c r="ASA163" s="24"/>
      <c r="ASB163" s="24"/>
      <c r="ASC163" s="24"/>
      <c r="ASD163" s="24"/>
      <c r="ASE163" s="24"/>
      <c r="ASF163" s="24"/>
      <c r="ASG163" s="24"/>
      <c r="ASH163" s="24"/>
      <c r="ASI163" s="24"/>
      <c r="ASJ163" s="24"/>
      <c r="ASK163" s="24"/>
      <c r="ASL163" s="24"/>
      <c r="ASM163" s="24"/>
      <c r="ASN163" s="24"/>
      <c r="ASO163" s="24"/>
      <c r="ASP163" s="24"/>
      <c r="ASQ163" s="24"/>
      <c r="ASR163" s="24"/>
      <c r="ASS163" s="24"/>
      <c r="AST163" s="24"/>
      <c r="ASU163" s="24"/>
      <c r="ASV163" s="24"/>
      <c r="ASW163" s="24"/>
      <c r="ASX163" s="24"/>
      <c r="ASY163" s="24"/>
      <c r="ASZ163" s="24"/>
      <c r="ATA163" s="24"/>
      <c r="ATB163" s="24"/>
      <c r="ATC163" s="24"/>
      <c r="ATD163" s="24"/>
      <c r="ATE163" s="24"/>
      <c r="ATF163" s="24"/>
      <c r="ATG163" s="24"/>
      <c r="ATH163" s="24"/>
      <c r="ATI163" s="24"/>
      <c r="ATJ163" s="24"/>
      <c r="ATK163" s="24"/>
      <c r="ATL163" s="24"/>
      <c r="ATM163" s="24"/>
      <c r="ATN163" s="24"/>
      <c r="ATO163" s="24"/>
      <c r="ATP163" s="24"/>
      <c r="ATQ163" s="24"/>
      <c r="ATR163" s="24"/>
      <c r="ATS163" s="24"/>
      <c r="ATT163" s="24"/>
      <c r="ATU163" s="24"/>
      <c r="ATV163" s="24"/>
      <c r="ATW163" s="24"/>
      <c r="ATX163" s="24"/>
      <c r="ATY163" s="24"/>
      <c r="ATZ163" s="24"/>
      <c r="AUA163" s="24"/>
      <c r="AUB163" s="24"/>
      <c r="AUC163" s="24"/>
      <c r="AUD163" s="24"/>
      <c r="AUE163" s="24"/>
      <c r="AUF163" s="24"/>
      <c r="AUG163" s="24"/>
      <c r="AUH163" s="24"/>
      <c r="AUI163" s="24"/>
      <c r="AUJ163" s="24"/>
      <c r="AUK163" s="24"/>
      <c r="AUL163" s="24"/>
      <c r="AUM163" s="24"/>
      <c r="AUN163" s="24"/>
      <c r="AUO163" s="24"/>
      <c r="AUP163" s="24"/>
      <c r="AUQ163" s="24"/>
      <c r="AUR163" s="24"/>
      <c r="AUS163" s="24"/>
      <c r="AUT163" s="24"/>
      <c r="AUU163" s="24"/>
      <c r="AUV163" s="24"/>
      <c r="AUW163" s="24"/>
      <c r="AUX163" s="24"/>
      <c r="AUY163" s="24"/>
      <c r="AUZ163" s="24"/>
      <c r="AVA163" s="24"/>
      <c r="AVB163" s="24"/>
      <c r="AVC163" s="24"/>
      <c r="AVD163" s="24"/>
      <c r="AVE163" s="24"/>
      <c r="AVF163" s="24"/>
      <c r="AVG163" s="24"/>
      <c r="AVH163" s="24"/>
      <c r="AVI163" s="24"/>
      <c r="AVJ163" s="24"/>
      <c r="AVK163" s="24"/>
      <c r="AVL163" s="24"/>
      <c r="AVM163" s="24"/>
      <c r="AVN163" s="24"/>
      <c r="AVO163" s="24"/>
      <c r="AVP163" s="24"/>
      <c r="AVQ163" s="24"/>
      <c r="AVR163" s="24"/>
      <c r="AVS163" s="24"/>
      <c r="AVT163" s="24"/>
      <c r="AVU163" s="24"/>
      <c r="AVV163" s="24"/>
      <c r="AVW163" s="24"/>
      <c r="AVX163" s="24"/>
      <c r="AVY163" s="24"/>
      <c r="AVZ163" s="24"/>
      <c r="AWA163" s="24"/>
      <c r="AWB163" s="24"/>
      <c r="AWC163" s="24"/>
      <c r="AWD163" s="24"/>
      <c r="AWE163" s="24"/>
      <c r="AWF163" s="24"/>
      <c r="AWG163" s="24"/>
      <c r="AWH163" s="24"/>
      <c r="AWI163" s="24"/>
      <c r="AWJ163" s="24"/>
      <c r="AWK163" s="24"/>
      <c r="AWL163" s="24"/>
      <c r="AWM163" s="24"/>
      <c r="AWN163" s="24"/>
      <c r="AWO163" s="24"/>
      <c r="AWP163" s="24"/>
      <c r="AWQ163" s="24"/>
      <c r="AWR163" s="24"/>
      <c r="AWS163" s="24"/>
      <c r="AWT163" s="24"/>
      <c r="AWU163" s="24"/>
      <c r="AWV163" s="24"/>
      <c r="AWW163" s="24"/>
      <c r="AWX163" s="24"/>
      <c r="AWY163" s="24"/>
      <c r="AWZ163" s="24"/>
      <c r="AXA163" s="24"/>
      <c r="AXB163" s="24"/>
      <c r="AXC163" s="24"/>
      <c r="AXD163" s="24"/>
      <c r="AXE163" s="24"/>
      <c r="AXF163" s="24"/>
      <c r="AXG163" s="24"/>
      <c r="AXH163" s="24"/>
      <c r="AXI163" s="24"/>
      <c r="AXJ163" s="24"/>
      <c r="AXK163" s="24"/>
      <c r="AXL163" s="24"/>
      <c r="AXM163" s="24"/>
      <c r="AXN163" s="24"/>
      <c r="AXO163" s="24"/>
      <c r="AXP163" s="24"/>
      <c r="AXQ163" s="24"/>
      <c r="AXR163" s="24"/>
      <c r="AXS163" s="24"/>
      <c r="AXT163" s="24"/>
      <c r="AXU163" s="24"/>
      <c r="AXV163" s="24"/>
      <c r="AXW163" s="24"/>
      <c r="AXX163" s="24"/>
      <c r="AXY163" s="24"/>
      <c r="AXZ163" s="24"/>
      <c r="AYA163" s="24"/>
      <c r="AYB163" s="24"/>
      <c r="AYC163" s="24"/>
      <c r="AYD163" s="24"/>
      <c r="AYE163" s="24"/>
      <c r="AYF163" s="24"/>
      <c r="AYG163" s="24"/>
      <c r="AYH163" s="24"/>
      <c r="AYI163" s="24"/>
      <c r="AYJ163" s="24"/>
      <c r="AYK163" s="24"/>
      <c r="AYL163" s="24"/>
      <c r="AYM163" s="24"/>
      <c r="AYN163" s="24"/>
      <c r="AYO163" s="24"/>
      <c r="AYP163" s="24"/>
      <c r="AYQ163" s="24"/>
      <c r="AYR163" s="24"/>
      <c r="AYS163" s="24"/>
      <c r="AYT163" s="24"/>
      <c r="AYU163" s="24"/>
      <c r="AYV163" s="24"/>
      <c r="AYW163" s="24"/>
      <c r="AYX163" s="24"/>
      <c r="AYY163" s="24"/>
      <c r="AYZ163" s="24"/>
      <c r="AZA163" s="24"/>
      <c r="AZB163" s="24"/>
      <c r="AZC163" s="24"/>
      <c r="AZD163" s="24"/>
      <c r="AZE163" s="24"/>
      <c r="AZF163" s="24"/>
      <c r="AZG163" s="24"/>
      <c r="AZH163" s="24"/>
      <c r="AZI163" s="24"/>
      <c r="AZJ163" s="24"/>
      <c r="AZK163" s="24"/>
      <c r="AZL163" s="24"/>
      <c r="AZM163" s="24"/>
      <c r="AZN163" s="24"/>
      <c r="AZO163" s="24"/>
      <c r="AZP163" s="24"/>
      <c r="AZQ163" s="24"/>
      <c r="AZR163" s="24"/>
      <c r="AZS163" s="24"/>
      <c r="AZT163" s="24"/>
      <c r="AZU163" s="24"/>
      <c r="AZV163" s="24"/>
      <c r="AZW163" s="24"/>
      <c r="AZX163" s="24"/>
      <c r="AZY163" s="24"/>
      <c r="AZZ163" s="24"/>
      <c r="BAA163" s="24"/>
      <c r="BAB163" s="24"/>
      <c r="BAC163" s="24"/>
      <c r="BAD163" s="24"/>
      <c r="BAE163" s="24"/>
      <c r="BAF163" s="24"/>
      <c r="BAG163" s="24"/>
      <c r="BAH163" s="24"/>
      <c r="BAI163" s="24"/>
      <c r="BAJ163" s="24"/>
      <c r="BAK163" s="24"/>
      <c r="BAL163" s="24"/>
      <c r="BAM163" s="24"/>
      <c r="BAN163" s="24"/>
      <c r="BAO163" s="24"/>
      <c r="BAP163" s="24"/>
      <c r="BAQ163" s="24"/>
      <c r="BAR163" s="24"/>
      <c r="BAS163" s="24"/>
      <c r="BAT163" s="24"/>
      <c r="BAU163" s="24"/>
      <c r="BAV163" s="24"/>
      <c r="BAW163" s="24"/>
      <c r="BAX163" s="24"/>
      <c r="BAY163" s="24"/>
      <c r="BAZ163" s="24"/>
      <c r="BBA163" s="24"/>
      <c r="BBB163" s="24"/>
      <c r="BBC163" s="24"/>
      <c r="BBD163" s="24"/>
      <c r="BBE163" s="24"/>
      <c r="BBF163" s="24"/>
      <c r="BBG163" s="24"/>
      <c r="BBH163" s="24"/>
      <c r="BBI163" s="24"/>
      <c r="BBJ163" s="24"/>
      <c r="BBK163" s="24"/>
      <c r="BBL163" s="24"/>
      <c r="BBM163" s="24"/>
      <c r="BBN163" s="24"/>
      <c r="BBO163" s="24"/>
      <c r="BBP163" s="24"/>
      <c r="BBQ163" s="24"/>
      <c r="BBR163" s="24"/>
      <c r="BBS163" s="24"/>
      <c r="BBT163" s="24"/>
      <c r="BBU163" s="24"/>
      <c r="BBV163" s="24"/>
      <c r="BBW163" s="24"/>
      <c r="BBX163" s="24"/>
      <c r="BBY163" s="24"/>
      <c r="BBZ163" s="24"/>
      <c r="BCA163" s="24"/>
      <c r="BCB163" s="24"/>
      <c r="BCC163" s="24"/>
      <c r="BCD163" s="24"/>
      <c r="BCE163" s="24"/>
      <c r="BCF163" s="24"/>
      <c r="BCG163" s="24"/>
      <c r="BCH163" s="24"/>
      <c r="BCI163" s="24"/>
      <c r="BCJ163" s="24"/>
      <c r="BCK163" s="24"/>
      <c r="BCL163" s="24"/>
      <c r="BCM163" s="24"/>
      <c r="BCN163" s="24"/>
      <c r="BCO163" s="24"/>
      <c r="BCP163" s="24"/>
      <c r="BCQ163" s="24"/>
      <c r="BCR163" s="24"/>
      <c r="BCS163" s="24"/>
      <c r="BCT163" s="24"/>
      <c r="BCU163" s="24"/>
      <c r="BCV163" s="24"/>
      <c r="BCW163" s="24"/>
      <c r="BCX163" s="24"/>
      <c r="BCY163" s="24"/>
      <c r="BCZ163" s="24"/>
      <c r="BDA163" s="24"/>
      <c r="BDB163" s="24"/>
      <c r="BDC163" s="24"/>
      <c r="BDD163" s="24"/>
      <c r="BDE163" s="24"/>
      <c r="BDF163" s="24"/>
      <c r="BDG163" s="24"/>
      <c r="BDH163" s="24"/>
      <c r="BDI163" s="24"/>
      <c r="BDJ163" s="24"/>
      <c r="BDK163" s="24"/>
      <c r="BDL163" s="24"/>
      <c r="BDM163" s="24"/>
      <c r="BDN163" s="24"/>
      <c r="BDO163" s="24"/>
      <c r="BDP163" s="24"/>
      <c r="BDQ163" s="24"/>
      <c r="BDR163" s="24"/>
      <c r="BDS163" s="24"/>
      <c r="BDT163" s="24"/>
      <c r="BDU163" s="24"/>
      <c r="BDV163" s="24"/>
      <c r="BDW163" s="24"/>
      <c r="BDX163" s="24"/>
      <c r="BDY163" s="24"/>
      <c r="BDZ163" s="24"/>
      <c r="BEA163" s="24"/>
      <c r="BEB163" s="24"/>
      <c r="BEC163" s="24"/>
      <c r="BED163" s="24"/>
      <c r="BEE163" s="24"/>
      <c r="BEF163" s="24"/>
      <c r="BEG163" s="24"/>
      <c r="BEH163" s="24"/>
      <c r="BEI163" s="24"/>
      <c r="BEJ163" s="24"/>
      <c r="BEK163" s="24"/>
      <c r="BEL163" s="24"/>
      <c r="BEM163" s="24"/>
      <c r="BEN163" s="24"/>
      <c r="BEO163" s="24"/>
      <c r="BEP163" s="24"/>
      <c r="BEQ163" s="24"/>
      <c r="BER163" s="24"/>
      <c r="BES163" s="24"/>
      <c r="BET163" s="24"/>
      <c r="BEU163" s="24"/>
      <c r="BEV163" s="24"/>
      <c r="BEW163" s="24"/>
      <c r="BEX163" s="24"/>
      <c r="BEY163" s="24"/>
      <c r="BEZ163" s="24"/>
      <c r="BFA163" s="24"/>
      <c r="BFB163" s="24"/>
      <c r="BFC163" s="24"/>
      <c r="BFD163" s="24"/>
      <c r="BFE163" s="24"/>
      <c r="BFF163" s="24"/>
      <c r="BFG163" s="24"/>
      <c r="BFH163" s="24"/>
      <c r="BFI163" s="24"/>
      <c r="BFJ163" s="24"/>
      <c r="BFK163" s="24"/>
      <c r="BFL163" s="24"/>
      <c r="BFM163" s="24"/>
      <c r="BFN163" s="24"/>
      <c r="BFO163" s="24"/>
      <c r="BFP163" s="24"/>
      <c r="BFQ163" s="24"/>
      <c r="BFR163" s="24"/>
      <c r="BFS163" s="24"/>
      <c r="BFT163" s="24"/>
      <c r="BFU163" s="24"/>
      <c r="BFV163" s="24"/>
      <c r="BFW163" s="24"/>
      <c r="BFX163" s="24"/>
      <c r="BFY163" s="24"/>
      <c r="BFZ163" s="24"/>
      <c r="BGA163" s="24"/>
      <c r="BGB163" s="24"/>
      <c r="BGC163" s="24"/>
      <c r="BGD163" s="24"/>
      <c r="BGE163" s="24"/>
      <c r="BGF163" s="24"/>
      <c r="BGG163" s="24"/>
      <c r="BGH163" s="24"/>
      <c r="BGI163" s="24"/>
      <c r="BGJ163" s="24"/>
      <c r="BGK163" s="24"/>
      <c r="BGL163" s="24"/>
      <c r="BGM163" s="24"/>
      <c r="BGN163" s="24"/>
      <c r="BGO163" s="24"/>
      <c r="BGP163" s="24"/>
      <c r="BGQ163" s="24"/>
      <c r="BGR163" s="24"/>
      <c r="BGS163" s="24"/>
      <c r="BGT163" s="24"/>
      <c r="BGU163" s="24"/>
      <c r="BGV163" s="24"/>
      <c r="BGW163" s="24"/>
      <c r="BGX163" s="24"/>
      <c r="BGY163" s="24"/>
      <c r="BGZ163" s="24"/>
      <c r="BHA163" s="24"/>
      <c r="BHB163" s="24"/>
      <c r="BHC163" s="24"/>
      <c r="BHD163" s="24"/>
      <c r="BHE163" s="24"/>
      <c r="BHF163" s="24"/>
      <c r="BHG163" s="24"/>
      <c r="BHH163" s="24"/>
      <c r="BHI163" s="24"/>
      <c r="BHJ163" s="24"/>
      <c r="BHK163" s="24"/>
      <c r="BHL163" s="24"/>
      <c r="BHM163" s="24"/>
      <c r="BHN163" s="24"/>
      <c r="BHO163" s="24"/>
      <c r="BHP163" s="24"/>
      <c r="BHQ163" s="24"/>
      <c r="BHR163" s="24"/>
      <c r="BHS163" s="24"/>
      <c r="BHT163" s="24"/>
      <c r="BHU163" s="24"/>
      <c r="BHV163" s="24"/>
      <c r="BHW163" s="24"/>
      <c r="BHX163" s="24"/>
      <c r="BHY163" s="24"/>
      <c r="BHZ163" s="24"/>
      <c r="BIA163" s="24"/>
      <c r="BIB163" s="24"/>
      <c r="BIC163" s="24"/>
      <c r="BID163" s="24"/>
      <c r="BIE163" s="24"/>
      <c r="BIF163" s="24"/>
      <c r="BIG163" s="24"/>
      <c r="BIH163" s="24"/>
      <c r="BII163" s="24"/>
      <c r="BIJ163" s="24"/>
      <c r="BIK163" s="24"/>
      <c r="BIL163" s="24"/>
      <c r="BIM163" s="24"/>
      <c r="BIN163" s="24"/>
      <c r="BIO163" s="24"/>
      <c r="BIP163" s="24"/>
      <c r="BIQ163" s="24"/>
      <c r="BIR163" s="24"/>
      <c r="BIS163" s="24"/>
      <c r="BIT163" s="24"/>
      <c r="BIU163" s="24"/>
      <c r="BIV163" s="24"/>
      <c r="BIW163" s="24"/>
      <c r="BIX163" s="24"/>
      <c r="BIY163" s="24"/>
      <c r="BIZ163" s="24"/>
      <c r="BJA163" s="24"/>
      <c r="BJB163" s="24"/>
      <c r="BJC163" s="24"/>
      <c r="BJD163" s="24"/>
      <c r="BJE163" s="24"/>
      <c r="BJF163" s="24"/>
      <c r="BJG163" s="24"/>
      <c r="BJH163" s="24"/>
      <c r="BJI163" s="24"/>
      <c r="BJJ163" s="24"/>
      <c r="BJK163" s="24"/>
      <c r="BJL163" s="24"/>
      <c r="BJM163" s="24"/>
      <c r="BJN163" s="24"/>
      <c r="BJO163" s="24"/>
      <c r="BJP163" s="24"/>
      <c r="BJQ163" s="24"/>
      <c r="BJR163" s="24"/>
      <c r="BJS163" s="24"/>
      <c r="BJT163" s="24"/>
      <c r="BJU163" s="24"/>
      <c r="BJV163" s="24"/>
      <c r="BJW163" s="24"/>
      <c r="BJX163" s="24"/>
      <c r="BJY163" s="24"/>
      <c r="BJZ163" s="24"/>
      <c r="BKA163" s="24"/>
      <c r="BKB163" s="24"/>
      <c r="BKC163" s="24"/>
      <c r="BKD163" s="24"/>
      <c r="BKE163" s="24"/>
      <c r="BKF163" s="24"/>
      <c r="BKG163" s="24"/>
      <c r="BKH163" s="24"/>
      <c r="BKI163" s="24"/>
      <c r="BKJ163" s="24"/>
      <c r="BKK163" s="24"/>
      <c r="BKL163" s="24"/>
      <c r="BKM163" s="24"/>
      <c r="BKN163" s="24"/>
      <c r="BKO163" s="24"/>
      <c r="BKP163" s="24"/>
      <c r="BKQ163" s="24"/>
      <c r="BKR163" s="24"/>
      <c r="BKS163" s="24"/>
      <c r="BKT163" s="24"/>
      <c r="BKU163" s="24"/>
      <c r="BKV163" s="24"/>
      <c r="BKW163" s="24"/>
      <c r="BKX163" s="24"/>
      <c r="BKY163" s="24"/>
      <c r="BKZ163" s="24"/>
      <c r="BLA163" s="24"/>
      <c r="BLB163" s="24"/>
      <c r="BLC163" s="24"/>
      <c r="BLD163" s="24"/>
      <c r="BLE163" s="24"/>
      <c r="BLF163" s="24"/>
      <c r="BLG163" s="24"/>
      <c r="BLH163" s="24"/>
      <c r="BLI163" s="24"/>
      <c r="BLJ163" s="24"/>
      <c r="BLK163" s="24"/>
      <c r="BLL163" s="24"/>
      <c r="BLM163" s="24"/>
      <c r="BLN163" s="24"/>
      <c r="BLO163" s="24"/>
      <c r="BLP163" s="24"/>
      <c r="BLQ163" s="24"/>
      <c r="BLR163" s="24"/>
      <c r="BLS163" s="24"/>
      <c r="BLT163" s="24"/>
      <c r="BLU163" s="24"/>
      <c r="BLV163" s="24"/>
      <c r="BLW163" s="24"/>
      <c r="BLX163" s="24"/>
      <c r="BLY163" s="24"/>
      <c r="BLZ163" s="24"/>
      <c r="BMA163" s="24"/>
      <c r="BMB163" s="24"/>
      <c r="BMC163" s="24"/>
      <c r="BMD163" s="24"/>
      <c r="BME163" s="24"/>
      <c r="BMF163" s="24"/>
      <c r="BMG163" s="24"/>
      <c r="BMH163" s="24"/>
      <c r="BMI163" s="24"/>
      <c r="BMJ163" s="24"/>
      <c r="BMK163" s="24"/>
      <c r="BML163" s="24"/>
      <c r="BMM163" s="24"/>
      <c r="BMN163" s="24"/>
      <c r="BMO163" s="24"/>
      <c r="BMP163" s="24"/>
      <c r="BMQ163" s="24"/>
      <c r="BMR163" s="24"/>
      <c r="BMS163" s="24"/>
      <c r="BMT163" s="24"/>
      <c r="BMU163" s="24"/>
      <c r="BMV163" s="24"/>
      <c r="BMW163" s="24"/>
      <c r="BMX163" s="24"/>
      <c r="BMY163" s="24"/>
      <c r="BMZ163" s="24"/>
      <c r="BNA163" s="24"/>
      <c r="BNB163" s="24"/>
      <c r="BNC163" s="24"/>
      <c r="BND163" s="24"/>
      <c r="BNE163" s="24"/>
      <c r="BNF163" s="24"/>
      <c r="BNG163" s="24"/>
      <c r="BNH163" s="24"/>
      <c r="BNI163" s="24"/>
      <c r="BNJ163" s="24"/>
      <c r="BNK163" s="24"/>
      <c r="BNL163" s="24"/>
      <c r="BNM163" s="24"/>
      <c r="BNN163" s="24"/>
      <c r="BNO163" s="24"/>
      <c r="BNP163" s="24"/>
      <c r="BNQ163" s="24"/>
      <c r="BNR163" s="24"/>
      <c r="BNS163" s="24"/>
      <c r="BNT163" s="24"/>
      <c r="BNU163" s="24"/>
      <c r="BNV163" s="24"/>
      <c r="BNW163" s="24"/>
      <c r="BNX163" s="24"/>
      <c r="BNY163" s="24"/>
      <c r="BNZ163" s="24"/>
      <c r="BOA163" s="24"/>
      <c r="BOB163" s="24"/>
      <c r="BOC163" s="24"/>
      <c r="BOD163" s="24"/>
      <c r="BOE163" s="24"/>
      <c r="BOF163" s="24"/>
      <c r="BOG163" s="24"/>
      <c r="BOH163" s="24"/>
      <c r="BOI163" s="24"/>
      <c r="BOJ163" s="24"/>
      <c r="BOK163" s="24"/>
      <c r="BOL163" s="24"/>
      <c r="BOM163" s="24"/>
      <c r="BON163" s="24"/>
      <c r="BOO163" s="24"/>
      <c r="BOP163" s="24"/>
      <c r="BOQ163" s="24"/>
      <c r="BOR163" s="24"/>
      <c r="BOS163" s="24"/>
      <c r="BOT163" s="24"/>
      <c r="BOU163" s="24"/>
      <c r="BOV163" s="24"/>
      <c r="BOW163" s="24"/>
      <c r="BOX163" s="24"/>
      <c r="BOY163" s="24"/>
      <c r="BOZ163" s="24"/>
      <c r="BPA163" s="24"/>
      <c r="BPB163" s="24"/>
      <c r="BPC163" s="24"/>
      <c r="BPD163" s="24"/>
      <c r="BPE163" s="24"/>
      <c r="BPF163" s="24"/>
      <c r="BPG163" s="24"/>
      <c r="BPH163" s="24"/>
      <c r="BPI163" s="24"/>
      <c r="BPJ163" s="24"/>
      <c r="BPK163" s="24"/>
      <c r="BPL163" s="24"/>
      <c r="BPM163" s="24"/>
      <c r="BPN163" s="24"/>
      <c r="BPO163" s="24"/>
      <c r="BPP163" s="24"/>
      <c r="BPQ163" s="24"/>
      <c r="BPR163" s="24"/>
      <c r="BPS163" s="24"/>
      <c r="BPT163" s="24"/>
      <c r="BPU163" s="24"/>
      <c r="BPV163" s="24"/>
      <c r="BPW163" s="24"/>
      <c r="BPX163" s="24"/>
      <c r="BPY163" s="24"/>
      <c r="BPZ163" s="24"/>
      <c r="BQA163" s="24"/>
      <c r="BQB163" s="24"/>
      <c r="BQC163" s="24"/>
      <c r="BQD163" s="24"/>
      <c r="BQE163" s="24"/>
      <c r="BQF163" s="24"/>
      <c r="BQG163" s="24"/>
      <c r="BQH163" s="24"/>
      <c r="BQI163" s="24"/>
      <c r="BQJ163" s="24"/>
      <c r="BQK163" s="24"/>
      <c r="BQL163" s="24"/>
      <c r="BQM163" s="24"/>
      <c r="BQN163" s="24"/>
      <c r="BQO163" s="24"/>
      <c r="BQP163" s="24"/>
      <c r="BQQ163" s="24"/>
      <c r="BQR163" s="24"/>
      <c r="BQS163" s="24"/>
      <c r="BQT163" s="24"/>
      <c r="BQU163" s="24"/>
      <c r="BQV163" s="24"/>
      <c r="BQW163" s="24"/>
      <c r="BQX163" s="24"/>
      <c r="BQY163" s="24"/>
      <c r="BQZ163" s="24"/>
      <c r="BRA163" s="24"/>
      <c r="BRB163" s="24"/>
      <c r="BRC163" s="24"/>
      <c r="BRD163" s="24"/>
      <c r="BRE163" s="24"/>
      <c r="BRF163" s="24"/>
      <c r="BRG163" s="24"/>
      <c r="BRH163" s="24"/>
      <c r="BRI163" s="24"/>
      <c r="BRJ163" s="24"/>
      <c r="BRK163" s="24"/>
      <c r="BRL163" s="24"/>
      <c r="BRM163" s="24"/>
      <c r="BRN163" s="24"/>
      <c r="BRO163" s="24"/>
      <c r="BRP163" s="24"/>
      <c r="BRQ163" s="24"/>
      <c r="BRR163" s="24"/>
      <c r="BRS163" s="24"/>
      <c r="BRT163" s="24"/>
      <c r="BRU163" s="24"/>
      <c r="BRV163" s="24"/>
      <c r="BRW163" s="24"/>
      <c r="BRX163" s="24"/>
      <c r="BRY163" s="24"/>
      <c r="BRZ163" s="24"/>
      <c r="BSA163" s="24"/>
      <c r="BSB163" s="24"/>
      <c r="BSC163" s="24"/>
      <c r="BSD163" s="24"/>
      <c r="BSE163" s="24"/>
      <c r="BSF163" s="24"/>
      <c r="BSG163" s="24"/>
      <c r="BSH163" s="24"/>
      <c r="BSI163" s="24"/>
      <c r="BSJ163" s="24"/>
      <c r="BSK163" s="24"/>
      <c r="BSL163" s="24"/>
      <c r="BSM163" s="24"/>
      <c r="BSN163" s="24"/>
      <c r="BSO163" s="24"/>
      <c r="BSP163" s="24"/>
      <c r="BSQ163" s="24"/>
      <c r="BSR163" s="24"/>
      <c r="BSS163" s="24"/>
      <c r="BST163" s="24"/>
      <c r="BSU163" s="24"/>
      <c r="BSV163" s="24"/>
      <c r="BSW163" s="24"/>
      <c r="BSX163" s="24"/>
      <c r="BSY163" s="24"/>
      <c r="BSZ163" s="24"/>
      <c r="BTA163" s="24"/>
      <c r="BTB163" s="24"/>
      <c r="BTC163" s="24"/>
      <c r="BTD163" s="24"/>
      <c r="BTE163" s="24"/>
      <c r="BTF163" s="24"/>
      <c r="BTG163" s="24"/>
      <c r="BTH163" s="24"/>
      <c r="BTI163" s="24"/>
      <c r="BTJ163" s="24"/>
      <c r="BTK163" s="24"/>
      <c r="BTL163" s="24"/>
      <c r="BTM163" s="24"/>
      <c r="BTN163" s="24"/>
      <c r="BTO163" s="24"/>
      <c r="BTP163" s="24"/>
      <c r="BTQ163" s="24"/>
      <c r="BTR163" s="24"/>
      <c r="BTS163" s="24"/>
      <c r="BTT163" s="24"/>
      <c r="BTU163" s="24"/>
      <c r="BTV163" s="24"/>
      <c r="BTW163" s="24"/>
      <c r="BTX163" s="24"/>
      <c r="BTY163" s="24"/>
      <c r="BTZ163" s="24"/>
      <c r="BUA163" s="24"/>
      <c r="BUB163" s="24"/>
      <c r="BUC163" s="24"/>
      <c r="BUD163" s="24"/>
      <c r="BUE163" s="24"/>
      <c r="BUF163" s="24"/>
      <c r="BUG163" s="24"/>
      <c r="BUH163" s="24"/>
      <c r="BUI163" s="24"/>
      <c r="BUJ163" s="24"/>
      <c r="BUK163" s="24"/>
      <c r="BUL163" s="24"/>
      <c r="BUM163" s="24"/>
      <c r="BUN163" s="24"/>
      <c r="BUO163" s="24"/>
      <c r="BUP163" s="24"/>
      <c r="BUQ163" s="24"/>
      <c r="BUR163" s="24"/>
      <c r="BUS163" s="24"/>
      <c r="BUT163" s="24"/>
      <c r="BUU163" s="24"/>
      <c r="BUV163" s="24"/>
      <c r="BUW163" s="24"/>
      <c r="BUX163" s="24"/>
      <c r="BUY163" s="24"/>
      <c r="BUZ163" s="24"/>
      <c r="BVA163" s="24"/>
      <c r="BVB163" s="24"/>
      <c r="BVC163" s="24"/>
      <c r="BVD163" s="24"/>
      <c r="BVE163" s="24"/>
      <c r="BVF163" s="24"/>
      <c r="BVG163" s="24"/>
      <c r="BVH163" s="24"/>
      <c r="BVI163" s="24"/>
      <c r="BVJ163" s="24"/>
      <c r="BVK163" s="24"/>
      <c r="BVL163" s="24"/>
      <c r="BVM163" s="24"/>
      <c r="BVN163" s="24"/>
      <c r="BVO163" s="24"/>
      <c r="BVP163" s="24"/>
      <c r="BVQ163" s="24"/>
      <c r="BVR163" s="24"/>
      <c r="BVS163" s="24"/>
      <c r="BVT163" s="24"/>
      <c r="BVU163" s="24"/>
      <c r="BVV163" s="24"/>
      <c r="BVW163" s="24"/>
      <c r="BVX163" s="24"/>
      <c r="BVY163" s="24"/>
      <c r="BVZ163" s="24"/>
      <c r="BWA163" s="24"/>
      <c r="BWB163" s="24"/>
      <c r="BWC163" s="24"/>
      <c r="BWD163" s="24"/>
      <c r="BWE163" s="24"/>
      <c r="BWF163" s="24"/>
      <c r="BWG163" s="24"/>
      <c r="BWH163" s="24"/>
      <c r="BWI163" s="24"/>
      <c r="BWJ163" s="24"/>
      <c r="BWK163" s="24"/>
      <c r="BWL163" s="24"/>
      <c r="BWM163" s="24"/>
      <c r="BWN163" s="24"/>
      <c r="BWO163" s="24"/>
      <c r="BWP163" s="24"/>
      <c r="BWQ163" s="24"/>
      <c r="BWR163" s="24"/>
      <c r="BWS163" s="24"/>
      <c r="BWT163" s="24"/>
      <c r="BWU163" s="24"/>
      <c r="BWV163" s="24"/>
      <c r="BWW163" s="24"/>
      <c r="BWX163" s="24"/>
      <c r="BWY163" s="24"/>
      <c r="BWZ163" s="24"/>
      <c r="BXA163" s="24"/>
      <c r="BXB163" s="24"/>
      <c r="BXC163" s="24"/>
      <c r="BXD163" s="24"/>
      <c r="BXE163" s="24"/>
      <c r="BXF163" s="24"/>
      <c r="BXG163" s="24"/>
      <c r="BXH163" s="24"/>
      <c r="BXI163" s="24"/>
      <c r="BXJ163" s="24"/>
      <c r="BXK163" s="24"/>
      <c r="BXL163" s="24"/>
      <c r="BXM163" s="24"/>
      <c r="BXN163" s="24"/>
      <c r="BXO163" s="24"/>
      <c r="BXP163" s="24"/>
      <c r="BXQ163" s="24"/>
      <c r="BXR163" s="24"/>
      <c r="BXS163" s="24"/>
      <c r="BXT163" s="24"/>
      <c r="BXU163" s="24"/>
      <c r="BXV163" s="24"/>
      <c r="BXW163" s="24"/>
      <c r="BXX163" s="24"/>
      <c r="BXY163" s="24"/>
      <c r="BXZ163" s="24"/>
      <c r="BYA163" s="24"/>
      <c r="BYB163" s="24"/>
      <c r="BYC163" s="24"/>
      <c r="BYD163" s="24"/>
      <c r="BYE163" s="24"/>
      <c r="BYF163" s="24"/>
      <c r="BYG163" s="24"/>
      <c r="BYH163" s="24"/>
      <c r="BYI163" s="24"/>
      <c r="BYJ163" s="24"/>
      <c r="BYK163" s="24"/>
      <c r="BYL163" s="24"/>
      <c r="BYM163" s="24"/>
      <c r="BYN163" s="24"/>
      <c r="BYO163" s="24"/>
      <c r="BYP163" s="24"/>
      <c r="BYQ163" s="24"/>
      <c r="BYR163" s="24"/>
      <c r="BYS163" s="24"/>
      <c r="BYT163" s="24"/>
      <c r="BYU163" s="24"/>
      <c r="BYV163" s="24"/>
      <c r="BYW163" s="24"/>
      <c r="BYX163" s="24"/>
      <c r="BYY163" s="24"/>
      <c r="BYZ163" s="24"/>
      <c r="BZA163" s="24"/>
      <c r="BZB163" s="24"/>
      <c r="BZC163" s="24"/>
      <c r="BZD163" s="24"/>
      <c r="BZE163" s="24"/>
      <c r="BZF163" s="24"/>
      <c r="BZG163" s="24"/>
      <c r="BZH163" s="24"/>
      <c r="BZI163" s="24"/>
      <c r="BZJ163" s="24"/>
      <c r="BZK163" s="24"/>
      <c r="BZL163" s="24"/>
      <c r="BZM163" s="24"/>
      <c r="BZN163" s="24"/>
      <c r="BZO163" s="24"/>
      <c r="BZP163" s="24"/>
      <c r="BZQ163" s="24"/>
      <c r="BZR163" s="24"/>
      <c r="BZS163" s="24"/>
      <c r="BZT163" s="24"/>
      <c r="BZU163" s="24"/>
      <c r="BZV163" s="24"/>
      <c r="BZW163" s="24"/>
      <c r="BZX163" s="24"/>
      <c r="BZY163" s="24"/>
      <c r="BZZ163" s="24"/>
      <c r="CAA163" s="24"/>
      <c r="CAB163" s="24"/>
      <c r="CAC163" s="24"/>
      <c r="CAD163" s="24"/>
      <c r="CAE163" s="24"/>
      <c r="CAF163" s="24"/>
      <c r="CAG163" s="24"/>
      <c r="CAH163" s="24"/>
      <c r="CAI163" s="24"/>
      <c r="CAJ163" s="24"/>
      <c r="CAK163" s="24"/>
      <c r="CAL163" s="24"/>
      <c r="CAM163" s="24"/>
      <c r="CAN163" s="24"/>
      <c r="CAO163" s="24"/>
      <c r="CAP163" s="24"/>
      <c r="CAQ163" s="24"/>
      <c r="CAR163" s="24"/>
      <c r="CAS163" s="24"/>
      <c r="CAT163" s="24"/>
      <c r="CAU163" s="24"/>
      <c r="CAV163" s="24"/>
      <c r="CAW163" s="24"/>
      <c r="CAX163" s="24"/>
      <c r="CAY163" s="24"/>
      <c r="CAZ163" s="24"/>
      <c r="CBA163" s="24"/>
      <c r="CBB163" s="24"/>
      <c r="CBC163" s="24"/>
      <c r="CBD163" s="24"/>
      <c r="CBE163" s="24"/>
      <c r="CBF163" s="24"/>
      <c r="CBG163" s="24"/>
      <c r="CBH163" s="24"/>
      <c r="CBI163" s="24"/>
      <c r="CBJ163" s="24"/>
      <c r="CBK163" s="24"/>
      <c r="CBL163" s="24"/>
      <c r="CBM163" s="24"/>
      <c r="CBN163" s="24"/>
      <c r="CBO163" s="24"/>
      <c r="CBP163" s="24"/>
      <c r="CBQ163" s="24"/>
      <c r="CBR163" s="24"/>
      <c r="CBS163" s="24"/>
      <c r="CBT163" s="24"/>
      <c r="CBU163" s="24"/>
      <c r="CBV163" s="24"/>
      <c r="CBW163" s="24"/>
      <c r="CBX163" s="24"/>
      <c r="CBY163" s="24"/>
      <c r="CBZ163" s="24"/>
      <c r="CCA163" s="24"/>
      <c r="CCB163" s="24"/>
      <c r="CCC163" s="24"/>
      <c r="CCD163" s="24"/>
      <c r="CCE163" s="24"/>
      <c r="CCF163" s="24"/>
      <c r="CCG163" s="24"/>
      <c r="CCH163" s="24"/>
      <c r="CCI163" s="24"/>
      <c r="CCJ163" s="24"/>
      <c r="CCK163" s="24"/>
      <c r="CCL163" s="24"/>
      <c r="CCM163" s="24"/>
      <c r="CCN163" s="24"/>
      <c r="CCO163" s="24"/>
      <c r="CCP163" s="24"/>
      <c r="CCQ163" s="24"/>
      <c r="CCR163" s="24"/>
      <c r="CCS163" s="24"/>
      <c r="CCT163" s="24"/>
      <c r="CCU163" s="24"/>
      <c r="CCV163" s="24"/>
      <c r="CCW163" s="24"/>
      <c r="CCX163" s="24"/>
      <c r="CCY163" s="24"/>
      <c r="CCZ163" s="24"/>
      <c r="CDA163" s="24"/>
      <c r="CDB163" s="24"/>
      <c r="CDC163" s="24"/>
      <c r="CDD163" s="24"/>
      <c r="CDE163" s="24"/>
      <c r="CDF163" s="24"/>
      <c r="CDG163" s="24"/>
      <c r="CDH163" s="24"/>
      <c r="CDI163" s="24"/>
      <c r="CDJ163" s="24"/>
      <c r="CDK163" s="24"/>
      <c r="CDL163" s="24"/>
      <c r="CDM163" s="24"/>
      <c r="CDN163" s="24"/>
      <c r="CDO163" s="24"/>
      <c r="CDP163" s="24"/>
      <c r="CDQ163" s="24"/>
      <c r="CDR163" s="24"/>
      <c r="CDS163" s="24"/>
      <c r="CDT163" s="24"/>
      <c r="CDU163" s="24"/>
      <c r="CDV163" s="24"/>
      <c r="CDW163" s="24"/>
      <c r="CDX163" s="24"/>
      <c r="CDY163" s="24"/>
      <c r="CDZ163" s="24"/>
      <c r="CEA163" s="24"/>
      <c r="CEB163" s="24"/>
      <c r="CEC163" s="24"/>
      <c r="CED163" s="24"/>
      <c r="CEE163" s="24"/>
      <c r="CEF163" s="24"/>
      <c r="CEG163" s="24"/>
      <c r="CEH163" s="24"/>
      <c r="CEI163" s="24"/>
      <c r="CEJ163" s="24"/>
      <c r="CEK163" s="24"/>
      <c r="CEL163" s="24"/>
      <c r="CEM163" s="24"/>
      <c r="CEN163" s="24"/>
      <c r="CEO163" s="24"/>
      <c r="CEP163" s="24"/>
      <c r="CEQ163" s="24"/>
      <c r="CER163" s="24"/>
      <c r="CES163" s="24"/>
      <c r="CET163" s="24"/>
      <c r="CEU163" s="24"/>
      <c r="CEV163" s="24"/>
      <c r="CEW163" s="24"/>
      <c r="CEX163" s="24"/>
      <c r="CEY163" s="24"/>
      <c r="CEZ163" s="24"/>
      <c r="CFA163" s="24"/>
      <c r="CFB163" s="24"/>
      <c r="CFC163" s="24"/>
      <c r="CFD163" s="24"/>
      <c r="CFE163" s="24"/>
      <c r="CFF163" s="24"/>
      <c r="CFG163" s="24"/>
      <c r="CFH163" s="24"/>
      <c r="CFI163" s="24"/>
      <c r="CFJ163" s="24"/>
      <c r="CFK163" s="24"/>
      <c r="CFL163" s="24"/>
      <c r="CFM163" s="24"/>
      <c r="CFN163" s="24"/>
      <c r="CFO163" s="24"/>
      <c r="CFP163" s="24"/>
      <c r="CFQ163" s="24"/>
      <c r="CFR163" s="24"/>
      <c r="CFS163" s="24"/>
      <c r="CFT163" s="24"/>
      <c r="CFU163" s="24"/>
      <c r="CFV163" s="24"/>
      <c r="CFW163" s="24"/>
      <c r="CFX163" s="24"/>
      <c r="CFY163" s="24"/>
      <c r="CFZ163" s="24"/>
      <c r="CGA163" s="24"/>
      <c r="CGB163" s="24"/>
      <c r="CGC163" s="24"/>
      <c r="CGD163" s="24"/>
      <c r="CGE163" s="24"/>
      <c r="CGF163" s="24"/>
      <c r="CGG163" s="24"/>
      <c r="CGH163" s="24"/>
      <c r="CGI163" s="24"/>
      <c r="CGJ163" s="24"/>
      <c r="CGK163" s="24"/>
      <c r="CGL163" s="24"/>
      <c r="CGM163" s="24"/>
      <c r="CGN163" s="24"/>
      <c r="CGO163" s="24"/>
      <c r="CGP163" s="24"/>
      <c r="CGQ163" s="24"/>
      <c r="CGR163" s="24"/>
      <c r="CGS163" s="24"/>
      <c r="CGT163" s="24"/>
      <c r="CGU163" s="24"/>
      <c r="CGV163" s="24"/>
      <c r="CGW163" s="24"/>
      <c r="CGX163" s="24"/>
      <c r="CGY163" s="24"/>
      <c r="CGZ163" s="24"/>
      <c r="CHA163" s="24"/>
      <c r="CHB163" s="24"/>
      <c r="CHC163" s="24"/>
      <c r="CHD163" s="24"/>
      <c r="CHE163" s="24"/>
      <c r="CHF163" s="24"/>
      <c r="CHG163" s="24"/>
      <c r="CHH163" s="24"/>
      <c r="CHI163" s="24"/>
      <c r="CHJ163" s="24"/>
      <c r="CHK163" s="24"/>
      <c r="CHL163" s="24"/>
      <c r="CHM163" s="24"/>
      <c r="CHN163" s="24"/>
      <c r="CHO163" s="24"/>
      <c r="CHP163" s="24"/>
      <c r="CHQ163" s="24"/>
      <c r="CHR163" s="24"/>
      <c r="CHS163" s="24"/>
      <c r="CHT163" s="24"/>
      <c r="CHU163" s="24"/>
      <c r="CHV163" s="24"/>
      <c r="CHW163" s="24"/>
      <c r="CHX163" s="24"/>
      <c r="CHY163" s="24"/>
      <c r="CHZ163" s="24"/>
      <c r="CIA163" s="24"/>
      <c r="CIB163" s="24"/>
      <c r="CIC163" s="24"/>
      <c r="CID163" s="24"/>
      <c r="CIE163" s="24"/>
      <c r="CIF163" s="24"/>
      <c r="CIG163" s="24"/>
      <c r="CIH163" s="24"/>
      <c r="CII163" s="24"/>
      <c r="CIJ163" s="24"/>
      <c r="CIK163" s="24"/>
      <c r="CIL163" s="24"/>
      <c r="CIM163" s="24"/>
      <c r="CIN163" s="24"/>
      <c r="CIO163" s="24"/>
      <c r="CIP163" s="24"/>
      <c r="CIQ163" s="24"/>
      <c r="CIR163" s="24"/>
      <c r="CIS163" s="24"/>
      <c r="CIT163" s="24"/>
      <c r="CIU163" s="24"/>
      <c r="CIV163" s="24"/>
      <c r="CIW163" s="24"/>
      <c r="CIX163" s="24"/>
      <c r="CIY163" s="24"/>
      <c r="CIZ163" s="24"/>
      <c r="CJA163" s="24"/>
      <c r="CJB163" s="24"/>
      <c r="CJC163" s="24"/>
      <c r="CJD163" s="24"/>
      <c r="CJE163" s="24"/>
      <c r="CJF163" s="24"/>
      <c r="CJG163" s="24"/>
      <c r="CJH163" s="24"/>
      <c r="CJI163" s="24"/>
      <c r="CJJ163" s="24"/>
      <c r="CJK163" s="24"/>
      <c r="CJL163" s="24"/>
      <c r="CJM163" s="24"/>
      <c r="CJN163" s="24"/>
      <c r="CJO163" s="24"/>
      <c r="CJP163" s="24"/>
      <c r="CJQ163" s="24"/>
      <c r="CJR163" s="24"/>
      <c r="CJS163" s="24"/>
      <c r="CJT163" s="24"/>
      <c r="CJU163" s="24"/>
      <c r="CJV163" s="24"/>
      <c r="CJW163" s="24"/>
      <c r="CJX163" s="24"/>
      <c r="CJY163" s="24"/>
      <c r="CJZ163" s="24"/>
      <c r="CKA163" s="24"/>
      <c r="CKB163" s="24"/>
      <c r="CKC163" s="24"/>
      <c r="CKD163" s="24"/>
      <c r="CKE163" s="24"/>
      <c r="CKF163" s="24"/>
      <c r="CKG163" s="24"/>
      <c r="CKH163" s="24"/>
      <c r="CKI163" s="24"/>
      <c r="CKJ163" s="24"/>
      <c r="CKK163" s="24"/>
      <c r="CKL163" s="24"/>
      <c r="CKM163" s="24"/>
      <c r="CKN163" s="24"/>
      <c r="CKO163" s="24"/>
      <c r="CKP163" s="24"/>
      <c r="CKQ163" s="24"/>
      <c r="CKR163" s="24"/>
      <c r="CKS163" s="24"/>
      <c r="CKT163" s="24"/>
      <c r="CKU163" s="24"/>
      <c r="CKV163" s="24"/>
      <c r="CKW163" s="24"/>
      <c r="CKX163" s="24"/>
      <c r="CKY163" s="24"/>
      <c r="CKZ163" s="24"/>
      <c r="CLA163" s="24"/>
      <c r="CLB163" s="24"/>
      <c r="CLC163" s="24"/>
      <c r="CLD163" s="24"/>
      <c r="CLE163" s="24"/>
      <c r="CLF163" s="24"/>
      <c r="CLG163" s="24"/>
      <c r="CLH163" s="24"/>
      <c r="CLI163" s="24"/>
      <c r="CLJ163" s="24"/>
      <c r="CLK163" s="24"/>
      <c r="CLL163" s="24"/>
      <c r="CLM163" s="24"/>
      <c r="CLN163" s="24"/>
      <c r="CLO163" s="24"/>
      <c r="CLP163" s="24"/>
      <c r="CLQ163" s="24"/>
      <c r="CLR163" s="24"/>
      <c r="CLS163" s="24"/>
      <c r="CLT163" s="24"/>
      <c r="CLU163" s="24"/>
      <c r="CLV163" s="24"/>
      <c r="CLW163" s="24"/>
      <c r="CLX163" s="24"/>
      <c r="CLY163" s="24"/>
      <c r="CLZ163" s="24"/>
      <c r="CMA163" s="24"/>
      <c r="CMB163" s="24"/>
      <c r="CMC163" s="24"/>
      <c r="CMD163" s="24"/>
      <c r="CME163" s="24"/>
      <c r="CMF163" s="24"/>
      <c r="CMG163" s="24"/>
      <c r="CMH163" s="24"/>
      <c r="CMI163" s="24"/>
      <c r="CMJ163" s="24"/>
      <c r="CMK163" s="24"/>
      <c r="CML163" s="24"/>
      <c r="CMM163" s="24"/>
      <c r="CMN163" s="24"/>
      <c r="CMO163" s="24"/>
      <c r="CMP163" s="24"/>
      <c r="CMQ163" s="24"/>
      <c r="CMR163" s="24"/>
      <c r="CMS163" s="24"/>
      <c r="CMT163" s="24"/>
      <c r="CMU163" s="24"/>
      <c r="CMV163" s="24"/>
      <c r="CMW163" s="24"/>
      <c r="CMX163" s="24"/>
      <c r="CMY163" s="24"/>
      <c r="CMZ163" s="24"/>
      <c r="CNA163" s="24"/>
      <c r="CNB163" s="24"/>
      <c r="CNC163" s="24"/>
      <c r="CND163" s="24"/>
      <c r="CNE163" s="24"/>
      <c r="CNF163" s="24"/>
      <c r="CNG163" s="24"/>
      <c r="CNH163" s="24"/>
      <c r="CNI163" s="24"/>
      <c r="CNJ163" s="24"/>
      <c r="CNK163" s="24"/>
      <c r="CNL163" s="24"/>
      <c r="CNM163" s="24"/>
      <c r="CNN163" s="24"/>
      <c r="CNO163" s="24"/>
      <c r="CNP163" s="24"/>
      <c r="CNQ163" s="24"/>
      <c r="CNR163" s="24"/>
      <c r="CNS163" s="24"/>
      <c r="CNT163" s="24"/>
      <c r="CNU163" s="24"/>
      <c r="CNV163" s="24"/>
      <c r="CNW163" s="24"/>
      <c r="CNX163" s="24"/>
      <c r="CNY163" s="24"/>
      <c r="CNZ163" s="24"/>
      <c r="COA163" s="24"/>
      <c r="COB163" s="24"/>
      <c r="COC163" s="24"/>
      <c r="COD163" s="24"/>
      <c r="COE163" s="24"/>
      <c r="COF163" s="24"/>
      <c r="COG163" s="24"/>
      <c r="COH163" s="24"/>
      <c r="COI163" s="24"/>
      <c r="COJ163" s="24"/>
      <c r="COK163" s="24"/>
      <c r="COL163" s="24"/>
      <c r="COM163" s="24"/>
      <c r="CON163" s="24"/>
      <c r="COO163" s="24"/>
      <c r="COP163" s="24"/>
      <c r="COQ163" s="24"/>
      <c r="COR163" s="24"/>
      <c r="COS163" s="24"/>
      <c r="COT163" s="24"/>
      <c r="COU163" s="24"/>
      <c r="COV163" s="24"/>
      <c r="COW163" s="24"/>
      <c r="COX163" s="24"/>
      <c r="COY163" s="24"/>
      <c r="COZ163" s="24"/>
      <c r="CPA163" s="24"/>
      <c r="CPB163" s="24"/>
      <c r="CPC163" s="24"/>
      <c r="CPD163" s="24"/>
      <c r="CPE163" s="24"/>
      <c r="CPF163" s="24"/>
      <c r="CPG163" s="24"/>
      <c r="CPH163" s="24"/>
      <c r="CPI163" s="24"/>
      <c r="CPJ163" s="24"/>
      <c r="CPK163" s="24"/>
      <c r="CPL163" s="24"/>
      <c r="CPM163" s="24"/>
      <c r="CPN163" s="24"/>
      <c r="CPO163" s="24"/>
      <c r="CPP163" s="24"/>
      <c r="CPQ163" s="24"/>
      <c r="CPR163" s="24"/>
      <c r="CPS163" s="24"/>
      <c r="CPT163" s="24"/>
      <c r="CPU163" s="24"/>
      <c r="CPV163" s="24"/>
      <c r="CPW163" s="24"/>
      <c r="CPX163" s="24"/>
      <c r="CPY163" s="24"/>
      <c r="CPZ163" s="24"/>
      <c r="CQA163" s="24"/>
      <c r="CQB163" s="24"/>
      <c r="CQC163" s="24"/>
      <c r="CQD163" s="24"/>
      <c r="CQE163" s="24"/>
      <c r="CQF163" s="24"/>
      <c r="CQG163" s="24"/>
      <c r="CQH163" s="24"/>
      <c r="CQI163" s="24"/>
      <c r="CQJ163" s="24"/>
      <c r="CQK163" s="24"/>
      <c r="CQL163" s="24"/>
      <c r="CQM163" s="24"/>
      <c r="CQN163" s="24"/>
      <c r="CQO163" s="24"/>
      <c r="CQP163" s="24"/>
      <c r="CQQ163" s="24"/>
      <c r="CQR163" s="24"/>
      <c r="CQS163" s="24"/>
      <c r="CQT163" s="24"/>
      <c r="CQU163" s="24"/>
      <c r="CQV163" s="24"/>
      <c r="CQW163" s="24"/>
      <c r="CQX163" s="24"/>
      <c r="CQY163" s="24"/>
      <c r="CQZ163" s="24"/>
      <c r="CRA163" s="24"/>
      <c r="CRB163" s="24"/>
      <c r="CRC163" s="24"/>
      <c r="CRD163" s="24"/>
      <c r="CRE163" s="24"/>
      <c r="CRF163" s="24"/>
      <c r="CRG163" s="24"/>
      <c r="CRH163" s="24"/>
      <c r="CRI163" s="24"/>
      <c r="CRJ163" s="24"/>
      <c r="CRK163" s="24"/>
      <c r="CRL163" s="24"/>
      <c r="CRM163" s="24"/>
      <c r="CRN163" s="24"/>
      <c r="CRO163" s="24"/>
      <c r="CRP163" s="24"/>
      <c r="CRQ163" s="24"/>
      <c r="CRR163" s="24"/>
      <c r="CRS163" s="24"/>
      <c r="CRT163" s="24"/>
      <c r="CRU163" s="24"/>
      <c r="CRV163" s="24"/>
      <c r="CRW163" s="24"/>
      <c r="CRX163" s="24"/>
      <c r="CRY163" s="24"/>
      <c r="CRZ163" s="24"/>
      <c r="CSA163" s="24"/>
      <c r="CSB163" s="24"/>
      <c r="CSC163" s="24"/>
      <c r="CSD163" s="24"/>
      <c r="CSE163" s="24"/>
      <c r="CSF163" s="24"/>
      <c r="CSG163" s="24"/>
      <c r="CSH163" s="24"/>
      <c r="CSI163" s="24"/>
      <c r="CSJ163" s="24"/>
      <c r="CSK163" s="24"/>
      <c r="CSL163" s="24"/>
      <c r="CSM163" s="24"/>
      <c r="CSN163" s="24"/>
      <c r="CSO163" s="24"/>
      <c r="CSP163" s="24"/>
      <c r="CSQ163" s="24"/>
      <c r="CSR163" s="24"/>
      <c r="CSS163" s="24"/>
      <c r="CST163" s="24"/>
      <c r="CSU163" s="24"/>
      <c r="CSV163" s="24"/>
      <c r="CSW163" s="24"/>
      <c r="CSX163" s="24"/>
      <c r="CSY163" s="24"/>
      <c r="CSZ163" s="24"/>
      <c r="CTA163" s="24"/>
      <c r="CTB163" s="24"/>
      <c r="CTC163" s="24"/>
      <c r="CTD163" s="24"/>
      <c r="CTE163" s="24"/>
      <c r="CTF163" s="24"/>
      <c r="CTG163" s="24"/>
      <c r="CTH163" s="24"/>
      <c r="CTI163" s="24"/>
      <c r="CTJ163" s="24"/>
      <c r="CTK163" s="24"/>
      <c r="CTL163" s="24"/>
      <c r="CTM163" s="24"/>
      <c r="CTN163" s="24"/>
      <c r="CTO163" s="24"/>
      <c r="CTP163" s="24"/>
      <c r="CTQ163" s="24"/>
      <c r="CTR163" s="24"/>
      <c r="CTS163" s="24"/>
      <c r="CTT163" s="24"/>
      <c r="CTU163" s="24"/>
      <c r="CTV163" s="24"/>
      <c r="CTW163" s="24"/>
      <c r="CTX163" s="24"/>
      <c r="CTY163" s="24"/>
      <c r="CTZ163" s="24"/>
      <c r="CUA163" s="24"/>
      <c r="CUB163" s="24"/>
      <c r="CUC163" s="24"/>
      <c r="CUD163" s="24"/>
      <c r="CUE163" s="24"/>
      <c r="CUF163" s="24"/>
      <c r="CUG163" s="24"/>
      <c r="CUH163" s="24"/>
      <c r="CUI163" s="24"/>
      <c r="CUJ163" s="24"/>
      <c r="CUK163" s="24"/>
      <c r="CUL163" s="24"/>
      <c r="CUM163" s="24"/>
      <c r="CUN163" s="24"/>
      <c r="CUO163" s="24"/>
      <c r="CUP163" s="24"/>
      <c r="CUQ163" s="24"/>
      <c r="CUR163" s="24"/>
      <c r="CUS163" s="24"/>
      <c r="CUT163" s="24"/>
      <c r="CUU163" s="24"/>
      <c r="CUV163" s="24"/>
      <c r="CUW163" s="24"/>
      <c r="CUX163" s="24"/>
      <c r="CUY163" s="24"/>
      <c r="CUZ163" s="24"/>
      <c r="CVA163" s="24"/>
      <c r="CVB163" s="24"/>
      <c r="CVC163" s="24"/>
      <c r="CVD163" s="24"/>
      <c r="CVE163" s="24"/>
      <c r="CVF163" s="24"/>
      <c r="CVG163" s="24"/>
      <c r="CVH163" s="24"/>
      <c r="CVI163" s="24"/>
      <c r="CVJ163" s="24"/>
      <c r="CVK163" s="24"/>
      <c r="CVL163" s="24"/>
      <c r="CVM163" s="24"/>
      <c r="CVN163" s="24"/>
      <c r="CVO163" s="24"/>
      <c r="CVP163" s="24"/>
      <c r="CVQ163" s="24"/>
      <c r="CVR163" s="24"/>
      <c r="CVS163" s="24"/>
      <c r="CVT163" s="24"/>
      <c r="CVU163" s="24"/>
      <c r="CVV163" s="24"/>
      <c r="CVW163" s="24"/>
      <c r="CVX163" s="24"/>
      <c r="CVY163" s="24"/>
      <c r="CVZ163" s="24"/>
      <c r="CWA163" s="24"/>
      <c r="CWB163" s="24"/>
      <c r="CWC163" s="24"/>
      <c r="CWD163" s="24"/>
      <c r="CWE163" s="24"/>
      <c r="CWF163" s="24"/>
      <c r="CWG163" s="24"/>
      <c r="CWH163" s="24"/>
      <c r="CWI163" s="24"/>
      <c r="CWJ163" s="24"/>
      <c r="CWK163" s="24"/>
      <c r="CWL163" s="24"/>
      <c r="CWM163" s="24"/>
      <c r="CWN163" s="24"/>
      <c r="CWO163" s="24"/>
      <c r="CWP163" s="24"/>
      <c r="CWQ163" s="24"/>
      <c r="CWR163" s="24"/>
      <c r="CWS163" s="24"/>
      <c r="CWT163" s="24"/>
      <c r="CWU163" s="24"/>
      <c r="CWV163" s="24"/>
      <c r="CWW163" s="24"/>
      <c r="CWX163" s="24"/>
      <c r="CWY163" s="24"/>
      <c r="CWZ163" s="24"/>
      <c r="CXA163" s="24"/>
      <c r="CXB163" s="24"/>
      <c r="CXC163" s="24"/>
      <c r="CXD163" s="24"/>
      <c r="CXE163" s="24"/>
      <c r="CXF163" s="24"/>
      <c r="CXG163" s="24"/>
      <c r="CXH163" s="24"/>
      <c r="CXI163" s="24"/>
      <c r="CXJ163" s="24"/>
      <c r="CXK163" s="24"/>
      <c r="CXL163" s="24"/>
      <c r="CXM163" s="24"/>
      <c r="CXN163" s="24"/>
      <c r="CXO163" s="24"/>
      <c r="CXP163" s="24"/>
      <c r="CXQ163" s="24"/>
      <c r="CXR163" s="24"/>
      <c r="CXS163" s="24"/>
      <c r="CXT163" s="24"/>
      <c r="CXU163" s="24"/>
      <c r="CXV163" s="24"/>
      <c r="CXW163" s="24"/>
      <c r="CXX163" s="24"/>
      <c r="CXY163" s="24"/>
      <c r="CXZ163" s="24"/>
      <c r="CYA163" s="24"/>
      <c r="CYB163" s="24"/>
      <c r="CYC163" s="24"/>
      <c r="CYD163" s="24"/>
      <c r="CYE163" s="24"/>
      <c r="CYF163" s="24"/>
      <c r="CYG163" s="24"/>
      <c r="CYH163" s="24"/>
      <c r="CYI163" s="24"/>
      <c r="CYJ163" s="24"/>
      <c r="CYK163" s="24"/>
      <c r="CYL163" s="24"/>
      <c r="CYM163" s="24"/>
      <c r="CYN163" s="24"/>
      <c r="CYO163" s="24"/>
      <c r="CYP163" s="24"/>
      <c r="CYQ163" s="24"/>
      <c r="CYR163" s="24"/>
      <c r="CYS163" s="24"/>
      <c r="CYT163" s="24"/>
      <c r="CYU163" s="24"/>
      <c r="CYV163" s="24"/>
      <c r="CYW163" s="24"/>
      <c r="CYX163" s="24"/>
      <c r="CYY163" s="24"/>
      <c r="CYZ163" s="24"/>
      <c r="CZA163" s="24"/>
      <c r="CZB163" s="24"/>
      <c r="CZC163" s="24"/>
      <c r="CZD163" s="24"/>
      <c r="CZE163" s="24"/>
      <c r="CZF163" s="24"/>
      <c r="CZG163" s="24"/>
      <c r="CZH163" s="24"/>
      <c r="CZI163" s="24"/>
      <c r="CZJ163" s="24"/>
      <c r="CZK163" s="24"/>
      <c r="CZL163" s="24"/>
      <c r="CZM163" s="24"/>
      <c r="CZN163" s="24"/>
      <c r="CZO163" s="24"/>
      <c r="CZP163" s="24"/>
      <c r="CZQ163" s="24"/>
      <c r="CZR163" s="24"/>
      <c r="CZS163" s="24"/>
      <c r="CZT163" s="24"/>
      <c r="CZU163" s="24"/>
      <c r="CZV163" s="24"/>
      <c r="CZW163" s="24"/>
      <c r="CZX163" s="24"/>
      <c r="CZY163" s="24"/>
      <c r="CZZ163" s="24"/>
      <c r="DAA163" s="24"/>
      <c r="DAB163" s="24"/>
      <c r="DAC163" s="24"/>
      <c r="DAD163" s="24"/>
      <c r="DAE163" s="24"/>
      <c r="DAF163" s="24"/>
      <c r="DAG163" s="24"/>
      <c r="DAH163" s="24"/>
      <c r="DAI163" s="24"/>
      <c r="DAJ163" s="24"/>
      <c r="DAK163" s="24"/>
      <c r="DAL163" s="24"/>
      <c r="DAM163" s="24"/>
      <c r="DAN163" s="24"/>
      <c r="DAO163" s="24"/>
      <c r="DAP163" s="24"/>
      <c r="DAQ163" s="24"/>
      <c r="DAR163" s="24"/>
      <c r="DAS163" s="24"/>
      <c r="DAT163" s="24"/>
      <c r="DAU163" s="24"/>
      <c r="DAV163" s="24"/>
      <c r="DAW163" s="24"/>
      <c r="DAX163" s="24"/>
      <c r="DAY163" s="24"/>
      <c r="DAZ163" s="24"/>
      <c r="DBA163" s="24"/>
      <c r="DBB163" s="24"/>
      <c r="DBC163" s="24"/>
      <c r="DBD163" s="24"/>
      <c r="DBE163" s="24"/>
      <c r="DBF163" s="24"/>
      <c r="DBG163" s="24"/>
      <c r="DBH163" s="24"/>
      <c r="DBI163" s="24"/>
      <c r="DBJ163" s="24"/>
      <c r="DBK163" s="24"/>
      <c r="DBL163" s="24"/>
      <c r="DBM163" s="24"/>
      <c r="DBN163" s="24"/>
      <c r="DBO163" s="24"/>
      <c r="DBP163" s="24"/>
      <c r="DBQ163" s="24"/>
      <c r="DBR163" s="24"/>
      <c r="DBS163" s="24"/>
      <c r="DBT163" s="24"/>
      <c r="DBU163" s="24"/>
      <c r="DBV163" s="24"/>
      <c r="DBW163" s="24"/>
      <c r="DBX163" s="24"/>
      <c r="DBY163" s="24"/>
      <c r="DBZ163" s="24"/>
      <c r="DCA163" s="24"/>
      <c r="DCB163" s="24"/>
      <c r="DCC163" s="24"/>
      <c r="DCD163" s="24"/>
      <c r="DCE163" s="24"/>
      <c r="DCF163" s="24"/>
      <c r="DCG163" s="24"/>
      <c r="DCH163" s="24"/>
      <c r="DCI163" s="24"/>
      <c r="DCJ163" s="24"/>
      <c r="DCK163" s="24"/>
      <c r="DCL163" s="24"/>
      <c r="DCM163" s="24"/>
      <c r="DCN163" s="24"/>
      <c r="DCO163" s="24"/>
      <c r="DCP163" s="24"/>
      <c r="DCQ163" s="24"/>
      <c r="DCR163" s="24"/>
      <c r="DCS163" s="24"/>
      <c r="DCT163" s="24"/>
      <c r="DCU163" s="24"/>
      <c r="DCV163" s="24"/>
      <c r="DCW163" s="24"/>
      <c r="DCX163" s="24"/>
      <c r="DCY163" s="24"/>
      <c r="DCZ163" s="24"/>
      <c r="DDA163" s="24"/>
      <c r="DDB163" s="24"/>
      <c r="DDC163" s="24"/>
      <c r="DDD163" s="24"/>
      <c r="DDE163" s="24"/>
      <c r="DDF163" s="24"/>
      <c r="DDG163" s="24"/>
      <c r="DDH163" s="24"/>
      <c r="DDI163" s="24"/>
      <c r="DDJ163" s="24"/>
      <c r="DDK163" s="24"/>
      <c r="DDL163" s="24"/>
      <c r="DDM163" s="24"/>
      <c r="DDN163" s="24"/>
      <c r="DDO163" s="24"/>
      <c r="DDP163" s="24"/>
      <c r="DDQ163" s="24"/>
      <c r="DDR163" s="24"/>
      <c r="DDS163" s="24"/>
      <c r="DDT163" s="24"/>
      <c r="DDU163" s="24"/>
      <c r="DDV163" s="24"/>
      <c r="DDW163" s="24"/>
      <c r="DDX163" s="24"/>
      <c r="DDY163" s="24"/>
      <c r="DDZ163" s="24"/>
      <c r="DEA163" s="24"/>
      <c r="DEB163" s="24"/>
      <c r="DEC163" s="24"/>
      <c r="DED163" s="24"/>
      <c r="DEE163" s="24"/>
      <c r="DEF163" s="24"/>
      <c r="DEG163" s="24"/>
      <c r="DEH163" s="24"/>
      <c r="DEI163" s="24"/>
      <c r="DEJ163" s="24"/>
      <c r="DEK163" s="24"/>
      <c r="DEL163" s="24"/>
      <c r="DEM163" s="24"/>
      <c r="DEN163" s="24"/>
      <c r="DEO163" s="24"/>
      <c r="DEP163" s="24"/>
      <c r="DEQ163" s="24"/>
      <c r="DER163" s="24"/>
      <c r="DES163" s="24"/>
      <c r="DET163" s="24"/>
      <c r="DEU163" s="24"/>
      <c r="DEV163" s="24"/>
      <c r="DEW163" s="24"/>
      <c r="DEX163" s="24"/>
      <c r="DEY163" s="24"/>
      <c r="DEZ163" s="24"/>
      <c r="DFA163" s="24"/>
      <c r="DFB163" s="24"/>
      <c r="DFC163" s="24"/>
      <c r="DFD163" s="24"/>
      <c r="DFE163" s="24"/>
      <c r="DFF163" s="24"/>
      <c r="DFG163" s="24"/>
      <c r="DFH163" s="24"/>
      <c r="DFI163" s="24"/>
      <c r="DFJ163" s="24"/>
      <c r="DFK163" s="24"/>
      <c r="DFL163" s="24"/>
      <c r="DFM163" s="24"/>
      <c r="DFN163" s="24"/>
      <c r="DFO163" s="24"/>
      <c r="DFP163" s="24"/>
      <c r="DFQ163" s="24"/>
      <c r="DFR163" s="24"/>
      <c r="DFS163" s="24"/>
      <c r="DFT163" s="24"/>
      <c r="DFU163" s="24"/>
      <c r="DFV163" s="24"/>
      <c r="DFW163" s="24"/>
      <c r="DFX163" s="24"/>
      <c r="DFY163" s="24"/>
      <c r="DFZ163" s="24"/>
      <c r="DGA163" s="24"/>
      <c r="DGB163" s="24"/>
      <c r="DGC163" s="24"/>
      <c r="DGD163" s="24"/>
      <c r="DGE163" s="24"/>
      <c r="DGF163" s="24"/>
      <c r="DGG163" s="24"/>
      <c r="DGH163" s="24"/>
      <c r="DGI163" s="24"/>
      <c r="DGJ163" s="24"/>
      <c r="DGK163" s="24"/>
      <c r="DGL163" s="24"/>
      <c r="DGM163" s="24"/>
      <c r="DGN163" s="24"/>
      <c r="DGO163" s="24"/>
      <c r="DGP163" s="24"/>
      <c r="DGQ163" s="24"/>
      <c r="DGR163" s="24"/>
      <c r="DGS163" s="24"/>
      <c r="DGT163" s="24"/>
      <c r="DGU163" s="24"/>
      <c r="DGV163" s="24"/>
      <c r="DGW163" s="24"/>
      <c r="DGX163" s="24"/>
      <c r="DGY163" s="24"/>
      <c r="DGZ163" s="24"/>
      <c r="DHA163" s="24"/>
      <c r="DHB163" s="24"/>
      <c r="DHC163" s="24"/>
      <c r="DHD163" s="24"/>
      <c r="DHE163" s="24"/>
      <c r="DHF163" s="24"/>
      <c r="DHG163" s="24"/>
      <c r="DHH163" s="24"/>
      <c r="DHI163" s="24"/>
      <c r="DHJ163" s="24"/>
      <c r="DHK163" s="24"/>
      <c r="DHL163" s="24"/>
      <c r="DHM163" s="24"/>
      <c r="DHN163" s="24"/>
      <c r="DHO163" s="24"/>
      <c r="DHP163" s="24"/>
      <c r="DHQ163" s="24"/>
      <c r="DHR163" s="24"/>
      <c r="DHS163" s="24"/>
      <c r="DHT163" s="24"/>
      <c r="DHU163" s="24"/>
      <c r="DHV163" s="24"/>
      <c r="DHW163" s="24"/>
      <c r="DHX163" s="24"/>
      <c r="DHY163" s="24"/>
      <c r="DHZ163" s="24"/>
      <c r="DIA163" s="24"/>
      <c r="DIB163" s="24"/>
      <c r="DIC163" s="24"/>
      <c r="DID163" s="24"/>
      <c r="DIE163" s="24"/>
      <c r="DIF163" s="24"/>
      <c r="DIG163" s="24"/>
      <c r="DIH163" s="24"/>
      <c r="DII163" s="24"/>
      <c r="DIJ163" s="24"/>
      <c r="DIK163" s="24"/>
      <c r="DIL163" s="24"/>
      <c r="DIM163" s="24"/>
      <c r="DIN163" s="24"/>
      <c r="DIO163" s="24"/>
      <c r="DIP163" s="24"/>
      <c r="DIQ163" s="24"/>
      <c r="DIR163" s="24"/>
      <c r="DIS163" s="24"/>
      <c r="DIT163" s="24"/>
      <c r="DIU163" s="24"/>
      <c r="DIV163" s="24"/>
      <c r="DIW163" s="24"/>
      <c r="DIX163" s="24"/>
      <c r="DIY163" s="24"/>
      <c r="DIZ163" s="24"/>
      <c r="DJA163" s="24"/>
      <c r="DJB163" s="24"/>
      <c r="DJC163" s="24"/>
      <c r="DJD163" s="24"/>
      <c r="DJE163" s="24"/>
      <c r="DJF163" s="24"/>
      <c r="DJG163" s="24"/>
      <c r="DJH163" s="24"/>
      <c r="DJI163" s="24"/>
      <c r="DJJ163" s="24"/>
      <c r="DJK163" s="24"/>
      <c r="DJL163" s="24"/>
      <c r="DJM163" s="24"/>
      <c r="DJN163" s="24"/>
      <c r="DJO163" s="24"/>
      <c r="DJP163" s="24"/>
      <c r="DJQ163" s="24"/>
      <c r="DJR163" s="24"/>
      <c r="DJS163" s="24"/>
      <c r="DJT163" s="24"/>
      <c r="DJU163" s="24"/>
      <c r="DJV163" s="24"/>
      <c r="DJW163" s="24"/>
      <c r="DJX163" s="24"/>
      <c r="DJY163" s="24"/>
      <c r="DJZ163" s="24"/>
      <c r="DKA163" s="24"/>
      <c r="DKB163" s="24"/>
      <c r="DKC163" s="24"/>
      <c r="DKD163" s="24"/>
      <c r="DKE163" s="24"/>
      <c r="DKF163" s="24"/>
      <c r="DKG163" s="24"/>
      <c r="DKH163" s="24"/>
      <c r="DKI163" s="24"/>
      <c r="DKJ163" s="24"/>
      <c r="DKK163" s="24"/>
      <c r="DKL163" s="24"/>
      <c r="DKM163" s="24"/>
      <c r="DKN163" s="24"/>
      <c r="DKO163" s="24"/>
      <c r="DKP163" s="24"/>
      <c r="DKQ163" s="24"/>
      <c r="DKR163" s="24"/>
      <c r="DKS163" s="24"/>
      <c r="DKT163" s="24"/>
      <c r="DKU163" s="24"/>
      <c r="DKV163" s="24"/>
      <c r="DKW163" s="24"/>
      <c r="DKX163" s="24"/>
      <c r="DKY163" s="24"/>
      <c r="DKZ163" s="24"/>
      <c r="DLA163" s="24"/>
      <c r="DLB163" s="24"/>
      <c r="DLC163" s="24"/>
      <c r="DLD163" s="24"/>
      <c r="DLE163" s="24"/>
      <c r="DLF163" s="24"/>
      <c r="DLG163" s="24"/>
      <c r="DLH163" s="24"/>
      <c r="DLI163" s="24"/>
      <c r="DLJ163" s="24"/>
      <c r="DLK163" s="24"/>
      <c r="DLL163" s="24"/>
      <c r="DLM163" s="24"/>
      <c r="DLN163" s="24"/>
      <c r="DLO163" s="24"/>
      <c r="DLP163" s="24"/>
      <c r="DLQ163" s="24"/>
      <c r="DLR163" s="24"/>
      <c r="DLS163" s="24"/>
      <c r="DLT163" s="24"/>
      <c r="DLU163" s="24"/>
      <c r="DLV163" s="24"/>
      <c r="DLW163" s="24"/>
      <c r="DLX163" s="24"/>
      <c r="DLY163" s="24"/>
      <c r="DLZ163" s="24"/>
      <c r="DMA163" s="24"/>
      <c r="DMB163" s="24"/>
      <c r="DMC163" s="24"/>
      <c r="DMD163" s="24"/>
      <c r="DME163" s="24"/>
      <c r="DMF163" s="24"/>
      <c r="DMG163" s="24"/>
      <c r="DMH163" s="24"/>
      <c r="DMI163" s="24"/>
      <c r="DMJ163" s="24"/>
      <c r="DMK163" s="24"/>
      <c r="DML163" s="24"/>
      <c r="DMM163" s="24"/>
      <c r="DMN163" s="24"/>
      <c r="DMO163" s="24"/>
      <c r="DMP163" s="24"/>
      <c r="DMQ163" s="24"/>
      <c r="DMR163" s="24"/>
      <c r="DMS163" s="24"/>
      <c r="DMT163" s="24"/>
      <c r="DMU163" s="24"/>
      <c r="DMV163" s="24"/>
      <c r="DMW163" s="24"/>
      <c r="DMX163" s="24"/>
      <c r="DMY163" s="24"/>
      <c r="DMZ163" s="24"/>
      <c r="DNA163" s="24"/>
      <c r="DNB163" s="24"/>
      <c r="DNC163" s="24"/>
      <c r="DND163" s="24"/>
      <c r="DNE163" s="24"/>
      <c r="DNF163" s="24"/>
      <c r="DNG163" s="24"/>
      <c r="DNH163" s="24"/>
      <c r="DNI163" s="24"/>
      <c r="DNJ163" s="24"/>
      <c r="DNK163" s="24"/>
      <c r="DNL163" s="24"/>
      <c r="DNM163" s="24"/>
      <c r="DNN163" s="24"/>
      <c r="DNO163" s="24"/>
      <c r="DNP163" s="24"/>
      <c r="DNQ163" s="24"/>
      <c r="DNR163" s="24"/>
      <c r="DNS163" s="24"/>
      <c r="DNT163" s="24"/>
      <c r="DNU163" s="24"/>
      <c r="DNV163" s="24"/>
      <c r="DNW163" s="24"/>
      <c r="DNX163" s="24"/>
      <c r="DNY163" s="24"/>
      <c r="DNZ163" s="24"/>
      <c r="DOA163" s="24"/>
      <c r="DOB163" s="24"/>
      <c r="DOC163" s="24"/>
      <c r="DOD163" s="24"/>
      <c r="DOE163" s="24"/>
      <c r="DOF163" s="24"/>
      <c r="DOG163" s="24"/>
      <c r="DOH163" s="24"/>
      <c r="DOI163" s="24"/>
      <c r="DOJ163" s="24"/>
      <c r="DOK163" s="24"/>
      <c r="DOL163" s="24"/>
      <c r="DOM163" s="24"/>
      <c r="DON163" s="24"/>
      <c r="DOO163" s="24"/>
      <c r="DOP163" s="24"/>
      <c r="DOQ163" s="24"/>
      <c r="DOR163" s="24"/>
      <c r="DOS163" s="24"/>
      <c r="DOT163" s="24"/>
      <c r="DOU163" s="24"/>
      <c r="DOV163" s="24"/>
      <c r="DOW163" s="24"/>
      <c r="DOX163" s="24"/>
      <c r="DOY163" s="24"/>
      <c r="DOZ163" s="24"/>
      <c r="DPA163" s="24"/>
      <c r="DPB163" s="24"/>
      <c r="DPC163" s="24"/>
      <c r="DPD163" s="24"/>
      <c r="DPE163" s="24"/>
      <c r="DPF163" s="24"/>
      <c r="DPG163" s="24"/>
      <c r="DPH163" s="24"/>
      <c r="DPI163" s="24"/>
      <c r="DPJ163" s="24"/>
      <c r="DPK163" s="24"/>
      <c r="DPL163" s="24"/>
      <c r="DPM163" s="24"/>
      <c r="DPN163" s="24"/>
      <c r="DPO163" s="24"/>
      <c r="DPP163" s="24"/>
      <c r="DPQ163" s="24"/>
      <c r="DPR163" s="24"/>
      <c r="DPS163" s="24"/>
      <c r="DPT163" s="24"/>
      <c r="DPU163" s="24"/>
      <c r="DPV163" s="24"/>
      <c r="DPW163" s="24"/>
      <c r="DPX163" s="24"/>
      <c r="DPY163" s="24"/>
      <c r="DPZ163" s="24"/>
      <c r="DQA163" s="24"/>
      <c r="DQB163" s="24"/>
      <c r="DQC163" s="24"/>
      <c r="DQD163" s="24"/>
      <c r="DQE163" s="24"/>
      <c r="DQF163" s="24"/>
      <c r="DQG163" s="24"/>
      <c r="DQH163" s="24"/>
      <c r="DQI163" s="24"/>
      <c r="DQJ163" s="24"/>
      <c r="DQK163" s="24"/>
      <c r="DQL163" s="24"/>
      <c r="DQM163" s="24"/>
      <c r="DQN163" s="24"/>
      <c r="DQO163" s="24"/>
      <c r="DQP163" s="24"/>
      <c r="DQQ163" s="24"/>
      <c r="DQR163" s="24"/>
      <c r="DQS163" s="24"/>
      <c r="DQT163" s="24"/>
      <c r="DQU163" s="24"/>
      <c r="DQV163" s="24"/>
      <c r="DQW163" s="24"/>
      <c r="DQX163" s="24"/>
      <c r="DQY163" s="24"/>
      <c r="DQZ163" s="24"/>
      <c r="DRA163" s="24"/>
      <c r="DRB163" s="24"/>
      <c r="DRC163" s="24"/>
      <c r="DRD163" s="24"/>
      <c r="DRE163" s="24"/>
      <c r="DRF163" s="24"/>
      <c r="DRG163" s="24"/>
      <c r="DRH163" s="24"/>
      <c r="DRI163" s="24"/>
      <c r="DRJ163" s="24"/>
      <c r="DRK163" s="24"/>
      <c r="DRL163" s="24"/>
      <c r="DRM163" s="24"/>
      <c r="DRN163" s="24"/>
      <c r="DRO163" s="24"/>
      <c r="DRP163" s="24"/>
      <c r="DRQ163" s="24"/>
      <c r="DRR163" s="24"/>
      <c r="DRS163" s="24"/>
      <c r="DRT163" s="24"/>
      <c r="DRU163" s="24"/>
      <c r="DRV163" s="24"/>
      <c r="DRW163" s="24"/>
      <c r="DRX163" s="24"/>
      <c r="DRY163" s="24"/>
      <c r="DRZ163" s="24"/>
      <c r="DSA163" s="24"/>
      <c r="DSB163" s="24"/>
      <c r="DSC163" s="24"/>
      <c r="DSD163" s="24"/>
      <c r="DSE163" s="24"/>
      <c r="DSF163" s="24"/>
      <c r="DSG163" s="24"/>
      <c r="DSH163" s="24"/>
      <c r="DSI163" s="24"/>
      <c r="DSJ163" s="24"/>
      <c r="DSK163" s="24"/>
      <c r="DSL163" s="24"/>
      <c r="DSM163" s="24"/>
      <c r="DSN163" s="24"/>
      <c r="DSO163" s="24"/>
      <c r="DSP163" s="24"/>
      <c r="DSQ163" s="24"/>
      <c r="DSR163" s="24"/>
      <c r="DSS163" s="24"/>
      <c r="DST163" s="24"/>
      <c r="DSU163" s="24"/>
      <c r="DSV163" s="24"/>
      <c r="DSW163" s="24"/>
      <c r="DSX163" s="24"/>
      <c r="DSY163" s="24"/>
      <c r="DSZ163" s="24"/>
      <c r="DTA163" s="24"/>
      <c r="DTB163" s="24"/>
      <c r="DTC163" s="24"/>
      <c r="DTD163" s="24"/>
      <c r="DTE163" s="24"/>
      <c r="DTF163" s="24"/>
      <c r="DTG163" s="24"/>
      <c r="DTH163" s="24"/>
      <c r="DTI163" s="24"/>
      <c r="DTJ163" s="24"/>
      <c r="DTK163" s="24"/>
      <c r="DTL163" s="24"/>
      <c r="DTM163" s="24"/>
      <c r="DTN163" s="24"/>
      <c r="DTO163" s="24"/>
      <c r="DTP163" s="24"/>
      <c r="DTQ163" s="24"/>
      <c r="DTR163" s="24"/>
      <c r="DTS163" s="24"/>
      <c r="DTT163" s="24"/>
      <c r="DTU163" s="24"/>
      <c r="DTV163" s="24"/>
      <c r="DTW163" s="24"/>
      <c r="DTX163" s="24"/>
      <c r="DTY163" s="24"/>
      <c r="DTZ163" s="24"/>
      <c r="DUA163" s="24"/>
      <c r="DUB163" s="24"/>
      <c r="DUC163" s="24"/>
      <c r="DUD163" s="24"/>
      <c r="DUE163" s="24"/>
      <c r="DUF163" s="24"/>
      <c r="DUG163" s="24"/>
      <c r="DUH163" s="24"/>
      <c r="DUI163" s="24"/>
      <c r="DUJ163" s="24"/>
      <c r="DUK163" s="24"/>
      <c r="DUL163" s="24"/>
      <c r="DUM163" s="24"/>
      <c r="DUN163" s="24"/>
      <c r="DUO163" s="24"/>
      <c r="DUP163" s="24"/>
      <c r="DUQ163" s="24"/>
      <c r="DUR163" s="24"/>
      <c r="DUS163" s="24"/>
      <c r="DUT163" s="24"/>
      <c r="DUU163" s="24"/>
      <c r="DUV163" s="24"/>
      <c r="DUW163" s="24"/>
      <c r="DUX163" s="24"/>
      <c r="DUY163" s="24"/>
      <c r="DUZ163" s="24"/>
      <c r="DVA163" s="24"/>
      <c r="DVB163" s="24"/>
      <c r="DVC163" s="24"/>
      <c r="DVD163" s="24"/>
      <c r="DVE163" s="24"/>
      <c r="DVF163" s="24"/>
      <c r="DVG163" s="24"/>
      <c r="DVH163" s="24"/>
      <c r="DVI163" s="24"/>
      <c r="DVJ163" s="24"/>
      <c r="DVK163" s="24"/>
      <c r="DVL163" s="24"/>
      <c r="DVM163" s="24"/>
      <c r="DVN163" s="24"/>
      <c r="DVO163" s="24"/>
      <c r="DVP163" s="24"/>
      <c r="DVQ163" s="24"/>
      <c r="DVR163" s="24"/>
      <c r="DVS163" s="24"/>
      <c r="DVT163" s="24"/>
      <c r="DVU163" s="24"/>
      <c r="DVV163" s="24"/>
      <c r="DVW163" s="24"/>
      <c r="DVX163" s="24"/>
      <c r="DVY163" s="24"/>
      <c r="DVZ163" s="24"/>
      <c r="DWA163" s="24"/>
      <c r="DWB163" s="24"/>
      <c r="DWC163" s="24"/>
      <c r="DWD163" s="24"/>
      <c r="DWE163" s="24"/>
      <c r="DWF163" s="24"/>
      <c r="DWG163" s="24"/>
      <c r="DWH163" s="24"/>
      <c r="DWI163" s="24"/>
      <c r="DWJ163" s="24"/>
      <c r="DWK163" s="24"/>
      <c r="DWL163" s="24"/>
      <c r="DWM163" s="24"/>
      <c r="DWN163" s="24"/>
      <c r="DWO163" s="24"/>
      <c r="DWP163" s="24"/>
      <c r="DWQ163" s="24"/>
      <c r="DWR163" s="24"/>
      <c r="DWS163" s="24"/>
      <c r="DWT163" s="24"/>
      <c r="DWU163" s="24"/>
      <c r="DWV163" s="24"/>
      <c r="DWW163" s="24"/>
      <c r="DWX163" s="24"/>
      <c r="DWY163" s="24"/>
      <c r="DWZ163" s="24"/>
      <c r="DXA163" s="24"/>
      <c r="DXB163" s="24"/>
      <c r="DXC163" s="24"/>
      <c r="DXD163" s="24"/>
      <c r="DXE163" s="24"/>
      <c r="DXF163" s="24"/>
      <c r="DXG163" s="24"/>
      <c r="DXH163" s="24"/>
      <c r="DXI163" s="24"/>
      <c r="DXJ163" s="24"/>
      <c r="DXK163" s="24"/>
      <c r="DXL163" s="24"/>
      <c r="DXM163" s="24"/>
      <c r="DXN163" s="24"/>
      <c r="DXO163" s="24"/>
      <c r="DXP163" s="24"/>
      <c r="DXQ163" s="24"/>
      <c r="DXR163" s="24"/>
      <c r="DXS163" s="24"/>
      <c r="DXT163" s="24"/>
      <c r="DXU163" s="24"/>
      <c r="DXV163" s="24"/>
      <c r="DXW163" s="24"/>
      <c r="DXX163" s="24"/>
      <c r="DXY163" s="24"/>
      <c r="DXZ163" s="24"/>
      <c r="DYA163" s="24"/>
      <c r="DYB163" s="24"/>
      <c r="DYC163" s="24"/>
      <c r="DYD163" s="24"/>
      <c r="DYE163" s="24"/>
      <c r="DYF163" s="24"/>
      <c r="DYG163" s="24"/>
      <c r="DYH163" s="24"/>
      <c r="DYI163" s="24"/>
      <c r="DYJ163" s="24"/>
      <c r="DYK163" s="24"/>
      <c r="DYL163" s="24"/>
      <c r="DYM163" s="24"/>
      <c r="DYN163" s="24"/>
      <c r="DYO163" s="24"/>
      <c r="DYP163" s="24"/>
      <c r="DYQ163" s="24"/>
      <c r="DYR163" s="24"/>
      <c r="DYS163" s="24"/>
      <c r="DYT163" s="24"/>
      <c r="DYU163" s="24"/>
      <c r="DYV163" s="24"/>
      <c r="DYW163" s="24"/>
      <c r="DYX163" s="24"/>
      <c r="DYY163" s="24"/>
      <c r="DYZ163" s="24"/>
      <c r="DZA163" s="24"/>
      <c r="DZB163" s="24"/>
      <c r="DZC163" s="24"/>
      <c r="DZD163" s="24"/>
      <c r="DZE163" s="24"/>
      <c r="DZF163" s="24"/>
      <c r="DZG163" s="24"/>
      <c r="DZH163" s="24"/>
      <c r="DZI163" s="24"/>
      <c r="DZJ163" s="24"/>
      <c r="DZK163" s="24"/>
      <c r="DZL163" s="24"/>
      <c r="DZM163" s="24"/>
      <c r="DZN163" s="24"/>
      <c r="DZO163" s="24"/>
      <c r="DZP163" s="24"/>
      <c r="DZQ163" s="24"/>
      <c r="DZR163" s="24"/>
      <c r="DZS163" s="24"/>
      <c r="DZT163" s="24"/>
      <c r="DZU163" s="24"/>
      <c r="DZV163" s="24"/>
      <c r="DZW163" s="24"/>
      <c r="DZX163" s="24"/>
      <c r="DZY163" s="24"/>
      <c r="DZZ163" s="24"/>
      <c r="EAA163" s="24"/>
      <c r="EAB163" s="24"/>
      <c r="EAC163" s="24"/>
      <c r="EAD163" s="24"/>
      <c r="EAE163" s="24"/>
      <c r="EAF163" s="24"/>
      <c r="EAG163" s="24"/>
      <c r="EAH163" s="24"/>
      <c r="EAI163" s="24"/>
      <c r="EAJ163" s="24"/>
      <c r="EAK163" s="24"/>
      <c r="EAL163" s="24"/>
      <c r="EAM163" s="24"/>
      <c r="EAN163" s="24"/>
      <c r="EAO163" s="24"/>
      <c r="EAP163" s="24"/>
      <c r="EAQ163" s="24"/>
      <c r="EAR163" s="24"/>
      <c r="EAS163" s="24"/>
      <c r="EAT163" s="24"/>
      <c r="EAU163" s="24"/>
      <c r="EAV163" s="24"/>
      <c r="EAW163" s="24"/>
      <c r="EAX163" s="24"/>
      <c r="EAY163" s="24"/>
      <c r="EAZ163" s="24"/>
      <c r="EBA163" s="24"/>
      <c r="EBB163" s="24"/>
      <c r="EBC163" s="24"/>
      <c r="EBD163" s="24"/>
      <c r="EBE163" s="24"/>
      <c r="EBF163" s="24"/>
      <c r="EBG163" s="24"/>
      <c r="EBH163" s="24"/>
      <c r="EBI163" s="24"/>
      <c r="EBJ163" s="24"/>
      <c r="EBK163" s="24"/>
      <c r="EBL163" s="24"/>
      <c r="EBM163" s="24"/>
      <c r="EBN163" s="24"/>
      <c r="EBO163" s="24"/>
      <c r="EBP163" s="24"/>
      <c r="EBQ163" s="24"/>
      <c r="EBR163" s="24"/>
      <c r="EBS163" s="24"/>
      <c r="EBT163" s="24"/>
      <c r="EBU163" s="24"/>
      <c r="EBV163" s="24"/>
      <c r="EBW163" s="24"/>
      <c r="EBX163" s="24"/>
      <c r="EBY163" s="24"/>
      <c r="EBZ163" s="24"/>
      <c r="ECA163" s="24"/>
      <c r="ECB163" s="24"/>
      <c r="ECC163" s="24"/>
      <c r="ECD163" s="24"/>
      <c r="ECE163" s="24"/>
      <c r="ECF163" s="24"/>
      <c r="ECG163" s="24"/>
      <c r="ECH163" s="24"/>
      <c r="ECI163" s="24"/>
      <c r="ECJ163" s="24"/>
      <c r="ECK163" s="24"/>
      <c r="ECL163" s="24"/>
      <c r="ECM163" s="24"/>
      <c r="ECN163" s="24"/>
      <c r="ECO163" s="24"/>
      <c r="ECP163" s="24"/>
      <c r="ECQ163" s="24"/>
      <c r="ECR163" s="24"/>
      <c r="ECS163" s="24"/>
      <c r="ECT163" s="24"/>
      <c r="ECU163" s="24"/>
      <c r="ECV163" s="24"/>
      <c r="ECW163" s="24"/>
      <c r="ECX163" s="24"/>
      <c r="ECY163" s="24"/>
      <c r="ECZ163" s="24"/>
      <c r="EDA163" s="24"/>
      <c r="EDB163" s="24"/>
      <c r="EDC163" s="24"/>
      <c r="EDD163" s="24"/>
      <c r="EDE163" s="24"/>
      <c r="EDF163" s="24"/>
      <c r="EDG163" s="24"/>
      <c r="EDH163" s="24"/>
      <c r="EDI163" s="24"/>
      <c r="EDJ163" s="24"/>
      <c r="EDK163" s="24"/>
      <c r="EDL163" s="24"/>
      <c r="EDM163" s="24"/>
      <c r="EDN163" s="24"/>
      <c r="EDO163" s="24"/>
      <c r="EDP163" s="24"/>
      <c r="EDQ163" s="24"/>
      <c r="EDR163" s="24"/>
      <c r="EDS163" s="24"/>
      <c r="EDT163" s="24"/>
      <c r="EDU163" s="24"/>
      <c r="EDV163" s="24"/>
      <c r="EDW163" s="24"/>
      <c r="EDX163" s="24"/>
      <c r="EDY163" s="24"/>
      <c r="EDZ163" s="24"/>
      <c r="EEA163" s="24"/>
      <c r="EEB163" s="24"/>
      <c r="EEC163" s="24"/>
      <c r="EED163" s="24"/>
      <c r="EEE163" s="24"/>
      <c r="EEF163" s="24"/>
      <c r="EEG163" s="24"/>
      <c r="EEH163" s="24"/>
      <c r="EEI163" s="24"/>
      <c r="EEJ163" s="24"/>
      <c r="EEK163" s="24"/>
      <c r="EEL163" s="24"/>
      <c r="EEM163" s="24"/>
      <c r="EEN163" s="24"/>
      <c r="EEO163" s="24"/>
      <c r="EEP163" s="24"/>
      <c r="EEQ163" s="24"/>
      <c r="EER163" s="24"/>
      <c r="EES163" s="24"/>
      <c r="EET163" s="24"/>
      <c r="EEU163" s="24"/>
      <c r="EEV163" s="24"/>
      <c r="EEW163" s="24"/>
      <c r="EEX163" s="24"/>
      <c r="EEY163" s="24"/>
      <c r="EEZ163" s="24"/>
      <c r="EFA163" s="24"/>
      <c r="EFB163" s="24"/>
      <c r="EFC163" s="24"/>
      <c r="EFD163" s="24"/>
      <c r="EFE163" s="24"/>
      <c r="EFF163" s="24"/>
      <c r="EFG163" s="24"/>
      <c r="EFH163" s="24"/>
      <c r="EFI163" s="24"/>
      <c r="EFJ163" s="24"/>
      <c r="EFK163" s="24"/>
      <c r="EFL163" s="24"/>
      <c r="EFM163" s="24"/>
      <c r="EFN163" s="24"/>
      <c r="EFO163" s="24"/>
      <c r="EFP163" s="24"/>
      <c r="EFQ163" s="24"/>
      <c r="EFR163" s="24"/>
      <c r="EFS163" s="24"/>
      <c r="EFT163" s="24"/>
      <c r="EFU163" s="24"/>
      <c r="EFV163" s="24"/>
      <c r="EFW163" s="24"/>
      <c r="EFX163" s="24"/>
      <c r="EFY163" s="24"/>
      <c r="EFZ163" s="24"/>
      <c r="EGA163" s="24"/>
      <c r="EGB163" s="24"/>
      <c r="EGC163" s="24"/>
      <c r="EGD163" s="24"/>
      <c r="EGE163" s="24"/>
      <c r="EGF163" s="24"/>
      <c r="EGG163" s="24"/>
      <c r="EGH163" s="24"/>
      <c r="EGI163" s="24"/>
      <c r="EGJ163" s="24"/>
      <c r="EGK163" s="24"/>
      <c r="EGL163" s="24"/>
      <c r="EGM163" s="24"/>
      <c r="EGN163" s="24"/>
      <c r="EGO163" s="24"/>
      <c r="EGP163" s="24"/>
      <c r="EGQ163" s="24"/>
      <c r="EGR163" s="24"/>
      <c r="EGS163" s="24"/>
      <c r="EGT163" s="24"/>
      <c r="EGU163" s="24"/>
      <c r="EGV163" s="24"/>
      <c r="EGW163" s="24"/>
      <c r="EGX163" s="24"/>
      <c r="EGY163" s="24"/>
      <c r="EGZ163" s="24"/>
      <c r="EHA163" s="24"/>
      <c r="EHB163" s="24"/>
      <c r="EHC163" s="24"/>
      <c r="EHD163" s="24"/>
      <c r="EHE163" s="24"/>
      <c r="EHF163" s="24"/>
      <c r="EHG163" s="24"/>
      <c r="EHH163" s="24"/>
      <c r="EHI163" s="24"/>
      <c r="EHJ163" s="24"/>
      <c r="EHK163" s="24"/>
      <c r="EHL163" s="24"/>
      <c r="EHM163" s="24"/>
      <c r="EHN163" s="24"/>
      <c r="EHO163" s="24"/>
      <c r="EHP163" s="24"/>
      <c r="EHQ163" s="24"/>
      <c r="EHR163" s="24"/>
      <c r="EHS163" s="24"/>
      <c r="EHT163" s="24"/>
      <c r="EHU163" s="24"/>
      <c r="EHV163" s="24"/>
      <c r="EHW163" s="24"/>
      <c r="EHX163" s="24"/>
      <c r="EHY163" s="24"/>
      <c r="EHZ163" s="24"/>
      <c r="EIA163" s="24"/>
      <c r="EIB163" s="24"/>
      <c r="EIC163" s="24"/>
      <c r="EID163" s="24"/>
      <c r="EIE163" s="24"/>
      <c r="EIF163" s="24"/>
      <c r="EIG163" s="24"/>
      <c r="EIH163" s="24"/>
      <c r="EII163" s="24"/>
      <c r="EIJ163" s="24"/>
      <c r="EIK163" s="24"/>
      <c r="EIL163" s="24"/>
      <c r="EIM163" s="24"/>
      <c r="EIN163" s="24"/>
      <c r="EIO163" s="24"/>
      <c r="EIP163" s="24"/>
      <c r="EIQ163" s="24"/>
      <c r="EIR163" s="24"/>
      <c r="EIS163" s="24"/>
      <c r="EIT163" s="24"/>
      <c r="EIU163" s="24"/>
      <c r="EIV163" s="24"/>
      <c r="EIW163" s="24"/>
      <c r="EIX163" s="24"/>
      <c r="EIY163" s="24"/>
      <c r="EIZ163" s="24"/>
      <c r="EJA163" s="24"/>
      <c r="EJB163" s="24"/>
      <c r="EJC163" s="24"/>
      <c r="EJD163" s="24"/>
      <c r="EJE163" s="24"/>
      <c r="EJF163" s="24"/>
      <c r="EJG163" s="24"/>
      <c r="EJH163" s="24"/>
      <c r="EJI163" s="24"/>
      <c r="EJJ163" s="24"/>
      <c r="EJK163" s="24"/>
      <c r="EJL163" s="24"/>
      <c r="EJM163" s="24"/>
      <c r="EJN163" s="24"/>
      <c r="EJO163" s="24"/>
      <c r="EJP163" s="24"/>
      <c r="EJQ163" s="24"/>
      <c r="EJR163" s="24"/>
      <c r="EJS163" s="24"/>
      <c r="EJT163" s="24"/>
      <c r="EJU163" s="24"/>
      <c r="EJV163" s="24"/>
      <c r="EJW163" s="24"/>
      <c r="EJX163" s="24"/>
      <c r="EJY163" s="24"/>
      <c r="EJZ163" s="24"/>
      <c r="EKA163" s="24"/>
      <c r="EKB163" s="24"/>
      <c r="EKC163" s="24"/>
      <c r="EKD163" s="24"/>
      <c r="EKE163" s="24"/>
      <c r="EKF163" s="24"/>
      <c r="EKG163" s="24"/>
      <c r="EKH163" s="24"/>
      <c r="EKI163" s="24"/>
      <c r="EKJ163" s="24"/>
      <c r="EKK163" s="24"/>
      <c r="EKL163" s="24"/>
      <c r="EKM163" s="24"/>
      <c r="EKN163" s="24"/>
      <c r="EKO163" s="24"/>
      <c r="EKP163" s="24"/>
      <c r="EKQ163" s="24"/>
      <c r="EKR163" s="24"/>
      <c r="EKS163" s="24"/>
      <c r="EKT163" s="24"/>
      <c r="EKU163" s="24"/>
      <c r="EKV163" s="24"/>
      <c r="EKW163" s="24"/>
      <c r="EKX163" s="24"/>
      <c r="EKY163" s="24"/>
      <c r="EKZ163" s="24"/>
      <c r="ELA163" s="24"/>
      <c r="ELB163" s="24"/>
      <c r="ELC163" s="24"/>
      <c r="ELD163" s="24"/>
      <c r="ELE163" s="24"/>
      <c r="ELF163" s="24"/>
      <c r="ELG163" s="24"/>
      <c r="ELH163" s="24"/>
      <c r="ELI163" s="24"/>
      <c r="ELJ163" s="24"/>
      <c r="ELK163" s="24"/>
      <c r="ELL163" s="24"/>
      <c r="ELM163" s="24"/>
      <c r="ELN163" s="24"/>
      <c r="ELO163" s="24"/>
      <c r="ELP163" s="24"/>
      <c r="ELQ163" s="24"/>
      <c r="ELR163" s="24"/>
      <c r="ELS163" s="24"/>
      <c r="ELT163" s="24"/>
      <c r="ELU163" s="24"/>
      <c r="ELV163" s="24"/>
      <c r="ELW163" s="24"/>
      <c r="ELX163" s="24"/>
      <c r="ELY163" s="24"/>
      <c r="ELZ163" s="24"/>
      <c r="EMA163" s="24"/>
      <c r="EMB163" s="24"/>
      <c r="EMC163" s="24"/>
      <c r="EMD163" s="24"/>
      <c r="EME163" s="24"/>
      <c r="EMF163" s="24"/>
      <c r="EMG163" s="24"/>
      <c r="EMH163" s="24"/>
      <c r="EMI163" s="24"/>
      <c r="EMJ163" s="24"/>
      <c r="EMK163" s="24"/>
      <c r="EML163" s="24"/>
      <c r="EMM163" s="24"/>
      <c r="EMN163" s="24"/>
      <c r="EMO163" s="24"/>
      <c r="EMP163" s="24"/>
      <c r="EMQ163" s="24"/>
      <c r="EMR163" s="24"/>
      <c r="EMS163" s="24"/>
      <c r="EMT163" s="24"/>
      <c r="EMU163" s="24"/>
      <c r="EMV163" s="24"/>
      <c r="EMW163" s="24"/>
      <c r="EMX163" s="24"/>
      <c r="EMY163" s="24"/>
      <c r="EMZ163" s="24"/>
      <c r="ENA163" s="24"/>
      <c r="ENB163" s="24"/>
      <c r="ENC163" s="24"/>
      <c r="END163" s="24"/>
      <c r="ENE163" s="24"/>
      <c r="ENF163" s="24"/>
      <c r="ENG163" s="24"/>
      <c r="ENH163" s="24"/>
      <c r="ENI163" s="24"/>
      <c r="ENJ163" s="24"/>
      <c r="ENK163" s="24"/>
      <c r="ENL163" s="24"/>
      <c r="ENM163" s="24"/>
      <c r="ENN163" s="24"/>
      <c r="ENO163" s="24"/>
      <c r="ENP163" s="24"/>
      <c r="ENQ163" s="24"/>
      <c r="ENR163" s="24"/>
      <c r="ENS163" s="24"/>
      <c r="ENT163" s="24"/>
      <c r="ENU163" s="24"/>
      <c r="ENV163" s="24"/>
      <c r="ENW163" s="24"/>
      <c r="ENX163" s="24"/>
      <c r="ENY163" s="24"/>
      <c r="ENZ163" s="24"/>
      <c r="EOA163" s="24"/>
      <c r="EOB163" s="24"/>
      <c r="EOC163" s="24"/>
      <c r="EOD163" s="24"/>
      <c r="EOE163" s="24"/>
      <c r="EOF163" s="24"/>
      <c r="EOG163" s="24"/>
      <c r="EOH163" s="24"/>
      <c r="EOI163" s="24"/>
      <c r="EOJ163" s="24"/>
      <c r="EOK163" s="24"/>
      <c r="EOL163" s="24"/>
      <c r="EOM163" s="24"/>
      <c r="EON163" s="24"/>
      <c r="EOO163" s="24"/>
      <c r="EOP163" s="24"/>
      <c r="EOQ163" s="24"/>
      <c r="EOR163" s="24"/>
      <c r="EOS163" s="24"/>
      <c r="EOT163" s="24"/>
      <c r="EOU163" s="24"/>
      <c r="EOV163" s="24"/>
      <c r="EOW163" s="24"/>
      <c r="EOX163" s="24"/>
      <c r="EOY163" s="24"/>
      <c r="EOZ163" s="24"/>
      <c r="EPA163" s="24"/>
      <c r="EPB163" s="24"/>
      <c r="EPC163" s="24"/>
      <c r="EPD163" s="24"/>
      <c r="EPE163" s="24"/>
      <c r="EPF163" s="24"/>
      <c r="EPG163" s="24"/>
      <c r="EPH163" s="24"/>
      <c r="EPI163" s="24"/>
      <c r="EPJ163" s="24"/>
      <c r="EPK163" s="24"/>
      <c r="EPL163" s="24"/>
      <c r="EPM163" s="24"/>
      <c r="EPN163" s="24"/>
      <c r="EPO163" s="24"/>
      <c r="EPP163" s="24"/>
      <c r="EPQ163" s="24"/>
      <c r="EPR163" s="24"/>
      <c r="EPS163" s="24"/>
      <c r="EPT163" s="24"/>
      <c r="EPU163" s="24"/>
      <c r="EPV163" s="24"/>
      <c r="EPW163" s="24"/>
      <c r="EPX163" s="24"/>
      <c r="EPY163" s="24"/>
      <c r="EPZ163" s="24"/>
      <c r="EQA163" s="24"/>
      <c r="EQB163" s="24"/>
      <c r="EQC163" s="24"/>
      <c r="EQD163" s="24"/>
      <c r="EQE163" s="24"/>
      <c r="EQF163" s="24"/>
      <c r="EQG163" s="24"/>
      <c r="EQH163" s="24"/>
      <c r="EQI163" s="24"/>
      <c r="EQJ163" s="24"/>
      <c r="EQK163" s="24"/>
      <c r="EQL163" s="24"/>
      <c r="EQM163" s="24"/>
      <c r="EQN163" s="24"/>
      <c r="EQO163" s="24"/>
      <c r="EQP163" s="24"/>
      <c r="EQQ163" s="24"/>
      <c r="EQR163" s="24"/>
      <c r="EQS163" s="24"/>
      <c r="EQT163" s="24"/>
      <c r="EQU163" s="24"/>
      <c r="EQV163" s="24"/>
      <c r="EQW163" s="24"/>
      <c r="EQX163" s="24"/>
      <c r="EQY163" s="24"/>
      <c r="EQZ163" s="24"/>
      <c r="ERA163" s="24"/>
      <c r="ERB163" s="24"/>
      <c r="ERC163" s="24"/>
      <c r="ERD163" s="24"/>
      <c r="ERE163" s="24"/>
      <c r="ERF163" s="24"/>
      <c r="ERG163" s="24"/>
      <c r="ERH163" s="24"/>
      <c r="ERI163" s="24"/>
      <c r="ERJ163" s="24"/>
      <c r="ERK163" s="24"/>
      <c r="ERL163" s="24"/>
      <c r="ERM163" s="24"/>
      <c r="ERN163" s="24"/>
      <c r="ERO163" s="24"/>
      <c r="ERP163" s="24"/>
      <c r="ERQ163" s="24"/>
      <c r="ERR163" s="24"/>
      <c r="ERS163" s="24"/>
      <c r="ERT163" s="24"/>
      <c r="ERU163" s="24"/>
      <c r="ERV163" s="24"/>
      <c r="ERW163" s="24"/>
      <c r="ERX163" s="24"/>
      <c r="ERY163" s="24"/>
      <c r="ERZ163" s="24"/>
      <c r="ESA163" s="24"/>
      <c r="ESB163" s="24"/>
      <c r="ESC163" s="24"/>
      <c r="ESD163" s="24"/>
      <c r="ESE163" s="24"/>
      <c r="ESF163" s="24"/>
      <c r="ESG163" s="24"/>
      <c r="ESH163" s="24"/>
      <c r="ESI163" s="24"/>
      <c r="ESJ163" s="24"/>
      <c r="ESK163" s="24"/>
      <c r="ESL163" s="24"/>
      <c r="ESM163" s="24"/>
      <c r="ESN163" s="24"/>
      <c r="ESO163" s="24"/>
      <c r="ESP163" s="24"/>
      <c r="ESQ163" s="24"/>
      <c r="ESR163" s="24"/>
      <c r="ESS163" s="24"/>
      <c r="EST163" s="24"/>
      <c r="ESU163" s="24"/>
      <c r="ESV163" s="24"/>
      <c r="ESW163" s="24"/>
      <c r="ESX163" s="24"/>
      <c r="ESY163" s="24"/>
      <c r="ESZ163" s="24"/>
      <c r="ETA163" s="24"/>
      <c r="ETB163" s="24"/>
      <c r="ETC163" s="24"/>
      <c r="ETD163" s="24"/>
      <c r="ETE163" s="24"/>
      <c r="ETF163" s="24"/>
      <c r="ETG163" s="24"/>
      <c r="ETH163" s="24"/>
      <c r="ETI163" s="24"/>
      <c r="ETJ163" s="24"/>
      <c r="ETK163" s="24"/>
      <c r="ETL163" s="24"/>
      <c r="ETM163" s="24"/>
      <c r="ETN163" s="24"/>
      <c r="ETO163" s="24"/>
      <c r="ETP163" s="24"/>
      <c r="ETQ163" s="24"/>
      <c r="ETR163" s="24"/>
      <c r="ETS163" s="24"/>
      <c r="ETT163" s="24"/>
      <c r="ETU163" s="24"/>
      <c r="ETV163" s="24"/>
      <c r="ETW163" s="24"/>
      <c r="ETX163" s="24"/>
      <c r="ETY163" s="24"/>
      <c r="ETZ163" s="24"/>
      <c r="EUA163" s="24"/>
      <c r="EUB163" s="24"/>
      <c r="EUC163" s="24"/>
      <c r="EUD163" s="24"/>
      <c r="EUE163" s="24"/>
      <c r="EUF163" s="24"/>
      <c r="EUG163" s="24"/>
      <c r="EUH163" s="24"/>
      <c r="EUI163" s="24"/>
      <c r="EUJ163" s="24"/>
      <c r="EUK163" s="24"/>
      <c r="EUL163" s="24"/>
      <c r="EUM163" s="24"/>
      <c r="EUN163" s="24"/>
      <c r="EUO163" s="24"/>
      <c r="EUP163" s="24"/>
      <c r="EUQ163" s="24"/>
      <c r="EUR163" s="24"/>
      <c r="EUS163" s="24"/>
      <c r="EUT163" s="24"/>
      <c r="EUU163" s="24"/>
      <c r="EUV163" s="24"/>
      <c r="EUW163" s="24"/>
      <c r="EUX163" s="24"/>
      <c r="EUY163" s="24"/>
      <c r="EUZ163" s="24"/>
      <c r="EVA163" s="24"/>
      <c r="EVB163" s="24"/>
      <c r="EVC163" s="24"/>
      <c r="EVD163" s="24"/>
      <c r="EVE163" s="24"/>
      <c r="EVF163" s="24"/>
      <c r="EVG163" s="24"/>
      <c r="EVH163" s="24"/>
      <c r="EVI163" s="24"/>
      <c r="EVJ163" s="24"/>
      <c r="EVK163" s="24"/>
      <c r="EVL163" s="24"/>
      <c r="EVM163" s="24"/>
      <c r="EVN163" s="24"/>
      <c r="EVO163" s="24"/>
      <c r="EVP163" s="24"/>
      <c r="EVQ163" s="24"/>
      <c r="EVR163" s="24"/>
      <c r="EVS163" s="24"/>
      <c r="EVT163" s="24"/>
      <c r="EVU163" s="24"/>
      <c r="EVV163" s="24"/>
      <c r="EVW163" s="24"/>
      <c r="EVX163" s="24"/>
      <c r="EVY163" s="24"/>
      <c r="EVZ163" s="24"/>
      <c r="EWA163" s="24"/>
      <c r="EWB163" s="24"/>
      <c r="EWC163" s="24"/>
      <c r="EWD163" s="24"/>
      <c r="EWE163" s="24"/>
      <c r="EWF163" s="24"/>
      <c r="EWG163" s="24"/>
      <c r="EWH163" s="24"/>
      <c r="EWI163" s="24"/>
      <c r="EWJ163" s="24"/>
      <c r="EWK163" s="24"/>
      <c r="EWL163" s="24"/>
      <c r="EWM163" s="24"/>
      <c r="EWN163" s="24"/>
      <c r="EWO163" s="24"/>
      <c r="EWP163" s="24"/>
      <c r="EWQ163" s="24"/>
      <c r="EWR163" s="24"/>
      <c r="EWS163" s="24"/>
      <c r="EWT163" s="24"/>
      <c r="EWU163" s="24"/>
      <c r="EWV163" s="24"/>
      <c r="EWW163" s="24"/>
      <c r="EWX163" s="24"/>
      <c r="EWY163" s="24"/>
      <c r="EWZ163" s="24"/>
      <c r="EXA163" s="24"/>
      <c r="EXB163" s="24"/>
      <c r="EXC163" s="24"/>
      <c r="EXD163" s="24"/>
      <c r="EXE163" s="24"/>
      <c r="EXF163" s="24"/>
      <c r="EXG163" s="24"/>
      <c r="EXH163" s="24"/>
      <c r="EXI163" s="24"/>
      <c r="EXJ163" s="24"/>
      <c r="EXK163" s="24"/>
      <c r="EXL163" s="24"/>
      <c r="EXM163" s="24"/>
      <c r="EXN163" s="24"/>
      <c r="EXO163" s="24"/>
      <c r="EXP163" s="24"/>
      <c r="EXQ163" s="24"/>
      <c r="EXR163" s="24"/>
      <c r="EXS163" s="24"/>
      <c r="EXT163" s="24"/>
      <c r="EXU163" s="24"/>
      <c r="EXV163" s="24"/>
      <c r="EXW163" s="24"/>
      <c r="EXX163" s="24"/>
      <c r="EXY163" s="24"/>
      <c r="EXZ163" s="24"/>
      <c r="EYA163" s="24"/>
      <c r="EYB163" s="24"/>
      <c r="EYC163" s="24"/>
      <c r="EYD163" s="24"/>
      <c r="EYE163" s="24"/>
      <c r="EYF163" s="24"/>
      <c r="EYG163" s="24"/>
      <c r="EYH163" s="24"/>
      <c r="EYI163" s="24"/>
      <c r="EYJ163" s="24"/>
      <c r="EYK163" s="24"/>
      <c r="EYL163" s="24"/>
      <c r="EYM163" s="24"/>
      <c r="EYN163" s="24"/>
      <c r="EYO163" s="24"/>
      <c r="EYP163" s="24"/>
      <c r="EYQ163" s="24"/>
      <c r="EYR163" s="24"/>
      <c r="EYS163" s="24"/>
      <c r="EYT163" s="24"/>
      <c r="EYU163" s="24"/>
      <c r="EYV163" s="24"/>
      <c r="EYW163" s="24"/>
      <c r="EYX163" s="24"/>
      <c r="EYY163" s="24"/>
      <c r="EYZ163" s="24"/>
      <c r="EZA163" s="24"/>
      <c r="EZB163" s="24"/>
      <c r="EZC163" s="24"/>
      <c r="EZD163" s="24"/>
      <c r="EZE163" s="24"/>
      <c r="EZF163" s="24"/>
      <c r="EZG163" s="24"/>
      <c r="EZH163" s="24"/>
      <c r="EZI163" s="24"/>
      <c r="EZJ163" s="24"/>
      <c r="EZK163" s="24"/>
      <c r="EZL163" s="24"/>
      <c r="EZM163" s="24"/>
      <c r="EZN163" s="24"/>
      <c r="EZO163" s="24"/>
      <c r="EZP163" s="24"/>
      <c r="EZQ163" s="24"/>
      <c r="EZR163" s="24"/>
      <c r="EZS163" s="24"/>
      <c r="EZT163" s="24"/>
      <c r="EZU163" s="24"/>
      <c r="EZV163" s="24"/>
      <c r="EZW163" s="24"/>
      <c r="EZX163" s="24"/>
      <c r="EZY163" s="24"/>
      <c r="EZZ163" s="24"/>
      <c r="FAA163" s="24"/>
      <c r="FAB163" s="24"/>
      <c r="FAC163" s="24"/>
      <c r="FAD163" s="24"/>
      <c r="FAE163" s="24"/>
      <c r="FAF163" s="24"/>
      <c r="FAG163" s="24"/>
      <c r="FAH163" s="24"/>
      <c r="FAI163" s="24"/>
      <c r="FAJ163" s="24"/>
      <c r="FAK163" s="24"/>
      <c r="FAL163" s="24"/>
      <c r="FAM163" s="24"/>
      <c r="FAN163" s="24"/>
      <c r="FAO163" s="24"/>
      <c r="FAP163" s="24"/>
      <c r="FAQ163" s="24"/>
      <c r="FAR163" s="24"/>
      <c r="FAS163" s="24"/>
      <c r="FAT163" s="24"/>
      <c r="FAU163" s="24"/>
      <c r="FAV163" s="24"/>
      <c r="FAW163" s="24"/>
      <c r="FAX163" s="24"/>
      <c r="FAY163" s="24"/>
      <c r="FAZ163" s="24"/>
      <c r="FBA163" s="24"/>
      <c r="FBB163" s="24"/>
      <c r="FBC163" s="24"/>
      <c r="FBD163" s="24"/>
      <c r="FBE163" s="24"/>
      <c r="FBF163" s="24"/>
      <c r="FBG163" s="24"/>
      <c r="FBH163" s="24"/>
      <c r="FBI163" s="24"/>
      <c r="FBJ163" s="24"/>
      <c r="FBK163" s="24"/>
      <c r="FBL163" s="24"/>
      <c r="FBM163" s="24"/>
      <c r="FBN163" s="24"/>
      <c r="FBO163" s="24"/>
      <c r="FBP163" s="24"/>
      <c r="FBQ163" s="24"/>
      <c r="FBR163" s="24"/>
      <c r="FBS163" s="24"/>
      <c r="FBT163" s="24"/>
      <c r="FBU163" s="24"/>
      <c r="FBV163" s="24"/>
      <c r="FBW163" s="24"/>
      <c r="FBX163" s="24"/>
      <c r="FBY163" s="24"/>
      <c r="FBZ163" s="24"/>
      <c r="FCA163" s="24"/>
      <c r="FCB163" s="24"/>
      <c r="FCC163" s="24"/>
      <c r="FCD163" s="24"/>
      <c r="FCE163" s="24"/>
      <c r="FCF163" s="24"/>
      <c r="FCG163" s="24"/>
      <c r="FCH163" s="24"/>
      <c r="FCI163" s="24"/>
      <c r="FCJ163" s="24"/>
      <c r="FCK163" s="24"/>
      <c r="FCL163" s="24"/>
      <c r="FCM163" s="24"/>
      <c r="FCN163" s="24"/>
      <c r="FCO163" s="24"/>
      <c r="FCP163" s="24"/>
      <c r="FCQ163" s="24"/>
      <c r="FCR163" s="24"/>
      <c r="FCS163" s="24"/>
      <c r="FCT163" s="24"/>
      <c r="FCU163" s="24"/>
      <c r="FCV163" s="24"/>
      <c r="FCW163" s="24"/>
      <c r="FCX163" s="24"/>
      <c r="FCY163" s="24"/>
      <c r="FCZ163" s="24"/>
      <c r="FDA163" s="24"/>
      <c r="FDB163" s="24"/>
      <c r="FDC163" s="24"/>
      <c r="FDD163" s="24"/>
      <c r="FDE163" s="24"/>
      <c r="FDF163" s="24"/>
      <c r="FDG163" s="24"/>
      <c r="FDH163" s="24"/>
      <c r="FDI163" s="24"/>
      <c r="FDJ163" s="24"/>
      <c r="FDK163" s="24"/>
      <c r="FDL163" s="24"/>
      <c r="FDM163" s="24"/>
      <c r="FDN163" s="24"/>
      <c r="FDO163" s="24"/>
      <c r="FDP163" s="24"/>
      <c r="FDQ163" s="24"/>
      <c r="FDR163" s="24"/>
      <c r="FDS163" s="24"/>
      <c r="FDT163" s="24"/>
      <c r="FDU163" s="24"/>
      <c r="FDV163" s="24"/>
      <c r="FDW163" s="24"/>
      <c r="FDX163" s="24"/>
      <c r="FDY163" s="24"/>
      <c r="FDZ163" s="24"/>
      <c r="FEA163" s="24"/>
      <c r="FEB163" s="24"/>
      <c r="FEC163" s="24"/>
      <c r="FED163" s="24"/>
      <c r="FEE163" s="24"/>
      <c r="FEF163" s="24"/>
      <c r="FEG163" s="24"/>
      <c r="FEH163" s="24"/>
      <c r="FEI163" s="24"/>
      <c r="FEJ163" s="24"/>
      <c r="FEK163" s="24"/>
      <c r="FEL163" s="24"/>
      <c r="FEM163" s="24"/>
      <c r="FEN163" s="24"/>
      <c r="FEO163" s="24"/>
      <c r="FEP163" s="24"/>
      <c r="FEQ163" s="24"/>
      <c r="FER163" s="24"/>
      <c r="FES163" s="24"/>
      <c r="FET163" s="24"/>
      <c r="FEU163" s="24"/>
      <c r="FEV163" s="24"/>
      <c r="FEW163" s="24"/>
      <c r="FEX163" s="24"/>
      <c r="FEY163" s="24"/>
      <c r="FEZ163" s="24"/>
      <c r="FFA163" s="24"/>
      <c r="FFB163" s="24"/>
      <c r="FFC163" s="24"/>
      <c r="FFD163" s="24"/>
      <c r="FFE163" s="24"/>
      <c r="FFF163" s="24"/>
      <c r="FFG163" s="24"/>
      <c r="FFH163" s="24"/>
      <c r="FFI163" s="24"/>
      <c r="FFJ163" s="24"/>
      <c r="FFK163" s="24"/>
      <c r="FFL163" s="24"/>
      <c r="FFM163" s="24"/>
      <c r="FFN163" s="24"/>
      <c r="FFO163" s="24"/>
      <c r="FFP163" s="24"/>
      <c r="FFQ163" s="24"/>
      <c r="FFR163" s="24"/>
      <c r="FFS163" s="24"/>
      <c r="FFT163" s="24"/>
      <c r="FFU163" s="24"/>
      <c r="FFV163" s="24"/>
      <c r="FFW163" s="24"/>
      <c r="FFX163" s="24"/>
      <c r="FFY163" s="24"/>
      <c r="FFZ163" s="24"/>
      <c r="FGA163" s="24"/>
      <c r="FGB163" s="24"/>
      <c r="FGC163" s="24"/>
      <c r="FGD163" s="24"/>
      <c r="FGE163" s="24"/>
      <c r="FGF163" s="24"/>
      <c r="FGG163" s="24"/>
      <c r="FGH163" s="24"/>
      <c r="FGI163" s="24"/>
      <c r="FGJ163" s="24"/>
      <c r="FGK163" s="24"/>
      <c r="FGL163" s="24"/>
      <c r="FGM163" s="24"/>
      <c r="FGN163" s="24"/>
      <c r="FGO163" s="24"/>
      <c r="FGP163" s="24"/>
      <c r="FGQ163" s="24"/>
      <c r="FGR163" s="24"/>
      <c r="FGS163" s="24"/>
      <c r="FGT163" s="24"/>
      <c r="FGU163" s="24"/>
      <c r="FGV163" s="24"/>
      <c r="FGW163" s="24"/>
      <c r="FGX163" s="24"/>
      <c r="FGY163" s="24"/>
      <c r="FGZ163" s="24"/>
      <c r="FHA163" s="24"/>
      <c r="FHB163" s="24"/>
      <c r="FHC163" s="24"/>
      <c r="FHD163" s="24"/>
      <c r="FHE163" s="24"/>
      <c r="FHF163" s="24"/>
      <c r="FHG163" s="24"/>
      <c r="FHH163" s="24"/>
      <c r="FHI163" s="24"/>
      <c r="FHJ163" s="24"/>
      <c r="FHK163" s="24"/>
      <c r="FHL163" s="24"/>
      <c r="FHM163" s="24"/>
      <c r="FHN163" s="24"/>
      <c r="FHO163" s="24"/>
      <c r="FHP163" s="24"/>
      <c r="FHQ163" s="24"/>
      <c r="FHR163" s="24"/>
      <c r="FHS163" s="24"/>
      <c r="FHT163" s="24"/>
      <c r="FHU163" s="24"/>
      <c r="FHV163" s="24"/>
      <c r="FHW163" s="24"/>
      <c r="FHX163" s="24"/>
      <c r="FHY163" s="24"/>
      <c r="FHZ163" s="24"/>
      <c r="FIA163" s="24"/>
      <c r="FIB163" s="24"/>
      <c r="FIC163" s="24"/>
      <c r="FID163" s="24"/>
      <c r="FIE163" s="24"/>
      <c r="FIF163" s="24"/>
      <c r="FIG163" s="24"/>
      <c r="FIH163" s="24"/>
      <c r="FII163" s="24"/>
      <c r="FIJ163" s="24"/>
      <c r="FIK163" s="24"/>
      <c r="FIL163" s="24"/>
      <c r="FIM163" s="24"/>
      <c r="FIN163" s="24"/>
      <c r="FIO163" s="24"/>
      <c r="FIP163" s="24"/>
      <c r="FIQ163" s="24"/>
      <c r="FIR163" s="24"/>
      <c r="FIS163" s="24"/>
      <c r="FIT163" s="24"/>
      <c r="FIU163" s="24"/>
      <c r="FIV163" s="24"/>
      <c r="FIW163" s="24"/>
      <c r="FIX163" s="24"/>
      <c r="FIY163" s="24"/>
      <c r="FIZ163" s="24"/>
      <c r="FJA163" s="24"/>
      <c r="FJB163" s="24"/>
      <c r="FJC163" s="24"/>
      <c r="FJD163" s="24"/>
      <c r="FJE163" s="24"/>
      <c r="FJF163" s="24"/>
      <c r="FJG163" s="24"/>
      <c r="FJH163" s="24"/>
      <c r="FJI163" s="24"/>
      <c r="FJJ163" s="24"/>
      <c r="FJK163" s="24"/>
      <c r="FJL163" s="24"/>
      <c r="FJM163" s="24"/>
      <c r="FJN163" s="24"/>
      <c r="FJO163" s="24"/>
      <c r="FJP163" s="24"/>
      <c r="FJQ163" s="24"/>
      <c r="FJR163" s="24"/>
      <c r="FJS163" s="24"/>
      <c r="FJT163" s="24"/>
      <c r="FJU163" s="24"/>
      <c r="FJV163" s="24"/>
      <c r="FJW163" s="24"/>
      <c r="FJX163" s="24"/>
      <c r="FJY163" s="24"/>
      <c r="FJZ163" s="24"/>
      <c r="FKA163" s="24"/>
      <c r="FKB163" s="24"/>
      <c r="FKC163" s="24"/>
      <c r="FKD163" s="24"/>
      <c r="FKE163" s="24"/>
      <c r="FKF163" s="24"/>
      <c r="FKG163" s="24"/>
      <c r="FKH163" s="24"/>
      <c r="FKI163" s="24"/>
      <c r="FKJ163" s="24"/>
      <c r="FKK163" s="24"/>
      <c r="FKL163" s="24"/>
      <c r="FKM163" s="24"/>
      <c r="FKN163" s="24"/>
      <c r="FKO163" s="24"/>
      <c r="FKP163" s="24"/>
      <c r="FKQ163" s="24"/>
      <c r="FKR163" s="24"/>
      <c r="FKS163" s="24"/>
      <c r="FKT163" s="24"/>
      <c r="FKU163" s="24"/>
      <c r="FKV163" s="24"/>
      <c r="FKW163" s="24"/>
      <c r="FKX163" s="24"/>
      <c r="FKY163" s="24"/>
      <c r="FKZ163" s="24"/>
      <c r="FLA163" s="24"/>
      <c r="FLB163" s="24"/>
      <c r="FLC163" s="24"/>
      <c r="FLD163" s="24"/>
      <c r="FLE163" s="24"/>
      <c r="FLF163" s="24"/>
      <c r="FLG163" s="24"/>
      <c r="FLH163" s="24"/>
      <c r="FLI163" s="24"/>
      <c r="FLJ163" s="24"/>
      <c r="FLK163" s="24"/>
      <c r="FLL163" s="24"/>
      <c r="FLM163" s="24"/>
      <c r="FLN163" s="24"/>
      <c r="FLO163" s="24"/>
      <c r="FLP163" s="24"/>
      <c r="FLQ163" s="24"/>
      <c r="FLR163" s="24"/>
      <c r="FLS163" s="24"/>
      <c r="FLT163" s="24"/>
      <c r="FLU163" s="24"/>
      <c r="FLV163" s="24"/>
      <c r="FLW163" s="24"/>
      <c r="FLX163" s="24"/>
      <c r="FLY163" s="24"/>
      <c r="FLZ163" s="24"/>
      <c r="FMA163" s="24"/>
      <c r="FMB163" s="24"/>
      <c r="FMC163" s="24"/>
      <c r="FMD163" s="24"/>
      <c r="FME163" s="24"/>
      <c r="FMF163" s="24"/>
      <c r="FMG163" s="24"/>
      <c r="FMH163" s="24"/>
      <c r="FMI163" s="24"/>
      <c r="FMJ163" s="24"/>
      <c r="FMK163" s="24"/>
      <c r="FML163" s="24"/>
      <c r="FMM163" s="24"/>
      <c r="FMN163" s="24"/>
      <c r="FMO163" s="24"/>
      <c r="FMP163" s="24"/>
      <c r="FMQ163" s="24"/>
      <c r="FMR163" s="24"/>
      <c r="FMS163" s="24"/>
      <c r="FMT163" s="24"/>
      <c r="FMU163" s="24"/>
      <c r="FMV163" s="24"/>
      <c r="FMW163" s="24"/>
      <c r="FMX163" s="24"/>
      <c r="FMY163" s="24"/>
      <c r="FMZ163" s="24"/>
      <c r="FNA163" s="24"/>
      <c r="FNB163" s="24"/>
      <c r="FNC163" s="24"/>
      <c r="FND163" s="24"/>
      <c r="FNE163" s="24"/>
      <c r="FNF163" s="24"/>
      <c r="FNG163" s="24"/>
      <c r="FNH163" s="24"/>
      <c r="FNI163" s="24"/>
      <c r="FNJ163" s="24"/>
      <c r="FNK163" s="24"/>
      <c r="FNL163" s="24"/>
      <c r="FNM163" s="24"/>
      <c r="FNN163" s="24"/>
      <c r="FNO163" s="24"/>
      <c r="FNP163" s="24"/>
      <c r="FNQ163" s="24"/>
      <c r="FNR163" s="24"/>
      <c r="FNS163" s="24"/>
      <c r="FNT163" s="24"/>
      <c r="FNU163" s="24"/>
      <c r="FNV163" s="24"/>
      <c r="FNW163" s="24"/>
      <c r="FNX163" s="24"/>
      <c r="FNY163" s="24"/>
      <c r="FNZ163" s="24"/>
      <c r="FOA163" s="24"/>
      <c r="FOB163" s="24"/>
      <c r="FOC163" s="24"/>
      <c r="FOD163" s="24"/>
      <c r="FOE163" s="24"/>
      <c r="FOF163" s="24"/>
      <c r="FOG163" s="24"/>
      <c r="FOH163" s="24"/>
      <c r="FOI163" s="24"/>
      <c r="FOJ163" s="24"/>
      <c r="FOK163" s="24"/>
      <c r="FOL163" s="24"/>
      <c r="FOM163" s="24"/>
      <c r="FON163" s="24"/>
      <c r="FOO163" s="24"/>
      <c r="FOP163" s="24"/>
      <c r="FOQ163" s="24"/>
      <c r="FOR163" s="24"/>
      <c r="FOS163" s="24"/>
      <c r="FOT163" s="24"/>
      <c r="FOU163" s="24"/>
      <c r="FOV163" s="24"/>
      <c r="FOW163" s="24"/>
      <c r="FOX163" s="24"/>
      <c r="FOY163" s="24"/>
      <c r="FOZ163" s="24"/>
      <c r="FPA163" s="24"/>
      <c r="FPB163" s="24"/>
      <c r="FPC163" s="24"/>
      <c r="FPD163" s="24"/>
      <c r="FPE163" s="24"/>
      <c r="FPF163" s="24"/>
      <c r="FPG163" s="24"/>
      <c r="FPH163" s="24"/>
      <c r="FPI163" s="24"/>
      <c r="FPJ163" s="24"/>
      <c r="FPK163" s="24"/>
      <c r="FPL163" s="24"/>
      <c r="FPM163" s="24"/>
      <c r="FPN163" s="24"/>
      <c r="FPO163" s="24"/>
      <c r="FPP163" s="24"/>
      <c r="FPQ163" s="24"/>
      <c r="FPR163" s="24"/>
      <c r="FPS163" s="24"/>
      <c r="FPT163" s="24"/>
      <c r="FPU163" s="24"/>
      <c r="FPV163" s="24"/>
      <c r="FPW163" s="24"/>
      <c r="FPX163" s="24"/>
      <c r="FPY163" s="24"/>
      <c r="FPZ163" s="24"/>
      <c r="FQA163" s="24"/>
      <c r="FQB163" s="24"/>
      <c r="FQC163" s="24"/>
      <c r="FQD163" s="24"/>
      <c r="FQE163" s="24"/>
      <c r="FQF163" s="24"/>
      <c r="FQG163" s="24"/>
      <c r="FQH163" s="24"/>
      <c r="FQI163" s="24"/>
      <c r="FQJ163" s="24"/>
      <c r="FQK163" s="24"/>
      <c r="FQL163" s="24"/>
      <c r="FQM163" s="24"/>
      <c r="FQN163" s="24"/>
      <c r="FQO163" s="24"/>
      <c r="FQP163" s="24"/>
      <c r="FQQ163" s="24"/>
      <c r="FQR163" s="24"/>
      <c r="FQS163" s="24"/>
      <c r="FQT163" s="24"/>
      <c r="FQU163" s="24"/>
      <c r="FQV163" s="24"/>
      <c r="FQW163" s="24"/>
      <c r="FQX163" s="24"/>
      <c r="FQY163" s="24"/>
      <c r="FQZ163" s="24"/>
      <c r="FRA163" s="24"/>
      <c r="FRB163" s="24"/>
      <c r="FRC163" s="24"/>
      <c r="FRD163" s="24"/>
      <c r="FRE163" s="24"/>
      <c r="FRF163" s="24"/>
      <c r="FRG163" s="24"/>
      <c r="FRH163" s="24"/>
      <c r="FRI163" s="24"/>
      <c r="FRJ163" s="24"/>
      <c r="FRK163" s="24"/>
      <c r="FRL163" s="24"/>
      <c r="FRM163" s="24"/>
      <c r="FRN163" s="24"/>
      <c r="FRO163" s="24"/>
      <c r="FRP163" s="24"/>
      <c r="FRQ163" s="24"/>
      <c r="FRR163" s="24"/>
      <c r="FRS163" s="24"/>
      <c r="FRT163" s="24"/>
      <c r="FRU163" s="24"/>
      <c r="FRV163" s="24"/>
      <c r="FRW163" s="24"/>
      <c r="FRX163" s="24"/>
      <c r="FRY163" s="24"/>
      <c r="FRZ163" s="24"/>
      <c r="FSA163" s="24"/>
      <c r="FSB163" s="24"/>
      <c r="FSC163" s="24"/>
      <c r="FSD163" s="24"/>
      <c r="FSE163" s="24"/>
      <c r="FSF163" s="24"/>
      <c r="FSG163" s="24"/>
      <c r="FSH163" s="24"/>
      <c r="FSI163" s="24"/>
      <c r="FSJ163" s="24"/>
      <c r="FSK163" s="24"/>
      <c r="FSL163" s="24"/>
      <c r="FSM163" s="24"/>
      <c r="FSN163" s="24"/>
      <c r="FSO163" s="24"/>
      <c r="FSP163" s="24"/>
      <c r="FSQ163" s="24"/>
      <c r="FSR163" s="24"/>
      <c r="FSS163" s="24"/>
      <c r="FST163" s="24"/>
      <c r="FSU163" s="24"/>
      <c r="FSV163" s="24"/>
      <c r="FSW163" s="24"/>
      <c r="FSX163" s="24"/>
      <c r="FSY163" s="24"/>
      <c r="FSZ163" s="24"/>
      <c r="FTA163" s="24"/>
      <c r="FTB163" s="24"/>
      <c r="FTC163" s="24"/>
      <c r="FTD163" s="24"/>
      <c r="FTE163" s="24"/>
      <c r="FTF163" s="24"/>
      <c r="FTG163" s="24"/>
      <c r="FTH163" s="24"/>
      <c r="FTI163" s="24"/>
      <c r="FTJ163" s="24"/>
      <c r="FTK163" s="24"/>
      <c r="FTL163" s="24"/>
      <c r="FTM163" s="24"/>
      <c r="FTN163" s="24"/>
      <c r="FTO163" s="24"/>
      <c r="FTP163" s="24"/>
      <c r="FTQ163" s="24"/>
      <c r="FTR163" s="24"/>
      <c r="FTS163" s="24"/>
      <c r="FTT163" s="24"/>
      <c r="FTU163" s="24"/>
      <c r="FTV163" s="24"/>
      <c r="FTW163" s="24"/>
      <c r="FTX163" s="24"/>
      <c r="FTY163" s="24"/>
      <c r="FTZ163" s="24"/>
      <c r="FUA163" s="24"/>
      <c r="FUB163" s="24"/>
      <c r="FUC163" s="24"/>
      <c r="FUD163" s="24"/>
      <c r="FUE163" s="24"/>
      <c r="FUF163" s="24"/>
      <c r="FUG163" s="24"/>
      <c r="FUH163" s="24"/>
      <c r="FUI163" s="24"/>
      <c r="FUJ163" s="24"/>
      <c r="FUK163" s="24"/>
      <c r="FUL163" s="24"/>
      <c r="FUM163" s="24"/>
      <c r="FUN163" s="24"/>
      <c r="FUO163" s="24"/>
      <c r="FUP163" s="24"/>
      <c r="FUQ163" s="24"/>
      <c r="FUR163" s="24"/>
      <c r="FUS163" s="24"/>
      <c r="FUT163" s="24"/>
      <c r="FUU163" s="24"/>
      <c r="FUV163" s="24"/>
      <c r="FUW163" s="24"/>
      <c r="FUX163" s="24"/>
      <c r="FUY163" s="24"/>
      <c r="FUZ163" s="24"/>
      <c r="FVA163" s="24"/>
      <c r="FVB163" s="24"/>
      <c r="FVC163" s="24"/>
      <c r="FVD163" s="24"/>
      <c r="FVE163" s="24"/>
      <c r="FVF163" s="24"/>
      <c r="FVG163" s="24"/>
      <c r="FVH163" s="24"/>
      <c r="FVI163" s="24"/>
      <c r="FVJ163" s="24"/>
      <c r="FVK163" s="24"/>
      <c r="FVL163" s="24"/>
      <c r="FVM163" s="24"/>
      <c r="FVN163" s="24"/>
      <c r="FVO163" s="24"/>
      <c r="FVP163" s="24"/>
      <c r="FVQ163" s="24"/>
      <c r="FVR163" s="24"/>
      <c r="FVS163" s="24"/>
      <c r="FVT163" s="24"/>
      <c r="FVU163" s="24"/>
      <c r="FVV163" s="24"/>
      <c r="FVW163" s="24"/>
      <c r="FVX163" s="24"/>
      <c r="FVY163" s="24"/>
      <c r="FVZ163" s="24"/>
      <c r="FWA163" s="24"/>
      <c r="FWB163" s="24"/>
      <c r="FWC163" s="24"/>
      <c r="FWD163" s="24"/>
      <c r="FWE163" s="24"/>
      <c r="FWF163" s="24"/>
      <c r="FWG163" s="24"/>
      <c r="FWH163" s="24"/>
      <c r="FWI163" s="24"/>
      <c r="FWJ163" s="24"/>
      <c r="FWK163" s="24"/>
      <c r="FWL163" s="24"/>
      <c r="FWM163" s="24"/>
      <c r="FWN163" s="24"/>
      <c r="FWO163" s="24"/>
      <c r="FWP163" s="24"/>
      <c r="FWQ163" s="24"/>
      <c r="FWR163" s="24"/>
      <c r="FWS163" s="24"/>
      <c r="FWT163" s="24"/>
      <c r="FWU163" s="24"/>
      <c r="FWV163" s="24"/>
      <c r="FWW163" s="24"/>
      <c r="FWX163" s="24"/>
      <c r="FWY163" s="24"/>
      <c r="FWZ163" s="24"/>
      <c r="FXA163" s="24"/>
      <c r="FXB163" s="24"/>
      <c r="FXC163" s="24"/>
      <c r="FXD163" s="24"/>
      <c r="FXE163" s="24"/>
      <c r="FXF163" s="24"/>
      <c r="FXG163" s="24"/>
      <c r="FXH163" s="24"/>
      <c r="FXI163" s="24"/>
      <c r="FXJ163" s="24"/>
      <c r="FXK163" s="24"/>
      <c r="FXL163" s="24"/>
      <c r="FXM163" s="24"/>
      <c r="FXN163" s="24"/>
      <c r="FXO163" s="24"/>
      <c r="FXP163" s="24"/>
      <c r="FXQ163" s="24"/>
      <c r="FXR163" s="24"/>
      <c r="FXS163" s="24"/>
      <c r="FXT163" s="24"/>
      <c r="FXU163" s="24"/>
      <c r="FXV163" s="24"/>
      <c r="FXW163" s="24"/>
      <c r="FXX163" s="24"/>
      <c r="FXY163" s="24"/>
      <c r="FXZ163" s="24"/>
      <c r="FYA163" s="24"/>
      <c r="FYB163" s="24"/>
      <c r="FYC163" s="24"/>
      <c r="FYD163" s="24"/>
      <c r="FYE163" s="24"/>
      <c r="FYF163" s="24"/>
      <c r="FYG163" s="24"/>
      <c r="FYH163" s="24"/>
      <c r="FYI163" s="24"/>
      <c r="FYJ163" s="24"/>
      <c r="FYK163" s="24"/>
      <c r="FYL163" s="24"/>
      <c r="FYM163" s="24"/>
      <c r="FYN163" s="24"/>
      <c r="FYO163" s="24"/>
      <c r="FYP163" s="24"/>
      <c r="FYQ163" s="24"/>
      <c r="FYR163" s="24"/>
      <c r="FYS163" s="24"/>
      <c r="FYT163" s="24"/>
      <c r="FYU163" s="24"/>
      <c r="FYV163" s="24"/>
      <c r="FYW163" s="24"/>
      <c r="FYX163" s="24"/>
      <c r="FYY163" s="24"/>
      <c r="FYZ163" s="24"/>
      <c r="FZA163" s="24"/>
      <c r="FZB163" s="24"/>
      <c r="FZC163" s="24"/>
      <c r="FZD163" s="24"/>
      <c r="FZE163" s="24"/>
      <c r="FZF163" s="24"/>
      <c r="FZG163" s="24"/>
      <c r="FZH163" s="24"/>
      <c r="FZI163" s="24"/>
      <c r="FZJ163" s="24"/>
      <c r="FZK163" s="24"/>
      <c r="FZL163" s="24"/>
      <c r="FZM163" s="24"/>
      <c r="FZN163" s="24"/>
      <c r="FZO163" s="24"/>
      <c r="FZP163" s="24"/>
      <c r="FZQ163" s="24"/>
      <c r="FZR163" s="24"/>
      <c r="FZS163" s="24"/>
      <c r="FZT163" s="24"/>
      <c r="FZU163" s="24"/>
      <c r="FZV163" s="24"/>
      <c r="FZW163" s="24"/>
      <c r="FZX163" s="24"/>
      <c r="FZY163" s="24"/>
      <c r="FZZ163" s="24"/>
      <c r="GAA163" s="24"/>
      <c r="GAB163" s="24"/>
      <c r="GAC163" s="24"/>
      <c r="GAD163" s="24"/>
      <c r="GAE163" s="24"/>
      <c r="GAF163" s="24"/>
      <c r="GAG163" s="24"/>
      <c r="GAH163" s="24"/>
      <c r="GAI163" s="24"/>
      <c r="GAJ163" s="24"/>
      <c r="GAK163" s="24"/>
      <c r="GAL163" s="24"/>
      <c r="GAM163" s="24"/>
      <c r="GAN163" s="24"/>
      <c r="GAO163" s="24"/>
      <c r="GAP163" s="24"/>
      <c r="GAQ163" s="24"/>
      <c r="GAR163" s="24"/>
      <c r="GAS163" s="24"/>
      <c r="GAT163" s="24"/>
      <c r="GAU163" s="24"/>
      <c r="GAV163" s="24"/>
      <c r="GAW163" s="24"/>
      <c r="GAX163" s="24"/>
      <c r="GAY163" s="24"/>
      <c r="GAZ163" s="24"/>
      <c r="GBA163" s="24"/>
      <c r="GBB163" s="24"/>
      <c r="GBC163" s="24"/>
      <c r="GBD163" s="24"/>
      <c r="GBE163" s="24"/>
      <c r="GBF163" s="24"/>
      <c r="GBG163" s="24"/>
      <c r="GBH163" s="24"/>
      <c r="GBI163" s="24"/>
      <c r="GBJ163" s="24"/>
      <c r="GBK163" s="24"/>
      <c r="GBL163" s="24"/>
      <c r="GBM163" s="24"/>
      <c r="GBN163" s="24"/>
      <c r="GBO163" s="24"/>
      <c r="GBP163" s="24"/>
      <c r="GBQ163" s="24"/>
      <c r="GBR163" s="24"/>
      <c r="GBS163" s="24"/>
      <c r="GBT163" s="24"/>
      <c r="GBU163" s="24"/>
      <c r="GBV163" s="24"/>
      <c r="GBW163" s="24"/>
      <c r="GBX163" s="24"/>
      <c r="GBY163" s="24"/>
      <c r="GBZ163" s="24"/>
      <c r="GCA163" s="24"/>
      <c r="GCB163" s="24"/>
      <c r="GCC163" s="24"/>
      <c r="GCD163" s="24"/>
      <c r="GCE163" s="24"/>
      <c r="GCF163" s="24"/>
      <c r="GCG163" s="24"/>
      <c r="GCH163" s="24"/>
      <c r="GCI163" s="24"/>
      <c r="GCJ163" s="24"/>
      <c r="GCK163" s="24"/>
      <c r="GCL163" s="24"/>
      <c r="GCM163" s="24"/>
      <c r="GCN163" s="24"/>
      <c r="GCO163" s="24"/>
      <c r="GCP163" s="24"/>
      <c r="GCQ163" s="24"/>
      <c r="GCR163" s="24"/>
      <c r="GCS163" s="24"/>
      <c r="GCT163" s="24"/>
      <c r="GCU163" s="24"/>
      <c r="GCV163" s="24"/>
      <c r="GCW163" s="24"/>
      <c r="GCX163" s="24"/>
      <c r="GCY163" s="24"/>
      <c r="GCZ163" s="24"/>
      <c r="GDA163" s="24"/>
      <c r="GDB163" s="24"/>
      <c r="GDC163" s="24"/>
      <c r="GDD163" s="24"/>
      <c r="GDE163" s="24"/>
      <c r="GDF163" s="24"/>
      <c r="GDG163" s="24"/>
      <c r="GDH163" s="24"/>
      <c r="GDI163" s="24"/>
      <c r="GDJ163" s="24"/>
      <c r="GDK163" s="24"/>
      <c r="GDL163" s="24"/>
      <c r="GDM163" s="24"/>
      <c r="GDN163" s="24"/>
      <c r="GDO163" s="24"/>
      <c r="GDP163" s="24"/>
      <c r="GDQ163" s="24"/>
      <c r="GDR163" s="24"/>
      <c r="GDS163" s="24"/>
      <c r="GDT163" s="24"/>
      <c r="GDU163" s="24"/>
      <c r="GDV163" s="24"/>
      <c r="GDW163" s="24"/>
      <c r="GDX163" s="24"/>
      <c r="GDY163" s="24"/>
      <c r="GDZ163" s="24"/>
      <c r="GEA163" s="24"/>
      <c r="GEB163" s="24"/>
      <c r="GEC163" s="24"/>
      <c r="GED163" s="24"/>
      <c r="GEE163" s="24"/>
      <c r="GEF163" s="24"/>
      <c r="GEG163" s="24"/>
      <c r="GEH163" s="24"/>
      <c r="GEI163" s="24"/>
      <c r="GEJ163" s="24"/>
      <c r="GEK163" s="24"/>
      <c r="GEL163" s="24"/>
      <c r="GEM163" s="24"/>
      <c r="GEN163" s="24"/>
      <c r="GEO163" s="24"/>
      <c r="GEP163" s="24"/>
      <c r="GEQ163" s="24"/>
      <c r="GER163" s="24"/>
      <c r="GES163" s="24"/>
      <c r="GET163" s="24"/>
      <c r="GEU163" s="24"/>
      <c r="GEV163" s="24"/>
      <c r="GEW163" s="24"/>
      <c r="GEX163" s="24"/>
      <c r="GEY163" s="24"/>
      <c r="GEZ163" s="24"/>
      <c r="GFA163" s="24"/>
      <c r="GFB163" s="24"/>
      <c r="GFC163" s="24"/>
      <c r="GFD163" s="24"/>
      <c r="GFE163" s="24"/>
      <c r="GFF163" s="24"/>
      <c r="GFG163" s="24"/>
      <c r="GFH163" s="24"/>
      <c r="GFI163" s="24"/>
      <c r="GFJ163" s="24"/>
      <c r="GFK163" s="24"/>
      <c r="GFL163" s="24"/>
      <c r="GFM163" s="24"/>
      <c r="GFN163" s="24"/>
      <c r="GFO163" s="24"/>
      <c r="GFP163" s="24"/>
      <c r="GFQ163" s="24"/>
      <c r="GFR163" s="24"/>
      <c r="GFS163" s="24"/>
      <c r="GFT163" s="24"/>
      <c r="GFU163" s="24"/>
      <c r="GFV163" s="24"/>
      <c r="GFW163" s="24"/>
      <c r="GFX163" s="24"/>
      <c r="GFY163" s="24"/>
      <c r="GFZ163" s="24"/>
      <c r="GGA163" s="24"/>
      <c r="GGB163" s="24"/>
      <c r="GGC163" s="24"/>
      <c r="GGD163" s="24"/>
      <c r="GGE163" s="24"/>
      <c r="GGF163" s="24"/>
      <c r="GGG163" s="24"/>
      <c r="GGH163" s="24"/>
      <c r="GGI163" s="24"/>
      <c r="GGJ163" s="24"/>
      <c r="GGK163" s="24"/>
      <c r="GGL163" s="24"/>
      <c r="GGM163" s="24"/>
      <c r="GGN163" s="24"/>
      <c r="GGO163" s="24"/>
      <c r="GGP163" s="24"/>
      <c r="GGQ163" s="24"/>
      <c r="GGR163" s="24"/>
      <c r="GGS163" s="24"/>
      <c r="GGT163" s="24"/>
      <c r="GGU163" s="24"/>
      <c r="GGV163" s="24"/>
      <c r="GGW163" s="24"/>
      <c r="GGX163" s="24"/>
      <c r="GGY163" s="24"/>
      <c r="GGZ163" s="24"/>
      <c r="GHA163" s="24"/>
      <c r="GHB163" s="24"/>
      <c r="GHC163" s="24"/>
      <c r="GHD163" s="24"/>
      <c r="GHE163" s="24"/>
      <c r="GHF163" s="24"/>
      <c r="GHG163" s="24"/>
      <c r="GHH163" s="24"/>
      <c r="GHI163" s="24"/>
      <c r="GHJ163" s="24"/>
      <c r="GHK163" s="24"/>
      <c r="GHL163" s="24"/>
      <c r="GHM163" s="24"/>
      <c r="GHN163" s="24"/>
      <c r="GHO163" s="24"/>
      <c r="GHP163" s="24"/>
      <c r="GHQ163" s="24"/>
      <c r="GHR163" s="24"/>
      <c r="GHS163" s="24"/>
      <c r="GHT163" s="24"/>
      <c r="GHU163" s="24"/>
      <c r="GHV163" s="24"/>
      <c r="GHW163" s="24"/>
      <c r="GHX163" s="24"/>
      <c r="GHY163" s="24"/>
      <c r="GHZ163" s="24"/>
      <c r="GIA163" s="24"/>
      <c r="GIB163" s="24"/>
      <c r="GIC163" s="24"/>
      <c r="GID163" s="24"/>
      <c r="GIE163" s="24"/>
      <c r="GIF163" s="24"/>
      <c r="GIG163" s="24"/>
      <c r="GIH163" s="24"/>
      <c r="GII163" s="24"/>
      <c r="GIJ163" s="24"/>
      <c r="GIK163" s="24"/>
      <c r="GIL163" s="24"/>
      <c r="GIM163" s="24"/>
      <c r="GIN163" s="24"/>
      <c r="GIO163" s="24"/>
      <c r="GIP163" s="24"/>
      <c r="GIQ163" s="24"/>
      <c r="GIR163" s="24"/>
      <c r="GIS163" s="24"/>
      <c r="GIT163" s="24"/>
      <c r="GIU163" s="24"/>
      <c r="GIV163" s="24"/>
      <c r="GIW163" s="24"/>
      <c r="GIX163" s="24"/>
      <c r="GIY163" s="24"/>
      <c r="GIZ163" s="24"/>
      <c r="GJA163" s="24"/>
      <c r="GJB163" s="24"/>
      <c r="GJC163" s="24"/>
      <c r="GJD163" s="24"/>
      <c r="GJE163" s="24"/>
      <c r="GJF163" s="24"/>
      <c r="GJG163" s="24"/>
      <c r="GJH163" s="24"/>
      <c r="GJI163" s="24"/>
      <c r="GJJ163" s="24"/>
      <c r="GJK163" s="24"/>
      <c r="GJL163" s="24"/>
      <c r="GJM163" s="24"/>
      <c r="GJN163" s="24"/>
      <c r="GJO163" s="24"/>
      <c r="GJP163" s="24"/>
      <c r="GJQ163" s="24"/>
      <c r="GJR163" s="24"/>
      <c r="GJS163" s="24"/>
      <c r="GJT163" s="24"/>
      <c r="GJU163" s="24"/>
      <c r="GJV163" s="24"/>
      <c r="GJW163" s="24"/>
      <c r="GJX163" s="24"/>
      <c r="GJY163" s="24"/>
      <c r="GJZ163" s="24"/>
      <c r="GKA163" s="24"/>
      <c r="GKB163" s="24"/>
      <c r="GKC163" s="24"/>
      <c r="GKD163" s="24"/>
      <c r="GKE163" s="24"/>
      <c r="GKF163" s="24"/>
      <c r="GKG163" s="24"/>
      <c r="GKH163" s="24"/>
      <c r="GKI163" s="24"/>
      <c r="GKJ163" s="24"/>
      <c r="GKK163" s="24"/>
      <c r="GKL163" s="24"/>
      <c r="GKM163" s="24"/>
      <c r="GKN163" s="24"/>
      <c r="GKO163" s="24"/>
      <c r="GKP163" s="24"/>
      <c r="GKQ163" s="24"/>
      <c r="GKR163" s="24"/>
      <c r="GKS163" s="24"/>
      <c r="GKT163" s="24"/>
      <c r="GKU163" s="24"/>
      <c r="GKV163" s="24"/>
      <c r="GKW163" s="24"/>
      <c r="GKX163" s="24"/>
      <c r="GKY163" s="24"/>
      <c r="GKZ163" s="24"/>
      <c r="GLA163" s="24"/>
      <c r="GLB163" s="24"/>
      <c r="GLC163" s="24"/>
      <c r="GLD163" s="24"/>
      <c r="GLE163" s="24"/>
      <c r="GLF163" s="24"/>
      <c r="GLG163" s="24"/>
      <c r="GLH163" s="24"/>
      <c r="GLI163" s="24"/>
      <c r="GLJ163" s="24"/>
      <c r="GLK163" s="24"/>
      <c r="GLL163" s="24"/>
      <c r="GLM163" s="24"/>
      <c r="GLN163" s="24"/>
      <c r="GLO163" s="24"/>
      <c r="GLP163" s="24"/>
      <c r="GLQ163" s="24"/>
      <c r="GLR163" s="24"/>
      <c r="GLS163" s="24"/>
      <c r="GLT163" s="24"/>
      <c r="GLU163" s="24"/>
      <c r="GLV163" s="24"/>
      <c r="GLW163" s="24"/>
      <c r="GLX163" s="24"/>
      <c r="GLY163" s="24"/>
      <c r="GLZ163" s="24"/>
      <c r="GMA163" s="24"/>
      <c r="GMB163" s="24"/>
      <c r="GMC163" s="24"/>
      <c r="GMD163" s="24"/>
      <c r="GME163" s="24"/>
      <c r="GMF163" s="24"/>
      <c r="GMG163" s="24"/>
      <c r="GMH163" s="24"/>
      <c r="GMI163" s="24"/>
      <c r="GMJ163" s="24"/>
      <c r="GMK163" s="24"/>
      <c r="GML163" s="24"/>
      <c r="GMM163" s="24"/>
      <c r="GMN163" s="24"/>
      <c r="GMO163" s="24"/>
      <c r="GMP163" s="24"/>
      <c r="GMQ163" s="24"/>
      <c r="GMR163" s="24"/>
      <c r="GMS163" s="24"/>
      <c r="GMT163" s="24"/>
      <c r="GMU163" s="24"/>
      <c r="GMV163" s="24"/>
      <c r="GMW163" s="24"/>
      <c r="GMX163" s="24"/>
      <c r="GMY163" s="24"/>
      <c r="GMZ163" s="24"/>
      <c r="GNA163" s="24"/>
      <c r="GNB163" s="24"/>
      <c r="GNC163" s="24"/>
      <c r="GND163" s="24"/>
      <c r="GNE163" s="24"/>
      <c r="GNF163" s="24"/>
      <c r="GNG163" s="24"/>
      <c r="GNH163" s="24"/>
      <c r="GNI163" s="24"/>
      <c r="GNJ163" s="24"/>
      <c r="GNK163" s="24"/>
      <c r="GNL163" s="24"/>
      <c r="GNM163" s="24"/>
      <c r="GNN163" s="24"/>
      <c r="GNO163" s="24"/>
      <c r="GNP163" s="24"/>
      <c r="GNQ163" s="24"/>
      <c r="GNR163" s="24"/>
      <c r="GNS163" s="24"/>
      <c r="GNT163" s="24"/>
      <c r="GNU163" s="24"/>
      <c r="GNV163" s="24"/>
      <c r="GNW163" s="24"/>
      <c r="GNX163" s="24"/>
      <c r="GNY163" s="24"/>
      <c r="GNZ163" s="24"/>
      <c r="GOA163" s="24"/>
      <c r="GOB163" s="24"/>
      <c r="GOC163" s="24"/>
      <c r="GOD163" s="24"/>
      <c r="GOE163" s="24"/>
      <c r="GOF163" s="24"/>
      <c r="GOG163" s="24"/>
      <c r="GOH163" s="24"/>
      <c r="GOI163" s="24"/>
      <c r="GOJ163" s="24"/>
      <c r="GOK163" s="24"/>
      <c r="GOL163" s="24"/>
      <c r="GOM163" s="24"/>
      <c r="GON163" s="24"/>
      <c r="GOO163" s="24"/>
      <c r="GOP163" s="24"/>
      <c r="GOQ163" s="24"/>
      <c r="GOR163" s="24"/>
      <c r="GOS163" s="24"/>
      <c r="GOT163" s="24"/>
      <c r="GOU163" s="24"/>
      <c r="GOV163" s="24"/>
      <c r="GOW163" s="24"/>
      <c r="GOX163" s="24"/>
      <c r="GOY163" s="24"/>
      <c r="GOZ163" s="24"/>
      <c r="GPA163" s="24"/>
      <c r="GPB163" s="24"/>
      <c r="GPC163" s="24"/>
      <c r="GPD163" s="24"/>
      <c r="GPE163" s="24"/>
      <c r="GPF163" s="24"/>
      <c r="GPG163" s="24"/>
      <c r="GPH163" s="24"/>
      <c r="GPI163" s="24"/>
      <c r="GPJ163" s="24"/>
      <c r="GPK163" s="24"/>
      <c r="GPL163" s="24"/>
      <c r="GPM163" s="24"/>
      <c r="GPN163" s="24"/>
      <c r="GPO163" s="24"/>
      <c r="GPP163" s="24"/>
      <c r="GPQ163" s="24"/>
      <c r="GPR163" s="24"/>
      <c r="GPS163" s="24"/>
      <c r="GPT163" s="24"/>
      <c r="GPU163" s="24"/>
      <c r="GPV163" s="24"/>
      <c r="GPW163" s="24"/>
      <c r="GPX163" s="24"/>
      <c r="GPY163" s="24"/>
      <c r="GPZ163" s="24"/>
      <c r="GQA163" s="24"/>
      <c r="GQB163" s="24"/>
      <c r="GQC163" s="24"/>
      <c r="GQD163" s="24"/>
      <c r="GQE163" s="24"/>
      <c r="GQF163" s="24"/>
      <c r="GQG163" s="24"/>
      <c r="GQH163" s="24"/>
      <c r="GQI163" s="24"/>
      <c r="GQJ163" s="24"/>
      <c r="GQK163" s="24"/>
      <c r="GQL163" s="24"/>
      <c r="GQM163" s="24"/>
      <c r="GQN163" s="24"/>
      <c r="GQO163" s="24"/>
      <c r="GQP163" s="24"/>
      <c r="GQQ163" s="24"/>
      <c r="GQR163" s="24"/>
      <c r="GQS163" s="24"/>
      <c r="GQT163" s="24"/>
      <c r="GQU163" s="24"/>
      <c r="GQV163" s="24"/>
      <c r="GQW163" s="24"/>
      <c r="GQX163" s="24"/>
      <c r="GQY163" s="24"/>
      <c r="GQZ163" s="24"/>
      <c r="GRA163" s="24"/>
      <c r="GRB163" s="24"/>
      <c r="GRC163" s="24"/>
      <c r="GRD163" s="24"/>
      <c r="GRE163" s="24"/>
      <c r="GRF163" s="24"/>
      <c r="GRG163" s="24"/>
      <c r="GRH163" s="24"/>
      <c r="GRI163" s="24"/>
      <c r="GRJ163" s="24"/>
      <c r="GRK163" s="24"/>
      <c r="GRL163" s="24"/>
      <c r="GRM163" s="24"/>
      <c r="GRN163" s="24"/>
      <c r="GRO163" s="24"/>
      <c r="GRP163" s="24"/>
      <c r="GRQ163" s="24"/>
      <c r="GRR163" s="24"/>
      <c r="GRS163" s="24"/>
      <c r="GRT163" s="24"/>
      <c r="GRU163" s="24"/>
      <c r="GRV163" s="24"/>
      <c r="GRW163" s="24"/>
      <c r="GRX163" s="24"/>
      <c r="GRY163" s="24"/>
      <c r="GRZ163" s="24"/>
      <c r="GSA163" s="24"/>
      <c r="GSB163" s="24"/>
      <c r="GSC163" s="24"/>
      <c r="GSD163" s="24"/>
      <c r="GSE163" s="24"/>
      <c r="GSF163" s="24"/>
      <c r="GSG163" s="24"/>
      <c r="GSH163" s="24"/>
      <c r="GSI163" s="24"/>
      <c r="GSJ163" s="24"/>
      <c r="GSK163" s="24"/>
      <c r="GSL163" s="24"/>
      <c r="GSM163" s="24"/>
      <c r="GSN163" s="24"/>
      <c r="GSO163" s="24"/>
      <c r="GSP163" s="24"/>
      <c r="GSQ163" s="24"/>
      <c r="GSR163" s="24"/>
      <c r="GSS163" s="24"/>
      <c r="GST163" s="24"/>
      <c r="GSU163" s="24"/>
      <c r="GSV163" s="24"/>
      <c r="GSW163" s="24"/>
      <c r="GSX163" s="24"/>
      <c r="GSY163" s="24"/>
      <c r="GSZ163" s="24"/>
      <c r="GTA163" s="24"/>
      <c r="GTB163" s="24"/>
      <c r="GTC163" s="24"/>
      <c r="GTD163" s="24"/>
      <c r="GTE163" s="24"/>
      <c r="GTF163" s="24"/>
      <c r="GTG163" s="24"/>
      <c r="GTH163" s="24"/>
      <c r="GTI163" s="24"/>
      <c r="GTJ163" s="24"/>
      <c r="GTK163" s="24"/>
      <c r="GTL163" s="24"/>
      <c r="GTM163" s="24"/>
      <c r="GTN163" s="24"/>
      <c r="GTO163" s="24"/>
      <c r="GTP163" s="24"/>
      <c r="GTQ163" s="24"/>
      <c r="GTR163" s="24"/>
      <c r="GTS163" s="24"/>
      <c r="GTT163" s="24"/>
      <c r="GTU163" s="24"/>
      <c r="GTV163" s="24"/>
      <c r="GTW163" s="24"/>
      <c r="GTX163" s="24"/>
      <c r="GTY163" s="24"/>
      <c r="GTZ163" s="24"/>
      <c r="GUA163" s="24"/>
      <c r="GUB163" s="24"/>
      <c r="GUC163" s="24"/>
      <c r="GUD163" s="24"/>
      <c r="GUE163" s="24"/>
      <c r="GUF163" s="24"/>
      <c r="GUG163" s="24"/>
      <c r="GUH163" s="24"/>
      <c r="GUI163" s="24"/>
      <c r="GUJ163" s="24"/>
      <c r="GUK163" s="24"/>
      <c r="GUL163" s="24"/>
      <c r="GUM163" s="24"/>
      <c r="GUN163" s="24"/>
      <c r="GUO163" s="24"/>
      <c r="GUP163" s="24"/>
      <c r="GUQ163" s="24"/>
      <c r="GUR163" s="24"/>
      <c r="GUS163" s="24"/>
      <c r="GUT163" s="24"/>
      <c r="GUU163" s="24"/>
      <c r="GUV163" s="24"/>
      <c r="GUW163" s="24"/>
      <c r="GUX163" s="24"/>
      <c r="GUY163" s="24"/>
      <c r="GUZ163" s="24"/>
      <c r="GVA163" s="24"/>
      <c r="GVB163" s="24"/>
      <c r="GVC163" s="24"/>
      <c r="GVD163" s="24"/>
      <c r="GVE163" s="24"/>
      <c r="GVF163" s="24"/>
      <c r="GVG163" s="24"/>
      <c r="GVH163" s="24"/>
      <c r="GVI163" s="24"/>
      <c r="GVJ163" s="24"/>
      <c r="GVK163" s="24"/>
      <c r="GVL163" s="24"/>
      <c r="GVM163" s="24"/>
      <c r="GVN163" s="24"/>
      <c r="GVO163" s="24"/>
      <c r="GVP163" s="24"/>
      <c r="GVQ163" s="24"/>
      <c r="GVR163" s="24"/>
      <c r="GVS163" s="24"/>
      <c r="GVT163" s="24"/>
      <c r="GVU163" s="24"/>
      <c r="GVV163" s="24"/>
      <c r="GVW163" s="24"/>
      <c r="GVX163" s="24"/>
      <c r="GVY163" s="24"/>
      <c r="GVZ163" s="24"/>
      <c r="GWA163" s="24"/>
      <c r="GWB163" s="24"/>
      <c r="GWC163" s="24"/>
      <c r="GWD163" s="24"/>
      <c r="GWE163" s="24"/>
      <c r="GWF163" s="24"/>
      <c r="GWG163" s="24"/>
      <c r="GWH163" s="24"/>
      <c r="GWI163" s="24"/>
      <c r="GWJ163" s="24"/>
      <c r="GWK163" s="24"/>
      <c r="GWL163" s="24"/>
      <c r="GWM163" s="24"/>
      <c r="GWN163" s="24"/>
      <c r="GWO163" s="24"/>
      <c r="GWP163" s="24"/>
      <c r="GWQ163" s="24"/>
      <c r="GWR163" s="24"/>
      <c r="GWS163" s="24"/>
      <c r="GWT163" s="24"/>
      <c r="GWU163" s="24"/>
      <c r="GWV163" s="24"/>
      <c r="GWW163" s="24"/>
      <c r="GWX163" s="24"/>
      <c r="GWY163" s="24"/>
      <c r="GWZ163" s="24"/>
      <c r="GXA163" s="24"/>
      <c r="GXB163" s="24"/>
      <c r="GXC163" s="24"/>
      <c r="GXD163" s="24"/>
      <c r="GXE163" s="24"/>
      <c r="GXF163" s="24"/>
      <c r="GXG163" s="24"/>
      <c r="GXH163" s="24"/>
      <c r="GXI163" s="24"/>
      <c r="GXJ163" s="24"/>
      <c r="GXK163" s="24"/>
      <c r="GXL163" s="24"/>
      <c r="GXM163" s="24"/>
      <c r="GXN163" s="24"/>
      <c r="GXO163" s="24"/>
      <c r="GXP163" s="24"/>
      <c r="GXQ163" s="24"/>
      <c r="GXR163" s="24"/>
      <c r="GXS163" s="24"/>
      <c r="GXT163" s="24"/>
      <c r="GXU163" s="24"/>
      <c r="GXV163" s="24"/>
      <c r="GXW163" s="24"/>
      <c r="GXX163" s="24"/>
      <c r="GXY163" s="24"/>
      <c r="GXZ163" s="24"/>
      <c r="GYA163" s="24"/>
      <c r="GYB163" s="24"/>
      <c r="GYC163" s="24"/>
      <c r="GYD163" s="24"/>
      <c r="GYE163" s="24"/>
      <c r="GYF163" s="24"/>
      <c r="GYG163" s="24"/>
      <c r="GYH163" s="24"/>
      <c r="GYI163" s="24"/>
      <c r="GYJ163" s="24"/>
      <c r="GYK163" s="24"/>
      <c r="GYL163" s="24"/>
      <c r="GYM163" s="24"/>
      <c r="GYN163" s="24"/>
      <c r="GYO163" s="24"/>
      <c r="GYP163" s="24"/>
      <c r="GYQ163" s="24"/>
      <c r="GYR163" s="24"/>
      <c r="GYS163" s="24"/>
      <c r="GYT163" s="24"/>
      <c r="GYU163" s="24"/>
      <c r="GYV163" s="24"/>
      <c r="GYW163" s="24"/>
      <c r="GYX163" s="24"/>
      <c r="GYY163" s="24"/>
      <c r="GYZ163" s="24"/>
      <c r="GZA163" s="24"/>
      <c r="GZB163" s="24"/>
      <c r="GZC163" s="24"/>
      <c r="GZD163" s="24"/>
      <c r="GZE163" s="24"/>
      <c r="GZF163" s="24"/>
      <c r="GZG163" s="24"/>
      <c r="GZH163" s="24"/>
      <c r="GZI163" s="24"/>
      <c r="GZJ163" s="24"/>
      <c r="GZK163" s="24"/>
      <c r="GZL163" s="24"/>
      <c r="GZM163" s="24"/>
      <c r="GZN163" s="24"/>
      <c r="GZO163" s="24"/>
      <c r="GZP163" s="24"/>
      <c r="GZQ163" s="24"/>
      <c r="GZR163" s="24"/>
      <c r="GZS163" s="24"/>
      <c r="GZT163" s="24"/>
      <c r="GZU163" s="24"/>
      <c r="GZV163" s="24"/>
      <c r="GZW163" s="24"/>
      <c r="GZX163" s="24"/>
      <c r="GZY163" s="24"/>
      <c r="GZZ163" s="24"/>
      <c r="HAA163" s="24"/>
      <c r="HAB163" s="24"/>
      <c r="HAC163" s="24"/>
      <c r="HAD163" s="24"/>
      <c r="HAE163" s="24"/>
      <c r="HAF163" s="24"/>
      <c r="HAG163" s="24"/>
      <c r="HAH163" s="24"/>
      <c r="HAI163" s="24"/>
      <c r="HAJ163" s="24"/>
      <c r="HAK163" s="24"/>
      <c r="HAL163" s="24"/>
      <c r="HAM163" s="24"/>
      <c r="HAN163" s="24"/>
      <c r="HAO163" s="24"/>
      <c r="HAP163" s="24"/>
      <c r="HAQ163" s="24"/>
      <c r="HAR163" s="24"/>
      <c r="HAS163" s="24"/>
      <c r="HAT163" s="24"/>
      <c r="HAU163" s="24"/>
      <c r="HAV163" s="24"/>
      <c r="HAW163" s="24"/>
      <c r="HAX163" s="24"/>
      <c r="HAY163" s="24"/>
      <c r="HAZ163" s="24"/>
      <c r="HBA163" s="24"/>
      <c r="HBB163" s="24"/>
      <c r="HBC163" s="24"/>
      <c r="HBD163" s="24"/>
      <c r="HBE163" s="24"/>
      <c r="HBF163" s="24"/>
      <c r="HBG163" s="24"/>
      <c r="HBH163" s="24"/>
      <c r="HBI163" s="24"/>
      <c r="HBJ163" s="24"/>
      <c r="HBK163" s="24"/>
      <c r="HBL163" s="24"/>
      <c r="HBM163" s="24"/>
      <c r="HBN163" s="24"/>
      <c r="HBO163" s="24"/>
      <c r="HBP163" s="24"/>
      <c r="HBQ163" s="24"/>
      <c r="HBR163" s="24"/>
      <c r="HBS163" s="24"/>
      <c r="HBT163" s="24"/>
      <c r="HBU163" s="24"/>
      <c r="HBV163" s="24"/>
      <c r="HBW163" s="24"/>
      <c r="HBX163" s="24"/>
      <c r="HBY163" s="24"/>
      <c r="HBZ163" s="24"/>
      <c r="HCA163" s="24"/>
      <c r="HCB163" s="24"/>
      <c r="HCC163" s="24"/>
      <c r="HCD163" s="24"/>
      <c r="HCE163" s="24"/>
      <c r="HCF163" s="24"/>
      <c r="HCG163" s="24"/>
      <c r="HCH163" s="24"/>
      <c r="HCI163" s="24"/>
      <c r="HCJ163" s="24"/>
      <c r="HCK163" s="24"/>
      <c r="HCL163" s="24"/>
      <c r="HCM163" s="24"/>
      <c r="HCN163" s="24"/>
      <c r="HCO163" s="24"/>
      <c r="HCP163" s="24"/>
      <c r="HCQ163" s="24"/>
      <c r="HCR163" s="24"/>
      <c r="HCS163" s="24"/>
      <c r="HCT163" s="24"/>
      <c r="HCU163" s="24"/>
      <c r="HCV163" s="24"/>
      <c r="HCW163" s="24"/>
      <c r="HCX163" s="24"/>
      <c r="HCY163" s="24"/>
      <c r="HCZ163" s="24"/>
      <c r="HDA163" s="24"/>
      <c r="HDB163" s="24"/>
      <c r="HDC163" s="24"/>
      <c r="HDD163" s="24"/>
      <c r="HDE163" s="24"/>
      <c r="HDF163" s="24"/>
      <c r="HDG163" s="24"/>
      <c r="HDH163" s="24"/>
      <c r="HDI163" s="24"/>
      <c r="HDJ163" s="24"/>
      <c r="HDK163" s="24"/>
      <c r="HDL163" s="24"/>
      <c r="HDM163" s="24"/>
      <c r="HDN163" s="24"/>
      <c r="HDO163" s="24"/>
      <c r="HDP163" s="24"/>
      <c r="HDQ163" s="24"/>
      <c r="HDR163" s="24"/>
      <c r="HDS163" s="24"/>
      <c r="HDT163" s="24"/>
      <c r="HDU163" s="24"/>
      <c r="HDV163" s="24"/>
      <c r="HDW163" s="24"/>
      <c r="HDX163" s="24"/>
      <c r="HDY163" s="24"/>
      <c r="HDZ163" s="24"/>
      <c r="HEA163" s="24"/>
      <c r="HEB163" s="24"/>
      <c r="HEC163" s="24"/>
      <c r="HED163" s="24"/>
      <c r="HEE163" s="24"/>
      <c r="HEF163" s="24"/>
      <c r="HEG163" s="24"/>
      <c r="HEH163" s="24"/>
      <c r="HEI163" s="24"/>
      <c r="HEJ163" s="24"/>
      <c r="HEK163" s="24"/>
      <c r="HEL163" s="24"/>
      <c r="HEM163" s="24"/>
      <c r="HEN163" s="24"/>
      <c r="HEO163" s="24"/>
      <c r="HEP163" s="24"/>
      <c r="HEQ163" s="24"/>
      <c r="HER163" s="24"/>
      <c r="HES163" s="24"/>
      <c r="HET163" s="24"/>
      <c r="HEU163" s="24"/>
      <c r="HEV163" s="24"/>
      <c r="HEW163" s="24"/>
      <c r="HEX163" s="24"/>
      <c r="HEY163" s="24"/>
      <c r="HEZ163" s="24"/>
      <c r="HFA163" s="24"/>
      <c r="HFB163" s="24"/>
      <c r="HFC163" s="24"/>
      <c r="HFD163" s="24"/>
      <c r="HFE163" s="24"/>
      <c r="HFF163" s="24"/>
      <c r="HFG163" s="24"/>
      <c r="HFH163" s="24"/>
      <c r="HFI163" s="24"/>
      <c r="HFJ163" s="24"/>
      <c r="HFK163" s="24"/>
      <c r="HFL163" s="24"/>
      <c r="HFM163" s="24"/>
      <c r="HFN163" s="24"/>
      <c r="HFO163" s="24"/>
      <c r="HFP163" s="24"/>
      <c r="HFQ163" s="24"/>
      <c r="HFR163" s="24"/>
      <c r="HFS163" s="24"/>
      <c r="HFT163" s="24"/>
      <c r="HFU163" s="24"/>
      <c r="HFV163" s="24"/>
      <c r="HFW163" s="24"/>
      <c r="HFX163" s="24"/>
      <c r="HFY163" s="24"/>
      <c r="HFZ163" s="24"/>
      <c r="HGA163" s="24"/>
      <c r="HGB163" s="24"/>
      <c r="HGC163" s="24"/>
      <c r="HGD163" s="24"/>
      <c r="HGE163" s="24"/>
      <c r="HGF163" s="24"/>
      <c r="HGG163" s="24"/>
      <c r="HGH163" s="24"/>
      <c r="HGI163" s="24"/>
      <c r="HGJ163" s="24"/>
      <c r="HGK163" s="24"/>
      <c r="HGL163" s="24"/>
      <c r="HGM163" s="24"/>
      <c r="HGN163" s="24"/>
      <c r="HGO163" s="24"/>
      <c r="HGP163" s="24"/>
      <c r="HGQ163" s="24"/>
      <c r="HGR163" s="24"/>
      <c r="HGS163" s="24"/>
      <c r="HGT163" s="24"/>
      <c r="HGU163" s="24"/>
      <c r="HGV163" s="24"/>
      <c r="HGW163" s="24"/>
      <c r="HGX163" s="24"/>
      <c r="HGY163" s="24"/>
      <c r="HGZ163" s="24"/>
      <c r="HHA163" s="24"/>
      <c r="HHB163" s="24"/>
      <c r="HHC163" s="24"/>
      <c r="HHD163" s="24"/>
      <c r="HHE163" s="24"/>
      <c r="HHF163" s="24"/>
      <c r="HHG163" s="24"/>
      <c r="HHH163" s="24"/>
      <c r="HHI163" s="24"/>
      <c r="HHJ163" s="24"/>
      <c r="HHK163" s="24"/>
      <c r="HHL163" s="24"/>
      <c r="HHM163" s="24"/>
      <c r="HHN163" s="24"/>
      <c r="HHO163" s="24"/>
      <c r="HHP163" s="24"/>
      <c r="HHQ163" s="24"/>
      <c r="HHR163" s="24"/>
      <c r="HHS163" s="24"/>
      <c r="HHT163" s="24"/>
      <c r="HHU163" s="24"/>
      <c r="HHV163" s="24"/>
      <c r="HHW163" s="24"/>
      <c r="HHX163" s="24"/>
      <c r="HHY163" s="24"/>
      <c r="HHZ163" s="24"/>
      <c r="HIA163" s="24"/>
      <c r="HIB163" s="24"/>
      <c r="HIC163" s="24"/>
      <c r="HID163" s="24"/>
      <c r="HIE163" s="24"/>
      <c r="HIF163" s="24"/>
      <c r="HIG163" s="24"/>
      <c r="HIH163" s="24"/>
      <c r="HII163" s="24"/>
      <c r="HIJ163" s="24"/>
      <c r="HIK163" s="24"/>
      <c r="HIL163" s="24"/>
      <c r="HIM163" s="24"/>
      <c r="HIN163" s="24"/>
      <c r="HIO163" s="24"/>
      <c r="HIP163" s="24"/>
      <c r="HIQ163" s="24"/>
      <c r="HIR163" s="24"/>
      <c r="HIS163" s="24"/>
      <c r="HIT163" s="24"/>
      <c r="HIU163" s="24"/>
      <c r="HIV163" s="24"/>
      <c r="HIW163" s="24"/>
      <c r="HIX163" s="24"/>
      <c r="HIY163" s="24"/>
      <c r="HIZ163" s="24"/>
      <c r="HJA163" s="24"/>
      <c r="HJB163" s="24"/>
      <c r="HJC163" s="24"/>
      <c r="HJD163" s="24"/>
      <c r="HJE163" s="24"/>
      <c r="HJF163" s="24"/>
      <c r="HJG163" s="24"/>
      <c r="HJH163" s="24"/>
      <c r="HJI163" s="24"/>
      <c r="HJJ163" s="24"/>
      <c r="HJK163" s="24"/>
      <c r="HJL163" s="24"/>
      <c r="HJM163" s="24"/>
      <c r="HJN163" s="24"/>
      <c r="HJO163" s="24"/>
      <c r="HJP163" s="24"/>
      <c r="HJQ163" s="24"/>
      <c r="HJR163" s="24"/>
      <c r="HJS163" s="24"/>
      <c r="HJT163" s="24"/>
      <c r="HJU163" s="24"/>
      <c r="HJV163" s="24"/>
      <c r="HJW163" s="24"/>
      <c r="HJX163" s="24"/>
      <c r="HJY163" s="24"/>
      <c r="HJZ163" s="24"/>
      <c r="HKA163" s="24"/>
      <c r="HKB163" s="24"/>
      <c r="HKC163" s="24"/>
      <c r="HKD163" s="24"/>
      <c r="HKE163" s="24"/>
      <c r="HKF163" s="24"/>
      <c r="HKG163" s="24"/>
      <c r="HKH163" s="24"/>
      <c r="HKI163" s="24"/>
      <c r="HKJ163" s="24"/>
      <c r="HKK163" s="24"/>
      <c r="HKL163" s="24"/>
      <c r="HKM163" s="24"/>
      <c r="HKN163" s="24"/>
      <c r="HKO163" s="24"/>
      <c r="HKP163" s="24"/>
      <c r="HKQ163" s="24"/>
      <c r="HKR163" s="24"/>
      <c r="HKS163" s="24"/>
      <c r="HKT163" s="24"/>
      <c r="HKU163" s="24"/>
      <c r="HKV163" s="24"/>
      <c r="HKW163" s="24"/>
      <c r="HKX163" s="24"/>
      <c r="HKY163" s="24"/>
      <c r="HKZ163" s="24"/>
      <c r="HLA163" s="24"/>
      <c r="HLB163" s="24"/>
      <c r="HLC163" s="24"/>
      <c r="HLD163" s="24"/>
      <c r="HLE163" s="24"/>
      <c r="HLF163" s="24"/>
      <c r="HLG163" s="24"/>
      <c r="HLH163" s="24"/>
      <c r="HLI163" s="24"/>
      <c r="HLJ163" s="24"/>
      <c r="HLK163" s="24"/>
      <c r="HLL163" s="24"/>
      <c r="HLM163" s="24"/>
      <c r="HLN163" s="24"/>
      <c r="HLO163" s="24"/>
      <c r="HLP163" s="24"/>
      <c r="HLQ163" s="24"/>
      <c r="HLR163" s="24"/>
      <c r="HLS163" s="24"/>
      <c r="HLT163" s="24"/>
      <c r="HLU163" s="24"/>
      <c r="HLV163" s="24"/>
      <c r="HLW163" s="24"/>
      <c r="HLX163" s="24"/>
      <c r="HLY163" s="24"/>
      <c r="HLZ163" s="24"/>
      <c r="HMA163" s="24"/>
      <c r="HMB163" s="24"/>
      <c r="HMC163" s="24"/>
      <c r="HMD163" s="24"/>
      <c r="HME163" s="24"/>
      <c r="HMF163" s="24"/>
      <c r="HMG163" s="24"/>
      <c r="HMH163" s="24"/>
      <c r="HMI163" s="24"/>
      <c r="HMJ163" s="24"/>
      <c r="HMK163" s="24"/>
      <c r="HML163" s="24"/>
      <c r="HMM163" s="24"/>
      <c r="HMN163" s="24"/>
      <c r="HMO163" s="24"/>
      <c r="HMP163" s="24"/>
      <c r="HMQ163" s="24"/>
      <c r="HMR163" s="24"/>
      <c r="HMS163" s="24"/>
      <c r="HMT163" s="24"/>
      <c r="HMU163" s="24"/>
      <c r="HMV163" s="24"/>
      <c r="HMW163" s="24"/>
      <c r="HMX163" s="24"/>
      <c r="HMY163" s="24"/>
      <c r="HMZ163" s="24"/>
      <c r="HNA163" s="24"/>
      <c r="HNB163" s="24"/>
      <c r="HNC163" s="24"/>
      <c r="HND163" s="24"/>
      <c r="HNE163" s="24"/>
      <c r="HNF163" s="24"/>
      <c r="HNG163" s="24"/>
      <c r="HNH163" s="24"/>
      <c r="HNI163" s="24"/>
      <c r="HNJ163" s="24"/>
      <c r="HNK163" s="24"/>
      <c r="HNL163" s="24"/>
      <c r="HNM163" s="24"/>
      <c r="HNN163" s="24"/>
      <c r="HNO163" s="24"/>
      <c r="HNP163" s="24"/>
      <c r="HNQ163" s="24"/>
      <c r="HNR163" s="24"/>
      <c r="HNS163" s="24"/>
      <c r="HNT163" s="24"/>
      <c r="HNU163" s="24"/>
      <c r="HNV163" s="24"/>
      <c r="HNW163" s="24"/>
      <c r="HNX163" s="24"/>
      <c r="HNY163" s="24"/>
      <c r="HNZ163" s="24"/>
      <c r="HOA163" s="24"/>
      <c r="HOB163" s="24"/>
      <c r="HOC163" s="24"/>
      <c r="HOD163" s="24"/>
      <c r="HOE163" s="24"/>
      <c r="HOF163" s="24"/>
      <c r="HOG163" s="24"/>
      <c r="HOH163" s="24"/>
      <c r="HOI163" s="24"/>
      <c r="HOJ163" s="24"/>
      <c r="HOK163" s="24"/>
      <c r="HOL163" s="24"/>
      <c r="HOM163" s="24"/>
      <c r="HON163" s="24"/>
      <c r="HOO163" s="24"/>
      <c r="HOP163" s="24"/>
      <c r="HOQ163" s="24"/>
      <c r="HOR163" s="24"/>
      <c r="HOS163" s="24"/>
      <c r="HOT163" s="24"/>
      <c r="HOU163" s="24"/>
      <c r="HOV163" s="24"/>
      <c r="HOW163" s="24"/>
      <c r="HOX163" s="24"/>
      <c r="HOY163" s="24"/>
      <c r="HOZ163" s="24"/>
      <c r="HPA163" s="24"/>
      <c r="HPB163" s="24"/>
      <c r="HPC163" s="24"/>
      <c r="HPD163" s="24"/>
      <c r="HPE163" s="24"/>
      <c r="HPF163" s="24"/>
      <c r="HPG163" s="24"/>
      <c r="HPH163" s="24"/>
      <c r="HPI163" s="24"/>
      <c r="HPJ163" s="24"/>
      <c r="HPK163" s="24"/>
      <c r="HPL163" s="24"/>
      <c r="HPM163" s="24"/>
      <c r="HPN163" s="24"/>
      <c r="HPO163" s="24"/>
      <c r="HPP163" s="24"/>
      <c r="HPQ163" s="24"/>
      <c r="HPR163" s="24"/>
      <c r="HPS163" s="24"/>
      <c r="HPT163" s="24"/>
      <c r="HPU163" s="24"/>
      <c r="HPV163" s="24"/>
      <c r="HPW163" s="24"/>
      <c r="HPX163" s="24"/>
      <c r="HPY163" s="24"/>
      <c r="HPZ163" s="24"/>
      <c r="HQA163" s="24"/>
      <c r="HQB163" s="24"/>
      <c r="HQC163" s="24"/>
      <c r="HQD163" s="24"/>
      <c r="HQE163" s="24"/>
      <c r="HQF163" s="24"/>
      <c r="HQG163" s="24"/>
      <c r="HQH163" s="24"/>
      <c r="HQI163" s="24"/>
      <c r="HQJ163" s="24"/>
      <c r="HQK163" s="24"/>
      <c r="HQL163" s="24"/>
      <c r="HQM163" s="24"/>
      <c r="HQN163" s="24"/>
      <c r="HQO163" s="24"/>
      <c r="HQP163" s="24"/>
      <c r="HQQ163" s="24"/>
      <c r="HQR163" s="24"/>
      <c r="HQS163" s="24"/>
      <c r="HQT163" s="24"/>
      <c r="HQU163" s="24"/>
      <c r="HQV163" s="24"/>
      <c r="HQW163" s="24"/>
      <c r="HQX163" s="24"/>
      <c r="HQY163" s="24"/>
      <c r="HQZ163" s="24"/>
      <c r="HRA163" s="24"/>
      <c r="HRB163" s="24"/>
      <c r="HRC163" s="24"/>
      <c r="HRD163" s="24"/>
      <c r="HRE163" s="24"/>
      <c r="HRF163" s="24"/>
      <c r="HRG163" s="24"/>
      <c r="HRH163" s="24"/>
      <c r="HRI163" s="24"/>
      <c r="HRJ163" s="24"/>
      <c r="HRK163" s="24"/>
      <c r="HRL163" s="24"/>
      <c r="HRM163" s="24"/>
      <c r="HRN163" s="24"/>
      <c r="HRO163" s="24"/>
      <c r="HRP163" s="24"/>
      <c r="HRQ163" s="24"/>
      <c r="HRR163" s="24"/>
      <c r="HRS163" s="24"/>
      <c r="HRT163" s="24"/>
      <c r="HRU163" s="24"/>
      <c r="HRV163" s="24"/>
      <c r="HRW163" s="24"/>
      <c r="HRX163" s="24"/>
      <c r="HRY163" s="24"/>
      <c r="HRZ163" s="24"/>
      <c r="HSA163" s="24"/>
      <c r="HSB163" s="24"/>
      <c r="HSC163" s="24"/>
      <c r="HSD163" s="24"/>
      <c r="HSE163" s="24"/>
      <c r="HSF163" s="24"/>
      <c r="HSG163" s="24"/>
      <c r="HSH163" s="24"/>
      <c r="HSI163" s="24"/>
      <c r="HSJ163" s="24"/>
      <c r="HSK163" s="24"/>
      <c r="HSL163" s="24"/>
      <c r="HSM163" s="24"/>
      <c r="HSN163" s="24"/>
      <c r="HSO163" s="24"/>
      <c r="HSP163" s="24"/>
      <c r="HSQ163" s="24"/>
      <c r="HSR163" s="24"/>
      <c r="HSS163" s="24"/>
      <c r="HST163" s="24"/>
      <c r="HSU163" s="24"/>
      <c r="HSV163" s="24"/>
      <c r="HSW163" s="24"/>
      <c r="HSX163" s="24"/>
      <c r="HSY163" s="24"/>
      <c r="HSZ163" s="24"/>
      <c r="HTA163" s="24"/>
      <c r="HTB163" s="24"/>
      <c r="HTC163" s="24"/>
      <c r="HTD163" s="24"/>
      <c r="HTE163" s="24"/>
      <c r="HTF163" s="24"/>
      <c r="HTG163" s="24"/>
      <c r="HTH163" s="24"/>
      <c r="HTI163" s="24"/>
      <c r="HTJ163" s="24"/>
      <c r="HTK163" s="24"/>
      <c r="HTL163" s="24"/>
      <c r="HTM163" s="24"/>
      <c r="HTN163" s="24"/>
      <c r="HTO163" s="24"/>
      <c r="HTP163" s="24"/>
      <c r="HTQ163" s="24"/>
      <c r="HTR163" s="24"/>
      <c r="HTS163" s="24"/>
      <c r="HTT163" s="24"/>
      <c r="HTU163" s="24"/>
      <c r="HTV163" s="24"/>
      <c r="HTW163" s="24"/>
      <c r="HTX163" s="24"/>
      <c r="HTY163" s="24"/>
      <c r="HTZ163" s="24"/>
      <c r="HUA163" s="24"/>
      <c r="HUB163" s="24"/>
      <c r="HUC163" s="24"/>
      <c r="HUD163" s="24"/>
      <c r="HUE163" s="24"/>
      <c r="HUF163" s="24"/>
      <c r="HUG163" s="24"/>
      <c r="HUH163" s="24"/>
      <c r="HUI163" s="24"/>
      <c r="HUJ163" s="24"/>
      <c r="HUK163" s="24"/>
      <c r="HUL163" s="24"/>
      <c r="HUM163" s="24"/>
      <c r="HUN163" s="24"/>
      <c r="HUO163" s="24"/>
      <c r="HUP163" s="24"/>
      <c r="HUQ163" s="24"/>
      <c r="HUR163" s="24"/>
      <c r="HUS163" s="24"/>
      <c r="HUT163" s="24"/>
      <c r="HUU163" s="24"/>
      <c r="HUV163" s="24"/>
      <c r="HUW163" s="24"/>
      <c r="HUX163" s="24"/>
      <c r="HUY163" s="24"/>
      <c r="HUZ163" s="24"/>
      <c r="HVA163" s="24"/>
      <c r="HVB163" s="24"/>
      <c r="HVC163" s="24"/>
      <c r="HVD163" s="24"/>
      <c r="HVE163" s="24"/>
      <c r="HVF163" s="24"/>
      <c r="HVG163" s="24"/>
      <c r="HVH163" s="24"/>
      <c r="HVI163" s="24"/>
      <c r="HVJ163" s="24"/>
      <c r="HVK163" s="24"/>
      <c r="HVL163" s="24"/>
      <c r="HVM163" s="24"/>
      <c r="HVN163" s="24"/>
      <c r="HVO163" s="24"/>
      <c r="HVP163" s="24"/>
      <c r="HVQ163" s="24"/>
      <c r="HVR163" s="24"/>
      <c r="HVS163" s="24"/>
      <c r="HVT163" s="24"/>
      <c r="HVU163" s="24"/>
      <c r="HVV163" s="24"/>
      <c r="HVW163" s="24"/>
      <c r="HVX163" s="24"/>
      <c r="HVY163" s="24"/>
      <c r="HVZ163" s="24"/>
      <c r="HWA163" s="24"/>
      <c r="HWB163" s="24"/>
      <c r="HWC163" s="24"/>
      <c r="HWD163" s="24"/>
      <c r="HWE163" s="24"/>
      <c r="HWF163" s="24"/>
      <c r="HWG163" s="24"/>
      <c r="HWH163" s="24"/>
      <c r="HWI163" s="24"/>
      <c r="HWJ163" s="24"/>
      <c r="HWK163" s="24"/>
      <c r="HWL163" s="24"/>
      <c r="HWM163" s="24"/>
      <c r="HWN163" s="24"/>
      <c r="HWO163" s="24"/>
      <c r="HWP163" s="24"/>
      <c r="HWQ163" s="24"/>
      <c r="HWR163" s="24"/>
      <c r="HWS163" s="24"/>
      <c r="HWT163" s="24"/>
      <c r="HWU163" s="24"/>
      <c r="HWV163" s="24"/>
      <c r="HWW163" s="24"/>
      <c r="HWX163" s="24"/>
      <c r="HWY163" s="24"/>
      <c r="HWZ163" s="24"/>
      <c r="HXA163" s="24"/>
      <c r="HXB163" s="24"/>
      <c r="HXC163" s="24"/>
      <c r="HXD163" s="24"/>
      <c r="HXE163" s="24"/>
      <c r="HXF163" s="24"/>
      <c r="HXG163" s="24"/>
      <c r="HXH163" s="24"/>
      <c r="HXI163" s="24"/>
      <c r="HXJ163" s="24"/>
      <c r="HXK163" s="24"/>
      <c r="HXL163" s="24"/>
      <c r="HXM163" s="24"/>
      <c r="HXN163" s="24"/>
      <c r="HXO163" s="24"/>
      <c r="HXP163" s="24"/>
      <c r="HXQ163" s="24"/>
      <c r="HXR163" s="24"/>
      <c r="HXS163" s="24"/>
      <c r="HXT163" s="24"/>
      <c r="HXU163" s="24"/>
      <c r="HXV163" s="24"/>
      <c r="HXW163" s="24"/>
      <c r="HXX163" s="24"/>
      <c r="HXY163" s="24"/>
      <c r="HXZ163" s="24"/>
      <c r="HYA163" s="24"/>
      <c r="HYB163" s="24"/>
      <c r="HYC163" s="24"/>
      <c r="HYD163" s="24"/>
      <c r="HYE163" s="24"/>
      <c r="HYF163" s="24"/>
      <c r="HYG163" s="24"/>
      <c r="HYH163" s="24"/>
      <c r="HYI163" s="24"/>
      <c r="HYJ163" s="24"/>
      <c r="HYK163" s="24"/>
      <c r="HYL163" s="24"/>
      <c r="HYM163" s="24"/>
      <c r="HYN163" s="24"/>
      <c r="HYO163" s="24"/>
      <c r="HYP163" s="24"/>
      <c r="HYQ163" s="24"/>
      <c r="HYR163" s="24"/>
      <c r="HYS163" s="24"/>
      <c r="HYT163" s="24"/>
      <c r="HYU163" s="24"/>
      <c r="HYV163" s="24"/>
      <c r="HYW163" s="24"/>
      <c r="HYX163" s="24"/>
      <c r="HYY163" s="24"/>
      <c r="HYZ163" s="24"/>
      <c r="HZA163" s="24"/>
      <c r="HZB163" s="24"/>
      <c r="HZC163" s="24"/>
      <c r="HZD163" s="24"/>
      <c r="HZE163" s="24"/>
      <c r="HZF163" s="24"/>
      <c r="HZG163" s="24"/>
      <c r="HZH163" s="24"/>
      <c r="HZI163" s="24"/>
      <c r="HZJ163" s="24"/>
      <c r="HZK163" s="24"/>
      <c r="HZL163" s="24"/>
      <c r="HZM163" s="24"/>
      <c r="HZN163" s="24"/>
      <c r="HZO163" s="24"/>
      <c r="HZP163" s="24"/>
      <c r="HZQ163" s="24"/>
      <c r="HZR163" s="24"/>
      <c r="HZS163" s="24"/>
      <c r="HZT163" s="24"/>
      <c r="HZU163" s="24"/>
      <c r="HZV163" s="24"/>
      <c r="HZW163" s="24"/>
      <c r="HZX163" s="24"/>
      <c r="HZY163" s="24"/>
      <c r="HZZ163" s="24"/>
      <c r="IAA163" s="24"/>
      <c r="IAB163" s="24"/>
      <c r="IAC163" s="24"/>
      <c r="IAD163" s="24"/>
      <c r="IAE163" s="24"/>
      <c r="IAF163" s="24"/>
      <c r="IAG163" s="24"/>
      <c r="IAH163" s="24"/>
      <c r="IAI163" s="24"/>
      <c r="IAJ163" s="24"/>
      <c r="IAK163" s="24"/>
      <c r="IAL163" s="24"/>
      <c r="IAM163" s="24"/>
      <c r="IAN163" s="24"/>
      <c r="IAO163" s="24"/>
      <c r="IAP163" s="24"/>
      <c r="IAQ163" s="24"/>
      <c r="IAR163" s="24"/>
      <c r="IAS163" s="24"/>
      <c r="IAT163" s="24"/>
      <c r="IAU163" s="24"/>
      <c r="IAV163" s="24"/>
      <c r="IAW163" s="24"/>
      <c r="IAX163" s="24"/>
      <c r="IAY163" s="24"/>
      <c r="IAZ163" s="24"/>
      <c r="IBA163" s="24"/>
      <c r="IBB163" s="24"/>
      <c r="IBC163" s="24"/>
      <c r="IBD163" s="24"/>
      <c r="IBE163" s="24"/>
      <c r="IBF163" s="24"/>
      <c r="IBG163" s="24"/>
      <c r="IBH163" s="24"/>
      <c r="IBI163" s="24"/>
      <c r="IBJ163" s="24"/>
      <c r="IBK163" s="24"/>
      <c r="IBL163" s="24"/>
      <c r="IBM163" s="24"/>
      <c r="IBN163" s="24"/>
      <c r="IBO163" s="24"/>
      <c r="IBP163" s="24"/>
      <c r="IBQ163" s="24"/>
      <c r="IBR163" s="24"/>
      <c r="IBS163" s="24"/>
      <c r="IBT163" s="24"/>
      <c r="IBU163" s="24"/>
      <c r="IBV163" s="24"/>
      <c r="IBW163" s="24"/>
      <c r="IBX163" s="24"/>
      <c r="IBY163" s="24"/>
      <c r="IBZ163" s="24"/>
      <c r="ICA163" s="24"/>
      <c r="ICB163" s="24"/>
      <c r="ICC163" s="24"/>
      <c r="ICD163" s="24"/>
      <c r="ICE163" s="24"/>
      <c r="ICF163" s="24"/>
      <c r="ICG163" s="24"/>
      <c r="ICH163" s="24"/>
      <c r="ICI163" s="24"/>
      <c r="ICJ163" s="24"/>
      <c r="ICK163" s="24"/>
      <c r="ICL163" s="24"/>
      <c r="ICM163" s="24"/>
      <c r="ICN163" s="24"/>
      <c r="ICO163" s="24"/>
      <c r="ICP163" s="24"/>
      <c r="ICQ163" s="24"/>
      <c r="ICR163" s="24"/>
      <c r="ICS163" s="24"/>
      <c r="ICT163" s="24"/>
      <c r="ICU163" s="24"/>
      <c r="ICV163" s="24"/>
      <c r="ICW163" s="24"/>
      <c r="ICX163" s="24"/>
      <c r="ICY163" s="24"/>
      <c r="ICZ163" s="24"/>
      <c r="IDA163" s="24"/>
      <c r="IDB163" s="24"/>
      <c r="IDC163" s="24"/>
      <c r="IDD163" s="24"/>
      <c r="IDE163" s="24"/>
      <c r="IDF163" s="24"/>
      <c r="IDG163" s="24"/>
      <c r="IDH163" s="24"/>
      <c r="IDI163" s="24"/>
      <c r="IDJ163" s="24"/>
      <c r="IDK163" s="24"/>
      <c r="IDL163" s="24"/>
      <c r="IDM163" s="24"/>
      <c r="IDN163" s="24"/>
      <c r="IDO163" s="24"/>
      <c r="IDP163" s="24"/>
      <c r="IDQ163" s="24"/>
      <c r="IDR163" s="24"/>
      <c r="IDS163" s="24"/>
      <c r="IDT163" s="24"/>
      <c r="IDU163" s="24"/>
      <c r="IDV163" s="24"/>
      <c r="IDW163" s="24"/>
      <c r="IDX163" s="24"/>
      <c r="IDY163" s="24"/>
      <c r="IDZ163" s="24"/>
      <c r="IEA163" s="24"/>
      <c r="IEB163" s="24"/>
      <c r="IEC163" s="24"/>
      <c r="IED163" s="24"/>
      <c r="IEE163" s="24"/>
      <c r="IEF163" s="24"/>
      <c r="IEG163" s="24"/>
      <c r="IEH163" s="24"/>
      <c r="IEI163" s="24"/>
      <c r="IEJ163" s="24"/>
      <c r="IEK163" s="24"/>
      <c r="IEL163" s="24"/>
      <c r="IEM163" s="24"/>
      <c r="IEN163" s="24"/>
      <c r="IEO163" s="24"/>
      <c r="IEP163" s="24"/>
      <c r="IEQ163" s="24"/>
      <c r="IER163" s="24"/>
      <c r="IES163" s="24"/>
      <c r="IET163" s="24"/>
      <c r="IEU163" s="24"/>
      <c r="IEV163" s="24"/>
      <c r="IEW163" s="24"/>
      <c r="IEX163" s="24"/>
      <c r="IEY163" s="24"/>
      <c r="IEZ163" s="24"/>
      <c r="IFA163" s="24"/>
      <c r="IFB163" s="24"/>
      <c r="IFC163" s="24"/>
      <c r="IFD163" s="24"/>
      <c r="IFE163" s="24"/>
      <c r="IFF163" s="24"/>
      <c r="IFG163" s="24"/>
      <c r="IFH163" s="24"/>
      <c r="IFI163" s="24"/>
      <c r="IFJ163" s="24"/>
      <c r="IFK163" s="24"/>
      <c r="IFL163" s="24"/>
      <c r="IFM163" s="24"/>
      <c r="IFN163" s="24"/>
      <c r="IFO163" s="24"/>
      <c r="IFP163" s="24"/>
      <c r="IFQ163" s="24"/>
      <c r="IFR163" s="24"/>
      <c r="IFS163" s="24"/>
      <c r="IFT163" s="24"/>
      <c r="IFU163" s="24"/>
      <c r="IFV163" s="24"/>
      <c r="IFW163" s="24"/>
      <c r="IFX163" s="24"/>
      <c r="IFY163" s="24"/>
      <c r="IFZ163" s="24"/>
      <c r="IGA163" s="24"/>
      <c r="IGB163" s="24"/>
      <c r="IGC163" s="24"/>
      <c r="IGD163" s="24"/>
      <c r="IGE163" s="24"/>
      <c r="IGF163" s="24"/>
      <c r="IGG163" s="24"/>
      <c r="IGH163" s="24"/>
      <c r="IGI163" s="24"/>
      <c r="IGJ163" s="24"/>
      <c r="IGK163" s="24"/>
      <c r="IGL163" s="24"/>
      <c r="IGM163" s="24"/>
      <c r="IGN163" s="24"/>
      <c r="IGO163" s="24"/>
      <c r="IGP163" s="24"/>
      <c r="IGQ163" s="24"/>
      <c r="IGR163" s="24"/>
      <c r="IGS163" s="24"/>
      <c r="IGT163" s="24"/>
      <c r="IGU163" s="24"/>
      <c r="IGV163" s="24"/>
      <c r="IGW163" s="24"/>
      <c r="IGX163" s="24"/>
      <c r="IGY163" s="24"/>
      <c r="IGZ163" s="24"/>
      <c r="IHA163" s="24"/>
      <c r="IHB163" s="24"/>
      <c r="IHC163" s="24"/>
      <c r="IHD163" s="24"/>
      <c r="IHE163" s="24"/>
      <c r="IHF163" s="24"/>
      <c r="IHG163" s="24"/>
      <c r="IHH163" s="24"/>
      <c r="IHI163" s="24"/>
      <c r="IHJ163" s="24"/>
      <c r="IHK163" s="24"/>
      <c r="IHL163" s="24"/>
      <c r="IHM163" s="24"/>
      <c r="IHN163" s="24"/>
      <c r="IHO163" s="24"/>
      <c r="IHP163" s="24"/>
      <c r="IHQ163" s="24"/>
      <c r="IHR163" s="24"/>
      <c r="IHS163" s="24"/>
      <c r="IHT163" s="24"/>
      <c r="IHU163" s="24"/>
      <c r="IHV163" s="24"/>
      <c r="IHW163" s="24"/>
      <c r="IHX163" s="24"/>
      <c r="IHY163" s="24"/>
      <c r="IHZ163" s="24"/>
      <c r="IIA163" s="24"/>
      <c r="IIB163" s="24"/>
      <c r="IIC163" s="24"/>
      <c r="IID163" s="24"/>
      <c r="IIE163" s="24"/>
      <c r="IIF163" s="24"/>
      <c r="IIG163" s="24"/>
      <c r="IIH163" s="24"/>
      <c r="III163" s="24"/>
      <c r="IIJ163" s="24"/>
      <c r="IIK163" s="24"/>
      <c r="IIL163" s="24"/>
      <c r="IIM163" s="24"/>
      <c r="IIN163" s="24"/>
      <c r="IIO163" s="24"/>
      <c r="IIP163" s="24"/>
      <c r="IIQ163" s="24"/>
      <c r="IIR163" s="24"/>
      <c r="IIS163" s="24"/>
      <c r="IIT163" s="24"/>
      <c r="IIU163" s="24"/>
      <c r="IIV163" s="24"/>
      <c r="IIW163" s="24"/>
      <c r="IIX163" s="24"/>
      <c r="IIY163" s="24"/>
      <c r="IIZ163" s="24"/>
      <c r="IJA163" s="24"/>
      <c r="IJB163" s="24"/>
      <c r="IJC163" s="24"/>
      <c r="IJD163" s="24"/>
      <c r="IJE163" s="24"/>
      <c r="IJF163" s="24"/>
      <c r="IJG163" s="24"/>
      <c r="IJH163" s="24"/>
      <c r="IJI163" s="24"/>
      <c r="IJJ163" s="24"/>
      <c r="IJK163" s="24"/>
      <c r="IJL163" s="24"/>
      <c r="IJM163" s="24"/>
      <c r="IJN163" s="24"/>
      <c r="IJO163" s="24"/>
      <c r="IJP163" s="24"/>
      <c r="IJQ163" s="24"/>
      <c r="IJR163" s="24"/>
      <c r="IJS163" s="24"/>
      <c r="IJT163" s="24"/>
      <c r="IJU163" s="24"/>
      <c r="IJV163" s="24"/>
      <c r="IJW163" s="24"/>
      <c r="IJX163" s="24"/>
      <c r="IJY163" s="24"/>
      <c r="IJZ163" s="24"/>
      <c r="IKA163" s="24"/>
      <c r="IKB163" s="24"/>
      <c r="IKC163" s="24"/>
      <c r="IKD163" s="24"/>
      <c r="IKE163" s="24"/>
      <c r="IKF163" s="24"/>
      <c r="IKG163" s="24"/>
      <c r="IKH163" s="24"/>
      <c r="IKI163" s="24"/>
      <c r="IKJ163" s="24"/>
      <c r="IKK163" s="24"/>
      <c r="IKL163" s="24"/>
      <c r="IKM163" s="24"/>
      <c r="IKN163" s="24"/>
      <c r="IKO163" s="24"/>
      <c r="IKP163" s="24"/>
      <c r="IKQ163" s="24"/>
      <c r="IKR163" s="24"/>
      <c r="IKS163" s="24"/>
      <c r="IKT163" s="24"/>
      <c r="IKU163" s="24"/>
      <c r="IKV163" s="24"/>
      <c r="IKW163" s="24"/>
      <c r="IKX163" s="24"/>
      <c r="IKY163" s="24"/>
      <c r="IKZ163" s="24"/>
      <c r="ILA163" s="24"/>
      <c r="ILB163" s="24"/>
      <c r="ILC163" s="24"/>
      <c r="ILD163" s="24"/>
      <c r="ILE163" s="24"/>
      <c r="ILF163" s="24"/>
      <c r="ILG163" s="24"/>
      <c r="ILH163" s="24"/>
      <c r="ILI163" s="24"/>
      <c r="ILJ163" s="24"/>
      <c r="ILK163" s="24"/>
      <c r="ILL163" s="24"/>
      <c r="ILM163" s="24"/>
      <c r="ILN163" s="24"/>
      <c r="ILO163" s="24"/>
      <c r="ILP163" s="24"/>
      <c r="ILQ163" s="24"/>
      <c r="ILR163" s="24"/>
      <c r="ILS163" s="24"/>
      <c r="ILT163" s="24"/>
      <c r="ILU163" s="24"/>
      <c r="ILV163" s="24"/>
      <c r="ILW163" s="24"/>
      <c r="ILX163" s="24"/>
      <c r="ILY163" s="24"/>
      <c r="ILZ163" s="24"/>
      <c r="IMA163" s="24"/>
      <c r="IMB163" s="24"/>
      <c r="IMC163" s="24"/>
      <c r="IMD163" s="24"/>
      <c r="IME163" s="24"/>
      <c r="IMF163" s="24"/>
      <c r="IMG163" s="24"/>
      <c r="IMH163" s="24"/>
      <c r="IMI163" s="24"/>
      <c r="IMJ163" s="24"/>
      <c r="IMK163" s="24"/>
      <c r="IML163" s="24"/>
      <c r="IMM163" s="24"/>
      <c r="IMN163" s="24"/>
      <c r="IMO163" s="24"/>
      <c r="IMP163" s="24"/>
      <c r="IMQ163" s="24"/>
      <c r="IMR163" s="24"/>
      <c r="IMS163" s="24"/>
      <c r="IMT163" s="24"/>
      <c r="IMU163" s="24"/>
      <c r="IMV163" s="24"/>
      <c r="IMW163" s="24"/>
      <c r="IMX163" s="24"/>
      <c r="IMY163" s="24"/>
      <c r="IMZ163" s="24"/>
      <c r="INA163" s="24"/>
      <c r="INB163" s="24"/>
      <c r="INC163" s="24"/>
      <c r="IND163" s="24"/>
      <c r="INE163" s="24"/>
      <c r="INF163" s="24"/>
      <c r="ING163" s="24"/>
      <c r="INH163" s="24"/>
      <c r="INI163" s="24"/>
      <c r="INJ163" s="24"/>
      <c r="INK163" s="24"/>
      <c r="INL163" s="24"/>
      <c r="INM163" s="24"/>
      <c r="INN163" s="24"/>
      <c r="INO163" s="24"/>
      <c r="INP163" s="24"/>
      <c r="INQ163" s="24"/>
      <c r="INR163" s="24"/>
      <c r="INS163" s="24"/>
      <c r="INT163" s="24"/>
      <c r="INU163" s="24"/>
      <c r="INV163" s="24"/>
      <c r="INW163" s="24"/>
      <c r="INX163" s="24"/>
      <c r="INY163" s="24"/>
      <c r="INZ163" s="24"/>
      <c r="IOA163" s="24"/>
      <c r="IOB163" s="24"/>
      <c r="IOC163" s="24"/>
      <c r="IOD163" s="24"/>
      <c r="IOE163" s="24"/>
      <c r="IOF163" s="24"/>
      <c r="IOG163" s="24"/>
      <c r="IOH163" s="24"/>
      <c r="IOI163" s="24"/>
      <c r="IOJ163" s="24"/>
      <c r="IOK163" s="24"/>
      <c r="IOL163" s="24"/>
      <c r="IOM163" s="24"/>
      <c r="ION163" s="24"/>
      <c r="IOO163" s="24"/>
      <c r="IOP163" s="24"/>
      <c r="IOQ163" s="24"/>
      <c r="IOR163" s="24"/>
      <c r="IOS163" s="24"/>
      <c r="IOT163" s="24"/>
      <c r="IOU163" s="24"/>
      <c r="IOV163" s="24"/>
      <c r="IOW163" s="24"/>
      <c r="IOX163" s="24"/>
      <c r="IOY163" s="24"/>
      <c r="IOZ163" s="24"/>
      <c r="IPA163" s="24"/>
      <c r="IPB163" s="24"/>
      <c r="IPC163" s="24"/>
      <c r="IPD163" s="24"/>
      <c r="IPE163" s="24"/>
      <c r="IPF163" s="24"/>
      <c r="IPG163" s="24"/>
      <c r="IPH163" s="24"/>
      <c r="IPI163" s="24"/>
      <c r="IPJ163" s="24"/>
      <c r="IPK163" s="24"/>
      <c r="IPL163" s="24"/>
      <c r="IPM163" s="24"/>
      <c r="IPN163" s="24"/>
      <c r="IPO163" s="24"/>
      <c r="IPP163" s="24"/>
      <c r="IPQ163" s="24"/>
      <c r="IPR163" s="24"/>
      <c r="IPS163" s="24"/>
      <c r="IPT163" s="24"/>
      <c r="IPU163" s="24"/>
      <c r="IPV163" s="24"/>
      <c r="IPW163" s="24"/>
      <c r="IPX163" s="24"/>
      <c r="IPY163" s="24"/>
      <c r="IPZ163" s="24"/>
      <c r="IQA163" s="24"/>
      <c r="IQB163" s="24"/>
      <c r="IQC163" s="24"/>
      <c r="IQD163" s="24"/>
      <c r="IQE163" s="24"/>
      <c r="IQF163" s="24"/>
      <c r="IQG163" s="24"/>
      <c r="IQH163" s="24"/>
      <c r="IQI163" s="24"/>
      <c r="IQJ163" s="24"/>
      <c r="IQK163" s="24"/>
      <c r="IQL163" s="24"/>
      <c r="IQM163" s="24"/>
      <c r="IQN163" s="24"/>
      <c r="IQO163" s="24"/>
      <c r="IQP163" s="24"/>
      <c r="IQQ163" s="24"/>
      <c r="IQR163" s="24"/>
      <c r="IQS163" s="24"/>
      <c r="IQT163" s="24"/>
      <c r="IQU163" s="24"/>
      <c r="IQV163" s="24"/>
      <c r="IQW163" s="24"/>
      <c r="IQX163" s="24"/>
      <c r="IQY163" s="24"/>
      <c r="IQZ163" s="24"/>
      <c r="IRA163" s="24"/>
      <c r="IRB163" s="24"/>
      <c r="IRC163" s="24"/>
      <c r="IRD163" s="24"/>
      <c r="IRE163" s="24"/>
      <c r="IRF163" s="24"/>
      <c r="IRG163" s="24"/>
      <c r="IRH163" s="24"/>
      <c r="IRI163" s="24"/>
      <c r="IRJ163" s="24"/>
      <c r="IRK163" s="24"/>
      <c r="IRL163" s="24"/>
      <c r="IRM163" s="24"/>
      <c r="IRN163" s="24"/>
      <c r="IRO163" s="24"/>
      <c r="IRP163" s="24"/>
      <c r="IRQ163" s="24"/>
      <c r="IRR163" s="24"/>
      <c r="IRS163" s="24"/>
      <c r="IRT163" s="24"/>
      <c r="IRU163" s="24"/>
      <c r="IRV163" s="24"/>
      <c r="IRW163" s="24"/>
      <c r="IRX163" s="24"/>
      <c r="IRY163" s="24"/>
      <c r="IRZ163" s="24"/>
      <c r="ISA163" s="24"/>
      <c r="ISB163" s="24"/>
      <c r="ISC163" s="24"/>
      <c r="ISD163" s="24"/>
      <c r="ISE163" s="24"/>
      <c r="ISF163" s="24"/>
      <c r="ISG163" s="24"/>
      <c r="ISH163" s="24"/>
      <c r="ISI163" s="24"/>
      <c r="ISJ163" s="24"/>
      <c r="ISK163" s="24"/>
      <c r="ISL163" s="24"/>
      <c r="ISM163" s="24"/>
      <c r="ISN163" s="24"/>
      <c r="ISO163" s="24"/>
      <c r="ISP163" s="24"/>
      <c r="ISQ163" s="24"/>
      <c r="ISR163" s="24"/>
      <c r="ISS163" s="24"/>
      <c r="IST163" s="24"/>
      <c r="ISU163" s="24"/>
      <c r="ISV163" s="24"/>
      <c r="ISW163" s="24"/>
      <c r="ISX163" s="24"/>
      <c r="ISY163" s="24"/>
      <c r="ISZ163" s="24"/>
      <c r="ITA163" s="24"/>
      <c r="ITB163" s="24"/>
      <c r="ITC163" s="24"/>
      <c r="ITD163" s="24"/>
      <c r="ITE163" s="24"/>
      <c r="ITF163" s="24"/>
      <c r="ITG163" s="24"/>
      <c r="ITH163" s="24"/>
      <c r="ITI163" s="24"/>
      <c r="ITJ163" s="24"/>
      <c r="ITK163" s="24"/>
      <c r="ITL163" s="24"/>
      <c r="ITM163" s="24"/>
      <c r="ITN163" s="24"/>
      <c r="ITO163" s="24"/>
      <c r="ITP163" s="24"/>
      <c r="ITQ163" s="24"/>
      <c r="ITR163" s="24"/>
      <c r="ITS163" s="24"/>
      <c r="ITT163" s="24"/>
      <c r="ITU163" s="24"/>
      <c r="ITV163" s="24"/>
      <c r="ITW163" s="24"/>
      <c r="ITX163" s="24"/>
      <c r="ITY163" s="24"/>
      <c r="ITZ163" s="24"/>
      <c r="IUA163" s="24"/>
      <c r="IUB163" s="24"/>
      <c r="IUC163" s="24"/>
      <c r="IUD163" s="24"/>
      <c r="IUE163" s="24"/>
      <c r="IUF163" s="24"/>
      <c r="IUG163" s="24"/>
      <c r="IUH163" s="24"/>
      <c r="IUI163" s="24"/>
      <c r="IUJ163" s="24"/>
      <c r="IUK163" s="24"/>
      <c r="IUL163" s="24"/>
      <c r="IUM163" s="24"/>
      <c r="IUN163" s="24"/>
      <c r="IUO163" s="24"/>
      <c r="IUP163" s="24"/>
      <c r="IUQ163" s="24"/>
      <c r="IUR163" s="24"/>
      <c r="IUS163" s="24"/>
      <c r="IUT163" s="24"/>
      <c r="IUU163" s="24"/>
      <c r="IUV163" s="24"/>
      <c r="IUW163" s="24"/>
      <c r="IUX163" s="24"/>
      <c r="IUY163" s="24"/>
      <c r="IUZ163" s="24"/>
      <c r="IVA163" s="24"/>
      <c r="IVB163" s="24"/>
      <c r="IVC163" s="24"/>
      <c r="IVD163" s="24"/>
      <c r="IVE163" s="24"/>
      <c r="IVF163" s="24"/>
      <c r="IVG163" s="24"/>
      <c r="IVH163" s="24"/>
      <c r="IVI163" s="24"/>
      <c r="IVJ163" s="24"/>
      <c r="IVK163" s="24"/>
      <c r="IVL163" s="24"/>
      <c r="IVM163" s="24"/>
      <c r="IVN163" s="24"/>
      <c r="IVO163" s="24"/>
      <c r="IVP163" s="24"/>
      <c r="IVQ163" s="24"/>
      <c r="IVR163" s="24"/>
      <c r="IVS163" s="24"/>
      <c r="IVT163" s="24"/>
      <c r="IVU163" s="24"/>
      <c r="IVV163" s="24"/>
      <c r="IVW163" s="24"/>
      <c r="IVX163" s="24"/>
      <c r="IVY163" s="24"/>
      <c r="IVZ163" s="24"/>
      <c r="IWA163" s="24"/>
      <c r="IWB163" s="24"/>
      <c r="IWC163" s="24"/>
      <c r="IWD163" s="24"/>
      <c r="IWE163" s="24"/>
      <c r="IWF163" s="24"/>
      <c r="IWG163" s="24"/>
      <c r="IWH163" s="24"/>
      <c r="IWI163" s="24"/>
      <c r="IWJ163" s="24"/>
      <c r="IWK163" s="24"/>
      <c r="IWL163" s="24"/>
      <c r="IWM163" s="24"/>
      <c r="IWN163" s="24"/>
      <c r="IWO163" s="24"/>
      <c r="IWP163" s="24"/>
      <c r="IWQ163" s="24"/>
      <c r="IWR163" s="24"/>
      <c r="IWS163" s="24"/>
      <c r="IWT163" s="24"/>
      <c r="IWU163" s="24"/>
      <c r="IWV163" s="24"/>
      <c r="IWW163" s="24"/>
      <c r="IWX163" s="24"/>
      <c r="IWY163" s="24"/>
      <c r="IWZ163" s="24"/>
      <c r="IXA163" s="24"/>
      <c r="IXB163" s="24"/>
      <c r="IXC163" s="24"/>
      <c r="IXD163" s="24"/>
      <c r="IXE163" s="24"/>
      <c r="IXF163" s="24"/>
      <c r="IXG163" s="24"/>
      <c r="IXH163" s="24"/>
      <c r="IXI163" s="24"/>
      <c r="IXJ163" s="24"/>
      <c r="IXK163" s="24"/>
      <c r="IXL163" s="24"/>
      <c r="IXM163" s="24"/>
      <c r="IXN163" s="24"/>
      <c r="IXO163" s="24"/>
      <c r="IXP163" s="24"/>
      <c r="IXQ163" s="24"/>
      <c r="IXR163" s="24"/>
      <c r="IXS163" s="24"/>
      <c r="IXT163" s="24"/>
      <c r="IXU163" s="24"/>
      <c r="IXV163" s="24"/>
      <c r="IXW163" s="24"/>
      <c r="IXX163" s="24"/>
      <c r="IXY163" s="24"/>
      <c r="IXZ163" s="24"/>
      <c r="IYA163" s="24"/>
      <c r="IYB163" s="24"/>
      <c r="IYC163" s="24"/>
      <c r="IYD163" s="24"/>
      <c r="IYE163" s="24"/>
      <c r="IYF163" s="24"/>
      <c r="IYG163" s="24"/>
      <c r="IYH163" s="24"/>
      <c r="IYI163" s="24"/>
      <c r="IYJ163" s="24"/>
      <c r="IYK163" s="24"/>
      <c r="IYL163" s="24"/>
      <c r="IYM163" s="24"/>
      <c r="IYN163" s="24"/>
      <c r="IYO163" s="24"/>
      <c r="IYP163" s="24"/>
      <c r="IYQ163" s="24"/>
      <c r="IYR163" s="24"/>
      <c r="IYS163" s="24"/>
      <c r="IYT163" s="24"/>
      <c r="IYU163" s="24"/>
      <c r="IYV163" s="24"/>
      <c r="IYW163" s="24"/>
      <c r="IYX163" s="24"/>
      <c r="IYY163" s="24"/>
      <c r="IYZ163" s="24"/>
      <c r="IZA163" s="24"/>
      <c r="IZB163" s="24"/>
      <c r="IZC163" s="24"/>
      <c r="IZD163" s="24"/>
      <c r="IZE163" s="24"/>
      <c r="IZF163" s="24"/>
      <c r="IZG163" s="24"/>
      <c r="IZH163" s="24"/>
      <c r="IZI163" s="24"/>
      <c r="IZJ163" s="24"/>
      <c r="IZK163" s="24"/>
      <c r="IZL163" s="24"/>
      <c r="IZM163" s="24"/>
      <c r="IZN163" s="24"/>
      <c r="IZO163" s="24"/>
      <c r="IZP163" s="24"/>
      <c r="IZQ163" s="24"/>
      <c r="IZR163" s="24"/>
      <c r="IZS163" s="24"/>
      <c r="IZT163" s="24"/>
      <c r="IZU163" s="24"/>
      <c r="IZV163" s="24"/>
      <c r="IZW163" s="24"/>
      <c r="IZX163" s="24"/>
      <c r="IZY163" s="24"/>
      <c r="IZZ163" s="24"/>
      <c r="JAA163" s="24"/>
      <c r="JAB163" s="24"/>
      <c r="JAC163" s="24"/>
      <c r="JAD163" s="24"/>
      <c r="JAE163" s="24"/>
      <c r="JAF163" s="24"/>
      <c r="JAG163" s="24"/>
      <c r="JAH163" s="24"/>
      <c r="JAI163" s="24"/>
      <c r="JAJ163" s="24"/>
      <c r="JAK163" s="24"/>
      <c r="JAL163" s="24"/>
      <c r="JAM163" s="24"/>
      <c r="JAN163" s="24"/>
      <c r="JAO163" s="24"/>
      <c r="JAP163" s="24"/>
      <c r="JAQ163" s="24"/>
      <c r="JAR163" s="24"/>
      <c r="JAS163" s="24"/>
      <c r="JAT163" s="24"/>
      <c r="JAU163" s="24"/>
      <c r="JAV163" s="24"/>
      <c r="JAW163" s="24"/>
      <c r="JAX163" s="24"/>
      <c r="JAY163" s="24"/>
      <c r="JAZ163" s="24"/>
      <c r="JBA163" s="24"/>
      <c r="JBB163" s="24"/>
      <c r="JBC163" s="24"/>
      <c r="JBD163" s="24"/>
      <c r="JBE163" s="24"/>
      <c r="JBF163" s="24"/>
      <c r="JBG163" s="24"/>
      <c r="JBH163" s="24"/>
      <c r="JBI163" s="24"/>
      <c r="JBJ163" s="24"/>
      <c r="JBK163" s="24"/>
      <c r="JBL163" s="24"/>
      <c r="JBM163" s="24"/>
      <c r="JBN163" s="24"/>
      <c r="JBO163" s="24"/>
      <c r="JBP163" s="24"/>
      <c r="JBQ163" s="24"/>
      <c r="JBR163" s="24"/>
      <c r="JBS163" s="24"/>
      <c r="JBT163" s="24"/>
      <c r="JBU163" s="24"/>
      <c r="JBV163" s="24"/>
      <c r="JBW163" s="24"/>
      <c r="JBX163" s="24"/>
      <c r="JBY163" s="24"/>
      <c r="JBZ163" s="24"/>
      <c r="JCA163" s="24"/>
      <c r="JCB163" s="24"/>
      <c r="JCC163" s="24"/>
      <c r="JCD163" s="24"/>
      <c r="JCE163" s="24"/>
      <c r="JCF163" s="24"/>
      <c r="JCG163" s="24"/>
      <c r="JCH163" s="24"/>
      <c r="JCI163" s="24"/>
      <c r="JCJ163" s="24"/>
      <c r="JCK163" s="24"/>
      <c r="JCL163" s="24"/>
      <c r="JCM163" s="24"/>
      <c r="JCN163" s="24"/>
      <c r="JCO163" s="24"/>
      <c r="JCP163" s="24"/>
      <c r="JCQ163" s="24"/>
      <c r="JCR163" s="24"/>
      <c r="JCS163" s="24"/>
      <c r="JCT163" s="24"/>
      <c r="JCU163" s="24"/>
      <c r="JCV163" s="24"/>
      <c r="JCW163" s="24"/>
      <c r="JCX163" s="24"/>
      <c r="JCY163" s="24"/>
      <c r="JCZ163" s="24"/>
      <c r="JDA163" s="24"/>
      <c r="JDB163" s="24"/>
      <c r="JDC163" s="24"/>
      <c r="JDD163" s="24"/>
      <c r="JDE163" s="24"/>
      <c r="JDF163" s="24"/>
      <c r="JDG163" s="24"/>
      <c r="JDH163" s="24"/>
      <c r="JDI163" s="24"/>
      <c r="JDJ163" s="24"/>
      <c r="JDK163" s="24"/>
      <c r="JDL163" s="24"/>
      <c r="JDM163" s="24"/>
      <c r="JDN163" s="24"/>
      <c r="JDO163" s="24"/>
      <c r="JDP163" s="24"/>
      <c r="JDQ163" s="24"/>
      <c r="JDR163" s="24"/>
      <c r="JDS163" s="24"/>
      <c r="JDT163" s="24"/>
      <c r="JDU163" s="24"/>
      <c r="JDV163" s="24"/>
      <c r="JDW163" s="24"/>
      <c r="JDX163" s="24"/>
      <c r="JDY163" s="24"/>
      <c r="JDZ163" s="24"/>
      <c r="JEA163" s="24"/>
      <c r="JEB163" s="24"/>
      <c r="JEC163" s="24"/>
      <c r="JED163" s="24"/>
      <c r="JEE163" s="24"/>
      <c r="JEF163" s="24"/>
      <c r="JEG163" s="24"/>
      <c r="JEH163" s="24"/>
      <c r="JEI163" s="24"/>
      <c r="JEJ163" s="24"/>
      <c r="JEK163" s="24"/>
      <c r="JEL163" s="24"/>
      <c r="JEM163" s="24"/>
      <c r="JEN163" s="24"/>
      <c r="JEO163" s="24"/>
      <c r="JEP163" s="24"/>
      <c r="JEQ163" s="24"/>
      <c r="JER163" s="24"/>
      <c r="JES163" s="24"/>
      <c r="JET163" s="24"/>
      <c r="JEU163" s="24"/>
      <c r="JEV163" s="24"/>
      <c r="JEW163" s="24"/>
      <c r="JEX163" s="24"/>
      <c r="JEY163" s="24"/>
      <c r="JEZ163" s="24"/>
      <c r="JFA163" s="24"/>
      <c r="JFB163" s="24"/>
      <c r="JFC163" s="24"/>
      <c r="JFD163" s="24"/>
      <c r="JFE163" s="24"/>
      <c r="JFF163" s="24"/>
      <c r="JFG163" s="24"/>
      <c r="JFH163" s="24"/>
      <c r="JFI163" s="24"/>
      <c r="JFJ163" s="24"/>
      <c r="JFK163" s="24"/>
      <c r="JFL163" s="24"/>
      <c r="JFM163" s="24"/>
      <c r="JFN163" s="24"/>
      <c r="JFO163" s="24"/>
      <c r="JFP163" s="24"/>
      <c r="JFQ163" s="24"/>
      <c r="JFR163" s="24"/>
      <c r="JFS163" s="24"/>
      <c r="JFT163" s="24"/>
      <c r="JFU163" s="24"/>
      <c r="JFV163" s="24"/>
      <c r="JFW163" s="24"/>
      <c r="JFX163" s="24"/>
      <c r="JFY163" s="24"/>
      <c r="JFZ163" s="24"/>
      <c r="JGA163" s="24"/>
      <c r="JGB163" s="24"/>
      <c r="JGC163" s="24"/>
      <c r="JGD163" s="24"/>
      <c r="JGE163" s="24"/>
      <c r="JGF163" s="24"/>
      <c r="JGG163" s="24"/>
      <c r="JGH163" s="24"/>
      <c r="JGI163" s="24"/>
      <c r="JGJ163" s="24"/>
      <c r="JGK163" s="24"/>
      <c r="JGL163" s="24"/>
      <c r="JGM163" s="24"/>
      <c r="JGN163" s="24"/>
      <c r="JGO163" s="24"/>
      <c r="JGP163" s="24"/>
      <c r="JGQ163" s="24"/>
      <c r="JGR163" s="24"/>
      <c r="JGS163" s="24"/>
      <c r="JGT163" s="24"/>
      <c r="JGU163" s="24"/>
      <c r="JGV163" s="24"/>
      <c r="JGW163" s="24"/>
      <c r="JGX163" s="24"/>
      <c r="JGY163" s="24"/>
      <c r="JGZ163" s="24"/>
      <c r="JHA163" s="24"/>
      <c r="JHB163" s="24"/>
      <c r="JHC163" s="24"/>
      <c r="JHD163" s="24"/>
      <c r="JHE163" s="24"/>
      <c r="JHF163" s="24"/>
      <c r="JHG163" s="24"/>
      <c r="JHH163" s="24"/>
      <c r="JHI163" s="24"/>
      <c r="JHJ163" s="24"/>
      <c r="JHK163" s="24"/>
      <c r="JHL163" s="24"/>
      <c r="JHM163" s="24"/>
      <c r="JHN163" s="24"/>
      <c r="JHO163" s="24"/>
      <c r="JHP163" s="24"/>
      <c r="JHQ163" s="24"/>
      <c r="JHR163" s="24"/>
      <c r="JHS163" s="24"/>
      <c r="JHT163" s="24"/>
      <c r="JHU163" s="24"/>
      <c r="JHV163" s="24"/>
      <c r="JHW163" s="24"/>
      <c r="JHX163" s="24"/>
      <c r="JHY163" s="24"/>
      <c r="JHZ163" s="24"/>
      <c r="JIA163" s="24"/>
      <c r="JIB163" s="24"/>
      <c r="JIC163" s="24"/>
      <c r="JID163" s="24"/>
      <c r="JIE163" s="24"/>
      <c r="JIF163" s="24"/>
      <c r="JIG163" s="24"/>
      <c r="JIH163" s="24"/>
      <c r="JII163" s="24"/>
      <c r="JIJ163" s="24"/>
      <c r="JIK163" s="24"/>
      <c r="JIL163" s="24"/>
      <c r="JIM163" s="24"/>
      <c r="JIN163" s="24"/>
      <c r="JIO163" s="24"/>
      <c r="JIP163" s="24"/>
      <c r="JIQ163" s="24"/>
      <c r="JIR163" s="24"/>
      <c r="JIS163" s="24"/>
      <c r="JIT163" s="24"/>
      <c r="JIU163" s="24"/>
      <c r="JIV163" s="24"/>
      <c r="JIW163" s="24"/>
      <c r="JIX163" s="24"/>
      <c r="JIY163" s="24"/>
      <c r="JIZ163" s="24"/>
      <c r="JJA163" s="24"/>
      <c r="JJB163" s="24"/>
      <c r="JJC163" s="24"/>
      <c r="JJD163" s="24"/>
      <c r="JJE163" s="24"/>
      <c r="JJF163" s="24"/>
      <c r="JJG163" s="24"/>
      <c r="JJH163" s="24"/>
      <c r="JJI163" s="24"/>
      <c r="JJJ163" s="24"/>
      <c r="JJK163" s="24"/>
      <c r="JJL163" s="24"/>
      <c r="JJM163" s="24"/>
      <c r="JJN163" s="24"/>
      <c r="JJO163" s="24"/>
      <c r="JJP163" s="24"/>
      <c r="JJQ163" s="24"/>
      <c r="JJR163" s="24"/>
      <c r="JJS163" s="24"/>
      <c r="JJT163" s="24"/>
      <c r="JJU163" s="24"/>
      <c r="JJV163" s="24"/>
      <c r="JJW163" s="24"/>
      <c r="JJX163" s="24"/>
      <c r="JJY163" s="24"/>
      <c r="JJZ163" s="24"/>
      <c r="JKA163" s="24"/>
      <c r="JKB163" s="24"/>
      <c r="JKC163" s="24"/>
      <c r="JKD163" s="24"/>
      <c r="JKE163" s="24"/>
      <c r="JKF163" s="24"/>
      <c r="JKG163" s="24"/>
      <c r="JKH163" s="24"/>
      <c r="JKI163" s="24"/>
      <c r="JKJ163" s="24"/>
      <c r="JKK163" s="24"/>
      <c r="JKL163" s="24"/>
      <c r="JKM163" s="24"/>
      <c r="JKN163" s="24"/>
      <c r="JKO163" s="24"/>
      <c r="JKP163" s="24"/>
      <c r="JKQ163" s="24"/>
      <c r="JKR163" s="24"/>
      <c r="JKS163" s="24"/>
      <c r="JKT163" s="24"/>
      <c r="JKU163" s="24"/>
      <c r="JKV163" s="24"/>
      <c r="JKW163" s="24"/>
      <c r="JKX163" s="24"/>
      <c r="JKY163" s="24"/>
      <c r="JKZ163" s="24"/>
      <c r="JLA163" s="24"/>
      <c r="JLB163" s="24"/>
      <c r="JLC163" s="24"/>
      <c r="JLD163" s="24"/>
      <c r="JLE163" s="24"/>
      <c r="JLF163" s="24"/>
      <c r="JLG163" s="24"/>
      <c r="JLH163" s="24"/>
      <c r="JLI163" s="24"/>
      <c r="JLJ163" s="24"/>
      <c r="JLK163" s="24"/>
      <c r="JLL163" s="24"/>
      <c r="JLM163" s="24"/>
      <c r="JLN163" s="24"/>
      <c r="JLO163" s="24"/>
      <c r="JLP163" s="24"/>
      <c r="JLQ163" s="24"/>
      <c r="JLR163" s="24"/>
      <c r="JLS163" s="24"/>
      <c r="JLT163" s="24"/>
      <c r="JLU163" s="24"/>
      <c r="JLV163" s="24"/>
      <c r="JLW163" s="24"/>
      <c r="JLX163" s="24"/>
      <c r="JLY163" s="24"/>
      <c r="JLZ163" s="24"/>
      <c r="JMA163" s="24"/>
      <c r="JMB163" s="24"/>
      <c r="JMC163" s="24"/>
      <c r="JMD163" s="24"/>
      <c r="JME163" s="24"/>
      <c r="JMF163" s="24"/>
      <c r="JMG163" s="24"/>
      <c r="JMH163" s="24"/>
      <c r="JMI163" s="24"/>
      <c r="JMJ163" s="24"/>
      <c r="JMK163" s="24"/>
      <c r="JML163" s="24"/>
      <c r="JMM163" s="24"/>
      <c r="JMN163" s="24"/>
      <c r="JMO163" s="24"/>
      <c r="JMP163" s="24"/>
      <c r="JMQ163" s="24"/>
      <c r="JMR163" s="24"/>
      <c r="JMS163" s="24"/>
      <c r="JMT163" s="24"/>
      <c r="JMU163" s="24"/>
      <c r="JMV163" s="24"/>
      <c r="JMW163" s="24"/>
      <c r="JMX163" s="24"/>
      <c r="JMY163" s="24"/>
      <c r="JMZ163" s="24"/>
      <c r="JNA163" s="24"/>
      <c r="JNB163" s="24"/>
      <c r="JNC163" s="24"/>
      <c r="JND163" s="24"/>
      <c r="JNE163" s="24"/>
      <c r="JNF163" s="24"/>
      <c r="JNG163" s="24"/>
      <c r="JNH163" s="24"/>
      <c r="JNI163" s="24"/>
      <c r="JNJ163" s="24"/>
      <c r="JNK163" s="24"/>
      <c r="JNL163" s="24"/>
      <c r="JNM163" s="24"/>
      <c r="JNN163" s="24"/>
      <c r="JNO163" s="24"/>
      <c r="JNP163" s="24"/>
      <c r="JNQ163" s="24"/>
      <c r="JNR163" s="24"/>
      <c r="JNS163" s="24"/>
      <c r="JNT163" s="24"/>
      <c r="JNU163" s="24"/>
      <c r="JNV163" s="24"/>
      <c r="JNW163" s="24"/>
      <c r="JNX163" s="24"/>
      <c r="JNY163" s="24"/>
      <c r="JNZ163" s="24"/>
      <c r="JOA163" s="24"/>
      <c r="JOB163" s="24"/>
      <c r="JOC163" s="24"/>
      <c r="JOD163" s="24"/>
      <c r="JOE163" s="24"/>
      <c r="JOF163" s="24"/>
      <c r="JOG163" s="24"/>
      <c r="JOH163" s="24"/>
      <c r="JOI163" s="24"/>
      <c r="JOJ163" s="24"/>
      <c r="JOK163" s="24"/>
      <c r="JOL163" s="24"/>
      <c r="JOM163" s="24"/>
      <c r="JON163" s="24"/>
      <c r="JOO163" s="24"/>
      <c r="JOP163" s="24"/>
      <c r="JOQ163" s="24"/>
      <c r="JOR163" s="24"/>
      <c r="JOS163" s="24"/>
      <c r="JOT163" s="24"/>
      <c r="JOU163" s="24"/>
      <c r="JOV163" s="24"/>
      <c r="JOW163" s="24"/>
      <c r="JOX163" s="24"/>
      <c r="JOY163" s="24"/>
      <c r="JOZ163" s="24"/>
      <c r="JPA163" s="24"/>
      <c r="JPB163" s="24"/>
      <c r="JPC163" s="24"/>
      <c r="JPD163" s="24"/>
      <c r="JPE163" s="24"/>
      <c r="JPF163" s="24"/>
      <c r="JPG163" s="24"/>
      <c r="JPH163" s="24"/>
      <c r="JPI163" s="24"/>
      <c r="JPJ163" s="24"/>
      <c r="JPK163" s="24"/>
      <c r="JPL163" s="24"/>
      <c r="JPM163" s="24"/>
      <c r="JPN163" s="24"/>
      <c r="JPO163" s="24"/>
      <c r="JPP163" s="24"/>
      <c r="JPQ163" s="24"/>
      <c r="JPR163" s="24"/>
      <c r="JPS163" s="24"/>
      <c r="JPT163" s="24"/>
      <c r="JPU163" s="24"/>
      <c r="JPV163" s="24"/>
      <c r="JPW163" s="24"/>
      <c r="JPX163" s="24"/>
      <c r="JPY163" s="24"/>
      <c r="JPZ163" s="24"/>
      <c r="JQA163" s="24"/>
      <c r="JQB163" s="24"/>
      <c r="JQC163" s="24"/>
      <c r="JQD163" s="24"/>
      <c r="JQE163" s="24"/>
      <c r="JQF163" s="24"/>
      <c r="JQG163" s="24"/>
      <c r="JQH163" s="24"/>
      <c r="JQI163" s="24"/>
      <c r="JQJ163" s="24"/>
      <c r="JQK163" s="24"/>
      <c r="JQL163" s="24"/>
      <c r="JQM163" s="24"/>
      <c r="JQN163" s="24"/>
      <c r="JQO163" s="24"/>
      <c r="JQP163" s="24"/>
      <c r="JQQ163" s="24"/>
      <c r="JQR163" s="24"/>
      <c r="JQS163" s="24"/>
      <c r="JQT163" s="24"/>
      <c r="JQU163" s="24"/>
      <c r="JQV163" s="24"/>
      <c r="JQW163" s="24"/>
      <c r="JQX163" s="24"/>
      <c r="JQY163" s="24"/>
      <c r="JQZ163" s="24"/>
      <c r="JRA163" s="24"/>
      <c r="JRB163" s="24"/>
      <c r="JRC163" s="24"/>
      <c r="JRD163" s="24"/>
      <c r="JRE163" s="24"/>
      <c r="JRF163" s="24"/>
      <c r="JRG163" s="24"/>
      <c r="JRH163" s="24"/>
      <c r="JRI163" s="24"/>
      <c r="JRJ163" s="24"/>
      <c r="JRK163" s="24"/>
      <c r="JRL163" s="24"/>
      <c r="JRM163" s="24"/>
      <c r="JRN163" s="24"/>
      <c r="JRO163" s="24"/>
      <c r="JRP163" s="24"/>
      <c r="JRQ163" s="24"/>
      <c r="JRR163" s="24"/>
      <c r="JRS163" s="24"/>
      <c r="JRT163" s="24"/>
      <c r="JRU163" s="24"/>
      <c r="JRV163" s="24"/>
      <c r="JRW163" s="24"/>
      <c r="JRX163" s="24"/>
      <c r="JRY163" s="24"/>
      <c r="JRZ163" s="24"/>
      <c r="JSA163" s="24"/>
      <c r="JSB163" s="24"/>
      <c r="JSC163" s="24"/>
      <c r="JSD163" s="24"/>
      <c r="JSE163" s="24"/>
      <c r="JSF163" s="24"/>
      <c r="JSG163" s="24"/>
      <c r="JSH163" s="24"/>
      <c r="JSI163" s="24"/>
      <c r="JSJ163" s="24"/>
      <c r="JSK163" s="24"/>
      <c r="JSL163" s="24"/>
      <c r="JSM163" s="24"/>
      <c r="JSN163" s="24"/>
      <c r="JSO163" s="24"/>
      <c r="JSP163" s="24"/>
      <c r="JSQ163" s="24"/>
      <c r="JSR163" s="24"/>
      <c r="JSS163" s="24"/>
      <c r="JST163" s="24"/>
      <c r="JSU163" s="24"/>
      <c r="JSV163" s="24"/>
      <c r="JSW163" s="24"/>
      <c r="JSX163" s="24"/>
      <c r="JSY163" s="24"/>
      <c r="JSZ163" s="24"/>
      <c r="JTA163" s="24"/>
      <c r="JTB163" s="24"/>
      <c r="JTC163" s="24"/>
      <c r="JTD163" s="24"/>
      <c r="JTE163" s="24"/>
      <c r="JTF163" s="24"/>
      <c r="JTG163" s="24"/>
      <c r="JTH163" s="24"/>
      <c r="JTI163" s="24"/>
      <c r="JTJ163" s="24"/>
      <c r="JTK163" s="24"/>
      <c r="JTL163" s="24"/>
      <c r="JTM163" s="24"/>
      <c r="JTN163" s="24"/>
      <c r="JTO163" s="24"/>
      <c r="JTP163" s="24"/>
      <c r="JTQ163" s="24"/>
      <c r="JTR163" s="24"/>
      <c r="JTS163" s="24"/>
      <c r="JTT163" s="24"/>
      <c r="JTU163" s="24"/>
      <c r="JTV163" s="24"/>
      <c r="JTW163" s="24"/>
      <c r="JTX163" s="24"/>
      <c r="JTY163" s="24"/>
      <c r="JTZ163" s="24"/>
      <c r="JUA163" s="24"/>
      <c r="JUB163" s="24"/>
      <c r="JUC163" s="24"/>
      <c r="JUD163" s="24"/>
      <c r="JUE163" s="24"/>
      <c r="JUF163" s="24"/>
      <c r="JUG163" s="24"/>
      <c r="JUH163" s="24"/>
      <c r="JUI163" s="24"/>
      <c r="JUJ163" s="24"/>
      <c r="JUK163" s="24"/>
      <c r="JUL163" s="24"/>
      <c r="JUM163" s="24"/>
      <c r="JUN163" s="24"/>
      <c r="JUO163" s="24"/>
      <c r="JUP163" s="24"/>
      <c r="JUQ163" s="24"/>
      <c r="JUR163" s="24"/>
      <c r="JUS163" s="24"/>
      <c r="JUT163" s="24"/>
      <c r="JUU163" s="24"/>
      <c r="JUV163" s="24"/>
      <c r="JUW163" s="24"/>
      <c r="JUX163" s="24"/>
      <c r="JUY163" s="24"/>
      <c r="JUZ163" s="24"/>
      <c r="JVA163" s="24"/>
      <c r="JVB163" s="24"/>
      <c r="JVC163" s="24"/>
      <c r="JVD163" s="24"/>
      <c r="JVE163" s="24"/>
      <c r="JVF163" s="24"/>
      <c r="JVG163" s="24"/>
      <c r="JVH163" s="24"/>
      <c r="JVI163" s="24"/>
      <c r="JVJ163" s="24"/>
      <c r="JVK163" s="24"/>
      <c r="JVL163" s="24"/>
      <c r="JVM163" s="24"/>
      <c r="JVN163" s="24"/>
      <c r="JVO163" s="24"/>
      <c r="JVP163" s="24"/>
      <c r="JVQ163" s="24"/>
      <c r="JVR163" s="24"/>
      <c r="JVS163" s="24"/>
      <c r="JVT163" s="24"/>
      <c r="JVU163" s="24"/>
      <c r="JVV163" s="24"/>
      <c r="JVW163" s="24"/>
      <c r="JVX163" s="24"/>
      <c r="JVY163" s="24"/>
      <c r="JVZ163" s="24"/>
      <c r="JWA163" s="24"/>
      <c r="JWB163" s="24"/>
      <c r="JWC163" s="24"/>
      <c r="JWD163" s="24"/>
      <c r="JWE163" s="24"/>
      <c r="JWF163" s="24"/>
      <c r="JWG163" s="24"/>
      <c r="JWH163" s="24"/>
      <c r="JWI163" s="24"/>
      <c r="JWJ163" s="24"/>
      <c r="JWK163" s="24"/>
      <c r="JWL163" s="24"/>
      <c r="JWM163" s="24"/>
      <c r="JWN163" s="24"/>
      <c r="JWO163" s="24"/>
      <c r="JWP163" s="24"/>
      <c r="JWQ163" s="24"/>
      <c r="JWR163" s="24"/>
      <c r="JWS163" s="24"/>
      <c r="JWT163" s="24"/>
      <c r="JWU163" s="24"/>
      <c r="JWV163" s="24"/>
      <c r="JWW163" s="24"/>
      <c r="JWX163" s="24"/>
      <c r="JWY163" s="24"/>
      <c r="JWZ163" s="24"/>
      <c r="JXA163" s="24"/>
      <c r="JXB163" s="24"/>
      <c r="JXC163" s="24"/>
      <c r="JXD163" s="24"/>
      <c r="JXE163" s="24"/>
      <c r="JXF163" s="24"/>
      <c r="JXG163" s="24"/>
      <c r="JXH163" s="24"/>
      <c r="JXI163" s="24"/>
      <c r="JXJ163" s="24"/>
      <c r="JXK163" s="24"/>
      <c r="JXL163" s="24"/>
      <c r="JXM163" s="24"/>
      <c r="JXN163" s="24"/>
      <c r="JXO163" s="24"/>
      <c r="JXP163" s="24"/>
      <c r="JXQ163" s="24"/>
      <c r="JXR163" s="24"/>
      <c r="JXS163" s="24"/>
      <c r="JXT163" s="24"/>
      <c r="JXU163" s="24"/>
      <c r="JXV163" s="24"/>
      <c r="JXW163" s="24"/>
      <c r="JXX163" s="24"/>
      <c r="JXY163" s="24"/>
      <c r="JXZ163" s="24"/>
      <c r="JYA163" s="24"/>
      <c r="JYB163" s="24"/>
      <c r="JYC163" s="24"/>
      <c r="JYD163" s="24"/>
      <c r="JYE163" s="24"/>
      <c r="JYF163" s="24"/>
      <c r="JYG163" s="24"/>
      <c r="JYH163" s="24"/>
      <c r="JYI163" s="24"/>
      <c r="JYJ163" s="24"/>
      <c r="JYK163" s="24"/>
      <c r="JYL163" s="24"/>
      <c r="JYM163" s="24"/>
      <c r="JYN163" s="24"/>
      <c r="JYO163" s="24"/>
      <c r="JYP163" s="24"/>
      <c r="JYQ163" s="24"/>
      <c r="JYR163" s="24"/>
      <c r="JYS163" s="24"/>
      <c r="JYT163" s="24"/>
      <c r="JYU163" s="24"/>
      <c r="JYV163" s="24"/>
      <c r="JYW163" s="24"/>
      <c r="JYX163" s="24"/>
      <c r="JYY163" s="24"/>
      <c r="JYZ163" s="24"/>
      <c r="JZA163" s="24"/>
      <c r="JZB163" s="24"/>
      <c r="JZC163" s="24"/>
      <c r="JZD163" s="24"/>
      <c r="JZE163" s="24"/>
      <c r="JZF163" s="24"/>
      <c r="JZG163" s="24"/>
      <c r="JZH163" s="24"/>
      <c r="JZI163" s="24"/>
      <c r="JZJ163" s="24"/>
      <c r="JZK163" s="24"/>
      <c r="JZL163" s="24"/>
      <c r="JZM163" s="24"/>
      <c r="JZN163" s="24"/>
      <c r="JZO163" s="24"/>
      <c r="JZP163" s="24"/>
      <c r="JZQ163" s="24"/>
      <c r="JZR163" s="24"/>
      <c r="JZS163" s="24"/>
      <c r="JZT163" s="24"/>
      <c r="JZU163" s="24"/>
      <c r="JZV163" s="24"/>
      <c r="JZW163" s="24"/>
      <c r="JZX163" s="24"/>
      <c r="JZY163" s="24"/>
      <c r="JZZ163" s="24"/>
      <c r="KAA163" s="24"/>
      <c r="KAB163" s="24"/>
      <c r="KAC163" s="24"/>
      <c r="KAD163" s="24"/>
      <c r="KAE163" s="24"/>
      <c r="KAF163" s="24"/>
      <c r="KAG163" s="24"/>
      <c r="KAH163" s="24"/>
      <c r="KAI163" s="24"/>
      <c r="KAJ163" s="24"/>
      <c r="KAK163" s="24"/>
      <c r="KAL163" s="24"/>
      <c r="KAM163" s="24"/>
      <c r="KAN163" s="24"/>
      <c r="KAO163" s="24"/>
      <c r="KAP163" s="24"/>
      <c r="KAQ163" s="24"/>
      <c r="KAR163" s="24"/>
      <c r="KAS163" s="24"/>
      <c r="KAT163" s="24"/>
      <c r="KAU163" s="24"/>
      <c r="KAV163" s="24"/>
      <c r="KAW163" s="24"/>
      <c r="KAX163" s="24"/>
      <c r="KAY163" s="24"/>
      <c r="KAZ163" s="24"/>
      <c r="KBA163" s="24"/>
      <c r="KBB163" s="24"/>
      <c r="KBC163" s="24"/>
      <c r="KBD163" s="24"/>
      <c r="KBE163" s="24"/>
      <c r="KBF163" s="24"/>
      <c r="KBG163" s="24"/>
      <c r="KBH163" s="24"/>
      <c r="KBI163" s="24"/>
      <c r="KBJ163" s="24"/>
      <c r="KBK163" s="24"/>
      <c r="KBL163" s="24"/>
      <c r="KBM163" s="24"/>
      <c r="KBN163" s="24"/>
      <c r="KBO163" s="24"/>
      <c r="KBP163" s="24"/>
      <c r="KBQ163" s="24"/>
      <c r="KBR163" s="24"/>
      <c r="KBS163" s="24"/>
      <c r="KBT163" s="24"/>
      <c r="KBU163" s="24"/>
      <c r="KBV163" s="24"/>
      <c r="KBW163" s="24"/>
      <c r="KBX163" s="24"/>
      <c r="KBY163" s="24"/>
      <c r="KBZ163" s="24"/>
      <c r="KCA163" s="24"/>
      <c r="KCB163" s="24"/>
      <c r="KCC163" s="24"/>
      <c r="KCD163" s="24"/>
      <c r="KCE163" s="24"/>
      <c r="KCF163" s="24"/>
      <c r="KCG163" s="24"/>
      <c r="KCH163" s="24"/>
      <c r="KCI163" s="24"/>
      <c r="KCJ163" s="24"/>
      <c r="KCK163" s="24"/>
      <c r="KCL163" s="24"/>
      <c r="KCM163" s="24"/>
      <c r="KCN163" s="24"/>
      <c r="KCO163" s="24"/>
      <c r="KCP163" s="24"/>
      <c r="KCQ163" s="24"/>
      <c r="KCR163" s="24"/>
      <c r="KCS163" s="24"/>
      <c r="KCT163" s="24"/>
      <c r="KCU163" s="24"/>
      <c r="KCV163" s="24"/>
      <c r="KCW163" s="24"/>
      <c r="KCX163" s="24"/>
      <c r="KCY163" s="24"/>
      <c r="KCZ163" s="24"/>
      <c r="KDA163" s="24"/>
      <c r="KDB163" s="24"/>
      <c r="KDC163" s="24"/>
      <c r="KDD163" s="24"/>
      <c r="KDE163" s="24"/>
      <c r="KDF163" s="24"/>
      <c r="KDG163" s="24"/>
      <c r="KDH163" s="24"/>
      <c r="KDI163" s="24"/>
      <c r="KDJ163" s="24"/>
      <c r="KDK163" s="24"/>
      <c r="KDL163" s="24"/>
      <c r="KDM163" s="24"/>
      <c r="KDN163" s="24"/>
      <c r="KDO163" s="24"/>
      <c r="KDP163" s="24"/>
      <c r="KDQ163" s="24"/>
      <c r="KDR163" s="24"/>
      <c r="KDS163" s="24"/>
      <c r="KDT163" s="24"/>
      <c r="KDU163" s="24"/>
      <c r="KDV163" s="24"/>
      <c r="KDW163" s="24"/>
      <c r="KDX163" s="24"/>
      <c r="KDY163" s="24"/>
      <c r="KDZ163" s="24"/>
      <c r="KEA163" s="24"/>
      <c r="KEB163" s="24"/>
      <c r="KEC163" s="24"/>
      <c r="KED163" s="24"/>
      <c r="KEE163" s="24"/>
      <c r="KEF163" s="24"/>
      <c r="KEG163" s="24"/>
      <c r="KEH163" s="24"/>
      <c r="KEI163" s="24"/>
      <c r="KEJ163" s="24"/>
      <c r="KEK163" s="24"/>
      <c r="KEL163" s="24"/>
      <c r="KEM163" s="24"/>
      <c r="KEN163" s="24"/>
      <c r="KEO163" s="24"/>
      <c r="KEP163" s="24"/>
      <c r="KEQ163" s="24"/>
      <c r="KER163" s="24"/>
      <c r="KES163" s="24"/>
      <c r="KET163" s="24"/>
      <c r="KEU163" s="24"/>
      <c r="KEV163" s="24"/>
      <c r="KEW163" s="24"/>
      <c r="KEX163" s="24"/>
      <c r="KEY163" s="24"/>
      <c r="KEZ163" s="24"/>
      <c r="KFA163" s="24"/>
      <c r="KFB163" s="24"/>
      <c r="KFC163" s="24"/>
      <c r="KFD163" s="24"/>
      <c r="KFE163" s="24"/>
      <c r="KFF163" s="24"/>
      <c r="KFG163" s="24"/>
      <c r="KFH163" s="24"/>
      <c r="KFI163" s="24"/>
      <c r="KFJ163" s="24"/>
      <c r="KFK163" s="24"/>
      <c r="KFL163" s="24"/>
      <c r="KFM163" s="24"/>
      <c r="KFN163" s="24"/>
      <c r="KFO163" s="24"/>
      <c r="KFP163" s="24"/>
      <c r="KFQ163" s="24"/>
      <c r="KFR163" s="24"/>
      <c r="KFS163" s="24"/>
      <c r="KFT163" s="24"/>
      <c r="KFU163" s="24"/>
      <c r="KFV163" s="24"/>
      <c r="KFW163" s="24"/>
      <c r="KFX163" s="24"/>
      <c r="KFY163" s="24"/>
      <c r="KFZ163" s="24"/>
      <c r="KGA163" s="24"/>
      <c r="KGB163" s="24"/>
      <c r="KGC163" s="24"/>
      <c r="KGD163" s="24"/>
      <c r="KGE163" s="24"/>
      <c r="KGF163" s="24"/>
      <c r="KGG163" s="24"/>
      <c r="KGH163" s="24"/>
      <c r="KGI163" s="24"/>
      <c r="KGJ163" s="24"/>
      <c r="KGK163" s="24"/>
      <c r="KGL163" s="24"/>
      <c r="KGM163" s="24"/>
      <c r="KGN163" s="24"/>
      <c r="KGO163" s="24"/>
      <c r="KGP163" s="24"/>
      <c r="KGQ163" s="24"/>
      <c r="KGR163" s="24"/>
      <c r="KGS163" s="24"/>
      <c r="KGT163" s="24"/>
      <c r="KGU163" s="24"/>
      <c r="KGV163" s="24"/>
      <c r="KGW163" s="24"/>
      <c r="KGX163" s="24"/>
      <c r="KGY163" s="24"/>
      <c r="KGZ163" s="24"/>
      <c r="KHA163" s="24"/>
      <c r="KHB163" s="24"/>
      <c r="KHC163" s="24"/>
      <c r="KHD163" s="24"/>
      <c r="KHE163" s="24"/>
      <c r="KHF163" s="24"/>
      <c r="KHG163" s="24"/>
      <c r="KHH163" s="24"/>
      <c r="KHI163" s="24"/>
      <c r="KHJ163" s="24"/>
      <c r="KHK163" s="24"/>
      <c r="KHL163" s="24"/>
      <c r="KHM163" s="24"/>
      <c r="KHN163" s="24"/>
      <c r="KHO163" s="24"/>
      <c r="KHP163" s="24"/>
      <c r="KHQ163" s="24"/>
      <c r="KHR163" s="24"/>
      <c r="KHS163" s="24"/>
      <c r="KHT163" s="24"/>
      <c r="KHU163" s="24"/>
      <c r="KHV163" s="24"/>
      <c r="KHW163" s="24"/>
      <c r="KHX163" s="24"/>
      <c r="KHY163" s="24"/>
      <c r="KHZ163" s="24"/>
      <c r="KIA163" s="24"/>
      <c r="KIB163" s="24"/>
      <c r="KIC163" s="24"/>
      <c r="KID163" s="24"/>
      <c r="KIE163" s="24"/>
      <c r="KIF163" s="24"/>
      <c r="KIG163" s="24"/>
      <c r="KIH163" s="24"/>
      <c r="KII163" s="24"/>
      <c r="KIJ163" s="24"/>
      <c r="KIK163" s="24"/>
      <c r="KIL163" s="24"/>
      <c r="KIM163" s="24"/>
      <c r="KIN163" s="24"/>
      <c r="KIO163" s="24"/>
      <c r="KIP163" s="24"/>
      <c r="KIQ163" s="24"/>
      <c r="KIR163" s="24"/>
      <c r="KIS163" s="24"/>
      <c r="KIT163" s="24"/>
      <c r="KIU163" s="24"/>
      <c r="KIV163" s="24"/>
      <c r="KIW163" s="24"/>
      <c r="KIX163" s="24"/>
      <c r="KIY163" s="24"/>
      <c r="KIZ163" s="24"/>
      <c r="KJA163" s="24"/>
      <c r="KJB163" s="24"/>
      <c r="KJC163" s="24"/>
      <c r="KJD163" s="24"/>
      <c r="KJE163" s="24"/>
      <c r="KJF163" s="24"/>
      <c r="KJG163" s="24"/>
      <c r="KJH163" s="24"/>
      <c r="KJI163" s="24"/>
      <c r="KJJ163" s="24"/>
      <c r="KJK163" s="24"/>
      <c r="KJL163" s="24"/>
      <c r="KJM163" s="24"/>
      <c r="KJN163" s="24"/>
      <c r="KJO163" s="24"/>
      <c r="KJP163" s="24"/>
      <c r="KJQ163" s="24"/>
      <c r="KJR163" s="24"/>
      <c r="KJS163" s="24"/>
      <c r="KJT163" s="24"/>
      <c r="KJU163" s="24"/>
      <c r="KJV163" s="24"/>
      <c r="KJW163" s="24"/>
      <c r="KJX163" s="24"/>
      <c r="KJY163" s="24"/>
      <c r="KJZ163" s="24"/>
      <c r="KKA163" s="24"/>
      <c r="KKB163" s="24"/>
      <c r="KKC163" s="24"/>
      <c r="KKD163" s="24"/>
      <c r="KKE163" s="24"/>
      <c r="KKF163" s="24"/>
      <c r="KKG163" s="24"/>
      <c r="KKH163" s="24"/>
      <c r="KKI163" s="24"/>
      <c r="KKJ163" s="24"/>
      <c r="KKK163" s="24"/>
      <c r="KKL163" s="24"/>
      <c r="KKM163" s="24"/>
      <c r="KKN163" s="24"/>
      <c r="KKO163" s="24"/>
      <c r="KKP163" s="24"/>
      <c r="KKQ163" s="24"/>
      <c r="KKR163" s="24"/>
      <c r="KKS163" s="24"/>
      <c r="KKT163" s="24"/>
      <c r="KKU163" s="24"/>
      <c r="KKV163" s="24"/>
      <c r="KKW163" s="24"/>
      <c r="KKX163" s="24"/>
      <c r="KKY163" s="24"/>
      <c r="KKZ163" s="24"/>
      <c r="KLA163" s="24"/>
      <c r="KLB163" s="24"/>
      <c r="KLC163" s="24"/>
      <c r="KLD163" s="24"/>
      <c r="KLE163" s="24"/>
      <c r="KLF163" s="24"/>
      <c r="KLG163" s="24"/>
      <c r="KLH163" s="24"/>
      <c r="KLI163" s="24"/>
      <c r="KLJ163" s="24"/>
      <c r="KLK163" s="24"/>
      <c r="KLL163" s="24"/>
      <c r="KLM163" s="24"/>
      <c r="KLN163" s="24"/>
      <c r="KLO163" s="24"/>
      <c r="KLP163" s="24"/>
      <c r="KLQ163" s="24"/>
      <c r="KLR163" s="24"/>
      <c r="KLS163" s="24"/>
      <c r="KLT163" s="24"/>
      <c r="KLU163" s="24"/>
      <c r="KLV163" s="24"/>
      <c r="KLW163" s="24"/>
      <c r="KLX163" s="24"/>
      <c r="KLY163" s="24"/>
      <c r="KLZ163" s="24"/>
      <c r="KMA163" s="24"/>
      <c r="KMB163" s="24"/>
      <c r="KMC163" s="24"/>
      <c r="KMD163" s="24"/>
      <c r="KME163" s="24"/>
      <c r="KMF163" s="24"/>
      <c r="KMG163" s="24"/>
      <c r="KMH163" s="24"/>
      <c r="KMI163" s="24"/>
      <c r="KMJ163" s="24"/>
      <c r="KMK163" s="24"/>
      <c r="KML163" s="24"/>
      <c r="KMM163" s="24"/>
      <c r="KMN163" s="24"/>
      <c r="KMO163" s="24"/>
      <c r="KMP163" s="24"/>
      <c r="KMQ163" s="24"/>
      <c r="KMR163" s="24"/>
      <c r="KMS163" s="24"/>
      <c r="KMT163" s="24"/>
      <c r="KMU163" s="24"/>
      <c r="KMV163" s="24"/>
      <c r="KMW163" s="24"/>
      <c r="KMX163" s="24"/>
      <c r="KMY163" s="24"/>
      <c r="KMZ163" s="24"/>
      <c r="KNA163" s="24"/>
      <c r="KNB163" s="24"/>
      <c r="KNC163" s="24"/>
      <c r="KND163" s="24"/>
      <c r="KNE163" s="24"/>
      <c r="KNF163" s="24"/>
      <c r="KNG163" s="24"/>
      <c r="KNH163" s="24"/>
      <c r="KNI163" s="24"/>
      <c r="KNJ163" s="24"/>
      <c r="KNK163" s="24"/>
      <c r="KNL163" s="24"/>
      <c r="KNM163" s="24"/>
      <c r="KNN163" s="24"/>
      <c r="KNO163" s="24"/>
      <c r="KNP163" s="24"/>
      <c r="KNQ163" s="24"/>
      <c r="KNR163" s="24"/>
      <c r="KNS163" s="24"/>
      <c r="KNT163" s="24"/>
      <c r="KNU163" s="24"/>
      <c r="KNV163" s="24"/>
      <c r="KNW163" s="24"/>
      <c r="KNX163" s="24"/>
      <c r="KNY163" s="24"/>
      <c r="KNZ163" s="24"/>
      <c r="KOA163" s="24"/>
      <c r="KOB163" s="24"/>
      <c r="KOC163" s="24"/>
      <c r="KOD163" s="24"/>
      <c r="KOE163" s="24"/>
      <c r="KOF163" s="24"/>
      <c r="KOG163" s="24"/>
      <c r="KOH163" s="24"/>
      <c r="KOI163" s="24"/>
      <c r="KOJ163" s="24"/>
      <c r="KOK163" s="24"/>
      <c r="KOL163" s="24"/>
      <c r="KOM163" s="24"/>
      <c r="KON163" s="24"/>
      <c r="KOO163" s="24"/>
      <c r="KOP163" s="24"/>
      <c r="KOQ163" s="24"/>
      <c r="KOR163" s="24"/>
      <c r="KOS163" s="24"/>
      <c r="KOT163" s="24"/>
      <c r="KOU163" s="24"/>
      <c r="KOV163" s="24"/>
      <c r="KOW163" s="24"/>
      <c r="KOX163" s="24"/>
      <c r="KOY163" s="24"/>
      <c r="KOZ163" s="24"/>
      <c r="KPA163" s="24"/>
      <c r="KPB163" s="24"/>
      <c r="KPC163" s="24"/>
      <c r="KPD163" s="24"/>
      <c r="KPE163" s="24"/>
      <c r="KPF163" s="24"/>
      <c r="KPG163" s="24"/>
      <c r="KPH163" s="24"/>
      <c r="KPI163" s="24"/>
      <c r="KPJ163" s="24"/>
      <c r="KPK163" s="24"/>
      <c r="KPL163" s="24"/>
      <c r="KPM163" s="24"/>
      <c r="KPN163" s="24"/>
      <c r="KPO163" s="24"/>
      <c r="KPP163" s="24"/>
      <c r="KPQ163" s="24"/>
      <c r="KPR163" s="24"/>
      <c r="KPS163" s="24"/>
      <c r="KPT163" s="24"/>
      <c r="KPU163" s="24"/>
      <c r="KPV163" s="24"/>
      <c r="KPW163" s="24"/>
      <c r="KPX163" s="24"/>
      <c r="KPY163" s="24"/>
      <c r="KPZ163" s="24"/>
      <c r="KQA163" s="24"/>
      <c r="KQB163" s="24"/>
      <c r="KQC163" s="24"/>
      <c r="KQD163" s="24"/>
      <c r="KQE163" s="24"/>
      <c r="KQF163" s="24"/>
      <c r="KQG163" s="24"/>
      <c r="KQH163" s="24"/>
      <c r="KQI163" s="24"/>
      <c r="KQJ163" s="24"/>
      <c r="KQK163" s="24"/>
      <c r="KQL163" s="24"/>
      <c r="KQM163" s="24"/>
      <c r="KQN163" s="24"/>
      <c r="KQO163" s="24"/>
      <c r="KQP163" s="24"/>
      <c r="KQQ163" s="24"/>
      <c r="KQR163" s="24"/>
      <c r="KQS163" s="24"/>
      <c r="KQT163" s="24"/>
      <c r="KQU163" s="24"/>
      <c r="KQV163" s="24"/>
      <c r="KQW163" s="24"/>
      <c r="KQX163" s="24"/>
      <c r="KQY163" s="24"/>
      <c r="KQZ163" s="24"/>
      <c r="KRA163" s="24"/>
      <c r="KRB163" s="24"/>
      <c r="KRC163" s="24"/>
      <c r="KRD163" s="24"/>
      <c r="KRE163" s="24"/>
      <c r="KRF163" s="24"/>
      <c r="KRG163" s="24"/>
      <c r="KRH163" s="24"/>
      <c r="KRI163" s="24"/>
      <c r="KRJ163" s="24"/>
      <c r="KRK163" s="24"/>
      <c r="KRL163" s="24"/>
      <c r="KRM163" s="24"/>
      <c r="KRN163" s="24"/>
      <c r="KRO163" s="24"/>
      <c r="KRP163" s="24"/>
      <c r="KRQ163" s="24"/>
      <c r="KRR163" s="24"/>
      <c r="KRS163" s="24"/>
      <c r="KRT163" s="24"/>
      <c r="KRU163" s="24"/>
      <c r="KRV163" s="24"/>
      <c r="KRW163" s="24"/>
      <c r="KRX163" s="24"/>
      <c r="KRY163" s="24"/>
      <c r="KRZ163" s="24"/>
      <c r="KSA163" s="24"/>
      <c r="KSB163" s="24"/>
      <c r="KSC163" s="24"/>
      <c r="KSD163" s="24"/>
      <c r="KSE163" s="24"/>
      <c r="KSF163" s="24"/>
      <c r="KSG163" s="24"/>
      <c r="KSH163" s="24"/>
      <c r="KSI163" s="24"/>
      <c r="KSJ163" s="24"/>
      <c r="KSK163" s="24"/>
      <c r="KSL163" s="24"/>
      <c r="KSM163" s="24"/>
      <c r="KSN163" s="24"/>
      <c r="KSO163" s="24"/>
      <c r="KSP163" s="24"/>
      <c r="KSQ163" s="24"/>
      <c r="KSR163" s="24"/>
      <c r="KSS163" s="24"/>
      <c r="KST163" s="24"/>
      <c r="KSU163" s="24"/>
      <c r="KSV163" s="24"/>
      <c r="KSW163" s="24"/>
      <c r="KSX163" s="24"/>
      <c r="KSY163" s="24"/>
      <c r="KSZ163" s="24"/>
      <c r="KTA163" s="24"/>
      <c r="KTB163" s="24"/>
      <c r="KTC163" s="24"/>
      <c r="KTD163" s="24"/>
      <c r="KTE163" s="24"/>
      <c r="KTF163" s="24"/>
      <c r="KTG163" s="24"/>
      <c r="KTH163" s="24"/>
      <c r="KTI163" s="24"/>
      <c r="KTJ163" s="24"/>
      <c r="KTK163" s="24"/>
      <c r="KTL163" s="24"/>
      <c r="KTM163" s="24"/>
      <c r="KTN163" s="24"/>
      <c r="KTO163" s="24"/>
      <c r="KTP163" s="24"/>
      <c r="KTQ163" s="24"/>
      <c r="KTR163" s="24"/>
      <c r="KTS163" s="24"/>
      <c r="KTT163" s="24"/>
      <c r="KTU163" s="24"/>
      <c r="KTV163" s="24"/>
      <c r="KTW163" s="24"/>
      <c r="KTX163" s="24"/>
      <c r="KTY163" s="24"/>
      <c r="KTZ163" s="24"/>
      <c r="KUA163" s="24"/>
      <c r="KUB163" s="24"/>
      <c r="KUC163" s="24"/>
      <c r="KUD163" s="24"/>
      <c r="KUE163" s="24"/>
      <c r="KUF163" s="24"/>
      <c r="KUG163" s="24"/>
      <c r="KUH163" s="24"/>
      <c r="KUI163" s="24"/>
      <c r="KUJ163" s="24"/>
      <c r="KUK163" s="24"/>
      <c r="KUL163" s="24"/>
      <c r="KUM163" s="24"/>
      <c r="KUN163" s="24"/>
      <c r="KUO163" s="24"/>
      <c r="KUP163" s="24"/>
      <c r="KUQ163" s="24"/>
      <c r="KUR163" s="24"/>
      <c r="KUS163" s="24"/>
      <c r="KUT163" s="24"/>
      <c r="KUU163" s="24"/>
      <c r="KUV163" s="24"/>
      <c r="KUW163" s="24"/>
      <c r="KUX163" s="24"/>
      <c r="KUY163" s="24"/>
      <c r="KUZ163" s="24"/>
      <c r="KVA163" s="24"/>
      <c r="KVB163" s="24"/>
      <c r="KVC163" s="24"/>
      <c r="KVD163" s="24"/>
      <c r="KVE163" s="24"/>
      <c r="KVF163" s="24"/>
      <c r="KVG163" s="24"/>
      <c r="KVH163" s="24"/>
      <c r="KVI163" s="24"/>
      <c r="KVJ163" s="24"/>
      <c r="KVK163" s="24"/>
      <c r="KVL163" s="24"/>
      <c r="KVM163" s="24"/>
      <c r="KVN163" s="24"/>
      <c r="KVO163" s="24"/>
      <c r="KVP163" s="24"/>
      <c r="KVQ163" s="24"/>
      <c r="KVR163" s="24"/>
      <c r="KVS163" s="24"/>
      <c r="KVT163" s="24"/>
      <c r="KVU163" s="24"/>
      <c r="KVV163" s="24"/>
      <c r="KVW163" s="24"/>
      <c r="KVX163" s="24"/>
      <c r="KVY163" s="24"/>
      <c r="KVZ163" s="24"/>
      <c r="KWA163" s="24"/>
      <c r="KWB163" s="24"/>
      <c r="KWC163" s="24"/>
      <c r="KWD163" s="24"/>
      <c r="KWE163" s="24"/>
      <c r="KWF163" s="24"/>
      <c r="KWG163" s="24"/>
      <c r="KWH163" s="24"/>
      <c r="KWI163" s="24"/>
      <c r="KWJ163" s="24"/>
      <c r="KWK163" s="24"/>
      <c r="KWL163" s="24"/>
      <c r="KWM163" s="24"/>
      <c r="KWN163" s="24"/>
      <c r="KWO163" s="24"/>
      <c r="KWP163" s="24"/>
      <c r="KWQ163" s="24"/>
      <c r="KWR163" s="24"/>
      <c r="KWS163" s="24"/>
      <c r="KWT163" s="24"/>
      <c r="KWU163" s="24"/>
      <c r="KWV163" s="24"/>
      <c r="KWW163" s="24"/>
      <c r="KWX163" s="24"/>
      <c r="KWY163" s="24"/>
      <c r="KWZ163" s="24"/>
      <c r="KXA163" s="24"/>
      <c r="KXB163" s="24"/>
      <c r="KXC163" s="24"/>
      <c r="KXD163" s="24"/>
      <c r="KXE163" s="24"/>
      <c r="KXF163" s="24"/>
      <c r="KXG163" s="24"/>
      <c r="KXH163" s="24"/>
      <c r="KXI163" s="24"/>
      <c r="KXJ163" s="24"/>
      <c r="KXK163" s="24"/>
      <c r="KXL163" s="24"/>
      <c r="KXM163" s="24"/>
      <c r="KXN163" s="24"/>
      <c r="KXO163" s="24"/>
      <c r="KXP163" s="24"/>
      <c r="KXQ163" s="24"/>
      <c r="KXR163" s="24"/>
      <c r="KXS163" s="24"/>
      <c r="KXT163" s="24"/>
      <c r="KXU163" s="24"/>
      <c r="KXV163" s="24"/>
      <c r="KXW163" s="24"/>
      <c r="KXX163" s="24"/>
      <c r="KXY163" s="24"/>
      <c r="KXZ163" s="24"/>
      <c r="KYA163" s="24"/>
      <c r="KYB163" s="24"/>
      <c r="KYC163" s="24"/>
      <c r="KYD163" s="24"/>
      <c r="KYE163" s="24"/>
      <c r="KYF163" s="24"/>
      <c r="KYG163" s="24"/>
      <c r="KYH163" s="24"/>
      <c r="KYI163" s="24"/>
      <c r="KYJ163" s="24"/>
      <c r="KYK163" s="24"/>
      <c r="KYL163" s="24"/>
      <c r="KYM163" s="24"/>
      <c r="KYN163" s="24"/>
      <c r="KYO163" s="24"/>
      <c r="KYP163" s="24"/>
      <c r="KYQ163" s="24"/>
      <c r="KYR163" s="24"/>
      <c r="KYS163" s="24"/>
      <c r="KYT163" s="24"/>
      <c r="KYU163" s="24"/>
      <c r="KYV163" s="24"/>
      <c r="KYW163" s="24"/>
      <c r="KYX163" s="24"/>
      <c r="KYY163" s="24"/>
      <c r="KYZ163" s="24"/>
      <c r="KZA163" s="24"/>
      <c r="KZB163" s="24"/>
      <c r="KZC163" s="24"/>
      <c r="KZD163" s="24"/>
      <c r="KZE163" s="24"/>
      <c r="KZF163" s="24"/>
      <c r="KZG163" s="24"/>
      <c r="KZH163" s="24"/>
      <c r="KZI163" s="24"/>
      <c r="KZJ163" s="24"/>
      <c r="KZK163" s="24"/>
      <c r="KZL163" s="24"/>
      <c r="KZM163" s="24"/>
      <c r="KZN163" s="24"/>
      <c r="KZO163" s="24"/>
      <c r="KZP163" s="24"/>
      <c r="KZQ163" s="24"/>
      <c r="KZR163" s="24"/>
      <c r="KZS163" s="24"/>
      <c r="KZT163" s="24"/>
      <c r="KZU163" s="24"/>
      <c r="KZV163" s="24"/>
      <c r="KZW163" s="24"/>
      <c r="KZX163" s="24"/>
      <c r="KZY163" s="24"/>
      <c r="KZZ163" s="24"/>
      <c r="LAA163" s="24"/>
      <c r="LAB163" s="24"/>
      <c r="LAC163" s="24"/>
      <c r="LAD163" s="24"/>
      <c r="LAE163" s="24"/>
      <c r="LAF163" s="24"/>
      <c r="LAG163" s="24"/>
      <c r="LAH163" s="24"/>
      <c r="LAI163" s="24"/>
      <c r="LAJ163" s="24"/>
      <c r="LAK163" s="24"/>
      <c r="LAL163" s="24"/>
      <c r="LAM163" s="24"/>
      <c r="LAN163" s="24"/>
      <c r="LAO163" s="24"/>
      <c r="LAP163" s="24"/>
      <c r="LAQ163" s="24"/>
      <c r="LAR163" s="24"/>
      <c r="LAS163" s="24"/>
      <c r="LAT163" s="24"/>
      <c r="LAU163" s="24"/>
      <c r="LAV163" s="24"/>
      <c r="LAW163" s="24"/>
      <c r="LAX163" s="24"/>
      <c r="LAY163" s="24"/>
      <c r="LAZ163" s="24"/>
      <c r="LBA163" s="24"/>
      <c r="LBB163" s="24"/>
      <c r="LBC163" s="24"/>
      <c r="LBD163" s="24"/>
      <c r="LBE163" s="24"/>
      <c r="LBF163" s="24"/>
      <c r="LBG163" s="24"/>
      <c r="LBH163" s="24"/>
      <c r="LBI163" s="24"/>
      <c r="LBJ163" s="24"/>
      <c r="LBK163" s="24"/>
      <c r="LBL163" s="24"/>
      <c r="LBM163" s="24"/>
      <c r="LBN163" s="24"/>
      <c r="LBO163" s="24"/>
      <c r="LBP163" s="24"/>
      <c r="LBQ163" s="24"/>
      <c r="LBR163" s="24"/>
      <c r="LBS163" s="24"/>
      <c r="LBT163" s="24"/>
      <c r="LBU163" s="24"/>
      <c r="LBV163" s="24"/>
      <c r="LBW163" s="24"/>
      <c r="LBX163" s="24"/>
      <c r="LBY163" s="24"/>
      <c r="LBZ163" s="24"/>
      <c r="LCA163" s="24"/>
      <c r="LCB163" s="24"/>
      <c r="LCC163" s="24"/>
      <c r="LCD163" s="24"/>
      <c r="LCE163" s="24"/>
      <c r="LCF163" s="24"/>
      <c r="LCG163" s="24"/>
      <c r="LCH163" s="24"/>
      <c r="LCI163" s="24"/>
      <c r="LCJ163" s="24"/>
      <c r="LCK163" s="24"/>
      <c r="LCL163" s="24"/>
      <c r="LCM163" s="24"/>
      <c r="LCN163" s="24"/>
      <c r="LCO163" s="24"/>
      <c r="LCP163" s="24"/>
      <c r="LCQ163" s="24"/>
      <c r="LCR163" s="24"/>
      <c r="LCS163" s="24"/>
      <c r="LCT163" s="24"/>
      <c r="LCU163" s="24"/>
      <c r="LCV163" s="24"/>
      <c r="LCW163" s="24"/>
      <c r="LCX163" s="24"/>
      <c r="LCY163" s="24"/>
      <c r="LCZ163" s="24"/>
      <c r="LDA163" s="24"/>
      <c r="LDB163" s="24"/>
      <c r="LDC163" s="24"/>
      <c r="LDD163" s="24"/>
      <c r="LDE163" s="24"/>
      <c r="LDF163" s="24"/>
      <c r="LDG163" s="24"/>
      <c r="LDH163" s="24"/>
      <c r="LDI163" s="24"/>
      <c r="LDJ163" s="24"/>
      <c r="LDK163" s="24"/>
      <c r="LDL163" s="24"/>
      <c r="LDM163" s="24"/>
      <c r="LDN163" s="24"/>
      <c r="LDO163" s="24"/>
      <c r="LDP163" s="24"/>
      <c r="LDQ163" s="24"/>
      <c r="LDR163" s="24"/>
      <c r="LDS163" s="24"/>
      <c r="LDT163" s="24"/>
      <c r="LDU163" s="24"/>
      <c r="LDV163" s="24"/>
      <c r="LDW163" s="24"/>
      <c r="LDX163" s="24"/>
      <c r="LDY163" s="24"/>
      <c r="LDZ163" s="24"/>
      <c r="LEA163" s="24"/>
      <c r="LEB163" s="24"/>
      <c r="LEC163" s="24"/>
      <c r="LED163" s="24"/>
      <c r="LEE163" s="24"/>
      <c r="LEF163" s="24"/>
      <c r="LEG163" s="24"/>
      <c r="LEH163" s="24"/>
      <c r="LEI163" s="24"/>
      <c r="LEJ163" s="24"/>
      <c r="LEK163" s="24"/>
      <c r="LEL163" s="24"/>
      <c r="LEM163" s="24"/>
      <c r="LEN163" s="24"/>
      <c r="LEO163" s="24"/>
      <c r="LEP163" s="24"/>
      <c r="LEQ163" s="24"/>
      <c r="LER163" s="24"/>
      <c r="LES163" s="24"/>
      <c r="LET163" s="24"/>
      <c r="LEU163" s="24"/>
      <c r="LEV163" s="24"/>
      <c r="LEW163" s="24"/>
      <c r="LEX163" s="24"/>
      <c r="LEY163" s="24"/>
      <c r="LEZ163" s="24"/>
      <c r="LFA163" s="24"/>
      <c r="LFB163" s="24"/>
      <c r="LFC163" s="24"/>
      <c r="LFD163" s="24"/>
      <c r="LFE163" s="24"/>
      <c r="LFF163" s="24"/>
      <c r="LFG163" s="24"/>
      <c r="LFH163" s="24"/>
      <c r="LFI163" s="24"/>
      <c r="LFJ163" s="24"/>
      <c r="LFK163" s="24"/>
      <c r="LFL163" s="24"/>
      <c r="LFM163" s="24"/>
      <c r="LFN163" s="24"/>
      <c r="LFO163" s="24"/>
      <c r="LFP163" s="24"/>
      <c r="LFQ163" s="24"/>
      <c r="LFR163" s="24"/>
      <c r="LFS163" s="24"/>
      <c r="LFT163" s="24"/>
      <c r="LFU163" s="24"/>
      <c r="LFV163" s="24"/>
      <c r="LFW163" s="24"/>
      <c r="LFX163" s="24"/>
      <c r="LFY163" s="24"/>
      <c r="LFZ163" s="24"/>
      <c r="LGA163" s="24"/>
      <c r="LGB163" s="24"/>
      <c r="LGC163" s="24"/>
      <c r="LGD163" s="24"/>
      <c r="LGE163" s="24"/>
      <c r="LGF163" s="24"/>
      <c r="LGG163" s="24"/>
      <c r="LGH163" s="24"/>
      <c r="LGI163" s="24"/>
      <c r="LGJ163" s="24"/>
      <c r="LGK163" s="24"/>
      <c r="LGL163" s="24"/>
      <c r="LGM163" s="24"/>
      <c r="LGN163" s="24"/>
      <c r="LGO163" s="24"/>
      <c r="LGP163" s="24"/>
      <c r="LGQ163" s="24"/>
      <c r="LGR163" s="24"/>
      <c r="LGS163" s="24"/>
      <c r="LGT163" s="24"/>
      <c r="LGU163" s="24"/>
      <c r="LGV163" s="24"/>
      <c r="LGW163" s="24"/>
      <c r="LGX163" s="24"/>
      <c r="LGY163" s="24"/>
      <c r="LGZ163" s="24"/>
      <c r="LHA163" s="24"/>
      <c r="LHB163" s="24"/>
      <c r="LHC163" s="24"/>
      <c r="LHD163" s="24"/>
      <c r="LHE163" s="24"/>
      <c r="LHF163" s="24"/>
      <c r="LHG163" s="24"/>
      <c r="LHH163" s="24"/>
      <c r="LHI163" s="24"/>
      <c r="LHJ163" s="24"/>
      <c r="LHK163" s="24"/>
      <c r="LHL163" s="24"/>
      <c r="LHM163" s="24"/>
      <c r="LHN163" s="24"/>
      <c r="LHO163" s="24"/>
      <c r="LHP163" s="24"/>
      <c r="LHQ163" s="24"/>
      <c r="LHR163" s="24"/>
      <c r="LHS163" s="24"/>
      <c r="LHT163" s="24"/>
      <c r="LHU163" s="24"/>
      <c r="LHV163" s="24"/>
      <c r="LHW163" s="24"/>
      <c r="LHX163" s="24"/>
      <c r="LHY163" s="24"/>
      <c r="LHZ163" s="24"/>
      <c r="LIA163" s="24"/>
      <c r="LIB163" s="24"/>
      <c r="LIC163" s="24"/>
      <c r="LID163" s="24"/>
      <c r="LIE163" s="24"/>
      <c r="LIF163" s="24"/>
      <c r="LIG163" s="24"/>
      <c r="LIH163" s="24"/>
      <c r="LII163" s="24"/>
      <c r="LIJ163" s="24"/>
      <c r="LIK163" s="24"/>
      <c r="LIL163" s="24"/>
      <c r="LIM163" s="24"/>
      <c r="LIN163" s="24"/>
      <c r="LIO163" s="24"/>
      <c r="LIP163" s="24"/>
      <c r="LIQ163" s="24"/>
      <c r="LIR163" s="24"/>
      <c r="LIS163" s="24"/>
      <c r="LIT163" s="24"/>
      <c r="LIU163" s="24"/>
      <c r="LIV163" s="24"/>
      <c r="LIW163" s="24"/>
      <c r="LIX163" s="24"/>
      <c r="LIY163" s="24"/>
      <c r="LIZ163" s="24"/>
      <c r="LJA163" s="24"/>
      <c r="LJB163" s="24"/>
      <c r="LJC163" s="24"/>
      <c r="LJD163" s="24"/>
      <c r="LJE163" s="24"/>
      <c r="LJF163" s="24"/>
      <c r="LJG163" s="24"/>
      <c r="LJH163" s="24"/>
      <c r="LJI163" s="24"/>
      <c r="LJJ163" s="24"/>
      <c r="LJK163" s="24"/>
      <c r="LJL163" s="24"/>
      <c r="LJM163" s="24"/>
      <c r="LJN163" s="24"/>
      <c r="LJO163" s="24"/>
      <c r="LJP163" s="24"/>
      <c r="LJQ163" s="24"/>
      <c r="LJR163" s="24"/>
      <c r="LJS163" s="24"/>
      <c r="LJT163" s="24"/>
      <c r="LJU163" s="24"/>
      <c r="LJV163" s="24"/>
      <c r="LJW163" s="24"/>
      <c r="LJX163" s="24"/>
      <c r="LJY163" s="24"/>
      <c r="LJZ163" s="24"/>
      <c r="LKA163" s="24"/>
      <c r="LKB163" s="24"/>
      <c r="LKC163" s="24"/>
      <c r="LKD163" s="24"/>
      <c r="LKE163" s="24"/>
      <c r="LKF163" s="24"/>
      <c r="LKG163" s="24"/>
      <c r="LKH163" s="24"/>
      <c r="LKI163" s="24"/>
      <c r="LKJ163" s="24"/>
      <c r="LKK163" s="24"/>
      <c r="LKL163" s="24"/>
      <c r="LKM163" s="24"/>
      <c r="LKN163" s="24"/>
      <c r="LKO163" s="24"/>
      <c r="LKP163" s="24"/>
      <c r="LKQ163" s="24"/>
      <c r="LKR163" s="24"/>
      <c r="LKS163" s="24"/>
      <c r="LKT163" s="24"/>
      <c r="LKU163" s="24"/>
      <c r="LKV163" s="24"/>
      <c r="LKW163" s="24"/>
      <c r="LKX163" s="24"/>
      <c r="LKY163" s="24"/>
      <c r="LKZ163" s="24"/>
      <c r="LLA163" s="24"/>
      <c r="LLB163" s="24"/>
      <c r="LLC163" s="24"/>
      <c r="LLD163" s="24"/>
      <c r="LLE163" s="24"/>
      <c r="LLF163" s="24"/>
      <c r="LLG163" s="24"/>
      <c r="LLH163" s="24"/>
      <c r="LLI163" s="24"/>
      <c r="LLJ163" s="24"/>
      <c r="LLK163" s="24"/>
      <c r="LLL163" s="24"/>
      <c r="LLM163" s="24"/>
      <c r="LLN163" s="24"/>
      <c r="LLO163" s="24"/>
      <c r="LLP163" s="24"/>
      <c r="LLQ163" s="24"/>
      <c r="LLR163" s="24"/>
      <c r="LLS163" s="24"/>
      <c r="LLT163" s="24"/>
      <c r="LLU163" s="24"/>
      <c r="LLV163" s="24"/>
      <c r="LLW163" s="24"/>
      <c r="LLX163" s="24"/>
      <c r="LLY163" s="24"/>
      <c r="LLZ163" s="24"/>
      <c r="LMA163" s="24"/>
      <c r="LMB163" s="24"/>
      <c r="LMC163" s="24"/>
      <c r="LMD163" s="24"/>
      <c r="LME163" s="24"/>
      <c r="LMF163" s="24"/>
      <c r="LMG163" s="24"/>
      <c r="LMH163" s="24"/>
      <c r="LMI163" s="24"/>
      <c r="LMJ163" s="24"/>
      <c r="LMK163" s="24"/>
      <c r="LML163" s="24"/>
      <c r="LMM163" s="24"/>
      <c r="LMN163" s="24"/>
      <c r="LMO163" s="24"/>
      <c r="LMP163" s="24"/>
      <c r="LMQ163" s="24"/>
      <c r="LMR163" s="24"/>
      <c r="LMS163" s="24"/>
      <c r="LMT163" s="24"/>
      <c r="LMU163" s="24"/>
      <c r="LMV163" s="24"/>
      <c r="LMW163" s="24"/>
      <c r="LMX163" s="24"/>
      <c r="LMY163" s="24"/>
      <c r="LMZ163" s="24"/>
      <c r="LNA163" s="24"/>
      <c r="LNB163" s="24"/>
      <c r="LNC163" s="24"/>
      <c r="LND163" s="24"/>
      <c r="LNE163" s="24"/>
      <c r="LNF163" s="24"/>
      <c r="LNG163" s="24"/>
      <c r="LNH163" s="24"/>
      <c r="LNI163" s="24"/>
      <c r="LNJ163" s="24"/>
      <c r="LNK163" s="24"/>
      <c r="LNL163" s="24"/>
      <c r="LNM163" s="24"/>
      <c r="LNN163" s="24"/>
      <c r="LNO163" s="24"/>
      <c r="LNP163" s="24"/>
      <c r="LNQ163" s="24"/>
      <c r="LNR163" s="24"/>
      <c r="LNS163" s="24"/>
      <c r="LNT163" s="24"/>
      <c r="LNU163" s="24"/>
      <c r="LNV163" s="24"/>
      <c r="LNW163" s="24"/>
      <c r="LNX163" s="24"/>
      <c r="LNY163" s="24"/>
      <c r="LNZ163" s="24"/>
      <c r="LOA163" s="24"/>
      <c r="LOB163" s="24"/>
      <c r="LOC163" s="24"/>
      <c r="LOD163" s="24"/>
      <c r="LOE163" s="24"/>
      <c r="LOF163" s="24"/>
      <c r="LOG163" s="24"/>
      <c r="LOH163" s="24"/>
      <c r="LOI163" s="24"/>
      <c r="LOJ163" s="24"/>
      <c r="LOK163" s="24"/>
      <c r="LOL163" s="24"/>
      <c r="LOM163" s="24"/>
      <c r="LON163" s="24"/>
      <c r="LOO163" s="24"/>
      <c r="LOP163" s="24"/>
      <c r="LOQ163" s="24"/>
      <c r="LOR163" s="24"/>
      <c r="LOS163" s="24"/>
      <c r="LOT163" s="24"/>
      <c r="LOU163" s="24"/>
      <c r="LOV163" s="24"/>
      <c r="LOW163" s="24"/>
      <c r="LOX163" s="24"/>
      <c r="LOY163" s="24"/>
      <c r="LOZ163" s="24"/>
      <c r="LPA163" s="24"/>
      <c r="LPB163" s="24"/>
      <c r="LPC163" s="24"/>
      <c r="LPD163" s="24"/>
      <c r="LPE163" s="24"/>
      <c r="LPF163" s="24"/>
      <c r="LPG163" s="24"/>
      <c r="LPH163" s="24"/>
      <c r="LPI163" s="24"/>
      <c r="LPJ163" s="24"/>
      <c r="LPK163" s="24"/>
      <c r="LPL163" s="24"/>
      <c r="LPM163" s="24"/>
      <c r="LPN163" s="24"/>
      <c r="LPO163" s="24"/>
      <c r="LPP163" s="24"/>
      <c r="LPQ163" s="24"/>
      <c r="LPR163" s="24"/>
      <c r="LPS163" s="24"/>
      <c r="LPT163" s="24"/>
      <c r="LPU163" s="24"/>
      <c r="LPV163" s="24"/>
      <c r="LPW163" s="24"/>
      <c r="LPX163" s="24"/>
      <c r="LPY163" s="24"/>
      <c r="LPZ163" s="24"/>
      <c r="LQA163" s="24"/>
      <c r="LQB163" s="24"/>
      <c r="LQC163" s="24"/>
      <c r="LQD163" s="24"/>
      <c r="LQE163" s="24"/>
      <c r="LQF163" s="24"/>
      <c r="LQG163" s="24"/>
      <c r="LQH163" s="24"/>
      <c r="LQI163" s="24"/>
      <c r="LQJ163" s="24"/>
      <c r="LQK163" s="24"/>
      <c r="LQL163" s="24"/>
      <c r="LQM163" s="24"/>
      <c r="LQN163" s="24"/>
      <c r="LQO163" s="24"/>
      <c r="LQP163" s="24"/>
      <c r="LQQ163" s="24"/>
      <c r="LQR163" s="24"/>
      <c r="LQS163" s="24"/>
      <c r="LQT163" s="24"/>
      <c r="LQU163" s="24"/>
      <c r="LQV163" s="24"/>
      <c r="LQW163" s="24"/>
      <c r="LQX163" s="24"/>
      <c r="LQY163" s="24"/>
      <c r="LQZ163" s="24"/>
      <c r="LRA163" s="24"/>
      <c r="LRB163" s="24"/>
      <c r="LRC163" s="24"/>
      <c r="LRD163" s="24"/>
      <c r="LRE163" s="24"/>
      <c r="LRF163" s="24"/>
      <c r="LRG163" s="24"/>
      <c r="LRH163" s="24"/>
      <c r="LRI163" s="24"/>
      <c r="LRJ163" s="24"/>
      <c r="LRK163" s="24"/>
      <c r="LRL163" s="24"/>
      <c r="LRM163" s="24"/>
      <c r="LRN163" s="24"/>
      <c r="LRO163" s="24"/>
      <c r="LRP163" s="24"/>
      <c r="LRQ163" s="24"/>
      <c r="LRR163" s="24"/>
      <c r="LRS163" s="24"/>
      <c r="LRT163" s="24"/>
      <c r="LRU163" s="24"/>
      <c r="LRV163" s="24"/>
      <c r="LRW163" s="24"/>
      <c r="LRX163" s="24"/>
      <c r="LRY163" s="24"/>
      <c r="LRZ163" s="24"/>
      <c r="LSA163" s="24"/>
      <c r="LSB163" s="24"/>
      <c r="LSC163" s="24"/>
      <c r="LSD163" s="24"/>
      <c r="LSE163" s="24"/>
      <c r="LSF163" s="24"/>
      <c r="LSG163" s="24"/>
      <c r="LSH163" s="24"/>
      <c r="LSI163" s="24"/>
      <c r="LSJ163" s="24"/>
      <c r="LSK163" s="24"/>
      <c r="LSL163" s="24"/>
      <c r="LSM163" s="24"/>
      <c r="LSN163" s="24"/>
      <c r="LSO163" s="24"/>
      <c r="LSP163" s="24"/>
      <c r="LSQ163" s="24"/>
      <c r="LSR163" s="24"/>
      <c r="LSS163" s="24"/>
      <c r="LST163" s="24"/>
      <c r="LSU163" s="24"/>
      <c r="LSV163" s="24"/>
      <c r="LSW163" s="24"/>
      <c r="LSX163" s="24"/>
      <c r="LSY163" s="24"/>
      <c r="LSZ163" s="24"/>
      <c r="LTA163" s="24"/>
      <c r="LTB163" s="24"/>
      <c r="LTC163" s="24"/>
      <c r="LTD163" s="24"/>
      <c r="LTE163" s="24"/>
      <c r="LTF163" s="24"/>
      <c r="LTG163" s="24"/>
      <c r="LTH163" s="24"/>
      <c r="LTI163" s="24"/>
      <c r="LTJ163" s="24"/>
      <c r="LTK163" s="24"/>
      <c r="LTL163" s="24"/>
      <c r="LTM163" s="24"/>
      <c r="LTN163" s="24"/>
      <c r="LTO163" s="24"/>
      <c r="LTP163" s="24"/>
      <c r="LTQ163" s="24"/>
      <c r="LTR163" s="24"/>
      <c r="LTS163" s="24"/>
      <c r="LTT163" s="24"/>
      <c r="LTU163" s="24"/>
      <c r="LTV163" s="24"/>
      <c r="LTW163" s="24"/>
      <c r="LTX163" s="24"/>
      <c r="LTY163" s="24"/>
      <c r="LTZ163" s="24"/>
      <c r="LUA163" s="24"/>
      <c r="LUB163" s="24"/>
      <c r="LUC163" s="24"/>
      <c r="LUD163" s="24"/>
      <c r="LUE163" s="24"/>
      <c r="LUF163" s="24"/>
      <c r="LUG163" s="24"/>
      <c r="LUH163" s="24"/>
      <c r="LUI163" s="24"/>
      <c r="LUJ163" s="24"/>
      <c r="LUK163" s="24"/>
      <c r="LUL163" s="24"/>
      <c r="LUM163" s="24"/>
      <c r="LUN163" s="24"/>
      <c r="LUO163" s="24"/>
      <c r="LUP163" s="24"/>
      <c r="LUQ163" s="24"/>
      <c r="LUR163" s="24"/>
      <c r="LUS163" s="24"/>
      <c r="LUT163" s="24"/>
      <c r="LUU163" s="24"/>
      <c r="LUV163" s="24"/>
      <c r="LUW163" s="24"/>
      <c r="LUX163" s="24"/>
      <c r="LUY163" s="24"/>
      <c r="LUZ163" s="24"/>
      <c r="LVA163" s="24"/>
      <c r="LVB163" s="24"/>
      <c r="LVC163" s="24"/>
      <c r="LVD163" s="24"/>
      <c r="LVE163" s="24"/>
      <c r="LVF163" s="24"/>
      <c r="LVG163" s="24"/>
      <c r="LVH163" s="24"/>
      <c r="LVI163" s="24"/>
      <c r="LVJ163" s="24"/>
      <c r="LVK163" s="24"/>
      <c r="LVL163" s="24"/>
      <c r="LVM163" s="24"/>
      <c r="LVN163" s="24"/>
      <c r="LVO163" s="24"/>
      <c r="LVP163" s="24"/>
      <c r="LVQ163" s="24"/>
      <c r="LVR163" s="24"/>
      <c r="LVS163" s="24"/>
      <c r="LVT163" s="24"/>
      <c r="LVU163" s="24"/>
      <c r="LVV163" s="24"/>
      <c r="LVW163" s="24"/>
      <c r="LVX163" s="24"/>
      <c r="LVY163" s="24"/>
      <c r="LVZ163" s="24"/>
      <c r="LWA163" s="24"/>
      <c r="LWB163" s="24"/>
      <c r="LWC163" s="24"/>
      <c r="LWD163" s="24"/>
      <c r="LWE163" s="24"/>
      <c r="LWF163" s="24"/>
      <c r="LWG163" s="24"/>
      <c r="LWH163" s="24"/>
      <c r="LWI163" s="24"/>
      <c r="LWJ163" s="24"/>
      <c r="LWK163" s="24"/>
      <c r="LWL163" s="24"/>
      <c r="LWM163" s="24"/>
      <c r="LWN163" s="24"/>
      <c r="LWO163" s="24"/>
      <c r="LWP163" s="24"/>
      <c r="LWQ163" s="24"/>
      <c r="LWR163" s="24"/>
      <c r="LWS163" s="24"/>
      <c r="LWT163" s="24"/>
      <c r="LWU163" s="24"/>
      <c r="LWV163" s="24"/>
      <c r="LWW163" s="24"/>
      <c r="LWX163" s="24"/>
      <c r="LWY163" s="24"/>
      <c r="LWZ163" s="24"/>
      <c r="LXA163" s="24"/>
      <c r="LXB163" s="24"/>
      <c r="LXC163" s="24"/>
      <c r="LXD163" s="24"/>
      <c r="LXE163" s="24"/>
      <c r="LXF163" s="24"/>
      <c r="LXG163" s="24"/>
      <c r="LXH163" s="24"/>
      <c r="LXI163" s="24"/>
      <c r="LXJ163" s="24"/>
      <c r="LXK163" s="24"/>
      <c r="LXL163" s="24"/>
      <c r="LXM163" s="24"/>
      <c r="LXN163" s="24"/>
      <c r="LXO163" s="24"/>
      <c r="LXP163" s="24"/>
      <c r="LXQ163" s="24"/>
      <c r="LXR163" s="24"/>
      <c r="LXS163" s="24"/>
      <c r="LXT163" s="24"/>
      <c r="LXU163" s="24"/>
      <c r="LXV163" s="24"/>
      <c r="LXW163" s="24"/>
      <c r="LXX163" s="24"/>
      <c r="LXY163" s="24"/>
      <c r="LXZ163" s="24"/>
      <c r="LYA163" s="24"/>
      <c r="LYB163" s="24"/>
      <c r="LYC163" s="24"/>
      <c r="LYD163" s="24"/>
      <c r="LYE163" s="24"/>
      <c r="LYF163" s="24"/>
      <c r="LYG163" s="24"/>
      <c r="LYH163" s="24"/>
      <c r="LYI163" s="24"/>
      <c r="LYJ163" s="24"/>
      <c r="LYK163" s="24"/>
      <c r="LYL163" s="24"/>
      <c r="LYM163" s="24"/>
      <c r="LYN163" s="24"/>
      <c r="LYO163" s="24"/>
      <c r="LYP163" s="24"/>
      <c r="LYQ163" s="24"/>
      <c r="LYR163" s="24"/>
      <c r="LYS163" s="24"/>
      <c r="LYT163" s="24"/>
      <c r="LYU163" s="24"/>
      <c r="LYV163" s="24"/>
      <c r="LYW163" s="24"/>
      <c r="LYX163" s="24"/>
      <c r="LYY163" s="24"/>
      <c r="LYZ163" s="24"/>
      <c r="LZA163" s="24"/>
      <c r="LZB163" s="24"/>
      <c r="LZC163" s="24"/>
      <c r="LZD163" s="24"/>
      <c r="LZE163" s="24"/>
      <c r="LZF163" s="24"/>
      <c r="LZG163" s="24"/>
      <c r="LZH163" s="24"/>
      <c r="LZI163" s="24"/>
      <c r="LZJ163" s="24"/>
      <c r="LZK163" s="24"/>
      <c r="LZL163" s="24"/>
      <c r="LZM163" s="24"/>
      <c r="LZN163" s="24"/>
      <c r="LZO163" s="24"/>
      <c r="LZP163" s="24"/>
      <c r="LZQ163" s="24"/>
      <c r="LZR163" s="24"/>
      <c r="LZS163" s="24"/>
      <c r="LZT163" s="24"/>
      <c r="LZU163" s="24"/>
      <c r="LZV163" s="24"/>
      <c r="LZW163" s="24"/>
      <c r="LZX163" s="24"/>
      <c r="LZY163" s="24"/>
      <c r="LZZ163" s="24"/>
      <c r="MAA163" s="24"/>
      <c r="MAB163" s="24"/>
      <c r="MAC163" s="24"/>
      <c r="MAD163" s="24"/>
      <c r="MAE163" s="24"/>
      <c r="MAF163" s="24"/>
      <c r="MAG163" s="24"/>
      <c r="MAH163" s="24"/>
      <c r="MAI163" s="24"/>
      <c r="MAJ163" s="24"/>
      <c r="MAK163" s="24"/>
      <c r="MAL163" s="24"/>
      <c r="MAM163" s="24"/>
      <c r="MAN163" s="24"/>
      <c r="MAO163" s="24"/>
      <c r="MAP163" s="24"/>
      <c r="MAQ163" s="24"/>
      <c r="MAR163" s="24"/>
      <c r="MAS163" s="24"/>
      <c r="MAT163" s="24"/>
      <c r="MAU163" s="24"/>
      <c r="MAV163" s="24"/>
      <c r="MAW163" s="24"/>
      <c r="MAX163" s="24"/>
      <c r="MAY163" s="24"/>
      <c r="MAZ163" s="24"/>
      <c r="MBA163" s="24"/>
      <c r="MBB163" s="24"/>
      <c r="MBC163" s="24"/>
      <c r="MBD163" s="24"/>
      <c r="MBE163" s="24"/>
      <c r="MBF163" s="24"/>
      <c r="MBG163" s="24"/>
      <c r="MBH163" s="24"/>
      <c r="MBI163" s="24"/>
      <c r="MBJ163" s="24"/>
      <c r="MBK163" s="24"/>
      <c r="MBL163" s="24"/>
      <c r="MBM163" s="24"/>
      <c r="MBN163" s="24"/>
      <c r="MBO163" s="24"/>
      <c r="MBP163" s="24"/>
      <c r="MBQ163" s="24"/>
      <c r="MBR163" s="24"/>
      <c r="MBS163" s="24"/>
      <c r="MBT163" s="24"/>
      <c r="MBU163" s="24"/>
      <c r="MBV163" s="24"/>
      <c r="MBW163" s="24"/>
      <c r="MBX163" s="24"/>
      <c r="MBY163" s="24"/>
      <c r="MBZ163" s="24"/>
      <c r="MCA163" s="24"/>
      <c r="MCB163" s="24"/>
      <c r="MCC163" s="24"/>
      <c r="MCD163" s="24"/>
      <c r="MCE163" s="24"/>
      <c r="MCF163" s="24"/>
      <c r="MCG163" s="24"/>
      <c r="MCH163" s="24"/>
      <c r="MCI163" s="24"/>
      <c r="MCJ163" s="24"/>
      <c r="MCK163" s="24"/>
      <c r="MCL163" s="24"/>
      <c r="MCM163" s="24"/>
      <c r="MCN163" s="24"/>
      <c r="MCO163" s="24"/>
      <c r="MCP163" s="24"/>
      <c r="MCQ163" s="24"/>
      <c r="MCR163" s="24"/>
      <c r="MCS163" s="24"/>
      <c r="MCT163" s="24"/>
      <c r="MCU163" s="24"/>
      <c r="MCV163" s="24"/>
      <c r="MCW163" s="24"/>
      <c r="MCX163" s="24"/>
      <c r="MCY163" s="24"/>
      <c r="MCZ163" s="24"/>
      <c r="MDA163" s="24"/>
      <c r="MDB163" s="24"/>
      <c r="MDC163" s="24"/>
      <c r="MDD163" s="24"/>
      <c r="MDE163" s="24"/>
      <c r="MDF163" s="24"/>
      <c r="MDG163" s="24"/>
      <c r="MDH163" s="24"/>
      <c r="MDI163" s="24"/>
      <c r="MDJ163" s="24"/>
      <c r="MDK163" s="24"/>
      <c r="MDL163" s="24"/>
      <c r="MDM163" s="24"/>
      <c r="MDN163" s="24"/>
      <c r="MDO163" s="24"/>
      <c r="MDP163" s="24"/>
      <c r="MDQ163" s="24"/>
      <c r="MDR163" s="24"/>
      <c r="MDS163" s="24"/>
      <c r="MDT163" s="24"/>
      <c r="MDU163" s="24"/>
      <c r="MDV163" s="24"/>
      <c r="MDW163" s="24"/>
      <c r="MDX163" s="24"/>
      <c r="MDY163" s="24"/>
      <c r="MDZ163" s="24"/>
      <c r="MEA163" s="24"/>
      <c r="MEB163" s="24"/>
      <c r="MEC163" s="24"/>
      <c r="MED163" s="24"/>
      <c r="MEE163" s="24"/>
      <c r="MEF163" s="24"/>
      <c r="MEG163" s="24"/>
      <c r="MEH163" s="24"/>
      <c r="MEI163" s="24"/>
      <c r="MEJ163" s="24"/>
      <c r="MEK163" s="24"/>
      <c r="MEL163" s="24"/>
      <c r="MEM163" s="24"/>
      <c r="MEN163" s="24"/>
      <c r="MEO163" s="24"/>
      <c r="MEP163" s="24"/>
      <c r="MEQ163" s="24"/>
      <c r="MER163" s="24"/>
      <c r="MES163" s="24"/>
      <c r="MET163" s="24"/>
      <c r="MEU163" s="24"/>
      <c r="MEV163" s="24"/>
      <c r="MEW163" s="24"/>
      <c r="MEX163" s="24"/>
      <c r="MEY163" s="24"/>
      <c r="MEZ163" s="24"/>
      <c r="MFA163" s="24"/>
      <c r="MFB163" s="24"/>
      <c r="MFC163" s="24"/>
      <c r="MFD163" s="24"/>
      <c r="MFE163" s="24"/>
      <c r="MFF163" s="24"/>
      <c r="MFG163" s="24"/>
      <c r="MFH163" s="24"/>
      <c r="MFI163" s="24"/>
      <c r="MFJ163" s="24"/>
      <c r="MFK163" s="24"/>
      <c r="MFL163" s="24"/>
      <c r="MFM163" s="24"/>
      <c r="MFN163" s="24"/>
      <c r="MFO163" s="24"/>
      <c r="MFP163" s="24"/>
      <c r="MFQ163" s="24"/>
      <c r="MFR163" s="24"/>
      <c r="MFS163" s="24"/>
      <c r="MFT163" s="24"/>
      <c r="MFU163" s="24"/>
      <c r="MFV163" s="24"/>
      <c r="MFW163" s="24"/>
      <c r="MFX163" s="24"/>
      <c r="MFY163" s="24"/>
      <c r="MFZ163" s="24"/>
      <c r="MGA163" s="24"/>
      <c r="MGB163" s="24"/>
      <c r="MGC163" s="24"/>
      <c r="MGD163" s="24"/>
      <c r="MGE163" s="24"/>
      <c r="MGF163" s="24"/>
      <c r="MGG163" s="24"/>
      <c r="MGH163" s="24"/>
      <c r="MGI163" s="24"/>
      <c r="MGJ163" s="24"/>
      <c r="MGK163" s="24"/>
      <c r="MGL163" s="24"/>
      <c r="MGM163" s="24"/>
      <c r="MGN163" s="24"/>
      <c r="MGO163" s="24"/>
      <c r="MGP163" s="24"/>
      <c r="MGQ163" s="24"/>
      <c r="MGR163" s="24"/>
      <c r="MGS163" s="24"/>
      <c r="MGT163" s="24"/>
      <c r="MGU163" s="24"/>
      <c r="MGV163" s="24"/>
      <c r="MGW163" s="24"/>
      <c r="MGX163" s="24"/>
      <c r="MGY163" s="24"/>
      <c r="MGZ163" s="24"/>
      <c r="MHA163" s="24"/>
      <c r="MHB163" s="24"/>
      <c r="MHC163" s="24"/>
      <c r="MHD163" s="24"/>
      <c r="MHE163" s="24"/>
      <c r="MHF163" s="24"/>
      <c r="MHG163" s="24"/>
      <c r="MHH163" s="24"/>
      <c r="MHI163" s="24"/>
      <c r="MHJ163" s="24"/>
      <c r="MHK163" s="24"/>
      <c r="MHL163" s="24"/>
      <c r="MHM163" s="24"/>
      <c r="MHN163" s="24"/>
      <c r="MHO163" s="24"/>
      <c r="MHP163" s="24"/>
      <c r="MHQ163" s="24"/>
      <c r="MHR163" s="24"/>
      <c r="MHS163" s="24"/>
      <c r="MHT163" s="24"/>
      <c r="MHU163" s="24"/>
      <c r="MHV163" s="24"/>
      <c r="MHW163" s="24"/>
      <c r="MHX163" s="24"/>
      <c r="MHY163" s="24"/>
      <c r="MHZ163" s="24"/>
      <c r="MIA163" s="24"/>
      <c r="MIB163" s="24"/>
      <c r="MIC163" s="24"/>
      <c r="MID163" s="24"/>
      <c r="MIE163" s="24"/>
      <c r="MIF163" s="24"/>
      <c r="MIG163" s="24"/>
      <c r="MIH163" s="24"/>
      <c r="MII163" s="24"/>
      <c r="MIJ163" s="24"/>
      <c r="MIK163" s="24"/>
      <c r="MIL163" s="24"/>
      <c r="MIM163" s="24"/>
      <c r="MIN163" s="24"/>
      <c r="MIO163" s="24"/>
      <c r="MIP163" s="24"/>
      <c r="MIQ163" s="24"/>
      <c r="MIR163" s="24"/>
      <c r="MIS163" s="24"/>
      <c r="MIT163" s="24"/>
      <c r="MIU163" s="24"/>
      <c r="MIV163" s="24"/>
      <c r="MIW163" s="24"/>
      <c r="MIX163" s="24"/>
      <c r="MIY163" s="24"/>
      <c r="MIZ163" s="24"/>
      <c r="MJA163" s="24"/>
      <c r="MJB163" s="24"/>
      <c r="MJC163" s="24"/>
      <c r="MJD163" s="24"/>
      <c r="MJE163" s="24"/>
      <c r="MJF163" s="24"/>
      <c r="MJG163" s="24"/>
      <c r="MJH163" s="24"/>
      <c r="MJI163" s="24"/>
      <c r="MJJ163" s="24"/>
      <c r="MJK163" s="24"/>
      <c r="MJL163" s="24"/>
      <c r="MJM163" s="24"/>
      <c r="MJN163" s="24"/>
      <c r="MJO163" s="24"/>
      <c r="MJP163" s="24"/>
      <c r="MJQ163" s="24"/>
      <c r="MJR163" s="24"/>
      <c r="MJS163" s="24"/>
      <c r="MJT163" s="24"/>
      <c r="MJU163" s="24"/>
      <c r="MJV163" s="24"/>
      <c r="MJW163" s="24"/>
      <c r="MJX163" s="24"/>
      <c r="MJY163" s="24"/>
      <c r="MJZ163" s="24"/>
      <c r="MKA163" s="24"/>
      <c r="MKB163" s="24"/>
      <c r="MKC163" s="24"/>
      <c r="MKD163" s="24"/>
      <c r="MKE163" s="24"/>
      <c r="MKF163" s="24"/>
      <c r="MKG163" s="24"/>
      <c r="MKH163" s="24"/>
      <c r="MKI163" s="24"/>
      <c r="MKJ163" s="24"/>
      <c r="MKK163" s="24"/>
      <c r="MKL163" s="24"/>
      <c r="MKM163" s="24"/>
      <c r="MKN163" s="24"/>
      <c r="MKO163" s="24"/>
      <c r="MKP163" s="24"/>
      <c r="MKQ163" s="24"/>
      <c r="MKR163" s="24"/>
      <c r="MKS163" s="24"/>
      <c r="MKT163" s="24"/>
      <c r="MKU163" s="24"/>
      <c r="MKV163" s="24"/>
      <c r="MKW163" s="24"/>
      <c r="MKX163" s="24"/>
      <c r="MKY163" s="24"/>
      <c r="MKZ163" s="24"/>
      <c r="MLA163" s="24"/>
      <c r="MLB163" s="24"/>
      <c r="MLC163" s="24"/>
      <c r="MLD163" s="24"/>
      <c r="MLE163" s="24"/>
      <c r="MLF163" s="24"/>
      <c r="MLG163" s="24"/>
      <c r="MLH163" s="24"/>
      <c r="MLI163" s="24"/>
      <c r="MLJ163" s="24"/>
      <c r="MLK163" s="24"/>
      <c r="MLL163" s="24"/>
      <c r="MLM163" s="24"/>
      <c r="MLN163" s="24"/>
      <c r="MLO163" s="24"/>
      <c r="MLP163" s="24"/>
      <c r="MLQ163" s="24"/>
      <c r="MLR163" s="24"/>
      <c r="MLS163" s="24"/>
      <c r="MLT163" s="24"/>
      <c r="MLU163" s="24"/>
      <c r="MLV163" s="24"/>
      <c r="MLW163" s="24"/>
      <c r="MLX163" s="24"/>
      <c r="MLY163" s="24"/>
      <c r="MLZ163" s="24"/>
      <c r="MMA163" s="24"/>
      <c r="MMB163" s="24"/>
      <c r="MMC163" s="24"/>
      <c r="MMD163" s="24"/>
      <c r="MME163" s="24"/>
      <c r="MMF163" s="24"/>
      <c r="MMG163" s="24"/>
      <c r="MMH163" s="24"/>
      <c r="MMI163" s="24"/>
      <c r="MMJ163" s="24"/>
      <c r="MMK163" s="24"/>
      <c r="MML163" s="24"/>
      <c r="MMM163" s="24"/>
      <c r="MMN163" s="24"/>
      <c r="MMO163" s="24"/>
      <c r="MMP163" s="24"/>
      <c r="MMQ163" s="24"/>
      <c r="MMR163" s="24"/>
      <c r="MMS163" s="24"/>
      <c r="MMT163" s="24"/>
      <c r="MMU163" s="24"/>
      <c r="MMV163" s="24"/>
      <c r="MMW163" s="24"/>
      <c r="MMX163" s="24"/>
      <c r="MMY163" s="24"/>
      <c r="MMZ163" s="24"/>
      <c r="MNA163" s="24"/>
      <c r="MNB163" s="24"/>
      <c r="MNC163" s="24"/>
      <c r="MND163" s="24"/>
      <c r="MNE163" s="24"/>
      <c r="MNF163" s="24"/>
      <c r="MNG163" s="24"/>
      <c r="MNH163" s="24"/>
      <c r="MNI163" s="24"/>
      <c r="MNJ163" s="24"/>
      <c r="MNK163" s="24"/>
      <c r="MNL163" s="24"/>
      <c r="MNM163" s="24"/>
      <c r="MNN163" s="24"/>
      <c r="MNO163" s="24"/>
      <c r="MNP163" s="24"/>
      <c r="MNQ163" s="24"/>
      <c r="MNR163" s="24"/>
      <c r="MNS163" s="24"/>
      <c r="MNT163" s="24"/>
      <c r="MNU163" s="24"/>
      <c r="MNV163" s="24"/>
      <c r="MNW163" s="24"/>
      <c r="MNX163" s="24"/>
      <c r="MNY163" s="24"/>
      <c r="MNZ163" s="24"/>
      <c r="MOA163" s="24"/>
      <c r="MOB163" s="24"/>
      <c r="MOC163" s="24"/>
      <c r="MOD163" s="24"/>
      <c r="MOE163" s="24"/>
      <c r="MOF163" s="24"/>
      <c r="MOG163" s="24"/>
      <c r="MOH163" s="24"/>
      <c r="MOI163" s="24"/>
      <c r="MOJ163" s="24"/>
      <c r="MOK163" s="24"/>
      <c r="MOL163" s="24"/>
      <c r="MOM163" s="24"/>
      <c r="MON163" s="24"/>
      <c r="MOO163" s="24"/>
      <c r="MOP163" s="24"/>
      <c r="MOQ163" s="24"/>
      <c r="MOR163" s="24"/>
      <c r="MOS163" s="24"/>
      <c r="MOT163" s="24"/>
      <c r="MOU163" s="24"/>
      <c r="MOV163" s="24"/>
      <c r="MOW163" s="24"/>
      <c r="MOX163" s="24"/>
      <c r="MOY163" s="24"/>
      <c r="MOZ163" s="24"/>
      <c r="MPA163" s="24"/>
      <c r="MPB163" s="24"/>
      <c r="MPC163" s="24"/>
      <c r="MPD163" s="24"/>
      <c r="MPE163" s="24"/>
      <c r="MPF163" s="24"/>
      <c r="MPG163" s="24"/>
      <c r="MPH163" s="24"/>
      <c r="MPI163" s="24"/>
      <c r="MPJ163" s="24"/>
      <c r="MPK163" s="24"/>
      <c r="MPL163" s="24"/>
      <c r="MPM163" s="24"/>
      <c r="MPN163" s="24"/>
      <c r="MPO163" s="24"/>
      <c r="MPP163" s="24"/>
      <c r="MPQ163" s="24"/>
      <c r="MPR163" s="24"/>
      <c r="MPS163" s="24"/>
      <c r="MPT163" s="24"/>
      <c r="MPU163" s="24"/>
      <c r="MPV163" s="24"/>
      <c r="MPW163" s="24"/>
      <c r="MPX163" s="24"/>
      <c r="MPY163" s="24"/>
      <c r="MPZ163" s="24"/>
      <c r="MQA163" s="24"/>
      <c r="MQB163" s="24"/>
      <c r="MQC163" s="24"/>
      <c r="MQD163" s="24"/>
      <c r="MQE163" s="24"/>
      <c r="MQF163" s="24"/>
      <c r="MQG163" s="24"/>
      <c r="MQH163" s="24"/>
      <c r="MQI163" s="24"/>
      <c r="MQJ163" s="24"/>
      <c r="MQK163" s="24"/>
      <c r="MQL163" s="24"/>
      <c r="MQM163" s="24"/>
      <c r="MQN163" s="24"/>
      <c r="MQO163" s="24"/>
      <c r="MQP163" s="24"/>
      <c r="MQQ163" s="24"/>
      <c r="MQR163" s="24"/>
      <c r="MQS163" s="24"/>
      <c r="MQT163" s="24"/>
      <c r="MQU163" s="24"/>
      <c r="MQV163" s="24"/>
      <c r="MQW163" s="24"/>
      <c r="MQX163" s="24"/>
      <c r="MQY163" s="24"/>
      <c r="MQZ163" s="24"/>
      <c r="MRA163" s="24"/>
      <c r="MRB163" s="24"/>
      <c r="MRC163" s="24"/>
      <c r="MRD163" s="24"/>
      <c r="MRE163" s="24"/>
      <c r="MRF163" s="24"/>
      <c r="MRG163" s="24"/>
      <c r="MRH163" s="24"/>
      <c r="MRI163" s="24"/>
      <c r="MRJ163" s="24"/>
      <c r="MRK163" s="24"/>
      <c r="MRL163" s="24"/>
      <c r="MRM163" s="24"/>
      <c r="MRN163" s="24"/>
      <c r="MRO163" s="24"/>
      <c r="MRP163" s="24"/>
      <c r="MRQ163" s="24"/>
      <c r="MRR163" s="24"/>
      <c r="MRS163" s="24"/>
      <c r="MRT163" s="24"/>
      <c r="MRU163" s="24"/>
      <c r="MRV163" s="24"/>
      <c r="MRW163" s="24"/>
      <c r="MRX163" s="24"/>
      <c r="MRY163" s="24"/>
      <c r="MRZ163" s="24"/>
      <c r="MSA163" s="24"/>
      <c r="MSB163" s="24"/>
      <c r="MSC163" s="24"/>
      <c r="MSD163" s="24"/>
      <c r="MSE163" s="24"/>
      <c r="MSF163" s="24"/>
      <c r="MSG163" s="24"/>
      <c r="MSH163" s="24"/>
      <c r="MSI163" s="24"/>
      <c r="MSJ163" s="24"/>
      <c r="MSK163" s="24"/>
      <c r="MSL163" s="24"/>
      <c r="MSM163" s="24"/>
      <c r="MSN163" s="24"/>
      <c r="MSO163" s="24"/>
      <c r="MSP163" s="24"/>
      <c r="MSQ163" s="24"/>
      <c r="MSR163" s="24"/>
      <c r="MSS163" s="24"/>
      <c r="MST163" s="24"/>
      <c r="MSU163" s="24"/>
      <c r="MSV163" s="24"/>
      <c r="MSW163" s="24"/>
      <c r="MSX163" s="24"/>
      <c r="MSY163" s="24"/>
      <c r="MSZ163" s="24"/>
      <c r="MTA163" s="24"/>
      <c r="MTB163" s="24"/>
      <c r="MTC163" s="24"/>
      <c r="MTD163" s="24"/>
      <c r="MTE163" s="24"/>
      <c r="MTF163" s="24"/>
      <c r="MTG163" s="24"/>
      <c r="MTH163" s="24"/>
      <c r="MTI163" s="24"/>
      <c r="MTJ163" s="24"/>
      <c r="MTK163" s="24"/>
      <c r="MTL163" s="24"/>
      <c r="MTM163" s="24"/>
      <c r="MTN163" s="24"/>
      <c r="MTO163" s="24"/>
      <c r="MTP163" s="24"/>
      <c r="MTQ163" s="24"/>
      <c r="MTR163" s="24"/>
      <c r="MTS163" s="24"/>
      <c r="MTT163" s="24"/>
      <c r="MTU163" s="24"/>
      <c r="MTV163" s="24"/>
      <c r="MTW163" s="24"/>
      <c r="MTX163" s="24"/>
      <c r="MTY163" s="24"/>
      <c r="MTZ163" s="24"/>
      <c r="MUA163" s="24"/>
      <c r="MUB163" s="24"/>
      <c r="MUC163" s="24"/>
      <c r="MUD163" s="24"/>
      <c r="MUE163" s="24"/>
      <c r="MUF163" s="24"/>
      <c r="MUG163" s="24"/>
      <c r="MUH163" s="24"/>
      <c r="MUI163" s="24"/>
      <c r="MUJ163" s="24"/>
      <c r="MUK163" s="24"/>
      <c r="MUL163" s="24"/>
      <c r="MUM163" s="24"/>
      <c r="MUN163" s="24"/>
      <c r="MUO163" s="24"/>
      <c r="MUP163" s="24"/>
      <c r="MUQ163" s="24"/>
      <c r="MUR163" s="24"/>
      <c r="MUS163" s="24"/>
      <c r="MUT163" s="24"/>
      <c r="MUU163" s="24"/>
      <c r="MUV163" s="24"/>
      <c r="MUW163" s="24"/>
      <c r="MUX163" s="24"/>
      <c r="MUY163" s="24"/>
      <c r="MUZ163" s="24"/>
      <c r="MVA163" s="24"/>
      <c r="MVB163" s="24"/>
      <c r="MVC163" s="24"/>
      <c r="MVD163" s="24"/>
      <c r="MVE163" s="24"/>
      <c r="MVF163" s="24"/>
      <c r="MVG163" s="24"/>
      <c r="MVH163" s="24"/>
      <c r="MVI163" s="24"/>
      <c r="MVJ163" s="24"/>
      <c r="MVK163" s="24"/>
      <c r="MVL163" s="24"/>
      <c r="MVM163" s="24"/>
      <c r="MVN163" s="24"/>
      <c r="MVO163" s="24"/>
      <c r="MVP163" s="24"/>
      <c r="MVQ163" s="24"/>
      <c r="MVR163" s="24"/>
      <c r="MVS163" s="24"/>
      <c r="MVT163" s="24"/>
      <c r="MVU163" s="24"/>
      <c r="MVV163" s="24"/>
      <c r="MVW163" s="24"/>
      <c r="MVX163" s="24"/>
      <c r="MVY163" s="24"/>
      <c r="MVZ163" s="24"/>
      <c r="MWA163" s="24"/>
      <c r="MWB163" s="24"/>
      <c r="MWC163" s="24"/>
      <c r="MWD163" s="24"/>
      <c r="MWE163" s="24"/>
      <c r="MWF163" s="24"/>
      <c r="MWG163" s="24"/>
      <c r="MWH163" s="24"/>
      <c r="MWI163" s="24"/>
      <c r="MWJ163" s="24"/>
      <c r="MWK163" s="24"/>
      <c r="MWL163" s="24"/>
      <c r="MWM163" s="24"/>
      <c r="MWN163" s="24"/>
      <c r="MWO163" s="24"/>
      <c r="MWP163" s="24"/>
      <c r="MWQ163" s="24"/>
      <c r="MWR163" s="24"/>
      <c r="MWS163" s="24"/>
      <c r="MWT163" s="24"/>
      <c r="MWU163" s="24"/>
      <c r="MWV163" s="24"/>
      <c r="MWW163" s="24"/>
      <c r="MWX163" s="24"/>
      <c r="MWY163" s="24"/>
      <c r="MWZ163" s="24"/>
      <c r="MXA163" s="24"/>
      <c r="MXB163" s="24"/>
      <c r="MXC163" s="24"/>
      <c r="MXD163" s="24"/>
      <c r="MXE163" s="24"/>
      <c r="MXF163" s="24"/>
      <c r="MXG163" s="24"/>
      <c r="MXH163" s="24"/>
      <c r="MXI163" s="24"/>
      <c r="MXJ163" s="24"/>
      <c r="MXK163" s="24"/>
      <c r="MXL163" s="24"/>
      <c r="MXM163" s="24"/>
      <c r="MXN163" s="24"/>
      <c r="MXO163" s="24"/>
      <c r="MXP163" s="24"/>
      <c r="MXQ163" s="24"/>
      <c r="MXR163" s="24"/>
      <c r="MXS163" s="24"/>
      <c r="MXT163" s="24"/>
      <c r="MXU163" s="24"/>
      <c r="MXV163" s="24"/>
      <c r="MXW163" s="24"/>
      <c r="MXX163" s="24"/>
      <c r="MXY163" s="24"/>
      <c r="MXZ163" s="24"/>
      <c r="MYA163" s="24"/>
      <c r="MYB163" s="24"/>
      <c r="MYC163" s="24"/>
      <c r="MYD163" s="24"/>
      <c r="MYE163" s="24"/>
      <c r="MYF163" s="24"/>
      <c r="MYG163" s="24"/>
      <c r="MYH163" s="24"/>
      <c r="MYI163" s="24"/>
      <c r="MYJ163" s="24"/>
      <c r="MYK163" s="24"/>
      <c r="MYL163" s="24"/>
      <c r="MYM163" s="24"/>
      <c r="MYN163" s="24"/>
      <c r="MYO163" s="24"/>
      <c r="MYP163" s="24"/>
      <c r="MYQ163" s="24"/>
      <c r="MYR163" s="24"/>
      <c r="MYS163" s="24"/>
      <c r="MYT163" s="24"/>
      <c r="MYU163" s="24"/>
      <c r="MYV163" s="24"/>
      <c r="MYW163" s="24"/>
      <c r="MYX163" s="24"/>
      <c r="MYY163" s="24"/>
      <c r="MYZ163" s="24"/>
      <c r="MZA163" s="24"/>
      <c r="MZB163" s="24"/>
      <c r="MZC163" s="24"/>
      <c r="MZD163" s="24"/>
      <c r="MZE163" s="24"/>
      <c r="MZF163" s="24"/>
      <c r="MZG163" s="24"/>
      <c r="MZH163" s="24"/>
      <c r="MZI163" s="24"/>
      <c r="MZJ163" s="24"/>
      <c r="MZK163" s="24"/>
      <c r="MZL163" s="24"/>
      <c r="MZM163" s="24"/>
      <c r="MZN163" s="24"/>
      <c r="MZO163" s="24"/>
      <c r="MZP163" s="24"/>
      <c r="MZQ163" s="24"/>
      <c r="MZR163" s="24"/>
      <c r="MZS163" s="24"/>
      <c r="MZT163" s="24"/>
      <c r="MZU163" s="24"/>
      <c r="MZV163" s="24"/>
      <c r="MZW163" s="24"/>
      <c r="MZX163" s="24"/>
      <c r="MZY163" s="24"/>
      <c r="MZZ163" s="24"/>
      <c r="NAA163" s="24"/>
      <c r="NAB163" s="24"/>
      <c r="NAC163" s="24"/>
      <c r="NAD163" s="24"/>
      <c r="NAE163" s="24"/>
      <c r="NAF163" s="24"/>
      <c r="NAG163" s="24"/>
      <c r="NAH163" s="24"/>
      <c r="NAI163" s="24"/>
      <c r="NAJ163" s="24"/>
      <c r="NAK163" s="24"/>
      <c r="NAL163" s="24"/>
      <c r="NAM163" s="24"/>
      <c r="NAN163" s="24"/>
      <c r="NAO163" s="24"/>
      <c r="NAP163" s="24"/>
      <c r="NAQ163" s="24"/>
      <c r="NAR163" s="24"/>
      <c r="NAS163" s="24"/>
      <c r="NAT163" s="24"/>
      <c r="NAU163" s="24"/>
      <c r="NAV163" s="24"/>
      <c r="NAW163" s="24"/>
      <c r="NAX163" s="24"/>
      <c r="NAY163" s="24"/>
      <c r="NAZ163" s="24"/>
      <c r="NBA163" s="24"/>
      <c r="NBB163" s="24"/>
      <c r="NBC163" s="24"/>
      <c r="NBD163" s="24"/>
      <c r="NBE163" s="24"/>
      <c r="NBF163" s="24"/>
      <c r="NBG163" s="24"/>
      <c r="NBH163" s="24"/>
      <c r="NBI163" s="24"/>
      <c r="NBJ163" s="24"/>
      <c r="NBK163" s="24"/>
      <c r="NBL163" s="24"/>
      <c r="NBM163" s="24"/>
      <c r="NBN163" s="24"/>
      <c r="NBO163" s="24"/>
      <c r="NBP163" s="24"/>
      <c r="NBQ163" s="24"/>
      <c r="NBR163" s="24"/>
      <c r="NBS163" s="24"/>
      <c r="NBT163" s="24"/>
      <c r="NBU163" s="24"/>
      <c r="NBV163" s="24"/>
      <c r="NBW163" s="24"/>
      <c r="NBX163" s="24"/>
      <c r="NBY163" s="24"/>
      <c r="NBZ163" s="24"/>
      <c r="NCA163" s="24"/>
      <c r="NCB163" s="24"/>
      <c r="NCC163" s="24"/>
      <c r="NCD163" s="24"/>
      <c r="NCE163" s="24"/>
      <c r="NCF163" s="24"/>
      <c r="NCG163" s="24"/>
      <c r="NCH163" s="24"/>
      <c r="NCI163" s="24"/>
      <c r="NCJ163" s="24"/>
      <c r="NCK163" s="24"/>
      <c r="NCL163" s="24"/>
      <c r="NCM163" s="24"/>
      <c r="NCN163" s="24"/>
      <c r="NCO163" s="24"/>
      <c r="NCP163" s="24"/>
      <c r="NCQ163" s="24"/>
      <c r="NCR163" s="24"/>
      <c r="NCS163" s="24"/>
      <c r="NCT163" s="24"/>
      <c r="NCU163" s="24"/>
      <c r="NCV163" s="24"/>
      <c r="NCW163" s="24"/>
      <c r="NCX163" s="24"/>
      <c r="NCY163" s="24"/>
      <c r="NCZ163" s="24"/>
      <c r="NDA163" s="24"/>
      <c r="NDB163" s="24"/>
      <c r="NDC163" s="24"/>
      <c r="NDD163" s="24"/>
      <c r="NDE163" s="24"/>
      <c r="NDF163" s="24"/>
      <c r="NDG163" s="24"/>
      <c r="NDH163" s="24"/>
      <c r="NDI163" s="24"/>
      <c r="NDJ163" s="24"/>
      <c r="NDK163" s="24"/>
      <c r="NDL163" s="24"/>
      <c r="NDM163" s="24"/>
      <c r="NDN163" s="24"/>
      <c r="NDO163" s="24"/>
      <c r="NDP163" s="24"/>
      <c r="NDQ163" s="24"/>
      <c r="NDR163" s="24"/>
      <c r="NDS163" s="24"/>
      <c r="NDT163" s="24"/>
      <c r="NDU163" s="24"/>
      <c r="NDV163" s="24"/>
      <c r="NDW163" s="24"/>
      <c r="NDX163" s="24"/>
      <c r="NDY163" s="24"/>
      <c r="NDZ163" s="24"/>
      <c r="NEA163" s="24"/>
      <c r="NEB163" s="24"/>
      <c r="NEC163" s="24"/>
      <c r="NED163" s="24"/>
      <c r="NEE163" s="24"/>
      <c r="NEF163" s="24"/>
      <c r="NEG163" s="24"/>
      <c r="NEH163" s="24"/>
      <c r="NEI163" s="24"/>
      <c r="NEJ163" s="24"/>
      <c r="NEK163" s="24"/>
      <c r="NEL163" s="24"/>
      <c r="NEM163" s="24"/>
      <c r="NEN163" s="24"/>
      <c r="NEO163" s="24"/>
      <c r="NEP163" s="24"/>
      <c r="NEQ163" s="24"/>
      <c r="NER163" s="24"/>
      <c r="NES163" s="24"/>
      <c r="NET163" s="24"/>
      <c r="NEU163" s="24"/>
      <c r="NEV163" s="24"/>
      <c r="NEW163" s="24"/>
      <c r="NEX163" s="24"/>
      <c r="NEY163" s="24"/>
      <c r="NEZ163" s="24"/>
      <c r="NFA163" s="24"/>
      <c r="NFB163" s="24"/>
      <c r="NFC163" s="24"/>
      <c r="NFD163" s="24"/>
      <c r="NFE163" s="24"/>
      <c r="NFF163" s="24"/>
      <c r="NFG163" s="24"/>
      <c r="NFH163" s="24"/>
      <c r="NFI163" s="24"/>
      <c r="NFJ163" s="24"/>
      <c r="NFK163" s="24"/>
      <c r="NFL163" s="24"/>
      <c r="NFM163" s="24"/>
      <c r="NFN163" s="24"/>
      <c r="NFO163" s="24"/>
      <c r="NFP163" s="24"/>
      <c r="NFQ163" s="24"/>
      <c r="NFR163" s="24"/>
      <c r="NFS163" s="24"/>
      <c r="NFT163" s="24"/>
      <c r="NFU163" s="24"/>
      <c r="NFV163" s="24"/>
      <c r="NFW163" s="24"/>
      <c r="NFX163" s="24"/>
      <c r="NFY163" s="24"/>
      <c r="NFZ163" s="24"/>
      <c r="NGA163" s="24"/>
      <c r="NGB163" s="24"/>
      <c r="NGC163" s="24"/>
      <c r="NGD163" s="24"/>
      <c r="NGE163" s="24"/>
      <c r="NGF163" s="24"/>
      <c r="NGG163" s="24"/>
      <c r="NGH163" s="24"/>
      <c r="NGI163" s="24"/>
      <c r="NGJ163" s="24"/>
      <c r="NGK163" s="24"/>
      <c r="NGL163" s="24"/>
      <c r="NGM163" s="24"/>
      <c r="NGN163" s="24"/>
      <c r="NGO163" s="24"/>
      <c r="NGP163" s="24"/>
      <c r="NGQ163" s="24"/>
      <c r="NGR163" s="24"/>
      <c r="NGS163" s="24"/>
      <c r="NGT163" s="24"/>
      <c r="NGU163" s="24"/>
      <c r="NGV163" s="24"/>
      <c r="NGW163" s="24"/>
      <c r="NGX163" s="24"/>
      <c r="NGY163" s="24"/>
      <c r="NGZ163" s="24"/>
      <c r="NHA163" s="24"/>
      <c r="NHB163" s="24"/>
      <c r="NHC163" s="24"/>
      <c r="NHD163" s="24"/>
      <c r="NHE163" s="24"/>
      <c r="NHF163" s="24"/>
      <c r="NHG163" s="24"/>
      <c r="NHH163" s="24"/>
      <c r="NHI163" s="24"/>
      <c r="NHJ163" s="24"/>
      <c r="NHK163" s="24"/>
      <c r="NHL163" s="24"/>
      <c r="NHM163" s="24"/>
      <c r="NHN163" s="24"/>
      <c r="NHO163" s="24"/>
      <c r="NHP163" s="24"/>
      <c r="NHQ163" s="24"/>
      <c r="NHR163" s="24"/>
      <c r="NHS163" s="24"/>
      <c r="NHT163" s="24"/>
      <c r="NHU163" s="24"/>
      <c r="NHV163" s="24"/>
      <c r="NHW163" s="24"/>
      <c r="NHX163" s="24"/>
      <c r="NHY163" s="24"/>
      <c r="NHZ163" s="24"/>
      <c r="NIA163" s="24"/>
      <c r="NIB163" s="24"/>
      <c r="NIC163" s="24"/>
      <c r="NID163" s="24"/>
      <c r="NIE163" s="24"/>
      <c r="NIF163" s="24"/>
      <c r="NIG163" s="24"/>
      <c r="NIH163" s="24"/>
      <c r="NII163" s="24"/>
      <c r="NIJ163" s="24"/>
      <c r="NIK163" s="24"/>
      <c r="NIL163" s="24"/>
      <c r="NIM163" s="24"/>
      <c r="NIN163" s="24"/>
      <c r="NIO163" s="24"/>
      <c r="NIP163" s="24"/>
      <c r="NIQ163" s="24"/>
      <c r="NIR163" s="24"/>
      <c r="NIS163" s="24"/>
      <c r="NIT163" s="24"/>
      <c r="NIU163" s="24"/>
      <c r="NIV163" s="24"/>
      <c r="NIW163" s="24"/>
      <c r="NIX163" s="24"/>
      <c r="NIY163" s="24"/>
      <c r="NIZ163" s="24"/>
      <c r="NJA163" s="24"/>
      <c r="NJB163" s="24"/>
      <c r="NJC163" s="24"/>
      <c r="NJD163" s="24"/>
      <c r="NJE163" s="24"/>
      <c r="NJF163" s="24"/>
      <c r="NJG163" s="24"/>
      <c r="NJH163" s="24"/>
      <c r="NJI163" s="24"/>
      <c r="NJJ163" s="24"/>
      <c r="NJK163" s="24"/>
      <c r="NJL163" s="24"/>
      <c r="NJM163" s="24"/>
      <c r="NJN163" s="24"/>
      <c r="NJO163" s="24"/>
      <c r="NJP163" s="24"/>
      <c r="NJQ163" s="24"/>
      <c r="NJR163" s="24"/>
      <c r="NJS163" s="24"/>
      <c r="NJT163" s="24"/>
      <c r="NJU163" s="24"/>
      <c r="NJV163" s="24"/>
      <c r="NJW163" s="24"/>
      <c r="NJX163" s="24"/>
      <c r="NJY163" s="24"/>
      <c r="NJZ163" s="24"/>
      <c r="NKA163" s="24"/>
      <c r="NKB163" s="24"/>
      <c r="NKC163" s="24"/>
      <c r="NKD163" s="24"/>
      <c r="NKE163" s="24"/>
      <c r="NKF163" s="24"/>
      <c r="NKG163" s="24"/>
      <c r="NKH163" s="24"/>
      <c r="NKI163" s="24"/>
      <c r="NKJ163" s="24"/>
      <c r="NKK163" s="24"/>
      <c r="NKL163" s="24"/>
      <c r="NKM163" s="24"/>
      <c r="NKN163" s="24"/>
      <c r="NKO163" s="24"/>
      <c r="NKP163" s="24"/>
      <c r="NKQ163" s="24"/>
      <c r="NKR163" s="24"/>
      <c r="NKS163" s="24"/>
      <c r="NKT163" s="24"/>
      <c r="NKU163" s="24"/>
      <c r="NKV163" s="24"/>
      <c r="NKW163" s="24"/>
      <c r="NKX163" s="24"/>
      <c r="NKY163" s="24"/>
      <c r="NKZ163" s="24"/>
      <c r="NLA163" s="24"/>
      <c r="NLB163" s="24"/>
      <c r="NLC163" s="24"/>
      <c r="NLD163" s="24"/>
      <c r="NLE163" s="24"/>
      <c r="NLF163" s="24"/>
      <c r="NLG163" s="24"/>
      <c r="NLH163" s="24"/>
      <c r="NLI163" s="24"/>
      <c r="NLJ163" s="24"/>
      <c r="NLK163" s="24"/>
      <c r="NLL163" s="24"/>
      <c r="NLM163" s="24"/>
      <c r="NLN163" s="24"/>
      <c r="NLO163" s="24"/>
      <c r="NLP163" s="24"/>
      <c r="NLQ163" s="24"/>
      <c r="NLR163" s="24"/>
      <c r="NLS163" s="24"/>
      <c r="NLT163" s="24"/>
      <c r="NLU163" s="24"/>
      <c r="NLV163" s="24"/>
      <c r="NLW163" s="24"/>
      <c r="NLX163" s="24"/>
      <c r="NLY163" s="24"/>
      <c r="NLZ163" s="24"/>
      <c r="NMA163" s="24"/>
      <c r="NMB163" s="24"/>
      <c r="NMC163" s="24"/>
      <c r="NMD163" s="24"/>
      <c r="NME163" s="24"/>
      <c r="NMF163" s="24"/>
      <c r="NMG163" s="24"/>
      <c r="NMH163" s="24"/>
      <c r="NMI163" s="24"/>
      <c r="NMJ163" s="24"/>
      <c r="NMK163" s="24"/>
      <c r="NML163" s="24"/>
      <c r="NMM163" s="24"/>
      <c r="NMN163" s="24"/>
      <c r="NMO163" s="24"/>
      <c r="NMP163" s="24"/>
      <c r="NMQ163" s="24"/>
      <c r="NMR163" s="24"/>
      <c r="NMS163" s="24"/>
      <c r="NMT163" s="24"/>
      <c r="NMU163" s="24"/>
      <c r="NMV163" s="24"/>
      <c r="NMW163" s="24"/>
      <c r="NMX163" s="24"/>
      <c r="NMY163" s="24"/>
      <c r="NMZ163" s="24"/>
      <c r="NNA163" s="24"/>
      <c r="NNB163" s="24"/>
      <c r="NNC163" s="24"/>
      <c r="NND163" s="24"/>
      <c r="NNE163" s="24"/>
      <c r="NNF163" s="24"/>
      <c r="NNG163" s="24"/>
      <c r="NNH163" s="24"/>
      <c r="NNI163" s="24"/>
      <c r="NNJ163" s="24"/>
      <c r="NNK163" s="24"/>
      <c r="NNL163" s="24"/>
      <c r="NNM163" s="24"/>
      <c r="NNN163" s="24"/>
      <c r="NNO163" s="24"/>
      <c r="NNP163" s="24"/>
      <c r="NNQ163" s="24"/>
      <c r="NNR163" s="24"/>
      <c r="NNS163" s="24"/>
      <c r="NNT163" s="24"/>
      <c r="NNU163" s="24"/>
      <c r="NNV163" s="24"/>
      <c r="NNW163" s="24"/>
      <c r="NNX163" s="24"/>
      <c r="NNY163" s="24"/>
      <c r="NNZ163" s="24"/>
      <c r="NOA163" s="24"/>
      <c r="NOB163" s="24"/>
      <c r="NOC163" s="24"/>
      <c r="NOD163" s="24"/>
      <c r="NOE163" s="24"/>
      <c r="NOF163" s="24"/>
      <c r="NOG163" s="24"/>
      <c r="NOH163" s="24"/>
      <c r="NOI163" s="24"/>
      <c r="NOJ163" s="24"/>
      <c r="NOK163" s="24"/>
      <c r="NOL163" s="24"/>
      <c r="NOM163" s="24"/>
      <c r="NON163" s="24"/>
      <c r="NOO163" s="24"/>
      <c r="NOP163" s="24"/>
      <c r="NOQ163" s="24"/>
      <c r="NOR163" s="24"/>
      <c r="NOS163" s="24"/>
      <c r="NOT163" s="24"/>
      <c r="NOU163" s="24"/>
      <c r="NOV163" s="24"/>
      <c r="NOW163" s="24"/>
      <c r="NOX163" s="24"/>
      <c r="NOY163" s="24"/>
      <c r="NOZ163" s="24"/>
      <c r="NPA163" s="24"/>
      <c r="NPB163" s="24"/>
      <c r="NPC163" s="24"/>
      <c r="NPD163" s="24"/>
      <c r="NPE163" s="24"/>
      <c r="NPF163" s="24"/>
      <c r="NPG163" s="24"/>
      <c r="NPH163" s="24"/>
      <c r="NPI163" s="24"/>
      <c r="NPJ163" s="24"/>
      <c r="NPK163" s="24"/>
      <c r="NPL163" s="24"/>
      <c r="NPM163" s="24"/>
      <c r="NPN163" s="24"/>
      <c r="NPO163" s="24"/>
      <c r="NPP163" s="24"/>
      <c r="NPQ163" s="24"/>
      <c r="NPR163" s="24"/>
      <c r="NPS163" s="24"/>
      <c r="NPT163" s="24"/>
      <c r="NPU163" s="24"/>
      <c r="NPV163" s="24"/>
      <c r="NPW163" s="24"/>
      <c r="NPX163" s="24"/>
      <c r="NPY163" s="24"/>
      <c r="NPZ163" s="24"/>
      <c r="NQA163" s="24"/>
      <c r="NQB163" s="24"/>
      <c r="NQC163" s="24"/>
      <c r="NQD163" s="24"/>
      <c r="NQE163" s="24"/>
      <c r="NQF163" s="24"/>
      <c r="NQG163" s="24"/>
      <c r="NQH163" s="24"/>
      <c r="NQI163" s="24"/>
      <c r="NQJ163" s="24"/>
      <c r="NQK163" s="24"/>
      <c r="NQL163" s="24"/>
      <c r="NQM163" s="24"/>
      <c r="NQN163" s="24"/>
      <c r="NQO163" s="24"/>
      <c r="NQP163" s="24"/>
      <c r="NQQ163" s="24"/>
      <c r="NQR163" s="24"/>
      <c r="NQS163" s="24"/>
      <c r="NQT163" s="24"/>
      <c r="NQU163" s="24"/>
      <c r="NQV163" s="24"/>
      <c r="NQW163" s="24"/>
      <c r="NQX163" s="24"/>
      <c r="NQY163" s="24"/>
      <c r="NQZ163" s="24"/>
      <c r="NRA163" s="24"/>
      <c r="NRB163" s="24"/>
      <c r="NRC163" s="24"/>
      <c r="NRD163" s="24"/>
      <c r="NRE163" s="24"/>
      <c r="NRF163" s="24"/>
      <c r="NRG163" s="24"/>
      <c r="NRH163" s="24"/>
      <c r="NRI163" s="24"/>
      <c r="NRJ163" s="24"/>
      <c r="NRK163" s="24"/>
      <c r="NRL163" s="24"/>
      <c r="NRM163" s="24"/>
      <c r="NRN163" s="24"/>
      <c r="NRO163" s="24"/>
      <c r="NRP163" s="24"/>
      <c r="NRQ163" s="24"/>
      <c r="NRR163" s="24"/>
      <c r="NRS163" s="24"/>
      <c r="NRT163" s="24"/>
      <c r="NRU163" s="24"/>
      <c r="NRV163" s="24"/>
      <c r="NRW163" s="24"/>
      <c r="NRX163" s="24"/>
      <c r="NRY163" s="24"/>
      <c r="NRZ163" s="24"/>
      <c r="NSA163" s="24"/>
      <c r="NSB163" s="24"/>
      <c r="NSC163" s="24"/>
      <c r="NSD163" s="24"/>
      <c r="NSE163" s="24"/>
      <c r="NSF163" s="24"/>
      <c r="NSG163" s="24"/>
      <c r="NSH163" s="24"/>
      <c r="NSI163" s="24"/>
      <c r="NSJ163" s="24"/>
      <c r="NSK163" s="24"/>
      <c r="NSL163" s="24"/>
      <c r="NSM163" s="24"/>
      <c r="NSN163" s="24"/>
      <c r="NSO163" s="24"/>
      <c r="NSP163" s="24"/>
      <c r="NSQ163" s="24"/>
      <c r="NSR163" s="24"/>
      <c r="NSS163" s="24"/>
      <c r="NST163" s="24"/>
      <c r="NSU163" s="24"/>
      <c r="NSV163" s="24"/>
      <c r="NSW163" s="24"/>
      <c r="NSX163" s="24"/>
      <c r="NSY163" s="24"/>
      <c r="NSZ163" s="24"/>
      <c r="NTA163" s="24"/>
      <c r="NTB163" s="24"/>
      <c r="NTC163" s="24"/>
      <c r="NTD163" s="24"/>
      <c r="NTE163" s="24"/>
      <c r="NTF163" s="24"/>
      <c r="NTG163" s="24"/>
      <c r="NTH163" s="24"/>
      <c r="NTI163" s="24"/>
      <c r="NTJ163" s="24"/>
      <c r="NTK163" s="24"/>
      <c r="NTL163" s="24"/>
      <c r="NTM163" s="24"/>
      <c r="NTN163" s="24"/>
      <c r="NTO163" s="24"/>
      <c r="NTP163" s="24"/>
      <c r="NTQ163" s="24"/>
      <c r="NTR163" s="24"/>
      <c r="NTS163" s="24"/>
      <c r="NTT163" s="24"/>
      <c r="NTU163" s="24"/>
      <c r="NTV163" s="24"/>
      <c r="NTW163" s="24"/>
      <c r="NTX163" s="24"/>
      <c r="NTY163" s="24"/>
      <c r="NTZ163" s="24"/>
      <c r="NUA163" s="24"/>
      <c r="NUB163" s="24"/>
      <c r="NUC163" s="24"/>
      <c r="NUD163" s="24"/>
      <c r="NUE163" s="24"/>
      <c r="NUF163" s="24"/>
      <c r="NUG163" s="24"/>
      <c r="NUH163" s="24"/>
      <c r="NUI163" s="24"/>
      <c r="NUJ163" s="24"/>
      <c r="NUK163" s="24"/>
      <c r="NUL163" s="24"/>
      <c r="NUM163" s="24"/>
      <c r="NUN163" s="24"/>
      <c r="NUO163" s="24"/>
      <c r="NUP163" s="24"/>
      <c r="NUQ163" s="24"/>
      <c r="NUR163" s="24"/>
      <c r="NUS163" s="24"/>
      <c r="NUT163" s="24"/>
      <c r="NUU163" s="24"/>
      <c r="NUV163" s="24"/>
      <c r="NUW163" s="24"/>
      <c r="NUX163" s="24"/>
      <c r="NUY163" s="24"/>
      <c r="NUZ163" s="24"/>
      <c r="NVA163" s="24"/>
      <c r="NVB163" s="24"/>
      <c r="NVC163" s="24"/>
      <c r="NVD163" s="24"/>
      <c r="NVE163" s="24"/>
      <c r="NVF163" s="24"/>
      <c r="NVG163" s="24"/>
      <c r="NVH163" s="24"/>
      <c r="NVI163" s="24"/>
      <c r="NVJ163" s="24"/>
      <c r="NVK163" s="24"/>
      <c r="NVL163" s="24"/>
      <c r="NVM163" s="24"/>
      <c r="NVN163" s="24"/>
      <c r="NVO163" s="24"/>
      <c r="NVP163" s="24"/>
      <c r="NVQ163" s="24"/>
      <c r="NVR163" s="24"/>
      <c r="NVS163" s="24"/>
      <c r="NVT163" s="24"/>
      <c r="NVU163" s="24"/>
      <c r="NVV163" s="24"/>
      <c r="NVW163" s="24"/>
      <c r="NVX163" s="24"/>
      <c r="NVY163" s="24"/>
      <c r="NVZ163" s="24"/>
      <c r="NWA163" s="24"/>
      <c r="NWB163" s="24"/>
      <c r="NWC163" s="24"/>
      <c r="NWD163" s="24"/>
      <c r="NWE163" s="24"/>
      <c r="NWF163" s="24"/>
      <c r="NWG163" s="24"/>
      <c r="NWH163" s="24"/>
      <c r="NWI163" s="24"/>
      <c r="NWJ163" s="24"/>
      <c r="NWK163" s="24"/>
      <c r="NWL163" s="24"/>
      <c r="NWM163" s="24"/>
      <c r="NWN163" s="24"/>
      <c r="NWO163" s="24"/>
      <c r="NWP163" s="24"/>
      <c r="NWQ163" s="24"/>
      <c r="NWR163" s="24"/>
      <c r="NWS163" s="24"/>
      <c r="NWT163" s="24"/>
      <c r="NWU163" s="24"/>
      <c r="NWV163" s="24"/>
      <c r="NWW163" s="24"/>
      <c r="NWX163" s="24"/>
      <c r="NWY163" s="24"/>
      <c r="NWZ163" s="24"/>
      <c r="NXA163" s="24"/>
      <c r="NXB163" s="24"/>
      <c r="NXC163" s="24"/>
      <c r="NXD163" s="24"/>
      <c r="NXE163" s="24"/>
      <c r="NXF163" s="24"/>
      <c r="NXG163" s="24"/>
      <c r="NXH163" s="24"/>
      <c r="NXI163" s="24"/>
      <c r="NXJ163" s="24"/>
      <c r="NXK163" s="24"/>
      <c r="NXL163" s="24"/>
      <c r="NXM163" s="24"/>
      <c r="NXN163" s="24"/>
      <c r="NXO163" s="24"/>
      <c r="NXP163" s="24"/>
      <c r="NXQ163" s="24"/>
      <c r="NXR163" s="24"/>
      <c r="NXS163" s="24"/>
      <c r="NXT163" s="24"/>
      <c r="NXU163" s="24"/>
      <c r="NXV163" s="24"/>
      <c r="NXW163" s="24"/>
      <c r="NXX163" s="24"/>
      <c r="NXY163" s="24"/>
      <c r="NXZ163" s="24"/>
      <c r="NYA163" s="24"/>
      <c r="NYB163" s="24"/>
      <c r="NYC163" s="24"/>
      <c r="NYD163" s="24"/>
      <c r="NYE163" s="24"/>
      <c r="NYF163" s="24"/>
      <c r="NYG163" s="24"/>
      <c r="NYH163" s="24"/>
      <c r="NYI163" s="24"/>
      <c r="NYJ163" s="24"/>
      <c r="NYK163" s="24"/>
      <c r="NYL163" s="24"/>
      <c r="NYM163" s="24"/>
      <c r="NYN163" s="24"/>
      <c r="NYO163" s="24"/>
      <c r="NYP163" s="24"/>
      <c r="NYQ163" s="24"/>
      <c r="NYR163" s="24"/>
      <c r="NYS163" s="24"/>
      <c r="NYT163" s="24"/>
      <c r="NYU163" s="24"/>
      <c r="NYV163" s="24"/>
      <c r="NYW163" s="24"/>
      <c r="NYX163" s="24"/>
      <c r="NYY163" s="24"/>
      <c r="NYZ163" s="24"/>
      <c r="NZA163" s="24"/>
      <c r="NZB163" s="24"/>
      <c r="NZC163" s="24"/>
      <c r="NZD163" s="24"/>
      <c r="NZE163" s="24"/>
      <c r="NZF163" s="24"/>
      <c r="NZG163" s="24"/>
      <c r="NZH163" s="24"/>
      <c r="NZI163" s="24"/>
      <c r="NZJ163" s="24"/>
      <c r="NZK163" s="24"/>
      <c r="NZL163" s="24"/>
      <c r="NZM163" s="24"/>
      <c r="NZN163" s="24"/>
      <c r="NZO163" s="24"/>
      <c r="NZP163" s="24"/>
      <c r="NZQ163" s="24"/>
      <c r="NZR163" s="24"/>
      <c r="NZS163" s="24"/>
      <c r="NZT163" s="24"/>
      <c r="NZU163" s="24"/>
      <c r="NZV163" s="24"/>
      <c r="NZW163" s="24"/>
      <c r="NZX163" s="24"/>
      <c r="NZY163" s="24"/>
      <c r="NZZ163" s="24"/>
      <c r="OAA163" s="24"/>
      <c r="OAB163" s="24"/>
      <c r="OAC163" s="24"/>
      <c r="OAD163" s="24"/>
      <c r="OAE163" s="24"/>
      <c r="OAF163" s="24"/>
      <c r="OAG163" s="24"/>
      <c r="OAH163" s="24"/>
      <c r="OAI163" s="24"/>
      <c r="OAJ163" s="24"/>
      <c r="OAK163" s="24"/>
      <c r="OAL163" s="24"/>
      <c r="OAM163" s="24"/>
      <c r="OAN163" s="24"/>
      <c r="OAO163" s="24"/>
      <c r="OAP163" s="24"/>
      <c r="OAQ163" s="24"/>
      <c r="OAR163" s="24"/>
      <c r="OAS163" s="24"/>
      <c r="OAT163" s="24"/>
      <c r="OAU163" s="24"/>
      <c r="OAV163" s="24"/>
      <c r="OAW163" s="24"/>
      <c r="OAX163" s="24"/>
      <c r="OAY163" s="24"/>
      <c r="OAZ163" s="24"/>
      <c r="OBA163" s="24"/>
      <c r="OBB163" s="24"/>
      <c r="OBC163" s="24"/>
      <c r="OBD163" s="24"/>
      <c r="OBE163" s="24"/>
      <c r="OBF163" s="24"/>
      <c r="OBG163" s="24"/>
      <c r="OBH163" s="24"/>
      <c r="OBI163" s="24"/>
      <c r="OBJ163" s="24"/>
      <c r="OBK163" s="24"/>
      <c r="OBL163" s="24"/>
      <c r="OBM163" s="24"/>
      <c r="OBN163" s="24"/>
      <c r="OBO163" s="24"/>
      <c r="OBP163" s="24"/>
      <c r="OBQ163" s="24"/>
      <c r="OBR163" s="24"/>
      <c r="OBS163" s="24"/>
      <c r="OBT163" s="24"/>
      <c r="OBU163" s="24"/>
      <c r="OBV163" s="24"/>
      <c r="OBW163" s="24"/>
      <c r="OBX163" s="24"/>
      <c r="OBY163" s="24"/>
      <c r="OBZ163" s="24"/>
      <c r="OCA163" s="24"/>
      <c r="OCB163" s="24"/>
      <c r="OCC163" s="24"/>
      <c r="OCD163" s="24"/>
      <c r="OCE163" s="24"/>
      <c r="OCF163" s="24"/>
      <c r="OCG163" s="24"/>
      <c r="OCH163" s="24"/>
      <c r="OCI163" s="24"/>
      <c r="OCJ163" s="24"/>
      <c r="OCK163" s="24"/>
      <c r="OCL163" s="24"/>
      <c r="OCM163" s="24"/>
      <c r="OCN163" s="24"/>
      <c r="OCO163" s="24"/>
      <c r="OCP163" s="24"/>
      <c r="OCQ163" s="24"/>
      <c r="OCR163" s="24"/>
      <c r="OCS163" s="24"/>
      <c r="OCT163" s="24"/>
      <c r="OCU163" s="24"/>
      <c r="OCV163" s="24"/>
      <c r="OCW163" s="24"/>
      <c r="OCX163" s="24"/>
      <c r="OCY163" s="24"/>
      <c r="OCZ163" s="24"/>
      <c r="ODA163" s="24"/>
      <c r="ODB163" s="24"/>
      <c r="ODC163" s="24"/>
      <c r="ODD163" s="24"/>
      <c r="ODE163" s="24"/>
      <c r="ODF163" s="24"/>
      <c r="ODG163" s="24"/>
      <c r="ODH163" s="24"/>
      <c r="ODI163" s="24"/>
      <c r="ODJ163" s="24"/>
      <c r="ODK163" s="24"/>
      <c r="ODL163" s="24"/>
      <c r="ODM163" s="24"/>
      <c r="ODN163" s="24"/>
      <c r="ODO163" s="24"/>
      <c r="ODP163" s="24"/>
      <c r="ODQ163" s="24"/>
      <c r="ODR163" s="24"/>
      <c r="ODS163" s="24"/>
      <c r="ODT163" s="24"/>
      <c r="ODU163" s="24"/>
      <c r="ODV163" s="24"/>
      <c r="ODW163" s="24"/>
      <c r="ODX163" s="24"/>
      <c r="ODY163" s="24"/>
      <c r="ODZ163" s="24"/>
      <c r="OEA163" s="24"/>
      <c r="OEB163" s="24"/>
      <c r="OEC163" s="24"/>
      <c r="OED163" s="24"/>
      <c r="OEE163" s="24"/>
      <c r="OEF163" s="24"/>
      <c r="OEG163" s="24"/>
      <c r="OEH163" s="24"/>
      <c r="OEI163" s="24"/>
      <c r="OEJ163" s="24"/>
      <c r="OEK163" s="24"/>
      <c r="OEL163" s="24"/>
      <c r="OEM163" s="24"/>
      <c r="OEN163" s="24"/>
      <c r="OEO163" s="24"/>
      <c r="OEP163" s="24"/>
      <c r="OEQ163" s="24"/>
      <c r="OER163" s="24"/>
      <c r="OES163" s="24"/>
      <c r="OET163" s="24"/>
      <c r="OEU163" s="24"/>
      <c r="OEV163" s="24"/>
      <c r="OEW163" s="24"/>
      <c r="OEX163" s="24"/>
      <c r="OEY163" s="24"/>
      <c r="OEZ163" s="24"/>
      <c r="OFA163" s="24"/>
      <c r="OFB163" s="24"/>
      <c r="OFC163" s="24"/>
      <c r="OFD163" s="24"/>
      <c r="OFE163" s="24"/>
      <c r="OFF163" s="24"/>
      <c r="OFG163" s="24"/>
      <c r="OFH163" s="24"/>
      <c r="OFI163" s="24"/>
      <c r="OFJ163" s="24"/>
      <c r="OFK163" s="24"/>
      <c r="OFL163" s="24"/>
      <c r="OFM163" s="24"/>
      <c r="OFN163" s="24"/>
      <c r="OFO163" s="24"/>
      <c r="OFP163" s="24"/>
      <c r="OFQ163" s="24"/>
      <c r="OFR163" s="24"/>
      <c r="OFS163" s="24"/>
      <c r="OFT163" s="24"/>
      <c r="OFU163" s="24"/>
      <c r="OFV163" s="24"/>
      <c r="OFW163" s="24"/>
      <c r="OFX163" s="24"/>
      <c r="OFY163" s="24"/>
      <c r="OFZ163" s="24"/>
      <c r="OGA163" s="24"/>
      <c r="OGB163" s="24"/>
      <c r="OGC163" s="24"/>
      <c r="OGD163" s="24"/>
      <c r="OGE163" s="24"/>
      <c r="OGF163" s="24"/>
      <c r="OGG163" s="24"/>
      <c r="OGH163" s="24"/>
      <c r="OGI163" s="24"/>
      <c r="OGJ163" s="24"/>
      <c r="OGK163" s="24"/>
      <c r="OGL163" s="24"/>
      <c r="OGM163" s="24"/>
      <c r="OGN163" s="24"/>
      <c r="OGO163" s="24"/>
      <c r="OGP163" s="24"/>
      <c r="OGQ163" s="24"/>
      <c r="OGR163" s="24"/>
      <c r="OGS163" s="24"/>
      <c r="OGT163" s="24"/>
      <c r="OGU163" s="24"/>
      <c r="OGV163" s="24"/>
      <c r="OGW163" s="24"/>
      <c r="OGX163" s="24"/>
      <c r="OGY163" s="24"/>
      <c r="OGZ163" s="24"/>
      <c r="OHA163" s="24"/>
      <c r="OHB163" s="24"/>
      <c r="OHC163" s="24"/>
      <c r="OHD163" s="24"/>
      <c r="OHE163" s="24"/>
      <c r="OHF163" s="24"/>
      <c r="OHG163" s="24"/>
      <c r="OHH163" s="24"/>
      <c r="OHI163" s="24"/>
      <c r="OHJ163" s="24"/>
      <c r="OHK163" s="24"/>
      <c r="OHL163" s="24"/>
      <c r="OHM163" s="24"/>
      <c r="OHN163" s="24"/>
      <c r="OHO163" s="24"/>
      <c r="OHP163" s="24"/>
      <c r="OHQ163" s="24"/>
      <c r="OHR163" s="24"/>
      <c r="OHS163" s="24"/>
      <c r="OHT163" s="24"/>
      <c r="OHU163" s="24"/>
      <c r="OHV163" s="24"/>
      <c r="OHW163" s="24"/>
      <c r="OHX163" s="24"/>
      <c r="OHY163" s="24"/>
      <c r="OHZ163" s="24"/>
      <c r="OIA163" s="24"/>
      <c r="OIB163" s="24"/>
      <c r="OIC163" s="24"/>
      <c r="OID163" s="24"/>
      <c r="OIE163" s="24"/>
      <c r="OIF163" s="24"/>
      <c r="OIG163" s="24"/>
      <c r="OIH163" s="24"/>
      <c r="OII163" s="24"/>
      <c r="OIJ163" s="24"/>
      <c r="OIK163" s="24"/>
      <c r="OIL163" s="24"/>
      <c r="OIM163" s="24"/>
      <c r="OIN163" s="24"/>
      <c r="OIO163" s="24"/>
      <c r="OIP163" s="24"/>
      <c r="OIQ163" s="24"/>
      <c r="OIR163" s="24"/>
      <c r="OIS163" s="24"/>
      <c r="OIT163" s="24"/>
      <c r="OIU163" s="24"/>
      <c r="OIV163" s="24"/>
      <c r="OIW163" s="24"/>
      <c r="OIX163" s="24"/>
      <c r="OIY163" s="24"/>
      <c r="OIZ163" s="24"/>
      <c r="OJA163" s="24"/>
      <c r="OJB163" s="24"/>
      <c r="OJC163" s="24"/>
      <c r="OJD163" s="24"/>
      <c r="OJE163" s="24"/>
      <c r="OJF163" s="24"/>
      <c r="OJG163" s="24"/>
      <c r="OJH163" s="24"/>
      <c r="OJI163" s="24"/>
      <c r="OJJ163" s="24"/>
      <c r="OJK163" s="24"/>
      <c r="OJL163" s="24"/>
      <c r="OJM163" s="24"/>
      <c r="OJN163" s="24"/>
      <c r="OJO163" s="24"/>
      <c r="OJP163" s="24"/>
      <c r="OJQ163" s="24"/>
      <c r="OJR163" s="24"/>
      <c r="OJS163" s="24"/>
      <c r="OJT163" s="24"/>
      <c r="OJU163" s="24"/>
      <c r="OJV163" s="24"/>
      <c r="OJW163" s="24"/>
      <c r="OJX163" s="24"/>
      <c r="OJY163" s="24"/>
      <c r="OJZ163" s="24"/>
      <c r="OKA163" s="24"/>
      <c r="OKB163" s="24"/>
      <c r="OKC163" s="24"/>
      <c r="OKD163" s="24"/>
      <c r="OKE163" s="24"/>
      <c r="OKF163" s="24"/>
      <c r="OKG163" s="24"/>
      <c r="OKH163" s="24"/>
      <c r="OKI163" s="24"/>
      <c r="OKJ163" s="24"/>
      <c r="OKK163" s="24"/>
      <c r="OKL163" s="24"/>
      <c r="OKM163" s="24"/>
      <c r="OKN163" s="24"/>
      <c r="OKO163" s="24"/>
      <c r="OKP163" s="24"/>
      <c r="OKQ163" s="24"/>
      <c r="OKR163" s="24"/>
      <c r="OKS163" s="24"/>
      <c r="OKT163" s="24"/>
      <c r="OKU163" s="24"/>
      <c r="OKV163" s="24"/>
      <c r="OKW163" s="24"/>
      <c r="OKX163" s="24"/>
      <c r="OKY163" s="24"/>
      <c r="OKZ163" s="24"/>
      <c r="OLA163" s="24"/>
      <c r="OLB163" s="24"/>
      <c r="OLC163" s="24"/>
      <c r="OLD163" s="24"/>
      <c r="OLE163" s="24"/>
      <c r="OLF163" s="24"/>
      <c r="OLG163" s="24"/>
      <c r="OLH163" s="24"/>
      <c r="OLI163" s="24"/>
      <c r="OLJ163" s="24"/>
      <c r="OLK163" s="24"/>
      <c r="OLL163" s="24"/>
      <c r="OLM163" s="24"/>
      <c r="OLN163" s="24"/>
      <c r="OLO163" s="24"/>
      <c r="OLP163" s="24"/>
      <c r="OLQ163" s="24"/>
      <c r="OLR163" s="24"/>
      <c r="OLS163" s="24"/>
      <c r="OLT163" s="24"/>
      <c r="OLU163" s="24"/>
      <c r="OLV163" s="24"/>
      <c r="OLW163" s="24"/>
      <c r="OLX163" s="24"/>
      <c r="OLY163" s="24"/>
      <c r="OLZ163" s="24"/>
      <c r="OMA163" s="24"/>
      <c r="OMB163" s="24"/>
      <c r="OMC163" s="24"/>
      <c r="OMD163" s="24"/>
      <c r="OME163" s="24"/>
      <c r="OMF163" s="24"/>
      <c r="OMG163" s="24"/>
      <c r="OMH163" s="24"/>
      <c r="OMI163" s="24"/>
      <c r="OMJ163" s="24"/>
      <c r="OMK163" s="24"/>
      <c r="OML163" s="24"/>
      <c r="OMM163" s="24"/>
      <c r="OMN163" s="24"/>
      <c r="OMO163" s="24"/>
      <c r="OMP163" s="24"/>
      <c r="OMQ163" s="24"/>
      <c r="OMR163" s="24"/>
      <c r="OMS163" s="24"/>
      <c r="OMT163" s="24"/>
      <c r="OMU163" s="24"/>
      <c r="OMV163" s="24"/>
      <c r="OMW163" s="24"/>
      <c r="OMX163" s="24"/>
      <c r="OMY163" s="24"/>
      <c r="OMZ163" s="24"/>
      <c r="ONA163" s="24"/>
      <c r="ONB163" s="24"/>
      <c r="ONC163" s="24"/>
      <c r="OND163" s="24"/>
      <c r="ONE163" s="24"/>
      <c r="ONF163" s="24"/>
      <c r="ONG163" s="24"/>
      <c r="ONH163" s="24"/>
      <c r="ONI163" s="24"/>
      <c r="ONJ163" s="24"/>
      <c r="ONK163" s="24"/>
      <c r="ONL163" s="24"/>
      <c r="ONM163" s="24"/>
      <c r="ONN163" s="24"/>
      <c r="ONO163" s="24"/>
      <c r="ONP163" s="24"/>
      <c r="ONQ163" s="24"/>
      <c r="ONR163" s="24"/>
      <c r="ONS163" s="24"/>
      <c r="ONT163" s="24"/>
      <c r="ONU163" s="24"/>
      <c r="ONV163" s="24"/>
      <c r="ONW163" s="24"/>
      <c r="ONX163" s="24"/>
      <c r="ONY163" s="24"/>
      <c r="ONZ163" s="24"/>
      <c r="OOA163" s="24"/>
      <c r="OOB163" s="24"/>
      <c r="OOC163" s="24"/>
      <c r="OOD163" s="24"/>
      <c r="OOE163" s="24"/>
      <c r="OOF163" s="24"/>
      <c r="OOG163" s="24"/>
      <c r="OOH163" s="24"/>
      <c r="OOI163" s="24"/>
      <c r="OOJ163" s="24"/>
      <c r="OOK163" s="24"/>
      <c r="OOL163" s="24"/>
      <c r="OOM163" s="24"/>
      <c r="OON163" s="24"/>
      <c r="OOO163" s="24"/>
      <c r="OOP163" s="24"/>
      <c r="OOQ163" s="24"/>
      <c r="OOR163" s="24"/>
      <c r="OOS163" s="24"/>
      <c r="OOT163" s="24"/>
      <c r="OOU163" s="24"/>
      <c r="OOV163" s="24"/>
      <c r="OOW163" s="24"/>
      <c r="OOX163" s="24"/>
      <c r="OOY163" s="24"/>
      <c r="OOZ163" s="24"/>
      <c r="OPA163" s="24"/>
      <c r="OPB163" s="24"/>
      <c r="OPC163" s="24"/>
      <c r="OPD163" s="24"/>
      <c r="OPE163" s="24"/>
      <c r="OPF163" s="24"/>
      <c r="OPG163" s="24"/>
      <c r="OPH163" s="24"/>
      <c r="OPI163" s="24"/>
      <c r="OPJ163" s="24"/>
      <c r="OPK163" s="24"/>
      <c r="OPL163" s="24"/>
      <c r="OPM163" s="24"/>
      <c r="OPN163" s="24"/>
      <c r="OPO163" s="24"/>
      <c r="OPP163" s="24"/>
      <c r="OPQ163" s="24"/>
      <c r="OPR163" s="24"/>
      <c r="OPS163" s="24"/>
      <c r="OPT163" s="24"/>
      <c r="OPU163" s="24"/>
      <c r="OPV163" s="24"/>
      <c r="OPW163" s="24"/>
      <c r="OPX163" s="24"/>
      <c r="OPY163" s="24"/>
      <c r="OPZ163" s="24"/>
      <c r="OQA163" s="24"/>
      <c r="OQB163" s="24"/>
      <c r="OQC163" s="24"/>
      <c r="OQD163" s="24"/>
      <c r="OQE163" s="24"/>
      <c r="OQF163" s="24"/>
      <c r="OQG163" s="24"/>
      <c r="OQH163" s="24"/>
      <c r="OQI163" s="24"/>
      <c r="OQJ163" s="24"/>
      <c r="OQK163" s="24"/>
      <c r="OQL163" s="24"/>
      <c r="OQM163" s="24"/>
      <c r="OQN163" s="24"/>
      <c r="OQO163" s="24"/>
      <c r="OQP163" s="24"/>
      <c r="OQQ163" s="24"/>
      <c r="OQR163" s="24"/>
      <c r="OQS163" s="24"/>
      <c r="OQT163" s="24"/>
      <c r="OQU163" s="24"/>
      <c r="OQV163" s="24"/>
      <c r="OQW163" s="24"/>
      <c r="OQX163" s="24"/>
      <c r="OQY163" s="24"/>
      <c r="OQZ163" s="24"/>
      <c r="ORA163" s="24"/>
      <c r="ORB163" s="24"/>
      <c r="ORC163" s="24"/>
      <c r="ORD163" s="24"/>
      <c r="ORE163" s="24"/>
      <c r="ORF163" s="24"/>
      <c r="ORG163" s="24"/>
      <c r="ORH163" s="24"/>
      <c r="ORI163" s="24"/>
      <c r="ORJ163" s="24"/>
      <c r="ORK163" s="24"/>
      <c r="ORL163" s="24"/>
      <c r="ORM163" s="24"/>
      <c r="ORN163" s="24"/>
      <c r="ORO163" s="24"/>
      <c r="ORP163" s="24"/>
      <c r="ORQ163" s="24"/>
      <c r="ORR163" s="24"/>
      <c r="ORS163" s="24"/>
      <c r="ORT163" s="24"/>
      <c r="ORU163" s="24"/>
      <c r="ORV163" s="24"/>
      <c r="ORW163" s="24"/>
      <c r="ORX163" s="24"/>
      <c r="ORY163" s="24"/>
      <c r="ORZ163" s="24"/>
      <c r="OSA163" s="24"/>
      <c r="OSB163" s="24"/>
      <c r="OSC163" s="24"/>
      <c r="OSD163" s="24"/>
      <c r="OSE163" s="24"/>
      <c r="OSF163" s="24"/>
      <c r="OSG163" s="24"/>
      <c r="OSH163" s="24"/>
      <c r="OSI163" s="24"/>
      <c r="OSJ163" s="24"/>
      <c r="OSK163" s="24"/>
      <c r="OSL163" s="24"/>
      <c r="OSM163" s="24"/>
      <c r="OSN163" s="24"/>
      <c r="OSO163" s="24"/>
      <c r="OSP163" s="24"/>
      <c r="OSQ163" s="24"/>
      <c r="OSR163" s="24"/>
      <c r="OSS163" s="24"/>
      <c r="OST163" s="24"/>
      <c r="OSU163" s="24"/>
      <c r="OSV163" s="24"/>
      <c r="OSW163" s="24"/>
      <c r="OSX163" s="24"/>
      <c r="OSY163" s="24"/>
      <c r="OSZ163" s="24"/>
      <c r="OTA163" s="24"/>
      <c r="OTB163" s="24"/>
      <c r="OTC163" s="24"/>
      <c r="OTD163" s="24"/>
      <c r="OTE163" s="24"/>
      <c r="OTF163" s="24"/>
      <c r="OTG163" s="24"/>
      <c r="OTH163" s="24"/>
      <c r="OTI163" s="24"/>
      <c r="OTJ163" s="24"/>
      <c r="OTK163" s="24"/>
      <c r="OTL163" s="24"/>
      <c r="OTM163" s="24"/>
      <c r="OTN163" s="24"/>
      <c r="OTO163" s="24"/>
      <c r="OTP163" s="24"/>
      <c r="OTQ163" s="24"/>
      <c r="OTR163" s="24"/>
      <c r="OTS163" s="24"/>
      <c r="OTT163" s="24"/>
      <c r="OTU163" s="24"/>
      <c r="OTV163" s="24"/>
      <c r="OTW163" s="24"/>
      <c r="OTX163" s="24"/>
      <c r="OTY163" s="24"/>
      <c r="OTZ163" s="24"/>
      <c r="OUA163" s="24"/>
      <c r="OUB163" s="24"/>
      <c r="OUC163" s="24"/>
      <c r="OUD163" s="24"/>
      <c r="OUE163" s="24"/>
      <c r="OUF163" s="24"/>
      <c r="OUG163" s="24"/>
      <c r="OUH163" s="24"/>
      <c r="OUI163" s="24"/>
      <c r="OUJ163" s="24"/>
      <c r="OUK163" s="24"/>
      <c r="OUL163" s="24"/>
      <c r="OUM163" s="24"/>
      <c r="OUN163" s="24"/>
      <c r="OUO163" s="24"/>
      <c r="OUP163" s="24"/>
      <c r="OUQ163" s="24"/>
      <c r="OUR163" s="24"/>
      <c r="OUS163" s="24"/>
      <c r="OUT163" s="24"/>
      <c r="OUU163" s="24"/>
      <c r="OUV163" s="24"/>
      <c r="OUW163" s="24"/>
      <c r="OUX163" s="24"/>
      <c r="OUY163" s="24"/>
      <c r="OUZ163" s="24"/>
      <c r="OVA163" s="24"/>
      <c r="OVB163" s="24"/>
      <c r="OVC163" s="24"/>
      <c r="OVD163" s="24"/>
      <c r="OVE163" s="24"/>
      <c r="OVF163" s="24"/>
      <c r="OVG163" s="24"/>
      <c r="OVH163" s="24"/>
      <c r="OVI163" s="24"/>
      <c r="OVJ163" s="24"/>
      <c r="OVK163" s="24"/>
      <c r="OVL163" s="24"/>
      <c r="OVM163" s="24"/>
      <c r="OVN163" s="24"/>
      <c r="OVO163" s="24"/>
      <c r="OVP163" s="24"/>
      <c r="OVQ163" s="24"/>
      <c r="OVR163" s="24"/>
      <c r="OVS163" s="24"/>
      <c r="OVT163" s="24"/>
      <c r="OVU163" s="24"/>
      <c r="OVV163" s="24"/>
      <c r="OVW163" s="24"/>
      <c r="OVX163" s="24"/>
      <c r="OVY163" s="24"/>
      <c r="OVZ163" s="24"/>
      <c r="OWA163" s="24"/>
      <c r="OWB163" s="24"/>
      <c r="OWC163" s="24"/>
      <c r="OWD163" s="24"/>
      <c r="OWE163" s="24"/>
      <c r="OWF163" s="24"/>
      <c r="OWG163" s="24"/>
      <c r="OWH163" s="24"/>
      <c r="OWI163" s="24"/>
      <c r="OWJ163" s="24"/>
      <c r="OWK163" s="24"/>
      <c r="OWL163" s="24"/>
      <c r="OWM163" s="24"/>
      <c r="OWN163" s="24"/>
      <c r="OWO163" s="24"/>
      <c r="OWP163" s="24"/>
      <c r="OWQ163" s="24"/>
      <c r="OWR163" s="24"/>
      <c r="OWS163" s="24"/>
      <c r="OWT163" s="24"/>
      <c r="OWU163" s="24"/>
      <c r="OWV163" s="24"/>
      <c r="OWW163" s="24"/>
      <c r="OWX163" s="24"/>
      <c r="OWY163" s="24"/>
      <c r="OWZ163" s="24"/>
      <c r="OXA163" s="24"/>
      <c r="OXB163" s="24"/>
      <c r="OXC163" s="24"/>
      <c r="OXD163" s="24"/>
      <c r="OXE163" s="24"/>
      <c r="OXF163" s="24"/>
      <c r="OXG163" s="24"/>
      <c r="OXH163" s="24"/>
      <c r="OXI163" s="24"/>
      <c r="OXJ163" s="24"/>
      <c r="OXK163" s="24"/>
      <c r="OXL163" s="24"/>
      <c r="OXM163" s="24"/>
      <c r="OXN163" s="24"/>
      <c r="OXO163" s="24"/>
      <c r="OXP163" s="24"/>
      <c r="OXQ163" s="24"/>
      <c r="OXR163" s="24"/>
      <c r="OXS163" s="24"/>
      <c r="OXT163" s="24"/>
      <c r="OXU163" s="24"/>
      <c r="OXV163" s="24"/>
      <c r="OXW163" s="24"/>
      <c r="OXX163" s="24"/>
      <c r="OXY163" s="24"/>
      <c r="OXZ163" s="24"/>
      <c r="OYA163" s="24"/>
      <c r="OYB163" s="24"/>
      <c r="OYC163" s="24"/>
      <c r="OYD163" s="24"/>
      <c r="OYE163" s="24"/>
      <c r="OYF163" s="24"/>
      <c r="OYG163" s="24"/>
      <c r="OYH163" s="24"/>
      <c r="OYI163" s="24"/>
      <c r="OYJ163" s="24"/>
      <c r="OYK163" s="24"/>
      <c r="OYL163" s="24"/>
      <c r="OYM163" s="24"/>
      <c r="OYN163" s="24"/>
      <c r="OYO163" s="24"/>
      <c r="OYP163" s="24"/>
      <c r="OYQ163" s="24"/>
      <c r="OYR163" s="24"/>
      <c r="OYS163" s="24"/>
      <c r="OYT163" s="24"/>
      <c r="OYU163" s="24"/>
      <c r="OYV163" s="24"/>
      <c r="OYW163" s="24"/>
      <c r="OYX163" s="24"/>
      <c r="OYY163" s="24"/>
      <c r="OYZ163" s="24"/>
      <c r="OZA163" s="24"/>
      <c r="OZB163" s="24"/>
      <c r="OZC163" s="24"/>
      <c r="OZD163" s="24"/>
      <c r="OZE163" s="24"/>
      <c r="OZF163" s="24"/>
      <c r="OZG163" s="24"/>
      <c r="OZH163" s="24"/>
      <c r="OZI163" s="24"/>
      <c r="OZJ163" s="24"/>
      <c r="OZK163" s="24"/>
      <c r="OZL163" s="24"/>
      <c r="OZM163" s="24"/>
      <c r="OZN163" s="24"/>
      <c r="OZO163" s="24"/>
      <c r="OZP163" s="24"/>
      <c r="OZQ163" s="24"/>
      <c r="OZR163" s="24"/>
      <c r="OZS163" s="24"/>
      <c r="OZT163" s="24"/>
      <c r="OZU163" s="24"/>
      <c r="OZV163" s="24"/>
      <c r="OZW163" s="24"/>
      <c r="OZX163" s="24"/>
      <c r="OZY163" s="24"/>
      <c r="OZZ163" s="24"/>
      <c r="PAA163" s="24"/>
      <c r="PAB163" s="24"/>
      <c r="PAC163" s="24"/>
      <c r="PAD163" s="24"/>
      <c r="PAE163" s="24"/>
      <c r="PAF163" s="24"/>
      <c r="PAG163" s="24"/>
      <c r="PAH163" s="24"/>
      <c r="PAI163" s="24"/>
      <c r="PAJ163" s="24"/>
      <c r="PAK163" s="24"/>
      <c r="PAL163" s="24"/>
      <c r="PAM163" s="24"/>
      <c r="PAN163" s="24"/>
      <c r="PAO163" s="24"/>
      <c r="PAP163" s="24"/>
      <c r="PAQ163" s="24"/>
      <c r="PAR163" s="24"/>
      <c r="PAS163" s="24"/>
      <c r="PAT163" s="24"/>
      <c r="PAU163" s="24"/>
      <c r="PAV163" s="24"/>
      <c r="PAW163" s="24"/>
      <c r="PAX163" s="24"/>
      <c r="PAY163" s="24"/>
      <c r="PAZ163" s="24"/>
      <c r="PBA163" s="24"/>
      <c r="PBB163" s="24"/>
      <c r="PBC163" s="24"/>
      <c r="PBD163" s="24"/>
      <c r="PBE163" s="24"/>
      <c r="PBF163" s="24"/>
      <c r="PBG163" s="24"/>
      <c r="PBH163" s="24"/>
      <c r="PBI163" s="24"/>
      <c r="PBJ163" s="24"/>
      <c r="PBK163" s="24"/>
      <c r="PBL163" s="24"/>
      <c r="PBM163" s="24"/>
      <c r="PBN163" s="24"/>
      <c r="PBO163" s="24"/>
      <c r="PBP163" s="24"/>
      <c r="PBQ163" s="24"/>
      <c r="PBR163" s="24"/>
      <c r="PBS163" s="24"/>
      <c r="PBT163" s="24"/>
      <c r="PBU163" s="24"/>
      <c r="PBV163" s="24"/>
      <c r="PBW163" s="24"/>
      <c r="PBX163" s="24"/>
      <c r="PBY163" s="24"/>
      <c r="PBZ163" s="24"/>
      <c r="PCA163" s="24"/>
      <c r="PCB163" s="24"/>
      <c r="PCC163" s="24"/>
      <c r="PCD163" s="24"/>
      <c r="PCE163" s="24"/>
      <c r="PCF163" s="24"/>
      <c r="PCG163" s="24"/>
      <c r="PCH163" s="24"/>
      <c r="PCI163" s="24"/>
      <c r="PCJ163" s="24"/>
      <c r="PCK163" s="24"/>
      <c r="PCL163" s="24"/>
      <c r="PCM163" s="24"/>
      <c r="PCN163" s="24"/>
      <c r="PCO163" s="24"/>
      <c r="PCP163" s="24"/>
      <c r="PCQ163" s="24"/>
      <c r="PCR163" s="24"/>
      <c r="PCS163" s="24"/>
      <c r="PCT163" s="24"/>
      <c r="PCU163" s="24"/>
      <c r="PCV163" s="24"/>
      <c r="PCW163" s="24"/>
      <c r="PCX163" s="24"/>
      <c r="PCY163" s="24"/>
      <c r="PCZ163" s="24"/>
      <c r="PDA163" s="24"/>
      <c r="PDB163" s="24"/>
      <c r="PDC163" s="24"/>
      <c r="PDD163" s="24"/>
      <c r="PDE163" s="24"/>
      <c r="PDF163" s="24"/>
      <c r="PDG163" s="24"/>
      <c r="PDH163" s="24"/>
      <c r="PDI163" s="24"/>
      <c r="PDJ163" s="24"/>
      <c r="PDK163" s="24"/>
      <c r="PDL163" s="24"/>
      <c r="PDM163" s="24"/>
      <c r="PDN163" s="24"/>
      <c r="PDO163" s="24"/>
      <c r="PDP163" s="24"/>
      <c r="PDQ163" s="24"/>
      <c r="PDR163" s="24"/>
      <c r="PDS163" s="24"/>
      <c r="PDT163" s="24"/>
      <c r="PDU163" s="24"/>
      <c r="PDV163" s="24"/>
      <c r="PDW163" s="24"/>
      <c r="PDX163" s="24"/>
      <c r="PDY163" s="24"/>
      <c r="PDZ163" s="24"/>
      <c r="PEA163" s="24"/>
      <c r="PEB163" s="24"/>
      <c r="PEC163" s="24"/>
      <c r="PED163" s="24"/>
      <c r="PEE163" s="24"/>
      <c r="PEF163" s="24"/>
      <c r="PEG163" s="24"/>
      <c r="PEH163" s="24"/>
      <c r="PEI163" s="24"/>
      <c r="PEJ163" s="24"/>
      <c r="PEK163" s="24"/>
      <c r="PEL163" s="24"/>
      <c r="PEM163" s="24"/>
      <c r="PEN163" s="24"/>
      <c r="PEO163" s="24"/>
      <c r="PEP163" s="24"/>
      <c r="PEQ163" s="24"/>
      <c r="PER163" s="24"/>
      <c r="PES163" s="24"/>
      <c r="PET163" s="24"/>
      <c r="PEU163" s="24"/>
      <c r="PEV163" s="24"/>
      <c r="PEW163" s="24"/>
      <c r="PEX163" s="24"/>
      <c r="PEY163" s="24"/>
      <c r="PEZ163" s="24"/>
      <c r="PFA163" s="24"/>
      <c r="PFB163" s="24"/>
      <c r="PFC163" s="24"/>
      <c r="PFD163" s="24"/>
      <c r="PFE163" s="24"/>
      <c r="PFF163" s="24"/>
      <c r="PFG163" s="24"/>
      <c r="PFH163" s="24"/>
      <c r="PFI163" s="24"/>
      <c r="PFJ163" s="24"/>
      <c r="PFK163" s="24"/>
      <c r="PFL163" s="24"/>
      <c r="PFM163" s="24"/>
      <c r="PFN163" s="24"/>
      <c r="PFO163" s="24"/>
      <c r="PFP163" s="24"/>
      <c r="PFQ163" s="24"/>
      <c r="PFR163" s="24"/>
      <c r="PFS163" s="24"/>
      <c r="PFT163" s="24"/>
      <c r="PFU163" s="24"/>
      <c r="PFV163" s="24"/>
      <c r="PFW163" s="24"/>
      <c r="PFX163" s="24"/>
      <c r="PFY163" s="24"/>
      <c r="PFZ163" s="24"/>
      <c r="PGA163" s="24"/>
      <c r="PGB163" s="24"/>
      <c r="PGC163" s="24"/>
      <c r="PGD163" s="24"/>
      <c r="PGE163" s="24"/>
      <c r="PGF163" s="24"/>
      <c r="PGG163" s="24"/>
      <c r="PGH163" s="24"/>
      <c r="PGI163" s="24"/>
      <c r="PGJ163" s="24"/>
      <c r="PGK163" s="24"/>
      <c r="PGL163" s="24"/>
      <c r="PGM163" s="24"/>
      <c r="PGN163" s="24"/>
      <c r="PGO163" s="24"/>
      <c r="PGP163" s="24"/>
      <c r="PGQ163" s="24"/>
      <c r="PGR163" s="24"/>
      <c r="PGS163" s="24"/>
      <c r="PGT163" s="24"/>
      <c r="PGU163" s="24"/>
      <c r="PGV163" s="24"/>
      <c r="PGW163" s="24"/>
      <c r="PGX163" s="24"/>
      <c r="PGY163" s="24"/>
      <c r="PGZ163" s="24"/>
      <c r="PHA163" s="24"/>
      <c r="PHB163" s="24"/>
      <c r="PHC163" s="24"/>
      <c r="PHD163" s="24"/>
      <c r="PHE163" s="24"/>
      <c r="PHF163" s="24"/>
      <c r="PHG163" s="24"/>
      <c r="PHH163" s="24"/>
      <c r="PHI163" s="24"/>
      <c r="PHJ163" s="24"/>
      <c r="PHK163" s="24"/>
      <c r="PHL163" s="24"/>
      <c r="PHM163" s="24"/>
      <c r="PHN163" s="24"/>
      <c r="PHO163" s="24"/>
      <c r="PHP163" s="24"/>
      <c r="PHQ163" s="24"/>
      <c r="PHR163" s="24"/>
      <c r="PHS163" s="24"/>
      <c r="PHT163" s="24"/>
      <c r="PHU163" s="24"/>
      <c r="PHV163" s="24"/>
      <c r="PHW163" s="24"/>
      <c r="PHX163" s="24"/>
      <c r="PHY163" s="24"/>
      <c r="PHZ163" s="24"/>
      <c r="PIA163" s="24"/>
      <c r="PIB163" s="24"/>
      <c r="PIC163" s="24"/>
      <c r="PID163" s="24"/>
      <c r="PIE163" s="24"/>
      <c r="PIF163" s="24"/>
      <c r="PIG163" s="24"/>
      <c r="PIH163" s="24"/>
      <c r="PII163" s="24"/>
      <c r="PIJ163" s="24"/>
      <c r="PIK163" s="24"/>
      <c r="PIL163" s="24"/>
      <c r="PIM163" s="24"/>
      <c r="PIN163" s="24"/>
      <c r="PIO163" s="24"/>
      <c r="PIP163" s="24"/>
      <c r="PIQ163" s="24"/>
      <c r="PIR163" s="24"/>
      <c r="PIS163" s="24"/>
      <c r="PIT163" s="24"/>
      <c r="PIU163" s="24"/>
      <c r="PIV163" s="24"/>
      <c r="PIW163" s="24"/>
      <c r="PIX163" s="24"/>
      <c r="PIY163" s="24"/>
      <c r="PIZ163" s="24"/>
      <c r="PJA163" s="24"/>
      <c r="PJB163" s="24"/>
      <c r="PJC163" s="24"/>
      <c r="PJD163" s="24"/>
      <c r="PJE163" s="24"/>
      <c r="PJF163" s="24"/>
      <c r="PJG163" s="24"/>
      <c r="PJH163" s="24"/>
      <c r="PJI163" s="24"/>
      <c r="PJJ163" s="24"/>
      <c r="PJK163" s="24"/>
      <c r="PJL163" s="24"/>
      <c r="PJM163" s="24"/>
      <c r="PJN163" s="24"/>
      <c r="PJO163" s="24"/>
      <c r="PJP163" s="24"/>
      <c r="PJQ163" s="24"/>
      <c r="PJR163" s="24"/>
      <c r="PJS163" s="24"/>
      <c r="PJT163" s="24"/>
      <c r="PJU163" s="24"/>
      <c r="PJV163" s="24"/>
      <c r="PJW163" s="24"/>
      <c r="PJX163" s="24"/>
      <c r="PJY163" s="24"/>
      <c r="PJZ163" s="24"/>
      <c r="PKA163" s="24"/>
      <c r="PKB163" s="24"/>
      <c r="PKC163" s="24"/>
      <c r="PKD163" s="24"/>
      <c r="PKE163" s="24"/>
      <c r="PKF163" s="24"/>
      <c r="PKG163" s="24"/>
      <c r="PKH163" s="24"/>
      <c r="PKI163" s="24"/>
      <c r="PKJ163" s="24"/>
      <c r="PKK163" s="24"/>
      <c r="PKL163" s="24"/>
      <c r="PKM163" s="24"/>
      <c r="PKN163" s="24"/>
      <c r="PKO163" s="24"/>
      <c r="PKP163" s="24"/>
      <c r="PKQ163" s="24"/>
      <c r="PKR163" s="24"/>
      <c r="PKS163" s="24"/>
      <c r="PKT163" s="24"/>
      <c r="PKU163" s="24"/>
      <c r="PKV163" s="24"/>
      <c r="PKW163" s="24"/>
      <c r="PKX163" s="24"/>
      <c r="PKY163" s="24"/>
      <c r="PKZ163" s="24"/>
      <c r="PLA163" s="24"/>
      <c r="PLB163" s="24"/>
      <c r="PLC163" s="24"/>
      <c r="PLD163" s="24"/>
      <c r="PLE163" s="24"/>
      <c r="PLF163" s="24"/>
      <c r="PLG163" s="24"/>
      <c r="PLH163" s="24"/>
      <c r="PLI163" s="24"/>
      <c r="PLJ163" s="24"/>
      <c r="PLK163" s="24"/>
      <c r="PLL163" s="24"/>
      <c r="PLM163" s="24"/>
      <c r="PLN163" s="24"/>
      <c r="PLO163" s="24"/>
      <c r="PLP163" s="24"/>
      <c r="PLQ163" s="24"/>
      <c r="PLR163" s="24"/>
      <c r="PLS163" s="24"/>
      <c r="PLT163" s="24"/>
      <c r="PLU163" s="24"/>
      <c r="PLV163" s="24"/>
      <c r="PLW163" s="24"/>
      <c r="PLX163" s="24"/>
      <c r="PLY163" s="24"/>
      <c r="PLZ163" s="24"/>
      <c r="PMA163" s="24"/>
      <c r="PMB163" s="24"/>
      <c r="PMC163" s="24"/>
      <c r="PMD163" s="24"/>
      <c r="PME163" s="24"/>
      <c r="PMF163" s="24"/>
      <c r="PMG163" s="24"/>
      <c r="PMH163" s="24"/>
      <c r="PMI163" s="24"/>
      <c r="PMJ163" s="24"/>
      <c r="PMK163" s="24"/>
      <c r="PML163" s="24"/>
      <c r="PMM163" s="24"/>
      <c r="PMN163" s="24"/>
      <c r="PMO163" s="24"/>
      <c r="PMP163" s="24"/>
      <c r="PMQ163" s="24"/>
      <c r="PMR163" s="24"/>
      <c r="PMS163" s="24"/>
      <c r="PMT163" s="24"/>
      <c r="PMU163" s="24"/>
      <c r="PMV163" s="24"/>
      <c r="PMW163" s="24"/>
      <c r="PMX163" s="24"/>
      <c r="PMY163" s="24"/>
      <c r="PMZ163" s="24"/>
      <c r="PNA163" s="24"/>
      <c r="PNB163" s="24"/>
      <c r="PNC163" s="24"/>
      <c r="PND163" s="24"/>
      <c r="PNE163" s="24"/>
      <c r="PNF163" s="24"/>
      <c r="PNG163" s="24"/>
      <c r="PNH163" s="24"/>
      <c r="PNI163" s="24"/>
      <c r="PNJ163" s="24"/>
      <c r="PNK163" s="24"/>
      <c r="PNL163" s="24"/>
      <c r="PNM163" s="24"/>
      <c r="PNN163" s="24"/>
      <c r="PNO163" s="24"/>
      <c r="PNP163" s="24"/>
      <c r="PNQ163" s="24"/>
      <c r="PNR163" s="24"/>
      <c r="PNS163" s="24"/>
      <c r="PNT163" s="24"/>
      <c r="PNU163" s="24"/>
      <c r="PNV163" s="24"/>
      <c r="PNW163" s="24"/>
      <c r="PNX163" s="24"/>
      <c r="PNY163" s="24"/>
      <c r="PNZ163" s="24"/>
      <c r="POA163" s="24"/>
      <c r="POB163" s="24"/>
      <c r="POC163" s="24"/>
      <c r="POD163" s="24"/>
      <c r="POE163" s="24"/>
      <c r="POF163" s="24"/>
      <c r="POG163" s="24"/>
      <c r="POH163" s="24"/>
      <c r="POI163" s="24"/>
      <c r="POJ163" s="24"/>
      <c r="POK163" s="24"/>
      <c r="POL163" s="24"/>
      <c r="POM163" s="24"/>
      <c r="PON163" s="24"/>
      <c r="POO163" s="24"/>
      <c r="POP163" s="24"/>
      <c r="POQ163" s="24"/>
      <c r="POR163" s="24"/>
      <c r="POS163" s="24"/>
      <c r="POT163" s="24"/>
      <c r="POU163" s="24"/>
      <c r="POV163" s="24"/>
      <c r="POW163" s="24"/>
      <c r="POX163" s="24"/>
      <c r="POY163" s="24"/>
      <c r="POZ163" s="24"/>
      <c r="PPA163" s="24"/>
      <c r="PPB163" s="24"/>
      <c r="PPC163" s="24"/>
      <c r="PPD163" s="24"/>
      <c r="PPE163" s="24"/>
      <c r="PPF163" s="24"/>
      <c r="PPG163" s="24"/>
      <c r="PPH163" s="24"/>
      <c r="PPI163" s="24"/>
      <c r="PPJ163" s="24"/>
      <c r="PPK163" s="24"/>
      <c r="PPL163" s="24"/>
      <c r="PPM163" s="24"/>
      <c r="PPN163" s="24"/>
      <c r="PPO163" s="24"/>
      <c r="PPP163" s="24"/>
      <c r="PPQ163" s="24"/>
      <c r="PPR163" s="24"/>
      <c r="PPS163" s="24"/>
      <c r="PPT163" s="24"/>
      <c r="PPU163" s="24"/>
      <c r="PPV163" s="24"/>
      <c r="PPW163" s="24"/>
      <c r="PPX163" s="24"/>
      <c r="PPY163" s="24"/>
      <c r="PPZ163" s="24"/>
      <c r="PQA163" s="24"/>
      <c r="PQB163" s="24"/>
      <c r="PQC163" s="24"/>
      <c r="PQD163" s="24"/>
      <c r="PQE163" s="24"/>
      <c r="PQF163" s="24"/>
      <c r="PQG163" s="24"/>
      <c r="PQH163" s="24"/>
      <c r="PQI163" s="24"/>
      <c r="PQJ163" s="24"/>
      <c r="PQK163" s="24"/>
      <c r="PQL163" s="24"/>
      <c r="PQM163" s="24"/>
      <c r="PQN163" s="24"/>
      <c r="PQO163" s="24"/>
      <c r="PQP163" s="24"/>
      <c r="PQQ163" s="24"/>
      <c r="PQR163" s="24"/>
      <c r="PQS163" s="24"/>
      <c r="PQT163" s="24"/>
      <c r="PQU163" s="24"/>
      <c r="PQV163" s="24"/>
      <c r="PQW163" s="24"/>
      <c r="PQX163" s="24"/>
      <c r="PQY163" s="24"/>
      <c r="PQZ163" s="24"/>
      <c r="PRA163" s="24"/>
      <c r="PRB163" s="24"/>
      <c r="PRC163" s="24"/>
      <c r="PRD163" s="24"/>
      <c r="PRE163" s="24"/>
      <c r="PRF163" s="24"/>
      <c r="PRG163" s="24"/>
      <c r="PRH163" s="24"/>
      <c r="PRI163" s="24"/>
      <c r="PRJ163" s="24"/>
      <c r="PRK163" s="24"/>
      <c r="PRL163" s="24"/>
      <c r="PRM163" s="24"/>
      <c r="PRN163" s="24"/>
      <c r="PRO163" s="24"/>
      <c r="PRP163" s="24"/>
      <c r="PRQ163" s="24"/>
      <c r="PRR163" s="24"/>
      <c r="PRS163" s="24"/>
      <c r="PRT163" s="24"/>
      <c r="PRU163" s="24"/>
      <c r="PRV163" s="24"/>
      <c r="PRW163" s="24"/>
      <c r="PRX163" s="24"/>
      <c r="PRY163" s="24"/>
      <c r="PRZ163" s="24"/>
      <c r="PSA163" s="24"/>
      <c r="PSB163" s="24"/>
      <c r="PSC163" s="24"/>
      <c r="PSD163" s="24"/>
      <c r="PSE163" s="24"/>
      <c r="PSF163" s="24"/>
      <c r="PSG163" s="24"/>
      <c r="PSH163" s="24"/>
      <c r="PSI163" s="24"/>
      <c r="PSJ163" s="24"/>
      <c r="PSK163" s="24"/>
      <c r="PSL163" s="24"/>
      <c r="PSM163" s="24"/>
      <c r="PSN163" s="24"/>
      <c r="PSO163" s="24"/>
      <c r="PSP163" s="24"/>
      <c r="PSQ163" s="24"/>
      <c r="PSR163" s="24"/>
      <c r="PSS163" s="24"/>
      <c r="PST163" s="24"/>
      <c r="PSU163" s="24"/>
      <c r="PSV163" s="24"/>
      <c r="PSW163" s="24"/>
      <c r="PSX163" s="24"/>
      <c r="PSY163" s="24"/>
      <c r="PSZ163" s="24"/>
      <c r="PTA163" s="24"/>
      <c r="PTB163" s="24"/>
      <c r="PTC163" s="24"/>
      <c r="PTD163" s="24"/>
      <c r="PTE163" s="24"/>
      <c r="PTF163" s="24"/>
      <c r="PTG163" s="24"/>
      <c r="PTH163" s="24"/>
      <c r="PTI163" s="24"/>
      <c r="PTJ163" s="24"/>
      <c r="PTK163" s="24"/>
      <c r="PTL163" s="24"/>
      <c r="PTM163" s="24"/>
      <c r="PTN163" s="24"/>
      <c r="PTO163" s="24"/>
      <c r="PTP163" s="24"/>
      <c r="PTQ163" s="24"/>
      <c r="PTR163" s="24"/>
      <c r="PTS163" s="24"/>
      <c r="PTT163" s="24"/>
      <c r="PTU163" s="24"/>
      <c r="PTV163" s="24"/>
      <c r="PTW163" s="24"/>
      <c r="PTX163" s="24"/>
      <c r="PTY163" s="24"/>
      <c r="PTZ163" s="24"/>
      <c r="PUA163" s="24"/>
      <c r="PUB163" s="24"/>
      <c r="PUC163" s="24"/>
      <c r="PUD163" s="24"/>
      <c r="PUE163" s="24"/>
      <c r="PUF163" s="24"/>
      <c r="PUG163" s="24"/>
      <c r="PUH163" s="24"/>
      <c r="PUI163" s="24"/>
      <c r="PUJ163" s="24"/>
      <c r="PUK163" s="24"/>
      <c r="PUL163" s="24"/>
      <c r="PUM163" s="24"/>
      <c r="PUN163" s="24"/>
      <c r="PUO163" s="24"/>
      <c r="PUP163" s="24"/>
      <c r="PUQ163" s="24"/>
      <c r="PUR163" s="24"/>
      <c r="PUS163" s="24"/>
      <c r="PUT163" s="24"/>
      <c r="PUU163" s="24"/>
      <c r="PUV163" s="24"/>
      <c r="PUW163" s="24"/>
      <c r="PUX163" s="24"/>
      <c r="PUY163" s="24"/>
      <c r="PUZ163" s="24"/>
      <c r="PVA163" s="24"/>
      <c r="PVB163" s="24"/>
      <c r="PVC163" s="24"/>
      <c r="PVD163" s="24"/>
      <c r="PVE163" s="24"/>
      <c r="PVF163" s="24"/>
      <c r="PVG163" s="24"/>
      <c r="PVH163" s="24"/>
      <c r="PVI163" s="24"/>
      <c r="PVJ163" s="24"/>
      <c r="PVK163" s="24"/>
      <c r="PVL163" s="24"/>
      <c r="PVM163" s="24"/>
      <c r="PVN163" s="24"/>
      <c r="PVO163" s="24"/>
      <c r="PVP163" s="24"/>
      <c r="PVQ163" s="24"/>
      <c r="PVR163" s="24"/>
      <c r="PVS163" s="24"/>
      <c r="PVT163" s="24"/>
      <c r="PVU163" s="24"/>
      <c r="PVV163" s="24"/>
      <c r="PVW163" s="24"/>
      <c r="PVX163" s="24"/>
      <c r="PVY163" s="24"/>
      <c r="PVZ163" s="24"/>
      <c r="PWA163" s="24"/>
      <c r="PWB163" s="24"/>
      <c r="PWC163" s="24"/>
      <c r="PWD163" s="24"/>
      <c r="PWE163" s="24"/>
      <c r="PWF163" s="24"/>
      <c r="PWG163" s="24"/>
      <c r="PWH163" s="24"/>
      <c r="PWI163" s="24"/>
      <c r="PWJ163" s="24"/>
      <c r="PWK163" s="24"/>
      <c r="PWL163" s="24"/>
      <c r="PWM163" s="24"/>
      <c r="PWN163" s="24"/>
      <c r="PWO163" s="24"/>
      <c r="PWP163" s="24"/>
      <c r="PWQ163" s="24"/>
      <c r="PWR163" s="24"/>
      <c r="PWS163" s="24"/>
      <c r="PWT163" s="24"/>
      <c r="PWU163" s="24"/>
      <c r="PWV163" s="24"/>
      <c r="PWW163" s="24"/>
      <c r="PWX163" s="24"/>
      <c r="PWY163" s="24"/>
      <c r="PWZ163" s="24"/>
      <c r="PXA163" s="24"/>
      <c r="PXB163" s="24"/>
      <c r="PXC163" s="24"/>
      <c r="PXD163" s="24"/>
      <c r="PXE163" s="24"/>
      <c r="PXF163" s="24"/>
      <c r="PXG163" s="24"/>
      <c r="PXH163" s="24"/>
      <c r="PXI163" s="24"/>
      <c r="PXJ163" s="24"/>
      <c r="PXK163" s="24"/>
      <c r="PXL163" s="24"/>
      <c r="PXM163" s="24"/>
      <c r="PXN163" s="24"/>
      <c r="PXO163" s="24"/>
      <c r="PXP163" s="24"/>
      <c r="PXQ163" s="24"/>
      <c r="PXR163" s="24"/>
      <c r="PXS163" s="24"/>
      <c r="PXT163" s="24"/>
      <c r="PXU163" s="24"/>
      <c r="PXV163" s="24"/>
      <c r="PXW163" s="24"/>
      <c r="PXX163" s="24"/>
      <c r="PXY163" s="24"/>
      <c r="PXZ163" s="24"/>
      <c r="PYA163" s="24"/>
      <c r="PYB163" s="24"/>
      <c r="PYC163" s="24"/>
      <c r="PYD163" s="24"/>
      <c r="PYE163" s="24"/>
      <c r="PYF163" s="24"/>
      <c r="PYG163" s="24"/>
      <c r="PYH163" s="24"/>
      <c r="PYI163" s="24"/>
      <c r="PYJ163" s="24"/>
      <c r="PYK163" s="24"/>
      <c r="PYL163" s="24"/>
      <c r="PYM163" s="24"/>
      <c r="PYN163" s="24"/>
      <c r="PYO163" s="24"/>
      <c r="PYP163" s="24"/>
      <c r="PYQ163" s="24"/>
      <c r="PYR163" s="24"/>
      <c r="PYS163" s="24"/>
      <c r="PYT163" s="24"/>
      <c r="PYU163" s="24"/>
      <c r="PYV163" s="24"/>
      <c r="PYW163" s="24"/>
      <c r="PYX163" s="24"/>
      <c r="PYY163" s="24"/>
      <c r="PYZ163" s="24"/>
      <c r="PZA163" s="24"/>
      <c r="PZB163" s="24"/>
      <c r="PZC163" s="24"/>
      <c r="PZD163" s="24"/>
      <c r="PZE163" s="24"/>
      <c r="PZF163" s="24"/>
      <c r="PZG163" s="24"/>
      <c r="PZH163" s="24"/>
      <c r="PZI163" s="24"/>
      <c r="PZJ163" s="24"/>
      <c r="PZK163" s="24"/>
      <c r="PZL163" s="24"/>
      <c r="PZM163" s="24"/>
      <c r="PZN163" s="24"/>
      <c r="PZO163" s="24"/>
      <c r="PZP163" s="24"/>
      <c r="PZQ163" s="24"/>
      <c r="PZR163" s="24"/>
      <c r="PZS163" s="24"/>
      <c r="PZT163" s="24"/>
      <c r="PZU163" s="24"/>
      <c r="PZV163" s="24"/>
      <c r="PZW163" s="24"/>
      <c r="PZX163" s="24"/>
      <c r="PZY163" s="24"/>
      <c r="PZZ163" s="24"/>
      <c r="QAA163" s="24"/>
      <c r="QAB163" s="24"/>
      <c r="QAC163" s="24"/>
      <c r="QAD163" s="24"/>
      <c r="QAE163" s="24"/>
      <c r="QAF163" s="24"/>
      <c r="QAG163" s="24"/>
      <c r="QAH163" s="24"/>
      <c r="QAI163" s="24"/>
      <c r="QAJ163" s="24"/>
      <c r="QAK163" s="24"/>
      <c r="QAL163" s="24"/>
      <c r="QAM163" s="24"/>
      <c r="QAN163" s="24"/>
      <c r="QAO163" s="24"/>
      <c r="QAP163" s="24"/>
      <c r="QAQ163" s="24"/>
      <c r="QAR163" s="24"/>
      <c r="QAS163" s="24"/>
      <c r="QAT163" s="24"/>
      <c r="QAU163" s="24"/>
      <c r="QAV163" s="24"/>
      <c r="QAW163" s="24"/>
      <c r="QAX163" s="24"/>
      <c r="QAY163" s="24"/>
      <c r="QAZ163" s="24"/>
      <c r="QBA163" s="24"/>
      <c r="QBB163" s="24"/>
      <c r="QBC163" s="24"/>
      <c r="QBD163" s="24"/>
      <c r="QBE163" s="24"/>
      <c r="QBF163" s="24"/>
      <c r="QBG163" s="24"/>
      <c r="QBH163" s="24"/>
      <c r="QBI163" s="24"/>
      <c r="QBJ163" s="24"/>
      <c r="QBK163" s="24"/>
      <c r="QBL163" s="24"/>
      <c r="QBM163" s="24"/>
      <c r="QBN163" s="24"/>
      <c r="QBO163" s="24"/>
      <c r="QBP163" s="24"/>
      <c r="QBQ163" s="24"/>
      <c r="QBR163" s="24"/>
      <c r="QBS163" s="24"/>
      <c r="QBT163" s="24"/>
      <c r="QBU163" s="24"/>
      <c r="QBV163" s="24"/>
      <c r="QBW163" s="24"/>
      <c r="QBX163" s="24"/>
      <c r="QBY163" s="24"/>
      <c r="QBZ163" s="24"/>
      <c r="QCA163" s="24"/>
      <c r="QCB163" s="24"/>
      <c r="QCC163" s="24"/>
      <c r="QCD163" s="24"/>
      <c r="QCE163" s="24"/>
      <c r="QCF163" s="24"/>
      <c r="QCG163" s="24"/>
      <c r="QCH163" s="24"/>
      <c r="QCI163" s="24"/>
      <c r="QCJ163" s="24"/>
      <c r="QCK163" s="24"/>
      <c r="QCL163" s="24"/>
      <c r="QCM163" s="24"/>
      <c r="QCN163" s="24"/>
      <c r="QCO163" s="24"/>
      <c r="QCP163" s="24"/>
      <c r="QCQ163" s="24"/>
      <c r="QCR163" s="24"/>
      <c r="QCS163" s="24"/>
      <c r="QCT163" s="24"/>
      <c r="QCU163" s="24"/>
      <c r="QCV163" s="24"/>
      <c r="QCW163" s="24"/>
      <c r="QCX163" s="24"/>
      <c r="QCY163" s="24"/>
      <c r="QCZ163" s="24"/>
      <c r="QDA163" s="24"/>
      <c r="QDB163" s="24"/>
      <c r="QDC163" s="24"/>
      <c r="QDD163" s="24"/>
      <c r="QDE163" s="24"/>
      <c r="QDF163" s="24"/>
      <c r="QDG163" s="24"/>
      <c r="QDH163" s="24"/>
      <c r="QDI163" s="24"/>
      <c r="QDJ163" s="24"/>
      <c r="QDK163" s="24"/>
      <c r="QDL163" s="24"/>
      <c r="QDM163" s="24"/>
      <c r="QDN163" s="24"/>
      <c r="QDO163" s="24"/>
      <c r="QDP163" s="24"/>
      <c r="QDQ163" s="24"/>
      <c r="QDR163" s="24"/>
      <c r="QDS163" s="24"/>
      <c r="QDT163" s="24"/>
      <c r="QDU163" s="24"/>
      <c r="QDV163" s="24"/>
      <c r="QDW163" s="24"/>
      <c r="QDX163" s="24"/>
      <c r="QDY163" s="24"/>
      <c r="QDZ163" s="24"/>
      <c r="QEA163" s="24"/>
      <c r="QEB163" s="24"/>
      <c r="QEC163" s="24"/>
      <c r="QED163" s="24"/>
      <c r="QEE163" s="24"/>
      <c r="QEF163" s="24"/>
      <c r="QEG163" s="24"/>
      <c r="QEH163" s="24"/>
      <c r="QEI163" s="24"/>
      <c r="QEJ163" s="24"/>
      <c r="QEK163" s="24"/>
      <c r="QEL163" s="24"/>
      <c r="QEM163" s="24"/>
      <c r="QEN163" s="24"/>
      <c r="QEO163" s="24"/>
      <c r="QEP163" s="24"/>
      <c r="QEQ163" s="24"/>
      <c r="QER163" s="24"/>
      <c r="QES163" s="24"/>
      <c r="QET163" s="24"/>
      <c r="QEU163" s="24"/>
      <c r="QEV163" s="24"/>
      <c r="QEW163" s="24"/>
      <c r="QEX163" s="24"/>
      <c r="QEY163" s="24"/>
      <c r="QEZ163" s="24"/>
      <c r="QFA163" s="24"/>
      <c r="QFB163" s="24"/>
      <c r="QFC163" s="24"/>
      <c r="QFD163" s="24"/>
      <c r="QFE163" s="24"/>
      <c r="QFF163" s="24"/>
      <c r="QFG163" s="24"/>
      <c r="QFH163" s="24"/>
      <c r="QFI163" s="24"/>
      <c r="QFJ163" s="24"/>
      <c r="QFK163" s="24"/>
      <c r="QFL163" s="24"/>
      <c r="QFM163" s="24"/>
      <c r="QFN163" s="24"/>
      <c r="QFO163" s="24"/>
      <c r="QFP163" s="24"/>
      <c r="QFQ163" s="24"/>
      <c r="QFR163" s="24"/>
      <c r="QFS163" s="24"/>
      <c r="QFT163" s="24"/>
      <c r="QFU163" s="24"/>
      <c r="QFV163" s="24"/>
      <c r="QFW163" s="24"/>
      <c r="QFX163" s="24"/>
      <c r="QFY163" s="24"/>
      <c r="QFZ163" s="24"/>
      <c r="QGA163" s="24"/>
      <c r="QGB163" s="24"/>
      <c r="QGC163" s="24"/>
      <c r="QGD163" s="24"/>
      <c r="QGE163" s="24"/>
      <c r="QGF163" s="24"/>
      <c r="QGG163" s="24"/>
      <c r="QGH163" s="24"/>
      <c r="QGI163" s="24"/>
      <c r="QGJ163" s="24"/>
      <c r="QGK163" s="24"/>
      <c r="QGL163" s="24"/>
      <c r="QGM163" s="24"/>
      <c r="QGN163" s="24"/>
      <c r="QGO163" s="24"/>
      <c r="QGP163" s="24"/>
      <c r="QGQ163" s="24"/>
      <c r="QGR163" s="24"/>
      <c r="QGS163" s="24"/>
      <c r="QGT163" s="24"/>
      <c r="QGU163" s="24"/>
      <c r="QGV163" s="24"/>
      <c r="QGW163" s="24"/>
      <c r="QGX163" s="24"/>
      <c r="QGY163" s="24"/>
      <c r="QGZ163" s="24"/>
      <c r="QHA163" s="24"/>
      <c r="QHB163" s="24"/>
      <c r="QHC163" s="24"/>
      <c r="QHD163" s="24"/>
      <c r="QHE163" s="24"/>
      <c r="QHF163" s="24"/>
      <c r="QHG163" s="24"/>
      <c r="QHH163" s="24"/>
      <c r="QHI163" s="24"/>
      <c r="QHJ163" s="24"/>
      <c r="QHK163" s="24"/>
      <c r="QHL163" s="24"/>
      <c r="QHM163" s="24"/>
      <c r="QHN163" s="24"/>
      <c r="QHO163" s="24"/>
      <c r="QHP163" s="24"/>
      <c r="QHQ163" s="24"/>
      <c r="QHR163" s="24"/>
      <c r="QHS163" s="24"/>
      <c r="QHT163" s="24"/>
      <c r="QHU163" s="24"/>
      <c r="QHV163" s="24"/>
      <c r="QHW163" s="24"/>
      <c r="QHX163" s="24"/>
      <c r="QHY163" s="24"/>
      <c r="QHZ163" s="24"/>
      <c r="QIA163" s="24"/>
      <c r="QIB163" s="24"/>
      <c r="QIC163" s="24"/>
      <c r="QID163" s="24"/>
      <c r="QIE163" s="24"/>
      <c r="QIF163" s="24"/>
      <c r="QIG163" s="24"/>
      <c r="QIH163" s="24"/>
      <c r="QII163" s="24"/>
      <c r="QIJ163" s="24"/>
      <c r="QIK163" s="24"/>
      <c r="QIL163" s="24"/>
      <c r="QIM163" s="24"/>
      <c r="QIN163" s="24"/>
      <c r="QIO163" s="24"/>
      <c r="QIP163" s="24"/>
      <c r="QIQ163" s="24"/>
      <c r="QIR163" s="24"/>
      <c r="QIS163" s="24"/>
      <c r="QIT163" s="24"/>
      <c r="QIU163" s="24"/>
      <c r="QIV163" s="24"/>
      <c r="QIW163" s="24"/>
      <c r="QIX163" s="24"/>
      <c r="QIY163" s="24"/>
      <c r="QIZ163" s="24"/>
      <c r="QJA163" s="24"/>
      <c r="QJB163" s="24"/>
      <c r="QJC163" s="24"/>
      <c r="QJD163" s="24"/>
      <c r="QJE163" s="24"/>
      <c r="QJF163" s="24"/>
      <c r="QJG163" s="24"/>
      <c r="QJH163" s="24"/>
      <c r="QJI163" s="24"/>
      <c r="QJJ163" s="24"/>
      <c r="QJK163" s="24"/>
      <c r="QJL163" s="24"/>
      <c r="QJM163" s="24"/>
      <c r="QJN163" s="24"/>
      <c r="QJO163" s="24"/>
      <c r="QJP163" s="24"/>
      <c r="QJQ163" s="24"/>
      <c r="QJR163" s="24"/>
      <c r="QJS163" s="24"/>
      <c r="QJT163" s="24"/>
      <c r="QJU163" s="24"/>
      <c r="QJV163" s="24"/>
      <c r="QJW163" s="24"/>
      <c r="QJX163" s="24"/>
      <c r="QJY163" s="24"/>
      <c r="QJZ163" s="24"/>
      <c r="QKA163" s="24"/>
      <c r="QKB163" s="24"/>
      <c r="QKC163" s="24"/>
      <c r="QKD163" s="24"/>
      <c r="QKE163" s="24"/>
      <c r="QKF163" s="24"/>
      <c r="QKG163" s="24"/>
      <c r="QKH163" s="24"/>
      <c r="QKI163" s="24"/>
      <c r="QKJ163" s="24"/>
      <c r="QKK163" s="24"/>
      <c r="QKL163" s="24"/>
      <c r="QKM163" s="24"/>
      <c r="QKN163" s="24"/>
      <c r="QKO163" s="24"/>
      <c r="QKP163" s="24"/>
      <c r="QKQ163" s="24"/>
      <c r="QKR163" s="24"/>
      <c r="QKS163" s="24"/>
      <c r="QKT163" s="24"/>
      <c r="QKU163" s="24"/>
      <c r="QKV163" s="24"/>
      <c r="QKW163" s="24"/>
      <c r="QKX163" s="24"/>
      <c r="QKY163" s="24"/>
      <c r="QKZ163" s="24"/>
      <c r="QLA163" s="24"/>
      <c r="QLB163" s="24"/>
      <c r="QLC163" s="24"/>
      <c r="QLD163" s="24"/>
      <c r="QLE163" s="24"/>
      <c r="QLF163" s="24"/>
      <c r="QLG163" s="24"/>
      <c r="QLH163" s="24"/>
      <c r="QLI163" s="24"/>
      <c r="QLJ163" s="24"/>
      <c r="QLK163" s="24"/>
      <c r="QLL163" s="24"/>
      <c r="QLM163" s="24"/>
      <c r="QLN163" s="24"/>
      <c r="QLO163" s="24"/>
      <c r="QLP163" s="24"/>
      <c r="QLQ163" s="24"/>
      <c r="QLR163" s="24"/>
      <c r="QLS163" s="24"/>
      <c r="QLT163" s="24"/>
      <c r="QLU163" s="24"/>
      <c r="QLV163" s="24"/>
      <c r="QLW163" s="24"/>
      <c r="QLX163" s="24"/>
      <c r="QLY163" s="24"/>
      <c r="QLZ163" s="24"/>
      <c r="QMA163" s="24"/>
      <c r="QMB163" s="24"/>
      <c r="QMC163" s="24"/>
      <c r="QMD163" s="24"/>
      <c r="QME163" s="24"/>
      <c r="QMF163" s="24"/>
      <c r="QMG163" s="24"/>
      <c r="QMH163" s="24"/>
      <c r="QMI163" s="24"/>
      <c r="QMJ163" s="24"/>
      <c r="QMK163" s="24"/>
      <c r="QML163" s="24"/>
      <c r="QMM163" s="24"/>
      <c r="QMN163" s="24"/>
      <c r="QMO163" s="24"/>
      <c r="QMP163" s="24"/>
      <c r="QMQ163" s="24"/>
      <c r="QMR163" s="24"/>
      <c r="QMS163" s="24"/>
      <c r="QMT163" s="24"/>
      <c r="QMU163" s="24"/>
      <c r="QMV163" s="24"/>
      <c r="QMW163" s="24"/>
      <c r="QMX163" s="24"/>
      <c r="QMY163" s="24"/>
      <c r="QMZ163" s="24"/>
      <c r="QNA163" s="24"/>
      <c r="QNB163" s="24"/>
      <c r="QNC163" s="24"/>
      <c r="QND163" s="24"/>
      <c r="QNE163" s="24"/>
      <c r="QNF163" s="24"/>
      <c r="QNG163" s="24"/>
      <c r="QNH163" s="24"/>
      <c r="QNI163" s="24"/>
      <c r="QNJ163" s="24"/>
      <c r="QNK163" s="24"/>
      <c r="QNL163" s="24"/>
      <c r="QNM163" s="24"/>
      <c r="QNN163" s="24"/>
      <c r="QNO163" s="24"/>
      <c r="QNP163" s="24"/>
      <c r="QNQ163" s="24"/>
      <c r="QNR163" s="24"/>
      <c r="QNS163" s="24"/>
      <c r="QNT163" s="24"/>
      <c r="QNU163" s="24"/>
      <c r="QNV163" s="24"/>
      <c r="QNW163" s="24"/>
      <c r="QNX163" s="24"/>
      <c r="QNY163" s="24"/>
      <c r="QNZ163" s="24"/>
      <c r="QOA163" s="24"/>
      <c r="QOB163" s="24"/>
      <c r="QOC163" s="24"/>
      <c r="QOD163" s="24"/>
      <c r="QOE163" s="24"/>
      <c r="QOF163" s="24"/>
      <c r="QOG163" s="24"/>
      <c r="QOH163" s="24"/>
      <c r="QOI163" s="24"/>
      <c r="QOJ163" s="24"/>
      <c r="QOK163" s="24"/>
      <c r="QOL163" s="24"/>
      <c r="QOM163" s="24"/>
      <c r="QON163" s="24"/>
      <c r="QOO163" s="24"/>
      <c r="QOP163" s="24"/>
      <c r="QOQ163" s="24"/>
      <c r="QOR163" s="24"/>
      <c r="QOS163" s="24"/>
      <c r="QOT163" s="24"/>
      <c r="QOU163" s="24"/>
      <c r="QOV163" s="24"/>
      <c r="QOW163" s="24"/>
      <c r="QOX163" s="24"/>
      <c r="QOY163" s="24"/>
      <c r="QOZ163" s="24"/>
      <c r="QPA163" s="24"/>
      <c r="QPB163" s="24"/>
      <c r="QPC163" s="24"/>
      <c r="QPD163" s="24"/>
      <c r="QPE163" s="24"/>
      <c r="QPF163" s="24"/>
      <c r="QPG163" s="24"/>
      <c r="QPH163" s="24"/>
      <c r="QPI163" s="24"/>
      <c r="QPJ163" s="24"/>
      <c r="QPK163" s="24"/>
      <c r="QPL163" s="24"/>
      <c r="QPM163" s="24"/>
      <c r="QPN163" s="24"/>
      <c r="QPO163" s="24"/>
      <c r="QPP163" s="24"/>
      <c r="QPQ163" s="24"/>
      <c r="QPR163" s="24"/>
      <c r="QPS163" s="24"/>
      <c r="QPT163" s="24"/>
      <c r="QPU163" s="24"/>
      <c r="QPV163" s="24"/>
      <c r="QPW163" s="24"/>
      <c r="QPX163" s="24"/>
      <c r="QPY163" s="24"/>
      <c r="QPZ163" s="24"/>
      <c r="QQA163" s="24"/>
      <c r="QQB163" s="24"/>
      <c r="QQC163" s="24"/>
      <c r="QQD163" s="24"/>
      <c r="QQE163" s="24"/>
      <c r="QQF163" s="24"/>
      <c r="QQG163" s="24"/>
      <c r="QQH163" s="24"/>
      <c r="QQI163" s="24"/>
      <c r="QQJ163" s="24"/>
      <c r="QQK163" s="24"/>
      <c r="QQL163" s="24"/>
      <c r="QQM163" s="24"/>
      <c r="QQN163" s="24"/>
      <c r="QQO163" s="24"/>
      <c r="QQP163" s="24"/>
      <c r="QQQ163" s="24"/>
      <c r="QQR163" s="24"/>
      <c r="QQS163" s="24"/>
      <c r="QQT163" s="24"/>
      <c r="QQU163" s="24"/>
      <c r="QQV163" s="24"/>
      <c r="QQW163" s="24"/>
      <c r="QQX163" s="24"/>
      <c r="QQY163" s="24"/>
      <c r="QQZ163" s="24"/>
      <c r="QRA163" s="24"/>
      <c r="QRB163" s="24"/>
      <c r="QRC163" s="24"/>
      <c r="QRD163" s="24"/>
      <c r="QRE163" s="24"/>
      <c r="QRF163" s="24"/>
      <c r="QRG163" s="24"/>
      <c r="QRH163" s="24"/>
      <c r="QRI163" s="24"/>
      <c r="QRJ163" s="24"/>
      <c r="QRK163" s="24"/>
      <c r="QRL163" s="24"/>
      <c r="QRM163" s="24"/>
      <c r="QRN163" s="24"/>
      <c r="QRO163" s="24"/>
      <c r="QRP163" s="24"/>
      <c r="QRQ163" s="24"/>
      <c r="QRR163" s="24"/>
      <c r="QRS163" s="24"/>
      <c r="QRT163" s="24"/>
      <c r="QRU163" s="24"/>
      <c r="QRV163" s="24"/>
      <c r="QRW163" s="24"/>
      <c r="QRX163" s="24"/>
      <c r="QRY163" s="24"/>
      <c r="QRZ163" s="24"/>
      <c r="QSA163" s="24"/>
      <c r="QSB163" s="24"/>
      <c r="QSC163" s="24"/>
      <c r="QSD163" s="24"/>
      <c r="QSE163" s="24"/>
      <c r="QSF163" s="24"/>
      <c r="QSG163" s="24"/>
      <c r="QSH163" s="24"/>
      <c r="QSI163" s="24"/>
      <c r="QSJ163" s="24"/>
      <c r="QSK163" s="24"/>
      <c r="QSL163" s="24"/>
      <c r="QSM163" s="24"/>
      <c r="QSN163" s="24"/>
      <c r="QSO163" s="24"/>
      <c r="QSP163" s="24"/>
      <c r="QSQ163" s="24"/>
      <c r="QSR163" s="24"/>
      <c r="QSS163" s="24"/>
      <c r="QST163" s="24"/>
      <c r="QSU163" s="24"/>
      <c r="QSV163" s="24"/>
      <c r="QSW163" s="24"/>
      <c r="QSX163" s="24"/>
      <c r="QSY163" s="24"/>
      <c r="QSZ163" s="24"/>
      <c r="QTA163" s="24"/>
      <c r="QTB163" s="24"/>
      <c r="QTC163" s="24"/>
      <c r="QTD163" s="24"/>
      <c r="QTE163" s="24"/>
      <c r="QTF163" s="24"/>
      <c r="QTG163" s="24"/>
      <c r="QTH163" s="24"/>
      <c r="QTI163" s="24"/>
      <c r="QTJ163" s="24"/>
      <c r="QTK163" s="24"/>
      <c r="QTL163" s="24"/>
      <c r="QTM163" s="24"/>
      <c r="QTN163" s="24"/>
      <c r="QTO163" s="24"/>
      <c r="QTP163" s="24"/>
      <c r="QTQ163" s="24"/>
      <c r="QTR163" s="24"/>
      <c r="QTS163" s="24"/>
      <c r="QTT163" s="24"/>
      <c r="QTU163" s="24"/>
      <c r="QTV163" s="24"/>
      <c r="QTW163" s="24"/>
      <c r="QTX163" s="24"/>
      <c r="QTY163" s="24"/>
      <c r="QTZ163" s="24"/>
      <c r="QUA163" s="24"/>
      <c r="QUB163" s="24"/>
      <c r="QUC163" s="24"/>
      <c r="QUD163" s="24"/>
      <c r="QUE163" s="24"/>
      <c r="QUF163" s="24"/>
      <c r="QUG163" s="24"/>
      <c r="QUH163" s="24"/>
      <c r="QUI163" s="24"/>
      <c r="QUJ163" s="24"/>
      <c r="QUK163" s="24"/>
      <c r="QUL163" s="24"/>
      <c r="QUM163" s="24"/>
      <c r="QUN163" s="24"/>
      <c r="QUO163" s="24"/>
      <c r="QUP163" s="24"/>
      <c r="QUQ163" s="24"/>
      <c r="QUR163" s="24"/>
      <c r="QUS163" s="24"/>
      <c r="QUT163" s="24"/>
      <c r="QUU163" s="24"/>
      <c r="QUV163" s="24"/>
      <c r="QUW163" s="24"/>
      <c r="QUX163" s="24"/>
      <c r="QUY163" s="24"/>
      <c r="QUZ163" s="24"/>
      <c r="QVA163" s="24"/>
      <c r="QVB163" s="24"/>
      <c r="QVC163" s="24"/>
      <c r="QVD163" s="24"/>
      <c r="QVE163" s="24"/>
      <c r="QVF163" s="24"/>
      <c r="QVG163" s="24"/>
      <c r="QVH163" s="24"/>
      <c r="QVI163" s="24"/>
      <c r="QVJ163" s="24"/>
      <c r="QVK163" s="24"/>
      <c r="QVL163" s="24"/>
      <c r="QVM163" s="24"/>
      <c r="QVN163" s="24"/>
      <c r="QVO163" s="24"/>
      <c r="QVP163" s="24"/>
      <c r="QVQ163" s="24"/>
      <c r="QVR163" s="24"/>
      <c r="QVS163" s="24"/>
      <c r="QVT163" s="24"/>
      <c r="QVU163" s="24"/>
      <c r="QVV163" s="24"/>
      <c r="QVW163" s="24"/>
      <c r="QVX163" s="24"/>
      <c r="QVY163" s="24"/>
      <c r="QVZ163" s="24"/>
      <c r="QWA163" s="24"/>
      <c r="QWB163" s="24"/>
      <c r="QWC163" s="24"/>
      <c r="QWD163" s="24"/>
      <c r="QWE163" s="24"/>
      <c r="QWF163" s="24"/>
      <c r="QWG163" s="24"/>
      <c r="QWH163" s="24"/>
      <c r="QWI163" s="24"/>
      <c r="QWJ163" s="24"/>
      <c r="QWK163" s="24"/>
      <c r="QWL163" s="24"/>
      <c r="QWM163" s="24"/>
      <c r="QWN163" s="24"/>
      <c r="QWO163" s="24"/>
      <c r="QWP163" s="24"/>
      <c r="QWQ163" s="24"/>
      <c r="QWR163" s="24"/>
      <c r="QWS163" s="24"/>
      <c r="QWT163" s="24"/>
      <c r="QWU163" s="24"/>
      <c r="QWV163" s="24"/>
      <c r="QWW163" s="24"/>
      <c r="QWX163" s="24"/>
      <c r="QWY163" s="24"/>
      <c r="QWZ163" s="24"/>
      <c r="QXA163" s="24"/>
      <c r="QXB163" s="24"/>
      <c r="QXC163" s="24"/>
      <c r="QXD163" s="24"/>
      <c r="QXE163" s="24"/>
      <c r="QXF163" s="24"/>
      <c r="QXG163" s="24"/>
      <c r="QXH163" s="24"/>
      <c r="QXI163" s="24"/>
      <c r="QXJ163" s="24"/>
      <c r="QXK163" s="24"/>
      <c r="QXL163" s="24"/>
      <c r="QXM163" s="24"/>
      <c r="QXN163" s="24"/>
      <c r="QXO163" s="24"/>
      <c r="QXP163" s="24"/>
      <c r="QXQ163" s="24"/>
      <c r="QXR163" s="24"/>
      <c r="QXS163" s="24"/>
      <c r="QXT163" s="24"/>
      <c r="QXU163" s="24"/>
      <c r="QXV163" s="24"/>
      <c r="QXW163" s="24"/>
      <c r="QXX163" s="24"/>
      <c r="QXY163" s="24"/>
      <c r="QXZ163" s="24"/>
      <c r="QYA163" s="24"/>
      <c r="QYB163" s="24"/>
      <c r="QYC163" s="24"/>
      <c r="QYD163" s="24"/>
      <c r="QYE163" s="24"/>
      <c r="QYF163" s="24"/>
      <c r="QYG163" s="24"/>
      <c r="QYH163" s="24"/>
      <c r="QYI163" s="24"/>
      <c r="QYJ163" s="24"/>
      <c r="QYK163" s="24"/>
      <c r="QYL163" s="24"/>
      <c r="QYM163" s="24"/>
      <c r="QYN163" s="24"/>
      <c r="QYO163" s="24"/>
      <c r="QYP163" s="24"/>
      <c r="QYQ163" s="24"/>
      <c r="QYR163" s="24"/>
      <c r="QYS163" s="24"/>
      <c r="QYT163" s="24"/>
      <c r="QYU163" s="24"/>
      <c r="QYV163" s="24"/>
      <c r="QYW163" s="24"/>
      <c r="QYX163" s="24"/>
      <c r="QYY163" s="24"/>
      <c r="QYZ163" s="24"/>
      <c r="QZA163" s="24"/>
      <c r="QZB163" s="24"/>
      <c r="QZC163" s="24"/>
      <c r="QZD163" s="24"/>
      <c r="QZE163" s="24"/>
      <c r="QZF163" s="24"/>
      <c r="QZG163" s="24"/>
      <c r="QZH163" s="24"/>
      <c r="QZI163" s="24"/>
      <c r="QZJ163" s="24"/>
      <c r="QZK163" s="24"/>
      <c r="QZL163" s="24"/>
      <c r="QZM163" s="24"/>
      <c r="QZN163" s="24"/>
      <c r="QZO163" s="24"/>
      <c r="QZP163" s="24"/>
      <c r="QZQ163" s="24"/>
      <c r="QZR163" s="24"/>
      <c r="QZS163" s="24"/>
      <c r="QZT163" s="24"/>
      <c r="QZU163" s="24"/>
      <c r="QZV163" s="24"/>
      <c r="QZW163" s="24"/>
      <c r="QZX163" s="24"/>
      <c r="QZY163" s="24"/>
      <c r="QZZ163" s="24"/>
      <c r="RAA163" s="24"/>
      <c r="RAB163" s="24"/>
      <c r="RAC163" s="24"/>
      <c r="RAD163" s="24"/>
      <c r="RAE163" s="24"/>
      <c r="RAF163" s="24"/>
      <c r="RAG163" s="24"/>
      <c r="RAH163" s="24"/>
      <c r="RAI163" s="24"/>
      <c r="RAJ163" s="24"/>
      <c r="RAK163" s="24"/>
      <c r="RAL163" s="24"/>
      <c r="RAM163" s="24"/>
      <c r="RAN163" s="24"/>
      <c r="RAO163" s="24"/>
      <c r="RAP163" s="24"/>
      <c r="RAQ163" s="24"/>
      <c r="RAR163" s="24"/>
      <c r="RAS163" s="24"/>
      <c r="RAT163" s="24"/>
      <c r="RAU163" s="24"/>
      <c r="RAV163" s="24"/>
      <c r="RAW163" s="24"/>
      <c r="RAX163" s="24"/>
      <c r="RAY163" s="24"/>
      <c r="RAZ163" s="24"/>
      <c r="RBA163" s="24"/>
      <c r="RBB163" s="24"/>
      <c r="RBC163" s="24"/>
      <c r="RBD163" s="24"/>
      <c r="RBE163" s="24"/>
      <c r="RBF163" s="24"/>
      <c r="RBG163" s="24"/>
      <c r="RBH163" s="24"/>
      <c r="RBI163" s="24"/>
      <c r="RBJ163" s="24"/>
      <c r="RBK163" s="24"/>
      <c r="RBL163" s="24"/>
      <c r="RBM163" s="24"/>
      <c r="RBN163" s="24"/>
      <c r="RBO163" s="24"/>
      <c r="RBP163" s="24"/>
      <c r="RBQ163" s="24"/>
      <c r="RBR163" s="24"/>
      <c r="RBS163" s="24"/>
      <c r="RBT163" s="24"/>
      <c r="RBU163" s="24"/>
      <c r="RBV163" s="24"/>
      <c r="RBW163" s="24"/>
      <c r="RBX163" s="24"/>
      <c r="RBY163" s="24"/>
      <c r="RBZ163" s="24"/>
      <c r="RCA163" s="24"/>
      <c r="RCB163" s="24"/>
      <c r="RCC163" s="24"/>
      <c r="RCD163" s="24"/>
      <c r="RCE163" s="24"/>
      <c r="RCF163" s="24"/>
      <c r="RCG163" s="24"/>
      <c r="RCH163" s="24"/>
      <c r="RCI163" s="24"/>
      <c r="RCJ163" s="24"/>
      <c r="RCK163" s="24"/>
      <c r="RCL163" s="24"/>
      <c r="RCM163" s="24"/>
      <c r="RCN163" s="24"/>
      <c r="RCO163" s="24"/>
      <c r="RCP163" s="24"/>
      <c r="RCQ163" s="24"/>
      <c r="RCR163" s="24"/>
      <c r="RCS163" s="24"/>
      <c r="RCT163" s="24"/>
      <c r="RCU163" s="24"/>
      <c r="RCV163" s="24"/>
      <c r="RCW163" s="24"/>
      <c r="RCX163" s="24"/>
      <c r="RCY163" s="24"/>
      <c r="RCZ163" s="24"/>
      <c r="RDA163" s="24"/>
      <c r="RDB163" s="24"/>
      <c r="RDC163" s="24"/>
      <c r="RDD163" s="24"/>
      <c r="RDE163" s="24"/>
      <c r="RDF163" s="24"/>
      <c r="RDG163" s="24"/>
      <c r="RDH163" s="24"/>
      <c r="RDI163" s="24"/>
      <c r="RDJ163" s="24"/>
      <c r="RDK163" s="24"/>
      <c r="RDL163" s="24"/>
      <c r="RDM163" s="24"/>
      <c r="RDN163" s="24"/>
      <c r="RDO163" s="24"/>
      <c r="RDP163" s="24"/>
      <c r="RDQ163" s="24"/>
      <c r="RDR163" s="24"/>
      <c r="RDS163" s="24"/>
      <c r="RDT163" s="24"/>
      <c r="RDU163" s="24"/>
      <c r="RDV163" s="24"/>
      <c r="RDW163" s="24"/>
      <c r="RDX163" s="24"/>
      <c r="RDY163" s="24"/>
      <c r="RDZ163" s="24"/>
      <c r="REA163" s="24"/>
      <c r="REB163" s="24"/>
      <c r="REC163" s="24"/>
      <c r="RED163" s="24"/>
      <c r="REE163" s="24"/>
      <c r="REF163" s="24"/>
      <c r="REG163" s="24"/>
      <c r="REH163" s="24"/>
      <c r="REI163" s="24"/>
      <c r="REJ163" s="24"/>
      <c r="REK163" s="24"/>
      <c r="REL163" s="24"/>
      <c r="REM163" s="24"/>
      <c r="REN163" s="24"/>
      <c r="REO163" s="24"/>
      <c r="REP163" s="24"/>
      <c r="REQ163" s="24"/>
      <c r="RER163" s="24"/>
      <c r="RES163" s="24"/>
      <c r="RET163" s="24"/>
      <c r="REU163" s="24"/>
      <c r="REV163" s="24"/>
      <c r="REW163" s="24"/>
      <c r="REX163" s="24"/>
      <c r="REY163" s="24"/>
      <c r="REZ163" s="24"/>
      <c r="RFA163" s="24"/>
      <c r="RFB163" s="24"/>
      <c r="RFC163" s="24"/>
      <c r="RFD163" s="24"/>
      <c r="RFE163" s="24"/>
      <c r="RFF163" s="24"/>
      <c r="RFG163" s="24"/>
      <c r="RFH163" s="24"/>
      <c r="RFI163" s="24"/>
      <c r="RFJ163" s="24"/>
      <c r="RFK163" s="24"/>
      <c r="RFL163" s="24"/>
      <c r="RFM163" s="24"/>
      <c r="RFN163" s="24"/>
      <c r="RFO163" s="24"/>
      <c r="RFP163" s="24"/>
      <c r="RFQ163" s="24"/>
      <c r="RFR163" s="24"/>
      <c r="RFS163" s="24"/>
      <c r="RFT163" s="24"/>
      <c r="RFU163" s="24"/>
      <c r="RFV163" s="24"/>
      <c r="RFW163" s="24"/>
      <c r="RFX163" s="24"/>
      <c r="RFY163" s="24"/>
      <c r="RFZ163" s="24"/>
      <c r="RGA163" s="24"/>
      <c r="RGB163" s="24"/>
      <c r="RGC163" s="24"/>
      <c r="RGD163" s="24"/>
      <c r="RGE163" s="24"/>
      <c r="RGF163" s="24"/>
      <c r="RGG163" s="24"/>
      <c r="RGH163" s="24"/>
      <c r="RGI163" s="24"/>
      <c r="RGJ163" s="24"/>
      <c r="RGK163" s="24"/>
      <c r="RGL163" s="24"/>
      <c r="RGM163" s="24"/>
      <c r="RGN163" s="24"/>
      <c r="RGO163" s="24"/>
      <c r="RGP163" s="24"/>
      <c r="RGQ163" s="24"/>
      <c r="RGR163" s="24"/>
      <c r="RGS163" s="24"/>
      <c r="RGT163" s="24"/>
      <c r="RGU163" s="24"/>
      <c r="RGV163" s="24"/>
      <c r="RGW163" s="24"/>
      <c r="RGX163" s="24"/>
      <c r="RGY163" s="24"/>
      <c r="RGZ163" s="24"/>
      <c r="RHA163" s="24"/>
      <c r="RHB163" s="24"/>
      <c r="RHC163" s="24"/>
      <c r="RHD163" s="24"/>
      <c r="RHE163" s="24"/>
      <c r="RHF163" s="24"/>
      <c r="RHG163" s="24"/>
      <c r="RHH163" s="24"/>
      <c r="RHI163" s="24"/>
      <c r="RHJ163" s="24"/>
      <c r="RHK163" s="24"/>
      <c r="RHL163" s="24"/>
      <c r="RHM163" s="24"/>
      <c r="RHN163" s="24"/>
      <c r="RHO163" s="24"/>
      <c r="RHP163" s="24"/>
      <c r="RHQ163" s="24"/>
      <c r="RHR163" s="24"/>
      <c r="RHS163" s="24"/>
      <c r="RHT163" s="24"/>
      <c r="RHU163" s="24"/>
      <c r="RHV163" s="24"/>
      <c r="RHW163" s="24"/>
      <c r="RHX163" s="24"/>
      <c r="RHY163" s="24"/>
      <c r="RHZ163" s="24"/>
      <c r="RIA163" s="24"/>
      <c r="RIB163" s="24"/>
      <c r="RIC163" s="24"/>
      <c r="RID163" s="24"/>
      <c r="RIE163" s="24"/>
      <c r="RIF163" s="24"/>
      <c r="RIG163" s="24"/>
      <c r="RIH163" s="24"/>
      <c r="RII163" s="24"/>
      <c r="RIJ163" s="24"/>
      <c r="RIK163" s="24"/>
      <c r="RIL163" s="24"/>
      <c r="RIM163" s="24"/>
      <c r="RIN163" s="24"/>
      <c r="RIO163" s="24"/>
      <c r="RIP163" s="24"/>
      <c r="RIQ163" s="24"/>
      <c r="RIR163" s="24"/>
      <c r="RIS163" s="24"/>
      <c r="RIT163" s="24"/>
      <c r="RIU163" s="24"/>
      <c r="RIV163" s="24"/>
      <c r="RIW163" s="24"/>
      <c r="RIX163" s="24"/>
      <c r="RIY163" s="24"/>
      <c r="RIZ163" s="24"/>
      <c r="RJA163" s="24"/>
      <c r="RJB163" s="24"/>
      <c r="RJC163" s="24"/>
      <c r="RJD163" s="24"/>
      <c r="RJE163" s="24"/>
      <c r="RJF163" s="24"/>
      <c r="RJG163" s="24"/>
      <c r="RJH163" s="24"/>
      <c r="RJI163" s="24"/>
      <c r="RJJ163" s="24"/>
      <c r="RJK163" s="24"/>
      <c r="RJL163" s="24"/>
      <c r="RJM163" s="24"/>
      <c r="RJN163" s="24"/>
      <c r="RJO163" s="24"/>
      <c r="RJP163" s="24"/>
      <c r="RJQ163" s="24"/>
      <c r="RJR163" s="24"/>
      <c r="RJS163" s="24"/>
      <c r="RJT163" s="24"/>
      <c r="RJU163" s="24"/>
      <c r="RJV163" s="24"/>
      <c r="RJW163" s="24"/>
      <c r="RJX163" s="24"/>
      <c r="RJY163" s="24"/>
      <c r="RJZ163" s="24"/>
      <c r="RKA163" s="24"/>
      <c r="RKB163" s="24"/>
      <c r="RKC163" s="24"/>
      <c r="RKD163" s="24"/>
      <c r="RKE163" s="24"/>
      <c r="RKF163" s="24"/>
      <c r="RKG163" s="24"/>
      <c r="RKH163" s="24"/>
      <c r="RKI163" s="24"/>
      <c r="RKJ163" s="24"/>
      <c r="RKK163" s="24"/>
      <c r="RKL163" s="24"/>
      <c r="RKM163" s="24"/>
      <c r="RKN163" s="24"/>
      <c r="RKO163" s="24"/>
      <c r="RKP163" s="24"/>
      <c r="RKQ163" s="24"/>
      <c r="RKR163" s="24"/>
      <c r="RKS163" s="24"/>
      <c r="RKT163" s="24"/>
      <c r="RKU163" s="24"/>
      <c r="RKV163" s="24"/>
      <c r="RKW163" s="24"/>
      <c r="RKX163" s="24"/>
      <c r="RKY163" s="24"/>
      <c r="RKZ163" s="24"/>
      <c r="RLA163" s="24"/>
      <c r="RLB163" s="24"/>
      <c r="RLC163" s="24"/>
      <c r="RLD163" s="24"/>
      <c r="RLE163" s="24"/>
      <c r="RLF163" s="24"/>
      <c r="RLG163" s="24"/>
      <c r="RLH163" s="24"/>
      <c r="RLI163" s="24"/>
      <c r="RLJ163" s="24"/>
      <c r="RLK163" s="24"/>
      <c r="RLL163" s="24"/>
      <c r="RLM163" s="24"/>
      <c r="RLN163" s="24"/>
      <c r="RLO163" s="24"/>
      <c r="RLP163" s="24"/>
      <c r="RLQ163" s="24"/>
      <c r="RLR163" s="24"/>
      <c r="RLS163" s="24"/>
      <c r="RLT163" s="24"/>
      <c r="RLU163" s="24"/>
      <c r="RLV163" s="24"/>
      <c r="RLW163" s="24"/>
      <c r="RLX163" s="24"/>
      <c r="RLY163" s="24"/>
      <c r="RLZ163" s="24"/>
      <c r="RMA163" s="24"/>
      <c r="RMB163" s="24"/>
      <c r="RMC163" s="24"/>
      <c r="RMD163" s="24"/>
      <c r="RME163" s="24"/>
      <c r="RMF163" s="24"/>
      <c r="RMG163" s="24"/>
      <c r="RMH163" s="24"/>
      <c r="RMI163" s="24"/>
      <c r="RMJ163" s="24"/>
      <c r="RMK163" s="24"/>
      <c r="RML163" s="24"/>
      <c r="RMM163" s="24"/>
      <c r="RMN163" s="24"/>
      <c r="RMO163" s="24"/>
      <c r="RMP163" s="24"/>
      <c r="RMQ163" s="24"/>
      <c r="RMR163" s="24"/>
      <c r="RMS163" s="24"/>
      <c r="RMT163" s="24"/>
      <c r="RMU163" s="24"/>
      <c r="RMV163" s="24"/>
      <c r="RMW163" s="24"/>
      <c r="RMX163" s="24"/>
      <c r="RMY163" s="24"/>
      <c r="RMZ163" s="24"/>
      <c r="RNA163" s="24"/>
      <c r="RNB163" s="24"/>
      <c r="RNC163" s="24"/>
      <c r="RND163" s="24"/>
      <c r="RNE163" s="24"/>
      <c r="RNF163" s="24"/>
      <c r="RNG163" s="24"/>
      <c r="RNH163" s="24"/>
      <c r="RNI163" s="24"/>
      <c r="RNJ163" s="24"/>
      <c r="RNK163" s="24"/>
      <c r="RNL163" s="24"/>
      <c r="RNM163" s="24"/>
      <c r="RNN163" s="24"/>
      <c r="RNO163" s="24"/>
      <c r="RNP163" s="24"/>
      <c r="RNQ163" s="24"/>
      <c r="RNR163" s="24"/>
      <c r="RNS163" s="24"/>
      <c r="RNT163" s="24"/>
      <c r="RNU163" s="24"/>
      <c r="RNV163" s="24"/>
      <c r="RNW163" s="24"/>
      <c r="RNX163" s="24"/>
      <c r="RNY163" s="24"/>
      <c r="RNZ163" s="24"/>
      <c r="ROA163" s="24"/>
      <c r="ROB163" s="24"/>
      <c r="ROC163" s="24"/>
      <c r="ROD163" s="24"/>
      <c r="ROE163" s="24"/>
      <c r="ROF163" s="24"/>
      <c r="ROG163" s="24"/>
      <c r="ROH163" s="24"/>
      <c r="ROI163" s="24"/>
      <c r="ROJ163" s="24"/>
      <c r="ROK163" s="24"/>
      <c r="ROL163" s="24"/>
      <c r="ROM163" s="24"/>
      <c r="RON163" s="24"/>
      <c r="ROO163" s="24"/>
      <c r="ROP163" s="24"/>
      <c r="ROQ163" s="24"/>
      <c r="ROR163" s="24"/>
      <c r="ROS163" s="24"/>
      <c r="ROT163" s="24"/>
      <c r="ROU163" s="24"/>
      <c r="ROV163" s="24"/>
      <c r="ROW163" s="24"/>
      <c r="ROX163" s="24"/>
      <c r="ROY163" s="24"/>
      <c r="ROZ163" s="24"/>
      <c r="RPA163" s="24"/>
      <c r="RPB163" s="24"/>
      <c r="RPC163" s="24"/>
      <c r="RPD163" s="24"/>
      <c r="RPE163" s="24"/>
      <c r="RPF163" s="24"/>
      <c r="RPG163" s="24"/>
      <c r="RPH163" s="24"/>
      <c r="RPI163" s="24"/>
      <c r="RPJ163" s="24"/>
      <c r="RPK163" s="24"/>
      <c r="RPL163" s="24"/>
      <c r="RPM163" s="24"/>
      <c r="RPN163" s="24"/>
      <c r="RPO163" s="24"/>
      <c r="RPP163" s="24"/>
      <c r="RPQ163" s="24"/>
      <c r="RPR163" s="24"/>
      <c r="RPS163" s="24"/>
      <c r="RPT163" s="24"/>
      <c r="RPU163" s="24"/>
      <c r="RPV163" s="24"/>
      <c r="RPW163" s="24"/>
      <c r="RPX163" s="24"/>
      <c r="RPY163" s="24"/>
      <c r="RPZ163" s="24"/>
      <c r="RQA163" s="24"/>
      <c r="RQB163" s="24"/>
      <c r="RQC163" s="24"/>
      <c r="RQD163" s="24"/>
      <c r="RQE163" s="24"/>
      <c r="RQF163" s="24"/>
      <c r="RQG163" s="24"/>
      <c r="RQH163" s="24"/>
      <c r="RQI163" s="24"/>
      <c r="RQJ163" s="24"/>
      <c r="RQK163" s="24"/>
      <c r="RQL163" s="24"/>
      <c r="RQM163" s="24"/>
      <c r="RQN163" s="24"/>
      <c r="RQO163" s="24"/>
      <c r="RQP163" s="24"/>
      <c r="RQQ163" s="24"/>
      <c r="RQR163" s="24"/>
      <c r="RQS163" s="24"/>
      <c r="RQT163" s="24"/>
      <c r="RQU163" s="24"/>
      <c r="RQV163" s="24"/>
      <c r="RQW163" s="24"/>
      <c r="RQX163" s="24"/>
      <c r="RQY163" s="24"/>
      <c r="RQZ163" s="24"/>
      <c r="RRA163" s="24"/>
      <c r="RRB163" s="24"/>
      <c r="RRC163" s="24"/>
      <c r="RRD163" s="24"/>
      <c r="RRE163" s="24"/>
      <c r="RRF163" s="24"/>
      <c r="RRG163" s="24"/>
      <c r="RRH163" s="24"/>
      <c r="RRI163" s="24"/>
      <c r="RRJ163" s="24"/>
      <c r="RRK163" s="24"/>
      <c r="RRL163" s="24"/>
      <c r="RRM163" s="24"/>
      <c r="RRN163" s="24"/>
      <c r="RRO163" s="24"/>
      <c r="RRP163" s="24"/>
      <c r="RRQ163" s="24"/>
      <c r="RRR163" s="24"/>
      <c r="RRS163" s="24"/>
      <c r="RRT163" s="24"/>
      <c r="RRU163" s="24"/>
      <c r="RRV163" s="24"/>
      <c r="RRW163" s="24"/>
      <c r="RRX163" s="24"/>
      <c r="RRY163" s="24"/>
      <c r="RRZ163" s="24"/>
      <c r="RSA163" s="24"/>
      <c r="RSB163" s="24"/>
      <c r="RSC163" s="24"/>
      <c r="RSD163" s="24"/>
      <c r="RSE163" s="24"/>
      <c r="RSF163" s="24"/>
      <c r="RSG163" s="24"/>
      <c r="RSH163" s="24"/>
      <c r="RSI163" s="24"/>
      <c r="RSJ163" s="24"/>
      <c r="RSK163" s="24"/>
      <c r="RSL163" s="24"/>
      <c r="RSM163" s="24"/>
      <c r="RSN163" s="24"/>
      <c r="RSO163" s="24"/>
      <c r="RSP163" s="24"/>
      <c r="RSQ163" s="24"/>
      <c r="RSR163" s="24"/>
      <c r="RSS163" s="24"/>
      <c r="RST163" s="24"/>
      <c r="RSU163" s="24"/>
      <c r="RSV163" s="24"/>
      <c r="RSW163" s="24"/>
      <c r="RSX163" s="24"/>
      <c r="RSY163" s="24"/>
      <c r="RSZ163" s="24"/>
      <c r="RTA163" s="24"/>
      <c r="RTB163" s="24"/>
      <c r="RTC163" s="24"/>
      <c r="RTD163" s="24"/>
      <c r="RTE163" s="24"/>
      <c r="RTF163" s="24"/>
      <c r="RTG163" s="24"/>
      <c r="RTH163" s="24"/>
      <c r="RTI163" s="24"/>
      <c r="RTJ163" s="24"/>
      <c r="RTK163" s="24"/>
      <c r="RTL163" s="24"/>
      <c r="RTM163" s="24"/>
      <c r="RTN163" s="24"/>
      <c r="RTO163" s="24"/>
      <c r="RTP163" s="24"/>
      <c r="RTQ163" s="24"/>
      <c r="RTR163" s="24"/>
      <c r="RTS163" s="24"/>
      <c r="RTT163" s="24"/>
      <c r="RTU163" s="24"/>
      <c r="RTV163" s="24"/>
      <c r="RTW163" s="24"/>
      <c r="RTX163" s="24"/>
      <c r="RTY163" s="24"/>
      <c r="RTZ163" s="24"/>
      <c r="RUA163" s="24"/>
      <c r="RUB163" s="24"/>
      <c r="RUC163" s="24"/>
      <c r="RUD163" s="24"/>
      <c r="RUE163" s="24"/>
      <c r="RUF163" s="24"/>
      <c r="RUG163" s="24"/>
      <c r="RUH163" s="24"/>
      <c r="RUI163" s="24"/>
      <c r="RUJ163" s="24"/>
      <c r="RUK163" s="24"/>
      <c r="RUL163" s="24"/>
      <c r="RUM163" s="24"/>
      <c r="RUN163" s="24"/>
      <c r="RUO163" s="24"/>
      <c r="RUP163" s="24"/>
      <c r="RUQ163" s="24"/>
      <c r="RUR163" s="24"/>
      <c r="RUS163" s="24"/>
      <c r="RUT163" s="24"/>
      <c r="RUU163" s="24"/>
      <c r="RUV163" s="24"/>
      <c r="RUW163" s="24"/>
      <c r="RUX163" s="24"/>
      <c r="RUY163" s="24"/>
      <c r="RUZ163" s="24"/>
      <c r="RVA163" s="24"/>
      <c r="RVB163" s="24"/>
      <c r="RVC163" s="24"/>
      <c r="RVD163" s="24"/>
      <c r="RVE163" s="24"/>
      <c r="RVF163" s="24"/>
      <c r="RVG163" s="24"/>
      <c r="RVH163" s="24"/>
      <c r="RVI163" s="24"/>
      <c r="RVJ163" s="24"/>
      <c r="RVK163" s="24"/>
      <c r="RVL163" s="24"/>
      <c r="RVM163" s="24"/>
      <c r="RVN163" s="24"/>
      <c r="RVO163" s="24"/>
      <c r="RVP163" s="24"/>
      <c r="RVQ163" s="24"/>
      <c r="RVR163" s="24"/>
      <c r="RVS163" s="24"/>
      <c r="RVT163" s="24"/>
      <c r="RVU163" s="24"/>
      <c r="RVV163" s="24"/>
      <c r="RVW163" s="24"/>
      <c r="RVX163" s="24"/>
      <c r="RVY163" s="24"/>
      <c r="RVZ163" s="24"/>
      <c r="RWA163" s="24"/>
      <c r="RWB163" s="24"/>
      <c r="RWC163" s="24"/>
      <c r="RWD163" s="24"/>
      <c r="RWE163" s="24"/>
      <c r="RWF163" s="24"/>
      <c r="RWG163" s="24"/>
      <c r="RWH163" s="24"/>
      <c r="RWI163" s="24"/>
      <c r="RWJ163" s="24"/>
      <c r="RWK163" s="24"/>
      <c r="RWL163" s="24"/>
      <c r="RWM163" s="24"/>
      <c r="RWN163" s="24"/>
      <c r="RWO163" s="24"/>
      <c r="RWP163" s="24"/>
      <c r="RWQ163" s="24"/>
      <c r="RWR163" s="24"/>
      <c r="RWS163" s="24"/>
      <c r="RWT163" s="24"/>
      <c r="RWU163" s="24"/>
      <c r="RWV163" s="24"/>
      <c r="RWW163" s="24"/>
      <c r="RWX163" s="24"/>
      <c r="RWY163" s="24"/>
      <c r="RWZ163" s="24"/>
      <c r="RXA163" s="24"/>
      <c r="RXB163" s="24"/>
      <c r="RXC163" s="24"/>
      <c r="RXD163" s="24"/>
      <c r="RXE163" s="24"/>
      <c r="RXF163" s="24"/>
      <c r="RXG163" s="24"/>
      <c r="RXH163" s="24"/>
      <c r="RXI163" s="24"/>
      <c r="RXJ163" s="24"/>
      <c r="RXK163" s="24"/>
      <c r="RXL163" s="24"/>
      <c r="RXM163" s="24"/>
      <c r="RXN163" s="24"/>
      <c r="RXO163" s="24"/>
      <c r="RXP163" s="24"/>
      <c r="RXQ163" s="24"/>
      <c r="RXR163" s="24"/>
      <c r="RXS163" s="24"/>
      <c r="RXT163" s="24"/>
      <c r="RXU163" s="24"/>
      <c r="RXV163" s="24"/>
      <c r="RXW163" s="24"/>
      <c r="RXX163" s="24"/>
      <c r="RXY163" s="24"/>
      <c r="RXZ163" s="24"/>
      <c r="RYA163" s="24"/>
      <c r="RYB163" s="24"/>
      <c r="RYC163" s="24"/>
      <c r="RYD163" s="24"/>
      <c r="RYE163" s="24"/>
      <c r="RYF163" s="24"/>
      <c r="RYG163" s="24"/>
      <c r="RYH163" s="24"/>
      <c r="RYI163" s="24"/>
      <c r="RYJ163" s="24"/>
      <c r="RYK163" s="24"/>
      <c r="RYL163" s="24"/>
      <c r="RYM163" s="24"/>
      <c r="RYN163" s="24"/>
      <c r="RYO163" s="24"/>
      <c r="RYP163" s="24"/>
      <c r="RYQ163" s="24"/>
      <c r="RYR163" s="24"/>
      <c r="RYS163" s="24"/>
      <c r="RYT163" s="24"/>
      <c r="RYU163" s="24"/>
      <c r="RYV163" s="24"/>
      <c r="RYW163" s="24"/>
      <c r="RYX163" s="24"/>
      <c r="RYY163" s="24"/>
      <c r="RYZ163" s="24"/>
      <c r="RZA163" s="24"/>
      <c r="RZB163" s="24"/>
      <c r="RZC163" s="24"/>
      <c r="RZD163" s="24"/>
      <c r="RZE163" s="24"/>
      <c r="RZF163" s="24"/>
      <c r="RZG163" s="24"/>
      <c r="RZH163" s="24"/>
      <c r="RZI163" s="24"/>
      <c r="RZJ163" s="24"/>
      <c r="RZK163" s="24"/>
      <c r="RZL163" s="24"/>
      <c r="RZM163" s="24"/>
      <c r="RZN163" s="24"/>
      <c r="RZO163" s="24"/>
      <c r="RZP163" s="24"/>
      <c r="RZQ163" s="24"/>
      <c r="RZR163" s="24"/>
      <c r="RZS163" s="24"/>
      <c r="RZT163" s="24"/>
      <c r="RZU163" s="24"/>
      <c r="RZV163" s="24"/>
      <c r="RZW163" s="24"/>
      <c r="RZX163" s="24"/>
      <c r="RZY163" s="24"/>
      <c r="RZZ163" s="24"/>
      <c r="SAA163" s="24"/>
      <c r="SAB163" s="24"/>
      <c r="SAC163" s="24"/>
      <c r="SAD163" s="24"/>
      <c r="SAE163" s="24"/>
      <c r="SAF163" s="24"/>
      <c r="SAG163" s="24"/>
      <c r="SAH163" s="24"/>
      <c r="SAI163" s="24"/>
      <c r="SAJ163" s="24"/>
      <c r="SAK163" s="24"/>
      <c r="SAL163" s="24"/>
      <c r="SAM163" s="24"/>
      <c r="SAN163" s="24"/>
      <c r="SAO163" s="24"/>
      <c r="SAP163" s="24"/>
      <c r="SAQ163" s="24"/>
      <c r="SAR163" s="24"/>
      <c r="SAS163" s="24"/>
      <c r="SAT163" s="24"/>
      <c r="SAU163" s="24"/>
      <c r="SAV163" s="24"/>
      <c r="SAW163" s="24"/>
      <c r="SAX163" s="24"/>
      <c r="SAY163" s="24"/>
      <c r="SAZ163" s="24"/>
      <c r="SBA163" s="24"/>
      <c r="SBB163" s="24"/>
      <c r="SBC163" s="24"/>
      <c r="SBD163" s="24"/>
      <c r="SBE163" s="24"/>
      <c r="SBF163" s="24"/>
      <c r="SBG163" s="24"/>
      <c r="SBH163" s="24"/>
      <c r="SBI163" s="24"/>
      <c r="SBJ163" s="24"/>
      <c r="SBK163" s="24"/>
      <c r="SBL163" s="24"/>
      <c r="SBM163" s="24"/>
      <c r="SBN163" s="24"/>
      <c r="SBO163" s="24"/>
      <c r="SBP163" s="24"/>
      <c r="SBQ163" s="24"/>
      <c r="SBR163" s="24"/>
      <c r="SBS163" s="24"/>
      <c r="SBT163" s="24"/>
      <c r="SBU163" s="24"/>
      <c r="SBV163" s="24"/>
      <c r="SBW163" s="24"/>
      <c r="SBX163" s="24"/>
      <c r="SBY163" s="24"/>
      <c r="SBZ163" s="24"/>
      <c r="SCA163" s="24"/>
      <c r="SCB163" s="24"/>
      <c r="SCC163" s="24"/>
      <c r="SCD163" s="24"/>
      <c r="SCE163" s="24"/>
      <c r="SCF163" s="24"/>
      <c r="SCG163" s="24"/>
      <c r="SCH163" s="24"/>
      <c r="SCI163" s="24"/>
      <c r="SCJ163" s="24"/>
      <c r="SCK163" s="24"/>
      <c r="SCL163" s="24"/>
      <c r="SCM163" s="24"/>
      <c r="SCN163" s="24"/>
      <c r="SCO163" s="24"/>
      <c r="SCP163" s="24"/>
      <c r="SCQ163" s="24"/>
      <c r="SCR163" s="24"/>
      <c r="SCS163" s="24"/>
      <c r="SCT163" s="24"/>
      <c r="SCU163" s="24"/>
      <c r="SCV163" s="24"/>
      <c r="SCW163" s="24"/>
      <c r="SCX163" s="24"/>
      <c r="SCY163" s="24"/>
      <c r="SCZ163" s="24"/>
      <c r="SDA163" s="24"/>
      <c r="SDB163" s="24"/>
      <c r="SDC163" s="24"/>
      <c r="SDD163" s="24"/>
      <c r="SDE163" s="24"/>
      <c r="SDF163" s="24"/>
      <c r="SDG163" s="24"/>
      <c r="SDH163" s="24"/>
      <c r="SDI163" s="24"/>
      <c r="SDJ163" s="24"/>
      <c r="SDK163" s="24"/>
      <c r="SDL163" s="24"/>
      <c r="SDM163" s="24"/>
      <c r="SDN163" s="24"/>
      <c r="SDO163" s="24"/>
      <c r="SDP163" s="24"/>
      <c r="SDQ163" s="24"/>
      <c r="SDR163" s="24"/>
      <c r="SDS163" s="24"/>
      <c r="SDT163" s="24"/>
      <c r="SDU163" s="24"/>
      <c r="SDV163" s="24"/>
      <c r="SDW163" s="24"/>
      <c r="SDX163" s="24"/>
      <c r="SDY163" s="24"/>
      <c r="SDZ163" s="24"/>
      <c r="SEA163" s="24"/>
      <c r="SEB163" s="24"/>
      <c r="SEC163" s="24"/>
      <c r="SED163" s="24"/>
      <c r="SEE163" s="24"/>
      <c r="SEF163" s="24"/>
      <c r="SEG163" s="24"/>
      <c r="SEH163" s="24"/>
      <c r="SEI163" s="24"/>
      <c r="SEJ163" s="24"/>
      <c r="SEK163" s="24"/>
      <c r="SEL163" s="24"/>
      <c r="SEM163" s="24"/>
      <c r="SEN163" s="24"/>
      <c r="SEO163" s="24"/>
      <c r="SEP163" s="24"/>
      <c r="SEQ163" s="24"/>
      <c r="SER163" s="24"/>
      <c r="SES163" s="24"/>
      <c r="SET163" s="24"/>
      <c r="SEU163" s="24"/>
      <c r="SEV163" s="24"/>
      <c r="SEW163" s="24"/>
      <c r="SEX163" s="24"/>
      <c r="SEY163" s="24"/>
      <c r="SEZ163" s="24"/>
      <c r="SFA163" s="24"/>
      <c r="SFB163" s="24"/>
      <c r="SFC163" s="24"/>
      <c r="SFD163" s="24"/>
      <c r="SFE163" s="24"/>
      <c r="SFF163" s="24"/>
      <c r="SFG163" s="24"/>
      <c r="SFH163" s="24"/>
      <c r="SFI163" s="24"/>
      <c r="SFJ163" s="24"/>
      <c r="SFK163" s="24"/>
      <c r="SFL163" s="24"/>
      <c r="SFM163" s="24"/>
      <c r="SFN163" s="24"/>
      <c r="SFO163" s="24"/>
      <c r="SFP163" s="24"/>
      <c r="SFQ163" s="24"/>
      <c r="SFR163" s="24"/>
      <c r="SFS163" s="24"/>
      <c r="SFT163" s="24"/>
      <c r="SFU163" s="24"/>
      <c r="SFV163" s="24"/>
      <c r="SFW163" s="24"/>
      <c r="SFX163" s="24"/>
      <c r="SFY163" s="24"/>
      <c r="SFZ163" s="24"/>
      <c r="SGA163" s="24"/>
      <c r="SGB163" s="24"/>
      <c r="SGC163" s="24"/>
      <c r="SGD163" s="24"/>
      <c r="SGE163" s="24"/>
      <c r="SGF163" s="24"/>
      <c r="SGG163" s="24"/>
      <c r="SGH163" s="24"/>
      <c r="SGI163" s="24"/>
      <c r="SGJ163" s="24"/>
      <c r="SGK163" s="24"/>
      <c r="SGL163" s="24"/>
      <c r="SGM163" s="24"/>
      <c r="SGN163" s="24"/>
      <c r="SGO163" s="24"/>
      <c r="SGP163" s="24"/>
      <c r="SGQ163" s="24"/>
      <c r="SGR163" s="24"/>
      <c r="SGS163" s="24"/>
      <c r="SGT163" s="24"/>
      <c r="SGU163" s="24"/>
      <c r="SGV163" s="24"/>
      <c r="SGW163" s="24"/>
      <c r="SGX163" s="24"/>
      <c r="SGY163" s="24"/>
      <c r="SGZ163" s="24"/>
      <c r="SHA163" s="24"/>
      <c r="SHB163" s="24"/>
      <c r="SHC163" s="24"/>
      <c r="SHD163" s="24"/>
      <c r="SHE163" s="24"/>
      <c r="SHF163" s="24"/>
      <c r="SHG163" s="24"/>
      <c r="SHH163" s="24"/>
      <c r="SHI163" s="24"/>
      <c r="SHJ163" s="24"/>
      <c r="SHK163" s="24"/>
      <c r="SHL163" s="24"/>
      <c r="SHM163" s="24"/>
      <c r="SHN163" s="24"/>
      <c r="SHO163" s="24"/>
      <c r="SHP163" s="24"/>
      <c r="SHQ163" s="24"/>
      <c r="SHR163" s="24"/>
      <c r="SHS163" s="24"/>
      <c r="SHT163" s="24"/>
      <c r="SHU163" s="24"/>
      <c r="SHV163" s="24"/>
      <c r="SHW163" s="24"/>
      <c r="SHX163" s="24"/>
      <c r="SHY163" s="24"/>
      <c r="SHZ163" s="24"/>
      <c r="SIA163" s="24"/>
      <c r="SIB163" s="24"/>
      <c r="SIC163" s="24"/>
      <c r="SID163" s="24"/>
      <c r="SIE163" s="24"/>
      <c r="SIF163" s="24"/>
      <c r="SIG163" s="24"/>
      <c r="SIH163" s="24"/>
      <c r="SII163" s="24"/>
      <c r="SIJ163" s="24"/>
      <c r="SIK163" s="24"/>
      <c r="SIL163" s="24"/>
      <c r="SIM163" s="24"/>
      <c r="SIN163" s="24"/>
      <c r="SIO163" s="24"/>
      <c r="SIP163" s="24"/>
      <c r="SIQ163" s="24"/>
      <c r="SIR163" s="24"/>
      <c r="SIS163" s="24"/>
      <c r="SIT163" s="24"/>
      <c r="SIU163" s="24"/>
      <c r="SIV163" s="24"/>
      <c r="SIW163" s="24"/>
      <c r="SIX163" s="24"/>
      <c r="SIY163" s="24"/>
      <c r="SIZ163" s="24"/>
      <c r="SJA163" s="24"/>
      <c r="SJB163" s="24"/>
      <c r="SJC163" s="24"/>
      <c r="SJD163" s="24"/>
      <c r="SJE163" s="24"/>
      <c r="SJF163" s="24"/>
      <c r="SJG163" s="24"/>
      <c r="SJH163" s="24"/>
      <c r="SJI163" s="24"/>
      <c r="SJJ163" s="24"/>
      <c r="SJK163" s="24"/>
      <c r="SJL163" s="24"/>
      <c r="SJM163" s="24"/>
      <c r="SJN163" s="24"/>
      <c r="SJO163" s="24"/>
      <c r="SJP163" s="24"/>
      <c r="SJQ163" s="24"/>
      <c r="SJR163" s="24"/>
      <c r="SJS163" s="24"/>
      <c r="SJT163" s="24"/>
      <c r="SJU163" s="24"/>
      <c r="SJV163" s="24"/>
      <c r="SJW163" s="24"/>
      <c r="SJX163" s="24"/>
      <c r="SJY163" s="24"/>
      <c r="SJZ163" s="24"/>
      <c r="SKA163" s="24"/>
      <c r="SKB163" s="24"/>
      <c r="SKC163" s="24"/>
      <c r="SKD163" s="24"/>
      <c r="SKE163" s="24"/>
      <c r="SKF163" s="24"/>
      <c r="SKG163" s="24"/>
      <c r="SKH163" s="24"/>
      <c r="SKI163" s="24"/>
      <c r="SKJ163" s="24"/>
      <c r="SKK163" s="24"/>
      <c r="SKL163" s="24"/>
      <c r="SKM163" s="24"/>
      <c r="SKN163" s="24"/>
      <c r="SKO163" s="24"/>
      <c r="SKP163" s="24"/>
      <c r="SKQ163" s="24"/>
      <c r="SKR163" s="24"/>
      <c r="SKS163" s="24"/>
      <c r="SKT163" s="24"/>
      <c r="SKU163" s="24"/>
      <c r="SKV163" s="24"/>
      <c r="SKW163" s="24"/>
      <c r="SKX163" s="24"/>
      <c r="SKY163" s="24"/>
      <c r="SKZ163" s="24"/>
      <c r="SLA163" s="24"/>
      <c r="SLB163" s="24"/>
      <c r="SLC163" s="24"/>
      <c r="SLD163" s="24"/>
      <c r="SLE163" s="24"/>
      <c r="SLF163" s="24"/>
      <c r="SLG163" s="24"/>
      <c r="SLH163" s="24"/>
      <c r="SLI163" s="24"/>
      <c r="SLJ163" s="24"/>
      <c r="SLK163" s="24"/>
      <c r="SLL163" s="24"/>
      <c r="SLM163" s="24"/>
      <c r="SLN163" s="24"/>
      <c r="SLO163" s="24"/>
      <c r="SLP163" s="24"/>
      <c r="SLQ163" s="24"/>
      <c r="SLR163" s="24"/>
      <c r="SLS163" s="24"/>
      <c r="SLT163" s="24"/>
      <c r="SLU163" s="24"/>
      <c r="SLV163" s="24"/>
      <c r="SLW163" s="24"/>
      <c r="SLX163" s="24"/>
      <c r="SLY163" s="24"/>
      <c r="SLZ163" s="24"/>
      <c r="SMA163" s="24"/>
      <c r="SMB163" s="24"/>
      <c r="SMC163" s="24"/>
      <c r="SMD163" s="24"/>
      <c r="SME163" s="24"/>
      <c r="SMF163" s="24"/>
      <c r="SMG163" s="24"/>
      <c r="SMH163" s="24"/>
      <c r="SMI163" s="24"/>
      <c r="SMJ163" s="24"/>
      <c r="SMK163" s="24"/>
      <c r="SML163" s="24"/>
      <c r="SMM163" s="24"/>
      <c r="SMN163" s="24"/>
      <c r="SMO163" s="24"/>
      <c r="SMP163" s="24"/>
      <c r="SMQ163" s="24"/>
      <c r="SMR163" s="24"/>
      <c r="SMS163" s="24"/>
      <c r="SMT163" s="24"/>
      <c r="SMU163" s="24"/>
      <c r="SMV163" s="24"/>
      <c r="SMW163" s="24"/>
      <c r="SMX163" s="24"/>
      <c r="SMY163" s="24"/>
      <c r="SMZ163" s="24"/>
      <c r="SNA163" s="24"/>
      <c r="SNB163" s="24"/>
      <c r="SNC163" s="24"/>
      <c r="SND163" s="24"/>
      <c r="SNE163" s="24"/>
      <c r="SNF163" s="24"/>
      <c r="SNG163" s="24"/>
      <c r="SNH163" s="24"/>
      <c r="SNI163" s="24"/>
      <c r="SNJ163" s="24"/>
      <c r="SNK163" s="24"/>
      <c r="SNL163" s="24"/>
      <c r="SNM163" s="24"/>
      <c r="SNN163" s="24"/>
      <c r="SNO163" s="24"/>
      <c r="SNP163" s="24"/>
      <c r="SNQ163" s="24"/>
      <c r="SNR163" s="24"/>
      <c r="SNS163" s="24"/>
      <c r="SNT163" s="24"/>
      <c r="SNU163" s="24"/>
      <c r="SNV163" s="24"/>
      <c r="SNW163" s="24"/>
      <c r="SNX163" s="24"/>
      <c r="SNY163" s="24"/>
      <c r="SNZ163" s="24"/>
      <c r="SOA163" s="24"/>
      <c r="SOB163" s="24"/>
      <c r="SOC163" s="24"/>
      <c r="SOD163" s="24"/>
      <c r="SOE163" s="24"/>
      <c r="SOF163" s="24"/>
      <c r="SOG163" s="24"/>
      <c r="SOH163" s="24"/>
      <c r="SOI163" s="24"/>
      <c r="SOJ163" s="24"/>
      <c r="SOK163" s="24"/>
      <c r="SOL163" s="24"/>
      <c r="SOM163" s="24"/>
      <c r="SON163" s="24"/>
      <c r="SOO163" s="24"/>
      <c r="SOP163" s="24"/>
      <c r="SOQ163" s="24"/>
      <c r="SOR163" s="24"/>
      <c r="SOS163" s="24"/>
      <c r="SOT163" s="24"/>
      <c r="SOU163" s="24"/>
      <c r="SOV163" s="24"/>
      <c r="SOW163" s="24"/>
      <c r="SOX163" s="24"/>
      <c r="SOY163" s="24"/>
      <c r="SOZ163" s="24"/>
      <c r="SPA163" s="24"/>
      <c r="SPB163" s="24"/>
      <c r="SPC163" s="24"/>
      <c r="SPD163" s="24"/>
      <c r="SPE163" s="24"/>
      <c r="SPF163" s="24"/>
      <c r="SPG163" s="24"/>
      <c r="SPH163" s="24"/>
      <c r="SPI163" s="24"/>
      <c r="SPJ163" s="24"/>
      <c r="SPK163" s="24"/>
      <c r="SPL163" s="24"/>
      <c r="SPM163" s="24"/>
      <c r="SPN163" s="24"/>
      <c r="SPO163" s="24"/>
      <c r="SPP163" s="24"/>
      <c r="SPQ163" s="24"/>
      <c r="SPR163" s="24"/>
      <c r="SPS163" s="24"/>
      <c r="SPT163" s="24"/>
      <c r="SPU163" s="24"/>
      <c r="SPV163" s="24"/>
      <c r="SPW163" s="24"/>
      <c r="SPX163" s="24"/>
      <c r="SPY163" s="24"/>
      <c r="SPZ163" s="24"/>
      <c r="SQA163" s="24"/>
      <c r="SQB163" s="24"/>
      <c r="SQC163" s="24"/>
      <c r="SQD163" s="24"/>
      <c r="SQE163" s="24"/>
      <c r="SQF163" s="24"/>
      <c r="SQG163" s="24"/>
      <c r="SQH163" s="24"/>
      <c r="SQI163" s="24"/>
      <c r="SQJ163" s="24"/>
      <c r="SQK163" s="24"/>
      <c r="SQL163" s="24"/>
      <c r="SQM163" s="24"/>
      <c r="SQN163" s="24"/>
      <c r="SQO163" s="24"/>
      <c r="SQP163" s="24"/>
      <c r="SQQ163" s="24"/>
      <c r="SQR163" s="24"/>
      <c r="SQS163" s="24"/>
      <c r="SQT163" s="24"/>
      <c r="SQU163" s="24"/>
      <c r="SQV163" s="24"/>
      <c r="SQW163" s="24"/>
      <c r="SQX163" s="24"/>
      <c r="SQY163" s="24"/>
      <c r="SQZ163" s="24"/>
      <c r="SRA163" s="24"/>
      <c r="SRB163" s="24"/>
      <c r="SRC163" s="24"/>
      <c r="SRD163" s="24"/>
      <c r="SRE163" s="24"/>
      <c r="SRF163" s="24"/>
      <c r="SRG163" s="24"/>
      <c r="SRH163" s="24"/>
      <c r="SRI163" s="24"/>
      <c r="SRJ163" s="24"/>
      <c r="SRK163" s="24"/>
      <c r="SRL163" s="24"/>
      <c r="SRM163" s="24"/>
      <c r="SRN163" s="24"/>
      <c r="SRO163" s="24"/>
      <c r="SRP163" s="24"/>
      <c r="SRQ163" s="24"/>
      <c r="SRR163" s="24"/>
      <c r="SRS163" s="24"/>
      <c r="SRT163" s="24"/>
      <c r="SRU163" s="24"/>
      <c r="SRV163" s="24"/>
      <c r="SRW163" s="24"/>
      <c r="SRX163" s="24"/>
      <c r="SRY163" s="24"/>
      <c r="SRZ163" s="24"/>
      <c r="SSA163" s="24"/>
      <c r="SSB163" s="24"/>
      <c r="SSC163" s="24"/>
      <c r="SSD163" s="24"/>
      <c r="SSE163" s="24"/>
      <c r="SSF163" s="24"/>
      <c r="SSG163" s="24"/>
      <c r="SSH163" s="24"/>
      <c r="SSI163" s="24"/>
      <c r="SSJ163" s="24"/>
      <c r="SSK163" s="24"/>
      <c r="SSL163" s="24"/>
      <c r="SSM163" s="24"/>
      <c r="SSN163" s="24"/>
      <c r="SSO163" s="24"/>
      <c r="SSP163" s="24"/>
      <c r="SSQ163" s="24"/>
      <c r="SSR163" s="24"/>
      <c r="SSS163" s="24"/>
      <c r="SST163" s="24"/>
      <c r="SSU163" s="24"/>
      <c r="SSV163" s="24"/>
      <c r="SSW163" s="24"/>
      <c r="SSX163" s="24"/>
      <c r="SSY163" s="24"/>
      <c r="SSZ163" s="24"/>
      <c r="STA163" s="24"/>
      <c r="STB163" s="24"/>
      <c r="STC163" s="24"/>
      <c r="STD163" s="24"/>
      <c r="STE163" s="24"/>
      <c r="STF163" s="24"/>
      <c r="STG163" s="24"/>
      <c r="STH163" s="24"/>
      <c r="STI163" s="24"/>
      <c r="STJ163" s="24"/>
      <c r="STK163" s="24"/>
      <c r="STL163" s="24"/>
      <c r="STM163" s="24"/>
      <c r="STN163" s="24"/>
      <c r="STO163" s="24"/>
      <c r="STP163" s="24"/>
      <c r="STQ163" s="24"/>
      <c r="STR163" s="24"/>
      <c r="STS163" s="24"/>
      <c r="STT163" s="24"/>
      <c r="STU163" s="24"/>
      <c r="STV163" s="24"/>
      <c r="STW163" s="24"/>
      <c r="STX163" s="24"/>
      <c r="STY163" s="24"/>
      <c r="STZ163" s="24"/>
      <c r="SUA163" s="24"/>
      <c r="SUB163" s="24"/>
      <c r="SUC163" s="24"/>
      <c r="SUD163" s="24"/>
      <c r="SUE163" s="24"/>
      <c r="SUF163" s="24"/>
      <c r="SUG163" s="24"/>
      <c r="SUH163" s="24"/>
      <c r="SUI163" s="24"/>
      <c r="SUJ163" s="24"/>
      <c r="SUK163" s="24"/>
      <c r="SUL163" s="24"/>
      <c r="SUM163" s="24"/>
      <c r="SUN163" s="24"/>
      <c r="SUO163" s="24"/>
      <c r="SUP163" s="24"/>
      <c r="SUQ163" s="24"/>
      <c r="SUR163" s="24"/>
      <c r="SUS163" s="24"/>
      <c r="SUT163" s="24"/>
      <c r="SUU163" s="24"/>
      <c r="SUV163" s="24"/>
      <c r="SUW163" s="24"/>
      <c r="SUX163" s="24"/>
      <c r="SUY163" s="24"/>
      <c r="SUZ163" s="24"/>
      <c r="SVA163" s="24"/>
      <c r="SVB163" s="24"/>
      <c r="SVC163" s="24"/>
      <c r="SVD163" s="24"/>
      <c r="SVE163" s="24"/>
      <c r="SVF163" s="24"/>
      <c r="SVG163" s="24"/>
      <c r="SVH163" s="24"/>
      <c r="SVI163" s="24"/>
      <c r="SVJ163" s="24"/>
      <c r="SVK163" s="24"/>
      <c r="SVL163" s="24"/>
      <c r="SVM163" s="24"/>
      <c r="SVN163" s="24"/>
      <c r="SVO163" s="24"/>
      <c r="SVP163" s="24"/>
      <c r="SVQ163" s="24"/>
      <c r="SVR163" s="24"/>
      <c r="SVS163" s="24"/>
      <c r="SVT163" s="24"/>
      <c r="SVU163" s="24"/>
      <c r="SVV163" s="24"/>
      <c r="SVW163" s="24"/>
      <c r="SVX163" s="24"/>
      <c r="SVY163" s="24"/>
      <c r="SVZ163" s="24"/>
      <c r="SWA163" s="24"/>
      <c r="SWB163" s="24"/>
      <c r="SWC163" s="24"/>
      <c r="SWD163" s="24"/>
      <c r="SWE163" s="24"/>
      <c r="SWF163" s="24"/>
      <c r="SWG163" s="24"/>
      <c r="SWH163" s="24"/>
      <c r="SWI163" s="24"/>
      <c r="SWJ163" s="24"/>
      <c r="SWK163" s="24"/>
      <c r="SWL163" s="24"/>
      <c r="SWM163" s="24"/>
      <c r="SWN163" s="24"/>
      <c r="SWO163" s="24"/>
      <c r="SWP163" s="24"/>
      <c r="SWQ163" s="24"/>
      <c r="SWR163" s="24"/>
      <c r="SWS163" s="24"/>
      <c r="SWT163" s="24"/>
      <c r="SWU163" s="24"/>
      <c r="SWV163" s="24"/>
      <c r="SWW163" s="24"/>
      <c r="SWX163" s="24"/>
      <c r="SWY163" s="24"/>
      <c r="SWZ163" s="24"/>
      <c r="SXA163" s="24"/>
      <c r="SXB163" s="24"/>
      <c r="SXC163" s="24"/>
      <c r="SXD163" s="24"/>
      <c r="SXE163" s="24"/>
      <c r="SXF163" s="24"/>
      <c r="SXG163" s="24"/>
      <c r="SXH163" s="24"/>
      <c r="SXI163" s="24"/>
      <c r="SXJ163" s="24"/>
      <c r="SXK163" s="24"/>
      <c r="SXL163" s="24"/>
      <c r="SXM163" s="24"/>
      <c r="SXN163" s="24"/>
      <c r="SXO163" s="24"/>
      <c r="SXP163" s="24"/>
      <c r="SXQ163" s="24"/>
      <c r="SXR163" s="24"/>
      <c r="SXS163" s="24"/>
      <c r="SXT163" s="24"/>
      <c r="SXU163" s="24"/>
      <c r="SXV163" s="24"/>
      <c r="SXW163" s="24"/>
      <c r="SXX163" s="24"/>
      <c r="SXY163" s="24"/>
      <c r="SXZ163" s="24"/>
      <c r="SYA163" s="24"/>
      <c r="SYB163" s="24"/>
      <c r="SYC163" s="24"/>
      <c r="SYD163" s="24"/>
      <c r="SYE163" s="24"/>
      <c r="SYF163" s="24"/>
      <c r="SYG163" s="24"/>
      <c r="SYH163" s="24"/>
      <c r="SYI163" s="24"/>
      <c r="SYJ163" s="24"/>
      <c r="SYK163" s="24"/>
      <c r="SYL163" s="24"/>
      <c r="SYM163" s="24"/>
      <c r="SYN163" s="24"/>
      <c r="SYO163" s="24"/>
      <c r="SYP163" s="24"/>
      <c r="SYQ163" s="24"/>
      <c r="SYR163" s="24"/>
      <c r="SYS163" s="24"/>
      <c r="SYT163" s="24"/>
      <c r="SYU163" s="24"/>
      <c r="SYV163" s="24"/>
      <c r="SYW163" s="24"/>
      <c r="SYX163" s="24"/>
      <c r="SYY163" s="24"/>
      <c r="SYZ163" s="24"/>
      <c r="SZA163" s="24"/>
      <c r="SZB163" s="24"/>
      <c r="SZC163" s="24"/>
      <c r="SZD163" s="24"/>
      <c r="SZE163" s="24"/>
      <c r="SZF163" s="24"/>
      <c r="SZG163" s="24"/>
      <c r="SZH163" s="24"/>
      <c r="SZI163" s="24"/>
      <c r="SZJ163" s="24"/>
      <c r="SZK163" s="24"/>
      <c r="SZL163" s="24"/>
      <c r="SZM163" s="24"/>
      <c r="SZN163" s="24"/>
      <c r="SZO163" s="24"/>
      <c r="SZP163" s="24"/>
      <c r="SZQ163" s="24"/>
      <c r="SZR163" s="24"/>
      <c r="SZS163" s="24"/>
      <c r="SZT163" s="24"/>
      <c r="SZU163" s="24"/>
      <c r="SZV163" s="24"/>
      <c r="SZW163" s="24"/>
      <c r="SZX163" s="24"/>
      <c r="SZY163" s="24"/>
      <c r="SZZ163" s="24"/>
      <c r="TAA163" s="24"/>
      <c r="TAB163" s="24"/>
      <c r="TAC163" s="24"/>
      <c r="TAD163" s="24"/>
      <c r="TAE163" s="24"/>
      <c r="TAF163" s="24"/>
      <c r="TAG163" s="24"/>
      <c r="TAH163" s="24"/>
      <c r="TAI163" s="24"/>
      <c r="TAJ163" s="24"/>
      <c r="TAK163" s="24"/>
      <c r="TAL163" s="24"/>
      <c r="TAM163" s="24"/>
      <c r="TAN163" s="24"/>
      <c r="TAO163" s="24"/>
      <c r="TAP163" s="24"/>
      <c r="TAQ163" s="24"/>
      <c r="TAR163" s="24"/>
      <c r="TAS163" s="24"/>
      <c r="TAT163" s="24"/>
      <c r="TAU163" s="24"/>
      <c r="TAV163" s="24"/>
      <c r="TAW163" s="24"/>
      <c r="TAX163" s="24"/>
      <c r="TAY163" s="24"/>
      <c r="TAZ163" s="24"/>
      <c r="TBA163" s="24"/>
      <c r="TBB163" s="24"/>
      <c r="TBC163" s="24"/>
      <c r="TBD163" s="24"/>
      <c r="TBE163" s="24"/>
      <c r="TBF163" s="24"/>
      <c r="TBG163" s="24"/>
      <c r="TBH163" s="24"/>
      <c r="TBI163" s="24"/>
      <c r="TBJ163" s="24"/>
      <c r="TBK163" s="24"/>
      <c r="TBL163" s="24"/>
      <c r="TBM163" s="24"/>
      <c r="TBN163" s="24"/>
      <c r="TBO163" s="24"/>
      <c r="TBP163" s="24"/>
      <c r="TBQ163" s="24"/>
      <c r="TBR163" s="24"/>
      <c r="TBS163" s="24"/>
      <c r="TBT163" s="24"/>
      <c r="TBU163" s="24"/>
      <c r="TBV163" s="24"/>
      <c r="TBW163" s="24"/>
      <c r="TBX163" s="24"/>
      <c r="TBY163" s="24"/>
      <c r="TBZ163" s="24"/>
      <c r="TCA163" s="24"/>
      <c r="TCB163" s="24"/>
      <c r="TCC163" s="24"/>
      <c r="TCD163" s="24"/>
      <c r="TCE163" s="24"/>
      <c r="TCF163" s="24"/>
      <c r="TCG163" s="24"/>
      <c r="TCH163" s="24"/>
      <c r="TCI163" s="24"/>
      <c r="TCJ163" s="24"/>
      <c r="TCK163" s="24"/>
      <c r="TCL163" s="24"/>
      <c r="TCM163" s="24"/>
      <c r="TCN163" s="24"/>
      <c r="TCO163" s="24"/>
      <c r="TCP163" s="24"/>
      <c r="TCQ163" s="24"/>
      <c r="TCR163" s="24"/>
      <c r="TCS163" s="24"/>
      <c r="TCT163" s="24"/>
      <c r="TCU163" s="24"/>
      <c r="TCV163" s="24"/>
      <c r="TCW163" s="24"/>
      <c r="TCX163" s="24"/>
      <c r="TCY163" s="24"/>
      <c r="TCZ163" s="24"/>
      <c r="TDA163" s="24"/>
      <c r="TDB163" s="24"/>
      <c r="TDC163" s="24"/>
      <c r="TDD163" s="24"/>
      <c r="TDE163" s="24"/>
      <c r="TDF163" s="24"/>
      <c r="TDG163" s="24"/>
      <c r="TDH163" s="24"/>
      <c r="TDI163" s="24"/>
      <c r="TDJ163" s="24"/>
      <c r="TDK163" s="24"/>
      <c r="TDL163" s="24"/>
      <c r="TDM163" s="24"/>
      <c r="TDN163" s="24"/>
      <c r="TDO163" s="24"/>
      <c r="TDP163" s="24"/>
      <c r="TDQ163" s="24"/>
      <c r="TDR163" s="24"/>
      <c r="TDS163" s="24"/>
      <c r="TDT163" s="24"/>
      <c r="TDU163" s="24"/>
      <c r="TDV163" s="24"/>
      <c r="TDW163" s="24"/>
      <c r="TDX163" s="24"/>
      <c r="TDY163" s="24"/>
      <c r="TDZ163" s="24"/>
      <c r="TEA163" s="24"/>
      <c r="TEB163" s="24"/>
      <c r="TEC163" s="24"/>
      <c r="TED163" s="24"/>
      <c r="TEE163" s="24"/>
      <c r="TEF163" s="24"/>
      <c r="TEG163" s="24"/>
      <c r="TEH163" s="24"/>
      <c r="TEI163" s="24"/>
      <c r="TEJ163" s="24"/>
      <c r="TEK163" s="24"/>
      <c r="TEL163" s="24"/>
      <c r="TEM163" s="24"/>
      <c r="TEN163" s="24"/>
      <c r="TEO163" s="24"/>
      <c r="TEP163" s="24"/>
      <c r="TEQ163" s="24"/>
      <c r="TER163" s="24"/>
      <c r="TES163" s="24"/>
      <c r="TET163" s="24"/>
      <c r="TEU163" s="24"/>
      <c r="TEV163" s="24"/>
      <c r="TEW163" s="24"/>
      <c r="TEX163" s="24"/>
      <c r="TEY163" s="24"/>
      <c r="TEZ163" s="24"/>
      <c r="TFA163" s="24"/>
      <c r="TFB163" s="24"/>
      <c r="TFC163" s="24"/>
      <c r="TFD163" s="24"/>
      <c r="TFE163" s="24"/>
      <c r="TFF163" s="24"/>
      <c r="TFG163" s="24"/>
      <c r="TFH163" s="24"/>
      <c r="TFI163" s="24"/>
      <c r="TFJ163" s="24"/>
      <c r="TFK163" s="24"/>
      <c r="TFL163" s="24"/>
      <c r="TFM163" s="24"/>
      <c r="TFN163" s="24"/>
      <c r="TFO163" s="24"/>
      <c r="TFP163" s="24"/>
      <c r="TFQ163" s="24"/>
      <c r="TFR163" s="24"/>
      <c r="TFS163" s="24"/>
      <c r="TFT163" s="24"/>
      <c r="TFU163" s="24"/>
      <c r="TFV163" s="24"/>
      <c r="TFW163" s="24"/>
      <c r="TFX163" s="24"/>
      <c r="TFY163" s="24"/>
      <c r="TFZ163" s="24"/>
      <c r="TGA163" s="24"/>
      <c r="TGB163" s="24"/>
      <c r="TGC163" s="24"/>
      <c r="TGD163" s="24"/>
      <c r="TGE163" s="24"/>
      <c r="TGF163" s="24"/>
      <c r="TGG163" s="24"/>
      <c r="TGH163" s="24"/>
      <c r="TGI163" s="24"/>
      <c r="TGJ163" s="24"/>
      <c r="TGK163" s="24"/>
      <c r="TGL163" s="24"/>
      <c r="TGM163" s="24"/>
      <c r="TGN163" s="24"/>
      <c r="TGO163" s="24"/>
      <c r="TGP163" s="24"/>
      <c r="TGQ163" s="24"/>
      <c r="TGR163" s="24"/>
      <c r="TGS163" s="24"/>
      <c r="TGT163" s="24"/>
      <c r="TGU163" s="24"/>
      <c r="TGV163" s="24"/>
      <c r="TGW163" s="24"/>
      <c r="TGX163" s="24"/>
      <c r="TGY163" s="24"/>
      <c r="TGZ163" s="24"/>
      <c r="THA163" s="24"/>
      <c r="THB163" s="24"/>
      <c r="THC163" s="24"/>
      <c r="THD163" s="24"/>
      <c r="THE163" s="24"/>
      <c r="THF163" s="24"/>
      <c r="THG163" s="24"/>
      <c r="THH163" s="24"/>
      <c r="THI163" s="24"/>
      <c r="THJ163" s="24"/>
      <c r="THK163" s="24"/>
      <c r="THL163" s="24"/>
      <c r="THM163" s="24"/>
      <c r="THN163" s="24"/>
      <c r="THO163" s="24"/>
      <c r="THP163" s="24"/>
      <c r="THQ163" s="24"/>
      <c r="THR163" s="24"/>
      <c r="THS163" s="24"/>
      <c r="THT163" s="24"/>
      <c r="THU163" s="24"/>
      <c r="THV163" s="24"/>
      <c r="THW163" s="24"/>
      <c r="THX163" s="24"/>
      <c r="THY163" s="24"/>
      <c r="THZ163" s="24"/>
      <c r="TIA163" s="24"/>
      <c r="TIB163" s="24"/>
      <c r="TIC163" s="24"/>
      <c r="TID163" s="24"/>
      <c r="TIE163" s="24"/>
      <c r="TIF163" s="24"/>
      <c r="TIG163" s="24"/>
      <c r="TIH163" s="24"/>
      <c r="TII163" s="24"/>
      <c r="TIJ163" s="24"/>
      <c r="TIK163" s="24"/>
      <c r="TIL163" s="24"/>
      <c r="TIM163" s="24"/>
      <c r="TIN163" s="24"/>
      <c r="TIO163" s="24"/>
      <c r="TIP163" s="24"/>
      <c r="TIQ163" s="24"/>
      <c r="TIR163" s="24"/>
      <c r="TIS163" s="24"/>
      <c r="TIT163" s="24"/>
      <c r="TIU163" s="24"/>
      <c r="TIV163" s="24"/>
      <c r="TIW163" s="24"/>
      <c r="TIX163" s="24"/>
      <c r="TIY163" s="24"/>
      <c r="TIZ163" s="24"/>
      <c r="TJA163" s="24"/>
      <c r="TJB163" s="24"/>
      <c r="TJC163" s="24"/>
      <c r="TJD163" s="24"/>
      <c r="TJE163" s="24"/>
      <c r="TJF163" s="24"/>
      <c r="TJG163" s="24"/>
      <c r="TJH163" s="24"/>
      <c r="TJI163" s="24"/>
      <c r="TJJ163" s="24"/>
      <c r="TJK163" s="24"/>
      <c r="TJL163" s="24"/>
      <c r="TJM163" s="24"/>
      <c r="TJN163" s="24"/>
      <c r="TJO163" s="24"/>
      <c r="TJP163" s="24"/>
      <c r="TJQ163" s="24"/>
      <c r="TJR163" s="24"/>
      <c r="TJS163" s="24"/>
      <c r="TJT163" s="24"/>
      <c r="TJU163" s="24"/>
      <c r="TJV163" s="24"/>
      <c r="TJW163" s="24"/>
      <c r="TJX163" s="24"/>
      <c r="TJY163" s="24"/>
      <c r="TJZ163" s="24"/>
      <c r="TKA163" s="24"/>
      <c r="TKB163" s="24"/>
      <c r="TKC163" s="24"/>
      <c r="TKD163" s="24"/>
      <c r="TKE163" s="24"/>
      <c r="TKF163" s="24"/>
      <c r="TKG163" s="24"/>
      <c r="TKH163" s="24"/>
      <c r="TKI163" s="24"/>
      <c r="TKJ163" s="24"/>
      <c r="TKK163" s="24"/>
      <c r="TKL163" s="24"/>
      <c r="TKM163" s="24"/>
      <c r="TKN163" s="24"/>
      <c r="TKO163" s="24"/>
      <c r="TKP163" s="24"/>
      <c r="TKQ163" s="24"/>
      <c r="TKR163" s="24"/>
      <c r="TKS163" s="24"/>
      <c r="TKT163" s="24"/>
      <c r="TKU163" s="24"/>
      <c r="TKV163" s="24"/>
      <c r="TKW163" s="24"/>
      <c r="TKX163" s="24"/>
      <c r="TKY163" s="24"/>
      <c r="TKZ163" s="24"/>
      <c r="TLA163" s="24"/>
      <c r="TLB163" s="24"/>
      <c r="TLC163" s="24"/>
      <c r="TLD163" s="24"/>
      <c r="TLE163" s="24"/>
      <c r="TLF163" s="24"/>
      <c r="TLG163" s="24"/>
      <c r="TLH163" s="24"/>
      <c r="TLI163" s="24"/>
      <c r="TLJ163" s="24"/>
      <c r="TLK163" s="24"/>
      <c r="TLL163" s="24"/>
      <c r="TLM163" s="24"/>
      <c r="TLN163" s="24"/>
      <c r="TLO163" s="24"/>
      <c r="TLP163" s="24"/>
      <c r="TLQ163" s="24"/>
      <c r="TLR163" s="24"/>
      <c r="TLS163" s="24"/>
      <c r="TLT163" s="24"/>
      <c r="TLU163" s="24"/>
      <c r="TLV163" s="24"/>
      <c r="TLW163" s="24"/>
      <c r="TLX163" s="24"/>
      <c r="TLY163" s="24"/>
      <c r="TLZ163" s="24"/>
      <c r="TMA163" s="24"/>
      <c r="TMB163" s="24"/>
      <c r="TMC163" s="24"/>
      <c r="TMD163" s="24"/>
      <c r="TME163" s="24"/>
      <c r="TMF163" s="24"/>
      <c r="TMG163" s="24"/>
      <c r="TMH163" s="24"/>
      <c r="TMI163" s="24"/>
      <c r="TMJ163" s="24"/>
      <c r="TMK163" s="24"/>
      <c r="TML163" s="24"/>
      <c r="TMM163" s="24"/>
      <c r="TMN163" s="24"/>
      <c r="TMO163" s="24"/>
      <c r="TMP163" s="24"/>
      <c r="TMQ163" s="24"/>
      <c r="TMR163" s="24"/>
      <c r="TMS163" s="24"/>
      <c r="TMT163" s="24"/>
      <c r="TMU163" s="24"/>
      <c r="TMV163" s="24"/>
      <c r="TMW163" s="24"/>
      <c r="TMX163" s="24"/>
      <c r="TMY163" s="24"/>
      <c r="TMZ163" s="24"/>
      <c r="TNA163" s="24"/>
      <c r="TNB163" s="24"/>
      <c r="TNC163" s="24"/>
      <c r="TND163" s="24"/>
      <c r="TNE163" s="24"/>
      <c r="TNF163" s="24"/>
      <c r="TNG163" s="24"/>
      <c r="TNH163" s="24"/>
      <c r="TNI163" s="24"/>
      <c r="TNJ163" s="24"/>
      <c r="TNK163" s="24"/>
      <c r="TNL163" s="24"/>
      <c r="TNM163" s="24"/>
      <c r="TNN163" s="24"/>
      <c r="TNO163" s="24"/>
      <c r="TNP163" s="24"/>
      <c r="TNQ163" s="24"/>
      <c r="TNR163" s="24"/>
      <c r="TNS163" s="24"/>
      <c r="TNT163" s="24"/>
      <c r="TNU163" s="24"/>
      <c r="TNV163" s="24"/>
      <c r="TNW163" s="24"/>
      <c r="TNX163" s="24"/>
      <c r="TNY163" s="24"/>
      <c r="TNZ163" s="24"/>
      <c r="TOA163" s="24"/>
      <c r="TOB163" s="24"/>
      <c r="TOC163" s="24"/>
      <c r="TOD163" s="24"/>
      <c r="TOE163" s="24"/>
      <c r="TOF163" s="24"/>
      <c r="TOG163" s="24"/>
      <c r="TOH163" s="24"/>
      <c r="TOI163" s="24"/>
      <c r="TOJ163" s="24"/>
      <c r="TOK163" s="24"/>
      <c r="TOL163" s="24"/>
      <c r="TOM163" s="24"/>
      <c r="TON163" s="24"/>
      <c r="TOO163" s="24"/>
      <c r="TOP163" s="24"/>
      <c r="TOQ163" s="24"/>
      <c r="TOR163" s="24"/>
      <c r="TOS163" s="24"/>
      <c r="TOT163" s="24"/>
      <c r="TOU163" s="24"/>
      <c r="TOV163" s="24"/>
      <c r="TOW163" s="24"/>
      <c r="TOX163" s="24"/>
      <c r="TOY163" s="24"/>
      <c r="TOZ163" s="24"/>
      <c r="TPA163" s="24"/>
      <c r="TPB163" s="24"/>
      <c r="TPC163" s="24"/>
      <c r="TPD163" s="24"/>
      <c r="TPE163" s="24"/>
      <c r="TPF163" s="24"/>
      <c r="TPG163" s="24"/>
      <c r="TPH163" s="24"/>
      <c r="TPI163" s="24"/>
      <c r="TPJ163" s="24"/>
      <c r="TPK163" s="24"/>
      <c r="TPL163" s="24"/>
      <c r="TPM163" s="24"/>
      <c r="TPN163" s="24"/>
      <c r="TPO163" s="24"/>
      <c r="TPP163" s="24"/>
      <c r="TPQ163" s="24"/>
      <c r="TPR163" s="24"/>
      <c r="TPS163" s="24"/>
      <c r="TPT163" s="24"/>
      <c r="TPU163" s="24"/>
      <c r="TPV163" s="24"/>
      <c r="TPW163" s="24"/>
      <c r="TPX163" s="24"/>
      <c r="TPY163" s="24"/>
      <c r="TPZ163" s="24"/>
      <c r="TQA163" s="24"/>
      <c r="TQB163" s="24"/>
      <c r="TQC163" s="24"/>
      <c r="TQD163" s="24"/>
      <c r="TQE163" s="24"/>
      <c r="TQF163" s="24"/>
      <c r="TQG163" s="24"/>
      <c r="TQH163" s="24"/>
      <c r="TQI163" s="24"/>
      <c r="TQJ163" s="24"/>
      <c r="TQK163" s="24"/>
      <c r="TQL163" s="24"/>
      <c r="TQM163" s="24"/>
      <c r="TQN163" s="24"/>
      <c r="TQO163" s="24"/>
      <c r="TQP163" s="24"/>
      <c r="TQQ163" s="24"/>
      <c r="TQR163" s="24"/>
      <c r="TQS163" s="24"/>
      <c r="TQT163" s="24"/>
      <c r="TQU163" s="24"/>
      <c r="TQV163" s="24"/>
      <c r="TQW163" s="24"/>
      <c r="TQX163" s="24"/>
      <c r="TQY163" s="24"/>
      <c r="TQZ163" s="24"/>
      <c r="TRA163" s="24"/>
      <c r="TRB163" s="24"/>
      <c r="TRC163" s="24"/>
      <c r="TRD163" s="24"/>
      <c r="TRE163" s="24"/>
      <c r="TRF163" s="24"/>
      <c r="TRG163" s="24"/>
      <c r="TRH163" s="24"/>
      <c r="TRI163" s="24"/>
      <c r="TRJ163" s="24"/>
      <c r="TRK163" s="24"/>
      <c r="TRL163" s="24"/>
      <c r="TRM163" s="24"/>
      <c r="TRN163" s="24"/>
      <c r="TRO163" s="24"/>
      <c r="TRP163" s="24"/>
      <c r="TRQ163" s="24"/>
      <c r="TRR163" s="24"/>
      <c r="TRS163" s="24"/>
      <c r="TRT163" s="24"/>
      <c r="TRU163" s="24"/>
      <c r="TRV163" s="24"/>
      <c r="TRW163" s="24"/>
      <c r="TRX163" s="24"/>
      <c r="TRY163" s="24"/>
      <c r="TRZ163" s="24"/>
      <c r="TSA163" s="24"/>
      <c r="TSB163" s="24"/>
      <c r="TSC163" s="24"/>
      <c r="TSD163" s="24"/>
      <c r="TSE163" s="24"/>
      <c r="TSF163" s="24"/>
      <c r="TSG163" s="24"/>
      <c r="TSH163" s="24"/>
      <c r="TSI163" s="24"/>
      <c r="TSJ163" s="24"/>
      <c r="TSK163" s="24"/>
      <c r="TSL163" s="24"/>
      <c r="TSM163" s="24"/>
      <c r="TSN163" s="24"/>
      <c r="TSO163" s="24"/>
      <c r="TSP163" s="24"/>
      <c r="TSQ163" s="24"/>
      <c r="TSR163" s="24"/>
      <c r="TSS163" s="24"/>
      <c r="TST163" s="24"/>
      <c r="TSU163" s="24"/>
      <c r="TSV163" s="24"/>
      <c r="TSW163" s="24"/>
      <c r="TSX163" s="24"/>
      <c r="TSY163" s="24"/>
      <c r="TSZ163" s="24"/>
      <c r="TTA163" s="24"/>
      <c r="TTB163" s="24"/>
      <c r="TTC163" s="24"/>
      <c r="TTD163" s="24"/>
      <c r="TTE163" s="24"/>
      <c r="TTF163" s="24"/>
      <c r="TTG163" s="24"/>
      <c r="TTH163" s="24"/>
      <c r="TTI163" s="24"/>
      <c r="TTJ163" s="24"/>
      <c r="TTK163" s="24"/>
      <c r="TTL163" s="24"/>
      <c r="TTM163" s="24"/>
      <c r="TTN163" s="24"/>
      <c r="TTO163" s="24"/>
      <c r="TTP163" s="24"/>
      <c r="TTQ163" s="24"/>
      <c r="TTR163" s="24"/>
      <c r="TTS163" s="24"/>
      <c r="TTT163" s="24"/>
      <c r="TTU163" s="24"/>
      <c r="TTV163" s="24"/>
      <c r="TTW163" s="24"/>
      <c r="TTX163" s="24"/>
      <c r="TTY163" s="24"/>
      <c r="TTZ163" s="24"/>
      <c r="TUA163" s="24"/>
      <c r="TUB163" s="24"/>
      <c r="TUC163" s="24"/>
      <c r="TUD163" s="24"/>
      <c r="TUE163" s="24"/>
      <c r="TUF163" s="24"/>
      <c r="TUG163" s="24"/>
      <c r="TUH163" s="24"/>
      <c r="TUI163" s="24"/>
      <c r="TUJ163" s="24"/>
      <c r="TUK163" s="24"/>
      <c r="TUL163" s="24"/>
      <c r="TUM163" s="24"/>
      <c r="TUN163" s="24"/>
      <c r="TUO163" s="24"/>
      <c r="TUP163" s="24"/>
      <c r="TUQ163" s="24"/>
      <c r="TUR163" s="24"/>
      <c r="TUS163" s="24"/>
      <c r="TUT163" s="24"/>
      <c r="TUU163" s="24"/>
      <c r="TUV163" s="24"/>
      <c r="TUW163" s="24"/>
      <c r="TUX163" s="24"/>
      <c r="TUY163" s="24"/>
      <c r="TUZ163" s="24"/>
      <c r="TVA163" s="24"/>
      <c r="TVB163" s="24"/>
      <c r="TVC163" s="24"/>
      <c r="TVD163" s="24"/>
      <c r="TVE163" s="24"/>
      <c r="TVF163" s="24"/>
      <c r="TVG163" s="24"/>
      <c r="TVH163" s="24"/>
      <c r="TVI163" s="24"/>
      <c r="TVJ163" s="24"/>
      <c r="TVK163" s="24"/>
      <c r="TVL163" s="24"/>
      <c r="TVM163" s="24"/>
      <c r="TVN163" s="24"/>
      <c r="TVO163" s="24"/>
      <c r="TVP163" s="24"/>
      <c r="TVQ163" s="24"/>
      <c r="TVR163" s="24"/>
      <c r="TVS163" s="24"/>
      <c r="TVT163" s="24"/>
      <c r="TVU163" s="24"/>
      <c r="TVV163" s="24"/>
      <c r="TVW163" s="24"/>
      <c r="TVX163" s="24"/>
      <c r="TVY163" s="24"/>
      <c r="TVZ163" s="24"/>
      <c r="TWA163" s="24"/>
      <c r="TWB163" s="24"/>
      <c r="TWC163" s="24"/>
      <c r="TWD163" s="24"/>
      <c r="TWE163" s="24"/>
      <c r="TWF163" s="24"/>
      <c r="TWG163" s="24"/>
      <c r="TWH163" s="24"/>
      <c r="TWI163" s="24"/>
      <c r="TWJ163" s="24"/>
      <c r="TWK163" s="24"/>
      <c r="TWL163" s="24"/>
      <c r="TWM163" s="24"/>
      <c r="TWN163" s="24"/>
      <c r="TWO163" s="24"/>
      <c r="TWP163" s="24"/>
      <c r="TWQ163" s="24"/>
      <c r="TWR163" s="24"/>
      <c r="TWS163" s="24"/>
      <c r="TWT163" s="24"/>
      <c r="TWU163" s="24"/>
      <c r="TWV163" s="24"/>
      <c r="TWW163" s="24"/>
      <c r="TWX163" s="24"/>
      <c r="TWY163" s="24"/>
      <c r="TWZ163" s="24"/>
      <c r="TXA163" s="24"/>
      <c r="TXB163" s="24"/>
      <c r="TXC163" s="24"/>
      <c r="TXD163" s="24"/>
      <c r="TXE163" s="24"/>
      <c r="TXF163" s="24"/>
      <c r="TXG163" s="24"/>
      <c r="TXH163" s="24"/>
      <c r="TXI163" s="24"/>
      <c r="TXJ163" s="24"/>
      <c r="TXK163" s="24"/>
      <c r="TXL163" s="24"/>
      <c r="TXM163" s="24"/>
      <c r="TXN163" s="24"/>
      <c r="TXO163" s="24"/>
      <c r="TXP163" s="24"/>
      <c r="TXQ163" s="24"/>
      <c r="TXR163" s="24"/>
      <c r="TXS163" s="24"/>
      <c r="TXT163" s="24"/>
      <c r="TXU163" s="24"/>
      <c r="TXV163" s="24"/>
      <c r="TXW163" s="24"/>
      <c r="TXX163" s="24"/>
      <c r="TXY163" s="24"/>
      <c r="TXZ163" s="24"/>
      <c r="TYA163" s="24"/>
      <c r="TYB163" s="24"/>
      <c r="TYC163" s="24"/>
      <c r="TYD163" s="24"/>
      <c r="TYE163" s="24"/>
      <c r="TYF163" s="24"/>
      <c r="TYG163" s="24"/>
      <c r="TYH163" s="24"/>
      <c r="TYI163" s="24"/>
      <c r="TYJ163" s="24"/>
      <c r="TYK163" s="24"/>
      <c r="TYL163" s="24"/>
      <c r="TYM163" s="24"/>
      <c r="TYN163" s="24"/>
      <c r="TYO163" s="24"/>
      <c r="TYP163" s="24"/>
      <c r="TYQ163" s="24"/>
      <c r="TYR163" s="24"/>
      <c r="TYS163" s="24"/>
      <c r="TYT163" s="24"/>
      <c r="TYU163" s="24"/>
      <c r="TYV163" s="24"/>
      <c r="TYW163" s="24"/>
      <c r="TYX163" s="24"/>
      <c r="TYY163" s="24"/>
      <c r="TYZ163" s="24"/>
      <c r="TZA163" s="24"/>
      <c r="TZB163" s="24"/>
      <c r="TZC163" s="24"/>
      <c r="TZD163" s="24"/>
      <c r="TZE163" s="24"/>
      <c r="TZF163" s="24"/>
      <c r="TZG163" s="24"/>
      <c r="TZH163" s="24"/>
      <c r="TZI163" s="24"/>
      <c r="TZJ163" s="24"/>
      <c r="TZK163" s="24"/>
      <c r="TZL163" s="24"/>
      <c r="TZM163" s="24"/>
      <c r="TZN163" s="24"/>
      <c r="TZO163" s="24"/>
      <c r="TZP163" s="24"/>
      <c r="TZQ163" s="24"/>
      <c r="TZR163" s="24"/>
      <c r="TZS163" s="24"/>
      <c r="TZT163" s="24"/>
      <c r="TZU163" s="24"/>
      <c r="TZV163" s="24"/>
      <c r="TZW163" s="24"/>
      <c r="TZX163" s="24"/>
      <c r="TZY163" s="24"/>
      <c r="TZZ163" s="24"/>
      <c r="UAA163" s="24"/>
      <c r="UAB163" s="24"/>
      <c r="UAC163" s="24"/>
      <c r="UAD163" s="24"/>
      <c r="UAE163" s="24"/>
      <c r="UAF163" s="24"/>
      <c r="UAG163" s="24"/>
      <c r="UAH163" s="24"/>
      <c r="UAI163" s="24"/>
      <c r="UAJ163" s="24"/>
      <c r="UAK163" s="24"/>
      <c r="UAL163" s="24"/>
      <c r="UAM163" s="24"/>
      <c r="UAN163" s="24"/>
      <c r="UAO163" s="24"/>
      <c r="UAP163" s="24"/>
      <c r="UAQ163" s="24"/>
      <c r="UAR163" s="24"/>
      <c r="UAS163" s="24"/>
      <c r="UAT163" s="24"/>
      <c r="UAU163" s="24"/>
      <c r="UAV163" s="24"/>
      <c r="UAW163" s="24"/>
      <c r="UAX163" s="24"/>
      <c r="UAY163" s="24"/>
      <c r="UAZ163" s="24"/>
      <c r="UBA163" s="24"/>
      <c r="UBB163" s="24"/>
      <c r="UBC163" s="24"/>
      <c r="UBD163" s="24"/>
      <c r="UBE163" s="24"/>
      <c r="UBF163" s="24"/>
      <c r="UBG163" s="24"/>
      <c r="UBH163" s="24"/>
      <c r="UBI163" s="24"/>
      <c r="UBJ163" s="24"/>
      <c r="UBK163" s="24"/>
      <c r="UBL163" s="24"/>
      <c r="UBM163" s="24"/>
      <c r="UBN163" s="24"/>
      <c r="UBO163" s="24"/>
      <c r="UBP163" s="24"/>
      <c r="UBQ163" s="24"/>
      <c r="UBR163" s="24"/>
      <c r="UBS163" s="24"/>
      <c r="UBT163" s="24"/>
      <c r="UBU163" s="24"/>
      <c r="UBV163" s="24"/>
      <c r="UBW163" s="24"/>
      <c r="UBX163" s="24"/>
      <c r="UBY163" s="24"/>
      <c r="UBZ163" s="24"/>
      <c r="UCA163" s="24"/>
      <c r="UCB163" s="24"/>
      <c r="UCC163" s="24"/>
      <c r="UCD163" s="24"/>
      <c r="UCE163" s="24"/>
      <c r="UCF163" s="24"/>
      <c r="UCG163" s="24"/>
      <c r="UCH163" s="24"/>
      <c r="UCI163" s="24"/>
      <c r="UCJ163" s="24"/>
      <c r="UCK163" s="24"/>
      <c r="UCL163" s="24"/>
      <c r="UCM163" s="24"/>
      <c r="UCN163" s="24"/>
      <c r="UCO163" s="24"/>
      <c r="UCP163" s="24"/>
      <c r="UCQ163" s="24"/>
      <c r="UCR163" s="24"/>
      <c r="UCS163" s="24"/>
      <c r="UCT163" s="24"/>
      <c r="UCU163" s="24"/>
      <c r="UCV163" s="24"/>
      <c r="UCW163" s="24"/>
      <c r="UCX163" s="24"/>
      <c r="UCY163" s="24"/>
      <c r="UCZ163" s="24"/>
      <c r="UDA163" s="24"/>
      <c r="UDB163" s="24"/>
      <c r="UDC163" s="24"/>
      <c r="UDD163" s="24"/>
      <c r="UDE163" s="24"/>
      <c r="UDF163" s="24"/>
      <c r="UDG163" s="24"/>
      <c r="UDH163" s="24"/>
      <c r="UDI163" s="24"/>
      <c r="UDJ163" s="24"/>
      <c r="UDK163" s="24"/>
      <c r="UDL163" s="24"/>
      <c r="UDM163" s="24"/>
      <c r="UDN163" s="24"/>
      <c r="UDO163" s="24"/>
      <c r="UDP163" s="24"/>
      <c r="UDQ163" s="24"/>
      <c r="UDR163" s="24"/>
      <c r="UDS163" s="24"/>
      <c r="UDT163" s="24"/>
      <c r="UDU163" s="24"/>
      <c r="UDV163" s="24"/>
      <c r="UDW163" s="24"/>
      <c r="UDX163" s="24"/>
      <c r="UDY163" s="24"/>
      <c r="UDZ163" s="24"/>
      <c r="UEA163" s="24"/>
      <c r="UEB163" s="24"/>
      <c r="UEC163" s="24"/>
      <c r="UED163" s="24"/>
      <c r="UEE163" s="24"/>
      <c r="UEF163" s="24"/>
      <c r="UEG163" s="24"/>
      <c r="UEH163" s="24"/>
      <c r="UEI163" s="24"/>
      <c r="UEJ163" s="24"/>
      <c r="UEK163" s="24"/>
      <c r="UEL163" s="24"/>
      <c r="UEM163" s="24"/>
      <c r="UEN163" s="24"/>
      <c r="UEO163" s="24"/>
      <c r="UEP163" s="24"/>
      <c r="UEQ163" s="24"/>
      <c r="UER163" s="24"/>
      <c r="UES163" s="24"/>
      <c r="UET163" s="24"/>
      <c r="UEU163" s="24"/>
      <c r="UEV163" s="24"/>
      <c r="UEW163" s="24"/>
      <c r="UEX163" s="24"/>
      <c r="UEY163" s="24"/>
      <c r="UEZ163" s="24"/>
      <c r="UFA163" s="24"/>
      <c r="UFB163" s="24"/>
      <c r="UFC163" s="24"/>
      <c r="UFD163" s="24"/>
      <c r="UFE163" s="24"/>
      <c r="UFF163" s="24"/>
      <c r="UFG163" s="24"/>
      <c r="UFH163" s="24"/>
      <c r="UFI163" s="24"/>
      <c r="UFJ163" s="24"/>
      <c r="UFK163" s="24"/>
      <c r="UFL163" s="24"/>
      <c r="UFM163" s="24"/>
      <c r="UFN163" s="24"/>
      <c r="UFO163" s="24"/>
      <c r="UFP163" s="24"/>
      <c r="UFQ163" s="24"/>
      <c r="UFR163" s="24"/>
      <c r="UFS163" s="24"/>
      <c r="UFT163" s="24"/>
      <c r="UFU163" s="24"/>
      <c r="UFV163" s="24"/>
      <c r="UFW163" s="24"/>
      <c r="UFX163" s="24"/>
      <c r="UFY163" s="24"/>
      <c r="UFZ163" s="24"/>
      <c r="UGA163" s="24"/>
      <c r="UGB163" s="24"/>
      <c r="UGC163" s="24"/>
      <c r="UGD163" s="24"/>
      <c r="UGE163" s="24"/>
      <c r="UGF163" s="24"/>
      <c r="UGG163" s="24"/>
      <c r="UGH163" s="24"/>
      <c r="UGI163" s="24"/>
      <c r="UGJ163" s="24"/>
      <c r="UGK163" s="24"/>
      <c r="UGL163" s="24"/>
      <c r="UGM163" s="24"/>
      <c r="UGN163" s="24"/>
      <c r="UGO163" s="24"/>
      <c r="UGP163" s="24"/>
      <c r="UGQ163" s="24"/>
      <c r="UGR163" s="24"/>
      <c r="UGS163" s="24"/>
      <c r="UGT163" s="24"/>
      <c r="UGU163" s="24"/>
      <c r="UGV163" s="24"/>
      <c r="UGW163" s="24"/>
      <c r="UGX163" s="24"/>
      <c r="UGY163" s="24"/>
      <c r="UGZ163" s="24"/>
      <c r="UHA163" s="24"/>
      <c r="UHB163" s="24"/>
      <c r="UHC163" s="24"/>
      <c r="UHD163" s="24"/>
      <c r="UHE163" s="24"/>
      <c r="UHF163" s="24"/>
      <c r="UHG163" s="24"/>
      <c r="UHH163" s="24"/>
      <c r="UHI163" s="24"/>
      <c r="UHJ163" s="24"/>
      <c r="UHK163" s="24"/>
      <c r="UHL163" s="24"/>
      <c r="UHM163" s="24"/>
      <c r="UHN163" s="24"/>
      <c r="UHO163" s="24"/>
      <c r="UHP163" s="24"/>
      <c r="UHQ163" s="24"/>
      <c r="UHR163" s="24"/>
      <c r="UHS163" s="24"/>
      <c r="UHT163" s="24"/>
      <c r="UHU163" s="24"/>
      <c r="UHV163" s="24"/>
      <c r="UHW163" s="24"/>
      <c r="UHX163" s="24"/>
      <c r="UHY163" s="24"/>
      <c r="UHZ163" s="24"/>
      <c r="UIA163" s="24"/>
      <c r="UIB163" s="24"/>
      <c r="UIC163" s="24"/>
      <c r="UID163" s="24"/>
      <c r="UIE163" s="24"/>
      <c r="UIF163" s="24"/>
      <c r="UIG163" s="24"/>
      <c r="UIH163" s="24"/>
      <c r="UII163" s="24"/>
      <c r="UIJ163" s="24"/>
      <c r="UIK163" s="24"/>
      <c r="UIL163" s="24"/>
      <c r="UIM163" s="24"/>
      <c r="UIN163" s="24"/>
      <c r="UIO163" s="24"/>
      <c r="UIP163" s="24"/>
      <c r="UIQ163" s="24"/>
      <c r="UIR163" s="24"/>
      <c r="UIS163" s="24"/>
      <c r="UIT163" s="24"/>
      <c r="UIU163" s="24"/>
      <c r="UIV163" s="24"/>
      <c r="UIW163" s="24"/>
      <c r="UIX163" s="24"/>
      <c r="UIY163" s="24"/>
      <c r="UIZ163" s="24"/>
      <c r="UJA163" s="24"/>
      <c r="UJB163" s="24"/>
      <c r="UJC163" s="24"/>
      <c r="UJD163" s="24"/>
      <c r="UJE163" s="24"/>
      <c r="UJF163" s="24"/>
      <c r="UJG163" s="24"/>
      <c r="UJH163" s="24"/>
      <c r="UJI163" s="24"/>
      <c r="UJJ163" s="24"/>
      <c r="UJK163" s="24"/>
      <c r="UJL163" s="24"/>
      <c r="UJM163" s="24"/>
      <c r="UJN163" s="24"/>
      <c r="UJO163" s="24"/>
      <c r="UJP163" s="24"/>
      <c r="UJQ163" s="24"/>
      <c r="UJR163" s="24"/>
      <c r="UJS163" s="24"/>
      <c r="UJT163" s="24"/>
      <c r="UJU163" s="24"/>
      <c r="UJV163" s="24"/>
      <c r="UJW163" s="24"/>
      <c r="UJX163" s="24"/>
      <c r="UJY163" s="24"/>
      <c r="UJZ163" s="24"/>
      <c r="UKA163" s="24"/>
      <c r="UKB163" s="24"/>
      <c r="UKC163" s="24"/>
      <c r="UKD163" s="24"/>
      <c r="UKE163" s="24"/>
      <c r="UKF163" s="24"/>
      <c r="UKG163" s="24"/>
      <c r="UKH163" s="24"/>
      <c r="UKI163" s="24"/>
      <c r="UKJ163" s="24"/>
      <c r="UKK163" s="24"/>
      <c r="UKL163" s="24"/>
      <c r="UKM163" s="24"/>
      <c r="UKN163" s="24"/>
      <c r="UKO163" s="24"/>
      <c r="UKP163" s="24"/>
      <c r="UKQ163" s="24"/>
      <c r="UKR163" s="24"/>
      <c r="UKS163" s="24"/>
      <c r="UKT163" s="24"/>
      <c r="UKU163" s="24"/>
      <c r="UKV163" s="24"/>
      <c r="UKW163" s="24"/>
      <c r="UKX163" s="24"/>
      <c r="UKY163" s="24"/>
      <c r="UKZ163" s="24"/>
      <c r="ULA163" s="24"/>
      <c r="ULB163" s="24"/>
      <c r="ULC163" s="24"/>
      <c r="ULD163" s="24"/>
      <c r="ULE163" s="24"/>
      <c r="ULF163" s="24"/>
      <c r="ULG163" s="24"/>
      <c r="ULH163" s="24"/>
      <c r="ULI163" s="24"/>
      <c r="ULJ163" s="24"/>
      <c r="ULK163" s="24"/>
      <c r="ULL163" s="24"/>
      <c r="ULM163" s="24"/>
      <c r="ULN163" s="24"/>
      <c r="ULO163" s="24"/>
      <c r="ULP163" s="24"/>
      <c r="ULQ163" s="24"/>
      <c r="ULR163" s="24"/>
      <c r="ULS163" s="24"/>
      <c r="ULT163" s="24"/>
      <c r="ULU163" s="24"/>
      <c r="ULV163" s="24"/>
      <c r="ULW163" s="24"/>
      <c r="ULX163" s="24"/>
      <c r="ULY163" s="24"/>
      <c r="ULZ163" s="24"/>
      <c r="UMA163" s="24"/>
      <c r="UMB163" s="24"/>
      <c r="UMC163" s="24"/>
      <c r="UMD163" s="24"/>
      <c r="UME163" s="24"/>
      <c r="UMF163" s="24"/>
      <c r="UMG163" s="24"/>
      <c r="UMH163" s="24"/>
      <c r="UMI163" s="24"/>
      <c r="UMJ163" s="24"/>
      <c r="UMK163" s="24"/>
      <c r="UML163" s="24"/>
      <c r="UMM163" s="24"/>
      <c r="UMN163" s="24"/>
      <c r="UMO163" s="24"/>
      <c r="UMP163" s="24"/>
      <c r="UMQ163" s="24"/>
      <c r="UMR163" s="24"/>
      <c r="UMS163" s="24"/>
      <c r="UMT163" s="24"/>
      <c r="UMU163" s="24"/>
      <c r="UMV163" s="24"/>
      <c r="UMW163" s="24"/>
      <c r="UMX163" s="24"/>
      <c r="UMY163" s="24"/>
      <c r="UMZ163" s="24"/>
      <c r="UNA163" s="24"/>
      <c r="UNB163" s="24"/>
      <c r="UNC163" s="24"/>
      <c r="UND163" s="24"/>
      <c r="UNE163" s="24"/>
      <c r="UNF163" s="24"/>
      <c r="UNG163" s="24"/>
      <c r="UNH163" s="24"/>
      <c r="UNI163" s="24"/>
      <c r="UNJ163" s="24"/>
      <c r="UNK163" s="24"/>
      <c r="UNL163" s="24"/>
      <c r="UNM163" s="24"/>
      <c r="UNN163" s="24"/>
      <c r="UNO163" s="24"/>
      <c r="UNP163" s="24"/>
      <c r="UNQ163" s="24"/>
      <c r="UNR163" s="24"/>
      <c r="UNS163" s="24"/>
      <c r="UNT163" s="24"/>
      <c r="UNU163" s="24"/>
      <c r="UNV163" s="24"/>
      <c r="UNW163" s="24"/>
      <c r="UNX163" s="24"/>
      <c r="UNY163" s="24"/>
      <c r="UNZ163" s="24"/>
      <c r="UOA163" s="24"/>
      <c r="UOB163" s="24"/>
      <c r="UOC163" s="24"/>
      <c r="UOD163" s="24"/>
      <c r="UOE163" s="24"/>
      <c r="UOF163" s="24"/>
      <c r="UOG163" s="24"/>
      <c r="UOH163" s="24"/>
      <c r="UOI163" s="24"/>
      <c r="UOJ163" s="24"/>
      <c r="UOK163" s="24"/>
      <c r="UOL163" s="24"/>
      <c r="UOM163" s="24"/>
      <c r="UON163" s="24"/>
      <c r="UOO163" s="24"/>
      <c r="UOP163" s="24"/>
      <c r="UOQ163" s="24"/>
      <c r="UOR163" s="24"/>
      <c r="UOS163" s="24"/>
      <c r="UOT163" s="24"/>
      <c r="UOU163" s="24"/>
      <c r="UOV163" s="24"/>
      <c r="UOW163" s="24"/>
      <c r="UOX163" s="24"/>
      <c r="UOY163" s="24"/>
      <c r="UOZ163" s="24"/>
      <c r="UPA163" s="24"/>
      <c r="UPB163" s="24"/>
      <c r="UPC163" s="24"/>
      <c r="UPD163" s="24"/>
      <c r="UPE163" s="24"/>
      <c r="UPF163" s="24"/>
      <c r="UPG163" s="24"/>
      <c r="UPH163" s="24"/>
      <c r="UPI163" s="24"/>
      <c r="UPJ163" s="24"/>
      <c r="UPK163" s="24"/>
      <c r="UPL163" s="24"/>
      <c r="UPM163" s="24"/>
      <c r="UPN163" s="24"/>
      <c r="UPO163" s="24"/>
      <c r="UPP163" s="24"/>
      <c r="UPQ163" s="24"/>
      <c r="UPR163" s="24"/>
      <c r="UPS163" s="24"/>
      <c r="UPT163" s="24"/>
      <c r="UPU163" s="24"/>
      <c r="UPV163" s="24"/>
      <c r="UPW163" s="24"/>
      <c r="UPX163" s="24"/>
      <c r="UPY163" s="24"/>
      <c r="UPZ163" s="24"/>
      <c r="UQA163" s="24"/>
      <c r="UQB163" s="24"/>
      <c r="UQC163" s="24"/>
      <c r="UQD163" s="24"/>
      <c r="UQE163" s="24"/>
      <c r="UQF163" s="24"/>
      <c r="UQG163" s="24"/>
      <c r="UQH163" s="24"/>
      <c r="UQI163" s="24"/>
      <c r="UQJ163" s="24"/>
      <c r="UQK163" s="24"/>
      <c r="UQL163" s="24"/>
      <c r="UQM163" s="24"/>
      <c r="UQN163" s="24"/>
      <c r="UQO163" s="24"/>
      <c r="UQP163" s="24"/>
      <c r="UQQ163" s="24"/>
      <c r="UQR163" s="24"/>
      <c r="UQS163" s="24"/>
      <c r="UQT163" s="24"/>
      <c r="UQU163" s="24"/>
      <c r="UQV163" s="24"/>
      <c r="UQW163" s="24"/>
      <c r="UQX163" s="24"/>
      <c r="UQY163" s="24"/>
      <c r="UQZ163" s="24"/>
      <c r="URA163" s="24"/>
      <c r="URB163" s="24"/>
      <c r="URC163" s="24"/>
      <c r="URD163" s="24"/>
      <c r="URE163" s="24"/>
      <c r="URF163" s="24"/>
      <c r="URG163" s="24"/>
      <c r="URH163" s="24"/>
      <c r="URI163" s="24"/>
      <c r="URJ163" s="24"/>
      <c r="URK163" s="24"/>
      <c r="URL163" s="24"/>
      <c r="URM163" s="24"/>
      <c r="URN163" s="24"/>
      <c r="URO163" s="24"/>
      <c r="URP163" s="24"/>
      <c r="URQ163" s="24"/>
      <c r="URR163" s="24"/>
      <c r="URS163" s="24"/>
      <c r="URT163" s="24"/>
      <c r="URU163" s="24"/>
      <c r="URV163" s="24"/>
      <c r="URW163" s="24"/>
      <c r="URX163" s="24"/>
      <c r="URY163" s="24"/>
      <c r="URZ163" s="24"/>
      <c r="USA163" s="24"/>
      <c r="USB163" s="24"/>
      <c r="USC163" s="24"/>
      <c r="USD163" s="24"/>
      <c r="USE163" s="24"/>
      <c r="USF163" s="24"/>
      <c r="USG163" s="24"/>
      <c r="USH163" s="24"/>
      <c r="USI163" s="24"/>
      <c r="USJ163" s="24"/>
      <c r="USK163" s="24"/>
      <c r="USL163" s="24"/>
      <c r="USM163" s="24"/>
      <c r="USN163" s="24"/>
      <c r="USO163" s="24"/>
      <c r="USP163" s="24"/>
      <c r="USQ163" s="24"/>
      <c r="USR163" s="24"/>
      <c r="USS163" s="24"/>
      <c r="UST163" s="24"/>
      <c r="USU163" s="24"/>
      <c r="USV163" s="24"/>
      <c r="USW163" s="24"/>
      <c r="USX163" s="24"/>
      <c r="USY163" s="24"/>
      <c r="USZ163" s="24"/>
      <c r="UTA163" s="24"/>
      <c r="UTB163" s="24"/>
      <c r="UTC163" s="24"/>
      <c r="UTD163" s="24"/>
      <c r="UTE163" s="24"/>
      <c r="UTF163" s="24"/>
      <c r="UTG163" s="24"/>
      <c r="UTH163" s="24"/>
      <c r="UTI163" s="24"/>
      <c r="UTJ163" s="24"/>
      <c r="UTK163" s="24"/>
      <c r="UTL163" s="24"/>
      <c r="UTM163" s="24"/>
      <c r="UTN163" s="24"/>
      <c r="UTO163" s="24"/>
      <c r="UTP163" s="24"/>
      <c r="UTQ163" s="24"/>
      <c r="UTR163" s="24"/>
      <c r="UTS163" s="24"/>
      <c r="UTT163" s="24"/>
      <c r="UTU163" s="24"/>
      <c r="UTV163" s="24"/>
      <c r="UTW163" s="24"/>
      <c r="UTX163" s="24"/>
      <c r="UTY163" s="24"/>
      <c r="UTZ163" s="24"/>
      <c r="UUA163" s="24"/>
      <c r="UUB163" s="24"/>
      <c r="UUC163" s="24"/>
      <c r="UUD163" s="24"/>
      <c r="UUE163" s="24"/>
      <c r="UUF163" s="24"/>
      <c r="UUG163" s="24"/>
      <c r="UUH163" s="24"/>
      <c r="UUI163" s="24"/>
      <c r="UUJ163" s="24"/>
      <c r="UUK163" s="24"/>
      <c r="UUL163" s="24"/>
      <c r="UUM163" s="24"/>
      <c r="UUN163" s="24"/>
      <c r="UUO163" s="24"/>
      <c r="UUP163" s="24"/>
      <c r="UUQ163" s="24"/>
      <c r="UUR163" s="24"/>
      <c r="UUS163" s="24"/>
      <c r="UUT163" s="24"/>
      <c r="UUU163" s="24"/>
      <c r="UUV163" s="24"/>
      <c r="UUW163" s="24"/>
      <c r="UUX163" s="24"/>
      <c r="UUY163" s="24"/>
      <c r="UUZ163" s="24"/>
      <c r="UVA163" s="24"/>
      <c r="UVB163" s="24"/>
      <c r="UVC163" s="24"/>
      <c r="UVD163" s="24"/>
      <c r="UVE163" s="24"/>
      <c r="UVF163" s="24"/>
      <c r="UVG163" s="24"/>
      <c r="UVH163" s="24"/>
      <c r="UVI163" s="24"/>
      <c r="UVJ163" s="24"/>
      <c r="UVK163" s="24"/>
      <c r="UVL163" s="24"/>
      <c r="UVM163" s="24"/>
      <c r="UVN163" s="24"/>
      <c r="UVO163" s="24"/>
      <c r="UVP163" s="24"/>
      <c r="UVQ163" s="24"/>
      <c r="UVR163" s="24"/>
      <c r="UVS163" s="24"/>
      <c r="UVT163" s="24"/>
      <c r="UVU163" s="24"/>
      <c r="UVV163" s="24"/>
      <c r="UVW163" s="24"/>
      <c r="UVX163" s="24"/>
      <c r="UVY163" s="24"/>
      <c r="UVZ163" s="24"/>
      <c r="UWA163" s="24"/>
      <c r="UWB163" s="24"/>
      <c r="UWC163" s="24"/>
      <c r="UWD163" s="24"/>
      <c r="UWE163" s="24"/>
      <c r="UWF163" s="24"/>
      <c r="UWG163" s="24"/>
      <c r="UWH163" s="24"/>
      <c r="UWI163" s="24"/>
      <c r="UWJ163" s="24"/>
      <c r="UWK163" s="24"/>
      <c r="UWL163" s="24"/>
      <c r="UWM163" s="24"/>
      <c r="UWN163" s="24"/>
      <c r="UWO163" s="24"/>
      <c r="UWP163" s="24"/>
      <c r="UWQ163" s="24"/>
      <c r="UWR163" s="24"/>
      <c r="UWS163" s="24"/>
      <c r="UWT163" s="24"/>
      <c r="UWU163" s="24"/>
      <c r="UWV163" s="24"/>
      <c r="UWW163" s="24"/>
      <c r="UWX163" s="24"/>
      <c r="UWY163" s="24"/>
      <c r="UWZ163" s="24"/>
      <c r="UXA163" s="24"/>
      <c r="UXB163" s="24"/>
      <c r="UXC163" s="24"/>
      <c r="UXD163" s="24"/>
      <c r="UXE163" s="24"/>
      <c r="UXF163" s="24"/>
      <c r="UXG163" s="24"/>
      <c r="UXH163" s="24"/>
      <c r="UXI163" s="24"/>
      <c r="UXJ163" s="24"/>
      <c r="UXK163" s="24"/>
      <c r="UXL163" s="24"/>
      <c r="UXM163" s="24"/>
      <c r="UXN163" s="24"/>
      <c r="UXO163" s="24"/>
      <c r="UXP163" s="24"/>
      <c r="UXQ163" s="24"/>
      <c r="UXR163" s="24"/>
      <c r="UXS163" s="24"/>
      <c r="UXT163" s="24"/>
      <c r="UXU163" s="24"/>
      <c r="UXV163" s="24"/>
      <c r="UXW163" s="24"/>
      <c r="UXX163" s="24"/>
      <c r="UXY163" s="24"/>
      <c r="UXZ163" s="24"/>
      <c r="UYA163" s="24"/>
      <c r="UYB163" s="24"/>
      <c r="UYC163" s="24"/>
      <c r="UYD163" s="24"/>
      <c r="UYE163" s="24"/>
      <c r="UYF163" s="24"/>
      <c r="UYG163" s="24"/>
      <c r="UYH163" s="24"/>
      <c r="UYI163" s="24"/>
      <c r="UYJ163" s="24"/>
      <c r="UYK163" s="24"/>
      <c r="UYL163" s="24"/>
      <c r="UYM163" s="24"/>
      <c r="UYN163" s="24"/>
      <c r="UYO163" s="24"/>
      <c r="UYP163" s="24"/>
      <c r="UYQ163" s="24"/>
      <c r="UYR163" s="24"/>
      <c r="UYS163" s="24"/>
      <c r="UYT163" s="24"/>
      <c r="UYU163" s="24"/>
      <c r="UYV163" s="24"/>
      <c r="UYW163" s="24"/>
      <c r="UYX163" s="24"/>
      <c r="UYY163" s="24"/>
      <c r="UYZ163" s="24"/>
      <c r="UZA163" s="24"/>
      <c r="UZB163" s="24"/>
      <c r="UZC163" s="24"/>
      <c r="UZD163" s="24"/>
      <c r="UZE163" s="24"/>
      <c r="UZF163" s="24"/>
      <c r="UZG163" s="24"/>
      <c r="UZH163" s="24"/>
      <c r="UZI163" s="24"/>
      <c r="UZJ163" s="24"/>
      <c r="UZK163" s="24"/>
      <c r="UZL163" s="24"/>
      <c r="UZM163" s="24"/>
      <c r="UZN163" s="24"/>
      <c r="UZO163" s="24"/>
      <c r="UZP163" s="24"/>
      <c r="UZQ163" s="24"/>
      <c r="UZR163" s="24"/>
      <c r="UZS163" s="24"/>
      <c r="UZT163" s="24"/>
      <c r="UZU163" s="24"/>
      <c r="UZV163" s="24"/>
      <c r="UZW163" s="24"/>
      <c r="UZX163" s="24"/>
      <c r="UZY163" s="24"/>
      <c r="UZZ163" s="24"/>
      <c r="VAA163" s="24"/>
      <c r="VAB163" s="24"/>
      <c r="VAC163" s="24"/>
      <c r="VAD163" s="24"/>
      <c r="VAE163" s="24"/>
      <c r="VAF163" s="24"/>
      <c r="VAG163" s="24"/>
      <c r="VAH163" s="24"/>
      <c r="VAI163" s="24"/>
      <c r="VAJ163" s="24"/>
      <c r="VAK163" s="24"/>
      <c r="VAL163" s="24"/>
      <c r="VAM163" s="24"/>
      <c r="VAN163" s="24"/>
      <c r="VAO163" s="24"/>
      <c r="VAP163" s="24"/>
      <c r="VAQ163" s="24"/>
      <c r="VAR163" s="24"/>
      <c r="VAS163" s="24"/>
      <c r="VAT163" s="24"/>
      <c r="VAU163" s="24"/>
      <c r="VAV163" s="24"/>
      <c r="VAW163" s="24"/>
      <c r="VAX163" s="24"/>
      <c r="VAY163" s="24"/>
      <c r="VAZ163" s="24"/>
      <c r="VBA163" s="24"/>
      <c r="VBB163" s="24"/>
      <c r="VBC163" s="24"/>
      <c r="VBD163" s="24"/>
      <c r="VBE163" s="24"/>
      <c r="VBF163" s="24"/>
      <c r="VBG163" s="24"/>
      <c r="VBH163" s="24"/>
      <c r="VBI163" s="24"/>
      <c r="VBJ163" s="24"/>
      <c r="VBK163" s="24"/>
      <c r="VBL163" s="24"/>
      <c r="VBM163" s="24"/>
      <c r="VBN163" s="24"/>
      <c r="VBO163" s="24"/>
      <c r="VBP163" s="24"/>
      <c r="VBQ163" s="24"/>
      <c r="VBR163" s="24"/>
      <c r="VBS163" s="24"/>
      <c r="VBT163" s="24"/>
      <c r="VBU163" s="24"/>
      <c r="VBV163" s="24"/>
      <c r="VBW163" s="24"/>
      <c r="VBX163" s="24"/>
      <c r="VBY163" s="24"/>
      <c r="VBZ163" s="24"/>
      <c r="VCA163" s="24"/>
      <c r="VCB163" s="24"/>
      <c r="VCC163" s="24"/>
      <c r="VCD163" s="24"/>
      <c r="VCE163" s="24"/>
      <c r="VCF163" s="24"/>
      <c r="VCG163" s="24"/>
      <c r="VCH163" s="24"/>
      <c r="VCI163" s="24"/>
      <c r="VCJ163" s="24"/>
      <c r="VCK163" s="24"/>
      <c r="VCL163" s="24"/>
      <c r="VCM163" s="24"/>
      <c r="VCN163" s="24"/>
      <c r="VCO163" s="24"/>
      <c r="VCP163" s="24"/>
      <c r="VCQ163" s="24"/>
      <c r="VCR163" s="24"/>
      <c r="VCS163" s="24"/>
      <c r="VCT163" s="24"/>
      <c r="VCU163" s="24"/>
      <c r="VCV163" s="24"/>
      <c r="VCW163" s="24"/>
      <c r="VCX163" s="24"/>
      <c r="VCY163" s="24"/>
      <c r="VCZ163" s="24"/>
      <c r="VDA163" s="24"/>
      <c r="VDB163" s="24"/>
      <c r="VDC163" s="24"/>
      <c r="VDD163" s="24"/>
      <c r="VDE163" s="24"/>
      <c r="VDF163" s="24"/>
      <c r="VDG163" s="24"/>
      <c r="VDH163" s="24"/>
      <c r="VDI163" s="24"/>
      <c r="VDJ163" s="24"/>
      <c r="VDK163" s="24"/>
      <c r="VDL163" s="24"/>
      <c r="VDM163" s="24"/>
      <c r="VDN163" s="24"/>
      <c r="VDO163" s="24"/>
      <c r="VDP163" s="24"/>
      <c r="VDQ163" s="24"/>
      <c r="VDR163" s="24"/>
      <c r="VDS163" s="24"/>
      <c r="VDT163" s="24"/>
      <c r="VDU163" s="24"/>
      <c r="VDV163" s="24"/>
      <c r="VDW163" s="24"/>
      <c r="VDX163" s="24"/>
      <c r="VDY163" s="24"/>
      <c r="VDZ163" s="24"/>
      <c r="VEA163" s="24"/>
      <c r="VEB163" s="24"/>
      <c r="VEC163" s="24"/>
      <c r="VED163" s="24"/>
      <c r="VEE163" s="24"/>
      <c r="VEF163" s="24"/>
      <c r="VEG163" s="24"/>
      <c r="VEH163" s="24"/>
      <c r="VEI163" s="24"/>
      <c r="VEJ163" s="24"/>
      <c r="VEK163" s="24"/>
      <c r="VEL163" s="24"/>
      <c r="VEM163" s="24"/>
      <c r="VEN163" s="24"/>
      <c r="VEO163" s="24"/>
      <c r="VEP163" s="24"/>
      <c r="VEQ163" s="24"/>
      <c r="VER163" s="24"/>
      <c r="VES163" s="24"/>
      <c r="VET163" s="24"/>
      <c r="VEU163" s="24"/>
      <c r="VEV163" s="24"/>
      <c r="VEW163" s="24"/>
      <c r="VEX163" s="24"/>
      <c r="VEY163" s="24"/>
      <c r="VEZ163" s="24"/>
      <c r="VFA163" s="24"/>
      <c r="VFB163" s="24"/>
      <c r="VFC163" s="24"/>
      <c r="VFD163" s="24"/>
      <c r="VFE163" s="24"/>
      <c r="VFF163" s="24"/>
      <c r="VFG163" s="24"/>
      <c r="VFH163" s="24"/>
      <c r="VFI163" s="24"/>
      <c r="VFJ163" s="24"/>
      <c r="VFK163" s="24"/>
      <c r="VFL163" s="24"/>
      <c r="VFM163" s="24"/>
      <c r="VFN163" s="24"/>
      <c r="VFO163" s="24"/>
      <c r="VFP163" s="24"/>
      <c r="VFQ163" s="24"/>
      <c r="VFR163" s="24"/>
      <c r="VFS163" s="24"/>
      <c r="VFT163" s="24"/>
      <c r="VFU163" s="24"/>
      <c r="VFV163" s="24"/>
      <c r="VFW163" s="24"/>
      <c r="VFX163" s="24"/>
      <c r="VFY163" s="24"/>
      <c r="VFZ163" s="24"/>
      <c r="VGA163" s="24"/>
      <c r="VGB163" s="24"/>
      <c r="VGC163" s="24"/>
      <c r="VGD163" s="24"/>
      <c r="VGE163" s="24"/>
      <c r="VGF163" s="24"/>
      <c r="VGG163" s="24"/>
      <c r="VGH163" s="24"/>
      <c r="VGI163" s="24"/>
      <c r="VGJ163" s="24"/>
      <c r="VGK163" s="24"/>
      <c r="VGL163" s="24"/>
      <c r="VGM163" s="24"/>
      <c r="VGN163" s="24"/>
      <c r="VGO163" s="24"/>
      <c r="VGP163" s="24"/>
      <c r="VGQ163" s="24"/>
      <c r="VGR163" s="24"/>
      <c r="VGS163" s="24"/>
      <c r="VGT163" s="24"/>
      <c r="VGU163" s="24"/>
      <c r="VGV163" s="24"/>
      <c r="VGW163" s="24"/>
      <c r="VGX163" s="24"/>
      <c r="VGY163" s="24"/>
      <c r="VGZ163" s="24"/>
      <c r="VHA163" s="24"/>
      <c r="VHB163" s="24"/>
      <c r="VHC163" s="24"/>
      <c r="VHD163" s="24"/>
      <c r="VHE163" s="24"/>
      <c r="VHF163" s="24"/>
      <c r="VHG163" s="24"/>
      <c r="VHH163" s="24"/>
      <c r="VHI163" s="24"/>
      <c r="VHJ163" s="24"/>
      <c r="VHK163" s="24"/>
      <c r="VHL163" s="24"/>
      <c r="VHM163" s="24"/>
      <c r="VHN163" s="24"/>
      <c r="VHO163" s="24"/>
      <c r="VHP163" s="24"/>
      <c r="VHQ163" s="24"/>
      <c r="VHR163" s="24"/>
      <c r="VHS163" s="24"/>
      <c r="VHT163" s="24"/>
      <c r="VHU163" s="24"/>
      <c r="VHV163" s="24"/>
      <c r="VHW163" s="24"/>
      <c r="VHX163" s="24"/>
      <c r="VHY163" s="24"/>
      <c r="VHZ163" s="24"/>
      <c r="VIA163" s="24"/>
      <c r="VIB163" s="24"/>
      <c r="VIC163" s="24"/>
      <c r="VID163" s="24"/>
      <c r="VIE163" s="24"/>
      <c r="VIF163" s="24"/>
      <c r="VIG163" s="24"/>
      <c r="VIH163" s="24"/>
      <c r="VII163" s="24"/>
      <c r="VIJ163" s="24"/>
      <c r="VIK163" s="24"/>
      <c r="VIL163" s="24"/>
      <c r="VIM163" s="24"/>
      <c r="VIN163" s="24"/>
      <c r="VIO163" s="24"/>
      <c r="VIP163" s="24"/>
      <c r="VIQ163" s="24"/>
      <c r="VIR163" s="24"/>
      <c r="VIS163" s="24"/>
      <c r="VIT163" s="24"/>
      <c r="VIU163" s="24"/>
      <c r="VIV163" s="24"/>
      <c r="VIW163" s="24"/>
      <c r="VIX163" s="24"/>
      <c r="VIY163" s="24"/>
      <c r="VIZ163" s="24"/>
      <c r="VJA163" s="24"/>
      <c r="VJB163" s="24"/>
      <c r="VJC163" s="24"/>
      <c r="VJD163" s="24"/>
      <c r="VJE163" s="24"/>
      <c r="VJF163" s="24"/>
      <c r="VJG163" s="24"/>
      <c r="VJH163" s="24"/>
      <c r="VJI163" s="24"/>
      <c r="VJJ163" s="24"/>
      <c r="VJK163" s="24"/>
      <c r="VJL163" s="24"/>
      <c r="VJM163" s="24"/>
      <c r="VJN163" s="24"/>
      <c r="VJO163" s="24"/>
      <c r="VJP163" s="24"/>
      <c r="VJQ163" s="24"/>
      <c r="VJR163" s="24"/>
      <c r="VJS163" s="24"/>
      <c r="VJT163" s="24"/>
      <c r="VJU163" s="24"/>
      <c r="VJV163" s="24"/>
      <c r="VJW163" s="24"/>
      <c r="VJX163" s="24"/>
      <c r="VJY163" s="24"/>
      <c r="VJZ163" s="24"/>
      <c r="VKA163" s="24"/>
      <c r="VKB163" s="24"/>
      <c r="VKC163" s="24"/>
      <c r="VKD163" s="24"/>
      <c r="VKE163" s="24"/>
      <c r="VKF163" s="24"/>
      <c r="VKG163" s="24"/>
      <c r="VKH163" s="24"/>
      <c r="VKI163" s="24"/>
      <c r="VKJ163" s="24"/>
      <c r="VKK163" s="24"/>
      <c r="VKL163" s="24"/>
      <c r="VKM163" s="24"/>
      <c r="VKN163" s="24"/>
      <c r="VKO163" s="24"/>
      <c r="VKP163" s="24"/>
      <c r="VKQ163" s="24"/>
      <c r="VKR163" s="24"/>
      <c r="VKS163" s="24"/>
      <c r="VKT163" s="24"/>
      <c r="VKU163" s="24"/>
      <c r="VKV163" s="24"/>
      <c r="VKW163" s="24"/>
      <c r="VKX163" s="24"/>
      <c r="VKY163" s="24"/>
      <c r="VKZ163" s="24"/>
      <c r="VLA163" s="24"/>
      <c r="VLB163" s="24"/>
      <c r="VLC163" s="24"/>
      <c r="VLD163" s="24"/>
      <c r="VLE163" s="24"/>
      <c r="VLF163" s="24"/>
      <c r="VLG163" s="24"/>
      <c r="VLH163" s="24"/>
      <c r="VLI163" s="24"/>
      <c r="VLJ163" s="24"/>
      <c r="VLK163" s="24"/>
      <c r="VLL163" s="24"/>
      <c r="VLM163" s="24"/>
      <c r="VLN163" s="24"/>
      <c r="VLO163" s="24"/>
      <c r="VLP163" s="24"/>
      <c r="VLQ163" s="24"/>
      <c r="VLR163" s="24"/>
      <c r="VLS163" s="24"/>
      <c r="VLT163" s="24"/>
      <c r="VLU163" s="24"/>
      <c r="VLV163" s="24"/>
      <c r="VLW163" s="24"/>
      <c r="VLX163" s="24"/>
      <c r="VLY163" s="24"/>
      <c r="VLZ163" s="24"/>
      <c r="VMA163" s="24"/>
      <c r="VMB163" s="24"/>
      <c r="VMC163" s="24"/>
      <c r="VMD163" s="24"/>
      <c r="VME163" s="24"/>
      <c r="VMF163" s="24"/>
      <c r="VMG163" s="24"/>
      <c r="VMH163" s="24"/>
      <c r="VMI163" s="24"/>
      <c r="VMJ163" s="24"/>
      <c r="VMK163" s="24"/>
      <c r="VML163" s="24"/>
      <c r="VMM163" s="24"/>
      <c r="VMN163" s="24"/>
      <c r="VMO163" s="24"/>
      <c r="VMP163" s="24"/>
      <c r="VMQ163" s="24"/>
      <c r="VMR163" s="24"/>
      <c r="VMS163" s="24"/>
      <c r="VMT163" s="24"/>
      <c r="VMU163" s="24"/>
      <c r="VMV163" s="24"/>
      <c r="VMW163" s="24"/>
      <c r="VMX163" s="24"/>
      <c r="VMY163" s="24"/>
      <c r="VMZ163" s="24"/>
      <c r="VNA163" s="24"/>
      <c r="VNB163" s="24"/>
      <c r="VNC163" s="24"/>
      <c r="VND163" s="24"/>
      <c r="VNE163" s="24"/>
      <c r="VNF163" s="24"/>
      <c r="VNG163" s="24"/>
      <c r="VNH163" s="24"/>
      <c r="VNI163" s="24"/>
      <c r="VNJ163" s="24"/>
      <c r="VNK163" s="24"/>
      <c r="VNL163" s="24"/>
      <c r="VNM163" s="24"/>
      <c r="VNN163" s="24"/>
      <c r="VNO163" s="24"/>
      <c r="VNP163" s="24"/>
      <c r="VNQ163" s="24"/>
      <c r="VNR163" s="24"/>
      <c r="VNS163" s="24"/>
      <c r="VNT163" s="24"/>
      <c r="VNU163" s="24"/>
      <c r="VNV163" s="24"/>
      <c r="VNW163" s="24"/>
      <c r="VNX163" s="24"/>
      <c r="VNY163" s="24"/>
      <c r="VNZ163" s="24"/>
      <c r="VOA163" s="24"/>
      <c r="VOB163" s="24"/>
      <c r="VOC163" s="24"/>
      <c r="VOD163" s="24"/>
      <c r="VOE163" s="24"/>
      <c r="VOF163" s="24"/>
      <c r="VOG163" s="24"/>
      <c r="VOH163" s="24"/>
      <c r="VOI163" s="24"/>
      <c r="VOJ163" s="24"/>
      <c r="VOK163" s="24"/>
      <c r="VOL163" s="24"/>
      <c r="VOM163" s="24"/>
      <c r="VON163" s="24"/>
      <c r="VOO163" s="24"/>
      <c r="VOP163" s="24"/>
      <c r="VOQ163" s="24"/>
      <c r="VOR163" s="24"/>
      <c r="VOS163" s="24"/>
      <c r="VOT163" s="24"/>
      <c r="VOU163" s="24"/>
      <c r="VOV163" s="24"/>
      <c r="VOW163" s="24"/>
      <c r="VOX163" s="24"/>
      <c r="VOY163" s="24"/>
      <c r="VOZ163" s="24"/>
      <c r="VPA163" s="24"/>
      <c r="VPB163" s="24"/>
      <c r="VPC163" s="24"/>
      <c r="VPD163" s="24"/>
      <c r="VPE163" s="24"/>
      <c r="VPF163" s="24"/>
      <c r="VPG163" s="24"/>
      <c r="VPH163" s="24"/>
      <c r="VPI163" s="24"/>
      <c r="VPJ163" s="24"/>
      <c r="VPK163" s="24"/>
      <c r="VPL163" s="24"/>
      <c r="VPM163" s="24"/>
      <c r="VPN163" s="24"/>
      <c r="VPO163" s="24"/>
      <c r="VPP163" s="24"/>
      <c r="VPQ163" s="24"/>
      <c r="VPR163" s="24"/>
      <c r="VPS163" s="24"/>
      <c r="VPT163" s="24"/>
      <c r="VPU163" s="24"/>
      <c r="VPV163" s="24"/>
      <c r="VPW163" s="24"/>
      <c r="VPX163" s="24"/>
      <c r="VPY163" s="24"/>
      <c r="VPZ163" s="24"/>
      <c r="VQA163" s="24"/>
      <c r="VQB163" s="24"/>
      <c r="VQC163" s="24"/>
      <c r="VQD163" s="24"/>
      <c r="VQE163" s="24"/>
      <c r="VQF163" s="24"/>
      <c r="VQG163" s="24"/>
      <c r="VQH163" s="24"/>
      <c r="VQI163" s="24"/>
      <c r="VQJ163" s="24"/>
      <c r="VQK163" s="24"/>
      <c r="VQL163" s="24"/>
      <c r="VQM163" s="24"/>
      <c r="VQN163" s="24"/>
      <c r="VQO163" s="24"/>
      <c r="VQP163" s="24"/>
      <c r="VQQ163" s="24"/>
      <c r="VQR163" s="24"/>
      <c r="VQS163" s="24"/>
      <c r="VQT163" s="24"/>
      <c r="VQU163" s="24"/>
      <c r="VQV163" s="24"/>
      <c r="VQW163" s="24"/>
      <c r="VQX163" s="24"/>
      <c r="VQY163" s="24"/>
      <c r="VQZ163" s="24"/>
      <c r="VRA163" s="24"/>
      <c r="VRB163" s="24"/>
      <c r="VRC163" s="24"/>
      <c r="VRD163" s="24"/>
      <c r="VRE163" s="24"/>
      <c r="VRF163" s="24"/>
      <c r="VRG163" s="24"/>
      <c r="VRH163" s="24"/>
      <c r="VRI163" s="24"/>
      <c r="VRJ163" s="24"/>
      <c r="VRK163" s="24"/>
      <c r="VRL163" s="24"/>
      <c r="VRM163" s="24"/>
      <c r="VRN163" s="24"/>
      <c r="VRO163" s="24"/>
      <c r="VRP163" s="24"/>
      <c r="VRQ163" s="24"/>
      <c r="VRR163" s="24"/>
      <c r="VRS163" s="24"/>
      <c r="VRT163" s="24"/>
      <c r="VRU163" s="24"/>
      <c r="VRV163" s="24"/>
      <c r="VRW163" s="24"/>
      <c r="VRX163" s="24"/>
      <c r="VRY163" s="24"/>
      <c r="VRZ163" s="24"/>
      <c r="VSA163" s="24"/>
      <c r="VSB163" s="24"/>
      <c r="VSC163" s="24"/>
      <c r="VSD163" s="24"/>
      <c r="VSE163" s="24"/>
      <c r="VSF163" s="24"/>
      <c r="VSG163" s="24"/>
      <c r="VSH163" s="24"/>
      <c r="VSI163" s="24"/>
      <c r="VSJ163" s="24"/>
      <c r="VSK163" s="24"/>
      <c r="VSL163" s="24"/>
      <c r="VSM163" s="24"/>
      <c r="VSN163" s="24"/>
      <c r="VSO163" s="24"/>
      <c r="VSP163" s="24"/>
      <c r="VSQ163" s="24"/>
      <c r="VSR163" s="24"/>
      <c r="VSS163" s="24"/>
      <c r="VST163" s="24"/>
      <c r="VSU163" s="24"/>
      <c r="VSV163" s="24"/>
      <c r="VSW163" s="24"/>
      <c r="VSX163" s="24"/>
      <c r="VSY163" s="24"/>
      <c r="VSZ163" s="24"/>
      <c r="VTA163" s="24"/>
      <c r="VTB163" s="24"/>
      <c r="VTC163" s="24"/>
      <c r="VTD163" s="24"/>
      <c r="VTE163" s="24"/>
      <c r="VTF163" s="24"/>
      <c r="VTG163" s="24"/>
      <c r="VTH163" s="24"/>
      <c r="VTI163" s="24"/>
      <c r="VTJ163" s="24"/>
      <c r="VTK163" s="24"/>
      <c r="VTL163" s="24"/>
      <c r="VTM163" s="24"/>
      <c r="VTN163" s="24"/>
      <c r="VTO163" s="24"/>
      <c r="VTP163" s="24"/>
      <c r="VTQ163" s="24"/>
      <c r="VTR163" s="24"/>
      <c r="VTS163" s="24"/>
      <c r="VTT163" s="24"/>
      <c r="VTU163" s="24"/>
      <c r="VTV163" s="24"/>
      <c r="VTW163" s="24"/>
      <c r="VTX163" s="24"/>
      <c r="VTY163" s="24"/>
      <c r="VTZ163" s="24"/>
      <c r="VUA163" s="24"/>
      <c r="VUB163" s="24"/>
      <c r="VUC163" s="24"/>
      <c r="VUD163" s="24"/>
      <c r="VUE163" s="24"/>
      <c r="VUF163" s="24"/>
      <c r="VUG163" s="24"/>
      <c r="VUH163" s="24"/>
      <c r="VUI163" s="24"/>
      <c r="VUJ163" s="24"/>
      <c r="VUK163" s="24"/>
      <c r="VUL163" s="24"/>
      <c r="VUM163" s="24"/>
      <c r="VUN163" s="24"/>
      <c r="VUO163" s="24"/>
      <c r="VUP163" s="24"/>
      <c r="VUQ163" s="24"/>
      <c r="VUR163" s="24"/>
      <c r="VUS163" s="24"/>
      <c r="VUT163" s="24"/>
      <c r="VUU163" s="24"/>
      <c r="VUV163" s="24"/>
      <c r="VUW163" s="24"/>
      <c r="VUX163" s="24"/>
      <c r="VUY163" s="24"/>
      <c r="VUZ163" s="24"/>
      <c r="VVA163" s="24"/>
      <c r="VVB163" s="24"/>
      <c r="VVC163" s="24"/>
      <c r="VVD163" s="24"/>
      <c r="VVE163" s="24"/>
      <c r="VVF163" s="24"/>
      <c r="VVG163" s="24"/>
      <c r="VVH163" s="24"/>
      <c r="VVI163" s="24"/>
      <c r="VVJ163" s="24"/>
      <c r="VVK163" s="24"/>
      <c r="VVL163" s="24"/>
      <c r="VVM163" s="24"/>
      <c r="VVN163" s="24"/>
      <c r="VVO163" s="24"/>
      <c r="VVP163" s="24"/>
      <c r="VVQ163" s="24"/>
      <c r="VVR163" s="24"/>
      <c r="VVS163" s="24"/>
      <c r="VVT163" s="24"/>
      <c r="VVU163" s="24"/>
      <c r="VVV163" s="24"/>
      <c r="VVW163" s="24"/>
      <c r="VVX163" s="24"/>
      <c r="VVY163" s="24"/>
      <c r="VVZ163" s="24"/>
      <c r="VWA163" s="24"/>
      <c r="VWB163" s="24"/>
      <c r="VWC163" s="24"/>
      <c r="VWD163" s="24"/>
      <c r="VWE163" s="24"/>
      <c r="VWF163" s="24"/>
      <c r="VWG163" s="24"/>
      <c r="VWH163" s="24"/>
      <c r="VWI163" s="24"/>
      <c r="VWJ163" s="24"/>
      <c r="VWK163" s="24"/>
      <c r="VWL163" s="24"/>
      <c r="VWM163" s="24"/>
      <c r="VWN163" s="24"/>
      <c r="VWO163" s="24"/>
      <c r="VWP163" s="24"/>
      <c r="VWQ163" s="24"/>
      <c r="VWR163" s="24"/>
      <c r="VWS163" s="24"/>
      <c r="VWT163" s="24"/>
      <c r="VWU163" s="24"/>
      <c r="VWV163" s="24"/>
      <c r="VWW163" s="24"/>
      <c r="VWX163" s="24"/>
      <c r="VWY163" s="24"/>
      <c r="VWZ163" s="24"/>
      <c r="VXA163" s="24"/>
      <c r="VXB163" s="24"/>
      <c r="VXC163" s="24"/>
      <c r="VXD163" s="24"/>
      <c r="VXE163" s="24"/>
      <c r="VXF163" s="24"/>
      <c r="VXG163" s="24"/>
      <c r="VXH163" s="24"/>
      <c r="VXI163" s="24"/>
      <c r="VXJ163" s="24"/>
      <c r="VXK163" s="24"/>
      <c r="VXL163" s="24"/>
      <c r="VXM163" s="24"/>
      <c r="VXN163" s="24"/>
      <c r="VXO163" s="24"/>
      <c r="VXP163" s="24"/>
      <c r="VXQ163" s="24"/>
      <c r="VXR163" s="24"/>
      <c r="VXS163" s="24"/>
      <c r="VXT163" s="24"/>
      <c r="VXU163" s="24"/>
      <c r="VXV163" s="24"/>
      <c r="VXW163" s="24"/>
      <c r="VXX163" s="24"/>
      <c r="VXY163" s="24"/>
      <c r="VXZ163" s="24"/>
      <c r="VYA163" s="24"/>
      <c r="VYB163" s="24"/>
      <c r="VYC163" s="24"/>
      <c r="VYD163" s="24"/>
      <c r="VYE163" s="24"/>
      <c r="VYF163" s="24"/>
      <c r="VYG163" s="24"/>
      <c r="VYH163" s="24"/>
      <c r="VYI163" s="24"/>
      <c r="VYJ163" s="24"/>
      <c r="VYK163" s="24"/>
      <c r="VYL163" s="24"/>
      <c r="VYM163" s="24"/>
      <c r="VYN163" s="24"/>
      <c r="VYO163" s="24"/>
      <c r="VYP163" s="24"/>
      <c r="VYQ163" s="24"/>
      <c r="VYR163" s="24"/>
      <c r="VYS163" s="24"/>
      <c r="VYT163" s="24"/>
      <c r="VYU163" s="24"/>
      <c r="VYV163" s="24"/>
      <c r="VYW163" s="24"/>
      <c r="VYX163" s="24"/>
      <c r="VYY163" s="24"/>
      <c r="VYZ163" s="24"/>
      <c r="VZA163" s="24"/>
      <c r="VZB163" s="24"/>
      <c r="VZC163" s="24"/>
      <c r="VZD163" s="24"/>
      <c r="VZE163" s="24"/>
      <c r="VZF163" s="24"/>
      <c r="VZG163" s="24"/>
      <c r="VZH163" s="24"/>
      <c r="VZI163" s="24"/>
      <c r="VZJ163" s="24"/>
      <c r="VZK163" s="24"/>
      <c r="VZL163" s="24"/>
      <c r="VZM163" s="24"/>
      <c r="VZN163" s="24"/>
      <c r="VZO163" s="24"/>
      <c r="VZP163" s="24"/>
      <c r="VZQ163" s="24"/>
      <c r="VZR163" s="24"/>
      <c r="VZS163" s="24"/>
      <c r="VZT163" s="24"/>
      <c r="VZU163" s="24"/>
      <c r="VZV163" s="24"/>
      <c r="VZW163" s="24"/>
      <c r="VZX163" s="24"/>
      <c r="VZY163" s="24"/>
      <c r="VZZ163" s="24"/>
      <c r="WAA163" s="24"/>
      <c r="WAB163" s="24"/>
      <c r="WAC163" s="24"/>
      <c r="WAD163" s="24"/>
      <c r="WAE163" s="24"/>
      <c r="WAF163" s="24"/>
      <c r="WAG163" s="24"/>
      <c r="WAH163" s="24"/>
      <c r="WAI163" s="24"/>
      <c r="WAJ163" s="24"/>
      <c r="WAK163" s="24"/>
      <c r="WAL163" s="24"/>
      <c r="WAM163" s="24"/>
      <c r="WAN163" s="24"/>
      <c r="WAO163" s="24"/>
      <c r="WAP163" s="24"/>
      <c r="WAQ163" s="24"/>
      <c r="WAR163" s="24"/>
      <c r="WAS163" s="24"/>
      <c r="WAT163" s="24"/>
      <c r="WAU163" s="24"/>
      <c r="WAV163" s="24"/>
      <c r="WAW163" s="24"/>
      <c r="WAX163" s="24"/>
      <c r="WAY163" s="24"/>
      <c r="WAZ163" s="24"/>
      <c r="WBA163" s="24"/>
      <c r="WBB163" s="24"/>
      <c r="WBC163" s="24"/>
      <c r="WBD163" s="24"/>
      <c r="WBE163" s="24"/>
      <c r="WBF163" s="24"/>
      <c r="WBG163" s="24"/>
      <c r="WBH163" s="24"/>
      <c r="WBI163" s="24"/>
      <c r="WBJ163" s="24"/>
      <c r="WBK163" s="24"/>
      <c r="WBL163" s="24"/>
      <c r="WBM163" s="24"/>
      <c r="WBN163" s="24"/>
      <c r="WBO163" s="24"/>
      <c r="WBP163" s="24"/>
      <c r="WBQ163" s="24"/>
      <c r="WBR163" s="24"/>
      <c r="WBS163" s="24"/>
      <c r="WBT163" s="24"/>
      <c r="WBU163" s="24"/>
      <c r="WBV163" s="24"/>
      <c r="WBW163" s="24"/>
      <c r="WBX163" s="24"/>
      <c r="WBY163" s="24"/>
      <c r="WBZ163" s="24"/>
      <c r="WCA163" s="24"/>
      <c r="WCB163" s="24"/>
      <c r="WCC163" s="24"/>
      <c r="WCD163" s="24"/>
      <c r="WCE163" s="24"/>
      <c r="WCF163" s="24"/>
      <c r="WCG163" s="24"/>
      <c r="WCH163" s="24"/>
      <c r="WCI163" s="24"/>
      <c r="WCJ163" s="24"/>
      <c r="WCK163" s="24"/>
      <c r="WCL163" s="24"/>
      <c r="WCM163" s="24"/>
      <c r="WCN163" s="24"/>
      <c r="WCO163" s="24"/>
      <c r="WCP163" s="24"/>
      <c r="WCQ163" s="24"/>
      <c r="WCR163" s="24"/>
      <c r="WCS163" s="24"/>
      <c r="WCT163" s="24"/>
      <c r="WCU163" s="24"/>
      <c r="WCV163" s="24"/>
      <c r="WCW163" s="24"/>
      <c r="WCX163" s="24"/>
      <c r="WCY163" s="24"/>
      <c r="WCZ163" s="24"/>
      <c r="WDA163" s="24"/>
      <c r="WDB163" s="24"/>
      <c r="WDC163" s="24"/>
      <c r="WDD163" s="24"/>
      <c r="WDE163" s="24"/>
      <c r="WDF163" s="24"/>
      <c r="WDG163" s="24"/>
      <c r="WDH163" s="24"/>
      <c r="WDI163" s="24"/>
      <c r="WDJ163" s="24"/>
      <c r="WDK163" s="24"/>
      <c r="WDL163" s="24"/>
      <c r="WDM163" s="24"/>
      <c r="WDN163" s="24"/>
      <c r="WDO163" s="24"/>
      <c r="WDP163" s="24"/>
      <c r="WDQ163" s="24"/>
      <c r="WDR163" s="24"/>
      <c r="WDS163" s="24"/>
      <c r="WDT163" s="24"/>
      <c r="WDU163" s="24"/>
      <c r="WDV163" s="24"/>
      <c r="WDW163" s="24"/>
      <c r="WDX163" s="24"/>
      <c r="WDY163" s="24"/>
      <c r="WDZ163" s="24"/>
      <c r="WEA163" s="24"/>
      <c r="WEB163" s="24"/>
      <c r="WEC163" s="24"/>
      <c r="WED163" s="24"/>
      <c r="WEE163" s="24"/>
      <c r="WEF163" s="24"/>
      <c r="WEG163" s="24"/>
      <c r="WEH163" s="24"/>
      <c r="WEI163" s="24"/>
      <c r="WEJ163" s="24"/>
      <c r="WEK163" s="24"/>
      <c r="WEL163" s="24"/>
      <c r="WEM163" s="24"/>
      <c r="WEN163" s="24"/>
      <c r="WEO163" s="24"/>
      <c r="WEP163" s="24"/>
      <c r="WEQ163" s="24"/>
      <c r="WER163" s="24"/>
      <c r="WES163" s="24"/>
      <c r="WET163" s="24"/>
      <c r="WEU163" s="24"/>
      <c r="WEV163" s="24"/>
      <c r="WEW163" s="24"/>
      <c r="WEX163" s="24"/>
      <c r="WEY163" s="24"/>
      <c r="WEZ163" s="24"/>
      <c r="WFA163" s="24"/>
      <c r="WFB163" s="24"/>
      <c r="WFC163" s="24"/>
      <c r="WFD163" s="24"/>
      <c r="WFE163" s="24"/>
      <c r="WFF163" s="24"/>
      <c r="WFG163" s="24"/>
      <c r="WFH163" s="24"/>
      <c r="WFI163" s="24"/>
      <c r="WFJ163" s="24"/>
      <c r="WFK163" s="24"/>
      <c r="WFL163" s="24"/>
      <c r="WFM163" s="24"/>
      <c r="WFN163" s="24"/>
      <c r="WFO163" s="24"/>
      <c r="WFP163" s="24"/>
      <c r="WFQ163" s="24"/>
      <c r="WFR163" s="24"/>
      <c r="WFS163" s="24"/>
      <c r="WFT163" s="24"/>
      <c r="WFU163" s="24"/>
      <c r="WFV163" s="24"/>
      <c r="WFW163" s="24"/>
      <c r="WFX163" s="24"/>
      <c r="WFY163" s="24"/>
      <c r="WFZ163" s="24"/>
      <c r="WGA163" s="24"/>
      <c r="WGB163" s="24"/>
      <c r="WGC163" s="24"/>
      <c r="WGD163" s="24"/>
      <c r="WGE163" s="24"/>
      <c r="WGF163" s="24"/>
      <c r="WGG163" s="24"/>
      <c r="WGH163" s="24"/>
      <c r="WGI163" s="24"/>
      <c r="WGJ163" s="24"/>
      <c r="WGK163" s="24"/>
      <c r="WGL163" s="24"/>
      <c r="WGM163" s="24"/>
      <c r="WGN163" s="24"/>
      <c r="WGO163" s="24"/>
      <c r="WGP163" s="24"/>
      <c r="WGQ163" s="24"/>
      <c r="WGR163" s="24"/>
      <c r="WGS163" s="24"/>
      <c r="WGT163" s="24"/>
      <c r="WGU163" s="24"/>
      <c r="WGV163" s="24"/>
      <c r="WGW163" s="24"/>
      <c r="WGX163" s="24"/>
      <c r="WGY163" s="24"/>
      <c r="WGZ163" s="24"/>
      <c r="WHA163" s="24"/>
      <c r="WHB163" s="24"/>
      <c r="WHC163" s="24"/>
      <c r="WHD163" s="24"/>
      <c r="WHE163" s="24"/>
      <c r="WHF163" s="24"/>
      <c r="WHG163" s="24"/>
      <c r="WHH163" s="24"/>
      <c r="WHI163" s="24"/>
      <c r="WHJ163" s="24"/>
      <c r="WHK163" s="24"/>
      <c r="WHL163" s="24"/>
      <c r="WHM163" s="24"/>
      <c r="WHN163" s="24"/>
      <c r="WHO163" s="24"/>
      <c r="WHP163" s="24"/>
      <c r="WHQ163" s="24"/>
      <c r="WHR163" s="24"/>
      <c r="WHS163" s="24"/>
      <c r="WHT163" s="24"/>
      <c r="WHU163" s="24"/>
      <c r="WHV163" s="24"/>
      <c r="WHW163" s="24"/>
      <c r="WHX163" s="24"/>
      <c r="WHY163" s="24"/>
      <c r="WHZ163" s="24"/>
      <c r="WIA163" s="24"/>
      <c r="WIB163" s="24"/>
      <c r="WIC163" s="24"/>
      <c r="WID163" s="24"/>
      <c r="WIE163" s="24"/>
      <c r="WIF163" s="24"/>
      <c r="WIG163" s="24"/>
      <c r="WIH163" s="24"/>
      <c r="WII163" s="24"/>
      <c r="WIJ163" s="24"/>
      <c r="WIK163" s="24"/>
      <c r="WIL163" s="24"/>
      <c r="WIM163" s="24"/>
      <c r="WIN163" s="24"/>
      <c r="WIO163" s="24"/>
      <c r="WIP163" s="24"/>
      <c r="WIQ163" s="24"/>
      <c r="WIR163" s="24"/>
      <c r="WIS163" s="24"/>
      <c r="WIT163" s="24"/>
      <c r="WIU163" s="24"/>
      <c r="WIV163" s="24"/>
      <c r="WIW163" s="24"/>
      <c r="WIX163" s="24"/>
      <c r="WIY163" s="24"/>
      <c r="WIZ163" s="24"/>
      <c r="WJA163" s="24"/>
      <c r="WJB163" s="24"/>
      <c r="WJC163" s="24"/>
      <c r="WJD163" s="24"/>
      <c r="WJE163" s="24"/>
      <c r="WJF163" s="24"/>
      <c r="WJG163" s="24"/>
      <c r="WJH163" s="24"/>
      <c r="WJI163" s="24"/>
      <c r="WJJ163" s="24"/>
      <c r="WJK163" s="24"/>
      <c r="WJL163" s="24"/>
      <c r="WJM163" s="24"/>
      <c r="WJN163" s="24"/>
      <c r="WJO163" s="24"/>
      <c r="WJP163" s="24"/>
      <c r="WJQ163" s="24"/>
      <c r="WJR163" s="24"/>
      <c r="WJS163" s="24"/>
      <c r="WJT163" s="24"/>
      <c r="WJU163" s="24"/>
      <c r="WJV163" s="24"/>
      <c r="WJW163" s="24"/>
      <c r="WJX163" s="24"/>
      <c r="WJY163" s="24"/>
      <c r="WJZ163" s="24"/>
      <c r="WKA163" s="24"/>
      <c r="WKB163" s="24"/>
      <c r="WKC163" s="24"/>
      <c r="WKD163" s="24"/>
      <c r="WKE163" s="24"/>
      <c r="WKF163" s="24"/>
      <c r="WKG163" s="24"/>
      <c r="WKH163" s="24"/>
      <c r="WKI163" s="24"/>
      <c r="WKJ163" s="24"/>
      <c r="WKK163" s="24"/>
      <c r="WKL163" s="24"/>
      <c r="WKM163" s="24"/>
      <c r="WKN163" s="24"/>
      <c r="WKO163" s="24"/>
      <c r="WKP163" s="24"/>
      <c r="WKQ163" s="24"/>
      <c r="WKR163" s="24"/>
      <c r="WKS163" s="24"/>
      <c r="WKT163" s="24"/>
      <c r="WKU163" s="24"/>
      <c r="WKV163" s="24"/>
      <c r="WKW163" s="24"/>
      <c r="WKX163" s="24"/>
      <c r="WKY163" s="24"/>
      <c r="WKZ163" s="24"/>
      <c r="WLA163" s="24"/>
      <c r="WLB163" s="24"/>
      <c r="WLC163" s="24"/>
      <c r="WLD163" s="24"/>
      <c r="WLE163" s="24"/>
      <c r="WLF163" s="24"/>
      <c r="WLG163" s="24"/>
      <c r="WLH163" s="24"/>
      <c r="WLI163" s="24"/>
      <c r="WLJ163" s="24"/>
      <c r="WLK163" s="24"/>
      <c r="WLL163" s="24"/>
      <c r="WLM163" s="24"/>
      <c r="WLN163" s="24"/>
      <c r="WLO163" s="24"/>
      <c r="WLP163" s="24"/>
      <c r="WLQ163" s="24"/>
      <c r="WLR163" s="24"/>
      <c r="WLS163" s="24"/>
      <c r="WLT163" s="24"/>
      <c r="WLU163" s="24"/>
      <c r="WLV163" s="24"/>
      <c r="WLW163" s="24"/>
      <c r="WLX163" s="24"/>
      <c r="WLY163" s="24"/>
      <c r="WLZ163" s="24"/>
      <c r="WMA163" s="24"/>
      <c r="WMB163" s="24"/>
      <c r="WMC163" s="24"/>
      <c r="WMD163" s="24"/>
      <c r="WME163" s="24"/>
      <c r="WMF163" s="24"/>
      <c r="WMG163" s="24"/>
      <c r="WMH163" s="24"/>
      <c r="WMI163" s="24"/>
      <c r="WMJ163" s="24"/>
      <c r="WMK163" s="24"/>
      <c r="WML163" s="24"/>
      <c r="WMM163" s="24"/>
      <c r="WMN163" s="24"/>
      <c r="WMO163" s="24"/>
      <c r="WMP163" s="24"/>
      <c r="WMQ163" s="24"/>
      <c r="WMR163" s="24"/>
      <c r="WMS163" s="24"/>
      <c r="WMT163" s="24"/>
      <c r="WMU163" s="24"/>
      <c r="WMV163" s="24"/>
      <c r="WMW163" s="24"/>
      <c r="WMX163" s="24"/>
      <c r="WMY163" s="24"/>
      <c r="WMZ163" s="24"/>
      <c r="WNA163" s="24"/>
      <c r="WNB163" s="24"/>
      <c r="WNC163" s="24"/>
      <c r="WND163" s="24"/>
      <c r="WNE163" s="24"/>
      <c r="WNF163" s="24"/>
      <c r="WNG163" s="24"/>
      <c r="WNH163" s="24"/>
      <c r="WNI163" s="24"/>
      <c r="WNJ163" s="24"/>
      <c r="WNK163" s="24"/>
      <c r="WNL163" s="24"/>
      <c r="WNM163" s="24"/>
      <c r="WNN163" s="24"/>
      <c r="WNO163" s="24"/>
      <c r="WNP163" s="24"/>
      <c r="WNQ163" s="24"/>
      <c r="WNR163" s="24"/>
      <c r="WNS163" s="24"/>
      <c r="WNT163" s="24"/>
      <c r="WNU163" s="24"/>
      <c r="WNV163" s="24"/>
      <c r="WNW163" s="24"/>
      <c r="WNX163" s="24"/>
      <c r="WNY163" s="24"/>
      <c r="WNZ163" s="24"/>
      <c r="WOA163" s="24"/>
      <c r="WOB163" s="24"/>
      <c r="WOC163" s="24"/>
      <c r="WOD163" s="24"/>
      <c r="WOE163" s="24"/>
      <c r="WOF163" s="24"/>
      <c r="WOG163" s="24"/>
      <c r="WOH163" s="24"/>
      <c r="WOI163" s="24"/>
      <c r="WOJ163" s="24"/>
      <c r="WOK163" s="24"/>
      <c r="WOL163" s="24"/>
      <c r="WOM163" s="24"/>
      <c r="WON163" s="24"/>
      <c r="WOO163" s="24"/>
      <c r="WOP163" s="24"/>
      <c r="WOQ163" s="24"/>
      <c r="WOR163" s="24"/>
      <c r="WOS163" s="24"/>
      <c r="WOT163" s="24"/>
      <c r="WOU163" s="24"/>
      <c r="WOV163" s="24"/>
      <c r="WOW163" s="24"/>
      <c r="WOX163" s="24"/>
      <c r="WOY163" s="24"/>
      <c r="WOZ163" s="24"/>
      <c r="WPA163" s="24"/>
      <c r="WPB163" s="24"/>
      <c r="WPC163" s="24"/>
      <c r="WPD163" s="24"/>
      <c r="WPE163" s="24"/>
      <c r="WPF163" s="24"/>
      <c r="WPG163" s="24"/>
      <c r="WPH163" s="24"/>
      <c r="WPI163" s="24"/>
      <c r="WPJ163" s="24"/>
      <c r="WPK163" s="24"/>
      <c r="WPL163" s="24"/>
      <c r="WPM163" s="24"/>
      <c r="WPN163" s="24"/>
      <c r="WPO163" s="24"/>
      <c r="WPP163" s="24"/>
      <c r="WPQ163" s="24"/>
      <c r="WPR163" s="24"/>
      <c r="WPS163" s="24"/>
      <c r="WPT163" s="24"/>
      <c r="WPU163" s="24"/>
      <c r="WPV163" s="24"/>
      <c r="WPW163" s="24"/>
      <c r="WPX163" s="24"/>
      <c r="WPY163" s="24"/>
      <c r="WPZ163" s="24"/>
      <c r="WQA163" s="24"/>
      <c r="WQB163" s="24"/>
      <c r="WQC163" s="24"/>
      <c r="WQD163" s="24"/>
      <c r="WQE163" s="24"/>
      <c r="WQF163" s="24"/>
      <c r="WQG163" s="24"/>
      <c r="WQH163" s="24"/>
      <c r="WQI163" s="24"/>
      <c r="WQJ163" s="24"/>
      <c r="WQK163" s="24"/>
      <c r="WQL163" s="24"/>
      <c r="WQM163" s="24"/>
      <c r="WQN163" s="24"/>
      <c r="WQO163" s="24"/>
      <c r="WQP163" s="24"/>
      <c r="WQQ163" s="24"/>
      <c r="WQR163" s="24"/>
      <c r="WQS163" s="24"/>
      <c r="WQT163" s="24"/>
      <c r="WQU163" s="24"/>
      <c r="WQV163" s="24"/>
      <c r="WQW163" s="24"/>
      <c r="WQX163" s="24"/>
      <c r="WQY163" s="24"/>
      <c r="WQZ163" s="24"/>
      <c r="WRA163" s="24"/>
      <c r="WRB163" s="24"/>
      <c r="WRC163" s="24"/>
      <c r="WRD163" s="24"/>
      <c r="WRE163" s="24"/>
      <c r="WRF163" s="24"/>
      <c r="WRG163" s="24"/>
      <c r="WRH163" s="24"/>
      <c r="WRI163" s="24"/>
      <c r="WRJ163" s="24"/>
      <c r="WRK163" s="24"/>
      <c r="WRL163" s="24"/>
      <c r="WRM163" s="24"/>
      <c r="WRN163" s="24"/>
      <c r="WRO163" s="24"/>
      <c r="WRP163" s="24"/>
      <c r="WRQ163" s="24"/>
      <c r="WRR163" s="24"/>
      <c r="WRS163" s="24"/>
      <c r="WRT163" s="24"/>
      <c r="WRU163" s="24"/>
      <c r="WRV163" s="24"/>
      <c r="WRW163" s="24"/>
      <c r="WRX163" s="24"/>
      <c r="WRY163" s="24"/>
      <c r="WRZ163" s="24"/>
      <c r="WSA163" s="24"/>
      <c r="WSB163" s="24"/>
      <c r="WSC163" s="24"/>
      <c r="WSD163" s="24"/>
      <c r="WSE163" s="24"/>
      <c r="WSF163" s="24"/>
      <c r="WSG163" s="24"/>
      <c r="WSH163" s="24"/>
      <c r="WSI163" s="24"/>
      <c r="WSJ163" s="24"/>
      <c r="WSK163" s="24"/>
      <c r="WSL163" s="24"/>
      <c r="WSM163" s="24"/>
      <c r="WSN163" s="24"/>
      <c r="WSO163" s="24"/>
      <c r="WSP163" s="24"/>
      <c r="WSQ163" s="24"/>
      <c r="WSR163" s="24"/>
      <c r="WSS163" s="24"/>
      <c r="WST163" s="24"/>
      <c r="WSU163" s="24"/>
      <c r="WSV163" s="24"/>
      <c r="WSW163" s="24"/>
      <c r="WSX163" s="24"/>
      <c r="WSY163" s="24"/>
      <c r="WSZ163" s="24"/>
      <c r="WTA163" s="24"/>
      <c r="WTB163" s="24"/>
      <c r="WTC163" s="24"/>
      <c r="WTD163" s="24"/>
      <c r="WTE163" s="24"/>
      <c r="WTF163" s="24"/>
      <c r="WTG163" s="24"/>
      <c r="WTH163" s="24"/>
      <c r="WTI163" s="24"/>
      <c r="WTJ163" s="24"/>
      <c r="WTK163" s="24"/>
      <c r="WTL163" s="24"/>
      <c r="WTM163" s="24"/>
      <c r="WTN163" s="24"/>
      <c r="WTO163" s="24"/>
      <c r="WTP163" s="24"/>
      <c r="WTQ163" s="24"/>
      <c r="WTR163" s="24"/>
      <c r="WTS163" s="24"/>
      <c r="WTT163" s="24"/>
      <c r="WTU163" s="24"/>
      <c r="WTV163" s="24"/>
      <c r="WTW163" s="24"/>
      <c r="WTX163" s="24"/>
      <c r="WTY163" s="24"/>
      <c r="WTZ163" s="24"/>
      <c r="WUA163" s="24"/>
      <c r="WUB163" s="24"/>
      <c r="WUC163" s="24"/>
      <c r="WUD163" s="24"/>
      <c r="WUE163" s="24"/>
      <c r="WUF163" s="24"/>
      <c r="WUG163" s="24"/>
      <c r="WUH163" s="24"/>
      <c r="WUI163" s="24"/>
      <c r="WUJ163" s="24"/>
      <c r="WUK163" s="24"/>
      <c r="WUL163" s="24"/>
      <c r="WUM163" s="24"/>
      <c r="WUN163" s="24"/>
      <c r="WUO163" s="24"/>
      <c r="WUP163" s="24"/>
      <c r="WUQ163" s="24"/>
      <c r="WUR163" s="24"/>
      <c r="WUS163" s="24"/>
      <c r="WUT163" s="24"/>
      <c r="WUU163" s="24"/>
      <c r="WUV163" s="24"/>
      <c r="WUW163" s="24"/>
      <c r="WUX163" s="24"/>
      <c r="WUY163" s="24"/>
      <c r="WUZ163" s="24"/>
      <c r="WVA163" s="24"/>
      <c r="WVB163" s="24"/>
      <c r="WVC163" s="24"/>
      <c r="WVD163" s="24"/>
      <c r="WVE163" s="24"/>
      <c r="WVF163" s="24"/>
      <c r="WVG163" s="24"/>
      <c r="WVH163" s="24"/>
      <c r="WVI163" s="24"/>
      <c r="WVJ163" s="24"/>
      <c r="WVK163" s="24"/>
      <c r="WVL163" s="24"/>
      <c r="WVM163" s="24"/>
      <c r="WVN163" s="24"/>
      <c r="WVO163" s="24"/>
      <c r="WVP163" s="24"/>
      <c r="WVQ163" s="24"/>
      <c r="WVR163" s="24"/>
      <c r="WVS163" s="24"/>
      <c r="WVT163" s="24"/>
      <c r="WVU163" s="24"/>
      <c r="WVV163" s="24"/>
      <c r="WVW163" s="24"/>
      <c r="WVX163" s="24"/>
      <c r="WVY163" s="24"/>
      <c r="WVZ163" s="24"/>
      <c r="WWA163" s="24"/>
      <c r="WWB163" s="24"/>
      <c r="WWC163" s="24"/>
      <c r="WWD163" s="24"/>
      <c r="WWE163" s="24"/>
      <c r="WWF163" s="24"/>
      <c r="WWG163" s="24"/>
      <c r="WWH163" s="24"/>
      <c r="WWI163" s="24"/>
      <c r="WWJ163" s="24"/>
      <c r="WWK163" s="24"/>
      <c r="WWL163" s="24"/>
      <c r="WWM163" s="24"/>
      <c r="WWN163" s="24"/>
      <c r="WWO163" s="24"/>
      <c r="WWP163" s="24"/>
      <c r="WWQ163" s="24"/>
      <c r="WWR163" s="24"/>
      <c r="WWS163" s="24"/>
      <c r="WWT163" s="24"/>
      <c r="WWU163" s="24"/>
      <c r="WWV163" s="24"/>
      <c r="WWW163" s="24"/>
      <c r="WWX163" s="24"/>
      <c r="WWY163" s="24"/>
      <c r="WWZ163" s="24"/>
      <c r="WXA163" s="24"/>
      <c r="WXB163" s="24"/>
      <c r="WXC163" s="24"/>
      <c r="WXD163" s="24"/>
      <c r="WXE163" s="24"/>
      <c r="WXF163" s="24"/>
      <c r="WXG163" s="24"/>
      <c r="WXH163" s="24"/>
      <c r="WXI163" s="24"/>
      <c r="WXJ163" s="24"/>
      <c r="WXK163" s="24"/>
      <c r="WXL163" s="24"/>
      <c r="WXM163" s="24"/>
      <c r="WXN163" s="24"/>
      <c r="WXO163" s="24"/>
      <c r="WXP163" s="24"/>
      <c r="WXQ163" s="24"/>
      <c r="WXR163" s="24"/>
      <c r="WXS163" s="24"/>
      <c r="WXT163" s="24"/>
      <c r="WXU163" s="24"/>
      <c r="WXV163" s="24"/>
      <c r="WXW163" s="24"/>
      <c r="WXX163" s="24"/>
      <c r="WXY163" s="24"/>
      <c r="WXZ163" s="24"/>
      <c r="WYA163" s="24"/>
      <c r="WYB163" s="24"/>
      <c r="WYC163" s="24"/>
      <c r="WYD163" s="24"/>
      <c r="WYE163" s="24"/>
      <c r="WYF163" s="24"/>
      <c r="WYG163" s="24"/>
      <c r="WYH163" s="24"/>
      <c r="WYI163" s="24"/>
      <c r="WYJ163" s="24"/>
      <c r="WYK163" s="24"/>
      <c r="WYL163" s="24"/>
      <c r="WYM163" s="24"/>
      <c r="WYN163" s="24"/>
      <c r="WYO163" s="24"/>
      <c r="WYP163" s="24"/>
      <c r="WYQ163" s="24"/>
      <c r="WYR163" s="24"/>
      <c r="WYS163" s="24"/>
      <c r="WYT163" s="24"/>
      <c r="WYU163" s="24"/>
      <c r="WYV163" s="24"/>
      <c r="WYW163" s="24"/>
      <c r="WYX163" s="24"/>
      <c r="WYY163" s="24"/>
      <c r="WYZ163" s="24"/>
      <c r="WZA163" s="24"/>
      <c r="WZB163" s="24"/>
      <c r="WZC163" s="24"/>
      <c r="WZD163" s="24"/>
      <c r="WZE163" s="24"/>
      <c r="WZF163" s="24"/>
      <c r="WZG163" s="24"/>
      <c r="WZH163" s="24"/>
      <c r="WZI163" s="24"/>
      <c r="WZJ163" s="24"/>
      <c r="WZK163" s="24"/>
      <c r="WZL163" s="24"/>
      <c r="WZM163" s="24"/>
      <c r="WZN163" s="24"/>
      <c r="WZO163" s="24"/>
      <c r="WZP163" s="24"/>
      <c r="WZQ163" s="24"/>
      <c r="WZR163" s="24"/>
      <c r="WZS163" s="24"/>
      <c r="WZT163" s="24"/>
      <c r="WZU163" s="24"/>
      <c r="WZV163" s="24"/>
      <c r="WZW163" s="24"/>
      <c r="WZX163" s="24"/>
      <c r="WZY163" s="24"/>
      <c r="WZZ163" s="24"/>
      <c r="XAA163" s="24"/>
      <c r="XAB163" s="24"/>
      <c r="XAC163" s="24"/>
      <c r="XAD163" s="24"/>
      <c r="XAE163" s="24"/>
      <c r="XAF163" s="24"/>
      <c r="XAG163" s="24"/>
      <c r="XAH163" s="24"/>
      <c r="XAI163" s="24"/>
      <c r="XAJ163" s="24"/>
      <c r="XAK163" s="24"/>
      <c r="XAL163" s="24"/>
      <c r="XAM163" s="24"/>
      <c r="XAN163" s="24"/>
      <c r="XAO163" s="24"/>
      <c r="XAP163" s="24"/>
      <c r="XAQ163" s="24"/>
      <c r="XAR163" s="24"/>
      <c r="XAS163" s="24"/>
      <c r="XAT163" s="24"/>
      <c r="XAU163" s="24"/>
      <c r="XAV163" s="24"/>
      <c r="XAW163" s="24"/>
      <c r="XAX163" s="24"/>
      <c r="XAY163" s="24"/>
      <c r="XAZ163" s="24"/>
      <c r="XBA163" s="24"/>
      <c r="XBB163" s="24"/>
      <c r="XBC163" s="24"/>
      <c r="XBD163" s="24"/>
      <c r="XBE163" s="24"/>
      <c r="XBF163" s="24"/>
      <c r="XBG163" s="24"/>
      <c r="XBH163" s="24"/>
      <c r="XBI163" s="24"/>
      <c r="XBJ163" s="24"/>
      <c r="XBK163" s="24"/>
      <c r="XBL163" s="24"/>
      <c r="XBM163" s="24"/>
      <c r="XBN163" s="24"/>
      <c r="XBO163" s="24"/>
      <c r="XBP163" s="24"/>
      <c r="XBQ163" s="24"/>
      <c r="XBR163" s="24"/>
      <c r="XBS163" s="24"/>
      <c r="XBT163" s="24"/>
      <c r="XBU163" s="24"/>
      <c r="XBV163" s="24"/>
      <c r="XBW163" s="24"/>
      <c r="XBX163" s="24"/>
      <c r="XBY163" s="24"/>
      <c r="XBZ163" s="24"/>
      <c r="XCA163" s="24"/>
      <c r="XCB163" s="24"/>
      <c r="XCC163" s="24"/>
      <c r="XCD163" s="24"/>
      <c r="XCE163" s="24"/>
      <c r="XCF163" s="24"/>
      <c r="XCG163" s="24"/>
      <c r="XCH163" s="24"/>
      <c r="XCI163" s="24"/>
      <c r="XCJ163" s="24"/>
      <c r="XCK163" s="24"/>
      <c r="XCL163" s="24"/>
      <c r="XCM163" s="24"/>
      <c r="XCN163" s="24"/>
      <c r="XCO163" s="24"/>
      <c r="XCP163" s="24"/>
      <c r="XCQ163" s="24"/>
      <c r="XCR163" s="24"/>
      <c r="XCS163" s="24"/>
      <c r="XCT163" s="24"/>
      <c r="XCU163" s="24"/>
      <c r="XCV163" s="24"/>
      <c r="XCW163" s="24"/>
      <c r="XCX163" s="24"/>
      <c r="XCY163" s="24"/>
      <c r="XCZ163" s="24"/>
      <c r="XDA163" s="24"/>
      <c r="XDB163" s="24"/>
      <c r="XDC163" s="24"/>
      <c r="XDD163" s="24"/>
      <c r="XDE163" s="24"/>
      <c r="XDF163" s="24"/>
      <c r="XDG163" s="24"/>
      <c r="XDH163" s="24"/>
      <c r="XDI163" s="24"/>
      <c r="XDJ163" s="24"/>
      <c r="XDK163" s="24"/>
      <c r="XDL163" s="24"/>
      <c r="XDM163" s="24"/>
      <c r="XDN163" s="24"/>
      <c r="XDO163" s="24"/>
      <c r="XDP163" s="24"/>
      <c r="XDQ163" s="24"/>
      <c r="XDR163" s="24"/>
      <c r="XDS163" s="24"/>
      <c r="XDT163" s="24"/>
      <c r="XDU163" s="24"/>
      <c r="XDV163" s="24"/>
      <c r="XDW163" s="24"/>
      <c r="XDX163" s="24"/>
      <c r="XDY163" s="24"/>
    </row>
    <row r="164" spans="1:16353" s="15" customFormat="1" ht="14.1" customHeight="1" outlineLevel="1" x14ac:dyDescent="0.2">
      <c r="A164" s="73"/>
      <c r="B164" s="73"/>
      <c r="C164" s="72"/>
      <c r="D164" s="80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Q164" s="14"/>
      <c r="S164" s="14"/>
      <c r="T164" s="81"/>
      <c r="U164" s="72"/>
      <c r="V164" s="124"/>
      <c r="W164" s="11">
        <f t="shared" si="31"/>
        <v>0</v>
      </c>
      <c r="X164" s="13">
        <f t="shared" si="32"/>
        <v>1</v>
      </c>
      <c r="Y164" s="13">
        <f t="shared" si="33"/>
        <v>0</v>
      </c>
      <c r="Z164" s="13">
        <f t="shared" si="34"/>
        <v>0</v>
      </c>
      <c r="AA164" s="13">
        <f t="shared" si="35"/>
        <v>0</v>
      </c>
      <c r="AB164" s="13">
        <f t="shared" si="36"/>
        <v>0</v>
      </c>
      <c r="AC164" s="13">
        <f t="shared" si="37"/>
        <v>0</v>
      </c>
      <c r="AD164" s="13">
        <f t="shared" si="38"/>
        <v>0</v>
      </c>
      <c r="AE164" s="13">
        <f t="shared" si="39"/>
        <v>0</v>
      </c>
      <c r="AF164" s="11" t="s">
        <v>1115</v>
      </c>
    </row>
    <row r="165" spans="1:16353" s="15" customFormat="1" ht="14.1" customHeight="1" outlineLevel="1" x14ac:dyDescent="0.2">
      <c r="A165" s="73"/>
      <c r="B165" s="73"/>
      <c r="C165" s="72"/>
      <c r="D165" s="80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Q165" s="14"/>
      <c r="S165" s="14"/>
      <c r="T165" s="81"/>
      <c r="U165" s="72"/>
      <c r="V165" s="124"/>
      <c r="W165" s="11">
        <f t="shared" si="31"/>
        <v>0</v>
      </c>
      <c r="X165" s="13">
        <f t="shared" si="32"/>
        <v>1</v>
      </c>
      <c r="Y165" s="13">
        <f t="shared" si="33"/>
        <v>0</v>
      </c>
      <c r="Z165" s="13">
        <f t="shared" si="34"/>
        <v>0</v>
      </c>
      <c r="AA165" s="13">
        <f t="shared" si="35"/>
        <v>0</v>
      </c>
      <c r="AB165" s="13">
        <f t="shared" si="36"/>
        <v>0</v>
      </c>
      <c r="AC165" s="13">
        <f t="shared" si="37"/>
        <v>0</v>
      </c>
      <c r="AD165" s="13">
        <f t="shared" si="38"/>
        <v>0</v>
      </c>
      <c r="AE165" s="13">
        <f t="shared" si="39"/>
        <v>0</v>
      </c>
      <c r="AF165" s="11" t="s">
        <v>1115</v>
      </c>
    </row>
    <row r="166" spans="1:16353" s="15" customFormat="1" ht="14.1" customHeight="1" outlineLevel="1" x14ac:dyDescent="0.2">
      <c r="A166" s="73"/>
      <c r="B166" s="73"/>
      <c r="C166" s="72"/>
      <c r="D166" s="80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T166" s="81"/>
      <c r="U166" s="72"/>
      <c r="V166" s="124"/>
      <c r="W166" s="11">
        <f t="shared" si="31"/>
        <v>0</v>
      </c>
      <c r="X166" s="13">
        <f t="shared" si="32"/>
        <v>1</v>
      </c>
      <c r="Y166" s="13">
        <f t="shared" si="33"/>
        <v>0</v>
      </c>
      <c r="Z166" s="13">
        <f t="shared" si="34"/>
        <v>0</v>
      </c>
      <c r="AA166" s="13">
        <f t="shared" si="35"/>
        <v>0</v>
      </c>
      <c r="AB166" s="13">
        <f t="shared" si="36"/>
        <v>0</v>
      </c>
      <c r="AC166" s="13">
        <f t="shared" si="37"/>
        <v>0</v>
      </c>
      <c r="AD166" s="13">
        <f t="shared" si="38"/>
        <v>0</v>
      </c>
      <c r="AE166" s="13">
        <f t="shared" si="39"/>
        <v>0</v>
      </c>
      <c r="AF166" s="11" t="s">
        <v>1115</v>
      </c>
    </row>
    <row r="167" spans="1:16353" s="15" customFormat="1" ht="14.1" customHeight="1" outlineLevel="1" x14ac:dyDescent="0.2">
      <c r="A167" s="73"/>
      <c r="B167" s="73"/>
      <c r="C167" s="72"/>
      <c r="D167" s="80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T167" s="81"/>
      <c r="U167" s="72"/>
      <c r="V167" s="124"/>
      <c r="W167" s="11">
        <f t="shared" si="31"/>
        <v>0</v>
      </c>
      <c r="X167" s="13">
        <f t="shared" si="32"/>
        <v>1</v>
      </c>
      <c r="Y167" s="13">
        <f t="shared" si="33"/>
        <v>0</v>
      </c>
      <c r="Z167" s="13">
        <f t="shared" si="34"/>
        <v>0</v>
      </c>
      <c r="AA167" s="13">
        <f t="shared" si="35"/>
        <v>0</v>
      </c>
      <c r="AB167" s="13">
        <f t="shared" si="36"/>
        <v>0</v>
      </c>
      <c r="AC167" s="13">
        <f t="shared" si="37"/>
        <v>0</v>
      </c>
      <c r="AD167" s="13">
        <f t="shared" si="38"/>
        <v>0</v>
      </c>
      <c r="AE167" s="13">
        <f t="shared" si="39"/>
        <v>0</v>
      </c>
      <c r="AF167" s="11" t="s">
        <v>1115</v>
      </c>
    </row>
    <row r="168" spans="1:16353" s="15" customFormat="1" ht="14.1" customHeight="1" outlineLevel="1" x14ac:dyDescent="0.2">
      <c r="A168" s="73"/>
      <c r="B168" s="73"/>
      <c r="C168" s="72"/>
      <c r="D168" s="80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T168" s="81"/>
      <c r="U168" s="72"/>
      <c r="V168" s="124"/>
      <c r="W168" s="11">
        <f t="shared" si="31"/>
        <v>0</v>
      </c>
      <c r="X168" s="13">
        <f t="shared" si="32"/>
        <v>1</v>
      </c>
      <c r="Y168" s="13">
        <f t="shared" si="33"/>
        <v>0</v>
      </c>
      <c r="Z168" s="13">
        <f t="shared" si="34"/>
        <v>0</v>
      </c>
      <c r="AA168" s="13">
        <f t="shared" si="35"/>
        <v>0</v>
      </c>
      <c r="AB168" s="13">
        <f t="shared" si="36"/>
        <v>0</v>
      </c>
      <c r="AC168" s="13">
        <f t="shared" si="37"/>
        <v>0</v>
      </c>
      <c r="AD168" s="13">
        <f t="shared" si="38"/>
        <v>0</v>
      </c>
      <c r="AE168" s="13">
        <f t="shared" si="39"/>
        <v>0</v>
      </c>
      <c r="AF168" s="11" t="s">
        <v>1115</v>
      </c>
    </row>
    <row r="169" spans="1:16353" s="15" customFormat="1" ht="14.1" customHeight="1" outlineLevel="1" x14ac:dyDescent="0.2">
      <c r="A169" s="73"/>
      <c r="B169" s="73"/>
      <c r="C169" s="72"/>
      <c r="D169" s="80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T169" s="81"/>
      <c r="U169" s="72"/>
      <c r="V169" s="124"/>
      <c r="W169" s="11">
        <f t="shared" si="31"/>
        <v>0</v>
      </c>
      <c r="X169" s="13">
        <f t="shared" si="32"/>
        <v>1</v>
      </c>
      <c r="Y169" s="13">
        <f t="shared" si="33"/>
        <v>0</v>
      </c>
      <c r="Z169" s="13">
        <f t="shared" si="34"/>
        <v>0</v>
      </c>
      <c r="AA169" s="13">
        <f t="shared" si="35"/>
        <v>0</v>
      </c>
      <c r="AB169" s="13">
        <f t="shared" si="36"/>
        <v>0</v>
      </c>
      <c r="AC169" s="13">
        <f t="shared" si="37"/>
        <v>0</v>
      </c>
      <c r="AD169" s="13">
        <f t="shared" si="38"/>
        <v>0</v>
      </c>
      <c r="AE169" s="13">
        <f t="shared" si="39"/>
        <v>0</v>
      </c>
      <c r="AF169" s="11" t="s">
        <v>1115</v>
      </c>
    </row>
    <row r="170" spans="1:16353" s="15" customFormat="1" ht="14.1" customHeight="1" outlineLevel="1" x14ac:dyDescent="0.2">
      <c r="A170" s="73"/>
      <c r="B170" s="73"/>
      <c r="C170" s="72"/>
      <c r="D170" s="80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T170" s="81"/>
      <c r="U170" s="72"/>
      <c r="V170" s="124"/>
      <c r="W170" s="11">
        <f t="shared" si="31"/>
        <v>0</v>
      </c>
      <c r="X170" s="13">
        <f t="shared" si="32"/>
        <v>1</v>
      </c>
      <c r="Y170" s="13">
        <f t="shared" si="33"/>
        <v>0</v>
      </c>
      <c r="Z170" s="13">
        <f t="shared" si="34"/>
        <v>0</v>
      </c>
      <c r="AA170" s="13">
        <f t="shared" si="35"/>
        <v>0</v>
      </c>
      <c r="AB170" s="13">
        <f t="shared" si="36"/>
        <v>0</v>
      </c>
      <c r="AC170" s="13">
        <f t="shared" si="37"/>
        <v>0</v>
      </c>
      <c r="AD170" s="13">
        <f t="shared" si="38"/>
        <v>0</v>
      </c>
      <c r="AE170" s="13">
        <f t="shared" si="39"/>
        <v>0</v>
      </c>
      <c r="AF170" s="11" t="s">
        <v>1115</v>
      </c>
    </row>
    <row r="171" spans="1:16353" s="15" customFormat="1" ht="14.1" customHeight="1" outlineLevel="1" x14ac:dyDescent="0.2">
      <c r="A171" s="73"/>
      <c r="B171" s="73"/>
      <c r="C171" s="72"/>
      <c r="D171" s="80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T171" s="81"/>
      <c r="U171" s="72"/>
      <c r="V171" s="124"/>
      <c r="W171" s="11">
        <f t="shared" si="31"/>
        <v>0</v>
      </c>
      <c r="X171" s="13">
        <f t="shared" si="32"/>
        <v>1</v>
      </c>
      <c r="Y171" s="13">
        <f t="shared" si="33"/>
        <v>0</v>
      </c>
      <c r="Z171" s="13">
        <f t="shared" si="34"/>
        <v>0</v>
      </c>
      <c r="AA171" s="13">
        <f t="shared" si="35"/>
        <v>0</v>
      </c>
      <c r="AB171" s="13">
        <f t="shared" si="36"/>
        <v>0</v>
      </c>
      <c r="AC171" s="13">
        <f t="shared" si="37"/>
        <v>0</v>
      </c>
      <c r="AD171" s="13">
        <f t="shared" si="38"/>
        <v>0</v>
      </c>
      <c r="AE171" s="13">
        <f t="shared" si="39"/>
        <v>0</v>
      </c>
      <c r="AF171" s="11" t="s">
        <v>1115</v>
      </c>
    </row>
    <row r="172" spans="1:16353" s="15" customFormat="1" ht="14.1" customHeight="1" outlineLevel="1" x14ac:dyDescent="0.2">
      <c r="A172" s="73"/>
      <c r="B172" s="73"/>
      <c r="C172" s="72"/>
      <c r="D172" s="80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T172" s="81"/>
      <c r="U172" s="72"/>
      <c r="V172" s="124"/>
      <c r="W172" s="11">
        <f t="shared" si="31"/>
        <v>0</v>
      </c>
      <c r="X172" s="13">
        <f t="shared" si="32"/>
        <v>1</v>
      </c>
      <c r="Y172" s="13">
        <f t="shared" si="33"/>
        <v>0</v>
      </c>
      <c r="Z172" s="13">
        <f t="shared" si="34"/>
        <v>0</v>
      </c>
      <c r="AA172" s="13">
        <f t="shared" si="35"/>
        <v>0</v>
      </c>
      <c r="AB172" s="13">
        <f t="shared" si="36"/>
        <v>0</v>
      </c>
      <c r="AC172" s="13">
        <f t="shared" si="37"/>
        <v>0</v>
      </c>
      <c r="AD172" s="13">
        <f t="shared" si="38"/>
        <v>0</v>
      </c>
      <c r="AE172" s="13">
        <f t="shared" si="39"/>
        <v>0</v>
      </c>
      <c r="AF172" s="11" t="s">
        <v>1115</v>
      </c>
    </row>
    <row r="173" spans="1:16353" s="15" customFormat="1" ht="14.1" customHeight="1" outlineLevel="1" x14ac:dyDescent="0.2">
      <c r="A173" s="73"/>
      <c r="B173" s="73"/>
      <c r="C173" s="72"/>
      <c r="D173" s="80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T173" s="81"/>
      <c r="U173" s="72"/>
      <c r="V173" s="124"/>
      <c r="W173" s="11">
        <f t="shared" si="31"/>
        <v>0</v>
      </c>
      <c r="X173" s="13">
        <f t="shared" si="32"/>
        <v>1</v>
      </c>
      <c r="Y173" s="13">
        <f t="shared" si="33"/>
        <v>0</v>
      </c>
      <c r="Z173" s="13">
        <f t="shared" si="34"/>
        <v>0</v>
      </c>
      <c r="AA173" s="13">
        <f t="shared" si="35"/>
        <v>0</v>
      </c>
      <c r="AB173" s="13">
        <f t="shared" si="36"/>
        <v>0</v>
      </c>
      <c r="AC173" s="13">
        <f t="shared" si="37"/>
        <v>0</v>
      </c>
      <c r="AD173" s="13">
        <f t="shared" si="38"/>
        <v>0</v>
      </c>
      <c r="AE173" s="13">
        <f t="shared" si="39"/>
        <v>0</v>
      </c>
      <c r="AF173" s="11" t="s">
        <v>1115</v>
      </c>
    </row>
    <row r="174" spans="1:16353" s="15" customFormat="1" ht="14.1" customHeight="1" outlineLevel="1" x14ac:dyDescent="0.2">
      <c r="A174" s="73"/>
      <c r="B174" s="73"/>
      <c r="C174" s="72"/>
      <c r="D174" s="80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T174" s="81"/>
      <c r="U174" s="72"/>
      <c r="V174" s="124"/>
      <c r="W174" s="11">
        <f t="shared" si="31"/>
        <v>0</v>
      </c>
      <c r="X174" s="13">
        <f t="shared" si="32"/>
        <v>1</v>
      </c>
      <c r="Y174" s="13">
        <f t="shared" si="33"/>
        <v>0</v>
      </c>
      <c r="Z174" s="13">
        <f t="shared" si="34"/>
        <v>0</v>
      </c>
      <c r="AA174" s="13">
        <f t="shared" si="35"/>
        <v>0</v>
      </c>
      <c r="AB174" s="13">
        <f t="shared" si="36"/>
        <v>0</v>
      </c>
      <c r="AC174" s="13">
        <f t="shared" si="37"/>
        <v>0</v>
      </c>
      <c r="AD174" s="13">
        <f t="shared" si="38"/>
        <v>0</v>
      </c>
      <c r="AE174" s="13">
        <f t="shared" si="39"/>
        <v>0</v>
      </c>
      <c r="AF174" s="11" t="s">
        <v>1115</v>
      </c>
    </row>
    <row r="175" spans="1:16353" s="15" customFormat="1" ht="14.1" customHeight="1" outlineLevel="1" x14ac:dyDescent="0.2">
      <c r="A175" s="73"/>
      <c r="B175" s="73"/>
      <c r="C175" s="72"/>
      <c r="D175" s="80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T175" s="81"/>
      <c r="U175" s="72"/>
      <c r="V175" s="124"/>
      <c r="W175" s="11">
        <f t="shared" si="31"/>
        <v>0</v>
      </c>
      <c r="X175" s="13">
        <f t="shared" si="32"/>
        <v>1</v>
      </c>
      <c r="Y175" s="13">
        <f t="shared" si="33"/>
        <v>0</v>
      </c>
      <c r="Z175" s="13">
        <f t="shared" si="34"/>
        <v>0</v>
      </c>
      <c r="AA175" s="13">
        <f t="shared" si="35"/>
        <v>0</v>
      </c>
      <c r="AB175" s="13">
        <f t="shared" si="36"/>
        <v>0</v>
      </c>
      <c r="AC175" s="13">
        <f t="shared" si="37"/>
        <v>0</v>
      </c>
      <c r="AD175" s="13">
        <f t="shared" si="38"/>
        <v>0</v>
      </c>
      <c r="AE175" s="13">
        <f t="shared" si="39"/>
        <v>0</v>
      </c>
      <c r="AF175" s="11" t="s">
        <v>1115</v>
      </c>
    </row>
    <row r="176" spans="1:16353" s="15" customFormat="1" ht="14.1" customHeight="1" outlineLevel="1" x14ac:dyDescent="0.2">
      <c r="A176" s="73"/>
      <c r="B176" s="73"/>
      <c r="C176" s="72"/>
      <c r="D176" s="80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T176" s="81"/>
      <c r="U176" s="72"/>
      <c r="V176" s="124"/>
      <c r="W176" s="11">
        <f t="shared" si="31"/>
        <v>0</v>
      </c>
      <c r="X176" s="13">
        <f t="shared" si="32"/>
        <v>1</v>
      </c>
      <c r="Y176" s="13">
        <f t="shared" si="33"/>
        <v>0</v>
      </c>
      <c r="Z176" s="13">
        <f t="shared" si="34"/>
        <v>0</v>
      </c>
      <c r="AA176" s="13">
        <f t="shared" si="35"/>
        <v>0</v>
      </c>
      <c r="AB176" s="13">
        <f t="shared" si="36"/>
        <v>0</v>
      </c>
      <c r="AC176" s="13">
        <f t="shared" si="37"/>
        <v>0</v>
      </c>
      <c r="AD176" s="13">
        <f t="shared" si="38"/>
        <v>0</v>
      </c>
      <c r="AE176" s="13">
        <f t="shared" si="39"/>
        <v>0</v>
      </c>
      <c r="AF176" s="11" t="s">
        <v>1115</v>
      </c>
    </row>
    <row r="177" spans="1:261" s="92" customFormat="1" ht="14.1" customHeight="1" outlineLevel="1" x14ac:dyDescent="0.2">
      <c r="A177" s="73"/>
      <c r="B177" s="73"/>
      <c r="C177" s="72"/>
      <c r="D177" s="80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5"/>
      <c r="Q177" s="14"/>
      <c r="R177" s="15"/>
      <c r="S177" s="14"/>
      <c r="T177" s="81"/>
      <c r="U177" s="72"/>
      <c r="V177" s="124"/>
      <c r="W177" s="11">
        <f t="shared" si="31"/>
        <v>0</v>
      </c>
      <c r="X177" s="13">
        <f t="shared" si="32"/>
        <v>1</v>
      </c>
      <c r="Y177" s="13">
        <f t="shared" si="33"/>
        <v>0</v>
      </c>
      <c r="Z177" s="13">
        <f t="shared" si="34"/>
        <v>0</v>
      </c>
      <c r="AA177" s="13">
        <f t="shared" si="35"/>
        <v>0</v>
      </c>
      <c r="AB177" s="13">
        <f t="shared" si="36"/>
        <v>0</v>
      </c>
      <c r="AC177" s="13">
        <f t="shared" si="37"/>
        <v>0</v>
      </c>
      <c r="AD177" s="13">
        <f t="shared" si="38"/>
        <v>0</v>
      </c>
      <c r="AE177" s="13">
        <f t="shared" si="39"/>
        <v>0</v>
      </c>
      <c r="AF177" s="11" t="s">
        <v>1115</v>
      </c>
      <c r="AG177" s="19"/>
      <c r="AH177" s="19"/>
      <c r="AI177" s="19"/>
      <c r="AJ177" s="19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C177" s="91"/>
      <c r="BD177" s="91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W177" s="91"/>
      <c r="BX177" s="91"/>
      <c r="BY177" s="91"/>
      <c r="BZ177" s="91"/>
      <c r="CA177" s="91"/>
      <c r="CB177" s="91"/>
      <c r="CC177" s="91"/>
      <c r="CD177" s="91"/>
      <c r="CE177" s="91"/>
      <c r="CF177" s="91"/>
      <c r="CG177" s="91"/>
      <c r="CH177" s="91"/>
      <c r="CI177" s="91"/>
      <c r="CJ177" s="91"/>
      <c r="CK177" s="91"/>
      <c r="CL177" s="91"/>
      <c r="CM177" s="91"/>
      <c r="CN177" s="91"/>
      <c r="CO177" s="91"/>
      <c r="CP177" s="91"/>
      <c r="CQ177" s="91"/>
      <c r="CR177" s="91"/>
      <c r="CS177" s="91"/>
      <c r="CT177" s="91"/>
      <c r="CU177" s="91"/>
      <c r="CV177" s="91"/>
      <c r="CW177" s="91"/>
      <c r="CX177" s="91"/>
      <c r="CY177" s="91"/>
      <c r="CZ177" s="91"/>
      <c r="DA177" s="91"/>
      <c r="DB177" s="91"/>
      <c r="DC177" s="91"/>
      <c r="DD177" s="91"/>
      <c r="DE177" s="91"/>
      <c r="DF177" s="91"/>
      <c r="DG177" s="91"/>
      <c r="DH177" s="91"/>
      <c r="DI177" s="91"/>
      <c r="DJ177" s="91"/>
      <c r="DK177" s="91"/>
      <c r="DL177" s="91"/>
      <c r="DM177" s="91"/>
      <c r="DN177" s="91"/>
      <c r="DO177" s="91"/>
      <c r="DP177" s="91"/>
      <c r="DQ177" s="91"/>
      <c r="DR177" s="91"/>
      <c r="DS177" s="91"/>
      <c r="DT177" s="91"/>
      <c r="DU177" s="91"/>
      <c r="DV177" s="91"/>
      <c r="DW177" s="91"/>
      <c r="DX177" s="91"/>
      <c r="DY177" s="91"/>
      <c r="DZ177" s="91"/>
      <c r="EA177" s="91"/>
      <c r="EB177" s="91"/>
      <c r="EC177" s="91"/>
      <c r="ED177" s="91"/>
      <c r="EE177" s="91"/>
      <c r="EF177" s="91"/>
      <c r="EG177" s="91"/>
      <c r="EH177" s="91"/>
      <c r="EI177" s="91"/>
      <c r="EJ177" s="91"/>
      <c r="EK177" s="91"/>
      <c r="EL177" s="91"/>
      <c r="EM177" s="91"/>
      <c r="EN177" s="91"/>
      <c r="EO177" s="91"/>
      <c r="EP177" s="91"/>
      <c r="EQ177" s="91"/>
      <c r="ER177" s="91"/>
      <c r="ES177" s="91"/>
      <c r="ET177" s="91"/>
      <c r="EU177" s="91"/>
      <c r="EV177" s="91"/>
      <c r="EW177" s="91"/>
      <c r="EX177" s="91"/>
      <c r="EY177" s="91"/>
      <c r="EZ177" s="91"/>
      <c r="FA177" s="91"/>
      <c r="FB177" s="91"/>
      <c r="FC177" s="91"/>
      <c r="FD177" s="91"/>
      <c r="FE177" s="91"/>
      <c r="FF177" s="91"/>
      <c r="FG177" s="91"/>
      <c r="FH177" s="91"/>
      <c r="FI177" s="91"/>
      <c r="FJ177" s="91"/>
      <c r="FK177" s="91"/>
      <c r="FL177" s="91"/>
      <c r="FM177" s="91"/>
      <c r="FN177" s="91"/>
      <c r="FO177" s="91"/>
      <c r="FP177" s="91"/>
      <c r="FQ177" s="91"/>
      <c r="FR177" s="91"/>
      <c r="FS177" s="91"/>
      <c r="FT177" s="91"/>
      <c r="FU177" s="91"/>
      <c r="FV177" s="91"/>
      <c r="FW177" s="91"/>
      <c r="FX177" s="91"/>
      <c r="FY177" s="91"/>
      <c r="FZ177" s="91"/>
      <c r="GA177" s="91"/>
      <c r="GB177" s="91"/>
      <c r="GC177" s="91"/>
      <c r="GD177" s="91"/>
      <c r="GE177" s="91"/>
      <c r="GF177" s="91"/>
      <c r="GG177" s="91"/>
      <c r="GH177" s="91"/>
      <c r="GI177" s="91"/>
      <c r="GJ177" s="91"/>
      <c r="GK177" s="91"/>
      <c r="GL177" s="91"/>
      <c r="GM177" s="91"/>
      <c r="GN177" s="91"/>
      <c r="GO177" s="91"/>
      <c r="GP177" s="91"/>
      <c r="GQ177" s="91"/>
      <c r="GR177" s="91"/>
      <c r="GS177" s="91"/>
      <c r="GT177" s="91"/>
      <c r="GU177" s="91"/>
      <c r="GV177" s="91"/>
      <c r="GW177" s="91"/>
      <c r="GX177" s="91"/>
      <c r="GY177" s="91"/>
      <c r="GZ177" s="91"/>
      <c r="HA177" s="91"/>
      <c r="HB177" s="91"/>
      <c r="HC177" s="91"/>
      <c r="HD177" s="91"/>
      <c r="HE177" s="91"/>
      <c r="HF177" s="91"/>
      <c r="HG177" s="91"/>
      <c r="HH177" s="91"/>
      <c r="HI177" s="91"/>
      <c r="HJ177" s="91"/>
      <c r="HK177" s="91"/>
      <c r="HL177" s="91"/>
      <c r="HM177" s="91"/>
      <c r="HN177" s="91"/>
      <c r="HO177" s="91"/>
      <c r="HP177" s="91"/>
      <c r="HQ177" s="91"/>
      <c r="HR177" s="91"/>
      <c r="HS177" s="91"/>
      <c r="HT177" s="91"/>
      <c r="HU177" s="91"/>
      <c r="HV177" s="91"/>
      <c r="HW177" s="91"/>
      <c r="HX177" s="91"/>
      <c r="HY177" s="91"/>
      <c r="HZ177" s="91"/>
      <c r="IA177" s="91"/>
      <c r="IB177" s="91"/>
      <c r="IC177" s="91"/>
      <c r="ID177" s="91"/>
      <c r="IE177" s="91"/>
      <c r="IF177" s="91"/>
      <c r="IG177" s="91"/>
      <c r="IH177" s="91"/>
      <c r="II177" s="91"/>
      <c r="IJ177" s="91"/>
      <c r="IK177" s="91"/>
      <c r="IL177" s="91"/>
      <c r="IM177" s="91"/>
      <c r="IN177" s="91"/>
      <c r="IO177" s="91"/>
      <c r="IP177" s="91"/>
      <c r="IQ177" s="91"/>
      <c r="IR177" s="91"/>
      <c r="IS177" s="91"/>
      <c r="IT177" s="91"/>
      <c r="IU177" s="91"/>
      <c r="IV177" s="91"/>
      <c r="IW177" s="91"/>
      <c r="IX177" s="91"/>
      <c r="IY177" s="91"/>
      <c r="IZ177" s="91"/>
      <c r="JA177" s="91"/>
    </row>
    <row r="178" spans="1:261" s="15" customFormat="1" ht="14.1" customHeight="1" outlineLevel="1" x14ac:dyDescent="0.2">
      <c r="A178" s="73"/>
      <c r="B178" s="73"/>
      <c r="C178" s="72"/>
      <c r="D178" s="80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T178" s="81"/>
      <c r="U178" s="72"/>
      <c r="V178" s="124"/>
      <c r="W178" s="11">
        <f t="shared" si="31"/>
        <v>0</v>
      </c>
      <c r="X178" s="13">
        <f t="shared" si="32"/>
        <v>1</v>
      </c>
      <c r="Y178" s="13">
        <f t="shared" si="33"/>
        <v>0</v>
      </c>
      <c r="Z178" s="13">
        <f t="shared" si="34"/>
        <v>0</v>
      </c>
      <c r="AA178" s="13">
        <f t="shared" si="35"/>
        <v>0</v>
      </c>
      <c r="AB178" s="13">
        <f t="shared" si="36"/>
        <v>0</v>
      </c>
      <c r="AC178" s="13">
        <f t="shared" si="37"/>
        <v>0</v>
      </c>
      <c r="AD178" s="13">
        <f t="shared" si="38"/>
        <v>0</v>
      </c>
      <c r="AE178" s="13">
        <f t="shared" si="39"/>
        <v>0</v>
      </c>
      <c r="AF178" s="11" t="s">
        <v>1115</v>
      </c>
    </row>
    <row r="179" spans="1:261" s="15" customFormat="1" ht="14.1" customHeight="1" outlineLevel="1" x14ac:dyDescent="0.2">
      <c r="A179" s="73"/>
      <c r="B179" s="73"/>
      <c r="C179" s="72"/>
      <c r="D179" s="80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Q179" s="14"/>
      <c r="S179" s="14"/>
      <c r="T179" s="81"/>
      <c r="U179" s="72"/>
      <c r="V179" s="124"/>
      <c r="W179" s="11">
        <f t="shared" si="31"/>
        <v>0</v>
      </c>
      <c r="X179" s="13">
        <f t="shared" si="32"/>
        <v>1</v>
      </c>
      <c r="Y179" s="13">
        <f t="shared" si="33"/>
        <v>0</v>
      </c>
      <c r="Z179" s="13">
        <f t="shared" si="34"/>
        <v>0</v>
      </c>
      <c r="AA179" s="13">
        <f t="shared" si="35"/>
        <v>0</v>
      </c>
      <c r="AB179" s="13">
        <f t="shared" si="36"/>
        <v>0</v>
      </c>
      <c r="AC179" s="13">
        <f t="shared" si="37"/>
        <v>0</v>
      </c>
      <c r="AD179" s="13">
        <f t="shared" si="38"/>
        <v>0</v>
      </c>
      <c r="AE179" s="13">
        <f t="shared" si="39"/>
        <v>0</v>
      </c>
      <c r="AF179" s="11" t="s">
        <v>1115</v>
      </c>
    </row>
    <row r="180" spans="1:261" s="15" customFormat="1" ht="14.1" customHeight="1" outlineLevel="1" x14ac:dyDescent="0.2">
      <c r="A180" s="73"/>
      <c r="B180" s="73"/>
      <c r="C180" s="72"/>
      <c r="D180" s="80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T180" s="81"/>
      <c r="U180" s="72"/>
      <c r="V180" s="124"/>
      <c r="W180" s="11">
        <f t="shared" si="31"/>
        <v>0</v>
      </c>
      <c r="X180" s="13">
        <f t="shared" si="32"/>
        <v>1</v>
      </c>
      <c r="Y180" s="13">
        <f t="shared" si="33"/>
        <v>0</v>
      </c>
      <c r="Z180" s="13">
        <f t="shared" si="34"/>
        <v>0</v>
      </c>
      <c r="AA180" s="13">
        <f t="shared" si="35"/>
        <v>0</v>
      </c>
      <c r="AB180" s="13">
        <f t="shared" si="36"/>
        <v>0</v>
      </c>
      <c r="AC180" s="13">
        <f t="shared" si="37"/>
        <v>0</v>
      </c>
      <c r="AD180" s="13">
        <f t="shared" si="38"/>
        <v>0</v>
      </c>
      <c r="AE180" s="13">
        <f t="shared" si="39"/>
        <v>0</v>
      </c>
      <c r="AF180" s="11" t="s">
        <v>1115</v>
      </c>
    </row>
    <row r="181" spans="1:261" s="15" customFormat="1" ht="14.1" customHeight="1" outlineLevel="1" x14ac:dyDescent="0.2">
      <c r="A181" s="73"/>
      <c r="B181" s="73"/>
      <c r="C181" s="72"/>
      <c r="D181" s="80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T181" s="81"/>
      <c r="U181" s="72"/>
      <c r="V181" s="124"/>
      <c r="W181" s="11">
        <f t="shared" si="31"/>
        <v>0</v>
      </c>
      <c r="X181" s="13">
        <f t="shared" si="32"/>
        <v>1</v>
      </c>
      <c r="Y181" s="13">
        <f t="shared" si="33"/>
        <v>0</v>
      </c>
      <c r="Z181" s="13">
        <f t="shared" si="34"/>
        <v>0</v>
      </c>
      <c r="AA181" s="13">
        <f t="shared" si="35"/>
        <v>0</v>
      </c>
      <c r="AB181" s="13">
        <f t="shared" si="36"/>
        <v>0</v>
      </c>
      <c r="AC181" s="13">
        <f t="shared" si="37"/>
        <v>0</v>
      </c>
      <c r="AD181" s="13">
        <f t="shared" si="38"/>
        <v>0</v>
      </c>
      <c r="AE181" s="13">
        <f t="shared" si="39"/>
        <v>0</v>
      </c>
      <c r="AF181" s="11" t="s">
        <v>1115</v>
      </c>
    </row>
    <row r="182" spans="1:261" s="15" customFormat="1" ht="14.1" customHeight="1" outlineLevel="1" x14ac:dyDescent="0.2">
      <c r="A182" s="73"/>
      <c r="B182" s="73"/>
      <c r="C182" s="72"/>
      <c r="D182" s="80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T182" s="81"/>
      <c r="U182" s="72"/>
      <c r="V182" s="124"/>
      <c r="W182" s="11">
        <f t="shared" si="31"/>
        <v>0</v>
      </c>
      <c r="X182" s="13">
        <f t="shared" si="32"/>
        <v>1</v>
      </c>
      <c r="Y182" s="13">
        <f t="shared" si="33"/>
        <v>0</v>
      </c>
      <c r="Z182" s="13">
        <f t="shared" si="34"/>
        <v>0</v>
      </c>
      <c r="AA182" s="13">
        <f t="shared" si="35"/>
        <v>0</v>
      </c>
      <c r="AB182" s="13">
        <f t="shared" si="36"/>
        <v>0</v>
      </c>
      <c r="AC182" s="13">
        <f t="shared" si="37"/>
        <v>0</v>
      </c>
      <c r="AD182" s="13">
        <f t="shared" si="38"/>
        <v>0</v>
      </c>
      <c r="AE182" s="13">
        <f t="shared" si="39"/>
        <v>0</v>
      </c>
      <c r="AF182" s="11" t="s">
        <v>1115</v>
      </c>
    </row>
    <row r="183" spans="1:261" s="15" customFormat="1" ht="14.1" customHeight="1" outlineLevel="1" x14ac:dyDescent="0.2">
      <c r="A183" s="73"/>
      <c r="B183" s="73"/>
      <c r="C183" s="72"/>
      <c r="D183" s="80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Q183" s="14"/>
      <c r="S183" s="14"/>
      <c r="T183" s="81"/>
      <c r="U183" s="72"/>
      <c r="V183" s="124"/>
      <c r="W183" s="11">
        <f t="shared" si="31"/>
        <v>0</v>
      </c>
      <c r="X183" s="13">
        <f t="shared" si="32"/>
        <v>1</v>
      </c>
      <c r="Y183" s="13">
        <f t="shared" si="33"/>
        <v>0</v>
      </c>
      <c r="Z183" s="13">
        <f t="shared" si="34"/>
        <v>0</v>
      </c>
      <c r="AA183" s="13">
        <f t="shared" si="35"/>
        <v>0</v>
      </c>
      <c r="AB183" s="13">
        <f t="shared" si="36"/>
        <v>0</v>
      </c>
      <c r="AC183" s="13">
        <f t="shared" si="37"/>
        <v>0</v>
      </c>
      <c r="AD183" s="13">
        <f t="shared" si="38"/>
        <v>0</v>
      </c>
      <c r="AE183" s="13">
        <f t="shared" si="39"/>
        <v>0</v>
      </c>
      <c r="AF183" s="11" t="s">
        <v>1115</v>
      </c>
    </row>
    <row r="184" spans="1:261" s="15" customFormat="1" ht="14.1" customHeight="1" outlineLevel="1" x14ac:dyDescent="0.2">
      <c r="A184" s="73"/>
      <c r="B184" s="73"/>
      <c r="C184" s="72"/>
      <c r="D184" s="80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T184" s="81"/>
      <c r="U184" s="72"/>
      <c r="V184" s="124"/>
      <c r="W184" s="11">
        <f t="shared" si="31"/>
        <v>0</v>
      </c>
      <c r="X184" s="13">
        <f t="shared" si="32"/>
        <v>1</v>
      </c>
      <c r="Y184" s="13">
        <f t="shared" si="33"/>
        <v>0</v>
      </c>
      <c r="Z184" s="13">
        <f t="shared" si="34"/>
        <v>0</v>
      </c>
      <c r="AA184" s="13">
        <f t="shared" si="35"/>
        <v>0</v>
      </c>
      <c r="AB184" s="13">
        <f t="shared" si="36"/>
        <v>0</v>
      </c>
      <c r="AC184" s="13">
        <f t="shared" si="37"/>
        <v>0</v>
      </c>
      <c r="AD184" s="13">
        <f t="shared" si="38"/>
        <v>0</v>
      </c>
      <c r="AE184" s="13">
        <f t="shared" si="39"/>
        <v>0</v>
      </c>
      <c r="AF184" s="11" t="s">
        <v>1115</v>
      </c>
    </row>
    <row r="185" spans="1:261" s="15" customFormat="1" ht="14.1" customHeight="1" outlineLevel="1" x14ac:dyDescent="0.2">
      <c r="A185" s="73"/>
      <c r="B185" s="73"/>
      <c r="C185" s="72"/>
      <c r="D185" s="80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T185" s="81"/>
      <c r="U185" s="72"/>
      <c r="V185" s="124"/>
      <c r="W185" s="11">
        <f t="shared" si="31"/>
        <v>0</v>
      </c>
      <c r="X185" s="13">
        <f t="shared" si="32"/>
        <v>1</v>
      </c>
      <c r="Y185" s="13">
        <f t="shared" si="33"/>
        <v>0</v>
      </c>
      <c r="Z185" s="13">
        <f t="shared" si="34"/>
        <v>0</v>
      </c>
      <c r="AA185" s="13">
        <f t="shared" si="35"/>
        <v>0</v>
      </c>
      <c r="AB185" s="13">
        <f t="shared" si="36"/>
        <v>0</v>
      </c>
      <c r="AC185" s="13">
        <f t="shared" si="37"/>
        <v>0</v>
      </c>
      <c r="AD185" s="13">
        <f t="shared" si="38"/>
        <v>0</v>
      </c>
      <c r="AE185" s="13">
        <f t="shared" si="39"/>
        <v>0</v>
      </c>
      <c r="AF185" s="11" t="s">
        <v>1115</v>
      </c>
    </row>
    <row r="186" spans="1:261" s="15" customFormat="1" ht="14.1" customHeight="1" outlineLevel="1" x14ac:dyDescent="0.2">
      <c r="A186" s="73"/>
      <c r="B186" s="73"/>
      <c r="C186" s="72"/>
      <c r="D186" s="80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T186" s="81"/>
      <c r="U186" s="72"/>
      <c r="V186" s="124"/>
      <c r="W186" s="11">
        <f t="shared" si="31"/>
        <v>0</v>
      </c>
      <c r="X186" s="13">
        <f t="shared" si="32"/>
        <v>1</v>
      </c>
      <c r="Y186" s="13">
        <f t="shared" si="33"/>
        <v>0</v>
      </c>
      <c r="Z186" s="13">
        <f t="shared" si="34"/>
        <v>0</v>
      </c>
      <c r="AA186" s="13">
        <f t="shared" si="35"/>
        <v>0</v>
      </c>
      <c r="AB186" s="13">
        <f t="shared" si="36"/>
        <v>0</v>
      </c>
      <c r="AC186" s="13">
        <f t="shared" si="37"/>
        <v>0</v>
      </c>
      <c r="AD186" s="13">
        <f t="shared" si="38"/>
        <v>0</v>
      </c>
      <c r="AE186" s="13">
        <f t="shared" si="39"/>
        <v>0</v>
      </c>
      <c r="AF186" s="11" t="s">
        <v>1115</v>
      </c>
    </row>
    <row r="187" spans="1:261" s="15" customFormat="1" ht="14.1" customHeight="1" outlineLevel="1" x14ac:dyDescent="0.2">
      <c r="A187" s="73"/>
      <c r="B187" s="73"/>
      <c r="C187" s="73"/>
      <c r="D187" s="80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T187" s="81"/>
      <c r="U187" s="72"/>
      <c r="V187" s="124"/>
      <c r="W187" s="11">
        <f t="shared" si="31"/>
        <v>0</v>
      </c>
      <c r="X187" s="13">
        <f t="shared" si="32"/>
        <v>1</v>
      </c>
      <c r="Y187" s="13">
        <f t="shared" si="33"/>
        <v>0</v>
      </c>
      <c r="Z187" s="13">
        <f t="shared" si="34"/>
        <v>0</v>
      </c>
      <c r="AA187" s="13">
        <f t="shared" si="35"/>
        <v>0</v>
      </c>
      <c r="AB187" s="13">
        <f t="shared" si="36"/>
        <v>0</v>
      </c>
      <c r="AC187" s="13">
        <f t="shared" si="37"/>
        <v>0</v>
      </c>
      <c r="AD187" s="13">
        <f t="shared" si="38"/>
        <v>0</v>
      </c>
      <c r="AE187" s="13">
        <f t="shared" si="39"/>
        <v>0</v>
      </c>
      <c r="AF187" s="11" t="s">
        <v>1115</v>
      </c>
    </row>
    <row r="188" spans="1:261" s="15" customFormat="1" ht="14.1" customHeight="1" outlineLevel="1" x14ac:dyDescent="0.2">
      <c r="A188" s="73"/>
      <c r="B188" s="73"/>
      <c r="C188" s="72"/>
      <c r="D188" s="80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T188" s="81"/>
      <c r="U188" s="72"/>
      <c r="V188" s="124"/>
      <c r="W188" s="11">
        <f t="shared" si="31"/>
        <v>0</v>
      </c>
      <c r="X188" s="13">
        <f t="shared" si="32"/>
        <v>1</v>
      </c>
      <c r="Y188" s="13">
        <f t="shared" si="33"/>
        <v>0</v>
      </c>
      <c r="Z188" s="13">
        <f t="shared" si="34"/>
        <v>0</v>
      </c>
      <c r="AA188" s="13">
        <f t="shared" si="35"/>
        <v>0</v>
      </c>
      <c r="AB188" s="13">
        <f t="shared" si="36"/>
        <v>0</v>
      </c>
      <c r="AC188" s="13">
        <f t="shared" si="37"/>
        <v>0</v>
      </c>
      <c r="AD188" s="13">
        <f t="shared" si="38"/>
        <v>0</v>
      </c>
      <c r="AE188" s="13">
        <f t="shared" si="39"/>
        <v>0</v>
      </c>
      <c r="AF188" s="11" t="s">
        <v>1115</v>
      </c>
    </row>
    <row r="189" spans="1:261" s="15" customFormat="1" ht="14.1" customHeight="1" outlineLevel="1" x14ac:dyDescent="0.2">
      <c r="A189" s="73"/>
      <c r="B189" s="73"/>
      <c r="C189" s="72"/>
      <c r="D189" s="80"/>
      <c r="E189" s="14"/>
      <c r="F189" s="103"/>
      <c r="G189" s="14"/>
      <c r="H189" s="14"/>
      <c r="I189" s="14"/>
      <c r="J189" s="14"/>
      <c r="K189" s="14"/>
      <c r="L189" s="14"/>
      <c r="M189" s="14"/>
      <c r="N189" s="14"/>
      <c r="T189" s="81"/>
      <c r="U189" s="72"/>
      <c r="V189" s="124"/>
      <c r="W189" s="11">
        <f t="shared" si="31"/>
        <v>0</v>
      </c>
      <c r="X189" s="13">
        <f t="shared" si="32"/>
        <v>1</v>
      </c>
      <c r="Y189" s="13">
        <f t="shared" si="33"/>
        <v>0</v>
      </c>
      <c r="Z189" s="13">
        <f t="shared" si="34"/>
        <v>0</v>
      </c>
      <c r="AA189" s="13">
        <f t="shared" si="35"/>
        <v>0</v>
      </c>
      <c r="AB189" s="13">
        <f t="shared" si="36"/>
        <v>0</v>
      </c>
      <c r="AC189" s="13">
        <f t="shared" si="37"/>
        <v>0</v>
      </c>
      <c r="AD189" s="13">
        <f t="shared" si="38"/>
        <v>0</v>
      </c>
      <c r="AE189" s="13">
        <f t="shared" si="39"/>
        <v>0</v>
      </c>
      <c r="AF189" s="11" t="s">
        <v>1115</v>
      </c>
    </row>
    <row r="190" spans="1:261" s="15" customFormat="1" ht="14.1" customHeight="1" outlineLevel="1" x14ac:dyDescent="0.2">
      <c r="A190" s="73"/>
      <c r="B190" s="73"/>
      <c r="C190" s="72"/>
      <c r="D190" s="80"/>
      <c r="E190" s="18"/>
      <c r="F190" s="14"/>
      <c r="G190" s="14"/>
      <c r="H190" s="14"/>
      <c r="I190" s="14"/>
      <c r="J190" s="14"/>
      <c r="K190" s="14"/>
      <c r="L190" s="14"/>
      <c r="M190" s="14"/>
      <c r="N190" s="14"/>
      <c r="T190" s="81"/>
      <c r="U190" s="72"/>
      <c r="V190" s="124"/>
      <c r="W190" s="11">
        <f t="shared" si="31"/>
        <v>0</v>
      </c>
      <c r="X190" s="13">
        <f t="shared" si="32"/>
        <v>1</v>
      </c>
      <c r="Y190" s="13">
        <f t="shared" si="33"/>
        <v>0</v>
      </c>
      <c r="Z190" s="13">
        <f t="shared" si="34"/>
        <v>0</v>
      </c>
      <c r="AA190" s="13">
        <f t="shared" si="35"/>
        <v>0</v>
      </c>
      <c r="AB190" s="13">
        <f t="shared" si="36"/>
        <v>0</v>
      </c>
      <c r="AC190" s="13">
        <f t="shared" si="37"/>
        <v>0</v>
      </c>
      <c r="AD190" s="13">
        <f t="shared" si="38"/>
        <v>0</v>
      </c>
      <c r="AE190" s="13">
        <f t="shared" si="39"/>
        <v>0</v>
      </c>
      <c r="AF190" s="11" t="s">
        <v>1115</v>
      </c>
    </row>
    <row r="191" spans="1:261" s="15" customFormat="1" ht="14.1" customHeight="1" outlineLevel="1" x14ac:dyDescent="0.2">
      <c r="A191" s="73"/>
      <c r="B191" s="73"/>
      <c r="C191" s="72"/>
      <c r="D191" s="80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T191" s="81"/>
      <c r="U191" s="72"/>
      <c r="V191" s="124"/>
      <c r="W191" s="11">
        <f t="shared" si="31"/>
        <v>0</v>
      </c>
      <c r="X191" s="13">
        <f t="shared" si="32"/>
        <v>1</v>
      </c>
      <c r="Y191" s="13">
        <f t="shared" si="33"/>
        <v>0</v>
      </c>
      <c r="Z191" s="13">
        <f t="shared" si="34"/>
        <v>0</v>
      </c>
      <c r="AA191" s="13">
        <f t="shared" si="35"/>
        <v>0</v>
      </c>
      <c r="AB191" s="13">
        <f t="shared" si="36"/>
        <v>0</v>
      </c>
      <c r="AC191" s="13">
        <f t="shared" si="37"/>
        <v>0</v>
      </c>
      <c r="AD191" s="13">
        <f t="shared" si="38"/>
        <v>0</v>
      </c>
      <c r="AE191" s="13">
        <f t="shared" si="39"/>
        <v>0</v>
      </c>
      <c r="AF191" s="11" t="s">
        <v>1115</v>
      </c>
    </row>
    <row r="192" spans="1:261" s="15" customFormat="1" ht="14.1" customHeight="1" outlineLevel="1" x14ac:dyDescent="0.2">
      <c r="A192" s="73"/>
      <c r="B192" s="73"/>
      <c r="C192" s="72"/>
      <c r="D192" s="80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T192" s="81"/>
      <c r="U192" s="72"/>
      <c r="V192" s="124"/>
      <c r="W192" s="11">
        <f t="shared" si="31"/>
        <v>0</v>
      </c>
      <c r="X192" s="13">
        <f t="shared" si="32"/>
        <v>1</v>
      </c>
      <c r="Y192" s="13">
        <f t="shared" si="33"/>
        <v>0</v>
      </c>
      <c r="Z192" s="13">
        <f t="shared" si="34"/>
        <v>0</v>
      </c>
      <c r="AA192" s="13">
        <f t="shared" si="35"/>
        <v>0</v>
      </c>
      <c r="AB192" s="13">
        <f t="shared" si="36"/>
        <v>0</v>
      </c>
      <c r="AC192" s="13">
        <f t="shared" si="37"/>
        <v>0</v>
      </c>
      <c r="AD192" s="13">
        <f t="shared" si="38"/>
        <v>0</v>
      </c>
      <c r="AE192" s="13">
        <f t="shared" si="39"/>
        <v>0</v>
      </c>
      <c r="AF192" s="11" t="s">
        <v>1115</v>
      </c>
    </row>
    <row r="193" spans="1:16353" s="15" customFormat="1" ht="14.1" customHeight="1" outlineLevel="1" x14ac:dyDescent="0.2">
      <c r="A193" s="73"/>
      <c r="B193" s="73"/>
      <c r="C193" s="72"/>
      <c r="D193" s="80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T193" s="81"/>
      <c r="U193" s="72"/>
      <c r="V193" s="124"/>
      <c r="W193" s="11">
        <f t="shared" si="31"/>
        <v>0</v>
      </c>
      <c r="X193" s="13">
        <f t="shared" si="32"/>
        <v>1</v>
      </c>
      <c r="Y193" s="13">
        <f t="shared" si="33"/>
        <v>0</v>
      </c>
      <c r="Z193" s="13">
        <f t="shared" si="34"/>
        <v>0</v>
      </c>
      <c r="AA193" s="13">
        <f t="shared" si="35"/>
        <v>0</v>
      </c>
      <c r="AB193" s="13">
        <f t="shared" si="36"/>
        <v>0</v>
      </c>
      <c r="AC193" s="13">
        <f t="shared" si="37"/>
        <v>0</v>
      </c>
      <c r="AD193" s="13">
        <f t="shared" si="38"/>
        <v>0</v>
      </c>
      <c r="AE193" s="13">
        <f t="shared" si="39"/>
        <v>0</v>
      </c>
      <c r="AF193" s="11" t="s">
        <v>1115</v>
      </c>
    </row>
    <row r="194" spans="1:16353" s="15" customFormat="1" ht="14.1" customHeight="1" outlineLevel="1" x14ac:dyDescent="0.2">
      <c r="A194" s="73"/>
      <c r="B194" s="73"/>
      <c r="C194" s="72"/>
      <c r="D194" s="80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Q194" s="14"/>
      <c r="S194" s="14"/>
      <c r="T194" s="81"/>
      <c r="U194" s="72"/>
      <c r="V194" s="124"/>
      <c r="W194" s="11">
        <f t="shared" si="31"/>
        <v>0</v>
      </c>
      <c r="X194" s="13">
        <f t="shared" si="32"/>
        <v>1</v>
      </c>
      <c r="Y194" s="13">
        <f t="shared" si="33"/>
        <v>0</v>
      </c>
      <c r="Z194" s="13">
        <f t="shared" si="34"/>
        <v>0</v>
      </c>
      <c r="AA194" s="13">
        <f t="shared" si="35"/>
        <v>0</v>
      </c>
      <c r="AB194" s="13">
        <f t="shared" si="36"/>
        <v>0</v>
      </c>
      <c r="AC194" s="13">
        <f t="shared" si="37"/>
        <v>0</v>
      </c>
      <c r="AD194" s="13">
        <f t="shared" si="38"/>
        <v>0</v>
      </c>
      <c r="AE194" s="13">
        <f t="shared" si="39"/>
        <v>0</v>
      </c>
      <c r="AF194" s="11" t="s">
        <v>1115</v>
      </c>
    </row>
    <row r="195" spans="1:16353" s="15" customFormat="1" ht="14.1" customHeight="1" outlineLevel="1" x14ac:dyDescent="0.2">
      <c r="A195" s="73"/>
      <c r="B195" s="73"/>
      <c r="C195" s="72"/>
      <c r="D195" s="80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T195" s="81"/>
      <c r="U195" s="72"/>
      <c r="V195" s="124"/>
      <c r="W195" s="11">
        <f t="shared" si="31"/>
        <v>0</v>
      </c>
      <c r="X195" s="13">
        <f t="shared" si="32"/>
        <v>1</v>
      </c>
      <c r="Y195" s="13">
        <f t="shared" si="33"/>
        <v>0</v>
      </c>
      <c r="Z195" s="13">
        <f t="shared" si="34"/>
        <v>0</v>
      </c>
      <c r="AA195" s="13">
        <f t="shared" si="35"/>
        <v>0</v>
      </c>
      <c r="AB195" s="13">
        <f t="shared" si="36"/>
        <v>0</v>
      </c>
      <c r="AC195" s="13">
        <f t="shared" si="37"/>
        <v>0</v>
      </c>
      <c r="AD195" s="13">
        <f t="shared" si="38"/>
        <v>0</v>
      </c>
      <c r="AE195" s="13">
        <f t="shared" si="39"/>
        <v>0</v>
      </c>
      <c r="AF195" s="11" t="s">
        <v>1115</v>
      </c>
    </row>
    <row r="196" spans="1:16353" s="15" customFormat="1" ht="14.1" customHeight="1" outlineLevel="1" x14ac:dyDescent="0.2">
      <c r="A196" s="73"/>
      <c r="B196" s="73"/>
      <c r="C196" s="72"/>
      <c r="D196" s="80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T196" s="81"/>
      <c r="U196" s="72"/>
      <c r="V196" s="124"/>
      <c r="W196" s="11">
        <f t="shared" si="31"/>
        <v>0</v>
      </c>
      <c r="X196" s="13">
        <f t="shared" si="32"/>
        <v>1</v>
      </c>
      <c r="Y196" s="13">
        <f t="shared" si="33"/>
        <v>0</v>
      </c>
      <c r="Z196" s="13">
        <f t="shared" si="34"/>
        <v>0</v>
      </c>
      <c r="AA196" s="13">
        <f t="shared" si="35"/>
        <v>0</v>
      </c>
      <c r="AB196" s="13">
        <f t="shared" si="36"/>
        <v>0</v>
      </c>
      <c r="AC196" s="13">
        <f t="shared" si="37"/>
        <v>0</v>
      </c>
      <c r="AD196" s="13">
        <f t="shared" si="38"/>
        <v>0</v>
      </c>
      <c r="AE196" s="13">
        <f t="shared" si="39"/>
        <v>0</v>
      </c>
      <c r="AF196" s="11" t="s">
        <v>1115</v>
      </c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  <c r="HA196" s="17"/>
      <c r="HB196" s="17"/>
      <c r="HC196" s="17"/>
      <c r="HD196" s="17"/>
      <c r="HE196" s="17"/>
      <c r="HF196" s="17"/>
      <c r="HG196" s="17"/>
      <c r="HH196" s="17"/>
      <c r="HI196" s="17"/>
      <c r="HJ196" s="17"/>
      <c r="HK196" s="17"/>
      <c r="HL196" s="17"/>
      <c r="HM196" s="17"/>
      <c r="HN196" s="17"/>
      <c r="HO196" s="17"/>
      <c r="HP196" s="17"/>
      <c r="HQ196" s="17"/>
      <c r="HR196" s="17"/>
      <c r="HS196" s="17"/>
      <c r="HT196" s="17"/>
      <c r="HU196" s="17"/>
      <c r="HV196" s="17"/>
      <c r="HW196" s="17"/>
      <c r="HX196" s="17"/>
      <c r="HY196" s="17"/>
      <c r="HZ196" s="17"/>
      <c r="IA196" s="17"/>
      <c r="IB196" s="17"/>
      <c r="IC196" s="17"/>
      <c r="ID196" s="17"/>
      <c r="IE196" s="17"/>
      <c r="IF196" s="17"/>
      <c r="IG196" s="17"/>
      <c r="IH196" s="17"/>
      <c r="II196" s="17"/>
      <c r="IJ196" s="17"/>
      <c r="IK196" s="17"/>
      <c r="IL196" s="17"/>
      <c r="IM196" s="17"/>
      <c r="IN196" s="17"/>
      <c r="IO196" s="17"/>
      <c r="IP196" s="17"/>
      <c r="IQ196" s="17"/>
      <c r="IR196" s="17"/>
      <c r="IS196" s="17"/>
      <c r="IT196" s="17"/>
      <c r="IU196" s="17"/>
      <c r="IV196" s="17"/>
      <c r="IW196" s="17"/>
      <c r="IX196" s="17"/>
      <c r="IY196" s="17"/>
      <c r="IZ196" s="17"/>
      <c r="JA196" s="17"/>
      <c r="JB196" s="17"/>
      <c r="JC196" s="17"/>
      <c r="JD196" s="17"/>
      <c r="JE196" s="17"/>
      <c r="JF196" s="17"/>
      <c r="JG196" s="17"/>
      <c r="JH196" s="17"/>
      <c r="JI196" s="17"/>
      <c r="JJ196" s="17"/>
      <c r="JK196" s="17"/>
      <c r="JL196" s="17"/>
      <c r="JM196" s="17"/>
      <c r="JN196" s="17"/>
      <c r="JO196" s="17"/>
      <c r="JP196" s="17"/>
      <c r="JQ196" s="17"/>
      <c r="JR196" s="17"/>
      <c r="JS196" s="17"/>
      <c r="JT196" s="17"/>
      <c r="JU196" s="17"/>
      <c r="JV196" s="17"/>
      <c r="JW196" s="17"/>
      <c r="JX196" s="17"/>
      <c r="JY196" s="17"/>
      <c r="JZ196" s="17"/>
      <c r="KA196" s="17"/>
      <c r="KB196" s="17"/>
      <c r="KC196" s="17"/>
      <c r="KD196" s="17"/>
      <c r="KE196" s="17"/>
      <c r="KF196" s="17"/>
      <c r="KG196" s="17"/>
      <c r="KH196" s="17"/>
      <c r="KI196" s="17"/>
      <c r="KJ196" s="17"/>
      <c r="KK196" s="17"/>
      <c r="KL196" s="17"/>
      <c r="KM196" s="17"/>
      <c r="KN196" s="17"/>
      <c r="KO196" s="17"/>
      <c r="KP196" s="17"/>
      <c r="KQ196" s="17"/>
      <c r="KR196" s="17"/>
      <c r="KS196" s="17"/>
      <c r="KT196" s="17"/>
      <c r="KU196" s="17"/>
      <c r="KV196" s="17"/>
      <c r="KW196" s="17"/>
      <c r="KX196" s="17"/>
      <c r="KY196" s="17"/>
      <c r="KZ196" s="17"/>
      <c r="LA196" s="17"/>
      <c r="LB196" s="17"/>
      <c r="LC196" s="17"/>
      <c r="LD196" s="17"/>
      <c r="LE196" s="17"/>
      <c r="LF196" s="17"/>
      <c r="LG196" s="17"/>
      <c r="LH196" s="17"/>
      <c r="LI196" s="17"/>
      <c r="LJ196" s="17"/>
      <c r="LK196" s="17"/>
      <c r="LL196" s="17"/>
      <c r="LM196" s="17"/>
      <c r="LN196" s="17"/>
      <c r="LO196" s="17"/>
      <c r="LP196" s="17"/>
      <c r="LQ196" s="17"/>
      <c r="LR196" s="17"/>
      <c r="LS196" s="17"/>
      <c r="LT196" s="17"/>
      <c r="LU196" s="17"/>
      <c r="LV196" s="17"/>
      <c r="LW196" s="17"/>
      <c r="LX196" s="17"/>
      <c r="LY196" s="17"/>
      <c r="LZ196" s="17"/>
      <c r="MA196" s="17"/>
      <c r="MB196" s="17"/>
      <c r="MC196" s="17"/>
      <c r="MD196" s="17"/>
      <c r="ME196" s="17"/>
      <c r="MF196" s="17"/>
      <c r="MG196" s="17"/>
      <c r="MH196" s="17"/>
      <c r="MI196" s="17"/>
      <c r="MJ196" s="17"/>
      <c r="MK196" s="17"/>
      <c r="ML196" s="17"/>
      <c r="MM196" s="17"/>
      <c r="MN196" s="17"/>
      <c r="MO196" s="17"/>
      <c r="MP196" s="17"/>
      <c r="MQ196" s="17"/>
      <c r="MR196" s="17"/>
      <c r="MS196" s="17"/>
      <c r="MT196" s="17"/>
      <c r="MU196" s="17"/>
      <c r="MV196" s="17"/>
      <c r="MW196" s="17"/>
      <c r="MX196" s="17"/>
      <c r="MY196" s="17"/>
      <c r="MZ196" s="17"/>
      <c r="NA196" s="17"/>
      <c r="NB196" s="17"/>
      <c r="NC196" s="17"/>
      <c r="ND196" s="17"/>
      <c r="NE196" s="17"/>
      <c r="NF196" s="17"/>
      <c r="NG196" s="17"/>
      <c r="NH196" s="17"/>
      <c r="NI196" s="17"/>
      <c r="NJ196" s="17"/>
      <c r="NK196" s="17"/>
      <c r="NL196" s="17"/>
      <c r="NM196" s="17"/>
      <c r="NN196" s="17"/>
      <c r="NO196" s="17"/>
      <c r="NP196" s="17"/>
      <c r="NQ196" s="17"/>
      <c r="NR196" s="17"/>
      <c r="NS196" s="17"/>
      <c r="NT196" s="17"/>
      <c r="NU196" s="17"/>
      <c r="NV196" s="17"/>
      <c r="NW196" s="17"/>
      <c r="NX196" s="17"/>
      <c r="NY196" s="17"/>
      <c r="NZ196" s="17"/>
      <c r="OA196" s="17"/>
      <c r="OB196" s="17"/>
      <c r="OC196" s="17"/>
      <c r="OD196" s="17"/>
      <c r="OE196" s="17"/>
      <c r="OF196" s="17"/>
      <c r="OG196" s="17"/>
      <c r="OH196" s="17"/>
      <c r="OI196" s="17"/>
      <c r="OJ196" s="17"/>
      <c r="OK196" s="17"/>
      <c r="OL196" s="17"/>
      <c r="OM196" s="17"/>
      <c r="ON196" s="17"/>
      <c r="OO196" s="17"/>
      <c r="OP196" s="17"/>
      <c r="OQ196" s="17"/>
      <c r="OR196" s="17"/>
      <c r="OS196" s="17"/>
      <c r="OT196" s="17"/>
      <c r="OU196" s="17"/>
      <c r="OV196" s="17"/>
      <c r="OW196" s="17"/>
      <c r="OX196" s="17"/>
      <c r="OY196" s="17"/>
      <c r="OZ196" s="17"/>
      <c r="PA196" s="17"/>
      <c r="PB196" s="17"/>
      <c r="PC196" s="17"/>
      <c r="PD196" s="17"/>
      <c r="PE196" s="17"/>
      <c r="PF196" s="17"/>
      <c r="PG196" s="17"/>
      <c r="PH196" s="17"/>
      <c r="PI196" s="17"/>
      <c r="PJ196" s="17"/>
      <c r="PK196" s="17"/>
      <c r="PL196" s="17"/>
      <c r="PM196" s="17"/>
      <c r="PN196" s="17"/>
      <c r="PO196" s="17"/>
      <c r="PP196" s="17"/>
      <c r="PQ196" s="17"/>
      <c r="PR196" s="17"/>
      <c r="PS196" s="17"/>
      <c r="PT196" s="17"/>
      <c r="PU196" s="17"/>
      <c r="PV196" s="17"/>
      <c r="PW196" s="17"/>
      <c r="PX196" s="17"/>
      <c r="PY196" s="17"/>
      <c r="PZ196" s="17"/>
      <c r="QA196" s="17"/>
      <c r="QB196" s="17"/>
      <c r="QC196" s="17"/>
      <c r="QD196" s="17"/>
      <c r="QE196" s="17"/>
      <c r="QF196" s="17"/>
      <c r="QG196" s="17"/>
      <c r="QH196" s="17"/>
      <c r="QI196" s="17"/>
      <c r="QJ196" s="17"/>
      <c r="QK196" s="17"/>
      <c r="QL196" s="17"/>
      <c r="QM196" s="17"/>
      <c r="QN196" s="17"/>
      <c r="QO196" s="17"/>
      <c r="QP196" s="17"/>
      <c r="QQ196" s="17"/>
      <c r="QR196" s="17"/>
      <c r="QS196" s="17"/>
      <c r="QT196" s="17"/>
      <c r="QU196" s="17"/>
      <c r="QV196" s="17"/>
      <c r="QW196" s="17"/>
      <c r="QX196" s="17"/>
      <c r="QY196" s="17"/>
      <c r="QZ196" s="17"/>
      <c r="RA196" s="17"/>
      <c r="RB196" s="17"/>
      <c r="RC196" s="17"/>
      <c r="RD196" s="17"/>
      <c r="RE196" s="17"/>
      <c r="RF196" s="17"/>
      <c r="RG196" s="17"/>
      <c r="RH196" s="17"/>
      <c r="RI196" s="17"/>
      <c r="RJ196" s="17"/>
      <c r="RK196" s="17"/>
      <c r="RL196" s="17"/>
      <c r="RM196" s="17"/>
      <c r="RN196" s="17"/>
      <c r="RO196" s="17"/>
      <c r="RP196" s="17"/>
      <c r="RQ196" s="17"/>
      <c r="RR196" s="17"/>
      <c r="RS196" s="17"/>
      <c r="RT196" s="17"/>
      <c r="RU196" s="17"/>
      <c r="RV196" s="17"/>
      <c r="RW196" s="17"/>
      <c r="RX196" s="17"/>
      <c r="RY196" s="17"/>
      <c r="RZ196" s="17"/>
      <c r="SA196" s="17"/>
      <c r="SB196" s="17"/>
      <c r="SC196" s="17"/>
      <c r="SD196" s="17"/>
      <c r="SE196" s="17"/>
      <c r="SF196" s="17"/>
      <c r="SG196" s="17"/>
      <c r="SH196" s="17"/>
      <c r="SI196" s="17"/>
      <c r="SJ196" s="17"/>
      <c r="SK196" s="17"/>
      <c r="SL196" s="17"/>
      <c r="SM196" s="17"/>
      <c r="SN196" s="17"/>
      <c r="SO196" s="17"/>
      <c r="SP196" s="17"/>
      <c r="SQ196" s="17"/>
      <c r="SR196" s="17"/>
      <c r="SS196" s="17"/>
      <c r="ST196" s="17"/>
      <c r="SU196" s="17"/>
      <c r="SV196" s="17"/>
      <c r="SW196" s="17"/>
      <c r="SX196" s="17"/>
      <c r="SY196" s="17"/>
      <c r="SZ196" s="17"/>
      <c r="TA196" s="17"/>
      <c r="TB196" s="17"/>
      <c r="TC196" s="17"/>
      <c r="TD196" s="17"/>
      <c r="TE196" s="17"/>
      <c r="TF196" s="17"/>
      <c r="TG196" s="17"/>
      <c r="TH196" s="17"/>
      <c r="TI196" s="17"/>
      <c r="TJ196" s="17"/>
      <c r="TK196" s="17"/>
      <c r="TL196" s="17"/>
      <c r="TM196" s="17"/>
      <c r="TN196" s="17"/>
      <c r="TO196" s="17"/>
      <c r="TP196" s="17"/>
      <c r="TQ196" s="17"/>
      <c r="TR196" s="17"/>
      <c r="TS196" s="17"/>
      <c r="TT196" s="17"/>
      <c r="TU196" s="17"/>
      <c r="TV196" s="17"/>
      <c r="TW196" s="17"/>
      <c r="TX196" s="17"/>
      <c r="TY196" s="17"/>
      <c r="TZ196" s="17"/>
      <c r="UA196" s="17"/>
      <c r="UB196" s="17"/>
      <c r="UC196" s="17"/>
      <c r="UD196" s="17"/>
      <c r="UE196" s="17"/>
      <c r="UF196" s="17"/>
      <c r="UG196" s="17"/>
      <c r="UH196" s="17"/>
      <c r="UI196" s="17"/>
      <c r="UJ196" s="17"/>
      <c r="UK196" s="17"/>
      <c r="UL196" s="17"/>
      <c r="UM196" s="17"/>
      <c r="UN196" s="17"/>
      <c r="UO196" s="17"/>
      <c r="UP196" s="17"/>
      <c r="UQ196" s="17"/>
      <c r="UR196" s="17"/>
      <c r="US196" s="17"/>
      <c r="UT196" s="17"/>
      <c r="UU196" s="17"/>
      <c r="UV196" s="17"/>
      <c r="UW196" s="17"/>
      <c r="UX196" s="17"/>
      <c r="UY196" s="17"/>
      <c r="UZ196" s="17"/>
      <c r="VA196" s="17"/>
      <c r="VB196" s="17"/>
      <c r="VC196" s="17"/>
      <c r="VD196" s="17"/>
      <c r="VE196" s="17"/>
      <c r="VF196" s="17"/>
      <c r="VG196" s="17"/>
      <c r="VH196" s="17"/>
      <c r="VI196" s="17"/>
      <c r="VJ196" s="17"/>
      <c r="VK196" s="17"/>
      <c r="VL196" s="17"/>
      <c r="VM196" s="17"/>
      <c r="VN196" s="17"/>
      <c r="VO196" s="17"/>
      <c r="VP196" s="17"/>
      <c r="VQ196" s="17"/>
      <c r="VR196" s="17"/>
      <c r="VS196" s="17"/>
      <c r="VT196" s="17"/>
      <c r="VU196" s="17"/>
      <c r="VV196" s="17"/>
      <c r="VW196" s="17"/>
      <c r="VX196" s="17"/>
      <c r="VY196" s="17"/>
      <c r="VZ196" s="17"/>
      <c r="WA196" s="17"/>
      <c r="WB196" s="17"/>
      <c r="WC196" s="17"/>
      <c r="WD196" s="17"/>
      <c r="WE196" s="17"/>
      <c r="WF196" s="17"/>
      <c r="WG196" s="17"/>
      <c r="WH196" s="17"/>
      <c r="WI196" s="17"/>
      <c r="WJ196" s="17"/>
      <c r="WK196" s="17"/>
      <c r="WL196" s="17"/>
      <c r="WM196" s="17"/>
      <c r="WN196" s="17"/>
      <c r="WO196" s="17"/>
      <c r="WP196" s="17"/>
      <c r="WQ196" s="17"/>
      <c r="WR196" s="17"/>
      <c r="WS196" s="17"/>
      <c r="WT196" s="17"/>
      <c r="WU196" s="17"/>
      <c r="WV196" s="17"/>
      <c r="WW196" s="17"/>
      <c r="WX196" s="17"/>
      <c r="WY196" s="17"/>
      <c r="WZ196" s="17"/>
      <c r="XA196" s="17"/>
      <c r="XB196" s="17"/>
      <c r="XC196" s="17"/>
      <c r="XD196" s="17"/>
      <c r="XE196" s="17"/>
      <c r="XF196" s="17"/>
      <c r="XG196" s="17"/>
      <c r="XH196" s="17"/>
      <c r="XI196" s="17"/>
      <c r="XJ196" s="17"/>
      <c r="XK196" s="17"/>
      <c r="XL196" s="17"/>
      <c r="XM196" s="17"/>
      <c r="XN196" s="17"/>
      <c r="XO196" s="17"/>
      <c r="XP196" s="17"/>
      <c r="XQ196" s="17"/>
      <c r="XR196" s="17"/>
      <c r="XS196" s="17"/>
      <c r="XT196" s="17"/>
      <c r="XU196" s="17"/>
      <c r="XV196" s="17"/>
      <c r="XW196" s="17"/>
      <c r="XX196" s="17"/>
      <c r="XY196" s="17"/>
      <c r="XZ196" s="17"/>
      <c r="YA196" s="17"/>
      <c r="YB196" s="17"/>
      <c r="YC196" s="17"/>
      <c r="YD196" s="17"/>
      <c r="YE196" s="17"/>
      <c r="YF196" s="17"/>
      <c r="YG196" s="17"/>
      <c r="YH196" s="17"/>
      <c r="YI196" s="17"/>
      <c r="YJ196" s="17"/>
      <c r="YK196" s="17"/>
      <c r="YL196" s="17"/>
      <c r="YM196" s="17"/>
      <c r="YN196" s="17"/>
      <c r="YO196" s="17"/>
      <c r="YP196" s="17"/>
      <c r="YQ196" s="17"/>
      <c r="YR196" s="17"/>
      <c r="YS196" s="17"/>
      <c r="YT196" s="17"/>
      <c r="YU196" s="17"/>
      <c r="YV196" s="17"/>
      <c r="YW196" s="17"/>
      <c r="YX196" s="17"/>
      <c r="YY196" s="17"/>
      <c r="YZ196" s="17"/>
      <c r="ZA196" s="17"/>
      <c r="ZB196" s="17"/>
      <c r="ZC196" s="17"/>
      <c r="ZD196" s="17"/>
      <c r="ZE196" s="17"/>
      <c r="ZF196" s="17"/>
      <c r="ZG196" s="17"/>
      <c r="ZH196" s="17"/>
      <c r="ZI196" s="17"/>
      <c r="ZJ196" s="17"/>
      <c r="ZK196" s="17"/>
      <c r="ZL196" s="17"/>
      <c r="ZM196" s="17"/>
      <c r="ZN196" s="17"/>
      <c r="ZO196" s="17"/>
      <c r="ZP196" s="17"/>
      <c r="ZQ196" s="17"/>
      <c r="ZR196" s="17"/>
      <c r="ZS196" s="17"/>
      <c r="ZT196" s="17"/>
      <c r="ZU196" s="17"/>
      <c r="ZV196" s="17"/>
      <c r="ZW196" s="17"/>
      <c r="ZX196" s="17"/>
      <c r="ZY196" s="17"/>
      <c r="ZZ196" s="17"/>
      <c r="AAA196" s="17"/>
      <c r="AAB196" s="17"/>
      <c r="AAC196" s="17"/>
      <c r="AAD196" s="17"/>
      <c r="AAE196" s="17"/>
      <c r="AAF196" s="17"/>
      <c r="AAG196" s="17"/>
      <c r="AAH196" s="17"/>
      <c r="AAI196" s="17"/>
      <c r="AAJ196" s="17"/>
      <c r="AAK196" s="17"/>
      <c r="AAL196" s="17"/>
      <c r="AAM196" s="17"/>
      <c r="AAN196" s="17"/>
      <c r="AAO196" s="17"/>
      <c r="AAP196" s="17"/>
      <c r="AAQ196" s="17"/>
      <c r="AAR196" s="17"/>
      <c r="AAS196" s="17"/>
      <c r="AAT196" s="17"/>
      <c r="AAU196" s="17"/>
      <c r="AAV196" s="17"/>
      <c r="AAW196" s="17"/>
      <c r="AAX196" s="17"/>
      <c r="AAY196" s="17"/>
      <c r="AAZ196" s="17"/>
      <c r="ABA196" s="17"/>
      <c r="ABB196" s="17"/>
      <c r="ABC196" s="17"/>
      <c r="ABD196" s="17"/>
      <c r="ABE196" s="17"/>
      <c r="ABF196" s="17"/>
      <c r="ABG196" s="17"/>
      <c r="ABH196" s="17"/>
      <c r="ABI196" s="17"/>
      <c r="ABJ196" s="17"/>
      <c r="ABK196" s="17"/>
      <c r="ABL196" s="17"/>
      <c r="ABM196" s="17"/>
      <c r="ABN196" s="17"/>
      <c r="ABO196" s="17"/>
      <c r="ABP196" s="17"/>
      <c r="ABQ196" s="17"/>
      <c r="ABR196" s="17"/>
      <c r="ABS196" s="17"/>
      <c r="ABT196" s="17"/>
      <c r="ABU196" s="17"/>
      <c r="ABV196" s="17"/>
      <c r="ABW196" s="17"/>
      <c r="ABX196" s="17"/>
      <c r="ABY196" s="17"/>
      <c r="ABZ196" s="17"/>
      <c r="ACA196" s="17"/>
      <c r="ACB196" s="17"/>
      <c r="ACC196" s="17"/>
      <c r="ACD196" s="17"/>
      <c r="ACE196" s="17"/>
      <c r="ACF196" s="17"/>
      <c r="ACG196" s="17"/>
      <c r="ACH196" s="17"/>
      <c r="ACI196" s="17"/>
      <c r="ACJ196" s="17"/>
      <c r="ACK196" s="17"/>
      <c r="ACL196" s="17"/>
      <c r="ACM196" s="17"/>
      <c r="ACN196" s="17"/>
      <c r="ACO196" s="17"/>
      <c r="ACP196" s="17"/>
      <c r="ACQ196" s="17"/>
      <c r="ACR196" s="17"/>
      <c r="ACS196" s="17"/>
      <c r="ACT196" s="17"/>
      <c r="ACU196" s="17"/>
      <c r="ACV196" s="17"/>
      <c r="ACW196" s="17"/>
      <c r="ACX196" s="17"/>
      <c r="ACY196" s="17"/>
      <c r="ACZ196" s="17"/>
      <c r="ADA196" s="17"/>
      <c r="ADB196" s="17"/>
      <c r="ADC196" s="17"/>
      <c r="ADD196" s="17"/>
      <c r="ADE196" s="17"/>
      <c r="ADF196" s="17"/>
      <c r="ADG196" s="17"/>
      <c r="ADH196" s="17"/>
      <c r="ADI196" s="17"/>
      <c r="ADJ196" s="17"/>
      <c r="ADK196" s="17"/>
      <c r="ADL196" s="17"/>
      <c r="ADM196" s="17"/>
      <c r="ADN196" s="17"/>
      <c r="ADO196" s="17"/>
      <c r="ADP196" s="17"/>
      <c r="ADQ196" s="17"/>
      <c r="ADR196" s="17"/>
      <c r="ADS196" s="17"/>
      <c r="ADT196" s="17"/>
      <c r="ADU196" s="17"/>
      <c r="ADV196" s="17"/>
      <c r="ADW196" s="17"/>
      <c r="ADX196" s="17"/>
      <c r="ADY196" s="17"/>
      <c r="ADZ196" s="17"/>
      <c r="AEA196" s="17"/>
      <c r="AEB196" s="17"/>
      <c r="AEC196" s="17"/>
      <c r="AED196" s="17"/>
      <c r="AEE196" s="17"/>
      <c r="AEF196" s="17"/>
      <c r="AEG196" s="17"/>
      <c r="AEH196" s="17"/>
      <c r="AEI196" s="17"/>
      <c r="AEJ196" s="17"/>
      <c r="AEK196" s="17"/>
      <c r="AEL196" s="17"/>
      <c r="AEM196" s="17"/>
      <c r="AEN196" s="17"/>
      <c r="AEO196" s="17"/>
      <c r="AEP196" s="17"/>
      <c r="AEQ196" s="17"/>
      <c r="AER196" s="17"/>
      <c r="AES196" s="17"/>
      <c r="AET196" s="17"/>
      <c r="AEU196" s="17"/>
      <c r="AEV196" s="17"/>
      <c r="AEW196" s="17"/>
      <c r="AEX196" s="17"/>
      <c r="AEY196" s="17"/>
      <c r="AEZ196" s="17"/>
      <c r="AFA196" s="17"/>
      <c r="AFB196" s="17"/>
      <c r="AFC196" s="17"/>
      <c r="AFD196" s="17"/>
      <c r="AFE196" s="17"/>
      <c r="AFF196" s="17"/>
      <c r="AFG196" s="17"/>
      <c r="AFH196" s="17"/>
      <c r="AFI196" s="17"/>
      <c r="AFJ196" s="17"/>
      <c r="AFK196" s="17"/>
      <c r="AFL196" s="17"/>
      <c r="AFM196" s="17"/>
      <c r="AFN196" s="17"/>
      <c r="AFO196" s="17"/>
      <c r="AFP196" s="17"/>
      <c r="AFQ196" s="17"/>
      <c r="AFR196" s="17"/>
      <c r="AFS196" s="17"/>
      <c r="AFT196" s="17"/>
      <c r="AFU196" s="17"/>
      <c r="AFV196" s="17"/>
      <c r="AFW196" s="17"/>
      <c r="AFX196" s="17"/>
      <c r="AFY196" s="17"/>
      <c r="AFZ196" s="17"/>
      <c r="AGA196" s="17"/>
      <c r="AGB196" s="17"/>
      <c r="AGC196" s="17"/>
      <c r="AGD196" s="17"/>
      <c r="AGE196" s="17"/>
      <c r="AGF196" s="17"/>
      <c r="AGG196" s="17"/>
      <c r="AGH196" s="17"/>
      <c r="AGI196" s="17"/>
      <c r="AGJ196" s="17"/>
      <c r="AGK196" s="17"/>
      <c r="AGL196" s="17"/>
      <c r="AGM196" s="17"/>
      <c r="AGN196" s="17"/>
      <c r="AGO196" s="17"/>
      <c r="AGP196" s="17"/>
      <c r="AGQ196" s="17"/>
      <c r="AGR196" s="17"/>
      <c r="AGS196" s="17"/>
      <c r="AGT196" s="17"/>
      <c r="AGU196" s="17"/>
      <c r="AGV196" s="17"/>
      <c r="AGW196" s="17"/>
      <c r="AGX196" s="17"/>
      <c r="AGY196" s="17"/>
      <c r="AGZ196" s="17"/>
      <c r="AHA196" s="17"/>
      <c r="AHB196" s="17"/>
      <c r="AHC196" s="17"/>
      <c r="AHD196" s="17"/>
      <c r="AHE196" s="17"/>
      <c r="AHF196" s="17"/>
      <c r="AHG196" s="17"/>
      <c r="AHH196" s="17"/>
      <c r="AHI196" s="17"/>
      <c r="AHJ196" s="17"/>
      <c r="AHK196" s="17"/>
      <c r="AHL196" s="17"/>
      <c r="AHM196" s="17"/>
      <c r="AHN196" s="17"/>
      <c r="AHO196" s="17"/>
      <c r="AHP196" s="17"/>
      <c r="AHQ196" s="17"/>
      <c r="AHR196" s="17"/>
      <c r="AHS196" s="17"/>
      <c r="AHT196" s="17"/>
      <c r="AHU196" s="17"/>
      <c r="AHV196" s="17"/>
      <c r="AHW196" s="17"/>
      <c r="AHX196" s="17"/>
      <c r="AHY196" s="17"/>
      <c r="AHZ196" s="17"/>
      <c r="AIA196" s="17"/>
      <c r="AIB196" s="17"/>
      <c r="AIC196" s="17"/>
      <c r="AID196" s="17"/>
      <c r="AIE196" s="17"/>
      <c r="AIF196" s="17"/>
      <c r="AIG196" s="17"/>
      <c r="AIH196" s="17"/>
      <c r="AII196" s="17"/>
      <c r="AIJ196" s="17"/>
      <c r="AIK196" s="17"/>
      <c r="AIL196" s="17"/>
      <c r="AIM196" s="17"/>
      <c r="AIN196" s="17"/>
      <c r="AIO196" s="17"/>
      <c r="AIP196" s="17"/>
      <c r="AIQ196" s="17"/>
      <c r="AIR196" s="17"/>
      <c r="AIS196" s="17"/>
      <c r="AIT196" s="17"/>
      <c r="AIU196" s="17"/>
      <c r="AIV196" s="17"/>
      <c r="AIW196" s="17"/>
      <c r="AIX196" s="17"/>
      <c r="AIY196" s="17"/>
      <c r="AIZ196" s="17"/>
      <c r="AJA196" s="17"/>
      <c r="AJB196" s="17"/>
      <c r="AJC196" s="17"/>
      <c r="AJD196" s="17"/>
      <c r="AJE196" s="17"/>
      <c r="AJF196" s="17"/>
      <c r="AJG196" s="17"/>
      <c r="AJH196" s="17"/>
      <c r="AJI196" s="17"/>
      <c r="AJJ196" s="17"/>
      <c r="AJK196" s="17"/>
      <c r="AJL196" s="17"/>
      <c r="AJM196" s="17"/>
      <c r="AJN196" s="17"/>
      <c r="AJO196" s="17"/>
      <c r="AJP196" s="17"/>
      <c r="AJQ196" s="17"/>
      <c r="AJR196" s="17"/>
      <c r="AJS196" s="17"/>
      <c r="AJT196" s="17"/>
      <c r="AJU196" s="17"/>
      <c r="AJV196" s="17"/>
      <c r="AJW196" s="17"/>
      <c r="AJX196" s="17"/>
      <c r="AJY196" s="17"/>
      <c r="AJZ196" s="17"/>
      <c r="AKA196" s="17"/>
      <c r="AKB196" s="17"/>
      <c r="AKC196" s="17"/>
      <c r="AKD196" s="17"/>
      <c r="AKE196" s="17"/>
      <c r="AKF196" s="17"/>
      <c r="AKG196" s="17"/>
      <c r="AKH196" s="17"/>
      <c r="AKI196" s="17"/>
      <c r="AKJ196" s="17"/>
      <c r="AKK196" s="17"/>
      <c r="AKL196" s="17"/>
      <c r="AKM196" s="17"/>
      <c r="AKN196" s="17"/>
      <c r="AKO196" s="17"/>
      <c r="AKP196" s="17"/>
      <c r="AKQ196" s="17"/>
      <c r="AKR196" s="17"/>
      <c r="AKS196" s="17"/>
      <c r="AKT196" s="17"/>
      <c r="AKU196" s="17"/>
      <c r="AKV196" s="17"/>
      <c r="AKW196" s="17"/>
      <c r="AKX196" s="17"/>
      <c r="AKY196" s="17"/>
      <c r="AKZ196" s="17"/>
      <c r="ALA196" s="17"/>
      <c r="ALB196" s="17"/>
      <c r="ALC196" s="17"/>
      <c r="ALD196" s="17"/>
      <c r="ALE196" s="17"/>
      <c r="ALF196" s="17"/>
      <c r="ALG196" s="17"/>
      <c r="ALH196" s="17"/>
      <c r="ALI196" s="17"/>
      <c r="ALJ196" s="17"/>
      <c r="ALK196" s="17"/>
      <c r="ALL196" s="17"/>
      <c r="ALM196" s="17"/>
      <c r="ALN196" s="17"/>
      <c r="ALO196" s="17"/>
      <c r="ALP196" s="17"/>
      <c r="ALQ196" s="17"/>
      <c r="ALR196" s="17"/>
      <c r="ALS196" s="17"/>
      <c r="ALT196" s="17"/>
      <c r="ALU196" s="17"/>
      <c r="ALV196" s="17"/>
      <c r="ALW196" s="17"/>
      <c r="ALX196" s="17"/>
      <c r="ALY196" s="17"/>
      <c r="ALZ196" s="17"/>
      <c r="AMA196" s="17"/>
      <c r="AMB196" s="17"/>
      <c r="AMC196" s="17"/>
      <c r="AMD196" s="17"/>
      <c r="AME196" s="17"/>
      <c r="AMF196" s="17"/>
      <c r="AMG196" s="17"/>
      <c r="AMH196" s="17"/>
      <c r="AMI196" s="17"/>
      <c r="AMJ196" s="17"/>
      <c r="AMK196" s="17"/>
      <c r="AML196" s="17"/>
      <c r="AMM196" s="17"/>
      <c r="AMN196" s="17"/>
      <c r="AMO196" s="17"/>
      <c r="AMP196" s="17"/>
      <c r="AMQ196" s="17"/>
      <c r="AMR196" s="17"/>
      <c r="AMS196" s="17"/>
      <c r="AMT196" s="17"/>
      <c r="AMU196" s="17"/>
      <c r="AMV196" s="17"/>
      <c r="AMW196" s="17"/>
      <c r="AMX196" s="17"/>
      <c r="AMY196" s="17"/>
      <c r="AMZ196" s="17"/>
      <c r="ANA196" s="17"/>
      <c r="ANB196" s="17"/>
      <c r="ANC196" s="17"/>
      <c r="AND196" s="17"/>
      <c r="ANE196" s="17"/>
      <c r="ANF196" s="17"/>
      <c r="ANG196" s="17"/>
      <c r="ANH196" s="17"/>
      <c r="ANI196" s="17"/>
      <c r="ANJ196" s="17"/>
      <c r="ANK196" s="17"/>
      <c r="ANL196" s="17"/>
      <c r="ANM196" s="17"/>
      <c r="ANN196" s="17"/>
      <c r="ANO196" s="17"/>
      <c r="ANP196" s="17"/>
      <c r="ANQ196" s="17"/>
      <c r="ANR196" s="17"/>
      <c r="ANS196" s="17"/>
      <c r="ANT196" s="17"/>
      <c r="ANU196" s="17"/>
      <c r="ANV196" s="17"/>
      <c r="ANW196" s="17"/>
      <c r="ANX196" s="17"/>
      <c r="ANY196" s="17"/>
      <c r="ANZ196" s="17"/>
      <c r="AOA196" s="17"/>
      <c r="AOB196" s="17"/>
      <c r="AOC196" s="17"/>
      <c r="AOD196" s="17"/>
      <c r="AOE196" s="17"/>
      <c r="AOF196" s="17"/>
      <c r="AOG196" s="17"/>
      <c r="AOH196" s="17"/>
      <c r="AOI196" s="17"/>
      <c r="AOJ196" s="17"/>
      <c r="AOK196" s="17"/>
      <c r="AOL196" s="17"/>
      <c r="AOM196" s="17"/>
      <c r="AON196" s="17"/>
      <c r="AOO196" s="17"/>
      <c r="AOP196" s="17"/>
      <c r="AOQ196" s="17"/>
      <c r="AOR196" s="17"/>
      <c r="AOS196" s="17"/>
      <c r="AOT196" s="17"/>
      <c r="AOU196" s="17"/>
      <c r="AOV196" s="17"/>
      <c r="AOW196" s="17"/>
      <c r="AOX196" s="17"/>
      <c r="AOY196" s="17"/>
      <c r="AOZ196" s="17"/>
      <c r="APA196" s="17"/>
      <c r="APB196" s="17"/>
      <c r="APC196" s="17"/>
      <c r="APD196" s="17"/>
      <c r="APE196" s="17"/>
      <c r="APF196" s="17"/>
      <c r="APG196" s="17"/>
      <c r="APH196" s="17"/>
      <c r="API196" s="17"/>
      <c r="APJ196" s="17"/>
      <c r="APK196" s="17"/>
      <c r="APL196" s="17"/>
      <c r="APM196" s="17"/>
      <c r="APN196" s="17"/>
      <c r="APO196" s="17"/>
      <c r="APP196" s="17"/>
      <c r="APQ196" s="17"/>
      <c r="APR196" s="17"/>
      <c r="APS196" s="17"/>
      <c r="APT196" s="17"/>
      <c r="APU196" s="17"/>
      <c r="APV196" s="17"/>
      <c r="APW196" s="17"/>
      <c r="APX196" s="17"/>
      <c r="APY196" s="17"/>
      <c r="APZ196" s="17"/>
      <c r="AQA196" s="17"/>
      <c r="AQB196" s="17"/>
      <c r="AQC196" s="17"/>
      <c r="AQD196" s="17"/>
      <c r="AQE196" s="17"/>
      <c r="AQF196" s="17"/>
      <c r="AQG196" s="17"/>
      <c r="AQH196" s="17"/>
      <c r="AQI196" s="17"/>
      <c r="AQJ196" s="17"/>
      <c r="AQK196" s="17"/>
      <c r="AQL196" s="17"/>
      <c r="AQM196" s="17"/>
      <c r="AQN196" s="17"/>
      <c r="AQO196" s="17"/>
      <c r="AQP196" s="17"/>
      <c r="AQQ196" s="17"/>
      <c r="AQR196" s="17"/>
      <c r="AQS196" s="17"/>
      <c r="AQT196" s="17"/>
      <c r="AQU196" s="17"/>
      <c r="AQV196" s="17"/>
      <c r="AQW196" s="17"/>
      <c r="AQX196" s="17"/>
      <c r="AQY196" s="17"/>
      <c r="AQZ196" s="17"/>
      <c r="ARA196" s="17"/>
      <c r="ARB196" s="17"/>
      <c r="ARC196" s="17"/>
      <c r="ARD196" s="17"/>
      <c r="ARE196" s="17"/>
      <c r="ARF196" s="17"/>
      <c r="ARG196" s="17"/>
      <c r="ARH196" s="17"/>
      <c r="ARI196" s="17"/>
      <c r="ARJ196" s="17"/>
      <c r="ARK196" s="17"/>
      <c r="ARL196" s="17"/>
      <c r="ARM196" s="17"/>
      <c r="ARN196" s="17"/>
      <c r="ARO196" s="17"/>
      <c r="ARP196" s="17"/>
      <c r="ARQ196" s="17"/>
      <c r="ARR196" s="17"/>
      <c r="ARS196" s="17"/>
      <c r="ART196" s="17"/>
      <c r="ARU196" s="17"/>
      <c r="ARV196" s="17"/>
      <c r="ARW196" s="17"/>
      <c r="ARX196" s="17"/>
      <c r="ARY196" s="17"/>
      <c r="ARZ196" s="17"/>
      <c r="ASA196" s="17"/>
      <c r="ASB196" s="17"/>
      <c r="ASC196" s="17"/>
      <c r="ASD196" s="17"/>
      <c r="ASE196" s="17"/>
      <c r="ASF196" s="17"/>
      <c r="ASG196" s="17"/>
      <c r="ASH196" s="17"/>
      <c r="ASI196" s="17"/>
      <c r="ASJ196" s="17"/>
      <c r="ASK196" s="17"/>
      <c r="ASL196" s="17"/>
      <c r="ASM196" s="17"/>
      <c r="ASN196" s="17"/>
      <c r="ASO196" s="17"/>
      <c r="ASP196" s="17"/>
      <c r="ASQ196" s="17"/>
      <c r="ASR196" s="17"/>
      <c r="ASS196" s="17"/>
      <c r="AST196" s="17"/>
      <c r="ASU196" s="17"/>
      <c r="ASV196" s="17"/>
      <c r="ASW196" s="17"/>
      <c r="ASX196" s="17"/>
      <c r="ASY196" s="17"/>
      <c r="ASZ196" s="17"/>
      <c r="ATA196" s="17"/>
      <c r="ATB196" s="17"/>
      <c r="ATC196" s="17"/>
      <c r="ATD196" s="17"/>
      <c r="ATE196" s="17"/>
      <c r="ATF196" s="17"/>
      <c r="ATG196" s="17"/>
      <c r="ATH196" s="17"/>
      <c r="ATI196" s="17"/>
      <c r="ATJ196" s="17"/>
      <c r="ATK196" s="17"/>
      <c r="ATL196" s="17"/>
      <c r="ATM196" s="17"/>
      <c r="ATN196" s="17"/>
      <c r="ATO196" s="17"/>
      <c r="ATP196" s="17"/>
      <c r="ATQ196" s="17"/>
      <c r="ATR196" s="17"/>
      <c r="ATS196" s="17"/>
      <c r="ATT196" s="17"/>
      <c r="ATU196" s="17"/>
      <c r="ATV196" s="17"/>
      <c r="ATW196" s="17"/>
      <c r="ATX196" s="17"/>
      <c r="ATY196" s="17"/>
      <c r="ATZ196" s="17"/>
      <c r="AUA196" s="17"/>
      <c r="AUB196" s="17"/>
      <c r="AUC196" s="17"/>
      <c r="AUD196" s="17"/>
      <c r="AUE196" s="17"/>
      <c r="AUF196" s="17"/>
      <c r="AUG196" s="17"/>
      <c r="AUH196" s="17"/>
      <c r="AUI196" s="17"/>
      <c r="AUJ196" s="17"/>
      <c r="AUK196" s="17"/>
      <c r="AUL196" s="17"/>
      <c r="AUM196" s="17"/>
      <c r="AUN196" s="17"/>
      <c r="AUO196" s="17"/>
      <c r="AUP196" s="17"/>
      <c r="AUQ196" s="17"/>
      <c r="AUR196" s="17"/>
      <c r="AUS196" s="17"/>
      <c r="AUT196" s="17"/>
      <c r="AUU196" s="17"/>
      <c r="AUV196" s="17"/>
      <c r="AUW196" s="17"/>
      <c r="AUX196" s="17"/>
      <c r="AUY196" s="17"/>
      <c r="AUZ196" s="17"/>
      <c r="AVA196" s="17"/>
      <c r="AVB196" s="17"/>
      <c r="AVC196" s="17"/>
      <c r="AVD196" s="17"/>
      <c r="AVE196" s="17"/>
      <c r="AVF196" s="17"/>
      <c r="AVG196" s="17"/>
      <c r="AVH196" s="17"/>
      <c r="AVI196" s="17"/>
      <c r="AVJ196" s="17"/>
      <c r="AVK196" s="17"/>
      <c r="AVL196" s="17"/>
      <c r="AVM196" s="17"/>
      <c r="AVN196" s="17"/>
      <c r="AVO196" s="17"/>
      <c r="AVP196" s="17"/>
      <c r="AVQ196" s="17"/>
      <c r="AVR196" s="17"/>
      <c r="AVS196" s="17"/>
      <c r="AVT196" s="17"/>
      <c r="AVU196" s="17"/>
      <c r="AVV196" s="17"/>
      <c r="AVW196" s="17"/>
      <c r="AVX196" s="17"/>
      <c r="AVY196" s="17"/>
      <c r="AVZ196" s="17"/>
      <c r="AWA196" s="17"/>
      <c r="AWB196" s="17"/>
      <c r="AWC196" s="17"/>
      <c r="AWD196" s="17"/>
      <c r="AWE196" s="17"/>
      <c r="AWF196" s="17"/>
      <c r="AWG196" s="17"/>
      <c r="AWH196" s="17"/>
      <c r="AWI196" s="17"/>
      <c r="AWJ196" s="17"/>
      <c r="AWK196" s="17"/>
      <c r="AWL196" s="17"/>
      <c r="AWM196" s="17"/>
      <c r="AWN196" s="17"/>
      <c r="AWO196" s="17"/>
      <c r="AWP196" s="17"/>
      <c r="AWQ196" s="17"/>
      <c r="AWR196" s="17"/>
      <c r="AWS196" s="17"/>
      <c r="AWT196" s="17"/>
      <c r="AWU196" s="17"/>
      <c r="AWV196" s="17"/>
      <c r="AWW196" s="17"/>
      <c r="AWX196" s="17"/>
      <c r="AWY196" s="17"/>
      <c r="AWZ196" s="17"/>
      <c r="AXA196" s="17"/>
      <c r="AXB196" s="17"/>
      <c r="AXC196" s="17"/>
      <c r="AXD196" s="17"/>
      <c r="AXE196" s="17"/>
      <c r="AXF196" s="17"/>
      <c r="AXG196" s="17"/>
      <c r="AXH196" s="17"/>
      <c r="AXI196" s="17"/>
      <c r="AXJ196" s="17"/>
      <c r="AXK196" s="17"/>
      <c r="AXL196" s="17"/>
      <c r="AXM196" s="17"/>
      <c r="AXN196" s="17"/>
      <c r="AXO196" s="17"/>
      <c r="AXP196" s="17"/>
      <c r="AXQ196" s="17"/>
      <c r="AXR196" s="17"/>
      <c r="AXS196" s="17"/>
      <c r="AXT196" s="17"/>
      <c r="AXU196" s="17"/>
      <c r="AXV196" s="17"/>
      <c r="AXW196" s="17"/>
      <c r="AXX196" s="17"/>
      <c r="AXY196" s="17"/>
      <c r="AXZ196" s="17"/>
      <c r="AYA196" s="17"/>
      <c r="AYB196" s="17"/>
      <c r="AYC196" s="17"/>
      <c r="AYD196" s="17"/>
      <c r="AYE196" s="17"/>
      <c r="AYF196" s="17"/>
      <c r="AYG196" s="17"/>
      <c r="AYH196" s="17"/>
      <c r="AYI196" s="17"/>
      <c r="AYJ196" s="17"/>
      <c r="AYK196" s="17"/>
      <c r="AYL196" s="17"/>
      <c r="AYM196" s="17"/>
      <c r="AYN196" s="17"/>
      <c r="AYO196" s="17"/>
      <c r="AYP196" s="17"/>
      <c r="AYQ196" s="17"/>
      <c r="AYR196" s="17"/>
      <c r="AYS196" s="17"/>
      <c r="AYT196" s="17"/>
      <c r="AYU196" s="17"/>
      <c r="AYV196" s="17"/>
      <c r="AYW196" s="17"/>
      <c r="AYX196" s="17"/>
      <c r="AYY196" s="17"/>
      <c r="AYZ196" s="17"/>
      <c r="AZA196" s="17"/>
      <c r="AZB196" s="17"/>
      <c r="AZC196" s="17"/>
      <c r="AZD196" s="17"/>
      <c r="AZE196" s="17"/>
      <c r="AZF196" s="17"/>
      <c r="AZG196" s="17"/>
      <c r="AZH196" s="17"/>
      <c r="AZI196" s="17"/>
      <c r="AZJ196" s="17"/>
      <c r="AZK196" s="17"/>
      <c r="AZL196" s="17"/>
      <c r="AZM196" s="17"/>
      <c r="AZN196" s="17"/>
      <c r="AZO196" s="17"/>
      <c r="AZP196" s="17"/>
      <c r="AZQ196" s="17"/>
      <c r="AZR196" s="17"/>
      <c r="AZS196" s="17"/>
      <c r="AZT196" s="17"/>
      <c r="AZU196" s="17"/>
      <c r="AZV196" s="17"/>
      <c r="AZW196" s="17"/>
      <c r="AZX196" s="17"/>
      <c r="AZY196" s="17"/>
      <c r="AZZ196" s="17"/>
      <c r="BAA196" s="17"/>
      <c r="BAB196" s="17"/>
      <c r="BAC196" s="17"/>
      <c r="BAD196" s="17"/>
      <c r="BAE196" s="17"/>
      <c r="BAF196" s="17"/>
      <c r="BAG196" s="17"/>
      <c r="BAH196" s="17"/>
      <c r="BAI196" s="17"/>
      <c r="BAJ196" s="17"/>
      <c r="BAK196" s="17"/>
      <c r="BAL196" s="17"/>
      <c r="BAM196" s="17"/>
      <c r="BAN196" s="17"/>
      <c r="BAO196" s="17"/>
      <c r="BAP196" s="17"/>
      <c r="BAQ196" s="17"/>
      <c r="BAR196" s="17"/>
      <c r="BAS196" s="17"/>
      <c r="BAT196" s="17"/>
      <c r="BAU196" s="17"/>
      <c r="BAV196" s="17"/>
      <c r="BAW196" s="17"/>
      <c r="BAX196" s="17"/>
      <c r="BAY196" s="17"/>
      <c r="BAZ196" s="17"/>
      <c r="BBA196" s="17"/>
      <c r="BBB196" s="17"/>
      <c r="BBC196" s="17"/>
      <c r="BBD196" s="17"/>
      <c r="BBE196" s="17"/>
      <c r="BBF196" s="17"/>
      <c r="BBG196" s="17"/>
      <c r="BBH196" s="17"/>
      <c r="BBI196" s="17"/>
      <c r="BBJ196" s="17"/>
      <c r="BBK196" s="17"/>
      <c r="BBL196" s="17"/>
      <c r="BBM196" s="17"/>
      <c r="BBN196" s="17"/>
      <c r="BBO196" s="17"/>
      <c r="BBP196" s="17"/>
      <c r="BBQ196" s="17"/>
      <c r="BBR196" s="17"/>
      <c r="BBS196" s="17"/>
      <c r="BBT196" s="17"/>
      <c r="BBU196" s="17"/>
      <c r="BBV196" s="17"/>
      <c r="BBW196" s="17"/>
      <c r="BBX196" s="17"/>
      <c r="BBY196" s="17"/>
      <c r="BBZ196" s="17"/>
      <c r="BCA196" s="17"/>
      <c r="BCB196" s="17"/>
      <c r="BCC196" s="17"/>
      <c r="BCD196" s="17"/>
      <c r="BCE196" s="17"/>
      <c r="BCF196" s="17"/>
      <c r="BCG196" s="17"/>
      <c r="BCH196" s="17"/>
      <c r="BCI196" s="17"/>
      <c r="BCJ196" s="17"/>
      <c r="BCK196" s="17"/>
      <c r="BCL196" s="17"/>
      <c r="BCM196" s="17"/>
      <c r="BCN196" s="17"/>
      <c r="BCO196" s="17"/>
      <c r="BCP196" s="17"/>
      <c r="BCQ196" s="17"/>
      <c r="BCR196" s="17"/>
      <c r="BCS196" s="17"/>
      <c r="BCT196" s="17"/>
      <c r="BCU196" s="17"/>
      <c r="BCV196" s="17"/>
      <c r="BCW196" s="17"/>
      <c r="BCX196" s="17"/>
      <c r="BCY196" s="17"/>
      <c r="BCZ196" s="17"/>
      <c r="BDA196" s="17"/>
      <c r="BDB196" s="17"/>
      <c r="BDC196" s="17"/>
      <c r="BDD196" s="17"/>
      <c r="BDE196" s="17"/>
      <c r="BDF196" s="17"/>
      <c r="BDG196" s="17"/>
      <c r="BDH196" s="17"/>
      <c r="BDI196" s="17"/>
      <c r="BDJ196" s="17"/>
      <c r="BDK196" s="17"/>
      <c r="BDL196" s="17"/>
      <c r="BDM196" s="17"/>
      <c r="BDN196" s="17"/>
      <c r="BDO196" s="17"/>
      <c r="BDP196" s="17"/>
      <c r="BDQ196" s="17"/>
      <c r="BDR196" s="17"/>
      <c r="BDS196" s="17"/>
      <c r="BDT196" s="17"/>
      <c r="BDU196" s="17"/>
      <c r="BDV196" s="17"/>
      <c r="BDW196" s="17"/>
      <c r="BDX196" s="17"/>
      <c r="BDY196" s="17"/>
      <c r="BDZ196" s="17"/>
      <c r="BEA196" s="17"/>
      <c r="BEB196" s="17"/>
      <c r="BEC196" s="17"/>
      <c r="BED196" s="17"/>
      <c r="BEE196" s="17"/>
      <c r="BEF196" s="17"/>
      <c r="BEG196" s="17"/>
      <c r="BEH196" s="17"/>
      <c r="BEI196" s="17"/>
      <c r="BEJ196" s="17"/>
      <c r="BEK196" s="17"/>
      <c r="BEL196" s="17"/>
      <c r="BEM196" s="17"/>
      <c r="BEN196" s="17"/>
      <c r="BEO196" s="17"/>
      <c r="BEP196" s="17"/>
      <c r="BEQ196" s="17"/>
      <c r="BER196" s="17"/>
      <c r="BES196" s="17"/>
      <c r="BET196" s="17"/>
      <c r="BEU196" s="17"/>
      <c r="BEV196" s="17"/>
      <c r="BEW196" s="17"/>
      <c r="BEX196" s="17"/>
      <c r="BEY196" s="17"/>
      <c r="BEZ196" s="17"/>
      <c r="BFA196" s="17"/>
      <c r="BFB196" s="17"/>
      <c r="BFC196" s="17"/>
      <c r="BFD196" s="17"/>
      <c r="BFE196" s="17"/>
      <c r="BFF196" s="17"/>
      <c r="BFG196" s="17"/>
      <c r="BFH196" s="17"/>
      <c r="BFI196" s="17"/>
      <c r="BFJ196" s="17"/>
      <c r="BFK196" s="17"/>
      <c r="BFL196" s="17"/>
      <c r="BFM196" s="17"/>
      <c r="BFN196" s="17"/>
      <c r="BFO196" s="17"/>
      <c r="BFP196" s="17"/>
      <c r="BFQ196" s="17"/>
      <c r="BFR196" s="17"/>
      <c r="BFS196" s="17"/>
      <c r="BFT196" s="17"/>
      <c r="BFU196" s="17"/>
      <c r="BFV196" s="17"/>
      <c r="BFW196" s="17"/>
      <c r="BFX196" s="17"/>
      <c r="BFY196" s="17"/>
      <c r="BFZ196" s="17"/>
      <c r="BGA196" s="17"/>
      <c r="BGB196" s="17"/>
      <c r="BGC196" s="17"/>
      <c r="BGD196" s="17"/>
      <c r="BGE196" s="17"/>
      <c r="BGF196" s="17"/>
      <c r="BGG196" s="17"/>
      <c r="BGH196" s="17"/>
      <c r="BGI196" s="17"/>
      <c r="BGJ196" s="17"/>
      <c r="BGK196" s="17"/>
      <c r="BGL196" s="17"/>
      <c r="BGM196" s="17"/>
      <c r="BGN196" s="17"/>
      <c r="BGO196" s="17"/>
      <c r="BGP196" s="17"/>
      <c r="BGQ196" s="17"/>
      <c r="BGR196" s="17"/>
      <c r="BGS196" s="17"/>
      <c r="BGT196" s="17"/>
      <c r="BGU196" s="17"/>
      <c r="BGV196" s="17"/>
      <c r="BGW196" s="17"/>
      <c r="BGX196" s="17"/>
      <c r="BGY196" s="17"/>
      <c r="BGZ196" s="17"/>
      <c r="BHA196" s="17"/>
      <c r="BHB196" s="17"/>
      <c r="BHC196" s="17"/>
      <c r="BHD196" s="17"/>
      <c r="BHE196" s="17"/>
      <c r="BHF196" s="17"/>
      <c r="BHG196" s="17"/>
      <c r="BHH196" s="17"/>
      <c r="BHI196" s="17"/>
      <c r="BHJ196" s="17"/>
      <c r="BHK196" s="17"/>
      <c r="BHL196" s="17"/>
      <c r="BHM196" s="17"/>
      <c r="BHN196" s="17"/>
      <c r="BHO196" s="17"/>
      <c r="BHP196" s="17"/>
      <c r="BHQ196" s="17"/>
      <c r="BHR196" s="17"/>
      <c r="BHS196" s="17"/>
      <c r="BHT196" s="17"/>
      <c r="BHU196" s="17"/>
      <c r="BHV196" s="17"/>
      <c r="BHW196" s="17"/>
      <c r="BHX196" s="17"/>
      <c r="BHY196" s="17"/>
      <c r="BHZ196" s="17"/>
      <c r="BIA196" s="17"/>
      <c r="BIB196" s="17"/>
      <c r="BIC196" s="17"/>
      <c r="BID196" s="17"/>
      <c r="BIE196" s="17"/>
      <c r="BIF196" s="17"/>
      <c r="BIG196" s="17"/>
      <c r="BIH196" s="17"/>
      <c r="BII196" s="17"/>
      <c r="BIJ196" s="17"/>
      <c r="BIK196" s="17"/>
      <c r="BIL196" s="17"/>
      <c r="BIM196" s="17"/>
      <c r="BIN196" s="17"/>
      <c r="BIO196" s="17"/>
      <c r="BIP196" s="17"/>
      <c r="BIQ196" s="17"/>
      <c r="BIR196" s="17"/>
      <c r="BIS196" s="17"/>
      <c r="BIT196" s="17"/>
      <c r="BIU196" s="17"/>
      <c r="BIV196" s="17"/>
      <c r="BIW196" s="17"/>
      <c r="BIX196" s="17"/>
      <c r="BIY196" s="17"/>
      <c r="BIZ196" s="17"/>
      <c r="BJA196" s="17"/>
      <c r="BJB196" s="17"/>
      <c r="BJC196" s="17"/>
      <c r="BJD196" s="17"/>
      <c r="BJE196" s="17"/>
      <c r="BJF196" s="17"/>
      <c r="BJG196" s="17"/>
      <c r="BJH196" s="17"/>
      <c r="BJI196" s="17"/>
      <c r="BJJ196" s="17"/>
      <c r="BJK196" s="17"/>
      <c r="BJL196" s="17"/>
      <c r="BJM196" s="17"/>
      <c r="BJN196" s="17"/>
      <c r="BJO196" s="17"/>
      <c r="BJP196" s="17"/>
      <c r="BJQ196" s="17"/>
      <c r="BJR196" s="17"/>
      <c r="BJS196" s="17"/>
      <c r="BJT196" s="17"/>
      <c r="BJU196" s="17"/>
      <c r="BJV196" s="17"/>
      <c r="BJW196" s="17"/>
      <c r="BJX196" s="17"/>
      <c r="BJY196" s="17"/>
      <c r="BJZ196" s="17"/>
      <c r="BKA196" s="17"/>
      <c r="BKB196" s="17"/>
      <c r="BKC196" s="17"/>
      <c r="BKD196" s="17"/>
      <c r="BKE196" s="17"/>
      <c r="BKF196" s="17"/>
      <c r="BKG196" s="17"/>
      <c r="BKH196" s="17"/>
      <c r="BKI196" s="17"/>
      <c r="BKJ196" s="17"/>
      <c r="BKK196" s="17"/>
      <c r="BKL196" s="17"/>
      <c r="BKM196" s="17"/>
      <c r="BKN196" s="17"/>
      <c r="BKO196" s="17"/>
      <c r="BKP196" s="17"/>
      <c r="BKQ196" s="17"/>
      <c r="BKR196" s="17"/>
      <c r="BKS196" s="17"/>
      <c r="BKT196" s="17"/>
      <c r="BKU196" s="17"/>
      <c r="BKV196" s="17"/>
      <c r="BKW196" s="17"/>
      <c r="BKX196" s="17"/>
      <c r="BKY196" s="17"/>
      <c r="BKZ196" s="17"/>
      <c r="BLA196" s="17"/>
      <c r="BLB196" s="17"/>
      <c r="BLC196" s="17"/>
      <c r="BLD196" s="17"/>
      <c r="BLE196" s="17"/>
      <c r="BLF196" s="17"/>
      <c r="BLG196" s="17"/>
      <c r="BLH196" s="17"/>
      <c r="BLI196" s="17"/>
      <c r="BLJ196" s="17"/>
      <c r="BLK196" s="17"/>
      <c r="BLL196" s="17"/>
      <c r="BLM196" s="17"/>
      <c r="BLN196" s="17"/>
      <c r="BLO196" s="17"/>
      <c r="BLP196" s="17"/>
      <c r="BLQ196" s="17"/>
      <c r="BLR196" s="17"/>
      <c r="BLS196" s="17"/>
      <c r="BLT196" s="17"/>
      <c r="BLU196" s="17"/>
      <c r="BLV196" s="17"/>
      <c r="BLW196" s="17"/>
      <c r="BLX196" s="17"/>
      <c r="BLY196" s="17"/>
      <c r="BLZ196" s="17"/>
      <c r="BMA196" s="17"/>
      <c r="BMB196" s="17"/>
      <c r="BMC196" s="17"/>
      <c r="BMD196" s="17"/>
      <c r="BME196" s="17"/>
      <c r="BMF196" s="17"/>
      <c r="BMG196" s="17"/>
      <c r="BMH196" s="17"/>
      <c r="BMI196" s="17"/>
      <c r="BMJ196" s="17"/>
      <c r="BMK196" s="17"/>
      <c r="BML196" s="17"/>
      <c r="BMM196" s="17"/>
      <c r="BMN196" s="17"/>
      <c r="BMO196" s="17"/>
      <c r="BMP196" s="17"/>
      <c r="BMQ196" s="17"/>
      <c r="BMR196" s="17"/>
      <c r="BMS196" s="17"/>
      <c r="BMT196" s="17"/>
      <c r="BMU196" s="17"/>
      <c r="BMV196" s="17"/>
      <c r="BMW196" s="17"/>
      <c r="BMX196" s="17"/>
      <c r="BMY196" s="17"/>
      <c r="BMZ196" s="17"/>
      <c r="BNA196" s="17"/>
      <c r="BNB196" s="17"/>
      <c r="BNC196" s="17"/>
      <c r="BND196" s="17"/>
      <c r="BNE196" s="17"/>
      <c r="BNF196" s="17"/>
      <c r="BNG196" s="17"/>
      <c r="BNH196" s="17"/>
      <c r="BNI196" s="17"/>
      <c r="BNJ196" s="17"/>
      <c r="BNK196" s="17"/>
      <c r="BNL196" s="17"/>
      <c r="BNM196" s="17"/>
      <c r="BNN196" s="17"/>
      <c r="BNO196" s="17"/>
      <c r="BNP196" s="17"/>
      <c r="BNQ196" s="17"/>
      <c r="BNR196" s="17"/>
      <c r="BNS196" s="17"/>
      <c r="BNT196" s="17"/>
      <c r="BNU196" s="17"/>
      <c r="BNV196" s="17"/>
      <c r="BNW196" s="17"/>
      <c r="BNX196" s="17"/>
      <c r="BNY196" s="17"/>
      <c r="BNZ196" s="17"/>
      <c r="BOA196" s="17"/>
      <c r="BOB196" s="17"/>
      <c r="BOC196" s="17"/>
      <c r="BOD196" s="17"/>
      <c r="BOE196" s="17"/>
      <c r="BOF196" s="17"/>
      <c r="BOG196" s="17"/>
      <c r="BOH196" s="17"/>
      <c r="BOI196" s="17"/>
      <c r="BOJ196" s="17"/>
      <c r="BOK196" s="17"/>
      <c r="BOL196" s="17"/>
      <c r="BOM196" s="17"/>
      <c r="BON196" s="17"/>
      <c r="BOO196" s="17"/>
      <c r="BOP196" s="17"/>
      <c r="BOQ196" s="17"/>
      <c r="BOR196" s="17"/>
      <c r="BOS196" s="17"/>
      <c r="BOT196" s="17"/>
      <c r="BOU196" s="17"/>
      <c r="BOV196" s="17"/>
      <c r="BOW196" s="17"/>
      <c r="BOX196" s="17"/>
      <c r="BOY196" s="17"/>
      <c r="BOZ196" s="17"/>
      <c r="BPA196" s="17"/>
      <c r="BPB196" s="17"/>
      <c r="BPC196" s="17"/>
      <c r="BPD196" s="17"/>
      <c r="BPE196" s="17"/>
      <c r="BPF196" s="17"/>
      <c r="BPG196" s="17"/>
      <c r="BPH196" s="17"/>
      <c r="BPI196" s="17"/>
      <c r="BPJ196" s="17"/>
      <c r="BPK196" s="17"/>
      <c r="BPL196" s="17"/>
      <c r="BPM196" s="17"/>
      <c r="BPN196" s="17"/>
      <c r="BPO196" s="17"/>
      <c r="BPP196" s="17"/>
      <c r="BPQ196" s="17"/>
      <c r="BPR196" s="17"/>
      <c r="BPS196" s="17"/>
      <c r="BPT196" s="17"/>
      <c r="BPU196" s="17"/>
      <c r="BPV196" s="17"/>
      <c r="BPW196" s="17"/>
      <c r="BPX196" s="17"/>
      <c r="BPY196" s="17"/>
      <c r="BPZ196" s="17"/>
      <c r="BQA196" s="17"/>
      <c r="BQB196" s="17"/>
      <c r="BQC196" s="17"/>
      <c r="BQD196" s="17"/>
      <c r="BQE196" s="17"/>
      <c r="BQF196" s="17"/>
      <c r="BQG196" s="17"/>
      <c r="BQH196" s="17"/>
      <c r="BQI196" s="17"/>
      <c r="BQJ196" s="17"/>
      <c r="BQK196" s="17"/>
      <c r="BQL196" s="17"/>
      <c r="BQM196" s="17"/>
      <c r="BQN196" s="17"/>
      <c r="BQO196" s="17"/>
      <c r="BQP196" s="17"/>
      <c r="BQQ196" s="17"/>
      <c r="BQR196" s="17"/>
      <c r="BQS196" s="17"/>
      <c r="BQT196" s="17"/>
      <c r="BQU196" s="17"/>
      <c r="BQV196" s="17"/>
      <c r="BQW196" s="17"/>
      <c r="BQX196" s="17"/>
      <c r="BQY196" s="17"/>
      <c r="BQZ196" s="17"/>
      <c r="BRA196" s="17"/>
      <c r="BRB196" s="17"/>
      <c r="BRC196" s="17"/>
      <c r="BRD196" s="17"/>
      <c r="BRE196" s="17"/>
      <c r="BRF196" s="17"/>
      <c r="BRG196" s="17"/>
      <c r="BRH196" s="17"/>
      <c r="BRI196" s="17"/>
      <c r="BRJ196" s="17"/>
      <c r="BRK196" s="17"/>
      <c r="BRL196" s="17"/>
      <c r="BRM196" s="17"/>
      <c r="BRN196" s="17"/>
      <c r="BRO196" s="17"/>
      <c r="BRP196" s="17"/>
      <c r="BRQ196" s="17"/>
      <c r="BRR196" s="17"/>
      <c r="BRS196" s="17"/>
      <c r="BRT196" s="17"/>
      <c r="BRU196" s="17"/>
      <c r="BRV196" s="17"/>
      <c r="BRW196" s="17"/>
      <c r="BRX196" s="17"/>
      <c r="BRY196" s="17"/>
      <c r="BRZ196" s="17"/>
      <c r="BSA196" s="17"/>
      <c r="BSB196" s="17"/>
      <c r="BSC196" s="17"/>
      <c r="BSD196" s="17"/>
      <c r="BSE196" s="17"/>
      <c r="BSF196" s="17"/>
      <c r="BSG196" s="17"/>
      <c r="BSH196" s="17"/>
      <c r="BSI196" s="17"/>
      <c r="BSJ196" s="17"/>
      <c r="BSK196" s="17"/>
      <c r="BSL196" s="17"/>
      <c r="BSM196" s="17"/>
      <c r="BSN196" s="17"/>
      <c r="BSO196" s="17"/>
      <c r="BSP196" s="17"/>
      <c r="BSQ196" s="17"/>
      <c r="BSR196" s="17"/>
      <c r="BSS196" s="17"/>
      <c r="BST196" s="17"/>
      <c r="BSU196" s="17"/>
      <c r="BSV196" s="17"/>
      <c r="BSW196" s="17"/>
      <c r="BSX196" s="17"/>
      <c r="BSY196" s="17"/>
      <c r="BSZ196" s="17"/>
      <c r="BTA196" s="17"/>
      <c r="BTB196" s="17"/>
      <c r="BTC196" s="17"/>
      <c r="BTD196" s="17"/>
      <c r="BTE196" s="17"/>
      <c r="BTF196" s="17"/>
      <c r="BTG196" s="17"/>
      <c r="BTH196" s="17"/>
      <c r="BTI196" s="17"/>
      <c r="BTJ196" s="17"/>
      <c r="BTK196" s="17"/>
      <c r="BTL196" s="17"/>
      <c r="BTM196" s="17"/>
      <c r="BTN196" s="17"/>
      <c r="BTO196" s="17"/>
      <c r="BTP196" s="17"/>
      <c r="BTQ196" s="17"/>
      <c r="BTR196" s="17"/>
      <c r="BTS196" s="17"/>
      <c r="BTT196" s="17"/>
      <c r="BTU196" s="17"/>
      <c r="BTV196" s="17"/>
      <c r="BTW196" s="17"/>
      <c r="BTX196" s="17"/>
      <c r="BTY196" s="17"/>
      <c r="BTZ196" s="17"/>
      <c r="BUA196" s="17"/>
      <c r="BUB196" s="17"/>
      <c r="BUC196" s="17"/>
      <c r="BUD196" s="17"/>
      <c r="BUE196" s="17"/>
      <c r="BUF196" s="17"/>
      <c r="BUG196" s="17"/>
      <c r="BUH196" s="17"/>
      <c r="BUI196" s="17"/>
      <c r="BUJ196" s="17"/>
      <c r="BUK196" s="17"/>
      <c r="BUL196" s="17"/>
      <c r="BUM196" s="17"/>
      <c r="BUN196" s="17"/>
      <c r="BUO196" s="17"/>
      <c r="BUP196" s="17"/>
      <c r="BUQ196" s="17"/>
      <c r="BUR196" s="17"/>
      <c r="BUS196" s="17"/>
      <c r="BUT196" s="17"/>
      <c r="BUU196" s="17"/>
      <c r="BUV196" s="17"/>
      <c r="BUW196" s="17"/>
      <c r="BUX196" s="17"/>
      <c r="BUY196" s="17"/>
      <c r="BUZ196" s="17"/>
      <c r="BVA196" s="17"/>
      <c r="BVB196" s="17"/>
      <c r="BVC196" s="17"/>
      <c r="BVD196" s="17"/>
      <c r="BVE196" s="17"/>
      <c r="BVF196" s="17"/>
      <c r="BVG196" s="17"/>
      <c r="BVH196" s="17"/>
      <c r="BVI196" s="17"/>
      <c r="BVJ196" s="17"/>
      <c r="BVK196" s="17"/>
      <c r="BVL196" s="17"/>
      <c r="BVM196" s="17"/>
      <c r="BVN196" s="17"/>
      <c r="BVO196" s="17"/>
      <c r="BVP196" s="17"/>
      <c r="BVQ196" s="17"/>
      <c r="BVR196" s="17"/>
      <c r="BVS196" s="17"/>
      <c r="BVT196" s="17"/>
      <c r="BVU196" s="17"/>
      <c r="BVV196" s="17"/>
      <c r="BVW196" s="17"/>
      <c r="BVX196" s="17"/>
      <c r="BVY196" s="17"/>
      <c r="BVZ196" s="17"/>
      <c r="BWA196" s="17"/>
      <c r="BWB196" s="17"/>
      <c r="BWC196" s="17"/>
      <c r="BWD196" s="17"/>
      <c r="BWE196" s="17"/>
      <c r="BWF196" s="17"/>
      <c r="BWG196" s="17"/>
      <c r="BWH196" s="17"/>
      <c r="BWI196" s="17"/>
      <c r="BWJ196" s="17"/>
      <c r="BWK196" s="17"/>
      <c r="BWL196" s="17"/>
      <c r="BWM196" s="17"/>
      <c r="BWN196" s="17"/>
      <c r="BWO196" s="17"/>
      <c r="BWP196" s="17"/>
      <c r="BWQ196" s="17"/>
      <c r="BWR196" s="17"/>
      <c r="BWS196" s="17"/>
      <c r="BWT196" s="17"/>
      <c r="BWU196" s="17"/>
      <c r="BWV196" s="17"/>
      <c r="BWW196" s="17"/>
      <c r="BWX196" s="17"/>
      <c r="BWY196" s="17"/>
      <c r="BWZ196" s="17"/>
      <c r="BXA196" s="17"/>
      <c r="BXB196" s="17"/>
      <c r="BXC196" s="17"/>
      <c r="BXD196" s="17"/>
      <c r="BXE196" s="17"/>
      <c r="BXF196" s="17"/>
      <c r="BXG196" s="17"/>
      <c r="BXH196" s="17"/>
      <c r="BXI196" s="17"/>
      <c r="BXJ196" s="17"/>
      <c r="BXK196" s="17"/>
      <c r="BXL196" s="17"/>
      <c r="BXM196" s="17"/>
      <c r="BXN196" s="17"/>
      <c r="BXO196" s="17"/>
      <c r="BXP196" s="17"/>
      <c r="BXQ196" s="17"/>
      <c r="BXR196" s="17"/>
      <c r="BXS196" s="17"/>
      <c r="BXT196" s="17"/>
      <c r="BXU196" s="17"/>
      <c r="BXV196" s="17"/>
      <c r="BXW196" s="17"/>
      <c r="BXX196" s="17"/>
      <c r="BXY196" s="17"/>
      <c r="BXZ196" s="17"/>
      <c r="BYA196" s="17"/>
      <c r="BYB196" s="17"/>
      <c r="BYC196" s="17"/>
      <c r="BYD196" s="17"/>
      <c r="BYE196" s="17"/>
      <c r="BYF196" s="17"/>
      <c r="BYG196" s="17"/>
      <c r="BYH196" s="17"/>
      <c r="BYI196" s="17"/>
      <c r="BYJ196" s="17"/>
      <c r="BYK196" s="17"/>
      <c r="BYL196" s="17"/>
      <c r="BYM196" s="17"/>
      <c r="BYN196" s="17"/>
      <c r="BYO196" s="17"/>
      <c r="BYP196" s="17"/>
      <c r="BYQ196" s="17"/>
      <c r="BYR196" s="17"/>
      <c r="BYS196" s="17"/>
      <c r="BYT196" s="17"/>
      <c r="BYU196" s="17"/>
      <c r="BYV196" s="17"/>
      <c r="BYW196" s="17"/>
      <c r="BYX196" s="17"/>
      <c r="BYY196" s="17"/>
      <c r="BYZ196" s="17"/>
      <c r="BZA196" s="17"/>
      <c r="BZB196" s="17"/>
      <c r="BZC196" s="17"/>
      <c r="BZD196" s="17"/>
      <c r="BZE196" s="17"/>
      <c r="BZF196" s="17"/>
      <c r="BZG196" s="17"/>
      <c r="BZH196" s="17"/>
      <c r="BZI196" s="17"/>
      <c r="BZJ196" s="17"/>
      <c r="BZK196" s="17"/>
      <c r="BZL196" s="17"/>
      <c r="BZM196" s="17"/>
      <c r="BZN196" s="17"/>
      <c r="BZO196" s="17"/>
      <c r="BZP196" s="17"/>
      <c r="BZQ196" s="17"/>
      <c r="BZR196" s="17"/>
      <c r="BZS196" s="17"/>
      <c r="BZT196" s="17"/>
      <c r="BZU196" s="17"/>
      <c r="BZV196" s="17"/>
      <c r="BZW196" s="17"/>
      <c r="BZX196" s="17"/>
      <c r="BZY196" s="17"/>
      <c r="BZZ196" s="17"/>
      <c r="CAA196" s="17"/>
      <c r="CAB196" s="17"/>
      <c r="CAC196" s="17"/>
      <c r="CAD196" s="17"/>
      <c r="CAE196" s="17"/>
      <c r="CAF196" s="17"/>
      <c r="CAG196" s="17"/>
      <c r="CAH196" s="17"/>
      <c r="CAI196" s="17"/>
      <c r="CAJ196" s="17"/>
      <c r="CAK196" s="17"/>
      <c r="CAL196" s="17"/>
      <c r="CAM196" s="17"/>
      <c r="CAN196" s="17"/>
      <c r="CAO196" s="17"/>
      <c r="CAP196" s="17"/>
      <c r="CAQ196" s="17"/>
      <c r="CAR196" s="17"/>
      <c r="CAS196" s="17"/>
      <c r="CAT196" s="17"/>
      <c r="CAU196" s="17"/>
      <c r="CAV196" s="17"/>
      <c r="CAW196" s="17"/>
      <c r="CAX196" s="17"/>
      <c r="CAY196" s="17"/>
      <c r="CAZ196" s="17"/>
      <c r="CBA196" s="17"/>
      <c r="CBB196" s="17"/>
      <c r="CBC196" s="17"/>
      <c r="CBD196" s="17"/>
      <c r="CBE196" s="17"/>
      <c r="CBF196" s="17"/>
      <c r="CBG196" s="17"/>
      <c r="CBH196" s="17"/>
      <c r="CBI196" s="17"/>
      <c r="CBJ196" s="17"/>
      <c r="CBK196" s="17"/>
      <c r="CBL196" s="17"/>
      <c r="CBM196" s="17"/>
      <c r="CBN196" s="17"/>
      <c r="CBO196" s="17"/>
      <c r="CBP196" s="17"/>
      <c r="CBQ196" s="17"/>
      <c r="CBR196" s="17"/>
      <c r="CBS196" s="17"/>
      <c r="CBT196" s="17"/>
      <c r="CBU196" s="17"/>
      <c r="CBV196" s="17"/>
      <c r="CBW196" s="17"/>
      <c r="CBX196" s="17"/>
      <c r="CBY196" s="17"/>
      <c r="CBZ196" s="17"/>
      <c r="CCA196" s="17"/>
      <c r="CCB196" s="17"/>
      <c r="CCC196" s="17"/>
      <c r="CCD196" s="17"/>
      <c r="CCE196" s="17"/>
      <c r="CCF196" s="17"/>
      <c r="CCG196" s="17"/>
      <c r="CCH196" s="17"/>
      <c r="CCI196" s="17"/>
      <c r="CCJ196" s="17"/>
      <c r="CCK196" s="17"/>
      <c r="CCL196" s="17"/>
      <c r="CCM196" s="17"/>
      <c r="CCN196" s="17"/>
      <c r="CCO196" s="17"/>
      <c r="CCP196" s="17"/>
      <c r="CCQ196" s="17"/>
      <c r="CCR196" s="17"/>
      <c r="CCS196" s="17"/>
      <c r="CCT196" s="17"/>
      <c r="CCU196" s="17"/>
      <c r="CCV196" s="17"/>
      <c r="CCW196" s="17"/>
      <c r="CCX196" s="17"/>
      <c r="CCY196" s="17"/>
      <c r="CCZ196" s="17"/>
      <c r="CDA196" s="17"/>
      <c r="CDB196" s="17"/>
      <c r="CDC196" s="17"/>
      <c r="CDD196" s="17"/>
      <c r="CDE196" s="17"/>
      <c r="CDF196" s="17"/>
      <c r="CDG196" s="17"/>
      <c r="CDH196" s="17"/>
      <c r="CDI196" s="17"/>
      <c r="CDJ196" s="17"/>
      <c r="CDK196" s="17"/>
      <c r="CDL196" s="17"/>
      <c r="CDM196" s="17"/>
      <c r="CDN196" s="17"/>
      <c r="CDO196" s="17"/>
      <c r="CDP196" s="17"/>
      <c r="CDQ196" s="17"/>
      <c r="CDR196" s="17"/>
      <c r="CDS196" s="17"/>
      <c r="CDT196" s="17"/>
      <c r="CDU196" s="17"/>
      <c r="CDV196" s="17"/>
      <c r="CDW196" s="17"/>
      <c r="CDX196" s="17"/>
      <c r="CDY196" s="17"/>
      <c r="CDZ196" s="17"/>
      <c r="CEA196" s="17"/>
      <c r="CEB196" s="17"/>
      <c r="CEC196" s="17"/>
      <c r="CED196" s="17"/>
      <c r="CEE196" s="17"/>
      <c r="CEF196" s="17"/>
      <c r="CEG196" s="17"/>
      <c r="CEH196" s="17"/>
      <c r="CEI196" s="17"/>
      <c r="CEJ196" s="17"/>
      <c r="CEK196" s="17"/>
      <c r="CEL196" s="17"/>
      <c r="CEM196" s="17"/>
      <c r="CEN196" s="17"/>
      <c r="CEO196" s="17"/>
      <c r="CEP196" s="17"/>
      <c r="CEQ196" s="17"/>
      <c r="CER196" s="17"/>
      <c r="CES196" s="17"/>
      <c r="CET196" s="17"/>
      <c r="CEU196" s="17"/>
      <c r="CEV196" s="17"/>
      <c r="CEW196" s="17"/>
      <c r="CEX196" s="17"/>
      <c r="CEY196" s="17"/>
      <c r="CEZ196" s="17"/>
      <c r="CFA196" s="17"/>
      <c r="CFB196" s="17"/>
      <c r="CFC196" s="17"/>
      <c r="CFD196" s="17"/>
      <c r="CFE196" s="17"/>
      <c r="CFF196" s="17"/>
      <c r="CFG196" s="17"/>
      <c r="CFH196" s="17"/>
      <c r="CFI196" s="17"/>
      <c r="CFJ196" s="17"/>
      <c r="CFK196" s="17"/>
      <c r="CFL196" s="17"/>
      <c r="CFM196" s="17"/>
      <c r="CFN196" s="17"/>
      <c r="CFO196" s="17"/>
      <c r="CFP196" s="17"/>
      <c r="CFQ196" s="17"/>
      <c r="CFR196" s="17"/>
      <c r="CFS196" s="17"/>
      <c r="CFT196" s="17"/>
      <c r="CFU196" s="17"/>
      <c r="CFV196" s="17"/>
      <c r="CFW196" s="17"/>
      <c r="CFX196" s="17"/>
      <c r="CFY196" s="17"/>
      <c r="CFZ196" s="17"/>
      <c r="CGA196" s="17"/>
      <c r="CGB196" s="17"/>
      <c r="CGC196" s="17"/>
      <c r="CGD196" s="17"/>
      <c r="CGE196" s="17"/>
      <c r="CGF196" s="17"/>
      <c r="CGG196" s="17"/>
      <c r="CGH196" s="17"/>
      <c r="CGI196" s="17"/>
      <c r="CGJ196" s="17"/>
      <c r="CGK196" s="17"/>
      <c r="CGL196" s="17"/>
      <c r="CGM196" s="17"/>
      <c r="CGN196" s="17"/>
      <c r="CGO196" s="17"/>
      <c r="CGP196" s="17"/>
      <c r="CGQ196" s="17"/>
      <c r="CGR196" s="17"/>
      <c r="CGS196" s="17"/>
      <c r="CGT196" s="17"/>
      <c r="CGU196" s="17"/>
      <c r="CGV196" s="17"/>
      <c r="CGW196" s="17"/>
      <c r="CGX196" s="17"/>
      <c r="CGY196" s="17"/>
      <c r="CGZ196" s="17"/>
      <c r="CHA196" s="17"/>
      <c r="CHB196" s="17"/>
      <c r="CHC196" s="17"/>
      <c r="CHD196" s="17"/>
      <c r="CHE196" s="17"/>
      <c r="CHF196" s="17"/>
      <c r="CHG196" s="17"/>
      <c r="CHH196" s="17"/>
      <c r="CHI196" s="17"/>
      <c r="CHJ196" s="17"/>
      <c r="CHK196" s="17"/>
      <c r="CHL196" s="17"/>
      <c r="CHM196" s="17"/>
      <c r="CHN196" s="17"/>
      <c r="CHO196" s="17"/>
      <c r="CHP196" s="17"/>
      <c r="CHQ196" s="17"/>
      <c r="CHR196" s="17"/>
      <c r="CHS196" s="17"/>
      <c r="CHT196" s="17"/>
      <c r="CHU196" s="17"/>
      <c r="CHV196" s="17"/>
      <c r="CHW196" s="17"/>
      <c r="CHX196" s="17"/>
      <c r="CHY196" s="17"/>
      <c r="CHZ196" s="17"/>
      <c r="CIA196" s="17"/>
      <c r="CIB196" s="17"/>
      <c r="CIC196" s="17"/>
      <c r="CID196" s="17"/>
      <c r="CIE196" s="17"/>
      <c r="CIF196" s="17"/>
      <c r="CIG196" s="17"/>
      <c r="CIH196" s="17"/>
      <c r="CII196" s="17"/>
      <c r="CIJ196" s="17"/>
      <c r="CIK196" s="17"/>
      <c r="CIL196" s="17"/>
      <c r="CIM196" s="17"/>
      <c r="CIN196" s="17"/>
      <c r="CIO196" s="17"/>
      <c r="CIP196" s="17"/>
      <c r="CIQ196" s="17"/>
      <c r="CIR196" s="17"/>
      <c r="CIS196" s="17"/>
      <c r="CIT196" s="17"/>
      <c r="CIU196" s="17"/>
      <c r="CIV196" s="17"/>
      <c r="CIW196" s="17"/>
      <c r="CIX196" s="17"/>
      <c r="CIY196" s="17"/>
      <c r="CIZ196" s="17"/>
      <c r="CJA196" s="17"/>
      <c r="CJB196" s="17"/>
      <c r="CJC196" s="17"/>
      <c r="CJD196" s="17"/>
      <c r="CJE196" s="17"/>
      <c r="CJF196" s="17"/>
      <c r="CJG196" s="17"/>
      <c r="CJH196" s="17"/>
      <c r="CJI196" s="17"/>
      <c r="CJJ196" s="17"/>
      <c r="CJK196" s="17"/>
      <c r="CJL196" s="17"/>
      <c r="CJM196" s="17"/>
      <c r="CJN196" s="17"/>
      <c r="CJO196" s="17"/>
      <c r="CJP196" s="17"/>
      <c r="CJQ196" s="17"/>
      <c r="CJR196" s="17"/>
      <c r="CJS196" s="17"/>
      <c r="CJT196" s="17"/>
      <c r="CJU196" s="17"/>
      <c r="CJV196" s="17"/>
      <c r="CJW196" s="17"/>
      <c r="CJX196" s="17"/>
      <c r="CJY196" s="17"/>
      <c r="CJZ196" s="17"/>
      <c r="CKA196" s="17"/>
      <c r="CKB196" s="17"/>
      <c r="CKC196" s="17"/>
      <c r="CKD196" s="17"/>
      <c r="CKE196" s="17"/>
      <c r="CKF196" s="17"/>
      <c r="CKG196" s="17"/>
      <c r="CKH196" s="17"/>
      <c r="CKI196" s="17"/>
      <c r="CKJ196" s="17"/>
      <c r="CKK196" s="17"/>
      <c r="CKL196" s="17"/>
      <c r="CKM196" s="17"/>
      <c r="CKN196" s="17"/>
      <c r="CKO196" s="17"/>
      <c r="CKP196" s="17"/>
      <c r="CKQ196" s="17"/>
      <c r="CKR196" s="17"/>
      <c r="CKS196" s="17"/>
      <c r="CKT196" s="17"/>
      <c r="CKU196" s="17"/>
      <c r="CKV196" s="17"/>
      <c r="CKW196" s="17"/>
      <c r="CKX196" s="17"/>
      <c r="CKY196" s="17"/>
      <c r="CKZ196" s="17"/>
      <c r="CLA196" s="17"/>
      <c r="CLB196" s="17"/>
      <c r="CLC196" s="17"/>
      <c r="CLD196" s="17"/>
      <c r="CLE196" s="17"/>
      <c r="CLF196" s="17"/>
      <c r="CLG196" s="17"/>
      <c r="CLH196" s="17"/>
      <c r="CLI196" s="17"/>
      <c r="CLJ196" s="17"/>
      <c r="CLK196" s="17"/>
      <c r="CLL196" s="17"/>
      <c r="CLM196" s="17"/>
      <c r="CLN196" s="17"/>
      <c r="CLO196" s="17"/>
      <c r="CLP196" s="17"/>
      <c r="CLQ196" s="17"/>
      <c r="CLR196" s="17"/>
      <c r="CLS196" s="17"/>
      <c r="CLT196" s="17"/>
      <c r="CLU196" s="17"/>
      <c r="CLV196" s="17"/>
      <c r="CLW196" s="17"/>
      <c r="CLX196" s="17"/>
      <c r="CLY196" s="17"/>
      <c r="CLZ196" s="17"/>
      <c r="CMA196" s="17"/>
      <c r="CMB196" s="17"/>
      <c r="CMC196" s="17"/>
      <c r="CMD196" s="17"/>
      <c r="CME196" s="17"/>
      <c r="CMF196" s="17"/>
      <c r="CMG196" s="17"/>
      <c r="CMH196" s="17"/>
      <c r="CMI196" s="17"/>
      <c r="CMJ196" s="17"/>
      <c r="CMK196" s="17"/>
      <c r="CML196" s="17"/>
      <c r="CMM196" s="17"/>
      <c r="CMN196" s="17"/>
      <c r="CMO196" s="17"/>
      <c r="CMP196" s="17"/>
      <c r="CMQ196" s="17"/>
      <c r="CMR196" s="17"/>
      <c r="CMS196" s="17"/>
      <c r="CMT196" s="17"/>
      <c r="CMU196" s="17"/>
      <c r="CMV196" s="17"/>
      <c r="CMW196" s="17"/>
      <c r="CMX196" s="17"/>
      <c r="CMY196" s="17"/>
      <c r="CMZ196" s="17"/>
      <c r="CNA196" s="17"/>
      <c r="CNB196" s="17"/>
      <c r="CNC196" s="17"/>
      <c r="CND196" s="17"/>
      <c r="CNE196" s="17"/>
      <c r="CNF196" s="17"/>
      <c r="CNG196" s="17"/>
      <c r="CNH196" s="17"/>
      <c r="CNI196" s="17"/>
      <c r="CNJ196" s="17"/>
      <c r="CNK196" s="17"/>
      <c r="CNL196" s="17"/>
      <c r="CNM196" s="17"/>
      <c r="CNN196" s="17"/>
      <c r="CNO196" s="17"/>
      <c r="CNP196" s="17"/>
      <c r="CNQ196" s="17"/>
      <c r="CNR196" s="17"/>
      <c r="CNS196" s="17"/>
      <c r="CNT196" s="17"/>
      <c r="CNU196" s="17"/>
      <c r="CNV196" s="17"/>
      <c r="CNW196" s="17"/>
      <c r="CNX196" s="17"/>
      <c r="CNY196" s="17"/>
      <c r="CNZ196" s="17"/>
      <c r="COA196" s="17"/>
      <c r="COB196" s="17"/>
      <c r="COC196" s="17"/>
      <c r="COD196" s="17"/>
      <c r="COE196" s="17"/>
      <c r="COF196" s="17"/>
      <c r="COG196" s="17"/>
      <c r="COH196" s="17"/>
      <c r="COI196" s="17"/>
      <c r="COJ196" s="17"/>
      <c r="COK196" s="17"/>
      <c r="COL196" s="17"/>
      <c r="COM196" s="17"/>
      <c r="CON196" s="17"/>
      <c r="COO196" s="17"/>
      <c r="COP196" s="17"/>
      <c r="COQ196" s="17"/>
      <c r="COR196" s="17"/>
      <c r="COS196" s="17"/>
      <c r="COT196" s="17"/>
      <c r="COU196" s="17"/>
      <c r="COV196" s="17"/>
      <c r="COW196" s="17"/>
      <c r="COX196" s="17"/>
      <c r="COY196" s="17"/>
      <c r="COZ196" s="17"/>
      <c r="CPA196" s="17"/>
      <c r="CPB196" s="17"/>
      <c r="CPC196" s="17"/>
      <c r="CPD196" s="17"/>
      <c r="CPE196" s="17"/>
      <c r="CPF196" s="17"/>
      <c r="CPG196" s="17"/>
      <c r="CPH196" s="17"/>
      <c r="CPI196" s="17"/>
      <c r="CPJ196" s="17"/>
      <c r="CPK196" s="17"/>
      <c r="CPL196" s="17"/>
      <c r="CPM196" s="17"/>
      <c r="CPN196" s="17"/>
      <c r="CPO196" s="17"/>
      <c r="CPP196" s="17"/>
      <c r="CPQ196" s="17"/>
      <c r="CPR196" s="17"/>
      <c r="CPS196" s="17"/>
      <c r="CPT196" s="17"/>
      <c r="CPU196" s="17"/>
      <c r="CPV196" s="17"/>
      <c r="CPW196" s="17"/>
      <c r="CPX196" s="17"/>
      <c r="CPY196" s="17"/>
      <c r="CPZ196" s="17"/>
      <c r="CQA196" s="17"/>
      <c r="CQB196" s="17"/>
      <c r="CQC196" s="17"/>
      <c r="CQD196" s="17"/>
      <c r="CQE196" s="17"/>
      <c r="CQF196" s="17"/>
      <c r="CQG196" s="17"/>
      <c r="CQH196" s="17"/>
      <c r="CQI196" s="17"/>
      <c r="CQJ196" s="17"/>
      <c r="CQK196" s="17"/>
      <c r="CQL196" s="17"/>
      <c r="CQM196" s="17"/>
      <c r="CQN196" s="17"/>
      <c r="CQO196" s="17"/>
      <c r="CQP196" s="17"/>
      <c r="CQQ196" s="17"/>
      <c r="CQR196" s="17"/>
      <c r="CQS196" s="17"/>
      <c r="CQT196" s="17"/>
      <c r="CQU196" s="17"/>
      <c r="CQV196" s="17"/>
      <c r="CQW196" s="17"/>
      <c r="CQX196" s="17"/>
      <c r="CQY196" s="17"/>
      <c r="CQZ196" s="17"/>
      <c r="CRA196" s="17"/>
      <c r="CRB196" s="17"/>
      <c r="CRC196" s="17"/>
      <c r="CRD196" s="17"/>
      <c r="CRE196" s="17"/>
      <c r="CRF196" s="17"/>
      <c r="CRG196" s="17"/>
      <c r="CRH196" s="17"/>
      <c r="CRI196" s="17"/>
      <c r="CRJ196" s="17"/>
      <c r="CRK196" s="17"/>
      <c r="CRL196" s="17"/>
      <c r="CRM196" s="17"/>
      <c r="CRN196" s="17"/>
      <c r="CRO196" s="17"/>
      <c r="CRP196" s="17"/>
      <c r="CRQ196" s="17"/>
      <c r="CRR196" s="17"/>
      <c r="CRS196" s="17"/>
      <c r="CRT196" s="17"/>
      <c r="CRU196" s="17"/>
      <c r="CRV196" s="17"/>
      <c r="CRW196" s="17"/>
      <c r="CRX196" s="17"/>
      <c r="CRY196" s="17"/>
      <c r="CRZ196" s="17"/>
      <c r="CSA196" s="17"/>
      <c r="CSB196" s="17"/>
      <c r="CSC196" s="17"/>
      <c r="CSD196" s="17"/>
      <c r="CSE196" s="17"/>
      <c r="CSF196" s="17"/>
      <c r="CSG196" s="17"/>
      <c r="CSH196" s="17"/>
      <c r="CSI196" s="17"/>
      <c r="CSJ196" s="17"/>
      <c r="CSK196" s="17"/>
      <c r="CSL196" s="17"/>
      <c r="CSM196" s="17"/>
      <c r="CSN196" s="17"/>
      <c r="CSO196" s="17"/>
      <c r="CSP196" s="17"/>
      <c r="CSQ196" s="17"/>
      <c r="CSR196" s="17"/>
      <c r="CSS196" s="17"/>
      <c r="CST196" s="17"/>
      <c r="CSU196" s="17"/>
      <c r="CSV196" s="17"/>
      <c r="CSW196" s="17"/>
      <c r="CSX196" s="17"/>
      <c r="CSY196" s="17"/>
      <c r="CSZ196" s="17"/>
      <c r="CTA196" s="17"/>
      <c r="CTB196" s="17"/>
      <c r="CTC196" s="17"/>
      <c r="CTD196" s="17"/>
      <c r="CTE196" s="17"/>
      <c r="CTF196" s="17"/>
      <c r="CTG196" s="17"/>
      <c r="CTH196" s="17"/>
      <c r="CTI196" s="17"/>
      <c r="CTJ196" s="17"/>
      <c r="CTK196" s="17"/>
      <c r="CTL196" s="17"/>
      <c r="CTM196" s="17"/>
      <c r="CTN196" s="17"/>
      <c r="CTO196" s="17"/>
      <c r="CTP196" s="17"/>
      <c r="CTQ196" s="17"/>
      <c r="CTR196" s="17"/>
      <c r="CTS196" s="17"/>
      <c r="CTT196" s="17"/>
      <c r="CTU196" s="17"/>
      <c r="CTV196" s="17"/>
      <c r="CTW196" s="17"/>
      <c r="CTX196" s="17"/>
      <c r="CTY196" s="17"/>
      <c r="CTZ196" s="17"/>
      <c r="CUA196" s="17"/>
      <c r="CUB196" s="17"/>
      <c r="CUC196" s="17"/>
      <c r="CUD196" s="17"/>
      <c r="CUE196" s="17"/>
      <c r="CUF196" s="17"/>
      <c r="CUG196" s="17"/>
      <c r="CUH196" s="17"/>
      <c r="CUI196" s="17"/>
      <c r="CUJ196" s="17"/>
      <c r="CUK196" s="17"/>
      <c r="CUL196" s="17"/>
      <c r="CUM196" s="17"/>
      <c r="CUN196" s="17"/>
      <c r="CUO196" s="17"/>
      <c r="CUP196" s="17"/>
      <c r="CUQ196" s="17"/>
      <c r="CUR196" s="17"/>
      <c r="CUS196" s="17"/>
      <c r="CUT196" s="17"/>
      <c r="CUU196" s="17"/>
      <c r="CUV196" s="17"/>
      <c r="CUW196" s="17"/>
      <c r="CUX196" s="17"/>
      <c r="CUY196" s="17"/>
      <c r="CUZ196" s="17"/>
      <c r="CVA196" s="17"/>
      <c r="CVB196" s="17"/>
      <c r="CVC196" s="17"/>
      <c r="CVD196" s="17"/>
      <c r="CVE196" s="17"/>
      <c r="CVF196" s="17"/>
      <c r="CVG196" s="17"/>
      <c r="CVH196" s="17"/>
      <c r="CVI196" s="17"/>
      <c r="CVJ196" s="17"/>
      <c r="CVK196" s="17"/>
      <c r="CVL196" s="17"/>
      <c r="CVM196" s="17"/>
      <c r="CVN196" s="17"/>
      <c r="CVO196" s="17"/>
      <c r="CVP196" s="17"/>
      <c r="CVQ196" s="17"/>
      <c r="CVR196" s="17"/>
      <c r="CVS196" s="17"/>
      <c r="CVT196" s="17"/>
      <c r="CVU196" s="17"/>
      <c r="CVV196" s="17"/>
      <c r="CVW196" s="17"/>
      <c r="CVX196" s="17"/>
      <c r="CVY196" s="17"/>
      <c r="CVZ196" s="17"/>
      <c r="CWA196" s="17"/>
      <c r="CWB196" s="17"/>
      <c r="CWC196" s="17"/>
      <c r="CWD196" s="17"/>
      <c r="CWE196" s="17"/>
      <c r="CWF196" s="17"/>
      <c r="CWG196" s="17"/>
      <c r="CWH196" s="17"/>
      <c r="CWI196" s="17"/>
      <c r="CWJ196" s="17"/>
      <c r="CWK196" s="17"/>
      <c r="CWL196" s="17"/>
      <c r="CWM196" s="17"/>
      <c r="CWN196" s="17"/>
      <c r="CWO196" s="17"/>
      <c r="CWP196" s="17"/>
      <c r="CWQ196" s="17"/>
      <c r="CWR196" s="17"/>
      <c r="CWS196" s="17"/>
      <c r="CWT196" s="17"/>
      <c r="CWU196" s="17"/>
      <c r="CWV196" s="17"/>
      <c r="CWW196" s="17"/>
      <c r="CWX196" s="17"/>
      <c r="CWY196" s="17"/>
      <c r="CWZ196" s="17"/>
      <c r="CXA196" s="17"/>
      <c r="CXB196" s="17"/>
      <c r="CXC196" s="17"/>
      <c r="CXD196" s="17"/>
      <c r="CXE196" s="17"/>
      <c r="CXF196" s="17"/>
      <c r="CXG196" s="17"/>
      <c r="CXH196" s="17"/>
      <c r="CXI196" s="17"/>
      <c r="CXJ196" s="17"/>
      <c r="CXK196" s="17"/>
      <c r="CXL196" s="17"/>
      <c r="CXM196" s="17"/>
      <c r="CXN196" s="17"/>
      <c r="CXO196" s="17"/>
      <c r="CXP196" s="17"/>
      <c r="CXQ196" s="17"/>
      <c r="CXR196" s="17"/>
      <c r="CXS196" s="17"/>
      <c r="CXT196" s="17"/>
      <c r="CXU196" s="17"/>
      <c r="CXV196" s="17"/>
      <c r="CXW196" s="17"/>
      <c r="CXX196" s="17"/>
      <c r="CXY196" s="17"/>
      <c r="CXZ196" s="17"/>
      <c r="CYA196" s="17"/>
      <c r="CYB196" s="17"/>
      <c r="CYC196" s="17"/>
      <c r="CYD196" s="17"/>
      <c r="CYE196" s="17"/>
      <c r="CYF196" s="17"/>
      <c r="CYG196" s="17"/>
      <c r="CYH196" s="17"/>
      <c r="CYI196" s="17"/>
      <c r="CYJ196" s="17"/>
      <c r="CYK196" s="17"/>
      <c r="CYL196" s="17"/>
      <c r="CYM196" s="17"/>
      <c r="CYN196" s="17"/>
      <c r="CYO196" s="17"/>
      <c r="CYP196" s="17"/>
      <c r="CYQ196" s="17"/>
      <c r="CYR196" s="17"/>
      <c r="CYS196" s="17"/>
      <c r="CYT196" s="17"/>
      <c r="CYU196" s="17"/>
      <c r="CYV196" s="17"/>
      <c r="CYW196" s="17"/>
      <c r="CYX196" s="17"/>
      <c r="CYY196" s="17"/>
      <c r="CYZ196" s="17"/>
      <c r="CZA196" s="17"/>
      <c r="CZB196" s="17"/>
      <c r="CZC196" s="17"/>
      <c r="CZD196" s="17"/>
      <c r="CZE196" s="17"/>
      <c r="CZF196" s="17"/>
      <c r="CZG196" s="17"/>
      <c r="CZH196" s="17"/>
      <c r="CZI196" s="17"/>
      <c r="CZJ196" s="17"/>
      <c r="CZK196" s="17"/>
      <c r="CZL196" s="17"/>
      <c r="CZM196" s="17"/>
      <c r="CZN196" s="17"/>
      <c r="CZO196" s="17"/>
      <c r="CZP196" s="17"/>
      <c r="CZQ196" s="17"/>
      <c r="CZR196" s="17"/>
      <c r="CZS196" s="17"/>
      <c r="CZT196" s="17"/>
      <c r="CZU196" s="17"/>
      <c r="CZV196" s="17"/>
      <c r="CZW196" s="17"/>
      <c r="CZX196" s="17"/>
      <c r="CZY196" s="17"/>
      <c r="CZZ196" s="17"/>
      <c r="DAA196" s="17"/>
      <c r="DAB196" s="17"/>
      <c r="DAC196" s="17"/>
      <c r="DAD196" s="17"/>
      <c r="DAE196" s="17"/>
      <c r="DAF196" s="17"/>
      <c r="DAG196" s="17"/>
      <c r="DAH196" s="17"/>
      <c r="DAI196" s="17"/>
      <c r="DAJ196" s="17"/>
      <c r="DAK196" s="17"/>
      <c r="DAL196" s="17"/>
      <c r="DAM196" s="17"/>
      <c r="DAN196" s="17"/>
      <c r="DAO196" s="17"/>
      <c r="DAP196" s="17"/>
      <c r="DAQ196" s="17"/>
      <c r="DAR196" s="17"/>
      <c r="DAS196" s="17"/>
      <c r="DAT196" s="17"/>
      <c r="DAU196" s="17"/>
      <c r="DAV196" s="17"/>
      <c r="DAW196" s="17"/>
      <c r="DAX196" s="17"/>
      <c r="DAY196" s="17"/>
      <c r="DAZ196" s="17"/>
      <c r="DBA196" s="17"/>
      <c r="DBB196" s="17"/>
      <c r="DBC196" s="17"/>
      <c r="DBD196" s="17"/>
      <c r="DBE196" s="17"/>
      <c r="DBF196" s="17"/>
      <c r="DBG196" s="17"/>
      <c r="DBH196" s="17"/>
      <c r="DBI196" s="17"/>
      <c r="DBJ196" s="17"/>
      <c r="DBK196" s="17"/>
      <c r="DBL196" s="17"/>
      <c r="DBM196" s="17"/>
      <c r="DBN196" s="17"/>
      <c r="DBO196" s="17"/>
      <c r="DBP196" s="17"/>
      <c r="DBQ196" s="17"/>
      <c r="DBR196" s="17"/>
      <c r="DBS196" s="17"/>
      <c r="DBT196" s="17"/>
      <c r="DBU196" s="17"/>
      <c r="DBV196" s="17"/>
      <c r="DBW196" s="17"/>
      <c r="DBX196" s="17"/>
      <c r="DBY196" s="17"/>
      <c r="DBZ196" s="17"/>
      <c r="DCA196" s="17"/>
      <c r="DCB196" s="17"/>
      <c r="DCC196" s="17"/>
      <c r="DCD196" s="17"/>
      <c r="DCE196" s="17"/>
      <c r="DCF196" s="17"/>
      <c r="DCG196" s="17"/>
      <c r="DCH196" s="17"/>
      <c r="DCI196" s="17"/>
      <c r="DCJ196" s="17"/>
      <c r="DCK196" s="17"/>
      <c r="DCL196" s="17"/>
      <c r="DCM196" s="17"/>
      <c r="DCN196" s="17"/>
      <c r="DCO196" s="17"/>
      <c r="DCP196" s="17"/>
      <c r="DCQ196" s="17"/>
      <c r="DCR196" s="17"/>
      <c r="DCS196" s="17"/>
      <c r="DCT196" s="17"/>
      <c r="DCU196" s="17"/>
      <c r="DCV196" s="17"/>
      <c r="DCW196" s="17"/>
      <c r="DCX196" s="17"/>
      <c r="DCY196" s="17"/>
      <c r="DCZ196" s="17"/>
      <c r="DDA196" s="17"/>
      <c r="DDB196" s="17"/>
      <c r="DDC196" s="17"/>
      <c r="DDD196" s="17"/>
      <c r="DDE196" s="17"/>
      <c r="DDF196" s="17"/>
      <c r="DDG196" s="17"/>
      <c r="DDH196" s="17"/>
      <c r="DDI196" s="17"/>
      <c r="DDJ196" s="17"/>
      <c r="DDK196" s="17"/>
      <c r="DDL196" s="17"/>
      <c r="DDM196" s="17"/>
      <c r="DDN196" s="17"/>
      <c r="DDO196" s="17"/>
      <c r="DDP196" s="17"/>
      <c r="DDQ196" s="17"/>
      <c r="DDR196" s="17"/>
      <c r="DDS196" s="17"/>
      <c r="DDT196" s="17"/>
      <c r="DDU196" s="17"/>
      <c r="DDV196" s="17"/>
      <c r="DDW196" s="17"/>
      <c r="DDX196" s="17"/>
      <c r="DDY196" s="17"/>
      <c r="DDZ196" s="17"/>
      <c r="DEA196" s="17"/>
      <c r="DEB196" s="17"/>
      <c r="DEC196" s="17"/>
      <c r="DED196" s="17"/>
      <c r="DEE196" s="17"/>
      <c r="DEF196" s="17"/>
      <c r="DEG196" s="17"/>
      <c r="DEH196" s="17"/>
      <c r="DEI196" s="17"/>
      <c r="DEJ196" s="17"/>
      <c r="DEK196" s="17"/>
      <c r="DEL196" s="17"/>
      <c r="DEM196" s="17"/>
      <c r="DEN196" s="17"/>
      <c r="DEO196" s="17"/>
      <c r="DEP196" s="17"/>
      <c r="DEQ196" s="17"/>
      <c r="DER196" s="17"/>
      <c r="DES196" s="17"/>
      <c r="DET196" s="17"/>
      <c r="DEU196" s="17"/>
      <c r="DEV196" s="17"/>
      <c r="DEW196" s="17"/>
      <c r="DEX196" s="17"/>
      <c r="DEY196" s="17"/>
      <c r="DEZ196" s="17"/>
      <c r="DFA196" s="17"/>
      <c r="DFB196" s="17"/>
      <c r="DFC196" s="17"/>
      <c r="DFD196" s="17"/>
      <c r="DFE196" s="17"/>
      <c r="DFF196" s="17"/>
      <c r="DFG196" s="17"/>
      <c r="DFH196" s="17"/>
      <c r="DFI196" s="17"/>
      <c r="DFJ196" s="17"/>
      <c r="DFK196" s="17"/>
      <c r="DFL196" s="17"/>
      <c r="DFM196" s="17"/>
      <c r="DFN196" s="17"/>
      <c r="DFO196" s="17"/>
      <c r="DFP196" s="17"/>
      <c r="DFQ196" s="17"/>
      <c r="DFR196" s="17"/>
      <c r="DFS196" s="17"/>
      <c r="DFT196" s="17"/>
      <c r="DFU196" s="17"/>
      <c r="DFV196" s="17"/>
      <c r="DFW196" s="17"/>
      <c r="DFX196" s="17"/>
      <c r="DFY196" s="17"/>
      <c r="DFZ196" s="17"/>
      <c r="DGA196" s="17"/>
      <c r="DGB196" s="17"/>
      <c r="DGC196" s="17"/>
      <c r="DGD196" s="17"/>
      <c r="DGE196" s="17"/>
      <c r="DGF196" s="17"/>
      <c r="DGG196" s="17"/>
      <c r="DGH196" s="17"/>
      <c r="DGI196" s="17"/>
      <c r="DGJ196" s="17"/>
      <c r="DGK196" s="17"/>
      <c r="DGL196" s="17"/>
      <c r="DGM196" s="17"/>
      <c r="DGN196" s="17"/>
      <c r="DGO196" s="17"/>
      <c r="DGP196" s="17"/>
      <c r="DGQ196" s="17"/>
      <c r="DGR196" s="17"/>
      <c r="DGS196" s="17"/>
      <c r="DGT196" s="17"/>
      <c r="DGU196" s="17"/>
      <c r="DGV196" s="17"/>
      <c r="DGW196" s="17"/>
      <c r="DGX196" s="17"/>
      <c r="DGY196" s="17"/>
      <c r="DGZ196" s="17"/>
      <c r="DHA196" s="17"/>
      <c r="DHB196" s="17"/>
      <c r="DHC196" s="17"/>
      <c r="DHD196" s="17"/>
      <c r="DHE196" s="17"/>
      <c r="DHF196" s="17"/>
      <c r="DHG196" s="17"/>
      <c r="DHH196" s="17"/>
      <c r="DHI196" s="17"/>
      <c r="DHJ196" s="17"/>
      <c r="DHK196" s="17"/>
      <c r="DHL196" s="17"/>
      <c r="DHM196" s="17"/>
      <c r="DHN196" s="17"/>
      <c r="DHO196" s="17"/>
      <c r="DHP196" s="17"/>
      <c r="DHQ196" s="17"/>
      <c r="DHR196" s="17"/>
      <c r="DHS196" s="17"/>
      <c r="DHT196" s="17"/>
      <c r="DHU196" s="17"/>
      <c r="DHV196" s="17"/>
      <c r="DHW196" s="17"/>
      <c r="DHX196" s="17"/>
      <c r="DHY196" s="17"/>
      <c r="DHZ196" s="17"/>
      <c r="DIA196" s="17"/>
      <c r="DIB196" s="17"/>
      <c r="DIC196" s="17"/>
      <c r="DID196" s="17"/>
      <c r="DIE196" s="17"/>
      <c r="DIF196" s="17"/>
      <c r="DIG196" s="17"/>
      <c r="DIH196" s="17"/>
      <c r="DII196" s="17"/>
      <c r="DIJ196" s="17"/>
      <c r="DIK196" s="17"/>
      <c r="DIL196" s="17"/>
      <c r="DIM196" s="17"/>
      <c r="DIN196" s="17"/>
      <c r="DIO196" s="17"/>
      <c r="DIP196" s="17"/>
      <c r="DIQ196" s="17"/>
      <c r="DIR196" s="17"/>
      <c r="DIS196" s="17"/>
      <c r="DIT196" s="17"/>
      <c r="DIU196" s="17"/>
      <c r="DIV196" s="17"/>
      <c r="DIW196" s="17"/>
      <c r="DIX196" s="17"/>
      <c r="DIY196" s="17"/>
      <c r="DIZ196" s="17"/>
      <c r="DJA196" s="17"/>
      <c r="DJB196" s="17"/>
      <c r="DJC196" s="17"/>
      <c r="DJD196" s="17"/>
      <c r="DJE196" s="17"/>
      <c r="DJF196" s="17"/>
      <c r="DJG196" s="17"/>
      <c r="DJH196" s="17"/>
      <c r="DJI196" s="17"/>
      <c r="DJJ196" s="17"/>
      <c r="DJK196" s="17"/>
      <c r="DJL196" s="17"/>
      <c r="DJM196" s="17"/>
      <c r="DJN196" s="17"/>
      <c r="DJO196" s="17"/>
      <c r="DJP196" s="17"/>
      <c r="DJQ196" s="17"/>
      <c r="DJR196" s="17"/>
      <c r="DJS196" s="17"/>
      <c r="DJT196" s="17"/>
      <c r="DJU196" s="17"/>
      <c r="DJV196" s="17"/>
      <c r="DJW196" s="17"/>
      <c r="DJX196" s="17"/>
      <c r="DJY196" s="17"/>
      <c r="DJZ196" s="17"/>
      <c r="DKA196" s="17"/>
      <c r="DKB196" s="17"/>
      <c r="DKC196" s="17"/>
      <c r="DKD196" s="17"/>
      <c r="DKE196" s="17"/>
      <c r="DKF196" s="17"/>
      <c r="DKG196" s="17"/>
      <c r="DKH196" s="17"/>
      <c r="DKI196" s="17"/>
      <c r="DKJ196" s="17"/>
      <c r="DKK196" s="17"/>
      <c r="DKL196" s="17"/>
      <c r="DKM196" s="17"/>
      <c r="DKN196" s="17"/>
      <c r="DKO196" s="17"/>
      <c r="DKP196" s="17"/>
      <c r="DKQ196" s="17"/>
      <c r="DKR196" s="17"/>
      <c r="DKS196" s="17"/>
      <c r="DKT196" s="17"/>
      <c r="DKU196" s="17"/>
      <c r="DKV196" s="17"/>
      <c r="DKW196" s="17"/>
      <c r="DKX196" s="17"/>
      <c r="DKY196" s="17"/>
      <c r="DKZ196" s="17"/>
      <c r="DLA196" s="17"/>
      <c r="DLB196" s="17"/>
      <c r="DLC196" s="17"/>
      <c r="DLD196" s="17"/>
      <c r="DLE196" s="17"/>
      <c r="DLF196" s="17"/>
      <c r="DLG196" s="17"/>
      <c r="DLH196" s="17"/>
      <c r="DLI196" s="17"/>
      <c r="DLJ196" s="17"/>
      <c r="DLK196" s="17"/>
      <c r="DLL196" s="17"/>
      <c r="DLM196" s="17"/>
      <c r="DLN196" s="17"/>
      <c r="DLO196" s="17"/>
      <c r="DLP196" s="17"/>
      <c r="DLQ196" s="17"/>
      <c r="DLR196" s="17"/>
      <c r="DLS196" s="17"/>
      <c r="DLT196" s="17"/>
      <c r="DLU196" s="17"/>
      <c r="DLV196" s="17"/>
      <c r="DLW196" s="17"/>
      <c r="DLX196" s="17"/>
      <c r="DLY196" s="17"/>
      <c r="DLZ196" s="17"/>
      <c r="DMA196" s="17"/>
      <c r="DMB196" s="17"/>
      <c r="DMC196" s="17"/>
      <c r="DMD196" s="17"/>
      <c r="DME196" s="17"/>
      <c r="DMF196" s="17"/>
      <c r="DMG196" s="17"/>
      <c r="DMH196" s="17"/>
      <c r="DMI196" s="17"/>
      <c r="DMJ196" s="17"/>
      <c r="DMK196" s="17"/>
      <c r="DML196" s="17"/>
      <c r="DMM196" s="17"/>
      <c r="DMN196" s="17"/>
      <c r="DMO196" s="17"/>
      <c r="DMP196" s="17"/>
      <c r="DMQ196" s="17"/>
      <c r="DMR196" s="17"/>
      <c r="DMS196" s="17"/>
      <c r="DMT196" s="17"/>
      <c r="DMU196" s="17"/>
      <c r="DMV196" s="17"/>
      <c r="DMW196" s="17"/>
      <c r="DMX196" s="17"/>
      <c r="DMY196" s="17"/>
      <c r="DMZ196" s="17"/>
      <c r="DNA196" s="17"/>
      <c r="DNB196" s="17"/>
      <c r="DNC196" s="17"/>
      <c r="DND196" s="17"/>
      <c r="DNE196" s="17"/>
      <c r="DNF196" s="17"/>
      <c r="DNG196" s="17"/>
      <c r="DNH196" s="17"/>
      <c r="DNI196" s="17"/>
      <c r="DNJ196" s="17"/>
      <c r="DNK196" s="17"/>
      <c r="DNL196" s="17"/>
      <c r="DNM196" s="17"/>
      <c r="DNN196" s="17"/>
      <c r="DNO196" s="17"/>
      <c r="DNP196" s="17"/>
      <c r="DNQ196" s="17"/>
      <c r="DNR196" s="17"/>
      <c r="DNS196" s="17"/>
      <c r="DNT196" s="17"/>
      <c r="DNU196" s="17"/>
      <c r="DNV196" s="17"/>
      <c r="DNW196" s="17"/>
      <c r="DNX196" s="17"/>
      <c r="DNY196" s="17"/>
      <c r="DNZ196" s="17"/>
      <c r="DOA196" s="17"/>
      <c r="DOB196" s="17"/>
      <c r="DOC196" s="17"/>
      <c r="DOD196" s="17"/>
      <c r="DOE196" s="17"/>
      <c r="DOF196" s="17"/>
      <c r="DOG196" s="17"/>
      <c r="DOH196" s="17"/>
      <c r="DOI196" s="17"/>
      <c r="DOJ196" s="17"/>
      <c r="DOK196" s="17"/>
      <c r="DOL196" s="17"/>
      <c r="DOM196" s="17"/>
      <c r="DON196" s="17"/>
      <c r="DOO196" s="17"/>
      <c r="DOP196" s="17"/>
      <c r="DOQ196" s="17"/>
      <c r="DOR196" s="17"/>
      <c r="DOS196" s="17"/>
      <c r="DOT196" s="17"/>
      <c r="DOU196" s="17"/>
      <c r="DOV196" s="17"/>
      <c r="DOW196" s="17"/>
      <c r="DOX196" s="17"/>
      <c r="DOY196" s="17"/>
      <c r="DOZ196" s="17"/>
      <c r="DPA196" s="17"/>
      <c r="DPB196" s="17"/>
      <c r="DPC196" s="17"/>
      <c r="DPD196" s="17"/>
      <c r="DPE196" s="17"/>
      <c r="DPF196" s="17"/>
      <c r="DPG196" s="17"/>
      <c r="DPH196" s="17"/>
      <c r="DPI196" s="17"/>
      <c r="DPJ196" s="17"/>
      <c r="DPK196" s="17"/>
      <c r="DPL196" s="17"/>
      <c r="DPM196" s="17"/>
      <c r="DPN196" s="17"/>
      <c r="DPO196" s="17"/>
      <c r="DPP196" s="17"/>
      <c r="DPQ196" s="17"/>
      <c r="DPR196" s="17"/>
      <c r="DPS196" s="17"/>
      <c r="DPT196" s="17"/>
      <c r="DPU196" s="17"/>
      <c r="DPV196" s="17"/>
      <c r="DPW196" s="17"/>
      <c r="DPX196" s="17"/>
      <c r="DPY196" s="17"/>
      <c r="DPZ196" s="17"/>
      <c r="DQA196" s="17"/>
      <c r="DQB196" s="17"/>
      <c r="DQC196" s="17"/>
      <c r="DQD196" s="17"/>
      <c r="DQE196" s="17"/>
      <c r="DQF196" s="17"/>
      <c r="DQG196" s="17"/>
      <c r="DQH196" s="17"/>
      <c r="DQI196" s="17"/>
      <c r="DQJ196" s="17"/>
      <c r="DQK196" s="17"/>
      <c r="DQL196" s="17"/>
      <c r="DQM196" s="17"/>
      <c r="DQN196" s="17"/>
      <c r="DQO196" s="17"/>
      <c r="DQP196" s="17"/>
      <c r="DQQ196" s="17"/>
      <c r="DQR196" s="17"/>
      <c r="DQS196" s="17"/>
      <c r="DQT196" s="17"/>
      <c r="DQU196" s="17"/>
      <c r="DQV196" s="17"/>
      <c r="DQW196" s="17"/>
      <c r="DQX196" s="17"/>
      <c r="DQY196" s="17"/>
      <c r="DQZ196" s="17"/>
      <c r="DRA196" s="17"/>
      <c r="DRB196" s="17"/>
      <c r="DRC196" s="17"/>
      <c r="DRD196" s="17"/>
      <c r="DRE196" s="17"/>
      <c r="DRF196" s="17"/>
      <c r="DRG196" s="17"/>
      <c r="DRH196" s="17"/>
      <c r="DRI196" s="17"/>
      <c r="DRJ196" s="17"/>
      <c r="DRK196" s="17"/>
      <c r="DRL196" s="17"/>
      <c r="DRM196" s="17"/>
      <c r="DRN196" s="17"/>
      <c r="DRO196" s="17"/>
      <c r="DRP196" s="17"/>
      <c r="DRQ196" s="17"/>
      <c r="DRR196" s="17"/>
      <c r="DRS196" s="17"/>
      <c r="DRT196" s="17"/>
      <c r="DRU196" s="17"/>
      <c r="DRV196" s="17"/>
      <c r="DRW196" s="17"/>
      <c r="DRX196" s="17"/>
      <c r="DRY196" s="17"/>
      <c r="DRZ196" s="17"/>
      <c r="DSA196" s="17"/>
      <c r="DSB196" s="17"/>
      <c r="DSC196" s="17"/>
      <c r="DSD196" s="17"/>
      <c r="DSE196" s="17"/>
      <c r="DSF196" s="17"/>
      <c r="DSG196" s="17"/>
      <c r="DSH196" s="17"/>
      <c r="DSI196" s="17"/>
      <c r="DSJ196" s="17"/>
      <c r="DSK196" s="17"/>
      <c r="DSL196" s="17"/>
      <c r="DSM196" s="17"/>
      <c r="DSN196" s="17"/>
      <c r="DSO196" s="17"/>
      <c r="DSP196" s="17"/>
      <c r="DSQ196" s="17"/>
      <c r="DSR196" s="17"/>
      <c r="DSS196" s="17"/>
      <c r="DST196" s="17"/>
      <c r="DSU196" s="17"/>
      <c r="DSV196" s="17"/>
      <c r="DSW196" s="17"/>
      <c r="DSX196" s="17"/>
      <c r="DSY196" s="17"/>
      <c r="DSZ196" s="17"/>
      <c r="DTA196" s="17"/>
      <c r="DTB196" s="17"/>
      <c r="DTC196" s="17"/>
      <c r="DTD196" s="17"/>
      <c r="DTE196" s="17"/>
      <c r="DTF196" s="17"/>
      <c r="DTG196" s="17"/>
      <c r="DTH196" s="17"/>
      <c r="DTI196" s="17"/>
      <c r="DTJ196" s="17"/>
      <c r="DTK196" s="17"/>
      <c r="DTL196" s="17"/>
      <c r="DTM196" s="17"/>
      <c r="DTN196" s="17"/>
      <c r="DTO196" s="17"/>
      <c r="DTP196" s="17"/>
      <c r="DTQ196" s="17"/>
      <c r="DTR196" s="17"/>
      <c r="DTS196" s="17"/>
      <c r="DTT196" s="17"/>
      <c r="DTU196" s="17"/>
      <c r="DTV196" s="17"/>
      <c r="DTW196" s="17"/>
      <c r="DTX196" s="17"/>
      <c r="DTY196" s="17"/>
      <c r="DTZ196" s="17"/>
      <c r="DUA196" s="17"/>
      <c r="DUB196" s="17"/>
      <c r="DUC196" s="17"/>
      <c r="DUD196" s="17"/>
      <c r="DUE196" s="17"/>
      <c r="DUF196" s="17"/>
      <c r="DUG196" s="17"/>
      <c r="DUH196" s="17"/>
      <c r="DUI196" s="17"/>
      <c r="DUJ196" s="17"/>
      <c r="DUK196" s="17"/>
      <c r="DUL196" s="17"/>
      <c r="DUM196" s="17"/>
      <c r="DUN196" s="17"/>
      <c r="DUO196" s="17"/>
      <c r="DUP196" s="17"/>
      <c r="DUQ196" s="17"/>
      <c r="DUR196" s="17"/>
      <c r="DUS196" s="17"/>
      <c r="DUT196" s="17"/>
      <c r="DUU196" s="17"/>
      <c r="DUV196" s="17"/>
      <c r="DUW196" s="17"/>
      <c r="DUX196" s="17"/>
      <c r="DUY196" s="17"/>
      <c r="DUZ196" s="17"/>
      <c r="DVA196" s="17"/>
      <c r="DVB196" s="17"/>
      <c r="DVC196" s="17"/>
      <c r="DVD196" s="17"/>
      <c r="DVE196" s="17"/>
      <c r="DVF196" s="17"/>
      <c r="DVG196" s="17"/>
      <c r="DVH196" s="17"/>
      <c r="DVI196" s="17"/>
      <c r="DVJ196" s="17"/>
      <c r="DVK196" s="17"/>
      <c r="DVL196" s="17"/>
      <c r="DVM196" s="17"/>
      <c r="DVN196" s="17"/>
      <c r="DVO196" s="17"/>
      <c r="DVP196" s="17"/>
      <c r="DVQ196" s="17"/>
      <c r="DVR196" s="17"/>
      <c r="DVS196" s="17"/>
      <c r="DVT196" s="17"/>
      <c r="DVU196" s="17"/>
      <c r="DVV196" s="17"/>
      <c r="DVW196" s="17"/>
      <c r="DVX196" s="17"/>
      <c r="DVY196" s="17"/>
      <c r="DVZ196" s="17"/>
      <c r="DWA196" s="17"/>
      <c r="DWB196" s="17"/>
      <c r="DWC196" s="17"/>
      <c r="DWD196" s="17"/>
      <c r="DWE196" s="17"/>
      <c r="DWF196" s="17"/>
      <c r="DWG196" s="17"/>
      <c r="DWH196" s="17"/>
      <c r="DWI196" s="17"/>
      <c r="DWJ196" s="17"/>
      <c r="DWK196" s="17"/>
      <c r="DWL196" s="17"/>
      <c r="DWM196" s="17"/>
      <c r="DWN196" s="17"/>
      <c r="DWO196" s="17"/>
      <c r="DWP196" s="17"/>
      <c r="DWQ196" s="17"/>
      <c r="DWR196" s="17"/>
      <c r="DWS196" s="17"/>
      <c r="DWT196" s="17"/>
      <c r="DWU196" s="17"/>
      <c r="DWV196" s="17"/>
      <c r="DWW196" s="17"/>
      <c r="DWX196" s="17"/>
      <c r="DWY196" s="17"/>
      <c r="DWZ196" s="17"/>
      <c r="DXA196" s="17"/>
      <c r="DXB196" s="17"/>
      <c r="DXC196" s="17"/>
      <c r="DXD196" s="17"/>
      <c r="DXE196" s="17"/>
      <c r="DXF196" s="17"/>
      <c r="DXG196" s="17"/>
      <c r="DXH196" s="17"/>
      <c r="DXI196" s="17"/>
      <c r="DXJ196" s="17"/>
      <c r="DXK196" s="17"/>
      <c r="DXL196" s="17"/>
      <c r="DXM196" s="17"/>
      <c r="DXN196" s="17"/>
      <c r="DXO196" s="17"/>
      <c r="DXP196" s="17"/>
      <c r="DXQ196" s="17"/>
      <c r="DXR196" s="17"/>
      <c r="DXS196" s="17"/>
      <c r="DXT196" s="17"/>
      <c r="DXU196" s="17"/>
      <c r="DXV196" s="17"/>
      <c r="DXW196" s="17"/>
      <c r="DXX196" s="17"/>
      <c r="DXY196" s="17"/>
      <c r="DXZ196" s="17"/>
      <c r="DYA196" s="17"/>
      <c r="DYB196" s="17"/>
      <c r="DYC196" s="17"/>
      <c r="DYD196" s="17"/>
      <c r="DYE196" s="17"/>
      <c r="DYF196" s="17"/>
      <c r="DYG196" s="17"/>
      <c r="DYH196" s="17"/>
      <c r="DYI196" s="17"/>
      <c r="DYJ196" s="17"/>
      <c r="DYK196" s="17"/>
      <c r="DYL196" s="17"/>
      <c r="DYM196" s="17"/>
      <c r="DYN196" s="17"/>
      <c r="DYO196" s="17"/>
      <c r="DYP196" s="17"/>
      <c r="DYQ196" s="17"/>
      <c r="DYR196" s="17"/>
      <c r="DYS196" s="17"/>
      <c r="DYT196" s="17"/>
      <c r="DYU196" s="17"/>
      <c r="DYV196" s="17"/>
      <c r="DYW196" s="17"/>
      <c r="DYX196" s="17"/>
      <c r="DYY196" s="17"/>
      <c r="DYZ196" s="17"/>
      <c r="DZA196" s="17"/>
      <c r="DZB196" s="17"/>
      <c r="DZC196" s="17"/>
      <c r="DZD196" s="17"/>
      <c r="DZE196" s="17"/>
      <c r="DZF196" s="17"/>
      <c r="DZG196" s="17"/>
      <c r="DZH196" s="17"/>
      <c r="DZI196" s="17"/>
      <c r="DZJ196" s="17"/>
      <c r="DZK196" s="17"/>
      <c r="DZL196" s="17"/>
      <c r="DZM196" s="17"/>
      <c r="DZN196" s="17"/>
      <c r="DZO196" s="17"/>
      <c r="DZP196" s="17"/>
      <c r="DZQ196" s="17"/>
      <c r="DZR196" s="17"/>
      <c r="DZS196" s="17"/>
      <c r="DZT196" s="17"/>
      <c r="DZU196" s="17"/>
      <c r="DZV196" s="17"/>
      <c r="DZW196" s="17"/>
      <c r="DZX196" s="17"/>
      <c r="DZY196" s="17"/>
      <c r="DZZ196" s="17"/>
      <c r="EAA196" s="17"/>
      <c r="EAB196" s="17"/>
      <c r="EAC196" s="17"/>
      <c r="EAD196" s="17"/>
      <c r="EAE196" s="17"/>
      <c r="EAF196" s="17"/>
      <c r="EAG196" s="17"/>
      <c r="EAH196" s="17"/>
      <c r="EAI196" s="17"/>
      <c r="EAJ196" s="17"/>
      <c r="EAK196" s="17"/>
      <c r="EAL196" s="17"/>
      <c r="EAM196" s="17"/>
      <c r="EAN196" s="17"/>
      <c r="EAO196" s="17"/>
      <c r="EAP196" s="17"/>
      <c r="EAQ196" s="17"/>
      <c r="EAR196" s="17"/>
      <c r="EAS196" s="17"/>
      <c r="EAT196" s="17"/>
      <c r="EAU196" s="17"/>
      <c r="EAV196" s="17"/>
      <c r="EAW196" s="17"/>
      <c r="EAX196" s="17"/>
      <c r="EAY196" s="17"/>
      <c r="EAZ196" s="17"/>
      <c r="EBA196" s="17"/>
      <c r="EBB196" s="17"/>
      <c r="EBC196" s="17"/>
      <c r="EBD196" s="17"/>
      <c r="EBE196" s="17"/>
      <c r="EBF196" s="17"/>
      <c r="EBG196" s="17"/>
      <c r="EBH196" s="17"/>
      <c r="EBI196" s="17"/>
      <c r="EBJ196" s="17"/>
      <c r="EBK196" s="17"/>
      <c r="EBL196" s="17"/>
      <c r="EBM196" s="17"/>
      <c r="EBN196" s="17"/>
      <c r="EBO196" s="17"/>
      <c r="EBP196" s="17"/>
      <c r="EBQ196" s="17"/>
      <c r="EBR196" s="17"/>
      <c r="EBS196" s="17"/>
      <c r="EBT196" s="17"/>
      <c r="EBU196" s="17"/>
      <c r="EBV196" s="17"/>
      <c r="EBW196" s="17"/>
      <c r="EBX196" s="17"/>
      <c r="EBY196" s="17"/>
      <c r="EBZ196" s="17"/>
      <c r="ECA196" s="17"/>
      <c r="ECB196" s="17"/>
      <c r="ECC196" s="17"/>
      <c r="ECD196" s="17"/>
      <c r="ECE196" s="17"/>
      <c r="ECF196" s="17"/>
      <c r="ECG196" s="17"/>
      <c r="ECH196" s="17"/>
      <c r="ECI196" s="17"/>
      <c r="ECJ196" s="17"/>
      <c r="ECK196" s="17"/>
      <c r="ECL196" s="17"/>
      <c r="ECM196" s="17"/>
      <c r="ECN196" s="17"/>
      <c r="ECO196" s="17"/>
      <c r="ECP196" s="17"/>
      <c r="ECQ196" s="17"/>
      <c r="ECR196" s="17"/>
      <c r="ECS196" s="17"/>
      <c r="ECT196" s="17"/>
      <c r="ECU196" s="17"/>
      <c r="ECV196" s="17"/>
      <c r="ECW196" s="17"/>
      <c r="ECX196" s="17"/>
      <c r="ECY196" s="17"/>
      <c r="ECZ196" s="17"/>
      <c r="EDA196" s="17"/>
      <c r="EDB196" s="17"/>
      <c r="EDC196" s="17"/>
      <c r="EDD196" s="17"/>
      <c r="EDE196" s="17"/>
      <c r="EDF196" s="17"/>
      <c r="EDG196" s="17"/>
      <c r="EDH196" s="17"/>
      <c r="EDI196" s="17"/>
      <c r="EDJ196" s="17"/>
      <c r="EDK196" s="17"/>
      <c r="EDL196" s="17"/>
      <c r="EDM196" s="17"/>
      <c r="EDN196" s="17"/>
      <c r="EDO196" s="17"/>
      <c r="EDP196" s="17"/>
      <c r="EDQ196" s="17"/>
      <c r="EDR196" s="17"/>
      <c r="EDS196" s="17"/>
      <c r="EDT196" s="17"/>
      <c r="EDU196" s="17"/>
      <c r="EDV196" s="17"/>
      <c r="EDW196" s="17"/>
      <c r="EDX196" s="17"/>
      <c r="EDY196" s="17"/>
      <c r="EDZ196" s="17"/>
      <c r="EEA196" s="17"/>
      <c r="EEB196" s="17"/>
      <c r="EEC196" s="17"/>
      <c r="EED196" s="17"/>
      <c r="EEE196" s="17"/>
      <c r="EEF196" s="17"/>
      <c r="EEG196" s="17"/>
      <c r="EEH196" s="17"/>
      <c r="EEI196" s="17"/>
      <c r="EEJ196" s="17"/>
      <c r="EEK196" s="17"/>
      <c r="EEL196" s="17"/>
      <c r="EEM196" s="17"/>
      <c r="EEN196" s="17"/>
      <c r="EEO196" s="17"/>
      <c r="EEP196" s="17"/>
      <c r="EEQ196" s="17"/>
      <c r="EER196" s="17"/>
      <c r="EES196" s="17"/>
      <c r="EET196" s="17"/>
      <c r="EEU196" s="17"/>
      <c r="EEV196" s="17"/>
      <c r="EEW196" s="17"/>
      <c r="EEX196" s="17"/>
      <c r="EEY196" s="17"/>
      <c r="EEZ196" s="17"/>
      <c r="EFA196" s="17"/>
      <c r="EFB196" s="17"/>
      <c r="EFC196" s="17"/>
      <c r="EFD196" s="17"/>
      <c r="EFE196" s="17"/>
      <c r="EFF196" s="17"/>
      <c r="EFG196" s="17"/>
      <c r="EFH196" s="17"/>
      <c r="EFI196" s="17"/>
      <c r="EFJ196" s="17"/>
      <c r="EFK196" s="17"/>
      <c r="EFL196" s="17"/>
      <c r="EFM196" s="17"/>
      <c r="EFN196" s="17"/>
      <c r="EFO196" s="17"/>
      <c r="EFP196" s="17"/>
      <c r="EFQ196" s="17"/>
      <c r="EFR196" s="17"/>
      <c r="EFS196" s="17"/>
      <c r="EFT196" s="17"/>
      <c r="EFU196" s="17"/>
      <c r="EFV196" s="17"/>
      <c r="EFW196" s="17"/>
      <c r="EFX196" s="17"/>
      <c r="EFY196" s="17"/>
      <c r="EFZ196" s="17"/>
      <c r="EGA196" s="17"/>
      <c r="EGB196" s="17"/>
      <c r="EGC196" s="17"/>
      <c r="EGD196" s="17"/>
      <c r="EGE196" s="17"/>
      <c r="EGF196" s="17"/>
      <c r="EGG196" s="17"/>
      <c r="EGH196" s="17"/>
      <c r="EGI196" s="17"/>
      <c r="EGJ196" s="17"/>
      <c r="EGK196" s="17"/>
      <c r="EGL196" s="17"/>
      <c r="EGM196" s="17"/>
      <c r="EGN196" s="17"/>
      <c r="EGO196" s="17"/>
      <c r="EGP196" s="17"/>
      <c r="EGQ196" s="17"/>
      <c r="EGR196" s="17"/>
      <c r="EGS196" s="17"/>
      <c r="EGT196" s="17"/>
      <c r="EGU196" s="17"/>
      <c r="EGV196" s="17"/>
      <c r="EGW196" s="17"/>
      <c r="EGX196" s="17"/>
      <c r="EGY196" s="17"/>
      <c r="EGZ196" s="17"/>
      <c r="EHA196" s="17"/>
      <c r="EHB196" s="17"/>
      <c r="EHC196" s="17"/>
      <c r="EHD196" s="17"/>
      <c r="EHE196" s="17"/>
      <c r="EHF196" s="17"/>
      <c r="EHG196" s="17"/>
      <c r="EHH196" s="17"/>
      <c r="EHI196" s="17"/>
      <c r="EHJ196" s="17"/>
      <c r="EHK196" s="17"/>
      <c r="EHL196" s="17"/>
      <c r="EHM196" s="17"/>
      <c r="EHN196" s="17"/>
      <c r="EHO196" s="17"/>
      <c r="EHP196" s="17"/>
      <c r="EHQ196" s="17"/>
      <c r="EHR196" s="17"/>
      <c r="EHS196" s="17"/>
      <c r="EHT196" s="17"/>
      <c r="EHU196" s="17"/>
      <c r="EHV196" s="17"/>
      <c r="EHW196" s="17"/>
      <c r="EHX196" s="17"/>
      <c r="EHY196" s="17"/>
      <c r="EHZ196" s="17"/>
      <c r="EIA196" s="17"/>
      <c r="EIB196" s="17"/>
      <c r="EIC196" s="17"/>
      <c r="EID196" s="17"/>
      <c r="EIE196" s="17"/>
      <c r="EIF196" s="17"/>
      <c r="EIG196" s="17"/>
      <c r="EIH196" s="17"/>
      <c r="EII196" s="17"/>
      <c r="EIJ196" s="17"/>
      <c r="EIK196" s="17"/>
      <c r="EIL196" s="17"/>
      <c r="EIM196" s="17"/>
      <c r="EIN196" s="17"/>
      <c r="EIO196" s="17"/>
      <c r="EIP196" s="17"/>
      <c r="EIQ196" s="17"/>
      <c r="EIR196" s="17"/>
      <c r="EIS196" s="17"/>
      <c r="EIT196" s="17"/>
      <c r="EIU196" s="17"/>
      <c r="EIV196" s="17"/>
      <c r="EIW196" s="17"/>
      <c r="EIX196" s="17"/>
      <c r="EIY196" s="17"/>
      <c r="EIZ196" s="17"/>
      <c r="EJA196" s="17"/>
      <c r="EJB196" s="17"/>
      <c r="EJC196" s="17"/>
      <c r="EJD196" s="17"/>
      <c r="EJE196" s="17"/>
      <c r="EJF196" s="17"/>
      <c r="EJG196" s="17"/>
      <c r="EJH196" s="17"/>
      <c r="EJI196" s="17"/>
      <c r="EJJ196" s="17"/>
      <c r="EJK196" s="17"/>
      <c r="EJL196" s="17"/>
      <c r="EJM196" s="17"/>
      <c r="EJN196" s="17"/>
      <c r="EJO196" s="17"/>
      <c r="EJP196" s="17"/>
      <c r="EJQ196" s="17"/>
      <c r="EJR196" s="17"/>
      <c r="EJS196" s="17"/>
      <c r="EJT196" s="17"/>
      <c r="EJU196" s="17"/>
      <c r="EJV196" s="17"/>
      <c r="EJW196" s="17"/>
      <c r="EJX196" s="17"/>
      <c r="EJY196" s="17"/>
      <c r="EJZ196" s="17"/>
      <c r="EKA196" s="17"/>
      <c r="EKB196" s="17"/>
      <c r="EKC196" s="17"/>
      <c r="EKD196" s="17"/>
      <c r="EKE196" s="17"/>
      <c r="EKF196" s="17"/>
      <c r="EKG196" s="17"/>
      <c r="EKH196" s="17"/>
      <c r="EKI196" s="17"/>
      <c r="EKJ196" s="17"/>
      <c r="EKK196" s="17"/>
      <c r="EKL196" s="17"/>
      <c r="EKM196" s="17"/>
      <c r="EKN196" s="17"/>
      <c r="EKO196" s="17"/>
      <c r="EKP196" s="17"/>
      <c r="EKQ196" s="17"/>
      <c r="EKR196" s="17"/>
      <c r="EKS196" s="17"/>
      <c r="EKT196" s="17"/>
      <c r="EKU196" s="17"/>
      <c r="EKV196" s="17"/>
      <c r="EKW196" s="17"/>
      <c r="EKX196" s="17"/>
      <c r="EKY196" s="17"/>
      <c r="EKZ196" s="17"/>
      <c r="ELA196" s="17"/>
      <c r="ELB196" s="17"/>
      <c r="ELC196" s="17"/>
      <c r="ELD196" s="17"/>
      <c r="ELE196" s="17"/>
      <c r="ELF196" s="17"/>
      <c r="ELG196" s="17"/>
      <c r="ELH196" s="17"/>
      <c r="ELI196" s="17"/>
      <c r="ELJ196" s="17"/>
      <c r="ELK196" s="17"/>
      <c r="ELL196" s="17"/>
      <c r="ELM196" s="17"/>
      <c r="ELN196" s="17"/>
      <c r="ELO196" s="17"/>
      <c r="ELP196" s="17"/>
      <c r="ELQ196" s="17"/>
      <c r="ELR196" s="17"/>
      <c r="ELS196" s="17"/>
      <c r="ELT196" s="17"/>
      <c r="ELU196" s="17"/>
      <c r="ELV196" s="17"/>
      <c r="ELW196" s="17"/>
      <c r="ELX196" s="17"/>
      <c r="ELY196" s="17"/>
      <c r="ELZ196" s="17"/>
      <c r="EMA196" s="17"/>
      <c r="EMB196" s="17"/>
      <c r="EMC196" s="17"/>
      <c r="EMD196" s="17"/>
      <c r="EME196" s="17"/>
      <c r="EMF196" s="17"/>
      <c r="EMG196" s="17"/>
      <c r="EMH196" s="17"/>
      <c r="EMI196" s="17"/>
      <c r="EMJ196" s="17"/>
      <c r="EMK196" s="17"/>
      <c r="EML196" s="17"/>
      <c r="EMM196" s="17"/>
      <c r="EMN196" s="17"/>
      <c r="EMO196" s="17"/>
      <c r="EMP196" s="17"/>
      <c r="EMQ196" s="17"/>
      <c r="EMR196" s="17"/>
      <c r="EMS196" s="17"/>
      <c r="EMT196" s="17"/>
      <c r="EMU196" s="17"/>
      <c r="EMV196" s="17"/>
      <c r="EMW196" s="17"/>
      <c r="EMX196" s="17"/>
      <c r="EMY196" s="17"/>
      <c r="EMZ196" s="17"/>
      <c r="ENA196" s="17"/>
      <c r="ENB196" s="17"/>
      <c r="ENC196" s="17"/>
      <c r="END196" s="17"/>
      <c r="ENE196" s="17"/>
      <c r="ENF196" s="17"/>
      <c r="ENG196" s="17"/>
      <c r="ENH196" s="17"/>
      <c r="ENI196" s="17"/>
      <c r="ENJ196" s="17"/>
      <c r="ENK196" s="17"/>
      <c r="ENL196" s="17"/>
      <c r="ENM196" s="17"/>
      <c r="ENN196" s="17"/>
      <c r="ENO196" s="17"/>
      <c r="ENP196" s="17"/>
      <c r="ENQ196" s="17"/>
      <c r="ENR196" s="17"/>
      <c r="ENS196" s="17"/>
      <c r="ENT196" s="17"/>
      <c r="ENU196" s="17"/>
      <c r="ENV196" s="17"/>
      <c r="ENW196" s="17"/>
      <c r="ENX196" s="17"/>
      <c r="ENY196" s="17"/>
      <c r="ENZ196" s="17"/>
      <c r="EOA196" s="17"/>
      <c r="EOB196" s="17"/>
      <c r="EOC196" s="17"/>
      <c r="EOD196" s="17"/>
      <c r="EOE196" s="17"/>
      <c r="EOF196" s="17"/>
      <c r="EOG196" s="17"/>
      <c r="EOH196" s="17"/>
      <c r="EOI196" s="17"/>
      <c r="EOJ196" s="17"/>
      <c r="EOK196" s="17"/>
      <c r="EOL196" s="17"/>
      <c r="EOM196" s="17"/>
      <c r="EON196" s="17"/>
      <c r="EOO196" s="17"/>
      <c r="EOP196" s="17"/>
      <c r="EOQ196" s="17"/>
      <c r="EOR196" s="17"/>
      <c r="EOS196" s="17"/>
      <c r="EOT196" s="17"/>
      <c r="EOU196" s="17"/>
      <c r="EOV196" s="17"/>
      <c r="EOW196" s="17"/>
      <c r="EOX196" s="17"/>
      <c r="EOY196" s="17"/>
      <c r="EOZ196" s="17"/>
      <c r="EPA196" s="17"/>
      <c r="EPB196" s="17"/>
      <c r="EPC196" s="17"/>
      <c r="EPD196" s="17"/>
      <c r="EPE196" s="17"/>
      <c r="EPF196" s="17"/>
      <c r="EPG196" s="17"/>
      <c r="EPH196" s="17"/>
      <c r="EPI196" s="17"/>
      <c r="EPJ196" s="17"/>
      <c r="EPK196" s="17"/>
      <c r="EPL196" s="17"/>
      <c r="EPM196" s="17"/>
      <c r="EPN196" s="17"/>
      <c r="EPO196" s="17"/>
      <c r="EPP196" s="17"/>
      <c r="EPQ196" s="17"/>
      <c r="EPR196" s="17"/>
      <c r="EPS196" s="17"/>
      <c r="EPT196" s="17"/>
      <c r="EPU196" s="17"/>
      <c r="EPV196" s="17"/>
      <c r="EPW196" s="17"/>
      <c r="EPX196" s="17"/>
      <c r="EPY196" s="17"/>
      <c r="EPZ196" s="17"/>
      <c r="EQA196" s="17"/>
      <c r="EQB196" s="17"/>
      <c r="EQC196" s="17"/>
      <c r="EQD196" s="17"/>
      <c r="EQE196" s="17"/>
      <c r="EQF196" s="17"/>
      <c r="EQG196" s="17"/>
      <c r="EQH196" s="17"/>
      <c r="EQI196" s="17"/>
      <c r="EQJ196" s="17"/>
      <c r="EQK196" s="17"/>
      <c r="EQL196" s="17"/>
      <c r="EQM196" s="17"/>
      <c r="EQN196" s="17"/>
      <c r="EQO196" s="17"/>
      <c r="EQP196" s="17"/>
      <c r="EQQ196" s="17"/>
      <c r="EQR196" s="17"/>
      <c r="EQS196" s="17"/>
      <c r="EQT196" s="17"/>
      <c r="EQU196" s="17"/>
      <c r="EQV196" s="17"/>
      <c r="EQW196" s="17"/>
      <c r="EQX196" s="17"/>
      <c r="EQY196" s="17"/>
      <c r="EQZ196" s="17"/>
      <c r="ERA196" s="17"/>
      <c r="ERB196" s="17"/>
      <c r="ERC196" s="17"/>
      <c r="ERD196" s="17"/>
      <c r="ERE196" s="17"/>
      <c r="ERF196" s="17"/>
      <c r="ERG196" s="17"/>
      <c r="ERH196" s="17"/>
      <c r="ERI196" s="17"/>
      <c r="ERJ196" s="17"/>
      <c r="ERK196" s="17"/>
      <c r="ERL196" s="17"/>
      <c r="ERM196" s="17"/>
      <c r="ERN196" s="17"/>
      <c r="ERO196" s="17"/>
      <c r="ERP196" s="17"/>
      <c r="ERQ196" s="17"/>
      <c r="ERR196" s="17"/>
      <c r="ERS196" s="17"/>
      <c r="ERT196" s="17"/>
      <c r="ERU196" s="17"/>
      <c r="ERV196" s="17"/>
      <c r="ERW196" s="17"/>
      <c r="ERX196" s="17"/>
      <c r="ERY196" s="17"/>
      <c r="ERZ196" s="17"/>
      <c r="ESA196" s="17"/>
      <c r="ESB196" s="17"/>
      <c r="ESC196" s="17"/>
      <c r="ESD196" s="17"/>
      <c r="ESE196" s="17"/>
      <c r="ESF196" s="17"/>
      <c r="ESG196" s="17"/>
      <c r="ESH196" s="17"/>
      <c r="ESI196" s="17"/>
      <c r="ESJ196" s="17"/>
      <c r="ESK196" s="17"/>
      <c r="ESL196" s="17"/>
      <c r="ESM196" s="17"/>
      <c r="ESN196" s="17"/>
      <c r="ESO196" s="17"/>
      <c r="ESP196" s="17"/>
      <c r="ESQ196" s="17"/>
      <c r="ESR196" s="17"/>
      <c r="ESS196" s="17"/>
      <c r="EST196" s="17"/>
      <c r="ESU196" s="17"/>
      <c r="ESV196" s="17"/>
      <c r="ESW196" s="17"/>
      <c r="ESX196" s="17"/>
      <c r="ESY196" s="17"/>
      <c r="ESZ196" s="17"/>
      <c r="ETA196" s="17"/>
      <c r="ETB196" s="17"/>
      <c r="ETC196" s="17"/>
      <c r="ETD196" s="17"/>
      <c r="ETE196" s="17"/>
      <c r="ETF196" s="17"/>
      <c r="ETG196" s="17"/>
      <c r="ETH196" s="17"/>
      <c r="ETI196" s="17"/>
      <c r="ETJ196" s="17"/>
      <c r="ETK196" s="17"/>
      <c r="ETL196" s="17"/>
      <c r="ETM196" s="17"/>
      <c r="ETN196" s="17"/>
      <c r="ETO196" s="17"/>
      <c r="ETP196" s="17"/>
      <c r="ETQ196" s="17"/>
      <c r="ETR196" s="17"/>
      <c r="ETS196" s="17"/>
      <c r="ETT196" s="17"/>
      <c r="ETU196" s="17"/>
      <c r="ETV196" s="17"/>
      <c r="ETW196" s="17"/>
      <c r="ETX196" s="17"/>
      <c r="ETY196" s="17"/>
      <c r="ETZ196" s="17"/>
      <c r="EUA196" s="17"/>
      <c r="EUB196" s="17"/>
      <c r="EUC196" s="17"/>
      <c r="EUD196" s="17"/>
      <c r="EUE196" s="17"/>
      <c r="EUF196" s="17"/>
      <c r="EUG196" s="17"/>
      <c r="EUH196" s="17"/>
      <c r="EUI196" s="17"/>
      <c r="EUJ196" s="17"/>
      <c r="EUK196" s="17"/>
      <c r="EUL196" s="17"/>
      <c r="EUM196" s="17"/>
      <c r="EUN196" s="17"/>
      <c r="EUO196" s="17"/>
      <c r="EUP196" s="17"/>
      <c r="EUQ196" s="17"/>
      <c r="EUR196" s="17"/>
      <c r="EUS196" s="17"/>
      <c r="EUT196" s="17"/>
      <c r="EUU196" s="17"/>
      <c r="EUV196" s="17"/>
      <c r="EUW196" s="17"/>
      <c r="EUX196" s="17"/>
      <c r="EUY196" s="17"/>
      <c r="EUZ196" s="17"/>
      <c r="EVA196" s="17"/>
      <c r="EVB196" s="17"/>
      <c r="EVC196" s="17"/>
      <c r="EVD196" s="17"/>
      <c r="EVE196" s="17"/>
      <c r="EVF196" s="17"/>
      <c r="EVG196" s="17"/>
      <c r="EVH196" s="17"/>
      <c r="EVI196" s="17"/>
      <c r="EVJ196" s="17"/>
      <c r="EVK196" s="17"/>
      <c r="EVL196" s="17"/>
      <c r="EVM196" s="17"/>
      <c r="EVN196" s="17"/>
      <c r="EVO196" s="17"/>
      <c r="EVP196" s="17"/>
      <c r="EVQ196" s="17"/>
      <c r="EVR196" s="17"/>
      <c r="EVS196" s="17"/>
      <c r="EVT196" s="17"/>
      <c r="EVU196" s="17"/>
      <c r="EVV196" s="17"/>
      <c r="EVW196" s="17"/>
      <c r="EVX196" s="17"/>
      <c r="EVY196" s="17"/>
      <c r="EVZ196" s="17"/>
      <c r="EWA196" s="17"/>
      <c r="EWB196" s="17"/>
      <c r="EWC196" s="17"/>
      <c r="EWD196" s="17"/>
      <c r="EWE196" s="17"/>
      <c r="EWF196" s="17"/>
      <c r="EWG196" s="17"/>
      <c r="EWH196" s="17"/>
      <c r="EWI196" s="17"/>
      <c r="EWJ196" s="17"/>
      <c r="EWK196" s="17"/>
      <c r="EWL196" s="17"/>
      <c r="EWM196" s="17"/>
      <c r="EWN196" s="17"/>
      <c r="EWO196" s="17"/>
      <c r="EWP196" s="17"/>
      <c r="EWQ196" s="17"/>
      <c r="EWR196" s="17"/>
      <c r="EWS196" s="17"/>
      <c r="EWT196" s="17"/>
      <c r="EWU196" s="17"/>
      <c r="EWV196" s="17"/>
      <c r="EWW196" s="17"/>
      <c r="EWX196" s="17"/>
      <c r="EWY196" s="17"/>
      <c r="EWZ196" s="17"/>
      <c r="EXA196" s="17"/>
      <c r="EXB196" s="17"/>
      <c r="EXC196" s="17"/>
      <c r="EXD196" s="17"/>
      <c r="EXE196" s="17"/>
      <c r="EXF196" s="17"/>
      <c r="EXG196" s="17"/>
      <c r="EXH196" s="17"/>
      <c r="EXI196" s="17"/>
      <c r="EXJ196" s="17"/>
      <c r="EXK196" s="17"/>
      <c r="EXL196" s="17"/>
      <c r="EXM196" s="17"/>
      <c r="EXN196" s="17"/>
      <c r="EXO196" s="17"/>
      <c r="EXP196" s="17"/>
      <c r="EXQ196" s="17"/>
      <c r="EXR196" s="17"/>
      <c r="EXS196" s="17"/>
      <c r="EXT196" s="17"/>
      <c r="EXU196" s="17"/>
      <c r="EXV196" s="17"/>
      <c r="EXW196" s="17"/>
      <c r="EXX196" s="17"/>
      <c r="EXY196" s="17"/>
      <c r="EXZ196" s="17"/>
      <c r="EYA196" s="17"/>
      <c r="EYB196" s="17"/>
      <c r="EYC196" s="17"/>
      <c r="EYD196" s="17"/>
      <c r="EYE196" s="17"/>
      <c r="EYF196" s="17"/>
      <c r="EYG196" s="17"/>
      <c r="EYH196" s="17"/>
      <c r="EYI196" s="17"/>
      <c r="EYJ196" s="17"/>
      <c r="EYK196" s="17"/>
      <c r="EYL196" s="17"/>
      <c r="EYM196" s="17"/>
      <c r="EYN196" s="17"/>
      <c r="EYO196" s="17"/>
      <c r="EYP196" s="17"/>
      <c r="EYQ196" s="17"/>
      <c r="EYR196" s="17"/>
      <c r="EYS196" s="17"/>
      <c r="EYT196" s="17"/>
      <c r="EYU196" s="17"/>
      <c r="EYV196" s="17"/>
      <c r="EYW196" s="17"/>
      <c r="EYX196" s="17"/>
      <c r="EYY196" s="17"/>
      <c r="EYZ196" s="17"/>
      <c r="EZA196" s="17"/>
      <c r="EZB196" s="17"/>
      <c r="EZC196" s="17"/>
      <c r="EZD196" s="17"/>
      <c r="EZE196" s="17"/>
      <c r="EZF196" s="17"/>
      <c r="EZG196" s="17"/>
      <c r="EZH196" s="17"/>
      <c r="EZI196" s="17"/>
      <c r="EZJ196" s="17"/>
      <c r="EZK196" s="17"/>
      <c r="EZL196" s="17"/>
      <c r="EZM196" s="17"/>
      <c r="EZN196" s="17"/>
      <c r="EZO196" s="17"/>
      <c r="EZP196" s="17"/>
      <c r="EZQ196" s="17"/>
      <c r="EZR196" s="17"/>
      <c r="EZS196" s="17"/>
      <c r="EZT196" s="17"/>
      <c r="EZU196" s="17"/>
      <c r="EZV196" s="17"/>
      <c r="EZW196" s="17"/>
      <c r="EZX196" s="17"/>
      <c r="EZY196" s="17"/>
      <c r="EZZ196" s="17"/>
      <c r="FAA196" s="17"/>
      <c r="FAB196" s="17"/>
      <c r="FAC196" s="17"/>
      <c r="FAD196" s="17"/>
      <c r="FAE196" s="17"/>
      <c r="FAF196" s="17"/>
      <c r="FAG196" s="17"/>
      <c r="FAH196" s="17"/>
      <c r="FAI196" s="17"/>
      <c r="FAJ196" s="17"/>
      <c r="FAK196" s="17"/>
      <c r="FAL196" s="17"/>
      <c r="FAM196" s="17"/>
      <c r="FAN196" s="17"/>
      <c r="FAO196" s="17"/>
      <c r="FAP196" s="17"/>
      <c r="FAQ196" s="17"/>
      <c r="FAR196" s="17"/>
      <c r="FAS196" s="17"/>
      <c r="FAT196" s="17"/>
      <c r="FAU196" s="17"/>
      <c r="FAV196" s="17"/>
      <c r="FAW196" s="17"/>
      <c r="FAX196" s="17"/>
      <c r="FAY196" s="17"/>
      <c r="FAZ196" s="17"/>
      <c r="FBA196" s="17"/>
      <c r="FBB196" s="17"/>
      <c r="FBC196" s="17"/>
      <c r="FBD196" s="17"/>
      <c r="FBE196" s="17"/>
      <c r="FBF196" s="17"/>
      <c r="FBG196" s="17"/>
      <c r="FBH196" s="17"/>
      <c r="FBI196" s="17"/>
      <c r="FBJ196" s="17"/>
      <c r="FBK196" s="17"/>
      <c r="FBL196" s="17"/>
      <c r="FBM196" s="17"/>
      <c r="FBN196" s="17"/>
      <c r="FBO196" s="17"/>
      <c r="FBP196" s="17"/>
      <c r="FBQ196" s="17"/>
      <c r="FBR196" s="17"/>
      <c r="FBS196" s="17"/>
      <c r="FBT196" s="17"/>
      <c r="FBU196" s="17"/>
      <c r="FBV196" s="17"/>
      <c r="FBW196" s="17"/>
      <c r="FBX196" s="17"/>
      <c r="FBY196" s="17"/>
      <c r="FBZ196" s="17"/>
      <c r="FCA196" s="17"/>
      <c r="FCB196" s="17"/>
      <c r="FCC196" s="17"/>
      <c r="FCD196" s="17"/>
      <c r="FCE196" s="17"/>
      <c r="FCF196" s="17"/>
      <c r="FCG196" s="17"/>
      <c r="FCH196" s="17"/>
      <c r="FCI196" s="17"/>
      <c r="FCJ196" s="17"/>
      <c r="FCK196" s="17"/>
      <c r="FCL196" s="17"/>
      <c r="FCM196" s="17"/>
      <c r="FCN196" s="17"/>
      <c r="FCO196" s="17"/>
      <c r="FCP196" s="17"/>
      <c r="FCQ196" s="17"/>
      <c r="FCR196" s="17"/>
      <c r="FCS196" s="17"/>
      <c r="FCT196" s="17"/>
      <c r="FCU196" s="17"/>
      <c r="FCV196" s="17"/>
      <c r="FCW196" s="17"/>
      <c r="FCX196" s="17"/>
      <c r="FCY196" s="17"/>
      <c r="FCZ196" s="17"/>
      <c r="FDA196" s="17"/>
      <c r="FDB196" s="17"/>
      <c r="FDC196" s="17"/>
      <c r="FDD196" s="17"/>
      <c r="FDE196" s="17"/>
      <c r="FDF196" s="17"/>
      <c r="FDG196" s="17"/>
      <c r="FDH196" s="17"/>
      <c r="FDI196" s="17"/>
      <c r="FDJ196" s="17"/>
      <c r="FDK196" s="17"/>
      <c r="FDL196" s="17"/>
      <c r="FDM196" s="17"/>
      <c r="FDN196" s="17"/>
      <c r="FDO196" s="17"/>
      <c r="FDP196" s="17"/>
      <c r="FDQ196" s="17"/>
      <c r="FDR196" s="17"/>
      <c r="FDS196" s="17"/>
      <c r="FDT196" s="17"/>
      <c r="FDU196" s="17"/>
      <c r="FDV196" s="17"/>
      <c r="FDW196" s="17"/>
      <c r="FDX196" s="17"/>
      <c r="FDY196" s="17"/>
      <c r="FDZ196" s="17"/>
      <c r="FEA196" s="17"/>
      <c r="FEB196" s="17"/>
      <c r="FEC196" s="17"/>
      <c r="FED196" s="17"/>
      <c r="FEE196" s="17"/>
      <c r="FEF196" s="17"/>
      <c r="FEG196" s="17"/>
      <c r="FEH196" s="17"/>
      <c r="FEI196" s="17"/>
      <c r="FEJ196" s="17"/>
      <c r="FEK196" s="17"/>
      <c r="FEL196" s="17"/>
      <c r="FEM196" s="17"/>
      <c r="FEN196" s="17"/>
      <c r="FEO196" s="17"/>
      <c r="FEP196" s="17"/>
      <c r="FEQ196" s="17"/>
      <c r="FER196" s="17"/>
      <c r="FES196" s="17"/>
      <c r="FET196" s="17"/>
      <c r="FEU196" s="17"/>
      <c r="FEV196" s="17"/>
      <c r="FEW196" s="17"/>
      <c r="FEX196" s="17"/>
      <c r="FEY196" s="17"/>
      <c r="FEZ196" s="17"/>
      <c r="FFA196" s="17"/>
      <c r="FFB196" s="17"/>
      <c r="FFC196" s="17"/>
      <c r="FFD196" s="17"/>
      <c r="FFE196" s="17"/>
      <c r="FFF196" s="17"/>
      <c r="FFG196" s="17"/>
      <c r="FFH196" s="17"/>
      <c r="FFI196" s="17"/>
      <c r="FFJ196" s="17"/>
      <c r="FFK196" s="17"/>
      <c r="FFL196" s="17"/>
      <c r="FFM196" s="17"/>
      <c r="FFN196" s="17"/>
      <c r="FFO196" s="17"/>
      <c r="FFP196" s="17"/>
      <c r="FFQ196" s="17"/>
      <c r="FFR196" s="17"/>
      <c r="FFS196" s="17"/>
      <c r="FFT196" s="17"/>
      <c r="FFU196" s="17"/>
      <c r="FFV196" s="17"/>
      <c r="FFW196" s="17"/>
      <c r="FFX196" s="17"/>
      <c r="FFY196" s="17"/>
      <c r="FFZ196" s="17"/>
      <c r="FGA196" s="17"/>
      <c r="FGB196" s="17"/>
      <c r="FGC196" s="17"/>
      <c r="FGD196" s="17"/>
      <c r="FGE196" s="17"/>
      <c r="FGF196" s="17"/>
      <c r="FGG196" s="17"/>
      <c r="FGH196" s="17"/>
      <c r="FGI196" s="17"/>
      <c r="FGJ196" s="17"/>
      <c r="FGK196" s="17"/>
      <c r="FGL196" s="17"/>
      <c r="FGM196" s="17"/>
      <c r="FGN196" s="17"/>
      <c r="FGO196" s="17"/>
      <c r="FGP196" s="17"/>
      <c r="FGQ196" s="17"/>
      <c r="FGR196" s="17"/>
      <c r="FGS196" s="17"/>
      <c r="FGT196" s="17"/>
      <c r="FGU196" s="17"/>
      <c r="FGV196" s="17"/>
      <c r="FGW196" s="17"/>
      <c r="FGX196" s="17"/>
      <c r="FGY196" s="17"/>
      <c r="FGZ196" s="17"/>
      <c r="FHA196" s="17"/>
      <c r="FHB196" s="17"/>
      <c r="FHC196" s="17"/>
      <c r="FHD196" s="17"/>
      <c r="FHE196" s="17"/>
      <c r="FHF196" s="17"/>
      <c r="FHG196" s="17"/>
      <c r="FHH196" s="17"/>
      <c r="FHI196" s="17"/>
      <c r="FHJ196" s="17"/>
      <c r="FHK196" s="17"/>
      <c r="FHL196" s="17"/>
      <c r="FHM196" s="17"/>
      <c r="FHN196" s="17"/>
      <c r="FHO196" s="17"/>
      <c r="FHP196" s="17"/>
      <c r="FHQ196" s="17"/>
      <c r="FHR196" s="17"/>
      <c r="FHS196" s="17"/>
      <c r="FHT196" s="17"/>
      <c r="FHU196" s="17"/>
      <c r="FHV196" s="17"/>
      <c r="FHW196" s="17"/>
      <c r="FHX196" s="17"/>
      <c r="FHY196" s="17"/>
      <c r="FHZ196" s="17"/>
      <c r="FIA196" s="17"/>
      <c r="FIB196" s="17"/>
      <c r="FIC196" s="17"/>
      <c r="FID196" s="17"/>
      <c r="FIE196" s="17"/>
      <c r="FIF196" s="17"/>
      <c r="FIG196" s="17"/>
      <c r="FIH196" s="17"/>
      <c r="FII196" s="17"/>
      <c r="FIJ196" s="17"/>
      <c r="FIK196" s="17"/>
      <c r="FIL196" s="17"/>
      <c r="FIM196" s="17"/>
      <c r="FIN196" s="17"/>
      <c r="FIO196" s="17"/>
      <c r="FIP196" s="17"/>
      <c r="FIQ196" s="17"/>
      <c r="FIR196" s="17"/>
      <c r="FIS196" s="17"/>
      <c r="FIT196" s="17"/>
      <c r="FIU196" s="17"/>
      <c r="FIV196" s="17"/>
      <c r="FIW196" s="17"/>
      <c r="FIX196" s="17"/>
      <c r="FIY196" s="17"/>
      <c r="FIZ196" s="17"/>
      <c r="FJA196" s="17"/>
      <c r="FJB196" s="17"/>
      <c r="FJC196" s="17"/>
      <c r="FJD196" s="17"/>
      <c r="FJE196" s="17"/>
      <c r="FJF196" s="17"/>
      <c r="FJG196" s="17"/>
      <c r="FJH196" s="17"/>
      <c r="FJI196" s="17"/>
      <c r="FJJ196" s="17"/>
      <c r="FJK196" s="17"/>
      <c r="FJL196" s="17"/>
      <c r="FJM196" s="17"/>
      <c r="FJN196" s="17"/>
      <c r="FJO196" s="17"/>
      <c r="FJP196" s="17"/>
      <c r="FJQ196" s="17"/>
      <c r="FJR196" s="17"/>
      <c r="FJS196" s="17"/>
      <c r="FJT196" s="17"/>
      <c r="FJU196" s="17"/>
      <c r="FJV196" s="17"/>
      <c r="FJW196" s="17"/>
      <c r="FJX196" s="17"/>
      <c r="FJY196" s="17"/>
      <c r="FJZ196" s="17"/>
      <c r="FKA196" s="17"/>
      <c r="FKB196" s="17"/>
      <c r="FKC196" s="17"/>
      <c r="FKD196" s="17"/>
      <c r="FKE196" s="17"/>
      <c r="FKF196" s="17"/>
      <c r="FKG196" s="17"/>
      <c r="FKH196" s="17"/>
      <c r="FKI196" s="17"/>
      <c r="FKJ196" s="17"/>
      <c r="FKK196" s="17"/>
      <c r="FKL196" s="17"/>
      <c r="FKM196" s="17"/>
      <c r="FKN196" s="17"/>
      <c r="FKO196" s="17"/>
      <c r="FKP196" s="17"/>
      <c r="FKQ196" s="17"/>
      <c r="FKR196" s="17"/>
      <c r="FKS196" s="17"/>
      <c r="FKT196" s="17"/>
      <c r="FKU196" s="17"/>
      <c r="FKV196" s="17"/>
      <c r="FKW196" s="17"/>
      <c r="FKX196" s="17"/>
      <c r="FKY196" s="17"/>
      <c r="FKZ196" s="17"/>
      <c r="FLA196" s="17"/>
      <c r="FLB196" s="17"/>
      <c r="FLC196" s="17"/>
      <c r="FLD196" s="17"/>
      <c r="FLE196" s="17"/>
      <c r="FLF196" s="17"/>
      <c r="FLG196" s="17"/>
      <c r="FLH196" s="17"/>
      <c r="FLI196" s="17"/>
      <c r="FLJ196" s="17"/>
      <c r="FLK196" s="17"/>
      <c r="FLL196" s="17"/>
      <c r="FLM196" s="17"/>
      <c r="FLN196" s="17"/>
      <c r="FLO196" s="17"/>
      <c r="FLP196" s="17"/>
      <c r="FLQ196" s="17"/>
      <c r="FLR196" s="17"/>
      <c r="FLS196" s="17"/>
      <c r="FLT196" s="17"/>
      <c r="FLU196" s="17"/>
      <c r="FLV196" s="17"/>
      <c r="FLW196" s="17"/>
      <c r="FLX196" s="17"/>
      <c r="FLY196" s="17"/>
      <c r="FLZ196" s="17"/>
      <c r="FMA196" s="17"/>
      <c r="FMB196" s="17"/>
      <c r="FMC196" s="17"/>
      <c r="FMD196" s="17"/>
      <c r="FME196" s="17"/>
      <c r="FMF196" s="17"/>
      <c r="FMG196" s="17"/>
      <c r="FMH196" s="17"/>
      <c r="FMI196" s="17"/>
      <c r="FMJ196" s="17"/>
      <c r="FMK196" s="17"/>
      <c r="FML196" s="17"/>
      <c r="FMM196" s="17"/>
      <c r="FMN196" s="17"/>
      <c r="FMO196" s="17"/>
      <c r="FMP196" s="17"/>
      <c r="FMQ196" s="17"/>
      <c r="FMR196" s="17"/>
      <c r="FMS196" s="17"/>
      <c r="FMT196" s="17"/>
      <c r="FMU196" s="17"/>
      <c r="FMV196" s="17"/>
      <c r="FMW196" s="17"/>
      <c r="FMX196" s="17"/>
      <c r="FMY196" s="17"/>
      <c r="FMZ196" s="17"/>
      <c r="FNA196" s="17"/>
      <c r="FNB196" s="17"/>
      <c r="FNC196" s="17"/>
      <c r="FND196" s="17"/>
      <c r="FNE196" s="17"/>
      <c r="FNF196" s="17"/>
      <c r="FNG196" s="17"/>
      <c r="FNH196" s="17"/>
      <c r="FNI196" s="17"/>
      <c r="FNJ196" s="17"/>
      <c r="FNK196" s="17"/>
      <c r="FNL196" s="17"/>
      <c r="FNM196" s="17"/>
      <c r="FNN196" s="17"/>
      <c r="FNO196" s="17"/>
      <c r="FNP196" s="17"/>
      <c r="FNQ196" s="17"/>
      <c r="FNR196" s="17"/>
      <c r="FNS196" s="17"/>
      <c r="FNT196" s="17"/>
      <c r="FNU196" s="17"/>
      <c r="FNV196" s="17"/>
      <c r="FNW196" s="17"/>
      <c r="FNX196" s="17"/>
      <c r="FNY196" s="17"/>
      <c r="FNZ196" s="17"/>
      <c r="FOA196" s="17"/>
      <c r="FOB196" s="17"/>
      <c r="FOC196" s="17"/>
      <c r="FOD196" s="17"/>
      <c r="FOE196" s="17"/>
      <c r="FOF196" s="17"/>
      <c r="FOG196" s="17"/>
      <c r="FOH196" s="17"/>
      <c r="FOI196" s="17"/>
      <c r="FOJ196" s="17"/>
      <c r="FOK196" s="17"/>
      <c r="FOL196" s="17"/>
      <c r="FOM196" s="17"/>
      <c r="FON196" s="17"/>
      <c r="FOO196" s="17"/>
      <c r="FOP196" s="17"/>
      <c r="FOQ196" s="17"/>
      <c r="FOR196" s="17"/>
      <c r="FOS196" s="17"/>
      <c r="FOT196" s="17"/>
      <c r="FOU196" s="17"/>
      <c r="FOV196" s="17"/>
      <c r="FOW196" s="17"/>
      <c r="FOX196" s="17"/>
      <c r="FOY196" s="17"/>
      <c r="FOZ196" s="17"/>
      <c r="FPA196" s="17"/>
      <c r="FPB196" s="17"/>
      <c r="FPC196" s="17"/>
      <c r="FPD196" s="17"/>
      <c r="FPE196" s="17"/>
      <c r="FPF196" s="17"/>
      <c r="FPG196" s="17"/>
      <c r="FPH196" s="17"/>
      <c r="FPI196" s="17"/>
      <c r="FPJ196" s="17"/>
      <c r="FPK196" s="17"/>
      <c r="FPL196" s="17"/>
      <c r="FPM196" s="17"/>
      <c r="FPN196" s="17"/>
      <c r="FPO196" s="17"/>
      <c r="FPP196" s="17"/>
      <c r="FPQ196" s="17"/>
      <c r="FPR196" s="17"/>
      <c r="FPS196" s="17"/>
      <c r="FPT196" s="17"/>
      <c r="FPU196" s="17"/>
      <c r="FPV196" s="17"/>
      <c r="FPW196" s="17"/>
      <c r="FPX196" s="17"/>
      <c r="FPY196" s="17"/>
      <c r="FPZ196" s="17"/>
      <c r="FQA196" s="17"/>
      <c r="FQB196" s="17"/>
      <c r="FQC196" s="17"/>
      <c r="FQD196" s="17"/>
      <c r="FQE196" s="17"/>
      <c r="FQF196" s="17"/>
      <c r="FQG196" s="17"/>
      <c r="FQH196" s="17"/>
      <c r="FQI196" s="17"/>
      <c r="FQJ196" s="17"/>
      <c r="FQK196" s="17"/>
      <c r="FQL196" s="17"/>
      <c r="FQM196" s="17"/>
      <c r="FQN196" s="17"/>
      <c r="FQO196" s="17"/>
      <c r="FQP196" s="17"/>
      <c r="FQQ196" s="17"/>
      <c r="FQR196" s="17"/>
      <c r="FQS196" s="17"/>
      <c r="FQT196" s="17"/>
      <c r="FQU196" s="17"/>
      <c r="FQV196" s="17"/>
      <c r="FQW196" s="17"/>
      <c r="FQX196" s="17"/>
      <c r="FQY196" s="17"/>
      <c r="FQZ196" s="17"/>
      <c r="FRA196" s="17"/>
      <c r="FRB196" s="17"/>
      <c r="FRC196" s="17"/>
      <c r="FRD196" s="17"/>
      <c r="FRE196" s="17"/>
      <c r="FRF196" s="17"/>
      <c r="FRG196" s="17"/>
      <c r="FRH196" s="17"/>
      <c r="FRI196" s="17"/>
      <c r="FRJ196" s="17"/>
      <c r="FRK196" s="17"/>
      <c r="FRL196" s="17"/>
      <c r="FRM196" s="17"/>
      <c r="FRN196" s="17"/>
      <c r="FRO196" s="17"/>
      <c r="FRP196" s="17"/>
      <c r="FRQ196" s="17"/>
      <c r="FRR196" s="17"/>
      <c r="FRS196" s="17"/>
      <c r="FRT196" s="17"/>
      <c r="FRU196" s="17"/>
      <c r="FRV196" s="17"/>
      <c r="FRW196" s="17"/>
      <c r="FRX196" s="17"/>
      <c r="FRY196" s="17"/>
      <c r="FRZ196" s="17"/>
      <c r="FSA196" s="17"/>
      <c r="FSB196" s="17"/>
      <c r="FSC196" s="17"/>
      <c r="FSD196" s="17"/>
      <c r="FSE196" s="17"/>
      <c r="FSF196" s="17"/>
      <c r="FSG196" s="17"/>
      <c r="FSH196" s="17"/>
      <c r="FSI196" s="17"/>
      <c r="FSJ196" s="17"/>
      <c r="FSK196" s="17"/>
      <c r="FSL196" s="17"/>
      <c r="FSM196" s="17"/>
      <c r="FSN196" s="17"/>
      <c r="FSO196" s="17"/>
      <c r="FSP196" s="17"/>
      <c r="FSQ196" s="17"/>
      <c r="FSR196" s="17"/>
      <c r="FSS196" s="17"/>
      <c r="FST196" s="17"/>
      <c r="FSU196" s="17"/>
      <c r="FSV196" s="17"/>
      <c r="FSW196" s="17"/>
      <c r="FSX196" s="17"/>
      <c r="FSY196" s="17"/>
      <c r="FSZ196" s="17"/>
      <c r="FTA196" s="17"/>
      <c r="FTB196" s="17"/>
      <c r="FTC196" s="17"/>
      <c r="FTD196" s="17"/>
      <c r="FTE196" s="17"/>
      <c r="FTF196" s="17"/>
      <c r="FTG196" s="17"/>
      <c r="FTH196" s="17"/>
      <c r="FTI196" s="17"/>
      <c r="FTJ196" s="17"/>
      <c r="FTK196" s="17"/>
      <c r="FTL196" s="17"/>
      <c r="FTM196" s="17"/>
      <c r="FTN196" s="17"/>
      <c r="FTO196" s="17"/>
      <c r="FTP196" s="17"/>
      <c r="FTQ196" s="17"/>
      <c r="FTR196" s="17"/>
      <c r="FTS196" s="17"/>
      <c r="FTT196" s="17"/>
      <c r="FTU196" s="17"/>
      <c r="FTV196" s="17"/>
      <c r="FTW196" s="17"/>
      <c r="FTX196" s="17"/>
      <c r="FTY196" s="17"/>
      <c r="FTZ196" s="17"/>
      <c r="FUA196" s="17"/>
      <c r="FUB196" s="17"/>
      <c r="FUC196" s="17"/>
      <c r="FUD196" s="17"/>
      <c r="FUE196" s="17"/>
      <c r="FUF196" s="17"/>
      <c r="FUG196" s="17"/>
      <c r="FUH196" s="17"/>
      <c r="FUI196" s="17"/>
      <c r="FUJ196" s="17"/>
      <c r="FUK196" s="17"/>
      <c r="FUL196" s="17"/>
      <c r="FUM196" s="17"/>
      <c r="FUN196" s="17"/>
      <c r="FUO196" s="17"/>
      <c r="FUP196" s="17"/>
      <c r="FUQ196" s="17"/>
      <c r="FUR196" s="17"/>
      <c r="FUS196" s="17"/>
      <c r="FUT196" s="17"/>
      <c r="FUU196" s="17"/>
      <c r="FUV196" s="17"/>
      <c r="FUW196" s="17"/>
      <c r="FUX196" s="17"/>
      <c r="FUY196" s="17"/>
      <c r="FUZ196" s="17"/>
      <c r="FVA196" s="17"/>
      <c r="FVB196" s="17"/>
      <c r="FVC196" s="17"/>
      <c r="FVD196" s="17"/>
      <c r="FVE196" s="17"/>
      <c r="FVF196" s="17"/>
      <c r="FVG196" s="17"/>
      <c r="FVH196" s="17"/>
      <c r="FVI196" s="17"/>
      <c r="FVJ196" s="17"/>
      <c r="FVK196" s="17"/>
      <c r="FVL196" s="17"/>
      <c r="FVM196" s="17"/>
      <c r="FVN196" s="17"/>
      <c r="FVO196" s="17"/>
      <c r="FVP196" s="17"/>
      <c r="FVQ196" s="17"/>
      <c r="FVR196" s="17"/>
      <c r="FVS196" s="17"/>
      <c r="FVT196" s="17"/>
      <c r="FVU196" s="17"/>
      <c r="FVV196" s="17"/>
      <c r="FVW196" s="17"/>
      <c r="FVX196" s="17"/>
      <c r="FVY196" s="17"/>
      <c r="FVZ196" s="17"/>
      <c r="FWA196" s="17"/>
      <c r="FWB196" s="17"/>
      <c r="FWC196" s="17"/>
      <c r="FWD196" s="17"/>
      <c r="FWE196" s="17"/>
      <c r="FWF196" s="17"/>
      <c r="FWG196" s="17"/>
      <c r="FWH196" s="17"/>
      <c r="FWI196" s="17"/>
      <c r="FWJ196" s="17"/>
      <c r="FWK196" s="17"/>
      <c r="FWL196" s="17"/>
      <c r="FWM196" s="17"/>
      <c r="FWN196" s="17"/>
      <c r="FWO196" s="17"/>
      <c r="FWP196" s="17"/>
      <c r="FWQ196" s="17"/>
      <c r="FWR196" s="17"/>
      <c r="FWS196" s="17"/>
      <c r="FWT196" s="17"/>
      <c r="FWU196" s="17"/>
      <c r="FWV196" s="17"/>
      <c r="FWW196" s="17"/>
      <c r="FWX196" s="17"/>
      <c r="FWY196" s="17"/>
      <c r="FWZ196" s="17"/>
      <c r="FXA196" s="17"/>
      <c r="FXB196" s="17"/>
      <c r="FXC196" s="17"/>
      <c r="FXD196" s="17"/>
      <c r="FXE196" s="17"/>
      <c r="FXF196" s="17"/>
      <c r="FXG196" s="17"/>
      <c r="FXH196" s="17"/>
      <c r="FXI196" s="17"/>
      <c r="FXJ196" s="17"/>
      <c r="FXK196" s="17"/>
      <c r="FXL196" s="17"/>
      <c r="FXM196" s="17"/>
      <c r="FXN196" s="17"/>
      <c r="FXO196" s="17"/>
      <c r="FXP196" s="17"/>
      <c r="FXQ196" s="17"/>
      <c r="FXR196" s="17"/>
      <c r="FXS196" s="17"/>
      <c r="FXT196" s="17"/>
      <c r="FXU196" s="17"/>
      <c r="FXV196" s="17"/>
      <c r="FXW196" s="17"/>
      <c r="FXX196" s="17"/>
      <c r="FXY196" s="17"/>
      <c r="FXZ196" s="17"/>
      <c r="FYA196" s="17"/>
      <c r="FYB196" s="17"/>
      <c r="FYC196" s="17"/>
      <c r="FYD196" s="17"/>
      <c r="FYE196" s="17"/>
      <c r="FYF196" s="17"/>
      <c r="FYG196" s="17"/>
      <c r="FYH196" s="17"/>
      <c r="FYI196" s="17"/>
      <c r="FYJ196" s="17"/>
      <c r="FYK196" s="17"/>
      <c r="FYL196" s="17"/>
      <c r="FYM196" s="17"/>
      <c r="FYN196" s="17"/>
      <c r="FYO196" s="17"/>
      <c r="FYP196" s="17"/>
      <c r="FYQ196" s="17"/>
      <c r="FYR196" s="17"/>
      <c r="FYS196" s="17"/>
      <c r="FYT196" s="17"/>
      <c r="FYU196" s="17"/>
      <c r="FYV196" s="17"/>
      <c r="FYW196" s="17"/>
      <c r="FYX196" s="17"/>
      <c r="FYY196" s="17"/>
      <c r="FYZ196" s="17"/>
      <c r="FZA196" s="17"/>
      <c r="FZB196" s="17"/>
      <c r="FZC196" s="17"/>
      <c r="FZD196" s="17"/>
      <c r="FZE196" s="17"/>
      <c r="FZF196" s="17"/>
      <c r="FZG196" s="17"/>
      <c r="FZH196" s="17"/>
      <c r="FZI196" s="17"/>
      <c r="FZJ196" s="17"/>
      <c r="FZK196" s="17"/>
      <c r="FZL196" s="17"/>
      <c r="FZM196" s="17"/>
      <c r="FZN196" s="17"/>
      <c r="FZO196" s="17"/>
      <c r="FZP196" s="17"/>
      <c r="FZQ196" s="17"/>
      <c r="FZR196" s="17"/>
      <c r="FZS196" s="17"/>
      <c r="FZT196" s="17"/>
      <c r="FZU196" s="17"/>
      <c r="FZV196" s="17"/>
      <c r="FZW196" s="17"/>
      <c r="FZX196" s="17"/>
      <c r="FZY196" s="17"/>
      <c r="FZZ196" s="17"/>
      <c r="GAA196" s="17"/>
      <c r="GAB196" s="17"/>
      <c r="GAC196" s="17"/>
      <c r="GAD196" s="17"/>
      <c r="GAE196" s="17"/>
      <c r="GAF196" s="17"/>
      <c r="GAG196" s="17"/>
      <c r="GAH196" s="17"/>
      <c r="GAI196" s="17"/>
      <c r="GAJ196" s="17"/>
      <c r="GAK196" s="17"/>
      <c r="GAL196" s="17"/>
      <c r="GAM196" s="17"/>
      <c r="GAN196" s="17"/>
      <c r="GAO196" s="17"/>
      <c r="GAP196" s="17"/>
      <c r="GAQ196" s="17"/>
      <c r="GAR196" s="17"/>
      <c r="GAS196" s="17"/>
      <c r="GAT196" s="17"/>
      <c r="GAU196" s="17"/>
      <c r="GAV196" s="17"/>
      <c r="GAW196" s="17"/>
      <c r="GAX196" s="17"/>
      <c r="GAY196" s="17"/>
      <c r="GAZ196" s="17"/>
      <c r="GBA196" s="17"/>
      <c r="GBB196" s="17"/>
      <c r="GBC196" s="17"/>
      <c r="GBD196" s="17"/>
      <c r="GBE196" s="17"/>
      <c r="GBF196" s="17"/>
      <c r="GBG196" s="17"/>
      <c r="GBH196" s="17"/>
      <c r="GBI196" s="17"/>
      <c r="GBJ196" s="17"/>
      <c r="GBK196" s="17"/>
      <c r="GBL196" s="17"/>
      <c r="GBM196" s="17"/>
      <c r="GBN196" s="17"/>
      <c r="GBO196" s="17"/>
      <c r="GBP196" s="17"/>
      <c r="GBQ196" s="17"/>
      <c r="GBR196" s="17"/>
      <c r="GBS196" s="17"/>
      <c r="GBT196" s="17"/>
      <c r="GBU196" s="17"/>
      <c r="GBV196" s="17"/>
      <c r="GBW196" s="17"/>
      <c r="GBX196" s="17"/>
      <c r="GBY196" s="17"/>
      <c r="GBZ196" s="17"/>
      <c r="GCA196" s="17"/>
      <c r="GCB196" s="17"/>
      <c r="GCC196" s="17"/>
      <c r="GCD196" s="17"/>
      <c r="GCE196" s="17"/>
      <c r="GCF196" s="17"/>
      <c r="GCG196" s="17"/>
      <c r="GCH196" s="17"/>
      <c r="GCI196" s="17"/>
      <c r="GCJ196" s="17"/>
      <c r="GCK196" s="17"/>
      <c r="GCL196" s="17"/>
      <c r="GCM196" s="17"/>
      <c r="GCN196" s="17"/>
      <c r="GCO196" s="17"/>
      <c r="GCP196" s="17"/>
      <c r="GCQ196" s="17"/>
      <c r="GCR196" s="17"/>
      <c r="GCS196" s="17"/>
      <c r="GCT196" s="17"/>
      <c r="GCU196" s="17"/>
      <c r="GCV196" s="17"/>
      <c r="GCW196" s="17"/>
      <c r="GCX196" s="17"/>
      <c r="GCY196" s="17"/>
      <c r="GCZ196" s="17"/>
      <c r="GDA196" s="17"/>
      <c r="GDB196" s="17"/>
      <c r="GDC196" s="17"/>
      <c r="GDD196" s="17"/>
      <c r="GDE196" s="17"/>
      <c r="GDF196" s="17"/>
      <c r="GDG196" s="17"/>
      <c r="GDH196" s="17"/>
      <c r="GDI196" s="17"/>
      <c r="GDJ196" s="17"/>
      <c r="GDK196" s="17"/>
      <c r="GDL196" s="17"/>
      <c r="GDM196" s="17"/>
      <c r="GDN196" s="17"/>
      <c r="GDO196" s="17"/>
      <c r="GDP196" s="17"/>
      <c r="GDQ196" s="17"/>
      <c r="GDR196" s="17"/>
      <c r="GDS196" s="17"/>
      <c r="GDT196" s="17"/>
      <c r="GDU196" s="17"/>
      <c r="GDV196" s="17"/>
      <c r="GDW196" s="17"/>
      <c r="GDX196" s="17"/>
      <c r="GDY196" s="17"/>
      <c r="GDZ196" s="17"/>
      <c r="GEA196" s="17"/>
      <c r="GEB196" s="17"/>
      <c r="GEC196" s="17"/>
      <c r="GED196" s="17"/>
      <c r="GEE196" s="17"/>
      <c r="GEF196" s="17"/>
      <c r="GEG196" s="17"/>
      <c r="GEH196" s="17"/>
      <c r="GEI196" s="17"/>
      <c r="GEJ196" s="17"/>
      <c r="GEK196" s="17"/>
      <c r="GEL196" s="17"/>
      <c r="GEM196" s="17"/>
      <c r="GEN196" s="17"/>
      <c r="GEO196" s="17"/>
      <c r="GEP196" s="17"/>
      <c r="GEQ196" s="17"/>
      <c r="GER196" s="17"/>
      <c r="GES196" s="17"/>
      <c r="GET196" s="17"/>
      <c r="GEU196" s="17"/>
      <c r="GEV196" s="17"/>
      <c r="GEW196" s="17"/>
      <c r="GEX196" s="17"/>
      <c r="GEY196" s="17"/>
      <c r="GEZ196" s="17"/>
      <c r="GFA196" s="17"/>
      <c r="GFB196" s="17"/>
      <c r="GFC196" s="17"/>
      <c r="GFD196" s="17"/>
      <c r="GFE196" s="17"/>
      <c r="GFF196" s="17"/>
      <c r="GFG196" s="17"/>
      <c r="GFH196" s="17"/>
      <c r="GFI196" s="17"/>
      <c r="GFJ196" s="17"/>
      <c r="GFK196" s="17"/>
      <c r="GFL196" s="17"/>
      <c r="GFM196" s="17"/>
      <c r="GFN196" s="17"/>
      <c r="GFO196" s="17"/>
      <c r="GFP196" s="17"/>
      <c r="GFQ196" s="17"/>
      <c r="GFR196" s="17"/>
      <c r="GFS196" s="17"/>
      <c r="GFT196" s="17"/>
      <c r="GFU196" s="17"/>
      <c r="GFV196" s="17"/>
      <c r="GFW196" s="17"/>
      <c r="GFX196" s="17"/>
      <c r="GFY196" s="17"/>
      <c r="GFZ196" s="17"/>
      <c r="GGA196" s="17"/>
      <c r="GGB196" s="17"/>
      <c r="GGC196" s="17"/>
      <c r="GGD196" s="17"/>
      <c r="GGE196" s="17"/>
      <c r="GGF196" s="17"/>
      <c r="GGG196" s="17"/>
      <c r="GGH196" s="17"/>
      <c r="GGI196" s="17"/>
      <c r="GGJ196" s="17"/>
      <c r="GGK196" s="17"/>
      <c r="GGL196" s="17"/>
      <c r="GGM196" s="17"/>
      <c r="GGN196" s="17"/>
      <c r="GGO196" s="17"/>
      <c r="GGP196" s="17"/>
      <c r="GGQ196" s="17"/>
      <c r="GGR196" s="17"/>
      <c r="GGS196" s="17"/>
      <c r="GGT196" s="17"/>
      <c r="GGU196" s="17"/>
      <c r="GGV196" s="17"/>
      <c r="GGW196" s="17"/>
      <c r="GGX196" s="17"/>
      <c r="GGY196" s="17"/>
      <c r="GGZ196" s="17"/>
      <c r="GHA196" s="17"/>
      <c r="GHB196" s="17"/>
      <c r="GHC196" s="17"/>
      <c r="GHD196" s="17"/>
      <c r="GHE196" s="17"/>
      <c r="GHF196" s="17"/>
      <c r="GHG196" s="17"/>
      <c r="GHH196" s="17"/>
      <c r="GHI196" s="17"/>
      <c r="GHJ196" s="17"/>
      <c r="GHK196" s="17"/>
      <c r="GHL196" s="17"/>
      <c r="GHM196" s="17"/>
      <c r="GHN196" s="17"/>
      <c r="GHO196" s="17"/>
      <c r="GHP196" s="17"/>
      <c r="GHQ196" s="17"/>
      <c r="GHR196" s="17"/>
      <c r="GHS196" s="17"/>
      <c r="GHT196" s="17"/>
      <c r="GHU196" s="17"/>
      <c r="GHV196" s="17"/>
      <c r="GHW196" s="17"/>
      <c r="GHX196" s="17"/>
      <c r="GHY196" s="17"/>
      <c r="GHZ196" s="17"/>
      <c r="GIA196" s="17"/>
      <c r="GIB196" s="17"/>
      <c r="GIC196" s="17"/>
      <c r="GID196" s="17"/>
      <c r="GIE196" s="17"/>
      <c r="GIF196" s="17"/>
      <c r="GIG196" s="17"/>
      <c r="GIH196" s="17"/>
      <c r="GII196" s="17"/>
      <c r="GIJ196" s="17"/>
      <c r="GIK196" s="17"/>
      <c r="GIL196" s="17"/>
      <c r="GIM196" s="17"/>
      <c r="GIN196" s="17"/>
      <c r="GIO196" s="17"/>
      <c r="GIP196" s="17"/>
      <c r="GIQ196" s="17"/>
      <c r="GIR196" s="17"/>
      <c r="GIS196" s="17"/>
      <c r="GIT196" s="17"/>
      <c r="GIU196" s="17"/>
      <c r="GIV196" s="17"/>
      <c r="GIW196" s="17"/>
      <c r="GIX196" s="17"/>
      <c r="GIY196" s="17"/>
      <c r="GIZ196" s="17"/>
      <c r="GJA196" s="17"/>
      <c r="GJB196" s="17"/>
      <c r="GJC196" s="17"/>
      <c r="GJD196" s="17"/>
      <c r="GJE196" s="17"/>
      <c r="GJF196" s="17"/>
      <c r="GJG196" s="17"/>
      <c r="GJH196" s="17"/>
      <c r="GJI196" s="17"/>
      <c r="GJJ196" s="17"/>
      <c r="GJK196" s="17"/>
      <c r="GJL196" s="17"/>
      <c r="GJM196" s="17"/>
      <c r="GJN196" s="17"/>
      <c r="GJO196" s="17"/>
      <c r="GJP196" s="17"/>
      <c r="GJQ196" s="17"/>
      <c r="GJR196" s="17"/>
      <c r="GJS196" s="17"/>
      <c r="GJT196" s="17"/>
      <c r="GJU196" s="17"/>
      <c r="GJV196" s="17"/>
      <c r="GJW196" s="17"/>
      <c r="GJX196" s="17"/>
      <c r="GJY196" s="17"/>
      <c r="GJZ196" s="17"/>
      <c r="GKA196" s="17"/>
      <c r="GKB196" s="17"/>
      <c r="GKC196" s="17"/>
      <c r="GKD196" s="17"/>
      <c r="GKE196" s="17"/>
      <c r="GKF196" s="17"/>
      <c r="GKG196" s="17"/>
      <c r="GKH196" s="17"/>
      <c r="GKI196" s="17"/>
      <c r="GKJ196" s="17"/>
      <c r="GKK196" s="17"/>
      <c r="GKL196" s="17"/>
      <c r="GKM196" s="17"/>
      <c r="GKN196" s="17"/>
      <c r="GKO196" s="17"/>
      <c r="GKP196" s="17"/>
      <c r="GKQ196" s="17"/>
      <c r="GKR196" s="17"/>
      <c r="GKS196" s="17"/>
      <c r="GKT196" s="17"/>
      <c r="GKU196" s="17"/>
      <c r="GKV196" s="17"/>
      <c r="GKW196" s="17"/>
      <c r="GKX196" s="17"/>
      <c r="GKY196" s="17"/>
      <c r="GKZ196" s="17"/>
      <c r="GLA196" s="17"/>
      <c r="GLB196" s="17"/>
      <c r="GLC196" s="17"/>
      <c r="GLD196" s="17"/>
      <c r="GLE196" s="17"/>
      <c r="GLF196" s="17"/>
      <c r="GLG196" s="17"/>
      <c r="GLH196" s="17"/>
      <c r="GLI196" s="17"/>
      <c r="GLJ196" s="17"/>
      <c r="GLK196" s="17"/>
      <c r="GLL196" s="17"/>
      <c r="GLM196" s="17"/>
      <c r="GLN196" s="17"/>
      <c r="GLO196" s="17"/>
      <c r="GLP196" s="17"/>
      <c r="GLQ196" s="17"/>
      <c r="GLR196" s="17"/>
      <c r="GLS196" s="17"/>
      <c r="GLT196" s="17"/>
      <c r="GLU196" s="17"/>
      <c r="GLV196" s="17"/>
      <c r="GLW196" s="17"/>
      <c r="GLX196" s="17"/>
      <c r="GLY196" s="17"/>
      <c r="GLZ196" s="17"/>
      <c r="GMA196" s="17"/>
      <c r="GMB196" s="17"/>
      <c r="GMC196" s="17"/>
      <c r="GMD196" s="17"/>
      <c r="GME196" s="17"/>
      <c r="GMF196" s="17"/>
      <c r="GMG196" s="17"/>
      <c r="GMH196" s="17"/>
      <c r="GMI196" s="17"/>
      <c r="GMJ196" s="17"/>
      <c r="GMK196" s="17"/>
      <c r="GML196" s="17"/>
      <c r="GMM196" s="17"/>
      <c r="GMN196" s="17"/>
      <c r="GMO196" s="17"/>
      <c r="GMP196" s="17"/>
      <c r="GMQ196" s="17"/>
      <c r="GMR196" s="17"/>
      <c r="GMS196" s="17"/>
      <c r="GMT196" s="17"/>
      <c r="GMU196" s="17"/>
      <c r="GMV196" s="17"/>
      <c r="GMW196" s="17"/>
      <c r="GMX196" s="17"/>
      <c r="GMY196" s="17"/>
      <c r="GMZ196" s="17"/>
      <c r="GNA196" s="17"/>
      <c r="GNB196" s="17"/>
      <c r="GNC196" s="17"/>
      <c r="GND196" s="17"/>
      <c r="GNE196" s="17"/>
      <c r="GNF196" s="17"/>
      <c r="GNG196" s="17"/>
      <c r="GNH196" s="17"/>
      <c r="GNI196" s="17"/>
      <c r="GNJ196" s="17"/>
      <c r="GNK196" s="17"/>
      <c r="GNL196" s="17"/>
      <c r="GNM196" s="17"/>
      <c r="GNN196" s="17"/>
      <c r="GNO196" s="17"/>
      <c r="GNP196" s="17"/>
      <c r="GNQ196" s="17"/>
      <c r="GNR196" s="17"/>
      <c r="GNS196" s="17"/>
      <c r="GNT196" s="17"/>
      <c r="GNU196" s="17"/>
      <c r="GNV196" s="17"/>
      <c r="GNW196" s="17"/>
      <c r="GNX196" s="17"/>
      <c r="GNY196" s="17"/>
      <c r="GNZ196" s="17"/>
      <c r="GOA196" s="17"/>
      <c r="GOB196" s="17"/>
      <c r="GOC196" s="17"/>
      <c r="GOD196" s="17"/>
      <c r="GOE196" s="17"/>
      <c r="GOF196" s="17"/>
      <c r="GOG196" s="17"/>
      <c r="GOH196" s="17"/>
      <c r="GOI196" s="17"/>
      <c r="GOJ196" s="17"/>
      <c r="GOK196" s="17"/>
      <c r="GOL196" s="17"/>
      <c r="GOM196" s="17"/>
      <c r="GON196" s="17"/>
      <c r="GOO196" s="17"/>
      <c r="GOP196" s="17"/>
      <c r="GOQ196" s="17"/>
      <c r="GOR196" s="17"/>
      <c r="GOS196" s="17"/>
      <c r="GOT196" s="17"/>
      <c r="GOU196" s="17"/>
      <c r="GOV196" s="17"/>
      <c r="GOW196" s="17"/>
      <c r="GOX196" s="17"/>
      <c r="GOY196" s="17"/>
      <c r="GOZ196" s="17"/>
      <c r="GPA196" s="17"/>
      <c r="GPB196" s="17"/>
      <c r="GPC196" s="17"/>
      <c r="GPD196" s="17"/>
      <c r="GPE196" s="17"/>
      <c r="GPF196" s="17"/>
      <c r="GPG196" s="17"/>
      <c r="GPH196" s="17"/>
      <c r="GPI196" s="17"/>
      <c r="GPJ196" s="17"/>
      <c r="GPK196" s="17"/>
      <c r="GPL196" s="17"/>
      <c r="GPM196" s="17"/>
      <c r="GPN196" s="17"/>
      <c r="GPO196" s="17"/>
      <c r="GPP196" s="17"/>
      <c r="GPQ196" s="17"/>
      <c r="GPR196" s="17"/>
      <c r="GPS196" s="17"/>
      <c r="GPT196" s="17"/>
      <c r="GPU196" s="17"/>
      <c r="GPV196" s="17"/>
      <c r="GPW196" s="17"/>
      <c r="GPX196" s="17"/>
      <c r="GPY196" s="17"/>
      <c r="GPZ196" s="17"/>
      <c r="GQA196" s="17"/>
      <c r="GQB196" s="17"/>
      <c r="GQC196" s="17"/>
      <c r="GQD196" s="17"/>
      <c r="GQE196" s="17"/>
      <c r="GQF196" s="17"/>
      <c r="GQG196" s="17"/>
      <c r="GQH196" s="17"/>
      <c r="GQI196" s="17"/>
      <c r="GQJ196" s="17"/>
      <c r="GQK196" s="17"/>
      <c r="GQL196" s="17"/>
      <c r="GQM196" s="17"/>
      <c r="GQN196" s="17"/>
      <c r="GQO196" s="17"/>
      <c r="GQP196" s="17"/>
      <c r="GQQ196" s="17"/>
      <c r="GQR196" s="17"/>
      <c r="GQS196" s="17"/>
      <c r="GQT196" s="17"/>
      <c r="GQU196" s="17"/>
      <c r="GQV196" s="17"/>
      <c r="GQW196" s="17"/>
      <c r="GQX196" s="17"/>
      <c r="GQY196" s="17"/>
      <c r="GQZ196" s="17"/>
      <c r="GRA196" s="17"/>
      <c r="GRB196" s="17"/>
      <c r="GRC196" s="17"/>
      <c r="GRD196" s="17"/>
      <c r="GRE196" s="17"/>
      <c r="GRF196" s="17"/>
      <c r="GRG196" s="17"/>
      <c r="GRH196" s="17"/>
      <c r="GRI196" s="17"/>
      <c r="GRJ196" s="17"/>
      <c r="GRK196" s="17"/>
      <c r="GRL196" s="17"/>
      <c r="GRM196" s="17"/>
      <c r="GRN196" s="17"/>
      <c r="GRO196" s="17"/>
      <c r="GRP196" s="17"/>
      <c r="GRQ196" s="17"/>
      <c r="GRR196" s="17"/>
      <c r="GRS196" s="17"/>
      <c r="GRT196" s="17"/>
      <c r="GRU196" s="17"/>
      <c r="GRV196" s="17"/>
      <c r="GRW196" s="17"/>
      <c r="GRX196" s="17"/>
      <c r="GRY196" s="17"/>
      <c r="GRZ196" s="17"/>
      <c r="GSA196" s="17"/>
      <c r="GSB196" s="17"/>
      <c r="GSC196" s="17"/>
      <c r="GSD196" s="17"/>
      <c r="GSE196" s="17"/>
      <c r="GSF196" s="17"/>
      <c r="GSG196" s="17"/>
      <c r="GSH196" s="17"/>
      <c r="GSI196" s="17"/>
      <c r="GSJ196" s="17"/>
      <c r="GSK196" s="17"/>
      <c r="GSL196" s="17"/>
      <c r="GSM196" s="17"/>
      <c r="GSN196" s="17"/>
      <c r="GSO196" s="17"/>
      <c r="GSP196" s="17"/>
      <c r="GSQ196" s="17"/>
      <c r="GSR196" s="17"/>
      <c r="GSS196" s="17"/>
      <c r="GST196" s="17"/>
      <c r="GSU196" s="17"/>
      <c r="GSV196" s="17"/>
      <c r="GSW196" s="17"/>
      <c r="GSX196" s="17"/>
      <c r="GSY196" s="17"/>
      <c r="GSZ196" s="17"/>
      <c r="GTA196" s="17"/>
      <c r="GTB196" s="17"/>
      <c r="GTC196" s="17"/>
      <c r="GTD196" s="17"/>
      <c r="GTE196" s="17"/>
      <c r="GTF196" s="17"/>
      <c r="GTG196" s="17"/>
      <c r="GTH196" s="17"/>
      <c r="GTI196" s="17"/>
      <c r="GTJ196" s="17"/>
      <c r="GTK196" s="17"/>
      <c r="GTL196" s="17"/>
      <c r="GTM196" s="17"/>
      <c r="GTN196" s="17"/>
      <c r="GTO196" s="17"/>
      <c r="GTP196" s="17"/>
      <c r="GTQ196" s="17"/>
      <c r="GTR196" s="17"/>
      <c r="GTS196" s="17"/>
      <c r="GTT196" s="17"/>
      <c r="GTU196" s="17"/>
      <c r="GTV196" s="17"/>
      <c r="GTW196" s="17"/>
      <c r="GTX196" s="17"/>
      <c r="GTY196" s="17"/>
      <c r="GTZ196" s="17"/>
      <c r="GUA196" s="17"/>
      <c r="GUB196" s="17"/>
      <c r="GUC196" s="17"/>
      <c r="GUD196" s="17"/>
      <c r="GUE196" s="17"/>
      <c r="GUF196" s="17"/>
      <c r="GUG196" s="17"/>
      <c r="GUH196" s="17"/>
      <c r="GUI196" s="17"/>
      <c r="GUJ196" s="17"/>
      <c r="GUK196" s="17"/>
      <c r="GUL196" s="17"/>
      <c r="GUM196" s="17"/>
      <c r="GUN196" s="17"/>
      <c r="GUO196" s="17"/>
      <c r="GUP196" s="17"/>
      <c r="GUQ196" s="17"/>
      <c r="GUR196" s="17"/>
      <c r="GUS196" s="17"/>
      <c r="GUT196" s="17"/>
      <c r="GUU196" s="17"/>
      <c r="GUV196" s="17"/>
      <c r="GUW196" s="17"/>
      <c r="GUX196" s="17"/>
      <c r="GUY196" s="17"/>
      <c r="GUZ196" s="17"/>
      <c r="GVA196" s="17"/>
      <c r="GVB196" s="17"/>
      <c r="GVC196" s="17"/>
      <c r="GVD196" s="17"/>
      <c r="GVE196" s="17"/>
      <c r="GVF196" s="17"/>
      <c r="GVG196" s="17"/>
      <c r="GVH196" s="17"/>
      <c r="GVI196" s="17"/>
      <c r="GVJ196" s="17"/>
      <c r="GVK196" s="17"/>
      <c r="GVL196" s="17"/>
      <c r="GVM196" s="17"/>
      <c r="GVN196" s="17"/>
      <c r="GVO196" s="17"/>
      <c r="GVP196" s="17"/>
      <c r="GVQ196" s="17"/>
      <c r="GVR196" s="17"/>
      <c r="GVS196" s="17"/>
      <c r="GVT196" s="17"/>
      <c r="GVU196" s="17"/>
      <c r="GVV196" s="17"/>
      <c r="GVW196" s="17"/>
      <c r="GVX196" s="17"/>
      <c r="GVY196" s="17"/>
      <c r="GVZ196" s="17"/>
      <c r="GWA196" s="17"/>
      <c r="GWB196" s="17"/>
      <c r="GWC196" s="17"/>
      <c r="GWD196" s="17"/>
      <c r="GWE196" s="17"/>
      <c r="GWF196" s="17"/>
      <c r="GWG196" s="17"/>
      <c r="GWH196" s="17"/>
      <c r="GWI196" s="17"/>
      <c r="GWJ196" s="17"/>
      <c r="GWK196" s="17"/>
      <c r="GWL196" s="17"/>
      <c r="GWM196" s="17"/>
      <c r="GWN196" s="17"/>
      <c r="GWO196" s="17"/>
      <c r="GWP196" s="17"/>
      <c r="GWQ196" s="17"/>
      <c r="GWR196" s="17"/>
      <c r="GWS196" s="17"/>
      <c r="GWT196" s="17"/>
      <c r="GWU196" s="17"/>
      <c r="GWV196" s="17"/>
      <c r="GWW196" s="17"/>
      <c r="GWX196" s="17"/>
      <c r="GWY196" s="17"/>
      <c r="GWZ196" s="17"/>
      <c r="GXA196" s="17"/>
      <c r="GXB196" s="17"/>
      <c r="GXC196" s="17"/>
      <c r="GXD196" s="17"/>
      <c r="GXE196" s="17"/>
      <c r="GXF196" s="17"/>
      <c r="GXG196" s="17"/>
      <c r="GXH196" s="17"/>
      <c r="GXI196" s="17"/>
      <c r="GXJ196" s="17"/>
      <c r="GXK196" s="17"/>
      <c r="GXL196" s="17"/>
      <c r="GXM196" s="17"/>
      <c r="GXN196" s="17"/>
      <c r="GXO196" s="17"/>
      <c r="GXP196" s="17"/>
      <c r="GXQ196" s="17"/>
      <c r="GXR196" s="17"/>
      <c r="GXS196" s="17"/>
      <c r="GXT196" s="17"/>
      <c r="GXU196" s="17"/>
      <c r="GXV196" s="17"/>
      <c r="GXW196" s="17"/>
      <c r="GXX196" s="17"/>
      <c r="GXY196" s="17"/>
      <c r="GXZ196" s="17"/>
      <c r="GYA196" s="17"/>
      <c r="GYB196" s="17"/>
      <c r="GYC196" s="17"/>
      <c r="GYD196" s="17"/>
      <c r="GYE196" s="17"/>
      <c r="GYF196" s="17"/>
      <c r="GYG196" s="17"/>
      <c r="GYH196" s="17"/>
      <c r="GYI196" s="17"/>
      <c r="GYJ196" s="17"/>
      <c r="GYK196" s="17"/>
      <c r="GYL196" s="17"/>
      <c r="GYM196" s="17"/>
      <c r="GYN196" s="17"/>
      <c r="GYO196" s="17"/>
      <c r="GYP196" s="17"/>
      <c r="GYQ196" s="17"/>
      <c r="GYR196" s="17"/>
      <c r="GYS196" s="17"/>
      <c r="GYT196" s="17"/>
      <c r="GYU196" s="17"/>
      <c r="GYV196" s="17"/>
      <c r="GYW196" s="17"/>
      <c r="GYX196" s="17"/>
      <c r="GYY196" s="17"/>
      <c r="GYZ196" s="17"/>
      <c r="GZA196" s="17"/>
      <c r="GZB196" s="17"/>
      <c r="GZC196" s="17"/>
      <c r="GZD196" s="17"/>
      <c r="GZE196" s="17"/>
      <c r="GZF196" s="17"/>
      <c r="GZG196" s="17"/>
      <c r="GZH196" s="17"/>
      <c r="GZI196" s="17"/>
      <c r="GZJ196" s="17"/>
      <c r="GZK196" s="17"/>
      <c r="GZL196" s="17"/>
      <c r="GZM196" s="17"/>
      <c r="GZN196" s="17"/>
      <c r="GZO196" s="17"/>
      <c r="GZP196" s="17"/>
      <c r="GZQ196" s="17"/>
      <c r="GZR196" s="17"/>
      <c r="GZS196" s="17"/>
      <c r="GZT196" s="17"/>
      <c r="GZU196" s="17"/>
      <c r="GZV196" s="17"/>
      <c r="GZW196" s="17"/>
      <c r="GZX196" s="17"/>
      <c r="GZY196" s="17"/>
      <c r="GZZ196" s="17"/>
      <c r="HAA196" s="17"/>
      <c r="HAB196" s="17"/>
      <c r="HAC196" s="17"/>
      <c r="HAD196" s="17"/>
      <c r="HAE196" s="17"/>
      <c r="HAF196" s="17"/>
      <c r="HAG196" s="17"/>
      <c r="HAH196" s="17"/>
      <c r="HAI196" s="17"/>
      <c r="HAJ196" s="17"/>
      <c r="HAK196" s="17"/>
      <c r="HAL196" s="17"/>
      <c r="HAM196" s="17"/>
      <c r="HAN196" s="17"/>
      <c r="HAO196" s="17"/>
      <c r="HAP196" s="17"/>
      <c r="HAQ196" s="17"/>
      <c r="HAR196" s="17"/>
      <c r="HAS196" s="17"/>
      <c r="HAT196" s="17"/>
      <c r="HAU196" s="17"/>
      <c r="HAV196" s="17"/>
      <c r="HAW196" s="17"/>
      <c r="HAX196" s="17"/>
      <c r="HAY196" s="17"/>
      <c r="HAZ196" s="17"/>
      <c r="HBA196" s="17"/>
      <c r="HBB196" s="17"/>
      <c r="HBC196" s="17"/>
      <c r="HBD196" s="17"/>
      <c r="HBE196" s="17"/>
      <c r="HBF196" s="17"/>
      <c r="HBG196" s="17"/>
      <c r="HBH196" s="17"/>
      <c r="HBI196" s="17"/>
      <c r="HBJ196" s="17"/>
      <c r="HBK196" s="17"/>
      <c r="HBL196" s="17"/>
      <c r="HBM196" s="17"/>
      <c r="HBN196" s="17"/>
      <c r="HBO196" s="17"/>
      <c r="HBP196" s="17"/>
      <c r="HBQ196" s="17"/>
      <c r="HBR196" s="17"/>
      <c r="HBS196" s="17"/>
      <c r="HBT196" s="17"/>
      <c r="HBU196" s="17"/>
      <c r="HBV196" s="17"/>
      <c r="HBW196" s="17"/>
      <c r="HBX196" s="17"/>
      <c r="HBY196" s="17"/>
      <c r="HBZ196" s="17"/>
      <c r="HCA196" s="17"/>
      <c r="HCB196" s="17"/>
      <c r="HCC196" s="17"/>
      <c r="HCD196" s="17"/>
      <c r="HCE196" s="17"/>
      <c r="HCF196" s="17"/>
      <c r="HCG196" s="17"/>
      <c r="HCH196" s="17"/>
      <c r="HCI196" s="17"/>
      <c r="HCJ196" s="17"/>
      <c r="HCK196" s="17"/>
      <c r="HCL196" s="17"/>
      <c r="HCM196" s="17"/>
      <c r="HCN196" s="17"/>
      <c r="HCO196" s="17"/>
      <c r="HCP196" s="17"/>
      <c r="HCQ196" s="17"/>
      <c r="HCR196" s="17"/>
      <c r="HCS196" s="17"/>
      <c r="HCT196" s="17"/>
      <c r="HCU196" s="17"/>
      <c r="HCV196" s="17"/>
      <c r="HCW196" s="17"/>
      <c r="HCX196" s="17"/>
      <c r="HCY196" s="17"/>
      <c r="HCZ196" s="17"/>
      <c r="HDA196" s="17"/>
      <c r="HDB196" s="17"/>
      <c r="HDC196" s="17"/>
      <c r="HDD196" s="17"/>
      <c r="HDE196" s="17"/>
      <c r="HDF196" s="17"/>
      <c r="HDG196" s="17"/>
      <c r="HDH196" s="17"/>
      <c r="HDI196" s="17"/>
      <c r="HDJ196" s="17"/>
      <c r="HDK196" s="17"/>
      <c r="HDL196" s="17"/>
      <c r="HDM196" s="17"/>
      <c r="HDN196" s="17"/>
      <c r="HDO196" s="17"/>
      <c r="HDP196" s="17"/>
      <c r="HDQ196" s="17"/>
      <c r="HDR196" s="17"/>
      <c r="HDS196" s="17"/>
      <c r="HDT196" s="17"/>
      <c r="HDU196" s="17"/>
      <c r="HDV196" s="17"/>
      <c r="HDW196" s="17"/>
      <c r="HDX196" s="17"/>
      <c r="HDY196" s="17"/>
      <c r="HDZ196" s="17"/>
      <c r="HEA196" s="17"/>
      <c r="HEB196" s="17"/>
      <c r="HEC196" s="17"/>
      <c r="HED196" s="17"/>
      <c r="HEE196" s="17"/>
      <c r="HEF196" s="17"/>
      <c r="HEG196" s="17"/>
      <c r="HEH196" s="17"/>
      <c r="HEI196" s="17"/>
      <c r="HEJ196" s="17"/>
      <c r="HEK196" s="17"/>
      <c r="HEL196" s="17"/>
      <c r="HEM196" s="17"/>
      <c r="HEN196" s="17"/>
      <c r="HEO196" s="17"/>
      <c r="HEP196" s="17"/>
      <c r="HEQ196" s="17"/>
      <c r="HER196" s="17"/>
      <c r="HES196" s="17"/>
      <c r="HET196" s="17"/>
      <c r="HEU196" s="17"/>
      <c r="HEV196" s="17"/>
      <c r="HEW196" s="17"/>
      <c r="HEX196" s="17"/>
      <c r="HEY196" s="17"/>
      <c r="HEZ196" s="17"/>
      <c r="HFA196" s="17"/>
      <c r="HFB196" s="17"/>
      <c r="HFC196" s="17"/>
      <c r="HFD196" s="17"/>
      <c r="HFE196" s="17"/>
      <c r="HFF196" s="17"/>
      <c r="HFG196" s="17"/>
      <c r="HFH196" s="17"/>
      <c r="HFI196" s="17"/>
      <c r="HFJ196" s="17"/>
      <c r="HFK196" s="17"/>
      <c r="HFL196" s="17"/>
      <c r="HFM196" s="17"/>
      <c r="HFN196" s="17"/>
      <c r="HFO196" s="17"/>
      <c r="HFP196" s="17"/>
      <c r="HFQ196" s="17"/>
      <c r="HFR196" s="17"/>
      <c r="HFS196" s="17"/>
      <c r="HFT196" s="17"/>
      <c r="HFU196" s="17"/>
      <c r="HFV196" s="17"/>
      <c r="HFW196" s="17"/>
      <c r="HFX196" s="17"/>
      <c r="HFY196" s="17"/>
      <c r="HFZ196" s="17"/>
      <c r="HGA196" s="17"/>
      <c r="HGB196" s="17"/>
      <c r="HGC196" s="17"/>
      <c r="HGD196" s="17"/>
      <c r="HGE196" s="17"/>
      <c r="HGF196" s="17"/>
      <c r="HGG196" s="17"/>
      <c r="HGH196" s="17"/>
      <c r="HGI196" s="17"/>
      <c r="HGJ196" s="17"/>
      <c r="HGK196" s="17"/>
      <c r="HGL196" s="17"/>
      <c r="HGM196" s="17"/>
      <c r="HGN196" s="17"/>
      <c r="HGO196" s="17"/>
      <c r="HGP196" s="17"/>
      <c r="HGQ196" s="17"/>
      <c r="HGR196" s="17"/>
      <c r="HGS196" s="17"/>
      <c r="HGT196" s="17"/>
      <c r="HGU196" s="17"/>
      <c r="HGV196" s="17"/>
      <c r="HGW196" s="17"/>
      <c r="HGX196" s="17"/>
      <c r="HGY196" s="17"/>
      <c r="HGZ196" s="17"/>
      <c r="HHA196" s="17"/>
      <c r="HHB196" s="17"/>
      <c r="HHC196" s="17"/>
      <c r="HHD196" s="17"/>
      <c r="HHE196" s="17"/>
      <c r="HHF196" s="17"/>
      <c r="HHG196" s="17"/>
      <c r="HHH196" s="17"/>
      <c r="HHI196" s="17"/>
      <c r="HHJ196" s="17"/>
      <c r="HHK196" s="17"/>
      <c r="HHL196" s="17"/>
      <c r="HHM196" s="17"/>
      <c r="HHN196" s="17"/>
      <c r="HHO196" s="17"/>
      <c r="HHP196" s="17"/>
      <c r="HHQ196" s="17"/>
      <c r="HHR196" s="17"/>
      <c r="HHS196" s="17"/>
      <c r="HHT196" s="17"/>
      <c r="HHU196" s="17"/>
      <c r="HHV196" s="17"/>
      <c r="HHW196" s="17"/>
      <c r="HHX196" s="17"/>
      <c r="HHY196" s="17"/>
      <c r="HHZ196" s="17"/>
      <c r="HIA196" s="17"/>
      <c r="HIB196" s="17"/>
      <c r="HIC196" s="17"/>
      <c r="HID196" s="17"/>
      <c r="HIE196" s="17"/>
      <c r="HIF196" s="17"/>
      <c r="HIG196" s="17"/>
      <c r="HIH196" s="17"/>
      <c r="HII196" s="17"/>
      <c r="HIJ196" s="17"/>
      <c r="HIK196" s="17"/>
      <c r="HIL196" s="17"/>
      <c r="HIM196" s="17"/>
      <c r="HIN196" s="17"/>
      <c r="HIO196" s="17"/>
      <c r="HIP196" s="17"/>
      <c r="HIQ196" s="17"/>
      <c r="HIR196" s="17"/>
      <c r="HIS196" s="17"/>
      <c r="HIT196" s="17"/>
      <c r="HIU196" s="17"/>
      <c r="HIV196" s="17"/>
      <c r="HIW196" s="17"/>
      <c r="HIX196" s="17"/>
      <c r="HIY196" s="17"/>
      <c r="HIZ196" s="17"/>
      <c r="HJA196" s="17"/>
      <c r="HJB196" s="17"/>
      <c r="HJC196" s="17"/>
      <c r="HJD196" s="17"/>
      <c r="HJE196" s="17"/>
      <c r="HJF196" s="17"/>
      <c r="HJG196" s="17"/>
      <c r="HJH196" s="17"/>
      <c r="HJI196" s="17"/>
      <c r="HJJ196" s="17"/>
      <c r="HJK196" s="17"/>
      <c r="HJL196" s="17"/>
      <c r="HJM196" s="17"/>
      <c r="HJN196" s="17"/>
      <c r="HJO196" s="17"/>
      <c r="HJP196" s="17"/>
      <c r="HJQ196" s="17"/>
      <c r="HJR196" s="17"/>
      <c r="HJS196" s="17"/>
      <c r="HJT196" s="17"/>
      <c r="HJU196" s="17"/>
      <c r="HJV196" s="17"/>
      <c r="HJW196" s="17"/>
      <c r="HJX196" s="17"/>
      <c r="HJY196" s="17"/>
      <c r="HJZ196" s="17"/>
      <c r="HKA196" s="17"/>
      <c r="HKB196" s="17"/>
      <c r="HKC196" s="17"/>
      <c r="HKD196" s="17"/>
      <c r="HKE196" s="17"/>
      <c r="HKF196" s="17"/>
      <c r="HKG196" s="17"/>
      <c r="HKH196" s="17"/>
      <c r="HKI196" s="17"/>
      <c r="HKJ196" s="17"/>
      <c r="HKK196" s="17"/>
      <c r="HKL196" s="17"/>
      <c r="HKM196" s="17"/>
      <c r="HKN196" s="17"/>
      <c r="HKO196" s="17"/>
      <c r="HKP196" s="17"/>
      <c r="HKQ196" s="17"/>
      <c r="HKR196" s="17"/>
      <c r="HKS196" s="17"/>
      <c r="HKT196" s="17"/>
      <c r="HKU196" s="17"/>
      <c r="HKV196" s="17"/>
      <c r="HKW196" s="17"/>
      <c r="HKX196" s="17"/>
      <c r="HKY196" s="17"/>
      <c r="HKZ196" s="17"/>
      <c r="HLA196" s="17"/>
      <c r="HLB196" s="17"/>
      <c r="HLC196" s="17"/>
      <c r="HLD196" s="17"/>
      <c r="HLE196" s="17"/>
      <c r="HLF196" s="17"/>
      <c r="HLG196" s="17"/>
      <c r="HLH196" s="17"/>
      <c r="HLI196" s="17"/>
      <c r="HLJ196" s="17"/>
      <c r="HLK196" s="17"/>
      <c r="HLL196" s="17"/>
      <c r="HLM196" s="17"/>
      <c r="HLN196" s="17"/>
      <c r="HLO196" s="17"/>
      <c r="HLP196" s="17"/>
      <c r="HLQ196" s="17"/>
      <c r="HLR196" s="17"/>
      <c r="HLS196" s="17"/>
      <c r="HLT196" s="17"/>
      <c r="HLU196" s="17"/>
      <c r="HLV196" s="17"/>
      <c r="HLW196" s="17"/>
      <c r="HLX196" s="17"/>
      <c r="HLY196" s="17"/>
      <c r="HLZ196" s="17"/>
      <c r="HMA196" s="17"/>
      <c r="HMB196" s="17"/>
      <c r="HMC196" s="17"/>
      <c r="HMD196" s="17"/>
      <c r="HME196" s="17"/>
      <c r="HMF196" s="17"/>
      <c r="HMG196" s="17"/>
      <c r="HMH196" s="17"/>
      <c r="HMI196" s="17"/>
      <c r="HMJ196" s="17"/>
      <c r="HMK196" s="17"/>
      <c r="HML196" s="17"/>
      <c r="HMM196" s="17"/>
      <c r="HMN196" s="17"/>
      <c r="HMO196" s="17"/>
      <c r="HMP196" s="17"/>
      <c r="HMQ196" s="17"/>
      <c r="HMR196" s="17"/>
      <c r="HMS196" s="17"/>
      <c r="HMT196" s="17"/>
      <c r="HMU196" s="17"/>
      <c r="HMV196" s="17"/>
      <c r="HMW196" s="17"/>
      <c r="HMX196" s="17"/>
      <c r="HMY196" s="17"/>
      <c r="HMZ196" s="17"/>
      <c r="HNA196" s="17"/>
      <c r="HNB196" s="17"/>
      <c r="HNC196" s="17"/>
      <c r="HND196" s="17"/>
      <c r="HNE196" s="17"/>
      <c r="HNF196" s="17"/>
      <c r="HNG196" s="17"/>
      <c r="HNH196" s="17"/>
      <c r="HNI196" s="17"/>
      <c r="HNJ196" s="17"/>
      <c r="HNK196" s="17"/>
      <c r="HNL196" s="17"/>
      <c r="HNM196" s="17"/>
      <c r="HNN196" s="17"/>
      <c r="HNO196" s="17"/>
      <c r="HNP196" s="17"/>
      <c r="HNQ196" s="17"/>
      <c r="HNR196" s="17"/>
      <c r="HNS196" s="17"/>
      <c r="HNT196" s="17"/>
      <c r="HNU196" s="17"/>
      <c r="HNV196" s="17"/>
      <c r="HNW196" s="17"/>
      <c r="HNX196" s="17"/>
      <c r="HNY196" s="17"/>
      <c r="HNZ196" s="17"/>
      <c r="HOA196" s="17"/>
      <c r="HOB196" s="17"/>
      <c r="HOC196" s="17"/>
      <c r="HOD196" s="17"/>
      <c r="HOE196" s="17"/>
      <c r="HOF196" s="17"/>
      <c r="HOG196" s="17"/>
      <c r="HOH196" s="17"/>
      <c r="HOI196" s="17"/>
      <c r="HOJ196" s="17"/>
      <c r="HOK196" s="17"/>
      <c r="HOL196" s="17"/>
      <c r="HOM196" s="17"/>
      <c r="HON196" s="17"/>
      <c r="HOO196" s="17"/>
      <c r="HOP196" s="17"/>
      <c r="HOQ196" s="17"/>
      <c r="HOR196" s="17"/>
      <c r="HOS196" s="17"/>
      <c r="HOT196" s="17"/>
      <c r="HOU196" s="17"/>
      <c r="HOV196" s="17"/>
      <c r="HOW196" s="17"/>
      <c r="HOX196" s="17"/>
      <c r="HOY196" s="17"/>
      <c r="HOZ196" s="17"/>
      <c r="HPA196" s="17"/>
      <c r="HPB196" s="17"/>
      <c r="HPC196" s="17"/>
      <c r="HPD196" s="17"/>
      <c r="HPE196" s="17"/>
      <c r="HPF196" s="17"/>
      <c r="HPG196" s="17"/>
      <c r="HPH196" s="17"/>
      <c r="HPI196" s="17"/>
      <c r="HPJ196" s="17"/>
      <c r="HPK196" s="17"/>
      <c r="HPL196" s="17"/>
      <c r="HPM196" s="17"/>
      <c r="HPN196" s="17"/>
      <c r="HPO196" s="17"/>
      <c r="HPP196" s="17"/>
      <c r="HPQ196" s="17"/>
      <c r="HPR196" s="17"/>
      <c r="HPS196" s="17"/>
      <c r="HPT196" s="17"/>
      <c r="HPU196" s="17"/>
      <c r="HPV196" s="17"/>
      <c r="HPW196" s="17"/>
      <c r="HPX196" s="17"/>
      <c r="HPY196" s="17"/>
      <c r="HPZ196" s="17"/>
      <c r="HQA196" s="17"/>
      <c r="HQB196" s="17"/>
      <c r="HQC196" s="17"/>
      <c r="HQD196" s="17"/>
      <c r="HQE196" s="17"/>
      <c r="HQF196" s="17"/>
      <c r="HQG196" s="17"/>
      <c r="HQH196" s="17"/>
      <c r="HQI196" s="17"/>
      <c r="HQJ196" s="17"/>
      <c r="HQK196" s="17"/>
      <c r="HQL196" s="17"/>
      <c r="HQM196" s="17"/>
      <c r="HQN196" s="17"/>
      <c r="HQO196" s="17"/>
      <c r="HQP196" s="17"/>
      <c r="HQQ196" s="17"/>
      <c r="HQR196" s="17"/>
      <c r="HQS196" s="17"/>
      <c r="HQT196" s="17"/>
      <c r="HQU196" s="17"/>
      <c r="HQV196" s="17"/>
      <c r="HQW196" s="17"/>
      <c r="HQX196" s="17"/>
      <c r="HQY196" s="17"/>
      <c r="HQZ196" s="17"/>
      <c r="HRA196" s="17"/>
      <c r="HRB196" s="17"/>
      <c r="HRC196" s="17"/>
      <c r="HRD196" s="17"/>
      <c r="HRE196" s="17"/>
      <c r="HRF196" s="17"/>
      <c r="HRG196" s="17"/>
      <c r="HRH196" s="17"/>
      <c r="HRI196" s="17"/>
      <c r="HRJ196" s="17"/>
      <c r="HRK196" s="17"/>
      <c r="HRL196" s="17"/>
      <c r="HRM196" s="17"/>
      <c r="HRN196" s="17"/>
      <c r="HRO196" s="17"/>
      <c r="HRP196" s="17"/>
      <c r="HRQ196" s="17"/>
      <c r="HRR196" s="17"/>
      <c r="HRS196" s="17"/>
      <c r="HRT196" s="17"/>
      <c r="HRU196" s="17"/>
      <c r="HRV196" s="17"/>
      <c r="HRW196" s="17"/>
      <c r="HRX196" s="17"/>
      <c r="HRY196" s="17"/>
      <c r="HRZ196" s="17"/>
      <c r="HSA196" s="17"/>
      <c r="HSB196" s="17"/>
      <c r="HSC196" s="17"/>
      <c r="HSD196" s="17"/>
      <c r="HSE196" s="17"/>
      <c r="HSF196" s="17"/>
      <c r="HSG196" s="17"/>
      <c r="HSH196" s="17"/>
      <c r="HSI196" s="17"/>
      <c r="HSJ196" s="17"/>
      <c r="HSK196" s="17"/>
      <c r="HSL196" s="17"/>
      <c r="HSM196" s="17"/>
      <c r="HSN196" s="17"/>
      <c r="HSO196" s="17"/>
      <c r="HSP196" s="17"/>
      <c r="HSQ196" s="17"/>
      <c r="HSR196" s="17"/>
      <c r="HSS196" s="17"/>
      <c r="HST196" s="17"/>
      <c r="HSU196" s="17"/>
      <c r="HSV196" s="17"/>
      <c r="HSW196" s="17"/>
      <c r="HSX196" s="17"/>
      <c r="HSY196" s="17"/>
      <c r="HSZ196" s="17"/>
      <c r="HTA196" s="17"/>
      <c r="HTB196" s="17"/>
      <c r="HTC196" s="17"/>
      <c r="HTD196" s="17"/>
      <c r="HTE196" s="17"/>
      <c r="HTF196" s="17"/>
      <c r="HTG196" s="17"/>
      <c r="HTH196" s="17"/>
      <c r="HTI196" s="17"/>
      <c r="HTJ196" s="17"/>
      <c r="HTK196" s="17"/>
      <c r="HTL196" s="17"/>
      <c r="HTM196" s="17"/>
      <c r="HTN196" s="17"/>
      <c r="HTO196" s="17"/>
      <c r="HTP196" s="17"/>
      <c r="HTQ196" s="17"/>
      <c r="HTR196" s="17"/>
      <c r="HTS196" s="17"/>
      <c r="HTT196" s="17"/>
      <c r="HTU196" s="17"/>
      <c r="HTV196" s="17"/>
      <c r="HTW196" s="17"/>
      <c r="HTX196" s="17"/>
      <c r="HTY196" s="17"/>
      <c r="HTZ196" s="17"/>
      <c r="HUA196" s="17"/>
      <c r="HUB196" s="17"/>
      <c r="HUC196" s="17"/>
      <c r="HUD196" s="17"/>
      <c r="HUE196" s="17"/>
      <c r="HUF196" s="17"/>
      <c r="HUG196" s="17"/>
      <c r="HUH196" s="17"/>
      <c r="HUI196" s="17"/>
      <c r="HUJ196" s="17"/>
      <c r="HUK196" s="17"/>
      <c r="HUL196" s="17"/>
      <c r="HUM196" s="17"/>
      <c r="HUN196" s="17"/>
      <c r="HUO196" s="17"/>
      <c r="HUP196" s="17"/>
      <c r="HUQ196" s="17"/>
      <c r="HUR196" s="17"/>
      <c r="HUS196" s="17"/>
      <c r="HUT196" s="17"/>
      <c r="HUU196" s="17"/>
      <c r="HUV196" s="17"/>
      <c r="HUW196" s="17"/>
      <c r="HUX196" s="17"/>
      <c r="HUY196" s="17"/>
      <c r="HUZ196" s="17"/>
      <c r="HVA196" s="17"/>
      <c r="HVB196" s="17"/>
      <c r="HVC196" s="17"/>
      <c r="HVD196" s="17"/>
      <c r="HVE196" s="17"/>
      <c r="HVF196" s="17"/>
      <c r="HVG196" s="17"/>
      <c r="HVH196" s="17"/>
      <c r="HVI196" s="17"/>
      <c r="HVJ196" s="17"/>
      <c r="HVK196" s="17"/>
      <c r="HVL196" s="17"/>
      <c r="HVM196" s="17"/>
      <c r="HVN196" s="17"/>
      <c r="HVO196" s="17"/>
      <c r="HVP196" s="17"/>
      <c r="HVQ196" s="17"/>
      <c r="HVR196" s="17"/>
      <c r="HVS196" s="17"/>
      <c r="HVT196" s="17"/>
      <c r="HVU196" s="17"/>
      <c r="HVV196" s="17"/>
      <c r="HVW196" s="17"/>
      <c r="HVX196" s="17"/>
      <c r="HVY196" s="17"/>
      <c r="HVZ196" s="17"/>
      <c r="HWA196" s="17"/>
      <c r="HWB196" s="17"/>
      <c r="HWC196" s="17"/>
      <c r="HWD196" s="17"/>
      <c r="HWE196" s="17"/>
      <c r="HWF196" s="17"/>
      <c r="HWG196" s="17"/>
      <c r="HWH196" s="17"/>
      <c r="HWI196" s="17"/>
      <c r="HWJ196" s="17"/>
      <c r="HWK196" s="17"/>
      <c r="HWL196" s="17"/>
      <c r="HWM196" s="17"/>
      <c r="HWN196" s="17"/>
      <c r="HWO196" s="17"/>
      <c r="HWP196" s="17"/>
      <c r="HWQ196" s="17"/>
      <c r="HWR196" s="17"/>
      <c r="HWS196" s="17"/>
      <c r="HWT196" s="17"/>
      <c r="HWU196" s="17"/>
      <c r="HWV196" s="17"/>
      <c r="HWW196" s="17"/>
      <c r="HWX196" s="17"/>
      <c r="HWY196" s="17"/>
      <c r="HWZ196" s="17"/>
      <c r="HXA196" s="17"/>
      <c r="HXB196" s="17"/>
      <c r="HXC196" s="17"/>
      <c r="HXD196" s="17"/>
      <c r="HXE196" s="17"/>
      <c r="HXF196" s="17"/>
      <c r="HXG196" s="17"/>
      <c r="HXH196" s="17"/>
      <c r="HXI196" s="17"/>
      <c r="HXJ196" s="17"/>
      <c r="HXK196" s="17"/>
      <c r="HXL196" s="17"/>
      <c r="HXM196" s="17"/>
      <c r="HXN196" s="17"/>
      <c r="HXO196" s="17"/>
      <c r="HXP196" s="17"/>
      <c r="HXQ196" s="17"/>
      <c r="HXR196" s="17"/>
      <c r="HXS196" s="17"/>
      <c r="HXT196" s="17"/>
      <c r="HXU196" s="17"/>
      <c r="HXV196" s="17"/>
      <c r="HXW196" s="17"/>
      <c r="HXX196" s="17"/>
      <c r="HXY196" s="17"/>
      <c r="HXZ196" s="17"/>
      <c r="HYA196" s="17"/>
      <c r="HYB196" s="17"/>
      <c r="HYC196" s="17"/>
      <c r="HYD196" s="17"/>
      <c r="HYE196" s="17"/>
      <c r="HYF196" s="17"/>
      <c r="HYG196" s="17"/>
      <c r="HYH196" s="17"/>
      <c r="HYI196" s="17"/>
      <c r="HYJ196" s="17"/>
      <c r="HYK196" s="17"/>
      <c r="HYL196" s="17"/>
      <c r="HYM196" s="17"/>
      <c r="HYN196" s="17"/>
      <c r="HYO196" s="17"/>
      <c r="HYP196" s="17"/>
      <c r="HYQ196" s="17"/>
      <c r="HYR196" s="17"/>
      <c r="HYS196" s="17"/>
      <c r="HYT196" s="17"/>
      <c r="HYU196" s="17"/>
      <c r="HYV196" s="17"/>
      <c r="HYW196" s="17"/>
      <c r="HYX196" s="17"/>
      <c r="HYY196" s="17"/>
      <c r="HYZ196" s="17"/>
      <c r="HZA196" s="17"/>
      <c r="HZB196" s="17"/>
      <c r="HZC196" s="17"/>
      <c r="HZD196" s="17"/>
      <c r="HZE196" s="17"/>
      <c r="HZF196" s="17"/>
      <c r="HZG196" s="17"/>
      <c r="HZH196" s="17"/>
      <c r="HZI196" s="17"/>
      <c r="HZJ196" s="17"/>
      <c r="HZK196" s="17"/>
      <c r="HZL196" s="17"/>
      <c r="HZM196" s="17"/>
      <c r="HZN196" s="17"/>
      <c r="HZO196" s="17"/>
      <c r="HZP196" s="17"/>
      <c r="HZQ196" s="17"/>
      <c r="HZR196" s="17"/>
      <c r="HZS196" s="17"/>
      <c r="HZT196" s="17"/>
      <c r="HZU196" s="17"/>
      <c r="HZV196" s="17"/>
      <c r="HZW196" s="17"/>
      <c r="HZX196" s="17"/>
      <c r="HZY196" s="17"/>
      <c r="HZZ196" s="17"/>
      <c r="IAA196" s="17"/>
      <c r="IAB196" s="17"/>
      <c r="IAC196" s="17"/>
      <c r="IAD196" s="17"/>
      <c r="IAE196" s="17"/>
      <c r="IAF196" s="17"/>
      <c r="IAG196" s="17"/>
      <c r="IAH196" s="17"/>
      <c r="IAI196" s="17"/>
      <c r="IAJ196" s="17"/>
      <c r="IAK196" s="17"/>
      <c r="IAL196" s="17"/>
      <c r="IAM196" s="17"/>
      <c r="IAN196" s="17"/>
      <c r="IAO196" s="17"/>
      <c r="IAP196" s="17"/>
      <c r="IAQ196" s="17"/>
      <c r="IAR196" s="17"/>
      <c r="IAS196" s="17"/>
      <c r="IAT196" s="17"/>
      <c r="IAU196" s="17"/>
      <c r="IAV196" s="17"/>
      <c r="IAW196" s="17"/>
      <c r="IAX196" s="17"/>
      <c r="IAY196" s="17"/>
      <c r="IAZ196" s="17"/>
      <c r="IBA196" s="17"/>
      <c r="IBB196" s="17"/>
      <c r="IBC196" s="17"/>
      <c r="IBD196" s="17"/>
      <c r="IBE196" s="17"/>
      <c r="IBF196" s="17"/>
      <c r="IBG196" s="17"/>
      <c r="IBH196" s="17"/>
      <c r="IBI196" s="17"/>
      <c r="IBJ196" s="17"/>
      <c r="IBK196" s="17"/>
      <c r="IBL196" s="17"/>
      <c r="IBM196" s="17"/>
      <c r="IBN196" s="17"/>
      <c r="IBO196" s="17"/>
      <c r="IBP196" s="17"/>
      <c r="IBQ196" s="17"/>
      <c r="IBR196" s="17"/>
      <c r="IBS196" s="17"/>
      <c r="IBT196" s="17"/>
      <c r="IBU196" s="17"/>
      <c r="IBV196" s="17"/>
      <c r="IBW196" s="17"/>
      <c r="IBX196" s="17"/>
      <c r="IBY196" s="17"/>
      <c r="IBZ196" s="17"/>
      <c r="ICA196" s="17"/>
      <c r="ICB196" s="17"/>
      <c r="ICC196" s="17"/>
      <c r="ICD196" s="17"/>
      <c r="ICE196" s="17"/>
      <c r="ICF196" s="17"/>
      <c r="ICG196" s="17"/>
      <c r="ICH196" s="17"/>
      <c r="ICI196" s="17"/>
      <c r="ICJ196" s="17"/>
      <c r="ICK196" s="17"/>
      <c r="ICL196" s="17"/>
      <c r="ICM196" s="17"/>
      <c r="ICN196" s="17"/>
      <c r="ICO196" s="17"/>
      <c r="ICP196" s="17"/>
      <c r="ICQ196" s="17"/>
      <c r="ICR196" s="17"/>
      <c r="ICS196" s="17"/>
      <c r="ICT196" s="17"/>
      <c r="ICU196" s="17"/>
      <c r="ICV196" s="17"/>
      <c r="ICW196" s="17"/>
      <c r="ICX196" s="17"/>
      <c r="ICY196" s="17"/>
      <c r="ICZ196" s="17"/>
      <c r="IDA196" s="17"/>
      <c r="IDB196" s="17"/>
      <c r="IDC196" s="17"/>
      <c r="IDD196" s="17"/>
      <c r="IDE196" s="17"/>
      <c r="IDF196" s="17"/>
      <c r="IDG196" s="17"/>
      <c r="IDH196" s="17"/>
      <c r="IDI196" s="17"/>
      <c r="IDJ196" s="17"/>
      <c r="IDK196" s="17"/>
      <c r="IDL196" s="17"/>
      <c r="IDM196" s="17"/>
      <c r="IDN196" s="17"/>
      <c r="IDO196" s="17"/>
      <c r="IDP196" s="17"/>
      <c r="IDQ196" s="17"/>
      <c r="IDR196" s="17"/>
      <c r="IDS196" s="17"/>
      <c r="IDT196" s="17"/>
      <c r="IDU196" s="17"/>
      <c r="IDV196" s="17"/>
      <c r="IDW196" s="17"/>
      <c r="IDX196" s="17"/>
      <c r="IDY196" s="17"/>
      <c r="IDZ196" s="17"/>
      <c r="IEA196" s="17"/>
      <c r="IEB196" s="17"/>
      <c r="IEC196" s="17"/>
      <c r="IED196" s="17"/>
      <c r="IEE196" s="17"/>
      <c r="IEF196" s="17"/>
      <c r="IEG196" s="17"/>
      <c r="IEH196" s="17"/>
      <c r="IEI196" s="17"/>
      <c r="IEJ196" s="17"/>
      <c r="IEK196" s="17"/>
      <c r="IEL196" s="17"/>
      <c r="IEM196" s="17"/>
      <c r="IEN196" s="17"/>
      <c r="IEO196" s="17"/>
      <c r="IEP196" s="17"/>
      <c r="IEQ196" s="17"/>
      <c r="IER196" s="17"/>
      <c r="IES196" s="17"/>
      <c r="IET196" s="17"/>
      <c r="IEU196" s="17"/>
      <c r="IEV196" s="17"/>
      <c r="IEW196" s="17"/>
      <c r="IEX196" s="17"/>
      <c r="IEY196" s="17"/>
      <c r="IEZ196" s="17"/>
      <c r="IFA196" s="17"/>
      <c r="IFB196" s="17"/>
      <c r="IFC196" s="17"/>
      <c r="IFD196" s="17"/>
      <c r="IFE196" s="17"/>
      <c r="IFF196" s="17"/>
      <c r="IFG196" s="17"/>
      <c r="IFH196" s="17"/>
      <c r="IFI196" s="17"/>
      <c r="IFJ196" s="17"/>
      <c r="IFK196" s="17"/>
      <c r="IFL196" s="17"/>
      <c r="IFM196" s="17"/>
      <c r="IFN196" s="17"/>
      <c r="IFO196" s="17"/>
      <c r="IFP196" s="17"/>
      <c r="IFQ196" s="17"/>
      <c r="IFR196" s="17"/>
      <c r="IFS196" s="17"/>
      <c r="IFT196" s="17"/>
      <c r="IFU196" s="17"/>
      <c r="IFV196" s="17"/>
      <c r="IFW196" s="17"/>
      <c r="IFX196" s="17"/>
      <c r="IFY196" s="17"/>
      <c r="IFZ196" s="17"/>
      <c r="IGA196" s="17"/>
      <c r="IGB196" s="17"/>
      <c r="IGC196" s="17"/>
      <c r="IGD196" s="17"/>
      <c r="IGE196" s="17"/>
      <c r="IGF196" s="17"/>
      <c r="IGG196" s="17"/>
      <c r="IGH196" s="17"/>
      <c r="IGI196" s="17"/>
      <c r="IGJ196" s="17"/>
      <c r="IGK196" s="17"/>
      <c r="IGL196" s="17"/>
      <c r="IGM196" s="17"/>
      <c r="IGN196" s="17"/>
      <c r="IGO196" s="17"/>
      <c r="IGP196" s="17"/>
      <c r="IGQ196" s="17"/>
      <c r="IGR196" s="17"/>
      <c r="IGS196" s="17"/>
      <c r="IGT196" s="17"/>
      <c r="IGU196" s="17"/>
      <c r="IGV196" s="17"/>
      <c r="IGW196" s="17"/>
      <c r="IGX196" s="17"/>
      <c r="IGY196" s="17"/>
      <c r="IGZ196" s="17"/>
      <c r="IHA196" s="17"/>
      <c r="IHB196" s="17"/>
      <c r="IHC196" s="17"/>
      <c r="IHD196" s="17"/>
      <c r="IHE196" s="17"/>
      <c r="IHF196" s="17"/>
      <c r="IHG196" s="17"/>
      <c r="IHH196" s="17"/>
      <c r="IHI196" s="17"/>
      <c r="IHJ196" s="17"/>
      <c r="IHK196" s="17"/>
      <c r="IHL196" s="17"/>
      <c r="IHM196" s="17"/>
      <c r="IHN196" s="17"/>
      <c r="IHO196" s="17"/>
      <c r="IHP196" s="17"/>
      <c r="IHQ196" s="17"/>
      <c r="IHR196" s="17"/>
      <c r="IHS196" s="17"/>
      <c r="IHT196" s="17"/>
      <c r="IHU196" s="17"/>
      <c r="IHV196" s="17"/>
      <c r="IHW196" s="17"/>
      <c r="IHX196" s="17"/>
      <c r="IHY196" s="17"/>
      <c r="IHZ196" s="17"/>
      <c r="IIA196" s="17"/>
      <c r="IIB196" s="17"/>
      <c r="IIC196" s="17"/>
      <c r="IID196" s="17"/>
      <c r="IIE196" s="17"/>
      <c r="IIF196" s="17"/>
      <c r="IIG196" s="17"/>
      <c r="IIH196" s="17"/>
      <c r="III196" s="17"/>
      <c r="IIJ196" s="17"/>
      <c r="IIK196" s="17"/>
      <c r="IIL196" s="17"/>
      <c r="IIM196" s="17"/>
      <c r="IIN196" s="17"/>
      <c r="IIO196" s="17"/>
      <c r="IIP196" s="17"/>
      <c r="IIQ196" s="17"/>
      <c r="IIR196" s="17"/>
      <c r="IIS196" s="17"/>
      <c r="IIT196" s="17"/>
      <c r="IIU196" s="17"/>
      <c r="IIV196" s="17"/>
      <c r="IIW196" s="17"/>
      <c r="IIX196" s="17"/>
      <c r="IIY196" s="17"/>
      <c r="IIZ196" s="17"/>
      <c r="IJA196" s="17"/>
      <c r="IJB196" s="17"/>
      <c r="IJC196" s="17"/>
      <c r="IJD196" s="17"/>
      <c r="IJE196" s="17"/>
      <c r="IJF196" s="17"/>
      <c r="IJG196" s="17"/>
      <c r="IJH196" s="17"/>
      <c r="IJI196" s="17"/>
      <c r="IJJ196" s="17"/>
      <c r="IJK196" s="17"/>
      <c r="IJL196" s="17"/>
      <c r="IJM196" s="17"/>
      <c r="IJN196" s="17"/>
      <c r="IJO196" s="17"/>
      <c r="IJP196" s="17"/>
      <c r="IJQ196" s="17"/>
      <c r="IJR196" s="17"/>
      <c r="IJS196" s="17"/>
      <c r="IJT196" s="17"/>
      <c r="IJU196" s="17"/>
      <c r="IJV196" s="17"/>
      <c r="IJW196" s="17"/>
      <c r="IJX196" s="17"/>
      <c r="IJY196" s="17"/>
      <c r="IJZ196" s="17"/>
      <c r="IKA196" s="17"/>
      <c r="IKB196" s="17"/>
      <c r="IKC196" s="17"/>
      <c r="IKD196" s="17"/>
      <c r="IKE196" s="17"/>
      <c r="IKF196" s="17"/>
      <c r="IKG196" s="17"/>
      <c r="IKH196" s="17"/>
      <c r="IKI196" s="17"/>
      <c r="IKJ196" s="17"/>
      <c r="IKK196" s="17"/>
      <c r="IKL196" s="17"/>
      <c r="IKM196" s="17"/>
      <c r="IKN196" s="17"/>
      <c r="IKO196" s="17"/>
      <c r="IKP196" s="17"/>
      <c r="IKQ196" s="17"/>
      <c r="IKR196" s="17"/>
      <c r="IKS196" s="17"/>
      <c r="IKT196" s="17"/>
      <c r="IKU196" s="17"/>
      <c r="IKV196" s="17"/>
      <c r="IKW196" s="17"/>
      <c r="IKX196" s="17"/>
      <c r="IKY196" s="17"/>
      <c r="IKZ196" s="17"/>
      <c r="ILA196" s="17"/>
      <c r="ILB196" s="17"/>
      <c r="ILC196" s="17"/>
      <c r="ILD196" s="17"/>
      <c r="ILE196" s="17"/>
      <c r="ILF196" s="17"/>
      <c r="ILG196" s="17"/>
      <c r="ILH196" s="17"/>
      <c r="ILI196" s="17"/>
      <c r="ILJ196" s="17"/>
      <c r="ILK196" s="17"/>
      <c r="ILL196" s="17"/>
      <c r="ILM196" s="17"/>
      <c r="ILN196" s="17"/>
      <c r="ILO196" s="17"/>
      <c r="ILP196" s="17"/>
      <c r="ILQ196" s="17"/>
      <c r="ILR196" s="17"/>
      <c r="ILS196" s="17"/>
      <c r="ILT196" s="17"/>
      <c r="ILU196" s="17"/>
      <c r="ILV196" s="17"/>
      <c r="ILW196" s="17"/>
      <c r="ILX196" s="17"/>
      <c r="ILY196" s="17"/>
      <c r="ILZ196" s="17"/>
      <c r="IMA196" s="17"/>
      <c r="IMB196" s="17"/>
      <c r="IMC196" s="17"/>
      <c r="IMD196" s="17"/>
      <c r="IME196" s="17"/>
      <c r="IMF196" s="17"/>
      <c r="IMG196" s="17"/>
      <c r="IMH196" s="17"/>
      <c r="IMI196" s="17"/>
      <c r="IMJ196" s="17"/>
      <c r="IMK196" s="17"/>
      <c r="IML196" s="17"/>
      <c r="IMM196" s="17"/>
      <c r="IMN196" s="17"/>
      <c r="IMO196" s="17"/>
      <c r="IMP196" s="17"/>
      <c r="IMQ196" s="17"/>
      <c r="IMR196" s="17"/>
      <c r="IMS196" s="17"/>
      <c r="IMT196" s="17"/>
      <c r="IMU196" s="17"/>
      <c r="IMV196" s="17"/>
      <c r="IMW196" s="17"/>
      <c r="IMX196" s="17"/>
      <c r="IMY196" s="17"/>
      <c r="IMZ196" s="17"/>
      <c r="INA196" s="17"/>
      <c r="INB196" s="17"/>
      <c r="INC196" s="17"/>
      <c r="IND196" s="17"/>
      <c r="INE196" s="17"/>
      <c r="INF196" s="17"/>
      <c r="ING196" s="17"/>
      <c r="INH196" s="17"/>
      <c r="INI196" s="17"/>
      <c r="INJ196" s="17"/>
      <c r="INK196" s="17"/>
      <c r="INL196" s="17"/>
      <c r="INM196" s="17"/>
      <c r="INN196" s="17"/>
      <c r="INO196" s="17"/>
      <c r="INP196" s="17"/>
      <c r="INQ196" s="17"/>
      <c r="INR196" s="17"/>
      <c r="INS196" s="17"/>
      <c r="INT196" s="17"/>
      <c r="INU196" s="17"/>
      <c r="INV196" s="17"/>
      <c r="INW196" s="17"/>
      <c r="INX196" s="17"/>
      <c r="INY196" s="17"/>
      <c r="INZ196" s="17"/>
      <c r="IOA196" s="17"/>
      <c r="IOB196" s="17"/>
      <c r="IOC196" s="17"/>
      <c r="IOD196" s="17"/>
      <c r="IOE196" s="17"/>
      <c r="IOF196" s="17"/>
      <c r="IOG196" s="17"/>
      <c r="IOH196" s="17"/>
      <c r="IOI196" s="17"/>
      <c r="IOJ196" s="17"/>
      <c r="IOK196" s="17"/>
      <c r="IOL196" s="17"/>
      <c r="IOM196" s="17"/>
      <c r="ION196" s="17"/>
      <c r="IOO196" s="17"/>
      <c r="IOP196" s="17"/>
      <c r="IOQ196" s="17"/>
      <c r="IOR196" s="17"/>
      <c r="IOS196" s="17"/>
      <c r="IOT196" s="17"/>
      <c r="IOU196" s="17"/>
      <c r="IOV196" s="17"/>
      <c r="IOW196" s="17"/>
      <c r="IOX196" s="17"/>
      <c r="IOY196" s="17"/>
      <c r="IOZ196" s="17"/>
      <c r="IPA196" s="17"/>
      <c r="IPB196" s="17"/>
      <c r="IPC196" s="17"/>
      <c r="IPD196" s="17"/>
      <c r="IPE196" s="17"/>
      <c r="IPF196" s="17"/>
      <c r="IPG196" s="17"/>
      <c r="IPH196" s="17"/>
      <c r="IPI196" s="17"/>
      <c r="IPJ196" s="17"/>
      <c r="IPK196" s="17"/>
      <c r="IPL196" s="17"/>
      <c r="IPM196" s="17"/>
      <c r="IPN196" s="17"/>
      <c r="IPO196" s="17"/>
      <c r="IPP196" s="17"/>
      <c r="IPQ196" s="17"/>
      <c r="IPR196" s="17"/>
      <c r="IPS196" s="17"/>
      <c r="IPT196" s="17"/>
      <c r="IPU196" s="17"/>
      <c r="IPV196" s="17"/>
      <c r="IPW196" s="17"/>
      <c r="IPX196" s="17"/>
      <c r="IPY196" s="17"/>
      <c r="IPZ196" s="17"/>
      <c r="IQA196" s="17"/>
      <c r="IQB196" s="17"/>
      <c r="IQC196" s="17"/>
      <c r="IQD196" s="17"/>
      <c r="IQE196" s="17"/>
      <c r="IQF196" s="17"/>
      <c r="IQG196" s="17"/>
      <c r="IQH196" s="17"/>
      <c r="IQI196" s="17"/>
      <c r="IQJ196" s="17"/>
      <c r="IQK196" s="17"/>
      <c r="IQL196" s="17"/>
      <c r="IQM196" s="17"/>
      <c r="IQN196" s="17"/>
      <c r="IQO196" s="17"/>
      <c r="IQP196" s="17"/>
      <c r="IQQ196" s="17"/>
      <c r="IQR196" s="17"/>
      <c r="IQS196" s="17"/>
      <c r="IQT196" s="17"/>
      <c r="IQU196" s="17"/>
      <c r="IQV196" s="17"/>
      <c r="IQW196" s="17"/>
      <c r="IQX196" s="17"/>
      <c r="IQY196" s="17"/>
      <c r="IQZ196" s="17"/>
      <c r="IRA196" s="17"/>
      <c r="IRB196" s="17"/>
      <c r="IRC196" s="17"/>
      <c r="IRD196" s="17"/>
      <c r="IRE196" s="17"/>
      <c r="IRF196" s="17"/>
      <c r="IRG196" s="17"/>
      <c r="IRH196" s="17"/>
      <c r="IRI196" s="17"/>
      <c r="IRJ196" s="17"/>
      <c r="IRK196" s="17"/>
      <c r="IRL196" s="17"/>
      <c r="IRM196" s="17"/>
      <c r="IRN196" s="17"/>
      <c r="IRO196" s="17"/>
      <c r="IRP196" s="17"/>
      <c r="IRQ196" s="17"/>
      <c r="IRR196" s="17"/>
      <c r="IRS196" s="17"/>
      <c r="IRT196" s="17"/>
      <c r="IRU196" s="17"/>
      <c r="IRV196" s="17"/>
      <c r="IRW196" s="17"/>
      <c r="IRX196" s="17"/>
      <c r="IRY196" s="17"/>
      <c r="IRZ196" s="17"/>
      <c r="ISA196" s="17"/>
      <c r="ISB196" s="17"/>
      <c r="ISC196" s="17"/>
      <c r="ISD196" s="17"/>
      <c r="ISE196" s="17"/>
      <c r="ISF196" s="17"/>
      <c r="ISG196" s="17"/>
      <c r="ISH196" s="17"/>
      <c r="ISI196" s="17"/>
      <c r="ISJ196" s="17"/>
      <c r="ISK196" s="17"/>
      <c r="ISL196" s="17"/>
      <c r="ISM196" s="17"/>
      <c r="ISN196" s="17"/>
      <c r="ISO196" s="17"/>
      <c r="ISP196" s="17"/>
      <c r="ISQ196" s="17"/>
      <c r="ISR196" s="17"/>
      <c r="ISS196" s="17"/>
      <c r="IST196" s="17"/>
      <c r="ISU196" s="17"/>
      <c r="ISV196" s="17"/>
      <c r="ISW196" s="17"/>
      <c r="ISX196" s="17"/>
      <c r="ISY196" s="17"/>
      <c r="ISZ196" s="17"/>
      <c r="ITA196" s="17"/>
      <c r="ITB196" s="17"/>
      <c r="ITC196" s="17"/>
      <c r="ITD196" s="17"/>
      <c r="ITE196" s="17"/>
      <c r="ITF196" s="17"/>
      <c r="ITG196" s="17"/>
      <c r="ITH196" s="17"/>
      <c r="ITI196" s="17"/>
      <c r="ITJ196" s="17"/>
      <c r="ITK196" s="17"/>
      <c r="ITL196" s="17"/>
      <c r="ITM196" s="17"/>
      <c r="ITN196" s="17"/>
      <c r="ITO196" s="17"/>
      <c r="ITP196" s="17"/>
      <c r="ITQ196" s="17"/>
      <c r="ITR196" s="17"/>
      <c r="ITS196" s="17"/>
      <c r="ITT196" s="17"/>
      <c r="ITU196" s="17"/>
      <c r="ITV196" s="17"/>
      <c r="ITW196" s="17"/>
      <c r="ITX196" s="17"/>
      <c r="ITY196" s="17"/>
      <c r="ITZ196" s="17"/>
      <c r="IUA196" s="17"/>
      <c r="IUB196" s="17"/>
      <c r="IUC196" s="17"/>
      <c r="IUD196" s="17"/>
      <c r="IUE196" s="17"/>
      <c r="IUF196" s="17"/>
      <c r="IUG196" s="17"/>
      <c r="IUH196" s="17"/>
      <c r="IUI196" s="17"/>
      <c r="IUJ196" s="17"/>
      <c r="IUK196" s="17"/>
      <c r="IUL196" s="17"/>
      <c r="IUM196" s="17"/>
      <c r="IUN196" s="17"/>
      <c r="IUO196" s="17"/>
      <c r="IUP196" s="17"/>
      <c r="IUQ196" s="17"/>
      <c r="IUR196" s="17"/>
      <c r="IUS196" s="17"/>
      <c r="IUT196" s="17"/>
      <c r="IUU196" s="17"/>
      <c r="IUV196" s="17"/>
      <c r="IUW196" s="17"/>
      <c r="IUX196" s="17"/>
      <c r="IUY196" s="17"/>
      <c r="IUZ196" s="17"/>
      <c r="IVA196" s="17"/>
      <c r="IVB196" s="17"/>
      <c r="IVC196" s="17"/>
      <c r="IVD196" s="17"/>
      <c r="IVE196" s="17"/>
      <c r="IVF196" s="17"/>
      <c r="IVG196" s="17"/>
      <c r="IVH196" s="17"/>
      <c r="IVI196" s="17"/>
      <c r="IVJ196" s="17"/>
      <c r="IVK196" s="17"/>
      <c r="IVL196" s="17"/>
      <c r="IVM196" s="17"/>
      <c r="IVN196" s="17"/>
      <c r="IVO196" s="17"/>
      <c r="IVP196" s="17"/>
      <c r="IVQ196" s="17"/>
      <c r="IVR196" s="17"/>
      <c r="IVS196" s="17"/>
      <c r="IVT196" s="17"/>
      <c r="IVU196" s="17"/>
      <c r="IVV196" s="17"/>
      <c r="IVW196" s="17"/>
      <c r="IVX196" s="17"/>
      <c r="IVY196" s="17"/>
      <c r="IVZ196" s="17"/>
      <c r="IWA196" s="17"/>
      <c r="IWB196" s="17"/>
      <c r="IWC196" s="17"/>
      <c r="IWD196" s="17"/>
      <c r="IWE196" s="17"/>
      <c r="IWF196" s="17"/>
      <c r="IWG196" s="17"/>
      <c r="IWH196" s="17"/>
      <c r="IWI196" s="17"/>
      <c r="IWJ196" s="17"/>
      <c r="IWK196" s="17"/>
      <c r="IWL196" s="17"/>
      <c r="IWM196" s="17"/>
      <c r="IWN196" s="17"/>
      <c r="IWO196" s="17"/>
      <c r="IWP196" s="17"/>
      <c r="IWQ196" s="17"/>
      <c r="IWR196" s="17"/>
      <c r="IWS196" s="17"/>
      <c r="IWT196" s="17"/>
      <c r="IWU196" s="17"/>
      <c r="IWV196" s="17"/>
      <c r="IWW196" s="17"/>
      <c r="IWX196" s="17"/>
      <c r="IWY196" s="17"/>
      <c r="IWZ196" s="17"/>
      <c r="IXA196" s="17"/>
      <c r="IXB196" s="17"/>
      <c r="IXC196" s="17"/>
      <c r="IXD196" s="17"/>
      <c r="IXE196" s="17"/>
      <c r="IXF196" s="17"/>
      <c r="IXG196" s="17"/>
      <c r="IXH196" s="17"/>
      <c r="IXI196" s="17"/>
      <c r="IXJ196" s="17"/>
      <c r="IXK196" s="17"/>
      <c r="IXL196" s="17"/>
      <c r="IXM196" s="17"/>
      <c r="IXN196" s="17"/>
      <c r="IXO196" s="17"/>
      <c r="IXP196" s="17"/>
      <c r="IXQ196" s="17"/>
      <c r="IXR196" s="17"/>
      <c r="IXS196" s="17"/>
      <c r="IXT196" s="17"/>
      <c r="IXU196" s="17"/>
      <c r="IXV196" s="17"/>
      <c r="IXW196" s="17"/>
      <c r="IXX196" s="17"/>
      <c r="IXY196" s="17"/>
      <c r="IXZ196" s="17"/>
      <c r="IYA196" s="17"/>
      <c r="IYB196" s="17"/>
      <c r="IYC196" s="17"/>
      <c r="IYD196" s="17"/>
      <c r="IYE196" s="17"/>
      <c r="IYF196" s="17"/>
      <c r="IYG196" s="17"/>
      <c r="IYH196" s="17"/>
      <c r="IYI196" s="17"/>
      <c r="IYJ196" s="17"/>
      <c r="IYK196" s="17"/>
      <c r="IYL196" s="17"/>
      <c r="IYM196" s="17"/>
      <c r="IYN196" s="17"/>
      <c r="IYO196" s="17"/>
      <c r="IYP196" s="17"/>
      <c r="IYQ196" s="17"/>
      <c r="IYR196" s="17"/>
      <c r="IYS196" s="17"/>
      <c r="IYT196" s="17"/>
      <c r="IYU196" s="17"/>
      <c r="IYV196" s="17"/>
      <c r="IYW196" s="17"/>
      <c r="IYX196" s="17"/>
      <c r="IYY196" s="17"/>
      <c r="IYZ196" s="17"/>
      <c r="IZA196" s="17"/>
      <c r="IZB196" s="17"/>
      <c r="IZC196" s="17"/>
      <c r="IZD196" s="17"/>
      <c r="IZE196" s="17"/>
      <c r="IZF196" s="17"/>
      <c r="IZG196" s="17"/>
      <c r="IZH196" s="17"/>
      <c r="IZI196" s="17"/>
      <c r="IZJ196" s="17"/>
      <c r="IZK196" s="17"/>
      <c r="IZL196" s="17"/>
      <c r="IZM196" s="17"/>
      <c r="IZN196" s="17"/>
      <c r="IZO196" s="17"/>
      <c r="IZP196" s="17"/>
      <c r="IZQ196" s="17"/>
      <c r="IZR196" s="17"/>
      <c r="IZS196" s="17"/>
      <c r="IZT196" s="17"/>
      <c r="IZU196" s="17"/>
      <c r="IZV196" s="17"/>
      <c r="IZW196" s="17"/>
      <c r="IZX196" s="17"/>
      <c r="IZY196" s="17"/>
      <c r="IZZ196" s="17"/>
      <c r="JAA196" s="17"/>
      <c r="JAB196" s="17"/>
      <c r="JAC196" s="17"/>
      <c r="JAD196" s="17"/>
      <c r="JAE196" s="17"/>
      <c r="JAF196" s="17"/>
      <c r="JAG196" s="17"/>
      <c r="JAH196" s="17"/>
      <c r="JAI196" s="17"/>
      <c r="JAJ196" s="17"/>
      <c r="JAK196" s="17"/>
      <c r="JAL196" s="17"/>
      <c r="JAM196" s="17"/>
      <c r="JAN196" s="17"/>
      <c r="JAO196" s="17"/>
      <c r="JAP196" s="17"/>
      <c r="JAQ196" s="17"/>
      <c r="JAR196" s="17"/>
      <c r="JAS196" s="17"/>
      <c r="JAT196" s="17"/>
      <c r="JAU196" s="17"/>
      <c r="JAV196" s="17"/>
      <c r="JAW196" s="17"/>
      <c r="JAX196" s="17"/>
      <c r="JAY196" s="17"/>
      <c r="JAZ196" s="17"/>
      <c r="JBA196" s="17"/>
      <c r="JBB196" s="17"/>
      <c r="JBC196" s="17"/>
      <c r="JBD196" s="17"/>
      <c r="JBE196" s="17"/>
      <c r="JBF196" s="17"/>
      <c r="JBG196" s="17"/>
      <c r="JBH196" s="17"/>
      <c r="JBI196" s="17"/>
      <c r="JBJ196" s="17"/>
      <c r="JBK196" s="17"/>
      <c r="JBL196" s="17"/>
      <c r="JBM196" s="17"/>
      <c r="JBN196" s="17"/>
      <c r="JBO196" s="17"/>
      <c r="JBP196" s="17"/>
      <c r="JBQ196" s="17"/>
      <c r="JBR196" s="17"/>
      <c r="JBS196" s="17"/>
      <c r="JBT196" s="17"/>
      <c r="JBU196" s="17"/>
      <c r="JBV196" s="17"/>
      <c r="JBW196" s="17"/>
      <c r="JBX196" s="17"/>
      <c r="JBY196" s="17"/>
      <c r="JBZ196" s="17"/>
      <c r="JCA196" s="17"/>
      <c r="JCB196" s="17"/>
      <c r="JCC196" s="17"/>
      <c r="JCD196" s="17"/>
      <c r="JCE196" s="17"/>
      <c r="JCF196" s="17"/>
      <c r="JCG196" s="17"/>
      <c r="JCH196" s="17"/>
      <c r="JCI196" s="17"/>
      <c r="JCJ196" s="17"/>
      <c r="JCK196" s="17"/>
      <c r="JCL196" s="17"/>
      <c r="JCM196" s="17"/>
      <c r="JCN196" s="17"/>
      <c r="JCO196" s="17"/>
      <c r="JCP196" s="17"/>
      <c r="JCQ196" s="17"/>
      <c r="JCR196" s="17"/>
      <c r="JCS196" s="17"/>
      <c r="JCT196" s="17"/>
      <c r="JCU196" s="17"/>
      <c r="JCV196" s="17"/>
      <c r="JCW196" s="17"/>
      <c r="JCX196" s="17"/>
      <c r="JCY196" s="17"/>
      <c r="JCZ196" s="17"/>
      <c r="JDA196" s="17"/>
      <c r="JDB196" s="17"/>
      <c r="JDC196" s="17"/>
      <c r="JDD196" s="17"/>
      <c r="JDE196" s="17"/>
      <c r="JDF196" s="17"/>
      <c r="JDG196" s="17"/>
      <c r="JDH196" s="17"/>
      <c r="JDI196" s="17"/>
      <c r="JDJ196" s="17"/>
      <c r="JDK196" s="17"/>
      <c r="JDL196" s="17"/>
      <c r="JDM196" s="17"/>
      <c r="JDN196" s="17"/>
      <c r="JDO196" s="17"/>
      <c r="JDP196" s="17"/>
      <c r="JDQ196" s="17"/>
      <c r="JDR196" s="17"/>
      <c r="JDS196" s="17"/>
      <c r="JDT196" s="17"/>
      <c r="JDU196" s="17"/>
      <c r="JDV196" s="17"/>
      <c r="JDW196" s="17"/>
      <c r="JDX196" s="17"/>
      <c r="JDY196" s="17"/>
      <c r="JDZ196" s="17"/>
      <c r="JEA196" s="17"/>
      <c r="JEB196" s="17"/>
      <c r="JEC196" s="17"/>
      <c r="JED196" s="17"/>
      <c r="JEE196" s="17"/>
      <c r="JEF196" s="17"/>
      <c r="JEG196" s="17"/>
      <c r="JEH196" s="17"/>
      <c r="JEI196" s="17"/>
      <c r="JEJ196" s="17"/>
      <c r="JEK196" s="17"/>
      <c r="JEL196" s="17"/>
      <c r="JEM196" s="17"/>
      <c r="JEN196" s="17"/>
      <c r="JEO196" s="17"/>
      <c r="JEP196" s="17"/>
      <c r="JEQ196" s="17"/>
      <c r="JER196" s="17"/>
      <c r="JES196" s="17"/>
      <c r="JET196" s="17"/>
      <c r="JEU196" s="17"/>
      <c r="JEV196" s="17"/>
      <c r="JEW196" s="17"/>
      <c r="JEX196" s="17"/>
      <c r="JEY196" s="17"/>
      <c r="JEZ196" s="17"/>
      <c r="JFA196" s="17"/>
      <c r="JFB196" s="17"/>
      <c r="JFC196" s="17"/>
      <c r="JFD196" s="17"/>
      <c r="JFE196" s="17"/>
      <c r="JFF196" s="17"/>
      <c r="JFG196" s="17"/>
      <c r="JFH196" s="17"/>
      <c r="JFI196" s="17"/>
      <c r="JFJ196" s="17"/>
      <c r="JFK196" s="17"/>
      <c r="JFL196" s="17"/>
      <c r="JFM196" s="17"/>
      <c r="JFN196" s="17"/>
      <c r="JFO196" s="17"/>
      <c r="JFP196" s="17"/>
      <c r="JFQ196" s="17"/>
      <c r="JFR196" s="17"/>
      <c r="JFS196" s="17"/>
      <c r="JFT196" s="17"/>
      <c r="JFU196" s="17"/>
      <c r="JFV196" s="17"/>
      <c r="JFW196" s="17"/>
      <c r="JFX196" s="17"/>
      <c r="JFY196" s="17"/>
      <c r="JFZ196" s="17"/>
      <c r="JGA196" s="17"/>
      <c r="JGB196" s="17"/>
      <c r="JGC196" s="17"/>
      <c r="JGD196" s="17"/>
      <c r="JGE196" s="17"/>
      <c r="JGF196" s="17"/>
      <c r="JGG196" s="17"/>
      <c r="JGH196" s="17"/>
      <c r="JGI196" s="17"/>
      <c r="JGJ196" s="17"/>
      <c r="JGK196" s="17"/>
      <c r="JGL196" s="17"/>
      <c r="JGM196" s="17"/>
      <c r="JGN196" s="17"/>
      <c r="JGO196" s="17"/>
      <c r="JGP196" s="17"/>
      <c r="JGQ196" s="17"/>
      <c r="JGR196" s="17"/>
      <c r="JGS196" s="17"/>
      <c r="JGT196" s="17"/>
      <c r="JGU196" s="17"/>
      <c r="JGV196" s="17"/>
      <c r="JGW196" s="17"/>
      <c r="JGX196" s="17"/>
      <c r="JGY196" s="17"/>
      <c r="JGZ196" s="17"/>
      <c r="JHA196" s="17"/>
      <c r="JHB196" s="17"/>
      <c r="JHC196" s="17"/>
      <c r="JHD196" s="17"/>
      <c r="JHE196" s="17"/>
      <c r="JHF196" s="17"/>
      <c r="JHG196" s="17"/>
      <c r="JHH196" s="17"/>
      <c r="JHI196" s="17"/>
      <c r="JHJ196" s="17"/>
      <c r="JHK196" s="17"/>
      <c r="JHL196" s="17"/>
      <c r="JHM196" s="17"/>
      <c r="JHN196" s="17"/>
      <c r="JHO196" s="17"/>
      <c r="JHP196" s="17"/>
      <c r="JHQ196" s="17"/>
      <c r="JHR196" s="17"/>
      <c r="JHS196" s="17"/>
      <c r="JHT196" s="17"/>
      <c r="JHU196" s="17"/>
      <c r="JHV196" s="17"/>
      <c r="JHW196" s="17"/>
      <c r="JHX196" s="17"/>
      <c r="JHY196" s="17"/>
      <c r="JHZ196" s="17"/>
      <c r="JIA196" s="17"/>
      <c r="JIB196" s="17"/>
      <c r="JIC196" s="17"/>
      <c r="JID196" s="17"/>
      <c r="JIE196" s="17"/>
      <c r="JIF196" s="17"/>
      <c r="JIG196" s="17"/>
      <c r="JIH196" s="17"/>
      <c r="JII196" s="17"/>
      <c r="JIJ196" s="17"/>
      <c r="JIK196" s="17"/>
      <c r="JIL196" s="17"/>
      <c r="JIM196" s="17"/>
      <c r="JIN196" s="17"/>
      <c r="JIO196" s="17"/>
      <c r="JIP196" s="17"/>
      <c r="JIQ196" s="17"/>
      <c r="JIR196" s="17"/>
      <c r="JIS196" s="17"/>
      <c r="JIT196" s="17"/>
      <c r="JIU196" s="17"/>
      <c r="JIV196" s="17"/>
      <c r="JIW196" s="17"/>
      <c r="JIX196" s="17"/>
      <c r="JIY196" s="17"/>
      <c r="JIZ196" s="17"/>
      <c r="JJA196" s="17"/>
      <c r="JJB196" s="17"/>
      <c r="JJC196" s="17"/>
      <c r="JJD196" s="17"/>
      <c r="JJE196" s="17"/>
      <c r="JJF196" s="17"/>
      <c r="JJG196" s="17"/>
      <c r="JJH196" s="17"/>
      <c r="JJI196" s="17"/>
      <c r="JJJ196" s="17"/>
      <c r="JJK196" s="17"/>
      <c r="JJL196" s="17"/>
      <c r="JJM196" s="17"/>
      <c r="JJN196" s="17"/>
      <c r="JJO196" s="17"/>
      <c r="JJP196" s="17"/>
      <c r="JJQ196" s="17"/>
      <c r="JJR196" s="17"/>
      <c r="JJS196" s="17"/>
      <c r="JJT196" s="17"/>
      <c r="JJU196" s="17"/>
      <c r="JJV196" s="17"/>
      <c r="JJW196" s="17"/>
      <c r="JJX196" s="17"/>
      <c r="JJY196" s="17"/>
      <c r="JJZ196" s="17"/>
      <c r="JKA196" s="17"/>
      <c r="JKB196" s="17"/>
      <c r="JKC196" s="17"/>
      <c r="JKD196" s="17"/>
      <c r="JKE196" s="17"/>
      <c r="JKF196" s="17"/>
      <c r="JKG196" s="17"/>
      <c r="JKH196" s="17"/>
      <c r="JKI196" s="17"/>
      <c r="JKJ196" s="17"/>
      <c r="JKK196" s="17"/>
      <c r="JKL196" s="17"/>
      <c r="JKM196" s="17"/>
      <c r="JKN196" s="17"/>
      <c r="JKO196" s="17"/>
      <c r="JKP196" s="17"/>
      <c r="JKQ196" s="17"/>
      <c r="JKR196" s="17"/>
      <c r="JKS196" s="17"/>
      <c r="JKT196" s="17"/>
      <c r="JKU196" s="17"/>
      <c r="JKV196" s="17"/>
      <c r="JKW196" s="17"/>
      <c r="JKX196" s="17"/>
      <c r="JKY196" s="17"/>
      <c r="JKZ196" s="17"/>
      <c r="JLA196" s="17"/>
      <c r="JLB196" s="17"/>
      <c r="JLC196" s="17"/>
      <c r="JLD196" s="17"/>
      <c r="JLE196" s="17"/>
      <c r="JLF196" s="17"/>
      <c r="JLG196" s="17"/>
      <c r="JLH196" s="17"/>
      <c r="JLI196" s="17"/>
      <c r="JLJ196" s="17"/>
      <c r="JLK196" s="17"/>
      <c r="JLL196" s="17"/>
      <c r="JLM196" s="17"/>
      <c r="JLN196" s="17"/>
      <c r="JLO196" s="17"/>
      <c r="JLP196" s="17"/>
      <c r="JLQ196" s="17"/>
      <c r="JLR196" s="17"/>
      <c r="JLS196" s="17"/>
      <c r="JLT196" s="17"/>
      <c r="JLU196" s="17"/>
      <c r="JLV196" s="17"/>
      <c r="JLW196" s="17"/>
      <c r="JLX196" s="17"/>
      <c r="JLY196" s="17"/>
      <c r="JLZ196" s="17"/>
      <c r="JMA196" s="17"/>
      <c r="JMB196" s="17"/>
      <c r="JMC196" s="17"/>
      <c r="JMD196" s="17"/>
      <c r="JME196" s="17"/>
      <c r="JMF196" s="17"/>
      <c r="JMG196" s="17"/>
      <c r="JMH196" s="17"/>
      <c r="JMI196" s="17"/>
      <c r="JMJ196" s="17"/>
      <c r="JMK196" s="17"/>
      <c r="JML196" s="17"/>
      <c r="JMM196" s="17"/>
      <c r="JMN196" s="17"/>
      <c r="JMO196" s="17"/>
      <c r="JMP196" s="17"/>
      <c r="JMQ196" s="17"/>
      <c r="JMR196" s="17"/>
      <c r="JMS196" s="17"/>
      <c r="JMT196" s="17"/>
      <c r="JMU196" s="17"/>
      <c r="JMV196" s="17"/>
      <c r="JMW196" s="17"/>
      <c r="JMX196" s="17"/>
      <c r="JMY196" s="17"/>
      <c r="JMZ196" s="17"/>
      <c r="JNA196" s="17"/>
      <c r="JNB196" s="17"/>
      <c r="JNC196" s="17"/>
      <c r="JND196" s="17"/>
      <c r="JNE196" s="17"/>
      <c r="JNF196" s="17"/>
      <c r="JNG196" s="17"/>
      <c r="JNH196" s="17"/>
      <c r="JNI196" s="17"/>
      <c r="JNJ196" s="17"/>
      <c r="JNK196" s="17"/>
      <c r="JNL196" s="17"/>
      <c r="JNM196" s="17"/>
      <c r="JNN196" s="17"/>
      <c r="JNO196" s="17"/>
      <c r="JNP196" s="17"/>
      <c r="JNQ196" s="17"/>
      <c r="JNR196" s="17"/>
      <c r="JNS196" s="17"/>
      <c r="JNT196" s="17"/>
      <c r="JNU196" s="17"/>
      <c r="JNV196" s="17"/>
      <c r="JNW196" s="17"/>
      <c r="JNX196" s="17"/>
      <c r="JNY196" s="17"/>
      <c r="JNZ196" s="17"/>
      <c r="JOA196" s="17"/>
      <c r="JOB196" s="17"/>
      <c r="JOC196" s="17"/>
      <c r="JOD196" s="17"/>
      <c r="JOE196" s="17"/>
      <c r="JOF196" s="17"/>
      <c r="JOG196" s="17"/>
      <c r="JOH196" s="17"/>
      <c r="JOI196" s="17"/>
      <c r="JOJ196" s="17"/>
      <c r="JOK196" s="17"/>
      <c r="JOL196" s="17"/>
      <c r="JOM196" s="17"/>
      <c r="JON196" s="17"/>
      <c r="JOO196" s="17"/>
      <c r="JOP196" s="17"/>
      <c r="JOQ196" s="17"/>
      <c r="JOR196" s="17"/>
      <c r="JOS196" s="17"/>
      <c r="JOT196" s="17"/>
      <c r="JOU196" s="17"/>
      <c r="JOV196" s="17"/>
      <c r="JOW196" s="17"/>
      <c r="JOX196" s="17"/>
      <c r="JOY196" s="17"/>
      <c r="JOZ196" s="17"/>
      <c r="JPA196" s="17"/>
      <c r="JPB196" s="17"/>
      <c r="JPC196" s="17"/>
      <c r="JPD196" s="17"/>
      <c r="JPE196" s="17"/>
      <c r="JPF196" s="17"/>
      <c r="JPG196" s="17"/>
      <c r="JPH196" s="17"/>
      <c r="JPI196" s="17"/>
      <c r="JPJ196" s="17"/>
      <c r="JPK196" s="17"/>
      <c r="JPL196" s="17"/>
      <c r="JPM196" s="17"/>
      <c r="JPN196" s="17"/>
      <c r="JPO196" s="17"/>
      <c r="JPP196" s="17"/>
      <c r="JPQ196" s="17"/>
      <c r="JPR196" s="17"/>
      <c r="JPS196" s="17"/>
      <c r="JPT196" s="17"/>
      <c r="JPU196" s="17"/>
      <c r="JPV196" s="17"/>
      <c r="JPW196" s="17"/>
      <c r="JPX196" s="17"/>
      <c r="JPY196" s="17"/>
      <c r="JPZ196" s="17"/>
      <c r="JQA196" s="17"/>
      <c r="JQB196" s="17"/>
      <c r="JQC196" s="17"/>
      <c r="JQD196" s="17"/>
      <c r="JQE196" s="17"/>
      <c r="JQF196" s="17"/>
      <c r="JQG196" s="17"/>
      <c r="JQH196" s="17"/>
      <c r="JQI196" s="17"/>
      <c r="JQJ196" s="17"/>
      <c r="JQK196" s="17"/>
      <c r="JQL196" s="17"/>
      <c r="JQM196" s="17"/>
      <c r="JQN196" s="17"/>
      <c r="JQO196" s="17"/>
      <c r="JQP196" s="17"/>
      <c r="JQQ196" s="17"/>
      <c r="JQR196" s="17"/>
      <c r="JQS196" s="17"/>
      <c r="JQT196" s="17"/>
      <c r="JQU196" s="17"/>
      <c r="JQV196" s="17"/>
      <c r="JQW196" s="17"/>
      <c r="JQX196" s="17"/>
      <c r="JQY196" s="17"/>
      <c r="JQZ196" s="17"/>
      <c r="JRA196" s="17"/>
      <c r="JRB196" s="17"/>
      <c r="JRC196" s="17"/>
      <c r="JRD196" s="17"/>
      <c r="JRE196" s="17"/>
      <c r="JRF196" s="17"/>
      <c r="JRG196" s="17"/>
      <c r="JRH196" s="17"/>
      <c r="JRI196" s="17"/>
      <c r="JRJ196" s="17"/>
      <c r="JRK196" s="17"/>
      <c r="JRL196" s="17"/>
      <c r="JRM196" s="17"/>
      <c r="JRN196" s="17"/>
      <c r="JRO196" s="17"/>
      <c r="JRP196" s="17"/>
      <c r="JRQ196" s="17"/>
      <c r="JRR196" s="17"/>
      <c r="JRS196" s="17"/>
      <c r="JRT196" s="17"/>
      <c r="JRU196" s="17"/>
      <c r="JRV196" s="17"/>
      <c r="JRW196" s="17"/>
      <c r="JRX196" s="17"/>
      <c r="JRY196" s="17"/>
      <c r="JRZ196" s="17"/>
      <c r="JSA196" s="17"/>
      <c r="JSB196" s="17"/>
      <c r="JSC196" s="17"/>
      <c r="JSD196" s="17"/>
      <c r="JSE196" s="17"/>
      <c r="JSF196" s="17"/>
      <c r="JSG196" s="17"/>
      <c r="JSH196" s="17"/>
      <c r="JSI196" s="17"/>
      <c r="JSJ196" s="17"/>
      <c r="JSK196" s="17"/>
      <c r="JSL196" s="17"/>
      <c r="JSM196" s="17"/>
      <c r="JSN196" s="17"/>
      <c r="JSO196" s="17"/>
      <c r="JSP196" s="17"/>
      <c r="JSQ196" s="17"/>
      <c r="JSR196" s="17"/>
      <c r="JSS196" s="17"/>
      <c r="JST196" s="17"/>
      <c r="JSU196" s="17"/>
      <c r="JSV196" s="17"/>
      <c r="JSW196" s="17"/>
      <c r="JSX196" s="17"/>
      <c r="JSY196" s="17"/>
      <c r="JSZ196" s="17"/>
      <c r="JTA196" s="17"/>
      <c r="JTB196" s="17"/>
      <c r="JTC196" s="17"/>
      <c r="JTD196" s="17"/>
      <c r="JTE196" s="17"/>
      <c r="JTF196" s="17"/>
      <c r="JTG196" s="17"/>
      <c r="JTH196" s="17"/>
      <c r="JTI196" s="17"/>
      <c r="JTJ196" s="17"/>
      <c r="JTK196" s="17"/>
      <c r="JTL196" s="17"/>
      <c r="JTM196" s="17"/>
      <c r="JTN196" s="17"/>
      <c r="JTO196" s="17"/>
      <c r="JTP196" s="17"/>
      <c r="JTQ196" s="17"/>
      <c r="JTR196" s="17"/>
      <c r="JTS196" s="17"/>
      <c r="JTT196" s="17"/>
      <c r="JTU196" s="17"/>
      <c r="JTV196" s="17"/>
      <c r="JTW196" s="17"/>
      <c r="JTX196" s="17"/>
      <c r="JTY196" s="17"/>
      <c r="JTZ196" s="17"/>
      <c r="JUA196" s="17"/>
      <c r="JUB196" s="17"/>
      <c r="JUC196" s="17"/>
      <c r="JUD196" s="17"/>
      <c r="JUE196" s="17"/>
      <c r="JUF196" s="17"/>
      <c r="JUG196" s="17"/>
      <c r="JUH196" s="17"/>
      <c r="JUI196" s="17"/>
      <c r="JUJ196" s="17"/>
      <c r="JUK196" s="17"/>
      <c r="JUL196" s="17"/>
      <c r="JUM196" s="17"/>
      <c r="JUN196" s="17"/>
      <c r="JUO196" s="17"/>
      <c r="JUP196" s="17"/>
      <c r="JUQ196" s="17"/>
      <c r="JUR196" s="17"/>
      <c r="JUS196" s="17"/>
      <c r="JUT196" s="17"/>
      <c r="JUU196" s="17"/>
      <c r="JUV196" s="17"/>
      <c r="JUW196" s="17"/>
      <c r="JUX196" s="17"/>
      <c r="JUY196" s="17"/>
      <c r="JUZ196" s="17"/>
      <c r="JVA196" s="17"/>
      <c r="JVB196" s="17"/>
      <c r="JVC196" s="17"/>
      <c r="JVD196" s="17"/>
      <c r="JVE196" s="17"/>
      <c r="JVF196" s="17"/>
      <c r="JVG196" s="17"/>
      <c r="JVH196" s="17"/>
      <c r="JVI196" s="17"/>
      <c r="JVJ196" s="17"/>
      <c r="JVK196" s="17"/>
      <c r="JVL196" s="17"/>
      <c r="JVM196" s="17"/>
      <c r="JVN196" s="17"/>
      <c r="JVO196" s="17"/>
      <c r="JVP196" s="17"/>
      <c r="JVQ196" s="17"/>
      <c r="JVR196" s="17"/>
      <c r="JVS196" s="17"/>
      <c r="JVT196" s="17"/>
      <c r="JVU196" s="17"/>
      <c r="JVV196" s="17"/>
      <c r="JVW196" s="17"/>
      <c r="JVX196" s="17"/>
      <c r="JVY196" s="17"/>
      <c r="JVZ196" s="17"/>
      <c r="JWA196" s="17"/>
      <c r="JWB196" s="17"/>
      <c r="JWC196" s="17"/>
      <c r="JWD196" s="17"/>
      <c r="JWE196" s="17"/>
      <c r="JWF196" s="17"/>
      <c r="JWG196" s="17"/>
      <c r="JWH196" s="17"/>
      <c r="JWI196" s="17"/>
      <c r="JWJ196" s="17"/>
      <c r="JWK196" s="17"/>
      <c r="JWL196" s="17"/>
      <c r="JWM196" s="17"/>
      <c r="JWN196" s="17"/>
      <c r="JWO196" s="17"/>
      <c r="JWP196" s="17"/>
      <c r="JWQ196" s="17"/>
      <c r="JWR196" s="17"/>
      <c r="JWS196" s="17"/>
      <c r="JWT196" s="17"/>
      <c r="JWU196" s="17"/>
      <c r="JWV196" s="17"/>
      <c r="JWW196" s="17"/>
      <c r="JWX196" s="17"/>
      <c r="JWY196" s="17"/>
      <c r="JWZ196" s="17"/>
      <c r="JXA196" s="17"/>
      <c r="JXB196" s="17"/>
      <c r="JXC196" s="17"/>
      <c r="JXD196" s="17"/>
      <c r="JXE196" s="17"/>
      <c r="JXF196" s="17"/>
      <c r="JXG196" s="17"/>
      <c r="JXH196" s="17"/>
      <c r="JXI196" s="17"/>
      <c r="JXJ196" s="17"/>
      <c r="JXK196" s="17"/>
      <c r="JXL196" s="17"/>
      <c r="JXM196" s="17"/>
      <c r="JXN196" s="17"/>
      <c r="JXO196" s="17"/>
      <c r="JXP196" s="17"/>
      <c r="JXQ196" s="17"/>
      <c r="JXR196" s="17"/>
      <c r="JXS196" s="17"/>
      <c r="JXT196" s="17"/>
      <c r="JXU196" s="17"/>
      <c r="JXV196" s="17"/>
      <c r="JXW196" s="17"/>
      <c r="JXX196" s="17"/>
      <c r="JXY196" s="17"/>
      <c r="JXZ196" s="17"/>
      <c r="JYA196" s="17"/>
      <c r="JYB196" s="17"/>
      <c r="JYC196" s="17"/>
      <c r="JYD196" s="17"/>
      <c r="JYE196" s="17"/>
      <c r="JYF196" s="17"/>
      <c r="JYG196" s="17"/>
      <c r="JYH196" s="17"/>
      <c r="JYI196" s="17"/>
      <c r="JYJ196" s="17"/>
      <c r="JYK196" s="17"/>
      <c r="JYL196" s="17"/>
      <c r="JYM196" s="17"/>
      <c r="JYN196" s="17"/>
      <c r="JYO196" s="17"/>
      <c r="JYP196" s="17"/>
      <c r="JYQ196" s="17"/>
      <c r="JYR196" s="17"/>
      <c r="JYS196" s="17"/>
      <c r="JYT196" s="17"/>
      <c r="JYU196" s="17"/>
      <c r="JYV196" s="17"/>
      <c r="JYW196" s="17"/>
      <c r="JYX196" s="17"/>
      <c r="JYY196" s="17"/>
      <c r="JYZ196" s="17"/>
      <c r="JZA196" s="17"/>
      <c r="JZB196" s="17"/>
      <c r="JZC196" s="17"/>
      <c r="JZD196" s="17"/>
      <c r="JZE196" s="17"/>
      <c r="JZF196" s="17"/>
      <c r="JZG196" s="17"/>
      <c r="JZH196" s="17"/>
      <c r="JZI196" s="17"/>
      <c r="JZJ196" s="17"/>
      <c r="JZK196" s="17"/>
      <c r="JZL196" s="17"/>
      <c r="JZM196" s="17"/>
      <c r="JZN196" s="17"/>
      <c r="JZO196" s="17"/>
      <c r="JZP196" s="17"/>
      <c r="JZQ196" s="17"/>
      <c r="JZR196" s="17"/>
      <c r="JZS196" s="17"/>
      <c r="JZT196" s="17"/>
      <c r="JZU196" s="17"/>
      <c r="JZV196" s="17"/>
      <c r="JZW196" s="17"/>
      <c r="JZX196" s="17"/>
      <c r="JZY196" s="17"/>
      <c r="JZZ196" s="17"/>
      <c r="KAA196" s="17"/>
      <c r="KAB196" s="17"/>
      <c r="KAC196" s="17"/>
      <c r="KAD196" s="17"/>
      <c r="KAE196" s="17"/>
      <c r="KAF196" s="17"/>
      <c r="KAG196" s="17"/>
      <c r="KAH196" s="17"/>
      <c r="KAI196" s="17"/>
      <c r="KAJ196" s="17"/>
      <c r="KAK196" s="17"/>
      <c r="KAL196" s="17"/>
      <c r="KAM196" s="17"/>
      <c r="KAN196" s="17"/>
      <c r="KAO196" s="17"/>
      <c r="KAP196" s="17"/>
      <c r="KAQ196" s="17"/>
      <c r="KAR196" s="17"/>
      <c r="KAS196" s="17"/>
      <c r="KAT196" s="17"/>
      <c r="KAU196" s="17"/>
      <c r="KAV196" s="17"/>
      <c r="KAW196" s="17"/>
      <c r="KAX196" s="17"/>
      <c r="KAY196" s="17"/>
      <c r="KAZ196" s="17"/>
      <c r="KBA196" s="17"/>
      <c r="KBB196" s="17"/>
      <c r="KBC196" s="17"/>
      <c r="KBD196" s="17"/>
      <c r="KBE196" s="17"/>
      <c r="KBF196" s="17"/>
      <c r="KBG196" s="17"/>
      <c r="KBH196" s="17"/>
      <c r="KBI196" s="17"/>
      <c r="KBJ196" s="17"/>
      <c r="KBK196" s="17"/>
      <c r="KBL196" s="17"/>
      <c r="KBM196" s="17"/>
      <c r="KBN196" s="17"/>
      <c r="KBO196" s="17"/>
      <c r="KBP196" s="17"/>
      <c r="KBQ196" s="17"/>
      <c r="KBR196" s="17"/>
      <c r="KBS196" s="17"/>
      <c r="KBT196" s="17"/>
      <c r="KBU196" s="17"/>
      <c r="KBV196" s="17"/>
      <c r="KBW196" s="17"/>
      <c r="KBX196" s="17"/>
      <c r="KBY196" s="17"/>
      <c r="KBZ196" s="17"/>
      <c r="KCA196" s="17"/>
      <c r="KCB196" s="17"/>
      <c r="KCC196" s="17"/>
      <c r="KCD196" s="17"/>
      <c r="KCE196" s="17"/>
      <c r="KCF196" s="17"/>
      <c r="KCG196" s="17"/>
      <c r="KCH196" s="17"/>
      <c r="KCI196" s="17"/>
      <c r="KCJ196" s="17"/>
      <c r="KCK196" s="17"/>
      <c r="KCL196" s="17"/>
      <c r="KCM196" s="17"/>
      <c r="KCN196" s="17"/>
      <c r="KCO196" s="17"/>
      <c r="KCP196" s="17"/>
      <c r="KCQ196" s="17"/>
      <c r="KCR196" s="17"/>
      <c r="KCS196" s="17"/>
      <c r="KCT196" s="17"/>
      <c r="KCU196" s="17"/>
      <c r="KCV196" s="17"/>
      <c r="KCW196" s="17"/>
      <c r="KCX196" s="17"/>
      <c r="KCY196" s="17"/>
      <c r="KCZ196" s="17"/>
      <c r="KDA196" s="17"/>
      <c r="KDB196" s="17"/>
      <c r="KDC196" s="17"/>
      <c r="KDD196" s="17"/>
      <c r="KDE196" s="17"/>
      <c r="KDF196" s="17"/>
      <c r="KDG196" s="17"/>
      <c r="KDH196" s="17"/>
      <c r="KDI196" s="17"/>
      <c r="KDJ196" s="17"/>
      <c r="KDK196" s="17"/>
      <c r="KDL196" s="17"/>
      <c r="KDM196" s="17"/>
      <c r="KDN196" s="17"/>
      <c r="KDO196" s="17"/>
      <c r="KDP196" s="17"/>
      <c r="KDQ196" s="17"/>
      <c r="KDR196" s="17"/>
      <c r="KDS196" s="17"/>
      <c r="KDT196" s="17"/>
      <c r="KDU196" s="17"/>
      <c r="KDV196" s="17"/>
      <c r="KDW196" s="17"/>
      <c r="KDX196" s="17"/>
      <c r="KDY196" s="17"/>
      <c r="KDZ196" s="17"/>
      <c r="KEA196" s="17"/>
      <c r="KEB196" s="17"/>
      <c r="KEC196" s="17"/>
      <c r="KED196" s="17"/>
      <c r="KEE196" s="17"/>
      <c r="KEF196" s="17"/>
      <c r="KEG196" s="17"/>
      <c r="KEH196" s="17"/>
      <c r="KEI196" s="17"/>
      <c r="KEJ196" s="17"/>
      <c r="KEK196" s="17"/>
      <c r="KEL196" s="17"/>
      <c r="KEM196" s="17"/>
      <c r="KEN196" s="17"/>
      <c r="KEO196" s="17"/>
      <c r="KEP196" s="17"/>
      <c r="KEQ196" s="17"/>
      <c r="KER196" s="17"/>
      <c r="KES196" s="17"/>
      <c r="KET196" s="17"/>
      <c r="KEU196" s="17"/>
      <c r="KEV196" s="17"/>
      <c r="KEW196" s="17"/>
      <c r="KEX196" s="17"/>
      <c r="KEY196" s="17"/>
      <c r="KEZ196" s="17"/>
      <c r="KFA196" s="17"/>
      <c r="KFB196" s="17"/>
      <c r="KFC196" s="17"/>
      <c r="KFD196" s="17"/>
      <c r="KFE196" s="17"/>
      <c r="KFF196" s="17"/>
      <c r="KFG196" s="17"/>
      <c r="KFH196" s="17"/>
      <c r="KFI196" s="17"/>
      <c r="KFJ196" s="17"/>
      <c r="KFK196" s="17"/>
      <c r="KFL196" s="17"/>
      <c r="KFM196" s="17"/>
      <c r="KFN196" s="17"/>
      <c r="KFO196" s="17"/>
      <c r="KFP196" s="17"/>
      <c r="KFQ196" s="17"/>
      <c r="KFR196" s="17"/>
      <c r="KFS196" s="17"/>
      <c r="KFT196" s="17"/>
      <c r="KFU196" s="17"/>
      <c r="KFV196" s="17"/>
      <c r="KFW196" s="17"/>
      <c r="KFX196" s="17"/>
      <c r="KFY196" s="17"/>
      <c r="KFZ196" s="17"/>
      <c r="KGA196" s="17"/>
      <c r="KGB196" s="17"/>
      <c r="KGC196" s="17"/>
      <c r="KGD196" s="17"/>
      <c r="KGE196" s="17"/>
      <c r="KGF196" s="17"/>
      <c r="KGG196" s="17"/>
      <c r="KGH196" s="17"/>
      <c r="KGI196" s="17"/>
      <c r="KGJ196" s="17"/>
      <c r="KGK196" s="17"/>
      <c r="KGL196" s="17"/>
      <c r="KGM196" s="17"/>
      <c r="KGN196" s="17"/>
      <c r="KGO196" s="17"/>
      <c r="KGP196" s="17"/>
      <c r="KGQ196" s="17"/>
      <c r="KGR196" s="17"/>
      <c r="KGS196" s="17"/>
      <c r="KGT196" s="17"/>
      <c r="KGU196" s="17"/>
      <c r="KGV196" s="17"/>
      <c r="KGW196" s="17"/>
      <c r="KGX196" s="17"/>
      <c r="KGY196" s="17"/>
      <c r="KGZ196" s="17"/>
      <c r="KHA196" s="17"/>
      <c r="KHB196" s="17"/>
      <c r="KHC196" s="17"/>
      <c r="KHD196" s="17"/>
      <c r="KHE196" s="17"/>
      <c r="KHF196" s="17"/>
      <c r="KHG196" s="17"/>
      <c r="KHH196" s="17"/>
      <c r="KHI196" s="17"/>
      <c r="KHJ196" s="17"/>
      <c r="KHK196" s="17"/>
      <c r="KHL196" s="17"/>
      <c r="KHM196" s="17"/>
      <c r="KHN196" s="17"/>
      <c r="KHO196" s="17"/>
      <c r="KHP196" s="17"/>
      <c r="KHQ196" s="17"/>
      <c r="KHR196" s="17"/>
      <c r="KHS196" s="17"/>
      <c r="KHT196" s="17"/>
      <c r="KHU196" s="17"/>
      <c r="KHV196" s="17"/>
      <c r="KHW196" s="17"/>
      <c r="KHX196" s="17"/>
      <c r="KHY196" s="17"/>
      <c r="KHZ196" s="17"/>
      <c r="KIA196" s="17"/>
      <c r="KIB196" s="17"/>
      <c r="KIC196" s="17"/>
      <c r="KID196" s="17"/>
      <c r="KIE196" s="17"/>
      <c r="KIF196" s="17"/>
      <c r="KIG196" s="17"/>
      <c r="KIH196" s="17"/>
      <c r="KII196" s="17"/>
      <c r="KIJ196" s="17"/>
      <c r="KIK196" s="17"/>
      <c r="KIL196" s="17"/>
      <c r="KIM196" s="17"/>
      <c r="KIN196" s="17"/>
      <c r="KIO196" s="17"/>
      <c r="KIP196" s="17"/>
      <c r="KIQ196" s="17"/>
      <c r="KIR196" s="17"/>
      <c r="KIS196" s="17"/>
      <c r="KIT196" s="17"/>
      <c r="KIU196" s="17"/>
      <c r="KIV196" s="17"/>
      <c r="KIW196" s="17"/>
      <c r="KIX196" s="17"/>
      <c r="KIY196" s="17"/>
      <c r="KIZ196" s="17"/>
      <c r="KJA196" s="17"/>
      <c r="KJB196" s="17"/>
      <c r="KJC196" s="17"/>
      <c r="KJD196" s="17"/>
      <c r="KJE196" s="17"/>
      <c r="KJF196" s="17"/>
      <c r="KJG196" s="17"/>
      <c r="KJH196" s="17"/>
      <c r="KJI196" s="17"/>
      <c r="KJJ196" s="17"/>
      <c r="KJK196" s="17"/>
      <c r="KJL196" s="17"/>
      <c r="KJM196" s="17"/>
      <c r="KJN196" s="17"/>
      <c r="KJO196" s="17"/>
      <c r="KJP196" s="17"/>
      <c r="KJQ196" s="17"/>
      <c r="KJR196" s="17"/>
      <c r="KJS196" s="17"/>
      <c r="KJT196" s="17"/>
      <c r="KJU196" s="17"/>
      <c r="KJV196" s="17"/>
      <c r="KJW196" s="17"/>
      <c r="KJX196" s="17"/>
      <c r="KJY196" s="17"/>
      <c r="KJZ196" s="17"/>
      <c r="KKA196" s="17"/>
      <c r="KKB196" s="17"/>
      <c r="KKC196" s="17"/>
      <c r="KKD196" s="17"/>
      <c r="KKE196" s="17"/>
      <c r="KKF196" s="17"/>
      <c r="KKG196" s="17"/>
      <c r="KKH196" s="17"/>
      <c r="KKI196" s="17"/>
      <c r="KKJ196" s="17"/>
      <c r="KKK196" s="17"/>
      <c r="KKL196" s="17"/>
      <c r="KKM196" s="17"/>
      <c r="KKN196" s="17"/>
      <c r="KKO196" s="17"/>
      <c r="KKP196" s="17"/>
      <c r="KKQ196" s="17"/>
      <c r="KKR196" s="17"/>
      <c r="KKS196" s="17"/>
      <c r="KKT196" s="17"/>
      <c r="KKU196" s="17"/>
      <c r="KKV196" s="17"/>
      <c r="KKW196" s="17"/>
      <c r="KKX196" s="17"/>
      <c r="KKY196" s="17"/>
      <c r="KKZ196" s="17"/>
      <c r="KLA196" s="17"/>
      <c r="KLB196" s="17"/>
      <c r="KLC196" s="17"/>
      <c r="KLD196" s="17"/>
      <c r="KLE196" s="17"/>
      <c r="KLF196" s="17"/>
      <c r="KLG196" s="17"/>
      <c r="KLH196" s="17"/>
      <c r="KLI196" s="17"/>
      <c r="KLJ196" s="17"/>
      <c r="KLK196" s="17"/>
      <c r="KLL196" s="17"/>
      <c r="KLM196" s="17"/>
      <c r="KLN196" s="17"/>
      <c r="KLO196" s="17"/>
      <c r="KLP196" s="17"/>
      <c r="KLQ196" s="17"/>
      <c r="KLR196" s="17"/>
      <c r="KLS196" s="17"/>
      <c r="KLT196" s="17"/>
      <c r="KLU196" s="17"/>
      <c r="KLV196" s="17"/>
      <c r="KLW196" s="17"/>
      <c r="KLX196" s="17"/>
      <c r="KLY196" s="17"/>
      <c r="KLZ196" s="17"/>
      <c r="KMA196" s="17"/>
      <c r="KMB196" s="17"/>
      <c r="KMC196" s="17"/>
      <c r="KMD196" s="17"/>
      <c r="KME196" s="17"/>
      <c r="KMF196" s="17"/>
      <c r="KMG196" s="17"/>
      <c r="KMH196" s="17"/>
      <c r="KMI196" s="17"/>
      <c r="KMJ196" s="17"/>
      <c r="KMK196" s="17"/>
      <c r="KML196" s="17"/>
      <c r="KMM196" s="17"/>
      <c r="KMN196" s="17"/>
      <c r="KMO196" s="17"/>
      <c r="KMP196" s="17"/>
      <c r="KMQ196" s="17"/>
      <c r="KMR196" s="17"/>
      <c r="KMS196" s="17"/>
      <c r="KMT196" s="17"/>
      <c r="KMU196" s="17"/>
      <c r="KMV196" s="17"/>
      <c r="KMW196" s="17"/>
      <c r="KMX196" s="17"/>
      <c r="KMY196" s="17"/>
      <c r="KMZ196" s="17"/>
      <c r="KNA196" s="17"/>
      <c r="KNB196" s="17"/>
      <c r="KNC196" s="17"/>
      <c r="KND196" s="17"/>
      <c r="KNE196" s="17"/>
      <c r="KNF196" s="17"/>
      <c r="KNG196" s="17"/>
      <c r="KNH196" s="17"/>
      <c r="KNI196" s="17"/>
      <c r="KNJ196" s="17"/>
      <c r="KNK196" s="17"/>
      <c r="KNL196" s="17"/>
      <c r="KNM196" s="17"/>
      <c r="KNN196" s="17"/>
      <c r="KNO196" s="17"/>
      <c r="KNP196" s="17"/>
      <c r="KNQ196" s="17"/>
      <c r="KNR196" s="17"/>
      <c r="KNS196" s="17"/>
      <c r="KNT196" s="17"/>
      <c r="KNU196" s="17"/>
      <c r="KNV196" s="17"/>
      <c r="KNW196" s="17"/>
      <c r="KNX196" s="17"/>
      <c r="KNY196" s="17"/>
      <c r="KNZ196" s="17"/>
      <c r="KOA196" s="17"/>
      <c r="KOB196" s="17"/>
      <c r="KOC196" s="17"/>
      <c r="KOD196" s="17"/>
      <c r="KOE196" s="17"/>
      <c r="KOF196" s="17"/>
      <c r="KOG196" s="17"/>
      <c r="KOH196" s="17"/>
      <c r="KOI196" s="17"/>
      <c r="KOJ196" s="17"/>
      <c r="KOK196" s="17"/>
      <c r="KOL196" s="17"/>
      <c r="KOM196" s="17"/>
      <c r="KON196" s="17"/>
      <c r="KOO196" s="17"/>
      <c r="KOP196" s="17"/>
      <c r="KOQ196" s="17"/>
      <c r="KOR196" s="17"/>
      <c r="KOS196" s="17"/>
      <c r="KOT196" s="17"/>
      <c r="KOU196" s="17"/>
      <c r="KOV196" s="17"/>
      <c r="KOW196" s="17"/>
      <c r="KOX196" s="17"/>
      <c r="KOY196" s="17"/>
      <c r="KOZ196" s="17"/>
      <c r="KPA196" s="17"/>
      <c r="KPB196" s="17"/>
      <c r="KPC196" s="17"/>
      <c r="KPD196" s="17"/>
      <c r="KPE196" s="17"/>
      <c r="KPF196" s="17"/>
      <c r="KPG196" s="17"/>
      <c r="KPH196" s="17"/>
      <c r="KPI196" s="17"/>
      <c r="KPJ196" s="17"/>
      <c r="KPK196" s="17"/>
      <c r="KPL196" s="17"/>
      <c r="KPM196" s="17"/>
      <c r="KPN196" s="17"/>
      <c r="KPO196" s="17"/>
      <c r="KPP196" s="17"/>
      <c r="KPQ196" s="17"/>
      <c r="KPR196" s="17"/>
      <c r="KPS196" s="17"/>
      <c r="KPT196" s="17"/>
      <c r="KPU196" s="17"/>
      <c r="KPV196" s="17"/>
      <c r="KPW196" s="17"/>
      <c r="KPX196" s="17"/>
      <c r="KPY196" s="17"/>
      <c r="KPZ196" s="17"/>
      <c r="KQA196" s="17"/>
      <c r="KQB196" s="17"/>
      <c r="KQC196" s="17"/>
      <c r="KQD196" s="17"/>
      <c r="KQE196" s="17"/>
      <c r="KQF196" s="17"/>
      <c r="KQG196" s="17"/>
      <c r="KQH196" s="17"/>
      <c r="KQI196" s="17"/>
      <c r="KQJ196" s="17"/>
      <c r="KQK196" s="17"/>
      <c r="KQL196" s="17"/>
      <c r="KQM196" s="17"/>
      <c r="KQN196" s="17"/>
      <c r="KQO196" s="17"/>
      <c r="KQP196" s="17"/>
      <c r="KQQ196" s="17"/>
      <c r="KQR196" s="17"/>
      <c r="KQS196" s="17"/>
      <c r="KQT196" s="17"/>
      <c r="KQU196" s="17"/>
      <c r="KQV196" s="17"/>
      <c r="KQW196" s="17"/>
      <c r="KQX196" s="17"/>
      <c r="KQY196" s="17"/>
      <c r="KQZ196" s="17"/>
      <c r="KRA196" s="17"/>
      <c r="KRB196" s="17"/>
      <c r="KRC196" s="17"/>
      <c r="KRD196" s="17"/>
      <c r="KRE196" s="17"/>
      <c r="KRF196" s="17"/>
      <c r="KRG196" s="17"/>
      <c r="KRH196" s="17"/>
      <c r="KRI196" s="17"/>
      <c r="KRJ196" s="17"/>
      <c r="KRK196" s="17"/>
      <c r="KRL196" s="17"/>
      <c r="KRM196" s="17"/>
      <c r="KRN196" s="17"/>
      <c r="KRO196" s="17"/>
      <c r="KRP196" s="17"/>
      <c r="KRQ196" s="17"/>
      <c r="KRR196" s="17"/>
      <c r="KRS196" s="17"/>
      <c r="KRT196" s="17"/>
      <c r="KRU196" s="17"/>
      <c r="KRV196" s="17"/>
      <c r="KRW196" s="17"/>
      <c r="KRX196" s="17"/>
      <c r="KRY196" s="17"/>
      <c r="KRZ196" s="17"/>
      <c r="KSA196" s="17"/>
      <c r="KSB196" s="17"/>
      <c r="KSC196" s="17"/>
      <c r="KSD196" s="17"/>
      <c r="KSE196" s="17"/>
      <c r="KSF196" s="17"/>
      <c r="KSG196" s="17"/>
      <c r="KSH196" s="17"/>
      <c r="KSI196" s="17"/>
      <c r="KSJ196" s="17"/>
      <c r="KSK196" s="17"/>
      <c r="KSL196" s="17"/>
      <c r="KSM196" s="17"/>
      <c r="KSN196" s="17"/>
      <c r="KSO196" s="17"/>
      <c r="KSP196" s="17"/>
      <c r="KSQ196" s="17"/>
      <c r="KSR196" s="17"/>
      <c r="KSS196" s="17"/>
      <c r="KST196" s="17"/>
      <c r="KSU196" s="17"/>
      <c r="KSV196" s="17"/>
      <c r="KSW196" s="17"/>
      <c r="KSX196" s="17"/>
      <c r="KSY196" s="17"/>
      <c r="KSZ196" s="17"/>
      <c r="KTA196" s="17"/>
      <c r="KTB196" s="17"/>
      <c r="KTC196" s="17"/>
      <c r="KTD196" s="17"/>
      <c r="KTE196" s="17"/>
      <c r="KTF196" s="17"/>
      <c r="KTG196" s="17"/>
      <c r="KTH196" s="17"/>
      <c r="KTI196" s="17"/>
      <c r="KTJ196" s="17"/>
      <c r="KTK196" s="17"/>
      <c r="KTL196" s="17"/>
      <c r="KTM196" s="17"/>
      <c r="KTN196" s="17"/>
      <c r="KTO196" s="17"/>
      <c r="KTP196" s="17"/>
      <c r="KTQ196" s="17"/>
      <c r="KTR196" s="17"/>
      <c r="KTS196" s="17"/>
      <c r="KTT196" s="17"/>
      <c r="KTU196" s="17"/>
      <c r="KTV196" s="17"/>
      <c r="KTW196" s="17"/>
      <c r="KTX196" s="17"/>
      <c r="KTY196" s="17"/>
      <c r="KTZ196" s="17"/>
      <c r="KUA196" s="17"/>
      <c r="KUB196" s="17"/>
      <c r="KUC196" s="17"/>
      <c r="KUD196" s="17"/>
      <c r="KUE196" s="17"/>
      <c r="KUF196" s="17"/>
      <c r="KUG196" s="17"/>
      <c r="KUH196" s="17"/>
      <c r="KUI196" s="17"/>
      <c r="KUJ196" s="17"/>
      <c r="KUK196" s="17"/>
      <c r="KUL196" s="17"/>
      <c r="KUM196" s="17"/>
      <c r="KUN196" s="17"/>
      <c r="KUO196" s="17"/>
      <c r="KUP196" s="17"/>
      <c r="KUQ196" s="17"/>
      <c r="KUR196" s="17"/>
      <c r="KUS196" s="17"/>
      <c r="KUT196" s="17"/>
      <c r="KUU196" s="17"/>
      <c r="KUV196" s="17"/>
      <c r="KUW196" s="17"/>
      <c r="KUX196" s="17"/>
      <c r="KUY196" s="17"/>
      <c r="KUZ196" s="17"/>
      <c r="KVA196" s="17"/>
      <c r="KVB196" s="17"/>
      <c r="KVC196" s="17"/>
      <c r="KVD196" s="17"/>
      <c r="KVE196" s="17"/>
      <c r="KVF196" s="17"/>
      <c r="KVG196" s="17"/>
      <c r="KVH196" s="17"/>
      <c r="KVI196" s="17"/>
      <c r="KVJ196" s="17"/>
      <c r="KVK196" s="17"/>
      <c r="KVL196" s="17"/>
      <c r="KVM196" s="17"/>
      <c r="KVN196" s="17"/>
      <c r="KVO196" s="17"/>
      <c r="KVP196" s="17"/>
      <c r="KVQ196" s="17"/>
      <c r="KVR196" s="17"/>
      <c r="KVS196" s="17"/>
      <c r="KVT196" s="17"/>
      <c r="KVU196" s="17"/>
      <c r="KVV196" s="17"/>
      <c r="KVW196" s="17"/>
      <c r="KVX196" s="17"/>
      <c r="KVY196" s="17"/>
      <c r="KVZ196" s="17"/>
      <c r="KWA196" s="17"/>
      <c r="KWB196" s="17"/>
      <c r="KWC196" s="17"/>
      <c r="KWD196" s="17"/>
      <c r="KWE196" s="17"/>
      <c r="KWF196" s="17"/>
      <c r="KWG196" s="17"/>
      <c r="KWH196" s="17"/>
      <c r="KWI196" s="17"/>
      <c r="KWJ196" s="17"/>
      <c r="KWK196" s="17"/>
      <c r="KWL196" s="17"/>
      <c r="KWM196" s="17"/>
      <c r="KWN196" s="17"/>
      <c r="KWO196" s="17"/>
      <c r="KWP196" s="17"/>
      <c r="KWQ196" s="17"/>
      <c r="KWR196" s="17"/>
      <c r="KWS196" s="17"/>
      <c r="KWT196" s="17"/>
      <c r="KWU196" s="17"/>
      <c r="KWV196" s="17"/>
      <c r="KWW196" s="17"/>
      <c r="KWX196" s="17"/>
      <c r="KWY196" s="17"/>
      <c r="KWZ196" s="17"/>
      <c r="KXA196" s="17"/>
      <c r="KXB196" s="17"/>
      <c r="KXC196" s="17"/>
      <c r="KXD196" s="17"/>
      <c r="KXE196" s="17"/>
      <c r="KXF196" s="17"/>
      <c r="KXG196" s="17"/>
      <c r="KXH196" s="17"/>
      <c r="KXI196" s="17"/>
      <c r="KXJ196" s="17"/>
      <c r="KXK196" s="17"/>
      <c r="KXL196" s="17"/>
      <c r="KXM196" s="17"/>
      <c r="KXN196" s="17"/>
      <c r="KXO196" s="17"/>
      <c r="KXP196" s="17"/>
      <c r="KXQ196" s="17"/>
      <c r="KXR196" s="17"/>
      <c r="KXS196" s="17"/>
      <c r="KXT196" s="17"/>
      <c r="KXU196" s="17"/>
      <c r="KXV196" s="17"/>
      <c r="KXW196" s="17"/>
      <c r="KXX196" s="17"/>
      <c r="KXY196" s="17"/>
      <c r="KXZ196" s="17"/>
      <c r="KYA196" s="17"/>
      <c r="KYB196" s="17"/>
      <c r="KYC196" s="17"/>
      <c r="KYD196" s="17"/>
      <c r="KYE196" s="17"/>
      <c r="KYF196" s="17"/>
      <c r="KYG196" s="17"/>
      <c r="KYH196" s="17"/>
      <c r="KYI196" s="17"/>
      <c r="KYJ196" s="17"/>
      <c r="KYK196" s="17"/>
      <c r="KYL196" s="17"/>
      <c r="KYM196" s="17"/>
      <c r="KYN196" s="17"/>
      <c r="KYO196" s="17"/>
      <c r="KYP196" s="17"/>
      <c r="KYQ196" s="17"/>
      <c r="KYR196" s="17"/>
      <c r="KYS196" s="17"/>
      <c r="KYT196" s="17"/>
      <c r="KYU196" s="17"/>
      <c r="KYV196" s="17"/>
      <c r="KYW196" s="17"/>
      <c r="KYX196" s="17"/>
      <c r="KYY196" s="17"/>
      <c r="KYZ196" s="17"/>
      <c r="KZA196" s="17"/>
      <c r="KZB196" s="17"/>
      <c r="KZC196" s="17"/>
      <c r="KZD196" s="17"/>
      <c r="KZE196" s="17"/>
      <c r="KZF196" s="17"/>
      <c r="KZG196" s="17"/>
      <c r="KZH196" s="17"/>
      <c r="KZI196" s="17"/>
      <c r="KZJ196" s="17"/>
      <c r="KZK196" s="17"/>
      <c r="KZL196" s="17"/>
      <c r="KZM196" s="17"/>
      <c r="KZN196" s="17"/>
      <c r="KZO196" s="17"/>
      <c r="KZP196" s="17"/>
      <c r="KZQ196" s="17"/>
      <c r="KZR196" s="17"/>
      <c r="KZS196" s="17"/>
      <c r="KZT196" s="17"/>
      <c r="KZU196" s="17"/>
      <c r="KZV196" s="17"/>
      <c r="KZW196" s="17"/>
      <c r="KZX196" s="17"/>
      <c r="KZY196" s="17"/>
      <c r="KZZ196" s="17"/>
      <c r="LAA196" s="17"/>
      <c r="LAB196" s="17"/>
      <c r="LAC196" s="17"/>
      <c r="LAD196" s="17"/>
      <c r="LAE196" s="17"/>
      <c r="LAF196" s="17"/>
      <c r="LAG196" s="17"/>
      <c r="LAH196" s="17"/>
      <c r="LAI196" s="17"/>
      <c r="LAJ196" s="17"/>
      <c r="LAK196" s="17"/>
      <c r="LAL196" s="17"/>
      <c r="LAM196" s="17"/>
      <c r="LAN196" s="17"/>
      <c r="LAO196" s="17"/>
      <c r="LAP196" s="17"/>
      <c r="LAQ196" s="17"/>
      <c r="LAR196" s="17"/>
      <c r="LAS196" s="17"/>
      <c r="LAT196" s="17"/>
      <c r="LAU196" s="17"/>
      <c r="LAV196" s="17"/>
      <c r="LAW196" s="17"/>
      <c r="LAX196" s="17"/>
      <c r="LAY196" s="17"/>
      <c r="LAZ196" s="17"/>
      <c r="LBA196" s="17"/>
      <c r="LBB196" s="17"/>
      <c r="LBC196" s="17"/>
      <c r="LBD196" s="17"/>
      <c r="LBE196" s="17"/>
      <c r="LBF196" s="17"/>
      <c r="LBG196" s="17"/>
      <c r="LBH196" s="17"/>
      <c r="LBI196" s="17"/>
      <c r="LBJ196" s="17"/>
      <c r="LBK196" s="17"/>
      <c r="LBL196" s="17"/>
      <c r="LBM196" s="17"/>
      <c r="LBN196" s="17"/>
      <c r="LBO196" s="17"/>
      <c r="LBP196" s="17"/>
      <c r="LBQ196" s="17"/>
      <c r="LBR196" s="17"/>
      <c r="LBS196" s="17"/>
      <c r="LBT196" s="17"/>
      <c r="LBU196" s="17"/>
      <c r="LBV196" s="17"/>
      <c r="LBW196" s="17"/>
      <c r="LBX196" s="17"/>
      <c r="LBY196" s="17"/>
      <c r="LBZ196" s="17"/>
      <c r="LCA196" s="17"/>
      <c r="LCB196" s="17"/>
      <c r="LCC196" s="17"/>
      <c r="LCD196" s="17"/>
      <c r="LCE196" s="17"/>
      <c r="LCF196" s="17"/>
      <c r="LCG196" s="17"/>
      <c r="LCH196" s="17"/>
      <c r="LCI196" s="17"/>
      <c r="LCJ196" s="17"/>
      <c r="LCK196" s="17"/>
      <c r="LCL196" s="17"/>
      <c r="LCM196" s="17"/>
      <c r="LCN196" s="17"/>
      <c r="LCO196" s="17"/>
      <c r="LCP196" s="17"/>
      <c r="LCQ196" s="17"/>
      <c r="LCR196" s="17"/>
      <c r="LCS196" s="17"/>
      <c r="LCT196" s="17"/>
      <c r="LCU196" s="17"/>
      <c r="LCV196" s="17"/>
      <c r="LCW196" s="17"/>
      <c r="LCX196" s="17"/>
      <c r="LCY196" s="17"/>
      <c r="LCZ196" s="17"/>
      <c r="LDA196" s="17"/>
      <c r="LDB196" s="17"/>
      <c r="LDC196" s="17"/>
      <c r="LDD196" s="17"/>
      <c r="LDE196" s="17"/>
      <c r="LDF196" s="17"/>
      <c r="LDG196" s="17"/>
      <c r="LDH196" s="17"/>
      <c r="LDI196" s="17"/>
      <c r="LDJ196" s="17"/>
      <c r="LDK196" s="17"/>
      <c r="LDL196" s="17"/>
      <c r="LDM196" s="17"/>
      <c r="LDN196" s="17"/>
      <c r="LDO196" s="17"/>
      <c r="LDP196" s="17"/>
      <c r="LDQ196" s="17"/>
      <c r="LDR196" s="17"/>
      <c r="LDS196" s="17"/>
      <c r="LDT196" s="17"/>
      <c r="LDU196" s="17"/>
      <c r="LDV196" s="17"/>
      <c r="LDW196" s="17"/>
      <c r="LDX196" s="17"/>
      <c r="LDY196" s="17"/>
      <c r="LDZ196" s="17"/>
      <c r="LEA196" s="17"/>
      <c r="LEB196" s="17"/>
      <c r="LEC196" s="17"/>
      <c r="LED196" s="17"/>
      <c r="LEE196" s="17"/>
      <c r="LEF196" s="17"/>
      <c r="LEG196" s="17"/>
      <c r="LEH196" s="17"/>
      <c r="LEI196" s="17"/>
      <c r="LEJ196" s="17"/>
      <c r="LEK196" s="17"/>
      <c r="LEL196" s="17"/>
      <c r="LEM196" s="17"/>
      <c r="LEN196" s="17"/>
      <c r="LEO196" s="17"/>
      <c r="LEP196" s="17"/>
      <c r="LEQ196" s="17"/>
      <c r="LER196" s="17"/>
      <c r="LES196" s="17"/>
      <c r="LET196" s="17"/>
      <c r="LEU196" s="17"/>
      <c r="LEV196" s="17"/>
      <c r="LEW196" s="17"/>
      <c r="LEX196" s="17"/>
      <c r="LEY196" s="17"/>
      <c r="LEZ196" s="17"/>
      <c r="LFA196" s="17"/>
      <c r="LFB196" s="17"/>
      <c r="LFC196" s="17"/>
      <c r="LFD196" s="17"/>
      <c r="LFE196" s="17"/>
      <c r="LFF196" s="17"/>
      <c r="LFG196" s="17"/>
      <c r="LFH196" s="17"/>
      <c r="LFI196" s="17"/>
      <c r="LFJ196" s="17"/>
      <c r="LFK196" s="17"/>
      <c r="LFL196" s="17"/>
      <c r="LFM196" s="17"/>
      <c r="LFN196" s="17"/>
      <c r="LFO196" s="17"/>
      <c r="LFP196" s="17"/>
      <c r="LFQ196" s="17"/>
      <c r="LFR196" s="17"/>
      <c r="LFS196" s="17"/>
      <c r="LFT196" s="17"/>
      <c r="LFU196" s="17"/>
      <c r="LFV196" s="17"/>
      <c r="LFW196" s="17"/>
      <c r="LFX196" s="17"/>
      <c r="LFY196" s="17"/>
      <c r="LFZ196" s="17"/>
      <c r="LGA196" s="17"/>
      <c r="LGB196" s="17"/>
      <c r="LGC196" s="17"/>
      <c r="LGD196" s="17"/>
      <c r="LGE196" s="17"/>
      <c r="LGF196" s="17"/>
      <c r="LGG196" s="17"/>
      <c r="LGH196" s="17"/>
      <c r="LGI196" s="17"/>
      <c r="LGJ196" s="17"/>
      <c r="LGK196" s="17"/>
      <c r="LGL196" s="17"/>
      <c r="LGM196" s="17"/>
      <c r="LGN196" s="17"/>
      <c r="LGO196" s="17"/>
      <c r="LGP196" s="17"/>
      <c r="LGQ196" s="17"/>
      <c r="LGR196" s="17"/>
      <c r="LGS196" s="17"/>
      <c r="LGT196" s="17"/>
      <c r="LGU196" s="17"/>
      <c r="LGV196" s="17"/>
      <c r="LGW196" s="17"/>
      <c r="LGX196" s="17"/>
      <c r="LGY196" s="17"/>
      <c r="LGZ196" s="17"/>
      <c r="LHA196" s="17"/>
      <c r="LHB196" s="17"/>
      <c r="LHC196" s="17"/>
      <c r="LHD196" s="17"/>
      <c r="LHE196" s="17"/>
      <c r="LHF196" s="17"/>
      <c r="LHG196" s="17"/>
      <c r="LHH196" s="17"/>
      <c r="LHI196" s="17"/>
      <c r="LHJ196" s="17"/>
      <c r="LHK196" s="17"/>
      <c r="LHL196" s="17"/>
      <c r="LHM196" s="17"/>
      <c r="LHN196" s="17"/>
      <c r="LHO196" s="17"/>
      <c r="LHP196" s="17"/>
      <c r="LHQ196" s="17"/>
      <c r="LHR196" s="17"/>
      <c r="LHS196" s="17"/>
      <c r="LHT196" s="17"/>
      <c r="LHU196" s="17"/>
      <c r="LHV196" s="17"/>
      <c r="LHW196" s="17"/>
      <c r="LHX196" s="17"/>
      <c r="LHY196" s="17"/>
      <c r="LHZ196" s="17"/>
      <c r="LIA196" s="17"/>
      <c r="LIB196" s="17"/>
      <c r="LIC196" s="17"/>
      <c r="LID196" s="17"/>
      <c r="LIE196" s="17"/>
      <c r="LIF196" s="17"/>
      <c r="LIG196" s="17"/>
      <c r="LIH196" s="17"/>
      <c r="LII196" s="17"/>
      <c r="LIJ196" s="17"/>
      <c r="LIK196" s="17"/>
      <c r="LIL196" s="17"/>
      <c r="LIM196" s="17"/>
      <c r="LIN196" s="17"/>
      <c r="LIO196" s="17"/>
      <c r="LIP196" s="17"/>
      <c r="LIQ196" s="17"/>
      <c r="LIR196" s="17"/>
      <c r="LIS196" s="17"/>
      <c r="LIT196" s="17"/>
      <c r="LIU196" s="17"/>
      <c r="LIV196" s="17"/>
      <c r="LIW196" s="17"/>
      <c r="LIX196" s="17"/>
      <c r="LIY196" s="17"/>
      <c r="LIZ196" s="17"/>
      <c r="LJA196" s="17"/>
      <c r="LJB196" s="17"/>
      <c r="LJC196" s="17"/>
      <c r="LJD196" s="17"/>
      <c r="LJE196" s="17"/>
      <c r="LJF196" s="17"/>
      <c r="LJG196" s="17"/>
      <c r="LJH196" s="17"/>
      <c r="LJI196" s="17"/>
      <c r="LJJ196" s="17"/>
      <c r="LJK196" s="17"/>
      <c r="LJL196" s="17"/>
      <c r="LJM196" s="17"/>
      <c r="LJN196" s="17"/>
      <c r="LJO196" s="17"/>
      <c r="LJP196" s="17"/>
      <c r="LJQ196" s="17"/>
      <c r="LJR196" s="17"/>
      <c r="LJS196" s="17"/>
      <c r="LJT196" s="17"/>
      <c r="LJU196" s="17"/>
      <c r="LJV196" s="17"/>
      <c r="LJW196" s="17"/>
      <c r="LJX196" s="17"/>
      <c r="LJY196" s="17"/>
      <c r="LJZ196" s="17"/>
      <c r="LKA196" s="17"/>
      <c r="LKB196" s="17"/>
      <c r="LKC196" s="17"/>
      <c r="LKD196" s="17"/>
      <c r="LKE196" s="17"/>
      <c r="LKF196" s="17"/>
      <c r="LKG196" s="17"/>
      <c r="LKH196" s="17"/>
      <c r="LKI196" s="17"/>
      <c r="LKJ196" s="17"/>
      <c r="LKK196" s="17"/>
      <c r="LKL196" s="17"/>
      <c r="LKM196" s="17"/>
      <c r="LKN196" s="17"/>
      <c r="LKO196" s="17"/>
      <c r="LKP196" s="17"/>
      <c r="LKQ196" s="17"/>
      <c r="LKR196" s="17"/>
      <c r="LKS196" s="17"/>
      <c r="LKT196" s="17"/>
      <c r="LKU196" s="17"/>
      <c r="LKV196" s="17"/>
      <c r="LKW196" s="17"/>
      <c r="LKX196" s="17"/>
      <c r="LKY196" s="17"/>
      <c r="LKZ196" s="17"/>
      <c r="LLA196" s="17"/>
      <c r="LLB196" s="17"/>
      <c r="LLC196" s="17"/>
      <c r="LLD196" s="17"/>
      <c r="LLE196" s="17"/>
      <c r="LLF196" s="17"/>
      <c r="LLG196" s="17"/>
      <c r="LLH196" s="17"/>
      <c r="LLI196" s="17"/>
      <c r="LLJ196" s="17"/>
      <c r="LLK196" s="17"/>
      <c r="LLL196" s="17"/>
      <c r="LLM196" s="17"/>
      <c r="LLN196" s="17"/>
      <c r="LLO196" s="17"/>
      <c r="LLP196" s="17"/>
      <c r="LLQ196" s="17"/>
      <c r="LLR196" s="17"/>
      <c r="LLS196" s="17"/>
      <c r="LLT196" s="17"/>
      <c r="LLU196" s="17"/>
      <c r="LLV196" s="17"/>
      <c r="LLW196" s="17"/>
      <c r="LLX196" s="17"/>
      <c r="LLY196" s="17"/>
      <c r="LLZ196" s="17"/>
      <c r="LMA196" s="17"/>
      <c r="LMB196" s="17"/>
      <c r="LMC196" s="17"/>
      <c r="LMD196" s="17"/>
      <c r="LME196" s="17"/>
      <c r="LMF196" s="17"/>
      <c r="LMG196" s="17"/>
      <c r="LMH196" s="17"/>
      <c r="LMI196" s="17"/>
      <c r="LMJ196" s="17"/>
      <c r="LMK196" s="17"/>
      <c r="LML196" s="17"/>
      <c r="LMM196" s="17"/>
      <c r="LMN196" s="17"/>
      <c r="LMO196" s="17"/>
      <c r="LMP196" s="17"/>
      <c r="LMQ196" s="17"/>
      <c r="LMR196" s="17"/>
      <c r="LMS196" s="17"/>
      <c r="LMT196" s="17"/>
      <c r="LMU196" s="17"/>
      <c r="LMV196" s="17"/>
      <c r="LMW196" s="17"/>
      <c r="LMX196" s="17"/>
      <c r="LMY196" s="17"/>
      <c r="LMZ196" s="17"/>
      <c r="LNA196" s="17"/>
      <c r="LNB196" s="17"/>
      <c r="LNC196" s="17"/>
      <c r="LND196" s="17"/>
      <c r="LNE196" s="17"/>
      <c r="LNF196" s="17"/>
      <c r="LNG196" s="17"/>
      <c r="LNH196" s="17"/>
      <c r="LNI196" s="17"/>
      <c r="LNJ196" s="17"/>
      <c r="LNK196" s="17"/>
      <c r="LNL196" s="17"/>
      <c r="LNM196" s="17"/>
      <c r="LNN196" s="17"/>
      <c r="LNO196" s="17"/>
      <c r="LNP196" s="17"/>
      <c r="LNQ196" s="17"/>
      <c r="LNR196" s="17"/>
      <c r="LNS196" s="17"/>
      <c r="LNT196" s="17"/>
      <c r="LNU196" s="17"/>
      <c r="LNV196" s="17"/>
      <c r="LNW196" s="17"/>
      <c r="LNX196" s="17"/>
      <c r="LNY196" s="17"/>
      <c r="LNZ196" s="17"/>
      <c r="LOA196" s="17"/>
      <c r="LOB196" s="17"/>
      <c r="LOC196" s="17"/>
      <c r="LOD196" s="17"/>
      <c r="LOE196" s="17"/>
      <c r="LOF196" s="17"/>
      <c r="LOG196" s="17"/>
      <c r="LOH196" s="17"/>
      <c r="LOI196" s="17"/>
      <c r="LOJ196" s="17"/>
      <c r="LOK196" s="17"/>
      <c r="LOL196" s="17"/>
      <c r="LOM196" s="17"/>
      <c r="LON196" s="17"/>
      <c r="LOO196" s="17"/>
      <c r="LOP196" s="17"/>
      <c r="LOQ196" s="17"/>
      <c r="LOR196" s="17"/>
      <c r="LOS196" s="17"/>
      <c r="LOT196" s="17"/>
      <c r="LOU196" s="17"/>
      <c r="LOV196" s="17"/>
      <c r="LOW196" s="17"/>
      <c r="LOX196" s="17"/>
      <c r="LOY196" s="17"/>
      <c r="LOZ196" s="17"/>
      <c r="LPA196" s="17"/>
      <c r="LPB196" s="17"/>
      <c r="LPC196" s="17"/>
      <c r="LPD196" s="17"/>
      <c r="LPE196" s="17"/>
      <c r="LPF196" s="17"/>
      <c r="LPG196" s="17"/>
      <c r="LPH196" s="17"/>
      <c r="LPI196" s="17"/>
      <c r="LPJ196" s="17"/>
      <c r="LPK196" s="17"/>
      <c r="LPL196" s="17"/>
      <c r="LPM196" s="17"/>
      <c r="LPN196" s="17"/>
      <c r="LPO196" s="17"/>
      <c r="LPP196" s="17"/>
      <c r="LPQ196" s="17"/>
      <c r="LPR196" s="17"/>
      <c r="LPS196" s="17"/>
      <c r="LPT196" s="17"/>
      <c r="LPU196" s="17"/>
      <c r="LPV196" s="17"/>
      <c r="LPW196" s="17"/>
      <c r="LPX196" s="17"/>
      <c r="LPY196" s="17"/>
      <c r="LPZ196" s="17"/>
      <c r="LQA196" s="17"/>
      <c r="LQB196" s="17"/>
      <c r="LQC196" s="17"/>
      <c r="LQD196" s="17"/>
      <c r="LQE196" s="17"/>
      <c r="LQF196" s="17"/>
      <c r="LQG196" s="17"/>
      <c r="LQH196" s="17"/>
      <c r="LQI196" s="17"/>
      <c r="LQJ196" s="17"/>
      <c r="LQK196" s="17"/>
      <c r="LQL196" s="17"/>
      <c r="LQM196" s="17"/>
      <c r="LQN196" s="17"/>
      <c r="LQO196" s="17"/>
      <c r="LQP196" s="17"/>
      <c r="LQQ196" s="17"/>
      <c r="LQR196" s="17"/>
      <c r="LQS196" s="17"/>
      <c r="LQT196" s="17"/>
      <c r="LQU196" s="17"/>
      <c r="LQV196" s="17"/>
      <c r="LQW196" s="17"/>
      <c r="LQX196" s="17"/>
      <c r="LQY196" s="17"/>
      <c r="LQZ196" s="17"/>
      <c r="LRA196" s="17"/>
      <c r="LRB196" s="17"/>
      <c r="LRC196" s="17"/>
      <c r="LRD196" s="17"/>
      <c r="LRE196" s="17"/>
      <c r="LRF196" s="17"/>
      <c r="LRG196" s="17"/>
      <c r="LRH196" s="17"/>
      <c r="LRI196" s="17"/>
      <c r="LRJ196" s="17"/>
      <c r="LRK196" s="17"/>
      <c r="LRL196" s="17"/>
      <c r="LRM196" s="17"/>
      <c r="LRN196" s="17"/>
      <c r="LRO196" s="17"/>
      <c r="LRP196" s="17"/>
      <c r="LRQ196" s="17"/>
      <c r="LRR196" s="17"/>
      <c r="LRS196" s="17"/>
      <c r="LRT196" s="17"/>
      <c r="LRU196" s="17"/>
      <c r="LRV196" s="17"/>
      <c r="LRW196" s="17"/>
      <c r="LRX196" s="17"/>
      <c r="LRY196" s="17"/>
      <c r="LRZ196" s="17"/>
      <c r="LSA196" s="17"/>
      <c r="LSB196" s="17"/>
      <c r="LSC196" s="17"/>
      <c r="LSD196" s="17"/>
      <c r="LSE196" s="17"/>
      <c r="LSF196" s="17"/>
      <c r="LSG196" s="17"/>
      <c r="LSH196" s="17"/>
      <c r="LSI196" s="17"/>
      <c r="LSJ196" s="17"/>
      <c r="LSK196" s="17"/>
      <c r="LSL196" s="17"/>
      <c r="LSM196" s="17"/>
      <c r="LSN196" s="17"/>
      <c r="LSO196" s="17"/>
      <c r="LSP196" s="17"/>
      <c r="LSQ196" s="17"/>
      <c r="LSR196" s="17"/>
      <c r="LSS196" s="17"/>
      <c r="LST196" s="17"/>
      <c r="LSU196" s="17"/>
      <c r="LSV196" s="17"/>
      <c r="LSW196" s="17"/>
      <c r="LSX196" s="17"/>
      <c r="LSY196" s="17"/>
      <c r="LSZ196" s="17"/>
      <c r="LTA196" s="17"/>
      <c r="LTB196" s="17"/>
      <c r="LTC196" s="17"/>
      <c r="LTD196" s="17"/>
      <c r="LTE196" s="17"/>
      <c r="LTF196" s="17"/>
      <c r="LTG196" s="17"/>
      <c r="LTH196" s="17"/>
      <c r="LTI196" s="17"/>
      <c r="LTJ196" s="17"/>
      <c r="LTK196" s="17"/>
      <c r="LTL196" s="17"/>
      <c r="LTM196" s="17"/>
      <c r="LTN196" s="17"/>
      <c r="LTO196" s="17"/>
      <c r="LTP196" s="17"/>
      <c r="LTQ196" s="17"/>
      <c r="LTR196" s="17"/>
      <c r="LTS196" s="17"/>
      <c r="LTT196" s="17"/>
      <c r="LTU196" s="17"/>
      <c r="LTV196" s="17"/>
      <c r="LTW196" s="17"/>
      <c r="LTX196" s="17"/>
      <c r="LTY196" s="17"/>
      <c r="LTZ196" s="17"/>
      <c r="LUA196" s="17"/>
      <c r="LUB196" s="17"/>
      <c r="LUC196" s="17"/>
      <c r="LUD196" s="17"/>
      <c r="LUE196" s="17"/>
      <c r="LUF196" s="17"/>
      <c r="LUG196" s="17"/>
      <c r="LUH196" s="17"/>
      <c r="LUI196" s="17"/>
      <c r="LUJ196" s="17"/>
      <c r="LUK196" s="17"/>
      <c r="LUL196" s="17"/>
      <c r="LUM196" s="17"/>
      <c r="LUN196" s="17"/>
      <c r="LUO196" s="17"/>
      <c r="LUP196" s="17"/>
      <c r="LUQ196" s="17"/>
      <c r="LUR196" s="17"/>
      <c r="LUS196" s="17"/>
      <c r="LUT196" s="17"/>
      <c r="LUU196" s="17"/>
      <c r="LUV196" s="17"/>
      <c r="LUW196" s="17"/>
      <c r="LUX196" s="17"/>
      <c r="LUY196" s="17"/>
      <c r="LUZ196" s="17"/>
      <c r="LVA196" s="17"/>
      <c r="LVB196" s="17"/>
      <c r="LVC196" s="17"/>
      <c r="LVD196" s="17"/>
      <c r="LVE196" s="17"/>
      <c r="LVF196" s="17"/>
      <c r="LVG196" s="17"/>
      <c r="LVH196" s="17"/>
      <c r="LVI196" s="17"/>
      <c r="LVJ196" s="17"/>
      <c r="LVK196" s="17"/>
      <c r="LVL196" s="17"/>
      <c r="LVM196" s="17"/>
      <c r="LVN196" s="17"/>
      <c r="LVO196" s="17"/>
      <c r="LVP196" s="17"/>
      <c r="LVQ196" s="17"/>
      <c r="LVR196" s="17"/>
      <c r="LVS196" s="17"/>
      <c r="LVT196" s="17"/>
      <c r="LVU196" s="17"/>
      <c r="LVV196" s="17"/>
      <c r="LVW196" s="17"/>
      <c r="LVX196" s="17"/>
      <c r="LVY196" s="17"/>
      <c r="LVZ196" s="17"/>
      <c r="LWA196" s="17"/>
      <c r="LWB196" s="17"/>
      <c r="LWC196" s="17"/>
      <c r="LWD196" s="17"/>
      <c r="LWE196" s="17"/>
      <c r="LWF196" s="17"/>
      <c r="LWG196" s="17"/>
      <c r="LWH196" s="17"/>
      <c r="LWI196" s="17"/>
      <c r="LWJ196" s="17"/>
      <c r="LWK196" s="17"/>
      <c r="LWL196" s="17"/>
      <c r="LWM196" s="17"/>
      <c r="LWN196" s="17"/>
      <c r="LWO196" s="17"/>
      <c r="LWP196" s="17"/>
      <c r="LWQ196" s="17"/>
      <c r="LWR196" s="17"/>
      <c r="LWS196" s="17"/>
      <c r="LWT196" s="17"/>
      <c r="LWU196" s="17"/>
      <c r="LWV196" s="17"/>
      <c r="LWW196" s="17"/>
      <c r="LWX196" s="17"/>
      <c r="LWY196" s="17"/>
      <c r="LWZ196" s="17"/>
      <c r="LXA196" s="17"/>
      <c r="LXB196" s="17"/>
      <c r="LXC196" s="17"/>
      <c r="LXD196" s="17"/>
      <c r="LXE196" s="17"/>
      <c r="LXF196" s="17"/>
      <c r="LXG196" s="17"/>
      <c r="LXH196" s="17"/>
      <c r="LXI196" s="17"/>
      <c r="LXJ196" s="17"/>
      <c r="LXK196" s="17"/>
      <c r="LXL196" s="17"/>
      <c r="LXM196" s="17"/>
      <c r="LXN196" s="17"/>
      <c r="LXO196" s="17"/>
      <c r="LXP196" s="17"/>
      <c r="LXQ196" s="17"/>
      <c r="LXR196" s="17"/>
      <c r="LXS196" s="17"/>
      <c r="LXT196" s="17"/>
      <c r="LXU196" s="17"/>
      <c r="LXV196" s="17"/>
      <c r="LXW196" s="17"/>
      <c r="LXX196" s="17"/>
      <c r="LXY196" s="17"/>
      <c r="LXZ196" s="17"/>
      <c r="LYA196" s="17"/>
      <c r="LYB196" s="17"/>
      <c r="LYC196" s="17"/>
      <c r="LYD196" s="17"/>
      <c r="LYE196" s="17"/>
      <c r="LYF196" s="17"/>
      <c r="LYG196" s="17"/>
      <c r="LYH196" s="17"/>
      <c r="LYI196" s="17"/>
      <c r="LYJ196" s="17"/>
      <c r="LYK196" s="17"/>
      <c r="LYL196" s="17"/>
      <c r="LYM196" s="17"/>
      <c r="LYN196" s="17"/>
      <c r="LYO196" s="17"/>
      <c r="LYP196" s="17"/>
      <c r="LYQ196" s="17"/>
      <c r="LYR196" s="17"/>
      <c r="LYS196" s="17"/>
      <c r="LYT196" s="17"/>
      <c r="LYU196" s="17"/>
      <c r="LYV196" s="17"/>
      <c r="LYW196" s="17"/>
      <c r="LYX196" s="17"/>
      <c r="LYY196" s="17"/>
      <c r="LYZ196" s="17"/>
      <c r="LZA196" s="17"/>
      <c r="LZB196" s="17"/>
      <c r="LZC196" s="17"/>
      <c r="LZD196" s="17"/>
      <c r="LZE196" s="17"/>
      <c r="LZF196" s="17"/>
      <c r="LZG196" s="17"/>
      <c r="LZH196" s="17"/>
      <c r="LZI196" s="17"/>
      <c r="LZJ196" s="17"/>
      <c r="LZK196" s="17"/>
      <c r="LZL196" s="17"/>
      <c r="LZM196" s="17"/>
      <c r="LZN196" s="17"/>
      <c r="LZO196" s="17"/>
      <c r="LZP196" s="17"/>
      <c r="LZQ196" s="17"/>
      <c r="LZR196" s="17"/>
      <c r="LZS196" s="17"/>
      <c r="LZT196" s="17"/>
      <c r="LZU196" s="17"/>
      <c r="LZV196" s="17"/>
      <c r="LZW196" s="17"/>
      <c r="LZX196" s="17"/>
      <c r="LZY196" s="17"/>
      <c r="LZZ196" s="17"/>
      <c r="MAA196" s="17"/>
      <c r="MAB196" s="17"/>
      <c r="MAC196" s="17"/>
      <c r="MAD196" s="17"/>
      <c r="MAE196" s="17"/>
      <c r="MAF196" s="17"/>
      <c r="MAG196" s="17"/>
      <c r="MAH196" s="17"/>
      <c r="MAI196" s="17"/>
      <c r="MAJ196" s="17"/>
      <c r="MAK196" s="17"/>
      <c r="MAL196" s="17"/>
      <c r="MAM196" s="17"/>
      <c r="MAN196" s="17"/>
      <c r="MAO196" s="17"/>
      <c r="MAP196" s="17"/>
      <c r="MAQ196" s="17"/>
      <c r="MAR196" s="17"/>
      <c r="MAS196" s="17"/>
      <c r="MAT196" s="17"/>
      <c r="MAU196" s="17"/>
      <c r="MAV196" s="17"/>
      <c r="MAW196" s="17"/>
      <c r="MAX196" s="17"/>
      <c r="MAY196" s="17"/>
      <c r="MAZ196" s="17"/>
      <c r="MBA196" s="17"/>
      <c r="MBB196" s="17"/>
      <c r="MBC196" s="17"/>
      <c r="MBD196" s="17"/>
      <c r="MBE196" s="17"/>
      <c r="MBF196" s="17"/>
      <c r="MBG196" s="17"/>
      <c r="MBH196" s="17"/>
      <c r="MBI196" s="17"/>
      <c r="MBJ196" s="17"/>
      <c r="MBK196" s="17"/>
      <c r="MBL196" s="17"/>
      <c r="MBM196" s="17"/>
      <c r="MBN196" s="17"/>
      <c r="MBO196" s="17"/>
      <c r="MBP196" s="17"/>
      <c r="MBQ196" s="17"/>
      <c r="MBR196" s="17"/>
      <c r="MBS196" s="17"/>
      <c r="MBT196" s="17"/>
      <c r="MBU196" s="17"/>
      <c r="MBV196" s="17"/>
      <c r="MBW196" s="17"/>
      <c r="MBX196" s="17"/>
      <c r="MBY196" s="17"/>
      <c r="MBZ196" s="17"/>
      <c r="MCA196" s="17"/>
      <c r="MCB196" s="17"/>
      <c r="MCC196" s="17"/>
      <c r="MCD196" s="17"/>
      <c r="MCE196" s="17"/>
      <c r="MCF196" s="17"/>
      <c r="MCG196" s="17"/>
      <c r="MCH196" s="17"/>
      <c r="MCI196" s="17"/>
      <c r="MCJ196" s="17"/>
      <c r="MCK196" s="17"/>
      <c r="MCL196" s="17"/>
      <c r="MCM196" s="17"/>
      <c r="MCN196" s="17"/>
      <c r="MCO196" s="17"/>
      <c r="MCP196" s="17"/>
      <c r="MCQ196" s="17"/>
      <c r="MCR196" s="17"/>
      <c r="MCS196" s="17"/>
      <c r="MCT196" s="17"/>
      <c r="MCU196" s="17"/>
      <c r="MCV196" s="17"/>
      <c r="MCW196" s="17"/>
      <c r="MCX196" s="17"/>
      <c r="MCY196" s="17"/>
      <c r="MCZ196" s="17"/>
      <c r="MDA196" s="17"/>
      <c r="MDB196" s="17"/>
      <c r="MDC196" s="17"/>
      <c r="MDD196" s="17"/>
      <c r="MDE196" s="17"/>
      <c r="MDF196" s="17"/>
      <c r="MDG196" s="17"/>
      <c r="MDH196" s="17"/>
      <c r="MDI196" s="17"/>
      <c r="MDJ196" s="17"/>
      <c r="MDK196" s="17"/>
      <c r="MDL196" s="17"/>
      <c r="MDM196" s="17"/>
      <c r="MDN196" s="17"/>
      <c r="MDO196" s="17"/>
      <c r="MDP196" s="17"/>
      <c r="MDQ196" s="17"/>
      <c r="MDR196" s="17"/>
      <c r="MDS196" s="17"/>
      <c r="MDT196" s="17"/>
      <c r="MDU196" s="17"/>
      <c r="MDV196" s="17"/>
      <c r="MDW196" s="17"/>
      <c r="MDX196" s="17"/>
      <c r="MDY196" s="17"/>
      <c r="MDZ196" s="17"/>
      <c r="MEA196" s="17"/>
      <c r="MEB196" s="17"/>
      <c r="MEC196" s="17"/>
      <c r="MED196" s="17"/>
      <c r="MEE196" s="17"/>
      <c r="MEF196" s="17"/>
      <c r="MEG196" s="17"/>
      <c r="MEH196" s="17"/>
      <c r="MEI196" s="17"/>
      <c r="MEJ196" s="17"/>
      <c r="MEK196" s="17"/>
      <c r="MEL196" s="17"/>
      <c r="MEM196" s="17"/>
      <c r="MEN196" s="17"/>
      <c r="MEO196" s="17"/>
      <c r="MEP196" s="17"/>
      <c r="MEQ196" s="17"/>
      <c r="MER196" s="17"/>
      <c r="MES196" s="17"/>
      <c r="MET196" s="17"/>
      <c r="MEU196" s="17"/>
      <c r="MEV196" s="17"/>
      <c r="MEW196" s="17"/>
      <c r="MEX196" s="17"/>
      <c r="MEY196" s="17"/>
      <c r="MEZ196" s="17"/>
      <c r="MFA196" s="17"/>
      <c r="MFB196" s="17"/>
      <c r="MFC196" s="17"/>
      <c r="MFD196" s="17"/>
      <c r="MFE196" s="17"/>
      <c r="MFF196" s="17"/>
      <c r="MFG196" s="17"/>
      <c r="MFH196" s="17"/>
      <c r="MFI196" s="17"/>
      <c r="MFJ196" s="17"/>
      <c r="MFK196" s="17"/>
      <c r="MFL196" s="17"/>
      <c r="MFM196" s="17"/>
      <c r="MFN196" s="17"/>
      <c r="MFO196" s="17"/>
      <c r="MFP196" s="17"/>
      <c r="MFQ196" s="17"/>
      <c r="MFR196" s="17"/>
      <c r="MFS196" s="17"/>
      <c r="MFT196" s="17"/>
      <c r="MFU196" s="17"/>
      <c r="MFV196" s="17"/>
      <c r="MFW196" s="17"/>
      <c r="MFX196" s="17"/>
      <c r="MFY196" s="17"/>
      <c r="MFZ196" s="17"/>
      <c r="MGA196" s="17"/>
      <c r="MGB196" s="17"/>
      <c r="MGC196" s="17"/>
      <c r="MGD196" s="17"/>
      <c r="MGE196" s="17"/>
      <c r="MGF196" s="17"/>
      <c r="MGG196" s="17"/>
      <c r="MGH196" s="17"/>
      <c r="MGI196" s="17"/>
      <c r="MGJ196" s="17"/>
      <c r="MGK196" s="17"/>
      <c r="MGL196" s="17"/>
      <c r="MGM196" s="17"/>
      <c r="MGN196" s="17"/>
      <c r="MGO196" s="17"/>
      <c r="MGP196" s="17"/>
      <c r="MGQ196" s="17"/>
      <c r="MGR196" s="17"/>
      <c r="MGS196" s="17"/>
      <c r="MGT196" s="17"/>
      <c r="MGU196" s="17"/>
      <c r="MGV196" s="17"/>
      <c r="MGW196" s="17"/>
      <c r="MGX196" s="17"/>
      <c r="MGY196" s="17"/>
      <c r="MGZ196" s="17"/>
      <c r="MHA196" s="17"/>
      <c r="MHB196" s="17"/>
      <c r="MHC196" s="17"/>
      <c r="MHD196" s="17"/>
      <c r="MHE196" s="17"/>
      <c r="MHF196" s="17"/>
      <c r="MHG196" s="17"/>
      <c r="MHH196" s="17"/>
      <c r="MHI196" s="17"/>
      <c r="MHJ196" s="17"/>
      <c r="MHK196" s="17"/>
      <c r="MHL196" s="17"/>
      <c r="MHM196" s="17"/>
      <c r="MHN196" s="17"/>
      <c r="MHO196" s="17"/>
      <c r="MHP196" s="17"/>
      <c r="MHQ196" s="17"/>
      <c r="MHR196" s="17"/>
      <c r="MHS196" s="17"/>
      <c r="MHT196" s="17"/>
      <c r="MHU196" s="17"/>
      <c r="MHV196" s="17"/>
      <c r="MHW196" s="17"/>
      <c r="MHX196" s="17"/>
      <c r="MHY196" s="17"/>
      <c r="MHZ196" s="17"/>
      <c r="MIA196" s="17"/>
      <c r="MIB196" s="17"/>
      <c r="MIC196" s="17"/>
      <c r="MID196" s="17"/>
      <c r="MIE196" s="17"/>
      <c r="MIF196" s="17"/>
      <c r="MIG196" s="17"/>
      <c r="MIH196" s="17"/>
      <c r="MII196" s="17"/>
      <c r="MIJ196" s="17"/>
      <c r="MIK196" s="17"/>
      <c r="MIL196" s="17"/>
      <c r="MIM196" s="17"/>
      <c r="MIN196" s="17"/>
      <c r="MIO196" s="17"/>
      <c r="MIP196" s="17"/>
      <c r="MIQ196" s="17"/>
      <c r="MIR196" s="17"/>
      <c r="MIS196" s="17"/>
      <c r="MIT196" s="17"/>
      <c r="MIU196" s="17"/>
      <c r="MIV196" s="17"/>
      <c r="MIW196" s="17"/>
      <c r="MIX196" s="17"/>
      <c r="MIY196" s="17"/>
      <c r="MIZ196" s="17"/>
      <c r="MJA196" s="17"/>
      <c r="MJB196" s="17"/>
      <c r="MJC196" s="17"/>
      <c r="MJD196" s="17"/>
      <c r="MJE196" s="17"/>
      <c r="MJF196" s="17"/>
      <c r="MJG196" s="17"/>
      <c r="MJH196" s="17"/>
      <c r="MJI196" s="17"/>
      <c r="MJJ196" s="17"/>
      <c r="MJK196" s="17"/>
      <c r="MJL196" s="17"/>
      <c r="MJM196" s="17"/>
      <c r="MJN196" s="17"/>
      <c r="MJO196" s="17"/>
      <c r="MJP196" s="17"/>
      <c r="MJQ196" s="17"/>
      <c r="MJR196" s="17"/>
      <c r="MJS196" s="17"/>
      <c r="MJT196" s="17"/>
      <c r="MJU196" s="17"/>
      <c r="MJV196" s="17"/>
      <c r="MJW196" s="17"/>
      <c r="MJX196" s="17"/>
      <c r="MJY196" s="17"/>
      <c r="MJZ196" s="17"/>
      <c r="MKA196" s="17"/>
      <c r="MKB196" s="17"/>
      <c r="MKC196" s="17"/>
      <c r="MKD196" s="17"/>
      <c r="MKE196" s="17"/>
      <c r="MKF196" s="17"/>
      <c r="MKG196" s="17"/>
      <c r="MKH196" s="17"/>
      <c r="MKI196" s="17"/>
      <c r="MKJ196" s="17"/>
      <c r="MKK196" s="17"/>
      <c r="MKL196" s="17"/>
      <c r="MKM196" s="17"/>
      <c r="MKN196" s="17"/>
      <c r="MKO196" s="17"/>
      <c r="MKP196" s="17"/>
      <c r="MKQ196" s="17"/>
      <c r="MKR196" s="17"/>
      <c r="MKS196" s="17"/>
      <c r="MKT196" s="17"/>
      <c r="MKU196" s="17"/>
      <c r="MKV196" s="17"/>
      <c r="MKW196" s="17"/>
      <c r="MKX196" s="17"/>
      <c r="MKY196" s="17"/>
      <c r="MKZ196" s="17"/>
      <c r="MLA196" s="17"/>
      <c r="MLB196" s="17"/>
      <c r="MLC196" s="17"/>
      <c r="MLD196" s="17"/>
      <c r="MLE196" s="17"/>
      <c r="MLF196" s="17"/>
      <c r="MLG196" s="17"/>
      <c r="MLH196" s="17"/>
      <c r="MLI196" s="17"/>
      <c r="MLJ196" s="17"/>
      <c r="MLK196" s="17"/>
      <c r="MLL196" s="17"/>
      <c r="MLM196" s="17"/>
      <c r="MLN196" s="17"/>
      <c r="MLO196" s="17"/>
      <c r="MLP196" s="17"/>
      <c r="MLQ196" s="17"/>
      <c r="MLR196" s="17"/>
      <c r="MLS196" s="17"/>
      <c r="MLT196" s="17"/>
      <c r="MLU196" s="17"/>
      <c r="MLV196" s="17"/>
      <c r="MLW196" s="17"/>
      <c r="MLX196" s="17"/>
      <c r="MLY196" s="17"/>
      <c r="MLZ196" s="17"/>
      <c r="MMA196" s="17"/>
      <c r="MMB196" s="17"/>
      <c r="MMC196" s="17"/>
      <c r="MMD196" s="17"/>
      <c r="MME196" s="17"/>
      <c r="MMF196" s="17"/>
      <c r="MMG196" s="17"/>
      <c r="MMH196" s="17"/>
      <c r="MMI196" s="17"/>
      <c r="MMJ196" s="17"/>
      <c r="MMK196" s="17"/>
      <c r="MML196" s="17"/>
      <c r="MMM196" s="17"/>
      <c r="MMN196" s="17"/>
      <c r="MMO196" s="17"/>
      <c r="MMP196" s="17"/>
      <c r="MMQ196" s="17"/>
      <c r="MMR196" s="17"/>
      <c r="MMS196" s="17"/>
      <c r="MMT196" s="17"/>
      <c r="MMU196" s="17"/>
      <c r="MMV196" s="17"/>
      <c r="MMW196" s="17"/>
      <c r="MMX196" s="17"/>
      <c r="MMY196" s="17"/>
      <c r="MMZ196" s="17"/>
      <c r="MNA196" s="17"/>
      <c r="MNB196" s="17"/>
      <c r="MNC196" s="17"/>
      <c r="MND196" s="17"/>
      <c r="MNE196" s="17"/>
      <c r="MNF196" s="17"/>
      <c r="MNG196" s="17"/>
      <c r="MNH196" s="17"/>
      <c r="MNI196" s="17"/>
      <c r="MNJ196" s="17"/>
      <c r="MNK196" s="17"/>
      <c r="MNL196" s="17"/>
      <c r="MNM196" s="17"/>
      <c r="MNN196" s="17"/>
      <c r="MNO196" s="17"/>
      <c r="MNP196" s="17"/>
      <c r="MNQ196" s="17"/>
      <c r="MNR196" s="17"/>
      <c r="MNS196" s="17"/>
      <c r="MNT196" s="17"/>
      <c r="MNU196" s="17"/>
      <c r="MNV196" s="17"/>
      <c r="MNW196" s="17"/>
      <c r="MNX196" s="17"/>
      <c r="MNY196" s="17"/>
      <c r="MNZ196" s="17"/>
      <c r="MOA196" s="17"/>
      <c r="MOB196" s="17"/>
      <c r="MOC196" s="17"/>
      <c r="MOD196" s="17"/>
      <c r="MOE196" s="17"/>
      <c r="MOF196" s="17"/>
      <c r="MOG196" s="17"/>
      <c r="MOH196" s="17"/>
      <c r="MOI196" s="17"/>
      <c r="MOJ196" s="17"/>
      <c r="MOK196" s="17"/>
      <c r="MOL196" s="17"/>
      <c r="MOM196" s="17"/>
      <c r="MON196" s="17"/>
      <c r="MOO196" s="17"/>
      <c r="MOP196" s="17"/>
      <c r="MOQ196" s="17"/>
      <c r="MOR196" s="17"/>
      <c r="MOS196" s="17"/>
      <c r="MOT196" s="17"/>
      <c r="MOU196" s="17"/>
      <c r="MOV196" s="17"/>
      <c r="MOW196" s="17"/>
      <c r="MOX196" s="17"/>
      <c r="MOY196" s="17"/>
      <c r="MOZ196" s="17"/>
      <c r="MPA196" s="17"/>
      <c r="MPB196" s="17"/>
      <c r="MPC196" s="17"/>
      <c r="MPD196" s="17"/>
      <c r="MPE196" s="17"/>
      <c r="MPF196" s="17"/>
      <c r="MPG196" s="17"/>
      <c r="MPH196" s="17"/>
      <c r="MPI196" s="17"/>
      <c r="MPJ196" s="17"/>
      <c r="MPK196" s="17"/>
      <c r="MPL196" s="17"/>
      <c r="MPM196" s="17"/>
      <c r="MPN196" s="17"/>
      <c r="MPO196" s="17"/>
      <c r="MPP196" s="17"/>
      <c r="MPQ196" s="17"/>
      <c r="MPR196" s="17"/>
      <c r="MPS196" s="17"/>
      <c r="MPT196" s="17"/>
      <c r="MPU196" s="17"/>
      <c r="MPV196" s="17"/>
      <c r="MPW196" s="17"/>
      <c r="MPX196" s="17"/>
      <c r="MPY196" s="17"/>
      <c r="MPZ196" s="17"/>
      <c r="MQA196" s="17"/>
      <c r="MQB196" s="17"/>
      <c r="MQC196" s="17"/>
      <c r="MQD196" s="17"/>
      <c r="MQE196" s="17"/>
      <c r="MQF196" s="17"/>
      <c r="MQG196" s="17"/>
      <c r="MQH196" s="17"/>
      <c r="MQI196" s="17"/>
      <c r="MQJ196" s="17"/>
      <c r="MQK196" s="17"/>
      <c r="MQL196" s="17"/>
      <c r="MQM196" s="17"/>
      <c r="MQN196" s="17"/>
      <c r="MQO196" s="17"/>
      <c r="MQP196" s="17"/>
      <c r="MQQ196" s="17"/>
      <c r="MQR196" s="17"/>
      <c r="MQS196" s="17"/>
      <c r="MQT196" s="17"/>
      <c r="MQU196" s="17"/>
      <c r="MQV196" s="17"/>
      <c r="MQW196" s="17"/>
      <c r="MQX196" s="17"/>
      <c r="MQY196" s="17"/>
      <c r="MQZ196" s="17"/>
      <c r="MRA196" s="17"/>
      <c r="MRB196" s="17"/>
      <c r="MRC196" s="17"/>
      <c r="MRD196" s="17"/>
      <c r="MRE196" s="17"/>
      <c r="MRF196" s="17"/>
      <c r="MRG196" s="17"/>
      <c r="MRH196" s="17"/>
      <c r="MRI196" s="17"/>
      <c r="MRJ196" s="17"/>
      <c r="MRK196" s="17"/>
      <c r="MRL196" s="17"/>
      <c r="MRM196" s="17"/>
      <c r="MRN196" s="17"/>
      <c r="MRO196" s="17"/>
      <c r="MRP196" s="17"/>
      <c r="MRQ196" s="17"/>
      <c r="MRR196" s="17"/>
      <c r="MRS196" s="17"/>
      <c r="MRT196" s="17"/>
      <c r="MRU196" s="17"/>
      <c r="MRV196" s="17"/>
      <c r="MRW196" s="17"/>
      <c r="MRX196" s="17"/>
      <c r="MRY196" s="17"/>
      <c r="MRZ196" s="17"/>
      <c r="MSA196" s="17"/>
      <c r="MSB196" s="17"/>
      <c r="MSC196" s="17"/>
      <c r="MSD196" s="17"/>
      <c r="MSE196" s="17"/>
      <c r="MSF196" s="17"/>
      <c r="MSG196" s="17"/>
      <c r="MSH196" s="17"/>
      <c r="MSI196" s="17"/>
      <c r="MSJ196" s="17"/>
      <c r="MSK196" s="17"/>
      <c r="MSL196" s="17"/>
      <c r="MSM196" s="17"/>
      <c r="MSN196" s="17"/>
      <c r="MSO196" s="17"/>
      <c r="MSP196" s="17"/>
      <c r="MSQ196" s="17"/>
      <c r="MSR196" s="17"/>
      <c r="MSS196" s="17"/>
      <c r="MST196" s="17"/>
      <c r="MSU196" s="17"/>
      <c r="MSV196" s="17"/>
      <c r="MSW196" s="17"/>
      <c r="MSX196" s="17"/>
      <c r="MSY196" s="17"/>
      <c r="MSZ196" s="17"/>
      <c r="MTA196" s="17"/>
      <c r="MTB196" s="17"/>
      <c r="MTC196" s="17"/>
      <c r="MTD196" s="17"/>
      <c r="MTE196" s="17"/>
      <c r="MTF196" s="17"/>
      <c r="MTG196" s="17"/>
      <c r="MTH196" s="17"/>
      <c r="MTI196" s="17"/>
      <c r="MTJ196" s="17"/>
      <c r="MTK196" s="17"/>
      <c r="MTL196" s="17"/>
      <c r="MTM196" s="17"/>
      <c r="MTN196" s="17"/>
      <c r="MTO196" s="17"/>
      <c r="MTP196" s="17"/>
      <c r="MTQ196" s="17"/>
      <c r="MTR196" s="17"/>
      <c r="MTS196" s="17"/>
      <c r="MTT196" s="17"/>
      <c r="MTU196" s="17"/>
      <c r="MTV196" s="17"/>
      <c r="MTW196" s="17"/>
      <c r="MTX196" s="17"/>
      <c r="MTY196" s="17"/>
      <c r="MTZ196" s="17"/>
      <c r="MUA196" s="17"/>
      <c r="MUB196" s="17"/>
      <c r="MUC196" s="17"/>
      <c r="MUD196" s="17"/>
      <c r="MUE196" s="17"/>
      <c r="MUF196" s="17"/>
      <c r="MUG196" s="17"/>
      <c r="MUH196" s="17"/>
      <c r="MUI196" s="17"/>
      <c r="MUJ196" s="17"/>
      <c r="MUK196" s="17"/>
      <c r="MUL196" s="17"/>
      <c r="MUM196" s="17"/>
      <c r="MUN196" s="17"/>
      <c r="MUO196" s="17"/>
      <c r="MUP196" s="17"/>
      <c r="MUQ196" s="17"/>
      <c r="MUR196" s="17"/>
      <c r="MUS196" s="17"/>
      <c r="MUT196" s="17"/>
      <c r="MUU196" s="17"/>
      <c r="MUV196" s="17"/>
      <c r="MUW196" s="17"/>
      <c r="MUX196" s="17"/>
      <c r="MUY196" s="17"/>
      <c r="MUZ196" s="17"/>
      <c r="MVA196" s="17"/>
      <c r="MVB196" s="17"/>
      <c r="MVC196" s="17"/>
      <c r="MVD196" s="17"/>
      <c r="MVE196" s="17"/>
      <c r="MVF196" s="17"/>
      <c r="MVG196" s="17"/>
      <c r="MVH196" s="17"/>
      <c r="MVI196" s="17"/>
      <c r="MVJ196" s="17"/>
      <c r="MVK196" s="17"/>
      <c r="MVL196" s="17"/>
      <c r="MVM196" s="17"/>
      <c r="MVN196" s="17"/>
      <c r="MVO196" s="17"/>
      <c r="MVP196" s="17"/>
      <c r="MVQ196" s="17"/>
      <c r="MVR196" s="17"/>
      <c r="MVS196" s="17"/>
      <c r="MVT196" s="17"/>
      <c r="MVU196" s="17"/>
      <c r="MVV196" s="17"/>
      <c r="MVW196" s="17"/>
      <c r="MVX196" s="17"/>
      <c r="MVY196" s="17"/>
      <c r="MVZ196" s="17"/>
      <c r="MWA196" s="17"/>
      <c r="MWB196" s="17"/>
      <c r="MWC196" s="17"/>
      <c r="MWD196" s="17"/>
      <c r="MWE196" s="17"/>
      <c r="MWF196" s="17"/>
      <c r="MWG196" s="17"/>
      <c r="MWH196" s="17"/>
      <c r="MWI196" s="17"/>
      <c r="MWJ196" s="17"/>
      <c r="MWK196" s="17"/>
      <c r="MWL196" s="17"/>
      <c r="MWM196" s="17"/>
      <c r="MWN196" s="17"/>
      <c r="MWO196" s="17"/>
      <c r="MWP196" s="17"/>
      <c r="MWQ196" s="17"/>
      <c r="MWR196" s="17"/>
      <c r="MWS196" s="17"/>
      <c r="MWT196" s="17"/>
      <c r="MWU196" s="17"/>
      <c r="MWV196" s="17"/>
      <c r="MWW196" s="17"/>
      <c r="MWX196" s="17"/>
      <c r="MWY196" s="17"/>
      <c r="MWZ196" s="17"/>
      <c r="MXA196" s="17"/>
      <c r="MXB196" s="17"/>
      <c r="MXC196" s="17"/>
      <c r="MXD196" s="17"/>
      <c r="MXE196" s="17"/>
      <c r="MXF196" s="17"/>
      <c r="MXG196" s="17"/>
      <c r="MXH196" s="17"/>
      <c r="MXI196" s="17"/>
      <c r="MXJ196" s="17"/>
      <c r="MXK196" s="17"/>
      <c r="MXL196" s="17"/>
      <c r="MXM196" s="17"/>
      <c r="MXN196" s="17"/>
      <c r="MXO196" s="17"/>
      <c r="MXP196" s="17"/>
      <c r="MXQ196" s="17"/>
      <c r="MXR196" s="17"/>
      <c r="MXS196" s="17"/>
      <c r="MXT196" s="17"/>
      <c r="MXU196" s="17"/>
      <c r="MXV196" s="17"/>
      <c r="MXW196" s="17"/>
      <c r="MXX196" s="17"/>
      <c r="MXY196" s="17"/>
      <c r="MXZ196" s="17"/>
      <c r="MYA196" s="17"/>
      <c r="MYB196" s="17"/>
      <c r="MYC196" s="17"/>
      <c r="MYD196" s="17"/>
      <c r="MYE196" s="17"/>
      <c r="MYF196" s="17"/>
      <c r="MYG196" s="17"/>
      <c r="MYH196" s="17"/>
      <c r="MYI196" s="17"/>
      <c r="MYJ196" s="17"/>
      <c r="MYK196" s="17"/>
      <c r="MYL196" s="17"/>
      <c r="MYM196" s="17"/>
      <c r="MYN196" s="17"/>
      <c r="MYO196" s="17"/>
      <c r="MYP196" s="17"/>
      <c r="MYQ196" s="17"/>
      <c r="MYR196" s="17"/>
      <c r="MYS196" s="17"/>
      <c r="MYT196" s="17"/>
      <c r="MYU196" s="17"/>
      <c r="MYV196" s="17"/>
      <c r="MYW196" s="17"/>
      <c r="MYX196" s="17"/>
      <c r="MYY196" s="17"/>
      <c r="MYZ196" s="17"/>
      <c r="MZA196" s="17"/>
      <c r="MZB196" s="17"/>
      <c r="MZC196" s="17"/>
      <c r="MZD196" s="17"/>
      <c r="MZE196" s="17"/>
      <c r="MZF196" s="17"/>
      <c r="MZG196" s="17"/>
      <c r="MZH196" s="17"/>
      <c r="MZI196" s="17"/>
      <c r="MZJ196" s="17"/>
      <c r="MZK196" s="17"/>
      <c r="MZL196" s="17"/>
      <c r="MZM196" s="17"/>
      <c r="MZN196" s="17"/>
      <c r="MZO196" s="17"/>
      <c r="MZP196" s="17"/>
      <c r="MZQ196" s="17"/>
      <c r="MZR196" s="17"/>
      <c r="MZS196" s="17"/>
      <c r="MZT196" s="17"/>
      <c r="MZU196" s="17"/>
      <c r="MZV196" s="17"/>
      <c r="MZW196" s="17"/>
      <c r="MZX196" s="17"/>
      <c r="MZY196" s="17"/>
      <c r="MZZ196" s="17"/>
      <c r="NAA196" s="17"/>
      <c r="NAB196" s="17"/>
      <c r="NAC196" s="17"/>
      <c r="NAD196" s="17"/>
      <c r="NAE196" s="17"/>
      <c r="NAF196" s="17"/>
      <c r="NAG196" s="17"/>
      <c r="NAH196" s="17"/>
      <c r="NAI196" s="17"/>
      <c r="NAJ196" s="17"/>
      <c r="NAK196" s="17"/>
      <c r="NAL196" s="17"/>
      <c r="NAM196" s="17"/>
      <c r="NAN196" s="17"/>
      <c r="NAO196" s="17"/>
      <c r="NAP196" s="17"/>
      <c r="NAQ196" s="17"/>
      <c r="NAR196" s="17"/>
      <c r="NAS196" s="17"/>
      <c r="NAT196" s="17"/>
      <c r="NAU196" s="17"/>
      <c r="NAV196" s="17"/>
      <c r="NAW196" s="17"/>
      <c r="NAX196" s="17"/>
      <c r="NAY196" s="17"/>
      <c r="NAZ196" s="17"/>
      <c r="NBA196" s="17"/>
      <c r="NBB196" s="17"/>
      <c r="NBC196" s="17"/>
      <c r="NBD196" s="17"/>
      <c r="NBE196" s="17"/>
      <c r="NBF196" s="17"/>
      <c r="NBG196" s="17"/>
      <c r="NBH196" s="17"/>
      <c r="NBI196" s="17"/>
      <c r="NBJ196" s="17"/>
      <c r="NBK196" s="17"/>
      <c r="NBL196" s="17"/>
      <c r="NBM196" s="17"/>
      <c r="NBN196" s="17"/>
      <c r="NBO196" s="17"/>
      <c r="NBP196" s="17"/>
      <c r="NBQ196" s="17"/>
      <c r="NBR196" s="17"/>
      <c r="NBS196" s="17"/>
      <c r="NBT196" s="17"/>
      <c r="NBU196" s="17"/>
      <c r="NBV196" s="17"/>
      <c r="NBW196" s="17"/>
      <c r="NBX196" s="17"/>
      <c r="NBY196" s="17"/>
      <c r="NBZ196" s="17"/>
      <c r="NCA196" s="17"/>
      <c r="NCB196" s="17"/>
      <c r="NCC196" s="17"/>
      <c r="NCD196" s="17"/>
      <c r="NCE196" s="17"/>
      <c r="NCF196" s="17"/>
      <c r="NCG196" s="17"/>
      <c r="NCH196" s="17"/>
      <c r="NCI196" s="17"/>
      <c r="NCJ196" s="17"/>
      <c r="NCK196" s="17"/>
      <c r="NCL196" s="17"/>
      <c r="NCM196" s="17"/>
      <c r="NCN196" s="17"/>
      <c r="NCO196" s="17"/>
      <c r="NCP196" s="17"/>
      <c r="NCQ196" s="17"/>
      <c r="NCR196" s="17"/>
      <c r="NCS196" s="17"/>
      <c r="NCT196" s="17"/>
      <c r="NCU196" s="17"/>
      <c r="NCV196" s="17"/>
      <c r="NCW196" s="17"/>
      <c r="NCX196" s="17"/>
      <c r="NCY196" s="17"/>
      <c r="NCZ196" s="17"/>
      <c r="NDA196" s="17"/>
      <c r="NDB196" s="17"/>
      <c r="NDC196" s="17"/>
      <c r="NDD196" s="17"/>
      <c r="NDE196" s="17"/>
      <c r="NDF196" s="17"/>
      <c r="NDG196" s="17"/>
      <c r="NDH196" s="17"/>
      <c r="NDI196" s="17"/>
      <c r="NDJ196" s="17"/>
      <c r="NDK196" s="17"/>
      <c r="NDL196" s="17"/>
      <c r="NDM196" s="17"/>
      <c r="NDN196" s="17"/>
      <c r="NDO196" s="17"/>
      <c r="NDP196" s="17"/>
      <c r="NDQ196" s="17"/>
      <c r="NDR196" s="17"/>
      <c r="NDS196" s="17"/>
      <c r="NDT196" s="17"/>
      <c r="NDU196" s="17"/>
      <c r="NDV196" s="17"/>
      <c r="NDW196" s="17"/>
      <c r="NDX196" s="17"/>
      <c r="NDY196" s="17"/>
      <c r="NDZ196" s="17"/>
      <c r="NEA196" s="17"/>
      <c r="NEB196" s="17"/>
      <c r="NEC196" s="17"/>
      <c r="NED196" s="17"/>
      <c r="NEE196" s="17"/>
      <c r="NEF196" s="17"/>
      <c r="NEG196" s="17"/>
      <c r="NEH196" s="17"/>
      <c r="NEI196" s="17"/>
      <c r="NEJ196" s="17"/>
      <c r="NEK196" s="17"/>
      <c r="NEL196" s="17"/>
      <c r="NEM196" s="17"/>
      <c r="NEN196" s="17"/>
      <c r="NEO196" s="17"/>
      <c r="NEP196" s="17"/>
      <c r="NEQ196" s="17"/>
      <c r="NER196" s="17"/>
      <c r="NES196" s="17"/>
      <c r="NET196" s="17"/>
      <c r="NEU196" s="17"/>
      <c r="NEV196" s="17"/>
      <c r="NEW196" s="17"/>
      <c r="NEX196" s="17"/>
      <c r="NEY196" s="17"/>
      <c r="NEZ196" s="17"/>
      <c r="NFA196" s="17"/>
      <c r="NFB196" s="17"/>
      <c r="NFC196" s="17"/>
      <c r="NFD196" s="17"/>
      <c r="NFE196" s="17"/>
      <c r="NFF196" s="17"/>
      <c r="NFG196" s="17"/>
      <c r="NFH196" s="17"/>
      <c r="NFI196" s="17"/>
      <c r="NFJ196" s="17"/>
      <c r="NFK196" s="17"/>
      <c r="NFL196" s="17"/>
      <c r="NFM196" s="17"/>
      <c r="NFN196" s="17"/>
      <c r="NFO196" s="17"/>
      <c r="NFP196" s="17"/>
      <c r="NFQ196" s="17"/>
      <c r="NFR196" s="17"/>
      <c r="NFS196" s="17"/>
      <c r="NFT196" s="17"/>
      <c r="NFU196" s="17"/>
      <c r="NFV196" s="17"/>
      <c r="NFW196" s="17"/>
      <c r="NFX196" s="17"/>
      <c r="NFY196" s="17"/>
      <c r="NFZ196" s="17"/>
      <c r="NGA196" s="17"/>
      <c r="NGB196" s="17"/>
      <c r="NGC196" s="17"/>
      <c r="NGD196" s="17"/>
      <c r="NGE196" s="17"/>
      <c r="NGF196" s="17"/>
      <c r="NGG196" s="17"/>
      <c r="NGH196" s="17"/>
      <c r="NGI196" s="17"/>
      <c r="NGJ196" s="17"/>
      <c r="NGK196" s="17"/>
      <c r="NGL196" s="17"/>
      <c r="NGM196" s="17"/>
      <c r="NGN196" s="17"/>
      <c r="NGO196" s="17"/>
      <c r="NGP196" s="17"/>
      <c r="NGQ196" s="17"/>
      <c r="NGR196" s="17"/>
      <c r="NGS196" s="17"/>
      <c r="NGT196" s="17"/>
      <c r="NGU196" s="17"/>
      <c r="NGV196" s="17"/>
      <c r="NGW196" s="17"/>
      <c r="NGX196" s="17"/>
      <c r="NGY196" s="17"/>
      <c r="NGZ196" s="17"/>
      <c r="NHA196" s="17"/>
      <c r="NHB196" s="17"/>
      <c r="NHC196" s="17"/>
      <c r="NHD196" s="17"/>
      <c r="NHE196" s="17"/>
      <c r="NHF196" s="17"/>
      <c r="NHG196" s="17"/>
      <c r="NHH196" s="17"/>
      <c r="NHI196" s="17"/>
      <c r="NHJ196" s="17"/>
      <c r="NHK196" s="17"/>
      <c r="NHL196" s="17"/>
      <c r="NHM196" s="17"/>
      <c r="NHN196" s="17"/>
      <c r="NHO196" s="17"/>
      <c r="NHP196" s="17"/>
      <c r="NHQ196" s="17"/>
      <c r="NHR196" s="17"/>
      <c r="NHS196" s="17"/>
      <c r="NHT196" s="17"/>
      <c r="NHU196" s="17"/>
      <c r="NHV196" s="17"/>
      <c r="NHW196" s="17"/>
      <c r="NHX196" s="17"/>
      <c r="NHY196" s="17"/>
      <c r="NHZ196" s="17"/>
      <c r="NIA196" s="17"/>
      <c r="NIB196" s="17"/>
      <c r="NIC196" s="17"/>
      <c r="NID196" s="17"/>
      <c r="NIE196" s="17"/>
      <c r="NIF196" s="17"/>
      <c r="NIG196" s="17"/>
      <c r="NIH196" s="17"/>
      <c r="NII196" s="17"/>
      <c r="NIJ196" s="17"/>
      <c r="NIK196" s="17"/>
      <c r="NIL196" s="17"/>
      <c r="NIM196" s="17"/>
      <c r="NIN196" s="17"/>
      <c r="NIO196" s="17"/>
      <c r="NIP196" s="17"/>
      <c r="NIQ196" s="17"/>
      <c r="NIR196" s="17"/>
      <c r="NIS196" s="17"/>
      <c r="NIT196" s="17"/>
      <c r="NIU196" s="17"/>
      <c r="NIV196" s="17"/>
      <c r="NIW196" s="17"/>
      <c r="NIX196" s="17"/>
      <c r="NIY196" s="17"/>
      <c r="NIZ196" s="17"/>
      <c r="NJA196" s="17"/>
      <c r="NJB196" s="17"/>
      <c r="NJC196" s="17"/>
      <c r="NJD196" s="17"/>
      <c r="NJE196" s="17"/>
      <c r="NJF196" s="17"/>
      <c r="NJG196" s="17"/>
      <c r="NJH196" s="17"/>
      <c r="NJI196" s="17"/>
      <c r="NJJ196" s="17"/>
      <c r="NJK196" s="17"/>
      <c r="NJL196" s="17"/>
      <c r="NJM196" s="17"/>
      <c r="NJN196" s="17"/>
      <c r="NJO196" s="17"/>
      <c r="NJP196" s="17"/>
      <c r="NJQ196" s="17"/>
      <c r="NJR196" s="17"/>
      <c r="NJS196" s="17"/>
      <c r="NJT196" s="17"/>
      <c r="NJU196" s="17"/>
      <c r="NJV196" s="17"/>
      <c r="NJW196" s="17"/>
      <c r="NJX196" s="17"/>
      <c r="NJY196" s="17"/>
      <c r="NJZ196" s="17"/>
      <c r="NKA196" s="17"/>
      <c r="NKB196" s="17"/>
      <c r="NKC196" s="17"/>
      <c r="NKD196" s="17"/>
      <c r="NKE196" s="17"/>
      <c r="NKF196" s="17"/>
      <c r="NKG196" s="17"/>
      <c r="NKH196" s="17"/>
      <c r="NKI196" s="17"/>
      <c r="NKJ196" s="17"/>
      <c r="NKK196" s="17"/>
      <c r="NKL196" s="17"/>
      <c r="NKM196" s="17"/>
      <c r="NKN196" s="17"/>
      <c r="NKO196" s="17"/>
      <c r="NKP196" s="17"/>
      <c r="NKQ196" s="17"/>
      <c r="NKR196" s="17"/>
      <c r="NKS196" s="17"/>
      <c r="NKT196" s="17"/>
      <c r="NKU196" s="17"/>
      <c r="NKV196" s="17"/>
      <c r="NKW196" s="17"/>
      <c r="NKX196" s="17"/>
      <c r="NKY196" s="17"/>
      <c r="NKZ196" s="17"/>
      <c r="NLA196" s="17"/>
      <c r="NLB196" s="17"/>
      <c r="NLC196" s="17"/>
      <c r="NLD196" s="17"/>
      <c r="NLE196" s="17"/>
      <c r="NLF196" s="17"/>
      <c r="NLG196" s="17"/>
      <c r="NLH196" s="17"/>
      <c r="NLI196" s="17"/>
      <c r="NLJ196" s="17"/>
      <c r="NLK196" s="17"/>
      <c r="NLL196" s="17"/>
      <c r="NLM196" s="17"/>
      <c r="NLN196" s="17"/>
      <c r="NLO196" s="17"/>
      <c r="NLP196" s="17"/>
      <c r="NLQ196" s="17"/>
      <c r="NLR196" s="17"/>
      <c r="NLS196" s="17"/>
      <c r="NLT196" s="17"/>
      <c r="NLU196" s="17"/>
      <c r="NLV196" s="17"/>
      <c r="NLW196" s="17"/>
      <c r="NLX196" s="17"/>
      <c r="NLY196" s="17"/>
      <c r="NLZ196" s="17"/>
      <c r="NMA196" s="17"/>
      <c r="NMB196" s="17"/>
      <c r="NMC196" s="17"/>
      <c r="NMD196" s="17"/>
      <c r="NME196" s="17"/>
      <c r="NMF196" s="17"/>
      <c r="NMG196" s="17"/>
      <c r="NMH196" s="17"/>
      <c r="NMI196" s="17"/>
      <c r="NMJ196" s="17"/>
      <c r="NMK196" s="17"/>
      <c r="NML196" s="17"/>
      <c r="NMM196" s="17"/>
      <c r="NMN196" s="17"/>
      <c r="NMO196" s="17"/>
      <c r="NMP196" s="17"/>
      <c r="NMQ196" s="17"/>
      <c r="NMR196" s="17"/>
      <c r="NMS196" s="17"/>
      <c r="NMT196" s="17"/>
      <c r="NMU196" s="17"/>
      <c r="NMV196" s="17"/>
      <c r="NMW196" s="17"/>
      <c r="NMX196" s="17"/>
      <c r="NMY196" s="17"/>
      <c r="NMZ196" s="17"/>
      <c r="NNA196" s="17"/>
      <c r="NNB196" s="17"/>
      <c r="NNC196" s="17"/>
      <c r="NND196" s="17"/>
      <c r="NNE196" s="17"/>
      <c r="NNF196" s="17"/>
      <c r="NNG196" s="17"/>
      <c r="NNH196" s="17"/>
      <c r="NNI196" s="17"/>
      <c r="NNJ196" s="17"/>
      <c r="NNK196" s="17"/>
      <c r="NNL196" s="17"/>
      <c r="NNM196" s="17"/>
      <c r="NNN196" s="17"/>
      <c r="NNO196" s="17"/>
      <c r="NNP196" s="17"/>
      <c r="NNQ196" s="17"/>
      <c r="NNR196" s="17"/>
      <c r="NNS196" s="17"/>
      <c r="NNT196" s="17"/>
      <c r="NNU196" s="17"/>
      <c r="NNV196" s="17"/>
      <c r="NNW196" s="17"/>
      <c r="NNX196" s="17"/>
      <c r="NNY196" s="17"/>
      <c r="NNZ196" s="17"/>
      <c r="NOA196" s="17"/>
      <c r="NOB196" s="17"/>
      <c r="NOC196" s="17"/>
      <c r="NOD196" s="17"/>
      <c r="NOE196" s="17"/>
      <c r="NOF196" s="17"/>
      <c r="NOG196" s="17"/>
      <c r="NOH196" s="17"/>
      <c r="NOI196" s="17"/>
      <c r="NOJ196" s="17"/>
      <c r="NOK196" s="17"/>
      <c r="NOL196" s="17"/>
      <c r="NOM196" s="17"/>
      <c r="NON196" s="17"/>
      <c r="NOO196" s="17"/>
      <c r="NOP196" s="17"/>
      <c r="NOQ196" s="17"/>
      <c r="NOR196" s="17"/>
      <c r="NOS196" s="17"/>
      <c r="NOT196" s="17"/>
      <c r="NOU196" s="17"/>
      <c r="NOV196" s="17"/>
      <c r="NOW196" s="17"/>
      <c r="NOX196" s="17"/>
      <c r="NOY196" s="17"/>
      <c r="NOZ196" s="17"/>
      <c r="NPA196" s="17"/>
      <c r="NPB196" s="17"/>
      <c r="NPC196" s="17"/>
      <c r="NPD196" s="17"/>
      <c r="NPE196" s="17"/>
      <c r="NPF196" s="17"/>
      <c r="NPG196" s="17"/>
      <c r="NPH196" s="17"/>
      <c r="NPI196" s="17"/>
      <c r="NPJ196" s="17"/>
      <c r="NPK196" s="17"/>
      <c r="NPL196" s="17"/>
      <c r="NPM196" s="17"/>
      <c r="NPN196" s="17"/>
      <c r="NPO196" s="17"/>
      <c r="NPP196" s="17"/>
      <c r="NPQ196" s="17"/>
      <c r="NPR196" s="17"/>
      <c r="NPS196" s="17"/>
      <c r="NPT196" s="17"/>
      <c r="NPU196" s="17"/>
      <c r="NPV196" s="17"/>
      <c r="NPW196" s="17"/>
      <c r="NPX196" s="17"/>
      <c r="NPY196" s="17"/>
      <c r="NPZ196" s="17"/>
      <c r="NQA196" s="17"/>
      <c r="NQB196" s="17"/>
      <c r="NQC196" s="17"/>
      <c r="NQD196" s="17"/>
      <c r="NQE196" s="17"/>
      <c r="NQF196" s="17"/>
      <c r="NQG196" s="17"/>
      <c r="NQH196" s="17"/>
      <c r="NQI196" s="17"/>
      <c r="NQJ196" s="17"/>
      <c r="NQK196" s="17"/>
      <c r="NQL196" s="17"/>
      <c r="NQM196" s="17"/>
      <c r="NQN196" s="17"/>
      <c r="NQO196" s="17"/>
      <c r="NQP196" s="17"/>
      <c r="NQQ196" s="17"/>
      <c r="NQR196" s="17"/>
      <c r="NQS196" s="17"/>
      <c r="NQT196" s="17"/>
      <c r="NQU196" s="17"/>
      <c r="NQV196" s="17"/>
      <c r="NQW196" s="17"/>
      <c r="NQX196" s="17"/>
      <c r="NQY196" s="17"/>
      <c r="NQZ196" s="17"/>
      <c r="NRA196" s="17"/>
      <c r="NRB196" s="17"/>
      <c r="NRC196" s="17"/>
      <c r="NRD196" s="17"/>
      <c r="NRE196" s="17"/>
      <c r="NRF196" s="17"/>
      <c r="NRG196" s="17"/>
      <c r="NRH196" s="17"/>
      <c r="NRI196" s="17"/>
      <c r="NRJ196" s="17"/>
      <c r="NRK196" s="17"/>
      <c r="NRL196" s="17"/>
      <c r="NRM196" s="17"/>
      <c r="NRN196" s="17"/>
      <c r="NRO196" s="17"/>
      <c r="NRP196" s="17"/>
      <c r="NRQ196" s="17"/>
      <c r="NRR196" s="17"/>
      <c r="NRS196" s="17"/>
      <c r="NRT196" s="17"/>
      <c r="NRU196" s="17"/>
      <c r="NRV196" s="17"/>
      <c r="NRW196" s="17"/>
      <c r="NRX196" s="17"/>
      <c r="NRY196" s="17"/>
      <c r="NRZ196" s="17"/>
      <c r="NSA196" s="17"/>
      <c r="NSB196" s="17"/>
      <c r="NSC196" s="17"/>
      <c r="NSD196" s="17"/>
      <c r="NSE196" s="17"/>
      <c r="NSF196" s="17"/>
      <c r="NSG196" s="17"/>
      <c r="NSH196" s="17"/>
      <c r="NSI196" s="17"/>
      <c r="NSJ196" s="17"/>
      <c r="NSK196" s="17"/>
      <c r="NSL196" s="17"/>
      <c r="NSM196" s="17"/>
      <c r="NSN196" s="17"/>
      <c r="NSO196" s="17"/>
      <c r="NSP196" s="17"/>
      <c r="NSQ196" s="17"/>
      <c r="NSR196" s="17"/>
      <c r="NSS196" s="17"/>
      <c r="NST196" s="17"/>
      <c r="NSU196" s="17"/>
      <c r="NSV196" s="17"/>
      <c r="NSW196" s="17"/>
      <c r="NSX196" s="17"/>
      <c r="NSY196" s="17"/>
      <c r="NSZ196" s="17"/>
      <c r="NTA196" s="17"/>
      <c r="NTB196" s="17"/>
      <c r="NTC196" s="17"/>
      <c r="NTD196" s="17"/>
      <c r="NTE196" s="17"/>
      <c r="NTF196" s="17"/>
      <c r="NTG196" s="17"/>
      <c r="NTH196" s="17"/>
      <c r="NTI196" s="17"/>
      <c r="NTJ196" s="17"/>
      <c r="NTK196" s="17"/>
      <c r="NTL196" s="17"/>
      <c r="NTM196" s="17"/>
      <c r="NTN196" s="17"/>
      <c r="NTO196" s="17"/>
      <c r="NTP196" s="17"/>
      <c r="NTQ196" s="17"/>
      <c r="NTR196" s="17"/>
      <c r="NTS196" s="17"/>
      <c r="NTT196" s="17"/>
      <c r="NTU196" s="17"/>
      <c r="NTV196" s="17"/>
      <c r="NTW196" s="17"/>
      <c r="NTX196" s="17"/>
      <c r="NTY196" s="17"/>
      <c r="NTZ196" s="17"/>
      <c r="NUA196" s="17"/>
      <c r="NUB196" s="17"/>
      <c r="NUC196" s="17"/>
      <c r="NUD196" s="17"/>
      <c r="NUE196" s="17"/>
      <c r="NUF196" s="17"/>
      <c r="NUG196" s="17"/>
      <c r="NUH196" s="17"/>
      <c r="NUI196" s="17"/>
      <c r="NUJ196" s="17"/>
      <c r="NUK196" s="17"/>
      <c r="NUL196" s="17"/>
      <c r="NUM196" s="17"/>
      <c r="NUN196" s="17"/>
      <c r="NUO196" s="17"/>
      <c r="NUP196" s="17"/>
      <c r="NUQ196" s="17"/>
      <c r="NUR196" s="17"/>
      <c r="NUS196" s="17"/>
      <c r="NUT196" s="17"/>
      <c r="NUU196" s="17"/>
      <c r="NUV196" s="17"/>
      <c r="NUW196" s="17"/>
      <c r="NUX196" s="17"/>
      <c r="NUY196" s="17"/>
      <c r="NUZ196" s="17"/>
      <c r="NVA196" s="17"/>
      <c r="NVB196" s="17"/>
      <c r="NVC196" s="17"/>
      <c r="NVD196" s="17"/>
      <c r="NVE196" s="17"/>
      <c r="NVF196" s="17"/>
      <c r="NVG196" s="17"/>
      <c r="NVH196" s="17"/>
      <c r="NVI196" s="17"/>
      <c r="NVJ196" s="17"/>
      <c r="NVK196" s="17"/>
      <c r="NVL196" s="17"/>
      <c r="NVM196" s="17"/>
      <c r="NVN196" s="17"/>
      <c r="NVO196" s="17"/>
      <c r="NVP196" s="17"/>
      <c r="NVQ196" s="17"/>
      <c r="NVR196" s="17"/>
      <c r="NVS196" s="17"/>
      <c r="NVT196" s="17"/>
      <c r="NVU196" s="17"/>
      <c r="NVV196" s="17"/>
      <c r="NVW196" s="17"/>
      <c r="NVX196" s="17"/>
      <c r="NVY196" s="17"/>
      <c r="NVZ196" s="17"/>
      <c r="NWA196" s="17"/>
      <c r="NWB196" s="17"/>
      <c r="NWC196" s="17"/>
      <c r="NWD196" s="17"/>
      <c r="NWE196" s="17"/>
      <c r="NWF196" s="17"/>
      <c r="NWG196" s="17"/>
      <c r="NWH196" s="17"/>
      <c r="NWI196" s="17"/>
      <c r="NWJ196" s="17"/>
      <c r="NWK196" s="17"/>
      <c r="NWL196" s="17"/>
      <c r="NWM196" s="17"/>
      <c r="NWN196" s="17"/>
      <c r="NWO196" s="17"/>
      <c r="NWP196" s="17"/>
      <c r="NWQ196" s="17"/>
      <c r="NWR196" s="17"/>
      <c r="NWS196" s="17"/>
      <c r="NWT196" s="17"/>
      <c r="NWU196" s="17"/>
      <c r="NWV196" s="17"/>
      <c r="NWW196" s="17"/>
      <c r="NWX196" s="17"/>
      <c r="NWY196" s="17"/>
      <c r="NWZ196" s="17"/>
      <c r="NXA196" s="17"/>
      <c r="NXB196" s="17"/>
      <c r="NXC196" s="17"/>
      <c r="NXD196" s="17"/>
      <c r="NXE196" s="17"/>
      <c r="NXF196" s="17"/>
      <c r="NXG196" s="17"/>
      <c r="NXH196" s="17"/>
      <c r="NXI196" s="17"/>
      <c r="NXJ196" s="17"/>
      <c r="NXK196" s="17"/>
      <c r="NXL196" s="17"/>
      <c r="NXM196" s="17"/>
      <c r="NXN196" s="17"/>
      <c r="NXO196" s="17"/>
      <c r="NXP196" s="17"/>
      <c r="NXQ196" s="17"/>
      <c r="NXR196" s="17"/>
      <c r="NXS196" s="17"/>
      <c r="NXT196" s="17"/>
      <c r="NXU196" s="17"/>
      <c r="NXV196" s="17"/>
      <c r="NXW196" s="17"/>
      <c r="NXX196" s="17"/>
      <c r="NXY196" s="17"/>
      <c r="NXZ196" s="17"/>
      <c r="NYA196" s="17"/>
      <c r="NYB196" s="17"/>
      <c r="NYC196" s="17"/>
      <c r="NYD196" s="17"/>
      <c r="NYE196" s="17"/>
      <c r="NYF196" s="17"/>
      <c r="NYG196" s="17"/>
      <c r="NYH196" s="17"/>
      <c r="NYI196" s="17"/>
      <c r="NYJ196" s="17"/>
      <c r="NYK196" s="17"/>
      <c r="NYL196" s="17"/>
      <c r="NYM196" s="17"/>
      <c r="NYN196" s="17"/>
      <c r="NYO196" s="17"/>
      <c r="NYP196" s="17"/>
      <c r="NYQ196" s="17"/>
      <c r="NYR196" s="17"/>
      <c r="NYS196" s="17"/>
      <c r="NYT196" s="17"/>
      <c r="NYU196" s="17"/>
      <c r="NYV196" s="17"/>
      <c r="NYW196" s="17"/>
      <c r="NYX196" s="17"/>
      <c r="NYY196" s="17"/>
      <c r="NYZ196" s="17"/>
      <c r="NZA196" s="17"/>
      <c r="NZB196" s="17"/>
      <c r="NZC196" s="17"/>
      <c r="NZD196" s="17"/>
      <c r="NZE196" s="17"/>
      <c r="NZF196" s="17"/>
      <c r="NZG196" s="17"/>
      <c r="NZH196" s="17"/>
      <c r="NZI196" s="17"/>
      <c r="NZJ196" s="17"/>
      <c r="NZK196" s="17"/>
      <c r="NZL196" s="17"/>
      <c r="NZM196" s="17"/>
      <c r="NZN196" s="17"/>
      <c r="NZO196" s="17"/>
      <c r="NZP196" s="17"/>
      <c r="NZQ196" s="17"/>
      <c r="NZR196" s="17"/>
      <c r="NZS196" s="17"/>
      <c r="NZT196" s="17"/>
      <c r="NZU196" s="17"/>
      <c r="NZV196" s="17"/>
      <c r="NZW196" s="17"/>
      <c r="NZX196" s="17"/>
      <c r="NZY196" s="17"/>
      <c r="NZZ196" s="17"/>
      <c r="OAA196" s="17"/>
      <c r="OAB196" s="17"/>
      <c r="OAC196" s="17"/>
      <c r="OAD196" s="17"/>
      <c r="OAE196" s="17"/>
      <c r="OAF196" s="17"/>
      <c r="OAG196" s="17"/>
      <c r="OAH196" s="17"/>
      <c r="OAI196" s="17"/>
      <c r="OAJ196" s="17"/>
      <c r="OAK196" s="17"/>
      <c r="OAL196" s="17"/>
      <c r="OAM196" s="17"/>
      <c r="OAN196" s="17"/>
      <c r="OAO196" s="17"/>
      <c r="OAP196" s="17"/>
      <c r="OAQ196" s="17"/>
      <c r="OAR196" s="17"/>
      <c r="OAS196" s="17"/>
      <c r="OAT196" s="17"/>
      <c r="OAU196" s="17"/>
      <c r="OAV196" s="17"/>
      <c r="OAW196" s="17"/>
      <c r="OAX196" s="17"/>
      <c r="OAY196" s="17"/>
      <c r="OAZ196" s="17"/>
      <c r="OBA196" s="17"/>
      <c r="OBB196" s="17"/>
      <c r="OBC196" s="17"/>
      <c r="OBD196" s="17"/>
      <c r="OBE196" s="17"/>
      <c r="OBF196" s="17"/>
      <c r="OBG196" s="17"/>
      <c r="OBH196" s="17"/>
      <c r="OBI196" s="17"/>
      <c r="OBJ196" s="17"/>
      <c r="OBK196" s="17"/>
      <c r="OBL196" s="17"/>
      <c r="OBM196" s="17"/>
      <c r="OBN196" s="17"/>
      <c r="OBO196" s="17"/>
      <c r="OBP196" s="17"/>
      <c r="OBQ196" s="17"/>
      <c r="OBR196" s="17"/>
      <c r="OBS196" s="17"/>
      <c r="OBT196" s="17"/>
      <c r="OBU196" s="17"/>
      <c r="OBV196" s="17"/>
      <c r="OBW196" s="17"/>
      <c r="OBX196" s="17"/>
      <c r="OBY196" s="17"/>
      <c r="OBZ196" s="17"/>
      <c r="OCA196" s="17"/>
      <c r="OCB196" s="17"/>
      <c r="OCC196" s="17"/>
      <c r="OCD196" s="17"/>
      <c r="OCE196" s="17"/>
      <c r="OCF196" s="17"/>
      <c r="OCG196" s="17"/>
      <c r="OCH196" s="17"/>
      <c r="OCI196" s="17"/>
      <c r="OCJ196" s="17"/>
      <c r="OCK196" s="17"/>
      <c r="OCL196" s="17"/>
      <c r="OCM196" s="17"/>
      <c r="OCN196" s="17"/>
      <c r="OCO196" s="17"/>
      <c r="OCP196" s="17"/>
      <c r="OCQ196" s="17"/>
      <c r="OCR196" s="17"/>
      <c r="OCS196" s="17"/>
      <c r="OCT196" s="17"/>
      <c r="OCU196" s="17"/>
      <c r="OCV196" s="17"/>
      <c r="OCW196" s="17"/>
      <c r="OCX196" s="17"/>
      <c r="OCY196" s="17"/>
      <c r="OCZ196" s="17"/>
      <c r="ODA196" s="17"/>
      <c r="ODB196" s="17"/>
      <c r="ODC196" s="17"/>
      <c r="ODD196" s="17"/>
      <c r="ODE196" s="17"/>
      <c r="ODF196" s="17"/>
      <c r="ODG196" s="17"/>
      <c r="ODH196" s="17"/>
      <c r="ODI196" s="17"/>
      <c r="ODJ196" s="17"/>
      <c r="ODK196" s="17"/>
      <c r="ODL196" s="17"/>
      <c r="ODM196" s="17"/>
      <c r="ODN196" s="17"/>
      <c r="ODO196" s="17"/>
      <c r="ODP196" s="17"/>
      <c r="ODQ196" s="17"/>
      <c r="ODR196" s="17"/>
      <c r="ODS196" s="17"/>
      <c r="ODT196" s="17"/>
      <c r="ODU196" s="17"/>
      <c r="ODV196" s="17"/>
      <c r="ODW196" s="17"/>
      <c r="ODX196" s="17"/>
      <c r="ODY196" s="17"/>
      <c r="ODZ196" s="17"/>
      <c r="OEA196" s="17"/>
      <c r="OEB196" s="17"/>
      <c r="OEC196" s="17"/>
      <c r="OED196" s="17"/>
      <c r="OEE196" s="17"/>
      <c r="OEF196" s="17"/>
      <c r="OEG196" s="17"/>
      <c r="OEH196" s="17"/>
      <c r="OEI196" s="17"/>
      <c r="OEJ196" s="17"/>
      <c r="OEK196" s="17"/>
      <c r="OEL196" s="17"/>
      <c r="OEM196" s="17"/>
      <c r="OEN196" s="17"/>
      <c r="OEO196" s="17"/>
      <c r="OEP196" s="17"/>
      <c r="OEQ196" s="17"/>
      <c r="OER196" s="17"/>
      <c r="OES196" s="17"/>
      <c r="OET196" s="17"/>
      <c r="OEU196" s="17"/>
      <c r="OEV196" s="17"/>
      <c r="OEW196" s="17"/>
      <c r="OEX196" s="17"/>
      <c r="OEY196" s="17"/>
      <c r="OEZ196" s="17"/>
      <c r="OFA196" s="17"/>
      <c r="OFB196" s="17"/>
      <c r="OFC196" s="17"/>
      <c r="OFD196" s="17"/>
      <c r="OFE196" s="17"/>
      <c r="OFF196" s="17"/>
      <c r="OFG196" s="17"/>
      <c r="OFH196" s="17"/>
      <c r="OFI196" s="17"/>
      <c r="OFJ196" s="17"/>
      <c r="OFK196" s="17"/>
      <c r="OFL196" s="17"/>
      <c r="OFM196" s="17"/>
      <c r="OFN196" s="17"/>
      <c r="OFO196" s="17"/>
      <c r="OFP196" s="17"/>
      <c r="OFQ196" s="17"/>
      <c r="OFR196" s="17"/>
      <c r="OFS196" s="17"/>
      <c r="OFT196" s="17"/>
      <c r="OFU196" s="17"/>
      <c r="OFV196" s="17"/>
      <c r="OFW196" s="17"/>
      <c r="OFX196" s="17"/>
      <c r="OFY196" s="17"/>
      <c r="OFZ196" s="17"/>
      <c r="OGA196" s="17"/>
      <c r="OGB196" s="17"/>
      <c r="OGC196" s="17"/>
      <c r="OGD196" s="17"/>
      <c r="OGE196" s="17"/>
      <c r="OGF196" s="17"/>
      <c r="OGG196" s="17"/>
      <c r="OGH196" s="17"/>
      <c r="OGI196" s="17"/>
      <c r="OGJ196" s="17"/>
      <c r="OGK196" s="17"/>
      <c r="OGL196" s="17"/>
      <c r="OGM196" s="17"/>
      <c r="OGN196" s="17"/>
      <c r="OGO196" s="17"/>
      <c r="OGP196" s="17"/>
      <c r="OGQ196" s="17"/>
      <c r="OGR196" s="17"/>
      <c r="OGS196" s="17"/>
      <c r="OGT196" s="17"/>
      <c r="OGU196" s="17"/>
      <c r="OGV196" s="17"/>
      <c r="OGW196" s="17"/>
      <c r="OGX196" s="17"/>
      <c r="OGY196" s="17"/>
      <c r="OGZ196" s="17"/>
      <c r="OHA196" s="17"/>
      <c r="OHB196" s="17"/>
      <c r="OHC196" s="17"/>
      <c r="OHD196" s="17"/>
      <c r="OHE196" s="17"/>
      <c r="OHF196" s="17"/>
      <c r="OHG196" s="17"/>
      <c r="OHH196" s="17"/>
      <c r="OHI196" s="17"/>
      <c r="OHJ196" s="17"/>
      <c r="OHK196" s="17"/>
      <c r="OHL196" s="17"/>
      <c r="OHM196" s="17"/>
      <c r="OHN196" s="17"/>
      <c r="OHO196" s="17"/>
      <c r="OHP196" s="17"/>
      <c r="OHQ196" s="17"/>
      <c r="OHR196" s="17"/>
      <c r="OHS196" s="17"/>
      <c r="OHT196" s="17"/>
      <c r="OHU196" s="17"/>
      <c r="OHV196" s="17"/>
      <c r="OHW196" s="17"/>
      <c r="OHX196" s="17"/>
      <c r="OHY196" s="17"/>
      <c r="OHZ196" s="17"/>
      <c r="OIA196" s="17"/>
      <c r="OIB196" s="17"/>
      <c r="OIC196" s="17"/>
      <c r="OID196" s="17"/>
      <c r="OIE196" s="17"/>
      <c r="OIF196" s="17"/>
      <c r="OIG196" s="17"/>
      <c r="OIH196" s="17"/>
      <c r="OII196" s="17"/>
      <c r="OIJ196" s="17"/>
      <c r="OIK196" s="17"/>
      <c r="OIL196" s="17"/>
      <c r="OIM196" s="17"/>
      <c r="OIN196" s="17"/>
      <c r="OIO196" s="17"/>
      <c r="OIP196" s="17"/>
      <c r="OIQ196" s="17"/>
      <c r="OIR196" s="17"/>
      <c r="OIS196" s="17"/>
      <c r="OIT196" s="17"/>
      <c r="OIU196" s="17"/>
      <c r="OIV196" s="17"/>
      <c r="OIW196" s="17"/>
      <c r="OIX196" s="17"/>
      <c r="OIY196" s="17"/>
      <c r="OIZ196" s="17"/>
      <c r="OJA196" s="17"/>
      <c r="OJB196" s="17"/>
      <c r="OJC196" s="17"/>
      <c r="OJD196" s="17"/>
      <c r="OJE196" s="17"/>
      <c r="OJF196" s="17"/>
      <c r="OJG196" s="17"/>
      <c r="OJH196" s="17"/>
      <c r="OJI196" s="17"/>
      <c r="OJJ196" s="17"/>
      <c r="OJK196" s="17"/>
      <c r="OJL196" s="17"/>
      <c r="OJM196" s="17"/>
      <c r="OJN196" s="17"/>
      <c r="OJO196" s="17"/>
      <c r="OJP196" s="17"/>
      <c r="OJQ196" s="17"/>
      <c r="OJR196" s="17"/>
      <c r="OJS196" s="17"/>
      <c r="OJT196" s="17"/>
      <c r="OJU196" s="17"/>
      <c r="OJV196" s="17"/>
      <c r="OJW196" s="17"/>
      <c r="OJX196" s="17"/>
      <c r="OJY196" s="17"/>
      <c r="OJZ196" s="17"/>
      <c r="OKA196" s="17"/>
      <c r="OKB196" s="17"/>
      <c r="OKC196" s="17"/>
      <c r="OKD196" s="17"/>
      <c r="OKE196" s="17"/>
      <c r="OKF196" s="17"/>
      <c r="OKG196" s="17"/>
      <c r="OKH196" s="17"/>
      <c r="OKI196" s="17"/>
      <c r="OKJ196" s="17"/>
      <c r="OKK196" s="17"/>
      <c r="OKL196" s="17"/>
      <c r="OKM196" s="17"/>
      <c r="OKN196" s="17"/>
      <c r="OKO196" s="17"/>
      <c r="OKP196" s="17"/>
      <c r="OKQ196" s="17"/>
      <c r="OKR196" s="17"/>
      <c r="OKS196" s="17"/>
      <c r="OKT196" s="17"/>
      <c r="OKU196" s="17"/>
      <c r="OKV196" s="17"/>
      <c r="OKW196" s="17"/>
      <c r="OKX196" s="17"/>
      <c r="OKY196" s="17"/>
      <c r="OKZ196" s="17"/>
      <c r="OLA196" s="17"/>
      <c r="OLB196" s="17"/>
      <c r="OLC196" s="17"/>
      <c r="OLD196" s="17"/>
      <c r="OLE196" s="17"/>
      <c r="OLF196" s="17"/>
      <c r="OLG196" s="17"/>
      <c r="OLH196" s="17"/>
      <c r="OLI196" s="17"/>
      <c r="OLJ196" s="17"/>
      <c r="OLK196" s="17"/>
      <c r="OLL196" s="17"/>
      <c r="OLM196" s="17"/>
      <c r="OLN196" s="17"/>
      <c r="OLO196" s="17"/>
      <c r="OLP196" s="17"/>
      <c r="OLQ196" s="17"/>
      <c r="OLR196" s="17"/>
      <c r="OLS196" s="17"/>
      <c r="OLT196" s="17"/>
      <c r="OLU196" s="17"/>
      <c r="OLV196" s="17"/>
      <c r="OLW196" s="17"/>
      <c r="OLX196" s="17"/>
      <c r="OLY196" s="17"/>
      <c r="OLZ196" s="17"/>
      <c r="OMA196" s="17"/>
      <c r="OMB196" s="17"/>
      <c r="OMC196" s="17"/>
      <c r="OMD196" s="17"/>
      <c r="OME196" s="17"/>
      <c r="OMF196" s="17"/>
      <c r="OMG196" s="17"/>
      <c r="OMH196" s="17"/>
      <c r="OMI196" s="17"/>
      <c r="OMJ196" s="17"/>
      <c r="OMK196" s="17"/>
      <c r="OML196" s="17"/>
      <c r="OMM196" s="17"/>
      <c r="OMN196" s="17"/>
      <c r="OMO196" s="17"/>
      <c r="OMP196" s="17"/>
      <c r="OMQ196" s="17"/>
      <c r="OMR196" s="17"/>
      <c r="OMS196" s="17"/>
      <c r="OMT196" s="17"/>
      <c r="OMU196" s="17"/>
      <c r="OMV196" s="17"/>
      <c r="OMW196" s="17"/>
      <c r="OMX196" s="17"/>
      <c r="OMY196" s="17"/>
      <c r="OMZ196" s="17"/>
      <c r="ONA196" s="17"/>
      <c r="ONB196" s="17"/>
      <c r="ONC196" s="17"/>
      <c r="OND196" s="17"/>
      <c r="ONE196" s="17"/>
      <c r="ONF196" s="17"/>
      <c r="ONG196" s="17"/>
      <c r="ONH196" s="17"/>
      <c r="ONI196" s="17"/>
      <c r="ONJ196" s="17"/>
      <c r="ONK196" s="17"/>
      <c r="ONL196" s="17"/>
      <c r="ONM196" s="17"/>
      <c r="ONN196" s="17"/>
      <c r="ONO196" s="17"/>
      <c r="ONP196" s="17"/>
      <c r="ONQ196" s="17"/>
      <c r="ONR196" s="17"/>
      <c r="ONS196" s="17"/>
      <c r="ONT196" s="17"/>
      <c r="ONU196" s="17"/>
      <c r="ONV196" s="17"/>
      <c r="ONW196" s="17"/>
      <c r="ONX196" s="17"/>
      <c r="ONY196" s="17"/>
      <c r="ONZ196" s="17"/>
      <c r="OOA196" s="17"/>
      <c r="OOB196" s="17"/>
      <c r="OOC196" s="17"/>
      <c r="OOD196" s="17"/>
      <c r="OOE196" s="17"/>
      <c r="OOF196" s="17"/>
      <c r="OOG196" s="17"/>
      <c r="OOH196" s="17"/>
      <c r="OOI196" s="17"/>
      <c r="OOJ196" s="17"/>
      <c r="OOK196" s="17"/>
      <c r="OOL196" s="17"/>
      <c r="OOM196" s="17"/>
      <c r="OON196" s="17"/>
      <c r="OOO196" s="17"/>
      <c r="OOP196" s="17"/>
      <c r="OOQ196" s="17"/>
      <c r="OOR196" s="17"/>
      <c r="OOS196" s="17"/>
      <c r="OOT196" s="17"/>
      <c r="OOU196" s="17"/>
      <c r="OOV196" s="17"/>
      <c r="OOW196" s="17"/>
      <c r="OOX196" s="17"/>
      <c r="OOY196" s="17"/>
      <c r="OOZ196" s="17"/>
      <c r="OPA196" s="17"/>
      <c r="OPB196" s="17"/>
      <c r="OPC196" s="17"/>
      <c r="OPD196" s="17"/>
      <c r="OPE196" s="17"/>
      <c r="OPF196" s="17"/>
      <c r="OPG196" s="17"/>
      <c r="OPH196" s="17"/>
      <c r="OPI196" s="17"/>
      <c r="OPJ196" s="17"/>
      <c r="OPK196" s="17"/>
      <c r="OPL196" s="17"/>
      <c r="OPM196" s="17"/>
      <c r="OPN196" s="17"/>
      <c r="OPO196" s="17"/>
      <c r="OPP196" s="17"/>
      <c r="OPQ196" s="17"/>
      <c r="OPR196" s="17"/>
      <c r="OPS196" s="17"/>
      <c r="OPT196" s="17"/>
      <c r="OPU196" s="17"/>
      <c r="OPV196" s="17"/>
      <c r="OPW196" s="17"/>
      <c r="OPX196" s="17"/>
      <c r="OPY196" s="17"/>
      <c r="OPZ196" s="17"/>
      <c r="OQA196" s="17"/>
      <c r="OQB196" s="17"/>
      <c r="OQC196" s="17"/>
      <c r="OQD196" s="17"/>
      <c r="OQE196" s="17"/>
      <c r="OQF196" s="17"/>
      <c r="OQG196" s="17"/>
      <c r="OQH196" s="17"/>
      <c r="OQI196" s="17"/>
      <c r="OQJ196" s="17"/>
      <c r="OQK196" s="17"/>
      <c r="OQL196" s="17"/>
      <c r="OQM196" s="17"/>
      <c r="OQN196" s="17"/>
      <c r="OQO196" s="17"/>
      <c r="OQP196" s="17"/>
      <c r="OQQ196" s="17"/>
      <c r="OQR196" s="17"/>
      <c r="OQS196" s="17"/>
      <c r="OQT196" s="17"/>
      <c r="OQU196" s="17"/>
      <c r="OQV196" s="17"/>
      <c r="OQW196" s="17"/>
      <c r="OQX196" s="17"/>
      <c r="OQY196" s="17"/>
      <c r="OQZ196" s="17"/>
      <c r="ORA196" s="17"/>
      <c r="ORB196" s="17"/>
      <c r="ORC196" s="17"/>
      <c r="ORD196" s="17"/>
      <c r="ORE196" s="17"/>
      <c r="ORF196" s="17"/>
      <c r="ORG196" s="17"/>
      <c r="ORH196" s="17"/>
      <c r="ORI196" s="17"/>
      <c r="ORJ196" s="17"/>
      <c r="ORK196" s="17"/>
      <c r="ORL196" s="17"/>
      <c r="ORM196" s="17"/>
      <c r="ORN196" s="17"/>
      <c r="ORO196" s="17"/>
      <c r="ORP196" s="17"/>
      <c r="ORQ196" s="17"/>
      <c r="ORR196" s="17"/>
      <c r="ORS196" s="17"/>
      <c r="ORT196" s="17"/>
      <c r="ORU196" s="17"/>
      <c r="ORV196" s="17"/>
      <c r="ORW196" s="17"/>
      <c r="ORX196" s="17"/>
      <c r="ORY196" s="17"/>
      <c r="ORZ196" s="17"/>
      <c r="OSA196" s="17"/>
      <c r="OSB196" s="17"/>
      <c r="OSC196" s="17"/>
      <c r="OSD196" s="17"/>
      <c r="OSE196" s="17"/>
      <c r="OSF196" s="17"/>
      <c r="OSG196" s="17"/>
      <c r="OSH196" s="17"/>
      <c r="OSI196" s="17"/>
      <c r="OSJ196" s="17"/>
      <c r="OSK196" s="17"/>
      <c r="OSL196" s="17"/>
      <c r="OSM196" s="17"/>
      <c r="OSN196" s="17"/>
      <c r="OSO196" s="17"/>
      <c r="OSP196" s="17"/>
      <c r="OSQ196" s="17"/>
      <c r="OSR196" s="17"/>
      <c r="OSS196" s="17"/>
      <c r="OST196" s="17"/>
      <c r="OSU196" s="17"/>
      <c r="OSV196" s="17"/>
      <c r="OSW196" s="17"/>
      <c r="OSX196" s="17"/>
      <c r="OSY196" s="17"/>
      <c r="OSZ196" s="17"/>
      <c r="OTA196" s="17"/>
      <c r="OTB196" s="17"/>
      <c r="OTC196" s="17"/>
      <c r="OTD196" s="17"/>
      <c r="OTE196" s="17"/>
      <c r="OTF196" s="17"/>
      <c r="OTG196" s="17"/>
      <c r="OTH196" s="17"/>
      <c r="OTI196" s="17"/>
      <c r="OTJ196" s="17"/>
      <c r="OTK196" s="17"/>
      <c r="OTL196" s="17"/>
      <c r="OTM196" s="17"/>
      <c r="OTN196" s="17"/>
      <c r="OTO196" s="17"/>
      <c r="OTP196" s="17"/>
      <c r="OTQ196" s="17"/>
      <c r="OTR196" s="17"/>
      <c r="OTS196" s="17"/>
      <c r="OTT196" s="17"/>
      <c r="OTU196" s="17"/>
      <c r="OTV196" s="17"/>
      <c r="OTW196" s="17"/>
      <c r="OTX196" s="17"/>
      <c r="OTY196" s="17"/>
      <c r="OTZ196" s="17"/>
      <c r="OUA196" s="17"/>
      <c r="OUB196" s="17"/>
      <c r="OUC196" s="17"/>
      <c r="OUD196" s="17"/>
      <c r="OUE196" s="17"/>
      <c r="OUF196" s="17"/>
      <c r="OUG196" s="17"/>
      <c r="OUH196" s="17"/>
      <c r="OUI196" s="17"/>
      <c r="OUJ196" s="17"/>
      <c r="OUK196" s="17"/>
      <c r="OUL196" s="17"/>
      <c r="OUM196" s="17"/>
      <c r="OUN196" s="17"/>
      <c r="OUO196" s="17"/>
      <c r="OUP196" s="17"/>
      <c r="OUQ196" s="17"/>
      <c r="OUR196" s="17"/>
      <c r="OUS196" s="17"/>
      <c r="OUT196" s="17"/>
      <c r="OUU196" s="17"/>
      <c r="OUV196" s="17"/>
      <c r="OUW196" s="17"/>
      <c r="OUX196" s="17"/>
      <c r="OUY196" s="17"/>
      <c r="OUZ196" s="17"/>
      <c r="OVA196" s="17"/>
      <c r="OVB196" s="17"/>
      <c r="OVC196" s="17"/>
      <c r="OVD196" s="17"/>
      <c r="OVE196" s="17"/>
      <c r="OVF196" s="17"/>
      <c r="OVG196" s="17"/>
      <c r="OVH196" s="17"/>
      <c r="OVI196" s="17"/>
      <c r="OVJ196" s="17"/>
      <c r="OVK196" s="17"/>
      <c r="OVL196" s="17"/>
      <c r="OVM196" s="17"/>
      <c r="OVN196" s="17"/>
      <c r="OVO196" s="17"/>
      <c r="OVP196" s="17"/>
      <c r="OVQ196" s="17"/>
      <c r="OVR196" s="17"/>
      <c r="OVS196" s="17"/>
      <c r="OVT196" s="17"/>
      <c r="OVU196" s="17"/>
      <c r="OVV196" s="17"/>
      <c r="OVW196" s="17"/>
      <c r="OVX196" s="17"/>
      <c r="OVY196" s="17"/>
      <c r="OVZ196" s="17"/>
      <c r="OWA196" s="17"/>
      <c r="OWB196" s="17"/>
      <c r="OWC196" s="17"/>
      <c r="OWD196" s="17"/>
      <c r="OWE196" s="17"/>
      <c r="OWF196" s="17"/>
      <c r="OWG196" s="17"/>
      <c r="OWH196" s="17"/>
      <c r="OWI196" s="17"/>
      <c r="OWJ196" s="17"/>
      <c r="OWK196" s="17"/>
      <c r="OWL196" s="17"/>
      <c r="OWM196" s="17"/>
      <c r="OWN196" s="17"/>
      <c r="OWO196" s="17"/>
      <c r="OWP196" s="17"/>
      <c r="OWQ196" s="17"/>
      <c r="OWR196" s="17"/>
      <c r="OWS196" s="17"/>
      <c r="OWT196" s="17"/>
      <c r="OWU196" s="17"/>
      <c r="OWV196" s="17"/>
      <c r="OWW196" s="17"/>
      <c r="OWX196" s="17"/>
      <c r="OWY196" s="17"/>
      <c r="OWZ196" s="17"/>
      <c r="OXA196" s="17"/>
      <c r="OXB196" s="17"/>
      <c r="OXC196" s="17"/>
      <c r="OXD196" s="17"/>
      <c r="OXE196" s="17"/>
      <c r="OXF196" s="17"/>
      <c r="OXG196" s="17"/>
      <c r="OXH196" s="17"/>
      <c r="OXI196" s="17"/>
      <c r="OXJ196" s="17"/>
      <c r="OXK196" s="17"/>
      <c r="OXL196" s="17"/>
      <c r="OXM196" s="17"/>
      <c r="OXN196" s="17"/>
      <c r="OXO196" s="17"/>
      <c r="OXP196" s="17"/>
      <c r="OXQ196" s="17"/>
      <c r="OXR196" s="17"/>
      <c r="OXS196" s="17"/>
      <c r="OXT196" s="17"/>
      <c r="OXU196" s="17"/>
      <c r="OXV196" s="17"/>
      <c r="OXW196" s="17"/>
      <c r="OXX196" s="17"/>
      <c r="OXY196" s="17"/>
      <c r="OXZ196" s="17"/>
      <c r="OYA196" s="17"/>
      <c r="OYB196" s="17"/>
      <c r="OYC196" s="17"/>
      <c r="OYD196" s="17"/>
      <c r="OYE196" s="17"/>
      <c r="OYF196" s="17"/>
      <c r="OYG196" s="17"/>
      <c r="OYH196" s="17"/>
      <c r="OYI196" s="17"/>
      <c r="OYJ196" s="17"/>
      <c r="OYK196" s="17"/>
      <c r="OYL196" s="17"/>
      <c r="OYM196" s="17"/>
      <c r="OYN196" s="17"/>
      <c r="OYO196" s="17"/>
      <c r="OYP196" s="17"/>
      <c r="OYQ196" s="17"/>
      <c r="OYR196" s="17"/>
      <c r="OYS196" s="17"/>
      <c r="OYT196" s="17"/>
      <c r="OYU196" s="17"/>
      <c r="OYV196" s="17"/>
      <c r="OYW196" s="17"/>
      <c r="OYX196" s="17"/>
      <c r="OYY196" s="17"/>
      <c r="OYZ196" s="17"/>
      <c r="OZA196" s="17"/>
      <c r="OZB196" s="17"/>
      <c r="OZC196" s="17"/>
      <c r="OZD196" s="17"/>
      <c r="OZE196" s="17"/>
      <c r="OZF196" s="17"/>
      <c r="OZG196" s="17"/>
      <c r="OZH196" s="17"/>
      <c r="OZI196" s="17"/>
      <c r="OZJ196" s="17"/>
      <c r="OZK196" s="17"/>
      <c r="OZL196" s="17"/>
      <c r="OZM196" s="17"/>
      <c r="OZN196" s="17"/>
      <c r="OZO196" s="17"/>
      <c r="OZP196" s="17"/>
      <c r="OZQ196" s="17"/>
      <c r="OZR196" s="17"/>
      <c r="OZS196" s="17"/>
      <c r="OZT196" s="17"/>
      <c r="OZU196" s="17"/>
      <c r="OZV196" s="17"/>
      <c r="OZW196" s="17"/>
      <c r="OZX196" s="17"/>
      <c r="OZY196" s="17"/>
      <c r="OZZ196" s="17"/>
      <c r="PAA196" s="17"/>
      <c r="PAB196" s="17"/>
      <c r="PAC196" s="17"/>
      <c r="PAD196" s="17"/>
      <c r="PAE196" s="17"/>
      <c r="PAF196" s="17"/>
      <c r="PAG196" s="17"/>
      <c r="PAH196" s="17"/>
      <c r="PAI196" s="17"/>
      <c r="PAJ196" s="17"/>
      <c r="PAK196" s="17"/>
      <c r="PAL196" s="17"/>
      <c r="PAM196" s="17"/>
      <c r="PAN196" s="17"/>
      <c r="PAO196" s="17"/>
      <c r="PAP196" s="17"/>
      <c r="PAQ196" s="17"/>
      <c r="PAR196" s="17"/>
      <c r="PAS196" s="17"/>
      <c r="PAT196" s="17"/>
      <c r="PAU196" s="17"/>
      <c r="PAV196" s="17"/>
      <c r="PAW196" s="17"/>
      <c r="PAX196" s="17"/>
      <c r="PAY196" s="17"/>
      <c r="PAZ196" s="17"/>
      <c r="PBA196" s="17"/>
      <c r="PBB196" s="17"/>
      <c r="PBC196" s="17"/>
      <c r="PBD196" s="17"/>
      <c r="PBE196" s="17"/>
      <c r="PBF196" s="17"/>
      <c r="PBG196" s="17"/>
      <c r="PBH196" s="17"/>
      <c r="PBI196" s="17"/>
      <c r="PBJ196" s="17"/>
      <c r="PBK196" s="17"/>
      <c r="PBL196" s="17"/>
      <c r="PBM196" s="17"/>
      <c r="PBN196" s="17"/>
      <c r="PBO196" s="17"/>
      <c r="PBP196" s="17"/>
      <c r="PBQ196" s="17"/>
      <c r="PBR196" s="17"/>
      <c r="PBS196" s="17"/>
      <c r="PBT196" s="17"/>
      <c r="PBU196" s="17"/>
      <c r="PBV196" s="17"/>
      <c r="PBW196" s="17"/>
      <c r="PBX196" s="17"/>
      <c r="PBY196" s="17"/>
      <c r="PBZ196" s="17"/>
      <c r="PCA196" s="17"/>
      <c r="PCB196" s="17"/>
      <c r="PCC196" s="17"/>
      <c r="PCD196" s="17"/>
      <c r="PCE196" s="17"/>
      <c r="PCF196" s="17"/>
      <c r="PCG196" s="17"/>
      <c r="PCH196" s="17"/>
      <c r="PCI196" s="17"/>
      <c r="PCJ196" s="17"/>
      <c r="PCK196" s="17"/>
      <c r="PCL196" s="17"/>
      <c r="PCM196" s="17"/>
      <c r="PCN196" s="17"/>
      <c r="PCO196" s="17"/>
      <c r="PCP196" s="17"/>
      <c r="PCQ196" s="17"/>
      <c r="PCR196" s="17"/>
      <c r="PCS196" s="17"/>
      <c r="PCT196" s="17"/>
      <c r="PCU196" s="17"/>
      <c r="PCV196" s="17"/>
      <c r="PCW196" s="17"/>
      <c r="PCX196" s="17"/>
      <c r="PCY196" s="17"/>
      <c r="PCZ196" s="17"/>
      <c r="PDA196" s="17"/>
      <c r="PDB196" s="17"/>
      <c r="PDC196" s="17"/>
      <c r="PDD196" s="17"/>
      <c r="PDE196" s="17"/>
      <c r="PDF196" s="17"/>
      <c r="PDG196" s="17"/>
      <c r="PDH196" s="17"/>
      <c r="PDI196" s="17"/>
      <c r="PDJ196" s="17"/>
      <c r="PDK196" s="17"/>
      <c r="PDL196" s="17"/>
      <c r="PDM196" s="17"/>
      <c r="PDN196" s="17"/>
      <c r="PDO196" s="17"/>
      <c r="PDP196" s="17"/>
      <c r="PDQ196" s="17"/>
      <c r="PDR196" s="17"/>
      <c r="PDS196" s="17"/>
      <c r="PDT196" s="17"/>
      <c r="PDU196" s="17"/>
      <c r="PDV196" s="17"/>
      <c r="PDW196" s="17"/>
      <c r="PDX196" s="17"/>
      <c r="PDY196" s="17"/>
      <c r="PDZ196" s="17"/>
      <c r="PEA196" s="17"/>
      <c r="PEB196" s="17"/>
      <c r="PEC196" s="17"/>
      <c r="PED196" s="17"/>
      <c r="PEE196" s="17"/>
      <c r="PEF196" s="17"/>
      <c r="PEG196" s="17"/>
      <c r="PEH196" s="17"/>
      <c r="PEI196" s="17"/>
      <c r="PEJ196" s="17"/>
      <c r="PEK196" s="17"/>
      <c r="PEL196" s="17"/>
      <c r="PEM196" s="17"/>
      <c r="PEN196" s="17"/>
      <c r="PEO196" s="17"/>
      <c r="PEP196" s="17"/>
      <c r="PEQ196" s="17"/>
      <c r="PER196" s="17"/>
      <c r="PES196" s="17"/>
      <c r="PET196" s="17"/>
      <c r="PEU196" s="17"/>
      <c r="PEV196" s="17"/>
      <c r="PEW196" s="17"/>
      <c r="PEX196" s="17"/>
      <c r="PEY196" s="17"/>
      <c r="PEZ196" s="17"/>
      <c r="PFA196" s="17"/>
      <c r="PFB196" s="17"/>
      <c r="PFC196" s="17"/>
      <c r="PFD196" s="17"/>
      <c r="PFE196" s="17"/>
      <c r="PFF196" s="17"/>
      <c r="PFG196" s="17"/>
      <c r="PFH196" s="17"/>
      <c r="PFI196" s="17"/>
      <c r="PFJ196" s="17"/>
      <c r="PFK196" s="17"/>
      <c r="PFL196" s="17"/>
      <c r="PFM196" s="17"/>
      <c r="PFN196" s="17"/>
      <c r="PFO196" s="17"/>
      <c r="PFP196" s="17"/>
      <c r="PFQ196" s="17"/>
      <c r="PFR196" s="17"/>
      <c r="PFS196" s="17"/>
      <c r="PFT196" s="17"/>
      <c r="PFU196" s="17"/>
      <c r="PFV196" s="17"/>
      <c r="PFW196" s="17"/>
      <c r="PFX196" s="17"/>
      <c r="PFY196" s="17"/>
      <c r="PFZ196" s="17"/>
      <c r="PGA196" s="17"/>
      <c r="PGB196" s="17"/>
      <c r="PGC196" s="17"/>
      <c r="PGD196" s="17"/>
      <c r="PGE196" s="17"/>
      <c r="PGF196" s="17"/>
      <c r="PGG196" s="17"/>
      <c r="PGH196" s="17"/>
      <c r="PGI196" s="17"/>
      <c r="PGJ196" s="17"/>
      <c r="PGK196" s="17"/>
      <c r="PGL196" s="17"/>
      <c r="PGM196" s="17"/>
      <c r="PGN196" s="17"/>
      <c r="PGO196" s="17"/>
      <c r="PGP196" s="17"/>
      <c r="PGQ196" s="17"/>
      <c r="PGR196" s="17"/>
      <c r="PGS196" s="17"/>
      <c r="PGT196" s="17"/>
      <c r="PGU196" s="17"/>
      <c r="PGV196" s="17"/>
      <c r="PGW196" s="17"/>
      <c r="PGX196" s="17"/>
      <c r="PGY196" s="17"/>
      <c r="PGZ196" s="17"/>
      <c r="PHA196" s="17"/>
      <c r="PHB196" s="17"/>
      <c r="PHC196" s="17"/>
      <c r="PHD196" s="17"/>
      <c r="PHE196" s="17"/>
      <c r="PHF196" s="17"/>
      <c r="PHG196" s="17"/>
      <c r="PHH196" s="17"/>
      <c r="PHI196" s="17"/>
      <c r="PHJ196" s="17"/>
      <c r="PHK196" s="17"/>
      <c r="PHL196" s="17"/>
      <c r="PHM196" s="17"/>
      <c r="PHN196" s="17"/>
      <c r="PHO196" s="17"/>
      <c r="PHP196" s="17"/>
      <c r="PHQ196" s="17"/>
      <c r="PHR196" s="17"/>
      <c r="PHS196" s="17"/>
      <c r="PHT196" s="17"/>
      <c r="PHU196" s="17"/>
      <c r="PHV196" s="17"/>
      <c r="PHW196" s="17"/>
      <c r="PHX196" s="17"/>
      <c r="PHY196" s="17"/>
      <c r="PHZ196" s="17"/>
      <c r="PIA196" s="17"/>
      <c r="PIB196" s="17"/>
      <c r="PIC196" s="17"/>
      <c r="PID196" s="17"/>
      <c r="PIE196" s="17"/>
      <c r="PIF196" s="17"/>
      <c r="PIG196" s="17"/>
      <c r="PIH196" s="17"/>
      <c r="PII196" s="17"/>
      <c r="PIJ196" s="17"/>
      <c r="PIK196" s="17"/>
      <c r="PIL196" s="17"/>
      <c r="PIM196" s="17"/>
      <c r="PIN196" s="17"/>
      <c r="PIO196" s="17"/>
      <c r="PIP196" s="17"/>
      <c r="PIQ196" s="17"/>
      <c r="PIR196" s="17"/>
      <c r="PIS196" s="17"/>
      <c r="PIT196" s="17"/>
      <c r="PIU196" s="17"/>
      <c r="PIV196" s="17"/>
      <c r="PIW196" s="17"/>
      <c r="PIX196" s="17"/>
      <c r="PIY196" s="17"/>
      <c r="PIZ196" s="17"/>
      <c r="PJA196" s="17"/>
      <c r="PJB196" s="17"/>
      <c r="PJC196" s="17"/>
      <c r="PJD196" s="17"/>
      <c r="PJE196" s="17"/>
      <c r="PJF196" s="17"/>
      <c r="PJG196" s="17"/>
      <c r="PJH196" s="17"/>
      <c r="PJI196" s="17"/>
      <c r="PJJ196" s="17"/>
      <c r="PJK196" s="17"/>
      <c r="PJL196" s="17"/>
      <c r="PJM196" s="17"/>
      <c r="PJN196" s="17"/>
      <c r="PJO196" s="17"/>
      <c r="PJP196" s="17"/>
      <c r="PJQ196" s="17"/>
      <c r="PJR196" s="17"/>
      <c r="PJS196" s="17"/>
      <c r="PJT196" s="17"/>
      <c r="PJU196" s="17"/>
      <c r="PJV196" s="17"/>
      <c r="PJW196" s="17"/>
      <c r="PJX196" s="17"/>
      <c r="PJY196" s="17"/>
      <c r="PJZ196" s="17"/>
      <c r="PKA196" s="17"/>
      <c r="PKB196" s="17"/>
      <c r="PKC196" s="17"/>
      <c r="PKD196" s="17"/>
      <c r="PKE196" s="17"/>
      <c r="PKF196" s="17"/>
      <c r="PKG196" s="17"/>
      <c r="PKH196" s="17"/>
      <c r="PKI196" s="17"/>
      <c r="PKJ196" s="17"/>
      <c r="PKK196" s="17"/>
      <c r="PKL196" s="17"/>
      <c r="PKM196" s="17"/>
      <c r="PKN196" s="17"/>
      <c r="PKO196" s="17"/>
      <c r="PKP196" s="17"/>
      <c r="PKQ196" s="17"/>
      <c r="PKR196" s="17"/>
      <c r="PKS196" s="17"/>
      <c r="PKT196" s="17"/>
      <c r="PKU196" s="17"/>
      <c r="PKV196" s="17"/>
      <c r="PKW196" s="17"/>
      <c r="PKX196" s="17"/>
      <c r="PKY196" s="17"/>
      <c r="PKZ196" s="17"/>
      <c r="PLA196" s="17"/>
      <c r="PLB196" s="17"/>
      <c r="PLC196" s="17"/>
      <c r="PLD196" s="17"/>
      <c r="PLE196" s="17"/>
      <c r="PLF196" s="17"/>
      <c r="PLG196" s="17"/>
      <c r="PLH196" s="17"/>
      <c r="PLI196" s="17"/>
      <c r="PLJ196" s="17"/>
      <c r="PLK196" s="17"/>
      <c r="PLL196" s="17"/>
      <c r="PLM196" s="17"/>
      <c r="PLN196" s="17"/>
      <c r="PLO196" s="17"/>
      <c r="PLP196" s="17"/>
      <c r="PLQ196" s="17"/>
      <c r="PLR196" s="17"/>
      <c r="PLS196" s="17"/>
      <c r="PLT196" s="17"/>
      <c r="PLU196" s="17"/>
      <c r="PLV196" s="17"/>
      <c r="PLW196" s="17"/>
      <c r="PLX196" s="17"/>
      <c r="PLY196" s="17"/>
      <c r="PLZ196" s="17"/>
      <c r="PMA196" s="17"/>
      <c r="PMB196" s="17"/>
      <c r="PMC196" s="17"/>
      <c r="PMD196" s="17"/>
      <c r="PME196" s="17"/>
      <c r="PMF196" s="17"/>
      <c r="PMG196" s="17"/>
      <c r="PMH196" s="17"/>
      <c r="PMI196" s="17"/>
      <c r="PMJ196" s="17"/>
      <c r="PMK196" s="17"/>
      <c r="PML196" s="17"/>
      <c r="PMM196" s="17"/>
      <c r="PMN196" s="17"/>
      <c r="PMO196" s="17"/>
      <c r="PMP196" s="17"/>
      <c r="PMQ196" s="17"/>
      <c r="PMR196" s="17"/>
      <c r="PMS196" s="17"/>
      <c r="PMT196" s="17"/>
      <c r="PMU196" s="17"/>
      <c r="PMV196" s="17"/>
      <c r="PMW196" s="17"/>
      <c r="PMX196" s="17"/>
      <c r="PMY196" s="17"/>
      <c r="PMZ196" s="17"/>
      <c r="PNA196" s="17"/>
      <c r="PNB196" s="17"/>
      <c r="PNC196" s="17"/>
      <c r="PND196" s="17"/>
      <c r="PNE196" s="17"/>
      <c r="PNF196" s="17"/>
      <c r="PNG196" s="17"/>
      <c r="PNH196" s="17"/>
      <c r="PNI196" s="17"/>
      <c r="PNJ196" s="17"/>
      <c r="PNK196" s="17"/>
      <c r="PNL196" s="17"/>
      <c r="PNM196" s="17"/>
      <c r="PNN196" s="17"/>
      <c r="PNO196" s="17"/>
      <c r="PNP196" s="17"/>
      <c r="PNQ196" s="17"/>
      <c r="PNR196" s="17"/>
      <c r="PNS196" s="17"/>
      <c r="PNT196" s="17"/>
      <c r="PNU196" s="17"/>
      <c r="PNV196" s="17"/>
      <c r="PNW196" s="17"/>
      <c r="PNX196" s="17"/>
      <c r="PNY196" s="17"/>
      <c r="PNZ196" s="17"/>
      <c r="POA196" s="17"/>
      <c r="POB196" s="17"/>
      <c r="POC196" s="17"/>
      <c r="POD196" s="17"/>
      <c r="POE196" s="17"/>
      <c r="POF196" s="17"/>
      <c r="POG196" s="17"/>
      <c r="POH196" s="17"/>
      <c r="POI196" s="17"/>
      <c r="POJ196" s="17"/>
      <c r="POK196" s="17"/>
      <c r="POL196" s="17"/>
      <c r="POM196" s="17"/>
      <c r="PON196" s="17"/>
      <c r="POO196" s="17"/>
      <c r="POP196" s="17"/>
      <c r="POQ196" s="17"/>
      <c r="POR196" s="17"/>
      <c r="POS196" s="17"/>
      <c r="POT196" s="17"/>
      <c r="POU196" s="17"/>
      <c r="POV196" s="17"/>
      <c r="POW196" s="17"/>
      <c r="POX196" s="17"/>
      <c r="POY196" s="17"/>
      <c r="POZ196" s="17"/>
      <c r="PPA196" s="17"/>
      <c r="PPB196" s="17"/>
      <c r="PPC196" s="17"/>
      <c r="PPD196" s="17"/>
      <c r="PPE196" s="17"/>
      <c r="PPF196" s="17"/>
      <c r="PPG196" s="17"/>
      <c r="PPH196" s="17"/>
      <c r="PPI196" s="17"/>
      <c r="PPJ196" s="17"/>
      <c r="PPK196" s="17"/>
      <c r="PPL196" s="17"/>
      <c r="PPM196" s="17"/>
      <c r="PPN196" s="17"/>
      <c r="PPO196" s="17"/>
      <c r="PPP196" s="17"/>
      <c r="PPQ196" s="17"/>
      <c r="PPR196" s="17"/>
      <c r="PPS196" s="17"/>
      <c r="PPT196" s="17"/>
      <c r="PPU196" s="17"/>
      <c r="PPV196" s="17"/>
      <c r="PPW196" s="17"/>
      <c r="PPX196" s="17"/>
      <c r="PPY196" s="17"/>
      <c r="PPZ196" s="17"/>
      <c r="PQA196" s="17"/>
      <c r="PQB196" s="17"/>
      <c r="PQC196" s="17"/>
      <c r="PQD196" s="17"/>
      <c r="PQE196" s="17"/>
      <c r="PQF196" s="17"/>
      <c r="PQG196" s="17"/>
      <c r="PQH196" s="17"/>
      <c r="PQI196" s="17"/>
      <c r="PQJ196" s="17"/>
      <c r="PQK196" s="17"/>
      <c r="PQL196" s="17"/>
      <c r="PQM196" s="17"/>
      <c r="PQN196" s="17"/>
      <c r="PQO196" s="17"/>
      <c r="PQP196" s="17"/>
      <c r="PQQ196" s="17"/>
      <c r="PQR196" s="17"/>
      <c r="PQS196" s="17"/>
      <c r="PQT196" s="17"/>
      <c r="PQU196" s="17"/>
      <c r="PQV196" s="17"/>
      <c r="PQW196" s="17"/>
      <c r="PQX196" s="17"/>
      <c r="PQY196" s="17"/>
      <c r="PQZ196" s="17"/>
      <c r="PRA196" s="17"/>
      <c r="PRB196" s="17"/>
      <c r="PRC196" s="17"/>
      <c r="PRD196" s="17"/>
      <c r="PRE196" s="17"/>
      <c r="PRF196" s="17"/>
      <c r="PRG196" s="17"/>
      <c r="PRH196" s="17"/>
      <c r="PRI196" s="17"/>
      <c r="PRJ196" s="17"/>
      <c r="PRK196" s="17"/>
      <c r="PRL196" s="17"/>
      <c r="PRM196" s="17"/>
      <c r="PRN196" s="17"/>
      <c r="PRO196" s="17"/>
      <c r="PRP196" s="17"/>
      <c r="PRQ196" s="17"/>
      <c r="PRR196" s="17"/>
      <c r="PRS196" s="17"/>
      <c r="PRT196" s="17"/>
      <c r="PRU196" s="17"/>
      <c r="PRV196" s="17"/>
      <c r="PRW196" s="17"/>
      <c r="PRX196" s="17"/>
      <c r="PRY196" s="17"/>
      <c r="PRZ196" s="17"/>
      <c r="PSA196" s="17"/>
      <c r="PSB196" s="17"/>
      <c r="PSC196" s="17"/>
      <c r="PSD196" s="17"/>
      <c r="PSE196" s="17"/>
      <c r="PSF196" s="17"/>
      <c r="PSG196" s="17"/>
      <c r="PSH196" s="17"/>
      <c r="PSI196" s="17"/>
      <c r="PSJ196" s="17"/>
      <c r="PSK196" s="17"/>
      <c r="PSL196" s="17"/>
      <c r="PSM196" s="17"/>
      <c r="PSN196" s="17"/>
      <c r="PSO196" s="17"/>
      <c r="PSP196" s="17"/>
      <c r="PSQ196" s="17"/>
      <c r="PSR196" s="17"/>
      <c r="PSS196" s="17"/>
      <c r="PST196" s="17"/>
      <c r="PSU196" s="17"/>
      <c r="PSV196" s="17"/>
      <c r="PSW196" s="17"/>
      <c r="PSX196" s="17"/>
      <c r="PSY196" s="17"/>
      <c r="PSZ196" s="17"/>
      <c r="PTA196" s="17"/>
      <c r="PTB196" s="17"/>
      <c r="PTC196" s="17"/>
      <c r="PTD196" s="17"/>
      <c r="PTE196" s="17"/>
      <c r="PTF196" s="17"/>
      <c r="PTG196" s="17"/>
      <c r="PTH196" s="17"/>
      <c r="PTI196" s="17"/>
      <c r="PTJ196" s="17"/>
      <c r="PTK196" s="17"/>
      <c r="PTL196" s="17"/>
      <c r="PTM196" s="17"/>
      <c r="PTN196" s="17"/>
      <c r="PTO196" s="17"/>
      <c r="PTP196" s="17"/>
      <c r="PTQ196" s="17"/>
      <c r="PTR196" s="17"/>
      <c r="PTS196" s="17"/>
      <c r="PTT196" s="17"/>
      <c r="PTU196" s="17"/>
      <c r="PTV196" s="17"/>
      <c r="PTW196" s="17"/>
      <c r="PTX196" s="17"/>
      <c r="PTY196" s="17"/>
      <c r="PTZ196" s="17"/>
      <c r="PUA196" s="17"/>
      <c r="PUB196" s="17"/>
      <c r="PUC196" s="17"/>
      <c r="PUD196" s="17"/>
      <c r="PUE196" s="17"/>
      <c r="PUF196" s="17"/>
      <c r="PUG196" s="17"/>
      <c r="PUH196" s="17"/>
      <c r="PUI196" s="17"/>
      <c r="PUJ196" s="17"/>
      <c r="PUK196" s="17"/>
      <c r="PUL196" s="17"/>
      <c r="PUM196" s="17"/>
      <c r="PUN196" s="17"/>
      <c r="PUO196" s="17"/>
      <c r="PUP196" s="17"/>
      <c r="PUQ196" s="17"/>
      <c r="PUR196" s="17"/>
      <c r="PUS196" s="17"/>
      <c r="PUT196" s="17"/>
      <c r="PUU196" s="17"/>
      <c r="PUV196" s="17"/>
      <c r="PUW196" s="17"/>
      <c r="PUX196" s="17"/>
      <c r="PUY196" s="17"/>
      <c r="PUZ196" s="17"/>
      <c r="PVA196" s="17"/>
      <c r="PVB196" s="17"/>
      <c r="PVC196" s="17"/>
      <c r="PVD196" s="17"/>
      <c r="PVE196" s="17"/>
      <c r="PVF196" s="17"/>
      <c r="PVG196" s="17"/>
      <c r="PVH196" s="17"/>
      <c r="PVI196" s="17"/>
      <c r="PVJ196" s="17"/>
      <c r="PVK196" s="17"/>
      <c r="PVL196" s="17"/>
      <c r="PVM196" s="17"/>
      <c r="PVN196" s="17"/>
      <c r="PVO196" s="17"/>
      <c r="PVP196" s="17"/>
      <c r="PVQ196" s="17"/>
      <c r="PVR196" s="17"/>
      <c r="PVS196" s="17"/>
      <c r="PVT196" s="17"/>
      <c r="PVU196" s="17"/>
      <c r="PVV196" s="17"/>
      <c r="PVW196" s="17"/>
      <c r="PVX196" s="17"/>
      <c r="PVY196" s="17"/>
      <c r="PVZ196" s="17"/>
      <c r="PWA196" s="17"/>
      <c r="PWB196" s="17"/>
      <c r="PWC196" s="17"/>
      <c r="PWD196" s="17"/>
      <c r="PWE196" s="17"/>
      <c r="PWF196" s="17"/>
      <c r="PWG196" s="17"/>
      <c r="PWH196" s="17"/>
      <c r="PWI196" s="17"/>
      <c r="PWJ196" s="17"/>
      <c r="PWK196" s="17"/>
      <c r="PWL196" s="17"/>
      <c r="PWM196" s="17"/>
      <c r="PWN196" s="17"/>
      <c r="PWO196" s="17"/>
      <c r="PWP196" s="17"/>
      <c r="PWQ196" s="17"/>
      <c r="PWR196" s="17"/>
      <c r="PWS196" s="17"/>
      <c r="PWT196" s="17"/>
      <c r="PWU196" s="17"/>
      <c r="PWV196" s="17"/>
      <c r="PWW196" s="17"/>
      <c r="PWX196" s="17"/>
      <c r="PWY196" s="17"/>
      <c r="PWZ196" s="17"/>
      <c r="PXA196" s="17"/>
      <c r="PXB196" s="17"/>
      <c r="PXC196" s="17"/>
      <c r="PXD196" s="17"/>
      <c r="PXE196" s="17"/>
      <c r="PXF196" s="17"/>
      <c r="PXG196" s="17"/>
      <c r="PXH196" s="17"/>
      <c r="PXI196" s="17"/>
      <c r="PXJ196" s="17"/>
      <c r="PXK196" s="17"/>
      <c r="PXL196" s="17"/>
      <c r="PXM196" s="17"/>
      <c r="PXN196" s="17"/>
      <c r="PXO196" s="17"/>
      <c r="PXP196" s="17"/>
      <c r="PXQ196" s="17"/>
      <c r="PXR196" s="17"/>
      <c r="PXS196" s="17"/>
      <c r="PXT196" s="17"/>
      <c r="PXU196" s="17"/>
      <c r="PXV196" s="17"/>
      <c r="PXW196" s="17"/>
      <c r="PXX196" s="17"/>
      <c r="PXY196" s="17"/>
      <c r="PXZ196" s="17"/>
      <c r="PYA196" s="17"/>
      <c r="PYB196" s="17"/>
      <c r="PYC196" s="17"/>
      <c r="PYD196" s="17"/>
      <c r="PYE196" s="17"/>
      <c r="PYF196" s="17"/>
      <c r="PYG196" s="17"/>
      <c r="PYH196" s="17"/>
      <c r="PYI196" s="17"/>
      <c r="PYJ196" s="17"/>
      <c r="PYK196" s="17"/>
      <c r="PYL196" s="17"/>
      <c r="PYM196" s="17"/>
      <c r="PYN196" s="17"/>
      <c r="PYO196" s="17"/>
      <c r="PYP196" s="17"/>
      <c r="PYQ196" s="17"/>
      <c r="PYR196" s="17"/>
      <c r="PYS196" s="17"/>
      <c r="PYT196" s="17"/>
      <c r="PYU196" s="17"/>
      <c r="PYV196" s="17"/>
      <c r="PYW196" s="17"/>
      <c r="PYX196" s="17"/>
      <c r="PYY196" s="17"/>
      <c r="PYZ196" s="17"/>
      <c r="PZA196" s="17"/>
      <c r="PZB196" s="17"/>
      <c r="PZC196" s="17"/>
      <c r="PZD196" s="17"/>
      <c r="PZE196" s="17"/>
      <c r="PZF196" s="17"/>
      <c r="PZG196" s="17"/>
      <c r="PZH196" s="17"/>
      <c r="PZI196" s="17"/>
      <c r="PZJ196" s="17"/>
      <c r="PZK196" s="17"/>
      <c r="PZL196" s="17"/>
      <c r="PZM196" s="17"/>
      <c r="PZN196" s="17"/>
      <c r="PZO196" s="17"/>
      <c r="PZP196" s="17"/>
      <c r="PZQ196" s="17"/>
      <c r="PZR196" s="17"/>
      <c r="PZS196" s="17"/>
      <c r="PZT196" s="17"/>
      <c r="PZU196" s="17"/>
      <c r="PZV196" s="17"/>
      <c r="PZW196" s="17"/>
      <c r="PZX196" s="17"/>
      <c r="PZY196" s="17"/>
      <c r="PZZ196" s="17"/>
      <c r="QAA196" s="17"/>
      <c r="QAB196" s="17"/>
      <c r="QAC196" s="17"/>
      <c r="QAD196" s="17"/>
      <c r="QAE196" s="17"/>
      <c r="QAF196" s="17"/>
      <c r="QAG196" s="17"/>
      <c r="QAH196" s="17"/>
      <c r="QAI196" s="17"/>
      <c r="QAJ196" s="17"/>
      <c r="QAK196" s="17"/>
      <c r="QAL196" s="17"/>
      <c r="QAM196" s="17"/>
      <c r="QAN196" s="17"/>
      <c r="QAO196" s="17"/>
      <c r="QAP196" s="17"/>
      <c r="QAQ196" s="17"/>
      <c r="QAR196" s="17"/>
      <c r="QAS196" s="17"/>
      <c r="QAT196" s="17"/>
      <c r="QAU196" s="17"/>
      <c r="QAV196" s="17"/>
      <c r="QAW196" s="17"/>
      <c r="QAX196" s="17"/>
      <c r="QAY196" s="17"/>
      <c r="QAZ196" s="17"/>
      <c r="QBA196" s="17"/>
      <c r="QBB196" s="17"/>
      <c r="QBC196" s="17"/>
      <c r="QBD196" s="17"/>
      <c r="QBE196" s="17"/>
      <c r="QBF196" s="17"/>
      <c r="QBG196" s="17"/>
      <c r="QBH196" s="17"/>
      <c r="QBI196" s="17"/>
      <c r="QBJ196" s="17"/>
      <c r="QBK196" s="17"/>
      <c r="QBL196" s="17"/>
      <c r="QBM196" s="17"/>
      <c r="QBN196" s="17"/>
      <c r="QBO196" s="17"/>
      <c r="QBP196" s="17"/>
      <c r="QBQ196" s="17"/>
      <c r="QBR196" s="17"/>
      <c r="QBS196" s="17"/>
      <c r="QBT196" s="17"/>
      <c r="QBU196" s="17"/>
      <c r="QBV196" s="17"/>
      <c r="QBW196" s="17"/>
      <c r="QBX196" s="17"/>
      <c r="QBY196" s="17"/>
      <c r="QBZ196" s="17"/>
      <c r="QCA196" s="17"/>
      <c r="QCB196" s="17"/>
      <c r="QCC196" s="17"/>
      <c r="QCD196" s="17"/>
      <c r="QCE196" s="17"/>
      <c r="QCF196" s="17"/>
      <c r="QCG196" s="17"/>
      <c r="QCH196" s="17"/>
      <c r="QCI196" s="17"/>
      <c r="QCJ196" s="17"/>
      <c r="QCK196" s="17"/>
      <c r="QCL196" s="17"/>
      <c r="QCM196" s="17"/>
      <c r="QCN196" s="17"/>
      <c r="QCO196" s="17"/>
      <c r="QCP196" s="17"/>
      <c r="QCQ196" s="17"/>
      <c r="QCR196" s="17"/>
      <c r="QCS196" s="17"/>
      <c r="QCT196" s="17"/>
      <c r="QCU196" s="17"/>
      <c r="QCV196" s="17"/>
      <c r="QCW196" s="17"/>
      <c r="QCX196" s="17"/>
      <c r="QCY196" s="17"/>
      <c r="QCZ196" s="17"/>
      <c r="QDA196" s="17"/>
      <c r="QDB196" s="17"/>
      <c r="QDC196" s="17"/>
      <c r="QDD196" s="17"/>
      <c r="QDE196" s="17"/>
      <c r="QDF196" s="17"/>
      <c r="QDG196" s="17"/>
      <c r="QDH196" s="17"/>
      <c r="QDI196" s="17"/>
      <c r="QDJ196" s="17"/>
      <c r="QDK196" s="17"/>
      <c r="QDL196" s="17"/>
      <c r="QDM196" s="17"/>
      <c r="QDN196" s="17"/>
      <c r="QDO196" s="17"/>
      <c r="QDP196" s="17"/>
      <c r="QDQ196" s="17"/>
      <c r="QDR196" s="17"/>
      <c r="QDS196" s="17"/>
      <c r="QDT196" s="17"/>
      <c r="QDU196" s="17"/>
      <c r="QDV196" s="17"/>
      <c r="QDW196" s="17"/>
      <c r="QDX196" s="17"/>
      <c r="QDY196" s="17"/>
      <c r="QDZ196" s="17"/>
      <c r="QEA196" s="17"/>
      <c r="QEB196" s="17"/>
      <c r="QEC196" s="17"/>
      <c r="QED196" s="17"/>
      <c r="QEE196" s="17"/>
      <c r="QEF196" s="17"/>
      <c r="QEG196" s="17"/>
      <c r="QEH196" s="17"/>
      <c r="QEI196" s="17"/>
      <c r="QEJ196" s="17"/>
      <c r="QEK196" s="17"/>
      <c r="QEL196" s="17"/>
      <c r="QEM196" s="17"/>
      <c r="QEN196" s="17"/>
      <c r="QEO196" s="17"/>
      <c r="QEP196" s="17"/>
      <c r="QEQ196" s="17"/>
      <c r="QER196" s="17"/>
      <c r="QES196" s="17"/>
      <c r="QET196" s="17"/>
      <c r="QEU196" s="17"/>
      <c r="QEV196" s="17"/>
      <c r="QEW196" s="17"/>
      <c r="QEX196" s="17"/>
      <c r="QEY196" s="17"/>
      <c r="QEZ196" s="17"/>
      <c r="QFA196" s="17"/>
      <c r="QFB196" s="17"/>
      <c r="QFC196" s="17"/>
      <c r="QFD196" s="17"/>
      <c r="QFE196" s="17"/>
      <c r="QFF196" s="17"/>
      <c r="QFG196" s="17"/>
      <c r="QFH196" s="17"/>
      <c r="QFI196" s="17"/>
      <c r="QFJ196" s="17"/>
      <c r="QFK196" s="17"/>
      <c r="QFL196" s="17"/>
      <c r="QFM196" s="17"/>
      <c r="QFN196" s="17"/>
      <c r="QFO196" s="17"/>
      <c r="QFP196" s="17"/>
      <c r="QFQ196" s="17"/>
      <c r="QFR196" s="17"/>
      <c r="QFS196" s="17"/>
      <c r="QFT196" s="17"/>
      <c r="QFU196" s="17"/>
      <c r="QFV196" s="17"/>
      <c r="QFW196" s="17"/>
      <c r="QFX196" s="17"/>
      <c r="QFY196" s="17"/>
      <c r="QFZ196" s="17"/>
      <c r="QGA196" s="17"/>
      <c r="QGB196" s="17"/>
      <c r="QGC196" s="17"/>
      <c r="QGD196" s="17"/>
      <c r="QGE196" s="17"/>
      <c r="QGF196" s="17"/>
      <c r="QGG196" s="17"/>
      <c r="QGH196" s="17"/>
      <c r="QGI196" s="17"/>
      <c r="QGJ196" s="17"/>
      <c r="QGK196" s="17"/>
      <c r="QGL196" s="17"/>
      <c r="QGM196" s="17"/>
      <c r="QGN196" s="17"/>
      <c r="QGO196" s="17"/>
      <c r="QGP196" s="17"/>
      <c r="QGQ196" s="17"/>
      <c r="QGR196" s="17"/>
      <c r="QGS196" s="17"/>
      <c r="QGT196" s="17"/>
      <c r="QGU196" s="17"/>
      <c r="QGV196" s="17"/>
      <c r="QGW196" s="17"/>
      <c r="QGX196" s="17"/>
      <c r="QGY196" s="17"/>
      <c r="QGZ196" s="17"/>
      <c r="QHA196" s="17"/>
      <c r="QHB196" s="17"/>
      <c r="QHC196" s="17"/>
      <c r="QHD196" s="17"/>
      <c r="QHE196" s="17"/>
      <c r="QHF196" s="17"/>
      <c r="QHG196" s="17"/>
      <c r="QHH196" s="17"/>
      <c r="QHI196" s="17"/>
      <c r="QHJ196" s="17"/>
      <c r="QHK196" s="17"/>
      <c r="QHL196" s="17"/>
      <c r="QHM196" s="17"/>
      <c r="QHN196" s="17"/>
      <c r="QHO196" s="17"/>
      <c r="QHP196" s="17"/>
      <c r="QHQ196" s="17"/>
      <c r="QHR196" s="17"/>
      <c r="QHS196" s="17"/>
      <c r="QHT196" s="17"/>
      <c r="QHU196" s="17"/>
      <c r="QHV196" s="17"/>
      <c r="QHW196" s="17"/>
      <c r="QHX196" s="17"/>
      <c r="QHY196" s="17"/>
      <c r="QHZ196" s="17"/>
      <c r="QIA196" s="17"/>
      <c r="QIB196" s="17"/>
      <c r="QIC196" s="17"/>
      <c r="QID196" s="17"/>
      <c r="QIE196" s="17"/>
      <c r="QIF196" s="17"/>
      <c r="QIG196" s="17"/>
      <c r="QIH196" s="17"/>
      <c r="QII196" s="17"/>
      <c r="QIJ196" s="17"/>
      <c r="QIK196" s="17"/>
      <c r="QIL196" s="17"/>
      <c r="QIM196" s="17"/>
      <c r="QIN196" s="17"/>
      <c r="QIO196" s="17"/>
      <c r="QIP196" s="17"/>
      <c r="QIQ196" s="17"/>
      <c r="QIR196" s="17"/>
      <c r="QIS196" s="17"/>
      <c r="QIT196" s="17"/>
      <c r="QIU196" s="17"/>
      <c r="QIV196" s="17"/>
      <c r="QIW196" s="17"/>
      <c r="QIX196" s="17"/>
      <c r="QIY196" s="17"/>
      <c r="QIZ196" s="17"/>
      <c r="QJA196" s="17"/>
      <c r="QJB196" s="17"/>
      <c r="QJC196" s="17"/>
      <c r="QJD196" s="17"/>
      <c r="QJE196" s="17"/>
      <c r="QJF196" s="17"/>
      <c r="QJG196" s="17"/>
      <c r="QJH196" s="17"/>
      <c r="QJI196" s="17"/>
      <c r="QJJ196" s="17"/>
      <c r="QJK196" s="17"/>
      <c r="QJL196" s="17"/>
      <c r="QJM196" s="17"/>
      <c r="QJN196" s="17"/>
      <c r="QJO196" s="17"/>
      <c r="QJP196" s="17"/>
      <c r="QJQ196" s="17"/>
      <c r="QJR196" s="17"/>
      <c r="QJS196" s="17"/>
      <c r="QJT196" s="17"/>
      <c r="QJU196" s="17"/>
      <c r="QJV196" s="17"/>
      <c r="QJW196" s="17"/>
      <c r="QJX196" s="17"/>
      <c r="QJY196" s="17"/>
      <c r="QJZ196" s="17"/>
      <c r="QKA196" s="17"/>
      <c r="QKB196" s="17"/>
      <c r="QKC196" s="17"/>
      <c r="QKD196" s="17"/>
      <c r="QKE196" s="17"/>
      <c r="QKF196" s="17"/>
      <c r="QKG196" s="17"/>
      <c r="QKH196" s="17"/>
      <c r="QKI196" s="17"/>
      <c r="QKJ196" s="17"/>
      <c r="QKK196" s="17"/>
      <c r="QKL196" s="17"/>
      <c r="QKM196" s="17"/>
      <c r="QKN196" s="17"/>
      <c r="QKO196" s="17"/>
      <c r="QKP196" s="17"/>
      <c r="QKQ196" s="17"/>
      <c r="QKR196" s="17"/>
      <c r="QKS196" s="17"/>
      <c r="QKT196" s="17"/>
      <c r="QKU196" s="17"/>
      <c r="QKV196" s="17"/>
      <c r="QKW196" s="17"/>
      <c r="QKX196" s="17"/>
      <c r="QKY196" s="17"/>
      <c r="QKZ196" s="17"/>
      <c r="QLA196" s="17"/>
      <c r="QLB196" s="17"/>
      <c r="QLC196" s="17"/>
      <c r="QLD196" s="17"/>
      <c r="QLE196" s="17"/>
      <c r="QLF196" s="17"/>
      <c r="QLG196" s="17"/>
      <c r="QLH196" s="17"/>
      <c r="QLI196" s="17"/>
      <c r="QLJ196" s="17"/>
      <c r="QLK196" s="17"/>
      <c r="QLL196" s="17"/>
      <c r="QLM196" s="17"/>
      <c r="QLN196" s="17"/>
      <c r="QLO196" s="17"/>
      <c r="QLP196" s="17"/>
      <c r="QLQ196" s="17"/>
      <c r="QLR196" s="17"/>
      <c r="QLS196" s="17"/>
      <c r="QLT196" s="17"/>
      <c r="QLU196" s="17"/>
      <c r="QLV196" s="17"/>
      <c r="QLW196" s="17"/>
      <c r="QLX196" s="17"/>
      <c r="QLY196" s="17"/>
      <c r="QLZ196" s="17"/>
      <c r="QMA196" s="17"/>
      <c r="QMB196" s="17"/>
      <c r="QMC196" s="17"/>
      <c r="QMD196" s="17"/>
      <c r="QME196" s="17"/>
      <c r="QMF196" s="17"/>
      <c r="QMG196" s="17"/>
      <c r="QMH196" s="17"/>
      <c r="QMI196" s="17"/>
      <c r="QMJ196" s="17"/>
      <c r="QMK196" s="17"/>
      <c r="QML196" s="17"/>
      <c r="QMM196" s="17"/>
      <c r="QMN196" s="17"/>
      <c r="QMO196" s="17"/>
      <c r="QMP196" s="17"/>
      <c r="QMQ196" s="17"/>
      <c r="QMR196" s="17"/>
      <c r="QMS196" s="17"/>
      <c r="QMT196" s="17"/>
      <c r="QMU196" s="17"/>
      <c r="QMV196" s="17"/>
      <c r="QMW196" s="17"/>
      <c r="QMX196" s="17"/>
      <c r="QMY196" s="17"/>
      <c r="QMZ196" s="17"/>
      <c r="QNA196" s="17"/>
      <c r="QNB196" s="17"/>
      <c r="QNC196" s="17"/>
      <c r="QND196" s="17"/>
      <c r="QNE196" s="17"/>
      <c r="QNF196" s="17"/>
      <c r="QNG196" s="17"/>
      <c r="QNH196" s="17"/>
      <c r="QNI196" s="17"/>
      <c r="QNJ196" s="17"/>
      <c r="QNK196" s="17"/>
      <c r="QNL196" s="17"/>
      <c r="QNM196" s="17"/>
      <c r="QNN196" s="17"/>
      <c r="QNO196" s="17"/>
      <c r="QNP196" s="17"/>
      <c r="QNQ196" s="17"/>
      <c r="QNR196" s="17"/>
      <c r="QNS196" s="17"/>
      <c r="QNT196" s="17"/>
      <c r="QNU196" s="17"/>
      <c r="QNV196" s="17"/>
      <c r="QNW196" s="17"/>
      <c r="QNX196" s="17"/>
      <c r="QNY196" s="17"/>
      <c r="QNZ196" s="17"/>
      <c r="QOA196" s="17"/>
      <c r="QOB196" s="17"/>
      <c r="QOC196" s="17"/>
      <c r="QOD196" s="17"/>
      <c r="QOE196" s="17"/>
      <c r="QOF196" s="17"/>
      <c r="QOG196" s="17"/>
      <c r="QOH196" s="17"/>
      <c r="QOI196" s="17"/>
      <c r="QOJ196" s="17"/>
      <c r="QOK196" s="17"/>
      <c r="QOL196" s="17"/>
      <c r="QOM196" s="17"/>
      <c r="QON196" s="17"/>
      <c r="QOO196" s="17"/>
      <c r="QOP196" s="17"/>
      <c r="QOQ196" s="17"/>
      <c r="QOR196" s="17"/>
      <c r="QOS196" s="17"/>
      <c r="QOT196" s="17"/>
      <c r="QOU196" s="17"/>
      <c r="QOV196" s="17"/>
      <c r="QOW196" s="17"/>
      <c r="QOX196" s="17"/>
      <c r="QOY196" s="17"/>
      <c r="QOZ196" s="17"/>
      <c r="QPA196" s="17"/>
      <c r="QPB196" s="17"/>
      <c r="QPC196" s="17"/>
      <c r="QPD196" s="17"/>
      <c r="QPE196" s="17"/>
      <c r="QPF196" s="17"/>
      <c r="QPG196" s="17"/>
      <c r="QPH196" s="17"/>
      <c r="QPI196" s="17"/>
      <c r="QPJ196" s="17"/>
      <c r="QPK196" s="17"/>
      <c r="QPL196" s="17"/>
      <c r="QPM196" s="17"/>
      <c r="QPN196" s="17"/>
      <c r="QPO196" s="17"/>
      <c r="QPP196" s="17"/>
      <c r="QPQ196" s="17"/>
      <c r="QPR196" s="17"/>
      <c r="QPS196" s="17"/>
      <c r="QPT196" s="17"/>
      <c r="QPU196" s="17"/>
      <c r="QPV196" s="17"/>
      <c r="QPW196" s="17"/>
      <c r="QPX196" s="17"/>
      <c r="QPY196" s="17"/>
      <c r="QPZ196" s="17"/>
      <c r="QQA196" s="17"/>
      <c r="QQB196" s="17"/>
      <c r="QQC196" s="17"/>
      <c r="QQD196" s="17"/>
      <c r="QQE196" s="17"/>
      <c r="QQF196" s="17"/>
      <c r="QQG196" s="17"/>
      <c r="QQH196" s="17"/>
      <c r="QQI196" s="17"/>
      <c r="QQJ196" s="17"/>
      <c r="QQK196" s="17"/>
      <c r="QQL196" s="17"/>
      <c r="QQM196" s="17"/>
      <c r="QQN196" s="17"/>
      <c r="QQO196" s="17"/>
      <c r="QQP196" s="17"/>
      <c r="QQQ196" s="17"/>
      <c r="QQR196" s="17"/>
      <c r="QQS196" s="17"/>
      <c r="QQT196" s="17"/>
      <c r="QQU196" s="17"/>
      <c r="QQV196" s="17"/>
      <c r="QQW196" s="17"/>
      <c r="QQX196" s="17"/>
      <c r="QQY196" s="17"/>
      <c r="QQZ196" s="17"/>
      <c r="QRA196" s="17"/>
      <c r="QRB196" s="17"/>
      <c r="QRC196" s="17"/>
      <c r="QRD196" s="17"/>
      <c r="QRE196" s="17"/>
      <c r="QRF196" s="17"/>
      <c r="QRG196" s="17"/>
      <c r="QRH196" s="17"/>
      <c r="QRI196" s="17"/>
      <c r="QRJ196" s="17"/>
      <c r="QRK196" s="17"/>
      <c r="QRL196" s="17"/>
      <c r="QRM196" s="17"/>
      <c r="QRN196" s="17"/>
      <c r="QRO196" s="17"/>
      <c r="QRP196" s="17"/>
      <c r="QRQ196" s="17"/>
      <c r="QRR196" s="17"/>
      <c r="QRS196" s="17"/>
      <c r="QRT196" s="17"/>
      <c r="QRU196" s="17"/>
      <c r="QRV196" s="17"/>
      <c r="QRW196" s="17"/>
      <c r="QRX196" s="17"/>
      <c r="QRY196" s="17"/>
      <c r="QRZ196" s="17"/>
      <c r="QSA196" s="17"/>
      <c r="QSB196" s="17"/>
      <c r="QSC196" s="17"/>
      <c r="QSD196" s="17"/>
      <c r="QSE196" s="17"/>
      <c r="QSF196" s="17"/>
      <c r="QSG196" s="17"/>
      <c r="QSH196" s="17"/>
      <c r="QSI196" s="17"/>
      <c r="QSJ196" s="17"/>
      <c r="QSK196" s="17"/>
      <c r="QSL196" s="17"/>
      <c r="QSM196" s="17"/>
      <c r="QSN196" s="17"/>
      <c r="QSO196" s="17"/>
      <c r="QSP196" s="17"/>
      <c r="QSQ196" s="17"/>
      <c r="QSR196" s="17"/>
      <c r="QSS196" s="17"/>
      <c r="QST196" s="17"/>
      <c r="QSU196" s="17"/>
      <c r="QSV196" s="17"/>
      <c r="QSW196" s="17"/>
      <c r="QSX196" s="17"/>
      <c r="QSY196" s="17"/>
      <c r="QSZ196" s="17"/>
      <c r="QTA196" s="17"/>
      <c r="QTB196" s="17"/>
      <c r="QTC196" s="17"/>
      <c r="QTD196" s="17"/>
      <c r="QTE196" s="17"/>
      <c r="QTF196" s="17"/>
      <c r="QTG196" s="17"/>
      <c r="QTH196" s="17"/>
      <c r="QTI196" s="17"/>
      <c r="QTJ196" s="17"/>
      <c r="QTK196" s="17"/>
      <c r="QTL196" s="17"/>
      <c r="QTM196" s="17"/>
      <c r="QTN196" s="17"/>
      <c r="QTO196" s="17"/>
      <c r="QTP196" s="17"/>
      <c r="QTQ196" s="17"/>
      <c r="QTR196" s="17"/>
      <c r="QTS196" s="17"/>
      <c r="QTT196" s="17"/>
      <c r="QTU196" s="17"/>
      <c r="QTV196" s="17"/>
      <c r="QTW196" s="17"/>
      <c r="QTX196" s="17"/>
      <c r="QTY196" s="17"/>
      <c r="QTZ196" s="17"/>
      <c r="QUA196" s="17"/>
      <c r="QUB196" s="17"/>
      <c r="QUC196" s="17"/>
      <c r="QUD196" s="17"/>
      <c r="QUE196" s="17"/>
      <c r="QUF196" s="17"/>
      <c r="QUG196" s="17"/>
      <c r="QUH196" s="17"/>
      <c r="QUI196" s="17"/>
      <c r="QUJ196" s="17"/>
      <c r="QUK196" s="17"/>
      <c r="QUL196" s="17"/>
      <c r="QUM196" s="17"/>
      <c r="QUN196" s="17"/>
      <c r="QUO196" s="17"/>
      <c r="QUP196" s="17"/>
      <c r="QUQ196" s="17"/>
      <c r="QUR196" s="17"/>
      <c r="QUS196" s="17"/>
      <c r="QUT196" s="17"/>
      <c r="QUU196" s="17"/>
      <c r="QUV196" s="17"/>
      <c r="QUW196" s="17"/>
      <c r="QUX196" s="17"/>
      <c r="QUY196" s="17"/>
      <c r="QUZ196" s="17"/>
      <c r="QVA196" s="17"/>
      <c r="QVB196" s="17"/>
      <c r="QVC196" s="17"/>
      <c r="QVD196" s="17"/>
      <c r="QVE196" s="17"/>
      <c r="QVF196" s="17"/>
      <c r="QVG196" s="17"/>
      <c r="QVH196" s="17"/>
      <c r="QVI196" s="17"/>
      <c r="QVJ196" s="17"/>
      <c r="QVK196" s="17"/>
      <c r="QVL196" s="17"/>
      <c r="QVM196" s="17"/>
      <c r="QVN196" s="17"/>
      <c r="QVO196" s="17"/>
      <c r="QVP196" s="17"/>
      <c r="QVQ196" s="17"/>
      <c r="QVR196" s="17"/>
      <c r="QVS196" s="17"/>
      <c r="QVT196" s="17"/>
      <c r="QVU196" s="17"/>
      <c r="QVV196" s="17"/>
      <c r="QVW196" s="17"/>
      <c r="QVX196" s="17"/>
      <c r="QVY196" s="17"/>
      <c r="QVZ196" s="17"/>
      <c r="QWA196" s="17"/>
      <c r="QWB196" s="17"/>
      <c r="QWC196" s="17"/>
      <c r="QWD196" s="17"/>
      <c r="QWE196" s="17"/>
      <c r="QWF196" s="17"/>
      <c r="QWG196" s="17"/>
      <c r="QWH196" s="17"/>
      <c r="QWI196" s="17"/>
      <c r="QWJ196" s="17"/>
      <c r="QWK196" s="17"/>
      <c r="QWL196" s="17"/>
      <c r="QWM196" s="17"/>
      <c r="QWN196" s="17"/>
      <c r="QWO196" s="17"/>
      <c r="QWP196" s="17"/>
      <c r="QWQ196" s="17"/>
      <c r="QWR196" s="17"/>
      <c r="QWS196" s="17"/>
      <c r="QWT196" s="17"/>
      <c r="QWU196" s="17"/>
      <c r="QWV196" s="17"/>
      <c r="QWW196" s="17"/>
      <c r="QWX196" s="17"/>
      <c r="QWY196" s="17"/>
      <c r="QWZ196" s="17"/>
      <c r="QXA196" s="17"/>
      <c r="QXB196" s="17"/>
      <c r="QXC196" s="17"/>
      <c r="QXD196" s="17"/>
      <c r="QXE196" s="17"/>
      <c r="QXF196" s="17"/>
      <c r="QXG196" s="17"/>
      <c r="QXH196" s="17"/>
      <c r="QXI196" s="17"/>
      <c r="QXJ196" s="17"/>
      <c r="QXK196" s="17"/>
      <c r="QXL196" s="17"/>
      <c r="QXM196" s="17"/>
      <c r="QXN196" s="17"/>
      <c r="QXO196" s="17"/>
      <c r="QXP196" s="17"/>
      <c r="QXQ196" s="17"/>
      <c r="QXR196" s="17"/>
      <c r="QXS196" s="17"/>
      <c r="QXT196" s="17"/>
      <c r="QXU196" s="17"/>
      <c r="QXV196" s="17"/>
      <c r="QXW196" s="17"/>
      <c r="QXX196" s="17"/>
      <c r="QXY196" s="17"/>
      <c r="QXZ196" s="17"/>
      <c r="QYA196" s="17"/>
      <c r="QYB196" s="17"/>
      <c r="QYC196" s="17"/>
      <c r="QYD196" s="17"/>
      <c r="QYE196" s="17"/>
      <c r="QYF196" s="17"/>
      <c r="QYG196" s="17"/>
      <c r="QYH196" s="17"/>
      <c r="QYI196" s="17"/>
      <c r="QYJ196" s="17"/>
      <c r="QYK196" s="17"/>
      <c r="QYL196" s="17"/>
      <c r="QYM196" s="17"/>
      <c r="QYN196" s="17"/>
      <c r="QYO196" s="17"/>
      <c r="QYP196" s="17"/>
      <c r="QYQ196" s="17"/>
      <c r="QYR196" s="17"/>
      <c r="QYS196" s="17"/>
      <c r="QYT196" s="17"/>
      <c r="QYU196" s="17"/>
      <c r="QYV196" s="17"/>
      <c r="QYW196" s="17"/>
      <c r="QYX196" s="17"/>
      <c r="QYY196" s="17"/>
      <c r="QYZ196" s="17"/>
      <c r="QZA196" s="17"/>
      <c r="QZB196" s="17"/>
      <c r="QZC196" s="17"/>
      <c r="QZD196" s="17"/>
      <c r="QZE196" s="17"/>
      <c r="QZF196" s="17"/>
      <c r="QZG196" s="17"/>
      <c r="QZH196" s="17"/>
      <c r="QZI196" s="17"/>
      <c r="QZJ196" s="17"/>
      <c r="QZK196" s="17"/>
      <c r="QZL196" s="17"/>
      <c r="QZM196" s="17"/>
      <c r="QZN196" s="17"/>
      <c r="QZO196" s="17"/>
      <c r="QZP196" s="17"/>
      <c r="QZQ196" s="17"/>
      <c r="QZR196" s="17"/>
      <c r="QZS196" s="17"/>
      <c r="QZT196" s="17"/>
      <c r="QZU196" s="17"/>
      <c r="QZV196" s="17"/>
      <c r="QZW196" s="17"/>
      <c r="QZX196" s="17"/>
      <c r="QZY196" s="17"/>
      <c r="QZZ196" s="17"/>
      <c r="RAA196" s="17"/>
      <c r="RAB196" s="17"/>
      <c r="RAC196" s="17"/>
      <c r="RAD196" s="17"/>
      <c r="RAE196" s="17"/>
      <c r="RAF196" s="17"/>
      <c r="RAG196" s="17"/>
      <c r="RAH196" s="17"/>
      <c r="RAI196" s="17"/>
      <c r="RAJ196" s="17"/>
      <c r="RAK196" s="17"/>
      <c r="RAL196" s="17"/>
      <c r="RAM196" s="17"/>
      <c r="RAN196" s="17"/>
      <c r="RAO196" s="17"/>
      <c r="RAP196" s="17"/>
      <c r="RAQ196" s="17"/>
      <c r="RAR196" s="17"/>
      <c r="RAS196" s="17"/>
      <c r="RAT196" s="17"/>
      <c r="RAU196" s="17"/>
      <c r="RAV196" s="17"/>
      <c r="RAW196" s="17"/>
      <c r="RAX196" s="17"/>
      <c r="RAY196" s="17"/>
      <c r="RAZ196" s="17"/>
      <c r="RBA196" s="17"/>
      <c r="RBB196" s="17"/>
      <c r="RBC196" s="17"/>
      <c r="RBD196" s="17"/>
      <c r="RBE196" s="17"/>
      <c r="RBF196" s="17"/>
      <c r="RBG196" s="17"/>
      <c r="RBH196" s="17"/>
      <c r="RBI196" s="17"/>
      <c r="RBJ196" s="17"/>
      <c r="RBK196" s="17"/>
      <c r="RBL196" s="17"/>
      <c r="RBM196" s="17"/>
      <c r="RBN196" s="17"/>
      <c r="RBO196" s="17"/>
      <c r="RBP196" s="17"/>
      <c r="RBQ196" s="17"/>
      <c r="RBR196" s="17"/>
      <c r="RBS196" s="17"/>
      <c r="RBT196" s="17"/>
      <c r="RBU196" s="17"/>
      <c r="RBV196" s="17"/>
      <c r="RBW196" s="17"/>
      <c r="RBX196" s="17"/>
      <c r="RBY196" s="17"/>
      <c r="RBZ196" s="17"/>
      <c r="RCA196" s="17"/>
      <c r="RCB196" s="17"/>
      <c r="RCC196" s="17"/>
      <c r="RCD196" s="17"/>
      <c r="RCE196" s="17"/>
      <c r="RCF196" s="17"/>
      <c r="RCG196" s="17"/>
      <c r="RCH196" s="17"/>
      <c r="RCI196" s="17"/>
      <c r="RCJ196" s="17"/>
      <c r="RCK196" s="17"/>
      <c r="RCL196" s="17"/>
      <c r="RCM196" s="17"/>
      <c r="RCN196" s="17"/>
      <c r="RCO196" s="17"/>
      <c r="RCP196" s="17"/>
      <c r="RCQ196" s="17"/>
      <c r="RCR196" s="17"/>
      <c r="RCS196" s="17"/>
      <c r="RCT196" s="17"/>
      <c r="RCU196" s="17"/>
      <c r="RCV196" s="17"/>
      <c r="RCW196" s="17"/>
      <c r="RCX196" s="17"/>
      <c r="RCY196" s="17"/>
      <c r="RCZ196" s="17"/>
      <c r="RDA196" s="17"/>
      <c r="RDB196" s="17"/>
      <c r="RDC196" s="17"/>
      <c r="RDD196" s="17"/>
      <c r="RDE196" s="17"/>
      <c r="RDF196" s="17"/>
      <c r="RDG196" s="17"/>
      <c r="RDH196" s="17"/>
      <c r="RDI196" s="17"/>
      <c r="RDJ196" s="17"/>
      <c r="RDK196" s="17"/>
      <c r="RDL196" s="17"/>
      <c r="RDM196" s="17"/>
      <c r="RDN196" s="17"/>
      <c r="RDO196" s="17"/>
      <c r="RDP196" s="17"/>
      <c r="RDQ196" s="17"/>
      <c r="RDR196" s="17"/>
      <c r="RDS196" s="17"/>
      <c r="RDT196" s="17"/>
      <c r="RDU196" s="17"/>
      <c r="RDV196" s="17"/>
      <c r="RDW196" s="17"/>
      <c r="RDX196" s="17"/>
      <c r="RDY196" s="17"/>
      <c r="RDZ196" s="17"/>
      <c r="REA196" s="17"/>
      <c r="REB196" s="17"/>
      <c r="REC196" s="17"/>
      <c r="RED196" s="17"/>
      <c r="REE196" s="17"/>
      <c r="REF196" s="17"/>
      <c r="REG196" s="17"/>
      <c r="REH196" s="17"/>
      <c r="REI196" s="17"/>
      <c r="REJ196" s="17"/>
      <c r="REK196" s="17"/>
      <c r="REL196" s="17"/>
      <c r="REM196" s="17"/>
      <c r="REN196" s="17"/>
      <c r="REO196" s="17"/>
      <c r="REP196" s="17"/>
      <c r="REQ196" s="17"/>
      <c r="RER196" s="17"/>
      <c r="RES196" s="17"/>
      <c r="RET196" s="17"/>
      <c r="REU196" s="17"/>
      <c r="REV196" s="17"/>
      <c r="REW196" s="17"/>
      <c r="REX196" s="17"/>
      <c r="REY196" s="17"/>
      <c r="REZ196" s="17"/>
      <c r="RFA196" s="17"/>
      <c r="RFB196" s="17"/>
      <c r="RFC196" s="17"/>
      <c r="RFD196" s="17"/>
      <c r="RFE196" s="17"/>
      <c r="RFF196" s="17"/>
      <c r="RFG196" s="17"/>
      <c r="RFH196" s="17"/>
      <c r="RFI196" s="17"/>
      <c r="RFJ196" s="17"/>
      <c r="RFK196" s="17"/>
      <c r="RFL196" s="17"/>
      <c r="RFM196" s="17"/>
      <c r="RFN196" s="17"/>
      <c r="RFO196" s="17"/>
      <c r="RFP196" s="17"/>
      <c r="RFQ196" s="17"/>
      <c r="RFR196" s="17"/>
      <c r="RFS196" s="17"/>
      <c r="RFT196" s="17"/>
      <c r="RFU196" s="17"/>
      <c r="RFV196" s="17"/>
      <c r="RFW196" s="17"/>
      <c r="RFX196" s="17"/>
      <c r="RFY196" s="17"/>
      <c r="RFZ196" s="17"/>
      <c r="RGA196" s="17"/>
      <c r="RGB196" s="17"/>
      <c r="RGC196" s="17"/>
      <c r="RGD196" s="17"/>
      <c r="RGE196" s="17"/>
      <c r="RGF196" s="17"/>
      <c r="RGG196" s="17"/>
      <c r="RGH196" s="17"/>
      <c r="RGI196" s="17"/>
      <c r="RGJ196" s="17"/>
      <c r="RGK196" s="17"/>
      <c r="RGL196" s="17"/>
      <c r="RGM196" s="17"/>
      <c r="RGN196" s="17"/>
      <c r="RGO196" s="17"/>
      <c r="RGP196" s="17"/>
      <c r="RGQ196" s="17"/>
      <c r="RGR196" s="17"/>
      <c r="RGS196" s="17"/>
      <c r="RGT196" s="17"/>
      <c r="RGU196" s="17"/>
      <c r="RGV196" s="17"/>
      <c r="RGW196" s="17"/>
      <c r="RGX196" s="17"/>
      <c r="RGY196" s="17"/>
      <c r="RGZ196" s="17"/>
      <c r="RHA196" s="17"/>
      <c r="RHB196" s="17"/>
      <c r="RHC196" s="17"/>
      <c r="RHD196" s="17"/>
      <c r="RHE196" s="17"/>
      <c r="RHF196" s="17"/>
      <c r="RHG196" s="17"/>
      <c r="RHH196" s="17"/>
      <c r="RHI196" s="17"/>
      <c r="RHJ196" s="17"/>
      <c r="RHK196" s="17"/>
      <c r="RHL196" s="17"/>
      <c r="RHM196" s="17"/>
      <c r="RHN196" s="17"/>
      <c r="RHO196" s="17"/>
      <c r="RHP196" s="17"/>
      <c r="RHQ196" s="17"/>
      <c r="RHR196" s="17"/>
      <c r="RHS196" s="17"/>
      <c r="RHT196" s="17"/>
      <c r="RHU196" s="17"/>
      <c r="RHV196" s="17"/>
      <c r="RHW196" s="17"/>
      <c r="RHX196" s="17"/>
      <c r="RHY196" s="17"/>
      <c r="RHZ196" s="17"/>
      <c r="RIA196" s="17"/>
      <c r="RIB196" s="17"/>
      <c r="RIC196" s="17"/>
      <c r="RID196" s="17"/>
      <c r="RIE196" s="17"/>
      <c r="RIF196" s="17"/>
      <c r="RIG196" s="17"/>
      <c r="RIH196" s="17"/>
      <c r="RII196" s="17"/>
      <c r="RIJ196" s="17"/>
      <c r="RIK196" s="17"/>
      <c r="RIL196" s="17"/>
      <c r="RIM196" s="17"/>
      <c r="RIN196" s="17"/>
      <c r="RIO196" s="17"/>
      <c r="RIP196" s="17"/>
      <c r="RIQ196" s="17"/>
      <c r="RIR196" s="17"/>
      <c r="RIS196" s="17"/>
      <c r="RIT196" s="17"/>
      <c r="RIU196" s="17"/>
      <c r="RIV196" s="17"/>
      <c r="RIW196" s="17"/>
      <c r="RIX196" s="17"/>
      <c r="RIY196" s="17"/>
      <c r="RIZ196" s="17"/>
      <c r="RJA196" s="17"/>
      <c r="RJB196" s="17"/>
      <c r="RJC196" s="17"/>
      <c r="RJD196" s="17"/>
      <c r="RJE196" s="17"/>
      <c r="RJF196" s="17"/>
      <c r="RJG196" s="17"/>
      <c r="RJH196" s="17"/>
      <c r="RJI196" s="17"/>
      <c r="RJJ196" s="17"/>
      <c r="RJK196" s="17"/>
      <c r="RJL196" s="17"/>
      <c r="RJM196" s="17"/>
      <c r="RJN196" s="17"/>
      <c r="RJO196" s="17"/>
      <c r="RJP196" s="17"/>
      <c r="RJQ196" s="17"/>
      <c r="RJR196" s="17"/>
      <c r="RJS196" s="17"/>
      <c r="RJT196" s="17"/>
      <c r="RJU196" s="17"/>
      <c r="RJV196" s="17"/>
      <c r="RJW196" s="17"/>
      <c r="RJX196" s="17"/>
      <c r="RJY196" s="17"/>
      <c r="RJZ196" s="17"/>
      <c r="RKA196" s="17"/>
      <c r="RKB196" s="17"/>
      <c r="RKC196" s="17"/>
      <c r="RKD196" s="17"/>
      <c r="RKE196" s="17"/>
      <c r="RKF196" s="17"/>
      <c r="RKG196" s="17"/>
      <c r="RKH196" s="17"/>
      <c r="RKI196" s="17"/>
      <c r="RKJ196" s="17"/>
      <c r="RKK196" s="17"/>
      <c r="RKL196" s="17"/>
      <c r="RKM196" s="17"/>
      <c r="RKN196" s="17"/>
      <c r="RKO196" s="17"/>
      <c r="RKP196" s="17"/>
      <c r="RKQ196" s="17"/>
      <c r="RKR196" s="17"/>
      <c r="RKS196" s="17"/>
      <c r="RKT196" s="17"/>
      <c r="RKU196" s="17"/>
      <c r="RKV196" s="17"/>
      <c r="RKW196" s="17"/>
      <c r="RKX196" s="17"/>
      <c r="RKY196" s="17"/>
      <c r="RKZ196" s="17"/>
      <c r="RLA196" s="17"/>
      <c r="RLB196" s="17"/>
      <c r="RLC196" s="17"/>
      <c r="RLD196" s="17"/>
      <c r="RLE196" s="17"/>
      <c r="RLF196" s="17"/>
      <c r="RLG196" s="17"/>
      <c r="RLH196" s="17"/>
      <c r="RLI196" s="17"/>
      <c r="RLJ196" s="17"/>
      <c r="RLK196" s="17"/>
      <c r="RLL196" s="17"/>
      <c r="RLM196" s="17"/>
      <c r="RLN196" s="17"/>
      <c r="RLO196" s="17"/>
      <c r="RLP196" s="17"/>
      <c r="RLQ196" s="17"/>
      <c r="RLR196" s="17"/>
      <c r="RLS196" s="17"/>
      <c r="RLT196" s="17"/>
      <c r="RLU196" s="17"/>
      <c r="RLV196" s="17"/>
      <c r="RLW196" s="17"/>
      <c r="RLX196" s="17"/>
      <c r="RLY196" s="17"/>
      <c r="RLZ196" s="17"/>
      <c r="RMA196" s="17"/>
      <c r="RMB196" s="17"/>
      <c r="RMC196" s="17"/>
      <c r="RMD196" s="17"/>
      <c r="RME196" s="17"/>
      <c r="RMF196" s="17"/>
      <c r="RMG196" s="17"/>
      <c r="RMH196" s="17"/>
      <c r="RMI196" s="17"/>
      <c r="RMJ196" s="17"/>
      <c r="RMK196" s="17"/>
      <c r="RML196" s="17"/>
      <c r="RMM196" s="17"/>
      <c r="RMN196" s="17"/>
      <c r="RMO196" s="17"/>
      <c r="RMP196" s="17"/>
      <c r="RMQ196" s="17"/>
      <c r="RMR196" s="17"/>
      <c r="RMS196" s="17"/>
      <c r="RMT196" s="17"/>
      <c r="RMU196" s="17"/>
      <c r="RMV196" s="17"/>
      <c r="RMW196" s="17"/>
      <c r="RMX196" s="17"/>
      <c r="RMY196" s="17"/>
      <c r="RMZ196" s="17"/>
      <c r="RNA196" s="17"/>
      <c r="RNB196" s="17"/>
      <c r="RNC196" s="17"/>
      <c r="RND196" s="17"/>
      <c r="RNE196" s="17"/>
      <c r="RNF196" s="17"/>
      <c r="RNG196" s="17"/>
      <c r="RNH196" s="17"/>
      <c r="RNI196" s="17"/>
      <c r="RNJ196" s="17"/>
      <c r="RNK196" s="17"/>
      <c r="RNL196" s="17"/>
      <c r="RNM196" s="17"/>
      <c r="RNN196" s="17"/>
      <c r="RNO196" s="17"/>
      <c r="RNP196" s="17"/>
      <c r="RNQ196" s="17"/>
      <c r="RNR196" s="17"/>
      <c r="RNS196" s="17"/>
      <c r="RNT196" s="17"/>
      <c r="RNU196" s="17"/>
      <c r="RNV196" s="17"/>
      <c r="RNW196" s="17"/>
      <c r="RNX196" s="17"/>
      <c r="RNY196" s="17"/>
      <c r="RNZ196" s="17"/>
      <c r="ROA196" s="17"/>
      <c r="ROB196" s="17"/>
      <c r="ROC196" s="17"/>
      <c r="ROD196" s="17"/>
      <c r="ROE196" s="17"/>
      <c r="ROF196" s="17"/>
      <c r="ROG196" s="17"/>
      <c r="ROH196" s="17"/>
      <c r="ROI196" s="17"/>
      <c r="ROJ196" s="17"/>
      <c r="ROK196" s="17"/>
      <c r="ROL196" s="17"/>
      <c r="ROM196" s="17"/>
      <c r="RON196" s="17"/>
      <c r="ROO196" s="17"/>
      <c r="ROP196" s="17"/>
      <c r="ROQ196" s="17"/>
      <c r="ROR196" s="17"/>
      <c r="ROS196" s="17"/>
      <c r="ROT196" s="17"/>
      <c r="ROU196" s="17"/>
      <c r="ROV196" s="17"/>
      <c r="ROW196" s="17"/>
      <c r="ROX196" s="17"/>
      <c r="ROY196" s="17"/>
      <c r="ROZ196" s="17"/>
      <c r="RPA196" s="17"/>
      <c r="RPB196" s="17"/>
      <c r="RPC196" s="17"/>
      <c r="RPD196" s="17"/>
      <c r="RPE196" s="17"/>
      <c r="RPF196" s="17"/>
      <c r="RPG196" s="17"/>
      <c r="RPH196" s="17"/>
      <c r="RPI196" s="17"/>
      <c r="RPJ196" s="17"/>
      <c r="RPK196" s="17"/>
      <c r="RPL196" s="17"/>
      <c r="RPM196" s="17"/>
      <c r="RPN196" s="17"/>
      <c r="RPO196" s="17"/>
      <c r="RPP196" s="17"/>
      <c r="RPQ196" s="17"/>
      <c r="RPR196" s="17"/>
      <c r="RPS196" s="17"/>
      <c r="RPT196" s="17"/>
      <c r="RPU196" s="17"/>
      <c r="RPV196" s="17"/>
      <c r="RPW196" s="17"/>
      <c r="RPX196" s="17"/>
      <c r="RPY196" s="17"/>
      <c r="RPZ196" s="17"/>
      <c r="RQA196" s="17"/>
      <c r="RQB196" s="17"/>
      <c r="RQC196" s="17"/>
      <c r="RQD196" s="17"/>
      <c r="RQE196" s="17"/>
      <c r="RQF196" s="17"/>
      <c r="RQG196" s="17"/>
      <c r="RQH196" s="17"/>
      <c r="RQI196" s="17"/>
      <c r="RQJ196" s="17"/>
      <c r="RQK196" s="17"/>
      <c r="RQL196" s="17"/>
      <c r="RQM196" s="17"/>
      <c r="RQN196" s="17"/>
      <c r="RQO196" s="17"/>
      <c r="RQP196" s="17"/>
      <c r="RQQ196" s="17"/>
      <c r="RQR196" s="17"/>
      <c r="RQS196" s="17"/>
      <c r="RQT196" s="17"/>
      <c r="RQU196" s="17"/>
      <c r="RQV196" s="17"/>
      <c r="RQW196" s="17"/>
      <c r="RQX196" s="17"/>
      <c r="RQY196" s="17"/>
      <c r="RQZ196" s="17"/>
      <c r="RRA196" s="17"/>
      <c r="RRB196" s="17"/>
      <c r="RRC196" s="17"/>
      <c r="RRD196" s="17"/>
      <c r="RRE196" s="17"/>
      <c r="RRF196" s="17"/>
      <c r="RRG196" s="17"/>
      <c r="RRH196" s="17"/>
      <c r="RRI196" s="17"/>
      <c r="RRJ196" s="17"/>
      <c r="RRK196" s="17"/>
      <c r="RRL196" s="17"/>
      <c r="RRM196" s="17"/>
      <c r="RRN196" s="17"/>
      <c r="RRO196" s="17"/>
      <c r="RRP196" s="17"/>
      <c r="RRQ196" s="17"/>
      <c r="RRR196" s="17"/>
      <c r="RRS196" s="17"/>
      <c r="RRT196" s="17"/>
      <c r="RRU196" s="17"/>
      <c r="RRV196" s="17"/>
      <c r="RRW196" s="17"/>
      <c r="RRX196" s="17"/>
      <c r="RRY196" s="17"/>
      <c r="RRZ196" s="17"/>
      <c r="RSA196" s="17"/>
      <c r="RSB196" s="17"/>
      <c r="RSC196" s="17"/>
      <c r="RSD196" s="17"/>
      <c r="RSE196" s="17"/>
      <c r="RSF196" s="17"/>
      <c r="RSG196" s="17"/>
      <c r="RSH196" s="17"/>
      <c r="RSI196" s="17"/>
      <c r="RSJ196" s="17"/>
      <c r="RSK196" s="17"/>
      <c r="RSL196" s="17"/>
      <c r="RSM196" s="17"/>
      <c r="RSN196" s="17"/>
      <c r="RSO196" s="17"/>
      <c r="RSP196" s="17"/>
      <c r="RSQ196" s="17"/>
      <c r="RSR196" s="17"/>
      <c r="RSS196" s="17"/>
      <c r="RST196" s="17"/>
      <c r="RSU196" s="17"/>
      <c r="RSV196" s="17"/>
      <c r="RSW196" s="17"/>
      <c r="RSX196" s="17"/>
      <c r="RSY196" s="17"/>
      <c r="RSZ196" s="17"/>
      <c r="RTA196" s="17"/>
      <c r="RTB196" s="17"/>
      <c r="RTC196" s="17"/>
      <c r="RTD196" s="17"/>
      <c r="RTE196" s="17"/>
      <c r="RTF196" s="17"/>
      <c r="RTG196" s="17"/>
      <c r="RTH196" s="17"/>
      <c r="RTI196" s="17"/>
      <c r="RTJ196" s="17"/>
      <c r="RTK196" s="17"/>
      <c r="RTL196" s="17"/>
      <c r="RTM196" s="17"/>
      <c r="RTN196" s="17"/>
      <c r="RTO196" s="17"/>
      <c r="RTP196" s="17"/>
      <c r="RTQ196" s="17"/>
      <c r="RTR196" s="17"/>
      <c r="RTS196" s="17"/>
      <c r="RTT196" s="17"/>
      <c r="RTU196" s="17"/>
      <c r="RTV196" s="17"/>
      <c r="RTW196" s="17"/>
      <c r="RTX196" s="17"/>
      <c r="RTY196" s="17"/>
      <c r="RTZ196" s="17"/>
      <c r="RUA196" s="17"/>
      <c r="RUB196" s="17"/>
      <c r="RUC196" s="17"/>
      <c r="RUD196" s="17"/>
      <c r="RUE196" s="17"/>
      <c r="RUF196" s="17"/>
      <c r="RUG196" s="17"/>
      <c r="RUH196" s="17"/>
      <c r="RUI196" s="17"/>
      <c r="RUJ196" s="17"/>
      <c r="RUK196" s="17"/>
      <c r="RUL196" s="17"/>
      <c r="RUM196" s="17"/>
      <c r="RUN196" s="17"/>
      <c r="RUO196" s="17"/>
      <c r="RUP196" s="17"/>
      <c r="RUQ196" s="17"/>
      <c r="RUR196" s="17"/>
      <c r="RUS196" s="17"/>
      <c r="RUT196" s="17"/>
      <c r="RUU196" s="17"/>
      <c r="RUV196" s="17"/>
      <c r="RUW196" s="17"/>
      <c r="RUX196" s="17"/>
      <c r="RUY196" s="17"/>
      <c r="RUZ196" s="17"/>
      <c r="RVA196" s="17"/>
      <c r="RVB196" s="17"/>
      <c r="RVC196" s="17"/>
      <c r="RVD196" s="17"/>
      <c r="RVE196" s="17"/>
      <c r="RVF196" s="17"/>
      <c r="RVG196" s="17"/>
      <c r="RVH196" s="17"/>
      <c r="RVI196" s="17"/>
      <c r="RVJ196" s="17"/>
      <c r="RVK196" s="17"/>
      <c r="RVL196" s="17"/>
      <c r="RVM196" s="17"/>
      <c r="RVN196" s="17"/>
      <c r="RVO196" s="17"/>
      <c r="RVP196" s="17"/>
      <c r="RVQ196" s="17"/>
      <c r="RVR196" s="17"/>
      <c r="RVS196" s="17"/>
      <c r="RVT196" s="17"/>
      <c r="RVU196" s="17"/>
      <c r="RVV196" s="17"/>
      <c r="RVW196" s="17"/>
      <c r="RVX196" s="17"/>
      <c r="RVY196" s="17"/>
      <c r="RVZ196" s="17"/>
      <c r="RWA196" s="17"/>
      <c r="RWB196" s="17"/>
      <c r="RWC196" s="17"/>
      <c r="RWD196" s="17"/>
      <c r="RWE196" s="17"/>
      <c r="RWF196" s="17"/>
      <c r="RWG196" s="17"/>
      <c r="RWH196" s="17"/>
      <c r="RWI196" s="17"/>
      <c r="RWJ196" s="17"/>
      <c r="RWK196" s="17"/>
      <c r="RWL196" s="17"/>
      <c r="RWM196" s="17"/>
      <c r="RWN196" s="17"/>
      <c r="RWO196" s="17"/>
      <c r="RWP196" s="17"/>
      <c r="RWQ196" s="17"/>
      <c r="RWR196" s="17"/>
      <c r="RWS196" s="17"/>
      <c r="RWT196" s="17"/>
      <c r="RWU196" s="17"/>
      <c r="RWV196" s="17"/>
      <c r="RWW196" s="17"/>
      <c r="RWX196" s="17"/>
      <c r="RWY196" s="17"/>
      <c r="RWZ196" s="17"/>
      <c r="RXA196" s="17"/>
      <c r="RXB196" s="17"/>
      <c r="RXC196" s="17"/>
      <c r="RXD196" s="17"/>
      <c r="RXE196" s="17"/>
      <c r="RXF196" s="17"/>
      <c r="RXG196" s="17"/>
      <c r="RXH196" s="17"/>
      <c r="RXI196" s="17"/>
      <c r="RXJ196" s="17"/>
      <c r="RXK196" s="17"/>
      <c r="RXL196" s="17"/>
      <c r="RXM196" s="17"/>
      <c r="RXN196" s="17"/>
      <c r="RXO196" s="17"/>
      <c r="RXP196" s="17"/>
      <c r="RXQ196" s="17"/>
      <c r="RXR196" s="17"/>
      <c r="RXS196" s="17"/>
      <c r="RXT196" s="17"/>
      <c r="RXU196" s="17"/>
      <c r="RXV196" s="17"/>
      <c r="RXW196" s="17"/>
      <c r="RXX196" s="17"/>
      <c r="RXY196" s="17"/>
      <c r="RXZ196" s="17"/>
      <c r="RYA196" s="17"/>
      <c r="RYB196" s="17"/>
      <c r="RYC196" s="17"/>
      <c r="RYD196" s="17"/>
      <c r="RYE196" s="17"/>
      <c r="RYF196" s="17"/>
      <c r="RYG196" s="17"/>
      <c r="RYH196" s="17"/>
      <c r="RYI196" s="17"/>
      <c r="RYJ196" s="17"/>
      <c r="RYK196" s="17"/>
      <c r="RYL196" s="17"/>
      <c r="RYM196" s="17"/>
      <c r="RYN196" s="17"/>
      <c r="RYO196" s="17"/>
      <c r="RYP196" s="17"/>
      <c r="RYQ196" s="17"/>
      <c r="RYR196" s="17"/>
      <c r="RYS196" s="17"/>
      <c r="RYT196" s="17"/>
      <c r="RYU196" s="17"/>
      <c r="RYV196" s="17"/>
      <c r="RYW196" s="17"/>
      <c r="RYX196" s="17"/>
      <c r="RYY196" s="17"/>
      <c r="RYZ196" s="17"/>
      <c r="RZA196" s="17"/>
      <c r="RZB196" s="17"/>
      <c r="RZC196" s="17"/>
      <c r="RZD196" s="17"/>
      <c r="RZE196" s="17"/>
      <c r="RZF196" s="17"/>
      <c r="RZG196" s="17"/>
      <c r="RZH196" s="17"/>
      <c r="RZI196" s="17"/>
      <c r="RZJ196" s="17"/>
      <c r="RZK196" s="17"/>
      <c r="RZL196" s="17"/>
      <c r="RZM196" s="17"/>
      <c r="RZN196" s="17"/>
      <c r="RZO196" s="17"/>
      <c r="RZP196" s="17"/>
      <c r="RZQ196" s="17"/>
      <c r="RZR196" s="17"/>
      <c r="RZS196" s="17"/>
      <c r="RZT196" s="17"/>
      <c r="RZU196" s="17"/>
      <c r="RZV196" s="17"/>
      <c r="RZW196" s="17"/>
      <c r="RZX196" s="17"/>
      <c r="RZY196" s="17"/>
      <c r="RZZ196" s="17"/>
      <c r="SAA196" s="17"/>
      <c r="SAB196" s="17"/>
      <c r="SAC196" s="17"/>
      <c r="SAD196" s="17"/>
      <c r="SAE196" s="17"/>
      <c r="SAF196" s="17"/>
      <c r="SAG196" s="17"/>
      <c r="SAH196" s="17"/>
      <c r="SAI196" s="17"/>
      <c r="SAJ196" s="17"/>
      <c r="SAK196" s="17"/>
      <c r="SAL196" s="17"/>
      <c r="SAM196" s="17"/>
      <c r="SAN196" s="17"/>
      <c r="SAO196" s="17"/>
      <c r="SAP196" s="17"/>
      <c r="SAQ196" s="17"/>
      <c r="SAR196" s="17"/>
      <c r="SAS196" s="17"/>
      <c r="SAT196" s="17"/>
      <c r="SAU196" s="17"/>
      <c r="SAV196" s="17"/>
      <c r="SAW196" s="17"/>
      <c r="SAX196" s="17"/>
      <c r="SAY196" s="17"/>
      <c r="SAZ196" s="17"/>
      <c r="SBA196" s="17"/>
      <c r="SBB196" s="17"/>
      <c r="SBC196" s="17"/>
      <c r="SBD196" s="17"/>
      <c r="SBE196" s="17"/>
      <c r="SBF196" s="17"/>
      <c r="SBG196" s="17"/>
      <c r="SBH196" s="17"/>
      <c r="SBI196" s="17"/>
      <c r="SBJ196" s="17"/>
      <c r="SBK196" s="17"/>
      <c r="SBL196" s="17"/>
      <c r="SBM196" s="17"/>
      <c r="SBN196" s="17"/>
      <c r="SBO196" s="17"/>
      <c r="SBP196" s="17"/>
      <c r="SBQ196" s="17"/>
      <c r="SBR196" s="17"/>
      <c r="SBS196" s="17"/>
      <c r="SBT196" s="17"/>
      <c r="SBU196" s="17"/>
      <c r="SBV196" s="17"/>
      <c r="SBW196" s="17"/>
      <c r="SBX196" s="17"/>
      <c r="SBY196" s="17"/>
      <c r="SBZ196" s="17"/>
      <c r="SCA196" s="17"/>
      <c r="SCB196" s="17"/>
      <c r="SCC196" s="17"/>
      <c r="SCD196" s="17"/>
      <c r="SCE196" s="17"/>
      <c r="SCF196" s="17"/>
      <c r="SCG196" s="17"/>
      <c r="SCH196" s="17"/>
      <c r="SCI196" s="17"/>
      <c r="SCJ196" s="17"/>
      <c r="SCK196" s="17"/>
      <c r="SCL196" s="17"/>
      <c r="SCM196" s="17"/>
      <c r="SCN196" s="17"/>
      <c r="SCO196" s="17"/>
      <c r="SCP196" s="17"/>
      <c r="SCQ196" s="17"/>
      <c r="SCR196" s="17"/>
      <c r="SCS196" s="17"/>
      <c r="SCT196" s="17"/>
      <c r="SCU196" s="17"/>
      <c r="SCV196" s="17"/>
      <c r="SCW196" s="17"/>
      <c r="SCX196" s="17"/>
      <c r="SCY196" s="17"/>
      <c r="SCZ196" s="17"/>
      <c r="SDA196" s="17"/>
      <c r="SDB196" s="17"/>
      <c r="SDC196" s="17"/>
      <c r="SDD196" s="17"/>
      <c r="SDE196" s="17"/>
      <c r="SDF196" s="17"/>
      <c r="SDG196" s="17"/>
      <c r="SDH196" s="17"/>
      <c r="SDI196" s="17"/>
      <c r="SDJ196" s="17"/>
      <c r="SDK196" s="17"/>
      <c r="SDL196" s="17"/>
      <c r="SDM196" s="17"/>
      <c r="SDN196" s="17"/>
      <c r="SDO196" s="17"/>
      <c r="SDP196" s="17"/>
      <c r="SDQ196" s="17"/>
      <c r="SDR196" s="17"/>
      <c r="SDS196" s="17"/>
      <c r="SDT196" s="17"/>
      <c r="SDU196" s="17"/>
      <c r="SDV196" s="17"/>
      <c r="SDW196" s="17"/>
      <c r="SDX196" s="17"/>
      <c r="SDY196" s="17"/>
      <c r="SDZ196" s="17"/>
      <c r="SEA196" s="17"/>
      <c r="SEB196" s="17"/>
      <c r="SEC196" s="17"/>
      <c r="SED196" s="17"/>
      <c r="SEE196" s="17"/>
      <c r="SEF196" s="17"/>
      <c r="SEG196" s="17"/>
      <c r="SEH196" s="17"/>
      <c r="SEI196" s="17"/>
      <c r="SEJ196" s="17"/>
      <c r="SEK196" s="17"/>
      <c r="SEL196" s="17"/>
      <c r="SEM196" s="17"/>
      <c r="SEN196" s="17"/>
      <c r="SEO196" s="17"/>
      <c r="SEP196" s="17"/>
      <c r="SEQ196" s="17"/>
      <c r="SER196" s="17"/>
      <c r="SES196" s="17"/>
      <c r="SET196" s="17"/>
      <c r="SEU196" s="17"/>
      <c r="SEV196" s="17"/>
      <c r="SEW196" s="17"/>
      <c r="SEX196" s="17"/>
      <c r="SEY196" s="17"/>
      <c r="SEZ196" s="17"/>
      <c r="SFA196" s="17"/>
      <c r="SFB196" s="17"/>
      <c r="SFC196" s="17"/>
      <c r="SFD196" s="17"/>
      <c r="SFE196" s="17"/>
      <c r="SFF196" s="17"/>
      <c r="SFG196" s="17"/>
      <c r="SFH196" s="17"/>
      <c r="SFI196" s="17"/>
      <c r="SFJ196" s="17"/>
      <c r="SFK196" s="17"/>
      <c r="SFL196" s="17"/>
      <c r="SFM196" s="17"/>
      <c r="SFN196" s="17"/>
      <c r="SFO196" s="17"/>
      <c r="SFP196" s="17"/>
      <c r="SFQ196" s="17"/>
      <c r="SFR196" s="17"/>
      <c r="SFS196" s="17"/>
      <c r="SFT196" s="17"/>
      <c r="SFU196" s="17"/>
      <c r="SFV196" s="17"/>
      <c r="SFW196" s="17"/>
      <c r="SFX196" s="17"/>
      <c r="SFY196" s="17"/>
      <c r="SFZ196" s="17"/>
      <c r="SGA196" s="17"/>
      <c r="SGB196" s="17"/>
      <c r="SGC196" s="17"/>
      <c r="SGD196" s="17"/>
      <c r="SGE196" s="17"/>
      <c r="SGF196" s="17"/>
      <c r="SGG196" s="17"/>
      <c r="SGH196" s="17"/>
      <c r="SGI196" s="17"/>
      <c r="SGJ196" s="17"/>
      <c r="SGK196" s="17"/>
      <c r="SGL196" s="17"/>
      <c r="SGM196" s="17"/>
      <c r="SGN196" s="17"/>
      <c r="SGO196" s="17"/>
      <c r="SGP196" s="17"/>
      <c r="SGQ196" s="17"/>
      <c r="SGR196" s="17"/>
      <c r="SGS196" s="17"/>
      <c r="SGT196" s="17"/>
      <c r="SGU196" s="17"/>
      <c r="SGV196" s="17"/>
      <c r="SGW196" s="17"/>
      <c r="SGX196" s="17"/>
      <c r="SGY196" s="17"/>
      <c r="SGZ196" s="17"/>
      <c r="SHA196" s="17"/>
      <c r="SHB196" s="17"/>
      <c r="SHC196" s="17"/>
      <c r="SHD196" s="17"/>
      <c r="SHE196" s="17"/>
      <c r="SHF196" s="17"/>
      <c r="SHG196" s="17"/>
      <c r="SHH196" s="17"/>
      <c r="SHI196" s="17"/>
      <c r="SHJ196" s="17"/>
      <c r="SHK196" s="17"/>
      <c r="SHL196" s="17"/>
      <c r="SHM196" s="17"/>
      <c r="SHN196" s="17"/>
      <c r="SHO196" s="17"/>
      <c r="SHP196" s="17"/>
      <c r="SHQ196" s="17"/>
      <c r="SHR196" s="17"/>
      <c r="SHS196" s="17"/>
      <c r="SHT196" s="17"/>
      <c r="SHU196" s="17"/>
      <c r="SHV196" s="17"/>
      <c r="SHW196" s="17"/>
      <c r="SHX196" s="17"/>
      <c r="SHY196" s="17"/>
      <c r="SHZ196" s="17"/>
      <c r="SIA196" s="17"/>
      <c r="SIB196" s="17"/>
      <c r="SIC196" s="17"/>
      <c r="SID196" s="17"/>
      <c r="SIE196" s="17"/>
      <c r="SIF196" s="17"/>
      <c r="SIG196" s="17"/>
      <c r="SIH196" s="17"/>
      <c r="SII196" s="17"/>
      <c r="SIJ196" s="17"/>
      <c r="SIK196" s="17"/>
      <c r="SIL196" s="17"/>
      <c r="SIM196" s="17"/>
      <c r="SIN196" s="17"/>
      <c r="SIO196" s="17"/>
      <c r="SIP196" s="17"/>
      <c r="SIQ196" s="17"/>
      <c r="SIR196" s="17"/>
      <c r="SIS196" s="17"/>
      <c r="SIT196" s="17"/>
      <c r="SIU196" s="17"/>
      <c r="SIV196" s="17"/>
      <c r="SIW196" s="17"/>
      <c r="SIX196" s="17"/>
      <c r="SIY196" s="17"/>
      <c r="SIZ196" s="17"/>
      <c r="SJA196" s="17"/>
      <c r="SJB196" s="17"/>
      <c r="SJC196" s="17"/>
      <c r="SJD196" s="17"/>
      <c r="SJE196" s="17"/>
      <c r="SJF196" s="17"/>
      <c r="SJG196" s="17"/>
      <c r="SJH196" s="17"/>
      <c r="SJI196" s="17"/>
      <c r="SJJ196" s="17"/>
      <c r="SJK196" s="17"/>
      <c r="SJL196" s="17"/>
      <c r="SJM196" s="17"/>
      <c r="SJN196" s="17"/>
      <c r="SJO196" s="17"/>
      <c r="SJP196" s="17"/>
      <c r="SJQ196" s="17"/>
      <c r="SJR196" s="17"/>
      <c r="SJS196" s="17"/>
      <c r="SJT196" s="17"/>
      <c r="SJU196" s="17"/>
      <c r="SJV196" s="17"/>
      <c r="SJW196" s="17"/>
      <c r="SJX196" s="17"/>
      <c r="SJY196" s="17"/>
      <c r="SJZ196" s="17"/>
      <c r="SKA196" s="17"/>
      <c r="SKB196" s="17"/>
      <c r="SKC196" s="17"/>
      <c r="SKD196" s="17"/>
      <c r="SKE196" s="17"/>
      <c r="SKF196" s="17"/>
      <c r="SKG196" s="17"/>
      <c r="SKH196" s="17"/>
      <c r="SKI196" s="17"/>
      <c r="SKJ196" s="17"/>
      <c r="SKK196" s="17"/>
      <c r="SKL196" s="17"/>
      <c r="SKM196" s="17"/>
      <c r="SKN196" s="17"/>
      <c r="SKO196" s="17"/>
      <c r="SKP196" s="17"/>
      <c r="SKQ196" s="17"/>
      <c r="SKR196" s="17"/>
      <c r="SKS196" s="17"/>
      <c r="SKT196" s="17"/>
      <c r="SKU196" s="17"/>
      <c r="SKV196" s="17"/>
      <c r="SKW196" s="17"/>
      <c r="SKX196" s="17"/>
      <c r="SKY196" s="17"/>
      <c r="SKZ196" s="17"/>
      <c r="SLA196" s="17"/>
      <c r="SLB196" s="17"/>
      <c r="SLC196" s="17"/>
      <c r="SLD196" s="17"/>
      <c r="SLE196" s="17"/>
      <c r="SLF196" s="17"/>
      <c r="SLG196" s="17"/>
      <c r="SLH196" s="17"/>
      <c r="SLI196" s="17"/>
      <c r="SLJ196" s="17"/>
      <c r="SLK196" s="17"/>
      <c r="SLL196" s="17"/>
      <c r="SLM196" s="17"/>
      <c r="SLN196" s="17"/>
      <c r="SLO196" s="17"/>
      <c r="SLP196" s="17"/>
      <c r="SLQ196" s="17"/>
      <c r="SLR196" s="17"/>
      <c r="SLS196" s="17"/>
      <c r="SLT196" s="17"/>
      <c r="SLU196" s="17"/>
      <c r="SLV196" s="17"/>
      <c r="SLW196" s="17"/>
      <c r="SLX196" s="17"/>
      <c r="SLY196" s="17"/>
      <c r="SLZ196" s="17"/>
      <c r="SMA196" s="17"/>
      <c r="SMB196" s="17"/>
      <c r="SMC196" s="17"/>
      <c r="SMD196" s="17"/>
      <c r="SME196" s="17"/>
      <c r="SMF196" s="17"/>
      <c r="SMG196" s="17"/>
      <c r="SMH196" s="17"/>
      <c r="SMI196" s="17"/>
      <c r="SMJ196" s="17"/>
      <c r="SMK196" s="17"/>
      <c r="SML196" s="17"/>
      <c r="SMM196" s="17"/>
      <c r="SMN196" s="17"/>
      <c r="SMO196" s="17"/>
      <c r="SMP196" s="17"/>
      <c r="SMQ196" s="17"/>
      <c r="SMR196" s="17"/>
      <c r="SMS196" s="17"/>
      <c r="SMT196" s="17"/>
      <c r="SMU196" s="17"/>
      <c r="SMV196" s="17"/>
      <c r="SMW196" s="17"/>
      <c r="SMX196" s="17"/>
      <c r="SMY196" s="17"/>
      <c r="SMZ196" s="17"/>
      <c r="SNA196" s="17"/>
      <c r="SNB196" s="17"/>
      <c r="SNC196" s="17"/>
      <c r="SND196" s="17"/>
      <c r="SNE196" s="17"/>
      <c r="SNF196" s="17"/>
      <c r="SNG196" s="17"/>
      <c r="SNH196" s="17"/>
      <c r="SNI196" s="17"/>
      <c r="SNJ196" s="17"/>
      <c r="SNK196" s="17"/>
      <c r="SNL196" s="17"/>
      <c r="SNM196" s="17"/>
      <c r="SNN196" s="17"/>
      <c r="SNO196" s="17"/>
      <c r="SNP196" s="17"/>
      <c r="SNQ196" s="17"/>
      <c r="SNR196" s="17"/>
      <c r="SNS196" s="17"/>
      <c r="SNT196" s="17"/>
      <c r="SNU196" s="17"/>
      <c r="SNV196" s="17"/>
      <c r="SNW196" s="17"/>
      <c r="SNX196" s="17"/>
      <c r="SNY196" s="17"/>
      <c r="SNZ196" s="17"/>
      <c r="SOA196" s="17"/>
      <c r="SOB196" s="17"/>
      <c r="SOC196" s="17"/>
      <c r="SOD196" s="17"/>
      <c r="SOE196" s="17"/>
      <c r="SOF196" s="17"/>
      <c r="SOG196" s="17"/>
      <c r="SOH196" s="17"/>
      <c r="SOI196" s="17"/>
      <c r="SOJ196" s="17"/>
      <c r="SOK196" s="17"/>
      <c r="SOL196" s="17"/>
      <c r="SOM196" s="17"/>
      <c r="SON196" s="17"/>
      <c r="SOO196" s="17"/>
      <c r="SOP196" s="17"/>
      <c r="SOQ196" s="17"/>
      <c r="SOR196" s="17"/>
      <c r="SOS196" s="17"/>
      <c r="SOT196" s="17"/>
      <c r="SOU196" s="17"/>
      <c r="SOV196" s="17"/>
      <c r="SOW196" s="17"/>
      <c r="SOX196" s="17"/>
      <c r="SOY196" s="17"/>
      <c r="SOZ196" s="17"/>
      <c r="SPA196" s="17"/>
      <c r="SPB196" s="17"/>
      <c r="SPC196" s="17"/>
      <c r="SPD196" s="17"/>
      <c r="SPE196" s="17"/>
      <c r="SPF196" s="17"/>
      <c r="SPG196" s="17"/>
      <c r="SPH196" s="17"/>
      <c r="SPI196" s="17"/>
      <c r="SPJ196" s="17"/>
      <c r="SPK196" s="17"/>
      <c r="SPL196" s="17"/>
      <c r="SPM196" s="17"/>
      <c r="SPN196" s="17"/>
      <c r="SPO196" s="17"/>
      <c r="SPP196" s="17"/>
      <c r="SPQ196" s="17"/>
      <c r="SPR196" s="17"/>
      <c r="SPS196" s="17"/>
      <c r="SPT196" s="17"/>
      <c r="SPU196" s="17"/>
      <c r="SPV196" s="17"/>
      <c r="SPW196" s="17"/>
      <c r="SPX196" s="17"/>
      <c r="SPY196" s="17"/>
      <c r="SPZ196" s="17"/>
      <c r="SQA196" s="17"/>
      <c r="SQB196" s="17"/>
      <c r="SQC196" s="17"/>
      <c r="SQD196" s="17"/>
      <c r="SQE196" s="17"/>
      <c r="SQF196" s="17"/>
      <c r="SQG196" s="17"/>
      <c r="SQH196" s="17"/>
      <c r="SQI196" s="17"/>
      <c r="SQJ196" s="17"/>
      <c r="SQK196" s="17"/>
      <c r="SQL196" s="17"/>
      <c r="SQM196" s="17"/>
      <c r="SQN196" s="17"/>
      <c r="SQO196" s="17"/>
      <c r="SQP196" s="17"/>
      <c r="SQQ196" s="17"/>
      <c r="SQR196" s="17"/>
      <c r="SQS196" s="17"/>
      <c r="SQT196" s="17"/>
      <c r="SQU196" s="17"/>
      <c r="SQV196" s="17"/>
      <c r="SQW196" s="17"/>
      <c r="SQX196" s="17"/>
      <c r="SQY196" s="17"/>
      <c r="SQZ196" s="17"/>
      <c r="SRA196" s="17"/>
      <c r="SRB196" s="17"/>
      <c r="SRC196" s="17"/>
      <c r="SRD196" s="17"/>
      <c r="SRE196" s="17"/>
      <c r="SRF196" s="17"/>
      <c r="SRG196" s="17"/>
      <c r="SRH196" s="17"/>
      <c r="SRI196" s="17"/>
      <c r="SRJ196" s="17"/>
      <c r="SRK196" s="17"/>
      <c r="SRL196" s="17"/>
      <c r="SRM196" s="17"/>
      <c r="SRN196" s="17"/>
      <c r="SRO196" s="17"/>
      <c r="SRP196" s="17"/>
      <c r="SRQ196" s="17"/>
      <c r="SRR196" s="17"/>
      <c r="SRS196" s="17"/>
      <c r="SRT196" s="17"/>
      <c r="SRU196" s="17"/>
      <c r="SRV196" s="17"/>
      <c r="SRW196" s="17"/>
      <c r="SRX196" s="17"/>
      <c r="SRY196" s="17"/>
      <c r="SRZ196" s="17"/>
      <c r="SSA196" s="17"/>
      <c r="SSB196" s="17"/>
      <c r="SSC196" s="17"/>
      <c r="SSD196" s="17"/>
      <c r="SSE196" s="17"/>
      <c r="SSF196" s="17"/>
      <c r="SSG196" s="17"/>
      <c r="SSH196" s="17"/>
      <c r="SSI196" s="17"/>
      <c r="SSJ196" s="17"/>
      <c r="SSK196" s="17"/>
      <c r="SSL196" s="17"/>
      <c r="SSM196" s="17"/>
      <c r="SSN196" s="17"/>
      <c r="SSO196" s="17"/>
      <c r="SSP196" s="17"/>
      <c r="SSQ196" s="17"/>
      <c r="SSR196" s="17"/>
      <c r="SSS196" s="17"/>
      <c r="SST196" s="17"/>
      <c r="SSU196" s="17"/>
      <c r="SSV196" s="17"/>
      <c r="SSW196" s="17"/>
      <c r="SSX196" s="17"/>
      <c r="SSY196" s="17"/>
      <c r="SSZ196" s="17"/>
      <c r="STA196" s="17"/>
      <c r="STB196" s="17"/>
      <c r="STC196" s="17"/>
      <c r="STD196" s="17"/>
      <c r="STE196" s="17"/>
      <c r="STF196" s="17"/>
      <c r="STG196" s="17"/>
      <c r="STH196" s="17"/>
      <c r="STI196" s="17"/>
      <c r="STJ196" s="17"/>
      <c r="STK196" s="17"/>
      <c r="STL196" s="17"/>
      <c r="STM196" s="17"/>
      <c r="STN196" s="17"/>
      <c r="STO196" s="17"/>
      <c r="STP196" s="17"/>
      <c r="STQ196" s="17"/>
      <c r="STR196" s="17"/>
      <c r="STS196" s="17"/>
      <c r="STT196" s="17"/>
      <c r="STU196" s="17"/>
      <c r="STV196" s="17"/>
      <c r="STW196" s="17"/>
      <c r="STX196" s="17"/>
      <c r="STY196" s="17"/>
      <c r="STZ196" s="17"/>
      <c r="SUA196" s="17"/>
      <c r="SUB196" s="17"/>
      <c r="SUC196" s="17"/>
      <c r="SUD196" s="17"/>
      <c r="SUE196" s="17"/>
      <c r="SUF196" s="17"/>
      <c r="SUG196" s="17"/>
      <c r="SUH196" s="17"/>
      <c r="SUI196" s="17"/>
      <c r="SUJ196" s="17"/>
      <c r="SUK196" s="17"/>
      <c r="SUL196" s="17"/>
      <c r="SUM196" s="17"/>
      <c r="SUN196" s="17"/>
      <c r="SUO196" s="17"/>
      <c r="SUP196" s="17"/>
      <c r="SUQ196" s="17"/>
      <c r="SUR196" s="17"/>
      <c r="SUS196" s="17"/>
      <c r="SUT196" s="17"/>
      <c r="SUU196" s="17"/>
      <c r="SUV196" s="17"/>
      <c r="SUW196" s="17"/>
      <c r="SUX196" s="17"/>
      <c r="SUY196" s="17"/>
      <c r="SUZ196" s="17"/>
      <c r="SVA196" s="17"/>
      <c r="SVB196" s="17"/>
      <c r="SVC196" s="17"/>
      <c r="SVD196" s="17"/>
      <c r="SVE196" s="17"/>
      <c r="SVF196" s="17"/>
      <c r="SVG196" s="17"/>
      <c r="SVH196" s="17"/>
      <c r="SVI196" s="17"/>
      <c r="SVJ196" s="17"/>
      <c r="SVK196" s="17"/>
      <c r="SVL196" s="17"/>
      <c r="SVM196" s="17"/>
      <c r="SVN196" s="17"/>
      <c r="SVO196" s="17"/>
      <c r="SVP196" s="17"/>
      <c r="SVQ196" s="17"/>
      <c r="SVR196" s="17"/>
      <c r="SVS196" s="17"/>
      <c r="SVT196" s="17"/>
      <c r="SVU196" s="17"/>
      <c r="SVV196" s="17"/>
      <c r="SVW196" s="17"/>
      <c r="SVX196" s="17"/>
      <c r="SVY196" s="17"/>
      <c r="SVZ196" s="17"/>
      <c r="SWA196" s="17"/>
      <c r="SWB196" s="17"/>
      <c r="SWC196" s="17"/>
      <c r="SWD196" s="17"/>
      <c r="SWE196" s="17"/>
      <c r="SWF196" s="17"/>
      <c r="SWG196" s="17"/>
      <c r="SWH196" s="17"/>
      <c r="SWI196" s="17"/>
      <c r="SWJ196" s="17"/>
      <c r="SWK196" s="17"/>
      <c r="SWL196" s="17"/>
      <c r="SWM196" s="17"/>
      <c r="SWN196" s="17"/>
      <c r="SWO196" s="17"/>
      <c r="SWP196" s="17"/>
      <c r="SWQ196" s="17"/>
      <c r="SWR196" s="17"/>
      <c r="SWS196" s="17"/>
      <c r="SWT196" s="17"/>
      <c r="SWU196" s="17"/>
      <c r="SWV196" s="17"/>
      <c r="SWW196" s="17"/>
      <c r="SWX196" s="17"/>
      <c r="SWY196" s="17"/>
      <c r="SWZ196" s="17"/>
      <c r="SXA196" s="17"/>
      <c r="SXB196" s="17"/>
      <c r="SXC196" s="17"/>
      <c r="SXD196" s="17"/>
      <c r="SXE196" s="17"/>
      <c r="SXF196" s="17"/>
      <c r="SXG196" s="17"/>
      <c r="SXH196" s="17"/>
      <c r="SXI196" s="17"/>
      <c r="SXJ196" s="17"/>
      <c r="SXK196" s="17"/>
      <c r="SXL196" s="17"/>
      <c r="SXM196" s="17"/>
      <c r="SXN196" s="17"/>
      <c r="SXO196" s="17"/>
      <c r="SXP196" s="17"/>
      <c r="SXQ196" s="17"/>
      <c r="SXR196" s="17"/>
      <c r="SXS196" s="17"/>
      <c r="SXT196" s="17"/>
      <c r="SXU196" s="17"/>
      <c r="SXV196" s="17"/>
      <c r="SXW196" s="17"/>
      <c r="SXX196" s="17"/>
      <c r="SXY196" s="17"/>
      <c r="SXZ196" s="17"/>
      <c r="SYA196" s="17"/>
      <c r="SYB196" s="17"/>
      <c r="SYC196" s="17"/>
      <c r="SYD196" s="17"/>
      <c r="SYE196" s="17"/>
      <c r="SYF196" s="17"/>
      <c r="SYG196" s="17"/>
      <c r="SYH196" s="17"/>
      <c r="SYI196" s="17"/>
      <c r="SYJ196" s="17"/>
      <c r="SYK196" s="17"/>
      <c r="SYL196" s="17"/>
      <c r="SYM196" s="17"/>
      <c r="SYN196" s="17"/>
      <c r="SYO196" s="17"/>
      <c r="SYP196" s="17"/>
      <c r="SYQ196" s="17"/>
      <c r="SYR196" s="17"/>
      <c r="SYS196" s="17"/>
      <c r="SYT196" s="17"/>
      <c r="SYU196" s="17"/>
      <c r="SYV196" s="17"/>
      <c r="SYW196" s="17"/>
      <c r="SYX196" s="17"/>
      <c r="SYY196" s="17"/>
      <c r="SYZ196" s="17"/>
      <c r="SZA196" s="17"/>
      <c r="SZB196" s="17"/>
      <c r="SZC196" s="17"/>
      <c r="SZD196" s="17"/>
      <c r="SZE196" s="17"/>
      <c r="SZF196" s="17"/>
      <c r="SZG196" s="17"/>
      <c r="SZH196" s="17"/>
      <c r="SZI196" s="17"/>
      <c r="SZJ196" s="17"/>
      <c r="SZK196" s="17"/>
      <c r="SZL196" s="17"/>
      <c r="SZM196" s="17"/>
      <c r="SZN196" s="17"/>
      <c r="SZO196" s="17"/>
      <c r="SZP196" s="17"/>
      <c r="SZQ196" s="17"/>
      <c r="SZR196" s="17"/>
      <c r="SZS196" s="17"/>
      <c r="SZT196" s="17"/>
      <c r="SZU196" s="17"/>
      <c r="SZV196" s="17"/>
      <c r="SZW196" s="17"/>
      <c r="SZX196" s="17"/>
      <c r="SZY196" s="17"/>
      <c r="SZZ196" s="17"/>
      <c r="TAA196" s="17"/>
      <c r="TAB196" s="17"/>
      <c r="TAC196" s="17"/>
      <c r="TAD196" s="17"/>
      <c r="TAE196" s="17"/>
      <c r="TAF196" s="17"/>
      <c r="TAG196" s="17"/>
      <c r="TAH196" s="17"/>
      <c r="TAI196" s="17"/>
      <c r="TAJ196" s="17"/>
      <c r="TAK196" s="17"/>
      <c r="TAL196" s="17"/>
      <c r="TAM196" s="17"/>
      <c r="TAN196" s="17"/>
      <c r="TAO196" s="17"/>
      <c r="TAP196" s="17"/>
      <c r="TAQ196" s="17"/>
      <c r="TAR196" s="17"/>
      <c r="TAS196" s="17"/>
      <c r="TAT196" s="17"/>
      <c r="TAU196" s="17"/>
      <c r="TAV196" s="17"/>
      <c r="TAW196" s="17"/>
      <c r="TAX196" s="17"/>
      <c r="TAY196" s="17"/>
      <c r="TAZ196" s="17"/>
      <c r="TBA196" s="17"/>
      <c r="TBB196" s="17"/>
      <c r="TBC196" s="17"/>
      <c r="TBD196" s="17"/>
      <c r="TBE196" s="17"/>
      <c r="TBF196" s="17"/>
      <c r="TBG196" s="17"/>
      <c r="TBH196" s="17"/>
      <c r="TBI196" s="17"/>
      <c r="TBJ196" s="17"/>
      <c r="TBK196" s="17"/>
      <c r="TBL196" s="17"/>
      <c r="TBM196" s="17"/>
      <c r="TBN196" s="17"/>
      <c r="TBO196" s="17"/>
      <c r="TBP196" s="17"/>
      <c r="TBQ196" s="17"/>
      <c r="TBR196" s="17"/>
      <c r="TBS196" s="17"/>
      <c r="TBT196" s="17"/>
      <c r="TBU196" s="17"/>
      <c r="TBV196" s="17"/>
      <c r="TBW196" s="17"/>
      <c r="TBX196" s="17"/>
      <c r="TBY196" s="17"/>
      <c r="TBZ196" s="17"/>
      <c r="TCA196" s="17"/>
      <c r="TCB196" s="17"/>
      <c r="TCC196" s="17"/>
      <c r="TCD196" s="17"/>
      <c r="TCE196" s="17"/>
      <c r="TCF196" s="17"/>
      <c r="TCG196" s="17"/>
      <c r="TCH196" s="17"/>
      <c r="TCI196" s="17"/>
      <c r="TCJ196" s="17"/>
      <c r="TCK196" s="17"/>
      <c r="TCL196" s="17"/>
      <c r="TCM196" s="17"/>
      <c r="TCN196" s="17"/>
      <c r="TCO196" s="17"/>
      <c r="TCP196" s="17"/>
      <c r="TCQ196" s="17"/>
      <c r="TCR196" s="17"/>
      <c r="TCS196" s="17"/>
      <c r="TCT196" s="17"/>
      <c r="TCU196" s="17"/>
      <c r="TCV196" s="17"/>
      <c r="TCW196" s="17"/>
      <c r="TCX196" s="17"/>
      <c r="TCY196" s="17"/>
      <c r="TCZ196" s="17"/>
      <c r="TDA196" s="17"/>
      <c r="TDB196" s="17"/>
      <c r="TDC196" s="17"/>
      <c r="TDD196" s="17"/>
      <c r="TDE196" s="17"/>
      <c r="TDF196" s="17"/>
      <c r="TDG196" s="17"/>
      <c r="TDH196" s="17"/>
      <c r="TDI196" s="17"/>
      <c r="TDJ196" s="17"/>
      <c r="TDK196" s="17"/>
      <c r="TDL196" s="17"/>
      <c r="TDM196" s="17"/>
      <c r="TDN196" s="17"/>
      <c r="TDO196" s="17"/>
      <c r="TDP196" s="17"/>
      <c r="TDQ196" s="17"/>
      <c r="TDR196" s="17"/>
      <c r="TDS196" s="17"/>
      <c r="TDT196" s="17"/>
      <c r="TDU196" s="17"/>
      <c r="TDV196" s="17"/>
      <c r="TDW196" s="17"/>
      <c r="TDX196" s="17"/>
      <c r="TDY196" s="17"/>
      <c r="TDZ196" s="17"/>
      <c r="TEA196" s="17"/>
      <c r="TEB196" s="17"/>
      <c r="TEC196" s="17"/>
      <c r="TED196" s="17"/>
      <c r="TEE196" s="17"/>
      <c r="TEF196" s="17"/>
      <c r="TEG196" s="17"/>
      <c r="TEH196" s="17"/>
      <c r="TEI196" s="17"/>
      <c r="TEJ196" s="17"/>
      <c r="TEK196" s="17"/>
      <c r="TEL196" s="17"/>
      <c r="TEM196" s="17"/>
      <c r="TEN196" s="17"/>
      <c r="TEO196" s="17"/>
      <c r="TEP196" s="17"/>
      <c r="TEQ196" s="17"/>
      <c r="TER196" s="17"/>
      <c r="TES196" s="17"/>
      <c r="TET196" s="17"/>
      <c r="TEU196" s="17"/>
      <c r="TEV196" s="17"/>
      <c r="TEW196" s="17"/>
      <c r="TEX196" s="17"/>
      <c r="TEY196" s="17"/>
      <c r="TEZ196" s="17"/>
      <c r="TFA196" s="17"/>
      <c r="TFB196" s="17"/>
      <c r="TFC196" s="17"/>
      <c r="TFD196" s="17"/>
      <c r="TFE196" s="17"/>
      <c r="TFF196" s="17"/>
      <c r="TFG196" s="17"/>
      <c r="TFH196" s="17"/>
      <c r="TFI196" s="17"/>
      <c r="TFJ196" s="17"/>
      <c r="TFK196" s="17"/>
      <c r="TFL196" s="17"/>
      <c r="TFM196" s="17"/>
      <c r="TFN196" s="17"/>
      <c r="TFO196" s="17"/>
      <c r="TFP196" s="17"/>
      <c r="TFQ196" s="17"/>
      <c r="TFR196" s="17"/>
      <c r="TFS196" s="17"/>
      <c r="TFT196" s="17"/>
      <c r="TFU196" s="17"/>
      <c r="TFV196" s="17"/>
      <c r="TFW196" s="17"/>
      <c r="TFX196" s="17"/>
      <c r="TFY196" s="17"/>
      <c r="TFZ196" s="17"/>
      <c r="TGA196" s="17"/>
      <c r="TGB196" s="17"/>
      <c r="TGC196" s="17"/>
      <c r="TGD196" s="17"/>
      <c r="TGE196" s="17"/>
      <c r="TGF196" s="17"/>
      <c r="TGG196" s="17"/>
      <c r="TGH196" s="17"/>
      <c r="TGI196" s="17"/>
      <c r="TGJ196" s="17"/>
      <c r="TGK196" s="17"/>
      <c r="TGL196" s="17"/>
      <c r="TGM196" s="17"/>
      <c r="TGN196" s="17"/>
      <c r="TGO196" s="17"/>
      <c r="TGP196" s="17"/>
      <c r="TGQ196" s="17"/>
      <c r="TGR196" s="17"/>
      <c r="TGS196" s="17"/>
      <c r="TGT196" s="17"/>
      <c r="TGU196" s="17"/>
      <c r="TGV196" s="17"/>
      <c r="TGW196" s="17"/>
      <c r="TGX196" s="17"/>
      <c r="TGY196" s="17"/>
      <c r="TGZ196" s="17"/>
      <c r="THA196" s="17"/>
      <c r="THB196" s="17"/>
      <c r="THC196" s="17"/>
      <c r="THD196" s="17"/>
      <c r="THE196" s="17"/>
      <c r="THF196" s="17"/>
      <c r="THG196" s="17"/>
      <c r="THH196" s="17"/>
      <c r="THI196" s="17"/>
      <c r="THJ196" s="17"/>
      <c r="THK196" s="17"/>
      <c r="THL196" s="17"/>
      <c r="THM196" s="17"/>
      <c r="THN196" s="17"/>
      <c r="THO196" s="17"/>
      <c r="THP196" s="17"/>
      <c r="THQ196" s="17"/>
      <c r="THR196" s="17"/>
      <c r="THS196" s="17"/>
      <c r="THT196" s="17"/>
      <c r="THU196" s="17"/>
      <c r="THV196" s="17"/>
      <c r="THW196" s="17"/>
      <c r="THX196" s="17"/>
      <c r="THY196" s="17"/>
      <c r="THZ196" s="17"/>
      <c r="TIA196" s="17"/>
      <c r="TIB196" s="17"/>
      <c r="TIC196" s="17"/>
      <c r="TID196" s="17"/>
      <c r="TIE196" s="17"/>
      <c r="TIF196" s="17"/>
      <c r="TIG196" s="17"/>
      <c r="TIH196" s="17"/>
      <c r="TII196" s="17"/>
      <c r="TIJ196" s="17"/>
      <c r="TIK196" s="17"/>
      <c r="TIL196" s="17"/>
      <c r="TIM196" s="17"/>
      <c r="TIN196" s="17"/>
      <c r="TIO196" s="17"/>
      <c r="TIP196" s="17"/>
      <c r="TIQ196" s="17"/>
      <c r="TIR196" s="17"/>
      <c r="TIS196" s="17"/>
      <c r="TIT196" s="17"/>
      <c r="TIU196" s="17"/>
      <c r="TIV196" s="17"/>
      <c r="TIW196" s="17"/>
      <c r="TIX196" s="17"/>
      <c r="TIY196" s="17"/>
      <c r="TIZ196" s="17"/>
      <c r="TJA196" s="17"/>
      <c r="TJB196" s="17"/>
      <c r="TJC196" s="17"/>
      <c r="TJD196" s="17"/>
      <c r="TJE196" s="17"/>
      <c r="TJF196" s="17"/>
      <c r="TJG196" s="17"/>
      <c r="TJH196" s="17"/>
      <c r="TJI196" s="17"/>
      <c r="TJJ196" s="17"/>
      <c r="TJK196" s="17"/>
      <c r="TJL196" s="17"/>
      <c r="TJM196" s="17"/>
      <c r="TJN196" s="17"/>
      <c r="TJO196" s="17"/>
      <c r="TJP196" s="17"/>
      <c r="TJQ196" s="17"/>
      <c r="TJR196" s="17"/>
      <c r="TJS196" s="17"/>
      <c r="TJT196" s="17"/>
      <c r="TJU196" s="17"/>
      <c r="TJV196" s="17"/>
      <c r="TJW196" s="17"/>
      <c r="TJX196" s="17"/>
      <c r="TJY196" s="17"/>
      <c r="TJZ196" s="17"/>
      <c r="TKA196" s="17"/>
      <c r="TKB196" s="17"/>
      <c r="TKC196" s="17"/>
      <c r="TKD196" s="17"/>
      <c r="TKE196" s="17"/>
      <c r="TKF196" s="17"/>
      <c r="TKG196" s="17"/>
      <c r="TKH196" s="17"/>
      <c r="TKI196" s="17"/>
      <c r="TKJ196" s="17"/>
      <c r="TKK196" s="17"/>
      <c r="TKL196" s="17"/>
      <c r="TKM196" s="17"/>
      <c r="TKN196" s="17"/>
      <c r="TKO196" s="17"/>
      <c r="TKP196" s="17"/>
      <c r="TKQ196" s="17"/>
      <c r="TKR196" s="17"/>
      <c r="TKS196" s="17"/>
      <c r="TKT196" s="17"/>
      <c r="TKU196" s="17"/>
      <c r="TKV196" s="17"/>
      <c r="TKW196" s="17"/>
      <c r="TKX196" s="17"/>
      <c r="TKY196" s="17"/>
      <c r="TKZ196" s="17"/>
      <c r="TLA196" s="17"/>
      <c r="TLB196" s="17"/>
      <c r="TLC196" s="17"/>
      <c r="TLD196" s="17"/>
      <c r="TLE196" s="17"/>
      <c r="TLF196" s="17"/>
      <c r="TLG196" s="17"/>
      <c r="TLH196" s="17"/>
      <c r="TLI196" s="17"/>
      <c r="TLJ196" s="17"/>
      <c r="TLK196" s="17"/>
      <c r="TLL196" s="17"/>
      <c r="TLM196" s="17"/>
      <c r="TLN196" s="17"/>
      <c r="TLO196" s="17"/>
      <c r="TLP196" s="17"/>
      <c r="TLQ196" s="17"/>
      <c r="TLR196" s="17"/>
      <c r="TLS196" s="17"/>
      <c r="TLT196" s="17"/>
      <c r="TLU196" s="17"/>
      <c r="TLV196" s="17"/>
      <c r="TLW196" s="17"/>
      <c r="TLX196" s="17"/>
      <c r="TLY196" s="17"/>
      <c r="TLZ196" s="17"/>
      <c r="TMA196" s="17"/>
      <c r="TMB196" s="17"/>
      <c r="TMC196" s="17"/>
      <c r="TMD196" s="17"/>
      <c r="TME196" s="17"/>
      <c r="TMF196" s="17"/>
      <c r="TMG196" s="17"/>
      <c r="TMH196" s="17"/>
      <c r="TMI196" s="17"/>
      <c r="TMJ196" s="17"/>
      <c r="TMK196" s="17"/>
      <c r="TML196" s="17"/>
      <c r="TMM196" s="17"/>
      <c r="TMN196" s="17"/>
      <c r="TMO196" s="17"/>
      <c r="TMP196" s="17"/>
      <c r="TMQ196" s="17"/>
      <c r="TMR196" s="17"/>
      <c r="TMS196" s="17"/>
      <c r="TMT196" s="17"/>
      <c r="TMU196" s="17"/>
      <c r="TMV196" s="17"/>
      <c r="TMW196" s="17"/>
      <c r="TMX196" s="17"/>
      <c r="TMY196" s="17"/>
      <c r="TMZ196" s="17"/>
      <c r="TNA196" s="17"/>
      <c r="TNB196" s="17"/>
      <c r="TNC196" s="17"/>
      <c r="TND196" s="17"/>
      <c r="TNE196" s="17"/>
      <c r="TNF196" s="17"/>
      <c r="TNG196" s="17"/>
      <c r="TNH196" s="17"/>
      <c r="TNI196" s="17"/>
      <c r="TNJ196" s="17"/>
      <c r="TNK196" s="17"/>
      <c r="TNL196" s="17"/>
      <c r="TNM196" s="17"/>
      <c r="TNN196" s="17"/>
      <c r="TNO196" s="17"/>
      <c r="TNP196" s="17"/>
      <c r="TNQ196" s="17"/>
      <c r="TNR196" s="17"/>
      <c r="TNS196" s="17"/>
      <c r="TNT196" s="17"/>
      <c r="TNU196" s="17"/>
      <c r="TNV196" s="17"/>
      <c r="TNW196" s="17"/>
      <c r="TNX196" s="17"/>
      <c r="TNY196" s="17"/>
      <c r="TNZ196" s="17"/>
      <c r="TOA196" s="17"/>
      <c r="TOB196" s="17"/>
      <c r="TOC196" s="17"/>
      <c r="TOD196" s="17"/>
      <c r="TOE196" s="17"/>
      <c r="TOF196" s="17"/>
      <c r="TOG196" s="17"/>
      <c r="TOH196" s="17"/>
      <c r="TOI196" s="17"/>
      <c r="TOJ196" s="17"/>
      <c r="TOK196" s="17"/>
      <c r="TOL196" s="17"/>
      <c r="TOM196" s="17"/>
      <c r="TON196" s="17"/>
      <c r="TOO196" s="17"/>
      <c r="TOP196" s="17"/>
      <c r="TOQ196" s="17"/>
      <c r="TOR196" s="17"/>
      <c r="TOS196" s="17"/>
      <c r="TOT196" s="17"/>
      <c r="TOU196" s="17"/>
      <c r="TOV196" s="17"/>
      <c r="TOW196" s="17"/>
      <c r="TOX196" s="17"/>
      <c r="TOY196" s="17"/>
      <c r="TOZ196" s="17"/>
      <c r="TPA196" s="17"/>
      <c r="TPB196" s="17"/>
      <c r="TPC196" s="17"/>
      <c r="TPD196" s="17"/>
      <c r="TPE196" s="17"/>
      <c r="TPF196" s="17"/>
      <c r="TPG196" s="17"/>
      <c r="TPH196" s="17"/>
      <c r="TPI196" s="17"/>
      <c r="TPJ196" s="17"/>
      <c r="TPK196" s="17"/>
      <c r="TPL196" s="17"/>
      <c r="TPM196" s="17"/>
      <c r="TPN196" s="17"/>
      <c r="TPO196" s="17"/>
      <c r="TPP196" s="17"/>
      <c r="TPQ196" s="17"/>
      <c r="TPR196" s="17"/>
      <c r="TPS196" s="17"/>
      <c r="TPT196" s="17"/>
      <c r="TPU196" s="17"/>
      <c r="TPV196" s="17"/>
      <c r="TPW196" s="17"/>
      <c r="TPX196" s="17"/>
      <c r="TPY196" s="17"/>
      <c r="TPZ196" s="17"/>
      <c r="TQA196" s="17"/>
      <c r="TQB196" s="17"/>
      <c r="TQC196" s="17"/>
      <c r="TQD196" s="17"/>
      <c r="TQE196" s="17"/>
      <c r="TQF196" s="17"/>
      <c r="TQG196" s="17"/>
      <c r="TQH196" s="17"/>
      <c r="TQI196" s="17"/>
      <c r="TQJ196" s="17"/>
      <c r="TQK196" s="17"/>
      <c r="TQL196" s="17"/>
      <c r="TQM196" s="17"/>
      <c r="TQN196" s="17"/>
      <c r="TQO196" s="17"/>
      <c r="TQP196" s="17"/>
      <c r="TQQ196" s="17"/>
      <c r="TQR196" s="17"/>
      <c r="TQS196" s="17"/>
      <c r="TQT196" s="17"/>
      <c r="TQU196" s="17"/>
      <c r="TQV196" s="17"/>
      <c r="TQW196" s="17"/>
      <c r="TQX196" s="17"/>
      <c r="TQY196" s="17"/>
      <c r="TQZ196" s="17"/>
      <c r="TRA196" s="17"/>
      <c r="TRB196" s="17"/>
      <c r="TRC196" s="17"/>
      <c r="TRD196" s="17"/>
      <c r="TRE196" s="17"/>
      <c r="TRF196" s="17"/>
      <c r="TRG196" s="17"/>
      <c r="TRH196" s="17"/>
      <c r="TRI196" s="17"/>
      <c r="TRJ196" s="17"/>
      <c r="TRK196" s="17"/>
      <c r="TRL196" s="17"/>
      <c r="TRM196" s="17"/>
      <c r="TRN196" s="17"/>
      <c r="TRO196" s="17"/>
      <c r="TRP196" s="17"/>
      <c r="TRQ196" s="17"/>
      <c r="TRR196" s="17"/>
      <c r="TRS196" s="17"/>
      <c r="TRT196" s="17"/>
      <c r="TRU196" s="17"/>
      <c r="TRV196" s="17"/>
      <c r="TRW196" s="17"/>
      <c r="TRX196" s="17"/>
      <c r="TRY196" s="17"/>
      <c r="TRZ196" s="17"/>
      <c r="TSA196" s="17"/>
      <c r="TSB196" s="17"/>
      <c r="TSC196" s="17"/>
      <c r="TSD196" s="17"/>
      <c r="TSE196" s="17"/>
      <c r="TSF196" s="17"/>
      <c r="TSG196" s="17"/>
      <c r="TSH196" s="17"/>
      <c r="TSI196" s="17"/>
      <c r="TSJ196" s="17"/>
      <c r="TSK196" s="17"/>
      <c r="TSL196" s="17"/>
      <c r="TSM196" s="17"/>
      <c r="TSN196" s="17"/>
      <c r="TSO196" s="17"/>
      <c r="TSP196" s="17"/>
      <c r="TSQ196" s="17"/>
      <c r="TSR196" s="17"/>
      <c r="TSS196" s="17"/>
      <c r="TST196" s="17"/>
      <c r="TSU196" s="17"/>
      <c r="TSV196" s="17"/>
      <c r="TSW196" s="17"/>
      <c r="TSX196" s="17"/>
      <c r="TSY196" s="17"/>
      <c r="TSZ196" s="17"/>
      <c r="TTA196" s="17"/>
      <c r="TTB196" s="17"/>
      <c r="TTC196" s="17"/>
      <c r="TTD196" s="17"/>
      <c r="TTE196" s="17"/>
      <c r="TTF196" s="17"/>
      <c r="TTG196" s="17"/>
      <c r="TTH196" s="17"/>
      <c r="TTI196" s="17"/>
      <c r="TTJ196" s="17"/>
      <c r="TTK196" s="17"/>
      <c r="TTL196" s="17"/>
      <c r="TTM196" s="17"/>
      <c r="TTN196" s="17"/>
      <c r="TTO196" s="17"/>
      <c r="TTP196" s="17"/>
      <c r="TTQ196" s="17"/>
      <c r="TTR196" s="17"/>
      <c r="TTS196" s="17"/>
      <c r="TTT196" s="17"/>
      <c r="TTU196" s="17"/>
      <c r="TTV196" s="17"/>
      <c r="TTW196" s="17"/>
      <c r="TTX196" s="17"/>
      <c r="TTY196" s="17"/>
      <c r="TTZ196" s="17"/>
      <c r="TUA196" s="17"/>
      <c r="TUB196" s="17"/>
      <c r="TUC196" s="17"/>
      <c r="TUD196" s="17"/>
      <c r="TUE196" s="17"/>
      <c r="TUF196" s="17"/>
      <c r="TUG196" s="17"/>
      <c r="TUH196" s="17"/>
      <c r="TUI196" s="17"/>
      <c r="TUJ196" s="17"/>
      <c r="TUK196" s="17"/>
      <c r="TUL196" s="17"/>
      <c r="TUM196" s="17"/>
      <c r="TUN196" s="17"/>
      <c r="TUO196" s="17"/>
      <c r="TUP196" s="17"/>
      <c r="TUQ196" s="17"/>
      <c r="TUR196" s="17"/>
      <c r="TUS196" s="17"/>
      <c r="TUT196" s="17"/>
      <c r="TUU196" s="17"/>
      <c r="TUV196" s="17"/>
      <c r="TUW196" s="17"/>
      <c r="TUX196" s="17"/>
      <c r="TUY196" s="17"/>
      <c r="TUZ196" s="17"/>
      <c r="TVA196" s="17"/>
      <c r="TVB196" s="17"/>
      <c r="TVC196" s="17"/>
      <c r="TVD196" s="17"/>
      <c r="TVE196" s="17"/>
      <c r="TVF196" s="17"/>
      <c r="TVG196" s="17"/>
      <c r="TVH196" s="17"/>
      <c r="TVI196" s="17"/>
      <c r="TVJ196" s="17"/>
      <c r="TVK196" s="17"/>
      <c r="TVL196" s="17"/>
      <c r="TVM196" s="17"/>
      <c r="TVN196" s="17"/>
      <c r="TVO196" s="17"/>
      <c r="TVP196" s="17"/>
      <c r="TVQ196" s="17"/>
      <c r="TVR196" s="17"/>
      <c r="TVS196" s="17"/>
      <c r="TVT196" s="17"/>
      <c r="TVU196" s="17"/>
      <c r="TVV196" s="17"/>
      <c r="TVW196" s="17"/>
      <c r="TVX196" s="17"/>
      <c r="TVY196" s="17"/>
      <c r="TVZ196" s="17"/>
      <c r="TWA196" s="17"/>
      <c r="TWB196" s="17"/>
      <c r="TWC196" s="17"/>
      <c r="TWD196" s="17"/>
      <c r="TWE196" s="17"/>
      <c r="TWF196" s="17"/>
      <c r="TWG196" s="17"/>
      <c r="TWH196" s="17"/>
      <c r="TWI196" s="17"/>
      <c r="TWJ196" s="17"/>
      <c r="TWK196" s="17"/>
      <c r="TWL196" s="17"/>
      <c r="TWM196" s="17"/>
      <c r="TWN196" s="17"/>
      <c r="TWO196" s="17"/>
      <c r="TWP196" s="17"/>
      <c r="TWQ196" s="17"/>
      <c r="TWR196" s="17"/>
      <c r="TWS196" s="17"/>
      <c r="TWT196" s="17"/>
      <c r="TWU196" s="17"/>
      <c r="TWV196" s="17"/>
      <c r="TWW196" s="17"/>
      <c r="TWX196" s="17"/>
      <c r="TWY196" s="17"/>
      <c r="TWZ196" s="17"/>
      <c r="TXA196" s="17"/>
      <c r="TXB196" s="17"/>
      <c r="TXC196" s="17"/>
      <c r="TXD196" s="17"/>
      <c r="TXE196" s="17"/>
      <c r="TXF196" s="17"/>
      <c r="TXG196" s="17"/>
      <c r="TXH196" s="17"/>
      <c r="TXI196" s="17"/>
      <c r="TXJ196" s="17"/>
      <c r="TXK196" s="17"/>
      <c r="TXL196" s="17"/>
      <c r="TXM196" s="17"/>
      <c r="TXN196" s="17"/>
      <c r="TXO196" s="17"/>
      <c r="TXP196" s="17"/>
      <c r="TXQ196" s="17"/>
      <c r="TXR196" s="17"/>
      <c r="TXS196" s="17"/>
      <c r="TXT196" s="17"/>
      <c r="TXU196" s="17"/>
      <c r="TXV196" s="17"/>
      <c r="TXW196" s="17"/>
      <c r="TXX196" s="17"/>
      <c r="TXY196" s="17"/>
      <c r="TXZ196" s="17"/>
      <c r="TYA196" s="17"/>
      <c r="TYB196" s="17"/>
      <c r="TYC196" s="17"/>
      <c r="TYD196" s="17"/>
      <c r="TYE196" s="17"/>
      <c r="TYF196" s="17"/>
      <c r="TYG196" s="17"/>
      <c r="TYH196" s="17"/>
      <c r="TYI196" s="17"/>
      <c r="TYJ196" s="17"/>
      <c r="TYK196" s="17"/>
      <c r="TYL196" s="17"/>
      <c r="TYM196" s="17"/>
      <c r="TYN196" s="17"/>
      <c r="TYO196" s="17"/>
      <c r="TYP196" s="17"/>
      <c r="TYQ196" s="17"/>
      <c r="TYR196" s="17"/>
      <c r="TYS196" s="17"/>
      <c r="TYT196" s="17"/>
      <c r="TYU196" s="17"/>
      <c r="TYV196" s="17"/>
      <c r="TYW196" s="17"/>
      <c r="TYX196" s="17"/>
      <c r="TYY196" s="17"/>
      <c r="TYZ196" s="17"/>
      <c r="TZA196" s="17"/>
      <c r="TZB196" s="17"/>
      <c r="TZC196" s="17"/>
      <c r="TZD196" s="17"/>
      <c r="TZE196" s="17"/>
      <c r="TZF196" s="17"/>
      <c r="TZG196" s="17"/>
      <c r="TZH196" s="17"/>
      <c r="TZI196" s="17"/>
      <c r="TZJ196" s="17"/>
      <c r="TZK196" s="17"/>
      <c r="TZL196" s="17"/>
      <c r="TZM196" s="17"/>
      <c r="TZN196" s="17"/>
      <c r="TZO196" s="17"/>
      <c r="TZP196" s="17"/>
      <c r="TZQ196" s="17"/>
      <c r="TZR196" s="17"/>
      <c r="TZS196" s="17"/>
      <c r="TZT196" s="17"/>
      <c r="TZU196" s="17"/>
      <c r="TZV196" s="17"/>
      <c r="TZW196" s="17"/>
      <c r="TZX196" s="17"/>
      <c r="TZY196" s="17"/>
      <c r="TZZ196" s="17"/>
      <c r="UAA196" s="17"/>
      <c r="UAB196" s="17"/>
      <c r="UAC196" s="17"/>
      <c r="UAD196" s="17"/>
      <c r="UAE196" s="17"/>
      <c r="UAF196" s="17"/>
      <c r="UAG196" s="17"/>
      <c r="UAH196" s="17"/>
      <c r="UAI196" s="17"/>
      <c r="UAJ196" s="17"/>
      <c r="UAK196" s="17"/>
      <c r="UAL196" s="17"/>
      <c r="UAM196" s="17"/>
      <c r="UAN196" s="17"/>
      <c r="UAO196" s="17"/>
      <c r="UAP196" s="17"/>
      <c r="UAQ196" s="17"/>
      <c r="UAR196" s="17"/>
      <c r="UAS196" s="17"/>
      <c r="UAT196" s="17"/>
      <c r="UAU196" s="17"/>
      <c r="UAV196" s="17"/>
      <c r="UAW196" s="17"/>
      <c r="UAX196" s="17"/>
      <c r="UAY196" s="17"/>
      <c r="UAZ196" s="17"/>
      <c r="UBA196" s="17"/>
      <c r="UBB196" s="17"/>
      <c r="UBC196" s="17"/>
      <c r="UBD196" s="17"/>
      <c r="UBE196" s="17"/>
      <c r="UBF196" s="17"/>
      <c r="UBG196" s="17"/>
      <c r="UBH196" s="17"/>
      <c r="UBI196" s="17"/>
      <c r="UBJ196" s="17"/>
      <c r="UBK196" s="17"/>
      <c r="UBL196" s="17"/>
      <c r="UBM196" s="17"/>
      <c r="UBN196" s="17"/>
      <c r="UBO196" s="17"/>
      <c r="UBP196" s="17"/>
      <c r="UBQ196" s="17"/>
      <c r="UBR196" s="17"/>
      <c r="UBS196" s="17"/>
      <c r="UBT196" s="17"/>
      <c r="UBU196" s="17"/>
      <c r="UBV196" s="17"/>
      <c r="UBW196" s="17"/>
      <c r="UBX196" s="17"/>
      <c r="UBY196" s="17"/>
      <c r="UBZ196" s="17"/>
      <c r="UCA196" s="17"/>
      <c r="UCB196" s="17"/>
      <c r="UCC196" s="17"/>
      <c r="UCD196" s="17"/>
      <c r="UCE196" s="17"/>
      <c r="UCF196" s="17"/>
      <c r="UCG196" s="17"/>
      <c r="UCH196" s="17"/>
      <c r="UCI196" s="17"/>
      <c r="UCJ196" s="17"/>
      <c r="UCK196" s="17"/>
      <c r="UCL196" s="17"/>
      <c r="UCM196" s="17"/>
      <c r="UCN196" s="17"/>
      <c r="UCO196" s="17"/>
      <c r="UCP196" s="17"/>
      <c r="UCQ196" s="17"/>
      <c r="UCR196" s="17"/>
      <c r="UCS196" s="17"/>
      <c r="UCT196" s="17"/>
      <c r="UCU196" s="17"/>
      <c r="UCV196" s="17"/>
      <c r="UCW196" s="17"/>
      <c r="UCX196" s="17"/>
      <c r="UCY196" s="17"/>
      <c r="UCZ196" s="17"/>
      <c r="UDA196" s="17"/>
      <c r="UDB196" s="17"/>
      <c r="UDC196" s="17"/>
      <c r="UDD196" s="17"/>
      <c r="UDE196" s="17"/>
      <c r="UDF196" s="17"/>
      <c r="UDG196" s="17"/>
      <c r="UDH196" s="17"/>
      <c r="UDI196" s="17"/>
      <c r="UDJ196" s="17"/>
      <c r="UDK196" s="17"/>
      <c r="UDL196" s="17"/>
      <c r="UDM196" s="17"/>
      <c r="UDN196" s="17"/>
      <c r="UDO196" s="17"/>
      <c r="UDP196" s="17"/>
      <c r="UDQ196" s="17"/>
      <c r="UDR196" s="17"/>
      <c r="UDS196" s="17"/>
      <c r="UDT196" s="17"/>
      <c r="UDU196" s="17"/>
      <c r="UDV196" s="17"/>
      <c r="UDW196" s="17"/>
      <c r="UDX196" s="17"/>
      <c r="UDY196" s="17"/>
      <c r="UDZ196" s="17"/>
      <c r="UEA196" s="17"/>
      <c r="UEB196" s="17"/>
      <c r="UEC196" s="17"/>
      <c r="UED196" s="17"/>
      <c r="UEE196" s="17"/>
      <c r="UEF196" s="17"/>
      <c r="UEG196" s="17"/>
      <c r="UEH196" s="17"/>
      <c r="UEI196" s="17"/>
      <c r="UEJ196" s="17"/>
      <c r="UEK196" s="17"/>
      <c r="UEL196" s="17"/>
      <c r="UEM196" s="17"/>
      <c r="UEN196" s="17"/>
      <c r="UEO196" s="17"/>
      <c r="UEP196" s="17"/>
      <c r="UEQ196" s="17"/>
      <c r="UER196" s="17"/>
      <c r="UES196" s="17"/>
      <c r="UET196" s="17"/>
      <c r="UEU196" s="17"/>
      <c r="UEV196" s="17"/>
      <c r="UEW196" s="17"/>
      <c r="UEX196" s="17"/>
      <c r="UEY196" s="17"/>
      <c r="UEZ196" s="17"/>
      <c r="UFA196" s="17"/>
      <c r="UFB196" s="17"/>
      <c r="UFC196" s="17"/>
      <c r="UFD196" s="17"/>
      <c r="UFE196" s="17"/>
      <c r="UFF196" s="17"/>
      <c r="UFG196" s="17"/>
      <c r="UFH196" s="17"/>
      <c r="UFI196" s="17"/>
      <c r="UFJ196" s="17"/>
      <c r="UFK196" s="17"/>
      <c r="UFL196" s="17"/>
      <c r="UFM196" s="17"/>
      <c r="UFN196" s="17"/>
      <c r="UFO196" s="17"/>
      <c r="UFP196" s="17"/>
      <c r="UFQ196" s="17"/>
      <c r="UFR196" s="17"/>
      <c r="UFS196" s="17"/>
      <c r="UFT196" s="17"/>
      <c r="UFU196" s="17"/>
      <c r="UFV196" s="17"/>
      <c r="UFW196" s="17"/>
      <c r="UFX196" s="17"/>
      <c r="UFY196" s="17"/>
      <c r="UFZ196" s="17"/>
      <c r="UGA196" s="17"/>
      <c r="UGB196" s="17"/>
      <c r="UGC196" s="17"/>
      <c r="UGD196" s="17"/>
      <c r="UGE196" s="17"/>
      <c r="UGF196" s="17"/>
      <c r="UGG196" s="17"/>
      <c r="UGH196" s="17"/>
      <c r="UGI196" s="17"/>
      <c r="UGJ196" s="17"/>
      <c r="UGK196" s="17"/>
      <c r="UGL196" s="17"/>
      <c r="UGM196" s="17"/>
      <c r="UGN196" s="17"/>
      <c r="UGO196" s="17"/>
      <c r="UGP196" s="17"/>
      <c r="UGQ196" s="17"/>
      <c r="UGR196" s="17"/>
      <c r="UGS196" s="17"/>
      <c r="UGT196" s="17"/>
      <c r="UGU196" s="17"/>
      <c r="UGV196" s="17"/>
      <c r="UGW196" s="17"/>
      <c r="UGX196" s="17"/>
      <c r="UGY196" s="17"/>
      <c r="UGZ196" s="17"/>
      <c r="UHA196" s="17"/>
      <c r="UHB196" s="17"/>
      <c r="UHC196" s="17"/>
      <c r="UHD196" s="17"/>
      <c r="UHE196" s="17"/>
      <c r="UHF196" s="17"/>
      <c r="UHG196" s="17"/>
      <c r="UHH196" s="17"/>
      <c r="UHI196" s="17"/>
      <c r="UHJ196" s="17"/>
      <c r="UHK196" s="17"/>
      <c r="UHL196" s="17"/>
      <c r="UHM196" s="17"/>
      <c r="UHN196" s="17"/>
      <c r="UHO196" s="17"/>
      <c r="UHP196" s="17"/>
      <c r="UHQ196" s="17"/>
      <c r="UHR196" s="17"/>
      <c r="UHS196" s="17"/>
      <c r="UHT196" s="17"/>
      <c r="UHU196" s="17"/>
      <c r="UHV196" s="17"/>
      <c r="UHW196" s="17"/>
      <c r="UHX196" s="17"/>
      <c r="UHY196" s="17"/>
      <c r="UHZ196" s="17"/>
      <c r="UIA196" s="17"/>
      <c r="UIB196" s="17"/>
      <c r="UIC196" s="17"/>
      <c r="UID196" s="17"/>
      <c r="UIE196" s="17"/>
      <c r="UIF196" s="17"/>
      <c r="UIG196" s="17"/>
      <c r="UIH196" s="17"/>
      <c r="UII196" s="17"/>
      <c r="UIJ196" s="17"/>
      <c r="UIK196" s="17"/>
      <c r="UIL196" s="17"/>
      <c r="UIM196" s="17"/>
      <c r="UIN196" s="17"/>
      <c r="UIO196" s="17"/>
      <c r="UIP196" s="17"/>
      <c r="UIQ196" s="17"/>
      <c r="UIR196" s="17"/>
      <c r="UIS196" s="17"/>
      <c r="UIT196" s="17"/>
      <c r="UIU196" s="17"/>
      <c r="UIV196" s="17"/>
      <c r="UIW196" s="17"/>
      <c r="UIX196" s="17"/>
      <c r="UIY196" s="17"/>
      <c r="UIZ196" s="17"/>
      <c r="UJA196" s="17"/>
      <c r="UJB196" s="17"/>
      <c r="UJC196" s="17"/>
      <c r="UJD196" s="17"/>
      <c r="UJE196" s="17"/>
      <c r="UJF196" s="17"/>
      <c r="UJG196" s="17"/>
      <c r="UJH196" s="17"/>
      <c r="UJI196" s="17"/>
      <c r="UJJ196" s="17"/>
      <c r="UJK196" s="17"/>
      <c r="UJL196" s="17"/>
      <c r="UJM196" s="17"/>
      <c r="UJN196" s="17"/>
      <c r="UJO196" s="17"/>
      <c r="UJP196" s="17"/>
      <c r="UJQ196" s="17"/>
      <c r="UJR196" s="17"/>
      <c r="UJS196" s="17"/>
      <c r="UJT196" s="17"/>
      <c r="UJU196" s="17"/>
      <c r="UJV196" s="17"/>
      <c r="UJW196" s="17"/>
      <c r="UJX196" s="17"/>
      <c r="UJY196" s="17"/>
      <c r="UJZ196" s="17"/>
      <c r="UKA196" s="17"/>
      <c r="UKB196" s="17"/>
      <c r="UKC196" s="17"/>
      <c r="UKD196" s="17"/>
      <c r="UKE196" s="17"/>
      <c r="UKF196" s="17"/>
      <c r="UKG196" s="17"/>
      <c r="UKH196" s="17"/>
      <c r="UKI196" s="17"/>
      <c r="UKJ196" s="17"/>
      <c r="UKK196" s="17"/>
      <c r="UKL196" s="17"/>
      <c r="UKM196" s="17"/>
      <c r="UKN196" s="17"/>
      <c r="UKO196" s="17"/>
      <c r="UKP196" s="17"/>
      <c r="UKQ196" s="17"/>
      <c r="UKR196" s="17"/>
      <c r="UKS196" s="17"/>
      <c r="UKT196" s="17"/>
      <c r="UKU196" s="17"/>
      <c r="UKV196" s="17"/>
      <c r="UKW196" s="17"/>
      <c r="UKX196" s="17"/>
      <c r="UKY196" s="17"/>
      <c r="UKZ196" s="17"/>
      <c r="ULA196" s="17"/>
      <c r="ULB196" s="17"/>
      <c r="ULC196" s="17"/>
      <c r="ULD196" s="17"/>
      <c r="ULE196" s="17"/>
      <c r="ULF196" s="17"/>
      <c r="ULG196" s="17"/>
      <c r="ULH196" s="17"/>
      <c r="ULI196" s="17"/>
      <c r="ULJ196" s="17"/>
      <c r="ULK196" s="17"/>
      <c r="ULL196" s="17"/>
      <c r="ULM196" s="17"/>
      <c r="ULN196" s="17"/>
      <c r="ULO196" s="17"/>
      <c r="ULP196" s="17"/>
      <c r="ULQ196" s="17"/>
      <c r="ULR196" s="17"/>
      <c r="ULS196" s="17"/>
      <c r="ULT196" s="17"/>
      <c r="ULU196" s="17"/>
      <c r="ULV196" s="17"/>
      <c r="ULW196" s="17"/>
      <c r="ULX196" s="17"/>
      <c r="ULY196" s="17"/>
      <c r="ULZ196" s="17"/>
      <c r="UMA196" s="17"/>
      <c r="UMB196" s="17"/>
      <c r="UMC196" s="17"/>
      <c r="UMD196" s="17"/>
      <c r="UME196" s="17"/>
      <c r="UMF196" s="17"/>
      <c r="UMG196" s="17"/>
      <c r="UMH196" s="17"/>
      <c r="UMI196" s="17"/>
      <c r="UMJ196" s="17"/>
      <c r="UMK196" s="17"/>
      <c r="UML196" s="17"/>
      <c r="UMM196" s="17"/>
      <c r="UMN196" s="17"/>
      <c r="UMO196" s="17"/>
      <c r="UMP196" s="17"/>
      <c r="UMQ196" s="17"/>
      <c r="UMR196" s="17"/>
      <c r="UMS196" s="17"/>
      <c r="UMT196" s="17"/>
      <c r="UMU196" s="17"/>
      <c r="UMV196" s="17"/>
      <c r="UMW196" s="17"/>
      <c r="UMX196" s="17"/>
      <c r="UMY196" s="17"/>
      <c r="UMZ196" s="17"/>
      <c r="UNA196" s="17"/>
      <c r="UNB196" s="17"/>
      <c r="UNC196" s="17"/>
      <c r="UND196" s="17"/>
      <c r="UNE196" s="17"/>
      <c r="UNF196" s="17"/>
      <c r="UNG196" s="17"/>
      <c r="UNH196" s="17"/>
      <c r="UNI196" s="17"/>
      <c r="UNJ196" s="17"/>
      <c r="UNK196" s="17"/>
      <c r="UNL196" s="17"/>
      <c r="UNM196" s="17"/>
      <c r="UNN196" s="17"/>
      <c r="UNO196" s="17"/>
      <c r="UNP196" s="17"/>
      <c r="UNQ196" s="17"/>
      <c r="UNR196" s="17"/>
      <c r="UNS196" s="17"/>
      <c r="UNT196" s="17"/>
      <c r="UNU196" s="17"/>
      <c r="UNV196" s="17"/>
      <c r="UNW196" s="17"/>
      <c r="UNX196" s="17"/>
      <c r="UNY196" s="17"/>
      <c r="UNZ196" s="17"/>
      <c r="UOA196" s="17"/>
      <c r="UOB196" s="17"/>
      <c r="UOC196" s="17"/>
      <c r="UOD196" s="17"/>
      <c r="UOE196" s="17"/>
      <c r="UOF196" s="17"/>
      <c r="UOG196" s="17"/>
      <c r="UOH196" s="17"/>
      <c r="UOI196" s="17"/>
      <c r="UOJ196" s="17"/>
      <c r="UOK196" s="17"/>
      <c r="UOL196" s="17"/>
      <c r="UOM196" s="17"/>
      <c r="UON196" s="17"/>
      <c r="UOO196" s="17"/>
      <c r="UOP196" s="17"/>
      <c r="UOQ196" s="17"/>
      <c r="UOR196" s="17"/>
      <c r="UOS196" s="17"/>
      <c r="UOT196" s="17"/>
      <c r="UOU196" s="17"/>
      <c r="UOV196" s="17"/>
      <c r="UOW196" s="17"/>
      <c r="UOX196" s="17"/>
      <c r="UOY196" s="17"/>
      <c r="UOZ196" s="17"/>
      <c r="UPA196" s="17"/>
      <c r="UPB196" s="17"/>
      <c r="UPC196" s="17"/>
      <c r="UPD196" s="17"/>
      <c r="UPE196" s="17"/>
      <c r="UPF196" s="17"/>
      <c r="UPG196" s="17"/>
      <c r="UPH196" s="17"/>
      <c r="UPI196" s="17"/>
      <c r="UPJ196" s="17"/>
      <c r="UPK196" s="17"/>
      <c r="UPL196" s="17"/>
      <c r="UPM196" s="17"/>
      <c r="UPN196" s="17"/>
      <c r="UPO196" s="17"/>
      <c r="UPP196" s="17"/>
      <c r="UPQ196" s="17"/>
      <c r="UPR196" s="17"/>
      <c r="UPS196" s="17"/>
      <c r="UPT196" s="17"/>
      <c r="UPU196" s="17"/>
      <c r="UPV196" s="17"/>
      <c r="UPW196" s="17"/>
      <c r="UPX196" s="17"/>
      <c r="UPY196" s="17"/>
      <c r="UPZ196" s="17"/>
      <c r="UQA196" s="17"/>
      <c r="UQB196" s="17"/>
      <c r="UQC196" s="17"/>
      <c r="UQD196" s="17"/>
      <c r="UQE196" s="17"/>
      <c r="UQF196" s="17"/>
      <c r="UQG196" s="17"/>
      <c r="UQH196" s="17"/>
      <c r="UQI196" s="17"/>
      <c r="UQJ196" s="17"/>
      <c r="UQK196" s="17"/>
      <c r="UQL196" s="17"/>
      <c r="UQM196" s="17"/>
      <c r="UQN196" s="17"/>
      <c r="UQO196" s="17"/>
      <c r="UQP196" s="17"/>
      <c r="UQQ196" s="17"/>
      <c r="UQR196" s="17"/>
      <c r="UQS196" s="17"/>
      <c r="UQT196" s="17"/>
      <c r="UQU196" s="17"/>
      <c r="UQV196" s="17"/>
      <c r="UQW196" s="17"/>
      <c r="UQX196" s="17"/>
      <c r="UQY196" s="17"/>
      <c r="UQZ196" s="17"/>
      <c r="URA196" s="17"/>
      <c r="URB196" s="17"/>
      <c r="URC196" s="17"/>
      <c r="URD196" s="17"/>
      <c r="URE196" s="17"/>
      <c r="URF196" s="17"/>
      <c r="URG196" s="17"/>
      <c r="URH196" s="17"/>
      <c r="URI196" s="17"/>
      <c r="URJ196" s="17"/>
      <c r="URK196" s="17"/>
      <c r="URL196" s="17"/>
      <c r="URM196" s="17"/>
      <c r="URN196" s="17"/>
      <c r="URO196" s="17"/>
      <c r="URP196" s="17"/>
      <c r="URQ196" s="17"/>
      <c r="URR196" s="17"/>
      <c r="URS196" s="17"/>
      <c r="URT196" s="17"/>
      <c r="URU196" s="17"/>
      <c r="URV196" s="17"/>
      <c r="URW196" s="17"/>
      <c r="URX196" s="17"/>
      <c r="URY196" s="17"/>
      <c r="URZ196" s="17"/>
      <c r="USA196" s="17"/>
      <c r="USB196" s="17"/>
      <c r="USC196" s="17"/>
      <c r="USD196" s="17"/>
      <c r="USE196" s="17"/>
      <c r="USF196" s="17"/>
      <c r="USG196" s="17"/>
      <c r="USH196" s="17"/>
      <c r="USI196" s="17"/>
      <c r="USJ196" s="17"/>
      <c r="USK196" s="17"/>
      <c r="USL196" s="17"/>
      <c r="USM196" s="17"/>
      <c r="USN196" s="17"/>
      <c r="USO196" s="17"/>
      <c r="USP196" s="17"/>
      <c r="USQ196" s="17"/>
      <c r="USR196" s="17"/>
      <c r="USS196" s="17"/>
      <c r="UST196" s="17"/>
      <c r="USU196" s="17"/>
      <c r="USV196" s="17"/>
      <c r="USW196" s="17"/>
      <c r="USX196" s="17"/>
      <c r="USY196" s="17"/>
      <c r="USZ196" s="17"/>
      <c r="UTA196" s="17"/>
      <c r="UTB196" s="17"/>
      <c r="UTC196" s="17"/>
      <c r="UTD196" s="17"/>
      <c r="UTE196" s="17"/>
      <c r="UTF196" s="17"/>
      <c r="UTG196" s="17"/>
      <c r="UTH196" s="17"/>
      <c r="UTI196" s="17"/>
      <c r="UTJ196" s="17"/>
      <c r="UTK196" s="17"/>
      <c r="UTL196" s="17"/>
      <c r="UTM196" s="17"/>
      <c r="UTN196" s="17"/>
      <c r="UTO196" s="17"/>
      <c r="UTP196" s="17"/>
      <c r="UTQ196" s="17"/>
      <c r="UTR196" s="17"/>
      <c r="UTS196" s="17"/>
      <c r="UTT196" s="17"/>
      <c r="UTU196" s="17"/>
      <c r="UTV196" s="17"/>
      <c r="UTW196" s="17"/>
      <c r="UTX196" s="17"/>
      <c r="UTY196" s="17"/>
      <c r="UTZ196" s="17"/>
      <c r="UUA196" s="17"/>
      <c r="UUB196" s="17"/>
      <c r="UUC196" s="17"/>
      <c r="UUD196" s="17"/>
      <c r="UUE196" s="17"/>
      <c r="UUF196" s="17"/>
      <c r="UUG196" s="17"/>
      <c r="UUH196" s="17"/>
      <c r="UUI196" s="17"/>
      <c r="UUJ196" s="17"/>
      <c r="UUK196" s="17"/>
      <c r="UUL196" s="17"/>
      <c r="UUM196" s="17"/>
      <c r="UUN196" s="17"/>
      <c r="UUO196" s="17"/>
      <c r="UUP196" s="17"/>
      <c r="UUQ196" s="17"/>
      <c r="UUR196" s="17"/>
      <c r="UUS196" s="17"/>
      <c r="UUT196" s="17"/>
      <c r="UUU196" s="17"/>
      <c r="UUV196" s="17"/>
      <c r="UUW196" s="17"/>
      <c r="UUX196" s="17"/>
      <c r="UUY196" s="17"/>
      <c r="UUZ196" s="17"/>
      <c r="UVA196" s="17"/>
      <c r="UVB196" s="17"/>
      <c r="UVC196" s="17"/>
      <c r="UVD196" s="17"/>
      <c r="UVE196" s="17"/>
      <c r="UVF196" s="17"/>
      <c r="UVG196" s="17"/>
      <c r="UVH196" s="17"/>
      <c r="UVI196" s="17"/>
      <c r="UVJ196" s="17"/>
      <c r="UVK196" s="17"/>
      <c r="UVL196" s="17"/>
      <c r="UVM196" s="17"/>
      <c r="UVN196" s="17"/>
      <c r="UVO196" s="17"/>
      <c r="UVP196" s="17"/>
      <c r="UVQ196" s="17"/>
      <c r="UVR196" s="17"/>
      <c r="UVS196" s="17"/>
      <c r="UVT196" s="17"/>
      <c r="UVU196" s="17"/>
      <c r="UVV196" s="17"/>
      <c r="UVW196" s="17"/>
      <c r="UVX196" s="17"/>
      <c r="UVY196" s="17"/>
      <c r="UVZ196" s="17"/>
      <c r="UWA196" s="17"/>
      <c r="UWB196" s="17"/>
      <c r="UWC196" s="17"/>
      <c r="UWD196" s="17"/>
      <c r="UWE196" s="17"/>
      <c r="UWF196" s="17"/>
      <c r="UWG196" s="17"/>
      <c r="UWH196" s="17"/>
      <c r="UWI196" s="17"/>
      <c r="UWJ196" s="17"/>
      <c r="UWK196" s="17"/>
      <c r="UWL196" s="17"/>
      <c r="UWM196" s="17"/>
      <c r="UWN196" s="17"/>
      <c r="UWO196" s="17"/>
      <c r="UWP196" s="17"/>
      <c r="UWQ196" s="17"/>
      <c r="UWR196" s="17"/>
      <c r="UWS196" s="17"/>
      <c r="UWT196" s="17"/>
      <c r="UWU196" s="17"/>
      <c r="UWV196" s="17"/>
      <c r="UWW196" s="17"/>
      <c r="UWX196" s="17"/>
      <c r="UWY196" s="17"/>
      <c r="UWZ196" s="17"/>
      <c r="UXA196" s="17"/>
      <c r="UXB196" s="17"/>
      <c r="UXC196" s="17"/>
      <c r="UXD196" s="17"/>
      <c r="UXE196" s="17"/>
      <c r="UXF196" s="17"/>
      <c r="UXG196" s="17"/>
      <c r="UXH196" s="17"/>
      <c r="UXI196" s="17"/>
      <c r="UXJ196" s="17"/>
      <c r="UXK196" s="17"/>
      <c r="UXL196" s="17"/>
      <c r="UXM196" s="17"/>
      <c r="UXN196" s="17"/>
      <c r="UXO196" s="17"/>
      <c r="UXP196" s="17"/>
      <c r="UXQ196" s="17"/>
      <c r="UXR196" s="17"/>
      <c r="UXS196" s="17"/>
      <c r="UXT196" s="17"/>
      <c r="UXU196" s="17"/>
      <c r="UXV196" s="17"/>
      <c r="UXW196" s="17"/>
      <c r="UXX196" s="17"/>
      <c r="UXY196" s="17"/>
      <c r="UXZ196" s="17"/>
      <c r="UYA196" s="17"/>
      <c r="UYB196" s="17"/>
      <c r="UYC196" s="17"/>
      <c r="UYD196" s="17"/>
      <c r="UYE196" s="17"/>
      <c r="UYF196" s="17"/>
      <c r="UYG196" s="17"/>
      <c r="UYH196" s="17"/>
      <c r="UYI196" s="17"/>
      <c r="UYJ196" s="17"/>
      <c r="UYK196" s="17"/>
      <c r="UYL196" s="17"/>
      <c r="UYM196" s="17"/>
      <c r="UYN196" s="17"/>
      <c r="UYO196" s="17"/>
      <c r="UYP196" s="17"/>
      <c r="UYQ196" s="17"/>
      <c r="UYR196" s="17"/>
      <c r="UYS196" s="17"/>
      <c r="UYT196" s="17"/>
      <c r="UYU196" s="17"/>
      <c r="UYV196" s="17"/>
      <c r="UYW196" s="17"/>
      <c r="UYX196" s="17"/>
      <c r="UYY196" s="17"/>
      <c r="UYZ196" s="17"/>
      <c r="UZA196" s="17"/>
      <c r="UZB196" s="17"/>
      <c r="UZC196" s="17"/>
      <c r="UZD196" s="17"/>
      <c r="UZE196" s="17"/>
      <c r="UZF196" s="17"/>
      <c r="UZG196" s="17"/>
      <c r="UZH196" s="17"/>
      <c r="UZI196" s="17"/>
      <c r="UZJ196" s="17"/>
      <c r="UZK196" s="17"/>
      <c r="UZL196" s="17"/>
      <c r="UZM196" s="17"/>
      <c r="UZN196" s="17"/>
      <c r="UZO196" s="17"/>
      <c r="UZP196" s="17"/>
      <c r="UZQ196" s="17"/>
      <c r="UZR196" s="17"/>
      <c r="UZS196" s="17"/>
      <c r="UZT196" s="17"/>
      <c r="UZU196" s="17"/>
      <c r="UZV196" s="17"/>
      <c r="UZW196" s="17"/>
      <c r="UZX196" s="17"/>
      <c r="UZY196" s="17"/>
      <c r="UZZ196" s="17"/>
      <c r="VAA196" s="17"/>
      <c r="VAB196" s="17"/>
      <c r="VAC196" s="17"/>
      <c r="VAD196" s="17"/>
      <c r="VAE196" s="17"/>
      <c r="VAF196" s="17"/>
      <c r="VAG196" s="17"/>
      <c r="VAH196" s="17"/>
      <c r="VAI196" s="17"/>
      <c r="VAJ196" s="17"/>
      <c r="VAK196" s="17"/>
      <c r="VAL196" s="17"/>
      <c r="VAM196" s="17"/>
      <c r="VAN196" s="17"/>
      <c r="VAO196" s="17"/>
      <c r="VAP196" s="17"/>
      <c r="VAQ196" s="17"/>
      <c r="VAR196" s="17"/>
      <c r="VAS196" s="17"/>
      <c r="VAT196" s="17"/>
      <c r="VAU196" s="17"/>
      <c r="VAV196" s="17"/>
      <c r="VAW196" s="17"/>
      <c r="VAX196" s="17"/>
      <c r="VAY196" s="17"/>
      <c r="VAZ196" s="17"/>
      <c r="VBA196" s="17"/>
      <c r="VBB196" s="17"/>
      <c r="VBC196" s="17"/>
      <c r="VBD196" s="17"/>
      <c r="VBE196" s="17"/>
      <c r="VBF196" s="17"/>
      <c r="VBG196" s="17"/>
      <c r="VBH196" s="17"/>
      <c r="VBI196" s="17"/>
      <c r="VBJ196" s="17"/>
      <c r="VBK196" s="17"/>
      <c r="VBL196" s="17"/>
      <c r="VBM196" s="17"/>
      <c r="VBN196" s="17"/>
      <c r="VBO196" s="17"/>
      <c r="VBP196" s="17"/>
      <c r="VBQ196" s="17"/>
      <c r="VBR196" s="17"/>
      <c r="VBS196" s="17"/>
      <c r="VBT196" s="17"/>
      <c r="VBU196" s="17"/>
      <c r="VBV196" s="17"/>
      <c r="VBW196" s="17"/>
      <c r="VBX196" s="17"/>
      <c r="VBY196" s="17"/>
      <c r="VBZ196" s="17"/>
      <c r="VCA196" s="17"/>
      <c r="VCB196" s="17"/>
      <c r="VCC196" s="17"/>
      <c r="VCD196" s="17"/>
      <c r="VCE196" s="17"/>
      <c r="VCF196" s="17"/>
      <c r="VCG196" s="17"/>
      <c r="VCH196" s="17"/>
      <c r="VCI196" s="17"/>
      <c r="VCJ196" s="17"/>
      <c r="VCK196" s="17"/>
      <c r="VCL196" s="17"/>
      <c r="VCM196" s="17"/>
      <c r="VCN196" s="17"/>
      <c r="VCO196" s="17"/>
      <c r="VCP196" s="17"/>
      <c r="VCQ196" s="17"/>
      <c r="VCR196" s="17"/>
      <c r="VCS196" s="17"/>
      <c r="VCT196" s="17"/>
      <c r="VCU196" s="17"/>
      <c r="VCV196" s="17"/>
      <c r="VCW196" s="17"/>
      <c r="VCX196" s="17"/>
      <c r="VCY196" s="17"/>
      <c r="VCZ196" s="17"/>
      <c r="VDA196" s="17"/>
      <c r="VDB196" s="17"/>
      <c r="VDC196" s="17"/>
      <c r="VDD196" s="17"/>
      <c r="VDE196" s="17"/>
      <c r="VDF196" s="17"/>
      <c r="VDG196" s="17"/>
      <c r="VDH196" s="17"/>
      <c r="VDI196" s="17"/>
      <c r="VDJ196" s="17"/>
      <c r="VDK196" s="17"/>
      <c r="VDL196" s="17"/>
      <c r="VDM196" s="17"/>
      <c r="VDN196" s="17"/>
      <c r="VDO196" s="17"/>
      <c r="VDP196" s="17"/>
      <c r="VDQ196" s="17"/>
      <c r="VDR196" s="17"/>
      <c r="VDS196" s="17"/>
      <c r="VDT196" s="17"/>
      <c r="VDU196" s="17"/>
      <c r="VDV196" s="17"/>
      <c r="VDW196" s="17"/>
      <c r="VDX196" s="17"/>
      <c r="VDY196" s="17"/>
      <c r="VDZ196" s="17"/>
      <c r="VEA196" s="17"/>
      <c r="VEB196" s="17"/>
      <c r="VEC196" s="17"/>
      <c r="VED196" s="17"/>
      <c r="VEE196" s="17"/>
      <c r="VEF196" s="17"/>
      <c r="VEG196" s="17"/>
      <c r="VEH196" s="17"/>
      <c r="VEI196" s="17"/>
      <c r="VEJ196" s="17"/>
      <c r="VEK196" s="17"/>
      <c r="VEL196" s="17"/>
      <c r="VEM196" s="17"/>
      <c r="VEN196" s="17"/>
      <c r="VEO196" s="17"/>
      <c r="VEP196" s="17"/>
      <c r="VEQ196" s="17"/>
      <c r="VER196" s="17"/>
      <c r="VES196" s="17"/>
      <c r="VET196" s="17"/>
      <c r="VEU196" s="17"/>
      <c r="VEV196" s="17"/>
      <c r="VEW196" s="17"/>
      <c r="VEX196" s="17"/>
      <c r="VEY196" s="17"/>
      <c r="VEZ196" s="17"/>
      <c r="VFA196" s="17"/>
      <c r="VFB196" s="17"/>
      <c r="VFC196" s="17"/>
      <c r="VFD196" s="17"/>
      <c r="VFE196" s="17"/>
      <c r="VFF196" s="17"/>
      <c r="VFG196" s="17"/>
      <c r="VFH196" s="17"/>
      <c r="VFI196" s="17"/>
      <c r="VFJ196" s="17"/>
      <c r="VFK196" s="17"/>
      <c r="VFL196" s="17"/>
      <c r="VFM196" s="17"/>
      <c r="VFN196" s="17"/>
      <c r="VFO196" s="17"/>
      <c r="VFP196" s="17"/>
      <c r="VFQ196" s="17"/>
      <c r="VFR196" s="17"/>
      <c r="VFS196" s="17"/>
      <c r="VFT196" s="17"/>
      <c r="VFU196" s="17"/>
      <c r="VFV196" s="17"/>
      <c r="VFW196" s="17"/>
      <c r="VFX196" s="17"/>
      <c r="VFY196" s="17"/>
      <c r="VFZ196" s="17"/>
      <c r="VGA196" s="17"/>
      <c r="VGB196" s="17"/>
      <c r="VGC196" s="17"/>
      <c r="VGD196" s="17"/>
      <c r="VGE196" s="17"/>
      <c r="VGF196" s="17"/>
      <c r="VGG196" s="17"/>
      <c r="VGH196" s="17"/>
      <c r="VGI196" s="17"/>
      <c r="VGJ196" s="17"/>
      <c r="VGK196" s="17"/>
      <c r="VGL196" s="17"/>
      <c r="VGM196" s="17"/>
      <c r="VGN196" s="17"/>
      <c r="VGO196" s="17"/>
      <c r="VGP196" s="17"/>
      <c r="VGQ196" s="17"/>
      <c r="VGR196" s="17"/>
      <c r="VGS196" s="17"/>
      <c r="VGT196" s="17"/>
      <c r="VGU196" s="17"/>
      <c r="VGV196" s="17"/>
      <c r="VGW196" s="17"/>
      <c r="VGX196" s="17"/>
      <c r="VGY196" s="17"/>
      <c r="VGZ196" s="17"/>
      <c r="VHA196" s="17"/>
      <c r="VHB196" s="17"/>
      <c r="VHC196" s="17"/>
      <c r="VHD196" s="17"/>
      <c r="VHE196" s="17"/>
      <c r="VHF196" s="17"/>
      <c r="VHG196" s="17"/>
      <c r="VHH196" s="17"/>
      <c r="VHI196" s="17"/>
      <c r="VHJ196" s="17"/>
      <c r="VHK196" s="17"/>
      <c r="VHL196" s="17"/>
      <c r="VHM196" s="17"/>
      <c r="VHN196" s="17"/>
      <c r="VHO196" s="17"/>
      <c r="VHP196" s="17"/>
      <c r="VHQ196" s="17"/>
      <c r="VHR196" s="17"/>
      <c r="VHS196" s="17"/>
      <c r="VHT196" s="17"/>
      <c r="VHU196" s="17"/>
      <c r="VHV196" s="17"/>
      <c r="VHW196" s="17"/>
      <c r="VHX196" s="17"/>
      <c r="VHY196" s="17"/>
      <c r="VHZ196" s="17"/>
      <c r="VIA196" s="17"/>
      <c r="VIB196" s="17"/>
      <c r="VIC196" s="17"/>
      <c r="VID196" s="17"/>
      <c r="VIE196" s="17"/>
      <c r="VIF196" s="17"/>
      <c r="VIG196" s="17"/>
      <c r="VIH196" s="17"/>
      <c r="VII196" s="17"/>
      <c r="VIJ196" s="17"/>
      <c r="VIK196" s="17"/>
      <c r="VIL196" s="17"/>
      <c r="VIM196" s="17"/>
      <c r="VIN196" s="17"/>
      <c r="VIO196" s="17"/>
      <c r="VIP196" s="17"/>
      <c r="VIQ196" s="17"/>
      <c r="VIR196" s="17"/>
      <c r="VIS196" s="17"/>
      <c r="VIT196" s="17"/>
      <c r="VIU196" s="17"/>
      <c r="VIV196" s="17"/>
      <c r="VIW196" s="17"/>
      <c r="VIX196" s="17"/>
      <c r="VIY196" s="17"/>
      <c r="VIZ196" s="17"/>
      <c r="VJA196" s="17"/>
      <c r="VJB196" s="17"/>
      <c r="VJC196" s="17"/>
      <c r="VJD196" s="17"/>
      <c r="VJE196" s="17"/>
      <c r="VJF196" s="17"/>
      <c r="VJG196" s="17"/>
      <c r="VJH196" s="17"/>
      <c r="VJI196" s="17"/>
      <c r="VJJ196" s="17"/>
      <c r="VJK196" s="17"/>
      <c r="VJL196" s="17"/>
      <c r="VJM196" s="17"/>
      <c r="VJN196" s="17"/>
      <c r="VJO196" s="17"/>
      <c r="VJP196" s="17"/>
      <c r="VJQ196" s="17"/>
      <c r="VJR196" s="17"/>
      <c r="VJS196" s="17"/>
      <c r="VJT196" s="17"/>
      <c r="VJU196" s="17"/>
      <c r="VJV196" s="17"/>
      <c r="VJW196" s="17"/>
      <c r="VJX196" s="17"/>
      <c r="VJY196" s="17"/>
      <c r="VJZ196" s="17"/>
      <c r="VKA196" s="17"/>
      <c r="VKB196" s="17"/>
      <c r="VKC196" s="17"/>
      <c r="VKD196" s="17"/>
      <c r="VKE196" s="17"/>
      <c r="VKF196" s="17"/>
      <c r="VKG196" s="17"/>
      <c r="VKH196" s="17"/>
      <c r="VKI196" s="17"/>
      <c r="VKJ196" s="17"/>
      <c r="VKK196" s="17"/>
      <c r="VKL196" s="17"/>
      <c r="VKM196" s="17"/>
      <c r="VKN196" s="17"/>
      <c r="VKO196" s="17"/>
      <c r="VKP196" s="17"/>
      <c r="VKQ196" s="17"/>
      <c r="VKR196" s="17"/>
      <c r="VKS196" s="17"/>
      <c r="VKT196" s="17"/>
      <c r="VKU196" s="17"/>
      <c r="VKV196" s="17"/>
      <c r="VKW196" s="17"/>
      <c r="VKX196" s="17"/>
      <c r="VKY196" s="17"/>
      <c r="VKZ196" s="17"/>
      <c r="VLA196" s="17"/>
      <c r="VLB196" s="17"/>
      <c r="VLC196" s="17"/>
      <c r="VLD196" s="17"/>
      <c r="VLE196" s="17"/>
      <c r="VLF196" s="17"/>
      <c r="VLG196" s="17"/>
      <c r="VLH196" s="17"/>
      <c r="VLI196" s="17"/>
      <c r="VLJ196" s="17"/>
      <c r="VLK196" s="17"/>
      <c r="VLL196" s="17"/>
      <c r="VLM196" s="17"/>
      <c r="VLN196" s="17"/>
      <c r="VLO196" s="17"/>
      <c r="VLP196" s="17"/>
      <c r="VLQ196" s="17"/>
      <c r="VLR196" s="17"/>
      <c r="VLS196" s="17"/>
      <c r="VLT196" s="17"/>
      <c r="VLU196" s="17"/>
      <c r="VLV196" s="17"/>
      <c r="VLW196" s="17"/>
      <c r="VLX196" s="17"/>
      <c r="VLY196" s="17"/>
      <c r="VLZ196" s="17"/>
      <c r="VMA196" s="17"/>
      <c r="VMB196" s="17"/>
      <c r="VMC196" s="17"/>
      <c r="VMD196" s="17"/>
      <c r="VME196" s="17"/>
      <c r="VMF196" s="17"/>
      <c r="VMG196" s="17"/>
      <c r="VMH196" s="17"/>
      <c r="VMI196" s="17"/>
      <c r="VMJ196" s="17"/>
      <c r="VMK196" s="17"/>
      <c r="VML196" s="17"/>
      <c r="VMM196" s="17"/>
      <c r="VMN196" s="17"/>
      <c r="VMO196" s="17"/>
      <c r="VMP196" s="17"/>
      <c r="VMQ196" s="17"/>
      <c r="VMR196" s="17"/>
      <c r="VMS196" s="17"/>
      <c r="VMT196" s="17"/>
      <c r="VMU196" s="17"/>
      <c r="VMV196" s="17"/>
      <c r="VMW196" s="17"/>
      <c r="VMX196" s="17"/>
      <c r="VMY196" s="17"/>
      <c r="VMZ196" s="17"/>
      <c r="VNA196" s="17"/>
      <c r="VNB196" s="17"/>
      <c r="VNC196" s="17"/>
      <c r="VND196" s="17"/>
      <c r="VNE196" s="17"/>
      <c r="VNF196" s="17"/>
      <c r="VNG196" s="17"/>
      <c r="VNH196" s="17"/>
      <c r="VNI196" s="17"/>
      <c r="VNJ196" s="17"/>
      <c r="VNK196" s="17"/>
      <c r="VNL196" s="17"/>
      <c r="VNM196" s="17"/>
      <c r="VNN196" s="17"/>
      <c r="VNO196" s="17"/>
      <c r="VNP196" s="17"/>
      <c r="VNQ196" s="17"/>
      <c r="VNR196" s="17"/>
      <c r="VNS196" s="17"/>
      <c r="VNT196" s="17"/>
      <c r="VNU196" s="17"/>
      <c r="VNV196" s="17"/>
      <c r="VNW196" s="17"/>
      <c r="VNX196" s="17"/>
      <c r="VNY196" s="17"/>
      <c r="VNZ196" s="17"/>
      <c r="VOA196" s="17"/>
      <c r="VOB196" s="17"/>
      <c r="VOC196" s="17"/>
      <c r="VOD196" s="17"/>
      <c r="VOE196" s="17"/>
      <c r="VOF196" s="17"/>
      <c r="VOG196" s="17"/>
      <c r="VOH196" s="17"/>
      <c r="VOI196" s="17"/>
      <c r="VOJ196" s="17"/>
      <c r="VOK196" s="17"/>
      <c r="VOL196" s="17"/>
      <c r="VOM196" s="17"/>
      <c r="VON196" s="17"/>
      <c r="VOO196" s="17"/>
      <c r="VOP196" s="17"/>
      <c r="VOQ196" s="17"/>
      <c r="VOR196" s="17"/>
      <c r="VOS196" s="17"/>
      <c r="VOT196" s="17"/>
      <c r="VOU196" s="17"/>
      <c r="VOV196" s="17"/>
      <c r="VOW196" s="17"/>
      <c r="VOX196" s="17"/>
      <c r="VOY196" s="17"/>
      <c r="VOZ196" s="17"/>
      <c r="VPA196" s="17"/>
      <c r="VPB196" s="17"/>
      <c r="VPC196" s="17"/>
      <c r="VPD196" s="17"/>
      <c r="VPE196" s="17"/>
      <c r="VPF196" s="17"/>
      <c r="VPG196" s="17"/>
      <c r="VPH196" s="17"/>
      <c r="VPI196" s="17"/>
      <c r="VPJ196" s="17"/>
      <c r="VPK196" s="17"/>
      <c r="VPL196" s="17"/>
      <c r="VPM196" s="17"/>
      <c r="VPN196" s="17"/>
      <c r="VPO196" s="17"/>
      <c r="VPP196" s="17"/>
      <c r="VPQ196" s="17"/>
      <c r="VPR196" s="17"/>
      <c r="VPS196" s="17"/>
      <c r="VPT196" s="17"/>
      <c r="VPU196" s="17"/>
      <c r="VPV196" s="17"/>
      <c r="VPW196" s="17"/>
      <c r="VPX196" s="17"/>
      <c r="VPY196" s="17"/>
      <c r="VPZ196" s="17"/>
      <c r="VQA196" s="17"/>
      <c r="VQB196" s="17"/>
      <c r="VQC196" s="17"/>
      <c r="VQD196" s="17"/>
      <c r="VQE196" s="17"/>
      <c r="VQF196" s="17"/>
      <c r="VQG196" s="17"/>
      <c r="VQH196" s="17"/>
      <c r="VQI196" s="17"/>
      <c r="VQJ196" s="17"/>
      <c r="VQK196" s="17"/>
      <c r="VQL196" s="17"/>
      <c r="VQM196" s="17"/>
      <c r="VQN196" s="17"/>
      <c r="VQO196" s="17"/>
      <c r="VQP196" s="17"/>
      <c r="VQQ196" s="17"/>
      <c r="VQR196" s="17"/>
      <c r="VQS196" s="17"/>
      <c r="VQT196" s="17"/>
      <c r="VQU196" s="17"/>
      <c r="VQV196" s="17"/>
      <c r="VQW196" s="17"/>
      <c r="VQX196" s="17"/>
      <c r="VQY196" s="17"/>
      <c r="VQZ196" s="17"/>
      <c r="VRA196" s="17"/>
      <c r="VRB196" s="17"/>
      <c r="VRC196" s="17"/>
      <c r="VRD196" s="17"/>
      <c r="VRE196" s="17"/>
      <c r="VRF196" s="17"/>
      <c r="VRG196" s="17"/>
      <c r="VRH196" s="17"/>
      <c r="VRI196" s="17"/>
      <c r="VRJ196" s="17"/>
      <c r="VRK196" s="17"/>
      <c r="VRL196" s="17"/>
      <c r="VRM196" s="17"/>
      <c r="VRN196" s="17"/>
      <c r="VRO196" s="17"/>
      <c r="VRP196" s="17"/>
      <c r="VRQ196" s="17"/>
      <c r="VRR196" s="17"/>
      <c r="VRS196" s="17"/>
      <c r="VRT196" s="17"/>
      <c r="VRU196" s="17"/>
      <c r="VRV196" s="17"/>
      <c r="VRW196" s="17"/>
      <c r="VRX196" s="17"/>
      <c r="VRY196" s="17"/>
      <c r="VRZ196" s="17"/>
      <c r="VSA196" s="17"/>
      <c r="VSB196" s="17"/>
      <c r="VSC196" s="17"/>
      <c r="VSD196" s="17"/>
      <c r="VSE196" s="17"/>
      <c r="VSF196" s="17"/>
      <c r="VSG196" s="17"/>
      <c r="VSH196" s="17"/>
      <c r="VSI196" s="17"/>
      <c r="VSJ196" s="17"/>
      <c r="VSK196" s="17"/>
      <c r="VSL196" s="17"/>
      <c r="VSM196" s="17"/>
      <c r="VSN196" s="17"/>
      <c r="VSO196" s="17"/>
      <c r="VSP196" s="17"/>
      <c r="VSQ196" s="17"/>
      <c r="VSR196" s="17"/>
      <c r="VSS196" s="17"/>
      <c r="VST196" s="17"/>
      <c r="VSU196" s="17"/>
      <c r="VSV196" s="17"/>
      <c r="VSW196" s="17"/>
      <c r="VSX196" s="17"/>
      <c r="VSY196" s="17"/>
      <c r="VSZ196" s="17"/>
      <c r="VTA196" s="17"/>
      <c r="VTB196" s="17"/>
      <c r="VTC196" s="17"/>
      <c r="VTD196" s="17"/>
      <c r="VTE196" s="17"/>
      <c r="VTF196" s="17"/>
      <c r="VTG196" s="17"/>
      <c r="VTH196" s="17"/>
      <c r="VTI196" s="17"/>
      <c r="VTJ196" s="17"/>
      <c r="VTK196" s="17"/>
      <c r="VTL196" s="17"/>
      <c r="VTM196" s="17"/>
      <c r="VTN196" s="17"/>
      <c r="VTO196" s="17"/>
      <c r="VTP196" s="17"/>
      <c r="VTQ196" s="17"/>
      <c r="VTR196" s="17"/>
      <c r="VTS196" s="17"/>
      <c r="VTT196" s="17"/>
      <c r="VTU196" s="17"/>
      <c r="VTV196" s="17"/>
      <c r="VTW196" s="17"/>
      <c r="VTX196" s="17"/>
      <c r="VTY196" s="17"/>
      <c r="VTZ196" s="17"/>
      <c r="VUA196" s="17"/>
      <c r="VUB196" s="17"/>
      <c r="VUC196" s="17"/>
      <c r="VUD196" s="17"/>
      <c r="VUE196" s="17"/>
      <c r="VUF196" s="17"/>
      <c r="VUG196" s="17"/>
      <c r="VUH196" s="17"/>
      <c r="VUI196" s="17"/>
      <c r="VUJ196" s="17"/>
      <c r="VUK196" s="17"/>
      <c r="VUL196" s="17"/>
      <c r="VUM196" s="17"/>
      <c r="VUN196" s="17"/>
      <c r="VUO196" s="17"/>
      <c r="VUP196" s="17"/>
      <c r="VUQ196" s="17"/>
      <c r="VUR196" s="17"/>
      <c r="VUS196" s="17"/>
      <c r="VUT196" s="17"/>
      <c r="VUU196" s="17"/>
      <c r="VUV196" s="17"/>
      <c r="VUW196" s="17"/>
      <c r="VUX196" s="17"/>
      <c r="VUY196" s="17"/>
      <c r="VUZ196" s="17"/>
      <c r="VVA196" s="17"/>
      <c r="VVB196" s="17"/>
      <c r="VVC196" s="17"/>
      <c r="VVD196" s="17"/>
      <c r="VVE196" s="17"/>
      <c r="VVF196" s="17"/>
      <c r="VVG196" s="17"/>
      <c r="VVH196" s="17"/>
      <c r="VVI196" s="17"/>
      <c r="VVJ196" s="17"/>
      <c r="VVK196" s="17"/>
      <c r="VVL196" s="17"/>
      <c r="VVM196" s="17"/>
      <c r="VVN196" s="17"/>
      <c r="VVO196" s="17"/>
      <c r="VVP196" s="17"/>
      <c r="VVQ196" s="17"/>
      <c r="VVR196" s="17"/>
      <c r="VVS196" s="17"/>
      <c r="VVT196" s="17"/>
      <c r="VVU196" s="17"/>
      <c r="VVV196" s="17"/>
      <c r="VVW196" s="17"/>
      <c r="VVX196" s="17"/>
      <c r="VVY196" s="17"/>
      <c r="VVZ196" s="17"/>
      <c r="VWA196" s="17"/>
      <c r="VWB196" s="17"/>
      <c r="VWC196" s="17"/>
      <c r="VWD196" s="17"/>
      <c r="VWE196" s="17"/>
      <c r="VWF196" s="17"/>
      <c r="VWG196" s="17"/>
      <c r="VWH196" s="17"/>
      <c r="VWI196" s="17"/>
      <c r="VWJ196" s="17"/>
      <c r="VWK196" s="17"/>
      <c r="VWL196" s="17"/>
      <c r="VWM196" s="17"/>
      <c r="VWN196" s="17"/>
      <c r="VWO196" s="17"/>
      <c r="VWP196" s="17"/>
      <c r="VWQ196" s="17"/>
      <c r="VWR196" s="17"/>
      <c r="VWS196" s="17"/>
      <c r="VWT196" s="17"/>
      <c r="VWU196" s="17"/>
      <c r="VWV196" s="17"/>
      <c r="VWW196" s="17"/>
      <c r="VWX196" s="17"/>
      <c r="VWY196" s="17"/>
      <c r="VWZ196" s="17"/>
      <c r="VXA196" s="17"/>
      <c r="VXB196" s="17"/>
      <c r="VXC196" s="17"/>
      <c r="VXD196" s="17"/>
      <c r="VXE196" s="17"/>
      <c r="VXF196" s="17"/>
      <c r="VXG196" s="17"/>
      <c r="VXH196" s="17"/>
      <c r="VXI196" s="17"/>
      <c r="VXJ196" s="17"/>
      <c r="VXK196" s="17"/>
      <c r="VXL196" s="17"/>
      <c r="VXM196" s="17"/>
      <c r="VXN196" s="17"/>
      <c r="VXO196" s="17"/>
      <c r="VXP196" s="17"/>
      <c r="VXQ196" s="17"/>
      <c r="VXR196" s="17"/>
      <c r="VXS196" s="17"/>
      <c r="VXT196" s="17"/>
      <c r="VXU196" s="17"/>
      <c r="VXV196" s="17"/>
      <c r="VXW196" s="17"/>
      <c r="VXX196" s="17"/>
      <c r="VXY196" s="17"/>
      <c r="VXZ196" s="17"/>
      <c r="VYA196" s="17"/>
      <c r="VYB196" s="17"/>
      <c r="VYC196" s="17"/>
      <c r="VYD196" s="17"/>
      <c r="VYE196" s="17"/>
      <c r="VYF196" s="17"/>
      <c r="VYG196" s="17"/>
      <c r="VYH196" s="17"/>
      <c r="VYI196" s="17"/>
      <c r="VYJ196" s="17"/>
      <c r="VYK196" s="17"/>
      <c r="VYL196" s="17"/>
      <c r="VYM196" s="17"/>
      <c r="VYN196" s="17"/>
      <c r="VYO196" s="17"/>
      <c r="VYP196" s="17"/>
      <c r="VYQ196" s="17"/>
      <c r="VYR196" s="17"/>
      <c r="VYS196" s="17"/>
      <c r="VYT196" s="17"/>
      <c r="VYU196" s="17"/>
      <c r="VYV196" s="17"/>
      <c r="VYW196" s="17"/>
      <c r="VYX196" s="17"/>
      <c r="VYY196" s="17"/>
      <c r="VYZ196" s="17"/>
      <c r="VZA196" s="17"/>
      <c r="VZB196" s="17"/>
      <c r="VZC196" s="17"/>
      <c r="VZD196" s="17"/>
      <c r="VZE196" s="17"/>
      <c r="VZF196" s="17"/>
      <c r="VZG196" s="17"/>
      <c r="VZH196" s="17"/>
      <c r="VZI196" s="17"/>
      <c r="VZJ196" s="17"/>
      <c r="VZK196" s="17"/>
      <c r="VZL196" s="17"/>
      <c r="VZM196" s="17"/>
      <c r="VZN196" s="17"/>
      <c r="VZO196" s="17"/>
      <c r="VZP196" s="17"/>
      <c r="VZQ196" s="17"/>
      <c r="VZR196" s="17"/>
      <c r="VZS196" s="17"/>
      <c r="VZT196" s="17"/>
      <c r="VZU196" s="17"/>
      <c r="VZV196" s="17"/>
      <c r="VZW196" s="17"/>
      <c r="VZX196" s="17"/>
      <c r="VZY196" s="17"/>
      <c r="VZZ196" s="17"/>
      <c r="WAA196" s="17"/>
      <c r="WAB196" s="17"/>
      <c r="WAC196" s="17"/>
      <c r="WAD196" s="17"/>
      <c r="WAE196" s="17"/>
      <c r="WAF196" s="17"/>
      <c r="WAG196" s="17"/>
      <c r="WAH196" s="17"/>
      <c r="WAI196" s="17"/>
      <c r="WAJ196" s="17"/>
      <c r="WAK196" s="17"/>
      <c r="WAL196" s="17"/>
      <c r="WAM196" s="17"/>
      <c r="WAN196" s="17"/>
      <c r="WAO196" s="17"/>
      <c r="WAP196" s="17"/>
      <c r="WAQ196" s="17"/>
      <c r="WAR196" s="17"/>
      <c r="WAS196" s="17"/>
      <c r="WAT196" s="17"/>
      <c r="WAU196" s="17"/>
      <c r="WAV196" s="17"/>
      <c r="WAW196" s="17"/>
      <c r="WAX196" s="17"/>
      <c r="WAY196" s="17"/>
      <c r="WAZ196" s="17"/>
      <c r="WBA196" s="17"/>
      <c r="WBB196" s="17"/>
      <c r="WBC196" s="17"/>
      <c r="WBD196" s="17"/>
      <c r="WBE196" s="17"/>
      <c r="WBF196" s="17"/>
      <c r="WBG196" s="17"/>
      <c r="WBH196" s="17"/>
      <c r="WBI196" s="17"/>
      <c r="WBJ196" s="17"/>
      <c r="WBK196" s="17"/>
      <c r="WBL196" s="17"/>
      <c r="WBM196" s="17"/>
      <c r="WBN196" s="17"/>
      <c r="WBO196" s="17"/>
      <c r="WBP196" s="17"/>
      <c r="WBQ196" s="17"/>
      <c r="WBR196" s="17"/>
      <c r="WBS196" s="17"/>
      <c r="WBT196" s="17"/>
      <c r="WBU196" s="17"/>
      <c r="WBV196" s="17"/>
      <c r="WBW196" s="17"/>
      <c r="WBX196" s="17"/>
      <c r="WBY196" s="17"/>
      <c r="WBZ196" s="17"/>
      <c r="WCA196" s="17"/>
      <c r="WCB196" s="17"/>
      <c r="WCC196" s="17"/>
      <c r="WCD196" s="17"/>
      <c r="WCE196" s="17"/>
      <c r="WCF196" s="17"/>
      <c r="WCG196" s="17"/>
      <c r="WCH196" s="17"/>
      <c r="WCI196" s="17"/>
      <c r="WCJ196" s="17"/>
      <c r="WCK196" s="17"/>
      <c r="WCL196" s="17"/>
      <c r="WCM196" s="17"/>
      <c r="WCN196" s="17"/>
      <c r="WCO196" s="17"/>
      <c r="WCP196" s="17"/>
      <c r="WCQ196" s="17"/>
      <c r="WCR196" s="17"/>
      <c r="WCS196" s="17"/>
      <c r="WCT196" s="17"/>
      <c r="WCU196" s="17"/>
      <c r="WCV196" s="17"/>
      <c r="WCW196" s="17"/>
      <c r="WCX196" s="17"/>
      <c r="WCY196" s="17"/>
      <c r="WCZ196" s="17"/>
      <c r="WDA196" s="17"/>
      <c r="WDB196" s="17"/>
      <c r="WDC196" s="17"/>
      <c r="WDD196" s="17"/>
      <c r="WDE196" s="17"/>
      <c r="WDF196" s="17"/>
      <c r="WDG196" s="17"/>
      <c r="WDH196" s="17"/>
      <c r="WDI196" s="17"/>
      <c r="WDJ196" s="17"/>
      <c r="WDK196" s="17"/>
      <c r="WDL196" s="17"/>
      <c r="WDM196" s="17"/>
      <c r="WDN196" s="17"/>
      <c r="WDO196" s="17"/>
      <c r="WDP196" s="17"/>
      <c r="WDQ196" s="17"/>
      <c r="WDR196" s="17"/>
      <c r="WDS196" s="17"/>
      <c r="WDT196" s="17"/>
      <c r="WDU196" s="17"/>
      <c r="WDV196" s="17"/>
      <c r="WDW196" s="17"/>
      <c r="WDX196" s="17"/>
      <c r="WDY196" s="17"/>
      <c r="WDZ196" s="17"/>
      <c r="WEA196" s="17"/>
      <c r="WEB196" s="17"/>
      <c r="WEC196" s="17"/>
      <c r="WED196" s="17"/>
      <c r="WEE196" s="17"/>
      <c r="WEF196" s="17"/>
      <c r="WEG196" s="17"/>
      <c r="WEH196" s="17"/>
      <c r="WEI196" s="17"/>
      <c r="WEJ196" s="17"/>
      <c r="WEK196" s="17"/>
      <c r="WEL196" s="17"/>
      <c r="WEM196" s="17"/>
      <c r="WEN196" s="17"/>
      <c r="WEO196" s="17"/>
      <c r="WEP196" s="17"/>
      <c r="WEQ196" s="17"/>
      <c r="WER196" s="17"/>
      <c r="WES196" s="17"/>
      <c r="WET196" s="17"/>
      <c r="WEU196" s="17"/>
      <c r="WEV196" s="17"/>
      <c r="WEW196" s="17"/>
      <c r="WEX196" s="17"/>
      <c r="WEY196" s="17"/>
      <c r="WEZ196" s="17"/>
      <c r="WFA196" s="17"/>
      <c r="WFB196" s="17"/>
      <c r="WFC196" s="17"/>
      <c r="WFD196" s="17"/>
      <c r="WFE196" s="17"/>
      <c r="WFF196" s="17"/>
      <c r="WFG196" s="17"/>
      <c r="WFH196" s="17"/>
      <c r="WFI196" s="17"/>
      <c r="WFJ196" s="17"/>
      <c r="WFK196" s="17"/>
      <c r="WFL196" s="17"/>
      <c r="WFM196" s="17"/>
      <c r="WFN196" s="17"/>
      <c r="WFO196" s="17"/>
      <c r="WFP196" s="17"/>
      <c r="WFQ196" s="17"/>
      <c r="WFR196" s="17"/>
      <c r="WFS196" s="17"/>
      <c r="WFT196" s="17"/>
      <c r="WFU196" s="17"/>
      <c r="WFV196" s="17"/>
      <c r="WFW196" s="17"/>
      <c r="WFX196" s="17"/>
      <c r="WFY196" s="17"/>
      <c r="WFZ196" s="17"/>
      <c r="WGA196" s="17"/>
      <c r="WGB196" s="17"/>
      <c r="WGC196" s="17"/>
      <c r="WGD196" s="17"/>
      <c r="WGE196" s="17"/>
      <c r="WGF196" s="17"/>
      <c r="WGG196" s="17"/>
      <c r="WGH196" s="17"/>
      <c r="WGI196" s="17"/>
      <c r="WGJ196" s="17"/>
      <c r="WGK196" s="17"/>
      <c r="WGL196" s="17"/>
      <c r="WGM196" s="17"/>
      <c r="WGN196" s="17"/>
      <c r="WGO196" s="17"/>
      <c r="WGP196" s="17"/>
      <c r="WGQ196" s="17"/>
      <c r="WGR196" s="17"/>
      <c r="WGS196" s="17"/>
      <c r="WGT196" s="17"/>
      <c r="WGU196" s="17"/>
      <c r="WGV196" s="17"/>
      <c r="WGW196" s="17"/>
      <c r="WGX196" s="17"/>
      <c r="WGY196" s="17"/>
      <c r="WGZ196" s="17"/>
      <c r="WHA196" s="17"/>
      <c r="WHB196" s="17"/>
      <c r="WHC196" s="17"/>
      <c r="WHD196" s="17"/>
      <c r="WHE196" s="17"/>
      <c r="WHF196" s="17"/>
      <c r="WHG196" s="17"/>
      <c r="WHH196" s="17"/>
      <c r="WHI196" s="17"/>
      <c r="WHJ196" s="17"/>
      <c r="WHK196" s="17"/>
      <c r="WHL196" s="17"/>
      <c r="WHM196" s="17"/>
      <c r="WHN196" s="17"/>
      <c r="WHO196" s="17"/>
      <c r="WHP196" s="17"/>
      <c r="WHQ196" s="17"/>
      <c r="WHR196" s="17"/>
      <c r="WHS196" s="17"/>
      <c r="WHT196" s="17"/>
      <c r="WHU196" s="17"/>
      <c r="WHV196" s="17"/>
      <c r="WHW196" s="17"/>
      <c r="WHX196" s="17"/>
      <c r="WHY196" s="17"/>
      <c r="WHZ196" s="17"/>
      <c r="WIA196" s="17"/>
      <c r="WIB196" s="17"/>
      <c r="WIC196" s="17"/>
      <c r="WID196" s="17"/>
      <c r="WIE196" s="17"/>
      <c r="WIF196" s="17"/>
      <c r="WIG196" s="17"/>
      <c r="WIH196" s="17"/>
      <c r="WII196" s="17"/>
      <c r="WIJ196" s="17"/>
      <c r="WIK196" s="17"/>
      <c r="WIL196" s="17"/>
      <c r="WIM196" s="17"/>
      <c r="WIN196" s="17"/>
      <c r="WIO196" s="17"/>
      <c r="WIP196" s="17"/>
      <c r="WIQ196" s="17"/>
      <c r="WIR196" s="17"/>
      <c r="WIS196" s="17"/>
      <c r="WIT196" s="17"/>
      <c r="WIU196" s="17"/>
      <c r="WIV196" s="17"/>
      <c r="WIW196" s="17"/>
      <c r="WIX196" s="17"/>
      <c r="WIY196" s="17"/>
      <c r="WIZ196" s="17"/>
      <c r="WJA196" s="17"/>
      <c r="WJB196" s="17"/>
      <c r="WJC196" s="17"/>
      <c r="WJD196" s="17"/>
      <c r="WJE196" s="17"/>
      <c r="WJF196" s="17"/>
      <c r="WJG196" s="17"/>
      <c r="WJH196" s="17"/>
      <c r="WJI196" s="17"/>
      <c r="WJJ196" s="17"/>
      <c r="WJK196" s="17"/>
      <c r="WJL196" s="17"/>
      <c r="WJM196" s="17"/>
      <c r="WJN196" s="17"/>
      <c r="WJO196" s="17"/>
      <c r="WJP196" s="17"/>
      <c r="WJQ196" s="17"/>
      <c r="WJR196" s="17"/>
      <c r="WJS196" s="17"/>
      <c r="WJT196" s="17"/>
      <c r="WJU196" s="17"/>
      <c r="WJV196" s="17"/>
      <c r="WJW196" s="17"/>
      <c r="WJX196" s="17"/>
      <c r="WJY196" s="17"/>
      <c r="WJZ196" s="17"/>
      <c r="WKA196" s="17"/>
      <c r="WKB196" s="17"/>
      <c r="WKC196" s="17"/>
      <c r="WKD196" s="17"/>
      <c r="WKE196" s="17"/>
      <c r="WKF196" s="17"/>
      <c r="WKG196" s="17"/>
      <c r="WKH196" s="17"/>
      <c r="WKI196" s="17"/>
      <c r="WKJ196" s="17"/>
      <c r="WKK196" s="17"/>
      <c r="WKL196" s="17"/>
      <c r="WKM196" s="17"/>
      <c r="WKN196" s="17"/>
      <c r="WKO196" s="17"/>
      <c r="WKP196" s="17"/>
      <c r="WKQ196" s="17"/>
      <c r="WKR196" s="17"/>
      <c r="WKS196" s="17"/>
      <c r="WKT196" s="17"/>
      <c r="WKU196" s="17"/>
      <c r="WKV196" s="17"/>
      <c r="WKW196" s="17"/>
      <c r="WKX196" s="17"/>
      <c r="WKY196" s="17"/>
      <c r="WKZ196" s="17"/>
      <c r="WLA196" s="17"/>
      <c r="WLB196" s="17"/>
      <c r="WLC196" s="17"/>
      <c r="WLD196" s="17"/>
      <c r="WLE196" s="17"/>
      <c r="WLF196" s="17"/>
      <c r="WLG196" s="17"/>
      <c r="WLH196" s="17"/>
      <c r="WLI196" s="17"/>
      <c r="WLJ196" s="17"/>
      <c r="WLK196" s="17"/>
      <c r="WLL196" s="17"/>
      <c r="WLM196" s="17"/>
      <c r="WLN196" s="17"/>
      <c r="WLO196" s="17"/>
      <c r="WLP196" s="17"/>
      <c r="WLQ196" s="17"/>
      <c r="WLR196" s="17"/>
      <c r="WLS196" s="17"/>
      <c r="WLT196" s="17"/>
      <c r="WLU196" s="17"/>
      <c r="WLV196" s="17"/>
      <c r="WLW196" s="17"/>
      <c r="WLX196" s="17"/>
      <c r="WLY196" s="17"/>
      <c r="WLZ196" s="17"/>
      <c r="WMA196" s="17"/>
      <c r="WMB196" s="17"/>
      <c r="WMC196" s="17"/>
      <c r="WMD196" s="17"/>
      <c r="WME196" s="17"/>
      <c r="WMF196" s="17"/>
      <c r="WMG196" s="17"/>
      <c r="WMH196" s="17"/>
      <c r="WMI196" s="17"/>
      <c r="WMJ196" s="17"/>
      <c r="WMK196" s="17"/>
      <c r="WML196" s="17"/>
      <c r="WMM196" s="17"/>
      <c r="WMN196" s="17"/>
      <c r="WMO196" s="17"/>
      <c r="WMP196" s="17"/>
      <c r="WMQ196" s="17"/>
      <c r="WMR196" s="17"/>
      <c r="WMS196" s="17"/>
      <c r="WMT196" s="17"/>
      <c r="WMU196" s="17"/>
      <c r="WMV196" s="17"/>
      <c r="WMW196" s="17"/>
      <c r="WMX196" s="17"/>
      <c r="WMY196" s="17"/>
      <c r="WMZ196" s="17"/>
      <c r="WNA196" s="17"/>
      <c r="WNB196" s="17"/>
      <c r="WNC196" s="17"/>
      <c r="WND196" s="17"/>
      <c r="WNE196" s="17"/>
      <c r="WNF196" s="17"/>
      <c r="WNG196" s="17"/>
      <c r="WNH196" s="17"/>
      <c r="WNI196" s="17"/>
      <c r="WNJ196" s="17"/>
      <c r="WNK196" s="17"/>
      <c r="WNL196" s="17"/>
      <c r="WNM196" s="17"/>
      <c r="WNN196" s="17"/>
      <c r="WNO196" s="17"/>
      <c r="WNP196" s="17"/>
      <c r="WNQ196" s="17"/>
      <c r="WNR196" s="17"/>
      <c r="WNS196" s="17"/>
      <c r="WNT196" s="17"/>
      <c r="WNU196" s="17"/>
      <c r="WNV196" s="17"/>
      <c r="WNW196" s="17"/>
      <c r="WNX196" s="17"/>
      <c r="WNY196" s="17"/>
      <c r="WNZ196" s="17"/>
      <c r="WOA196" s="17"/>
      <c r="WOB196" s="17"/>
      <c r="WOC196" s="17"/>
      <c r="WOD196" s="17"/>
      <c r="WOE196" s="17"/>
      <c r="WOF196" s="17"/>
      <c r="WOG196" s="17"/>
      <c r="WOH196" s="17"/>
      <c r="WOI196" s="17"/>
      <c r="WOJ196" s="17"/>
      <c r="WOK196" s="17"/>
      <c r="WOL196" s="17"/>
      <c r="WOM196" s="17"/>
      <c r="WON196" s="17"/>
      <c r="WOO196" s="17"/>
      <c r="WOP196" s="17"/>
      <c r="WOQ196" s="17"/>
      <c r="WOR196" s="17"/>
      <c r="WOS196" s="17"/>
      <c r="WOT196" s="17"/>
      <c r="WOU196" s="17"/>
      <c r="WOV196" s="17"/>
      <c r="WOW196" s="17"/>
      <c r="WOX196" s="17"/>
      <c r="WOY196" s="17"/>
      <c r="WOZ196" s="17"/>
      <c r="WPA196" s="17"/>
      <c r="WPB196" s="17"/>
      <c r="WPC196" s="17"/>
      <c r="WPD196" s="17"/>
      <c r="WPE196" s="17"/>
      <c r="WPF196" s="17"/>
      <c r="WPG196" s="17"/>
      <c r="WPH196" s="17"/>
      <c r="WPI196" s="17"/>
      <c r="WPJ196" s="17"/>
      <c r="WPK196" s="17"/>
      <c r="WPL196" s="17"/>
      <c r="WPM196" s="17"/>
      <c r="WPN196" s="17"/>
      <c r="WPO196" s="17"/>
      <c r="WPP196" s="17"/>
      <c r="WPQ196" s="17"/>
      <c r="WPR196" s="17"/>
      <c r="WPS196" s="17"/>
      <c r="WPT196" s="17"/>
      <c r="WPU196" s="17"/>
      <c r="WPV196" s="17"/>
      <c r="WPW196" s="17"/>
      <c r="WPX196" s="17"/>
      <c r="WPY196" s="17"/>
      <c r="WPZ196" s="17"/>
      <c r="WQA196" s="17"/>
      <c r="WQB196" s="17"/>
      <c r="WQC196" s="17"/>
      <c r="WQD196" s="17"/>
      <c r="WQE196" s="17"/>
      <c r="WQF196" s="17"/>
      <c r="WQG196" s="17"/>
      <c r="WQH196" s="17"/>
      <c r="WQI196" s="17"/>
      <c r="WQJ196" s="17"/>
      <c r="WQK196" s="17"/>
      <c r="WQL196" s="17"/>
      <c r="WQM196" s="17"/>
      <c r="WQN196" s="17"/>
      <c r="WQO196" s="17"/>
      <c r="WQP196" s="17"/>
      <c r="WQQ196" s="17"/>
      <c r="WQR196" s="17"/>
      <c r="WQS196" s="17"/>
      <c r="WQT196" s="17"/>
      <c r="WQU196" s="17"/>
      <c r="WQV196" s="17"/>
      <c r="WQW196" s="17"/>
      <c r="WQX196" s="17"/>
      <c r="WQY196" s="17"/>
      <c r="WQZ196" s="17"/>
      <c r="WRA196" s="17"/>
      <c r="WRB196" s="17"/>
      <c r="WRC196" s="17"/>
      <c r="WRD196" s="17"/>
      <c r="WRE196" s="17"/>
      <c r="WRF196" s="17"/>
      <c r="WRG196" s="17"/>
      <c r="WRH196" s="17"/>
      <c r="WRI196" s="17"/>
      <c r="WRJ196" s="17"/>
      <c r="WRK196" s="17"/>
      <c r="WRL196" s="17"/>
      <c r="WRM196" s="17"/>
      <c r="WRN196" s="17"/>
      <c r="WRO196" s="17"/>
      <c r="WRP196" s="17"/>
      <c r="WRQ196" s="17"/>
      <c r="WRR196" s="17"/>
      <c r="WRS196" s="17"/>
      <c r="WRT196" s="17"/>
      <c r="WRU196" s="17"/>
      <c r="WRV196" s="17"/>
      <c r="WRW196" s="17"/>
      <c r="WRX196" s="17"/>
      <c r="WRY196" s="17"/>
      <c r="WRZ196" s="17"/>
      <c r="WSA196" s="17"/>
      <c r="WSB196" s="17"/>
      <c r="WSC196" s="17"/>
      <c r="WSD196" s="17"/>
      <c r="WSE196" s="17"/>
      <c r="WSF196" s="17"/>
      <c r="WSG196" s="17"/>
      <c r="WSH196" s="17"/>
      <c r="WSI196" s="17"/>
      <c r="WSJ196" s="17"/>
      <c r="WSK196" s="17"/>
      <c r="WSL196" s="17"/>
      <c r="WSM196" s="17"/>
      <c r="WSN196" s="17"/>
      <c r="WSO196" s="17"/>
      <c r="WSP196" s="17"/>
      <c r="WSQ196" s="17"/>
      <c r="WSR196" s="17"/>
      <c r="WSS196" s="17"/>
      <c r="WST196" s="17"/>
      <c r="WSU196" s="17"/>
      <c r="WSV196" s="17"/>
      <c r="WSW196" s="17"/>
      <c r="WSX196" s="17"/>
      <c r="WSY196" s="17"/>
      <c r="WSZ196" s="17"/>
      <c r="WTA196" s="17"/>
      <c r="WTB196" s="17"/>
      <c r="WTC196" s="17"/>
      <c r="WTD196" s="17"/>
      <c r="WTE196" s="17"/>
      <c r="WTF196" s="17"/>
      <c r="WTG196" s="17"/>
      <c r="WTH196" s="17"/>
      <c r="WTI196" s="17"/>
      <c r="WTJ196" s="17"/>
      <c r="WTK196" s="17"/>
      <c r="WTL196" s="17"/>
      <c r="WTM196" s="17"/>
      <c r="WTN196" s="17"/>
      <c r="WTO196" s="17"/>
      <c r="WTP196" s="17"/>
      <c r="WTQ196" s="17"/>
      <c r="WTR196" s="17"/>
      <c r="WTS196" s="17"/>
      <c r="WTT196" s="17"/>
      <c r="WTU196" s="17"/>
      <c r="WTV196" s="17"/>
      <c r="WTW196" s="17"/>
      <c r="WTX196" s="17"/>
      <c r="WTY196" s="17"/>
      <c r="WTZ196" s="17"/>
      <c r="WUA196" s="17"/>
      <c r="WUB196" s="17"/>
      <c r="WUC196" s="17"/>
      <c r="WUD196" s="17"/>
      <c r="WUE196" s="17"/>
      <c r="WUF196" s="17"/>
      <c r="WUG196" s="17"/>
      <c r="WUH196" s="17"/>
      <c r="WUI196" s="17"/>
      <c r="WUJ196" s="17"/>
      <c r="WUK196" s="17"/>
      <c r="WUL196" s="17"/>
      <c r="WUM196" s="17"/>
      <c r="WUN196" s="17"/>
      <c r="WUO196" s="17"/>
      <c r="WUP196" s="17"/>
      <c r="WUQ196" s="17"/>
      <c r="WUR196" s="17"/>
      <c r="WUS196" s="17"/>
      <c r="WUT196" s="17"/>
      <c r="WUU196" s="17"/>
      <c r="WUV196" s="17"/>
      <c r="WUW196" s="17"/>
      <c r="WUX196" s="17"/>
      <c r="WUY196" s="17"/>
      <c r="WUZ196" s="17"/>
      <c r="WVA196" s="17"/>
      <c r="WVB196" s="17"/>
      <c r="WVC196" s="17"/>
      <c r="WVD196" s="17"/>
      <c r="WVE196" s="17"/>
      <c r="WVF196" s="17"/>
      <c r="WVG196" s="17"/>
      <c r="WVH196" s="17"/>
      <c r="WVI196" s="17"/>
      <c r="WVJ196" s="17"/>
      <c r="WVK196" s="17"/>
      <c r="WVL196" s="17"/>
      <c r="WVM196" s="17"/>
      <c r="WVN196" s="17"/>
      <c r="WVO196" s="17"/>
      <c r="WVP196" s="17"/>
      <c r="WVQ196" s="17"/>
      <c r="WVR196" s="17"/>
      <c r="WVS196" s="17"/>
      <c r="WVT196" s="17"/>
      <c r="WVU196" s="17"/>
      <c r="WVV196" s="17"/>
      <c r="WVW196" s="17"/>
      <c r="WVX196" s="17"/>
      <c r="WVY196" s="17"/>
      <c r="WVZ196" s="17"/>
      <c r="WWA196" s="17"/>
      <c r="WWB196" s="17"/>
      <c r="WWC196" s="17"/>
      <c r="WWD196" s="17"/>
      <c r="WWE196" s="17"/>
      <c r="WWF196" s="17"/>
      <c r="WWG196" s="17"/>
      <c r="WWH196" s="17"/>
      <c r="WWI196" s="17"/>
      <c r="WWJ196" s="17"/>
      <c r="WWK196" s="17"/>
      <c r="WWL196" s="17"/>
      <c r="WWM196" s="17"/>
      <c r="WWN196" s="17"/>
      <c r="WWO196" s="17"/>
      <c r="WWP196" s="17"/>
      <c r="WWQ196" s="17"/>
      <c r="WWR196" s="17"/>
      <c r="WWS196" s="17"/>
      <c r="WWT196" s="17"/>
      <c r="WWU196" s="17"/>
      <c r="WWV196" s="17"/>
      <c r="WWW196" s="17"/>
      <c r="WWX196" s="17"/>
      <c r="WWY196" s="17"/>
      <c r="WWZ196" s="17"/>
      <c r="WXA196" s="17"/>
      <c r="WXB196" s="17"/>
      <c r="WXC196" s="17"/>
      <c r="WXD196" s="17"/>
      <c r="WXE196" s="17"/>
      <c r="WXF196" s="17"/>
      <c r="WXG196" s="17"/>
      <c r="WXH196" s="17"/>
      <c r="WXI196" s="17"/>
      <c r="WXJ196" s="17"/>
      <c r="WXK196" s="17"/>
      <c r="WXL196" s="17"/>
      <c r="WXM196" s="17"/>
      <c r="WXN196" s="17"/>
      <c r="WXO196" s="17"/>
      <c r="WXP196" s="17"/>
      <c r="WXQ196" s="17"/>
      <c r="WXR196" s="17"/>
      <c r="WXS196" s="17"/>
      <c r="WXT196" s="17"/>
      <c r="WXU196" s="17"/>
      <c r="WXV196" s="17"/>
      <c r="WXW196" s="17"/>
      <c r="WXX196" s="17"/>
      <c r="WXY196" s="17"/>
      <c r="WXZ196" s="17"/>
      <c r="WYA196" s="17"/>
      <c r="WYB196" s="17"/>
      <c r="WYC196" s="17"/>
      <c r="WYD196" s="17"/>
      <c r="WYE196" s="17"/>
      <c r="WYF196" s="17"/>
      <c r="WYG196" s="17"/>
      <c r="WYH196" s="17"/>
      <c r="WYI196" s="17"/>
      <c r="WYJ196" s="17"/>
      <c r="WYK196" s="17"/>
      <c r="WYL196" s="17"/>
      <c r="WYM196" s="17"/>
      <c r="WYN196" s="17"/>
      <c r="WYO196" s="17"/>
      <c r="WYP196" s="17"/>
      <c r="WYQ196" s="17"/>
      <c r="WYR196" s="17"/>
      <c r="WYS196" s="17"/>
      <c r="WYT196" s="17"/>
      <c r="WYU196" s="17"/>
      <c r="WYV196" s="17"/>
      <c r="WYW196" s="17"/>
      <c r="WYX196" s="17"/>
      <c r="WYY196" s="17"/>
      <c r="WYZ196" s="17"/>
      <c r="WZA196" s="17"/>
      <c r="WZB196" s="17"/>
      <c r="WZC196" s="17"/>
      <c r="WZD196" s="17"/>
      <c r="WZE196" s="17"/>
      <c r="WZF196" s="17"/>
      <c r="WZG196" s="17"/>
      <c r="WZH196" s="17"/>
      <c r="WZI196" s="17"/>
      <c r="WZJ196" s="17"/>
      <c r="WZK196" s="17"/>
      <c r="WZL196" s="17"/>
      <c r="WZM196" s="17"/>
      <c r="WZN196" s="17"/>
      <c r="WZO196" s="17"/>
      <c r="WZP196" s="17"/>
      <c r="WZQ196" s="17"/>
      <c r="WZR196" s="17"/>
      <c r="WZS196" s="17"/>
      <c r="WZT196" s="17"/>
      <c r="WZU196" s="17"/>
      <c r="WZV196" s="17"/>
      <c r="WZW196" s="17"/>
      <c r="WZX196" s="17"/>
      <c r="WZY196" s="17"/>
      <c r="WZZ196" s="17"/>
      <c r="XAA196" s="17"/>
      <c r="XAB196" s="17"/>
      <c r="XAC196" s="17"/>
      <c r="XAD196" s="17"/>
      <c r="XAE196" s="17"/>
      <c r="XAF196" s="17"/>
      <c r="XAG196" s="17"/>
      <c r="XAH196" s="17"/>
      <c r="XAI196" s="17"/>
      <c r="XAJ196" s="17"/>
      <c r="XAK196" s="17"/>
      <c r="XAL196" s="17"/>
      <c r="XAM196" s="17"/>
      <c r="XAN196" s="17"/>
      <c r="XAO196" s="17"/>
      <c r="XAP196" s="17"/>
      <c r="XAQ196" s="17"/>
      <c r="XAR196" s="17"/>
      <c r="XAS196" s="17"/>
      <c r="XAT196" s="17"/>
      <c r="XAU196" s="17"/>
      <c r="XAV196" s="17"/>
      <c r="XAW196" s="17"/>
      <c r="XAX196" s="17"/>
      <c r="XAY196" s="17"/>
      <c r="XAZ196" s="17"/>
      <c r="XBA196" s="17"/>
      <c r="XBB196" s="17"/>
      <c r="XBC196" s="17"/>
      <c r="XBD196" s="17"/>
      <c r="XBE196" s="17"/>
      <c r="XBF196" s="17"/>
      <c r="XBG196" s="17"/>
      <c r="XBH196" s="17"/>
      <c r="XBI196" s="17"/>
      <c r="XBJ196" s="17"/>
      <c r="XBK196" s="17"/>
      <c r="XBL196" s="17"/>
      <c r="XBM196" s="17"/>
      <c r="XBN196" s="17"/>
      <c r="XBO196" s="17"/>
      <c r="XBP196" s="17"/>
      <c r="XBQ196" s="17"/>
      <c r="XBR196" s="17"/>
      <c r="XBS196" s="17"/>
      <c r="XBT196" s="17"/>
      <c r="XBU196" s="17"/>
      <c r="XBV196" s="17"/>
      <c r="XBW196" s="17"/>
      <c r="XBX196" s="17"/>
      <c r="XBY196" s="17"/>
      <c r="XBZ196" s="17"/>
      <c r="XCA196" s="17"/>
      <c r="XCB196" s="17"/>
      <c r="XCC196" s="17"/>
      <c r="XCD196" s="17"/>
      <c r="XCE196" s="17"/>
      <c r="XCF196" s="17"/>
      <c r="XCG196" s="17"/>
      <c r="XCH196" s="17"/>
      <c r="XCI196" s="17"/>
      <c r="XCJ196" s="17"/>
      <c r="XCK196" s="17"/>
      <c r="XCL196" s="17"/>
      <c r="XCM196" s="17"/>
      <c r="XCN196" s="17"/>
      <c r="XCO196" s="17"/>
      <c r="XCP196" s="17"/>
      <c r="XCQ196" s="17"/>
      <c r="XCR196" s="17"/>
      <c r="XCS196" s="17"/>
      <c r="XCT196" s="17"/>
      <c r="XCU196" s="17"/>
      <c r="XCV196" s="17"/>
      <c r="XCW196" s="17"/>
      <c r="XCX196" s="17"/>
      <c r="XCY196" s="17"/>
      <c r="XCZ196" s="17"/>
      <c r="XDA196" s="17"/>
      <c r="XDB196" s="17"/>
      <c r="XDC196" s="17"/>
      <c r="XDD196" s="17"/>
      <c r="XDE196" s="17"/>
      <c r="XDF196" s="17"/>
      <c r="XDG196" s="17"/>
      <c r="XDH196" s="17"/>
      <c r="XDI196" s="17"/>
      <c r="XDJ196" s="17"/>
      <c r="XDK196" s="17"/>
      <c r="XDL196" s="17"/>
      <c r="XDM196" s="17"/>
      <c r="XDN196" s="17"/>
      <c r="XDO196" s="17"/>
      <c r="XDP196" s="17"/>
      <c r="XDQ196" s="17"/>
      <c r="XDR196" s="17"/>
      <c r="XDS196" s="17"/>
      <c r="XDT196" s="17"/>
      <c r="XDU196" s="17"/>
      <c r="XDV196" s="17"/>
      <c r="XDW196" s="17"/>
      <c r="XDX196" s="17"/>
      <c r="XDY196" s="17"/>
    </row>
    <row r="197" spans="1:16353" s="97" customFormat="1" ht="14.1" customHeight="1" outlineLevel="1" x14ac:dyDescent="0.2">
      <c r="A197" s="73"/>
      <c r="B197" s="73"/>
      <c r="C197" s="72"/>
      <c r="D197" s="80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5"/>
      <c r="P197" s="15"/>
      <c r="Q197" s="15"/>
      <c r="R197" s="15"/>
      <c r="S197" s="15"/>
      <c r="T197" s="81"/>
      <c r="U197" s="72"/>
      <c r="V197" s="124"/>
      <c r="W197" s="11">
        <f t="shared" si="31"/>
        <v>0</v>
      </c>
      <c r="X197" s="13">
        <f t="shared" si="32"/>
        <v>1</v>
      </c>
      <c r="Y197" s="13">
        <f t="shared" si="33"/>
        <v>0</v>
      </c>
      <c r="Z197" s="13">
        <f t="shared" si="34"/>
        <v>0</v>
      </c>
      <c r="AA197" s="13">
        <f t="shared" si="35"/>
        <v>0</v>
      </c>
      <c r="AB197" s="13">
        <f t="shared" si="36"/>
        <v>0</v>
      </c>
      <c r="AC197" s="13">
        <f t="shared" si="37"/>
        <v>0</v>
      </c>
      <c r="AD197" s="13">
        <f t="shared" si="38"/>
        <v>0</v>
      </c>
      <c r="AE197" s="13">
        <f t="shared" si="39"/>
        <v>0</v>
      </c>
      <c r="AF197" s="11" t="s">
        <v>1115</v>
      </c>
    </row>
    <row r="198" spans="1:16353" s="15" customFormat="1" ht="14.1" customHeight="1" outlineLevel="1" x14ac:dyDescent="0.2">
      <c r="A198" s="73"/>
      <c r="B198" s="73"/>
      <c r="C198" s="72"/>
      <c r="D198" s="80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Q198" s="14"/>
      <c r="R198" s="14"/>
      <c r="T198" s="81"/>
      <c r="U198" s="72"/>
      <c r="V198" s="124"/>
      <c r="W198" s="11">
        <f t="shared" si="31"/>
        <v>0</v>
      </c>
      <c r="X198" s="13">
        <f t="shared" si="32"/>
        <v>1</v>
      </c>
      <c r="Y198" s="13">
        <f t="shared" si="33"/>
        <v>0</v>
      </c>
      <c r="Z198" s="13">
        <f t="shared" si="34"/>
        <v>0</v>
      </c>
      <c r="AA198" s="13">
        <f t="shared" si="35"/>
        <v>0</v>
      </c>
      <c r="AB198" s="13">
        <f t="shared" si="36"/>
        <v>0</v>
      </c>
      <c r="AC198" s="13">
        <f t="shared" si="37"/>
        <v>0</v>
      </c>
      <c r="AD198" s="13">
        <f t="shared" si="38"/>
        <v>0</v>
      </c>
      <c r="AE198" s="13">
        <f t="shared" si="39"/>
        <v>0</v>
      </c>
      <c r="AF198" s="11" t="s">
        <v>1115</v>
      </c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  <c r="CO198" s="24"/>
      <c r="CP198" s="24"/>
      <c r="CQ198" s="24"/>
      <c r="CR198" s="24"/>
      <c r="CS198" s="24"/>
      <c r="CT198" s="24"/>
      <c r="CU198" s="24"/>
      <c r="CV198" s="24"/>
      <c r="CW198" s="24"/>
      <c r="CX198" s="24"/>
      <c r="CY198" s="24"/>
      <c r="CZ198" s="24"/>
      <c r="DA198" s="24"/>
      <c r="DB198" s="24"/>
      <c r="DC198" s="24"/>
      <c r="DD198" s="24"/>
      <c r="DE198" s="24"/>
      <c r="DF198" s="24"/>
      <c r="DG198" s="24"/>
      <c r="DH198" s="24"/>
      <c r="DI198" s="24"/>
      <c r="DJ198" s="24"/>
      <c r="DK198" s="24"/>
      <c r="DL198" s="24"/>
      <c r="DM198" s="24"/>
      <c r="DN198" s="24"/>
      <c r="DO198" s="24"/>
      <c r="DP198" s="24"/>
      <c r="DQ198" s="24"/>
      <c r="DR198" s="24"/>
      <c r="DS198" s="24"/>
      <c r="DT198" s="24"/>
      <c r="DU198" s="24"/>
      <c r="DV198" s="24"/>
      <c r="DW198" s="24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  <c r="HK198" s="24"/>
      <c r="HL198" s="24"/>
      <c r="HM198" s="24"/>
      <c r="HN198" s="24"/>
      <c r="HO198" s="24"/>
      <c r="HP198" s="24"/>
      <c r="HQ198" s="24"/>
      <c r="HR198" s="24"/>
      <c r="HS198" s="24"/>
      <c r="HT198" s="24"/>
      <c r="HU198" s="24"/>
      <c r="HV198" s="24"/>
      <c r="HW198" s="24"/>
      <c r="HX198" s="24"/>
      <c r="HY198" s="24"/>
      <c r="HZ198" s="24"/>
      <c r="IA198" s="24"/>
      <c r="IB198" s="24"/>
      <c r="IC198" s="24"/>
      <c r="ID198" s="24"/>
      <c r="IE198" s="24"/>
      <c r="IF198" s="24"/>
      <c r="IG198" s="24"/>
      <c r="IH198" s="24"/>
      <c r="II198" s="24"/>
      <c r="IJ198" s="24"/>
      <c r="IK198" s="24"/>
      <c r="IL198" s="24"/>
      <c r="IM198" s="24"/>
      <c r="IN198" s="24"/>
      <c r="IO198" s="24"/>
      <c r="IP198" s="24"/>
      <c r="IQ198" s="24"/>
      <c r="IR198" s="24"/>
      <c r="IS198" s="24"/>
      <c r="IT198" s="24"/>
      <c r="IU198" s="24"/>
      <c r="IV198" s="24"/>
      <c r="IW198" s="24"/>
      <c r="IX198" s="24"/>
      <c r="IY198" s="24"/>
      <c r="IZ198" s="24"/>
      <c r="JA198" s="24"/>
      <c r="JB198" s="24"/>
      <c r="JC198" s="24"/>
      <c r="JD198" s="24"/>
      <c r="JE198" s="24"/>
      <c r="JF198" s="24"/>
      <c r="JG198" s="24"/>
      <c r="JH198" s="24"/>
      <c r="JI198" s="24"/>
      <c r="JJ198" s="24"/>
      <c r="JK198" s="24"/>
      <c r="JL198" s="24"/>
      <c r="JM198" s="24"/>
      <c r="JN198" s="24"/>
      <c r="JO198" s="24"/>
      <c r="JP198" s="24"/>
      <c r="JQ198" s="24"/>
      <c r="JR198" s="24"/>
      <c r="JS198" s="24"/>
      <c r="JT198" s="24"/>
      <c r="JU198" s="24"/>
      <c r="JV198" s="24"/>
      <c r="JW198" s="24"/>
      <c r="JX198" s="24"/>
      <c r="JY198" s="24"/>
      <c r="JZ198" s="24"/>
      <c r="KA198" s="24"/>
      <c r="KB198" s="24"/>
      <c r="KC198" s="24"/>
      <c r="KD198" s="24"/>
      <c r="KE198" s="24"/>
      <c r="KF198" s="24"/>
      <c r="KG198" s="24"/>
      <c r="KH198" s="24"/>
      <c r="KI198" s="24"/>
      <c r="KJ198" s="24"/>
      <c r="KK198" s="24"/>
      <c r="KL198" s="24"/>
      <c r="KM198" s="24"/>
      <c r="KN198" s="24"/>
      <c r="KO198" s="24"/>
      <c r="KP198" s="24"/>
      <c r="KQ198" s="24"/>
      <c r="KR198" s="24"/>
      <c r="KS198" s="24"/>
      <c r="KT198" s="24"/>
      <c r="KU198" s="24"/>
      <c r="KV198" s="24"/>
      <c r="KW198" s="24"/>
      <c r="KX198" s="24"/>
      <c r="KY198" s="24"/>
      <c r="KZ198" s="24"/>
      <c r="LA198" s="24"/>
      <c r="LB198" s="24"/>
      <c r="LC198" s="24"/>
      <c r="LD198" s="24"/>
      <c r="LE198" s="24"/>
      <c r="LF198" s="24"/>
      <c r="LG198" s="24"/>
      <c r="LH198" s="24"/>
      <c r="LI198" s="24"/>
      <c r="LJ198" s="24"/>
      <c r="LK198" s="24"/>
      <c r="LL198" s="24"/>
      <c r="LM198" s="24"/>
      <c r="LN198" s="24"/>
      <c r="LO198" s="24"/>
      <c r="LP198" s="24"/>
      <c r="LQ198" s="24"/>
      <c r="LR198" s="24"/>
      <c r="LS198" s="24"/>
      <c r="LT198" s="24"/>
      <c r="LU198" s="24"/>
      <c r="LV198" s="24"/>
      <c r="LW198" s="24"/>
      <c r="LX198" s="24"/>
      <c r="LY198" s="24"/>
      <c r="LZ198" s="24"/>
      <c r="MA198" s="24"/>
      <c r="MB198" s="24"/>
      <c r="MC198" s="24"/>
      <c r="MD198" s="24"/>
      <c r="ME198" s="24"/>
      <c r="MF198" s="24"/>
      <c r="MG198" s="24"/>
      <c r="MH198" s="24"/>
      <c r="MI198" s="24"/>
      <c r="MJ198" s="24"/>
      <c r="MK198" s="24"/>
      <c r="ML198" s="24"/>
      <c r="MM198" s="24"/>
      <c r="MN198" s="24"/>
      <c r="MO198" s="24"/>
      <c r="MP198" s="24"/>
      <c r="MQ198" s="24"/>
      <c r="MR198" s="24"/>
      <c r="MS198" s="24"/>
      <c r="MT198" s="24"/>
      <c r="MU198" s="24"/>
      <c r="MV198" s="24"/>
      <c r="MW198" s="24"/>
      <c r="MX198" s="24"/>
      <c r="MY198" s="24"/>
      <c r="MZ198" s="24"/>
      <c r="NA198" s="24"/>
      <c r="NB198" s="24"/>
      <c r="NC198" s="24"/>
      <c r="ND198" s="24"/>
      <c r="NE198" s="24"/>
      <c r="NF198" s="24"/>
      <c r="NG198" s="24"/>
      <c r="NH198" s="24"/>
      <c r="NI198" s="24"/>
      <c r="NJ198" s="24"/>
      <c r="NK198" s="24"/>
      <c r="NL198" s="24"/>
      <c r="NM198" s="24"/>
      <c r="NN198" s="24"/>
      <c r="NO198" s="24"/>
      <c r="NP198" s="24"/>
      <c r="NQ198" s="24"/>
      <c r="NR198" s="24"/>
      <c r="NS198" s="24"/>
      <c r="NT198" s="24"/>
      <c r="NU198" s="24"/>
      <c r="NV198" s="24"/>
      <c r="NW198" s="24"/>
      <c r="NX198" s="24"/>
      <c r="NY198" s="24"/>
      <c r="NZ198" s="24"/>
      <c r="OA198" s="24"/>
      <c r="OB198" s="24"/>
      <c r="OC198" s="24"/>
      <c r="OD198" s="24"/>
      <c r="OE198" s="24"/>
      <c r="OF198" s="24"/>
      <c r="OG198" s="24"/>
      <c r="OH198" s="24"/>
      <c r="OI198" s="24"/>
      <c r="OJ198" s="24"/>
      <c r="OK198" s="24"/>
      <c r="OL198" s="24"/>
      <c r="OM198" s="24"/>
      <c r="ON198" s="24"/>
      <c r="OO198" s="24"/>
      <c r="OP198" s="24"/>
      <c r="OQ198" s="24"/>
      <c r="OR198" s="24"/>
      <c r="OS198" s="24"/>
      <c r="OT198" s="24"/>
      <c r="OU198" s="24"/>
      <c r="OV198" s="24"/>
      <c r="OW198" s="24"/>
      <c r="OX198" s="24"/>
      <c r="OY198" s="24"/>
      <c r="OZ198" s="24"/>
      <c r="PA198" s="24"/>
      <c r="PB198" s="24"/>
      <c r="PC198" s="24"/>
      <c r="PD198" s="24"/>
      <c r="PE198" s="24"/>
      <c r="PF198" s="24"/>
      <c r="PG198" s="24"/>
      <c r="PH198" s="24"/>
      <c r="PI198" s="24"/>
      <c r="PJ198" s="24"/>
      <c r="PK198" s="24"/>
      <c r="PL198" s="24"/>
      <c r="PM198" s="24"/>
      <c r="PN198" s="24"/>
      <c r="PO198" s="24"/>
      <c r="PP198" s="24"/>
      <c r="PQ198" s="24"/>
      <c r="PR198" s="24"/>
      <c r="PS198" s="24"/>
      <c r="PT198" s="24"/>
      <c r="PU198" s="24"/>
      <c r="PV198" s="24"/>
      <c r="PW198" s="24"/>
      <c r="PX198" s="24"/>
      <c r="PY198" s="24"/>
      <c r="PZ198" s="24"/>
      <c r="QA198" s="24"/>
      <c r="QB198" s="24"/>
      <c r="QC198" s="24"/>
      <c r="QD198" s="24"/>
      <c r="QE198" s="24"/>
      <c r="QF198" s="24"/>
      <c r="QG198" s="24"/>
      <c r="QH198" s="24"/>
      <c r="QI198" s="24"/>
      <c r="QJ198" s="24"/>
      <c r="QK198" s="24"/>
      <c r="QL198" s="24"/>
      <c r="QM198" s="24"/>
      <c r="QN198" s="24"/>
      <c r="QO198" s="24"/>
      <c r="QP198" s="24"/>
      <c r="QQ198" s="24"/>
      <c r="QR198" s="24"/>
      <c r="QS198" s="24"/>
      <c r="QT198" s="24"/>
      <c r="QU198" s="24"/>
      <c r="QV198" s="24"/>
      <c r="QW198" s="24"/>
      <c r="QX198" s="24"/>
      <c r="QY198" s="24"/>
      <c r="QZ198" s="24"/>
      <c r="RA198" s="24"/>
      <c r="RB198" s="24"/>
      <c r="RC198" s="24"/>
      <c r="RD198" s="24"/>
      <c r="RE198" s="24"/>
      <c r="RF198" s="24"/>
      <c r="RG198" s="24"/>
      <c r="RH198" s="24"/>
      <c r="RI198" s="24"/>
      <c r="RJ198" s="24"/>
      <c r="RK198" s="24"/>
      <c r="RL198" s="24"/>
      <c r="RM198" s="24"/>
      <c r="RN198" s="24"/>
      <c r="RO198" s="24"/>
      <c r="RP198" s="24"/>
      <c r="RQ198" s="24"/>
      <c r="RR198" s="24"/>
      <c r="RS198" s="24"/>
      <c r="RT198" s="24"/>
      <c r="RU198" s="24"/>
      <c r="RV198" s="24"/>
      <c r="RW198" s="24"/>
      <c r="RX198" s="24"/>
      <c r="RY198" s="24"/>
      <c r="RZ198" s="24"/>
      <c r="SA198" s="24"/>
      <c r="SB198" s="24"/>
      <c r="SC198" s="24"/>
      <c r="SD198" s="24"/>
      <c r="SE198" s="24"/>
      <c r="SF198" s="24"/>
      <c r="SG198" s="24"/>
      <c r="SH198" s="24"/>
      <c r="SI198" s="24"/>
      <c r="SJ198" s="24"/>
      <c r="SK198" s="24"/>
      <c r="SL198" s="24"/>
      <c r="SM198" s="24"/>
      <c r="SN198" s="24"/>
      <c r="SO198" s="24"/>
      <c r="SP198" s="24"/>
      <c r="SQ198" s="24"/>
      <c r="SR198" s="24"/>
      <c r="SS198" s="24"/>
      <c r="ST198" s="24"/>
      <c r="SU198" s="24"/>
      <c r="SV198" s="24"/>
      <c r="SW198" s="24"/>
      <c r="SX198" s="24"/>
      <c r="SY198" s="24"/>
      <c r="SZ198" s="24"/>
      <c r="TA198" s="24"/>
      <c r="TB198" s="24"/>
      <c r="TC198" s="24"/>
      <c r="TD198" s="24"/>
      <c r="TE198" s="24"/>
      <c r="TF198" s="24"/>
      <c r="TG198" s="24"/>
      <c r="TH198" s="24"/>
      <c r="TI198" s="24"/>
      <c r="TJ198" s="24"/>
      <c r="TK198" s="24"/>
      <c r="TL198" s="24"/>
      <c r="TM198" s="24"/>
      <c r="TN198" s="24"/>
      <c r="TO198" s="24"/>
      <c r="TP198" s="24"/>
      <c r="TQ198" s="24"/>
      <c r="TR198" s="24"/>
      <c r="TS198" s="24"/>
      <c r="TT198" s="24"/>
      <c r="TU198" s="24"/>
      <c r="TV198" s="24"/>
      <c r="TW198" s="24"/>
      <c r="TX198" s="24"/>
      <c r="TY198" s="24"/>
      <c r="TZ198" s="24"/>
      <c r="UA198" s="24"/>
      <c r="UB198" s="24"/>
      <c r="UC198" s="24"/>
      <c r="UD198" s="24"/>
      <c r="UE198" s="24"/>
      <c r="UF198" s="24"/>
      <c r="UG198" s="24"/>
      <c r="UH198" s="24"/>
      <c r="UI198" s="24"/>
      <c r="UJ198" s="24"/>
      <c r="UK198" s="24"/>
      <c r="UL198" s="24"/>
      <c r="UM198" s="24"/>
      <c r="UN198" s="24"/>
      <c r="UO198" s="24"/>
      <c r="UP198" s="24"/>
      <c r="UQ198" s="24"/>
      <c r="UR198" s="24"/>
      <c r="US198" s="24"/>
      <c r="UT198" s="24"/>
      <c r="UU198" s="24"/>
      <c r="UV198" s="24"/>
      <c r="UW198" s="24"/>
      <c r="UX198" s="24"/>
      <c r="UY198" s="24"/>
      <c r="UZ198" s="24"/>
      <c r="VA198" s="24"/>
      <c r="VB198" s="24"/>
      <c r="VC198" s="24"/>
      <c r="VD198" s="24"/>
      <c r="VE198" s="24"/>
      <c r="VF198" s="24"/>
      <c r="VG198" s="24"/>
      <c r="VH198" s="24"/>
      <c r="VI198" s="24"/>
      <c r="VJ198" s="24"/>
      <c r="VK198" s="24"/>
      <c r="VL198" s="24"/>
      <c r="VM198" s="24"/>
      <c r="VN198" s="24"/>
      <c r="VO198" s="24"/>
      <c r="VP198" s="24"/>
      <c r="VQ198" s="24"/>
      <c r="VR198" s="24"/>
      <c r="VS198" s="24"/>
      <c r="VT198" s="24"/>
      <c r="VU198" s="24"/>
      <c r="VV198" s="24"/>
      <c r="VW198" s="24"/>
      <c r="VX198" s="24"/>
      <c r="VY198" s="24"/>
      <c r="VZ198" s="24"/>
      <c r="WA198" s="24"/>
      <c r="WB198" s="24"/>
      <c r="WC198" s="24"/>
      <c r="WD198" s="24"/>
      <c r="WE198" s="24"/>
      <c r="WF198" s="24"/>
      <c r="WG198" s="24"/>
      <c r="WH198" s="24"/>
      <c r="WI198" s="24"/>
      <c r="WJ198" s="24"/>
      <c r="WK198" s="24"/>
      <c r="WL198" s="24"/>
      <c r="WM198" s="24"/>
      <c r="WN198" s="24"/>
      <c r="WO198" s="24"/>
      <c r="WP198" s="24"/>
      <c r="WQ198" s="24"/>
      <c r="WR198" s="24"/>
      <c r="WS198" s="24"/>
      <c r="WT198" s="24"/>
      <c r="WU198" s="24"/>
      <c r="WV198" s="24"/>
      <c r="WW198" s="24"/>
      <c r="WX198" s="24"/>
      <c r="WY198" s="24"/>
      <c r="WZ198" s="24"/>
      <c r="XA198" s="24"/>
      <c r="XB198" s="24"/>
      <c r="XC198" s="24"/>
      <c r="XD198" s="24"/>
      <c r="XE198" s="24"/>
      <c r="XF198" s="24"/>
      <c r="XG198" s="24"/>
      <c r="XH198" s="24"/>
      <c r="XI198" s="24"/>
      <c r="XJ198" s="24"/>
      <c r="XK198" s="24"/>
      <c r="XL198" s="24"/>
      <c r="XM198" s="24"/>
      <c r="XN198" s="24"/>
      <c r="XO198" s="24"/>
      <c r="XP198" s="24"/>
      <c r="XQ198" s="24"/>
      <c r="XR198" s="24"/>
      <c r="XS198" s="24"/>
      <c r="XT198" s="24"/>
      <c r="XU198" s="24"/>
      <c r="XV198" s="24"/>
      <c r="XW198" s="24"/>
      <c r="XX198" s="24"/>
      <c r="XY198" s="24"/>
      <c r="XZ198" s="24"/>
      <c r="YA198" s="24"/>
      <c r="YB198" s="24"/>
      <c r="YC198" s="24"/>
      <c r="YD198" s="24"/>
      <c r="YE198" s="24"/>
      <c r="YF198" s="24"/>
      <c r="YG198" s="24"/>
      <c r="YH198" s="24"/>
      <c r="YI198" s="24"/>
      <c r="YJ198" s="24"/>
      <c r="YK198" s="24"/>
      <c r="YL198" s="24"/>
      <c r="YM198" s="24"/>
      <c r="YN198" s="24"/>
      <c r="YO198" s="24"/>
      <c r="YP198" s="24"/>
      <c r="YQ198" s="24"/>
      <c r="YR198" s="24"/>
      <c r="YS198" s="24"/>
      <c r="YT198" s="24"/>
      <c r="YU198" s="24"/>
      <c r="YV198" s="24"/>
      <c r="YW198" s="24"/>
      <c r="YX198" s="24"/>
      <c r="YY198" s="24"/>
      <c r="YZ198" s="24"/>
      <c r="ZA198" s="24"/>
      <c r="ZB198" s="24"/>
      <c r="ZC198" s="24"/>
      <c r="ZD198" s="24"/>
      <c r="ZE198" s="24"/>
      <c r="ZF198" s="24"/>
      <c r="ZG198" s="24"/>
      <c r="ZH198" s="24"/>
      <c r="ZI198" s="24"/>
      <c r="ZJ198" s="24"/>
      <c r="ZK198" s="24"/>
      <c r="ZL198" s="24"/>
      <c r="ZM198" s="24"/>
      <c r="ZN198" s="24"/>
      <c r="ZO198" s="24"/>
      <c r="ZP198" s="24"/>
      <c r="ZQ198" s="24"/>
      <c r="ZR198" s="24"/>
      <c r="ZS198" s="24"/>
      <c r="ZT198" s="24"/>
      <c r="ZU198" s="24"/>
      <c r="ZV198" s="24"/>
      <c r="ZW198" s="24"/>
      <c r="ZX198" s="24"/>
      <c r="ZY198" s="24"/>
      <c r="ZZ198" s="24"/>
      <c r="AAA198" s="24"/>
      <c r="AAB198" s="24"/>
      <c r="AAC198" s="24"/>
      <c r="AAD198" s="24"/>
      <c r="AAE198" s="24"/>
      <c r="AAF198" s="24"/>
      <c r="AAG198" s="24"/>
      <c r="AAH198" s="24"/>
      <c r="AAI198" s="24"/>
      <c r="AAJ198" s="24"/>
      <c r="AAK198" s="24"/>
      <c r="AAL198" s="24"/>
      <c r="AAM198" s="24"/>
      <c r="AAN198" s="24"/>
      <c r="AAO198" s="24"/>
      <c r="AAP198" s="24"/>
      <c r="AAQ198" s="24"/>
      <c r="AAR198" s="24"/>
      <c r="AAS198" s="24"/>
      <c r="AAT198" s="24"/>
      <c r="AAU198" s="24"/>
      <c r="AAV198" s="24"/>
      <c r="AAW198" s="24"/>
      <c r="AAX198" s="24"/>
      <c r="AAY198" s="24"/>
      <c r="AAZ198" s="24"/>
      <c r="ABA198" s="24"/>
      <c r="ABB198" s="24"/>
      <c r="ABC198" s="24"/>
      <c r="ABD198" s="24"/>
      <c r="ABE198" s="24"/>
      <c r="ABF198" s="24"/>
      <c r="ABG198" s="24"/>
      <c r="ABH198" s="24"/>
      <c r="ABI198" s="24"/>
      <c r="ABJ198" s="24"/>
      <c r="ABK198" s="24"/>
      <c r="ABL198" s="24"/>
      <c r="ABM198" s="24"/>
      <c r="ABN198" s="24"/>
      <c r="ABO198" s="24"/>
      <c r="ABP198" s="24"/>
      <c r="ABQ198" s="24"/>
      <c r="ABR198" s="24"/>
      <c r="ABS198" s="24"/>
      <c r="ABT198" s="24"/>
      <c r="ABU198" s="24"/>
      <c r="ABV198" s="24"/>
      <c r="ABW198" s="24"/>
      <c r="ABX198" s="24"/>
      <c r="ABY198" s="24"/>
      <c r="ABZ198" s="24"/>
      <c r="ACA198" s="24"/>
      <c r="ACB198" s="24"/>
      <c r="ACC198" s="24"/>
      <c r="ACD198" s="24"/>
      <c r="ACE198" s="24"/>
      <c r="ACF198" s="24"/>
      <c r="ACG198" s="24"/>
      <c r="ACH198" s="24"/>
      <c r="ACI198" s="24"/>
      <c r="ACJ198" s="24"/>
      <c r="ACK198" s="24"/>
      <c r="ACL198" s="24"/>
      <c r="ACM198" s="24"/>
      <c r="ACN198" s="24"/>
      <c r="ACO198" s="24"/>
      <c r="ACP198" s="24"/>
      <c r="ACQ198" s="24"/>
      <c r="ACR198" s="24"/>
      <c r="ACS198" s="24"/>
      <c r="ACT198" s="24"/>
      <c r="ACU198" s="24"/>
      <c r="ACV198" s="24"/>
      <c r="ACW198" s="24"/>
      <c r="ACX198" s="24"/>
      <c r="ACY198" s="24"/>
      <c r="ACZ198" s="24"/>
      <c r="ADA198" s="24"/>
      <c r="ADB198" s="24"/>
      <c r="ADC198" s="24"/>
      <c r="ADD198" s="24"/>
      <c r="ADE198" s="24"/>
      <c r="ADF198" s="24"/>
      <c r="ADG198" s="24"/>
      <c r="ADH198" s="24"/>
      <c r="ADI198" s="24"/>
      <c r="ADJ198" s="24"/>
      <c r="ADK198" s="24"/>
      <c r="ADL198" s="24"/>
      <c r="ADM198" s="24"/>
      <c r="ADN198" s="24"/>
      <c r="ADO198" s="24"/>
      <c r="ADP198" s="24"/>
      <c r="ADQ198" s="24"/>
      <c r="ADR198" s="24"/>
      <c r="ADS198" s="24"/>
      <c r="ADT198" s="24"/>
      <c r="ADU198" s="24"/>
      <c r="ADV198" s="24"/>
      <c r="ADW198" s="24"/>
      <c r="ADX198" s="24"/>
      <c r="ADY198" s="24"/>
      <c r="ADZ198" s="24"/>
      <c r="AEA198" s="24"/>
      <c r="AEB198" s="24"/>
      <c r="AEC198" s="24"/>
      <c r="AED198" s="24"/>
      <c r="AEE198" s="24"/>
      <c r="AEF198" s="24"/>
      <c r="AEG198" s="24"/>
      <c r="AEH198" s="24"/>
      <c r="AEI198" s="24"/>
      <c r="AEJ198" s="24"/>
      <c r="AEK198" s="24"/>
      <c r="AEL198" s="24"/>
      <c r="AEM198" s="24"/>
      <c r="AEN198" s="24"/>
      <c r="AEO198" s="24"/>
      <c r="AEP198" s="24"/>
      <c r="AEQ198" s="24"/>
      <c r="AER198" s="24"/>
      <c r="AES198" s="24"/>
      <c r="AET198" s="24"/>
      <c r="AEU198" s="24"/>
      <c r="AEV198" s="24"/>
      <c r="AEW198" s="24"/>
      <c r="AEX198" s="24"/>
      <c r="AEY198" s="24"/>
      <c r="AEZ198" s="24"/>
      <c r="AFA198" s="24"/>
      <c r="AFB198" s="24"/>
      <c r="AFC198" s="24"/>
      <c r="AFD198" s="24"/>
      <c r="AFE198" s="24"/>
      <c r="AFF198" s="24"/>
      <c r="AFG198" s="24"/>
      <c r="AFH198" s="24"/>
      <c r="AFI198" s="24"/>
      <c r="AFJ198" s="24"/>
      <c r="AFK198" s="24"/>
      <c r="AFL198" s="24"/>
      <c r="AFM198" s="24"/>
      <c r="AFN198" s="24"/>
      <c r="AFO198" s="24"/>
      <c r="AFP198" s="24"/>
      <c r="AFQ198" s="24"/>
      <c r="AFR198" s="24"/>
      <c r="AFS198" s="24"/>
      <c r="AFT198" s="24"/>
      <c r="AFU198" s="24"/>
      <c r="AFV198" s="24"/>
      <c r="AFW198" s="24"/>
      <c r="AFX198" s="24"/>
      <c r="AFY198" s="24"/>
      <c r="AFZ198" s="24"/>
      <c r="AGA198" s="24"/>
      <c r="AGB198" s="24"/>
      <c r="AGC198" s="24"/>
      <c r="AGD198" s="24"/>
      <c r="AGE198" s="24"/>
      <c r="AGF198" s="24"/>
      <c r="AGG198" s="24"/>
      <c r="AGH198" s="24"/>
      <c r="AGI198" s="24"/>
      <c r="AGJ198" s="24"/>
      <c r="AGK198" s="24"/>
      <c r="AGL198" s="24"/>
      <c r="AGM198" s="24"/>
      <c r="AGN198" s="24"/>
      <c r="AGO198" s="24"/>
      <c r="AGP198" s="24"/>
      <c r="AGQ198" s="24"/>
      <c r="AGR198" s="24"/>
      <c r="AGS198" s="24"/>
      <c r="AGT198" s="24"/>
      <c r="AGU198" s="24"/>
      <c r="AGV198" s="24"/>
      <c r="AGW198" s="24"/>
      <c r="AGX198" s="24"/>
      <c r="AGY198" s="24"/>
      <c r="AGZ198" s="24"/>
      <c r="AHA198" s="24"/>
      <c r="AHB198" s="24"/>
      <c r="AHC198" s="24"/>
      <c r="AHD198" s="24"/>
      <c r="AHE198" s="24"/>
      <c r="AHF198" s="24"/>
      <c r="AHG198" s="24"/>
      <c r="AHH198" s="24"/>
      <c r="AHI198" s="24"/>
      <c r="AHJ198" s="24"/>
      <c r="AHK198" s="24"/>
      <c r="AHL198" s="24"/>
      <c r="AHM198" s="24"/>
      <c r="AHN198" s="24"/>
      <c r="AHO198" s="24"/>
      <c r="AHP198" s="24"/>
      <c r="AHQ198" s="24"/>
      <c r="AHR198" s="24"/>
      <c r="AHS198" s="24"/>
      <c r="AHT198" s="24"/>
      <c r="AHU198" s="24"/>
      <c r="AHV198" s="24"/>
      <c r="AHW198" s="24"/>
      <c r="AHX198" s="24"/>
      <c r="AHY198" s="24"/>
      <c r="AHZ198" s="24"/>
      <c r="AIA198" s="24"/>
      <c r="AIB198" s="24"/>
      <c r="AIC198" s="24"/>
      <c r="AID198" s="24"/>
      <c r="AIE198" s="24"/>
      <c r="AIF198" s="24"/>
      <c r="AIG198" s="24"/>
      <c r="AIH198" s="24"/>
      <c r="AII198" s="24"/>
      <c r="AIJ198" s="24"/>
      <c r="AIK198" s="24"/>
      <c r="AIL198" s="24"/>
      <c r="AIM198" s="24"/>
      <c r="AIN198" s="24"/>
      <c r="AIO198" s="24"/>
      <c r="AIP198" s="24"/>
      <c r="AIQ198" s="24"/>
      <c r="AIR198" s="24"/>
      <c r="AIS198" s="24"/>
      <c r="AIT198" s="24"/>
      <c r="AIU198" s="24"/>
      <c r="AIV198" s="24"/>
      <c r="AIW198" s="24"/>
      <c r="AIX198" s="24"/>
      <c r="AIY198" s="24"/>
      <c r="AIZ198" s="24"/>
      <c r="AJA198" s="24"/>
      <c r="AJB198" s="24"/>
      <c r="AJC198" s="24"/>
      <c r="AJD198" s="24"/>
      <c r="AJE198" s="24"/>
      <c r="AJF198" s="24"/>
      <c r="AJG198" s="24"/>
      <c r="AJH198" s="24"/>
      <c r="AJI198" s="24"/>
      <c r="AJJ198" s="24"/>
      <c r="AJK198" s="24"/>
      <c r="AJL198" s="24"/>
      <c r="AJM198" s="24"/>
      <c r="AJN198" s="24"/>
      <c r="AJO198" s="24"/>
      <c r="AJP198" s="24"/>
      <c r="AJQ198" s="24"/>
      <c r="AJR198" s="24"/>
      <c r="AJS198" s="24"/>
      <c r="AJT198" s="24"/>
      <c r="AJU198" s="24"/>
      <c r="AJV198" s="24"/>
      <c r="AJW198" s="24"/>
      <c r="AJX198" s="24"/>
      <c r="AJY198" s="24"/>
      <c r="AJZ198" s="24"/>
      <c r="AKA198" s="24"/>
      <c r="AKB198" s="24"/>
      <c r="AKC198" s="24"/>
      <c r="AKD198" s="24"/>
      <c r="AKE198" s="24"/>
      <c r="AKF198" s="24"/>
      <c r="AKG198" s="24"/>
      <c r="AKH198" s="24"/>
      <c r="AKI198" s="24"/>
      <c r="AKJ198" s="24"/>
      <c r="AKK198" s="24"/>
      <c r="AKL198" s="24"/>
      <c r="AKM198" s="24"/>
      <c r="AKN198" s="24"/>
      <c r="AKO198" s="24"/>
      <c r="AKP198" s="24"/>
      <c r="AKQ198" s="24"/>
      <c r="AKR198" s="24"/>
      <c r="AKS198" s="24"/>
      <c r="AKT198" s="24"/>
      <c r="AKU198" s="24"/>
      <c r="AKV198" s="24"/>
      <c r="AKW198" s="24"/>
      <c r="AKX198" s="24"/>
      <c r="AKY198" s="24"/>
      <c r="AKZ198" s="24"/>
      <c r="ALA198" s="24"/>
      <c r="ALB198" s="24"/>
      <c r="ALC198" s="24"/>
      <c r="ALD198" s="24"/>
      <c r="ALE198" s="24"/>
      <c r="ALF198" s="24"/>
      <c r="ALG198" s="24"/>
      <c r="ALH198" s="24"/>
      <c r="ALI198" s="24"/>
      <c r="ALJ198" s="24"/>
      <c r="ALK198" s="24"/>
      <c r="ALL198" s="24"/>
      <c r="ALM198" s="24"/>
      <c r="ALN198" s="24"/>
      <c r="ALO198" s="24"/>
      <c r="ALP198" s="24"/>
      <c r="ALQ198" s="24"/>
      <c r="ALR198" s="24"/>
      <c r="ALS198" s="24"/>
      <c r="ALT198" s="24"/>
      <c r="ALU198" s="24"/>
      <c r="ALV198" s="24"/>
      <c r="ALW198" s="24"/>
      <c r="ALX198" s="24"/>
      <c r="ALY198" s="24"/>
      <c r="ALZ198" s="24"/>
      <c r="AMA198" s="24"/>
      <c r="AMB198" s="24"/>
      <c r="AMC198" s="24"/>
      <c r="AMD198" s="24"/>
      <c r="AME198" s="24"/>
      <c r="AMF198" s="24"/>
      <c r="AMG198" s="24"/>
      <c r="AMH198" s="24"/>
      <c r="AMI198" s="24"/>
      <c r="AMJ198" s="24"/>
      <c r="AMK198" s="24"/>
      <c r="AML198" s="24"/>
      <c r="AMM198" s="24"/>
      <c r="AMN198" s="24"/>
      <c r="AMO198" s="24"/>
      <c r="AMP198" s="24"/>
      <c r="AMQ198" s="24"/>
      <c r="AMR198" s="24"/>
      <c r="AMS198" s="24"/>
      <c r="AMT198" s="24"/>
      <c r="AMU198" s="24"/>
      <c r="AMV198" s="24"/>
      <c r="AMW198" s="24"/>
      <c r="AMX198" s="24"/>
      <c r="AMY198" s="24"/>
      <c r="AMZ198" s="24"/>
      <c r="ANA198" s="24"/>
      <c r="ANB198" s="24"/>
      <c r="ANC198" s="24"/>
      <c r="AND198" s="24"/>
      <c r="ANE198" s="24"/>
      <c r="ANF198" s="24"/>
      <c r="ANG198" s="24"/>
      <c r="ANH198" s="24"/>
      <c r="ANI198" s="24"/>
      <c r="ANJ198" s="24"/>
      <c r="ANK198" s="24"/>
      <c r="ANL198" s="24"/>
      <c r="ANM198" s="24"/>
      <c r="ANN198" s="24"/>
      <c r="ANO198" s="24"/>
      <c r="ANP198" s="24"/>
      <c r="ANQ198" s="24"/>
      <c r="ANR198" s="24"/>
      <c r="ANS198" s="24"/>
      <c r="ANT198" s="24"/>
      <c r="ANU198" s="24"/>
      <c r="ANV198" s="24"/>
      <c r="ANW198" s="24"/>
      <c r="ANX198" s="24"/>
      <c r="ANY198" s="24"/>
      <c r="ANZ198" s="24"/>
      <c r="AOA198" s="24"/>
      <c r="AOB198" s="24"/>
      <c r="AOC198" s="24"/>
      <c r="AOD198" s="24"/>
      <c r="AOE198" s="24"/>
      <c r="AOF198" s="24"/>
      <c r="AOG198" s="24"/>
      <c r="AOH198" s="24"/>
      <c r="AOI198" s="24"/>
      <c r="AOJ198" s="24"/>
      <c r="AOK198" s="24"/>
      <c r="AOL198" s="24"/>
      <c r="AOM198" s="24"/>
      <c r="AON198" s="24"/>
      <c r="AOO198" s="24"/>
      <c r="AOP198" s="24"/>
      <c r="AOQ198" s="24"/>
      <c r="AOR198" s="24"/>
      <c r="AOS198" s="24"/>
      <c r="AOT198" s="24"/>
      <c r="AOU198" s="24"/>
      <c r="AOV198" s="24"/>
      <c r="AOW198" s="24"/>
      <c r="AOX198" s="24"/>
      <c r="AOY198" s="24"/>
      <c r="AOZ198" s="24"/>
      <c r="APA198" s="24"/>
      <c r="APB198" s="24"/>
      <c r="APC198" s="24"/>
      <c r="APD198" s="24"/>
      <c r="APE198" s="24"/>
      <c r="APF198" s="24"/>
      <c r="APG198" s="24"/>
      <c r="APH198" s="24"/>
      <c r="API198" s="24"/>
      <c r="APJ198" s="24"/>
      <c r="APK198" s="24"/>
      <c r="APL198" s="24"/>
      <c r="APM198" s="24"/>
      <c r="APN198" s="24"/>
      <c r="APO198" s="24"/>
      <c r="APP198" s="24"/>
      <c r="APQ198" s="24"/>
      <c r="APR198" s="24"/>
      <c r="APS198" s="24"/>
      <c r="APT198" s="24"/>
      <c r="APU198" s="24"/>
      <c r="APV198" s="24"/>
      <c r="APW198" s="24"/>
      <c r="APX198" s="24"/>
      <c r="APY198" s="24"/>
      <c r="APZ198" s="24"/>
      <c r="AQA198" s="24"/>
      <c r="AQB198" s="24"/>
      <c r="AQC198" s="24"/>
      <c r="AQD198" s="24"/>
      <c r="AQE198" s="24"/>
      <c r="AQF198" s="24"/>
      <c r="AQG198" s="24"/>
      <c r="AQH198" s="24"/>
      <c r="AQI198" s="24"/>
      <c r="AQJ198" s="24"/>
      <c r="AQK198" s="24"/>
      <c r="AQL198" s="24"/>
      <c r="AQM198" s="24"/>
      <c r="AQN198" s="24"/>
      <c r="AQO198" s="24"/>
      <c r="AQP198" s="24"/>
      <c r="AQQ198" s="24"/>
      <c r="AQR198" s="24"/>
      <c r="AQS198" s="24"/>
      <c r="AQT198" s="24"/>
      <c r="AQU198" s="24"/>
      <c r="AQV198" s="24"/>
      <c r="AQW198" s="24"/>
      <c r="AQX198" s="24"/>
      <c r="AQY198" s="24"/>
      <c r="AQZ198" s="24"/>
      <c r="ARA198" s="24"/>
      <c r="ARB198" s="24"/>
      <c r="ARC198" s="24"/>
      <c r="ARD198" s="24"/>
      <c r="ARE198" s="24"/>
      <c r="ARF198" s="24"/>
      <c r="ARG198" s="24"/>
      <c r="ARH198" s="24"/>
      <c r="ARI198" s="24"/>
      <c r="ARJ198" s="24"/>
      <c r="ARK198" s="24"/>
      <c r="ARL198" s="24"/>
      <c r="ARM198" s="24"/>
      <c r="ARN198" s="24"/>
      <c r="ARO198" s="24"/>
      <c r="ARP198" s="24"/>
      <c r="ARQ198" s="24"/>
      <c r="ARR198" s="24"/>
      <c r="ARS198" s="24"/>
      <c r="ART198" s="24"/>
      <c r="ARU198" s="24"/>
      <c r="ARV198" s="24"/>
      <c r="ARW198" s="24"/>
      <c r="ARX198" s="24"/>
      <c r="ARY198" s="24"/>
      <c r="ARZ198" s="24"/>
      <c r="ASA198" s="24"/>
      <c r="ASB198" s="24"/>
      <c r="ASC198" s="24"/>
      <c r="ASD198" s="24"/>
      <c r="ASE198" s="24"/>
      <c r="ASF198" s="24"/>
      <c r="ASG198" s="24"/>
      <c r="ASH198" s="24"/>
      <c r="ASI198" s="24"/>
      <c r="ASJ198" s="24"/>
      <c r="ASK198" s="24"/>
      <c r="ASL198" s="24"/>
      <c r="ASM198" s="24"/>
      <c r="ASN198" s="24"/>
      <c r="ASO198" s="24"/>
      <c r="ASP198" s="24"/>
      <c r="ASQ198" s="24"/>
      <c r="ASR198" s="24"/>
      <c r="ASS198" s="24"/>
      <c r="AST198" s="24"/>
      <c r="ASU198" s="24"/>
      <c r="ASV198" s="24"/>
      <c r="ASW198" s="24"/>
      <c r="ASX198" s="24"/>
      <c r="ASY198" s="24"/>
      <c r="ASZ198" s="24"/>
      <c r="ATA198" s="24"/>
      <c r="ATB198" s="24"/>
      <c r="ATC198" s="24"/>
      <c r="ATD198" s="24"/>
      <c r="ATE198" s="24"/>
      <c r="ATF198" s="24"/>
      <c r="ATG198" s="24"/>
      <c r="ATH198" s="24"/>
      <c r="ATI198" s="24"/>
      <c r="ATJ198" s="24"/>
      <c r="ATK198" s="24"/>
      <c r="ATL198" s="24"/>
      <c r="ATM198" s="24"/>
      <c r="ATN198" s="24"/>
      <c r="ATO198" s="24"/>
      <c r="ATP198" s="24"/>
      <c r="ATQ198" s="24"/>
      <c r="ATR198" s="24"/>
      <c r="ATS198" s="24"/>
      <c r="ATT198" s="24"/>
      <c r="ATU198" s="24"/>
      <c r="ATV198" s="24"/>
      <c r="ATW198" s="24"/>
      <c r="ATX198" s="24"/>
      <c r="ATY198" s="24"/>
      <c r="ATZ198" s="24"/>
      <c r="AUA198" s="24"/>
      <c r="AUB198" s="24"/>
      <c r="AUC198" s="24"/>
      <c r="AUD198" s="24"/>
      <c r="AUE198" s="24"/>
      <c r="AUF198" s="24"/>
      <c r="AUG198" s="24"/>
      <c r="AUH198" s="24"/>
      <c r="AUI198" s="24"/>
      <c r="AUJ198" s="24"/>
      <c r="AUK198" s="24"/>
      <c r="AUL198" s="24"/>
      <c r="AUM198" s="24"/>
      <c r="AUN198" s="24"/>
      <c r="AUO198" s="24"/>
      <c r="AUP198" s="24"/>
      <c r="AUQ198" s="24"/>
      <c r="AUR198" s="24"/>
      <c r="AUS198" s="24"/>
      <c r="AUT198" s="24"/>
      <c r="AUU198" s="24"/>
      <c r="AUV198" s="24"/>
      <c r="AUW198" s="24"/>
      <c r="AUX198" s="24"/>
      <c r="AUY198" s="24"/>
      <c r="AUZ198" s="24"/>
      <c r="AVA198" s="24"/>
      <c r="AVB198" s="24"/>
      <c r="AVC198" s="24"/>
      <c r="AVD198" s="24"/>
      <c r="AVE198" s="24"/>
      <c r="AVF198" s="24"/>
      <c r="AVG198" s="24"/>
      <c r="AVH198" s="24"/>
      <c r="AVI198" s="24"/>
      <c r="AVJ198" s="24"/>
      <c r="AVK198" s="24"/>
      <c r="AVL198" s="24"/>
      <c r="AVM198" s="24"/>
      <c r="AVN198" s="24"/>
      <c r="AVO198" s="24"/>
      <c r="AVP198" s="24"/>
      <c r="AVQ198" s="24"/>
      <c r="AVR198" s="24"/>
      <c r="AVS198" s="24"/>
      <c r="AVT198" s="24"/>
      <c r="AVU198" s="24"/>
      <c r="AVV198" s="24"/>
      <c r="AVW198" s="24"/>
      <c r="AVX198" s="24"/>
      <c r="AVY198" s="24"/>
      <c r="AVZ198" s="24"/>
      <c r="AWA198" s="24"/>
      <c r="AWB198" s="24"/>
      <c r="AWC198" s="24"/>
      <c r="AWD198" s="24"/>
      <c r="AWE198" s="24"/>
      <c r="AWF198" s="24"/>
      <c r="AWG198" s="24"/>
      <c r="AWH198" s="24"/>
      <c r="AWI198" s="24"/>
      <c r="AWJ198" s="24"/>
      <c r="AWK198" s="24"/>
      <c r="AWL198" s="24"/>
      <c r="AWM198" s="24"/>
      <c r="AWN198" s="24"/>
      <c r="AWO198" s="24"/>
      <c r="AWP198" s="24"/>
      <c r="AWQ198" s="24"/>
      <c r="AWR198" s="24"/>
      <c r="AWS198" s="24"/>
      <c r="AWT198" s="24"/>
      <c r="AWU198" s="24"/>
      <c r="AWV198" s="24"/>
      <c r="AWW198" s="24"/>
      <c r="AWX198" s="24"/>
      <c r="AWY198" s="24"/>
      <c r="AWZ198" s="24"/>
      <c r="AXA198" s="24"/>
      <c r="AXB198" s="24"/>
      <c r="AXC198" s="24"/>
      <c r="AXD198" s="24"/>
      <c r="AXE198" s="24"/>
      <c r="AXF198" s="24"/>
      <c r="AXG198" s="24"/>
      <c r="AXH198" s="24"/>
      <c r="AXI198" s="24"/>
      <c r="AXJ198" s="24"/>
      <c r="AXK198" s="24"/>
      <c r="AXL198" s="24"/>
      <c r="AXM198" s="24"/>
      <c r="AXN198" s="24"/>
      <c r="AXO198" s="24"/>
      <c r="AXP198" s="24"/>
      <c r="AXQ198" s="24"/>
      <c r="AXR198" s="24"/>
      <c r="AXS198" s="24"/>
      <c r="AXT198" s="24"/>
      <c r="AXU198" s="24"/>
      <c r="AXV198" s="24"/>
      <c r="AXW198" s="24"/>
      <c r="AXX198" s="24"/>
      <c r="AXY198" s="24"/>
      <c r="AXZ198" s="24"/>
      <c r="AYA198" s="24"/>
      <c r="AYB198" s="24"/>
      <c r="AYC198" s="24"/>
      <c r="AYD198" s="24"/>
      <c r="AYE198" s="24"/>
      <c r="AYF198" s="24"/>
      <c r="AYG198" s="24"/>
      <c r="AYH198" s="24"/>
      <c r="AYI198" s="24"/>
      <c r="AYJ198" s="24"/>
      <c r="AYK198" s="24"/>
      <c r="AYL198" s="24"/>
      <c r="AYM198" s="24"/>
      <c r="AYN198" s="24"/>
      <c r="AYO198" s="24"/>
      <c r="AYP198" s="24"/>
      <c r="AYQ198" s="24"/>
      <c r="AYR198" s="24"/>
      <c r="AYS198" s="24"/>
      <c r="AYT198" s="24"/>
      <c r="AYU198" s="24"/>
      <c r="AYV198" s="24"/>
      <c r="AYW198" s="24"/>
      <c r="AYX198" s="24"/>
      <c r="AYY198" s="24"/>
      <c r="AYZ198" s="24"/>
      <c r="AZA198" s="24"/>
      <c r="AZB198" s="24"/>
      <c r="AZC198" s="24"/>
      <c r="AZD198" s="24"/>
      <c r="AZE198" s="24"/>
      <c r="AZF198" s="24"/>
      <c r="AZG198" s="24"/>
      <c r="AZH198" s="24"/>
      <c r="AZI198" s="24"/>
      <c r="AZJ198" s="24"/>
      <c r="AZK198" s="24"/>
      <c r="AZL198" s="24"/>
      <c r="AZM198" s="24"/>
      <c r="AZN198" s="24"/>
      <c r="AZO198" s="24"/>
      <c r="AZP198" s="24"/>
      <c r="AZQ198" s="24"/>
      <c r="AZR198" s="24"/>
      <c r="AZS198" s="24"/>
      <c r="AZT198" s="24"/>
      <c r="AZU198" s="24"/>
      <c r="AZV198" s="24"/>
      <c r="AZW198" s="24"/>
      <c r="AZX198" s="24"/>
      <c r="AZY198" s="24"/>
      <c r="AZZ198" s="24"/>
      <c r="BAA198" s="24"/>
      <c r="BAB198" s="24"/>
      <c r="BAC198" s="24"/>
      <c r="BAD198" s="24"/>
      <c r="BAE198" s="24"/>
      <c r="BAF198" s="24"/>
      <c r="BAG198" s="24"/>
      <c r="BAH198" s="24"/>
      <c r="BAI198" s="24"/>
      <c r="BAJ198" s="24"/>
      <c r="BAK198" s="24"/>
      <c r="BAL198" s="24"/>
      <c r="BAM198" s="24"/>
      <c r="BAN198" s="24"/>
      <c r="BAO198" s="24"/>
      <c r="BAP198" s="24"/>
      <c r="BAQ198" s="24"/>
      <c r="BAR198" s="24"/>
      <c r="BAS198" s="24"/>
      <c r="BAT198" s="24"/>
      <c r="BAU198" s="24"/>
      <c r="BAV198" s="24"/>
      <c r="BAW198" s="24"/>
      <c r="BAX198" s="24"/>
      <c r="BAY198" s="24"/>
      <c r="BAZ198" s="24"/>
      <c r="BBA198" s="24"/>
      <c r="BBB198" s="24"/>
      <c r="BBC198" s="24"/>
      <c r="BBD198" s="24"/>
      <c r="BBE198" s="24"/>
      <c r="BBF198" s="24"/>
      <c r="BBG198" s="24"/>
      <c r="BBH198" s="24"/>
      <c r="BBI198" s="24"/>
      <c r="BBJ198" s="24"/>
      <c r="BBK198" s="24"/>
      <c r="BBL198" s="24"/>
      <c r="BBM198" s="24"/>
      <c r="BBN198" s="24"/>
      <c r="BBO198" s="24"/>
      <c r="BBP198" s="24"/>
      <c r="BBQ198" s="24"/>
      <c r="BBR198" s="24"/>
      <c r="BBS198" s="24"/>
      <c r="BBT198" s="24"/>
      <c r="BBU198" s="24"/>
      <c r="BBV198" s="24"/>
      <c r="BBW198" s="24"/>
      <c r="BBX198" s="24"/>
      <c r="BBY198" s="24"/>
      <c r="BBZ198" s="24"/>
      <c r="BCA198" s="24"/>
      <c r="BCB198" s="24"/>
      <c r="BCC198" s="24"/>
      <c r="BCD198" s="24"/>
      <c r="BCE198" s="24"/>
      <c r="BCF198" s="24"/>
      <c r="BCG198" s="24"/>
      <c r="BCH198" s="24"/>
      <c r="BCI198" s="24"/>
      <c r="BCJ198" s="24"/>
      <c r="BCK198" s="24"/>
      <c r="BCL198" s="24"/>
      <c r="BCM198" s="24"/>
      <c r="BCN198" s="24"/>
      <c r="BCO198" s="24"/>
      <c r="BCP198" s="24"/>
      <c r="BCQ198" s="24"/>
      <c r="BCR198" s="24"/>
      <c r="BCS198" s="24"/>
      <c r="BCT198" s="24"/>
      <c r="BCU198" s="24"/>
      <c r="BCV198" s="24"/>
      <c r="BCW198" s="24"/>
      <c r="BCX198" s="24"/>
      <c r="BCY198" s="24"/>
      <c r="BCZ198" s="24"/>
      <c r="BDA198" s="24"/>
      <c r="BDB198" s="24"/>
      <c r="BDC198" s="24"/>
      <c r="BDD198" s="24"/>
      <c r="BDE198" s="24"/>
      <c r="BDF198" s="24"/>
      <c r="BDG198" s="24"/>
      <c r="BDH198" s="24"/>
      <c r="BDI198" s="24"/>
      <c r="BDJ198" s="24"/>
      <c r="BDK198" s="24"/>
      <c r="BDL198" s="24"/>
      <c r="BDM198" s="24"/>
      <c r="BDN198" s="24"/>
      <c r="BDO198" s="24"/>
      <c r="BDP198" s="24"/>
      <c r="BDQ198" s="24"/>
      <c r="BDR198" s="24"/>
      <c r="BDS198" s="24"/>
      <c r="BDT198" s="24"/>
      <c r="BDU198" s="24"/>
      <c r="BDV198" s="24"/>
      <c r="BDW198" s="24"/>
      <c r="BDX198" s="24"/>
      <c r="BDY198" s="24"/>
      <c r="BDZ198" s="24"/>
      <c r="BEA198" s="24"/>
      <c r="BEB198" s="24"/>
      <c r="BEC198" s="24"/>
      <c r="BED198" s="24"/>
      <c r="BEE198" s="24"/>
      <c r="BEF198" s="24"/>
      <c r="BEG198" s="24"/>
      <c r="BEH198" s="24"/>
      <c r="BEI198" s="24"/>
      <c r="BEJ198" s="24"/>
      <c r="BEK198" s="24"/>
      <c r="BEL198" s="24"/>
      <c r="BEM198" s="24"/>
      <c r="BEN198" s="24"/>
      <c r="BEO198" s="24"/>
      <c r="BEP198" s="24"/>
      <c r="BEQ198" s="24"/>
      <c r="BER198" s="24"/>
      <c r="BES198" s="24"/>
      <c r="BET198" s="24"/>
      <c r="BEU198" s="24"/>
      <c r="BEV198" s="24"/>
      <c r="BEW198" s="24"/>
      <c r="BEX198" s="24"/>
      <c r="BEY198" s="24"/>
      <c r="BEZ198" s="24"/>
      <c r="BFA198" s="24"/>
      <c r="BFB198" s="24"/>
      <c r="BFC198" s="24"/>
      <c r="BFD198" s="24"/>
      <c r="BFE198" s="24"/>
      <c r="BFF198" s="24"/>
      <c r="BFG198" s="24"/>
      <c r="BFH198" s="24"/>
      <c r="BFI198" s="24"/>
      <c r="BFJ198" s="24"/>
      <c r="BFK198" s="24"/>
      <c r="BFL198" s="24"/>
      <c r="BFM198" s="24"/>
      <c r="BFN198" s="24"/>
      <c r="BFO198" s="24"/>
      <c r="BFP198" s="24"/>
      <c r="BFQ198" s="24"/>
      <c r="BFR198" s="24"/>
      <c r="BFS198" s="24"/>
      <c r="BFT198" s="24"/>
      <c r="BFU198" s="24"/>
      <c r="BFV198" s="24"/>
      <c r="BFW198" s="24"/>
      <c r="BFX198" s="24"/>
      <c r="BFY198" s="24"/>
      <c r="BFZ198" s="24"/>
      <c r="BGA198" s="24"/>
      <c r="BGB198" s="24"/>
      <c r="BGC198" s="24"/>
      <c r="BGD198" s="24"/>
      <c r="BGE198" s="24"/>
      <c r="BGF198" s="24"/>
      <c r="BGG198" s="24"/>
      <c r="BGH198" s="24"/>
      <c r="BGI198" s="24"/>
      <c r="BGJ198" s="24"/>
      <c r="BGK198" s="24"/>
      <c r="BGL198" s="24"/>
      <c r="BGM198" s="24"/>
      <c r="BGN198" s="24"/>
      <c r="BGO198" s="24"/>
      <c r="BGP198" s="24"/>
      <c r="BGQ198" s="24"/>
      <c r="BGR198" s="24"/>
      <c r="BGS198" s="24"/>
      <c r="BGT198" s="24"/>
      <c r="BGU198" s="24"/>
      <c r="BGV198" s="24"/>
      <c r="BGW198" s="24"/>
      <c r="BGX198" s="24"/>
      <c r="BGY198" s="24"/>
      <c r="BGZ198" s="24"/>
      <c r="BHA198" s="24"/>
      <c r="BHB198" s="24"/>
      <c r="BHC198" s="24"/>
      <c r="BHD198" s="24"/>
      <c r="BHE198" s="24"/>
      <c r="BHF198" s="24"/>
      <c r="BHG198" s="24"/>
      <c r="BHH198" s="24"/>
      <c r="BHI198" s="24"/>
      <c r="BHJ198" s="24"/>
      <c r="BHK198" s="24"/>
      <c r="BHL198" s="24"/>
      <c r="BHM198" s="24"/>
      <c r="BHN198" s="24"/>
      <c r="BHO198" s="24"/>
      <c r="BHP198" s="24"/>
      <c r="BHQ198" s="24"/>
      <c r="BHR198" s="24"/>
      <c r="BHS198" s="24"/>
      <c r="BHT198" s="24"/>
      <c r="BHU198" s="24"/>
      <c r="BHV198" s="24"/>
      <c r="BHW198" s="24"/>
      <c r="BHX198" s="24"/>
      <c r="BHY198" s="24"/>
      <c r="BHZ198" s="24"/>
      <c r="BIA198" s="24"/>
      <c r="BIB198" s="24"/>
      <c r="BIC198" s="24"/>
      <c r="BID198" s="24"/>
      <c r="BIE198" s="24"/>
      <c r="BIF198" s="24"/>
      <c r="BIG198" s="24"/>
      <c r="BIH198" s="24"/>
      <c r="BII198" s="24"/>
      <c r="BIJ198" s="24"/>
      <c r="BIK198" s="24"/>
      <c r="BIL198" s="24"/>
      <c r="BIM198" s="24"/>
      <c r="BIN198" s="24"/>
      <c r="BIO198" s="24"/>
      <c r="BIP198" s="24"/>
      <c r="BIQ198" s="24"/>
      <c r="BIR198" s="24"/>
      <c r="BIS198" s="24"/>
      <c r="BIT198" s="24"/>
      <c r="BIU198" s="24"/>
      <c r="BIV198" s="24"/>
      <c r="BIW198" s="24"/>
      <c r="BIX198" s="24"/>
      <c r="BIY198" s="24"/>
      <c r="BIZ198" s="24"/>
      <c r="BJA198" s="24"/>
      <c r="BJB198" s="24"/>
      <c r="BJC198" s="24"/>
      <c r="BJD198" s="24"/>
      <c r="BJE198" s="24"/>
      <c r="BJF198" s="24"/>
      <c r="BJG198" s="24"/>
      <c r="BJH198" s="24"/>
      <c r="BJI198" s="24"/>
      <c r="BJJ198" s="24"/>
      <c r="BJK198" s="24"/>
      <c r="BJL198" s="24"/>
      <c r="BJM198" s="24"/>
      <c r="BJN198" s="24"/>
      <c r="BJO198" s="24"/>
      <c r="BJP198" s="24"/>
      <c r="BJQ198" s="24"/>
      <c r="BJR198" s="24"/>
      <c r="BJS198" s="24"/>
      <c r="BJT198" s="24"/>
      <c r="BJU198" s="24"/>
      <c r="BJV198" s="24"/>
      <c r="BJW198" s="24"/>
      <c r="BJX198" s="24"/>
      <c r="BJY198" s="24"/>
      <c r="BJZ198" s="24"/>
      <c r="BKA198" s="24"/>
      <c r="BKB198" s="24"/>
      <c r="BKC198" s="24"/>
      <c r="BKD198" s="24"/>
      <c r="BKE198" s="24"/>
      <c r="BKF198" s="24"/>
      <c r="BKG198" s="24"/>
      <c r="BKH198" s="24"/>
      <c r="BKI198" s="24"/>
      <c r="BKJ198" s="24"/>
      <c r="BKK198" s="24"/>
      <c r="BKL198" s="24"/>
      <c r="BKM198" s="24"/>
      <c r="BKN198" s="24"/>
      <c r="BKO198" s="24"/>
      <c r="BKP198" s="24"/>
      <c r="BKQ198" s="24"/>
      <c r="BKR198" s="24"/>
      <c r="BKS198" s="24"/>
      <c r="BKT198" s="24"/>
      <c r="BKU198" s="24"/>
      <c r="BKV198" s="24"/>
      <c r="BKW198" s="24"/>
      <c r="BKX198" s="24"/>
      <c r="BKY198" s="24"/>
      <c r="BKZ198" s="24"/>
      <c r="BLA198" s="24"/>
      <c r="BLB198" s="24"/>
      <c r="BLC198" s="24"/>
      <c r="BLD198" s="24"/>
      <c r="BLE198" s="24"/>
      <c r="BLF198" s="24"/>
      <c r="BLG198" s="24"/>
      <c r="BLH198" s="24"/>
      <c r="BLI198" s="24"/>
      <c r="BLJ198" s="24"/>
      <c r="BLK198" s="24"/>
      <c r="BLL198" s="24"/>
      <c r="BLM198" s="24"/>
      <c r="BLN198" s="24"/>
      <c r="BLO198" s="24"/>
      <c r="BLP198" s="24"/>
      <c r="BLQ198" s="24"/>
      <c r="BLR198" s="24"/>
      <c r="BLS198" s="24"/>
      <c r="BLT198" s="24"/>
      <c r="BLU198" s="24"/>
      <c r="BLV198" s="24"/>
      <c r="BLW198" s="24"/>
      <c r="BLX198" s="24"/>
      <c r="BLY198" s="24"/>
      <c r="BLZ198" s="24"/>
      <c r="BMA198" s="24"/>
      <c r="BMB198" s="24"/>
      <c r="BMC198" s="24"/>
      <c r="BMD198" s="24"/>
      <c r="BME198" s="24"/>
      <c r="BMF198" s="24"/>
      <c r="BMG198" s="24"/>
      <c r="BMH198" s="24"/>
      <c r="BMI198" s="24"/>
      <c r="BMJ198" s="24"/>
      <c r="BMK198" s="24"/>
      <c r="BML198" s="24"/>
      <c r="BMM198" s="24"/>
      <c r="BMN198" s="24"/>
      <c r="BMO198" s="24"/>
      <c r="BMP198" s="24"/>
      <c r="BMQ198" s="24"/>
      <c r="BMR198" s="24"/>
      <c r="BMS198" s="24"/>
      <c r="BMT198" s="24"/>
      <c r="BMU198" s="24"/>
      <c r="BMV198" s="24"/>
      <c r="BMW198" s="24"/>
      <c r="BMX198" s="24"/>
      <c r="BMY198" s="24"/>
      <c r="BMZ198" s="24"/>
      <c r="BNA198" s="24"/>
      <c r="BNB198" s="24"/>
      <c r="BNC198" s="24"/>
      <c r="BND198" s="24"/>
      <c r="BNE198" s="24"/>
      <c r="BNF198" s="24"/>
      <c r="BNG198" s="24"/>
      <c r="BNH198" s="24"/>
      <c r="BNI198" s="24"/>
      <c r="BNJ198" s="24"/>
      <c r="BNK198" s="24"/>
      <c r="BNL198" s="24"/>
      <c r="BNM198" s="24"/>
      <c r="BNN198" s="24"/>
      <c r="BNO198" s="24"/>
      <c r="BNP198" s="24"/>
      <c r="BNQ198" s="24"/>
      <c r="BNR198" s="24"/>
      <c r="BNS198" s="24"/>
      <c r="BNT198" s="24"/>
      <c r="BNU198" s="24"/>
      <c r="BNV198" s="24"/>
      <c r="BNW198" s="24"/>
      <c r="BNX198" s="24"/>
      <c r="BNY198" s="24"/>
      <c r="BNZ198" s="24"/>
      <c r="BOA198" s="24"/>
      <c r="BOB198" s="24"/>
      <c r="BOC198" s="24"/>
      <c r="BOD198" s="24"/>
      <c r="BOE198" s="24"/>
      <c r="BOF198" s="24"/>
      <c r="BOG198" s="24"/>
      <c r="BOH198" s="24"/>
      <c r="BOI198" s="24"/>
      <c r="BOJ198" s="24"/>
      <c r="BOK198" s="24"/>
      <c r="BOL198" s="24"/>
      <c r="BOM198" s="24"/>
      <c r="BON198" s="24"/>
      <c r="BOO198" s="24"/>
      <c r="BOP198" s="24"/>
      <c r="BOQ198" s="24"/>
      <c r="BOR198" s="24"/>
      <c r="BOS198" s="24"/>
      <c r="BOT198" s="24"/>
      <c r="BOU198" s="24"/>
      <c r="BOV198" s="24"/>
      <c r="BOW198" s="24"/>
      <c r="BOX198" s="24"/>
      <c r="BOY198" s="24"/>
      <c r="BOZ198" s="24"/>
      <c r="BPA198" s="24"/>
      <c r="BPB198" s="24"/>
      <c r="BPC198" s="24"/>
      <c r="BPD198" s="24"/>
      <c r="BPE198" s="24"/>
      <c r="BPF198" s="24"/>
      <c r="BPG198" s="24"/>
      <c r="BPH198" s="24"/>
      <c r="BPI198" s="24"/>
      <c r="BPJ198" s="24"/>
      <c r="BPK198" s="24"/>
      <c r="BPL198" s="24"/>
      <c r="BPM198" s="24"/>
      <c r="BPN198" s="24"/>
      <c r="BPO198" s="24"/>
      <c r="BPP198" s="24"/>
      <c r="BPQ198" s="24"/>
      <c r="BPR198" s="24"/>
      <c r="BPS198" s="24"/>
      <c r="BPT198" s="24"/>
      <c r="BPU198" s="24"/>
      <c r="BPV198" s="24"/>
      <c r="BPW198" s="24"/>
      <c r="BPX198" s="24"/>
      <c r="BPY198" s="24"/>
      <c r="BPZ198" s="24"/>
      <c r="BQA198" s="24"/>
      <c r="BQB198" s="24"/>
      <c r="BQC198" s="24"/>
      <c r="BQD198" s="24"/>
      <c r="BQE198" s="24"/>
      <c r="BQF198" s="24"/>
      <c r="BQG198" s="24"/>
      <c r="BQH198" s="24"/>
      <c r="BQI198" s="24"/>
      <c r="BQJ198" s="24"/>
      <c r="BQK198" s="24"/>
      <c r="BQL198" s="24"/>
      <c r="BQM198" s="24"/>
      <c r="BQN198" s="24"/>
      <c r="BQO198" s="24"/>
      <c r="BQP198" s="24"/>
      <c r="BQQ198" s="24"/>
      <c r="BQR198" s="24"/>
      <c r="BQS198" s="24"/>
      <c r="BQT198" s="24"/>
      <c r="BQU198" s="24"/>
      <c r="BQV198" s="24"/>
      <c r="BQW198" s="24"/>
      <c r="BQX198" s="24"/>
      <c r="BQY198" s="24"/>
      <c r="BQZ198" s="24"/>
      <c r="BRA198" s="24"/>
      <c r="BRB198" s="24"/>
      <c r="BRC198" s="24"/>
      <c r="BRD198" s="24"/>
      <c r="BRE198" s="24"/>
      <c r="BRF198" s="24"/>
      <c r="BRG198" s="24"/>
      <c r="BRH198" s="24"/>
      <c r="BRI198" s="24"/>
      <c r="BRJ198" s="24"/>
      <c r="BRK198" s="24"/>
      <c r="BRL198" s="24"/>
      <c r="BRM198" s="24"/>
      <c r="BRN198" s="24"/>
      <c r="BRO198" s="24"/>
      <c r="BRP198" s="24"/>
      <c r="BRQ198" s="24"/>
      <c r="BRR198" s="24"/>
      <c r="BRS198" s="24"/>
      <c r="BRT198" s="24"/>
      <c r="BRU198" s="24"/>
      <c r="BRV198" s="24"/>
      <c r="BRW198" s="24"/>
      <c r="BRX198" s="24"/>
      <c r="BRY198" s="24"/>
      <c r="BRZ198" s="24"/>
      <c r="BSA198" s="24"/>
      <c r="BSB198" s="24"/>
      <c r="BSC198" s="24"/>
      <c r="BSD198" s="24"/>
      <c r="BSE198" s="24"/>
      <c r="BSF198" s="24"/>
      <c r="BSG198" s="24"/>
      <c r="BSH198" s="24"/>
      <c r="BSI198" s="24"/>
      <c r="BSJ198" s="24"/>
      <c r="BSK198" s="24"/>
      <c r="BSL198" s="24"/>
      <c r="BSM198" s="24"/>
      <c r="BSN198" s="24"/>
      <c r="BSO198" s="24"/>
      <c r="BSP198" s="24"/>
      <c r="BSQ198" s="24"/>
      <c r="BSR198" s="24"/>
      <c r="BSS198" s="24"/>
      <c r="BST198" s="24"/>
      <c r="BSU198" s="24"/>
      <c r="BSV198" s="24"/>
      <c r="BSW198" s="24"/>
      <c r="BSX198" s="24"/>
      <c r="BSY198" s="24"/>
      <c r="BSZ198" s="24"/>
      <c r="BTA198" s="24"/>
      <c r="BTB198" s="24"/>
      <c r="BTC198" s="24"/>
      <c r="BTD198" s="24"/>
      <c r="BTE198" s="24"/>
      <c r="BTF198" s="24"/>
      <c r="BTG198" s="24"/>
      <c r="BTH198" s="24"/>
      <c r="BTI198" s="24"/>
      <c r="BTJ198" s="24"/>
      <c r="BTK198" s="24"/>
      <c r="BTL198" s="24"/>
      <c r="BTM198" s="24"/>
      <c r="BTN198" s="24"/>
      <c r="BTO198" s="24"/>
      <c r="BTP198" s="24"/>
      <c r="BTQ198" s="24"/>
      <c r="BTR198" s="24"/>
      <c r="BTS198" s="24"/>
      <c r="BTT198" s="24"/>
      <c r="BTU198" s="24"/>
      <c r="BTV198" s="24"/>
      <c r="BTW198" s="24"/>
      <c r="BTX198" s="24"/>
      <c r="BTY198" s="24"/>
      <c r="BTZ198" s="24"/>
      <c r="BUA198" s="24"/>
      <c r="BUB198" s="24"/>
      <c r="BUC198" s="24"/>
      <c r="BUD198" s="24"/>
      <c r="BUE198" s="24"/>
      <c r="BUF198" s="24"/>
      <c r="BUG198" s="24"/>
      <c r="BUH198" s="24"/>
      <c r="BUI198" s="24"/>
      <c r="BUJ198" s="24"/>
      <c r="BUK198" s="24"/>
      <c r="BUL198" s="24"/>
      <c r="BUM198" s="24"/>
      <c r="BUN198" s="24"/>
      <c r="BUO198" s="24"/>
      <c r="BUP198" s="24"/>
      <c r="BUQ198" s="24"/>
      <c r="BUR198" s="24"/>
      <c r="BUS198" s="24"/>
      <c r="BUT198" s="24"/>
      <c r="BUU198" s="24"/>
      <c r="BUV198" s="24"/>
      <c r="BUW198" s="24"/>
      <c r="BUX198" s="24"/>
      <c r="BUY198" s="24"/>
      <c r="BUZ198" s="24"/>
      <c r="BVA198" s="24"/>
      <c r="BVB198" s="24"/>
      <c r="BVC198" s="24"/>
      <c r="BVD198" s="24"/>
      <c r="BVE198" s="24"/>
      <c r="BVF198" s="24"/>
      <c r="BVG198" s="24"/>
      <c r="BVH198" s="24"/>
      <c r="BVI198" s="24"/>
      <c r="BVJ198" s="24"/>
      <c r="BVK198" s="24"/>
      <c r="BVL198" s="24"/>
      <c r="BVM198" s="24"/>
      <c r="BVN198" s="24"/>
      <c r="BVO198" s="24"/>
      <c r="BVP198" s="24"/>
      <c r="BVQ198" s="24"/>
      <c r="BVR198" s="24"/>
      <c r="BVS198" s="24"/>
      <c r="BVT198" s="24"/>
      <c r="BVU198" s="24"/>
      <c r="BVV198" s="24"/>
      <c r="BVW198" s="24"/>
      <c r="BVX198" s="24"/>
      <c r="BVY198" s="24"/>
      <c r="BVZ198" s="24"/>
      <c r="BWA198" s="24"/>
      <c r="BWB198" s="24"/>
      <c r="BWC198" s="24"/>
      <c r="BWD198" s="24"/>
      <c r="BWE198" s="24"/>
      <c r="BWF198" s="24"/>
      <c r="BWG198" s="24"/>
      <c r="BWH198" s="24"/>
      <c r="BWI198" s="24"/>
      <c r="BWJ198" s="24"/>
      <c r="BWK198" s="24"/>
      <c r="BWL198" s="24"/>
      <c r="BWM198" s="24"/>
      <c r="BWN198" s="24"/>
      <c r="BWO198" s="24"/>
      <c r="BWP198" s="24"/>
      <c r="BWQ198" s="24"/>
      <c r="BWR198" s="24"/>
      <c r="BWS198" s="24"/>
      <c r="BWT198" s="24"/>
      <c r="BWU198" s="24"/>
      <c r="BWV198" s="24"/>
      <c r="BWW198" s="24"/>
      <c r="BWX198" s="24"/>
      <c r="BWY198" s="24"/>
      <c r="BWZ198" s="24"/>
      <c r="BXA198" s="24"/>
      <c r="BXB198" s="24"/>
      <c r="BXC198" s="24"/>
      <c r="BXD198" s="24"/>
      <c r="BXE198" s="24"/>
      <c r="BXF198" s="24"/>
      <c r="BXG198" s="24"/>
      <c r="BXH198" s="24"/>
      <c r="BXI198" s="24"/>
      <c r="BXJ198" s="24"/>
      <c r="BXK198" s="24"/>
      <c r="BXL198" s="24"/>
      <c r="BXM198" s="24"/>
      <c r="BXN198" s="24"/>
      <c r="BXO198" s="24"/>
      <c r="BXP198" s="24"/>
      <c r="BXQ198" s="24"/>
      <c r="BXR198" s="24"/>
      <c r="BXS198" s="24"/>
      <c r="BXT198" s="24"/>
      <c r="BXU198" s="24"/>
      <c r="BXV198" s="24"/>
      <c r="BXW198" s="24"/>
      <c r="BXX198" s="24"/>
      <c r="BXY198" s="24"/>
      <c r="BXZ198" s="24"/>
      <c r="BYA198" s="24"/>
      <c r="BYB198" s="24"/>
      <c r="BYC198" s="24"/>
      <c r="BYD198" s="24"/>
      <c r="BYE198" s="24"/>
      <c r="BYF198" s="24"/>
      <c r="BYG198" s="24"/>
      <c r="BYH198" s="24"/>
      <c r="BYI198" s="24"/>
      <c r="BYJ198" s="24"/>
      <c r="BYK198" s="24"/>
      <c r="BYL198" s="24"/>
      <c r="BYM198" s="24"/>
      <c r="BYN198" s="24"/>
      <c r="BYO198" s="24"/>
      <c r="BYP198" s="24"/>
      <c r="BYQ198" s="24"/>
      <c r="BYR198" s="24"/>
      <c r="BYS198" s="24"/>
      <c r="BYT198" s="24"/>
      <c r="BYU198" s="24"/>
      <c r="BYV198" s="24"/>
      <c r="BYW198" s="24"/>
      <c r="BYX198" s="24"/>
      <c r="BYY198" s="24"/>
      <c r="BYZ198" s="24"/>
      <c r="BZA198" s="24"/>
      <c r="BZB198" s="24"/>
      <c r="BZC198" s="24"/>
      <c r="BZD198" s="24"/>
      <c r="BZE198" s="24"/>
      <c r="BZF198" s="24"/>
      <c r="BZG198" s="24"/>
      <c r="BZH198" s="24"/>
      <c r="BZI198" s="24"/>
      <c r="BZJ198" s="24"/>
      <c r="BZK198" s="24"/>
      <c r="BZL198" s="24"/>
      <c r="BZM198" s="24"/>
      <c r="BZN198" s="24"/>
      <c r="BZO198" s="24"/>
      <c r="BZP198" s="24"/>
      <c r="BZQ198" s="24"/>
      <c r="BZR198" s="24"/>
      <c r="BZS198" s="24"/>
      <c r="BZT198" s="24"/>
      <c r="BZU198" s="24"/>
      <c r="BZV198" s="24"/>
      <c r="BZW198" s="24"/>
      <c r="BZX198" s="24"/>
      <c r="BZY198" s="24"/>
      <c r="BZZ198" s="24"/>
      <c r="CAA198" s="24"/>
      <c r="CAB198" s="24"/>
      <c r="CAC198" s="24"/>
      <c r="CAD198" s="24"/>
      <c r="CAE198" s="24"/>
      <c r="CAF198" s="24"/>
      <c r="CAG198" s="24"/>
      <c r="CAH198" s="24"/>
      <c r="CAI198" s="24"/>
      <c r="CAJ198" s="24"/>
      <c r="CAK198" s="24"/>
      <c r="CAL198" s="24"/>
      <c r="CAM198" s="24"/>
      <c r="CAN198" s="24"/>
      <c r="CAO198" s="24"/>
      <c r="CAP198" s="24"/>
      <c r="CAQ198" s="24"/>
      <c r="CAR198" s="24"/>
      <c r="CAS198" s="24"/>
      <c r="CAT198" s="24"/>
      <c r="CAU198" s="24"/>
      <c r="CAV198" s="24"/>
      <c r="CAW198" s="24"/>
      <c r="CAX198" s="24"/>
      <c r="CAY198" s="24"/>
      <c r="CAZ198" s="24"/>
      <c r="CBA198" s="24"/>
      <c r="CBB198" s="24"/>
      <c r="CBC198" s="24"/>
      <c r="CBD198" s="24"/>
      <c r="CBE198" s="24"/>
      <c r="CBF198" s="24"/>
      <c r="CBG198" s="24"/>
      <c r="CBH198" s="24"/>
      <c r="CBI198" s="24"/>
      <c r="CBJ198" s="24"/>
      <c r="CBK198" s="24"/>
      <c r="CBL198" s="24"/>
      <c r="CBM198" s="24"/>
      <c r="CBN198" s="24"/>
      <c r="CBO198" s="24"/>
      <c r="CBP198" s="24"/>
      <c r="CBQ198" s="24"/>
      <c r="CBR198" s="24"/>
      <c r="CBS198" s="24"/>
      <c r="CBT198" s="24"/>
      <c r="CBU198" s="24"/>
      <c r="CBV198" s="24"/>
      <c r="CBW198" s="24"/>
      <c r="CBX198" s="24"/>
      <c r="CBY198" s="24"/>
      <c r="CBZ198" s="24"/>
      <c r="CCA198" s="24"/>
      <c r="CCB198" s="24"/>
      <c r="CCC198" s="24"/>
      <c r="CCD198" s="24"/>
      <c r="CCE198" s="24"/>
      <c r="CCF198" s="24"/>
      <c r="CCG198" s="24"/>
      <c r="CCH198" s="24"/>
      <c r="CCI198" s="24"/>
      <c r="CCJ198" s="24"/>
      <c r="CCK198" s="24"/>
      <c r="CCL198" s="24"/>
      <c r="CCM198" s="24"/>
      <c r="CCN198" s="24"/>
      <c r="CCO198" s="24"/>
      <c r="CCP198" s="24"/>
      <c r="CCQ198" s="24"/>
      <c r="CCR198" s="24"/>
      <c r="CCS198" s="24"/>
      <c r="CCT198" s="24"/>
      <c r="CCU198" s="24"/>
      <c r="CCV198" s="24"/>
      <c r="CCW198" s="24"/>
      <c r="CCX198" s="24"/>
      <c r="CCY198" s="24"/>
      <c r="CCZ198" s="24"/>
      <c r="CDA198" s="24"/>
      <c r="CDB198" s="24"/>
      <c r="CDC198" s="24"/>
      <c r="CDD198" s="24"/>
      <c r="CDE198" s="24"/>
      <c r="CDF198" s="24"/>
      <c r="CDG198" s="24"/>
      <c r="CDH198" s="24"/>
      <c r="CDI198" s="24"/>
      <c r="CDJ198" s="24"/>
      <c r="CDK198" s="24"/>
      <c r="CDL198" s="24"/>
      <c r="CDM198" s="24"/>
      <c r="CDN198" s="24"/>
      <c r="CDO198" s="24"/>
      <c r="CDP198" s="24"/>
      <c r="CDQ198" s="24"/>
      <c r="CDR198" s="24"/>
      <c r="CDS198" s="24"/>
      <c r="CDT198" s="24"/>
      <c r="CDU198" s="24"/>
      <c r="CDV198" s="24"/>
      <c r="CDW198" s="24"/>
      <c r="CDX198" s="24"/>
      <c r="CDY198" s="24"/>
      <c r="CDZ198" s="24"/>
      <c r="CEA198" s="24"/>
      <c r="CEB198" s="24"/>
      <c r="CEC198" s="24"/>
      <c r="CED198" s="24"/>
      <c r="CEE198" s="24"/>
      <c r="CEF198" s="24"/>
      <c r="CEG198" s="24"/>
      <c r="CEH198" s="24"/>
      <c r="CEI198" s="24"/>
      <c r="CEJ198" s="24"/>
      <c r="CEK198" s="24"/>
      <c r="CEL198" s="24"/>
      <c r="CEM198" s="24"/>
      <c r="CEN198" s="24"/>
      <c r="CEO198" s="24"/>
      <c r="CEP198" s="24"/>
      <c r="CEQ198" s="24"/>
      <c r="CER198" s="24"/>
      <c r="CES198" s="24"/>
      <c r="CET198" s="24"/>
      <c r="CEU198" s="24"/>
      <c r="CEV198" s="24"/>
      <c r="CEW198" s="24"/>
      <c r="CEX198" s="24"/>
      <c r="CEY198" s="24"/>
      <c r="CEZ198" s="24"/>
      <c r="CFA198" s="24"/>
      <c r="CFB198" s="24"/>
      <c r="CFC198" s="24"/>
      <c r="CFD198" s="24"/>
      <c r="CFE198" s="24"/>
      <c r="CFF198" s="24"/>
      <c r="CFG198" s="24"/>
      <c r="CFH198" s="24"/>
      <c r="CFI198" s="24"/>
      <c r="CFJ198" s="24"/>
      <c r="CFK198" s="24"/>
      <c r="CFL198" s="24"/>
      <c r="CFM198" s="24"/>
      <c r="CFN198" s="24"/>
      <c r="CFO198" s="24"/>
      <c r="CFP198" s="24"/>
      <c r="CFQ198" s="24"/>
      <c r="CFR198" s="24"/>
      <c r="CFS198" s="24"/>
      <c r="CFT198" s="24"/>
      <c r="CFU198" s="24"/>
      <c r="CFV198" s="24"/>
      <c r="CFW198" s="24"/>
      <c r="CFX198" s="24"/>
      <c r="CFY198" s="24"/>
      <c r="CFZ198" s="24"/>
      <c r="CGA198" s="24"/>
      <c r="CGB198" s="24"/>
      <c r="CGC198" s="24"/>
      <c r="CGD198" s="24"/>
      <c r="CGE198" s="24"/>
      <c r="CGF198" s="24"/>
      <c r="CGG198" s="24"/>
      <c r="CGH198" s="24"/>
      <c r="CGI198" s="24"/>
      <c r="CGJ198" s="24"/>
      <c r="CGK198" s="24"/>
      <c r="CGL198" s="24"/>
      <c r="CGM198" s="24"/>
      <c r="CGN198" s="24"/>
      <c r="CGO198" s="24"/>
      <c r="CGP198" s="24"/>
      <c r="CGQ198" s="24"/>
      <c r="CGR198" s="24"/>
      <c r="CGS198" s="24"/>
      <c r="CGT198" s="24"/>
      <c r="CGU198" s="24"/>
      <c r="CGV198" s="24"/>
      <c r="CGW198" s="24"/>
      <c r="CGX198" s="24"/>
      <c r="CGY198" s="24"/>
      <c r="CGZ198" s="24"/>
      <c r="CHA198" s="24"/>
      <c r="CHB198" s="24"/>
      <c r="CHC198" s="24"/>
      <c r="CHD198" s="24"/>
      <c r="CHE198" s="24"/>
      <c r="CHF198" s="24"/>
      <c r="CHG198" s="24"/>
      <c r="CHH198" s="24"/>
      <c r="CHI198" s="24"/>
      <c r="CHJ198" s="24"/>
      <c r="CHK198" s="24"/>
      <c r="CHL198" s="24"/>
      <c r="CHM198" s="24"/>
      <c r="CHN198" s="24"/>
      <c r="CHO198" s="24"/>
      <c r="CHP198" s="24"/>
      <c r="CHQ198" s="24"/>
      <c r="CHR198" s="24"/>
      <c r="CHS198" s="24"/>
      <c r="CHT198" s="24"/>
      <c r="CHU198" s="24"/>
      <c r="CHV198" s="24"/>
      <c r="CHW198" s="24"/>
      <c r="CHX198" s="24"/>
      <c r="CHY198" s="24"/>
      <c r="CHZ198" s="24"/>
      <c r="CIA198" s="24"/>
      <c r="CIB198" s="24"/>
      <c r="CIC198" s="24"/>
      <c r="CID198" s="24"/>
      <c r="CIE198" s="24"/>
      <c r="CIF198" s="24"/>
      <c r="CIG198" s="24"/>
      <c r="CIH198" s="24"/>
      <c r="CII198" s="24"/>
      <c r="CIJ198" s="24"/>
      <c r="CIK198" s="24"/>
      <c r="CIL198" s="24"/>
      <c r="CIM198" s="24"/>
      <c r="CIN198" s="24"/>
      <c r="CIO198" s="24"/>
      <c r="CIP198" s="24"/>
      <c r="CIQ198" s="24"/>
      <c r="CIR198" s="24"/>
      <c r="CIS198" s="24"/>
      <c r="CIT198" s="24"/>
      <c r="CIU198" s="24"/>
      <c r="CIV198" s="24"/>
      <c r="CIW198" s="24"/>
      <c r="CIX198" s="24"/>
      <c r="CIY198" s="24"/>
      <c r="CIZ198" s="24"/>
      <c r="CJA198" s="24"/>
      <c r="CJB198" s="24"/>
      <c r="CJC198" s="24"/>
      <c r="CJD198" s="24"/>
      <c r="CJE198" s="24"/>
      <c r="CJF198" s="24"/>
      <c r="CJG198" s="24"/>
      <c r="CJH198" s="24"/>
      <c r="CJI198" s="24"/>
      <c r="CJJ198" s="24"/>
      <c r="CJK198" s="24"/>
      <c r="CJL198" s="24"/>
      <c r="CJM198" s="24"/>
      <c r="CJN198" s="24"/>
      <c r="CJO198" s="24"/>
      <c r="CJP198" s="24"/>
      <c r="CJQ198" s="24"/>
      <c r="CJR198" s="24"/>
      <c r="CJS198" s="24"/>
      <c r="CJT198" s="24"/>
      <c r="CJU198" s="24"/>
      <c r="CJV198" s="24"/>
      <c r="CJW198" s="24"/>
      <c r="CJX198" s="24"/>
      <c r="CJY198" s="24"/>
      <c r="CJZ198" s="24"/>
      <c r="CKA198" s="24"/>
      <c r="CKB198" s="24"/>
      <c r="CKC198" s="24"/>
      <c r="CKD198" s="24"/>
      <c r="CKE198" s="24"/>
      <c r="CKF198" s="24"/>
      <c r="CKG198" s="24"/>
      <c r="CKH198" s="24"/>
      <c r="CKI198" s="24"/>
      <c r="CKJ198" s="24"/>
      <c r="CKK198" s="24"/>
      <c r="CKL198" s="24"/>
      <c r="CKM198" s="24"/>
      <c r="CKN198" s="24"/>
      <c r="CKO198" s="24"/>
      <c r="CKP198" s="24"/>
      <c r="CKQ198" s="24"/>
      <c r="CKR198" s="24"/>
      <c r="CKS198" s="24"/>
      <c r="CKT198" s="24"/>
      <c r="CKU198" s="24"/>
      <c r="CKV198" s="24"/>
      <c r="CKW198" s="24"/>
      <c r="CKX198" s="24"/>
      <c r="CKY198" s="24"/>
      <c r="CKZ198" s="24"/>
      <c r="CLA198" s="24"/>
      <c r="CLB198" s="24"/>
      <c r="CLC198" s="24"/>
      <c r="CLD198" s="24"/>
      <c r="CLE198" s="24"/>
      <c r="CLF198" s="24"/>
      <c r="CLG198" s="24"/>
      <c r="CLH198" s="24"/>
      <c r="CLI198" s="24"/>
      <c r="CLJ198" s="24"/>
      <c r="CLK198" s="24"/>
      <c r="CLL198" s="24"/>
      <c r="CLM198" s="24"/>
      <c r="CLN198" s="24"/>
      <c r="CLO198" s="24"/>
      <c r="CLP198" s="24"/>
      <c r="CLQ198" s="24"/>
      <c r="CLR198" s="24"/>
      <c r="CLS198" s="24"/>
      <c r="CLT198" s="24"/>
      <c r="CLU198" s="24"/>
      <c r="CLV198" s="24"/>
      <c r="CLW198" s="24"/>
      <c r="CLX198" s="24"/>
      <c r="CLY198" s="24"/>
      <c r="CLZ198" s="24"/>
      <c r="CMA198" s="24"/>
      <c r="CMB198" s="24"/>
      <c r="CMC198" s="24"/>
      <c r="CMD198" s="24"/>
      <c r="CME198" s="24"/>
      <c r="CMF198" s="24"/>
      <c r="CMG198" s="24"/>
      <c r="CMH198" s="24"/>
      <c r="CMI198" s="24"/>
      <c r="CMJ198" s="24"/>
      <c r="CMK198" s="24"/>
      <c r="CML198" s="24"/>
      <c r="CMM198" s="24"/>
      <c r="CMN198" s="24"/>
      <c r="CMO198" s="24"/>
      <c r="CMP198" s="24"/>
      <c r="CMQ198" s="24"/>
      <c r="CMR198" s="24"/>
      <c r="CMS198" s="24"/>
      <c r="CMT198" s="24"/>
      <c r="CMU198" s="24"/>
      <c r="CMV198" s="24"/>
      <c r="CMW198" s="24"/>
      <c r="CMX198" s="24"/>
      <c r="CMY198" s="24"/>
      <c r="CMZ198" s="24"/>
      <c r="CNA198" s="24"/>
      <c r="CNB198" s="24"/>
      <c r="CNC198" s="24"/>
      <c r="CND198" s="24"/>
      <c r="CNE198" s="24"/>
      <c r="CNF198" s="24"/>
      <c r="CNG198" s="24"/>
      <c r="CNH198" s="24"/>
      <c r="CNI198" s="24"/>
      <c r="CNJ198" s="24"/>
      <c r="CNK198" s="24"/>
      <c r="CNL198" s="24"/>
      <c r="CNM198" s="24"/>
      <c r="CNN198" s="24"/>
      <c r="CNO198" s="24"/>
      <c r="CNP198" s="24"/>
      <c r="CNQ198" s="24"/>
      <c r="CNR198" s="24"/>
      <c r="CNS198" s="24"/>
      <c r="CNT198" s="24"/>
      <c r="CNU198" s="24"/>
      <c r="CNV198" s="24"/>
      <c r="CNW198" s="24"/>
      <c r="CNX198" s="24"/>
      <c r="CNY198" s="24"/>
      <c r="CNZ198" s="24"/>
      <c r="COA198" s="24"/>
      <c r="COB198" s="24"/>
      <c r="COC198" s="24"/>
      <c r="COD198" s="24"/>
      <c r="COE198" s="24"/>
      <c r="COF198" s="24"/>
      <c r="COG198" s="24"/>
      <c r="COH198" s="24"/>
      <c r="COI198" s="24"/>
      <c r="COJ198" s="24"/>
      <c r="COK198" s="24"/>
      <c r="COL198" s="24"/>
      <c r="COM198" s="24"/>
      <c r="CON198" s="24"/>
      <c r="COO198" s="24"/>
      <c r="COP198" s="24"/>
      <c r="COQ198" s="24"/>
      <c r="COR198" s="24"/>
      <c r="COS198" s="24"/>
      <c r="COT198" s="24"/>
      <c r="COU198" s="24"/>
      <c r="COV198" s="24"/>
      <c r="COW198" s="24"/>
      <c r="COX198" s="24"/>
      <c r="COY198" s="24"/>
      <c r="COZ198" s="24"/>
      <c r="CPA198" s="24"/>
      <c r="CPB198" s="24"/>
      <c r="CPC198" s="24"/>
      <c r="CPD198" s="24"/>
      <c r="CPE198" s="24"/>
      <c r="CPF198" s="24"/>
      <c r="CPG198" s="24"/>
      <c r="CPH198" s="24"/>
      <c r="CPI198" s="24"/>
      <c r="CPJ198" s="24"/>
      <c r="CPK198" s="24"/>
      <c r="CPL198" s="24"/>
      <c r="CPM198" s="24"/>
      <c r="CPN198" s="24"/>
      <c r="CPO198" s="24"/>
      <c r="CPP198" s="24"/>
      <c r="CPQ198" s="24"/>
      <c r="CPR198" s="24"/>
      <c r="CPS198" s="24"/>
      <c r="CPT198" s="24"/>
      <c r="CPU198" s="24"/>
      <c r="CPV198" s="24"/>
      <c r="CPW198" s="24"/>
      <c r="CPX198" s="24"/>
      <c r="CPY198" s="24"/>
      <c r="CPZ198" s="24"/>
      <c r="CQA198" s="24"/>
      <c r="CQB198" s="24"/>
      <c r="CQC198" s="24"/>
      <c r="CQD198" s="24"/>
      <c r="CQE198" s="24"/>
      <c r="CQF198" s="24"/>
      <c r="CQG198" s="24"/>
      <c r="CQH198" s="24"/>
      <c r="CQI198" s="24"/>
      <c r="CQJ198" s="24"/>
      <c r="CQK198" s="24"/>
      <c r="CQL198" s="24"/>
      <c r="CQM198" s="24"/>
      <c r="CQN198" s="24"/>
      <c r="CQO198" s="24"/>
      <c r="CQP198" s="24"/>
      <c r="CQQ198" s="24"/>
      <c r="CQR198" s="24"/>
      <c r="CQS198" s="24"/>
      <c r="CQT198" s="24"/>
      <c r="CQU198" s="24"/>
      <c r="CQV198" s="24"/>
      <c r="CQW198" s="24"/>
      <c r="CQX198" s="24"/>
      <c r="CQY198" s="24"/>
      <c r="CQZ198" s="24"/>
      <c r="CRA198" s="24"/>
      <c r="CRB198" s="24"/>
      <c r="CRC198" s="24"/>
      <c r="CRD198" s="24"/>
      <c r="CRE198" s="24"/>
      <c r="CRF198" s="24"/>
      <c r="CRG198" s="24"/>
      <c r="CRH198" s="24"/>
      <c r="CRI198" s="24"/>
      <c r="CRJ198" s="24"/>
      <c r="CRK198" s="24"/>
      <c r="CRL198" s="24"/>
      <c r="CRM198" s="24"/>
      <c r="CRN198" s="24"/>
      <c r="CRO198" s="24"/>
      <c r="CRP198" s="24"/>
      <c r="CRQ198" s="24"/>
      <c r="CRR198" s="24"/>
      <c r="CRS198" s="24"/>
      <c r="CRT198" s="24"/>
      <c r="CRU198" s="24"/>
      <c r="CRV198" s="24"/>
      <c r="CRW198" s="24"/>
      <c r="CRX198" s="24"/>
      <c r="CRY198" s="24"/>
      <c r="CRZ198" s="24"/>
      <c r="CSA198" s="24"/>
      <c r="CSB198" s="24"/>
      <c r="CSC198" s="24"/>
      <c r="CSD198" s="24"/>
      <c r="CSE198" s="24"/>
      <c r="CSF198" s="24"/>
      <c r="CSG198" s="24"/>
      <c r="CSH198" s="24"/>
      <c r="CSI198" s="24"/>
      <c r="CSJ198" s="24"/>
      <c r="CSK198" s="24"/>
      <c r="CSL198" s="24"/>
      <c r="CSM198" s="24"/>
      <c r="CSN198" s="24"/>
      <c r="CSO198" s="24"/>
      <c r="CSP198" s="24"/>
      <c r="CSQ198" s="24"/>
      <c r="CSR198" s="24"/>
      <c r="CSS198" s="24"/>
      <c r="CST198" s="24"/>
      <c r="CSU198" s="24"/>
      <c r="CSV198" s="24"/>
      <c r="CSW198" s="24"/>
      <c r="CSX198" s="24"/>
      <c r="CSY198" s="24"/>
      <c r="CSZ198" s="24"/>
      <c r="CTA198" s="24"/>
      <c r="CTB198" s="24"/>
      <c r="CTC198" s="24"/>
      <c r="CTD198" s="24"/>
      <c r="CTE198" s="24"/>
      <c r="CTF198" s="24"/>
      <c r="CTG198" s="24"/>
      <c r="CTH198" s="24"/>
      <c r="CTI198" s="24"/>
      <c r="CTJ198" s="24"/>
      <c r="CTK198" s="24"/>
      <c r="CTL198" s="24"/>
      <c r="CTM198" s="24"/>
      <c r="CTN198" s="24"/>
      <c r="CTO198" s="24"/>
      <c r="CTP198" s="24"/>
      <c r="CTQ198" s="24"/>
      <c r="CTR198" s="24"/>
      <c r="CTS198" s="24"/>
      <c r="CTT198" s="24"/>
      <c r="CTU198" s="24"/>
      <c r="CTV198" s="24"/>
      <c r="CTW198" s="24"/>
      <c r="CTX198" s="24"/>
      <c r="CTY198" s="24"/>
      <c r="CTZ198" s="24"/>
      <c r="CUA198" s="24"/>
      <c r="CUB198" s="24"/>
      <c r="CUC198" s="24"/>
      <c r="CUD198" s="24"/>
      <c r="CUE198" s="24"/>
      <c r="CUF198" s="24"/>
      <c r="CUG198" s="24"/>
      <c r="CUH198" s="24"/>
      <c r="CUI198" s="24"/>
      <c r="CUJ198" s="24"/>
      <c r="CUK198" s="24"/>
      <c r="CUL198" s="24"/>
      <c r="CUM198" s="24"/>
      <c r="CUN198" s="24"/>
      <c r="CUO198" s="24"/>
      <c r="CUP198" s="24"/>
      <c r="CUQ198" s="24"/>
      <c r="CUR198" s="24"/>
      <c r="CUS198" s="24"/>
      <c r="CUT198" s="24"/>
      <c r="CUU198" s="24"/>
      <c r="CUV198" s="24"/>
      <c r="CUW198" s="24"/>
      <c r="CUX198" s="24"/>
      <c r="CUY198" s="24"/>
      <c r="CUZ198" s="24"/>
      <c r="CVA198" s="24"/>
      <c r="CVB198" s="24"/>
      <c r="CVC198" s="24"/>
      <c r="CVD198" s="24"/>
      <c r="CVE198" s="24"/>
      <c r="CVF198" s="24"/>
      <c r="CVG198" s="24"/>
      <c r="CVH198" s="24"/>
      <c r="CVI198" s="24"/>
      <c r="CVJ198" s="24"/>
      <c r="CVK198" s="24"/>
      <c r="CVL198" s="24"/>
      <c r="CVM198" s="24"/>
      <c r="CVN198" s="24"/>
      <c r="CVO198" s="24"/>
      <c r="CVP198" s="24"/>
      <c r="CVQ198" s="24"/>
      <c r="CVR198" s="24"/>
      <c r="CVS198" s="24"/>
      <c r="CVT198" s="24"/>
      <c r="CVU198" s="24"/>
      <c r="CVV198" s="24"/>
      <c r="CVW198" s="24"/>
      <c r="CVX198" s="24"/>
      <c r="CVY198" s="24"/>
      <c r="CVZ198" s="24"/>
      <c r="CWA198" s="24"/>
      <c r="CWB198" s="24"/>
      <c r="CWC198" s="24"/>
      <c r="CWD198" s="24"/>
      <c r="CWE198" s="24"/>
      <c r="CWF198" s="24"/>
      <c r="CWG198" s="24"/>
      <c r="CWH198" s="24"/>
      <c r="CWI198" s="24"/>
      <c r="CWJ198" s="24"/>
      <c r="CWK198" s="24"/>
      <c r="CWL198" s="24"/>
      <c r="CWM198" s="24"/>
      <c r="CWN198" s="24"/>
      <c r="CWO198" s="24"/>
      <c r="CWP198" s="24"/>
      <c r="CWQ198" s="24"/>
      <c r="CWR198" s="24"/>
      <c r="CWS198" s="24"/>
      <c r="CWT198" s="24"/>
      <c r="CWU198" s="24"/>
      <c r="CWV198" s="24"/>
      <c r="CWW198" s="24"/>
      <c r="CWX198" s="24"/>
      <c r="CWY198" s="24"/>
      <c r="CWZ198" s="24"/>
      <c r="CXA198" s="24"/>
      <c r="CXB198" s="24"/>
      <c r="CXC198" s="24"/>
      <c r="CXD198" s="24"/>
      <c r="CXE198" s="24"/>
      <c r="CXF198" s="24"/>
      <c r="CXG198" s="24"/>
      <c r="CXH198" s="24"/>
      <c r="CXI198" s="24"/>
      <c r="CXJ198" s="24"/>
      <c r="CXK198" s="24"/>
      <c r="CXL198" s="24"/>
      <c r="CXM198" s="24"/>
      <c r="CXN198" s="24"/>
      <c r="CXO198" s="24"/>
      <c r="CXP198" s="24"/>
      <c r="CXQ198" s="24"/>
      <c r="CXR198" s="24"/>
      <c r="CXS198" s="24"/>
      <c r="CXT198" s="24"/>
      <c r="CXU198" s="24"/>
      <c r="CXV198" s="24"/>
      <c r="CXW198" s="24"/>
      <c r="CXX198" s="24"/>
      <c r="CXY198" s="24"/>
      <c r="CXZ198" s="24"/>
      <c r="CYA198" s="24"/>
      <c r="CYB198" s="24"/>
      <c r="CYC198" s="24"/>
      <c r="CYD198" s="24"/>
      <c r="CYE198" s="24"/>
      <c r="CYF198" s="24"/>
      <c r="CYG198" s="24"/>
      <c r="CYH198" s="24"/>
      <c r="CYI198" s="24"/>
      <c r="CYJ198" s="24"/>
      <c r="CYK198" s="24"/>
      <c r="CYL198" s="24"/>
      <c r="CYM198" s="24"/>
      <c r="CYN198" s="24"/>
      <c r="CYO198" s="24"/>
      <c r="CYP198" s="24"/>
      <c r="CYQ198" s="24"/>
      <c r="CYR198" s="24"/>
      <c r="CYS198" s="24"/>
      <c r="CYT198" s="24"/>
      <c r="CYU198" s="24"/>
      <c r="CYV198" s="24"/>
      <c r="CYW198" s="24"/>
      <c r="CYX198" s="24"/>
      <c r="CYY198" s="24"/>
      <c r="CYZ198" s="24"/>
      <c r="CZA198" s="24"/>
      <c r="CZB198" s="24"/>
      <c r="CZC198" s="24"/>
      <c r="CZD198" s="24"/>
      <c r="CZE198" s="24"/>
      <c r="CZF198" s="24"/>
      <c r="CZG198" s="24"/>
      <c r="CZH198" s="24"/>
      <c r="CZI198" s="24"/>
      <c r="CZJ198" s="24"/>
      <c r="CZK198" s="24"/>
      <c r="CZL198" s="24"/>
      <c r="CZM198" s="24"/>
      <c r="CZN198" s="24"/>
      <c r="CZO198" s="24"/>
      <c r="CZP198" s="24"/>
      <c r="CZQ198" s="24"/>
      <c r="CZR198" s="24"/>
      <c r="CZS198" s="24"/>
      <c r="CZT198" s="24"/>
      <c r="CZU198" s="24"/>
      <c r="CZV198" s="24"/>
      <c r="CZW198" s="24"/>
      <c r="CZX198" s="24"/>
      <c r="CZY198" s="24"/>
      <c r="CZZ198" s="24"/>
      <c r="DAA198" s="24"/>
      <c r="DAB198" s="24"/>
      <c r="DAC198" s="24"/>
      <c r="DAD198" s="24"/>
      <c r="DAE198" s="24"/>
      <c r="DAF198" s="24"/>
      <c r="DAG198" s="24"/>
      <c r="DAH198" s="24"/>
      <c r="DAI198" s="24"/>
      <c r="DAJ198" s="24"/>
      <c r="DAK198" s="24"/>
      <c r="DAL198" s="24"/>
      <c r="DAM198" s="24"/>
      <c r="DAN198" s="24"/>
      <c r="DAO198" s="24"/>
      <c r="DAP198" s="24"/>
      <c r="DAQ198" s="24"/>
      <c r="DAR198" s="24"/>
      <c r="DAS198" s="24"/>
      <c r="DAT198" s="24"/>
      <c r="DAU198" s="24"/>
      <c r="DAV198" s="24"/>
      <c r="DAW198" s="24"/>
      <c r="DAX198" s="24"/>
      <c r="DAY198" s="24"/>
      <c r="DAZ198" s="24"/>
      <c r="DBA198" s="24"/>
      <c r="DBB198" s="24"/>
      <c r="DBC198" s="24"/>
      <c r="DBD198" s="24"/>
      <c r="DBE198" s="24"/>
      <c r="DBF198" s="24"/>
      <c r="DBG198" s="24"/>
      <c r="DBH198" s="24"/>
      <c r="DBI198" s="24"/>
      <c r="DBJ198" s="24"/>
      <c r="DBK198" s="24"/>
      <c r="DBL198" s="24"/>
      <c r="DBM198" s="24"/>
      <c r="DBN198" s="24"/>
      <c r="DBO198" s="24"/>
      <c r="DBP198" s="24"/>
      <c r="DBQ198" s="24"/>
      <c r="DBR198" s="24"/>
      <c r="DBS198" s="24"/>
      <c r="DBT198" s="24"/>
      <c r="DBU198" s="24"/>
      <c r="DBV198" s="24"/>
      <c r="DBW198" s="24"/>
      <c r="DBX198" s="24"/>
      <c r="DBY198" s="24"/>
      <c r="DBZ198" s="24"/>
      <c r="DCA198" s="24"/>
      <c r="DCB198" s="24"/>
      <c r="DCC198" s="24"/>
      <c r="DCD198" s="24"/>
      <c r="DCE198" s="24"/>
      <c r="DCF198" s="24"/>
      <c r="DCG198" s="24"/>
      <c r="DCH198" s="24"/>
      <c r="DCI198" s="24"/>
      <c r="DCJ198" s="24"/>
      <c r="DCK198" s="24"/>
      <c r="DCL198" s="24"/>
      <c r="DCM198" s="24"/>
      <c r="DCN198" s="24"/>
      <c r="DCO198" s="24"/>
      <c r="DCP198" s="24"/>
      <c r="DCQ198" s="24"/>
      <c r="DCR198" s="24"/>
      <c r="DCS198" s="24"/>
      <c r="DCT198" s="24"/>
      <c r="DCU198" s="24"/>
      <c r="DCV198" s="24"/>
      <c r="DCW198" s="24"/>
      <c r="DCX198" s="24"/>
      <c r="DCY198" s="24"/>
      <c r="DCZ198" s="24"/>
      <c r="DDA198" s="24"/>
      <c r="DDB198" s="24"/>
      <c r="DDC198" s="24"/>
      <c r="DDD198" s="24"/>
      <c r="DDE198" s="24"/>
      <c r="DDF198" s="24"/>
      <c r="DDG198" s="24"/>
      <c r="DDH198" s="24"/>
      <c r="DDI198" s="24"/>
      <c r="DDJ198" s="24"/>
      <c r="DDK198" s="24"/>
      <c r="DDL198" s="24"/>
      <c r="DDM198" s="24"/>
      <c r="DDN198" s="24"/>
      <c r="DDO198" s="24"/>
      <c r="DDP198" s="24"/>
      <c r="DDQ198" s="24"/>
      <c r="DDR198" s="24"/>
      <c r="DDS198" s="24"/>
      <c r="DDT198" s="24"/>
      <c r="DDU198" s="24"/>
      <c r="DDV198" s="24"/>
      <c r="DDW198" s="24"/>
      <c r="DDX198" s="24"/>
      <c r="DDY198" s="24"/>
      <c r="DDZ198" s="24"/>
      <c r="DEA198" s="24"/>
      <c r="DEB198" s="24"/>
      <c r="DEC198" s="24"/>
      <c r="DED198" s="24"/>
      <c r="DEE198" s="24"/>
      <c r="DEF198" s="24"/>
      <c r="DEG198" s="24"/>
      <c r="DEH198" s="24"/>
      <c r="DEI198" s="24"/>
      <c r="DEJ198" s="24"/>
      <c r="DEK198" s="24"/>
      <c r="DEL198" s="24"/>
      <c r="DEM198" s="24"/>
      <c r="DEN198" s="24"/>
      <c r="DEO198" s="24"/>
      <c r="DEP198" s="24"/>
      <c r="DEQ198" s="24"/>
      <c r="DER198" s="24"/>
      <c r="DES198" s="24"/>
      <c r="DET198" s="24"/>
      <c r="DEU198" s="24"/>
      <c r="DEV198" s="24"/>
      <c r="DEW198" s="24"/>
      <c r="DEX198" s="24"/>
      <c r="DEY198" s="24"/>
      <c r="DEZ198" s="24"/>
      <c r="DFA198" s="24"/>
      <c r="DFB198" s="24"/>
      <c r="DFC198" s="24"/>
      <c r="DFD198" s="24"/>
      <c r="DFE198" s="24"/>
      <c r="DFF198" s="24"/>
      <c r="DFG198" s="24"/>
      <c r="DFH198" s="24"/>
      <c r="DFI198" s="24"/>
      <c r="DFJ198" s="24"/>
      <c r="DFK198" s="24"/>
      <c r="DFL198" s="24"/>
      <c r="DFM198" s="24"/>
      <c r="DFN198" s="24"/>
      <c r="DFO198" s="24"/>
      <c r="DFP198" s="24"/>
      <c r="DFQ198" s="24"/>
      <c r="DFR198" s="24"/>
      <c r="DFS198" s="24"/>
      <c r="DFT198" s="24"/>
      <c r="DFU198" s="24"/>
      <c r="DFV198" s="24"/>
      <c r="DFW198" s="24"/>
      <c r="DFX198" s="24"/>
      <c r="DFY198" s="24"/>
      <c r="DFZ198" s="24"/>
      <c r="DGA198" s="24"/>
      <c r="DGB198" s="24"/>
      <c r="DGC198" s="24"/>
      <c r="DGD198" s="24"/>
      <c r="DGE198" s="24"/>
      <c r="DGF198" s="24"/>
      <c r="DGG198" s="24"/>
      <c r="DGH198" s="24"/>
      <c r="DGI198" s="24"/>
      <c r="DGJ198" s="24"/>
      <c r="DGK198" s="24"/>
      <c r="DGL198" s="24"/>
      <c r="DGM198" s="24"/>
      <c r="DGN198" s="24"/>
      <c r="DGO198" s="24"/>
      <c r="DGP198" s="24"/>
      <c r="DGQ198" s="24"/>
      <c r="DGR198" s="24"/>
      <c r="DGS198" s="24"/>
      <c r="DGT198" s="24"/>
      <c r="DGU198" s="24"/>
      <c r="DGV198" s="24"/>
      <c r="DGW198" s="24"/>
      <c r="DGX198" s="24"/>
      <c r="DGY198" s="24"/>
      <c r="DGZ198" s="24"/>
      <c r="DHA198" s="24"/>
      <c r="DHB198" s="24"/>
      <c r="DHC198" s="24"/>
      <c r="DHD198" s="24"/>
      <c r="DHE198" s="24"/>
      <c r="DHF198" s="24"/>
      <c r="DHG198" s="24"/>
      <c r="DHH198" s="24"/>
      <c r="DHI198" s="24"/>
      <c r="DHJ198" s="24"/>
      <c r="DHK198" s="24"/>
      <c r="DHL198" s="24"/>
      <c r="DHM198" s="24"/>
      <c r="DHN198" s="24"/>
      <c r="DHO198" s="24"/>
      <c r="DHP198" s="24"/>
      <c r="DHQ198" s="24"/>
      <c r="DHR198" s="24"/>
      <c r="DHS198" s="24"/>
      <c r="DHT198" s="24"/>
      <c r="DHU198" s="24"/>
      <c r="DHV198" s="24"/>
      <c r="DHW198" s="24"/>
      <c r="DHX198" s="24"/>
      <c r="DHY198" s="24"/>
      <c r="DHZ198" s="24"/>
      <c r="DIA198" s="24"/>
      <c r="DIB198" s="24"/>
      <c r="DIC198" s="24"/>
      <c r="DID198" s="24"/>
      <c r="DIE198" s="24"/>
      <c r="DIF198" s="24"/>
      <c r="DIG198" s="24"/>
      <c r="DIH198" s="24"/>
      <c r="DII198" s="24"/>
      <c r="DIJ198" s="24"/>
      <c r="DIK198" s="24"/>
      <c r="DIL198" s="24"/>
      <c r="DIM198" s="24"/>
      <c r="DIN198" s="24"/>
      <c r="DIO198" s="24"/>
      <c r="DIP198" s="24"/>
      <c r="DIQ198" s="24"/>
      <c r="DIR198" s="24"/>
      <c r="DIS198" s="24"/>
      <c r="DIT198" s="24"/>
      <c r="DIU198" s="24"/>
      <c r="DIV198" s="24"/>
      <c r="DIW198" s="24"/>
      <c r="DIX198" s="24"/>
      <c r="DIY198" s="24"/>
      <c r="DIZ198" s="24"/>
      <c r="DJA198" s="24"/>
      <c r="DJB198" s="24"/>
      <c r="DJC198" s="24"/>
      <c r="DJD198" s="24"/>
      <c r="DJE198" s="24"/>
      <c r="DJF198" s="24"/>
      <c r="DJG198" s="24"/>
      <c r="DJH198" s="24"/>
      <c r="DJI198" s="24"/>
      <c r="DJJ198" s="24"/>
      <c r="DJK198" s="24"/>
      <c r="DJL198" s="24"/>
      <c r="DJM198" s="24"/>
      <c r="DJN198" s="24"/>
      <c r="DJO198" s="24"/>
      <c r="DJP198" s="24"/>
      <c r="DJQ198" s="24"/>
      <c r="DJR198" s="24"/>
      <c r="DJS198" s="24"/>
      <c r="DJT198" s="24"/>
      <c r="DJU198" s="24"/>
      <c r="DJV198" s="24"/>
      <c r="DJW198" s="24"/>
      <c r="DJX198" s="24"/>
      <c r="DJY198" s="24"/>
      <c r="DJZ198" s="24"/>
      <c r="DKA198" s="24"/>
      <c r="DKB198" s="24"/>
      <c r="DKC198" s="24"/>
      <c r="DKD198" s="24"/>
      <c r="DKE198" s="24"/>
      <c r="DKF198" s="24"/>
      <c r="DKG198" s="24"/>
      <c r="DKH198" s="24"/>
      <c r="DKI198" s="24"/>
      <c r="DKJ198" s="24"/>
      <c r="DKK198" s="24"/>
      <c r="DKL198" s="24"/>
      <c r="DKM198" s="24"/>
      <c r="DKN198" s="24"/>
      <c r="DKO198" s="24"/>
      <c r="DKP198" s="24"/>
      <c r="DKQ198" s="24"/>
      <c r="DKR198" s="24"/>
      <c r="DKS198" s="24"/>
      <c r="DKT198" s="24"/>
      <c r="DKU198" s="24"/>
      <c r="DKV198" s="24"/>
      <c r="DKW198" s="24"/>
      <c r="DKX198" s="24"/>
      <c r="DKY198" s="24"/>
      <c r="DKZ198" s="24"/>
      <c r="DLA198" s="24"/>
      <c r="DLB198" s="24"/>
      <c r="DLC198" s="24"/>
      <c r="DLD198" s="24"/>
      <c r="DLE198" s="24"/>
      <c r="DLF198" s="24"/>
      <c r="DLG198" s="24"/>
      <c r="DLH198" s="24"/>
      <c r="DLI198" s="24"/>
      <c r="DLJ198" s="24"/>
      <c r="DLK198" s="24"/>
      <c r="DLL198" s="24"/>
      <c r="DLM198" s="24"/>
      <c r="DLN198" s="24"/>
      <c r="DLO198" s="24"/>
      <c r="DLP198" s="24"/>
      <c r="DLQ198" s="24"/>
      <c r="DLR198" s="24"/>
      <c r="DLS198" s="24"/>
      <c r="DLT198" s="24"/>
      <c r="DLU198" s="24"/>
      <c r="DLV198" s="24"/>
      <c r="DLW198" s="24"/>
      <c r="DLX198" s="24"/>
      <c r="DLY198" s="24"/>
      <c r="DLZ198" s="24"/>
      <c r="DMA198" s="24"/>
      <c r="DMB198" s="24"/>
      <c r="DMC198" s="24"/>
      <c r="DMD198" s="24"/>
      <c r="DME198" s="24"/>
      <c r="DMF198" s="24"/>
      <c r="DMG198" s="24"/>
      <c r="DMH198" s="24"/>
      <c r="DMI198" s="24"/>
      <c r="DMJ198" s="24"/>
      <c r="DMK198" s="24"/>
      <c r="DML198" s="24"/>
      <c r="DMM198" s="24"/>
      <c r="DMN198" s="24"/>
      <c r="DMO198" s="24"/>
      <c r="DMP198" s="24"/>
      <c r="DMQ198" s="24"/>
      <c r="DMR198" s="24"/>
      <c r="DMS198" s="24"/>
      <c r="DMT198" s="24"/>
      <c r="DMU198" s="24"/>
      <c r="DMV198" s="24"/>
      <c r="DMW198" s="24"/>
      <c r="DMX198" s="24"/>
      <c r="DMY198" s="24"/>
      <c r="DMZ198" s="24"/>
      <c r="DNA198" s="24"/>
      <c r="DNB198" s="24"/>
      <c r="DNC198" s="24"/>
      <c r="DND198" s="24"/>
      <c r="DNE198" s="24"/>
      <c r="DNF198" s="24"/>
      <c r="DNG198" s="24"/>
      <c r="DNH198" s="24"/>
      <c r="DNI198" s="24"/>
      <c r="DNJ198" s="24"/>
      <c r="DNK198" s="24"/>
      <c r="DNL198" s="24"/>
      <c r="DNM198" s="24"/>
      <c r="DNN198" s="24"/>
      <c r="DNO198" s="24"/>
      <c r="DNP198" s="24"/>
      <c r="DNQ198" s="24"/>
      <c r="DNR198" s="24"/>
      <c r="DNS198" s="24"/>
      <c r="DNT198" s="24"/>
      <c r="DNU198" s="24"/>
      <c r="DNV198" s="24"/>
      <c r="DNW198" s="24"/>
      <c r="DNX198" s="24"/>
      <c r="DNY198" s="24"/>
      <c r="DNZ198" s="24"/>
      <c r="DOA198" s="24"/>
      <c r="DOB198" s="24"/>
      <c r="DOC198" s="24"/>
      <c r="DOD198" s="24"/>
      <c r="DOE198" s="24"/>
      <c r="DOF198" s="24"/>
      <c r="DOG198" s="24"/>
      <c r="DOH198" s="24"/>
      <c r="DOI198" s="24"/>
      <c r="DOJ198" s="24"/>
      <c r="DOK198" s="24"/>
      <c r="DOL198" s="24"/>
      <c r="DOM198" s="24"/>
      <c r="DON198" s="24"/>
      <c r="DOO198" s="24"/>
      <c r="DOP198" s="24"/>
      <c r="DOQ198" s="24"/>
      <c r="DOR198" s="24"/>
      <c r="DOS198" s="24"/>
      <c r="DOT198" s="24"/>
      <c r="DOU198" s="24"/>
      <c r="DOV198" s="24"/>
      <c r="DOW198" s="24"/>
      <c r="DOX198" s="24"/>
      <c r="DOY198" s="24"/>
      <c r="DOZ198" s="24"/>
      <c r="DPA198" s="24"/>
      <c r="DPB198" s="24"/>
      <c r="DPC198" s="24"/>
      <c r="DPD198" s="24"/>
      <c r="DPE198" s="24"/>
      <c r="DPF198" s="24"/>
      <c r="DPG198" s="24"/>
      <c r="DPH198" s="24"/>
      <c r="DPI198" s="24"/>
      <c r="DPJ198" s="24"/>
      <c r="DPK198" s="24"/>
      <c r="DPL198" s="24"/>
      <c r="DPM198" s="24"/>
      <c r="DPN198" s="24"/>
      <c r="DPO198" s="24"/>
      <c r="DPP198" s="24"/>
      <c r="DPQ198" s="24"/>
      <c r="DPR198" s="24"/>
      <c r="DPS198" s="24"/>
      <c r="DPT198" s="24"/>
      <c r="DPU198" s="24"/>
      <c r="DPV198" s="24"/>
      <c r="DPW198" s="24"/>
      <c r="DPX198" s="24"/>
      <c r="DPY198" s="24"/>
      <c r="DPZ198" s="24"/>
      <c r="DQA198" s="24"/>
      <c r="DQB198" s="24"/>
      <c r="DQC198" s="24"/>
      <c r="DQD198" s="24"/>
      <c r="DQE198" s="24"/>
      <c r="DQF198" s="24"/>
      <c r="DQG198" s="24"/>
      <c r="DQH198" s="24"/>
      <c r="DQI198" s="24"/>
      <c r="DQJ198" s="24"/>
      <c r="DQK198" s="24"/>
      <c r="DQL198" s="24"/>
      <c r="DQM198" s="24"/>
      <c r="DQN198" s="24"/>
      <c r="DQO198" s="24"/>
      <c r="DQP198" s="24"/>
      <c r="DQQ198" s="24"/>
      <c r="DQR198" s="24"/>
      <c r="DQS198" s="24"/>
      <c r="DQT198" s="24"/>
      <c r="DQU198" s="24"/>
      <c r="DQV198" s="24"/>
      <c r="DQW198" s="24"/>
      <c r="DQX198" s="24"/>
      <c r="DQY198" s="24"/>
      <c r="DQZ198" s="24"/>
      <c r="DRA198" s="24"/>
      <c r="DRB198" s="24"/>
      <c r="DRC198" s="24"/>
      <c r="DRD198" s="24"/>
      <c r="DRE198" s="24"/>
      <c r="DRF198" s="24"/>
      <c r="DRG198" s="24"/>
      <c r="DRH198" s="24"/>
      <c r="DRI198" s="24"/>
      <c r="DRJ198" s="24"/>
      <c r="DRK198" s="24"/>
      <c r="DRL198" s="24"/>
      <c r="DRM198" s="24"/>
      <c r="DRN198" s="24"/>
      <c r="DRO198" s="24"/>
      <c r="DRP198" s="24"/>
      <c r="DRQ198" s="24"/>
      <c r="DRR198" s="24"/>
      <c r="DRS198" s="24"/>
      <c r="DRT198" s="24"/>
      <c r="DRU198" s="24"/>
      <c r="DRV198" s="24"/>
      <c r="DRW198" s="24"/>
      <c r="DRX198" s="24"/>
      <c r="DRY198" s="24"/>
      <c r="DRZ198" s="24"/>
      <c r="DSA198" s="24"/>
      <c r="DSB198" s="24"/>
      <c r="DSC198" s="24"/>
      <c r="DSD198" s="24"/>
      <c r="DSE198" s="24"/>
      <c r="DSF198" s="24"/>
      <c r="DSG198" s="24"/>
      <c r="DSH198" s="24"/>
      <c r="DSI198" s="24"/>
      <c r="DSJ198" s="24"/>
      <c r="DSK198" s="24"/>
      <c r="DSL198" s="24"/>
      <c r="DSM198" s="24"/>
      <c r="DSN198" s="24"/>
      <c r="DSO198" s="24"/>
      <c r="DSP198" s="24"/>
      <c r="DSQ198" s="24"/>
      <c r="DSR198" s="24"/>
      <c r="DSS198" s="24"/>
      <c r="DST198" s="24"/>
      <c r="DSU198" s="24"/>
      <c r="DSV198" s="24"/>
      <c r="DSW198" s="24"/>
      <c r="DSX198" s="24"/>
      <c r="DSY198" s="24"/>
      <c r="DSZ198" s="24"/>
      <c r="DTA198" s="24"/>
      <c r="DTB198" s="24"/>
      <c r="DTC198" s="24"/>
      <c r="DTD198" s="24"/>
      <c r="DTE198" s="24"/>
      <c r="DTF198" s="24"/>
      <c r="DTG198" s="24"/>
      <c r="DTH198" s="24"/>
      <c r="DTI198" s="24"/>
      <c r="DTJ198" s="24"/>
      <c r="DTK198" s="24"/>
      <c r="DTL198" s="24"/>
      <c r="DTM198" s="24"/>
      <c r="DTN198" s="24"/>
      <c r="DTO198" s="24"/>
      <c r="DTP198" s="24"/>
      <c r="DTQ198" s="24"/>
      <c r="DTR198" s="24"/>
      <c r="DTS198" s="24"/>
      <c r="DTT198" s="24"/>
      <c r="DTU198" s="24"/>
      <c r="DTV198" s="24"/>
      <c r="DTW198" s="24"/>
      <c r="DTX198" s="24"/>
      <c r="DTY198" s="24"/>
      <c r="DTZ198" s="24"/>
      <c r="DUA198" s="24"/>
      <c r="DUB198" s="24"/>
      <c r="DUC198" s="24"/>
      <c r="DUD198" s="24"/>
      <c r="DUE198" s="24"/>
      <c r="DUF198" s="24"/>
      <c r="DUG198" s="24"/>
      <c r="DUH198" s="24"/>
      <c r="DUI198" s="24"/>
      <c r="DUJ198" s="24"/>
      <c r="DUK198" s="24"/>
      <c r="DUL198" s="24"/>
      <c r="DUM198" s="24"/>
      <c r="DUN198" s="24"/>
      <c r="DUO198" s="24"/>
      <c r="DUP198" s="24"/>
      <c r="DUQ198" s="24"/>
      <c r="DUR198" s="24"/>
      <c r="DUS198" s="24"/>
      <c r="DUT198" s="24"/>
      <c r="DUU198" s="24"/>
      <c r="DUV198" s="24"/>
      <c r="DUW198" s="24"/>
      <c r="DUX198" s="24"/>
      <c r="DUY198" s="24"/>
      <c r="DUZ198" s="24"/>
      <c r="DVA198" s="24"/>
      <c r="DVB198" s="24"/>
      <c r="DVC198" s="24"/>
      <c r="DVD198" s="24"/>
      <c r="DVE198" s="24"/>
      <c r="DVF198" s="24"/>
      <c r="DVG198" s="24"/>
      <c r="DVH198" s="24"/>
      <c r="DVI198" s="24"/>
      <c r="DVJ198" s="24"/>
      <c r="DVK198" s="24"/>
      <c r="DVL198" s="24"/>
      <c r="DVM198" s="24"/>
      <c r="DVN198" s="24"/>
      <c r="DVO198" s="24"/>
      <c r="DVP198" s="24"/>
      <c r="DVQ198" s="24"/>
      <c r="DVR198" s="24"/>
      <c r="DVS198" s="24"/>
      <c r="DVT198" s="24"/>
      <c r="DVU198" s="24"/>
      <c r="DVV198" s="24"/>
      <c r="DVW198" s="24"/>
      <c r="DVX198" s="24"/>
      <c r="DVY198" s="24"/>
      <c r="DVZ198" s="24"/>
      <c r="DWA198" s="24"/>
      <c r="DWB198" s="24"/>
      <c r="DWC198" s="24"/>
      <c r="DWD198" s="24"/>
      <c r="DWE198" s="24"/>
      <c r="DWF198" s="24"/>
      <c r="DWG198" s="24"/>
      <c r="DWH198" s="24"/>
      <c r="DWI198" s="24"/>
      <c r="DWJ198" s="24"/>
      <c r="DWK198" s="24"/>
      <c r="DWL198" s="24"/>
      <c r="DWM198" s="24"/>
      <c r="DWN198" s="24"/>
      <c r="DWO198" s="24"/>
      <c r="DWP198" s="24"/>
      <c r="DWQ198" s="24"/>
      <c r="DWR198" s="24"/>
      <c r="DWS198" s="24"/>
      <c r="DWT198" s="24"/>
      <c r="DWU198" s="24"/>
      <c r="DWV198" s="24"/>
      <c r="DWW198" s="24"/>
      <c r="DWX198" s="24"/>
      <c r="DWY198" s="24"/>
      <c r="DWZ198" s="24"/>
      <c r="DXA198" s="24"/>
      <c r="DXB198" s="24"/>
      <c r="DXC198" s="24"/>
      <c r="DXD198" s="24"/>
      <c r="DXE198" s="24"/>
      <c r="DXF198" s="24"/>
      <c r="DXG198" s="24"/>
      <c r="DXH198" s="24"/>
      <c r="DXI198" s="24"/>
      <c r="DXJ198" s="24"/>
      <c r="DXK198" s="24"/>
      <c r="DXL198" s="24"/>
      <c r="DXM198" s="24"/>
      <c r="DXN198" s="24"/>
      <c r="DXO198" s="24"/>
      <c r="DXP198" s="24"/>
      <c r="DXQ198" s="24"/>
      <c r="DXR198" s="24"/>
      <c r="DXS198" s="24"/>
      <c r="DXT198" s="24"/>
      <c r="DXU198" s="24"/>
      <c r="DXV198" s="24"/>
      <c r="DXW198" s="24"/>
      <c r="DXX198" s="24"/>
      <c r="DXY198" s="24"/>
      <c r="DXZ198" s="24"/>
      <c r="DYA198" s="24"/>
      <c r="DYB198" s="24"/>
      <c r="DYC198" s="24"/>
      <c r="DYD198" s="24"/>
      <c r="DYE198" s="24"/>
      <c r="DYF198" s="24"/>
      <c r="DYG198" s="24"/>
      <c r="DYH198" s="24"/>
      <c r="DYI198" s="24"/>
      <c r="DYJ198" s="24"/>
      <c r="DYK198" s="24"/>
      <c r="DYL198" s="24"/>
      <c r="DYM198" s="24"/>
      <c r="DYN198" s="24"/>
      <c r="DYO198" s="24"/>
      <c r="DYP198" s="24"/>
      <c r="DYQ198" s="24"/>
      <c r="DYR198" s="24"/>
      <c r="DYS198" s="24"/>
      <c r="DYT198" s="24"/>
      <c r="DYU198" s="24"/>
      <c r="DYV198" s="24"/>
      <c r="DYW198" s="24"/>
      <c r="DYX198" s="24"/>
      <c r="DYY198" s="24"/>
      <c r="DYZ198" s="24"/>
      <c r="DZA198" s="24"/>
      <c r="DZB198" s="24"/>
      <c r="DZC198" s="24"/>
      <c r="DZD198" s="24"/>
      <c r="DZE198" s="24"/>
      <c r="DZF198" s="24"/>
      <c r="DZG198" s="24"/>
      <c r="DZH198" s="24"/>
      <c r="DZI198" s="24"/>
      <c r="DZJ198" s="24"/>
      <c r="DZK198" s="24"/>
      <c r="DZL198" s="24"/>
      <c r="DZM198" s="24"/>
      <c r="DZN198" s="24"/>
      <c r="DZO198" s="24"/>
      <c r="DZP198" s="24"/>
      <c r="DZQ198" s="24"/>
      <c r="DZR198" s="24"/>
      <c r="DZS198" s="24"/>
      <c r="DZT198" s="24"/>
      <c r="DZU198" s="24"/>
      <c r="DZV198" s="24"/>
      <c r="DZW198" s="24"/>
      <c r="DZX198" s="24"/>
      <c r="DZY198" s="24"/>
      <c r="DZZ198" s="24"/>
      <c r="EAA198" s="24"/>
      <c r="EAB198" s="24"/>
      <c r="EAC198" s="24"/>
      <c r="EAD198" s="24"/>
      <c r="EAE198" s="24"/>
      <c r="EAF198" s="24"/>
      <c r="EAG198" s="24"/>
      <c r="EAH198" s="24"/>
      <c r="EAI198" s="24"/>
      <c r="EAJ198" s="24"/>
      <c r="EAK198" s="24"/>
      <c r="EAL198" s="24"/>
      <c r="EAM198" s="24"/>
      <c r="EAN198" s="24"/>
      <c r="EAO198" s="24"/>
      <c r="EAP198" s="24"/>
      <c r="EAQ198" s="24"/>
      <c r="EAR198" s="24"/>
      <c r="EAS198" s="24"/>
      <c r="EAT198" s="24"/>
      <c r="EAU198" s="24"/>
      <c r="EAV198" s="24"/>
      <c r="EAW198" s="24"/>
      <c r="EAX198" s="24"/>
      <c r="EAY198" s="24"/>
      <c r="EAZ198" s="24"/>
      <c r="EBA198" s="24"/>
      <c r="EBB198" s="24"/>
      <c r="EBC198" s="24"/>
      <c r="EBD198" s="24"/>
      <c r="EBE198" s="24"/>
      <c r="EBF198" s="24"/>
      <c r="EBG198" s="24"/>
      <c r="EBH198" s="24"/>
      <c r="EBI198" s="24"/>
      <c r="EBJ198" s="24"/>
      <c r="EBK198" s="24"/>
      <c r="EBL198" s="24"/>
      <c r="EBM198" s="24"/>
      <c r="EBN198" s="24"/>
      <c r="EBO198" s="24"/>
      <c r="EBP198" s="24"/>
      <c r="EBQ198" s="24"/>
      <c r="EBR198" s="24"/>
      <c r="EBS198" s="24"/>
      <c r="EBT198" s="24"/>
      <c r="EBU198" s="24"/>
      <c r="EBV198" s="24"/>
      <c r="EBW198" s="24"/>
      <c r="EBX198" s="24"/>
      <c r="EBY198" s="24"/>
      <c r="EBZ198" s="24"/>
      <c r="ECA198" s="24"/>
      <c r="ECB198" s="24"/>
      <c r="ECC198" s="24"/>
      <c r="ECD198" s="24"/>
      <c r="ECE198" s="24"/>
      <c r="ECF198" s="24"/>
      <c r="ECG198" s="24"/>
      <c r="ECH198" s="24"/>
      <c r="ECI198" s="24"/>
      <c r="ECJ198" s="24"/>
      <c r="ECK198" s="24"/>
      <c r="ECL198" s="24"/>
      <c r="ECM198" s="24"/>
      <c r="ECN198" s="24"/>
      <c r="ECO198" s="24"/>
      <c r="ECP198" s="24"/>
      <c r="ECQ198" s="24"/>
      <c r="ECR198" s="24"/>
      <c r="ECS198" s="24"/>
      <c r="ECT198" s="24"/>
      <c r="ECU198" s="24"/>
      <c r="ECV198" s="24"/>
      <c r="ECW198" s="24"/>
      <c r="ECX198" s="24"/>
      <c r="ECY198" s="24"/>
      <c r="ECZ198" s="24"/>
      <c r="EDA198" s="24"/>
      <c r="EDB198" s="24"/>
      <c r="EDC198" s="24"/>
      <c r="EDD198" s="24"/>
      <c r="EDE198" s="24"/>
      <c r="EDF198" s="24"/>
      <c r="EDG198" s="24"/>
      <c r="EDH198" s="24"/>
      <c r="EDI198" s="24"/>
      <c r="EDJ198" s="24"/>
      <c r="EDK198" s="24"/>
      <c r="EDL198" s="24"/>
      <c r="EDM198" s="24"/>
      <c r="EDN198" s="24"/>
      <c r="EDO198" s="24"/>
      <c r="EDP198" s="24"/>
      <c r="EDQ198" s="24"/>
      <c r="EDR198" s="24"/>
      <c r="EDS198" s="24"/>
      <c r="EDT198" s="24"/>
      <c r="EDU198" s="24"/>
      <c r="EDV198" s="24"/>
      <c r="EDW198" s="24"/>
      <c r="EDX198" s="24"/>
      <c r="EDY198" s="24"/>
      <c r="EDZ198" s="24"/>
      <c r="EEA198" s="24"/>
      <c r="EEB198" s="24"/>
      <c r="EEC198" s="24"/>
      <c r="EED198" s="24"/>
      <c r="EEE198" s="24"/>
      <c r="EEF198" s="24"/>
      <c r="EEG198" s="24"/>
      <c r="EEH198" s="24"/>
      <c r="EEI198" s="24"/>
      <c r="EEJ198" s="24"/>
      <c r="EEK198" s="24"/>
      <c r="EEL198" s="24"/>
      <c r="EEM198" s="24"/>
      <c r="EEN198" s="24"/>
      <c r="EEO198" s="24"/>
      <c r="EEP198" s="24"/>
      <c r="EEQ198" s="24"/>
      <c r="EER198" s="24"/>
      <c r="EES198" s="24"/>
      <c r="EET198" s="24"/>
      <c r="EEU198" s="24"/>
      <c r="EEV198" s="24"/>
      <c r="EEW198" s="24"/>
      <c r="EEX198" s="24"/>
      <c r="EEY198" s="24"/>
      <c r="EEZ198" s="24"/>
      <c r="EFA198" s="24"/>
      <c r="EFB198" s="24"/>
      <c r="EFC198" s="24"/>
      <c r="EFD198" s="24"/>
      <c r="EFE198" s="24"/>
      <c r="EFF198" s="24"/>
      <c r="EFG198" s="24"/>
      <c r="EFH198" s="24"/>
      <c r="EFI198" s="24"/>
      <c r="EFJ198" s="24"/>
      <c r="EFK198" s="24"/>
      <c r="EFL198" s="24"/>
      <c r="EFM198" s="24"/>
      <c r="EFN198" s="24"/>
      <c r="EFO198" s="24"/>
      <c r="EFP198" s="24"/>
      <c r="EFQ198" s="24"/>
      <c r="EFR198" s="24"/>
      <c r="EFS198" s="24"/>
      <c r="EFT198" s="24"/>
      <c r="EFU198" s="24"/>
      <c r="EFV198" s="24"/>
      <c r="EFW198" s="24"/>
      <c r="EFX198" s="24"/>
      <c r="EFY198" s="24"/>
      <c r="EFZ198" s="24"/>
      <c r="EGA198" s="24"/>
      <c r="EGB198" s="24"/>
      <c r="EGC198" s="24"/>
      <c r="EGD198" s="24"/>
      <c r="EGE198" s="24"/>
      <c r="EGF198" s="24"/>
      <c r="EGG198" s="24"/>
      <c r="EGH198" s="24"/>
      <c r="EGI198" s="24"/>
      <c r="EGJ198" s="24"/>
      <c r="EGK198" s="24"/>
      <c r="EGL198" s="24"/>
      <c r="EGM198" s="24"/>
      <c r="EGN198" s="24"/>
      <c r="EGO198" s="24"/>
      <c r="EGP198" s="24"/>
      <c r="EGQ198" s="24"/>
      <c r="EGR198" s="24"/>
      <c r="EGS198" s="24"/>
      <c r="EGT198" s="24"/>
      <c r="EGU198" s="24"/>
      <c r="EGV198" s="24"/>
      <c r="EGW198" s="24"/>
      <c r="EGX198" s="24"/>
      <c r="EGY198" s="24"/>
      <c r="EGZ198" s="24"/>
      <c r="EHA198" s="24"/>
      <c r="EHB198" s="24"/>
      <c r="EHC198" s="24"/>
      <c r="EHD198" s="24"/>
      <c r="EHE198" s="24"/>
      <c r="EHF198" s="24"/>
      <c r="EHG198" s="24"/>
      <c r="EHH198" s="24"/>
      <c r="EHI198" s="24"/>
      <c r="EHJ198" s="24"/>
      <c r="EHK198" s="24"/>
      <c r="EHL198" s="24"/>
      <c r="EHM198" s="24"/>
      <c r="EHN198" s="24"/>
      <c r="EHO198" s="24"/>
      <c r="EHP198" s="24"/>
      <c r="EHQ198" s="24"/>
      <c r="EHR198" s="24"/>
      <c r="EHS198" s="24"/>
      <c r="EHT198" s="24"/>
      <c r="EHU198" s="24"/>
      <c r="EHV198" s="24"/>
      <c r="EHW198" s="24"/>
      <c r="EHX198" s="24"/>
      <c r="EHY198" s="24"/>
      <c r="EHZ198" s="24"/>
      <c r="EIA198" s="24"/>
      <c r="EIB198" s="24"/>
      <c r="EIC198" s="24"/>
      <c r="EID198" s="24"/>
      <c r="EIE198" s="24"/>
      <c r="EIF198" s="24"/>
      <c r="EIG198" s="24"/>
      <c r="EIH198" s="24"/>
      <c r="EII198" s="24"/>
      <c r="EIJ198" s="24"/>
      <c r="EIK198" s="24"/>
      <c r="EIL198" s="24"/>
      <c r="EIM198" s="24"/>
      <c r="EIN198" s="24"/>
      <c r="EIO198" s="24"/>
      <c r="EIP198" s="24"/>
      <c r="EIQ198" s="24"/>
      <c r="EIR198" s="24"/>
      <c r="EIS198" s="24"/>
      <c r="EIT198" s="24"/>
      <c r="EIU198" s="24"/>
      <c r="EIV198" s="24"/>
      <c r="EIW198" s="24"/>
      <c r="EIX198" s="24"/>
      <c r="EIY198" s="24"/>
      <c r="EIZ198" s="24"/>
      <c r="EJA198" s="24"/>
      <c r="EJB198" s="24"/>
      <c r="EJC198" s="24"/>
      <c r="EJD198" s="24"/>
      <c r="EJE198" s="24"/>
      <c r="EJF198" s="24"/>
      <c r="EJG198" s="24"/>
      <c r="EJH198" s="24"/>
      <c r="EJI198" s="24"/>
      <c r="EJJ198" s="24"/>
      <c r="EJK198" s="24"/>
      <c r="EJL198" s="24"/>
      <c r="EJM198" s="24"/>
      <c r="EJN198" s="24"/>
      <c r="EJO198" s="24"/>
      <c r="EJP198" s="24"/>
      <c r="EJQ198" s="24"/>
      <c r="EJR198" s="24"/>
      <c r="EJS198" s="24"/>
      <c r="EJT198" s="24"/>
      <c r="EJU198" s="24"/>
      <c r="EJV198" s="24"/>
      <c r="EJW198" s="24"/>
      <c r="EJX198" s="24"/>
      <c r="EJY198" s="24"/>
      <c r="EJZ198" s="24"/>
      <c r="EKA198" s="24"/>
      <c r="EKB198" s="24"/>
      <c r="EKC198" s="24"/>
      <c r="EKD198" s="24"/>
      <c r="EKE198" s="24"/>
      <c r="EKF198" s="24"/>
      <c r="EKG198" s="24"/>
      <c r="EKH198" s="24"/>
      <c r="EKI198" s="24"/>
      <c r="EKJ198" s="24"/>
      <c r="EKK198" s="24"/>
      <c r="EKL198" s="24"/>
      <c r="EKM198" s="24"/>
      <c r="EKN198" s="24"/>
      <c r="EKO198" s="24"/>
      <c r="EKP198" s="24"/>
      <c r="EKQ198" s="24"/>
      <c r="EKR198" s="24"/>
      <c r="EKS198" s="24"/>
      <c r="EKT198" s="24"/>
      <c r="EKU198" s="24"/>
      <c r="EKV198" s="24"/>
      <c r="EKW198" s="24"/>
      <c r="EKX198" s="24"/>
      <c r="EKY198" s="24"/>
      <c r="EKZ198" s="24"/>
      <c r="ELA198" s="24"/>
      <c r="ELB198" s="24"/>
      <c r="ELC198" s="24"/>
      <c r="ELD198" s="24"/>
      <c r="ELE198" s="24"/>
      <c r="ELF198" s="24"/>
      <c r="ELG198" s="24"/>
      <c r="ELH198" s="24"/>
      <c r="ELI198" s="24"/>
      <c r="ELJ198" s="24"/>
      <c r="ELK198" s="24"/>
      <c r="ELL198" s="24"/>
      <c r="ELM198" s="24"/>
      <c r="ELN198" s="24"/>
      <c r="ELO198" s="24"/>
      <c r="ELP198" s="24"/>
      <c r="ELQ198" s="24"/>
      <c r="ELR198" s="24"/>
      <c r="ELS198" s="24"/>
      <c r="ELT198" s="24"/>
      <c r="ELU198" s="24"/>
      <c r="ELV198" s="24"/>
      <c r="ELW198" s="24"/>
      <c r="ELX198" s="24"/>
      <c r="ELY198" s="24"/>
      <c r="ELZ198" s="24"/>
      <c r="EMA198" s="24"/>
      <c r="EMB198" s="24"/>
      <c r="EMC198" s="24"/>
      <c r="EMD198" s="24"/>
      <c r="EME198" s="24"/>
      <c r="EMF198" s="24"/>
      <c r="EMG198" s="24"/>
      <c r="EMH198" s="24"/>
      <c r="EMI198" s="24"/>
      <c r="EMJ198" s="24"/>
      <c r="EMK198" s="24"/>
      <c r="EML198" s="24"/>
      <c r="EMM198" s="24"/>
      <c r="EMN198" s="24"/>
      <c r="EMO198" s="24"/>
      <c r="EMP198" s="24"/>
      <c r="EMQ198" s="24"/>
      <c r="EMR198" s="24"/>
      <c r="EMS198" s="24"/>
      <c r="EMT198" s="24"/>
      <c r="EMU198" s="24"/>
      <c r="EMV198" s="24"/>
      <c r="EMW198" s="24"/>
      <c r="EMX198" s="24"/>
      <c r="EMY198" s="24"/>
      <c r="EMZ198" s="24"/>
      <c r="ENA198" s="24"/>
      <c r="ENB198" s="24"/>
      <c r="ENC198" s="24"/>
      <c r="END198" s="24"/>
      <c r="ENE198" s="24"/>
      <c r="ENF198" s="24"/>
      <c r="ENG198" s="24"/>
      <c r="ENH198" s="24"/>
      <c r="ENI198" s="24"/>
      <c r="ENJ198" s="24"/>
      <c r="ENK198" s="24"/>
      <c r="ENL198" s="24"/>
      <c r="ENM198" s="24"/>
      <c r="ENN198" s="24"/>
      <c r="ENO198" s="24"/>
      <c r="ENP198" s="24"/>
      <c r="ENQ198" s="24"/>
      <c r="ENR198" s="24"/>
      <c r="ENS198" s="24"/>
      <c r="ENT198" s="24"/>
      <c r="ENU198" s="24"/>
      <c r="ENV198" s="24"/>
      <c r="ENW198" s="24"/>
      <c r="ENX198" s="24"/>
      <c r="ENY198" s="24"/>
      <c r="ENZ198" s="24"/>
      <c r="EOA198" s="24"/>
      <c r="EOB198" s="24"/>
      <c r="EOC198" s="24"/>
      <c r="EOD198" s="24"/>
      <c r="EOE198" s="24"/>
      <c r="EOF198" s="24"/>
      <c r="EOG198" s="24"/>
      <c r="EOH198" s="24"/>
      <c r="EOI198" s="24"/>
      <c r="EOJ198" s="24"/>
      <c r="EOK198" s="24"/>
      <c r="EOL198" s="24"/>
      <c r="EOM198" s="24"/>
      <c r="EON198" s="24"/>
      <c r="EOO198" s="24"/>
      <c r="EOP198" s="24"/>
      <c r="EOQ198" s="24"/>
      <c r="EOR198" s="24"/>
      <c r="EOS198" s="24"/>
      <c r="EOT198" s="24"/>
      <c r="EOU198" s="24"/>
      <c r="EOV198" s="24"/>
      <c r="EOW198" s="24"/>
      <c r="EOX198" s="24"/>
      <c r="EOY198" s="24"/>
      <c r="EOZ198" s="24"/>
      <c r="EPA198" s="24"/>
      <c r="EPB198" s="24"/>
      <c r="EPC198" s="24"/>
      <c r="EPD198" s="24"/>
      <c r="EPE198" s="24"/>
      <c r="EPF198" s="24"/>
      <c r="EPG198" s="24"/>
      <c r="EPH198" s="24"/>
      <c r="EPI198" s="24"/>
      <c r="EPJ198" s="24"/>
      <c r="EPK198" s="24"/>
      <c r="EPL198" s="24"/>
      <c r="EPM198" s="24"/>
      <c r="EPN198" s="24"/>
      <c r="EPO198" s="24"/>
      <c r="EPP198" s="24"/>
      <c r="EPQ198" s="24"/>
      <c r="EPR198" s="24"/>
      <c r="EPS198" s="24"/>
      <c r="EPT198" s="24"/>
      <c r="EPU198" s="24"/>
      <c r="EPV198" s="24"/>
      <c r="EPW198" s="24"/>
      <c r="EPX198" s="24"/>
      <c r="EPY198" s="24"/>
      <c r="EPZ198" s="24"/>
      <c r="EQA198" s="24"/>
      <c r="EQB198" s="24"/>
      <c r="EQC198" s="24"/>
      <c r="EQD198" s="24"/>
      <c r="EQE198" s="24"/>
      <c r="EQF198" s="24"/>
      <c r="EQG198" s="24"/>
      <c r="EQH198" s="24"/>
      <c r="EQI198" s="24"/>
      <c r="EQJ198" s="24"/>
      <c r="EQK198" s="24"/>
      <c r="EQL198" s="24"/>
      <c r="EQM198" s="24"/>
      <c r="EQN198" s="24"/>
      <c r="EQO198" s="24"/>
      <c r="EQP198" s="24"/>
      <c r="EQQ198" s="24"/>
      <c r="EQR198" s="24"/>
      <c r="EQS198" s="24"/>
      <c r="EQT198" s="24"/>
      <c r="EQU198" s="24"/>
      <c r="EQV198" s="24"/>
      <c r="EQW198" s="24"/>
      <c r="EQX198" s="24"/>
      <c r="EQY198" s="24"/>
      <c r="EQZ198" s="24"/>
      <c r="ERA198" s="24"/>
      <c r="ERB198" s="24"/>
      <c r="ERC198" s="24"/>
      <c r="ERD198" s="24"/>
      <c r="ERE198" s="24"/>
      <c r="ERF198" s="24"/>
      <c r="ERG198" s="24"/>
      <c r="ERH198" s="24"/>
      <c r="ERI198" s="24"/>
      <c r="ERJ198" s="24"/>
      <c r="ERK198" s="24"/>
      <c r="ERL198" s="24"/>
      <c r="ERM198" s="24"/>
      <c r="ERN198" s="24"/>
      <c r="ERO198" s="24"/>
      <c r="ERP198" s="24"/>
      <c r="ERQ198" s="24"/>
      <c r="ERR198" s="24"/>
      <c r="ERS198" s="24"/>
      <c r="ERT198" s="24"/>
      <c r="ERU198" s="24"/>
      <c r="ERV198" s="24"/>
      <c r="ERW198" s="24"/>
      <c r="ERX198" s="24"/>
      <c r="ERY198" s="24"/>
      <c r="ERZ198" s="24"/>
      <c r="ESA198" s="24"/>
      <c r="ESB198" s="24"/>
      <c r="ESC198" s="24"/>
      <c r="ESD198" s="24"/>
      <c r="ESE198" s="24"/>
      <c r="ESF198" s="24"/>
      <c r="ESG198" s="24"/>
      <c r="ESH198" s="24"/>
      <c r="ESI198" s="24"/>
      <c r="ESJ198" s="24"/>
      <c r="ESK198" s="24"/>
      <c r="ESL198" s="24"/>
      <c r="ESM198" s="24"/>
      <c r="ESN198" s="24"/>
      <c r="ESO198" s="24"/>
      <c r="ESP198" s="24"/>
      <c r="ESQ198" s="24"/>
      <c r="ESR198" s="24"/>
      <c r="ESS198" s="24"/>
      <c r="EST198" s="24"/>
      <c r="ESU198" s="24"/>
      <c r="ESV198" s="24"/>
      <c r="ESW198" s="24"/>
      <c r="ESX198" s="24"/>
      <c r="ESY198" s="24"/>
      <c r="ESZ198" s="24"/>
      <c r="ETA198" s="24"/>
      <c r="ETB198" s="24"/>
      <c r="ETC198" s="24"/>
      <c r="ETD198" s="24"/>
      <c r="ETE198" s="24"/>
      <c r="ETF198" s="24"/>
      <c r="ETG198" s="24"/>
      <c r="ETH198" s="24"/>
      <c r="ETI198" s="24"/>
      <c r="ETJ198" s="24"/>
      <c r="ETK198" s="24"/>
      <c r="ETL198" s="24"/>
      <c r="ETM198" s="24"/>
      <c r="ETN198" s="24"/>
      <c r="ETO198" s="24"/>
      <c r="ETP198" s="24"/>
      <c r="ETQ198" s="24"/>
      <c r="ETR198" s="24"/>
      <c r="ETS198" s="24"/>
      <c r="ETT198" s="24"/>
      <c r="ETU198" s="24"/>
      <c r="ETV198" s="24"/>
      <c r="ETW198" s="24"/>
      <c r="ETX198" s="24"/>
      <c r="ETY198" s="24"/>
      <c r="ETZ198" s="24"/>
      <c r="EUA198" s="24"/>
      <c r="EUB198" s="24"/>
      <c r="EUC198" s="24"/>
      <c r="EUD198" s="24"/>
      <c r="EUE198" s="24"/>
      <c r="EUF198" s="24"/>
      <c r="EUG198" s="24"/>
      <c r="EUH198" s="24"/>
      <c r="EUI198" s="24"/>
      <c r="EUJ198" s="24"/>
      <c r="EUK198" s="24"/>
      <c r="EUL198" s="24"/>
      <c r="EUM198" s="24"/>
      <c r="EUN198" s="24"/>
      <c r="EUO198" s="24"/>
      <c r="EUP198" s="24"/>
      <c r="EUQ198" s="24"/>
      <c r="EUR198" s="24"/>
      <c r="EUS198" s="24"/>
      <c r="EUT198" s="24"/>
      <c r="EUU198" s="24"/>
      <c r="EUV198" s="24"/>
      <c r="EUW198" s="24"/>
      <c r="EUX198" s="24"/>
      <c r="EUY198" s="24"/>
      <c r="EUZ198" s="24"/>
      <c r="EVA198" s="24"/>
      <c r="EVB198" s="24"/>
      <c r="EVC198" s="24"/>
      <c r="EVD198" s="24"/>
      <c r="EVE198" s="24"/>
      <c r="EVF198" s="24"/>
      <c r="EVG198" s="24"/>
      <c r="EVH198" s="24"/>
      <c r="EVI198" s="24"/>
      <c r="EVJ198" s="24"/>
      <c r="EVK198" s="24"/>
      <c r="EVL198" s="24"/>
      <c r="EVM198" s="24"/>
      <c r="EVN198" s="24"/>
      <c r="EVO198" s="24"/>
      <c r="EVP198" s="24"/>
      <c r="EVQ198" s="24"/>
      <c r="EVR198" s="24"/>
      <c r="EVS198" s="24"/>
      <c r="EVT198" s="24"/>
      <c r="EVU198" s="24"/>
      <c r="EVV198" s="24"/>
      <c r="EVW198" s="24"/>
      <c r="EVX198" s="24"/>
      <c r="EVY198" s="24"/>
      <c r="EVZ198" s="24"/>
      <c r="EWA198" s="24"/>
      <c r="EWB198" s="24"/>
      <c r="EWC198" s="24"/>
      <c r="EWD198" s="24"/>
      <c r="EWE198" s="24"/>
      <c r="EWF198" s="24"/>
      <c r="EWG198" s="24"/>
      <c r="EWH198" s="24"/>
      <c r="EWI198" s="24"/>
      <c r="EWJ198" s="24"/>
      <c r="EWK198" s="24"/>
      <c r="EWL198" s="24"/>
      <c r="EWM198" s="24"/>
      <c r="EWN198" s="24"/>
      <c r="EWO198" s="24"/>
      <c r="EWP198" s="24"/>
      <c r="EWQ198" s="24"/>
      <c r="EWR198" s="24"/>
      <c r="EWS198" s="24"/>
      <c r="EWT198" s="24"/>
      <c r="EWU198" s="24"/>
      <c r="EWV198" s="24"/>
      <c r="EWW198" s="24"/>
      <c r="EWX198" s="24"/>
      <c r="EWY198" s="24"/>
      <c r="EWZ198" s="24"/>
      <c r="EXA198" s="24"/>
      <c r="EXB198" s="24"/>
      <c r="EXC198" s="24"/>
      <c r="EXD198" s="24"/>
      <c r="EXE198" s="24"/>
      <c r="EXF198" s="24"/>
      <c r="EXG198" s="24"/>
      <c r="EXH198" s="24"/>
      <c r="EXI198" s="24"/>
      <c r="EXJ198" s="24"/>
      <c r="EXK198" s="24"/>
      <c r="EXL198" s="24"/>
      <c r="EXM198" s="24"/>
      <c r="EXN198" s="24"/>
      <c r="EXO198" s="24"/>
      <c r="EXP198" s="24"/>
      <c r="EXQ198" s="24"/>
      <c r="EXR198" s="24"/>
      <c r="EXS198" s="24"/>
      <c r="EXT198" s="24"/>
      <c r="EXU198" s="24"/>
      <c r="EXV198" s="24"/>
      <c r="EXW198" s="24"/>
      <c r="EXX198" s="24"/>
      <c r="EXY198" s="24"/>
      <c r="EXZ198" s="24"/>
      <c r="EYA198" s="24"/>
      <c r="EYB198" s="24"/>
      <c r="EYC198" s="24"/>
      <c r="EYD198" s="24"/>
      <c r="EYE198" s="24"/>
      <c r="EYF198" s="24"/>
      <c r="EYG198" s="24"/>
      <c r="EYH198" s="24"/>
      <c r="EYI198" s="24"/>
      <c r="EYJ198" s="24"/>
      <c r="EYK198" s="24"/>
      <c r="EYL198" s="24"/>
      <c r="EYM198" s="24"/>
      <c r="EYN198" s="24"/>
      <c r="EYO198" s="24"/>
      <c r="EYP198" s="24"/>
      <c r="EYQ198" s="24"/>
      <c r="EYR198" s="24"/>
      <c r="EYS198" s="24"/>
      <c r="EYT198" s="24"/>
      <c r="EYU198" s="24"/>
      <c r="EYV198" s="24"/>
      <c r="EYW198" s="24"/>
      <c r="EYX198" s="24"/>
      <c r="EYY198" s="24"/>
      <c r="EYZ198" s="24"/>
      <c r="EZA198" s="24"/>
      <c r="EZB198" s="24"/>
      <c r="EZC198" s="24"/>
      <c r="EZD198" s="24"/>
      <c r="EZE198" s="24"/>
      <c r="EZF198" s="24"/>
      <c r="EZG198" s="24"/>
      <c r="EZH198" s="24"/>
      <c r="EZI198" s="24"/>
      <c r="EZJ198" s="24"/>
      <c r="EZK198" s="24"/>
      <c r="EZL198" s="24"/>
      <c r="EZM198" s="24"/>
      <c r="EZN198" s="24"/>
      <c r="EZO198" s="24"/>
      <c r="EZP198" s="24"/>
      <c r="EZQ198" s="24"/>
      <c r="EZR198" s="24"/>
      <c r="EZS198" s="24"/>
      <c r="EZT198" s="24"/>
      <c r="EZU198" s="24"/>
      <c r="EZV198" s="24"/>
      <c r="EZW198" s="24"/>
      <c r="EZX198" s="24"/>
      <c r="EZY198" s="24"/>
      <c r="EZZ198" s="24"/>
      <c r="FAA198" s="24"/>
      <c r="FAB198" s="24"/>
      <c r="FAC198" s="24"/>
      <c r="FAD198" s="24"/>
      <c r="FAE198" s="24"/>
      <c r="FAF198" s="24"/>
      <c r="FAG198" s="24"/>
      <c r="FAH198" s="24"/>
      <c r="FAI198" s="24"/>
      <c r="FAJ198" s="24"/>
      <c r="FAK198" s="24"/>
      <c r="FAL198" s="24"/>
      <c r="FAM198" s="24"/>
      <c r="FAN198" s="24"/>
      <c r="FAO198" s="24"/>
      <c r="FAP198" s="24"/>
      <c r="FAQ198" s="24"/>
      <c r="FAR198" s="24"/>
      <c r="FAS198" s="24"/>
      <c r="FAT198" s="24"/>
      <c r="FAU198" s="24"/>
      <c r="FAV198" s="24"/>
      <c r="FAW198" s="24"/>
      <c r="FAX198" s="24"/>
      <c r="FAY198" s="24"/>
      <c r="FAZ198" s="24"/>
      <c r="FBA198" s="24"/>
      <c r="FBB198" s="24"/>
      <c r="FBC198" s="24"/>
      <c r="FBD198" s="24"/>
      <c r="FBE198" s="24"/>
      <c r="FBF198" s="24"/>
      <c r="FBG198" s="24"/>
      <c r="FBH198" s="24"/>
      <c r="FBI198" s="24"/>
      <c r="FBJ198" s="24"/>
      <c r="FBK198" s="24"/>
      <c r="FBL198" s="24"/>
      <c r="FBM198" s="24"/>
      <c r="FBN198" s="24"/>
      <c r="FBO198" s="24"/>
      <c r="FBP198" s="24"/>
      <c r="FBQ198" s="24"/>
      <c r="FBR198" s="24"/>
      <c r="FBS198" s="24"/>
      <c r="FBT198" s="24"/>
      <c r="FBU198" s="24"/>
      <c r="FBV198" s="24"/>
      <c r="FBW198" s="24"/>
      <c r="FBX198" s="24"/>
      <c r="FBY198" s="24"/>
      <c r="FBZ198" s="24"/>
      <c r="FCA198" s="24"/>
      <c r="FCB198" s="24"/>
      <c r="FCC198" s="24"/>
      <c r="FCD198" s="24"/>
      <c r="FCE198" s="24"/>
      <c r="FCF198" s="24"/>
      <c r="FCG198" s="24"/>
      <c r="FCH198" s="24"/>
      <c r="FCI198" s="24"/>
      <c r="FCJ198" s="24"/>
      <c r="FCK198" s="24"/>
      <c r="FCL198" s="24"/>
      <c r="FCM198" s="24"/>
      <c r="FCN198" s="24"/>
      <c r="FCO198" s="24"/>
      <c r="FCP198" s="24"/>
      <c r="FCQ198" s="24"/>
      <c r="FCR198" s="24"/>
      <c r="FCS198" s="24"/>
      <c r="FCT198" s="24"/>
      <c r="FCU198" s="24"/>
      <c r="FCV198" s="24"/>
      <c r="FCW198" s="24"/>
      <c r="FCX198" s="24"/>
      <c r="FCY198" s="24"/>
      <c r="FCZ198" s="24"/>
      <c r="FDA198" s="24"/>
      <c r="FDB198" s="24"/>
      <c r="FDC198" s="24"/>
      <c r="FDD198" s="24"/>
      <c r="FDE198" s="24"/>
      <c r="FDF198" s="24"/>
      <c r="FDG198" s="24"/>
      <c r="FDH198" s="24"/>
      <c r="FDI198" s="24"/>
      <c r="FDJ198" s="24"/>
      <c r="FDK198" s="24"/>
      <c r="FDL198" s="24"/>
      <c r="FDM198" s="24"/>
      <c r="FDN198" s="24"/>
      <c r="FDO198" s="24"/>
      <c r="FDP198" s="24"/>
      <c r="FDQ198" s="24"/>
      <c r="FDR198" s="24"/>
      <c r="FDS198" s="24"/>
      <c r="FDT198" s="24"/>
      <c r="FDU198" s="24"/>
      <c r="FDV198" s="24"/>
      <c r="FDW198" s="24"/>
      <c r="FDX198" s="24"/>
      <c r="FDY198" s="24"/>
      <c r="FDZ198" s="24"/>
      <c r="FEA198" s="24"/>
      <c r="FEB198" s="24"/>
      <c r="FEC198" s="24"/>
      <c r="FED198" s="24"/>
      <c r="FEE198" s="24"/>
      <c r="FEF198" s="24"/>
      <c r="FEG198" s="24"/>
      <c r="FEH198" s="24"/>
      <c r="FEI198" s="24"/>
      <c r="FEJ198" s="24"/>
      <c r="FEK198" s="24"/>
      <c r="FEL198" s="24"/>
      <c r="FEM198" s="24"/>
      <c r="FEN198" s="24"/>
      <c r="FEO198" s="24"/>
      <c r="FEP198" s="24"/>
      <c r="FEQ198" s="24"/>
      <c r="FER198" s="24"/>
      <c r="FES198" s="24"/>
      <c r="FET198" s="24"/>
      <c r="FEU198" s="24"/>
      <c r="FEV198" s="24"/>
      <c r="FEW198" s="24"/>
      <c r="FEX198" s="24"/>
      <c r="FEY198" s="24"/>
      <c r="FEZ198" s="24"/>
      <c r="FFA198" s="24"/>
      <c r="FFB198" s="24"/>
      <c r="FFC198" s="24"/>
      <c r="FFD198" s="24"/>
      <c r="FFE198" s="24"/>
      <c r="FFF198" s="24"/>
      <c r="FFG198" s="24"/>
      <c r="FFH198" s="24"/>
      <c r="FFI198" s="24"/>
      <c r="FFJ198" s="24"/>
      <c r="FFK198" s="24"/>
      <c r="FFL198" s="24"/>
      <c r="FFM198" s="24"/>
      <c r="FFN198" s="24"/>
      <c r="FFO198" s="24"/>
      <c r="FFP198" s="24"/>
      <c r="FFQ198" s="24"/>
      <c r="FFR198" s="24"/>
      <c r="FFS198" s="24"/>
      <c r="FFT198" s="24"/>
      <c r="FFU198" s="24"/>
      <c r="FFV198" s="24"/>
      <c r="FFW198" s="24"/>
      <c r="FFX198" s="24"/>
      <c r="FFY198" s="24"/>
      <c r="FFZ198" s="24"/>
      <c r="FGA198" s="24"/>
      <c r="FGB198" s="24"/>
      <c r="FGC198" s="24"/>
      <c r="FGD198" s="24"/>
      <c r="FGE198" s="24"/>
      <c r="FGF198" s="24"/>
      <c r="FGG198" s="24"/>
      <c r="FGH198" s="24"/>
      <c r="FGI198" s="24"/>
      <c r="FGJ198" s="24"/>
      <c r="FGK198" s="24"/>
      <c r="FGL198" s="24"/>
      <c r="FGM198" s="24"/>
      <c r="FGN198" s="24"/>
      <c r="FGO198" s="24"/>
      <c r="FGP198" s="24"/>
      <c r="FGQ198" s="24"/>
      <c r="FGR198" s="24"/>
      <c r="FGS198" s="24"/>
      <c r="FGT198" s="24"/>
      <c r="FGU198" s="24"/>
      <c r="FGV198" s="24"/>
      <c r="FGW198" s="24"/>
      <c r="FGX198" s="24"/>
      <c r="FGY198" s="24"/>
      <c r="FGZ198" s="24"/>
      <c r="FHA198" s="24"/>
      <c r="FHB198" s="24"/>
      <c r="FHC198" s="24"/>
      <c r="FHD198" s="24"/>
      <c r="FHE198" s="24"/>
      <c r="FHF198" s="24"/>
      <c r="FHG198" s="24"/>
      <c r="FHH198" s="24"/>
      <c r="FHI198" s="24"/>
      <c r="FHJ198" s="24"/>
      <c r="FHK198" s="24"/>
      <c r="FHL198" s="24"/>
      <c r="FHM198" s="24"/>
      <c r="FHN198" s="24"/>
      <c r="FHO198" s="24"/>
      <c r="FHP198" s="24"/>
      <c r="FHQ198" s="24"/>
      <c r="FHR198" s="24"/>
      <c r="FHS198" s="24"/>
      <c r="FHT198" s="24"/>
      <c r="FHU198" s="24"/>
      <c r="FHV198" s="24"/>
      <c r="FHW198" s="24"/>
      <c r="FHX198" s="24"/>
      <c r="FHY198" s="24"/>
      <c r="FHZ198" s="24"/>
      <c r="FIA198" s="24"/>
      <c r="FIB198" s="24"/>
      <c r="FIC198" s="24"/>
      <c r="FID198" s="24"/>
      <c r="FIE198" s="24"/>
      <c r="FIF198" s="24"/>
      <c r="FIG198" s="24"/>
      <c r="FIH198" s="24"/>
      <c r="FII198" s="24"/>
      <c r="FIJ198" s="24"/>
      <c r="FIK198" s="24"/>
      <c r="FIL198" s="24"/>
      <c r="FIM198" s="24"/>
      <c r="FIN198" s="24"/>
      <c r="FIO198" s="24"/>
      <c r="FIP198" s="24"/>
      <c r="FIQ198" s="24"/>
      <c r="FIR198" s="24"/>
      <c r="FIS198" s="24"/>
      <c r="FIT198" s="24"/>
      <c r="FIU198" s="24"/>
      <c r="FIV198" s="24"/>
      <c r="FIW198" s="24"/>
      <c r="FIX198" s="24"/>
      <c r="FIY198" s="24"/>
      <c r="FIZ198" s="24"/>
      <c r="FJA198" s="24"/>
      <c r="FJB198" s="24"/>
      <c r="FJC198" s="24"/>
      <c r="FJD198" s="24"/>
      <c r="FJE198" s="24"/>
      <c r="FJF198" s="24"/>
      <c r="FJG198" s="24"/>
      <c r="FJH198" s="24"/>
      <c r="FJI198" s="24"/>
      <c r="FJJ198" s="24"/>
      <c r="FJK198" s="24"/>
      <c r="FJL198" s="24"/>
      <c r="FJM198" s="24"/>
      <c r="FJN198" s="24"/>
      <c r="FJO198" s="24"/>
      <c r="FJP198" s="24"/>
      <c r="FJQ198" s="24"/>
      <c r="FJR198" s="24"/>
      <c r="FJS198" s="24"/>
      <c r="FJT198" s="24"/>
      <c r="FJU198" s="24"/>
      <c r="FJV198" s="24"/>
      <c r="FJW198" s="24"/>
      <c r="FJX198" s="24"/>
      <c r="FJY198" s="24"/>
      <c r="FJZ198" s="24"/>
      <c r="FKA198" s="24"/>
      <c r="FKB198" s="24"/>
      <c r="FKC198" s="24"/>
      <c r="FKD198" s="24"/>
      <c r="FKE198" s="24"/>
      <c r="FKF198" s="24"/>
      <c r="FKG198" s="24"/>
      <c r="FKH198" s="24"/>
      <c r="FKI198" s="24"/>
      <c r="FKJ198" s="24"/>
      <c r="FKK198" s="24"/>
      <c r="FKL198" s="24"/>
      <c r="FKM198" s="24"/>
      <c r="FKN198" s="24"/>
      <c r="FKO198" s="24"/>
      <c r="FKP198" s="24"/>
      <c r="FKQ198" s="24"/>
      <c r="FKR198" s="24"/>
      <c r="FKS198" s="24"/>
      <c r="FKT198" s="24"/>
      <c r="FKU198" s="24"/>
      <c r="FKV198" s="24"/>
      <c r="FKW198" s="24"/>
      <c r="FKX198" s="24"/>
      <c r="FKY198" s="24"/>
      <c r="FKZ198" s="24"/>
      <c r="FLA198" s="24"/>
      <c r="FLB198" s="24"/>
      <c r="FLC198" s="24"/>
      <c r="FLD198" s="24"/>
      <c r="FLE198" s="24"/>
      <c r="FLF198" s="24"/>
      <c r="FLG198" s="24"/>
      <c r="FLH198" s="24"/>
      <c r="FLI198" s="24"/>
      <c r="FLJ198" s="24"/>
      <c r="FLK198" s="24"/>
      <c r="FLL198" s="24"/>
      <c r="FLM198" s="24"/>
      <c r="FLN198" s="24"/>
      <c r="FLO198" s="24"/>
      <c r="FLP198" s="24"/>
      <c r="FLQ198" s="24"/>
      <c r="FLR198" s="24"/>
      <c r="FLS198" s="24"/>
      <c r="FLT198" s="24"/>
      <c r="FLU198" s="24"/>
      <c r="FLV198" s="24"/>
      <c r="FLW198" s="24"/>
      <c r="FLX198" s="24"/>
      <c r="FLY198" s="24"/>
      <c r="FLZ198" s="24"/>
      <c r="FMA198" s="24"/>
      <c r="FMB198" s="24"/>
      <c r="FMC198" s="24"/>
      <c r="FMD198" s="24"/>
      <c r="FME198" s="24"/>
      <c r="FMF198" s="24"/>
      <c r="FMG198" s="24"/>
      <c r="FMH198" s="24"/>
      <c r="FMI198" s="24"/>
      <c r="FMJ198" s="24"/>
      <c r="FMK198" s="24"/>
      <c r="FML198" s="24"/>
      <c r="FMM198" s="24"/>
      <c r="FMN198" s="24"/>
      <c r="FMO198" s="24"/>
      <c r="FMP198" s="24"/>
      <c r="FMQ198" s="24"/>
      <c r="FMR198" s="24"/>
      <c r="FMS198" s="24"/>
      <c r="FMT198" s="24"/>
      <c r="FMU198" s="24"/>
      <c r="FMV198" s="24"/>
      <c r="FMW198" s="24"/>
      <c r="FMX198" s="24"/>
      <c r="FMY198" s="24"/>
      <c r="FMZ198" s="24"/>
      <c r="FNA198" s="24"/>
      <c r="FNB198" s="24"/>
      <c r="FNC198" s="24"/>
      <c r="FND198" s="24"/>
      <c r="FNE198" s="24"/>
      <c r="FNF198" s="24"/>
      <c r="FNG198" s="24"/>
      <c r="FNH198" s="24"/>
      <c r="FNI198" s="24"/>
      <c r="FNJ198" s="24"/>
      <c r="FNK198" s="24"/>
      <c r="FNL198" s="24"/>
      <c r="FNM198" s="24"/>
      <c r="FNN198" s="24"/>
      <c r="FNO198" s="24"/>
      <c r="FNP198" s="24"/>
      <c r="FNQ198" s="24"/>
      <c r="FNR198" s="24"/>
      <c r="FNS198" s="24"/>
      <c r="FNT198" s="24"/>
      <c r="FNU198" s="24"/>
      <c r="FNV198" s="24"/>
      <c r="FNW198" s="24"/>
      <c r="FNX198" s="24"/>
      <c r="FNY198" s="24"/>
      <c r="FNZ198" s="24"/>
      <c r="FOA198" s="24"/>
      <c r="FOB198" s="24"/>
      <c r="FOC198" s="24"/>
      <c r="FOD198" s="24"/>
      <c r="FOE198" s="24"/>
      <c r="FOF198" s="24"/>
      <c r="FOG198" s="24"/>
      <c r="FOH198" s="24"/>
      <c r="FOI198" s="24"/>
      <c r="FOJ198" s="24"/>
      <c r="FOK198" s="24"/>
      <c r="FOL198" s="24"/>
      <c r="FOM198" s="24"/>
      <c r="FON198" s="24"/>
      <c r="FOO198" s="24"/>
      <c r="FOP198" s="24"/>
      <c r="FOQ198" s="24"/>
      <c r="FOR198" s="24"/>
      <c r="FOS198" s="24"/>
      <c r="FOT198" s="24"/>
      <c r="FOU198" s="24"/>
      <c r="FOV198" s="24"/>
      <c r="FOW198" s="24"/>
      <c r="FOX198" s="24"/>
      <c r="FOY198" s="24"/>
      <c r="FOZ198" s="24"/>
      <c r="FPA198" s="24"/>
      <c r="FPB198" s="24"/>
      <c r="FPC198" s="24"/>
      <c r="FPD198" s="24"/>
      <c r="FPE198" s="24"/>
      <c r="FPF198" s="24"/>
      <c r="FPG198" s="24"/>
      <c r="FPH198" s="24"/>
      <c r="FPI198" s="24"/>
      <c r="FPJ198" s="24"/>
      <c r="FPK198" s="24"/>
      <c r="FPL198" s="24"/>
      <c r="FPM198" s="24"/>
      <c r="FPN198" s="24"/>
      <c r="FPO198" s="24"/>
      <c r="FPP198" s="24"/>
      <c r="FPQ198" s="24"/>
      <c r="FPR198" s="24"/>
      <c r="FPS198" s="24"/>
      <c r="FPT198" s="24"/>
      <c r="FPU198" s="24"/>
      <c r="FPV198" s="24"/>
      <c r="FPW198" s="24"/>
      <c r="FPX198" s="24"/>
      <c r="FPY198" s="24"/>
      <c r="FPZ198" s="24"/>
      <c r="FQA198" s="24"/>
      <c r="FQB198" s="24"/>
      <c r="FQC198" s="24"/>
      <c r="FQD198" s="24"/>
      <c r="FQE198" s="24"/>
      <c r="FQF198" s="24"/>
      <c r="FQG198" s="24"/>
      <c r="FQH198" s="24"/>
      <c r="FQI198" s="24"/>
      <c r="FQJ198" s="24"/>
      <c r="FQK198" s="24"/>
      <c r="FQL198" s="24"/>
      <c r="FQM198" s="24"/>
      <c r="FQN198" s="24"/>
      <c r="FQO198" s="24"/>
      <c r="FQP198" s="24"/>
      <c r="FQQ198" s="24"/>
      <c r="FQR198" s="24"/>
      <c r="FQS198" s="24"/>
      <c r="FQT198" s="24"/>
      <c r="FQU198" s="24"/>
      <c r="FQV198" s="24"/>
      <c r="FQW198" s="24"/>
      <c r="FQX198" s="24"/>
      <c r="FQY198" s="24"/>
      <c r="FQZ198" s="24"/>
      <c r="FRA198" s="24"/>
      <c r="FRB198" s="24"/>
      <c r="FRC198" s="24"/>
      <c r="FRD198" s="24"/>
      <c r="FRE198" s="24"/>
      <c r="FRF198" s="24"/>
      <c r="FRG198" s="24"/>
      <c r="FRH198" s="24"/>
      <c r="FRI198" s="24"/>
      <c r="FRJ198" s="24"/>
      <c r="FRK198" s="24"/>
      <c r="FRL198" s="24"/>
      <c r="FRM198" s="24"/>
      <c r="FRN198" s="24"/>
      <c r="FRO198" s="24"/>
      <c r="FRP198" s="24"/>
      <c r="FRQ198" s="24"/>
      <c r="FRR198" s="24"/>
      <c r="FRS198" s="24"/>
      <c r="FRT198" s="24"/>
      <c r="FRU198" s="24"/>
      <c r="FRV198" s="24"/>
      <c r="FRW198" s="24"/>
      <c r="FRX198" s="24"/>
      <c r="FRY198" s="24"/>
      <c r="FRZ198" s="24"/>
      <c r="FSA198" s="24"/>
      <c r="FSB198" s="24"/>
      <c r="FSC198" s="24"/>
      <c r="FSD198" s="24"/>
      <c r="FSE198" s="24"/>
      <c r="FSF198" s="24"/>
      <c r="FSG198" s="24"/>
      <c r="FSH198" s="24"/>
      <c r="FSI198" s="24"/>
      <c r="FSJ198" s="24"/>
      <c r="FSK198" s="24"/>
      <c r="FSL198" s="24"/>
      <c r="FSM198" s="24"/>
      <c r="FSN198" s="24"/>
      <c r="FSO198" s="24"/>
      <c r="FSP198" s="24"/>
      <c r="FSQ198" s="24"/>
      <c r="FSR198" s="24"/>
      <c r="FSS198" s="24"/>
      <c r="FST198" s="24"/>
      <c r="FSU198" s="24"/>
      <c r="FSV198" s="24"/>
      <c r="FSW198" s="24"/>
      <c r="FSX198" s="24"/>
      <c r="FSY198" s="24"/>
      <c r="FSZ198" s="24"/>
      <c r="FTA198" s="24"/>
      <c r="FTB198" s="24"/>
      <c r="FTC198" s="24"/>
      <c r="FTD198" s="24"/>
      <c r="FTE198" s="24"/>
      <c r="FTF198" s="24"/>
      <c r="FTG198" s="24"/>
      <c r="FTH198" s="24"/>
      <c r="FTI198" s="24"/>
      <c r="FTJ198" s="24"/>
      <c r="FTK198" s="24"/>
      <c r="FTL198" s="24"/>
      <c r="FTM198" s="24"/>
      <c r="FTN198" s="24"/>
      <c r="FTO198" s="24"/>
      <c r="FTP198" s="24"/>
      <c r="FTQ198" s="24"/>
      <c r="FTR198" s="24"/>
      <c r="FTS198" s="24"/>
      <c r="FTT198" s="24"/>
      <c r="FTU198" s="24"/>
      <c r="FTV198" s="24"/>
      <c r="FTW198" s="24"/>
      <c r="FTX198" s="24"/>
      <c r="FTY198" s="24"/>
      <c r="FTZ198" s="24"/>
      <c r="FUA198" s="24"/>
      <c r="FUB198" s="24"/>
      <c r="FUC198" s="24"/>
      <c r="FUD198" s="24"/>
      <c r="FUE198" s="24"/>
      <c r="FUF198" s="24"/>
      <c r="FUG198" s="24"/>
      <c r="FUH198" s="24"/>
      <c r="FUI198" s="24"/>
      <c r="FUJ198" s="24"/>
      <c r="FUK198" s="24"/>
      <c r="FUL198" s="24"/>
      <c r="FUM198" s="24"/>
      <c r="FUN198" s="24"/>
      <c r="FUO198" s="24"/>
      <c r="FUP198" s="24"/>
      <c r="FUQ198" s="24"/>
      <c r="FUR198" s="24"/>
      <c r="FUS198" s="24"/>
      <c r="FUT198" s="24"/>
      <c r="FUU198" s="24"/>
      <c r="FUV198" s="24"/>
      <c r="FUW198" s="24"/>
      <c r="FUX198" s="24"/>
      <c r="FUY198" s="24"/>
      <c r="FUZ198" s="24"/>
      <c r="FVA198" s="24"/>
      <c r="FVB198" s="24"/>
      <c r="FVC198" s="24"/>
      <c r="FVD198" s="24"/>
      <c r="FVE198" s="24"/>
      <c r="FVF198" s="24"/>
      <c r="FVG198" s="24"/>
      <c r="FVH198" s="24"/>
      <c r="FVI198" s="24"/>
      <c r="FVJ198" s="24"/>
      <c r="FVK198" s="24"/>
      <c r="FVL198" s="24"/>
      <c r="FVM198" s="24"/>
      <c r="FVN198" s="24"/>
      <c r="FVO198" s="24"/>
      <c r="FVP198" s="24"/>
      <c r="FVQ198" s="24"/>
      <c r="FVR198" s="24"/>
      <c r="FVS198" s="24"/>
      <c r="FVT198" s="24"/>
      <c r="FVU198" s="24"/>
      <c r="FVV198" s="24"/>
      <c r="FVW198" s="24"/>
      <c r="FVX198" s="24"/>
      <c r="FVY198" s="24"/>
      <c r="FVZ198" s="24"/>
      <c r="FWA198" s="24"/>
      <c r="FWB198" s="24"/>
      <c r="FWC198" s="24"/>
      <c r="FWD198" s="24"/>
      <c r="FWE198" s="24"/>
      <c r="FWF198" s="24"/>
      <c r="FWG198" s="24"/>
      <c r="FWH198" s="24"/>
      <c r="FWI198" s="24"/>
      <c r="FWJ198" s="24"/>
      <c r="FWK198" s="24"/>
      <c r="FWL198" s="24"/>
      <c r="FWM198" s="24"/>
      <c r="FWN198" s="24"/>
      <c r="FWO198" s="24"/>
      <c r="FWP198" s="24"/>
      <c r="FWQ198" s="24"/>
      <c r="FWR198" s="24"/>
      <c r="FWS198" s="24"/>
      <c r="FWT198" s="24"/>
      <c r="FWU198" s="24"/>
      <c r="FWV198" s="24"/>
      <c r="FWW198" s="24"/>
      <c r="FWX198" s="24"/>
      <c r="FWY198" s="24"/>
      <c r="FWZ198" s="24"/>
      <c r="FXA198" s="24"/>
      <c r="FXB198" s="24"/>
      <c r="FXC198" s="24"/>
      <c r="FXD198" s="24"/>
      <c r="FXE198" s="24"/>
      <c r="FXF198" s="24"/>
      <c r="FXG198" s="24"/>
      <c r="FXH198" s="24"/>
      <c r="FXI198" s="24"/>
      <c r="FXJ198" s="24"/>
      <c r="FXK198" s="24"/>
      <c r="FXL198" s="24"/>
      <c r="FXM198" s="24"/>
      <c r="FXN198" s="24"/>
      <c r="FXO198" s="24"/>
      <c r="FXP198" s="24"/>
      <c r="FXQ198" s="24"/>
      <c r="FXR198" s="24"/>
      <c r="FXS198" s="24"/>
      <c r="FXT198" s="24"/>
      <c r="FXU198" s="24"/>
      <c r="FXV198" s="24"/>
      <c r="FXW198" s="24"/>
      <c r="FXX198" s="24"/>
      <c r="FXY198" s="24"/>
      <c r="FXZ198" s="24"/>
      <c r="FYA198" s="24"/>
      <c r="FYB198" s="24"/>
      <c r="FYC198" s="24"/>
      <c r="FYD198" s="24"/>
      <c r="FYE198" s="24"/>
      <c r="FYF198" s="24"/>
      <c r="FYG198" s="24"/>
      <c r="FYH198" s="24"/>
      <c r="FYI198" s="24"/>
      <c r="FYJ198" s="24"/>
      <c r="FYK198" s="24"/>
      <c r="FYL198" s="24"/>
      <c r="FYM198" s="24"/>
      <c r="FYN198" s="24"/>
      <c r="FYO198" s="24"/>
      <c r="FYP198" s="24"/>
      <c r="FYQ198" s="24"/>
      <c r="FYR198" s="24"/>
      <c r="FYS198" s="24"/>
      <c r="FYT198" s="24"/>
      <c r="FYU198" s="24"/>
      <c r="FYV198" s="24"/>
      <c r="FYW198" s="24"/>
      <c r="FYX198" s="24"/>
      <c r="FYY198" s="24"/>
      <c r="FYZ198" s="24"/>
      <c r="FZA198" s="24"/>
      <c r="FZB198" s="24"/>
      <c r="FZC198" s="24"/>
      <c r="FZD198" s="24"/>
      <c r="FZE198" s="24"/>
      <c r="FZF198" s="24"/>
      <c r="FZG198" s="24"/>
      <c r="FZH198" s="24"/>
      <c r="FZI198" s="24"/>
      <c r="FZJ198" s="24"/>
      <c r="FZK198" s="24"/>
      <c r="FZL198" s="24"/>
      <c r="FZM198" s="24"/>
      <c r="FZN198" s="24"/>
      <c r="FZO198" s="24"/>
      <c r="FZP198" s="24"/>
      <c r="FZQ198" s="24"/>
      <c r="FZR198" s="24"/>
      <c r="FZS198" s="24"/>
      <c r="FZT198" s="24"/>
      <c r="FZU198" s="24"/>
      <c r="FZV198" s="24"/>
      <c r="FZW198" s="24"/>
      <c r="FZX198" s="24"/>
      <c r="FZY198" s="24"/>
      <c r="FZZ198" s="24"/>
      <c r="GAA198" s="24"/>
      <c r="GAB198" s="24"/>
      <c r="GAC198" s="24"/>
      <c r="GAD198" s="24"/>
      <c r="GAE198" s="24"/>
      <c r="GAF198" s="24"/>
      <c r="GAG198" s="24"/>
      <c r="GAH198" s="24"/>
      <c r="GAI198" s="24"/>
      <c r="GAJ198" s="24"/>
      <c r="GAK198" s="24"/>
      <c r="GAL198" s="24"/>
      <c r="GAM198" s="24"/>
      <c r="GAN198" s="24"/>
      <c r="GAO198" s="24"/>
      <c r="GAP198" s="24"/>
      <c r="GAQ198" s="24"/>
      <c r="GAR198" s="24"/>
      <c r="GAS198" s="24"/>
      <c r="GAT198" s="24"/>
      <c r="GAU198" s="24"/>
      <c r="GAV198" s="24"/>
      <c r="GAW198" s="24"/>
      <c r="GAX198" s="24"/>
      <c r="GAY198" s="24"/>
      <c r="GAZ198" s="24"/>
      <c r="GBA198" s="24"/>
      <c r="GBB198" s="24"/>
      <c r="GBC198" s="24"/>
      <c r="GBD198" s="24"/>
      <c r="GBE198" s="24"/>
      <c r="GBF198" s="24"/>
      <c r="GBG198" s="24"/>
      <c r="GBH198" s="24"/>
      <c r="GBI198" s="24"/>
      <c r="GBJ198" s="24"/>
      <c r="GBK198" s="24"/>
      <c r="GBL198" s="24"/>
      <c r="GBM198" s="24"/>
      <c r="GBN198" s="24"/>
      <c r="GBO198" s="24"/>
      <c r="GBP198" s="24"/>
      <c r="GBQ198" s="24"/>
      <c r="GBR198" s="24"/>
      <c r="GBS198" s="24"/>
      <c r="GBT198" s="24"/>
      <c r="GBU198" s="24"/>
      <c r="GBV198" s="24"/>
      <c r="GBW198" s="24"/>
      <c r="GBX198" s="24"/>
      <c r="GBY198" s="24"/>
      <c r="GBZ198" s="24"/>
      <c r="GCA198" s="24"/>
      <c r="GCB198" s="24"/>
      <c r="GCC198" s="24"/>
      <c r="GCD198" s="24"/>
      <c r="GCE198" s="24"/>
      <c r="GCF198" s="24"/>
      <c r="GCG198" s="24"/>
      <c r="GCH198" s="24"/>
      <c r="GCI198" s="24"/>
      <c r="GCJ198" s="24"/>
      <c r="GCK198" s="24"/>
      <c r="GCL198" s="24"/>
      <c r="GCM198" s="24"/>
      <c r="GCN198" s="24"/>
      <c r="GCO198" s="24"/>
      <c r="GCP198" s="24"/>
      <c r="GCQ198" s="24"/>
      <c r="GCR198" s="24"/>
      <c r="GCS198" s="24"/>
      <c r="GCT198" s="24"/>
      <c r="GCU198" s="24"/>
      <c r="GCV198" s="24"/>
      <c r="GCW198" s="24"/>
      <c r="GCX198" s="24"/>
      <c r="GCY198" s="24"/>
      <c r="GCZ198" s="24"/>
      <c r="GDA198" s="24"/>
      <c r="GDB198" s="24"/>
      <c r="GDC198" s="24"/>
      <c r="GDD198" s="24"/>
      <c r="GDE198" s="24"/>
      <c r="GDF198" s="24"/>
      <c r="GDG198" s="24"/>
      <c r="GDH198" s="24"/>
      <c r="GDI198" s="24"/>
      <c r="GDJ198" s="24"/>
      <c r="GDK198" s="24"/>
      <c r="GDL198" s="24"/>
      <c r="GDM198" s="24"/>
      <c r="GDN198" s="24"/>
      <c r="GDO198" s="24"/>
      <c r="GDP198" s="24"/>
      <c r="GDQ198" s="24"/>
      <c r="GDR198" s="24"/>
      <c r="GDS198" s="24"/>
      <c r="GDT198" s="24"/>
      <c r="GDU198" s="24"/>
      <c r="GDV198" s="24"/>
      <c r="GDW198" s="24"/>
      <c r="GDX198" s="24"/>
      <c r="GDY198" s="24"/>
      <c r="GDZ198" s="24"/>
      <c r="GEA198" s="24"/>
      <c r="GEB198" s="24"/>
      <c r="GEC198" s="24"/>
      <c r="GED198" s="24"/>
      <c r="GEE198" s="24"/>
      <c r="GEF198" s="24"/>
      <c r="GEG198" s="24"/>
      <c r="GEH198" s="24"/>
      <c r="GEI198" s="24"/>
      <c r="GEJ198" s="24"/>
      <c r="GEK198" s="24"/>
      <c r="GEL198" s="24"/>
      <c r="GEM198" s="24"/>
      <c r="GEN198" s="24"/>
      <c r="GEO198" s="24"/>
      <c r="GEP198" s="24"/>
      <c r="GEQ198" s="24"/>
      <c r="GER198" s="24"/>
      <c r="GES198" s="24"/>
      <c r="GET198" s="24"/>
      <c r="GEU198" s="24"/>
      <c r="GEV198" s="24"/>
      <c r="GEW198" s="24"/>
      <c r="GEX198" s="24"/>
      <c r="GEY198" s="24"/>
      <c r="GEZ198" s="24"/>
      <c r="GFA198" s="24"/>
      <c r="GFB198" s="24"/>
      <c r="GFC198" s="24"/>
      <c r="GFD198" s="24"/>
      <c r="GFE198" s="24"/>
      <c r="GFF198" s="24"/>
      <c r="GFG198" s="24"/>
      <c r="GFH198" s="24"/>
      <c r="GFI198" s="24"/>
      <c r="GFJ198" s="24"/>
      <c r="GFK198" s="24"/>
      <c r="GFL198" s="24"/>
      <c r="GFM198" s="24"/>
      <c r="GFN198" s="24"/>
      <c r="GFO198" s="24"/>
      <c r="GFP198" s="24"/>
      <c r="GFQ198" s="24"/>
      <c r="GFR198" s="24"/>
      <c r="GFS198" s="24"/>
      <c r="GFT198" s="24"/>
      <c r="GFU198" s="24"/>
      <c r="GFV198" s="24"/>
      <c r="GFW198" s="24"/>
      <c r="GFX198" s="24"/>
      <c r="GFY198" s="24"/>
      <c r="GFZ198" s="24"/>
      <c r="GGA198" s="24"/>
      <c r="GGB198" s="24"/>
      <c r="GGC198" s="24"/>
      <c r="GGD198" s="24"/>
      <c r="GGE198" s="24"/>
      <c r="GGF198" s="24"/>
      <c r="GGG198" s="24"/>
      <c r="GGH198" s="24"/>
      <c r="GGI198" s="24"/>
      <c r="GGJ198" s="24"/>
      <c r="GGK198" s="24"/>
      <c r="GGL198" s="24"/>
      <c r="GGM198" s="24"/>
      <c r="GGN198" s="24"/>
      <c r="GGO198" s="24"/>
      <c r="GGP198" s="24"/>
      <c r="GGQ198" s="24"/>
      <c r="GGR198" s="24"/>
      <c r="GGS198" s="24"/>
      <c r="GGT198" s="24"/>
      <c r="GGU198" s="24"/>
      <c r="GGV198" s="24"/>
      <c r="GGW198" s="24"/>
      <c r="GGX198" s="24"/>
      <c r="GGY198" s="24"/>
      <c r="GGZ198" s="24"/>
      <c r="GHA198" s="24"/>
      <c r="GHB198" s="24"/>
      <c r="GHC198" s="24"/>
      <c r="GHD198" s="24"/>
      <c r="GHE198" s="24"/>
      <c r="GHF198" s="24"/>
      <c r="GHG198" s="24"/>
      <c r="GHH198" s="24"/>
      <c r="GHI198" s="24"/>
      <c r="GHJ198" s="24"/>
      <c r="GHK198" s="24"/>
      <c r="GHL198" s="24"/>
      <c r="GHM198" s="24"/>
      <c r="GHN198" s="24"/>
      <c r="GHO198" s="24"/>
      <c r="GHP198" s="24"/>
      <c r="GHQ198" s="24"/>
      <c r="GHR198" s="24"/>
      <c r="GHS198" s="24"/>
      <c r="GHT198" s="24"/>
      <c r="GHU198" s="24"/>
      <c r="GHV198" s="24"/>
      <c r="GHW198" s="24"/>
      <c r="GHX198" s="24"/>
      <c r="GHY198" s="24"/>
      <c r="GHZ198" s="24"/>
      <c r="GIA198" s="24"/>
      <c r="GIB198" s="24"/>
      <c r="GIC198" s="24"/>
      <c r="GID198" s="24"/>
      <c r="GIE198" s="24"/>
      <c r="GIF198" s="24"/>
      <c r="GIG198" s="24"/>
      <c r="GIH198" s="24"/>
      <c r="GII198" s="24"/>
      <c r="GIJ198" s="24"/>
      <c r="GIK198" s="24"/>
      <c r="GIL198" s="24"/>
      <c r="GIM198" s="24"/>
      <c r="GIN198" s="24"/>
      <c r="GIO198" s="24"/>
      <c r="GIP198" s="24"/>
      <c r="GIQ198" s="24"/>
      <c r="GIR198" s="24"/>
      <c r="GIS198" s="24"/>
      <c r="GIT198" s="24"/>
      <c r="GIU198" s="24"/>
      <c r="GIV198" s="24"/>
      <c r="GIW198" s="24"/>
      <c r="GIX198" s="24"/>
      <c r="GIY198" s="24"/>
      <c r="GIZ198" s="24"/>
      <c r="GJA198" s="24"/>
      <c r="GJB198" s="24"/>
      <c r="GJC198" s="24"/>
      <c r="GJD198" s="24"/>
      <c r="GJE198" s="24"/>
      <c r="GJF198" s="24"/>
      <c r="GJG198" s="24"/>
      <c r="GJH198" s="24"/>
      <c r="GJI198" s="24"/>
      <c r="GJJ198" s="24"/>
      <c r="GJK198" s="24"/>
      <c r="GJL198" s="24"/>
      <c r="GJM198" s="24"/>
      <c r="GJN198" s="24"/>
      <c r="GJO198" s="24"/>
      <c r="GJP198" s="24"/>
      <c r="GJQ198" s="24"/>
      <c r="GJR198" s="24"/>
      <c r="GJS198" s="24"/>
      <c r="GJT198" s="24"/>
      <c r="GJU198" s="24"/>
      <c r="GJV198" s="24"/>
      <c r="GJW198" s="24"/>
      <c r="GJX198" s="24"/>
      <c r="GJY198" s="24"/>
      <c r="GJZ198" s="24"/>
      <c r="GKA198" s="24"/>
      <c r="GKB198" s="24"/>
      <c r="GKC198" s="24"/>
      <c r="GKD198" s="24"/>
      <c r="GKE198" s="24"/>
      <c r="GKF198" s="24"/>
      <c r="GKG198" s="24"/>
      <c r="GKH198" s="24"/>
      <c r="GKI198" s="24"/>
      <c r="GKJ198" s="24"/>
      <c r="GKK198" s="24"/>
      <c r="GKL198" s="24"/>
      <c r="GKM198" s="24"/>
      <c r="GKN198" s="24"/>
      <c r="GKO198" s="24"/>
      <c r="GKP198" s="24"/>
      <c r="GKQ198" s="24"/>
      <c r="GKR198" s="24"/>
      <c r="GKS198" s="24"/>
      <c r="GKT198" s="24"/>
      <c r="GKU198" s="24"/>
      <c r="GKV198" s="24"/>
      <c r="GKW198" s="24"/>
      <c r="GKX198" s="24"/>
      <c r="GKY198" s="24"/>
      <c r="GKZ198" s="24"/>
      <c r="GLA198" s="24"/>
      <c r="GLB198" s="24"/>
      <c r="GLC198" s="24"/>
      <c r="GLD198" s="24"/>
      <c r="GLE198" s="24"/>
      <c r="GLF198" s="24"/>
      <c r="GLG198" s="24"/>
      <c r="GLH198" s="24"/>
      <c r="GLI198" s="24"/>
      <c r="GLJ198" s="24"/>
      <c r="GLK198" s="24"/>
      <c r="GLL198" s="24"/>
      <c r="GLM198" s="24"/>
      <c r="GLN198" s="24"/>
      <c r="GLO198" s="24"/>
      <c r="GLP198" s="24"/>
      <c r="GLQ198" s="24"/>
      <c r="GLR198" s="24"/>
      <c r="GLS198" s="24"/>
      <c r="GLT198" s="24"/>
      <c r="GLU198" s="24"/>
      <c r="GLV198" s="24"/>
      <c r="GLW198" s="24"/>
      <c r="GLX198" s="24"/>
      <c r="GLY198" s="24"/>
      <c r="GLZ198" s="24"/>
      <c r="GMA198" s="24"/>
      <c r="GMB198" s="24"/>
      <c r="GMC198" s="24"/>
      <c r="GMD198" s="24"/>
      <c r="GME198" s="24"/>
      <c r="GMF198" s="24"/>
      <c r="GMG198" s="24"/>
      <c r="GMH198" s="24"/>
      <c r="GMI198" s="24"/>
      <c r="GMJ198" s="24"/>
      <c r="GMK198" s="24"/>
      <c r="GML198" s="24"/>
      <c r="GMM198" s="24"/>
      <c r="GMN198" s="24"/>
      <c r="GMO198" s="24"/>
      <c r="GMP198" s="24"/>
      <c r="GMQ198" s="24"/>
      <c r="GMR198" s="24"/>
      <c r="GMS198" s="24"/>
      <c r="GMT198" s="24"/>
      <c r="GMU198" s="24"/>
      <c r="GMV198" s="24"/>
      <c r="GMW198" s="24"/>
      <c r="GMX198" s="24"/>
      <c r="GMY198" s="24"/>
      <c r="GMZ198" s="24"/>
      <c r="GNA198" s="24"/>
      <c r="GNB198" s="24"/>
      <c r="GNC198" s="24"/>
      <c r="GND198" s="24"/>
      <c r="GNE198" s="24"/>
      <c r="GNF198" s="24"/>
      <c r="GNG198" s="24"/>
      <c r="GNH198" s="24"/>
      <c r="GNI198" s="24"/>
      <c r="GNJ198" s="24"/>
      <c r="GNK198" s="24"/>
      <c r="GNL198" s="24"/>
      <c r="GNM198" s="24"/>
      <c r="GNN198" s="24"/>
      <c r="GNO198" s="24"/>
      <c r="GNP198" s="24"/>
      <c r="GNQ198" s="24"/>
      <c r="GNR198" s="24"/>
      <c r="GNS198" s="24"/>
      <c r="GNT198" s="24"/>
      <c r="GNU198" s="24"/>
      <c r="GNV198" s="24"/>
      <c r="GNW198" s="24"/>
      <c r="GNX198" s="24"/>
      <c r="GNY198" s="24"/>
      <c r="GNZ198" s="24"/>
      <c r="GOA198" s="24"/>
      <c r="GOB198" s="24"/>
      <c r="GOC198" s="24"/>
      <c r="GOD198" s="24"/>
      <c r="GOE198" s="24"/>
      <c r="GOF198" s="24"/>
      <c r="GOG198" s="24"/>
      <c r="GOH198" s="24"/>
      <c r="GOI198" s="24"/>
      <c r="GOJ198" s="24"/>
      <c r="GOK198" s="24"/>
      <c r="GOL198" s="24"/>
      <c r="GOM198" s="24"/>
      <c r="GON198" s="24"/>
      <c r="GOO198" s="24"/>
      <c r="GOP198" s="24"/>
      <c r="GOQ198" s="24"/>
      <c r="GOR198" s="24"/>
      <c r="GOS198" s="24"/>
      <c r="GOT198" s="24"/>
      <c r="GOU198" s="24"/>
      <c r="GOV198" s="24"/>
      <c r="GOW198" s="24"/>
      <c r="GOX198" s="24"/>
      <c r="GOY198" s="24"/>
      <c r="GOZ198" s="24"/>
      <c r="GPA198" s="24"/>
      <c r="GPB198" s="24"/>
      <c r="GPC198" s="24"/>
      <c r="GPD198" s="24"/>
      <c r="GPE198" s="24"/>
      <c r="GPF198" s="24"/>
      <c r="GPG198" s="24"/>
      <c r="GPH198" s="24"/>
      <c r="GPI198" s="24"/>
      <c r="GPJ198" s="24"/>
      <c r="GPK198" s="24"/>
      <c r="GPL198" s="24"/>
      <c r="GPM198" s="24"/>
      <c r="GPN198" s="24"/>
      <c r="GPO198" s="24"/>
      <c r="GPP198" s="24"/>
      <c r="GPQ198" s="24"/>
      <c r="GPR198" s="24"/>
      <c r="GPS198" s="24"/>
      <c r="GPT198" s="24"/>
      <c r="GPU198" s="24"/>
      <c r="GPV198" s="24"/>
      <c r="GPW198" s="24"/>
      <c r="GPX198" s="24"/>
      <c r="GPY198" s="24"/>
      <c r="GPZ198" s="24"/>
      <c r="GQA198" s="24"/>
      <c r="GQB198" s="24"/>
      <c r="GQC198" s="24"/>
      <c r="GQD198" s="24"/>
      <c r="GQE198" s="24"/>
      <c r="GQF198" s="24"/>
      <c r="GQG198" s="24"/>
      <c r="GQH198" s="24"/>
      <c r="GQI198" s="24"/>
      <c r="GQJ198" s="24"/>
      <c r="GQK198" s="24"/>
      <c r="GQL198" s="24"/>
      <c r="GQM198" s="24"/>
      <c r="GQN198" s="24"/>
      <c r="GQO198" s="24"/>
      <c r="GQP198" s="24"/>
      <c r="GQQ198" s="24"/>
      <c r="GQR198" s="24"/>
      <c r="GQS198" s="24"/>
      <c r="GQT198" s="24"/>
      <c r="GQU198" s="24"/>
      <c r="GQV198" s="24"/>
      <c r="GQW198" s="24"/>
      <c r="GQX198" s="24"/>
      <c r="GQY198" s="24"/>
      <c r="GQZ198" s="24"/>
      <c r="GRA198" s="24"/>
      <c r="GRB198" s="24"/>
      <c r="GRC198" s="24"/>
      <c r="GRD198" s="24"/>
      <c r="GRE198" s="24"/>
      <c r="GRF198" s="24"/>
      <c r="GRG198" s="24"/>
      <c r="GRH198" s="24"/>
      <c r="GRI198" s="24"/>
      <c r="GRJ198" s="24"/>
      <c r="GRK198" s="24"/>
      <c r="GRL198" s="24"/>
      <c r="GRM198" s="24"/>
      <c r="GRN198" s="24"/>
      <c r="GRO198" s="24"/>
      <c r="GRP198" s="24"/>
      <c r="GRQ198" s="24"/>
      <c r="GRR198" s="24"/>
      <c r="GRS198" s="24"/>
      <c r="GRT198" s="24"/>
      <c r="GRU198" s="24"/>
      <c r="GRV198" s="24"/>
      <c r="GRW198" s="24"/>
      <c r="GRX198" s="24"/>
      <c r="GRY198" s="24"/>
      <c r="GRZ198" s="24"/>
      <c r="GSA198" s="24"/>
      <c r="GSB198" s="24"/>
      <c r="GSC198" s="24"/>
      <c r="GSD198" s="24"/>
      <c r="GSE198" s="24"/>
      <c r="GSF198" s="24"/>
      <c r="GSG198" s="24"/>
      <c r="GSH198" s="24"/>
      <c r="GSI198" s="24"/>
      <c r="GSJ198" s="24"/>
      <c r="GSK198" s="24"/>
      <c r="GSL198" s="24"/>
      <c r="GSM198" s="24"/>
      <c r="GSN198" s="24"/>
      <c r="GSO198" s="24"/>
      <c r="GSP198" s="24"/>
      <c r="GSQ198" s="24"/>
      <c r="GSR198" s="24"/>
      <c r="GSS198" s="24"/>
      <c r="GST198" s="24"/>
      <c r="GSU198" s="24"/>
      <c r="GSV198" s="24"/>
      <c r="GSW198" s="24"/>
      <c r="GSX198" s="24"/>
      <c r="GSY198" s="24"/>
      <c r="GSZ198" s="24"/>
      <c r="GTA198" s="24"/>
      <c r="GTB198" s="24"/>
      <c r="GTC198" s="24"/>
      <c r="GTD198" s="24"/>
      <c r="GTE198" s="24"/>
      <c r="GTF198" s="24"/>
      <c r="GTG198" s="24"/>
      <c r="GTH198" s="24"/>
      <c r="GTI198" s="24"/>
      <c r="GTJ198" s="24"/>
      <c r="GTK198" s="24"/>
      <c r="GTL198" s="24"/>
      <c r="GTM198" s="24"/>
      <c r="GTN198" s="24"/>
      <c r="GTO198" s="24"/>
      <c r="GTP198" s="24"/>
      <c r="GTQ198" s="24"/>
      <c r="GTR198" s="24"/>
      <c r="GTS198" s="24"/>
      <c r="GTT198" s="24"/>
      <c r="GTU198" s="24"/>
      <c r="GTV198" s="24"/>
      <c r="GTW198" s="24"/>
      <c r="GTX198" s="24"/>
      <c r="GTY198" s="24"/>
      <c r="GTZ198" s="24"/>
      <c r="GUA198" s="24"/>
      <c r="GUB198" s="24"/>
      <c r="GUC198" s="24"/>
      <c r="GUD198" s="24"/>
      <c r="GUE198" s="24"/>
      <c r="GUF198" s="24"/>
      <c r="GUG198" s="24"/>
      <c r="GUH198" s="24"/>
      <c r="GUI198" s="24"/>
      <c r="GUJ198" s="24"/>
      <c r="GUK198" s="24"/>
      <c r="GUL198" s="24"/>
      <c r="GUM198" s="24"/>
      <c r="GUN198" s="24"/>
      <c r="GUO198" s="24"/>
      <c r="GUP198" s="24"/>
      <c r="GUQ198" s="24"/>
      <c r="GUR198" s="24"/>
      <c r="GUS198" s="24"/>
      <c r="GUT198" s="24"/>
      <c r="GUU198" s="24"/>
      <c r="GUV198" s="24"/>
      <c r="GUW198" s="24"/>
      <c r="GUX198" s="24"/>
      <c r="GUY198" s="24"/>
      <c r="GUZ198" s="24"/>
      <c r="GVA198" s="24"/>
      <c r="GVB198" s="24"/>
      <c r="GVC198" s="24"/>
      <c r="GVD198" s="24"/>
      <c r="GVE198" s="24"/>
      <c r="GVF198" s="24"/>
      <c r="GVG198" s="24"/>
      <c r="GVH198" s="24"/>
      <c r="GVI198" s="24"/>
      <c r="GVJ198" s="24"/>
      <c r="GVK198" s="24"/>
      <c r="GVL198" s="24"/>
      <c r="GVM198" s="24"/>
      <c r="GVN198" s="24"/>
      <c r="GVO198" s="24"/>
      <c r="GVP198" s="24"/>
      <c r="GVQ198" s="24"/>
      <c r="GVR198" s="24"/>
      <c r="GVS198" s="24"/>
      <c r="GVT198" s="24"/>
      <c r="GVU198" s="24"/>
      <c r="GVV198" s="24"/>
      <c r="GVW198" s="24"/>
      <c r="GVX198" s="24"/>
      <c r="GVY198" s="24"/>
      <c r="GVZ198" s="24"/>
      <c r="GWA198" s="24"/>
      <c r="GWB198" s="24"/>
      <c r="GWC198" s="24"/>
      <c r="GWD198" s="24"/>
      <c r="GWE198" s="24"/>
      <c r="GWF198" s="24"/>
      <c r="GWG198" s="24"/>
      <c r="GWH198" s="24"/>
      <c r="GWI198" s="24"/>
      <c r="GWJ198" s="24"/>
      <c r="GWK198" s="24"/>
      <c r="GWL198" s="24"/>
      <c r="GWM198" s="24"/>
      <c r="GWN198" s="24"/>
      <c r="GWO198" s="24"/>
      <c r="GWP198" s="24"/>
      <c r="GWQ198" s="24"/>
      <c r="GWR198" s="24"/>
      <c r="GWS198" s="24"/>
      <c r="GWT198" s="24"/>
      <c r="GWU198" s="24"/>
      <c r="GWV198" s="24"/>
      <c r="GWW198" s="24"/>
      <c r="GWX198" s="24"/>
      <c r="GWY198" s="24"/>
      <c r="GWZ198" s="24"/>
      <c r="GXA198" s="24"/>
      <c r="GXB198" s="24"/>
      <c r="GXC198" s="24"/>
      <c r="GXD198" s="24"/>
      <c r="GXE198" s="24"/>
      <c r="GXF198" s="24"/>
      <c r="GXG198" s="24"/>
      <c r="GXH198" s="24"/>
      <c r="GXI198" s="24"/>
      <c r="GXJ198" s="24"/>
      <c r="GXK198" s="24"/>
      <c r="GXL198" s="24"/>
      <c r="GXM198" s="24"/>
      <c r="GXN198" s="24"/>
      <c r="GXO198" s="24"/>
      <c r="GXP198" s="24"/>
      <c r="GXQ198" s="24"/>
      <c r="GXR198" s="24"/>
      <c r="GXS198" s="24"/>
      <c r="GXT198" s="24"/>
      <c r="GXU198" s="24"/>
      <c r="GXV198" s="24"/>
      <c r="GXW198" s="24"/>
      <c r="GXX198" s="24"/>
      <c r="GXY198" s="24"/>
      <c r="GXZ198" s="24"/>
      <c r="GYA198" s="24"/>
      <c r="GYB198" s="24"/>
      <c r="GYC198" s="24"/>
      <c r="GYD198" s="24"/>
      <c r="GYE198" s="24"/>
      <c r="GYF198" s="24"/>
      <c r="GYG198" s="24"/>
      <c r="GYH198" s="24"/>
      <c r="GYI198" s="24"/>
      <c r="GYJ198" s="24"/>
      <c r="GYK198" s="24"/>
      <c r="GYL198" s="24"/>
      <c r="GYM198" s="24"/>
      <c r="GYN198" s="24"/>
      <c r="GYO198" s="24"/>
      <c r="GYP198" s="24"/>
      <c r="GYQ198" s="24"/>
      <c r="GYR198" s="24"/>
      <c r="GYS198" s="24"/>
      <c r="GYT198" s="24"/>
      <c r="GYU198" s="24"/>
      <c r="GYV198" s="24"/>
      <c r="GYW198" s="24"/>
      <c r="GYX198" s="24"/>
      <c r="GYY198" s="24"/>
      <c r="GYZ198" s="24"/>
      <c r="GZA198" s="24"/>
      <c r="GZB198" s="24"/>
      <c r="GZC198" s="24"/>
      <c r="GZD198" s="24"/>
      <c r="GZE198" s="24"/>
      <c r="GZF198" s="24"/>
      <c r="GZG198" s="24"/>
      <c r="GZH198" s="24"/>
      <c r="GZI198" s="24"/>
      <c r="GZJ198" s="24"/>
      <c r="GZK198" s="24"/>
      <c r="GZL198" s="24"/>
      <c r="GZM198" s="24"/>
      <c r="GZN198" s="24"/>
      <c r="GZO198" s="24"/>
      <c r="GZP198" s="24"/>
      <c r="GZQ198" s="24"/>
      <c r="GZR198" s="24"/>
      <c r="GZS198" s="24"/>
      <c r="GZT198" s="24"/>
      <c r="GZU198" s="24"/>
      <c r="GZV198" s="24"/>
      <c r="GZW198" s="24"/>
      <c r="GZX198" s="24"/>
      <c r="GZY198" s="24"/>
      <c r="GZZ198" s="24"/>
      <c r="HAA198" s="24"/>
      <c r="HAB198" s="24"/>
      <c r="HAC198" s="24"/>
      <c r="HAD198" s="24"/>
      <c r="HAE198" s="24"/>
      <c r="HAF198" s="24"/>
      <c r="HAG198" s="24"/>
      <c r="HAH198" s="24"/>
      <c r="HAI198" s="24"/>
      <c r="HAJ198" s="24"/>
      <c r="HAK198" s="24"/>
      <c r="HAL198" s="24"/>
      <c r="HAM198" s="24"/>
      <c r="HAN198" s="24"/>
      <c r="HAO198" s="24"/>
      <c r="HAP198" s="24"/>
      <c r="HAQ198" s="24"/>
      <c r="HAR198" s="24"/>
      <c r="HAS198" s="24"/>
      <c r="HAT198" s="24"/>
      <c r="HAU198" s="24"/>
      <c r="HAV198" s="24"/>
      <c r="HAW198" s="24"/>
      <c r="HAX198" s="24"/>
      <c r="HAY198" s="24"/>
      <c r="HAZ198" s="24"/>
      <c r="HBA198" s="24"/>
      <c r="HBB198" s="24"/>
      <c r="HBC198" s="24"/>
      <c r="HBD198" s="24"/>
      <c r="HBE198" s="24"/>
      <c r="HBF198" s="24"/>
      <c r="HBG198" s="24"/>
      <c r="HBH198" s="24"/>
      <c r="HBI198" s="24"/>
      <c r="HBJ198" s="24"/>
      <c r="HBK198" s="24"/>
      <c r="HBL198" s="24"/>
      <c r="HBM198" s="24"/>
      <c r="HBN198" s="24"/>
      <c r="HBO198" s="24"/>
      <c r="HBP198" s="24"/>
      <c r="HBQ198" s="24"/>
      <c r="HBR198" s="24"/>
      <c r="HBS198" s="24"/>
      <c r="HBT198" s="24"/>
      <c r="HBU198" s="24"/>
      <c r="HBV198" s="24"/>
      <c r="HBW198" s="24"/>
      <c r="HBX198" s="24"/>
      <c r="HBY198" s="24"/>
      <c r="HBZ198" s="24"/>
      <c r="HCA198" s="24"/>
      <c r="HCB198" s="24"/>
      <c r="HCC198" s="24"/>
      <c r="HCD198" s="24"/>
      <c r="HCE198" s="24"/>
      <c r="HCF198" s="24"/>
      <c r="HCG198" s="24"/>
      <c r="HCH198" s="24"/>
      <c r="HCI198" s="24"/>
      <c r="HCJ198" s="24"/>
      <c r="HCK198" s="24"/>
      <c r="HCL198" s="24"/>
      <c r="HCM198" s="24"/>
      <c r="HCN198" s="24"/>
      <c r="HCO198" s="24"/>
      <c r="HCP198" s="24"/>
      <c r="HCQ198" s="24"/>
      <c r="HCR198" s="24"/>
      <c r="HCS198" s="24"/>
      <c r="HCT198" s="24"/>
      <c r="HCU198" s="24"/>
      <c r="HCV198" s="24"/>
      <c r="HCW198" s="24"/>
      <c r="HCX198" s="24"/>
      <c r="HCY198" s="24"/>
      <c r="HCZ198" s="24"/>
      <c r="HDA198" s="24"/>
      <c r="HDB198" s="24"/>
      <c r="HDC198" s="24"/>
      <c r="HDD198" s="24"/>
      <c r="HDE198" s="24"/>
      <c r="HDF198" s="24"/>
      <c r="HDG198" s="24"/>
      <c r="HDH198" s="24"/>
      <c r="HDI198" s="24"/>
      <c r="HDJ198" s="24"/>
      <c r="HDK198" s="24"/>
      <c r="HDL198" s="24"/>
      <c r="HDM198" s="24"/>
      <c r="HDN198" s="24"/>
      <c r="HDO198" s="24"/>
      <c r="HDP198" s="24"/>
      <c r="HDQ198" s="24"/>
      <c r="HDR198" s="24"/>
      <c r="HDS198" s="24"/>
      <c r="HDT198" s="24"/>
      <c r="HDU198" s="24"/>
      <c r="HDV198" s="24"/>
      <c r="HDW198" s="24"/>
      <c r="HDX198" s="24"/>
      <c r="HDY198" s="24"/>
      <c r="HDZ198" s="24"/>
      <c r="HEA198" s="24"/>
      <c r="HEB198" s="24"/>
      <c r="HEC198" s="24"/>
      <c r="HED198" s="24"/>
      <c r="HEE198" s="24"/>
      <c r="HEF198" s="24"/>
      <c r="HEG198" s="24"/>
      <c r="HEH198" s="24"/>
      <c r="HEI198" s="24"/>
      <c r="HEJ198" s="24"/>
      <c r="HEK198" s="24"/>
      <c r="HEL198" s="24"/>
      <c r="HEM198" s="24"/>
      <c r="HEN198" s="24"/>
      <c r="HEO198" s="24"/>
      <c r="HEP198" s="24"/>
      <c r="HEQ198" s="24"/>
      <c r="HER198" s="24"/>
      <c r="HES198" s="24"/>
      <c r="HET198" s="24"/>
      <c r="HEU198" s="24"/>
      <c r="HEV198" s="24"/>
      <c r="HEW198" s="24"/>
      <c r="HEX198" s="24"/>
      <c r="HEY198" s="24"/>
      <c r="HEZ198" s="24"/>
      <c r="HFA198" s="24"/>
      <c r="HFB198" s="24"/>
      <c r="HFC198" s="24"/>
      <c r="HFD198" s="24"/>
      <c r="HFE198" s="24"/>
      <c r="HFF198" s="24"/>
      <c r="HFG198" s="24"/>
      <c r="HFH198" s="24"/>
      <c r="HFI198" s="24"/>
      <c r="HFJ198" s="24"/>
      <c r="HFK198" s="24"/>
      <c r="HFL198" s="24"/>
      <c r="HFM198" s="24"/>
      <c r="HFN198" s="24"/>
      <c r="HFO198" s="24"/>
      <c r="HFP198" s="24"/>
      <c r="HFQ198" s="24"/>
      <c r="HFR198" s="24"/>
      <c r="HFS198" s="24"/>
      <c r="HFT198" s="24"/>
      <c r="HFU198" s="24"/>
      <c r="HFV198" s="24"/>
      <c r="HFW198" s="24"/>
      <c r="HFX198" s="24"/>
      <c r="HFY198" s="24"/>
      <c r="HFZ198" s="24"/>
      <c r="HGA198" s="24"/>
      <c r="HGB198" s="24"/>
      <c r="HGC198" s="24"/>
      <c r="HGD198" s="24"/>
      <c r="HGE198" s="24"/>
      <c r="HGF198" s="24"/>
      <c r="HGG198" s="24"/>
      <c r="HGH198" s="24"/>
      <c r="HGI198" s="24"/>
      <c r="HGJ198" s="24"/>
      <c r="HGK198" s="24"/>
      <c r="HGL198" s="24"/>
      <c r="HGM198" s="24"/>
      <c r="HGN198" s="24"/>
      <c r="HGO198" s="24"/>
      <c r="HGP198" s="24"/>
      <c r="HGQ198" s="24"/>
      <c r="HGR198" s="24"/>
      <c r="HGS198" s="24"/>
      <c r="HGT198" s="24"/>
      <c r="HGU198" s="24"/>
      <c r="HGV198" s="24"/>
      <c r="HGW198" s="24"/>
      <c r="HGX198" s="24"/>
      <c r="HGY198" s="24"/>
      <c r="HGZ198" s="24"/>
      <c r="HHA198" s="24"/>
      <c r="HHB198" s="24"/>
      <c r="HHC198" s="24"/>
      <c r="HHD198" s="24"/>
      <c r="HHE198" s="24"/>
      <c r="HHF198" s="24"/>
      <c r="HHG198" s="24"/>
      <c r="HHH198" s="24"/>
      <c r="HHI198" s="24"/>
      <c r="HHJ198" s="24"/>
      <c r="HHK198" s="24"/>
      <c r="HHL198" s="24"/>
      <c r="HHM198" s="24"/>
      <c r="HHN198" s="24"/>
      <c r="HHO198" s="24"/>
      <c r="HHP198" s="24"/>
      <c r="HHQ198" s="24"/>
      <c r="HHR198" s="24"/>
      <c r="HHS198" s="24"/>
      <c r="HHT198" s="24"/>
      <c r="HHU198" s="24"/>
      <c r="HHV198" s="24"/>
      <c r="HHW198" s="24"/>
      <c r="HHX198" s="24"/>
      <c r="HHY198" s="24"/>
      <c r="HHZ198" s="24"/>
      <c r="HIA198" s="24"/>
      <c r="HIB198" s="24"/>
      <c r="HIC198" s="24"/>
      <c r="HID198" s="24"/>
      <c r="HIE198" s="24"/>
      <c r="HIF198" s="24"/>
      <c r="HIG198" s="24"/>
      <c r="HIH198" s="24"/>
      <c r="HII198" s="24"/>
      <c r="HIJ198" s="24"/>
      <c r="HIK198" s="24"/>
      <c r="HIL198" s="24"/>
      <c r="HIM198" s="24"/>
      <c r="HIN198" s="24"/>
      <c r="HIO198" s="24"/>
      <c r="HIP198" s="24"/>
      <c r="HIQ198" s="24"/>
      <c r="HIR198" s="24"/>
      <c r="HIS198" s="24"/>
      <c r="HIT198" s="24"/>
      <c r="HIU198" s="24"/>
      <c r="HIV198" s="24"/>
      <c r="HIW198" s="24"/>
      <c r="HIX198" s="24"/>
      <c r="HIY198" s="24"/>
      <c r="HIZ198" s="24"/>
      <c r="HJA198" s="24"/>
      <c r="HJB198" s="24"/>
      <c r="HJC198" s="24"/>
      <c r="HJD198" s="24"/>
      <c r="HJE198" s="24"/>
      <c r="HJF198" s="24"/>
      <c r="HJG198" s="24"/>
      <c r="HJH198" s="24"/>
      <c r="HJI198" s="24"/>
      <c r="HJJ198" s="24"/>
      <c r="HJK198" s="24"/>
      <c r="HJL198" s="24"/>
      <c r="HJM198" s="24"/>
      <c r="HJN198" s="24"/>
      <c r="HJO198" s="24"/>
      <c r="HJP198" s="24"/>
      <c r="HJQ198" s="24"/>
      <c r="HJR198" s="24"/>
      <c r="HJS198" s="24"/>
      <c r="HJT198" s="24"/>
      <c r="HJU198" s="24"/>
      <c r="HJV198" s="24"/>
      <c r="HJW198" s="24"/>
      <c r="HJX198" s="24"/>
      <c r="HJY198" s="24"/>
      <c r="HJZ198" s="24"/>
      <c r="HKA198" s="24"/>
      <c r="HKB198" s="24"/>
      <c r="HKC198" s="24"/>
      <c r="HKD198" s="24"/>
      <c r="HKE198" s="24"/>
      <c r="HKF198" s="24"/>
      <c r="HKG198" s="24"/>
      <c r="HKH198" s="24"/>
      <c r="HKI198" s="24"/>
      <c r="HKJ198" s="24"/>
      <c r="HKK198" s="24"/>
      <c r="HKL198" s="24"/>
      <c r="HKM198" s="24"/>
      <c r="HKN198" s="24"/>
      <c r="HKO198" s="24"/>
      <c r="HKP198" s="24"/>
      <c r="HKQ198" s="24"/>
      <c r="HKR198" s="24"/>
      <c r="HKS198" s="24"/>
      <c r="HKT198" s="24"/>
      <c r="HKU198" s="24"/>
      <c r="HKV198" s="24"/>
      <c r="HKW198" s="24"/>
      <c r="HKX198" s="24"/>
      <c r="HKY198" s="24"/>
      <c r="HKZ198" s="24"/>
      <c r="HLA198" s="24"/>
      <c r="HLB198" s="24"/>
      <c r="HLC198" s="24"/>
      <c r="HLD198" s="24"/>
      <c r="HLE198" s="24"/>
      <c r="HLF198" s="24"/>
      <c r="HLG198" s="24"/>
      <c r="HLH198" s="24"/>
      <c r="HLI198" s="24"/>
      <c r="HLJ198" s="24"/>
      <c r="HLK198" s="24"/>
      <c r="HLL198" s="24"/>
      <c r="HLM198" s="24"/>
      <c r="HLN198" s="24"/>
      <c r="HLO198" s="24"/>
      <c r="HLP198" s="24"/>
      <c r="HLQ198" s="24"/>
      <c r="HLR198" s="24"/>
      <c r="HLS198" s="24"/>
      <c r="HLT198" s="24"/>
      <c r="HLU198" s="24"/>
      <c r="HLV198" s="24"/>
      <c r="HLW198" s="24"/>
      <c r="HLX198" s="24"/>
      <c r="HLY198" s="24"/>
      <c r="HLZ198" s="24"/>
      <c r="HMA198" s="24"/>
      <c r="HMB198" s="24"/>
      <c r="HMC198" s="24"/>
      <c r="HMD198" s="24"/>
      <c r="HME198" s="24"/>
      <c r="HMF198" s="24"/>
      <c r="HMG198" s="24"/>
      <c r="HMH198" s="24"/>
      <c r="HMI198" s="24"/>
      <c r="HMJ198" s="24"/>
      <c r="HMK198" s="24"/>
      <c r="HML198" s="24"/>
      <c r="HMM198" s="24"/>
      <c r="HMN198" s="24"/>
      <c r="HMO198" s="24"/>
      <c r="HMP198" s="24"/>
      <c r="HMQ198" s="24"/>
      <c r="HMR198" s="24"/>
      <c r="HMS198" s="24"/>
      <c r="HMT198" s="24"/>
      <c r="HMU198" s="24"/>
      <c r="HMV198" s="24"/>
      <c r="HMW198" s="24"/>
      <c r="HMX198" s="24"/>
      <c r="HMY198" s="24"/>
      <c r="HMZ198" s="24"/>
      <c r="HNA198" s="24"/>
      <c r="HNB198" s="24"/>
      <c r="HNC198" s="24"/>
      <c r="HND198" s="24"/>
      <c r="HNE198" s="24"/>
      <c r="HNF198" s="24"/>
      <c r="HNG198" s="24"/>
      <c r="HNH198" s="24"/>
      <c r="HNI198" s="24"/>
      <c r="HNJ198" s="24"/>
      <c r="HNK198" s="24"/>
      <c r="HNL198" s="24"/>
      <c r="HNM198" s="24"/>
      <c r="HNN198" s="24"/>
      <c r="HNO198" s="24"/>
      <c r="HNP198" s="24"/>
      <c r="HNQ198" s="24"/>
      <c r="HNR198" s="24"/>
      <c r="HNS198" s="24"/>
      <c r="HNT198" s="24"/>
      <c r="HNU198" s="24"/>
      <c r="HNV198" s="24"/>
      <c r="HNW198" s="24"/>
      <c r="HNX198" s="24"/>
      <c r="HNY198" s="24"/>
      <c r="HNZ198" s="24"/>
      <c r="HOA198" s="24"/>
      <c r="HOB198" s="24"/>
      <c r="HOC198" s="24"/>
      <c r="HOD198" s="24"/>
      <c r="HOE198" s="24"/>
      <c r="HOF198" s="24"/>
      <c r="HOG198" s="24"/>
      <c r="HOH198" s="24"/>
      <c r="HOI198" s="24"/>
      <c r="HOJ198" s="24"/>
      <c r="HOK198" s="24"/>
      <c r="HOL198" s="24"/>
      <c r="HOM198" s="24"/>
      <c r="HON198" s="24"/>
      <c r="HOO198" s="24"/>
      <c r="HOP198" s="24"/>
      <c r="HOQ198" s="24"/>
      <c r="HOR198" s="24"/>
      <c r="HOS198" s="24"/>
      <c r="HOT198" s="24"/>
      <c r="HOU198" s="24"/>
      <c r="HOV198" s="24"/>
      <c r="HOW198" s="24"/>
      <c r="HOX198" s="24"/>
      <c r="HOY198" s="24"/>
      <c r="HOZ198" s="24"/>
      <c r="HPA198" s="24"/>
      <c r="HPB198" s="24"/>
      <c r="HPC198" s="24"/>
      <c r="HPD198" s="24"/>
      <c r="HPE198" s="24"/>
      <c r="HPF198" s="24"/>
      <c r="HPG198" s="24"/>
      <c r="HPH198" s="24"/>
      <c r="HPI198" s="24"/>
      <c r="HPJ198" s="24"/>
      <c r="HPK198" s="24"/>
      <c r="HPL198" s="24"/>
      <c r="HPM198" s="24"/>
      <c r="HPN198" s="24"/>
      <c r="HPO198" s="24"/>
      <c r="HPP198" s="24"/>
      <c r="HPQ198" s="24"/>
      <c r="HPR198" s="24"/>
      <c r="HPS198" s="24"/>
      <c r="HPT198" s="24"/>
      <c r="HPU198" s="24"/>
      <c r="HPV198" s="24"/>
      <c r="HPW198" s="24"/>
      <c r="HPX198" s="24"/>
      <c r="HPY198" s="24"/>
      <c r="HPZ198" s="24"/>
      <c r="HQA198" s="24"/>
      <c r="HQB198" s="24"/>
      <c r="HQC198" s="24"/>
      <c r="HQD198" s="24"/>
      <c r="HQE198" s="24"/>
      <c r="HQF198" s="24"/>
      <c r="HQG198" s="24"/>
      <c r="HQH198" s="24"/>
      <c r="HQI198" s="24"/>
      <c r="HQJ198" s="24"/>
      <c r="HQK198" s="24"/>
      <c r="HQL198" s="24"/>
      <c r="HQM198" s="24"/>
      <c r="HQN198" s="24"/>
      <c r="HQO198" s="24"/>
      <c r="HQP198" s="24"/>
      <c r="HQQ198" s="24"/>
      <c r="HQR198" s="24"/>
      <c r="HQS198" s="24"/>
      <c r="HQT198" s="24"/>
      <c r="HQU198" s="24"/>
      <c r="HQV198" s="24"/>
      <c r="HQW198" s="24"/>
      <c r="HQX198" s="24"/>
      <c r="HQY198" s="24"/>
      <c r="HQZ198" s="24"/>
      <c r="HRA198" s="24"/>
      <c r="HRB198" s="24"/>
      <c r="HRC198" s="24"/>
      <c r="HRD198" s="24"/>
      <c r="HRE198" s="24"/>
      <c r="HRF198" s="24"/>
      <c r="HRG198" s="24"/>
      <c r="HRH198" s="24"/>
      <c r="HRI198" s="24"/>
      <c r="HRJ198" s="24"/>
      <c r="HRK198" s="24"/>
      <c r="HRL198" s="24"/>
      <c r="HRM198" s="24"/>
      <c r="HRN198" s="24"/>
      <c r="HRO198" s="24"/>
      <c r="HRP198" s="24"/>
      <c r="HRQ198" s="24"/>
      <c r="HRR198" s="24"/>
      <c r="HRS198" s="24"/>
      <c r="HRT198" s="24"/>
      <c r="HRU198" s="24"/>
      <c r="HRV198" s="24"/>
      <c r="HRW198" s="24"/>
      <c r="HRX198" s="24"/>
      <c r="HRY198" s="24"/>
      <c r="HRZ198" s="24"/>
      <c r="HSA198" s="24"/>
      <c r="HSB198" s="24"/>
      <c r="HSC198" s="24"/>
      <c r="HSD198" s="24"/>
      <c r="HSE198" s="24"/>
      <c r="HSF198" s="24"/>
      <c r="HSG198" s="24"/>
      <c r="HSH198" s="24"/>
      <c r="HSI198" s="24"/>
      <c r="HSJ198" s="24"/>
      <c r="HSK198" s="24"/>
      <c r="HSL198" s="24"/>
      <c r="HSM198" s="24"/>
      <c r="HSN198" s="24"/>
      <c r="HSO198" s="24"/>
      <c r="HSP198" s="24"/>
      <c r="HSQ198" s="24"/>
      <c r="HSR198" s="24"/>
      <c r="HSS198" s="24"/>
      <c r="HST198" s="24"/>
      <c r="HSU198" s="24"/>
      <c r="HSV198" s="24"/>
      <c r="HSW198" s="24"/>
      <c r="HSX198" s="24"/>
      <c r="HSY198" s="24"/>
      <c r="HSZ198" s="24"/>
      <c r="HTA198" s="24"/>
      <c r="HTB198" s="24"/>
      <c r="HTC198" s="24"/>
      <c r="HTD198" s="24"/>
      <c r="HTE198" s="24"/>
      <c r="HTF198" s="24"/>
      <c r="HTG198" s="24"/>
      <c r="HTH198" s="24"/>
      <c r="HTI198" s="24"/>
      <c r="HTJ198" s="24"/>
      <c r="HTK198" s="24"/>
      <c r="HTL198" s="24"/>
      <c r="HTM198" s="24"/>
      <c r="HTN198" s="24"/>
      <c r="HTO198" s="24"/>
      <c r="HTP198" s="24"/>
      <c r="HTQ198" s="24"/>
      <c r="HTR198" s="24"/>
      <c r="HTS198" s="24"/>
      <c r="HTT198" s="24"/>
      <c r="HTU198" s="24"/>
      <c r="HTV198" s="24"/>
      <c r="HTW198" s="24"/>
      <c r="HTX198" s="24"/>
      <c r="HTY198" s="24"/>
      <c r="HTZ198" s="24"/>
      <c r="HUA198" s="24"/>
      <c r="HUB198" s="24"/>
      <c r="HUC198" s="24"/>
      <c r="HUD198" s="24"/>
      <c r="HUE198" s="24"/>
      <c r="HUF198" s="24"/>
      <c r="HUG198" s="24"/>
      <c r="HUH198" s="24"/>
      <c r="HUI198" s="24"/>
      <c r="HUJ198" s="24"/>
      <c r="HUK198" s="24"/>
      <c r="HUL198" s="24"/>
      <c r="HUM198" s="24"/>
      <c r="HUN198" s="24"/>
      <c r="HUO198" s="24"/>
      <c r="HUP198" s="24"/>
      <c r="HUQ198" s="24"/>
      <c r="HUR198" s="24"/>
      <c r="HUS198" s="24"/>
      <c r="HUT198" s="24"/>
      <c r="HUU198" s="24"/>
      <c r="HUV198" s="24"/>
      <c r="HUW198" s="24"/>
      <c r="HUX198" s="24"/>
      <c r="HUY198" s="24"/>
      <c r="HUZ198" s="24"/>
      <c r="HVA198" s="24"/>
      <c r="HVB198" s="24"/>
      <c r="HVC198" s="24"/>
      <c r="HVD198" s="24"/>
      <c r="HVE198" s="24"/>
      <c r="HVF198" s="24"/>
      <c r="HVG198" s="24"/>
      <c r="HVH198" s="24"/>
      <c r="HVI198" s="24"/>
      <c r="HVJ198" s="24"/>
      <c r="HVK198" s="24"/>
      <c r="HVL198" s="24"/>
      <c r="HVM198" s="24"/>
      <c r="HVN198" s="24"/>
      <c r="HVO198" s="24"/>
      <c r="HVP198" s="24"/>
      <c r="HVQ198" s="24"/>
      <c r="HVR198" s="24"/>
      <c r="HVS198" s="24"/>
      <c r="HVT198" s="24"/>
      <c r="HVU198" s="24"/>
      <c r="HVV198" s="24"/>
      <c r="HVW198" s="24"/>
      <c r="HVX198" s="24"/>
      <c r="HVY198" s="24"/>
      <c r="HVZ198" s="24"/>
      <c r="HWA198" s="24"/>
      <c r="HWB198" s="24"/>
      <c r="HWC198" s="24"/>
      <c r="HWD198" s="24"/>
      <c r="HWE198" s="24"/>
      <c r="HWF198" s="24"/>
      <c r="HWG198" s="24"/>
      <c r="HWH198" s="24"/>
      <c r="HWI198" s="24"/>
      <c r="HWJ198" s="24"/>
      <c r="HWK198" s="24"/>
      <c r="HWL198" s="24"/>
      <c r="HWM198" s="24"/>
      <c r="HWN198" s="24"/>
      <c r="HWO198" s="24"/>
      <c r="HWP198" s="24"/>
      <c r="HWQ198" s="24"/>
      <c r="HWR198" s="24"/>
      <c r="HWS198" s="24"/>
      <c r="HWT198" s="24"/>
      <c r="HWU198" s="24"/>
      <c r="HWV198" s="24"/>
      <c r="HWW198" s="24"/>
      <c r="HWX198" s="24"/>
      <c r="HWY198" s="24"/>
      <c r="HWZ198" s="24"/>
      <c r="HXA198" s="24"/>
      <c r="HXB198" s="24"/>
      <c r="HXC198" s="24"/>
      <c r="HXD198" s="24"/>
      <c r="HXE198" s="24"/>
      <c r="HXF198" s="24"/>
      <c r="HXG198" s="24"/>
      <c r="HXH198" s="24"/>
      <c r="HXI198" s="24"/>
      <c r="HXJ198" s="24"/>
      <c r="HXK198" s="24"/>
      <c r="HXL198" s="24"/>
      <c r="HXM198" s="24"/>
      <c r="HXN198" s="24"/>
      <c r="HXO198" s="24"/>
      <c r="HXP198" s="24"/>
      <c r="HXQ198" s="24"/>
      <c r="HXR198" s="24"/>
      <c r="HXS198" s="24"/>
      <c r="HXT198" s="24"/>
      <c r="HXU198" s="24"/>
      <c r="HXV198" s="24"/>
      <c r="HXW198" s="24"/>
      <c r="HXX198" s="24"/>
      <c r="HXY198" s="24"/>
      <c r="HXZ198" s="24"/>
      <c r="HYA198" s="24"/>
      <c r="HYB198" s="24"/>
      <c r="HYC198" s="24"/>
      <c r="HYD198" s="24"/>
      <c r="HYE198" s="24"/>
      <c r="HYF198" s="24"/>
      <c r="HYG198" s="24"/>
      <c r="HYH198" s="24"/>
      <c r="HYI198" s="24"/>
      <c r="HYJ198" s="24"/>
      <c r="HYK198" s="24"/>
      <c r="HYL198" s="24"/>
      <c r="HYM198" s="24"/>
      <c r="HYN198" s="24"/>
      <c r="HYO198" s="24"/>
      <c r="HYP198" s="24"/>
      <c r="HYQ198" s="24"/>
      <c r="HYR198" s="24"/>
      <c r="HYS198" s="24"/>
      <c r="HYT198" s="24"/>
      <c r="HYU198" s="24"/>
      <c r="HYV198" s="24"/>
      <c r="HYW198" s="24"/>
      <c r="HYX198" s="24"/>
      <c r="HYY198" s="24"/>
      <c r="HYZ198" s="24"/>
      <c r="HZA198" s="24"/>
      <c r="HZB198" s="24"/>
      <c r="HZC198" s="24"/>
      <c r="HZD198" s="24"/>
      <c r="HZE198" s="24"/>
      <c r="HZF198" s="24"/>
      <c r="HZG198" s="24"/>
      <c r="HZH198" s="24"/>
      <c r="HZI198" s="24"/>
      <c r="HZJ198" s="24"/>
      <c r="HZK198" s="24"/>
      <c r="HZL198" s="24"/>
      <c r="HZM198" s="24"/>
      <c r="HZN198" s="24"/>
      <c r="HZO198" s="24"/>
      <c r="HZP198" s="24"/>
      <c r="HZQ198" s="24"/>
      <c r="HZR198" s="24"/>
      <c r="HZS198" s="24"/>
      <c r="HZT198" s="24"/>
      <c r="HZU198" s="24"/>
      <c r="HZV198" s="24"/>
      <c r="HZW198" s="24"/>
      <c r="HZX198" s="24"/>
      <c r="HZY198" s="24"/>
      <c r="HZZ198" s="24"/>
      <c r="IAA198" s="24"/>
      <c r="IAB198" s="24"/>
      <c r="IAC198" s="24"/>
      <c r="IAD198" s="24"/>
      <c r="IAE198" s="24"/>
      <c r="IAF198" s="24"/>
      <c r="IAG198" s="24"/>
      <c r="IAH198" s="24"/>
      <c r="IAI198" s="24"/>
      <c r="IAJ198" s="24"/>
      <c r="IAK198" s="24"/>
      <c r="IAL198" s="24"/>
      <c r="IAM198" s="24"/>
      <c r="IAN198" s="24"/>
      <c r="IAO198" s="24"/>
      <c r="IAP198" s="24"/>
      <c r="IAQ198" s="24"/>
      <c r="IAR198" s="24"/>
      <c r="IAS198" s="24"/>
      <c r="IAT198" s="24"/>
      <c r="IAU198" s="24"/>
      <c r="IAV198" s="24"/>
      <c r="IAW198" s="24"/>
      <c r="IAX198" s="24"/>
      <c r="IAY198" s="24"/>
      <c r="IAZ198" s="24"/>
      <c r="IBA198" s="24"/>
      <c r="IBB198" s="24"/>
      <c r="IBC198" s="24"/>
      <c r="IBD198" s="24"/>
      <c r="IBE198" s="24"/>
      <c r="IBF198" s="24"/>
      <c r="IBG198" s="24"/>
      <c r="IBH198" s="24"/>
      <c r="IBI198" s="24"/>
      <c r="IBJ198" s="24"/>
      <c r="IBK198" s="24"/>
      <c r="IBL198" s="24"/>
      <c r="IBM198" s="24"/>
      <c r="IBN198" s="24"/>
      <c r="IBO198" s="24"/>
      <c r="IBP198" s="24"/>
      <c r="IBQ198" s="24"/>
      <c r="IBR198" s="24"/>
      <c r="IBS198" s="24"/>
      <c r="IBT198" s="24"/>
      <c r="IBU198" s="24"/>
      <c r="IBV198" s="24"/>
      <c r="IBW198" s="24"/>
      <c r="IBX198" s="24"/>
      <c r="IBY198" s="24"/>
      <c r="IBZ198" s="24"/>
      <c r="ICA198" s="24"/>
      <c r="ICB198" s="24"/>
      <c r="ICC198" s="24"/>
      <c r="ICD198" s="24"/>
      <c r="ICE198" s="24"/>
      <c r="ICF198" s="24"/>
      <c r="ICG198" s="24"/>
      <c r="ICH198" s="24"/>
      <c r="ICI198" s="24"/>
      <c r="ICJ198" s="24"/>
      <c r="ICK198" s="24"/>
      <c r="ICL198" s="24"/>
      <c r="ICM198" s="24"/>
      <c r="ICN198" s="24"/>
      <c r="ICO198" s="24"/>
      <c r="ICP198" s="24"/>
      <c r="ICQ198" s="24"/>
      <c r="ICR198" s="24"/>
      <c r="ICS198" s="24"/>
      <c r="ICT198" s="24"/>
      <c r="ICU198" s="24"/>
      <c r="ICV198" s="24"/>
      <c r="ICW198" s="24"/>
      <c r="ICX198" s="24"/>
      <c r="ICY198" s="24"/>
      <c r="ICZ198" s="24"/>
      <c r="IDA198" s="24"/>
      <c r="IDB198" s="24"/>
      <c r="IDC198" s="24"/>
      <c r="IDD198" s="24"/>
      <c r="IDE198" s="24"/>
      <c r="IDF198" s="24"/>
      <c r="IDG198" s="24"/>
      <c r="IDH198" s="24"/>
      <c r="IDI198" s="24"/>
      <c r="IDJ198" s="24"/>
      <c r="IDK198" s="24"/>
      <c r="IDL198" s="24"/>
      <c r="IDM198" s="24"/>
      <c r="IDN198" s="24"/>
      <c r="IDO198" s="24"/>
      <c r="IDP198" s="24"/>
      <c r="IDQ198" s="24"/>
      <c r="IDR198" s="24"/>
      <c r="IDS198" s="24"/>
      <c r="IDT198" s="24"/>
      <c r="IDU198" s="24"/>
      <c r="IDV198" s="24"/>
      <c r="IDW198" s="24"/>
      <c r="IDX198" s="24"/>
      <c r="IDY198" s="24"/>
      <c r="IDZ198" s="24"/>
      <c r="IEA198" s="24"/>
      <c r="IEB198" s="24"/>
      <c r="IEC198" s="24"/>
      <c r="IED198" s="24"/>
      <c r="IEE198" s="24"/>
      <c r="IEF198" s="24"/>
      <c r="IEG198" s="24"/>
      <c r="IEH198" s="24"/>
      <c r="IEI198" s="24"/>
      <c r="IEJ198" s="24"/>
      <c r="IEK198" s="24"/>
      <c r="IEL198" s="24"/>
      <c r="IEM198" s="24"/>
      <c r="IEN198" s="24"/>
      <c r="IEO198" s="24"/>
      <c r="IEP198" s="24"/>
      <c r="IEQ198" s="24"/>
      <c r="IER198" s="24"/>
      <c r="IES198" s="24"/>
      <c r="IET198" s="24"/>
      <c r="IEU198" s="24"/>
      <c r="IEV198" s="24"/>
      <c r="IEW198" s="24"/>
      <c r="IEX198" s="24"/>
      <c r="IEY198" s="24"/>
      <c r="IEZ198" s="24"/>
      <c r="IFA198" s="24"/>
      <c r="IFB198" s="24"/>
      <c r="IFC198" s="24"/>
      <c r="IFD198" s="24"/>
      <c r="IFE198" s="24"/>
      <c r="IFF198" s="24"/>
      <c r="IFG198" s="24"/>
      <c r="IFH198" s="24"/>
      <c r="IFI198" s="24"/>
      <c r="IFJ198" s="24"/>
      <c r="IFK198" s="24"/>
      <c r="IFL198" s="24"/>
      <c r="IFM198" s="24"/>
      <c r="IFN198" s="24"/>
      <c r="IFO198" s="24"/>
      <c r="IFP198" s="24"/>
      <c r="IFQ198" s="24"/>
      <c r="IFR198" s="24"/>
      <c r="IFS198" s="24"/>
      <c r="IFT198" s="24"/>
      <c r="IFU198" s="24"/>
      <c r="IFV198" s="24"/>
      <c r="IFW198" s="24"/>
      <c r="IFX198" s="24"/>
      <c r="IFY198" s="24"/>
      <c r="IFZ198" s="24"/>
      <c r="IGA198" s="24"/>
      <c r="IGB198" s="24"/>
      <c r="IGC198" s="24"/>
      <c r="IGD198" s="24"/>
      <c r="IGE198" s="24"/>
      <c r="IGF198" s="24"/>
      <c r="IGG198" s="24"/>
      <c r="IGH198" s="24"/>
      <c r="IGI198" s="24"/>
      <c r="IGJ198" s="24"/>
      <c r="IGK198" s="24"/>
      <c r="IGL198" s="24"/>
      <c r="IGM198" s="24"/>
      <c r="IGN198" s="24"/>
      <c r="IGO198" s="24"/>
      <c r="IGP198" s="24"/>
      <c r="IGQ198" s="24"/>
      <c r="IGR198" s="24"/>
      <c r="IGS198" s="24"/>
      <c r="IGT198" s="24"/>
      <c r="IGU198" s="24"/>
      <c r="IGV198" s="24"/>
      <c r="IGW198" s="24"/>
      <c r="IGX198" s="24"/>
      <c r="IGY198" s="24"/>
      <c r="IGZ198" s="24"/>
      <c r="IHA198" s="24"/>
      <c r="IHB198" s="24"/>
      <c r="IHC198" s="24"/>
      <c r="IHD198" s="24"/>
      <c r="IHE198" s="24"/>
      <c r="IHF198" s="24"/>
      <c r="IHG198" s="24"/>
      <c r="IHH198" s="24"/>
      <c r="IHI198" s="24"/>
      <c r="IHJ198" s="24"/>
      <c r="IHK198" s="24"/>
      <c r="IHL198" s="24"/>
      <c r="IHM198" s="24"/>
      <c r="IHN198" s="24"/>
      <c r="IHO198" s="24"/>
      <c r="IHP198" s="24"/>
      <c r="IHQ198" s="24"/>
      <c r="IHR198" s="24"/>
      <c r="IHS198" s="24"/>
      <c r="IHT198" s="24"/>
      <c r="IHU198" s="24"/>
      <c r="IHV198" s="24"/>
      <c r="IHW198" s="24"/>
      <c r="IHX198" s="24"/>
      <c r="IHY198" s="24"/>
      <c r="IHZ198" s="24"/>
      <c r="IIA198" s="24"/>
      <c r="IIB198" s="24"/>
      <c r="IIC198" s="24"/>
      <c r="IID198" s="24"/>
      <c r="IIE198" s="24"/>
      <c r="IIF198" s="24"/>
      <c r="IIG198" s="24"/>
      <c r="IIH198" s="24"/>
      <c r="III198" s="24"/>
      <c r="IIJ198" s="24"/>
      <c r="IIK198" s="24"/>
      <c r="IIL198" s="24"/>
      <c r="IIM198" s="24"/>
      <c r="IIN198" s="24"/>
      <c r="IIO198" s="24"/>
      <c r="IIP198" s="24"/>
      <c r="IIQ198" s="24"/>
      <c r="IIR198" s="24"/>
      <c r="IIS198" s="24"/>
      <c r="IIT198" s="24"/>
      <c r="IIU198" s="24"/>
      <c r="IIV198" s="24"/>
      <c r="IIW198" s="24"/>
      <c r="IIX198" s="24"/>
      <c r="IIY198" s="24"/>
      <c r="IIZ198" s="24"/>
      <c r="IJA198" s="24"/>
      <c r="IJB198" s="24"/>
      <c r="IJC198" s="24"/>
      <c r="IJD198" s="24"/>
      <c r="IJE198" s="24"/>
      <c r="IJF198" s="24"/>
      <c r="IJG198" s="24"/>
      <c r="IJH198" s="24"/>
      <c r="IJI198" s="24"/>
      <c r="IJJ198" s="24"/>
      <c r="IJK198" s="24"/>
      <c r="IJL198" s="24"/>
      <c r="IJM198" s="24"/>
      <c r="IJN198" s="24"/>
      <c r="IJO198" s="24"/>
      <c r="IJP198" s="24"/>
      <c r="IJQ198" s="24"/>
      <c r="IJR198" s="24"/>
      <c r="IJS198" s="24"/>
      <c r="IJT198" s="24"/>
      <c r="IJU198" s="24"/>
      <c r="IJV198" s="24"/>
      <c r="IJW198" s="24"/>
      <c r="IJX198" s="24"/>
      <c r="IJY198" s="24"/>
      <c r="IJZ198" s="24"/>
      <c r="IKA198" s="24"/>
      <c r="IKB198" s="24"/>
      <c r="IKC198" s="24"/>
      <c r="IKD198" s="24"/>
      <c r="IKE198" s="24"/>
      <c r="IKF198" s="24"/>
      <c r="IKG198" s="24"/>
      <c r="IKH198" s="24"/>
      <c r="IKI198" s="24"/>
      <c r="IKJ198" s="24"/>
      <c r="IKK198" s="24"/>
      <c r="IKL198" s="24"/>
      <c r="IKM198" s="24"/>
      <c r="IKN198" s="24"/>
      <c r="IKO198" s="24"/>
      <c r="IKP198" s="24"/>
      <c r="IKQ198" s="24"/>
      <c r="IKR198" s="24"/>
      <c r="IKS198" s="24"/>
      <c r="IKT198" s="24"/>
      <c r="IKU198" s="24"/>
      <c r="IKV198" s="24"/>
      <c r="IKW198" s="24"/>
      <c r="IKX198" s="24"/>
      <c r="IKY198" s="24"/>
      <c r="IKZ198" s="24"/>
      <c r="ILA198" s="24"/>
      <c r="ILB198" s="24"/>
      <c r="ILC198" s="24"/>
      <c r="ILD198" s="24"/>
      <c r="ILE198" s="24"/>
      <c r="ILF198" s="24"/>
      <c r="ILG198" s="24"/>
      <c r="ILH198" s="24"/>
      <c r="ILI198" s="24"/>
      <c r="ILJ198" s="24"/>
      <c r="ILK198" s="24"/>
      <c r="ILL198" s="24"/>
      <c r="ILM198" s="24"/>
      <c r="ILN198" s="24"/>
      <c r="ILO198" s="24"/>
      <c r="ILP198" s="24"/>
      <c r="ILQ198" s="24"/>
      <c r="ILR198" s="24"/>
      <c r="ILS198" s="24"/>
      <c r="ILT198" s="24"/>
      <c r="ILU198" s="24"/>
      <c r="ILV198" s="24"/>
      <c r="ILW198" s="24"/>
      <c r="ILX198" s="24"/>
      <c r="ILY198" s="24"/>
      <c r="ILZ198" s="24"/>
      <c r="IMA198" s="24"/>
      <c r="IMB198" s="24"/>
      <c r="IMC198" s="24"/>
      <c r="IMD198" s="24"/>
      <c r="IME198" s="24"/>
      <c r="IMF198" s="24"/>
      <c r="IMG198" s="24"/>
      <c r="IMH198" s="24"/>
      <c r="IMI198" s="24"/>
      <c r="IMJ198" s="24"/>
      <c r="IMK198" s="24"/>
      <c r="IML198" s="24"/>
      <c r="IMM198" s="24"/>
      <c r="IMN198" s="24"/>
      <c r="IMO198" s="24"/>
      <c r="IMP198" s="24"/>
      <c r="IMQ198" s="24"/>
      <c r="IMR198" s="24"/>
      <c r="IMS198" s="24"/>
      <c r="IMT198" s="24"/>
      <c r="IMU198" s="24"/>
      <c r="IMV198" s="24"/>
      <c r="IMW198" s="24"/>
      <c r="IMX198" s="24"/>
      <c r="IMY198" s="24"/>
      <c r="IMZ198" s="24"/>
      <c r="INA198" s="24"/>
      <c r="INB198" s="24"/>
      <c r="INC198" s="24"/>
      <c r="IND198" s="24"/>
      <c r="INE198" s="24"/>
      <c r="INF198" s="24"/>
      <c r="ING198" s="24"/>
      <c r="INH198" s="24"/>
      <c r="INI198" s="24"/>
      <c r="INJ198" s="24"/>
      <c r="INK198" s="24"/>
      <c r="INL198" s="24"/>
      <c r="INM198" s="24"/>
      <c r="INN198" s="24"/>
      <c r="INO198" s="24"/>
      <c r="INP198" s="24"/>
      <c r="INQ198" s="24"/>
      <c r="INR198" s="24"/>
      <c r="INS198" s="24"/>
      <c r="INT198" s="24"/>
      <c r="INU198" s="24"/>
      <c r="INV198" s="24"/>
      <c r="INW198" s="24"/>
      <c r="INX198" s="24"/>
      <c r="INY198" s="24"/>
      <c r="INZ198" s="24"/>
      <c r="IOA198" s="24"/>
      <c r="IOB198" s="24"/>
      <c r="IOC198" s="24"/>
      <c r="IOD198" s="24"/>
      <c r="IOE198" s="24"/>
      <c r="IOF198" s="24"/>
      <c r="IOG198" s="24"/>
      <c r="IOH198" s="24"/>
      <c r="IOI198" s="24"/>
      <c r="IOJ198" s="24"/>
      <c r="IOK198" s="24"/>
      <c r="IOL198" s="24"/>
      <c r="IOM198" s="24"/>
      <c r="ION198" s="24"/>
      <c r="IOO198" s="24"/>
      <c r="IOP198" s="24"/>
      <c r="IOQ198" s="24"/>
      <c r="IOR198" s="24"/>
      <c r="IOS198" s="24"/>
      <c r="IOT198" s="24"/>
      <c r="IOU198" s="24"/>
      <c r="IOV198" s="24"/>
      <c r="IOW198" s="24"/>
      <c r="IOX198" s="24"/>
      <c r="IOY198" s="24"/>
      <c r="IOZ198" s="24"/>
      <c r="IPA198" s="24"/>
      <c r="IPB198" s="24"/>
      <c r="IPC198" s="24"/>
      <c r="IPD198" s="24"/>
      <c r="IPE198" s="24"/>
      <c r="IPF198" s="24"/>
      <c r="IPG198" s="24"/>
      <c r="IPH198" s="24"/>
      <c r="IPI198" s="24"/>
      <c r="IPJ198" s="24"/>
      <c r="IPK198" s="24"/>
      <c r="IPL198" s="24"/>
      <c r="IPM198" s="24"/>
      <c r="IPN198" s="24"/>
      <c r="IPO198" s="24"/>
      <c r="IPP198" s="24"/>
      <c r="IPQ198" s="24"/>
      <c r="IPR198" s="24"/>
      <c r="IPS198" s="24"/>
      <c r="IPT198" s="24"/>
      <c r="IPU198" s="24"/>
      <c r="IPV198" s="24"/>
      <c r="IPW198" s="24"/>
      <c r="IPX198" s="24"/>
      <c r="IPY198" s="24"/>
      <c r="IPZ198" s="24"/>
      <c r="IQA198" s="24"/>
      <c r="IQB198" s="24"/>
      <c r="IQC198" s="24"/>
      <c r="IQD198" s="24"/>
      <c r="IQE198" s="24"/>
      <c r="IQF198" s="24"/>
      <c r="IQG198" s="24"/>
      <c r="IQH198" s="24"/>
      <c r="IQI198" s="24"/>
      <c r="IQJ198" s="24"/>
      <c r="IQK198" s="24"/>
      <c r="IQL198" s="24"/>
      <c r="IQM198" s="24"/>
      <c r="IQN198" s="24"/>
      <c r="IQO198" s="24"/>
      <c r="IQP198" s="24"/>
      <c r="IQQ198" s="24"/>
      <c r="IQR198" s="24"/>
      <c r="IQS198" s="24"/>
      <c r="IQT198" s="24"/>
      <c r="IQU198" s="24"/>
      <c r="IQV198" s="24"/>
      <c r="IQW198" s="24"/>
      <c r="IQX198" s="24"/>
      <c r="IQY198" s="24"/>
      <c r="IQZ198" s="24"/>
      <c r="IRA198" s="24"/>
      <c r="IRB198" s="24"/>
      <c r="IRC198" s="24"/>
      <c r="IRD198" s="24"/>
      <c r="IRE198" s="24"/>
      <c r="IRF198" s="24"/>
      <c r="IRG198" s="24"/>
      <c r="IRH198" s="24"/>
      <c r="IRI198" s="24"/>
      <c r="IRJ198" s="24"/>
      <c r="IRK198" s="24"/>
      <c r="IRL198" s="24"/>
      <c r="IRM198" s="24"/>
      <c r="IRN198" s="24"/>
      <c r="IRO198" s="24"/>
      <c r="IRP198" s="24"/>
      <c r="IRQ198" s="24"/>
      <c r="IRR198" s="24"/>
      <c r="IRS198" s="24"/>
      <c r="IRT198" s="24"/>
      <c r="IRU198" s="24"/>
      <c r="IRV198" s="24"/>
      <c r="IRW198" s="24"/>
      <c r="IRX198" s="24"/>
      <c r="IRY198" s="24"/>
      <c r="IRZ198" s="24"/>
      <c r="ISA198" s="24"/>
      <c r="ISB198" s="24"/>
      <c r="ISC198" s="24"/>
      <c r="ISD198" s="24"/>
      <c r="ISE198" s="24"/>
      <c r="ISF198" s="24"/>
      <c r="ISG198" s="24"/>
      <c r="ISH198" s="24"/>
      <c r="ISI198" s="24"/>
      <c r="ISJ198" s="24"/>
      <c r="ISK198" s="24"/>
      <c r="ISL198" s="24"/>
      <c r="ISM198" s="24"/>
      <c r="ISN198" s="24"/>
      <c r="ISO198" s="24"/>
      <c r="ISP198" s="24"/>
      <c r="ISQ198" s="24"/>
      <c r="ISR198" s="24"/>
      <c r="ISS198" s="24"/>
      <c r="IST198" s="24"/>
      <c r="ISU198" s="24"/>
      <c r="ISV198" s="24"/>
      <c r="ISW198" s="24"/>
      <c r="ISX198" s="24"/>
      <c r="ISY198" s="24"/>
      <c r="ISZ198" s="24"/>
      <c r="ITA198" s="24"/>
      <c r="ITB198" s="24"/>
      <c r="ITC198" s="24"/>
      <c r="ITD198" s="24"/>
      <c r="ITE198" s="24"/>
      <c r="ITF198" s="24"/>
      <c r="ITG198" s="24"/>
      <c r="ITH198" s="24"/>
      <c r="ITI198" s="24"/>
      <c r="ITJ198" s="24"/>
      <c r="ITK198" s="24"/>
      <c r="ITL198" s="24"/>
      <c r="ITM198" s="24"/>
      <c r="ITN198" s="24"/>
      <c r="ITO198" s="24"/>
      <c r="ITP198" s="24"/>
      <c r="ITQ198" s="24"/>
      <c r="ITR198" s="24"/>
      <c r="ITS198" s="24"/>
      <c r="ITT198" s="24"/>
      <c r="ITU198" s="24"/>
      <c r="ITV198" s="24"/>
      <c r="ITW198" s="24"/>
      <c r="ITX198" s="24"/>
      <c r="ITY198" s="24"/>
      <c r="ITZ198" s="24"/>
      <c r="IUA198" s="24"/>
      <c r="IUB198" s="24"/>
      <c r="IUC198" s="24"/>
      <c r="IUD198" s="24"/>
      <c r="IUE198" s="24"/>
      <c r="IUF198" s="24"/>
      <c r="IUG198" s="24"/>
      <c r="IUH198" s="24"/>
      <c r="IUI198" s="24"/>
      <c r="IUJ198" s="24"/>
      <c r="IUK198" s="24"/>
      <c r="IUL198" s="24"/>
      <c r="IUM198" s="24"/>
      <c r="IUN198" s="24"/>
      <c r="IUO198" s="24"/>
      <c r="IUP198" s="24"/>
      <c r="IUQ198" s="24"/>
      <c r="IUR198" s="24"/>
      <c r="IUS198" s="24"/>
      <c r="IUT198" s="24"/>
      <c r="IUU198" s="24"/>
      <c r="IUV198" s="24"/>
      <c r="IUW198" s="24"/>
      <c r="IUX198" s="24"/>
      <c r="IUY198" s="24"/>
      <c r="IUZ198" s="24"/>
      <c r="IVA198" s="24"/>
      <c r="IVB198" s="24"/>
      <c r="IVC198" s="24"/>
      <c r="IVD198" s="24"/>
      <c r="IVE198" s="24"/>
      <c r="IVF198" s="24"/>
      <c r="IVG198" s="24"/>
      <c r="IVH198" s="24"/>
      <c r="IVI198" s="24"/>
      <c r="IVJ198" s="24"/>
      <c r="IVK198" s="24"/>
      <c r="IVL198" s="24"/>
      <c r="IVM198" s="24"/>
      <c r="IVN198" s="24"/>
      <c r="IVO198" s="24"/>
      <c r="IVP198" s="24"/>
      <c r="IVQ198" s="24"/>
      <c r="IVR198" s="24"/>
      <c r="IVS198" s="24"/>
      <c r="IVT198" s="24"/>
      <c r="IVU198" s="24"/>
      <c r="IVV198" s="24"/>
      <c r="IVW198" s="24"/>
      <c r="IVX198" s="24"/>
      <c r="IVY198" s="24"/>
      <c r="IVZ198" s="24"/>
      <c r="IWA198" s="24"/>
      <c r="IWB198" s="24"/>
      <c r="IWC198" s="24"/>
      <c r="IWD198" s="24"/>
      <c r="IWE198" s="24"/>
      <c r="IWF198" s="24"/>
      <c r="IWG198" s="24"/>
      <c r="IWH198" s="24"/>
      <c r="IWI198" s="24"/>
      <c r="IWJ198" s="24"/>
      <c r="IWK198" s="24"/>
      <c r="IWL198" s="24"/>
      <c r="IWM198" s="24"/>
      <c r="IWN198" s="24"/>
      <c r="IWO198" s="24"/>
      <c r="IWP198" s="24"/>
      <c r="IWQ198" s="24"/>
      <c r="IWR198" s="24"/>
      <c r="IWS198" s="24"/>
      <c r="IWT198" s="24"/>
      <c r="IWU198" s="24"/>
      <c r="IWV198" s="24"/>
      <c r="IWW198" s="24"/>
      <c r="IWX198" s="24"/>
      <c r="IWY198" s="24"/>
      <c r="IWZ198" s="24"/>
      <c r="IXA198" s="24"/>
      <c r="IXB198" s="24"/>
      <c r="IXC198" s="24"/>
      <c r="IXD198" s="24"/>
      <c r="IXE198" s="24"/>
      <c r="IXF198" s="24"/>
      <c r="IXG198" s="24"/>
      <c r="IXH198" s="24"/>
      <c r="IXI198" s="24"/>
      <c r="IXJ198" s="24"/>
      <c r="IXK198" s="24"/>
      <c r="IXL198" s="24"/>
      <c r="IXM198" s="24"/>
      <c r="IXN198" s="24"/>
      <c r="IXO198" s="24"/>
      <c r="IXP198" s="24"/>
      <c r="IXQ198" s="24"/>
      <c r="IXR198" s="24"/>
      <c r="IXS198" s="24"/>
      <c r="IXT198" s="24"/>
      <c r="IXU198" s="24"/>
      <c r="IXV198" s="24"/>
      <c r="IXW198" s="24"/>
      <c r="IXX198" s="24"/>
      <c r="IXY198" s="24"/>
      <c r="IXZ198" s="24"/>
      <c r="IYA198" s="24"/>
      <c r="IYB198" s="24"/>
      <c r="IYC198" s="24"/>
      <c r="IYD198" s="24"/>
      <c r="IYE198" s="24"/>
      <c r="IYF198" s="24"/>
      <c r="IYG198" s="24"/>
      <c r="IYH198" s="24"/>
      <c r="IYI198" s="24"/>
      <c r="IYJ198" s="24"/>
      <c r="IYK198" s="24"/>
      <c r="IYL198" s="24"/>
      <c r="IYM198" s="24"/>
      <c r="IYN198" s="24"/>
      <c r="IYO198" s="24"/>
      <c r="IYP198" s="24"/>
      <c r="IYQ198" s="24"/>
      <c r="IYR198" s="24"/>
      <c r="IYS198" s="24"/>
      <c r="IYT198" s="24"/>
      <c r="IYU198" s="24"/>
      <c r="IYV198" s="24"/>
      <c r="IYW198" s="24"/>
      <c r="IYX198" s="24"/>
      <c r="IYY198" s="24"/>
      <c r="IYZ198" s="24"/>
      <c r="IZA198" s="24"/>
      <c r="IZB198" s="24"/>
      <c r="IZC198" s="24"/>
      <c r="IZD198" s="24"/>
      <c r="IZE198" s="24"/>
      <c r="IZF198" s="24"/>
      <c r="IZG198" s="24"/>
      <c r="IZH198" s="24"/>
      <c r="IZI198" s="24"/>
      <c r="IZJ198" s="24"/>
      <c r="IZK198" s="24"/>
      <c r="IZL198" s="24"/>
      <c r="IZM198" s="24"/>
      <c r="IZN198" s="24"/>
      <c r="IZO198" s="24"/>
      <c r="IZP198" s="24"/>
      <c r="IZQ198" s="24"/>
      <c r="IZR198" s="24"/>
      <c r="IZS198" s="24"/>
      <c r="IZT198" s="24"/>
      <c r="IZU198" s="24"/>
      <c r="IZV198" s="24"/>
      <c r="IZW198" s="24"/>
      <c r="IZX198" s="24"/>
      <c r="IZY198" s="24"/>
      <c r="IZZ198" s="24"/>
      <c r="JAA198" s="24"/>
      <c r="JAB198" s="24"/>
      <c r="JAC198" s="24"/>
      <c r="JAD198" s="24"/>
      <c r="JAE198" s="24"/>
      <c r="JAF198" s="24"/>
      <c r="JAG198" s="24"/>
      <c r="JAH198" s="24"/>
      <c r="JAI198" s="24"/>
      <c r="JAJ198" s="24"/>
      <c r="JAK198" s="24"/>
      <c r="JAL198" s="24"/>
      <c r="JAM198" s="24"/>
      <c r="JAN198" s="24"/>
      <c r="JAO198" s="24"/>
      <c r="JAP198" s="24"/>
      <c r="JAQ198" s="24"/>
      <c r="JAR198" s="24"/>
      <c r="JAS198" s="24"/>
      <c r="JAT198" s="24"/>
      <c r="JAU198" s="24"/>
      <c r="JAV198" s="24"/>
      <c r="JAW198" s="24"/>
      <c r="JAX198" s="24"/>
      <c r="JAY198" s="24"/>
      <c r="JAZ198" s="24"/>
      <c r="JBA198" s="24"/>
      <c r="JBB198" s="24"/>
      <c r="JBC198" s="24"/>
      <c r="JBD198" s="24"/>
      <c r="JBE198" s="24"/>
      <c r="JBF198" s="24"/>
      <c r="JBG198" s="24"/>
      <c r="JBH198" s="24"/>
      <c r="JBI198" s="24"/>
      <c r="JBJ198" s="24"/>
      <c r="JBK198" s="24"/>
      <c r="JBL198" s="24"/>
      <c r="JBM198" s="24"/>
      <c r="JBN198" s="24"/>
      <c r="JBO198" s="24"/>
      <c r="JBP198" s="24"/>
      <c r="JBQ198" s="24"/>
      <c r="JBR198" s="24"/>
      <c r="JBS198" s="24"/>
      <c r="JBT198" s="24"/>
      <c r="JBU198" s="24"/>
      <c r="JBV198" s="24"/>
      <c r="JBW198" s="24"/>
      <c r="JBX198" s="24"/>
      <c r="JBY198" s="24"/>
      <c r="JBZ198" s="24"/>
      <c r="JCA198" s="24"/>
      <c r="JCB198" s="24"/>
      <c r="JCC198" s="24"/>
      <c r="JCD198" s="24"/>
      <c r="JCE198" s="24"/>
      <c r="JCF198" s="24"/>
      <c r="JCG198" s="24"/>
      <c r="JCH198" s="24"/>
      <c r="JCI198" s="24"/>
      <c r="JCJ198" s="24"/>
      <c r="JCK198" s="24"/>
      <c r="JCL198" s="24"/>
      <c r="JCM198" s="24"/>
      <c r="JCN198" s="24"/>
      <c r="JCO198" s="24"/>
      <c r="JCP198" s="24"/>
      <c r="JCQ198" s="24"/>
      <c r="JCR198" s="24"/>
      <c r="JCS198" s="24"/>
      <c r="JCT198" s="24"/>
      <c r="JCU198" s="24"/>
      <c r="JCV198" s="24"/>
      <c r="JCW198" s="24"/>
      <c r="JCX198" s="24"/>
      <c r="JCY198" s="24"/>
      <c r="JCZ198" s="24"/>
      <c r="JDA198" s="24"/>
      <c r="JDB198" s="24"/>
      <c r="JDC198" s="24"/>
      <c r="JDD198" s="24"/>
      <c r="JDE198" s="24"/>
      <c r="JDF198" s="24"/>
      <c r="JDG198" s="24"/>
      <c r="JDH198" s="24"/>
      <c r="JDI198" s="24"/>
      <c r="JDJ198" s="24"/>
      <c r="JDK198" s="24"/>
      <c r="JDL198" s="24"/>
      <c r="JDM198" s="24"/>
      <c r="JDN198" s="24"/>
      <c r="JDO198" s="24"/>
      <c r="JDP198" s="24"/>
      <c r="JDQ198" s="24"/>
      <c r="JDR198" s="24"/>
      <c r="JDS198" s="24"/>
      <c r="JDT198" s="24"/>
      <c r="JDU198" s="24"/>
      <c r="JDV198" s="24"/>
      <c r="JDW198" s="24"/>
      <c r="JDX198" s="24"/>
      <c r="JDY198" s="24"/>
      <c r="JDZ198" s="24"/>
      <c r="JEA198" s="24"/>
      <c r="JEB198" s="24"/>
      <c r="JEC198" s="24"/>
      <c r="JED198" s="24"/>
      <c r="JEE198" s="24"/>
      <c r="JEF198" s="24"/>
      <c r="JEG198" s="24"/>
      <c r="JEH198" s="24"/>
      <c r="JEI198" s="24"/>
      <c r="JEJ198" s="24"/>
      <c r="JEK198" s="24"/>
      <c r="JEL198" s="24"/>
      <c r="JEM198" s="24"/>
      <c r="JEN198" s="24"/>
      <c r="JEO198" s="24"/>
      <c r="JEP198" s="24"/>
      <c r="JEQ198" s="24"/>
      <c r="JER198" s="24"/>
      <c r="JES198" s="24"/>
      <c r="JET198" s="24"/>
      <c r="JEU198" s="24"/>
      <c r="JEV198" s="24"/>
      <c r="JEW198" s="24"/>
      <c r="JEX198" s="24"/>
      <c r="JEY198" s="24"/>
      <c r="JEZ198" s="24"/>
      <c r="JFA198" s="24"/>
      <c r="JFB198" s="24"/>
      <c r="JFC198" s="24"/>
      <c r="JFD198" s="24"/>
      <c r="JFE198" s="24"/>
      <c r="JFF198" s="24"/>
      <c r="JFG198" s="24"/>
      <c r="JFH198" s="24"/>
      <c r="JFI198" s="24"/>
      <c r="JFJ198" s="24"/>
      <c r="JFK198" s="24"/>
      <c r="JFL198" s="24"/>
      <c r="JFM198" s="24"/>
      <c r="JFN198" s="24"/>
      <c r="JFO198" s="24"/>
      <c r="JFP198" s="24"/>
      <c r="JFQ198" s="24"/>
      <c r="JFR198" s="24"/>
      <c r="JFS198" s="24"/>
      <c r="JFT198" s="24"/>
      <c r="JFU198" s="24"/>
      <c r="JFV198" s="24"/>
      <c r="JFW198" s="24"/>
      <c r="JFX198" s="24"/>
      <c r="JFY198" s="24"/>
      <c r="JFZ198" s="24"/>
      <c r="JGA198" s="24"/>
      <c r="JGB198" s="24"/>
      <c r="JGC198" s="24"/>
      <c r="JGD198" s="24"/>
      <c r="JGE198" s="24"/>
      <c r="JGF198" s="24"/>
      <c r="JGG198" s="24"/>
      <c r="JGH198" s="24"/>
      <c r="JGI198" s="24"/>
      <c r="JGJ198" s="24"/>
      <c r="JGK198" s="24"/>
      <c r="JGL198" s="24"/>
      <c r="JGM198" s="24"/>
      <c r="JGN198" s="24"/>
      <c r="JGO198" s="24"/>
      <c r="JGP198" s="24"/>
      <c r="JGQ198" s="24"/>
      <c r="JGR198" s="24"/>
      <c r="JGS198" s="24"/>
      <c r="JGT198" s="24"/>
      <c r="JGU198" s="24"/>
      <c r="JGV198" s="24"/>
      <c r="JGW198" s="24"/>
      <c r="JGX198" s="24"/>
      <c r="JGY198" s="24"/>
      <c r="JGZ198" s="24"/>
      <c r="JHA198" s="24"/>
      <c r="JHB198" s="24"/>
      <c r="JHC198" s="24"/>
      <c r="JHD198" s="24"/>
      <c r="JHE198" s="24"/>
      <c r="JHF198" s="24"/>
      <c r="JHG198" s="24"/>
      <c r="JHH198" s="24"/>
      <c r="JHI198" s="24"/>
      <c r="JHJ198" s="24"/>
      <c r="JHK198" s="24"/>
      <c r="JHL198" s="24"/>
      <c r="JHM198" s="24"/>
      <c r="JHN198" s="24"/>
      <c r="JHO198" s="24"/>
      <c r="JHP198" s="24"/>
      <c r="JHQ198" s="24"/>
      <c r="JHR198" s="24"/>
      <c r="JHS198" s="24"/>
      <c r="JHT198" s="24"/>
      <c r="JHU198" s="24"/>
      <c r="JHV198" s="24"/>
      <c r="JHW198" s="24"/>
      <c r="JHX198" s="24"/>
      <c r="JHY198" s="24"/>
      <c r="JHZ198" s="24"/>
      <c r="JIA198" s="24"/>
      <c r="JIB198" s="24"/>
      <c r="JIC198" s="24"/>
      <c r="JID198" s="24"/>
      <c r="JIE198" s="24"/>
      <c r="JIF198" s="24"/>
      <c r="JIG198" s="24"/>
      <c r="JIH198" s="24"/>
      <c r="JII198" s="24"/>
      <c r="JIJ198" s="24"/>
      <c r="JIK198" s="24"/>
      <c r="JIL198" s="24"/>
      <c r="JIM198" s="24"/>
      <c r="JIN198" s="24"/>
      <c r="JIO198" s="24"/>
      <c r="JIP198" s="24"/>
      <c r="JIQ198" s="24"/>
      <c r="JIR198" s="24"/>
      <c r="JIS198" s="24"/>
      <c r="JIT198" s="24"/>
      <c r="JIU198" s="24"/>
      <c r="JIV198" s="24"/>
      <c r="JIW198" s="24"/>
      <c r="JIX198" s="24"/>
      <c r="JIY198" s="24"/>
      <c r="JIZ198" s="24"/>
      <c r="JJA198" s="24"/>
      <c r="JJB198" s="24"/>
      <c r="JJC198" s="24"/>
      <c r="JJD198" s="24"/>
      <c r="JJE198" s="24"/>
      <c r="JJF198" s="24"/>
      <c r="JJG198" s="24"/>
      <c r="JJH198" s="24"/>
      <c r="JJI198" s="24"/>
      <c r="JJJ198" s="24"/>
      <c r="JJK198" s="24"/>
      <c r="JJL198" s="24"/>
      <c r="JJM198" s="24"/>
      <c r="JJN198" s="24"/>
      <c r="JJO198" s="24"/>
      <c r="JJP198" s="24"/>
      <c r="JJQ198" s="24"/>
      <c r="JJR198" s="24"/>
      <c r="JJS198" s="24"/>
      <c r="JJT198" s="24"/>
      <c r="JJU198" s="24"/>
      <c r="JJV198" s="24"/>
      <c r="JJW198" s="24"/>
      <c r="JJX198" s="24"/>
      <c r="JJY198" s="24"/>
      <c r="JJZ198" s="24"/>
      <c r="JKA198" s="24"/>
      <c r="JKB198" s="24"/>
      <c r="JKC198" s="24"/>
      <c r="JKD198" s="24"/>
      <c r="JKE198" s="24"/>
      <c r="JKF198" s="24"/>
      <c r="JKG198" s="24"/>
      <c r="JKH198" s="24"/>
      <c r="JKI198" s="24"/>
      <c r="JKJ198" s="24"/>
      <c r="JKK198" s="24"/>
      <c r="JKL198" s="24"/>
      <c r="JKM198" s="24"/>
      <c r="JKN198" s="24"/>
      <c r="JKO198" s="24"/>
      <c r="JKP198" s="24"/>
      <c r="JKQ198" s="24"/>
      <c r="JKR198" s="24"/>
      <c r="JKS198" s="24"/>
      <c r="JKT198" s="24"/>
      <c r="JKU198" s="24"/>
      <c r="JKV198" s="24"/>
      <c r="JKW198" s="24"/>
      <c r="JKX198" s="24"/>
      <c r="JKY198" s="24"/>
      <c r="JKZ198" s="24"/>
      <c r="JLA198" s="24"/>
      <c r="JLB198" s="24"/>
      <c r="JLC198" s="24"/>
      <c r="JLD198" s="24"/>
      <c r="JLE198" s="24"/>
      <c r="JLF198" s="24"/>
      <c r="JLG198" s="24"/>
      <c r="JLH198" s="24"/>
      <c r="JLI198" s="24"/>
      <c r="JLJ198" s="24"/>
      <c r="JLK198" s="24"/>
      <c r="JLL198" s="24"/>
      <c r="JLM198" s="24"/>
      <c r="JLN198" s="24"/>
      <c r="JLO198" s="24"/>
      <c r="JLP198" s="24"/>
      <c r="JLQ198" s="24"/>
      <c r="JLR198" s="24"/>
      <c r="JLS198" s="24"/>
      <c r="JLT198" s="24"/>
      <c r="JLU198" s="24"/>
      <c r="JLV198" s="24"/>
      <c r="JLW198" s="24"/>
      <c r="JLX198" s="24"/>
      <c r="JLY198" s="24"/>
      <c r="JLZ198" s="24"/>
      <c r="JMA198" s="24"/>
      <c r="JMB198" s="24"/>
      <c r="JMC198" s="24"/>
      <c r="JMD198" s="24"/>
      <c r="JME198" s="24"/>
      <c r="JMF198" s="24"/>
      <c r="JMG198" s="24"/>
      <c r="JMH198" s="24"/>
      <c r="JMI198" s="24"/>
      <c r="JMJ198" s="24"/>
      <c r="JMK198" s="24"/>
      <c r="JML198" s="24"/>
      <c r="JMM198" s="24"/>
      <c r="JMN198" s="24"/>
      <c r="JMO198" s="24"/>
      <c r="JMP198" s="24"/>
      <c r="JMQ198" s="24"/>
      <c r="JMR198" s="24"/>
      <c r="JMS198" s="24"/>
      <c r="JMT198" s="24"/>
      <c r="JMU198" s="24"/>
      <c r="JMV198" s="24"/>
      <c r="JMW198" s="24"/>
      <c r="JMX198" s="24"/>
      <c r="JMY198" s="24"/>
      <c r="JMZ198" s="24"/>
      <c r="JNA198" s="24"/>
      <c r="JNB198" s="24"/>
      <c r="JNC198" s="24"/>
      <c r="JND198" s="24"/>
      <c r="JNE198" s="24"/>
      <c r="JNF198" s="24"/>
      <c r="JNG198" s="24"/>
      <c r="JNH198" s="24"/>
      <c r="JNI198" s="24"/>
      <c r="JNJ198" s="24"/>
      <c r="JNK198" s="24"/>
      <c r="JNL198" s="24"/>
      <c r="JNM198" s="24"/>
      <c r="JNN198" s="24"/>
      <c r="JNO198" s="24"/>
      <c r="JNP198" s="24"/>
      <c r="JNQ198" s="24"/>
      <c r="JNR198" s="24"/>
      <c r="JNS198" s="24"/>
      <c r="JNT198" s="24"/>
      <c r="JNU198" s="24"/>
      <c r="JNV198" s="24"/>
      <c r="JNW198" s="24"/>
      <c r="JNX198" s="24"/>
      <c r="JNY198" s="24"/>
      <c r="JNZ198" s="24"/>
      <c r="JOA198" s="24"/>
      <c r="JOB198" s="24"/>
      <c r="JOC198" s="24"/>
      <c r="JOD198" s="24"/>
      <c r="JOE198" s="24"/>
      <c r="JOF198" s="24"/>
      <c r="JOG198" s="24"/>
      <c r="JOH198" s="24"/>
      <c r="JOI198" s="24"/>
      <c r="JOJ198" s="24"/>
      <c r="JOK198" s="24"/>
      <c r="JOL198" s="24"/>
      <c r="JOM198" s="24"/>
      <c r="JON198" s="24"/>
      <c r="JOO198" s="24"/>
      <c r="JOP198" s="24"/>
      <c r="JOQ198" s="24"/>
      <c r="JOR198" s="24"/>
      <c r="JOS198" s="24"/>
      <c r="JOT198" s="24"/>
      <c r="JOU198" s="24"/>
      <c r="JOV198" s="24"/>
      <c r="JOW198" s="24"/>
      <c r="JOX198" s="24"/>
      <c r="JOY198" s="24"/>
      <c r="JOZ198" s="24"/>
      <c r="JPA198" s="24"/>
      <c r="JPB198" s="24"/>
      <c r="JPC198" s="24"/>
      <c r="JPD198" s="24"/>
      <c r="JPE198" s="24"/>
      <c r="JPF198" s="24"/>
      <c r="JPG198" s="24"/>
      <c r="JPH198" s="24"/>
      <c r="JPI198" s="24"/>
      <c r="JPJ198" s="24"/>
      <c r="JPK198" s="24"/>
      <c r="JPL198" s="24"/>
      <c r="JPM198" s="24"/>
      <c r="JPN198" s="24"/>
      <c r="JPO198" s="24"/>
      <c r="JPP198" s="24"/>
      <c r="JPQ198" s="24"/>
      <c r="JPR198" s="24"/>
      <c r="JPS198" s="24"/>
      <c r="JPT198" s="24"/>
      <c r="JPU198" s="24"/>
      <c r="JPV198" s="24"/>
      <c r="JPW198" s="24"/>
      <c r="JPX198" s="24"/>
      <c r="JPY198" s="24"/>
      <c r="JPZ198" s="24"/>
      <c r="JQA198" s="24"/>
      <c r="JQB198" s="24"/>
      <c r="JQC198" s="24"/>
      <c r="JQD198" s="24"/>
      <c r="JQE198" s="24"/>
      <c r="JQF198" s="24"/>
      <c r="JQG198" s="24"/>
      <c r="JQH198" s="24"/>
      <c r="JQI198" s="24"/>
      <c r="JQJ198" s="24"/>
      <c r="JQK198" s="24"/>
      <c r="JQL198" s="24"/>
      <c r="JQM198" s="24"/>
      <c r="JQN198" s="24"/>
      <c r="JQO198" s="24"/>
      <c r="JQP198" s="24"/>
      <c r="JQQ198" s="24"/>
      <c r="JQR198" s="24"/>
      <c r="JQS198" s="24"/>
      <c r="JQT198" s="24"/>
      <c r="JQU198" s="24"/>
      <c r="JQV198" s="24"/>
      <c r="JQW198" s="24"/>
      <c r="JQX198" s="24"/>
      <c r="JQY198" s="24"/>
      <c r="JQZ198" s="24"/>
      <c r="JRA198" s="24"/>
      <c r="JRB198" s="24"/>
      <c r="JRC198" s="24"/>
      <c r="JRD198" s="24"/>
      <c r="JRE198" s="24"/>
      <c r="JRF198" s="24"/>
      <c r="JRG198" s="24"/>
      <c r="JRH198" s="24"/>
      <c r="JRI198" s="24"/>
      <c r="JRJ198" s="24"/>
      <c r="JRK198" s="24"/>
      <c r="JRL198" s="24"/>
      <c r="JRM198" s="24"/>
      <c r="JRN198" s="24"/>
      <c r="JRO198" s="24"/>
      <c r="JRP198" s="24"/>
      <c r="JRQ198" s="24"/>
      <c r="JRR198" s="24"/>
      <c r="JRS198" s="24"/>
      <c r="JRT198" s="24"/>
      <c r="JRU198" s="24"/>
      <c r="JRV198" s="24"/>
      <c r="JRW198" s="24"/>
      <c r="JRX198" s="24"/>
      <c r="JRY198" s="24"/>
      <c r="JRZ198" s="24"/>
      <c r="JSA198" s="24"/>
      <c r="JSB198" s="24"/>
      <c r="JSC198" s="24"/>
      <c r="JSD198" s="24"/>
      <c r="JSE198" s="24"/>
      <c r="JSF198" s="24"/>
      <c r="JSG198" s="24"/>
      <c r="JSH198" s="24"/>
      <c r="JSI198" s="24"/>
      <c r="JSJ198" s="24"/>
      <c r="JSK198" s="24"/>
      <c r="JSL198" s="24"/>
      <c r="JSM198" s="24"/>
      <c r="JSN198" s="24"/>
      <c r="JSO198" s="24"/>
      <c r="JSP198" s="24"/>
      <c r="JSQ198" s="24"/>
      <c r="JSR198" s="24"/>
      <c r="JSS198" s="24"/>
      <c r="JST198" s="24"/>
      <c r="JSU198" s="24"/>
      <c r="JSV198" s="24"/>
      <c r="JSW198" s="24"/>
      <c r="JSX198" s="24"/>
      <c r="JSY198" s="24"/>
      <c r="JSZ198" s="24"/>
      <c r="JTA198" s="24"/>
      <c r="JTB198" s="24"/>
      <c r="JTC198" s="24"/>
      <c r="JTD198" s="24"/>
      <c r="JTE198" s="24"/>
      <c r="JTF198" s="24"/>
      <c r="JTG198" s="24"/>
      <c r="JTH198" s="24"/>
      <c r="JTI198" s="24"/>
      <c r="JTJ198" s="24"/>
      <c r="JTK198" s="24"/>
      <c r="JTL198" s="24"/>
      <c r="JTM198" s="24"/>
      <c r="JTN198" s="24"/>
      <c r="JTO198" s="24"/>
      <c r="JTP198" s="24"/>
      <c r="JTQ198" s="24"/>
      <c r="JTR198" s="24"/>
      <c r="JTS198" s="24"/>
      <c r="JTT198" s="24"/>
      <c r="JTU198" s="24"/>
      <c r="JTV198" s="24"/>
      <c r="JTW198" s="24"/>
      <c r="JTX198" s="24"/>
      <c r="JTY198" s="24"/>
      <c r="JTZ198" s="24"/>
      <c r="JUA198" s="24"/>
      <c r="JUB198" s="24"/>
      <c r="JUC198" s="24"/>
      <c r="JUD198" s="24"/>
      <c r="JUE198" s="24"/>
      <c r="JUF198" s="24"/>
      <c r="JUG198" s="24"/>
      <c r="JUH198" s="24"/>
      <c r="JUI198" s="24"/>
      <c r="JUJ198" s="24"/>
      <c r="JUK198" s="24"/>
      <c r="JUL198" s="24"/>
      <c r="JUM198" s="24"/>
      <c r="JUN198" s="24"/>
      <c r="JUO198" s="24"/>
      <c r="JUP198" s="24"/>
      <c r="JUQ198" s="24"/>
      <c r="JUR198" s="24"/>
      <c r="JUS198" s="24"/>
      <c r="JUT198" s="24"/>
      <c r="JUU198" s="24"/>
      <c r="JUV198" s="24"/>
      <c r="JUW198" s="24"/>
      <c r="JUX198" s="24"/>
      <c r="JUY198" s="24"/>
      <c r="JUZ198" s="24"/>
      <c r="JVA198" s="24"/>
      <c r="JVB198" s="24"/>
      <c r="JVC198" s="24"/>
      <c r="JVD198" s="24"/>
      <c r="JVE198" s="24"/>
      <c r="JVF198" s="24"/>
      <c r="JVG198" s="24"/>
      <c r="JVH198" s="24"/>
      <c r="JVI198" s="24"/>
      <c r="JVJ198" s="24"/>
      <c r="JVK198" s="24"/>
      <c r="JVL198" s="24"/>
      <c r="JVM198" s="24"/>
      <c r="JVN198" s="24"/>
      <c r="JVO198" s="24"/>
      <c r="JVP198" s="24"/>
      <c r="JVQ198" s="24"/>
      <c r="JVR198" s="24"/>
      <c r="JVS198" s="24"/>
      <c r="JVT198" s="24"/>
      <c r="JVU198" s="24"/>
      <c r="JVV198" s="24"/>
      <c r="JVW198" s="24"/>
      <c r="JVX198" s="24"/>
      <c r="JVY198" s="24"/>
      <c r="JVZ198" s="24"/>
      <c r="JWA198" s="24"/>
      <c r="JWB198" s="24"/>
      <c r="JWC198" s="24"/>
      <c r="JWD198" s="24"/>
      <c r="JWE198" s="24"/>
      <c r="JWF198" s="24"/>
      <c r="JWG198" s="24"/>
      <c r="JWH198" s="24"/>
      <c r="JWI198" s="24"/>
      <c r="JWJ198" s="24"/>
      <c r="JWK198" s="24"/>
      <c r="JWL198" s="24"/>
      <c r="JWM198" s="24"/>
      <c r="JWN198" s="24"/>
      <c r="JWO198" s="24"/>
      <c r="JWP198" s="24"/>
      <c r="JWQ198" s="24"/>
      <c r="JWR198" s="24"/>
      <c r="JWS198" s="24"/>
      <c r="JWT198" s="24"/>
      <c r="JWU198" s="24"/>
      <c r="JWV198" s="24"/>
      <c r="JWW198" s="24"/>
      <c r="JWX198" s="24"/>
      <c r="JWY198" s="24"/>
      <c r="JWZ198" s="24"/>
      <c r="JXA198" s="24"/>
      <c r="JXB198" s="24"/>
      <c r="JXC198" s="24"/>
      <c r="JXD198" s="24"/>
      <c r="JXE198" s="24"/>
      <c r="JXF198" s="24"/>
      <c r="JXG198" s="24"/>
      <c r="JXH198" s="24"/>
      <c r="JXI198" s="24"/>
      <c r="JXJ198" s="24"/>
      <c r="JXK198" s="24"/>
      <c r="JXL198" s="24"/>
      <c r="JXM198" s="24"/>
      <c r="JXN198" s="24"/>
      <c r="JXO198" s="24"/>
      <c r="JXP198" s="24"/>
      <c r="JXQ198" s="24"/>
      <c r="JXR198" s="24"/>
      <c r="JXS198" s="24"/>
      <c r="JXT198" s="24"/>
      <c r="JXU198" s="24"/>
      <c r="JXV198" s="24"/>
      <c r="JXW198" s="24"/>
      <c r="JXX198" s="24"/>
      <c r="JXY198" s="24"/>
      <c r="JXZ198" s="24"/>
      <c r="JYA198" s="24"/>
      <c r="JYB198" s="24"/>
      <c r="JYC198" s="24"/>
      <c r="JYD198" s="24"/>
      <c r="JYE198" s="24"/>
      <c r="JYF198" s="24"/>
      <c r="JYG198" s="24"/>
      <c r="JYH198" s="24"/>
      <c r="JYI198" s="24"/>
      <c r="JYJ198" s="24"/>
      <c r="JYK198" s="24"/>
      <c r="JYL198" s="24"/>
      <c r="JYM198" s="24"/>
      <c r="JYN198" s="24"/>
      <c r="JYO198" s="24"/>
      <c r="JYP198" s="24"/>
      <c r="JYQ198" s="24"/>
      <c r="JYR198" s="24"/>
      <c r="JYS198" s="24"/>
      <c r="JYT198" s="24"/>
      <c r="JYU198" s="24"/>
      <c r="JYV198" s="24"/>
      <c r="JYW198" s="24"/>
      <c r="JYX198" s="24"/>
      <c r="JYY198" s="24"/>
      <c r="JYZ198" s="24"/>
      <c r="JZA198" s="24"/>
      <c r="JZB198" s="24"/>
      <c r="JZC198" s="24"/>
      <c r="JZD198" s="24"/>
      <c r="JZE198" s="24"/>
      <c r="JZF198" s="24"/>
      <c r="JZG198" s="24"/>
      <c r="JZH198" s="24"/>
      <c r="JZI198" s="24"/>
      <c r="JZJ198" s="24"/>
      <c r="JZK198" s="24"/>
      <c r="JZL198" s="24"/>
      <c r="JZM198" s="24"/>
      <c r="JZN198" s="24"/>
      <c r="JZO198" s="24"/>
      <c r="JZP198" s="24"/>
      <c r="JZQ198" s="24"/>
      <c r="JZR198" s="24"/>
      <c r="JZS198" s="24"/>
      <c r="JZT198" s="24"/>
      <c r="JZU198" s="24"/>
      <c r="JZV198" s="24"/>
      <c r="JZW198" s="24"/>
      <c r="JZX198" s="24"/>
      <c r="JZY198" s="24"/>
      <c r="JZZ198" s="24"/>
      <c r="KAA198" s="24"/>
      <c r="KAB198" s="24"/>
      <c r="KAC198" s="24"/>
      <c r="KAD198" s="24"/>
      <c r="KAE198" s="24"/>
      <c r="KAF198" s="24"/>
      <c r="KAG198" s="24"/>
      <c r="KAH198" s="24"/>
      <c r="KAI198" s="24"/>
      <c r="KAJ198" s="24"/>
      <c r="KAK198" s="24"/>
      <c r="KAL198" s="24"/>
      <c r="KAM198" s="24"/>
      <c r="KAN198" s="24"/>
      <c r="KAO198" s="24"/>
      <c r="KAP198" s="24"/>
      <c r="KAQ198" s="24"/>
      <c r="KAR198" s="24"/>
      <c r="KAS198" s="24"/>
      <c r="KAT198" s="24"/>
      <c r="KAU198" s="24"/>
      <c r="KAV198" s="24"/>
      <c r="KAW198" s="24"/>
      <c r="KAX198" s="24"/>
      <c r="KAY198" s="24"/>
      <c r="KAZ198" s="24"/>
      <c r="KBA198" s="24"/>
      <c r="KBB198" s="24"/>
      <c r="KBC198" s="24"/>
      <c r="KBD198" s="24"/>
      <c r="KBE198" s="24"/>
      <c r="KBF198" s="24"/>
      <c r="KBG198" s="24"/>
      <c r="KBH198" s="24"/>
      <c r="KBI198" s="24"/>
      <c r="KBJ198" s="24"/>
      <c r="KBK198" s="24"/>
      <c r="KBL198" s="24"/>
      <c r="KBM198" s="24"/>
      <c r="KBN198" s="24"/>
      <c r="KBO198" s="24"/>
      <c r="KBP198" s="24"/>
      <c r="KBQ198" s="24"/>
      <c r="KBR198" s="24"/>
      <c r="KBS198" s="24"/>
      <c r="KBT198" s="24"/>
      <c r="KBU198" s="24"/>
      <c r="KBV198" s="24"/>
      <c r="KBW198" s="24"/>
      <c r="KBX198" s="24"/>
      <c r="KBY198" s="24"/>
      <c r="KBZ198" s="24"/>
      <c r="KCA198" s="24"/>
      <c r="KCB198" s="24"/>
      <c r="KCC198" s="24"/>
      <c r="KCD198" s="24"/>
      <c r="KCE198" s="24"/>
      <c r="KCF198" s="24"/>
      <c r="KCG198" s="24"/>
      <c r="KCH198" s="24"/>
      <c r="KCI198" s="24"/>
      <c r="KCJ198" s="24"/>
      <c r="KCK198" s="24"/>
      <c r="KCL198" s="24"/>
      <c r="KCM198" s="24"/>
      <c r="KCN198" s="24"/>
      <c r="KCO198" s="24"/>
      <c r="KCP198" s="24"/>
      <c r="KCQ198" s="24"/>
      <c r="KCR198" s="24"/>
      <c r="KCS198" s="24"/>
      <c r="KCT198" s="24"/>
      <c r="KCU198" s="24"/>
      <c r="KCV198" s="24"/>
      <c r="KCW198" s="24"/>
      <c r="KCX198" s="24"/>
      <c r="KCY198" s="24"/>
      <c r="KCZ198" s="24"/>
      <c r="KDA198" s="24"/>
      <c r="KDB198" s="24"/>
      <c r="KDC198" s="24"/>
      <c r="KDD198" s="24"/>
      <c r="KDE198" s="24"/>
      <c r="KDF198" s="24"/>
      <c r="KDG198" s="24"/>
      <c r="KDH198" s="24"/>
      <c r="KDI198" s="24"/>
      <c r="KDJ198" s="24"/>
      <c r="KDK198" s="24"/>
      <c r="KDL198" s="24"/>
      <c r="KDM198" s="24"/>
      <c r="KDN198" s="24"/>
      <c r="KDO198" s="24"/>
      <c r="KDP198" s="24"/>
      <c r="KDQ198" s="24"/>
      <c r="KDR198" s="24"/>
      <c r="KDS198" s="24"/>
      <c r="KDT198" s="24"/>
      <c r="KDU198" s="24"/>
      <c r="KDV198" s="24"/>
      <c r="KDW198" s="24"/>
      <c r="KDX198" s="24"/>
      <c r="KDY198" s="24"/>
      <c r="KDZ198" s="24"/>
      <c r="KEA198" s="24"/>
      <c r="KEB198" s="24"/>
      <c r="KEC198" s="24"/>
      <c r="KED198" s="24"/>
      <c r="KEE198" s="24"/>
      <c r="KEF198" s="24"/>
      <c r="KEG198" s="24"/>
      <c r="KEH198" s="24"/>
      <c r="KEI198" s="24"/>
      <c r="KEJ198" s="24"/>
      <c r="KEK198" s="24"/>
      <c r="KEL198" s="24"/>
      <c r="KEM198" s="24"/>
      <c r="KEN198" s="24"/>
      <c r="KEO198" s="24"/>
      <c r="KEP198" s="24"/>
      <c r="KEQ198" s="24"/>
      <c r="KER198" s="24"/>
      <c r="KES198" s="24"/>
      <c r="KET198" s="24"/>
      <c r="KEU198" s="24"/>
      <c r="KEV198" s="24"/>
      <c r="KEW198" s="24"/>
      <c r="KEX198" s="24"/>
      <c r="KEY198" s="24"/>
      <c r="KEZ198" s="24"/>
      <c r="KFA198" s="24"/>
      <c r="KFB198" s="24"/>
      <c r="KFC198" s="24"/>
      <c r="KFD198" s="24"/>
      <c r="KFE198" s="24"/>
      <c r="KFF198" s="24"/>
      <c r="KFG198" s="24"/>
      <c r="KFH198" s="24"/>
      <c r="KFI198" s="24"/>
      <c r="KFJ198" s="24"/>
      <c r="KFK198" s="24"/>
      <c r="KFL198" s="24"/>
      <c r="KFM198" s="24"/>
      <c r="KFN198" s="24"/>
      <c r="KFO198" s="24"/>
      <c r="KFP198" s="24"/>
      <c r="KFQ198" s="24"/>
      <c r="KFR198" s="24"/>
      <c r="KFS198" s="24"/>
      <c r="KFT198" s="24"/>
      <c r="KFU198" s="24"/>
      <c r="KFV198" s="24"/>
      <c r="KFW198" s="24"/>
      <c r="KFX198" s="24"/>
      <c r="KFY198" s="24"/>
      <c r="KFZ198" s="24"/>
      <c r="KGA198" s="24"/>
      <c r="KGB198" s="24"/>
      <c r="KGC198" s="24"/>
      <c r="KGD198" s="24"/>
      <c r="KGE198" s="24"/>
      <c r="KGF198" s="24"/>
      <c r="KGG198" s="24"/>
      <c r="KGH198" s="24"/>
      <c r="KGI198" s="24"/>
      <c r="KGJ198" s="24"/>
      <c r="KGK198" s="24"/>
      <c r="KGL198" s="24"/>
      <c r="KGM198" s="24"/>
      <c r="KGN198" s="24"/>
      <c r="KGO198" s="24"/>
      <c r="KGP198" s="24"/>
      <c r="KGQ198" s="24"/>
      <c r="KGR198" s="24"/>
      <c r="KGS198" s="24"/>
      <c r="KGT198" s="24"/>
      <c r="KGU198" s="24"/>
      <c r="KGV198" s="24"/>
      <c r="KGW198" s="24"/>
      <c r="KGX198" s="24"/>
      <c r="KGY198" s="24"/>
      <c r="KGZ198" s="24"/>
      <c r="KHA198" s="24"/>
      <c r="KHB198" s="24"/>
      <c r="KHC198" s="24"/>
      <c r="KHD198" s="24"/>
      <c r="KHE198" s="24"/>
      <c r="KHF198" s="24"/>
      <c r="KHG198" s="24"/>
      <c r="KHH198" s="24"/>
      <c r="KHI198" s="24"/>
      <c r="KHJ198" s="24"/>
      <c r="KHK198" s="24"/>
      <c r="KHL198" s="24"/>
      <c r="KHM198" s="24"/>
      <c r="KHN198" s="24"/>
      <c r="KHO198" s="24"/>
      <c r="KHP198" s="24"/>
      <c r="KHQ198" s="24"/>
      <c r="KHR198" s="24"/>
      <c r="KHS198" s="24"/>
      <c r="KHT198" s="24"/>
      <c r="KHU198" s="24"/>
      <c r="KHV198" s="24"/>
      <c r="KHW198" s="24"/>
      <c r="KHX198" s="24"/>
      <c r="KHY198" s="24"/>
      <c r="KHZ198" s="24"/>
      <c r="KIA198" s="24"/>
      <c r="KIB198" s="24"/>
      <c r="KIC198" s="24"/>
      <c r="KID198" s="24"/>
      <c r="KIE198" s="24"/>
      <c r="KIF198" s="24"/>
      <c r="KIG198" s="24"/>
      <c r="KIH198" s="24"/>
      <c r="KII198" s="24"/>
      <c r="KIJ198" s="24"/>
      <c r="KIK198" s="24"/>
      <c r="KIL198" s="24"/>
      <c r="KIM198" s="24"/>
      <c r="KIN198" s="24"/>
      <c r="KIO198" s="24"/>
      <c r="KIP198" s="24"/>
      <c r="KIQ198" s="24"/>
      <c r="KIR198" s="24"/>
      <c r="KIS198" s="24"/>
      <c r="KIT198" s="24"/>
      <c r="KIU198" s="24"/>
      <c r="KIV198" s="24"/>
      <c r="KIW198" s="24"/>
      <c r="KIX198" s="24"/>
      <c r="KIY198" s="24"/>
      <c r="KIZ198" s="24"/>
      <c r="KJA198" s="24"/>
      <c r="KJB198" s="24"/>
      <c r="KJC198" s="24"/>
      <c r="KJD198" s="24"/>
      <c r="KJE198" s="24"/>
      <c r="KJF198" s="24"/>
      <c r="KJG198" s="24"/>
      <c r="KJH198" s="24"/>
      <c r="KJI198" s="24"/>
      <c r="KJJ198" s="24"/>
      <c r="KJK198" s="24"/>
      <c r="KJL198" s="24"/>
      <c r="KJM198" s="24"/>
      <c r="KJN198" s="24"/>
      <c r="KJO198" s="24"/>
      <c r="KJP198" s="24"/>
      <c r="KJQ198" s="24"/>
      <c r="KJR198" s="24"/>
      <c r="KJS198" s="24"/>
      <c r="KJT198" s="24"/>
      <c r="KJU198" s="24"/>
      <c r="KJV198" s="24"/>
      <c r="KJW198" s="24"/>
      <c r="KJX198" s="24"/>
      <c r="KJY198" s="24"/>
      <c r="KJZ198" s="24"/>
      <c r="KKA198" s="24"/>
      <c r="KKB198" s="24"/>
      <c r="KKC198" s="24"/>
      <c r="KKD198" s="24"/>
      <c r="KKE198" s="24"/>
      <c r="KKF198" s="24"/>
      <c r="KKG198" s="24"/>
      <c r="KKH198" s="24"/>
      <c r="KKI198" s="24"/>
      <c r="KKJ198" s="24"/>
      <c r="KKK198" s="24"/>
      <c r="KKL198" s="24"/>
      <c r="KKM198" s="24"/>
      <c r="KKN198" s="24"/>
      <c r="KKO198" s="24"/>
      <c r="KKP198" s="24"/>
      <c r="KKQ198" s="24"/>
      <c r="KKR198" s="24"/>
      <c r="KKS198" s="24"/>
      <c r="KKT198" s="24"/>
      <c r="KKU198" s="24"/>
      <c r="KKV198" s="24"/>
      <c r="KKW198" s="24"/>
      <c r="KKX198" s="24"/>
      <c r="KKY198" s="24"/>
      <c r="KKZ198" s="24"/>
      <c r="KLA198" s="24"/>
      <c r="KLB198" s="24"/>
      <c r="KLC198" s="24"/>
      <c r="KLD198" s="24"/>
      <c r="KLE198" s="24"/>
      <c r="KLF198" s="24"/>
      <c r="KLG198" s="24"/>
      <c r="KLH198" s="24"/>
      <c r="KLI198" s="24"/>
      <c r="KLJ198" s="24"/>
      <c r="KLK198" s="24"/>
      <c r="KLL198" s="24"/>
      <c r="KLM198" s="24"/>
      <c r="KLN198" s="24"/>
      <c r="KLO198" s="24"/>
      <c r="KLP198" s="24"/>
      <c r="KLQ198" s="24"/>
      <c r="KLR198" s="24"/>
      <c r="KLS198" s="24"/>
      <c r="KLT198" s="24"/>
      <c r="KLU198" s="24"/>
      <c r="KLV198" s="24"/>
      <c r="KLW198" s="24"/>
      <c r="KLX198" s="24"/>
      <c r="KLY198" s="24"/>
      <c r="KLZ198" s="24"/>
      <c r="KMA198" s="24"/>
      <c r="KMB198" s="24"/>
      <c r="KMC198" s="24"/>
      <c r="KMD198" s="24"/>
      <c r="KME198" s="24"/>
      <c r="KMF198" s="24"/>
      <c r="KMG198" s="24"/>
      <c r="KMH198" s="24"/>
      <c r="KMI198" s="24"/>
      <c r="KMJ198" s="24"/>
      <c r="KMK198" s="24"/>
      <c r="KML198" s="24"/>
      <c r="KMM198" s="24"/>
      <c r="KMN198" s="24"/>
      <c r="KMO198" s="24"/>
      <c r="KMP198" s="24"/>
      <c r="KMQ198" s="24"/>
      <c r="KMR198" s="24"/>
      <c r="KMS198" s="24"/>
      <c r="KMT198" s="24"/>
      <c r="KMU198" s="24"/>
      <c r="KMV198" s="24"/>
      <c r="KMW198" s="24"/>
      <c r="KMX198" s="24"/>
      <c r="KMY198" s="24"/>
      <c r="KMZ198" s="24"/>
      <c r="KNA198" s="24"/>
      <c r="KNB198" s="24"/>
      <c r="KNC198" s="24"/>
      <c r="KND198" s="24"/>
      <c r="KNE198" s="24"/>
      <c r="KNF198" s="24"/>
      <c r="KNG198" s="24"/>
      <c r="KNH198" s="24"/>
      <c r="KNI198" s="24"/>
      <c r="KNJ198" s="24"/>
      <c r="KNK198" s="24"/>
      <c r="KNL198" s="24"/>
      <c r="KNM198" s="24"/>
      <c r="KNN198" s="24"/>
      <c r="KNO198" s="24"/>
      <c r="KNP198" s="24"/>
      <c r="KNQ198" s="24"/>
      <c r="KNR198" s="24"/>
      <c r="KNS198" s="24"/>
      <c r="KNT198" s="24"/>
      <c r="KNU198" s="24"/>
      <c r="KNV198" s="24"/>
      <c r="KNW198" s="24"/>
      <c r="KNX198" s="24"/>
      <c r="KNY198" s="24"/>
      <c r="KNZ198" s="24"/>
      <c r="KOA198" s="24"/>
      <c r="KOB198" s="24"/>
      <c r="KOC198" s="24"/>
      <c r="KOD198" s="24"/>
      <c r="KOE198" s="24"/>
      <c r="KOF198" s="24"/>
      <c r="KOG198" s="24"/>
      <c r="KOH198" s="24"/>
      <c r="KOI198" s="24"/>
      <c r="KOJ198" s="24"/>
      <c r="KOK198" s="24"/>
      <c r="KOL198" s="24"/>
      <c r="KOM198" s="24"/>
      <c r="KON198" s="24"/>
      <c r="KOO198" s="24"/>
      <c r="KOP198" s="24"/>
      <c r="KOQ198" s="24"/>
      <c r="KOR198" s="24"/>
      <c r="KOS198" s="24"/>
      <c r="KOT198" s="24"/>
      <c r="KOU198" s="24"/>
      <c r="KOV198" s="24"/>
      <c r="KOW198" s="24"/>
      <c r="KOX198" s="24"/>
      <c r="KOY198" s="24"/>
      <c r="KOZ198" s="24"/>
      <c r="KPA198" s="24"/>
      <c r="KPB198" s="24"/>
      <c r="KPC198" s="24"/>
      <c r="KPD198" s="24"/>
      <c r="KPE198" s="24"/>
      <c r="KPF198" s="24"/>
      <c r="KPG198" s="24"/>
      <c r="KPH198" s="24"/>
      <c r="KPI198" s="24"/>
      <c r="KPJ198" s="24"/>
      <c r="KPK198" s="24"/>
      <c r="KPL198" s="24"/>
      <c r="KPM198" s="24"/>
      <c r="KPN198" s="24"/>
      <c r="KPO198" s="24"/>
      <c r="KPP198" s="24"/>
      <c r="KPQ198" s="24"/>
      <c r="KPR198" s="24"/>
      <c r="KPS198" s="24"/>
      <c r="KPT198" s="24"/>
      <c r="KPU198" s="24"/>
      <c r="KPV198" s="24"/>
      <c r="KPW198" s="24"/>
      <c r="KPX198" s="24"/>
      <c r="KPY198" s="24"/>
      <c r="KPZ198" s="24"/>
      <c r="KQA198" s="24"/>
      <c r="KQB198" s="24"/>
      <c r="KQC198" s="24"/>
      <c r="KQD198" s="24"/>
      <c r="KQE198" s="24"/>
      <c r="KQF198" s="24"/>
      <c r="KQG198" s="24"/>
      <c r="KQH198" s="24"/>
      <c r="KQI198" s="24"/>
      <c r="KQJ198" s="24"/>
      <c r="KQK198" s="24"/>
      <c r="KQL198" s="24"/>
      <c r="KQM198" s="24"/>
      <c r="KQN198" s="24"/>
      <c r="KQO198" s="24"/>
      <c r="KQP198" s="24"/>
      <c r="KQQ198" s="24"/>
      <c r="KQR198" s="24"/>
      <c r="KQS198" s="24"/>
      <c r="KQT198" s="24"/>
      <c r="KQU198" s="24"/>
      <c r="KQV198" s="24"/>
      <c r="KQW198" s="24"/>
      <c r="KQX198" s="24"/>
      <c r="KQY198" s="24"/>
      <c r="KQZ198" s="24"/>
      <c r="KRA198" s="24"/>
      <c r="KRB198" s="24"/>
      <c r="KRC198" s="24"/>
      <c r="KRD198" s="24"/>
      <c r="KRE198" s="24"/>
      <c r="KRF198" s="24"/>
      <c r="KRG198" s="24"/>
      <c r="KRH198" s="24"/>
      <c r="KRI198" s="24"/>
      <c r="KRJ198" s="24"/>
      <c r="KRK198" s="24"/>
      <c r="KRL198" s="24"/>
      <c r="KRM198" s="24"/>
      <c r="KRN198" s="24"/>
      <c r="KRO198" s="24"/>
      <c r="KRP198" s="24"/>
      <c r="KRQ198" s="24"/>
      <c r="KRR198" s="24"/>
      <c r="KRS198" s="24"/>
      <c r="KRT198" s="24"/>
      <c r="KRU198" s="24"/>
      <c r="KRV198" s="24"/>
      <c r="KRW198" s="24"/>
      <c r="KRX198" s="24"/>
      <c r="KRY198" s="24"/>
      <c r="KRZ198" s="24"/>
      <c r="KSA198" s="24"/>
      <c r="KSB198" s="24"/>
      <c r="KSC198" s="24"/>
      <c r="KSD198" s="24"/>
      <c r="KSE198" s="24"/>
      <c r="KSF198" s="24"/>
      <c r="KSG198" s="24"/>
      <c r="KSH198" s="24"/>
      <c r="KSI198" s="24"/>
      <c r="KSJ198" s="24"/>
      <c r="KSK198" s="24"/>
      <c r="KSL198" s="24"/>
      <c r="KSM198" s="24"/>
      <c r="KSN198" s="24"/>
      <c r="KSO198" s="24"/>
      <c r="KSP198" s="24"/>
      <c r="KSQ198" s="24"/>
      <c r="KSR198" s="24"/>
      <c r="KSS198" s="24"/>
      <c r="KST198" s="24"/>
      <c r="KSU198" s="24"/>
      <c r="KSV198" s="24"/>
      <c r="KSW198" s="24"/>
      <c r="KSX198" s="24"/>
      <c r="KSY198" s="24"/>
      <c r="KSZ198" s="24"/>
      <c r="KTA198" s="24"/>
      <c r="KTB198" s="24"/>
      <c r="KTC198" s="24"/>
      <c r="KTD198" s="24"/>
      <c r="KTE198" s="24"/>
      <c r="KTF198" s="24"/>
      <c r="KTG198" s="24"/>
      <c r="KTH198" s="24"/>
      <c r="KTI198" s="24"/>
      <c r="KTJ198" s="24"/>
      <c r="KTK198" s="24"/>
      <c r="KTL198" s="24"/>
      <c r="KTM198" s="24"/>
      <c r="KTN198" s="24"/>
      <c r="KTO198" s="24"/>
      <c r="KTP198" s="24"/>
      <c r="KTQ198" s="24"/>
      <c r="KTR198" s="24"/>
      <c r="KTS198" s="24"/>
      <c r="KTT198" s="24"/>
      <c r="KTU198" s="24"/>
      <c r="KTV198" s="24"/>
      <c r="KTW198" s="24"/>
      <c r="KTX198" s="24"/>
      <c r="KTY198" s="24"/>
      <c r="KTZ198" s="24"/>
      <c r="KUA198" s="24"/>
      <c r="KUB198" s="24"/>
      <c r="KUC198" s="24"/>
      <c r="KUD198" s="24"/>
      <c r="KUE198" s="24"/>
      <c r="KUF198" s="24"/>
      <c r="KUG198" s="24"/>
      <c r="KUH198" s="24"/>
      <c r="KUI198" s="24"/>
      <c r="KUJ198" s="24"/>
      <c r="KUK198" s="24"/>
      <c r="KUL198" s="24"/>
      <c r="KUM198" s="24"/>
      <c r="KUN198" s="24"/>
      <c r="KUO198" s="24"/>
      <c r="KUP198" s="24"/>
      <c r="KUQ198" s="24"/>
      <c r="KUR198" s="24"/>
      <c r="KUS198" s="24"/>
      <c r="KUT198" s="24"/>
      <c r="KUU198" s="24"/>
      <c r="KUV198" s="24"/>
      <c r="KUW198" s="24"/>
      <c r="KUX198" s="24"/>
      <c r="KUY198" s="24"/>
      <c r="KUZ198" s="24"/>
      <c r="KVA198" s="24"/>
      <c r="KVB198" s="24"/>
      <c r="KVC198" s="24"/>
      <c r="KVD198" s="24"/>
      <c r="KVE198" s="24"/>
      <c r="KVF198" s="24"/>
      <c r="KVG198" s="24"/>
      <c r="KVH198" s="24"/>
      <c r="KVI198" s="24"/>
      <c r="KVJ198" s="24"/>
      <c r="KVK198" s="24"/>
      <c r="KVL198" s="24"/>
      <c r="KVM198" s="24"/>
      <c r="KVN198" s="24"/>
      <c r="KVO198" s="24"/>
      <c r="KVP198" s="24"/>
      <c r="KVQ198" s="24"/>
      <c r="KVR198" s="24"/>
      <c r="KVS198" s="24"/>
      <c r="KVT198" s="24"/>
      <c r="KVU198" s="24"/>
      <c r="KVV198" s="24"/>
      <c r="KVW198" s="24"/>
      <c r="KVX198" s="24"/>
      <c r="KVY198" s="24"/>
      <c r="KVZ198" s="24"/>
      <c r="KWA198" s="24"/>
      <c r="KWB198" s="24"/>
      <c r="KWC198" s="24"/>
      <c r="KWD198" s="24"/>
      <c r="KWE198" s="24"/>
      <c r="KWF198" s="24"/>
      <c r="KWG198" s="24"/>
      <c r="KWH198" s="24"/>
      <c r="KWI198" s="24"/>
      <c r="KWJ198" s="24"/>
      <c r="KWK198" s="24"/>
      <c r="KWL198" s="24"/>
      <c r="KWM198" s="24"/>
      <c r="KWN198" s="24"/>
      <c r="KWO198" s="24"/>
      <c r="KWP198" s="24"/>
      <c r="KWQ198" s="24"/>
      <c r="KWR198" s="24"/>
      <c r="KWS198" s="24"/>
      <c r="KWT198" s="24"/>
      <c r="KWU198" s="24"/>
      <c r="KWV198" s="24"/>
      <c r="KWW198" s="24"/>
      <c r="KWX198" s="24"/>
      <c r="KWY198" s="24"/>
      <c r="KWZ198" s="24"/>
      <c r="KXA198" s="24"/>
      <c r="KXB198" s="24"/>
      <c r="KXC198" s="24"/>
      <c r="KXD198" s="24"/>
      <c r="KXE198" s="24"/>
      <c r="KXF198" s="24"/>
      <c r="KXG198" s="24"/>
      <c r="KXH198" s="24"/>
      <c r="KXI198" s="24"/>
      <c r="KXJ198" s="24"/>
      <c r="KXK198" s="24"/>
      <c r="KXL198" s="24"/>
      <c r="KXM198" s="24"/>
      <c r="KXN198" s="24"/>
      <c r="KXO198" s="24"/>
      <c r="KXP198" s="24"/>
      <c r="KXQ198" s="24"/>
      <c r="KXR198" s="24"/>
      <c r="KXS198" s="24"/>
      <c r="KXT198" s="24"/>
      <c r="KXU198" s="24"/>
      <c r="KXV198" s="24"/>
      <c r="KXW198" s="24"/>
      <c r="KXX198" s="24"/>
      <c r="KXY198" s="24"/>
      <c r="KXZ198" s="24"/>
      <c r="KYA198" s="24"/>
      <c r="KYB198" s="24"/>
      <c r="KYC198" s="24"/>
      <c r="KYD198" s="24"/>
      <c r="KYE198" s="24"/>
      <c r="KYF198" s="24"/>
      <c r="KYG198" s="24"/>
      <c r="KYH198" s="24"/>
      <c r="KYI198" s="24"/>
      <c r="KYJ198" s="24"/>
      <c r="KYK198" s="24"/>
      <c r="KYL198" s="24"/>
      <c r="KYM198" s="24"/>
      <c r="KYN198" s="24"/>
      <c r="KYO198" s="24"/>
      <c r="KYP198" s="24"/>
      <c r="KYQ198" s="24"/>
      <c r="KYR198" s="24"/>
      <c r="KYS198" s="24"/>
      <c r="KYT198" s="24"/>
      <c r="KYU198" s="24"/>
      <c r="KYV198" s="24"/>
      <c r="KYW198" s="24"/>
      <c r="KYX198" s="24"/>
      <c r="KYY198" s="24"/>
      <c r="KYZ198" s="24"/>
      <c r="KZA198" s="24"/>
      <c r="KZB198" s="24"/>
      <c r="KZC198" s="24"/>
      <c r="KZD198" s="24"/>
      <c r="KZE198" s="24"/>
      <c r="KZF198" s="24"/>
      <c r="KZG198" s="24"/>
      <c r="KZH198" s="24"/>
      <c r="KZI198" s="24"/>
      <c r="KZJ198" s="24"/>
      <c r="KZK198" s="24"/>
      <c r="KZL198" s="24"/>
      <c r="KZM198" s="24"/>
      <c r="KZN198" s="24"/>
      <c r="KZO198" s="24"/>
      <c r="KZP198" s="24"/>
      <c r="KZQ198" s="24"/>
      <c r="KZR198" s="24"/>
      <c r="KZS198" s="24"/>
      <c r="KZT198" s="24"/>
      <c r="KZU198" s="24"/>
      <c r="KZV198" s="24"/>
      <c r="KZW198" s="24"/>
      <c r="KZX198" s="24"/>
      <c r="KZY198" s="24"/>
      <c r="KZZ198" s="24"/>
      <c r="LAA198" s="24"/>
      <c r="LAB198" s="24"/>
      <c r="LAC198" s="24"/>
      <c r="LAD198" s="24"/>
      <c r="LAE198" s="24"/>
      <c r="LAF198" s="24"/>
      <c r="LAG198" s="24"/>
      <c r="LAH198" s="24"/>
      <c r="LAI198" s="24"/>
      <c r="LAJ198" s="24"/>
      <c r="LAK198" s="24"/>
      <c r="LAL198" s="24"/>
      <c r="LAM198" s="24"/>
      <c r="LAN198" s="24"/>
      <c r="LAO198" s="24"/>
      <c r="LAP198" s="24"/>
      <c r="LAQ198" s="24"/>
      <c r="LAR198" s="24"/>
      <c r="LAS198" s="24"/>
      <c r="LAT198" s="24"/>
      <c r="LAU198" s="24"/>
      <c r="LAV198" s="24"/>
      <c r="LAW198" s="24"/>
      <c r="LAX198" s="24"/>
      <c r="LAY198" s="24"/>
      <c r="LAZ198" s="24"/>
      <c r="LBA198" s="24"/>
      <c r="LBB198" s="24"/>
      <c r="LBC198" s="24"/>
      <c r="LBD198" s="24"/>
      <c r="LBE198" s="24"/>
      <c r="LBF198" s="24"/>
      <c r="LBG198" s="24"/>
      <c r="LBH198" s="24"/>
      <c r="LBI198" s="24"/>
      <c r="LBJ198" s="24"/>
      <c r="LBK198" s="24"/>
      <c r="LBL198" s="24"/>
      <c r="LBM198" s="24"/>
      <c r="LBN198" s="24"/>
      <c r="LBO198" s="24"/>
      <c r="LBP198" s="24"/>
      <c r="LBQ198" s="24"/>
      <c r="LBR198" s="24"/>
      <c r="LBS198" s="24"/>
      <c r="LBT198" s="24"/>
      <c r="LBU198" s="24"/>
      <c r="LBV198" s="24"/>
      <c r="LBW198" s="24"/>
      <c r="LBX198" s="24"/>
      <c r="LBY198" s="24"/>
      <c r="LBZ198" s="24"/>
      <c r="LCA198" s="24"/>
      <c r="LCB198" s="24"/>
      <c r="LCC198" s="24"/>
      <c r="LCD198" s="24"/>
      <c r="LCE198" s="24"/>
      <c r="LCF198" s="24"/>
      <c r="LCG198" s="24"/>
      <c r="LCH198" s="24"/>
      <c r="LCI198" s="24"/>
      <c r="LCJ198" s="24"/>
      <c r="LCK198" s="24"/>
      <c r="LCL198" s="24"/>
      <c r="LCM198" s="24"/>
      <c r="LCN198" s="24"/>
      <c r="LCO198" s="24"/>
      <c r="LCP198" s="24"/>
      <c r="LCQ198" s="24"/>
      <c r="LCR198" s="24"/>
      <c r="LCS198" s="24"/>
      <c r="LCT198" s="24"/>
      <c r="LCU198" s="24"/>
      <c r="LCV198" s="24"/>
      <c r="LCW198" s="24"/>
      <c r="LCX198" s="24"/>
      <c r="LCY198" s="24"/>
      <c r="LCZ198" s="24"/>
      <c r="LDA198" s="24"/>
      <c r="LDB198" s="24"/>
      <c r="LDC198" s="24"/>
      <c r="LDD198" s="24"/>
      <c r="LDE198" s="24"/>
      <c r="LDF198" s="24"/>
      <c r="LDG198" s="24"/>
      <c r="LDH198" s="24"/>
      <c r="LDI198" s="24"/>
      <c r="LDJ198" s="24"/>
      <c r="LDK198" s="24"/>
      <c r="LDL198" s="24"/>
      <c r="LDM198" s="24"/>
      <c r="LDN198" s="24"/>
      <c r="LDO198" s="24"/>
      <c r="LDP198" s="24"/>
      <c r="LDQ198" s="24"/>
      <c r="LDR198" s="24"/>
      <c r="LDS198" s="24"/>
      <c r="LDT198" s="24"/>
      <c r="LDU198" s="24"/>
      <c r="LDV198" s="24"/>
      <c r="LDW198" s="24"/>
      <c r="LDX198" s="24"/>
      <c r="LDY198" s="24"/>
      <c r="LDZ198" s="24"/>
      <c r="LEA198" s="24"/>
      <c r="LEB198" s="24"/>
      <c r="LEC198" s="24"/>
      <c r="LED198" s="24"/>
      <c r="LEE198" s="24"/>
      <c r="LEF198" s="24"/>
      <c r="LEG198" s="24"/>
      <c r="LEH198" s="24"/>
      <c r="LEI198" s="24"/>
      <c r="LEJ198" s="24"/>
      <c r="LEK198" s="24"/>
      <c r="LEL198" s="24"/>
      <c r="LEM198" s="24"/>
      <c r="LEN198" s="24"/>
      <c r="LEO198" s="24"/>
      <c r="LEP198" s="24"/>
      <c r="LEQ198" s="24"/>
      <c r="LER198" s="24"/>
      <c r="LES198" s="24"/>
      <c r="LET198" s="24"/>
      <c r="LEU198" s="24"/>
      <c r="LEV198" s="24"/>
      <c r="LEW198" s="24"/>
      <c r="LEX198" s="24"/>
      <c r="LEY198" s="24"/>
      <c r="LEZ198" s="24"/>
      <c r="LFA198" s="24"/>
      <c r="LFB198" s="24"/>
      <c r="LFC198" s="24"/>
      <c r="LFD198" s="24"/>
      <c r="LFE198" s="24"/>
      <c r="LFF198" s="24"/>
      <c r="LFG198" s="24"/>
      <c r="LFH198" s="24"/>
      <c r="LFI198" s="24"/>
      <c r="LFJ198" s="24"/>
      <c r="LFK198" s="24"/>
      <c r="LFL198" s="24"/>
      <c r="LFM198" s="24"/>
      <c r="LFN198" s="24"/>
      <c r="LFO198" s="24"/>
      <c r="LFP198" s="24"/>
      <c r="LFQ198" s="24"/>
      <c r="LFR198" s="24"/>
      <c r="LFS198" s="24"/>
      <c r="LFT198" s="24"/>
      <c r="LFU198" s="24"/>
      <c r="LFV198" s="24"/>
      <c r="LFW198" s="24"/>
      <c r="LFX198" s="24"/>
      <c r="LFY198" s="24"/>
      <c r="LFZ198" s="24"/>
      <c r="LGA198" s="24"/>
      <c r="LGB198" s="24"/>
      <c r="LGC198" s="24"/>
      <c r="LGD198" s="24"/>
      <c r="LGE198" s="24"/>
      <c r="LGF198" s="24"/>
      <c r="LGG198" s="24"/>
      <c r="LGH198" s="24"/>
      <c r="LGI198" s="24"/>
      <c r="LGJ198" s="24"/>
      <c r="LGK198" s="24"/>
      <c r="LGL198" s="24"/>
      <c r="LGM198" s="24"/>
      <c r="LGN198" s="24"/>
      <c r="LGO198" s="24"/>
      <c r="LGP198" s="24"/>
      <c r="LGQ198" s="24"/>
      <c r="LGR198" s="24"/>
      <c r="LGS198" s="24"/>
      <c r="LGT198" s="24"/>
      <c r="LGU198" s="24"/>
      <c r="LGV198" s="24"/>
      <c r="LGW198" s="24"/>
      <c r="LGX198" s="24"/>
      <c r="LGY198" s="24"/>
      <c r="LGZ198" s="24"/>
      <c r="LHA198" s="24"/>
      <c r="LHB198" s="24"/>
      <c r="LHC198" s="24"/>
      <c r="LHD198" s="24"/>
      <c r="LHE198" s="24"/>
      <c r="LHF198" s="24"/>
      <c r="LHG198" s="24"/>
      <c r="LHH198" s="24"/>
      <c r="LHI198" s="24"/>
      <c r="LHJ198" s="24"/>
      <c r="LHK198" s="24"/>
      <c r="LHL198" s="24"/>
      <c r="LHM198" s="24"/>
      <c r="LHN198" s="24"/>
      <c r="LHO198" s="24"/>
      <c r="LHP198" s="24"/>
      <c r="LHQ198" s="24"/>
      <c r="LHR198" s="24"/>
      <c r="LHS198" s="24"/>
      <c r="LHT198" s="24"/>
      <c r="LHU198" s="24"/>
      <c r="LHV198" s="24"/>
      <c r="LHW198" s="24"/>
      <c r="LHX198" s="24"/>
      <c r="LHY198" s="24"/>
      <c r="LHZ198" s="24"/>
      <c r="LIA198" s="24"/>
      <c r="LIB198" s="24"/>
      <c r="LIC198" s="24"/>
      <c r="LID198" s="24"/>
      <c r="LIE198" s="24"/>
      <c r="LIF198" s="24"/>
      <c r="LIG198" s="24"/>
      <c r="LIH198" s="24"/>
      <c r="LII198" s="24"/>
      <c r="LIJ198" s="24"/>
      <c r="LIK198" s="24"/>
      <c r="LIL198" s="24"/>
      <c r="LIM198" s="24"/>
      <c r="LIN198" s="24"/>
      <c r="LIO198" s="24"/>
      <c r="LIP198" s="24"/>
      <c r="LIQ198" s="24"/>
      <c r="LIR198" s="24"/>
      <c r="LIS198" s="24"/>
      <c r="LIT198" s="24"/>
      <c r="LIU198" s="24"/>
      <c r="LIV198" s="24"/>
      <c r="LIW198" s="24"/>
      <c r="LIX198" s="24"/>
      <c r="LIY198" s="24"/>
      <c r="LIZ198" s="24"/>
      <c r="LJA198" s="24"/>
      <c r="LJB198" s="24"/>
      <c r="LJC198" s="24"/>
      <c r="LJD198" s="24"/>
      <c r="LJE198" s="24"/>
      <c r="LJF198" s="24"/>
      <c r="LJG198" s="24"/>
      <c r="LJH198" s="24"/>
      <c r="LJI198" s="24"/>
      <c r="LJJ198" s="24"/>
      <c r="LJK198" s="24"/>
      <c r="LJL198" s="24"/>
      <c r="LJM198" s="24"/>
      <c r="LJN198" s="24"/>
      <c r="LJO198" s="24"/>
      <c r="LJP198" s="24"/>
      <c r="LJQ198" s="24"/>
      <c r="LJR198" s="24"/>
      <c r="LJS198" s="24"/>
      <c r="LJT198" s="24"/>
      <c r="LJU198" s="24"/>
      <c r="LJV198" s="24"/>
      <c r="LJW198" s="24"/>
      <c r="LJX198" s="24"/>
      <c r="LJY198" s="24"/>
      <c r="LJZ198" s="24"/>
      <c r="LKA198" s="24"/>
      <c r="LKB198" s="24"/>
      <c r="LKC198" s="24"/>
      <c r="LKD198" s="24"/>
      <c r="LKE198" s="24"/>
      <c r="LKF198" s="24"/>
      <c r="LKG198" s="24"/>
      <c r="LKH198" s="24"/>
      <c r="LKI198" s="24"/>
      <c r="LKJ198" s="24"/>
      <c r="LKK198" s="24"/>
      <c r="LKL198" s="24"/>
      <c r="LKM198" s="24"/>
      <c r="LKN198" s="24"/>
      <c r="LKO198" s="24"/>
      <c r="LKP198" s="24"/>
      <c r="LKQ198" s="24"/>
      <c r="LKR198" s="24"/>
      <c r="LKS198" s="24"/>
      <c r="LKT198" s="24"/>
      <c r="LKU198" s="24"/>
      <c r="LKV198" s="24"/>
      <c r="LKW198" s="24"/>
      <c r="LKX198" s="24"/>
      <c r="LKY198" s="24"/>
      <c r="LKZ198" s="24"/>
      <c r="LLA198" s="24"/>
      <c r="LLB198" s="24"/>
      <c r="LLC198" s="24"/>
      <c r="LLD198" s="24"/>
      <c r="LLE198" s="24"/>
      <c r="LLF198" s="24"/>
      <c r="LLG198" s="24"/>
      <c r="LLH198" s="24"/>
      <c r="LLI198" s="24"/>
      <c r="LLJ198" s="24"/>
      <c r="LLK198" s="24"/>
      <c r="LLL198" s="24"/>
      <c r="LLM198" s="24"/>
      <c r="LLN198" s="24"/>
      <c r="LLO198" s="24"/>
      <c r="LLP198" s="24"/>
      <c r="LLQ198" s="24"/>
      <c r="LLR198" s="24"/>
      <c r="LLS198" s="24"/>
      <c r="LLT198" s="24"/>
      <c r="LLU198" s="24"/>
      <c r="LLV198" s="24"/>
      <c r="LLW198" s="24"/>
      <c r="LLX198" s="24"/>
      <c r="LLY198" s="24"/>
      <c r="LLZ198" s="24"/>
      <c r="LMA198" s="24"/>
      <c r="LMB198" s="24"/>
      <c r="LMC198" s="24"/>
      <c r="LMD198" s="24"/>
      <c r="LME198" s="24"/>
      <c r="LMF198" s="24"/>
      <c r="LMG198" s="24"/>
      <c r="LMH198" s="24"/>
      <c r="LMI198" s="24"/>
      <c r="LMJ198" s="24"/>
      <c r="LMK198" s="24"/>
      <c r="LML198" s="24"/>
      <c r="LMM198" s="24"/>
      <c r="LMN198" s="24"/>
      <c r="LMO198" s="24"/>
      <c r="LMP198" s="24"/>
      <c r="LMQ198" s="24"/>
      <c r="LMR198" s="24"/>
      <c r="LMS198" s="24"/>
      <c r="LMT198" s="24"/>
      <c r="LMU198" s="24"/>
      <c r="LMV198" s="24"/>
      <c r="LMW198" s="24"/>
      <c r="LMX198" s="24"/>
      <c r="LMY198" s="24"/>
      <c r="LMZ198" s="24"/>
      <c r="LNA198" s="24"/>
      <c r="LNB198" s="24"/>
      <c r="LNC198" s="24"/>
      <c r="LND198" s="24"/>
      <c r="LNE198" s="24"/>
      <c r="LNF198" s="24"/>
      <c r="LNG198" s="24"/>
      <c r="LNH198" s="24"/>
      <c r="LNI198" s="24"/>
      <c r="LNJ198" s="24"/>
      <c r="LNK198" s="24"/>
      <c r="LNL198" s="24"/>
      <c r="LNM198" s="24"/>
      <c r="LNN198" s="24"/>
      <c r="LNO198" s="24"/>
      <c r="LNP198" s="24"/>
      <c r="LNQ198" s="24"/>
      <c r="LNR198" s="24"/>
      <c r="LNS198" s="24"/>
      <c r="LNT198" s="24"/>
      <c r="LNU198" s="24"/>
      <c r="LNV198" s="24"/>
      <c r="LNW198" s="24"/>
      <c r="LNX198" s="24"/>
      <c r="LNY198" s="24"/>
      <c r="LNZ198" s="24"/>
      <c r="LOA198" s="24"/>
      <c r="LOB198" s="24"/>
      <c r="LOC198" s="24"/>
      <c r="LOD198" s="24"/>
      <c r="LOE198" s="24"/>
      <c r="LOF198" s="24"/>
      <c r="LOG198" s="24"/>
      <c r="LOH198" s="24"/>
      <c r="LOI198" s="24"/>
      <c r="LOJ198" s="24"/>
      <c r="LOK198" s="24"/>
      <c r="LOL198" s="24"/>
      <c r="LOM198" s="24"/>
      <c r="LON198" s="24"/>
      <c r="LOO198" s="24"/>
      <c r="LOP198" s="24"/>
      <c r="LOQ198" s="24"/>
      <c r="LOR198" s="24"/>
      <c r="LOS198" s="24"/>
      <c r="LOT198" s="24"/>
      <c r="LOU198" s="24"/>
      <c r="LOV198" s="24"/>
      <c r="LOW198" s="24"/>
      <c r="LOX198" s="24"/>
      <c r="LOY198" s="24"/>
      <c r="LOZ198" s="24"/>
      <c r="LPA198" s="24"/>
      <c r="LPB198" s="24"/>
      <c r="LPC198" s="24"/>
      <c r="LPD198" s="24"/>
      <c r="LPE198" s="24"/>
      <c r="LPF198" s="24"/>
      <c r="LPG198" s="24"/>
      <c r="LPH198" s="24"/>
      <c r="LPI198" s="24"/>
      <c r="LPJ198" s="24"/>
      <c r="LPK198" s="24"/>
      <c r="LPL198" s="24"/>
      <c r="LPM198" s="24"/>
      <c r="LPN198" s="24"/>
      <c r="LPO198" s="24"/>
      <c r="LPP198" s="24"/>
      <c r="LPQ198" s="24"/>
      <c r="LPR198" s="24"/>
      <c r="LPS198" s="24"/>
      <c r="LPT198" s="24"/>
      <c r="LPU198" s="24"/>
      <c r="LPV198" s="24"/>
      <c r="LPW198" s="24"/>
      <c r="LPX198" s="24"/>
      <c r="LPY198" s="24"/>
      <c r="LPZ198" s="24"/>
      <c r="LQA198" s="24"/>
      <c r="LQB198" s="24"/>
      <c r="LQC198" s="24"/>
      <c r="LQD198" s="24"/>
      <c r="LQE198" s="24"/>
      <c r="LQF198" s="24"/>
      <c r="LQG198" s="24"/>
      <c r="LQH198" s="24"/>
      <c r="LQI198" s="24"/>
      <c r="LQJ198" s="24"/>
      <c r="LQK198" s="24"/>
      <c r="LQL198" s="24"/>
      <c r="LQM198" s="24"/>
      <c r="LQN198" s="24"/>
      <c r="LQO198" s="24"/>
      <c r="LQP198" s="24"/>
      <c r="LQQ198" s="24"/>
      <c r="LQR198" s="24"/>
      <c r="LQS198" s="24"/>
      <c r="LQT198" s="24"/>
      <c r="LQU198" s="24"/>
      <c r="LQV198" s="24"/>
      <c r="LQW198" s="24"/>
      <c r="LQX198" s="24"/>
      <c r="LQY198" s="24"/>
      <c r="LQZ198" s="24"/>
      <c r="LRA198" s="24"/>
      <c r="LRB198" s="24"/>
      <c r="LRC198" s="24"/>
      <c r="LRD198" s="24"/>
      <c r="LRE198" s="24"/>
      <c r="LRF198" s="24"/>
      <c r="LRG198" s="24"/>
      <c r="LRH198" s="24"/>
      <c r="LRI198" s="24"/>
      <c r="LRJ198" s="24"/>
      <c r="LRK198" s="24"/>
      <c r="LRL198" s="24"/>
      <c r="LRM198" s="24"/>
      <c r="LRN198" s="24"/>
      <c r="LRO198" s="24"/>
      <c r="LRP198" s="24"/>
      <c r="LRQ198" s="24"/>
      <c r="LRR198" s="24"/>
      <c r="LRS198" s="24"/>
      <c r="LRT198" s="24"/>
      <c r="LRU198" s="24"/>
      <c r="LRV198" s="24"/>
      <c r="LRW198" s="24"/>
      <c r="LRX198" s="24"/>
      <c r="LRY198" s="24"/>
      <c r="LRZ198" s="24"/>
      <c r="LSA198" s="24"/>
      <c r="LSB198" s="24"/>
      <c r="LSC198" s="24"/>
      <c r="LSD198" s="24"/>
      <c r="LSE198" s="24"/>
      <c r="LSF198" s="24"/>
      <c r="LSG198" s="24"/>
      <c r="LSH198" s="24"/>
      <c r="LSI198" s="24"/>
      <c r="LSJ198" s="24"/>
      <c r="LSK198" s="24"/>
      <c r="LSL198" s="24"/>
      <c r="LSM198" s="24"/>
      <c r="LSN198" s="24"/>
      <c r="LSO198" s="24"/>
      <c r="LSP198" s="24"/>
      <c r="LSQ198" s="24"/>
      <c r="LSR198" s="24"/>
      <c r="LSS198" s="24"/>
      <c r="LST198" s="24"/>
      <c r="LSU198" s="24"/>
      <c r="LSV198" s="24"/>
      <c r="LSW198" s="24"/>
      <c r="LSX198" s="24"/>
      <c r="LSY198" s="24"/>
      <c r="LSZ198" s="24"/>
      <c r="LTA198" s="24"/>
      <c r="LTB198" s="24"/>
      <c r="LTC198" s="24"/>
      <c r="LTD198" s="24"/>
      <c r="LTE198" s="24"/>
      <c r="LTF198" s="24"/>
      <c r="LTG198" s="24"/>
      <c r="LTH198" s="24"/>
      <c r="LTI198" s="24"/>
      <c r="LTJ198" s="24"/>
      <c r="LTK198" s="24"/>
      <c r="LTL198" s="24"/>
      <c r="LTM198" s="24"/>
      <c r="LTN198" s="24"/>
      <c r="LTO198" s="24"/>
      <c r="LTP198" s="24"/>
      <c r="LTQ198" s="24"/>
      <c r="LTR198" s="24"/>
      <c r="LTS198" s="24"/>
      <c r="LTT198" s="24"/>
      <c r="LTU198" s="24"/>
      <c r="LTV198" s="24"/>
      <c r="LTW198" s="24"/>
      <c r="LTX198" s="24"/>
      <c r="LTY198" s="24"/>
      <c r="LTZ198" s="24"/>
      <c r="LUA198" s="24"/>
      <c r="LUB198" s="24"/>
      <c r="LUC198" s="24"/>
      <c r="LUD198" s="24"/>
      <c r="LUE198" s="24"/>
      <c r="LUF198" s="24"/>
      <c r="LUG198" s="24"/>
      <c r="LUH198" s="24"/>
      <c r="LUI198" s="24"/>
      <c r="LUJ198" s="24"/>
      <c r="LUK198" s="24"/>
      <c r="LUL198" s="24"/>
      <c r="LUM198" s="24"/>
      <c r="LUN198" s="24"/>
      <c r="LUO198" s="24"/>
      <c r="LUP198" s="24"/>
      <c r="LUQ198" s="24"/>
      <c r="LUR198" s="24"/>
      <c r="LUS198" s="24"/>
      <c r="LUT198" s="24"/>
      <c r="LUU198" s="24"/>
      <c r="LUV198" s="24"/>
      <c r="LUW198" s="24"/>
      <c r="LUX198" s="24"/>
      <c r="LUY198" s="24"/>
      <c r="LUZ198" s="24"/>
      <c r="LVA198" s="24"/>
      <c r="LVB198" s="24"/>
      <c r="LVC198" s="24"/>
      <c r="LVD198" s="24"/>
      <c r="LVE198" s="24"/>
      <c r="LVF198" s="24"/>
      <c r="LVG198" s="24"/>
      <c r="LVH198" s="24"/>
      <c r="LVI198" s="24"/>
      <c r="LVJ198" s="24"/>
      <c r="LVK198" s="24"/>
      <c r="LVL198" s="24"/>
      <c r="LVM198" s="24"/>
      <c r="LVN198" s="24"/>
      <c r="LVO198" s="24"/>
      <c r="LVP198" s="24"/>
      <c r="LVQ198" s="24"/>
      <c r="LVR198" s="24"/>
      <c r="LVS198" s="24"/>
      <c r="LVT198" s="24"/>
      <c r="LVU198" s="24"/>
      <c r="LVV198" s="24"/>
      <c r="LVW198" s="24"/>
      <c r="LVX198" s="24"/>
      <c r="LVY198" s="24"/>
      <c r="LVZ198" s="24"/>
      <c r="LWA198" s="24"/>
      <c r="LWB198" s="24"/>
      <c r="LWC198" s="24"/>
      <c r="LWD198" s="24"/>
      <c r="LWE198" s="24"/>
      <c r="LWF198" s="24"/>
      <c r="LWG198" s="24"/>
      <c r="LWH198" s="24"/>
      <c r="LWI198" s="24"/>
      <c r="LWJ198" s="24"/>
      <c r="LWK198" s="24"/>
      <c r="LWL198" s="24"/>
      <c r="LWM198" s="24"/>
      <c r="LWN198" s="24"/>
      <c r="LWO198" s="24"/>
      <c r="LWP198" s="24"/>
      <c r="LWQ198" s="24"/>
      <c r="LWR198" s="24"/>
      <c r="LWS198" s="24"/>
      <c r="LWT198" s="24"/>
      <c r="LWU198" s="24"/>
      <c r="LWV198" s="24"/>
      <c r="LWW198" s="24"/>
      <c r="LWX198" s="24"/>
      <c r="LWY198" s="24"/>
      <c r="LWZ198" s="24"/>
      <c r="LXA198" s="24"/>
      <c r="LXB198" s="24"/>
      <c r="LXC198" s="24"/>
      <c r="LXD198" s="24"/>
      <c r="LXE198" s="24"/>
      <c r="LXF198" s="24"/>
      <c r="LXG198" s="24"/>
      <c r="LXH198" s="24"/>
      <c r="LXI198" s="24"/>
      <c r="LXJ198" s="24"/>
      <c r="LXK198" s="24"/>
      <c r="LXL198" s="24"/>
      <c r="LXM198" s="24"/>
      <c r="LXN198" s="24"/>
      <c r="LXO198" s="24"/>
      <c r="LXP198" s="24"/>
      <c r="LXQ198" s="24"/>
      <c r="LXR198" s="24"/>
      <c r="LXS198" s="24"/>
      <c r="LXT198" s="24"/>
      <c r="LXU198" s="24"/>
      <c r="LXV198" s="24"/>
      <c r="LXW198" s="24"/>
      <c r="LXX198" s="24"/>
      <c r="LXY198" s="24"/>
      <c r="LXZ198" s="24"/>
      <c r="LYA198" s="24"/>
      <c r="LYB198" s="24"/>
      <c r="LYC198" s="24"/>
      <c r="LYD198" s="24"/>
      <c r="LYE198" s="24"/>
      <c r="LYF198" s="24"/>
      <c r="LYG198" s="24"/>
      <c r="LYH198" s="24"/>
      <c r="LYI198" s="24"/>
      <c r="LYJ198" s="24"/>
      <c r="LYK198" s="24"/>
      <c r="LYL198" s="24"/>
      <c r="LYM198" s="24"/>
      <c r="LYN198" s="24"/>
      <c r="LYO198" s="24"/>
      <c r="LYP198" s="24"/>
      <c r="LYQ198" s="24"/>
      <c r="LYR198" s="24"/>
      <c r="LYS198" s="24"/>
      <c r="LYT198" s="24"/>
      <c r="LYU198" s="24"/>
      <c r="LYV198" s="24"/>
      <c r="LYW198" s="24"/>
      <c r="LYX198" s="24"/>
      <c r="LYY198" s="24"/>
      <c r="LYZ198" s="24"/>
      <c r="LZA198" s="24"/>
      <c r="LZB198" s="24"/>
      <c r="LZC198" s="24"/>
      <c r="LZD198" s="24"/>
      <c r="LZE198" s="24"/>
      <c r="LZF198" s="24"/>
      <c r="LZG198" s="24"/>
      <c r="LZH198" s="24"/>
      <c r="LZI198" s="24"/>
      <c r="LZJ198" s="24"/>
      <c r="LZK198" s="24"/>
      <c r="LZL198" s="24"/>
      <c r="LZM198" s="24"/>
      <c r="LZN198" s="24"/>
      <c r="LZO198" s="24"/>
      <c r="LZP198" s="24"/>
      <c r="LZQ198" s="24"/>
      <c r="LZR198" s="24"/>
      <c r="LZS198" s="24"/>
      <c r="LZT198" s="24"/>
      <c r="LZU198" s="24"/>
      <c r="LZV198" s="24"/>
      <c r="LZW198" s="24"/>
      <c r="LZX198" s="24"/>
      <c r="LZY198" s="24"/>
      <c r="LZZ198" s="24"/>
      <c r="MAA198" s="24"/>
      <c r="MAB198" s="24"/>
      <c r="MAC198" s="24"/>
      <c r="MAD198" s="24"/>
      <c r="MAE198" s="24"/>
      <c r="MAF198" s="24"/>
      <c r="MAG198" s="24"/>
      <c r="MAH198" s="24"/>
      <c r="MAI198" s="24"/>
      <c r="MAJ198" s="24"/>
      <c r="MAK198" s="24"/>
      <c r="MAL198" s="24"/>
      <c r="MAM198" s="24"/>
      <c r="MAN198" s="24"/>
      <c r="MAO198" s="24"/>
      <c r="MAP198" s="24"/>
      <c r="MAQ198" s="24"/>
      <c r="MAR198" s="24"/>
      <c r="MAS198" s="24"/>
      <c r="MAT198" s="24"/>
      <c r="MAU198" s="24"/>
      <c r="MAV198" s="24"/>
      <c r="MAW198" s="24"/>
      <c r="MAX198" s="24"/>
      <c r="MAY198" s="24"/>
      <c r="MAZ198" s="24"/>
      <c r="MBA198" s="24"/>
      <c r="MBB198" s="24"/>
      <c r="MBC198" s="24"/>
      <c r="MBD198" s="24"/>
      <c r="MBE198" s="24"/>
      <c r="MBF198" s="24"/>
      <c r="MBG198" s="24"/>
      <c r="MBH198" s="24"/>
      <c r="MBI198" s="24"/>
      <c r="MBJ198" s="24"/>
      <c r="MBK198" s="24"/>
      <c r="MBL198" s="24"/>
      <c r="MBM198" s="24"/>
      <c r="MBN198" s="24"/>
      <c r="MBO198" s="24"/>
      <c r="MBP198" s="24"/>
      <c r="MBQ198" s="24"/>
      <c r="MBR198" s="24"/>
      <c r="MBS198" s="24"/>
      <c r="MBT198" s="24"/>
      <c r="MBU198" s="24"/>
      <c r="MBV198" s="24"/>
      <c r="MBW198" s="24"/>
      <c r="MBX198" s="24"/>
      <c r="MBY198" s="24"/>
      <c r="MBZ198" s="24"/>
      <c r="MCA198" s="24"/>
      <c r="MCB198" s="24"/>
      <c r="MCC198" s="24"/>
      <c r="MCD198" s="24"/>
      <c r="MCE198" s="24"/>
      <c r="MCF198" s="24"/>
      <c r="MCG198" s="24"/>
      <c r="MCH198" s="24"/>
      <c r="MCI198" s="24"/>
      <c r="MCJ198" s="24"/>
      <c r="MCK198" s="24"/>
      <c r="MCL198" s="24"/>
      <c r="MCM198" s="24"/>
      <c r="MCN198" s="24"/>
      <c r="MCO198" s="24"/>
      <c r="MCP198" s="24"/>
      <c r="MCQ198" s="24"/>
      <c r="MCR198" s="24"/>
      <c r="MCS198" s="24"/>
      <c r="MCT198" s="24"/>
      <c r="MCU198" s="24"/>
      <c r="MCV198" s="24"/>
      <c r="MCW198" s="24"/>
      <c r="MCX198" s="24"/>
      <c r="MCY198" s="24"/>
      <c r="MCZ198" s="24"/>
      <c r="MDA198" s="24"/>
      <c r="MDB198" s="24"/>
      <c r="MDC198" s="24"/>
      <c r="MDD198" s="24"/>
      <c r="MDE198" s="24"/>
      <c r="MDF198" s="24"/>
      <c r="MDG198" s="24"/>
      <c r="MDH198" s="24"/>
      <c r="MDI198" s="24"/>
      <c r="MDJ198" s="24"/>
      <c r="MDK198" s="24"/>
      <c r="MDL198" s="24"/>
      <c r="MDM198" s="24"/>
      <c r="MDN198" s="24"/>
      <c r="MDO198" s="24"/>
      <c r="MDP198" s="24"/>
      <c r="MDQ198" s="24"/>
      <c r="MDR198" s="24"/>
      <c r="MDS198" s="24"/>
      <c r="MDT198" s="24"/>
      <c r="MDU198" s="24"/>
      <c r="MDV198" s="24"/>
      <c r="MDW198" s="24"/>
      <c r="MDX198" s="24"/>
      <c r="MDY198" s="24"/>
      <c r="MDZ198" s="24"/>
      <c r="MEA198" s="24"/>
      <c r="MEB198" s="24"/>
      <c r="MEC198" s="24"/>
      <c r="MED198" s="24"/>
      <c r="MEE198" s="24"/>
      <c r="MEF198" s="24"/>
      <c r="MEG198" s="24"/>
      <c r="MEH198" s="24"/>
      <c r="MEI198" s="24"/>
      <c r="MEJ198" s="24"/>
      <c r="MEK198" s="24"/>
      <c r="MEL198" s="24"/>
      <c r="MEM198" s="24"/>
      <c r="MEN198" s="24"/>
      <c r="MEO198" s="24"/>
      <c r="MEP198" s="24"/>
      <c r="MEQ198" s="24"/>
      <c r="MER198" s="24"/>
      <c r="MES198" s="24"/>
      <c r="MET198" s="24"/>
      <c r="MEU198" s="24"/>
      <c r="MEV198" s="24"/>
      <c r="MEW198" s="24"/>
      <c r="MEX198" s="24"/>
      <c r="MEY198" s="24"/>
      <c r="MEZ198" s="24"/>
      <c r="MFA198" s="24"/>
      <c r="MFB198" s="24"/>
      <c r="MFC198" s="24"/>
      <c r="MFD198" s="24"/>
      <c r="MFE198" s="24"/>
      <c r="MFF198" s="24"/>
      <c r="MFG198" s="24"/>
      <c r="MFH198" s="24"/>
      <c r="MFI198" s="24"/>
      <c r="MFJ198" s="24"/>
      <c r="MFK198" s="24"/>
      <c r="MFL198" s="24"/>
      <c r="MFM198" s="24"/>
      <c r="MFN198" s="24"/>
      <c r="MFO198" s="24"/>
      <c r="MFP198" s="24"/>
      <c r="MFQ198" s="24"/>
      <c r="MFR198" s="24"/>
      <c r="MFS198" s="24"/>
      <c r="MFT198" s="24"/>
      <c r="MFU198" s="24"/>
      <c r="MFV198" s="24"/>
      <c r="MFW198" s="24"/>
      <c r="MFX198" s="24"/>
      <c r="MFY198" s="24"/>
      <c r="MFZ198" s="24"/>
      <c r="MGA198" s="24"/>
      <c r="MGB198" s="24"/>
      <c r="MGC198" s="24"/>
      <c r="MGD198" s="24"/>
      <c r="MGE198" s="24"/>
      <c r="MGF198" s="24"/>
      <c r="MGG198" s="24"/>
      <c r="MGH198" s="24"/>
      <c r="MGI198" s="24"/>
      <c r="MGJ198" s="24"/>
      <c r="MGK198" s="24"/>
      <c r="MGL198" s="24"/>
      <c r="MGM198" s="24"/>
      <c r="MGN198" s="24"/>
      <c r="MGO198" s="24"/>
      <c r="MGP198" s="24"/>
      <c r="MGQ198" s="24"/>
      <c r="MGR198" s="24"/>
      <c r="MGS198" s="24"/>
      <c r="MGT198" s="24"/>
      <c r="MGU198" s="24"/>
      <c r="MGV198" s="24"/>
      <c r="MGW198" s="24"/>
      <c r="MGX198" s="24"/>
      <c r="MGY198" s="24"/>
      <c r="MGZ198" s="24"/>
      <c r="MHA198" s="24"/>
      <c r="MHB198" s="24"/>
      <c r="MHC198" s="24"/>
      <c r="MHD198" s="24"/>
      <c r="MHE198" s="24"/>
      <c r="MHF198" s="24"/>
      <c r="MHG198" s="24"/>
      <c r="MHH198" s="24"/>
      <c r="MHI198" s="24"/>
      <c r="MHJ198" s="24"/>
      <c r="MHK198" s="24"/>
      <c r="MHL198" s="24"/>
      <c r="MHM198" s="24"/>
      <c r="MHN198" s="24"/>
      <c r="MHO198" s="24"/>
      <c r="MHP198" s="24"/>
      <c r="MHQ198" s="24"/>
      <c r="MHR198" s="24"/>
      <c r="MHS198" s="24"/>
      <c r="MHT198" s="24"/>
      <c r="MHU198" s="24"/>
      <c r="MHV198" s="24"/>
      <c r="MHW198" s="24"/>
      <c r="MHX198" s="24"/>
      <c r="MHY198" s="24"/>
      <c r="MHZ198" s="24"/>
      <c r="MIA198" s="24"/>
      <c r="MIB198" s="24"/>
      <c r="MIC198" s="24"/>
      <c r="MID198" s="24"/>
      <c r="MIE198" s="24"/>
      <c r="MIF198" s="24"/>
      <c r="MIG198" s="24"/>
      <c r="MIH198" s="24"/>
      <c r="MII198" s="24"/>
      <c r="MIJ198" s="24"/>
      <c r="MIK198" s="24"/>
      <c r="MIL198" s="24"/>
      <c r="MIM198" s="24"/>
      <c r="MIN198" s="24"/>
      <c r="MIO198" s="24"/>
      <c r="MIP198" s="24"/>
      <c r="MIQ198" s="24"/>
      <c r="MIR198" s="24"/>
      <c r="MIS198" s="24"/>
      <c r="MIT198" s="24"/>
      <c r="MIU198" s="24"/>
      <c r="MIV198" s="24"/>
      <c r="MIW198" s="24"/>
      <c r="MIX198" s="24"/>
      <c r="MIY198" s="24"/>
      <c r="MIZ198" s="24"/>
      <c r="MJA198" s="24"/>
      <c r="MJB198" s="24"/>
      <c r="MJC198" s="24"/>
      <c r="MJD198" s="24"/>
      <c r="MJE198" s="24"/>
      <c r="MJF198" s="24"/>
      <c r="MJG198" s="24"/>
      <c r="MJH198" s="24"/>
      <c r="MJI198" s="24"/>
      <c r="MJJ198" s="24"/>
      <c r="MJK198" s="24"/>
      <c r="MJL198" s="24"/>
      <c r="MJM198" s="24"/>
      <c r="MJN198" s="24"/>
      <c r="MJO198" s="24"/>
      <c r="MJP198" s="24"/>
      <c r="MJQ198" s="24"/>
      <c r="MJR198" s="24"/>
      <c r="MJS198" s="24"/>
      <c r="MJT198" s="24"/>
      <c r="MJU198" s="24"/>
      <c r="MJV198" s="24"/>
      <c r="MJW198" s="24"/>
      <c r="MJX198" s="24"/>
      <c r="MJY198" s="24"/>
      <c r="MJZ198" s="24"/>
      <c r="MKA198" s="24"/>
      <c r="MKB198" s="24"/>
      <c r="MKC198" s="24"/>
      <c r="MKD198" s="24"/>
      <c r="MKE198" s="24"/>
      <c r="MKF198" s="24"/>
      <c r="MKG198" s="24"/>
      <c r="MKH198" s="24"/>
      <c r="MKI198" s="24"/>
      <c r="MKJ198" s="24"/>
      <c r="MKK198" s="24"/>
      <c r="MKL198" s="24"/>
      <c r="MKM198" s="24"/>
      <c r="MKN198" s="24"/>
      <c r="MKO198" s="24"/>
      <c r="MKP198" s="24"/>
      <c r="MKQ198" s="24"/>
      <c r="MKR198" s="24"/>
      <c r="MKS198" s="24"/>
      <c r="MKT198" s="24"/>
      <c r="MKU198" s="24"/>
      <c r="MKV198" s="24"/>
      <c r="MKW198" s="24"/>
      <c r="MKX198" s="24"/>
      <c r="MKY198" s="24"/>
      <c r="MKZ198" s="24"/>
      <c r="MLA198" s="24"/>
      <c r="MLB198" s="24"/>
      <c r="MLC198" s="24"/>
      <c r="MLD198" s="24"/>
      <c r="MLE198" s="24"/>
      <c r="MLF198" s="24"/>
      <c r="MLG198" s="24"/>
      <c r="MLH198" s="24"/>
      <c r="MLI198" s="24"/>
      <c r="MLJ198" s="24"/>
      <c r="MLK198" s="24"/>
      <c r="MLL198" s="24"/>
      <c r="MLM198" s="24"/>
      <c r="MLN198" s="24"/>
      <c r="MLO198" s="24"/>
      <c r="MLP198" s="24"/>
      <c r="MLQ198" s="24"/>
      <c r="MLR198" s="24"/>
      <c r="MLS198" s="24"/>
      <c r="MLT198" s="24"/>
      <c r="MLU198" s="24"/>
      <c r="MLV198" s="24"/>
      <c r="MLW198" s="24"/>
      <c r="MLX198" s="24"/>
      <c r="MLY198" s="24"/>
      <c r="MLZ198" s="24"/>
      <c r="MMA198" s="24"/>
      <c r="MMB198" s="24"/>
      <c r="MMC198" s="24"/>
      <c r="MMD198" s="24"/>
      <c r="MME198" s="24"/>
      <c r="MMF198" s="24"/>
      <c r="MMG198" s="24"/>
      <c r="MMH198" s="24"/>
      <c r="MMI198" s="24"/>
      <c r="MMJ198" s="24"/>
      <c r="MMK198" s="24"/>
      <c r="MML198" s="24"/>
      <c r="MMM198" s="24"/>
      <c r="MMN198" s="24"/>
      <c r="MMO198" s="24"/>
      <c r="MMP198" s="24"/>
      <c r="MMQ198" s="24"/>
      <c r="MMR198" s="24"/>
      <c r="MMS198" s="24"/>
      <c r="MMT198" s="24"/>
      <c r="MMU198" s="24"/>
      <c r="MMV198" s="24"/>
      <c r="MMW198" s="24"/>
      <c r="MMX198" s="24"/>
      <c r="MMY198" s="24"/>
      <c r="MMZ198" s="24"/>
      <c r="MNA198" s="24"/>
      <c r="MNB198" s="24"/>
      <c r="MNC198" s="24"/>
      <c r="MND198" s="24"/>
      <c r="MNE198" s="24"/>
      <c r="MNF198" s="24"/>
      <c r="MNG198" s="24"/>
      <c r="MNH198" s="24"/>
      <c r="MNI198" s="24"/>
      <c r="MNJ198" s="24"/>
      <c r="MNK198" s="24"/>
      <c r="MNL198" s="24"/>
      <c r="MNM198" s="24"/>
      <c r="MNN198" s="24"/>
      <c r="MNO198" s="24"/>
      <c r="MNP198" s="24"/>
      <c r="MNQ198" s="24"/>
      <c r="MNR198" s="24"/>
      <c r="MNS198" s="24"/>
      <c r="MNT198" s="24"/>
      <c r="MNU198" s="24"/>
      <c r="MNV198" s="24"/>
      <c r="MNW198" s="24"/>
      <c r="MNX198" s="24"/>
      <c r="MNY198" s="24"/>
      <c r="MNZ198" s="24"/>
      <c r="MOA198" s="24"/>
      <c r="MOB198" s="24"/>
      <c r="MOC198" s="24"/>
      <c r="MOD198" s="24"/>
      <c r="MOE198" s="24"/>
      <c r="MOF198" s="24"/>
      <c r="MOG198" s="24"/>
      <c r="MOH198" s="24"/>
      <c r="MOI198" s="24"/>
      <c r="MOJ198" s="24"/>
      <c r="MOK198" s="24"/>
      <c r="MOL198" s="24"/>
      <c r="MOM198" s="24"/>
      <c r="MON198" s="24"/>
      <c r="MOO198" s="24"/>
      <c r="MOP198" s="24"/>
      <c r="MOQ198" s="24"/>
      <c r="MOR198" s="24"/>
      <c r="MOS198" s="24"/>
      <c r="MOT198" s="24"/>
      <c r="MOU198" s="24"/>
      <c r="MOV198" s="24"/>
      <c r="MOW198" s="24"/>
      <c r="MOX198" s="24"/>
      <c r="MOY198" s="24"/>
      <c r="MOZ198" s="24"/>
      <c r="MPA198" s="24"/>
      <c r="MPB198" s="24"/>
      <c r="MPC198" s="24"/>
      <c r="MPD198" s="24"/>
      <c r="MPE198" s="24"/>
      <c r="MPF198" s="24"/>
      <c r="MPG198" s="24"/>
      <c r="MPH198" s="24"/>
      <c r="MPI198" s="24"/>
      <c r="MPJ198" s="24"/>
      <c r="MPK198" s="24"/>
      <c r="MPL198" s="24"/>
      <c r="MPM198" s="24"/>
      <c r="MPN198" s="24"/>
      <c r="MPO198" s="24"/>
      <c r="MPP198" s="24"/>
      <c r="MPQ198" s="24"/>
      <c r="MPR198" s="24"/>
      <c r="MPS198" s="24"/>
      <c r="MPT198" s="24"/>
      <c r="MPU198" s="24"/>
      <c r="MPV198" s="24"/>
      <c r="MPW198" s="24"/>
      <c r="MPX198" s="24"/>
      <c r="MPY198" s="24"/>
      <c r="MPZ198" s="24"/>
      <c r="MQA198" s="24"/>
      <c r="MQB198" s="24"/>
      <c r="MQC198" s="24"/>
      <c r="MQD198" s="24"/>
      <c r="MQE198" s="24"/>
      <c r="MQF198" s="24"/>
      <c r="MQG198" s="24"/>
      <c r="MQH198" s="24"/>
      <c r="MQI198" s="24"/>
      <c r="MQJ198" s="24"/>
      <c r="MQK198" s="24"/>
      <c r="MQL198" s="24"/>
      <c r="MQM198" s="24"/>
      <c r="MQN198" s="24"/>
      <c r="MQO198" s="24"/>
      <c r="MQP198" s="24"/>
      <c r="MQQ198" s="24"/>
      <c r="MQR198" s="24"/>
      <c r="MQS198" s="24"/>
      <c r="MQT198" s="24"/>
      <c r="MQU198" s="24"/>
      <c r="MQV198" s="24"/>
      <c r="MQW198" s="24"/>
      <c r="MQX198" s="24"/>
      <c r="MQY198" s="24"/>
      <c r="MQZ198" s="24"/>
      <c r="MRA198" s="24"/>
      <c r="MRB198" s="24"/>
      <c r="MRC198" s="24"/>
      <c r="MRD198" s="24"/>
      <c r="MRE198" s="24"/>
      <c r="MRF198" s="24"/>
      <c r="MRG198" s="24"/>
      <c r="MRH198" s="24"/>
      <c r="MRI198" s="24"/>
      <c r="MRJ198" s="24"/>
      <c r="MRK198" s="24"/>
      <c r="MRL198" s="24"/>
      <c r="MRM198" s="24"/>
      <c r="MRN198" s="24"/>
      <c r="MRO198" s="24"/>
      <c r="MRP198" s="24"/>
      <c r="MRQ198" s="24"/>
      <c r="MRR198" s="24"/>
      <c r="MRS198" s="24"/>
      <c r="MRT198" s="24"/>
      <c r="MRU198" s="24"/>
      <c r="MRV198" s="24"/>
      <c r="MRW198" s="24"/>
      <c r="MRX198" s="24"/>
      <c r="MRY198" s="24"/>
      <c r="MRZ198" s="24"/>
      <c r="MSA198" s="24"/>
      <c r="MSB198" s="24"/>
      <c r="MSC198" s="24"/>
      <c r="MSD198" s="24"/>
      <c r="MSE198" s="24"/>
      <c r="MSF198" s="24"/>
      <c r="MSG198" s="24"/>
      <c r="MSH198" s="24"/>
      <c r="MSI198" s="24"/>
      <c r="MSJ198" s="24"/>
      <c r="MSK198" s="24"/>
      <c r="MSL198" s="24"/>
      <c r="MSM198" s="24"/>
      <c r="MSN198" s="24"/>
      <c r="MSO198" s="24"/>
      <c r="MSP198" s="24"/>
      <c r="MSQ198" s="24"/>
      <c r="MSR198" s="24"/>
      <c r="MSS198" s="24"/>
      <c r="MST198" s="24"/>
      <c r="MSU198" s="24"/>
      <c r="MSV198" s="24"/>
      <c r="MSW198" s="24"/>
      <c r="MSX198" s="24"/>
      <c r="MSY198" s="24"/>
      <c r="MSZ198" s="24"/>
      <c r="MTA198" s="24"/>
      <c r="MTB198" s="24"/>
      <c r="MTC198" s="24"/>
      <c r="MTD198" s="24"/>
      <c r="MTE198" s="24"/>
      <c r="MTF198" s="24"/>
      <c r="MTG198" s="24"/>
      <c r="MTH198" s="24"/>
      <c r="MTI198" s="24"/>
      <c r="MTJ198" s="24"/>
      <c r="MTK198" s="24"/>
      <c r="MTL198" s="24"/>
      <c r="MTM198" s="24"/>
      <c r="MTN198" s="24"/>
      <c r="MTO198" s="24"/>
      <c r="MTP198" s="24"/>
      <c r="MTQ198" s="24"/>
      <c r="MTR198" s="24"/>
      <c r="MTS198" s="24"/>
      <c r="MTT198" s="24"/>
      <c r="MTU198" s="24"/>
      <c r="MTV198" s="24"/>
      <c r="MTW198" s="24"/>
      <c r="MTX198" s="24"/>
      <c r="MTY198" s="24"/>
      <c r="MTZ198" s="24"/>
      <c r="MUA198" s="24"/>
      <c r="MUB198" s="24"/>
      <c r="MUC198" s="24"/>
      <c r="MUD198" s="24"/>
      <c r="MUE198" s="24"/>
      <c r="MUF198" s="24"/>
      <c r="MUG198" s="24"/>
      <c r="MUH198" s="24"/>
      <c r="MUI198" s="24"/>
      <c r="MUJ198" s="24"/>
      <c r="MUK198" s="24"/>
      <c r="MUL198" s="24"/>
      <c r="MUM198" s="24"/>
      <c r="MUN198" s="24"/>
      <c r="MUO198" s="24"/>
      <c r="MUP198" s="24"/>
      <c r="MUQ198" s="24"/>
      <c r="MUR198" s="24"/>
      <c r="MUS198" s="24"/>
      <c r="MUT198" s="24"/>
      <c r="MUU198" s="24"/>
      <c r="MUV198" s="24"/>
      <c r="MUW198" s="24"/>
      <c r="MUX198" s="24"/>
      <c r="MUY198" s="24"/>
      <c r="MUZ198" s="24"/>
      <c r="MVA198" s="24"/>
      <c r="MVB198" s="24"/>
      <c r="MVC198" s="24"/>
      <c r="MVD198" s="24"/>
      <c r="MVE198" s="24"/>
      <c r="MVF198" s="24"/>
      <c r="MVG198" s="24"/>
      <c r="MVH198" s="24"/>
      <c r="MVI198" s="24"/>
      <c r="MVJ198" s="24"/>
      <c r="MVK198" s="24"/>
      <c r="MVL198" s="24"/>
      <c r="MVM198" s="24"/>
      <c r="MVN198" s="24"/>
      <c r="MVO198" s="24"/>
      <c r="MVP198" s="24"/>
      <c r="MVQ198" s="24"/>
      <c r="MVR198" s="24"/>
      <c r="MVS198" s="24"/>
      <c r="MVT198" s="24"/>
      <c r="MVU198" s="24"/>
      <c r="MVV198" s="24"/>
      <c r="MVW198" s="24"/>
      <c r="MVX198" s="24"/>
      <c r="MVY198" s="24"/>
      <c r="MVZ198" s="24"/>
      <c r="MWA198" s="24"/>
      <c r="MWB198" s="24"/>
      <c r="MWC198" s="24"/>
      <c r="MWD198" s="24"/>
      <c r="MWE198" s="24"/>
      <c r="MWF198" s="24"/>
      <c r="MWG198" s="24"/>
      <c r="MWH198" s="24"/>
      <c r="MWI198" s="24"/>
      <c r="MWJ198" s="24"/>
      <c r="MWK198" s="24"/>
      <c r="MWL198" s="24"/>
      <c r="MWM198" s="24"/>
      <c r="MWN198" s="24"/>
      <c r="MWO198" s="24"/>
      <c r="MWP198" s="24"/>
      <c r="MWQ198" s="24"/>
      <c r="MWR198" s="24"/>
      <c r="MWS198" s="24"/>
      <c r="MWT198" s="24"/>
      <c r="MWU198" s="24"/>
      <c r="MWV198" s="24"/>
      <c r="MWW198" s="24"/>
      <c r="MWX198" s="24"/>
      <c r="MWY198" s="24"/>
      <c r="MWZ198" s="24"/>
      <c r="MXA198" s="24"/>
      <c r="MXB198" s="24"/>
      <c r="MXC198" s="24"/>
      <c r="MXD198" s="24"/>
      <c r="MXE198" s="24"/>
      <c r="MXF198" s="24"/>
      <c r="MXG198" s="24"/>
      <c r="MXH198" s="24"/>
      <c r="MXI198" s="24"/>
      <c r="MXJ198" s="24"/>
      <c r="MXK198" s="24"/>
      <c r="MXL198" s="24"/>
      <c r="MXM198" s="24"/>
      <c r="MXN198" s="24"/>
      <c r="MXO198" s="24"/>
      <c r="MXP198" s="24"/>
      <c r="MXQ198" s="24"/>
      <c r="MXR198" s="24"/>
      <c r="MXS198" s="24"/>
      <c r="MXT198" s="24"/>
      <c r="MXU198" s="24"/>
      <c r="MXV198" s="24"/>
      <c r="MXW198" s="24"/>
      <c r="MXX198" s="24"/>
      <c r="MXY198" s="24"/>
      <c r="MXZ198" s="24"/>
      <c r="MYA198" s="24"/>
      <c r="MYB198" s="24"/>
      <c r="MYC198" s="24"/>
      <c r="MYD198" s="24"/>
      <c r="MYE198" s="24"/>
      <c r="MYF198" s="24"/>
      <c r="MYG198" s="24"/>
      <c r="MYH198" s="24"/>
      <c r="MYI198" s="24"/>
      <c r="MYJ198" s="24"/>
      <c r="MYK198" s="24"/>
      <c r="MYL198" s="24"/>
      <c r="MYM198" s="24"/>
      <c r="MYN198" s="24"/>
      <c r="MYO198" s="24"/>
      <c r="MYP198" s="24"/>
      <c r="MYQ198" s="24"/>
      <c r="MYR198" s="24"/>
      <c r="MYS198" s="24"/>
      <c r="MYT198" s="24"/>
      <c r="MYU198" s="24"/>
      <c r="MYV198" s="24"/>
      <c r="MYW198" s="24"/>
      <c r="MYX198" s="24"/>
      <c r="MYY198" s="24"/>
      <c r="MYZ198" s="24"/>
      <c r="MZA198" s="24"/>
      <c r="MZB198" s="24"/>
      <c r="MZC198" s="24"/>
      <c r="MZD198" s="24"/>
      <c r="MZE198" s="24"/>
      <c r="MZF198" s="24"/>
      <c r="MZG198" s="24"/>
      <c r="MZH198" s="24"/>
      <c r="MZI198" s="24"/>
      <c r="MZJ198" s="24"/>
      <c r="MZK198" s="24"/>
      <c r="MZL198" s="24"/>
      <c r="MZM198" s="24"/>
      <c r="MZN198" s="24"/>
      <c r="MZO198" s="24"/>
      <c r="MZP198" s="24"/>
      <c r="MZQ198" s="24"/>
      <c r="MZR198" s="24"/>
      <c r="MZS198" s="24"/>
      <c r="MZT198" s="24"/>
      <c r="MZU198" s="24"/>
      <c r="MZV198" s="24"/>
      <c r="MZW198" s="24"/>
      <c r="MZX198" s="24"/>
      <c r="MZY198" s="24"/>
      <c r="MZZ198" s="24"/>
      <c r="NAA198" s="24"/>
      <c r="NAB198" s="24"/>
      <c r="NAC198" s="24"/>
      <c r="NAD198" s="24"/>
      <c r="NAE198" s="24"/>
      <c r="NAF198" s="24"/>
      <c r="NAG198" s="24"/>
      <c r="NAH198" s="24"/>
      <c r="NAI198" s="24"/>
      <c r="NAJ198" s="24"/>
      <c r="NAK198" s="24"/>
      <c r="NAL198" s="24"/>
      <c r="NAM198" s="24"/>
      <c r="NAN198" s="24"/>
      <c r="NAO198" s="24"/>
      <c r="NAP198" s="24"/>
      <c r="NAQ198" s="24"/>
      <c r="NAR198" s="24"/>
      <c r="NAS198" s="24"/>
      <c r="NAT198" s="24"/>
      <c r="NAU198" s="24"/>
      <c r="NAV198" s="24"/>
      <c r="NAW198" s="24"/>
      <c r="NAX198" s="24"/>
      <c r="NAY198" s="24"/>
      <c r="NAZ198" s="24"/>
      <c r="NBA198" s="24"/>
      <c r="NBB198" s="24"/>
      <c r="NBC198" s="24"/>
      <c r="NBD198" s="24"/>
      <c r="NBE198" s="24"/>
      <c r="NBF198" s="24"/>
      <c r="NBG198" s="24"/>
      <c r="NBH198" s="24"/>
      <c r="NBI198" s="24"/>
      <c r="NBJ198" s="24"/>
      <c r="NBK198" s="24"/>
      <c r="NBL198" s="24"/>
      <c r="NBM198" s="24"/>
      <c r="NBN198" s="24"/>
      <c r="NBO198" s="24"/>
      <c r="NBP198" s="24"/>
      <c r="NBQ198" s="24"/>
      <c r="NBR198" s="24"/>
      <c r="NBS198" s="24"/>
      <c r="NBT198" s="24"/>
      <c r="NBU198" s="24"/>
      <c r="NBV198" s="24"/>
      <c r="NBW198" s="24"/>
      <c r="NBX198" s="24"/>
      <c r="NBY198" s="24"/>
      <c r="NBZ198" s="24"/>
      <c r="NCA198" s="24"/>
      <c r="NCB198" s="24"/>
      <c r="NCC198" s="24"/>
      <c r="NCD198" s="24"/>
      <c r="NCE198" s="24"/>
      <c r="NCF198" s="24"/>
      <c r="NCG198" s="24"/>
      <c r="NCH198" s="24"/>
      <c r="NCI198" s="24"/>
      <c r="NCJ198" s="24"/>
      <c r="NCK198" s="24"/>
      <c r="NCL198" s="24"/>
      <c r="NCM198" s="24"/>
      <c r="NCN198" s="24"/>
      <c r="NCO198" s="24"/>
      <c r="NCP198" s="24"/>
      <c r="NCQ198" s="24"/>
      <c r="NCR198" s="24"/>
      <c r="NCS198" s="24"/>
      <c r="NCT198" s="24"/>
      <c r="NCU198" s="24"/>
      <c r="NCV198" s="24"/>
      <c r="NCW198" s="24"/>
      <c r="NCX198" s="24"/>
      <c r="NCY198" s="24"/>
      <c r="NCZ198" s="24"/>
      <c r="NDA198" s="24"/>
      <c r="NDB198" s="24"/>
      <c r="NDC198" s="24"/>
      <c r="NDD198" s="24"/>
      <c r="NDE198" s="24"/>
      <c r="NDF198" s="24"/>
      <c r="NDG198" s="24"/>
      <c r="NDH198" s="24"/>
      <c r="NDI198" s="24"/>
      <c r="NDJ198" s="24"/>
      <c r="NDK198" s="24"/>
      <c r="NDL198" s="24"/>
      <c r="NDM198" s="24"/>
      <c r="NDN198" s="24"/>
      <c r="NDO198" s="24"/>
      <c r="NDP198" s="24"/>
      <c r="NDQ198" s="24"/>
      <c r="NDR198" s="24"/>
      <c r="NDS198" s="24"/>
      <c r="NDT198" s="24"/>
      <c r="NDU198" s="24"/>
      <c r="NDV198" s="24"/>
      <c r="NDW198" s="24"/>
      <c r="NDX198" s="24"/>
      <c r="NDY198" s="24"/>
      <c r="NDZ198" s="24"/>
      <c r="NEA198" s="24"/>
      <c r="NEB198" s="24"/>
      <c r="NEC198" s="24"/>
      <c r="NED198" s="24"/>
      <c r="NEE198" s="24"/>
      <c r="NEF198" s="24"/>
      <c r="NEG198" s="24"/>
      <c r="NEH198" s="24"/>
      <c r="NEI198" s="24"/>
      <c r="NEJ198" s="24"/>
      <c r="NEK198" s="24"/>
      <c r="NEL198" s="24"/>
      <c r="NEM198" s="24"/>
      <c r="NEN198" s="24"/>
      <c r="NEO198" s="24"/>
      <c r="NEP198" s="24"/>
      <c r="NEQ198" s="24"/>
      <c r="NER198" s="24"/>
      <c r="NES198" s="24"/>
      <c r="NET198" s="24"/>
      <c r="NEU198" s="24"/>
      <c r="NEV198" s="24"/>
      <c r="NEW198" s="24"/>
      <c r="NEX198" s="24"/>
      <c r="NEY198" s="24"/>
      <c r="NEZ198" s="24"/>
      <c r="NFA198" s="24"/>
      <c r="NFB198" s="24"/>
      <c r="NFC198" s="24"/>
      <c r="NFD198" s="24"/>
      <c r="NFE198" s="24"/>
      <c r="NFF198" s="24"/>
      <c r="NFG198" s="24"/>
      <c r="NFH198" s="24"/>
      <c r="NFI198" s="24"/>
      <c r="NFJ198" s="24"/>
      <c r="NFK198" s="24"/>
      <c r="NFL198" s="24"/>
      <c r="NFM198" s="24"/>
      <c r="NFN198" s="24"/>
      <c r="NFO198" s="24"/>
      <c r="NFP198" s="24"/>
      <c r="NFQ198" s="24"/>
      <c r="NFR198" s="24"/>
      <c r="NFS198" s="24"/>
      <c r="NFT198" s="24"/>
      <c r="NFU198" s="24"/>
      <c r="NFV198" s="24"/>
      <c r="NFW198" s="24"/>
      <c r="NFX198" s="24"/>
      <c r="NFY198" s="24"/>
      <c r="NFZ198" s="24"/>
      <c r="NGA198" s="24"/>
      <c r="NGB198" s="24"/>
      <c r="NGC198" s="24"/>
      <c r="NGD198" s="24"/>
      <c r="NGE198" s="24"/>
      <c r="NGF198" s="24"/>
      <c r="NGG198" s="24"/>
      <c r="NGH198" s="24"/>
      <c r="NGI198" s="24"/>
      <c r="NGJ198" s="24"/>
      <c r="NGK198" s="24"/>
      <c r="NGL198" s="24"/>
      <c r="NGM198" s="24"/>
      <c r="NGN198" s="24"/>
      <c r="NGO198" s="24"/>
      <c r="NGP198" s="24"/>
      <c r="NGQ198" s="24"/>
      <c r="NGR198" s="24"/>
      <c r="NGS198" s="24"/>
      <c r="NGT198" s="24"/>
      <c r="NGU198" s="24"/>
      <c r="NGV198" s="24"/>
      <c r="NGW198" s="24"/>
      <c r="NGX198" s="24"/>
      <c r="NGY198" s="24"/>
      <c r="NGZ198" s="24"/>
      <c r="NHA198" s="24"/>
      <c r="NHB198" s="24"/>
      <c r="NHC198" s="24"/>
      <c r="NHD198" s="24"/>
      <c r="NHE198" s="24"/>
      <c r="NHF198" s="24"/>
      <c r="NHG198" s="24"/>
      <c r="NHH198" s="24"/>
      <c r="NHI198" s="24"/>
      <c r="NHJ198" s="24"/>
      <c r="NHK198" s="24"/>
      <c r="NHL198" s="24"/>
      <c r="NHM198" s="24"/>
      <c r="NHN198" s="24"/>
      <c r="NHO198" s="24"/>
      <c r="NHP198" s="24"/>
      <c r="NHQ198" s="24"/>
      <c r="NHR198" s="24"/>
      <c r="NHS198" s="24"/>
      <c r="NHT198" s="24"/>
      <c r="NHU198" s="24"/>
      <c r="NHV198" s="24"/>
      <c r="NHW198" s="24"/>
      <c r="NHX198" s="24"/>
      <c r="NHY198" s="24"/>
      <c r="NHZ198" s="24"/>
      <c r="NIA198" s="24"/>
      <c r="NIB198" s="24"/>
      <c r="NIC198" s="24"/>
      <c r="NID198" s="24"/>
      <c r="NIE198" s="24"/>
      <c r="NIF198" s="24"/>
      <c r="NIG198" s="24"/>
      <c r="NIH198" s="24"/>
      <c r="NII198" s="24"/>
      <c r="NIJ198" s="24"/>
      <c r="NIK198" s="24"/>
      <c r="NIL198" s="24"/>
      <c r="NIM198" s="24"/>
      <c r="NIN198" s="24"/>
      <c r="NIO198" s="24"/>
      <c r="NIP198" s="24"/>
      <c r="NIQ198" s="24"/>
      <c r="NIR198" s="24"/>
      <c r="NIS198" s="24"/>
      <c r="NIT198" s="24"/>
      <c r="NIU198" s="24"/>
      <c r="NIV198" s="24"/>
      <c r="NIW198" s="24"/>
      <c r="NIX198" s="24"/>
      <c r="NIY198" s="24"/>
      <c r="NIZ198" s="24"/>
      <c r="NJA198" s="24"/>
      <c r="NJB198" s="24"/>
      <c r="NJC198" s="24"/>
      <c r="NJD198" s="24"/>
      <c r="NJE198" s="24"/>
      <c r="NJF198" s="24"/>
      <c r="NJG198" s="24"/>
      <c r="NJH198" s="24"/>
      <c r="NJI198" s="24"/>
      <c r="NJJ198" s="24"/>
      <c r="NJK198" s="24"/>
      <c r="NJL198" s="24"/>
      <c r="NJM198" s="24"/>
      <c r="NJN198" s="24"/>
      <c r="NJO198" s="24"/>
      <c r="NJP198" s="24"/>
      <c r="NJQ198" s="24"/>
      <c r="NJR198" s="24"/>
      <c r="NJS198" s="24"/>
      <c r="NJT198" s="24"/>
      <c r="NJU198" s="24"/>
      <c r="NJV198" s="24"/>
      <c r="NJW198" s="24"/>
      <c r="NJX198" s="24"/>
      <c r="NJY198" s="24"/>
      <c r="NJZ198" s="24"/>
      <c r="NKA198" s="24"/>
      <c r="NKB198" s="24"/>
      <c r="NKC198" s="24"/>
      <c r="NKD198" s="24"/>
      <c r="NKE198" s="24"/>
      <c r="NKF198" s="24"/>
      <c r="NKG198" s="24"/>
      <c r="NKH198" s="24"/>
      <c r="NKI198" s="24"/>
      <c r="NKJ198" s="24"/>
      <c r="NKK198" s="24"/>
      <c r="NKL198" s="24"/>
      <c r="NKM198" s="24"/>
      <c r="NKN198" s="24"/>
      <c r="NKO198" s="24"/>
      <c r="NKP198" s="24"/>
      <c r="NKQ198" s="24"/>
      <c r="NKR198" s="24"/>
      <c r="NKS198" s="24"/>
      <c r="NKT198" s="24"/>
      <c r="NKU198" s="24"/>
      <c r="NKV198" s="24"/>
      <c r="NKW198" s="24"/>
      <c r="NKX198" s="24"/>
      <c r="NKY198" s="24"/>
      <c r="NKZ198" s="24"/>
      <c r="NLA198" s="24"/>
      <c r="NLB198" s="24"/>
      <c r="NLC198" s="24"/>
      <c r="NLD198" s="24"/>
      <c r="NLE198" s="24"/>
      <c r="NLF198" s="24"/>
      <c r="NLG198" s="24"/>
      <c r="NLH198" s="24"/>
      <c r="NLI198" s="24"/>
      <c r="NLJ198" s="24"/>
      <c r="NLK198" s="24"/>
      <c r="NLL198" s="24"/>
      <c r="NLM198" s="24"/>
      <c r="NLN198" s="24"/>
      <c r="NLO198" s="24"/>
      <c r="NLP198" s="24"/>
      <c r="NLQ198" s="24"/>
      <c r="NLR198" s="24"/>
      <c r="NLS198" s="24"/>
      <c r="NLT198" s="24"/>
      <c r="NLU198" s="24"/>
      <c r="NLV198" s="24"/>
      <c r="NLW198" s="24"/>
      <c r="NLX198" s="24"/>
      <c r="NLY198" s="24"/>
      <c r="NLZ198" s="24"/>
      <c r="NMA198" s="24"/>
      <c r="NMB198" s="24"/>
      <c r="NMC198" s="24"/>
      <c r="NMD198" s="24"/>
      <c r="NME198" s="24"/>
      <c r="NMF198" s="24"/>
      <c r="NMG198" s="24"/>
      <c r="NMH198" s="24"/>
      <c r="NMI198" s="24"/>
      <c r="NMJ198" s="24"/>
      <c r="NMK198" s="24"/>
      <c r="NML198" s="24"/>
      <c r="NMM198" s="24"/>
      <c r="NMN198" s="24"/>
      <c r="NMO198" s="24"/>
      <c r="NMP198" s="24"/>
      <c r="NMQ198" s="24"/>
      <c r="NMR198" s="24"/>
      <c r="NMS198" s="24"/>
      <c r="NMT198" s="24"/>
      <c r="NMU198" s="24"/>
      <c r="NMV198" s="24"/>
      <c r="NMW198" s="24"/>
      <c r="NMX198" s="24"/>
      <c r="NMY198" s="24"/>
      <c r="NMZ198" s="24"/>
      <c r="NNA198" s="24"/>
      <c r="NNB198" s="24"/>
      <c r="NNC198" s="24"/>
      <c r="NND198" s="24"/>
      <c r="NNE198" s="24"/>
      <c r="NNF198" s="24"/>
      <c r="NNG198" s="24"/>
      <c r="NNH198" s="24"/>
      <c r="NNI198" s="24"/>
      <c r="NNJ198" s="24"/>
      <c r="NNK198" s="24"/>
      <c r="NNL198" s="24"/>
      <c r="NNM198" s="24"/>
      <c r="NNN198" s="24"/>
      <c r="NNO198" s="24"/>
      <c r="NNP198" s="24"/>
      <c r="NNQ198" s="24"/>
      <c r="NNR198" s="24"/>
      <c r="NNS198" s="24"/>
      <c r="NNT198" s="24"/>
      <c r="NNU198" s="24"/>
      <c r="NNV198" s="24"/>
      <c r="NNW198" s="24"/>
      <c r="NNX198" s="24"/>
      <c r="NNY198" s="24"/>
      <c r="NNZ198" s="24"/>
      <c r="NOA198" s="24"/>
      <c r="NOB198" s="24"/>
      <c r="NOC198" s="24"/>
      <c r="NOD198" s="24"/>
      <c r="NOE198" s="24"/>
      <c r="NOF198" s="24"/>
      <c r="NOG198" s="24"/>
      <c r="NOH198" s="24"/>
      <c r="NOI198" s="24"/>
      <c r="NOJ198" s="24"/>
      <c r="NOK198" s="24"/>
      <c r="NOL198" s="24"/>
      <c r="NOM198" s="24"/>
      <c r="NON198" s="24"/>
      <c r="NOO198" s="24"/>
      <c r="NOP198" s="24"/>
      <c r="NOQ198" s="24"/>
      <c r="NOR198" s="24"/>
      <c r="NOS198" s="24"/>
      <c r="NOT198" s="24"/>
      <c r="NOU198" s="24"/>
      <c r="NOV198" s="24"/>
      <c r="NOW198" s="24"/>
      <c r="NOX198" s="24"/>
      <c r="NOY198" s="24"/>
      <c r="NOZ198" s="24"/>
      <c r="NPA198" s="24"/>
      <c r="NPB198" s="24"/>
      <c r="NPC198" s="24"/>
      <c r="NPD198" s="24"/>
      <c r="NPE198" s="24"/>
      <c r="NPF198" s="24"/>
      <c r="NPG198" s="24"/>
      <c r="NPH198" s="24"/>
      <c r="NPI198" s="24"/>
      <c r="NPJ198" s="24"/>
      <c r="NPK198" s="24"/>
      <c r="NPL198" s="24"/>
      <c r="NPM198" s="24"/>
      <c r="NPN198" s="24"/>
      <c r="NPO198" s="24"/>
      <c r="NPP198" s="24"/>
      <c r="NPQ198" s="24"/>
      <c r="NPR198" s="24"/>
      <c r="NPS198" s="24"/>
      <c r="NPT198" s="24"/>
      <c r="NPU198" s="24"/>
      <c r="NPV198" s="24"/>
      <c r="NPW198" s="24"/>
      <c r="NPX198" s="24"/>
      <c r="NPY198" s="24"/>
      <c r="NPZ198" s="24"/>
      <c r="NQA198" s="24"/>
      <c r="NQB198" s="24"/>
      <c r="NQC198" s="24"/>
      <c r="NQD198" s="24"/>
      <c r="NQE198" s="24"/>
      <c r="NQF198" s="24"/>
      <c r="NQG198" s="24"/>
      <c r="NQH198" s="24"/>
      <c r="NQI198" s="24"/>
      <c r="NQJ198" s="24"/>
      <c r="NQK198" s="24"/>
      <c r="NQL198" s="24"/>
      <c r="NQM198" s="24"/>
      <c r="NQN198" s="24"/>
      <c r="NQO198" s="24"/>
      <c r="NQP198" s="24"/>
      <c r="NQQ198" s="24"/>
      <c r="NQR198" s="24"/>
      <c r="NQS198" s="24"/>
      <c r="NQT198" s="24"/>
      <c r="NQU198" s="24"/>
      <c r="NQV198" s="24"/>
      <c r="NQW198" s="24"/>
      <c r="NQX198" s="24"/>
      <c r="NQY198" s="24"/>
      <c r="NQZ198" s="24"/>
      <c r="NRA198" s="24"/>
      <c r="NRB198" s="24"/>
      <c r="NRC198" s="24"/>
      <c r="NRD198" s="24"/>
      <c r="NRE198" s="24"/>
      <c r="NRF198" s="24"/>
      <c r="NRG198" s="24"/>
      <c r="NRH198" s="24"/>
      <c r="NRI198" s="24"/>
      <c r="NRJ198" s="24"/>
      <c r="NRK198" s="24"/>
      <c r="NRL198" s="24"/>
      <c r="NRM198" s="24"/>
      <c r="NRN198" s="24"/>
      <c r="NRO198" s="24"/>
      <c r="NRP198" s="24"/>
      <c r="NRQ198" s="24"/>
      <c r="NRR198" s="24"/>
      <c r="NRS198" s="24"/>
      <c r="NRT198" s="24"/>
      <c r="NRU198" s="24"/>
      <c r="NRV198" s="24"/>
      <c r="NRW198" s="24"/>
      <c r="NRX198" s="24"/>
      <c r="NRY198" s="24"/>
      <c r="NRZ198" s="24"/>
      <c r="NSA198" s="24"/>
      <c r="NSB198" s="24"/>
      <c r="NSC198" s="24"/>
      <c r="NSD198" s="24"/>
      <c r="NSE198" s="24"/>
      <c r="NSF198" s="24"/>
      <c r="NSG198" s="24"/>
      <c r="NSH198" s="24"/>
      <c r="NSI198" s="24"/>
      <c r="NSJ198" s="24"/>
      <c r="NSK198" s="24"/>
      <c r="NSL198" s="24"/>
      <c r="NSM198" s="24"/>
      <c r="NSN198" s="24"/>
      <c r="NSO198" s="24"/>
      <c r="NSP198" s="24"/>
      <c r="NSQ198" s="24"/>
      <c r="NSR198" s="24"/>
      <c r="NSS198" s="24"/>
      <c r="NST198" s="24"/>
      <c r="NSU198" s="24"/>
      <c r="NSV198" s="24"/>
      <c r="NSW198" s="24"/>
      <c r="NSX198" s="24"/>
      <c r="NSY198" s="24"/>
      <c r="NSZ198" s="24"/>
      <c r="NTA198" s="24"/>
      <c r="NTB198" s="24"/>
      <c r="NTC198" s="24"/>
      <c r="NTD198" s="24"/>
      <c r="NTE198" s="24"/>
      <c r="NTF198" s="24"/>
      <c r="NTG198" s="24"/>
      <c r="NTH198" s="24"/>
      <c r="NTI198" s="24"/>
      <c r="NTJ198" s="24"/>
      <c r="NTK198" s="24"/>
      <c r="NTL198" s="24"/>
      <c r="NTM198" s="24"/>
      <c r="NTN198" s="24"/>
      <c r="NTO198" s="24"/>
      <c r="NTP198" s="24"/>
      <c r="NTQ198" s="24"/>
      <c r="NTR198" s="24"/>
      <c r="NTS198" s="24"/>
      <c r="NTT198" s="24"/>
      <c r="NTU198" s="24"/>
      <c r="NTV198" s="24"/>
      <c r="NTW198" s="24"/>
      <c r="NTX198" s="24"/>
      <c r="NTY198" s="24"/>
      <c r="NTZ198" s="24"/>
      <c r="NUA198" s="24"/>
      <c r="NUB198" s="24"/>
      <c r="NUC198" s="24"/>
      <c r="NUD198" s="24"/>
      <c r="NUE198" s="24"/>
      <c r="NUF198" s="24"/>
      <c r="NUG198" s="24"/>
      <c r="NUH198" s="24"/>
      <c r="NUI198" s="24"/>
      <c r="NUJ198" s="24"/>
      <c r="NUK198" s="24"/>
      <c r="NUL198" s="24"/>
      <c r="NUM198" s="24"/>
      <c r="NUN198" s="24"/>
      <c r="NUO198" s="24"/>
      <c r="NUP198" s="24"/>
      <c r="NUQ198" s="24"/>
      <c r="NUR198" s="24"/>
      <c r="NUS198" s="24"/>
      <c r="NUT198" s="24"/>
      <c r="NUU198" s="24"/>
      <c r="NUV198" s="24"/>
      <c r="NUW198" s="24"/>
      <c r="NUX198" s="24"/>
      <c r="NUY198" s="24"/>
      <c r="NUZ198" s="24"/>
      <c r="NVA198" s="24"/>
      <c r="NVB198" s="24"/>
      <c r="NVC198" s="24"/>
      <c r="NVD198" s="24"/>
      <c r="NVE198" s="24"/>
      <c r="NVF198" s="24"/>
      <c r="NVG198" s="24"/>
      <c r="NVH198" s="24"/>
      <c r="NVI198" s="24"/>
      <c r="NVJ198" s="24"/>
      <c r="NVK198" s="24"/>
      <c r="NVL198" s="24"/>
      <c r="NVM198" s="24"/>
      <c r="NVN198" s="24"/>
      <c r="NVO198" s="24"/>
      <c r="NVP198" s="24"/>
      <c r="NVQ198" s="24"/>
      <c r="NVR198" s="24"/>
      <c r="NVS198" s="24"/>
      <c r="NVT198" s="24"/>
      <c r="NVU198" s="24"/>
      <c r="NVV198" s="24"/>
      <c r="NVW198" s="24"/>
      <c r="NVX198" s="24"/>
      <c r="NVY198" s="24"/>
      <c r="NVZ198" s="24"/>
      <c r="NWA198" s="24"/>
      <c r="NWB198" s="24"/>
      <c r="NWC198" s="24"/>
      <c r="NWD198" s="24"/>
      <c r="NWE198" s="24"/>
      <c r="NWF198" s="24"/>
      <c r="NWG198" s="24"/>
      <c r="NWH198" s="24"/>
      <c r="NWI198" s="24"/>
      <c r="NWJ198" s="24"/>
      <c r="NWK198" s="24"/>
      <c r="NWL198" s="24"/>
      <c r="NWM198" s="24"/>
      <c r="NWN198" s="24"/>
      <c r="NWO198" s="24"/>
      <c r="NWP198" s="24"/>
      <c r="NWQ198" s="24"/>
      <c r="NWR198" s="24"/>
      <c r="NWS198" s="24"/>
      <c r="NWT198" s="24"/>
      <c r="NWU198" s="24"/>
      <c r="NWV198" s="24"/>
      <c r="NWW198" s="24"/>
      <c r="NWX198" s="24"/>
      <c r="NWY198" s="24"/>
      <c r="NWZ198" s="24"/>
      <c r="NXA198" s="24"/>
      <c r="NXB198" s="24"/>
      <c r="NXC198" s="24"/>
      <c r="NXD198" s="24"/>
      <c r="NXE198" s="24"/>
      <c r="NXF198" s="24"/>
      <c r="NXG198" s="24"/>
      <c r="NXH198" s="24"/>
      <c r="NXI198" s="24"/>
      <c r="NXJ198" s="24"/>
      <c r="NXK198" s="24"/>
      <c r="NXL198" s="24"/>
      <c r="NXM198" s="24"/>
      <c r="NXN198" s="24"/>
      <c r="NXO198" s="24"/>
      <c r="NXP198" s="24"/>
      <c r="NXQ198" s="24"/>
      <c r="NXR198" s="24"/>
      <c r="NXS198" s="24"/>
      <c r="NXT198" s="24"/>
      <c r="NXU198" s="24"/>
      <c r="NXV198" s="24"/>
      <c r="NXW198" s="24"/>
      <c r="NXX198" s="24"/>
      <c r="NXY198" s="24"/>
      <c r="NXZ198" s="24"/>
      <c r="NYA198" s="24"/>
      <c r="NYB198" s="24"/>
      <c r="NYC198" s="24"/>
      <c r="NYD198" s="24"/>
      <c r="NYE198" s="24"/>
      <c r="NYF198" s="24"/>
      <c r="NYG198" s="24"/>
      <c r="NYH198" s="24"/>
      <c r="NYI198" s="24"/>
      <c r="NYJ198" s="24"/>
      <c r="NYK198" s="24"/>
      <c r="NYL198" s="24"/>
      <c r="NYM198" s="24"/>
      <c r="NYN198" s="24"/>
      <c r="NYO198" s="24"/>
      <c r="NYP198" s="24"/>
      <c r="NYQ198" s="24"/>
      <c r="NYR198" s="24"/>
      <c r="NYS198" s="24"/>
      <c r="NYT198" s="24"/>
      <c r="NYU198" s="24"/>
      <c r="NYV198" s="24"/>
      <c r="NYW198" s="24"/>
      <c r="NYX198" s="24"/>
      <c r="NYY198" s="24"/>
      <c r="NYZ198" s="24"/>
      <c r="NZA198" s="24"/>
      <c r="NZB198" s="24"/>
      <c r="NZC198" s="24"/>
      <c r="NZD198" s="24"/>
      <c r="NZE198" s="24"/>
      <c r="NZF198" s="24"/>
      <c r="NZG198" s="24"/>
      <c r="NZH198" s="24"/>
      <c r="NZI198" s="24"/>
      <c r="NZJ198" s="24"/>
      <c r="NZK198" s="24"/>
      <c r="NZL198" s="24"/>
      <c r="NZM198" s="24"/>
      <c r="NZN198" s="24"/>
      <c r="NZO198" s="24"/>
      <c r="NZP198" s="24"/>
      <c r="NZQ198" s="24"/>
      <c r="NZR198" s="24"/>
      <c r="NZS198" s="24"/>
      <c r="NZT198" s="24"/>
      <c r="NZU198" s="24"/>
      <c r="NZV198" s="24"/>
      <c r="NZW198" s="24"/>
      <c r="NZX198" s="24"/>
      <c r="NZY198" s="24"/>
      <c r="NZZ198" s="24"/>
      <c r="OAA198" s="24"/>
      <c r="OAB198" s="24"/>
      <c r="OAC198" s="24"/>
      <c r="OAD198" s="24"/>
      <c r="OAE198" s="24"/>
      <c r="OAF198" s="24"/>
      <c r="OAG198" s="24"/>
      <c r="OAH198" s="24"/>
      <c r="OAI198" s="24"/>
      <c r="OAJ198" s="24"/>
      <c r="OAK198" s="24"/>
      <c r="OAL198" s="24"/>
      <c r="OAM198" s="24"/>
      <c r="OAN198" s="24"/>
      <c r="OAO198" s="24"/>
      <c r="OAP198" s="24"/>
      <c r="OAQ198" s="24"/>
      <c r="OAR198" s="24"/>
      <c r="OAS198" s="24"/>
      <c r="OAT198" s="24"/>
      <c r="OAU198" s="24"/>
      <c r="OAV198" s="24"/>
      <c r="OAW198" s="24"/>
      <c r="OAX198" s="24"/>
      <c r="OAY198" s="24"/>
      <c r="OAZ198" s="24"/>
      <c r="OBA198" s="24"/>
      <c r="OBB198" s="24"/>
      <c r="OBC198" s="24"/>
      <c r="OBD198" s="24"/>
      <c r="OBE198" s="24"/>
      <c r="OBF198" s="24"/>
      <c r="OBG198" s="24"/>
      <c r="OBH198" s="24"/>
      <c r="OBI198" s="24"/>
      <c r="OBJ198" s="24"/>
      <c r="OBK198" s="24"/>
      <c r="OBL198" s="24"/>
      <c r="OBM198" s="24"/>
      <c r="OBN198" s="24"/>
      <c r="OBO198" s="24"/>
      <c r="OBP198" s="24"/>
      <c r="OBQ198" s="24"/>
      <c r="OBR198" s="24"/>
      <c r="OBS198" s="24"/>
      <c r="OBT198" s="24"/>
      <c r="OBU198" s="24"/>
      <c r="OBV198" s="24"/>
      <c r="OBW198" s="24"/>
      <c r="OBX198" s="24"/>
      <c r="OBY198" s="24"/>
      <c r="OBZ198" s="24"/>
      <c r="OCA198" s="24"/>
      <c r="OCB198" s="24"/>
      <c r="OCC198" s="24"/>
      <c r="OCD198" s="24"/>
      <c r="OCE198" s="24"/>
      <c r="OCF198" s="24"/>
      <c r="OCG198" s="24"/>
      <c r="OCH198" s="24"/>
      <c r="OCI198" s="24"/>
      <c r="OCJ198" s="24"/>
      <c r="OCK198" s="24"/>
      <c r="OCL198" s="24"/>
      <c r="OCM198" s="24"/>
      <c r="OCN198" s="24"/>
      <c r="OCO198" s="24"/>
      <c r="OCP198" s="24"/>
      <c r="OCQ198" s="24"/>
      <c r="OCR198" s="24"/>
      <c r="OCS198" s="24"/>
      <c r="OCT198" s="24"/>
      <c r="OCU198" s="24"/>
      <c r="OCV198" s="24"/>
      <c r="OCW198" s="24"/>
      <c r="OCX198" s="24"/>
      <c r="OCY198" s="24"/>
      <c r="OCZ198" s="24"/>
      <c r="ODA198" s="24"/>
      <c r="ODB198" s="24"/>
      <c r="ODC198" s="24"/>
      <c r="ODD198" s="24"/>
      <c r="ODE198" s="24"/>
      <c r="ODF198" s="24"/>
      <c r="ODG198" s="24"/>
      <c r="ODH198" s="24"/>
      <c r="ODI198" s="24"/>
      <c r="ODJ198" s="24"/>
      <c r="ODK198" s="24"/>
      <c r="ODL198" s="24"/>
      <c r="ODM198" s="24"/>
      <c r="ODN198" s="24"/>
      <c r="ODO198" s="24"/>
      <c r="ODP198" s="24"/>
      <c r="ODQ198" s="24"/>
      <c r="ODR198" s="24"/>
      <c r="ODS198" s="24"/>
      <c r="ODT198" s="24"/>
      <c r="ODU198" s="24"/>
      <c r="ODV198" s="24"/>
      <c r="ODW198" s="24"/>
      <c r="ODX198" s="24"/>
      <c r="ODY198" s="24"/>
      <c r="ODZ198" s="24"/>
      <c r="OEA198" s="24"/>
      <c r="OEB198" s="24"/>
      <c r="OEC198" s="24"/>
      <c r="OED198" s="24"/>
      <c r="OEE198" s="24"/>
      <c r="OEF198" s="24"/>
      <c r="OEG198" s="24"/>
      <c r="OEH198" s="24"/>
      <c r="OEI198" s="24"/>
      <c r="OEJ198" s="24"/>
      <c r="OEK198" s="24"/>
      <c r="OEL198" s="24"/>
      <c r="OEM198" s="24"/>
      <c r="OEN198" s="24"/>
      <c r="OEO198" s="24"/>
      <c r="OEP198" s="24"/>
      <c r="OEQ198" s="24"/>
      <c r="OER198" s="24"/>
      <c r="OES198" s="24"/>
      <c r="OET198" s="24"/>
      <c r="OEU198" s="24"/>
      <c r="OEV198" s="24"/>
      <c r="OEW198" s="24"/>
      <c r="OEX198" s="24"/>
      <c r="OEY198" s="24"/>
      <c r="OEZ198" s="24"/>
      <c r="OFA198" s="24"/>
      <c r="OFB198" s="24"/>
      <c r="OFC198" s="24"/>
      <c r="OFD198" s="24"/>
      <c r="OFE198" s="24"/>
      <c r="OFF198" s="24"/>
      <c r="OFG198" s="24"/>
      <c r="OFH198" s="24"/>
      <c r="OFI198" s="24"/>
      <c r="OFJ198" s="24"/>
      <c r="OFK198" s="24"/>
      <c r="OFL198" s="24"/>
      <c r="OFM198" s="24"/>
      <c r="OFN198" s="24"/>
      <c r="OFO198" s="24"/>
      <c r="OFP198" s="24"/>
      <c r="OFQ198" s="24"/>
      <c r="OFR198" s="24"/>
      <c r="OFS198" s="24"/>
      <c r="OFT198" s="24"/>
      <c r="OFU198" s="24"/>
      <c r="OFV198" s="24"/>
      <c r="OFW198" s="24"/>
      <c r="OFX198" s="24"/>
      <c r="OFY198" s="24"/>
      <c r="OFZ198" s="24"/>
      <c r="OGA198" s="24"/>
      <c r="OGB198" s="24"/>
      <c r="OGC198" s="24"/>
      <c r="OGD198" s="24"/>
      <c r="OGE198" s="24"/>
      <c r="OGF198" s="24"/>
      <c r="OGG198" s="24"/>
      <c r="OGH198" s="24"/>
      <c r="OGI198" s="24"/>
      <c r="OGJ198" s="24"/>
      <c r="OGK198" s="24"/>
      <c r="OGL198" s="24"/>
      <c r="OGM198" s="24"/>
      <c r="OGN198" s="24"/>
      <c r="OGO198" s="24"/>
      <c r="OGP198" s="24"/>
      <c r="OGQ198" s="24"/>
      <c r="OGR198" s="24"/>
      <c r="OGS198" s="24"/>
      <c r="OGT198" s="24"/>
      <c r="OGU198" s="24"/>
      <c r="OGV198" s="24"/>
      <c r="OGW198" s="24"/>
      <c r="OGX198" s="24"/>
      <c r="OGY198" s="24"/>
      <c r="OGZ198" s="24"/>
      <c r="OHA198" s="24"/>
      <c r="OHB198" s="24"/>
      <c r="OHC198" s="24"/>
      <c r="OHD198" s="24"/>
      <c r="OHE198" s="24"/>
      <c r="OHF198" s="24"/>
      <c r="OHG198" s="24"/>
      <c r="OHH198" s="24"/>
      <c r="OHI198" s="24"/>
      <c r="OHJ198" s="24"/>
      <c r="OHK198" s="24"/>
      <c r="OHL198" s="24"/>
      <c r="OHM198" s="24"/>
      <c r="OHN198" s="24"/>
      <c r="OHO198" s="24"/>
      <c r="OHP198" s="24"/>
      <c r="OHQ198" s="24"/>
      <c r="OHR198" s="24"/>
      <c r="OHS198" s="24"/>
      <c r="OHT198" s="24"/>
      <c r="OHU198" s="24"/>
      <c r="OHV198" s="24"/>
      <c r="OHW198" s="24"/>
      <c r="OHX198" s="24"/>
      <c r="OHY198" s="24"/>
      <c r="OHZ198" s="24"/>
      <c r="OIA198" s="24"/>
      <c r="OIB198" s="24"/>
      <c r="OIC198" s="24"/>
      <c r="OID198" s="24"/>
      <c r="OIE198" s="24"/>
      <c r="OIF198" s="24"/>
      <c r="OIG198" s="24"/>
      <c r="OIH198" s="24"/>
      <c r="OII198" s="24"/>
      <c r="OIJ198" s="24"/>
      <c r="OIK198" s="24"/>
      <c r="OIL198" s="24"/>
      <c r="OIM198" s="24"/>
      <c r="OIN198" s="24"/>
      <c r="OIO198" s="24"/>
      <c r="OIP198" s="24"/>
      <c r="OIQ198" s="24"/>
      <c r="OIR198" s="24"/>
      <c r="OIS198" s="24"/>
      <c r="OIT198" s="24"/>
      <c r="OIU198" s="24"/>
      <c r="OIV198" s="24"/>
      <c r="OIW198" s="24"/>
      <c r="OIX198" s="24"/>
      <c r="OIY198" s="24"/>
      <c r="OIZ198" s="24"/>
      <c r="OJA198" s="24"/>
      <c r="OJB198" s="24"/>
      <c r="OJC198" s="24"/>
      <c r="OJD198" s="24"/>
      <c r="OJE198" s="24"/>
      <c r="OJF198" s="24"/>
      <c r="OJG198" s="24"/>
      <c r="OJH198" s="24"/>
      <c r="OJI198" s="24"/>
      <c r="OJJ198" s="24"/>
      <c r="OJK198" s="24"/>
      <c r="OJL198" s="24"/>
      <c r="OJM198" s="24"/>
      <c r="OJN198" s="24"/>
      <c r="OJO198" s="24"/>
      <c r="OJP198" s="24"/>
      <c r="OJQ198" s="24"/>
      <c r="OJR198" s="24"/>
      <c r="OJS198" s="24"/>
      <c r="OJT198" s="24"/>
      <c r="OJU198" s="24"/>
      <c r="OJV198" s="24"/>
      <c r="OJW198" s="24"/>
      <c r="OJX198" s="24"/>
      <c r="OJY198" s="24"/>
      <c r="OJZ198" s="24"/>
      <c r="OKA198" s="24"/>
      <c r="OKB198" s="24"/>
      <c r="OKC198" s="24"/>
      <c r="OKD198" s="24"/>
      <c r="OKE198" s="24"/>
      <c r="OKF198" s="24"/>
      <c r="OKG198" s="24"/>
      <c r="OKH198" s="24"/>
      <c r="OKI198" s="24"/>
      <c r="OKJ198" s="24"/>
      <c r="OKK198" s="24"/>
      <c r="OKL198" s="24"/>
      <c r="OKM198" s="24"/>
      <c r="OKN198" s="24"/>
      <c r="OKO198" s="24"/>
      <c r="OKP198" s="24"/>
      <c r="OKQ198" s="24"/>
      <c r="OKR198" s="24"/>
      <c r="OKS198" s="24"/>
      <c r="OKT198" s="24"/>
      <c r="OKU198" s="24"/>
      <c r="OKV198" s="24"/>
      <c r="OKW198" s="24"/>
      <c r="OKX198" s="24"/>
      <c r="OKY198" s="24"/>
      <c r="OKZ198" s="24"/>
      <c r="OLA198" s="24"/>
      <c r="OLB198" s="24"/>
      <c r="OLC198" s="24"/>
      <c r="OLD198" s="24"/>
      <c r="OLE198" s="24"/>
      <c r="OLF198" s="24"/>
      <c r="OLG198" s="24"/>
      <c r="OLH198" s="24"/>
      <c r="OLI198" s="24"/>
      <c r="OLJ198" s="24"/>
      <c r="OLK198" s="24"/>
      <c r="OLL198" s="24"/>
      <c r="OLM198" s="24"/>
      <c r="OLN198" s="24"/>
      <c r="OLO198" s="24"/>
      <c r="OLP198" s="24"/>
      <c r="OLQ198" s="24"/>
      <c r="OLR198" s="24"/>
      <c r="OLS198" s="24"/>
      <c r="OLT198" s="24"/>
      <c r="OLU198" s="24"/>
      <c r="OLV198" s="24"/>
      <c r="OLW198" s="24"/>
      <c r="OLX198" s="24"/>
      <c r="OLY198" s="24"/>
      <c r="OLZ198" s="24"/>
      <c r="OMA198" s="24"/>
      <c r="OMB198" s="24"/>
      <c r="OMC198" s="24"/>
      <c r="OMD198" s="24"/>
      <c r="OME198" s="24"/>
      <c r="OMF198" s="24"/>
      <c r="OMG198" s="24"/>
      <c r="OMH198" s="24"/>
      <c r="OMI198" s="24"/>
      <c r="OMJ198" s="24"/>
      <c r="OMK198" s="24"/>
      <c r="OML198" s="24"/>
      <c r="OMM198" s="24"/>
      <c r="OMN198" s="24"/>
      <c r="OMO198" s="24"/>
      <c r="OMP198" s="24"/>
      <c r="OMQ198" s="24"/>
      <c r="OMR198" s="24"/>
      <c r="OMS198" s="24"/>
      <c r="OMT198" s="24"/>
      <c r="OMU198" s="24"/>
      <c r="OMV198" s="24"/>
      <c r="OMW198" s="24"/>
      <c r="OMX198" s="24"/>
      <c r="OMY198" s="24"/>
      <c r="OMZ198" s="24"/>
      <c r="ONA198" s="24"/>
      <c r="ONB198" s="24"/>
      <c r="ONC198" s="24"/>
      <c r="OND198" s="24"/>
      <c r="ONE198" s="24"/>
      <c r="ONF198" s="24"/>
      <c r="ONG198" s="24"/>
      <c r="ONH198" s="24"/>
      <c r="ONI198" s="24"/>
      <c r="ONJ198" s="24"/>
      <c r="ONK198" s="24"/>
      <c r="ONL198" s="24"/>
      <c r="ONM198" s="24"/>
      <c r="ONN198" s="24"/>
      <c r="ONO198" s="24"/>
      <c r="ONP198" s="24"/>
      <c r="ONQ198" s="24"/>
      <c r="ONR198" s="24"/>
      <c r="ONS198" s="24"/>
      <c r="ONT198" s="24"/>
      <c r="ONU198" s="24"/>
      <c r="ONV198" s="24"/>
      <c r="ONW198" s="24"/>
      <c r="ONX198" s="24"/>
      <c r="ONY198" s="24"/>
      <c r="ONZ198" s="24"/>
      <c r="OOA198" s="24"/>
      <c r="OOB198" s="24"/>
      <c r="OOC198" s="24"/>
      <c r="OOD198" s="24"/>
      <c r="OOE198" s="24"/>
      <c r="OOF198" s="24"/>
      <c r="OOG198" s="24"/>
      <c r="OOH198" s="24"/>
      <c r="OOI198" s="24"/>
      <c r="OOJ198" s="24"/>
      <c r="OOK198" s="24"/>
      <c r="OOL198" s="24"/>
      <c r="OOM198" s="24"/>
      <c r="OON198" s="24"/>
      <c r="OOO198" s="24"/>
      <c r="OOP198" s="24"/>
      <c r="OOQ198" s="24"/>
      <c r="OOR198" s="24"/>
      <c r="OOS198" s="24"/>
      <c r="OOT198" s="24"/>
      <c r="OOU198" s="24"/>
      <c r="OOV198" s="24"/>
      <c r="OOW198" s="24"/>
      <c r="OOX198" s="24"/>
      <c r="OOY198" s="24"/>
      <c r="OOZ198" s="24"/>
      <c r="OPA198" s="24"/>
      <c r="OPB198" s="24"/>
      <c r="OPC198" s="24"/>
      <c r="OPD198" s="24"/>
      <c r="OPE198" s="24"/>
      <c r="OPF198" s="24"/>
      <c r="OPG198" s="24"/>
      <c r="OPH198" s="24"/>
      <c r="OPI198" s="24"/>
      <c r="OPJ198" s="24"/>
      <c r="OPK198" s="24"/>
      <c r="OPL198" s="24"/>
      <c r="OPM198" s="24"/>
      <c r="OPN198" s="24"/>
      <c r="OPO198" s="24"/>
      <c r="OPP198" s="24"/>
      <c r="OPQ198" s="24"/>
      <c r="OPR198" s="24"/>
      <c r="OPS198" s="24"/>
      <c r="OPT198" s="24"/>
      <c r="OPU198" s="24"/>
      <c r="OPV198" s="24"/>
      <c r="OPW198" s="24"/>
      <c r="OPX198" s="24"/>
      <c r="OPY198" s="24"/>
      <c r="OPZ198" s="24"/>
      <c r="OQA198" s="24"/>
      <c r="OQB198" s="24"/>
      <c r="OQC198" s="24"/>
      <c r="OQD198" s="24"/>
      <c r="OQE198" s="24"/>
      <c r="OQF198" s="24"/>
      <c r="OQG198" s="24"/>
      <c r="OQH198" s="24"/>
      <c r="OQI198" s="24"/>
      <c r="OQJ198" s="24"/>
      <c r="OQK198" s="24"/>
      <c r="OQL198" s="24"/>
      <c r="OQM198" s="24"/>
      <c r="OQN198" s="24"/>
      <c r="OQO198" s="24"/>
      <c r="OQP198" s="24"/>
      <c r="OQQ198" s="24"/>
      <c r="OQR198" s="24"/>
      <c r="OQS198" s="24"/>
      <c r="OQT198" s="24"/>
      <c r="OQU198" s="24"/>
      <c r="OQV198" s="24"/>
      <c r="OQW198" s="24"/>
      <c r="OQX198" s="24"/>
      <c r="OQY198" s="24"/>
      <c r="OQZ198" s="24"/>
      <c r="ORA198" s="24"/>
      <c r="ORB198" s="24"/>
      <c r="ORC198" s="24"/>
      <c r="ORD198" s="24"/>
      <c r="ORE198" s="24"/>
      <c r="ORF198" s="24"/>
      <c r="ORG198" s="24"/>
      <c r="ORH198" s="24"/>
      <c r="ORI198" s="24"/>
      <c r="ORJ198" s="24"/>
      <c r="ORK198" s="24"/>
      <c r="ORL198" s="24"/>
      <c r="ORM198" s="24"/>
      <c r="ORN198" s="24"/>
      <c r="ORO198" s="24"/>
      <c r="ORP198" s="24"/>
      <c r="ORQ198" s="24"/>
      <c r="ORR198" s="24"/>
      <c r="ORS198" s="24"/>
      <c r="ORT198" s="24"/>
      <c r="ORU198" s="24"/>
      <c r="ORV198" s="24"/>
      <c r="ORW198" s="24"/>
      <c r="ORX198" s="24"/>
      <c r="ORY198" s="24"/>
      <c r="ORZ198" s="24"/>
      <c r="OSA198" s="24"/>
      <c r="OSB198" s="24"/>
      <c r="OSC198" s="24"/>
      <c r="OSD198" s="24"/>
      <c r="OSE198" s="24"/>
      <c r="OSF198" s="24"/>
      <c r="OSG198" s="24"/>
      <c r="OSH198" s="24"/>
      <c r="OSI198" s="24"/>
      <c r="OSJ198" s="24"/>
      <c r="OSK198" s="24"/>
      <c r="OSL198" s="24"/>
      <c r="OSM198" s="24"/>
      <c r="OSN198" s="24"/>
      <c r="OSO198" s="24"/>
      <c r="OSP198" s="24"/>
      <c r="OSQ198" s="24"/>
      <c r="OSR198" s="24"/>
      <c r="OSS198" s="24"/>
      <c r="OST198" s="24"/>
      <c r="OSU198" s="24"/>
      <c r="OSV198" s="24"/>
      <c r="OSW198" s="24"/>
      <c r="OSX198" s="24"/>
      <c r="OSY198" s="24"/>
      <c r="OSZ198" s="24"/>
      <c r="OTA198" s="24"/>
      <c r="OTB198" s="24"/>
      <c r="OTC198" s="24"/>
      <c r="OTD198" s="24"/>
      <c r="OTE198" s="24"/>
      <c r="OTF198" s="24"/>
      <c r="OTG198" s="24"/>
      <c r="OTH198" s="24"/>
      <c r="OTI198" s="24"/>
      <c r="OTJ198" s="24"/>
      <c r="OTK198" s="24"/>
      <c r="OTL198" s="24"/>
      <c r="OTM198" s="24"/>
      <c r="OTN198" s="24"/>
      <c r="OTO198" s="24"/>
      <c r="OTP198" s="24"/>
      <c r="OTQ198" s="24"/>
      <c r="OTR198" s="24"/>
      <c r="OTS198" s="24"/>
      <c r="OTT198" s="24"/>
      <c r="OTU198" s="24"/>
      <c r="OTV198" s="24"/>
      <c r="OTW198" s="24"/>
      <c r="OTX198" s="24"/>
      <c r="OTY198" s="24"/>
      <c r="OTZ198" s="24"/>
      <c r="OUA198" s="24"/>
      <c r="OUB198" s="24"/>
      <c r="OUC198" s="24"/>
      <c r="OUD198" s="24"/>
      <c r="OUE198" s="24"/>
      <c r="OUF198" s="24"/>
      <c r="OUG198" s="24"/>
      <c r="OUH198" s="24"/>
      <c r="OUI198" s="24"/>
      <c r="OUJ198" s="24"/>
      <c r="OUK198" s="24"/>
      <c r="OUL198" s="24"/>
      <c r="OUM198" s="24"/>
      <c r="OUN198" s="24"/>
      <c r="OUO198" s="24"/>
      <c r="OUP198" s="24"/>
      <c r="OUQ198" s="24"/>
      <c r="OUR198" s="24"/>
      <c r="OUS198" s="24"/>
      <c r="OUT198" s="24"/>
      <c r="OUU198" s="24"/>
      <c r="OUV198" s="24"/>
      <c r="OUW198" s="24"/>
      <c r="OUX198" s="24"/>
      <c r="OUY198" s="24"/>
      <c r="OUZ198" s="24"/>
      <c r="OVA198" s="24"/>
      <c r="OVB198" s="24"/>
      <c r="OVC198" s="24"/>
      <c r="OVD198" s="24"/>
      <c r="OVE198" s="24"/>
      <c r="OVF198" s="24"/>
      <c r="OVG198" s="24"/>
      <c r="OVH198" s="24"/>
      <c r="OVI198" s="24"/>
      <c r="OVJ198" s="24"/>
      <c r="OVK198" s="24"/>
      <c r="OVL198" s="24"/>
      <c r="OVM198" s="24"/>
      <c r="OVN198" s="24"/>
      <c r="OVO198" s="24"/>
      <c r="OVP198" s="24"/>
      <c r="OVQ198" s="24"/>
      <c r="OVR198" s="24"/>
      <c r="OVS198" s="24"/>
      <c r="OVT198" s="24"/>
      <c r="OVU198" s="24"/>
      <c r="OVV198" s="24"/>
      <c r="OVW198" s="24"/>
      <c r="OVX198" s="24"/>
      <c r="OVY198" s="24"/>
      <c r="OVZ198" s="24"/>
      <c r="OWA198" s="24"/>
      <c r="OWB198" s="24"/>
      <c r="OWC198" s="24"/>
      <c r="OWD198" s="24"/>
      <c r="OWE198" s="24"/>
      <c r="OWF198" s="24"/>
      <c r="OWG198" s="24"/>
      <c r="OWH198" s="24"/>
      <c r="OWI198" s="24"/>
      <c r="OWJ198" s="24"/>
      <c r="OWK198" s="24"/>
      <c r="OWL198" s="24"/>
      <c r="OWM198" s="24"/>
      <c r="OWN198" s="24"/>
      <c r="OWO198" s="24"/>
      <c r="OWP198" s="24"/>
      <c r="OWQ198" s="24"/>
      <c r="OWR198" s="24"/>
      <c r="OWS198" s="24"/>
      <c r="OWT198" s="24"/>
      <c r="OWU198" s="24"/>
      <c r="OWV198" s="24"/>
      <c r="OWW198" s="24"/>
      <c r="OWX198" s="24"/>
      <c r="OWY198" s="24"/>
      <c r="OWZ198" s="24"/>
      <c r="OXA198" s="24"/>
      <c r="OXB198" s="24"/>
      <c r="OXC198" s="24"/>
      <c r="OXD198" s="24"/>
      <c r="OXE198" s="24"/>
      <c r="OXF198" s="24"/>
      <c r="OXG198" s="24"/>
      <c r="OXH198" s="24"/>
      <c r="OXI198" s="24"/>
      <c r="OXJ198" s="24"/>
      <c r="OXK198" s="24"/>
      <c r="OXL198" s="24"/>
      <c r="OXM198" s="24"/>
      <c r="OXN198" s="24"/>
      <c r="OXO198" s="24"/>
      <c r="OXP198" s="24"/>
      <c r="OXQ198" s="24"/>
      <c r="OXR198" s="24"/>
      <c r="OXS198" s="24"/>
      <c r="OXT198" s="24"/>
      <c r="OXU198" s="24"/>
      <c r="OXV198" s="24"/>
      <c r="OXW198" s="24"/>
      <c r="OXX198" s="24"/>
      <c r="OXY198" s="24"/>
      <c r="OXZ198" s="24"/>
      <c r="OYA198" s="24"/>
      <c r="OYB198" s="24"/>
      <c r="OYC198" s="24"/>
      <c r="OYD198" s="24"/>
      <c r="OYE198" s="24"/>
      <c r="OYF198" s="24"/>
      <c r="OYG198" s="24"/>
      <c r="OYH198" s="24"/>
      <c r="OYI198" s="24"/>
      <c r="OYJ198" s="24"/>
      <c r="OYK198" s="24"/>
      <c r="OYL198" s="24"/>
      <c r="OYM198" s="24"/>
      <c r="OYN198" s="24"/>
      <c r="OYO198" s="24"/>
      <c r="OYP198" s="24"/>
      <c r="OYQ198" s="24"/>
      <c r="OYR198" s="24"/>
      <c r="OYS198" s="24"/>
      <c r="OYT198" s="24"/>
      <c r="OYU198" s="24"/>
      <c r="OYV198" s="24"/>
      <c r="OYW198" s="24"/>
      <c r="OYX198" s="24"/>
      <c r="OYY198" s="24"/>
      <c r="OYZ198" s="24"/>
      <c r="OZA198" s="24"/>
      <c r="OZB198" s="24"/>
      <c r="OZC198" s="24"/>
      <c r="OZD198" s="24"/>
      <c r="OZE198" s="24"/>
      <c r="OZF198" s="24"/>
      <c r="OZG198" s="24"/>
      <c r="OZH198" s="24"/>
      <c r="OZI198" s="24"/>
      <c r="OZJ198" s="24"/>
      <c r="OZK198" s="24"/>
      <c r="OZL198" s="24"/>
      <c r="OZM198" s="24"/>
      <c r="OZN198" s="24"/>
      <c r="OZO198" s="24"/>
      <c r="OZP198" s="24"/>
      <c r="OZQ198" s="24"/>
      <c r="OZR198" s="24"/>
      <c r="OZS198" s="24"/>
      <c r="OZT198" s="24"/>
      <c r="OZU198" s="24"/>
      <c r="OZV198" s="24"/>
      <c r="OZW198" s="24"/>
      <c r="OZX198" s="24"/>
      <c r="OZY198" s="24"/>
      <c r="OZZ198" s="24"/>
      <c r="PAA198" s="24"/>
      <c r="PAB198" s="24"/>
      <c r="PAC198" s="24"/>
      <c r="PAD198" s="24"/>
      <c r="PAE198" s="24"/>
      <c r="PAF198" s="24"/>
      <c r="PAG198" s="24"/>
      <c r="PAH198" s="24"/>
      <c r="PAI198" s="24"/>
      <c r="PAJ198" s="24"/>
      <c r="PAK198" s="24"/>
      <c r="PAL198" s="24"/>
      <c r="PAM198" s="24"/>
      <c r="PAN198" s="24"/>
      <c r="PAO198" s="24"/>
      <c r="PAP198" s="24"/>
      <c r="PAQ198" s="24"/>
      <c r="PAR198" s="24"/>
      <c r="PAS198" s="24"/>
      <c r="PAT198" s="24"/>
      <c r="PAU198" s="24"/>
      <c r="PAV198" s="24"/>
      <c r="PAW198" s="24"/>
      <c r="PAX198" s="24"/>
      <c r="PAY198" s="24"/>
      <c r="PAZ198" s="24"/>
      <c r="PBA198" s="24"/>
      <c r="PBB198" s="24"/>
      <c r="PBC198" s="24"/>
      <c r="PBD198" s="24"/>
      <c r="PBE198" s="24"/>
      <c r="PBF198" s="24"/>
      <c r="PBG198" s="24"/>
      <c r="PBH198" s="24"/>
      <c r="PBI198" s="24"/>
      <c r="PBJ198" s="24"/>
      <c r="PBK198" s="24"/>
      <c r="PBL198" s="24"/>
      <c r="PBM198" s="24"/>
      <c r="PBN198" s="24"/>
      <c r="PBO198" s="24"/>
      <c r="PBP198" s="24"/>
      <c r="PBQ198" s="24"/>
      <c r="PBR198" s="24"/>
      <c r="PBS198" s="24"/>
      <c r="PBT198" s="24"/>
      <c r="PBU198" s="24"/>
      <c r="PBV198" s="24"/>
      <c r="PBW198" s="24"/>
      <c r="PBX198" s="24"/>
      <c r="PBY198" s="24"/>
      <c r="PBZ198" s="24"/>
      <c r="PCA198" s="24"/>
      <c r="PCB198" s="24"/>
      <c r="PCC198" s="24"/>
      <c r="PCD198" s="24"/>
      <c r="PCE198" s="24"/>
      <c r="PCF198" s="24"/>
      <c r="PCG198" s="24"/>
      <c r="PCH198" s="24"/>
      <c r="PCI198" s="24"/>
      <c r="PCJ198" s="24"/>
      <c r="PCK198" s="24"/>
      <c r="PCL198" s="24"/>
      <c r="PCM198" s="24"/>
      <c r="PCN198" s="24"/>
      <c r="PCO198" s="24"/>
      <c r="PCP198" s="24"/>
      <c r="PCQ198" s="24"/>
      <c r="PCR198" s="24"/>
      <c r="PCS198" s="24"/>
      <c r="PCT198" s="24"/>
      <c r="PCU198" s="24"/>
      <c r="PCV198" s="24"/>
      <c r="PCW198" s="24"/>
      <c r="PCX198" s="24"/>
      <c r="PCY198" s="24"/>
      <c r="PCZ198" s="24"/>
      <c r="PDA198" s="24"/>
      <c r="PDB198" s="24"/>
      <c r="PDC198" s="24"/>
      <c r="PDD198" s="24"/>
      <c r="PDE198" s="24"/>
      <c r="PDF198" s="24"/>
      <c r="PDG198" s="24"/>
      <c r="PDH198" s="24"/>
      <c r="PDI198" s="24"/>
      <c r="PDJ198" s="24"/>
      <c r="PDK198" s="24"/>
      <c r="PDL198" s="24"/>
      <c r="PDM198" s="24"/>
      <c r="PDN198" s="24"/>
      <c r="PDO198" s="24"/>
      <c r="PDP198" s="24"/>
      <c r="PDQ198" s="24"/>
      <c r="PDR198" s="24"/>
      <c r="PDS198" s="24"/>
      <c r="PDT198" s="24"/>
      <c r="PDU198" s="24"/>
      <c r="PDV198" s="24"/>
      <c r="PDW198" s="24"/>
      <c r="PDX198" s="24"/>
      <c r="PDY198" s="24"/>
      <c r="PDZ198" s="24"/>
      <c r="PEA198" s="24"/>
      <c r="PEB198" s="24"/>
      <c r="PEC198" s="24"/>
      <c r="PED198" s="24"/>
      <c r="PEE198" s="24"/>
      <c r="PEF198" s="24"/>
      <c r="PEG198" s="24"/>
      <c r="PEH198" s="24"/>
      <c r="PEI198" s="24"/>
      <c r="PEJ198" s="24"/>
      <c r="PEK198" s="24"/>
      <c r="PEL198" s="24"/>
      <c r="PEM198" s="24"/>
      <c r="PEN198" s="24"/>
      <c r="PEO198" s="24"/>
      <c r="PEP198" s="24"/>
      <c r="PEQ198" s="24"/>
      <c r="PER198" s="24"/>
      <c r="PES198" s="24"/>
      <c r="PET198" s="24"/>
      <c r="PEU198" s="24"/>
      <c r="PEV198" s="24"/>
      <c r="PEW198" s="24"/>
      <c r="PEX198" s="24"/>
      <c r="PEY198" s="24"/>
      <c r="PEZ198" s="24"/>
      <c r="PFA198" s="24"/>
      <c r="PFB198" s="24"/>
      <c r="PFC198" s="24"/>
      <c r="PFD198" s="24"/>
      <c r="PFE198" s="24"/>
      <c r="PFF198" s="24"/>
      <c r="PFG198" s="24"/>
      <c r="PFH198" s="24"/>
      <c r="PFI198" s="24"/>
      <c r="PFJ198" s="24"/>
      <c r="PFK198" s="24"/>
      <c r="PFL198" s="24"/>
      <c r="PFM198" s="24"/>
      <c r="PFN198" s="24"/>
      <c r="PFO198" s="24"/>
      <c r="PFP198" s="24"/>
      <c r="PFQ198" s="24"/>
      <c r="PFR198" s="24"/>
      <c r="PFS198" s="24"/>
      <c r="PFT198" s="24"/>
      <c r="PFU198" s="24"/>
      <c r="PFV198" s="24"/>
      <c r="PFW198" s="24"/>
      <c r="PFX198" s="24"/>
      <c r="PFY198" s="24"/>
      <c r="PFZ198" s="24"/>
      <c r="PGA198" s="24"/>
      <c r="PGB198" s="24"/>
      <c r="PGC198" s="24"/>
      <c r="PGD198" s="24"/>
      <c r="PGE198" s="24"/>
      <c r="PGF198" s="24"/>
      <c r="PGG198" s="24"/>
      <c r="PGH198" s="24"/>
      <c r="PGI198" s="24"/>
      <c r="PGJ198" s="24"/>
      <c r="PGK198" s="24"/>
      <c r="PGL198" s="24"/>
      <c r="PGM198" s="24"/>
      <c r="PGN198" s="24"/>
      <c r="PGO198" s="24"/>
      <c r="PGP198" s="24"/>
      <c r="PGQ198" s="24"/>
      <c r="PGR198" s="24"/>
      <c r="PGS198" s="24"/>
      <c r="PGT198" s="24"/>
      <c r="PGU198" s="24"/>
      <c r="PGV198" s="24"/>
      <c r="PGW198" s="24"/>
      <c r="PGX198" s="24"/>
      <c r="PGY198" s="24"/>
      <c r="PGZ198" s="24"/>
      <c r="PHA198" s="24"/>
      <c r="PHB198" s="24"/>
      <c r="PHC198" s="24"/>
      <c r="PHD198" s="24"/>
      <c r="PHE198" s="24"/>
      <c r="PHF198" s="24"/>
      <c r="PHG198" s="24"/>
      <c r="PHH198" s="24"/>
      <c r="PHI198" s="24"/>
      <c r="PHJ198" s="24"/>
      <c r="PHK198" s="24"/>
      <c r="PHL198" s="24"/>
      <c r="PHM198" s="24"/>
      <c r="PHN198" s="24"/>
      <c r="PHO198" s="24"/>
      <c r="PHP198" s="24"/>
      <c r="PHQ198" s="24"/>
      <c r="PHR198" s="24"/>
      <c r="PHS198" s="24"/>
      <c r="PHT198" s="24"/>
      <c r="PHU198" s="24"/>
      <c r="PHV198" s="24"/>
      <c r="PHW198" s="24"/>
      <c r="PHX198" s="24"/>
      <c r="PHY198" s="24"/>
      <c r="PHZ198" s="24"/>
      <c r="PIA198" s="24"/>
      <c r="PIB198" s="24"/>
      <c r="PIC198" s="24"/>
      <c r="PID198" s="24"/>
      <c r="PIE198" s="24"/>
      <c r="PIF198" s="24"/>
      <c r="PIG198" s="24"/>
      <c r="PIH198" s="24"/>
      <c r="PII198" s="24"/>
      <c r="PIJ198" s="24"/>
      <c r="PIK198" s="24"/>
      <c r="PIL198" s="24"/>
      <c r="PIM198" s="24"/>
      <c r="PIN198" s="24"/>
      <c r="PIO198" s="24"/>
      <c r="PIP198" s="24"/>
      <c r="PIQ198" s="24"/>
      <c r="PIR198" s="24"/>
      <c r="PIS198" s="24"/>
      <c r="PIT198" s="24"/>
      <c r="PIU198" s="24"/>
      <c r="PIV198" s="24"/>
      <c r="PIW198" s="24"/>
      <c r="PIX198" s="24"/>
      <c r="PIY198" s="24"/>
      <c r="PIZ198" s="24"/>
      <c r="PJA198" s="24"/>
      <c r="PJB198" s="24"/>
      <c r="PJC198" s="24"/>
      <c r="PJD198" s="24"/>
      <c r="PJE198" s="24"/>
      <c r="PJF198" s="24"/>
      <c r="PJG198" s="24"/>
      <c r="PJH198" s="24"/>
      <c r="PJI198" s="24"/>
      <c r="PJJ198" s="24"/>
      <c r="PJK198" s="24"/>
      <c r="PJL198" s="24"/>
      <c r="PJM198" s="24"/>
      <c r="PJN198" s="24"/>
      <c r="PJO198" s="24"/>
      <c r="PJP198" s="24"/>
      <c r="PJQ198" s="24"/>
      <c r="PJR198" s="24"/>
      <c r="PJS198" s="24"/>
      <c r="PJT198" s="24"/>
      <c r="PJU198" s="24"/>
      <c r="PJV198" s="24"/>
      <c r="PJW198" s="24"/>
      <c r="PJX198" s="24"/>
      <c r="PJY198" s="24"/>
      <c r="PJZ198" s="24"/>
      <c r="PKA198" s="24"/>
      <c r="PKB198" s="24"/>
      <c r="PKC198" s="24"/>
      <c r="PKD198" s="24"/>
      <c r="PKE198" s="24"/>
      <c r="PKF198" s="24"/>
      <c r="PKG198" s="24"/>
      <c r="PKH198" s="24"/>
      <c r="PKI198" s="24"/>
      <c r="PKJ198" s="24"/>
      <c r="PKK198" s="24"/>
      <c r="PKL198" s="24"/>
      <c r="PKM198" s="24"/>
      <c r="PKN198" s="24"/>
      <c r="PKO198" s="24"/>
      <c r="PKP198" s="24"/>
      <c r="PKQ198" s="24"/>
      <c r="PKR198" s="24"/>
      <c r="PKS198" s="24"/>
      <c r="PKT198" s="24"/>
      <c r="PKU198" s="24"/>
      <c r="PKV198" s="24"/>
      <c r="PKW198" s="24"/>
      <c r="PKX198" s="24"/>
      <c r="PKY198" s="24"/>
      <c r="PKZ198" s="24"/>
      <c r="PLA198" s="24"/>
      <c r="PLB198" s="24"/>
      <c r="PLC198" s="24"/>
      <c r="PLD198" s="24"/>
      <c r="PLE198" s="24"/>
      <c r="PLF198" s="24"/>
      <c r="PLG198" s="24"/>
      <c r="PLH198" s="24"/>
      <c r="PLI198" s="24"/>
      <c r="PLJ198" s="24"/>
      <c r="PLK198" s="24"/>
      <c r="PLL198" s="24"/>
      <c r="PLM198" s="24"/>
      <c r="PLN198" s="24"/>
      <c r="PLO198" s="24"/>
      <c r="PLP198" s="24"/>
      <c r="PLQ198" s="24"/>
      <c r="PLR198" s="24"/>
      <c r="PLS198" s="24"/>
      <c r="PLT198" s="24"/>
      <c r="PLU198" s="24"/>
      <c r="PLV198" s="24"/>
      <c r="PLW198" s="24"/>
      <c r="PLX198" s="24"/>
      <c r="PLY198" s="24"/>
      <c r="PLZ198" s="24"/>
      <c r="PMA198" s="24"/>
      <c r="PMB198" s="24"/>
      <c r="PMC198" s="24"/>
      <c r="PMD198" s="24"/>
      <c r="PME198" s="24"/>
      <c r="PMF198" s="24"/>
      <c r="PMG198" s="24"/>
      <c r="PMH198" s="24"/>
      <c r="PMI198" s="24"/>
      <c r="PMJ198" s="24"/>
      <c r="PMK198" s="24"/>
      <c r="PML198" s="24"/>
      <c r="PMM198" s="24"/>
      <c r="PMN198" s="24"/>
      <c r="PMO198" s="24"/>
      <c r="PMP198" s="24"/>
      <c r="PMQ198" s="24"/>
      <c r="PMR198" s="24"/>
      <c r="PMS198" s="24"/>
      <c r="PMT198" s="24"/>
      <c r="PMU198" s="24"/>
      <c r="PMV198" s="24"/>
      <c r="PMW198" s="24"/>
      <c r="PMX198" s="24"/>
      <c r="PMY198" s="24"/>
      <c r="PMZ198" s="24"/>
      <c r="PNA198" s="24"/>
      <c r="PNB198" s="24"/>
      <c r="PNC198" s="24"/>
      <c r="PND198" s="24"/>
      <c r="PNE198" s="24"/>
      <c r="PNF198" s="24"/>
      <c r="PNG198" s="24"/>
      <c r="PNH198" s="24"/>
      <c r="PNI198" s="24"/>
      <c r="PNJ198" s="24"/>
      <c r="PNK198" s="24"/>
      <c r="PNL198" s="24"/>
      <c r="PNM198" s="24"/>
      <c r="PNN198" s="24"/>
      <c r="PNO198" s="24"/>
      <c r="PNP198" s="24"/>
      <c r="PNQ198" s="24"/>
      <c r="PNR198" s="24"/>
      <c r="PNS198" s="24"/>
      <c r="PNT198" s="24"/>
      <c r="PNU198" s="24"/>
      <c r="PNV198" s="24"/>
      <c r="PNW198" s="24"/>
      <c r="PNX198" s="24"/>
      <c r="PNY198" s="24"/>
      <c r="PNZ198" s="24"/>
      <c r="POA198" s="24"/>
      <c r="POB198" s="24"/>
      <c r="POC198" s="24"/>
      <c r="POD198" s="24"/>
      <c r="POE198" s="24"/>
      <c r="POF198" s="24"/>
      <c r="POG198" s="24"/>
      <c r="POH198" s="24"/>
      <c r="POI198" s="24"/>
      <c r="POJ198" s="24"/>
      <c r="POK198" s="24"/>
      <c r="POL198" s="24"/>
      <c r="POM198" s="24"/>
      <c r="PON198" s="24"/>
      <c r="POO198" s="24"/>
      <c r="POP198" s="24"/>
      <c r="POQ198" s="24"/>
      <c r="POR198" s="24"/>
      <c r="POS198" s="24"/>
      <c r="POT198" s="24"/>
      <c r="POU198" s="24"/>
      <c r="POV198" s="24"/>
      <c r="POW198" s="24"/>
      <c r="POX198" s="24"/>
      <c r="POY198" s="24"/>
      <c r="POZ198" s="24"/>
      <c r="PPA198" s="24"/>
      <c r="PPB198" s="24"/>
      <c r="PPC198" s="24"/>
      <c r="PPD198" s="24"/>
      <c r="PPE198" s="24"/>
      <c r="PPF198" s="24"/>
      <c r="PPG198" s="24"/>
      <c r="PPH198" s="24"/>
      <c r="PPI198" s="24"/>
      <c r="PPJ198" s="24"/>
      <c r="PPK198" s="24"/>
      <c r="PPL198" s="24"/>
      <c r="PPM198" s="24"/>
      <c r="PPN198" s="24"/>
      <c r="PPO198" s="24"/>
      <c r="PPP198" s="24"/>
      <c r="PPQ198" s="24"/>
      <c r="PPR198" s="24"/>
      <c r="PPS198" s="24"/>
      <c r="PPT198" s="24"/>
      <c r="PPU198" s="24"/>
      <c r="PPV198" s="24"/>
      <c r="PPW198" s="24"/>
      <c r="PPX198" s="24"/>
      <c r="PPY198" s="24"/>
      <c r="PPZ198" s="24"/>
      <c r="PQA198" s="24"/>
      <c r="PQB198" s="24"/>
      <c r="PQC198" s="24"/>
      <c r="PQD198" s="24"/>
      <c r="PQE198" s="24"/>
      <c r="PQF198" s="24"/>
      <c r="PQG198" s="24"/>
      <c r="PQH198" s="24"/>
      <c r="PQI198" s="24"/>
      <c r="PQJ198" s="24"/>
      <c r="PQK198" s="24"/>
      <c r="PQL198" s="24"/>
      <c r="PQM198" s="24"/>
      <c r="PQN198" s="24"/>
      <c r="PQO198" s="24"/>
      <c r="PQP198" s="24"/>
      <c r="PQQ198" s="24"/>
      <c r="PQR198" s="24"/>
      <c r="PQS198" s="24"/>
      <c r="PQT198" s="24"/>
      <c r="PQU198" s="24"/>
      <c r="PQV198" s="24"/>
      <c r="PQW198" s="24"/>
      <c r="PQX198" s="24"/>
      <c r="PQY198" s="24"/>
      <c r="PQZ198" s="24"/>
      <c r="PRA198" s="24"/>
      <c r="PRB198" s="24"/>
      <c r="PRC198" s="24"/>
      <c r="PRD198" s="24"/>
      <c r="PRE198" s="24"/>
      <c r="PRF198" s="24"/>
      <c r="PRG198" s="24"/>
      <c r="PRH198" s="24"/>
      <c r="PRI198" s="24"/>
      <c r="PRJ198" s="24"/>
      <c r="PRK198" s="24"/>
      <c r="PRL198" s="24"/>
      <c r="PRM198" s="24"/>
      <c r="PRN198" s="24"/>
      <c r="PRO198" s="24"/>
      <c r="PRP198" s="24"/>
      <c r="PRQ198" s="24"/>
      <c r="PRR198" s="24"/>
      <c r="PRS198" s="24"/>
      <c r="PRT198" s="24"/>
      <c r="PRU198" s="24"/>
      <c r="PRV198" s="24"/>
      <c r="PRW198" s="24"/>
      <c r="PRX198" s="24"/>
      <c r="PRY198" s="24"/>
      <c r="PRZ198" s="24"/>
      <c r="PSA198" s="24"/>
      <c r="PSB198" s="24"/>
      <c r="PSC198" s="24"/>
      <c r="PSD198" s="24"/>
      <c r="PSE198" s="24"/>
      <c r="PSF198" s="24"/>
      <c r="PSG198" s="24"/>
      <c r="PSH198" s="24"/>
      <c r="PSI198" s="24"/>
      <c r="PSJ198" s="24"/>
      <c r="PSK198" s="24"/>
      <c r="PSL198" s="24"/>
      <c r="PSM198" s="24"/>
      <c r="PSN198" s="24"/>
      <c r="PSO198" s="24"/>
      <c r="PSP198" s="24"/>
      <c r="PSQ198" s="24"/>
      <c r="PSR198" s="24"/>
      <c r="PSS198" s="24"/>
      <c r="PST198" s="24"/>
      <c r="PSU198" s="24"/>
      <c r="PSV198" s="24"/>
      <c r="PSW198" s="24"/>
      <c r="PSX198" s="24"/>
      <c r="PSY198" s="24"/>
      <c r="PSZ198" s="24"/>
      <c r="PTA198" s="24"/>
      <c r="PTB198" s="24"/>
      <c r="PTC198" s="24"/>
      <c r="PTD198" s="24"/>
      <c r="PTE198" s="24"/>
      <c r="PTF198" s="24"/>
      <c r="PTG198" s="24"/>
      <c r="PTH198" s="24"/>
      <c r="PTI198" s="24"/>
      <c r="PTJ198" s="24"/>
      <c r="PTK198" s="24"/>
      <c r="PTL198" s="24"/>
      <c r="PTM198" s="24"/>
      <c r="PTN198" s="24"/>
      <c r="PTO198" s="24"/>
      <c r="PTP198" s="24"/>
      <c r="PTQ198" s="24"/>
      <c r="PTR198" s="24"/>
      <c r="PTS198" s="24"/>
      <c r="PTT198" s="24"/>
      <c r="PTU198" s="24"/>
      <c r="PTV198" s="24"/>
      <c r="PTW198" s="24"/>
      <c r="PTX198" s="24"/>
      <c r="PTY198" s="24"/>
      <c r="PTZ198" s="24"/>
      <c r="PUA198" s="24"/>
      <c r="PUB198" s="24"/>
      <c r="PUC198" s="24"/>
      <c r="PUD198" s="24"/>
      <c r="PUE198" s="24"/>
      <c r="PUF198" s="24"/>
      <c r="PUG198" s="24"/>
      <c r="PUH198" s="24"/>
      <c r="PUI198" s="24"/>
      <c r="PUJ198" s="24"/>
      <c r="PUK198" s="24"/>
      <c r="PUL198" s="24"/>
      <c r="PUM198" s="24"/>
      <c r="PUN198" s="24"/>
      <c r="PUO198" s="24"/>
      <c r="PUP198" s="24"/>
      <c r="PUQ198" s="24"/>
      <c r="PUR198" s="24"/>
      <c r="PUS198" s="24"/>
      <c r="PUT198" s="24"/>
      <c r="PUU198" s="24"/>
      <c r="PUV198" s="24"/>
      <c r="PUW198" s="24"/>
      <c r="PUX198" s="24"/>
      <c r="PUY198" s="24"/>
      <c r="PUZ198" s="24"/>
      <c r="PVA198" s="24"/>
      <c r="PVB198" s="24"/>
      <c r="PVC198" s="24"/>
      <c r="PVD198" s="24"/>
      <c r="PVE198" s="24"/>
      <c r="PVF198" s="24"/>
      <c r="PVG198" s="24"/>
      <c r="PVH198" s="24"/>
      <c r="PVI198" s="24"/>
      <c r="PVJ198" s="24"/>
      <c r="PVK198" s="24"/>
      <c r="PVL198" s="24"/>
      <c r="PVM198" s="24"/>
      <c r="PVN198" s="24"/>
      <c r="PVO198" s="24"/>
      <c r="PVP198" s="24"/>
      <c r="PVQ198" s="24"/>
      <c r="PVR198" s="24"/>
      <c r="PVS198" s="24"/>
      <c r="PVT198" s="24"/>
      <c r="PVU198" s="24"/>
      <c r="PVV198" s="24"/>
      <c r="PVW198" s="24"/>
      <c r="PVX198" s="24"/>
      <c r="PVY198" s="24"/>
      <c r="PVZ198" s="24"/>
      <c r="PWA198" s="24"/>
      <c r="PWB198" s="24"/>
      <c r="PWC198" s="24"/>
      <c r="PWD198" s="24"/>
      <c r="PWE198" s="24"/>
      <c r="PWF198" s="24"/>
      <c r="PWG198" s="24"/>
      <c r="PWH198" s="24"/>
      <c r="PWI198" s="24"/>
      <c r="PWJ198" s="24"/>
      <c r="PWK198" s="24"/>
      <c r="PWL198" s="24"/>
      <c r="PWM198" s="24"/>
      <c r="PWN198" s="24"/>
      <c r="PWO198" s="24"/>
      <c r="PWP198" s="24"/>
      <c r="PWQ198" s="24"/>
      <c r="PWR198" s="24"/>
      <c r="PWS198" s="24"/>
      <c r="PWT198" s="24"/>
      <c r="PWU198" s="24"/>
      <c r="PWV198" s="24"/>
      <c r="PWW198" s="24"/>
      <c r="PWX198" s="24"/>
      <c r="PWY198" s="24"/>
      <c r="PWZ198" s="24"/>
      <c r="PXA198" s="24"/>
      <c r="PXB198" s="24"/>
      <c r="PXC198" s="24"/>
      <c r="PXD198" s="24"/>
      <c r="PXE198" s="24"/>
      <c r="PXF198" s="24"/>
      <c r="PXG198" s="24"/>
      <c r="PXH198" s="24"/>
      <c r="PXI198" s="24"/>
      <c r="PXJ198" s="24"/>
      <c r="PXK198" s="24"/>
      <c r="PXL198" s="24"/>
      <c r="PXM198" s="24"/>
      <c r="PXN198" s="24"/>
      <c r="PXO198" s="24"/>
      <c r="PXP198" s="24"/>
      <c r="PXQ198" s="24"/>
      <c r="PXR198" s="24"/>
      <c r="PXS198" s="24"/>
      <c r="PXT198" s="24"/>
      <c r="PXU198" s="24"/>
      <c r="PXV198" s="24"/>
      <c r="PXW198" s="24"/>
      <c r="PXX198" s="24"/>
      <c r="PXY198" s="24"/>
      <c r="PXZ198" s="24"/>
      <c r="PYA198" s="24"/>
      <c r="PYB198" s="24"/>
      <c r="PYC198" s="24"/>
      <c r="PYD198" s="24"/>
      <c r="PYE198" s="24"/>
      <c r="PYF198" s="24"/>
      <c r="PYG198" s="24"/>
      <c r="PYH198" s="24"/>
      <c r="PYI198" s="24"/>
      <c r="PYJ198" s="24"/>
      <c r="PYK198" s="24"/>
      <c r="PYL198" s="24"/>
      <c r="PYM198" s="24"/>
      <c r="PYN198" s="24"/>
      <c r="PYO198" s="24"/>
      <c r="PYP198" s="24"/>
      <c r="PYQ198" s="24"/>
      <c r="PYR198" s="24"/>
      <c r="PYS198" s="24"/>
      <c r="PYT198" s="24"/>
      <c r="PYU198" s="24"/>
      <c r="PYV198" s="24"/>
      <c r="PYW198" s="24"/>
      <c r="PYX198" s="24"/>
      <c r="PYY198" s="24"/>
      <c r="PYZ198" s="24"/>
      <c r="PZA198" s="24"/>
      <c r="PZB198" s="24"/>
      <c r="PZC198" s="24"/>
      <c r="PZD198" s="24"/>
      <c r="PZE198" s="24"/>
      <c r="PZF198" s="24"/>
      <c r="PZG198" s="24"/>
      <c r="PZH198" s="24"/>
      <c r="PZI198" s="24"/>
      <c r="PZJ198" s="24"/>
      <c r="PZK198" s="24"/>
      <c r="PZL198" s="24"/>
      <c r="PZM198" s="24"/>
      <c r="PZN198" s="24"/>
      <c r="PZO198" s="24"/>
      <c r="PZP198" s="24"/>
      <c r="PZQ198" s="24"/>
      <c r="PZR198" s="24"/>
      <c r="PZS198" s="24"/>
      <c r="PZT198" s="24"/>
      <c r="PZU198" s="24"/>
      <c r="PZV198" s="24"/>
      <c r="PZW198" s="24"/>
      <c r="PZX198" s="24"/>
      <c r="PZY198" s="24"/>
      <c r="PZZ198" s="24"/>
      <c r="QAA198" s="24"/>
      <c r="QAB198" s="24"/>
      <c r="QAC198" s="24"/>
      <c r="QAD198" s="24"/>
      <c r="QAE198" s="24"/>
      <c r="QAF198" s="24"/>
      <c r="QAG198" s="24"/>
      <c r="QAH198" s="24"/>
      <c r="QAI198" s="24"/>
      <c r="QAJ198" s="24"/>
      <c r="QAK198" s="24"/>
      <c r="QAL198" s="24"/>
      <c r="QAM198" s="24"/>
      <c r="QAN198" s="24"/>
      <c r="QAO198" s="24"/>
      <c r="QAP198" s="24"/>
      <c r="QAQ198" s="24"/>
      <c r="QAR198" s="24"/>
      <c r="QAS198" s="24"/>
      <c r="QAT198" s="24"/>
      <c r="QAU198" s="24"/>
      <c r="QAV198" s="24"/>
      <c r="QAW198" s="24"/>
      <c r="QAX198" s="24"/>
      <c r="QAY198" s="24"/>
      <c r="QAZ198" s="24"/>
      <c r="QBA198" s="24"/>
      <c r="QBB198" s="24"/>
      <c r="QBC198" s="24"/>
      <c r="QBD198" s="24"/>
      <c r="QBE198" s="24"/>
      <c r="QBF198" s="24"/>
      <c r="QBG198" s="24"/>
      <c r="QBH198" s="24"/>
      <c r="QBI198" s="24"/>
      <c r="QBJ198" s="24"/>
      <c r="QBK198" s="24"/>
      <c r="QBL198" s="24"/>
      <c r="QBM198" s="24"/>
      <c r="QBN198" s="24"/>
      <c r="QBO198" s="24"/>
      <c r="QBP198" s="24"/>
      <c r="QBQ198" s="24"/>
      <c r="QBR198" s="24"/>
      <c r="QBS198" s="24"/>
      <c r="QBT198" s="24"/>
      <c r="QBU198" s="24"/>
      <c r="QBV198" s="24"/>
      <c r="QBW198" s="24"/>
      <c r="QBX198" s="24"/>
      <c r="QBY198" s="24"/>
      <c r="QBZ198" s="24"/>
      <c r="QCA198" s="24"/>
      <c r="QCB198" s="24"/>
      <c r="QCC198" s="24"/>
      <c r="QCD198" s="24"/>
      <c r="QCE198" s="24"/>
      <c r="QCF198" s="24"/>
      <c r="QCG198" s="24"/>
      <c r="QCH198" s="24"/>
      <c r="QCI198" s="24"/>
      <c r="QCJ198" s="24"/>
      <c r="QCK198" s="24"/>
      <c r="QCL198" s="24"/>
      <c r="QCM198" s="24"/>
      <c r="QCN198" s="24"/>
      <c r="QCO198" s="24"/>
      <c r="QCP198" s="24"/>
      <c r="QCQ198" s="24"/>
      <c r="QCR198" s="24"/>
      <c r="QCS198" s="24"/>
      <c r="QCT198" s="24"/>
      <c r="QCU198" s="24"/>
      <c r="QCV198" s="24"/>
      <c r="QCW198" s="24"/>
      <c r="QCX198" s="24"/>
      <c r="QCY198" s="24"/>
      <c r="QCZ198" s="24"/>
      <c r="QDA198" s="24"/>
      <c r="QDB198" s="24"/>
      <c r="QDC198" s="24"/>
      <c r="QDD198" s="24"/>
      <c r="QDE198" s="24"/>
      <c r="QDF198" s="24"/>
      <c r="QDG198" s="24"/>
      <c r="QDH198" s="24"/>
      <c r="QDI198" s="24"/>
      <c r="QDJ198" s="24"/>
      <c r="QDK198" s="24"/>
      <c r="QDL198" s="24"/>
      <c r="QDM198" s="24"/>
      <c r="QDN198" s="24"/>
      <c r="QDO198" s="24"/>
      <c r="QDP198" s="24"/>
      <c r="QDQ198" s="24"/>
      <c r="QDR198" s="24"/>
      <c r="QDS198" s="24"/>
      <c r="QDT198" s="24"/>
      <c r="QDU198" s="24"/>
      <c r="QDV198" s="24"/>
      <c r="QDW198" s="24"/>
      <c r="QDX198" s="24"/>
      <c r="QDY198" s="24"/>
      <c r="QDZ198" s="24"/>
      <c r="QEA198" s="24"/>
      <c r="QEB198" s="24"/>
      <c r="QEC198" s="24"/>
      <c r="QED198" s="24"/>
      <c r="QEE198" s="24"/>
      <c r="QEF198" s="24"/>
      <c r="QEG198" s="24"/>
      <c r="QEH198" s="24"/>
      <c r="QEI198" s="24"/>
      <c r="QEJ198" s="24"/>
      <c r="QEK198" s="24"/>
      <c r="QEL198" s="24"/>
      <c r="QEM198" s="24"/>
      <c r="QEN198" s="24"/>
      <c r="QEO198" s="24"/>
      <c r="QEP198" s="24"/>
      <c r="QEQ198" s="24"/>
      <c r="QER198" s="24"/>
      <c r="QES198" s="24"/>
      <c r="QET198" s="24"/>
      <c r="QEU198" s="24"/>
      <c r="QEV198" s="24"/>
      <c r="QEW198" s="24"/>
      <c r="QEX198" s="24"/>
      <c r="QEY198" s="24"/>
      <c r="QEZ198" s="24"/>
      <c r="QFA198" s="24"/>
      <c r="QFB198" s="24"/>
      <c r="QFC198" s="24"/>
      <c r="QFD198" s="24"/>
      <c r="QFE198" s="24"/>
      <c r="QFF198" s="24"/>
      <c r="QFG198" s="24"/>
      <c r="QFH198" s="24"/>
      <c r="QFI198" s="24"/>
      <c r="QFJ198" s="24"/>
      <c r="QFK198" s="24"/>
      <c r="QFL198" s="24"/>
      <c r="QFM198" s="24"/>
      <c r="QFN198" s="24"/>
      <c r="QFO198" s="24"/>
      <c r="QFP198" s="24"/>
      <c r="QFQ198" s="24"/>
      <c r="QFR198" s="24"/>
      <c r="QFS198" s="24"/>
      <c r="QFT198" s="24"/>
      <c r="QFU198" s="24"/>
      <c r="QFV198" s="24"/>
      <c r="QFW198" s="24"/>
      <c r="QFX198" s="24"/>
      <c r="QFY198" s="24"/>
      <c r="QFZ198" s="24"/>
      <c r="QGA198" s="24"/>
      <c r="QGB198" s="24"/>
      <c r="QGC198" s="24"/>
      <c r="QGD198" s="24"/>
      <c r="QGE198" s="24"/>
      <c r="QGF198" s="24"/>
      <c r="QGG198" s="24"/>
      <c r="QGH198" s="24"/>
      <c r="QGI198" s="24"/>
      <c r="QGJ198" s="24"/>
      <c r="QGK198" s="24"/>
      <c r="QGL198" s="24"/>
      <c r="QGM198" s="24"/>
      <c r="QGN198" s="24"/>
      <c r="QGO198" s="24"/>
      <c r="QGP198" s="24"/>
      <c r="QGQ198" s="24"/>
      <c r="QGR198" s="24"/>
      <c r="QGS198" s="24"/>
      <c r="QGT198" s="24"/>
      <c r="QGU198" s="24"/>
      <c r="QGV198" s="24"/>
      <c r="QGW198" s="24"/>
      <c r="QGX198" s="24"/>
      <c r="QGY198" s="24"/>
      <c r="QGZ198" s="24"/>
      <c r="QHA198" s="24"/>
      <c r="QHB198" s="24"/>
      <c r="QHC198" s="24"/>
      <c r="QHD198" s="24"/>
      <c r="QHE198" s="24"/>
      <c r="QHF198" s="24"/>
      <c r="QHG198" s="24"/>
      <c r="QHH198" s="24"/>
      <c r="QHI198" s="24"/>
      <c r="QHJ198" s="24"/>
      <c r="QHK198" s="24"/>
      <c r="QHL198" s="24"/>
      <c r="QHM198" s="24"/>
      <c r="QHN198" s="24"/>
      <c r="QHO198" s="24"/>
      <c r="QHP198" s="24"/>
      <c r="QHQ198" s="24"/>
      <c r="QHR198" s="24"/>
      <c r="QHS198" s="24"/>
      <c r="QHT198" s="24"/>
      <c r="QHU198" s="24"/>
      <c r="QHV198" s="24"/>
      <c r="QHW198" s="24"/>
      <c r="QHX198" s="24"/>
      <c r="QHY198" s="24"/>
      <c r="QHZ198" s="24"/>
      <c r="QIA198" s="24"/>
      <c r="QIB198" s="24"/>
      <c r="QIC198" s="24"/>
      <c r="QID198" s="24"/>
      <c r="QIE198" s="24"/>
      <c r="QIF198" s="24"/>
      <c r="QIG198" s="24"/>
      <c r="QIH198" s="24"/>
      <c r="QII198" s="24"/>
      <c r="QIJ198" s="24"/>
      <c r="QIK198" s="24"/>
      <c r="QIL198" s="24"/>
      <c r="QIM198" s="24"/>
      <c r="QIN198" s="24"/>
      <c r="QIO198" s="24"/>
      <c r="QIP198" s="24"/>
      <c r="QIQ198" s="24"/>
      <c r="QIR198" s="24"/>
      <c r="QIS198" s="24"/>
      <c r="QIT198" s="24"/>
      <c r="QIU198" s="24"/>
      <c r="QIV198" s="24"/>
      <c r="QIW198" s="24"/>
      <c r="QIX198" s="24"/>
      <c r="QIY198" s="24"/>
      <c r="QIZ198" s="24"/>
      <c r="QJA198" s="24"/>
      <c r="QJB198" s="24"/>
      <c r="QJC198" s="24"/>
      <c r="QJD198" s="24"/>
      <c r="QJE198" s="24"/>
      <c r="QJF198" s="24"/>
      <c r="QJG198" s="24"/>
      <c r="QJH198" s="24"/>
      <c r="QJI198" s="24"/>
      <c r="QJJ198" s="24"/>
      <c r="QJK198" s="24"/>
      <c r="QJL198" s="24"/>
      <c r="QJM198" s="24"/>
      <c r="QJN198" s="24"/>
      <c r="QJO198" s="24"/>
      <c r="QJP198" s="24"/>
      <c r="QJQ198" s="24"/>
      <c r="QJR198" s="24"/>
      <c r="QJS198" s="24"/>
      <c r="QJT198" s="24"/>
      <c r="QJU198" s="24"/>
      <c r="QJV198" s="24"/>
      <c r="QJW198" s="24"/>
      <c r="QJX198" s="24"/>
      <c r="QJY198" s="24"/>
      <c r="QJZ198" s="24"/>
      <c r="QKA198" s="24"/>
      <c r="QKB198" s="24"/>
      <c r="QKC198" s="24"/>
      <c r="QKD198" s="24"/>
      <c r="QKE198" s="24"/>
      <c r="QKF198" s="24"/>
      <c r="QKG198" s="24"/>
      <c r="QKH198" s="24"/>
      <c r="QKI198" s="24"/>
      <c r="QKJ198" s="24"/>
      <c r="QKK198" s="24"/>
      <c r="QKL198" s="24"/>
      <c r="QKM198" s="24"/>
      <c r="QKN198" s="24"/>
      <c r="QKO198" s="24"/>
      <c r="QKP198" s="24"/>
      <c r="QKQ198" s="24"/>
      <c r="QKR198" s="24"/>
      <c r="QKS198" s="24"/>
      <c r="QKT198" s="24"/>
      <c r="QKU198" s="24"/>
      <c r="QKV198" s="24"/>
      <c r="QKW198" s="24"/>
      <c r="QKX198" s="24"/>
      <c r="QKY198" s="24"/>
      <c r="QKZ198" s="24"/>
      <c r="QLA198" s="24"/>
      <c r="QLB198" s="24"/>
      <c r="QLC198" s="24"/>
      <c r="QLD198" s="24"/>
      <c r="QLE198" s="24"/>
      <c r="QLF198" s="24"/>
      <c r="QLG198" s="24"/>
      <c r="QLH198" s="24"/>
      <c r="QLI198" s="24"/>
      <c r="QLJ198" s="24"/>
      <c r="QLK198" s="24"/>
      <c r="QLL198" s="24"/>
      <c r="QLM198" s="24"/>
      <c r="QLN198" s="24"/>
      <c r="QLO198" s="24"/>
      <c r="QLP198" s="24"/>
      <c r="QLQ198" s="24"/>
      <c r="QLR198" s="24"/>
      <c r="QLS198" s="24"/>
      <c r="QLT198" s="24"/>
      <c r="QLU198" s="24"/>
      <c r="QLV198" s="24"/>
      <c r="QLW198" s="24"/>
      <c r="QLX198" s="24"/>
      <c r="QLY198" s="24"/>
      <c r="QLZ198" s="24"/>
      <c r="QMA198" s="24"/>
      <c r="QMB198" s="24"/>
      <c r="QMC198" s="24"/>
      <c r="QMD198" s="24"/>
      <c r="QME198" s="24"/>
      <c r="QMF198" s="24"/>
      <c r="QMG198" s="24"/>
      <c r="QMH198" s="24"/>
      <c r="QMI198" s="24"/>
      <c r="QMJ198" s="24"/>
      <c r="QMK198" s="24"/>
      <c r="QML198" s="24"/>
      <c r="QMM198" s="24"/>
      <c r="QMN198" s="24"/>
      <c r="QMO198" s="24"/>
      <c r="QMP198" s="24"/>
      <c r="QMQ198" s="24"/>
      <c r="QMR198" s="24"/>
      <c r="QMS198" s="24"/>
      <c r="QMT198" s="24"/>
      <c r="QMU198" s="24"/>
      <c r="QMV198" s="24"/>
      <c r="QMW198" s="24"/>
      <c r="QMX198" s="24"/>
      <c r="QMY198" s="24"/>
      <c r="QMZ198" s="24"/>
      <c r="QNA198" s="24"/>
      <c r="QNB198" s="24"/>
      <c r="QNC198" s="24"/>
      <c r="QND198" s="24"/>
      <c r="QNE198" s="24"/>
      <c r="QNF198" s="24"/>
      <c r="QNG198" s="24"/>
      <c r="QNH198" s="24"/>
      <c r="QNI198" s="24"/>
      <c r="QNJ198" s="24"/>
      <c r="QNK198" s="24"/>
      <c r="QNL198" s="24"/>
      <c r="QNM198" s="24"/>
      <c r="QNN198" s="24"/>
      <c r="QNO198" s="24"/>
      <c r="QNP198" s="24"/>
      <c r="QNQ198" s="24"/>
      <c r="QNR198" s="24"/>
      <c r="QNS198" s="24"/>
      <c r="QNT198" s="24"/>
      <c r="QNU198" s="24"/>
      <c r="QNV198" s="24"/>
      <c r="QNW198" s="24"/>
      <c r="QNX198" s="24"/>
      <c r="QNY198" s="24"/>
      <c r="QNZ198" s="24"/>
      <c r="QOA198" s="24"/>
      <c r="QOB198" s="24"/>
      <c r="QOC198" s="24"/>
      <c r="QOD198" s="24"/>
      <c r="QOE198" s="24"/>
      <c r="QOF198" s="24"/>
      <c r="QOG198" s="24"/>
      <c r="QOH198" s="24"/>
      <c r="QOI198" s="24"/>
      <c r="QOJ198" s="24"/>
      <c r="QOK198" s="24"/>
      <c r="QOL198" s="24"/>
      <c r="QOM198" s="24"/>
      <c r="QON198" s="24"/>
      <c r="QOO198" s="24"/>
      <c r="QOP198" s="24"/>
      <c r="QOQ198" s="24"/>
      <c r="QOR198" s="24"/>
      <c r="QOS198" s="24"/>
      <c r="QOT198" s="24"/>
      <c r="QOU198" s="24"/>
      <c r="QOV198" s="24"/>
      <c r="QOW198" s="24"/>
      <c r="QOX198" s="24"/>
      <c r="QOY198" s="24"/>
      <c r="QOZ198" s="24"/>
      <c r="QPA198" s="24"/>
      <c r="QPB198" s="24"/>
      <c r="QPC198" s="24"/>
      <c r="QPD198" s="24"/>
      <c r="QPE198" s="24"/>
      <c r="QPF198" s="24"/>
      <c r="QPG198" s="24"/>
      <c r="QPH198" s="24"/>
      <c r="QPI198" s="24"/>
      <c r="QPJ198" s="24"/>
      <c r="QPK198" s="24"/>
      <c r="QPL198" s="24"/>
      <c r="QPM198" s="24"/>
      <c r="QPN198" s="24"/>
      <c r="QPO198" s="24"/>
      <c r="QPP198" s="24"/>
      <c r="QPQ198" s="24"/>
      <c r="QPR198" s="24"/>
      <c r="QPS198" s="24"/>
      <c r="QPT198" s="24"/>
      <c r="QPU198" s="24"/>
      <c r="QPV198" s="24"/>
      <c r="QPW198" s="24"/>
      <c r="QPX198" s="24"/>
      <c r="QPY198" s="24"/>
      <c r="QPZ198" s="24"/>
      <c r="QQA198" s="24"/>
      <c r="QQB198" s="24"/>
      <c r="QQC198" s="24"/>
      <c r="QQD198" s="24"/>
      <c r="QQE198" s="24"/>
      <c r="QQF198" s="24"/>
      <c r="QQG198" s="24"/>
      <c r="QQH198" s="24"/>
      <c r="QQI198" s="24"/>
      <c r="QQJ198" s="24"/>
      <c r="QQK198" s="24"/>
      <c r="QQL198" s="24"/>
      <c r="QQM198" s="24"/>
      <c r="QQN198" s="24"/>
      <c r="QQO198" s="24"/>
      <c r="QQP198" s="24"/>
      <c r="QQQ198" s="24"/>
      <c r="QQR198" s="24"/>
      <c r="QQS198" s="24"/>
      <c r="QQT198" s="24"/>
      <c r="QQU198" s="24"/>
      <c r="QQV198" s="24"/>
      <c r="QQW198" s="24"/>
      <c r="QQX198" s="24"/>
      <c r="QQY198" s="24"/>
      <c r="QQZ198" s="24"/>
      <c r="QRA198" s="24"/>
      <c r="QRB198" s="24"/>
      <c r="QRC198" s="24"/>
      <c r="QRD198" s="24"/>
      <c r="QRE198" s="24"/>
      <c r="QRF198" s="24"/>
      <c r="QRG198" s="24"/>
      <c r="QRH198" s="24"/>
      <c r="QRI198" s="24"/>
      <c r="QRJ198" s="24"/>
      <c r="QRK198" s="24"/>
      <c r="QRL198" s="24"/>
      <c r="QRM198" s="24"/>
      <c r="QRN198" s="24"/>
      <c r="QRO198" s="24"/>
      <c r="QRP198" s="24"/>
      <c r="QRQ198" s="24"/>
      <c r="QRR198" s="24"/>
      <c r="QRS198" s="24"/>
      <c r="QRT198" s="24"/>
      <c r="QRU198" s="24"/>
      <c r="QRV198" s="24"/>
      <c r="QRW198" s="24"/>
      <c r="QRX198" s="24"/>
      <c r="QRY198" s="24"/>
      <c r="QRZ198" s="24"/>
      <c r="QSA198" s="24"/>
      <c r="QSB198" s="24"/>
      <c r="QSC198" s="24"/>
      <c r="QSD198" s="24"/>
      <c r="QSE198" s="24"/>
      <c r="QSF198" s="24"/>
      <c r="QSG198" s="24"/>
      <c r="QSH198" s="24"/>
      <c r="QSI198" s="24"/>
      <c r="QSJ198" s="24"/>
      <c r="QSK198" s="24"/>
      <c r="QSL198" s="24"/>
      <c r="QSM198" s="24"/>
      <c r="QSN198" s="24"/>
      <c r="QSO198" s="24"/>
      <c r="QSP198" s="24"/>
      <c r="QSQ198" s="24"/>
      <c r="QSR198" s="24"/>
      <c r="QSS198" s="24"/>
      <c r="QST198" s="24"/>
      <c r="QSU198" s="24"/>
      <c r="QSV198" s="24"/>
      <c r="QSW198" s="24"/>
      <c r="QSX198" s="24"/>
      <c r="QSY198" s="24"/>
      <c r="QSZ198" s="24"/>
      <c r="QTA198" s="24"/>
      <c r="QTB198" s="24"/>
      <c r="QTC198" s="24"/>
      <c r="QTD198" s="24"/>
      <c r="QTE198" s="24"/>
      <c r="QTF198" s="24"/>
      <c r="QTG198" s="24"/>
      <c r="QTH198" s="24"/>
      <c r="QTI198" s="24"/>
      <c r="QTJ198" s="24"/>
      <c r="QTK198" s="24"/>
      <c r="QTL198" s="24"/>
      <c r="QTM198" s="24"/>
      <c r="QTN198" s="24"/>
      <c r="QTO198" s="24"/>
      <c r="QTP198" s="24"/>
      <c r="QTQ198" s="24"/>
      <c r="QTR198" s="24"/>
      <c r="QTS198" s="24"/>
      <c r="QTT198" s="24"/>
      <c r="QTU198" s="24"/>
      <c r="QTV198" s="24"/>
      <c r="QTW198" s="24"/>
      <c r="QTX198" s="24"/>
      <c r="QTY198" s="24"/>
      <c r="QTZ198" s="24"/>
      <c r="QUA198" s="24"/>
      <c r="QUB198" s="24"/>
      <c r="QUC198" s="24"/>
      <c r="QUD198" s="24"/>
      <c r="QUE198" s="24"/>
      <c r="QUF198" s="24"/>
      <c r="QUG198" s="24"/>
      <c r="QUH198" s="24"/>
      <c r="QUI198" s="24"/>
      <c r="QUJ198" s="24"/>
      <c r="QUK198" s="24"/>
      <c r="QUL198" s="24"/>
      <c r="QUM198" s="24"/>
      <c r="QUN198" s="24"/>
      <c r="QUO198" s="24"/>
      <c r="QUP198" s="24"/>
      <c r="QUQ198" s="24"/>
      <c r="QUR198" s="24"/>
      <c r="QUS198" s="24"/>
      <c r="QUT198" s="24"/>
      <c r="QUU198" s="24"/>
      <c r="QUV198" s="24"/>
      <c r="QUW198" s="24"/>
      <c r="QUX198" s="24"/>
      <c r="QUY198" s="24"/>
      <c r="QUZ198" s="24"/>
      <c r="QVA198" s="24"/>
      <c r="QVB198" s="24"/>
      <c r="QVC198" s="24"/>
      <c r="QVD198" s="24"/>
      <c r="QVE198" s="24"/>
      <c r="QVF198" s="24"/>
      <c r="QVG198" s="24"/>
      <c r="QVH198" s="24"/>
      <c r="QVI198" s="24"/>
      <c r="QVJ198" s="24"/>
      <c r="QVK198" s="24"/>
      <c r="QVL198" s="24"/>
      <c r="QVM198" s="24"/>
      <c r="QVN198" s="24"/>
      <c r="QVO198" s="24"/>
      <c r="QVP198" s="24"/>
      <c r="QVQ198" s="24"/>
      <c r="QVR198" s="24"/>
      <c r="QVS198" s="24"/>
      <c r="QVT198" s="24"/>
      <c r="QVU198" s="24"/>
      <c r="QVV198" s="24"/>
      <c r="QVW198" s="24"/>
      <c r="QVX198" s="24"/>
      <c r="QVY198" s="24"/>
      <c r="QVZ198" s="24"/>
      <c r="QWA198" s="24"/>
      <c r="QWB198" s="24"/>
      <c r="QWC198" s="24"/>
      <c r="QWD198" s="24"/>
      <c r="QWE198" s="24"/>
      <c r="QWF198" s="24"/>
      <c r="QWG198" s="24"/>
      <c r="QWH198" s="24"/>
      <c r="QWI198" s="24"/>
      <c r="QWJ198" s="24"/>
      <c r="QWK198" s="24"/>
      <c r="QWL198" s="24"/>
      <c r="QWM198" s="24"/>
      <c r="QWN198" s="24"/>
      <c r="QWO198" s="24"/>
      <c r="QWP198" s="24"/>
      <c r="QWQ198" s="24"/>
      <c r="QWR198" s="24"/>
      <c r="QWS198" s="24"/>
      <c r="QWT198" s="24"/>
      <c r="QWU198" s="24"/>
      <c r="QWV198" s="24"/>
      <c r="QWW198" s="24"/>
      <c r="QWX198" s="24"/>
      <c r="QWY198" s="24"/>
      <c r="QWZ198" s="24"/>
      <c r="QXA198" s="24"/>
      <c r="QXB198" s="24"/>
      <c r="QXC198" s="24"/>
      <c r="QXD198" s="24"/>
      <c r="QXE198" s="24"/>
      <c r="QXF198" s="24"/>
      <c r="QXG198" s="24"/>
      <c r="QXH198" s="24"/>
      <c r="QXI198" s="24"/>
      <c r="QXJ198" s="24"/>
      <c r="QXK198" s="24"/>
      <c r="QXL198" s="24"/>
      <c r="QXM198" s="24"/>
      <c r="QXN198" s="24"/>
      <c r="QXO198" s="24"/>
      <c r="QXP198" s="24"/>
      <c r="QXQ198" s="24"/>
      <c r="QXR198" s="24"/>
      <c r="QXS198" s="24"/>
      <c r="QXT198" s="24"/>
      <c r="QXU198" s="24"/>
      <c r="QXV198" s="24"/>
      <c r="QXW198" s="24"/>
      <c r="QXX198" s="24"/>
      <c r="QXY198" s="24"/>
      <c r="QXZ198" s="24"/>
      <c r="QYA198" s="24"/>
      <c r="QYB198" s="24"/>
      <c r="QYC198" s="24"/>
      <c r="QYD198" s="24"/>
      <c r="QYE198" s="24"/>
      <c r="QYF198" s="24"/>
      <c r="QYG198" s="24"/>
      <c r="QYH198" s="24"/>
      <c r="QYI198" s="24"/>
      <c r="QYJ198" s="24"/>
      <c r="QYK198" s="24"/>
      <c r="QYL198" s="24"/>
      <c r="QYM198" s="24"/>
      <c r="QYN198" s="24"/>
      <c r="QYO198" s="24"/>
      <c r="QYP198" s="24"/>
      <c r="QYQ198" s="24"/>
      <c r="QYR198" s="24"/>
      <c r="QYS198" s="24"/>
      <c r="QYT198" s="24"/>
      <c r="QYU198" s="24"/>
      <c r="QYV198" s="24"/>
      <c r="QYW198" s="24"/>
      <c r="QYX198" s="24"/>
      <c r="QYY198" s="24"/>
      <c r="QYZ198" s="24"/>
      <c r="QZA198" s="24"/>
      <c r="QZB198" s="24"/>
      <c r="QZC198" s="24"/>
      <c r="QZD198" s="24"/>
      <c r="QZE198" s="24"/>
      <c r="QZF198" s="24"/>
      <c r="QZG198" s="24"/>
      <c r="QZH198" s="24"/>
      <c r="QZI198" s="24"/>
      <c r="QZJ198" s="24"/>
      <c r="QZK198" s="24"/>
      <c r="QZL198" s="24"/>
      <c r="QZM198" s="24"/>
      <c r="QZN198" s="24"/>
      <c r="QZO198" s="24"/>
      <c r="QZP198" s="24"/>
      <c r="QZQ198" s="24"/>
      <c r="QZR198" s="24"/>
      <c r="QZS198" s="24"/>
      <c r="QZT198" s="24"/>
      <c r="QZU198" s="24"/>
      <c r="QZV198" s="24"/>
      <c r="QZW198" s="24"/>
      <c r="QZX198" s="24"/>
      <c r="QZY198" s="24"/>
      <c r="QZZ198" s="24"/>
      <c r="RAA198" s="24"/>
      <c r="RAB198" s="24"/>
      <c r="RAC198" s="24"/>
      <c r="RAD198" s="24"/>
      <c r="RAE198" s="24"/>
      <c r="RAF198" s="24"/>
      <c r="RAG198" s="24"/>
      <c r="RAH198" s="24"/>
      <c r="RAI198" s="24"/>
      <c r="RAJ198" s="24"/>
      <c r="RAK198" s="24"/>
      <c r="RAL198" s="24"/>
      <c r="RAM198" s="24"/>
      <c r="RAN198" s="24"/>
      <c r="RAO198" s="24"/>
      <c r="RAP198" s="24"/>
      <c r="RAQ198" s="24"/>
      <c r="RAR198" s="24"/>
      <c r="RAS198" s="24"/>
      <c r="RAT198" s="24"/>
      <c r="RAU198" s="24"/>
      <c r="RAV198" s="24"/>
      <c r="RAW198" s="24"/>
      <c r="RAX198" s="24"/>
      <c r="RAY198" s="24"/>
      <c r="RAZ198" s="24"/>
      <c r="RBA198" s="24"/>
      <c r="RBB198" s="24"/>
      <c r="RBC198" s="24"/>
      <c r="RBD198" s="24"/>
      <c r="RBE198" s="24"/>
      <c r="RBF198" s="24"/>
      <c r="RBG198" s="24"/>
      <c r="RBH198" s="24"/>
      <c r="RBI198" s="24"/>
      <c r="RBJ198" s="24"/>
      <c r="RBK198" s="24"/>
      <c r="RBL198" s="24"/>
      <c r="RBM198" s="24"/>
      <c r="RBN198" s="24"/>
      <c r="RBO198" s="24"/>
      <c r="RBP198" s="24"/>
      <c r="RBQ198" s="24"/>
      <c r="RBR198" s="24"/>
      <c r="RBS198" s="24"/>
      <c r="RBT198" s="24"/>
      <c r="RBU198" s="24"/>
      <c r="RBV198" s="24"/>
      <c r="RBW198" s="24"/>
      <c r="RBX198" s="24"/>
      <c r="RBY198" s="24"/>
      <c r="RBZ198" s="24"/>
      <c r="RCA198" s="24"/>
      <c r="RCB198" s="24"/>
      <c r="RCC198" s="24"/>
      <c r="RCD198" s="24"/>
      <c r="RCE198" s="24"/>
      <c r="RCF198" s="24"/>
      <c r="RCG198" s="24"/>
      <c r="RCH198" s="24"/>
      <c r="RCI198" s="24"/>
      <c r="RCJ198" s="24"/>
      <c r="RCK198" s="24"/>
      <c r="RCL198" s="24"/>
      <c r="RCM198" s="24"/>
      <c r="RCN198" s="24"/>
      <c r="RCO198" s="24"/>
      <c r="RCP198" s="24"/>
      <c r="RCQ198" s="24"/>
      <c r="RCR198" s="24"/>
      <c r="RCS198" s="24"/>
      <c r="RCT198" s="24"/>
      <c r="RCU198" s="24"/>
      <c r="RCV198" s="24"/>
      <c r="RCW198" s="24"/>
      <c r="RCX198" s="24"/>
      <c r="RCY198" s="24"/>
      <c r="RCZ198" s="24"/>
      <c r="RDA198" s="24"/>
      <c r="RDB198" s="24"/>
      <c r="RDC198" s="24"/>
      <c r="RDD198" s="24"/>
      <c r="RDE198" s="24"/>
      <c r="RDF198" s="24"/>
      <c r="RDG198" s="24"/>
      <c r="RDH198" s="24"/>
      <c r="RDI198" s="24"/>
      <c r="RDJ198" s="24"/>
      <c r="RDK198" s="24"/>
      <c r="RDL198" s="24"/>
      <c r="RDM198" s="24"/>
      <c r="RDN198" s="24"/>
      <c r="RDO198" s="24"/>
      <c r="RDP198" s="24"/>
      <c r="RDQ198" s="24"/>
      <c r="RDR198" s="24"/>
      <c r="RDS198" s="24"/>
      <c r="RDT198" s="24"/>
      <c r="RDU198" s="24"/>
      <c r="RDV198" s="24"/>
      <c r="RDW198" s="24"/>
      <c r="RDX198" s="24"/>
      <c r="RDY198" s="24"/>
      <c r="RDZ198" s="24"/>
      <c r="REA198" s="24"/>
      <c r="REB198" s="24"/>
      <c r="REC198" s="24"/>
      <c r="RED198" s="24"/>
      <c r="REE198" s="24"/>
      <c r="REF198" s="24"/>
      <c r="REG198" s="24"/>
      <c r="REH198" s="24"/>
      <c r="REI198" s="24"/>
      <c r="REJ198" s="24"/>
      <c r="REK198" s="24"/>
      <c r="REL198" s="24"/>
      <c r="REM198" s="24"/>
      <c r="REN198" s="24"/>
      <c r="REO198" s="24"/>
      <c r="REP198" s="24"/>
      <c r="REQ198" s="24"/>
      <c r="RER198" s="24"/>
      <c r="RES198" s="24"/>
      <c r="RET198" s="24"/>
      <c r="REU198" s="24"/>
      <c r="REV198" s="24"/>
      <c r="REW198" s="24"/>
      <c r="REX198" s="24"/>
      <c r="REY198" s="24"/>
      <c r="REZ198" s="24"/>
      <c r="RFA198" s="24"/>
      <c r="RFB198" s="24"/>
      <c r="RFC198" s="24"/>
      <c r="RFD198" s="24"/>
      <c r="RFE198" s="24"/>
      <c r="RFF198" s="24"/>
      <c r="RFG198" s="24"/>
      <c r="RFH198" s="24"/>
      <c r="RFI198" s="24"/>
      <c r="RFJ198" s="24"/>
      <c r="RFK198" s="24"/>
      <c r="RFL198" s="24"/>
      <c r="RFM198" s="24"/>
      <c r="RFN198" s="24"/>
      <c r="RFO198" s="24"/>
      <c r="RFP198" s="24"/>
      <c r="RFQ198" s="24"/>
      <c r="RFR198" s="24"/>
      <c r="RFS198" s="24"/>
      <c r="RFT198" s="24"/>
      <c r="RFU198" s="24"/>
      <c r="RFV198" s="24"/>
      <c r="RFW198" s="24"/>
      <c r="RFX198" s="24"/>
      <c r="RFY198" s="24"/>
      <c r="RFZ198" s="24"/>
      <c r="RGA198" s="24"/>
      <c r="RGB198" s="24"/>
      <c r="RGC198" s="24"/>
      <c r="RGD198" s="24"/>
      <c r="RGE198" s="24"/>
      <c r="RGF198" s="24"/>
      <c r="RGG198" s="24"/>
      <c r="RGH198" s="24"/>
      <c r="RGI198" s="24"/>
      <c r="RGJ198" s="24"/>
      <c r="RGK198" s="24"/>
      <c r="RGL198" s="24"/>
      <c r="RGM198" s="24"/>
      <c r="RGN198" s="24"/>
      <c r="RGO198" s="24"/>
      <c r="RGP198" s="24"/>
      <c r="RGQ198" s="24"/>
      <c r="RGR198" s="24"/>
      <c r="RGS198" s="24"/>
      <c r="RGT198" s="24"/>
      <c r="RGU198" s="24"/>
      <c r="RGV198" s="24"/>
      <c r="RGW198" s="24"/>
      <c r="RGX198" s="24"/>
      <c r="RGY198" s="24"/>
      <c r="RGZ198" s="24"/>
      <c r="RHA198" s="24"/>
      <c r="RHB198" s="24"/>
      <c r="RHC198" s="24"/>
      <c r="RHD198" s="24"/>
      <c r="RHE198" s="24"/>
      <c r="RHF198" s="24"/>
      <c r="RHG198" s="24"/>
      <c r="RHH198" s="24"/>
      <c r="RHI198" s="24"/>
      <c r="RHJ198" s="24"/>
      <c r="RHK198" s="24"/>
      <c r="RHL198" s="24"/>
      <c r="RHM198" s="24"/>
      <c r="RHN198" s="24"/>
      <c r="RHO198" s="24"/>
      <c r="RHP198" s="24"/>
      <c r="RHQ198" s="24"/>
      <c r="RHR198" s="24"/>
      <c r="RHS198" s="24"/>
      <c r="RHT198" s="24"/>
      <c r="RHU198" s="24"/>
      <c r="RHV198" s="24"/>
      <c r="RHW198" s="24"/>
      <c r="RHX198" s="24"/>
      <c r="RHY198" s="24"/>
      <c r="RHZ198" s="24"/>
      <c r="RIA198" s="24"/>
      <c r="RIB198" s="24"/>
      <c r="RIC198" s="24"/>
      <c r="RID198" s="24"/>
      <c r="RIE198" s="24"/>
      <c r="RIF198" s="24"/>
      <c r="RIG198" s="24"/>
      <c r="RIH198" s="24"/>
      <c r="RII198" s="24"/>
      <c r="RIJ198" s="24"/>
      <c r="RIK198" s="24"/>
      <c r="RIL198" s="24"/>
      <c r="RIM198" s="24"/>
      <c r="RIN198" s="24"/>
      <c r="RIO198" s="24"/>
      <c r="RIP198" s="24"/>
      <c r="RIQ198" s="24"/>
      <c r="RIR198" s="24"/>
      <c r="RIS198" s="24"/>
      <c r="RIT198" s="24"/>
      <c r="RIU198" s="24"/>
      <c r="RIV198" s="24"/>
      <c r="RIW198" s="24"/>
      <c r="RIX198" s="24"/>
      <c r="RIY198" s="24"/>
      <c r="RIZ198" s="24"/>
      <c r="RJA198" s="24"/>
      <c r="RJB198" s="24"/>
      <c r="RJC198" s="24"/>
      <c r="RJD198" s="24"/>
      <c r="RJE198" s="24"/>
      <c r="RJF198" s="24"/>
      <c r="RJG198" s="24"/>
      <c r="RJH198" s="24"/>
      <c r="RJI198" s="24"/>
      <c r="RJJ198" s="24"/>
      <c r="RJK198" s="24"/>
      <c r="RJL198" s="24"/>
      <c r="RJM198" s="24"/>
      <c r="RJN198" s="24"/>
      <c r="RJO198" s="24"/>
      <c r="RJP198" s="24"/>
      <c r="RJQ198" s="24"/>
      <c r="RJR198" s="24"/>
      <c r="RJS198" s="24"/>
      <c r="RJT198" s="24"/>
      <c r="RJU198" s="24"/>
      <c r="RJV198" s="24"/>
      <c r="RJW198" s="24"/>
      <c r="RJX198" s="24"/>
      <c r="RJY198" s="24"/>
      <c r="RJZ198" s="24"/>
      <c r="RKA198" s="24"/>
      <c r="RKB198" s="24"/>
      <c r="RKC198" s="24"/>
      <c r="RKD198" s="24"/>
      <c r="RKE198" s="24"/>
      <c r="RKF198" s="24"/>
      <c r="RKG198" s="24"/>
      <c r="RKH198" s="24"/>
      <c r="RKI198" s="24"/>
      <c r="RKJ198" s="24"/>
      <c r="RKK198" s="24"/>
      <c r="RKL198" s="24"/>
      <c r="RKM198" s="24"/>
      <c r="RKN198" s="24"/>
      <c r="RKO198" s="24"/>
      <c r="RKP198" s="24"/>
      <c r="RKQ198" s="24"/>
      <c r="RKR198" s="24"/>
      <c r="RKS198" s="24"/>
      <c r="RKT198" s="24"/>
      <c r="RKU198" s="24"/>
      <c r="RKV198" s="24"/>
      <c r="RKW198" s="24"/>
      <c r="RKX198" s="24"/>
      <c r="RKY198" s="24"/>
      <c r="RKZ198" s="24"/>
      <c r="RLA198" s="24"/>
      <c r="RLB198" s="24"/>
      <c r="RLC198" s="24"/>
      <c r="RLD198" s="24"/>
      <c r="RLE198" s="24"/>
      <c r="RLF198" s="24"/>
      <c r="RLG198" s="24"/>
      <c r="RLH198" s="24"/>
      <c r="RLI198" s="24"/>
      <c r="RLJ198" s="24"/>
      <c r="RLK198" s="24"/>
      <c r="RLL198" s="24"/>
      <c r="RLM198" s="24"/>
      <c r="RLN198" s="24"/>
      <c r="RLO198" s="24"/>
      <c r="RLP198" s="24"/>
      <c r="RLQ198" s="24"/>
      <c r="RLR198" s="24"/>
      <c r="RLS198" s="24"/>
      <c r="RLT198" s="24"/>
      <c r="RLU198" s="24"/>
      <c r="RLV198" s="24"/>
      <c r="RLW198" s="24"/>
      <c r="RLX198" s="24"/>
      <c r="RLY198" s="24"/>
      <c r="RLZ198" s="24"/>
      <c r="RMA198" s="24"/>
      <c r="RMB198" s="24"/>
      <c r="RMC198" s="24"/>
      <c r="RMD198" s="24"/>
      <c r="RME198" s="24"/>
      <c r="RMF198" s="24"/>
      <c r="RMG198" s="24"/>
      <c r="RMH198" s="24"/>
      <c r="RMI198" s="24"/>
      <c r="RMJ198" s="24"/>
      <c r="RMK198" s="24"/>
      <c r="RML198" s="24"/>
      <c r="RMM198" s="24"/>
      <c r="RMN198" s="24"/>
      <c r="RMO198" s="24"/>
      <c r="RMP198" s="24"/>
      <c r="RMQ198" s="24"/>
      <c r="RMR198" s="24"/>
      <c r="RMS198" s="24"/>
      <c r="RMT198" s="24"/>
      <c r="RMU198" s="24"/>
      <c r="RMV198" s="24"/>
      <c r="RMW198" s="24"/>
      <c r="RMX198" s="24"/>
      <c r="RMY198" s="24"/>
      <c r="RMZ198" s="24"/>
      <c r="RNA198" s="24"/>
      <c r="RNB198" s="24"/>
      <c r="RNC198" s="24"/>
      <c r="RND198" s="24"/>
      <c r="RNE198" s="24"/>
      <c r="RNF198" s="24"/>
      <c r="RNG198" s="24"/>
      <c r="RNH198" s="24"/>
      <c r="RNI198" s="24"/>
      <c r="RNJ198" s="24"/>
      <c r="RNK198" s="24"/>
      <c r="RNL198" s="24"/>
      <c r="RNM198" s="24"/>
      <c r="RNN198" s="24"/>
      <c r="RNO198" s="24"/>
      <c r="RNP198" s="24"/>
      <c r="RNQ198" s="24"/>
      <c r="RNR198" s="24"/>
      <c r="RNS198" s="24"/>
      <c r="RNT198" s="24"/>
      <c r="RNU198" s="24"/>
      <c r="RNV198" s="24"/>
      <c r="RNW198" s="24"/>
      <c r="RNX198" s="24"/>
      <c r="RNY198" s="24"/>
      <c r="RNZ198" s="24"/>
      <c r="ROA198" s="24"/>
      <c r="ROB198" s="24"/>
      <c r="ROC198" s="24"/>
      <c r="ROD198" s="24"/>
      <c r="ROE198" s="24"/>
      <c r="ROF198" s="24"/>
      <c r="ROG198" s="24"/>
      <c r="ROH198" s="24"/>
      <c r="ROI198" s="24"/>
      <c r="ROJ198" s="24"/>
      <c r="ROK198" s="24"/>
      <c r="ROL198" s="24"/>
      <c r="ROM198" s="24"/>
      <c r="RON198" s="24"/>
      <c r="ROO198" s="24"/>
      <c r="ROP198" s="24"/>
      <c r="ROQ198" s="24"/>
      <c r="ROR198" s="24"/>
      <c r="ROS198" s="24"/>
      <c r="ROT198" s="24"/>
      <c r="ROU198" s="24"/>
      <c r="ROV198" s="24"/>
      <c r="ROW198" s="24"/>
      <c r="ROX198" s="24"/>
      <c r="ROY198" s="24"/>
      <c r="ROZ198" s="24"/>
      <c r="RPA198" s="24"/>
      <c r="RPB198" s="24"/>
      <c r="RPC198" s="24"/>
      <c r="RPD198" s="24"/>
      <c r="RPE198" s="24"/>
      <c r="RPF198" s="24"/>
      <c r="RPG198" s="24"/>
      <c r="RPH198" s="24"/>
      <c r="RPI198" s="24"/>
      <c r="RPJ198" s="24"/>
      <c r="RPK198" s="24"/>
      <c r="RPL198" s="24"/>
      <c r="RPM198" s="24"/>
      <c r="RPN198" s="24"/>
      <c r="RPO198" s="24"/>
      <c r="RPP198" s="24"/>
      <c r="RPQ198" s="24"/>
      <c r="RPR198" s="24"/>
      <c r="RPS198" s="24"/>
      <c r="RPT198" s="24"/>
      <c r="RPU198" s="24"/>
      <c r="RPV198" s="24"/>
      <c r="RPW198" s="24"/>
      <c r="RPX198" s="24"/>
      <c r="RPY198" s="24"/>
      <c r="RPZ198" s="24"/>
      <c r="RQA198" s="24"/>
      <c r="RQB198" s="24"/>
      <c r="RQC198" s="24"/>
      <c r="RQD198" s="24"/>
      <c r="RQE198" s="24"/>
      <c r="RQF198" s="24"/>
      <c r="RQG198" s="24"/>
      <c r="RQH198" s="24"/>
      <c r="RQI198" s="24"/>
      <c r="RQJ198" s="24"/>
      <c r="RQK198" s="24"/>
      <c r="RQL198" s="24"/>
      <c r="RQM198" s="24"/>
      <c r="RQN198" s="24"/>
      <c r="RQO198" s="24"/>
      <c r="RQP198" s="24"/>
      <c r="RQQ198" s="24"/>
      <c r="RQR198" s="24"/>
      <c r="RQS198" s="24"/>
      <c r="RQT198" s="24"/>
      <c r="RQU198" s="24"/>
      <c r="RQV198" s="24"/>
      <c r="RQW198" s="24"/>
      <c r="RQX198" s="24"/>
      <c r="RQY198" s="24"/>
      <c r="RQZ198" s="24"/>
      <c r="RRA198" s="24"/>
      <c r="RRB198" s="24"/>
      <c r="RRC198" s="24"/>
      <c r="RRD198" s="24"/>
      <c r="RRE198" s="24"/>
      <c r="RRF198" s="24"/>
      <c r="RRG198" s="24"/>
      <c r="RRH198" s="24"/>
      <c r="RRI198" s="24"/>
      <c r="RRJ198" s="24"/>
      <c r="RRK198" s="24"/>
      <c r="RRL198" s="24"/>
      <c r="RRM198" s="24"/>
      <c r="RRN198" s="24"/>
      <c r="RRO198" s="24"/>
      <c r="RRP198" s="24"/>
      <c r="RRQ198" s="24"/>
      <c r="RRR198" s="24"/>
      <c r="RRS198" s="24"/>
      <c r="RRT198" s="24"/>
      <c r="RRU198" s="24"/>
      <c r="RRV198" s="24"/>
      <c r="RRW198" s="24"/>
      <c r="RRX198" s="24"/>
      <c r="RRY198" s="24"/>
      <c r="RRZ198" s="24"/>
      <c r="RSA198" s="24"/>
      <c r="RSB198" s="24"/>
      <c r="RSC198" s="24"/>
      <c r="RSD198" s="24"/>
      <c r="RSE198" s="24"/>
      <c r="RSF198" s="24"/>
      <c r="RSG198" s="24"/>
      <c r="RSH198" s="24"/>
      <c r="RSI198" s="24"/>
      <c r="RSJ198" s="24"/>
      <c r="RSK198" s="24"/>
      <c r="RSL198" s="24"/>
      <c r="RSM198" s="24"/>
      <c r="RSN198" s="24"/>
      <c r="RSO198" s="24"/>
      <c r="RSP198" s="24"/>
      <c r="RSQ198" s="24"/>
      <c r="RSR198" s="24"/>
      <c r="RSS198" s="24"/>
      <c r="RST198" s="24"/>
      <c r="RSU198" s="24"/>
      <c r="RSV198" s="24"/>
      <c r="RSW198" s="24"/>
      <c r="RSX198" s="24"/>
      <c r="RSY198" s="24"/>
      <c r="RSZ198" s="24"/>
      <c r="RTA198" s="24"/>
      <c r="RTB198" s="24"/>
      <c r="RTC198" s="24"/>
      <c r="RTD198" s="24"/>
      <c r="RTE198" s="24"/>
      <c r="RTF198" s="24"/>
      <c r="RTG198" s="24"/>
      <c r="RTH198" s="24"/>
      <c r="RTI198" s="24"/>
      <c r="RTJ198" s="24"/>
      <c r="RTK198" s="24"/>
      <c r="RTL198" s="24"/>
      <c r="RTM198" s="24"/>
      <c r="RTN198" s="24"/>
      <c r="RTO198" s="24"/>
      <c r="RTP198" s="24"/>
      <c r="RTQ198" s="24"/>
      <c r="RTR198" s="24"/>
      <c r="RTS198" s="24"/>
      <c r="RTT198" s="24"/>
      <c r="RTU198" s="24"/>
      <c r="RTV198" s="24"/>
      <c r="RTW198" s="24"/>
      <c r="RTX198" s="24"/>
      <c r="RTY198" s="24"/>
      <c r="RTZ198" s="24"/>
      <c r="RUA198" s="24"/>
      <c r="RUB198" s="24"/>
      <c r="RUC198" s="24"/>
      <c r="RUD198" s="24"/>
      <c r="RUE198" s="24"/>
      <c r="RUF198" s="24"/>
      <c r="RUG198" s="24"/>
      <c r="RUH198" s="24"/>
      <c r="RUI198" s="24"/>
      <c r="RUJ198" s="24"/>
      <c r="RUK198" s="24"/>
      <c r="RUL198" s="24"/>
      <c r="RUM198" s="24"/>
      <c r="RUN198" s="24"/>
      <c r="RUO198" s="24"/>
      <c r="RUP198" s="24"/>
      <c r="RUQ198" s="24"/>
      <c r="RUR198" s="24"/>
      <c r="RUS198" s="24"/>
      <c r="RUT198" s="24"/>
      <c r="RUU198" s="24"/>
      <c r="RUV198" s="24"/>
      <c r="RUW198" s="24"/>
      <c r="RUX198" s="24"/>
      <c r="RUY198" s="24"/>
      <c r="RUZ198" s="24"/>
      <c r="RVA198" s="24"/>
      <c r="RVB198" s="24"/>
      <c r="RVC198" s="24"/>
      <c r="RVD198" s="24"/>
      <c r="RVE198" s="24"/>
      <c r="RVF198" s="24"/>
      <c r="RVG198" s="24"/>
      <c r="RVH198" s="24"/>
      <c r="RVI198" s="24"/>
      <c r="RVJ198" s="24"/>
      <c r="RVK198" s="24"/>
      <c r="RVL198" s="24"/>
      <c r="RVM198" s="24"/>
      <c r="RVN198" s="24"/>
      <c r="RVO198" s="24"/>
      <c r="RVP198" s="24"/>
      <c r="RVQ198" s="24"/>
      <c r="RVR198" s="24"/>
      <c r="RVS198" s="24"/>
      <c r="RVT198" s="24"/>
      <c r="RVU198" s="24"/>
      <c r="RVV198" s="24"/>
      <c r="RVW198" s="24"/>
      <c r="RVX198" s="24"/>
      <c r="RVY198" s="24"/>
      <c r="RVZ198" s="24"/>
      <c r="RWA198" s="24"/>
      <c r="RWB198" s="24"/>
      <c r="RWC198" s="24"/>
      <c r="RWD198" s="24"/>
      <c r="RWE198" s="24"/>
      <c r="RWF198" s="24"/>
      <c r="RWG198" s="24"/>
      <c r="RWH198" s="24"/>
      <c r="RWI198" s="24"/>
      <c r="RWJ198" s="24"/>
      <c r="RWK198" s="24"/>
      <c r="RWL198" s="24"/>
      <c r="RWM198" s="24"/>
      <c r="RWN198" s="24"/>
      <c r="RWO198" s="24"/>
      <c r="RWP198" s="24"/>
      <c r="RWQ198" s="24"/>
      <c r="RWR198" s="24"/>
      <c r="RWS198" s="24"/>
      <c r="RWT198" s="24"/>
      <c r="RWU198" s="24"/>
      <c r="RWV198" s="24"/>
      <c r="RWW198" s="24"/>
      <c r="RWX198" s="24"/>
      <c r="RWY198" s="24"/>
      <c r="RWZ198" s="24"/>
      <c r="RXA198" s="24"/>
      <c r="RXB198" s="24"/>
      <c r="RXC198" s="24"/>
      <c r="RXD198" s="24"/>
      <c r="RXE198" s="24"/>
      <c r="RXF198" s="24"/>
      <c r="RXG198" s="24"/>
      <c r="RXH198" s="24"/>
      <c r="RXI198" s="24"/>
      <c r="RXJ198" s="24"/>
      <c r="RXK198" s="24"/>
      <c r="RXL198" s="24"/>
      <c r="RXM198" s="24"/>
      <c r="RXN198" s="24"/>
      <c r="RXO198" s="24"/>
      <c r="RXP198" s="24"/>
      <c r="RXQ198" s="24"/>
      <c r="RXR198" s="24"/>
      <c r="RXS198" s="24"/>
      <c r="RXT198" s="24"/>
      <c r="RXU198" s="24"/>
      <c r="RXV198" s="24"/>
      <c r="RXW198" s="24"/>
      <c r="RXX198" s="24"/>
      <c r="RXY198" s="24"/>
      <c r="RXZ198" s="24"/>
      <c r="RYA198" s="24"/>
      <c r="RYB198" s="24"/>
      <c r="RYC198" s="24"/>
      <c r="RYD198" s="24"/>
      <c r="RYE198" s="24"/>
      <c r="RYF198" s="24"/>
      <c r="RYG198" s="24"/>
      <c r="RYH198" s="24"/>
      <c r="RYI198" s="24"/>
      <c r="RYJ198" s="24"/>
      <c r="RYK198" s="24"/>
      <c r="RYL198" s="24"/>
      <c r="RYM198" s="24"/>
      <c r="RYN198" s="24"/>
      <c r="RYO198" s="24"/>
      <c r="RYP198" s="24"/>
      <c r="RYQ198" s="24"/>
      <c r="RYR198" s="24"/>
      <c r="RYS198" s="24"/>
      <c r="RYT198" s="24"/>
      <c r="RYU198" s="24"/>
      <c r="RYV198" s="24"/>
      <c r="RYW198" s="24"/>
      <c r="RYX198" s="24"/>
      <c r="RYY198" s="24"/>
      <c r="RYZ198" s="24"/>
      <c r="RZA198" s="24"/>
      <c r="RZB198" s="24"/>
      <c r="RZC198" s="24"/>
      <c r="RZD198" s="24"/>
      <c r="RZE198" s="24"/>
      <c r="RZF198" s="24"/>
      <c r="RZG198" s="24"/>
      <c r="RZH198" s="24"/>
      <c r="RZI198" s="24"/>
      <c r="RZJ198" s="24"/>
      <c r="RZK198" s="24"/>
      <c r="RZL198" s="24"/>
      <c r="RZM198" s="24"/>
      <c r="RZN198" s="24"/>
      <c r="RZO198" s="24"/>
      <c r="RZP198" s="24"/>
      <c r="RZQ198" s="24"/>
      <c r="RZR198" s="24"/>
      <c r="RZS198" s="24"/>
      <c r="RZT198" s="24"/>
      <c r="RZU198" s="24"/>
      <c r="RZV198" s="24"/>
      <c r="RZW198" s="24"/>
      <c r="RZX198" s="24"/>
      <c r="RZY198" s="24"/>
      <c r="RZZ198" s="24"/>
      <c r="SAA198" s="24"/>
      <c r="SAB198" s="24"/>
      <c r="SAC198" s="24"/>
      <c r="SAD198" s="24"/>
      <c r="SAE198" s="24"/>
      <c r="SAF198" s="24"/>
      <c r="SAG198" s="24"/>
      <c r="SAH198" s="24"/>
      <c r="SAI198" s="24"/>
      <c r="SAJ198" s="24"/>
      <c r="SAK198" s="24"/>
      <c r="SAL198" s="24"/>
      <c r="SAM198" s="24"/>
      <c r="SAN198" s="24"/>
      <c r="SAO198" s="24"/>
      <c r="SAP198" s="24"/>
      <c r="SAQ198" s="24"/>
      <c r="SAR198" s="24"/>
      <c r="SAS198" s="24"/>
      <c r="SAT198" s="24"/>
      <c r="SAU198" s="24"/>
      <c r="SAV198" s="24"/>
      <c r="SAW198" s="24"/>
      <c r="SAX198" s="24"/>
      <c r="SAY198" s="24"/>
      <c r="SAZ198" s="24"/>
      <c r="SBA198" s="24"/>
      <c r="SBB198" s="24"/>
      <c r="SBC198" s="24"/>
      <c r="SBD198" s="24"/>
      <c r="SBE198" s="24"/>
      <c r="SBF198" s="24"/>
      <c r="SBG198" s="24"/>
      <c r="SBH198" s="24"/>
      <c r="SBI198" s="24"/>
      <c r="SBJ198" s="24"/>
      <c r="SBK198" s="24"/>
      <c r="SBL198" s="24"/>
      <c r="SBM198" s="24"/>
      <c r="SBN198" s="24"/>
      <c r="SBO198" s="24"/>
      <c r="SBP198" s="24"/>
      <c r="SBQ198" s="24"/>
      <c r="SBR198" s="24"/>
      <c r="SBS198" s="24"/>
      <c r="SBT198" s="24"/>
      <c r="SBU198" s="24"/>
      <c r="SBV198" s="24"/>
      <c r="SBW198" s="24"/>
      <c r="SBX198" s="24"/>
      <c r="SBY198" s="24"/>
      <c r="SBZ198" s="24"/>
      <c r="SCA198" s="24"/>
      <c r="SCB198" s="24"/>
      <c r="SCC198" s="24"/>
      <c r="SCD198" s="24"/>
      <c r="SCE198" s="24"/>
      <c r="SCF198" s="24"/>
      <c r="SCG198" s="24"/>
      <c r="SCH198" s="24"/>
      <c r="SCI198" s="24"/>
      <c r="SCJ198" s="24"/>
      <c r="SCK198" s="24"/>
      <c r="SCL198" s="24"/>
      <c r="SCM198" s="24"/>
      <c r="SCN198" s="24"/>
      <c r="SCO198" s="24"/>
      <c r="SCP198" s="24"/>
      <c r="SCQ198" s="24"/>
      <c r="SCR198" s="24"/>
      <c r="SCS198" s="24"/>
      <c r="SCT198" s="24"/>
      <c r="SCU198" s="24"/>
      <c r="SCV198" s="24"/>
      <c r="SCW198" s="24"/>
      <c r="SCX198" s="24"/>
      <c r="SCY198" s="24"/>
      <c r="SCZ198" s="24"/>
      <c r="SDA198" s="24"/>
      <c r="SDB198" s="24"/>
      <c r="SDC198" s="24"/>
      <c r="SDD198" s="24"/>
      <c r="SDE198" s="24"/>
      <c r="SDF198" s="24"/>
      <c r="SDG198" s="24"/>
      <c r="SDH198" s="24"/>
      <c r="SDI198" s="24"/>
      <c r="SDJ198" s="24"/>
      <c r="SDK198" s="24"/>
      <c r="SDL198" s="24"/>
      <c r="SDM198" s="24"/>
      <c r="SDN198" s="24"/>
      <c r="SDO198" s="24"/>
      <c r="SDP198" s="24"/>
      <c r="SDQ198" s="24"/>
      <c r="SDR198" s="24"/>
      <c r="SDS198" s="24"/>
      <c r="SDT198" s="24"/>
      <c r="SDU198" s="24"/>
      <c r="SDV198" s="24"/>
      <c r="SDW198" s="24"/>
      <c r="SDX198" s="24"/>
      <c r="SDY198" s="24"/>
      <c r="SDZ198" s="24"/>
      <c r="SEA198" s="24"/>
      <c r="SEB198" s="24"/>
      <c r="SEC198" s="24"/>
      <c r="SED198" s="24"/>
      <c r="SEE198" s="24"/>
      <c r="SEF198" s="24"/>
      <c r="SEG198" s="24"/>
      <c r="SEH198" s="24"/>
      <c r="SEI198" s="24"/>
      <c r="SEJ198" s="24"/>
      <c r="SEK198" s="24"/>
      <c r="SEL198" s="24"/>
      <c r="SEM198" s="24"/>
      <c r="SEN198" s="24"/>
      <c r="SEO198" s="24"/>
      <c r="SEP198" s="24"/>
      <c r="SEQ198" s="24"/>
      <c r="SER198" s="24"/>
      <c r="SES198" s="24"/>
      <c r="SET198" s="24"/>
      <c r="SEU198" s="24"/>
      <c r="SEV198" s="24"/>
      <c r="SEW198" s="24"/>
      <c r="SEX198" s="24"/>
      <c r="SEY198" s="24"/>
      <c r="SEZ198" s="24"/>
      <c r="SFA198" s="24"/>
      <c r="SFB198" s="24"/>
      <c r="SFC198" s="24"/>
      <c r="SFD198" s="24"/>
      <c r="SFE198" s="24"/>
      <c r="SFF198" s="24"/>
      <c r="SFG198" s="24"/>
      <c r="SFH198" s="24"/>
      <c r="SFI198" s="24"/>
      <c r="SFJ198" s="24"/>
      <c r="SFK198" s="24"/>
      <c r="SFL198" s="24"/>
      <c r="SFM198" s="24"/>
      <c r="SFN198" s="24"/>
      <c r="SFO198" s="24"/>
      <c r="SFP198" s="24"/>
      <c r="SFQ198" s="24"/>
      <c r="SFR198" s="24"/>
      <c r="SFS198" s="24"/>
      <c r="SFT198" s="24"/>
      <c r="SFU198" s="24"/>
      <c r="SFV198" s="24"/>
      <c r="SFW198" s="24"/>
      <c r="SFX198" s="24"/>
      <c r="SFY198" s="24"/>
      <c r="SFZ198" s="24"/>
      <c r="SGA198" s="24"/>
      <c r="SGB198" s="24"/>
      <c r="SGC198" s="24"/>
      <c r="SGD198" s="24"/>
      <c r="SGE198" s="24"/>
      <c r="SGF198" s="24"/>
      <c r="SGG198" s="24"/>
      <c r="SGH198" s="24"/>
      <c r="SGI198" s="24"/>
      <c r="SGJ198" s="24"/>
      <c r="SGK198" s="24"/>
      <c r="SGL198" s="24"/>
      <c r="SGM198" s="24"/>
      <c r="SGN198" s="24"/>
      <c r="SGO198" s="24"/>
      <c r="SGP198" s="24"/>
      <c r="SGQ198" s="24"/>
      <c r="SGR198" s="24"/>
      <c r="SGS198" s="24"/>
      <c r="SGT198" s="24"/>
      <c r="SGU198" s="24"/>
      <c r="SGV198" s="24"/>
      <c r="SGW198" s="24"/>
      <c r="SGX198" s="24"/>
      <c r="SGY198" s="24"/>
      <c r="SGZ198" s="24"/>
      <c r="SHA198" s="24"/>
      <c r="SHB198" s="24"/>
      <c r="SHC198" s="24"/>
      <c r="SHD198" s="24"/>
      <c r="SHE198" s="24"/>
      <c r="SHF198" s="24"/>
      <c r="SHG198" s="24"/>
      <c r="SHH198" s="24"/>
      <c r="SHI198" s="24"/>
      <c r="SHJ198" s="24"/>
      <c r="SHK198" s="24"/>
      <c r="SHL198" s="24"/>
      <c r="SHM198" s="24"/>
      <c r="SHN198" s="24"/>
      <c r="SHO198" s="24"/>
      <c r="SHP198" s="24"/>
      <c r="SHQ198" s="24"/>
      <c r="SHR198" s="24"/>
      <c r="SHS198" s="24"/>
      <c r="SHT198" s="24"/>
      <c r="SHU198" s="24"/>
      <c r="SHV198" s="24"/>
      <c r="SHW198" s="24"/>
      <c r="SHX198" s="24"/>
      <c r="SHY198" s="24"/>
      <c r="SHZ198" s="24"/>
      <c r="SIA198" s="24"/>
      <c r="SIB198" s="24"/>
      <c r="SIC198" s="24"/>
      <c r="SID198" s="24"/>
      <c r="SIE198" s="24"/>
      <c r="SIF198" s="24"/>
      <c r="SIG198" s="24"/>
      <c r="SIH198" s="24"/>
      <c r="SII198" s="24"/>
      <c r="SIJ198" s="24"/>
      <c r="SIK198" s="24"/>
      <c r="SIL198" s="24"/>
      <c r="SIM198" s="24"/>
      <c r="SIN198" s="24"/>
      <c r="SIO198" s="24"/>
      <c r="SIP198" s="24"/>
      <c r="SIQ198" s="24"/>
      <c r="SIR198" s="24"/>
      <c r="SIS198" s="24"/>
      <c r="SIT198" s="24"/>
      <c r="SIU198" s="24"/>
      <c r="SIV198" s="24"/>
      <c r="SIW198" s="24"/>
      <c r="SIX198" s="24"/>
      <c r="SIY198" s="24"/>
      <c r="SIZ198" s="24"/>
      <c r="SJA198" s="24"/>
      <c r="SJB198" s="24"/>
      <c r="SJC198" s="24"/>
      <c r="SJD198" s="24"/>
      <c r="SJE198" s="24"/>
      <c r="SJF198" s="24"/>
      <c r="SJG198" s="24"/>
      <c r="SJH198" s="24"/>
      <c r="SJI198" s="24"/>
      <c r="SJJ198" s="24"/>
      <c r="SJK198" s="24"/>
      <c r="SJL198" s="24"/>
      <c r="SJM198" s="24"/>
      <c r="SJN198" s="24"/>
      <c r="SJO198" s="24"/>
      <c r="SJP198" s="24"/>
      <c r="SJQ198" s="24"/>
      <c r="SJR198" s="24"/>
      <c r="SJS198" s="24"/>
      <c r="SJT198" s="24"/>
      <c r="SJU198" s="24"/>
      <c r="SJV198" s="24"/>
      <c r="SJW198" s="24"/>
      <c r="SJX198" s="24"/>
      <c r="SJY198" s="24"/>
      <c r="SJZ198" s="24"/>
      <c r="SKA198" s="24"/>
      <c r="SKB198" s="24"/>
      <c r="SKC198" s="24"/>
      <c r="SKD198" s="24"/>
      <c r="SKE198" s="24"/>
      <c r="SKF198" s="24"/>
      <c r="SKG198" s="24"/>
      <c r="SKH198" s="24"/>
      <c r="SKI198" s="24"/>
      <c r="SKJ198" s="24"/>
      <c r="SKK198" s="24"/>
      <c r="SKL198" s="24"/>
      <c r="SKM198" s="24"/>
      <c r="SKN198" s="24"/>
      <c r="SKO198" s="24"/>
      <c r="SKP198" s="24"/>
      <c r="SKQ198" s="24"/>
      <c r="SKR198" s="24"/>
      <c r="SKS198" s="24"/>
      <c r="SKT198" s="24"/>
      <c r="SKU198" s="24"/>
      <c r="SKV198" s="24"/>
      <c r="SKW198" s="24"/>
      <c r="SKX198" s="24"/>
      <c r="SKY198" s="24"/>
      <c r="SKZ198" s="24"/>
      <c r="SLA198" s="24"/>
      <c r="SLB198" s="24"/>
      <c r="SLC198" s="24"/>
      <c r="SLD198" s="24"/>
      <c r="SLE198" s="24"/>
      <c r="SLF198" s="24"/>
      <c r="SLG198" s="24"/>
      <c r="SLH198" s="24"/>
      <c r="SLI198" s="24"/>
      <c r="SLJ198" s="24"/>
      <c r="SLK198" s="24"/>
      <c r="SLL198" s="24"/>
      <c r="SLM198" s="24"/>
      <c r="SLN198" s="24"/>
      <c r="SLO198" s="24"/>
      <c r="SLP198" s="24"/>
      <c r="SLQ198" s="24"/>
      <c r="SLR198" s="24"/>
      <c r="SLS198" s="24"/>
      <c r="SLT198" s="24"/>
      <c r="SLU198" s="24"/>
      <c r="SLV198" s="24"/>
      <c r="SLW198" s="24"/>
      <c r="SLX198" s="24"/>
      <c r="SLY198" s="24"/>
      <c r="SLZ198" s="24"/>
      <c r="SMA198" s="24"/>
      <c r="SMB198" s="24"/>
      <c r="SMC198" s="24"/>
      <c r="SMD198" s="24"/>
      <c r="SME198" s="24"/>
      <c r="SMF198" s="24"/>
      <c r="SMG198" s="24"/>
      <c r="SMH198" s="24"/>
      <c r="SMI198" s="24"/>
      <c r="SMJ198" s="24"/>
      <c r="SMK198" s="24"/>
      <c r="SML198" s="24"/>
      <c r="SMM198" s="24"/>
      <c r="SMN198" s="24"/>
      <c r="SMO198" s="24"/>
      <c r="SMP198" s="24"/>
      <c r="SMQ198" s="24"/>
      <c r="SMR198" s="24"/>
      <c r="SMS198" s="24"/>
      <c r="SMT198" s="24"/>
      <c r="SMU198" s="24"/>
      <c r="SMV198" s="24"/>
      <c r="SMW198" s="24"/>
      <c r="SMX198" s="24"/>
      <c r="SMY198" s="24"/>
      <c r="SMZ198" s="24"/>
      <c r="SNA198" s="24"/>
      <c r="SNB198" s="24"/>
      <c r="SNC198" s="24"/>
      <c r="SND198" s="24"/>
      <c r="SNE198" s="24"/>
      <c r="SNF198" s="24"/>
      <c r="SNG198" s="24"/>
      <c r="SNH198" s="24"/>
      <c r="SNI198" s="24"/>
      <c r="SNJ198" s="24"/>
      <c r="SNK198" s="24"/>
      <c r="SNL198" s="24"/>
      <c r="SNM198" s="24"/>
      <c r="SNN198" s="24"/>
      <c r="SNO198" s="24"/>
      <c r="SNP198" s="24"/>
      <c r="SNQ198" s="24"/>
      <c r="SNR198" s="24"/>
      <c r="SNS198" s="24"/>
      <c r="SNT198" s="24"/>
      <c r="SNU198" s="24"/>
      <c r="SNV198" s="24"/>
      <c r="SNW198" s="24"/>
      <c r="SNX198" s="24"/>
      <c r="SNY198" s="24"/>
      <c r="SNZ198" s="24"/>
      <c r="SOA198" s="24"/>
      <c r="SOB198" s="24"/>
      <c r="SOC198" s="24"/>
      <c r="SOD198" s="24"/>
      <c r="SOE198" s="24"/>
      <c r="SOF198" s="24"/>
      <c r="SOG198" s="24"/>
      <c r="SOH198" s="24"/>
      <c r="SOI198" s="24"/>
      <c r="SOJ198" s="24"/>
      <c r="SOK198" s="24"/>
      <c r="SOL198" s="24"/>
      <c r="SOM198" s="24"/>
      <c r="SON198" s="24"/>
      <c r="SOO198" s="24"/>
      <c r="SOP198" s="24"/>
      <c r="SOQ198" s="24"/>
      <c r="SOR198" s="24"/>
      <c r="SOS198" s="24"/>
      <c r="SOT198" s="24"/>
      <c r="SOU198" s="24"/>
      <c r="SOV198" s="24"/>
      <c r="SOW198" s="24"/>
      <c r="SOX198" s="24"/>
      <c r="SOY198" s="24"/>
      <c r="SOZ198" s="24"/>
      <c r="SPA198" s="24"/>
      <c r="SPB198" s="24"/>
      <c r="SPC198" s="24"/>
      <c r="SPD198" s="24"/>
      <c r="SPE198" s="24"/>
      <c r="SPF198" s="24"/>
      <c r="SPG198" s="24"/>
      <c r="SPH198" s="24"/>
      <c r="SPI198" s="24"/>
      <c r="SPJ198" s="24"/>
      <c r="SPK198" s="24"/>
      <c r="SPL198" s="24"/>
      <c r="SPM198" s="24"/>
      <c r="SPN198" s="24"/>
      <c r="SPO198" s="24"/>
      <c r="SPP198" s="24"/>
      <c r="SPQ198" s="24"/>
      <c r="SPR198" s="24"/>
      <c r="SPS198" s="24"/>
      <c r="SPT198" s="24"/>
      <c r="SPU198" s="24"/>
      <c r="SPV198" s="24"/>
      <c r="SPW198" s="24"/>
      <c r="SPX198" s="24"/>
      <c r="SPY198" s="24"/>
      <c r="SPZ198" s="24"/>
      <c r="SQA198" s="24"/>
      <c r="SQB198" s="24"/>
      <c r="SQC198" s="24"/>
      <c r="SQD198" s="24"/>
      <c r="SQE198" s="24"/>
      <c r="SQF198" s="24"/>
      <c r="SQG198" s="24"/>
      <c r="SQH198" s="24"/>
      <c r="SQI198" s="24"/>
      <c r="SQJ198" s="24"/>
      <c r="SQK198" s="24"/>
      <c r="SQL198" s="24"/>
      <c r="SQM198" s="24"/>
      <c r="SQN198" s="24"/>
      <c r="SQO198" s="24"/>
      <c r="SQP198" s="24"/>
      <c r="SQQ198" s="24"/>
      <c r="SQR198" s="24"/>
      <c r="SQS198" s="24"/>
      <c r="SQT198" s="24"/>
      <c r="SQU198" s="24"/>
      <c r="SQV198" s="24"/>
      <c r="SQW198" s="24"/>
      <c r="SQX198" s="24"/>
      <c r="SQY198" s="24"/>
      <c r="SQZ198" s="24"/>
      <c r="SRA198" s="24"/>
      <c r="SRB198" s="24"/>
      <c r="SRC198" s="24"/>
      <c r="SRD198" s="24"/>
      <c r="SRE198" s="24"/>
      <c r="SRF198" s="24"/>
      <c r="SRG198" s="24"/>
      <c r="SRH198" s="24"/>
      <c r="SRI198" s="24"/>
      <c r="SRJ198" s="24"/>
      <c r="SRK198" s="24"/>
      <c r="SRL198" s="24"/>
      <c r="SRM198" s="24"/>
      <c r="SRN198" s="24"/>
      <c r="SRO198" s="24"/>
      <c r="SRP198" s="24"/>
      <c r="SRQ198" s="24"/>
      <c r="SRR198" s="24"/>
      <c r="SRS198" s="24"/>
      <c r="SRT198" s="24"/>
      <c r="SRU198" s="24"/>
      <c r="SRV198" s="24"/>
      <c r="SRW198" s="24"/>
      <c r="SRX198" s="24"/>
      <c r="SRY198" s="24"/>
      <c r="SRZ198" s="24"/>
      <c r="SSA198" s="24"/>
      <c r="SSB198" s="24"/>
      <c r="SSC198" s="24"/>
      <c r="SSD198" s="24"/>
      <c r="SSE198" s="24"/>
      <c r="SSF198" s="24"/>
      <c r="SSG198" s="24"/>
      <c r="SSH198" s="24"/>
      <c r="SSI198" s="24"/>
      <c r="SSJ198" s="24"/>
      <c r="SSK198" s="24"/>
      <c r="SSL198" s="24"/>
      <c r="SSM198" s="24"/>
      <c r="SSN198" s="24"/>
      <c r="SSO198" s="24"/>
      <c r="SSP198" s="24"/>
      <c r="SSQ198" s="24"/>
      <c r="SSR198" s="24"/>
      <c r="SSS198" s="24"/>
      <c r="SST198" s="24"/>
      <c r="SSU198" s="24"/>
      <c r="SSV198" s="24"/>
      <c r="SSW198" s="24"/>
      <c r="SSX198" s="24"/>
      <c r="SSY198" s="24"/>
      <c r="SSZ198" s="24"/>
      <c r="STA198" s="24"/>
      <c r="STB198" s="24"/>
      <c r="STC198" s="24"/>
      <c r="STD198" s="24"/>
      <c r="STE198" s="24"/>
      <c r="STF198" s="24"/>
      <c r="STG198" s="24"/>
      <c r="STH198" s="24"/>
      <c r="STI198" s="24"/>
      <c r="STJ198" s="24"/>
      <c r="STK198" s="24"/>
      <c r="STL198" s="24"/>
      <c r="STM198" s="24"/>
      <c r="STN198" s="24"/>
      <c r="STO198" s="24"/>
      <c r="STP198" s="24"/>
      <c r="STQ198" s="24"/>
      <c r="STR198" s="24"/>
      <c r="STS198" s="24"/>
      <c r="STT198" s="24"/>
      <c r="STU198" s="24"/>
      <c r="STV198" s="24"/>
      <c r="STW198" s="24"/>
      <c r="STX198" s="24"/>
      <c r="STY198" s="24"/>
      <c r="STZ198" s="24"/>
      <c r="SUA198" s="24"/>
      <c r="SUB198" s="24"/>
      <c r="SUC198" s="24"/>
      <c r="SUD198" s="24"/>
      <c r="SUE198" s="24"/>
      <c r="SUF198" s="24"/>
      <c r="SUG198" s="24"/>
      <c r="SUH198" s="24"/>
      <c r="SUI198" s="24"/>
      <c r="SUJ198" s="24"/>
      <c r="SUK198" s="24"/>
      <c r="SUL198" s="24"/>
      <c r="SUM198" s="24"/>
      <c r="SUN198" s="24"/>
      <c r="SUO198" s="24"/>
      <c r="SUP198" s="24"/>
      <c r="SUQ198" s="24"/>
      <c r="SUR198" s="24"/>
      <c r="SUS198" s="24"/>
      <c r="SUT198" s="24"/>
      <c r="SUU198" s="24"/>
      <c r="SUV198" s="24"/>
      <c r="SUW198" s="24"/>
      <c r="SUX198" s="24"/>
      <c r="SUY198" s="24"/>
      <c r="SUZ198" s="24"/>
      <c r="SVA198" s="24"/>
      <c r="SVB198" s="24"/>
      <c r="SVC198" s="24"/>
      <c r="SVD198" s="24"/>
      <c r="SVE198" s="24"/>
      <c r="SVF198" s="24"/>
      <c r="SVG198" s="24"/>
      <c r="SVH198" s="24"/>
      <c r="SVI198" s="24"/>
      <c r="SVJ198" s="24"/>
      <c r="SVK198" s="24"/>
      <c r="SVL198" s="24"/>
      <c r="SVM198" s="24"/>
      <c r="SVN198" s="24"/>
      <c r="SVO198" s="24"/>
      <c r="SVP198" s="24"/>
      <c r="SVQ198" s="24"/>
      <c r="SVR198" s="24"/>
      <c r="SVS198" s="24"/>
      <c r="SVT198" s="24"/>
      <c r="SVU198" s="24"/>
      <c r="SVV198" s="24"/>
      <c r="SVW198" s="24"/>
      <c r="SVX198" s="24"/>
      <c r="SVY198" s="24"/>
      <c r="SVZ198" s="24"/>
      <c r="SWA198" s="24"/>
      <c r="SWB198" s="24"/>
      <c r="SWC198" s="24"/>
      <c r="SWD198" s="24"/>
      <c r="SWE198" s="24"/>
      <c r="SWF198" s="24"/>
      <c r="SWG198" s="24"/>
      <c r="SWH198" s="24"/>
      <c r="SWI198" s="24"/>
      <c r="SWJ198" s="24"/>
      <c r="SWK198" s="24"/>
      <c r="SWL198" s="24"/>
      <c r="SWM198" s="24"/>
      <c r="SWN198" s="24"/>
      <c r="SWO198" s="24"/>
      <c r="SWP198" s="24"/>
      <c r="SWQ198" s="24"/>
      <c r="SWR198" s="24"/>
      <c r="SWS198" s="24"/>
      <c r="SWT198" s="24"/>
      <c r="SWU198" s="24"/>
      <c r="SWV198" s="24"/>
      <c r="SWW198" s="24"/>
      <c r="SWX198" s="24"/>
      <c r="SWY198" s="24"/>
      <c r="SWZ198" s="24"/>
      <c r="SXA198" s="24"/>
      <c r="SXB198" s="24"/>
      <c r="SXC198" s="24"/>
      <c r="SXD198" s="24"/>
      <c r="SXE198" s="24"/>
      <c r="SXF198" s="24"/>
      <c r="SXG198" s="24"/>
      <c r="SXH198" s="24"/>
      <c r="SXI198" s="24"/>
      <c r="SXJ198" s="24"/>
      <c r="SXK198" s="24"/>
      <c r="SXL198" s="24"/>
      <c r="SXM198" s="24"/>
      <c r="SXN198" s="24"/>
      <c r="SXO198" s="24"/>
      <c r="SXP198" s="24"/>
      <c r="SXQ198" s="24"/>
      <c r="SXR198" s="24"/>
      <c r="SXS198" s="24"/>
      <c r="SXT198" s="24"/>
      <c r="SXU198" s="24"/>
      <c r="SXV198" s="24"/>
      <c r="SXW198" s="24"/>
      <c r="SXX198" s="24"/>
      <c r="SXY198" s="24"/>
      <c r="SXZ198" s="24"/>
      <c r="SYA198" s="24"/>
      <c r="SYB198" s="24"/>
      <c r="SYC198" s="24"/>
      <c r="SYD198" s="24"/>
      <c r="SYE198" s="24"/>
      <c r="SYF198" s="24"/>
      <c r="SYG198" s="24"/>
      <c r="SYH198" s="24"/>
      <c r="SYI198" s="24"/>
      <c r="SYJ198" s="24"/>
      <c r="SYK198" s="24"/>
      <c r="SYL198" s="24"/>
      <c r="SYM198" s="24"/>
      <c r="SYN198" s="24"/>
      <c r="SYO198" s="24"/>
      <c r="SYP198" s="24"/>
      <c r="SYQ198" s="24"/>
      <c r="SYR198" s="24"/>
      <c r="SYS198" s="24"/>
      <c r="SYT198" s="24"/>
      <c r="SYU198" s="24"/>
      <c r="SYV198" s="24"/>
      <c r="SYW198" s="24"/>
      <c r="SYX198" s="24"/>
      <c r="SYY198" s="24"/>
      <c r="SYZ198" s="24"/>
      <c r="SZA198" s="24"/>
      <c r="SZB198" s="24"/>
      <c r="SZC198" s="24"/>
      <c r="SZD198" s="24"/>
      <c r="SZE198" s="24"/>
      <c r="SZF198" s="24"/>
      <c r="SZG198" s="24"/>
      <c r="SZH198" s="24"/>
      <c r="SZI198" s="24"/>
      <c r="SZJ198" s="24"/>
      <c r="SZK198" s="24"/>
      <c r="SZL198" s="24"/>
      <c r="SZM198" s="24"/>
      <c r="SZN198" s="24"/>
      <c r="SZO198" s="24"/>
      <c r="SZP198" s="24"/>
      <c r="SZQ198" s="24"/>
      <c r="SZR198" s="24"/>
      <c r="SZS198" s="24"/>
      <c r="SZT198" s="24"/>
      <c r="SZU198" s="24"/>
      <c r="SZV198" s="24"/>
      <c r="SZW198" s="24"/>
      <c r="SZX198" s="24"/>
      <c r="SZY198" s="24"/>
      <c r="SZZ198" s="24"/>
      <c r="TAA198" s="24"/>
      <c r="TAB198" s="24"/>
      <c r="TAC198" s="24"/>
      <c r="TAD198" s="24"/>
      <c r="TAE198" s="24"/>
      <c r="TAF198" s="24"/>
      <c r="TAG198" s="24"/>
      <c r="TAH198" s="24"/>
      <c r="TAI198" s="24"/>
      <c r="TAJ198" s="24"/>
      <c r="TAK198" s="24"/>
      <c r="TAL198" s="24"/>
      <c r="TAM198" s="24"/>
      <c r="TAN198" s="24"/>
      <c r="TAO198" s="24"/>
      <c r="TAP198" s="24"/>
      <c r="TAQ198" s="24"/>
      <c r="TAR198" s="24"/>
      <c r="TAS198" s="24"/>
      <c r="TAT198" s="24"/>
      <c r="TAU198" s="24"/>
      <c r="TAV198" s="24"/>
      <c r="TAW198" s="24"/>
      <c r="TAX198" s="24"/>
      <c r="TAY198" s="24"/>
      <c r="TAZ198" s="24"/>
      <c r="TBA198" s="24"/>
      <c r="TBB198" s="24"/>
      <c r="TBC198" s="24"/>
      <c r="TBD198" s="24"/>
      <c r="TBE198" s="24"/>
      <c r="TBF198" s="24"/>
      <c r="TBG198" s="24"/>
      <c r="TBH198" s="24"/>
      <c r="TBI198" s="24"/>
      <c r="TBJ198" s="24"/>
      <c r="TBK198" s="24"/>
      <c r="TBL198" s="24"/>
      <c r="TBM198" s="24"/>
      <c r="TBN198" s="24"/>
      <c r="TBO198" s="24"/>
      <c r="TBP198" s="24"/>
      <c r="TBQ198" s="24"/>
      <c r="TBR198" s="24"/>
      <c r="TBS198" s="24"/>
      <c r="TBT198" s="24"/>
      <c r="TBU198" s="24"/>
      <c r="TBV198" s="24"/>
      <c r="TBW198" s="24"/>
      <c r="TBX198" s="24"/>
      <c r="TBY198" s="24"/>
      <c r="TBZ198" s="24"/>
      <c r="TCA198" s="24"/>
      <c r="TCB198" s="24"/>
      <c r="TCC198" s="24"/>
      <c r="TCD198" s="24"/>
      <c r="TCE198" s="24"/>
      <c r="TCF198" s="24"/>
      <c r="TCG198" s="24"/>
      <c r="TCH198" s="24"/>
      <c r="TCI198" s="24"/>
      <c r="TCJ198" s="24"/>
      <c r="TCK198" s="24"/>
      <c r="TCL198" s="24"/>
      <c r="TCM198" s="24"/>
      <c r="TCN198" s="24"/>
      <c r="TCO198" s="24"/>
      <c r="TCP198" s="24"/>
      <c r="TCQ198" s="24"/>
      <c r="TCR198" s="24"/>
      <c r="TCS198" s="24"/>
      <c r="TCT198" s="24"/>
      <c r="TCU198" s="24"/>
      <c r="TCV198" s="24"/>
      <c r="TCW198" s="24"/>
      <c r="TCX198" s="24"/>
      <c r="TCY198" s="24"/>
      <c r="TCZ198" s="24"/>
      <c r="TDA198" s="24"/>
      <c r="TDB198" s="24"/>
      <c r="TDC198" s="24"/>
      <c r="TDD198" s="24"/>
      <c r="TDE198" s="24"/>
      <c r="TDF198" s="24"/>
      <c r="TDG198" s="24"/>
      <c r="TDH198" s="24"/>
      <c r="TDI198" s="24"/>
      <c r="TDJ198" s="24"/>
      <c r="TDK198" s="24"/>
      <c r="TDL198" s="24"/>
      <c r="TDM198" s="24"/>
      <c r="TDN198" s="24"/>
      <c r="TDO198" s="24"/>
      <c r="TDP198" s="24"/>
      <c r="TDQ198" s="24"/>
      <c r="TDR198" s="24"/>
      <c r="TDS198" s="24"/>
      <c r="TDT198" s="24"/>
      <c r="TDU198" s="24"/>
      <c r="TDV198" s="24"/>
      <c r="TDW198" s="24"/>
      <c r="TDX198" s="24"/>
      <c r="TDY198" s="24"/>
      <c r="TDZ198" s="24"/>
      <c r="TEA198" s="24"/>
      <c r="TEB198" s="24"/>
      <c r="TEC198" s="24"/>
      <c r="TED198" s="24"/>
      <c r="TEE198" s="24"/>
      <c r="TEF198" s="24"/>
      <c r="TEG198" s="24"/>
      <c r="TEH198" s="24"/>
      <c r="TEI198" s="24"/>
      <c r="TEJ198" s="24"/>
      <c r="TEK198" s="24"/>
      <c r="TEL198" s="24"/>
      <c r="TEM198" s="24"/>
      <c r="TEN198" s="24"/>
      <c r="TEO198" s="24"/>
      <c r="TEP198" s="24"/>
      <c r="TEQ198" s="24"/>
      <c r="TER198" s="24"/>
      <c r="TES198" s="24"/>
      <c r="TET198" s="24"/>
      <c r="TEU198" s="24"/>
      <c r="TEV198" s="24"/>
      <c r="TEW198" s="24"/>
      <c r="TEX198" s="24"/>
      <c r="TEY198" s="24"/>
      <c r="TEZ198" s="24"/>
      <c r="TFA198" s="24"/>
      <c r="TFB198" s="24"/>
      <c r="TFC198" s="24"/>
      <c r="TFD198" s="24"/>
      <c r="TFE198" s="24"/>
      <c r="TFF198" s="24"/>
      <c r="TFG198" s="24"/>
      <c r="TFH198" s="24"/>
      <c r="TFI198" s="24"/>
      <c r="TFJ198" s="24"/>
      <c r="TFK198" s="24"/>
      <c r="TFL198" s="24"/>
      <c r="TFM198" s="24"/>
      <c r="TFN198" s="24"/>
      <c r="TFO198" s="24"/>
      <c r="TFP198" s="24"/>
      <c r="TFQ198" s="24"/>
      <c r="TFR198" s="24"/>
      <c r="TFS198" s="24"/>
      <c r="TFT198" s="24"/>
      <c r="TFU198" s="24"/>
      <c r="TFV198" s="24"/>
      <c r="TFW198" s="24"/>
      <c r="TFX198" s="24"/>
      <c r="TFY198" s="24"/>
      <c r="TFZ198" s="24"/>
      <c r="TGA198" s="24"/>
      <c r="TGB198" s="24"/>
      <c r="TGC198" s="24"/>
      <c r="TGD198" s="24"/>
      <c r="TGE198" s="24"/>
      <c r="TGF198" s="24"/>
      <c r="TGG198" s="24"/>
      <c r="TGH198" s="24"/>
      <c r="TGI198" s="24"/>
      <c r="TGJ198" s="24"/>
      <c r="TGK198" s="24"/>
      <c r="TGL198" s="24"/>
      <c r="TGM198" s="24"/>
      <c r="TGN198" s="24"/>
      <c r="TGO198" s="24"/>
      <c r="TGP198" s="24"/>
      <c r="TGQ198" s="24"/>
      <c r="TGR198" s="24"/>
      <c r="TGS198" s="24"/>
      <c r="TGT198" s="24"/>
      <c r="TGU198" s="24"/>
      <c r="TGV198" s="24"/>
      <c r="TGW198" s="24"/>
      <c r="TGX198" s="24"/>
      <c r="TGY198" s="24"/>
      <c r="TGZ198" s="24"/>
      <c r="THA198" s="24"/>
      <c r="THB198" s="24"/>
      <c r="THC198" s="24"/>
      <c r="THD198" s="24"/>
      <c r="THE198" s="24"/>
      <c r="THF198" s="24"/>
      <c r="THG198" s="24"/>
      <c r="THH198" s="24"/>
      <c r="THI198" s="24"/>
      <c r="THJ198" s="24"/>
      <c r="THK198" s="24"/>
      <c r="THL198" s="24"/>
      <c r="THM198" s="24"/>
      <c r="THN198" s="24"/>
      <c r="THO198" s="24"/>
      <c r="THP198" s="24"/>
      <c r="THQ198" s="24"/>
      <c r="THR198" s="24"/>
      <c r="THS198" s="24"/>
      <c r="THT198" s="24"/>
      <c r="THU198" s="24"/>
      <c r="THV198" s="24"/>
      <c r="THW198" s="24"/>
      <c r="THX198" s="24"/>
      <c r="THY198" s="24"/>
      <c r="THZ198" s="24"/>
      <c r="TIA198" s="24"/>
      <c r="TIB198" s="24"/>
      <c r="TIC198" s="24"/>
      <c r="TID198" s="24"/>
      <c r="TIE198" s="24"/>
      <c r="TIF198" s="24"/>
      <c r="TIG198" s="24"/>
      <c r="TIH198" s="24"/>
      <c r="TII198" s="24"/>
      <c r="TIJ198" s="24"/>
      <c r="TIK198" s="24"/>
      <c r="TIL198" s="24"/>
      <c r="TIM198" s="24"/>
      <c r="TIN198" s="24"/>
      <c r="TIO198" s="24"/>
      <c r="TIP198" s="24"/>
      <c r="TIQ198" s="24"/>
      <c r="TIR198" s="24"/>
      <c r="TIS198" s="24"/>
      <c r="TIT198" s="24"/>
      <c r="TIU198" s="24"/>
      <c r="TIV198" s="24"/>
      <c r="TIW198" s="24"/>
      <c r="TIX198" s="24"/>
      <c r="TIY198" s="24"/>
      <c r="TIZ198" s="24"/>
      <c r="TJA198" s="24"/>
      <c r="TJB198" s="24"/>
      <c r="TJC198" s="24"/>
      <c r="TJD198" s="24"/>
      <c r="TJE198" s="24"/>
      <c r="TJF198" s="24"/>
      <c r="TJG198" s="24"/>
      <c r="TJH198" s="24"/>
      <c r="TJI198" s="24"/>
      <c r="TJJ198" s="24"/>
      <c r="TJK198" s="24"/>
      <c r="TJL198" s="24"/>
      <c r="TJM198" s="24"/>
      <c r="TJN198" s="24"/>
      <c r="TJO198" s="24"/>
      <c r="TJP198" s="24"/>
      <c r="TJQ198" s="24"/>
      <c r="TJR198" s="24"/>
      <c r="TJS198" s="24"/>
      <c r="TJT198" s="24"/>
      <c r="TJU198" s="24"/>
      <c r="TJV198" s="24"/>
      <c r="TJW198" s="24"/>
      <c r="TJX198" s="24"/>
      <c r="TJY198" s="24"/>
      <c r="TJZ198" s="24"/>
      <c r="TKA198" s="24"/>
      <c r="TKB198" s="24"/>
      <c r="TKC198" s="24"/>
      <c r="TKD198" s="24"/>
      <c r="TKE198" s="24"/>
      <c r="TKF198" s="24"/>
      <c r="TKG198" s="24"/>
      <c r="TKH198" s="24"/>
      <c r="TKI198" s="24"/>
      <c r="TKJ198" s="24"/>
      <c r="TKK198" s="24"/>
      <c r="TKL198" s="24"/>
      <c r="TKM198" s="24"/>
      <c r="TKN198" s="24"/>
      <c r="TKO198" s="24"/>
      <c r="TKP198" s="24"/>
      <c r="TKQ198" s="24"/>
      <c r="TKR198" s="24"/>
      <c r="TKS198" s="24"/>
      <c r="TKT198" s="24"/>
      <c r="TKU198" s="24"/>
      <c r="TKV198" s="24"/>
      <c r="TKW198" s="24"/>
      <c r="TKX198" s="24"/>
      <c r="TKY198" s="24"/>
      <c r="TKZ198" s="24"/>
      <c r="TLA198" s="24"/>
      <c r="TLB198" s="24"/>
      <c r="TLC198" s="24"/>
      <c r="TLD198" s="24"/>
      <c r="TLE198" s="24"/>
      <c r="TLF198" s="24"/>
      <c r="TLG198" s="24"/>
      <c r="TLH198" s="24"/>
      <c r="TLI198" s="24"/>
      <c r="TLJ198" s="24"/>
      <c r="TLK198" s="24"/>
      <c r="TLL198" s="24"/>
      <c r="TLM198" s="24"/>
      <c r="TLN198" s="24"/>
      <c r="TLO198" s="24"/>
      <c r="TLP198" s="24"/>
      <c r="TLQ198" s="24"/>
      <c r="TLR198" s="24"/>
      <c r="TLS198" s="24"/>
      <c r="TLT198" s="24"/>
      <c r="TLU198" s="24"/>
      <c r="TLV198" s="24"/>
      <c r="TLW198" s="24"/>
      <c r="TLX198" s="24"/>
      <c r="TLY198" s="24"/>
      <c r="TLZ198" s="24"/>
      <c r="TMA198" s="24"/>
      <c r="TMB198" s="24"/>
      <c r="TMC198" s="24"/>
      <c r="TMD198" s="24"/>
      <c r="TME198" s="24"/>
      <c r="TMF198" s="24"/>
      <c r="TMG198" s="24"/>
      <c r="TMH198" s="24"/>
      <c r="TMI198" s="24"/>
      <c r="TMJ198" s="24"/>
      <c r="TMK198" s="24"/>
      <c r="TML198" s="24"/>
      <c r="TMM198" s="24"/>
      <c r="TMN198" s="24"/>
      <c r="TMO198" s="24"/>
      <c r="TMP198" s="24"/>
      <c r="TMQ198" s="24"/>
      <c r="TMR198" s="24"/>
      <c r="TMS198" s="24"/>
      <c r="TMT198" s="24"/>
      <c r="TMU198" s="24"/>
      <c r="TMV198" s="24"/>
      <c r="TMW198" s="24"/>
      <c r="TMX198" s="24"/>
      <c r="TMY198" s="24"/>
      <c r="TMZ198" s="24"/>
      <c r="TNA198" s="24"/>
      <c r="TNB198" s="24"/>
      <c r="TNC198" s="24"/>
      <c r="TND198" s="24"/>
      <c r="TNE198" s="24"/>
      <c r="TNF198" s="24"/>
      <c r="TNG198" s="24"/>
      <c r="TNH198" s="24"/>
      <c r="TNI198" s="24"/>
      <c r="TNJ198" s="24"/>
      <c r="TNK198" s="24"/>
      <c r="TNL198" s="24"/>
      <c r="TNM198" s="24"/>
      <c r="TNN198" s="24"/>
      <c r="TNO198" s="24"/>
      <c r="TNP198" s="24"/>
      <c r="TNQ198" s="24"/>
      <c r="TNR198" s="24"/>
      <c r="TNS198" s="24"/>
      <c r="TNT198" s="24"/>
      <c r="TNU198" s="24"/>
      <c r="TNV198" s="24"/>
      <c r="TNW198" s="24"/>
      <c r="TNX198" s="24"/>
      <c r="TNY198" s="24"/>
      <c r="TNZ198" s="24"/>
      <c r="TOA198" s="24"/>
      <c r="TOB198" s="24"/>
      <c r="TOC198" s="24"/>
      <c r="TOD198" s="24"/>
      <c r="TOE198" s="24"/>
      <c r="TOF198" s="24"/>
      <c r="TOG198" s="24"/>
      <c r="TOH198" s="24"/>
      <c r="TOI198" s="24"/>
      <c r="TOJ198" s="24"/>
      <c r="TOK198" s="24"/>
      <c r="TOL198" s="24"/>
      <c r="TOM198" s="24"/>
      <c r="TON198" s="24"/>
      <c r="TOO198" s="24"/>
      <c r="TOP198" s="24"/>
      <c r="TOQ198" s="24"/>
      <c r="TOR198" s="24"/>
      <c r="TOS198" s="24"/>
      <c r="TOT198" s="24"/>
      <c r="TOU198" s="24"/>
      <c r="TOV198" s="24"/>
      <c r="TOW198" s="24"/>
      <c r="TOX198" s="24"/>
      <c r="TOY198" s="24"/>
      <c r="TOZ198" s="24"/>
      <c r="TPA198" s="24"/>
      <c r="TPB198" s="24"/>
      <c r="TPC198" s="24"/>
      <c r="TPD198" s="24"/>
      <c r="TPE198" s="24"/>
      <c r="TPF198" s="24"/>
      <c r="TPG198" s="24"/>
      <c r="TPH198" s="24"/>
      <c r="TPI198" s="24"/>
      <c r="TPJ198" s="24"/>
      <c r="TPK198" s="24"/>
      <c r="TPL198" s="24"/>
      <c r="TPM198" s="24"/>
      <c r="TPN198" s="24"/>
      <c r="TPO198" s="24"/>
      <c r="TPP198" s="24"/>
      <c r="TPQ198" s="24"/>
      <c r="TPR198" s="24"/>
      <c r="TPS198" s="24"/>
      <c r="TPT198" s="24"/>
      <c r="TPU198" s="24"/>
      <c r="TPV198" s="24"/>
      <c r="TPW198" s="24"/>
      <c r="TPX198" s="24"/>
      <c r="TPY198" s="24"/>
      <c r="TPZ198" s="24"/>
      <c r="TQA198" s="24"/>
      <c r="TQB198" s="24"/>
      <c r="TQC198" s="24"/>
      <c r="TQD198" s="24"/>
      <c r="TQE198" s="24"/>
      <c r="TQF198" s="24"/>
      <c r="TQG198" s="24"/>
      <c r="TQH198" s="24"/>
      <c r="TQI198" s="24"/>
      <c r="TQJ198" s="24"/>
      <c r="TQK198" s="24"/>
      <c r="TQL198" s="24"/>
      <c r="TQM198" s="24"/>
      <c r="TQN198" s="24"/>
      <c r="TQO198" s="24"/>
      <c r="TQP198" s="24"/>
      <c r="TQQ198" s="24"/>
      <c r="TQR198" s="24"/>
      <c r="TQS198" s="24"/>
      <c r="TQT198" s="24"/>
      <c r="TQU198" s="24"/>
      <c r="TQV198" s="24"/>
      <c r="TQW198" s="24"/>
      <c r="TQX198" s="24"/>
      <c r="TQY198" s="24"/>
      <c r="TQZ198" s="24"/>
      <c r="TRA198" s="24"/>
      <c r="TRB198" s="24"/>
      <c r="TRC198" s="24"/>
      <c r="TRD198" s="24"/>
      <c r="TRE198" s="24"/>
      <c r="TRF198" s="24"/>
      <c r="TRG198" s="24"/>
      <c r="TRH198" s="24"/>
      <c r="TRI198" s="24"/>
      <c r="TRJ198" s="24"/>
      <c r="TRK198" s="24"/>
      <c r="TRL198" s="24"/>
      <c r="TRM198" s="24"/>
      <c r="TRN198" s="24"/>
      <c r="TRO198" s="24"/>
      <c r="TRP198" s="24"/>
      <c r="TRQ198" s="24"/>
      <c r="TRR198" s="24"/>
      <c r="TRS198" s="24"/>
      <c r="TRT198" s="24"/>
      <c r="TRU198" s="24"/>
      <c r="TRV198" s="24"/>
      <c r="TRW198" s="24"/>
      <c r="TRX198" s="24"/>
      <c r="TRY198" s="24"/>
      <c r="TRZ198" s="24"/>
      <c r="TSA198" s="24"/>
      <c r="TSB198" s="24"/>
      <c r="TSC198" s="24"/>
      <c r="TSD198" s="24"/>
      <c r="TSE198" s="24"/>
      <c r="TSF198" s="24"/>
      <c r="TSG198" s="24"/>
      <c r="TSH198" s="24"/>
      <c r="TSI198" s="24"/>
      <c r="TSJ198" s="24"/>
      <c r="TSK198" s="24"/>
      <c r="TSL198" s="24"/>
      <c r="TSM198" s="24"/>
      <c r="TSN198" s="24"/>
      <c r="TSO198" s="24"/>
      <c r="TSP198" s="24"/>
      <c r="TSQ198" s="24"/>
      <c r="TSR198" s="24"/>
      <c r="TSS198" s="24"/>
      <c r="TST198" s="24"/>
      <c r="TSU198" s="24"/>
      <c r="TSV198" s="24"/>
      <c r="TSW198" s="24"/>
      <c r="TSX198" s="24"/>
      <c r="TSY198" s="24"/>
      <c r="TSZ198" s="24"/>
      <c r="TTA198" s="24"/>
      <c r="TTB198" s="24"/>
      <c r="TTC198" s="24"/>
      <c r="TTD198" s="24"/>
      <c r="TTE198" s="24"/>
      <c r="TTF198" s="24"/>
      <c r="TTG198" s="24"/>
      <c r="TTH198" s="24"/>
      <c r="TTI198" s="24"/>
      <c r="TTJ198" s="24"/>
      <c r="TTK198" s="24"/>
      <c r="TTL198" s="24"/>
      <c r="TTM198" s="24"/>
      <c r="TTN198" s="24"/>
      <c r="TTO198" s="24"/>
      <c r="TTP198" s="24"/>
      <c r="TTQ198" s="24"/>
      <c r="TTR198" s="24"/>
      <c r="TTS198" s="24"/>
      <c r="TTT198" s="24"/>
      <c r="TTU198" s="24"/>
      <c r="TTV198" s="24"/>
      <c r="TTW198" s="24"/>
      <c r="TTX198" s="24"/>
      <c r="TTY198" s="24"/>
      <c r="TTZ198" s="24"/>
      <c r="TUA198" s="24"/>
      <c r="TUB198" s="24"/>
      <c r="TUC198" s="24"/>
      <c r="TUD198" s="24"/>
      <c r="TUE198" s="24"/>
      <c r="TUF198" s="24"/>
      <c r="TUG198" s="24"/>
      <c r="TUH198" s="24"/>
      <c r="TUI198" s="24"/>
      <c r="TUJ198" s="24"/>
      <c r="TUK198" s="24"/>
      <c r="TUL198" s="24"/>
      <c r="TUM198" s="24"/>
      <c r="TUN198" s="24"/>
      <c r="TUO198" s="24"/>
      <c r="TUP198" s="24"/>
      <c r="TUQ198" s="24"/>
      <c r="TUR198" s="24"/>
      <c r="TUS198" s="24"/>
      <c r="TUT198" s="24"/>
      <c r="TUU198" s="24"/>
      <c r="TUV198" s="24"/>
      <c r="TUW198" s="24"/>
      <c r="TUX198" s="24"/>
      <c r="TUY198" s="24"/>
      <c r="TUZ198" s="24"/>
      <c r="TVA198" s="24"/>
      <c r="TVB198" s="24"/>
      <c r="TVC198" s="24"/>
      <c r="TVD198" s="24"/>
      <c r="TVE198" s="24"/>
      <c r="TVF198" s="24"/>
      <c r="TVG198" s="24"/>
      <c r="TVH198" s="24"/>
      <c r="TVI198" s="24"/>
      <c r="TVJ198" s="24"/>
      <c r="TVK198" s="24"/>
      <c r="TVL198" s="24"/>
      <c r="TVM198" s="24"/>
      <c r="TVN198" s="24"/>
      <c r="TVO198" s="24"/>
      <c r="TVP198" s="24"/>
      <c r="TVQ198" s="24"/>
      <c r="TVR198" s="24"/>
      <c r="TVS198" s="24"/>
      <c r="TVT198" s="24"/>
      <c r="TVU198" s="24"/>
      <c r="TVV198" s="24"/>
      <c r="TVW198" s="24"/>
      <c r="TVX198" s="24"/>
      <c r="TVY198" s="24"/>
      <c r="TVZ198" s="24"/>
      <c r="TWA198" s="24"/>
      <c r="TWB198" s="24"/>
      <c r="TWC198" s="24"/>
      <c r="TWD198" s="24"/>
      <c r="TWE198" s="24"/>
      <c r="TWF198" s="24"/>
      <c r="TWG198" s="24"/>
      <c r="TWH198" s="24"/>
      <c r="TWI198" s="24"/>
      <c r="TWJ198" s="24"/>
      <c r="TWK198" s="24"/>
      <c r="TWL198" s="24"/>
      <c r="TWM198" s="24"/>
      <c r="TWN198" s="24"/>
      <c r="TWO198" s="24"/>
      <c r="TWP198" s="24"/>
      <c r="TWQ198" s="24"/>
      <c r="TWR198" s="24"/>
      <c r="TWS198" s="24"/>
      <c r="TWT198" s="24"/>
      <c r="TWU198" s="24"/>
      <c r="TWV198" s="24"/>
      <c r="TWW198" s="24"/>
      <c r="TWX198" s="24"/>
      <c r="TWY198" s="24"/>
      <c r="TWZ198" s="24"/>
      <c r="TXA198" s="24"/>
      <c r="TXB198" s="24"/>
      <c r="TXC198" s="24"/>
      <c r="TXD198" s="24"/>
      <c r="TXE198" s="24"/>
      <c r="TXF198" s="24"/>
      <c r="TXG198" s="24"/>
      <c r="TXH198" s="24"/>
      <c r="TXI198" s="24"/>
      <c r="TXJ198" s="24"/>
      <c r="TXK198" s="24"/>
      <c r="TXL198" s="24"/>
      <c r="TXM198" s="24"/>
      <c r="TXN198" s="24"/>
      <c r="TXO198" s="24"/>
      <c r="TXP198" s="24"/>
      <c r="TXQ198" s="24"/>
      <c r="TXR198" s="24"/>
      <c r="TXS198" s="24"/>
      <c r="TXT198" s="24"/>
      <c r="TXU198" s="24"/>
      <c r="TXV198" s="24"/>
      <c r="TXW198" s="24"/>
      <c r="TXX198" s="24"/>
      <c r="TXY198" s="24"/>
      <c r="TXZ198" s="24"/>
      <c r="TYA198" s="24"/>
      <c r="TYB198" s="24"/>
      <c r="TYC198" s="24"/>
      <c r="TYD198" s="24"/>
      <c r="TYE198" s="24"/>
      <c r="TYF198" s="24"/>
      <c r="TYG198" s="24"/>
      <c r="TYH198" s="24"/>
      <c r="TYI198" s="24"/>
      <c r="TYJ198" s="24"/>
      <c r="TYK198" s="24"/>
      <c r="TYL198" s="24"/>
      <c r="TYM198" s="24"/>
      <c r="TYN198" s="24"/>
      <c r="TYO198" s="24"/>
      <c r="TYP198" s="24"/>
      <c r="TYQ198" s="24"/>
      <c r="TYR198" s="24"/>
      <c r="TYS198" s="24"/>
      <c r="TYT198" s="24"/>
      <c r="TYU198" s="24"/>
      <c r="TYV198" s="24"/>
      <c r="TYW198" s="24"/>
      <c r="TYX198" s="24"/>
      <c r="TYY198" s="24"/>
      <c r="TYZ198" s="24"/>
      <c r="TZA198" s="24"/>
      <c r="TZB198" s="24"/>
      <c r="TZC198" s="24"/>
      <c r="TZD198" s="24"/>
      <c r="TZE198" s="24"/>
      <c r="TZF198" s="24"/>
      <c r="TZG198" s="24"/>
      <c r="TZH198" s="24"/>
      <c r="TZI198" s="24"/>
      <c r="TZJ198" s="24"/>
      <c r="TZK198" s="24"/>
      <c r="TZL198" s="24"/>
      <c r="TZM198" s="24"/>
      <c r="TZN198" s="24"/>
      <c r="TZO198" s="24"/>
      <c r="TZP198" s="24"/>
      <c r="TZQ198" s="24"/>
      <c r="TZR198" s="24"/>
      <c r="TZS198" s="24"/>
      <c r="TZT198" s="24"/>
      <c r="TZU198" s="24"/>
      <c r="TZV198" s="24"/>
      <c r="TZW198" s="24"/>
      <c r="TZX198" s="24"/>
      <c r="TZY198" s="24"/>
      <c r="TZZ198" s="24"/>
      <c r="UAA198" s="24"/>
      <c r="UAB198" s="24"/>
      <c r="UAC198" s="24"/>
      <c r="UAD198" s="24"/>
      <c r="UAE198" s="24"/>
      <c r="UAF198" s="24"/>
      <c r="UAG198" s="24"/>
      <c r="UAH198" s="24"/>
      <c r="UAI198" s="24"/>
      <c r="UAJ198" s="24"/>
      <c r="UAK198" s="24"/>
      <c r="UAL198" s="24"/>
      <c r="UAM198" s="24"/>
      <c r="UAN198" s="24"/>
      <c r="UAO198" s="24"/>
      <c r="UAP198" s="24"/>
      <c r="UAQ198" s="24"/>
      <c r="UAR198" s="24"/>
      <c r="UAS198" s="24"/>
      <c r="UAT198" s="24"/>
      <c r="UAU198" s="24"/>
      <c r="UAV198" s="24"/>
      <c r="UAW198" s="24"/>
      <c r="UAX198" s="24"/>
      <c r="UAY198" s="24"/>
      <c r="UAZ198" s="24"/>
      <c r="UBA198" s="24"/>
      <c r="UBB198" s="24"/>
      <c r="UBC198" s="24"/>
      <c r="UBD198" s="24"/>
      <c r="UBE198" s="24"/>
      <c r="UBF198" s="24"/>
      <c r="UBG198" s="24"/>
      <c r="UBH198" s="24"/>
      <c r="UBI198" s="24"/>
      <c r="UBJ198" s="24"/>
      <c r="UBK198" s="24"/>
      <c r="UBL198" s="24"/>
      <c r="UBM198" s="24"/>
      <c r="UBN198" s="24"/>
      <c r="UBO198" s="24"/>
      <c r="UBP198" s="24"/>
      <c r="UBQ198" s="24"/>
      <c r="UBR198" s="24"/>
      <c r="UBS198" s="24"/>
      <c r="UBT198" s="24"/>
      <c r="UBU198" s="24"/>
      <c r="UBV198" s="24"/>
      <c r="UBW198" s="24"/>
      <c r="UBX198" s="24"/>
      <c r="UBY198" s="24"/>
      <c r="UBZ198" s="24"/>
      <c r="UCA198" s="24"/>
      <c r="UCB198" s="24"/>
      <c r="UCC198" s="24"/>
      <c r="UCD198" s="24"/>
      <c r="UCE198" s="24"/>
      <c r="UCF198" s="24"/>
      <c r="UCG198" s="24"/>
      <c r="UCH198" s="24"/>
      <c r="UCI198" s="24"/>
      <c r="UCJ198" s="24"/>
      <c r="UCK198" s="24"/>
      <c r="UCL198" s="24"/>
      <c r="UCM198" s="24"/>
      <c r="UCN198" s="24"/>
      <c r="UCO198" s="24"/>
      <c r="UCP198" s="24"/>
      <c r="UCQ198" s="24"/>
      <c r="UCR198" s="24"/>
      <c r="UCS198" s="24"/>
      <c r="UCT198" s="24"/>
      <c r="UCU198" s="24"/>
      <c r="UCV198" s="24"/>
      <c r="UCW198" s="24"/>
      <c r="UCX198" s="24"/>
      <c r="UCY198" s="24"/>
      <c r="UCZ198" s="24"/>
      <c r="UDA198" s="24"/>
      <c r="UDB198" s="24"/>
      <c r="UDC198" s="24"/>
      <c r="UDD198" s="24"/>
      <c r="UDE198" s="24"/>
      <c r="UDF198" s="24"/>
      <c r="UDG198" s="24"/>
      <c r="UDH198" s="24"/>
      <c r="UDI198" s="24"/>
      <c r="UDJ198" s="24"/>
      <c r="UDK198" s="24"/>
      <c r="UDL198" s="24"/>
      <c r="UDM198" s="24"/>
      <c r="UDN198" s="24"/>
      <c r="UDO198" s="24"/>
      <c r="UDP198" s="24"/>
      <c r="UDQ198" s="24"/>
      <c r="UDR198" s="24"/>
      <c r="UDS198" s="24"/>
      <c r="UDT198" s="24"/>
      <c r="UDU198" s="24"/>
      <c r="UDV198" s="24"/>
      <c r="UDW198" s="24"/>
      <c r="UDX198" s="24"/>
      <c r="UDY198" s="24"/>
      <c r="UDZ198" s="24"/>
      <c r="UEA198" s="24"/>
      <c r="UEB198" s="24"/>
      <c r="UEC198" s="24"/>
      <c r="UED198" s="24"/>
      <c r="UEE198" s="24"/>
      <c r="UEF198" s="24"/>
      <c r="UEG198" s="24"/>
      <c r="UEH198" s="24"/>
      <c r="UEI198" s="24"/>
      <c r="UEJ198" s="24"/>
      <c r="UEK198" s="24"/>
      <c r="UEL198" s="24"/>
      <c r="UEM198" s="24"/>
      <c r="UEN198" s="24"/>
      <c r="UEO198" s="24"/>
      <c r="UEP198" s="24"/>
      <c r="UEQ198" s="24"/>
      <c r="UER198" s="24"/>
      <c r="UES198" s="24"/>
      <c r="UET198" s="24"/>
      <c r="UEU198" s="24"/>
      <c r="UEV198" s="24"/>
      <c r="UEW198" s="24"/>
      <c r="UEX198" s="24"/>
      <c r="UEY198" s="24"/>
      <c r="UEZ198" s="24"/>
      <c r="UFA198" s="24"/>
      <c r="UFB198" s="24"/>
      <c r="UFC198" s="24"/>
      <c r="UFD198" s="24"/>
      <c r="UFE198" s="24"/>
      <c r="UFF198" s="24"/>
      <c r="UFG198" s="24"/>
      <c r="UFH198" s="24"/>
      <c r="UFI198" s="24"/>
      <c r="UFJ198" s="24"/>
      <c r="UFK198" s="24"/>
      <c r="UFL198" s="24"/>
      <c r="UFM198" s="24"/>
      <c r="UFN198" s="24"/>
      <c r="UFO198" s="24"/>
      <c r="UFP198" s="24"/>
      <c r="UFQ198" s="24"/>
      <c r="UFR198" s="24"/>
      <c r="UFS198" s="24"/>
      <c r="UFT198" s="24"/>
      <c r="UFU198" s="24"/>
      <c r="UFV198" s="24"/>
      <c r="UFW198" s="24"/>
      <c r="UFX198" s="24"/>
      <c r="UFY198" s="24"/>
      <c r="UFZ198" s="24"/>
      <c r="UGA198" s="24"/>
      <c r="UGB198" s="24"/>
      <c r="UGC198" s="24"/>
      <c r="UGD198" s="24"/>
      <c r="UGE198" s="24"/>
      <c r="UGF198" s="24"/>
      <c r="UGG198" s="24"/>
      <c r="UGH198" s="24"/>
      <c r="UGI198" s="24"/>
      <c r="UGJ198" s="24"/>
      <c r="UGK198" s="24"/>
      <c r="UGL198" s="24"/>
      <c r="UGM198" s="24"/>
      <c r="UGN198" s="24"/>
      <c r="UGO198" s="24"/>
      <c r="UGP198" s="24"/>
      <c r="UGQ198" s="24"/>
      <c r="UGR198" s="24"/>
      <c r="UGS198" s="24"/>
      <c r="UGT198" s="24"/>
      <c r="UGU198" s="24"/>
      <c r="UGV198" s="24"/>
      <c r="UGW198" s="24"/>
      <c r="UGX198" s="24"/>
      <c r="UGY198" s="24"/>
      <c r="UGZ198" s="24"/>
      <c r="UHA198" s="24"/>
      <c r="UHB198" s="24"/>
      <c r="UHC198" s="24"/>
      <c r="UHD198" s="24"/>
      <c r="UHE198" s="24"/>
      <c r="UHF198" s="24"/>
      <c r="UHG198" s="24"/>
      <c r="UHH198" s="24"/>
      <c r="UHI198" s="24"/>
      <c r="UHJ198" s="24"/>
      <c r="UHK198" s="24"/>
      <c r="UHL198" s="24"/>
      <c r="UHM198" s="24"/>
      <c r="UHN198" s="24"/>
      <c r="UHO198" s="24"/>
      <c r="UHP198" s="24"/>
      <c r="UHQ198" s="24"/>
      <c r="UHR198" s="24"/>
      <c r="UHS198" s="24"/>
      <c r="UHT198" s="24"/>
      <c r="UHU198" s="24"/>
      <c r="UHV198" s="24"/>
      <c r="UHW198" s="24"/>
      <c r="UHX198" s="24"/>
      <c r="UHY198" s="24"/>
      <c r="UHZ198" s="24"/>
      <c r="UIA198" s="24"/>
      <c r="UIB198" s="24"/>
      <c r="UIC198" s="24"/>
      <c r="UID198" s="24"/>
      <c r="UIE198" s="24"/>
      <c r="UIF198" s="24"/>
      <c r="UIG198" s="24"/>
      <c r="UIH198" s="24"/>
      <c r="UII198" s="24"/>
      <c r="UIJ198" s="24"/>
      <c r="UIK198" s="24"/>
      <c r="UIL198" s="24"/>
      <c r="UIM198" s="24"/>
      <c r="UIN198" s="24"/>
      <c r="UIO198" s="24"/>
      <c r="UIP198" s="24"/>
      <c r="UIQ198" s="24"/>
      <c r="UIR198" s="24"/>
      <c r="UIS198" s="24"/>
      <c r="UIT198" s="24"/>
      <c r="UIU198" s="24"/>
      <c r="UIV198" s="24"/>
      <c r="UIW198" s="24"/>
      <c r="UIX198" s="24"/>
      <c r="UIY198" s="24"/>
      <c r="UIZ198" s="24"/>
      <c r="UJA198" s="24"/>
      <c r="UJB198" s="24"/>
      <c r="UJC198" s="24"/>
      <c r="UJD198" s="24"/>
      <c r="UJE198" s="24"/>
      <c r="UJF198" s="24"/>
      <c r="UJG198" s="24"/>
      <c r="UJH198" s="24"/>
      <c r="UJI198" s="24"/>
      <c r="UJJ198" s="24"/>
      <c r="UJK198" s="24"/>
      <c r="UJL198" s="24"/>
      <c r="UJM198" s="24"/>
      <c r="UJN198" s="24"/>
      <c r="UJO198" s="24"/>
      <c r="UJP198" s="24"/>
      <c r="UJQ198" s="24"/>
      <c r="UJR198" s="24"/>
      <c r="UJS198" s="24"/>
      <c r="UJT198" s="24"/>
      <c r="UJU198" s="24"/>
      <c r="UJV198" s="24"/>
      <c r="UJW198" s="24"/>
      <c r="UJX198" s="24"/>
      <c r="UJY198" s="24"/>
      <c r="UJZ198" s="24"/>
      <c r="UKA198" s="24"/>
      <c r="UKB198" s="24"/>
      <c r="UKC198" s="24"/>
      <c r="UKD198" s="24"/>
      <c r="UKE198" s="24"/>
      <c r="UKF198" s="24"/>
      <c r="UKG198" s="24"/>
      <c r="UKH198" s="24"/>
      <c r="UKI198" s="24"/>
      <c r="UKJ198" s="24"/>
      <c r="UKK198" s="24"/>
      <c r="UKL198" s="24"/>
      <c r="UKM198" s="24"/>
      <c r="UKN198" s="24"/>
      <c r="UKO198" s="24"/>
      <c r="UKP198" s="24"/>
      <c r="UKQ198" s="24"/>
      <c r="UKR198" s="24"/>
      <c r="UKS198" s="24"/>
      <c r="UKT198" s="24"/>
      <c r="UKU198" s="24"/>
      <c r="UKV198" s="24"/>
      <c r="UKW198" s="24"/>
      <c r="UKX198" s="24"/>
      <c r="UKY198" s="24"/>
      <c r="UKZ198" s="24"/>
      <c r="ULA198" s="24"/>
      <c r="ULB198" s="24"/>
      <c r="ULC198" s="24"/>
      <c r="ULD198" s="24"/>
      <c r="ULE198" s="24"/>
      <c r="ULF198" s="24"/>
      <c r="ULG198" s="24"/>
      <c r="ULH198" s="24"/>
      <c r="ULI198" s="24"/>
      <c r="ULJ198" s="24"/>
      <c r="ULK198" s="24"/>
      <c r="ULL198" s="24"/>
      <c r="ULM198" s="24"/>
      <c r="ULN198" s="24"/>
      <c r="ULO198" s="24"/>
      <c r="ULP198" s="24"/>
      <c r="ULQ198" s="24"/>
      <c r="ULR198" s="24"/>
      <c r="ULS198" s="24"/>
      <c r="ULT198" s="24"/>
      <c r="ULU198" s="24"/>
      <c r="ULV198" s="24"/>
      <c r="ULW198" s="24"/>
      <c r="ULX198" s="24"/>
      <c r="ULY198" s="24"/>
      <c r="ULZ198" s="24"/>
      <c r="UMA198" s="24"/>
      <c r="UMB198" s="24"/>
      <c r="UMC198" s="24"/>
      <c r="UMD198" s="24"/>
      <c r="UME198" s="24"/>
      <c r="UMF198" s="24"/>
      <c r="UMG198" s="24"/>
      <c r="UMH198" s="24"/>
      <c r="UMI198" s="24"/>
      <c r="UMJ198" s="24"/>
      <c r="UMK198" s="24"/>
      <c r="UML198" s="24"/>
      <c r="UMM198" s="24"/>
      <c r="UMN198" s="24"/>
      <c r="UMO198" s="24"/>
      <c r="UMP198" s="24"/>
      <c r="UMQ198" s="24"/>
      <c r="UMR198" s="24"/>
      <c r="UMS198" s="24"/>
      <c r="UMT198" s="24"/>
      <c r="UMU198" s="24"/>
      <c r="UMV198" s="24"/>
      <c r="UMW198" s="24"/>
      <c r="UMX198" s="24"/>
      <c r="UMY198" s="24"/>
      <c r="UMZ198" s="24"/>
      <c r="UNA198" s="24"/>
      <c r="UNB198" s="24"/>
      <c r="UNC198" s="24"/>
      <c r="UND198" s="24"/>
      <c r="UNE198" s="24"/>
      <c r="UNF198" s="24"/>
      <c r="UNG198" s="24"/>
      <c r="UNH198" s="24"/>
      <c r="UNI198" s="24"/>
      <c r="UNJ198" s="24"/>
      <c r="UNK198" s="24"/>
      <c r="UNL198" s="24"/>
      <c r="UNM198" s="24"/>
      <c r="UNN198" s="24"/>
      <c r="UNO198" s="24"/>
      <c r="UNP198" s="24"/>
      <c r="UNQ198" s="24"/>
      <c r="UNR198" s="24"/>
      <c r="UNS198" s="24"/>
      <c r="UNT198" s="24"/>
      <c r="UNU198" s="24"/>
      <c r="UNV198" s="24"/>
      <c r="UNW198" s="24"/>
      <c r="UNX198" s="24"/>
      <c r="UNY198" s="24"/>
      <c r="UNZ198" s="24"/>
      <c r="UOA198" s="24"/>
      <c r="UOB198" s="24"/>
      <c r="UOC198" s="24"/>
      <c r="UOD198" s="24"/>
      <c r="UOE198" s="24"/>
      <c r="UOF198" s="24"/>
      <c r="UOG198" s="24"/>
      <c r="UOH198" s="24"/>
      <c r="UOI198" s="24"/>
      <c r="UOJ198" s="24"/>
      <c r="UOK198" s="24"/>
      <c r="UOL198" s="24"/>
      <c r="UOM198" s="24"/>
      <c r="UON198" s="24"/>
      <c r="UOO198" s="24"/>
      <c r="UOP198" s="24"/>
      <c r="UOQ198" s="24"/>
      <c r="UOR198" s="24"/>
      <c r="UOS198" s="24"/>
      <c r="UOT198" s="24"/>
      <c r="UOU198" s="24"/>
      <c r="UOV198" s="24"/>
      <c r="UOW198" s="24"/>
      <c r="UOX198" s="24"/>
      <c r="UOY198" s="24"/>
      <c r="UOZ198" s="24"/>
      <c r="UPA198" s="24"/>
      <c r="UPB198" s="24"/>
      <c r="UPC198" s="24"/>
      <c r="UPD198" s="24"/>
      <c r="UPE198" s="24"/>
      <c r="UPF198" s="24"/>
      <c r="UPG198" s="24"/>
      <c r="UPH198" s="24"/>
      <c r="UPI198" s="24"/>
      <c r="UPJ198" s="24"/>
      <c r="UPK198" s="24"/>
      <c r="UPL198" s="24"/>
      <c r="UPM198" s="24"/>
      <c r="UPN198" s="24"/>
      <c r="UPO198" s="24"/>
      <c r="UPP198" s="24"/>
      <c r="UPQ198" s="24"/>
      <c r="UPR198" s="24"/>
      <c r="UPS198" s="24"/>
      <c r="UPT198" s="24"/>
      <c r="UPU198" s="24"/>
      <c r="UPV198" s="24"/>
      <c r="UPW198" s="24"/>
      <c r="UPX198" s="24"/>
      <c r="UPY198" s="24"/>
      <c r="UPZ198" s="24"/>
      <c r="UQA198" s="24"/>
      <c r="UQB198" s="24"/>
      <c r="UQC198" s="24"/>
      <c r="UQD198" s="24"/>
      <c r="UQE198" s="24"/>
      <c r="UQF198" s="24"/>
      <c r="UQG198" s="24"/>
      <c r="UQH198" s="24"/>
      <c r="UQI198" s="24"/>
      <c r="UQJ198" s="24"/>
      <c r="UQK198" s="24"/>
      <c r="UQL198" s="24"/>
      <c r="UQM198" s="24"/>
      <c r="UQN198" s="24"/>
      <c r="UQO198" s="24"/>
      <c r="UQP198" s="24"/>
      <c r="UQQ198" s="24"/>
      <c r="UQR198" s="24"/>
      <c r="UQS198" s="24"/>
      <c r="UQT198" s="24"/>
      <c r="UQU198" s="24"/>
      <c r="UQV198" s="24"/>
      <c r="UQW198" s="24"/>
      <c r="UQX198" s="24"/>
      <c r="UQY198" s="24"/>
      <c r="UQZ198" s="24"/>
      <c r="URA198" s="24"/>
      <c r="URB198" s="24"/>
      <c r="URC198" s="24"/>
      <c r="URD198" s="24"/>
      <c r="URE198" s="24"/>
      <c r="URF198" s="24"/>
      <c r="URG198" s="24"/>
      <c r="URH198" s="24"/>
      <c r="URI198" s="24"/>
      <c r="URJ198" s="24"/>
      <c r="URK198" s="24"/>
      <c r="URL198" s="24"/>
      <c r="URM198" s="24"/>
      <c r="URN198" s="24"/>
      <c r="URO198" s="24"/>
      <c r="URP198" s="24"/>
      <c r="URQ198" s="24"/>
      <c r="URR198" s="24"/>
      <c r="URS198" s="24"/>
      <c r="URT198" s="24"/>
      <c r="URU198" s="24"/>
      <c r="URV198" s="24"/>
      <c r="URW198" s="24"/>
      <c r="URX198" s="24"/>
      <c r="URY198" s="24"/>
      <c r="URZ198" s="24"/>
      <c r="USA198" s="24"/>
      <c r="USB198" s="24"/>
      <c r="USC198" s="24"/>
      <c r="USD198" s="24"/>
      <c r="USE198" s="24"/>
      <c r="USF198" s="24"/>
      <c r="USG198" s="24"/>
      <c r="USH198" s="24"/>
      <c r="USI198" s="24"/>
      <c r="USJ198" s="24"/>
      <c r="USK198" s="24"/>
      <c r="USL198" s="24"/>
      <c r="USM198" s="24"/>
      <c r="USN198" s="24"/>
      <c r="USO198" s="24"/>
      <c r="USP198" s="24"/>
      <c r="USQ198" s="24"/>
      <c r="USR198" s="24"/>
      <c r="USS198" s="24"/>
      <c r="UST198" s="24"/>
      <c r="USU198" s="24"/>
      <c r="USV198" s="24"/>
      <c r="USW198" s="24"/>
      <c r="USX198" s="24"/>
      <c r="USY198" s="24"/>
      <c r="USZ198" s="24"/>
      <c r="UTA198" s="24"/>
      <c r="UTB198" s="24"/>
      <c r="UTC198" s="24"/>
      <c r="UTD198" s="24"/>
      <c r="UTE198" s="24"/>
      <c r="UTF198" s="24"/>
      <c r="UTG198" s="24"/>
      <c r="UTH198" s="24"/>
      <c r="UTI198" s="24"/>
      <c r="UTJ198" s="24"/>
      <c r="UTK198" s="24"/>
      <c r="UTL198" s="24"/>
      <c r="UTM198" s="24"/>
      <c r="UTN198" s="24"/>
      <c r="UTO198" s="24"/>
      <c r="UTP198" s="24"/>
      <c r="UTQ198" s="24"/>
      <c r="UTR198" s="24"/>
      <c r="UTS198" s="24"/>
      <c r="UTT198" s="24"/>
      <c r="UTU198" s="24"/>
      <c r="UTV198" s="24"/>
      <c r="UTW198" s="24"/>
      <c r="UTX198" s="24"/>
      <c r="UTY198" s="24"/>
      <c r="UTZ198" s="24"/>
      <c r="UUA198" s="24"/>
      <c r="UUB198" s="24"/>
      <c r="UUC198" s="24"/>
      <c r="UUD198" s="24"/>
      <c r="UUE198" s="24"/>
      <c r="UUF198" s="24"/>
      <c r="UUG198" s="24"/>
      <c r="UUH198" s="24"/>
      <c r="UUI198" s="24"/>
      <c r="UUJ198" s="24"/>
      <c r="UUK198" s="24"/>
      <c r="UUL198" s="24"/>
      <c r="UUM198" s="24"/>
      <c r="UUN198" s="24"/>
      <c r="UUO198" s="24"/>
      <c r="UUP198" s="24"/>
      <c r="UUQ198" s="24"/>
      <c r="UUR198" s="24"/>
      <c r="UUS198" s="24"/>
      <c r="UUT198" s="24"/>
      <c r="UUU198" s="24"/>
      <c r="UUV198" s="24"/>
      <c r="UUW198" s="24"/>
      <c r="UUX198" s="24"/>
      <c r="UUY198" s="24"/>
      <c r="UUZ198" s="24"/>
      <c r="UVA198" s="24"/>
      <c r="UVB198" s="24"/>
      <c r="UVC198" s="24"/>
      <c r="UVD198" s="24"/>
      <c r="UVE198" s="24"/>
      <c r="UVF198" s="24"/>
      <c r="UVG198" s="24"/>
      <c r="UVH198" s="24"/>
      <c r="UVI198" s="24"/>
      <c r="UVJ198" s="24"/>
      <c r="UVK198" s="24"/>
      <c r="UVL198" s="24"/>
      <c r="UVM198" s="24"/>
      <c r="UVN198" s="24"/>
      <c r="UVO198" s="24"/>
      <c r="UVP198" s="24"/>
      <c r="UVQ198" s="24"/>
      <c r="UVR198" s="24"/>
      <c r="UVS198" s="24"/>
      <c r="UVT198" s="24"/>
      <c r="UVU198" s="24"/>
      <c r="UVV198" s="24"/>
      <c r="UVW198" s="24"/>
      <c r="UVX198" s="24"/>
      <c r="UVY198" s="24"/>
      <c r="UVZ198" s="24"/>
      <c r="UWA198" s="24"/>
      <c r="UWB198" s="24"/>
      <c r="UWC198" s="24"/>
      <c r="UWD198" s="24"/>
      <c r="UWE198" s="24"/>
      <c r="UWF198" s="24"/>
      <c r="UWG198" s="24"/>
      <c r="UWH198" s="24"/>
      <c r="UWI198" s="24"/>
      <c r="UWJ198" s="24"/>
      <c r="UWK198" s="24"/>
      <c r="UWL198" s="24"/>
      <c r="UWM198" s="24"/>
      <c r="UWN198" s="24"/>
      <c r="UWO198" s="24"/>
      <c r="UWP198" s="24"/>
      <c r="UWQ198" s="24"/>
      <c r="UWR198" s="24"/>
      <c r="UWS198" s="24"/>
      <c r="UWT198" s="24"/>
      <c r="UWU198" s="24"/>
      <c r="UWV198" s="24"/>
      <c r="UWW198" s="24"/>
      <c r="UWX198" s="24"/>
      <c r="UWY198" s="24"/>
      <c r="UWZ198" s="24"/>
      <c r="UXA198" s="24"/>
      <c r="UXB198" s="24"/>
      <c r="UXC198" s="24"/>
      <c r="UXD198" s="24"/>
      <c r="UXE198" s="24"/>
      <c r="UXF198" s="24"/>
      <c r="UXG198" s="24"/>
      <c r="UXH198" s="24"/>
      <c r="UXI198" s="24"/>
      <c r="UXJ198" s="24"/>
      <c r="UXK198" s="24"/>
      <c r="UXL198" s="24"/>
      <c r="UXM198" s="24"/>
      <c r="UXN198" s="24"/>
      <c r="UXO198" s="24"/>
      <c r="UXP198" s="24"/>
      <c r="UXQ198" s="24"/>
      <c r="UXR198" s="24"/>
      <c r="UXS198" s="24"/>
      <c r="UXT198" s="24"/>
      <c r="UXU198" s="24"/>
      <c r="UXV198" s="24"/>
      <c r="UXW198" s="24"/>
      <c r="UXX198" s="24"/>
      <c r="UXY198" s="24"/>
      <c r="UXZ198" s="24"/>
      <c r="UYA198" s="24"/>
      <c r="UYB198" s="24"/>
      <c r="UYC198" s="24"/>
      <c r="UYD198" s="24"/>
      <c r="UYE198" s="24"/>
      <c r="UYF198" s="24"/>
      <c r="UYG198" s="24"/>
      <c r="UYH198" s="24"/>
      <c r="UYI198" s="24"/>
      <c r="UYJ198" s="24"/>
      <c r="UYK198" s="24"/>
      <c r="UYL198" s="24"/>
      <c r="UYM198" s="24"/>
      <c r="UYN198" s="24"/>
      <c r="UYO198" s="24"/>
      <c r="UYP198" s="24"/>
      <c r="UYQ198" s="24"/>
      <c r="UYR198" s="24"/>
      <c r="UYS198" s="24"/>
      <c r="UYT198" s="24"/>
      <c r="UYU198" s="24"/>
      <c r="UYV198" s="24"/>
      <c r="UYW198" s="24"/>
      <c r="UYX198" s="24"/>
      <c r="UYY198" s="24"/>
      <c r="UYZ198" s="24"/>
      <c r="UZA198" s="24"/>
      <c r="UZB198" s="24"/>
      <c r="UZC198" s="24"/>
      <c r="UZD198" s="24"/>
      <c r="UZE198" s="24"/>
      <c r="UZF198" s="24"/>
      <c r="UZG198" s="24"/>
      <c r="UZH198" s="24"/>
      <c r="UZI198" s="24"/>
      <c r="UZJ198" s="24"/>
      <c r="UZK198" s="24"/>
      <c r="UZL198" s="24"/>
      <c r="UZM198" s="24"/>
      <c r="UZN198" s="24"/>
      <c r="UZO198" s="24"/>
      <c r="UZP198" s="24"/>
      <c r="UZQ198" s="24"/>
      <c r="UZR198" s="24"/>
      <c r="UZS198" s="24"/>
      <c r="UZT198" s="24"/>
      <c r="UZU198" s="24"/>
      <c r="UZV198" s="24"/>
      <c r="UZW198" s="24"/>
      <c r="UZX198" s="24"/>
      <c r="UZY198" s="24"/>
      <c r="UZZ198" s="24"/>
      <c r="VAA198" s="24"/>
      <c r="VAB198" s="24"/>
      <c r="VAC198" s="24"/>
      <c r="VAD198" s="24"/>
      <c r="VAE198" s="24"/>
      <c r="VAF198" s="24"/>
      <c r="VAG198" s="24"/>
      <c r="VAH198" s="24"/>
      <c r="VAI198" s="24"/>
      <c r="VAJ198" s="24"/>
      <c r="VAK198" s="24"/>
      <c r="VAL198" s="24"/>
      <c r="VAM198" s="24"/>
      <c r="VAN198" s="24"/>
      <c r="VAO198" s="24"/>
      <c r="VAP198" s="24"/>
      <c r="VAQ198" s="24"/>
      <c r="VAR198" s="24"/>
      <c r="VAS198" s="24"/>
      <c r="VAT198" s="24"/>
      <c r="VAU198" s="24"/>
      <c r="VAV198" s="24"/>
      <c r="VAW198" s="24"/>
      <c r="VAX198" s="24"/>
      <c r="VAY198" s="24"/>
      <c r="VAZ198" s="24"/>
      <c r="VBA198" s="24"/>
      <c r="VBB198" s="24"/>
      <c r="VBC198" s="24"/>
      <c r="VBD198" s="24"/>
      <c r="VBE198" s="24"/>
      <c r="VBF198" s="24"/>
      <c r="VBG198" s="24"/>
      <c r="VBH198" s="24"/>
      <c r="VBI198" s="24"/>
      <c r="VBJ198" s="24"/>
      <c r="VBK198" s="24"/>
      <c r="VBL198" s="24"/>
      <c r="VBM198" s="24"/>
      <c r="VBN198" s="24"/>
      <c r="VBO198" s="24"/>
      <c r="VBP198" s="24"/>
      <c r="VBQ198" s="24"/>
      <c r="VBR198" s="24"/>
      <c r="VBS198" s="24"/>
      <c r="VBT198" s="24"/>
      <c r="VBU198" s="24"/>
      <c r="VBV198" s="24"/>
      <c r="VBW198" s="24"/>
      <c r="VBX198" s="24"/>
      <c r="VBY198" s="24"/>
      <c r="VBZ198" s="24"/>
      <c r="VCA198" s="24"/>
      <c r="VCB198" s="24"/>
      <c r="VCC198" s="24"/>
      <c r="VCD198" s="24"/>
      <c r="VCE198" s="24"/>
      <c r="VCF198" s="24"/>
      <c r="VCG198" s="24"/>
      <c r="VCH198" s="24"/>
      <c r="VCI198" s="24"/>
      <c r="VCJ198" s="24"/>
      <c r="VCK198" s="24"/>
      <c r="VCL198" s="24"/>
      <c r="VCM198" s="24"/>
      <c r="VCN198" s="24"/>
      <c r="VCO198" s="24"/>
      <c r="VCP198" s="24"/>
      <c r="VCQ198" s="24"/>
      <c r="VCR198" s="24"/>
      <c r="VCS198" s="24"/>
      <c r="VCT198" s="24"/>
      <c r="VCU198" s="24"/>
      <c r="VCV198" s="24"/>
      <c r="VCW198" s="24"/>
      <c r="VCX198" s="24"/>
      <c r="VCY198" s="24"/>
      <c r="VCZ198" s="24"/>
      <c r="VDA198" s="24"/>
      <c r="VDB198" s="24"/>
      <c r="VDC198" s="24"/>
      <c r="VDD198" s="24"/>
      <c r="VDE198" s="24"/>
      <c r="VDF198" s="24"/>
      <c r="VDG198" s="24"/>
      <c r="VDH198" s="24"/>
      <c r="VDI198" s="24"/>
      <c r="VDJ198" s="24"/>
      <c r="VDK198" s="24"/>
      <c r="VDL198" s="24"/>
      <c r="VDM198" s="24"/>
      <c r="VDN198" s="24"/>
      <c r="VDO198" s="24"/>
      <c r="VDP198" s="24"/>
      <c r="VDQ198" s="24"/>
      <c r="VDR198" s="24"/>
      <c r="VDS198" s="24"/>
      <c r="VDT198" s="24"/>
      <c r="VDU198" s="24"/>
      <c r="VDV198" s="24"/>
      <c r="VDW198" s="24"/>
      <c r="VDX198" s="24"/>
      <c r="VDY198" s="24"/>
      <c r="VDZ198" s="24"/>
      <c r="VEA198" s="24"/>
      <c r="VEB198" s="24"/>
      <c r="VEC198" s="24"/>
      <c r="VED198" s="24"/>
      <c r="VEE198" s="24"/>
      <c r="VEF198" s="24"/>
      <c r="VEG198" s="24"/>
      <c r="VEH198" s="24"/>
      <c r="VEI198" s="24"/>
      <c r="VEJ198" s="24"/>
      <c r="VEK198" s="24"/>
      <c r="VEL198" s="24"/>
      <c r="VEM198" s="24"/>
      <c r="VEN198" s="24"/>
      <c r="VEO198" s="24"/>
      <c r="VEP198" s="24"/>
      <c r="VEQ198" s="24"/>
      <c r="VER198" s="24"/>
      <c r="VES198" s="24"/>
      <c r="VET198" s="24"/>
      <c r="VEU198" s="24"/>
      <c r="VEV198" s="24"/>
      <c r="VEW198" s="24"/>
      <c r="VEX198" s="24"/>
      <c r="VEY198" s="24"/>
      <c r="VEZ198" s="24"/>
      <c r="VFA198" s="24"/>
      <c r="VFB198" s="24"/>
      <c r="VFC198" s="24"/>
      <c r="VFD198" s="24"/>
      <c r="VFE198" s="24"/>
      <c r="VFF198" s="24"/>
      <c r="VFG198" s="24"/>
      <c r="VFH198" s="24"/>
      <c r="VFI198" s="24"/>
      <c r="VFJ198" s="24"/>
      <c r="VFK198" s="24"/>
      <c r="VFL198" s="24"/>
      <c r="VFM198" s="24"/>
      <c r="VFN198" s="24"/>
      <c r="VFO198" s="24"/>
      <c r="VFP198" s="24"/>
      <c r="VFQ198" s="24"/>
      <c r="VFR198" s="24"/>
      <c r="VFS198" s="24"/>
      <c r="VFT198" s="24"/>
      <c r="VFU198" s="24"/>
      <c r="VFV198" s="24"/>
      <c r="VFW198" s="24"/>
      <c r="VFX198" s="24"/>
      <c r="VFY198" s="24"/>
      <c r="VFZ198" s="24"/>
      <c r="VGA198" s="24"/>
      <c r="VGB198" s="24"/>
      <c r="VGC198" s="24"/>
      <c r="VGD198" s="24"/>
      <c r="VGE198" s="24"/>
      <c r="VGF198" s="24"/>
      <c r="VGG198" s="24"/>
      <c r="VGH198" s="24"/>
      <c r="VGI198" s="24"/>
      <c r="VGJ198" s="24"/>
      <c r="VGK198" s="24"/>
      <c r="VGL198" s="24"/>
      <c r="VGM198" s="24"/>
      <c r="VGN198" s="24"/>
      <c r="VGO198" s="24"/>
      <c r="VGP198" s="24"/>
      <c r="VGQ198" s="24"/>
      <c r="VGR198" s="24"/>
      <c r="VGS198" s="24"/>
      <c r="VGT198" s="24"/>
      <c r="VGU198" s="24"/>
      <c r="VGV198" s="24"/>
      <c r="VGW198" s="24"/>
      <c r="VGX198" s="24"/>
      <c r="VGY198" s="24"/>
      <c r="VGZ198" s="24"/>
      <c r="VHA198" s="24"/>
      <c r="VHB198" s="24"/>
      <c r="VHC198" s="24"/>
      <c r="VHD198" s="24"/>
      <c r="VHE198" s="24"/>
      <c r="VHF198" s="24"/>
      <c r="VHG198" s="24"/>
      <c r="VHH198" s="24"/>
      <c r="VHI198" s="24"/>
      <c r="VHJ198" s="24"/>
      <c r="VHK198" s="24"/>
      <c r="VHL198" s="24"/>
      <c r="VHM198" s="24"/>
      <c r="VHN198" s="24"/>
      <c r="VHO198" s="24"/>
      <c r="VHP198" s="24"/>
      <c r="VHQ198" s="24"/>
      <c r="VHR198" s="24"/>
      <c r="VHS198" s="24"/>
      <c r="VHT198" s="24"/>
      <c r="VHU198" s="24"/>
      <c r="VHV198" s="24"/>
      <c r="VHW198" s="24"/>
      <c r="VHX198" s="24"/>
      <c r="VHY198" s="24"/>
      <c r="VHZ198" s="24"/>
      <c r="VIA198" s="24"/>
      <c r="VIB198" s="24"/>
      <c r="VIC198" s="24"/>
      <c r="VID198" s="24"/>
      <c r="VIE198" s="24"/>
      <c r="VIF198" s="24"/>
      <c r="VIG198" s="24"/>
      <c r="VIH198" s="24"/>
      <c r="VII198" s="24"/>
      <c r="VIJ198" s="24"/>
      <c r="VIK198" s="24"/>
      <c r="VIL198" s="24"/>
      <c r="VIM198" s="24"/>
      <c r="VIN198" s="24"/>
      <c r="VIO198" s="24"/>
      <c r="VIP198" s="24"/>
      <c r="VIQ198" s="24"/>
      <c r="VIR198" s="24"/>
      <c r="VIS198" s="24"/>
      <c r="VIT198" s="24"/>
      <c r="VIU198" s="24"/>
      <c r="VIV198" s="24"/>
      <c r="VIW198" s="24"/>
      <c r="VIX198" s="24"/>
      <c r="VIY198" s="24"/>
      <c r="VIZ198" s="24"/>
      <c r="VJA198" s="24"/>
      <c r="VJB198" s="24"/>
      <c r="VJC198" s="24"/>
      <c r="VJD198" s="24"/>
      <c r="VJE198" s="24"/>
      <c r="VJF198" s="24"/>
      <c r="VJG198" s="24"/>
      <c r="VJH198" s="24"/>
      <c r="VJI198" s="24"/>
      <c r="VJJ198" s="24"/>
      <c r="VJK198" s="24"/>
      <c r="VJL198" s="24"/>
      <c r="VJM198" s="24"/>
      <c r="VJN198" s="24"/>
      <c r="VJO198" s="24"/>
      <c r="VJP198" s="24"/>
      <c r="VJQ198" s="24"/>
      <c r="VJR198" s="24"/>
      <c r="VJS198" s="24"/>
      <c r="VJT198" s="24"/>
      <c r="VJU198" s="24"/>
      <c r="VJV198" s="24"/>
      <c r="VJW198" s="24"/>
      <c r="VJX198" s="24"/>
      <c r="VJY198" s="24"/>
      <c r="VJZ198" s="24"/>
      <c r="VKA198" s="24"/>
      <c r="VKB198" s="24"/>
      <c r="VKC198" s="24"/>
      <c r="VKD198" s="24"/>
      <c r="VKE198" s="24"/>
      <c r="VKF198" s="24"/>
      <c r="VKG198" s="24"/>
      <c r="VKH198" s="24"/>
      <c r="VKI198" s="24"/>
      <c r="VKJ198" s="24"/>
      <c r="VKK198" s="24"/>
      <c r="VKL198" s="24"/>
      <c r="VKM198" s="24"/>
      <c r="VKN198" s="24"/>
      <c r="VKO198" s="24"/>
      <c r="VKP198" s="24"/>
      <c r="VKQ198" s="24"/>
      <c r="VKR198" s="24"/>
      <c r="VKS198" s="24"/>
      <c r="VKT198" s="24"/>
      <c r="VKU198" s="24"/>
      <c r="VKV198" s="24"/>
      <c r="VKW198" s="24"/>
      <c r="VKX198" s="24"/>
      <c r="VKY198" s="24"/>
      <c r="VKZ198" s="24"/>
      <c r="VLA198" s="24"/>
      <c r="VLB198" s="24"/>
      <c r="VLC198" s="24"/>
      <c r="VLD198" s="24"/>
      <c r="VLE198" s="24"/>
      <c r="VLF198" s="24"/>
      <c r="VLG198" s="24"/>
      <c r="VLH198" s="24"/>
      <c r="VLI198" s="24"/>
      <c r="VLJ198" s="24"/>
      <c r="VLK198" s="24"/>
      <c r="VLL198" s="24"/>
      <c r="VLM198" s="24"/>
      <c r="VLN198" s="24"/>
      <c r="VLO198" s="24"/>
      <c r="VLP198" s="24"/>
      <c r="VLQ198" s="24"/>
      <c r="VLR198" s="24"/>
      <c r="VLS198" s="24"/>
      <c r="VLT198" s="24"/>
      <c r="VLU198" s="24"/>
      <c r="VLV198" s="24"/>
      <c r="VLW198" s="24"/>
      <c r="VLX198" s="24"/>
      <c r="VLY198" s="24"/>
      <c r="VLZ198" s="24"/>
      <c r="VMA198" s="24"/>
      <c r="VMB198" s="24"/>
      <c r="VMC198" s="24"/>
      <c r="VMD198" s="24"/>
      <c r="VME198" s="24"/>
      <c r="VMF198" s="24"/>
      <c r="VMG198" s="24"/>
      <c r="VMH198" s="24"/>
      <c r="VMI198" s="24"/>
      <c r="VMJ198" s="24"/>
      <c r="VMK198" s="24"/>
      <c r="VML198" s="24"/>
      <c r="VMM198" s="24"/>
      <c r="VMN198" s="24"/>
      <c r="VMO198" s="24"/>
      <c r="VMP198" s="24"/>
      <c r="VMQ198" s="24"/>
      <c r="VMR198" s="24"/>
      <c r="VMS198" s="24"/>
      <c r="VMT198" s="24"/>
      <c r="VMU198" s="24"/>
      <c r="VMV198" s="24"/>
      <c r="VMW198" s="24"/>
      <c r="VMX198" s="24"/>
      <c r="VMY198" s="24"/>
      <c r="VMZ198" s="24"/>
      <c r="VNA198" s="24"/>
      <c r="VNB198" s="24"/>
      <c r="VNC198" s="24"/>
      <c r="VND198" s="24"/>
      <c r="VNE198" s="24"/>
      <c r="VNF198" s="24"/>
      <c r="VNG198" s="24"/>
      <c r="VNH198" s="24"/>
      <c r="VNI198" s="24"/>
      <c r="VNJ198" s="24"/>
      <c r="VNK198" s="24"/>
      <c r="VNL198" s="24"/>
      <c r="VNM198" s="24"/>
      <c r="VNN198" s="24"/>
      <c r="VNO198" s="24"/>
      <c r="VNP198" s="24"/>
      <c r="VNQ198" s="24"/>
      <c r="VNR198" s="24"/>
      <c r="VNS198" s="24"/>
      <c r="VNT198" s="24"/>
      <c r="VNU198" s="24"/>
      <c r="VNV198" s="24"/>
      <c r="VNW198" s="24"/>
      <c r="VNX198" s="24"/>
      <c r="VNY198" s="24"/>
      <c r="VNZ198" s="24"/>
      <c r="VOA198" s="24"/>
      <c r="VOB198" s="24"/>
      <c r="VOC198" s="24"/>
      <c r="VOD198" s="24"/>
      <c r="VOE198" s="24"/>
      <c r="VOF198" s="24"/>
      <c r="VOG198" s="24"/>
      <c r="VOH198" s="24"/>
      <c r="VOI198" s="24"/>
      <c r="VOJ198" s="24"/>
      <c r="VOK198" s="24"/>
      <c r="VOL198" s="24"/>
      <c r="VOM198" s="24"/>
      <c r="VON198" s="24"/>
      <c r="VOO198" s="24"/>
      <c r="VOP198" s="24"/>
      <c r="VOQ198" s="24"/>
      <c r="VOR198" s="24"/>
      <c r="VOS198" s="24"/>
      <c r="VOT198" s="24"/>
      <c r="VOU198" s="24"/>
      <c r="VOV198" s="24"/>
      <c r="VOW198" s="24"/>
      <c r="VOX198" s="24"/>
      <c r="VOY198" s="24"/>
      <c r="VOZ198" s="24"/>
      <c r="VPA198" s="24"/>
      <c r="VPB198" s="24"/>
      <c r="VPC198" s="24"/>
      <c r="VPD198" s="24"/>
      <c r="VPE198" s="24"/>
      <c r="VPF198" s="24"/>
      <c r="VPG198" s="24"/>
      <c r="VPH198" s="24"/>
      <c r="VPI198" s="24"/>
      <c r="VPJ198" s="24"/>
      <c r="VPK198" s="24"/>
      <c r="VPL198" s="24"/>
      <c r="VPM198" s="24"/>
      <c r="VPN198" s="24"/>
      <c r="VPO198" s="24"/>
      <c r="VPP198" s="24"/>
      <c r="VPQ198" s="24"/>
      <c r="VPR198" s="24"/>
      <c r="VPS198" s="24"/>
      <c r="VPT198" s="24"/>
      <c r="VPU198" s="24"/>
      <c r="VPV198" s="24"/>
      <c r="VPW198" s="24"/>
      <c r="VPX198" s="24"/>
      <c r="VPY198" s="24"/>
      <c r="VPZ198" s="24"/>
      <c r="VQA198" s="24"/>
      <c r="VQB198" s="24"/>
      <c r="VQC198" s="24"/>
      <c r="VQD198" s="24"/>
      <c r="VQE198" s="24"/>
      <c r="VQF198" s="24"/>
      <c r="VQG198" s="24"/>
      <c r="VQH198" s="24"/>
      <c r="VQI198" s="24"/>
      <c r="VQJ198" s="24"/>
      <c r="VQK198" s="24"/>
      <c r="VQL198" s="24"/>
      <c r="VQM198" s="24"/>
      <c r="VQN198" s="24"/>
      <c r="VQO198" s="24"/>
      <c r="VQP198" s="24"/>
      <c r="VQQ198" s="24"/>
      <c r="VQR198" s="24"/>
      <c r="VQS198" s="24"/>
      <c r="VQT198" s="24"/>
      <c r="VQU198" s="24"/>
      <c r="VQV198" s="24"/>
      <c r="VQW198" s="24"/>
      <c r="VQX198" s="24"/>
      <c r="VQY198" s="24"/>
      <c r="VQZ198" s="24"/>
      <c r="VRA198" s="24"/>
      <c r="VRB198" s="24"/>
      <c r="VRC198" s="24"/>
      <c r="VRD198" s="24"/>
      <c r="VRE198" s="24"/>
      <c r="VRF198" s="24"/>
      <c r="VRG198" s="24"/>
      <c r="VRH198" s="24"/>
      <c r="VRI198" s="24"/>
      <c r="VRJ198" s="24"/>
      <c r="VRK198" s="24"/>
      <c r="VRL198" s="24"/>
      <c r="VRM198" s="24"/>
      <c r="VRN198" s="24"/>
      <c r="VRO198" s="24"/>
      <c r="VRP198" s="24"/>
      <c r="VRQ198" s="24"/>
      <c r="VRR198" s="24"/>
      <c r="VRS198" s="24"/>
      <c r="VRT198" s="24"/>
      <c r="VRU198" s="24"/>
      <c r="VRV198" s="24"/>
      <c r="VRW198" s="24"/>
      <c r="VRX198" s="24"/>
      <c r="VRY198" s="24"/>
      <c r="VRZ198" s="24"/>
      <c r="VSA198" s="24"/>
      <c r="VSB198" s="24"/>
      <c r="VSC198" s="24"/>
      <c r="VSD198" s="24"/>
      <c r="VSE198" s="24"/>
      <c r="VSF198" s="24"/>
      <c r="VSG198" s="24"/>
      <c r="VSH198" s="24"/>
      <c r="VSI198" s="24"/>
      <c r="VSJ198" s="24"/>
      <c r="VSK198" s="24"/>
      <c r="VSL198" s="24"/>
      <c r="VSM198" s="24"/>
      <c r="VSN198" s="24"/>
      <c r="VSO198" s="24"/>
      <c r="VSP198" s="24"/>
      <c r="VSQ198" s="24"/>
      <c r="VSR198" s="24"/>
      <c r="VSS198" s="24"/>
      <c r="VST198" s="24"/>
      <c r="VSU198" s="24"/>
      <c r="VSV198" s="24"/>
      <c r="VSW198" s="24"/>
      <c r="VSX198" s="24"/>
      <c r="VSY198" s="24"/>
      <c r="VSZ198" s="24"/>
      <c r="VTA198" s="24"/>
      <c r="VTB198" s="24"/>
      <c r="VTC198" s="24"/>
      <c r="VTD198" s="24"/>
      <c r="VTE198" s="24"/>
      <c r="VTF198" s="24"/>
      <c r="VTG198" s="24"/>
      <c r="VTH198" s="24"/>
      <c r="VTI198" s="24"/>
      <c r="VTJ198" s="24"/>
      <c r="VTK198" s="24"/>
      <c r="VTL198" s="24"/>
      <c r="VTM198" s="24"/>
      <c r="VTN198" s="24"/>
      <c r="VTO198" s="24"/>
      <c r="VTP198" s="24"/>
      <c r="VTQ198" s="24"/>
      <c r="VTR198" s="24"/>
      <c r="VTS198" s="24"/>
      <c r="VTT198" s="24"/>
      <c r="VTU198" s="24"/>
      <c r="VTV198" s="24"/>
      <c r="VTW198" s="24"/>
      <c r="VTX198" s="24"/>
      <c r="VTY198" s="24"/>
      <c r="VTZ198" s="24"/>
      <c r="VUA198" s="24"/>
      <c r="VUB198" s="24"/>
      <c r="VUC198" s="24"/>
      <c r="VUD198" s="24"/>
      <c r="VUE198" s="24"/>
      <c r="VUF198" s="24"/>
      <c r="VUG198" s="24"/>
      <c r="VUH198" s="24"/>
      <c r="VUI198" s="24"/>
      <c r="VUJ198" s="24"/>
      <c r="VUK198" s="24"/>
      <c r="VUL198" s="24"/>
      <c r="VUM198" s="24"/>
      <c r="VUN198" s="24"/>
      <c r="VUO198" s="24"/>
      <c r="VUP198" s="24"/>
      <c r="VUQ198" s="24"/>
      <c r="VUR198" s="24"/>
      <c r="VUS198" s="24"/>
      <c r="VUT198" s="24"/>
      <c r="VUU198" s="24"/>
      <c r="VUV198" s="24"/>
      <c r="VUW198" s="24"/>
      <c r="VUX198" s="24"/>
      <c r="VUY198" s="24"/>
      <c r="VUZ198" s="24"/>
      <c r="VVA198" s="24"/>
      <c r="VVB198" s="24"/>
      <c r="VVC198" s="24"/>
      <c r="VVD198" s="24"/>
      <c r="VVE198" s="24"/>
      <c r="VVF198" s="24"/>
      <c r="VVG198" s="24"/>
      <c r="VVH198" s="24"/>
      <c r="VVI198" s="24"/>
      <c r="VVJ198" s="24"/>
      <c r="VVK198" s="24"/>
      <c r="VVL198" s="24"/>
      <c r="VVM198" s="24"/>
      <c r="VVN198" s="24"/>
      <c r="VVO198" s="24"/>
      <c r="VVP198" s="24"/>
      <c r="VVQ198" s="24"/>
      <c r="VVR198" s="24"/>
      <c r="VVS198" s="24"/>
      <c r="VVT198" s="24"/>
      <c r="VVU198" s="24"/>
      <c r="VVV198" s="24"/>
      <c r="VVW198" s="24"/>
      <c r="VVX198" s="24"/>
      <c r="VVY198" s="24"/>
      <c r="VVZ198" s="24"/>
      <c r="VWA198" s="24"/>
      <c r="VWB198" s="24"/>
      <c r="VWC198" s="24"/>
      <c r="VWD198" s="24"/>
      <c r="VWE198" s="24"/>
      <c r="VWF198" s="24"/>
      <c r="VWG198" s="24"/>
      <c r="VWH198" s="24"/>
      <c r="VWI198" s="24"/>
      <c r="VWJ198" s="24"/>
      <c r="VWK198" s="24"/>
      <c r="VWL198" s="24"/>
      <c r="VWM198" s="24"/>
      <c r="VWN198" s="24"/>
      <c r="VWO198" s="24"/>
      <c r="VWP198" s="24"/>
      <c r="VWQ198" s="24"/>
      <c r="VWR198" s="24"/>
      <c r="VWS198" s="24"/>
      <c r="VWT198" s="24"/>
      <c r="VWU198" s="24"/>
      <c r="VWV198" s="24"/>
      <c r="VWW198" s="24"/>
      <c r="VWX198" s="24"/>
      <c r="VWY198" s="24"/>
      <c r="VWZ198" s="24"/>
      <c r="VXA198" s="24"/>
      <c r="VXB198" s="24"/>
      <c r="VXC198" s="24"/>
      <c r="VXD198" s="24"/>
      <c r="VXE198" s="24"/>
      <c r="VXF198" s="24"/>
      <c r="VXG198" s="24"/>
      <c r="VXH198" s="24"/>
      <c r="VXI198" s="24"/>
      <c r="VXJ198" s="24"/>
      <c r="VXK198" s="24"/>
      <c r="VXL198" s="24"/>
      <c r="VXM198" s="24"/>
      <c r="VXN198" s="24"/>
      <c r="VXO198" s="24"/>
      <c r="VXP198" s="24"/>
      <c r="VXQ198" s="24"/>
      <c r="VXR198" s="24"/>
      <c r="VXS198" s="24"/>
      <c r="VXT198" s="24"/>
      <c r="VXU198" s="24"/>
      <c r="VXV198" s="24"/>
      <c r="VXW198" s="24"/>
      <c r="VXX198" s="24"/>
      <c r="VXY198" s="24"/>
      <c r="VXZ198" s="24"/>
      <c r="VYA198" s="24"/>
      <c r="VYB198" s="24"/>
      <c r="VYC198" s="24"/>
      <c r="VYD198" s="24"/>
      <c r="VYE198" s="24"/>
      <c r="VYF198" s="24"/>
      <c r="VYG198" s="24"/>
      <c r="VYH198" s="24"/>
      <c r="VYI198" s="24"/>
      <c r="VYJ198" s="24"/>
      <c r="VYK198" s="24"/>
      <c r="VYL198" s="24"/>
      <c r="VYM198" s="24"/>
      <c r="VYN198" s="24"/>
      <c r="VYO198" s="24"/>
      <c r="VYP198" s="24"/>
      <c r="VYQ198" s="24"/>
      <c r="VYR198" s="24"/>
      <c r="VYS198" s="24"/>
      <c r="VYT198" s="24"/>
      <c r="VYU198" s="24"/>
      <c r="VYV198" s="24"/>
      <c r="VYW198" s="24"/>
      <c r="VYX198" s="24"/>
      <c r="VYY198" s="24"/>
      <c r="VYZ198" s="24"/>
      <c r="VZA198" s="24"/>
      <c r="VZB198" s="24"/>
      <c r="VZC198" s="24"/>
      <c r="VZD198" s="24"/>
      <c r="VZE198" s="24"/>
      <c r="VZF198" s="24"/>
      <c r="VZG198" s="24"/>
      <c r="VZH198" s="24"/>
      <c r="VZI198" s="24"/>
      <c r="VZJ198" s="24"/>
      <c r="VZK198" s="24"/>
      <c r="VZL198" s="24"/>
      <c r="VZM198" s="24"/>
      <c r="VZN198" s="24"/>
      <c r="VZO198" s="24"/>
      <c r="VZP198" s="24"/>
      <c r="VZQ198" s="24"/>
      <c r="VZR198" s="24"/>
      <c r="VZS198" s="24"/>
      <c r="VZT198" s="24"/>
      <c r="VZU198" s="24"/>
      <c r="VZV198" s="24"/>
      <c r="VZW198" s="24"/>
      <c r="VZX198" s="24"/>
      <c r="VZY198" s="24"/>
      <c r="VZZ198" s="24"/>
      <c r="WAA198" s="24"/>
      <c r="WAB198" s="24"/>
      <c r="WAC198" s="24"/>
      <c r="WAD198" s="24"/>
      <c r="WAE198" s="24"/>
      <c r="WAF198" s="24"/>
      <c r="WAG198" s="24"/>
      <c r="WAH198" s="24"/>
      <c r="WAI198" s="24"/>
      <c r="WAJ198" s="24"/>
      <c r="WAK198" s="24"/>
      <c r="WAL198" s="24"/>
      <c r="WAM198" s="24"/>
      <c r="WAN198" s="24"/>
      <c r="WAO198" s="24"/>
      <c r="WAP198" s="24"/>
      <c r="WAQ198" s="24"/>
      <c r="WAR198" s="24"/>
      <c r="WAS198" s="24"/>
      <c r="WAT198" s="24"/>
      <c r="WAU198" s="24"/>
      <c r="WAV198" s="24"/>
      <c r="WAW198" s="24"/>
      <c r="WAX198" s="24"/>
      <c r="WAY198" s="24"/>
      <c r="WAZ198" s="24"/>
      <c r="WBA198" s="24"/>
      <c r="WBB198" s="24"/>
      <c r="WBC198" s="24"/>
      <c r="WBD198" s="24"/>
      <c r="WBE198" s="24"/>
      <c r="WBF198" s="24"/>
      <c r="WBG198" s="24"/>
      <c r="WBH198" s="24"/>
      <c r="WBI198" s="24"/>
      <c r="WBJ198" s="24"/>
      <c r="WBK198" s="24"/>
      <c r="WBL198" s="24"/>
      <c r="WBM198" s="24"/>
      <c r="WBN198" s="24"/>
      <c r="WBO198" s="24"/>
      <c r="WBP198" s="24"/>
      <c r="WBQ198" s="24"/>
      <c r="WBR198" s="24"/>
      <c r="WBS198" s="24"/>
      <c r="WBT198" s="24"/>
      <c r="WBU198" s="24"/>
      <c r="WBV198" s="24"/>
      <c r="WBW198" s="24"/>
      <c r="WBX198" s="24"/>
      <c r="WBY198" s="24"/>
      <c r="WBZ198" s="24"/>
      <c r="WCA198" s="24"/>
      <c r="WCB198" s="24"/>
      <c r="WCC198" s="24"/>
      <c r="WCD198" s="24"/>
      <c r="WCE198" s="24"/>
      <c r="WCF198" s="24"/>
      <c r="WCG198" s="24"/>
      <c r="WCH198" s="24"/>
      <c r="WCI198" s="24"/>
      <c r="WCJ198" s="24"/>
      <c r="WCK198" s="24"/>
      <c r="WCL198" s="24"/>
      <c r="WCM198" s="24"/>
      <c r="WCN198" s="24"/>
      <c r="WCO198" s="24"/>
      <c r="WCP198" s="24"/>
      <c r="WCQ198" s="24"/>
      <c r="WCR198" s="24"/>
      <c r="WCS198" s="24"/>
      <c r="WCT198" s="24"/>
      <c r="WCU198" s="24"/>
      <c r="WCV198" s="24"/>
      <c r="WCW198" s="24"/>
      <c r="WCX198" s="24"/>
      <c r="WCY198" s="24"/>
      <c r="WCZ198" s="24"/>
      <c r="WDA198" s="24"/>
      <c r="WDB198" s="24"/>
      <c r="WDC198" s="24"/>
      <c r="WDD198" s="24"/>
      <c r="WDE198" s="24"/>
      <c r="WDF198" s="24"/>
      <c r="WDG198" s="24"/>
      <c r="WDH198" s="24"/>
      <c r="WDI198" s="24"/>
      <c r="WDJ198" s="24"/>
      <c r="WDK198" s="24"/>
      <c r="WDL198" s="24"/>
      <c r="WDM198" s="24"/>
      <c r="WDN198" s="24"/>
      <c r="WDO198" s="24"/>
      <c r="WDP198" s="24"/>
      <c r="WDQ198" s="24"/>
      <c r="WDR198" s="24"/>
      <c r="WDS198" s="24"/>
      <c r="WDT198" s="24"/>
      <c r="WDU198" s="24"/>
      <c r="WDV198" s="24"/>
      <c r="WDW198" s="24"/>
      <c r="WDX198" s="24"/>
      <c r="WDY198" s="24"/>
      <c r="WDZ198" s="24"/>
      <c r="WEA198" s="24"/>
      <c r="WEB198" s="24"/>
      <c r="WEC198" s="24"/>
      <c r="WED198" s="24"/>
      <c r="WEE198" s="24"/>
      <c r="WEF198" s="24"/>
      <c r="WEG198" s="24"/>
      <c r="WEH198" s="24"/>
      <c r="WEI198" s="24"/>
      <c r="WEJ198" s="24"/>
      <c r="WEK198" s="24"/>
      <c r="WEL198" s="24"/>
      <c r="WEM198" s="24"/>
      <c r="WEN198" s="24"/>
      <c r="WEO198" s="24"/>
      <c r="WEP198" s="24"/>
      <c r="WEQ198" s="24"/>
      <c r="WER198" s="24"/>
      <c r="WES198" s="24"/>
      <c r="WET198" s="24"/>
      <c r="WEU198" s="24"/>
      <c r="WEV198" s="24"/>
      <c r="WEW198" s="24"/>
      <c r="WEX198" s="24"/>
      <c r="WEY198" s="24"/>
      <c r="WEZ198" s="24"/>
      <c r="WFA198" s="24"/>
      <c r="WFB198" s="24"/>
      <c r="WFC198" s="24"/>
      <c r="WFD198" s="24"/>
      <c r="WFE198" s="24"/>
      <c r="WFF198" s="24"/>
      <c r="WFG198" s="24"/>
      <c r="WFH198" s="24"/>
      <c r="WFI198" s="24"/>
      <c r="WFJ198" s="24"/>
      <c r="WFK198" s="24"/>
      <c r="WFL198" s="24"/>
      <c r="WFM198" s="24"/>
      <c r="WFN198" s="24"/>
      <c r="WFO198" s="24"/>
      <c r="WFP198" s="24"/>
      <c r="WFQ198" s="24"/>
      <c r="WFR198" s="24"/>
      <c r="WFS198" s="24"/>
      <c r="WFT198" s="24"/>
      <c r="WFU198" s="24"/>
      <c r="WFV198" s="24"/>
      <c r="WFW198" s="24"/>
      <c r="WFX198" s="24"/>
      <c r="WFY198" s="24"/>
      <c r="WFZ198" s="24"/>
      <c r="WGA198" s="24"/>
      <c r="WGB198" s="24"/>
      <c r="WGC198" s="24"/>
      <c r="WGD198" s="24"/>
      <c r="WGE198" s="24"/>
      <c r="WGF198" s="24"/>
      <c r="WGG198" s="24"/>
      <c r="WGH198" s="24"/>
      <c r="WGI198" s="24"/>
      <c r="WGJ198" s="24"/>
      <c r="WGK198" s="24"/>
      <c r="WGL198" s="24"/>
      <c r="WGM198" s="24"/>
      <c r="WGN198" s="24"/>
      <c r="WGO198" s="24"/>
      <c r="WGP198" s="24"/>
      <c r="WGQ198" s="24"/>
      <c r="WGR198" s="24"/>
      <c r="WGS198" s="24"/>
      <c r="WGT198" s="24"/>
      <c r="WGU198" s="24"/>
      <c r="WGV198" s="24"/>
      <c r="WGW198" s="24"/>
      <c r="WGX198" s="24"/>
      <c r="WGY198" s="24"/>
      <c r="WGZ198" s="24"/>
      <c r="WHA198" s="24"/>
      <c r="WHB198" s="24"/>
      <c r="WHC198" s="24"/>
      <c r="WHD198" s="24"/>
      <c r="WHE198" s="24"/>
      <c r="WHF198" s="24"/>
      <c r="WHG198" s="24"/>
      <c r="WHH198" s="24"/>
      <c r="WHI198" s="24"/>
      <c r="WHJ198" s="24"/>
      <c r="WHK198" s="24"/>
      <c r="WHL198" s="24"/>
      <c r="WHM198" s="24"/>
      <c r="WHN198" s="24"/>
      <c r="WHO198" s="24"/>
      <c r="WHP198" s="24"/>
      <c r="WHQ198" s="24"/>
      <c r="WHR198" s="24"/>
      <c r="WHS198" s="24"/>
      <c r="WHT198" s="24"/>
      <c r="WHU198" s="24"/>
      <c r="WHV198" s="24"/>
      <c r="WHW198" s="24"/>
      <c r="WHX198" s="24"/>
      <c r="WHY198" s="24"/>
      <c r="WHZ198" s="24"/>
      <c r="WIA198" s="24"/>
      <c r="WIB198" s="24"/>
      <c r="WIC198" s="24"/>
      <c r="WID198" s="24"/>
      <c r="WIE198" s="24"/>
      <c r="WIF198" s="24"/>
      <c r="WIG198" s="24"/>
      <c r="WIH198" s="24"/>
      <c r="WII198" s="24"/>
      <c r="WIJ198" s="24"/>
      <c r="WIK198" s="24"/>
      <c r="WIL198" s="24"/>
      <c r="WIM198" s="24"/>
      <c r="WIN198" s="24"/>
      <c r="WIO198" s="24"/>
      <c r="WIP198" s="24"/>
      <c r="WIQ198" s="24"/>
      <c r="WIR198" s="24"/>
      <c r="WIS198" s="24"/>
      <c r="WIT198" s="24"/>
      <c r="WIU198" s="24"/>
      <c r="WIV198" s="24"/>
      <c r="WIW198" s="24"/>
      <c r="WIX198" s="24"/>
      <c r="WIY198" s="24"/>
      <c r="WIZ198" s="24"/>
      <c r="WJA198" s="24"/>
      <c r="WJB198" s="24"/>
      <c r="WJC198" s="24"/>
      <c r="WJD198" s="24"/>
      <c r="WJE198" s="24"/>
      <c r="WJF198" s="24"/>
      <c r="WJG198" s="24"/>
      <c r="WJH198" s="24"/>
      <c r="WJI198" s="24"/>
      <c r="WJJ198" s="24"/>
      <c r="WJK198" s="24"/>
      <c r="WJL198" s="24"/>
      <c r="WJM198" s="24"/>
      <c r="WJN198" s="24"/>
      <c r="WJO198" s="24"/>
      <c r="WJP198" s="24"/>
      <c r="WJQ198" s="24"/>
      <c r="WJR198" s="24"/>
      <c r="WJS198" s="24"/>
      <c r="WJT198" s="24"/>
      <c r="WJU198" s="24"/>
      <c r="WJV198" s="24"/>
      <c r="WJW198" s="24"/>
      <c r="WJX198" s="24"/>
      <c r="WJY198" s="24"/>
      <c r="WJZ198" s="24"/>
      <c r="WKA198" s="24"/>
      <c r="WKB198" s="24"/>
      <c r="WKC198" s="24"/>
      <c r="WKD198" s="24"/>
      <c r="WKE198" s="24"/>
      <c r="WKF198" s="24"/>
      <c r="WKG198" s="24"/>
      <c r="WKH198" s="24"/>
      <c r="WKI198" s="24"/>
      <c r="WKJ198" s="24"/>
      <c r="WKK198" s="24"/>
      <c r="WKL198" s="24"/>
      <c r="WKM198" s="24"/>
      <c r="WKN198" s="24"/>
      <c r="WKO198" s="24"/>
      <c r="WKP198" s="24"/>
      <c r="WKQ198" s="24"/>
      <c r="WKR198" s="24"/>
      <c r="WKS198" s="24"/>
      <c r="WKT198" s="24"/>
      <c r="WKU198" s="24"/>
      <c r="WKV198" s="24"/>
      <c r="WKW198" s="24"/>
      <c r="WKX198" s="24"/>
      <c r="WKY198" s="24"/>
      <c r="WKZ198" s="24"/>
      <c r="WLA198" s="24"/>
      <c r="WLB198" s="24"/>
      <c r="WLC198" s="24"/>
      <c r="WLD198" s="24"/>
      <c r="WLE198" s="24"/>
      <c r="WLF198" s="24"/>
      <c r="WLG198" s="24"/>
      <c r="WLH198" s="24"/>
      <c r="WLI198" s="24"/>
      <c r="WLJ198" s="24"/>
      <c r="WLK198" s="24"/>
      <c r="WLL198" s="24"/>
      <c r="WLM198" s="24"/>
      <c r="WLN198" s="24"/>
      <c r="WLO198" s="24"/>
      <c r="WLP198" s="24"/>
      <c r="WLQ198" s="24"/>
      <c r="WLR198" s="24"/>
      <c r="WLS198" s="24"/>
      <c r="WLT198" s="24"/>
      <c r="WLU198" s="24"/>
      <c r="WLV198" s="24"/>
      <c r="WLW198" s="24"/>
      <c r="WLX198" s="24"/>
      <c r="WLY198" s="24"/>
      <c r="WLZ198" s="24"/>
      <c r="WMA198" s="24"/>
      <c r="WMB198" s="24"/>
      <c r="WMC198" s="24"/>
      <c r="WMD198" s="24"/>
      <c r="WME198" s="24"/>
      <c r="WMF198" s="24"/>
      <c r="WMG198" s="24"/>
      <c r="WMH198" s="24"/>
      <c r="WMI198" s="24"/>
      <c r="WMJ198" s="24"/>
      <c r="WMK198" s="24"/>
      <c r="WML198" s="24"/>
      <c r="WMM198" s="24"/>
      <c r="WMN198" s="24"/>
      <c r="WMO198" s="24"/>
      <c r="WMP198" s="24"/>
      <c r="WMQ198" s="24"/>
      <c r="WMR198" s="24"/>
      <c r="WMS198" s="24"/>
      <c r="WMT198" s="24"/>
      <c r="WMU198" s="24"/>
      <c r="WMV198" s="24"/>
      <c r="WMW198" s="24"/>
      <c r="WMX198" s="24"/>
      <c r="WMY198" s="24"/>
      <c r="WMZ198" s="24"/>
      <c r="WNA198" s="24"/>
      <c r="WNB198" s="24"/>
      <c r="WNC198" s="24"/>
      <c r="WND198" s="24"/>
      <c r="WNE198" s="24"/>
      <c r="WNF198" s="24"/>
      <c r="WNG198" s="24"/>
      <c r="WNH198" s="24"/>
      <c r="WNI198" s="24"/>
      <c r="WNJ198" s="24"/>
      <c r="WNK198" s="24"/>
      <c r="WNL198" s="24"/>
      <c r="WNM198" s="24"/>
      <c r="WNN198" s="24"/>
      <c r="WNO198" s="24"/>
      <c r="WNP198" s="24"/>
      <c r="WNQ198" s="24"/>
      <c r="WNR198" s="24"/>
      <c r="WNS198" s="24"/>
      <c r="WNT198" s="24"/>
      <c r="WNU198" s="24"/>
      <c r="WNV198" s="24"/>
      <c r="WNW198" s="24"/>
      <c r="WNX198" s="24"/>
      <c r="WNY198" s="24"/>
      <c r="WNZ198" s="24"/>
      <c r="WOA198" s="24"/>
      <c r="WOB198" s="24"/>
      <c r="WOC198" s="24"/>
      <c r="WOD198" s="24"/>
      <c r="WOE198" s="24"/>
      <c r="WOF198" s="24"/>
      <c r="WOG198" s="24"/>
      <c r="WOH198" s="24"/>
      <c r="WOI198" s="24"/>
      <c r="WOJ198" s="24"/>
      <c r="WOK198" s="24"/>
      <c r="WOL198" s="24"/>
      <c r="WOM198" s="24"/>
      <c r="WON198" s="24"/>
      <c r="WOO198" s="24"/>
      <c r="WOP198" s="24"/>
      <c r="WOQ198" s="24"/>
      <c r="WOR198" s="24"/>
      <c r="WOS198" s="24"/>
      <c r="WOT198" s="24"/>
      <c r="WOU198" s="24"/>
      <c r="WOV198" s="24"/>
      <c r="WOW198" s="24"/>
      <c r="WOX198" s="24"/>
      <c r="WOY198" s="24"/>
      <c r="WOZ198" s="24"/>
      <c r="WPA198" s="24"/>
      <c r="WPB198" s="24"/>
      <c r="WPC198" s="24"/>
      <c r="WPD198" s="24"/>
      <c r="WPE198" s="24"/>
      <c r="WPF198" s="24"/>
      <c r="WPG198" s="24"/>
      <c r="WPH198" s="24"/>
      <c r="WPI198" s="24"/>
      <c r="WPJ198" s="24"/>
      <c r="WPK198" s="24"/>
      <c r="WPL198" s="24"/>
      <c r="WPM198" s="24"/>
      <c r="WPN198" s="24"/>
      <c r="WPO198" s="24"/>
      <c r="WPP198" s="24"/>
      <c r="WPQ198" s="24"/>
      <c r="WPR198" s="24"/>
      <c r="WPS198" s="24"/>
      <c r="WPT198" s="24"/>
      <c r="WPU198" s="24"/>
      <c r="WPV198" s="24"/>
      <c r="WPW198" s="24"/>
      <c r="WPX198" s="24"/>
      <c r="WPY198" s="24"/>
      <c r="WPZ198" s="24"/>
      <c r="WQA198" s="24"/>
      <c r="WQB198" s="24"/>
      <c r="WQC198" s="24"/>
      <c r="WQD198" s="24"/>
      <c r="WQE198" s="24"/>
      <c r="WQF198" s="24"/>
      <c r="WQG198" s="24"/>
      <c r="WQH198" s="24"/>
      <c r="WQI198" s="24"/>
      <c r="WQJ198" s="24"/>
      <c r="WQK198" s="24"/>
      <c r="WQL198" s="24"/>
      <c r="WQM198" s="24"/>
      <c r="WQN198" s="24"/>
      <c r="WQO198" s="24"/>
      <c r="WQP198" s="24"/>
      <c r="WQQ198" s="24"/>
      <c r="WQR198" s="24"/>
      <c r="WQS198" s="24"/>
      <c r="WQT198" s="24"/>
      <c r="WQU198" s="24"/>
      <c r="WQV198" s="24"/>
      <c r="WQW198" s="24"/>
      <c r="WQX198" s="24"/>
      <c r="WQY198" s="24"/>
      <c r="WQZ198" s="24"/>
      <c r="WRA198" s="24"/>
      <c r="WRB198" s="24"/>
      <c r="WRC198" s="24"/>
      <c r="WRD198" s="24"/>
      <c r="WRE198" s="24"/>
      <c r="WRF198" s="24"/>
      <c r="WRG198" s="24"/>
      <c r="WRH198" s="24"/>
      <c r="WRI198" s="24"/>
      <c r="WRJ198" s="24"/>
      <c r="WRK198" s="24"/>
      <c r="WRL198" s="24"/>
      <c r="WRM198" s="24"/>
      <c r="WRN198" s="24"/>
      <c r="WRO198" s="24"/>
      <c r="WRP198" s="24"/>
      <c r="WRQ198" s="24"/>
      <c r="WRR198" s="24"/>
      <c r="WRS198" s="24"/>
      <c r="WRT198" s="24"/>
      <c r="WRU198" s="24"/>
      <c r="WRV198" s="24"/>
      <c r="WRW198" s="24"/>
      <c r="WRX198" s="24"/>
      <c r="WRY198" s="24"/>
      <c r="WRZ198" s="24"/>
      <c r="WSA198" s="24"/>
      <c r="WSB198" s="24"/>
      <c r="WSC198" s="24"/>
      <c r="WSD198" s="24"/>
      <c r="WSE198" s="24"/>
      <c r="WSF198" s="24"/>
      <c r="WSG198" s="24"/>
      <c r="WSH198" s="24"/>
      <c r="WSI198" s="24"/>
      <c r="WSJ198" s="24"/>
      <c r="WSK198" s="24"/>
      <c r="WSL198" s="24"/>
      <c r="WSM198" s="24"/>
      <c r="WSN198" s="24"/>
      <c r="WSO198" s="24"/>
      <c r="WSP198" s="24"/>
      <c r="WSQ198" s="24"/>
      <c r="WSR198" s="24"/>
      <c r="WSS198" s="24"/>
      <c r="WST198" s="24"/>
      <c r="WSU198" s="24"/>
      <c r="WSV198" s="24"/>
      <c r="WSW198" s="24"/>
      <c r="WSX198" s="24"/>
      <c r="WSY198" s="24"/>
      <c r="WSZ198" s="24"/>
      <c r="WTA198" s="24"/>
      <c r="WTB198" s="24"/>
      <c r="WTC198" s="24"/>
      <c r="WTD198" s="24"/>
      <c r="WTE198" s="24"/>
      <c r="WTF198" s="24"/>
      <c r="WTG198" s="24"/>
      <c r="WTH198" s="24"/>
      <c r="WTI198" s="24"/>
      <c r="WTJ198" s="24"/>
      <c r="WTK198" s="24"/>
      <c r="WTL198" s="24"/>
      <c r="WTM198" s="24"/>
      <c r="WTN198" s="24"/>
      <c r="WTO198" s="24"/>
      <c r="WTP198" s="24"/>
      <c r="WTQ198" s="24"/>
      <c r="WTR198" s="24"/>
      <c r="WTS198" s="24"/>
      <c r="WTT198" s="24"/>
      <c r="WTU198" s="24"/>
      <c r="WTV198" s="24"/>
      <c r="WTW198" s="24"/>
      <c r="WTX198" s="24"/>
      <c r="WTY198" s="24"/>
      <c r="WTZ198" s="24"/>
      <c r="WUA198" s="24"/>
      <c r="WUB198" s="24"/>
      <c r="WUC198" s="24"/>
      <c r="WUD198" s="24"/>
      <c r="WUE198" s="24"/>
      <c r="WUF198" s="24"/>
      <c r="WUG198" s="24"/>
      <c r="WUH198" s="24"/>
      <c r="WUI198" s="24"/>
      <c r="WUJ198" s="24"/>
      <c r="WUK198" s="24"/>
      <c r="WUL198" s="24"/>
      <c r="WUM198" s="24"/>
      <c r="WUN198" s="24"/>
      <c r="WUO198" s="24"/>
      <c r="WUP198" s="24"/>
      <c r="WUQ198" s="24"/>
      <c r="WUR198" s="24"/>
      <c r="WUS198" s="24"/>
      <c r="WUT198" s="24"/>
      <c r="WUU198" s="24"/>
      <c r="WUV198" s="24"/>
      <c r="WUW198" s="24"/>
      <c r="WUX198" s="24"/>
      <c r="WUY198" s="24"/>
      <c r="WUZ198" s="24"/>
      <c r="WVA198" s="24"/>
      <c r="WVB198" s="24"/>
      <c r="WVC198" s="24"/>
      <c r="WVD198" s="24"/>
      <c r="WVE198" s="24"/>
      <c r="WVF198" s="24"/>
      <c r="WVG198" s="24"/>
      <c r="WVH198" s="24"/>
      <c r="WVI198" s="24"/>
      <c r="WVJ198" s="24"/>
      <c r="WVK198" s="24"/>
      <c r="WVL198" s="24"/>
      <c r="WVM198" s="24"/>
      <c r="WVN198" s="24"/>
      <c r="WVO198" s="24"/>
      <c r="WVP198" s="24"/>
      <c r="WVQ198" s="24"/>
      <c r="WVR198" s="24"/>
      <c r="WVS198" s="24"/>
      <c r="WVT198" s="24"/>
      <c r="WVU198" s="24"/>
      <c r="WVV198" s="24"/>
      <c r="WVW198" s="24"/>
      <c r="WVX198" s="24"/>
      <c r="WVY198" s="24"/>
      <c r="WVZ198" s="24"/>
      <c r="WWA198" s="24"/>
      <c r="WWB198" s="24"/>
      <c r="WWC198" s="24"/>
      <c r="WWD198" s="24"/>
      <c r="WWE198" s="24"/>
      <c r="WWF198" s="24"/>
      <c r="WWG198" s="24"/>
      <c r="WWH198" s="24"/>
      <c r="WWI198" s="24"/>
      <c r="WWJ198" s="24"/>
      <c r="WWK198" s="24"/>
      <c r="WWL198" s="24"/>
      <c r="WWM198" s="24"/>
      <c r="WWN198" s="24"/>
      <c r="WWO198" s="24"/>
      <c r="WWP198" s="24"/>
      <c r="WWQ198" s="24"/>
      <c r="WWR198" s="24"/>
      <c r="WWS198" s="24"/>
      <c r="WWT198" s="24"/>
      <c r="WWU198" s="24"/>
      <c r="WWV198" s="24"/>
      <c r="WWW198" s="24"/>
      <c r="WWX198" s="24"/>
      <c r="WWY198" s="24"/>
      <c r="WWZ198" s="24"/>
      <c r="WXA198" s="24"/>
      <c r="WXB198" s="24"/>
      <c r="WXC198" s="24"/>
      <c r="WXD198" s="24"/>
      <c r="WXE198" s="24"/>
      <c r="WXF198" s="24"/>
      <c r="WXG198" s="24"/>
      <c r="WXH198" s="24"/>
      <c r="WXI198" s="24"/>
      <c r="WXJ198" s="24"/>
      <c r="WXK198" s="24"/>
      <c r="WXL198" s="24"/>
      <c r="WXM198" s="24"/>
      <c r="WXN198" s="24"/>
      <c r="WXO198" s="24"/>
      <c r="WXP198" s="24"/>
      <c r="WXQ198" s="24"/>
      <c r="WXR198" s="24"/>
      <c r="WXS198" s="24"/>
      <c r="WXT198" s="24"/>
      <c r="WXU198" s="24"/>
      <c r="WXV198" s="24"/>
      <c r="WXW198" s="24"/>
      <c r="WXX198" s="24"/>
      <c r="WXY198" s="24"/>
      <c r="WXZ198" s="24"/>
      <c r="WYA198" s="24"/>
      <c r="WYB198" s="24"/>
      <c r="WYC198" s="24"/>
      <c r="WYD198" s="24"/>
      <c r="WYE198" s="24"/>
      <c r="WYF198" s="24"/>
      <c r="WYG198" s="24"/>
      <c r="WYH198" s="24"/>
      <c r="WYI198" s="24"/>
      <c r="WYJ198" s="24"/>
      <c r="WYK198" s="24"/>
      <c r="WYL198" s="24"/>
      <c r="WYM198" s="24"/>
      <c r="WYN198" s="24"/>
      <c r="WYO198" s="24"/>
      <c r="WYP198" s="24"/>
      <c r="WYQ198" s="24"/>
      <c r="WYR198" s="24"/>
      <c r="WYS198" s="24"/>
      <c r="WYT198" s="24"/>
      <c r="WYU198" s="24"/>
      <c r="WYV198" s="24"/>
      <c r="WYW198" s="24"/>
      <c r="WYX198" s="24"/>
      <c r="WYY198" s="24"/>
      <c r="WYZ198" s="24"/>
      <c r="WZA198" s="24"/>
      <c r="WZB198" s="24"/>
      <c r="WZC198" s="24"/>
      <c r="WZD198" s="24"/>
      <c r="WZE198" s="24"/>
      <c r="WZF198" s="24"/>
      <c r="WZG198" s="24"/>
      <c r="WZH198" s="24"/>
      <c r="WZI198" s="24"/>
      <c r="WZJ198" s="24"/>
      <c r="WZK198" s="24"/>
      <c r="WZL198" s="24"/>
      <c r="WZM198" s="24"/>
      <c r="WZN198" s="24"/>
      <c r="WZO198" s="24"/>
      <c r="WZP198" s="24"/>
      <c r="WZQ198" s="24"/>
      <c r="WZR198" s="24"/>
      <c r="WZS198" s="24"/>
      <c r="WZT198" s="24"/>
      <c r="WZU198" s="24"/>
      <c r="WZV198" s="24"/>
      <c r="WZW198" s="24"/>
      <c r="WZX198" s="24"/>
      <c r="WZY198" s="24"/>
      <c r="WZZ198" s="24"/>
      <c r="XAA198" s="24"/>
      <c r="XAB198" s="24"/>
      <c r="XAC198" s="24"/>
      <c r="XAD198" s="24"/>
      <c r="XAE198" s="24"/>
      <c r="XAF198" s="24"/>
      <c r="XAG198" s="24"/>
      <c r="XAH198" s="24"/>
      <c r="XAI198" s="24"/>
      <c r="XAJ198" s="24"/>
      <c r="XAK198" s="24"/>
      <c r="XAL198" s="24"/>
      <c r="XAM198" s="24"/>
      <c r="XAN198" s="24"/>
      <c r="XAO198" s="24"/>
      <c r="XAP198" s="24"/>
      <c r="XAQ198" s="24"/>
      <c r="XAR198" s="24"/>
      <c r="XAS198" s="24"/>
      <c r="XAT198" s="24"/>
      <c r="XAU198" s="24"/>
      <c r="XAV198" s="24"/>
      <c r="XAW198" s="24"/>
      <c r="XAX198" s="24"/>
      <c r="XAY198" s="24"/>
      <c r="XAZ198" s="24"/>
      <c r="XBA198" s="24"/>
      <c r="XBB198" s="24"/>
      <c r="XBC198" s="24"/>
      <c r="XBD198" s="24"/>
      <c r="XBE198" s="24"/>
      <c r="XBF198" s="24"/>
      <c r="XBG198" s="24"/>
      <c r="XBH198" s="24"/>
      <c r="XBI198" s="24"/>
      <c r="XBJ198" s="24"/>
      <c r="XBK198" s="24"/>
      <c r="XBL198" s="24"/>
      <c r="XBM198" s="24"/>
      <c r="XBN198" s="24"/>
      <c r="XBO198" s="24"/>
      <c r="XBP198" s="24"/>
      <c r="XBQ198" s="24"/>
      <c r="XBR198" s="24"/>
      <c r="XBS198" s="24"/>
      <c r="XBT198" s="24"/>
      <c r="XBU198" s="24"/>
      <c r="XBV198" s="24"/>
      <c r="XBW198" s="24"/>
      <c r="XBX198" s="24"/>
      <c r="XBY198" s="24"/>
      <c r="XBZ198" s="24"/>
      <c r="XCA198" s="24"/>
      <c r="XCB198" s="24"/>
      <c r="XCC198" s="24"/>
      <c r="XCD198" s="24"/>
      <c r="XCE198" s="24"/>
      <c r="XCF198" s="24"/>
      <c r="XCG198" s="24"/>
      <c r="XCH198" s="24"/>
      <c r="XCI198" s="24"/>
      <c r="XCJ198" s="24"/>
      <c r="XCK198" s="24"/>
      <c r="XCL198" s="24"/>
      <c r="XCM198" s="24"/>
      <c r="XCN198" s="24"/>
      <c r="XCO198" s="24"/>
      <c r="XCP198" s="24"/>
      <c r="XCQ198" s="24"/>
      <c r="XCR198" s="24"/>
      <c r="XCS198" s="24"/>
      <c r="XCT198" s="24"/>
      <c r="XCU198" s="24"/>
      <c r="XCV198" s="24"/>
      <c r="XCW198" s="24"/>
      <c r="XCX198" s="24"/>
      <c r="XCY198" s="24"/>
      <c r="XCZ198" s="24"/>
      <c r="XDA198" s="24"/>
      <c r="XDB198" s="24"/>
      <c r="XDC198" s="24"/>
      <c r="XDD198" s="24"/>
      <c r="XDE198" s="24"/>
      <c r="XDF198" s="24"/>
      <c r="XDG198" s="24"/>
      <c r="XDH198" s="24"/>
      <c r="XDI198" s="24"/>
      <c r="XDJ198" s="24"/>
      <c r="XDK198" s="24"/>
      <c r="XDL198" s="24"/>
      <c r="XDM198" s="24"/>
      <c r="XDN198" s="24"/>
      <c r="XDO198" s="24"/>
      <c r="XDP198" s="24"/>
      <c r="XDQ198" s="24"/>
      <c r="XDR198" s="24"/>
      <c r="XDS198" s="24"/>
      <c r="XDT198" s="24"/>
      <c r="XDU198" s="24"/>
      <c r="XDV198" s="24"/>
      <c r="XDW198" s="24"/>
      <c r="XDX198" s="24"/>
      <c r="XDY198" s="24"/>
    </row>
    <row r="199" spans="1:16353" s="15" customFormat="1" ht="14.1" customHeight="1" outlineLevel="1" x14ac:dyDescent="0.2">
      <c r="A199" s="73"/>
      <c r="B199" s="73"/>
      <c r="C199" s="72"/>
      <c r="D199" s="80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T199" s="81"/>
      <c r="U199" s="72"/>
      <c r="V199" s="124"/>
      <c r="W199" s="11">
        <f t="shared" si="31"/>
        <v>0</v>
      </c>
      <c r="X199" s="13">
        <f t="shared" si="32"/>
        <v>1</v>
      </c>
      <c r="Y199" s="13">
        <f t="shared" si="33"/>
        <v>0</v>
      </c>
      <c r="Z199" s="13">
        <f t="shared" si="34"/>
        <v>0</v>
      </c>
      <c r="AA199" s="13">
        <f t="shared" si="35"/>
        <v>0</v>
      </c>
      <c r="AB199" s="13">
        <f t="shared" si="36"/>
        <v>0</v>
      </c>
      <c r="AC199" s="13">
        <f t="shared" si="37"/>
        <v>0</v>
      </c>
      <c r="AD199" s="13">
        <f t="shared" si="38"/>
        <v>0</v>
      </c>
      <c r="AE199" s="13">
        <f t="shared" si="39"/>
        <v>0</v>
      </c>
      <c r="AF199" s="11" t="s">
        <v>1115</v>
      </c>
    </row>
    <row r="200" spans="1:16353" s="15" customFormat="1" ht="14.1" customHeight="1" outlineLevel="1" x14ac:dyDescent="0.2">
      <c r="A200" s="73"/>
      <c r="B200" s="73"/>
      <c r="C200" s="72"/>
      <c r="D200" s="80"/>
      <c r="E200" s="18"/>
      <c r="F200" s="14"/>
      <c r="G200" s="14"/>
      <c r="H200" s="14"/>
      <c r="I200" s="14"/>
      <c r="J200" s="14"/>
      <c r="K200" s="14"/>
      <c r="L200" s="14"/>
      <c r="M200" s="14"/>
      <c r="N200" s="14"/>
      <c r="T200" s="81"/>
      <c r="U200" s="72"/>
      <c r="V200" s="124"/>
      <c r="W200" s="11">
        <f t="shared" si="31"/>
        <v>0</v>
      </c>
      <c r="X200" s="13">
        <f t="shared" si="32"/>
        <v>1</v>
      </c>
      <c r="Y200" s="13">
        <f t="shared" si="33"/>
        <v>0</v>
      </c>
      <c r="Z200" s="13">
        <f t="shared" si="34"/>
        <v>0</v>
      </c>
      <c r="AA200" s="13">
        <f t="shared" si="35"/>
        <v>0</v>
      </c>
      <c r="AB200" s="13">
        <f t="shared" si="36"/>
        <v>0</v>
      </c>
      <c r="AC200" s="13">
        <f t="shared" si="37"/>
        <v>0</v>
      </c>
      <c r="AD200" s="13">
        <f t="shared" si="38"/>
        <v>0</v>
      </c>
      <c r="AE200" s="13">
        <f t="shared" si="39"/>
        <v>0</v>
      </c>
      <c r="AF200" s="11" t="s">
        <v>1115</v>
      </c>
    </row>
    <row r="201" spans="1:16353" s="15" customFormat="1" ht="14.1" customHeight="1" outlineLevel="1" x14ac:dyDescent="0.2">
      <c r="A201" s="73"/>
      <c r="B201" s="73"/>
      <c r="C201" s="72"/>
      <c r="D201" s="80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T201" s="81"/>
      <c r="U201" s="72"/>
      <c r="V201" s="124"/>
      <c r="W201" s="11">
        <f t="shared" si="31"/>
        <v>0</v>
      </c>
      <c r="X201" s="13">
        <f t="shared" si="32"/>
        <v>1</v>
      </c>
      <c r="Y201" s="13">
        <f t="shared" si="33"/>
        <v>0</v>
      </c>
      <c r="Z201" s="13">
        <f t="shared" si="34"/>
        <v>0</v>
      </c>
      <c r="AA201" s="13">
        <f t="shared" si="35"/>
        <v>0</v>
      </c>
      <c r="AB201" s="13">
        <f t="shared" si="36"/>
        <v>0</v>
      </c>
      <c r="AC201" s="13">
        <f t="shared" si="37"/>
        <v>0</v>
      </c>
      <c r="AD201" s="13">
        <f t="shared" si="38"/>
        <v>0</v>
      </c>
      <c r="AE201" s="13">
        <f t="shared" si="39"/>
        <v>0</v>
      </c>
      <c r="AF201" s="11" t="s">
        <v>1115</v>
      </c>
    </row>
    <row r="202" spans="1:16353" s="15" customFormat="1" ht="14.1" customHeight="1" outlineLevel="1" x14ac:dyDescent="0.2">
      <c r="A202" s="73"/>
      <c r="B202" s="73"/>
      <c r="C202" s="72"/>
      <c r="D202" s="80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T202" s="81"/>
      <c r="U202" s="72"/>
      <c r="V202" s="124"/>
      <c r="W202" s="11">
        <f t="shared" si="31"/>
        <v>0</v>
      </c>
      <c r="X202" s="13">
        <f t="shared" si="32"/>
        <v>1</v>
      </c>
      <c r="Y202" s="13">
        <f t="shared" si="33"/>
        <v>0</v>
      </c>
      <c r="Z202" s="13">
        <f t="shared" si="34"/>
        <v>0</v>
      </c>
      <c r="AA202" s="13">
        <f t="shared" si="35"/>
        <v>0</v>
      </c>
      <c r="AB202" s="13">
        <f t="shared" si="36"/>
        <v>0</v>
      </c>
      <c r="AC202" s="13">
        <f t="shared" si="37"/>
        <v>0</v>
      </c>
      <c r="AD202" s="13">
        <f t="shared" si="38"/>
        <v>0</v>
      </c>
      <c r="AE202" s="13">
        <f t="shared" si="39"/>
        <v>0</v>
      </c>
      <c r="AF202" s="11" t="s">
        <v>1115</v>
      </c>
    </row>
    <row r="203" spans="1:16353" s="15" customFormat="1" ht="14.1" customHeight="1" outlineLevel="1" x14ac:dyDescent="0.2">
      <c r="A203" s="73"/>
      <c r="B203" s="73"/>
      <c r="C203" s="72"/>
      <c r="D203" s="80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14"/>
      <c r="S203" s="14"/>
      <c r="T203" s="81"/>
      <c r="U203" s="72"/>
      <c r="V203" s="124"/>
      <c r="W203" s="11">
        <f t="shared" si="31"/>
        <v>0</v>
      </c>
      <c r="X203" s="13">
        <f t="shared" si="32"/>
        <v>1</v>
      </c>
      <c r="Y203" s="13">
        <f t="shared" si="33"/>
        <v>0</v>
      </c>
      <c r="Z203" s="13">
        <f t="shared" si="34"/>
        <v>0</v>
      </c>
      <c r="AA203" s="13">
        <f t="shared" si="35"/>
        <v>0</v>
      </c>
      <c r="AB203" s="13">
        <f t="shared" si="36"/>
        <v>0</v>
      </c>
      <c r="AC203" s="13">
        <f t="shared" si="37"/>
        <v>0</v>
      </c>
      <c r="AD203" s="13">
        <f t="shared" si="38"/>
        <v>0</v>
      </c>
      <c r="AE203" s="13">
        <f t="shared" si="39"/>
        <v>0</v>
      </c>
      <c r="AF203" s="11" t="s">
        <v>1115</v>
      </c>
    </row>
    <row r="204" spans="1:16353" s="15" customFormat="1" ht="14.1" customHeight="1" outlineLevel="1" x14ac:dyDescent="0.2">
      <c r="A204" s="73"/>
      <c r="B204" s="73"/>
      <c r="C204" s="72"/>
      <c r="D204" s="80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Q204" s="14"/>
      <c r="S204" s="14"/>
      <c r="T204" s="81"/>
      <c r="U204" s="72"/>
      <c r="V204" s="124"/>
      <c r="W204" s="11">
        <f t="shared" si="31"/>
        <v>0</v>
      </c>
      <c r="X204" s="13">
        <f t="shared" si="32"/>
        <v>1</v>
      </c>
      <c r="Y204" s="13">
        <f t="shared" si="33"/>
        <v>0</v>
      </c>
      <c r="Z204" s="13">
        <f t="shared" si="34"/>
        <v>0</v>
      </c>
      <c r="AA204" s="13">
        <f t="shared" si="35"/>
        <v>0</v>
      </c>
      <c r="AB204" s="13">
        <f t="shared" si="36"/>
        <v>0</v>
      </c>
      <c r="AC204" s="13">
        <f t="shared" si="37"/>
        <v>0</v>
      </c>
      <c r="AD204" s="13">
        <f t="shared" si="38"/>
        <v>0</v>
      </c>
      <c r="AE204" s="13">
        <f t="shared" si="39"/>
        <v>0</v>
      </c>
      <c r="AF204" s="11" t="s">
        <v>1115</v>
      </c>
    </row>
    <row r="205" spans="1:16353" s="15" customFormat="1" ht="14.1" customHeight="1" outlineLevel="1" x14ac:dyDescent="0.2">
      <c r="A205" s="73"/>
      <c r="B205" s="73"/>
      <c r="C205" s="72"/>
      <c r="D205" s="80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T205" s="81"/>
      <c r="U205" s="72"/>
      <c r="V205" s="124"/>
      <c r="W205" s="11">
        <f t="shared" si="31"/>
        <v>0</v>
      </c>
      <c r="X205" s="13">
        <f t="shared" si="32"/>
        <v>1</v>
      </c>
      <c r="Y205" s="13">
        <f t="shared" si="33"/>
        <v>0</v>
      </c>
      <c r="Z205" s="13">
        <f t="shared" si="34"/>
        <v>0</v>
      </c>
      <c r="AA205" s="13">
        <f t="shared" si="35"/>
        <v>0</v>
      </c>
      <c r="AB205" s="13">
        <f t="shared" si="36"/>
        <v>0</v>
      </c>
      <c r="AC205" s="13">
        <f t="shared" si="37"/>
        <v>0</v>
      </c>
      <c r="AD205" s="13">
        <f t="shared" si="38"/>
        <v>0</v>
      </c>
      <c r="AE205" s="13">
        <f t="shared" si="39"/>
        <v>0</v>
      </c>
      <c r="AF205" s="11" t="s">
        <v>1115</v>
      </c>
    </row>
    <row r="206" spans="1:16353" s="15" customFormat="1" ht="14.1" customHeight="1" outlineLevel="1" x14ac:dyDescent="0.2">
      <c r="A206" s="73"/>
      <c r="B206" s="73"/>
      <c r="C206" s="72"/>
      <c r="D206" s="80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T206" s="81"/>
      <c r="U206" s="72"/>
      <c r="V206" s="124"/>
      <c r="W206" s="11">
        <f t="shared" si="31"/>
        <v>0</v>
      </c>
      <c r="X206" s="13">
        <f t="shared" si="32"/>
        <v>1</v>
      </c>
      <c r="Y206" s="13">
        <f t="shared" si="33"/>
        <v>0</v>
      </c>
      <c r="Z206" s="13">
        <f t="shared" si="34"/>
        <v>0</v>
      </c>
      <c r="AA206" s="13">
        <f t="shared" si="35"/>
        <v>0</v>
      </c>
      <c r="AB206" s="13">
        <f t="shared" si="36"/>
        <v>0</v>
      </c>
      <c r="AC206" s="13">
        <f t="shared" si="37"/>
        <v>0</v>
      </c>
      <c r="AD206" s="13">
        <f t="shared" si="38"/>
        <v>0</v>
      </c>
      <c r="AE206" s="13">
        <f t="shared" si="39"/>
        <v>0</v>
      </c>
      <c r="AF206" s="11" t="s">
        <v>1115</v>
      </c>
    </row>
    <row r="207" spans="1:16353" s="15" customFormat="1" ht="14.1" customHeight="1" outlineLevel="1" x14ac:dyDescent="0.2">
      <c r="A207" s="73"/>
      <c r="B207" s="73"/>
      <c r="C207" s="72"/>
      <c r="D207" s="80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T207" s="81"/>
      <c r="U207" s="72"/>
      <c r="V207" s="124"/>
      <c r="W207" s="11">
        <f t="shared" ref="W207:W270" si="40">IF(D271&gt;0,1,0)</f>
        <v>0</v>
      </c>
      <c r="X207" s="13">
        <f t="shared" ref="X207:X270" si="41">IF(T271="None",0,1)</f>
        <v>1</v>
      </c>
      <c r="Y207" s="13">
        <f t="shared" ref="Y207:Y270" si="42">IF(H271="plt gel", 1,0)</f>
        <v>0</v>
      </c>
      <c r="Z207" s="13">
        <f t="shared" ref="Z207:Z270" si="43">IF(H271="THA",1,0)+IF(H271="THA/REV",1,0)+IF(H271="THA/ANT",1,0)</f>
        <v>0</v>
      </c>
      <c r="AA207" s="13">
        <f t="shared" ref="AA207:AA270" si="44">IF(H271="TkA",1,0)+IF(H271="TkA/REV",1,0)+IF(H271="TkA/BILAT",1,0)</f>
        <v>0</v>
      </c>
      <c r="AB207" s="13">
        <f t="shared" ref="AB207:AB270" si="45">IF(H271="THA",I271+K271,0)+IF(H271="THA/REV",I271+K271,0)+IF(H271="THA/ANT",I271+K271,0)</f>
        <v>0</v>
      </c>
      <c r="AC207" s="13">
        <f t="shared" ref="AC207:AC270" si="46">IF(H271="THA",J271+L271,0)+IF(H271="THA/REV",J271+L271,0)+IF(H271="THA/ANT",J271+L271,0)</f>
        <v>0</v>
      </c>
      <c r="AD207" s="13">
        <f t="shared" ref="AD207:AD270" si="47">IF(H271="TkA",I271+K271,0)+IF(H271="TkA/REV",I271+K271,0)+IF(H271="TkA/BILAT",I271+K271,0)</f>
        <v>0</v>
      </c>
      <c r="AE207" s="13">
        <f t="shared" ref="AE207:AE270" si="48">IF(H271="TkA",J271+L271,0)+IF(H271="TkA/REV",J271+L271,0)+IF(H271="TkA/BILAT",J271+L271,0)</f>
        <v>0</v>
      </c>
      <c r="AF207" s="11" t="s">
        <v>1115</v>
      </c>
    </row>
    <row r="208" spans="1:16353" s="15" customFormat="1" ht="14.1" customHeight="1" outlineLevel="1" x14ac:dyDescent="0.2">
      <c r="A208" s="73"/>
      <c r="B208" s="73"/>
      <c r="C208" s="72"/>
      <c r="D208" s="80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T208" s="81"/>
      <c r="U208" s="72"/>
      <c r="V208" s="124"/>
      <c r="W208" s="11">
        <f t="shared" si="40"/>
        <v>0</v>
      </c>
      <c r="X208" s="13">
        <f t="shared" si="41"/>
        <v>1</v>
      </c>
      <c r="Y208" s="13">
        <f t="shared" si="42"/>
        <v>0</v>
      </c>
      <c r="Z208" s="13">
        <f t="shared" si="43"/>
        <v>0</v>
      </c>
      <c r="AA208" s="13">
        <f t="shared" si="44"/>
        <v>0</v>
      </c>
      <c r="AB208" s="13">
        <f t="shared" si="45"/>
        <v>0</v>
      </c>
      <c r="AC208" s="13">
        <f t="shared" si="46"/>
        <v>0</v>
      </c>
      <c r="AD208" s="13">
        <f t="shared" si="47"/>
        <v>0</v>
      </c>
      <c r="AE208" s="13">
        <f t="shared" si="48"/>
        <v>0</v>
      </c>
      <c r="AF208" s="11" t="s">
        <v>1115</v>
      </c>
    </row>
    <row r="209" spans="1:16353" s="15" customFormat="1" ht="14.1" customHeight="1" outlineLevel="1" x14ac:dyDescent="0.2">
      <c r="A209" s="73"/>
      <c r="B209" s="73"/>
      <c r="C209" s="72"/>
      <c r="D209" s="100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7"/>
      <c r="P209" s="17"/>
      <c r="T209" s="81"/>
      <c r="U209" s="72"/>
      <c r="V209" s="124"/>
      <c r="W209" s="11">
        <f t="shared" si="40"/>
        <v>0</v>
      </c>
      <c r="X209" s="13">
        <f t="shared" si="41"/>
        <v>1</v>
      </c>
      <c r="Y209" s="13">
        <f t="shared" si="42"/>
        <v>0</v>
      </c>
      <c r="Z209" s="13">
        <f t="shared" si="43"/>
        <v>0</v>
      </c>
      <c r="AA209" s="13">
        <f t="shared" si="44"/>
        <v>0</v>
      </c>
      <c r="AB209" s="13">
        <f t="shared" si="45"/>
        <v>0</v>
      </c>
      <c r="AC209" s="13">
        <f t="shared" si="46"/>
        <v>0</v>
      </c>
      <c r="AD209" s="13">
        <f t="shared" si="47"/>
        <v>0</v>
      </c>
      <c r="AE209" s="13">
        <f t="shared" si="48"/>
        <v>0</v>
      </c>
      <c r="AF209" s="11" t="s">
        <v>1115</v>
      </c>
    </row>
    <row r="210" spans="1:16353" s="15" customFormat="1" ht="14.1" customHeight="1" outlineLevel="1" x14ac:dyDescent="0.2">
      <c r="A210" s="73"/>
      <c r="B210" s="73"/>
      <c r="C210" s="72"/>
      <c r="D210" s="71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3"/>
      <c r="Q210" s="82"/>
      <c r="S210" s="14"/>
      <c r="T210" s="81"/>
      <c r="U210" s="72"/>
      <c r="V210" s="124"/>
      <c r="W210" s="11">
        <f t="shared" si="40"/>
        <v>0</v>
      </c>
      <c r="X210" s="13">
        <f t="shared" si="41"/>
        <v>1</v>
      </c>
      <c r="Y210" s="13">
        <f t="shared" si="42"/>
        <v>0</v>
      </c>
      <c r="Z210" s="13">
        <f t="shared" si="43"/>
        <v>0</v>
      </c>
      <c r="AA210" s="13">
        <f t="shared" si="44"/>
        <v>0</v>
      </c>
      <c r="AB210" s="13">
        <f t="shared" si="45"/>
        <v>0</v>
      </c>
      <c r="AC210" s="13">
        <f t="shared" si="46"/>
        <v>0</v>
      </c>
      <c r="AD210" s="13">
        <f t="shared" si="47"/>
        <v>0</v>
      </c>
      <c r="AE210" s="13">
        <f t="shared" si="48"/>
        <v>0</v>
      </c>
      <c r="AF210" s="11" t="s">
        <v>1115</v>
      </c>
    </row>
    <row r="211" spans="1:16353" s="15" customFormat="1" ht="14.1" customHeight="1" outlineLevel="1" x14ac:dyDescent="0.2">
      <c r="A211" s="73"/>
      <c r="B211" s="73"/>
      <c r="C211" s="72"/>
      <c r="D211" s="8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4"/>
      <c r="Q211" s="14"/>
      <c r="S211" s="14"/>
      <c r="T211" s="81"/>
      <c r="U211" s="72"/>
      <c r="V211" s="124"/>
      <c r="W211" s="11">
        <f t="shared" si="40"/>
        <v>0</v>
      </c>
      <c r="X211" s="13">
        <f t="shared" si="41"/>
        <v>1</v>
      </c>
      <c r="Y211" s="13">
        <f t="shared" si="42"/>
        <v>0</v>
      </c>
      <c r="Z211" s="13">
        <f t="shared" si="43"/>
        <v>0</v>
      </c>
      <c r="AA211" s="13">
        <f t="shared" si="44"/>
        <v>0</v>
      </c>
      <c r="AB211" s="13">
        <f t="shared" si="45"/>
        <v>0</v>
      </c>
      <c r="AC211" s="13">
        <f t="shared" si="46"/>
        <v>0</v>
      </c>
      <c r="AD211" s="13">
        <f t="shared" si="47"/>
        <v>0</v>
      </c>
      <c r="AE211" s="13">
        <f t="shared" si="48"/>
        <v>0</v>
      </c>
      <c r="AF211" s="11" t="s">
        <v>1115</v>
      </c>
    </row>
    <row r="212" spans="1:16353" s="15" customFormat="1" ht="14.1" customHeight="1" outlineLevel="1" x14ac:dyDescent="0.2">
      <c r="A212" s="73"/>
      <c r="B212" s="73"/>
      <c r="C212" s="72"/>
      <c r="D212" s="80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T212" s="81"/>
      <c r="U212" s="72"/>
      <c r="V212" s="124"/>
      <c r="W212" s="11">
        <f t="shared" si="40"/>
        <v>0</v>
      </c>
      <c r="X212" s="13">
        <f t="shared" si="41"/>
        <v>1</v>
      </c>
      <c r="Y212" s="13">
        <f t="shared" si="42"/>
        <v>0</v>
      </c>
      <c r="Z212" s="13">
        <f t="shared" si="43"/>
        <v>0</v>
      </c>
      <c r="AA212" s="13">
        <f t="shared" si="44"/>
        <v>0</v>
      </c>
      <c r="AB212" s="13">
        <f t="shared" si="45"/>
        <v>0</v>
      </c>
      <c r="AC212" s="13">
        <f t="shared" si="46"/>
        <v>0</v>
      </c>
      <c r="AD212" s="13">
        <f t="shared" si="47"/>
        <v>0</v>
      </c>
      <c r="AE212" s="13">
        <f t="shared" si="48"/>
        <v>0</v>
      </c>
      <c r="AF212" s="11" t="s">
        <v>1115</v>
      </c>
    </row>
    <row r="213" spans="1:16353" s="15" customFormat="1" ht="14.1" customHeight="1" outlineLevel="1" x14ac:dyDescent="0.2">
      <c r="A213" s="97"/>
      <c r="B213" s="73"/>
      <c r="C213" s="72"/>
      <c r="D213" s="80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T213" s="81"/>
      <c r="U213" s="72"/>
      <c r="V213" s="124"/>
      <c r="W213" s="11">
        <f t="shared" si="40"/>
        <v>0</v>
      </c>
      <c r="X213" s="13">
        <f t="shared" si="41"/>
        <v>1</v>
      </c>
      <c r="Y213" s="13">
        <f t="shared" si="42"/>
        <v>0</v>
      </c>
      <c r="Z213" s="13">
        <f t="shared" si="43"/>
        <v>0</v>
      </c>
      <c r="AA213" s="13">
        <f t="shared" si="44"/>
        <v>0</v>
      </c>
      <c r="AB213" s="13">
        <f t="shared" si="45"/>
        <v>0</v>
      </c>
      <c r="AC213" s="13">
        <f t="shared" si="46"/>
        <v>0</v>
      </c>
      <c r="AD213" s="13">
        <f t="shared" si="47"/>
        <v>0</v>
      </c>
      <c r="AE213" s="13">
        <f t="shared" si="48"/>
        <v>0</v>
      </c>
      <c r="AF213" s="11" t="s">
        <v>1115</v>
      </c>
    </row>
    <row r="214" spans="1:16353" s="15" customFormat="1" ht="14.1" customHeight="1" outlineLevel="1" x14ac:dyDescent="0.2">
      <c r="A214" s="73"/>
      <c r="B214" s="73"/>
      <c r="C214" s="72"/>
      <c r="D214" s="80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T214" s="81"/>
      <c r="U214" s="72"/>
      <c r="V214" s="124"/>
      <c r="W214" s="11">
        <f t="shared" si="40"/>
        <v>0</v>
      </c>
      <c r="X214" s="13">
        <f t="shared" si="41"/>
        <v>1</v>
      </c>
      <c r="Y214" s="13">
        <f t="shared" si="42"/>
        <v>0</v>
      </c>
      <c r="Z214" s="13">
        <f t="shared" si="43"/>
        <v>0</v>
      </c>
      <c r="AA214" s="13">
        <f t="shared" si="44"/>
        <v>0</v>
      </c>
      <c r="AB214" s="13">
        <f t="shared" si="45"/>
        <v>0</v>
      </c>
      <c r="AC214" s="13">
        <f t="shared" si="46"/>
        <v>0</v>
      </c>
      <c r="AD214" s="13">
        <f t="shared" si="47"/>
        <v>0</v>
      </c>
      <c r="AE214" s="13">
        <f t="shared" si="48"/>
        <v>0</v>
      </c>
      <c r="AF214" s="11" t="s">
        <v>1115</v>
      </c>
    </row>
    <row r="215" spans="1:16353" s="15" customFormat="1" ht="14.1" customHeight="1" outlineLevel="1" x14ac:dyDescent="0.2">
      <c r="A215" s="73"/>
      <c r="B215" s="73"/>
      <c r="C215" s="72"/>
      <c r="D215" s="80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T215" s="81"/>
      <c r="U215" s="72"/>
      <c r="V215" s="124"/>
      <c r="W215" s="11">
        <f t="shared" si="40"/>
        <v>0</v>
      </c>
      <c r="X215" s="13">
        <f t="shared" si="41"/>
        <v>1</v>
      </c>
      <c r="Y215" s="13">
        <f t="shared" si="42"/>
        <v>0</v>
      </c>
      <c r="Z215" s="13">
        <f t="shared" si="43"/>
        <v>0</v>
      </c>
      <c r="AA215" s="13">
        <f t="shared" si="44"/>
        <v>0</v>
      </c>
      <c r="AB215" s="13">
        <f t="shared" si="45"/>
        <v>0</v>
      </c>
      <c r="AC215" s="13">
        <f t="shared" si="46"/>
        <v>0</v>
      </c>
      <c r="AD215" s="13">
        <f t="shared" si="47"/>
        <v>0</v>
      </c>
      <c r="AE215" s="13">
        <f t="shared" si="48"/>
        <v>0</v>
      </c>
      <c r="AF215" s="11" t="s">
        <v>1115</v>
      </c>
    </row>
    <row r="216" spans="1:16353" s="15" customFormat="1" ht="14.1" customHeight="1" outlineLevel="1" x14ac:dyDescent="0.2">
      <c r="A216" s="73"/>
      <c r="B216" s="73"/>
      <c r="C216" s="72"/>
      <c r="D216" s="80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T216" s="81"/>
      <c r="U216" s="72"/>
      <c r="V216" s="124"/>
      <c r="W216" s="11">
        <f t="shared" si="40"/>
        <v>0</v>
      </c>
      <c r="X216" s="13">
        <f t="shared" si="41"/>
        <v>1</v>
      </c>
      <c r="Y216" s="13">
        <f t="shared" si="42"/>
        <v>0</v>
      </c>
      <c r="Z216" s="13">
        <f t="shared" si="43"/>
        <v>0</v>
      </c>
      <c r="AA216" s="13">
        <f t="shared" si="44"/>
        <v>0</v>
      </c>
      <c r="AB216" s="13">
        <f t="shared" si="45"/>
        <v>0</v>
      </c>
      <c r="AC216" s="13">
        <f t="shared" si="46"/>
        <v>0</v>
      </c>
      <c r="AD216" s="13">
        <f t="shared" si="47"/>
        <v>0</v>
      </c>
      <c r="AE216" s="13">
        <f t="shared" si="48"/>
        <v>0</v>
      </c>
      <c r="AF216" s="11" t="s">
        <v>1115</v>
      </c>
    </row>
    <row r="217" spans="1:16353" s="15" customFormat="1" ht="14.1" customHeight="1" outlineLevel="1" x14ac:dyDescent="0.2">
      <c r="A217" s="73"/>
      <c r="B217" s="73"/>
      <c r="C217" s="72"/>
      <c r="D217" s="80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T217" s="81"/>
      <c r="U217" s="72"/>
      <c r="V217" s="124"/>
      <c r="W217" s="11">
        <f t="shared" si="40"/>
        <v>0</v>
      </c>
      <c r="X217" s="13">
        <f t="shared" si="41"/>
        <v>1</v>
      </c>
      <c r="Y217" s="13">
        <f t="shared" si="42"/>
        <v>0</v>
      </c>
      <c r="Z217" s="13">
        <f t="shared" si="43"/>
        <v>0</v>
      </c>
      <c r="AA217" s="13">
        <f t="shared" si="44"/>
        <v>0</v>
      </c>
      <c r="AB217" s="13">
        <f t="shared" si="45"/>
        <v>0</v>
      </c>
      <c r="AC217" s="13">
        <f t="shared" si="46"/>
        <v>0</v>
      </c>
      <c r="AD217" s="13">
        <f t="shared" si="47"/>
        <v>0</v>
      </c>
      <c r="AE217" s="13">
        <f t="shared" si="48"/>
        <v>0</v>
      </c>
      <c r="AF217" s="11" t="s">
        <v>1115</v>
      </c>
    </row>
    <row r="218" spans="1:16353" s="15" customFormat="1" ht="14.1" customHeight="1" outlineLevel="1" x14ac:dyDescent="0.2">
      <c r="A218" s="73"/>
      <c r="B218" s="73"/>
      <c r="C218" s="72"/>
      <c r="D218" s="80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T218" s="81"/>
      <c r="U218" s="72"/>
      <c r="V218" s="124"/>
      <c r="W218" s="11">
        <f t="shared" si="40"/>
        <v>0</v>
      </c>
      <c r="X218" s="13">
        <f t="shared" si="41"/>
        <v>1</v>
      </c>
      <c r="Y218" s="13">
        <f t="shared" si="42"/>
        <v>0</v>
      </c>
      <c r="Z218" s="13">
        <f t="shared" si="43"/>
        <v>0</v>
      </c>
      <c r="AA218" s="13">
        <f t="shared" si="44"/>
        <v>0</v>
      </c>
      <c r="AB218" s="13">
        <f t="shared" si="45"/>
        <v>0</v>
      </c>
      <c r="AC218" s="13">
        <f t="shared" si="46"/>
        <v>0</v>
      </c>
      <c r="AD218" s="13">
        <f t="shared" si="47"/>
        <v>0</v>
      </c>
      <c r="AE218" s="13">
        <f t="shared" si="48"/>
        <v>0</v>
      </c>
      <c r="AF218" s="11" t="s">
        <v>1115</v>
      </c>
    </row>
    <row r="219" spans="1:16353" s="15" customFormat="1" ht="14.1" customHeight="1" outlineLevel="1" x14ac:dyDescent="0.2">
      <c r="A219" s="73"/>
      <c r="B219" s="73"/>
      <c r="C219" s="72"/>
      <c r="D219" s="80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T219" s="81"/>
      <c r="U219" s="72"/>
      <c r="V219" s="124"/>
      <c r="W219" s="11">
        <f t="shared" si="40"/>
        <v>0</v>
      </c>
      <c r="X219" s="13">
        <f t="shared" si="41"/>
        <v>1</v>
      </c>
      <c r="Y219" s="13">
        <f t="shared" si="42"/>
        <v>0</v>
      </c>
      <c r="Z219" s="13">
        <f t="shared" si="43"/>
        <v>0</v>
      </c>
      <c r="AA219" s="13">
        <f t="shared" si="44"/>
        <v>0</v>
      </c>
      <c r="AB219" s="13">
        <f t="shared" si="45"/>
        <v>0</v>
      </c>
      <c r="AC219" s="13">
        <f t="shared" si="46"/>
        <v>0</v>
      </c>
      <c r="AD219" s="13">
        <f t="shared" si="47"/>
        <v>0</v>
      </c>
      <c r="AE219" s="13">
        <f t="shared" si="48"/>
        <v>0</v>
      </c>
      <c r="AF219" s="11" t="s">
        <v>1115</v>
      </c>
    </row>
    <row r="220" spans="1:16353" s="15" customFormat="1" ht="14.1" customHeight="1" outlineLevel="1" x14ac:dyDescent="0.2">
      <c r="A220" s="73"/>
      <c r="B220" s="73"/>
      <c r="C220" s="72"/>
      <c r="D220" s="80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T220" s="81"/>
      <c r="U220" s="72"/>
      <c r="V220" s="124"/>
      <c r="W220" s="11">
        <f t="shared" si="40"/>
        <v>0</v>
      </c>
      <c r="X220" s="13">
        <f t="shared" si="41"/>
        <v>1</v>
      </c>
      <c r="Y220" s="13">
        <f t="shared" si="42"/>
        <v>0</v>
      </c>
      <c r="Z220" s="13">
        <f t="shared" si="43"/>
        <v>0</v>
      </c>
      <c r="AA220" s="13">
        <f t="shared" si="44"/>
        <v>0</v>
      </c>
      <c r="AB220" s="13">
        <f t="shared" si="45"/>
        <v>0</v>
      </c>
      <c r="AC220" s="13">
        <f t="shared" si="46"/>
        <v>0</v>
      </c>
      <c r="AD220" s="13">
        <f t="shared" si="47"/>
        <v>0</v>
      </c>
      <c r="AE220" s="13">
        <f t="shared" si="48"/>
        <v>0</v>
      </c>
      <c r="AF220" s="11" t="s">
        <v>1115</v>
      </c>
    </row>
    <row r="221" spans="1:16353" s="15" customFormat="1" ht="14.1" customHeight="1" outlineLevel="1" x14ac:dyDescent="0.2">
      <c r="A221" s="73"/>
      <c r="B221" s="73"/>
      <c r="C221" s="72"/>
      <c r="D221" s="80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T221" s="81"/>
      <c r="U221" s="72"/>
      <c r="V221" s="124"/>
      <c r="W221" s="11">
        <f t="shared" si="40"/>
        <v>0</v>
      </c>
      <c r="X221" s="13">
        <f t="shared" si="41"/>
        <v>1</v>
      </c>
      <c r="Y221" s="13">
        <f t="shared" si="42"/>
        <v>0</v>
      </c>
      <c r="Z221" s="13">
        <f t="shared" si="43"/>
        <v>0</v>
      </c>
      <c r="AA221" s="13">
        <f t="shared" si="44"/>
        <v>0</v>
      </c>
      <c r="AB221" s="13">
        <f t="shared" si="45"/>
        <v>0</v>
      </c>
      <c r="AC221" s="13">
        <f t="shared" si="46"/>
        <v>0</v>
      </c>
      <c r="AD221" s="13">
        <f t="shared" si="47"/>
        <v>0</v>
      </c>
      <c r="AE221" s="13">
        <f t="shared" si="48"/>
        <v>0</v>
      </c>
      <c r="AF221" s="11" t="s">
        <v>1115</v>
      </c>
    </row>
    <row r="222" spans="1:16353" s="15" customFormat="1" ht="14.1" customHeight="1" outlineLevel="1" x14ac:dyDescent="0.2">
      <c r="A222" s="73"/>
      <c r="B222" s="73"/>
      <c r="C222" s="72"/>
      <c r="D222" s="80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T222" s="81"/>
      <c r="U222" s="72"/>
      <c r="V222" s="124"/>
      <c r="W222" s="11">
        <f t="shared" si="40"/>
        <v>0</v>
      </c>
      <c r="X222" s="13">
        <f t="shared" si="41"/>
        <v>1</v>
      </c>
      <c r="Y222" s="13">
        <f t="shared" si="42"/>
        <v>0</v>
      </c>
      <c r="Z222" s="13">
        <f t="shared" si="43"/>
        <v>0</v>
      </c>
      <c r="AA222" s="13">
        <f t="shared" si="44"/>
        <v>0</v>
      </c>
      <c r="AB222" s="13">
        <f t="shared" si="45"/>
        <v>0</v>
      </c>
      <c r="AC222" s="13">
        <f t="shared" si="46"/>
        <v>0</v>
      </c>
      <c r="AD222" s="13">
        <f t="shared" si="47"/>
        <v>0</v>
      </c>
      <c r="AE222" s="13">
        <f t="shared" si="48"/>
        <v>0</v>
      </c>
      <c r="AF222" s="11" t="s">
        <v>1115</v>
      </c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  <c r="DX222" s="17"/>
      <c r="DY222" s="17"/>
      <c r="DZ222" s="17"/>
      <c r="EA222" s="17"/>
      <c r="EB222" s="17"/>
      <c r="EC222" s="17"/>
      <c r="ED222" s="17"/>
      <c r="EE222" s="17"/>
      <c r="EF222" s="17"/>
      <c r="EG222" s="17"/>
      <c r="EH222" s="17"/>
      <c r="EI222" s="17"/>
      <c r="EJ222" s="17"/>
      <c r="EK222" s="17"/>
      <c r="EL222" s="17"/>
      <c r="EM222" s="17"/>
      <c r="EN222" s="17"/>
      <c r="EO222" s="17"/>
      <c r="EP222" s="17"/>
      <c r="EQ222" s="17"/>
      <c r="ER222" s="17"/>
      <c r="ES222" s="17"/>
      <c r="ET222" s="17"/>
      <c r="EU222" s="17"/>
      <c r="EV222" s="17"/>
      <c r="EW222" s="17"/>
      <c r="EX222" s="17"/>
      <c r="EY222" s="17"/>
      <c r="EZ222" s="17"/>
      <c r="FA222" s="17"/>
      <c r="FB222" s="17"/>
      <c r="FC222" s="17"/>
      <c r="FD222" s="17"/>
      <c r="FE222" s="17"/>
      <c r="FF222" s="17"/>
      <c r="FG222" s="17"/>
      <c r="FH222" s="17"/>
      <c r="FI222" s="17"/>
      <c r="FJ222" s="17"/>
      <c r="FK222" s="17"/>
      <c r="FL222" s="17"/>
      <c r="FM222" s="17"/>
      <c r="FN222" s="17"/>
      <c r="FO222" s="17"/>
      <c r="FP222" s="17"/>
      <c r="FQ222" s="17"/>
      <c r="FR222" s="17"/>
      <c r="FS222" s="17"/>
      <c r="FT222" s="17"/>
      <c r="FU222" s="17"/>
      <c r="FV222" s="17"/>
      <c r="FW222" s="17"/>
      <c r="FX222" s="17"/>
      <c r="FY222" s="17"/>
      <c r="FZ222" s="17"/>
      <c r="GA222" s="17"/>
      <c r="GB222" s="17"/>
      <c r="GC222" s="17"/>
      <c r="GD222" s="17"/>
      <c r="GE222" s="17"/>
      <c r="GF222" s="17"/>
      <c r="GG222" s="17"/>
      <c r="GH222" s="17"/>
      <c r="GI222" s="17"/>
      <c r="GJ222" s="17"/>
      <c r="GK222" s="17"/>
      <c r="GL222" s="17"/>
      <c r="GM222" s="17"/>
      <c r="GN222" s="17"/>
      <c r="GO222" s="17"/>
      <c r="GP222" s="17"/>
      <c r="GQ222" s="17"/>
      <c r="GR222" s="17"/>
      <c r="GS222" s="17"/>
      <c r="GT222" s="17"/>
      <c r="GU222" s="17"/>
      <c r="GV222" s="17"/>
      <c r="GW222" s="17"/>
      <c r="GX222" s="17"/>
      <c r="GY222" s="17"/>
      <c r="GZ222" s="17"/>
      <c r="HA222" s="17"/>
      <c r="HB222" s="17"/>
      <c r="HC222" s="17"/>
      <c r="HD222" s="17"/>
      <c r="HE222" s="17"/>
      <c r="HF222" s="17"/>
      <c r="HG222" s="17"/>
      <c r="HH222" s="17"/>
      <c r="HI222" s="17"/>
      <c r="HJ222" s="17"/>
      <c r="HK222" s="17"/>
      <c r="HL222" s="17"/>
      <c r="HM222" s="17"/>
      <c r="HN222" s="17"/>
      <c r="HO222" s="17"/>
      <c r="HP222" s="17"/>
      <c r="HQ222" s="17"/>
      <c r="HR222" s="17"/>
      <c r="HS222" s="17"/>
      <c r="HT222" s="17"/>
      <c r="HU222" s="17"/>
      <c r="HV222" s="17"/>
      <c r="HW222" s="17"/>
      <c r="HX222" s="17"/>
      <c r="HY222" s="17"/>
      <c r="HZ222" s="17"/>
      <c r="IA222" s="17"/>
      <c r="IB222" s="17"/>
      <c r="IC222" s="17"/>
      <c r="ID222" s="17"/>
      <c r="IE222" s="17"/>
      <c r="IF222" s="17"/>
      <c r="IG222" s="17"/>
      <c r="IH222" s="17"/>
      <c r="II222" s="17"/>
      <c r="IJ222" s="17"/>
      <c r="IK222" s="17"/>
      <c r="IL222" s="17"/>
      <c r="IM222" s="17"/>
      <c r="IN222" s="17"/>
      <c r="IO222" s="17"/>
      <c r="IP222" s="17"/>
      <c r="IQ222" s="17"/>
      <c r="IR222" s="17"/>
      <c r="IS222" s="17"/>
      <c r="IT222" s="17"/>
      <c r="IU222" s="17"/>
      <c r="IV222" s="17"/>
      <c r="IW222" s="17"/>
      <c r="IX222" s="17"/>
      <c r="IY222" s="17"/>
      <c r="IZ222" s="17"/>
      <c r="JA222" s="17"/>
      <c r="JB222" s="17"/>
      <c r="JC222" s="17"/>
      <c r="JD222" s="17"/>
      <c r="JE222" s="17"/>
      <c r="JF222" s="17"/>
      <c r="JG222" s="17"/>
      <c r="JH222" s="17"/>
      <c r="JI222" s="17"/>
      <c r="JJ222" s="17"/>
      <c r="JK222" s="17"/>
      <c r="JL222" s="17"/>
      <c r="JM222" s="17"/>
      <c r="JN222" s="17"/>
      <c r="JO222" s="17"/>
      <c r="JP222" s="17"/>
      <c r="JQ222" s="17"/>
      <c r="JR222" s="17"/>
      <c r="JS222" s="17"/>
      <c r="JT222" s="17"/>
      <c r="JU222" s="17"/>
      <c r="JV222" s="17"/>
      <c r="JW222" s="17"/>
      <c r="JX222" s="17"/>
      <c r="JY222" s="17"/>
      <c r="JZ222" s="17"/>
      <c r="KA222" s="17"/>
      <c r="KB222" s="17"/>
      <c r="KC222" s="17"/>
      <c r="KD222" s="17"/>
      <c r="KE222" s="17"/>
      <c r="KF222" s="17"/>
      <c r="KG222" s="17"/>
      <c r="KH222" s="17"/>
      <c r="KI222" s="17"/>
      <c r="KJ222" s="17"/>
      <c r="KK222" s="17"/>
      <c r="KL222" s="17"/>
      <c r="KM222" s="17"/>
      <c r="KN222" s="17"/>
      <c r="KO222" s="17"/>
      <c r="KP222" s="17"/>
      <c r="KQ222" s="17"/>
      <c r="KR222" s="17"/>
      <c r="KS222" s="17"/>
      <c r="KT222" s="17"/>
      <c r="KU222" s="17"/>
      <c r="KV222" s="17"/>
      <c r="KW222" s="17"/>
      <c r="KX222" s="17"/>
      <c r="KY222" s="17"/>
      <c r="KZ222" s="17"/>
      <c r="LA222" s="17"/>
      <c r="LB222" s="17"/>
      <c r="LC222" s="17"/>
      <c r="LD222" s="17"/>
      <c r="LE222" s="17"/>
      <c r="LF222" s="17"/>
      <c r="LG222" s="17"/>
      <c r="LH222" s="17"/>
      <c r="LI222" s="17"/>
      <c r="LJ222" s="17"/>
      <c r="LK222" s="17"/>
      <c r="LL222" s="17"/>
      <c r="LM222" s="17"/>
      <c r="LN222" s="17"/>
      <c r="LO222" s="17"/>
      <c r="LP222" s="17"/>
      <c r="LQ222" s="17"/>
      <c r="LR222" s="17"/>
      <c r="LS222" s="17"/>
      <c r="LT222" s="17"/>
      <c r="LU222" s="17"/>
      <c r="LV222" s="17"/>
      <c r="LW222" s="17"/>
      <c r="LX222" s="17"/>
      <c r="LY222" s="17"/>
      <c r="LZ222" s="17"/>
      <c r="MA222" s="17"/>
      <c r="MB222" s="17"/>
      <c r="MC222" s="17"/>
      <c r="MD222" s="17"/>
      <c r="ME222" s="17"/>
      <c r="MF222" s="17"/>
      <c r="MG222" s="17"/>
      <c r="MH222" s="17"/>
      <c r="MI222" s="17"/>
      <c r="MJ222" s="17"/>
      <c r="MK222" s="17"/>
      <c r="ML222" s="17"/>
      <c r="MM222" s="17"/>
      <c r="MN222" s="17"/>
      <c r="MO222" s="17"/>
      <c r="MP222" s="17"/>
      <c r="MQ222" s="17"/>
      <c r="MR222" s="17"/>
      <c r="MS222" s="17"/>
      <c r="MT222" s="17"/>
      <c r="MU222" s="17"/>
      <c r="MV222" s="17"/>
      <c r="MW222" s="17"/>
      <c r="MX222" s="17"/>
      <c r="MY222" s="17"/>
      <c r="MZ222" s="17"/>
      <c r="NA222" s="17"/>
      <c r="NB222" s="17"/>
      <c r="NC222" s="17"/>
      <c r="ND222" s="17"/>
      <c r="NE222" s="17"/>
      <c r="NF222" s="17"/>
      <c r="NG222" s="17"/>
      <c r="NH222" s="17"/>
      <c r="NI222" s="17"/>
      <c r="NJ222" s="17"/>
      <c r="NK222" s="17"/>
      <c r="NL222" s="17"/>
      <c r="NM222" s="17"/>
      <c r="NN222" s="17"/>
      <c r="NO222" s="17"/>
      <c r="NP222" s="17"/>
      <c r="NQ222" s="17"/>
      <c r="NR222" s="17"/>
      <c r="NS222" s="17"/>
      <c r="NT222" s="17"/>
      <c r="NU222" s="17"/>
      <c r="NV222" s="17"/>
      <c r="NW222" s="17"/>
      <c r="NX222" s="17"/>
      <c r="NY222" s="17"/>
      <c r="NZ222" s="17"/>
      <c r="OA222" s="17"/>
      <c r="OB222" s="17"/>
      <c r="OC222" s="17"/>
      <c r="OD222" s="17"/>
      <c r="OE222" s="17"/>
      <c r="OF222" s="17"/>
      <c r="OG222" s="17"/>
      <c r="OH222" s="17"/>
      <c r="OI222" s="17"/>
      <c r="OJ222" s="17"/>
      <c r="OK222" s="17"/>
      <c r="OL222" s="17"/>
      <c r="OM222" s="17"/>
      <c r="ON222" s="17"/>
      <c r="OO222" s="17"/>
      <c r="OP222" s="17"/>
      <c r="OQ222" s="17"/>
      <c r="OR222" s="17"/>
      <c r="OS222" s="17"/>
      <c r="OT222" s="17"/>
      <c r="OU222" s="17"/>
      <c r="OV222" s="17"/>
      <c r="OW222" s="17"/>
      <c r="OX222" s="17"/>
      <c r="OY222" s="17"/>
      <c r="OZ222" s="17"/>
      <c r="PA222" s="17"/>
      <c r="PB222" s="17"/>
      <c r="PC222" s="17"/>
      <c r="PD222" s="17"/>
      <c r="PE222" s="17"/>
      <c r="PF222" s="17"/>
      <c r="PG222" s="17"/>
      <c r="PH222" s="17"/>
      <c r="PI222" s="17"/>
      <c r="PJ222" s="17"/>
      <c r="PK222" s="17"/>
      <c r="PL222" s="17"/>
      <c r="PM222" s="17"/>
      <c r="PN222" s="17"/>
      <c r="PO222" s="17"/>
      <c r="PP222" s="17"/>
      <c r="PQ222" s="17"/>
      <c r="PR222" s="17"/>
      <c r="PS222" s="17"/>
      <c r="PT222" s="17"/>
      <c r="PU222" s="17"/>
      <c r="PV222" s="17"/>
      <c r="PW222" s="17"/>
      <c r="PX222" s="17"/>
      <c r="PY222" s="17"/>
      <c r="PZ222" s="17"/>
      <c r="QA222" s="17"/>
      <c r="QB222" s="17"/>
      <c r="QC222" s="17"/>
      <c r="QD222" s="17"/>
      <c r="QE222" s="17"/>
      <c r="QF222" s="17"/>
      <c r="QG222" s="17"/>
      <c r="QH222" s="17"/>
      <c r="QI222" s="17"/>
      <c r="QJ222" s="17"/>
      <c r="QK222" s="17"/>
      <c r="QL222" s="17"/>
      <c r="QM222" s="17"/>
      <c r="QN222" s="17"/>
      <c r="QO222" s="17"/>
      <c r="QP222" s="17"/>
      <c r="QQ222" s="17"/>
      <c r="QR222" s="17"/>
      <c r="QS222" s="17"/>
      <c r="QT222" s="17"/>
      <c r="QU222" s="17"/>
      <c r="QV222" s="17"/>
      <c r="QW222" s="17"/>
      <c r="QX222" s="17"/>
      <c r="QY222" s="17"/>
      <c r="QZ222" s="17"/>
      <c r="RA222" s="17"/>
      <c r="RB222" s="17"/>
      <c r="RC222" s="17"/>
      <c r="RD222" s="17"/>
      <c r="RE222" s="17"/>
      <c r="RF222" s="17"/>
      <c r="RG222" s="17"/>
      <c r="RH222" s="17"/>
      <c r="RI222" s="17"/>
      <c r="RJ222" s="17"/>
      <c r="RK222" s="17"/>
      <c r="RL222" s="17"/>
      <c r="RM222" s="17"/>
      <c r="RN222" s="17"/>
      <c r="RO222" s="17"/>
      <c r="RP222" s="17"/>
      <c r="RQ222" s="17"/>
      <c r="RR222" s="17"/>
      <c r="RS222" s="17"/>
      <c r="RT222" s="17"/>
      <c r="RU222" s="17"/>
      <c r="RV222" s="17"/>
      <c r="RW222" s="17"/>
      <c r="RX222" s="17"/>
      <c r="RY222" s="17"/>
      <c r="RZ222" s="17"/>
      <c r="SA222" s="17"/>
      <c r="SB222" s="17"/>
      <c r="SC222" s="17"/>
      <c r="SD222" s="17"/>
      <c r="SE222" s="17"/>
      <c r="SF222" s="17"/>
      <c r="SG222" s="17"/>
      <c r="SH222" s="17"/>
      <c r="SI222" s="17"/>
      <c r="SJ222" s="17"/>
      <c r="SK222" s="17"/>
      <c r="SL222" s="17"/>
      <c r="SM222" s="17"/>
      <c r="SN222" s="17"/>
      <c r="SO222" s="17"/>
      <c r="SP222" s="17"/>
      <c r="SQ222" s="17"/>
      <c r="SR222" s="17"/>
      <c r="SS222" s="17"/>
      <c r="ST222" s="17"/>
      <c r="SU222" s="17"/>
      <c r="SV222" s="17"/>
      <c r="SW222" s="17"/>
      <c r="SX222" s="17"/>
      <c r="SY222" s="17"/>
      <c r="SZ222" s="17"/>
      <c r="TA222" s="17"/>
      <c r="TB222" s="17"/>
      <c r="TC222" s="17"/>
      <c r="TD222" s="17"/>
      <c r="TE222" s="17"/>
      <c r="TF222" s="17"/>
      <c r="TG222" s="17"/>
      <c r="TH222" s="17"/>
      <c r="TI222" s="17"/>
      <c r="TJ222" s="17"/>
      <c r="TK222" s="17"/>
      <c r="TL222" s="17"/>
      <c r="TM222" s="17"/>
      <c r="TN222" s="17"/>
      <c r="TO222" s="17"/>
      <c r="TP222" s="17"/>
      <c r="TQ222" s="17"/>
      <c r="TR222" s="17"/>
      <c r="TS222" s="17"/>
      <c r="TT222" s="17"/>
      <c r="TU222" s="17"/>
      <c r="TV222" s="17"/>
      <c r="TW222" s="17"/>
      <c r="TX222" s="17"/>
      <c r="TY222" s="17"/>
      <c r="TZ222" s="17"/>
      <c r="UA222" s="17"/>
      <c r="UB222" s="17"/>
      <c r="UC222" s="17"/>
      <c r="UD222" s="17"/>
      <c r="UE222" s="17"/>
      <c r="UF222" s="17"/>
      <c r="UG222" s="17"/>
      <c r="UH222" s="17"/>
      <c r="UI222" s="17"/>
      <c r="UJ222" s="17"/>
      <c r="UK222" s="17"/>
      <c r="UL222" s="17"/>
      <c r="UM222" s="17"/>
      <c r="UN222" s="17"/>
      <c r="UO222" s="17"/>
      <c r="UP222" s="17"/>
      <c r="UQ222" s="17"/>
      <c r="UR222" s="17"/>
      <c r="US222" s="17"/>
      <c r="UT222" s="17"/>
      <c r="UU222" s="17"/>
      <c r="UV222" s="17"/>
      <c r="UW222" s="17"/>
      <c r="UX222" s="17"/>
      <c r="UY222" s="17"/>
      <c r="UZ222" s="17"/>
      <c r="VA222" s="17"/>
      <c r="VB222" s="17"/>
      <c r="VC222" s="17"/>
      <c r="VD222" s="17"/>
      <c r="VE222" s="17"/>
      <c r="VF222" s="17"/>
      <c r="VG222" s="17"/>
      <c r="VH222" s="17"/>
      <c r="VI222" s="17"/>
      <c r="VJ222" s="17"/>
      <c r="VK222" s="17"/>
      <c r="VL222" s="17"/>
      <c r="VM222" s="17"/>
      <c r="VN222" s="17"/>
      <c r="VO222" s="17"/>
      <c r="VP222" s="17"/>
      <c r="VQ222" s="17"/>
      <c r="VR222" s="17"/>
      <c r="VS222" s="17"/>
      <c r="VT222" s="17"/>
      <c r="VU222" s="17"/>
      <c r="VV222" s="17"/>
      <c r="VW222" s="17"/>
      <c r="VX222" s="17"/>
      <c r="VY222" s="17"/>
      <c r="VZ222" s="17"/>
      <c r="WA222" s="17"/>
      <c r="WB222" s="17"/>
      <c r="WC222" s="17"/>
      <c r="WD222" s="17"/>
      <c r="WE222" s="17"/>
      <c r="WF222" s="17"/>
      <c r="WG222" s="17"/>
      <c r="WH222" s="17"/>
      <c r="WI222" s="17"/>
      <c r="WJ222" s="17"/>
      <c r="WK222" s="17"/>
      <c r="WL222" s="17"/>
      <c r="WM222" s="17"/>
      <c r="WN222" s="17"/>
      <c r="WO222" s="17"/>
      <c r="WP222" s="17"/>
      <c r="WQ222" s="17"/>
      <c r="WR222" s="17"/>
      <c r="WS222" s="17"/>
      <c r="WT222" s="17"/>
      <c r="WU222" s="17"/>
      <c r="WV222" s="17"/>
      <c r="WW222" s="17"/>
      <c r="WX222" s="17"/>
      <c r="WY222" s="17"/>
      <c r="WZ222" s="17"/>
      <c r="XA222" s="17"/>
      <c r="XB222" s="17"/>
      <c r="XC222" s="17"/>
      <c r="XD222" s="17"/>
      <c r="XE222" s="17"/>
      <c r="XF222" s="17"/>
      <c r="XG222" s="17"/>
      <c r="XH222" s="17"/>
      <c r="XI222" s="17"/>
      <c r="XJ222" s="17"/>
      <c r="XK222" s="17"/>
      <c r="XL222" s="17"/>
      <c r="XM222" s="17"/>
      <c r="XN222" s="17"/>
      <c r="XO222" s="17"/>
      <c r="XP222" s="17"/>
      <c r="XQ222" s="17"/>
      <c r="XR222" s="17"/>
      <c r="XS222" s="17"/>
      <c r="XT222" s="17"/>
      <c r="XU222" s="17"/>
      <c r="XV222" s="17"/>
      <c r="XW222" s="17"/>
      <c r="XX222" s="17"/>
      <c r="XY222" s="17"/>
      <c r="XZ222" s="17"/>
      <c r="YA222" s="17"/>
      <c r="YB222" s="17"/>
      <c r="YC222" s="17"/>
      <c r="YD222" s="17"/>
      <c r="YE222" s="17"/>
      <c r="YF222" s="17"/>
      <c r="YG222" s="17"/>
      <c r="YH222" s="17"/>
      <c r="YI222" s="17"/>
      <c r="YJ222" s="17"/>
      <c r="YK222" s="17"/>
      <c r="YL222" s="17"/>
      <c r="YM222" s="17"/>
      <c r="YN222" s="17"/>
      <c r="YO222" s="17"/>
      <c r="YP222" s="17"/>
      <c r="YQ222" s="17"/>
      <c r="YR222" s="17"/>
      <c r="YS222" s="17"/>
      <c r="YT222" s="17"/>
      <c r="YU222" s="17"/>
      <c r="YV222" s="17"/>
      <c r="YW222" s="17"/>
      <c r="YX222" s="17"/>
      <c r="YY222" s="17"/>
      <c r="YZ222" s="17"/>
      <c r="ZA222" s="17"/>
      <c r="ZB222" s="17"/>
      <c r="ZC222" s="17"/>
      <c r="ZD222" s="17"/>
      <c r="ZE222" s="17"/>
      <c r="ZF222" s="17"/>
      <c r="ZG222" s="17"/>
      <c r="ZH222" s="17"/>
      <c r="ZI222" s="17"/>
      <c r="ZJ222" s="17"/>
      <c r="ZK222" s="17"/>
      <c r="ZL222" s="17"/>
      <c r="ZM222" s="17"/>
      <c r="ZN222" s="17"/>
      <c r="ZO222" s="17"/>
      <c r="ZP222" s="17"/>
      <c r="ZQ222" s="17"/>
      <c r="ZR222" s="17"/>
      <c r="ZS222" s="17"/>
      <c r="ZT222" s="17"/>
      <c r="ZU222" s="17"/>
      <c r="ZV222" s="17"/>
      <c r="ZW222" s="17"/>
      <c r="ZX222" s="17"/>
      <c r="ZY222" s="17"/>
      <c r="ZZ222" s="17"/>
      <c r="AAA222" s="17"/>
      <c r="AAB222" s="17"/>
      <c r="AAC222" s="17"/>
      <c r="AAD222" s="17"/>
      <c r="AAE222" s="17"/>
      <c r="AAF222" s="17"/>
      <c r="AAG222" s="17"/>
      <c r="AAH222" s="17"/>
      <c r="AAI222" s="17"/>
      <c r="AAJ222" s="17"/>
      <c r="AAK222" s="17"/>
      <c r="AAL222" s="17"/>
      <c r="AAM222" s="17"/>
      <c r="AAN222" s="17"/>
      <c r="AAO222" s="17"/>
      <c r="AAP222" s="17"/>
      <c r="AAQ222" s="17"/>
      <c r="AAR222" s="17"/>
      <c r="AAS222" s="17"/>
      <c r="AAT222" s="17"/>
      <c r="AAU222" s="17"/>
      <c r="AAV222" s="17"/>
      <c r="AAW222" s="17"/>
      <c r="AAX222" s="17"/>
      <c r="AAY222" s="17"/>
      <c r="AAZ222" s="17"/>
      <c r="ABA222" s="17"/>
      <c r="ABB222" s="17"/>
      <c r="ABC222" s="17"/>
      <c r="ABD222" s="17"/>
      <c r="ABE222" s="17"/>
      <c r="ABF222" s="17"/>
      <c r="ABG222" s="17"/>
      <c r="ABH222" s="17"/>
      <c r="ABI222" s="17"/>
      <c r="ABJ222" s="17"/>
      <c r="ABK222" s="17"/>
      <c r="ABL222" s="17"/>
      <c r="ABM222" s="17"/>
      <c r="ABN222" s="17"/>
      <c r="ABO222" s="17"/>
      <c r="ABP222" s="17"/>
      <c r="ABQ222" s="17"/>
      <c r="ABR222" s="17"/>
      <c r="ABS222" s="17"/>
      <c r="ABT222" s="17"/>
      <c r="ABU222" s="17"/>
      <c r="ABV222" s="17"/>
      <c r="ABW222" s="17"/>
      <c r="ABX222" s="17"/>
      <c r="ABY222" s="17"/>
      <c r="ABZ222" s="17"/>
      <c r="ACA222" s="17"/>
      <c r="ACB222" s="17"/>
      <c r="ACC222" s="17"/>
      <c r="ACD222" s="17"/>
      <c r="ACE222" s="17"/>
      <c r="ACF222" s="17"/>
      <c r="ACG222" s="17"/>
      <c r="ACH222" s="17"/>
      <c r="ACI222" s="17"/>
      <c r="ACJ222" s="17"/>
      <c r="ACK222" s="17"/>
      <c r="ACL222" s="17"/>
      <c r="ACM222" s="17"/>
      <c r="ACN222" s="17"/>
      <c r="ACO222" s="17"/>
      <c r="ACP222" s="17"/>
      <c r="ACQ222" s="17"/>
      <c r="ACR222" s="17"/>
      <c r="ACS222" s="17"/>
      <c r="ACT222" s="17"/>
      <c r="ACU222" s="17"/>
      <c r="ACV222" s="17"/>
      <c r="ACW222" s="17"/>
      <c r="ACX222" s="17"/>
      <c r="ACY222" s="17"/>
      <c r="ACZ222" s="17"/>
      <c r="ADA222" s="17"/>
      <c r="ADB222" s="17"/>
      <c r="ADC222" s="17"/>
      <c r="ADD222" s="17"/>
      <c r="ADE222" s="17"/>
      <c r="ADF222" s="17"/>
      <c r="ADG222" s="17"/>
      <c r="ADH222" s="17"/>
      <c r="ADI222" s="17"/>
      <c r="ADJ222" s="17"/>
      <c r="ADK222" s="17"/>
      <c r="ADL222" s="17"/>
      <c r="ADM222" s="17"/>
      <c r="ADN222" s="17"/>
      <c r="ADO222" s="17"/>
      <c r="ADP222" s="17"/>
      <c r="ADQ222" s="17"/>
      <c r="ADR222" s="17"/>
      <c r="ADS222" s="17"/>
      <c r="ADT222" s="17"/>
      <c r="ADU222" s="17"/>
      <c r="ADV222" s="17"/>
      <c r="ADW222" s="17"/>
      <c r="ADX222" s="17"/>
      <c r="ADY222" s="17"/>
      <c r="ADZ222" s="17"/>
      <c r="AEA222" s="17"/>
      <c r="AEB222" s="17"/>
      <c r="AEC222" s="17"/>
      <c r="AED222" s="17"/>
      <c r="AEE222" s="17"/>
      <c r="AEF222" s="17"/>
      <c r="AEG222" s="17"/>
      <c r="AEH222" s="17"/>
      <c r="AEI222" s="17"/>
      <c r="AEJ222" s="17"/>
      <c r="AEK222" s="17"/>
      <c r="AEL222" s="17"/>
      <c r="AEM222" s="17"/>
      <c r="AEN222" s="17"/>
      <c r="AEO222" s="17"/>
      <c r="AEP222" s="17"/>
      <c r="AEQ222" s="17"/>
      <c r="AER222" s="17"/>
      <c r="AES222" s="17"/>
      <c r="AET222" s="17"/>
      <c r="AEU222" s="17"/>
      <c r="AEV222" s="17"/>
      <c r="AEW222" s="17"/>
      <c r="AEX222" s="17"/>
      <c r="AEY222" s="17"/>
      <c r="AEZ222" s="17"/>
      <c r="AFA222" s="17"/>
      <c r="AFB222" s="17"/>
      <c r="AFC222" s="17"/>
      <c r="AFD222" s="17"/>
      <c r="AFE222" s="17"/>
      <c r="AFF222" s="17"/>
      <c r="AFG222" s="17"/>
      <c r="AFH222" s="17"/>
      <c r="AFI222" s="17"/>
      <c r="AFJ222" s="17"/>
      <c r="AFK222" s="17"/>
      <c r="AFL222" s="17"/>
      <c r="AFM222" s="17"/>
      <c r="AFN222" s="17"/>
      <c r="AFO222" s="17"/>
      <c r="AFP222" s="17"/>
      <c r="AFQ222" s="17"/>
      <c r="AFR222" s="17"/>
      <c r="AFS222" s="17"/>
      <c r="AFT222" s="17"/>
      <c r="AFU222" s="17"/>
      <c r="AFV222" s="17"/>
      <c r="AFW222" s="17"/>
      <c r="AFX222" s="17"/>
      <c r="AFY222" s="17"/>
      <c r="AFZ222" s="17"/>
      <c r="AGA222" s="17"/>
      <c r="AGB222" s="17"/>
      <c r="AGC222" s="17"/>
      <c r="AGD222" s="17"/>
      <c r="AGE222" s="17"/>
      <c r="AGF222" s="17"/>
      <c r="AGG222" s="17"/>
      <c r="AGH222" s="17"/>
      <c r="AGI222" s="17"/>
      <c r="AGJ222" s="17"/>
      <c r="AGK222" s="17"/>
      <c r="AGL222" s="17"/>
      <c r="AGM222" s="17"/>
      <c r="AGN222" s="17"/>
      <c r="AGO222" s="17"/>
      <c r="AGP222" s="17"/>
      <c r="AGQ222" s="17"/>
      <c r="AGR222" s="17"/>
      <c r="AGS222" s="17"/>
      <c r="AGT222" s="17"/>
      <c r="AGU222" s="17"/>
      <c r="AGV222" s="17"/>
      <c r="AGW222" s="17"/>
      <c r="AGX222" s="17"/>
      <c r="AGY222" s="17"/>
      <c r="AGZ222" s="17"/>
      <c r="AHA222" s="17"/>
      <c r="AHB222" s="17"/>
      <c r="AHC222" s="17"/>
      <c r="AHD222" s="17"/>
      <c r="AHE222" s="17"/>
      <c r="AHF222" s="17"/>
      <c r="AHG222" s="17"/>
      <c r="AHH222" s="17"/>
      <c r="AHI222" s="17"/>
      <c r="AHJ222" s="17"/>
      <c r="AHK222" s="17"/>
      <c r="AHL222" s="17"/>
      <c r="AHM222" s="17"/>
      <c r="AHN222" s="17"/>
      <c r="AHO222" s="17"/>
      <c r="AHP222" s="17"/>
      <c r="AHQ222" s="17"/>
      <c r="AHR222" s="17"/>
      <c r="AHS222" s="17"/>
      <c r="AHT222" s="17"/>
      <c r="AHU222" s="17"/>
      <c r="AHV222" s="17"/>
      <c r="AHW222" s="17"/>
      <c r="AHX222" s="17"/>
      <c r="AHY222" s="17"/>
      <c r="AHZ222" s="17"/>
      <c r="AIA222" s="17"/>
      <c r="AIB222" s="17"/>
      <c r="AIC222" s="17"/>
      <c r="AID222" s="17"/>
      <c r="AIE222" s="17"/>
      <c r="AIF222" s="17"/>
      <c r="AIG222" s="17"/>
      <c r="AIH222" s="17"/>
      <c r="AII222" s="17"/>
      <c r="AIJ222" s="17"/>
      <c r="AIK222" s="17"/>
      <c r="AIL222" s="17"/>
      <c r="AIM222" s="17"/>
      <c r="AIN222" s="17"/>
      <c r="AIO222" s="17"/>
      <c r="AIP222" s="17"/>
      <c r="AIQ222" s="17"/>
      <c r="AIR222" s="17"/>
      <c r="AIS222" s="17"/>
      <c r="AIT222" s="17"/>
      <c r="AIU222" s="17"/>
      <c r="AIV222" s="17"/>
      <c r="AIW222" s="17"/>
      <c r="AIX222" s="17"/>
      <c r="AIY222" s="17"/>
      <c r="AIZ222" s="17"/>
      <c r="AJA222" s="17"/>
      <c r="AJB222" s="17"/>
      <c r="AJC222" s="17"/>
      <c r="AJD222" s="17"/>
      <c r="AJE222" s="17"/>
      <c r="AJF222" s="17"/>
      <c r="AJG222" s="17"/>
      <c r="AJH222" s="17"/>
      <c r="AJI222" s="17"/>
      <c r="AJJ222" s="17"/>
      <c r="AJK222" s="17"/>
      <c r="AJL222" s="17"/>
      <c r="AJM222" s="17"/>
      <c r="AJN222" s="17"/>
      <c r="AJO222" s="17"/>
      <c r="AJP222" s="17"/>
      <c r="AJQ222" s="17"/>
      <c r="AJR222" s="17"/>
      <c r="AJS222" s="17"/>
      <c r="AJT222" s="17"/>
      <c r="AJU222" s="17"/>
      <c r="AJV222" s="17"/>
      <c r="AJW222" s="17"/>
      <c r="AJX222" s="17"/>
      <c r="AJY222" s="17"/>
      <c r="AJZ222" s="17"/>
      <c r="AKA222" s="17"/>
      <c r="AKB222" s="17"/>
      <c r="AKC222" s="17"/>
      <c r="AKD222" s="17"/>
      <c r="AKE222" s="17"/>
      <c r="AKF222" s="17"/>
      <c r="AKG222" s="17"/>
      <c r="AKH222" s="17"/>
      <c r="AKI222" s="17"/>
      <c r="AKJ222" s="17"/>
      <c r="AKK222" s="17"/>
      <c r="AKL222" s="17"/>
      <c r="AKM222" s="17"/>
      <c r="AKN222" s="17"/>
      <c r="AKO222" s="17"/>
      <c r="AKP222" s="17"/>
      <c r="AKQ222" s="17"/>
      <c r="AKR222" s="17"/>
      <c r="AKS222" s="17"/>
      <c r="AKT222" s="17"/>
      <c r="AKU222" s="17"/>
      <c r="AKV222" s="17"/>
      <c r="AKW222" s="17"/>
      <c r="AKX222" s="17"/>
      <c r="AKY222" s="17"/>
      <c r="AKZ222" s="17"/>
      <c r="ALA222" s="17"/>
      <c r="ALB222" s="17"/>
      <c r="ALC222" s="17"/>
      <c r="ALD222" s="17"/>
      <c r="ALE222" s="17"/>
      <c r="ALF222" s="17"/>
      <c r="ALG222" s="17"/>
      <c r="ALH222" s="17"/>
      <c r="ALI222" s="17"/>
      <c r="ALJ222" s="17"/>
      <c r="ALK222" s="17"/>
      <c r="ALL222" s="17"/>
      <c r="ALM222" s="17"/>
      <c r="ALN222" s="17"/>
      <c r="ALO222" s="17"/>
      <c r="ALP222" s="17"/>
      <c r="ALQ222" s="17"/>
      <c r="ALR222" s="17"/>
      <c r="ALS222" s="17"/>
      <c r="ALT222" s="17"/>
      <c r="ALU222" s="17"/>
      <c r="ALV222" s="17"/>
      <c r="ALW222" s="17"/>
      <c r="ALX222" s="17"/>
      <c r="ALY222" s="17"/>
      <c r="ALZ222" s="17"/>
      <c r="AMA222" s="17"/>
      <c r="AMB222" s="17"/>
      <c r="AMC222" s="17"/>
      <c r="AMD222" s="17"/>
      <c r="AME222" s="17"/>
      <c r="AMF222" s="17"/>
      <c r="AMG222" s="17"/>
      <c r="AMH222" s="17"/>
      <c r="AMI222" s="17"/>
      <c r="AMJ222" s="17"/>
      <c r="AMK222" s="17"/>
      <c r="AML222" s="17"/>
      <c r="AMM222" s="17"/>
      <c r="AMN222" s="17"/>
      <c r="AMO222" s="17"/>
      <c r="AMP222" s="17"/>
      <c r="AMQ222" s="17"/>
      <c r="AMR222" s="17"/>
      <c r="AMS222" s="17"/>
      <c r="AMT222" s="17"/>
      <c r="AMU222" s="17"/>
      <c r="AMV222" s="17"/>
      <c r="AMW222" s="17"/>
      <c r="AMX222" s="17"/>
      <c r="AMY222" s="17"/>
      <c r="AMZ222" s="17"/>
      <c r="ANA222" s="17"/>
      <c r="ANB222" s="17"/>
      <c r="ANC222" s="17"/>
      <c r="AND222" s="17"/>
      <c r="ANE222" s="17"/>
      <c r="ANF222" s="17"/>
      <c r="ANG222" s="17"/>
      <c r="ANH222" s="17"/>
      <c r="ANI222" s="17"/>
      <c r="ANJ222" s="17"/>
      <c r="ANK222" s="17"/>
      <c r="ANL222" s="17"/>
      <c r="ANM222" s="17"/>
      <c r="ANN222" s="17"/>
      <c r="ANO222" s="17"/>
      <c r="ANP222" s="17"/>
      <c r="ANQ222" s="17"/>
      <c r="ANR222" s="17"/>
      <c r="ANS222" s="17"/>
      <c r="ANT222" s="17"/>
      <c r="ANU222" s="17"/>
      <c r="ANV222" s="17"/>
      <c r="ANW222" s="17"/>
      <c r="ANX222" s="17"/>
      <c r="ANY222" s="17"/>
      <c r="ANZ222" s="17"/>
      <c r="AOA222" s="17"/>
      <c r="AOB222" s="17"/>
      <c r="AOC222" s="17"/>
      <c r="AOD222" s="17"/>
      <c r="AOE222" s="17"/>
      <c r="AOF222" s="17"/>
      <c r="AOG222" s="17"/>
      <c r="AOH222" s="17"/>
      <c r="AOI222" s="17"/>
      <c r="AOJ222" s="17"/>
      <c r="AOK222" s="17"/>
      <c r="AOL222" s="17"/>
      <c r="AOM222" s="17"/>
      <c r="AON222" s="17"/>
      <c r="AOO222" s="17"/>
      <c r="AOP222" s="17"/>
      <c r="AOQ222" s="17"/>
      <c r="AOR222" s="17"/>
      <c r="AOS222" s="17"/>
      <c r="AOT222" s="17"/>
      <c r="AOU222" s="17"/>
      <c r="AOV222" s="17"/>
      <c r="AOW222" s="17"/>
      <c r="AOX222" s="17"/>
      <c r="AOY222" s="17"/>
      <c r="AOZ222" s="17"/>
      <c r="APA222" s="17"/>
      <c r="APB222" s="17"/>
      <c r="APC222" s="17"/>
      <c r="APD222" s="17"/>
      <c r="APE222" s="17"/>
      <c r="APF222" s="17"/>
      <c r="APG222" s="17"/>
      <c r="APH222" s="17"/>
      <c r="API222" s="17"/>
      <c r="APJ222" s="17"/>
      <c r="APK222" s="17"/>
      <c r="APL222" s="17"/>
      <c r="APM222" s="17"/>
      <c r="APN222" s="17"/>
      <c r="APO222" s="17"/>
      <c r="APP222" s="17"/>
      <c r="APQ222" s="17"/>
      <c r="APR222" s="17"/>
      <c r="APS222" s="17"/>
      <c r="APT222" s="17"/>
      <c r="APU222" s="17"/>
      <c r="APV222" s="17"/>
      <c r="APW222" s="17"/>
      <c r="APX222" s="17"/>
      <c r="APY222" s="17"/>
      <c r="APZ222" s="17"/>
      <c r="AQA222" s="17"/>
      <c r="AQB222" s="17"/>
      <c r="AQC222" s="17"/>
      <c r="AQD222" s="17"/>
      <c r="AQE222" s="17"/>
      <c r="AQF222" s="17"/>
      <c r="AQG222" s="17"/>
      <c r="AQH222" s="17"/>
      <c r="AQI222" s="17"/>
      <c r="AQJ222" s="17"/>
      <c r="AQK222" s="17"/>
      <c r="AQL222" s="17"/>
      <c r="AQM222" s="17"/>
      <c r="AQN222" s="17"/>
      <c r="AQO222" s="17"/>
      <c r="AQP222" s="17"/>
      <c r="AQQ222" s="17"/>
      <c r="AQR222" s="17"/>
      <c r="AQS222" s="17"/>
      <c r="AQT222" s="17"/>
      <c r="AQU222" s="17"/>
      <c r="AQV222" s="17"/>
      <c r="AQW222" s="17"/>
      <c r="AQX222" s="17"/>
      <c r="AQY222" s="17"/>
      <c r="AQZ222" s="17"/>
      <c r="ARA222" s="17"/>
      <c r="ARB222" s="17"/>
      <c r="ARC222" s="17"/>
      <c r="ARD222" s="17"/>
      <c r="ARE222" s="17"/>
      <c r="ARF222" s="17"/>
      <c r="ARG222" s="17"/>
      <c r="ARH222" s="17"/>
      <c r="ARI222" s="17"/>
      <c r="ARJ222" s="17"/>
      <c r="ARK222" s="17"/>
      <c r="ARL222" s="17"/>
      <c r="ARM222" s="17"/>
      <c r="ARN222" s="17"/>
      <c r="ARO222" s="17"/>
      <c r="ARP222" s="17"/>
      <c r="ARQ222" s="17"/>
      <c r="ARR222" s="17"/>
      <c r="ARS222" s="17"/>
      <c r="ART222" s="17"/>
      <c r="ARU222" s="17"/>
      <c r="ARV222" s="17"/>
      <c r="ARW222" s="17"/>
      <c r="ARX222" s="17"/>
      <c r="ARY222" s="17"/>
      <c r="ARZ222" s="17"/>
      <c r="ASA222" s="17"/>
      <c r="ASB222" s="17"/>
      <c r="ASC222" s="17"/>
      <c r="ASD222" s="17"/>
      <c r="ASE222" s="17"/>
      <c r="ASF222" s="17"/>
      <c r="ASG222" s="17"/>
      <c r="ASH222" s="17"/>
      <c r="ASI222" s="17"/>
      <c r="ASJ222" s="17"/>
      <c r="ASK222" s="17"/>
      <c r="ASL222" s="17"/>
      <c r="ASM222" s="17"/>
      <c r="ASN222" s="17"/>
      <c r="ASO222" s="17"/>
      <c r="ASP222" s="17"/>
      <c r="ASQ222" s="17"/>
      <c r="ASR222" s="17"/>
      <c r="ASS222" s="17"/>
      <c r="AST222" s="17"/>
      <c r="ASU222" s="17"/>
      <c r="ASV222" s="17"/>
      <c r="ASW222" s="17"/>
      <c r="ASX222" s="17"/>
      <c r="ASY222" s="17"/>
      <c r="ASZ222" s="17"/>
      <c r="ATA222" s="17"/>
      <c r="ATB222" s="17"/>
      <c r="ATC222" s="17"/>
      <c r="ATD222" s="17"/>
      <c r="ATE222" s="17"/>
      <c r="ATF222" s="17"/>
      <c r="ATG222" s="17"/>
      <c r="ATH222" s="17"/>
      <c r="ATI222" s="17"/>
      <c r="ATJ222" s="17"/>
      <c r="ATK222" s="17"/>
      <c r="ATL222" s="17"/>
      <c r="ATM222" s="17"/>
      <c r="ATN222" s="17"/>
      <c r="ATO222" s="17"/>
      <c r="ATP222" s="17"/>
      <c r="ATQ222" s="17"/>
      <c r="ATR222" s="17"/>
      <c r="ATS222" s="17"/>
      <c r="ATT222" s="17"/>
      <c r="ATU222" s="17"/>
      <c r="ATV222" s="17"/>
      <c r="ATW222" s="17"/>
      <c r="ATX222" s="17"/>
      <c r="ATY222" s="17"/>
      <c r="ATZ222" s="17"/>
      <c r="AUA222" s="17"/>
      <c r="AUB222" s="17"/>
      <c r="AUC222" s="17"/>
      <c r="AUD222" s="17"/>
      <c r="AUE222" s="17"/>
      <c r="AUF222" s="17"/>
      <c r="AUG222" s="17"/>
      <c r="AUH222" s="17"/>
      <c r="AUI222" s="17"/>
      <c r="AUJ222" s="17"/>
      <c r="AUK222" s="17"/>
      <c r="AUL222" s="17"/>
      <c r="AUM222" s="17"/>
      <c r="AUN222" s="17"/>
      <c r="AUO222" s="17"/>
      <c r="AUP222" s="17"/>
      <c r="AUQ222" s="17"/>
      <c r="AUR222" s="17"/>
      <c r="AUS222" s="17"/>
      <c r="AUT222" s="17"/>
      <c r="AUU222" s="17"/>
      <c r="AUV222" s="17"/>
      <c r="AUW222" s="17"/>
      <c r="AUX222" s="17"/>
      <c r="AUY222" s="17"/>
      <c r="AUZ222" s="17"/>
      <c r="AVA222" s="17"/>
      <c r="AVB222" s="17"/>
      <c r="AVC222" s="17"/>
      <c r="AVD222" s="17"/>
      <c r="AVE222" s="17"/>
      <c r="AVF222" s="17"/>
      <c r="AVG222" s="17"/>
      <c r="AVH222" s="17"/>
      <c r="AVI222" s="17"/>
      <c r="AVJ222" s="17"/>
      <c r="AVK222" s="17"/>
      <c r="AVL222" s="17"/>
      <c r="AVM222" s="17"/>
      <c r="AVN222" s="17"/>
      <c r="AVO222" s="17"/>
      <c r="AVP222" s="17"/>
      <c r="AVQ222" s="17"/>
      <c r="AVR222" s="17"/>
      <c r="AVS222" s="17"/>
      <c r="AVT222" s="17"/>
      <c r="AVU222" s="17"/>
      <c r="AVV222" s="17"/>
      <c r="AVW222" s="17"/>
      <c r="AVX222" s="17"/>
      <c r="AVY222" s="17"/>
      <c r="AVZ222" s="17"/>
      <c r="AWA222" s="17"/>
      <c r="AWB222" s="17"/>
      <c r="AWC222" s="17"/>
      <c r="AWD222" s="17"/>
      <c r="AWE222" s="17"/>
      <c r="AWF222" s="17"/>
      <c r="AWG222" s="17"/>
      <c r="AWH222" s="17"/>
      <c r="AWI222" s="17"/>
      <c r="AWJ222" s="17"/>
      <c r="AWK222" s="17"/>
      <c r="AWL222" s="17"/>
      <c r="AWM222" s="17"/>
      <c r="AWN222" s="17"/>
      <c r="AWO222" s="17"/>
      <c r="AWP222" s="17"/>
      <c r="AWQ222" s="17"/>
      <c r="AWR222" s="17"/>
      <c r="AWS222" s="17"/>
      <c r="AWT222" s="17"/>
      <c r="AWU222" s="17"/>
      <c r="AWV222" s="17"/>
      <c r="AWW222" s="17"/>
      <c r="AWX222" s="17"/>
      <c r="AWY222" s="17"/>
      <c r="AWZ222" s="17"/>
      <c r="AXA222" s="17"/>
      <c r="AXB222" s="17"/>
      <c r="AXC222" s="17"/>
      <c r="AXD222" s="17"/>
      <c r="AXE222" s="17"/>
      <c r="AXF222" s="17"/>
      <c r="AXG222" s="17"/>
      <c r="AXH222" s="17"/>
      <c r="AXI222" s="17"/>
      <c r="AXJ222" s="17"/>
      <c r="AXK222" s="17"/>
      <c r="AXL222" s="17"/>
      <c r="AXM222" s="17"/>
      <c r="AXN222" s="17"/>
      <c r="AXO222" s="17"/>
      <c r="AXP222" s="17"/>
      <c r="AXQ222" s="17"/>
      <c r="AXR222" s="17"/>
      <c r="AXS222" s="17"/>
      <c r="AXT222" s="17"/>
      <c r="AXU222" s="17"/>
      <c r="AXV222" s="17"/>
      <c r="AXW222" s="17"/>
      <c r="AXX222" s="17"/>
      <c r="AXY222" s="17"/>
      <c r="AXZ222" s="17"/>
      <c r="AYA222" s="17"/>
      <c r="AYB222" s="17"/>
      <c r="AYC222" s="17"/>
      <c r="AYD222" s="17"/>
      <c r="AYE222" s="17"/>
      <c r="AYF222" s="17"/>
      <c r="AYG222" s="17"/>
      <c r="AYH222" s="17"/>
      <c r="AYI222" s="17"/>
      <c r="AYJ222" s="17"/>
      <c r="AYK222" s="17"/>
      <c r="AYL222" s="17"/>
      <c r="AYM222" s="17"/>
      <c r="AYN222" s="17"/>
      <c r="AYO222" s="17"/>
      <c r="AYP222" s="17"/>
      <c r="AYQ222" s="17"/>
      <c r="AYR222" s="17"/>
      <c r="AYS222" s="17"/>
      <c r="AYT222" s="17"/>
      <c r="AYU222" s="17"/>
      <c r="AYV222" s="17"/>
      <c r="AYW222" s="17"/>
      <c r="AYX222" s="17"/>
      <c r="AYY222" s="17"/>
      <c r="AYZ222" s="17"/>
      <c r="AZA222" s="17"/>
      <c r="AZB222" s="17"/>
      <c r="AZC222" s="17"/>
      <c r="AZD222" s="17"/>
      <c r="AZE222" s="17"/>
      <c r="AZF222" s="17"/>
      <c r="AZG222" s="17"/>
      <c r="AZH222" s="17"/>
      <c r="AZI222" s="17"/>
      <c r="AZJ222" s="17"/>
      <c r="AZK222" s="17"/>
      <c r="AZL222" s="17"/>
      <c r="AZM222" s="17"/>
      <c r="AZN222" s="17"/>
      <c r="AZO222" s="17"/>
      <c r="AZP222" s="17"/>
      <c r="AZQ222" s="17"/>
      <c r="AZR222" s="17"/>
      <c r="AZS222" s="17"/>
      <c r="AZT222" s="17"/>
      <c r="AZU222" s="17"/>
      <c r="AZV222" s="17"/>
      <c r="AZW222" s="17"/>
      <c r="AZX222" s="17"/>
      <c r="AZY222" s="17"/>
      <c r="AZZ222" s="17"/>
      <c r="BAA222" s="17"/>
      <c r="BAB222" s="17"/>
      <c r="BAC222" s="17"/>
      <c r="BAD222" s="17"/>
      <c r="BAE222" s="17"/>
      <c r="BAF222" s="17"/>
      <c r="BAG222" s="17"/>
      <c r="BAH222" s="17"/>
      <c r="BAI222" s="17"/>
      <c r="BAJ222" s="17"/>
      <c r="BAK222" s="17"/>
      <c r="BAL222" s="17"/>
      <c r="BAM222" s="17"/>
      <c r="BAN222" s="17"/>
      <c r="BAO222" s="17"/>
      <c r="BAP222" s="17"/>
      <c r="BAQ222" s="17"/>
      <c r="BAR222" s="17"/>
      <c r="BAS222" s="17"/>
      <c r="BAT222" s="17"/>
      <c r="BAU222" s="17"/>
      <c r="BAV222" s="17"/>
      <c r="BAW222" s="17"/>
      <c r="BAX222" s="17"/>
      <c r="BAY222" s="17"/>
      <c r="BAZ222" s="17"/>
      <c r="BBA222" s="17"/>
      <c r="BBB222" s="17"/>
      <c r="BBC222" s="17"/>
      <c r="BBD222" s="17"/>
      <c r="BBE222" s="17"/>
      <c r="BBF222" s="17"/>
      <c r="BBG222" s="17"/>
      <c r="BBH222" s="17"/>
      <c r="BBI222" s="17"/>
      <c r="BBJ222" s="17"/>
      <c r="BBK222" s="17"/>
      <c r="BBL222" s="17"/>
      <c r="BBM222" s="17"/>
      <c r="BBN222" s="17"/>
      <c r="BBO222" s="17"/>
      <c r="BBP222" s="17"/>
      <c r="BBQ222" s="17"/>
      <c r="BBR222" s="17"/>
      <c r="BBS222" s="17"/>
      <c r="BBT222" s="17"/>
      <c r="BBU222" s="17"/>
      <c r="BBV222" s="17"/>
      <c r="BBW222" s="17"/>
      <c r="BBX222" s="17"/>
      <c r="BBY222" s="17"/>
      <c r="BBZ222" s="17"/>
      <c r="BCA222" s="17"/>
      <c r="BCB222" s="17"/>
      <c r="BCC222" s="17"/>
      <c r="BCD222" s="17"/>
      <c r="BCE222" s="17"/>
      <c r="BCF222" s="17"/>
      <c r="BCG222" s="17"/>
      <c r="BCH222" s="17"/>
      <c r="BCI222" s="17"/>
      <c r="BCJ222" s="17"/>
      <c r="BCK222" s="17"/>
      <c r="BCL222" s="17"/>
      <c r="BCM222" s="17"/>
      <c r="BCN222" s="17"/>
      <c r="BCO222" s="17"/>
      <c r="BCP222" s="17"/>
      <c r="BCQ222" s="17"/>
      <c r="BCR222" s="17"/>
      <c r="BCS222" s="17"/>
      <c r="BCT222" s="17"/>
      <c r="BCU222" s="17"/>
      <c r="BCV222" s="17"/>
      <c r="BCW222" s="17"/>
      <c r="BCX222" s="17"/>
      <c r="BCY222" s="17"/>
      <c r="BCZ222" s="17"/>
      <c r="BDA222" s="17"/>
      <c r="BDB222" s="17"/>
      <c r="BDC222" s="17"/>
      <c r="BDD222" s="17"/>
      <c r="BDE222" s="17"/>
      <c r="BDF222" s="17"/>
      <c r="BDG222" s="17"/>
      <c r="BDH222" s="17"/>
      <c r="BDI222" s="17"/>
      <c r="BDJ222" s="17"/>
      <c r="BDK222" s="17"/>
      <c r="BDL222" s="17"/>
      <c r="BDM222" s="17"/>
      <c r="BDN222" s="17"/>
      <c r="BDO222" s="17"/>
      <c r="BDP222" s="17"/>
      <c r="BDQ222" s="17"/>
      <c r="BDR222" s="17"/>
      <c r="BDS222" s="17"/>
      <c r="BDT222" s="17"/>
      <c r="BDU222" s="17"/>
      <c r="BDV222" s="17"/>
      <c r="BDW222" s="17"/>
      <c r="BDX222" s="17"/>
      <c r="BDY222" s="17"/>
      <c r="BDZ222" s="17"/>
      <c r="BEA222" s="17"/>
      <c r="BEB222" s="17"/>
      <c r="BEC222" s="17"/>
      <c r="BED222" s="17"/>
      <c r="BEE222" s="17"/>
      <c r="BEF222" s="17"/>
      <c r="BEG222" s="17"/>
      <c r="BEH222" s="17"/>
      <c r="BEI222" s="17"/>
      <c r="BEJ222" s="17"/>
      <c r="BEK222" s="17"/>
      <c r="BEL222" s="17"/>
      <c r="BEM222" s="17"/>
      <c r="BEN222" s="17"/>
      <c r="BEO222" s="17"/>
      <c r="BEP222" s="17"/>
      <c r="BEQ222" s="17"/>
      <c r="BER222" s="17"/>
      <c r="BES222" s="17"/>
      <c r="BET222" s="17"/>
      <c r="BEU222" s="17"/>
      <c r="BEV222" s="17"/>
      <c r="BEW222" s="17"/>
      <c r="BEX222" s="17"/>
      <c r="BEY222" s="17"/>
      <c r="BEZ222" s="17"/>
      <c r="BFA222" s="17"/>
      <c r="BFB222" s="17"/>
      <c r="BFC222" s="17"/>
      <c r="BFD222" s="17"/>
      <c r="BFE222" s="17"/>
      <c r="BFF222" s="17"/>
      <c r="BFG222" s="17"/>
      <c r="BFH222" s="17"/>
      <c r="BFI222" s="17"/>
      <c r="BFJ222" s="17"/>
      <c r="BFK222" s="17"/>
      <c r="BFL222" s="17"/>
      <c r="BFM222" s="17"/>
      <c r="BFN222" s="17"/>
      <c r="BFO222" s="17"/>
      <c r="BFP222" s="17"/>
      <c r="BFQ222" s="17"/>
      <c r="BFR222" s="17"/>
      <c r="BFS222" s="17"/>
      <c r="BFT222" s="17"/>
      <c r="BFU222" s="17"/>
      <c r="BFV222" s="17"/>
      <c r="BFW222" s="17"/>
      <c r="BFX222" s="17"/>
      <c r="BFY222" s="17"/>
      <c r="BFZ222" s="17"/>
      <c r="BGA222" s="17"/>
      <c r="BGB222" s="17"/>
      <c r="BGC222" s="17"/>
      <c r="BGD222" s="17"/>
      <c r="BGE222" s="17"/>
      <c r="BGF222" s="17"/>
      <c r="BGG222" s="17"/>
      <c r="BGH222" s="17"/>
      <c r="BGI222" s="17"/>
      <c r="BGJ222" s="17"/>
      <c r="BGK222" s="17"/>
      <c r="BGL222" s="17"/>
      <c r="BGM222" s="17"/>
      <c r="BGN222" s="17"/>
      <c r="BGO222" s="17"/>
      <c r="BGP222" s="17"/>
      <c r="BGQ222" s="17"/>
      <c r="BGR222" s="17"/>
      <c r="BGS222" s="17"/>
      <c r="BGT222" s="17"/>
      <c r="BGU222" s="17"/>
      <c r="BGV222" s="17"/>
      <c r="BGW222" s="17"/>
      <c r="BGX222" s="17"/>
      <c r="BGY222" s="17"/>
      <c r="BGZ222" s="17"/>
      <c r="BHA222" s="17"/>
      <c r="BHB222" s="17"/>
      <c r="BHC222" s="17"/>
      <c r="BHD222" s="17"/>
      <c r="BHE222" s="17"/>
      <c r="BHF222" s="17"/>
      <c r="BHG222" s="17"/>
      <c r="BHH222" s="17"/>
      <c r="BHI222" s="17"/>
      <c r="BHJ222" s="17"/>
      <c r="BHK222" s="17"/>
      <c r="BHL222" s="17"/>
      <c r="BHM222" s="17"/>
      <c r="BHN222" s="17"/>
      <c r="BHO222" s="17"/>
      <c r="BHP222" s="17"/>
      <c r="BHQ222" s="17"/>
      <c r="BHR222" s="17"/>
      <c r="BHS222" s="17"/>
      <c r="BHT222" s="17"/>
      <c r="BHU222" s="17"/>
      <c r="BHV222" s="17"/>
      <c r="BHW222" s="17"/>
      <c r="BHX222" s="17"/>
      <c r="BHY222" s="17"/>
      <c r="BHZ222" s="17"/>
      <c r="BIA222" s="17"/>
      <c r="BIB222" s="17"/>
      <c r="BIC222" s="17"/>
      <c r="BID222" s="17"/>
      <c r="BIE222" s="17"/>
      <c r="BIF222" s="17"/>
      <c r="BIG222" s="17"/>
      <c r="BIH222" s="17"/>
      <c r="BII222" s="17"/>
      <c r="BIJ222" s="17"/>
      <c r="BIK222" s="17"/>
      <c r="BIL222" s="17"/>
      <c r="BIM222" s="17"/>
      <c r="BIN222" s="17"/>
      <c r="BIO222" s="17"/>
      <c r="BIP222" s="17"/>
      <c r="BIQ222" s="17"/>
      <c r="BIR222" s="17"/>
      <c r="BIS222" s="17"/>
      <c r="BIT222" s="17"/>
      <c r="BIU222" s="17"/>
      <c r="BIV222" s="17"/>
      <c r="BIW222" s="17"/>
      <c r="BIX222" s="17"/>
      <c r="BIY222" s="17"/>
      <c r="BIZ222" s="17"/>
      <c r="BJA222" s="17"/>
      <c r="BJB222" s="17"/>
      <c r="BJC222" s="17"/>
      <c r="BJD222" s="17"/>
      <c r="BJE222" s="17"/>
      <c r="BJF222" s="17"/>
      <c r="BJG222" s="17"/>
      <c r="BJH222" s="17"/>
      <c r="BJI222" s="17"/>
      <c r="BJJ222" s="17"/>
      <c r="BJK222" s="17"/>
      <c r="BJL222" s="17"/>
      <c r="BJM222" s="17"/>
      <c r="BJN222" s="17"/>
      <c r="BJO222" s="17"/>
      <c r="BJP222" s="17"/>
      <c r="BJQ222" s="17"/>
      <c r="BJR222" s="17"/>
      <c r="BJS222" s="17"/>
      <c r="BJT222" s="17"/>
      <c r="BJU222" s="17"/>
      <c r="BJV222" s="17"/>
      <c r="BJW222" s="17"/>
      <c r="BJX222" s="17"/>
      <c r="BJY222" s="17"/>
      <c r="BJZ222" s="17"/>
      <c r="BKA222" s="17"/>
      <c r="BKB222" s="17"/>
      <c r="BKC222" s="17"/>
      <c r="BKD222" s="17"/>
      <c r="BKE222" s="17"/>
      <c r="BKF222" s="17"/>
      <c r="BKG222" s="17"/>
      <c r="BKH222" s="17"/>
      <c r="BKI222" s="17"/>
      <c r="BKJ222" s="17"/>
      <c r="BKK222" s="17"/>
      <c r="BKL222" s="17"/>
      <c r="BKM222" s="17"/>
      <c r="BKN222" s="17"/>
      <c r="BKO222" s="17"/>
      <c r="BKP222" s="17"/>
      <c r="BKQ222" s="17"/>
      <c r="BKR222" s="17"/>
      <c r="BKS222" s="17"/>
      <c r="BKT222" s="17"/>
      <c r="BKU222" s="17"/>
      <c r="BKV222" s="17"/>
      <c r="BKW222" s="17"/>
      <c r="BKX222" s="17"/>
      <c r="BKY222" s="17"/>
      <c r="BKZ222" s="17"/>
      <c r="BLA222" s="17"/>
      <c r="BLB222" s="17"/>
      <c r="BLC222" s="17"/>
      <c r="BLD222" s="17"/>
      <c r="BLE222" s="17"/>
      <c r="BLF222" s="17"/>
      <c r="BLG222" s="17"/>
      <c r="BLH222" s="17"/>
      <c r="BLI222" s="17"/>
      <c r="BLJ222" s="17"/>
      <c r="BLK222" s="17"/>
      <c r="BLL222" s="17"/>
      <c r="BLM222" s="17"/>
      <c r="BLN222" s="17"/>
      <c r="BLO222" s="17"/>
      <c r="BLP222" s="17"/>
      <c r="BLQ222" s="17"/>
      <c r="BLR222" s="17"/>
      <c r="BLS222" s="17"/>
      <c r="BLT222" s="17"/>
      <c r="BLU222" s="17"/>
      <c r="BLV222" s="17"/>
      <c r="BLW222" s="17"/>
      <c r="BLX222" s="17"/>
      <c r="BLY222" s="17"/>
      <c r="BLZ222" s="17"/>
      <c r="BMA222" s="17"/>
      <c r="BMB222" s="17"/>
      <c r="BMC222" s="17"/>
      <c r="BMD222" s="17"/>
      <c r="BME222" s="17"/>
      <c r="BMF222" s="17"/>
      <c r="BMG222" s="17"/>
      <c r="BMH222" s="17"/>
      <c r="BMI222" s="17"/>
      <c r="BMJ222" s="17"/>
      <c r="BMK222" s="17"/>
      <c r="BML222" s="17"/>
      <c r="BMM222" s="17"/>
      <c r="BMN222" s="17"/>
      <c r="BMO222" s="17"/>
      <c r="BMP222" s="17"/>
      <c r="BMQ222" s="17"/>
      <c r="BMR222" s="17"/>
      <c r="BMS222" s="17"/>
      <c r="BMT222" s="17"/>
      <c r="BMU222" s="17"/>
      <c r="BMV222" s="17"/>
      <c r="BMW222" s="17"/>
      <c r="BMX222" s="17"/>
      <c r="BMY222" s="17"/>
      <c r="BMZ222" s="17"/>
      <c r="BNA222" s="17"/>
      <c r="BNB222" s="17"/>
      <c r="BNC222" s="17"/>
      <c r="BND222" s="17"/>
      <c r="BNE222" s="17"/>
      <c r="BNF222" s="17"/>
      <c r="BNG222" s="17"/>
      <c r="BNH222" s="17"/>
      <c r="BNI222" s="17"/>
      <c r="BNJ222" s="17"/>
      <c r="BNK222" s="17"/>
      <c r="BNL222" s="17"/>
      <c r="BNM222" s="17"/>
      <c r="BNN222" s="17"/>
      <c r="BNO222" s="17"/>
      <c r="BNP222" s="17"/>
      <c r="BNQ222" s="17"/>
      <c r="BNR222" s="17"/>
      <c r="BNS222" s="17"/>
      <c r="BNT222" s="17"/>
      <c r="BNU222" s="17"/>
      <c r="BNV222" s="17"/>
      <c r="BNW222" s="17"/>
      <c r="BNX222" s="17"/>
      <c r="BNY222" s="17"/>
      <c r="BNZ222" s="17"/>
      <c r="BOA222" s="17"/>
      <c r="BOB222" s="17"/>
      <c r="BOC222" s="17"/>
      <c r="BOD222" s="17"/>
      <c r="BOE222" s="17"/>
      <c r="BOF222" s="17"/>
      <c r="BOG222" s="17"/>
      <c r="BOH222" s="17"/>
      <c r="BOI222" s="17"/>
      <c r="BOJ222" s="17"/>
      <c r="BOK222" s="17"/>
      <c r="BOL222" s="17"/>
      <c r="BOM222" s="17"/>
      <c r="BON222" s="17"/>
      <c r="BOO222" s="17"/>
      <c r="BOP222" s="17"/>
      <c r="BOQ222" s="17"/>
      <c r="BOR222" s="17"/>
      <c r="BOS222" s="17"/>
      <c r="BOT222" s="17"/>
      <c r="BOU222" s="17"/>
      <c r="BOV222" s="17"/>
      <c r="BOW222" s="17"/>
      <c r="BOX222" s="17"/>
      <c r="BOY222" s="17"/>
      <c r="BOZ222" s="17"/>
      <c r="BPA222" s="17"/>
      <c r="BPB222" s="17"/>
      <c r="BPC222" s="17"/>
      <c r="BPD222" s="17"/>
      <c r="BPE222" s="17"/>
      <c r="BPF222" s="17"/>
      <c r="BPG222" s="17"/>
      <c r="BPH222" s="17"/>
      <c r="BPI222" s="17"/>
      <c r="BPJ222" s="17"/>
      <c r="BPK222" s="17"/>
      <c r="BPL222" s="17"/>
      <c r="BPM222" s="17"/>
      <c r="BPN222" s="17"/>
      <c r="BPO222" s="17"/>
      <c r="BPP222" s="17"/>
      <c r="BPQ222" s="17"/>
      <c r="BPR222" s="17"/>
      <c r="BPS222" s="17"/>
      <c r="BPT222" s="17"/>
      <c r="BPU222" s="17"/>
      <c r="BPV222" s="17"/>
      <c r="BPW222" s="17"/>
      <c r="BPX222" s="17"/>
      <c r="BPY222" s="17"/>
      <c r="BPZ222" s="17"/>
      <c r="BQA222" s="17"/>
      <c r="BQB222" s="17"/>
      <c r="BQC222" s="17"/>
      <c r="BQD222" s="17"/>
      <c r="BQE222" s="17"/>
      <c r="BQF222" s="17"/>
      <c r="BQG222" s="17"/>
      <c r="BQH222" s="17"/>
      <c r="BQI222" s="17"/>
      <c r="BQJ222" s="17"/>
      <c r="BQK222" s="17"/>
      <c r="BQL222" s="17"/>
      <c r="BQM222" s="17"/>
      <c r="BQN222" s="17"/>
      <c r="BQO222" s="17"/>
      <c r="BQP222" s="17"/>
      <c r="BQQ222" s="17"/>
      <c r="BQR222" s="17"/>
      <c r="BQS222" s="17"/>
      <c r="BQT222" s="17"/>
      <c r="BQU222" s="17"/>
      <c r="BQV222" s="17"/>
      <c r="BQW222" s="17"/>
      <c r="BQX222" s="17"/>
      <c r="BQY222" s="17"/>
      <c r="BQZ222" s="17"/>
      <c r="BRA222" s="17"/>
      <c r="BRB222" s="17"/>
      <c r="BRC222" s="17"/>
      <c r="BRD222" s="17"/>
      <c r="BRE222" s="17"/>
      <c r="BRF222" s="17"/>
      <c r="BRG222" s="17"/>
      <c r="BRH222" s="17"/>
      <c r="BRI222" s="17"/>
      <c r="BRJ222" s="17"/>
      <c r="BRK222" s="17"/>
      <c r="BRL222" s="17"/>
      <c r="BRM222" s="17"/>
      <c r="BRN222" s="17"/>
      <c r="BRO222" s="17"/>
      <c r="BRP222" s="17"/>
      <c r="BRQ222" s="17"/>
      <c r="BRR222" s="17"/>
      <c r="BRS222" s="17"/>
      <c r="BRT222" s="17"/>
      <c r="BRU222" s="17"/>
      <c r="BRV222" s="17"/>
      <c r="BRW222" s="17"/>
      <c r="BRX222" s="17"/>
      <c r="BRY222" s="17"/>
      <c r="BRZ222" s="17"/>
      <c r="BSA222" s="17"/>
      <c r="BSB222" s="17"/>
      <c r="BSC222" s="17"/>
      <c r="BSD222" s="17"/>
      <c r="BSE222" s="17"/>
      <c r="BSF222" s="17"/>
      <c r="BSG222" s="17"/>
      <c r="BSH222" s="17"/>
      <c r="BSI222" s="17"/>
      <c r="BSJ222" s="17"/>
      <c r="BSK222" s="17"/>
      <c r="BSL222" s="17"/>
      <c r="BSM222" s="17"/>
      <c r="BSN222" s="17"/>
      <c r="BSO222" s="17"/>
      <c r="BSP222" s="17"/>
      <c r="BSQ222" s="17"/>
      <c r="BSR222" s="17"/>
      <c r="BSS222" s="17"/>
      <c r="BST222" s="17"/>
      <c r="BSU222" s="17"/>
      <c r="BSV222" s="17"/>
      <c r="BSW222" s="17"/>
      <c r="BSX222" s="17"/>
      <c r="BSY222" s="17"/>
      <c r="BSZ222" s="17"/>
      <c r="BTA222" s="17"/>
      <c r="BTB222" s="17"/>
      <c r="BTC222" s="17"/>
      <c r="BTD222" s="17"/>
      <c r="BTE222" s="17"/>
      <c r="BTF222" s="17"/>
      <c r="BTG222" s="17"/>
      <c r="BTH222" s="17"/>
      <c r="BTI222" s="17"/>
      <c r="BTJ222" s="17"/>
      <c r="BTK222" s="17"/>
      <c r="BTL222" s="17"/>
      <c r="BTM222" s="17"/>
      <c r="BTN222" s="17"/>
      <c r="BTO222" s="17"/>
      <c r="BTP222" s="17"/>
      <c r="BTQ222" s="17"/>
      <c r="BTR222" s="17"/>
      <c r="BTS222" s="17"/>
      <c r="BTT222" s="17"/>
      <c r="BTU222" s="17"/>
      <c r="BTV222" s="17"/>
      <c r="BTW222" s="17"/>
      <c r="BTX222" s="17"/>
      <c r="BTY222" s="17"/>
      <c r="BTZ222" s="17"/>
      <c r="BUA222" s="17"/>
      <c r="BUB222" s="17"/>
      <c r="BUC222" s="17"/>
      <c r="BUD222" s="17"/>
      <c r="BUE222" s="17"/>
      <c r="BUF222" s="17"/>
      <c r="BUG222" s="17"/>
      <c r="BUH222" s="17"/>
      <c r="BUI222" s="17"/>
      <c r="BUJ222" s="17"/>
      <c r="BUK222" s="17"/>
      <c r="BUL222" s="17"/>
      <c r="BUM222" s="17"/>
      <c r="BUN222" s="17"/>
      <c r="BUO222" s="17"/>
      <c r="BUP222" s="17"/>
      <c r="BUQ222" s="17"/>
      <c r="BUR222" s="17"/>
      <c r="BUS222" s="17"/>
      <c r="BUT222" s="17"/>
      <c r="BUU222" s="17"/>
      <c r="BUV222" s="17"/>
      <c r="BUW222" s="17"/>
      <c r="BUX222" s="17"/>
      <c r="BUY222" s="17"/>
      <c r="BUZ222" s="17"/>
      <c r="BVA222" s="17"/>
      <c r="BVB222" s="17"/>
      <c r="BVC222" s="17"/>
      <c r="BVD222" s="17"/>
      <c r="BVE222" s="17"/>
      <c r="BVF222" s="17"/>
      <c r="BVG222" s="17"/>
      <c r="BVH222" s="17"/>
      <c r="BVI222" s="17"/>
      <c r="BVJ222" s="17"/>
      <c r="BVK222" s="17"/>
      <c r="BVL222" s="17"/>
      <c r="BVM222" s="17"/>
      <c r="BVN222" s="17"/>
      <c r="BVO222" s="17"/>
      <c r="BVP222" s="17"/>
      <c r="BVQ222" s="17"/>
      <c r="BVR222" s="17"/>
      <c r="BVS222" s="17"/>
      <c r="BVT222" s="17"/>
      <c r="BVU222" s="17"/>
      <c r="BVV222" s="17"/>
      <c r="BVW222" s="17"/>
      <c r="BVX222" s="17"/>
      <c r="BVY222" s="17"/>
      <c r="BVZ222" s="17"/>
      <c r="BWA222" s="17"/>
      <c r="BWB222" s="17"/>
      <c r="BWC222" s="17"/>
      <c r="BWD222" s="17"/>
      <c r="BWE222" s="17"/>
      <c r="BWF222" s="17"/>
      <c r="BWG222" s="17"/>
      <c r="BWH222" s="17"/>
      <c r="BWI222" s="17"/>
      <c r="BWJ222" s="17"/>
      <c r="BWK222" s="17"/>
      <c r="BWL222" s="17"/>
      <c r="BWM222" s="17"/>
      <c r="BWN222" s="17"/>
      <c r="BWO222" s="17"/>
      <c r="BWP222" s="17"/>
      <c r="BWQ222" s="17"/>
      <c r="BWR222" s="17"/>
      <c r="BWS222" s="17"/>
      <c r="BWT222" s="17"/>
      <c r="BWU222" s="17"/>
      <c r="BWV222" s="17"/>
      <c r="BWW222" s="17"/>
      <c r="BWX222" s="17"/>
      <c r="BWY222" s="17"/>
      <c r="BWZ222" s="17"/>
      <c r="BXA222" s="17"/>
      <c r="BXB222" s="17"/>
      <c r="BXC222" s="17"/>
      <c r="BXD222" s="17"/>
      <c r="BXE222" s="17"/>
      <c r="BXF222" s="17"/>
      <c r="BXG222" s="17"/>
      <c r="BXH222" s="17"/>
      <c r="BXI222" s="17"/>
      <c r="BXJ222" s="17"/>
      <c r="BXK222" s="17"/>
      <c r="BXL222" s="17"/>
      <c r="BXM222" s="17"/>
      <c r="BXN222" s="17"/>
      <c r="BXO222" s="17"/>
      <c r="BXP222" s="17"/>
      <c r="BXQ222" s="17"/>
      <c r="BXR222" s="17"/>
      <c r="BXS222" s="17"/>
      <c r="BXT222" s="17"/>
      <c r="BXU222" s="17"/>
      <c r="BXV222" s="17"/>
      <c r="BXW222" s="17"/>
      <c r="BXX222" s="17"/>
      <c r="BXY222" s="17"/>
      <c r="BXZ222" s="17"/>
      <c r="BYA222" s="17"/>
      <c r="BYB222" s="17"/>
      <c r="BYC222" s="17"/>
      <c r="BYD222" s="17"/>
      <c r="BYE222" s="17"/>
      <c r="BYF222" s="17"/>
      <c r="BYG222" s="17"/>
      <c r="BYH222" s="17"/>
      <c r="BYI222" s="17"/>
      <c r="BYJ222" s="17"/>
      <c r="BYK222" s="17"/>
      <c r="BYL222" s="17"/>
      <c r="BYM222" s="17"/>
      <c r="BYN222" s="17"/>
      <c r="BYO222" s="17"/>
      <c r="BYP222" s="17"/>
      <c r="BYQ222" s="17"/>
      <c r="BYR222" s="17"/>
      <c r="BYS222" s="17"/>
      <c r="BYT222" s="17"/>
      <c r="BYU222" s="17"/>
      <c r="BYV222" s="17"/>
      <c r="BYW222" s="17"/>
      <c r="BYX222" s="17"/>
      <c r="BYY222" s="17"/>
      <c r="BYZ222" s="17"/>
      <c r="BZA222" s="17"/>
      <c r="BZB222" s="17"/>
      <c r="BZC222" s="17"/>
      <c r="BZD222" s="17"/>
      <c r="BZE222" s="17"/>
      <c r="BZF222" s="17"/>
      <c r="BZG222" s="17"/>
      <c r="BZH222" s="17"/>
      <c r="BZI222" s="17"/>
      <c r="BZJ222" s="17"/>
      <c r="BZK222" s="17"/>
      <c r="BZL222" s="17"/>
      <c r="BZM222" s="17"/>
      <c r="BZN222" s="17"/>
      <c r="BZO222" s="17"/>
      <c r="BZP222" s="17"/>
      <c r="BZQ222" s="17"/>
      <c r="BZR222" s="17"/>
      <c r="BZS222" s="17"/>
      <c r="BZT222" s="17"/>
      <c r="BZU222" s="17"/>
      <c r="BZV222" s="17"/>
      <c r="BZW222" s="17"/>
      <c r="BZX222" s="17"/>
      <c r="BZY222" s="17"/>
      <c r="BZZ222" s="17"/>
      <c r="CAA222" s="17"/>
      <c r="CAB222" s="17"/>
      <c r="CAC222" s="17"/>
      <c r="CAD222" s="17"/>
      <c r="CAE222" s="17"/>
      <c r="CAF222" s="17"/>
      <c r="CAG222" s="17"/>
      <c r="CAH222" s="17"/>
      <c r="CAI222" s="17"/>
      <c r="CAJ222" s="17"/>
      <c r="CAK222" s="17"/>
      <c r="CAL222" s="17"/>
      <c r="CAM222" s="17"/>
      <c r="CAN222" s="17"/>
      <c r="CAO222" s="17"/>
      <c r="CAP222" s="17"/>
      <c r="CAQ222" s="17"/>
      <c r="CAR222" s="17"/>
      <c r="CAS222" s="17"/>
      <c r="CAT222" s="17"/>
      <c r="CAU222" s="17"/>
      <c r="CAV222" s="17"/>
      <c r="CAW222" s="17"/>
      <c r="CAX222" s="17"/>
      <c r="CAY222" s="17"/>
      <c r="CAZ222" s="17"/>
      <c r="CBA222" s="17"/>
      <c r="CBB222" s="17"/>
      <c r="CBC222" s="17"/>
      <c r="CBD222" s="17"/>
      <c r="CBE222" s="17"/>
      <c r="CBF222" s="17"/>
      <c r="CBG222" s="17"/>
      <c r="CBH222" s="17"/>
      <c r="CBI222" s="17"/>
      <c r="CBJ222" s="17"/>
      <c r="CBK222" s="17"/>
      <c r="CBL222" s="17"/>
      <c r="CBM222" s="17"/>
      <c r="CBN222" s="17"/>
      <c r="CBO222" s="17"/>
      <c r="CBP222" s="17"/>
      <c r="CBQ222" s="17"/>
      <c r="CBR222" s="17"/>
      <c r="CBS222" s="17"/>
      <c r="CBT222" s="17"/>
      <c r="CBU222" s="17"/>
      <c r="CBV222" s="17"/>
      <c r="CBW222" s="17"/>
      <c r="CBX222" s="17"/>
      <c r="CBY222" s="17"/>
      <c r="CBZ222" s="17"/>
      <c r="CCA222" s="17"/>
      <c r="CCB222" s="17"/>
      <c r="CCC222" s="17"/>
      <c r="CCD222" s="17"/>
      <c r="CCE222" s="17"/>
      <c r="CCF222" s="17"/>
      <c r="CCG222" s="17"/>
      <c r="CCH222" s="17"/>
      <c r="CCI222" s="17"/>
      <c r="CCJ222" s="17"/>
      <c r="CCK222" s="17"/>
      <c r="CCL222" s="17"/>
      <c r="CCM222" s="17"/>
      <c r="CCN222" s="17"/>
      <c r="CCO222" s="17"/>
      <c r="CCP222" s="17"/>
      <c r="CCQ222" s="17"/>
      <c r="CCR222" s="17"/>
      <c r="CCS222" s="17"/>
      <c r="CCT222" s="17"/>
      <c r="CCU222" s="17"/>
      <c r="CCV222" s="17"/>
      <c r="CCW222" s="17"/>
      <c r="CCX222" s="17"/>
      <c r="CCY222" s="17"/>
      <c r="CCZ222" s="17"/>
      <c r="CDA222" s="17"/>
      <c r="CDB222" s="17"/>
      <c r="CDC222" s="17"/>
      <c r="CDD222" s="17"/>
      <c r="CDE222" s="17"/>
      <c r="CDF222" s="17"/>
      <c r="CDG222" s="17"/>
      <c r="CDH222" s="17"/>
      <c r="CDI222" s="17"/>
      <c r="CDJ222" s="17"/>
      <c r="CDK222" s="17"/>
      <c r="CDL222" s="17"/>
      <c r="CDM222" s="17"/>
      <c r="CDN222" s="17"/>
      <c r="CDO222" s="17"/>
      <c r="CDP222" s="17"/>
      <c r="CDQ222" s="17"/>
      <c r="CDR222" s="17"/>
      <c r="CDS222" s="17"/>
      <c r="CDT222" s="17"/>
      <c r="CDU222" s="17"/>
      <c r="CDV222" s="17"/>
      <c r="CDW222" s="17"/>
      <c r="CDX222" s="17"/>
      <c r="CDY222" s="17"/>
      <c r="CDZ222" s="17"/>
      <c r="CEA222" s="17"/>
      <c r="CEB222" s="17"/>
      <c r="CEC222" s="17"/>
      <c r="CED222" s="17"/>
      <c r="CEE222" s="17"/>
      <c r="CEF222" s="17"/>
      <c r="CEG222" s="17"/>
      <c r="CEH222" s="17"/>
      <c r="CEI222" s="17"/>
      <c r="CEJ222" s="17"/>
      <c r="CEK222" s="17"/>
      <c r="CEL222" s="17"/>
      <c r="CEM222" s="17"/>
      <c r="CEN222" s="17"/>
      <c r="CEO222" s="17"/>
      <c r="CEP222" s="17"/>
      <c r="CEQ222" s="17"/>
      <c r="CER222" s="17"/>
      <c r="CES222" s="17"/>
      <c r="CET222" s="17"/>
      <c r="CEU222" s="17"/>
      <c r="CEV222" s="17"/>
      <c r="CEW222" s="17"/>
      <c r="CEX222" s="17"/>
      <c r="CEY222" s="17"/>
      <c r="CEZ222" s="17"/>
      <c r="CFA222" s="17"/>
      <c r="CFB222" s="17"/>
      <c r="CFC222" s="17"/>
      <c r="CFD222" s="17"/>
      <c r="CFE222" s="17"/>
      <c r="CFF222" s="17"/>
      <c r="CFG222" s="17"/>
      <c r="CFH222" s="17"/>
      <c r="CFI222" s="17"/>
      <c r="CFJ222" s="17"/>
      <c r="CFK222" s="17"/>
      <c r="CFL222" s="17"/>
      <c r="CFM222" s="17"/>
      <c r="CFN222" s="17"/>
      <c r="CFO222" s="17"/>
      <c r="CFP222" s="17"/>
      <c r="CFQ222" s="17"/>
      <c r="CFR222" s="17"/>
      <c r="CFS222" s="17"/>
      <c r="CFT222" s="17"/>
      <c r="CFU222" s="17"/>
      <c r="CFV222" s="17"/>
      <c r="CFW222" s="17"/>
      <c r="CFX222" s="17"/>
      <c r="CFY222" s="17"/>
      <c r="CFZ222" s="17"/>
      <c r="CGA222" s="17"/>
      <c r="CGB222" s="17"/>
      <c r="CGC222" s="17"/>
      <c r="CGD222" s="17"/>
      <c r="CGE222" s="17"/>
      <c r="CGF222" s="17"/>
      <c r="CGG222" s="17"/>
      <c r="CGH222" s="17"/>
      <c r="CGI222" s="17"/>
      <c r="CGJ222" s="17"/>
      <c r="CGK222" s="17"/>
      <c r="CGL222" s="17"/>
      <c r="CGM222" s="17"/>
      <c r="CGN222" s="17"/>
      <c r="CGO222" s="17"/>
      <c r="CGP222" s="17"/>
      <c r="CGQ222" s="17"/>
      <c r="CGR222" s="17"/>
      <c r="CGS222" s="17"/>
      <c r="CGT222" s="17"/>
      <c r="CGU222" s="17"/>
      <c r="CGV222" s="17"/>
      <c r="CGW222" s="17"/>
      <c r="CGX222" s="17"/>
      <c r="CGY222" s="17"/>
      <c r="CGZ222" s="17"/>
      <c r="CHA222" s="17"/>
      <c r="CHB222" s="17"/>
      <c r="CHC222" s="17"/>
      <c r="CHD222" s="17"/>
      <c r="CHE222" s="17"/>
      <c r="CHF222" s="17"/>
      <c r="CHG222" s="17"/>
      <c r="CHH222" s="17"/>
      <c r="CHI222" s="17"/>
      <c r="CHJ222" s="17"/>
      <c r="CHK222" s="17"/>
      <c r="CHL222" s="17"/>
      <c r="CHM222" s="17"/>
      <c r="CHN222" s="17"/>
      <c r="CHO222" s="17"/>
      <c r="CHP222" s="17"/>
      <c r="CHQ222" s="17"/>
      <c r="CHR222" s="17"/>
      <c r="CHS222" s="17"/>
      <c r="CHT222" s="17"/>
      <c r="CHU222" s="17"/>
      <c r="CHV222" s="17"/>
      <c r="CHW222" s="17"/>
      <c r="CHX222" s="17"/>
      <c r="CHY222" s="17"/>
      <c r="CHZ222" s="17"/>
      <c r="CIA222" s="17"/>
      <c r="CIB222" s="17"/>
      <c r="CIC222" s="17"/>
      <c r="CID222" s="17"/>
      <c r="CIE222" s="17"/>
      <c r="CIF222" s="17"/>
      <c r="CIG222" s="17"/>
      <c r="CIH222" s="17"/>
      <c r="CII222" s="17"/>
      <c r="CIJ222" s="17"/>
      <c r="CIK222" s="17"/>
      <c r="CIL222" s="17"/>
      <c r="CIM222" s="17"/>
      <c r="CIN222" s="17"/>
      <c r="CIO222" s="17"/>
      <c r="CIP222" s="17"/>
      <c r="CIQ222" s="17"/>
      <c r="CIR222" s="17"/>
      <c r="CIS222" s="17"/>
      <c r="CIT222" s="17"/>
      <c r="CIU222" s="17"/>
      <c r="CIV222" s="17"/>
      <c r="CIW222" s="17"/>
      <c r="CIX222" s="17"/>
      <c r="CIY222" s="17"/>
      <c r="CIZ222" s="17"/>
      <c r="CJA222" s="17"/>
      <c r="CJB222" s="17"/>
      <c r="CJC222" s="17"/>
      <c r="CJD222" s="17"/>
      <c r="CJE222" s="17"/>
      <c r="CJF222" s="17"/>
      <c r="CJG222" s="17"/>
      <c r="CJH222" s="17"/>
      <c r="CJI222" s="17"/>
      <c r="CJJ222" s="17"/>
      <c r="CJK222" s="17"/>
      <c r="CJL222" s="17"/>
      <c r="CJM222" s="17"/>
      <c r="CJN222" s="17"/>
      <c r="CJO222" s="17"/>
      <c r="CJP222" s="17"/>
      <c r="CJQ222" s="17"/>
      <c r="CJR222" s="17"/>
      <c r="CJS222" s="17"/>
      <c r="CJT222" s="17"/>
      <c r="CJU222" s="17"/>
      <c r="CJV222" s="17"/>
      <c r="CJW222" s="17"/>
      <c r="CJX222" s="17"/>
      <c r="CJY222" s="17"/>
      <c r="CJZ222" s="17"/>
      <c r="CKA222" s="17"/>
      <c r="CKB222" s="17"/>
      <c r="CKC222" s="17"/>
      <c r="CKD222" s="17"/>
      <c r="CKE222" s="17"/>
      <c r="CKF222" s="17"/>
      <c r="CKG222" s="17"/>
      <c r="CKH222" s="17"/>
      <c r="CKI222" s="17"/>
      <c r="CKJ222" s="17"/>
      <c r="CKK222" s="17"/>
      <c r="CKL222" s="17"/>
      <c r="CKM222" s="17"/>
      <c r="CKN222" s="17"/>
      <c r="CKO222" s="17"/>
      <c r="CKP222" s="17"/>
      <c r="CKQ222" s="17"/>
      <c r="CKR222" s="17"/>
      <c r="CKS222" s="17"/>
      <c r="CKT222" s="17"/>
      <c r="CKU222" s="17"/>
      <c r="CKV222" s="17"/>
      <c r="CKW222" s="17"/>
      <c r="CKX222" s="17"/>
      <c r="CKY222" s="17"/>
      <c r="CKZ222" s="17"/>
      <c r="CLA222" s="17"/>
      <c r="CLB222" s="17"/>
      <c r="CLC222" s="17"/>
      <c r="CLD222" s="17"/>
      <c r="CLE222" s="17"/>
      <c r="CLF222" s="17"/>
      <c r="CLG222" s="17"/>
      <c r="CLH222" s="17"/>
      <c r="CLI222" s="17"/>
      <c r="CLJ222" s="17"/>
      <c r="CLK222" s="17"/>
      <c r="CLL222" s="17"/>
      <c r="CLM222" s="17"/>
      <c r="CLN222" s="17"/>
      <c r="CLO222" s="17"/>
      <c r="CLP222" s="17"/>
      <c r="CLQ222" s="17"/>
      <c r="CLR222" s="17"/>
      <c r="CLS222" s="17"/>
      <c r="CLT222" s="17"/>
      <c r="CLU222" s="17"/>
      <c r="CLV222" s="17"/>
      <c r="CLW222" s="17"/>
      <c r="CLX222" s="17"/>
      <c r="CLY222" s="17"/>
      <c r="CLZ222" s="17"/>
      <c r="CMA222" s="17"/>
      <c r="CMB222" s="17"/>
      <c r="CMC222" s="17"/>
      <c r="CMD222" s="17"/>
      <c r="CME222" s="17"/>
      <c r="CMF222" s="17"/>
      <c r="CMG222" s="17"/>
      <c r="CMH222" s="17"/>
      <c r="CMI222" s="17"/>
      <c r="CMJ222" s="17"/>
      <c r="CMK222" s="17"/>
      <c r="CML222" s="17"/>
      <c r="CMM222" s="17"/>
      <c r="CMN222" s="17"/>
      <c r="CMO222" s="17"/>
      <c r="CMP222" s="17"/>
      <c r="CMQ222" s="17"/>
      <c r="CMR222" s="17"/>
      <c r="CMS222" s="17"/>
      <c r="CMT222" s="17"/>
      <c r="CMU222" s="17"/>
      <c r="CMV222" s="17"/>
      <c r="CMW222" s="17"/>
      <c r="CMX222" s="17"/>
      <c r="CMY222" s="17"/>
      <c r="CMZ222" s="17"/>
      <c r="CNA222" s="17"/>
      <c r="CNB222" s="17"/>
      <c r="CNC222" s="17"/>
      <c r="CND222" s="17"/>
      <c r="CNE222" s="17"/>
      <c r="CNF222" s="17"/>
      <c r="CNG222" s="17"/>
      <c r="CNH222" s="17"/>
      <c r="CNI222" s="17"/>
      <c r="CNJ222" s="17"/>
      <c r="CNK222" s="17"/>
      <c r="CNL222" s="17"/>
      <c r="CNM222" s="17"/>
      <c r="CNN222" s="17"/>
      <c r="CNO222" s="17"/>
      <c r="CNP222" s="17"/>
      <c r="CNQ222" s="17"/>
      <c r="CNR222" s="17"/>
      <c r="CNS222" s="17"/>
      <c r="CNT222" s="17"/>
      <c r="CNU222" s="17"/>
      <c r="CNV222" s="17"/>
      <c r="CNW222" s="17"/>
      <c r="CNX222" s="17"/>
      <c r="CNY222" s="17"/>
      <c r="CNZ222" s="17"/>
      <c r="COA222" s="17"/>
      <c r="COB222" s="17"/>
      <c r="COC222" s="17"/>
      <c r="COD222" s="17"/>
      <c r="COE222" s="17"/>
      <c r="COF222" s="17"/>
      <c r="COG222" s="17"/>
      <c r="COH222" s="17"/>
      <c r="COI222" s="17"/>
      <c r="COJ222" s="17"/>
      <c r="COK222" s="17"/>
      <c r="COL222" s="17"/>
      <c r="COM222" s="17"/>
      <c r="CON222" s="17"/>
      <c r="COO222" s="17"/>
      <c r="COP222" s="17"/>
      <c r="COQ222" s="17"/>
      <c r="COR222" s="17"/>
      <c r="COS222" s="17"/>
      <c r="COT222" s="17"/>
      <c r="COU222" s="17"/>
      <c r="COV222" s="17"/>
      <c r="COW222" s="17"/>
      <c r="COX222" s="17"/>
      <c r="COY222" s="17"/>
      <c r="COZ222" s="17"/>
      <c r="CPA222" s="17"/>
      <c r="CPB222" s="17"/>
      <c r="CPC222" s="17"/>
      <c r="CPD222" s="17"/>
      <c r="CPE222" s="17"/>
      <c r="CPF222" s="17"/>
      <c r="CPG222" s="17"/>
      <c r="CPH222" s="17"/>
      <c r="CPI222" s="17"/>
      <c r="CPJ222" s="17"/>
      <c r="CPK222" s="17"/>
      <c r="CPL222" s="17"/>
      <c r="CPM222" s="17"/>
      <c r="CPN222" s="17"/>
      <c r="CPO222" s="17"/>
      <c r="CPP222" s="17"/>
      <c r="CPQ222" s="17"/>
      <c r="CPR222" s="17"/>
      <c r="CPS222" s="17"/>
      <c r="CPT222" s="17"/>
      <c r="CPU222" s="17"/>
      <c r="CPV222" s="17"/>
      <c r="CPW222" s="17"/>
      <c r="CPX222" s="17"/>
      <c r="CPY222" s="17"/>
      <c r="CPZ222" s="17"/>
      <c r="CQA222" s="17"/>
      <c r="CQB222" s="17"/>
      <c r="CQC222" s="17"/>
      <c r="CQD222" s="17"/>
      <c r="CQE222" s="17"/>
      <c r="CQF222" s="17"/>
      <c r="CQG222" s="17"/>
      <c r="CQH222" s="17"/>
      <c r="CQI222" s="17"/>
      <c r="CQJ222" s="17"/>
      <c r="CQK222" s="17"/>
      <c r="CQL222" s="17"/>
      <c r="CQM222" s="17"/>
      <c r="CQN222" s="17"/>
      <c r="CQO222" s="17"/>
      <c r="CQP222" s="17"/>
      <c r="CQQ222" s="17"/>
      <c r="CQR222" s="17"/>
      <c r="CQS222" s="17"/>
      <c r="CQT222" s="17"/>
      <c r="CQU222" s="17"/>
      <c r="CQV222" s="17"/>
      <c r="CQW222" s="17"/>
      <c r="CQX222" s="17"/>
      <c r="CQY222" s="17"/>
      <c r="CQZ222" s="17"/>
      <c r="CRA222" s="17"/>
      <c r="CRB222" s="17"/>
      <c r="CRC222" s="17"/>
      <c r="CRD222" s="17"/>
      <c r="CRE222" s="17"/>
      <c r="CRF222" s="17"/>
      <c r="CRG222" s="17"/>
      <c r="CRH222" s="17"/>
      <c r="CRI222" s="17"/>
      <c r="CRJ222" s="17"/>
      <c r="CRK222" s="17"/>
      <c r="CRL222" s="17"/>
      <c r="CRM222" s="17"/>
      <c r="CRN222" s="17"/>
      <c r="CRO222" s="17"/>
      <c r="CRP222" s="17"/>
      <c r="CRQ222" s="17"/>
      <c r="CRR222" s="17"/>
      <c r="CRS222" s="17"/>
      <c r="CRT222" s="17"/>
      <c r="CRU222" s="17"/>
      <c r="CRV222" s="17"/>
      <c r="CRW222" s="17"/>
      <c r="CRX222" s="17"/>
      <c r="CRY222" s="17"/>
      <c r="CRZ222" s="17"/>
      <c r="CSA222" s="17"/>
      <c r="CSB222" s="17"/>
      <c r="CSC222" s="17"/>
      <c r="CSD222" s="17"/>
      <c r="CSE222" s="17"/>
      <c r="CSF222" s="17"/>
      <c r="CSG222" s="17"/>
      <c r="CSH222" s="17"/>
      <c r="CSI222" s="17"/>
      <c r="CSJ222" s="17"/>
      <c r="CSK222" s="17"/>
      <c r="CSL222" s="17"/>
      <c r="CSM222" s="17"/>
      <c r="CSN222" s="17"/>
      <c r="CSO222" s="17"/>
      <c r="CSP222" s="17"/>
      <c r="CSQ222" s="17"/>
      <c r="CSR222" s="17"/>
      <c r="CSS222" s="17"/>
      <c r="CST222" s="17"/>
      <c r="CSU222" s="17"/>
      <c r="CSV222" s="17"/>
      <c r="CSW222" s="17"/>
      <c r="CSX222" s="17"/>
      <c r="CSY222" s="17"/>
      <c r="CSZ222" s="17"/>
      <c r="CTA222" s="17"/>
      <c r="CTB222" s="17"/>
      <c r="CTC222" s="17"/>
      <c r="CTD222" s="17"/>
      <c r="CTE222" s="17"/>
      <c r="CTF222" s="17"/>
      <c r="CTG222" s="17"/>
      <c r="CTH222" s="17"/>
      <c r="CTI222" s="17"/>
      <c r="CTJ222" s="17"/>
      <c r="CTK222" s="17"/>
      <c r="CTL222" s="17"/>
      <c r="CTM222" s="17"/>
      <c r="CTN222" s="17"/>
      <c r="CTO222" s="17"/>
      <c r="CTP222" s="17"/>
      <c r="CTQ222" s="17"/>
      <c r="CTR222" s="17"/>
      <c r="CTS222" s="17"/>
      <c r="CTT222" s="17"/>
      <c r="CTU222" s="17"/>
      <c r="CTV222" s="17"/>
      <c r="CTW222" s="17"/>
      <c r="CTX222" s="17"/>
      <c r="CTY222" s="17"/>
      <c r="CTZ222" s="17"/>
      <c r="CUA222" s="17"/>
      <c r="CUB222" s="17"/>
      <c r="CUC222" s="17"/>
      <c r="CUD222" s="17"/>
      <c r="CUE222" s="17"/>
      <c r="CUF222" s="17"/>
      <c r="CUG222" s="17"/>
      <c r="CUH222" s="17"/>
      <c r="CUI222" s="17"/>
      <c r="CUJ222" s="17"/>
      <c r="CUK222" s="17"/>
      <c r="CUL222" s="17"/>
      <c r="CUM222" s="17"/>
      <c r="CUN222" s="17"/>
      <c r="CUO222" s="17"/>
      <c r="CUP222" s="17"/>
      <c r="CUQ222" s="17"/>
      <c r="CUR222" s="17"/>
      <c r="CUS222" s="17"/>
      <c r="CUT222" s="17"/>
      <c r="CUU222" s="17"/>
      <c r="CUV222" s="17"/>
      <c r="CUW222" s="17"/>
      <c r="CUX222" s="17"/>
      <c r="CUY222" s="17"/>
      <c r="CUZ222" s="17"/>
      <c r="CVA222" s="17"/>
      <c r="CVB222" s="17"/>
      <c r="CVC222" s="17"/>
      <c r="CVD222" s="17"/>
      <c r="CVE222" s="17"/>
      <c r="CVF222" s="17"/>
      <c r="CVG222" s="17"/>
      <c r="CVH222" s="17"/>
      <c r="CVI222" s="17"/>
      <c r="CVJ222" s="17"/>
      <c r="CVK222" s="17"/>
      <c r="CVL222" s="17"/>
      <c r="CVM222" s="17"/>
      <c r="CVN222" s="17"/>
      <c r="CVO222" s="17"/>
      <c r="CVP222" s="17"/>
      <c r="CVQ222" s="17"/>
      <c r="CVR222" s="17"/>
      <c r="CVS222" s="17"/>
      <c r="CVT222" s="17"/>
      <c r="CVU222" s="17"/>
      <c r="CVV222" s="17"/>
      <c r="CVW222" s="17"/>
      <c r="CVX222" s="17"/>
      <c r="CVY222" s="17"/>
      <c r="CVZ222" s="17"/>
      <c r="CWA222" s="17"/>
      <c r="CWB222" s="17"/>
      <c r="CWC222" s="17"/>
      <c r="CWD222" s="17"/>
      <c r="CWE222" s="17"/>
      <c r="CWF222" s="17"/>
      <c r="CWG222" s="17"/>
      <c r="CWH222" s="17"/>
      <c r="CWI222" s="17"/>
      <c r="CWJ222" s="17"/>
      <c r="CWK222" s="17"/>
      <c r="CWL222" s="17"/>
      <c r="CWM222" s="17"/>
      <c r="CWN222" s="17"/>
      <c r="CWO222" s="17"/>
      <c r="CWP222" s="17"/>
      <c r="CWQ222" s="17"/>
      <c r="CWR222" s="17"/>
      <c r="CWS222" s="17"/>
      <c r="CWT222" s="17"/>
      <c r="CWU222" s="17"/>
      <c r="CWV222" s="17"/>
      <c r="CWW222" s="17"/>
      <c r="CWX222" s="17"/>
      <c r="CWY222" s="17"/>
      <c r="CWZ222" s="17"/>
      <c r="CXA222" s="17"/>
      <c r="CXB222" s="17"/>
      <c r="CXC222" s="17"/>
      <c r="CXD222" s="17"/>
      <c r="CXE222" s="17"/>
      <c r="CXF222" s="17"/>
      <c r="CXG222" s="17"/>
      <c r="CXH222" s="17"/>
      <c r="CXI222" s="17"/>
      <c r="CXJ222" s="17"/>
      <c r="CXK222" s="17"/>
      <c r="CXL222" s="17"/>
      <c r="CXM222" s="17"/>
      <c r="CXN222" s="17"/>
      <c r="CXO222" s="17"/>
      <c r="CXP222" s="17"/>
      <c r="CXQ222" s="17"/>
      <c r="CXR222" s="17"/>
      <c r="CXS222" s="17"/>
      <c r="CXT222" s="17"/>
      <c r="CXU222" s="17"/>
      <c r="CXV222" s="17"/>
      <c r="CXW222" s="17"/>
      <c r="CXX222" s="17"/>
      <c r="CXY222" s="17"/>
      <c r="CXZ222" s="17"/>
      <c r="CYA222" s="17"/>
      <c r="CYB222" s="17"/>
      <c r="CYC222" s="17"/>
      <c r="CYD222" s="17"/>
      <c r="CYE222" s="17"/>
      <c r="CYF222" s="17"/>
      <c r="CYG222" s="17"/>
      <c r="CYH222" s="17"/>
      <c r="CYI222" s="17"/>
      <c r="CYJ222" s="17"/>
      <c r="CYK222" s="17"/>
      <c r="CYL222" s="17"/>
      <c r="CYM222" s="17"/>
      <c r="CYN222" s="17"/>
      <c r="CYO222" s="17"/>
      <c r="CYP222" s="17"/>
      <c r="CYQ222" s="17"/>
      <c r="CYR222" s="17"/>
      <c r="CYS222" s="17"/>
      <c r="CYT222" s="17"/>
      <c r="CYU222" s="17"/>
      <c r="CYV222" s="17"/>
      <c r="CYW222" s="17"/>
      <c r="CYX222" s="17"/>
      <c r="CYY222" s="17"/>
      <c r="CYZ222" s="17"/>
      <c r="CZA222" s="17"/>
      <c r="CZB222" s="17"/>
      <c r="CZC222" s="17"/>
      <c r="CZD222" s="17"/>
      <c r="CZE222" s="17"/>
      <c r="CZF222" s="17"/>
      <c r="CZG222" s="17"/>
      <c r="CZH222" s="17"/>
      <c r="CZI222" s="17"/>
      <c r="CZJ222" s="17"/>
      <c r="CZK222" s="17"/>
      <c r="CZL222" s="17"/>
      <c r="CZM222" s="17"/>
      <c r="CZN222" s="17"/>
      <c r="CZO222" s="17"/>
      <c r="CZP222" s="17"/>
      <c r="CZQ222" s="17"/>
      <c r="CZR222" s="17"/>
      <c r="CZS222" s="17"/>
      <c r="CZT222" s="17"/>
      <c r="CZU222" s="17"/>
      <c r="CZV222" s="17"/>
      <c r="CZW222" s="17"/>
      <c r="CZX222" s="17"/>
      <c r="CZY222" s="17"/>
      <c r="CZZ222" s="17"/>
      <c r="DAA222" s="17"/>
      <c r="DAB222" s="17"/>
      <c r="DAC222" s="17"/>
      <c r="DAD222" s="17"/>
      <c r="DAE222" s="17"/>
      <c r="DAF222" s="17"/>
      <c r="DAG222" s="17"/>
      <c r="DAH222" s="17"/>
      <c r="DAI222" s="17"/>
      <c r="DAJ222" s="17"/>
      <c r="DAK222" s="17"/>
      <c r="DAL222" s="17"/>
      <c r="DAM222" s="17"/>
      <c r="DAN222" s="17"/>
      <c r="DAO222" s="17"/>
      <c r="DAP222" s="17"/>
      <c r="DAQ222" s="17"/>
      <c r="DAR222" s="17"/>
      <c r="DAS222" s="17"/>
      <c r="DAT222" s="17"/>
      <c r="DAU222" s="17"/>
      <c r="DAV222" s="17"/>
      <c r="DAW222" s="17"/>
      <c r="DAX222" s="17"/>
      <c r="DAY222" s="17"/>
      <c r="DAZ222" s="17"/>
      <c r="DBA222" s="17"/>
      <c r="DBB222" s="17"/>
      <c r="DBC222" s="17"/>
      <c r="DBD222" s="17"/>
      <c r="DBE222" s="17"/>
      <c r="DBF222" s="17"/>
      <c r="DBG222" s="17"/>
      <c r="DBH222" s="17"/>
      <c r="DBI222" s="17"/>
      <c r="DBJ222" s="17"/>
      <c r="DBK222" s="17"/>
      <c r="DBL222" s="17"/>
      <c r="DBM222" s="17"/>
      <c r="DBN222" s="17"/>
      <c r="DBO222" s="17"/>
      <c r="DBP222" s="17"/>
      <c r="DBQ222" s="17"/>
      <c r="DBR222" s="17"/>
      <c r="DBS222" s="17"/>
      <c r="DBT222" s="17"/>
      <c r="DBU222" s="17"/>
      <c r="DBV222" s="17"/>
      <c r="DBW222" s="17"/>
      <c r="DBX222" s="17"/>
      <c r="DBY222" s="17"/>
      <c r="DBZ222" s="17"/>
      <c r="DCA222" s="17"/>
      <c r="DCB222" s="17"/>
      <c r="DCC222" s="17"/>
      <c r="DCD222" s="17"/>
      <c r="DCE222" s="17"/>
      <c r="DCF222" s="17"/>
      <c r="DCG222" s="17"/>
      <c r="DCH222" s="17"/>
      <c r="DCI222" s="17"/>
      <c r="DCJ222" s="17"/>
      <c r="DCK222" s="17"/>
      <c r="DCL222" s="17"/>
      <c r="DCM222" s="17"/>
      <c r="DCN222" s="17"/>
      <c r="DCO222" s="17"/>
      <c r="DCP222" s="17"/>
      <c r="DCQ222" s="17"/>
      <c r="DCR222" s="17"/>
      <c r="DCS222" s="17"/>
      <c r="DCT222" s="17"/>
      <c r="DCU222" s="17"/>
      <c r="DCV222" s="17"/>
      <c r="DCW222" s="17"/>
      <c r="DCX222" s="17"/>
      <c r="DCY222" s="17"/>
      <c r="DCZ222" s="17"/>
      <c r="DDA222" s="17"/>
      <c r="DDB222" s="17"/>
      <c r="DDC222" s="17"/>
      <c r="DDD222" s="17"/>
      <c r="DDE222" s="17"/>
      <c r="DDF222" s="17"/>
      <c r="DDG222" s="17"/>
      <c r="DDH222" s="17"/>
      <c r="DDI222" s="17"/>
      <c r="DDJ222" s="17"/>
      <c r="DDK222" s="17"/>
      <c r="DDL222" s="17"/>
      <c r="DDM222" s="17"/>
      <c r="DDN222" s="17"/>
      <c r="DDO222" s="17"/>
      <c r="DDP222" s="17"/>
      <c r="DDQ222" s="17"/>
      <c r="DDR222" s="17"/>
      <c r="DDS222" s="17"/>
      <c r="DDT222" s="17"/>
      <c r="DDU222" s="17"/>
      <c r="DDV222" s="17"/>
      <c r="DDW222" s="17"/>
      <c r="DDX222" s="17"/>
      <c r="DDY222" s="17"/>
      <c r="DDZ222" s="17"/>
      <c r="DEA222" s="17"/>
      <c r="DEB222" s="17"/>
      <c r="DEC222" s="17"/>
      <c r="DED222" s="17"/>
      <c r="DEE222" s="17"/>
      <c r="DEF222" s="17"/>
      <c r="DEG222" s="17"/>
      <c r="DEH222" s="17"/>
      <c r="DEI222" s="17"/>
      <c r="DEJ222" s="17"/>
      <c r="DEK222" s="17"/>
      <c r="DEL222" s="17"/>
      <c r="DEM222" s="17"/>
      <c r="DEN222" s="17"/>
      <c r="DEO222" s="17"/>
      <c r="DEP222" s="17"/>
      <c r="DEQ222" s="17"/>
      <c r="DER222" s="17"/>
      <c r="DES222" s="17"/>
      <c r="DET222" s="17"/>
      <c r="DEU222" s="17"/>
      <c r="DEV222" s="17"/>
      <c r="DEW222" s="17"/>
      <c r="DEX222" s="17"/>
      <c r="DEY222" s="17"/>
      <c r="DEZ222" s="17"/>
      <c r="DFA222" s="17"/>
      <c r="DFB222" s="17"/>
      <c r="DFC222" s="17"/>
      <c r="DFD222" s="17"/>
      <c r="DFE222" s="17"/>
      <c r="DFF222" s="17"/>
      <c r="DFG222" s="17"/>
      <c r="DFH222" s="17"/>
      <c r="DFI222" s="17"/>
      <c r="DFJ222" s="17"/>
      <c r="DFK222" s="17"/>
      <c r="DFL222" s="17"/>
      <c r="DFM222" s="17"/>
      <c r="DFN222" s="17"/>
      <c r="DFO222" s="17"/>
      <c r="DFP222" s="17"/>
      <c r="DFQ222" s="17"/>
      <c r="DFR222" s="17"/>
      <c r="DFS222" s="17"/>
      <c r="DFT222" s="17"/>
      <c r="DFU222" s="17"/>
      <c r="DFV222" s="17"/>
      <c r="DFW222" s="17"/>
      <c r="DFX222" s="17"/>
      <c r="DFY222" s="17"/>
      <c r="DFZ222" s="17"/>
      <c r="DGA222" s="17"/>
      <c r="DGB222" s="17"/>
      <c r="DGC222" s="17"/>
      <c r="DGD222" s="17"/>
      <c r="DGE222" s="17"/>
      <c r="DGF222" s="17"/>
      <c r="DGG222" s="17"/>
      <c r="DGH222" s="17"/>
      <c r="DGI222" s="17"/>
      <c r="DGJ222" s="17"/>
      <c r="DGK222" s="17"/>
      <c r="DGL222" s="17"/>
      <c r="DGM222" s="17"/>
      <c r="DGN222" s="17"/>
      <c r="DGO222" s="17"/>
      <c r="DGP222" s="17"/>
      <c r="DGQ222" s="17"/>
      <c r="DGR222" s="17"/>
      <c r="DGS222" s="17"/>
      <c r="DGT222" s="17"/>
      <c r="DGU222" s="17"/>
      <c r="DGV222" s="17"/>
      <c r="DGW222" s="17"/>
      <c r="DGX222" s="17"/>
      <c r="DGY222" s="17"/>
      <c r="DGZ222" s="17"/>
      <c r="DHA222" s="17"/>
      <c r="DHB222" s="17"/>
      <c r="DHC222" s="17"/>
      <c r="DHD222" s="17"/>
      <c r="DHE222" s="17"/>
      <c r="DHF222" s="17"/>
      <c r="DHG222" s="17"/>
      <c r="DHH222" s="17"/>
      <c r="DHI222" s="17"/>
      <c r="DHJ222" s="17"/>
      <c r="DHK222" s="17"/>
      <c r="DHL222" s="17"/>
      <c r="DHM222" s="17"/>
      <c r="DHN222" s="17"/>
      <c r="DHO222" s="17"/>
      <c r="DHP222" s="17"/>
      <c r="DHQ222" s="17"/>
      <c r="DHR222" s="17"/>
      <c r="DHS222" s="17"/>
      <c r="DHT222" s="17"/>
      <c r="DHU222" s="17"/>
      <c r="DHV222" s="17"/>
      <c r="DHW222" s="17"/>
      <c r="DHX222" s="17"/>
      <c r="DHY222" s="17"/>
      <c r="DHZ222" s="17"/>
      <c r="DIA222" s="17"/>
      <c r="DIB222" s="17"/>
      <c r="DIC222" s="17"/>
      <c r="DID222" s="17"/>
      <c r="DIE222" s="17"/>
      <c r="DIF222" s="17"/>
      <c r="DIG222" s="17"/>
      <c r="DIH222" s="17"/>
      <c r="DII222" s="17"/>
      <c r="DIJ222" s="17"/>
      <c r="DIK222" s="17"/>
      <c r="DIL222" s="17"/>
      <c r="DIM222" s="17"/>
      <c r="DIN222" s="17"/>
      <c r="DIO222" s="17"/>
      <c r="DIP222" s="17"/>
      <c r="DIQ222" s="17"/>
      <c r="DIR222" s="17"/>
      <c r="DIS222" s="17"/>
      <c r="DIT222" s="17"/>
      <c r="DIU222" s="17"/>
      <c r="DIV222" s="17"/>
      <c r="DIW222" s="17"/>
      <c r="DIX222" s="17"/>
      <c r="DIY222" s="17"/>
      <c r="DIZ222" s="17"/>
      <c r="DJA222" s="17"/>
      <c r="DJB222" s="17"/>
      <c r="DJC222" s="17"/>
      <c r="DJD222" s="17"/>
      <c r="DJE222" s="17"/>
      <c r="DJF222" s="17"/>
      <c r="DJG222" s="17"/>
      <c r="DJH222" s="17"/>
      <c r="DJI222" s="17"/>
      <c r="DJJ222" s="17"/>
      <c r="DJK222" s="17"/>
      <c r="DJL222" s="17"/>
      <c r="DJM222" s="17"/>
      <c r="DJN222" s="17"/>
      <c r="DJO222" s="17"/>
      <c r="DJP222" s="17"/>
      <c r="DJQ222" s="17"/>
      <c r="DJR222" s="17"/>
      <c r="DJS222" s="17"/>
      <c r="DJT222" s="17"/>
      <c r="DJU222" s="17"/>
      <c r="DJV222" s="17"/>
      <c r="DJW222" s="17"/>
      <c r="DJX222" s="17"/>
      <c r="DJY222" s="17"/>
      <c r="DJZ222" s="17"/>
      <c r="DKA222" s="17"/>
      <c r="DKB222" s="17"/>
      <c r="DKC222" s="17"/>
      <c r="DKD222" s="17"/>
      <c r="DKE222" s="17"/>
      <c r="DKF222" s="17"/>
      <c r="DKG222" s="17"/>
      <c r="DKH222" s="17"/>
      <c r="DKI222" s="17"/>
      <c r="DKJ222" s="17"/>
      <c r="DKK222" s="17"/>
      <c r="DKL222" s="17"/>
      <c r="DKM222" s="17"/>
      <c r="DKN222" s="17"/>
      <c r="DKO222" s="17"/>
      <c r="DKP222" s="17"/>
      <c r="DKQ222" s="17"/>
      <c r="DKR222" s="17"/>
      <c r="DKS222" s="17"/>
      <c r="DKT222" s="17"/>
      <c r="DKU222" s="17"/>
      <c r="DKV222" s="17"/>
      <c r="DKW222" s="17"/>
      <c r="DKX222" s="17"/>
      <c r="DKY222" s="17"/>
      <c r="DKZ222" s="17"/>
      <c r="DLA222" s="17"/>
      <c r="DLB222" s="17"/>
      <c r="DLC222" s="17"/>
      <c r="DLD222" s="17"/>
      <c r="DLE222" s="17"/>
      <c r="DLF222" s="17"/>
      <c r="DLG222" s="17"/>
      <c r="DLH222" s="17"/>
      <c r="DLI222" s="17"/>
      <c r="DLJ222" s="17"/>
      <c r="DLK222" s="17"/>
      <c r="DLL222" s="17"/>
      <c r="DLM222" s="17"/>
      <c r="DLN222" s="17"/>
      <c r="DLO222" s="17"/>
      <c r="DLP222" s="17"/>
      <c r="DLQ222" s="17"/>
      <c r="DLR222" s="17"/>
      <c r="DLS222" s="17"/>
      <c r="DLT222" s="17"/>
      <c r="DLU222" s="17"/>
      <c r="DLV222" s="17"/>
      <c r="DLW222" s="17"/>
      <c r="DLX222" s="17"/>
      <c r="DLY222" s="17"/>
      <c r="DLZ222" s="17"/>
      <c r="DMA222" s="17"/>
      <c r="DMB222" s="17"/>
      <c r="DMC222" s="17"/>
      <c r="DMD222" s="17"/>
      <c r="DME222" s="17"/>
      <c r="DMF222" s="17"/>
      <c r="DMG222" s="17"/>
      <c r="DMH222" s="17"/>
      <c r="DMI222" s="17"/>
      <c r="DMJ222" s="17"/>
      <c r="DMK222" s="17"/>
      <c r="DML222" s="17"/>
      <c r="DMM222" s="17"/>
      <c r="DMN222" s="17"/>
      <c r="DMO222" s="17"/>
      <c r="DMP222" s="17"/>
      <c r="DMQ222" s="17"/>
      <c r="DMR222" s="17"/>
      <c r="DMS222" s="17"/>
      <c r="DMT222" s="17"/>
      <c r="DMU222" s="17"/>
      <c r="DMV222" s="17"/>
      <c r="DMW222" s="17"/>
      <c r="DMX222" s="17"/>
      <c r="DMY222" s="17"/>
      <c r="DMZ222" s="17"/>
      <c r="DNA222" s="17"/>
      <c r="DNB222" s="17"/>
      <c r="DNC222" s="17"/>
      <c r="DND222" s="17"/>
      <c r="DNE222" s="17"/>
      <c r="DNF222" s="17"/>
      <c r="DNG222" s="17"/>
      <c r="DNH222" s="17"/>
      <c r="DNI222" s="17"/>
      <c r="DNJ222" s="17"/>
      <c r="DNK222" s="17"/>
      <c r="DNL222" s="17"/>
      <c r="DNM222" s="17"/>
      <c r="DNN222" s="17"/>
      <c r="DNO222" s="17"/>
      <c r="DNP222" s="17"/>
      <c r="DNQ222" s="17"/>
      <c r="DNR222" s="17"/>
      <c r="DNS222" s="17"/>
      <c r="DNT222" s="17"/>
      <c r="DNU222" s="17"/>
      <c r="DNV222" s="17"/>
      <c r="DNW222" s="17"/>
      <c r="DNX222" s="17"/>
      <c r="DNY222" s="17"/>
      <c r="DNZ222" s="17"/>
      <c r="DOA222" s="17"/>
      <c r="DOB222" s="17"/>
      <c r="DOC222" s="17"/>
      <c r="DOD222" s="17"/>
      <c r="DOE222" s="17"/>
      <c r="DOF222" s="17"/>
      <c r="DOG222" s="17"/>
      <c r="DOH222" s="17"/>
      <c r="DOI222" s="17"/>
      <c r="DOJ222" s="17"/>
      <c r="DOK222" s="17"/>
      <c r="DOL222" s="17"/>
      <c r="DOM222" s="17"/>
      <c r="DON222" s="17"/>
      <c r="DOO222" s="17"/>
      <c r="DOP222" s="17"/>
      <c r="DOQ222" s="17"/>
      <c r="DOR222" s="17"/>
      <c r="DOS222" s="17"/>
      <c r="DOT222" s="17"/>
      <c r="DOU222" s="17"/>
      <c r="DOV222" s="17"/>
      <c r="DOW222" s="17"/>
      <c r="DOX222" s="17"/>
      <c r="DOY222" s="17"/>
      <c r="DOZ222" s="17"/>
      <c r="DPA222" s="17"/>
      <c r="DPB222" s="17"/>
      <c r="DPC222" s="17"/>
      <c r="DPD222" s="17"/>
      <c r="DPE222" s="17"/>
      <c r="DPF222" s="17"/>
      <c r="DPG222" s="17"/>
      <c r="DPH222" s="17"/>
      <c r="DPI222" s="17"/>
      <c r="DPJ222" s="17"/>
      <c r="DPK222" s="17"/>
      <c r="DPL222" s="17"/>
      <c r="DPM222" s="17"/>
      <c r="DPN222" s="17"/>
      <c r="DPO222" s="17"/>
      <c r="DPP222" s="17"/>
      <c r="DPQ222" s="17"/>
      <c r="DPR222" s="17"/>
      <c r="DPS222" s="17"/>
      <c r="DPT222" s="17"/>
      <c r="DPU222" s="17"/>
      <c r="DPV222" s="17"/>
      <c r="DPW222" s="17"/>
      <c r="DPX222" s="17"/>
      <c r="DPY222" s="17"/>
      <c r="DPZ222" s="17"/>
      <c r="DQA222" s="17"/>
      <c r="DQB222" s="17"/>
      <c r="DQC222" s="17"/>
      <c r="DQD222" s="17"/>
      <c r="DQE222" s="17"/>
      <c r="DQF222" s="17"/>
      <c r="DQG222" s="17"/>
      <c r="DQH222" s="17"/>
      <c r="DQI222" s="17"/>
      <c r="DQJ222" s="17"/>
      <c r="DQK222" s="17"/>
      <c r="DQL222" s="17"/>
      <c r="DQM222" s="17"/>
      <c r="DQN222" s="17"/>
      <c r="DQO222" s="17"/>
      <c r="DQP222" s="17"/>
      <c r="DQQ222" s="17"/>
      <c r="DQR222" s="17"/>
      <c r="DQS222" s="17"/>
      <c r="DQT222" s="17"/>
      <c r="DQU222" s="17"/>
      <c r="DQV222" s="17"/>
      <c r="DQW222" s="17"/>
      <c r="DQX222" s="17"/>
      <c r="DQY222" s="17"/>
      <c r="DQZ222" s="17"/>
      <c r="DRA222" s="17"/>
      <c r="DRB222" s="17"/>
      <c r="DRC222" s="17"/>
      <c r="DRD222" s="17"/>
      <c r="DRE222" s="17"/>
      <c r="DRF222" s="17"/>
      <c r="DRG222" s="17"/>
      <c r="DRH222" s="17"/>
      <c r="DRI222" s="17"/>
      <c r="DRJ222" s="17"/>
      <c r="DRK222" s="17"/>
      <c r="DRL222" s="17"/>
      <c r="DRM222" s="17"/>
      <c r="DRN222" s="17"/>
      <c r="DRO222" s="17"/>
      <c r="DRP222" s="17"/>
      <c r="DRQ222" s="17"/>
      <c r="DRR222" s="17"/>
      <c r="DRS222" s="17"/>
      <c r="DRT222" s="17"/>
      <c r="DRU222" s="17"/>
      <c r="DRV222" s="17"/>
      <c r="DRW222" s="17"/>
      <c r="DRX222" s="17"/>
      <c r="DRY222" s="17"/>
      <c r="DRZ222" s="17"/>
      <c r="DSA222" s="17"/>
      <c r="DSB222" s="17"/>
      <c r="DSC222" s="17"/>
      <c r="DSD222" s="17"/>
      <c r="DSE222" s="17"/>
      <c r="DSF222" s="17"/>
      <c r="DSG222" s="17"/>
      <c r="DSH222" s="17"/>
      <c r="DSI222" s="17"/>
      <c r="DSJ222" s="17"/>
      <c r="DSK222" s="17"/>
      <c r="DSL222" s="17"/>
      <c r="DSM222" s="17"/>
      <c r="DSN222" s="17"/>
      <c r="DSO222" s="17"/>
      <c r="DSP222" s="17"/>
      <c r="DSQ222" s="17"/>
      <c r="DSR222" s="17"/>
      <c r="DSS222" s="17"/>
      <c r="DST222" s="17"/>
      <c r="DSU222" s="17"/>
      <c r="DSV222" s="17"/>
      <c r="DSW222" s="17"/>
      <c r="DSX222" s="17"/>
      <c r="DSY222" s="17"/>
      <c r="DSZ222" s="17"/>
      <c r="DTA222" s="17"/>
      <c r="DTB222" s="17"/>
      <c r="DTC222" s="17"/>
      <c r="DTD222" s="17"/>
      <c r="DTE222" s="17"/>
      <c r="DTF222" s="17"/>
      <c r="DTG222" s="17"/>
      <c r="DTH222" s="17"/>
      <c r="DTI222" s="17"/>
      <c r="DTJ222" s="17"/>
      <c r="DTK222" s="17"/>
      <c r="DTL222" s="17"/>
      <c r="DTM222" s="17"/>
      <c r="DTN222" s="17"/>
      <c r="DTO222" s="17"/>
      <c r="DTP222" s="17"/>
      <c r="DTQ222" s="17"/>
      <c r="DTR222" s="17"/>
      <c r="DTS222" s="17"/>
      <c r="DTT222" s="17"/>
      <c r="DTU222" s="17"/>
      <c r="DTV222" s="17"/>
      <c r="DTW222" s="17"/>
      <c r="DTX222" s="17"/>
      <c r="DTY222" s="17"/>
      <c r="DTZ222" s="17"/>
      <c r="DUA222" s="17"/>
      <c r="DUB222" s="17"/>
      <c r="DUC222" s="17"/>
      <c r="DUD222" s="17"/>
      <c r="DUE222" s="17"/>
      <c r="DUF222" s="17"/>
      <c r="DUG222" s="17"/>
      <c r="DUH222" s="17"/>
      <c r="DUI222" s="17"/>
      <c r="DUJ222" s="17"/>
      <c r="DUK222" s="17"/>
      <c r="DUL222" s="17"/>
      <c r="DUM222" s="17"/>
      <c r="DUN222" s="17"/>
      <c r="DUO222" s="17"/>
      <c r="DUP222" s="17"/>
      <c r="DUQ222" s="17"/>
      <c r="DUR222" s="17"/>
      <c r="DUS222" s="17"/>
      <c r="DUT222" s="17"/>
      <c r="DUU222" s="17"/>
      <c r="DUV222" s="17"/>
      <c r="DUW222" s="17"/>
      <c r="DUX222" s="17"/>
      <c r="DUY222" s="17"/>
      <c r="DUZ222" s="17"/>
      <c r="DVA222" s="17"/>
      <c r="DVB222" s="17"/>
      <c r="DVC222" s="17"/>
      <c r="DVD222" s="17"/>
      <c r="DVE222" s="17"/>
      <c r="DVF222" s="17"/>
      <c r="DVG222" s="17"/>
      <c r="DVH222" s="17"/>
      <c r="DVI222" s="17"/>
      <c r="DVJ222" s="17"/>
      <c r="DVK222" s="17"/>
      <c r="DVL222" s="17"/>
      <c r="DVM222" s="17"/>
      <c r="DVN222" s="17"/>
      <c r="DVO222" s="17"/>
      <c r="DVP222" s="17"/>
      <c r="DVQ222" s="17"/>
      <c r="DVR222" s="17"/>
      <c r="DVS222" s="17"/>
      <c r="DVT222" s="17"/>
      <c r="DVU222" s="17"/>
      <c r="DVV222" s="17"/>
      <c r="DVW222" s="17"/>
      <c r="DVX222" s="17"/>
      <c r="DVY222" s="17"/>
      <c r="DVZ222" s="17"/>
      <c r="DWA222" s="17"/>
      <c r="DWB222" s="17"/>
      <c r="DWC222" s="17"/>
      <c r="DWD222" s="17"/>
      <c r="DWE222" s="17"/>
      <c r="DWF222" s="17"/>
      <c r="DWG222" s="17"/>
      <c r="DWH222" s="17"/>
      <c r="DWI222" s="17"/>
      <c r="DWJ222" s="17"/>
      <c r="DWK222" s="17"/>
      <c r="DWL222" s="17"/>
      <c r="DWM222" s="17"/>
      <c r="DWN222" s="17"/>
      <c r="DWO222" s="17"/>
      <c r="DWP222" s="17"/>
      <c r="DWQ222" s="17"/>
      <c r="DWR222" s="17"/>
      <c r="DWS222" s="17"/>
      <c r="DWT222" s="17"/>
      <c r="DWU222" s="17"/>
      <c r="DWV222" s="17"/>
      <c r="DWW222" s="17"/>
      <c r="DWX222" s="17"/>
      <c r="DWY222" s="17"/>
      <c r="DWZ222" s="17"/>
      <c r="DXA222" s="17"/>
      <c r="DXB222" s="17"/>
      <c r="DXC222" s="17"/>
      <c r="DXD222" s="17"/>
      <c r="DXE222" s="17"/>
      <c r="DXF222" s="17"/>
      <c r="DXG222" s="17"/>
      <c r="DXH222" s="17"/>
      <c r="DXI222" s="17"/>
      <c r="DXJ222" s="17"/>
      <c r="DXK222" s="17"/>
      <c r="DXL222" s="17"/>
      <c r="DXM222" s="17"/>
      <c r="DXN222" s="17"/>
      <c r="DXO222" s="17"/>
      <c r="DXP222" s="17"/>
      <c r="DXQ222" s="17"/>
      <c r="DXR222" s="17"/>
      <c r="DXS222" s="17"/>
      <c r="DXT222" s="17"/>
      <c r="DXU222" s="17"/>
      <c r="DXV222" s="17"/>
      <c r="DXW222" s="17"/>
      <c r="DXX222" s="17"/>
      <c r="DXY222" s="17"/>
      <c r="DXZ222" s="17"/>
      <c r="DYA222" s="17"/>
      <c r="DYB222" s="17"/>
      <c r="DYC222" s="17"/>
      <c r="DYD222" s="17"/>
      <c r="DYE222" s="17"/>
      <c r="DYF222" s="17"/>
      <c r="DYG222" s="17"/>
      <c r="DYH222" s="17"/>
      <c r="DYI222" s="17"/>
      <c r="DYJ222" s="17"/>
      <c r="DYK222" s="17"/>
      <c r="DYL222" s="17"/>
      <c r="DYM222" s="17"/>
      <c r="DYN222" s="17"/>
      <c r="DYO222" s="17"/>
      <c r="DYP222" s="17"/>
      <c r="DYQ222" s="17"/>
      <c r="DYR222" s="17"/>
      <c r="DYS222" s="17"/>
      <c r="DYT222" s="17"/>
      <c r="DYU222" s="17"/>
      <c r="DYV222" s="17"/>
      <c r="DYW222" s="17"/>
      <c r="DYX222" s="17"/>
      <c r="DYY222" s="17"/>
      <c r="DYZ222" s="17"/>
      <c r="DZA222" s="17"/>
      <c r="DZB222" s="17"/>
      <c r="DZC222" s="17"/>
      <c r="DZD222" s="17"/>
      <c r="DZE222" s="17"/>
      <c r="DZF222" s="17"/>
      <c r="DZG222" s="17"/>
      <c r="DZH222" s="17"/>
      <c r="DZI222" s="17"/>
      <c r="DZJ222" s="17"/>
      <c r="DZK222" s="17"/>
      <c r="DZL222" s="17"/>
      <c r="DZM222" s="17"/>
      <c r="DZN222" s="17"/>
      <c r="DZO222" s="17"/>
      <c r="DZP222" s="17"/>
      <c r="DZQ222" s="17"/>
      <c r="DZR222" s="17"/>
      <c r="DZS222" s="17"/>
      <c r="DZT222" s="17"/>
      <c r="DZU222" s="17"/>
      <c r="DZV222" s="17"/>
      <c r="DZW222" s="17"/>
      <c r="DZX222" s="17"/>
      <c r="DZY222" s="17"/>
      <c r="DZZ222" s="17"/>
      <c r="EAA222" s="17"/>
      <c r="EAB222" s="17"/>
      <c r="EAC222" s="17"/>
      <c r="EAD222" s="17"/>
      <c r="EAE222" s="17"/>
      <c r="EAF222" s="17"/>
      <c r="EAG222" s="17"/>
      <c r="EAH222" s="17"/>
      <c r="EAI222" s="17"/>
      <c r="EAJ222" s="17"/>
      <c r="EAK222" s="17"/>
      <c r="EAL222" s="17"/>
      <c r="EAM222" s="17"/>
      <c r="EAN222" s="17"/>
      <c r="EAO222" s="17"/>
      <c r="EAP222" s="17"/>
      <c r="EAQ222" s="17"/>
      <c r="EAR222" s="17"/>
      <c r="EAS222" s="17"/>
      <c r="EAT222" s="17"/>
      <c r="EAU222" s="17"/>
      <c r="EAV222" s="17"/>
      <c r="EAW222" s="17"/>
      <c r="EAX222" s="17"/>
      <c r="EAY222" s="17"/>
      <c r="EAZ222" s="17"/>
      <c r="EBA222" s="17"/>
      <c r="EBB222" s="17"/>
      <c r="EBC222" s="17"/>
      <c r="EBD222" s="17"/>
      <c r="EBE222" s="17"/>
      <c r="EBF222" s="17"/>
      <c r="EBG222" s="17"/>
      <c r="EBH222" s="17"/>
      <c r="EBI222" s="17"/>
      <c r="EBJ222" s="17"/>
      <c r="EBK222" s="17"/>
      <c r="EBL222" s="17"/>
      <c r="EBM222" s="17"/>
      <c r="EBN222" s="17"/>
      <c r="EBO222" s="17"/>
      <c r="EBP222" s="17"/>
      <c r="EBQ222" s="17"/>
      <c r="EBR222" s="17"/>
      <c r="EBS222" s="17"/>
      <c r="EBT222" s="17"/>
      <c r="EBU222" s="17"/>
      <c r="EBV222" s="17"/>
      <c r="EBW222" s="17"/>
      <c r="EBX222" s="17"/>
      <c r="EBY222" s="17"/>
      <c r="EBZ222" s="17"/>
      <c r="ECA222" s="17"/>
      <c r="ECB222" s="17"/>
      <c r="ECC222" s="17"/>
      <c r="ECD222" s="17"/>
      <c r="ECE222" s="17"/>
      <c r="ECF222" s="17"/>
      <c r="ECG222" s="17"/>
      <c r="ECH222" s="17"/>
      <c r="ECI222" s="17"/>
      <c r="ECJ222" s="17"/>
      <c r="ECK222" s="17"/>
      <c r="ECL222" s="17"/>
      <c r="ECM222" s="17"/>
      <c r="ECN222" s="17"/>
      <c r="ECO222" s="17"/>
      <c r="ECP222" s="17"/>
      <c r="ECQ222" s="17"/>
      <c r="ECR222" s="17"/>
      <c r="ECS222" s="17"/>
      <c r="ECT222" s="17"/>
      <c r="ECU222" s="17"/>
      <c r="ECV222" s="17"/>
      <c r="ECW222" s="17"/>
      <c r="ECX222" s="17"/>
      <c r="ECY222" s="17"/>
      <c r="ECZ222" s="17"/>
      <c r="EDA222" s="17"/>
      <c r="EDB222" s="17"/>
      <c r="EDC222" s="17"/>
      <c r="EDD222" s="17"/>
      <c r="EDE222" s="17"/>
      <c r="EDF222" s="17"/>
      <c r="EDG222" s="17"/>
      <c r="EDH222" s="17"/>
      <c r="EDI222" s="17"/>
      <c r="EDJ222" s="17"/>
      <c r="EDK222" s="17"/>
      <c r="EDL222" s="17"/>
      <c r="EDM222" s="17"/>
      <c r="EDN222" s="17"/>
      <c r="EDO222" s="17"/>
      <c r="EDP222" s="17"/>
      <c r="EDQ222" s="17"/>
      <c r="EDR222" s="17"/>
      <c r="EDS222" s="17"/>
      <c r="EDT222" s="17"/>
      <c r="EDU222" s="17"/>
      <c r="EDV222" s="17"/>
      <c r="EDW222" s="17"/>
      <c r="EDX222" s="17"/>
      <c r="EDY222" s="17"/>
      <c r="EDZ222" s="17"/>
      <c r="EEA222" s="17"/>
      <c r="EEB222" s="17"/>
      <c r="EEC222" s="17"/>
      <c r="EED222" s="17"/>
      <c r="EEE222" s="17"/>
      <c r="EEF222" s="17"/>
      <c r="EEG222" s="17"/>
      <c r="EEH222" s="17"/>
      <c r="EEI222" s="17"/>
      <c r="EEJ222" s="17"/>
      <c r="EEK222" s="17"/>
      <c r="EEL222" s="17"/>
      <c r="EEM222" s="17"/>
      <c r="EEN222" s="17"/>
      <c r="EEO222" s="17"/>
      <c r="EEP222" s="17"/>
      <c r="EEQ222" s="17"/>
      <c r="EER222" s="17"/>
      <c r="EES222" s="17"/>
      <c r="EET222" s="17"/>
      <c r="EEU222" s="17"/>
      <c r="EEV222" s="17"/>
      <c r="EEW222" s="17"/>
      <c r="EEX222" s="17"/>
      <c r="EEY222" s="17"/>
      <c r="EEZ222" s="17"/>
      <c r="EFA222" s="17"/>
      <c r="EFB222" s="17"/>
      <c r="EFC222" s="17"/>
      <c r="EFD222" s="17"/>
      <c r="EFE222" s="17"/>
      <c r="EFF222" s="17"/>
      <c r="EFG222" s="17"/>
      <c r="EFH222" s="17"/>
      <c r="EFI222" s="17"/>
      <c r="EFJ222" s="17"/>
      <c r="EFK222" s="17"/>
      <c r="EFL222" s="17"/>
      <c r="EFM222" s="17"/>
      <c r="EFN222" s="17"/>
      <c r="EFO222" s="17"/>
      <c r="EFP222" s="17"/>
      <c r="EFQ222" s="17"/>
      <c r="EFR222" s="17"/>
      <c r="EFS222" s="17"/>
      <c r="EFT222" s="17"/>
      <c r="EFU222" s="17"/>
      <c r="EFV222" s="17"/>
      <c r="EFW222" s="17"/>
      <c r="EFX222" s="17"/>
      <c r="EFY222" s="17"/>
      <c r="EFZ222" s="17"/>
      <c r="EGA222" s="17"/>
      <c r="EGB222" s="17"/>
      <c r="EGC222" s="17"/>
      <c r="EGD222" s="17"/>
      <c r="EGE222" s="17"/>
      <c r="EGF222" s="17"/>
      <c r="EGG222" s="17"/>
      <c r="EGH222" s="17"/>
      <c r="EGI222" s="17"/>
      <c r="EGJ222" s="17"/>
      <c r="EGK222" s="17"/>
      <c r="EGL222" s="17"/>
      <c r="EGM222" s="17"/>
      <c r="EGN222" s="17"/>
      <c r="EGO222" s="17"/>
      <c r="EGP222" s="17"/>
      <c r="EGQ222" s="17"/>
      <c r="EGR222" s="17"/>
      <c r="EGS222" s="17"/>
      <c r="EGT222" s="17"/>
      <c r="EGU222" s="17"/>
      <c r="EGV222" s="17"/>
      <c r="EGW222" s="17"/>
      <c r="EGX222" s="17"/>
      <c r="EGY222" s="17"/>
      <c r="EGZ222" s="17"/>
      <c r="EHA222" s="17"/>
      <c r="EHB222" s="17"/>
      <c r="EHC222" s="17"/>
      <c r="EHD222" s="17"/>
      <c r="EHE222" s="17"/>
      <c r="EHF222" s="17"/>
      <c r="EHG222" s="17"/>
      <c r="EHH222" s="17"/>
      <c r="EHI222" s="17"/>
      <c r="EHJ222" s="17"/>
      <c r="EHK222" s="17"/>
      <c r="EHL222" s="17"/>
      <c r="EHM222" s="17"/>
      <c r="EHN222" s="17"/>
      <c r="EHO222" s="17"/>
      <c r="EHP222" s="17"/>
      <c r="EHQ222" s="17"/>
      <c r="EHR222" s="17"/>
      <c r="EHS222" s="17"/>
      <c r="EHT222" s="17"/>
      <c r="EHU222" s="17"/>
      <c r="EHV222" s="17"/>
      <c r="EHW222" s="17"/>
      <c r="EHX222" s="17"/>
      <c r="EHY222" s="17"/>
      <c r="EHZ222" s="17"/>
      <c r="EIA222" s="17"/>
      <c r="EIB222" s="17"/>
      <c r="EIC222" s="17"/>
      <c r="EID222" s="17"/>
      <c r="EIE222" s="17"/>
      <c r="EIF222" s="17"/>
      <c r="EIG222" s="17"/>
      <c r="EIH222" s="17"/>
      <c r="EII222" s="17"/>
      <c r="EIJ222" s="17"/>
      <c r="EIK222" s="17"/>
      <c r="EIL222" s="17"/>
      <c r="EIM222" s="17"/>
      <c r="EIN222" s="17"/>
      <c r="EIO222" s="17"/>
      <c r="EIP222" s="17"/>
      <c r="EIQ222" s="17"/>
      <c r="EIR222" s="17"/>
      <c r="EIS222" s="17"/>
      <c r="EIT222" s="17"/>
      <c r="EIU222" s="17"/>
      <c r="EIV222" s="17"/>
      <c r="EIW222" s="17"/>
      <c r="EIX222" s="17"/>
      <c r="EIY222" s="17"/>
      <c r="EIZ222" s="17"/>
      <c r="EJA222" s="17"/>
      <c r="EJB222" s="17"/>
      <c r="EJC222" s="17"/>
      <c r="EJD222" s="17"/>
      <c r="EJE222" s="17"/>
      <c r="EJF222" s="17"/>
      <c r="EJG222" s="17"/>
      <c r="EJH222" s="17"/>
      <c r="EJI222" s="17"/>
      <c r="EJJ222" s="17"/>
      <c r="EJK222" s="17"/>
      <c r="EJL222" s="17"/>
      <c r="EJM222" s="17"/>
      <c r="EJN222" s="17"/>
      <c r="EJO222" s="17"/>
      <c r="EJP222" s="17"/>
      <c r="EJQ222" s="17"/>
      <c r="EJR222" s="17"/>
      <c r="EJS222" s="17"/>
      <c r="EJT222" s="17"/>
      <c r="EJU222" s="17"/>
      <c r="EJV222" s="17"/>
      <c r="EJW222" s="17"/>
      <c r="EJX222" s="17"/>
      <c r="EJY222" s="17"/>
      <c r="EJZ222" s="17"/>
      <c r="EKA222" s="17"/>
      <c r="EKB222" s="17"/>
      <c r="EKC222" s="17"/>
      <c r="EKD222" s="17"/>
      <c r="EKE222" s="17"/>
      <c r="EKF222" s="17"/>
      <c r="EKG222" s="17"/>
      <c r="EKH222" s="17"/>
      <c r="EKI222" s="17"/>
      <c r="EKJ222" s="17"/>
      <c r="EKK222" s="17"/>
      <c r="EKL222" s="17"/>
      <c r="EKM222" s="17"/>
      <c r="EKN222" s="17"/>
      <c r="EKO222" s="17"/>
      <c r="EKP222" s="17"/>
      <c r="EKQ222" s="17"/>
      <c r="EKR222" s="17"/>
      <c r="EKS222" s="17"/>
      <c r="EKT222" s="17"/>
      <c r="EKU222" s="17"/>
      <c r="EKV222" s="17"/>
      <c r="EKW222" s="17"/>
      <c r="EKX222" s="17"/>
      <c r="EKY222" s="17"/>
      <c r="EKZ222" s="17"/>
      <c r="ELA222" s="17"/>
      <c r="ELB222" s="17"/>
      <c r="ELC222" s="17"/>
      <c r="ELD222" s="17"/>
      <c r="ELE222" s="17"/>
      <c r="ELF222" s="17"/>
      <c r="ELG222" s="17"/>
      <c r="ELH222" s="17"/>
      <c r="ELI222" s="17"/>
      <c r="ELJ222" s="17"/>
      <c r="ELK222" s="17"/>
      <c r="ELL222" s="17"/>
      <c r="ELM222" s="17"/>
      <c r="ELN222" s="17"/>
      <c r="ELO222" s="17"/>
      <c r="ELP222" s="17"/>
      <c r="ELQ222" s="17"/>
      <c r="ELR222" s="17"/>
      <c r="ELS222" s="17"/>
      <c r="ELT222" s="17"/>
      <c r="ELU222" s="17"/>
      <c r="ELV222" s="17"/>
      <c r="ELW222" s="17"/>
      <c r="ELX222" s="17"/>
      <c r="ELY222" s="17"/>
      <c r="ELZ222" s="17"/>
      <c r="EMA222" s="17"/>
      <c r="EMB222" s="17"/>
      <c r="EMC222" s="17"/>
      <c r="EMD222" s="17"/>
      <c r="EME222" s="17"/>
      <c r="EMF222" s="17"/>
      <c r="EMG222" s="17"/>
      <c r="EMH222" s="17"/>
      <c r="EMI222" s="17"/>
      <c r="EMJ222" s="17"/>
      <c r="EMK222" s="17"/>
      <c r="EML222" s="17"/>
      <c r="EMM222" s="17"/>
      <c r="EMN222" s="17"/>
      <c r="EMO222" s="17"/>
      <c r="EMP222" s="17"/>
      <c r="EMQ222" s="17"/>
      <c r="EMR222" s="17"/>
      <c r="EMS222" s="17"/>
      <c r="EMT222" s="17"/>
      <c r="EMU222" s="17"/>
      <c r="EMV222" s="17"/>
      <c r="EMW222" s="17"/>
      <c r="EMX222" s="17"/>
      <c r="EMY222" s="17"/>
      <c r="EMZ222" s="17"/>
      <c r="ENA222" s="17"/>
      <c r="ENB222" s="17"/>
      <c r="ENC222" s="17"/>
      <c r="END222" s="17"/>
      <c r="ENE222" s="17"/>
      <c r="ENF222" s="17"/>
      <c r="ENG222" s="17"/>
      <c r="ENH222" s="17"/>
      <c r="ENI222" s="17"/>
      <c r="ENJ222" s="17"/>
      <c r="ENK222" s="17"/>
      <c r="ENL222" s="17"/>
      <c r="ENM222" s="17"/>
      <c r="ENN222" s="17"/>
      <c r="ENO222" s="17"/>
      <c r="ENP222" s="17"/>
      <c r="ENQ222" s="17"/>
      <c r="ENR222" s="17"/>
      <c r="ENS222" s="17"/>
      <c r="ENT222" s="17"/>
      <c r="ENU222" s="17"/>
      <c r="ENV222" s="17"/>
      <c r="ENW222" s="17"/>
      <c r="ENX222" s="17"/>
      <c r="ENY222" s="17"/>
      <c r="ENZ222" s="17"/>
      <c r="EOA222" s="17"/>
      <c r="EOB222" s="17"/>
      <c r="EOC222" s="17"/>
      <c r="EOD222" s="17"/>
      <c r="EOE222" s="17"/>
      <c r="EOF222" s="17"/>
      <c r="EOG222" s="17"/>
      <c r="EOH222" s="17"/>
      <c r="EOI222" s="17"/>
      <c r="EOJ222" s="17"/>
      <c r="EOK222" s="17"/>
      <c r="EOL222" s="17"/>
      <c r="EOM222" s="17"/>
      <c r="EON222" s="17"/>
      <c r="EOO222" s="17"/>
      <c r="EOP222" s="17"/>
      <c r="EOQ222" s="17"/>
      <c r="EOR222" s="17"/>
      <c r="EOS222" s="17"/>
      <c r="EOT222" s="17"/>
      <c r="EOU222" s="17"/>
      <c r="EOV222" s="17"/>
      <c r="EOW222" s="17"/>
      <c r="EOX222" s="17"/>
      <c r="EOY222" s="17"/>
      <c r="EOZ222" s="17"/>
      <c r="EPA222" s="17"/>
      <c r="EPB222" s="17"/>
      <c r="EPC222" s="17"/>
      <c r="EPD222" s="17"/>
      <c r="EPE222" s="17"/>
      <c r="EPF222" s="17"/>
      <c r="EPG222" s="17"/>
      <c r="EPH222" s="17"/>
      <c r="EPI222" s="17"/>
      <c r="EPJ222" s="17"/>
      <c r="EPK222" s="17"/>
      <c r="EPL222" s="17"/>
      <c r="EPM222" s="17"/>
      <c r="EPN222" s="17"/>
      <c r="EPO222" s="17"/>
      <c r="EPP222" s="17"/>
      <c r="EPQ222" s="17"/>
      <c r="EPR222" s="17"/>
      <c r="EPS222" s="17"/>
      <c r="EPT222" s="17"/>
      <c r="EPU222" s="17"/>
      <c r="EPV222" s="17"/>
      <c r="EPW222" s="17"/>
      <c r="EPX222" s="17"/>
      <c r="EPY222" s="17"/>
      <c r="EPZ222" s="17"/>
      <c r="EQA222" s="17"/>
      <c r="EQB222" s="17"/>
      <c r="EQC222" s="17"/>
      <c r="EQD222" s="17"/>
      <c r="EQE222" s="17"/>
      <c r="EQF222" s="17"/>
      <c r="EQG222" s="17"/>
      <c r="EQH222" s="17"/>
      <c r="EQI222" s="17"/>
      <c r="EQJ222" s="17"/>
      <c r="EQK222" s="17"/>
      <c r="EQL222" s="17"/>
      <c r="EQM222" s="17"/>
      <c r="EQN222" s="17"/>
      <c r="EQO222" s="17"/>
      <c r="EQP222" s="17"/>
      <c r="EQQ222" s="17"/>
      <c r="EQR222" s="17"/>
      <c r="EQS222" s="17"/>
      <c r="EQT222" s="17"/>
      <c r="EQU222" s="17"/>
      <c r="EQV222" s="17"/>
      <c r="EQW222" s="17"/>
      <c r="EQX222" s="17"/>
      <c r="EQY222" s="17"/>
      <c r="EQZ222" s="17"/>
      <c r="ERA222" s="17"/>
      <c r="ERB222" s="17"/>
      <c r="ERC222" s="17"/>
      <c r="ERD222" s="17"/>
      <c r="ERE222" s="17"/>
      <c r="ERF222" s="17"/>
      <c r="ERG222" s="17"/>
      <c r="ERH222" s="17"/>
      <c r="ERI222" s="17"/>
      <c r="ERJ222" s="17"/>
      <c r="ERK222" s="17"/>
      <c r="ERL222" s="17"/>
      <c r="ERM222" s="17"/>
      <c r="ERN222" s="17"/>
      <c r="ERO222" s="17"/>
      <c r="ERP222" s="17"/>
      <c r="ERQ222" s="17"/>
      <c r="ERR222" s="17"/>
      <c r="ERS222" s="17"/>
      <c r="ERT222" s="17"/>
      <c r="ERU222" s="17"/>
      <c r="ERV222" s="17"/>
      <c r="ERW222" s="17"/>
      <c r="ERX222" s="17"/>
      <c r="ERY222" s="17"/>
      <c r="ERZ222" s="17"/>
      <c r="ESA222" s="17"/>
      <c r="ESB222" s="17"/>
      <c r="ESC222" s="17"/>
      <c r="ESD222" s="17"/>
      <c r="ESE222" s="17"/>
      <c r="ESF222" s="17"/>
      <c r="ESG222" s="17"/>
      <c r="ESH222" s="17"/>
      <c r="ESI222" s="17"/>
      <c r="ESJ222" s="17"/>
      <c r="ESK222" s="17"/>
      <c r="ESL222" s="17"/>
      <c r="ESM222" s="17"/>
      <c r="ESN222" s="17"/>
      <c r="ESO222" s="17"/>
      <c r="ESP222" s="17"/>
      <c r="ESQ222" s="17"/>
      <c r="ESR222" s="17"/>
      <c r="ESS222" s="17"/>
      <c r="EST222" s="17"/>
      <c r="ESU222" s="17"/>
      <c r="ESV222" s="17"/>
      <c r="ESW222" s="17"/>
      <c r="ESX222" s="17"/>
      <c r="ESY222" s="17"/>
      <c r="ESZ222" s="17"/>
      <c r="ETA222" s="17"/>
      <c r="ETB222" s="17"/>
      <c r="ETC222" s="17"/>
      <c r="ETD222" s="17"/>
      <c r="ETE222" s="17"/>
      <c r="ETF222" s="17"/>
      <c r="ETG222" s="17"/>
      <c r="ETH222" s="17"/>
      <c r="ETI222" s="17"/>
      <c r="ETJ222" s="17"/>
      <c r="ETK222" s="17"/>
      <c r="ETL222" s="17"/>
      <c r="ETM222" s="17"/>
      <c r="ETN222" s="17"/>
      <c r="ETO222" s="17"/>
      <c r="ETP222" s="17"/>
      <c r="ETQ222" s="17"/>
      <c r="ETR222" s="17"/>
      <c r="ETS222" s="17"/>
      <c r="ETT222" s="17"/>
      <c r="ETU222" s="17"/>
      <c r="ETV222" s="17"/>
      <c r="ETW222" s="17"/>
      <c r="ETX222" s="17"/>
      <c r="ETY222" s="17"/>
      <c r="ETZ222" s="17"/>
      <c r="EUA222" s="17"/>
      <c r="EUB222" s="17"/>
      <c r="EUC222" s="17"/>
      <c r="EUD222" s="17"/>
      <c r="EUE222" s="17"/>
      <c r="EUF222" s="17"/>
      <c r="EUG222" s="17"/>
      <c r="EUH222" s="17"/>
      <c r="EUI222" s="17"/>
      <c r="EUJ222" s="17"/>
      <c r="EUK222" s="17"/>
      <c r="EUL222" s="17"/>
      <c r="EUM222" s="17"/>
      <c r="EUN222" s="17"/>
      <c r="EUO222" s="17"/>
      <c r="EUP222" s="17"/>
      <c r="EUQ222" s="17"/>
      <c r="EUR222" s="17"/>
      <c r="EUS222" s="17"/>
      <c r="EUT222" s="17"/>
      <c r="EUU222" s="17"/>
      <c r="EUV222" s="17"/>
      <c r="EUW222" s="17"/>
      <c r="EUX222" s="17"/>
      <c r="EUY222" s="17"/>
      <c r="EUZ222" s="17"/>
      <c r="EVA222" s="17"/>
      <c r="EVB222" s="17"/>
      <c r="EVC222" s="17"/>
      <c r="EVD222" s="17"/>
      <c r="EVE222" s="17"/>
      <c r="EVF222" s="17"/>
      <c r="EVG222" s="17"/>
      <c r="EVH222" s="17"/>
      <c r="EVI222" s="17"/>
      <c r="EVJ222" s="17"/>
      <c r="EVK222" s="17"/>
      <c r="EVL222" s="17"/>
      <c r="EVM222" s="17"/>
      <c r="EVN222" s="17"/>
      <c r="EVO222" s="17"/>
      <c r="EVP222" s="17"/>
      <c r="EVQ222" s="17"/>
      <c r="EVR222" s="17"/>
      <c r="EVS222" s="17"/>
      <c r="EVT222" s="17"/>
      <c r="EVU222" s="17"/>
      <c r="EVV222" s="17"/>
      <c r="EVW222" s="17"/>
      <c r="EVX222" s="17"/>
      <c r="EVY222" s="17"/>
      <c r="EVZ222" s="17"/>
      <c r="EWA222" s="17"/>
      <c r="EWB222" s="17"/>
      <c r="EWC222" s="17"/>
      <c r="EWD222" s="17"/>
      <c r="EWE222" s="17"/>
      <c r="EWF222" s="17"/>
      <c r="EWG222" s="17"/>
      <c r="EWH222" s="17"/>
      <c r="EWI222" s="17"/>
      <c r="EWJ222" s="17"/>
      <c r="EWK222" s="17"/>
      <c r="EWL222" s="17"/>
      <c r="EWM222" s="17"/>
      <c r="EWN222" s="17"/>
      <c r="EWO222" s="17"/>
      <c r="EWP222" s="17"/>
      <c r="EWQ222" s="17"/>
      <c r="EWR222" s="17"/>
      <c r="EWS222" s="17"/>
      <c r="EWT222" s="17"/>
      <c r="EWU222" s="17"/>
      <c r="EWV222" s="17"/>
      <c r="EWW222" s="17"/>
      <c r="EWX222" s="17"/>
      <c r="EWY222" s="17"/>
      <c r="EWZ222" s="17"/>
      <c r="EXA222" s="17"/>
      <c r="EXB222" s="17"/>
      <c r="EXC222" s="17"/>
      <c r="EXD222" s="17"/>
      <c r="EXE222" s="17"/>
      <c r="EXF222" s="17"/>
      <c r="EXG222" s="17"/>
      <c r="EXH222" s="17"/>
      <c r="EXI222" s="17"/>
      <c r="EXJ222" s="17"/>
      <c r="EXK222" s="17"/>
      <c r="EXL222" s="17"/>
      <c r="EXM222" s="17"/>
      <c r="EXN222" s="17"/>
      <c r="EXO222" s="17"/>
      <c r="EXP222" s="17"/>
      <c r="EXQ222" s="17"/>
      <c r="EXR222" s="17"/>
      <c r="EXS222" s="17"/>
      <c r="EXT222" s="17"/>
      <c r="EXU222" s="17"/>
      <c r="EXV222" s="17"/>
      <c r="EXW222" s="17"/>
      <c r="EXX222" s="17"/>
      <c r="EXY222" s="17"/>
      <c r="EXZ222" s="17"/>
      <c r="EYA222" s="17"/>
      <c r="EYB222" s="17"/>
      <c r="EYC222" s="17"/>
      <c r="EYD222" s="17"/>
      <c r="EYE222" s="17"/>
      <c r="EYF222" s="17"/>
      <c r="EYG222" s="17"/>
      <c r="EYH222" s="17"/>
      <c r="EYI222" s="17"/>
      <c r="EYJ222" s="17"/>
      <c r="EYK222" s="17"/>
      <c r="EYL222" s="17"/>
      <c r="EYM222" s="17"/>
      <c r="EYN222" s="17"/>
      <c r="EYO222" s="17"/>
      <c r="EYP222" s="17"/>
      <c r="EYQ222" s="17"/>
      <c r="EYR222" s="17"/>
      <c r="EYS222" s="17"/>
      <c r="EYT222" s="17"/>
      <c r="EYU222" s="17"/>
      <c r="EYV222" s="17"/>
      <c r="EYW222" s="17"/>
      <c r="EYX222" s="17"/>
      <c r="EYY222" s="17"/>
      <c r="EYZ222" s="17"/>
      <c r="EZA222" s="17"/>
      <c r="EZB222" s="17"/>
      <c r="EZC222" s="17"/>
      <c r="EZD222" s="17"/>
      <c r="EZE222" s="17"/>
      <c r="EZF222" s="17"/>
      <c r="EZG222" s="17"/>
      <c r="EZH222" s="17"/>
      <c r="EZI222" s="17"/>
      <c r="EZJ222" s="17"/>
      <c r="EZK222" s="17"/>
      <c r="EZL222" s="17"/>
      <c r="EZM222" s="17"/>
      <c r="EZN222" s="17"/>
      <c r="EZO222" s="17"/>
      <c r="EZP222" s="17"/>
      <c r="EZQ222" s="17"/>
      <c r="EZR222" s="17"/>
      <c r="EZS222" s="17"/>
      <c r="EZT222" s="17"/>
      <c r="EZU222" s="17"/>
      <c r="EZV222" s="17"/>
      <c r="EZW222" s="17"/>
      <c r="EZX222" s="17"/>
      <c r="EZY222" s="17"/>
      <c r="EZZ222" s="17"/>
      <c r="FAA222" s="17"/>
      <c r="FAB222" s="17"/>
      <c r="FAC222" s="17"/>
      <c r="FAD222" s="17"/>
      <c r="FAE222" s="17"/>
      <c r="FAF222" s="17"/>
      <c r="FAG222" s="17"/>
      <c r="FAH222" s="17"/>
      <c r="FAI222" s="17"/>
      <c r="FAJ222" s="17"/>
      <c r="FAK222" s="17"/>
      <c r="FAL222" s="17"/>
      <c r="FAM222" s="17"/>
      <c r="FAN222" s="17"/>
      <c r="FAO222" s="17"/>
      <c r="FAP222" s="17"/>
      <c r="FAQ222" s="17"/>
      <c r="FAR222" s="17"/>
      <c r="FAS222" s="17"/>
      <c r="FAT222" s="17"/>
      <c r="FAU222" s="17"/>
      <c r="FAV222" s="17"/>
      <c r="FAW222" s="17"/>
      <c r="FAX222" s="17"/>
      <c r="FAY222" s="17"/>
      <c r="FAZ222" s="17"/>
      <c r="FBA222" s="17"/>
      <c r="FBB222" s="17"/>
      <c r="FBC222" s="17"/>
      <c r="FBD222" s="17"/>
      <c r="FBE222" s="17"/>
      <c r="FBF222" s="17"/>
      <c r="FBG222" s="17"/>
      <c r="FBH222" s="17"/>
      <c r="FBI222" s="17"/>
      <c r="FBJ222" s="17"/>
      <c r="FBK222" s="17"/>
      <c r="FBL222" s="17"/>
      <c r="FBM222" s="17"/>
      <c r="FBN222" s="17"/>
      <c r="FBO222" s="17"/>
      <c r="FBP222" s="17"/>
      <c r="FBQ222" s="17"/>
      <c r="FBR222" s="17"/>
      <c r="FBS222" s="17"/>
      <c r="FBT222" s="17"/>
      <c r="FBU222" s="17"/>
      <c r="FBV222" s="17"/>
      <c r="FBW222" s="17"/>
      <c r="FBX222" s="17"/>
      <c r="FBY222" s="17"/>
      <c r="FBZ222" s="17"/>
      <c r="FCA222" s="17"/>
      <c r="FCB222" s="17"/>
      <c r="FCC222" s="17"/>
      <c r="FCD222" s="17"/>
      <c r="FCE222" s="17"/>
      <c r="FCF222" s="17"/>
      <c r="FCG222" s="17"/>
      <c r="FCH222" s="17"/>
      <c r="FCI222" s="17"/>
      <c r="FCJ222" s="17"/>
      <c r="FCK222" s="17"/>
      <c r="FCL222" s="17"/>
      <c r="FCM222" s="17"/>
      <c r="FCN222" s="17"/>
      <c r="FCO222" s="17"/>
      <c r="FCP222" s="17"/>
      <c r="FCQ222" s="17"/>
      <c r="FCR222" s="17"/>
      <c r="FCS222" s="17"/>
      <c r="FCT222" s="17"/>
      <c r="FCU222" s="17"/>
      <c r="FCV222" s="17"/>
      <c r="FCW222" s="17"/>
      <c r="FCX222" s="17"/>
      <c r="FCY222" s="17"/>
      <c r="FCZ222" s="17"/>
      <c r="FDA222" s="17"/>
      <c r="FDB222" s="17"/>
      <c r="FDC222" s="17"/>
      <c r="FDD222" s="17"/>
      <c r="FDE222" s="17"/>
      <c r="FDF222" s="17"/>
      <c r="FDG222" s="17"/>
      <c r="FDH222" s="17"/>
      <c r="FDI222" s="17"/>
      <c r="FDJ222" s="17"/>
      <c r="FDK222" s="17"/>
      <c r="FDL222" s="17"/>
      <c r="FDM222" s="17"/>
      <c r="FDN222" s="17"/>
      <c r="FDO222" s="17"/>
      <c r="FDP222" s="17"/>
      <c r="FDQ222" s="17"/>
      <c r="FDR222" s="17"/>
      <c r="FDS222" s="17"/>
      <c r="FDT222" s="17"/>
      <c r="FDU222" s="17"/>
      <c r="FDV222" s="17"/>
      <c r="FDW222" s="17"/>
      <c r="FDX222" s="17"/>
      <c r="FDY222" s="17"/>
      <c r="FDZ222" s="17"/>
      <c r="FEA222" s="17"/>
      <c r="FEB222" s="17"/>
      <c r="FEC222" s="17"/>
      <c r="FED222" s="17"/>
      <c r="FEE222" s="17"/>
      <c r="FEF222" s="17"/>
      <c r="FEG222" s="17"/>
      <c r="FEH222" s="17"/>
      <c r="FEI222" s="17"/>
      <c r="FEJ222" s="17"/>
      <c r="FEK222" s="17"/>
      <c r="FEL222" s="17"/>
      <c r="FEM222" s="17"/>
      <c r="FEN222" s="17"/>
      <c r="FEO222" s="17"/>
      <c r="FEP222" s="17"/>
      <c r="FEQ222" s="17"/>
      <c r="FER222" s="17"/>
      <c r="FES222" s="17"/>
      <c r="FET222" s="17"/>
      <c r="FEU222" s="17"/>
      <c r="FEV222" s="17"/>
      <c r="FEW222" s="17"/>
      <c r="FEX222" s="17"/>
      <c r="FEY222" s="17"/>
      <c r="FEZ222" s="17"/>
      <c r="FFA222" s="17"/>
      <c r="FFB222" s="17"/>
      <c r="FFC222" s="17"/>
      <c r="FFD222" s="17"/>
      <c r="FFE222" s="17"/>
      <c r="FFF222" s="17"/>
      <c r="FFG222" s="17"/>
      <c r="FFH222" s="17"/>
      <c r="FFI222" s="17"/>
      <c r="FFJ222" s="17"/>
      <c r="FFK222" s="17"/>
      <c r="FFL222" s="17"/>
      <c r="FFM222" s="17"/>
      <c r="FFN222" s="17"/>
      <c r="FFO222" s="17"/>
      <c r="FFP222" s="17"/>
      <c r="FFQ222" s="17"/>
      <c r="FFR222" s="17"/>
      <c r="FFS222" s="17"/>
      <c r="FFT222" s="17"/>
      <c r="FFU222" s="17"/>
      <c r="FFV222" s="17"/>
      <c r="FFW222" s="17"/>
      <c r="FFX222" s="17"/>
      <c r="FFY222" s="17"/>
      <c r="FFZ222" s="17"/>
      <c r="FGA222" s="17"/>
      <c r="FGB222" s="17"/>
      <c r="FGC222" s="17"/>
      <c r="FGD222" s="17"/>
      <c r="FGE222" s="17"/>
      <c r="FGF222" s="17"/>
      <c r="FGG222" s="17"/>
      <c r="FGH222" s="17"/>
      <c r="FGI222" s="17"/>
      <c r="FGJ222" s="17"/>
      <c r="FGK222" s="17"/>
      <c r="FGL222" s="17"/>
      <c r="FGM222" s="17"/>
      <c r="FGN222" s="17"/>
      <c r="FGO222" s="17"/>
      <c r="FGP222" s="17"/>
      <c r="FGQ222" s="17"/>
      <c r="FGR222" s="17"/>
      <c r="FGS222" s="17"/>
      <c r="FGT222" s="17"/>
      <c r="FGU222" s="17"/>
      <c r="FGV222" s="17"/>
      <c r="FGW222" s="17"/>
      <c r="FGX222" s="17"/>
      <c r="FGY222" s="17"/>
      <c r="FGZ222" s="17"/>
      <c r="FHA222" s="17"/>
      <c r="FHB222" s="17"/>
      <c r="FHC222" s="17"/>
      <c r="FHD222" s="17"/>
      <c r="FHE222" s="17"/>
      <c r="FHF222" s="17"/>
      <c r="FHG222" s="17"/>
      <c r="FHH222" s="17"/>
      <c r="FHI222" s="17"/>
      <c r="FHJ222" s="17"/>
      <c r="FHK222" s="17"/>
      <c r="FHL222" s="17"/>
      <c r="FHM222" s="17"/>
      <c r="FHN222" s="17"/>
      <c r="FHO222" s="17"/>
      <c r="FHP222" s="17"/>
      <c r="FHQ222" s="17"/>
      <c r="FHR222" s="17"/>
      <c r="FHS222" s="17"/>
      <c r="FHT222" s="17"/>
      <c r="FHU222" s="17"/>
      <c r="FHV222" s="17"/>
      <c r="FHW222" s="17"/>
      <c r="FHX222" s="17"/>
      <c r="FHY222" s="17"/>
      <c r="FHZ222" s="17"/>
      <c r="FIA222" s="17"/>
      <c r="FIB222" s="17"/>
      <c r="FIC222" s="17"/>
      <c r="FID222" s="17"/>
      <c r="FIE222" s="17"/>
      <c r="FIF222" s="17"/>
      <c r="FIG222" s="17"/>
      <c r="FIH222" s="17"/>
      <c r="FII222" s="17"/>
      <c r="FIJ222" s="17"/>
      <c r="FIK222" s="17"/>
      <c r="FIL222" s="17"/>
      <c r="FIM222" s="17"/>
      <c r="FIN222" s="17"/>
      <c r="FIO222" s="17"/>
      <c r="FIP222" s="17"/>
      <c r="FIQ222" s="17"/>
      <c r="FIR222" s="17"/>
      <c r="FIS222" s="17"/>
      <c r="FIT222" s="17"/>
      <c r="FIU222" s="17"/>
      <c r="FIV222" s="17"/>
      <c r="FIW222" s="17"/>
      <c r="FIX222" s="17"/>
      <c r="FIY222" s="17"/>
      <c r="FIZ222" s="17"/>
      <c r="FJA222" s="17"/>
      <c r="FJB222" s="17"/>
      <c r="FJC222" s="17"/>
      <c r="FJD222" s="17"/>
      <c r="FJE222" s="17"/>
      <c r="FJF222" s="17"/>
      <c r="FJG222" s="17"/>
      <c r="FJH222" s="17"/>
      <c r="FJI222" s="17"/>
      <c r="FJJ222" s="17"/>
      <c r="FJK222" s="17"/>
      <c r="FJL222" s="17"/>
      <c r="FJM222" s="17"/>
      <c r="FJN222" s="17"/>
      <c r="FJO222" s="17"/>
      <c r="FJP222" s="17"/>
      <c r="FJQ222" s="17"/>
      <c r="FJR222" s="17"/>
      <c r="FJS222" s="17"/>
      <c r="FJT222" s="17"/>
      <c r="FJU222" s="17"/>
      <c r="FJV222" s="17"/>
      <c r="FJW222" s="17"/>
      <c r="FJX222" s="17"/>
      <c r="FJY222" s="17"/>
      <c r="FJZ222" s="17"/>
      <c r="FKA222" s="17"/>
      <c r="FKB222" s="17"/>
      <c r="FKC222" s="17"/>
      <c r="FKD222" s="17"/>
      <c r="FKE222" s="17"/>
      <c r="FKF222" s="17"/>
      <c r="FKG222" s="17"/>
      <c r="FKH222" s="17"/>
      <c r="FKI222" s="17"/>
      <c r="FKJ222" s="17"/>
      <c r="FKK222" s="17"/>
      <c r="FKL222" s="17"/>
      <c r="FKM222" s="17"/>
      <c r="FKN222" s="17"/>
      <c r="FKO222" s="17"/>
      <c r="FKP222" s="17"/>
      <c r="FKQ222" s="17"/>
      <c r="FKR222" s="17"/>
      <c r="FKS222" s="17"/>
      <c r="FKT222" s="17"/>
      <c r="FKU222" s="17"/>
      <c r="FKV222" s="17"/>
      <c r="FKW222" s="17"/>
      <c r="FKX222" s="17"/>
      <c r="FKY222" s="17"/>
      <c r="FKZ222" s="17"/>
      <c r="FLA222" s="17"/>
      <c r="FLB222" s="17"/>
      <c r="FLC222" s="17"/>
      <c r="FLD222" s="17"/>
      <c r="FLE222" s="17"/>
      <c r="FLF222" s="17"/>
      <c r="FLG222" s="17"/>
      <c r="FLH222" s="17"/>
      <c r="FLI222" s="17"/>
      <c r="FLJ222" s="17"/>
      <c r="FLK222" s="17"/>
      <c r="FLL222" s="17"/>
      <c r="FLM222" s="17"/>
      <c r="FLN222" s="17"/>
      <c r="FLO222" s="17"/>
      <c r="FLP222" s="17"/>
      <c r="FLQ222" s="17"/>
      <c r="FLR222" s="17"/>
      <c r="FLS222" s="17"/>
      <c r="FLT222" s="17"/>
      <c r="FLU222" s="17"/>
      <c r="FLV222" s="17"/>
      <c r="FLW222" s="17"/>
      <c r="FLX222" s="17"/>
      <c r="FLY222" s="17"/>
      <c r="FLZ222" s="17"/>
      <c r="FMA222" s="17"/>
      <c r="FMB222" s="17"/>
      <c r="FMC222" s="17"/>
      <c r="FMD222" s="17"/>
      <c r="FME222" s="17"/>
      <c r="FMF222" s="17"/>
      <c r="FMG222" s="17"/>
      <c r="FMH222" s="17"/>
      <c r="FMI222" s="17"/>
      <c r="FMJ222" s="17"/>
      <c r="FMK222" s="17"/>
      <c r="FML222" s="17"/>
      <c r="FMM222" s="17"/>
      <c r="FMN222" s="17"/>
      <c r="FMO222" s="17"/>
      <c r="FMP222" s="17"/>
      <c r="FMQ222" s="17"/>
      <c r="FMR222" s="17"/>
      <c r="FMS222" s="17"/>
      <c r="FMT222" s="17"/>
      <c r="FMU222" s="17"/>
      <c r="FMV222" s="17"/>
      <c r="FMW222" s="17"/>
      <c r="FMX222" s="17"/>
      <c r="FMY222" s="17"/>
      <c r="FMZ222" s="17"/>
      <c r="FNA222" s="17"/>
      <c r="FNB222" s="17"/>
      <c r="FNC222" s="17"/>
      <c r="FND222" s="17"/>
      <c r="FNE222" s="17"/>
      <c r="FNF222" s="17"/>
      <c r="FNG222" s="17"/>
      <c r="FNH222" s="17"/>
      <c r="FNI222" s="17"/>
      <c r="FNJ222" s="17"/>
      <c r="FNK222" s="17"/>
      <c r="FNL222" s="17"/>
      <c r="FNM222" s="17"/>
      <c r="FNN222" s="17"/>
      <c r="FNO222" s="17"/>
      <c r="FNP222" s="17"/>
      <c r="FNQ222" s="17"/>
      <c r="FNR222" s="17"/>
      <c r="FNS222" s="17"/>
      <c r="FNT222" s="17"/>
      <c r="FNU222" s="17"/>
      <c r="FNV222" s="17"/>
      <c r="FNW222" s="17"/>
      <c r="FNX222" s="17"/>
      <c r="FNY222" s="17"/>
      <c r="FNZ222" s="17"/>
      <c r="FOA222" s="17"/>
      <c r="FOB222" s="17"/>
      <c r="FOC222" s="17"/>
      <c r="FOD222" s="17"/>
      <c r="FOE222" s="17"/>
      <c r="FOF222" s="17"/>
      <c r="FOG222" s="17"/>
      <c r="FOH222" s="17"/>
      <c r="FOI222" s="17"/>
      <c r="FOJ222" s="17"/>
      <c r="FOK222" s="17"/>
      <c r="FOL222" s="17"/>
      <c r="FOM222" s="17"/>
      <c r="FON222" s="17"/>
      <c r="FOO222" s="17"/>
      <c r="FOP222" s="17"/>
      <c r="FOQ222" s="17"/>
      <c r="FOR222" s="17"/>
      <c r="FOS222" s="17"/>
      <c r="FOT222" s="17"/>
      <c r="FOU222" s="17"/>
      <c r="FOV222" s="17"/>
      <c r="FOW222" s="17"/>
      <c r="FOX222" s="17"/>
      <c r="FOY222" s="17"/>
      <c r="FOZ222" s="17"/>
      <c r="FPA222" s="17"/>
      <c r="FPB222" s="17"/>
      <c r="FPC222" s="17"/>
      <c r="FPD222" s="17"/>
      <c r="FPE222" s="17"/>
      <c r="FPF222" s="17"/>
      <c r="FPG222" s="17"/>
      <c r="FPH222" s="17"/>
      <c r="FPI222" s="17"/>
      <c r="FPJ222" s="17"/>
      <c r="FPK222" s="17"/>
      <c r="FPL222" s="17"/>
      <c r="FPM222" s="17"/>
      <c r="FPN222" s="17"/>
      <c r="FPO222" s="17"/>
      <c r="FPP222" s="17"/>
      <c r="FPQ222" s="17"/>
      <c r="FPR222" s="17"/>
      <c r="FPS222" s="17"/>
      <c r="FPT222" s="17"/>
      <c r="FPU222" s="17"/>
      <c r="FPV222" s="17"/>
      <c r="FPW222" s="17"/>
      <c r="FPX222" s="17"/>
      <c r="FPY222" s="17"/>
      <c r="FPZ222" s="17"/>
      <c r="FQA222" s="17"/>
      <c r="FQB222" s="17"/>
      <c r="FQC222" s="17"/>
      <c r="FQD222" s="17"/>
      <c r="FQE222" s="17"/>
      <c r="FQF222" s="17"/>
      <c r="FQG222" s="17"/>
      <c r="FQH222" s="17"/>
      <c r="FQI222" s="17"/>
      <c r="FQJ222" s="17"/>
      <c r="FQK222" s="17"/>
      <c r="FQL222" s="17"/>
      <c r="FQM222" s="17"/>
      <c r="FQN222" s="17"/>
      <c r="FQO222" s="17"/>
      <c r="FQP222" s="17"/>
      <c r="FQQ222" s="17"/>
      <c r="FQR222" s="17"/>
      <c r="FQS222" s="17"/>
      <c r="FQT222" s="17"/>
      <c r="FQU222" s="17"/>
      <c r="FQV222" s="17"/>
      <c r="FQW222" s="17"/>
      <c r="FQX222" s="17"/>
      <c r="FQY222" s="17"/>
      <c r="FQZ222" s="17"/>
      <c r="FRA222" s="17"/>
      <c r="FRB222" s="17"/>
      <c r="FRC222" s="17"/>
      <c r="FRD222" s="17"/>
      <c r="FRE222" s="17"/>
      <c r="FRF222" s="17"/>
      <c r="FRG222" s="17"/>
      <c r="FRH222" s="17"/>
      <c r="FRI222" s="17"/>
      <c r="FRJ222" s="17"/>
      <c r="FRK222" s="17"/>
      <c r="FRL222" s="17"/>
      <c r="FRM222" s="17"/>
      <c r="FRN222" s="17"/>
      <c r="FRO222" s="17"/>
      <c r="FRP222" s="17"/>
      <c r="FRQ222" s="17"/>
      <c r="FRR222" s="17"/>
      <c r="FRS222" s="17"/>
      <c r="FRT222" s="17"/>
      <c r="FRU222" s="17"/>
      <c r="FRV222" s="17"/>
      <c r="FRW222" s="17"/>
      <c r="FRX222" s="17"/>
      <c r="FRY222" s="17"/>
      <c r="FRZ222" s="17"/>
      <c r="FSA222" s="17"/>
      <c r="FSB222" s="17"/>
      <c r="FSC222" s="17"/>
      <c r="FSD222" s="17"/>
      <c r="FSE222" s="17"/>
      <c r="FSF222" s="17"/>
      <c r="FSG222" s="17"/>
      <c r="FSH222" s="17"/>
      <c r="FSI222" s="17"/>
      <c r="FSJ222" s="17"/>
      <c r="FSK222" s="17"/>
      <c r="FSL222" s="17"/>
      <c r="FSM222" s="17"/>
      <c r="FSN222" s="17"/>
      <c r="FSO222" s="17"/>
      <c r="FSP222" s="17"/>
      <c r="FSQ222" s="17"/>
      <c r="FSR222" s="17"/>
      <c r="FSS222" s="17"/>
      <c r="FST222" s="17"/>
      <c r="FSU222" s="17"/>
      <c r="FSV222" s="17"/>
      <c r="FSW222" s="17"/>
      <c r="FSX222" s="17"/>
      <c r="FSY222" s="17"/>
      <c r="FSZ222" s="17"/>
      <c r="FTA222" s="17"/>
      <c r="FTB222" s="17"/>
      <c r="FTC222" s="17"/>
      <c r="FTD222" s="17"/>
      <c r="FTE222" s="17"/>
      <c r="FTF222" s="17"/>
      <c r="FTG222" s="17"/>
      <c r="FTH222" s="17"/>
      <c r="FTI222" s="17"/>
      <c r="FTJ222" s="17"/>
      <c r="FTK222" s="17"/>
      <c r="FTL222" s="17"/>
      <c r="FTM222" s="17"/>
      <c r="FTN222" s="17"/>
      <c r="FTO222" s="17"/>
      <c r="FTP222" s="17"/>
      <c r="FTQ222" s="17"/>
      <c r="FTR222" s="17"/>
      <c r="FTS222" s="17"/>
      <c r="FTT222" s="17"/>
      <c r="FTU222" s="17"/>
      <c r="FTV222" s="17"/>
      <c r="FTW222" s="17"/>
      <c r="FTX222" s="17"/>
      <c r="FTY222" s="17"/>
      <c r="FTZ222" s="17"/>
      <c r="FUA222" s="17"/>
      <c r="FUB222" s="17"/>
      <c r="FUC222" s="17"/>
      <c r="FUD222" s="17"/>
      <c r="FUE222" s="17"/>
      <c r="FUF222" s="17"/>
      <c r="FUG222" s="17"/>
      <c r="FUH222" s="17"/>
      <c r="FUI222" s="17"/>
      <c r="FUJ222" s="17"/>
      <c r="FUK222" s="17"/>
      <c r="FUL222" s="17"/>
      <c r="FUM222" s="17"/>
      <c r="FUN222" s="17"/>
      <c r="FUO222" s="17"/>
      <c r="FUP222" s="17"/>
      <c r="FUQ222" s="17"/>
      <c r="FUR222" s="17"/>
      <c r="FUS222" s="17"/>
      <c r="FUT222" s="17"/>
      <c r="FUU222" s="17"/>
      <c r="FUV222" s="17"/>
      <c r="FUW222" s="17"/>
      <c r="FUX222" s="17"/>
      <c r="FUY222" s="17"/>
      <c r="FUZ222" s="17"/>
      <c r="FVA222" s="17"/>
      <c r="FVB222" s="17"/>
      <c r="FVC222" s="17"/>
      <c r="FVD222" s="17"/>
      <c r="FVE222" s="17"/>
      <c r="FVF222" s="17"/>
      <c r="FVG222" s="17"/>
      <c r="FVH222" s="17"/>
      <c r="FVI222" s="17"/>
      <c r="FVJ222" s="17"/>
      <c r="FVK222" s="17"/>
      <c r="FVL222" s="17"/>
      <c r="FVM222" s="17"/>
      <c r="FVN222" s="17"/>
      <c r="FVO222" s="17"/>
      <c r="FVP222" s="17"/>
      <c r="FVQ222" s="17"/>
      <c r="FVR222" s="17"/>
      <c r="FVS222" s="17"/>
      <c r="FVT222" s="17"/>
      <c r="FVU222" s="17"/>
      <c r="FVV222" s="17"/>
      <c r="FVW222" s="17"/>
      <c r="FVX222" s="17"/>
      <c r="FVY222" s="17"/>
      <c r="FVZ222" s="17"/>
      <c r="FWA222" s="17"/>
      <c r="FWB222" s="17"/>
      <c r="FWC222" s="17"/>
      <c r="FWD222" s="17"/>
      <c r="FWE222" s="17"/>
      <c r="FWF222" s="17"/>
      <c r="FWG222" s="17"/>
      <c r="FWH222" s="17"/>
      <c r="FWI222" s="17"/>
      <c r="FWJ222" s="17"/>
      <c r="FWK222" s="17"/>
      <c r="FWL222" s="17"/>
      <c r="FWM222" s="17"/>
      <c r="FWN222" s="17"/>
      <c r="FWO222" s="17"/>
      <c r="FWP222" s="17"/>
      <c r="FWQ222" s="17"/>
      <c r="FWR222" s="17"/>
      <c r="FWS222" s="17"/>
      <c r="FWT222" s="17"/>
      <c r="FWU222" s="17"/>
      <c r="FWV222" s="17"/>
      <c r="FWW222" s="17"/>
      <c r="FWX222" s="17"/>
      <c r="FWY222" s="17"/>
      <c r="FWZ222" s="17"/>
      <c r="FXA222" s="17"/>
      <c r="FXB222" s="17"/>
      <c r="FXC222" s="17"/>
      <c r="FXD222" s="17"/>
      <c r="FXE222" s="17"/>
      <c r="FXF222" s="17"/>
      <c r="FXG222" s="17"/>
      <c r="FXH222" s="17"/>
      <c r="FXI222" s="17"/>
      <c r="FXJ222" s="17"/>
      <c r="FXK222" s="17"/>
      <c r="FXL222" s="17"/>
      <c r="FXM222" s="17"/>
      <c r="FXN222" s="17"/>
      <c r="FXO222" s="17"/>
      <c r="FXP222" s="17"/>
      <c r="FXQ222" s="17"/>
      <c r="FXR222" s="17"/>
      <c r="FXS222" s="17"/>
      <c r="FXT222" s="17"/>
      <c r="FXU222" s="17"/>
      <c r="FXV222" s="17"/>
      <c r="FXW222" s="17"/>
      <c r="FXX222" s="17"/>
      <c r="FXY222" s="17"/>
      <c r="FXZ222" s="17"/>
      <c r="FYA222" s="17"/>
      <c r="FYB222" s="17"/>
      <c r="FYC222" s="17"/>
      <c r="FYD222" s="17"/>
      <c r="FYE222" s="17"/>
      <c r="FYF222" s="17"/>
      <c r="FYG222" s="17"/>
      <c r="FYH222" s="17"/>
      <c r="FYI222" s="17"/>
      <c r="FYJ222" s="17"/>
      <c r="FYK222" s="17"/>
      <c r="FYL222" s="17"/>
      <c r="FYM222" s="17"/>
      <c r="FYN222" s="17"/>
      <c r="FYO222" s="17"/>
      <c r="FYP222" s="17"/>
      <c r="FYQ222" s="17"/>
      <c r="FYR222" s="17"/>
      <c r="FYS222" s="17"/>
      <c r="FYT222" s="17"/>
      <c r="FYU222" s="17"/>
      <c r="FYV222" s="17"/>
      <c r="FYW222" s="17"/>
      <c r="FYX222" s="17"/>
      <c r="FYY222" s="17"/>
      <c r="FYZ222" s="17"/>
      <c r="FZA222" s="17"/>
      <c r="FZB222" s="17"/>
      <c r="FZC222" s="17"/>
      <c r="FZD222" s="17"/>
      <c r="FZE222" s="17"/>
      <c r="FZF222" s="17"/>
      <c r="FZG222" s="17"/>
      <c r="FZH222" s="17"/>
      <c r="FZI222" s="17"/>
      <c r="FZJ222" s="17"/>
      <c r="FZK222" s="17"/>
      <c r="FZL222" s="17"/>
      <c r="FZM222" s="17"/>
      <c r="FZN222" s="17"/>
      <c r="FZO222" s="17"/>
      <c r="FZP222" s="17"/>
      <c r="FZQ222" s="17"/>
      <c r="FZR222" s="17"/>
      <c r="FZS222" s="17"/>
      <c r="FZT222" s="17"/>
      <c r="FZU222" s="17"/>
      <c r="FZV222" s="17"/>
      <c r="FZW222" s="17"/>
      <c r="FZX222" s="17"/>
      <c r="FZY222" s="17"/>
      <c r="FZZ222" s="17"/>
      <c r="GAA222" s="17"/>
      <c r="GAB222" s="17"/>
      <c r="GAC222" s="17"/>
      <c r="GAD222" s="17"/>
      <c r="GAE222" s="17"/>
      <c r="GAF222" s="17"/>
      <c r="GAG222" s="17"/>
      <c r="GAH222" s="17"/>
      <c r="GAI222" s="17"/>
      <c r="GAJ222" s="17"/>
      <c r="GAK222" s="17"/>
      <c r="GAL222" s="17"/>
      <c r="GAM222" s="17"/>
      <c r="GAN222" s="17"/>
      <c r="GAO222" s="17"/>
      <c r="GAP222" s="17"/>
      <c r="GAQ222" s="17"/>
      <c r="GAR222" s="17"/>
      <c r="GAS222" s="17"/>
      <c r="GAT222" s="17"/>
      <c r="GAU222" s="17"/>
      <c r="GAV222" s="17"/>
      <c r="GAW222" s="17"/>
      <c r="GAX222" s="17"/>
      <c r="GAY222" s="17"/>
      <c r="GAZ222" s="17"/>
      <c r="GBA222" s="17"/>
      <c r="GBB222" s="17"/>
      <c r="GBC222" s="17"/>
      <c r="GBD222" s="17"/>
      <c r="GBE222" s="17"/>
      <c r="GBF222" s="17"/>
      <c r="GBG222" s="17"/>
      <c r="GBH222" s="17"/>
      <c r="GBI222" s="17"/>
      <c r="GBJ222" s="17"/>
      <c r="GBK222" s="17"/>
      <c r="GBL222" s="17"/>
      <c r="GBM222" s="17"/>
      <c r="GBN222" s="17"/>
      <c r="GBO222" s="17"/>
      <c r="GBP222" s="17"/>
      <c r="GBQ222" s="17"/>
      <c r="GBR222" s="17"/>
      <c r="GBS222" s="17"/>
      <c r="GBT222" s="17"/>
      <c r="GBU222" s="17"/>
      <c r="GBV222" s="17"/>
      <c r="GBW222" s="17"/>
      <c r="GBX222" s="17"/>
      <c r="GBY222" s="17"/>
      <c r="GBZ222" s="17"/>
      <c r="GCA222" s="17"/>
      <c r="GCB222" s="17"/>
      <c r="GCC222" s="17"/>
      <c r="GCD222" s="17"/>
      <c r="GCE222" s="17"/>
      <c r="GCF222" s="17"/>
      <c r="GCG222" s="17"/>
      <c r="GCH222" s="17"/>
      <c r="GCI222" s="17"/>
      <c r="GCJ222" s="17"/>
      <c r="GCK222" s="17"/>
      <c r="GCL222" s="17"/>
      <c r="GCM222" s="17"/>
      <c r="GCN222" s="17"/>
      <c r="GCO222" s="17"/>
      <c r="GCP222" s="17"/>
      <c r="GCQ222" s="17"/>
      <c r="GCR222" s="17"/>
      <c r="GCS222" s="17"/>
      <c r="GCT222" s="17"/>
      <c r="GCU222" s="17"/>
      <c r="GCV222" s="17"/>
      <c r="GCW222" s="17"/>
      <c r="GCX222" s="17"/>
      <c r="GCY222" s="17"/>
      <c r="GCZ222" s="17"/>
      <c r="GDA222" s="17"/>
      <c r="GDB222" s="17"/>
      <c r="GDC222" s="17"/>
      <c r="GDD222" s="17"/>
      <c r="GDE222" s="17"/>
      <c r="GDF222" s="17"/>
      <c r="GDG222" s="17"/>
      <c r="GDH222" s="17"/>
      <c r="GDI222" s="17"/>
      <c r="GDJ222" s="17"/>
      <c r="GDK222" s="17"/>
      <c r="GDL222" s="17"/>
      <c r="GDM222" s="17"/>
      <c r="GDN222" s="17"/>
      <c r="GDO222" s="17"/>
      <c r="GDP222" s="17"/>
      <c r="GDQ222" s="17"/>
      <c r="GDR222" s="17"/>
      <c r="GDS222" s="17"/>
      <c r="GDT222" s="17"/>
      <c r="GDU222" s="17"/>
      <c r="GDV222" s="17"/>
      <c r="GDW222" s="17"/>
      <c r="GDX222" s="17"/>
      <c r="GDY222" s="17"/>
      <c r="GDZ222" s="17"/>
      <c r="GEA222" s="17"/>
      <c r="GEB222" s="17"/>
      <c r="GEC222" s="17"/>
      <c r="GED222" s="17"/>
      <c r="GEE222" s="17"/>
      <c r="GEF222" s="17"/>
      <c r="GEG222" s="17"/>
      <c r="GEH222" s="17"/>
      <c r="GEI222" s="17"/>
      <c r="GEJ222" s="17"/>
      <c r="GEK222" s="17"/>
      <c r="GEL222" s="17"/>
      <c r="GEM222" s="17"/>
      <c r="GEN222" s="17"/>
      <c r="GEO222" s="17"/>
      <c r="GEP222" s="17"/>
      <c r="GEQ222" s="17"/>
      <c r="GER222" s="17"/>
      <c r="GES222" s="17"/>
      <c r="GET222" s="17"/>
      <c r="GEU222" s="17"/>
      <c r="GEV222" s="17"/>
      <c r="GEW222" s="17"/>
      <c r="GEX222" s="17"/>
      <c r="GEY222" s="17"/>
      <c r="GEZ222" s="17"/>
      <c r="GFA222" s="17"/>
      <c r="GFB222" s="17"/>
      <c r="GFC222" s="17"/>
      <c r="GFD222" s="17"/>
      <c r="GFE222" s="17"/>
      <c r="GFF222" s="17"/>
      <c r="GFG222" s="17"/>
      <c r="GFH222" s="17"/>
      <c r="GFI222" s="17"/>
      <c r="GFJ222" s="17"/>
      <c r="GFK222" s="17"/>
      <c r="GFL222" s="17"/>
      <c r="GFM222" s="17"/>
      <c r="GFN222" s="17"/>
      <c r="GFO222" s="17"/>
      <c r="GFP222" s="17"/>
      <c r="GFQ222" s="17"/>
      <c r="GFR222" s="17"/>
      <c r="GFS222" s="17"/>
      <c r="GFT222" s="17"/>
      <c r="GFU222" s="17"/>
      <c r="GFV222" s="17"/>
      <c r="GFW222" s="17"/>
      <c r="GFX222" s="17"/>
      <c r="GFY222" s="17"/>
      <c r="GFZ222" s="17"/>
      <c r="GGA222" s="17"/>
      <c r="GGB222" s="17"/>
      <c r="GGC222" s="17"/>
      <c r="GGD222" s="17"/>
      <c r="GGE222" s="17"/>
      <c r="GGF222" s="17"/>
      <c r="GGG222" s="17"/>
      <c r="GGH222" s="17"/>
      <c r="GGI222" s="17"/>
      <c r="GGJ222" s="17"/>
      <c r="GGK222" s="17"/>
      <c r="GGL222" s="17"/>
      <c r="GGM222" s="17"/>
      <c r="GGN222" s="17"/>
      <c r="GGO222" s="17"/>
      <c r="GGP222" s="17"/>
      <c r="GGQ222" s="17"/>
      <c r="GGR222" s="17"/>
      <c r="GGS222" s="17"/>
      <c r="GGT222" s="17"/>
      <c r="GGU222" s="17"/>
      <c r="GGV222" s="17"/>
      <c r="GGW222" s="17"/>
      <c r="GGX222" s="17"/>
      <c r="GGY222" s="17"/>
      <c r="GGZ222" s="17"/>
      <c r="GHA222" s="17"/>
      <c r="GHB222" s="17"/>
      <c r="GHC222" s="17"/>
      <c r="GHD222" s="17"/>
      <c r="GHE222" s="17"/>
      <c r="GHF222" s="17"/>
      <c r="GHG222" s="17"/>
      <c r="GHH222" s="17"/>
      <c r="GHI222" s="17"/>
      <c r="GHJ222" s="17"/>
      <c r="GHK222" s="17"/>
      <c r="GHL222" s="17"/>
      <c r="GHM222" s="17"/>
      <c r="GHN222" s="17"/>
      <c r="GHO222" s="17"/>
      <c r="GHP222" s="17"/>
      <c r="GHQ222" s="17"/>
      <c r="GHR222" s="17"/>
      <c r="GHS222" s="17"/>
      <c r="GHT222" s="17"/>
      <c r="GHU222" s="17"/>
      <c r="GHV222" s="17"/>
      <c r="GHW222" s="17"/>
      <c r="GHX222" s="17"/>
      <c r="GHY222" s="17"/>
      <c r="GHZ222" s="17"/>
      <c r="GIA222" s="17"/>
      <c r="GIB222" s="17"/>
      <c r="GIC222" s="17"/>
      <c r="GID222" s="17"/>
      <c r="GIE222" s="17"/>
      <c r="GIF222" s="17"/>
      <c r="GIG222" s="17"/>
      <c r="GIH222" s="17"/>
      <c r="GII222" s="17"/>
      <c r="GIJ222" s="17"/>
      <c r="GIK222" s="17"/>
      <c r="GIL222" s="17"/>
      <c r="GIM222" s="17"/>
      <c r="GIN222" s="17"/>
      <c r="GIO222" s="17"/>
      <c r="GIP222" s="17"/>
      <c r="GIQ222" s="17"/>
      <c r="GIR222" s="17"/>
      <c r="GIS222" s="17"/>
      <c r="GIT222" s="17"/>
      <c r="GIU222" s="17"/>
      <c r="GIV222" s="17"/>
      <c r="GIW222" s="17"/>
      <c r="GIX222" s="17"/>
      <c r="GIY222" s="17"/>
      <c r="GIZ222" s="17"/>
      <c r="GJA222" s="17"/>
      <c r="GJB222" s="17"/>
      <c r="GJC222" s="17"/>
      <c r="GJD222" s="17"/>
      <c r="GJE222" s="17"/>
      <c r="GJF222" s="17"/>
      <c r="GJG222" s="17"/>
      <c r="GJH222" s="17"/>
      <c r="GJI222" s="17"/>
      <c r="GJJ222" s="17"/>
      <c r="GJK222" s="17"/>
      <c r="GJL222" s="17"/>
      <c r="GJM222" s="17"/>
      <c r="GJN222" s="17"/>
      <c r="GJO222" s="17"/>
      <c r="GJP222" s="17"/>
      <c r="GJQ222" s="17"/>
      <c r="GJR222" s="17"/>
      <c r="GJS222" s="17"/>
      <c r="GJT222" s="17"/>
      <c r="GJU222" s="17"/>
      <c r="GJV222" s="17"/>
      <c r="GJW222" s="17"/>
      <c r="GJX222" s="17"/>
      <c r="GJY222" s="17"/>
      <c r="GJZ222" s="17"/>
      <c r="GKA222" s="17"/>
      <c r="GKB222" s="17"/>
      <c r="GKC222" s="17"/>
      <c r="GKD222" s="17"/>
      <c r="GKE222" s="17"/>
      <c r="GKF222" s="17"/>
      <c r="GKG222" s="17"/>
      <c r="GKH222" s="17"/>
      <c r="GKI222" s="17"/>
      <c r="GKJ222" s="17"/>
      <c r="GKK222" s="17"/>
      <c r="GKL222" s="17"/>
      <c r="GKM222" s="17"/>
      <c r="GKN222" s="17"/>
      <c r="GKO222" s="17"/>
      <c r="GKP222" s="17"/>
      <c r="GKQ222" s="17"/>
      <c r="GKR222" s="17"/>
      <c r="GKS222" s="17"/>
      <c r="GKT222" s="17"/>
      <c r="GKU222" s="17"/>
      <c r="GKV222" s="17"/>
      <c r="GKW222" s="17"/>
      <c r="GKX222" s="17"/>
      <c r="GKY222" s="17"/>
      <c r="GKZ222" s="17"/>
      <c r="GLA222" s="17"/>
      <c r="GLB222" s="17"/>
      <c r="GLC222" s="17"/>
      <c r="GLD222" s="17"/>
      <c r="GLE222" s="17"/>
      <c r="GLF222" s="17"/>
      <c r="GLG222" s="17"/>
      <c r="GLH222" s="17"/>
      <c r="GLI222" s="17"/>
      <c r="GLJ222" s="17"/>
      <c r="GLK222" s="17"/>
      <c r="GLL222" s="17"/>
      <c r="GLM222" s="17"/>
      <c r="GLN222" s="17"/>
      <c r="GLO222" s="17"/>
      <c r="GLP222" s="17"/>
      <c r="GLQ222" s="17"/>
      <c r="GLR222" s="17"/>
      <c r="GLS222" s="17"/>
      <c r="GLT222" s="17"/>
      <c r="GLU222" s="17"/>
      <c r="GLV222" s="17"/>
      <c r="GLW222" s="17"/>
      <c r="GLX222" s="17"/>
      <c r="GLY222" s="17"/>
      <c r="GLZ222" s="17"/>
      <c r="GMA222" s="17"/>
      <c r="GMB222" s="17"/>
      <c r="GMC222" s="17"/>
      <c r="GMD222" s="17"/>
      <c r="GME222" s="17"/>
      <c r="GMF222" s="17"/>
      <c r="GMG222" s="17"/>
      <c r="GMH222" s="17"/>
      <c r="GMI222" s="17"/>
      <c r="GMJ222" s="17"/>
      <c r="GMK222" s="17"/>
      <c r="GML222" s="17"/>
      <c r="GMM222" s="17"/>
      <c r="GMN222" s="17"/>
      <c r="GMO222" s="17"/>
      <c r="GMP222" s="17"/>
      <c r="GMQ222" s="17"/>
      <c r="GMR222" s="17"/>
      <c r="GMS222" s="17"/>
      <c r="GMT222" s="17"/>
      <c r="GMU222" s="17"/>
      <c r="GMV222" s="17"/>
      <c r="GMW222" s="17"/>
      <c r="GMX222" s="17"/>
      <c r="GMY222" s="17"/>
      <c r="GMZ222" s="17"/>
      <c r="GNA222" s="17"/>
      <c r="GNB222" s="17"/>
      <c r="GNC222" s="17"/>
      <c r="GND222" s="17"/>
      <c r="GNE222" s="17"/>
      <c r="GNF222" s="17"/>
      <c r="GNG222" s="17"/>
      <c r="GNH222" s="17"/>
      <c r="GNI222" s="17"/>
      <c r="GNJ222" s="17"/>
      <c r="GNK222" s="17"/>
      <c r="GNL222" s="17"/>
      <c r="GNM222" s="17"/>
      <c r="GNN222" s="17"/>
      <c r="GNO222" s="17"/>
      <c r="GNP222" s="17"/>
      <c r="GNQ222" s="17"/>
      <c r="GNR222" s="17"/>
      <c r="GNS222" s="17"/>
      <c r="GNT222" s="17"/>
      <c r="GNU222" s="17"/>
      <c r="GNV222" s="17"/>
      <c r="GNW222" s="17"/>
      <c r="GNX222" s="17"/>
      <c r="GNY222" s="17"/>
      <c r="GNZ222" s="17"/>
      <c r="GOA222" s="17"/>
      <c r="GOB222" s="17"/>
      <c r="GOC222" s="17"/>
      <c r="GOD222" s="17"/>
      <c r="GOE222" s="17"/>
      <c r="GOF222" s="17"/>
      <c r="GOG222" s="17"/>
      <c r="GOH222" s="17"/>
      <c r="GOI222" s="17"/>
      <c r="GOJ222" s="17"/>
      <c r="GOK222" s="17"/>
      <c r="GOL222" s="17"/>
      <c r="GOM222" s="17"/>
      <c r="GON222" s="17"/>
      <c r="GOO222" s="17"/>
      <c r="GOP222" s="17"/>
      <c r="GOQ222" s="17"/>
      <c r="GOR222" s="17"/>
      <c r="GOS222" s="17"/>
      <c r="GOT222" s="17"/>
      <c r="GOU222" s="17"/>
      <c r="GOV222" s="17"/>
      <c r="GOW222" s="17"/>
      <c r="GOX222" s="17"/>
      <c r="GOY222" s="17"/>
      <c r="GOZ222" s="17"/>
      <c r="GPA222" s="17"/>
      <c r="GPB222" s="17"/>
      <c r="GPC222" s="17"/>
      <c r="GPD222" s="17"/>
      <c r="GPE222" s="17"/>
      <c r="GPF222" s="17"/>
      <c r="GPG222" s="17"/>
      <c r="GPH222" s="17"/>
      <c r="GPI222" s="17"/>
      <c r="GPJ222" s="17"/>
      <c r="GPK222" s="17"/>
      <c r="GPL222" s="17"/>
      <c r="GPM222" s="17"/>
      <c r="GPN222" s="17"/>
      <c r="GPO222" s="17"/>
      <c r="GPP222" s="17"/>
      <c r="GPQ222" s="17"/>
      <c r="GPR222" s="17"/>
      <c r="GPS222" s="17"/>
      <c r="GPT222" s="17"/>
      <c r="GPU222" s="17"/>
      <c r="GPV222" s="17"/>
      <c r="GPW222" s="17"/>
      <c r="GPX222" s="17"/>
      <c r="GPY222" s="17"/>
      <c r="GPZ222" s="17"/>
      <c r="GQA222" s="17"/>
      <c r="GQB222" s="17"/>
      <c r="GQC222" s="17"/>
      <c r="GQD222" s="17"/>
      <c r="GQE222" s="17"/>
      <c r="GQF222" s="17"/>
      <c r="GQG222" s="17"/>
      <c r="GQH222" s="17"/>
      <c r="GQI222" s="17"/>
      <c r="GQJ222" s="17"/>
      <c r="GQK222" s="17"/>
      <c r="GQL222" s="17"/>
      <c r="GQM222" s="17"/>
      <c r="GQN222" s="17"/>
      <c r="GQO222" s="17"/>
      <c r="GQP222" s="17"/>
      <c r="GQQ222" s="17"/>
      <c r="GQR222" s="17"/>
      <c r="GQS222" s="17"/>
      <c r="GQT222" s="17"/>
      <c r="GQU222" s="17"/>
      <c r="GQV222" s="17"/>
      <c r="GQW222" s="17"/>
      <c r="GQX222" s="17"/>
      <c r="GQY222" s="17"/>
      <c r="GQZ222" s="17"/>
      <c r="GRA222" s="17"/>
      <c r="GRB222" s="17"/>
      <c r="GRC222" s="17"/>
      <c r="GRD222" s="17"/>
      <c r="GRE222" s="17"/>
      <c r="GRF222" s="17"/>
      <c r="GRG222" s="17"/>
      <c r="GRH222" s="17"/>
      <c r="GRI222" s="17"/>
      <c r="GRJ222" s="17"/>
      <c r="GRK222" s="17"/>
      <c r="GRL222" s="17"/>
      <c r="GRM222" s="17"/>
      <c r="GRN222" s="17"/>
      <c r="GRO222" s="17"/>
      <c r="GRP222" s="17"/>
      <c r="GRQ222" s="17"/>
      <c r="GRR222" s="17"/>
      <c r="GRS222" s="17"/>
      <c r="GRT222" s="17"/>
      <c r="GRU222" s="17"/>
      <c r="GRV222" s="17"/>
      <c r="GRW222" s="17"/>
      <c r="GRX222" s="17"/>
      <c r="GRY222" s="17"/>
      <c r="GRZ222" s="17"/>
      <c r="GSA222" s="17"/>
      <c r="GSB222" s="17"/>
      <c r="GSC222" s="17"/>
      <c r="GSD222" s="17"/>
      <c r="GSE222" s="17"/>
      <c r="GSF222" s="17"/>
      <c r="GSG222" s="17"/>
      <c r="GSH222" s="17"/>
      <c r="GSI222" s="17"/>
      <c r="GSJ222" s="17"/>
      <c r="GSK222" s="17"/>
      <c r="GSL222" s="17"/>
      <c r="GSM222" s="17"/>
      <c r="GSN222" s="17"/>
      <c r="GSO222" s="17"/>
      <c r="GSP222" s="17"/>
      <c r="GSQ222" s="17"/>
      <c r="GSR222" s="17"/>
      <c r="GSS222" s="17"/>
      <c r="GST222" s="17"/>
      <c r="GSU222" s="17"/>
      <c r="GSV222" s="17"/>
      <c r="GSW222" s="17"/>
      <c r="GSX222" s="17"/>
      <c r="GSY222" s="17"/>
      <c r="GSZ222" s="17"/>
      <c r="GTA222" s="17"/>
      <c r="GTB222" s="17"/>
      <c r="GTC222" s="17"/>
      <c r="GTD222" s="17"/>
      <c r="GTE222" s="17"/>
      <c r="GTF222" s="17"/>
      <c r="GTG222" s="17"/>
      <c r="GTH222" s="17"/>
      <c r="GTI222" s="17"/>
      <c r="GTJ222" s="17"/>
      <c r="GTK222" s="17"/>
      <c r="GTL222" s="17"/>
      <c r="GTM222" s="17"/>
      <c r="GTN222" s="17"/>
      <c r="GTO222" s="17"/>
      <c r="GTP222" s="17"/>
      <c r="GTQ222" s="17"/>
      <c r="GTR222" s="17"/>
      <c r="GTS222" s="17"/>
      <c r="GTT222" s="17"/>
      <c r="GTU222" s="17"/>
      <c r="GTV222" s="17"/>
      <c r="GTW222" s="17"/>
      <c r="GTX222" s="17"/>
      <c r="GTY222" s="17"/>
      <c r="GTZ222" s="17"/>
      <c r="GUA222" s="17"/>
      <c r="GUB222" s="17"/>
      <c r="GUC222" s="17"/>
      <c r="GUD222" s="17"/>
      <c r="GUE222" s="17"/>
      <c r="GUF222" s="17"/>
      <c r="GUG222" s="17"/>
      <c r="GUH222" s="17"/>
      <c r="GUI222" s="17"/>
      <c r="GUJ222" s="17"/>
      <c r="GUK222" s="17"/>
      <c r="GUL222" s="17"/>
      <c r="GUM222" s="17"/>
      <c r="GUN222" s="17"/>
      <c r="GUO222" s="17"/>
      <c r="GUP222" s="17"/>
      <c r="GUQ222" s="17"/>
      <c r="GUR222" s="17"/>
      <c r="GUS222" s="17"/>
      <c r="GUT222" s="17"/>
      <c r="GUU222" s="17"/>
      <c r="GUV222" s="17"/>
      <c r="GUW222" s="17"/>
      <c r="GUX222" s="17"/>
      <c r="GUY222" s="17"/>
      <c r="GUZ222" s="17"/>
      <c r="GVA222" s="17"/>
      <c r="GVB222" s="17"/>
      <c r="GVC222" s="17"/>
      <c r="GVD222" s="17"/>
      <c r="GVE222" s="17"/>
      <c r="GVF222" s="17"/>
      <c r="GVG222" s="17"/>
      <c r="GVH222" s="17"/>
      <c r="GVI222" s="17"/>
      <c r="GVJ222" s="17"/>
      <c r="GVK222" s="17"/>
      <c r="GVL222" s="17"/>
      <c r="GVM222" s="17"/>
      <c r="GVN222" s="17"/>
      <c r="GVO222" s="17"/>
      <c r="GVP222" s="17"/>
      <c r="GVQ222" s="17"/>
      <c r="GVR222" s="17"/>
      <c r="GVS222" s="17"/>
      <c r="GVT222" s="17"/>
      <c r="GVU222" s="17"/>
      <c r="GVV222" s="17"/>
      <c r="GVW222" s="17"/>
      <c r="GVX222" s="17"/>
      <c r="GVY222" s="17"/>
      <c r="GVZ222" s="17"/>
      <c r="GWA222" s="17"/>
      <c r="GWB222" s="17"/>
      <c r="GWC222" s="17"/>
      <c r="GWD222" s="17"/>
      <c r="GWE222" s="17"/>
      <c r="GWF222" s="17"/>
      <c r="GWG222" s="17"/>
      <c r="GWH222" s="17"/>
      <c r="GWI222" s="17"/>
      <c r="GWJ222" s="17"/>
      <c r="GWK222" s="17"/>
      <c r="GWL222" s="17"/>
      <c r="GWM222" s="17"/>
      <c r="GWN222" s="17"/>
      <c r="GWO222" s="17"/>
      <c r="GWP222" s="17"/>
      <c r="GWQ222" s="17"/>
      <c r="GWR222" s="17"/>
      <c r="GWS222" s="17"/>
      <c r="GWT222" s="17"/>
      <c r="GWU222" s="17"/>
      <c r="GWV222" s="17"/>
      <c r="GWW222" s="17"/>
      <c r="GWX222" s="17"/>
      <c r="GWY222" s="17"/>
      <c r="GWZ222" s="17"/>
      <c r="GXA222" s="17"/>
      <c r="GXB222" s="17"/>
      <c r="GXC222" s="17"/>
      <c r="GXD222" s="17"/>
      <c r="GXE222" s="17"/>
      <c r="GXF222" s="17"/>
      <c r="GXG222" s="17"/>
      <c r="GXH222" s="17"/>
      <c r="GXI222" s="17"/>
      <c r="GXJ222" s="17"/>
      <c r="GXK222" s="17"/>
      <c r="GXL222" s="17"/>
      <c r="GXM222" s="17"/>
      <c r="GXN222" s="17"/>
      <c r="GXO222" s="17"/>
      <c r="GXP222" s="17"/>
      <c r="GXQ222" s="17"/>
      <c r="GXR222" s="17"/>
      <c r="GXS222" s="17"/>
      <c r="GXT222" s="17"/>
      <c r="GXU222" s="17"/>
      <c r="GXV222" s="17"/>
      <c r="GXW222" s="17"/>
      <c r="GXX222" s="17"/>
      <c r="GXY222" s="17"/>
      <c r="GXZ222" s="17"/>
      <c r="GYA222" s="17"/>
      <c r="GYB222" s="17"/>
      <c r="GYC222" s="17"/>
      <c r="GYD222" s="17"/>
      <c r="GYE222" s="17"/>
      <c r="GYF222" s="17"/>
      <c r="GYG222" s="17"/>
      <c r="GYH222" s="17"/>
      <c r="GYI222" s="17"/>
      <c r="GYJ222" s="17"/>
      <c r="GYK222" s="17"/>
      <c r="GYL222" s="17"/>
      <c r="GYM222" s="17"/>
      <c r="GYN222" s="17"/>
      <c r="GYO222" s="17"/>
      <c r="GYP222" s="17"/>
      <c r="GYQ222" s="17"/>
      <c r="GYR222" s="17"/>
      <c r="GYS222" s="17"/>
      <c r="GYT222" s="17"/>
      <c r="GYU222" s="17"/>
      <c r="GYV222" s="17"/>
      <c r="GYW222" s="17"/>
      <c r="GYX222" s="17"/>
      <c r="GYY222" s="17"/>
      <c r="GYZ222" s="17"/>
      <c r="GZA222" s="17"/>
      <c r="GZB222" s="17"/>
      <c r="GZC222" s="17"/>
      <c r="GZD222" s="17"/>
      <c r="GZE222" s="17"/>
      <c r="GZF222" s="17"/>
      <c r="GZG222" s="17"/>
      <c r="GZH222" s="17"/>
      <c r="GZI222" s="17"/>
      <c r="GZJ222" s="17"/>
      <c r="GZK222" s="17"/>
      <c r="GZL222" s="17"/>
      <c r="GZM222" s="17"/>
      <c r="GZN222" s="17"/>
      <c r="GZO222" s="17"/>
      <c r="GZP222" s="17"/>
      <c r="GZQ222" s="17"/>
      <c r="GZR222" s="17"/>
      <c r="GZS222" s="17"/>
      <c r="GZT222" s="17"/>
      <c r="GZU222" s="17"/>
      <c r="GZV222" s="17"/>
      <c r="GZW222" s="17"/>
      <c r="GZX222" s="17"/>
      <c r="GZY222" s="17"/>
      <c r="GZZ222" s="17"/>
      <c r="HAA222" s="17"/>
      <c r="HAB222" s="17"/>
      <c r="HAC222" s="17"/>
      <c r="HAD222" s="17"/>
      <c r="HAE222" s="17"/>
      <c r="HAF222" s="17"/>
      <c r="HAG222" s="17"/>
      <c r="HAH222" s="17"/>
      <c r="HAI222" s="17"/>
      <c r="HAJ222" s="17"/>
      <c r="HAK222" s="17"/>
      <c r="HAL222" s="17"/>
      <c r="HAM222" s="17"/>
      <c r="HAN222" s="17"/>
      <c r="HAO222" s="17"/>
      <c r="HAP222" s="17"/>
      <c r="HAQ222" s="17"/>
      <c r="HAR222" s="17"/>
      <c r="HAS222" s="17"/>
      <c r="HAT222" s="17"/>
      <c r="HAU222" s="17"/>
      <c r="HAV222" s="17"/>
      <c r="HAW222" s="17"/>
      <c r="HAX222" s="17"/>
      <c r="HAY222" s="17"/>
      <c r="HAZ222" s="17"/>
      <c r="HBA222" s="17"/>
      <c r="HBB222" s="17"/>
      <c r="HBC222" s="17"/>
      <c r="HBD222" s="17"/>
      <c r="HBE222" s="17"/>
      <c r="HBF222" s="17"/>
      <c r="HBG222" s="17"/>
      <c r="HBH222" s="17"/>
      <c r="HBI222" s="17"/>
      <c r="HBJ222" s="17"/>
      <c r="HBK222" s="17"/>
      <c r="HBL222" s="17"/>
      <c r="HBM222" s="17"/>
      <c r="HBN222" s="17"/>
      <c r="HBO222" s="17"/>
      <c r="HBP222" s="17"/>
      <c r="HBQ222" s="17"/>
      <c r="HBR222" s="17"/>
      <c r="HBS222" s="17"/>
      <c r="HBT222" s="17"/>
      <c r="HBU222" s="17"/>
      <c r="HBV222" s="17"/>
      <c r="HBW222" s="17"/>
      <c r="HBX222" s="17"/>
      <c r="HBY222" s="17"/>
      <c r="HBZ222" s="17"/>
      <c r="HCA222" s="17"/>
      <c r="HCB222" s="17"/>
      <c r="HCC222" s="17"/>
      <c r="HCD222" s="17"/>
      <c r="HCE222" s="17"/>
      <c r="HCF222" s="17"/>
      <c r="HCG222" s="17"/>
      <c r="HCH222" s="17"/>
      <c r="HCI222" s="17"/>
      <c r="HCJ222" s="17"/>
      <c r="HCK222" s="17"/>
      <c r="HCL222" s="17"/>
      <c r="HCM222" s="17"/>
      <c r="HCN222" s="17"/>
      <c r="HCO222" s="17"/>
      <c r="HCP222" s="17"/>
      <c r="HCQ222" s="17"/>
      <c r="HCR222" s="17"/>
      <c r="HCS222" s="17"/>
      <c r="HCT222" s="17"/>
      <c r="HCU222" s="17"/>
      <c r="HCV222" s="17"/>
      <c r="HCW222" s="17"/>
      <c r="HCX222" s="17"/>
      <c r="HCY222" s="17"/>
      <c r="HCZ222" s="17"/>
      <c r="HDA222" s="17"/>
      <c r="HDB222" s="17"/>
      <c r="HDC222" s="17"/>
      <c r="HDD222" s="17"/>
      <c r="HDE222" s="17"/>
      <c r="HDF222" s="17"/>
      <c r="HDG222" s="17"/>
      <c r="HDH222" s="17"/>
      <c r="HDI222" s="17"/>
      <c r="HDJ222" s="17"/>
      <c r="HDK222" s="17"/>
      <c r="HDL222" s="17"/>
      <c r="HDM222" s="17"/>
      <c r="HDN222" s="17"/>
      <c r="HDO222" s="17"/>
      <c r="HDP222" s="17"/>
      <c r="HDQ222" s="17"/>
      <c r="HDR222" s="17"/>
      <c r="HDS222" s="17"/>
      <c r="HDT222" s="17"/>
      <c r="HDU222" s="17"/>
      <c r="HDV222" s="17"/>
      <c r="HDW222" s="17"/>
      <c r="HDX222" s="17"/>
      <c r="HDY222" s="17"/>
      <c r="HDZ222" s="17"/>
      <c r="HEA222" s="17"/>
      <c r="HEB222" s="17"/>
      <c r="HEC222" s="17"/>
      <c r="HED222" s="17"/>
      <c r="HEE222" s="17"/>
      <c r="HEF222" s="17"/>
      <c r="HEG222" s="17"/>
      <c r="HEH222" s="17"/>
      <c r="HEI222" s="17"/>
      <c r="HEJ222" s="17"/>
      <c r="HEK222" s="17"/>
      <c r="HEL222" s="17"/>
      <c r="HEM222" s="17"/>
      <c r="HEN222" s="17"/>
      <c r="HEO222" s="17"/>
      <c r="HEP222" s="17"/>
      <c r="HEQ222" s="17"/>
      <c r="HER222" s="17"/>
      <c r="HES222" s="17"/>
      <c r="HET222" s="17"/>
      <c r="HEU222" s="17"/>
      <c r="HEV222" s="17"/>
      <c r="HEW222" s="17"/>
      <c r="HEX222" s="17"/>
      <c r="HEY222" s="17"/>
      <c r="HEZ222" s="17"/>
      <c r="HFA222" s="17"/>
      <c r="HFB222" s="17"/>
      <c r="HFC222" s="17"/>
      <c r="HFD222" s="17"/>
      <c r="HFE222" s="17"/>
      <c r="HFF222" s="17"/>
      <c r="HFG222" s="17"/>
      <c r="HFH222" s="17"/>
      <c r="HFI222" s="17"/>
      <c r="HFJ222" s="17"/>
      <c r="HFK222" s="17"/>
      <c r="HFL222" s="17"/>
      <c r="HFM222" s="17"/>
      <c r="HFN222" s="17"/>
      <c r="HFO222" s="17"/>
      <c r="HFP222" s="17"/>
      <c r="HFQ222" s="17"/>
      <c r="HFR222" s="17"/>
      <c r="HFS222" s="17"/>
      <c r="HFT222" s="17"/>
      <c r="HFU222" s="17"/>
      <c r="HFV222" s="17"/>
      <c r="HFW222" s="17"/>
      <c r="HFX222" s="17"/>
      <c r="HFY222" s="17"/>
      <c r="HFZ222" s="17"/>
      <c r="HGA222" s="17"/>
      <c r="HGB222" s="17"/>
      <c r="HGC222" s="17"/>
      <c r="HGD222" s="17"/>
      <c r="HGE222" s="17"/>
      <c r="HGF222" s="17"/>
      <c r="HGG222" s="17"/>
      <c r="HGH222" s="17"/>
      <c r="HGI222" s="17"/>
      <c r="HGJ222" s="17"/>
      <c r="HGK222" s="17"/>
      <c r="HGL222" s="17"/>
      <c r="HGM222" s="17"/>
      <c r="HGN222" s="17"/>
      <c r="HGO222" s="17"/>
      <c r="HGP222" s="17"/>
      <c r="HGQ222" s="17"/>
      <c r="HGR222" s="17"/>
      <c r="HGS222" s="17"/>
      <c r="HGT222" s="17"/>
      <c r="HGU222" s="17"/>
      <c r="HGV222" s="17"/>
      <c r="HGW222" s="17"/>
      <c r="HGX222" s="17"/>
      <c r="HGY222" s="17"/>
      <c r="HGZ222" s="17"/>
      <c r="HHA222" s="17"/>
      <c r="HHB222" s="17"/>
      <c r="HHC222" s="17"/>
      <c r="HHD222" s="17"/>
      <c r="HHE222" s="17"/>
      <c r="HHF222" s="17"/>
      <c r="HHG222" s="17"/>
      <c r="HHH222" s="17"/>
      <c r="HHI222" s="17"/>
      <c r="HHJ222" s="17"/>
      <c r="HHK222" s="17"/>
      <c r="HHL222" s="17"/>
      <c r="HHM222" s="17"/>
      <c r="HHN222" s="17"/>
      <c r="HHO222" s="17"/>
      <c r="HHP222" s="17"/>
      <c r="HHQ222" s="17"/>
      <c r="HHR222" s="17"/>
      <c r="HHS222" s="17"/>
      <c r="HHT222" s="17"/>
      <c r="HHU222" s="17"/>
      <c r="HHV222" s="17"/>
      <c r="HHW222" s="17"/>
      <c r="HHX222" s="17"/>
      <c r="HHY222" s="17"/>
      <c r="HHZ222" s="17"/>
      <c r="HIA222" s="17"/>
      <c r="HIB222" s="17"/>
      <c r="HIC222" s="17"/>
      <c r="HID222" s="17"/>
      <c r="HIE222" s="17"/>
      <c r="HIF222" s="17"/>
      <c r="HIG222" s="17"/>
      <c r="HIH222" s="17"/>
      <c r="HII222" s="17"/>
      <c r="HIJ222" s="17"/>
      <c r="HIK222" s="17"/>
      <c r="HIL222" s="17"/>
      <c r="HIM222" s="17"/>
      <c r="HIN222" s="17"/>
      <c r="HIO222" s="17"/>
      <c r="HIP222" s="17"/>
      <c r="HIQ222" s="17"/>
      <c r="HIR222" s="17"/>
      <c r="HIS222" s="17"/>
      <c r="HIT222" s="17"/>
      <c r="HIU222" s="17"/>
      <c r="HIV222" s="17"/>
      <c r="HIW222" s="17"/>
      <c r="HIX222" s="17"/>
      <c r="HIY222" s="17"/>
      <c r="HIZ222" s="17"/>
      <c r="HJA222" s="17"/>
      <c r="HJB222" s="17"/>
      <c r="HJC222" s="17"/>
      <c r="HJD222" s="17"/>
      <c r="HJE222" s="17"/>
      <c r="HJF222" s="17"/>
      <c r="HJG222" s="17"/>
      <c r="HJH222" s="17"/>
      <c r="HJI222" s="17"/>
      <c r="HJJ222" s="17"/>
      <c r="HJK222" s="17"/>
      <c r="HJL222" s="17"/>
      <c r="HJM222" s="17"/>
      <c r="HJN222" s="17"/>
      <c r="HJO222" s="17"/>
      <c r="HJP222" s="17"/>
      <c r="HJQ222" s="17"/>
      <c r="HJR222" s="17"/>
      <c r="HJS222" s="17"/>
      <c r="HJT222" s="17"/>
      <c r="HJU222" s="17"/>
      <c r="HJV222" s="17"/>
      <c r="HJW222" s="17"/>
      <c r="HJX222" s="17"/>
      <c r="HJY222" s="17"/>
      <c r="HJZ222" s="17"/>
      <c r="HKA222" s="17"/>
      <c r="HKB222" s="17"/>
      <c r="HKC222" s="17"/>
      <c r="HKD222" s="17"/>
      <c r="HKE222" s="17"/>
      <c r="HKF222" s="17"/>
      <c r="HKG222" s="17"/>
      <c r="HKH222" s="17"/>
      <c r="HKI222" s="17"/>
      <c r="HKJ222" s="17"/>
      <c r="HKK222" s="17"/>
      <c r="HKL222" s="17"/>
      <c r="HKM222" s="17"/>
      <c r="HKN222" s="17"/>
      <c r="HKO222" s="17"/>
      <c r="HKP222" s="17"/>
      <c r="HKQ222" s="17"/>
      <c r="HKR222" s="17"/>
      <c r="HKS222" s="17"/>
      <c r="HKT222" s="17"/>
      <c r="HKU222" s="17"/>
      <c r="HKV222" s="17"/>
      <c r="HKW222" s="17"/>
      <c r="HKX222" s="17"/>
      <c r="HKY222" s="17"/>
      <c r="HKZ222" s="17"/>
      <c r="HLA222" s="17"/>
      <c r="HLB222" s="17"/>
      <c r="HLC222" s="17"/>
      <c r="HLD222" s="17"/>
      <c r="HLE222" s="17"/>
      <c r="HLF222" s="17"/>
      <c r="HLG222" s="17"/>
      <c r="HLH222" s="17"/>
      <c r="HLI222" s="17"/>
      <c r="HLJ222" s="17"/>
      <c r="HLK222" s="17"/>
      <c r="HLL222" s="17"/>
      <c r="HLM222" s="17"/>
      <c r="HLN222" s="17"/>
      <c r="HLO222" s="17"/>
      <c r="HLP222" s="17"/>
      <c r="HLQ222" s="17"/>
      <c r="HLR222" s="17"/>
      <c r="HLS222" s="17"/>
      <c r="HLT222" s="17"/>
      <c r="HLU222" s="17"/>
      <c r="HLV222" s="17"/>
      <c r="HLW222" s="17"/>
      <c r="HLX222" s="17"/>
      <c r="HLY222" s="17"/>
      <c r="HLZ222" s="17"/>
      <c r="HMA222" s="17"/>
      <c r="HMB222" s="17"/>
      <c r="HMC222" s="17"/>
      <c r="HMD222" s="17"/>
      <c r="HME222" s="17"/>
      <c r="HMF222" s="17"/>
      <c r="HMG222" s="17"/>
      <c r="HMH222" s="17"/>
      <c r="HMI222" s="17"/>
      <c r="HMJ222" s="17"/>
      <c r="HMK222" s="17"/>
      <c r="HML222" s="17"/>
      <c r="HMM222" s="17"/>
      <c r="HMN222" s="17"/>
      <c r="HMO222" s="17"/>
      <c r="HMP222" s="17"/>
      <c r="HMQ222" s="17"/>
      <c r="HMR222" s="17"/>
      <c r="HMS222" s="17"/>
      <c r="HMT222" s="17"/>
      <c r="HMU222" s="17"/>
      <c r="HMV222" s="17"/>
      <c r="HMW222" s="17"/>
      <c r="HMX222" s="17"/>
      <c r="HMY222" s="17"/>
      <c r="HMZ222" s="17"/>
      <c r="HNA222" s="17"/>
      <c r="HNB222" s="17"/>
      <c r="HNC222" s="17"/>
      <c r="HND222" s="17"/>
      <c r="HNE222" s="17"/>
      <c r="HNF222" s="17"/>
      <c r="HNG222" s="17"/>
      <c r="HNH222" s="17"/>
      <c r="HNI222" s="17"/>
      <c r="HNJ222" s="17"/>
      <c r="HNK222" s="17"/>
      <c r="HNL222" s="17"/>
      <c r="HNM222" s="17"/>
      <c r="HNN222" s="17"/>
      <c r="HNO222" s="17"/>
      <c r="HNP222" s="17"/>
      <c r="HNQ222" s="17"/>
      <c r="HNR222" s="17"/>
      <c r="HNS222" s="17"/>
      <c r="HNT222" s="17"/>
      <c r="HNU222" s="17"/>
      <c r="HNV222" s="17"/>
      <c r="HNW222" s="17"/>
      <c r="HNX222" s="17"/>
      <c r="HNY222" s="17"/>
      <c r="HNZ222" s="17"/>
      <c r="HOA222" s="17"/>
      <c r="HOB222" s="17"/>
      <c r="HOC222" s="17"/>
      <c r="HOD222" s="17"/>
      <c r="HOE222" s="17"/>
      <c r="HOF222" s="17"/>
      <c r="HOG222" s="17"/>
      <c r="HOH222" s="17"/>
      <c r="HOI222" s="17"/>
      <c r="HOJ222" s="17"/>
      <c r="HOK222" s="17"/>
      <c r="HOL222" s="17"/>
      <c r="HOM222" s="17"/>
      <c r="HON222" s="17"/>
      <c r="HOO222" s="17"/>
      <c r="HOP222" s="17"/>
      <c r="HOQ222" s="17"/>
      <c r="HOR222" s="17"/>
      <c r="HOS222" s="17"/>
      <c r="HOT222" s="17"/>
      <c r="HOU222" s="17"/>
      <c r="HOV222" s="17"/>
      <c r="HOW222" s="17"/>
      <c r="HOX222" s="17"/>
      <c r="HOY222" s="17"/>
      <c r="HOZ222" s="17"/>
      <c r="HPA222" s="17"/>
      <c r="HPB222" s="17"/>
      <c r="HPC222" s="17"/>
      <c r="HPD222" s="17"/>
      <c r="HPE222" s="17"/>
      <c r="HPF222" s="17"/>
      <c r="HPG222" s="17"/>
      <c r="HPH222" s="17"/>
      <c r="HPI222" s="17"/>
      <c r="HPJ222" s="17"/>
      <c r="HPK222" s="17"/>
      <c r="HPL222" s="17"/>
      <c r="HPM222" s="17"/>
      <c r="HPN222" s="17"/>
      <c r="HPO222" s="17"/>
      <c r="HPP222" s="17"/>
      <c r="HPQ222" s="17"/>
      <c r="HPR222" s="17"/>
      <c r="HPS222" s="17"/>
      <c r="HPT222" s="17"/>
      <c r="HPU222" s="17"/>
      <c r="HPV222" s="17"/>
      <c r="HPW222" s="17"/>
      <c r="HPX222" s="17"/>
      <c r="HPY222" s="17"/>
      <c r="HPZ222" s="17"/>
      <c r="HQA222" s="17"/>
      <c r="HQB222" s="17"/>
      <c r="HQC222" s="17"/>
      <c r="HQD222" s="17"/>
      <c r="HQE222" s="17"/>
      <c r="HQF222" s="17"/>
      <c r="HQG222" s="17"/>
      <c r="HQH222" s="17"/>
      <c r="HQI222" s="17"/>
      <c r="HQJ222" s="17"/>
      <c r="HQK222" s="17"/>
      <c r="HQL222" s="17"/>
      <c r="HQM222" s="17"/>
      <c r="HQN222" s="17"/>
      <c r="HQO222" s="17"/>
      <c r="HQP222" s="17"/>
      <c r="HQQ222" s="17"/>
      <c r="HQR222" s="17"/>
      <c r="HQS222" s="17"/>
      <c r="HQT222" s="17"/>
      <c r="HQU222" s="17"/>
      <c r="HQV222" s="17"/>
      <c r="HQW222" s="17"/>
      <c r="HQX222" s="17"/>
      <c r="HQY222" s="17"/>
      <c r="HQZ222" s="17"/>
      <c r="HRA222" s="17"/>
      <c r="HRB222" s="17"/>
      <c r="HRC222" s="17"/>
      <c r="HRD222" s="17"/>
      <c r="HRE222" s="17"/>
      <c r="HRF222" s="17"/>
      <c r="HRG222" s="17"/>
      <c r="HRH222" s="17"/>
      <c r="HRI222" s="17"/>
      <c r="HRJ222" s="17"/>
      <c r="HRK222" s="17"/>
      <c r="HRL222" s="17"/>
      <c r="HRM222" s="17"/>
      <c r="HRN222" s="17"/>
      <c r="HRO222" s="17"/>
      <c r="HRP222" s="17"/>
      <c r="HRQ222" s="17"/>
      <c r="HRR222" s="17"/>
      <c r="HRS222" s="17"/>
      <c r="HRT222" s="17"/>
      <c r="HRU222" s="17"/>
      <c r="HRV222" s="17"/>
      <c r="HRW222" s="17"/>
      <c r="HRX222" s="17"/>
      <c r="HRY222" s="17"/>
      <c r="HRZ222" s="17"/>
      <c r="HSA222" s="17"/>
      <c r="HSB222" s="17"/>
      <c r="HSC222" s="17"/>
      <c r="HSD222" s="17"/>
      <c r="HSE222" s="17"/>
      <c r="HSF222" s="17"/>
      <c r="HSG222" s="17"/>
      <c r="HSH222" s="17"/>
      <c r="HSI222" s="17"/>
      <c r="HSJ222" s="17"/>
      <c r="HSK222" s="17"/>
      <c r="HSL222" s="17"/>
      <c r="HSM222" s="17"/>
      <c r="HSN222" s="17"/>
      <c r="HSO222" s="17"/>
      <c r="HSP222" s="17"/>
      <c r="HSQ222" s="17"/>
      <c r="HSR222" s="17"/>
      <c r="HSS222" s="17"/>
      <c r="HST222" s="17"/>
      <c r="HSU222" s="17"/>
      <c r="HSV222" s="17"/>
      <c r="HSW222" s="17"/>
      <c r="HSX222" s="17"/>
      <c r="HSY222" s="17"/>
      <c r="HSZ222" s="17"/>
      <c r="HTA222" s="17"/>
      <c r="HTB222" s="17"/>
      <c r="HTC222" s="17"/>
      <c r="HTD222" s="17"/>
      <c r="HTE222" s="17"/>
      <c r="HTF222" s="17"/>
      <c r="HTG222" s="17"/>
      <c r="HTH222" s="17"/>
      <c r="HTI222" s="17"/>
      <c r="HTJ222" s="17"/>
      <c r="HTK222" s="17"/>
      <c r="HTL222" s="17"/>
      <c r="HTM222" s="17"/>
      <c r="HTN222" s="17"/>
      <c r="HTO222" s="17"/>
      <c r="HTP222" s="17"/>
      <c r="HTQ222" s="17"/>
      <c r="HTR222" s="17"/>
      <c r="HTS222" s="17"/>
      <c r="HTT222" s="17"/>
      <c r="HTU222" s="17"/>
      <c r="HTV222" s="17"/>
      <c r="HTW222" s="17"/>
      <c r="HTX222" s="17"/>
      <c r="HTY222" s="17"/>
      <c r="HTZ222" s="17"/>
      <c r="HUA222" s="17"/>
      <c r="HUB222" s="17"/>
      <c r="HUC222" s="17"/>
      <c r="HUD222" s="17"/>
      <c r="HUE222" s="17"/>
      <c r="HUF222" s="17"/>
      <c r="HUG222" s="17"/>
      <c r="HUH222" s="17"/>
      <c r="HUI222" s="17"/>
      <c r="HUJ222" s="17"/>
      <c r="HUK222" s="17"/>
      <c r="HUL222" s="17"/>
      <c r="HUM222" s="17"/>
      <c r="HUN222" s="17"/>
      <c r="HUO222" s="17"/>
      <c r="HUP222" s="17"/>
      <c r="HUQ222" s="17"/>
      <c r="HUR222" s="17"/>
      <c r="HUS222" s="17"/>
      <c r="HUT222" s="17"/>
      <c r="HUU222" s="17"/>
      <c r="HUV222" s="17"/>
      <c r="HUW222" s="17"/>
      <c r="HUX222" s="17"/>
      <c r="HUY222" s="17"/>
      <c r="HUZ222" s="17"/>
      <c r="HVA222" s="17"/>
      <c r="HVB222" s="17"/>
      <c r="HVC222" s="17"/>
      <c r="HVD222" s="17"/>
      <c r="HVE222" s="17"/>
      <c r="HVF222" s="17"/>
      <c r="HVG222" s="17"/>
      <c r="HVH222" s="17"/>
      <c r="HVI222" s="17"/>
      <c r="HVJ222" s="17"/>
      <c r="HVK222" s="17"/>
      <c r="HVL222" s="17"/>
      <c r="HVM222" s="17"/>
      <c r="HVN222" s="17"/>
      <c r="HVO222" s="17"/>
      <c r="HVP222" s="17"/>
      <c r="HVQ222" s="17"/>
      <c r="HVR222" s="17"/>
      <c r="HVS222" s="17"/>
      <c r="HVT222" s="17"/>
      <c r="HVU222" s="17"/>
      <c r="HVV222" s="17"/>
      <c r="HVW222" s="17"/>
      <c r="HVX222" s="17"/>
      <c r="HVY222" s="17"/>
      <c r="HVZ222" s="17"/>
      <c r="HWA222" s="17"/>
      <c r="HWB222" s="17"/>
      <c r="HWC222" s="17"/>
      <c r="HWD222" s="17"/>
      <c r="HWE222" s="17"/>
      <c r="HWF222" s="17"/>
      <c r="HWG222" s="17"/>
      <c r="HWH222" s="17"/>
      <c r="HWI222" s="17"/>
      <c r="HWJ222" s="17"/>
      <c r="HWK222" s="17"/>
      <c r="HWL222" s="17"/>
      <c r="HWM222" s="17"/>
      <c r="HWN222" s="17"/>
      <c r="HWO222" s="17"/>
      <c r="HWP222" s="17"/>
      <c r="HWQ222" s="17"/>
      <c r="HWR222" s="17"/>
      <c r="HWS222" s="17"/>
      <c r="HWT222" s="17"/>
      <c r="HWU222" s="17"/>
      <c r="HWV222" s="17"/>
      <c r="HWW222" s="17"/>
      <c r="HWX222" s="17"/>
      <c r="HWY222" s="17"/>
      <c r="HWZ222" s="17"/>
      <c r="HXA222" s="17"/>
      <c r="HXB222" s="17"/>
      <c r="HXC222" s="17"/>
      <c r="HXD222" s="17"/>
      <c r="HXE222" s="17"/>
      <c r="HXF222" s="17"/>
      <c r="HXG222" s="17"/>
      <c r="HXH222" s="17"/>
      <c r="HXI222" s="17"/>
      <c r="HXJ222" s="17"/>
      <c r="HXK222" s="17"/>
      <c r="HXL222" s="17"/>
      <c r="HXM222" s="17"/>
      <c r="HXN222" s="17"/>
      <c r="HXO222" s="17"/>
      <c r="HXP222" s="17"/>
      <c r="HXQ222" s="17"/>
      <c r="HXR222" s="17"/>
      <c r="HXS222" s="17"/>
      <c r="HXT222" s="17"/>
      <c r="HXU222" s="17"/>
      <c r="HXV222" s="17"/>
      <c r="HXW222" s="17"/>
      <c r="HXX222" s="17"/>
      <c r="HXY222" s="17"/>
      <c r="HXZ222" s="17"/>
      <c r="HYA222" s="17"/>
      <c r="HYB222" s="17"/>
      <c r="HYC222" s="17"/>
      <c r="HYD222" s="17"/>
      <c r="HYE222" s="17"/>
      <c r="HYF222" s="17"/>
      <c r="HYG222" s="17"/>
      <c r="HYH222" s="17"/>
      <c r="HYI222" s="17"/>
      <c r="HYJ222" s="17"/>
      <c r="HYK222" s="17"/>
      <c r="HYL222" s="17"/>
      <c r="HYM222" s="17"/>
      <c r="HYN222" s="17"/>
      <c r="HYO222" s="17"/>
      <c r="HYP222" s="17"/>
      <c r="HYQ222" s="17"/>
      <c r="HYR222" s="17"/>
      <c r="HYS222" s="17"/>
      <c r="HYT222" s="17"/>
      <c r="HYU222" s="17"/>
      <c r="HYV222" s="17"/>
      <c r="HYW222" s="17"/>
      <c r="HYX222" s="17"/>
      <c r="HYY222" s="17"/>
      <c r="HYZ222" s="17"/>
      <c r="HZA222" s="17"/>
      <c r="HZB222" s="17"/>
      <c r="HZC222" s="17"/>
      <c r="HZD222" s="17"/>
      <c r="HZE222" s="17"/>
      <c r="HZF222" s="17"/>
      <c r="HZG222" s="17"/>
      <c r="HZH222" s="17"/>
      <c r="HZI222" s="17"/>
      <c r="HZJ222" s="17"/>
      <c r="HZK222" s="17"/>
      <c r="HZL222" s="17"/>
      <c r="HZM222" s="17"/>
      <c r="HZN222" s="17"/>
      <c r="HZO222" s="17"/>
      <c r="HZP222" s="17"/>
      <c r="HZQ222" s="17"/>
      <c r="HZR222" s="17"/>
      <c r="HZS222" s="17"/>
      <c r="HZT222" s="17"/>
      <c r="HZU222" s="17"/>
      <c r="HZV222" s="17"/>
      <c r="HZW222" s="17"/>
      <c r="HZX222" s="17"/>
      <c r="HZY222" s="17"/>
      <c r="HZZ222" s="17"/>
      <c r="IAA222" s="17"/>
      <c r="IAB222" s="17"/>
      <c r="IAC222" s="17"/>
      <c r="IAD222" s="17"/>
      <c r="IAE222" s="17"/>
      <c r="IAF222" s="17"/>
      <c r="IAG222" s="17"/>
      <c r="IAH222" s="17"/>
      <c r="IAI222" s="17"/>
      <c r="IAJ222" s="17"/>
      <c r="IAK222" s="17"/>
      <c r="IAL222" s="17"/>
      <c r="IAM222" s="17"/>
      <c r="IAN222" s="17"/>
      <c r="IAO222" s="17"/>
      <c r="IAP222" s="17"/>
      <c r="IAQ222" s="17"/>
      <c r="IAR222" s="17"/>
      <c r="IAS222" s="17"/>
      <c r="IAT222" s="17"/>
      <c r="IAU222" s="17"/>
      <c r="IAV222" s="17"/>
      <c r="IAW222" s="17"/>
      <c r="IAX222" s="17"/>
      <c r="IAY222" s="17"/>
      <c r="IAZ222" s="17"/>
      <c r="IBA222" s="17"/>
      <c r="IBB222" s="17"/>
      <c r="IBC222" s="17"/>
      <c r="IBD222" s="17"/>
      <c r="IBE222" s="17"/>
      <c r="IBF222" s="17"/>
      <c r="IBG222" s="17"/>
      <c r="IBH222" s="17"/>
      <c r="IBI222" s="17"/>
      <c r="IBJ222" s="17"/>
      <c r="IBK222" s="17"/>
      <c r="IBL222" s="17"/>
      <c r="IBM222" s="17"/>
      <c r="IBN222" s="17"/>
      <c r="IBO222" s="17"/>
      <c r="IBP222" s="17"/>
      <c r="IBQ222" s="17"/>
      <c r="IBR222" s="17"/>
      <c r="IBS222" s="17"/>
      <c r="IBT222" s="17"/>
      <c r="IBU222" s="17"/>
      <c r="IBV222" s="17"/>
      <c r="IBW222" s="17"/>
      <c r="IBX222" s="17"/>
      <c r="IBY222" s="17"/>
      <c r="IBZ222" s="17"/>
      <c r="ICA222" s="17"/>
      <c r="ICB222" s="17"/>
      <c r="ICC222" s="17"/>
      <c r="ICD222" s="17"/>
      <c r="ICE222" s="17"/>
      <c r="ICF222" s="17"/>
      <c r="ICG222" s="17"/>
      <c r="ICH222" s="17"/>
      <c r="ICI222" s="17"/>
      <c r="ICJ222" s="17"/>
      <c r="ICK222" s="17"/>
      <c r="ICL222" s="17"/>
      <c r="ICM222" s="17"/>
      <c r="ICN222" s="17"/>
      <c r="ICO222" s="17"/>
      <c r="ICP222" s="17"/>
      <c r="ICQ222" s="17"/>
      <c r="ICR222" s="17"/>
      <c r="ICS222" s="17"/>
      <c r="ICT222" s="17"/>
      <c r="ICU222" s="17"/>
      <c r="ICV222" s="17"/>
      <c r="ICW222" s="17"/>
      <c r="ICX222" s="17"/>
      <c r="ICY222" s="17"/>
      <c r="ICZ222" s="17"/>
      <c r="IDA222" s="17"/>
      <c r="IDB222" s="17"/>
      <c r="IDC222" s="17"/>
      <c r="IDD222" s="17"/>
      <c r="IDE222" s="17"/>
      <c r="IDF222" s="17"/>
      <c r="IDG222" s="17"/>
      <c r="IDH222" s="17"/>
      <c r="IDI222" s="17"/>
      <c r="IDJ222" s="17"/>
      <c r="IDK222" s="17"/>
      <c r="IDL222" s="17"/>
      <c r="IDM222" s="17"/>
      <c r="IDN222" s="17"/>
      <c r="IDO222" s="17"/>
      <c r="IDP222" s="17"/>
      <c r="IDQ222" s="17"/>
      <c r="IDR222" s="17"/>
      <c r="IDS222" s="17"/>
      <c r="IDT222" s="17"/>
      <c r="IDU222" s="17"/>
      <c r="IDV222" s="17"/>
      <c r="IDW222" s="17"/>
      <c r="IDX222" s="17"/>
      <c r="IDY222" s="17"/>
      <c r="IDZ222" s="17"/>
      <c r="IEA222" s="17"/>
      <c r="IEB222" s="17"/>
      <c r="IEC222" s="17"/>
      <c r="IED222" s="17"/>
      <c r="IEE222" s="17"/>
      <c r="IEF222" s="17"/>
      <c r="IEG222" s="17"/>
      <c r="IEH222" s="17"/>
      <c r="IEI222" s="17"/>
      <c r="IEJ222" s="17"/>
      <c r="IEK222" s="17"/>
      <c r="IEL222" s="17"/>
      <c r="IEM222" s="17"/>
      <c r="IEN222" s="17"/>
      <c r="IEO222" s="17"/>
      <c r="IEP222" s="17"/>
      <c r="IEQ222" s="17"/>
      <c r="IER222" s="17"/>
      <c r="IES222" s="17"/>
      <c r="IET222" s="17"/>
      <c r="IEU222" s="17"/>
      <c r="IEV222" s="17"/>
      <c r="IEW222" s="17"/>
      <c r="IEX222" s="17"/>
      <c r="IEY222" s="17"/>
      <c r="IEZ222" s="17"/>
      <c r="IFA222" s="17"/>
      <c r="IFB222" s="17"/>
      <c r="IFC222" s="17"/>
      <c r="IFD222" s="17"/>
      <c r="IFE222" s="17"/>
      <c r="IFF222" s="17"/>
      <c r="IFG222" s="17"/>
      <c r="IFH222" s="17"/>
      <c r="IFI222" s="17"/>
      <c r="IFJ222" s="17"/>
      <c r="IFK222" s="17"/>
      <c r="IFL222" s="17"/>
      <c r="IFM222" s="17"/>
      <c r="IFN222" s="17"/>
      <c r="IFO222" s="17"/>
      <c r="IFP222" s="17"/>
      <c r="IFQ222" s="17"/>
      <c r="IFR222" s="17"/>
      <c r="IFS222" s="17"/>
      <c r="IFT222" s="17"/>
      <c r="IFU222" s="17"/>
      <c r="IFV222" s="17"/>
      <c r="IFW222" s="17"/>
      <c r="IFX222" s="17"/>
      <c r="IFY222" s="17"/>
      <c r="IFZ222" s="17"/>
      <c r="IGA222" s="17"/>
      <c r="IGB222" s="17"/>
      <c r="IGC222" s="17"/>
      <c r="IGD222" s="17"/>
      <c r="IGE222" s="17"/>
      <c r="IGF222" s="17"/>
      <c r="IGG222" s="17"/>
      <c r="IGH222" s="17"/>
      <c r="IGI222" s="17"/>
      <c r="IGJ222" s="17"/>
      <c r="IGK222" s="17"/>
      <c r="IGL222" s="17"/>
      <c r="IGM222" s="17"/>
      <c r="IGN222" s="17"/>
      <c r="IGO222" s="17"/>
      <c r="IGP222" s="17"/>
      <c r="IGQ222" s="17"/>
      <c r="IGR222" s="17"/>
      <c r="IGS222" s="17"/>
      <c r="IGT222" s="17"/>
      <c r="IGU222" s="17"/>
      <c r="IGV222" s="17"/>
      <c r="IGW222" s="17"/>
      <c r="IGX222" s="17"/>
      <c r="IGY222" s="17"/>
      <c r="IGZ222" s="17"/>
      <c r="IHA222" s="17"/>
      <c r="IHB222" s="17"/>
      <c r="IHC222" s="17"/>
      <c r="IHD222" s="17"/>
      <c r="IHE222" s="17"/>
      <c r="IHF222" s="17"/>
      <c r="IHG222" s="17"/>
      <c r="IHH222" s="17"/>
      <c r="IHI222" s="17"/>
      <c r="IHJ222" s="17"/>
      <c r="IHK222" s="17"/>
      <c r="IHL222" s="17"/>
      <c r="IHM222" s="17"/>
      <c r="IHN222" s="17"/>
      <c r="IHO222" s="17"/>
      <c r="IHP222" s="17"/>
      <c r="IHQ222" s="17"/>
      <c r="IHR222" s="17"/>
      <c r="IHS222" s="17"/>
      <c r="IHT222" s="17"/>
      <c r="IHU222" s="17"/>
      <c r="IHV222" s="17"/>
      <c r="IHW222" s="17"/>
      <c r="IHX222" s="17"/>
      <c r="IHY222" s="17"/>
      <c r="IHZ222" s="17"/>
      <c r="IIA222" s="17"/>
      <c r="IIB222" s="17"/>
      <c r="IIC222" s="17"/>
      <c r="IID222" s="17"/>
      <c r="IIE222" s="17"/>
      <c r="IIF222" s="17"/>
      <c r="IIG222" s="17"/>
      <c r="IIH222" s="17"/>
      <c r="III222" s="17"/>
      <c r="IIJ222" s="17"/>
      <c r="IIK222" s="17"/>
      <c r="IIL222" s="17"/>
      <c r="IIM222" s="17"/>
      <c r="IIN222" s="17"/>
      <c r="IIO222" s="17"/>
      <c r="IIP222" s="17"/>
      <c r="IIQ222" s="17"/>
      <c r="IIR222" s="17"/>
      <c r="IIS222" s="17"/>
      <c r="IIT222" s="17"/>
      <c r="IIU222" s="17"/>
      <c r="IIV222" s="17"/>
      <c r="IIW222" s="17"/>
      <c r="IIX222" s="17"/>
      <c r="IIY222" s="17"/>
      <c r="IIZ222" s="17"/>
      <c r="IJA222" s="17"/>
      <c r="IJB222" s="17"/>
      <c r="IJC222" s="17"/>
      <c r="IJD222" s="17"/>
      <c r="IJE222" s="17"/>
      <c r="IJF222" s="17"/>
      <c r="IJG222" s="17"/>
      <c r="IJH222" s="17"/>
      <c r="IJI222" s="17"/>
      <c r="IJJ222" s="17"/>
      <c r="IJK222" s="17"/>
      <c r="IJL222" s="17"/>
      <c r="IJM222" s="17"/>
      <c r="IJN222" s="17"/>
      <c r="IJO222" s="17"/>
      <c r="IJP222" s="17"/>
      <c r="IJQ222" s="17"/>
      <c r="IJR222" s="17"/>
      <c r="IJS222" s="17"/>
      <c r="IJT222" s="17"/>
      <c r="IJU222" s="17"/>
      <c r="IJV222" s="17"/>
      <c r="IJW222" s="17"/>
      <c r="IJX222" s="17"/>
      <c r="IJY222" s="17"/>
      <c r="IJZ222" s="17"/>
      <c r="IKA222" s="17"/>
      <c r="IKB222" s="17"/>
      <c r="IKC222" s="17"/>
      <c r="IKD222" s="17"/>
      <c r="IKE222" s="17"/>
      <c r="IKF222" s="17"/>
      <c r="IKG222" s="17"/>
      <c r="IKH222" s="17"/>
      <c r="IKI222" s="17"/>
      <c r="IKJ222" s="17"/>
      <c r="IKK222" s="17"/>
      <c r="IKL222" s="17"/>
      <c r="IKM222" s="17"/>
      <c r="IKN222" s="17"/>
      <c r="IKO222" s="17"/>
      <c r="IKP222" s="17"/>
      <c r="IKQ222" s="17"/>
      <c r="IKR222" s="17"/>
      <c r="IKS222" s="17"/>
      <c r="IKT222" s="17"/>
      <c r="IKU222" s="17"/>
      <c r="IKV222" s="17"/>
      <c r="IKW222" s="17"/>
      <c r="IKX222" s="17"/>
      <c r="IKY222" s="17"/>
      <c r="IKZ222" s="17"/>
      <c r="ILA222" s="17"/>
      <c r="ILB222" s="17"/>
      <c r="ILC222" s="17"/>
      <c r="ILD222" s="17"/>
      <c r="ILE222" s="17"/>
      <c r="ILF222" s="17"/>
      <c r="ILG222" s="17"/>
      <c r="ILH222" s="17"/>
      <c r="ILI222" s="17"/>
      <c r="ILJ222" s="17"/>
      <c r="ILK222" s="17"/>
      <c r="ILL222" s="17"/>
      <c r="ILM222" s="17"/>
      <c r="ILN222" s="17"/>
      <c r="ILO222" s="17"/>
      <c r="ILP222" s="17"/>
      <c r="ILQ222" s="17"/>
      <c r="ILR222" s="17"/>
      <c r="ILS222" s="17"/>
      <c r="ILT222" s="17"/>
      <c r="ILU222" s="17"/>
      <c r="ILV222" s="17"/>
      <c r="ILW222" s="17"/>
      <c r="ILX222" s="17"/>
      <c r="ILY222" s="17"/>
      <c r="ILZ222" s="17"/>
      <c r="IMA222" s="17"/>
      <c r="IMB222" s="17"/>
      <c r="IMC222" s="17"/>
      <c r="IMD222" s="17"/>
      <c r="IME222" s="17"/>
      <c r="IMF222" s="17"/>
      <c r="IMG222" s="17"/>
      <c r="IMH222" s="17"/>
      <c r="IMI222" s="17"/>
      <c r="IMJ222" s="17"/>
      <c r="IMK222" s="17"/>
      <c r="IML222" s="17"/>
      <c r="IMM222" s="17"/>
      <c r="IMN222" s="17"/>
      <c r="IMO222" s="17"/>
      <c r="IMP222" s="17"/>
      <c r="IMQ222" s="17"/>
      <c r="IMR222" s="17"/>
      <c r="IMS222" s="17"/>
      <c r="IMT222" s="17"/>
      <c r="IMU222" s="17"/>
      <c r="IMV222" s="17"/>
      <c r="IMW222" s="17"/>
      <c r="IMX222" s="17"/>
      <c r="IMY222" s="17"/>
      <c r="IMZ222" s="17"/>
      <c r="INA222" s="17"/>
      <c r="INB222" s="17"/>
      <c r="INC222" s="17"/>
      <c r="IND222" s="17"/>
      <c r="INE222" s="17"/>
      <c r="INF222" s="17"/>
      <c r="ING222" s="17"/>
      <c r="INH222" s="17"/>
      <c r="INI222" s="17"/>
      <c r="INJ222" s="17"/>
      <c r="INK222" s="17"/>
      <c r="INL222" s="17"/>
      <c r="INM222" s="17"/>
      <c r="INN222" s="17"/>
      <c r="INO222" s="17"/>
      <c r="INP222" s="17"/>
      <c r="INQ222" s="17"/>
      <c r="INR222" s="17"/>
      <c r="INS222" s="17"/>
      <c r="INT222" s="17"/>
      <c r="INU222" s="17"/>
      <c r="INV222" s="17"/>
      <c r="INW222" s="17"/>
      <c r="INX222" s="17"/>
      <c r="INY222" s="17"/>
      <c r="INZ222" s="17"/>
      <c r="IOA222" s="17"/>
      <c r="IOB222" s="17"/>
      <c r="IOC222" s="17"/>
      <c r="IOD222" s="17"/>
      <c r="IOE222" s="17"/>
      <c r="IOF222" s="17"/>
      <c r="IOG222" s="17"/>
      <c r="IOH222" s="17"/>
      <c r="IOI222" s="17"/>
      <c r="IOJ222" s="17"/>
      <c r="IOK222" s="17"/>
      <c r="IOL222" s="17"/>
      <c r="IOM222" s="17"/>
      <c r="ION222" s="17"/>
      <c r="IOO222" s="17"/>
      <c r="IOP222" s="17"/>
      <c r="IOQ222" s="17"/>
      <c r="IOR222" s="17"/>
      <c r="IOS222" s="17"/>
      <c r="IOT222" s="17"/>
      <c r="IOU222" s="17"/>
      <c r="IOV222" s="17"/>
      <c r="IOW222" s="17"/>
      <c r="IOX222" s="17"/>
      <c r="IOY222" s="17"/>
      <c r="IOZ222" s="17"/>
      <c r="IPA222" s="17"/>
      <c r="IPB222" s="17"/>
      <c r="IPC222" s="17"/>
      <c r="IPD222" s="17"/>
      <c r="IPE222" s="17"/>
      <c r="IPF222" s="17"/>
      <c r="IPG222" s="17"/>
      <c r="IPH222" s="17"/>
      <c r="IPI222" s="17"/>
      <c r="IPJ222" s="17"/>
      <c r="IPK222" s="17"/>
      <c r="IPL222" s="17"/>
      <c r="IPM222" s="17"/>
      <c r="IPN222" s="17"/>
      <c r="IPO222" s="17"/>
      <c r="IPP222" s="17"/>
      <c r="IPQ222" s="17"/>
      <c r="IPR222" s="17"/>
      <c r="IPS222" s="17"/>
      <c r="IPT222" s="17"/>
      <c r="IPU222" s="17"/>
      <c r="IPV222" s="17"/>
      <c r="IPW222" s="17"/>
      <c r="IPX222" s="17"/>
      <c r="IPY222" s="17"/>
      <c r="IPZ222" s="17"/>
      <c r="IQA222" s="17"/>
      <c r="IQB222" s="17"/>
      <c r="IQC222" s="17"/>
      <c r="IQD222" s="17"/>
      <c r="IQE222" s="17"/>
      <c r="IQF222" s="17"/>
      <c r="IQG222" s="17"/>
      <c r="IQH222" s="17"/>
      <c r="IQI222" s="17"/>
      <c r="IQJ222" s="17"/>
      <c r="IQK222" s="17"/>
      <c r="IQL222" s="17"/>
      <c r="IQM222" s="17"/>
      <c r="IQN222" s="17"/>
      <c r="IQO222" s="17"/>
      <c r="IQP222" s="17"/>
      <c r="IQQ222" s="17"/>
      <c r="IQR222" s="17"/>
      <c r="IQS222" s="17"/>
      <c r="IQT222" s="17"/>
      <c r="IQU222" s="17"/>
      <c r="IQV222" s="17"/>
      <c r="IQW222" s="17"/>
      <c r="IQX222" s="17"/>
      <c r="IQY222" s="17"/>
      <c r="IQZ222" s="17"/>
      <c r="IRA222" s="17"/>
      <c r="IRB222" s="17"/>
      <c r="IRC222" s="17"/>
      <c r="IRD222" s="17"/>
      <c r="IRE222" s="17"/>
      <c r="IRF222" s="17"/>
      <c r="IRG222" s="17"/>
      <c r="IRH222" s="17"/>
      <c r="IRI222" s="17"/>
      <c r="IRJ222" s="17"/>
      <c r="IRK222" s="17"/>
      <c r="IRL222" s="17"/>
      <c r="IRM222" s="17"/>
      <c r="IRN222" s="17"/>
      <c r="IRO222" s="17"/>
      <c r="IRP222" s="17"/>
      <c r="IRQ222" s="17"/>
      <c r="IRR222" s="17"/>
      <c r="IRS222" s="17"/>
      <c r="IRT222" s="17"/>
      <c r="IRU222" s="17"/>
      <c r="IRV222" s="17"/>
      <c r="IRW222" s="17"/>
      <c r="IRX222" s="17"/>
      <c r="IRY222" s="17"/>
      <c r="IRZ222" s="17"/>
      <c r="ISA222" s="17"/>
      <c r="ISB222" s="17"/>
      <c r="ISC222" s="17"/>
      <c r="ISD222" s="17"/>
      <c r="ISE222" s="17"/>
      <c r="ISF222" s="17"/>
      <c r="ISG222" s="17"/>
      <c r="ISH222" s="17"/>
      <c r="ISI222" s="17"/>
      <c r="ISJ222" s="17"/>
      <c r="ISK222" s="17"/>
      <c r="ISL222" s="17"/>
      <c r="ISM222" s="17"/>
      <c r="ISN222" s="17"/>
      <c r="ISO222" s="17"/>
      <c r="ISP222" s="17"/>
      <c r="ISQ222" s="17"/>
      <c r="ISR222" s="17"/>
      <c r="ISS222" s="17"/>
      <c r="IST222" s="17"/>
      <c r="ISU222" s="17"/>
      <c r="ISV222" s="17"/>
      <c r="ISW222" s="17"/>
      <c r="ISX222" s="17"/>
      <c r="ISY222" s="17"/>
      <c r="ISZ222" s="17"/>
      <c r="ITA222" s="17"/>
      <c r="ITB222" s="17"/>
      <c r="ITC222" s="17"/>
      <c r="ITD222" s="17"/>
      <c r="ITE222" s="17"/>
      <c r="ITF222" s="17"/>
      <c r="ITG222" s="17"/>
      <c r="ITH222" s="17"/>
      <c r="ITI222" s="17"/>
      <c r="ITJ222" s="17"/>
      <c r="ITK222" s="17"/>
      <c r="ITL222" s="17"/>
      <c r="ITM222" s="17"/>
      <c r="ITN222" s="17"/>
      <c r="ITO222" s="17"/>
      <c r="ITP222" s="17"/>
      <c r="ITQ222" s="17"/>
      <c r="ITR222" s="17"/>
      <c r="ITS222" s="17"/>
      <c r="ITT222" s="17"/>
      <c r="ITU222" s="17"/>
      <c r="ITV222" s="17"/>
      <c r="ITW222" s="17"/>
      <c r="ITX222" s="17"/>
      <c r="ITY222" s="17"/>
      <c r="ITZ222" s="17"/>
      <c r="IUA222" s="17"/>
      <c r="IUB222" s="17"/>
      <c r="IUC222" s="17"/>
      <c r="IUD222" s="17"/>
      <c r="IUE222" s="17"/>
      <c r="IUF222" s="17"/>
      <c r="IUG222" s="17"/>
      <c r="IUH222" s="17"/>
      <c r="IUI222" s="17"/>
      <c r="IUJ222" s="17"/>
      <c r="IUK222" s="17"/>
      <c r="IUL222" s="17"/>
      <c r="IUM222" s="17"/>
      <c r="IUN222" s="17"/>
      <c r="IUO222" s="17"/>
      <c r="IUP222" s="17"/>
      <c r="IUQ222" s="17"/>
      <c r="IUR222" s="17"/>
      <c r="IUS222" s="17"/>
      <c r="IUT222" s="17"/>
      <c r="IUU222" s="17"/>
      <c r="IUV222" s="17"/>
      <c r="IUW222" s="17"/>
      <c r="IUX222" s="17"/>
      <c r="IUY222" s="17"/>
      <c r="IUZ222" s="17"/>
      <c r="IVA222" s="17"/>
      <c r="IVB222" s="17"/>
      <c r="IVC222" s="17"/>
      <c r="IVD222" s="17"/>
      <c r="IVE222" s="17"/>
      <c r="IVF222" s="17"/>
      <c r="IVG222" s="17"/>
      <c r="IVH222" s="17"/>
      <c r="IVI222" s="17"/>
      <c r="IVJ222" s="17"/>
      <c r="IVK222" s="17"/>
      <c r="IVL222" s="17"/>
      <c r="IVM222" s="17"/>
      <c r="IVN222" s="17"/>
      <c r="IVO222" s="17"/>
      <c r="IVP222" s="17"/>
      <c r="IVQ222" s="17"/>
      <c r="IVR222" s="17"/>
      <c r="IVS222" s="17"/>
      <c r="IVT222" s="17"/>
      <c r="IVU222" s="17"/>
      <c r="IVV222" s="17"/>
      <c r="IVW222" s="17"/>
      <c r="IVX222" s="17"/>
      <c r="IVY222" s="17"/>
      <c r="IVZ222" s="17"/>
      <c r="IWA222" s="17"/>
      <c r="IWB222" s="17"/>
      <c r="IWC222" s="17"/>
      <c r="IWD222" s="17"/>
      <c r="IWE222" s="17"/>
      <c r="IWF222" s="17"/>
      <c r="IWG222" s="17"/>
      <c r="IWH222" s="17"/>
      <c r="IWI222" s="17"/>
      <c r="IWJ222" s="17"/>
      <c r="IWK222" s="17"/>
      <c r="IWL222" s="17"/>
      <c r="IWM222" s="17"/>
      <c r="IWN222" s="17"/>
      <c r="IWO222" s="17"/>
      <c r="IWP222" s="17"/>
      <c r="IWQ222" s="17"/>
      <c r="IWR222" s="17"/>
      <c r="IWS222" s="17"/>
      <c r="IWT222" s="17"/>
      <c r="IWU222" s="17"/>
      <c r="IWV222" s="17"/>
      <c r="IWW222" s="17"/>
      <c r="IWX222" s="17"/>
      <c r="IWY222" s="17"/>
      <c r="IWZ222" s="17"/>
      <c r="IXA222" s="17"/>
      <c r="IXB222" s="17"/>
      <c r="IXC222" s="17"/>
      <c r="IXD222" s="17"/>
      <c r="IXE222" s="17"/>
      <c r="IXF222" s="17"/>
      <c r="IXG222" s="17"/>
      <c r="IXH222" s="17"/>
      <c r="IXI222" s="17"/>
      <c r="IXJ222" s="17"/>
      <c r="IXK222" s="17"/>
      <c r="IXL222" s="17"/>
      <c r="IXM222" s="17"/>
      <c r="IXN222" s="17"/>
      <c r="IXO222" s="17"/>
      <c r="IXP222" s="17"/>
      <c r="IXQ222" s="17"/>
      <c r="IXR222" s="17"/>
      <c r="IXS222" s="17"/>
      <c r="IXT222" s="17"/>
      <c r="IXU222" s="17"/>
      <c r="IXV222" s="17"/>
      <c r="IXW222" s="17"/>
      <c r="IXX222" s="17"/>
      <c r="IXY222" s="17"/>
      <c r="IXZ222" s="17"/>
      <c r="IYA222" s="17"/>
      <c r="IYB222" s="17"/>
      <c r="IYC222" s="17"/>
      <c r="IYD222" s="17"/>
      <c r="IYE222" s="17"/>
      <c r="IYF222" s="17"/>
      <c r="IYG222" s="17"/>
      <c r="IYH222" s="17"/>
      <c r="IYI222" s="17"/>
      <c r="IYJ222" s="17"/>
      <c r="IYK222" s="17"/>
      <c r="IYL222" s="17"/>
      <c r="IYM222" s="17"/>
      <c r="IYN222" s="17"/>
      <c r="IYO222" s="17"/>
      <c r="IYP222" s="17"/>
      <c r="IYQ222" s="17"/>
      <c r="IYR222" s="17"/>
      <c r="IYS222" s="17"/>
      <c r="IYT222" s="17"/>
      <c r="IYU222" s="17"/>
      <c r="IYV222" s="17"/>
      <c r="IYW222" s="17"/>
      <c r="IYX222" s="17"/>
      <c r="IYY222" s="17"/>
      <c r="IYZ222" s="17"/>
      <c r="IZA222" s="17"/>
      <c r="IZB222" s="17"/>
      <c r="IZC222" s="17"/>
      <c r="IZD222" s="17"/>
      <c r="IZE222" s="17"/>
      <c r="IZF222" s="17"/>
      <c r="IZG222" s="17"/>
      <c r="IZH222" s="17"/>
      <c r="IZI222" s="17"/>
      <c r="IZJ222" s="17"/>
      <c r="IZK222" s="17"/>
      <c r="IZL222" s="17"/>
      <c r="IZM222" s="17"/>
      <c r="IZN222" s="17"/>
      <c r="IZO222" s="17"/>
      <c r="IZP222" s="17"/>
      <c r="IZQ222" s="17"/>
      <c r="IZR222" s="17"/>
      <c r="IZS222" s="17"/>
      <c r="IZT222" s="17"/>
      <c r="IZU222" s="17"/>
      <c r="IZV222" s="17"/>
      <c r="IZW222" s="17"/>
      <c r="IZX222" s="17"/>
      <c r="IZY222" s="17"/>
      <c r="IZZ222" s="17"/>
      <c r="JAA222" s="17"/>
      <c r="JAB222" s="17"/>
      <c r="JAC222" s="17"/>
      <c r="JAD222" s="17"/>
      <c r="JAE222" s="17"/>
      <c r="JAF222" s="17"/>
      <c r="JAG222" s="17"/>
      <c r="JAH222" s="17"/>
      <c r="JAI222" s="17"/>
      <c r="JAJ222" s="17"/>
      <c r="JAK222" s="17"/>
      <c r="JAL222" s="17"/>
      <c r="JAM222" s="17"/>
      <c r="JAN222" s="17"/>
      <c r="JAO222" s="17"/>
      <c r="JAP222" s="17"/>
      <c r="JAQ222" s="17"/>
      <c r="JAR222" s="17"/>
      <c r="JAS222" s="17"/>
      <c r="JAT222" s="17"/>
      <c r="JAU222" s="17"/>
      <c r="JAV222" s="17"/>
      <c r="JAW222" s="17"/>
      <c r="JAX222" s="17"/>
      <c r="JAY222" s="17"/>
      <c r="JAZ222" s="17"/>
      <c r="JBA222" s="17"/>
      <c r="JBB222" s="17"/>
      <c r="JBC222" s="17"/>
      <c r="JBD222" s="17"/>
      <c r="JBE222" s="17"/>
      <c r="JBF222" s="17"/>
      <c r="JBG222" s="17"/>
      <c r="JBH222" s="17"/>
      <c r="JBI222" s="17"/>
      <c r="JBJ222" s="17"/>
      <c r="JBK222" s="17"/>
      <c r="JBL222" s="17"/>
      <c r="JBM222" s="17"/>
      <c r="JBN222" s="17"/>
      <c r="JBO222" s="17"/>
      <c r="JBP222" s="17"/>
      <c r="JBQ222" s="17"/>
      <c r="JBR222" s="17"/>
      <c r="JBS222" s="17"/>
      <c r="JBT222" s="17"/>
      <c r="JBU222" s="17"/>
      <c r="JBV222" s="17"/>
      <c r="JBW222" s="17"/>
      <c r="JBX222" s="17"/>
      <c r="JBY222" s="17"/>
      <c r="JBZ222" s="17"/>
      <c r="JCA222" s="17"/>
      <c r="JCB222" s="17"/>
      <c r="JCC222" s="17"/>
      <c r="JCD222" s="17"/>
      <c r="JCE222" s="17"/>
      <c r="JCF222" s="17"/>
      <c r="JCG222" s="17"/>
      <c r="JCH222" s="17"/>
      <c r="JCI222" s="17"/>
      <c r="JCJ222" s="17"/>
      <c r="JCK222" s="17"/>
      <c r="JCL222" s="17"/>
      <c r="JCM222" s="17"/>
      <c r="JCN222" s="17"/>
      <c r="JCO222" s="17"/>
      <c r="JCP222" s="17"/>
      <c r="JCQ222" s="17"/>
      <c r="JCR222" s="17"/>
      <c r="JCS222" s="17"/>
      <c r="JCT222" s="17"/>
      <c r="JCU222" s="17"/>
      <c r="JCV222" s="17"/>
      <c r="JCW222" s="17"/>
      <c r="JCX222" s="17"/>
      <c r="JCY222" s="17"/>
      <c r="JCZ222" s="17"/>
      <c r="JDA222" s="17"/>
      <c r="JDB222" s="17"/>
      <c r="JDC222" s="17"/>
      <c r="JDD222" s="17"/>
      <c r="JDE222" s="17"/>
      <c r="JDF222" s="17"/>
      <c r="JDG222" s="17"/>
      <c r="JDH222" s="17"/>
      <c r="JDI222" s="17"/>
      <c r="JDJ222" s="17"/>
      <c r="JDK222" s="17"/>
      <c r="JDL222" s="17"/>
      <c r="JDM222" s="17"/>
      <c r="JDN222" s="17"/>
      <c r="JDO222" s="17"/>
      <c r="JDP222" s="17"/>
      <c r="JDQ222" s="17"/>
      <c r="JDR222" s="17"/>
      <c r="JDS222" s="17"/>
      <c r="JDT222" s="17"/>
      <c r="JDU222" s="17"/>
      <c r="JDV222" s="17"/>
      <c r="JDW222" s="17"/>
      <c r="JDX222" s="17"/>
      <c r="JDY222" s="17"/>
      <c r="JDZ222" s="17"/>
      <c r="JEA222" s="17"/>
      <c r="JEB222" s="17"/>
      <c r="JEC222" s="17"/>
      <c r="JED222" s="17"/>
      <c r="JEE222" s="17"/>
      <c r="JEF222" s="17"/>
      <c r="JEG222" s="17"/>
      <c r="JEH222" s="17"/>
      <c r="JEI222" s="17"/>
      <c r="JEJ222" s="17"/>
      <c r="JEK222" s="17"/>
      <c r="JEL222" s="17"/>
      <c r="JEM222" s="17"/>
      <c r="JEN222" s="17"/>
      <c r="JEO222" s="17"/>
      <c r="JEP222" s="17"/>
      <c r="JEQ222" s="17"/>
      <c r="JER222" s="17"/>
      <c r="JES222" s="17"/>
      <c r="JET222" s="17"/>
      <c r="JEU222" s="17"/>
      <c r="JEV222" s="17"/>
      <c r="JEW222" s="17"/>
      <c r="JEX222" s="17"/>
      <c r="JEY222" s="17"/>
      <c r="JEZ222" s="17"/>
      <c r="JFA222" s="17"/>
      <c r="JFB222" s="17"/>
      <c r="JFC222" s="17"/>
      <c r="JFD222" s="17"/>
      <c r="JFE222" s="17"/>
      <c r="JFF222" s="17"/>
      <c r="JFG222" s="17"/>
      <c r="JFH222" s="17"/>
      <c r="JFI222" s="17"/>
      <c r="JFJ222" s="17"/>
      <c r="JFK222" s="17"/>
      <c r="JFL222" s="17"/>
      <c r="JFM222" s="17"/>
      <c r="JFN222" s="17"/>
      <c r="JFO222" s="17"/>
      <c r="JFP222" s="17"/>
      <c r="JFQ222" s="17"/>
      <c r="JFR222" s="17"/>
      <c r="JFS222" s="17"/>
      <c r="JFT222" s="17"/>
      <c r="JFU222" s="17"/>
      <c r="JFV222" s="17"/>
      <c r="JFW222" s="17"/>
      <c r="JFX222" s="17"/>
      <c r="JFY222" s="17"/>
      <c r="JFZ222" s="17"/>
      <c r="JGA222" s="17"/>
      <c r="JGB222" s="17"/>
      <c r="JGC222" s="17"/>
      <c r="JGD222" s="17"/>
      <c r="JGE222" s="17"/>
      <c r="JGF222" s="17"/>
      <c r="JGG222" s="17"/>
      <c r="JGH222" s="17"/>
      <c r="JGI222" s="17"/>
      <c r="JGJ222" s="17"/>
      <c r="JGK222" s="17"/>
      <c r="JGL222" s="17"/>
      <c r="JGM222" s="17"/>
      <c r="JGN222" s="17"/>
      <c r="JGO222" s="17"/>
      <c r="JGP222" s="17"/>
      <c r="JGQ222" s="17"/>
      <c r="JGR222" s="17"/>
      <c r="JGS222" s="17"/>
      <c r="JGT222" s="17"/>
      <c r="JGU222" s="17"/>
      <c r="JGV222" s="17"/>
      <c r="JGW222" s="17"/>
      <c r="JGX222" s="17"/>
      <c r="JGY222" s="17"/>
      <c r="JGZ222" s="17"/>
      <c r="JHA222" s="17"/>
      <c r="JHB222" s="17"/>
      <c r="JHC222" s="17"/>
      <c r="JHD222" s="17"/>
      <c r="JHE222" s="17"/>
      <c r="JHF222" s="17"/>
      <c r="JHG222" s="17"/>
      <c r="JHH222" s="17"/>
      <c r="JHI222" s="17"/>
      <c r="JHJ222" s="17"/>
      <c r="JHK222" s="17"/>
      <c r="JHL222" s="17"/>
      <c r="JHM222" s="17"/>
      <c r="JHN222" s="17"/>
      <c r="JHO222" s="17"/>
      <c r="JHP222" s="17"/>
      <c r="JHQ222" s="17"/>
      <c r="JHR222" s="17"/>
      <c r="JHS222" s="17"/>
      <c r="JHT222" s="17"/>
      <c r="JHU222" s="17"/>
      <c r="JHV222" s="17"/>
      <c r="JHW222" s="17"/>
      <c r="JHX222" s="17"/>
      <c r="JHY222" s="17"/>
      <c r="JHZ222" s="17"/>
      <c r="JIA222" s="17"/>
      <c r="JIB222" s="17"/>
      <c r="JIC222" s="17"/>
      <c r="JID222" s="17"/>
      <c r="JIE222" s="17"/>
      <c r="JIF222" s="17"/>
      <c r="JIG222" s="17"/>
      <c r="JIH222" s="17"/>
      <c r="JII222" s="17"/>
      <c r="JIJ222" s="17"/>
      <c r="JIK222" s="17"/>
      <c r="JIL222" s="17"/>
      <c r="JIM222" s="17"/>
      <c r="JIN222" s="17"/>
      <c r="JIO222" s="17"/>
      <c r="JIP222" s="17"/>
      <c r="JIQ222" s="17"/>
      <c r="JIR222" s="17"/>
      <c r="JIS222" s="17"/>
      <c r="JIT222" s="17"/>
      <c r="JIU222" s="17"/>
      <c r="JIV222" s="17"/>
      <c r="JIW222" s="17"/>
      <c r="JIX222" s="17"/>
      <c r="JIY222" s="17"/>
      <c r="JIZ222" s="17"/>
      <c r="JJA222" s="17"/>
      <c r="JJB222" s="17"/>
      <c r="JJC222" s="17"/>
      <c r="JJD222" s="17"/>
      <c r="JJE222" s="17"/>
      <c r="JJF222" s="17"/>
      <c r="JJG222" s="17"/>
      <c r="JJH222" s="17"/>
      <c r="JJI222" s="17"/>
      <c r="JJJ222" s="17"/>
      <c r="JJK222" s="17"/>
      <c r="JJL222" s="17"/>
      <c r="JJM222" s="17"/>
      <c r="JJN222" s="17"/>
      <c r="JJO222" s="17"/>
      <c r="JJP222" s="17"/>
      <c r="JJQ222" s="17"/>
      <c r="JJR222" s="17"/>
      <c r="JJS222" s="17"/>
      <c r="JJT222" s="17"/>
      <c r="JJU222" s="17"/>
      <c r="JJV222" s="17"/>
      <c r="JJW222" s="17"/>
      <c r="JJX222" s="17"/>
      <c r="JJY222" s="17"/>
      <c r="JJZ222" s="17"/>
      <c r="JKA222" s="17"/>
      <c r="JKB222" s="17"/>
      <c r="JKC222" s="17"/>
      <c r="JKD222" s="17"/>
      <c r="JKE222" s="17"/>
      <c r="JKF222" s="17"/>
      <c r="JKG222" s="17"/>
      <c r="JKH222" s="17"/>
      <c r="JKI222" s="17"/>
      <c r="JKJ222" s="17"/>
      <c r="JKK222" s="17"/>
      <c r="JKL222" s="17"/>
      <c r="JKM222" s="17"/>
      <c r="JKN222" s="17"/>
      <c r="JKO222" s="17"/>
      <c r="JKP222" s="17"/>
      <c r="JKQ222" s="17"/>
      <c r="JKR222" s="17"/>
      <c r="JKS222" s="17"/>
      <c r="JKT222" s="17"/>
      <c r="JKU222" s="17"/>
      <c r="JKV222" s="17"/>
      <c r="JKW222" s="17"/>
      <c r="JKX222" s="17"/>
      <c r="JKY222" s="17"/>
      <c r="JKZ222" s="17"/>
      <c r="JLA222" s="17"/>
      <c r="JLB222" s="17"/>
      <c r="JLC222" s="17"/>
      <c r="JLD222" s="17"/>
      <c r="JLE222" s="17"/>
      <c r="JLF222" s="17"/>
      <c r="JLG222" s="17"/>
      <c r="JLH222" s="17"/>
      <c r="JLI222" s="17"/>
      <c r="JLJ222" s="17"/>
      <c r="JLK222" s="17"/>
      <c r="JLL222" s="17"/>
      <c r="JLM222" s="17"/>
      <c r="JLN222" s="17"/>
      <c r="JLO222" s="17"/>
      <c r="JLP222" s="17"/>
      <c r="JLQ222" s="17"/>
      <c r="JLR222" s="17"/>
      <c r="JLS222" s="17"/>
      <c r="JLT222" s="17"/>
      <c r="JLU222" s="17"/>
      <c r="JLV222" s="17"/>
      <c r="JLW222" s="17"/>
      <c r="JLX222" s="17"/>
      <c r="JLY222" s="17"/>
      <c r="JLZ222" s="17"/>
      <c r="JMA222" s="17"/>
      <c r="JMB222" s="17"/>
      <c r="JMC222" s="17"/>
      <c r="JMD222" s="17"/>
      <c r="JME222" s="17"/>
      <c r="JMF222" s="17"/>
      <c r="JMG222" s="17"/>
      <c r="JMH222" s="17"/>
      <c r="JMI222" s="17"/>
      <c r="JMJ222" s="17"/>
      <c r="JMK222" s="17"/>
      <c r="JML222" s="17"/>
      <c r="JMM222" s="17"/>
      <c r="JMN222" s="17"/>
      <c r="JMO222" s="17"/>
      <c r="JMP222" s="17"/>
      <c r="JMQ222" s="17"/>
      <c r="JMR222" s="17"/>
      <c r="JMS222" s="17"/>
      <c r="JMT222" s="17"/>
      <c r="JMU222" s="17"/>
      <c r="JMV222" s="17"/>
      <c r="JMW222" s="17"/>
      <c r="JMX222" s="17"/>
      <c r="JMY222" s="17"/>
      <c r="JMZ222" s="17"/>
      <c r="JNA222" s="17"/>
      <c r="JNB222" s="17"/>
      <c r="JNC222" s="17"/>
      <c r="JND222" s="17"/>
      <c r="JNE222" s="17"/>
      <c r="JNF222" s="17"/>
      <c r="JNG222" s="17"/>
      <c r="JNH222" s="17"/>
      <c r="JNI222" s="17"/>
      <c r="JNJ222" s="17"/>
      <c r="JNK222" s="17"/>
      <c r="JNL222" s="17"/>
      <c r="JNM222" s="17"/>
      <c r="JNN222" s="17"/>
      <c r="JNO222" s="17"/>
      <c r="JNP222" s="17"/>
      <c r="JNQ222" s="17"/>
      <c r="JNR222" s="17"/>
      <c r="JNS222" s="17"/>
      <c r="JNT222" s="17"/>
      <c r="JNU222" s="17"/>
      <c r="JNV222" s="17"/>
      <c r="JNW222" s="17"/>
      <c r="JNX222" s="17"/>
      <c r="JNY222" s="17"/>
      <c r="JNZ222" s="17"/>
      <c r="JOA222" s="17"/>
      <c r="JOB222" s="17"/>
      <c r="JOC222" s="17"/>
      <c r="JOD222" s="17"/>
      <c r="JOE222" s="17"/>
      <c r="JOF222" s="17"/>
      <c r="JOG222" s="17"/>
      <c r="JOH222" s="17"/>
      <c r="JOI222" s="17"/>
      <c r="JOJ222" s="17"/>
      <c r="JOK222" s="17"/>
      <c r="JOL222" s="17"/>
      <c r="JOM222" s="17"/>
      <c r="JON222" s="17"/>
      <c r="JOO222" s="17"/>
      <c r="JOP222" s="17"/>
      <c r="JOQ222" s="17"/>
      <c r="JOR222" s="17"/>
      <c r="JOS222" s="17"/>
      <c r="JOT222" s="17"/>
      <c r="JOU222" s="17"/>
      <c r="JOV222" s="17"/>
      <c r="JOW222" s="17"/>
      <c r="JOX222" s="17"/>
      <c r="JOY222" s="17"/>
      <c r="JOZ222" s="17"/>
      <c r="JPA222" s="17"/>
      <c r="JPB222" s="17"/>
      <c r="JPC222" s="17"/>
      <c r="JPD222" s="17"/>
      <c r="JPE222" s="17"/>
      <c r="JPF222" s="17"/>
      <c r="JPG222" s="17"/>
      <c r="JPH222" s="17"/>
      <c r="JPI222" s="17"/>
      <c r="JPJ222" s="17"/>
      <c r="JPK222" s="17"/>
      <c r="JPL222" s="17"/>
      <c r="JPM222" s="17"/>
      <c r="JPN222" s="17"/>
      <c r="JPO222" s="17"/>
      <c r="JPP222" s="17"/>
      <c r="JPQ222" s="17"/>
      <c r="JPR222" s="17"/>
      <c r="JPS222" s="17"/>
      <c r="JPT222" s="17"/>
      <c r="JPU222" s="17"/>
      <c r="JPV222" s="17"/>
      <c r="JPW222" s="17"/>
      <c r="JPX222" s="17"/>
      <c r="JPY222" s="17"/>
      <c r="JPZ222" s="17"/>
      <c r="JQA222" s="17"/>
      <c r="JQB222" s="17"/>
      <c r="JQC222" s="17"/>
      <c r="JQD222" s="17"/>
      <c r="JQE222" s="17"/>
      <c r="JQF222" s="17"/>
      <c r="JQG222" s="17"/>
      <c r="JQH222" s="17"/>
      <c r="JQI222" s="17"/>
      <c r="JQJ222" s="17"/>
      <c r="JQK222" s="17"/>
      <c r="JQL222" s="17"/>
      <c r="JQM222" s="17"/>
      <c r="JQN222" s="17"/>
      <c r="JQO222" s="17"/>
      <c r="JQP222" s="17"/>
      <c r="JQQ222" s="17"/>
      <c r="JQR222" s="17"/>
      <c r="JQS222" s="17"/>
      <c r="JQT222" s="17"/>
      <c r="JQU222" s="17"/>
      <c r="JQV222" s="17"/>
      <c r="JQW222" s="17"/>
      <c r="JQX222" s="17"/>
      <c r="JQY222" s="17"/>
      <c r="JQZ222" s="17"/>
      <c r="JRA222" s="17"/>
      <c r="JRB222" s="17"/>
      <c r="JRC222" s="17"/>
      <c r="JRD222" s="17"/>
      <c r="JRE222" s="17"/>
      <c r="JRF222" s="17"/>
      <c r="JRG222" s="17"/>
      <c r="JRH222" s="17"/>
      <c r="JRI222" s="17"/>
      <c r="JRJ222" s="17"/>
      <c r="JRK222" s="17"/>
      <c r="JRL222" s="17"/>
      <c r="JRM222" s="17"/>
      <c r="JRN222" s="17"/>
      <c r="JRO222" s="17"/>
      <c r="JRP222" s="17"/>
      <c r="JRQ222" s="17"/>
      <c r="JRR222" s="17"/>
      <c r="JRS222" s="17"/>
      <c r="JRT222" s="17"/>
      <c r="JRU222" s="17"/>
      <c r="JRV222" s="17"/>
      <c r="JRW222" s="17"/>
      <c r="JRX222" s="17"/>
      <c r="JRY222" s="17"/>
      <c r="JRZ222" s="17"/>
      <c r="JSA222" s="17"/>
      <c r="JSB222" s="17"/>
      <c r="JSC222" s="17"/>
      <c r="JSD222" s="17"/>
      <c r="JSE222" s="17"/>
      <c r="JSF222" s="17"/>
      <c r="JSG222" s="17"/>
      <c r="JSH222" s="17"/>
      <c r="JSI222" s="17"/>
      <c r="JSJ222" s="17"/>
      <c r="JSK222" s="17"/>
      <c r="JSL222" s="17"/>
      <c r="JSM222" s="17"/>
      <c r="JSN222" s="17"/>
      <c r="JSO222" s="17"/>
      <c r="JSP222" s="17"/>
      <c r="JSQ222" s="17"/>
      <c r="JSR222" s="17"/>
      <c r="JSS222" s="17"/>
      <c r="JST222" s="17"/>
      <c r="JSU222" s="17"/>
      <c r="JSV222" s="17"/>
      <c r="JSW222" s="17"/>
      <c r="JSX222" s="17"/>
      <c r="JSY222" s="17"/>
      <c r="JSZ222" s="17"/>
      <c r="JTA222" s="17"/>
      <c r="JTB222" s="17"/>
      <c r="JTC222" s="17"/>
      <c r="JTD222" s="17"/>
      <c r="JTE222" s="17"/>
      <c r="JTF222" s="17"/>
      <c r="JTG222" s="17"/>
      <c r="JTH222" s="17"/>
      <c r="JTI222" s="17"/>
      <c r="JTJ222" s="17"/>
      <c r="JTK222" s="17"/>
      <c r="JTL222" s="17"/>
      <c r="JTM222" s="17"/>
      <c r="JTN222" s="17"/>
      <c r="JTO222" s="17"/>
      <c r="JTP222" s="17"/>
      <c r="JTQ222" s="17"/>
      <c r="JTR222" s="17"/>
      <c r="JTS222" s="17"/>
      <c r="JTT222" s="17"/>
      <c r="JTU222" s="17"/>
      <c r="JTV222" s="17"/>
      <c r="JTW222" s="17"/>
      <c r="JTX222" s="17"/>
      <c r="JTY222" s="17"/>
      <c r="JTZ222" s="17"/>
      <c r="JUA222" s="17"/>
      <c r="JUB222" s="17"/>
      <c r="JUC222" s="17"/>
      <c r="JUD222" s="17"/>
      <c r="JUE222" s="17"/>
      <c r="JUF222" s="17"/>
      <c r="JUG222" s="17"/>
      <c r="JUH222" s="17"/>
      <c r="JUI222" s="17"/>
      <c r="JUJ222" s="17"/>
      <c r="JUK222" s="17"/>
      <c r="JUL222" s="17"/>
      <c r="JUM222" s="17"/>
      <c r="JUN222" s="17"/>
      <c r="JUO222" s="17"/>
      <c r="JUP222" s="17"/>
      <c r="JUQ222" s="17"/>
      <c r="JUR222" s="17"/>
      <c r="JUS222" s="17"/>
      <c r="JUT222" s="17"/>
      <c r="JUU222" s="17"/>
      <c r="JUV222" s="17"/>
      <c r="JUW222" s="17"/>
      <c r="JUX222" s="17"/>
      <c r="JUY222" s="17"/>
      <c r="JUZ222" s="17"/>
      <c r="JVA222" s="17"/>
      <c r="JVB222" s="17"/>
      <c r="JVC222" s="17"/>
      <c r="JVD222" s="17"/>
      <c r="JVE222" s="17"/>
      <c r="JVF222" s="17"/>
      <c r="JVG222" s="17"/>
      <c r="JVH222" s="17"/>
      <c r="JVI222" s="17"/>
      <c r="JVJ222" s="17"/>
      <c r="JVK222" s="17"/>
      <c r="JVL222" s="17"/>
      <c r="JVM222" s="17"/>
      <c r="JVN222" s="17"/>
      <c r="JVO222" s="17"/>
      <c r="JVP222" s="17"/>
      <c r="JVQ222" s="17"/>
      <c r="JVR222" s="17"/>
      <c r="JVS222" s="17"/>
      <c r="JVT222" s="17"/>
      <c r="JVU222" s="17"/>
      <c r="JVV222" s="17"/>
      <c r="JVW222" s="17"/>
      <c r="JVX222" s="17"/>
      <c r="JVY222" s="17"/>
      <c r="JVZ222" s="17"/>
      <c r="JWA222" s="17"/>
      <c r="JWB222" s="17"/>
      <c r="JWC222" s="17"/>
      <c r="JWD222" s="17"/>
      <c r="JWE222" s="17"/>
      <c r="JWF222" s="17"/>
      <c r="JWG222" s="17"/>
      <c r="JWH222" s="17"/>
      <c r="JWI222" s="17"/>
      <c r="JWJ222" s="17"/>
      <c r="JWK222" s="17"/>
      <c r="JWL222" s="17"/>
      <c r="JWM222" s="17"/>
      <c r="JWN222" s="17"/>
      <c r="JWO222" s="17"/>
      <c r="JWP222" s="17"/>
      <c r="JWQ222" s="17"/>
      <c r="JWR222" s="17"/>
      <c r="JWS222" s="17"/>
      <c r="JWT222" s="17"/>
      <c r="JWU222" s="17"/>
      <c r="JWV222" s="17"/>
      <c r="JWW222" s="17"/>
      <c r="JWX222" s="17"/>
      <c r="JWY222" s="17"/>
      <c r="JWZ222" s="17"/>
      <c r="JXA222" s="17"/>
      <c r="JXB222" s="17"/>
      <c r="JXC222" s="17"/>
      <c r="JXD222" s="17"/>
      <c r="JXE222" s="17"/>
      <c r="JXF222" s="17"/>
      <c r="JXG222" s="17"/>
      <c r="JXH222" s="17"/>
      <c r="JXI222" s="17"/>
      <c r="JXJ222" s="17"/>
      <c r="JXK222" s="17"/>
      <c r="JXL222" s="17"/>
      <c r="JXM222" s="17"/>
      <c r="JXN222" s="17"/>
      <c r="JXO222" s="17"/>
      <c r="JXP222" s="17"/>
      <c r="JXQ222" s="17"/>
      <c r="JXR222" s="17"/>
      <c r="JXS222" s="17"/>
      <c r="JXT222" s="17"/>
      <c r="JXU222" s="17"/>
      <c r="JXV222" s="17"/>
      <c r="JXW222" s="17"/>
      <c r="JXX222" s="17"/>
      <c r="JXY222" s="17"/>
      <c r="JXZ222" s="17"/>
      <c r="JYA222" s="17"/>
      <c r="JYB222" s="17"/>
      <c r="JYC222" s="17"/>
      <c r="JYD222" s="17"/>
      <c r="JYE222" s="17"/>
      <c r="JYF222" s="17"/>
      <c r="JYG222" s="17"/>
      <c r="JYH222" s="17"/>
      <c r="JYI222" s="17"/>
      <c r="JYJ222" s="17"/>
      <c r="JYK222" s="17"/>
      <c r="JYL222" s="17"/>
      <c r="JYM222" s="17"/>
      <c r="JYN222" s="17"/>
      <c r="JYO222" s="17"/>
      <c r="JYP222" s="17"/>
      <c r="JYQ222" s="17"/>
      <c r="JYR222" s="17"/>
      <c r="JYS222" s="17"/>
      <c r="JYT222" s="17"/>
      <c r="JYU222" s="17"/>
      <c r="JYV222" s="17"/>
      <c r="JYW222" s="17"/>
      <c r="JYX222" s="17"/>
      <c r="JYY222" s="17"/>
      <c r="JYZ222" s="17"/>
      <c r="JZA222" s="17"/>
      <c r="JZB222" s="17"/>
      <c r="JZC222" s="17"/>
      <c r="JZD222" s="17"/>
      <c r="JZE222" s="17"/>
      <c r="JZF222" s="17"/>
      <c r="JZG222" s="17"/>
      <c r="JZH222" s="17"/>
      <c r="JZI222" s="17"/>
      <c r="JZJ222" s="17"/>
      <c r="JZK222" s="17"/>
      <c r="JZL222" s="17"/>
      <c r="JZM222" s="17"/>
      <c r="JZN222" s="17"/>
      <c r="JZO222" s="17"/>
      <c r="JZP222" s="17"/>
      <c r="JZQ222" s="17"/>
      <c r="JZR222" s="17"/>
      <c r="JZS222" s="17"/>
      <c r="JZT222" s="17"/>
      <c r="JZU222" s="17"/>
      <c r="JZV222" s="17"/>
      <c r="JZW222" s="17"/>
      <c r="JZX222" s="17"/>
      <c r="JZY222" s="17"/>
      <c r="JZZ222" s="17"/>
      <c r="KAA222" s="17"/>
      <c r="KAB222" s="17"/>
      <c r="KAC222" s="17"/>
      <c r="KAD222" s="17"/>
      <c r="KAE222" s="17"/>
      <c r="KAF222" s="17"/>
      <c r="KAG222" s="17"/>
      <c r="KAH222" s="17"/>
      <c r="KAI222" s="17"/>
      <c r="KAJ222" s="17"/>
      <c r="KAK222" s="17"/>
      <c r="KAL222" s="17"/>
      <c r="KAM222" s="17"/>
      <c r="KAN222" s="17"/>
      <c r="KAO222" s="17"/>
      <c r="KAP222" s="17"/>
      <c r="KAQ222" s="17"/>
      <c r="KAR222" s="17"/>
      <c r="KAS222" s="17"/>
      <c r="KAT222" s="17"/>
      <c r="KAU222" s="17"/>
      <c r="KAV222" s="17"/>
      <c r="KAW222" s="17"/>
      <c r="KAX222" s="17"/>
      <c r="KAY222" s="17"/>
      <c r="KAZ222" s="17"/>
      <c r="KBA222" s="17"/>
      <c r="KBB222" s="17"/>
      <c r="KBC222" s="17"/>
      <c r="KBD222" s="17"/>
      <c r="KBE222" s="17"/>
      <c r="KBF222" s="17"/>
      <c r="KBG222" s="17"/>
      <c r="KBH222" s="17"/>
      <c r="KBI222" s="17"/>
      <c r="KBJ222" s="17"/>
      <c r="KBK222" s="17"/>
      <c r="KBL222" s="17"/>
      <c r="KBM222" s="17"/>
      <c r="KBN222" s="17"/>
      <c r="KBO222" s="17"/>
      <c r="KBP222" s="17"/>
      <c r="KBQ222" s="17"/>
      <c r="KBR222" s="17"/>
      <c r="KBS222" s="17"/>
      <c r="KBT222" s="17"/>
      <c r="KBU222" s="17"/>
      <c r="KBV222" s="17"/>
      <c r="KBW222" s="17"/>
      <c r="KBX222" s="17"/>
      <c r="KBY222" s="17"/>
      <c r="KBZ222" s="17"/>
      <c r="KCA222" s="17"/>
      <c r="KCB222" s="17"/>
      <c r="KCC222" s="17"/>
      <c r="KCD222" s="17"/>
      <c r="KCE222" s="17"/>
      <c r="KCF222" s="17"/>
      <c r="KCG222" s="17"/>
      <c r="KCH222" s="17"/>
      <c r="KCI222" s="17"/>
      <c r="KCJ222" s="17"/>
      <c r="KCK222" s="17"/>
      <c r="KCL222" s="17"/>
      <c r="KCM222" s="17"/>
      <c r="KCN222" s="17"/>
      <c r="KCO222" s="17"/>
      <c r="KCP222" s="17"/>
      <c r="KCQ222" s="17"/>
      <c r="KCR222" s="17"/>
      <c r="KCS222" s="17"/>
      <c r="KCT222" s="17"/>
      <c r="KCU222" s="17"/>
      <c r="KCV222" s="17"/>
      <c r="KCW222" s="17"/>
      <c r="KCX222" s="17"/>
      <c r="KCY222" s="17"/>
      <c r="KCZ222" s="17"/>
      <c r="KDA222" s="17"/>
      <c r="KDB222" s="17"/>
      <c r="KDC222" s="17"/>
      <c r="KDD222" s="17"/>
      <c r="KDE222" s="17"/>
      <c r="KDF222" s="17"/>
      <c r="KDG222" s="17"/>
      <c r="KDH222" s="17"/>
      <c r="KDI222" s="17"/>
      <c r="KDJ222" s="17"/>
      <c r="KDK222" s="17"/>
      <c r="KDL222" s="17"/>
      <c r="KDM222" s="17"/>
      <c r="KDN222" s="17"/>
      <c r="KDO222" s="17"/>
      <c r="KDP222" s="17"/>
      <c r="KDQ222" s="17"/>
      <c r="KDR222" s="17"/>
      <c r="KDS222" s="17"/>
      <c r="KDT222" s="17"/>
      <c r="KDU222" s="17"/>
      <c r="KDV222" s="17"/>
      <c r="KDW222" s="17"/>
      <c r="KDX222" s="17"/>
      <c r="KDY222" s="17"/>
      <c r="KDZ222" s="17"/>
      <c r="KEA222" s="17"/>
      <c r="KEB222" s="17"/>
      <c r="KEC222" s="17"/>
      <c r="KED222" s="17"/>
      <c r="KEE222" s="17"/>
      <c r="KEF222" s="17"/>
      <c r="KEG222" s="17"/>
      <c r="KEH222" s="17"/>
      <c r="KEI222" s="17"/>
      <c r="KEJ222" s="17"/>
      <c r="KEK222" s="17"/>
      <c r="KEL222" s="17"/>
      <c r="KEM222" s="17"/>
      <c r="KEN222" s="17"/>
      <c r="KEO222" s="17"/>
      <c r="KEP222" s="17"/>
      <c r="KEQ222" s="17"/>
      <c r="KER222" s="17"/>
      <c r="KES222" s="17"/>
      <c r="KET222" s="17"/>
      <c r="KEU222" s="17"/>
      <c r="KEV222" s="17"/>
      <c r="KEW222" s="17"/>
      <c r="KEX222" s="17"/>
      <c r="KEY222" s="17"/>
      <c r="KEZ222" s="17"/>
      <c r="KFA222" s="17"/>
      <c r="KFB222" s="17"/>
      <c r="KFC222" s="17"/>
      <c r="KFD222" s="17"/>
      <c r="KFE222" s="17"/>
      <c r="KFF222" s="17"/>
      <c r="KFG222" s="17"/>
      <c r="KFH222" s="17"/>
      <c r="KFI222" s="17"/>
      <c r="KFJ222" s="17"/>
      <c r="KFK222" s="17"/>
      <c r="KFL222" s="17"/>
      <c r="KFM222" s="17"/>
      <c r="KFN222" s="17"/>
      <c r="KFO222" s="17"/>
      <c r="KFP222" s="17"/>
      <c r="KFQ222" s="17"/>
      <c r="KFR222" s="17"/>
      <c r="KFS222" s="17"/>
      <c r="KFT222" s="17"/>
      <c r="KFU222" s="17"/>
      <c r="KFV222" s="17"/>
      <c r="KFW222" s="17"/>
      <c r="KFX222" s="17"/>
      <c r="KFY222" s="17"/>
      <c r="KFZ222" s="17"/>
      <c r="KGA222" s="17"/>
      <c r="KGB222" s="17"/>
      <c r="KGC222" s="17"/>
      <c r="KGD222" s="17"/>
      <c r="KGE222" s="17"/>
      <c r="KGF222" s="17"/>
      <c r="KGG222" s="17"/>
      <c r="KGH222" s="17"/>
      <c r="KGI222" s="17"/>
      <c r="KGJ222" s="17"/>
      <c r="KGK222" s="17"/>
      <c r="KGL222" s="17"/>
      <c r="KGM222" s="17"/>
      <c r="KGN222" s="17"/>
      <c r="KGO222" s="17"/>
      <c r="KGP222" s="17"/>
      <c r="KGQ222" s="17"/>
      <c r="KGR222" s="17"/>
      <c r="KGS222" s="17"/>
      <c r="KGT222" s="17"/>
      <c r="KGU222" s="17"/>
      <c r="KGV222" s="17"/>
      <c r="KGW222" s="17"/>
      <c r="KGX222" s="17"/>
      <c r="KGY222" s="17"/>
      <c r="KGZ222" s="17"/>
      <c r="KHA222" s="17"/>
      <c r="KHB222" s="17"/>
      <c r="KHC222" s="17"/>
      <c r="KHD222" s="17"/>
      <c r="KHE222" s="17"/>
      <c r="KHF222" s="17"/>
      <c r="KHG222" s="17"/>
      <c r="KHH222" s="17"/>
      <c r="KHI222" s="17"/>
      <c r="KHJ222" s="17"/>
      <c r="KHK222" s="17"/>
      <c r="KHL222" s="17"/>
      <c r="KHM222" s="17"/>
      <c r="KHN222" s="17"/>
      <c r="KHO222" s="17"/>
      <c r="KHP222" s="17"/>
      <c r="KHQ222" s="17"/>
      <c r="KHR222" s="17"/>
      <c r="KHS222" s="17"/>
      <c r="KHT222" s="17"/>
      <c r="KHU222" s="17"/>
      <c r="KHV222" s="17"/>
      <c r="KHW222" s="17"/>
      <c r="KHX222" s="17"/>
      <c r="KHY222" s="17"/>
      <c r="KHZ222" s="17"/>
      <c r="KIA222" s="17"/>
      <c r="KIB222" s="17"/>
      <c r="KIC222" s="17"/>
      <c r="KID222" s="17"/>
      <c r="KIE222" s="17"/>
      <c r="KIF222" s="17"/>
      <c r="KIG222" s="17"/>
      <c r="KIH222" s="17"/>
      <c r="KII222" s="17"/>
      <c r="KIJ222" s="17"/>
      <c r="KIK222" s="17"/>
      <c r="KIL222" s="17"/>
      <c r="KIM222" s="17"/>
      <c r="KIN222" s="17"/>
      <c r="KIO222" s="17"/>
      <c r="KIP222" s="17"/>
      <c r="KIQ222" s="17"/>
      <c r="KIR222" s="17"/>
      <c r="KIS222" s="17"/>
      <c r="KIT222" s="17"/>
      <c r="KIU222" s="17"/>
      <c r="KIV222" s="17"/>
      <c r="KIW222" s="17"/>
      <c r="KIX222" s="17"/>
      <c r="KIY222" s="17"/>
      <c r="KIZ222" s="17"/>
      <c r="KJA222" s="17"/>
      <c r="KJB222" s="17"/>
      <c r="KJC222" s="17"/>
      <c r="KJD222" s="17"/>
      <c r="KJE222" s="17"/>
      <c r="KJF222" s="17"/>
      <c r="KJG222" s="17"/>
      <c r="KJH222" s="17"/>
      <c r="KJI222" s="17"/>
      <c r="KJJ222" s="17"/>
      <c r="KJK222" s="17"/>
      <c r="KJL222" s="17"/>
      <c r="KJM222" s="17"/>
      <c r="KJN222" s="17"/>
      <c r="KJO222" s="17"/>
      <c r="KJP222" s="17"/>
      <c r="KJQ222" s="17"/>
      <c r="KJR222" s="17"/>
      <c r="KJS222" s="17"/>
      <c r="KJT222" s="17"/>
      <c r="KJU222" s="17"/>
      <c r="KJV222" s="17"/>
      <c r="KJW222" s="17"/>
      <c r="KJX222" s="17"/>
      <c r="KJY222" s="17"/>
      <c r="KJZ222" s="17"/>
      <c r="KKA222" s="17"/>
      <c r="KKB222" s="17"/>
      <c r="KKC222" s="17"/>
      <c r="KKD222" s="17"/>
      <c r="KKE222" s="17"/>
      <c r="KKF222" s="17"/>
      <c r="KKG222" s="17"/>
      <c r="KKH222" s="17"/>
      <c r="KKI222" s="17"/>
      <c r="KKJ222" s="17"/>
      <c r="KKK222" s="17"/>
      <c r="KKL222" s="17"/>
      <c r="KKM222" s="17"/>
      <c r="KKN222" s="17"/>
      <c r="KKO222" s="17"/>
      <c r="KKP222" s="17"/>
      <c r="KKQ222" s="17"/>
      <c r="KKR222" s="17"/>
      <c r="KKS222" s="17"/>
      <c r="KKT222" s="17"/>
      <c r="KKU222" s="17"/>
      <c r="KKV222" s="17"/>
      <c r="KKW222" s="17"/>
      <c r="KKX222" s="17"/>
      <c r="KKY222" s="17"/>
      <c r="KKZ222" s="17"/>
      <c r="KLA222" s="17"/>
      <c r="KLB222" s="17"/>
      <c r="KLC222" s="17"/>
      <c r="KLD222" s="17"/>
      <c r="KLE222" s="17"/>
      <c r="KLF222" s="17"/>
      <c r="KLG222" s="17"/>
      <c r="KLH222" s="17"/>
      <c r="KLI222" s="17"/>
      <c r="KLJ222" s="17"/>
      <c r="KLK222" s="17"/>
      <c r="KLL222" s="17"/>
      <c r="KLM222" s="17"/>
      <c r="KLN222" s="17"/>
      <c r="KLO222" s="17"/>
      <c r="KLP222" s="17"/>
      <c r="KLQ222" s="17"/>
      <c r="KLR222" s="17"/>
      <c r="KLS222" s="17"/>
      <c r="KLT222" s="17"/>
      <c r="KLU222" s="17"/>
      <c r="KLV222" s="17"/>
      <c r="KLW222" s="17"/>
      <c r="KLX222" s="17"/>
      <c r="KLY222" s="17"/>
      <c r="KLZ222" s="17"/>
      <c r="KMA222" s="17"/>
      <c r="KMB222" s="17"/>
      <c r="KMC222" s="17"/>
      <c r="KMD222" s="17"/>
      <c r="KME222" s="17"/>
      <c r="KMF222" s="17"/>
      <c r="KMG222" s="17"/>
      <c r="KMH222" s="17"/>
      <c r="KMI222" s="17"/>
      <c r="KMJ222" s="17"/>
      <c r="KMK222" s="17"/>
      <c r="KML222" s="17"/>
      <c r="KMM222" s="17"/>
      <c r="KMN222" s="17"/>
      <c r="KMO222" s="17"/>
      <c r="KMP222" s="17"/>
      <c r="KMQ222" s="17"/>
      <c r="KMR222" s="17"/>
      <c r="KMS222" s="17"/>
      <c r="KMT222" s="17"/>
      <c r="KMU222" s="17"/>
      <c r="KMV222" s="17"/>
      <c r="KMW222" s="17"/>
      <c r="KMX222" s="17"/>
      <c r="KMY222" s="17"/>
      <c r="KMZ222" s="17"/>
      <c r="KNA222" s="17"/>
      <c r="KNB222" s="17"/>
      <c r="KNC222" s="17"/>
      <c r="KND222" s="17"/>
      <c r="KNE222" s="17"/>
      <c r="KNF222" s="17"/>
      <c r="KNG222" s="17"/>
      <c r="KNH222" s="17"/>
      <c r="KNI222" s="17"/>
      <c r="KNJ222" s="17"/>
      <c r="KNK222" s="17"/>
      <c r="KNL222" s="17"/>
      <c r="KNM222" s="17"/>
      <c r="KNN222" s="17"/>
      <c r="KNO222" s="17"/>
      <c r="KNP222" s="17"/>
      <c r="KNQ222" s="17"/>
      <c r="KNR222" s="17"/>
      <c r="KNS222" s="17"/>
      <c r="KNT222" s="17"/>
      <c r="KNU222" s="17"/>
      <c r="KNV222" s="17"/>
      <c r="KNW222" s="17"/>
      <c r="KNX222" s="17"/>
      <c r="KNY222" s="17"/>
      <c r="KNZ222" s="17"/>
      <c r="KOA222" s="17"/>
      <c r="KOB222" s="17"/>
      <c r="KOC222" s="17"/>
      <c r="KOD222" s="17"/>
      <c r="KOE222" s="17"/>
      <c r="KOF222" s="17"/>
      <c r="KOG222" s="17"/>
      <c r="KOH222" s="17"/>
      <c r="KOI222" s="17"/>
      <c r="KOJ222" s="17"/>
      <c r="KOK222" s="17"/>
      <c r="KOL222" s="17"/>
      <c r="KOM222" s="17"/>
      <c r="KON222" s="17"/>
      <c r="KOO222" s="17"/>
      <c r="KOP222" s="17"/>
      <c r="KOQ222" s="17"/>
      <c r="KOR222" s="17"/>
      <c r="KOS222" s="17"/>
      <c r="KOT222" s="17"/>
      <c r="KOU222" s="17"/>
      <c r="KOV222" s="17"/>
      <c r="KOW222" s="17"/>
      <c r="KOX222" s="17"/>
      <c r="KOY222" s="17"/>
      <c r="KOZ222" s="17"/>
      <c r="KPA222" s="17"/>
      <c r="KPB222" s="17"/>
      <c r="KPC222" s="17"/>
      <c r="KPD222" s="17"/>
      <c r="KPE222" s="17"/>
      <c r="KPF222" s="17"/>
      <c r="KPG222" s="17"/>
      <c r="KPH222" s="17"/>
      <c r="KPI222" s="17"/>
      <c r="KPJ222" s="17"/>
      <c r="KPK222" s="17"/>
      <c r="KPL222" s="17"/>
      <c r="KPM222" s="17"/>
      <c r="KPN222" s="17"/>
      <c r="KPO222" s="17"/>
      <c r="KPP222" s="17"/>
      <c r="KPQ222" s="17"/>
      <c r="KPR222" s="17"/>
      <c r="KPS222" s="17"/>
      <c r="KPT222" s="17"/>
      <c r="KPU222" s="17"/>
      <c r="KPV222" s="17"/>
      <c r="KPW222" s="17"/>
      <c r="KPX222" s="17"/>
      <c r="KPY222" s="17"/>
      <c r="KPZ222" s="17"/>
      <c r="KQA222" s="17"/>
      <c r="KQB222" s="17"/>
      <c r="KQC222" s="17"/>
      <c r="KQD222" s="17"/>
      <c r="KQE222" s="17"/>
      <c r="KQF222" s="17"/>
      <c r="KQG222" s="17"/>
      <c r="KQH222" s="17"/>
      <c r="KQI222" s="17"/>
      <c r="KQJ222" s="17"/>
      <c r="KQK222" s="17"/>
      <c r="KQL222" s="17"/>
      <c r="KQM222" s="17"/>
      <c r="KQN222" s="17"/>
      <c r="KQO222" s="17"/>
      <c r="KQP222" s="17"/>
      <c r="KQQ222" s="17"/>
      <c r="KQR222" s="17"/>
      <c r="KQS222" s="17"/>
      <c r="KQT222" s="17"/>
      <c r="KQU222" s="17"/>
      <c r="KQV222" s="17"/>
      <c r="KQW222" s="17"/>
      <c r="KQX222" s="17"/>
      <c r="KQY222" s="17"/>
      <c r="KQZ222" s="17"/>
      <c r="KRA222" s="17"/>
      <c r="KRB222" s="17"/>
      <c r="KRC222" s="17"/>
      <c r="KRD222" s="17"/>
      <c r="KRE222" s="17"/>
      <c r="KRF222" s="17"/>
      <c r="KRG222" s="17"/>
      <c r="KRH222" s="17"/>
      <c r="KRI222" s="17"/>
      <c r="KRJ222" s="17"/>
      <c r="KRK222" s="17"/>
      <c r="KRL222" s="17"/>
      <c r="KRM222" s="17"/>
      <c r="KRN222" s="17"/>
      <c r="KRO222" s="17"/>
      <c r="KRP222" s="17"/>
      <c r="KRQ222" s="17"/>
      <c r="KRR222" s="17"/>
      <c r="KRS222" s="17"/>
      <c r="KRT222" s="17"/>
      <c r="KRU222" s="17"/>
      <c r="KRV222" s="17"/>
      <c r="KRW222" s="17"/>
      <c r="KRX222" s="17"/>
      <c r="KRY222" s="17"/>
      <c r="KRZ222" s="17"/>
      <c r="KSA222" s="17"/>
      <c r="KSB222" s="17"/>
      <c r="KSC222" s="17"/>
      <c r="KSD222" s="17"/>
      <c r="KSE222" s="17"/>
      <c r="KSF222" s="17"/>
      <c r="KSG222" s="17"/>
      <c r="KSH222" s="17"/>
      <c r="KSI222" s="17"/>
      <c r="KSJ222" s="17"/>
      <c r="KSK222" s="17"/>
      <c r="KSL222" s="17"/>
      <c r="KSM222" s="17"/>
      <c r="KSN222" s="17"/>
      <c r="KSO222" s="17"/>
      <c r="KSP222" s="17"/>
      <c r="KSQ222" s="17"/>
      <c r="KSR222" s="17"/>
      <c r="KSS222" s="17"/>
      <c r="KST222" s="17"/>
      <c r="KSU222" s="17"/>
      <c r="KSV222" s="17"/>
      <c r="KSW222" s="17"/>
      <c r="KSX222" s="17"/>
      <c r="KSY222" s="17"/>
      <c r="KSZ222" s="17"/>
      <c r="KTA222" s="17"/>
      <c r="KTB222" s="17"/>
      <c r="KTC222" s="17"/>
      <c r="KTD222" s="17"/>
      <c r="KTE222" s="17"/>
      <c r="KTF222" s="17"/>
      <c r="KTG222" s="17"/>
      <c r="KTH222" s="17"/>
      <c r="KTI222" s="17"/>
      <c r="KTJ222" s="17"/>
      <c r="KTK222" s="17"/>
      <c r="KTL222" s="17"/>
      <c r="KTM222" s="17"/>
      <c r="KTN222" s="17"/>
      <c r="KTO222" s="17"/>
      <c r="KTP222" s="17"/>
      <c r="KTQ222" s="17"/>
      <c r="KTR222" s="17"/>
      <c r="KTS222" s="17"/>
      <c r="KTT222" s="17"/>
      <c r="KTU222" s="17"/>
      <c r="KTV222" s="17"/>
      <c r="KTW222" s="17"/>
      <c r="KTX222" s="17"/>
      <c r="KTY222" s="17"/>
      <c r="KTZ222" s="17"/>
      <c r="KUA222" s="17"/>
      <c r="KUB222" s="17"/>
      <c r="KUC222" s="17"/>
      <c r="KUD222" s="17"/>
      <c r="KUE222" s="17"/>
      <c r="KUF222" s="17"/>
      <c r="KUG222" s="17"/>
      <c r="KUH222" s="17"/>
      <c r="KUI222" s="17"/>
      <c r="KUJ222" s="17"/>
      <c r="KUK222" s="17"/>
      <c r="KUL222" s="17"/>
      <c r="KUM222" s="17"/>
      <c r="KUN222" s="17"/>
      <c r="KUO222" s="17"/>
      <c r="KUP222" s="17"/>
      <c r="KUQ222" s="17"/>
      <c r="KUR222" s="17"/>
      <c r="KUS222" s="17"/>
      <c r="KUT222" s="17"/>
      <c r="KUU222" s="17"/>
      <c r="KUV222" s="17"/>
      <c r="KUW222" s="17"/>
      <c r="KUX222" s="17"/>
      <c r="KUY222" s="17"/>
      <c r="KUZ222" s="17"/>
      <c r="KVA222" s="17"/>
      <c r="KVB222" s="17"/>
      <c r="KVC222" s="17"/>
      <c r="KVD222" s="17"/>
      <c r="KVE222" s="17"/>
      <c r="KVF222" s="17"/>
      <c r="KVG222" s="17"/>
      <c r="KVH222" s="17"/>
      <c r="KVI222" s="17"/>
      <c r="KVJ222" s="17"/>
      <c r="KVK222" s="17"/>
      <c r="KVL222" s="17"/>
      <c r="KVM222" s="17"/>
      <c r="KVN222" s="17"/>
      <c r="KVO222" s="17"/>
      <c r="KVP222" s="17"/>
      <c r="KVQ222" s="17"/>
      <c r="KVR222" s="17"/>
      <c r="KVS222" s="17"/>
      <c r="KVT222" s="17"/>
      <c r="KVU222" s="17"/>
      <c r="KVV222" s="17"/>
      <c r="KVW222" s="17"/>
      <c r="KVX222" s="17"/>
      <c r="KVY222" s="17"/>
      <c r="KVZ222" s="17"/>
      <c r="KWA222" s="17"/>
      <c r="KWB222" s="17"/>
      <c r="KWC222" s="17"/>
      <c r="KWD222" s="17"/>
      <c r="KWE222" s="17"/>
      <c r="KWF222" s="17"/>
      <c r="KWG222" s="17"/>
      <c r="KWH222" s="17"/>
      <c r="KWI222" s="17"/>
      <c r="KWJ222" s="17"/>
      <c r="KWK222" s="17"/>
      <c r="KWL222" s="17"/>
      <c r="KWM222" s="17"/>
      <c r="KWN222" s="17"/>
      <c r="KWO222" s="17"/>
      <c r="KWP222" s="17"/>
      <c r="KWQ222" s="17"/>
      <c r="KWR222" s="17"/>
      <c r="KWS222" s="17"/>
      <c r="KWT222" s="17"/>
      <c r="KWU222" s="17"/>
      <c r="KWV222" s="17"/>
      <c r="KWW222" s="17"/>
      <c r="KWX222" s="17"/>
      <c r="KWY222" s="17"/>
      <c r="KWZ222" s="17"/>
      <c r="KXA222" s="17"/>
      <c r="KXB222" s="17"/>
      <c r="KXC222" s="17"/>
      <c r="KXD222" s="17"/>
      <c r="KXE222" s="17"/>
      <c r="KXF222" s="17"/>
      <c r="KXG222" s="17"/>
      <c r="KXH222" s="17"/>
      <c r="KXI222" s="17"/>
      <c r="KXJ222" s="17"/>
      <c r="KXK222" s="17"/>
      <c r="KXL222" s="17"/>
      <c r="KXM222" s="17"/>
      <c r="KXN222" s="17"/>
      <c r="KXO222" s="17"/>
      <c r="KXP222" s="17"/>
      <c r="KXQ222" s="17"/>
      <c r="KXR222" s="17"/>
      <c r="KXS222" s="17"/>
      <c r="KXT222" s="17"/>
      <c r="KXU222" s="17"/>
      <c r="KXV222" s="17"/>
      <c r="KXW222" s="17"/>
      <c r="KXX222" s="17"/>
      <c r="KXY222" s="17"/>
      <c r="KXZ222" s="17"/>
      <c r="KYA222" s="17"/>
      <c r="KYB222" s="17"/>
      <c r="KYC222" s="17"/>
      <c r="KYD222" s="17"/>
      <c r="KYE222" s="17"/>
      <c r="KYF222" s="17"/>
      <c r="KYG222" s="17"/>
      <c r="KYH222" s="17"/>
      <c r="KYI222" s="17"/>
      <c r="KYJ222" s="17"/>
      <c r="KYK222" s="17"/>
      <c r="KYL222" s="17"/>
      <c r="KYM222" s="17"/>
      <c r="KYN222" s="17"/>
      <c r="KYO222" s="17"/>
      <c r="KYP222" s="17"/>
      <c r="KYQ222" s="17"/>
      <c r="KYR222" s="17"/>
      <c r="KYS222" s="17"/>
      <c r="KYT222" s="17"/>
      <c r="KYU222" s="17"/>
      <c r="KYV222" s="17"/>
      <c r="KYW222" s="17"/>
      <c r="KYX222" s="17"/>
      <c r="KYY222" s="17"/>
      <c r="KYZ222" s="17"/>
      <c r="KZA222" s="17"/>
      <c r="KZB222" s="17"/>
      <c r="KZC222" s="17"/>
      <c r="KZD222" s="17"/>
      <c r="KZE222" s="17"/>
      <c r="KZF222" s="17"/>
      <c r="KZG222" s="17"/>
      <c r="KZH222" s="17"/>
      <c r="KZI222" s="17"/>
      <c r="KZJ222" s="17"/>
      <c r="KZK222" s="17"/>
      <c r="KZL222" s="17"/>
      <c r="KZM222" s="17"/>
      <c r="KZN222" s="17"/>
      <c r="KZO222" s="17"/>
      <c r="KZP222" s="17"/>
      <c r="KZQ222" s="17"/>
      <c r="KZR222" s="17"/>
      <c r="KZS222" s="17"/>
      <c r="KZT222" s="17"/>
      <c r="KZU222" s="17"/>
      <c r="KZV222" s="17"/>
      <c r="KZW222" s="17"/>
      <c r="KZX222" s="17"/>
      <c r="KZY222" s="17"/>
      <c r="KZZ222" s="17"/>
      <c r="LAA222" s="17"/>
      <c r="LAB222" s="17"/>
      <c r="LAC222" s="17"/>
      <c r="LAD222" s="17"/>
      <c r="LAE222" s="17"/>
      <c r="LAF222" s="17"/>
      <c r="LAG222" s="17"/>
      <c r="LAH222" s="17"/>
      <c r="LAI222" s="17"/>
      <c r="LAJ222" s="17"/>
      <c r="LAK222" s="17"/>
      <c r="LAL222" s="17"/>
      <c r="LAM222" s="17"/>
      <c r="LAN222" s="17"/>
      <c r="LAO222" s="17"/>
      <c r="LAP222" s="17"/>
      <c r="LAQ222" s="17"/>
      <c r="LAR222" s="17"/>
      <c r="LAS222" s="17"/>
      <c r="LAT222" s="17"/>
      <c r="LAU222" s="17"/>
      <c r="LAV222" s="17"/>
      <c r="LAW222" s="17"/>
      <c r="LAX222" s="17"/>
      <c r="LAY222" s="17"/>
      <c r="LAZ222" s="17"/>
      <c r="LBA222" s="17"/>
      <c r="LBB222" s="17"/>
      <c r="LBC222" s="17"/>
      <c r="LBD222" s="17"/>
      <c r="LBE222" s="17"/>
      <c r="LBF222" s="17"/>
      <c r="LBG222" s="17"/>
      <c r="LBH222" s="17"/>
      <c r="LBI222" s="17"/>
      <c r="LBJ222" s="17"/>
      <c r="LBK222" s="17"/>
      <c r="LBL222" s="17"/>
      <c r="LBM222" s="17"/>
      <c r="LBN222" s="17"/>
      <c r="LBO222" s="17"/>
      <c r="LBP222" s="17"/>
      <c r="LBQ222" s="17"/>
      <c r="LBR222" s="17"/>
      <c r="LBS222" s="17"/>
      <c r="LBT222" s="17"/>
      <c r="LBU222" s="17"/>
      <c r="LBV222" s="17"/>
      <c r="LBW222" s="17"/>
      <c r="LBX222" s="17"/>
      <c r="LBY222" s="17"/>
      <c r="LBZ222" s="17"/>
      <c r="LCA222" s="17"/>
      <c r="LCB222" s="17"/>
      <c r="LCC222" s="17"/>
      <c r="LCD222" s="17"/>
      <c r="LCE222" s="17"/>
      <c r="LCF222" s="17"/>
      <c r="LCG222" s="17"/>
      <c r="LCH222" s="17"/>
      <c r="LCI222" s="17"/>
      <c r="LCJ222" s="17"/>
      <c r="LCK222" s="17"/>
      <c r="LCL222" s="17"/>
      <c r="LCM222" s="17"/>
      <c r="LCN222" s="17"/>
      <c r="LCO222" s="17"/>
      <c r="LCP222" s="17"/>
      <c r="LCQ222" s="17"/>
      <c r="LCR222" s="17"/>
      <c r="LCS222" s="17"/>
      <c r="LCT222" s="17"/>
      <c r="LCU222" s="17"/>
      <c r="LCV222" s="17"/>
      <c r="LCW222" s="17"/>
      <c r="LCX222" s="17"/>
      <c r="LCY222" s="17"/>
      <c r="LCZ222" s="17"/>
      <c r="LDA222" s="17"/>
      <c r="LDB222" s="17"/>
      <c r="LDC222" s="17"/>
      <c r="LDD222" s="17"/>
      <c r="LDE222" s="17"/>
      <c r="LDF222" s="17"/>
      <c r="LDG222" s="17"/>
      <c r="LDH222" s="17"/>
      <c r="LDI222" s="17"/>
      <c r="LDJ222" s="17"/>
      <c r="LDK222" s="17"/>
      <c r="LDL222" s="17"/>
      <c r="LDM222" s="17"/>
      <c r="LDN222" s="17"/>
      <c r="LDO222" s="17"/>
      <c r="LDP222" s="17"/>
      <c r="LDQ222" s="17"/>
      <c r="LDR222" s="17"/>
      <c r="LDS222" s="17"/>
      <c r="LDT222" s="17"/>
      <c r="LDU222" s="17"/>
      <c r="LDV222" s="17"/>
      <c r="LDW222" s="17"/>
      <c r="LDX222" s="17"/>
      <c r="LDY222" s="17"/>
      <c r="LDZ222" s="17"/>
      <c r="LEA222" s="17"/>
      <c r="LEB222" s="17"/>
      <c r="LEC222" s="17"/>
      <c r="LED222" s="17"/>
      <c r="LEE222" s="17"/>
      <c r="LEF222" s="17"/>
      <c r="LEG222" s="17"/>
      <c r="LEH222" s="17"/>
      <c r="LEI222" s="17"/>
      <c r="LEJ222" s="17"/>
      <c r="LEK222" s="17"/>
      <c r="LEL222" s="17"/>
      <c r="LEM222" s="17"/>
      <c r="LEN222" s="17"/>
      <c r="LEO222" s="17"/>
      <c r="LEP222" s="17"/>
      <c r="LEQ222" s="17"/>
      <c r="LER222" s="17"/>
      <c r="LES222" s="17"/>
      <c r="LET222" s="17"/>
      <c r="LEU222" s="17"/>
      <c r="LEV222" s="17"/>
      <c r="LEW222" s="17"/>
      <c r="LEX222" s="17"/>
      <c r="LEY222" s="17"/>
      <c r="LEZ222" s="17"/>
      <c r="LFA222" s="17"/>
      <c r="LFB222" s="17"/>
      <c r="LFC222" s="17"/>
      <c r="LFD222" s="17"/>
      <c r="LFE222" s="17"/>
      <c r="LFF222" s="17"/>
      <c r="LFG222" s="17"/>
      <c r="LFH222" s="17"/>
      <c r="LFI222" s="17"/>
      <c r="LFJ222" s="17"/>
      <c r="LFK222" s="17"/>
      <c r="LFL222" s="17"/>
      <c r="LFM222" s="17"/>
      <c r="LFN222" s="17"/>
      <c r="LFO222" s="17"/>
      <c r="LFP222" s="17"/>
      <c r="LFQ222" s="17"/>
      <c r="LFR222" s="17"/>
      <c r="LFS222" s="17"/>
      <c r="LFT222" s="17"/>
      <c r="LFU222" s="17"/>
      <c r="LFV222" s="17"/>
      <c r="LFW222" s="17"/>
      <c r="LFX222" s="17"/>
      <c r="LFY222" s="17"/>
      <c r="LFZ222" s="17"/>
      <c r="LGA222" s="17"/>
      <c r="LGB222" s="17"/>
      <c r="LGC222" s="17"/>
      <c r="LGD222" s="17"/>
      <c r="LGE222" s="17"/>
      <c r="LGF222" s="17"/>
      <c r="LGG222" s="17"/>
      <c r="LGH222" s="17"/>
      <c r="LGI222" s="17"/>
      <c r="LGJ222" s="17"/>
      <c r="LGK222" s="17"/>
      <c r="LGL222" s="17"/>
      <c r="LGM222" s="17"/>
      <c r="LGN222" s="17"/>
      <c r="LGO222" s="17"/>
      <c r="LGP222" s="17"/>
      <c r="LGQ222" s="17"/>
      <c r="LGR222" s="17"/>
      <c r="LGS222" s="17"/>
      <c r="LGT222" s="17"/>
      <c r="LGU222" s="17"/>
      <c r="LGV222" s="17"/>
      <c r="LGW222" s="17"/>
      <c r="LGX222" s="17"/>
      <c r="LGY222" s="17"/>
      <c r="LGZ222" s="17"/>
      <c r="LHA222" s="17"/>
      <c r="LHB222" s="17"/>
      <c r="LHC222" s="17"/>
      <c r="LHD222" s="17"/>
      <c r="LHE222" s="17"/>
      <c r="LHF222" s="17"/>
      <c r="LHG222" s="17"/>
      <c r="LHH222" s="17"/>
      <c r="LHI222" s="17"/>
      <c r="LHJ222" s="17"/>
      <c r="LHK222" s="17"/>
      <c r="LHL222" s="17"/>
      <c r="LHM222" s="17"/>
      <c r="LHN222" s="17"/>
      <c r="LHO222" s="17"/>
      <c r="LHP222" s="17"/>
      <c r="LHQ222" s="17"/>
      <c r="LHR222" s="17"/>
      <c r="LHS222" s="17"/>
      <c r="LHT222" s="17"/>
      <c r="LHU222" s="17"/>
      <c r="LHV222" s="17"/>
      <c r="LHW222" s="17"/>
      <c r="LHX222" s="17"/>
      <c r="LHY222" s="17"/>
      <c r="LHZ222" s="17"/>
      <c r="LIA222" s="17"/>
      <c r="LIB222" s="17"/>
      <c r="LIC222" s="17"/>
      <c r="LID222" s="17"/>
      <c r="LIE222" s="17"/>
      <c r="LIF222" s="17"/>
      <c r="LIG222" s="17"/>
      <c r="LIH222" s="17"/>
      <c r="LII222" s="17"/>
      <c r="LIJ222" s="17"/>
      <c r="LIK222" s="17"/>
      <c r="LIL222" s="17"/>
      <c r="LIM222" s="17"/>
      <c r="LIN222" s="17"/>
      <c r="LIO222" s="17"/>
      <c r="LIP222" s="17"/>
      <c r="LIQ222" s="17"/>
      <c r="LIR222" s="17"/>
      <c r="LIS222" s="17"/>
      <c r="LIT222" s="17"/>
      <c r="LIU222" s="17"/>
      <c r="LIV222" s="17"/>
      <c r="LIW222" s="17"/>
      <c r="LIX222" s="17"/>
      <c r="LIY222" s="17"/>
      <c r="LIZ222" s="17"/>
      <c r="LJA222" s="17"/>
      <c r="LJB222" s="17"/>
      <c r="LJC222" s="17"/>
      <c r="LJD222" s="17"/>
      <c r="LJE222" s="17"/>
      <c r="LJF222" s="17"/>
      <c r="LJG222" s="17"/>
      <c r="LJH222" s="17"/>
      <c r="LJI222" s="17"/>
      <c r="LJJ222" s="17"/>
      <c r="LJK222" s="17"/>
      <c r="LJL222" s="17"/>
      <c r="LJM222" s="17"/>
      <c r="LJN222" s="17"/>
      <c r="LJO222" s="17"/>
      <c r="LJP222" s="17"/>
      <c r="LJQ222" s="17"/>
      <c r="LJR222" s="17"/>
      <c r="LJS222" s="17"/>
      <c r="LJT222" s="17"/>
      <c r="LJU222" s="17"/>
      <c r="LJV222" s="17"/>
      <c r="LJW222" s="17"/>
      <c r="LJX222" s="17"/>
      <c r="LJY222" s="17"/>
      <c r="LJZ222" s="17"/>
      <c r="LKA222" s="17"/>
      <c r="LKB222" s="17"/>
      <c r="LKC222" s="17"/>
      <c r="LKD222" s="17"/>
      <c r="LKE222" s="17"/>
      <c r="LKF222" s="17"/>
      <c r="LKG222" s="17"/>
      <c r="LKH222" s="17"/>
      <c r="LKI222" s="17"/>
      <c r="LKJ222" s="17"/>
      <c r="LKK222" s="17"/>
      <c r="LKL222" s="17"/>
      <c r="LKM222" s="17"/>
      <c r="LKN222" s="17"/>
      <c r="LKO222" s="17"/>
      <c r="LKP222" s="17"/>
      <c r="LKQ222" s="17"/>
      <c r="LKR222" s="17"/>
      <c r="LKS222" s="17"/>
      <c r="LKT222" s="17"/>
      <c r="LKU222" s="17"/>
      <c r="LKV222" s="17"/>
      <c r="LKW222" s="17"/>
      <c r="LKX222" s="17"/>
      <c r="LKY222" s="17"/>
      <c r="LKZ222" s="17"/>
      <c r="LLA222" s="17"/>
      <c r="LLB222" s="17"/>
      <c r="LLC222" s="17"/>
      <c r="LLD222" s="17"/>
      <c r="LLE222" s="17"/>
      <c r="LLF222" s="17"/>
      <c r="LLG222" s="17"/>
      <c r="LLH222" s="17"/>
      <c r="LLI222" s="17"/>
      <c r="LLJ222" s="17"/>
      <c r="LLK222" s="17"/>
      <c r="LLL222" s="17"/>
      <c r="LLM222" s="17"/>
      <c r="LLN222" s="17"/>
      <c r="LLO222" s="17"/>
      <c r="LLP222" s="17"/>
      <c r="LLQ222" s="17"/>
      <c r="LLR222" s="17"/>
      <c r="LLS222" s="17"/>
      <c r="LLT222" s="17"/>
      <c r="LLU222" s="17"/>
      <c r="LLV222" s="17"/>
      <c r="LLW222" s="17"/>
      <c r="LLX222" s="17"/>
      <c r="LLY222" s="17"/>
      <c r="LLZ222" s="17"/>
      <c r="LMA222" s="17"/>
      <c r="LMB222" s="17"/>
      <c r="LMC222" s="17"/>
      <c r="LMD222" s="17"/>
      <c r="LME222" s="17"/>
      <c r="LMF222" s="17"/>
      <c r="LMG222" s="17"/>
      <c r="LMH222" s="17"/>
      <c r="LMI222" s="17"/>
      <c r="LMJ222" s="17"/>
      <c r="LMK222" s="17"/>
      <c r="LML222" s="17"/>
      <c r="LMM222" s="17"/>
      <c r="LMN222" s="17"/>
      <c r="LMO222" s="17"/>
      <c r="LMP222" s="17"/>
      <c r="LMQ222" s="17"/>
      <c r="LMR222" s="17"/>
      <c r="LMS222" s="17"/>
      <c r="LMT222" s="17"/>
      <c r="LMU222" s="17"/>
      <c r="LMV222" s="17"/>
      <c r="LMW222" s="17"/>
      <c r="LMX222" s="17"/>
      <c r="LMY222" s="17"/>
      <c r="LMZ222" s="17"/>
      <c r="LNA222" s="17"/>
      <c r="LNB222" s="17"/>
      <c r="LNC222" s="17"/>
      <c r="LND222" s="17"/>
      <c r="LNE222" s="17"/>
      <c r="LNF222" s="17"/>
      <c r="LNG222" s="17"/>
      <c r="LNH222" s="17"/>
      <c r="LNI222" s="17"/>
      <c r="LNJ222" s="17"/>
      <c r="LNK222" s="17"/>
      <c r="LNL222" s="17"/>
      <c r="LNM222" s="17"/>
      <c r="LNN222" s="17"/>
      <c r="LNO222" s="17"/>
      <c r="LNP222" s="17"/>
      <c r="LNQ222" s="17"/>
      <c r="LNR222" s="17"/>
      <c r="LNS222" s="17"/>
      <c r="LNT222" s="17"/>
      <c r="LNU222" s="17"/>
      <c r="LNV222" s="17"/>
      <c r="LNW222" s="17"/>
      <c r="LNX222" s="17"/>
      <c r="LNY222" s="17"/>
      <c r="LNZ222" s="17"/>
      <c r="LOA222" s="17"/>
      <c r="LOB222" s="17"/>
      <c r="LOC222" s="17"/>
      <c r="LOD222" s="17"/>
      <c r="LOE222" s="17"/>
      <c r="LOF222" s="17"/>
      <c r="LOG222" s="17"/>
      <c r="LOH222" s="17"/>
      <c r="LOI222" s="17"/>
      <c r="LOJ222" s="17"/>
      <c r="LOK222" s="17"/>
      <c r="LOL222" s="17"/>
      <c r="LOM222" s="17"/>
      <c r="LON222" s="17"/>
      <c r="LOO222" s="17"/>
      <c r="LOP222" s="17"/>
      <c r="LOQ222" s="17"/>
      <c r="LOR222" s="17"/>
      <c r="LOS222" s="17"/>
      <c r="LOT222" s="17"/>
      <c r="LOU222" s="17"/>
      <c r="LOV222" s="17"/>
      <c r="LOW222" s="17"/>
      <c r="LOX222" s="17"/>
      <c r="LOY222" s="17"/>
      <c r="LOZ222" s="17"/>
      <c r="LPA222" s="17"/>
      <c r="LPB222" s="17"/>
      <c r="LPC222" s="17"/>
      <c r="LPD222" s="17"/>
      <c r="LPE222" s="17"/>
      <c r="LPF222" s="17"/>
      <c r="LPG222" s="17"/>
      <c r="LPH222" s="17"/>
      <c r="LPI222" s="17"/>
      <c r="LPJ222" s="17"/>
      <c r="LPK222" s="17"/>
      <c r="LPL222" s="17"/>
      <c r="LPM222" s="17"/>
      <c r="LPN222" s="17"/>
      <c r="LPO222" s="17"/>
      <c r="LPP222" s="17"/>
      <c r="LPQ222" s="17"/>
      <c r="LPR222" s="17"/>
      <c r="LPS222" s="17"/>
      <c r="LPT222" s="17"/>
      <c r="LPU222" s="17"/>
      <c r="LPV222" s="17"/>
      <c r="LPW222" s="17"/>
      <c r="LPX222" s="17"/>
      <c r="LPY222" s="17"/>
      <c r="LPZ222" s="17"/>
      <c r="LQA222" s="17"/>
      <c r="LQB222" s="17"/>
      <c r="LQC222" s="17"/>
      <c r="LQD222" s="17"/>
      <c r="LQE222" s="17"/>
      <c r="LQF222" s="17"/>
      <c r="LQG222" s="17"/>
      <c r="LQH222" s="17"/>
      <c r="LQI222" s="17"/>
      <c r="LQJ222" s="17"/>
      <c r="LQK222" s="17"/>
      <c r="LQL222" s="17"/>
      <c r="LQM222" s="17"/>
      <c r="LQN222" s="17"/>
      <c r="LQO222" s="17"/>
      <c r="LQP222" s="17"/>
      <c r="LQQ222" s="17"/>
      <c r="LQR222" s="17"/>
      <c r="LQS222" s="17"/>
      <c r="LQT222" s="17"/>
      <c r="LQU222" s="17"/>
      <c r="LQV222" s="17"/>
      <c r="LQW222" s="17"/>
      <c r="LQX222" s="17"/>
      <c r="LQY222" s="17"/>
      <c r="LQZ222" s="17"/>
      <c r="LRA222" s="17"/>
      <c r="LRB222" s="17"/>
      <c r="LRC222" s="17"/>
      <c r="LRD222" s="17"/>
      <c r="LRE222" s="17"/>
      <c r="LRF222" s="17"/>
      <c r="LRG222" s="17"/>
      <c r="LRH222" s="17"/>
      <c r="LRI222" s="17"/>
      <c r="LRJ222" s="17"/>
      <c r="LRK222" s="17"/>
      <c r="LRL222" s="17"/>
      <c r="LRM222" s="17"/>
      <c r="LRN222" s="17"/>
      <c r="LRO222" s="17"/>
      <c r="LRP222" s="17"/>
      <c r="LRQ222" s="17"/>
      <c r="LRR222" s="17"/>
      <c r="LRS222" s="17"/>
      <c r="LRT222" s="17"/>
      <c r="LRU222" s="17"/>
      <c r="LRV222" s="17"/>
      <c r="LRW222" s="17"/>
      <c r="LRX222" s="17"/>
      <c r="LRY222" s="17"/>
      <c r="LRZ222" s="17"/>
      <c r="LSA222" s="17"/>
      <c r="LSB222" s="17"/>
      <c r="LSC222" s="17"/>
      <c r="LSD222" s="17"/>
      <c r="LSE222" s="17"/>
      <c r="LSF222" s="17"/>
      <c r="LSG222" s="17"/>
      <c r="LSH222" s="17"/>
      <c r="LSI222" s="17"/>
      <c r="LSJ222" s="17"/>
      <c r="LSK222" s="17"/>
      <c r="LSL222" s="17"/>
      <c r="LSM222" s="17"/>
      <c r="LSN222" s="17"/>
      <c r="LSO222" s="17"/>
      <c r="LSP222" s="17"/>
      <c r="LSQ222" s="17"/>
      <c r="LSR222" s="17"/>
      <c r="LSS222" s="17"/>
      <c r="LST222" s="17"/>
      <c r="LSU222" s="17"/>
      <c r="LSV222" s="17"/>
      <c r="LSW222" s="17"/>
      <c r="LSX222" s="17"/>
      <c r="LSY222" s="17"/>
      <c r="LSZ222" s="17"/>
      <c r="LTA222" s="17"/>
      <c r="LTB222" s="17"/>
      <c r="LTC222" s="17"/>
      <c r="LTD222" s="17"/>
      <c r="LTE222" s="17"/>
      <c r="LTF222" s="17"/>
      <c r="LTG222" s="17"/>
      <c r="LTH222" s="17"/>
      <c r="LTI222" s="17"/>
      <c r="LTJ222" s="17"/>
      <c r="LTK222" s="17"/>
      <c r="LTL222" s="17"/>
      <c r="LTM222" s="17"/>
      <c r="LTN222" s="17"/>
      <c r="LTO222" s="17"/>
      <c r="LTP222" s="17"/>
      <c r="LTQ222" s="17"/>
      <c r="LTR222" s="17"/>
      <c r="LTS222" s="17"/>
      <c r="LTT222" s="17"/>
      <c r="LTU222" s="17"/>
      <c r="LTV222" s="17"/>
      <c r="LTW222" s="17"/>
      <c r="LTX222" s="17"/>
      <c r="LTY222" s="17"/>
      <c r="LTZ222" s="17"/>
      <c r="LUA222" s="17"/>
      <c r="LUB222" s="17"/>
      <c r="LUC222" s="17"/>
      <c r="LUD222" s="17"/>
      <c r="LUE222" s="17"/>
      <c r="LUF222" s="17"/>
      <c r="LUG222" s="17"/>
      <c r="LUH222" s="17"/>
      <c r="LUI222" s="17"/>
      <c r="LUJ222" s="17"/>
      <c r="LUK222" s="17"/>
      <c r="LUL222" s="17"/>
      <c r="LUM222" s="17"/>
      <c r="LUN222" s="17"/>
      <c r="LUO222" s="17"/>
      <c r="LUP222" s="17"/>
      <c r="LUQ222" s="17"/>
      <c r="LUR222" s="17"/>
      <c r="LUS222" s="17"/>
      <c r="LUT222" s="17"/>
      <c r="LUU222" s="17"/>
      <c r="LUV222" s="17"/>
      <c r="LUW222" s="17"/>
      <c r="LUX222" s="17"/>
      <c r="LUY222" s="17"/>
      <c r="LUZ222" s="17"/>
      <c r="LVA222" s="17"/>
      <c r="LVB222" s="17"/>
      <c r="LVC222" s="17"/>
      <c r="LVD222" s="17"/>
      <c r="LVE222" s="17"/>
      <c r="LVF222" s="17"/>
      <c r="LVG222" s="17"/>
      <c r="LVH222" s="17"/>
      <c r="LVI222" s="17"/>
      <c r="LVJ222" s="17"/>
      <c r="LVK222" s="17"/>
      <c r="LVL222" s="17"/>
      <c r="LVM222" s="17"/>
      <c r="LVN222" s="17"/>
      <c r="LVO222" s="17"/>
      <c r="LVP222" s="17"/>
      <c r="LVQ222" s="17"/>
      <c r="LVR222" s="17"/>
      <c r="LVS222" s="17"/>
      <c r="LVT222" s="17"/>
      <c r="LVU222" s="17"/>
      <c r="LVV222" s="17"/>
      <c r="LVW222" s="17"/>
      <c r="LVX222" s="17"/>
      <c r="LVY222" s="17"/>
      <c r="LVZ222" s="17"/>
      <c r="LWA222" s="17"/>
      <c r="LWB222" s="17"/>
      <c r="LWC222" s="17"/>
      <c r="LWD222" s="17"/>
      <c r="LWE222" s="17"/>
      <c r="LWF222" s="17"/>
      <c r="LWG222" s="17"/>
      <c r="LWH222" s="17"/>
      <c r="LWI222" s="17"/>
      <c r="LWJ222" s="17"/>
      <c r="LWK222" s="17"/>
      <c r="LWL222" s="17"/>
      <c r="LWM222" s="17"/>
      <c r="LWN222" s="17"/>
      <c r="LWO222" s="17"/>
      <c r="LWP222" s="17"/>
      <c r="LWQ222" s="17"/>
      <c r="LWR222" s="17"/>
      <c r="LWS222" s="17"/>
      <c r="LWT222" s="17"/>
      <c r="LWU222" s="17"/>
      <c r="LWV222" s="17"/>
      <c r="LWW222" s="17"/>
      <c r="LWX222" s="17"/>
      <c r="LWY222" s="17"/>
      <c r="LWZ222" s="17"/>
      <c r="LXA222" s="17"/>
      <c r="LXB222" s="17"/>
      <c r="LXC222" s="17"/>
      <c r="LXD222" s="17"/>
      <c r="LXE222" s="17"/>
      <c r="LXF222" s="17"/>
      <c r="LXG222" s="17"/>
      <c r="LXH222" s="17"/>
      <c r="LXI222" s="17"/>
      <c r="LXJ222" s="17"/>
      <c r="LXK222" s="17"/>
      <c r="LXL222" s="17"/>
      <c r="LXM222" s="17"/>
      <c r="LXN222" s="17"/>
      <c r="LXO222" s="17"/>
      <c r="LXP222" s="17"/>
      <c r="LXQ222" s="17"/>
      <c r="LXR222" s="17"/>
      <c r="LXS222" s="17"/>
      <c r="LXT222" s="17"/>
      <c r="LXU222" s="17"/>
      <c r="LXV222" s="17"/>
      <c r="LXW222" s="17"/>
      <c r="LXX222" s="17"/>
      <c r="LXY222" s="17"/>
      <c r="LXZ222" s="17"/>
      <c r="LYA222" s="17"/>
      <c r="LYB222" s="17"/>
      <c r="LYC222" s="17"/>
      <c r="LYD222" s="17"/>
      <c r="LYE222" s="17"/>
      <c r="LYF222" s="17"/>
      <c r="LYG222" s="17"/>
      <c r="LYH222" s="17"/>
      <c r="LYI222" s="17"/>
      <c r="LYJ222" s="17"/>
      <c r="LYK222" s="17"/>
      <c r="LYL222" s="17"/>
      <c r="LYM222" s="17"/>
      <c r="LYN222" s="17"/>
      <c r="LYO222" s="17"/>
      <c r="LYP222" s="17"/>
      <c r="LYQ222" s="17"/>
      <c r="LYR222" s="17"/>
      <c r="LYS222" s="17"/>
      <c r="LYT222" s="17"/>
      <c r="LYU222" s="17"/>
      <c r="LYV222" s="17"/>
      <c r="LYW222" s="17"/>
      <c r="LYX222" s="17"/>
      <c r="LYY222" s="17"/>
      <c r="LYZ222" s="17"/>
      <c r="LZA222" s="17"/>
      <c r="LZB222" s="17"/>
      <c r="LZC222" s="17"/>
      <c r="LZD222" s="17"/>
      <c r="LZE222" s="17"/>
      <c r="LZF222" s="17"/>
      <c r="LZG222" s="17"/>
      <c r="LZH222" s="17"/>
      <c r="LZI222" s="17"/>
      <c r="LZJ222" s="17"/>
      <c r="LZK222" s="17"/>
      <c r="LZL222" s="17"/>
      <c r="LZM222" s="17"/>
      <c r="LZN222" s="17"/>
      <c r="LZO222" s="17"/>
      <c r="LZP222" s="17"/>
      <c r="LZQ222" s="17"/>
      <c r="LZR222" s="17"/>
      <c r="LZS222" s="17"/>
      <c r="LZT222" s="17"/>
      <c r="LZU222" s="17"/>
      <c r="LZV222" s="17"/>
      <c r="LZW222" s="17"/>
      <c r="LZX222" s="17"/>
      <c r="LZY222" s="17"/>
      <c r="LZZ222" s="17"/>
      <c r="MAA222" s="17"/>
      <c r="MAB222" s="17"/>
      <c r="MAC222" s="17"/>
      <c r="MAD222" s="17"/>
      <c r="MAE222" s="17"/>
      <c r="MAF222" s="17"/>
      <c r="MAG222" s="17"/>
      <c r="MAH222" s="17"/>
      <c r="MAI222" s="17"/>
      <c r="MAJ222" s="17"/>
      <c r="MAK222" s="17"/>
      <c r="MAL222" s="17"/>
      <c r="MAM222" s="17"/>
      <c r="MAN222" s="17"/>
      <c r="MAO222" s="17"/>
      <c r="MAP222" s="17"/>
      <c r="MAQ222" s="17"/>
      <c r="MAR222" s="17"/>
      <c r="MAS222" s="17"/>
      <c r="MAT222" s="17"/>
      <c r="MAU222" s="17"/>
      <c r="MAV222" s="17"/>
      <c r="MAW222" s="17"/>
      <c r="MAX222" s="17"/>
      <c r="MAY222" s="17"/>
      <c r="MAZ222" s="17"/>
      <c r="MBA222" s="17"/>
      <c r="MBB222" s="17"/>
      <c r="MBC222" s="17"/>
      <c r="MBD222" s="17"/>
      <c r="MBE222" s="17"/>
      <c r="MBF222" s="17"/>
      <c r="MBG222" s="17"/>
      <c r="MBH222" s="17"/>
      <c r="MBI222" s="17"/>
      <c r="MBJ222" s="17"/>
      <c r="MBK222" s="17"/>
      <c r="MBL222" s="17"/>
      <c r="MBM222" s="17"/>
      <c r="MBN222" s="17"/>
      <c r="MBO222" s="17"/>
      <c r="MBP222" s="17"/>
      <c r="MBQ222" s="17"/>
      <c r="MBR222" s="17"/>
      <c r="MBS222" s="17"/>
      <c r="MBT222" s="17"/>
      <c r="MBU222" s="17"/>
      <c r="MBV222" s="17"/>
      <c r="MBW222" s="17"/>
      <c r="MBX222" s="17"/>
      <c r="MBY222" s="17"/>
      <c r="MBZ222" s="17"/>
      <c r="MCA222" s="17"/>
      <c r="MCB222" s="17"/>
      <c r="MCC222" s="17"/>
      <c r="MCD222" s="17"/>
      <c r="MCE222" s="17"/>
      <c r="MCF222" s="17"/>
      <c r="MCG222" s="17"/>
      <c r="MCH222" s="17"/>
      <c r="MCI222" s="17"/>
      <c r="MCJ222" s="17"/>
      <c r="MCK222" s="17"/>
      <c r="MCL222" s="17"/>
      <c r="MCM222" s="17"/>
      <c r="MCN222" s="17"/>
      <c r="MCO222" s="17"/>
      <c r="MCP222" s="17"/>
      <c r="MCQ222" s="17"/>
      <c r="MCR222" s="17"/>
      <c r="MCS222" s="17"/>
      <c r="MCT222" s="17"/>
      <c r="MCU222" s="17"/>
      <c r="MCV222" s="17"/>
      <c r="MCW222" s="17"/>
      <c r="MCX222" s="17"/>
      <c r="MCY222" s="17"/>
      <c r="MCZ222" s="17"/>
      <c r="MDA222" s="17"/>
      <c r="MDB222" s="17"/>
      <c r="MDC222" s="17"/>
      <c r="MDD222" s="17"/>
      <c r="MDE222" s="17"/>
      <c r="MDF222" s="17"/>
      <c r="MDG222" s="17"/>
      <c r="MDH222" s="17"/>
      <c r="MDI222" s="17"/>
      <c r="MDJ222" s="17"/>
      <c r="MDK222" s="17"/>
      <c r="MDL222" s="17"/>
      <c r="MDM222" s="17"/>
      <c r="MDN222" s="17"/>
      <c r="MDO222" s="17"/>
      <c r="MDP222" s="17"/>
      <c r="MDQ222" s="17"/>
      <c r="MDR222" s="17"/>
      <c r="MDS222" s="17"/>
      <c r="MDT222" s="17"/>
      <c r="MDU222" s="17"/>
      <c r="MDV222" s="17"/>
      <c r="MDW222" s="17"/>
      <c r="MDX222" s="17"/>
      <c r="MDY222" s="17"/>
      <c r="MDZ222" s="17"/>
      <c r="MEA222" s="17"/>
      <c r="MEB222" s="17"/>
      <c r="MEC222" s="17"/>
      <c r="MED222" s="17"/>
      <c r="MEE222" s="17"/>
      <c r="MEF222" s="17"/>
      <c r="MEG222" s="17"/>
      <c r="MEH222" s="17"/>
      <c r="MEI222" s="17"/>
      <c r="MEJ222" s="17"/>
      <c r="MEK222" s="17"/>
      <c r="MEL222" s="17"/>
      <c r="MEM222" s="17"/>
      <c r="MEN222" s="17"/>
      <c r="MEO222" s="17"/>
      <c r="MEP222" s="17"/>
      <c r="MEQ222" s="17"/>
      <c r="MER222" s="17"/>
      <c r="MES222" s="17"/>
      <c r="MET222" s="17"/>
      <c r="MEU222" s="17"/>
      <c r="MEV222" s="17"/>
      <c r="MEW222" s="17"/>
      <c r="MEX222" s="17"/>
      <c r="MEY222" s="17"/>
      <c r="MEZ222" s="17"/>
      <c r="MFA222" s="17"/>
      <c r="MFB222" s="17"/>
      <c r="MFC222" s="17"/>
      <c r="MFD222" s="17"/>
      <c r="MFE222" s="17"/>
      <c r="MFF222" s="17"/>
      <c r="MFG222" s="17"/>
      <c r="MFH222" s="17"/>
      <c r="MFI222" s="17"/>
      <c r="MFJ222" s="17"/>
      <c r="MFK222" s="17"/>
      <c r="MFL222" s="17"/>
      <c r="MFM222" s="17"/>
      <c r="MFN222" s="17"/>
      <c r="MFO222" s="17"/>
      <c r="MFP222" s="17"/>
      <c r="MFQ222" s="17"/>
      <c r="MFR222" s="17"/>
      <c r="MFS222" s="17"/>
      <c r="MFT222" s="17"/>
      <c r="MFU222" s="17"/>
      <c r="MFV222" s="17"/>
      <c r="MFW222" s="17"/>
      <c r="MFX222" s="17"/>
      <c r="MFY222" s="17"/>
      <c r="MFZ222" s="17"/>
      <c r="MGA222" s="17"/>
      <c r="MGB222" s="17"/>
      <c r="MGC222" s="17"/>
      <c r="MGD222" s="17"/>
      <c r="MGE222" s="17"/>
      <c r="MGF222" s="17"/>
      <c r="MGG222" s="17"/>
      <c r="MGH222" s="17"/>
      <c r="MGI222" s="17"/>
      <c r="MGJ222" s="17"/>
      <c r="MGK222" s="17"/>
      <c r="MGL222" s="17"/>
      <c r="MGM222" s="17"/>
      <c r="MGN222" s="17"/>
      <c r="MGO222" s="17"/>
      <c r="MGP222" s="17"/>
      <c r="MGQ222" s="17"/>
      <c r="MGR222" s="17"/>
      <c r="MGS222" s="17"/>
      <c r="MGT222" s="17"/>
      <c r="MGU222" s="17"/>
      <c r="MGV222" s="17"/>
      <c r="MGW222" s="17"/>
      <c r="MGX222" s="17"/>
      <c r="MGY222" s="17"/>
      <c r="MGZ222" s="17"/>
      <c r="MHA222" s="17"/>
      <c r="MHB222" s="17"/>
      <c r="MHC222" s="17"/>
      <c r="MHD222" s="17"/>
      <c r="MHE222" s="17"/>
      <c r="MHF222" s="17"/>
      <c r="MHG222" s="17"/>
      <c r="MHH222" s="17"/>
      <c r="MHI222" s="17"/>
      <c r="MHJ222" s="17"/>
      <c r="MHK222" s="17"/>
      <c r="MHL222" s="17"/>
      <c r="MHM222" s="17"/>
      <c r="MHN222" s="17"/>
      <c r="MHO222" s="17"/>
      <c r="MHP222" s="17"/>
      <c r="MHQ222" s="17"/>
      <c r="MHR222" s="17"/>
      <c r="MHS222" s="17"/>
      <c r="MHT222" s="17"/>
      <c r="MHU222" s="17"/>
      <c r="MHV222" s="17"/>
      <c r="MHW222" s="17"/>
      <c r="MHX222" s="17"/>
      <c r="MHY222" s="17"/>
      <c r="MHZ222" s="17"/>
      <c r="MIA222" s="17"/>
      <c r="MIB222" s="17"/>
      <c r="MIC222" s="17"/>
      <c r="MID222" s="17"/>
      <c r="MIE222" s="17"/>
      <c r="MIF222" s="17"/>
      <c r="MIG222" s="17"/>
      <c r="MIH222" s="17"/>
      <c r="MII222" s="17"/>
      <c r="MIJ222" s="17"/>
      <c r="MIK222" s="17"/>
      <c r="MIL222" s="17"/>
      <c r="MIM222" s="17"/>
      <c r="MIN222" s="17"/>
      <c r="MIO222" s="17"/>
      <c r="MIP222" s="17"/>
      <c r="MIQ222" s="17"/>
      <c r="MIR222" s="17"/>
      <c r="MIS222" s="17"/>
      <c r="MIT222" s="17"/>
      <c r="MIU222" s="17"/>
      <c r="MIV222" s="17"/>
      <c r="MIW222" s="17"/>
      <c r="MIX222" s="17"/>
      <c r="MIY222" s="17"/>
      <c r="MIZ222" s="17"/>
      <c r="MJA222" s="17"/>
      <c r="MJB222" s="17"/>
      <c r="MJC222" s="17"/>
      <c r="MJD222" s="17"/>
      <c r="MJE222" s="17"/>
      <c r="MJF222" s="17"/>
      <c r="MJG222" s="17"/>
      <c r="MJH222" s="17"/>
      <c r="MJI222" s="17"/>
      <c r="MJJ222" s="17"/>
      <c r="MJK222" s="17"/>
      <c r="MJL222" s="17"/>
      <c r="MJM222" s="17"/>
      <c r="MJN222" s="17"/>
      <c r="MJO222" s="17"/>
      <c r="MJP222" s="17"/>
      <c r="MJQ222" s="17"/>
      <c r="MJR222" s="17"/>
      <c r="MJS222" s="17"/>
      <c r="MJT222" s="17"/>
      <c r="MJU222" s="17"/>
      <c r="MJV222" s="17"/>
      <c r="MJW222" s="17"/>
      <c r="MJX222" s="17"/>
      <c r="MJY222" s="17"/>
      <c r="MJZ222" s="17"/>
      <c r="MKA222" s="17"/>
      <c r="MKB222" s="17"/>
      <c r="MKC222" s="17"/>
      <c r="MKD222" s="17"/>
      <c r="MKE222" s="17"/>
      <c r="MKF222" s="17"/>
      <c r="MKG222" s="17"/>
      <c r="MKH222" s="17"/>
      <c r="MKI222" s="17"/>
      <c r="MKJ222" s="17"/>
      <c r="MKK222" s="17"/>
      <c r="MKL222" s="17"/>
      <c r="MKM222" s="17"/>
      <c r="MKN222" s="17"/>
      <c r="MKO222" s="17"/>
      <c r="MKP222" s="17"/>
      <c r="MKQ222" s="17"/>
      <c r="MKR222" s="17"/>
      <c r="MKS222" s="17"/>
      <c r="MKT222" s="17"/>
      <c r="MKU222" s="17"/>
      <c r="MKV222" s="17"/>
      <c r="MKW222" s="17"/>
      <c r="MKX222" s="17"/>
      <c r="MKY222" s="17"/>
      <c r="MKZ222" s="17"/>
      <c r="MLA222" s="17"/>
      <c r="MLB222" s="17"/>
      <c r="MLC222" s="17"/>
      <c r="MLD222" s="17"/>
      <c r="MLE222" s="17"/>
      <c r="MLF222" s="17"/>
      <c r="MLG222" s="17"/>
      <c r="MLH222" s="17"/>
      <c r="MLI222" s="17"/>
      <c r="MLJ222" s="17"/>
      <c r="MLK222" s="17"/>
      <c r="MLL222" s="17"/>
      <c r="MLM222" s="17"/>
      <c r="MLN222" s="17"/>
      <c r="MLO222" s="17"/>
      <c r="MLP222" s="17"/>
      <c r="MLQ222" s="17"/>
      <c r="MLR222" s="17"/>
      <c r="MLS222" s="17"/>
      <c r="MLT222" s="17"/>
      <c r="MLU222" s="17"/>
      <c r="MLV222" s="17"/>
      <c r="MLW222" s="17"/>
      <c r="MLX222" s="17"/>
      <c r="MLY222" s="17"/>
      <c r="MLZ222" s="17"/>
      <c r="MMA222" s="17"/>
      <c r="MMB222" s="17"/>
      <c r="MMC222" s="17"/>
      <c r="MMD222" s="17"/>
      <c r="MME222" s="17"/>
      <c r="MMF222" s="17"/>
      <c r="MMG222" s="17"/>
      <c r="MMH222" s="17"/>
      <c r="MMI222" s="17"/>
      <c r="MMJ222" s="17"/>
      <c r="MMK222" s="17"/>
      <c r="MML222" s="17"/>
      <c r="MMM222" s="17"/>
      <c r="MMN222" s="17"/>
      <c r="MMO222" s="17"/>
      <c r="MMP222" s="17"/>
      <c r="MMQ222" s="17"/>
      <c r="MMR222" s="17"/>
      <c r="MMS222" s="17"/>
      <c r="MMT222" s="17"/>
      <c r="MMU222" s="17"/>
      <c r="MMV222" s="17"/>
      <c r="MMW222" s="17"/>
      <c r="MMX222" s="17"/>
      <c r="MMY222" s="17"/>
      <c r="MMZ222" s="17"/>
      <c r="MNA222" s="17"/>
      <c r="MNB222" s="17"/>
      <c r="MNC222" s="17"/>
      <c r="MND222" s="17"/>
      <c r="MNE222" s="17"/>
      <c r="MNF222" s="17"/>
      <c r="MNG222" s="17"/>
      <c r="MNH222" s="17"/>
      <c r="MNI222" s="17"/>
      <c r="MNJ222" s="17"/>
      <c r="MNK222" s="17"/>
      <c r="MNL222" s="17"/>
      <c r="MNM222" s="17"/>
      <c r="MNN222" s="17"/>
      <c r="MNO222" s="17"/>
      <c r="MNP222" s="17"/>
      <c r="MNQ222" s="17"/>
      <c r="MNR222" s="17"/>
      <c r="MNS222" s="17"/>
      <c r="MNT222" s="17"/>
      <c r="MNU222" s="17"/>
      <c r="MNV222" s="17"/>
      <c r="MNW222" s="17"/>
      <c r="MNX222" s="17"/>
      <c r="MNY222" s="17"/>
      <c r="MNZ222" s="17"/>
      <c r="MOA222" s="17"/>
      <c r="MOB222" s="17"/>
      <c r="MOC222" s="17"/>
      <c r="MOD222" s="17"/>
      <c r="MOE222" s="17"/>
      <c r="MOF222" s="17"/>
      <c r="MOG222" s="17"/>
      <c r="MOH222" s="17"/>
      <c r="MOI222" s="17"/>
      <c r="MOJ222" s="17"/>
      <c r="MOK222" s="17"/>
      <c r="MOL222" s="17"/>
      <c r="MOM222" s="17"/>
      <c r="MON222" s="17"/>
      <c r="MOO222" s="17"/>
      <c r="MOP222" s="17"/>
      <c r="MOQ222" s="17"/>
      <c r="MOR222" s="17"/>
      <c r="MOS222" s="17"/>
      <c r="MOT222" s="17"/>
      <c r="MOU222" s="17"/>
      <c r="MOV222" s="17"/>
      <c r="MOW222" s="17"/>
      <c r="MOX222" s="17"/>
      <c r="MOY222" s="17"/>
      <c r="MOZ222" s="17"/>
      <c r="MPA222" s="17"/>
      <c r="MPB222" s="17"/>
      <c r="MPC222" s="17"/>
      <c r="MPD222" s="17"/>
      <c r="MPE222" s="17"/>
      <c r="MPF222" s="17"/>
      <c r="MPG222" s="17"/>
      <c r="MPH222" s="17"/>
      <c r="MPI222" s="17"/>
      <c r="MPJ222" s="17"/>
      <c r="MPK222" s="17"/>
      <c r="MPL222" s="17"/>
      <c r="MPM222" s="17"/>
      <c r="MPN222" s="17"/>
      <c r="MPO222" s="17"/>
      <c r="MPP222" s="17"/>
      <c r="MPQ222" s="17"/>
      <c r="MPR222" s="17"/>
      <c r="MPS222" s="17"/>
      <c r="MPT222" s="17"/>
      <c r="MPU222" s="17"/>
      <c r="MPV222" s="17"/>
      <c r="MPW222" s="17"/>
      <c r="MPX222" s="17"/>
      <c r="MPY222" s="17"/>
      <c r="MPZ222" s="17"/>
      <c r="MQA222" s="17"/>
      <c r="MQB222" s="17"/>
      <c r="MQC222" s="17"/>
      <c r="MQD222" s="17"/>
      <c r="MQE222" s="17"/>
      <c r="MQF222" s="17"/>
      <c r="MQG222" s="17"/>
      <c r="MQH222" s="17"/>
      <c r="MQI222" s="17"/>
      <c r="MQJ222" s="17"/>
      <c r="MQK222" s="17"/>
      <c r="MQL222" s="17"/>
      <c r="MQM222" s="17"/>
      <c r="MQN222" s="17"/>
      <c r="MQO222" s="17"/>
      <c r="MQP222" s="17"/>
      <c r="MQQ222" s="17"/>
      <c r="MQR222" s="17"/>
      <c r="MQS222" s="17"/>
      <c r="MQT222" s="17"/>
      <c r="MQU222" s="17"/>
      <c r="MQV222" s="17"/>
      <c r="MQW222" s="17"/>
      <c r="MQX222" s="17"/>
      <c r="MQY222" s="17"/>
      <c r="MQZ222" s="17"/>
      <c r="MRA222" s="17"/>
      <c r="MRB222" s="17"/>
      <c r="MRC222" s="17"/>
      <c r="MRD222" s="17"/>
      <c r="MRE222" s="17"/>
      <c r="MRF222" s="17"/>
      <c r="MRG222" s="17"/>
      <c r="MRH222" s="17"/>
      <c r="MRI222" s="17"/>
      <c r="MRJ222" s="17"/>
      <c r="MRK222" s="17"/>
      <c r="MRL222" s="17"/>
      <c r="MRM222" s="17"/>
      <c r="MRN222" s="17"/>
      <c r="MRO222" s="17"/>
      <c r="MRP222" s="17"/>
      <c r="MRQ222" s="17"/>
      <c r="MRR222" s="17"/>
      <c r="MRS222" s="17"/>
      <c r="MRT222" s="17"/>
      <c r="MRU222" s="17"/>
      <c r="MRV222" s="17"/>
      <c r="MRW222" s="17"/>
      <c r="MRX222" s="17"/>
      <c r="MRY222" s="17"/>
      <c r="MRZ222" s="17"/>
      <c r="MSA222" s="17"/>
      <c r="MSB222" s="17"/>
      <c r="MSC222" s="17"/>
      <c r="MSD222" s="17"/>
      <c r="MSE222" s="17"/>
      <c r="MSF222" s="17"/>
      <c r="MSG222" s="17"/>
      <c r="MSH222" s="17"/>
      <c r="MSI222" s="17"/>
      <c r="MSJ222" s="17"/>
      <c r="MSK222" s="17"/>
      <c r="MSL222" s="17"/>
      <c r="MSM222" s="17"/>
      <c r="MSN222" s="17"/>
      <c r="MSO222" s="17"/>
      <c r="MSP222" s="17"/>
      <c r="MSQ222" s="17"/>
      <c r="MSR222" s="17"/>
      <c r="MSS222" s="17"/>
      <c r="MST222" s="17"/>
      <c r="MSU222" s="17"/>
      <c r="MSV222" s="17"/>
      <c r="MSW222" s="17"/>
      <c r="MSX222" s="17"/>
      <c r="MSY222" s="17"/>
      <c r="MSZ222" s="17"/>
      <c r="MTA222" s="17"/>
      <c r="MTB222" s="17"/>
      <c r="MTC222" s="17"/>
      <c r="MTD222" s="17"/>
      <c r="MTE222" s="17"/>
      <c r="MTF222" s="17"/>
      <c r="MTG222" s="17"/>
      <c r="MTH222" s="17"/>
      <c r="MTI222" s="17"/>
      <c r="MTJ222" s="17"/>
      <c r="MTK222" s="17"/>
      <c r="MTL222" s="17"/>
      <c r="MTM222" s="17"/>
      <c r="MTN222" s="17"/>
      <c r="MTO222" s="17"/>
      <c r="MTP222" s="17"/>
      <c r="MTQ222" s="17"/>
      <c r="MTR222" s="17"/>
      <c r="MTS222" s="17"/>
      <c r="MTT222" s="17"/>
      <c r="MTU222" s="17"/>
      <c r="MTV222" s="17"/>
      <c r="MTW222" s="17"/>
      <c r="MTX222" s="17"/>
      <c r="MTY222" s="17"/>
      <c r="MTZ222" s="17"/>
      <c r="MUA222" s="17"/>
      <c r="MUB222" s="17"/>
      <c r="MUC222" s="17"/>
      <c r="MUD222" s="17"/>
      <c r="MUE222" s="17"/>
      <c r="MUF222" s="17"/>
      <c r="MUG222" s="17"/>
      <c r="MUH222" s="17"/>
      <c r="MUI222" s="17"/>
      <c r="MUJ222" s="17"/>
      <c r="MUK222" s="17"/>
      <c r="MUL222" s="17"/>
      <c r="MUM222" s="17"/>
      <c r="MUN222" s="17"/>
      <c r="MUO222" s="17"/>
      <c r="MUP222" s="17"/>
      <c r="MUQ222" s="17"/>
      <c r="MUR222" s="17"/>
      <c r="MUS222" s="17"/>
      <c r="MUT222" s="17"/>
      <c r="MUU222" s="17"/>
      <c r="MUV222" s="17"/>
      <c r="MUW222" s="17"/>
      <c r="MUX222" s="17"/>
      <c r="MUY222" s="17"/>
      <c r="MUZ222" s="17"/>
      <c r="MVA222" s="17"/>
      <c r="MVB222" s="17"/>
      <c r="MVC222" s="17"/>
      <c r="MVD222" s="17"/>
      <c r="MVE222" s="17"/>
      <c r="MVF222" s="17"/>
      <c r="MVG222" s="17"/>
      <c r="MVH222" s="17"/>
      <c r="MVI222" s="17"/>
      <c r="MVJ222" s="17"/>
      <c r="MVK222" s="17"/>
      <c r="MVL222" s="17"/>
      <c r="MVM222" s="17"/>
      <c r="MVN222" s="17"/>
      <c r="MVO222" s="17"/>
      <c r="MVP222" s="17"/>
      <c r="MVQ222" s="17"/>
      <c r="MVR222" s="17"/>
      <c r="MVS222" s="17"/>
      <c r="MVT222" s="17"/>
      <c r="MVU222" s="17"/>
      <c r="MVV222" s="17"/>
      <c r="MVW222" s="17"/>
      <c r="MVX222" s="17"/>
      <c r="MVY222" s="17"/>
      <c r="MVZ222" s="17"/>
      <c r="MWA222" s="17"/>
      <c r="MWB222" s="17"/>
      <c r="MWC222" s="17"/>
      <c r="MWD222" s="17"/>
      <c r="MWE222" s="17"/>
      <c r="MWF222" s="17"/>
      <c r="MWG222" s="17"/>
      <c r="MWH222" s="17"/>
      <c r="MWI222" s="17"/>
      <c r="MWJ222" s="17"/>
      <c r="MWK222" s="17"/>
      <c r="MWL222" s="17"/>
      <c r="MWM222" s="17"/>
      <c r="MWN222" s="17"/>
      <c r="MWO222" s="17"/>
      <c r="MWP222" s="17"/>
      <c r="MWQ222" s="17"/>
      <c r="MWR222" s="17"/>
      <c r="MWS222" s="17"/>
      <c r="MWT222" s="17"/>
      <c r="MWU222" s="17"/>
      <c r="MWV222" s="17"/>
      <c r="MWW222" s="17"/>
      <c r="MWX222" s="17"/>
      <c r="MWY222" s="17"/>
      <c r="MWZ222" s="17"/>
      <c r="MXA222" s="17"/>
      <c r="MXB222" s="17"/>
      <c r="MXC222" s="17"/>
      <c r="MXD222" s="17"/>
      <c r="MXE222" s="17"/>
      <c r="MXF222" s="17"/>
      <c r="MXG222" s="17"/>
      <c r="MXH222" s="17"/>
      <c r="MXI222" s="17"/>
      <c r="MXJ222" s="17"/>
      <c r="MXK222" s="17"/>
      <c r="MXL222" s="17"/>
      <c r="MXM222" s="17"/>
      <c r="MXN222" s="17"/>
      <c r="MXO222" s="17"/>
      <c r="MXP222" s="17"/>
      <c r="MXQ222" s="17"/>
      <c r="MXR222" s="17"/>
      <c r="MXS222" s="17"/>
      <c r="MXT222" s="17"/>
      <c r="MXU222" s="17"/>
      <c r="MXV222" s="17"/>
      <c r="MXW222" s="17"/>
      <c r="MXX222" s="17"/>
      <c r="MXY222" s="17"/>
      <c r="MXZ222" s="17"/>
      <c r="MYA222" s="17"/>
      <c r="MYB222" s="17"/>
      <c r="MYC222" s="17"/>
      <c r="MYD222" s="17"/>
      <c r="MYE222" s="17"/>
      <c r="MYF222" s="17"/>
      <c r="MYG222" s="17"/>
      <c r="MYH222" s="17"/>
      <c r="MYI222" s="17"/>
      <c r="MYJ222" s="17"/>
      <c r="MYK222" s="17"/>
      <c r="MYL222" s="17"/>
      <c r="MYM222" s="17"/>
      <c r="MYN222" s="17"/>
      <c r="MYO222" s="17"/>
      <c r="MYP222" s="17"/>
      <c r="MYQ222" s="17"/>
      <c r="MYR222" s="17"/>
      <c r="MYS222" s="17"/>
      <c r="MYT222" s="17"/>
      <c r="MYU222" s="17"/>
      <c r="MYV222" s="17"/>
      <c r="MYW222" s="17"/>
      <c r="MYX222" s="17"/>
      <c r="MYY222" s="17"/>
      <c r="MYZ222" s="17"/>
      <c r="MZA222" s="17"/>
      <c r="MZB222" s="17"/>
      <c r="MZC222" s="17"/>
      <c r="MZD222" s="17"/>
      <c r="MZE222" s="17"/>
      <c r="MZF222" s="17"/>
      <c r="MZG222" s="17"/>
      <c r="MZH222" s="17"/>
      <c r="MZI222" s="17"/>
      <c r="MZJ222" s="17"/>
      <c r="MZK222" s="17"/>
      <c r="MZL222" s="17"/>
      <c r="MZM222" s="17"/>
      <c r="MZN222" s="17"/>
      <c r="MZO222" s="17"/>
      <c r="MZP222" s="17"/>
      <c r="MZQ222" s="17"/>
      <c r="MZR222" s="17"/>
      <c r="MZS222" s="17"/>
      <c r="MZT222" s="17"/>
      <c r="MZU222" s="17"/>
      <c r="MZV222" s="17"/>
      <c r="MZW222" s="17"/>
      <c r="MZX222" s="17"/>
      <c r="MZY222" s="17"/>
      <c r="MZZ222" s="17"/>
      <c r="NAA222" s="17"/>
      <c r="NAB222" s="17"/>
      <c r="NAC222" s="17"/>
      <c r="NAD222" s="17"/>
      <c r="NAE222" s="17"/>
      <c r="NAF222" s="17"/>
      <c r="NAG222" s="17"/>
      <c r="NAH222" s="17"/>
      <c r="NAI222" s="17"/>
      <c r="NAJ222" s="17"/>
      <c r="NAK222" s="17"/>
      <c r="NAL222" s="17"/>
      <c r="NAM222" s="17"/>
      <c r="NAN222" s="17"/>
      <c r="NAO222" s="17"/>
      <c r="NAP222" s="17"/>
      <c r="NAQ222" s="17"/>
      <c r="NAR222" s="17"/>
      <c r="NAS222" s="17"/>
      <c r="NAT222" s="17"/>
      <c r="NAU222" s="17"/>
      <c r="NAV222" s="17"/>
      <c r="NAW222" s="17"/>
      <c r="NAX222" s="17"/>
      <c r="NAY222" s="17"/>
      <c r="NAZ222" s="17"/>
      <c r="NBA222" s="17"/>
      <c r="NBB222" s="17"/>
      <c r="NBC222" s="17"/>
      <c r="NBD222" s="17"/>
      <c r="NBE222" s="17"/>
      <c r="NBF222" s="17"/>
      <c r="NBG222" s="17"/>
      <c r="NBH222" s="17"/>
      <c r="NBI222" s="17"/>
      <c r="NBJ222" s="17"/>
      <c r="NBK222" s="17"/>
      <c r="NBL222" s="17"/>
      <c r="NBM222" s="17"/>
      <c r="NBN222" s="17"/>
      <c r="NBO222" s="17"/>
      <c r="NBP222" s="17"/>
      <c r="NBQ222" s="17"/>
      <c r="NBR222" s="17"/>
      <c r="NBS222" s="17"/>
      <c r="NBT222" s="17"/>
      <c r="NBU222" s="17"/>
      <c r="NBV222" s="17"/>
      <c r="NBW222" s="17"/>
      <c r="NBX222" s="17"/>
      <c r="NBY222" s="17"/>
      <c r="NBZ222" s="17"/>
      <c r="NCA222" s="17"/>
      <c r="NCB222" s="17"/>
      <c r="NCC222" s="17"/>
      <c r="NCD222" s="17"/>
      <c r="NCE222" s="17"/>
      <c r="NCF222" s="17"/>
      <c r="NCG222" s="17"/>
      <c r="NCH222" s="17"/>
      <c r="NCI222" s="17"/>
      <c r="NCJ222" s="17"/>
      <c r="NCK222" s="17"/>
      <c r="NCL222" s="17"/>
      <c r="NCM222" s="17"/>
      <c r="NCN222" s="17"/>
      <c r="NCO222" s="17"/>
      <c r="NCP222" s="17"/>
      <c r="NCQ222" s="17"/>
      <c r="NCR222" s="17"/>
      <c r="NCS222" s="17"/>
      <c r="NCT222" s="17"/>
      <c r="NCU222" s="17"/>
      <c r="NCV222" s="17"/>
      <c r="NCW222" s="17"/>
      <c r="NCX222" s="17"/>
      <c r="NCY222" s="17"/>
      <c r="NCZ222" s="17"/>
      <c r="NDA222" s="17"/>
      <c r="NDB222" s="17"/>
      <c r="NDC222" s="17"/>
      <c r="NDD222" s="17"/>
      <c r="NDE222" s="17"/>
      <c r="NDF222" s="17"/>
      <c r="NDG222" s="17"/>
      <c r="NDH222" s="17"/>
      <c r="NDI222" s="17"/>
      <c r="NDJ222" s="17"/>
      <c r="NDK222" s="17"/>
      <c r="NDL222" s="17"/>
      <c r="NDM222" s="17"/>
      <c r="NDN222" s="17"/>
      <c r="NDO222" s="17"/>
      <c r="NDP222" s="17"/>
      <c r="NDQ222" s="17"/>
      <c r="NDR222" s="17"/>
      <c r="NDS222" s="17"/>
      <c r="NDT222" s="17"/>
      <c r="NDU222" s="17"/>
      <c r="NDV222" s="17"/>
      <c r="NDW222" s="17"/>
      <c r="NDX222" s="17"/>
      <c r="NDY222" s="17"/>
      <c r="NDZ222" s="17"/>
      <c r="NEA222" s="17"/>
      <c r="NEB222" s="17"/>
      <c r="NEC222" s="17"/>
      <c r="NED222" s="17"/>
      <c r="NEE222" s="17"/>
      <c r="NEF222" s="17"/>
      <c r="NEG222" s="17"/>
      <c r="NEH222" s="17"/>
      <c r="NEI222" s="17"/>
      <c r="NEJ222" s="17"/>
      <c r="NEK222" s="17"/>
      <c r="NEL222" s="17"/>
      <c r="NEM222" s="17"/>
      <c r="NEN222" s="17"/>
      <c r="NEO222" s="17"/>
      <c r="NEP222" s="17"/>
      <c r="NEQ222" s="17"/>
      <c r="NER222" s="17"/>
      <c r="NES222" s="17"/>
      <c r="NET222" s="17"/>
      <c r="NEU222" s="17"/>
      <c r="NEV222" s="17"/>
      <c r="NEW222" s="17"/>
      <c r="NEX222" s="17"/>
      <c r="NEY222" s="17"/>
      <c r="NEZ222" s="17"/>
      <c r="NFA222" s="17"/>
      <c r="NFB222" s="17"/>
      <c r="NFC222" s="17"/>
      <c r="NFD222" s="17"/>
      <c r="NFE222" s="17"/>
      <c r="NFF222" s="17"/>
      <c r="NFG222" s="17"/>
      <c r="NFH222" s="17"/>
      <c r="NFI222" s="17"/>
      <c r="NFJ222" s="17"/>
      <c r="NFK222" s="17"/>
      <c r="NFL222" s="17"/>
      <c r="NFM222" s="17"/>
      <c r="NFN222" s="17"/>
      <c r="NFO222" s="17"/>
      <c r="NFP222" s="17"/>
      <c r="NFQ222" s="17"/>
      <c r="NFR222" s="17"/>
      <c r="NFS222" s="17"/>
      <c r="NFT222" s="17"/>
      <c r="NFU222" s="17"/>
      <c r="NFV222" s="17"/>
      <c r="NFW222" s="17"/>
      <c r="NFX222" s="17"/>
      <c r="NFY222" s="17"/>
      <c r="NFZ222" s="17"/>
      <c r="NGA222" s="17"/>
      <c r="NGB222" s="17"/>
      <c r="NGC222" s="17"/>
      <c r="NGD222" s="17"/>
      <c r="NGE222" s="17"/>
      <c r="NGF222" s="17"/>
      <c r="NGG222" s="17"/>
      <c r="NGH222" s="17"/>
      <c r="NGI222" s="17"/>
      <c r="NGJ222" s="17"/>
      <c r="NGK222" s="17"/>
      <c r="NGL222" s="17"/>
      <c r="NGM222" s="17"/>
      <c r="NGN222" s="17"/>
      <c r="NGO222" s="17"/>
      <c r="NGP222" s="17"/>
      <c r="NGQ222" s="17"/>
      <c r="NGR222" s="17"/>
      <c r="NGS222" s="17"/>
      <c r="NGT222" s="17"/>
      <c r="NGU222" s="17"/>
      <c r="NGV222" s="17"/>
      <c r="NGW222" s="17"/>
      <c r="NGX222" s="17"/>
      <c r="NGY222" s="17"/>
      <c r="NGZ222" s="17"/>
      <c r="NHA222" s="17"/>
      <c r="NHB222" s="17"/>
      <c r="NHC222" s="17"/>
      <c r="NHD222" s="17"/>
      <c r="NHE222" s="17"/>
      <c r="NHF222" s="17"/>
      <c r="NHG222" s="17"/>
      <c r="NHH222" s="17"/>
      <c r="NHI222" s="17"/>
      <c r="NHJ222" s="17"/>
      <c r="NHK222" s="17"/>
      <c r="NHL222" s="17"/>
      <c r="NHM222" s="17"/>
      <c r="NHN222" s="17"/>
      <c r="NHO222" s="17"/>
      <c r="NHP222" s="17"/>
      <c r="NHQ222" s="17"/>
      <c r="NHR222" s="17"/>
      <c r="NHS222" s="17"/>
      <c r="NHT222" s="17"/>
      <c r="NHU222" s="17"/>
      <c r="NHV222" s="17"/>
      <c r="NHW222" s="17"/>
      <c r="NHX222" s="17"/>
      <c r="NHY222" s="17"/>
      <c r="NHZ222" s="17"/>
      <c r="NIA222" s="17"/>
      <c r="NIB222" s="17"/>
      <c r="NIC222" s="17"/>
      <c r="NID222" s="17"/>
      <c r="NIE222" s="17"/>
      <c r="NIF222" s="17"/>
      <c r="NIG222" s="17"/>
      <c r="NIH222" s="17"/>
      <c r="NII222" s="17"/>
      <c r="NIJ222" s="17"/>
      <c r="NIK222" s="17"/>
      <c r="NIL222" s="17"/>
      <c r="NIM222" s="17"/>
      <c r="NIN222" s="17"/>
      <c r="NIO222" s="17"/>
      <c r="NIP222" s="17"/>
      <c r="NIQ222" s="17"/>
      <c r="NIR222" s="17"/>
      <c r="NIS222" s="17"/>
      <c r="NIT222" s="17"/>
      <c r="NIU222" s="17"/>
      <c r="NIV222" s="17"/>
      <c r="NIW222" s="17"/>
      <c r="NIX222" s="17"/>
      <c r="NIY222" s="17"/>
      <c r="NIZ222" s="17"/>
      <c r="NJA222" s="17"/>
      <c r="NJB222" s="17"/>
      <c r="NJC222" s="17"/>
      <c r="NJD222" s="17"/>
      <c r="NJE222" s="17"/>
      <c r="NJF222" s="17"/>
      <c r="NJG222" s="17"/>
      <c r="NJH222" s="17"/>
      <c r="NJI222" s="17"/>
      <c r="NJJ222" s="17"/>
      <c r="NJK222" s="17"/>
      <c r="NJL222" s="17"/>
      <c r="NJM222" s="17"/>
      <c r="NJN222" s="17"/>
      <c r="NJO222" s="17"/>
      <c r="NJP222" s="17"/>
      <c r="NJQ222" s="17"/>
      <c r="NJR222" s="17"/>
      <c r="NJS222" s="17"/>
      <c r="NJT222" s="17"/>
      <c r="NJU222" s="17"/>
      <c r="NJV222" s="17"/>
      <c r="NJW222" s="17"/>
      <c r="NJX222" s="17"/>
      <c r="NJY222" s="17"/>
      <c r="NJZ222" s="17"/>
      <c r="NKA222" s="17"/>
      <c r="NKB222" s="17"/>
      <c r="NKC222" s="17"/>
      <c r="NKD222" s="17"/>
      <c r="NKE222" s="17"/>
      <c r="NKF222" s="17"/>
      <c r="NKG222" s="17"/>
      <c r="NKH222" s="17"/>
      <c r="NKI222" s="17"/>
      <c r="NKJ222" s="17"/>
      <c r="NKK222" s="17"/>
      <c r="NKL222" s="17"/>
      <c r="NKM222" s="17"/>
      <c r="NKN222" s="17"/>
      <c r="NKO222" s="17"/>
      <c r="NKP222" s="17"/>
      <c r="NKQ222" s="17"/>
      <c r="NKR222" s="17"/>
      <c r="NKS222" s="17"/>
      <c r="NKT222" s="17"/>
      <c r="NKU222" s="17"/>
      <c r="NKV222" s="17"/>
      <c r="NKW222" s="17"/>
      <c r="NKX222" s="17"/>
      <c r="NKY222" s="17"/>
      <c r="NKZ222" s="17"/>
      <c r="NLA222" s="17"/>
      <c r="NLB222" s="17"/>
      <c r="NLC222" s="17"/>
      <c r="NLD222" s="17"/>
      <c r="NLE222" s="17"/>
      <c r="NLF222" s="17"/>
      <c r="NLG222" s="17"/>
      <c r="NLH222" s="17"/>
      <c r="NLI222" s="17"/>
      <c r="NLJ222" s="17"/>
      <c r="NLK222" s="17"/>
      <c r="NLL222" s="17"/>
      <c r="NLM222" s="17"/>
      <c r="NLN222" s="17"/>
      <c r="NLO222" s="17"/>
      <c r="NLP222" s="17"/>
      <c r="NLQ222" s="17"/>
      <c r="NLR222" s="17"/>
      <c r="NLS222" s="17"/>
      <c r="NLT222" s="17"/>
      <c r="NLU222" s="17"/>
      <c r="NLV222" s="17"/>
      <c r="NLW222" s="17"/>
      <c r="NLX222" s="17"/>
      <c r="NLY222" s="17"/>
      <c r="NLZ222" s="17"/>
      <c r="NMA222" s="17"/>
      <c r="NMB222" s="17"/>
      <c r="NMC222" s="17"/>
      <c r="NMD222" s="17"/>
      <c r="NME222" s="17"/>
      <c r="NMF222" s="17"/>
      <c r="NMG222" s="17"/>
      <c r="NMH222" s="17"/>
      <c r="NMI222" s="17"/>
      <c r="NMJ222" s="17"/>
      <c r="NMK222" s="17"/>
      <c r="NML222" s="17"/>
      <c r="NMM222" s="17"/>
      <c r="NMN222" s="17"/>
      <c r="NMO222" s="17"/>
      <c r="NMP222" s="17"/>
      <c r="NMQ222" s="17"/>
      <c r="NMR222" s="17"/>
      <c r="NMS222" s="17"/>
      <c r="NMT222" s="17"/>
      <c r="NMU222" s="17"/>
      <c r="NMV222" s="17"/>
      <c r="NMW222" s="17"/>
      <c r="NMX222" s="17"/>
      <c r="NMY222" s="17"/>
      <c r="NMZ222" s="17"/>
      <c r="NNA222" s="17"/>
      <c r="NNB222" s="17"/>
      <c r="NNC222" s="17"/>
      <c r="NND222" s="17"/>
      <c r="NNE222" s="17"/>
      <c r="NNF222" s="17"/>
      <c r="NNG222" s="17"/>
      <c r="NNH222" s="17"/>
      <c r="NNI222" s="17"/>
      <c r="NNJ222" s="17"/>
      <c r="NNK222" s="17"/>
      <c r="NNL222" s="17"/>
      <c r="NNM222" s="17"/>
      <c r="NNN222" s="17"/>
      <c r="NNO222" s="17"/>
      <c r="NNP222" s="17"/>
      <c r="NNQ222" s="17"/>
      <c r="NNR222" s="17"/>
      <c r="NNS222" s="17"/>
      <c r="NNT222" s="17"/>
      <c r="NNU222" s="17"/>
      <c r="NNV222" s="17"/>
      <c r="NNW222" s="17"/>
      <c r="NNX222" s="17"/>
      <c r="NNY222" s="17"/>
      <c r="NNZ222" s="17"/>
      <c r="NOA222" s="17"/>
      <c r="NOB222" s="17"/>
      <c r="NOC222" s="17"/>
      <c r="NOD222" s="17"/>
      <c r="NOE222" s="17"/>
      <c r="NOF222" s="17"/>
      <c r="NOG222" s="17"/>
      <c r="NOH222" s="17"/>
      <c r="NOI222" s="17"/>
      <c r="NOJ222" s="17"/>
      <c r="NOK222" s="17"/>
      <c r="NOL222" s="17"/>
      <c r="NOM222" s="17"/>
      <c r="NON222" s="17"/>
      <c r="NOO222" s="17"/>
      <c r="NOP222" s="17"/>
      <c r="NOQ222" s="17"/>
      <c r="NOR222" s="17"/>
      <c r="NOS222" s="17"/>
      <c r="NOT222" s="17"/>
      <c r="NOU222" s="17"/>
      <c r="NOV222" s="17"/>
      <c r="NOW222" s="17"/>
      <c r="NOX222" s="17"/>
      <c r="NOY222" s="17"/>
      <c r="NOZ222" s="17"/>
      <c r="NPA222" s="17"/>
      <c r="NPB222" s="17"/>
      <c r="NPC222" s="17"/>
      <c r="NPD222" s="17"/>
      <c r="NPE222" s="17"/>
      <c r="NPF222" s="17"/>
      <c r="NPG222" s="17"/>
      <c r="NPH222" s="17"/>
      <c r="NPI222" s="17"/>
      <c r="NPJ222" s="17"/>
      <c r="NPK222" s="17"/>
      <c r="NPL222" s="17"/>
      <c r="NPM222" s="17"/>
      <c r="NPN222" s="17"/>
      <c r="NPO222" s="17"/>
      <c r="NPP222" s="17"/>
      <c r="NPQ222" s="17"/>
      <c r="NPR222" s="17"/>
      <c r="NPS222" s="17"/>
      <c r="NPT222" s="17"/>
      <c r="NPU222" s="17"/>
      <c r="NPV222" s="17"/>
      <c r="NPW222" s="17"/>
      <c r="NPX222" s="17"/>
      <c r="NPY222" s="17"/>
      <c r="NPZ222" s="17"/>
      <c r="NQA222" s="17"/>
      <c r="NQB222" s="17"/>
      <c r="NQC222" s="17"/>
      <c r="NQD222" s="17"/>
      <c r="NQE222" s="17"/>
      <c r="NQF222" s="17"/>
      <c r="NQG222" s="17"/>
      <c r="NQH222" s="17"/>
      <c r="NQI222" s="17"/>
      <c r="NQJ222" s="17"/>
      <c r="NQK222" s="17"/>
      <c r="NQL222" s="17"/>
      <c r="NQM222" s="17"/>
      <c r="NQN222" s="17"/>
      <c r="NQO222" s="17"/>
      <c r="NQP222" s="17"/>
      <c r="NQQ222" s="17"/>
      <c r="NQR222" s="17"/>
      <c r="NQS222" s="17"/>
      <c r="NQT222" s="17"/>
      <c r="NQU222" s="17"/>
      <c r="NQV222" s="17"/>
      <c r="NQW222" s="17"/>
      <c r="NQX222" s="17"/>
      <c r="NQY222" s="17"/>
      <c r="NQZ222" s="17"/>
      <c r="NRA222" s="17"/>
      <c r="NRB222" s="17"/>
      <c r="NRC222" s="17"/>
      <c r="NRD222" s="17"/>
      <c r="NRE222" s="17"/>
      <c r="NRF222" s="17"/>
      <c r="NRG222" s="17"/>
      <c r="NRH222" s="17"/>
      <c r="NRI222" s="17"/>
      <c r="NRJ222" s="17"/>
      <c r="NRK222" s="17"/>
      <c r="NRL222" s="17"/>
      <c r="NRM222" s="17"/>
      <c r="NRN222" s="17"/>
      <c r="NRO222" s="17"/>
      <c r="NRP222" s="17"/>
      <c r="NRQ222" s="17"/>
      <c r="NRR222" s="17"/>
      <c r="NRS222" s="17"/>
      <c r="NRT222" s="17"/>
      <c r="NRU222" s="17"/>
      <c r="NRV222" s="17"/>
      <c r="NRW222" s="17"/>
      <c r="NRX222" s="17"/>
      <c r="NRY222" s="17"/>
      <c r="NRZ222" s="17"/>
      <c r="NSA222" s="17"/>
      <c r="NSB222" s="17"/>
      <c r="NSC222" s="17"/>
      <c r="NSD222" s="17"/>
      <c r="NSE222" s="17"/>
      <c r="NSF222" s="17"/>
      <c r="NSG222" s="17"/>
      <c r="NSH222" s="17"/>
      <c r="NSI222" s="17"/>
      <c r="NSJ222" s="17"/>
      <c r="NSK222" s="17"/>
      <c r="NSL222" s="17"/>
      <c r="NSM222" s="17"/>
      <c r="NSN222" s="17"/>
      <c r="NSO222" s="17"/>
      <c r="NSP222" s="17"/>
      <c r="NSQ222" s="17"/>
      <c r="NSR222" s="17"/>
      <c r="NSS222" s="17"/>
      <c r="NST222" s="17"/>
      <c r="NSU222" s="17"/>
      <c r="NSV222" s="17"/>
      <c r="NSW222" s="17"/>
      <c r="NSX222" s="17"/>
      <c r="NSY222" s="17"/>
      <c r="NSZ222" s="17"/>
      <c r="NTA222" s="17"/>
      <c r="NTB222" s="17"/>
      <c r="NTC222" s="17"/>
      <c r="NTD222" s="17"/>
      <c r="NTE222" s="17"/>
      <c r="NTF222" s="17"/>
      <c r="NTG222" s="17"/>
      <c r="NTH222" s="17"/>
      <c r="NTI222" s="17"/>
      <c r="NTJ222" s="17"/>
      <c r="NTK222" s="17"/>
      <c r="NTL222" s="17"/>
      <c r="NTM222" s="17"/>
      <c r="NTN222" s="17"/>
      <c r="NTO222" s="17"/>
      <c r="NTP222" s="17"/>
      <c r="NTQ222" s="17"/>
      <c r="NTR222" s="17"/>
      <c r="NTS222" s="17"/>
      <c r="NTT222" s="17"/>
      <c r="NTU222" s="17"/>
      <c r="NTV222" s="17"/>
      <c r="NTW222" s="17"/>
      <c r="NTX222" s="17"/>
      <c r="NTY222" s="17"/>
      <c r="NTZ222" s="17"/>
      <c r="NUA222" s="17"/>
      <c r="NUB222" s="17"/>
      <c r="NUC222" s="17"/>
      <c r="NUD222" s="17"/>
      <c r="NUE222" s="17"/>
      <c r="NUF222" s="17"/>
      <c r="NUG222" s="17"/>
      <c r="NUH222" s="17"/>
      <c r="NUI222" s="17"/>
      <c r="NUJ222" s="17"/>
      <c r="NUK222" s="17"/>
      <c r="NUL222" s="17"/>
      <c r="NUM222" s="17"/>
      <c r="NUN222" s="17"/>
      <c r="NUO222" s="17"/>
      <c r="NUP222" s="17"/>
      <c r="NUQ222" s="17"/>
      <c r="NUR222" s="17"/>
      <c r="NUS222" s="17"/>
      <c r="NUT222" s="17"/>
      <c r="NUU222" s="17"/>
      <c r="NUV222" s="17"/>
      <c r="NUW222" s="17"/>
      <c r="NUX222" s="17"/>
      <c r="NUY222" s="17"/>
      <c r="NUZ222" s="17"/>
      <c r="NVA222" s="17"/>
      <c r="NVB222" s="17"/>
      <c r="NVC222" s="17"/>
      <c r="NVD222" s="17"/>
      <c r="NVE222" s="17"/>
      <c r="NVF222" s="17"/>
      <c r="NVG222" s="17"/>
      <c r="NVH222" s="17"/>
      <c r="NVI222" s="17"/>
      <c r="NVJ222" s="17"/>
      <c r="NVK222" s="17"/>
      <c r="NVL222" s="17"/>
      <c r="NVM222" s="17"/>
      <c r="NVN222" s="17"/>
      <c r="NVO222" s="17"/>
      <c r="NVP222" s="17"/>
      <c r="NVQ222" s="17"/>
      <c r="NVR222" s="17"/>
      <c r="NVS222" s="17"/>
      <c r="NVT222" s="17"/>
      <c r="NVU222" s="17"/>
      <c r="NVV222" s="17"/>
      <c r="NVW222" s="17"/>
      <c r="NVX222" s="17"/>
      <c r="NVY222" s="17"/>
      <c r="NVZ222" s="17"/>
      <c r="NWA222" s="17"/>
      <c r="NWB222" s="17"/>
      <c r="NWC222" s="17"/>
      <c r="NWD222" s="17"/>
      <c r="NWE222" s="17"/>
      <c r="NWF222" s="17"/>
      <c r="NWG222" s="17"/>
      <c r="NWH222" s="17"/>
      <c r="NWI222" s="17"/>
      <c r="NWJ222" s="17"/>
      <c r="NWK222" s="17"/>
      <c r="NWL222" s="17"/>
      <c r="NWM222" s="17"/>
      <c r="NWN222" s="17"/>
      <c r="NWO222" s="17"/>
      <c r="NWP222" s="17"/>
      <c r="NWQ222" s="17"/>
      <c r="NWR222" s="17"/>
      <c r="NWS222" s="17"/>
      <c r="NWT222" s="17"/>
      <c r="NWU222" s="17"/>
      <c r="NWV222" s="17"/>
      <c r="NWW222" s="17"/>
      <c r="NWX222" s="17"/>
      <c r="NWY222" s="17"/>
      <c r="NWZ222" s="17"/>
      <c r="NXA222" s="17"/>
      <c r="NXB222" s="17"/>
      <c r="NXC222" s="17"/>
      <c r="NXD222" s="17"/>
      <c r="NXE222" s="17"/>
      <c r="NXF222" s="17"/>
      <c r="NXG222" s="17"/>
      <c r="NXH222" s="17"/>
      <c r="NXI222" s="17"/>
      <c r="NXJ222" s="17"/>
      <c r="NXK222" s="17"/>
      <c r="NXL222" s="17"/>
      <c r="NXM222" s="17"/>
      <c r="NXN222" s="17"/>
      <c r="NXO222" s="17"/>
      <c r="NXP222" s="17"/>
      <c r="NXQ222" s="17"/>
      <c r="NXR222" s="17"/>
      <c r="NXS222" s="17"/>
      <c r="NXT222" s="17"/>
      <c r="NXU222" s="17"/>
      <c r="NXV222" s="17"/>
      <c r="NXW222" s="17"/>
      <c r="NXX222" s="17"/>
      <c r="NXY222" s="17"/>
      <c r="NXZ222" s="17"/>
      <c r="NYA222" s="17"/>
      <c r="NYB222" s="17"/>
      <c r="NYC222" s="17"/>
      <c r="NYD222" s="17"/>
      <c r="NYE222" s="17"/>
      <c r="NYF222" s="17"/>
      <c r="NYG222" s="17"/>
      <c r="NYH222" s="17"/>
      <c r="NYI222" s="17"/>
      <c r="NYJ222" s="17"/>
      <c r="NYK222" s="17"/>
      <c r="NYL222" s="17"/>
      <c r="NYM222" s="17"/>
      <c r="NYN222" s="17"/>
      <c r="NYO222" s="17"/>
      <c r="NYP222" s="17"/>
      <c r="NYQ222" s="17"/>
      <c r="NYR222" s="17"/>
      <c r="NYS222" s="17"/>
      <c r="NYT222" s="17"/>
      <c r="NYU222" s="17"/>
      <c r="NYV222" s="17"/>
      <c r="NYW222" s="17"/>
      <c r="NYX222" s="17"/>
      <c r="NYY222" s="17"/>
      <c r="NYZ222" s="17"/>
      <c r="NZA222" s="17"/>
      <c r="NZB222" s="17"/>
      <c r="NZC222" s="17"/>
      <c r="NZD222" s="17"/>
      <c r="NZE222" s="17"/>
      <c r="NZF222" s="17"/>
      <c r="NZG222" s="17"/>
      <c r="NZH222" s="17"/>
      <c r="NZI222" s="17"/>
      <c r="NZJ222" s="17"/>
      <c r="NZK222" s="17"/>
      <c r="NZL222" s="17"/>
      <c r="NZM222" s="17"/>
      <c r="NZN222" s="17"/>
      <c r="NZO222" s="17"/>
      <c r="NZP222" s="17"/>
      <c r="NZQ222" s="17"/>
      <c r="NZR222" s="17"/>
      <c r="NZS222" s="17"/>
      <c r="NZT222" s="17"/>
      <c r="NZU222" s="17"/>
      <c r="NZV222" s="17"/>
      <c r="NZW222" s="17"/>
      <c r="NZX222" s="17"/>
      <c r="NZY222" s="17"/>
      <c r="NZZ222" s="17"/>
      <c r="OAA222" s="17"/>
      <c r="OAB222" s="17"/>
      <c r="OAC222" s="17"/>
      <c r="OAD222" s="17"/>
      <c r="OAE222" s="17"/>
      <c r="OAF222" s="17"/>
      <c r="OAG222" s="17"/>
      <c r="OAH222" s="17"/>
      <c r="OAI222" s="17"/>
      <c r="OAJ222" s="17"/>
      <c r="OAK222" s="17"/>
      <c r="OAL222" s="17"/>
      <c r="OAM222" s="17"/>
      <c r="OAN222" s="17"/>
      <c r="OAO222" s="17"/>
      <c r="OAP222" s="17"/>
      <c r="OAQ222" s="17"/>
      <c r="OAR222" s="17"/>
      <c r="OAS222" s="17"/>
      <c r="OAT222" s="17"/>
      <c r="OAU222" s="17"/>
      <c r="OAV222" s="17"/>
      <c r="OAW222" s="17"/>
      <c r="OAX222" s="17"/>
      <c r="OAY222" s="17"/>
      <c r="OAZ222" s="17"/>
      <c r="OBA222" s="17"/>
      <c r="OBB222" s="17"/>
      <c r="OBC222" s="17"/>
      <c r="OBD222" s="17"/>
      <c r="OBE222" s="17"/>
      <c r="OBF222" s="17"/>
      <c r="OBG222" s="17"/>
      <c r="OBH222" s="17"/>
      <c r="OBI222" s="17"/>
      <c r="OBJ222" s="17"/>
      <c r="OBK222" s="17"/>
      <c r="OBL222" s="17"/>
      <c r="OBM222" s="17"/>
      <c r="OBN222" s="17"/>
      <c r="OBO222" s="17"/>
      <c r="OBP222" s="17"/>
      <c r="OBQ222" s="17"/>
      <c r="OBR222" s="17"/>
      <c r="OBS222" s="17"/>
      <c r="OBT222" s="17"/>
      <c r="OBU222" s="17"/>
      <c r="OBV222" s="17"/>
      <c r="OBW222" s="17"/>
      <c r="OBX222" s="17"/>
      <c r="OBY222" s="17"/>
      <c r="OBZ222" s="17"/>
      <c r="OCA222" s="17"/>
      <c r="OCB222" s="17"/>
      <c r="OCC222" s="17"/>
      <c r="OCD222" s="17"/>
      <c r="OCE222" s="17"/>
      <c r="OCF222" s="17"/>
      <c r="OCG222" s="17"/>
      <c r="OCH222" s="17"/>
      <c r="OCI222" s="17"/>
      <c r="OCJ222" s="17"/>
      <c r="OCK222" s="17"/>
      <c r="OCL222" s="17"/>
      <c r="OCM222" s="17"/>
      <c r="OCN222" s="17"/>
      <c r="OCO222" s="17"/>
      <c r="OCP222" s="17"/>
      <c r="OCQ222" s="17"/>
      <c r="OCR222" s="17"/>
      <c r="OCS222" s="17"/>
      <c r="OCT222" s="17"/>
      <c r="OCU222" s="17"/>
      <c r="OCV222" s="17"/>
      <c r="OCW222" s="17"/>
      <c r="OCX222" s="17"/>
      <c r="OCY222" s="17"/>
      <c r="OCZ222" s="17"/>
      <c r="ODA222" s="17"/>
      <c r="ODB222" s="17"/>
      <c r="ODC222" s="17"/>
      <c r="ODD222" s="17"/>
      <c r="ODE222" s="17"/>
      <c r="ODF222" s="17"/>
      <c r="ODG222" s="17"/>
      <c r="ODH222" s="17"/>
      <c r="ODI222" s="17"/>
      <c r="ODJ222" s="17"/>
      <c r="ODK222" s="17"/>
      <c r="ODL222" s="17"/>
      <c r="ODM222" s="17"/>
      <c r="ODN222" s="17"/>
      <c r="ODO222" s="17"/>
      <c r="ODP222" s="17"/>
      <c r="ODQ222" s="17"/>
      <c r="ODR222" s="17"/>
      <c r="ODS222" s="17"/>
      <c r="ODT222" s="17"/>
      <c r="ODU222" s="17"/>
      <c r="ODV222" s="17"/>
      <c r="ODW222" s="17"/>
      <c r="ODX222" s="17"/>
      <c r="ODY222" s="17"/>
      <c r="ODZ222" s="17"/>
      <c r="OEA222" s="17"/>
      <c r="OEB222" s="17"/>
      <c r="OEC222" s="17"/>
      <c r="OED222" s="17"/>
      <c r="OEE222" s="17"/>
      <c r="OEF222" s="17"/>
      <c r="OEG222" s="17"/>
      <c r="OEH222" s="17"/>
      <c r="OEI222" s="17"/>
      <c r="OEJ222" s="17"/>
      <c r="OEK222" s="17"/>
      <c r="OEL222" s="17"/>
      <c r="OEM222" s="17"/>
      <c r="OEN222" s="17"/>
      <c r="OEO222" s="17"/>
      <c r="OEP222" s="17"/>
      <c r="OEQ222" s="17"/>
      <c r="OER222" s="17"/>
      <c r="OES222" s="17"/>
      <c r="OET222" s="17"/>
      <c r="OEU222" s="17"/>
      <c r="OEV222" s="17"/>
      <c r="OEW222" s="17"/>
      <c r="OEX222" s="17"/>
      <c r="OEY222" s="17"/>
      <c r="OEZ222" s="17"/>
      <c r="OFA222" s="17"/>
      <c r="OFB222" s="17"/>
      <c r="OFC222" s="17"/>
      <c r="OFD222" s="17"/>
      <c r="OFE222" s="17"/>
      <c r="OFF222" s="17"/>
      <c r="OFG222" s="17"/>
      <c r="OFH222" s="17"/>
      <c r="OFI222" s="17"/>
      <c r="OFJ222" s="17"/>
      <c r="OFK222" s="17"/>
      <c r="OFL222" s="17"/>
      <c r="OFM222" s="17"/>
      <c r="OFN222" s="17"/>
      <c r="OFO222" s="17"/>
      <c r="OFP222" s="17"/>
      <c r="OFQ222" s="17"/>
      <c r="OFR222" s="17"/>
      <c r="OFS222" s="17"/>
      <c r="OFT222" s="17"/>
      <c r="OFU222" s="17"/>
      <c r="OFV222" s="17"/>
      <c r="OFW222" s="17"/>
      <c r="OFX222" s="17"/>
      <c r="OFY222" s="17"/>
      <c r="OFZ222" s="17"/>
      <c r="OGA222" s="17"/>
      <c r="OGB222" s="17"/>
      <c r="OGC222" s="17"/>
      <c r="OGD222" s="17"/>
      <c r="OGE222" s="17"/>
      <c r="OGF222" s="17"/>
      <c r="OGG222" s="17"/>
      <c r="OGH222" s="17"/>
      <c r="OGI222" s="17"/>
      <c r="OGJ222" s="17"/>
      <c r="OGK222" s="17"/>
      <c r="OGL222" s="17"/>
      <c r="OGM222" s="17"/>
      <c r="OGN222" s="17"/>
      <c r="OGO222" s="17"/>
      <c r="OGP222" s="17"/>
      <c r="OGQ222" s="17"/>
      <c r="OGR222" s="17"/>
      <c r="OGS222" s="17"/>
      <c r="OGT222" s="17"/>
      <c r="OGU222" s="17"/>
      <c r="OGV222" s="17"/>
      <c r="OGW222" s="17"/>
      <c r="OGX222" s="17"/>
      <c r="OGY222" s="17"/>
      <c r="OGZ222" s="17"/>
      <c r="OHA222" s="17"/>
      <c r="OHB222" s="17"/>
      <c r="OHC222" s="17"/>
      <c r="OHD222" s="17"/>
      <c r="OHE222" s="17"/>
      <c r="OHF222" s="17"/>
      <c r="OHG222" s="17"/>
      <c r="OHH222" s="17"/>
      <c r="OHI222" s="17"/>
      <c r="OHJ222" s="17"/>
      <c r="OHK222" s="17"/>
      <c r="OHL222" s="17"/>
      <c r="OHM222" s="17"/>
      <c r="OHN222" s="17"/>
      <c r="OHO222" s="17"/>
      <c r="OHP222" s="17"/>
      <c r="OHQ222" s="17"/>
      <c r="OHR222" s="17"/>
      <c r="OHS222" s="17"/>
      <c r="OHT222" s="17"/>
      <c r="OHU222" s="17"/>
      <c r="OHV222" s="17"/>
      <c r="OHW222" s="17"/>
      <c r="OHX222" s="17"/>
      <c r="OHY222" s="17"/>
      <c r="OHZ222" s="17"/>
      <c r="OIA222" s="17"/>
      <c r="OIB222" s="17"/>
      <c r="OIC222" s="17"/>
      <c r="OID222" s="17"/>
      <c r="OIE222" s="17"/>
      <c r="OIF222" s="17"/>
      <c r="OIG222" s="17"/>
      <c r="OIH222" s="17"/>
      <c r="OII222" s="17"/>
      <c r="OIJ222" s="17"/>
      <c r="OIK222" s="17"/>
      <c r="OIL222" s="17"/>
      <c r="OIM222" s="17"/>
      <c r="OIN222" s="17"/>
      <c r="OIO222" s="17"/>
      <c r="OIP222" s="17"/>
      <c r="OIQ222" s="17"/>
      <c r="OIR222" s="17"/>
      <c r="OIS222" s="17"/>
      <c r="OIT222" s="17"/>
      <c r="OIU222" s="17"/>
      <c r="OIV222" s="17"/>
      <c r="OIW222" s="17"/>
      <c r="OIX222" s="17"/>
      <c r="OIY222" s="17"/>
      <c r="OIZ222" s="17"/>
      <c r="OJA222" s="17"/>
      <c r="OJB222" s="17"/>
      <c r="OJC222" s="17"/>
      <c r="OJD222" s="17"/>
      <c r="OJE222" s="17"/>
      <c r="OJF222" s="17"/>
      <c r="OJG222" s="17"/>
      <c r="OJH222" s="17"/>
      <c r="OJI222" s="17"/>
      <c r="OJJ222" s="17"/>
      <c r="OJK222" s="17"/>
      <c r="OJL222" s="17"/>
      <c r="OJM222" s="17"/>
      <c r="OJN222" s="17"/>
      <c r="OJO222" s="17"/>
      <c r="OJP222" s="17"/>
      <c r="OJQ222" s="17"/>
      <c r="OJR222" s="17"/>
      <c r="OJS222" s="17"/>
      <c r="OJT222" s="17"/>
      <c r="OJU222" s="17"/>
      <c r="OJV222" s="17"/>
      <c r="OJW222" s="17"/>
      <c r="OJX222" s="17"/>
      <c r="OJY222" s="17"/>
      <c r="OJZ222" s="17"/>
      <c r="OKA222" s="17"/>
      <c r="OKB222" s="17"/>
      <c r="OKC222" s="17"/>
      <c r="OKD222" s="17"/>
      <c r="OKE222" s="17"/>
      <c r="OKF222" s="17"/>
      <c r="OKG222" s="17"/>
      <c r="OKH222" s="17"/>
      <c r="OKI222" s="17"/>
      <c r="OKJ222" s="17"/>
      <c r="OKK222" s="17"/>
      <c r="OKL222" s="17"/>
      <c r="OKM222" s="17"/>
      <c r="OKN222" s="17"/>
      <c r="OKO222" s="17"/>
      <c r="OKP222" s="17"/>
      <c r="OKQ222" s="17"/>
      <c r="OKR222" s="17"/>
      <c r="OKS222" s="17"/>
      <c r="OKT222" s="17"/>
      <c r="OKU222" s="17"/>
      <c r="OKV222" s="17"/>
      <c r="OKW222" s="17"/>
      <c r="OKX222" s="17"/>
      <c r="OKY222" s="17"/>
      <c r="OKZ222" s="17"/>
      <c r="OLA222" s="17"/>
      <c r="OLB222" s="17"/>
      <c r="OLC222" s="17"/>
      <c r="OLD222" s="17"/>
      <c r="OLE222" s="17"/>
      <c r="OLF222" s="17"/>
      <c r="OLG222" s="17"/>
      <c r="OLH222" s="17"/>
      <c r="OLI222" s="17"/>
      <c r="OLJ222" s="17"/>
      <c r="OLK222" s="17"/>
      <c r="OLL222" s="17"/>
      <c r="OLM222" s="17"/>
      <c r="OLN222" s="17"/>
      <c r="OLO222" s="17"/>
      <c r="OLP222" s="17"/>
      <c r="OLQ222" s="17"/>
      <c r="OLR222" s="17"/>
      <c r="OLS222" s="17"/>
      <c r="OLT222" s="17"/>
      <c r="OLU222" s="17"/>
      <c r="OLV222" s="17"/>
      <c r="OLW222" s="17"/>
      <c r="OLX222" s="17"/>
      <c r="OLY222" s="17"/>
      <c r="OLZ222" s="17"/>
      <c r="OMA222" s="17"/>
      <c r="OMB222" s="17"/>
      <c r="OMC222" s="17"/>
      <c r="OMD222" s="17"/>
      <c r="OME222" s="17"/>
      <c r="OMF222" s="17"/>
      <c r="OMG222" s="17"/>
      <c r="OMH222" s="17"/>
      <c r="OMI222" s="17"/>
      <c r="OMJ222" s="17"/>
      <c r="OMK222" s="17"/>
      <c r="OML222" s="17"/>
      <c r="OMM222" s="17"/>
      <c r="OMN222" s="17"/>
      <c r="OMO222" s="17"/>
      <c r="OMP222" s="17"/>
      <c r="OMQ222" s="17"/>
      <c r="OMR222" s="17"/>
      <c r="OMS222" s="17"/>
      <c r="OMT222" s="17"/>
      <c r="OMU222" s="17"/>
      <c r="OMV222" s="17"/>
      <c r="OMW222" s="17"/>
      <c r="OMX222" s="17"/>
      <c r="OMY222" s="17"/>
      <c r="OMZ222" s="17"/>
      <c r="ONA222" s="17"/>
      <c r="ONB222" s="17"/>
      <c r="ONC222" s="17"/>
      <c r="OND222" s="17"/>
      <c r="ONE222" s="17"/>
      <c r="ONF222" s="17"/>
      <c r="ONG222" s="17"/>
      <c r="ONH222" s="17"/>
      <c r="ONI222" s="17"/>
      <c r="ONJ222" s="17"/>
      <c r="ONK222" s="17"/>
      <c r="ONL222" s="17"/>
      <c r="ONM222" s="17"/>
      <c r="ONN222" s="17"/>
      <c r="ONO222" s="17"/>
      <c r="ONP222" s="17"/>
      <c r="ONQ222" s="17"/>
      <c r="ONR222" s="17"/>
      <c r="ONS222" s="17"/>
      <c r="ONT222" s="17"/>
      <c r="ONU222" s="17"/>
      <c r="ONV222" s="17"/>
      <c r="ONW222" s="17"/>
      <c r="ONX222" s="17"/>
      <c r="ONY222" s="17"/>
      <c r="ONZ222" s="17"/>
      <c r="OOA222" s="17"/>
      <c r="OOB222" s="17"/>
      <c r="OOC222" s="17"/>
      <c r="OOD222" s="17"/>
      <c r="OOE222" s="17"/>
      <c r="OOF222" s="17"/>
      <c r="OOG222" s="17"/>
      <c r="OOH222" s="17"/>
      <c r="OOI222" s="17"/>
      <c r="OOJ222" s="17"/>
      <c r="OOK222" s="17"/>
      <c r="OOL222" s="17"/>
      <c r="OOM222" s="17"/>
      <c r="OON222" s="17"/>
      <c r="OOO222" s="17"/>
      <c r="OOP222" s="17"/>
      <c r="OOQ222" s="17"/>
      <c r="OOR222" s="17"/>
      <c r="OOS222" s="17"/>
      <c r="OOT222" s="17"/>
      <c r="OOU222" s="17"/>
      <c r="OOV222" s="17"/>
      <c r="OOW222" s="17"/>
      <c r="OOX222" s="17"/>
      <c r="OOY222" s="17"/>
      <c r="OOZ222" s="17"/>
      <c r="OPA222" s="17"/>
      <c r="OPB222" s="17"/>
      <c r="OPC222" s="17"/>
      <c r="OPD222" s="17"/>
      <c r="OPE222" s="17"/>
      <c r="OPF222" s="17"/>
      <c r="OPG222" s="17"/>
      <c r="OPH222" s="17"/>
      <c r="OPI222" s="17"/>
      <c r="OPJ222" s="17"/>
      <c r="OPK222" s="17"/>
      <c r="OPL222" s="17"/>
      <c r="OPM222" s="17"/>
      <c r="OPN222" s="17"/>
      <c r="OPO222" s="17"/>
      <c r="OPP222" s="17"/>
      <c r="OPQ222" s="17"/>
      <c r="OPR222" s="17"/>
      <c r="OPS222" s="17"/>
      <c r="OPT222" s="17"/>
      <c r="OPU222" s="17"/>
      <c r="OPV222" s="17"/>
      <c r="OPW222" s="17"/>
      <c r="OPX222" s="17"/>
      <c r="OPY222" s="17"/>
      <c r="OPZ222" s="17"/>
      <c r="OQA222" s="17"/>
      <c r="OQB222" s="17"/>
      <c r="OQC222" s="17"/>
      <c r="OQD222" s="17"/>
      <c r="OQE222" s="17"/>
      <c r="OQF222" s="17"/>
      <c r="OQG222" s="17"/>
      <c r="OQH222" s="17"/>
      <c r="OQI222" s="17"/>
      <c r="OQJ222" s="17"/>
      <c r="OQK222" s="17"/>
      <c r="OQL222" s="17"/>
      <c r="OQM222" s="17"/>
      <c r="OQN222" s="17"/>
      <c r="OQO222" s="17"/>
      <c r="OQP222" s="17"/>
      <c r="OQQ222" s="17"/>
      <c r="OQR222" s="17"/>
      <c r="OQS222" s="17"/>
      <c r="OQT222" s="17"/>
      <c r="OQU222" s="17"/>
      <c r="OQV222" s="17"/>
      <c r="OQW222" s="17"/>
      <c r="OQX222" s="17"/>
      <c r="OQY222" s="17"/>
      <c r="OQZ222" s="17"/>
      <c r="ORA222" s="17"/>
      <c r="ORB222" s="17"/>
      <c r="ORC222" s="17"/>
      <c r="ORD222" s="17"/>
      <c r="ORE222" s="17"/>
      <c r="ORF222" s="17"/>
      <c r="ORG222" s="17"/>
      <c r="ORH222" s="17"/>
      <c r="ORI222" s="17"/>
      <c r="ORJ222" s="17"/>
      <c r="ORK222" s="17"/>
      <c r="ORL222" s="17"/>
      <c r="ORM222" s="17"/>
      <c r="ORN222" s="17"/>
      <c r="ORO222" s="17"/>
      <c r="ORP222" s="17"/>
      <c r="ORQ222" s="17"/>
      <c r="ORR222" s="17"/>
      <c r="ORS222" s="17"/>
      <c r="ORT222" s="17"/>
      <c r="ORU222" s="17"/>
      <c r="ORV222" s="17"/>
      <c r="ORW222" s="17"/>
      <c r="ORX222" s="17"/>
      <c r="ORY222" s="17"/>
      <c r="ORZ222" s="17"/>
      <c r="OSA222" s="17"/>
      <c r="OSB222" s="17"/>
      <c r="OSC222" s="17"/>
      <c r="OSD222" s="17"/>
      <c r="OSE222" s="17"/>
      <c r="OSF222" s="17"/>
      <c r="OSG222" s="17"/>
      <c r="OSH222" s="17"/>
      <c r="OSI222" s="17"/>
      <c r="OSJ222" s="17"/>
      <c r="OSK222" s="17"/>
      <c r="OSL222" s="17"/>
      <c r="OSM222" s="17"/>
      <c r="OSN222" s="17"/>
      <c r="OSO222" s="17"/>
      <c r="OSP222" s="17"/>
      <c r="OSQ222" s="17"/>
      <c r="OSR222" s="17"/>
      <c r="OSS222" s="17"/>
      <c r="OST222" s="17"/>
      <c r="OSU222" s="17"/>
      <c r="OSV222" s="17"/>
      <c r="OSW222" s="17"/>
      <c r="OSX222" s="17"/>
      <c r="OSY222" s="17"/>
      <c r="OSZ222" s="17"/>
      <c r="OTA222" s="17"/>
      <c r="OTB222" s="17"/>
      <c r="OTC222" s="17"/>
      <c r="OTD222" s="17"/>
      <c r="OTE222" s="17"/>
      <c r="OTF222" s="17"/>
      <c r="OTG222" s="17"/>
      <c r="OTH222" s="17"/>
      <c r="OTI222" s="17"/>
      <c r="OTJ222" s="17"/>
      <c r="OTK222" s="17"/>
      <c r="OTL222" s="17"/>
      <c r="OTM222" s="17"/>
      <c r="OTN222" s="17"/>
      <c r="OTO222" s="17"/>
      <c r="OTP222" s="17"/>
      <c r="OTQ222" s="17"/>
      <c r="OTR222" s="17"/>
      <c r="OTS222" s="17"/>
      <c r="OTT222" s="17"/>
      <c r="OTU222" s="17"/>
      <c r="OTV222" s="17"/>
      <c r="OTW222" s="17"/>
      <c r="OTX222" s="17"/>
      <c r="OTY222" s="17"/>
      <c r="OTZ222" s="17"/>
      <c r="OUA222" s="17"/>
      <c r="OUB222" s="17"/>
      <c r="OUC222" s="17"/>
      <c r="OUD222" s="17"/>
      <c r="OUE222" s="17"/>
      <c r="OUF222" s="17"/>
      <c r="OUG222" s="17"/>
      <c r="OUH222" s="17"/>
      <c r="OUI222" s="17"/>
      <c r="OUJ222" s="17"/>
      <c r="OUK222" s="17"/>
      <c r="OUL222" s="17"/>
      <c r="OUM222" s="17"/>
      <c r="OUN222" s="17"/>
      <c r="OUO222" s="17"/>
      <c r="OUP222" s="17"/>
      <c r="OUQ222" s="17"/>
      <c r="OUR222" s="17"/>
      <c r="OUS222" s="17"/>
      <c r="OUT222" s="17"/>
      <c r="OUU222" s="17"/>
      <c r="OUV222" s="17"/>
      <c r="OUW222" s="17"/>
      <c r="OUX222" s="17"/>
      <c r="OUY222" s="17"/>
      <c r="OUZ222" s="17"/>
      <c r="OVA222" s="17"/>
      <c r="OVB222" s="17"/>
      <c r="OVC222" s="17"/>
      <c r="OVD222" s="17"/>
      <c r="OVE222" s="17"/>
      <c r="OVF222" s="17"/>
      <c r="OVG222" s="17"/>
      <c r="OVH222" s="17"/>
      <c r="OVI222" s="17"/>
      <c r="OVJ222" s="17"/>
      <c r="OVK222" s="17"/>
      <c r="OVL222" s="17"/>
      <c r="OVM222" s="17"/>
      <c r="OVN222" s="17"/>
      <c r="OVO222" s="17"/>
      <c r="OVP222" s="17"/>
      <c r="OVQ222" s="17"/>
      <c r="OVR222" s="17"/>
      <c r="OVS222" s="17"/>
      <c r="OVT222" s="17"/>
      <c r="OVU222" s="17"/>
      <c r="OVV222" s="17"/>
      <c r="OVW222" s="17"/>
      <c r="OVX222" s="17"/>
      <c r="OVY222" s="17"/>
      <c r="OVZ222" s="17"/>
      <c r="OWA222" s="17"/>
      <c r="OWB222" s="17"/>
      <c r="OWC222" s="17"/>
      <c r="OWD222" s="17"/>
      <c r="OWE222" s="17"/>
      <c r="OWF222" s="17"/>
      <c r="OWG222" s="17"/>
      <c r="OWH222" s="17"/>
      <c r="OWI222" s="17"/>
      <c r="OWJ222" s="17"/>
      <c r="OWK222" s="17"/>
      <c r="OWL222" s="17"/>
      <c r="OWM222" s="17"/>
      <c r="OWN222" s="17"/>
      <c r="OWO222" s="17"/>
      <c r="OWP222" s="17"/>
      <c r="OWQ222" s="17"/>
      <c r="OWR222" s="17"/>
      <c r="OWS222" s="17"/>
      <c r="OWT222" s="17"/>
      <c r="OWU222" s="17"/>
      <c r="OWV222" s="17"/>
      <c r="OWW222" s="17"/>
      <c r="OWX222" s="17"/>
      <c r="OWY222" s="17"/>
      <c r="OWZ222" s="17"/>
      <c r="OXA222" s="17"/>
      <c r="OXB222" s="17"/>
      <c r="OXC222" s="17"/>
      <c r="OXD222" s="17"/>
      <c r="OXE222" s="17"/>
      <c r="OXF222" s="17"/>
      <c r="OXG222" s="17"/>
      <c r="OXH222" s="17"/>
      <c r="OXI222" s="17"/>
      <c r="OXJ222" s="17"/>
      <c r="OXK222" s="17"/>
      <c r="OXL222" s="17"/>
      <c r="OXM222" s="17"/>
      <c r="OXN222" s="17"/>
      <c r="OXO222" s="17"/>
      <c r="OXP222" s="17"/>
      <c r="OXQ222" s="17"/>
      <c r="OXR222" s="17"/>
      <c r="OXS222" s="17"/>
      <c r="OXT222" s="17"/>
      <c r="OXU222" s="17"/>
      <c r="OXV222" s="17"/>
      <c r="OXW222" s="17"/>
      <c r="OXX222" s="17"/>
      <c r="OXY222" s="17"/>
      <c r="OXZ222" s="17"/>
      <c r="OYA222" s="17"/>
      <c r="OYB222" s="17"/>
      <c r="OYC222" s="17"/>
      <c r="OYD222" s="17"/>
      <c r="OYE222" s="17"/>
      <c r="OYF222" s="17"/>
      <c r="OYG222" s="17"/>
      <c r="OYH222" s="17"/>
      <c r="OYI222" s="17"/>
      <c r="OYJ222" s="17"/>
      <c r="OYK222" s="17"/>
      <c r="OYL222" s="17"/>
      <c r="OYM222" s="17"/>
      <c r="OYN222" s="17"/>
      <c r="OYO222" s="17"/>
      <c r="OYP222" s="17"/>
      <c r="OYQ222" s="17"/>
      <c r="OYR222" s="17"/>
      <c r="OYS222" s="17"/>
      <c r="OYT222" s="17"/>
      <c r="OYU222" s="17"/>
      <c r="OYV222" s="17"/>
      <c r="OYW222" s="17"/>
      <c r="OYX222" s="17"/>
      <c r="OYY222" s="17"/>
      <c r="OYZ222" s="17"/>
      <c r="OZA222" s="17"/>
      <c r="OZB222" s="17"/>
      <c r="OZC222" s="17"/>
      <c r="OZD222" s="17"/>
      <c r="OZE222" s="17"/>
      <c r="OZF222" s="17"/>
      <c r="OZG222" s="17"/>
      <c r="OZH222" s="17"/>
      <c r="OZI222" s="17"/>
      <c r="OZJ222" s="17"/>
      <c r="OZK222" s="17"/>
      <c r="OZL222" s="17"/>
      <c r="OZM222" s="17"/>
      <c r="OZN222" s="17"/>
      <c r="OZO222" s="17"/>
      <c r="OZP222" s="17"/>
      <c r="OZQ222" s="17"/>
      <c r="OZR222" s="17"/>
      <c r="OZS222" s="17"/>
      <c r="OZT222" s="17"/>
      <c r="OZU222" s="17"/>
      <c r="OZV222" s="17"/>
      <c r="OZW222" s="17"/>
      <c r="OZX222" s="17"/>
      <c r="OZY222" s="17"/>
      <c r="OZZ222" s="17"/>
      <c r="PAA222" s="17"/>
      <c r="PAB222" s="17"/>
      <c r="PAC222" s="17"/>
      <c r="PAD222" s="17"/>
      <c r="PAE222" s="17"/>
      <c r="PAF222" s="17"/>
      <c r="PAG222" s="17"/>
      <c r="PAH222" s="17"/>
      <c r="PAI222" s="17"/>
      <c r="PAJ222" s="17"/>
      <c r="PAK222" s="17"/>
      <c r="PAL222" s="17"/>
      <c r="PAM222" s="17"/>
      <c r="PAN222" s="17"/>
      <c r="PAO222" s="17"/>
      <c r="PAP222" s="17"/>
      <c r="PAQ222" s="17"/>
      <c r="PAR222" s="17"/>
      <c r="PAS222" s="17"/>
      <c r="PAT222" s="17"/>
      <c r="PAU222" s="17"/>
      <c r="PAV222" s="17"/>
      <c r="PAW222" s="17"/>
      <c r="PAX222" s="17"/>
      <c r="PAY222" s="17"/>
      <c r="PAZ222" s="17"/>
      <c r="PBA222" s="17"/>
      <c r="PBB222" s="17"/>
      <c r="PBC222" s="17"/>
      <c r="PBD222" s="17"/>
      <c r="PBE222" s="17"/>
      <c r="PBF222" s="17"/>
      <c r="PBG222" s="17"/>
      <c r="PBH222" s="17"/>
      <c r="PBI222" s="17"/>
      <c r="PBJ222" s="17"/>
      <c r="PBK222" s="17"/>
      <c r="PBL222" s="17"/>
      <c r="PBM222" s="17"/>
      <c r="PBN222" s="17"/>
      <c r="PBO222" s="17"/>
      <c r="PBP222" s="17"/>
      <c r="PBQ222" s="17"/>
      <c r="PBR222" s="17"/>
      <c r="PBS222" s="17"/>
      <c r="PBT222" s="17"/>
      <c r="PBU222" s="17"/>
      <c r="PBV222" s="17"/>
      <c r="PBW222" s="17"/>
      <c r="PBX222" s="17"/>
      <c r="PBY222" s="17"/>
      <c r="PBZ222" s="17"/>
      <c r="PCA222" s="17"/>
      <c r="PCB222" s="17"/>
      <c r="PCC222" s="17"/>
      <c r="PCD222" s="17"/>
      <c r="PCE222" s="17"/>
      <c r="PCF222" s="17"/>
      <c r="PCG222" s="17"/>
      <c r="PCH222" s="17"/>
      <c r="PCI222" s="17"/>
      <c r="PCJ222" s="17"/>
      <c r="PCK222" s="17"/>
      <c r="PCL222" s="17"/>
      <c r="PCM222" s="17"/>
      <c r="PCN222" s="17"/>
      <c r="PCO222" s="17"/>
      <c r="PCP222" s="17"/>
      <c r="PCQ222" s="17"/>
      <c r="PCR222" s="17"/>
      <c r="PCS222" s="17"/>
      <c r="PCT222" s="17"/>
      <c r="PCU222" s="17"/>
      <c r="PCV222" s="17"/>
      <c r="PCW222" s="17"/>
      <c r="PCX222" s="17"/>
      <c r="PCY222" s="17"/>
      <c r="PCZ222" s="17"/>
      <c r="PDA222" s="17"/>
      <c r="PDB222" s="17"/>
      <c r="PDC222" s="17"/>
      <c r="PDD222" s="17"/>
      <c r="PDE222" s="17"/>
      <c r="PDF222" s="17"/>
      <c r="PDG222" s="17"/>
      <c r="PDH222" s="17"/>
      <c r="PDI222" s="17"/>
      <c r="PDJ222" s="17"/>
      <c r="PDK222" s="17"/>
      <c r="PDL222" s="17"/>
      <c r="PDM222" s="17"/>
      <c r="PDN222" s="17"/>
      <c r="PDO222" s="17"/>
      <c r="PDP222" s="17"/>
      <c r="PDQ222" s="17"/>
      <c r="PDR222" s="17"/>
      <c r="PDS222" s="17"/>
      <c r="PDT222" s="17"/>
      <c r="PDU222" s="17"/>
      <c r="PDV222" s="17"/>
      <c r="PDW222" s="17"/>
      <c r="PDX222" s="17"/>
      <c r="PDY222" s="17"/>
      <c r="PDZ222" s="17"/>
      <c r="PEA222" s="17"/>
      <c r="PEB222" s="17"/>
      <c r="PEC222" s="17"/>
      <c r="PED222" s="17"/>
      <c r="PEE222" s="17"/>
      <c r="PEF222" s="17"/>
      <c r="PEG222" s="17"/>
      <c r="PEH222" s="17"/>
      <c r="PEI222" s="17"/>
      <c r="PEJ222" s="17"/>
      <c r="PEK222" s="17"/>
      <c r="PEL222" s="17"/>
      <c r="PEM222" s="17"/>
      <c r="PEN222" s="17"/>
      <c r="PEO222" s="17"/>
      <c r="PEP222" s="17"/>
      <c r="PEQ222" s="17"/>
      <c r="PER222" s="17"/>
      <c r="PES222" s="17"/>
      <c r="PET222" s="17"/>
      <c r="PEU222" s="17"/>
      <c r="PEV222" s="17"/>
      <c r="PEW222" s="17"/>
      <c r="PEX222" s="17"/>
      <c r="PEY222" s="17"/>
      <c r="PEZ222" s="17"/>
      <c r="PFA222" s="17"/>
      <c r="PFB222" s="17"/>
      <c r="PFC222" s="17"/>
      <c r="PFD222" s="17"/>
      <c r="PFE222" s="17"/>
      <c r="PFF222" s="17"/>
      <c r="PFG222" s="17"/>
      <c r="PFH222" s="17"/>
      <c r="PFI222" s="17"/>
      <c r="PFJ222" s="17"/>
      <c r="PFK222" s="17"/>
      <c r="PFL222" s="17"/>
      <c r="PFM222" s="17"/>
      <c r="PFN222" s="17"/>
      <c r="PFO222" s="17"/>
      <c r="PFP222" s="17"/>
      <c r="PFQ222" s="17"/>
      <c r="PFR222" s="17"/>
      <c r="PFS222" s="17"/>
      <c r="PFT222" s="17"/>
      <c r="PFU222" s="17"/>
      <c r="PFV222" s="17"/>
      <c r="PFW222" s="17"/>
      <c r="PFX222" s="17"/>
      <c r="PFY222" s="17"/>
      <c r="PFZ222" s="17"/>
      <c r="PGA222" s="17"/>
      <c r="PGB222" s="17"/>
      <c r="PGC222" s="17"/>
      <c r="PGD222" s="17"/>
      <c r="PGE222" s="17"/>
      <c r="PGF222" s="17"/>
      <c r="PGG222" s="17"/>
      <c r="PGH222" s="17"/>
      <c r="PGI222" s="17"/>
      <c r="PGJ222" s="17"/>
      <c r="PGK222" s="17"/>
      <c r="PGL222" s="17"/>
      <c r="PGM222" s="17"/>
      <c r="PGN222" s="17"/>
      <c r="PGO222" s="17"/>
      <c r="PGP222" s="17"/>
      <c r="PGQ222" s="17"/>
      <c r="PGR222" s="17"/>
      <c r="PGS222" s="17"/>
      <c r="PGT222" s="17"/>
      <c r="PGU222" s="17"/>
      <c r="PGV222" s="17"/>
      <c r="PGW222" s="17"/>
      <c r="PGX222" s="17"/>
      <c r="PGY222" s="17"/>
      <c r="PGZ222" s="17"/>
      <c r="PHA222" s="17"/>
      <c r="PHB222" s="17"/>
      <c r="PHC222" s="17"/>
      <c r="PHD222" s="17"/>
      <c r="PHE222" s="17"/>
      <c r="PHF222" s="17"/>
      <c r="PHG222" s="17"/>
      <c r="PHH222" s="17"/>
      <c r="PHI222" s="17"/>
      <c r="PHJ222" s="17"/>
      <c r="PHK222" s="17"/>
      <c r="PHL222" s="17"/>
      <c r="PHM222" s="17"/>
      <c r="PHN222" s="17"/>
      <c r="PHO222" s="17"/>
      <c r="PHP222" s="17"/>
      <c r="PHQ222" s="17"/>
      <c r="PHR222" s="17"/>
      <c r="PHS222" s="17"/>
      <c r="PHT222" s="17"/>
      <c r="PHU222" s="17"/>
      <c r="PHV222" s="17"/>
      <c r="PHW222" s="17"/>
      <c r="PHX222" s="17"/>
      <c r="PHY222" s="17"/>
      <c r="PHZ222" s="17"/>
      <c r="PIA222" s="17"/>
      <c r="PIB222" s="17"/>
      <c r="PIC222" s="17"/>
      <c r="PID222" s="17"/>
      <c r="PIE222" s="17"/>
      <c r="PIF222" s="17"/>
      <c r="PIG222" s="17"/>
      <c r="PIH222" s="17"/>
      <c r="PII222" s="17"/>
      <c r="PIJ222" s="17"/>
      <c r="PIK222" s="17"/>
      <c r="PIL222" s="17"/>
      <c r="PIM222" s="17"/>
      <c r="PIN222" s="17"/>
      <c r="PIO222" s="17"/>
      <c r="PIP222" s="17"/>
      <c r="PIQ222" s="17"/>
      <c r="PIR222" s="17"/>
      <c r="PIS222" s="17"/>
      <c r="PIT222" s="17"/>
      <c r="PIU222" s="17"/>
      <c r="PIV222" s="17"/>
      <c r="PIW222" s="17"/>
      <c r="PIX222" s="17"/>
      <c r="PIY222" s="17"/>
      <c r="PIZ222" s="17"/>
      <c r="PJA222" s="17"/>
      <c r="PJB222" s="17"/>
      <c r="PJC222" s="17"/>
      <c r="PJD222" s="17"/>
      <c r="PJE222" s="17"/>
      <c r="PJF222" s="17"/>
      <c r="PJG222" s="17"/>
      <c r="PJH222" s="17"/>
      <c r="PJI222" s="17"/>
      <c r="PJJ222" s="17"/>
      <c r="PJK222" s="17"/>
      <c r="PJL222" s="17"/>
      <c r="PJM222" s="17"/>
      <c r="PJN222" s="17"/>
      <c r="PJO222" s="17"/>
      <c r="PJP222" s="17"/>
      <c r="PJQ222" s="17"/>
      <c r="PJR222" s="17"/>
      <c r="PJS222" s="17"/>
      <c r="PJT222" s="17"/>
      <c r="PJU222" s="17"/>
      <c r="PJV222" s="17"/>
      <c r="PJW222" s="17"/>
      <c r="PJX222" s="17"/>
      <c r="PJY222" s="17"/>
      <c r="PJZ222" s="17"/>
      <c r="PKA222" s="17"/>
      <c r="PKB222" s="17"/>
      <c r="PKC222" s="17"/>
      <c r="PKD222" s="17"/>
      <c r="PKE222" s="17"/>
      <c r="PKF222" s="17"/>
      <c r="PKG222" s="17"/>
      <c r="PKH222" s="17"/>
      <c r="PKI222" s="17"/>
      <c r="PKJ222" s="17"/>
      <c r="PKK222" s="17"/>
      <c r="PKL222" s="17"/>
      <c r="PKM222" s="17"/>
      <c r="PKN222" s="17"/>
      <c r="PKO222" s="17"/>
      <c r="PKP222" s="17"/>
      <c r="PKQ222" s="17"/>
      <c r="PKR222" s="17"/>
      <c r="PKS222" s="17"/>
      <c r="PKT222" s="17"/>
      <c r="PKU222" s="17"/>
      <c r="PKV222" s="17"/>
      <c r="PKW222" s="17"/>
      <c r="PKX222" s="17"/>
      <c r="PKY222" s="17"/>
      <c r="PKZ222" s="17"/>
      <c r="PLA222" s="17"/>
      <c r="PLB222" s="17"/>
      <c r="PLC222" s="17"/>
      <c r="PLD222" s="17"/>
      <c r="PLE222" s="17"/>
      <c r="PLF222" s="17"/>
      <c r="PLG222" s="17"/>
      <c r="PLH222" s="17"/>
      <c r="PLI222" s="17"/>
      <c r="PLJ222" s="17"/>
      <c r="PLK222" s="17"/>
      <c r="PLL222" s="17"/>
      <c r="PLM222" s="17"/>
      <c r="PLN222" s="17"/>
      <c r="PLO222" s="17"/>
      <c r="PLP222" s="17"/>
      <c r="PLQ222" s="17"/>
      <c r="PLR222" s="17"/>
      <c r="PLS222" s="17"/>
      <c r="PLT222" s="17"/>
      <c r="PLU222" s="17"/>
      <c r="PLV222" s="17"/>
      <c r="PLW222" s="17"/>
      <c r="PLX222" s="17"/>
      <c r="PLY222" s="17"/>
      <c r="PLZ222" s="17"/>
      <c r="PMA222" s="17"/>
      <c r="PMB222" s="17"/>
      <c r="PMC222" s="17"/>
      <c r="PMD222" s="17"/>
      <c r="PME222" s="17"/>
      <c r="PMF222" s="17"/>
      <c r="PMG222" s="17"/>
      <c r="PMH222" s="17"/>
      <c r="PMI222" s="17"/>
      <c r="PMJ222" s="17"/>
      <c r="PMK222" s="17"/>
      <c r="PML222" s="17"/>
      <c r="PMM222" s="17"/>
      <c r="PMN222" s="17"/>
      <c r="PMO222" s="17"/>
      <c r="PMP222" s="17"/>
      <c r="PMQ222" s="17"/>
      <c r="PMR222" s="17"/>
      <c r="PMS222" s="17"/>
      <c r="PMT222" s="17"/>
      <c r="PMU222" s="17"/>
      <c r="PMV222" s="17"/>
      <c r="PMW222" s="17"/>
      <c r="PMX222" s="17"/>
      <c r="PMY222" s="17"/>
      <c r="PMZ222" s="17"/>
      <c r="PNA222" s="17"/>
      <c r="PNB222" s="17"/>
      <c r="PNC222" s="17"/>
      <c r="PND222" s="17"/>
      <c r="PNE222" s="17"/>
      <c r="PNF222" s="17"/>
      <c r="PNG222" s="17"/>
      <c r="PNH222" s="17"/>
      <c r="PNI222" s="17"/>
      <c r="PNJ222" s="17"/>
      <c r="PNK222" s="17"/>
      <c r="PNL222" s="17"/>
      <c r="PNM222" s="17"/>
      <c r="PNN222" s="17"/>
      <c r="PNO222" s="17"/>
      <c r="PNP222" s="17"/>
      <c r="PNQ222" s="17"/>
      <c r="PNR222" s="17"/>
      <c r="PNS222" s="17"/>
      <c r="PNT222" s="17"/>
      <c r="PNU222" s="17"/>
      <c r="PNV222" s="17"/>
      <c r="PNW222" s="17"/>
      <c r="PNX222" s="17"/>
      <c r="PNY222" s="17"/>
      <c r="PNZ222" s="17"/>
      <c r="POA222" s="17"/>
      <c r="POB222" s="17"/>
      <c r="POC222" s="17"/>
      <c r="POD222" s="17"/>
      <c r="POE222" s="17"/>
      <c r="POF222" s="17"/>
      <c r="POG222" s="17"/>
      <c r="POH222" s="17"/>
      <c r="POI222" s="17"/>
      <c r="POJ222" s="17"/>
      <c r="POK222" s="17"/>
      <c r="POL222" s="17"/>
      <c r="POM222" s="17"/>
      <c r="PON222" s="17"/>
      <c r="POO222" s="17"/>
      <c r="POP222" s="17"/>
      <c r="POQ222" s="17"/>
      <c r="POR222" s="17"/>
      <c r="POS222" s="17"/>
      <c r="POT222" s="17"/>
      <c r="POU222" s="17"/>
      <c r="POV222" s="17"/>
      <c r="POW222" s="17"/>
      <c r="POX222" s="17"/>
      <c r="POY222" s="17"/>
      <c r="POZ222" s="17"/>
      <c r="PPA222" s="17"/>
      <c r="PPB222" s="17"/>
      <c r="PPC222" s="17"/>
      <c r="PPD222" s="17"/>
      <c r="PPE222" s="17"/>
      <c r="PPF222" s="17"/>
      <c r="PPG222" s="17"/>
      <c r="PPH222" s="17"/>
      <c r="PPI222" s="17"/>
      <c r="PPJ222" s="17"/>
      <c r="PPK222" s="17"/>
      <c r="PPL222" s="17"/>
      <c r="PPM222" s="17"/>
      <c r="PPN222" s="17"/>
      <c r="PPO222" s="17"/>
      <c r="PPP222" s="17"/>
      <c r="PPQ222" s="17"/>
      <c r="PPR222" s="17"/>
      <c r="PPS222" s="17"/>
      <c r="PPT222" s="17"/>
      <c r="PPU222" s="17"/>
      <c r="PPV222" s="17"/>
      <c r="PPW222" s="17"/>
      <c r="PPX222" s="17"/>
      <c r="PPY222" s="17"/>
      <c r="PPZ222" s="17"/>
      <c r="PQA222" s="17"/>
      <c r="PQB222" s="17"/>
      <c r="PQC222" s="17"/>
      <c r="PQD222" s="17"/>
      <c r="PQE222" s="17"/>
      <c r="PQF222" s="17"/>
      <c r="PQG222" s="17"/>
      <c r="PQH222" s="17"/>
      <c r="PQI222" s="17"/>
      <c r="PQJ222" s="17"/>
      <c r="PQK222" s="17"/>
      <c r="PQL222" s="17"/>
      <c r="PQM222" s="17"/>
      <c r="PQN222" s="17"/>
      <c r="PQO222" s="17"/>
      <c r="PQP222" s="17"/>
      <c r="PQQ222" s="17"/>
      <c r="PQR222" s="17"/>
      <c r="PQS222" s="17"/>
      <c r="PQT222" s="17"/>
      <c r="PQU222" s="17"/>
      <c r="PQV222" s="17"/>
      <c r="PQW222" s="17"/>
      <c r="PQX222" s="17"/>
      <c r="PQY222" s="17"/>
      <c r="PQZ222" s="17"/>
      <c r="PRA222" s="17"/>
      <c r="PRB222" s="17"/>
      <c r="PRC222" s="17"/>
      <c r="PRD222" s="17"/>
      <c r="PRE222" s="17"/>
      <c r="PRF222" s="17"/>
      <c r="PRG222" s="17"/>
      <c r="PRH222" s="17"/>
      <c r="PRI222" s="17"/>
      <c r="PRJ222" s="17"/>
      <c r="PRK222" s="17"/>
      <c r="PRL222" s="17"/>
      <c r="PRM222" s="17"/>
      <c r="PRN222" s="17"/>
      <c r="PRO222" s="17"/>
      <c r="PRP222" s="17"/>
      <c r="PRQ222" s="17"/>
      <c r="PRR222" s="17"/>
      <c r="PRS222" s="17"/>
      <c r="PRT222" s="17"/>
      <c r="PRU222" s="17"/>
      <c r="PRV222" s="17"/>
      <c r="PRW222" s="17"/>
      <c r="PRX222" s="17"/>
      <c r="PRY222" s="17"/>
      <c r="PRZ222" s="17"/>
      <c r="PSA222" s="17"/>
      <c r="PSB222" s="17"/>
      <c r="PSC222" s="17"/>
      <c r="PSD222" s="17"/>
      <c r="PSE222" s="17"/>
      <c r="PSF222" s="17"/>
      <c r="PSG222" s="17"/>
      <c r="PSH222" s="17"/>
      <c r="PSI222" s="17"/>
      <c r="PSJ222" s="17"/>
      <c r="PSK222" s="17"/>
      <c r="PSL222" s="17"/>
      <c r="PSM222" s="17"/>
      <c r="PSN222" s="17"/>
      <c r="PSO222" s="17"/>
      <c r="PSP222" s="17"/>
      <c r="PSQ222" s="17"/>
      <c r="PSR222" s="17"/>
      <c r="PSS222" s="17"/>
      <c r="PST222" s="17"/>
      <c r="PSU222" s="17"/>
      <c r="PSV222" s="17"/>
      <c r="PSW222" s="17"/>
      <c r="PSX222" s="17"/>
      <c r="PSY222" s="17"/>
      <c r="PSZ222" s="17"/>
      <c r="PTA222" s="17"/>
      <c r="PTB222" s="17"/>
      <c r="PTC222" s="17"/>
      <c r="PTD222" s="17"/>
      <c r="PTE222" s="17"/>
      <c r="PTF222" s="17"/>
      <c r="PTG222" s="17"/>
      <c r="PTH222" s="17"/>
      <c r="PTI222" s="17"/>
      <c r="PTJ222" s="17"/>
      <c r="PTK222" s="17"/>
      <c r="PTL222" s="17"/>
      <c r="PTM222" s="17"/>
      <c r="PTN222" s="17"/>
      <c r="PTO222" s="17"/>
      <c r="PTP222" s="17"/>
      <c r="PTQ222" s="17"/>
      <c r="PTR222" s="17"/>
      <c r="PTS222" s="17"/>
      <c r="PTT222" s="17"/>
      <c r="PTU222" s="17"/>
      <c r="PTV222" s="17"/>
      <c r="PTW222" s="17"/>
      <c r="PTX222" s="17"/>
      <c r="PTY222" s="17"/>
      <c r="PTZ222" s="17"/>
      <c r="PUA222" s="17"/>
      <c r="PUB222" s="17"/>
      <c r="PUC222" s="17"/>
      <c r="PUD222" s="17"/>
      <c r="PUE222" s="17"/>
      <c r="PUF222" s="17"/>
      <c r="PUG222" s="17"/>
      <c r="PUH222" s="17"/>
      <c r="PUI222" s="17"/>
      <c r="PUJ222" s="17"/>
      <c r="PUK222" s="17"/>
      <c r="PUL222" s="17"/>
      <c r="PUM222" s="17"/>
      <c r="PUN222" s="17"/>
      <c r="PUO222" s="17"/>
      <c r="PUP222" s="17"/>
      <c r="PUQ222" s="17"/>
      <c r="PUR222" s="17"/>
      <c r="PUS222" s="17"/>
      <c r="PUT222" s="17"/>
      <c r="PUU222" s="17"/>
      <c r="PUV222" s="17"/>
      <c r="PUW222" s="17"/>
      <c r="PUX222" s="17"/>
      <c r="PUY222" s="17"/>
      <c r="PUZ222" s="17"/>
      <c r="PVA222" s="17"/>
      <c r="PVB222" s="17"/>
      <c r="PVC222" s="17"/>
      <c r="PVD222" s="17"/>
      <c r="PVE222" s="17"/>
      <c r="PVF222" s="17"/>
      <c r="PVG222" s="17"/>
      <c r="PVH222" s="17"/>
      <c r="PVI222" s="17"/>
      <c r="PVJ222" s="17"/>
      <c r="PVK222" s="17"/>
      <c r="PVL222" s="17"/>
      <c r="PVM222" s="17"/>
      <c r="PVN222" s="17"/>
      <c r="PVO222" s="17"/>
      <c r="PVP222" s="17"/>
      <c r="PVQ222" s="17"/>
      <c r="PVR222" s="17"/>
      <c r="PVS222" s="17"/>
      <c r="PVT222" s="17"/>
      <c r="PVU222" s="17"/>
      <c r="PVV222" s="17"/>
      <c r="PVW222" s="17"/>
      <c r="PVX222" s="17"/>
      <c r="PVY222" s="17"/>
      <c r="PVZ222" s="17"/>
      <c r="PWA222" s="17"/>
      <c r="PWB222" s="17"/>
      <c r="PWC222" s="17"/>
      <c r="PWD222" s="17"/>
      <c r="PWE222" s="17"/>
      <c r="PWF222" s="17"/>
      <c r="PWG222" s="17"/>
      <c r="PWH222" s="17"/>
      <c r="PWI222" s="17"/>
      <c r="PWJ222" s="17"/>
      <c r="PWK222" s="17"/>
      <c r="PWL222" s="17"/>
      <c r="PWM222" s="17"/>
      <c r="PWN222" s="17"/>
      <c r="PWO222" s="17"/>
      <c r="PWP222" s="17"/>
      <c r="PWQ222" s="17"/>
      <c r="PWR222" s="17"/>
      <c r="PWS222" s="17"/>
      <c r="PWT222" s="17"/>
      <c r="PWU222" s="17"/>
      <c r="PWV222" s="17"/>
      <c r="PWW222" s="17"/>
      <c r="PWX222" s="17"/>
      <c r="PWY222" s="17"/>
      <c r="PWZ222" s="17"/>
      <c r="PXA222" s="17"/>
      <c r="PXB222" s="17"/>
      <c r="PXC222" s="17"/>
      <c r="PXD222" s="17"/>
      <c r="PXE222" s="17"/>
      <c r="PXF222" s="17"/>
      <c r="PXG222" s="17"/>
      <c r="PXH222" s="17"/>
      <c r="PXI222" s="17"/>
      <c r="PXJ222" s="17"/>
      <c r="PXK222" s="17"/>
      <c r="PXL222" s="17"/>
      <c r="PXM222" s="17"/>
      <c r="PXN222" s="17"/>
      <c r="PXO222" s="17"/>
      <c r="PXP222" s="17"/>
      <c r="PXQ222" s="17"/>
      <c r="PXR222" s="17"/>
      <c r="PXS222" s="17"/>
      <c r="PXT222" s="17"/>
      <c r="PXU222" s="17"/>
      <c r="PXV222" s="17"/>
      <c r="PXW222" s="17"/>
      <c r="PXX222" s="17"/>
      <c r="PXY222" s="17"/>
      <c r="PXZ222" s="17"/>
      <c r="PYA222" s="17"/>
      <c r="PYB222" s="17"/>
      <c r="PYC222" s="17"/>
      <c r="PYD222" s="17"/>
      <c r="PYE222" s="17"/>
      <c r="PYF222" s="17"/>
      <c r="PYG222" s="17"/>
      <c r="PYH222" s="17"/>
      <c r="PYI222" s="17"/>
      <c r="PYJ222" s="17"/>
      <c r="PYK222" s="17"/>
      <c r="PYL222" s="17"/>
      <c r="PYM222" s="17"/>
      <c r="PYN222" s="17"/>
      <c r="PYO222" s="17"/>
      <c r="PYP222" s="17"/>
      <c r="PYQ222" s="17"/>
      <c r="PYR222" s="17"/>
      <c r="PYS222" s="17"/>
      <c r="PYT222" s="17"/>
      <c r="PYU222" s="17"/>
      <c r="PYV222" s="17"/>
      <c r="PYW222" s="17"/>
      <c r="PYX222" s="17"/>
      <c r="PYY222" s="17"/>
      <c r="PYZ222" s="17"/>
      <c r="PZA222" s="17"/>
      <c r="PZB222" s="17"/>
      <c r="PZC222" s="17"/>
      <c r="PZD222" s="17"/>
      <c r="PZE222" s="17"/>
      <c r="PZF222" s="17"/>
      <c r="PZG222" s="17"/>
      <c r="PZH222" s="17"/>
      <c r="PZI222" s="17"/>
      <c r="PZJ222" s="17"/>
      <c r="PZK222" s="17"/>
      <c r="PZL222" s="17"/>
      <c r="PZM222" s="17"/>
      <c r="PZN222" s="17"/>
      <c r="PZO222" s="17"/>
      <c r="PZP222" s="17"/>
      <c r="PZQ222" s="17"/>
      <c r="PZR222" s="17"/>
      <c r="PZS222" s="17"/>
      <c r="PZT222" s="17"/>
      <c r="PZU222" s="17"/>
      <c r="PZV222" s="17"/>
      <c r="PZW222" s="17"/>
      <c r="PZX222" s="17"/>
      <c r="PZY222" s="17"/>
      <c r="PZZ222" s="17"/>
      <c r="QAA222" s="17"/>
      <c r="QAB222" s="17"/>
      <c r="QAC222" s="17"/>
      <c r="QAD222" s="17"/>
      <c r="QAE222" s="17"/>
      <c r="QAF222" s="17"/>
      <c r="QAG222" s="17"/>
      <c r="QAH222" s="17"/>
      <c r="QAI222" s="17"/>
      <c r="QAJ222" s="17"/>
      <c r="QAK222" s="17"/>
      <c r="QAL222" s="17"/>
      <c r="QAM222" s="17"/>
      <c r="QAN222" s="17"/>
      <c r="QAO222" s="17"/>
      <c r="QAP222" s="17"/>
      <c r="QAQ222" s="17"/>
      <c r="QAR222" s="17"/>
      <c r="QAS222" s="17"/>
      <c r="QAT222" s="17"/>
      <c r="QAU222" s="17"/>
      <c r="QAV222" s="17"/>
      <c r="QAW222" s="17"/>
      <c r="QAX222" s="17"/>
      <c r="QAY222" s="17"/>
      <c r="QAZ222" s="17"/>
      <c r="QBA222" s="17"/>
      <c r="QBB222" s="17"/>
      <c r="QBC222" s="17"/>
      <c r="QBD222" s="17"/>
      <c r="QBE222" s="17"/>
      <c r="QBF222" s="17"/>
      <c r="QBG222" s="17"/>
      <c r="QBH222" s="17"/>
      <c r="QBI222" s="17"/>
      <c r="QBJ222" s="17"/>
      <c r="QBK222" s="17"/>
      <c r="QBL222" s="17"/>
      <c r="QBM222" s="17"/>
      <c r="QBN222" s="17"/>
      <c r="QBO222" s="17"/>
      <c r="QBP222" s="17"/>
      <c r="QBQ222" s="17"/>
      <c r="QBR222" s="17"/>
      <c r="QBS222" s="17"/>
      <c r="QBT222" s="17"/>
      <c r="QBU222" s="17"/>
      <c r="QBV222" s="17"/>
      <c r="QBW222" s="17"/>
      <c r="QBX222" s="17"/>
      <c r="QBY222" s="17"/>
      <c r="QBZ222" s="17"/>
      <c r="QCA222" s="17"/>
      <c r="QCB222" s="17"/>
      <c r="QCC222" s="17"/>
      <c r="QCD222" s="17"/>
      <c r="QCE222" s="17"/>
      <c r="QCF222" s="17"/>
      <c r="QCG222" s="17"/>
      <c r="QCH222" s="17"/>
      <c r="QCI222" s="17"/>
      <c r="QCJ222" s="17"/>
      <c r="QCK222" s="17"/>
      <c r="QCL222" s="17"/>
      <c r="QCM222" s="17"/>
      <c r="QCN222" s="17"/>
      <c r="QCO222" s="17"/>
      <c r="QCP222" s="17"/>
      <c r="QCQ222" s="17"/>
      <c r="QCR222" s="17"/>
      <c r="QCS222" s="17"/>
      <c r="QCT222" s="17"/>
      <c r="QCU222" s="17"/>
      <c r="QCV222" s="17"/>
      <c r="QCW222" s="17"/>
      <c r="QCX222" s="17"/>
      <c r="QCY222" s="17"/>
      <c r="QCZ222" s="17"/>
      <c r="QDA222" s="17"/>
      <c r="QDB222" s="17"/>
      <c r="QDC222" s="17"/>
      <c r="QDD222" s="17"/>
      <c r="QDE222" s="17"/>
      <c r="QDF222" s="17"/>
      <c r="QDG222" s="17"/>
      <c r="QDH222" s="17"/>
      <c r="QDI222" s="17"/>
      <c r="QDJ222" s="17"/>
      <c r="QDK222" s="17"/>
      <c r="QDL222" s="17"/>
      <c r="QDM222" s="17"/>
      <c r="QDN222" s="17"/>
      <c r="QDO222" s="17"/>
      <c r="QDP222" s="17"/>
      <c r="QDQ222" s="17"/>
      <c r="QDR222" s="17"/>
      <c r="QDS222" s="17"/>
      <c r="QDT222" s="17"/>
      <c r="QDU222" s="17"/>
      <c r="QDV222" s="17"/>
      <c r="QDW222" s="17"/>
      <c r="QDX222" s="17"/>
      <c r="QDY222" s="17"/>
      <c r="QDZ222" s="17"/>
      <c r="QEA222" s="17"/>
      <c r="QEB222" s="17"/>
      <c r="QEC222" s="17"/>
      <c r="QED222" s="17"/>
      <c r="QEE222" s="17"/>
      <c r="QEF222" s="17"/>
      <c r="QEG222" s="17"/>
      <c r="QEH222" s="17"/>
      <c r="QEI222" s="17"/>
      <c r="QEJ222" s="17"/>
      <c r="QEK222" s="17"/>
      <c r="QEL222" s="17"/>
      <c r="QEM222" s="17"/>
      <c r="QEN222" s="17"/>
      <c r="QEO222" s="17"/>
      <c r="QEP222" s="17"/>
      <c r="QEQ222" s="17"/>
      <c r="QER222" s="17"/>
      <c r="QES222" s="17"/>
      <c r="QET222" s="17"/>
      <c r="QEU222" s="17"/>
      <c r="QEV222" s="17"/>
      <c r="QEW222" s="17"/>
      <c r="QEX222" s="17"/>
      <c r="QEY222" s="17"/>
      <c r="QEZ222" s="17"/>
      <c r="QFA222" s="17"/>
      <c r="QFB222" s="17"/>
      <c r="QFC222" s="17"/>
      <c r="QFD222" s="17"/>
      <c r="QFE222" s="17"/>
      <c r="QFF222" s="17"/>
      <c r="QFG222" s="17"/>
      <c r="QFH222" s="17"/>
      <c r="QFI222" s="17"/>
      <c r="QFJ222" s="17"/>
      <c r="QFK222" s="17"/>
      <c r="QFL222" s="17"/>
      <c r="QFM222" s="17"/>
      <c r="QFN222" s="17"/>
      <c r="QFO222" s="17"/>
      <c r="QFP222" s="17"/>
      <c r="QFQ222" s="17"/>
      <c r="QFR222" s="17"/>
      <c r="QFS222" s="17"/>
      <c r="QFT222" s="17"/>
      <c r="QFU222" s="17"/>
      <c r="QFV222" s="17"/>
      <c r="QFW222" s="17"/>
      <c r="QFX222" s="17"/>
      <c r="QFY222" s="17"/>
      <c r="QFZ222" s="17"/>
      <c r="QGA222" s="17"/>
      <c r="QGB222" s="17"/>
      <c r="QGC222" s="17"/>
      <c r="QGD222" s="17"/>
      <c r="QGE222" s="17"/>
      <c r="QGF222" s="17"/>
      <c r="QGG222" s="17"/>
      <c r="QGH222" s="17"/>
      <c r="QGI222" s="17"/>
      <c r="QGJ222" s="17"/>
      <c r="QGK222" s="17"/>
      <c r="QGL222" s="17"/>
      <c r="QGM222" s="17"/>
      <c r="QGN222" s="17"/>
      <c r="QGO222" s="17"/>
      <c r="QGP222" s="17"/>
      <c r="QGQ222" s="17"/>
      <c r="QGR222" s="17"/>
      <c r="QGS222" s="17"/>
      <c r="QGT222" s="17"/>
      <c r="QGU222" s="17"/>
      <c r="QGV222" s="17"/>
      <c r="QGW222" s="17"/>
      <c r="QGX222" s="17"/>
      <c r="QGY222" s="17"/>
      <c r="QGZ222" s="17"/>
      <c r="QHA222" s="17"/>
      <c r="QHB222" s="17"/>
      <c r="QHC222" s="17"/>
      <c r="QHD222" s="17"/>
      <c r="QHE222" s="17"/>
      <c r="QHF222" s="17"/>
      <c r="QHG222" s="17"/>
      <c r="QHH222" s="17"/>
      <c r="QHI222" s="17"/>
      <c r="QHJ222" s="17"/>
      <c r="QHK222" s="17"/>
      <c r="QHL222" s="17"/>
      <c r="QHM222" s="17"/>
      <c r="QHN222" s="17"/>
      <c r="QHO222" s="17"/>
      <c r="QHP222" s="17"/>
      <c r="QHQ222" s="17"/>
      <c r="QHR222" s="17"/>
      <c r="QHS222" s="17"/>
      <c r="QHT222" s="17"/>
      <c r="QHU222" s="17"/>
      <c r="QHV222" s="17"/>
      <c r="QHW222" s="17"/>
      <c r="QHX222" s="17"/>
      <c r="QHY222" s="17"/>
      <c r="QHZ222" s="17"/>
      <c r="QIA222" s="17"/>
      <c r="QIB222" s="17"/>
      <c r="QIC222" s="17"/>
      <c r="QID222" s="17"/>
      <c r="QIE222" s="17"/>
      <c r="QIF222" s="17"/>
      <c r="QIG222" s="17"/>
      <c r="QIH222" s="17"/>
      <c r="QII222" s="17"/>
      <c r="QIJ222" s="17"/>
      <c r="QIK222" s="17"/>
      <c r="QIL222" s="17"/>
      <c r="QIM222" s="17"/>
      <c r="QIN222" s="17"/>
      <c r="QIO222" s="17"/>
      <c r="QIP222" s="17"/>
      <c r="QIQ222" s="17"/>
      <c r="QIR222" s="17"/>
      <c r="QIS222" s="17"/>
      <c r="QIT222" s="17"/>
      <c r="QIU222" s="17"/>
      <c r="QIV222" s="17"/>
      <c r="QIW222" s="17"/>
      <c r="QIX222" s="17"/>
      <c r="QIY222" s="17"/>
      <c r="QIZ222" s="17"/>
      <c r="QJA222" s="17"/>
      <c r="QJB222" s="17"/>
      <c r="QJC222" s="17"/>
      <c r="QJD222" s="17"/>
      <c r="QJE222" s="17"/>
      <c r="QJF222" s="17"/>
      <c r="QJG222" s="17"/>
      <c r="QJH222" s="17"/>
      <c r="QJI222" s="17"/>
      <c r="QJJ222" s="17"/>
      <c r="QJK222" s="17"/>
      <c r="QJL222" s="17"/>
      <c r="QJM222" s="17"/>
      <c r="QJN222" s="17"/>
      <c r="QJO222" s="17"/>
      <c r="QJP222" s="17"/>
      <c r="QJQ222" s="17"/>
      <c r="QJR222" s="17"/>
      <c r="QJS222" s="17"/>
      <c r="QJT222" s="17"/>
      <c r="QJU222" s="17"/>
      <c r="QJV222" s="17"/>
      <c r="QJW222" s="17"/>
      <c r="QJX222" s="17"/>
      <c r="QJY222" s="17"/>
      <c r="QJZ222" s="17"/>
      <c r="QKA222" s="17"/>
      <c r="QKB222" s="17"/>
      <c r="QKC222" s="17"/>
      <c r="QKD222" s="17"/>
      <c r="QKE222" s="17"/>
      <c r="QKF222" s="17"/>
      <c r="QKG222" s="17"/>
      <c r="QKH222" s="17"/>
      <c r="QKI222" s="17"/>
      <c r="QKJ222" s="17"/>
      <c r="QKK222" s="17"/>
      <c r="QKL222" s="17"/>
      <c r="QKM222" s="17"/>
      <c r="QKN222" s="17"/>
      <c r="QKO222" s="17"/>
      <c r="QKP222" s="17"/>
      <c r="QKQ222" s="17"/>
      <c r="QKR222" s="17"/>
      <c r="QKS222" s="17"/>
      <c r="QKT222" s="17"/>
      <c r="QKU222" s="17"/>
      <c r="QKV222" s="17"/>
      <c r="QKW222" s="17"/>
      <c r="QKX222" s="17"/>
      <c r="QKY222" s="17"/>
      <c r="QKZ222" s="17"/>
      <c r="QLA222" s="17"/>
      <c r="QLB222" s="17"/>
      <c r="QLC222" s="17"/>
      <c r="QLD222" s="17"/>
      <c r="QLE222" s="17"/>
      <c r="QLF222" s="17"/>
      <c r="QLG222" s="17"/>
      <c r="QLH222" s="17"/>
      <c r="QLI222" s="17"/>
      <c r="QLJ222" s="17"/>
      <c r="QLK222" s="17"/>
      <c r="QLL222" s="17"/>
      <c r="QLM222" s="17"/>
      <c r="QLN222" s="17"/>
      <c r="QLO222" s="17"/>
      <c r="QLP222" s="17"/>
      <c r="QLQ222" s="17"/>
      <c r="QLR222" s="17"/>
      <c r="QLS222" s="17"/>
      <c r="QLT222" s="17"/>
      <c r="QLU222" s="17"/>
      <c r="QLV222" s="17"/>
      <c r="QLW222" s="17"/>
      <c r="QLX222" s="17"/>
      <c r="QLY222" s="17"/>
      <c r="QLZ222" s="17"/>
      <c r="QMA222" s="17"/>
      <c r="QMB222" s="17"/>
      <c r="QMC222" s="17"/>
      <c r="QMD222" s="17"/>
      <c r="QME222" s="17"/>
      <c r="QMF222" s="17"/>
      <c r="QMG222" s="17"/>
      <c r="QMH222" s="17"/>
      <c r="QMI222" s="17"/>
      <c r="QMJ222" s="17"/>
      <c r="QMK222" s="17"/>
      <c r="QML222" s="17"/>
      <c r="QMM222" s="17"/>
      <c r="QMN222" s="17"/>
      <c r="QMO222" s="17"/>
      <c r="QMP222" s="17"/>
      <c r="QMQ222" s="17"/>
      <c r="QMR222" s="17"/>
      <c r="QMS222" s="17"/>
      <c r="QMT222" s="17"/>
      <c r="QMU222" s="17"/>
      <c r="QMV222" s="17"/>
      <c r="QMW222" s="17"/>
      <c r="QMX222" s="17"/>
      <c r="QMY222" s="17"/>
      <c r="QMZ222" s="17"/>
      <c r="QNA222" s="17"/>
      <c r="QNB222" s="17"/>
      <c r="QNC222" s="17"/>
      <c r="QND222" s="17"/>
      <c r="QNE222" s="17"/>
      <c r="QNF222" s="17"/>
      <c r="QNG222" s="17"/>
      <c r="QNH222" s="17"/>
      <c r="QNI222" s="17"/>
      <c r="QNJ222" s="17"/>
      <c r="QNK222" s="17"/>
      <c r="QNL222" s="17"/>
      <c r="QNM222" s="17"/>
      <c r="QNN222" s="17"/>
      <c r="QNO222" s="17"/>
      <c r="QNP222" s="17"/>
      <c r="QNQ222" s="17"/>
      <c r="QNR222" s="17"/>
      <c r="QNS222" s="17"/>
      <c r="QNT222" s="17"/>
      <c r="QNU222" s="17"/>
      <c r="QNV222" s="17"/>
      <c r="QNW222" s="17"/>
      <c r="QNX222" s="17"/>
      <c r="QNY222" s="17"/>
      <c r="QNZ222" s="17"/>
      <c r="QOA222" s="17"/>
      <c r="QOB222" s="17"/>
      <c r="QOC222" s="17"/>
      <c r="QOD222" s="17"/>
      <c r="QOE222" s="17"/>
      <c r="QOF222" s="17"/>
      <c r="QOG222" s="17"/>
      <c r="QOH222" s="17"/>
      <c r="QOI222" s="17"/>
      <c r="QOJ222" s="17"/>
      <c r="QOK222" s="17"/>
      <c r="QOL222" s="17"/>
      <c r="QOM222" s="17"/>
      <c r="QON222" s="17"/>
      <c r="QOO222" s="17"/>
      <c r="QOP222" s="17"/>
      <c r="QOQ222" s="17"/>
      <c r="QOR222" s="17"/>
      <c r="QOS222" s="17"/>
      <c r="QOT222" s="17"/>
      <c r="QOU222" s="17"/>
      <c r="QOV222" s="17"/>
      <c r="QOW222" s="17"/>
      <c r="QOX222" s="17"/>
      <c r="QOY222" s="17"/>
      <c r="QOZ222" s="17"/>
      <c r="QPA222" s="17"/>
      <c r="QPB222" s="17"/>
      <c r="QPC222" s="17"/>
      <c r="QPD222" s="17"/>
      <c r="QPE222" s="17"/>
      <c r="QPF222" s="17"/>
      <c r="QPG222" s="17"/>
      <c r="QPH222" s="17"/>
      <c r="QPI222" s="17"/>
      <c r="QPJ222" s="17"/>
      <c r="QPK222" s="17"/>
      <c r="QPL222" s="17"/>
      <c r="QPM222" s="17"/>
      <c r="QPN222" s="17"/>
      <c r="QPO222" s="17"/>
      <c r="QPP222" s="17"/>
      <c r="QPQ222" s="17"/>
      <c r="QPR222" s="17"/>
      <c r="QPS222" s="17"/>
      <c r="QPT222" s="17"/>
      <c r="QPU222" s="17"/>
      <c r="QPV222" s="17"/>
      <c r="QPW222" s="17"/>
      <c r="QPX222" s="17"/>
      <c r="QPY222" s="17"/>
      <c r="QPZ222" s="17"/>
      <c r="QQA222" s="17"/>
      <c r="QQB222" s="17"/>
      <c r="QQC222" s="17"/>
      <c r="QQD222" s="17"/>
      <c r="QQE222" s="17"/>
      <c r="QQF222" s="17"/>
      <c r="QQG222" s="17"/>
      <c r="QQH222" s="17"/>
      <c r="QQI222" s="17"/>
      <c r="QQJ222" s="17"/>
      <c r="QQK222" s="17"/>
      <c r="QQL222" s="17"/>
      <c r="QQM222" s="17"/>
      <c r="QQN222" s="17"/>
      <c r="QQO222" s="17"/>
      <c r="QQP222" s="17"/>
      <c r="QQQ222" s="17"/>
      <c r="QQR222" s="17"/>
      <c r="QQS222" s="17"/>
      <c r="QQT222" s="17"/>
      <c r="QQU222" s="17"/>
      <c r="QQV222" s="17"/>
      <c r="QQW222" s="17"/>
      <c r="QQX222" s="17"/>
      <c r="QQY222" s="17"/>
      <c r="QQZ222" s="17"/>
      <c r="QRA222" s="17"/>
      <c r="QRB222" s="17"/>
      <c r="QRC222" s="17"/>
      <c r="QRD222" s="17"/>
      <c r="QRE222" s="17"/>
      <c r="QRF222" s="17"/>
      <c r="QRG222" s="17"/>
      <c r="QRH222" s="17"/>
      <c r="QRI222" s="17"/>
      <c r="QRJ222" s="17"/>
      <c r="QRK222" s="17"/>
      <c r="QRL222" s="17"/>
      <c r="QRM222" s="17"/>
      <c r="QRN222" s="17"/>
      <c r="QRO222" s="17"/>
      <c r="QRP222" s="17"/>
      <c r="QRQ222" s="17"/>
      <c r="QRR222" s="17"/>
      <c r="QRS222" s="17"/>
      <c r="QRT222" s="17"/>
      <c r="QRU222" s="17"/>
      <c r="QRV222" s="17"/>
      <c r="QRW222" s="17"/>
      <c r="QRX222" s="17"/>
      <c r="QRY222" s="17"/>
      <c r="QRZ222" s="17"/>
      <c r="QSA222" s="17"/>
      <c r="QSB222" s="17"/>
      <c r="QSC222" s="17"/>
      <c r="QSD222" s="17"/>
      <c r="QSE222" s="17"/>
      <c r="QSF222" s="17"/>
      <c r="QSG222" s="17"/>
      <c r="QSH222" s="17"/>
      <c r="QSI222" s="17"/>
      <c r="QSJ222" s="17"/>
      <c r="QSK222" s="17"/>
      <c r="QSL222" s="17"/>
      <c r="QSM222" s="17"/>
      <c r="QSN222" s="17"/>
      <c r="QSO222" s="17"/>
      <c r="QSP222" s="17"/>
      <c r="QSQ222" s="17"/>
      <c r="QSR222" s="17"/>
      <c r="QSS222" s="17"/>
      <c r="QST222" s="17"/>
      <c r="QSU222" s="17"/>
      <c r="QSV222" s="17"/>
      <c r="QSW222" s="17"/>
      <c r="QSX222" s="17"/>
      <c r="QSY222" s="17"/>
      <c r="QSZ222" s="17"/>
      <c r="QTA222" s="17"/>
      <c r="QTB222" s="17"/>
      <c r="QTC222" s="17"/>
      <c r="QTD222" s="17"/>
      <c r="QTE222" s="17"/>
      <c r="QTF222" s="17"/>
      <c r="QTG222" s="17"/>
      <c r="QTH222" s="17"/>
      <c r="QTI222" s="17"/>
      <c r="QTJ222" s="17"/>
      <c r="QTK222" s="17"/>
      <c r="QTL222" s="17"/>
      <c r="QTM222" s="17"/>
      <c r="QTN222" s="17"/>
      <c r="QTO222" s="17"/>
      <c r="QTP222" s="17"/>
      <c r="QTQ222" s="17"/>
      <c r="QTR222" s="17"/>
      <c r="QTS222" s="17"/>
      <c r="QTT222" s="17"/>
      <c r="QTU222" s="17"/>
      <c r="QTV222" s="17"/>
      <c r="QTW222" s="17"/>
      <c r="QTX222" s="17"/>
      <c r="QTY222" s="17"/>
      <c r="QTZ222" s="17"/>
      <c r="QUA222" s="17"/>
      <c r="QUB222" s="17"/>
      <c r="QUC222" s="17"/>
      <c r="QUD222" s="17"/>
      <c r="QUE222" s="17"/>
      <c r="QUF222" s="17"/>
      <c r="QUG222" s="17"/>
      <c r="QUH222" s="17"/>
      <c r="QUI222" s="17"/>
      <c r="QUJ222" s="17"/>
      <c r="QUK222" s="17"/>
      <c r="QUL222" s="17"/>
      <c r="QUM222" s="17"/>
      <c r="QUN222" s="17"/>
      <c r="QUO222" s="17"/>
      <c r="QUP222" s="17"/>
      <c r="QUQ222" s="17"/>
      <c r="QUR222" s="17"/>
      <c r="QUS222" s="17"/>
      <c r="QUT222" s="17"/>
      <c r="QUU222" s="17"/>
      <c r="QUV222" s="17"/>
      <c r="QUW222" s="17"/>
      <c r="QUX222" s="17"/>
      <c r="QUY222" s="17"/>
      <c r="QUZ222" s="17"/>
      <c r="QVA222" s="17"/>
      <c r="QVB222" s="17"/>
      <c r="QVC222" s="17"/>
      <c r="QVD222" s="17"/>
      <c r="QVE222" s="17"/>
      <c r="QVF222" s="17"/>
      <c r="QVG222" s="17"/>
      <c r="QVH222" s="17"/>
      <c r="QVI222" s="17"/>
      <c r="QVJ222" s="17"/>
      <c r="QVK222" s="17"/>
      <c r="QVL222" s="17"/>
      <c r="QVM222" s="17"/>
      <c r="QVN222" s="17"/>
      <c r="QVO222" s="17"/>
      <c r="QVP222" s="17"/>
      <c r="QVQ222" s="17"/>
      <c r="QVR222" s="17"/>
      <c r="QVS222" s="17"/>
      <c r="QVT222" s="17"/>
      <c r="QVU222" s="17"/>
      <c r="QVV222" s="17"/>
      <c r="QVW222" s="17"/>
      <c r="QVX222" s="17"/>
      <c r="QVY222" s="17"/>
      <c r="QVZ222" s="17"/>
      <c r="QWA222" s="17"/>
      <c r="QWB222" s="17"/>
      <c r="QWC222" s="17"/>
      <c r="QWD222" s="17"/>
      <c r="QWE222" s="17"/>
      <c r="QWF222" s="17"/>
      <c r="QWG222" s="17"/>
      <c r="QWH222" s="17"/>
      <c r="QWI222" s="17"/>
      <c r="QWJ222" s="17"/>
      <c r="QWK222" s="17"/>
      <c r="QWL222" s="17"/>
      <c r="QWM222" s="17"/>
      <c r="QWN222" s="17"/>
      <c r="QWO222" s="17"/>
      <c r="QWP222" s="17"/>
      <c r="QWQ222" s="17"/>
      <c r="QWR222" s="17"/>
      <c r="QWS222" s="17"/>
      <c r="QWT222" s="17"/>
      <c r="QWU222" s="17"/>
      <c r="QWV222" s="17"/>
      <c r="QWW222" s="17"/>
      <c r="QWX222" s="17"/>
      <c r="QWY222" s="17"/>
      <c r="QWZ222" s="17"/>
      <c r="QXA222" s="17"/>
      <c r="QXB222" s="17"/>
      <c r="QXC222" s="17"/>
      <c r="QXD222" s="17"/>
      <c r="QXE222" s="17"/>
      <c r="QXF222" s="17"/>
      <c r="QXG222" s="17"/>
      <c r="QXH222" s="17"/>
      <c r="QXI222" s="17"/>
      <c r="QXJ222" s="17"/>
      <c r="QXK222" s="17"/>
      <c r="QXL222" s="17"/>
      <c r="QXM222" s="17"/>
      <c r="QXN222" s="17"/>
      <c r="QXO222" s="17"/>
      <c r="QXP222" s="17"/>
      <c r="QXQ222" s="17"/>
      <c r="QXR222" s="17"/>
      <c r="QXS222" s="17"/>
      <c r="QXT222" s="17"/>
      <c r="QXU222" s="17"/>
      <c r="QXV222" s="17"/>
      <c r="QXW222" s="17"/>
      <c r="QXX222" s="17"/>
      <c r="QXY222" s="17"/>
      <c r="QXZ222" s="17"/>
      <c r="QYA222" s="17"/>
      <c r="QYB222" s="17"/>
      <c r="QYC222" s="17"/>
      <c r="QYD222" s="17"/>
      <c r="QYE222" s="17"/>
      <c r="QYF222" s="17"/>
      <c r="QYG222" s="17"/>
      <c r="QYH222" s="17"/>
      <c r="QYI222" s="17"/>
      <c r="QYJ222" s="17"/>
      <c r="QYK222" s="17"/>
      <c r="QYL222" s="17"/>
      <c r="QYM222" s="17"/>
      <c r="QYN222" s="17"/>
      <c r="QYO222" s="17"/>
      <c r="QYP222" s="17"/>
      <c r="QYQ222" s="17"/>
      <c r="QYR222" s="17"/>
      <c r="QYS222" s="17"/>
      <c r="QYT222" s="17"/>
      <c r="QYU222" s="17"/>
      <c r="QYV222" s="17"/>
      <c r="QYW222" s="17"/>
      <c r="QYX222" s="17"/>
      <c r="QYY222" s="17"/>
      <c r="QYZ222" s="17"/>
      <c r="QZA222" s="17"/>
      <c r="QZB222" s="17"/>
      <c r="QZC222" s="17"/>
      <c r="QZD222" s="17"/>
      <c r="QZE222" s="17"/>
      <c r="QZF222" s="17"/>
      <c r="QZG222" s="17"/>
      <c r="QZH222" s="17"/>
      <c r="QZI222" s="17"/>
      <c r="QZJ222" s="17"/>
      <c r="QZK222" s="17"/>
      <c r="QZL222" s="17"/>
      <c r="QZM222" s="17"/>
      <c r="QZN222" s="17"/>
      <c r="QZO222" s="17"/>
      <c r="QZP222" s="17"/>
      <c r="QZQ222" s="17"/>
      <c r="QZR222" s="17"/>
      <c r="QZS222" s="17"/>
      <c r="QZT222" s="17"/>
      <c r="QZU222" s="17"/>
      <c r="QZV222" s="17"/>
      <c r="QZW222" s="17"/>
      <c r="QZX222" s="17"/>
      <c r="QZY222" s="17"/>
      <c r="QZZ222" s="17"/>
      <c r="RAA222" s="17"/>
      <c r="RAB222" s="17"/>
      <c r="RAC222" s="17"/>
      <c r="RAD222" s="17"/>
      <c r="RAE222" s="17"/>
      <c r="RAF222" s="17"/>
      <c r="RAG222" s="17"/>
      <c r="RAH222" s="17"/>
      <c r="RAI222" s="17"/>
      <c r="RAJ222" s="17"/>
      <c r="RAK222" s="17"/>
      <c r="RAL222" s="17"/>
      <c r="RAM222" s="17"/>
      <c r="RAN222" s="17"/>
      <c r="RAO222" s="17"/>
      <c r="RAP222" s="17"/>
      <c r="RAQ222" s="17"/>
      <c r="RAR222" s="17"/>
      <c r="RAS222" s="17"/>
      <c r="RAT222" s="17"/>
      <c r="RAU222" s="17"/>
      <c r="RAV222" s="17"/>
      <c r="RAW222" s="17"/>
      <c r="RAX222" s="17"/>
      <c r="RAY222" s="17"/>
      <c r="RAZ222" s="17"/>
      <c r="RBA222" s="17"/>
      <c r="RBB222" s="17"/>
      <c r="RBC222" s="17"/>
      <c r="RBD222" s="17"/>
      <c r="RBE222" s="17"/>
      <c r="RBF222" s="17"/>
      <c r="RBG222" s="17"/>
      <c r="RBH222" s="17"/>
      <c r="RBI222" s="17"/>
      <c r="RBJ222" s="17"/>
      <c r="RBK222" s="17"/>
      <c r="RBL222" s="17"/>
      <c r="RBM222" s="17"/>
      <c r="RBN222" s="17"/>
      <c r="RBO222" s="17"/>
      <c r="RBP222" s="17"/>
      <c r="RBQ222" s="17"/>
      <c r="RBR222" s="17"/>
      <c r="RBS222" s="17"/>
      <c r="RBT222" s="17"/>
      <c r="RBU222" s="17"/>
      <c r="RBV222" s="17"/>
      <c r="RBW222" s="17"/>
      <c r="RBX222" s="17"/>
      <c r="RBY222" s="17"/>
      <c r="RBZ222" s="17"/>
      <c r="RCA222" s="17"/>
      <c r="RCB222" s="17"/>
      <c r="RCC222" s="17"/>
      <c r="RCD222" s="17"/>
      <c r="RCE222" s="17"/>
      <c r="RCF222" s="17"/>
      <c r="RCG222" s="17"/>
      <c r="RCH222" s="17"/>
      <c r="RCI222" s="17"/>
      <c r="RCJ222" s="17"/>
      <c r="RCK222" s="17"/>
      <c r="RCL222" s="17"/>
      <c r="RCM222" s="17"/>
      <c r="RCN222" s="17"/>
      <c r="RCO222" s="17"/>
      <c r="RCP222" s="17"/>
      <c r="RCQ222" s="17"/>
      <c r="RCR222" s="17"/>
      <c r="RCS222" s="17"/>
      <c r="RCT222" s="17"/>
      <c r="RCU222" s="17"/>
      <c r="RCV222" s="17"/>
      <c r="RCW222" s="17"/>
      <c r="RCX222" s="17"/>
      <c r="RCY222" s="17"/>
      <c r="RCZ222" s="17"/>
      <c r="RDA222" s="17"/>
      <c r="RDB222" s="17"/>
      <c r="RDC222" s="17"/>
      <c r="RDD222" s="17"/>
      <c r="RDE222" s="17"/>
      <c r="RDF222" s="17"/>
      <c r="RDG222" s="17"/>
      <c r="RDH222" s="17"/>
      <c r="RDI222" s="17"/>
      <c r="RDJ222" s="17"/>
      <c r="RDK222" s="17"/>
      <c r="RDL222" s="17"/>
      <c r="RDM222" s="17"/>
      <c r="RDN222" s="17"/>
      <c r="RDO222" s="17"/>
      <c r="RDP222" s="17"/>
      <c r="RDQ222" s="17"/>
      <c r="RDR222" s="17"/>
      <c r="RDS222" s="17"/>
      <c r="RDT222" s="17"/>
      <c r="RDU222" s="17"/>
      <c r="RDV222" s="17"/>
      <c r="RDW222" s="17"/>
      <c r="RDX222" s="17"/>
      <c r="RDY222" s="17"/>
      <c r="RDZ222" s="17"/>
      <c r="REA222" s="17"/>
      <c r="REB222" s="17"/>
      <c r="REC222" s="17"/>
      <c r="RED222" s="17"/>
      <c r="REE222" s="17"/>
      <c r="REF222" s="17"/>
      <c r="REG222" s="17"/>
      <c r="REH222" s="17"/>
      <c r="REI222" s="17"/>
      <c r="REJ222" s="17"/>
      <c r="REK222" s="17"/>
      <c r="REL222" s="17"/>
      <c r="REM222" s="17"/>
      <c r="REN222" s="17"/>
      <c r="REO222" s="17"/>
      <c r="REP222" s="17"/>
      <c r="REQ222" s="17"/>
      <c r="RER222" s="17"/>
      <c r="RES222" s="17"/>
      <c r="RET222" s="17"/>
      <c r="REU222" s="17"/>
      <c r="REV222" s="17"/>
      <c r="REW222" s="17"/>
      <c r="REX222" s="17"/>
      <c r="REY222" s="17"/>
      <c r="REZ222" s="17"/>
      <c r="RFA222" s="17"/>
      <c r="RFB222" s="17"/>
      <c r="RFC222" s="17"/>
      <c r="RFD222" s="17"/>
      <c r="RFE222" s="17"/>
      <c r="RFF222" s="17"/>
      <c r="RFG222" s="17"/>
      <c r="RFH222" s="17"/>
      <c r="RFI222" s="17"/>
      <c r="RFJ222" s="17"/>
      <c r="RFK222" s="17"/>
      <c r="RFL222" s="17"/>
      <c r="RFM222" s="17"/>
      <c r="RFN222" s="17"/>
      <c r="RFO222" s="17"/>
      <c r="RFP222" s="17"/>
      <c r="RFQ222" s="17"/>
      <c r="RFR222" s="17"/>
      <c r="RFS222" s="17"/>
      <c r="RFT222" s="17"/>
      <c r="RFU222" s="17"/>
      <c r="RFV222" s="17"/>
      <c r="RFW222" s="17"/>
      <c r="RFX222" s="17"/>
      <c r="RFY222" s="17"/>
      <c r="RFZ222" s="17"/>
      <c r="RGA222" s="17"/>
      <c r="RGB222" s="17"/>
      <c r="RGC222" s="17"/>
      <c r="RGD222" s="17"/>
      <c r="RGE222" s="17"/>
      <c r="RGF222" s="17"/>
      <c r="RGG222" s="17"/>
      <c r="RGH222" s="17"/>
      <c r="RGI222" s="17"/>
      <c r="RGJ222" s="17"/>
      <c r="RGK222" s="17"/>
      <c r="RGL222" s="17"/>
      <c r="RGM222" s="17"/>
      <c r="RGN222" s="17"/>
      <c r="RGO222" s="17"/>
      <c r="RGP222" s="17"/>
      <c r="RGQ222" s="17"/>
      <c r="RGR222" s="17"/>
      <c r="RGS222" s="17"/>
      <c r="RGT222" s="17"/>
      <c r="RGU222" s="17"/>
      <c r="RGV222" s="17"/>
      <c r="RGW222" s="17"/>
      <c r="RGX222" s="17"/>
      <c r="RGY222" s="17"/>
      <c r="RGZ222" s="17"/>
      <c r="RHA222" s="17"/>
      <c r="RHB222" s="17"/>
      <c r="RHC222" s="17"/>
      <c r="RHD222" s="17"/>
      <c r="RHE222" s="17"/>
      <c r="RHF222" s="17"/>
      <c r="RHG222" s="17"/>
      <c r="RHH222" s="17"/>
      <c r="RHI222" s="17"/>
      <c r="RHJ222" s="17"/>
      <c r="RHK222" s="17"/>
      <c r="RHL222" s="17"/>
      <c r="RHM222" s="17"/>
      <c r="RHN222" s="17"/>
      <c r="RHO222" s="17"/>
      <c r="RHP222" s="17"/>
      <c r="RHQ222" s="17"/>
      <c r="RHR222" s="17"/>
      <c r="RHS222" s="17"/>
      <c r="RHT222" s="17"/>
      <c r="RHU222" s="17"/>
      <c r="RHV222" s="17"/>
      <c r="RHW222" s="17"/>
      <c r="RHX222" s="17"/>
      <c r="RHY222" s="17"/>
      <c r="RHZ222" s="17"/>
      <c r="RIA222" s="17"/>
      <c r="RIB222" s="17"/>
      <c r="RIC222" s="17"/>
      <c r="RID222" s="17"/>
      <c r="RIE222" s="17"/>
      <c r="RIF222" s="17"/>
      <c r="RIG222" s="17"/>
      <c r="RIH222" s="17"/>
      <c r="RII222" s="17"/>
      <c r="RIJ222" s="17"/>
      <c r="RIK222" s="17"/>
      <c r="RIL222" s="17"/>
      <c r="RIM222" s="17"/>
      <c r="RIN222" s="17"/>
      <c r="RIO222" s="17"/>
      <c r="RIP222" s="17"/>
      <c r="RIQ222" s="17"/>
      <c r="RIR222" s="17"/>
      <c r="RIS222" s="17"/>
      <c r="RIT222" s="17"/>
      <c r="RIU222" s="17"/>
      <c r="RIV222" s="17"/>
      <c r="RIW222" s="17"/>
      <c r="RIX222" s="17"/>
      <c r="RIY222" s="17"/>
      <c r="RIZ222" s="17"/>
      <c r="RJA222" s="17"/>
      <c r="RJB222" s="17"/>
      <c r="RJC222" s="17"/>
      <c r="RJD222" s="17"/>
      <c r="RJE222" s="17"/>
      <c r="RJF222" s="17"/>
      <c r="RJG222" s="17"/>
      <c r="RJH222" s="17"/>
      <c r="RJI222" s="17"/>
      <c r="RJJ222" s="17"/>
      <c r="RJK222" s="17"/>
      <c r="RJL222" s="17"/>
      <c r="RJM222" s="17"/>
      <c r="RJN222" s="17"/>
      <c r="RJO222" s="17"/>
      <c r="RJP222" s="17"/>
      <c r="RJQ222" s="17"/>
      <c r="RJR222" s="17"/>
      <c r="RJS222" s="17"/>
      <c r="RJT222" s="17"/>
      <c r="RJU222" s="17"/>
      <c r="RJV222" s="17"/>
      <c r="RJW222" s="17"/>
      <c r="RJX222" s="17"/>
      <c r="RJY222" s="17"/>
      <c r="RJZ222" s="17"/>
      <c r="RKA222" s="17"/>
      <c r="RKB222" s="17"/>
      <c r="RKC222" s="17"/>
      <c r="RKD222" s="17"/>
      <c r="RKE222" s="17"/>
      <c r="RKF222" s="17"/>
      <c r="RKG222" s="17"/>
      <c r="RKH222" s="17"/>
      <c r="RKI222" s="17"/>
      <c r="RKJ222" s="17"/>
      <c r="RKK222" s="17"/>
      <c r="RKL222" s="17"/>
      <c r="RKM222" s="17"/>
      <c r="RKN222" s="17"/>
      <c r="RKO222" s="17"/>
      <c r="RKP222" s="17"/>
      <c r="RKQ222" s="17"/>
      <c r="RKR222" s="17"/>
      <c r="RKS222" s="17"/>
      <c r="RKT222" s="17"/>
      <c r="RKU222" s="17"/>
      <c r="RKV222" s="17"/>
      <c r="RKW222" s="17"/>
      <c r="RKX222" s="17"/>
      <c r="RKY222" s="17"/>
      <c r="RKZ222" s="17"/>
      <c r="RLA222" s="17"/>
      <c r="RLB222" s="17"/>
      <c r="RLC222" s="17"/>
      <c r="RLD222" s="17"/>
      <c r="RLE222" s="17"/>
      <c r="RLF222" s="17"/>
      <c r="RLG222" s="17"/>
      <c r="RLH222" s="17"/>
      <c r="RLI222" s="17"/>
      <c r="RLJ222" s="17"/>
      <c r="RLK222" s="17"/>
      <c r="RLL222" s="17"/>
      <c r="RLM222" s="17"/>
      <c r="RLN222" s="17"/>
      <c r="RLO222" s="17"/>
      <c r="RLP222" s="17"/>
      <c r="RLQ222" s="17"/>
      <c r="RLR222" s="17"/>
      <c r="RLS222" s="17"/>
      <c r="RLT222" s="17"/>
      <c r="RLU222" s="17"/>
      <c r="RLV222" s="17"/>
      <c r="RLW222" s="17"/>
      <c r="RLX222" s="17"/>
      <c r="RLY222" s="17"/>
      <c r="RLZ222" s="17"/>
      <c r="RMA222" s="17"/>
      <c r="RMB222" s="17"/>
      <c r="RMC222" s="17"/>
      <c r="RMD222" s="17"/>
      <c r="RME222" s="17"/>
      <c r="RMF222" s="17"/>
      <c r="RMG222" s="17"/>
      <c r="RMH222" s="17"/>
      <c r="RMI222" s="17"/>
      <c r="RMJ222" s="17"/>
      <c r="RMK222" s="17"/>
      <c r="RML222" s="17"/>
      <c r="RMM222" s="17"/>
      <c r="RMN222" s="17"/>
      <c r="RMO222" s="17"/>
      <c r="RMP222" s="17"/>
      <c r="RMQ222" s="17"/>
      <c r="RMR222" s="17"/>
      <c r="RMS222" s="17"/>
      <c r="RMT222" s="17"/>
      <c r="RMU222" s="17"/>
      <c r="RMV222" s="17"/>
      <c r="RMW222" s="17"/>
      <c r="RMX222" s="17"/>
      <c r="RMY222" s="17"/>
      <c r="RMZ222" s="17"/>
      <c r="RNA222" s="17"/>
      <c r="RNB222" s="17"/>
      <c r="RNC222" s="17"/>
      <c r="RND222" s="17"/>
      <c r="RNE222" s="17"/>
      <c r="RNF222" s="17"/>
      <c r="RNG222" s="17"/>
      <c r="RNH222" s="17"/>
      <c r="RNI222" s="17"/>
      <c r="RNJ222" s="17"/>
      <c r="RNK222" s="17"/>
      <c r="RNL222" s="17"/>
      <c r="RNM222" s="17"/>
      <c r="RNN222" s="17"/>
      <c r="RNO222" s="17"/>
      <c r="RNP222" s="17"/>
      <c r="RNQ222" s="17"/>
      <c r="RNR222" s="17"/>
      <c r="RNS222" s="17"/>
      <c r="RNT222" s="17"/>
      <c r="RNU222" s="17"/>
      <c r="RNV222" s="17"/>
      <c r="RNW222" s="17"/>
      <c r="RNX222" s="17"/>
      <c r="RNY222" s="17"/>
      <c r="RNZ222" s="17"/>
      <c r="ROA222" s="17"/>
      <c r="ROB222" s="17"/>
      <c r="ROC222" s="17"/>
      <c r="ROD222" s="17"/>
      <c r="ROE222" s="17"/>
      <c r="ROF222" s="17"/>
      <c r="ROG222" s="17"/>
      <c r="ROH222" s="17"/>
      <c r="ROI222" s="17"/>
      <c r="ROJ222" s="17"/>
      <c r="ROK222" s="17"/>
      <c r="ROL222" s="17"/>
      <c r="ROM222" s="17"/>
      <c r="RON222" s="17"/>
      <c r="ROO222" s="17"/>
      <c r="ROP222" s="17"/>
      <c r="ROQ222" s="17"/>
      <c r="ROR222" s="17"/>
      <c r="ROS222" s="17"/>
      <c r="ROT222" s="17"/>
      <c r="ROU222" s="17"/>
      <c r="ROV222" s="17"/>
      <c r="ROW222" s="17"/>
      <c r="ROX222" s="17"/>
      <c r="ROY222" s="17"/>
      <c r="ROZ222" s="17"/>
      <c r="RPA222" s="17"/>
      <c r="RPB222" s="17"/>
      <c r="RPC222" s="17"/>
      <c r="RPD222" s="17"/>
      <c r="RPE222" s="17"/>
      <c r="RPF222" s="17"/>
      <c r="RPG222" s="17"/>
      <c r="RPH222" s="17"/>
      <c r="RPI222" s="17"/>
      <c r="RPJ222" s="17"/>
      <c r="RPK222" s="17"/>
      <c r="RPL222" s="17"/>
      <c r="RPM222" s="17"/>
      <c r="RPN222" s="17"/>
      <c r="RPO222" s="17"/>
      <c r="RPP222" s="17"/>
      <c r="RPQ222" s="17"/>
      <c r="RPR222" s="17"/>
      <c r="RPS222" s="17"/>
      <c r="RPT222" s="17"/>
      <c r="RPU222" s="17"/>
      <c r="RPV222" s="17"/>
      <c r="RPW222" s="17"/>
      <c r="RPX222" s="17"/>
      <c r="RPY222" s="17"/>
      <c r="RPZ222" s="17"/>
      <c r="RQA222" s="17"/>
      <c r="RQB222" s="17"/>
      <c r="RQC222" s="17"/>
      <c r="RQD222" s="17"/>
      <c r="RQE222" s="17"/>
      <c r="RQF222" s="17"/>
      <c r="RQG222" s="17"/>
      <c r="RQH222" s="17"/>
      <c r="RQI222" s="17"/>
      <c r="RQJ222" s="17"/>
      <c r="RQK222" s="17"/>
      <c r="RQL222" s="17"/>
      <c r="RQM222" s="17"/>
      <c r="RQN222" s="17"/>
      <c r="RQO222" s="17"/>
      <c r="RQP222" s="17"/>
      <c r="RQQ222" s="17"/>
      <c r="RQR222" s="17"/>
      <c r="RQS222" s="17"/>
      <c r="RQT222" s="17"/>
      <c r="RQU222" s="17"/>
      <c r="RQV222" s="17"/>
      <c r="RQW222" s="17"/>
      <c r="RQX222" s="17"/>
      <c r="RQY222" s="17"/>
      <c r="RQZ222" s="17"/>
      <c r="RRA222" s="17"/>
      <c r="RRB222" s="17"/>
      <c r="RRC222" s="17"/>
      <c r="RRD222" s="17"/>
      <c r="RRE222" s="17"/>
      <c r="RRF222" s="17"/>
      <c r="RRG222" s="17"/>
      <c r="RRH222" s="17"/>
      <c r="RRI222" s="17"/>
      <c r="RRJ222" s="17"/>
      <c r="RRK222" s="17"/>
      <c r="RRL222" s="17"/>
      <c r="RRM222" s="17"/>
      <c r="RRN222" s="17"/>
      <c r="RRO222" s="17"/>
      <c r="RRP222" s="17"/>
      <c r="RRQ222" s="17"/>
      <c r="RRR222" s="17"/>
      <c r="RRS222" s="17"/>
      <c r="RRT222" s="17"/>
      <c r="RRU222" s="17"/>
      <c r="RRV222" s="17"/>
      <c r="RRW222" s="17"/>
      <c r="RRX222" s="17"/>
      <c r="RRY222" s="17"/>
      <c r="RRZ222" s="17"/>
      <c r="RSA222" s="17"/>
      <c r="RSB222" s="17"/>
      <c r="RSC222" s="17"/>
      <c r="RSD222" s="17"/>
      <c r="RSE222" s="17"/>
      <c r="RSF222" s="17"/>
      <c r="RSG222" s="17"/>
      <c r="RSH222" s="17"/>
      <c r="RSI222" s="17"/>
      <c r="RSJ222" s="17"/>
      <c r="RSK222" s="17"/>
      <c r="RSL222" s="17"/>
      <c r="RSM222" s="17"/>
      <c r="RSN222" s="17"/>
      <c r="RSO222" s="17"/>
      <c r="RSP222" s="17"/>
      <c r="RSQ222" s="17"/>
      <c r="RSR222" s="17"/>
      <c r="RSS222" s="17"/>
      <c r="RST222" s="17"/>
      <c r="RSU222" s="17"/>
      <c r="RSV222" s="17"/>
      <c r="RSW222" s="17"/>
      <c r="RSX222" s="17"/>
      <c r="RSY222" s="17"/>
      <c r="RSZ222" s="17"/>
      <c r="RTA222" s="17"/>
      <c r="RTB222" s="17"/>
      <c r="RTC222" s="17"/>
      <c r="RTD222" s="17"/>
      <c r="RTE222" s="17"/>
      <c r="RTF222" s="17"/>
      <c r="RTG222" s="17"/>
      <c r="RTH222" s="17"/>
      <c r="RTI222" s="17"/>
      <c r="RTJ222" s="17"/>
      <c r="RTK222" s="17"/>
      <c r="RTL222" s="17"/>
      <c r="RTM222" s="17"/>
      <c r="RTN222" s="17"/>
      <c r="RTO222" s="17"/>
      <c r="RTP222" s="17"/>
      <c r="RTQ222" s="17"/>
      <c r="RTR222" s="17"/>
      <c r="RTS222" s="17"/>
      <c r="RTT222" s="17"/>
      <c r="RTU222" s="17"/>
      <c r="RTV222" s="17"/>
      <c r="RTW222" s="17"/>
      <c r="RTX222" s="17"/>
      <c r="RTY222" s="17"/>
      <c r="RTZ222" s="17"/>
      <c r="RUA222" s="17"/>
      <c r="RUB222" s="17"/>
      <c r="RUC222" s="17"/>
      <c r="RUD222" s="17"/>
      <c r="RUE222" s="17"/>
      <c r="RUF222" s="17"/>
      <c r="RUG222" s="17"/>
      <c r="RUH222" s="17"/>
      <c r="RUI222" s="17"/>
      <c r="RUJ222" s="17"/>
      <c r="RUK222" s="17"/>
      <c r="RUL222" s="17"/>
      <c r="RUM222" s="17"/>
      <c r="RUN222" s="17"/>
      <c r="RUO222" s="17"/>
      <c r="RUP222" s="17"/>
      <c r="RUQ222" s="17"/>
      <c r="RUR222" s="17"/>
      <c r="RUS222" s="17"/>
      <c r="RUT222" s="17"/>
      <c r="RUU222" s="17"/>
      <c r="RUV222" s="17"/>
      <c r="RUW222" s="17"/>
      <c r="RUX222" s="17"/>
      <c r="RUY222" s="17"/>
      <c r="RUZ222" s="17"/>
      <c r="RVA222" s="17"/>
      <c r="RVB222" s="17"/>
      <c r="RVC222" s="17"/>
      <c r="RVD222" s="17"/>
      <c r="RVE222" s="17"/>
      <c r="RVF222" s="17"/>
      <c r="RVG222" s="17"/>
      <c r="RVH222" s="17"/>
      <c r="RVI222" s="17"/>
      <c r="RVJ222" s="17"/>
      <c r="RVK222" s="17"/>
      <c r="RVL222" s="17"/>
      <c r="RVM222" s="17"/>
      <c r="RVN222" s="17"/>
      <c r="RVO222" s="17"/>
      <c r="RVP222" s="17"/>
      <c r="RVQ222" s="17"/>
      <c r="RVR222" s="17"/>
      <c r="RVS222" s="17"/>
      <c r="RVT222" s="17"/>
      <c r="RVU222" s="17"/>
      <c r="RVV222" s="17"/>
      <c r="RVW222" s="17"/>
      <c r="RVX222" s="17"/>
      <c r="RVY222" s="17"/>
      <c r="RVZ222" s="17"/>
      <c r="RWA222" s="17"/>
      <c r="RWB222" s="17"/>
      <c r="RWC222" s="17"/>
      <c r="RWD222" s="17"/>
      <c r="RWE222" s="17"/>
      <c r="RWF222" s="17"/>
      <c r="RWG222" s="17"/>
      <c r="RWH222" s="17"/>
      <c r="RWI222" s="17"/>
      <c r="RWJ222" s="17"/>
      <c r="RWK222" s="17"/>
      <c r="RWL222" s="17"/>
      <c r="RWM222" s="17"/>
      <c r="RWN222" s="17"/>
      <c r="RWO222" s="17"/>
      <c r="RWP222" s="17"/>
      <c r="RWQ222" s="17"/>
      <c r="RWR222" s="17"/>
      <c r="RWS222" s="17"/>
      <c r="RWT222" s="17"/>
      <c r="RWU222" s="17"/>
      <c r="RWV222" s="17"/>
      <c r="RWW222" s="17"/>
      <c r="RWX222" s="17"/>
      <c r="RWY222" s="17"/>
      <c r="RWZ222" s="17"/>
      <c r="RXA222" s="17"/>
      <c r="RXB222" s="17"/>
      <c r="RXC222" s="17"/>
      <c r="RXD222" s="17"/>
      <c r="RXE222" s="17"/>
      <c r="RXF222" s="17"/>
      <c r="RXG222" s="17"/>
      <c r="RXH222" s="17"/>
      <c r="RXI222" s="17"/>
      <c r="RXJ222" s="17"/>
      <c r="RXK222" s="17"/>
      <c r="RXL222" s="17"/>
      <c r="RXM222" s="17"/>
      <c r="RXN222" s="17"/>
      <c r="RXO222" s="17"/>
      <c r="RXP222" s="17"/>
      <c r="RXQ222" s="17"/>
      <c r="RXR222" s="17"/>
      <c r="RXS222" s="17"/>
      <c r="RXT222" s="17"/>
      <c r="RXU222" s="17"/>
      <c r="RXV222" s="17"/>
      <c r="RXW222" s="17"/>
      <c r="RXX222" s="17"/>
      <c r="RXY222" s="17"/>
      <c r="RXZ222" s="17"/>
      <c r="RYA222" s="17"/>
      <c r="RYB222" s="17"/>
      <c r="RYC222" s="17"/>
      <c r="RYD222" s="17"/>
      <c r="RYE222" s="17"/>
      <c r="RYF222" s="17"/>
      <c r="RYG222" s="17"/>
      <c r="RYH222" s="17"/>
      <c r="RYI222" s="17"/>
      <c r="RYJ222" s="17"/>
      <c r="RYK222" s="17"/>
      <c r="RYL222" s="17"/>
      <c r="RYM222" s="17"/>
      <c r="RYN222" s="17"/>
      <c r="RYO222" s="17"/>
      <c r="RYP222" s="17"/>
      <c r="RYQ222" s="17"/>
      <c r="RYR222" s="17"/>
      <c r="RYS222" s="17"/>
      <c r="RYT222" s="17"/>
      <c r="RYU222" s="17"/>
      <c r="RYV222" s="17"/>
      <c r="RYW222" s="17"/>
      <c r="RYX222" s="17"/>
      <c r="RYY222" s="17"/>
      <c r="RYZ222" s="17"/>
      <c r="RZA222" s="17"/>
      <c r="RZB222" s="17"/>
      <c r="RZC222" s="17"/>
      <c r="RZD222" s="17"/>
      <c r="RZE222" s="17"/>
      <c r="RZF222" s="17"/>
      <c r="RZG222" s="17"/>
      <c r="RZH222" s="17"/>
      <c r="RZI222" s="17"/>
      <c r="RZJ222" s="17"/>
      <c r="RZK222" s="17"/>
      <c r="RZL222" s="17"/>
      <c r="RZM222" s="17"/>
      <c r="RZN222" s="17"/>
      <c r="RZO222" s="17"/>
      <c r="RZP222" s="17"/>
      <c r="RZQ222" s="17"/>
      <c r="RZR222" s="17"/>
      <c r="RZS222" s="17"/>
      <c r="RZT222" s="17"/>
      <c r="RZU222" s="17"/>
      <c r="RZV222" s="17"/>
      <c r="RZW222" s="17"/>
      <c r="RZX222" s="17"/>
      <c r="RZY222" s="17"/>
      <c r="RZZ222" s="17"/>
      <c r="SAA222" s="17"/>
      <c r="SAB222" s="17"/>
      <c r="SAC222" s="17"/>
      <c r="SAD222" s="17"/>
      <c r="SAE222" s="17"/>
      <c r="SAF222" s="17"/>
      <c r="SAG222" s="17"/>
      <c r="SAH222" s="17"/>
      <c r="SAI222" s="17"/>
      <c r="SAJ222" s="17"/>
      <c r="SAK222" s="17"/>
      <c r="SAL222" s="17"/>
      <c r="SAM222" s="17"/>
      <c r="SAN222" s="17"/>
      <c r="SAO222" s="17"/>
      <c r="SAP222" s="17"/>
      <c r="SAQ222" s="17"/>
      <c r="SAR222" s="17"/>
      <c r="SAS222" s="17"/>
      <c r="SAT222" s="17"/>
      <c r="SAU222" s="17"/>
      <c r="SAV222" s="17"/>
      <c r="SAW222" s="17"/>
      <c r="SAX222" s="17"/>
      <c r="SAY222" s="17"/>
      <c r="SAZ222" s="17"/>
      <c r="SBA222" s="17"/>
      <c r="SBB222" s="17"/>
      <c r="SBC222" s="17"/>
      <c r="SBD222" s="17"/>
      <c r="SBE222" s="17"/>
      <c r="SBF222" s="17"/>
      <c r="SBG222" s="17"/>
      <c r="SBH222" s="17"/>
      <c r="SBI222" s="17"/>
      <c r="SBJ222" s="17"/>
      <c r="SBK222" s="17"/>
      <c r="SBL222" s="17"/>
      <c r="SBM222" s="17"/>
      <c r="SBN222" s="17"/>
      <c r="SBO222" s="17"/>
      <c r="SBP222" s="17"/>
      <c r="SBQ222" s="17"/>
      <c r="SBR222" s="17"/>
      <c r="SBS222" s="17"/>
      <c r="SBT222" s="17"/>
      <c r="SBU222" s="17"/>
      <c r="SBV222" s="17"/>
      <c r="SBW222" s="17"/>
      <c r="SBX222" s="17"/>
      <c r="SBY222" s="17"/>
      <c r="SBZ222" s="17"/>
      <c r="SCA222" s="17"/>
      <c r="SCB222" s="17"/>
      <c r="SCC222" s="17"/>
      <c r="SCD222" s="17"/>
      <c r="SCE222" s="17"/>
      <c r="SCF222" s="17"/>
      <c r="SCG222" s="17"/>
      <c r="SCH222" s="17"/>
      <c r="SCI222" s="17"/>
      <c r="SCJ222" s="17"/>
      <c r="SCK222" s="17"/>
      <c r="SCL222" s="17"/>
      <c r="SCM222" s="17"/>
      <c r="SCN222" s="17"/>
      <c r="SCO222" s="17"/>
      <c r="SCP222" s="17"/>
      <c r="SCQ222" s="17"/>
      <c r="SCR222" s="17"/>
      <c r="SCS222" s="17"/>
      <c r="SCT222" s="17"/>
      <c r="SCU222" s="17"/>
      <c r="SCV222" s="17"/>
      <c r="SCW222" s="17"/>
      <c r="SCX222" s="17"/>
      <c r="SCY222" s="17"/>
      <c r="SCZ222" s="17"/>
      <c r="SDA222" s="17"/>
      <c r="SDB222" s="17"/>
      <c r="SDC222" s="17"/>
      <c r="SDD222" s="17"/>
      <c r="SDE222" s="17"/>
      <c r="SDF222" s="17"/>
      <c r="SDG222" s="17"/>
      <c r="SDH222" s="17"/>
      <c r="SDI222" s="17"/>
      <c r="SDJ222" s="17"/>
      <c r="SDK222" s="17"/>
      <c r="SDL222" s="17"/>
      <c r="SDM222" s="17"/>
      <c r="SDN222" s="17"/>
      <c r="SDO222" s="17"/>
      <c r="SDP222" s="17"/>
      <c r="SDQ222" s="17"/>
      <c r="SDR222" s="17"/>
      <c r="SDS222" s="17"/>
      <c r="SDT222" s="17"/>
      <c r="SDU222" s="17"/>
      <c r="SDV222" s="17"/>
      <c r="SDW222" s="17"/>
      <c r="SDX222" s="17"/>
      <c r="SDY222" s="17"/>
      <c r="SDZ222" s="17"/>
      <c r="SEA222" s="17"/>
      <c r="SEB222" s="17"/>
      <c r="SEC222" s="17"/>
      <c r="SED222" s="17"/>
      <c r="SEE222" s="17"/>
      <c r="SEF222" s="17"/>
      <c r="SEG222" s="17"/>
      <c r="SEH222" s="17"/>
      <c r="SEI222" s="17"/>
      <c r="SEJ222" s="17"/>
      <c r="SEK222" s="17"/>
      <c r="SEL222" s="17"/>
      <c r="SEM222" s="17"/>
      <c r="SEN222" s="17"/>
      <c r="SEO222" s="17"/>
      <c r="SEP222" s="17"/>
      <c r="SEQ222" s="17"/>
      <c r="SER222" s="17"/>
      <c r="SES222" s="17"/>
      <c r="SET222" s="17"/>
      <c r="SEU222" s="17"/>
      <c r="SEV222" s="17"/>
      <c r="SEW222" s="17"/>
      <c r="SEX222" s="17"/>
      <c r="SEY222" s="17"/>
      <c r="SEZ222" s="17"/>
      <c r="SFA222" s="17"/>
      <c r="SFB222" s="17"/>
      <c r="SFC222" s="17"/>
      <c r="SFD222" s="17"/>
      <c r="SFE222" s="17"/>
      <c r="SFF222" s="17"/>
      <c r="SFG222" s="17"/>
      <c r="SFH222" s="17"/>
      <c r="SFI222" s="17"/>
      <c r="SFJ222" s="17"/>
      <c r="SFK222" s="17"/>
      <c r="SFL222" s="17"/>
      <c r="SFM222" s="17"/>
      <c r="SFN222" s="17"/>
      <c r="SFO222" s="17"/>
      <c r="SFP222" s="17"/>
      <c r="SFQ222" s="17"/>
      <c r="SFR222" s="17"/>
      <c r="SFS222" s="17"/>
      <c r="SFT222" s="17"/>
      <c r="SFU222" s="17"/>
      <c r="SFV222" s="17"/>
      <c r="SFW222" s="17"/>
      <c r="SFX222" s="17"/>
      <c r="SFY222" s="17"/>
      <c r="SFZ222" s="17"/>
      <c r="SGA222" s="17"/>
      <c r="SGB222" s="17"/>
      <c r="SGC222" s="17"/>
      <c r="SGD222" s="17"/>
      <c r="SGE222" s="17"/>
      <c r="SGF222" s="17"/>
      <c r="SGG222" s="17"/>
      <c r="SGH222" s="17"/>
      <c r="SGI222" s="17"/>
      <c r="SGJ222" s="17"/>
      <c r="SGK222" s="17"/>
      <c r="SGL222" s="17"/>
      <c r="SGM222" s="17"/>
      <c r="SGN222" s="17"/>
      <c r="SGO222" s="17"/>
      <c r="SGP222" s="17"/>
      <c r="SGQ222" s="17"/>
      <c r="SGR222" s="17"/>
      <c r="SGS222" s="17"/>
      <c r="SGT222" s="17"/>
      <c r="SGU222" s="17"/>
      <c r="SGV222" s="17"/>
      <c r="SGW222" s="17"/>
      <c r="SGX222" s="17"/>
      <c r="SGY222" s="17"/>
      <c r="SGZ222" s="17"/>
      <c r="SHA222" s="17"/>
      <c r="SHB222" s="17"/>
      <c r="SHC222" s="17"/>
      <c r="SHD222" s="17"/>
      <c r="SHE222" s="17"/>
      <c r="SHF222" s="17"/>
      <c r="SHG222" s="17"/>
      <c r="SHH222" s="17"/>
      <c r="SHI222" s="17"/>
      <c r="SHJ222" s="17"/>
      <c r="SHK222" s="17"/>
      <c r="SHL222" s="17"/>
      <c r="SHM222" s="17"/>
      <c r="SHN222" s="17"/>
      <c r="SHO222" s="17"/>
      <c r="SHP222" s="17"/>
      <c r="SHQ222" s="17"/>
      <c r="SHR222" s="17"/>
      <c r="SHS222" s="17"/>
      <c r="SHT222" s="17"/>
      <c r="SHU222" s="17"/>
      <c r="SHV222" s="17"/>
      <c r="SHW222" s="17"/>
      <c r="SHX222" s="17"/>
      <c r="SHY222" s="17"/>
      <c r="SHZ222" s="17"/>
      <c r="SIA222" s="17"/>
      <c r="SIB222" s="17"/>
      <c r="SIC222" s="17"/>
      <c r="SID222" s="17"/>
      <c r="SIE222" s="17"/>
      <c r="SIF222" s="17"/>
      <c r="SIG222" s="17"/>
      <c r="SIH222" s="17"/>
      <c r="SII222" s="17"/>
      <c r="SIJ222" s="17"/>
      <c r="SIK222" s="17"/>
      <c r="SIL222" s="17"/>
      <c r="SIM222" s="17"/>
      <c r="SIN222" s="17"/>
      <c r="SIO222" s="17"/>
      <c r="SIP222" s="17"/>
      <c r="SIQ222" s="17"/>
      <c r="SIR222" s="17"/>
      <c r="SIS222" s="17"/>
      <c r="SIT222" s="17"/>
      <c r="SIU222" s="17"/>
      <c r="SIV222" s="17"/>
      <c r="SIW222" s="17"/>
      <c r="SIX222" s="17"/>
      <c r="SIY222" s="17"/>
      <c r="SIZ222" s="17"/>
      <c r="SJA222" s="17"/>
      <c r="SJB222" s="17"/>
      <c r="SJC222" s="17"/>
      <c r="SJD222" s="17"/>
      <c r="SJE222" s="17"/>
      <c r="SJF222" s="17"/>
      <c r="SJG222" s="17"/>
      <c r="SJH222" s="17"/>
      <c r="SJI222" s="17"/>
      <c r="SJJ222" s="17"/>
      <c r="SJK222" s="17"/>
      <c r="SJL222" s="17"/>
      <c r="SJM222" s="17"/>
      <c r="SJN222" s="17"/>
      <c r="SJO222" s="17"/>
      <c r="SJP222" s="17"/>
      <c r="SJQ222" s="17"/>
      <c r="SJR222" s="17"/>
      <c r="SJS222" s="17"/>
      <c r="SJT222" s="17"/>
      <c r="SJU222" s="17"/>
      <c r="SJV222" s="17"/>
      <c r="SJW222" s="17"/>
      <c r="SJX222" s="17"/>
      <c r="SJY222" s="17"/>
      <c r="SJZ222" s="17"/>
      <c r="SKA222" s="17"/>
      <c r="SKB222" s="17"/>
      <c r="SKC222" s="17"/>
      <c r="SKD222" s="17"/>
      <c r="SKE222" s="17"/>
      <c r="SKF222" s="17"/>
      <c r="SKG222" s="17"/>
      <c r="SKH222" s="17"/>
      <c r="SKI222" s="17"/>
      <c r="SKJ222" s="17"/>
      <c r="SKK222" s="17"/>
      <c r="SKL222" s="17"/>
      <c r="SKM222" s="17"/>
      <c r="SKN222" s="17"/>
      <c r="SKO222" s="17"/>
      <c r="SKP222" s="17"/>
      <c r="SKQ222" s="17"/>
      <c r="SKR222" s="17"/>
      <c r="SKS222" s="17"/>
      <c r="SKT222" s="17"/>
      <c r="SKU222" s="17"/>
      <c r="SKV222" s="17"/>
      <c r="SKW222" s="17"/>
      <c r="SKX222" s="17"/>
      <c r="SKY222" s="17"/>
      <c r="SKZ222" s="17"/>
      <c r="SLA222" s="17"/>
      <c r="SLB222" s="17"/>
      <c r="SLC222" s="17"/>
      <c r="SLD222" s="17"/>
      <c r="SLE222" s="17"/>
      <c r="SLF222" s="17"/>
      <c r="SLG222" s="17"/>
      <c r="SLH222" s="17"/>
      <c r="SLI222" s="17"/>
      <c r="SLJ222" s="17"/>
      <c r="SLK222" s="17"/>
      <c r="SLL222" s="17"/>
      <c r="SLM222" s="17"/>
      <c r="SLN222" s="17"/>
      <c r="SLO222" s="17"/>
      <c r="SLP222" s="17"/>
      <c r="SLQ222" s="17"/>
      <c r="SLR222" s="17"/>
      <c r="SLS222" s="17"/>
      <c r="SLT222" s="17"/>
      <c r="SLU222" s="17"/>
      <c r="SLV222" s="17"/>
      <c r="SLW222" s="17"/>
      <c r="SLX222" s="17"/>
      <c r="SLY222" s="17"/>
      <c r="SLZ222" s="17"/>
      <c r="SMA222" s="17"/>
      <c r="SMB222" s="17"/>
      <c r="SMC222" s="17"/>
      <c r="SMD222" s="17"/>
      <c r="SME222" s="17"/>
      <c r="SMF222" s="17"/>
      <c r="SMG222" s="17"/>
      <c r="SMH222" s="17"/>
      <c r="SMI222" s="17"/>
      <c r="SMJ222" s="17"/>
      <c r="SMK222" s="17"/>
      <c r="SML222" s="17"/>
      <c r="SMM222" s="17"/>
      <c r="SMN222" s="17"/>
      <c r="SMO222" s="17"/>
      <c r="SMP222" s="17"/>
      <c r="SMQ222" s="17"/>
      <c r="SMR222" s="17"/>
      <c r="SMS222" s="17"/>
      <c r="SMT222" s="17"/>
      <c r="SMU222" s="17"/>
      <c r="SMV222" s="17"/>
      <c r="SMW222" s="17"/>
      <c r="SMX222" s="17"/>
      <c r="SMY222" s="17"/>
      <c r="SMZ222" s="17"/>
      <c r="SNA222" s="17"/>
      <c r="SNB222" s="17"/>
      <c r="SNC222" s="17"/>
      <c r="SND222" s="17"/>
      <c r="SNE222" s="17"/>
      <c r="SNF222" s="17"/>
      <c r="SNG222" s="17"/>
      <c r="SNH222" s="17"/>
      <c r="SNI222" s="17"/>
      <c r="SNJ222" s="17"/>
      <c r="SNK222" s="17"/>
      <c r="SNL222" s="17"/>
      <c r="SNM222" s="17"/>
      <c r="SNN222" s="17"/>
      <c r="SNO222" s="17"/>
      <c r="SNP222" s="17"/>
      <c r="SNQ222" s="17"/>
      <c r="SNR222" s="17"/>
      <c r="SNS222" s="17"/>
      <c r="SNT222" s="17"/>
      <c r="SNU222" s="17"/>
      <c r="SNV222" s="17"/>
      <c r="SNW222" s="17"/>
      <c r="SNX222" s="17"/>
      <c r="SNY222" s="17"/>
      <c r="SNZ222" s="17"/>
      <c r="SOA222" s="17"/>
      <c r="SOB222" s="17"/>
      <c r="SOC222" s="17"/>
      <c r="SOD222" s="17"/>
      <c r="SOE222" s="17"/>
      <c r="SOF222" s="17"/>
      <c r="SOG222" s="17"/>
      <c r="SOH222" s="17"/>
      <c r="SOI222" s="17"/>
      <c r="SOJ222" s="17"/>
      <c r="SOK222" s="17"/>
      <c r="SOL222" s="17"/>
      <c r="SOM222" s="17"/>
      <c r="SON222" s="17"/>
      <c r="SOO222" s="17"/>
      <c r="SOP222" s="17"/>
      <c r="SOQ222" s="17"/>
      <c r="SOR222" s="17"/>
      <c r="SOS222" s="17"/>
      <c r="SOT222" s="17"/>
      <c r="SOU222" s="17"/>
      <c r="SOV222" s="17"/>
      <c r="SOW222" s="17"/>
      <c r="SOX222" s="17"/>
      <c r="SOY222" s="17"/>
      <c r="SOZ222" s="17"/>
      <c r="SPA222" s="17"/>
      <c r="SPB222" s="17"/>
      <c r="SPC222" s="17"/>
      <c r="SPD222" s="17"/>
      <c r="SPE222" s="17"/>
      <c r="SPF222" s="17"/>
      <c r="SPG222" s="17"/>
      <c r="SPH222" s="17"/>
      <c r="SPI222" s="17"/>
      <c r="SPJ222" s="17"/>
      <c r="SPK222" s="17"/>
      <c r="SPL222" s="17"/>
      <c r="SPM222" s="17"/>
      <c r="SPN222" s="17"/>
      <c r="SPO222" s="17"/>
      <c r="SPP222" s="17"/>
      <c r="SPQ222" s="17"/>
      <c r="SPR222" s="17"/>
      <c r="SPS222" s="17"/>
      <c r="SPT222" s="17"/>
      <c r="SPU222" s="17"/>
      <c r="SPV222" s="17"/>
      <c r="SPW222" s="17"/>
      <c r="SPX222" s="17"/>
      <c r="SPY222" s="17"/>
      <c r="SPZ222" s="17"/>
      <c r="SQA222" s="17"/>
      <c r="SQB222" s="17"/>
      <c r="SQC222" s="17"/>
      <c r="SQD222" s="17"/>
      <c r="SQE222" s="17"/>
      <c r="SQF222" s="17"/>
      <c r="SQG222" s="17"/>
      <c r="SQH222" s="17"/>
      <c r="SQI222" s="17"/>
      <c r="SQJ222" s="17"/>
      <c r="SQK222" s="17"/>
      <c r="SQL222" s="17"/>
      <c r="SQM222" s="17"/>
      <c r="SQN222" s="17"/>
      <c r="SQO222" s="17"/>
      <c r="SQP222" s="17"/>
      <c r="SQQ222" s="17"/>
      <c r="SQR222" s="17"/>
      <c r="SQS222" s="17"/>
      <c r="SQT222" s="17"/>
      <c r="SQU222" s="17"/>
      <c r="SQV222" s="17"/>
      <c r="SQW222" s="17"/>
      <c r="SQX222" s="17"/>
      <c r="SQY222" s="17"/>
      <c r="SQZ222" s="17"/>
      <c r="SRA222" s="17"/>
      <c r="SRB222" s="17"/>
      <c r="SRC222" s="17"/>
      <c r="SRD222" s="17"/>
      <c r="SRE222" s="17"/>
      <c r="SRF222" s="17"/>
      <c r="SRG222" s="17"/>
      <c r="SRH222" s="17"/>
      <c r="SRI222" s="17"/>
      <c r="SRJ222" s="17"/>
      <c r="SRK222" s="17"/>
      <c r="SRL222" s="17"/>
      <c r="SRM222" s="17"/>
      <c r="SRN222" s="17"/>
      <c r="SRO222" s="17"/>
      <c r="SRP222" s="17"/>
      <c r="SRQ222" s="17"/>
      <c r="SRR222" s="17"/>
      <c r="SRS222" s="17"/>
      <c r="SRT222" s="17"/>
      <c r="SRU222" s="17"/>
      <c r="SRV222" s="17"/>
      <c r="SRW222" s="17"/>
      <c r="SRX222" s="17"/>
      <c r="SRY222" s="17"/>
      <c r="SRZ222" s="17"/>
      <c r="SSA222" s="17"/>
      <c r="SSB222" s="17"/>
      <c r="SSC222" s="17"/>
      <c r="SSD222" s="17"/>
      <c r="SSE222" s="17"/>
      <c r="SSF222" s="17"/>
      <c r="SSG222" s="17"/>
      <c r="SSH222" s="17"/>
      <c r="SSI222" s="17"/>
      <c r="SSJ222" s="17"/>
      <c r="SSK222" s="17"/>
      <c r="SSL222" s="17"/>
      <c r="SSM222" s="17"/>
      <c r="SSN222" s="17"/>
      <c r="SSO222" s="17"/>
      <c r="SSP222" s="17"/>
      <c r="SSQ222" s="17"/>
      <c r="SSR222" s="17"/>
      <c r="SSS222" s="17"/>
      <c r="SST222" s="17"/>
      <c r="SSU222" s="17"/>
      <c r="SSV222" s="17"/>
      <c r="SSW222" s="17"/>
      <c r="SSX222" s="17"/>
      <c r="SSY222" s="17"/>
      <c r="SSZ222" s="17"/>
      <c r="STA222" s="17"/>
      <c r="STB222" s="17"/>
      <c r="STC222" s="17"/>
      <c r="STD222" s="17"/>
      <c r="STE222" s="17"/>
      <c r="STF222" s="17"/>
      <c r="STG222" s="17"/>
      <c r="STH222" s="17"/>
      <c r="STI222" s="17"/>
      <c r="STJ222" s="17"/>
      <c r="STK222" s="17"/>
      <c r="STL222" s="17"/>
      <c r="STM222" s="17"/>
      <c r="STN222" s="17"/>
      <c r="STO222" s="17"/>
      <c r="STP222" s="17"/>
      <c r="STQ222" s="17"/>
      <c r="STR222" s="17"/>
      <c r="STS222" s="17"/>
      <c r="STT222" s="17"/>
      <c r="STU222" s="17"/>
      <c r="STV222" s="17"/>
      <c r="STW222" s="17"/>
      <c r="STX222" s="17"/>
      <c r="STY222" s="17"/>
      <c r="STZ222" s="17"/>
      <c r="SUA222" s="17"/>
      <c r="SUB222" s="17"/>
      <c r="SUC222" s="17"/>
      <c r="SUD222" s="17"/>
      <c r="SUE222" s="17"/>
      <c r="SUF222" s="17"/>
      <c r="SUG222" s="17"/>
      <c r="SUH222" s="17"/>
      <c r="SUI222" s="17"/>
      <c r="SUJ222" s="17"/>
      <c r="SUK222" s="17"/>
      <c r="SUL222" s="17"/>
      <c r="SUM222" s="17"/>
      <c r="SUN222" s="17"/>
      <c r="SUO222" s="17"/>
      <c r="SUP222" s="17"/>
      <c r="SUQ222" s="17"/>
      <c r="SUR222" s="17"/>
      <c r="SUS222" s="17"/>
      <c r="SUT222" s="17"/>
      <c r="SUU222" s="17"/>
      <c r="SUV222" s="17"/>
      <c r="SUW222" s="17"/>
      <c r="SUX222" s="17"/>
      <c r="SUY222" s="17"/>
      <c r="SUZ222" s="17"/>
      <c r="SVA222" s="17"/>
      <c r="SVB222" s="17"/>
      <c r="SVC222" s="17"/>
      <c r="SVD222" s="17"/>
      <c r="SVE222" s="17"/>
      <c r="SVF222" s="17"/>
      <c r="SVG222" s="17"/>
      <c r="SVH222" s="17"/>
      <c r="SVI222" s="17"/>
      <c r="SVJ222" s="17"/>
      <c r="SVK222" s="17"/>
      <c r="SVL222" s="17"/>
      <c r="SVM222" s="17"/>
      <c r="SVN222" s="17"/>
      <c r="SVO222" s="17"/>
      <c r="SVP222" s="17"/>
      <c r="SVQ222" s="17"/>
      <c r="SVR222" s="17"/>
      <c r="SVS222" s="17"/>
      <c r="SVT222" s="17"/>
      <c r="SVU222" s="17"/>
      <c r="SVV222" s="17"/>
      <c r="SVW222" s="17"/>
      <c r="SVX222" s="17"/>
      <c r="SVY222" s="17"/>
      <c r="SVZ222" s="17"/>
      <c r="SWA222" s="17"/>
      <c r="SWB222" s="17"/>
      <c r="SWC222" s="17"/>
      <c r="SWD222" s="17"/>
      <c r="SWE222" s="17"/>
      <c r="SWF222" s="17"/>
      <c r="SWG222" s="17"/>
      <c r="SWH222" s="17"/>
      <c r="SWI222" s="17"/>
      <c r="SWJ222" s="17"/>
      <c r="SWK222" s="17"/>
      <c r="SWL222" s="17"/>
      <c r="SWM222" s="17"/>
      <c r="SWN222" s="17"/>
      <c r="SWO222" s="17"/>
      <c r="SWP222" s="17"/>
      <c r="SWQ222" s="17"/>
      <c r="SWR222" s="17"/>
      <c r="SWS222" s="17"/>
      <c r="SWT222" s="17"/>
      <c r="SWU222" s="17"/>
      <c r="SWV222" s="17"/>
      <c r="SWW222" s="17"/>
      <c r="SWX222" s="17"/>
      <c r="SWY222" s="17"/>
      <c r="SWZ222" s="17"/>
      <c r="SXA222" s="17"/>
      <c r="SXB222" s="17"/>
      <c r="SXC222" s="17"/>
      <c r="SXD222" s="17"/>
      <c r="SXE222" s="17"/>
      <c r="SXF222" s="17"/>
      <c r="SXG222" s="17"/>
      <c r="SXH222" s="17"/>
      <c r="SXI222" s="17"/>
      <c r="SXJ222" s="17"/>
      <c r="SXK222" s="17"/>
      <c r="SXL222" s="17"/>
      <c r="SXM222" s="17"/>
      <c r="SXN222" s="17"/>
      <c r="SXO222" s="17"/>
      <c r="SXP222" s="17"/>
      <c r="SXQ222" s="17"/>
      <c r="SXR222" s="17"/>
      <c r="SXS222" s="17"/>
      <c r="SXT222" s="17"/>
      <c r="SXU222" s="17"/>
      <c r="SXV222" s="17"/>
      <c r="SXW222" s="17"/>
      <c r="SXX222" s="17"/>
      <c r="SXY222" s="17"/>
      <c r="SXZ222" s="17"/>
      <c r="SYA222" s="17"/>
      <c r="SYB222" s="17"/>
      <c r="SYC222" s="17"/>
      <c r="SYD222" s="17"/>
      <c r="SYE222" s="17"/>
      <c r="SYF222" s="17"/>
      <c r="SYG222" s="17"/>
      <c r="SYH222" s="17"/>
      <c r="SYI222" s="17"/>
      <c r="SYJ222" s="17"/>
      <c r="SYK222" s="17"/>
      <c r="SYL222" s="17"/>
      <c r="SYM222" s="17"/>
      <c r="SYN222" s="17"/>
      <c r="SYO222" s="17"/>
      <c r="SYP222" s="17"/>
      <c r="SYQ222" s="17"/>
      <c r="SYR222" s="17"/>
      <c r="SYS222" s="17"/>
      <c r="SYT222" s="17"/>
      <c r="SYU222" s="17"/>
      <c r="SYV222" s="17"/>
      <c r="SYW222" s="17"/>
      <c r="SYX222" s="17"/>
      <c r="SYY222" s="17"/>
      <c r="SYZ222" s="17"/>
      <c r="SZA222" s="17"/>
      <c r="SZB222" s="17"/>
      <c r="SZC222" s="17"/>
      <c r="SZD222" s="17"/>
      <c r="SZE222" s="17"/>
      <c r="SZF222" s="17"/>
      <c r="SZG222" s="17"/>
      <c r="SZH222" s="17"/>
      <c r="SZI222" s="17"/>
      <c r="SZJ222" s="17"/>
      <c r="SZK222" s="17"/>
      <c r="SZL222" s="17"/>
      <c r="SZM222" s="17"/>
      <c r="SZN222" s="17"/>
      <c r="SZO222" s="17"/>
      <c r="SZP222" s="17"/>
      <c r="SZQ222" s="17"/>
      <c r="SZR222" s="17"/>
      <c r="SZS222" s="17"/>
      <c r="SZT222" s="17"/>
      <c r="SZU222" s="17"/>
      <c r="SZV222" s="17"/>
      <c r="SZW222" s="17"/>
      <c r="SZX222" s="17"/>
      <c r="SZY222" s="17"/>
      <c r="SZZ222" s="17"/>
      <c r="TAA222" s="17"/>
      <c r="TAB222" s="17"/>
      <c r="TAC222" s="17"/>
      <c r="TAD222" s="17"/>
      <c r="TAE222" s="17"/>
      <c r="TAF222" s="17"/>
      <c r="TAG222" s="17"/>
      <c r="TAH222" s="17"/>
      <c r="TAI222" s="17"/>
      <c r="TAJ222" s="17"/>
      <c r="TAK222" s="17"/>
      <c r="TAL222" s="17"/>
      <c r="TAM222" s="17"/>
      <c r="TAN222" s="17"/>
      <c r="TAO222" s="17"/>
      <c r="TAP222" s="17"/>
      <c r="TAQ222" s="17"/>
      <c r="TAR222" s="17"/>
      <c r="TAS222" s="17"/>
      <c r="TAT222" s="17"/>
      <c r="TAU222" s="17"/>
      <c r="TAV222" s="17"/>
      <c r="TAW222" s="17"/>
      <c r="TAX222" s="17"/>
      <c r="TAY222" s="17"/>
      <c r="TAZ222" s="17"/>
      <c r="TBA222" s="17"/>
      <c r="TBB222" s="17"/>
      <c r="TBC222" s="17"/>
      <c r="TBD222" s="17"/>
      <c r="TBE222" s="17"/>
      <c r="TBF222" s="17"/>
      <c r="TBG222" s="17"/>
      <c r="TBH222" s="17"/>
      <c r="TBI222" s="17"/>
      <c r="TBJ222" s="17"/>
      <c r="TBK222" s="17"/>
      <c r="TBL222" s="17"/>
      <c r="TBM222" s="17"/>
      <c r="TBN222" s="17"/>
      <c r="TBO222" s="17"/>
      <c r="TBP222" s="17"/>
      <c r="TBQ222" s="17"/>
      <c r="TBR222" s="17"/>
      <c r="TBS222" s="17"/>
      <c r="TBT222" s="17"/>
      <c r="TBU222" s="17"/>
      <c r="TBV222" s="17"/>
      <c r="TBW222" s="17"/>
      <c r="TBX222" s="17"/>
      <c r="TBY222" s="17"/>
      <c r="TBZ222" s="17"/>
      <c r="TCA222" s="17"/>
      <c r="TCB222" s="17"/>
      <c r="TCC222" s="17"/>
      <c r="TCD222" s="17"/>
      <c r="TCE222" s="17"/>
      <c r="TCF222" s="17"/>
      <c r="TCG222" s="17"/>
      <c r="TCH222" s="17"/>
      <c r="TCI222" s="17"/>
      <c r="TCJ222" s="17"/>
      <c r="TCK222" s="17"/>
      <c r="TCL222" s="17"/>
      <c r="TCM222" s="17"/>
      <c r="TCN222" s="17"/>
      <c r="TCO222" s="17"/>
      <c r="TCP222" s="17"/>
      <c r="TCQ222" s="17"/>
      <c r="TCR222" s="17"/>
      <c r="TCS222" s="17"/>
      <c r="TCT222" s="17"/>
      <c r="TCU222" s="17"/>
      <c r="TCV222" s="17"/>
      <c r="TCW222" s="17"/>
      <c r="TCX222" s="17"/>
      <c r="TCY222" s="17"/>
      <c r="TCZ222" s="17"/>
      <c r="TDA222" s="17"/>
      <c r="TDB222" s="17"/>
      <c r="TDC222" s="17"/>
      <c r="TDD222" s="17"/>
      <c r="TDE222" s="17"/>
      <c r="TDF222" s="17"/>
      <c r="TDG222" s="17"/>
      <c r="TDH222" s="17"/>
      <c r="TDI222" s="17"/>
      <c r="TDJ222" s="17"/>
      <c r="TDK222" s="17"/>
      <c r="TDL222" s="17"/>
      <c r="TDM222" s="17"/>
      <c r="TDN222" s="17"/>
      <c r="TDO222" s="17"/>
      <c r="TDP222" s="17"/>
      <c r="TDQ222" s="17"/>
      <c r="TDR222" s="17"/>
      <c r="TDS222" s="17"/>
      <c r="TDT222" s="17"/>
      <c r="TDU222" s="17"/>
      <c r="TDV222" s="17"/>
      <c r="TDW222" s="17"/>
      <c r="TDX222" s="17"/>
      <c r="TDY222" s="17"/>
      <c r="TDZ222" s="17"/>
      <c r="TEA222" s="17"/>
      <c r="TEB222" s="17"/>
      <c r="TEC222" s="17"/>
      <c r="TED222" s="17"/>
      <c r="TEE222" s="17"/>
      <c r="TEF222" s="17"/>
      <c r="TEG222" s="17"/>
      <c r="TEH222" s="17"/>
      <c r="TEI222" s="17"/>
      <c r="TEJ222" s="17"/>
      <c r="TEK222" s="17"/>
      <c r="TEL222" s="17"/>
      <c r="TEM222" s="17"/>
      <c r="TEN222" s="17"/>
      <c r="TEO222" s="17"/>
      <c r="TEP222" s="17"/>
      <c r="TEQ222" s="17"/>
      <c r="TER222" s="17"/>
      <c r="TES222" s="17"/>
      <c r="TET222" s="17"/>
      <c r="TEU222" s="17"/>
      <c r="TEV222" s="17"/>
      <c r="TEW222" s="17"/>
      <c r="TEX222" s="17"/>
      <c r="TEY222" s="17"/>
      <c r="TEZ222" s="17"/>
      <c r="TFA222" s="17"/>
      <c r="TFB222" s="17"/>
      <c r="TFC222" s="17"/>
      <c r="TFD222" s="17"/>
      <c r="TFE222" s="17"/>
      <c r="TFF222" s="17"/>
      <c r="TFG222" s="17"/>
      <c r="TFH222" s="17"/>
      <c r="TFI222" s="17"/>
      <c r="TFJ222" s="17"/>
      <c r="TFK222" s="17"/>
      <c r="TFL222" s="17"/>
      <c r="TFM222" s="17"/>
      <c r="TFN222" s="17"/>
      <c r="TFO222" s="17"/>
      <c r="TFP222" s="17"/>
      <c r="TFQ222" s="17"/>
      <c r="TFR222" s="17"/>
      <c r="TFS222" s="17"/>
      <c r="TFT222" s="17"/>
      <c r="TFU222" s="17"/>
      <c r="TFV222" s="17"/>
      <c r="TFW222" s="17"/>
      <c r="TFX222" s="17"/>
      <c r="TFY222" s="17"/>
      <c r="TFZ222" s="17"/>
      <c r="TGA222" s="17"/>
      <c r="TGB222" s="17"/>
      <c r="TGC222" s="17"/>
      <c r="TGD222" s="17"/>
      <c r="TGE222" s="17"/>
      <c r="TGF222" s="17"/>
      <c r="TGG222" s="17"/>
      <c r="TGH222" s="17"/>
      <c r="TGI222" s="17"/>
      <c r="TGJ222" s="17"/>
      <c r="TGK222" s="17"/>
      <c r="TGL222" s="17"/>
      <c r="TGM222" s="17"/>
      <c r="TGN222" s="17"/>
      <c r="TGO222" s="17"/>
      <c r="TGP222" s="17"/>
      <c r="TGQ222" s="17"/>
      <c r="TGR222" s="17"/>
      <c r="TGS222" s="17"/>
      <c r="TGT222" s="17"/>
      <c r="TGU222" s="17"/>
      <c r="TGV222" s="17"/>
      <c r="TGW222" s="17"/>
      <c r="TGX222" s="17"/>
      <c r="TGY222" s="17"/>
      <c r="TGZ222" s="17"/>
      <c r="THA222" s="17"/>
      <c r="THB222" s="17"/>
      <c r="THC222" s="17"/>
      <c r="THD222" s="17"/>
      <c r="THE222" s="17"/>
      <c r="THF222" s="17"/>
      <c r="THG222" s="17"/>
      <c r="THH222" s="17"/>
      <c r="THI222" s="17"/>
      <c r="THJ222" s="17"/>
      <c r="THK222" s="17"/>
      <c r="THL222" s="17"/>
      <c r="THM222" s="17"/>
      <c r="THN222" s="17"/>
      <c r="THO222" s="17"/>
      <c r="THP222" s="17"/>
      <c r="THQ222" s="17"/>
      <c r="THR222" s="17"/>
      <c r="THS222" s="17"/>
      <c r="THT222" s="17"/>
      <c r="THU222" s="17"/>
      <c r="THV222" s="17"/>
      <c r="THW222" s="17"/>
      <c r="THX222" s="17"/>
      <c r="THY222" s="17"/>
      <c r="THZ222" s="17"/>
      <c r="TIA222" s="17"/>
      <c r="TIB222" s="17"/>
      <c r="TIC222" s="17"/>
      <c r="TID222" s="17"/>
      <c r="TIE222" s="17"/>
      <c r="TIF222" s="17"/>
      <c r="TIG222" s="17"/>
      <c r="TIH222" s="17"/>
      <c r="TII222" s="17"/>
      <c r="TIJ222" s="17"/>
      <c r="TIK222" s="17"/>
      <c r="TIL222" s="17"/>
      <c r="TIM222" s="17"/>
      <c r="TIN222" s="17"/>
      <c r="TIO222" s="17"/>
      <c r="TIP222" s="17"/>
      <c r="TIQ222" s="17"/>
      <c r="TIR222" s="17"/>
      <c r="TIS222" s="17"/>
      <c r="TIT222" s="17"/>
      <c r="TIU222" s="17"/>
      <c r="TIV222" s="17"/>
      <c r="TIW222" s="17"/>
      <c r="TIX222" s="17"/>
      <c r="TIY222" s="17"/>
      <c r="TIZ222" s="17"/>
      <c r="TJA222" s="17"/>
      <c r="TJB222" s="17"/>
      <c r="TJC222" s="17"/>
      <c r="TJD222" s="17"/>
      <c r="TJE222" s="17"/>
      <c r="TJF222" s="17"/>
      <c r="TJG222" s="17"/>
      <c r="TJH222" s="17"/>
      <c r="TJI222" s="17"/>
      <c r="TJJ222" s="17"/>
      <c r="TJK222" s="17"/>
      <c r="TJL222" s="17"/>
      <c r="TJM222" s="17"/>
      <c r="TJN222" s="17"/>
      <c r="TJO222" s="17"/>
      <c r="TJP222" s="17"/>
      <c r="TJQ222" s="17"/>
      <c r="TJR222" s="17"/>
      <c r="TJS222" s="17"/>
      <c r="TJT222" s="17"/>
      <c r="TJU222" s="17"/>
      <c r="TJV222" s="17"/>
      <c r="TJW222" s="17"/>
      <c r="TJX222" s="17"/>
      <c r="TJY222" s="17"/>
      <c r="TJZ222" s="17"/>
      <c r="TKA222" s="17"/>
      <c r="TKB222" s="17"/>
      <c r="TKC222" s="17"/>
      <c r="TKD222" s="17"/>
      <c r="TKE222" s="17"/>
      <c r="TKF222" s="17"/>
      <c r="TKG222" s="17"/>
      <c r="TKH222" s="17"/>
      <c r="TKI222" s="17"/>
      <c r="TKJ222" s="17"/>
      <c r="TKK222" s="17"/>
      <c r="TKL222" s="17"/>
      <c r="TKM222" s="17"/>
      <c r="TKN222" s="17"/>
      <c r="TKO222" s="17"/>
      <c r="TKP222" s="17"/>
      <c r="TKQ222" s="17"/>
      <c r="TKR222" s="17"/>
      <c r="TKS222" s="17"/>
      <c r="TKT222" s="17"/>
      <c r="TKU222" s="17"/>
      <c r="TKV222" s="17"/>
      <c r="TKW222" s="17"/>
      <c r="TKX222" s="17"/>
      <c r="TKY222" s="17"/>
      <c r="TKZ222" s="17"/>
      <c r="TLA222" s="17"/>
      <c r="TLB222" s="17"/>
      <c r="TLC222" s="17"/>
      <c r="TLD222" s="17"/>
      <c r="TLE222" s="17"/>
      <c r="TLF222" s="17"/>
      <c r="TLG222" s="17"/>
      <c r="TLH222" s="17"/>
      <c r="TLI222" s="17"/>
      <c r="TLJ222" s="17"/>
      <c r="TLK222" s="17"/>
      <c r="TLL222" s="17"/>
      <c r="TLM222" s="17"/>
      <c r="TLN222" s="17"/>
      <c r="TLO222" s="17"/>
      <c r="TLP222" s="17"/>
      <c r="TLQ222" s="17"/>
      <c r="TLR222" s="17"/>
      <c r="TLS222" s="17"/>
      <c r="TLT222" s="17"/>
      <c r="TLU222" s="17"/>
      <c r="TLV222" s="17"/>
      <c r="TLW222" s="17"/>
      <c r="TLX222" s="17"/>
      <c r="TLY222" s="17"/>
      <c r="TLZ222" s="17"/>
      <c r="TMA222" s="17"/>
      <c r="TMB222" s="17"/>
      <c r="TMC222" s="17"/>
      <c r="TMD222" s="17"/>
      <c r="TME222" s="17"/>
      <c r="TMF222" s="17"/>
      <c r="TMG222" s="17"/>
      <c r="TMH222" s="17"/>
      <c r="TMI222" s="17"/>
      <c r="TMJ222" s="17"/>
      <c r="TMK222" s="17"/>
      <c r="TML222" s="17"/>
      <c r="TMM222" s="17"/>
      <c r="TMN222" s="17"/>
      <c r="TMO222" s="17"/>
      <c r="TMP222" s="17"/>
      <c r="TMQ222" s="17"/>
      <c r="TMR222" s="17"/>
      <c r="TMS222" s="17"/>
      <c r="TMT222" s="17"/>
      <c r="TMU222" s="17"/>
      <c r="TMV222" s="17"/>
      <c r="TMW222" s="17"/>
      <c r="TMX222" s="17"/>
      <c r="TMY222" s="17"/>
      <c r="TMZ222" s="17"/>
      <c r="TNA222" s="17"/>
      <c r="TNB222" s="17"/>
      <c r="TNC222" s="17"/>
      <c r="TND222" s="17"/>
      <c r="TNE222" s="17"/>
      <c r="TNF222" s="17"/>
      <c r="TNG222" s="17"/>
      <c r="TNH222" s="17"/>
      <c r="TNI222" s="17"/>
      <c r="TNJ222" s="17"/>
      <c r="TNK222" s="17"/>
      <c r="TNL222" s="17"/>
      <c r="TNM222" s="17"/>
      <c r="TNN222" s="17"/>
      <c r="TNO222" s="17"/>
      <c r="TNP222" s="17"/>
      <c r="TNQ222" s="17"/>
      <c r="TNR222" s="17"/>
      <c r="TNS222" s="17"/>
      <c r="TNT222" s="17"/>
      <c r="TNU222" s="17"/>
      <c r="TNV222" s="17"/>
      <c r="TNW222" s="17"/>
      <c r="TNX222" s="17"/>
      <c r="TNY222" s="17"/>
      <c r="TNZ222" s="17"/>
      <c r="TOA222" s="17"/>
      <c r="TOB222" s="17"/>
      <c r="TOC222" s="17"/>
      <c r="TOD222" s="17"/>
      <c r="TOE222" s="17"/>
      <c r="TOF222" s="17"/>
      <c r="TOG222" s="17"/>
      <c r="TOH222" s="17"/>
      <c r="TOI222" s="17"/>
      <c r="TOJ222" s="17"/>
      <c r="TOK222" s="17"/>
      <c r="TOL222" s="17"/>
      <c r="TOM222" s="17"/>
      <c r="TON222" s="17"/>
      <c r="TOO222" s="17"/>
      <c r="TOP222" s="17"/>
      <c r="TOQ222" s="17"/>
      <c r="TOR222" s="17"/>
      <c r="TOS222" s="17"/>
      <c r="TOT222" s="17"/>
      <c r="TOU222" s="17"/>
      <c r="TOV222" s="17"/>
      <c r="TOW222" s="17"/>
      <c r="TOX222" s="17"/>
      <c r="TOY222" s="17"/>
      <c r="TOZ222" s="17"/>
      <c r="TPA222" s="17"/>
      <c r="TPB222" s="17"/>
      <c r="TPC222" s="17"/>
      <c r="TPD222" s="17"/>
      <c r="TPE222" s="17"/>
      <c r="TPF222" s="17"/>
      <c r="TPG222" s="17"/>
      <c r="TPH222" s="17"/>
      <c r="TPI222" s="17"/>
      <c r="TPJ222" s="17"/>
      <c r="TPK222" s="17"/>
      <c r="TPL222" s="17"/>
      <c r="TPM222" s="17"/>
      <c r="TPN222" s="17"/>
      <c r="TPO222" s="17"/>
      <c r="TPP222" s="17"/>
      <c r="TPQ222" s="17"/>
      <c r="TPR222" s="17"/>
      <c r="TPS222" s="17"/>
      <c r="TPT222" s="17"/>
      <c r="TPU222" s="17"/>
      <c r="TPV222" s="17"/>
      <c r="TPW222" s="17"/>
      <c r="TPX222" s="17"/>
      <c r="TPY222" s="17"/>
      <c r="TPZ222" s="17"/>
      <c r="TQA222" s="17"/>
      <c r="TQB222" s="17"/>
      <c r="TQC222" s="17"/>
      <c r="TQD222" s="17"/>
      <c r="TQE222" s="17"/>
      <c r="TQF222" s="17"/>
      <c r="TQG222" s="17"/>
      <c r="TQH222" s="17"/>
      <c r="TQI222" s="17"/>
      <c r="TQJ222" s="17"/>
      <c r="TQK222" s="17"/>
      <c r="TQL222" s="17"/>
      <c r="TQM222" s="17"/>
      <c r="TQN222" s="17"/>
      <c r="TQO222" s="17"/>
      <c r="TQP222" s="17"/>
      <c r="TQQ222" s="17"/>
      <c r="TQR222" s="17"/>
      <c r="TQS222" s="17"/>
      <c r="TQT222" s="17"/>
      <c r="TQU222" s="17"/>
      <c r="TQV222" s="17"/>
      <c r="TQW222" s="17"/>
      <c r="TQX222" s="17"/>
      <c r="TQY222" s="17"/>
      <c r="TQZ222" s="17"/>
      <c r="TRA222" s="17"/>
      <c r="TRB222" s="17"/>
      <c r="TRC222" s="17"/>
      <c r="TRD222" s="17"/>
      <c r="TRE222" s="17"/>
      <c r="TRF222" s="17"/>
      <c r="TRG222" s="17"/>
      <c r="TRH222" s="17"/>
      <c r="TRI222" s="17"/>
      <c r="TRJ222" s="17"/>
      <c r="TRK222" s="17"/>
      <c r="TRL222" s="17"/>
      <c r="TRM222" s="17"/>
      <c r="TRN222" s="17"/>
      <c r="TRO222" s="17"/>
      <c r="TRP222" s="17"/>
      <c r="TRQ222" s="17"/>
      <c r="TRR222" s="17"/>
      <c r="TRS222" s="17"/>
      <c r="TRT222" s="17"/>
      <c r="TRU222" s="17"/>
      <c r="TRV222" s="17"/>
      <c r="TRW222" s="17"/>
      <c r="TRX222" s="17"/>
      <c r="TRY222" s="17"/>
      <c r="TRZ222" s="17"/>
      <c r="TSA222" s="17"/>
      <c r="TSB222" s="17"/>
      <c r="TSC222" s="17"/>
      <c r="TSD222" s="17"/>
      <c r="TSE222" s="17"/>
      <c r="TSF222" s="17"/>
      <c r="TSG222" s="17"/>
      <c r="TSH222" s="17"/>
      <c r="TSI222" s="17"/>
      <c r="TSJ222" s="17"/>
      <c r="TSK222" s="17"/>
      <c r="TSL222" s="17"/>
      <c r="TSM222" s="17"/>
      <c r="TSN222" s="17"/>
      <c r="TSO222" s="17"/>
      <c r="TSP222" s="17"/>
      <c r="TSQ222" s="17"/>
      <c r="TSR222" s="17"/>
      <c r="TSS222" s="17"/>
      <c r="TST222" s="17"/>
      <c r="TSU222" s="17"/>
      <c r="TSV222" s="17"/>
      <c r="TSW222" s="17"/>
      <c r="TSX222" s="17"/>
      <c r="TSY222" s="17"/>
      <c r="TSZ222" s="17"/>
      <c r="TTA222" s="17"/>
      <c r="TTB222" s="17"/>
      <c r="TTC222" s="17"/>
      <c r="TTD222" s="17"/>
      <c r="TTE222" s="17"/>
      <c r="TTF222" s="17"/>
      <c r="TTG222" s="17"/>
      <c r="TTH222" s="17"/>
      <c r="TTI222" s="17"/>
      <c r="TTJ222" s="17"/>
      <c r="TTK222" s="17"/>
      <c r="TTL222" s="17"/>
      <c r="TTM222" s="17"/>
      <c r="TTN222" s="17"/>
      <c r="TTO222" s="17"/>
      <c r="TTP222" s="17"/>
      <c r="TTQ222" s="17"/>
      <c r="TTR222" s="17"/>
      <c r="TTS222" s="17"/>
      <c r="TTT222" s="17"/>
      <c r="TTU222" s="17"/>
      <c r="TTV222" s="17"/>
      <c r="TTW222" s="17"/>
      <c r="TTX222" s="17"/>
      <c r="TTY222" s="17"/>
      <c r="TTZ222" s="17"/>
      <c r="TUA222" s="17"/>
      <c r="TUB222" s="17"/>
      <c r="TUC222" s="17"/>
      <c r="TUD222" s="17"/>
      <c r="TUE222" s="17"/>
      <c r="TUF222" s="17"/>
      <c r="TUG222" s="17"/>
      <c r="TUH222" s="17"/>
      <c r="TUI222" s="17"/>
      <c r="TUJ222" s="17"/>
      <c r="TUK222" s="17"/>
      <c r="TUL222" s="17"/>
      <c r="TUM222" s="17"/>
      <c r="TUN222" s="17"/>
      <c r="TUO222" s="17"/>
      <c r="TUP222" s="17"/>
      <c r="TUQ222" s="17"/>
      <c r="TUR222" s="17"/>
      <c r="TUS222" s="17"/>
      <c r="TUT222" s="17"/>
      <c r="TUU222" s="17"/>
      <c r="TUV222" s="17"/>
      <c r="TUW222" s="17"/>
      <c r="TUX222" s="17"/>
      <c r="TUY222" s="17"/>
      <c r="TUZ222" s="17"/>
      <c r="TVA222" s="17"/>
      <c r="TVB222" s="17"/>
      <c r="TVC222" s="17"/>
      <c r="TVD222" s="17"/>
      <c r="TVE222" s="17"/>
      <c r="TVF222" s="17"/>
      <c r="TVG222" s="17"/>
      <c r="TVH222" s="17"/>
      <c r="TVI222" s="17"/>
      <c r="TVJ222" s="17"/>
      <c r="TVK222" s="17"/>
      <c r="TVL222" s="17"/>
      <c r="TVM222" s="17"/>
      <c r="TVN222" s="17"/>
      <c r="TVO222" s="17"/>
      <c r="TVP222" s="17"/>
      <c r="TVQ222" s="17"/>
      <c r="TVR222" s="17"/>
      <c r="TVS222" s="17"/>
      <c r="TVT222" s="17"/>
      <c r="TVU222" s="17"/>
      <c r="TVV222" s="17"/>
      <c r="TVW222" s="17"/>
      <c r="TVX222" s="17"/>
      <c r="TVY222" s="17"/>
      <c r="TVZ222" s="17"/>
      <c r="TWA222" s="17"/>
      <c r="TWB222" s="17"/>
      <c r="TWC222" s="17"/>
      <c r="TWD222" s="17"/>
      <c r="TWE222" s="17"/>
      <c r="TWF222" s="17"/>
      <c r="TWG222" s="17"/>
      <c r="TWH222" s="17"/>
      <c r="TWI222" s="17"/>
      <c r="TWJ222" s="17"/>
      <c r="TWK222" s="17"/>
      <c r="TWL222" s="17"/>
      <c r="TWM222" s="17"/>
      <c r="TWN222" s="17"/>
      <c r="TWO222" s="17"/>
      <c r="TWP222" s="17"/>
      <c r="TWQ222" s="17"/>
      <c r="TWR222" s="17"/>
      <c r="TWS222" s="17"/>
      <c r="TWT222" s="17"/>
      <c r="TWU222" s="17"/>
      <c r="TWV222" s="17"/>
      <c r="TWW222" s="17"/>
      <c r="TWX222" s="17"/>
      <c r="TWY222" s="17"/>
      <c r="TWZ222" s="17"/>
      <c r="TXA222" s="17"/>
      <c r="TXB222" s="17"/>
      <c r="TXC222" s="17"/>
      <c r="TXD222" s="17"/>
      <c r="TXE222" s="17"/>
      <c r="TXF222" s="17"/>
      <c r="TXG222" s="17"/>
      <c r="TXH222" s="17"/>
      <c r="TXI222" s="17"/>
      <c r="TXJ222" s="17"/>
      <c r="TXK222" s="17"/>
      <c r="TXL222" s="17"/>
      <c r="TXM222" s="17"/>
      <c r="TXN222" s="17"/>
      <c r="TXO222" s="17"/>
      <c r="TXP222" s="17"/>
      <c r="TXQ222" s="17"/>
      <c r="TXR222" s="17"/>
      <c r="TXS222" s="17"/>
      <c r="TXT222" s="17"/>
      <c r="TXU222" s="17"/>
      <c r="TXV222" s="17"/>
      <c r="TXW222" s="17"/>
      <c r="TXX222" s="17"/>
      <c r="TXY222" s="17"/>
      <c r="TXZ222" s="17"/>
      <c r="TYA222" s="17"/>
      <c r="TYB222" s="17"/>
      <c r="TYC222" s="17"/>
      <c r="TYD222" s="17"/>
      <c r="TYE222" s="17"/>
      <c r="TYF222" s="17"/>
      <c r="TYG222" s="17"/>
      <c r="TYH222" s="17"/>
      <c r="TYI222" s="17"/>
      <c r="TYJ222" s="17"/>
      <c r="TYK222" s="17"/>
      <c r="TYL222" s="17"/>
      <c r="TYM222" s="17"/>
      <c r="TYN222" s="17"/>
      <c r="TYO222" s="17"/>
      <c r="TYP222" s="17"/>
      <c r="TYQ222" s="17"/>
      <c r="TYR222" s="17"/>
      <c r="TYS222" s="17"/>
      <c r="TYT222" s="17"/>
      <c r="TYU222" s="17"/>
      <c r="TYV222" s="17"/>
      <c r="TYW222" s="17"/>
      <c r="TYX222" s="17"/>
      <c r="TYY222" s="17"/>
      <c r="TYZ222" s="17"/>
      <c r="TZA222" s="17"/>
      <c r="TZB222" s="17"/>
      <c r="TZC222" s="17"/>
      <c r="TZD222" s="17"/>
      <c r="TZE222" s="17"/>
      <c r="TZF222" s="17"/>
      <c r="TZG222" s="17"/>
      <c r="TZH222" s="17"/>
      <c r="TZI222" s="17"/>
      <c r="TZJ222" s="17"/>
      <c r="TZK222" s="17"/>
      <c r="TZL222" s="17"/>
      <c r="TZM222" s="17"/>
      <c r="TZN222" s="17"/>
      <c r="TZO222" s="17"/>
      <c r="TZP222" s="17"/>
      <c r="TZQ222" s="17"/>
      <c r="TZR222" s="17"/>
      <c r="TZS222" s="17"/>
      <c r="TZT222" s="17"/>
      <c r="TZU222" s="17"/>
      <c r="TZV222" s="17"/>
      <c r="TZW222" s="17"/>
      <c r="TZX222" s="17"/>
      <c r="TZY222" s="17"/>
      <c r="TZZ222" s="17"/>
      <c r="UAA222" s="17"/>
      <c r="UAB222" s="17"/>
      <c r="UAC222" s="17"/>
      <c r="UAD222" s="17"/>
      <c r="UAE222" s="17"/>
      <c r="UAF222" s="17"/>
      <c r="UAG222" s="17"/>
      <c r="UAH222" s="17"/>
      <c r="UAI222" s="17"/>
      <c r="UAJ222" s="17"/>
      <c r="UAK222" s="17"/>
      <c r="UAL222" s="17"/>
      <c r="UAM222" s="17"/>
      <c r="UAN222" s="17"/>
      <c r="UAO222" s="17"/>
      <c r="UAP222" s="17"/>
      <c r="UAQ222" s="17"/>
      <c r="UAR222" s="17"/>
      <c r="UAS222" s="17"/>
      <c r="UAT222" s="17"/>
      <c r="UAU222" s="17"/>
      <c r="UAV222" s="17"/>
      <c r="UAW222" s="17"/>
      <c r="UAX222" s="17"/>
      <c r="UAY222" s="17"/>
      <c r="UAZ222" s="17"/>
      <c r="UBA222" s="17"/>
      <c r="UBB222" s="17"/>
      <c r="UBC222" s="17"/>
      <c r="UBD222" s="17"/>
      <c r="UBE222" s="17"/>
      <c r="UBF222" s="17"/>
      <c r="UBG222" s="17"/>
      <c r="UBH222" s="17"/>
      <c r="UBI222" s="17"/>
      <c r="UBJ222" s="17"/>
      <c r="UBK222" s="17"/>
      <c r="UBL222" s="17"/>
      <c r="UBM222" s="17"/>
      <c r="UBN222" s="17"/>
      <c r="UBO222" s="17"/>
      <c r="UBP222" s="17"/>
      <c r="UBQ222" s="17"/>
      <c r="UBR222" s="17"/>
      <c r="UBS222" s="17"/>
      <c r="UBT222" s="17"/>
      <c r="UBU222" s="17"/>
      <c r="UBV222" s="17"/>
      <c r="UBW222" s="17"/>
      <c r="UBX222" s="17"/>
      <c r="UBY222" s="17"/>
      <c r="UBZ222" s="17"/>
      <c r="UCA222" s="17"/>
      <c r="UCB222" s="17"/>
      <c r="UCC222" s="17"/>
      <c r="UCD222" s="17"/>
      <c r="UCE222" s="17"/>
      <c r="UCF222" s="17"/>
      <c r="UCG222" s="17"/>
      <c r="UCH222" s="17"/>
      <c r="UCI222" s="17"/>
      <c r="UCJ222" s="17"/>
      <c r="UCK222" s="17"/>
      <c r="UCL222" s="17"/>
      <c r="UCM222" s="17"/>
      <c r="UCN222" s="17"/>
      <c r="UCO222" s="17"/>
      <c r="UCP222" s="17"/>
      <c r="UCQ222" s="17"/>
      <c r="UCR222" s="17"/>
      <c r="UCS222" s="17"/>
      <c r="UCT222" s="17"/>
      <c r="UCU222" s="17"/>
      <c r="UCV222" s="17"/>
      <c r="UCW222" s="17"/>
      <c r="UCX222" s="17"/>
      <c r="UCY222" s="17"/>
      <c r="UCZ222" s="17"/>
      <c r="UDA222" s="17"/>
      <c r="UDB222" s="17"/>
      <c r="UDC222" s="17"/>
      <c r="UDD222" s="17"/>
      <c r="UDE222" s="17"/>
      <c r="UDF222" s="17"/>
      <c r="UDG222" s="17"/>
      <c r="UDH222" s="17"/>
      <c r="UDI222" s="17"/>
      <c r="UDJ222" s="17"/>
      <c r="UDK222" s="17"/>
      <c r="UDL222" s="17"/>
      <c r="UDM222" s="17"/>
      <c r="UDN222" s="17"/>
      <c r="UDO222" s="17"/>
      <c r="UDP222" s="17"/>
      <c r="UDQ222" s="17"/>
      <c r="UDR222" s="17"/>
      <c r="UDS222" s="17"/>
      <c r="UDT222" s="17"/>
      <c r="UDU222" s="17"/>
      <c r="UDV222" s="17"/>
      <c r="UDW222" s="17"/>
      <c r="UDX222" s="17"/>
      <c r="UDY222" s="17"/>
      <c r="UDZ222" s="17"/>
      <c r="UEA222" s="17"/>
      <c r="UEB222" s="17"/>
      <c r="UEC222" s="17"/>
      <c r="UED222" s="17"/>
      <c r="UEE222" s="17"/>
      <c r="UEF222" s="17"/>
      <c r="UEG222" s="17"/>
      <c r="UEH222" s="17"/>
      <c r="UEI222" s="17"/>
      <c r="UEJ222" s="17"/>
      <c r="UEK222" s="17"/>
      <c r="UEL222" s="17"/>
      <c r="UEM222" s="17"/>
      <c r="UEN222" s="17"/>
      <c r="UEO222" s="17"/>
      <c r="UEP222" s="17"/>
      <c r="UEQ222" s="17"/>
      <c r="UER222" s="17"/>
      <c r="UES222" s="17"/>
      <c r="UET222" s="17"/>
      <c r="UEU222" s="17"/>
      <c r="UEV222" s="17"/>
      <c r="UEW222" s="17"/>
      <c r="UEX222" s="17"/>
      <c r="UEY222" s="17"/>
      <c r="UEZ222" s="17"/>
      <c r="UFA222" s="17"/>
      <c r="UFB222" s="17"/>
      <c r="UFC222" s="17"/>
      <c r="UFD222" s="17"/>
      <c r="UFE222" s="17"/>
      <c r="UFF222" s="17"/>
      <c r="UFG222" s="17"/>
      <c r="UFH222" s="17"/>
      <c r="UFI222" s="17"/>
      <c r="UFJ222" s="17"/>
      <c r="UFK222" s="17"/>
      <c r="UFL222" s="17"/>
      <c r="UFM222" s="17"/>
      <c r="UFN222" s="17"/>
      <c r="UFO222" s="17"/>
      <c r="UFP222" s="17"/>
      <c r="UFQ222" s="17"/>
      <c r="UFR222" s="17"/>
      <c r="UFS222" s="17"/>
      <c r="UFT222" s="17"/>
      <c r="UFU222" s="17"/>
      <c r="UFV222" s="17"/>
      <c r="UFW222" s="17"/>
      <c r="UFX222" s="17"/>
      <c r="UFY222" s="17"/>
      <c r="UFZ222" s="17"/>
      <c r="UGA222" s="17"/>
      <c r="UGB222" s="17"/>
      <c r="UGC222" s="17"/>
      <c r="UGD222" s="17"/>
      <c r="UGE222" s="17"/>
      <c r="UGF222" s="17"/>
      <c r="UGG222" s="17"/>
      <c r="UGH222" s="17"/>
      <c r="UGI222" s="17"/>
      <c r="UGJ222" s="17"/>
      <c r="UGK222" s="17"/>
      <c r="UGL222" s="17"/>
      <c r="UGM222" s="17"/>
      <c r="UGN222" s="17"/>
      <c r="UGO222" s="17"/>
      <c r="UGP222" s="17"/>
      <c r="UGQ222" s="17"/>
      <c r="UGR222" s="17"/>
      <c r="UGS222" s="17"/>
      <c r="UGT222" s="17"/>
      <c r="UGU222" s="17"/>
      <c r="UGV222" s="17"/>
      <c r="UGW222" s="17"/>
      <c r="UGX222" s="17"/>
      <c r="UGY222" s="17"/>
      <c r="UGZ222" s="17"/>
      <c r="UHA222" s="17"/>
      <c r="UHB222" s="17"/>
      <c r="UHC222" s="17"/>
      <c r="UHD222" s="17"/>
      <c r="UHE222" s="17"/>
      <c r="UHF222" s="17"/>
      <c r="UHG222" s="17"/>
      <c r="UHH222" s="17"/>
      <c r="UHI222" s="17"/>
      <c r="UHJ222" s="17"/>
      <c r="UHK222" s="17"/>
      <c r="UHL222" s="17"/>
      <c r="UHM222" s="17"/>
      <c r="UHN222" s="17"/>
      <c r="UHO222" s="17"/>
      <c r="UHP222" s="17"/>
      <c r="UHQ222" s="17"/>
      <c r="UHR222" s="17"/>
      <c r="UHS222" s="17"/>
      <c r="UHT222" s="17"/>
      <c r="UHU222" s="17"/>
      <c r="UHV222" s="17"/>
      <c r="UHW222" s="17"/>
      <c r="UHX222" s="17"/>
      <c r="UHY222" s="17"/>
      <c r="UHZ222" s="17"/>
      <c r="UIA222" s="17"/>
      <c r="UIB222" s="17"/>
      <c r="UIC222" s="17"/>
      <c r="UID222" s="17"/>
      <c r="UIE222" s="17"/>
      <c r="UIF222" s="17"/>
      <c r="UIG222" s="17"/>
      <c r="UIH222" s="17"/>
      <c r="UII222" s="17"/>
      <c r="UIJ222" s="17"/>
      <c r="UIK222" s="17"/>
      <c r="UIL222" s="17"/>
      <c r="UIM222" s="17"/>
      <c r="UIN222" s="17"/>
      <c r="UIO222" s="17"/>
      <c r="UIP222" s="17"/>
      <c r="UIQ222" s="17"/>
      <c r="UIR222" s="17"/>
      <c r="UIS222" s="17"/>
      <c r="UIT222" s="17"/>
      <c r="UIU222" s="17"/>
      <c r="UIV222" s="17"/>
      <c r="UIW222" s="17"/>
      <c r="UIX222" s="17"/>
      <c r="UIY222" s="17"/>
      <c r="UIZ222" s="17"/>
      <c r="UJA222" s="17"/>
      <c r="UJB222" s="17"/>
      <c r="UJC222" s="17"/>
      <c r="UJD222" s="17"/>
      <c r="UJE222" s="17"/>
      <c r="UJF222" s="17"/>
      <c r="UJG222" s="17"/>
      <c r="UJH222" s="17"/>
      <c r="UJI222" s="17"/>
      <c r="UJJ222" s="17"/>
      <c r="UJK222" s="17"/>
      <c r="UJL222" s="17"/>
      <c r="UJM222" s="17"/>
      <c r="UJN222" s="17"/>
      <c r="UJO222" s="17"/>
      <c r="UJP222" s="17"/>
      <c r="UJQ222" s="17"/>
      <c r="UJR222" s="17"/>
      <c r="UJS222" s="17"/>
      <c r="UJT222" s="17"/>
      <c r="UJU222" s="17"/>
      <c r="UJV222" s="17"/>
      <c r="UJW222" s="17"/>
      <c r="UJX222" s="17"/>
      <c r="UJY222" s="17"/>
      <c r="UJZ222" s="17"/>
      <c r="UKA222" s="17"/>
      <c r="UKB222" s="17"/>
      <c r="UKC222" s="17"/>
      <c r="UKD222" s="17"/>
      <c r="UKE222" s="17"/>
      <c r="UKF222" s="17"/>
      <c r="UKG222" s="17"/>
      <c r="UKH222" s="17"/>
      <c r="UKI222" s="17"/>
      <c r="UKJ222" s="17"/>
      <c r="UKK222" s="17"/>
      <c r="UKL222" s="17"/>
      <c r="UKM222" s="17"/>
      <c r="UKN222" s="17"/>
      <c r="UKO222" s="17"/>
      <c r="UKP222" s="17"/>
      <c r="UKQ222" s="17"/>
      <c r="UKR222" s="17"/>
      <c r="UKS222" s="17"/>
      <c r="UKT222" s="17"/>
      <c r="UKU222" s="17"/>
      <c r="UKV222" s="17"/>
      <c r="UKW222" s="17"/>
      <c r="UKX222" s="17"/>
      <c r="UKY222" s="17"/>
      <c r="UKZ222" s="17"/>
      <c r="ULA222" s="17"/>
      <c r="ULB222" s="17"/>
      <c r="ULC222" s="17"/>
      <c r="ULD222" s="17"/>
      <c r="ULE222" s="17"/>
      <c r="ULF222" s="17"/>
      <c r="ULG222" s="17"/>
      <c r="ULH222" s="17"/>
      <c r="ULI222" s="17"/>
      <c r="ULJ222" s="17"/>
      <c r="ULK222" s="17"/>
      <c r="ULL222" s="17"/>
      <c r="ULM222" s="17"/>
      <c r="ULN222" s="17"/>
      <c r="ULO222" s="17"/>
      <c r="ULP222" s="17"/>
      <c r="ULQ222" s="17"/>
      <c r="ULR222" s="17"/>
      <c r="ULS222" s="17"/>
      <c r="ULT222" s="17"/>
      <c r="ULU222" s="17"/>
      <c r="ULV222" s="17"/>
      <c r="ULW222" s="17"/>
      <c r="ULX222" s="17"/>
      <c r="ULY222" s="17"/>
      <c r="ULZ222" s="17"/>
      <c r="UMA222" s="17"/>
      <c r="UMB222" s="17"/>
      <c r="UMC222" s="17"/>
      <c r="UMD222" s="17"/>
      <c r="UME222" s="17"/>
      <c r="UMF222" s="17"/>
      <c r="UMG222" s="17"/>
      <c r="UMH222" s="17"/>
      <c r="UMI222" s="17"/>
      <c r="UMJ222" s="17"/>
      <c r="UMK222" s="17"/>
      <c r="UML222" s="17"/>
      <c r="UMM222" s="17"/>
      <c r="UMN222" s="17"/>
      <c r="UMO222" s="17"/>
      <c r="UMP222" s="17"/>
      <c r="UMQ222" s="17"/>
      <c r="UMR222" s="17"/>
      <c r="UMS222" s="17"/>
      <c r="UMT222" s="17"/>
      <c r="UMU222" s="17"/>
      <c r="UMV222" s="17"/>
      <c r="UMW222" s="17"/>
      <c r="UMX222" s="17"/>
      <c r="UMY222" s="17"/>
      <c r="UMZ222" s="17"/>
      <c r="UNA222" s="17"/>
      <c r="UNB222" s="17"/>
      <c r="UNC222" s="17"/>
      <c r="UND222" s="17"/>
      <c r="UNE222" s="17"/>
      <c r="UNF222" s="17"/>
      <c r="UNG222" s="17"/>
      <c r="UNH222" s="17"/>
      <c r="UNI222" s="17"/>
      <c r="UNJ222" s="17"/>
      <c r="UNK222" s="17"/>
      <c r="UNL222" s="17"/>
      <c r="UNM222" s="17"/>
      <c r="UNN222" s="17"/>
      <c r="UNO222" s="17"/>
      <c r="UNP222" s="17"/>
      <c r="UNQ222" s="17"/>
      <c r="UNR222" s="17"/>
      <c r="UNS222" s="17"/>
      <c r="UNT222" s="17"/>
      <c r="UNU222" s="17"/>
      <c r="UNV222" s="17"/>
      <c r="UNW222" s="17"/>
      <c r="UNX222" s="17"/>
      <c r="UNY222" s="17"/>
      <c r="UNZ222" s="17"/>
      <c r="UOA222" s="17"/>
      <c r="UOB222" s="17"/>
      <c r="UOC222" s="17"/>
      <c r="UOD222" s="17"/>
      <c r="UOE222" s="17"/>
      <c r="UOF222" s="17"/>
      <c r="UOG222" s="17"/>
      <c r="UOH222" s="17"/>
      <c r="UOI222" s="17"/>
      <c r="UOJ222" s="17"/>
      <c r="UOK222" s="17"/>
      <c r="UOL222" s="17"/>
      <c r="UOM222" s="17"/>
      <c r="UON222" s="17"/>
      <c r="UOO222" s="17"/>
      <c r="UOP222" s="17"/>
      <c r="UOQ222" s="17"/>
      <c r="UOR222" s="17"/>
      <c r="UOS222" s="17"/>
      <c r="UOT222" s="17"/>
      <c r="UOU222" s="17"/>
      <c r="UOV222" s="17"/>
      <c r="UOW222" s="17"/>
      <c r="UOX222" s="17"/>
      <c r="UOY222" s="17"/>
      <c r="UOZ222" s="17"/>
      <c r="UPA222" s="17"/>
      <c r="UPB222" s="17"/>
      <c r="UPC222" s="17"/>
      <c r="UPD222" s="17"/>
      <c r="UPE222" s="17"/>
      <c r="UPF222" s="17"/>
      <c r="UPG222" s="17"/>
      <c r="UPH222" s="17"/>
      <c r="UPI222" s="17"/>
      <c r="UPJ222" s="17"/>
      <c r="UPK222" s="17"/>
      <c r="UPL222" s="17"/>
      <c r="UPM222" s="17"/>
      <c r="UPN222" s="17"/>
      <c r="UPO222" s="17"/>
      <c r="UPP222" s="17"/>
      <c r="UPQ222" s="17"/>
      <c r="UPR222" s="17"/>
      <c r="UPS222" s="17"/>
      <c r="UPT222" s="17"/>
      <c r="UPU222" s="17"/>
      <c r="UPV222" s="17"/>
      <c r="UPW222" s="17"/>
      <c r="UPX222" s="17"/>
      <c r="UPY222" s="17"/>
      <c r="UPZ222" s="17"/>
      <c r="UQA222" s="17"/>
      <c r="UQB222" s="17"/>
      <c r="UQC222" s="17"/>
      <c r="UQD222" s="17"/>
      <c r="UQE222" s="17"/>
      <c r="UQF222" s="17"/>
      <c r="UQG222" s="17"/>
      <c r="UQH222" s="17"/>
      <c r="UQI222" s="17"/>
      <c r="UQJ222" s="17"/>
      <c r="UQK222" s="17"/>
      <c r="UQL222" s="17"/>
      <c r="UQM222" s="17"/>
      <c r="UQN222" s="17"/>
      <c r="UQO222" s="17"/>
      <c r="UQP222" s="17"/>
      <c r="UQQ222" s="17"/>
      <c r="UQR222" s="17"/>
      <c r="UQS222" s="17"/>
      <c r="UQT222" s="17"/>
      <c r="UQU222" s="17"/>
      <c r="UQV222" s="17"/>
      <c r="UQW222" s="17"/>
      <c r="UQX222" s="17"/>
      <c r="UQY222" s="17"/>
      <c r="UQZ222" s="17"/>
      <c r="URA222" s="17"/>
      <c r="URB222" s="17"/>
      <c r="URC222" s="17"/>
      <c r="URD222" s="17"/>
      <c r="URE222" s="17"/>
      <c r="URF222" s="17"/>
      <c r="URG222" s="17"/>
      <c r="URH222" s="17"/>
      <c r="URI222" s="17"/>
      <c r="URJ222" s="17"/>
      <c r="URK222" s="17"/>
      <c r="URL222" s="17"/>
      <c r="URM222" s="17"/>
      <c r="URN222" s="17"/>
      <c r="URO222" s="17"/>
      <c r="URP222" s="17"/>
      <c r="URQ222" s="17"/>
      <c r="URR222" s="17"/>
      <c r="URS222" s="17"/>
      <c r="URT222" s="17"/>
      <c r="URU222" s="17"/>
      <c r="URV222" s="17"/>
      <c r="URW222" s="17"/>
      <c r="URX222" s="17"/>
      <c r="URY222" s="17"/>
      <c r="URZ222" s="17"/>
      <c r="USA222" s="17"/>
      <c r="USB222" s="17"/>
      <c r="USC222" s="17"/>
      <c r="USD222" s="17"/>
      <c r="USE222" s="17"/>
      <c r="USF222" s="17"/>
      <c r="USG222" s="17"/>
      <c r="USH222" s="17"/>
      <c r="USI222" s="17"/>
      <c r="USJ222" s="17"/>
      <c r="USK222" s="17"/>
      <c r="USL222" s="17"/>
      <c r="USM222" s="17"/>
      <c r="USN222" s="17"/>
      <c r="USO222" s="17"/>
      <c r="USP222" s="17"/>
      <c r="USQ222" s="17"/>
      <c r="USR222" s="17"/>
      <c r="USS222" s="17"/>
      <c r="UST222" s="17"/>
      <c r="USU222" s="17"/>
      <c r="USV222" s="17"/>
      <c r="USW222" s="17"/>
      <c r="USX222" s="17"/>
      <c r="USY222" s="17"/>
      <c r="USZ222" s="17"/>
      <c r="UTA222" s="17"/>
      <c r="UTB222" s="17"/>
      <c r="UTC222" s="17"/>
      <c r="UTD222" s="17"/>
      <c r="UTE222" s="17"/>
      <c r="UTF222" s="17"/>
      <c r="UTG222" s="17"/>
      <c r="UTH222" s="17"/>
      <c r="UTI222" s="17"/>
      <c r="UTJ222" s="17"/>
      <c r="UTK222" s="17"/>
      <c r="UTL222" s="17"/>
      <c r="UTM222" s="17"/>
      <c r="UTN222" s="17"/>
      <c r="UTO222" s="17"/>
      <c r="UTP222" s="17"/>
      <c r="UTQ222" s="17"/>
      <c r="UTR222" s="17"/>
      <c r="UTS222" s="17"/>
      <c r="UTT222" s="17"/>
      <c r="UTU222" s="17"/>
      <c r="UTV222" s="17"/>
      <c r="UTW222" s="17"/>
      <c r="UTX222" s="17"/>
      <c r="UTY222" s="17"/>
      <c r="UTZ222" s="17"/>
      <c r="UUA222" s="17"/>
      <c r="UUB222" s="17"/>
      <c r="UUC222" s="17"/>
      <c r="UUD222" s="17"/>
      <c r="UUE222" s="17"/>
      <c r="UUF222" s="17"/>
      <c r="UUG222" s="17"/>
      <c r="UUH222" s="17"/>
      <c r="UUI222" s="17"/>
      <c r="UUJ222" s="17"/>
      <c r="UUK222" s="17"/>
      <c r="UUL222" s="17"/>
      <c r="UUM222" s="17"/>
      <c r="UUN222" s="17"/>
      <c r="UUO222" s="17"/>
      <c r="UUP222" s="17"/>
      <c r="UUQ222" s="17"/>
      <c r="UUR222" s="17"/>
      <c r="UUS222" s="17"/>
      <c r="UUT222" s="17"/>
      <c r="UUU222" s="17"/>
      <c r="UUV222" s="17"/>
      <c r="UUW222" s="17"/>
      <c r="UUX222" s="17"/>
      <c r="UUY222" s="17"/>
      <c r="UUZ222" s="17"/>
      <c r="UVA222" s="17"/>
      <c r="UVB222" s="17"/>
      <c r="UVC222" s="17"/>
      <c r="UVD222" s="17"/>
      <c r="UVE222" s="17"/>
      <c r="UVF222" s="17"/>
      <c r="UVG222" s="17"/>
      <c r="UVH222" s="17"/>
      <c r="UVI222" s="17"/>
      <c r="UVJ222" s="17"/>
      <c r="UVK222" s="17"/>
      <c r="UVL222" s="17"/>
      <c r="UVM222" s="17"/>
      <c r="UVN222" s="17"/>
      <c r="UVO222" s="17"/>
      <c r="UVP222" s="17"/>
      <c r="UVQ222" s="17"/>
      <c r="UVR222" s="17"/>
      <c r="UVS222" s="17"/>
      <c r="UVT222" s="17"/>
      <c r="UVU222" s="17"/>
      <c r="UVV222" s="17"/>
      <c r="UVW222" s="17"/>
      <c r="UVX222" s="17"/>
      <c r="UVY222" s="17"/>
      <c r="UVZ222" s="17"/>
      <c r="UWA222" s="17"/>
      <c r="UWB222" s="17"/>
      <c r="UWC222" s="17"/>
      <c r="UWD222" s="17"/>
      <c r="UWE222" s="17"/>
      <c r="UWF222" s="17"/>
      <c r="UWG222" s="17"/>
      <c r="UWH222" s="17"/>
      <c r="UWI222" s="17"/>
      <c r="UWJ222" s="17"/>
      <c r="UWK222" s="17"/>
      <c r="UWL222" s="17"/>
      <c r="UWM222" s="17"/>
      <c r="UWN222" s="17"/>
      <c r="UWO222" s="17"/>
      <c r="UWP222" s="17"/>
      <c r="UWQ222" s="17"/>
      <c r="UWR222" s="17"/>
      <c r="UWS222" s="17"/>
      <c r="UWT222" s="17"/>
      <c r="UWU222" s="17"/>
      <c r="UWV222" s="17"/>
      <c r="UWW222" s="17"/>
      <c r="UWX222" s="17"/>
      <c r="UWY222" s="17"/>
      <c r="UWZ222" s="17"/>
      <c r="UXA222" s="17"/>
      <c r="UXB222" s="17"/>
      <c r="UXC222" s="17"/>
      <c r="UXD222" s="17"/>
      <c r="UXE222" s="17"/>
      <c r="UXF222" s="17"/>
      <c r="UXG222" s="17"/>
      <c r="UXH222" s="17"/>
      <c r="UXI222" s="17"/>
      <c r="UXJ222" s="17"/>
      <c r="UXK222" s="17"/>
      <c r="UXL222" s="17"/>
      <c r="UXM222" s="17"/>
      <c r="UXN222" s="17"/>
      <c r="UXO222" s="17"/>
      <c r="UXP222" s="17"/>
      <c r="UXQ222" s="17"/>
      <c r="UXR222" s="17"/>
      <c r="UXS222" s="17"/>
      <c r="UXT222" s="17"/>
      <c r="UXU222" s="17"/>
      <c r="UXV222" s="17"/>
      <c r="UXW222" s="17"/>
      <c r="UXX222" s="17"/>
      <c r="UXY222" s="17"/>
      <c r="UXZ222" s="17"/>
      <c r="UYA222" s="17"/>
      <c r="UYB222" s="17"/>
      <c r="UYC222" s="17"/>
      <c r="UYD222" s="17"/>
      <c r="UYE222" s="17"/>
      <c r="UYF222" s="17"/>
      <c r="UYG222" s="17"/>
      <c r="UYH222" s="17"/>
      <c r="UYI222" s="17"/>
      <c r="UYJ222" s="17"/>
      <c r="UYK222" s="17"/>
      <c r="UYL222" s="17"/>
      <c r="UYM222" s="17"/>
      <c r="UYN222" s="17"/>
      <c r="UYO222" s="17"/>
      <c r="UYP222" s="17"/>
      <c r="UYQ222" s="17"/>
      <c r="UYR222" s="17"/>
      <c r="UYS222" s="17"/>
      <c r="UYT222" s="17"/>
      <c r="UYU222" s="17"/>
      <c r="UYV222" s="17"/>
      <c r="UYW222" s="17"/>
      <c r="UYX222" s="17"/>
      <c r="UYY222" s="17"/>
      <c r="UYZ222" s="17"/>
      <c r="UZA222" s="17"/>
      <c r="UZB222" s="17"/>
      <c r="UZC222" s="17"/>
      <c r="UZD222" s="17"/>
      <c r="UZE222" s="17"/>
      <c r="UZF222" s="17"/>
      <c r="UZG222" s="17"/>
      <c r="UZH222" s="17"/>
      <c r="UZI222" s="17"/>
      <c r="UZJ222" s="17"/>
      <c r="UZK222" s="17"/>
      <c r="UZL222" s="17"/>
      <c r="UZM222" s="17"/>
      <c r="UZN222" s="17"/>
      <c r="UZO222" s="17"/>
      <c r="UZP222" s="17"/>
      <c r="UZQ222" s="17"/>
      <c r="UZR222" s="17"/>
      <c r="UZS222" s="17"/>
      <c r="UZT222" s="17"/>
      <c r="UZU222" s="17"/>
      <c r="UZV222" s="17"/>
      <c r="UZW222" s="17"/>
      <c r="UZX222" s="17"/>
      <c r="UZY222" s="17"/>
      <c r="UZZ222" s="17"/>
      <c r="VAA222" s="17"/>
      <c r="VAB222" s="17"/>
      <c r="VAC222" s="17"/>
      <c r="VAD222" s="17"/>
      <c r="VAE222" s="17"/>
      <c r="VAF222" s="17"/>
      <c r="VAG222" s="17"/>
      <c r="VAH222" s="17"/>
      <c r="VAI222" s="17"/>
      <c r="VAJ222" s="17"/>
      <c r="VAK222" s="17"/>
      <c r="VAL222" s="17"/>
      <c r="VAM222" s="17"/>
      <c r="VAN222" s="17"/>
      <c r="VAO222" s="17"/>
      <c r="VAP222" s="17"/>
      <c r="VAQ222" s="17"/>
      <c r="VAR222" s="17"/>
      <c r="VAS222" s="17"/>
      <c r="VAT222" s="17"/>
      <c r="VAU222" s="17"/>
      <c r="VAV222" s="17"/>
      <c r="VAW222" s="17"/>
      <c r="VAX222" s="17"/>
      <c r="VAY222" s="17"/>
      <c r="VAZ222" s="17"/>
      <c r="VBA222" s="17"/>
      <c r="VBB222" s="17"/>
      <c r="VBC222" s="17"/>
      <c r="VBD222" s="17"/>
      <c r="VBE222" s="17"/>
      <c r="VBF222" s="17"/>
      <c r="VBG222" s="17"/>
      <c r="VBH222" s="17"/>
      <c r="VBI222" s="17"/>
      <c r="VBJ222" s="17"/>
      <c r="VBK222" s="17"/>
      <c r="VBL222" s="17"/>
      <c r="VBM222" s="17"/>
      <c r="VBN222" s="17"/>
      <c r="VBO222" s="17"/>
      <c r="VBP222" s="17"/>
      <c r="VBQ222" s="17"/>
      <c r="VBR222" s="17"/>
      <c r="VBS222" s="17"/>
      <c r="VBT222" s="17"/>
      <c r="VBU222" s="17"/>
      <c r="VBV222" s="17"/>
      <c r="VBW222" s="17"/>
      <c r="VBX222" s="17"/>
      <c r="VBY222" s="17"/>
      <c r="VBZ222" s="17"/>
      <c r="VCA222" s="17"/>
      <c r="VCB222" s="17"/>
      <c r="VCC222" s="17"/>
      <c r="VCD222" s="17"/>
      <c r="VCE222" s="17"/>
      <c r="VCF222" s="17"/>
      <c r="VCG222" s="17"/>
      <c r="VCH222" s="17"/>
      <c r="VCI222" s="17"/>
      <c r="VCJ222" s="17"/>
      <c r="VCK222" s="17"/>
      <c r="VCL222" s="17"/>
      <c r="VCM222" s="17"/>
      <c r="VCN222" s="17"/>
      <c r="VCO222" s="17"/>
      <c r="VCP222" s="17"/>
      <c r="VCQ222" s="17"/>
      <c r="VCR222" s="17"/>
      <c r="VCS222" s="17"/>
      <c r="VCT222" s="17"/>
      <c r="VCU222" s="17"/>
      <c r="VCV222" s="17"/>
      <c r="VCW222" s="17"/>
      <c r="VCX222" s="17"/>
      <c r="VCY222" s="17"/>
      <c r="VCZ222" s="17"/>
      <c r="VDA222" s="17"/>
      <c r="VDB222" s="17"/>
      <c r="VDC222" s="17"/>
      <c r="VDD222" s="17"/>
      <c r="VDE222" s="17"/>
      <c r="VDF222" s="17"/>
      <c r="VDG222" s="17"/>
      <c r="VDH222" s="17"/>
      <c r="VDI222" s="17"/>
      <c r="VDJ222" s="17"/>
      <c r="VDK222" s="17"/>
      <c r="VDL222" s="17"/>
      <c r="VDM222" s="17"/>
      <c r="VDN222" s="17"/>
      <c r="VDO222" s="17"/>
      <c r="VDP222" s="17"/>
      <c r="VDQ222" s="17"/>
      <c r="VDR222" s="17"/>
      <c r="VDS222" s="17"/>
      <c r="VDT222" s="17"/>
      <c r="VDU222" s="17"/>
      <c r="VDV222" s="17"/>
      <c r="VDW222" s="17"/>
      <c r="VDX222" s="17"/>
      <c r="VDY222" s="17"/>
      <c r="VDZ222" s="17"/>
      <c r="VEA222" s="17"/>
      <c r="VEB222" s="17"/>
      <c r="VEC222" s="17"/>
      <c r="VED222" s="17"/>
      <c r="VEE222" s="17"/>
      <c r="VEF222" s="17"/>
      <c r="VEG222" s="17"/>
      <c r="VEH222" s="17"/>
      <c r="VEI222" s="17"/>
      <c r="VEJ222" s="17"/>
      <c r="VEK222" s="17"/>
      <c r="VEL222" s="17"/>
      <c r="VEM222" s="17"/>
      <c r="VEN222" s="17"/>
      <c r="VEO222" s="17"/>
      <c r="VEP222" s="17"/>
      <c r="VEQ222" s="17"/>
      <c r="VER222" s="17"/>
      <c r="VES222" s="17"/>
      <c r="VET222" s="17"/>
      <c r="VEU222" s="17"/>
      <c r="VEV222" s="17"/>
      <c r="VEW222" s="17"/>
      <c r="VEX222" s="17"/>
      <c r="VEY222" s="17"/>
      <c r="VEZ222" s="17"/>
      <c r="VFA222" s="17"/>
      <c r="VFB222" s="17"/>
      <c r="VFC222" s="17"/>
      <c r="VFD222" s="17"/>
      <c r="VFE222" s="17"/>
      <c r="VFF222" s="17"/>
      <c r="VFG222" s="17"/>
      <c r="VFH222" s="17"/>
      <c r="VFI222" s="17"/>
      <c r="VFJ222" s="17"/>
      <c r="VFK222" s="17"/>
      <c r="VFL222" s="17"/>
      <c r="VFM222" s="17"/>
      <c r="VFN222" s="17"/>
      <c r="VFO222" s="17"/>
      <c r="VFP222" s="17"/>
      <c r="VFQ222" s="17"/>
      <c r="VFR222" s="17"/>
      <c r="VFS222" s="17"/>
      <c r="VFT222" s="17"/>
      <c r="VFU222" s="17"/>
      <c r="VFV222" s="17"/>
      <c r="VFW222" s="17"/>
      <c r="VFX222" s="17"/>
      <c r="VFY222" s="17"/>
      <c r="VFZ222" s="17"/>
      <c r="VGA222" s="17"/>
      <c r="VGB222" s="17"/>
      <c r="VGC222" s="17"/>
      <c r="VGD222" s="17"/>
      <c r="VGE222" s="17"/>
      <c r="VGF222" s="17"/>
      <c r="VGG222" s="17"/>
      <c r="VGH222" s="17"/>
      <c r="VGI222" s="17"/>
      <c r="VGJ222" s="17"/>
      <c r="VGK222" s="17"/>
      <c r="VGL222" s="17"/>
      <c r="VGM222" s="17"/>
      <c r="VGN222" s="17"/>
      <c r="VGO222" s="17"/>
      <c r="VGP222" s="17"/>
      <c r="VGQ222" s="17"/>
      <c r="VGR222" s="17"/>
      <c r="VGS222" s="17"/>
      <c r="VGT222" s="17"/>
      <c r="VGU222" s="17"/>
      <c r="VGV222" s="17"/>
      <c r="VGW222" s="17"/>
      <c r="VGX222" s="17"/>
      <c r="VGY222" s="17"/>
      <c r="VGZ222" s="17"/>
      <c r="VHA222" s="17"/>
      <c r="VHB222" s="17"/>
      <c r="VHC222" s="17"/>
      <c r="VHD222" s="17"/>
      <c r="VHE222" s="17"/>
      <c r="VHF222" s="17"/>
      <c r="VHG222" s="17"/>
      <c r="VHH222" s="17"/>
      <c r="VHI222" s="17"/>
      <c r="VHJ222" s="17"/>
      <c r="VHK222" s="17"/>
      <c r="VHL222" s="17"/>
      <c r="VHM222" s="17"/>
      <c r="VHN222" s="17"/>
      <c r="VHO222" s="17"/>
      <c r="VHP222" s="17"/>
      <c r="VHQ222" s="17"/>
      <c r="VHR222" s="17"/>
      <c r="VHS222" s="17"/>
      <c r="VHT222" s="17"/>
      <c r="VHU222" s="17"/>
      <c r="VHV222" s="17"/>
      <c r="VHW222" s="17"/>
      <c r="VHX222" s="17"/>
      <c r="VHY222" s="17"/>
      <c r="VHZ222" s="17"/>
      <c r="VIA222" s="17"/>
      <c r="VIB222" s="17"/>
      <c r="VIC222" s="17"/>
      <c r="VID222" s="17"/>
      <c r="VIE222" s="17"/>
      <c r="VIF222" s="17"/>
      <c r="VIG222" s="17"/>
      <c r="VIH222" s="17"/>
      <c r="VII222" s="17"/>
      <c r="VIJ222" s="17"/>
      <c r="VIK222" s="17"/>
      <c r="VIL222" s="17"/>
      <c r="VIM222" s="17"/>
      <c r="VIN222" s="17"/>
      <c r="VIO222" s="17"/>
      <c r="VIP222" s="17"/>
      <c r="VIQ222" s="17"/>
      <c r="VIR222" s="17"/>
      <c r="VIS222" s="17"/>
      <c r="VIT222" s="17"/>
      <c r="VIU222" s="17"/>
      <c r="VIV222" s="17"/>
      <c r="VIW222" s="17"/>
      <c r="VIX222" s="17"/>
      <c r="VIY222" s="17"/>
      <c r="VIZ222" s="17"/>
      <c r="VJA222" s="17"/>
      <c r="VJB222" s="17"/>
      <c r="VJC222" s="17"/>
      <c r="VJD222" s="17"/>
      <c r="VJE222" s="17"/>
      <c r="VJF222" s="17"/>
      <c r="VJG222" s="17"/>
      <c r="VJH222" s="17"/>
      <c r="VJI222" s="17"/>
      <c r="VJJ222" s="17"/>
      <c r="VJK222" s="17"/>
      <c r="VJL222" s="17"/>
      <c r="VJM222" s="17"/>
      <c r="VJN222" s="17"/>
      <c r="VJO222" s="17"/>
      <c r="VJP222" s="17"/>
      <c r="VJQ222" s="17"/>
      <c r="VJR222" s="17"/>
      <c r="VJS222" s="17"/>
      <c r="VJT222" s="17"/>
      <c r="VJU222" s="17"/>
      <c r="VJV222" s="17"/>
      <c r="VJW222" s="17"/>
      <c r="VJX222" s="17"/>
      <c r="VJY222" s="17"/>
      <c r="VJZ222" s="17"/>
      <c r="VKA222" s="17"/>
      <c r="VKB222" s="17"/>
      <c r="VKC222" s="17"/>
      <c r="VKD222" s="17"/>
      <c r="VKE222" s="17"/>
      <c r="VKF222" s="17"/>
      <c r="VKG222" s="17"/>
      <c r="VKH222" s="17"/>
      <c r="VKI222" s="17"/>
      <c r="VKJ222" s="17"/>
      <c r="VKK222" s="17"/>
      <c r="VKL222" s="17"/>
      <c r="VKM222" s="17"/>
      <c r="VKN222" s="17"/>
      <c r="VKO222" s="17"/>
      <c r="VKP222" s="17"/>
      <c r="VKQ222" s="17"/>
      <c r="VKR222" s="17"/>
      <c r="VKS222" s="17"/>
      <c r="VKT222" s="17"/>
      <c r="VKU222" s="17"/>
      <c r="VKV222" s="17"/>
      <c r="VKW222" s="17"/>
      <c r="VKX222" s="17"/>
      <c r="VKY222" s="17"/>
      <c r="VKZ222" s="17"/>
      <c r="VLA222" s="17"/>
      <c r="VLB222" s="17"/>
      <c r="VLC222" s="17"/>
      <c r="VLD222" s="17"/>
      <c r="VLE222" s="17"/>
      <c r="VLF222" s="17"/>
      <c r="VLG222" s="17"/>
      <c r="VLH222" s="17"/>
      <c r="VLI222" s="17"/>
      <c r="VLJ222" s="17"/>
      <c r="VLK222" s="17"/>
      <c r="VLL222" s="17"/>
      <c r="VLM222" s="17"/>
      <c r="VLN222" s="17"/>
      <c r="VLO222" s="17"/>
      <c r="VLP222" s="17"/>
      <c r="VLQ222" s="17"/>
      <c r="VLR222" s="17"/>
      <c r="VLS222" s="17"/>
      <c r="VLT222" s="17"/>
      <c r="VLU222" s="17"/>
      <c r="VLV222" s="17"/>
      <c r="VLW222" s="17"/>
      <c r="VLX222" s="17"/>
      <c r="VLY222" s="17"/>
      <c r="VLZ222" s="17"/>
      <c r="VMA222" s="17"/>
      <c r="VMB222" s="17"/>
      <c r="VMC222" s="17"/>
      <c r="VMD222" s="17"/>
      <c r="VME222" s="17"/>
      <c r="VMF222" s="17"/>
      <c r="VMG222" s="17"/>
      <c r="VMH222" s="17"/>
      <c r="VMI222" s="17"/>
      <c r="VMJ222" s="17"/>
      <c r="VMK222" s="17"/>
      <c r="VML222" s="17"/>
      <c r="VMM222" s="17"/>
      <c r="VMN222" s="17"/>
      <c r="VMO222" s="17"/>
      <c r="VMP222" s="17"/>
      <c r="VMQ222" s="17"/>
      <c r="VMR222" s="17"/>
      <c r="VMS222" s="17"/>
      <c r="VMT222" s="17"/>
      <c r="VMU222" s="17"/>
      <c r="VMV222" s="17"/>
      <c r="VMW222" s="17"/>
      <c r="VMX222" s="17"/>
      <c r="VMY222" s="17"/>
      <c r="VMZ222" s="17"/>
      <c r="VNA222" s="17"/>
      <c r="VNB222" s="17"/>
      <c r="VNC222" s="17"/>
      <c r="VND222" s="17"/>
      <c r="VNE222" s="17"/>
      <c r="VNF222" s="17"/>
      <c r="VNG222" s="17"/>
      <c r="VNH222" s="17"/>
      <c r="VNI222" s="17"/>
      <c r="VNJ222" s="17"/>
      <c r="VNK222" s="17"/>
      <c r="VNL222" s="17"/>
      <c r="VNM222" s="17"/>
      <c r="VNN222" s="17"/>
      <c r="VNO222" s="17"/>
      <c r="VNP222" s="17"/>
      <c r="VNQ222" s="17"/>
      <c r="VNR222" s="17"/>
      <c r="VNS222" s="17"/>
      <c r="VNT222" s="17"/>
      <c r="VNU222" s="17"/>
      <c r="VNV222" s="17"/>
      <c r="VNW222" s="17"/>
      <c r="VNX222" s="17"/>
      <c r="VNY222" s="17"/>
      <c r="VNZ222" s="17"/>
      <c r="VOA222" s="17"/>
      <c r="VOB222" s="17"/>
      <c r="VOC222" s="17"/>
      <c r="VOD222" s="17"/>
      <c r="VOE222" s="17"/>
      <c r="VOF222" s="17"/>
      <c r="VOG222" s="17"/>
      <c r="VOH222" s="17"/>
      <c r="VOI222" s="17"/>
      <c r="VOJ222" s="17"/>
      <c r="VOK222" s="17"/>
      <c r="VOL222" s="17"/>
      <c r="VOM222" s="17"/>
      <c r="VON222" s="17"/>
      <c r="VOO222" s="17"/>
      <c r="VOP222" s="17"/>
      <c r="VOQ222" s="17"/>
      <c r="VOR222" s="17"/>
      <c r="VOS222" s="17"/>
      <c r="VOT222" s="17"/>
      <c r="VOU222" s="17"/>
      <c r="VOV222" s="17"/>
      <c r="VOW222" s="17"/>
      <c r="VOX222" s="17"/>
      <c r="VOY222" s="17"/>
      <c r="VOZ222" s="17"/>
      <c r="VPA222" s="17"/>
      <c r="VPB222" s="17"/>
      <c r="VPC222" s="17"/>
      <c r="VPD222" s="17"/>
      <c r="VPE222" s="17"/>
      <c r="VPF222" s="17"/>
      <c r="VPG222" s="17"/>
      <c r="VPH222" s="17"/>
      <c r="VPI222" s="17"/>
      <c r="VPJ222" s="17"/>
      <c r="VPK222" s="17"/>
      <c r="VPL222" s="17"/>
      <c r="VPM222" s="17"/>
      <c r="VPN222" s="17"/>
      <c r="VPO222" s="17"/>
      <c r="VPP222" s="17"/>
      <c r="VPQ222" s="17"/>
      <c r="VPR222" s="17"/>
      <c r="VPS222" s="17"/>
      <c r="VPT222" s="17"/>
      <c r="VPU222" s="17"/>
      <c r="VPV222" s="17"/>
      <c r="VPW222" s="17"/>
      <c r="VPX222" s="17"/>
      <c r="VPY222" s="17"/>
      <c r="VPZ222" s="17"/>
      <c r="VQA222" s="17"/>
      <c r="VQB222" s="17"/>
      <c r="VQC222" s="17"/>
      <c r="VQD222" s="17"/>
      <c r="VQE222" s="17"/>
      <c r="VQF222" s="17"/>
      <c r="VQG222" s="17"/>
      <c r="VQH222" s="17"/>
      <c r="VQI222" s="17"/>
      <c r="VQJ222" s="17"/>
      <c r="VQK222" s="17"/>
      <c r="VQL222" s="17"/>
      <c r="VQM222" s="17"/>
      <c r="VQN222" s="17"/>
      <c r="VQO222" s="17"/>
      <c r="VQP222" s="17"/>
      <c r="VQQ222" s="17"/>
      <c r="VQR222" s="17"/>
      <c r="VQS222" s="17"/>
      <c r="VQT222" s="17"/>
      <c r="VQU222" s="17"/>
      <c r="VQV222" s="17"/>
      <c r="VQW222" s="17"/>
      <c r="VQX222" s="17"/>
      <c r="VQY222" s="17"/>
      <c r="VQZ222" s="17"/>
      <c r="VRA222" s="17"/>
      <c r="VRB222" s="17"/>
      <c r="VRC222" s="17"/>
      <c r="VRD222" s="17"/>
      <c r="VRE222" s="17"/>
      <c r="VRF222" s="17"/>
      <c r="VRG222" s="17"/>
      <c r="VRH222" s="17"/>
      <c r="VRI222" s="17"/>
      <c r="VRJ222" s="17"/>
      <c r="VRK222" s="17"/>
      <c r="VRL222" s="17"/>
      <c r="VRM222" s="17"/>
      <c r="VRN222" s="17"/>
      <c r="VRO222" s="17"/>
      <c r="VRP222" s="17"/>
      <c r="VRQ222" s="17"/>
      <c r="VRR222" s="17"/>
      <c r="VRS222" s="17"/>
      <c r="VRT222" s="17"/>
      <c r="VRU222" s="17"/>
      <c r="VRV222" s="17"/>
      <c r="VRW222" s="17"/>
      <c r="VRX222" s="17"/>
      <c r="VRY222" s="17"/>
      <c r="VRZ222" s="17"/>
      <c r="VSA222" s="17"/>
      <c r="VSB222" s="17"/>
      <c r="VSC222" s="17"/>
      <c r="VSD222" s="17"/>
      <c r="VSE222" s="17"/>
      <c r="VSF222" s="17"/>
      <c r="VSG222" s="17"/>
      <c r="VSH222" s="17"/>
      <c r="VSI222" s="17"/>
      <c r="VSJ222" s="17"/>
      <c r="VSK222" s="17"/>
      <c r="VSL222" s="17"/>
      <c r="VSM222" s="17"/>
      <c r="VSN222" s="17"/>
      <c r="VSO222" s="17"/>
      <c r="VSP222" s="17"/>
      <c r="VSQ222" s="17"/>
      <c r="VSR222" s="17"/>
      <c r="VSS222" s="17"/>
      <c r="VST222" s="17"/>
      <c r="VSU222" s="17"/>
      <c r="VSV222" s="17"/>
      <c r="VSW222" s="17"/>
      <c r="VSX222" s="17"/>
      <c r="VSY222" s="17"/>
      <c r="VSZ222" s="17"/>
      <c r="VTA222" s="17"/>
      <c r="VTB222" s="17"/>
      <c r="VTC222" s="17"/>
      <c r="VTD222" s="17"/>
      <c r="VTE222" s="17"/>
      <c r="VTF222" s="17"/>
      <c r="VTG222" s="17"/>
      <c r="VTH222" s="17"/>
      <c r="VTI222" s="17"/>
      <c r="VTJ222" s="17"/>
      <c r="VTK222" s="17"/>
      <c r="VTL222" s="17"/>
      <c r="VTM222" s="17"/>
      <c r="VTN222" s="17"/>
      <c r="VTO222" s="17"/>
      <c r="VTP222" s="17"/>
      <c r="VTQ222" s="17"/>
      <c r="VTR222" s="17"/>
      <c r="VTS222" s="17"/>
      <c r="VTT222" s="17"/>
      <c r="VTU222" s="17"/>
      <c r="VTV222" s="17"/>
      <c r="VTW222" s="17"/>
      <c r="VTX222" s="17"/>
      <c r="VTY222" s="17"/>
      <c r="VTZ222" s="17"/>
      <c r="VUA222" s="17"/>
      <c r="VUB222" s="17"/>
      <c r="VUC222" s="17"/>
      <c r="VUD222" s="17"/>
      <c r="VUE222" s="17"/>
      <c r="VUF222" s="17"/>
      <c r="VUG222" s="17"/>
      <c r="VUH222" s="17"/>
      <c r="VUI222" s="17"/>
      <c r="VUJ222" s="17"/>
      <c r="VUK222" s="17"/>
      <c r="VUL222" s="17"/>
      <c r="VUM222" s="17"/>
      <c r="VUN222" s="17"/>
      <c r="VUO222" s="17"/>
      <c r="VUP222" s="17"/>
      <c r="VUQ222" s="17"/>
      <c r="VUR222" s="17"/>
      <c r="VUS222" s="17"/>
      <c r="VUT222" s="17"/>
      <c r="VUU222" s="17"/>
      <c r="VUV222" s="17"/>
      <c r="VUW222" s="17"/>
      <c r="VUX222" s="17"/>
      <c r="VUY222" s="17"/>
      <c r="VUZ222" s="17"/>
      <c r="VVA222" s="17"/>
      <c r="VVB222" s="17"/>
      <c r="VVC222" s="17"/>
      <c r="VVD222" s="17"/>
      <c r="VVE222" s="17"/>
      <c r="VVF222" s="17"/>
      <c r="VVG222" s="17"/>
      <c r="VVH222" s="17"/>
      <c r="VVI222" s="17"/>
      <c r="VVJ222" s="17"/>
      <c r="VVK222" s="17"/>
      <c r="VVL222" s="17"/>
      <c r="VVM222" s="17"/>
      <c r="VVN222" s="17"/>
      <c r="VVO222" s="17"/>
      <c r="VVP222" s="17"/>
      <c r="VVQ222" s="17"/>
      <c r="VVR222" s="17"/>
      <c r="VVS222" s="17"/>
      <c r="VVT222" s="17"/>
      <c r="VVU222" s="17"/>
      <c r="VVV222" s="17"/>
      <c r="VVW222" s="17"/>
      <c r="VVX222" s="17"/>
      <c r="VVY222" s="17"/>
      <c r="VVZ222" s="17"/>
      <c r="VWA222" s="17"/>
      <c r="VWB222" s="17"/>
      <c r="VWC222" s="17"/>
      <c r="VWD222" s="17"/>
      <c r="VWE222" s="17"/>
      <c r="VWF222" s="17"/>
      <c r="VWG222" s="17"/>
      <c r="VWH222" s="17"/>
      <c r="VWI222" s="17"/>
      <c r="VWJ222" s="17"/>
      <c r="VWK222" s="17"/>
      <c r="VWL222" s="17"/>
      <c r="VWM222" s="17"/>
      <c r="VWN222" s="17"/>
      <c r="VWO222" s="17"/>
      <c r="VWP222" s="17"/>
      <c r="VWQ222" s="17"/>
      <c r="VWR222" s="17"/>
      <c r="VWS222" s="17"/>
      <c r="VWT222" s="17"/>
      <c r="VWU222" s="17"/>
      <c r="VWV222" s="17"/>
      <c r="VWW222" s="17"/>
      <c r="VWX222" s="17"/>
      <c r="VWY222" s="17"/>
      <c r="VWZ222" s="17"/>
      <c r="VXA222" s="17"/>
      <c r="VXB222" s="17"/>
      <c r="VXC222" s="17"/>
      <c r="VXD222" s="17"/>
      <c r="VXE222" s="17"/>
      <c r="VXF222" s="17"/>
      <c r="VXG222" s="17"/>
      <c r="VXH222" s="17"/>
      <c r="VXI222" s="17"/>
      <c r="VXJ222" s="17"/>
      <c r="VXK222" s="17"/>
      <c r="VXL222" s="17"/>
      <c r="VXM222" s="17"/>
      <c r="VXN222" s="17"/>
      <c r="VXO222" s="17"/>
      <c r="VXP222" s="17"/>
      <c r="VXQ222" s="17"/>
      <c r="VXR222" s="17"/>
      <c r="VXS222" s="17"/>
      <c r="VXT222" s="17"/>
      <c r="VXU222" s="17"/>
      <c r="VXV222" s="17"/>
      <c r="VXW222" s="17"/>
      <c r="VXX222" s="17"/>
      <c r="VXY222" s="17"/>
      <c r="VXZ222" s="17"/>
      <c r="VYA222" s="17"/>
      <c r="VYB222" s="17"/>
      <c r="VYC222" s="17"/>
      <c r="VYD222" s="17"/>
      <c r="VYE222" s="17"/>
      <c r="VYF222" s="17"/>
      <c r="VYG222" s="17"/>
      <c r="VYH222" s="17"/>
      <c r="VYI222" s="17"/>
      <c r="VYJ222" s="17"/>
      <c r="VYK222" s="17"/>
      <c r="VYL222" s="17"/>
      <c r="VYM222" s="17"/>
      <c r="VYN222" s="17"/>
      <c r="VYO222" s="17"/>
      <c r="VYP222" s="17"/>
      <c r="VYQ222" s="17"/>
      <c r="VYR222" s="17"/>
      <c r="VYS222" s="17"/>
      <c r="VYT222" s="17"/>
      <c r="VYU222" s="17"/>
      <c r="VYV222" s="17"/>
      <c r="VYW222" s="17"/>
      <c r="VYX222" s="17"/>
      <c r="VYY222" s="17"/>
      <c r="VYZ222" s="17"/>
      <c r="VZA222" s="17"/>
      <c r="VZB222" s="17"/>
      <c r="VZC222" s="17"/>
      <c r="VZD222" s="17"/>
      <c r="VZE222" s="17"/>
      <c r="VZF222" s="17"/>
      <c r="VZG222" s="17"/>
      <c r="VZH222" s="17"/>
      <c r="VZI222" s="17"/>
      <c r="VZJ222" s="17"/>
      <c r="VZK222" s="17"/>
      <c r="VZL222" s="17"/>
      <c r="VZM222" s="17"/>
      <c r="VZN222" s="17"/>
      <c r="VZO222" s="17"/>
      <c r="VZP222" s="17"/>
      <c r="VZQ222" s="17"/>
      <c r="VZR222" s="17"/>
      <c r="VZS222" s="17"/>
      <c r="VZT222" s="17"/>
      <c r="VZU222" s="17"/>
      <c r="VZV222" s="17"/>
      <c r="VZW222" s="17"/>
      <c r="VZX222" s="17"/>
      <c r="VZY222" s="17"/>
      <c r="VZZ222" s="17"/>
      <c r="WAA222" s="17"/>
      <c r="WAB222" s="17"/>
      <c r="WAC222" s="17"/>
      <c r="WAD222" s="17"/>
      <c r="WAE222" s="17"/>
      <c r="WAF222" s="17"/>
      <c r="WAG222" s="17"/>
      <c r="WAH222" s="17"/>
      <c r="WAI222" s="17"/>
      <c r="WAJ222" s="17"/>
      <c r="WAK222" s="17"/>
      <c r="WAL222" s="17"/>
      <c r="WAM222" s="17"/>
      <c r="WAN222" s="17"/>
      <c r="WAO222" s="17"/>
      <c r="WAP222" s="17"/>
      <c r="WAQ222" s="17"/>
      <c r="WAR222" s="17"/>
      <c r="WAS222" s="17"/>
      <c r="WAT222" s="17"/>
      <c r="WAU222" s="17"/>
      <c r="WAV222" s="17"/>
      <c r="WAW222" s="17"/>
      <c r="WAX222" s="17"/>
      <c r="WAY222" s="17"/>
      <c r="WAZ222" s="17"/>
      <c r="WBA222" s="17"/>
      <c r="WBB222" s="17"/>
      <c r="WBC222" s="17"/>
      <c r="WBD222" s="17"/>
      <c r="WBE222" s="17"/>
      <c r="WBF222" s="17"/>
      <c r="WBG222" s="17"/>
      <c r="WBH222" s="17"/>
      <c r="WBI222" s="17"/>
      <c r="WBJ222" s="17"/>
      <c r="WBK222" s="17"/>
      <c r="WBL222" s="17"/>
      <c r="WBM222" s="17"/>
      <c r="WBN222" s="17"/>
      <c r="WBO222" s="17"/>
      <c r="WBP222" s="17"/>
      <c r="WBQ222" s="17"/>
      <c r="WBR222" s="17"/>
      <c r="WBS222" s="17"/>
      <c r="WBT222" s="17"/>
      <c r="WBU222" s="17"/>
      <c r="WBV222" s="17"/>
      <c r="WBW222" s="17"/>
      <c r="WBX222" s="17"/>
      <c r="WBY222" s="17"/>
      <c r="WBZ222" s="17"/>
      <c r="WCA222" s="17"/>
      <c r="WCB222" s="17"/>
      <c r="WCC222" s="17"/>
      <c r="WCD222" s="17"/>
      <c r="WCE222" s="17"/>
      <c r="WCF222" s="17"/>
      <c r="WCG222" s="17"/>
      <c r="WCH222" s="17"/>
      <c r="WCI222" s="17"/>
      <c r="WCJ222" s="17"/>
      <c r="WCK222" s="17"/>
      <c r="WCL222" s="17"/>
      <c r="WCM222" s="17"/>
      <c r="WCN222" s="17"/>
      <c r="WCO222" s="17"/>
      <c r="WCP222" s="17"/>
      <c r="WCQ222" s="17"/>
      <c r="WCR222" s="17"/>
      <c r="WCS222" s="17"/>
      <c r="WCT222" s="17"/>
      <c r="WCU222" s="17"/>
      <c r="WCV222" s="17"/>
      <c r="WCW222" s="17"/>
      <c r="WCX222" s="17"/>
      <c r="WCY222" s="17"/>
      <c r="WCZ222" s="17"/>
      <c r="WDA222" s="17"/>
      <c r="WDB222" s="17"/>
      <c r="WDC222" s="17"/>
      <c r="WDD222" s="17"/>
      <c r="WDE222" s="17"/>
      <c r="WDF222" s="17"/>
      <c r="WDG222" s="17"/>
      <c r="WDH222" s="17"/>
      <c r="WDI222" s="17"/>
      <c r="WDJ222" s="17"/>
      <c r="WDK222" s="17"/>
      <c r="WDL222" s="17"/>
      <c r="WDM222" s="17"/>
      <c r="WDN222" s="17"/>
      <c r="WDO222" s="17"/>
      <c r="WDP222" s="17"/>
      <c r="WDQ222" s="17"/>
      <c r="WDR222" s="17"/>
      <c r="WDS222" s="17"/>
      <c r="WDT222" s="17"/>
      <c r="WDU222" s="17"/>
      <c r="WDV222" s="17"/>
      <c r="WDW222" s="17"/>
      <c r="WDX222" s="17"/>
      <c r="WDY222" s="17"/>
      <c r="WDZ222" s="17"/>
      <c r="WEA222" s="17"/>
      <c r="WEB222" s="17"/>
      <c r="WEC222" s="17"/>
      <c r="WED222" s="17"/>
      <c r="WEE222" s="17"/>
      <c r="WEF222" s="17"/>
      <c r="WEG222" s="17"/>
      <c r="WEH222" s="17"/>
      <c r="WEI222" s="17"/>
      <c r="WEJ222" s="17"/>
      <c r="WEK222" s="17"/>
      <c r="WEL222" s="17"/>
      <c r="WEM222" s="17"/>
      <c r="WEN222" s="17"/>
      <c r="WEO222" s="17"/>
      <c r="WEP222" s="17"/>
      <c r="WEQ222" s="17"/>
      <c r="WER222" s="17"/>
      <c r="WES222" s="17"/>
      <c r="WET222" s="17"/>
      <c r="WEU222" s="17"/>
      <c r="WEV222" s="17"/>
      <c r="WEW222" s="17"/>
      <c r="WEX222" s="17"/>
      <c r="WEY222" s="17"/>
      <c r="WEZ222" s="17"/>
      <c r="WFA222" s="17"/>
      <c r="WFB222" s="17"/>
      <c r="WFC222" s="17"/>
      <c r="WFD222" s="17"/>
      <c r="WFE222" s="17"/>
      <c r="WFF222" s="17"/>
      <c r="WFG222" s="17"/>
      <c r="WFH222" s="17"/>
      <c r="WFI222" s="17"/>
      <c r="WFJ222" s="17"/>
      <c r="WFK222" s="17"/>
      <c r="WFL222" s="17"/>
      <c r="WFM222" s="17"/>
      <c r="WFN222" s="17"/>
      <c r="WFO222" s="17"/>
      <c r="WFP222" s="17"/>
      <c r="WFQ222" s="17"/>
      <c r="WFR222" s="17"/>
      <c r="WFS222" s="17"/>
      <c r="WFT222" s="17"/>
      <c r="WFU222" s="17"/>
      <c r="WFV222" s="17"/>
      <c r="WFW222" s="17"/>
      <c r="WFX222" s="17"/>
      <c r="WFY222" s="17"/>
      <c r="WFZ222" s="17"/>
      <c r="WGA222" s="17"/>
      <c r="WGB222" s="17"/>
      <c r="WGC222" s="17"/>
      <c r="WGD222" s="17"/>
      <c r="WGE222" s="17"/>
      <c r="WGF222" s="17"/>
      <c r="WGG222" s="17"/>
      <c r="WGH222" s="17"/>
      <c r="WGI222" s="17"/>
      <c r="WGJ222" s="17"/>
      <c r="WGK222" s="17"/>
      <c r="WGL222" s="17"/>
      <c r="WGM222" s="17"/>
      <c r="WGN222" s="17"/>
      <c r="WGO222" s="17"/>
      <c r="WGP222" s="17"/>
      <c r="WGQ222" s="17"/>
      <c r="WGR222" s="17"/>
      <c r="WGS222" s="17"/>
      <c r="WGT222" s="17"/>
      <c r="WGU222" s="17"/>
      <c r="WGV222" s="17"/>
      <c r="WGW222" s="17"/>
      <c r="WGX222" s="17"/>
      <c r="WGY222" s="17"/>
      <c r="WGZ222" s="17"/>
      <c r="WHA222" s="17"/>
      <c r="WHB222" s="17"/>
      <c r="WHC222" s="17"/>
      <c r="WHD222" s="17"/>
      <c r="WHE222" s="17"/>
      <c r="WHF222" s="17"/>
      <c r="WHG222" s="17"/>
      <c r="WHH222" s="17"/>
      <c r="WHI222" s="17"/>
      <c r="WHJ222" s="17"/>
      <c r="WHK222" s="17"/>
      <c r="WHL222" s="17"/>
      <c r="WHM222" s="17"/>
      <c r="WHN222" s="17"/>
      <c r="WHO222" s="17"/>
      <c r="WHP222" s="17"/>
      <c r="WHQ222" s="17"/>
      <c r="WHR222" s="17"/>
      <c r="WHS222" s="17"/>
      <c r="WHT222" s="17"/>
      <c r="WHU222" s="17"/>
      <c r="WHV222" s="17"/>
      <c r="WHW222" s="17"/>
      <c r="WHX222" s="17"/>
      <c r="WHY222" s="17"/>
      <c r="WHZ222" s="17"/>
      <c r="WIA222" s="17"/>
      <c r="WIB222" s="17"/>
      <c r="WIC222" s="17"/>
      <c r="WID222" s="17"/>
      <c r="WIE222" s="17"/>
      <c r="WIF222" s="17"/>
      <c r="WIG222" s="17"/>
      <c r="WIH222" s="17"/>
      <c r="WII222" s="17"/>
      <c r="WIJ222" s="17"/>
      <c r="WIK222" s="17"/>
      <c r="WIL222" s="17"/>
      <c r="WIM222" s="17"/>
      <c r="WIN222" s="17"/>
      <c r="WIO222" s="17"/>
      <c r="WIP222" s="17"/>
      <c r="WIQ222" s="17"/>
      <c r="WIR222" s="17"/>
      <c r="WIS222" s="17"/>
      <c r="WIT222" s="17"/>
      <c r="WIU222" s="17"/>
      <c r="WIV222" s="17"/>
      <c r="WIW222" s="17"/>
      <c r="WIX222" s="17"/>
      <c r="WIY222" s="17"/>
      <c r="WIZ222" s="17"/>
      <c r="WJA222" s="17"/>
      <c r="WJB222" s="17"/>
      <c r="WJC222" s="17"/>
      <c r="WJD222" s="17"/>
      <c r="WJE222" s="17"/>
      <c r="WJF222" s="17"/>
      <c r="WJG222" s="17"/>
      <c r="WJH222" s="17"/>
      <c r="WJI222" s="17"/>
      <c r="WJJ222" s="17"/>
      <c r="WJK222" s="17"/>
      <c r="WJL222" s="17"/>
      <c r="WJM222" s="17"/>
      <c r="WJN222" s="17"/>
      <c r="WJO222" s="17"/>
      <c r="WJP222" s="17"/>
      <c r="WJQ222" s="17"/>
      <c r="WJR222" s="17"/>
      <c r="WJS222" s="17"/>
      <c r="WJT222" s="17"/>
      <c r="WJU222" s="17"/>
      <c r="WJV222" s="17"/>
      <c r="WJW222" s="17"/>
      <c r="WJX222" s="17"/>
      <c r="WJY222" s="17"/>
      <c r="WJZ222" s="17"/>
      <c r="WKA222" s="17"/>
      <c r="WKB222" s="17"/>
      <c r="WKC222" s="17"/>
      <c r="WKD222" s="17"/>
      <c r="WKE222" s="17"/>
      <c r="WKF222" s="17"/>
      <c r="WKG222" s="17"/>
      <c r="WKH222" s="17"/>
      <c r="WKI222" s="17"/>
      <c r="WKJ222" s="17"/>
      <c r="WKK222" s="17"/>
      <c r="WKL222" s="17"/>
      <c r="WKM222" s="17"/>
      <c r="WKN222" s="17"/>
      <c r="WKO222" s="17"/>
      <c r="WKP222" s="17"/>
      <c r="WKQ222" s="17"/>
      <c r="WKR222" s="17"/>
      <c r="WKS222" s="17"/>
      <c r="WKT222" s="17"/>
      <c r="WKU222" s="17"/>
      <c r="WKV222" s="17"/>
      <c r="WKW222" s="17"/>
      <c r="WKX222" s="17"/>
      <c r="WKY222" s="17"/>
      <c r="WKZ222" s="17"/>
      <c r="WLA222" s="17"/>
      <c r="WLB222" s="17"/>
      <c r="WLC222" s="17"/>
      <c r="WLD222" s="17"/>
      <c r="WLE222" s="17"/>
      <c r="WLF222" s="17"/>
      <c r="WLG222" s="17"/>
      <c r="WLH222" s="17"/>
      <c r="WLI222" s="17"/>
      <c r="WLJ222" s="17"/>
      <c r="WLK222" s="17"/>
      <c r="WLL222" s="17"/>
      <c r="WLM222" s="17"/>
      <c r="WLN222" s="17"/>
      <c r="WLO222" s="17"/>
      <c r="WLP222" s="17"/>
      <c r="WLQ222" s="17"/>
      <c r="WLR222" s="17"/>
      <c r="WLS222" s="17"/>
      <c r="WLT222" s="17"/>
      <c r="WLU222" s="17"/>
      <c r="WLV222" s="17"/>
      <c r="WLW222" s="17"/>
      <c r="WLX222" s="17"/>
      <c r="WLY222" s="17"/>
      <c r="WLZ222" s="17"/>
      <c r="WMA222" s="17"/>
      <c r="WMB222" s="17"/>
      <c r="WMC222" s="17"/>
      <c r="WMD222" s="17"/>
      <c r="WME222" s="17"/>
      <c r="WMF222" s="17"/>
      <c r="WMG222" s="17"/>
      <c r="WMH222" s="17"/>
      <c r="WMI222" s="17"/>
      <c r="WMJ222" s="17"/>
      <c r="WMK222" s="17"/>
      <c r="WML222" s="17"/>
      <c r="WMM222" s="17"/>
      <c r="WMN222" s="17"/>
      <c r="WMO222" s="17"/>
      <c r="WMP222" s="17"/>
      <c r="WMQ222" s="17"/>
      <c r="WMR222" s="17"/>
      <c r="WMS222" s="17"/>
      <c r="WMT222" s="17"/>
      <c r="WMU222" s="17"/>
      <c r="WMV222" s="17"/>
      <c r="WMW222" s="17"/>
      <c r="WMX222" s="17"/>
      <c r="WMY222" s="17"/>
      <c r="WMZ222" s="17"/>
      <c r="WNA222" s="17"/>
      <c r="WNB222" s="17"/>
      <c r="WNC222" s="17"/>
      <c r="WND222" s="17"/>
      <c r="WNE222" s="17"/>
      <c r="WNF222" s="17"/>
      <c r="WNG222" s="17"/>
      <c r="WNH222" s="17"/>
      <c r="WNI222" s="17"/>
      <c r="WNJ222" s="17"/>
      <c r="WNK222" s="17"/>
      <c r="WNL222" s="17"/>
      <c r="WNM222" s="17"/>
      <c r="WNN222" s="17"/>
      <c r="WNO222" s="17"/>
      <c r="WNP222" s="17"/>
      <c r="WNQ222" s="17"/>
      <c r="WNR222" s="17"/>
      <c r="WNS222" s="17"/>
      <c r="WNT222" s="17"/>
      <c r="WNU222" s="17"/>
      <c r="WNV222" s="17"/>
      <c r="WNW222" s="17"/>
      <c r="WNX222" s="17"/>
      <c r="WNY222" s="17"/>
      <c r="WNZ222" s="17"/>
      <c r="WOA222" s="17"/>
      <c r="WOB222" s="17"/>
      <c r="WOC222" s="17"/>
      <c r="WOD222" s="17"/>
      <c r="WOE222" s="17"/>
      <c r="WOF222" s="17"/>
      <c r="WOG222" s="17"/>
      <c r="WOH222" s="17"/>
      <c r="WOI222" s="17"/>
      <c r="WOJ222" s="17"/>
      <c r="WOK222" s="17"/>
      <c r="WOL222" s="17"/>
      <c r="WOM222" s="17"/>
      <c r="WON222" s="17"/>
      <c r="WOO222" s="17"/>
      <c r="WOP222" s="17"/>
      <c r="WOQ222" s="17"/>
      <c r="WOR222" s="17"/>
      <c r="WOS222" s="17"/>
      <c r="WOT222" s="17"/>
      <c r="WOU222" s="17"/>
      <c r="WOV222" s="17"/>
      <c r="WOW222" s="17"/>
      <c r="WOX222" s="17"/>
      <c r="WOY222" s="17"/>
      <c r="WOZ222" s="17"/>
      <c r="WPA222" s="17"/>
      <c r="WPB222" s="17"/>
      <c r="WPC222" s="17"/>
      <c r="WPD222" s="17"/>
      <c r="WPE222" s="17"/>
      <c r="WPF222" s="17"/>
      <c r="WPG222" s="17"/>
      <c r="WPH222" s="17"/>
      <c r="WPI222" s="17"/>
      <c r="WPJ222" s="17"/>
      <c r="WPK222" s="17"/>
      <c r="WPL222" s="17"/>
      <c r="WPM222" s="17"/>
      <c r="WPN222" s="17"/>
      <c r="WPO222" s="17"/>
      <c r="WPP222" s="17"/>
      <c r="WPQ222" s="17"/>
      <c r="WPR222" s="17"/>
      <c r="WPS222" s="17"/>
      <c r="WPT222" s="17"/>
      <c r="WPU222" s="17"/>
      <c r="WPV222" s="17"/>
      <c r="WPW222" s="17"/>
      <c r="WPX222" s="17"/>
      <c r="WPY222" s="17"/>
      <c r="WPZ222" s="17"/>
      <c r="WQA222" s="17"/>
      <c r="WQB222" s="17"/>
      <c r="WQC222" s="17"/>
      <c r="WQD222" s="17"/>
      <c r="WQE222" s="17"/>
      <c r="WQF222" s="17"/>
      <c r="WQG222" s="17"/>
      <c r="WQH222" s="17"/>
      <c r="WQI222" s="17"/>
      <c r="WQJ222" s="17"/>
      <c r="WQK222" s="17"/>
      <c r="WQL222" s="17"/>
      <c r="WQM222" s="17"/>
      <c r="WQN222" s="17"/>
      <c r="WQO222" s="17"/>
      <c r="WQP222" s="17"/>
      <c r="WQQ222" s="17"/>
      <c r="WQR222" s="17"/>
      <c r="WQS222" s="17"/>
      <c r="WQT222" s="17"/>
      <c r="WQU222" s="17"/>
      <c r="WQV222" s="17"/>
      <c r="WQW222" s="17"/>
      <c r="WQX222" s="17"/>
      <c r="WQY222" s="17"/>
      <c r="WQZ222" s="17"/>
      <c r="WRA222" s="17"/>
      <c r="WRB222" s="17"/>
      <c r="WRC222" s="17"/>
      <c r="WRD222" s="17"/>
      <c r="WRE222" s="17"/>
      <c r="WRF222" s="17"/>
      <c r="WRG222" s="17"/>
      <c r="WRH222" s="17"/>
      <c r="WRI222" s="17"/>
      <c r="WRJ222" s="17"/>
      <c r="WRK222" s="17"/>
      <c r="WRL222" s="17"/>
      <c r="WRM222" s="17"/>
      <c r="WRN222" s="17"/>
      <c r="WRO222" s="17"/>
      <c r="WRP222" s="17"/>
      <c r="WRQ222" s="17"/>
      <c r="WRR222" s="17"/>
      <c r="WRS222" s="17"/>
      <c r="WRT222" s="17"/>
      <c r="WRU222" s="17"/>
      <c r="WRV222" s="17"/>
      <c r="WRW222" s="17"/>
      <c r="WRX222" s="17"/>
      <c r="WRY222" s="17"/>
      <c r="WRZ222" s="17"/>
      <c r="WSA222" s="17"/>
      <c r="WSB222" s="17"/>
      <c r="WSC222" s="17"/>
      <c r="WSD222" s="17"/>
      <c r="WSE222" s="17"/>
      <c r="WSF222" s="17"/>
      <c r="WSG222" s="17"/>
      <c r="WSH222" s="17"/>
      <c r="WSI222" s="17"/>
      <c r="WSJ222" s="17"/>
      <c r="WSK222" s="17"/>
      <c r="WSL222" s="17"/>
      <c r="WSM222" s="17"/>
      <c r="WSN222" s="17"/>
      <c r="WSO222" s="17"/>
      <c r="WSP222" s="17"/>
      <c r="WSQ222" s="17"/>
      <c r="WSR222" s="17"/>
      <c r="WSS222" s="17"/>
      <c r="WST222" s="17"/>
      <c r="WSU222" s="17"/>
      <c r="WSV222" s="17"/>
      <c r="WSW222" s="17"/>
      <c r="WSX222" s="17"/>
      <c r="WSY222" s="17"/>
      <c r="WSZ222" s="17"/>
      <c r="WTA222" s="17"/>
      <c r="WTB222" s="17"/>
      <c r="WTC222" s="17"/>
      <c r="WTD222" s="17"/>
      <c r="WTE222" s="17"/>
      <c r="WTF222" s="17"/>
      <c r="WTG222" s="17"/>
      <c r="WTH222" s="17"/>
      <c r="WTI222" s="17"/>
      <c r="WTJ222" s="17"/>
      <c r="WTK222" s="17"/>
      <c r="WTL222" s="17"/>
      <c r="WTM222" s="17"/>
      <c r="WTN222" s="17"/>
      <c r="WTO222" s="17"/>
      <c r="WTP222" s="17"/>
      <c r="WTQ222" s="17"/>
      <c r="WTR222" s="17"/>
      <c r="WTS222" s="17"/>
      <c r="WTT222" s="17"/>
      <c r="WTU222" s="17"/>
      <c r="WTV222" s="17"/>
      <c r="WTW222" s="17"/>
      <c r="WTX222" s="17"/>
      <c r="WTY222" s="17"/>
      <c r="WTZ222" s="17"/>
      <c r="WUA222" s="17"/>
      <c r="WUB222" s="17"/>
      <c r="WUC222" s="17"/>
      <c r="WUD222" s="17"/>
      <c r="WUE222" s="17"/>
      <c r="WUF222" s="17"/>
      <c r="WUG222" s="17"/>
      <c r="WUH222" s="17"/>
      <c r="WUI222" s="17"/>
      <c r="WUJ222" s="17"/>
      <c r="WUK222" s="17"/>
      <c r="WUL222" s="17"/>
      <c r="WUM222" s="17"/>
      <c r="WUN222" s="17"/>
      <c r="WUO222" s="17"/>
      <c r="WUP222" s="17"/>
      <c r="WUQ222" s="17"/>
      <c r="WUR222" s="17"/>
      <c r="WUS222" s="17"/>
      <c r="WUT222" s="17"/>
      <c r="WUU222" s="17"/>
      <c r="WUV222" s="17"/>
      <c r="WUW222" s="17"/>
      <c r="WUX222" s="17"/>
      <c r="WUY222" s="17"/>
      <c r="WUZ222" s="17"/>
      <c r="WVA222" s="17"/>
      <c r="WVB222" s="17"/>
      <c r="WVC222" s="17"/>
      <c r="WVD222" s="17"/>
      <c r="WVE222" s="17"/>
      <c r="WVF222" s="17"/>
      <c r="WVG222" s="17"/>
      <c r="WVH222" s="17"/>
      <c r="WVI222" s="17"/>
      <c r="WVJ222" s="17"/>
      <c r="WVK222" s="17"/>
      <c r="WVL222" s="17"/>
      <c r="WVM222" s="17"/>
      <c r="WVN222" s="17"/>
      <c r="WVO222" s="17"/>
      <c r="WVP222" s="17"/>
      <c r="WVQ222" s="17"/>
      <c r="WVR222" s="17"/>
      <c r="WVS222" s="17"/>
      <c r="WVT222" s="17"/>
      <c r="WVU222" s="17"/>
      <c r="WVV222" s="17"/>
      <c r="WVW222" s="17"/>
      <c r="WVX222" s="17"/>
      <c r="WVY222" s="17"/>
      <c r="WVZ222" s="17"/>
      <c r="WWA222" s="17"/>
      <c r="WWB222" s="17"/>
      <c r="WWC222" s="17"/>
      <c r="WWD222" s="17"/>
      <c r="WWE222" s="17"/>
      <c r="WWF222" s="17"/>
      <c r="WWG222" s="17"/>
      <c r="WWH222" s="17"/>
      <c r="WWI222" s="17"/>
      <c r="WWJ222" s="17"/>
      <c r="WWK222" s="17"/>
      <c r="WWL222" s="17"/>
      <c r="WWM222" s="17"/>
      <c r="WWN222" s="17"/>
      <c r="WWO222" s="17"/>
      <c r="WWP222" s="17"/>
      <c r="WWQ222" s="17"/>
      <c r="WWR222" s="17"/>
      <c r="WWS222" s="17"/>
      <c r="WWT222" s="17"/>
      <c r="WWU222" s="17"/>
      <c r="WWV222" s="17"/>
      <c r="WWW222" s="17"/>
      <c r="WWX222" s="17"/>
      <c r="WWY222" s="17"/>
      <c r="WWZ222" s="17"/>
      <c r="WXA222" s="17"/>
      <c r="WXB222" s="17"/>
      <c r="WXC222" s="17"/>
      <c r="WXD222" s="17"/>
      <c r="WXE222" s="17"/>
      <c r="WXF222" s="17"/>
      <c r="WXG222" s="17"/>
      <c r="WXH222" s="17"/>
      <c r="WXI222" s="17"/>
      <c r="WXJ222" s="17"/>
      <c r="WXK222" s="17"/>
      <c r="WXL222" s="17"/>
      <c r="WXM222" s="17"/>
      <c r="WXN222" s="17"/>
      <c r="WXO222" s="17"/>
      <c r="WXP222" s="17"/>
      <c r="WXQ222" s="17"/>
      <c r="WXR222" s="17"/>
      <c r="WXS222" s="17"/>
      <c r="WXT222" s="17"/>
      <c r="WXU222" s="17"/>
      <c r="WXV222" s="17"/>
      <c r="WXW222" s="17"/>
      <c r="WXX222" s="17"/>
      <c r="WXY222" s="17"/>
      <c r="WXZ222" s="17"/>
      <c r="WYA222" s="17"/>
      <c r="WYB222" s="17"/>
      <c r="WYC222" s="17"/>
      <c r="WYD222" s="17"/>
      <c r="WYE222" s="17"/>
      <c r="WYF222" s="17"/>
      <c r="WYG222" s="17"/>
      <c r="WYH222" s="17"/>
      <c r="WYI222" s="17"/>
      <c r="WYJ222" s="17"/>
      <c r="WYK222" s="17"/>
      <c r="WYL222" s="17"/>
      <c r="WYM222" s="17"/>
      <c r="WYN222" s="17"/>
      <c r="WYO222" s="17"/>
      <c r="WYP222" s="17"/>
      <c r="WYQ222" s="17"/>
      <c r="WYR222" s="17"/>
      <c r="WYS222" s="17"/>
      <c r="WYT222" s="17"/>
      <c r="WYU222" s="17"/>
      <c r="WYV222" s="17"/>
      <c r="WYW222" s="17"/>
      <c r="WYX222" s="17"/>
      <c r="WYY222" s="17"/>
      <c r="WYZ222" s="17"/>
      <c r="WZA222" s="17"/>
      <c r="WZB222" s="17"/>
      <c r="WZC222" s="17"/>
      <c r="WZD222" s="17"/>
      <c r="WZE222" s="17"/>
      <c r="WZF222" s="17"/>
      <c r="WZG222" s="17"/>
      <c r="WZH222" s="17"/>
      <c r="WZI222" s="17"/>
      <c r="WZJ222" s="17"/>
      <c r="WZK222" s="17"/>
      <c r="WZL222" s="17"/>
      <c r="WZM222" s="17"/>
      <c r="WZN222" s="17"/>
      <c r="WZO222" s="17"/>
      <c r="WZP222" s="17"/>
      <c r="WZQ222" s="17"/>
      <c r="WZR222" s="17"/>
      <c r="WZS222" s="17"/>
      <c r="WZT222" s="17"/>
      <c r="WZU222" s="17"/>
      <c r="WZV222" s="17"/>
      <c r="WZW222" s="17"/>
      <c r="WZX222" s="17"/>
      <c r="WZY222" s="17"/>
      <c r="WZZ222" s="17"/>
      <c r="XAA222" s="17"/>
      <c r="XAB222" s="17"/>
      <c r="XAC222" s="17"/>
      <c r="XAD222" s="17"/>
      <c r="XAE222" s="17"/>
      <c r="XAF222" s="17"/>
      <c r="XAG222" s="17"/>
      <c r="XAH222" s="17"/>
      <c r="XAI222" s="17"/>
      <c r="XAJ222" s="17"/>
      <c r="XAK222" s="17"/>
      <c r="XAL222" s="17"/>
      <c r="XAM222" s="17"/>
      <c r="XAN222" s="17"/>
      <c r="XAO222" s="17"/>
      <c r="XAP222" s="17"/>
      <c r="XAQ222" s="17"/>
      <c r="XAR222" s="17"/>
      <c r="XAS222" s="17"/>
      <c r="XAT222" s="17"/>
      <c r="XAU222" s="17"/>
      <c r="XAV222" s="17"/>
      <c r="XAW222" s="17"/>
      <c r="XAX222" s="17"/>
      <c r="XAY222" s="17"/>
      <c r="XAZ222" s="17"/>
      <c r="XBA222" s="17"/>
      <c r="XBB222" s="17"/>
      <c r="XBC222" s="17"/>
      <c r="XBD222" s="17"/>
      <c r="XBE222" s="17"/>
      <c r="XBF222" s="17"/>
      <c r="XBG222" s="17"/>
      <c r="XBH222" s="17"/>
      <c r="XBI222" s="17"/>
      <c r="XBJ222" s="17"/>
      <c r="XBK222" s="17"/>
      <c r="XBL222" s="17"/>
      <c r="XBM222" s="17"/>
      <c r="XBN222" s="17"/>
      <c r="XBO222" s="17"/>
      <c r="XBP222" s="17"/>
      <c r="XBQ222" s="17"/>
      <c r="XBR222" s="17"/>
      <c r="XBS222" s="17"/>
      <c r="XBT222" s="17"/>
      <c r="XBU222" s="17"/>
      <c r="XBV222" s="17"/>
      <c r="XBW222" s="17"/>
      <c r="XBX222" s="17"/>
      <c r="XBY222" s="17"/>
      <c r="XBZ222" s="17"/>
      <c r="XCA222" s="17"/>
      <c r="XCB222" s="17"/>
      <c r="XCC222" s="17"/>
      <c r="XCD222" s="17"/>
      <c r="XCE222" s="17"/>
      <c r="XCF222" s="17"/>
      <c r="XCG222" s="17"/>
      <c r="XCH222" s="17"/>
      <c r="XCI222" s="17"/>
      <c r="XCJ222" s="17"/>
      <c r="XCK222" s="17"/>
      <c r="XCL222" s="17"/>
      <c r="XCM222" s="17"/>
      <c r="XCN222" s="17"/>
      <c r="XCO222" s="17"/>
      <c r="XCP222" s="17"/>
      <c r="XCQ222" s="17"/>
      <c r="XCR222" s="17"/>
      <c r="XCS222" s="17"/>
      <c r="XCT222" s="17"/>
      <c r="XCU222" s="17"/>
      <c r="XCV222" s="17"/>
      <c r="XCW222" s="17"/>
      <c r="XCX222" s="17"/>
      <c r="XCY222" s="17"/>
      <c r="XCZ222" s="17"/>
      <c r="XDA222" s="17"/>
      <c r="XDB222" s="17"/>
      <c r="XDC222" s="17"/>
      <c r="XDD222" s="17"/>
      <c r="XDE222" s="17"/>
      <c r="XDF222" s="17"/>
      <c r="XDG222" s="17"/>
      <c r="XDH222" s="17"/>
      <c r="XDI222" s="17"/>
      <c r="XDJ222" s="17"/>
      <c r="XDK222" s="17"/>
      <c r="XDL222" s="17"/>
      <c r="XDM222" s="17"/>
      <c r="XDN222" s="17"/>
      <c r="XDO222" s="17"/>
      <c r="XDP222" s="17"/>
      <c r="XDQ222" s="17"/>
      <c r="XDR222" s="17"/>
      <c r="XDS222" s="17"/>
      <c r="XDT222" s="17"/>
      <c r="XDU222" s="17"/>
      <c r="XDV222" s="17"/>
      <c r="XDW222" s="17"/>
      <c r="XDX222" s="17"/>
      <c r="XDY222" s="17"/>
    </row>
    <row r="223" spans="1:16353" s="73" customFormat="1" ht="14.1" customHeight="1" outlineLevel="1" x14ac:dyDescent="0.2">
      <c r="C223" s="72"/>
      <c r="D223" s="80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5"/>
      <c r="P223" s="15"/>
      <c r="Q223" s="15"/>
      <c r="R223" s="15"/>
      <c r="S223" s="15"/>
      <c r="T223" s="81"/>
      <c r="U223" s="72"/>
      <c r="V223" s="124"/>
      <c r="W223" s="11">
        <f t="shared" si="40"/>
        <v>0</v>
      </c>
      <c r="X223" s="13">
        <f t="shared" si="41"/>
        <v>1</v>
      </c>
      <c r="Y223" s="13">
        <f t="shared" si="42"/>
        <v>0</v>
      </c>
      <c r="Z223" s="13">
        <f t="shared" si="43"/>
        <v>0</v>
      </c>
      <c r="AA223" s="13">
        <f t="shared" si="44"/>
        <v>0</v>
      </c>
      <c r="AB223" s="13">
        <f t="shared" si="45"/>
        <v>0</v>
      </c>
      <c r="AC223" s="13">
        <f t="shared" si="46"/>
        <v>0</v>
      </c>
      <c r="AD223" s="13">
        <f t="shared" si="47"/>
        <v>0</v>
      </c>
      <c r="AE223" s="13">
        <f t="shared" si="48"/>
        <v>0</v>
      </c>
      <c r="AF223" s="11" t="s">
        <v>1115</v>
      </c>
    </row>
    <row r="224" spans="1:16353" s="15" customFormat="1" ht="14.1" customHeight="1" outlineLevel="1" x14ac:dyDescent="0.2">
      <c r="A224" s="73"/>
      <c r="B224" s="73"/>
      <c r="C224" s="72"/>
      <c r="D224" s="80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T224" s="81"/>
      <c r="U224" s="72"/>
      <c r="V224" s="124"/>
      <c r="W224" s="11">
        <f t="shared" si="40"/>
        <v>0</v>
      </c>
      <c r="X224" s="13">
        <f t="shared" si="41"/>
        <v>1</v>
      </c>
      <c r="Y224" s="13">
        <f t="shared" si="42"/>
        <v>0</v>
      </c>
      <c r="Z224" s="13">
        <f t="shared" si="43"/>
        <v>0</v>
      </c>
      <c r="AA224" s="13">
        <f t="shared" si="44"/>
        <v>0</v>
      </c>
      <c r="AB224" s="13">
        <f t="shared" si="45"/>
        <v>0</v>
      </c>
      <c r="AC224" s="13">
        <f t="shared" si="46"/>
        <v>0</v>
      </c>
      <c r="AD224" s="13">
        <f t="shared" si="47"/>
        <v>0</v>
      </c>
      <c r="AE224" s="13">
        <f t="shared" si="48"/>
        <v>0</v>
      </c>
      <c r="AF224" s="11" t="s">
        <v>1115</v>
      </c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  <c r="AR224" s="24"/>
      <c r="AS224" s="24"/>
      <c r="AT224" s="24"/>
      <c r="AU224" s="24"/>
      <c r="AV224" s="24"/>
      <c r="AW224" s="24"/>
      <c r="AX224" s="24"/>
      <c r="AY224" s="24"/>
      <c r="AZ224" s="24"/>
      <c r="BA224" s="24"/>
      <c r="BB224" s="24"/>
      <c r="BC224" s="2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  <c r="CO224" s="24"/>
      <c r="CP224" s="24"/>
      <c r="CQ224" s="24"/>
      <c r="CR224" s="24"/>
      <c r="CS224" s="24"/>
      <c r="CT224" s="24"/>
      <c r="CU224" s="24"/>
      <c r="CV224" s="24"/>
      <c r="CW224" s="24"/>
      <c r="CX224" s="24"/>
      <c r="CY224" s="24"/>
      <c r="CZ224" s="24"/>
      <c r="DA224" s="24"/>
      <c r="DB224" s="24"/>
      <c r="DC224" s="24"/>
      <c r="DD224" s="24"/>
      <c r="DE224" s="24"/>
      <c r="DF224" s="24"/>
      <c r="DG224" s="24"/>
      <c r="DH224" s="24"/>
      <c r="DI224" s="24"/>
      <c r="DJ224" s="24"/>
      <c r="DK224" s="24"/>
      <c r="DL224" s="24"/>
      <c r="DM224" s="24"/>
      <c r="DN224" s="24"/>
      <c r="DO224" s="24"/>
      <c r="DP224" s="24"/>
      <c r="DQ224" s="24"/>
      <c r="DR224" s="24"/>
      <c r="DS224" s="24"/>
      <c r="DT224" s="24"/>
      <c r="DU224" s="24"/>
      <c r="DV224" s="24"/>
      <c r="DW224" s="24"/>
      <c r="DX224" s="24"/>
      <c r="DY224" s="24"/>
      <c r="DZ224" s="24"/>
      <c r="EA224" s="24"/>
      <c r="EB224" s="24"/>
      <c r="EC224" s="24"/>
      <c r="ED224" s="24"/>
      <c r="EE224" s="24"/>
      <c r="EF224" s="24"/>
      <c r="EG224" s="24"/>
      <c r="EH224" s="24"/>
      <c r="EI224" s="24"/>
      <c r="EJ224" s="24"/>
      <c r="EK224" s="24"/>
      <c r="EL224" s="24"/>
      <c r="EM224" s="24"/>
      <c r="EN224" s="24"/>
      <c r="EO224" s="24"/>
      <c r="EP224" s="24"/>
      <c r="EQ224" s="24"/>
      <c r="ER224" s="24"/>
      <c r="ES224" s="24"/>
      <c r="ET224" s="24"/>
      <c r="EU224" s="24"/>
      <c r="EV224" s="24"/>
      <c r="EW224" s="24"/>
      <c r="EX224" s="24"/>
      <c r="EY224" s="24"/>
      <c r="EZ224" s="24"/>
      <c r="FA224" s="24"/>
      <c r="FB224" s="24"/>
      <c r="FC224" s="24"/>
      <c r="FD224" s="24"/>
      <c r="FE224" s="24"/>
      <c r="FF224" s="24"/>
      <c r="FG224" s="24"/>
      <c r="FH224" s="24"/>
      <c r="FI224" s="24"/>
      <c r="FJ224" s="24"/>
      <c r="FK224" s="24"/>
      <c r="FL224" s="24"/>
      <c r="FM224" s="24"/>
      <c r="FN224" s="24"/>
      <c r="FO224" s="24"/>
      <c r="FP224" s="24"/>
      <c r="FQ224" s="24"/>
      <c r="FR224" s="24"/>
      <c r="FS224" s="24"/>
      <c r="FT224" s="24"/>
      <c r="FU224" s="24"/>
      <c r="FV224" s="24"/>
      <c r="FW224" s="24"/>
      <c r="FX224" s="24"/>
      <c r="FY224" s="24"/>
      <c r="FZ224" s="24"/>
      <c r="GA224" s="24"/>
      <c r="GB224" s="24"/>
      <c r="GC224" s="24"/>
      <c r="GD224" s="24"/>
      <c r="GE224" s="24"/>
      <c r="GF224" s="24"/>
      <c r="GG224" s="24"/>
      <c r="GH224" s="24"/>
      <c r="GI224" s="24"/>
      <c r="GJ224" s="24"/>
      <c r="GK224" s="24"/>
      <c r="GL224" s="24"/>
      <c r="GM224" s="24"/>
      <c r="GN224" s="24"/>
      <c r="GO224" s="24"/>
      <c r="GP224" s="24"/>
      <c r="GQ224" s="24"/>
      <c r="GR224" s="24"/>
      <c r="GS224" s="24"/>
      <c r="GT224" s="24"/>
      <c r="GU224" s="24"/>
      <c r="GV224" s="24"/>
      <c r="GW224" s="24"/>
      <c r="GX224" s="24"/>
      <c r="GY224" s="24"/>
      <c r="GZ224" s="24"/>
      <c r="HA224" s="24"/>
      <c r="HB224" s="24"/>
      <c r="HC224" s="24"/>
      <c r="HD224" s="24"/>
      <c r="HE224" s="24"/>
      <c r="HF224" s="24"/>
      <c r="HG224" s="24"/>
      <c r="HH224" s="24"/>
      <c r="HI224" s="24"/>
      <c r="HJ224" s="24"/>
      <c r="HK224" s="24"/>
      <c r="HL224" s="24"/>
      <c r="HM224" s="24"/>
      <c r="HN224" s="24"/>
      <c r="HO224" s="24"/>
      <c r="HP224" s="24"/>
      <c r="HQ224" s="24"/>
      <c r="HR224" s="24"/>
      <c r="HS224" s="24"/>
      <c r="HT224" s="24"/>
      <c r="HU224" s="24"/>
      <c r="HV224" s="24"/>
      <c r="HW224" s="24"/>
      <c r="HX224" s="24"/>
      <c r="HY224" s="24"/>
      <c r="HZ224" s="24"/>
      <c r="IA224" s="24"/>
      <c r="IB224" s="24"/>
      <c r="IC224" s="24"/>
      <c r="ID224" s="24"/>
      <c r="IE224" s="24"/>
      <c r="IF224" s="24"/>
      <c r="IG224" s="24"/>
      <c r="IH224" s="24"/>
      <c r="II224" s="24"/>
      <c r="IJ224" s="24"/>
      <c r="IK224" s="24"/>
      <c r="IL224" s="24"/>
      <c r="IM224" s="24"/>
      <c r="IN224" s="24"/>
      <c r="IO224" s="24"/>
      <c r="IP224" s="24"/>
      <c r="IQ224" s="24"/>
      <c r="IR224" s="24"/>
      <c r="IS224" s="24"/>
      <c r="IT224" s="24"/>
      <c r="IU224" s="24"/>
      <c r="IV224" s="24"/>
      <c r="IW224" s="24"/>
      <c r="IX224" s="24"/>
      <c r="IY224" s="24"/>
      <c r="IZ224" s="24"/>
      <c r="JA224" s="24"/>
      <c r="JB224" s="24"/>
      <c r="JC224" s="24"/>
      <c r="JD224" s="24"/>
      <c r="JE224" s="24"/>
      <c r="JF224" s="24"/>
      <c r="JG224" s="24"/>
      <c r="JH224" s="24"/>
      <c r="JI224" s="24"/>
      <c r="JJ224" s="24"/>
      <c r="JK224" s="24"/>
      <c r="JL224" s="24"/>
      <c r="JM224" s="24"/>
      <c r="JN224" s="24"/>
      <c r="JO224" s="24"/>
      <c r="JP224" s="24"/>
      <c r="JQ224" s="24"/>
      <c r="JR224" s="24"/>
      <c r="JS224" s="24"/>
      <c r="JT224" s="24"/>
      <c r="JU224" s="24"/>
      <c r="JV224" s="24"/>
      <c r="JW224" s="24"/>
      <c r="JX224" s="24"/>
      <c r="JY224" s="24"/>
      <c r="JZ224" s="24"/>
      <c r="KA224" s="24"/>
      <c r="KB224" s="24"/>
      <c r="KC224" s="24"/>
      <c r="KD224" s="24"/>
      <c r="KE224" s="24"/>
      <c r="KF224" s="24"/>
      <c r="KG224" s="24"/>
      <c r="KH224" s="24"/>
      <c r="KI224" s="24"/>
      <c r="KJ224" s="24"/>
      <c r="KK224" s="24"/>
      <c r="KL224" s="24"/>
      <c r="KM224" s="24"/>
      <c r="KN224" s="24"/>
      <c r="KO224" s="24"/>
      <c r="KP224" s="24"/>
      <c r="KQ224" s="24"/>
      <c r="KR224" s="24"/>
      <c r="KS224" s="24"/>
      <c r="KT224" s="24"/>
      <c r="KU224" s="24"/>
      <c r="KV224" s="24"/>
      <c r="KW224" s="24"/>
      <c r="KX224" s="24"/>
      <c r="KY224" s="24"/>
      <c r="KZ224" s="24"/>
      <c r="LA224" s="24"/>
      <c r="LB224" s="24"/>
      <c r="LC224" s="24"/>
      <c r="LD224" s="24"/>
      <c r="LE224" s="24"/>
      <c r="LF224" s="24"/>
      <c r="LG224" s="24"/>
      <c r="LH224" s="24"/>
      <c r="LI224" s="24"/>
      <c r="LJ224" s="24"/>
      <c r="LK224" s="24"/>
      <c r="LL224" s="24"/>
      <c r="LM224" s="24"/>
      <c r="LN224" s="24"/>
      <c r="LO224" s="24"/>
      <c r="LP224" s="24"/>
      <c r="LQ224" s="24"/>
      <c r="LR224" s="24"/>
      <c r="LS224" s="24"/>
      <c r="LT224" s="24"/>
      <c r="LU224" s="24"/>
      <c r="LV224" s="24"/>
      <c r="LW224" s="24"/>
      <c r="LX224" s="24"/>
      <c r="LY224" s="24"/>
      <c r="LZ224" s="24"/>
      <c r="MA224" s="24"/>
      <c r="MB224" s="24"/>
      <c r="MC224" s="24"/>
      <c r="MD224" s="24"/>
      <c r="ME224" s="24"/>
      <c r="MF224" s="24"/>
      <c r="MG224" s="24"/>
      <c r="MH224" s="24"/>
      <c r="MI224" s="24"/>
      <c r="MJ224" s="24"/>
      <c r="MK224" s="24"/>
      <c r="ML224" s="24"/>
      <c r="MM224" s="24"/>
      <c r="MN224" s="24"/>
      <c r="MO224" s="24"/>
      <c r="MP224" s="24"/>
      <c r="MQ224" s="24"/>
      <c r="MR224" s="24"/>
      <c r="MS224" s="24"/>
      <c r="MT224" s="24"/>
      <c r="MU224" s="24"/>
      <c r="MV224" s="24"/>
      <c r="MW224" s="24"/>
      <c r="MX224" s="24"/>
      <c r="MY224" s="24"/>
      <c r="MZ224" s="24"/>
      <c r="NA224" s="24"/>
      <c r="NB224" s="24"/>
      <c r="NC224" s="24"/>
      <c r="ND224" s="24"/>
      <c r="NE224" s="24"/>
      <c r="NF224" s="24"/>
      <c r="NG224" s="24"/>
      <c r="NH224" s="24"/>
      <c r="NI224" s="24"/>
      <c r="NJ224" s="24"/>
      <c r="NK224" s="24"/>
      <c r="NL224" s="24"/>
      <c r="NM224" s="24"/>
      <c r="NN224" s="24"/>
      <c r="NO224" s="24"/>
      <c r="NP224" s="24"/>
      <c r="NQ224" s="24"/>
      <c r="NR224" s="24"/>
      <c r="NS224" s="24"/>
      <c r="NT224" s="24"/>
      <c r="NU224" s="24"/>
      <c r="NV224" s="24"/>
      <c r="NW224" s="24"/>
      <c r="NX224" s="24"/>
      <c r="NY224" s="24"/>
      <c r="NZ224" s="24"/>
      <c r="OA224" s="24"/>
      <c r="OB224" s="24"/>
      <c r="OC224" s="24"/>
      <c r="OD224" s="24"/>
      <c r="OE224" s="24"/>
      <c r="OF224" s="24"/>
      <c r="OG224" s="24"/>
      <c r="OH224" s="24"/>
      <c r="OI224" s="24"/>
      <c r="OJ224" s="24"/>
      <c r="OK224" s="24"/>
      <c r="OL224" s="24"/>
      <c r="OM224" s="24"/>
      <c r="ON224" s="24"/>
      <c r="OO224" s="24"/>
      <c r="OP224" s="24"/>
      <c r="OQ224" s="24"/>
      <c r="OR224" s="24"/>
      <c r="OS224" s="24"/>
      <c r="OT224" s="24"/>
      <c r="OU224" s="24"/>
      <c r="OV224" s="24"/>
      <c r="OW224" s="24"/>
      <c r="OX224" s="24"/>
      <c r="OY224" s="24"/>
      <c r="OZ224" s="24"/>
      <c r="PA224" s="24"/>
      <c r="PB224" s="24"/>
      <c r="PC224" s="24"/>
      <c r="PD224" s="24"/>
      <c r="PE224" s="24"/>
      <c r="PF224" s="24"/>
      <c r="PG224" s="24"/>
      <c r="PH224" s="24"/>
      <c r="PI224" s="24"/>
      <c r="PJ224" s="24"/>
      <c r="PK224" s="24"/>
      <c r="PL224" s="24"/>
      <c r="PM224" s="24"/>
      <c r="PN224" s="24"/>
      <c r="PO224" s="24"/>
      <c r="PP224" s="24"/>
      <c r="PQ224" s="24"/>
      <c r="PR224" s="24"/>
      <c r="PS224" s="24"/>
      <c r="PT224" s="24"/>
      <c r="PU224" s="24"/>
      <c r="PV224" s="24"/>
      <c r="PW224" s="24"/>
      <c r="PX224" s="24"/>
      <c r="PY224" s="24"/>
      <c r="PZ224" s="24"/>
      <c r="QA224" s="24"/>
      <c r="QB224" s="24"/>
      <c r="QC224" s="24"/>
      <c r="QD224" s="24"/>
      <c r="QE224" s="24"/>
      <c r="QF224" s="24"/>
      <c r="QG224" s="24"/>
      <c r="QH224" s="24"/>
      <c r="QI224" s="24"/>
      <c r="QJ224" s="24"/>
      <c r="QK224" s="24"/>
      <c r="QL224" s="24"/>
      <c r="QM224" s="24"/>
      <c r="QN224" s="24"/>
      <c r="QO224" s="24"/>
      <c r="QP224" s="24"/>
      <c r="QQ224" s="24"/>
      <c r="QR224" s="24"/>
      <c r="QS224" s="24"/>
      <c r="QT224" s="24"/>
      <c r="QU224" s="24"/>
      <c r="QV224" s="24"/>
      <c r="QW224" s="24"/>
      <c r="QX224" s="24"/>
      <c r="QY224" s="24"/>
      <c r="QZ224" s="24"/>
      <c r="RA224" s="24"/>
      <c r="RB224" s="24"/>
      <c r="RC224" s="24"/>
      <c r="RD224" s="24"/>
      <c r="RE224" s="24"/>
      <c r="RF224" s="24"/>
      <c r="RG224" s="24"/>
      <c r="RH224" s="24"/>
      <c r="RI224" s="24"/>
      <c r="RJ224" s="24"/>
      <c r="RK224" s="24"/>
      <c r="RL224" s="24"/>
      <c r="RM224" s="24"/>
      <c r="RN224" s="24"/>
      <c r="RO224" s="24"/>
      <c r="RP224" s="24"/>
      <c r="RQ224" s="24"/>
      <c r="RR224" s="24"/>
      <c r="RS224" s="24"/>
      <c r="RT224" s="24"/>
      <c r="RU224" s="24"/>
      <c r="RV224" s="24"/>
      <c r="RW224" s="24"/>
      <c r="RX224" s="24"/>
      <c r="RY224" s="24"/>
      <c r="RZ224" s="24"/>
      <c r="SA224" s="24"/>
      <c r="SB224" s="24"/>
      <c r="SC224" s="24"/>
      <c r="SD224" s="24"/>
      <c r="SE224" s="24"/>
      <c r="SF224" s="24"/>
      <c r="SG224" s="24"/>
      <c r="SH224" s="24"/>
      <c r="SI224" s="24"/>
      <c r="SJ224" s="24"/>
      <c r="SK224" s="24"/>
      <c r="SL224" s="24"/>
      <c r="SM224" s="24"/>
      <c r="SN224" s="24"/>
      <c r="SO224" s="24"/>
      <c r="SP224" s="24"/>
      <c r="SQ224" s="24"/>
      <c r="SR224" s="24"/>
      <c r="SS224" s="24"/>
      <c r="ST224" s="24"/>
      <c r="SU224" s="24"/>
      <c r="SV224" s="24"/>
      <c r="SW224" s="24"/>
      <c r="SX224" s="24"/>
      <c r="SY224" s="24"/>
      <c r="SZ224" s="24"/>
      <c r="TA224" s="24"/>
      <c r="TB224" s="24"/>
      <c r="TC224" s="24"/>
      <c r="TD224" s="24"/>
      <c r="TE224" s="24"/>
      <c r="TF224" s="24"/>
      <c r="TG224" s="24"/>
      <c r="TH224" s="24"/>
      <c r="TI224" s="24"/>
      <c r="TJ224" s="24"/>
      <c r="TK224" s="24"/>
      <c r="TL224" s="24"/>
      <c r="TM224" s="24"/>
      <c r="TN224" s="24"/>
      <c r="TO224" s="24"/>
      <c r="TP224" s="24"/>
      <c r="TQ224" s="24"/>
      <c r="TR224" s="24"/>
      <c r="TS224" s="24"/>
      <c r="TT224" s="24"/>
      <c r="TU224" s="24"/>
      <c r="TV224" s="24"/>
      <c r="TW224" s="24"/>
      <c r="TX224" s="24"/>
      <c r="TY224" s="24"/>
      <c r="TZ224" s="24"/>
      <c r="UA224" s="24"/>
      <c r="UB224" s="24"/>
      <c r="UC224" s="24"/>
      <c r="UD224" s="24"/>
      <c r="UE224" s="24"/>
      <c r="UF224" s="24"/>
      <c r="UG224" s="24"/>
      <c r="UH224" s="24"/>
      <c r="UI224" s="24"/>
      <c r="UJ224" s="24"/>
      <c r="UK224" s="24"/>
      <c r="UL224" s="24"/>
      <c r="UM224" s="24"/>
      <c r="UN224" s="24"/>
      <c r="UO224" s="24"/>
      <c r="UP224" s="24"/>
      <c r="UQ224" s="24"/>
      <c r="UR224" s="24"/>
      <c r="US224" s="24"/>
      <c r="UT224" s="24"/>
      <c r="UU224" s="24"/>
      <c r="UV224" s="24"/>
      <c r="UW224" s="24"/>
      <c r="UX224" s="24"/>
      <c r="UY224" s="24"/>
      <c r="UZ224" s="24"/>
      <c r="VA224" s="24"/>
      <c r="VB224" s="24"/>
      <c r="VC224" s="24"/>
      <c r="VD224" s="24"/>
      <c r="VE224" s="24"/>
      <c r="VF224" s="24"/>
      <c r="VG224" s="24"/>
      <c r="VH224" s="24"/>
      <c r="VI224" s="24"/>
      <c r="VJ224" s="24"/>
      <c r="VK224" s="24"/>
      <c r="VL224" s="24"/>
      <c r="VM224" s="24"/>
      <c r="VN224" s="24"/>
      <c r="VO224" s="24"/>
      <c r="VP224" s="24"/>
      <c r="VQ224" s="24"/>
      <c r="VR224" s="24"/>
      <c r="VS224" s="24"/>
      <c r="VT224" s="24"/>
      <c r="VU224" s="24"/>
      <c r="VV224" s="24"/>
      <c r="VW224" s="24"/>
      <c r="VX224" s="24"/>
      <c r="VY224" s="24"/>
      <c r="VZ224" s="24"/>
      <c r="WA224" s="24"/>
      <c r="WB224" s="24"/>
      <c r="WC224" s="24"/>
      <c r="WD224" s="24"/>
      <c r="WE224" s="24"/>
      <c r="WF224" s="24"/>
      <c r="WG224" s="24"/>
      <c r="WH224" s="24"/>
      <c r="WI224" s="24"/>
      <c r="WJ224" s="24"/>
      <c r="WK224" s="24"/>
      <c r="WL224" s="24"/>
      <c r="WM224" s="24"/>
      <c r="WN224" s="24"/>
      <c r="WO224" s="24"/>
      <c r="WP224" s="24"/>
      <c r="WQ224" s="24"/>
      <c r="WR224" s="24"/>
      <c r="WS224" s="24"/>
      <c r="WT224" s="24"/>
      <c r="WU224" s="24"/>
      <c r="WV224" s="24"/>
      <c r="WW224" s="24"/>
      <c r="WX224" s="24"/>
      <c r="WY224" s="24"/>
      <c r="WZ224" s="24"/>
      <c r="XA224" s="24"/>
      <c r="XB224" s="24"/>
      <c r="XC224" s="24"/>
      <c r="XD224" s="24"/>
      <c r="XE224" s="24"/>
      <c r="XF224" s="24"/>
      <c r="XG224" s="24"/>
      <c r="XH224" s="24"/>
      <c r="XI224" s="24"/>
      <c r="XJ224" s="24"/>
      <c r="XK224" s="24"/>
      <c r="XL224" s="24"/>
      <c r="XM224" s="24"/>
      <c r="XN224" s="24"/>
      <c r="XO224" s="24"/>
      <c r="XP224" s="24"/>
      <c r="XQ224" s="24"/>
      <c r="XR224" s="24"/>
      <c r="XS224" s="24"/>
      <c r="XT224" s="24"/>
      <c r="XU224" s="24"/>
      <c r="XV224" s="24"/>
      <c r="XW224" s="24"/>
      <c r="XX224" s="24"/>
      <c r="XY224" s="24"/>
      <c r="XZ224" s="24"/>
      <c r="YA224" s="24"/>
      <c r="YB224" s="24"/>
      <c r="YC224" s="24"/>
      <c r="YD224" s="24"/>
      <c r="YE224" s="24"/>
      <c r="YF224" s="24"/>
      <c r="YG224" s="24"/>
      <c r="YH224" s="24"/>
      <c r="YI224" s="24"/>
      <c r="YJ224" s="24"/>
      <c r="YK224" s="24"/>
      <c r="YL224" s="24"/>
      <c r="YM224" s="24"/>
      <c r="YN224" s="24"/>
      <c r="YO224" s="24"/>
      <c r="YP224" s="24"/>
      <c r="YQ224" s="24"/>
      <c r="YR224" s="24"/>
      <c r="YS224" s="24"/>
      <c r="YT224" s="24"/>
      <c r="YU224" s="24"/>
      <c r="YV224" s="24"/>
      <c r="YW224" s="24"/>
      <c r="YX224" s="24"/>
      <c r="YY224" s="24"/>
      <c r="YZ224" s="24"/>
      <c r="ZA224" s="24"/>
      <c r="ZB224" s="24"/>
      <c r="ZC224" s="24"/>
      <c r="ZD224" s="24"/>
      <c r="ZE224" s="24"/>
      <c r="ZF224" s="24"/>
      <c r="ZG224" s="24"/>
      <c r="ZH224" s="24"/>
      <c r="ZI224" s="24"/>
      <c r="ZJ224" s="24"/>
      <c r="ZK224" s="24"/>
      <c r="ZL224" s="24"/>
      <c r="ZM224" s="24"/>
      <c r="ZN224" s="24"/>
      <c r="ZO224" s="24"/>
      <c r="ZP224" s="24"/>
      <c r="ZQ224" s="24"/>
      <c r="ZR224" s="24"/>
      <c r="ZS224" s="24"/>
      <c r="ZT224" s="24"/>
      <c r="ZU224" s="24"/>
      <c r="ZV224" s="24"/>
      <c r="ZW224" s="24"/>
      <c r="ZX224" s="24"/>
      <c r="ZY224" s="24"/>
      <c r="ZZ224" s="24"/>
      <c r="AAA224" s="24"/>
      <c r="AAB224" s="24"/>
      <c r="AAC224" s="24"/>
      <c r="AAD224" s="24"/>
      <c r="AAE224" s="24"/>
      <c r="AAF224" s="24"/>
      <c r="AAG224" s="24"/>
      <c r="AAH224" s="24"/>
      <c r="AAI224" s="24"/>
      <c r="AAJ224" s="24"/>
      <c r="AAK224" s="24"/>
      <c r="AAL224" s="24"/>
      <c r="AAM224" s="24"/>
      <c r="AAN224" s="24"/>
      <c r="AAO224" s="24"/>
      <c r="AAP224" s="24"/>
      <c r="AAQ224" s="24"/>
      <c r="AAR224" s="24"/>
      <c r="AAS224" s="24"/>
      <c r="AAT224" s="24"/>
      <c r="AAU224" s="24"/>
      <c r="AAV224" s="24"/>
      <c r="AAW224" s="24"/>
      <c r="AAX224" s="24"/>
      <c r="AAY224" s="24"/>
      <c r="AAZ224" s="24"/>
      <c r="ABA224" s="24"/>
      <c r="ABB224" s="24"/>
      <c r="ABC224" s="24"/>
      <c r="ABD224" s="24"/>
      <c r="ABE224" s="24"/>
      <c r="ABF224" s="24"/>
      <c r="ABG224" s="24"/>
      <c r="ABH224" s="24"/>
      <c r="ABI224" s="24"/>
      <c r="ABJ224" s="24"/>
      <c r="ABK224" s="24"/>
      <c r="ABL224" s="24"/>
      <c r="ABM224" s="24"/>
      <c r="ABN224" s="24"/>
      <c r="ABO224" s="24"/>
      <c r="ABP224" s="24"/>
      <c r="ABQ224" s="24"/>
      <c r="ABR224" s="24"/>
      <c r="ABS224" s="24"/>
      <c r="ABT224" s="24"/>
      <c r="ABU224" s="24"/>
      <c r="ABV224" s="24"/>
      <c r="ABW224" s="24"/>
      <c r="ABX224" s="24"/>
      <c r="ABY224" s="24"/>
      <c r="ABZ224" s="24"/>
      <c r="ACA224" s="24"/>
      <c r="ACB224" s="24"/>
      <c r="ACC224" s="24"/>
      <c r="ACD224" s="24"/>
      <c r="ACE224" s="24"/>
      <c r="ACF224" s="24"/>
      <c r="ACG224" s="24"/>
      <c r="ACH224" s="24"/>
      <c r="ACI224" s="24"/>
      <c r="ACJ224" s="24"/>
      <c r="ACK224" s="24"/>
      <c r="ACL224" s="24"/>
      <c r="ACM224" s="24"/>
      <c r="ACN224" s="24"/>
      <c r="ACO224" s="24"/>
      <c r="ACP224" s="24"/>
      <c r="ACQ224" s="24"/>
      <c r="ACR224" s="24"/>
      <c r="ACS224" s="24"/>
      <c r="ACT224" s="24"/>
      <c r="ACU224" s="24"/>
      <c r="ACV224" s="24"/>
      <c r="ACW224" s="24"/>
      <c r="ACX224" s="24"/>
      <c r="ACY224" s="24"/>
      <c r="ACZ224" s="24"/>
      <c r="ADA224" s="24"/>
      <c r="ADB224" s="24"/>
      <c r="ADC224" s="24"/>
      <c r="ADD224" s="24"/>
      <c r="ADE224" s="24"/>
      <c r="ADF224" s="24"/>
      <c r="ADG224" s="24"/>
      <c r="ADH224" s="24"/>
      <c r="ADI224" s="24"/>
      <c r="ADJ224" s="24"/>
      <c r="ADK224" s="24"/>
      <c r="ADL224" s="24"/>
      <c r="ADM224" s="24"/>
      <c r="ADN224" s="24"/>
      <c r="ADO224" s="24"/>
      <c r="ADP224" s="24"/>
      <c r="ADQ224" s="24"/>
      <c r="ADR224" s="24"/>
      <c r="ADS224" s="24"/>
      <c r="ADT224" s="24"/>
      <c r="ADU224" s="24"/>
      <c r="ADV224" s="24"/>
      <c r="ADW224" s="24"/>
      <c r="ADX224" s="24"/>
      <c r="ADY224" s="24"/>
      <c r="ADZ224" s="24"/>
      <c r="AEA224" s="24"/>
      <c r="AEB224" s="24"/>
      <c r="AEC224" s="24"/>
      <c r="AED224" s="24"/>
      <c r="AEE224" s="24"/>
      <c r="AEF224" s="24"/>
      <c r="AEG224" s="24"/>
      <c r="AEH224" s="24"/>
      <c r="AEI224" s="24"/>
      <c r="AEJ224" s="24"/>
      <c r="AEK224" s="24"/>
      <c r="AEL224" s="24"/>
      <c r="AEM224" s="24"/>
      <c r="AEN224" s="24"/>
      <c r="AEO224" s="24"/>
      <c r="AEP224" s="24"/>
      <c r="AEQ224" s="24"/>
      <c r="AER224" s="24"/>
      <c r="AES224" s="24"/>
      <c r="AET224" s="24"/>
      <c r="AEU224" s="24"/>
      <c r="AEV224" s="24"/>
      <c r="AEW224" s="24"/>
      <c r="AEX224" s="24"/>
      <c r="AEY224" s="24"/>
      <c r="AEZ224" s="24"/>
      <c r="AFA224" s="24"/>
      <c r="AFB224" s="24"/>
      <c r="AFC224" s="24"/>
      <c r="AFD224" s="24"/>
      <c r="AFE224" s="24"/>
      <c r="AFF224" s="24"/>
      <c r="AFG224" s="24"/>
      <c r="AFH224" s="24"/>
      <c r="AFI224" s="24"/>
      <c r="AFJ224" s="24"/>
      <c r="AFK224" s="24"/>
      <c r="AFL224" s="24"/>
      <c r="AFM224" s="24"/>
      <c r="AFN224" s="24"/>
      <c r="AFO224" s="24"/>
      <c r="AFP224" s="24"/>
      <c r="AFQ224" s="24"/>
      <c r="AFR224" s="24"/>
      <c r="AFS224" s="24"/>
      <c r="AFT224" s="24"/>
      <c r="AFU224" s="24"/>
      <c r="AFV224" s="24"/>
      <c r="AFW224" s="24"/>
      <c r="AFX224" s="24"/>
      <c r="AFY224" s="24"/>
      <c r="AFZ224" s="24"/>
      <c r="AGA224" s="24"/>
      <c r="AGB224" s="24"/>
      <c r="AGC224" s="24"/>
      <c r="AGD224" s="24"/>
      <c r="AGE224" s="24"/>
      <c r="AGF224" s="24"/>
      <c r="AGG224" s="24"/>
      <c r="AGH224" s="24"/>
      <c r="AGI224" s="24"/>
      <c r="AGJ224" s="24"/>
      <c r="AGK224" s="24"/>
      <c r="AGL224" s="24"/>
      <c r="AGM224" s="24"/>
      <c r="AGN224" s="24"/>
      <c r="AGO224" s="24"/>
      <c r="AGP224" s="24"/>
      <c r="AGQ224" s="24"/>
      <c r="AGR224" s="24"/>
      <c r="AGS224" s="24"/>
      <c r="AGT224" s="24"/>
      <c r="AGU224" s="24"/>
      <c r="AGV224" s="24"/>
      <c r="AGW224" s="24"/>
      <c r="AGX224" s="24"/>
      <c r="AGY224" s="24"/>
      <c r="AGZ224" s="24"/>
      <c r="AHA224" s="24"/>
      <c r="AHB224" s="24"/>
      <c r="AHC224" s="24"/>
      <c r="AHD224" s="24"/>
      <c r="AHE224" s="24"/>
      <c r="AHF224" s="24"/>
      <c r="AHG224" s="24"/>
      <c r="AHH224" s="24"/>
      <c r="AHI224" s="24"/>
      <c r="AHJ224" s="24"/>
      <c r="AHK224" s="24"/>
      <c r="AHL224" s="24"/>
      <c r="AHM224" s="24"/>
      <c r="AHN224" s="24"/>
      <c r="AHO224" s="24"/>
      <c r="AHP224" s="24"/>
      <c r="AHQ224" s="24"/>
      <c r="AHR224" s="24"/>
      <c r="AHS224" s="24"/>
      <c r="AHT224" s="24"/>
      <c r="AHU224" s="24"/>
      <c r="AHV224" s="24"/>
      <c r="AHW224" s="24"/>
      <c r="AHX224" s="24"/>
      <c r="AHY224" s="24"/>
      <c r="AHZ224" s="24"/>
      <c r="AIA224" s="24"/>
      <c r="AIB224" s="24"/>
      <c r="AIC224" s="24"/>
      <c r="AID224" s="24"/>
      <c r="AIE224" s="24"/>
      <c r="AIF224" s="24"/>
      <c r="AIG224" s="24"/>
      <c r="AIH224" s="24"/>
      <c r="AII224" s="24"/>
      <c r="AIJ224" s="24"/>
      <c r="AIK224" s="24"/>
      <c r="AIL224" s="24"/>
      <c r="AIM224" s="24"/>
      <c r="AIN224" s="24"/>
      <c r="AIO224" s="24"/>
      <c r="AIP224" s="24"/>
      <c r="AIQ224" s="24"/>
      <c r="AIR224" s="24"/>
      <c r="AIS224" s="24"/>
      <c r="AIT224" s="24"/>
      <c r="AIU224" s="24"/>
      <c r="AIV224" s="24"/>
      <c r="AIW224" s="24"/>
      <c r="AIX224" s="24"/>
      <c r="AIY224" s="24"/>
      <c r="AIZ224" s="24"/>
      <c r="AJA224" s="24"/>
      <c r="AJB224" s="24"/>
      <c r="AJC224" s="24"/>
      <c r="AJD224" s="24"/>
      <c r="AJE224" s="24"/>
      <c r="AJF224" s="24"/>
      <c r="AJG224" s="24"/>
      <c r="AJH224" s="24"/>
      <c r="AJI224" s="24"/>
      <c r="AJJ224" s="24"/>
      <c r="AJK224" s="24"/>
      <c r="AJL224" s="24"/>
      <c r="AJM224" s="24"/>
      <c r="AJN224" s="24"/>
      <c r="AJO224" s="24"/>
      <c r="AJP224" s="24"/>
      <c r="AJQ224" s="24"/>
      <c r="AJR224" s="24"/>
      <c r="AJS224" s="24"/>
      <c r="AJT224" s="24"/>
      <c r="AJU224" s="24"/>
      <c r="AJV224" s="24"/>
      <c r="AJW224" s="24"/>
      <c r="AJX224" s="24"/>
      <c r="AJY224" s="24"/>
      <c r="AJZ224" s="24"/>
      <c r="AKA224" s="24"/>
      <c r="AKB224" s="24"/>
      <c r="AKC224" s="24"/>
      <c r="AKD224" s="24"/>
      <c r="AKE224" s="24"/>
      <c r="AKF224" s="24"/>
      <c r="AKG224" s="24"/>
      <c r="AKH224" s="24"/>
      <c r="AKI224" s="24"/>
      <c r="AKJ224" s="24"/>
      <c r="AKK224" s="24"/>
      <c r="AKL224" s="24"/>
      <c r="AKM224" s="24"/>
      <c r="AKN224" s="24"/>
      <c r="AKO224" s="24"/>
      <c r="AKP224" s="24"/>
      <c r="AKQ224" s="24"/>
      <c r="AKR224" s="24"/>
      <c r="AKS224" s="24"/>
      <c r="AKT224" s="24"/>
      <c r="AKU224" s="24"/>
      <c r="AKV224" s="24"/>
      <c r="AKW224" s="24"/>
      <c r="AKX224" s="24"/>
      <c r="AKY224" s="24"/>
      <c r="AKZ224" s="24"/>
      <c r="ALA224" s="24"/>
      <c r="ALB224" s="24"/>
      <c r="ALC224" s="24"/>
      <c r="ALD224" s="24"/>
      <c r="ALE224" s="24"/>
      <c r="ALF224" s="24"/>
      <c r="ALG224" s="24"/>
      <c r="ALH224" s="24"/>
      <c r="ALI224" s="24"/>
      <c r="ALJ224" s="24"/>
      <c r="ALK224" s="24"/>
      <c r="ALL224" s="24"/>
      <c r="ALM224" s="24"/>
      <c r="ALN224" s="24"/>
      <c r="ALO224" s="24"/>
      <c r="ALP224" s="24"/>
      <c r="ALQ224" s="24"/>
      <c r="ALR224" s="24"/>
      <c r="ALS224" s="24"/>
      <c r="ALT224" s="24"/>
      <c r="ALU224" s="24"/>
      <c r="ALV224" s="24"/>
      <c r="ALW224" s="24"/>
      <c r="ALX224" s="24"/>
      <c r="ALY224" s="24"/>
      <c r="ALZ224" s="24"/>
      <c r="AMA224" s="24"/>
      <c r="AMB224" s="24"/>
      <c r="AMC224" s="24"/>
      <c r="AMD224" s="24"/>
      <c r="AME224" s="24"/>
      <c r="AMF224" s="24"/>
      <c r="AMG224" s="24"/>
      <c r="AMH224" s="24"/>
      <c r="AMI224" s="24"/>
      <c r="AMJ224" s="24"/>
      <c r="AMK224" s="24"/>
      <c r="AML224" s="24"/>
      <c r="AMM224" s="24"/>
      <c r="AMN224" s="24"/>
      <c r="AMO224" s="24"/>
      <c r="AMP224" s="24"/>
      <c r="AMQ224" s="24"/>
      <c r="AMR224" s="24"/>
      <c r="AMS224" s="24"/>
      <c r="AMT224" s="24"/>
      <c r="AMU224" s="24"/>
      <c r="AMV224" s="24"/>
      <c r="AMW224" s="24"/>
      <c r="AMX224" s="24"/>
      <c r="AMY224" s="24"/>
      <c r="AMZ224" s="24"/>
      <c r="ANA224" s="24"/>
      <c r="ANB224" s="24"/>
      <c r="ANC224" s="24"/>
      <c r="AND224" s="24"/>
      <c r="ANE224" s="24"/>
      <c r="ANF224" s="24"/>
      <c r="ANG224" s="24"/>
      <c r="ANH224" s="24"/>
      <c r="ANI224" s="24"/>
      <c r="ANJ224" s="24"/>
      <c r="ANK224" s="24"/>
      <c r="ANL224" s="24"/>
      <c r="ANM224" s="24"/>
      <c r="ANN224" s="24"/>
      <c r="ANO224" s="24"/>
      <c r="ANP224" s="24"/>
      <c r="ANQ224" s="24"/>
      <c r="ANR224" s="24"/>
      <c r="ANS224" s="24"/>
      <c r="ANT224" s="24"/>
      <c r="ANU224" s="24"/>
      <c r="ANV224" s="24"/>
      <c r="ANW224" s="24"/>
      <c r="ANX224" s="24"/>
      <c r="ANY224" s="24"/>
      <c r="ANZ224" s="24"/>
      <c r="AOA224" s="24"/>
      <c r="AOB224" s="24"/>
      <c r="AOC224" s="24"/>
      <c r="AOD224" s="24"/>
      <c r="AOE224" s="24"/>
      <c r="AOF224" s="24"/>
      <c r="AOG224" s="24"/>
      <c r="AOH224" s="24"/>
      <c r="AOI224" s="24"/>
      <c r="AOJ224" s="24"/>
      <c r="AOK224" s="24"/>
      <c r="AOL224" s="24"/>
      <c r="AOM224" s="24"/>
      <c r="AON224" s="24"/>
      <c r="AOO224" s="24"/>
      <c r="AOP224" s="24"/>
      <c r="AOQ224" s="24"/>
      <c r="AOR224" s="24"/>
      <c r="AOS224" s="24"/>
      <c r="AOT224" s="24"/>
      <c r="AOU224" s="24"/>
      <c r="AOV224" s="24"/>
      <c r="AOW224" s="24"/>
      <c r="AOX224" s="24"/>
      <c r="AOY224" s="24"/>
      <c r="AOZ224" s="24"/>
      <c r="APA224" s="24"/>
      <c r="APB224" s="24"/>
      <c r="APC224" s="24"/>
      <c r="APD224" s="24"/>
      <c r="APE224" s="24"/>
      <c r="APF224" s="24"/>
      <c r="APG224" s="24"/>
      <c r="APH224" s="24"/>
      <c r="API224" s="24"/>
      <c r="APJ224" s="24"/>
      <c r="APK224" s="24"/>
      <c r="APL224" s="24"/>
      <c r="APM224" s="24"/>
      <c r="APN224" s="24"/>
      <c r="APO224" s="24"/>
      <c r="APP224" s="24"/>
      <c r="APQ224" s="24"/>
      <c r="APR224" s="24"/>
      <c r="APS224" s="24"/>
      <c r="APT224" s="24"/>
      <c r="APU224" s="24"/>
      <c r="APV224" s="24"/>
      <c r="APW224" s="24"/>
      <c r="APX224" s="24"/>
      <c r="APY224" s="24"/>
      <c r="APZ224" s="24"/>
      <c r="AQA224" s="24"/>
      <c r="AQB224" s="24"/>
      <c r="AQC224" s="24"/>
      <c r="AQD224" s="24"/>
      <c r="AQE224" s="24"/>
      <c r="AQF224" s="24"/>
      <c r="AQG224" s="24"/>
      <c r="AQH224" s="24"/>
      <c r="AQI224" s="24"/>
      <c r="AQJ224" s="24"/>
      <c r="AQK224" s="24"/>
      <c r="AQL224" s="24"/>
      <c r="AQM224" s="24"/>
      <c r="AQN224" s="24"/>
      <c r="AQO224" s="24"/>
      <c r="AQP224" s="24"/>
      <c r="AQQ224" s="24"/>
      <c r="AQR224" s="24"/>
      <c r="AQS224" s="24"/>
      <c r="AQT224" s="24"/>
      <c r="AQU224" s="24"/>
      <c r="AQV224" s="24"/>
      <c r="AQW224" s="24"/>
      <c r="AQX224" s="24"/>
      <c r="AQY224" s="24"/>
      <c r="AQZ224" s="24"/>
      <c r="ARA224" s="24"/>
      <c r="ARB224" s="24"/>
      <c r="ARC224" s="24"/>
      <c r="ARD224" s="24"/>
      <c r="ARE224" s="24"/>
      <c r="ARF224" s="24"/>
      <c r="ARG224" s="24"/>
      <c r="ARH224" s="24"/>
      <c r="ARI224" s="24"/>
      <c r="ARJ224" s="24"/>
      <c r="ARK224" s="24"/>
      <c r="ARL224" s="24"/>
      <c r="ARM224" s="24"/>
      <c r="ARN224" s="24"/>
      <c r="ARO224" s="24"/>
      <c r="ARP224" s="24"/>
      <c r="ARQ224" s="24"/>
      <c r="ARR224" s="24"/>
      <c r="ARS224" s="24"/>
      <c r="ART224" s="24"/>
      <c r="ARU224" s="24"/>
      <c r="ARV224" s="24"/>
      <c r="ARW224" s="24"/>
      <c r="ARX224" s="24"/>
      <c r="ARY224" s="24"/>
      <c r="ARZ224" s="24"/>
      <c r="ASA224" s="24"/>
      <c r="ASB224" s="24"/>
      <c r="ASC224" s="24"/>
      <c r="ASD224" s="24"/>
      <c r="ASE224" s="24"/>
      <c r="ASF224" s="24"/>
      <c r="ASG224" s="24"/>
      <c r="ASH224" s="24"/>
      <c r="ASI224" s="24"/>
      <c r="ASJ224" s="24"/>
      <c r="ASK224" s="24"/>
      <c r="ASL224" s="24"/>
      <c r="ASM224" s="24"/>
      <c r="ASN224" s="24"/>
      <c r="ASO224" s="24"/>
      <c r="ASP224" s="24"/>
      <c r="ASQ224" s="24"/>
      <c r="ASR224" s="24"/>
      <c r="ASS224" s="24"/>
      <c r="AST224" s="24"/>
      <c r="ASU224" s="24"/>
      <c r="ASV224" s="24"/>
      <c r="ASW224" s="24"/>
      <c r="ASX224" s="24"/>
      <c r="ASY224" s="24"/>
      <c r="ASZ224" s="24"/>
      <c r="ATA224" s="24"/>
      <c r="ATB224" s="24"/>
      <c r="ATC224" s="24"/>
      <c r="ATD224" s="24"/>
      <c r="ATE224" s="24"/>
      <c r="ATF224" s="24"/>
      <c r="ATG224" s="24"/>
      <c r="ATH224" s="24"/>
      <c r="ATI224" s="24"/>
      <c r="ATJ224" s="24"/>
      <c r="ATK224" s="24"/>
      <c r="ATL224" s="24"/>
      <c r="ATM224" s="24"/>
      <c r="ATN224" s="24"/>
      <c r="ATO224" s="24"/>
      <c r="ATP224" s="24"/>
      <c r="ATQ224" s="24"/>
      <c r="ATR224" s="24"/>
      <c r="ATS224" s="24"/>
      <c r="ATT224" s="24"/>
      <c r="ATU224" s="24"/>
      <c r="ATV224" s="24"/>
      <c r="ATW224" s="24"/>
      <c r="ATX224" s="24"/>
      <c r="ATY224" s="24"/>
      <c r="ATZ224" s="24"/>
      <c r="AUA224" s="24"/>
      <c r="AUB224" s="24"/>
      <c r="AUC224" s="24"/>
      <c r="AUD224" s="24"/>
      <c r="AUE224" s="24"/>
      <c r="AUF224" s="24"/>
      <c r="AUG224" s="24"/>
      <c r="AUH224" s="24"/>
      <c r="AUI224" s="24"/>
      <c r="AUJ224" s="24"/>
      <c r="AUK224" s="24"/>
      <c r="AUL224" s="24"/>
      <c r="AUM224" s="24"/>
      <c r="AUN224" s="24"/>
      <c r="AUO224" s="24"/>
      <c r="AUP224" s="24"/>
      <c r="AUQ224" s="24"/>
      <c r="AUR224" s="24"/>
      <c r="AUS224" s="24"/>
      <c r="AUT224" s="24"/>
      <c r="AUU224" s="24"/>
      <c r="AUV224" s="24"/>
      <c r="AUW224" s="24"/>
      <c r="AUX224" s="24"/>
      <c r="AUY224" s="24"/>
      <c r="AUZ224" s="24"/>
      <c r="AVA224" s="24"/>
      <c r="AVB224" s="24"/>
      <c r="AVC224" s="24"/>
      <c r="AVD224" s="24"/>
      <c r="AVE224" s="24"/>
      <c r="AVF224" s="24"/>
      <c r="AVG224" s="24"/>
      <c r="AVH224" s="24"/>
      <c r="AVI224" s="24"/>
      <c r="AVJ224" s="24"/>
      <c r="AVK224" s="24"/>
      <c r="AVL224" s="24"/>
      <c r="AVM224" s="24"/>
      <c r="AVN224" s="24"/>
      <c r="AVO224" s="24"/>
      <c r="AVP224" s="24"/>
      <c r="AVQ224" s="24"/>
      <c r="AVR224" s="24"/>
      <c r="AVS224" s="24"/>
      <c r="AVT224" s="24"/>
      <c r="AVU224" s="24"/>
      <c r="AVV224" s="24"/>
      <c r="AVW224" s="24"/>
      <c r="AVX224" s="24"/>
      <c r="AVY224" s="24"/>
      <c r="AVZ224" s="24"/>
      <c r="AWA224" s="24"/>
      <c r="AWB224" s="24"/>
      <c r="AWC224" s="24"/>
      <c r="AWD224" s="24"/>
      <c r="AWE224" s="24"/>
      <c r="AWF224" s="24"/>
      <c r="AWG224" s="24"/>
      <c r="AWH224" s="24"/>
      <c r="AWI224" s="24"/>
      <c r="AWJ224" s="24"/>
      <c r="AWK224" s="24"/>
      <c r="AWL224" s="24"/>
      <c r="AWM224" s="24"/>
      <c r="AWN224" s="24"/>
      <c r="AWO224" s="24"/>
      <c r="AWP224" s="24"/>
      <c r="AWQ224" s="24"/>
      <c r="AWR224" s="24"/>
      <c r="AWS224" s="24"/>
      <c r="AWT224" s="24"/>
      <c r="AWU224" s="24"/>
      <c r="AWV224" s="24"/>
      <c r="AWW224" s="24"/>
      <c r="AWX224" s="24"/>
      <c r="AWY224" s="24"/>
      <c r="AWZ224" s="24"/>
      <c r="AXA224" s="24"/>
      <c r="AXB224" s="24"/>
      <c r="AXC224" s="24"/>
      <c r="AXD224" s="24"/>
      <c r="AXE224" s="24"/>
      <c r="AXF224" s="24"/>
      <c r="AXG224" s="24"/>
      <c r="AXH224" s="24"/>
      <c r="AXI224" s="24"/>
      <c r="AXJ224" s="24"/>
      <c r="AXK224" s="24"/>
      <c r="AXL224" s="24"/>
      <c r="AXM224" s="24"/>
      <c r="AXN224" s="24"/>
      <c r="AXO224" s="24"/>
      <c r="AXP224" s="24"/>
      <c r="AXQ224" s="24"/>
      <c r="AXR224" s="24"/>
      <c r="AXS224" s="24"/>
      <c r="AXT224" s="24"/>
      <c r="AXU224" s="24"/>
      <c r="AXV224" s="24"/>
      <c r="AXW224" s="24"/>
      <c r="AXX224" s="24"/>
      <c r="AXY224" s="24"/>
      <c r="AXZ224" s="24"/>
      <c r="AYA224" s="24"/>
      <c r="AYB224" s="24"/>
      <c r="AYC224" s="24"/>
      <c r="AYD224" s="24"/>
      <c r="AYE224" s="24"/>
      <c r="AYF224" s="24"/>
      <c r="AYG224" s="24"/>
      <c r="AYH224" s="24"/>
      <c r="AYI224" s="24"/>
      <c r="AYJ224" s="24"/>
      <c r="AYK224" s="24"/>
      <c r="AYL224" s="24"/>
      <c r="AYM224" s="24"/>
      <c r="AYN224" s="24"/>
      <c r="AYO224" s="24"/>
      <c r="AYP224" s="24"/>
      <c r="AYQ224" s="24"/>
      <c r="AYR224" s="24"/>
      <c r="AYS224" s="24"/>
      <c r="AYT224" s="24"/>
      <c r="AYU224" s="24"/>
      <c r="AYV224" s="24"/>
      <c r="AYW224" s="24"/>
      <c r="AYX224" s="24"/>
      <c r="AYY224" s="24"/>
      <c r="AYZ224" s="24"/>
      <c r="AZA224" s="24"/>
      <c r="AZB224" s="24"/>
      <c r="AZC224" s="24"/>
      <c r="AZD224" s="24"/>
      <c r="AZE224" s="24"/>
      <c r="AZF224" s="24"/>
      <c r="AZG224" s="24"/>
      <c r="AZH224" s="24"/>
      <c r="AZI224" s="24"/>
      <c r="AZJ224" s="24"/>
      <c r="AZK224" s="24"/>
      <c r="AZL224" s="24"/>
      <c r="AZM224" s="24"/>
      <c r="AZN224" s="24"/>
      <c r="AZO224" s="24"/>
      <c r="AZP224" s="24"/>
      <c r="AZQ224" s="24"/>
      <c r="AZR224" s="24"/>
      <c r="AZS224" s="24"/>
      <c r="AZT224" s="24"/>
      <c r="AZU224" s="24"/>
      <c r="AZV224" s="24"/>
      <c r="AZW224" s="24"/>
      <c r="AZX224" s="24"/>
      <c r="AZY224" s="24"/>
      <c r="AZZ224" s="24"/>
      <c r="BAA224" s="24"/>
      <c r="BAB224" s="24"/>
      <c r="BAC224" s="24"/>
      <c r="BAD224" s="24"/>
      <c r="BAE224" s="24"/>
      <c r="BAF224" s="24"/>
      <c r="BAG224" s="24"/>
      <c r="BAH224" s="24"/>
      <c r="BAI224" s="24"/>
      <c r="BAJ224" s="24"/>
      <c r="BAK224" s="24"/>
      <c r="BAL224" s="24"/>
      <c r="BAM224" s="24"/>
      <c r="BAN224" s="24"/>
      <c r="BAO224" s="24"/>
      <c r="BAP224" s="24"/>
      <c r="BAQ224" s="24"/>
      <c r="BAR224" s="24"/>
      <c r="BAS224" s="24"/>
      <c r="BAT224" s="24"/>
      <c r="BAU224" s="24"/>
      <c r="BAV224" s="24"/>
      <c r="BAW224" s="24"/>
      <c r="BAX224" s="24"/>
      <c r="BAY224" s="24"/>
      <c r="BAZ224" s="24"/>
      <c r="BBA224" s="24"/>
      <c r="BBB224" s="24"/>
      <c r="BBC224" s="24"/>
      <c r="BBD224" s="24"/>
      <c r="BBE224" s="24"/>
      <c r="BBF224" s="24"/>
      <c r="BBG224" s="24"/>
      <c r="BBH224" s="24"/>
      <c r="BBI224" s="24"/>
      <c r="BBJ224" s="24"/>
      <c r="BBK224" s="24"/>
      <c r="BBL224" s="24"/>
      <c r="BBM224" s="24"/>
      <c r="BBN224" s="24"/>
      <c r="BBO224" s="24"/>
      <c r="BBP224" s="24"/>
      <c r="BBQ224" s="24"/>
      <c r="BBR224" s="24"/>
      <c r="BBS224" s="24"/>
      <c r="BBT224" s="24"/>
      <c r="BBU224" s="24"/>
      <c r="BBV224" s="24"/>
      <c r="BBW224" s="24"/>
      <c r="BBX224" s="24"/>
      <c r="BBY224" s="24"/>
      <c r="BBZ224" s="24"/>
      <c r="BCA224" s="24"/>
      <c r="BCB224" s="24"/>
      <c r="BCC224" s="24"/>
      <c r="BCD224" s="24"/>
      <c r="BCE224" s="24"/>
      <c r="BCF224" s="24"/>
      <c r="BCG224" s="24"/>
      <c r="BCH224" s="24"/>
      <c r="BCI224" s="24"/>
      <c r="BCJ224" s="24"/>
      <c r="BCK224" s="24"/>
      <c r="BCL224" s="24"/>
      <c r="BCM224" s="24"/>
      <c r="BCN224" s="24"/>
      <c r="BCO224" s="24"/>
      <c r="BCP224" s="24"/>
      <c r="BCQ224" s="24"/>
      <c r="BCR224" s="24"/>
      <c r="BCS224" s="24"/>
      <c r="BCT224" s="24"/>
      <c r="BCU224" s="24"/>
      <c r="BCV224" s="24"/>
      <c r="BCW224" s="24"/>
      <c r="BCX224" s="24"/>
      <c r="BCY224" s="24"/>
      <c r="BCZ224" s="24"/>
      <c r="BDA224" s="24"/>
      <c r="BDB224" s="24"/>
      <c r="BDC224" s="24"/>
      <c r="BDD224" s="24"/>
      <c r="BDE224" s="24"/>
      <c r="BDF224" s="24"/>
      <c r="BDG224" s="24"/>
      <c r="BDH224" s="24"/>
      <c r="BDI224" s="24"/>
      <c r="BDJ224" s="24"/>
      <c r="BDK224" s="24"/>
      <c r="BDL224" s="24"/>
      <c r="BDM224" s="24"/>
      <c r="BDN224" s="24"/>
      <c r="BDO224" s="24"/>
      <c r="BDP224" s="24"/>
      <c r="BDQ224" s="24"/>
      <c r="BDR224" s="24"/>
      <c r="BDS224" s="24"/>
      <c r="BDT224" s="24"/>
      <c r="BDU224" s="24"/>
      <c r="BDV224" s="24"/>
      <c r="BDW224" s="24"/>
      <c r="BDX224" s="24"/>
      <c r="BDY224" s="24"/>
      <c r="BDZ224" s="24"/>
      <c r="BEA224" s="24"/>
      <c r="BEB224" s="24"/>
      <c r="BEC224" s="24"/>
      <c r="BED224" s="24"/>
      <c r="BEE224" s="24"/>
      <c r="BEF224" s="24"/>
      <c r="BEG224" s="24"/>
      <c r="BEH224" s="24"/>
      <c r="BEI224" s="24"/>
      <c r="BEJ224" s="24"/>
      <c r="BEK224" s="24"/>
      <c r="BEL224" s="24"/>
      <c r="BEM224" s="24"/>
      <c r="BEN224" s="24"/>
      <c r="BEO224" s="24"/>
      <c r="BEP224" s="24"/>
      <c r="BEQ224" s="24"/>
      <c r="BER224" s="24"/>
      <c r="BES224" s="24"/>
      <c r="BET224" s="24"/>
      <c r="BEU224" s="24"/>
      <c r="BEV224" s="24"/>
      <c r="BEW224" s="24"/>
      <c r="BEX224" s="24"/>
      <c r="BEY224" s="24"/>
      <c r="BEZ224" s="24"/>
      <c r="BFA224" s="24"/>
      <c r="BFB224" s="24"/>
      <c r="BFC224" s="24"/>
      <c r="BFD224" s="24"/>
      <c r="BFE224" s="24"/>
      <c r="BFF224" s="24"/>
      <c r="BFG224" s="24"/>
      <c r="BFH224" s="24"/>
      <c r="BFI224" s="24"/>
      <c r="BFJ224" s="24"/>
      <c r="BFK224" s="24"/>
      <c r="BFL224" s="24"/>
      <c r="BFM224" s="24"/>
      <c r="BFN224" s="24"/>
      <c r="BFO224" s="24"/>
      <c r="BFP224" s="24"/>
      <c r="BFQ224" s="24"/>
      <c r="BFR224" s="24"/>
      <c r="BFS224" s="24"/>
      <c r="BFT224" s="24"/>
      <c r="BFU224" s="24"/>
      <c r="BFV224" s="24"/>
      <c r="BFW224" s="24"/>
      <c r="BFX224" s="24"/>
      <c r="BFY224" s="24"/>
      <c r="BFZ224" s="24"/>
      <c r="BGA224" s="24"/>
      <c r="BGB224" s="24"/>
      <c r="BGC224" s="24"/>
      <c r="BGD224" s="24"/>
      <c r="BGE224" s="24"/>
      <c r="BGF224" s="24"/>
      <c r="BGG224" s="24"/>
      <c r="BGH224" s="24"/>
      <c r="BGI224" s="24"/>
      <c r="BGJ224" s="24"/>
      <c r="BGK224" s="24"/>
      <c r="BGL224" s="24"/>
      <c r="BGM224" s="24"/>
      <c r="BGN224" s="24"/>
      <c r="BGO224" s="24"/>
      <c r="BGP224" s="24"/>
      <c r="BGQ224" s="24"/>
      <c r="BGR224" s="24"/>
      <c r="BGS224" s="24"/>
      <c r="BGT224" s="24"/>
      <c r="BGU224" s="24"/>
      <c r="BGV224" s="24"/>
      <c r="BGW224" s="24"/>
      <c r="BGX224" s="24"/>
      <c r="BGY224" s="24"/>
      <c r="BGZ224" s="24"/>
      <c r="BHA224" s="24"/>
      <c r="BHB224" s="24"/>
      <c r="BHC224" s="24"/>
      <c r="BHD224" s="24"/>
      <c r="BHE224" s="24"/>
      <c r="BHF224" s="24"/>
      <c r="BHG224" s="24"/>
      <c r="BHH224" s="24"/>
      <c r="BHI224" s="24"/>
      <c r="BHJ224" s="24"/>
      <c r="BHK224" s="24"/>
      <c r="BHL224" s="24"/>
      <c r="BHM224" s="24"/>
      <c r="BHN224" s="24"/>
      <c r="BHO224" s="24"/>
      <c r="BHP224" s="24"/>
      <c r="BHQ224" s="24"/>
      <c r="BHR224" s="24"/>
      <c r="BHS224" s="24"/>
      <c r="BHT224" s="24"/>
      <c r="BHU224" s="24"/>
      <c r="BHV224" s="24"/>
      <c r="BHW224" s="24"/>
      <c r="BHX224" s="24"/>
      <c r="BHY224" s="24"/>
      <c r="BHZ224" s="24"/>
      <c r="BIA224" s="24"/>
      <c r="BIB224" s="24"/>
      <c r="BIC224" s="24"/>
      <c r="BID224" s="24"/>
      <c r="BIE224" s="24"/>
      <c r="BIF224" s="24"/>
      <c r="BIG224" s="24"/>
      <c r="BIH224" s="24"/>
      <c r="BII224" s="24"/>
      <c r="BIJ224" s="24"/>
      <c r="BIK224" s="24"/>
      <c r="BIL224" s="24"/>
      <c r="BIM224" s="24"/>
      <c r="BIN224" s="24"/>
      <c r="BIO224" s="24"/>
      <c r="BIP224" s="24"/>
      <c r="BIQ224" s="24"/>
      <c r="BIR224" s="24"/>
      <c r="BIS224" s="24"/>
      <c r="BIT224" s="24"/>
      <c r="BIU224" s="24"/>
      <c r="BIV224" s="24"/>
      <c r="BIW224" s="24"/>
      <c r="BIX224" s="24"/>
      <c r="BIY224" s="24"/>
      <c r="BIZ224" s="24"/>
      <c r="BJA224" s="24"/>
      <c r="BJB224" s="24"/>
      <c r="BJC224" s="24"/>
      <c r="BJD224" s="24"/>
      <c r="BJE224" s="24"/>
      <c r="BJF224" s="24"/>
      <c r="BJG224" s="24"/>
      <c r="BJH224" s="24"/>
      <c r="BJI224" s="24"/>
      <c r="BJJ224" s="24"/>
      <c r="BJK224" s="24"/>
      <c r="BJL224" s="24"/>
      <c r="BJM224" s="24"/>
      <c r="BJN224" s="24"/>
      <c r="BJO224" s="24"/>
      <c r="BJP224" s="24"/>
      <c r="BJQ224" s="24"/>
      <c r="BJR224" s="24"/>
      <c r="BJS224" s="24"/>
      <c r="BJT224" s="24"/>
      <c r="BJU224" s="24"/>
      <c r="BJV224" s="24"/>
      <c r="BJW224" s="24"/>
      <c r="BJX224" s="24"/>
      <c r="BJY224" s="24"/>
      <c r="BJZ224" s="24"/>
      <c r="BKA224" s="24"/>
      <c r="BKB224" s="24"/>
      <c r="BKC224" s="24"/>
      <c r="BKD224" s="24"/>
      <c r="BKE224" s="24"/>
      <c r="BKF224" s="24"/>
      <c r="BKG224" s="24"/>
      <c r="BKH224" s="24"/>
      <c r="BKI224" s="24"/>
      <c r="BKJ224" s="24"/>
      <c r="BKK224" s="24"/>
      <c r="BKL224" s="24"/>
      <c r="BKM224" s="24"/>
      <c r="BKN224" s="24"/>
      <c r="BKO224" s="24"/>
      <c r="BKP224" s="24"/>
      <c r="BKQ224" s="24"/>
      <c r="BKR224" s="24"/>
      <c r="BKS224" s="24"/>
      <c r="BKT224" s="24"/>
      <c r="BKU224" s="24"/>
      <c r="BKV224" s="24"/>
      <c r="BKW224" s="24"/>
      <c r="BKX224" s="24"/>
      <c r="BKY224" s="24"/>
      <c r="BKZ224" s="24"/>
      <c r="BLA224" s="24"/>
      <c r="BLB224" s="24"/>
      <c r="BLC224" s="24"/>
      <c r="BLD224" s="24"/>
      <c r="BLE224" s="24"/>
      <c r="BLF224" s="24"/>
      <c r="BLG224" s="24"/>
      <c r="BLH224" s="24"/>
      <c r="BLI224" s="24"/>
      <c r="BLJ224" s="24"/>
      <c r="BLK224" s="24"/>
      <c r="BLL224" s="24"/>
      <c r="BLM224" s="24"/>
      <c r="BLN224" s="24"/>
      <c r="BLO224" s="24"/>
      <c r="BLP224" s="24"/>
      <c r="BLQ224" s="24"/>
      <c r="BLR224" s="24"/>
      <c r="BLS224" s="24"/>
      <c r="BLT224" s="24"/>
      <c r="BLU224" s="24"/>
      <c r="BLV224" s="24"/>
      <c r="BLW224" s="24"/>
      <c r="BLX224" s="24"/>
      <c r="BLY224" s="24"/>
      <c r="BLZ224" s="24"/>
      <c r="BMA224" s="24"/>
      <c r="BMB224" s="24"/>
      <c r="BMC224" s="24"/>
      <c r="BMD224" s="24"/>
      <c r="BME224" s="24"/>
      <c r="BMF224" s="24"/>
      <c r="BMG224" s="24"/>
      <c r="BMH224" s="24"/>
      <c r="BMI224" s="24"/>
      <c r="BMJ224" s="24"/>
      <c r="BMK224" s="24"/>
      <c r="BML224" s="24"/>
      <c r="BMM224" s="24"/>
      <c r="BMN224" s="24"/>
      <c r="BMO224" s="24"/>
      <c r="BMP224" s="24"/>
      <c r="BMQ224" s="24"/>
      <c r="BMR224" s="24"/>
      <c r="BMS224" s="24"/>
      <c r="BMT224" s="24"/>
      <c r="BMU224" s="24"/>
      <c r="BMV224" s="24"/>
      <c r="BMW224" s="24"/>
      <c r="BMX224" s="24"/>
      <c r="BMY224" s="24"/>
      <c r="BMZ224" s="24"/>
      <c r="BNA224" s="24"/>
      <c r="BNB224" s="24"/>
      <c r="BNC224" s="24"/>
      <c r="BND224" s="24"/>
      <c r="BNE224" s="24"/>
      <c r="BNF224" s="24"/>
      <c r="BNG224" s="24"/>
      <c r="BNH224" s="24"/>
      <c r="BNI224" s="24"/>
      <c r="BNJ224" s="24"/>
      <c r="BNK224" s="24"/>
      <c r="BNL224" s="24"/>
      <c r="BNM224" s="24"/>
      <c r="BNN224" s="24"/>
      <c r="BNO224" s="24"/>
      <c r="BNP224" s="24"/>
      <c r="BNQ224" s="24"/>
      <c r="BNR224" s="24"/>
      <c r="BNS224" s="24"/>
      <c r="BNT224" s="24"/>
      <c r="BNU224" s="24"/>
      <c r="BNV224" s="24"/>
      <c r="BNW224" s="24"/>
      <c r="BNX224" s="24"/>
      <c r="BNY224" s="24"/>
      <c r="BNZ224" s="24"/>
      <c r="BOA224" s="24"/>
      <c r="BOB224" s="24"/>
      <c r="BOC224" s="24"/>
      <c r="BOD224" s="24"/>
      <c r="BOE224" s="24"/>
      <c r="BOF224" s="24"/>
      <c r="BOG224" s="24"/>
      <c r="BOH224" s="24"/>
      <c r="BOI224" s="24"/>
      <c r="BOJ224" s="24"/>
      <c r="BOK224" s="24"/>
      <c r="BOL224" s="24"/>
      <c r="BOM224" s="24"/>
      <c r="BON224" s="24"/>
      <c r="BOO224" s="24"/>
      <c r="BOP224" s="24"/>
      <c r="BOQ224" s="24"/>
      <c r="BOR224" s="24"/>
      <c r="BOS224" s="24"/>
      <c r="BOT224" s="24"/>
      <c r="BOU224" s="24"/>
      <c r="BOV224" s="24"/>
      <c r="BOW224" s="24"/>
      <c r="BOX224" s="24"/>
      <c r="BOY224" s="24"/>
      <c r="BOZ224" s="24"/>
      <c r="BPA224" s="24"/>
      <c r="BPB224" s="24"/>
      <c r="BPC224" s="24"/>
      <c r="BPD224" s="24"/>
      <c r="BPE224" s="24"/>
      <c r="BPF224" s="24"/>
      <c r="BPG224" s="24"/>
      <c r="BPH224" s="24"/>
      <c r="BPI224" s="24"/>
      <c r="BPJ224" s="24"/>
      <c r="BPK224" s="24"/>
      <c r="BPL224" s="24"/>
      <c r="BPM224" s="24"/>
      <c r="BPN224" s="24"/>
      <c r="BPO224" s="24"/>
      <c r="BPP224" s="24"/>
      <c r="BPQ224" s="24"/>
      <c r="BPR224" s="24"/>
      <c r="BPS224" s="24"/>
      <c r="BPT224" s="24"/>
      <c r="BPU224" s="24"/>
      <c r="BPV224" s="24"/>
      <c r="BPW224" s="24"/>
      <c r="BPX224" s="24"/>
      <c r="BPY224" s="24"/>
      <c r="BPZ224" s="24"/>
      <c r="BQA224" s="24"/>
      <c r="BQB224" s="24"/>
      <c r="BQC224" s="24"/>
      <c r="BQD224" s="24"/>
      <c r="BQE224" s="24"/>
      <c r="BQF224" s="24"/>
      <c r="BQG224" s="24"/>
      <c r="BQH224" s="24"/>
      <c r="BQI224" s="24"/>
      <c r="BQJ224" s="24"/>
      <c r="BQK224" s="24"/>
      <c r="BQL224" s="24"/>
      <c r="BQM224" s="24"/>
      <c r="BQN224" s="24"/>
      <c r="BQO224" s="24"/>
      <c r="BQP224" s="24"/>
      <c r="BQQ224" s="24"/>
      <c r="BQR224" s="24"/>
      <c r="BQS224" s="24"/>
      <c r="BQT224" s="24"/>
      <c r="BQU224" s="24"/>
      <c r="BQV224" s="24"/>
      <c r="BQW224" s="24"/>
      <c r="BQX224" s="24"/>
      <c r="BQY224" s="24"/>
      <c r="BQZ224" s="24"/>
      <c r="BRA224" s="24"/>
      <c r="BRB224" s="24"/>
      <c r="BRC224" s="24"/>
      <c r="BRD224" s="24"/>
      <c r="BRE224" s="24"/>
      <c r="BRF224" s="24"/>
      <c r="BRG224" s="24"/>
      <c r="BRH224" s="24"/>
      <c r="BRI224" s="24"/>
      <c r="BRJ224" s="24"/>
      <c r="BRK224" s="24"/>
      <c r="BRL224" s="24"/>
      <c r="BRM224" s="24"/>
      <c r="BRN224" s="24"/>
      <c r="BRO224" s="24"/>
      <c r="BRP224" s="24"/>
      <c r="BRQ224" s="24"/>
      <c r="BRR224" s="24"/>
      <c r="BRS224" s="24"/>
      <c r="BRT224" s="24"/>
      <c r="BRU224" s="24"/>
      <c r="BRV224" s="24"/>
      <c r="BRW224" s="24"/>
      <c r="BRX224" s="24"/>
      <c r="BRY224" s="24"/>
      <c r="BRZ224" s="24"/>
      <c r="BSA224" s="24"/>
      <c r="BSB224" s="24"/>
      <c r="BSC224" s="24"/>
      <c r="BSD224" s="24"/>
      <c r="BSE224" s="24"/>
      <c r="BSF224" s="24"/>
      <c r="BSG224" s="24"/>
      <c r="BSH224" s="24"/>
      <c r="BSI224" s="24"/>
      <c r="BSJ224" s="24"/>
      <c r="BSK224" s="24"/>
      <c r="BSL224" s="24"/>
      <c r="BSM224" s="24"/>
      <c r="BSN224" s="24"/>
      <c r="BSO224" s="24"/>
      <c r="BSP224" s="24"/>
      <c r="BSQ224" s="24"/>
      <c r="BSR224" s="24"/>
      <c r="BSS224" s="24"/>
      <c r="BST224" s="24"/>
      <c r="BSU224" s="24"/>
      <c r="BSV224" s="24"/>
      <c r="BSW224" s="24"/>
      <c r="BSX224" s="24"/>
      <c r="BSY224" s="24"/>
      <c r="BSZ224" s="24"/>
      <c r="BTA224" s="24"/>
      <c r="BTB224" s="24"/>
      <c r="BTC224" s="24"/>
      <c r="BTD224" s="24"/>
      <c r="BTE224" s="24"/>
      <c r="BTF224" s="24"/>
      <c r="BTG224" s="24"/>
      <c r="BTH224" s="24"/>
      <c r="BTI224" s="24"/>
      <c r="BTJ224" s="24"/>
      <c r="BTK224" s="24"/>
      <c r="BTL224" s="24"/>
      <c r="BTM224" s="24"/>
      <c r="BTN224" s="24"/>
      <c r="BTO224" s="24"/>
      <c r="BTP224" s="24"/>
      <c r="BTQ224" s="24"/>
      <c r="BTR224" s="24"/>
      <c r="BTS224" s="24"/>
      <c r="BTT224" s="24"/>
      <c r="BTU224" s="24"/>
      <c r="BTV224" s="24"/>
      <c r="BTW224" s="24"/>
      <c r="BTX224" s="24"/>
      <c r="BTY224" s="24"/>
      <c r="BTZ224" s="24"/>
      <c r="BUA224" s="24"/>
      <c r="BUB224" s="24"/>
      <c r="BUC224" s="24"/>
      <c r="BUD224" s="24"/>
      <c r="BUE224" s="24"/>
      <c r="BUF224" s="24"/>
      <c r="BUG224" s="24"/>
      <c r="BUH224" s="24"/>
      <c r="BUI224" s="24"/>
      <c r="BUJ224" s="24"/>
      <c r="BUK224" s="24"/>
      <c r="BUL224" s="24"/>
      <c r="BUM224" s="24"/>
      <c r="BUN224" s="24"/>
      <c r="BUO224" s="24"/>
      <c r="BUP224" s="24"/>
      <c r="BUQ224" s="24"/>
      <c r="BUR224" s="24"/>
      <c r="BUS224" s="24"/>
      <c r="BUT224" s="24"/>
      <c r="BUU224" s="24"/>
      <c r="BUV224" s="24"/>
      <c r="BUW224" s="24"/>
      <c r="BUX224" s="24"/>
      <c r="BUY224" s="24"/>
      <c r="BUZ224" s="24"/>
      <c r="BVA224" s="24"/>
      <c r="BVB224" s="24"/>
      <c r="BVC224" s="24"/>
      <c r="BVD224" s="24"/>
      <c r="BVE224" s="24"/>
      <c r="BVF224" s="24"/>
      <c r="BVG224" s="24"/>
      <c r="BVH224" s="24"/>
      <c r="BVI224" s="24"/>
      <c r="BVJ224" s="24"/>
      <c r="BVK224" s="24"/>
      <c r="BVL224" s="24"/>
      <c r="BVM224" s="24"/>
      <c r="BVN224" s="24"/>
      <c r="BVO224" s="24"/>
      <c r="BVP224" s="24"/>
      <c r="BVQ224" s="24"/>
      <c r="BVR224" s="24"/>
      <c r="BVS224" s="24"/>
      <c r="BVT224" s="24"/>
      <c r="BVU224" s="24"/>
      <c r="BVV224" s="24"/>
      <c r="BVW224" s="24"/>
      <c r="BVX224" s="24"/>
      <c r="BVY224" s="24"/>
      <c r="BVZ224" s="24"/>
      <c r="BWA224" s="24"/>
      <c r="BWB224" s="24"/>
      <c r="BWC224" s="24"/>
      <c r="BWD224" s="24"/>
      <c r="BWE224" s="24"/>
      <c r="BWF224" s="24"/>
      <c r="BWG224" s="24"/>
      <c r="BWH224" s="24"/>
      <c r="BWI224" s="24"/>
      <c r="BWJ224" s="24"/>
      <c r="BWK224" s="24"/>
      <c r="BWL224" s="24"/>
      <c r="BWM224" s="24"/>
      <c r="BWN224" s="24"/>
      <c r="BWO224" s="24"/>
      <c r="BWP224" s="24"/>
      <c r="BWQ224" s="24"/>
      <c r="BWR224" s="24"/>
      <c r="BWS224" s="24"/>
      <c r="BWT224" s="24"/>
      <c r="BWU224" s="24"/>
      <c r="BWV224" s="24"/>
      <c r="BWW224" s="24"/>
      <c r="BWX224" s="24"/>
      <c r="BWY224" s="24"/>
      <c r="BWZ224" s="24"/>
      <c r="BXA224" s="24"/>
      <c r="BXB224" s="24"/>
      <c r="BXC224" s="24"/>
      <c r="BXD224" s="24"/>
      <c r="BXE224" s="24"/>
      <c r="BXF224" s="24"/>
      <c r="BXG224" s="24"/>
      <c r="BXH224" s="24"/>
      <c r="BXI224" s="24"/>
      <c r="BXJ224" s="24"/>
      <c r="BXK224" s="24"/>
      <c r="BXL224" s="24"/>
      <c r="BXM224" s="24"/>
      <c r="BXN224" s="24"/>
      <c r="BXO224" s="24"/>
      <c r="BXP224" s="24"/>
      <c r="BXQ224" s="24"/>
      <c r="BXR224" s="24"/>
      <c r="BXS224" s="24"/>
      <c r="BXT224" s="24"/>
      <c r="BXU224" s="24"/>
      <c r="BXV224" s="24"/>
      <c r="BXW224" s="24"/>
      <c r="BXX224" s="24"/>
      <c r="BXY224" s="24"/>
      <c r="BXZ224" s="24"/>
      <c r="BYA224" s="24"/>
      <c r="BYB224" s="24"/>
      <c r="BYC224" s="24"/>
      <c r="BYD224" s="24"/>
      <c r="BYE224" s="24"/>
      <c r="BYF224" s="24"/>
      <c r="BYG224" s="24"/>
      <c r="BYH224" s="24"/>
      <c r="BYI224" s="24"/>
      <c r="BYJ224" s="24"/>
      <c r="BYK224" s="24"/>
      <c r="BYL224" s="24"/>
      <c r="BYM224" s="24"/>
      <c r="BYN224" s="24"/>
      <c r="BYO224" s="24"/>
      <c r="BYP224" s="24"/>
      <c r="BYQ224" s="24"/>
      <c r="BYR224" s="24"/>
      <c r="BYS224" s="24"/>
      <c r="BYT224" s="24"/>
      <c r="BYU224" s="24"/>
      <c r="BYV224" s="24"/>
      <c r="BYW224" s="24"/>
      <c r="BYX224" s="24"/>
      <c r="BYY224" s="24"/>
      <c r="BYZ224" s="24"/>
      <c r="BZA224" s="24"/>
      <c r="BZB224" s="24"/>
      <c r="BZC224" s="24"/>
      <c r="BZD224" s="24"/>
      <c r="BZE224" s="24"/>
      <c r="BZF224" s="24"/>
      <c r="BZG224" s="24"/>
      <c r="BZH224" s="24"/>
      <c r="BZI224" s="24"/>
      <c r="BZJ224" s="24"/>
      <c r="BZK224" s="24"/>
      <c r="BZL224" s="24"/>
      <c r="BZM224" s="24"/>
      <c r="BZN224" s="24"/>
      <c r="BZO224" s="24"/>
      <c r="BZP224" s="24"/>
      <c r="BZQ224" s="24"/>
      <c r="BZR224" s="24"/>
      <c r="BZS224" s="24"/>
      <c r="BZT224" s="24"/>
      <c r="BZU224" s="24"/>
      <c r="BZV224" s="24"/>
      <c r="BZW224" s="24"/>
      <c r="BZX224" s="24"/>
      <c r="BZY224" s="24"/>
      <c r="BZZ224" s="24"/>
      <c r="CAA224" s="24"/>
      <c r="CAB224" s="24"/>
      <c r="CAC224" s="24"/>
      <c r="CAD224" s="24"/>
      <c r="CAE224" s="24"/>
      <c r="CAF224" s="24"/>
      <c r="CAG224" s="24"/>
      <c r="CAH224" s="24"/>
      <c r="CAI224" s="24"/>
      <c r="CAJ224" s="24"/>
      <c r="CAK224" s="24"/>
      <c r="CAL224" s="24"/>
      <c r="CAM224" s="24"/>
      <c r="CAN224" s="24"/>
      <c r="CAO224" s="24"/>
      <c r="CAP224" s="24"/>
      <c r="CAQ224" s="24"/>
      <c r="CAR224" s="24"/>
      <c r="CAS224" s="24"/>
      <c r="CAT224" s="24"/>
      <c r="CAU224" s="24"/>
      <c r="CAV224" s="24"/>
      <c r="CAW224" s="24"/>
      <c r="CAX224" s="24"/>
      <c r="CAY224" s="24"/>
      <c r="CAZ224" s="24"/>
      <c r="CBA224" s="24"/>
      <c r="CBB224" s="24"/>
      <c r="CBC224" s="24"/>
      <c r="CBD224" s="24"/>
      <c r="CBE224" s="24"/>
      <c r="CBF224" s="24"/>
      <c r="CBG224" s="24"/>
      <c r="CBH224" s="24"/>
      <c r="CBI224" s="24"/>
      <c r="CBJ224" s="24"/>
      <c r="CBK224" s="24"/>
      <c r="CBL224" s="24"/>
      <c r="CBM224" s="24"/>
      <c r="CBN224" s="24"/>
      <c r="CBO224" s="24"/>
      <c r="CBP224" s="24"/>
      <c r="CBQ224" s="24"/>
      <c r="CBR224" s="24"/>
      <c r="CBS224" s="24"/>
      <c r="CBT224" s="24"/>
      <c r="CBU224" s="24"/>
      <c r="CBV224" s="24"/>
      <c r="CBW224" s="24"/>
      <c r="CBX224" s="24"/>
      <c r="CBY224" s="24"/>
      <c r="CBZ224" s="24"/>
      <c r="CCA224" s="24"/>
      <c r="CCB224" s="24"/>
      <c r="CCC224" s="24"/>
      <c r="CCD224" s="24"/>
      <c r="CCE224" s="24"/>
      <c r="CCF224" s="24"/>
      <c r="CCG224" s="24"/>
      <c r="CCH224" s="24"/>
      <c r="CCI224" s="24"/>
      <c r="CCJ224" s="24"/>
      <c r="CCK224" s="24"/>
      <c r="CCL224" s="24"/>
      <c r="CCM224" s="24"/>
      <c r="CCN224" s="24"/>
      <c r="CCO224" s="24"/>
      <c r="CCP224" s="24"/>
      <c r="CCQ224" s="24"/>
      <c r="CCR224" s="24"/>
      <c r="CCS224" s="24"/>
      <c r="CCT224" s="24"/>
      <c r="CCU224" s="24"/>
      <c r="CCV224" s="24"/>
      <c r="CCW224" s="24"/>
      <c r="CCX224" s="24"/>
      <c r="CCY224" s="24"/>
      <c r="CCZ224" s="24"/>
      <c r="CDA224" s="24"/>
      <c r="CDB224" s="24"/>
      <c r="CDC224" s="24"/>
      <c r="CDD224" s="24"/>
      <c r="CDE224" s="24"/>
      <c r="CDF224" s="24"/>
      <c r="CDG224" s="24"/>
      <c r="CDH224" s="24"/>
      <c r="CDI224" s="24"/>
      <c r="CDJ224" s="24"/>
      <c r="CDK224" s="24"/>
      <c r="CDL224" s="24"/>
      <c r="CDM224" s="24"/>
      <c r="CDN224" s="24"/>
      <c r="CDO224" s="24"/>
      <c r="CDP224" s="24"/>
      <c r="CDQ224" s="24"/>
      <c r="CDR224" s="24"/>
      <c r="CDS224" s="24"/>
      <c r="CDT224" s="24"/>
      <c r="CDU224" s="24"/>
      <c r="CDV224" s="24"/>
      <c r="CDW224" s="24"/>
      <c r="CDX224" s="24"/>
      <c r="CDY224" s="24"/>
      <c r="CDZ224" s="24"/>
      <c r="CEA224" s="24"/>
      <c r="CEB224" s="24"/>
      <c r="CEC224" s="24"/>
      <c r="CED224" s="24"/>
      <c r="CEE224" s="24"/>
      <c r="CEF224" s="24"/>
      <c r="CEG224" s="24"/>
      <c r="CEH224" s="24"/>
      <c r="CEI224" s="24"/>
      <c r="CEJ224" s="24"/>
      <c r="CEK224" s="24"/>
      <c r="CEL224" s="24"/>
      <c r="CEM224" s="24"/>
      <c r="CEN224" s="24"/>
      <c r="CEO224" s="24"/>
      <c r="CEP224" s="24"/>
      <c r="CEQ224" s="24"/>
      <c r="CER224" s="24"/>
      <c r="CES224" s="24"/>
      <c r="CET224" s="24"/>
      <c r="CEU224" s="24"/>
      <c r="CEV224" s="24"/>
      <c r="CEW224" s="24"/>
      <c r="CEX224" s="24"/>
      <c r="CEY224" s="24"/>
      <c r="CEZ224" s="24"/>
      <c r="CFA224" s="24"/>
      <c r="CFB224" s="24"/>
      <c r="CFC224" s="24"/>
      <c r="CFD224" s="24"/>
      <c r="CFE224" s="24"/>
      <c r="CFF224" s="24"/>
      <c r="CFG224" s="24"/>
      <c r="CFH224" s="24"/>
      <c r="CFI224" s="24"/>
      <c r="CFJ224" s="24"/>
      <c r="CFK224" s="24"/>
      <c r="CFL224" s="24"/>
      <c r="CFM224" s="24"/>
      <c r="CFN224" s="24"/>
      <c r="CFO224" s="24"/>
      <c r="CFP224" s="24"/>
      <c r="CFQ224" s="24"/>
      <c r="CFR224" s="24"/>
      <c r="CFS224" s="24"/>
      <c r="CFT224" s="24"/>
      <c r="CFU224" s="24"/>
      <c r="CFV224" s="24"/>
      <c r="CFW224" s="24"/>
      <c r="CFX224" s="24"/>
      <c r="CFY224" s="24"/>
      <c r="CFZ224" s="24"/>
      <c r="CGA224" s="24"/>
      <c r="CGB224" s="24"/>
      <c r="CGC224" s="24"/>
      <c r="CGD224" s="24"/>
      <c r="CGE224" s="24"/>
      <c r="CGF224" s="24"/>
      <c r="CGG224" s="24"/>
      <c r="CGH224" s="24"/>
      <c r="CGI224" s="24"/>
      <c r="CGJ224" s="24"/>
      <c r="CGK224" s="24"/>
      <c r="CGL224" s="24"/>
      <c r="CGM224" s="24"/>
      <c r="CGN224" s="24"/>
      <c r="CGO224" s="24"/>
      <c r="CGP224" s="24"/>
      <c r="CGQ224" s="24"/>
      <c r="CGR224" s="24"/>
      <c r="CGS224" s="24"/>
      <c r="CGT224" s="24"/>
      <c r="CGU224" s="24"/>
      <c r="CGV224" s="24"/>
      <c r="CGW224" s="24"/>
      <c r="CGX224" s="24"/>
      <c r="CGY224" s="24"/>
      <c r="CGZ224" s="24"/>
      <c r="CHA224" s="24"/>
      <c r="CHB224" s="24"/>
      <c r="CHC224" s="24"/>
      <c r="CHD224" s="24"/>
      <c r="CHE224" s="24"/>
      <c r="CHF224" s="24"/>
      <c r="CHG224" s="24"/>
      <c r="CHH224" s="24"/>
      <c r="CHI224" s="24"/>
      <c r="CHJ224" s="24"/>
      <c r="CHK224" s="24"/>
      <c r="CHL224" s="24"/>
      <c r="CHM224" s="24"/>
      <c r="CHN224" s="24"/>
      <c r="CHO224" s="24"/>
      <c r="CHP224" s="24"/>
      <c r="CHQ224" s="24"/>
      <c r="CHR224" s="24"/>
      <c r="CHS224" s="24"/>
      <c r="CHT224" s="24"/>
      <c r="CHU224" s="24"/>
      <c r="CHV224" s="24"/>
      <c r="CHW224" s="24"/>
      <c r="CHX224" s="24"/>
      <c r="CHY224" s="24"/>
      <c r="CHZ224" s="24"/>
      <c r="CIA224" s="24"/>
      <c r="CIB224" s="24"/>
      <c r="CIC224" s="24"/>
      <c r="CID224" s="24"/>
      <c r="CIE224" s="24"/>
      <c r="CIF224" s="24"/>
      <c r="CIG224" s="24"/>
      <c r="CIH224" s="24"/>
      <c r="CII224" s="24"/>
      <c r="CIJ224" s="24"/>
      <c r="CIK224" s="24"/>
      <c r="CIL224" s="24"/>
      <c r="CIM224" s="24"/>
      <c r="CIN224" s="24"/>
      <c r="CIO224" s="24"/>
      <c r="CIP224" s="24"/>
      <c r="CIQ224" s="24"/>
      <c r="CIR224" s="24"/>
      <c r="CIS224" s="24"/>
      <c r="CIT224" s="24"/>
      <c r="CIU224" s="24"/>
      <c r="CIV224" s="24"/>
      <c r="CIW224" s="24"/>
      <c r="CIX224" s="24"/>
      <c r="CIY224" s="24"/>
      <c r="CIZ224" s="24"/>
      <c r="CJA224" s="24"/>
      <c r="CJB224" s="24"/>
      <c r="CJC224" s="24"/>
      <c r="CJD224" s="24"/>
      <c r="CJE224" s="24"/>
      <c r="CJF224" s="24"/>
      <c r="CJG224" s="24"/>
      <c r="CJH224" s="24"/>
      <c r="CJI224" s="24"/>
      <c r="CJJ224" s="24"/>
      <c r="CJK224" s="24"/>
      <c r="CJL224" s="24"/>
      <c r="CJM224" s="24"/>
      <c r="CJN224" s="24"/>
      <c r="CJO224" s="24"/>
      <c r="CJP224" s="24"/>
      <c r="CJQ224" s="24"/>
      <c r="CJR224" s="24"/>
      <c r="CJS224" s="24"/>
      <c r="CJT224" s="24"/>
      <c r="CJU224" s="24"/>
      <c r="CJV224" s="24"/>
      <c r="CJW224" s="24"/>
      <c r="CJX224" s="24"/>
      <c r="CJY224" s="24"/>
      <c r="CJZ224" s="24"/>
      <c r="CKA224" s="24"/>
      <c r="CKB224" s="24"/>
      <c r="CKC224" s="24"/>
      <c r="CKD224" s="24"/>
      <c r="CKE224" s="24"/>
      <c r="CKF224" s="24"/>
      <c r="CKG224" s="24"/>
      <c r="CKH224" s="24"/>
      <c r="CKI224" s="24"/>
      <c r="CKJ224" s="24"/>
      <c r="CKK224" s="24"/>
      <c r="CKL224" s="24"/>
      <c r="CKM224" s="24"/>
      <c r="CKN224" s="24"/>
      <c r="CKO224" s="24"/>
      <c r="CKP224" s="24"/>
      <c r="CKQ224" s="24"/>
      <c r="CKR224" s="24"/>
      <c r="CKS224" s="24"/>
      <c r="CKT224" s="24"/>
      <c r="CKU224" s="24"/>
      <c r="CKV224" s="24"/>
      <c r="CKW224" s="24"/>
      <c r="CKX224" s="24"/>
      <c r="CKY224" s="24"/>
      <c r="CKZ224" s="24"/>
      <c r="CLA224" s="24"/>
      <c r="CLB224" s="24"/>
      <c r="CLC224" s="24"/>
      <c r="CLD224" s="24"/>
      <c r="CLE224" s="24"/>
      <c r="CLF224" s="24"/>
      <c r="CLG224" s="24"/>
      <c r="CLH224" s="24"/>
      <c r="CLI224" s="24"/>
      <c r="CLJ224" s="24"/>
      <c r="CLK224" s="24"/>
      <c r="CLL224" s="24"/>
      <c r="CLM224" s="24"/>
      <c r="CLN224" s="24"/>
      <c r="CLO224" s="24"/>
      <c r="CLP224" s="24"/>
      <c r="CLQ224" s="24"/>
      <c r="CLR224" s="24"/>
      <c r="CLS224" s="24"/>
      <c r="CLT224" s="24"/>
      <c r="CLU224" s="24"/>
      <c r="CLV224" s="24"/>
      <c r="CLW224" s="24"/>
      <c r="CLX224" s="24"/>
      <c r="CLY224" s="24"/>
      <c r="CLZ224" s="24"/>
      <c r="CMA224" s="24"/>
      <c r="CMB224" s="24"/>
      <c r="CMC224" s="24"/>
      <c r="CMD224" s="24"/>
      <c r="CME224" s="24"/>
      <c r="CMF224" s="24"/>
      <c r="CMG224" s="24"/>
      <c r="CMH224" s="24"/>
      <c r="CMI224" s="24"/>
      <c r="CMJ224" s="24"/>
      <c r="CMK224" s="24"/>
      <c r="CML224" s="24"/>
      <c r="CMM224" s="24"/>
      <c r="CMN224" s="24"/>
      <c r="CMO224" s="24"/>
      <c r="CMP224" s="24"/>
      <c r="CMQ224" s="24"/>
      <c r="CMR224" s="24"/>
      <c r="CMS224" s="24"/>
      <c r="CMT224" s="24"/>
      <c r="CMU224" s="24"/>
      <c r="CMV224" s="24"/>
      <c r="CMW224" s="24"/>
      <c r="CMX224" s="24"/>
      <c r="CMY224" s="24"/>
      <c r="CMZ224" s="24"/>
      <c r="CNA224" s="24"/>
      <c r="CNB224" s="24"/>
      <c r="CNC224" s="24"/>
      <c r="CND224" s="24"/>
      <c r="CNE224" s="24"/>
      <c r="CNF224" s="24"/>
      <c r="CNG224" s="24"/>
      <c r="CNH224" s="24"/>
      <c r="CNI224" s="24"/>
      <c r="CNJ224" s="24"/>
      <c r="CNK224" s="24"/>
      <c r="CNL224" s="24"/>
      <c r="CNM224" s="24"/>
      <c r="CNN224" s="24"/>
      <c r="CNO224" s="24"/>
      <c r="CNP224" s="24"/>
      <c r="CNQ224" s="24"/>
      <c r="CNR224" s="24"/>
      <c r="CNS224" s="24"/>
      <c r="CNT224" s="24"/>
      <c r="CNU224" s="24"/>
      <c r="CNV224" s="24"/>
      <c r="CNW224" s="24"/>
      <c r="CNX224" s="24"/>
      <c r="CNY224" s="24"/>
      <c r="CNZ224" s="24"/>
      <c r="COA224" s="24"/>
      <c r="COB224" s="24"/>
      <c r="COC224" s="24"/>
      <c r="COD224" s="24"/>
      <c r="COE224" s="24"/>
      <c r="COF224" s="24"/>
      <c r="COG224" s="24"/>
      <c r="COH224" s="24"/>
      <c r="COI224" s="24"/>
      <c r="COJ224" s="24"/>
      <c r="COK224" s="24"/>
      <c r="COL224" s="24"/>
      <c r="COM224" s="24"/>
      <c r="CON224" s="24"/>
      <c r="COO224" s="24"/>
      <c r="COP224" s="24"/>
      <c r="COQ224" s="24"/>
      <c r="COR224" s="24"/>
      <c r="COS224" s="24"/>
      <c r="COT224" s="24"/>
      <c r="COU224" s="24"/>
      <c r="COV224" s="24"/>
      <c r="COW224" s="24"/>
      <c r="COX224" s="24"/>
      <c r="COY224" s="24"/>
      <c r="COZ224" s="24"/>
      <c r="CPA224" s="24"/>
      <c r="CPB224" s="24"/>
      <c r="CPC224" s="24"/>
      <c r="CPD224" s="24"/>
      <c r="CPE224" s="24"/>
      <c r="CPF224" s="24"/>
      <c r="CPG224" s="24"/>
      <c r="CPH224" s="24"/>
      <c r="CPI224" s="24"/>
      <c r="CPJ224" s="24"/>
      <c r="CPK224" s="24"/>
      <c r="CPL224" s="24"/>
      <c r="CPM224" s="24"/>
      <c r="CPN224" s="24"/>
      <c r="CPO224" s="24"/>
      <c r="CPP224" s="24"/>
      <c r="CPQ224" s="24"/>
      <c r="CPR224" s="24"/>
      <c r="CPS224" s="24"/>
      <c r="CPT224" s="24"/>
      <c r="CPU224" s="24"/>
      <c r="CPV224" s="24"/>
      <c r="CPW224" s="24"/>
      <c r="CPX224" s="24"/>
      <c r="CPY224" s="24"/>
      <c r="CPZ224" s="24"/>
      <c r="CQA224" s="24"/>
      <c r="CQB224" s="24"/>
      <c r="CQC224" s="24"/>
      <c r="CQD224" s="24"/>
      <c r="CQE224" s="24"/>
      <c r="CQF224" s="24"/>
      <c r="CQG224" s="24"/>
      <c r="CQH224" s="24"/>
      <c r="CQI224" s="24"/>
      <c r="CQJ224" s="24"/>
      <c r="CQK224" s="24"/>
      <c r="CQL224" s="24"/>
      <c r="CQM224" s="24"/>
      <c r="CQN224" s="24"/>
      <c r="CQO224" s="24"/>
      <c r="CQP224" s="24"/>
      <c r="CQQ224" s="24"/>
      <c r="CQR224" s="24"/>
      <c r="CQS224" s="24"/>
      <c r="CQT224" s="24"/>
      <c r="CQU224" s="24"/>
      <c r="CQV224" s="24"/>
      <c r="CQW224" s="24"/>
      <c r="CQX224" s="24"/>
      <c r="CQY224" s="24"/>
      <c r="CQZ224" s="24"/>
      <c r="CRA224" s="24"/>
      <c r="CRB224" s="24"/>
      <c r="CRC224" s="24"/>
      <c r="CRD224" s="24"/>
      <c r="CRE224" s="24"/>
      <c r="CRF224" s="24"/>
      <c r="CRG224" s="24"/>
      <c r="CRH224" s="24"/>
      <c r="CRI224" s="24"/>
      <c r="CRJ224" s="24"/>
      <c r="CRK224" s="24"/>
      <c r="CRL224" s="24"/>
      <c r="CRM224" s="24"/>
      <c r="CRN224" s="24"/>
      <c r="CRO224" s="24"/>
      <c r="CRP224" s="24"/>
      <c r="CRQ224" s="24"/>
      <c r="CRR224" s="24"/>
      <c r="CRS224" s="24"/>
      <c r="CRT224" s="24"/>
      <c r="CRU224" s="24"/>
      <c r="CRV224" s="24"/>
      <c r="CRW224" s="24"/>
      <c r="CRX224" s="24"/>
      <c r="CRY224" s="24"/>
      <c r="CRZ224" s="24"/>
      <c r="CSA224" s="24"/>
      <c r="CSB224" s="24"/>
      <c r="CSC224" s="24"/>
      <c r="CSD224" s="24"/>
      <c r="CSE224" s="24"/>
      <c r="CSF224" s="24"/>
      <c r="CSG224" s="24"/>
      <c r="CSH224" s="24"/>
      <c r="CSI224" s="24"/>
      <c r="CSJ224" s="24"/>
      <c r="CSK224" s="24"/>
      <c r="CSL224" s="24"/>
      <c r="CSM224" s="24"/>
      <c r="CSN224" s="24"/>
      <c r="CSO224" s="24"/>
      <c r="CSP224" s="24"/>
      <c r="CSQ224" s="24"/>
      <c r="CSR224" s="24"/>
      <c r="CSS224" s="24"/>
      <c r="CST224" s="24"/>
      <c r="CSU224" s="24"/>
      <c r="CSV224" s="24"/>
      <c r="CSW224" s="24"/>
      <c r="CSX224" s="24"/>
      <c r="CSY224" s="24"/>
      <c r="CSZ224" s="24"/>
      <c r="CTA224" s="24"/>
      <c r="CTB224" s="24"/>
      <c r="CTC224" s="24"/>
      <c r="CTD224" s="24"/>
      <c r="CTE224" s="24"/>
      <c r="CTF224" s="24"/>
      <c r="CTG224" s="24"/>
      <c r="CTH224" s="24"/>
      <c r="CTI224" s="24"/>
      <c r="CTJ224" s="24"/>
      <c r="CTK224" s="24"/>
      <c r="CTL224" s="24"/>
      <c r="CTM224" s="24"/>
      <c r="CTN224" s="24"/>
      <c r="CTO224" s="24"/>
      <c r="CTP224" s="24"/>
      <c r="CTQ224" s="24"/>
      <c r="CTR224" s="24"/>
      <c r="CTS224" s="24"/>
      <c r="CTT224" s="24"/>
      <c r="CTU224" s="24"/>
      <c r="CTV224" s="24"/>
      <c r="CTW224" s="24"/>
      <c r="CTX224" s="24"/>
      <c r="CTY224" s="24"/>
      <c r="CTZ224" s="24"/>
      <c r="CUA224" s="24"/>
      <c r="CUB224" s="24"/>
      <c r="CUC224" s="24"/>
      <c r="CUD224" s="24"/>
      <c r="CUE224" s="24"/>
      <c r="CUF224" s="24"/>
      <c r="CUG224" s="24"/>
      <c r="CUH224" s="24"/>
      <c r="CUI224" s="24"/>
      <c r="CUJ224" s="24"/>
      <c r="CUK224" s="24"/>
      <c r="CUL224" s="24"/>
      <c r="CUM224" s="24"/>
      <c r="CUN224" s="24"/>
      <c r="CUO224" s="24"/>
      <c r="CUP224" s="24"/>
      <c r="CUQ224" s="24"/>
      <c r="CUR224" s="24"/>
      <c r="CUS224" s="24"/>
      <c r="CUT224" s="24"/>
      <c r="CUU224" s="24"/>
      <c r="CUV224" s="24"/>
      <c r="CUW224" s="24"/>
      <c r="CUX224" s="24"/>
      <c r="CUY224" s="24"/>
      <c r="CUZ224" s="24"/>
      <c r="CVA224" s="24"/>
      <c r="CVB224" s="24"/>
      <c r="CVC224" s="24"/>
      <c r="CVD224" s="24"/>
      <c r="CVE224" s="24"/>
      <c r="CVF224" s="24"/>
      <c r="CVG224" s="24"/>
      <c r="CVH224" s="24"/>
      <c r="CVI224" s="24"/>
      <c r="CVJ224" s="24"/>
      <c r="CVK224" s="24"/>
      <c r="CVL224" s="24"/>
      <c r="CVM224" s="24"/>
      <c r="CVN224" s="24"/>
      <c r="CVO224" s="24"/>
      <c r="CVP224" s="24"/>
      <c r="CVQ224" s="24"/>
      <c r="CVR224" s="24"/>
      <c r="CVS224" s="24"/>
      <c r="CVT224" s="24"/>
      <c r="CVU224" s="24"/>
      <c r="CVV224" s="24"/>
      <c r="CVW224" s="24"/>
      <c r="CVX224" s="24"/>
      <c r="CVY224" s="24"/>
      <c r="CVZ224" s="24"/>
      <c r="CWA224" s="24"/>
      <c r="CWB224" s="24"/>
      <c r="CWC224" s="24"/>
      <c r="CWD224" s="24"/>
      <c r="CWE224" s="24"/>
      <c r="CWF224" s="24"/>
      <c r="CWG224" s="24"/>
      <c r="CWH224" s="24"/>
      <c r="CWI224" s="24"/>
      <c r="CWJ224" s="24"/>
      <c r="CWK224" s="24"/>
      <c r="CWL224" s="24"/>
      <c r="CWM224" s="24"/>
      <c r="CWN224" s="24"/>
      <c r="CWO224" s="24"/>
      <c r="CWP224" s="24"/>
      <c r="CWQ224" s="24"/>
      <c r="CWR224" s="24"/>
      <c r="CWS224" s="24"/>
      <c r="CWT224" s="24"/>
      <c r="CWU224" s="24"/>
      <c r="CWV224" s="24"/>
      <c r="CWW224" s="24"/>
      <c r="CWX224" s="24"/>
      <c r="CWY224" s="24"/>
      <c r="CWZ224" s="24"/>
      <c r="CXA224" s="24"/>
      <c r="CXB224" s="24"/>
      <c r="CXC224" s="24"/>
      <c r="CXD224" s="24"/>
      <c r="CXE224" s="24"/>
      <c r="CXF224" s="24"/>
      <c r="CXG224" s="24"/>
      <c r="CXH224" s="24"/>
      <c r="CXI224" s="24"/>
      <c r="CXJ224" s="24"/>
      <c r="CXK224" s="24"/>
      <c r="CXL224" s="24"/>
      <c r="CXM224" s="24"/>
      <c r="CXN224" s="24"/>
      <c r="CXO224" s="24"/>
      <c r="CXP224" s="24"/>
      <c r="CXQ224" s="24"/>
      <c r="CXR224" s="24"/>
      <c r="CXS224" s="24"/>
      <c r="CXT224" s="24"/>
      <c r="CXU224" s="24"/>
      <c r="CXV224" s="24"/>
      <c r="CXW224" s="24"/>
      <c r="CXX224" s="24"/>
      <c r="CXY224" s="24"/>
      <c r="CXZ224" s="24"/>
      <c r="CYA224" s="24"/>
      <c r="CYB224" s="24"/>
      <c r="CYC224" s="24"/>
      <c r="CYD224" s="24"/>
      <c r="CYE224" s="24"/>
      <c r="CYF224" s="24"/>
      <c r="CYG224" s="24"/>
      <c r="CYH224" s="24"/>
      <c r="CYI224" s="24"/>
      <c r="CYJ224" s="24"/>
      <c r="CYK224" s="24"/>
      <c r="CYL224" s="24"/>
      <c r="CYM224" s="24"/>
      <c r="CYN224" s="24"/>
      <c r="CYO224" s="24"/>
      <c r="CYP224" s="24"/>
      <c r="CYQ224" s="24"/>
      <c r="CYR224" s="24"/>
      <c r="CYS224" s="24"/>
      <c r="CYT224" s="24"/>
      <c r="CYU224" s="24"/>
      <c r="CYV224" s="24"/>
      <c r="CYW224" s="24"/>
      <c r="CYX224" s="24"/>
      <c r="CYY224" s="24"/>
      <c r="CYZ224" s="24"/>
      <c r="CZA224" s="24"/>
      <c r="CZB224" s="24"/>
      <c r="CZC224" s="24"/>
      <c r="CZD224" s="24"/>
      <c r="CZE224" s="24"/>
      <c r="CZF224" s="24"/>
      <c r="CZG224" s="24"/>
      <c r="CZH224" s="24"/>
      <c r="CZI224" s="24"/>
      <c r="CZJ224" s="24"/>
      <c r="CZK224" s="24"/>
      <c r="CZL224" s="24"/>
      <c r="CZM224" s="24"/>
      <c r="CZN224" s="24"/>
      <c r="CZO224" s="24"/>
      <c r="CZP224" s="24"/>
      <c r="CZQ224" s="24"/>
      <c r="CZR224" s="24"/>
      <c r="CZS224" s="24"/>
      <c r="CZT224" s="24"/>
      <c r="CZU224" s="24"/>
      <c r="CZV224" s="24"/>
      <c r="CZW224" s="24"/>
      <c r="CZX224" s="24"/>
      <c r="CZY224" s="24"/>
      <c r="CZZ224" s="24"/>
      <c r="DAA224" s="24"/>
      <c r="DAB224" s="24"/>
      <c r="DAC224" s="24"/>
      <c r="DAD224" s="24"/>
      <c r="DAE224" s="24"/>
      <c r="DAF224" s="24"/>
      <c r="DAG224" s="24"/>
      <c r="DAH224" s="24"/>
      <c r="DAI224" s="24"/>
      <c r="DAJ224" s="24"/>
      <c r="DAK224" s="24"/>
      <c r="DAL224" s="24"/>
      <c r="DAM224" s="24"/>
      <c r="DAN224" s="24"/>
      <c r="DAO224" s="24"/>
      <c r="DAP224" s="24"/>
      <c r="DAQ224" s="24"/>
      <c r="DAR224" s="24"/>
      <c r="DAS224" s="24"/>
      <c r="DAT224" s="24"/>
      <c r="DAU224" s="24"/>
      <c r="DAV224" s="24"/>
      <c r="DAW224" s="24"/>
      <c r="DAX224" s="24"/>
      <c r="DAY224" s="24"/>
      <c r="DAZ224" s="24"/>
      <c r="DBA224" s="24"/>
      <c r="DBB224" s="24"/>
      <c r="DBC224" s="24"/>
      <c r="DBD224" s="24"/>
      <c r="DBE224" s="24"/>
      <c r="DBF224" s="24"/>
      <c r="DBG224" s="24"/>
      <c r="DBH224" s="24"/>
      <c r="DBI224" s="24"/>
      <c r="DBJ224" s="24"/>
      <c r="DBK224" s="24"/>
      <c r="DBL224" s="24"/>
      <c r="DBM224" s="24"/>
      <c r="DBN224" s="24"/>
      <c r="DBO224" s="24"/>
      <c r="DBP224" s="24"/>
      <c r="DBQ224" s="24"/>
      <c r="DBR224" s="24"/>
      <c r="DBS224" s="24"/>
      <c r="DBT224" s="24"/>
      <c r="DBU224" s="24"/>
      <c r="DBV224" s="24"/>
      <c r="DBW224" s="24"/>
      <c r="DBX224" s="24"/>
      <c r="DBY224" s="24"/>
      <c r="DBZ224" s="24"/>
      <c r="DCA224" s="24"/>
      <c r="DCB224" s="24"/>
      <c r="DCC224" s="24"/>
      <c r="DCD224" s="24"/>
      <c r="DCE224" s="24"/>
      <c r="DCF224" s="24"/>
      <c r="DCG224" s="24"/>
      <c r="DCH224" s="24"/>
      <c r="DCI224" s="24"/>
      <c r="DCJ224" s="24"/>
      <c r="DCK224" s="24"/>
      <c r="DCL224" s="24"/>
      <c r="DCM224" s="24"/>
      <c r="DCN224" s="24"/>
      <c r="DCO224" s="24"/>
      <c r="DCP224" s="24"/>
      <c r="DCQ224" s="24"/>
      <c r="DCR224" s="24"/>
      <c r="DCS224" s="24"/>
      <c r="DCT224" s="24"/>
      <c r="DCU224" s="24"/>
      <c r="DCV224" s="24"/>
      <c r="DCW224" s="24"/>
      <c r="DCX224" s="24"/>
      <c r="DCY224" s="24"/>
      <c r="DCZ224" s="24"/>
      <c r="DDA224" s="24"/>
      <c r="DDB224" s="24"/>
      <c r="DDC224" s="24"/>
      <c r="DDD224" s="24"/>
      <c r="DDE224" s="24"/>
      <c r="DDF224" s="24"/>
      <c r="DDG224" s="24"/>
      <c r="DDH224" s="24"/>
      <c r="DDI224" s="24"/>
      <c r="DDJ224" s="24"/>
      <c r="DDK224" s="24"/>
      <c r="DDL224" s="24"/>
      <c r="DDM224" s="24"/>
      <c r="DDN224" s="24"/>
      <c r="DDO224" s="24"/>
      <c r="DDP224" s="24"/>
      <c r="DDQ224" s="24"/>
      <c r="DDR224" s="24"/>
      <c r="DDS224" s="24"/>
      <c r="DDT224" s="24"/>
      <c r="DDU224" s="24"/>
      <c r="DDV224" s="24"/>
      <c r="DDW224" s="24"/>
      <c r="DDX224" s="24"/>
      <c r="DDY224" s="24"/>
      <c r="DDZ224" s="24"/>
      <c r="DEA224" s="24"/>
      <c r="DEB224" s="24"/>
      <c r="DEC224" s="24"/>
      <c r="DED224" s="24"/>
      <c r="DEE224" s="24"/>
      <c r="DEF224" s="24"/>
      <c r="DEG224" s="24"/>
      <c r="DEH224" s="24"/>
      <c r="DEI224" s="24"/>
      <c r="DEJ224" s="24"/>
      <c r="DEK224" s="24"/>
      <c r="DEL224" s="24"/>
      <c r="DEM224" s="24"/>
      <c r="DEN224" s="24"/>
      <c r="DEO224" s="24"/>
      <c r="DEP224" s="24"/>
      <c r="DEQ224" s="24"/>
      <c r="DER224" s="24"/>
      <c r="DES224" s="24"/>
      <c r="DET224" s="24"/>
      <c r="DEU224" s="24"/>
      <c r="DEV224" s="24"/>
      <c r="DEW224" s="24"/>
      <c r="DEX224" s="24"/>
      <c r="DEY224" s="24"/>
      <c r="DEZ224" s="24"/>
      <c r="DFA224" s="24"/>
      <c r="DFB224" s="24"/>
      <c r="DFC224" s="24"/>
      <c r="DFD224" s="24"/>
      <c r="DFE224" s="24"/>
      <c r="DFF224" s="24"/>
      <c r="DFG224" s="24"/>
      <c r="DFH224" s="24"/>
      <c r="DFI224" s="24"/>
      <c r="DFJ224" s="24"/>
      <c r="DFK224" s="24"/>
      <c r="DFL224" s="24"/>
      <c r="DFM224" s="24"/>
      <c r="DFN224" s="24"/>
      <c r="DFO224" s="24"/>
      <c r="DFP224" s="24"/>
      <c r="DFQ224" s="24"/>
      <c r="DFR224" s="24"/>
      <c r="DFS224" s="24"/>
      <c r="DFT224" s="24"/>
      <c r="DFU224" s="24"/>
      <c r="DFV224" s="24"/>
      <c r="DFW224" s="24"/>
      <c r="DFX224" s="24"/>
      <c r="DFY224" s="24"/>
      <c r="DFZ224" s="24"/>
      <c r="DGA224" s="24"/>
      <c r="DGB224" s="24"/>
      <c r="DGC224" s="24"/>
      <c r="DGD224" s="24"/>
      <c r="DGE224" s="24"/>
      <c r="DGF224" s="24"/>
      <c r="DGG224" s="24"/>
      <c r="DGH224" s="24"/>
      <c r="DGI224" s="24"/>
      <c r="DGJ224" s="24"/>
      <c r="DGK224" s="24"/>
      <c r="DGL224" s="24"/>
      <c r="DGM224" s="24"/>
      <c r="DGN224" s="24"/>
      <c r="DGO224" s="24"/>
      <c r="DGP224" s="24"/>
      <c r="DGQ224" s="24"/>
      <c r="DGR224" s="24"/>
      <c r="DGS224" s="24"/>
      <c r="DGT224" s="24"/>
      <c r="DGU224" s="24"/>
      <c r="DGV224" s="24"/>
      <c r="DGW224" s="24"/>
      <c r="DGX224" s="24"/>
      <c r="DGY224" s="24"/>
      <c r="DGZ224" s="24"/>
      <c r="DHA224" s="24"/>
      <c r="DHB224" s="24"/>
      <c r="DHC224" s="24"/>
      <c r="DHD224" s="24"/>
      <c r="DHE224" s="24"/>
      <c r="DHF224" s="24"/>
      <c r="DHG224" s="24"/>
      <c r="DHH224" s="24"/>
      <c r="DHI224" s="24"/>
      <c r="DHJ224" s="24"/>
      <c r="DHK224" s="24"/>
      <c r="DHL224" s="24"/>
      <c r="DHM224" s="24"/>
      <c r="DHN224" s="24"/>
      <c r="DHO224" s="24"/>
      <c r="DHP224" s="24"/>
      <c r="DHQ224" s="24"/>
      <c r="DHR224" s="24"/>
      <c r="DHS224" s="24"/>
      <c r="DHT224" s="24"/>
      <c r="DHU224" s="24"/>
      <c r="DHV224" s="24"/>
      <c r="DHW224" s="24"/>
      <c r="DHX224" s="24"/>
      <c r="DHY224" s="24"/>
      <c r="DHZ224" s="24"/>
      <c r="DIA224" s="24"/>
      <c r="DIB224" s="24"/>
      <c r="DIC224" s="24"/>
      <c r="DID224" s="24"/>
      <c r="DIE224" s="24"/>
      <c r="DIF224" s="24"/>
      <c r="DIG224" s="24"/>
      <c r="DIH224" s="24"/>
      <c r="DII224" s="24"/>
      <c r="DIJ224" s="24"/>
      <c r="DIK224" s="24"/>
      <c r="DIL224" s="24"/>
      <c r="DIM224" s="24"/>
      <c r="DIN224" s="24"/>
      <c r="DIO224" s="24"/>
      <c r="DIP224" s="24"/>
      <c r="DIQ224" s="24"/>
      <c r="DIR224" s="24"/>
      <c r="DIS224" s="24"/>
      <c r="DIT224" s="24"/>
      <c r="DIU224" s="24"/>
      <c r="DIV224" s="24"/>
      <c r="DIW224" s="24"/>
      <c r="DIX224" s="24"/>
      <c r="DIY224" s="24"/>
      <c r="DIZ224" s="24"/>
      <c r="DJA224" s="24"/>
      <c r="DJB224" s="24"/>
      <c r="DJC224" s="24"/>
      <c r="DJD224" s="24"/>
      <c r="DJE224" s="24"/>
      <c r="DJF224" s="24"/>
      <c r="DJG224" s="24"/>
      <c r="DJH224" s="24"/>
      <c r="DJI224" s="24"/>
      <c r="DJJ224" s="24"/>
      <c r="DJK224" s="24"/>
      <c r="DJL224" s="24"/>
      <c r="DJM224" s="24"/>
      <c r="DJN224" s="24"/>
      <c r="DJO224" s="24"/>
      <c r="DJP224" s="24"/>
      <c r="DJQ224" s="24"/>
      <c r="DJR224" s="24"/>
      <c r="DJS224" s="24"/>
      <c r="DJT224" s="24"/>
      <c r="DJU224" s="24"/>
      <c r="DJV224" s="24"/>
      <c r="DJW224" s="24"/>
      <c r="DJX224" s="24"/>
      <c r="DJY224" s="24"/>
      <c r="DJZ224" s="24"/>
      <c r="DKA224" s="24"/>
      <c r="DKB224" s="24"/>
      <c r="DKC224" s="24"/>
      <c r="DKD224" s="24"/>
      <c r="DKE224" s="24"/>
      <c r="DKF224" s="24"/>
      <c r="DKG224" s="24"/>
      <c r="DKH224" s="24"/>
      <c r="DKI224" s="24"/>
      <c r="DKJ224" s="24"/>
      <c r="DKK224" s="24"/>
      <c r="DKL224" s="24"/>
      <c r="DKM224" s="24"/>
      <c r="DKN224" s="24"/>
      <c r="DKO224" s="24"/>
      <c r="DKP224" s="24"/>
      <c r="DKQ224" s="24"/>
      <c r="DKR224" s="24"/>
      <c r="DKS224" s="24"/>
      <c r="DKT224" s="24"/>
      <c r="DKU224" s="24"/>
      <c r="DKV224" s="24"/>
      <c r="DKW224" s="24"/>
      <c r="DKX224" s="24"/>
      <c r="DKY224" s="24"/>
      <c r="DKZ224" s="24"/>
      <c r="DLA224" s="24"/>
      <c r="DLB224" s="24"/>
      <c r="DLC224" s="24"/>
      <c r="DLD224" s="24"/>
      <c r="DLE224" s="24"/>
      <c r="DLF224" s="24"/>
      <c r="DLG224" s="24"/>
      <c r="DLH224" s="24"/>
      <c r="DLI224" s="24"/>
      <c r="DLJ224" s="24"/>
      <c r="DLK224" s="24"/>
      <c r="DLL224" s="24"/>
      <c r="DLM224" s="24"/>
      <c r="DLN224" s="24"/>
      <c r="DLO224" s="24"/>
      <c r="DLP224" s="24"/>
      <c r="DLQ224" s="24"/>
      <c r="DLR224" s="24"/>
      <c r="DLS224" s="24"/>
      <c r="DLT224" s="24"/>
      <c r="DLU224" s="24"/>
      <c r="DLV224" s="24"/>
      <c r="DLW224" s="24"/>
      <c r="DLX224" s="24"/>
      <c r="DLY224" s="24"/>
      <c r="DLZ224" s="24"/>
      <c r="DMA224" s="24"/>
      <c r="DMB224" s="24"/>
      <c r="DMC224" s="24"/>
      <c r="DMD224" s="24"/>
      <c r="DME224" s="24"/>
      <c r="DMF224" s="24"/>
      <c r="DMG224" s="24"/>
      <c r="DMH224" s="24"/>
      <c r="DMI224" s="24"/>
      <c r="DMJ224" s="24"/>
      <c r="DMK224" s="24"/>
      <c r="DML224" s="24"/>
      <c r="DMM224" s="24"/>
      <c r="DMN224" s="24"/>
      <c r="DMO224" s="24"/>
      <c r="DMP224" s="24"/>
      <c r="DMQ224" s="24"/>
      <c r="DMR224" s="24"/>
      <c r="DMS224" s="24"/>
      <c r="DMT224" s="24"/>
      <c r="DMU224" s="24"/>
      <c r="DMV224" s="24"/>
      <c r="DMW224" s="24"/>
      <c r="DMX224" s="24"/>
      <c r="DMY224" s="24"/>
      <c r="DMZ224" s="24"/>
      <c r="DNA224" s="24"/>
      <c r="DNB224" s="24"/>
      <c r="DNC224" s="24"/>
      <c r="DND224" s="24"/>
      <c r="DNE224" s="24"/>
      <c r="DNF224" s="24"/>
      <c r="DNG224" s="24"/>
      <c r="DNH224" s="24"/>
      <c r="DNI224" s="24"/>
      <c r="DNJ224" s="24"/>
      <c r="DNK224" s="24"/>
      <c r="DNL224" s="24"/>
      <c r="DNM224" s="24"/>
      <c r="DNN224" s="24"/>
      <c r="DNO224" s="24"/>
      <c r="DNP224" s="24"/>
      <c r="DNQ224" s="24"/>
      <c r="DNR224" s="24"/>
      <c r="DNS224" s="24"/>
      <c r="DNT224" s="24"/>
      <c r="DNU224" s="24"/>
      <c r="DNV224" s="24"/>
      <c r="DNW224" s="24"/>
      <c r="DNX224" s="24"/>
      <c r="DNY224" s="24"/>
      <c r="DNZ224" s="24"/>
      <c r="DOA224" s="24"/>
      <c r="DOB224" s="24"/>
      <c r="DOC224" s="24"/>
      <c r="DOD224" s="24"/>
      <c r="DOE224" s="24"/>
      <c r="DOF224" s="24"/>
      <c r="DOG224" s="24"/>
      <c r="DOH224" s="24"/>
      <c r="DOI224" s="24"/>
      <c r="DOJ224" s="24"/>
      <c r="DOK224" s="24"/>
      <c r="DOL224" s="24"/>
      <c r="DOM224" s="24"/>
      <c r="DON224" s="24"/>
      <c r="DOO224" s="24"/>
      <c r="DOP224" s="24"/>
      <c r="DOQ224" s="24"/>
      <c r="DOR224" s="24"/>
      <c r="DOS224" s="24"/>
      <c r="DOT224" s="24"/>
      <c r="DOU224" s="24"/>
      <c r="DOV224" s="24"/>
      <c r="DOW224" s="24"/>
      <c r="DOX224" s="24"/>
      <c r="DOY224" s="24"/>
      <c r="DOZ224" s="24"/>
      <c r="DPA224" s="24"/>
      <c r="DPB224" s="24"/>
      <c r="DPC224" s="24"/>
      <c r="DPD224" s="24"/>
      <c r="DPE224" s="24"/>
      <c r="DPF224" s="24"/>
      <c r="DPG224" s="24"/>
      <c r="DPH224" s="24"/>
      <c r="DPI224" s="24"/>
      <c r="DPJ224" s="24"/>
      <c r="DPK224" s="24"/>
      <c r="DPL224" s="24"/>
      <c r="DPM224" s="24"/>
      <c r="DPN224" s="24"/>
      <c r="DPO224" s="24"/>
      <c r="DPP224" s="24"/>
      <c r="DPQ224" s="24"/>
      <c r="DPR224" s="24"/>
      <c r="DPS224" s="24"/>
      <c r="DPT224" s="24"/>
      <c r="DPU224" s="24"/>
      <c r="DPV224" s="24"/>
      <c r="DPW224" s="24"/>
      <c r="DPX224" s="24"/>
      <c r="DPY224" s="24"/>
      <c r="DPZ224" s="24"/>
      <c r="DQA224" s="24"/>
      <c r="DQB224" s="24"/>
      <c r="DQC224" s="24"/>
      <c r="DQD224" s="24"/>
      <c r="DQE224" s="24"/>
      <c r="DQF224" s="24"/>
      <c r="DQG224" s="24"/>
      <c r="DQH224" s="24"/>
      <c r="DQI224" s="24"/>
      <c r="DQJ224" s="24"/>
      <c r="DQK224" s="24"/>
      <c r="DQL224" s="24"/>
      <c r="DQM224" s="24"/>
      <c r="DQN224" s="24"/>
      <c r="DQO224" s="24"/>
      <c r="DQP224" s="24"/>
      <c r="DQQ224" s="24"/>
      <c r="DQR224" s="24"/>
      <c r="DQS224" s="24"/>
      <c r="DQT224" s="24"/>
      <c r="DQU224" s="24"/>
      <c r="DQV224" s="24"/>
      <c r="DQW224" s="24"/>
      <c r="DQX224" s="24"/>
      <c r="DQY224" s="24"/>
      <c r="DQZ224" s="24"/>
      <c r="DRA224" s="24"/>
      <c r="DRB224" s="24"/>
      <c r="DRC224" s="24"/>
      <c r="DRD224" s="24"/>
      <c r="DRE224" s="24"/>
      <c r="DRF224" s="24"/>
      <c r="DRG224" s="24"/>
      <c r="DRH224" s="24"/>
      <c r="DRI224" s="24"/>
      <c r="DRJ224" s="24"/>
      <c r="DRK224" s="24"/>
      <c r="DRL224" s="24"/>
      <c r="DRM224" s="24"/>
      <c r="DRN224" s="24"/>
      <c r="DRO224" s="24"/>
      <c r="DRP224" s="24"/>
      <c r="DRQ224" s="24"/>
      <c r="DRR224" s="24"/>
      <c r="DRS224" s="24"/>
      <c r="DRT224" s="24"/>
      <c r="DRU224" s="24"/>
      <c r="DRV224" s="24"/>
      <c r="DRW224" s="24"/>
      <c r="DRX224" s="24"/>
      <c r="DRY224" s="24"/>
      <c r="DRZ224" s="24"/>
      <c r="DSA224" s="24"/>
      <c r="DSB224" s="24"/>
      <c r="DSC224" s="24"/>
      <c r="DSD224" s="24"/>
      <c r="DSE224" s="24"/>
      <c r="DSF224" s="24"/>
      <c r="DSG224" s="24"/>
      <c r="DSH224" s="24"/>
      <c r="DSI224" s="24"/>
      <c r="DSJ224" s="24"/>
      <c r="DSK224" s="24"/>
      <c r="DSL224" s="24"/>
      <c r="DSM224" s="24"/>
      <c r="DSN224" s="24"/>
      <c r="DSO224" s="24"/>
      <c r="DSP224" s="24"/>
      <c r="DSQ224" s="24"/>
      <c r="DSR224" s="24"/>
      <c r="DSS224" s="24"/>
      <c r="DST224" s="24"/>
      <c r="DSU224" s="24"/>
      <c r="DSV224" s="24"/>
      <c r="DSW224" s="24"/>
      <c r="DSX224" s="24"/>
      <c r="DSY224" s="24"/>
      <c r="DSZ224" s="24"/>
      <c r="DTA224" s="24"/>
      <c r="DTB224" s="24"/>
      <c r="DTC224" s="24"/>
      <c r="DTD224" s="24"/>
      <c r="DTE224" s="24"/>
      <c r="DTF224" s="24"/>
      <c r="DTG224" s="24"/>
      <c r="DTH224" s="24"/>
      <c r="DTI224" s="24"/>
      <c r="DTJ224" s="24"/>
      <c r="DTK224" s="24"/>
      <c r="DTL224" s="24"/>
      <c r="DTM224" s="24"/>
      <c r="DTN224" s="24"/>
      <c r="DTO224" s="24"/>
      <c r="DTP224" s="24"/>
      <c r="DTQ224" s="24"/>
      <c r="DTR224" s="24"/>
      <c r="DTS224" s="24"/>
      <c r="DTT224" s="24"/>
      <c r="DTU224" s="24"/>
      <c r="DTV224" s="24"/>
      <c r="DTW224" s="24"/>
      <c r="DTX224" s="24"/>
      <c r="DTY224" s="24"/>
      <c r="DTZ224" s="24"/>
      <c r="DUA224" s="24"/>
      <c r="DUB224" s="24"/>
      <c r="DUC224" s="24"/>
      <c r="DUD224" s="24"/>
      <c r="DUE224" s="24"/>
      <c r="DUF224" s="24"/>
      <c r="DUG224" s="24"/>
      <c r="DUH224" s="24"/>
      <c r="DUI224" s="24"/>
      <c r="DUJ224" s="24"/>
      <c r="DUK224" s="24"/>
      <c r="DUL224" s="24"/>
      <c r="DUM224" s="24"/>
      <c r="DUN224" s="24"/>
      <c r="DUO224" s="24"/>
      <c r="DUP224" s="24"/>
      <c r="DUQ224" s="24"/>
      <c r="DUR224" s="24"/>
      <c r="DUS224" s="24"/>
      <c r="DUT224" s="24"/>
      <c r="DUU224" s="24"/>
      <c r="DUV224" s="24"/>
      <c r="DUW224" s="24"/>
      <c r="DUX224" s="24"/>
      <c r="DUY224" s="24"/>
      <c r="DUZ224" s="24"/>
      <c r="DVA224" s="24"/>
      <c r="DVB224" s="24"/>
      <c r="DVC224" s="24"/>
      <c r="DVD224" s="24"/>
      <c r="DVE224" s="24"/>
      <c r="DVF224" s="24"/>
      <c r="DVG224" s="24"/>
      <c r="DVH224" s="24"/>
      <c r="DVI224" s="24"/>
      <c r="DVJ224" s="24"/>
      <c r="DVK224" s="24"/>
      <c r="DVL224" s="24"/>
      <c r="DVM224" s="24"/>
      <c r="DVN224" s="24"/>
      <c r="DVO224" s="24"/>
      <c r="DVP224" s="24"/>
      <c r="DVQ224" s="24"/>
      <c r="DVR224" s="24"/>
      <c r="DVS224" s="24"/>
      <c r="DVT224" s="24"/>
      <c r="DVU224" s="24"/>
      <c r="DVV224" s="24"/>
      <c r="DVW224" s="24"/>
      <c r="DVX224" s="24"/>
      <c r="DVY224" s="24"/>
      <c r="DVZ224" s="24"/>
      <c r="DWA224" s="24"/>
      <c r="DWB224" s="24"/>
      <c r="DWC224" s="24"/>
      <c r="DWD224" s="24"/>
      <c r="DWE224" s="24"/>
      <c r="DWF224" s="24"/>
      <c r="DWG224" s="24"/>
      <c r="DWH224" s="24"/>
      <c r="DWI224" s="24"/>
      <c r="DWJ224" s="24"/>
      <c r="DWK224" s="24"/>
      <c r="DWL224" s="24"/>
      <c r="DWM224" s="24"/>
      <c r="DWN224" s="24"/>
      <c r="DWO224" s="24"/>
      <c r="DWP224" s="24"/>
      <c r="DWQ224" s="24"/>
      <c r="DWR224" s="24"/>
      <c r="DWS224" s="24"/>
      <c r="DWT224" s="24"/>
      <c r="DWU224" s="24"/>
      <c r="DWV224" s="24"/>
      <c r="DWW224" s="24"/>
      <c r="DWX224" s="24"/>
      <c r="DWY224" s="24"/>
      <c r="DWZ224" s="24"/>
      <c r="DXA224" s="24"/>
      <c r="DXB224" s="24"/>
      <c r="DXC224" s="24"/>
      <c r="DXD224" s="24"/>
      <c r="DXE224" s="24"/>
      <c r="DXF224" s="24"/>
      <c r="DXG224" s="24"/>
      <c r="DXH224" s="24"/>
      <c r="DXI224" s="24"/>
      <c r="DXJ224" s="24"/>
      <c r="DXK224" s="24"/>
      <c r="DXL224" s="24"/>
      <c r="DXM224" s="24"/>
      <c r="DXN224" s="24"/>
      <c r="DXO224" s="24"/>
      <c r="DXP224" s="24"/>
      <c r="DXQ224" s="24"/>
      <c r="DXR224" s="24"/>
      <c r="DXS224" s="24"/>
      <c r="DXT224" s="24"/>
      <c r="DXU224" s="24"/>
      <c r="DXV224" s="24"/>
      <c r="DXW224" s="24"/>
      <c r="DXX224" s="24"/>
      <c r="DXY224" s="24"/>
      <c r="DXZ224" s="24"/>
      <c r="DYA224" s="24"/>
      <c r="DYB224" s="24"/>
      <c r="DYC224" s="24"/>
      <c r="DYD224" s="24"/>
      <c r="DYE224" s="24"/>
      <c r="DYF224" s="24"/>
      <c r="DYG224" s="24"/>
      <c r="DYH224" s="24"/>
      <c r="DYI224" s="24"/>
      <c r="DYJ224" s="24"/>
      <c r="DYK224" s="24"/>
      <c r="DYL224" s="24"/>
      <c r="DYM224" s="24"/>
      <c r="DYN224" s="24"/>
      <c r="DYO224" s="24"/>
      <c r="DYP224" s="24"/>
      <c r="DYQ224" s="24"/>
      <c r="DYR224" s="24"/>
      <c r="DYS224" s="24"/>
      <c r="DYT224" s="24"/>
      <c r="DYU224" s="24"/>
      <c r="DYV224" s="24"/>
      <c r="DYW224" s="24"/>
      <c r="DYX224" s="24"/>
      <c r="DYY224" s="24"/>
      <c r="DYZ224" s="24"/>
      <c r="DZA224" s="24"/>
      <c r="DZB224" s="24"/>
      <c r="DZC224" s="24"/>
      <c r="DZD224" s="24"/>
      <c r="DZE224" s="24"/>
      <c r="DZF224" s="24"/>
      <c r="DZG224" s="24"/>
      <c r="DZH224" s="24"/>
      <c r="DZI224" s="24"/>
      <c r="DZJ224" s="24"/>
      <c r="DZK224" s="24"/>
      <c r="DZL224" s="24"/>
      <c r="DZM224" s="24"/>
      <c r="DZN224" s="24"/>
      <c r="DZO224" s="24"/>
      <c r="DZP224" s="24"/>
      <c r="DZQ224" s="24"/>
      <c r="DZR224" s="24"/>
      <c r="DZS224" s="24"/>
      <c r="DZT224" s="24"/>
      <c r="DZU224" s="24"/>
      <c r="DZV224" s="24"/>
      <c r="DZW224" s="24"/>
      <c r="DZX224" s="24"/>
      <c r="DZY224" s="24"/>
      <c r="DZZ224" s="24"/>
      <c r="EAA224" s="24"/>
      <c r="EAB224" s="24"/>
      <c r="EAC224" s="24"/>
      <c r="EAD224" s="24"/>
      <c r="EAE224" s="24"/>
      <c r="EAF224" s="24"/>
      <c r="EAG224" s="24"/>
      <c r="EAH224" s="24"/>
      <c r="EAI224" s="24"/>
      <c r="EAJ224" s="24"/>
      <c r="EAK224" s="24"/>
      <c r="EAL224" s="24"/>
      <c r="EAM224" s="24"/>
      <c r="EAN224" s="24"/>
      <c r="EAO224" s="24"/>
      <c r="EAP224" s="24"/>
      <c r="EAQ224" s="24"/>
      <c r="EAR224" s="24"/>
      <c r="EAS224" s="24"/>
      <c r="EAT224" s="24"/>
      <c r="EAU224" s="24"/>
      <c r="EAV224" s="24"/>
      <c r="EAW224" s="24"/>
      <c r="EAX224" s="24"/>
      <c r="EAY224" s="24"/>
      <c r="EAZ224" s="24"/>
      <c r="EBA224" s="24"/>
      <c r="EBB224" s="24"/>
      <c r="EBC224" s="24"/>
      <c r="EBD224" s="24"/>
      <c r="EBE224" s="24"/>
      <c r="EBF224" s="24"/>
      <c r="EBG224" s="24"/>
      <c r="EBH224" s="24"/>
      <c r="EBI224" s="24"/>
      <c r="EBJ224" s="24"/>
      <c r="EBK224" s="24"/>
      <c r="EBL224" s="24"/>
      <c r="EBM224" s="24"/>
      <c r="EBN224" s="24"/>
      <c r="EBO224" s="24"/>
      <c r="EBP224" s="24"/>
      <c r="EBQ224" s="24"/>
      <c r="EBR224" s="24"/>
      <c r="EBS224" s="24"/>
      <c r="EBT224" s="24"/>
      <c r="EBU224" s="24"/>
      <c r="EBV224" s="24"/>
      <c r="EBW224" s="24"/>
      <c r="EBX224" s="24"/>
      <c r="EBY224" s="24"/>
      <c r="EBZ224" s="24"/>
      <c r="ECA224" s="24"/>
      <c r="ECB224" s="24"/>
      <c r="ECC224" s="24"/>
      <c r="ECD224" s="24"/>
      <c r="ECE224" s="24"/>
      <c r="ECF224" s="24"/>
      <c r="ECG224" s="24"/>
      <c r="ECH224" s="24"/>
      <c r="ECI224" s="24"/>
      <c r="ECJ224" s="24"/>
      <c r="ECK224" s="24"/>
      <c r="ECL224" s="24"/>
      <c r="ECM224" s="24"/>
      <c r="ECN224" s="24"/>
      <c r="ECO224" s="24"/>
      <c r="ECP224" s="24"/>
      <c r="ECQ224" s="24"/>
      <c r="ECR224" s="24"/>
      <c r="ECS224" s="24"/>
      <c r="ECT224" s="24"/>
      <c r="ECU224" s="24"/>
      <c r="ECV224" s="24"/>
      <c r="ECW224" s="24"/>
      <c r="ECX224" s="24"/>
      <c r="ECY224" s="24"/>
      <c r="ECZ224" s="24"/>
      <c r="EDA224" s="24"/>
      <c r="EDB224" s="24"/>
      <c r="EDC224" s="24"/>
      <c r="EDD224" s="24"/>
      <c r="EDE224" s="24"/>
      <c r="EDF224" s="24"/>
      <c r="EDG224" s="24"/>
      <c r="EDH224" s="24"/>
      <c r="EDI224" s="24"/>
      <c r="EDJ224" s="24"/>
      <c r="EDK224" s="24"/>
      <c r="EDL224" s="24"/>
      <c r="EDM224" s="24"/>
      <c r="EDN224" s="24"/>
      <c r="EDO224" s="24"/>
      <c r="EDP224" s="24"/>
      <c r="EDQ224" s="24"/>
      <c r="EDR224" s="24"/>
      <c r="EDS224" s="24"/>
      <c r="EDT224" s="24"/>
      <c r="EDU224" s="24"/>
      <c r="EDV224" s="24"/>
      <c r="EDW224" s="24"/>
      <c r="EDX224" s="24"/>
      <c r="EDY224" s="24"/>
      <c r="EDZ224" s="24"/>
      <c r="EEA224" s="24"/>
      <c r="EEB224" s="24"/>
      <c r="EEC224" s="24"/>
      <c r="EED224" s="24"/>
      <c r="EEE224" s="24"/>
      <c r="EEF224" s="24"/>
      <c r="EEG224" s="24"/>
      <c r="EEH224" s="24"/>
      <c r="EEI224" s="24"/>
      <c r="EEJ224" s="24"/>
      <c r="EEK224" s="24"/>
      <c r="EEL224" s="24"/>
      <c r="EEM224" s="24"/>
      <c r="EEN224" s="24"/>
      <c r="EEO224" s="24"/>
      <c r="EEP224" s="24"/>
      <c r="EEQ224" s="24"/>
      <c r="EER224" s="24"/>
      <c r="EES224" s="24"/>
      <c r="EET224" s="24"/>
      <c r="EEU224" s="24"/>
      <c r="EEV224" s="24"/>
      <c r="EEW224" s="24"/>
      <c r="EEX224" s="24"/>
      <c r="EEY224" s="24"/>
      <c r="EEZ224" s="24"/>
      <c r="EFA224" s="24"/>
      <c r="EFB224" s="24"/>
      <c r="EFC224" s="24"/>
      <c r="EFD224" s="24"/>
      <c r="EFE224" s="24"/>
      <c r="EFF224" s="24"/>
      <c r="EFG224" s="24"/>
      <c r="EFH224" s="24"/>
      <c r="EFI224" s="24"/>
      <c r="EFJ224" s="24"/>
      <c r="EFK224" s="24"/>
      <c r="EFL224" s="24"/>
      <c r="EFM224" s="24"/>
      <c r="EFN224" s="24"/>
      <c r="EFO224" s="24"/>
      <c r="EFP224" s="24"/>
      <c r="EFQ224" s="24"/>
      <c r="EFR224" s="24"/>
      <c r="EFS224" s="24"/>
      <c r="EFT224" s="24"/>
      <c r="EFU224" s="24"/>
      <c r="EFV224" s="24"/>
      <c r="EFW224" s="24"/>
      <c r="EFX224" s="24"/>
      <c r="EFY224" s="24"/>
      <c r="EFZ224" s="24"/>
      <c r="EGA224" s="24"/>
      <c r="EGB224" s="24"/>
      <c r="EGC224" s="24"/>
      <c r="EGD224" s="24"/>
      <c r="EGE224" s="24"/>
      <c r="EGF224" s="24"/>
      <c r="EGG224" s="24"/>
      <c r="EGH224" s="24"/>
      <c r="EGI224" s="24"/>
      <c r="EGJ224" s="24"/>
      <c r="EGK224" s="24"/>
      <c r="EGL224" s="24"/>
      <c r="EGM224" s="24"/>
      <c r="EGN224" s="24"/>
      <c r="EGO224" s="24"/>
      <c r="EGP224" s="24"/>
      <c r="EGQ224" s="24"/>
      <c r="EGR224" s="24"/>
      <c r="EGS224" s="24"/>
      <c r="EGT224" s="24"/>
      <c r="EGU224" s="24"/>
      <c r="EGV224" s="24"/>
      <c r="EGW224" s="24"/>
      <c r="EGX224" s="24"/>
      <c r="EGY224" s="24"/>
      <c r="EGZ224" s="24"/>
      <c r="EHA224" s="24"/>
      <c r="EHB224" s="24"/>
      <c r="EHC224" s="24"/>
      <c r="EHD224" s="24"/>
      <c r="EHE224" s="24"/>
      <c r="EHF224" s="24"/>
      <c r="EHG224" s="24"/>
      <c r="EHH224" s="24"/>
      <c r="EHI224" s="24"/>
      <c r="EHJ224" s="24"/>
      <c r="EHK224" s="24"/>
      <c r="EHL224" s="24"/>
      <c r="EHM224" s="24"/>
      <c r="EHN224" s="24"/>
      <c r="EHO224" s="24"/>
      <c r="EHP224" s="24"/>
      <c r="EHQ224" s="24"/>
      <c r="EHR224" s="24"/>
      <c r="EHS224" s="24"/>
      <c r="EHT224" s="24"/>
      <c r="EHU224" s="24"/>
      <c r="EHV224" s="24"/>
      <c r="EHW224" s="24"/>
      <c r="EHX224" s="24"/>
      <c r="EHY224" s="24"/>
      <c r="EHZ224" s="24"/>
      <c r="EIA224" s="24"/>
      <c r="EIB224" s="24"/>
      <c r="EIC224" s="24"/>
      <c r="EID224" s="24"/>
      <c r="EIE224" s="24"/>
      <c r="EIF224" s="24"/>
      <c r="EIG224" s="24"/>
      <c r="EIH224" s="24"/>
      <c r="EII224" s="24"/>
      <c r="EIJ224" s="24"/>
      <c r="EIK224" s="24"/>
      <c r="EIL224" s="24"/>
      <c r="EIM224" s="24"/>
      <c r="EIN224" s="24"/>
      <c r="EIO224" s="24"/>
      <c r="EIP224" s="24"/>
      <c r="EIQ224" s="24"/>
      <c r="EIR224" s="24"/>
      <c r="EIS224" s="24"/>
      <c r="EIT224" s="24"/>
      <c r="EIU224" s="24"/>
      <c r="EIV224" s="24"/>
      <c r="EIW224" s="24"/>
      <c r="EIX224" s="24"/>
      <c r="EIY224" s="24"/>
      <c r="EIZ224" s="24"/>
      <c r="EJA224" s="24"/>
      <c r="EJB224" s="24"/>
      <c r="EJC224" s="24"/>
      <c r="EJD224" s="24"/>
      <c r="EJE224" s="24"/>
      <c r="EJF224" s="24"/>
      <c r="EJG224" s="24"/>
      <c r="EJH224" s="24"/>
      <c r="EJI224" s="24"/>
      <c r="EJJ224" s="24"/>
      <c r="EJK224" s="24"/>
      <c r="EJL224" s="24"/>
      <c r="EJM224" s="24"/>
      <c r="EJN224" s="24"/>
      <c r="EJO224" s="24"/>
      <c r="EJP224" s="24"/>
      <c r="EJQ224" s="24"/>
      <c r="EJR224" s="24"/>
      <c r="EJS224" s="24"/>
      <c r="EJT224" s="24"/>
      <c r="EJU224" s="24"/>
      <c r="EJV224" s="24"/>
      <c r="EJW224" s="24"/>
      <c r="EJX224" s="24"/>
      <c r="EJY224" s="24"/>
      <c r="EJZ224" s="24"/>
      <c r="EKA224" s="24"/>
      <c r="EKB224" s="24"/>
      <c r="EKC224" s="24"/>
      <c r="EKD224" s="24"/>
      <c r="EKE224" s="24"/>
      <c r="EKF224" s="24"/>
      <c r="EKG224" s="24"/>
      <c r="EKH224" s="24"/>
      <c r="EKI224" s="24"/>
      <c r="EKJ224" s="24"/>
      <c r="EKK224" s="24"/>
      <c r="EKL224" s="24"/>
      <c r="EKM224" s="24"/>
      <c r="EKN224" s="24"/>
      <c r="EKO224" s="24"/>
      <c r="EKP224" s="24"/>
      <c r="EKQ224" s="24"/>
      <c r="EKR224" s="24"/>
      <c r="EKS224" s="24"/>
      <c r="EKT224" s="24"/>
      <c r="EKU224" s="24"/>
      <c r="EKV224" s="24"/>
      <c r="EKW224" s="24"/>
      <c r="EKX224" s="24"/>
      <c r="EKY224" s="24"/>
      <c r="EKZ224" s="24"/>
      <c r="ELA224" s="24"/>
      <c r="ELB224" s="24"/>
      <c r="ELC224" s="24"/>
      <c r="ELD224" s="24"/>
      <c r="ELE224" s="24"/>
      <c r="ELF224" s="24"/>
      <c r="ELG224" s="24"/>
      <c r="ELH224" s="24"/>
      <c r="ELI224" s="24"/>
      <c r="ELJ224" s="24"/>
      <c r="ELK224" s="24"/>
      <c r="ELL224" s="24"/>
      <c r="ELM224" s="24"/>
      <c r="ELN224" s="24"/>
      <c r="ELO224" s="24"/>
      <c r="ELP224" s="24"/>
      <c r="ELQ224" s="24"/>
      <c r="ELR224" s="24"/>
      <c r="ELS224" s="24"/>
      <c r="ELT224" s="24"/>
      <c r="ELU224" s="24"/>
      <c r="ELV224" s="24"/>
      <c r="ELW224" s="24"/>
      <c r="ELX224" s="24"/>
      <c r="ELY224" s="24"/>
      <c r="ELZ224" s="24"/>
      <c r="EMA224" s="24"/>
      <c r="EMB224" s="24"/>
      <c r="EMC224" s="24"/>
      <c r="EMD224" s="24"/>
      <c r="EME224" s="24"/>
      <c r="EMF224" s="24"/>
      <c r="EMG224" s="24"/>
      <c r="EMH224" s="24"/>
      <c r="EMI224" s="24"/>
      <c r="EMJ224" s="24"/>
      <c r="EMK224" s="24"/>
      <c r="EML224" s="24"/>
      <c r="EMM224" s="24"/>
      <c r="EMN224" s="24"/>
      <c r="EMO224" s="24"/>
      <c r="EMP224" s="24"/>
      <c r="EMQ224" s="24"/>
      <c r="EMR224" s="24"/>
      <c r="EMS224" s="24"/>
      <c r="EMT224" s="24"/>
      <c r="EMU224" s="24"/>
      <c r="EMV224" s="24"/>
      <c r="EMW224" s="24"/>
      <c r="EMX224" s="24"/>
      <c r="EMY224" s="24"/>
      <c r="EMZ224" s="24"/>
      <c r="ENA224" s="24"/>
      <c r="ENB224" s="24"/>
      <c r="ENC224" s="24"/>
      <c r="END224" s="24"/>
      <c r="ENE224" s="24"/>
      <c r="ENF224" s="24"/>
      <c r="ENG224" s="24"/>
      <c r="ENH224" s="24"/>
      <c r="ENI224" s="24"/>
      <c r="ENJ224" s="24"/>
      <c r="ENK224" s="24"/>
      <c r="ENL224" s="24"/>
      <c r="ENM224" s="24"/>
      <c r="ENN224" s="24"/>
      <c r="ENO224" s="24"/>
      <c r="ENP224" s="24"/>
      <c r="ENQ224" s="24"/>
      <c r="ENR224" s="24"/>
      <c r="ENS224" s="24"/>
      <c r="ENT224" s="24"/>
      <c r="ENU224" s="24"/>
      <c r="ENV224" s="24"/>
      <c r="ENW224" s="24"/>
      <c r="ENX224" s="24"/>
      <c r="ENY224" s="24"/>
      <c r="ENZ224" s="24"/>
      <c r="EOA224" s="24"/>
      <c r="EOB224" s="24"/>
      <c r="EOC224" s="24"/>
      <c r="EOD224" s="24"/>
      <c r="EOE224" s="24"/>
      <c r="EOF224" s="24"/>
      <c r="EOG224" s="24"/>
      <c r="EOH224" s="24"/>
      <c r="EOI224" s="24"/>
      <c r="EOJ224" s="24"/>
      <c r="EOK224" s="24"/>
      <c r="EOL224" s="24"/>
      <c r="EOM224" s="24"/>
      <c r="EON224" s="24"/>
      <c r="EOO224" s="24"/>
      <c r="EOP224" s="24"/>
      <c r="EOQ224" s="24"/>
      <c r="EOR224" s="24"/>
      <c r="EOS224" s="24"/>
      <c r="EOT224" s="24"/>
      <c r="EOU224" s="24"/>
      <c r="EOV224" s="24"/>
      <c r="EOW224" s="24"/>
      <c r="EOX224" s="24"/>
      <c r="EOY224" s="24"/>
      <c r="EOZ224" s="24"/>
      <c r="EPA224" s="24"/>
      <c r="EPB224" s="24"/>
      <c r="EPC224" s="24"/>
      <c r="EPD224" s="24"/>
      <c r="EPE224" s="24"/>
      <c r="EPF224" s="24"/>
      <c r="EPG224" s="24"/>
      <c r="EPH224" s="24"/>
      <c r="EPI224" s="24"/>
      <c r="EPJ224" s="24"/>
      <c r="EPK224" s="24"/>
      <c r="EPL224" s="24"/>
      <c r="EPM224" s="24"/>
      <c r="EPN224" s="24"/>
      <c r="EPO224" s="24"/>
      <c r="EPP224" s="24"/>
      <c r="EPQ224" s="24"/>
      <c r="EPR224" s="24"/>
      <c r="EPS224" s="24"/>
      <c r="EPT224" s="24"/>
      <c r="EPU224" s="24"/>
      <c r="EPV224" s="24"/>
      <c r="EPW224" s="24"/>
      <c r="EPX224" s="24"/>
      <c r="EPY224" s="24"/>
      <c r="EPZ224" s="24"/>
      <c r="EQA224" s="24"/>
      <c r="EQB224" s="24"/>
      <c r="EQC224" s="24"/>
      <c r="EQD224" s="24"/>
      <c r="EQE224" s="24"/>
      <c r="EQF224" s="24"/>
      <c r="EQG224" s="24"/>
      <c r="EQH224" s="24"/>
      <c r="EQI224" s="24"/>
      <c r="EQJ224" s="24"/>
      <c r="EQK224" s="24"/>
      <c r="EQL224" s="24"/>
      <c r="EQM224" s="24"/>
      <c r="EQN224" s="24"/>
      <c r="EQO224" s="24"/>
      <c r="EQP224" s="24"/>
      <c r="EQQ224" s="24"/>
      <c r="EQR224" s="24"/>
      <c r="EQS224" s="24"/>
      <c r="EQT224" s="24"/>
      <c r="EQU224" s="24"/>
      <c r="EQV224" s="24"/>
      <c r="EQW224" s="24"/>
      <c r="EQX224" s="24"/>
      <c r="EQY224" s="24"/>
      <c r="EQZ224" s="24"/>
      <c r="ERA224" s="24"/>
      <c r="ERB224" s="24"/>
      <c r="ERC224" s="24"/>
      <c r="ERD224" s="24"/>
      <c r="ERE224" s="24"/>
      <c r="ERF224" s="24"/>
      <c r="ERG224" s="24"/>
      <c r="ERH224" s="24"/>
      <c r="ERI224" s="24"/>
      <c r="ERJ224" s="24"/>
      <c r="ERK224" s="24"/>
      <c r="ERL224" s="24"/>
      <c r="ERM224" s="24"/>
      <c r="ERN224" s="24"/>
      <c r="ERO224" s="24"/>
      <c r="ERP224" s="24"/>
      <c r="ERQ224" s="24"/>
      <c r="ERR224" s="24"/>
      <c r="ERS224" s="24"/>
      <c r="ERT224" s="24"/>
      <c r="ERU224" s="24"/>
      <c r="ERV224" s="24"/>
      <c r="ERW224" s="24"/>
      <c r="ERX224" s="24"/>
      <c r="ERY224" s="24"/>
      <c r="ERZ224" s="24"/>
      <c r="ESA224" s="24"/>
      <c r="ESB224" s="24"/>
      <c r="ESC224" s="24"/>
      <c r="ESD224" s="24"/>
      <c r="ESE224" s="24"/>
      <c r="ESF224" s="24"/>
      <c r="ESG224" s="24"/>
      <c r="ESH224" s="24"/>
      <c r="ESI224" s="24"/>
      <c r="ESJ224" s="24"/>
      <c r="ESK224" s="24"/>
      <c r="ESL224" s="24"/>
      <c r="ESM224" s="24"/>
      <c r="ESN224" s="24"/>
      <c r="ESO224" s="24"/>
      <c r="ESP224" s="24"/>
      <c r="ESQ224" s="24"/>
      <c r="ESR224" s="24"/>
      <c r="ESS224" s="24"/>
      <c r="EST224" s="24"/>
      <c r="ESU224" s="24"/>
      <c r="ESV224" s="24"/>
      <c r="ESW224" s="24"/>
      <c r="ESX224" s="24"/>
      <c r="ESY224" s="24"/>
      <c r="ESZ224" s="24"/>
      <c r="ETA224" s="24"/>
      <c r="ETB224" s="24"/>
      <c r="ETC224" s="24"/>
      <c r="ETD224" s="24"/>
      <c r="ETE224" s="24"/>
      <c r="ETF224" s="24"/>
      <c r="ETG224" s="24"/>
      <c r="ETH224" s="24"/>
      <c r="ETI224" s="24"/>
      <c r="ETJ224" s="24"/>
      <c r="ETK224" s="24"/>
      <c r="ETL224" s="24"/>
      <c r="ETM224" s="24"/>
      <c r="ETN224" s="24"/>
      <c r="ETO224" s="24"/>
      <c r="ETP224" s="24"/>
      <c r="ETQ224" s="24"/>
      <c r="ETR224" s="24"/>
      <c r="ETS224" s="24"/>
      <c r="ETT224" s="24"/>
      <c r="ETU224" s="24"/>
      <c r="ETV224" s="24"/>
      <c r="ETW224" s="24"/>
      <c r="ETX224" s="24"/>
      <c r="ETY224" s="24"/>
      <c r="ETZ224" s="24"/>
      <c r="EUA224" s="24"/>
      <c r="EUB224" s="24"/>
      <c r="EUC224" s="24"/>
      <c r="EUD224" s="24"/>
      <c r="EUE224" s="24"/>
      <c r="EUF224" s="24"/>
      <c r="EUG224" s="24"/>
      <c r="EUH224" s="24"/>
      <c r="EUI224" s="24"/>
      <c r="EUJ224" s="24"/>
      <c r="EUK224" s="24"/>
      <c r="EUL224" s="24"/>
      <c r="EUM224" s="24"/>
      <c r="EUN224" s="24"/>
      <c r="EUO224" s="24"/>
      <c r="EUP224" s="24"/>
      <c r="EUQ224" s="24"/>
      <c r="EUR224" s="24"/>
      <c r="EUS224" s="24"/>
      <c r="EUT224" s="24"/>
      <c r="EUU224" s="24"/>
      <c r="EUV224" s="24"/>
      <c r="EUW224" s="24"/>
      <c r="EUX224" s="24"/>
      <c r="EUY224" s="24"/>
      <c r="EUZ224" s="24"/>
      <c r="EVA224" s="24"/>
      <c r="EVB224" s="24"/>
      <c r="EVC224" s="24"/>
      <c r="EVD224" s="24"/>
      <c r="EVE224" s="24"/>
      <c r="EVF224" s="24"/>
      <c r="EVG224" s="24"/>
      <c r="EVH224" s="24"/>
      <c r="EVI224" s="24"/>
      <c r="EVJ224" s="24"/>
      <c r="EVK224" s="24"/>
      <c r="EVL224" s="24"/>
      <c r="EVM224" s="24"/>
      <c r="EVN224" s="24"/>
      <c r="EVO224" s="24"/>
      <c r="EVP224" s="24"/>
      <c r="EVQ224" s="24"/>
      <c r="EVR224" s="24"/>
      <c r="EVS224" s="24"/>
      <c r="EVT224" s="24"/>
      <c r="EVU224" s="24"/>
      <c r="EVV224" s="24"/>
      <c r="EVW224" s="24"/>
      <c r="EVX224" s="24"/>
      <c r="EVY224" s="24"/>
      <c r="EVZ224" s="24"/>
      <c r="EWA224" s="24"/>
      <c r="EWB224" s="24"/>
      <c r="EWC224" s="24"/>
      <c r="EWD224" s="24"/>
      <c r="EWE224" s="24"/>
      <c r="EWF224" s="24"/>
      <c r="EWG224" s="24"/>
      <c r="EWH224" s="24"/>
      <c r="EWI224" s="24"/>
      <c r="EWJ224" s="24"/>
      <c r="EWK224" s="24"/>
      <c r="EWL224" s="24"/>
      <c r="EWM224" s="24"/>
      <c r="EWN224" s="24"/>
      <c r="EWO224" s="24"/>
      <c r="EWP224" s="24"/>
      <c r="EWQ224" s="24"/>
      <c r="EWR224" s="24"/>
      <c r="EWS224" s="24"/>
      <c r="EWT224" s="24"/>
      <c r="EWU224" s="24"/>
      <c r="EWV224" s="24"/>
      <c r="EWW224" s="24"/>
      <c r="EWX224" s="24"/>
      <c r="EWY224" s="24"/>
      <c r="EWZ224" s="24"/>
      <c r="EXA224" s="24"/>
      <c r="EXB224" s="24"/>
      <c r="EXC224" s="24"/>
      <c r="EXD224" s="24"/>
      <c r="EXE224" s="24"/>
      <c r="EXF224" s="24"/>
      <c r="EXG224" s="24"/>
      <c r="EXH224" s="24"/>
      <c r="EXI224" s="24"/>
      <c r="EXJ224" s="24"/>
      <c r="EXK224" s="24"/>
      <c r="EXL224" s="24"/>
      <c r="EXM224" s="24"/>
      <c r="EXN224" s="24"/>
      <c r="EXO224" s="24"/>
      <c r="EXP224" s="24"/>
      <c r="EXQ224" s="24"/>
      <c r="EXR224" s="24"/>
      <c r="EXS224" s="24"/>
      <c r="EXT224" s="24"/>
      <c r="EXU224" s="24"/>
      <c r="EXV224" s="24"/>
      <c r="EXW224" s="24"/>
      <c r="EXX224" s="24"/>
      <c r="EXY224" s="24"/>
      <c r="EXZ224" s="24"/>
      <c r="EYA224" s="24"/>
      <c r="EYB224" s="24"/>
      <c r="EYC224" s="24"/>
      <c r="EYD224" s="24"/>
      <c r="EYE224" s="24"/>
      <c r="EYF224" s="24"/>
      <c r="EYG224" s="24"/>
      <c r="EYH224" s="24"/>
      <c r="EYI224" s="24"/>
      <c r="EYJ224" s="24"/>
      <c r="EYK224" s="24"/>
      <c r="EYL224" s="24"/>
      <c r="EYM224" s="24"/>
      <c r="EYN224" s="24"/>
      <c r="EYO224" s="24"/>
      <c r="EYP224" s="24"/>
      <c r="EYQ224" s="24"/>
      <c r="EYR224" s="24"/>
      <c r="EYS224" s="24"/>
      <c r="EYT224" s="24"/>
      <c r="EYU224" s="24"/>
      <c r="EYV224" s="24"/>
      <c r="EYW224" s="24"/>
      <c r="EYX224" s="24"/>
      <c r="EYY224" s="24"/>
      <c r="EYZ224" s="24"/>
      <c r="EZA224" s="24"/>
      <c r="EZB224" s="24"/>
      <c r="EZC224" s="24"/>
      <c r="EZD224" s="24"/>
      <c r="EZE224" s="24"/>
      <c r="EZF224" s="24"/>
      <c r="EZG224" s="24"/>
      <c r="EZH224" s="24"/>
      <c r="EZI224" s="24"/>
      <c r="EZJ224" s="24"/>
      <c r="EZK224" s="24"/>
      <c r="EZL224" s="24"/>
      <c r="EZM224" s="24"/>
      <c r="EZN224" s="24"/>
      <c r="EZO224" s="24"/>
      <c r="EZP224" s="24"/>
      <c r="EZQ224" s="24"/>
      <c r="EZR224" s="24"/>
      <c r="EZS224" s="24"/>
      <c r="EZT224" s="24"/>
      <c r="EZU224" s="24"/>
      <c r="EZV224" s="24"/>
      <c r="EZW224" s="24"/>
      <c r="EZX224" s="24"/>
      <c r="EZY224" s="24"/>
      <c r="EZZ224" s="24"/>
      <c r="FAA224" s="24"/>
      <c r="FAB224" s="24"/>
      <c r="FAC224" s="24"/>
      <c r="FAD224" s="24"/>
      <c r="FAE224" s="24"/>
      <c r="FAF224" s="24"/>
      <c r="FAG224" s="24"/>
      <c r="FAH224" s="24"/>
      <c r="FAI224" s="24"/>
      <c r="FAJ224" s="24"/>
      <c r="FAK224" s="24"/>
      <c r="FAL224" s="24"/>
      <c r="FAM224" s="24"/>
      <c r="FAN224" s="24"/>
      <c r="FAO224" s="24"/>
      <c r="FAP224" s="24"/>
      <c r="FAQ224" s="24"/>
      <c r="FAR224" s="24"/>
      <c r="FAS224" s="24"/>
      <c r="FAT224" s="24"/>
      <c r="FAU224" s="24"/>
      <c r="FAV224" s="24"/>
      <c r="FAW224" s="24"/>
      <c r="FAX224" s="24"/>
      <c r="FAY224" s="24"/>
      <c r="FAZ224" s="24"/>
      <c r="FBA224" s="24"/>
      <c r="FBB224" s="24"/>
      <c r="FBC224" s="24"/>
      <c r="FBD224" s="24"/>
      <c r="FBE224" s="24"/>
      <c r="FBF224" s="24"/>
      <c r="FBG224" s="24"/>
      <c r="FBH224" s="24"/>
      <c r="FBI224" s="24"/>
      <c r="FBJ224" s="24"/>
      <c r="FBK224" s="24"/>
      <c r="FBL224" s="24"/>
      <c r="FBM224" s="24"/>
      <c r="FBN224" s="24"/>
      <c r="FBO224" s="24"/>
      <c r="FBP224" s="24"/>
      <c r="FBQ224" s="24"/>
      <c r="FBR224" s="24"/>
      <c r="FBS224" s="24"/>
      <c r="FBT224" s="24"/>
      <c r="FBU224" s="24"/>
      <c r="FBV224" s="24"/>
      <c r="FBW224" s="24"/>
      <c r="FBX224" s="24"/>
      <c r="FBY224" s="24"/>
      <c r="FBZ224" s="24"/>
      <c r="FCA224" s="24"/>
      <c r="FCB224" s="24"/>
      <c r="FCC224" s="24"/>
      <c r="FCD224" s="24"/>
      <c r="FCE224" s="24"/>
      <c r="FCF224" s="24"/>
      <c r="FCG224" s="24"/>
      <c r="FCH224" s="24"/>
      <c r="FCI224" s="24"/>
      <c r="FCJ224" s="24"/>
      <c r="FCK224" s="24"/>
      <c r="FCL224" s="24"/>
      <c r="FCM224" s="24"/>
      <c r="FCN224" s="24"/>
      <c r="FCO224" s="24"/>
      <c r="FCP224" s="24"/>
      <c r="FCQ224" s="24"/>
      <c r="FCR224" s="24"/>
      <c r="FCS224" s="24"/>
      <c r="FCT224" s="24"/>
      <c r="FCU224" s="24"/>
      <c r="FCV224" s="24"/>
      <c r="FCW224" s="24"/>
      <c r="FCX224" s="24"/>
      <c r="FCY224" s="24"/>
      <c r="FCZ224" s="24"/>
      <c r="FDA224" s="24"/>
      <c r="FDB224" s="24"/>
      <c r="FDC224" s="24"/>
      <c r="FDD224" s="24"/>
      <c r="FDE224" s="24"/>
      <c r="FDF224" s="24"/>
      <c r="FDG224" s="24"/>
      <c r="FDH224" s="24"/>
      <c r="FDI224" s="24"/>
      <c r="FDJ224" s="24"/>
      <c r="FDK224" s="24"/>
      <c r="FDL224" s="24"/>
      <c r="FDM224" s="24"/>
      <c r="FDN224" s="24"/>
      <c r="FDO224" s="24"/>
      <c r="FDP224" s="24"/>
      <c r="FDQ224" s="24"/>
      <c r="FDR224" s="24"/>
      <c r="FDS224" s="24"/>
      <c r="FDT224" s="24"/>
      <c r="FDU224" s="24"/>
      <c r="FDV224" s="24"/>
      <c r="FDW224" s="24"/>
      <c r="FDX224" s="24"/>
      <c r="FDY224" s="24"/>
      <c r="FDZ224" s="24"/>
      <c r="FEA224" s="24"/>
      <c r="FEB224" s="24"/>
      <c r="FEC224" s="24"/>
      <c r="FED224" s="24"/>
      <c r="FEE224" s="24"/>
      <c r="FEF224" s="24"/>
      <c r="FEG224" s="24"/>
      <c r="FEH224" s="24"/>
      <c r="FEI224" s="24"/>
      <c r="FEJ224" s="24"/>
      <c r="FEK224" s="24"/>
      <c r="FEL224" s="24"/>
      <c r="FEM224" s="24"/>
      <c r="FEN224" s="24"/>
      <c r="FEO224" s="24"/>
      <c r="FEP224" s="24"/>
      <c r="FEQ224" s="24"/>
      <c r="FER224" s="24"/>
      <c r="FES224" s="24"/>
      <c r="FET224" s="24"/>
      <c r="FEU224" s="24"/>
      <c r="FEV224" s="24"/>
      <c r="FEW224" s="24"/>
      <c r="FEX224" s="24"/>
      <c r="FEY224" s="24"/>
      <c r="FEZ224" s="24"/>
      <c r="FFA224" s="24"/>
      <c r="FFB224" s="24"/>
      <c r="FFC224" s="24"/>
      <c r="FFD224" s="24"/>
      <c r="FFE224" s="24"/>
      <c r="FFF224" s="24"/>
      <c r="FFG224" s="24"/>
      <c r="FFH224" s="24"/>
      <c r="FFI224" s="24"/>
      <c r="FFJ224" s="24"/>
      <c r="FFK224" s="24"/>
      <c r="FFL224" s="24"/>
      <c r="FFM224" s="24"/>
      <c r="FFN224" s="24"/>
      <c r="FFO224" s="24"/>
      <c r="FFP224" s="24"/>
      <c r="FFQ224" s="24"/>
      <c r="FFR224" s="24"/>
      <c r="FFS224" s="24"/>
      <c r="FFT224" s="24"/>
      <c r="FFU224" s="24"/>
      <c r="FFV224" s="24"/>
      <c r="FFW224" s="24"/>
      <c r="FFX224" s="24"/>
      <c r="FFY224" s="24"/>
      <c r="FFZ224" s="24"/>
      <c r="FGA224" s="24"/>
      <c r="FGB224" s="24"/>
      <c r="FGC224" s="24"/>
      <c r="FGD224" s="24"/>
      <c r="FGE224" s="24"/>
      <c r="FGF224" s="24"/>
      <c r="FGG224" s="24"/>
      <c r="FGH224" s="24"/>
      <c r="FGI224" s="24"/>
      <c r="FGJ224" s="24"/>
      <c r="FGK224" s="24"/>
      <c r="FGL224" s="24"/>
      <c r="FGM224" s="24"/>
      <c r="FGN224" s="24"/>
      <c r="FGO224" s="24"/>
      <c r="FGP224" s="24"/>
      <c r="FGQ224" s="24"/>
      <c r="FGR224" s="24"/>
      <c r="FGS224" s="24"/>
      <c r="FGT224" s="24"/>
      <c r="FGU224" s="24"/>
      <c r="FGV224" s="24"/>
      <c r="FGW224" s="24"/>
      <c r="FGX224" s="24"/>
      <c r="FGY224" s="24"/>
      <c r="FGZ224" s="24"/>
      <c r="FHA224" s="24"/>
      <c r="FHB224" s="24"/>
      <c r="FHC224" s="24"/>
      <c r="FHD224" s="24"/>
      <c r="FHE224" s="24"/>
      <c r="FHF224" s="24"/>
      <c r="FHG224" s="24"/>
      <c r="FHH224" s="24"/>
      <c r="FHI224" s="24"/>
      <c r="FHJ224" s="24"/>
      <c r="FHK224" s="24"/>
      <c r="FHL224" s="24"/>
      <c r="FHM224" s="24"/>
      <c r="FHN224" s="24"/>
      <c r="FHO224" s="24"/>
      <c r="FHP224" s="24"/>
      <c r="FHQ224" s="24"/>
      <c r="FHR224" s="24"/>
      <c r="FHS224" s="24"/>
      <c r="FHT224" s="24"/>
      <c r="FHU224" s="24"/>
      <c r="FHV224" s="24"/>
      <c r="FHW224" s="24"/>
      <c r="FHX224" s="24"/>
      <c r="FHY224" s="24"/>
      <c r="FHZ224" s="24"/>
      <c r="FIA224" s="24"/>
      <c r="FIB224" s="24"/>
      <c r="FIC224" s="24"/>
      <c r="FID224" s="24"/>
      <c r="FIE224" s="24"/>
      <c r="FIF224" s="24"/>
      <c r="FIG224" s="24"/>
      <c r="FIH224" s="24"/>
      <c r="FII224" s="24"/>
      <c r="FIJ224" s="24"/>
      <c r="FIK224" s="24"/>
      <c r="FIL224" s="24"/>
      <c r="FIM224" s="24"/>
      <c r="FIN224" s="24"/>
      <c r="FIO224" s="24"/>
      <c r="FIP224" s="24"/>
      <c r="FIQ224" s="24"/>
      <c r="FIR224" s="24"/>
      <c r="FIS224" s="24"/>
      <c r="FIT224" s="24"/>
      <c r="FIU224" s="24"/>
      <c r="FIV224" s="24"/>
      <c r="FIW224" s="24"/>
      <c r="FIX224" s="24"/>
      <c r="FIY224" s="24"/>
      <c r="FIZ224" s="24"/>
      <c r="FJA224" s="24"/>
      <c r="FJB224" s="24"/>
      <c r="FJC224" s="24"/>
      <c r="FJD224" s="24"/>
      <c r="FJE224" s="24"/>
      <c r="FJF224" s="24"/>
      <c r="FJG224" s="24"/>
      <c r="FJH224" s="24"/>
      <c r="FJI224" s="24"/>
      <c r="FJJ224" s="24"/>
      <c r="FJK224" s="24"/>
      <c r="FJL224" s="24"/>
      <c r="FJM224" s="24"/>
      <c r="FJN224" s="24"/>
      <c r="FJO224" s="24"/>
      <c r="FJP224" s="24"/>
      <c r="FJQ224" s="24"/>
      <c r="FJR224" s="24"/>
      <c r="FJS224" s="24"/>
      <c r="FJT224" s="24"/>
      <c r="FJU224" s="24"/>
      <c r="FJV224" s="24"/>
      <c r="FJW224" s="24"/>
      <c r="FJX224" s="24"/>
      <c r="FJY224" s="24"/>
      <c r="FJZ224" s="24"/>
      <c r="FKA224" s="24"/>
      <c r="FKB224" s="24"/>
      <c r="FKC224" s="24"/>
      <c r="FKD224" s="24"/>
      <c r="FKE224" s="24"/>
      <c r="FKF224" s="24"/>
      <c r="FKG224" s="24"/>
      <c r="FKH224" s="24"/>
      <c r="FKI224" s="24"/>
      <c r="FKJ224" s="24"/>
      <c r="FKK224" s="24"/>
      <c r="FKL224" s="24"/>
      <c r="FKM224" s="24"/>
      <c r="FKN224" s="24"/>
      <c r="FKO224" s="24"/>
      <c r="FKP224" s="24"/>
      <c r="FKQ224" s="24"/>
      <c r="FKR224" s="24"/>
      <c r="FKS224" s="24"/>
      <c r="FKT224" s="24"/>
      <c r="FKU224" s="24"/>
      <c r="FKV224" s="24"/>
      <c r="FKW224" s="24"/>
      <c r="FKX224" s="24"/>
      <c r="FKY224" s="24"/>
      <c r="FKZ224" s="24"/>
      <c r="FLA224" s="24"/>
      <c r="FLB224" s="24"/>
      <c r="FLC224" s="24"/>
      <c r="FLD224" s="24"/>
      <c r="FLE224" s="24"/>
      <c r="FLF224" s="24"/>
      <c r="FLG224" s="24"/>
      <c r="FLH224" s="24"/>
      <c r="FLI224" s="24"/>
      <c r="FLJ224" s="24"/>
      <c r="FLK224" s="24"/>
      <c r="FLL224" s="24"/>
      <c r="FLM224" s="24"/>
      <c r="FLN224" s="24"/>
      <c r="FLO224" s="24"/>
      <c r="FLP224" s="24"/>
      <c r="FLQ224" s="24"/>
      <c r="FLR224" s="24"/>
      <c r="FLS224" s="24"/>
      <c r="FLT224" s="24"/>
      <c r="FLU224" s="24"/>
      <c r="FLV224" s="24"/>
      <c r="FLW224" s="24"/>
      <c r="FLX224" s="24"/>
      <c r="FLY224" s="24"/>
      <c r="FLZ224" s="24"/>
      <c r="FMA224" s="24"/>
      <c r="FMB224" s="24"/>
      <c r="FMC224" s="24"/>
      <c r="FMD224" s="24"/>
      <c r="FME224" s="24"/>
      <c r="FMF224" s="24"/>
      <c r="FMG224" s="24"/>
      <c r="FMH224" s="24"/>
      <c r="FMI224" s="24"/>
      <c r="FMJ224" s="24"/>
      <c r="FMK224" s="24"/>
      <c r="FML224" s="24"/>
      <c r="FMM224" s="24"/>
      <c r="FMN224" s="24"/>
      <c r="FMO224" s="24"/>
      <c r="FMP224" s="24"/>
      <c r="FMQ224" s="24"/>
      <c r="FMR224" s="24"/>
      <c r="FMS224" s="24"/>
      <c r="FMT224" s="24"/>
      <c r="FMU224" s="24"/>
      <c r="FMV224" s="24"/>
      <c r="FMW224" s="24"/>
      <c r="FMX224" s="24"/>
      <c r="FMY224" s="24"/>
      <c r="FMZ224" s="24"/>
      <c r="FNA224" s="24"/>
      <c r="FNB224" s="24"/>
      <c r="FNC224" s="24"/>
      <c r="FND224" s="24"/>
      <c r="FNE224" s="24"/>
      <c r="FNF224" s="24"/>
      <c r="FNG224" s="24"/>
      <c r="FNH224" s="24"/>
      <c r="FNI224" s="24"/>
      <c r="FNJ224" s="24"/>
      <c r="FNK224" s="24"/>
      <c r="FNL224" s="24"/>
      <c r="FNM224" s="24"/>
      <c r="FNN224" s="24"/>
      <c r="FNO224" s="24"/>
      <c r="FNP224" s="24"/>
      <c r="FNQ224" s="24"/>
      <c r="FNR224" s="24"/>
      <c r="FNS224" s="24"/>
      <c r="FNT224" s="24"/>
      <c r="FNU224" s="24"/>
      <c r="FNV224" s="24"/>
      <c r="FNW224" s="24"/>
      <c r="FNX224" s="24"/>
      <c r="FNY224" s="24"/>
      <c r="FNZ224" s="24"/>
      <c r="FOA224" s="24"/>
      <c r="FOB224" s="24"/>
      <c r="FOC224" s="24"/>
      <c r="FOD224" s="24"/>
      <c r="FOE224" s="24"/>
      <c r="FOF224" s="24"/>
      <c r="FOG224" s="24"/>
      <c r="FOH224" s="24"/>
      <c r="FOI224" s="24"/>
      <c r="FOJ224" s="24"/>
      <c r="FOK224" s="24"/>
      <c r="FOL224" s="24"/>
      <c r="FOM224" s="24"/>
      <c r="FON224" s="24"/>
      <c r="FOO224" s="24"/>
      <c r="FOP224" s="24"/>
      <c r="FOQ224" s="24"/>
      <c r="FOR224" s="24"/>
      <c r="FOS224" s="24"/>
      <c r="FOT224" s="24"/>
      <c r="FOU224" s="24"/>
      <c r="FOV224" s="24"/>
      <c r="FOW224" s="24"/>
      <c r="FOX224" s="24"/>
      <c r="FOY224" s="24"/>
      <c r="FOZ224" s="24"/>
      <c r="FPA224" s="24"/>
      <c r="FPB224" s="24"/>
      <c r="FPC224" s="24"/>
      <c r="FPD224" s="24"/>
      <c r="FPE224" s="24"/>
      <c r="FPF224" s="24"/>
      <c r="FPG224" s="24"/>
      <c r="FPH224" s="24"/>
      <c r="FPI224" s="24"/>
      <c r="FPJ224" s="24"/>
      <c r="FPK224" s="24"/>
      <c r="FPL224" s="24"/>
      <c r="FPM224" s="24"/>
      <c r="FPN224" s="24"/>
      <c r="FPO224" s="24"/>
      <c r="FPP224" s="24"/>
      <c r="FPQ224" s="24"/>
      <c r="FPR224" s="24"/>
      <c r="FPS224" s="24"/>
      <c r="FPT224" s="24"/>
      <c r="FPU224" s="24"/>
      <c r="FPV224" s="24"/>
      <c r="FPW224" s="24"/>
      <c r="FPX224" s="24"/>
      <c r="FPY224" s="24"/>
      <c r="FPZ224" s="24"/>
      <c r="FQA224" s="24"/>
      <c r="FQB224" s="24"/>
      <c r="FQC224" s="24"/>
      <c r="FQD224" s="24"/>
      <c r="FQE224" s="24"/>
      <c r="FQF224" s="24"/>
      <c r="FQG224" s="24"/>
      <c r="FQH224" s="24"/>
      <c r="FQI224" s="24"/>
      <c r="FQJ224" s="24"/>
      <c r="FQK224" s="24"/>
      <c r="FQL224" s="24"/>
      <c r="FQM224" s="24"/>
      <c r="FQN224" s="24"/>
      <c r="FQO224" s="24"/>
      <c r="FQP224" s="24"/>
      <c r="FQQ224" s="24"/>
      <c r="FQR224" s="24"/>
      <c r="FQS224" s="24"/>
      <c r="FQT224" s="24"/>
      <c r="FQU224" s="24"/>
      <c r="FQV224" s="24"/>
      <c r="FQW224" s="24"/>
      <c r="FQX224" s="24"/>
      <c r="FQY224" s="24"/>
      <c r="FQZ224" s="24"/>
      <c r="FRA224" s="24"/>
      <c r="FRB224" s="24"/>
      <c r="FRC224" s="24"/>
      <c r="FRD224" s="24"/>
      <c r="FRE224" s="24"/>
      <c r="FRF224" s="24"/>
      <c r="FRG224" s="24"/>
      <c r="FRH224" s="24"/>
      <c r="FRI224" s="24"/>
      <c r="FRJ224" s="24"/>
      <c r="FRK224" s="24"/>
      <c r="FRL224" s="24"/>
      <c r="FRM224" s="24"/>
      <c r="FRN224" s="24"/>
      <c r="FRO224" s="24"/>
      <c r="FRP224" s="24"/>
      <c r="FRQ224" s="24"/>
      <c r="FRR224" s="24"/>
      <c r="FRS224" s="24"/>
      <c r="FRT224" s="24"/>
      <c r="FRU224" s="24"/>
      <c r="FRV224" s="24"/>
      <c r="FRW224" s="24"/>
      <c r="FRX224" s="24"/>
      <c r="FRY224" s="24"/>
      <c r="FRZ224" s="24"/>
      <c r="FSA224" s="24"/>
      <c r="FSB224" s="24"/>
      <c r="FSC224" s="24"/>
      <c r="FSD224" s="24"/>
      <c r="FSE224" s="24"/>
      <c r="FSF224" s="24"/>
      <c r="FSG224" s="24"/>
      <c r="FSH224" s="24"/>
      <c r="FSI224" s="24"/>
      <c r="FSJ224" s="24"/>
      <c r="FSK224" s="24"/>
      <c r="FSL224" s="24"/>
      <c r="FSM224" s="24"/>
      <c r="FSN224" s="24"/>
      <c r="FSO224" s="24"/>
      <c r="FSP224" s="24"/>
      <c r="FSQ224" s="24"/>
      <c r="FSR224" s="24"/>
      <c r="FSS224" s="24"/>
      <c r="FST224" s="24"/>
      <c r="FSU224" s="24"/>
      <c r="FSV224" s="24"/>
      <c r="FSW224" s="24"/>
      <c r="FSX224" s="24"/>
      <c r="FSY224" s="24"/>
      <c r="FSZ224" s="24"/>
      <c r="FTA224" s="24"/>
      <c r="FTB224" s="24"/>
      <c r="FTC224" s="24"/>
      <c r="FTD224" s="24"/>
      <c r="FTE224" s="24"/>
      <c r="FTF224" s="24"/>
      <c r="FTG224" s="24"/>
      <c r="FTH224" s="24"/>
      <c r="FTI224" s="24"/>
      <c r="FTJ224" s="24"/>
      <c r="FTK224" s="24"/>
      <c r="FTL224" s="24"/>
      <c r="FTM224" s="24"/>
      <c r="FTN224" s="24"/>
      <c r="FTO224" s="24"/>
      <c r="FTP224" s="24"/>
      <c r="FTQ224" s="24"/>
      <c r="FTR224" s="24"/>
      <c r="FTS224" s="24"/>
      <c r="FTT224" s="24"/>
      <c r="FTU224" s="24"/>
      <c r="FTV224" s="24"/>
      <c r="FTW224" s="24"/>
      <c r="FTX224" s="24"/>
      <c r="FTY224" s="24"/>
      <c r="FTZ224" s="24"/>
      <c r="FUA224" s="24"/>
      <c r="FUB224" s="24"/>
      <c r="FUC224" s="24"/>
      <c r="FUD224" s="24"/>
      <c r="FUE224" s="24"/>
      <c r="FUF224" s="24"/>
      <c r="FUG224" s="24"/>
      <c r="FUH224" s="24"/>
      <c r="FUI224" s="24"/>
      <c r="FUJ224" s="24"/>
      <c r="FUK224" s="24"/>
      <c r="FUL224" s="24"/>
      <c r="FUM224" s="24"/>
      <c r="FUN224" s="24"/>
      <c r="FUO224" s="24"/>
      <c r="FUP224" s="24"/>
      <c r="FUQ224" s="24"/>
      <c r="FUR224" s="24"/>
      <c r="FUS224" s="24"/>
      <c r="FUT224" s="24"/>
      <c r="FUU224" s="24"/>
      <c r="FUV224" s="24"/>
      <c r="FUW224" s="24"/>
      <c r="FUX224" s="24"/>
      <c r="FUY224" s="24"/>
      <c r="FUZ224" s="24"/>
      <c r="FVA224" s="24"/>
      <c r="FVB224" s="24"/>
      <c r="FVC224" s="24"/>
      <c r="FVD224" s="24"/>
      <c r="FVE224" s="24"/>
      <c r="FVF224" s="24"/>
      <c r="FVG224" s="24"/>
      <c r="FVH224" s="24"/>
      <c r="FVI224" s="24"/>
      <c r="FVJ224" s="24"/>
      <c r="FVK224" s="24"/>
      <c r="FVL224" s="24"/>
      <c r="FVM224" s="24"/>
      <c r="FVN224" s="24"/>
      <c r="FVO224" s="24"/>
      <c r="FVP224" s="24"/>
      <c r="FVQ224" s="24"/>
      <c r="FVR224" s="24"/>
      <c r="FVS224" s="24"/>
      <c r="FVT224" s="24"/>
      <c r="FVU224" s="24"/>
      <c r="FVV224" s="24"/>
      <c r="FVW224" s="24"/>
      <c r="FVX224" s="24"/>
      <c r="FVY224" s="24"/>
      <c r="FVZ224" s="24"/>
      <c r="FWA224" s="24"/>
      <c r="FWB224" s="24"/>
      <c r="FWC224" s="24"/>
      <c r="FWD224" s="24"/>
      <c r="FWE224" s="24"/>
      <c r="FWF224" s="24"/>
      <c r="FWG224" s="24"/>
      <c r="FWH224" s="24"/>
      <c r="FWI224" s="24"/>
      <c r="FWJ224" s="24"/>
      <c r="FWK224" s="24"/>
      <c r="FWL224" s="24"/>
      <c r="FWM224" s="24"/>
      <c r="FWN224" s="24"/>
      <c r="FWO224" s="24"/>
      <c r="FWP224" s="24"/>
      <c r="FWQ224" s="24"/>
      <c r="FWR224" s="24"/>
      <c r="FWS224" s="24"/>
      <c r="FWT224" s="24"/>
      <c r="FWU224" s="24"/>
      <c r="FWV224" s="24"/>
      <c r="FWW224" s="24"/>
      <c r="FWX224" s="24"/>
      <c r="FWY224" s="24"/>
      <c r="FWZ224" s="24"/>
      <c r="FXA224" s="24"/>
      <c r="FXB224" s="24"/>
      <c r="FXC224" s="24"/>
      <c r="FXD224" s="24"/>
      <c r="FXE224" s="24"/>
      <c r="FXF224" s="24"/>
      <c r="FXG224" s="24"/>
      <c r="FXH224" s="24"/>
      <c r="FXI224" s="24"/>
      <c r="FXJ224" s="24"/>
      <c r="FXK224" s="24"/>
      <c r="FXL224" s="24"/>
      <c r="FXM224" s="24"/>
      <c r="FXN224" s="24"/>
      <c r="FXO224" s="24"/>
      <c r="FXP224" s="24"/>
      <c r="FXQ224" s="24"/>
      <c r="FXR224" s="24"/>
      <c r="FXS224" s="24"/>
      <c r="FXT224" s="24"/>
      <c r="FXU224" s="24"/>
      <c r="FXV224" s="24"/>
      <c r="FXW224" s="24"/>
      <c r="FXX224" s="24"/>
      <c r="FXY224" s="24"/>
      <c r="FXZ224" s="24"/>
      <c r="FYA224" s="24"/>
      <c r="FYB224" s="24"/>
      <c r="FYC224" s="24"/>
      <c r="FYD224" s="24"/>
      <c r="FYE224" s="24"/>
      <c r="FYF224" s="24"/>
      <c r="FYG224" s="24"/>
      <c r="FYH224" s="24"/>
      <c r="FYI224" s="24"/>
      <c r="FYJ224" s="24"/>
      <c r="FYK224" s="24"/>
      <c r="FYL224" s="24"/>
      <c r="FYM224" s="24"/>
      <c r="FYN224" s="24"/>
      <c r="FYO224" s="24"/>
      <c r="FYP224" s="24"/>
      <c r="FYQ224" s="24"/>
      <c r="FYR224" s="24"/>
      <c r="FYS224" s="24"/>
      <c r="FYT224" s="24"/>
      <c r="FYU224" s="24"/>
      <c r="FYV224" s="24"/>
      <c r="FYW224" s="24"/>
      <c r="FYX224" s="24"/>
      <c r="FYY224" s="24"/>
      <c r="FYZ224" s="24"/>
      <c r="FZA224" s="24"/>
      <c r="FZB224" s="24"/>
      <c r="FZC224" s="24"/>
      <c r="FZD224" s="24"/>
      <c r="FZE224" s="24"/>
      <c r="FZF224" s="24"/>
      <c r="FZG224" s="24"/>
      <c r="FZH224" s="24"/>
      <c r="FZI224" s="24"/>
      <c r="FZJ224" s="24"/>
      <c r="FZK224" s="24"/>
      <c r="FZL224" s="24"/>
      <c r="FZM224" s="24"/>
      <c r="FZN224" s="24"/>
      <c r="FZO224" s="24"/>
      <c r="FZP224" s="24"/>
      <c r="FZQ224" s="24"/>
      <c r="FZR224" s="24"/>
      <c r="FZS224" s="24"/>
      <c r="FZT224" s="24"/>
      <c r="FZU224" s="24"/>
      <c r="FZV224" s="24"/>
      <c r="FZW224" s="24"/>
      <c r="FZX224" s="24"/>
      <c r="FZY224" s="24"/>
      <c r="FZZ224" s="24"/>
      <c r="GAA224" s="24"/>
      <c r="GAB224" s="24"/>
      <c r="GAC224" s="24"/>
      <c r="GAD224" s="24"/>
      <c r="GAE224" s="24"/>
      <c r="GAF224" s="24"/>
      <c r="GAG224" s="24"/>
      <c r="GAH224" s="24"/>
      <c r="GAI224" s="24"/>
      <c r="GAJ224" s="24"/>
      <c r="GAK224" s="24"/>
      <c r="GAL224" s="24"/>
      <c r="GAM224" s="24"/>
      <c r="GAN224" s="24"/>
      <c r="GAO224" s="24"/>
      <c r="GAP224" s="24"/>
      <c r="GAQ224" s="24"/>
      <c r="GAR224" s="24"/>
      <c r="GAS224" s="24"/>
      <c r="GAT224" s="24"/>
      <c r="GAU224" s="24"/>
      <c r="GAV224" s="24"/>
      <c r="GAW224" s="24"/>
      <c r="GAX224" s="24"/>
      <c r="GAY224" s="24"/>
      <c r="GAZ224" s="24"/>
      <c r="GBA224" s="24"/>
      <c r="GBB224" s="24"/>
      <c r="GBC224" s="24"/>
      <c r="GBD224" s="24"/>
      <c r="GBE224" s="24"/>
      <c r="GBF224" s="24"/>
      <c r="GBG224" s="24"/>
      <c r="GBH224" s="24"/>
      <c r="GBI224" s="24"/>
      <c r="GBJ224" s="24"/>
      <c r="GBK224" s="24"/>
      <c r="GBL224" s="24"/>
      <c r="GBM224" s="24"/>
      <c r="GBN224" s="24"/>
      <c r="GBO224" s="24"/>
      <c r="GBP224" s="24"/>
      <c r="GBQ224" s="24"/>
      <c r="GBR224" s="24"/>
      <c r="GBS224" s="24"/>
      <c r="GBT224" s="24"/>
      <c r="GBU224" s="24"/>
      <c r="GBV224" s="24"/>
      <c r="GBW224" s="24"/>
      <c r="GBX224" s="24"/>
      <c r="GBY224" s="24"/>
      <c r="GBZ224" s="24"/>
      <c r="GCA224" s="24"/>
      <c r="GCB224" s="24"/>
      <c r="GCC224" s="24"/>
      <c r="GCD224" s="24"/>
      <c r="GCE224" s="24"/>
      <c r="GCF224" s="24"/>
      <c r="GCG224" s="24"/>
      <c r="GCH224" s="24"/>
      <c r="GCI224" s="24"/>
      <c r="GCJ224" s="24"/>
      <c r="GCK224" s="24"/>
      <c r="GCL224" s="24"/>
      <c r="GCM224" s="24"/>
      <c r="GCN224" s="24"/>
      <c r="GCO224" s="24"/>
      <c r="GCP224" s="24"/>
      <c r="GCQ224" s="24"/>
      <c r="GCR224" s="24"/>
      <c r="GCS224" s="24"/>
      <c r="GCT224" s="24"/>
      <c r="GCU224" s="24"/>
      <c r="GCV224" s="24"/>
      <c r="GCW224" s="24"/>
      <c r="GCX224" s="24"/>
      <c r="GCY224" s="24"/>
      <c r="GCZ224" s="24"/>
      <c r="GDA224" s="24"/>
      <c r="GDB224" s="24"/>
      <c r="GDC224" s="24"/>
      <c r="GDD224" s="24"/>
      <c r="GDE224" s="24"/>
      <c r="GDF224" s="24"/>
      <c r="GDG224" s="24"/>
      <c r="GDH224" s="24"/>
      <c r="GDI224" s="24"/>
      <c r="GDJ224" s="24"/>
      <c r="GDK224" s="24"/>
      <c r="GDL224" s="24"/>
      <c r="GDM224" s="24"/>
      <c r="GDN224" s="24"/>
      <c r="GDO224" s="24"/>
      <c r="GDP224" s="24"/>
      <c r="GDQ224" s="24"/>
      <c r="GDR224" s="24"/>
      <c r="GDS224" s="24"/>
      <c r="GDT224" s="24"/>
      <c r="GDU224" s="24"/>
      <c r="GDV224" s="24"/>
      <c r="GDW224" s="24"/>
      <c r="GDX224" s="24"/>
      <c r="GDY224" s="24"/>
      <c r="GDZ224" s="24"/>
      <c r="GEA224" s="24"/>
      <c r="GEB224" s="24"/>
      <c r="GEC224" s="24"/>
      <c r="GED224" s="24"/>
      <c r="GEE224" s="24"/>
      <c r="GEF224" s="24"/>
      <c r="GEG224" s="24"/>
      <c r="GEH224" s="24"/>
      <c r="GEI224" s="24"/>
      <c r="GEJ224" s="24"/>
      <c r="GEK224" s="24"/>
      <c r="GEL224" s="24"/>
      <c r="GEM224" s="24"/>
      <c r="GEN224" s="24"/>
      <c r="GEO224" s="24"/>
      <c r="GEP224" s="24"/>
      <c r="GEQ224" s="24"/>
      <c r="GER224" s="24"/>
      <c r="GES224" s="24"/>
      <c r="GET224" s="24"/>
      <c r="GEU224" s="24"/>
      <c r="GEV224" s="24"/>
      <c r="GEW224" s="24"/>
      <c r="GEX224" s="24"/>
      <c r="GEY224" s="24"/>
      <c r="GEZ224" s="24"/>
      <c r="GFA224" s="24"/>
      <c r="GFB224" s="24"/>
      <c r="GFC224" s="24"/>
      <c r="GFD224" s="24"/>
      <c r="GFE224" s="24"/>
      <c r="GFF224" s="24"/>
      <c r="GFG224" s="24"/>
      <c r="GFH224" s="24"/>
      <c r="GFI224" s="24"/>
      <c r="GFJ224" s="24"/>
      <c r="GFK224" s="24"/>
      <c r="GFL224" s="24"/>
      <c r="GFM224" s="24"/>
      <c r="GFN224" s="24"/>
      <c r="GFO224" s="24"/>
      <c r="GFP224" s="24"/>
      <c r="GFQ224" s="24"/>
      <c r="GFR224" s="24"/>
      <c r="GFS224" s="24"/>
      <c r="GFT224" s="24"/>
      <c r="GFU224" s="24"/>
      <c r="GFV224" s="24"/>
      <c r="GFW224" s="24"/>
      <c r="GFX224" s="24"/>
      <c r="GFY224" s="24"/>
      <c r="GFZ224" s="24"/>
      <c r="GGA224" s="24"/>
      <c r="GGB224" s="24"/>
      <c r="GGC224" s="24"/>
      <c r="GGD224" s="24"/>
      <c r="GGE224" s="24"/>
      <c r="GGF224" s="24"/>
      <c r="GGG224" s="24"/>
      <c r="GGH224" s="24"/>
      <c r="GGI224" s="24"/>
      <c r="GGJ224" s="24"/>
      <c r="GGK224" s="24"/>
      <c r="GGL224" s="24"/>
      <c r="GGM224" s="24"/>
      <c r="GGN224" s="24"/>
      <c r="GGO224" s="24"/>
      <c r="GGP224" s="24"/>
      <c r="GGQ224" s="24"/>
      <c r="GGR224" s="24"/>
      <c r="GGS224" s="24"/>
      <c r="GGT224" s="24"/>
      <c r="GGU224" s="24"/>
      <c r="GGV224" s="24"/>
      <c r="GGW224" s="24"/>
      <c r="GGX224" s="24"/>
      <c r="GGY224" s="24"/>
      <c r="GGZ224" s="24"/>
      <c r="GHA224" s="24"/>
      <c r="GHB224" s="24"/>
      <c r="GHC224" s="24"/>
      <c r="GHD224" s="24"/>
      <c r="GHE224" s="24"/>
      <c r="GHF224" s="24"/>
      <c r="GHG224" s="24"/>
      <c r="GHH224" s="24"/>
      <c r="GHI224" s="24"/>
      <c r="GHJ224" s="24"/>
      <c r="GHK224" s="24"/>
      <c r="GHL224" s="24"/>
      <c r="GHM224" s="24"/>
      <c r="GHN224" s="24"/>
      <c r="GHO224" s="24"/>
      <c r="GHP224" s="24"/>
      <c r="GHQ224" s="24"/>
      <c r="GHR224" s="24"/>
      <c r="GHS224" s="24"/>
      <c r="GHT224" s="24"/>
      <c r="GHU224" s="24"/>
      <c r="GHV224" s="24"/>
      <c r="GHW224" s="24"/>
      <c r="GHX224" s="24"/>
      <c r="GHY224" s="24"/>
      <c r="GHZ224" s="24"/>
      <c r="GIA224" s="24"/>
      <c r="GIB224" s="24"/>
      <c r="GIC224" s="24"/>
      <c r="GID224" s="24"/>
      <c r="GIE224" s="24"/>
      <c r="GIF224" s="24"/>
      <c r="GIG224" s="24"/>
      <c r="GIH224" s="24"/>
      <c r="GII224" s="24"/>
      <c r="GIJ224" s="24"/>
      <c r="GIK224" s="24"/>
      <c r="GIL224" s="24"/>
      <c r="GIM224" s="24"/>
      <c r="GIN224" s="24"/>
      <c r="GIO224" s="24"/>
      <c r="GIP224" s="24"/>
      <c r="GIQ224" s="24"/>
      <c r="GIR224" s="24"/>
      <c r="GIS224" s="24"/>
      <c r="GIT224" s="24"/>
      <c r="GIU224" s="24"/>
      <c r="GIV224" s="24"/>
      <c r="GIW224" s="24"/>
      <c r="GIX224" s="24"/>
      <c r="GIY224" s="24"/>
      <c r="GIZ224" s="24"/>
      <c r="GJA224" s="24"/>
      <c r="GJB224" s="24"/>
      <c r="GJC224" s="24"/>
      <c r="GJD224" s="24"/>
      <c r="GJE224" s="24"/>
      <c r="GJF224" s="24"/>
      <c r="GJG224" s="24"/>
      <c r="GJH224" s="24"/>
      <c r="GJI224" s="24"/>
      <c r="GJJ224" s="24"/>
      <c r="GJK224" s="24"/>
      <c r="GJL224" s="24"/>
      <c r="GJM224" s="24"/>
      <c r="GJN224" s="24"/>
      <c r="GJO224" s="24"/>
      <c r="GJP224" s="24"/>
      <c r="GJQ224" s="24"/>
      <c r="GJR224" s="24"/>
      <c r="GJS224" s="24"/>
      <c r="GJT224" s="24"/>
      <c r="GJU224" s="24"/>
      <c r="GJV224" s="24"/>
      <c r="GJW224" s="24"/>
      <c r="GJX224" s="24"/>
      <c r="GJY224" s="24"/>
      <c r="GJZ224" s="24"/>
      <c r="GKA224" s="24"/>
      <c r="GKB224" s="24"/>
      <c r="GKC224" s="24"/>
      <c r="GKD224" s="24"/>
      <c r="GKE224" s="24"/>
      <c r="GKF224" s="24"/>
      <c r="GKG224" s="24"/>
      <c r="GKH224" s="24"/>
      <c r="GKI224" s="24"/>
      <c r="GKJ224" s="24"/>
      <c r="GKK224" s="24"/>
      <c r="GKL224" s="24"/>
      <c r="GKM224" s="24"/>
      <c r="GKN224" s="24"/>
      <c r="GKO224" s="24"/>
      <c r="GKP224" s="24"/>
      <c r="GKQ224" s="24"/>
      <c r="GKR224" s="24"/>
      <c r="GKS224" s="24"/>
      <c r="GKT224" s="24"/>
      <c r="GKU224" s="24"/>
      <c r="GKV224" s="24"/>
      <c r="GKW224" s="24"/>
      <c r="GKX224" s="24"/>
      <c r="GKY224" s="24"/>
      <c r="GKZ224" s="24"/>
      <c r="GLA224" s="24"/>
      <c r="GLB224" s="24"/>
      <c r="GLC224" s="24"/>
      <c r="GLD224" s="24"/>
      <c r="GLE224" s="24"/>
      <c r="GLF224" s="24"/>
      <c r="GLG224" s="24"/>
      <c r="GLH224" s="24"/>
      <c r="GLI224" s="24"/>
      <c r="GLJ224" s="24"/>
      <c r="GLK224" s="24"/>
      <c r="GLL224" s="24"/>
      <c r="GLM224" s="24"/>
      <c r="GLN224" s="24"/>
      <c r="GLO224" s="24"/>
      <c r="GLP224" s="24"/>
      <c r="GLQ224" s="24"/>
      <c r="GLR224" s="24"/>
      <c r="GLS224" s="24"/>
      <c r="GLT224" s="24"/>
      <c r="GLU224" s="24"/>
      <c r="GLV224" s="24"/>
      <c r="GLW224" s="24"/>
      <c r="GLX224" s="24"/>
      <c r="GLY224" s="24"/>
      <c r="GLZ224" s="24"/>
      <c r="GMA224" s="24"/>
      <c r="GMB224" s="24"/>
      <c r="GMC224" s="24"/>
      <c r="GMD224" s="24"/>
      <c r="GME224" s="24"/>
      <c r="GMF224" s="24"/>
      <c r="GMG224" s="24"/>
      <c r="GMH224" s="24"/>
      <c r="GMI224" s="24"/>
      <c r="GMJ224" s="24"/>
      <c r="GMK224" s="24"/>
      <c r="GML224" s="24"/>
      <c r="GMM224" s="24"/>
      <c r="GMN224" s="24"/>
      <c r="GMO224" s="24"/>
      <c r="GMP224" s="24"/>
      <c r="GMQ224" s="24"/>
      <c r="GMR224" s="24"/>
      <c r="GMS224" s="24"/>
      <c r="GMT224" s="24"/>
      <c r="GMU224" s="24"/>
      <c r="GMV224" s="24"/>
      <c r="GMW224" s="24"/>
      <c r="GMX224" s="24"/>
      <c r="GMY224" s="24"/>
      <c r="GMZ224" s="24"/>
      <c r="GNA224" s="24"/>
      <c r="GNB224" s="24"/>
      <c r="GNC224" s="24"/>
      <c r="GND224" s="24"/>
      <c r="GNE224" s="24"/>
      <c r="GNF224" s="24"/>
      <c r="GNG224" s="24"/>
      <c r="GNH224" s="24"/>
      <c r="GNI224" s="24"/>
      <c r="GNJ224" s="24"/>
      <c r="GNK224" s="24"/>
      <c r="GNL224" s="24"/>
      <c r="GNM224" s="24"/>
      <c r="GNN224" s="24"/>
      <c r="GNO224" s="24"/>
      <c r="GNP224" s="24"/>
      <c r="GNQ224" s="24"/>
      <c r="GNR224" s="24"/>
      <c r="GNS224" s="24"/>
      <c r="GNT224" s="24"/>
      <c r="GNU224" s="24"/>
      <c r="GNV224" s="24"/>
      <c r="GNW224" s="24"/>
      <c r="GNX224" s="24"/>
      <c r="GNY224" s="24"/>
      <c r="GNZ224" s="24"/>
      <c r="GOA224" s="24"/>
      <c r="GOB224" s="24"/>
      <c r="GOC224" s="24"/>
      <c r="GOD224" s="24"/>
      <c r="GOE224" s="24"/>
      <c r="GOF224" s="24"/>
      <c r="GOG224" s="24"/>
      <c r="GOH224" s="24"/>
      <c r="GOI224" s="24"/>
      <c r="GOJ224" s="24"/>
      <c r="GOK224" s="24"/>
      <c r="GOL224" s="24"/>
      <c r="GOM224" s="24"/>
      <c r="GON224" s="24"/>
      <c r="GOO224" s="24"/>
      <c r="GOP224" s="24"/>
      <c r="GOQ224" s="24"/>
      <c r="GOR224" s="24"/>
      <c r="GOS224" s="24"/>
      <c r="GOT224" s="24"/>
      <c r="GOU224" s="24"/>
      <c r="GOV224" s="24"/>
      <c r="GOW224" s="24"/>
      <c r="GOX224" s="24"/>
      <c r="GOY224" s="24"/>
      <c r="GOZ224" s="24"/>
      <c r="GPA224" s="24"/>
      <c r="GPB224" s="24"/>
      <c r="GPC224" s="24"/>
      <c r="GPD224" s="24"/>
      <c r="GPE224" s="24"/>
      <c r="GPF224" s="24"/>
      <c r="GPG224" s="24"/>
      <c r="GPH224" s="24"/>
      <c r="GPI224" s="24"/>
      <c r="GPJ224" s="24"/>
      <c r="GPK224" s="24"/>
      <c r="GPL224" s="24"/>
      <c r="GPM224" s="24"/>
      <c r="GPN224" s="24"/>
      <c r="GPO224" s="24"/>
      <c r="GPP224" s="24"/>
      <c r="GPQ224" s="24"/>
      <c r="GPR224" s="24"/>
      <c r="GPS224" s="24"/>
      <c r="GPT224" s="24"/>
      <c r="GPU224" s="24"/>
      <c r="GPV224" s="24"/>
      <c r="GPW224" s="24"/>
      <c r="GPX224" s="24"/>
      <c r="GPY224" s="24"/>
      <c r="GPZ224" s="24"/>
      <c r="GQA224" s="24"/>
      <c r="GQB224" s="24"/>
      <c r="GQC224" s="24"/>
      <c r="GQD224" s="24"/>
      <c r="GQE224" s="24"/>
      <c r="GQF224" s="24"/>
      <c r="GQG224" s="24"/>
      <c r="GQH224" s="24"/>
      <c r="GQI224" s="24"/>
      <c r="GQJ224" s="24"/>
      <c r="GQK224" s="24"/>
      <c r="GQL224" s="24"/>
      <c r="GQM224" s="24"/>
      <c r="GQN224" s="24"/>
      <c r="GQO224" s="24"/>
      <c r="GQP224" s="24"/>
      <c r="GQQ224" s="24"/>
      <c r="GQR224" s="24"/>
      <c r="GQS224" s="24"/>
      <c r="GQT224" s="24"/>
      <c r="GQU224" s="24"/>
      <c r="GQV224" s="24"/>
      <c r="GQW224" s="24"/>
      <c r="GQX224" s="24"/>
      <c r="GQY224" s="24"/>
      <c r="GQZ224" s="24"/>
      <c r="GRA224" s="24"/>
      <c r="GRB224" s="24"/>
      <c r="GRC224" s="24"/>
      <c r="GRD224" s="24"/>
      <c r="GRE224" s="24"/>
      <c r="GRF224" s="24"/>
      <c r="GRG224" s="24"/>
      <c r="GRH224" s="24"/>
      <c r="GRI224" s="24"/>
      <c r="GRJ224" s="24"/>
      <c r="GRK224" s="24"/>
      <c r="GRL224" s="24"/>
      <c r="GRM224" s="24"/>
      <c r="GRN224" s="24"/>
      <c r="GRO224" s="24"/>
      <c r="GRP224" s="24"/>
      <c r="GRQ224" s="24"/>
      <c r="GRR224" s="24"/>
      <c r="GRS224" s="24"/>
      <c r="GRT224" s="24"/>
      <c r="GRU224" s="24"/>
      <c r="GRV224" s="24"/>
      <c r="GRW224" s="24"/>
      <c r="GRX224" s="24"/>
      <c r="GRY224" s="24"/>
      <c r="GRZ224" s="24"/>
      <c r="GSA224" s="24"/>
      <c r="GSB224" s="24"/>
      <c r="GSC224" s="24"/>
      <c r="GSD224" s="24"/>
      <c r="GSE224" s="24"/>
      <c r="GSF224" s="24"/>
      <c r="GSG224" s="24"/>
      <c r="GSH224" s="24"/>
      <c r="GSI224" s="24"/>
      <c r="GSJ224" s="24"/>
      <c r="GSK224" s="24"/>
      <c r="GSL224" s="24"/>
      <c r="GSM224" s="24"/>
      <c r="GSN224" s="24"/>
      <c r="GSO224" s="24"/>
      <c r="GSP224" s="24"/>
      <c r="GSQ224" s="24"/>
      <c r="GSR224" s="24"/>
      <c r="GSS224" s="24"/>
      <c r="GST224" s="24"/>
      <c r="GSU224" s="24"/>
      <c r="GSV224" s="24"/>
      <c r="GSW224" s="24"/>
      <c r="GSX224" s="24"/>
      <c r="GSY224" s="24"/>
      <c r="GSZ224" s="24"/>
      <c r="GTA224" s="24"/>
      <c r="GTB224" s="24"/>
      <c r="GTC224" s="24"/>
      <c r="GTD224" s="24"/>
      <c r="GTE224" s="24"/>
      <c r="GTF224" s="24"/>
      <c r="GTG224" s="24"/>
      <c r="GTH224" s="24"/>
      <c r="GTI224" s="24"/>
      <c r="GTJ224" s="24"/>
      <c r="GTK224" s="24"/>
      <c r="GTL224" s="24"/>
      <c r="GTM224" s="24"/>
      <c r="GTN224" s="24"/>
      <c r="GTO224" s="24"/>
      <c r="GTP224" s="24"/>
      <c r="GTQ224" s="24"/>
      <c r="GTR224" s="24"/>
      <c r="GTS224" s="24"/>
      <c r="GTT224" s="24"/>
      <c r="GTU224" s="24"/>
      <c r="GTV224" s="24"/>
      <c r="GTW224" s="24"/>
      <c r="GTX224" s="24"/>
      <c r="GTY224" s="24"/>
      <c r="GTZ224" s="24"/>
      <c r="GUA224" s="24"/>
      <c r="GUB224" s="24"/>
      <c r="GUC224" s="24"/>
      <c r="GUD224" s="24"/>
      <c r="GUE224" s="24"/>
      <c r="GUF224" s="24"/>
      <c r="GUG224" s="24"/>
      <c r="GUH224" s="24"/>
      <c r="GUI224" s="24"/>
      <c r="GUJ224" s="24"/>
      <c r="GUK224" s="24"/>
      <c r="GUL224" s="24"/>
      <c r="GUM224" s="24"/>
      <c r="GUN224" s="24"/>
      <c r="GUO224" s="24"/>
      <c r="GUP224" s="24"/>
      <c r="GUQ224" s="24"/>
      <c r="GUR224" s="24"/>
      <c r="GUS224" s="24"/>
      <c r="GUT224" s="24"/>
      <c r="GUU224" s="24"/>
      <c r="GUV224" s="24"/>
      <c r="GUW224" s="24"/>
      <c r="GUX224" s="24"/>
      <c r="GUY224" s="24"/>
      <c r="GUZ224" s="24"/>
      <c r="GVA224" s="24"/>
      <c r="GVB224" s="24"/>
      <c r="GVC224" s="24"/>
      <c r="GVD224" s="24"/>
      <c r="GVE224" s="24"/>
      <c r="GVF224" s="24"/>
      <c r="GVG224" s="24"/>
      <c r="GVH224" s="24"/>
      <c r="GVI224" s="24"/>
      <c r="GVJ224" s="24"/>
      <c r="GVK224" s="24"/>
      <c r="GVL224" s="24"/>
      <c r="GVM224" s="24"/>
      <c r="GVN224" s="24"/>
      <c r="GVO224" s="24"/>
      <c r="GVP224" s="24"/>
      <c r="GVQ224" s="24"/>
      <c r="GVR224" s="24"/>
      <c r="GVS224" s="24"/>
      <c r="GVT224" s="24"/>
      <c r="GVU224" s="24"/>
      <c r="GVV224" s="24"/>
      <c r="GVW224" s="24"/>
      <c r="GVX224" s="24"/>
      <c r="GVY224" s="24"/>
      <c r="GVZ224" s="24"/>
      <c r="GWA224" s="24"/>
      <c r="GWB224" s="24"/>
      <c r="GWC224" s="24"/>
      <c r="GWD224" s="24"/>
      <c r="GWE224" s="24"/>
      <c r="GWF224" s="24"/>
      <c r="GWG224" s="24"/>
      <c r="GWH224" s="24"/>
      <c r="GWI224" s="24"/>
      <c r="GWJ224" s="24"/>
      <c r="GWK224" s="24"/>
      <c r="GWL224" s="24"/>
      <c r="GWM224" s="24"/>
      <c r="GWN224" s="24"/>
      <c r="GWO224" s="24"/>
      <c r="GWP224" s="24"/>
      <c r="GWQ224" s="24"/>
      <c r="GWR224" s="24"/>
      <c r="GWS224" s="24"/>
      <c r="GWT224" s="24"/>
      <c r="GWU224" s="24"/>
      <c r="GWV224" s="24"/>
      <c r="GWW224" s="24"/>
      <c r="GWX224" s="24"/>
      <c r="GWY224" s="24"/>
      <c r="GWZ224" s="24"/>
      <c r="GXA224" s="24"/>
      <c r="GXB224" s="24"/>
      <c r="GXC224" s="24"/>
      <c r="GXD224" s="24"/>
      <c r="GXE224" s="24"/>
      <c r="GXF224" s="24"/>
      <c r="GXG224" s="24"/>
      <c r="GXH224" s="24"/>
      <c r="GXI224" s="24"/>
      <c r="GXJ224" s="24"/>
      <c r="GXK224" s="24"/>
      <c r="GXL224" s="24"/>
      <c r="GXM224" s="24"/>
      <c r="GXN224" s="24"/>
      <c r="GXO224" s="24"/>
      <c r="GXP224" s="24"/>
      <c r="GXQ224" s="24"/>
      <c r="GXR224" s="24"/>
      <c r="GXS224" s="24"/>
      <c r="GXT224" s="24"/>
      <c r="GXU224" s="24"/>
      <c r="GXV224" s="24"/>
      <c r="GXW224" s="24"/>
      <c r="GXX224" s="24"/>
      <c r="GXY224" s="24"/>
      <c r="GXZ224" s="24"/>
      <c r="GYA224" s="24"/>
      <c r="GYB224" s="24"/>
      <c r="GYC224" s="24"/>
      <c r="GYD224" s="24"/>
      <c r="GYE224" s="24"/>
      <c r="GYF224" s="24"/>
      <c r="GYG224" s="24"/>
      <c r="GYH224" s="24"/>
      <c r="GYI224" s="24"/>
      <c r="GYJ224" s="24"/>
      <c r="GYK224" s="24"/>
      <c r="GYL224" s="24"/>
      <c r="GYM224" s="24"/>
      <c r="GYN224" s="24"/>
      <c r="GYO224" s="24"/>
      <c r="GYP224" s="24"/>
      <c r="GYQ224" s="24"/>
      <c r="GYR224" s="24"/>
      <c r="GYS224" s="24"/>
      <c r="GYT224" s="24"/>
      <c r="GYU224" s="24"/>
      <c r="GYV224" s="24"/>
      <c r="GYW224" s="24"/>
      <c r="GYX224" s="24"/>
      <c r="GYY224" s="24"/>
      <c r="GYZ224" s="24"/>
      <c r="GZA224" s="24"/>
      <c r="GZB224" s="24"/>
      <c r="GZC224" s="24"/>
      <c r="GZD224" s="24"/>
      <c r="GZE224" s="24"/>
      <c r="GZF224" s="24"/>
      <c r="GZG224" s="24"/>
      <c r="GZH224" s="24"/>
      <c r="GZI224" s="24"/>
      <c r="GZJ224" s="24"/>
      <c r="GZK224" s="24"/>
      <c r="GZL224" s="24"/>
      <c r="GZM224" s="24"/>
      <c r="GZN224" s="24"/>
      <c r="GZO224" s="24"/>
      <c r="GZP224" s="24"/>
      <c r="GZQ224" s="24"/>
      <c r="GZR224" s="24"/>
      <c r="GZS224" s="24"/>
      <c r="GZT224" s="24"/>
      <c r="GZU224" s="24"/>
      <c r="GZV224" s="24"/>
      <c r="GZW224" s="24"/>
      <c r="GZX224" s="24"/>
      <c r="GZY224" s="24"/>
      <c r="GZZ224" s="24"/>
      <c r="HAA224" s="24"/>
      <c r="HAB224" s="24"/>
      <c r="HAC224" s="24"/>
      <c r="HAD224" s="24"/>
      <c r="HAE224" s="24"/>
      <c r="HAF224" s="24"/>
      <c r="HAG224" s="24"/>
      <c r="HAH224" s="24"/>
      <c r="HAI224" s="24"/>
      <c r="HAJ224" s="24"/>
      <c r="HAK224" s="24"/>
      <c r="HAL224" s="24"/>
      <c r="HAM224" s="24"/>
      <c r="HAN224" s="24"/>
      <c r="HAO224" s="24"/>
      <c r="HAP224" s="24"/>
      <c r="HAQ224" s="24"/>
      <c r="HAR224" s="24"/>
      <c r="HAS224" s="24"/>
      <c r="HAT224" s="24"/>
      <c r="HAU224" s="24"/>
      <c r="HAV224" s="24"/>
      <c r="HAW224" s="24"/>
      <c r="HAX224" s="24"/>
      <c r="HAY224" s="24"/>
      <c r="HAZ224" s="24"/>
      <c r="HBA224" s="24"/>
      <c r="HBB224" s="24"/>
      <c r="HBC224" s="24"/>
      <c r="HBD224" s="24"/>
      <c r="HBE224" s="24"/>
      <c r="HBF224" s="24"/>
      <c r="HBG224" s="24"/>
      <c r="HBH224" s="24"/>
      <c r="HBI224" s="24"/>
      <c r="HBJ224" s="24"/>
      <c r="HBK224" s="24"/>
      <c r="HBL224" s="24"/>
      <c r="HBM224" s="24"/>
      <c r="HBN224" s="24"/>
      <c r="HBO224" s="24"/>
      <c r="HBP224" s="24"/>
      <c r="HBQ224" s="24"/>
      <c r="HBR224" s="24"/>
      <c r="HBS224" s="24"/>
      <c r="HBT224" s="24"/>
      <c r="HBU224" s="24"/>
      <c r="HBV224" s="24"/>
      <c r="HBW224" s="24"/>
      <c r="HBX224" s="24"/>
      <c r="HBY224" s="24"/>
      <c r="HBZ224" s="24"/>
      <c r="HCA224" s="24"/>
      <c r="HCB224" s="24"/>
      <c r="HCC224" s="24"/>
      <c r="HCD224" s="24"/>
      <c r="HCE224" s="24"/>
      <c r="HCF224" s="24"/>
      <c r="HCG224" s="24"/>
      <c r="HCH224" s="24"/>
      <c r="HCI224" s="24"/>
      <c r="HCJ224" s="24"/>
      <c r="HCK224" s="24"/>
      <c r="HCL224" s="24"/>
      <c r="HCM224" s="24"/>
      <c r="HCN224" s="24"/>
      <c r="HCO224" s="24"/>
      <c r="HCP224" s="24"/>
      <c r="HCQ224" s="24"/>
      <c r="HCR224" s="24"/>
      <c r="HCS224" s="24"/>
      <c r="HCT224" s="24"/>
      <c r="HCU224" s="24"/>
      <c r="HCV224" s="24"/>
      <c r="HCW224" s="24"/>
      <c r="HCX224" s="24"/>
      <c r="HCY224" s="24"/>
      <c r="HCZ224" s="24"/>
      <c r="HDA224" s="24"/>
      <c r="HDB224" s="24"/>
      <c r="HDC224" s="24"/>
      <c r="HDD224" s="24"/>
      <c r="HDE224" s="24"/>
      <c r="HDF224" s="24"/>
      <c r="HDG224" s="24"/>
      <c r="HDH224" s="24"/>
      <c r="HDI224" s="24"/>
      <c r="HDJ224" s="24"/>
      <c r="HDK224" s="24"/>
      <c r="HDL224" s="24"/>
      <c r="HDM224" s="24"/>
      <c r="HDN224" s="24"/>
      <c r="HDO224" s="24"/>
      <c r="HDP224" s="24"/>
      <c r="HDQ224" s="24"/>
      <c r="HDR224" s="24"/>
      <c r="HDS224" s="24"/>
      <c r="HDT224" s="24"/>
      <c r="HDU224" s="24"/>
      <c r="HDV224" s="24"/>
      <c r="HDW224" s="24"/>
      <c r="HDX224" s="24"/>
      <c r="HDY224" s="24"/>
      <c r="HDZ224" s="24"/>
      <c r="HEA224" s="24"/>
      <c r="HEB224" s="24"/>
      <c r="HEC224" s="24"/>
      <c r="HED224" s="24"/>
      <c r="HEE224" s="24"/>
      <c r="HEF224" s="24"/>
      <c r="HEG224" s="24"/>
      <c r="HEH224" s="24"/>
      <c r="HEI224" s="24"/>
      <c r="HEJ224" s="24"/>
      <c r="HEK224" s="24"/>
      <c r="HEL224" s="24"/>
      <c r="HEM224" s="24"/>
      <c r="HEN224" s="24"/>
      <c r="HEO224" s="24"/>
      <c r="HEP224" s="24"/>
      <c r="HEQ224" s="24"/>
      <c r="HER224" s="24"/>
      <c r="HES224" s="24"/>
      <c r="HET224" s="24"/>
      <c r="HEU224" s="24"/>
      <c r="HEV224" s="24"/>
      <c r="HEW224" s="24"/>
      <c r="HEX224" s="24"/>
      <c r="HEY224" s="24"/>
      <c r="HEZ224" s="24"/>
      <c r="HFA224" s="24"/>
      <c r="HFB224" s="24"/>
      <c r="HFC224" s="24"/>
      <c r="HFD224" s="24"/>
      <c r="HFE224" s="24"/>
      <c r="HFF224" s="24"/>
      <c r="HFG224" s="24"/>
      <c r="HFH224" s="24"/>
      <c r="HFI224" s="24"/>
      <c r="HFJ224" s="24"/>
      <c r="HFK224" s="24"/>
      <c r="HFL224" s="24"/>
      <c r="HFM224" s="24"/>
      <c r="HFN224" s="24"/>
      <c r="HFO224" s="24"/>
      <c r="HFP224" s="24"/>
      <c r="HFQ224" s="24"/>
      <c r="HFR224" s="24"/>
      <c r="HFS224" s="24"/>
      <c r="HFT224" s="24"/>
      <c r="HFU224" s="24"/>
      <c r="HFV224" s="24"/>
      <c r="HFW224" s="24"/>
      <c r="HFX224" s="24"/>
      <c r="HFY224" s="24"/>
      <c r="HFZ224" s="24"/>
      <c r="HGA224" s="24"/>
      <c r="HGB224" s="24"/>
      <c r="HGC224" s="24"/>
      <c r="HGD224" s="24"/>
      <c r="HGE224" s="24"/>
      <c r="HGF224" s="24"/>
      <c r="HGG224" s="24"/>
      <c r="HGH224" s="24"/>
      <c r="HGI224" s="24"/>
      <c r="HGJ224" s="24"/>
      <c r="HGK224" s="24"/>
      <c r="HGL224" s="24"/>
      <c r="HGM224" s="24"/>
      <c r="HGN224" s="24"/>
      <c r="HGO224" s="24"/>
      <c r="HGP224" s="24"/>
      <c r="HGQ224" s="24"/>
      <c r="HGR224" s="24"/>
      <c r="HGS224" s="24"/>
      <c r="HGT224" s="24"/>
      <c r="HGU224" s="24"/>
      <c r="HGV224" s="24"/>
      <c r="HGW224" s="24"/>
      <c r="HGX224" s="24"/>
      <c r="HGY224" s="24"/>
      <c r="HGZ224" s="24"/>
      <c r="HHA224" s="24"/>
      <c r="HHB224" s="24"/>
      <c r="HHC224" s="24"/>
      <c r="HHD224" s="24"/>
      <c r="HHE224" s="24"/>
      <c r="HHF224" s="24"/>
      <c r="HHG224" s="24"/>
      <c r="HHH224" s="24"/>
      <c r="HHI224" s="24"/>
      <c r="HHJ224" s="24"/>
      <c r="HHK224" s="24"/>
      <c r="HHL224" s="24"/>
      <c r="HHM224" s="24"/>
      <c r="HHN224" s="24"/>
      <c r="HHO224" s="24"/>
      <c r="HHP224" s="24"/>
      <c r="HHQ224" s="24"/>
      <c r="HHR224" s="24"/>
      <c r="HHS224" s="24"/>
      <c r="HHT224" s="24"/>
      <c r="HHU224" s="24"/>
      <c r="HHV224" s="24"/>
      <c r="HHW224" s="24"/>
      <c r="HHX224" s="24"/>
      <c r="HHY224" s="24"/>
      <c r="HHZ224" s="24"/>
      <c r="HIA224" s="24"/>
      <c r="HIB224" s="24"/>
      <c r="HIC224" s="24"/>
      <c r="HID224" s="24"/>
      <c r="HIE224" s="24"/>
      <c r="HIF224" s="24"/>
      <c r="HIG224" s="24"/>
      <c r="HIH224" s="24"/>
      <c r="HII224" s="24"/>
      <c r="HIJ224" s="24"/>
      <c r="HIK224" s="24"/>
      <c r="HIL224" s="24"/>
      <c r="HIM224" s="24"/>
      <c r="HIN224" s="24"/>
      <c r="HIO224" s="24"/>
      <c r="HIP224" s="24"/>
      <c r="HIQ224" s="24"/>
      <c r="HIR224" s="24"/>
      <c r="HIS224" s="24"/>
      <c r="HIT224" s="24"/>
      <c r="HIU224" s="24"/>
      <c r="HIV224" s="24"/>
      <c r="HIW224" s="24"/>
      <c r="HIX224" s="24"/>
      <c r="HIY224" s="24"/>
      <c r="HIZ224" s="24"/>
      <c r="HJA224" s="24"/>
      <c r="HJB224" s="24"/>
      <c r="HJC224" s="24"/>
      <c r="HJD224" s="24"/>
      <c r="HJE224" s="24"/>
      <c r="HJF224" s="24"/>
      <c r="HJG224" s="24"/>
      <c r="HJH224" s="24"/>
      <c r="HJI224" s="24"/>
      <c r="HJJ224" s="24"/>
      <c r="HJK224" s="24"/>
      <c r="HJL224" s="24"/>
      <c r="HJM224" s="24"/>
      <c r="HJN224" s="24"/>
      <c r="HJO224" s="24"/>
      <c r="HJP224" s="24"/>
      <c r="HJQ224" s="24"/>
      <c r="HJR224" s="24"/>
      <c r="HJS224" s="24"/>
      <c r="HJT224" s="24"/>
      <c r="HJU224" s="24"/>
      <c r="HJV224" s="24"/>
      <c r="HJW224" s="24"/>
      <c r="HJX224" s="24"/>
      <c r="HJY224" s="24"/>
      <c r="HJZ224" s="24"/>
      <c r="HKA224" s="24"/>
      <c r="HKB224" s="24"/>
      <c r="HKC224" s="24"/>
      <c r="HKD224" s="24"/>
      <c r="HKE224" s="24"/>
      <c r="HKF224" s="24"/>
      <c r="HKG224" s="24"/>
      <c r="HKH224" s="24"/>
      <c r="HKI224" s="24"/>
      <c r="HKJ224" s="24"/>
      <c r="HKK224" s="24"/>
      <c r="HKL224" s="24"/>
      <c r="HKM224" s="24"/>
      <c r="HKN224" s="24"/>
      <c r="HKO224" s="24"/>
      <c r="HKP224" s="24"/>
      <c r="HKQ224" s="24"/>
      <c r="HKR224" s="24"/>
      <c r="HKS224" s="24"/>
      <c r="HKT224" s="24"/>
      <c r="HKU224" s="24"/>
      <c r="HKV224" s="24"/>
      <c r="HKW224" s="24"/>
      <c r="HKX224" s="24"/>
      <c r="HKY224" s="24"/>
      <c r="HKZ224" s="24"/>
      <c r="HLA224" s="24"/>
      <c r="HLB224" s="24"/>
      <c r="HLC224" s="24"/>
      <c r="HLD224" s="24"/>
      <c r="HLE224" s="24"/>
      <c r="HLF224" s="24"/>
      <c r="HLG224" s="24"/>
      <c r="HLH224" s="24"/>
      <c r="HLI224" s="24"/>
      <c r="HLJ224" s="24"/>
      <c r="HLK224" s="24"/>
      <c r="HLL224" s="24"/>
      <c r="HLM224" s="24"/>
      <c r="HLN224" s="24"/>
      <c r="HLO224" s="24"/>
      <c r="HLP224" s="24"/>
      <c r="HLQ224" s="24"/>
      <c r="HLR224" s="24"/>
      <c r="HLS224" s="24"/>
      <c r="HLT224" s="24"/>
      <c r="HLU224" s="24"/>
      <c r="HLV224" s="24"/>
      <c r="HLW224" s="24"/>
      <c r="HLX224" s="24"/>
      <c r="HLY224" s="24"/>
      <c r="HLZ224" s="24"/>
      <c r="HMA224" s="24"/>
      <c r="HMB224" s="24"/>
      <c r="HMC224" s="24"/>
      <c r="HMD224" s="24"/>
      <c r="HME224" s="24"/>
      <c r="HMF224" s="24"/>
      <c r="HMG224" s="24"/>
      <c r="HMH224" s="24"/>
      <c r="HMI224" s="24"/>
      <c r="HMJ224" s="24"/>
      <c r="HMK224" s="24"/>
      <c r="HML224" s="24"/>
      <c r="HMM224" s="24"/>
      <c r="HMN224" s="24"/>
      <c r="HMO224" s="24"/>
      <c r="HMP224" s="24"/>
      <c r="HMQ224" s="24"/>
      <c r="HMR224" s="24"/>
      <c r="HMS224" s="24"/>
      <c r="HMT224" s="24"/>
      <c r="HMU224" s="24"/>
      <c r="HMV224" s="24"/>
      <c r="HMW224" s="24"/>
      <c r="HMX224" s="24"/>
      <c r="HMY224" s="24"/>
      <c r="HMZ224" s="24"/>
      <c r="HNA224" s="24"/>
      <c r="HNB224" s="24"/>
      <c r="HNC224" s="24"/>
      <c r="HND224" s="24"/>
      <c r="HNE224" s="24"/>
      <c r="HNF224" s="24"/>
      <c r="HNG224" s="24"/>
      <c r="HNH224" s="24"/>
      <c r="HNI224" s="24"/>
      <c r="HNJ224" s="24"/>
      <c r="HNK224" s="24"/>
      <c r="HNL224" s="24"/>
      <c r="HNM224" s="24"/>
      <c r="HNN224" s="24"/>
      <c r="HNO224" s="24"/>
      <c r="HNP224" s="24"/>
      <c r="HNQ224" s="24"/>
      <c r="HNR224" s="24"/>
      <c r="HNS224" s="24"/>
      <c r="HNT224" s="24"/>
      <c r="HNU224" s="24"/>
      <c r="HNV224" s="24"/>
      <c r="HNW224" s="24"/>
      <c r="HNX224" s="24"/>
      <c r="HNY224" s="24"/>
      <c r="HNZ224" s="24"/>
      <c r="HOA224" s="24"/>
      <c r="HOB224" s="24"/>
      <c r="HOC224" s="24"/>
      <c r="HOD224" s="24"/>
      <c r="HOE224" s="24"/>
      <c r="HOF224" s="24"/>
      <c r="HOG224" s="24"/>
      <c r="HOH224" s="24"/>
      <c r="HOI224" s="24"/>
      <c r="HOJ224" s="24"/>
      <c r="HOK224" s="24"/>
      <c r="HOL224" s="24"/>
      <c r="HOM224" s="24"/>
      <c r="HON224" s="24"/>
      <c r="HOO224" s="24"/>
      <c r="HOP224" s="24"/>
      <c r="HOQ224" s="24"/>
      <c r="HOR224" s="24"/>
      <c r="HOS224" s="24"/>
      <c r="HOT224" s="24"/>
      <c r="HOU224" s="24"/>
      <c r="HOV224" s="24"/>
      <c r="HOW224" s="24"/>
      <c r="HOX224" s="24"/>
      <c r="HOY224" s="24"/>
      <c r="HOZ224" s="24"/>
      <c r="HPA224" s="24"/>
      <c r="HPB224" s="24"/>
      <c r="HPC224" s="24"/>
      <c r="HPD224" s="24"/>
      <c r="HPE224" s="24"/>
      <c r="HPF224" s="24"/>
      <c r="HPG224" s="24"/>
      <c r="HPH224" s="24"/>
      <c r="HPI224" s="24"/>
      <c r="HPJ224" s="24"/>
      <c r="HPK224" s="24"/>
      <c r="HPL224" s="24"/>
      <c r="HPM224" s="24"/>
      <c r="HPN224" s="24"/>
      <c r="HPO224" s="24"/>
      <c r="HPP224" s="24"/>
      <c r="HPQ224" s="24"/>
      <c r="HPR224" s="24"/>
      <c r="HPS224" s="24"/>
      <c r="HPT224" s="24"/>
      <c r="HPU224" s="24"/>
      <c r="HPV224" s="24"/>
      <c r="HPW224" s="24"/>
      <c r="HPX224" s="24"/>
      <c r="HPY224" s="24"/>
      <c r="HPZ224" s="24"/>
      <c r="HQA224" s="24"/>
      <c r="HQB224" s="24"/>
      <c r="HQC224" s="24"/>
      <c r="HQD224" s="24"/>
      <c r="HQE224" s="24"/>
      <c r="HQF224" s="24"/>
      <c r="HQG224" s="24"/>
      <c r="HQH224" s="24"/>
      <c r="HQI224" s="24"/>
      <c r="HQJ224" s="24"/>
      <c r="HQK224" s="24"/>
      <c r="HQL224" s="24"/>
      <c r="HQM224" s="24"/>
      <c r="HQN224" s="24"/>
      <c r="HQO224" s="24"/>
      <c r="HQP224" s="24"/>
      <c r="HQQ224" s="24"/>
      <c r="HQR224" s="24"/>
      <c r="HQS224" s="24"/>
      <c r="HQT224" s="24"/>
      <c r="HQU224" s="24"/>
      <c r="HQV224" s="24"/>
      <c r="HQW224" s="24"/>
      <c r="HQX224" s="24"/>
      <c r="HQY224" s="24"/>
      <c r="HQZ224" s="24"/>
      <c r="HRA224" s="24"/>
      <c r="HRB224" s="24"/>
      <c r="HRC224" s="24"/>
      <c r="HRD224" s="24"/>
      <c r="HRE224" s="24"/>
      <c r="HRF224" s="24"/>
      <c r="HRG224" s="24"/>
      <c r="HRH224" s="24"/>
      <c r="HRI224" s="24"/>
      <c r="HRJ224" s="24"/>
      <c r="HRK224" s="24"/>
      <c r="HRL224" s="24"/>
      <c r="HRM224" s="24"/>
      <c r="HRN224" s="24"/>
      <c r="HRO224" s="24"/>
      <c r="HRP224" s="24"/>
      <c r="HRQ224" s="24"/>
      <c r="HRR224" s="24"/>
      <c r="HRS224" s="24"/>
      <c r="HRT224" s="24"/>
      <c r="HRU224" s="24"/>
      <c r="HRV224" s="24"/>
      <c r="HRW224" s="24"/>
      <c r="HRX224" s="24"/>
      <c r="HRY224" s="24"/>
      <c r="HRZ224" s="24"/>
      <c r="HSA224" s="24"/>
      <c r="HSB224" s="24"/>
      <c r="HSC224" s="24"/>
      <c r="HSD224" s="24"/>
      <c r="HSE224" s="24"/>
      <c r="HSF224" s="24"/>
      <c r="HSG224" s="24"/>
      <c r="HSH224" s="24"/>
      <c r="HSI224" s="24"/>
      <c r="HSJ224" s="24"/>
      <c r="HSK224" s="24"/>
      <c r="HSL224" s="24"/>
      <c r="HSM224" s="24"/>
      <c r="HSN224" s="24"/>
      <c r="HSO224" s="24"/>
      <c r="HSP224" s="24"/>
      <c r="HSQ224" s="24"/>
      <c r="HSR224" s="24"/>
      <c r="HSS224" s="24"/>
      <c r="HST224" s="24"/>
      <c r="HSU224" s="24"/>
      <c r="HSV224" s="24"/>
      <c r="HSW224" s="24"/>
      <c r="HSX224" s="24"/>
      <c r="HSY224" s="24"/>
      <c r="HSZ224" s="24"/>
      <c r="HTA224" s="24"/>
      <c r="HTB224" s="24"/>
      <c r="HTC224" s="24"/>
      <c r="HTD224" s="24"/>
      <c r="HTE224" s="24"/>
      <c r="HTF224" s="24"/>
      <c r="HTG224" s="24"/>
      <c r="HTH224" s="24"/>
      <c r="HTI224" s="24"/>
      <c r="HTJ224" s="24"/>
      <c r="HTK224" s="24"/>
      <c r="HTL224" s="24"/>
      <c r="HTM224" s="24"/>
      <c r="HTN224" s="24"/>
      <c r="HTO224" s="24"/>
      <c r="HTP224" s="24"/>
      <c r="HTQ224" s="24"/>
      <c r="HTR224" s="24"/>
      <c r="HTS224" s="24"/>
      <c r="HTT224" s="24"/>
      <c r="HTU224" s="24"/>
      <c r="HTV224" s="24"/>
      <c r="HTW224" s="24"/>
      <c r="HTX224" s="24"/>
      <c r="HTY224" s="24"/>
      <c r="HTZ224" s="24"/>
      <c r="HUA224" s="24"/>
      <c r="HUB224" s="24"/>
      <c r="HUC224" s="24"/>
      <c r="HUD224" s="24"/>
      <c r="HUE224" s="24"/>
      <c r="HUF224" s="24"/>
      <c r="HUG224" s="24"/>
      <c r="HUH224" s="24"/>
      <c r="HUI224" s="24"/>
      <c r="HUJ224" s="24"/>
      <c r="HUK224" s="24"/>
      <c r="HUL224" s="24"/>
      <c r="HUM224" s="24"/>
      <c r="HUN224" s="24"/>
      <c r="HUO224" s="24"/>
      <c r="HUP224" s="24"/>
      <c r="HUQ224" s="24"/>
      <c r="HUR224" s="24"/>
      <c r="HUS224" s="24"/>
      <c r="HUT224" s="24"/>
      <c r="HUU224" s="24"/>
      <c r="HUV224" s="24"/>
      <c r="HUW224" s="24"/>
      <c r="HUX224" s="24"/>
      <c r="HUY224" s="24"/>
      <c r="HUZ224" s="24"/>
      <c r="HVA224" s="24"/>
      <c r="HVB224" s="24"/>
      <c r="HVC224" s="24"/>
      <c r="HVD224" s="24"/>
      <c r="HVE224" s="24"/>
      <c r="HVF224" s="24"/>
      <c r="HVG224" s="24"/>
      <c r="HVH224" s="24"/>
      <c r="HVI224" s="24"/>
      <c r="HVJ224" s="24"/>
      <c r="HVK224" s="24"/>
      <c r="HVL224" s="24"/>
      <c r="HVM224" s="24"/>
      <c r="HVN224" s="24"/>
      <c r="HVO224" s="24"/>
      <c r="HVP224" s="24"/>
      <c r="HVQ224" s="24"/>
      <c r="HVR224" s="24"/>
      <c r="HVS224" s="24"/>
      <c r="HVT224" s="24"/>
      <c r="HVU224" s="24"/>
      <c r="HVV224" s="24"/>
      <c r="HVW224" s="24"/>
      <c r="HVX224" s="24"/>
      <c r="HVY224" s="24"/>
      <c r="HVZ224" s="24"/>
      <c r="HWA224" s="24"/>
      <c r="HWB224" s="24"/>
      <c r="HWC224" s="24"/>
      <c r="HWD224" s="24"/>
      <c r="HWE224" s="24"/>
      <c r="HWF224" s="24"/>
      <c r="HWG224" s="24"/>
      <c r="HWH224" s="24"/>
      <c r="HWI224" s="24"/>
      <c r="HWJ224" s="24"/>
      <c r="HWK224" s="24"/>
      <c r="HWL224" s="24"/>
      <c r="HWM224" s="24"/>
      <c r="HWN224" s="24"/>
      <c r="HWO224" s="24"/>
      <c r="HWP224" s="24"/>
      <c r="HWQ224" s="24"/>
      <c r="HWR224" s="24"/>
      <c r="HWS224" s="24"/>
      <c r="HWT224" s="24"/>
      <c r="HWU224" s="24"/>
      <c r="HWV224" s="24"/>
      <c r="HWW224" s="24"/>
      <c r="HWX224" s="24"/>
      <c r="HWY224" s="24"/>
      <c r="HWZ224" s="24"/>
      <c r="HXA224" s="24"/>
      <c r="HXB224" s="24"/>
      <c r="HXC224" s="24"/>
      <c r="HXD224" s="24"/>
      <c r="HXE224" s="24"/>
      <c r="HXF224" s="24"/>
      <c r="HXG224" s="24"/>
      <c r="HXH224" s="24"/>
      <c r="HXI224" s="24"/>
      <c r="HXJ224" s="24"/>
      <c r="HXK224" s="24"/>
      <c r="HXL224" s="24"/>
      <c r="HXM224" s="24"/>
      <c r="HXN224" s="24"/>
      <c r="HXO224" s="24"/>
      <c r="HXP224" s="24"/>
      <c r="HXQ224" s="24"/>
      <c r="HXR224" s="24"/>
      <c r="HXS224" s="24"/>
      <c r="HXT224" s="24"/>
      <c r="HXU224" s="24"/>
      <c r="HXV224" s="24"/>
      <c r="HXW224" s="24"/>
      <c r="HXX224" s="24"/>
      <c r="HXY224" s="24"/>
      <c r="HXZ224" s="24"/>
      <c r="HYA224" s="24"/>
      <c r="HYB224" s="24"/>
      <c r="HYC224" s="24"/>
      <c r="HYD224" s="24"/>
      <c r="HYE224" s="24"/>
      <c r="HYF224" s="24"/>
      <c r="HYG224" s="24"/>
      <c r="HYH224" s="24"/>
      <c r="HYI224" s="24"/>
      <c r="HYJ224" s="24"/>
      <c r="HYK224" s="24"/>
      <c r="HYL224" s="24"/>
      <c r="HYM224" s="24"/>
      <c r="HYN224" s="24"/>
      <c r="HYO224" s="24"/>
      <c r="HYP224" s="24"/>
      <c r="HYQ224" s="24"/>
      <c r="HYR224" s="24"/>
      <c r="HYS224" s="24"/>
      <c r="HYT224" s="24"/>
      <c r="HYU224" s="24"/>
      <c r="HYV224" s="24"/>
      <c r="HYW224" s="24"/>
      <c r="HYX224" s="24"/>
      <c r="HYY224" s="24"/>
      <c r="HYZ224" s="24"/>
      <c r="HZA224" s="24"/>
      <c r="HZB224" s="24"/>
      <c r="HZC224" s="24"/>
      <c r="HZD224" s="24"/>
      <c r="HZE224" s="24"/>
      <c r="HZF224" s="24"/>
      <c r="HZG224" s="24"/>
      <c r="HZH224" s="24"/>
      <c r="HZI224" s="24"/>
      <c r="HZJ224" s="24"/>
      <c r="HZK224" s="24"/>
      <c r="HZL224" s="24"/>
      <c r="HZM224" s="24"/>
      <c r="HZN224" s="24"/>
      <c r="HZO224" s="24"/>
      <c r="HZP224" s="24"/>
      <c r="HZQ224" s="24"/>
      <c r="HZR224" s="24"/>
      <c r="HZS224" s="24"/>
      <c r="HZT224" s="24"/>
      <c r="HZU224" s="24"/>
      <c r="HZV224" s="24"/>
      <c r="HZW224" s="24"/>
      <c r="HZX224" s="24"/>
      <c r="HZY224" s="24"/>
      <c r="HZZ224" s="24"/>
      <c r="IAA224" s="24"/>
      <c r="IAB224" s="24"/>
      <c r="IAC224" s="24"/>
      <c r="IAD224" s="24"/>
      <c r="IAE224" s="24"/>
      <c r="IAF224" s="24"/>
      <c r="IAG224" s="24"/>
      <c r="IAH224" s="24"/>
      <c r="IAI224" s="24"/>
      <c r="IAJ224" s="24"/>
      <c r="IAK224" s="24"/>
      <c r="IAL224" s="24"/>
      <c r="IAM224" s="24"/>
      <c r="IAN224" s="24"/>
      <c r="IAO224" s="24"/>
      <c r="IAP224" s="24"/>
      <c r="IAQ224" s="24"/>
      <c r="IAR224" s="24"/>
      <c r="IAS224" s="24"/>
      <c r="IAT224" s="24"/>
      <c r="IAU224" s="24"/>
      <c r="IAV224" s="24"/>
      <c r="IAW224" s="24"/>
      <c r="IAX224" s="24"/>
      <c r="IAY224" s="24"/>
      <c r="IAZ224" s="24"/>
      <c r="IBA224" s="24"/>
      <c r="IBB224" s="24"/>
      <c r="IBC224" s="24"/>
      <c r="IBD224" s="24"/>
      <c r="IBE224" s="24"/>
      <c r="IBF224" s="24"/>
      <c r="IBG224" s="24"/>
      <c r="IBH224" s="24"/>
      <c r="IBI224" s="24"/>
      <c r="IBJ224" s="24"/>
      <c r="IBK224" s="24"/>
      <c r="IBL224" s="24"/>
      <c r="IBM224" s="24"/>
      <c r="IBN224" s="24"/>
      <c r="IBO224" s="24"/>
      <c r="IBP224" s="24"/>
      <c r="IBQ224" s="24"/>
      <c r="IBR224" s="24"/>
      <c r="IBS224" s="24"/>
      <c r="IBT224" s="24"/>
      <c r="IBU224" s="24"/>
      <c r="IBV224" s="24"/>
      <c r="IBW224" s="24"/>
      <c r="IBX224" s="24"/>
      <c r="IBY224" s="24"/>
      <c r="IBZ224" s="24"/>
      <c r="ICA224" s="24"/>
      <c r="ICB224" s="24"/>
      <c r="ICC224" s="24"/>
      <c r="ICD224" s="24"/>
      <c r="ICE224" s="24"/>
      <c r="ICF224" s="24"/>
      <c r="ICG224" s="24"/>
      <c r="ICH224" s="24"/>
      <c r="ICI224" s="24"/>
      <c r="ICJ224" s="24"/>
      <c r="ICK224" s="24"/>
      <c r="ICL224" s="24"/>
      <c r="ICM224" s="24"/>
      <c r="ICN224" s="24"/>
      <c r="ICO224" s="24"/>
      <c r="ICP224" s="24"/>
      <c r="ICQ224" s="24"/>
      <c r="ICR224" s="24"/>
      <c r="ICS224" s="24"/>
      <c r="ICT224" s="24"/>
      <c r="ICU224" s="24"/>
      <c r="ICV224" s="24"/>
      <c r="ICW224" s="24"/>
      <c r="ICX224" s="24"/>
      <c r="ICY224" s="24"/>
      <c r="ICZ224" s="24"/>
      <c r="IDA224" s="24"/>
      <c r="IDB224" s="24"/>
      <c r="IDC224" s="24"/>
      <c r="IDD224" s="24"/>
      <c r="IDE224" s="24"/>
      <c r="IDF224" s="24"/>
      <c r="IDG224" s="24"/>
      <c r="IDH224" s="24"/>
      <c r="IDI224" s="24"/>
      <c r="IDJ224" s="24"/>
      <c r="IDK224" s="24"/>
      <c r="IDL224" s="24"/>
      <c r="IDM224" s="24"/>
      <c r="IDN224" s="24"/>
      <c r="IDO224" s="24"/>
      <c r="IDP224" s="24"/>
      <c r="IDQ224" s="24"/>
      <c r="IDR224" s="24"/>
      <c r="IDS224" s="24"/>
      <c r="IDT224" s="24"/>
      <c r="IDU224" s="24"/>
      <c r="IDV224" s="24"/>
      <c r="IDW224" s="24"/>
      <c r="IDX224" s="24"/>
      <c r="IDY224" s="24"/>
      <c r="IDZ224" s="24"/>
      <c r="IEA224" s="24"/>
      <c r="IEB224" s="24"/>
      <c r="IEC224" s="24"/>
      <c r="IED224" s="24"/>
      <c r="IEE224" s="24"/>
      <c r="IEF224" s="24"/>
      <c r="IEG224" s="24"/>
      <c r="IEH224" s="24"/>
      <c r="IEI224" s="24"/>
      <c r="IEJ224" s="24"/>
      <c r="IEK224" s="24"/>
      <c r="IEL224" s="24"/>
      <c r="IEM224" s="24"/>
      <c r="IEN224" s="24"/>
      <c r="IEO224" s="24"/>
      <c r="IEP224" s="24"/>
      <c r="IEQ224" s="24"/>
      <c r="IER224" s="24"/>
      <c r="IES224" s="24"/>
      <c r="IET224" s="24"/>
      <c r="IEU224" s="24"/>
      <c r="IEV224" s="24"/>
      <c r="IEW224" s="24"/>
      <c r="IEX224" s="24"/>
      <c r="IEY224" s="24"/>
      <c r="IEZ224" s="24"/>
      <c r="IFA224" s="24"/>
      <c r="IFB224" s="24"/>
      <c r="IFC224" s="24"/>
      <c r="IFD224" s="24"/>
      <c r="IFE224" s="24"/>
      <c r="IFF224" s="24"/>
      <c r="IFG224" s="24"/>
      <c r="IFH224" s="24"/>
      <c r="IFI224" s="24"/>
      <c r="IFJ224" s="24"/>
      <c r="IFK224" s="24"/>
      <c r="IFL224" s="24"/>
      <c r="IFM224" s="24"/>
      <c r="IFN224" s="24"/>
      <c r="IFO224" s="24"/>
      <c r="IFP224" s="24"/>
      <c r="IFQ224" s="24"/>
      <c r="IFR224" s="24"/>
      <c r="IFS224" s="24"/>
      <c r="IFT224" s="24"/>
      <c r="IFU224" s="24"/>
      <c r="IFV224" s="24"/>
      <c r="IFW224" s="24"/>
      <c r="IFX224" s="24"/>
      <c r="IFY224" s="24"/>
      <c r="IFZ224" s="24"/>
      <c r="IGA224" s="24"/>
      <c r="IGB224" s="24"/>
      <c r="IGC224" s="24"/>
      <c r="IGD224" s="24"/>
      <c r="IGE224" s="24"/>
      <c r="IGF224" s="24"/>
      <c r="IGG224" s="24"/>
      <c r="IGH224" s="24"/>
      <c r="IGI224" s="24"/>
      <c r="IGJ224" s="24"/>
      <c r="IGK224" s="24"/>
      <c r="IGL224" s="24"/>
      <c r="IGM224" s="24"/>
      <c r="IGN224" s="24"/>
      <c r="IGO224" s="24"/>
      <c r="IGP224" s="24"/>
      <c r="IGQ224" s="24"/>
      <c r="IGR224" s="24"/>
      <c r="IGS224" s="24"/>
      <c r="IGT224" s="24"/>
      <c r="IGU224" s="24"/>
      <c r="IGV224" s="24"/>
      <c r="IGW224" s="24"/>
      <c r="IGX224" s="24"/>
      <c r="IGY224" s="24"/>
      <c r="IGZ224" s="24"/>
      <c r="IHA224" s="24"/>
      <c r="IHB224" s="24"/>
      <c r="IHC224" s="24"/>
      <c r="IHD224" s="24"/>
      <c r="IHE224" s="24"/>
      <c r="IHF224" s="24"/>
      <c r="IHG224" s="24"/>
      <c r="IHH224" s="24"/>
      <c r="IHI224" s="24"/>
      <c r="IHJ224" s="24"/>
      <c r="IHK224" s="24"/>
      <c r="IHL224" s="24"/>
      <c r="IHM224" s="24"/>
      <c r="IHN224" s="24"/>
      <c r="IHO224" s="24"/>
      <c r="IHP224" s="24"/>
      <c r="IHQ224" s="24"/>
      <c r="IHR224" s="24"/>
      <c r="IHS224" s="24"/>
      <c r="IHT224" s="24"/>
      <c r="IHU224" s="24"/>
      <c r="IHV224" s="24"/>
      <c r="IHW224" s="24"/>
      <c r="IHX224" s="24"/>
      <c r="IHY224" s="24"/>
      <c r="IHZ224" s="24"/>
      <c r="IIA224" s="24"/>
      <c r="IIB224" s="24"/>
      <c r="IIC224" s="24"/>
      <c r="IID224" s="24"/>
      <c r="IIE224" s="24"/>
      <c r="IIF224" s="24"/>
      <c r="IIG224" s="24"/>
      <c r="IIH224" s="24"/>
      <c r="III224" s="24"/>
      <c r="IIJ224" s="24"/>
      <c r="IIK224" s="24"/>
      <c r="IIL224" s="24"/>
      <c r="IIM224" s="24"/>
      <c r="IIN224" s="24"/>
      <c r="IIO224" s="24"/>
      <c r="IIP224" s="24"/>
      <c r="IIQ224" s="24"/>
      <c r="IIR224" s="24"/>
      <c r="IIS224" s="24"/>
      <c r="IIT224" s="24"/>
      <c r="IIU224" s="24"/>
      <c r="IIV224" s="24"/>
      <c r="IIW224" s="24"/>
      <c r="IIX224" s="24"/>
      <c r="IIY224" s="24"/>
      <c r="IIZ224" s="24"/>
      <c r="IJA224" s="24"/>
      <c r="IJB224" s="24"/>
      <c r="IJC224" s="24"/>
      <c r="IJD224" s="24"/>
      <c r="IJE224" s="24"/>
      <c r="IJF224" s="24"/>
      <c r="IJG224" s="24"/>
      <c r="IJH224" s="24"/>
      <c r="IJI224" s="24"/>
      <c r="IJJ224" s="24"/>
      <c r="IJK224" s="24"/>
      <c r="IJL224" s="24"/>
      <c r="IJM224" s="24"/>
      <c r="IJN224" s="24"/>
      <c r="IJO224" s="24"/>
      <c r="IJP224" s="24"/>
      <c r="IJQ224" s="24"/>
      <c r="IJR224" s="24"/>
      <c r="IJS224" s="24"/>
      <c r="IJT224" s="24"/>
      <c r="IJU224" s="24"/>
      <c r="IJV224" s="24"/>
      <c r="IJW224" s="24"/>
      <c r="IJX224" s="24"/>
      <c r="IJY224" s="24"/>
      <c r="IJZ224" s="24"/>
      <c r="IKA224" s="24"/>
      <c r="IKB224" s="24"/>
      <c r="IKC224" s="24"/>
      <c r="IKD224" s="24"/>
      <c r="IKE224" s="24"/>
      <c r="IKF224" s="24"/>
      <c r="IKG224" s="24"/>
      <c r="IKH224" s="24"/>
      <c r="IKI224" s="24"/>
      <c r="IKJ224" s="24"/>
      <c r="IKK224" s="24"/>
      <c r="IKL224" s="24"/>
      <c r="IKM224" s="24"/>
      <c r="IKN224" s="24"/>
      <c r="IKO224" s="24"/>
      <c r="IKP224" s="24"/>
      <c r="IKQ224" s="24"/>
      <c r="IKR224" s="24"/>
      <c r="IKS224" s="24"/>
      <c r="IKT224" s="24"/>
      <c r="IKU224" s="24"/>
      <c r="IKV224" s="24"/>
      <c r="IKW224" s="24"/>
      <c r="IKX224" s="24"/>
      <c r="IKY224" s="24"/>
      <c r="IKZ224" s="24"/>
      <c r="ILA224" s="24"/>
      <c r="ILB224" s="24"/>
      <c r="ILC224" s="24"/>
      <c r="ILD224" s="24"/>
      <c r="ILE224" s="24"/>
      <c r="ILF224" s="24"/>
      <c r="ILG224" s="24"/>
      <c r="ILH224" s="24"/>
      <c r="ILI224" s="24"/>
      <c r="ILJ224" s="24"/>
      <c r="ILK224" s="24"/>
      <c r="ILL224" s="24"/>
      <c r="ILM224" s="24"/>
      <c r="ILN224" s="24"/>
      <c r="ILO224" s="24"/>
      <c r="ILP224" s="24"/>
      <c r="ILQ224" s="24"/>
      <c r="ILR224" s="24"/>
      <c r="ILS224" s="24"/>
      <c r="ILT224" s="24"/>
      <c r="ILU224" s="24"/>
      <c r="ILV224" s="24"/>
      <c r="ILW224" s="24"/>
      <c r="ILX224" s="24"/>
      <c r="ILY224" s="24"/>
      <c r="ILZ224" s="24"/>
      <c r="IMA224" s="24"/>
      <c r="IMB224" s="24"/>
      <c r="IMC224" s="24"/>
      <c r="IMD224" s="24"/>
      <c r="IME224" s="24"/>
      <c r="IMF224" s="24"/>
      <c r="IMG224" s="24"/>
      <c r="IMH224" s="24"/>
      <c r="IMI224" s="24"/>
      <c r="IMJ224" s="24"/>
      <c r="IMK224" s="24"/>
      <c r="IML224" s="24"/>
      <c r="IMM224" s="24"/>
      <c r="IMN224" s="24"/>
      <c r="IMO224" s="24"/>
      <c r="IMP224" s="24"/>
      <c r="IMQ224" s="24"/>
      <c r="IMR224" s="24"/>
      <c r="IMS224" s="24"/>
      <c r="IMT224" s="24"/>
      <c r="IMU224" s="24"/>
      <c r="IMV224" s="24"/>
      <c r="IMW224" s="24"/>
      <c r="IMX224" s="24"/>
      <c r="IMY224" s="24"/>
      <c r="IMZ224" s="24"/>
      <c r="INA224" s="24"/>
      <c r="INB224" s="24"/>
      <c r="INC224" s="24"/>
      <c r="IND224" s="24"/>
      <c r="INE224" s="24"/>
      <c r="INF224" s="24"/>
      <c r="ING224" s="24"/>
      <c r="INH224" s="24"/>
      <c r="INI224" s="24"/>
      <c r="INJ224" s="24"/>
      <c r="INK224" s="24"/>
      <c r="INL224" s="24"/>
      <c r="INM224" s="24"/>
      <c r="INN224" s="24"/>
      <c r="INO224" s="24"/>
      <c r="INP224" s="24"/>
      <c r="INQ224" s="24"/>
      <c r="INR224" s="24"/>
      <c r="INS224" s="24"/>
      <c r="INT224" s="24"/>
      <c r="INU224" s="24"/>
      <c r="INV224" s="24"/>
      <c r="INW224" s="24"/>
      <c r="INX224" s="24"/>
      <c r="INY224" s="24"/>
      <c r="INZ224" s="24"/>
      <c r="IOA224" s="24"/>
      <c r="IOB224" s="24"/>
      <c r="IOC224" s="24"/>
      <c r="IOD224" s="24"/>
      <c r="IOE224" s="24"/>
      <c r="IOF224" s="24"/>
      <c r="IOG224" s="24"/>
      <c r="IOH224" s="24"/>
      <c r="IOI224" s="24"/>
      <c r="IOJ224" s="24"/>
      <c r="IOK224" s="24"/>
      <c r="IOL224" s="24"/>
      <c r="IOM224" s="24"/>
      <c r="ION224" s="24"/>
      <c r="IOO224" s="24"/>
      <c r="IOP224" s="24"/>
      <c r="IOQ224" s="24"/>
      <c r="IOR224" s="24"/>
      <c r="IOS224" s="24"/>
      <c r="IOT224" s="24"/>
      <c r="IOU224" s="24"/>
      <c r="IOV224" s="24"/>
      <c r="IOW224" s="24"/>
      <c r="IOX224" s="24"/>
      <c r="IOY224" s="24"/>
      <c r="IOZ224" s="24"/>
      <c r="IPA224" s="24"/>
      <c r="IPB224" s="24"/>
      <c r="IPC224" s="24"/>
      <c r="IPD224" s="24"/>
      <c r="IPE224" s="24"/>
      <c r="IPF224" s="24"/>
      <c r="IPG224" s="24"/>
      <c r="IPH224" s="24"/>
      <c r="IPI224" s="24"/>
      <c r="IPJ224" s="24"/>
      <c r="IPK224" s="24"/>
      <c r="IPL224" s="24"/>
      <c r="IPM224" s="24"/>
      <c r="IPN224" s="24"/>
      <c r="IPO224" s="24"/>
      <c r="IPP224" s="24"/>
      <c r="IPQ224" s="24"/>
      <c r="IPR224" s="24"/>
      <c r="IPS224" s="24"/>
      <c r="IPT224" s="24"/>
      <c r="IPU224" s="24"/>
      <c r="IPV224" s="24"/>
      <c r="IPW224" s="24"/>
      <c r="IPX224" s="24"/>
      <c r="IPY224" s="24"/>
      <c r="IPZ224" s="24"/>
      <c r="IQA224" s="24"/>
      <c r="IQB224" s="24"/>
      <c r="IQC224" s="24"/>
      <c r="IQD224" s="24"/>
      <c r="IQE224" s="24"/>
      <c r="IQF224" s="24"/>
      <c r="IQG224" s="24"/>
      <c r="IQH224" s="24"/>
      <c r="IQI224" s="24"/>
      <c r="IQJ224" s="24"/>
      <c r="IQK224" s="24"/>
      <c r="IQL224" s="24"/>
      <c r="IQM224" s="24"/>
      <c r="IQN224" s="24"/>
      <c r="IQO224" s="24"/>
      <c r="IQP224" s="24"/>
      <c r="IQQ224" s="24"/>
      <c r="IQR224" s="24"/>
      <c r="IQS224" s="24"/>
      <c r="IQT224" s="24"/>
      <c r="IQU224" s="24"/>
      <c r="IQV224" s="24"/>
      <c r="IQW224" s="24"/>
      <c r="IQX224" s="24"/>
      <c r="IQY224" s="24"/>
      <c r="IQZ224" s="24"/>
      <c r="IRA224" s="24"/>
      <c r="IRB224" s="24"/>
      <c r="IRC224" s="24"/>
      <c r="IRD224" s="24"/>
      <c r="IRE224" s="24"/>
      <c r="IRF224" s="24"/>
      <c r="IRG224" s="24"/>
      <c r="IRH224" s="24"/>
      <c r="IRI224" s="24"/>
      <c r="IRJ224" s="24"/>
      <c r="IRK224" s="24"/>
      <c r="IRL224" s="24"/>
      <c r="IRM224" s="24"/>
      <c r="IRN224" s="24"/>
      <c r="IRO224" s="24"/>
      <c r="IRP224" s="24"/>
      <c r="IRQ224" s="24"/>
      <c r="IRR224" s="24"/>
      <c r="IRS224" s="24"/>
      <c r="IRT224" s="24"/>
      <c r="IRU224" s="24"/>
      <c r="IRV224" s="24"/>
      <c r="IRW224" s="24"/>
      <c r="IRX224" s="24"/>
      <c r="IRY224" s="24"/>
      <c r="IRZ224" s="24"/>
      <c r="ISA224" s="24"/>
      <c r="ISB224" s="24"/>
      <c r="ISC224" s="24"/>
      <c r="ISD224" s="24"/>
      <c r="ISE224" s="24"/>
      <c r="ISF224" s="24"/>
      <c r="ISG224" s="24"/>
      <c r="ISH224" s="24"/>
      <c r="ISI224" s="24"/>
      <c r="ISJ224" s="24"/>
      <c r="ISK224" s="24"/>
      <c r="ISL224" s="24"/>
      <c r="ISM224" s="24"/>
      <c r="ISN224" s="24"/>
      <c r="ISO224" s="24"/>
      <c r="ISP224" s="24"/>
      <c r="ISQ224" s="24"/>
      <c r="ISR224" s="24"/>
      <c r="ISS224" s="24"/>
      <c r="IST224" s="24"/>
      <c r="ISU224" s="24"/>
      <c r="ISV224" s="24"/>
      <c r="ISW224" s="24"/>
      <c r="ISX224" s="24"/>
      <c r="ISY224" s="24"/>
      <c r="ISZ224" s="24"/>
      <c r="ITA224" s="24"/>
      <c r="ITB224" s="24"/>
      <c r="ITC224" s="24"/>
      <c r="ITD224" s="24"/>
      <c r="ITE224" s="24"/>
      <c r="ITF224" s="24"/>
      <c r="ITG224" s="24"/>
      <c r="ITH224" s="24"/>
      <c r="ITI224" s="24"/>
      <c r="ITJ224" s="24"/>
      <c r="ITK224" s="24"/>
      <c r="ITL224" s="24"/>
      <c r="ITM224" s="24"/>
      <c r="ITN224" s="24"/>
      <c r="ITO224" s="24"/>
      <c r="ITP224" s="24"/>
      <c r="ITQ224" s="24"/>
      <c r="ITR224" s="24"/>
      <c r="ITS224" s="24"/>
      <c r="ITT224" s="24"/>
      <c r="ITU224" s="24"/>
      <c r="ITV224" s="24"/>
      <c r="ITW224" s="24"/>
      <c r="ITX224" s="24"/>
      <c r="ITY224" s="24"/>
      <c r="ITZ224" s="24"/>
      <c r="IUA224" s="24"/>
      <c r="IUB224" s="24"/>
      <c r="IUC224" s="24"/>
      <c r="IUD224" s="24"/>
      <c r="IUE224" s="24"/>
      <c r="IUF224" s="24"/>
      <c r="IUG224" s="24"/>
      <c r="IUH224" s="24"/>
      <c r="IUI224" s="24"/>
      <c r="IUJ224" s="24"/>
      <c r="IUK224" s="24"/>
      <c r="IUL224" s="24"/>
      <c r="IUM224" s="24"/>
      <c r="IUN224" s="24"/>
      <c r="IUO224" s="24"/>
      <c r="IUP224" s="24"/>
      <c r="IUQ224" s="24"/>
      <c r="IUR224" s="24"/>
      <c r="IUS224" s="24"/>
      <c r="IUT224" s="24"/>
      <c r="IUU224" s="24"/>
      <c r="IUV224" s="24"/>
      <c r="IUW224" s="24"/>
      <c r="IUX224" s="24"/>
      <c r="IUY224" s="24"/>
      <c r="IUZ224" s="24"/>
      <c r="IVA224" s="24"/>
      <c r="IVB224" s="24"/>
      <c r="IVC224" s="24"/>
      <c r="IVD224" s="24"/>
      <c r="IVE224" s="24"/>
      <c r="IVF224" s="24"/>
      <c r="IVG224" s="24"/>
      <c r="IVH224" s="24"/>
      <c r="IVI224" s="24"/>
      <c r="IVJ224" s="24"/>
      <c r="IVK224" s="24"/>
      <c r="IVL224" s="24"/>
      <c r="IVM224" s="24"/>
      <c r="IVN224" s="24"/>
      <c r="IVO224" s="24"/>
      <c r="IVP224" s="24"/>
      <c r="IVQ224" s="24"/>
      <c r="IVR224" s="24"/>
      <c r="IVS224" s="24"/>
      <c r="IVT224" s="24"/>
      <c r="IVU224" s="24"/>
      <c r="IVV224" s="24"/>
      <c r="IVW224" s="24"/>
      <c r="IVX224" s="24"/>
      <c r="IVY224" s="24"/>
      <c r="IVZ224" s="24"/>
      <c r="IWA224" s="24"/>
      <c r="IWB224" s="24"/>
      <c r="IWC224" s="24"/>
      <c r="IWD224" s="24"/>
      <c r="IWE224" s="24"/>
      <c r="IWF224" s="24"/>
      <c r="IWG224" s="24"/>
      <c r="IWH224" s="24"/>
      <c r="IWI224" s="24"/>
      <c r="IWJ224" s="24"/>
      <c r="IWK224" s="24"/>
      <c r="IWL224" s="24"/>
      <c r="IWM224" s="24"/>
      <c r="IWN224" s="24"/>
      <c r="IWO224" s="24"/>
      <c r="IWP224" s="24"/>
      <c r="IWQ224" s="24"/>
      <c r="IWR224" s="24"/>
      <c r="IWS224" s="24"/>
      <c r="IWT224" s="24"/>
      <c r="IWU224" s="24"/>
      <c r="IWV224" s="24"/>
      <c r="IWW224" s="24"/>
      <c r="IWX224" s="24"/>
      <c r="IWY224" s="24"/>
      <c r="IWZ224" s="24"/>
      <c r="IXA224" s="24"/>
      <c r="IXB224" s="24"/>
      <c r="IXC224" s="24"/>
      <c r="IXD224" s="24"/>
      <c r="IXE224" s="24"/>
      <c r="IXF224" s="24"/>
      <c r="IXG224" s="24"/>
      <c r="IXH224" s="24"/>
      <c r="IXI224" s="24"/>
      <c r="IXJ224" s="24"/>
      <c r="IXK224" s="24"/>
      <c r="IXL224" s="24"/>
      <c r="IXM224" s="24"/>
      <c r="IXN224" s="24"/>
      <c r="IXO224" s="24"/>
      <c r="IXP224" s="24"/>
      <c r="IXQ224" s="24"/>
      <c r="IXR224" s="24"/>
      <c r="IXS224" s="24"/>
      <c r="IXT224" s="24"/>
      <c r="IXU224" s="24"/>
      <c r="IXV224" s="24"/>
      <c r="IXW224" s="24"/>
      <c r="IXX224" s="24"/>
      <c r="IXY224" s="24"/>
      <c r="IXZ224" s="24"/>
      <c r="IYA224" s="24"/>
      <c r="IYB224" s="24"/>
      <c r="IYC224" s="24"/>
      <c r="IYD224" s="24"/>
      <c r="IYE224" s="24"/>
      <c r="IYF224" s="24"/>
      <c r="IYG224" s="24"/>
      <c r="IYH224" s="24"/>
      <c r="IYI224" s="24"/>
      <c r="IYJ224" s="24"/>
      <c r="IYK224" s="24"/>
      <c r="IYL224" s="24"/>
      <c r="IYM224" s="24"/>
      <c r="IYN224" s="24"/>
      <c r="IYO224" s="24"/>
      <c r="IYP224" s="24"/>
      <c r="IYQ224" s="24"/>
      <c r="IYR224" s="24"/>
      <c r="IYS224" s="24"/>
      <c r="IYT224" s="24"/>
      <c r="IYU224" s="24"/>
      <c r="IYV224" s="24"/>
      <c r="IYW224" s="24"/>
      <c r="IYX224" s="24"/>
      <c r="IYY224" s="24"/>
      <c r="IYZ224" s="24"/>
      <c r="IZA224" s="24"/>
      <c r="IZB224" s="24"/>
      <c r="IZC224" s="24"/>
      <c r="IZD224" s="24"/>
      <c r="IZE224" s="24"/>
      <c r="IZF224" s="24"/>
      <c r="IZG224" s="24"/>
      <c r="IZH224" s="24"/>
      <c r="IZI224" s="24"/>
      <c r="IZJ224" s="24"/>
      <c r="IZK224" s="24"/>
      <c r="IZL224" s="24"/>
      <c r="IZM224" s="24"/>
      <c r="IZN224" s="24"/>
      <c r="IZO224" s="24"/>
      <c r="IZP224" s="24"/>
      <c r="IZQ224" s="24"/>
      <c r="IZR224" s="24"/>
      <c r="IZS224" s="24"/>
      <c r="IZT224" s="24"/>
      <c r="IZU224" s="24"/>
      <c r="IZV224" s="24"/>
      <c r="IZW224" s="24"/>
      <c r="IZX224" s="24"/>
      <c r="IZY224" s="24"/>
      <c r="IZZ224" s="24"/>
      <c r="JAA224" s="24"/>
      <c r="JAB224" s="24"/>
      <c r="JAC224" s="24"/>
      <c r="JAD224" s="24"/>
      <c r="JAE224" s="24"/>
      <c r="JAF224" s="24"/>
      <c r="JAG224" s="24"/>
      <c r="JAH224" s="24"/>
      <c r="JAI224" s="24"/>
      <c r="JAJ224" s="24"/>
      <c r="JAK224" s="24"/>
      <c r="JAL224" s="24"/>
      <c r="JAM224" s="24"/>
      <c r="JAN224" s="24"/>
      <c r="JAO224" s="24"/>
      <c r="JAP224" s="24"/>
      <c r="JAQ224" s="24"/>
      <c r="JAR224" s="24"/>
      <c r="JAS224" s="24"/>
      <c r="JAT224" s="24"/>
      <c r="JAU224" s="24"/>
      <c r="JAV224" s="24"/>
      <c r="JAW224" s="24"/>
      <c r="JAX224" s="24"/>
      <c r="JAY224" s="24"/>
      <c r="JAZ224" s="24"/>
      <c r="JBA224" s="24"/>
      <c r="JBB224" s="24"/>
      <c r="JBC224" s="24"/>
      <c r="JBD224" s="24"/>
      <c r="JBE224" s="24"/>
      <c r="JBF224" s="24"/>
      <c r="JBG224" s="24"/>
      <c r="JBH224" s="24"/>
      <c r="JBI224" s="24"/>
      <c r="JBJ224" s="24"/>
      <c r="JBK224" s="24"/>
      <c r="JBL224" s="24"/>
      <c r="JBM224" s="24"/>
      <c r="JBN224" s="24"/>
      <c r="JBO224" s="24"/>
      <c r="JBP224" s="24"/>
      <c r="JBQ224" s="24"/>
      <c r="JBR224" s="24"/>
      <c r="JBS224" s="24"/>
      <c r="JBT224" s="24"/>
      <c r="JBU224" s="24"/>
      <c r="JBV224" s="24"/>
      <c r="JBW224" s="24"/>
      <c r="JBX224" s="24"/>
      <c r="JBY224" s="24"/>
      <c r="JBZ224" s="24"/>
      <c r="JCA224" s="24"/>
      <c r="JCB224" s="24"/>
      <c r="JCC224" s="24"/>
      <c r="JCD224" s="24"/>
      <c r="JCE224" s="24"/>
      <c r="JCF224" s="24"/>
      <c r="JCG224" s="24"/>
      <c r="JCH224" s="24"/>
      <c r="JCI224" s="24"/>
      <c r="JCJ224" s="24"/>
      <c r="JCK224" s="24"/>
      <c r="JCL224" s="24"/>
      <c r="JCM224" s="24"/>
      <c r="JCN224" s="24"/>
      <c r="JCO224" s="24"/>
      <c r="JCP224" s="24"/>
      <c r="JCQ224" s="24"/>
      <c r="JCR224" s="24"/>
      <c r="JCS224" s="24"/>
      <c r="JCT224" s="24"/>
      <c r="JCU224" s="24"/>
      <c r="JCV224" s="24"/>
      <c r="JCW224" s="24"/>
      <c r="JCX224" s="24"/>
      <c r="JCY224" s="24"/>
      <c r="JCZ224" s="24"/>
      <c r="JDA224" s="24"/>
      <c r="JDB224" s="24"/>
      <c r="JDC224" s="24"/>
      <c r="JDD224" s="24"/>
      <c r="JDE224" s="24"/>
      <c r="JDF224" s="24"/>
      <c r="JDG224" s="24"/>
      <c r="JDH224" s="24"/>
      <c r="JDI224" s="24"/>
      <c r="JDJ224" s="24"/>
      <c r="JDK224" s="24"/>
      <c r="JDL224" s="24"/>
      <c r="JDM224" s="24"/>
      <c r="JDN224" s="24"/>
      <c r="JDO224" s="24"/>
      <c r="JDP224" s="24"/>
      <c r="JDQ224" s="24"/>
      <c r="JDR224" s="24"/>
      <c r="JDS224" s="24"/>
      <c r="JDT224" s="24"/>
      <c r="JDU224" s="24"/>
      <c r="JDV224" s="24"/>
      <c r="JDW224" s="24"/>
      <c r="JDX224" s="24"/>
      <c r="JDY224" s="24"/>
      <c r="JDZ224" s="24"/>
      <c r="JEA224" s="24"/>
      <c r="JEB224" s="24"/>
      <c r="JEC224" s="24"/>
      <c r="JED224" s="24"/>
      <c r="JEE224" s="24"/>
      <c r="JEF224" s="24"/>
      <c r="JEG224" s="24"/>
      <c r="JEH224" s="24"/>
      <c r="JEI224" s="24"/>
      <c r="JEJ224" s="24"/>
      <c r="JEK224" s="24"/>
      <c r="JEL224" s="24"/>
      <c r="JEM224" s="24"/>
      <c r="JEN224" s="24"/>
      <c r="JEO224" s="24"/>
      <c r="JEP224" s="24"/>
      <c r="JEQ224" s="24"/>
      <c r="JER224" s="24"/>
      <c r="JES224" s="24"/>
      <c r="JET224" s="24"/>
      <c r="JEU224" s="24"/>
      <c r="JEV224" s="24"/>
      <c r="JEW224" s="24"/>
      <c r="JEX224" s="24"/>
      <c r="JEY224" s="24"/>
      <c r="JEZ224" s="24"/>
      <c r="JFA224" s="24"/>
      <c r="JFB224" s="24"/>
      <c r="JFC224" s="24"/>
      <c r="JFD224" s="24"/>
      <c r="JFE224" s="24"/>
      <c r="JFF224" s="24"/>
      <c r="JFG224" s="24"/>
      <c r="JFH224" s="24"/>
      <c r="JFI224" s="24"/>
      <c r="JFJ224" s="24"/>
      <c r="JFK224" s="24"/>
      <c r="JFL224" s="24"/>
      <c r="JFM224" s="24"/>
      <c r="JFN224" s="24"/>
      <c r="JFO224" s="24"/>
      <c r="JFP224" s="24"/>
      <c r="JFQ224" s="24"/>
      <c r="JFR224" s="24"/>
      <c r="JFS224" s="24"/>
      <c r="JFT224" s="24"/>
      <c r="JFU224" s="24"/>
      <c r="JFV224" s="24"/>
      <c r="JFW224" s="24"/>
      <c r="JFX224" s="24"/>
      <c r="JFY224" s="24"/>
      <c r="JFZ224" s="24"/>
      <c r="JGA224" s="24"/>
      <c r="JGB224" s="24"/>
      <c r="JGC224" s="24"/>
      <c r="JGD224" s="24"/>
      <c r="JGE224" s="24"/>
      <c r="JGF224" s="24"/>
      <c r="JGG224" s="24"/>
      <c r="JGH224" s="24"/>
      <c r="JGI224" s="24"/>
      <c r="JGJ224" s="24"/>
      <c r="JGK224" s="24"/>
      <c r="JGL224" s="24"/>
      <c r="JGM224" s="24"/>
      <c r="JGN224" s="24"/>
      <c r="JGO224" s="24"/>
      <c r="JGP224" s="24"/>
      <c r="JGQ224" s="24"/>
      <c r="JGR224" s="24"/>
      <c r="JGS224" s="24"/>
      <c r="JGT224" s="24"/>
      <c r="JGU224" s="24"/>
      <c r="JGV224" s="24"/>
      <c r="JGW224" s="24"/>
      <c r="JGX224" s="24"/>
      <c r="JGY224" s="24"/>
      <c r="JGZ224" s="24"/>
      <c r="JHA224" s="24"/>
      <c r="JHB224" s="24"/>
      <c r="JHC224" s="24"/>
      <c r="JHD224" s="24"/>
      <c r="JHE224" s="24"/>
      <c r="JHF224" s="24"/>
      <c r="JHG224" s="24"/>
      <c r="JHH224" s="24"/>
      <c r="JHI224" s="24"/>
      <c r="JHJ224" s="24"/>
      <c r="JHK224" s="24"/>
      <c r="JHL224" s="24"/>
      <c r="JHM224" s="24"/>
      <c r="JHN224" s="24"/>
      <c r="JHO224" s="24"/>
      <c r="JHP224" s="24"/>
      <c r="JHQ224" s="24"/>
      <c r="JHR224" s="24"/>
      <c r="JHS224" s="24"/>
      <c r="JHT224" s="24"/>
      <c r="JHU224" s="24"/>
      <c r="JHV224" s="24"/>
      <c r="JHW224" s="24"/>
      <c r="JHX224" s="24"/>
      <c r="JHY224" s="24"/>
      <c r="JHZ224" s="24"/>
      <c r="JIA224" s="24"/>
      <c r="JIB224" s="24"/>
      <c r="JIC224" s="24"/>
      <c r="JID224" s="24"/>
      <c r="JIE224" s="24"/>
      <c r="JIF224" s="24"/>
      <c r="JIG224" s="24"/>
      <c r="JIH224" s="24"/>
      <c r="JII224" s="24"/>
      <c r="JIJ224" s="24"/>
      <c r="JIK224" s="24"/>
      <c r="JIL224" s="24"/>
      <c r="JIM224" s="24"/>
      <c r="JIN224" s="24"/>
      <c r="JIO224" s="24"/>
      <c r="JIP224" s="24"/>
      <c r="JIQ224" s="24"/>
      <c r="JIR224" s="24"/>
      <c r="JIS224" s="24"/>
      <c r="JIT224" s="24"/>
      <c r="JIU224" s="24"/>
      <c r="JIV224" s="24"/>
      <c r="JIW224" s="24"/>
      <c r="JIX224" s="24"/>
      <c r="JIY224" s="24"/>
      <c r="JIZ224" s="24"/>
      <c r="JJA224" s="24"/>
      <c r="JJB224" s="24"/>
      <c r="JJC224" s="24"/>
      <c r="JJD224" s="24"/>
      <c r="JJE224" s="24"/>
      <c r="JJF224" s="24"/>
      <c r="JJG224" s="24"/>
      <c r="JJH224" s="24"/>
      <c r="JJI224" s="24"/>
      <c r="JJJ224" s="24"/>
      <c r="JJK224" s="24"/>
      <c r="JJL224" s="24"/>
      <c r="JJM224" s="24"/>
      <c r="JJN224" s="24"/>
      <c r="JJO224" s="24"/>
      <c r="JJP224" s="24"/>
      <c r="JJQ224" s="24"/>
      <c r="JJR224" s="24"/>
      <c r="JJS224" s="24"/>
      <c r="JJT224" s="24"/>
      <c r="JJU224" s="24"/>
      <c r="JJV224" s="24"/>
      <c r="JJW224" s="24"/>
      <c r="JJX224" s="24"/>
      <c r="JJY224" s="24"/>
      <c r="JJZ224" s="24"/>
      <c r="JKA224" s="24"/>
      <c r="JKB224" s="24"/>
      <c r="JKC224" s="24"/>
      <c r="JKD224" s="24"/>
      <c r="JKE224" s="24"/>
      <c r="JKF224" s="24"/>
      <c r="JKG224" s="24"/>
      <c r="JKH224" s="24"/>
      <c r="JKI224" s="24"/>
      <c r="JKJ224" s="24"/>
      <c r="JKK224" s="24"/>
      <c r="JKL224" s="24"/>
      <c r="JKM224" s="24"/>
      <c r="JKN224" s="24"/>
      <c r="JKO224" s="24"/>
      <c r="JKP224" s="24"/>
      <c r="JKQ224" s="24"/>
      <c r="JKR224" s="24"/>
      <c r="JKS224" s="24"/>
      <c r="JKT224" s="24"/>
      <c r="JKU224" s="24"/>
      <c r="JKV224" s="24"/>
      <c r="JKW224" s="24"/>
      <c r="JKX224" s="24"/>
      <c r="JKY224" s="24"/>
      <c r="JKZ224" s="24"/>
      <c r="JLA224" s="24"/>
      <c r="JLB224" s="24"/>
      <c r="JLC224" s="24"/>
      <c r="JLD224" s="24"/>
      <c r="JLE224" s="24"/>
      <c r="JLF224" s="24"/>
      <c r="JLG224" s="24"/>
      <c r="JLH224" s="24"/>
      <c r="JLI224" s="24"/>
      <c r="JLJ224" s="24"/>
      <c r="JLK224" s="24"/>
      <c r="JLL224" s="24"/>
      <c r="JLM224" s="24"/>
      <c r="JLN224" s="24"/>
      <c r="JLO224" s="24"/>
      <c r="JLP224" s="24"/>
      <c r="JLQ224" s="24"/>
      <c r="JLR224" s="24"/>
      <c r="JLS224" s="24"/>
      <c r="JLT224" s="24"/>
      <c r="JLU224" s="24"/>
      <c r="JLV224" s="24"/>
      <c r="JLW224" s="24"/>
      <c r="JLX224" s="24"/>
      <c r="JLY224" s="24"/>
      <c r="JLZ224" s="24"/>
      <c r="JMA224" s="24"/>
      <c r="JMB224" s="24"/>
      <c r="JMC224" s="24"/>
      <c r="JMD224" s="24"/>
      <c r="JME224" s="24"/>
      <c r="JMF224" s="24"/>
      <c r="JMG224" s="24"/>
      <c r="JMH224" s="24"/>
      <c r="JMI224" s="24"/>
      <c r="JMJ224" s="24"/>
      <c r="JMK224" s="24"/>
      <c r="JML224" s="24"/>
      <c r="JMM224" s="24"/>
      <c r="JMN224" s="24"/>
      <c r="JMO224" s="24"/>
      <c r="JMP224" s="24"/>
      <c r="JMQ224" s="24"/>
      <c r="JMR224" s="24"/>
      <c r="JMS224" s="24"/>
      <c r="JMT224" s="24"/>
      <c r="JMU224" s="24"/>
      <c r="JMV224" s="24"/>
      <c r="JMW224" s="24"/>
      <c r="JMX224" s="24"/>
      <c r="JMY224" s="24"/>
      <c r="JMZ224" s="24"/>
      <c r="JNA224" s="24"/>
      <c r="JNB224" s="24"/>
      <c r="JNC224" s="24"/>
      <c r="JND224" s="24"/>
      <c r="JNE224" s="24"/>
      <c r="JNF224" s="24"/>
      <c r="JNG224" s="24"/>
      <c r="JNH224" s="24"/>
      <c r="JNI224" s="24"/>
      <c r="JNJ224" s="24"/>
      <c r="JNK224" s="24"/>
      <c r="JNL224" s="24"/>
      <c r="JNM224" s="24"/>
      <c r="JNN224" s="24"/>
      <c r="JNO224" s="24"/>
      <c r="JNP224" s="24"/>
      <c r="JNQ224" s="24"/>
      <c r="JNR224" s="24"/>
      <c r="JNS224" s="24"/>
      <c r="JNT224" s="24"/>
      <c r="JNU224" s="24"/>
      <c r="JNV224" s="24"/>
      <c r="JNW224" s="24"/>
      <c r="JNX224" s="24"/>
      <c r="JNY224" s="24"/>
      <c r="JNZ224" s="24"/>
      <c r="JOA224" s="24"/>
      <c r="JOB224" s="24"/>
      <c r="JOC224" s="24"/>
      <c r="JOD224" s="24"/>
      <c r="JOE224" s="24"/>
      <c r="JOF224" s="24"/>
      <c r="JOG224" s="24"/>
      <c r="JOH224" s="24"/>
      <c r="JOI224" s="24"/>
      <c r="JOJ224" s="24"/>
      <c r="JOK224" s="24"/>
      <c r="JOL224" s="24"/>
      <c r="JOM224" s="24"/>
      <c r="JON224" s="24"/>
      <c r="JOO224" s="24"/>
      <c r="JOP224" s="24"/>
      <c r="JOQ224" s="24"/>
      <c r="JOR224" s="24"/>
      <c r="JOS224" s="24"/>
      <c r="JOT224" s="24"/>
      <c r="JOU224" s="24"/>
      <c r="JOV224" s="24"/>
      <c r="JOW224" s="24"/>
      <c r="JOX224" s="24"/>
      <c r="JOY224" s="24"/>
      <c r="JOZ224" s="24"/>
      <c r="JPA224" s="24"/>
      <c r="JPB224" s="24"/>
      <c r="JPC224" s="24"/>
      <c r="JPD224" s="24"/>
      <c r="JPE224" s="24"/>
      <c r="JPF224" s="24"/>
      <c r="JPG224" s="24"/>
      <c r="JPH224" s="24"/>
      <c r="JPI224" s="24"/>
      <c r="JPJ224" s="24"/>
      <c r="JPK224" s="24"/>
      <c r="JPL224" s="24"/>
      <c r="JPM224" s="24"/>
      <c r="JPN224" s="24"/>
      <c r="JPO224" s="24"/>
      <c r="JPP224" s="24"/>
      <c r="JPQ224" s="24"/>
      <c r="JPR224" s="24"/>
      <c r="JPS224" s="24"/>
      <c r="JPT224" s="24"/>
      <c r="JPU224" s="24"/>
      <c r="JPV224" s="24"/>
      <c r="JPW224" s="24"/>
      <c r="JPX224" s="24"/>
      <c r="JPY224" s="24"/>
      <c r="JPZ224" s="24"/>
      <c r="JQA224" s="24"/>
      <c r="JQB224" s="24"/>
      <c r="JQC224" s="24"/>
      <c r="JQD224" s="24"/>
      <c r="JQE224" s="24"/>
      <c r="JQF224" s="24"/>
      <c r="JQG224" s="24"/>
      <c r="JQH224" s="24"/>
      <c r="JQI224" s="24"/>
      <c r="JQJ224" s="24"/>
      <c r="JQK224" s="24"/>
      <c r="JQL224" s="24"/>
      <c r="JQM224" s="24"/>
      <c r="JQN224" s="24"/>
      <c r="JQO224" s="24"/>
      <c r="JQP224" s="24"/>
      <c r="JQQ224" s="24"/>
      <c r="JQR224" s="24"/>
      <c r="JQS224" s="24"/>
      <c r="JQT224" s="24"/>
      <c r="JQU224" s="24"/>
      <c r="JQV224" s="24"/>
      <c r="JQW224" s="24"/>
      <c r="JQX224" s="24"/>
      <c r="JQY224" s="24"/>
      <c r="JQZ224" s="24"/>
      <c r="JRA224" s="24"/>
      <c r="JRB224" s="24"/>
      <c r="JRC224" s="24"/>
      <c r="JRD224" s="24"/>
      <c r="JRE224" s="24"/>
      <c r="JRF224" s="24"/>
      <c r="JRG224" s="24"/>
      <c r="JRH224" s="24"/>
      <c r="JRI224" s="24"/>
      <c r="JRJ224" s="24"/>
      <c r="JRK224" s="24"/>
      <c r="JRL224" s="24"/>
      <c r="JRM224" s="24"/>
      <c r="JRN224" s="24"/>
      <c r="JRO224" s="24"/>
      <c r="JRP224" s="24"/>
      <c r="JRQ224" s="24"/>
      <c r="JRR224" s="24"/>
      <c r="JRS224" s="24"/>
      <c r="JRT224" s="24"/>
      <c r="JRU224" s="24"/>
      <c r="JRV224" s="24"/>
      <c r="JRW224" s="24"/>
      <c r="JRX224" s="24"/>
      <c r="JRY224" s="24"/>
      <c r="JRZ224" s="24"/>
      <c r="JSA224" s="24"/>
      <c r="JSB224" s="24"/>
      <c r="JSC224" s="24"/>
      <c r="JSD224" s="24"/>
      <c r="JSE224" s="24"/>
      <c r="JSF224" s="24"/>
      <c r="JSG224" s="24"/>
      <c r="JSH224" s="24"/>
      <c r="JSI224" s="24"/>
      <c r="JSJ224" s="24"/>
      <c r="JSK224" s="24"/>
      <c r="JSL224" s="24"/>
      <c r="JSM224" s="24"/>
      <c r="JSN224" s="24"/>
      <c r="JSO224" s="24"/>
      <c r="JSP224" s="24"/>
      <c r="JSQ224" s="24"/>
      <c r="JSR224" s="24"/>
      <c r="JSS224" s="24"/>
      <c r="JST224" s="24"/>
      <c r="JSU224" s="24"/>
      <c r="JSV224" s="24"/>
      <c r="JSW224" s="24"/>
      <c r="JSX224" s="24"/>
      <c r="JSY224" s="24"/>
      <c r="JSZ224" s="24"/>
      <c r="JTA224" s="24"/>
      <c r="JTB224" s="24"/>
      <c r="JTC224" s="24"/>
      <c r="JTD224" s="24"/>
      <c r="JTE224" s="24"/>
      <c r="JTF224" s="24"/>
      <c r="JTG224" s="24"/>
      <c r="JTH224" s="24"/>
      <c r="JTI224" s="24"/>
      <c r="JTJ224" s="24"/>
      <c r="JTK224" s="24"/>
      <c r="JTL224" s="24"/>
      <c r="JTM224" s="24"/>
      <c r="JTN224" s="24"/>
      <c r="JTO224" s="24"/>
      <c r="JTP224" s="24"/>
      <c r="JTQ224" s="24"/>
      <c r="JTR224" s="24"/>
      <c r="JTS224" s="24"/>
      <c r="JTT224" s="24"/>
      <c r="JTU224" s="24"/>
      <c r="JTV224" s="24"/>
      <c r="JTW224" s="24"/>
      <c r="JTX224" s="24"/>
      <c r="JTY224" s="24"/>
      <c r="JTZ224" s="24"/>
      <c r="JUA224" s="24"/>
      <c r="JUB224" s="24"/>
      <c r="JUC224" s="24"/>
      <c r="JUD224" s="24"/>
      <c r="JUE224" s="24"/>
      <c r="JUF224" s="24"/>
      <c r="JUG224" s="24"/>
      <c r="JUH224" s="24"/>
      <c r="JUI224" s="24"/>
      <c r="JUJ224" s="24"/>
      <c r="JUK224" s="24"/>
      <c r="JUL224" s="24"/>
      <c r="JUM224" s="24"/>
      <c r="JUN224" s="24"/>
      <c r="JUO224" s="24"/>
      <c r="JUP224" s="24"/>
      <c r="JUQ224" s="24"/>
      <c r="JUR224" s="24"/>
      <c r="JUS224" s="24"/>
      <c r="JUT224" s="24"/>
      <c r="JUU224" s="24"/>
      <c r="JUV224" s="24"/>
      <c r="JUW224" s="24"/>
      <c r="JUX224" s="24"/>
      <c r="JUY224" s="24"/>
      <c r="JUZ224" s="24"/>
      <c r="JVA224" s="24"/>
      <c r="JVB224" s="24"/>
      <c r="JVC224" s="24"/>
      <c r="JVD224" s="24"/>
      <c r="JVE224" s="24"/>
      <c r="JVF224" s="24"/>
      <c r="JVG224" s="24"/>
      <c r="JVH224" s="24"/>
      <c r="JVI224" s="24"/>
      <c r="JVJ224" s="24"/>
      <c r="JVK224" s="24"/>
      <c r="JVL224" s="24"/>
      <c r="JVM224" s="24"/>
      <c r="JVN224" s="24"/>
      <c r="JVO224" s="24"/>
      <c r="JVP224" s="24"/>
      <c r="JVQ224" s="24"/>
      <c r="JVR224" s="24"/>
      <c r="JVS224" s="24"/>
      <c r="JVT224" s="24"/>
      <c r="JVU224" s="24"/>
      <c r="JVV224" s="24"/>
      <c r="JVW224" s="24"/>
      <c r="JVX224" s="24"/>
      <c r="JVY224" s="24"/>
      <c r="JVZ224" s="24"/>
      <c r="JWA224" s="24"/>
      <c r="JWB224" s="24"/>
      <c r="JWC224" s="24"/>
      <c r="JWD224" s="24"/>
      <c r="JWE224" s="24"/>
      <c r="JWF224" s="24"/>
      <c r="JWG224" s="24"/>
      <c r="JWH224" s="24"/>
      <c r="JWI224" s="24"/>
      <c r="JWJ224" s="24"/>
      <c r="JWK224" s="24"/>
      <c r="JWL224" s="24"/>
      <c r="JWM224" s="24"/>
      <c r="JWN224" s="24"/>
      <c r="JWO224" s="24"/>
      <c r="JWP224" s="24"/>
      <c r="JWQ224" s="24"/>
      <c r="JWR224" s="24"/>
      <c r="JWS224" s="24"/>
      <c r="JWT224" s="24"/>
      <c r="JWU224" s="24"/>
      <c r="JWV224" s="24"/>
      <c r="JWW224" s="24"/>
      <c r="JWX224" s="24"/>
      <c r="JWY224" s="24"/>
      <c r="JWZ224" s="24"/>
      <c r="JXA224" s="24"/>
      <c r="JXB224" s="24"/>
      <c r="JXC224" s="24"/>
      <c r="JXD224" s="24"/>
      <c r="JXE224" s="24"/>
      <c r="JXF224" s="24"/>
      <c r="JXG224" s="24"/>
      <c r="JXH224" s="24"/>
      <c r="JXI224" s="24"/>
      <c r="JXJ224" s="24"/>
      <c r="JXK224" s="24"/>
      <c r="JXL224" s="24"/>
      <c r="JXM224" s="24"/>
      <c r="JXN224" s="24"/>
      <c r="JXO224" s="24"/>
      <c r="JXP224" s="24"/>
      <c r="JXQ224" s="24"/>
      <c r="JXR224" s="24"/>
      <c r="JXS224" s="24"/>
      <c r="JXT224" s="24"/>
      <c r="JXU224" s="24"/>
      <c r="JXV224" s="24"/>
      <c r="JXW224" s="24"/>
      <c r="JXX224" s="24"/>
      <c r="JXY224" s="24"/>
      <c r="JXZ224" s="24"/>
      <c r="JYA224" s="24"/>
      <c r="JYB224" s="24"/>
      <c r="JYC224" s="24"/>
      <c r="JYD224" s="24"/>
      <c r="JYE224" s="24"/>
      <c r="JYF224" s="24"/>
      <c r="JYG224" s="24"/>
      <c r="JYH224" s="24"/>
      <c r="JYI224" s="24"/>
      <c r="JYJ224" s="24"/>
      <c r="JYK224" s="24"/>
      <c r="JYL224" s="24"/>
      <c r="JYM224" s="24"/>
      <c r="JYN224" s="24"/>
      <c r="JYO224" s="24"/>
      <c r="JYP224" s="24"/>
      <c r="JYQ224" s="24"/>
      <c r="JYR224" s="24"/>
      <c r="JYS224" s="24"/>
      <c r="JYT224" s="24"/>
      <c r="JYU224" s="24"/>
      <c r="JYV224" s="24"/>
      <c r="JYW224" s="24"/>
      <c r="JYX224" s="24"/>
      <c r="JYY224" s="24"/>
      <c r="JYZ224" s="24"/>
      <c r="JZA224" s="24"/>
      <c r="JZB224" s="24"/>
      <c r="JZC224" s="24"/>
      <c r="JZD224" s="24"/>
      <c r="JZE224" s="24"/>
      <c r="JZF224" s="24"/>
      <c r="JZG224" s="24"/>
      <c r="JZH224" s="24"/>
      <c r="JZI224" s="24"/>
      <c r="JZJ224" s="24"/>
      <c r="JZK224" s="24"/>
      <c r="JZL224" s="24"/>
      <c r="JZM224" s="24"/>
      <c r="JZN224" s="24"/>
      <c r="JZO224" s="24"/>
      <c r="JZP224" s="24"/>
      <c r="JZQ224" s="24"/>
      <c r="JZR224" s="24"/>
      <c r="JZS224" s="24"/>
      <c r="JZT224" s="24"/>
      <c r="JZU224" s="24"/>
      <c r="JZV224" s="24"/>
      <c r="JZW224" s="24"/>
      <c r="JZX224" s="24"/>
      <c r="JZY224" s="24"/>
      <c r="JZZ224" s="24"/>
      <c r="KAA224" s="24"/>
      <c r="KAB224" s="24"/>
      <c r="KAC224" s="24"/>
      <c r="KAD224" s="24"/>
      <c r="KAE224" s="24"/>
      <c r="KAF224" s="24"/>
      <c r="KAG224" s="24"/>
      <c r="KAH224" s="24"/>
      <c r="KAI224" s="24"/>
      <c r="KAJ224" s="24"/>
      <c r="KAK224" s="24"/>
      <c r="KAL224" s="24"/>
      <c r="KAM224" s="24"/>
      <c r="KAN224" s="24"/>
      <c r="KAO224" s="24"/>
      <c r="KAP224" s="24"/>
      <c r="KAQ224" s="24"/>
      <c r="KAR224" s="24"/>
      <c r="KAS224" s="24"/>
      <c r="KAT224" s="24"/>
      <c r="KAU224" s="24"/>
      <c r="KAV224" s="24"/>
      <c r="KAW224" s="24"/>
      <c r="KAX224" s="24"/>
      <c r="KAY224" s="24"/>
      <c r="KAZ224" s="24"/>
      <c r="KBA224" s="24"/>
      <c r="KBB224" s="24"/>
      <c r="KBC224" s="24"/>
      <c r="KBD224" s="24"/>
      <c r="KBE224" s="24"/>
      <c r="KBF224" s="24"/>
      <c r="KBG224" s="24"/>
      <c r="KBH224" s="24"/>
      <c r="KBI224" s="24"/>
      <c r="KBJ224" s="24"/>
      <c r="KBK224" s="24"/>
      <c r="KBL224" s="24"/>
      <c r="KBM224" s="24"/>
      <c r="KBN224" s="24"/>
      <c r="KBO224" s="24"/>
      <c r="KBP224" s="24"/>
      <c r="KBQ224" s="24"/>
      <c r="KBR224" s="24"/>
      <c r="KBS224" s="24"/>
      <c r="KBT224" s="24"/>
      <c r="KBU224" s="24"/>
      <c r="KBV224" s="24"/>
      <c r="KBW224" s="24"/>
      <c r="KBX224" s="24"/>
      <c r="KBY224" s="24"/>
      <c r="KBZ224" s="24"/>
      <c r="KCA224" s="24"/>
      <c r="KCB224" s="24"/>
      <c r="KCC224" s="24"/>
      <c r="KCD224" s="24"/>
      <c r="KCE224" s="24"/>
      <c r="KCF224" s="24"/>
      <c r="KCG224" s="24"/>
      <c r="KCH224" s="24"/>
      <c r="KCI224" s="24"/>
      <c r="KCJ224" s="24"/>
      <c r="KCK224" s="24"/>
      <c r="KCL224" s="24"/>
      <c r="KCM224" s="24"/>
      <c r="KCN224" s="24"/>
      <c r="KCO224" s="24"/>
      <c r="KCP224" s="24"/>
      <c r="KCQ224" s="24"/>
      <c r="KCR224" s="24"/>
      <c r="KCS224" s="24"/>
      <c r="KCT224" s="24"/>
      <c r="KCU224" s="24"/>
      <c r="KCV224" s="24"/>
      <c r="KCW224" s="24"/>
      <c r="KCX224" s="24"/>
      <c r="KCY224" s="24"/>
      <c r="KCZ224" s="24"/>
      <c r="KDA224" s="24"/>
      <c r="KDB224" s="24"/>
      <c r="KDC224" s="24"/>
      <c r="KDD224" s="24"/>
      <c r="KDE224" s="24"/>
      <c r="KDF224" s="24"/>
      <c r="KDG224" s="24"/>
      <c r="KDH224" s="24"/>
      <c r="KDI224" s="24"/>
      <c r="KDJ224" s="24"/>
      <c r="KDK224" s="24"/>
      <c r="KDL224" s="24"/>
      <c r="KDM224" s="24"/>
      <c r="KDN224" s="24"/>
      <c r="KDO224" s="24"/>
      <c r="KDP224" s="24"/>
      <c r="KDQ224" s="24"/>
      <c r="KDR224" s="24"/>
      <c r="KDS224" s="24"/>
      <c r="KDT224" s="24"/>
      <c r="KDU224" s="24"/>
      <c r="KDV224" s="24"/>
      <c r="KDW224" s="24"/>
      <c r="KDX224" s="24"/>
      <c r="KDY224" s="24"/>
      <c r="KDZ224" s="24"/>
      <c r="KEA224" s="24"/>
      <c r="KEB224" s="24"/>
      <c r="KEC224" s="24"/>
      <c r="KED224" s="24"/>
      <c r="KEE224" s="24"/>
      <c r="KEF224" s="24"/>
      <c r="KEG224" s="24"/>
      <c r="KEH224" s="24"/>
      <c r="KEI224" s="24"/>
      <c r="KEJ224" s="24"/>
      <c r="KEK224" s="24"/>
      <c r="KEL224" s="24"/>
      <c r="KEM224" s="24"/>
      <c r="KEN224" s="24"/>
      <c r="KEO224" s="24"/>
      <c r="KEP224" s="24"/>
      <c r="KEQ224" s="24"/>
      <c r="KER224" s="24"/>
      <c r="KES224" s="24"/>
      <c r="KET224" s="24"/>
      <c r="KEU224" s="24"/>
      <c r="KEV224" s="24"/>
      <c r="KEW224" s="24"/>
      <c r="KEX224" s="24"/>
      <c r="KEY224" s="24"/>
      <c r="KEZ224" s="24"/>
      <c r="KFA224" s="24"/>
      <c r="KFB224" s="24"/>
      <c r="KFC224" s="24"/>
      <c r="KFD224" s="24"/>
      <c r="KFE224" s="24"/>
      <c r="KFF224" s="24"/>
      <c r="KFG224" s="24"/>
      <c r="KFH224" s="24"/>
      <c r="KFI224" s="24"/>
      <c r="KFJ224" s="24"/>
      <c r="KFK224" s="24"/>
      <c r="KFL224" s="24"/>
      <c r="KFM224" s="24"/>
      <c r="KFN224" s="24"/>
      <c r="KFO224" s="24"/>
      <c r="KFP224" s="24"/>
      <c r="KFQ224" s="24"/>
      <c r="KFR224" s="24"/>
      <c r="KFS224" s="24"/>
      <c r="KFT224" s="24"/>
      <c r="KFU224" s="24"/>
      <c r="KFV224" s="24"/>
      <c r="KFW224" s="24"/>
      <c r="KFX224" s="24"/>
      <c r="KFY224" s="24"/>
      <c r="KFZ224" s="24"/>
      <c r="KGA224" s="24"/>
      <c r="KGB224" s="24"/>
      <c r="KGC224" s="24"/>
      <c r="KGD224" s="24"/>
      <c r="KGE224" s="24"/>
      <c r="KGF224" s="24"/>
      <c r="KGG224" s="24"/>
      <c r="KGH224" s="24"/>
      <c r="KGI224" s="24"/>
      <c r="KGJ224" s="24"/>
      <c r="KGK224" s="24"/>
      <c r="KGL224" s="24"/>
      <c r="KGM224" s="24"/>
      <c r="KGN224" s="24"/>
      <c r="KGO224" s="24"/>
      <c r="KGP224" s="24"/>
      <c r="KGQ224" s="24"/>
      <c r="KGR224" s="24"/>
      <c r="KGS224" s="24"/>
      <c r="KGT224" s="24"/>
      <c r="KGU224" s="24"/>
      <c r="KGV224" s="24"/>
      <c r="KGW224" s="24"/>
      <c r="KGX224" s="24"/>
      <c r="KGY224" s="24"/>
      <c r="KGZ224" s="24"/>
      <c r="KHA224" s="24"/>
      <c r="KHB224" s="24"/>
      <c r="KHC224" s="24"/>
      <c r="KHD224" s="24"/>
      <c r="KHE224" s="24"/>
      <c r="KHF224" s="24"/>
      <c r="KHG224" s="24"/>
      <c r="KHH224" s="24"/>
      <c r="KHI224" s="24"/>
      <c r="KHJ224" s="24"/>
      <c r="KHK224" s="24"/>
      <c r="KHL224" s="24"/>
      <c r="KHM224" s="24"/>
      <c r="KHN224" s="24"/>
      <c r="KHO224" s="24"/>
      <c r="KHP224" s="24"/>
      <c r="KHQ224" s="24"/>
      <c r="KHR224" s="24"/>
      <c r="KHS224" s="24"/>
      <c r="KHT224" s="24"/>
      <c r="KHU224" s="24"/>
      <c r="KHV224" s="24"/>
      <c r="KHW224" s="24"/>
      <c r="KHX224" s="24"/>
      <c r="KHY224" s="24"/>
      <c r="KHZ224" s="24"/>
      <c r="KIA224" s="24"/>
      <c r="KIB224" s="24"/>
      <c r="KIC224" s="24"/>
      <c r="KID224" s="24"/>
      <c r="KIE224" s="24"/>
      <c r="KIF224" s="24"/>
      <c r="KIG224" s="24"/>
      <c r="KIH224" s="24"/>
      <c r="KII224" s="24"/>
      <c r="KIJ224" s="24"/>
      <c r="KIK224" s="24"/>
      <c r="KIL224" s="24"/>
      <c r="KIM224" s="24"/>
      <c r="KIN224" s="24"/>
      <c r="KIO224" s="24"/>
      <c r="KIP224" s="24"/>
      <c r="KIQ224" s="24"/>
      <c r="KIR224" s="24"/>
      <c r="KIS224" s="24"/>
      <c r="KIT224" s="24"/>
      <c r="KIU224" s="24"/>
      <c r="KIV224" s="24"/>
      <c r="KIW224" s="24"/>
      <c r="KIX224" s="24"/>
      <c r="KIY224" s="24"/>
      <c r="KIZ224" s="24"/>
      <c r="KJA224" s="24"/>
      <c r="KJB224" s="24"/>
      <c r="KJC224" s="24"/>
      <c r="KJD224" s="24"/>
      <c r="KJE224" s="24"/>
      <c r="KJF224" s="24"/>
      <c r="KJG224" s="24"/>
      <c r="KJH224" s="24"/>
      <c r="KJI224" s="24"/>
      <c r="KJJ224" s="24"/>
      <c r="KJK224" s="24"/>
      <c r="KJL224" s="24"/>
      <c r="KJM224" s="24"/>
      <c r="KJN224" s="24"/>
      <c r="KJO224" s="24"/>
      <c r="KJP224" s="24"/>
      <c r="KJQ224" s="24"/>
      <c r="KJR224" s="24"/>
      <c r="KJS224" s="24"/>
      <c r="KJT224" s="24"/>
      <c r="KJU224" s="24"/>
      <c r="KJV224" s="24"/>
      <c r="KJW224" s="24"/>
      <c r="KJX224" s="24"/>
      <c r="KJY224" s="24"/>
      <c r="KJZ224" s="24"/>
      <c r="KKA224" s="24"/>
      <c r="KKB224" s="24"/>
      <c r="KKC224" s="24"/>
      <c r="KKD224" s="24"/>
      <c r="KKE224" s="24"/>
      <c r="KKF224" s="24"/>
      <c r="KKG224" s="24"/>
      <c r="KKH224" s="24"/>
      <c r="KKI224" s="24"/>
      <c r="KKJ224" s="24"/>
      <c r="KKK224" s="24"/>
      <c r="KKL224" s="24"/>
      <c r="KKM224" s="24"/>
      <c r="KKN224" s="24"/>
      <c r="KKO224" s="24"/>
      <c r="KKP224" s="24"/>
      <c r="KKQ224" s="24"/>
      <c r="KKR224" s="24"/>
      <c r="KKS224" s="24"/>
      <c r="KKT224" s="24"/>
      <c r="KKU224" s="24"/>
      <c r="KKV224" s="24"/>
      <c r="KKW224" s="24"/>
      <c r="KKX224" s="24"/>
      <c r="KKY224" s="24"/>
      <c r="KKZ224" s="24"/>
      <c r="KLA224" s="24"/>
      <c r="KLB224" s="24"/>
      <c r="KLC224" s="24"/>
      <c r="KLD224" s="24"/>
      <c r="KLE224" s="24"/>
      <c r="KLF224" s="24"/>
      <c r="KLG224" s="24"/>
      <c r="KLH224" s="24"/>
      <c r="KLI224" s="24"/>
      <c r="KLJ224" s="24"/>
      <c r="KLK224" s="24"/>
      <c r="KLL224" s="24"/>
      <c r="KLM224" s="24"/>
      <c r="KLN224" s="24"/>
      <c r="KLO224" s="24"/>
      <c r="KLP224" s="24"/>
      <c r="KLQ224" s="24"/>
      <c r="KLR224" s="24"/>
      <c r="KLS224" s="24"/>
      <c r="KLT224" s="24"/>
      <c r="KLU224" s="24"/>
      <c r="KLV224" s="24"/>
      <c r="KLW224" s="24"/>
      <c r="KLX224" s="24"/>
      <c r="KLY224" s="24"/>
      <c r="KLZ224" s="24"/>
      <c r="KMA224" s="24"/>
      <c r="KMB224" s="24"/>
      <c r="KMC224" s="24"/>
      <c r="KMD224" s="24"/>
      <c r="KME224" s="24"/>
      <c r="KMF224" s="24"/>
      <c r="KMG224" s="24"/>
      <c r="KMH224" s="24"/>
      <c r="KMI224" s="24"/>
      <c r="KMJ224" s="24"/>
      <c r="KMK224" s="24"/>
      <c r="KML224" s="24"/>
      <c r="KMM224" s="24"/>
      <c r="KMN224" s="24"/>
      <c r="KMO224" s="24"/>
      <c r="KMP224" s="24"/>
      <c r="KMQ224" s="24"/>
      <c r="KMR224" s="24"/>
      <c r="KMS224" s="24"/>
      <c r="KMT224" s="24"/>
      <c r="KMU224" s="24"/>
      <c r="KMV224" s="24"/>
      <c r="KMW224" s="24"/>
      <c r="KMX224" s="24"/>
      <c r="KMY224" s="24"/>
      <c r="KMZ224" s="24"/>
      <c r="KNA224" s="24"/>
      <c r="KNB224" s="24"/>
      <c r="KNC224" s="24"/>
      <c r="KND224" s="24"/>
      <c r="KNE224" s="24"/>
      <c r="KNF224" s="24"/>
      <c r="KNG224" s="24"/>
      <c r="KNH224" s="24"/>
      <c r="KNI224" s="24"/>
      <c r="KNJ224" s="24"/>
      <c r="KNK224" s="24"/>
      <c r="KNL224" s="24"/>
      <c r="KNM224" s="24"/>
      <c r="KNN224" s="24"/>
      <c r="KNO224" s="24"/>
      <c r="KNP224" s="24"/>
      <c r="KNQ224" s="24"/>
      <c r="KNR224" s="24"/>
      <c r="KNS224" s="24"/>
      <c r="KNT224" s="24"/>
      <c r="KNU224" s="24"/>
      <c r="KNV224" s="24"/>
      <c r="KNW224" s="24"/>
      <c r="KNX224" s="24"/>
      <c r="KNY224" s="24"/>
      <c r="KNZ224" s="24"/>
      <c r="KOA224" s="24"/>
      <c r="KOB224" s="24"/>
      <c r="KOC224" s="24"/>
      <c r="KOD224" s="24"/>
      <c r="KOE224" s="24"/>
      <c r="KOF224" s="24"/>
      <c r="KOG224" s="24"/>
      <c r="KOH224" s="24"/>
      <c r="KOI224" s="24"/>
      <c r="KOJ224" s="24"/>
      <c r="KOK224" s="24"/>
      <c r="KOL224" s="24"/>
      <c r="KOM224" s="24"/>
      <c r="KON224" s="24"/>
      <c r="KOO224" s="24"/>
      <c r="KOP224" s="24"/>
      <c r="KOQ224" s="24"/>
      <c r="KOR224" s="24"/>
      <c r="KOS224" s="24"/>
      <c r="KOT224" s="24"/>
      <c r="KOU224" s="24"/>
      <c r="KOV224" s="24"/>
      <c r="KOW224" s="24"/>
      <c r="KOX224" s="24"/>
      <c r="KOY224" s="24"/>
      <c r="KOZ224" s="24"/>
      <c r="KPA224" s="24"/>
      <c r="KPB224" s="24"/>
      <c r="KPC224" s="24"/>
      <c r="KPD224" s="24"/>
      <c r="KPE224" s="24"/>
      <c r="KPF224" s="24"/>
      <c r="KPG224" s="24"/>
      <c r="KPH224" s="24"/>
      <c r="KPI224" s="24"/>
      <c r="KPJ224" s="24"/>
      <c r="KPK224" s="24"/>
      <c r="KPL224" s="24"/>
      <c r="KPM224" s="24"/>
      <c r="KPN224" s="24"/>
      <c r="KPO224" s="24"/>
      <c r="KPP224" s="24"/>
      <c r="KPQ224" s="24"/>
      <c r="KPR224" s="24"/>
      <c r="KPS224" s="24"/>
      <c r="KPT224" s="24"/>
      <c r="KPU224" s="24"/>
      <c r="KPV224" s="24"/>
      <c r="KPW224" s="24"/>
      <c r="KPX224" s="24"/>
      <c r="KPY224" s="24"/>
      <c r="KPZ224" s="24"/>
      <c r="KQA224" s="24"/>
      <c r="KQB224" s="24"/>
      <c r="KQC224" s="24"/>
      <c r="KQD224" s="24"/>
      <c r="KQE224" s="24"/>
      <c r="KQF224" s="24"/>
      <c r="KQG224" s="24"/>
      <c r="KQH224" s="24"/>
      <c r="KQI224" s="24"/>
      <c r="KQJ224" s="24"/>
      <c r="KQK224" s="24"/>
      <c r="KQL224" s="24"/>
      <c r="KQM224" s="24"/>
      <c r="KQN224" s="24"/>
      <c r="KQO224" s="24"/>
      <c r="KQP224" s="24"/>
      <c r="KQQ224" s="24"/>
      <c r="KQR224" s="24"/>
      <c r="KQS224" s="24"/>
      <c r="KQT224" s="24"/>
      <c r="KQU224" s="24"/>
      <c r="KQV224" s="24"/>
      <c r="KQW224" s="24"/>
      <c r="KQX224" s="24"/>
      <c r="KQY224" s="24"/>
      <c r="KQZ224" s="24"/>
      <c r="KRA224" s="24"/>
      <c r="KRB224" s="24"/>
      <c r="KRC224" s="24"/>
      <c r="KRD224" s="24"/>
      <c r="KRE224" s="24"/>
      <c r="KRF224" s="24"/>
      <c r="KRG224" s="24"/>
      <c r="KRH224" s="24"/>
      <c r="KRI224" s="24"/>
      <c r="KRJ224" s="24"/>
      <c r="KRK224" s="24"/>
      <c r="KRL224" s="24"/>
      <c r="KRM224" s="24"/>
      <c r="KRN224" s="24"/>
      <c r="KRO224" s="24"/>
      <c r="KRP224" s="24"/>
      <c r="KRQ224" s="24"/>
      <c r="KRR224" s="24"/>
      <c r="KRS224" s="24"/>
      <c r="KRT224" s="24"/>
      <c r="KRU224" s="24"/>
      <c r="KRV224" s="24"/>
      <c r="KRW224" s="24"/>
      <c r="KRX224" s="24"/>
      <c r="KRY224" s="24"/>
      <c r="KRZ224" s="24"/>
      <c r="KSA224" s="24"/>
      <c r="KSB224" s="24"/>
      <c r="KSC224" s="24"/>
      <c r="KSD224" s="24"/>
      <c r="KSE224" s="24"/>
      <c r="KSF224" s="24"/>
      <c r="KSG224" s="24"/>
      <c r="KSH224" s="24"/>
      <c r="KSI224" s="24"/>
      <c r="KSJ224" s="24"/>
      <c r="KSK224" s="24"/>
      <c r="KSL224" s="24"/>
      <c r="KSM224" s="24"/>
      <c r="KSN224" s="24"/>
      <c r="KSO224" s="24"/>
      <c r="KSP224" s="24"/>
      <c r="KSQ224" s="24"/>
      <c r="KSR224" s="24"/>
      <c r="KSS224" s="24"/>
      <c r="KST224" s="24"/>
      <c r="KSU224" s="24"/>
      <c r="KSV224" s="24"/>
      <c r="KSW224" s="24"/>
      <c r="KSX224" s="24"/>
      <c r="KSY224" s="24"/>
      <c r="KSZ224" s="24"/>
      <c r="KTA224" s="24"/>
      <c r="KTB224" s="24"/>
      <c r="KTC224" s="24"/>
      <c r="KTD224" s="24"/>
      <c r="KTE224" s="24"/>
      <c r="KTF224" s="24"/>
      <c r="KTG224" s="24"/>
      <c r="KTH224" s="24"/>
      <c r="KTI224" s="24"/>
      <c r="KTJ224" s="24"/>
      <c r="KTK224" s="24"/>
      <c r="KTL224" s="24"/>
      <c r="KTM224" s="24"/>
      <c r="KTN224" s="24"/>
      <c r="KTO224" s="24"/>
      <c r="KTP224" s="24"/>
      <c r="KTQ224" s="24"/>
      <c r="KTR224" s="24"/>
      <c r="KTS224" s="24"/>
      <c r="KTT224" s="24"/>
      <c r="KTU224" s="24"/>
      <c r="KTV224" s="24"/>
      <c r="KTW224" s="24"/>
      <c r="KTX224" s="24"/>
      <c r="KTY224" s="24"/>
      <c r="KTZ224" s="24"/>
      <c r="KUA224" s="24"/>
      <c r="KUB224" s="24"/>
      <c r="KUC224" s="24"/>
      <c r="KUD224" s="24"/>
      <c r="KUE224" s="24"/>
      <c r="KUF224" s="24"/>
      <c r="KUG224" s="24"/>
      <c r="KUH224" s="24"/>
      <c r="KUI224" s="24"/>
      <c r="KUJ224" s="24"/>
      <c r="KUK224" s="24"/>
      <c r="KUL224" s="24"/>
      <c r="KUM224" s="24"/>
      <c r="KUN224" s="24"/>
      <c r="KUO224" s="24"/>
      <c r="KUP224" s="24"/>
      <c r="KUQ224" s="24"/>
      <c r="KUR224" s="24"/>
      <c r="KUS224" s="24"/>
      <c r="KUT224" s="24"/>
      <c r="KUU224" s="24"/>
      <c r="KUV224" s="24"/>
      <c r="KUW224" s="24"/>
      <c r="KUX224" s="24"/>
      <c r="KUY224" s="24"/>
      <c r="KUZ224" s="24"/>
      <c r="KVA224" s="24"/>
      <c r="KVB224" s="24"/>
      <c r="KVC224" s="24"/>
      <c r="KVD224" s="24"/>
      <c r="KVE224" s="24"/>
      <c r="KVF224" s="24"/>
      <c r="KVG224" s="24"/>
      <c r="KVH224" s="24"/>
      <c r="KVI224" s="24"/>
      <c r="KVJ224" s="24"/>
      <c r="KVK224" s="24"/>
      <c r="KVL224" s="24"/>
      <c r="KVM224" s="24"/>
      <c r="KVN224" s="24"/>
      <c r="KVO224" s="24"/>
      <c r="KVP224" s="24"/>
      <c r="KVQ224" s="24"/>
      <c r="KVR224" s="24"/>
      <c r="KVS224" s="24"/>
      <c r="KVT224" s="24"/>
      <c r="KVU224" s="24"/>
      <c r="KVV224" s="24"/>
      <c r="KVW224" s="24"/>
      <c r="KVX224" s="24"/>
      <c r="KVY224" s="24"/>
      <c r="KVZ224" s="24"/>
      <c r="KWA224" s="24"/>
      <c r="KWB224" s="24"/>
      <c r="KWC224" s="24"/>
      <c r="KWD224" s="24"/>
      <c r="KWE224" s="24"/>
      <c r="KWF224" s="24"/>
      <c r="KWG224" s="24"/>
      <c r="KWH224" s="24"/>
      <c r="KWI224" s="24"/>
      <c r="KWJ224" s="24"/>
      <c r="KWK224" s="24"/>
      <c r="KWL224" s="24"/>
      <c r="KWM224" s="24"/>
      <c r="KWN224" s="24"/>
      <c r="KWO224" s="24"/>
      <c r="KWP224" s="24"/>
      <c r="KWQ224" s="24"/>
      <c r="KWR224" s="24"/>
      <c r="KWS224" s="24"/>
      <c r="KWT224" s="24"/>
      <c r="KWU224" s="24"/>
      <c r="KWV224" s="24"/>
      <c r="KWW224" s="24"/>
      <c r="KWX224" s="24"/>
      <c r="KWY224" s="24"/>
      <c r="KWZ224" s="24"/>
      <c r="KXA224" s="24"/>
      <c r="KXB224" s="24"/>
      <c r="KXC224" s="24"/>
      <c r="KXD224" s="24"/>
      <c r="KXE224" s="24"/>
      <c r="KXF224" s="24"/>
      <c r="KXG224" s="24"/>
      <c r="KXH224" s="24"/>
      <c r="KXI224" s="24"/>
      <c r="KXJ224" s="24"/>
      <c r="KXK224" s="24"/>
      <c r="KXL224" s="24"/>
      <c r="KXM224" s="24"/>
      <c r="KXN224" s="24"/>
      <c r="KXO224" s="24"/>
      <c r="KXP224" s="24"/>
      <c r="KXQ224" s="24"/>
      <c r="KXR224" s="24"/>
      <c r="KXS224" s="24"/>
      <c r="KXT224" s="24"/>
      <c r="KXU224" s="24"/>
      <c r="KXV224" s="24"/>
      <c r="KXW224" s="24"/>
      <c r="KXX224" s="24"/>
      <c r="KXY224" s="24"/>
      <c r="KXZ224" s="24"/>
      <c r="KYA224" s="24"/>
      <c r="KYB224" s="24"/>
      <c r="KYC224" s="24"/>
      <c r="KYD224" s="24"/>
      <c r="KYE224" s="24"/>
      <c r="KYF224" s="24"/>
      <c r="KYG224" s="24"/>
      <c r="KYH224" s="24"/>
      <c r="KYI224" s="24"/>
      <c r="KYJ224" s="24"/>
      <c r="KYK224" s="24"/>
      <c r="KYL224" s="24"/>
      <c r="KYM224" s="24"/>
      <c r="KYN224" s="24"/>
      <c r="KYO224" s="24"/>
      <c r="KYP224" s="24"/>
      <c r="KYQ224" s="24"/>
      <c r="KYR224" s="24"/>
      <c r="KYS224" s="24"/>
      <c r="KYT224" s="24"/>
      <c r="KYU224" s="24"/>
      <c r="KYV224" s="24"/>
      <c r="KYW224" s="24"/>
      <c r="KYX224" s="24"/>
      <c r="KYY224" s="24"/>
      <c r="KYZ224" s="24"/>
      <c r="KZA224" s="24"/>
      <c r="KZB224" s="24"/>
      <c r="KZC224" s="24"/>
      <c r="KZD224" s="24"/>
      <c r="KZE224" s="24"/>
      <c r="KZF224" s="24"/>
      <c r="KZG224" s="24"/>
      <c r="KZH224" s="24"/>
      <c r="KZI224" s="24"/>
      <c r="KZJ224" s="24"/>
      <c r="KZK224" s="24"/>
      <c r="KZL224" s="24"/>
      <c r="KZM224" s="24"/>
      <c r="KZN224" s="24"/>
      <c r="KZO224" s="24"/>
      <c r="KZP224" s="24"/>
      <c r="KZQ224" s="24"/>
      <c r="KZR224" s="24"/>
      <c r="KZS224" s="24"/>
      <c r="KZT224" s="24"/>
      <c r="KZU224" s="24"/>
      <c r="KZV224" s="24"/>
      <c r="KZW224" s="24"/>
      <c r="KZX224" s="24"/>
      <c r="KZY224" s="24"/>
      <c r="KZZ224" s="24"/>
      <c r="LAA224" s="24"/>
      <c r="LAB224" s="24"/>
      <c r="LAC224" s="24"/>
      <c r="LAD224" s="24"/>
      <c r="LAE224" s="24"/>
      <c r="LAF224" s="24"/>
      <c r="LAG224" s="24"/>
      <c r="LAH224" s="24"/>
      <c r="LAI224" s="24"/>
      <c r="LAJ224" s="24"/>
      <c r="LAK224" s="24"/>
      <c r="LAL224" s="24"/>
      <c r="LAM224" s="24"/>
      <c r="LAN224" s="24"/>
      <c r="LAO224" s="24"/>
      <c r="LAP224" s="24"/>
      <c r="LAQ224" s="24"/>
      <c r="LAR224" s="24"/>
      <c r="LAS224" s="24"/>
      <c r="LAT224" s="24"/>
      <c r="LAU224" s="24"/>
      <c r="LAV224" s="24"/>
      <c r="LAW224" s="24"/>
      <c r="LAX224" s="24"/>
      <c r="LAY224" s="24"/>
      <c r="LAZ224" s="24"/>
      <c r="LBA224" s="24"/>
      <c r="LBB224" s="24"/>
      <c r="LBC224" s="24"/>
      <c r="LBD224" s="24"/>
      <c r="LBE224" s="24"/>
      <c r="LBF224" s="24"/>
      <c r="LBG224" s="24"/>
      <c r="LBH224" s="24"/>
      <c r="LBI224" s="24"/>
      <c r="LBJ224" s="24"/>
      <c r="LBK224" s="24"/>
      <c r="LBL224" s="24"/>
      <c r="LBM224" s="24"/>
      <c r="LBN224" s="24"/>
      <c r="LBO224" s="24"/>
      <c r="LBP224" s="24"/>
      <c r="LBQ224" s="24"/>
      <c r="LBR224" s="24"/>
      <c r="LBS224" s="24"/>
      <c r="LBT224" s="24"/>
      <c r="LBU224" s="24"/>
      <c r="LBV224" s="24"/>
      <c r="LBW224" s="24"/>
      <c r="LBX224" s="24"/>
      <c r="LBY224" s="24"/>
      <c r="LBZ224" s="24"/>
      <c r="LCA224" s="24"/>
      <c r="LCB224" s="24"/>
      <c r="LCC224" s="24"/>
      <c r="LCD224" s="24"/>
      <c r="LCE224" s="24"/>
      <c r="LCF224" s="24"/>
      <c r="LCG224" s="24"/>
      <c r="LCH224" s="24"/>
      <c r="LCI224" s="24"/>
      <c r="LCJ224" s="24"/>
      <c r="LCK224" s="24"/>
      <c r="LCL224" s="24"/>
      <c r="LCM224" s="24"/>
      <c r="LCN224" s="24"/>
      <c r="LCO224" s="24"/>
      <c r="LCP224" s="24"/>
      <c r="LCQ224" s="24"/>
      <c r="LCR224" s="24"/>
      <c r="LCS224" s="24"/>
      <c r="LCT224" s="24"/>
      <c r="LCU224" s="24"/>
      <c r="LCV224" s="24"/>
      <c r="LCW224" s="24"/>
      <c r="LCX224" s="24"/>
      <c r="LCY224" s="24"/>
      <c r="LCZ224" s="24"/>
      <c r="LDA224" s="24"/>
      <c r="LDB224" s="24"/>
      <c r="LDC224" s="24"/>
      <c r="LDD224" s="24"/>
      <c r="LDE224" s="24"/>
      <c r="LDF224" s="24"/>
      <c r="LDG224" s="24"/>
      <c r="LDH224" s="24"/>
      <c r="LDI224" s="24"/>
      <c r="LDJ224" s="24"/>
      <c r="LDK224" s="24"/>
      <c r="LDL224" s="24"/>
      <c r="LDM224" s="24"/>
      <c r="LDN224" s="24"/>
      <c r="LDO224" s="24"/>
      <c r="LDP224" s="24"/>
      <c r="LDQ224" s="24"/>
      <c r="LDR224" s="24"/>
      <c r="LDS224" s="24"/>
      <c r="LDT224" s="24"/>
      <c r="LDU224" s="24"/>
      <c r="LDV224" s="24"/>
      <c r="LDW224" s="24"/>
      <c r="LDX224" s="24"/>
      <c r="LDY224" s="24"/>
      <c r="LDZ224" s="24"/>
      <c r="LEA224" s="24"/>
      <c r="LEB224" s="24"/>
      <c r="LEC224" s="24"/>
      <c r="LED224" s="24"/>
      <c r="LEE224" s="24"/>
      <c r="LEF224" s="24"/>
      <c r="LEG224" s="24"/>
      <c r="LEH224" s="24"/>
      <c r="LEI224" s="24"/>
      <c r="LEJ224" s="24"/>
      <c r="LEK224" s="24"/>
      <c r="LEL224" s="24"/>
      <c r="LEM224" s="24"/>
      <c r="LEN224" s="24"/>
      <c r="LEO224" s="24"/>
      <c r="LEP224" s="24"/>
      <c r="LEQ224" s="24"/>
      <c r="LER224" s="24"/>
      <c r="LES224" s="24"/>
      <c r="LET224" s="24"/>
      <c r="LEU224" s="24"/>
      <c r="LEV224" s="24"/>
      <c r="LEW224" s="24"/>
      <c r="LEX224" s="24"/>
      <c r="LEY224" s="24"/>
      <c r="LEZ224" s="24"/>
      <c r="LFA224" s="24"/>
      <c r="LFB224" s="24"/>
      <c r="LFC224" s="24"/>
      <c r="LFD224" s="24"/>
      <c r="LFE224" s="24"/>
      <c r="LFF224" s="24"/>
      <c r="LFG224" s="24"/>
      <c r="LFH224" s="24"/>
      <c r="LFI224" s="24"/>
      <c r="LFJ224" s="24"/>
      <c r="LFK224" s="24"/>
      <c r="LFL224" s="24"/>
      <c r="LFM224" s="24"/>
      <c r="LFN224" s="24"/>
      <c r="LFO224" s="24"/>
      <c r="LFP224" s="24"/>
      <c r="LFQ224" s="24"/>
      <c r="LFR224" s="24"/>
      <c r="LFS224" s="24"/>
      <c r="LFT224" s="24"/>
      <c r="LFU224" s="24"/>
      <c r="LFV224" s="24"/>
      <c r="LFW224" s="24"/>
      <c r="LFX224" s="24"/>
      <c r="LFY224" s="24"/>
      <c r="LFZ224" s="24"/>
      <c r="LGA224" s="24"/>
      <c r="LGB224" s="24"/>
      <c r="LGC224" s="24"/>
      <c r="LGD224" s="24"/>
      <c r="LGE224" s="24"/>
      <c r="LGF224" s="24"/>
      <c r="LGG224" s="24"/>
      <c r="LGH224" s="24"/>
      <c r="LGI224" s="24"/>
      <c r="LGJ224" s="24"/>
      <c r="LGK224" s="24"/>
      <c r="LGL224" s="24"/>
      <c r="LGM224" s="24"/>
      <c r="LGN224" s="24"/>
      <c r="LGO224" s="24"/>
      <c r="LGP224" s="24"/>
      <c r="LGQ224" s="24"/>
      <c r="LGR224" s="24"/>
      <c r="LGS224" s="24"/>
      <c r="LGT224" s="24"/>
      <c r="LGU224" s="24"/>
      <c r="LGV224" s="24"/>
      <c r="LGW224" s="24"/>
      <c r="LGX224" s="24"/>
      <c r="LGY224" s="24"/>
      <c r="LGZ224" s="24"/>
      <c r="LHA224" s="24"/>
      <c r="LHB224" s="24"/>
      <c r="LHC224" s="24"/>
      <c r="LHD224" s="24"/>
      <c r="LHE224" s="24"/>
      <c r="LHF224" s="24"/>
      <c r="LHG224" s="24"/>
      <c r="LHH224" s="24"/>
      <c r="LHI224" s="24"/>
      <c r="LHJ224" s="24"/>
      <c r="LHK224" s="24"/>
      <c r="LHL224" s="24"/>
      <c r="LHM224" s="24"/>
      <c r="LHN224" s="24"/>
      <c r="LHO224" s="24"/>
      <c r="LHP224" s="24"/>
      <c r="LHQ224" s="24"/>
      <c r="LHR224" s="24"/>
      <c r="LHS224" s="24"/>
      <c r="LHT224" s="24"/>
      <c r="LHU224" s="24"/>
      <c r="LHV224" s="24"/>
      <c r="LHW224" s="24"/>
      <c r="LHX224" s="24"/>
      <c r="LHY224" s="24"/>
      <c r="LHZ224" s="24"/>
      <c r="LIA224" s="24"/>
      <c r="LIB224" s="24"/>
      <c r="LIC224" s="24"/>
      <c r="LID224" s="24"/>
      <c r="LIE224" s="24"/>
      <c r="LIF224" s="24"/>
      <c r="LIG224" s="24"/>
      <c r="LIH224" s="24"/>
      <c r="LII224" s="24"/>
      <c r="LIJ224" s="24"/>
      <c r="LIK224" s="24"/>
      <c r="LIL224" s="24"/>
      <c r="LIM224" s="24"/>
      <c r="LIN224" s="24"/>
      <c r="LIO224" s="24"/>
      <c r="LIP224" s="24"/>
      <c r="LIQ224" s="24"/>
      <c r="LIR224" s="24"/>
      <c r="LIS224" s="24"/>
      <c r="LIT224" s="24"/>
      <c r="LIU224" s="24"/>
      <c r="LIV224" s="24"/>
      <c r="LIW224" s="24"/>
      <c r="LIX224" s="24"/>
      <c r="LIY224" s="24"/>
      <c r="LIZ224" s="24"/>
      <c r="LJA224" s="24"/>
      <c r="LJB224" s="24"/>
      <c r="LJC224" s="24"/>
      <c r="LJD224" s="24"/>
      <c r="LJE224" s="24"/>
      <c r="LJF224" s="24"/>
      <c r="LJG224" s="24"/>
      <c r="LJH224" s="24"/>
      <c r="LJI224" s="24"/>
      <c r="LJJ224" s="24"/>
      <c r="LJK224" s="24"/>
      <c r="LJL224" s="24"/>
      <c r="LJM224" s="24"/>
      <c r="LJN224" s="24"/>
      <c r="LJO224" s="24"/>
      <c r="LJP224" s="24"/>
      <c r="LJQ224" s="24"/>
      <c r="LJR224" s="24"/>
      <c r="LJS224" s="24"/>
      <c r="LJT224" s="24"/>
      <c r="LJU224" s="24"/>
      <c r="LJV224" s="24"/>
      <c r="LJW224" s="24"/>
      <c r="LJX224" s="24"/>
      <c r="LJY224" s="24"/>
      <c r="LJZ224" s="24"/>
      <c r="LKA224" s="24"/>
      <c r="LKB224" s="24"/>
      <c r="LKC224" s="24"/>
      <c r="LKD224" s="24"/>
      <c r="LKE224" s="24"/>
      <c r="LKF224" s="24"/>
      <c r="LKG224" s="24"/>
      <c r="LKH224" s="24"/>
      <c r="LKI224" s="24"/>
      <c r="LKJ224" s="24"/>
      <c r="LKK224" s="24"/>
      <c r="LKL224" s="24"/>
      <c r="LKM224" s="24"/>
      <c r="LKN224" s="24"/>
      <c r="LKO224" s="24"/>
      <c r="LKP224" s="24"/>
      <c r="LKQ224" s="24"/>
      <c r="LKR224" s="24"/>
      <c r="LKS224" s="24"/>
      <c r="LKT224" s="24"/>
      <c r="LKU224" s="24"/>
      <c r="LKV224" s="24"/>
      <c r="LKW224" s="24"/>
      <c r="LKX224" s="24"/>
      <c r="LKY224" s="24"/>
      <c r="LKZ224" s="24"/>
      <c r="LLA224" s="24"/>
      <c r="LLB224" s="24"/>
      <c r="LLC224" s="24"/>
      <c r="LLD224" s="24"/>
      <c r="LLE224" s="24"/>
      <c r="LLF224" s="24"/>
      <c r="LLG224" s="24"/>
      <c r="LLH224" s="24"/>
      <c r="LLI224" s="24"/>
      <c r="LLJ224" s="24"/>
      <c r="LLK224" s="24"/>
      <c r="LLL224" s="24"/>
      <c r="LLM224" s="24"/>
      <c r="LLN224" s="24"/>
      <c r="LLO224" s="24"/>
      <c r="LLP224" s="24"/>
      <c r="LLQ224" s="24"/>
      <c r="LLR224" s="24"/>
      <c r="LLS224" s="24"/>
      <c r="LLT224" s="24"/>
      <c r="LLU224" s="24"/>
      <c r="LLV224" s="24"/>
      <c r="LLW224" s="24"/>
      <c r="LLX224" s="24"/>
      <c r="LLY224" s="24"/>
      <c r="LLZ224" s="24"/>
      <c r="LMA224" s="24"/>
      <c r="LMB224" s="24"/>
      <c r="LMC224" s="24"/>
      <c r="LMD224" s="24"/>
      <c r="LME224" s="24"/>
      <c r="LMF224" s="24"/>
      <c r="LMG224" s="24"/>
      <c r="LMH224" s="24"/>
      <c r="LMI224" s="24"/>
      <c r="LMJ224" s="24"/>
      <c r="LMK224" s="24"/>
      <c r="LML224" s="24"/>
      <c r="LMM224" s="24"/>
      <c r="LMN224" s="24"/>
      <c r="LMO224" s="24"/>
      <c r="LMP224" s="24"/>
      <c r="LMQ224" s="24"/>
      <c r="LMR224" s="24"/>
      <c r="LMS224" s="24"/>
      <c r="LMT224" s="24"/>
      <c r="LMU224" s="24"/>
      <c r="LMV224" s="24"/>
      <c r="LMW224" s="24"/>
      <c r="LMX224" s="24"/>
      <c r="LMY224" s="24"/>
      <c r="LMZ224" s="24"/>
      <c r="LNA224" s="24"/>
      <c r="LNB224" s="24"/>
      <c r="LNC224" s="24"/>
      <c r="LND224" s="24"/>
      <c r="LNE224" s="24"/>
      <c r="LNF224" s="24"/>
      <c r="LNG224" s="24"/>
      <c r="LNH224" s="24"/>
      <c r="LNI224" s="24"/>
      <c r="LNJ224" s="24"/>
      <c r="LNK224" s="24"/>
      <c r="LNL224" s="24"/>
      <c r="LNM224" s="24"/>
      <c r="LNN224" s="24"/>
      <c r="LNO224" s="24"/>
      <c r="LNP224" s="24"/>
      <c r="LNQ224" s="24"/>
      <c r="LNR224" s="24"/>
      <c r="LNS224" s="24"/>
      <c r="LNT224" s="24"/>
      <c r="LNU224" s="24"/>
      <c r="LNV224" s="24"/>
      <c r="LNW224" s="24"/>
      <c r="LNX224" s="24"/>
      <c r="LNY224" s="24"/>
      <c r="LNZ224" s="24"/>
      <c r="LOA224" s="24"/>
      <c r="LOB224" s="24"/>
      <c r="LOC224" s="24"/>
      <c r="LOD224" s="24"/>
      <c r="LOE224" s="24"/>
      <c r="LOF224" s="24"/>
      <c r="LOG224" s="24"/>
      <c r="LOH224" s="24"/>
      <c r="LOI224" s="24"/>
      <c r="LOJ224" s="24"/>
      <c r="LOK224" s="24"/>
      <c r="LOL224" s="24"/>
      <c r="LOM224" s="24"/>
      <c r="LON224" s="24"/>
      <c r="LOO224" s="24"/>
      <c r="LOP224" s="24"/>
      <c r="LOQ224" s="24"/>
      <c r="LOR224" s="24"/>
      <c r="LOS224" s="24"/>
      <c r="LOT224" s="24"/>
      <c r="LOU224" s="24"/>
      <c r="LOV224" s="24"/>
      <c r="LOW224" s="24"/>
      <c r="LOX224" s="24"/>
      <c r="LOY224" s="24"/>
      <c r="LOZ224" s="24"/>
      <c r="LPA224" s="24"/>
      <c r="LPB224" s="24"/>
      <c r="LPC224" s="24"/>
      <c r="LPD224" s="24"/>
      <c r="LPE224" s="24"/>
      <c r="LPF224" s="24"/>
      <c r="LPG224" s="24"/>
      <c r="LPH224" s="24"/>
      <c r="LPI224" s="24"/>
      <c r="LPJ224" s="24"/>
      <c r="LPK224" s="24"/>
      <c r="LPL224" s="24"/>
      <c r="LPM224" s="24"/>
      <c r="LPN224" s="24"/>
      <c r="LPO224" s="24"/>
      <c r="LPP224" s="24"/>
      <c r="LPQ224" s="24"/>
      <c r="LPR224" s="24"/>
      <c r="LPS224" s="24"/>
      <c r="LPT224" s="24"/>
      <c r="LPU224" s="24"/>
      <c r="LPV224" s="24"/>
      <c r="LPW224" s="24"/>
      <c r="LPX224" s="24"/>
      <c r="LPY224" s="24"/>
      <c r="LPZ224" s="24"/>
      <c r="LQA224" s="24"/>
      <c r="LQB224" s="24"/>
      <c r="LQC224" s="24"/>
      <c r="LQD224" s="24"/>
      <c r="LQE224" s="24"/>
      <c r="LQF224" s="24"/>
      <c r="LQG224" s="24"/>
      <c r="LQH224" s="24"/>
      <c r="LQI224" s="24"/>
      <c r="LQJ224" s="24"/>
      <c r="LQK224" s="24"/>
      <c r="LQL224" s="24"/>
      <c r="LQM224" s="24"/>
      <c r="LQN224" s="24"/>
      <c r="LQO224" s="24"/>
      <c r="LQP224" s="24"/>
      <c r="LQQ224" s="24"/>
      <c r="LQR224" s="24"/>
      <c r="LQS224" s="24"/>
      <c r="LQT224" s="24"/>
      <c r="LQU224" s="24"/>
      <c r="LQV224" s="24"/>
      <c r="LQW224" s="24"/>
      <c r="LQX224" s="24"/>
      <c r="LQY224" s="24"/>
      <c r="LQZ224" s="24"/>
      <c r="LRA224" s="24"/>
      <c r="LRB224" s="24"/>
      <c r="LRC224" s="24"/>
      <c r="LRD224" s="24"/>
      <c r="LRE224" s="24"/>
      <c r="LRF224" s="24"/>
      <c r="LRG224" s="24"/>
      <c r="LRH224" s="24"/>
      <c r="LRI224" s="24"/>
      <c r="LRJ224" s="24"/>
      <c r="LRK224" s="24"/>
      <c r="LRL224" s="24"/>
      <c r="LRM224" s="24"/>
      <c r="LRN224" s="24"/>
      <c r="LRO224" s="24"/>
      <c r="LRP224" s="24"/>
      <c r="LRQ224" s="24"/>
      <c r="LRR224" s="24"/>
      <c r="LRS224" s="24"/>
      <c r="LRT224" s="24"/>
      <c r="LRU224" s="24"/>
      <c r="LRV224" s="24"/>
      <c r="LRW224" s="24"/>
      <c r="LRX224" s="24"/>
      <c r="LRY224" s="24"/>
      <c r="LRZ224" s="24"/>
      <c r="LSA224" s="24"/>
      <c r="LSB224" s="24"/>
      <c r="LSC224" s="24"/>
      <c r="LSD224" s="24"/>
      <c r="LSE224" s="24"/>
      <c r="LSF224" s="24"/>
      <c r="LSG224" s="24"/>
      <c r="LSH224" s="24"/>
      <c r="LSI224" s="24"/>
      <c r="LSJ224" s="24"/>
      <c r="LSK224" s="24"/>
      <c r="LSL224" s="24"/>
      <c r="LSM224" s="24"/>
      <c r="LSN224" s="24"/>
      <c r="LSO224" s="24"/>
      <c r="LSP224" s="24"/>
      <c r="LSQ224" s="24"/>
      <c r="LSR224" s="24"/>
      <c r="LSS224" s="24"/>
      <c r="LST224" s="24"/>
      <c r="LSU224" s="24"/>
      <c r="LSV224" s="24"/>
      <c r="LSW224" s="24"/>
      <c r="LSX224" s="24"/>
      <c r="LSY224" s="24"/>
      <c r="LSZ224" s="24"/>
      <c r="LTA224" s="24"/>
      <c r="LTB224" s="24"/>
      <c r="LTC224" s="24"/>
      <c r="LTD224" s="24"/>
      <c r="LTE224" s="24"/>
      <c r="LTF224" s="24"/>
      <c r="LTG224" s="24"/>
      <c r="LTH224" s="24"/>
      <c r="LTI224" s="24"/>
      <c r="LTJ224" s="24"/>
      <c r="LTK224" s="24"/>
      <c r="LTL224" s="24"/>
      <c r="LTM224" s="24"/>
      <c r="LTN224" s="24"/>
      <c r="LTO224" s="24"/>
      <c r="LTP224" s="24"/>
      <c r="LTQ224" s="24"/>
      <c r="LTR224" s="24"/>
      <c r="LTS224" s="24"/>
      <c r="LTT224" s="24"/>
      <c r="LTU224" s="24"/>
      <c r="LTV224" s="24"/>
      <c r="LTW224" s="24"/>
      <c r="LTX224" s="24"/>
      <c r="LTY224" s="24"/>
      <c r="LTZ224" s="24"/>
      <c r="LUA224" s="24"/>
      <c r="LUB224" s="24"/>
      <c r="LUC224" s="24"/>
      <c r="LUD224" s="24"/>
      <c r="LUE224" s="24"/>
      <c r="LUF224" s="24"/>
      <c r="LUG224" s="24"/>
      <c r="LUH224" s="24"/>
      <c r="LUI224" s="24"/>
      <c r="LUJ224" s="24"/>
      <c r="LUK224" s="24"/>
      <c r="LUL224" s="24"/>
      <c r="LUM224" s="24"/>
      <c r="LUN224" s="24"/>
      <c r="LUO224" s="24"/>
      <c r="LUP224" s="24"/>
      <c r="LUQ224" s="24"/>
      <c r="LUR224" s="24"/>
      <c r="LUS224" s="24"/>
      <c r="LUT224" s="24"/>
      <c r="LUU224" s="24"/>
      <c r="LUV224" s="24"/>
      <c r="LUW224" s="24"/>
      <c r="LUX224" s="24"/>
      <c r="LUY224" s="24"/>
      <c r="LUZ224" s="24"/>
      <c r="LVA224" s="24"/>
      <c r="LVB224" s="24"/>
      <c r="LVC224" s="24"/>
      <c r="LVD224" s="24"/>
      <c r="LVE224" s="24"/>
      <c r="LVF224" s="24"/>
      <c r="LVG224" s="24"/>
      <c r="LVH224" s="24"/>
      <c r="LVI224" s="24"/>
      <c r="LVJ224" s="24"/>
      <c r="LVK224" s="24"/>
      <c r="LVL224" s="24"/>
      <c r="LVM224" s="24"/>
      <c r="LVN224" s="24"/>
      <c r="LVO224" s="24"/>
      <c r="LVP224" s="24"/>
      <c r="LVQ224" s="24"/>
      <c r="LVR224" s="24"/>
      <c r="LVS224" s="24"/>
      <c r="LVT224" s="24"/>
      <c r="LVU224" s="24"/>
      <c r="LVV224" s="24"/>
      <c r="LVW224" s="24"/>
      <c r="LVX224" s="24"/>
      <c r="LVY224" s="24"/>
      <c r="LVZ224" s="24"/>
      <c r="LWA224" s="24"/>
      <c r="LWB224" s="24"/>
      <c r="LWC224" s="24"/>
      <c r="LWD224" s="24"/>
      <c r="LWE224" s="24"/>
      <c r="LWF224" s="24"/>
      <c r="LWG224" s="24"/>
      <c r="LWH224" s="24"/>
      <c r="LWI224" s="24"/>
      <c r="LWJ224" s="24"/>
      <c r="LWK224" s="24"/>
      <c r="LWL224" s="24"/>
      <c r="LWM224" s="24"/>
      <c r="LWN224" s="24"/>
      <c r="LWO224" s="24"/>
      <c r="LWP224" s="24"/>
      <c r="LWQ224" s="24"/>
      <c r="LWR224" s="24"/>
      <c r="LWS224" s="24"/>
      <c r="LWT224" s="24"/>
      <c r="LWU224" s="24"/>
      <c r="LWV224" s="24"/>
      <c r="LWW224" s="24"/>
      <c r="LWX224" s="24"/>
      <c r="LWY224" s="24"/>
      <c r="LWZ224" s="24"/>
      <c r="LXA224" s="24"/>
      <c r="LXB224" s="24"/>
      <c r="LXC224" s="24"/>
      <c r="LXD224" s="24"/>
      <c r="LXE224" s="24"/>
      <c r="LXF224" s="24"/>
      <c r="LXG224" s="24"/>
      <c r="LXH224" s="24"/>
      <c r="LXI224" s="24"/>
      <c r="LXJ224" s="24"/>
      <c r="LXK224" s="24"/>
      <c r="LXL224" s="24"/>
      <c r="LXM224" s="24"/>
      <c r="LXN224" s="24"/>
      <c r="LXO224" s="24"/>
      <c r="LXP224" s="24"/>
      <c r="LXQ224" s="24"/>
      <c r="LXR224" s="24"/>
      <c r="LXS224" s="24"/>
      <c r="LXT224" s="24"/>
      <c r="LXU224" s="24"/>
      <c r="LXV224" s="24"/>
      <c r="LXW224" s="24"/>
      <c r="LXX224" s="24"/>
      <c r="LXY224" s="24"/>
      <c r="LXZ224" s="24"/>
      <c r="LYA224" s="24"/>
      <c r="LYB224" s="24"/>
      <c r="LYC224" s="24"/>
      <c r="LYD224" s="24"/>
      <c r="LYE224" s="24"/>
      <c r="LYF224" s="24"/>
      <c r="LYG224" s="24"/>
      <c r="LYH224" s="24"/>
      <c r="LYI224" s="24"/>
      <c r="LYJ224" s="24"/>
      <c r="LYK224" s="24"/>
      <c r="LYL224" s="24"/>
      <c r="LYM224" s="24"/>
      <c r="LYN224" s="24"/>
      <c r="LYO224" s="24"/>
      <c r="LYP224" s="24"/>
      <c r="LYQ224" s="24"/>
      <c r="LYR224" s="24"/>
      <c r="LYS224" s="24"/>
      <c r="LYT224" s="24"/>
      <c r="LYU224" s="24"/>
      <c r="LYV224" s="24"/>
      <c r="LYW224" s="24"/>
      <c r="LYX224" s="24"/>
      <c r="LYY224" s="24"/>
      <c r="LYZ224" s="24"/>
      <c r="LZA224" s="24"/>
      <c r="LZB224" s="24"/>
      <c r="LZC224" s="24"/>
      <c r="LZD224" s="24"/>
      <c r="LZE224" s="24"/>
      <c r="LZF224" s="24"/>
      <c r="LZG224" s="24"/>
      <c r="LZH224" s="24"/>
      <c r="LZI224" s="24"/>
      <c r="LZJ224" s="24"/>
      <c r="LZK224" s="24"/>
      <c r="LZL224" s="24"/>
      <c r="LZM224" s="24"/>
      <c r="LZN224" s="24"/>
      <c r="LZO224" s="24"/>
      <c r="LZP224" s="24"/>
      <c r="LZQ224" s="24"/>
      <c r="LZR224" s="24"/>
      <c r="LZS224" s="24"/>
      <c r="LZT224" s="24"/>
      <c r="LZU224" s="24"/>
      <c r="LZV224" s="24"/>
      <c r="LZW224" s="24"/>
      <c r="LZX224" s="24"/>
      <c r="LZY224" s="24"/>
      <c r="LZZ224" s="24"/>
      <c r="MAA224" s="24"/>
      <c r="MAB224" s="24"/>
      <c r="MAC224" s="24"/>
      <c r="MAD224" s="24"/>
      <c r="MAE224" s="24"/>
      <c r="MAF224" s="24"/>
      <c r="MAG224" s="24"/>
      <c r="MAH224" s="24"/>
      <c r="MAI224" s="24"/>
      <c r="MAJ224" s="24"/>
      <c r="MAK224" s="24"/>
      <c r="MAL224" s="24"/>
      <c r="MAM224" s="24"/>
      <c r="MAN224" s="24"/>
      <c r="MAO224" s="24"/>
      <c r="MAP224" s="24"/>
      <c r="MAQ224" s="24"/>
      <c r="MAR224" s="24"/>
      <c r="MAS224" s="24"/>
      <c r="MAT224" s="24"/>
      <c r="MAU224" s="24"/>
      <c r="MAV224" s="24"/>
      <c r="MAW224" s="24"/>
      <c r="MAX224" s="24"/>
      <c r="MAY224" s="24"/>
      <c r="MAZ224" s="24"/>
      <c r="MBA224" s="24"/>
      <c r="MBB224" s="24"/>
      <c r="MBC224" s="24"/>
      <c r="MBD224" s="24"/>
      <c r="MBE224" s="24"/>
      <c r="MBF224" s="24"/>
      <c r="MBG224" s="24"/>
      <c r="MBH224" s="24"/>
      <c r="MBI224" s="24"/>
      <c r="MBJ224" s="24"/>
      <c r="MBK224" s="24"/>
      <c r="MBL224" s="24"/>
      <c r="MBM224" s="24"/>
      <c r="MBN224" s="24"/>
      <c r="MBO224" s="24"/>
      <c r="MBP224" s="24"/>
      <c r="MBQ224" s="24"/>
      <c r="MBR224" s="24"/>
      <c r="MBS224" s="24"/>
      <c r="MBT224" s="24"/>
      <c r="MBU224" s="24"/>
      <c r="MBV224" s="24"/>
      <c r="MBW224" s="24"/>
      <c r="MBX224" s="24"/>
      <c r="MBY224" s="24"/>
      <c r="MBZ224" s="24"/>
      <c r="MCA224" s="24"/>
      <c r="MCB224" s="24"/>
      <c r="MCC224" s="24"/>
      <c r="MCD224" s="24"/>
      <c r="MCE224" s="24"/>
      <c r="MCF224" s="24"/>
      <c r="MCG224" s="24"/>
      <c r="MCH224" s="24"/>
      <c r="MCI224" s="24"/>
      <c r="MCJ224" s="24"/>
      <c r="MCK224" s="24"/>
      <c r="MCL224" s="24"/>
      <c r="MCM224" s="24"/>
      <c r="MCN224" s="24"/>
      <c r="MCO224" s="24"/>
      <c r="MCP224" s="24"/>
      <c r="MCQ224" s="24"/>
      <c r="MCR224" s="24"/>
      <c r="MCS224" s="24"/>
      <c r="MCT224" s="24"/>
      <c r="MCU224" s="24"/>
      <c r="MCV224" s="24"/>
      <c r="MCW224" s="24"/>
      <c r="MCX224" s="24"/>
      <c r="MCY224" s="24"/>
      <c r="MCZ224" s="24"/>
      <c r="MDA224" s="24"/>
      <c r="MDB224" s="24"/>
      <c r="MDC224" s="24"/>
      <c r="MDD224" s="24"/>
      <c r="MDE224" s="24"/>
      <c r="MDF224" s="24"/>
      <c r="MDG224" s="24"/>
      <c r="MDH224" s="24"/>
      <c r="MDI224" s="24"/>
      <c r="MDJ224" s="24"/>
      <c r="MDK224" s="24"/>
      <c r="MDL224" s="24"/>
      <c r="MDM224" s="24"/>
      <c r="MDN224" s="24"/>
      <c r="MDO224" s="24"/>
      <c r="MDP224" s="24"/>
      <c r="MDQ224" s="24"/>
      <c r="MDR224" s="24"/>
      <c r="MDS224" s="24"/>
      <c r="MDT224" s="24"/>
      <c r="MDU224" s="24"/>
      <c r="MDV224" s="24"/>
      <c r="MDW224" s="24"/>
      <c r="MDX224" s="24"/>
      <c r="MDY224" s="24"/>
      <c r="MDZ224" s="24"/>
      <c r="MEA224" s="24"/>
      <c r="MEB224" s="24"/>
      <c r="MEC224" s="24"/>
      <c r="MED224" s="24"/>
      <c r="MEE224" s="24"/>
      <c r="MEF224" s="24"/>
      <c r="MEG224" s="24"/>
      <c r="MEH224" s="24"/>
      <c r="MEI224" s="24"/>
      <c r="MEJ224" s="24"/>
      <c r="MEK224" s="24"/>
      <c r="MEL224" s="24"/>
      <c r="MEM224" s="24"/>
      <c r="MEN224" s="24"/>
      <c r="MEO224" s="24"/>
      <c r="MEP224" s="24"/>
      <c r="MEQ224" s="24"/>
      <c r="MER224" s="24"/>
      <c r="MES224" s="24"/>
      <c r="MET224" s="24"/>
      <c r="MEU224" s="24"/>
      <c r="MEV224" s="24"/>
      <c r="MEW224" s="24"/>
      <c r="MEX224" s="24"/>
      <c r="MEY224" s="24"/>
      <c r="MEZ224" s="24"/>
      <c r="MFA224" s="24"/>
      <c r="MFB224" s="24"/>
      <c r="MFC224" s="24"/>
      <c r="MFD224" s="24"/>
      <c r="MFE224" s="24"/>
      <c r="MFF224" s="24"/>
      <c r="MFG224" s="24"/>
      <c r="MFH224" s="24"/>
      <c r="MFI224" s="24"/>
      <c r="MFJ224" s="24"/>
      <c r="MFK224" s="24"/>
      <c r="MFL224" s="24"/>
      <c r="MFM224" s="24"/>
      <c r="MFN224" s="24"/>
      <c r="MFO224" s="24"/>
      <c r="MFP224" s="24"/>
      <c r="MFQ224" s="24"/>
      <c r="MFR224" s="24"/>
      <c r="MFS224" s="24"/>
      <c r="MFT224" s="24"/>
      <c r="MFU224" s="24"/>
      <c r="MFV224" s="24"/>
      <c r="MFW224" s="24"/>
      <c r="MFX224" s="24"/>
      <c r="MFY224" s="24"/>
      <c r="MFZ224" s="24"/>
      <c r="MGA224" s="24"/>
      <c r="MGB224" s="24"/>
      <c r="MGC224" s="24"/>
      <c r="MGD224" s="24"/>
      <c r="MGE224" s="24"/>
      <c r="MGF224" s="24"/>
      <c r="MGG224" s="24"/>
      <c r="MGH224" s="24"/>
      <c r="MGI224" s="24"/>
      <c r="MGJ224" s="24"/>
      <c r="MGK224" s="24"/>
      <c r="MGL224" s="24"/>
      <c r="MGM224" s="24"/>
      <c r="MGN224" s="24"/>
      <c r="MGO224" s="24"/>
      <c r="MGP224" s="24"/>
      <c r="MGQ224" s="24"/>
      <c r="MGR224" s="24"/>
      <c r="MGS224" s="24"/>
      <c r="MGT224" s="24"/>
      <c r="MGU224" s="24"/>
      <c r="MGV224" s="24"/>
      <c r="MGW224" s="24"/>
      <c r="MGX224" s="24"/>
      <c r="MGY224" s="24"/>
      <c r="MGZ224" s="24"/>
      <c r="MHA224" s="24"/>
      <c r="MHB224" s="24"/>
      <c r="MHC224" s="24"/>
      <c r="MHD224" s="24"/>
      <c r="MHE224" s="24"/>
      <c r="MHF224" s="24"/>
      <c r="MHG224" s="24"/>
      <c r="MHH224" s="24"/>
      <c r="MHI224" s="24"/>
      <c r="MHJ224" s="24"/>
      <c r="MHK224" s="24"/>
      <c r="MHL224" s="24"/>
      <c r="MHM224" s="24"/>
      <c r="MHN224" s="24"/>
      <c r="MHO224" s="24"/>
      <c r="MHP224" s="24"/>
      <c r="MHQ224" s="24"/>
      <c r="MHR224" s="24"/>
      <c r="MHS224" s="24"/>
      <c r="MHT224" s="24"/>
      <c r="MHU224" s="24"/>
      <c r="MHV224" s="24"/>
      <c r="MHW224" s="24"/>
      <c r="MHX224" s="24"/>
      <c r="MHY224" s="24"/>
      <c r="MHZ224" s="24"/>
      <c r="MIA224" s="24"/>
      <c r="MIB224" s="24"/>
      <c r="MIC224" s="24"/>
      <c r="MID224" s="24"/>
      <c r="MIE224" s="24"/>
      <c r="MIF224" s="24"/>
      <c r="MIG224" s="24"/>
      <c r="MIH224" s="24"/>
      <c r="MII224" s="24"/>
      <c r="MIJ224" s="24"/>
      <c r="MIK224" s="24"/>
      <c r="MIL224" s="24"/>
      <c r="MIM224" s="24"/>
      <c r="MIN224" s="24"/>
      <c r="MIO224" s="24"/>
      <c r="MIP224" s="24"/>
      <c r="MIQ224" s="24"/>
      <c r="MIR224" s="24"/>
      <c r="MIS224" s="24"/>
      <c r="MIT224" s="24"/>
      <c r="MIU224" s="24"/>
      <c r="MIV224" s="24"/>
      <c r="MIW224" s="24"/>
      <c r="MIX224" s="24"/>
      <c r="MIY224" s="24"/>
      <c r="MIZ224" s="24"/>
      <c r="MJA224" s="24"/>
      <c r="MJB224" s="24"/>
      <c r="MJC224" s="24"/>
      <c r="MJD224" s="24"/>
      <c r="MJE224" s="24"/>
      <c r="MJF224" s="24"/>
      <c r="MJG224" s="24"/>
      <c r="MJH224" s="24"/>
      <c r="MJI224" s="24"/>
      <c r="MJJ224" s="24"/>
      <c r="MJK224" s="24"/>
      <c r="MJL224" s="24"/>
      <c r="MJM224" s="24"/>
      <c r="MJN224" s="24"/>
      <c r="MJO224" s="24"/>
      <c r="MJP224" s="24"/>
      <c r="MJQ224" s="24"/>
      <c r="MJR224" s="24"/>
      <c r="MJS224" s="24"/>
      <c r="MJT224" s="24"/>
      <c r="MJU224" s="24"/>
      <c r="MJV224" s="24"/>
      <c r="MJW224" s="24"/>
      <c r="MJX224" s="24"/>
      <c r="MJY224" s="24"/>
      <c r="MJZ224" s="24"/>
      <c r="MKA224" s="24"/>
      <c r="MKB224" s="24"/>
      <c r="MKC224" s="24"/>
      <c r="MKD224" s="24"/>
      <c r="MKE224" s="24"/>
      <c r="MKF224" s="24"/>
      <c r="MKG224" s="24"/>
      <c r="MKH224" s="24"/>
      <c r="MKI224" s="24"/>
      <c r="MKJ224" s="24"/>
      <c r="MKK224" s="24"/>
      <c r="MKL224" s="24"/>
      <c r="MKM224" s="24"/>
      <c r="MKN224" s="24"/>
      <c r="MKO224" s="24"/>
      <c r="MKP224" s="24"/>
      <c r="MKQ224" s="24"/>
      <c r="MKR224" s="24"/>
      <c r="MKS224" s="24"/>
      <c r="MKT224" s="24"/>
      <c r="MKU224" s="24"/>
      <c r="MKV224" s="24"/>
      <c r="MKW224" s="24"/>
      <c r="MKX224" s="24"/>
      <c r="MKY224" s="24"/>
      <c r="MKZ224" s="24"/>
      <c r="MLA224" s="24"/>
      <c r="MLB224" s="24"/>
      <c r="MLC224" s="24"/>
      <c r="MLD224" s="24"/>
      <c r="MLE224" s="24"/>
      <c r="MLF224" s="24"/>
      <c r="MLG224" s="24"/>
      <c r="MLH224" s="24"/>
      <c r="MLI224" s="24"/>
      <c r="MLJ224" s="24"/>
      <c r="MLK224" s="24"/>
      <c r="MLL224" s="24"/>
      <c r="MLM224" s="24"/>
      <c r="MLN224" s="24"/>
      <c r="MLO224" s="24"/>
      <c r="MLP224" s="24"/>
      <c r="MLQ224" s="24"/>
      <c r="MLR224" s="24"/>
      <c r="MLS224" s="24"/>
      <c r="MLT224" s="24"/>
      <c r="MLU224" s="24"/>
      <c r="MLV224" s="24"/>
      <c r="MLW224" s="24"/>
      <c r="MLX224" s="24"/>
      <c r="MLY224" s="24"/>
      <c r="MLZ224" s="24"/>
      <c r="MMA224" s="24"/>
      <c r="MMB224" s="24"/>
      <c r="MMC224" s="24"/>
      <c r="MMD224" s="24"/>
      <c r="MME224" s="24"/>
      <c r="MMF224" s="24"/>
      <c r="MMG224" s="24"/>
      <c r="MMH224" s="24"/>
      <c r="MMI224" s="24"/>
      <c r="MMJ224" s="24"/>
      <c r="MMK224" s="24"/>
      <c r="MML224" s="24"/>
      <c r="MMM224" s="24"/>
      <c r="MMN224" s="24"/>
      <c r="MMO224" s="24"/>
      <c r="MMP224" s="24"/>
      <c r="MMQ224" s="24"/>
      <c r="MMR224" s="24"/>
      <c r="MMS224" s="24"/>
      <c r="MMT224" s="24"/>
      <c r="MMU224" s="24"/>
      <c r="MMV224" s="24"/>
      <c r="MMW224" s="24"/>
      <c r="MMX224" s="24"/>
      <c r="MMY224" s="24"/>
      <c r="MMZ224" s="24"/>
      <c r="MNA224" s="24"/>
      <c r="MNB224" s="24"/>
      <c r="MNC224" s="24"/>
      <c r="MND224" s="24"/>
      <c r="MNE224" s="24"/>
      <c r="MNF224" s="24"/>
      <c r="MNG224" s="24"/>
      <c r="MNH224" s="24"/>
      <c r="MNI224" s="24"/>
      <c r="MNJ224" s="24"/>
      <c r="MNK224" s="24"/>
      <c r="MNL224" s="24"/>
      <c r="MNM224" s="24"/>
      <c r="MNN224" s="24"/>
      <c r="MNO224" s="24"/>
      <c r="MNP224" s="24"/>
      <c r="MNQ224" s="24"/>
      <c r="MNR224" s="24"/>
      <c r="MNS224" s="24"/>
      <c r="MNT224" s="24"/>
      <c r="MNU224" s="24"/>
      <c r="MNV224" s="24"/>
      <c r="MNW224" s="24"/>
      <c r="MNX224" s="24"/>
      <c r="MNY224" s="24"/>
      <c r="MNZ224" s="24"/>
      <c r="MOA224" s="24"/>
      <c r="MOB224" s="24"/>
      <c r="MOC224" s="24"/>
      <c r="MOD224" s="24"/>
      <c r="MOE224" s="24"/>
      <c r="MOF224" s="24"/>
      <c r="MOG224" s="24"/>
      <c r="MOH224" s="24"/>
      <c r="MOI224" s="24"/>
      <c r="MOJ224" s="24"/>
      <c r="MOK224" s="24"/>
      <c r="MOL224" s="24"/>
      <c r="MOM224" s="24"/>
      <c r="MON224" s="24"/>
      <c r="MOO224" s="24"/>
      <c r="MOP224" s="24"/>
      <c r="MOQ224" s="24"/>
      <c r="MOR224" s="24"/>
      <c r="MOS224" s="24"/>
      <c r="MOT224" s="24"/>
      <c r="MOU224" s="24"/>
      <c r="MOV224" s="24"/>
      <c r="MOW224" s="24"/>
      <c r="MOX224" s="24"/>
      <c r="MOY224" s="24"/>
      <c r="MOZ224" s="24"/>
      <c r="MPA224" s="24"/>
      <c r="MPB224" s="24"/>
      <c r="MPC224" s="24"/>
      <c r="MPD224" s="24"/>
      <c r="MPE224" s="24"/>
      <c r="MPF224" s="24"/>
      <c r="MPG224" s="24"/>
      <c r="MPH224" s="24"/>
      <c r="MPI224" s="24"/>
      <c r="MPJ224" s="24"/>
      <c r="MPK224" s="24"/>
      <c r="MPL224" s="24"/>
      <c r="MPM224" s="24"/>
      <c r="MPN224" s="24"/>
      <c r="MPO224" s="24"/>
      <c r="MPP224" s="24"/>
      <c r="MPQ224" s="24"/>
      <c r="MPR224" s="24"/>
      <c r="MPS224" s="24"/>
      <c r="MPT224" s="24"/>
      <c r="MPU224" s="24"/>
      <c r="MPV224" s="24"/>
      <c r="MPW224" s="24"/>
      <c r="MPX224" s="24"/>
      <c r="MPY224" s="24"/>
      <c r="MPZ224" s="24"/>
      <c r="MQA224" s="24"/>
      <c r="MQB224" s="24"/>
      <c r="MQC224" s="24"/>
      <c r="MQD224" s="24"/>
      <c r="MQE224" s="24"/>
      <c r="MQF224" s="24"/>
      <c r="MQG224" s="24"/>
      <c r="MQH224" s="24"/>
      <c r="MQI224" s="24"/>
      <c r="MQJ224" s="24"/>
      <c r="MQK224" s="24"/>
      <c r="MQL224" s="24"/>
      <c r="MQM224" s="24"/>
      <c r="MQN224" s="24"/>
      <c r="MQO224" s="24"/>
      <c r="MQP224" s="24"/>
      <c r="MQQ224" s="24"/>
      <c r="MQR224" s="24"/>
      <c r="MQS224" s="24"/>
      <c r="MQT224" s="24"/>
      <c r="MQU224" s="24"/>
      <c r="MQV224" s="24"/>
      <c r="MQW224" s="24"/>
      <c r="MQX224" s="24"/>
      <c r="MQY224" s="24"/>
      <c r="MQZ224" s="24"/>
      <c r="MRA224" s="24"/>
      <c r="MRB224" s="24"/>
      <c r="MRC224" s="24"/>
      <c r="MRD224" s="24"/>
      <c r="MRE224" s="24"/>
      <c r="MRF224" s="24"/>
      <c r="MRG224" s="24"/>
      <c r="MRH224" s="24"/>
      <c r="MRI224" s="24"/>
      <c r="MRJ224" s="24"/>
      <c r="MRK224" s="24"/>
      <c r="MRL224" s="24"/>
      <c r="MRM224" s="24"/>
      <c r="MRN224" s="24"/>
      <c r="MRO224" s="24"/>
      <c r="MRP224" s="24"/>
      <c r="MRQ224" s="24"/>
      <c r="MRR224" s="24"/>
      <c r="MRS224" s="24"/>
      <c r="MRT224" s="24"/>
      <c r="MRU224" s="24"/>
      <c r="MRV224" s="24"/>
      <c r="MRW224" s="24"/>
      <c r="MRX224" s="24"/>
      <c r="MRY224" s="24"/>
      <c r="MRZ224" s="24"/>
      <c r="MSA224" s="24"/>
      <c r="MSB224" s="24"/>
      <c r="MSC224" s="24"/>
      <c r="MSD224" s="24"/>
      <c r="MSE224" s="24"/>
      <c r="MSF224" s="24"/>
      <c r="MSG224" s="24"/>
      <c r="MSH224" s="24"/>
      <c r="MSI224" s="24"/>
      <c r="MSJ224" s="24"/>
      <c r="MSK224" s="24"/>
      <c r="MSL224" s="24"/>
      <c r="MSM224" s="24"/>
      <c r="MSN224" s="24"/>
      <c r="MSO224" s="24"/>
      <c r="MSP224" s="24"/>
      <c r="MSQ224" s="24"/>
      <c r="MSR224" s="24"/>
      <c r="MSS224" s="24"/>
      <c r="MST224" s="24"/>
      <c r="MSU224" s="24"/>
      <c r="MSV224" s="24"/>
      <c r="MSW224" s="24"/>
      <c r="MSX224" s="24"/>
      <c r="MSY224" s="24"/>
      <c r="MSZ224" s="24"/>
      <c r="MTA224" s="24"/>
      <c r="MTB224" s="24"/>
      <c r="MTC224" s="24"/>
      <c r="MTD224" s="24"/>
      <c r="MTE224" s="24"/>
      <c r="MTF224" s="24"/>
      <c r="MTG224" s="24"/>
      <c r="MTH224" s="24"/>
      <c r="MTI224" s="24"/>
      <c r="MTJ224" s="24"/>
      <c r="MTK224" s="24"/>
      <c r="MTL224" s="24"/>
      <c r="MTM224" s="24"/>
      <c r="MTN224" s="24"/>
      <c r="MTO224" s="24"/>
      <c r="MTP224" s="24"/>
      <c r="MTQ224" s="24"/>
      <c r="MTR224" s="24"/>
      <c r="MTS224" s="24"/>
      <c r="MTT224" s="24"/>
      <c r="MTU224" s="24"/>
      <c r="MTV224" s="24"/>
      <c r="MTW224" s="24"/>
      <c r="MTX224" s="24"/>
      <c r="MTY224" s="24"/>
      <c r="MTZ224" s="24"/>
      <c r="MUA224" s="24"/>
      <c r="MUB224" s="24"/>
      <c r="MUC224" s="24"/>
      <c r="MUD224" s="24"/>
      <c r="MUE224" s="24"/>
      <c r="MUF224" s="24"/>
      <c r="MUG224" s="24"/>
      <c r="MUH224" s="24"/>
      <c r="MUI224" s="24"/>
      <c r="MUJ224" s="24"/>
      <c r="MUK224" s="24"/>
      <c r="MUL224" s="24"/>
      <c r="MUM224" s="24"/>
      <c r="MUN224" s="24"/>
      <c r="MUO224" s="24"/>
      <c r="MUP224" s="24"/>
      <c r="MUQ224" s="24"/>
      <c r="MUR224" s="24"/>
      <c r="MUS224" s="24"/>
      <c r="MUT224" s="24"/>
      <c r="MUU224" s="24"/>
      <c r="MUV224" s="24"/>
      <c r="MUW224" s="24"/>
      <c r="MUX224" s="24"/>
      <c r="MUY224" s="24"/>
      <c r="MUZ224" s="24"/>
      <c r="MVA224" s="24"/>
      <c r="MVB224" s="24"/>
      <c r="MVC224" s="24"/>
      <c r="MVD224" s="24"/>
      <c r="MVE224" s="24"/>
      <c r="MVF224" s="24"/>
      <c r="MVG224" s="24"/>
      <c r="MVH224" s="24"/>
      <c r="MVI224" s="24"/>
      <c r="MVJ224" s="24"/>
      <c r="MVK224" s="24"/>
      <c r="MVL224" s="24"/>
      <c r="MVM224" s="24"/>
      <c r="MVN224" s="24"/>
      <c r="MVO224" s="24"/>
      <c r="MVP224" s="24"/>
      <c r="MVQ224" s="24"/>
      <c r="MVR224" s="24"/>
      <c r="MVS224" s="24"/>
      <c r="MVT224" s="24"/>
      <c r="MVU224" s="24"/>
      <c r="MVV224" s="24"/>
      <c r="MVW224" s="24"/>
      <c r="MVX224" s="24"/>
      <c r="MVY224" s="24"/>
      <c r="MVZ224" s="24"/>
      <c r="MWA224" s="24"/>
      <c r="MWB224" s="24"/>
      <c r="MWC224" s="24"/>
      <c r="MWD224" s="24"/>
      <c r="MWE224" s="24"/>
      <c r="MWF224" s="24"/>
      <c r="MWG224" s="24"/>
      <c r="MWH224" s="24"/>
      <c r="MWI224" s="24"/>
      <c r="MWJ224" s="24"/>
      <c r="MWK224" s="24"/>
      <c r="MWL224" s="24"/>
      <c r="MWM224" s="24"/>
      <c r="MWN224" s="24"/>
      <c r="MWO224" s="24"/>
      <c r="MWP224" s="24"/>
      <c r="MWQ224" s="24"/>
      <c r="MWR224" s="24"/>
      <c r="MWS224" s="24"/>
      <c r="MWT224" s="24"/>
      <c r="MWU224" s="24"/>
      <c r="MWV224" s="24"/>
      <c r="MWW224" s="24"/>
      <c r="MWX224" s="24"/>
      <c r="MWY224" s="24"/>
      <c r="MWZ224" s="24"/>
      <c r="MXA224" s="24"/>
      <c r="MXB224" s="24"/>
      <c r="MXC224" s="24"/>
      <c r="MXD224" s="24"/>
      <c r="MXE224" s="24"/>
      <c r="MXF224" s="24"/>
      <c r="MXG224" s="24"/>
      <c r="MXH224" s="24"/>
      <c r="MXI224" s="24"/>
      <c r="MXJ224" s="24"/>
      <c r="MXK224" s="24"/>
      <c r="MXL224" s="24"/>
      <c r="MXM224" s="24"/>
      <c r="MXN224" s="24"/>
      <c r="MXO224" s="24"/>
      <c r="MXP224" s="24"/>
      <c r="MXQ224" s="24"/>
      <c r="MXR224" s="24"/>
      <c r="MXS224" s="24"/>
      <c r="MXT224" s="24"/>
      <c r="MXU224" s="24"/>
      <c r="MXV224" s="24"/>
      <c r="MXW224" s="24"/>
      <c r="MXX224" s="24"/>
      <c r="MXY224" s="24"/>
      <c r="MXZ224" s="24"/>
      <c r="MYA224" s="24"/>
      <c r="MYB224" s="24"/>
      <c r="MYC224" s="24"/>
      <c r="MYD224" s="24"/>
      <c r="MYE224" s="24"/>
      <c r="MYF224" s="24"/>
      <c r="MYG224" s="24"/>
      <c r="MYH224" s="24"/>
      <c r="MYI224" s="24"/>
      <c r="MYJ224" s="24"/>
      <c r="MYK224" s="24"/>
      <c r="MYL224" s="24"/>
      <c r="MYM224" s="24"/>
      <c r="MYN224" s="24"/>
      <c r="MYO224" s="24"/>
      <c r="MYP224" s="24"/>
      <c r="MYQ224" s="24"/>
      <c r="MYR224" s="24"/>
      <c r="MYS224" s="24"/>
      <c r="MYT224" s="24"/>
      <c r="MYU224" s="24"/>
      <c r="MYV224" s="24"/>
      <c r="MYW224" s="24"/>
      <c r="MYX224" s="24"/>
      <c r="MYY224" s="24"/>
      <c r="MYZ224" s="24"/>
      <c r="MZA224" s="24"/>
      <c r="MZB224" s="24"/>
      <c r="MZC224" s="24"/>
      <c r="MZD224" s="24"/>
      <c r="MZE224" s="24"/>
      <c r="MZF224" s="24"/>
      <c r="MZG224" s="24"/>
      <c r="MZH224" s="24"/>
      <c r="MZI224" s="24"/>
      <c r="MZJ224" s="24"/>
      <c r="MZK224" s="24"/>
      <c r="MZL224" s="24"/>
      <c r="MZM224" s="24"/>
      <c r="MZN224" s="24"/>
      <c r="MZO224" s="24"/>
      <c r="MZP224" s="24"/>
      <c r="MZQ224" s="24"/>
      <c r="MZR224" s="24"/>
      <c r="MZS224" s="24"/>
      <c r="MZT224" s="24"/>
      <c r="MZU224" s="24"/>
      <c r="MZV224" s="24"/>
      <c r="MZW224" s="24"/>
      <c r="MZX224" s="24"/>
      <c r="MZY224" s="24"/>
      <c r="MZZ224" s="24"/>
      <c r="NAA224" s="24"/>
      <c r="NAB224" s="24"/>
      <c r="NAC224" s="24"/>
      <c r="NAD224" s="24"/>
      <c r="NAE224" s="24"/>
      <c r="NAF224" s="24"/>
      <c r="NAG224" s="24"/>
      <c r="NAH224" s="24"/>
      <c r="NAI224" s="24"/>
      <c r="NAJ224" s="24"/>
      <c r="NAK224" s="24"/>
      <c r="NAL224" s="24"/>
      <c r="NAM224" s="24"/>
      <c r="NAN224" s="24"/>
      <c r="NAO224" s="24"/>
      <c r="NAP224" s="24"/>
      <c r="NAQ224" s="24"/>
      <c r="NAR224" s="24"/>
      <c r="NAS224" s="24"/>
      <c r="NAT224" s="24"/>
      <c r="NAU224" s="24"/>
      <c r="NAV224" s="24"/>
      <c r="NAW224" s="24"/>
      <c r="NAX224" s="24"/>
      <c r="NAY224" s="24"/>
      <c r="NAZ224" s="24"/>
      <c r="NBA224" s="24"/>
      <c r="NBB224" s="24"/>
      <c r="NBC224" s="24"/>
      <c r="NBD224" s="24"/>
      <c r="NBE224" s="24"/>
      <c r="NBF224" s="24"/>
      <c r="NBG224" s="24"/>
      <c r="NBH224" s="24"/>
      <c r="NBI224" s="24"/>
      <c r="NBJ224" s="24"/>
      <c r="NBK224" s="24"/>
      <c r="NBL224" s="24"/>
      <c r="NBM224" s="24"/>
      <c r="NBN224" s="24"/>
      <c r="NBO224" s="24"/>
      <c r="NBP224" s="24"/>
      <c r="NBQ224" s="24"/>
      <c r="NBR224" s="24"/>
      <c r="NBS224" s="24"/>
      <c r="NBT224" s="24"/>
      <c r="NBU224" s="24"/>
      <c r="NBV224" s="24"/>
      <c r="NBW224" s="24"/>
      <c r="NBX224" s="24"/>
      <c r="NBY224" s="24"/>
      <c r="NBZ224" s="24"/>
      <c r="NCA224" s="24"/>
      <c r="NCB224" s="24"/>
      <c r="NCC224" s="24"/>
      <c r="NCD224" s="24"/>
      <c r="NCE224" s="24"/>
      <c r="NCF224" s="24"/>
      <c r="NCG224" s="24"/>
      <c r="NCH224" s="24"/>
      <c r="NCI224" s="24"/>
      <c r="NCJ224" s="24"/>
      <c r="NCK224" s="24"/>
      <c r="NCL224" s="24"/>
      <c r="NCM224" s="24"/>
      <c r="NCN224" s="24"/>
      <c r="NCO224" s="24"/>
      <c r="NCP224" s="24"/>
      <c r="NCQ224" s="24"/>
      <c r="NCR224" s="24"/>
      <c r="NCS224" s="24"/>
      <c r="NCT224" s="24"/>
      <c r="NCU224" s="24"/>
      <c r="NCV224" s="24"/>
      <c r="NCW224" s="24"/>
      <c r="NCX224" s="24"/>
      <c r="NCY224" s="24"/>
      <c r="NCZ224" s="24"/>
      <c r="NDA224" s="24"/>
      <c r="NDB224" s="24"/>
      <c r="NDC224" s="24"/>
      <c r="NDD224" s="24"/>
      <c r="NDE224" s="24"/>
      <c r="NDF224" s="24"/>
      <c r="NDG224" s="24"/>
      <c r="NDH224" s="24"/>
      <c r="NDI224" s="24"/>
      <c r="NDJ224" s="24"/>
      <c r="NDK224" s="24"/>
      <c r="NDL224" s="24"/>
      <c r="NDM224" s="24"/>
      <c r="NDN224" s="24"/>
      <c r="NDO224" s="24"/>
      <c r="NDP224" s="24"/>
      <c r="NDQ224" s="24"/>
      <c r="NDR224" s="24"/>
      <c r="NDS224" s="24"/>
      <c r="NDT224" s="24"/>
      <c r="NDU224" s="24"/>
      <c r="NDV224" s="24"/>
      <c r="NDW224" s="24"/>
      <c r="NDX224" s="24"/>
      <c r="NDY224" s="24"/>
      <c r="NDZ224" s="24"/>
      <c r="NEA224" s="24"/>
      <c r="NEB224" s="24"/>
      <c r="NEC224" s="24"/>
      <c r="NED224" s="24"/>
      <c r="NEE224" s="24"/>
      <c r="NEF224" s="24"/>
      <c r="NEG224" s="24"/>
      <c r="NEH224" s="24"/>
      <c r="NEI224" s="24"/>
      <c r="NEJ224" s="24"/>
      <c r="NEK224" s="24"/>
      <c r="NEL224" s="24"/>
      <c r="NEM224" s="24"/>
      <c r="NEN224" s="24"/>
      <c r="NEO224" s="24"/>
      <c r="NEP224" s="24"/>
      <c r="NEQ224" s="24"/>
      <c r="NER224" s="24"/>
      <c r="NES224" s="24"/>
      <c r="NET224" s="24"/>
      <c r="NEU224" s="24"/>
      <c r="NEV224" s="24"/>
      <c r="NEW224" s="24"/>
      <c r="NEX224" s="24"/>
      <c r="NEY224" s="24"/>
      <c r="NEZ224" s="24"/>
      <c r="NFA224" s="24"/>
      <c r="NFB224" s="24"/>
      <c r="NFC224" s="24"/>
      <c r="NFD224" s="24"/>
      <c r="NFE224" s="24"/>
      <c r="NFF224" s="24"/>
      <c r="NFG224" s="24"/>
      <c r="NFH224" s="24"/>
      <c r="NFI224" s="24"/>
      <c r="NFJ224" s="24"/>
      <c r="NFK224" s="24"/>
      <c r="NFL224" s="24"/>
      <c r="NFM224" s="24"/>
      <c r="NFN224" s="24"/>
      <c r="NFO224" s="24"/>
      <c r="NFP224" s="24"/>
      <c r="NFQ224" s="24"/>
      <c r="NFR224" s="24"/>
      <c r="NFS224" s="24"/>
      <c r="NFT224" s="24"/>
      <c r="NFU224" s="24"/>
      <c r="NFV224" s="24"/>
      <c r="NFW224" s="24"/>
      <c r="NFX224" s="24"/>
      <c r="NFY224" s="24"/>
      <c r="NFZ224" s="24"/>
      <c r="NGA224" s="24"/>
      <c r="NGB224" s="24"/>
      <c r="NGC224" s="24"/>
      <c r="NGD224" s="24"/>
      <c r="NGE224" s="24"/>
      <c r="NGF224" s="24"/>
      <c r="NGG224" s="24"/>
      <c r="NGH224" s="24"/>
      <c r="NGI224" s="24"/>
      <c r="NGJ224" s="24"/>
      <c r="NGK224" s="24"/>
      <c r="NGL224" s="24"/>
      <c r="NGM224" s="24"/>
      <c r="NGN224" s="24"/>
      <c r="NGO224" s="24"/>
      <c r="NGP224" s="24"/>
      <c r="NGQ224" s="24"/>
      <c r="NGR224" s="24"/>
      <c r="NGS224" s="24"/>
      <c r="NGT224" s="24"/>
      <c r="NGU224" s="24"/>
      <c r="NGV224" s="24"/>
      <c r="NGW224" s="24"/>
      <c r="NGX224" s="24"/>
      <c r="NGY224" s="24"/>
      <c r="NGZ224" s="24"/>
      <c r="NHA224" s="24"/>
      <c r="NHB224" s="24"/>
      <c r="NHC224" s="24"/>
      <c r="NHD224" s="24"/>
      <c r="NHE224" s="24"/>
      <c r="NHF224" s="24"/>
      <c r="NHG224" s="24"/>
      <c r="NHH224" s="24"/>
      <c r="NHI224" s="24"/>
      <c r="NHJ224" s="24"/>
      <c r="NHK224" s="24"/>
      <c r="NHL224" s="24"/>
      <c r="NHM224" s="24"/>
      <c r="NHN224" s="24"/>
      <c r="NHO224" s="24"/>
      <c r="NHP224" s="24"/>
      <c r="NHQ224" s="24"/>
      <c r="NHR224" s="24"/>
      <c r="NHS224" s="24"/>
      <c r="NHT224" s="24"/>
      <c r="NHU224" s="24"/>
      <c r="NHV224" s="24"/>
      <c r="NHW224" s="24"/>
      <c r="NHX224" s="24"/>
      <c r="NHY224" s="24"/>
      <c r="NHZ224" s="24"/>
      <c r="NIA224" s="24"/>
      <c r="NIB224" s="24"/>
      <c r="NIC224" s="24"/>
      <c r="NID224" s="24"/>
      <c r="NIE224" s="24"/>
      <c r="NIF224" s="24"/>
      <c r="NIG224" s="24"/>
      <c r="NIH224" s="24"/>
      <c r="NII224" s="24"/>
      <c r="NIJ224" s="24"/>
      <c r="NIK224" s="24"/>
      <c r="NIL224" s="24"/>
      <c r="NIM224" s="24"/>
      <c r="NIN224" s="24"/>
      <c r="NIO224" s="24"/>
      <c r="NIP224" s="24"/>
      <c r="NIQ224" s="24"/>
      <c r="NIR224" s="24"/>
      <c r="NIS224" s="24"/>
      <c r="NIT224" s="24"/>
      <c r="NIU224" s="24"/>
      <c r="NIV224" s="24"/>
      <c r="NIW224" s="24"/>
      <c r="NIX224" s="24"/>
      <c r="NIY224" s="24"/>
      <c r="NIZ224" s="24"/>
      <c r="NJA224" s="24"/>
      <c r="NJB224" s="24"/>
      <c r="NJC224" s="24"/>
      <c r="NJD224" s="24"/>
      <c r="NJE224" s="24"/>
      <c r="NJF224" s="24"/>
      <c r="NJG224" s="24"/>
      <c r="NJH224" s="24"/>
      <c r="NJI224" s="24"/>
      <c r="NJJ224" s="24"/>
      <c r="NJK224" s="24"/>
      <c r="NJL224" s="24"/>
      <c r="NJM224" s="24"/>
      <c r="NJN224" s="24"/>
      <c r="NJO224" s="24"/>
      <c r="NJP224" s="24"/>
      <c r="NJQ224" s="24"/>
      <c r="NJR224" s="24"/>
      <c r="NJS224" s="24"/>
      <c r="NJT224" s="24"/>
      <c r="NJU224" s="24"/>
      <c r="NJV224" s="24"/>
      <c r="NJW224" s="24"/>
      <c r="NJX224" s="24"/>
      <c r="NJY224" s="24"/>
      <c r="NJZ224" s="24"/>
      <c r="NKA224" s="24"/>
      <c r="NKB224" s="24"/>
      <c r="NKC224" s="24"/>
      <c r="NKD224" s="24"/>
      <c r="NKE224" s="24"/>
      <c r="NKF224" s="24"/>
      <c r="NKG224" s="24"/>
      <c r="NKH224" s="24"/>
      <c r="NKI224" s="24"/>
      <c r="NKJ224" s="24"/>
      <c r="NKK224" s="24"/>
      <c r="NKL224" s="24"/>
      <c r="NKM224" s="24"/>
      <c r="NKN224" s="24"/>
      <c r="NKO224" s="24"/>
      <c r="NKP224" s="24"/>
      <c r="NKQ224" s="24"/>
      <c r="NKR224" s="24"/>
      <c r="NKS224" s="24"/>
      <c r="NKT224" s="24"/>
      <c r="NKU224" s="24"/>
      <c r="NKV224" s="24"/>
      <c r="NKW224" s="24"/>
      <c r="NKX224" s="24"/>
      <c r="NKY224" s="24"/>
      <c r="NKZ224" s="24"/>
      <c r="NLA224" s="24"/>
      <c r="NLB224" s="24"/>
      <c r="NLC224" s="24"/>
      <c r="NLD224" s="24"/>
      <c r="NLE224" s="24"/>
      <c r="NLF224" s="24"/>
      <c r="NLG224" s="24"/>
      <c r="NLH224" s="24"/>
      <c r="NLI224" s="24"/>
      <c r="NLJ224" s="24"/>
      <c r="NLK224" s="24"/>
      <c r="NLL224" s="24"/>
      <c r="NLM224" s="24"/>
      <c r="NLN224" s="24"/>
      <c r="NLO224" s="24"/>
      <c r="NLP224" s="24"/>
      <c r="NLQ224" s="24"/>
      <c r="NLR224" s="24"/>
      <c r="NLS224" s="24"/>
      <c r="NLT224" s="24"/>
      <c r="NLU224" s="24"/>
      <c r="NLV224" s="24"/>
      <c r="NLW224" s="24"/>
      <c r="NLX224" s="24"/>
      <c r="NLY224" s="24"/>
      <c r="NLZ224" s="24"/>
      <c r="NMA224" s="24"/>
      <c r="NMB224" s="24"/>
      <c r="NMC224" s="24"/>
      <c r="NMD224" s="24"/>
      <c r="NME224" s="24"/>
      <c r="NMF224" s="24"/>
      <c r="NMG224" s="24"/>
      <c r="NMH224" s="24"/>
      <c r="NMI224" s="24"/>
      <c r="NMJ224" s="24"/>
      <c r="NMK224" s="24"/>
      <c r="NML224" s="24"/>
      <c r="NMM224" s="24"/>
      <c r="NMN224" s="24"/>
      <c r="NMO224" s="24"/>
      <c r="NMP224" s="24"/>
      <c r="NMQ224" s="24"/>
      <c r="NMR224" s="24"/>
      <c r="NMS224" s="24"/>
      <c r="NMT224" s="24"/>
      <c r="NMU224" s="24"/>
      <c r="NMV224" s="24"/>
      <c r="NMW224" s="24"/>
      <c r="NMX224" s="24"/>
      <c r="NMY224" s="24"/>
      <c r="NMZ224" s="24"/>
      <c r="NNA224" s="24"/>
      <c r="NNB224" s="24"/>
      <c r="NNC224" s="24"/>
      <c r="NND224" s="24"/>
      <c r="NNE224" s="24"/>
      <c r="NNF224" s="24"/>
      <c r="NNG224" s="24"/>
      <c r="NNH224" s="24"/>
      <c r="NNI224" s="24"/>
      <c r="NNJ224" s="24"/>
      <c r="NNK224" s="24"/>
      <c r="NNL224" s="24"/>
      <c r="NNM224" s="24"/>
      <c r="NNN224" s="24"/>
      <c r="NNO224" s="24"/>
      <c r="NNP224" s="24"/>
      <c r="NNQ224" s="24"/>
      <c r="NNR224" s="24"/>
      <c r="NNS224" s="24"/>
      <c r="NNT224" s="24"/>
      <c r="NNU224" s="24"/>
      <c r="NNV224" s="24"/>
      <c r="NNW224" s="24"/>
      <c r="NNX224" s="24"/>
      <c r="NNY224" s="24"/>
      <c r="NNZ224" s="24"/>
      <c r="NOA224" s="24"/>
      <c r="NOB224" s="24"/>
      <c r="NOC224" s="24"/>
      <c r="NOD224" s="24"/>
      <c r="NOE224" s="24"/>
      <c r="NOF224" s="24"/>
      <c r="NOG224" s="24"/>
      <c r="NOH224" s="24"/>
      <c r="NOI224" s="24"/>
      <c r="NOJ224" s="24"/>
      <c r="NOK224" s="24"/>
      <c r="NOL224" s="24"/>
      <c r="NOM224" s="24"/>
      <c r="NON224" s="24"/>
      <c r="NOO224" s="24"/>
      <c r="NOP224" s="24"/>
      <c r="NOQ224" s="24"/>
      <c r="NOR224" s="24"/>
      <c r="NOS224" s="24"/>
      <c r="NOT224" s="24"/>
      <c r="NOU224" s="24"/>
      <c r="NOV224" s="24"/>
      <c r="NOW224" s="24"/>
      <c r="NOX224" s="24"/>
      <c r="NOY224" s="24"/>
      <c r="NOZ224" s="24"/>
      <c r="NPA224" s="24"/>
      <c r="NPB224" s="24"/>
      <c r="NPC224" s="24"/>
      <c r="NPD224" s="24"/>
      <c r="NPE224" s="24"/>
      <c r="NPF224" s="24"/>
      <c r="NPG224" s="24"/>
      <c r="NPH224" s="24"/>
      <c r="NPI224" s="24"/>
      <c r="NPJ224" s="24"/>
      <c r="NPK224" s="24"/>
      <c r="NPL224" s="24"/>
      <c r="NPM224" s="24"/>
      <c r="NPN224" s="24"/>
      <c r="NPO224" s="24"/>
      <c r="NPP224" s="24"/>
      <c r="NPQ224" s="24"/>
      <c r="NPR224" s="24"/>
      <c r="NPS224" s="24"/>
      <c r="NPT224" s="24"/>
      <c r="NPU224" s="24"/>
      <c r="NPV224" s="24"/>
      <c r="NPW224" s="24"/>
      <c r="NPX224" s="24"/>
      <c r="NPY224" s="24"/>
      <c r="NPZ224" s="24"/>
      <c r="NQA224" s="24"/>
      <c r="NQB224" s="24"/>
      <c r="NQC224" s="24"/>
      <c r="NQD224" s="24"/>
      <c r="NQE224" s="24"/>
      <c r="NQF224" s="24"/>
      <c r="NQG224" s="24"/>
      <c r="NQH224" s="24"/>
      <c r="NQI224" s="24"/>
      <c r="NQJ224" s="24"/>
      <c r="NQK224" s="24"/>
      <c r="NQL224" s="24"/>
      <c r="NQM224" s="24"/>
      <c r="NQN224" s="24"/>
      <c r="NQO224" s="24"/>
      <c r="NQP224" s="24"/>
      <c r="NQQ224" s="24"/>
      <c r="NQR224" s="24"/>
      <c r="NQS224" s="24"/>
      <c r="NQT224" s="24"/>
      <c r="NQU224" s="24"/>
      <c r="NQV224" s="24"/>
      <c r="NQW224" s="24"/>
      <c r="NQX224" s="24"/>
      <c r="NQY224" s="24"/>
      <c r="NQZ224" s="24"/>
      <c r="NRA224" s="24"/>
      <c r="NRB224" s="24"/>
      <c r="NRC224" s="24"/>
      <c r="NRD224" s="24"/>
      <c r="NRE224" s="24"/>
      <c r="NRF224" s="24"/>
      <c r="NRG224" s="24"/>
      <c r="NRH224" s="24"/>
      <c r="NRI224" s="24"/>
      <c r="NRJ224" s="24"/>
      <c r="NRK224" s="24"/>
      <c r="NRL224" s="24"/>
      <c r="NRM224" s="24"/>
      <c r="NRN224" s="24"/>
      <c r="NRO224" s="24"/>
      <c r="NRP224" s="24"/>
      <c r="NRQ224" s="24"/>
      <c r="NRR224" s="24"/>
      <c r="NRS224" s="24"/>
      <c r="NRT224" s="24"/>
      <c r="NRU224" s="24"/>
      <c r="NRV224" s="24"/>
      <c r="NRW224" s="24"/>
      <c r="NRX224" s="24"/>
      <c r="NRY224" s="24"/>
      <c r="NRZ224" s="24"/>
      <c r="NSA224" s="24"/>
      <c r="NSB224" s="24"/>
      <c r="NSC224" s="24"/>
      <c r="NSD224" s="24"/>
      <c r="NSE224" s="24"/>
      <c r="NSF224" s="24"/>
      <c r="NSG224" s="24"/>
      <c r="NSH224" s="24"/>
      <c r="NSI224" s="24"/>
      <c r="NSJ224" s="24"/>
      <c r="NSK224" s="24"/>
      <c r="NSL224" s="24"/>
      <c r="NSM224" s="24"/>
      <c r="NSN224" s="24"/>
      <c r="NSO224" s="24"/>
      <c r="NSP224" s="24"/>
      <c r="NSQ224" s="24"/>
      <c r="NSR224" s="24"/>
      <c r="NSS224" s="24"/>
      <c r="NST224" s="24"/>
      <c r="NSU224" s="24"/>
      <c r="NSV224" s="24"/>
      <c r="NSW224" s="24"/>
      <c r="NSX224" s="24"/>
      <c r="NSY224" s="24"/>
      <c r="NSZ224" s="24"/>
      <c r="NTA224" s="24"/>
      <c r="NTB224" s="24"/>
      <c r="NTC224" s="24"/>
      <c r="NTD224" s="24"/>
      <c r="NTE224" s="24"/>
      <c r="NTF224" s="24"/>
      <c r="NTG224" s="24"/>
      <c r="NTH224" s="24"/>
      <c r="NTI224" s="24"/>
      <c r="NTJ224" s="24"/>
      <c r="NTK224" s="24"/>
      <c r="NTL224" s="24"/>
      <c r="NTM224" s="24"/>
      <c r="NTN224" s="24"/>
      <c r="NTO224" s="24"/>
      <c r="NTP224" s="24"/>
      <c r="NTQ224" s="24"/>
      <c r="NTR224" s="24"/>
      <c r="NTS224" s="24"/>
      <c r="NTT224" s="24"/>
      <c r="NTU224" s="24"/>
      <c r="NTV224" s="24"/>
      <c r="NTW224" s="24"/>
      <c r="NTX224" s="24"/>
      <c r="NTY224" s="24"/>
      <c r="NTZ224" s="24"/>
      <c r="NUA224" s="24"/>
      <c r="NUB224" s="24"/>
      <c r="NUC224" s="24"/>
      <c r="NUD224" s="24"/>
      <c r="NUE224" s="24"/>
      <c r="NUF224" s="24"/>
      <c r="NUG224" s="24"/>
      <c r="NUH224" s="24"/>
      <c r="NUI224" s="24"/>
      <c r="NUJ224" s="24"/>
      <c r="NUK224" s="24"/>
      <c r="NUL224" s="24"/>
      <c r="NUM224" s="24"/>
      <c r="NUN224" s="24"/>
      <c r="NUO224" s="24"/>
      <c r="NUP224" s="24"/>
      <c r="NUQ224" s="24"/>
      <c r="NUR224" s="24"/>
      <c r="NUS224" s="24"/>
      <c r="NUT224" s="24"/>
      <c r="NUU224" s="24"/>
      <c r="NUV224" s="24"/>
      <c r="NUW224" s="24"/>
      <c r="NUX224" s="24"/>
      <c r="NUY224" s="24"/>
      <c r="NUZ224" s="24"/>
      <c r="NVA224" s="24"/>
      <c r="NVB224" s="24"/>
      <c r="NVC224" s="24"/>
      <c r="NVD224" s="24"/>
      <c r="NVE224" s="24"/>
      <c r="NVF224" s="24"/>
      <c r="NVG224" s="24"/>
      <c r="NVH224" s="24"/>
      <c r="NVI224" s="24"/>
      <c r="NVJ224" s="24"/>
      <c r="NVK224" s="24"/>
      <c r="NVL224" s="24"/>
      <c r="NVM224" s="24"/>
      <c r="NVN224" s="24"/>
      <c r="NVO224" s="24"/>
      <c r="NVP224" s="24"/>
      <c r="NVQ224" s="24"/>
      <c r="NVR224" s="24"/>
      <c r="NVS224" s="24"/>
      <c r="NVT224" s="24"/>
      <c r="NVU224" s="24"/>
      <c r="NVV224" s="24"/>
      <c r="NVW224" s="24"/>
      <c r="NVX224" s="24"/>
      <c r="NVY224" s="24"/>
      <c r="NVZ224" s="24"/>
      <c r="NWA224" s="24"/>
      <c r="NWB224" s="24"/>
      <c r="NWC224" s="24"/>
      <c r="NWD224" s="24"/>
      <c r="NWE224" s="24"/>
      <c r="NWF224" s="24"/>
      <c r="NWG224" s="24"/>
      <c r="NWH224" s="24"/>
      <c r="NWI224" s="24"/>
      <c r="NWJ224" s="24"/>
      <c r="NWK224" s="24"/>
      <c r="NWL224" s="24"/>
      <c r="NWM224" s="24"/>
      <c r="NWN224" s="24"/>
      <c r="NWO224" s="24"/>
      <c r="NWP224" s="24"/>
      <c r="NWQ224" s="24"/>
      <c r="NWR224" s="24"/>
      <c r="NWS224" s="24"/>
      <c r="NWT224" s="24"/>
      <c r="NWU224" s="24"/>
      <c r="NWV224" s="24"/>
      <c r="NWW224" s="24"/>
      <c r="NWX224" s="24"/>
      <c r="NWY224" s="24"/>
      <c r="NWZ224" s="24"/>
      <c r="NXA224" s="24"/>
      <c r="NXB224" s="24"/>
      <c r="NXC224" s="24"/>
      <c r="NXD224" s="24"/>
      <c r="NXE224" s="24"/>
      <c r="NXF224" s="24"/>
      <c r="NXG224" s="24"/>
      <c r="NXH224" s="24"/>
      <c r="NXI224" s="24"/>
      <c r="NXJ224" s="24"/>
      <c r="NXK224" s="24"/>
      <c r="NXL224" s="24"/>
      <c r="NXM224" s="24"/>
      <c r="NXN224" s="24"/>
      <c r="NXO224" s="24"/>
      <c r="NXP224" s="24"/>
      <c r="NXQ224" s="24"/>
      <c r="NXR224" s="24"/>
      <c r="NXS224" s="24"/>
      <c r="NXT224" s="24"/>
      <c r="NXU224" s="24"/>
      <c r="NXV224" s="24"/>
      <c r="NXW224" s="24"/>
      <c r="NXX224" s="24"/>
      <c r="NXY224" s="24"/>
      <c r="NXZ224" s="24"/>
      <c r="NYA224" s="24"/>
      <c r="NYB224" s="24"/>
      <c r="NYC224" s="24"/>
      <c r="NYD224" s="24"/>
      <c r="NYE224" s="24"/>
      <c r="NYF224" s="24"/>
      <c r="NYG224" s="24"/>
      <c r="NYH224" s="24"/>
      <c r="NYI224" s="24"/>
      <c r="NYJ224" s="24"/>
      <c r="NYK224" s="24"/>
      <c r="NYL224" s="24"/>
      <c r="NYM224" s="24"/>
      <c r="NYN224" s="24"/>
      <c r="NYO224" s="24"/>
      <c r="NYP224" s="24"/>
      <c r="NYQ224" s="24"/>
      <c r="NYR224" s="24"/>
      <c r="NYS224" s="24"/>
      <c r="NYT224" s="24"/>
      <c r="NYU224" s="24"/>
      <c r="NYV224" s="24"/>
      <c r="NYW224" s="24"/>
      <c r="NYX224" s="24"/>
      <c r="NYY224" s="24"/>
      <c r="NYZ224" s="24"/>
      <c r="NZA224" s="24"/>
      <c r="NZB224" s="24"/>
      <c r="NZC224" s="24"/>
      <c r="NZD224" s="24"/>
      <c r="NZE224" s="24"/>
      <c r="NZF224" s="24"/>
      <c r="NZG224" s="24"/>
      <c r="NZH224" s="24"/>
      <c r="NZI224" s="24"/>
      <c r="NZJ224" s="24"/>
      <c r="NZK224" s="24"/>
      <c r="NZL224" s="24"/>
      <c r="NZM224" s="24"/>
      <c r="NZN224" s="24"/>
      <c r="NZO224" s="24"/>
      <c r="NZP224" s="24"/>
      <c r="NZQ224" s="24"/>
      <c r="NZR224" s="24"/>
      <c r="NZS224" s="24"/>
      <c r="NZT224" s="24"/>
      <c r="NZU224" s="24"/>
      <c r="NZV224" s="24"/>
      <c r="NZW224" s="24"/>
      <c r="NZX224" s="24"/>
      <c r="NZY224" s="24"/>
      <c r="NZZ224" s="24"/>
      <c r="OAA224" s="24"/>
      <c r="OAB224" s="24"/>
      <c r="OAC224" s="24"/>
      <c r="OAD224" s="24"/>
      <c r="OAE224" s="24"/>
      <c r="OAF224" s="24"/>
      <c r="OAG224" s="24"/>
      <c r="OAH224" s="24"/>
      <c r="OAI224" s="24"/>
      <c r="OAJ224" s="24"/>
      <c r="OAK224" s="24"/>
      <c r="OAL224" s="24"/>
      <c r="OAM224" s="24"/>
      <c r="OAN224" s="24"/>
      <c r="OAO224" s="24"/>
      <c r="OAP224" s="24"/>
      <c r="OAQ224" s="24"/>
      <c r="OAR224" s="24"/>
      <c r="OAS224" s="24"/>
      <c r="OAT224" s="24"/>
      <c r="OAU224" s="24"/>
      <c r="OAV224" s="24"/>
      <c r="OAW224" s="24"/>
      <c r="OAX224" s="24"/>
      <c r="OAY224" s="24"/>
      <c r="OAZ224" s="24"/>
      <c r="OBA224" s="24"/>
      <c r="OBB224" s="24"/>
      <c r="OBC224" s="24"/>
      <c r="OBD224" s="24"/>
      <c r="OBE224" s="24"/>
      <c r="OBF224" s="24"/>
      <c r="OBG224" s="24"/>
      <c r="OBH224" s="24"/>
      <c r="OBI224" s="24"/>
      <c r="OBJ224" s="24"/>
      <c r="OBK224" s="24"/>
      <c r="OBL224" s="24"/>
      <c r="OBM224" s="24"/>
      <c r="OBN224" s="24"/>
      <c r="OBO224" s="24"/>
      <c r="OBP224" s="24"/>
      <c r="OBQ224" s="24"/>
      <c r="OBR224" s="24"/>
      <c r="OBS224" s="24"/>
      <c r="OBT224" s="24"/>
      <c r="OBU224" s="24"/>
      <c r="OBV224" s="24"/>
      <c r="OBW224" s="24"/>
      <c r="OBX224" s="24"/>
      <c r="OBY224" s="24"/>
      <c r="OBZ224" s="24"/>
      <c r="OCA224" s="24"/>
      <c r="OCB224" s="24"/>
      <c r="OCC224" s="24"/>
      <c r="OCD224" s="24"/>
      <c r="OCE224" s="24"/>
      <c r="OCF224" s="24"/>
      <c r="OCG224" s="24"/>
      <c r="OCH224" s="24"/>
      <c r="OCI224" s="24"/>
      <c r="OCJ224" s="24"/>
      <c r="OCK224" s="24"/>
      <c r="OCL224" s="24"/>
      <c r="OCM224" s="24"/>
      <c r="OCN224" s="24"/>
      <c r="OCO224" s="24"/>
      <c r="OCP224" s="24"/>
      <c r="OCQ224" s="24"/>
      <c r="OCR224" s="24"/>
      <c r="OCS224" s="24"/>
      <c r="OCT224" s="24"/>
      <c r="OCU224" s="24"/>
      <c r="OCV224" s="24"/>
      <c r="OCW224" s="24"/>
      <c r="OCX224" s="24"/>
      <c r="OCY224" s="24"/>
      <c r="OCZ224" s="24"/>
      <c r="ODA224" s="24"/>
      <c r="ODB224" s="24"/>
      <c r="ODC224" s="24"/>
      <c r="ODD224" s="24"/>
      <c r="ODE224" s="24"/>
      <c r="ODF224" s="24"/>
      <c r="ODG224" s="24"/>
      <c r="ODH224" s="24"/>
      <c r="ODI224" s="24"/>
      <c r="ODJ224" s="24"/>
      <c r="ODK224" s="24"/>
      <c r="ODL224" s="24"/>
      <c r="ODM224" s="24"/>
      <c r="ODN224" s="24"/>
      <c r="ODO224" s="24"/>
      <c r="ODP224" s="24"/>
      <c r="ODQ224" s="24"/>
      <c r="ODR224" s="24"/>
      <c r="ODS224" s="24"/>
      <c r="ODT224" s="24"/>
      <c r="ODU224" s="24"/>
      <c r="ODV224" s="24"/>
      <c r="ODW224" s="24"/>
      <c r="ODX224" s="24"/>
      <c r="ODY224" s="24"/>
      <c r="ODZ224" s="24"/>
      <c r="OEA224" s="24"/>
      <c r="OEB224" s="24"/>
      <c r="OEC224" s="24"/>
      <c r="OED224" s="24"/>
      <c r="OEE224" s="24"/>
      <c r="OEF224" s="24"/>
      <c r="OEG224" s="24"/>
      <c r="OEH224" s="24"/>
      <c r="OEI224" s="24"/>
      <c r="OEJ224" s="24"/>
      <c r="OEK224" s="24"/>
      <c r="OEL224" s="24"/>
      <c r="OEM224" s="24"/>
      <c r="OEN224" s="24"/>
      <c r="OEO224" s="24"/>
      <c r="OEP224" s="24"/>
      <c r="OEQ224" s="24"/>
      <c r="OER224" s="24"/>
      <c r="OES224" s="24"/>
      <c r="OET224" s="24"/>
      <c r="OEU224" s="24"/>
      <c r="OEV224" s="24"/>
      <c r="OEW224" s="24"/>
      <c r="OEX224" s="24"/>
      <c r="OEY224" s="24"/>
      <c r="OEZ224" s="24"/>
      <c r="OFA224" s="24"/>
      <c r="OFB224" s="24"/>
      <c r="OFC224" s="24"/>
      <c r="OFD224" s="24"/>
      <c r="OFE224" s="24"/>
      <c r="OFF224" s="24"/>
      <c r="OFG224" s="24"/>
      <c r="OFH224" s="24"/>
      <c r="OFI224" s="24"/>
      <c r="OFJ224" s="24"/>
      <c r="OFK224" s="24"/>
      <c r="OFL224" s="24"/>
      <c r="OFM224" s="24"/>
      <c r="OFN224" s="24"/>
      <c r="OFO224" s="24"/>
      <c r="OFP224" s="24"/>
      <c r="OFQ224" s="24"/>
      <c r="OFR224" s="24"/>
      <c r="OFS224" s="24"/>
      <c r="OFT224" s="24"/>
      <c r="OFU224" s="24"/>
      <c r="OFV224" s="24"/>
      <c r="OFW224" s="24"/>
      <c r="OFX224" s="24"/>
      <c r="OFY224" s="24"/>
      <c r="OFZ224" s="24"/>
      <c r="OGA224" s="24"/>
      <c r="OGB224" s="24"/>
      <c r="OGC224" s="24"/>
      <c r="OGD224" s="24"/>
      <c r="OGE224" s="24"/>
      <c r="OGF224" s="24"/>
      <c r="OGG224" s="24"/>
      <c r="OGH224" s="24"/>
      <c r="OGI224" s="24"/>
      <c r="OGJ224" s="24"/>
      <c r="OGK224" s="24"/>
      <c r="OGL224" s="24"/>
      <c r="OGM224" s="24"/>
      <c r="OGN224" s="24"/>
      <c r="OGO224" s="24"/>
      <c r="OGP224" s="24"/>
      <c r="OGQ224" s="24"/>
      <c r="OGR224" s="24"/>
      <c r="OGS224" s="24"/>
      <c r="OGT224" s="24"/>
      <c r="OGU224" s="24"/>
      <c r="OGV224" s="24"/>
      <c r="OGW224" s="24"/>
      <c r="OGX224" s="24"/>
      <c r="OGY224" s="24"/>
      <c r="OGZ224" s="24"/>
      <c r="OHA224" s="24"/>
      <c r="OHB224" s="24"/>
      <c r="OHC224" s="24"/>
      <c r="OHD224" s="24"/>
      <c r="OHE224" s="24"/>
      <c r="OHF224" s="24"/>
      <c r="OHG224" s="24"/>
      <c r="OHH224" s="24"/>
      <c r="OHI224" s="24"/>
      <c r="OHJ224" s="24"/>
      <c r="OHK224" s="24"/>
      <c r="OHL224" s="24"/>
      <c r="OHM224" s="24"/>
      <c r="OHN224" s="24"/>
      <c r="OHO224" s="24"/>
      <c r="OHP224" s="24"/>
      <c r="OHQ224" s="24"/>
      <c r="OHR224" s="24"/>
      <c r="OHS224" s="24"/>
      <c r="OHT224" s="24"/>
      <c r="OHU224" s="24"/>
      <c r="OHV224" s="24"/>
      <c r="OHW224" s="24"/>
      <c r="OHX224" s="24"/>
      <c r="OHY224" s="24"/>
      <c r="OHZ224" s="24"/>
      <c r="OIA224" s="24"/>
      <c r="OIB224" s="24"/>
      <c r="OIC224" s="24"/>
      <c r="OID224" s="24"/>
      <c r="OIE224" s="24"/>
      <c r="OIF224" s="24"/>
      <c r="OIG224" s="24"/>
      <c r="OIH224" s="24"/>
      <c r="OII224" s="24"/>
      <c r="OIJ224" s="24"/>
      <c r="OIK224" s="24"/>
      <c r="OIL224" s="24"/>
      <c r="OIM224" s="24"/>
      <c r="OIN224" s="24"/>
      <c r="OIO224" s="24"/>
      <c r="OIP224" s="24"/>
      <c r="OIQ224" s="24"/>
      <c r="OIR224" s="24"/>
      <c r="OIS224" s="24"/>
      <c r="OIT224" s="24"/>
      <c r="OIU224" s="24"/>
      <c r="OIV224" s="24"/>
      <c r="OIW224" s="24"/>
      <c r="OIX224" s="24"/>
      <c r="OIY224" s="24"/>
      <c r="OIZ224" s="24"/>
      <c r="OJA224" s="24"/>
      <c r="OJB224" s="24"/>
      <c r="OJC224" s="24"/>
      <c r="OJD224" s="24"/>
      <c r="OJE224" s="24"/>
      <c r="OJF224" s="24"/>
      <c r="OJG224" s="24"/>
      <c r="OJH224" s="24"/>
      <c r="OJI224" s="24"/>
      <c r="OJJ224" s="24"/>
      <c r="OJK224" s="24"/>
      <c r="OJL224" s="24"/>
      <c r="OJM224" s="24"/>
      <c r="OJN224" s="24"/>
      <c r="OJO224" s="24"/>
      <c r="OJP224" s="24"/>
      <c r="OJQ224" s="24"/>
      <c r="OJR224" s="24"/>
      <c r="OJS224" s="24"/>
      <c r="OJT224" s="24"/>
      <c r="OJU224" s="24"/>
      <c r="OJV224" s="24"/>
      <c r="OJW224" s="24"/>
      <c r="OJX224" s="24"/>
      <c r="OJY224" s="24"/>
      <c r="OJZ224" s="24"/>
      <c r="OKA224" s="24"/>
      <c r="OKB224" s="24"/>
      <c r="OKC224" s="24"/>
      <c r="OKD224" s="24"/>
      <c r="OKE224" s="24"/>
      <c r="OKF224" s="24"/>
      <c r="OKG224" s="24"/>
      <c r="OKH224" s="24"/>
      <c r="OKI224" s="24"/>
      <c r="OKJ224" s="24"/>
      <c r="OKK224" s="24"/>
      <c r="OKL224" s="24"/>
      <c r="OKM224" s="24"/>
      <c r="OKN224" s="24"/>
      <c r="OKO224" s="24"/>
      <c r="OKP224" s="24"/>
      <c r="OKQ224" s="24"/>
      <c r="OKR224" s="24"/>
      <c r="OKS224" s="24"/>
      <c r="OKT224" s="24"/>
      <c r="OKU224" s="24"/>
      <c r="OKV224" s="24"/>
      <c r="OKW224" s="24"/>
      <c r="OKX224" s="24"/>
      <c r="OKY224" s="24"/>
      <c r="OKZ224" s="24"/>
      <c r="OLA224" s="24"/>
      <c r="OLB224" s="24"/>
      <c r="OLC224" s="24"/>
      <c r="OLD224" s="24"/>
      <c r="OLE224" s="24"/>
      <c r="OLF224" s="24"/>
      <c r="OLG224" s="24"/>
      <c r="OLH224" s="24"/>
      <c r="OLI224" s="24"/>
      <c r="OLJ224" s="24"/>
      <c r="OLK224" s="24"/>
      <c r="OLL224" s="24"/>
      <c r="OLM224" s="24"/>
      <c r="OLN224" s="24"/>
      <c r="OLO224" s="24"/>
      <c r="OLP224" s="24"/>
      <c r="OLQ224" s="24"/>
      <c r="OLR224" s="24"/>
      <c r="OLS224" s="24"/>
      <c r="OLT224" s="24"/>
      <c r="OLU224" s="24"/>
      <c r="OLV224" s="24"/>
      <c r="OLW224" s="24"/>
      <c r="OLX224" s="24"/>
      <c r="OLY224" s="24"/>
      <c r="OLZ224" s="24"/>
      <c r="OMA224" s="24"/>
      <c r="OMB224" s="24"/>
      <c r="OMC224" s="24"/>
      <c r="OMD224" s="24"/>
      <c r="OME224" s="24"/>
      <c r="OMF224" s="24"/>
      <c r="OMG224" s="24"/>
      <c r="OMH224" s="24"/>
      <c r="OMI224" s="24"/>
      <c r="OMJ224" s="24"/>
      <c r="OMK224" s="24"/>
      <c r="OML224" s="24"/>
      <c r="OMM224" s="24"/>
      <c r="OMN224" s="24"/>
      <c r="OMO224" s="24"/>
      <c r="OMP224" s="24"/>
      <c r="OMQ224" s="24"/>
      <c r="OMR224" s="24"/>
      <c r="OMS224" s="24"/>
      <c r="OMT224" s="24"/>
      <c r="OMU224" s="24"/>
      <c r="OMV224" s="24"/>
      <c r="OMW224" s="24"/>
      <c r="OMX224" s="24"/>
      <c r="OMY224" s="24"/>
      <c r="OMZ224" s="24"/>
      <c r="ONA224" s="24"/>
      <c r="ONB224" s="24"/>
      <c r="ONC224" s="24"/>
      <c r="OND224" s="24"/>
      <c r="ONE224" s="24"/>
      <c r="ONF224" s="24"/>
      <c r="ONG224" s="24"/>
      <c r="ONH224" s="24"/>
      <c r="ONI224" s="24"/>
      <c r="ONJ224" s="24"/>
      <c r="ONK224" s="24"/>
      <c r="ONL224" s="24"/>
      <c r="ONM224" s="24"/>
      <c r="ONN224" s="24"/>
      <c r="ONO224" s="24"/>
      <c r="ONP224" s="24"/>
      <c r="ONQ224" s="24"/>
      <c r="ONR224" s="24"/>
      <c r="ONS224" s="24"/>
      <c r="ONT224" s="24"/>
      <c r="ONU224" s="24"/>
      <c r="ONV224" s="24"/>
      <c r="ONW224" s="24"/>
      <c r="ONX224" s="24"/>
      <c r="ONY224" s="24"/>
      <c r="ONZ224" s="24"/>
      <c r="OOA224" s="24"/>
      <c r="OOB224" s="24"/>
      <c r="OOC224" s="24"/>
      <c r="OOD224" s="24"/>
      <c r="OOE224" s="24"/>
      <c r="OOF224" s="24"/>
      <c r="OOG224" s="24"/>
      <c r="OOH224" s="24"/>
      <c r="OOI224" s="24"/>
      <c r="OOJ224" s="24"/>
      <c r="OOK224" s="24"/>
      <c r="OOL224" s="24"/>
      <c r="OOM224" s="24"/>
      <c r="OON224" s="24"/>
      <c r="OOO224" s="24"/>
      <c r="OOP224" s="24"/>
      <c r="OOQ224" s="24"/>
      <c r="OOR224" s="24"/>
      <c r="OOS224" s="24"/>
      <c r="OOT224" s="24"/>
      <c r="OOU224" s="24"/>
      <c r="OOV224" s="24"/>
      <c r="OOW224" s="24"/>
      <c r="OOX224" s="24"/>
      <c r="OOY224" s="24"/>
      <c r="OOZ224" s="24"/>
      <c r="OPA224" s="24"/>
      <c r="OPB224" s="24"/>
      <c r="OPC224" s="24"/>
      <c r="OPD224" s="24"/>
      <c r="OPE224" s="24"/>
      <c r="OPF224" s="24"/>
      <c r="OPG224" s="24"/>
      <c r="OPH224" s="24"/>
      <c r="OPI224" s="24"/>
      <c r="OPJ224" s="24"/>
      <c r="OPK224" s="24"/>
      <c r="OPL224" s="24"/>
      <c r="OPM224" s="24"/>
      <c r="OPN224" s="24"/>
      <c r="OPO224" s="24"/>
      <c r="OPP224" s="24"/>
      <c r="OPQ224" s="24"/>
      <c r="OPR224" s="24"/>
      <c r="OPS224" s="24"/>
      <c r="OPT224" s="24"/>
      <c r="OPU224" s="24"/>
      <c r="OPV224" s="24"/>
      <c r="OPW224" s="24"/>
      <c r="OPX224" s="24"/>
      <c r="OPY224" s="24"/>
      <c r="OPZ224" s="24"/>
      <c r="OQA224" s="24"/>
      <c r="OQB224" s="24"/>
      <c r="OQC224" s="24"/>
      <c r="OQD224" s="24"/>
      <c r="OQE224" s="24"/>
      <c r="OQF224" s="24"/>
      <c r="OQG224" s="24"/>
      <c r="OQH224" s="24"/>
      <c r="OQI224" s="24"/>
      <c r="OQJ224" s="24"/>
      <c r="OQK224" s="24"/>
      <c r="OQL224" s="24"/>
      <c r="OQM224" s="24"/>
      <c r="OQN224" s="24"/>
      <c r="OQO224" s="24"/>
      <c r="OQP224" s="24"/>
      <c r="OQQ224" s="24"/>
      <c r="OQR224" s="24"/>
      <c r="OQS224" s="24"/>
      <c r="OQT224" s="24"/>
      <c r="OQU224" s="24"/>
      <c r="OQV224" s="24"/>
      <c r="OQW224" s="24"/>
      <c r="OQX224" s="24"/>
      <c r="OQY224" s="24"/>
      <c r="OQZ224" s="24"/>
      <c r="ORA224" s="24"/>
      <c r="ORB224" s="24"/>
      <c r="ORC224" s="24"/>
      <c r="ORD224" s="24"/>
      <c r="ORE224" s="24"/>
      <c r="ORF224" s="24"/>
      <c r="ORG224" s="24"/>
      <c r="ORH224" s="24"/>
      <c r="ORI224" s="24"/>
      <c r="ORJ224" s="24"/>
      <c r="ORK224" s="24"/>
      <c r="ORL224" s="24"/>
      <c r="ORM224" s="24"/>
      <c r="ORN224" s="24"/>
      <c r="ORO224" s="24"/>
      <c r="ORP224" s="24"/>
      <c r="ORQ224" s="24"/>
      <c r="ORR224" s="24"/>
      <c r="ORS224" s="24"/>
      <c r="ORT224" s="24"/>
      <c r="ORU224" s="24"/>
      <c r="ORV224" s="24"/>
      <c r="ORW224" s="24"/>
      <c r="ORX224" s="24"/>
      <c r="ORY224" s="24"/>
      <c r="ORZ224" s="24"/>
      <c r="OSA224" s="24"/>
      <c r="OSB224" s="24"/>
      <c r="OSC224" s="24"/>
      <c r="OSD224" s="24"/>
      <c r="OSE224" s="24"/>
      <c r="OSF224" s="24"/>
      <c r="OSG224" s="24"/>
      <c r="OSH224" s="24"/>
      <c r="OSI224" s="24"/>
      <c r="OSJ224" s="24"/>
      <c r="OSK224" s="24"/>
      <c r="OSL224" s="24"/>
      <c r="OSM224" s="24"/>
      <c r="OSN224" s="24"/>
      <c r="OSO224" s="24"/>
      <c r="OSP224" s="24"/>
      <c r="OSQ224" s="24"/>
      <c r="OSR224" s="24"/>
      <c r="OSS224" s="24"/>
      <c r="OST224" s="24"/>
      <c r="OSU224" s="24"/>
      <c r="OSV224" s="24"/>
      <c r="OSW224" s="24"/>
      <c r="OSX224" s="24"/>
      <c r="OSY224" s="24"/>
      <c r="OSZ224" s="24"/>
      <c r="OTA224" s="24"/>
      <c r="OTB224" s="24"/>
      <c r="OTC224" s="24"/>
      <c r="OTD224" s="24"/>
      <c r="OTE224" s="24"/>
      <c r="OTF224" s="24"/>
      <c r="OTG224" s="24"/>
      <c r="OTH224" s="24"/>
      <c r="OTI224" s="24"/>
      <c r="OTJ224" s="24"/>
      <c r="OTK224" s="24"/>
      <c r="OTL224" s="24"/>
      <c r="OTM224" s="24"/>
      <c r="OTN224" s="24"/>
      <c r="OTO224" s="24"/>
      <c r="OTP224" s="24"/>
      <c r="OTQ224" s="24"/>
      <c r="OTR224" s="24"/>
      <c r="OTS224" s="24"/>
      <c r="OTT224" s="24"/>
      <c r="OTU224" s="24"/>
      <c r="OTV224" s="24"/>
      <c r="OTW224" s="24"/>
      <c r="OTX224" s="24"/>
      <c r="OTY224" s="24"/>
      <c r="OTZ224" s="24"/>
      <c r="OUA224" s="24"/>
      <c r="OUB224" s="24"/>
      <c r="OUC224" s="24"/>
      <c r="OUD224" s="24"/>
      <c r="OUE224" s="24"/>
      <c r="OUF224" s="24"/>
      <c r="OUG224" s="24"/>
      <c r="OUH224" s="24"/>
      <c r="OUI224" s="24"/>
      <c r="OUJ224" s="24"/>
      <c r="OUK224" s="24"/>
      <c r="OUL224" s="24"/>
      <c r="OUM224" s="24"/>
      <c r="OUN224" s="24"/>
      <c r="OUO224" s="24"/>
      <c r="OUP224" s="24"/>
      <c r="OUQ224" s="24"/>
      <c r="OUR224" s="24"/>
      <c r="OUS224" s="24"/>
      <c r="OUT224" s="24"/>
      <c r="OUU224" s="24"/>
      <c r="OUV224" s="24"/>
      <c r="OUW224" s="24"/>
      <c r="OUX224" s="24"/>
      <c r="OUY224" s="24"/>
      <c r="OUZ224" s="24"/>
      <c r="OVA224" s="24"/>
      <c r="OVB224" s="24"/>
      <c r="OVC224" s="24"/>
      <c r="OVD224" s="24"/>
      <c r="OVE224" s="24"/>
      <c r="OVF224" s="24"/>
      <c r="OVG224" s="24"/>
      <c r="OVH224" s="24"/>
      <c r="OVI224" s="24"/>
      <c r="OVJ224" s="24"/>
      <c r="OVK224" s="24"/>
      <c r="OVL224" s="24"/>
      <c r="OVM224" s="24"/>
      <c r="OVN224" s="24"/>
      <c r="OVO224" s="24"/>
      <c r="OVP224" s="24"/>
      <c r="OVQ224" s="24"/>
      <c r="OVR224" s="24"/>
      <c r="OVS224" s="24"/>
      <c r="OVT224" s="24"/>
      <c r="OVU224" s="24"/>
      <c r="OVV224" s="24"/>
      <c r="OVW224" s="24"/>
      <c r="OVX224" s="24"/>
      <c r="OVY224" s="24"/>
      <c r="OVZ224" s="24"/>
      <c r="OWA224" s="24"/>
      <c r="OWB224" s="24"/>
      <c r="OWC224" s="24"/>
      <c r="OWD224" s="24"/>
      <c r="OWE224" s="24"/>
      <c r="OWF224" s="24"/>
      <c r="OWG224" s="24"/>
      <c r="OWH224" s="24"/>
      <c r="OWI224" s="24"/>
      <c r="OWJ224" s="24"/>
      <c r="OWK224" s="24"/>
      <c r="OWL224" s="24"/>
      <c r="OWM224" s="24"/>
      <c r="OWN224" s="24"/>
      <c r="OWO224" s="24"/>
      <c r="OWP224" s="24"/>
      <c r="OWQ224" s="24"/>
      <c r="OWR224" s="24"/>
      <c r="OWS224" s="24"/>
      <c r="OWT224" s="24"/>
      <c r="OWU224" s="24"/>
      <c r="OWV224" s="24"/>
      <c r="OWW224" s="24"/>
      <c r="OWX224" s="24"/>
      <c r="OWY224" s="24"/>
      <c r="OWZ224" s="24"/>
      <c r="OXA224" s="24"/>
      <c r="OXB224" s="24"/>
      <c r="OXC224" s="24"/>
      <c r="OXD224" s="24"/>
      <c r="OXE224" s="24"/>
      <c r="OXF224" s="24"/>
      <c r="OXG224" s="24"/>
      <c r="OXH224" s="24"/>
      <c r="OXI224" s="24"/>
      <c r="OXJ224" s="24"/>
      <c r="OXK224" s="24"/>
      <c r="OXL224" s="24"/>
      <c r="OXM224" s="24"/>
      <c r="OXN224" s="24"/>
      <c r="OXO224" s="24"/>
      <c r="OXP224" s="24"/>
      <c r="OXQ224" s="24"/>
      <c r="OXR224" s="24"/>
      <c r="OXS224" s="24"/>
      <c r="OXT224" s="24"/>
      <c r="OXU224" s="24"/>
      <c r="OXV224" s="24"/>
      <c r="OXW224" s="24"/>
      <c r="OXX224" s="24"/>
      <c r="OXY224" s="24"/>
      <c r="OXZ224" s="24"/>
      <c r="OYA224" s="24"/>
      <c r="OYB224" s="24"/>
      <c r="OYC224" s="24"/>
      <c r="OYD224" s="24"/>
      <c r="OYE224" s="24"/>
      <c r="OYF224" s="24"/>
      <c r="OYG224" s="24"/>
      <c r="OYH224" s="24"/>
      <c r="OYI224" s="24"/>
      <c r="OYJ224" s="24"/>
      <c r="OYK224" s="24"/>
      <c r="OYL224" s="24"/>
      <c r="OYM224" s="24"/>
      <c r="OYN224" s="24"/>
      <c r="OYO224" s="24"/>
      <c r="OYP224" s="24"/>
      <c r="OYQ224" s="24"/>
      <c r="OYR224" s="24"/>
      <c r="OYS224" s="24"/>
      <c r="OYT224" s="24"/>
      <c r="OYU224" s="24"/>
      <c r="OYV224" s="24"/>
      <c r="OYW224" s="24"/>
      <c r="OYX224" s="24"/>
      <c r="OYY224" s="24"/>
      <c r="OYZ224" s="24"/>
      <c r="OZA224" s="24"/>
      <c r="OZB224" s="24"/>
      <c r="OZC224" s="24"/>
      <c r="OZD224" s="24"/>
      <c r="OZE224" s="24"/>
      <c r="OZF224" s="24"/>
      <c r="OZG224" s="24"/>
      <c r="OZH224" s="24"/>
      <c r="OZI224" s="24"/>
      <c r="OZJ224" s="24"/>
      <c r="OZK224" s="24"/>
      <c r="OZL224" s="24"/>
      <c r="OZM224" s="24"/>
      <c r="OZN224" s="24"/>
      <c r="OZO224" s="24"/>
      <c r="OZP224" s="24"/>
      <c r="OZQ224" s="24"/>
      <c r="OZR224" s="24"/>
      <c r="OZS224" s="24"/>
      <c r="OZT224" s="24"/>
      <c r="OZU224" s="24"/>
      <c r="OZV224" s="24"/>
      <c r="OZW224" s="24"/>
      <c r="OZX224" s="24"/>
      <c r="OZY224" s="24"/>
      <c r="OZZ224" s="24"/>
      <c r="PAA224" s="24"/>
      <c r="PAB224" s="24"/>
      <c r="PAC224" s="24"/>
      <c r="PAD224" s="24"/>
      <c r="PAE224" s="24"/>
      <c r="PAF224" s="24"/>
      <c r="PAG224" s="24"/>
      <c r="PAH224" s="24"/>
      <c r="PAI224" s="24"/>
      <c r="PAJ224" s="24"/>
      <c r="PAK224" s="24"/>
      <c r="PAL224" s="24"/>
      <c r="PAM224" s="24"/>
      <c r="PAN224" s="24"/>
      <c r="PAO224" s="24"/>
      <c r="PAP224" s="24"/>
      <c r="PAQ224" s="24"/>
      <c r="PAR224" s="24"/>
      <c r="PAS224" s="24"/>
      <c r="PAT224" s="24"/>
      <c r="PAU224" s="24"/>
      <c r="PAV224" s="24"/>
      <c r="PAW224" s="24"/>
      <c r="PAX224" s="24"/>
      <c r="PAY224" s="24"/>
      <c r="PAZ224" s="24"/>
      <c r="PBA224" s="24"/>
      <c r="PBB224" s="24"/>
      <c r="PBC224" s="24"/>
      <c r="PBD224" s="24"/>
      <c r="PBE224" s="24"/>
      <c r="PBF224" s="24"/>
      <c r="PBG224" s="24"/>
      <c r="PBH224" s="24"/>
      <c r="PBI224" s="24"/>
      <c r="PBJ224" s="24"/>
      <c r="PBK224" s="24"/>
      <c r="PBL224" s="24"/>
      <c r="PBM224" s="24"/>
      <c r="PBN224" s="24"/>
      <c r="PBO224" s="24"/>
      <c r="PBP224" s="24"/>
      <c r="PBQ224" s="24"/>
      <c r="PBR224" s="24"/>
      <c r="PBS224" s="24"/>
      <c r="PBT224" s="24"/>
      <c r="PBU224" s="24"/>
      <c r="PBV224" s="24"/>
      <c r="PBW224" s="24"/>
      <c r="PBX224" s="24"/>
      <c r="PBY224" s="24"/>
      <c r="PBZ224" s="24"/>
      <c r="PCA224" s="24"/>
      <c r="PCB224" s="24"/>
      <c r="PCC224" s="24"/>
      <c r="PCD224" s="24"/>
      <c r="PCE224" s="24"/>
      <c r="PCF224" s="24"/>
      <c r="PCG224" s="24"/>
      <c r="PCH224" s="24"/>
      <c r="PCI224" s="24"/>
      <c r="PCJ224" s="24"/>
      <c r="PCK224" s="24"/>
      <c r="PCL224" s="24"/>
      <c r="PCM224" s="24"/>
      <c r="PCN224" s="24"/>
      <c r="PCO224" s="24"/>
      <c r="PCP224" s="24"/>
      <c r="PCQ224" s="24"/>
      <c r="PCR224" s="24"/>
      <c r="PCS224" s="24"/>
      <c r="PCT224" s="24"/>
      <c r="PCU224" s="24"/>
      <c r="PCV224" s="24"/>
      <c r="PCW224" s="24"/>
      <c r="PCX224" s="24"/>
      <c r="PCY224" s="24"/>
      <c r="PCZ224" s="24"/>
      <c r="PDA224" s="24"/>
      <c r="PDB224" s="24"/>
      <c r="PDC224" s="24"/>
      <c r="PDD224" s="24"/>
      <c r="PDE224" s="24"/>
      <c r="PDF224" s="24"/>
      <c r="PDG224" s="24"/>
      <c r="PDH224" s="24"/>
      <c r="PDI224" s="24"/>
      <c r="PDJ224" s="24"/>
      <c r="PDK224" s="24"/>
      <c r="PDL224" s="24"/>
      <c r="PDM224" s="24"/>
      <c r="PDN224" s="24"/>
      <c r="PDO224" s="24"/>
      <c r="PDP224" s="24"/>
      <c r="PDQ224" s="24"/>
      <c r="PDR224" s="24"/>
      <c r="PDS224" s="24"/>
      <c r="PDT224" s="24"/>
      <c r="PDU224" s="24"/>
      <c r="PDV224" s="24"/>
      <c r="PDW224" s="24"/>
      <c r="PDX224" s="24"/>
      <c r="PDY224" s="24"/>
      <c r="PDZ224" s="24"/>
      <c r="PEA224" s="24"/>
      <c r="PEB224" s="24"/>
      <c r="PEC224" s="24"/>
      <c r="PED224" s="24"/>
      <c r="PEE224" s="24"/>
      <c r="PEF224" s="24"/>
      <c r="PEG224" s="24"/>
      <c r="PEH224" s="24"/>
      <c r="PEI224" s="24"/>
      <c r="PEJ224" s="24"/>
      <c r="PEK224" s="24"/>
      <c r="PEL224" s="24"/>
      <c r="PEM224" s="24"/>
      <c r="PEN224" s="24"/>
      <c r="PEO224" s="24"/>
      <c r="PEP224" s="24"/>
      <c r="PEQ224" s="24"/>
      <c r="PER224" s="24"/>
      <c r="PES224" s="24"/>
      <c r="PET224" s="24"/>
      <c r="PEU224" s="24"/>
      <c r="PEV224" s="24"/>
      <c r="PEW224" s="24"/>
      <c r="PEX224" s="24"/>
      <c r="PEY224" s="24"/>
      <c r="PEZ224" s="24"/>
      <c r="PFA224" s="24"/>
      <c r="PFB224" s="24"/>
      <c r="PFC224" s="24"/>
      <c r="PFD224" s="24"/>
      <c r="PFE224" s="24"/>
      <c r="PFF224" s="24"/>
      <c r="PFG224" s="24"/>
      <c r="PFH224" s="24"/>
      <c r="PFI224" s="24"/>
      <c r="PFJ224" s="24"/>
      <c r="PFK224" s="24"/>
      <c r="PFL224" s="24"/>
      <c r="PFM224" s="24"/>
      <c r="PFN224" s="24"/>
      <c r="PFO224" s="24"/>
      <c r="PFP224" s="24"/>
      <c r="PFQ224" s="24"/>
      <c r="PFR224" s="24"/>
      <c r="PFS224" s="24"/>
      <c r="PFT224" s="24"/>
      <c r="PFU224" s="24"/>
      <c r="PFV224" s="24"/>
      <c r="PFW224" s="24"/>
      <c r="PFX224" s="24"/>
      <c r="PFY224" s="24"/>
      <c r="PFZ224" s="24"/>
      <c r="PGA224" s="24"/>
      <c r="PGB224" s="24"/>
      <c r="PGC224" s="24"/>
      <c r="PGD224" s="24"/>
      <c r="PGE224" s="24"/>
      <c r="PGF224" s="24"/>
      <c r="PGG224" s="24"/>
      <c r="PGH224" s="24"/>
      <c r="PGI224" s="24"/>
      <c r="PGJ224" s="24"/>
      <c r="PGK224" s="24"/>
      <c r="PGL224" s="24"/>
      <c r="PGM224" s="24"/>
      <c r="PGN224" s="24"/>
      <c r="PGO224" s="24"/>
      <c r="PGP224" s="24"/>
      <c r="PGQ224" s="24"/>
      <c r="PGR224" s="24"/>
      <c r="PGS224" s="24"/>
      <c r="PGT224" s="24"/>
      <c r="PGU224" s="24"/>
      <c r="PGV224" s="24"/>
      <c r="PGW224" s="24"/>
      <c r="PGX224" s="24"/>
      <c r="PGY224" s="24"/>
      <c r="PGZ224" s="24"/>
      <c r="PHA224" s="24"/>
      <c r="PHB224" s="24"/>
      <c r="PHC224" s="24"/>
      <c r="PHD224" s="24"/>
      <c r="PHE224" s="24"/>
      <c r="PHF224" s="24"/>
      <c r="PHG224" s="24"/>
      <c r="PHH224" s="24"/>
      <c r="PHI224" s="24"/>
      <c r="PHJ224" s="24"/>
      <c r="PHK224" s="24"/>
      <c r="PHL224" s="24"/>
      <c r="PHM224" s="24"/>
      <c r="PHN224" s="24"/>
      <c r="PHO224" s="24"/>
      <c r="PHP224" s="24"/>
      <c r="PHQ224" s="24"/>
      <c r="PHR224" s="24"/>
      <c r="PHS224" s="24"/>
      <c r="PHT224" s="24"/>
      <c r="PHU224" s="24"/>
      <c r="PHV224" s="24"/>
      <c r="PHW224" s="24"/>
      <c r="PHX224" s="24"/>
      <c r="PHY224" s="24"/>
      <c r="PHZ224" s="24"/>
      <c r="PIA224" s="24"/>
      <c r="PIB224" s="24"/>
      <c r="PIC224" s="24"/>
      <c r="PID224" s="24"/>
      <c r="PIE224" s="24"/>
      <c r="PIF224" s="24"/>
      <c r="PIG224" s="24"/>
      <c r="PIH224" s="24"/>
      <c r="PII224" s="24"/>
      <c r="PIJ224" s="24"/>
      <c r="PIK224" s="24"/>
      <c r="PIL224" s="24"/>
      <c r="PIM224" s="24"/>
      <c r="PIN224" s="24"/>
      <c r="PIO224" s="24"/>
      <c r="PIP224" s="24"/>
      <c r="PIQ224" s="24"/>
      <c r="PIR224" s="24"/>
      <c r="PIS224" s="24"/>
      <c r="PIT224" s="24"/>
      <c r="PIU224" s="24"/>
      <c r="PIV224" s="24"/>
      <c r="PIW224" s="24"/>
      <c r="PIX224" s="24"/>
      <c r="PIY224" s="24"/>
      <c r="PIZ224" s="24"/>
      <c r="PJA224" s="24"/>
      <c r="PJB224" s="24"/>
      <c r="PJC224" s="24"/>
      <c r="PJD224" s="24"/>
      <c r="PJE224" s="24"/>
      <c r="PJF224" s="24"/>
      <c r="PJG224" s="24"/>
      <c r="PJH224" s="24"/>
      <c r="PJI224" s="24"/>
      <c r="PJJ224" s="24"/>
      <c r="PJK224" s="24"/>
      <c r="PJL224" s="24"/>
      <c r="PJM224" s="24"/>
      <c r="PJN224" s="24"/>
      <c r="PJO224" s="24"/>
      <c r="PJP224" s="24"/>
      <c r="PJQ224" s="24"/>
      <c r="PJR224" s="24"/>
      <c r="PJS224" s="24"/>
      <c r="PJT224" s="24"/>
      <c r="PJU224" s="24"/>
      <c r="PJV224" s="24"/>
      <c r="PJW224" s="24"/>
      <c r="PJX224" s="24"/>
      <c r="PJY224" s="24"/>
      <c r="PJZ224" s="24"/>
      <c r="PKA224" s="24"/>
      <c r="PKB224" s="24"/>
      <c r="PKC224" s="24"/>
      <c r="PKD224" s="24"/>
      <c r="PKE224" s="24"/>
      <c r="PKF224" s="24"/>
      <c r="PKG224" s="24"/>
      <c r="PKH224" s="24"/>
      <c r="PKI224" s="24"/>
      <c r="PKJ224" s="24"/>
      <c r="PKK224" s="24"/>
      <c r="PKL224" s="24"/>
      <c r="PKM224" s="24"/>
      <c r="PKN224" s="24"/>
      <c r="PKO224" s="24"/>
      <c r="PKP224" s="24"/>
      <c r="PKQ224" s="24"/>
      <c r="PKR224" s="24"/>
      <c r="PKS224" s="24"/>
      <c r="PKT224" s="24"/>
      <c r="PKU224" s="24"/>
      <c r="PKV224" s="24"/>
      <c r="PKW224" s="24"/>
      <c r="PKX224" s="24"/>
      <c r="PKY224" s="24"/>
      <c r="PKZ224" s="24"/>
      <c r="PLA224" s="24"/>
      <c r="PLB224" s="24"/>
      <c r="PLC224" s="24"/>
      <c r="PLD224" s="24"/>
      <c r="PLE224" s="24"/>
      <c r="PLF224" s="24"/>
      <c r="PLG224" s="24"/>
      <c r="PLH224" s="24"/>
      <c r="PLI224" s="24"/>
      <c r="PLJ224" s="24"/>
      <c r="PLK224" s="24"/>
      <c r="PLL224" s="24"/>
      <c r="PLM224" s="24"/>
      <c r="PLN224" s="24"/>
      <c r="PLO224" s="24"/>
      <c r="PLP224" s="24"/>
      <c r="PLQ224" s="24"/>
      <c r="PLR224" s="24"/>
      <c r="PLS224" s="24"/>
      <c r="PLT224" s="24"/>
      <c r="PLU224" s="24"/>
      <c r="PLV224" s="24"/>
      <c r="PLW224" s="24"/>
      <c r="PLX224" s="24"/>
      <c r="PLY224" s="24"/>
      <c r="PLZ224" s="24"/>
      <c r="PMA224" s="24"/>
      <c r="PMB224" s="24"/>
      <c r="PMC224" s="24"/>
      <c r="PMD224" s="24"/>
      <c r="PME224" s="24"/>
      <c r="PMF224" s="24"/>
      <c r="PMG224" s="24"/>
      <c r="PMH224" s="24"/>
      <c r="PMI224" s="24"/>
      <c r="PMJ224" s="24"/>
      <c r="PMK224" s="24"/>
      <c r="PML224" s="24"/>
      <c r="PMM224" s="24"/>
      <c r="PMN224" s="24"/>
      <c r="PMO224" s="24"/>
      <c r="PMP224" s="24"/>
      <c r="PMQ224" s="24"/>
      <c r="PMR224" s="24"/>
      <c r="PMS224" s="24"/>
      <c r="PMT224" s="24"/>
      <c r="PMU224" s="24"/>
      <c r="PMV224" s="24"/>
      <c r="PMW224" s="24"/>
      <c r="PMX224" s="24"/>
      <c r="PMY224" s="24"/>
      <c r="PMZ224" s="24"/>
      <c r="PNA224" s="24"/>
      <c r="PNB224" s="24"/>
      <c r="PNC224" s="24"/>
      <c r="PND224" s="24"/>
      <c r="PNE224" s="24"/>
      <c r="PNF224" s="24"/>
      <c r="PNG224" s="24"/>
      <c r="PNH224" s="24"/>
      <c r="PNI224" s="24"/>
      <c r="PNJ224" s="24"/>
      <c r="PNK224" s="24"/>
      <c r="PNL224" s="24"/>
      <c r="PNM224" s="24"/>
      <c r="PNN224" s="24"/>
      <c r="PNO224" s="24"/>
      <c r="PNP224" s="24"/>
      <c r="PNQ224" s="24"/>
      <c r="PNR224" s="24"/>
      <c r="PNS224" s="24"/>
      <c r="PNT224" s="24"/>
      <c r="PNU224" s="24"/>
      <c r="PNV224" s="24"/>
      <c r="PNW224" s="24"/>
      <c r="PNX224" s="24"/>
      <c r="PNY224" s="24"/>
      <c r="PNZ224" s="24"/>
      <c r="POA224" s="24"/>
      <c r="POB224" s="24"/>
      <c r="POC224" s="24"/>
      <c r="POD224" s="24"/>
      <c r="POE224" s="24"/>
      <c r="POF224" s="24"/>
      <c r="POG224" s="24"/>
      <c r="POH224" s="24"/>
      <c r="POI224" s="24"/>
      <c r="POJ224" s="24"/>
      <c r="POK224" s="24"/>
      <c r="POL224" s="24"/>
      <c r="POM224" s="24"/>
      <c r="PON224" s="24"/>
      <c r="POO224" s="24"/>
      <c r="POP224" s="24"/>
      <c r="POQ224" s="24"/>
      <c r="POR224" s="24"/>
      <c r="POS224" s="24"/>
      <c r="POT224" s="24"/>
      <c r="POU224" s="24"/>
      <c r="POV224" s="24"/>
      <c r="POW224" s="24"/>
      <c r="POX224" s="24"/>
      <c r="POY224" s="24"/>
      <c r="POZ224" s="24"/>
      <c r="PPA224" s="24"/>
      <c r="PPB224" s="24"/>
      <c r="PPC224" s="24"/>
      <c r="PPD224" s="24"/>
      <c r="PPE224" s="24"/>
      <c r="PPF224" s="24"/>
      <c r="PPG224" s="24"/>
      <c r="PPH224" s="24"/>
      <c r="PPI224" s="24"/>
      <c r="PPJ224" s="24"/>
      <c r="PPK224" s="24"/>
      <c r="PPL224" s="24"/>
      <c r="PPM224" s="24"/>
      <c r="PPN224" s="24"/>
      <c r="PPO224" s="24"/>
      <c r="PPP224" s="24"/>
      <c r="PPQ224" s="24"/>
      <c r="PPR224" s="24"/>
      <c r="PPS224" s="24"/>
      <c r="PPT224" s="24"/>
      <c r="PPU224" s="24"/>
      <c r="PPV224" s="24"/>
      <c r="PPW224" s="24"/>
      <c r="PPX224" s="24"/>
      <c r="PPY224" s="24"/>
      <c r="PPZ224" s="24"/>
      <c r="PQA224" s="24"/>
      <c r="PQB224" s="24"/>
      <c r="PQC224" s="24"/>
      <c r="PQD224" s="24"/>
      <c r="PQE224" s="24"/>
      <c r="PQF224" s="24"/>
      <c r="PQG224" s="24"/>
      <c r="PQH224" s="24"/>
      <c r="PQI224" s="24"/>
      <c r="PQJ224" s="24"/>
      <c r="PQK224" s="24"/>
      <c r="PQL224" s="24"/>
      <c r="PQM224" s="24"/>
      <c r="PQN224" s="24"/>
      <c r="PQO224" s="24"/>
      <c r="PQP224" s="24"/>
      <c r="PQQ224" s="24"/>
      <c r="PQR224" s="24"/>
      <c r="PQS224" s="24"/>
      <c r="PQT224" s="24"/>
      <c r="PQU224" s="24"/>
      <c r="PQV224" s="24"/>
      <c r="PQW224" s="24"/>
      <c r="PQX224" s="24"/>
      <c r="PQY224" s="24"/>
      <c r="PQZ224" s="24"/>
      <c r="PRA224" s="24"/>
      <c r="PRB224" s="24"/>
      <c r="PRC224" s="24"/>
      <c r="PRD224" s="24"/>
      <c r="PRE224" s="24"/>
      <c r="PRF224" s="24"/>
      <c r="PRG224" s="24"/>
      <c r="PRH224" s="24"/>
      <c r="PRI224" s="24"/>
      <c r="PRJ224" s="24"/>
      <c r="PRK224" s="24"/>
      <c r="PRL224" s="24"/>
      <c r="PRM224" s="24"/>
      <c r="PRN224" s="24"/>
      <c r="PRO224" s="24"/>
      <c r="PRP224" s="24"/>
      <c r="PRQ224" s="24"/>
      <c r="PRR224" s="24"/>
      <c r="PRS224" s="24"/>
      <c r="PRT224" s="24"/>
      <c r="PRU224" s="24"/>
      <c r="PRV224" s="24"/>
      <c r="PRW224" s="24"/>
      <c r="PRX224" s="24"/>
      <c r="PRY224" s="24"/>
      <c r="PRZ224" s="24"/>
      <c r="PSA224" s="24"/>
      <c r="PSB224" s="24"/>
      <c r="PSC224" s="24"/>
      <c r="PSD224" s="24"/>
      <c r="PSE224" s="24"/>
      <c r="PSF224" s="24"/>
      <c r="PSG224" s="24"/>
      <c r="PSH224" s="24"/>
      <c r="PSI224" s="24"/>
      <c r="PSJ224" s="24"/>
      <c r="PSK224" s="24"/>
      <c r="PSL224" s="24"/>
      <c r="PSM224" s="24"/>
      <c r="PSN224" s="24"/>
      <c r="PSO224" s="24"/>
      <c r="PSP224" s="24"/>
      <c r="PSQ224" s="24"/>
      <c r="PSR224" s="24"/>
      <c r="PSS224" s="24"/>
      <c r="PST224" s="24"/>
      <c r="PSU224" s="24"/>
      <c r="PSV224" s="24"/>
      <c r="PSW224" s="24"/>
      <c r="PSX224" s="24"/>
      <c r="PSY224" s="24"/>
      <c r="PSZ224" s="24"/>
      <c r="PTA224" s="24"/>
      <c r="PTB224" s="24"/>
      <c r="PTC224" s="24"/>
      <c r="PTD224" s="24"/>
      <c r="PTE224" s="24"/>
      <c r="PTF224" s="24"/>
      <c r="PTG224" s="24"/>
      <c r="PTH224" s="24"/>
      <c r="PTI224" s="24"/>
      <c r="PTJ224" s="24"/>
      <c r="PTK224" s="24"/>
      <c r="PTL224" s="24"/>
      <c r="PTM224" s="24"/>
      <c r="PTN224" s="24"/>
      <c r="PTO224" s="24"/>
      <c r="PTP224" s="24"/>
      <c r="PTQ224" s="24"/>
      <c r="PTR224" s="24"/>
      <c r="PTS224" s="24"/>
      <c r="PTT224" s="24"/>
      <c r="PTU224" s="24"/>
      <c r="PTV224" s="24"/>
      <c r="PTW224" s="24"/>
      <c r="PTX224" s="24"/>
      <c r="PTY224" s="24"/>
      <c r="PTZ224" s="24"/>
      <c r="PUA224" s="24"/>
      <c r="PUB224" s="24"/>
      <c r="PUC224" s="24"/>
      <c r="PUD224" s="24"/>
      <c r="PUE224" s="24"/>
      <c r="PUF224" s="24"/>
      <c r="PUG224" s="24"/>
      <c r="PUH224" s="24"/>
      <c r="PUI224" s="24"/>
      <c r="PUJ224" s="24"/>
      <c r="PUK224" s="24"/>
      <c r="PUL224" s="24"/>
      <c r="PUM224" s="24"/>
      <c r="PUN224" s="24"/>
      <c r="PUO224" s="24"/>
      <c r="PUP224" s="24"/>
      <c r="PUQ224" s="24"/>
      <c r="PUR224" s="24"/>
      <c r="PUS224" s="24"/>
      <c r="PUT224" s="24"/>
      <c r="PUU224" s="24"/>
      <c r="PUV224" s="24"/>
      <c r="PUW224" s="24"/>
      <c r="PUX224" s="24"/>
      <c r="PUY224" s="24"/>
      <c r="PUZ224" s="24"/>
      <c r="PVA224" s="24"/>
      <c r="PVB224" s="24"/>
      <c r="PVC224" s="24"/>
      <c r="PVD224" s="24"/>
      <c r="PVE224" s="24"/>
      <c r="PVF224" s="24"/>
      <c r="PVG224" s="24"/>
      <c r="PVH224" s="24"/>
      <c r="PVI224" s="24"/>
      <c r="PVJ224" s="24"/>
      <c r="PVK224" s="24"/>
      <c r="PVL224" s="24"/>
      <c r="PVM224" s="24"/>
      <c r="PVN224" s="24"/>
      <c r="PVO224" s="24"/>
      <c r="PVP224" s="24"/>
      <c r="PVQ224" s="24"/>
      <c r="PVR224" s="24"/>
      <c r="PVS224" s="24"/>
      <c r="PVT224" s="24"/>
      <c r="PVU224" s="24"/>
      <c r="PVV224" s="24"/>
      <c r="PVW224" s="24"/>
      <c r="PVX224" s="24"/>
      <c r="PVY224" s="24"/>
      <c r="PVZ224" s="24"/>
      <c r="PWA224" s="24"/>
      <c r="PWB224" s="24"/>
      <c r="PWC224" s="24"/>
      <c r="PWD224" s="24"/>
      <c r="PWE224" s="24"/>
      <c r="PWF224" s="24"/>
      <c r="PWG224" s="24"/>
      <c r="PWH224" s="24"/>
      <c r="PWI224" s="24"/>
      <c r="PWJ224" s="24"/>
      <c r="PWK224" s="24"/>
      <c r="PWL224" s="24"/>
      <c r="PWM224" s="24"/>
      <c r="PWN224" s="24"/>
      <c r="PWO224" s="24"/>
      <c r="PWP224" s="24"/>
      <c r="PWQ224" s="24"/>
      <c r="PWR224" s="24"/>
      <c r="PWS224" s="24"/>
      <c r="PWT224" s="24"/>
      <c r="PWU224" s="24"/>
      <c r="PWV224" s="24"/>
      <c r="PWW224" s="24"/>
      <c r="PWX224" s="24"/>
      <c r="PWY224" s="24"/>
      <c r="PWZ224" s="24"/>
      <c r="PXA224" s="24"/>
      <c r="PXB224" s="24"/>
      <c r="PXC224" s="24"/>
      <c r="PXD224" s="24"/>
      <c r="PXE224" s="24"/>
      <c r="PXF224" s="24"/>
      <c r="PXG224" s="24"/>
      <c r="PXH224" s="24"/>
      <c r="PXI224" s="24"/>
      <c r="PXJ224" s="24"/>
      <c r="PXK224" s="24"/>
      <c r="PXL224" s="24"/>
      <c r="PXM224" s="24"/>
      <c r="PXN224" s="24"/>
      <c r="PXO224" s="24"/>
      <c r="PXP224" s="24"/>
      <c r="PXQ224" s="24"/>
      <c r="PXR224" s="24"/>
      <c r="PXS224" s="24"/>
      <c r="PXT224" s="24"/>
      <c r="PXU224" s="24"/>
      <c r="PXV224" s="24"/>
      <c r="PXW224" s="24"/>
      <c r="PXX224" s="24"/>
      <c r="PXY224" s="24"/>
      <c r="PXZ224" s="24"/>
      <c r="PYA224" s="24"/>
      <c r="PYB224" s="24"/>
      <c r="PYC224" s="24"/>
      <c r="PYD224" s="24"/>
      <c r="PYE224" s="24"/>
      <c r="PYF224" s="24"/>
      <c r="PYG224" s="24"/>
      <c r="PYH224" s="24"/>
      <c r="PYI224" s="24"/>
      <c r="PYJ224" s="24"/>
      <c r="PYK224" s="24"/>
      <c r="PYL224" s="24"/>
      <c r="PYM224" s="24"/>
      <c r="PYN224" s="24"/>
      <c r="PYO224" s="24"/>
      <c r="PYP224" s="24"/>
      <c r="PYQ224" s="24"/>
      <c r="PYR224" s="24"/>
      <c r="PYS224" s="24"/>
      <c r="PYT224" s="24"/>
      <c r="PYU224" s="24"/>
      <c r="PYV224" s="24"/>
      <c r="PYW224" s="24"/>
      <c r="PYX224" s="24"/>
      <c r="PYY224" s="24"/>
      <c r="PYZ224" s="24"/>
      <c r="PZA224" s="24"/>
      <c r="PZB224" s="24"/>
      <c r="PZC224" s="24"/>
      <c r="PZD224" s="24"/>
      <c r="PZE224" s="24"/>
      <c r="PZF224" s="24"/>
      <c r="PZG224" s="24"/>
      <c r="PZH224" s="24"/>
      <c r="PZI224" s="24"/>
      <c r="PZJ224" s="24"/>
      <c r="PZK224" s="24"/>
      <c r="PZL224" s="24"/>
      <c r="PZM224" s="24"/>
      <c r="PZN224" s="24"/>
      <c r="PZO224" s="24"/>
      <c r="PZP224" s="24"/>
      <c r="PZQ224" s="24"/>
      <c r="PZR224" s="24"/>
      <c r="PZS224" s="24"/>
      <c r="PZT224" s="24"/>
      <c r="PZU224" s="24"/>
      <c r="PZV224" s="24"/>
      <c r="PZW224" s="24"/>
      <c r="PZX224" s="24"/>
      <c r="PZY224" s="24"/>
      <c r="PZZ224" s="24"/>
      <c r="QAA224" s="24"/>
      <c r="QAB224" s="24"/>
      <c r="QAC224" s="24"/>
      <c r="QAD224" s="24"/>
      <c r="QAE224" s="24"/>
      <c r="QAF224" s="24"/>
      <c r="QAG224" s="24"/>
      <c r="QAH224" s="24"/>
      <c r="QAI224" s="24"/>
      <c r="QAJ224" s="24"/>
      <c r="QAK224" s="24"/>
      <c r="QAL224" s="24"/>
      <c r="QAM224" s="24"/>
      <c r="QAN224" s="24"/>
      <c r="QAO224" s="24"/>
      <c r="QAP224" s="24"/>
      <c r="QAQ224" s="24"/>
      <c r="QAR224" s="24"/>
      <c r="QAS224" s="24"/>
      <c r="QAT224" s="24"/>
      <c r="QAU224" s="24"/>
      <c r="QAV224" s="24"/>
      <c r="QAW224" s="24"/>
      <c r="QAX224" s="24"/>
      <c r="QAY224" s="24"/>
      <c r="QAZ224" s="24"/>
      <c r="QBA224" s="24"/>
      <c r="QBB224" s="24"/>
      <c r="QBC224" s="24"/>
      <c r="QBD224" s="24"/>
      <c r="QBE224" s="24"/>
      <c r="QBF224" s="24"/>
      <c r="QBG224" s="24"/>
      <c r="QBH224" s="24"/>
      <c r="QBI224" s="24"/>
      <c r="QBJ224" s="24"/>
      <c r="QBK224" s="24"/>
      <c r="QBL224" s="24"/>
      <c r="QBM224" s="24"/>
      <c r="QBN224" s="24"/>
      <c r="QBO224" s="24"/>
      <c r="QBP224" s="24"/>
      <c r="QBQ224" s="24"/>
      <c r="QBR224" s="24"/>
      <c r="QBS224" s="24"/>
      <c r="QBT224" s="24"/>
      <c r="QBU224" s="24"/>
      <c r="QBV224" s="24"/>
      <c r="QBW224" s="24"/>
      <c r="QBX224" s="24"/>
      <c r="QBY224" s="24"/>
      <c r="QBZ224" s="24"/>
      <c r="QCA224" s="24"/>
      <c r="QCB224" s="24"/>
      <c r="QCC224" s="24"/>
      <c r="QCD224" s="24"/>
      <c r="QCE224" s="24"/>
      <c r="QCF224" s="24"/>
      <c r="QCG224" s="24"/>
      <c r="QCH224" s="24"/>
      <c r="QCI224" s="24"/>
      <c r="QCJ224" s="24"/>
      <c r="QCK224" s="24"/>
      <c r="QCL224" s="24"/>
      <c r="QCM224" s="24"/>
      <c r="QCN224" s="24"/>
      <c r="QCO224" s="24"/>
      <c r="QCP224" s="24"/>
      <c r="QCQ224" s="24"/>
      <c r="QCR224" s="24"/>
      <c r="QCS224" s="24"/>
      <c r="QCT224" s="24"/>
      <c r="QCU224" s="24"/>
      <c r="QCV224" s="24"/>
      <c r="QCW224" s="24"/>
      <c r="QCX224" s="24"/>
      <c r="QCY224" s="24"/>
      <c r="QCZ224" s="24"/>
      <c r="QDA224" s="24"/>
      <c r="QDB224" s="24"/>
      <c r="QDC224" s="24"/>
      <c r="QDD224" s="24"/>
      <c r="QDE224" s="24"/>
      <c r="QDF224" s="24"/>
      <c r="QDG224" s="24"/>
      <c r="QDH224" s="24"/>
      <c r="QDI224" s="24"/>
      <c r="QDJ224" s="24"/>
      <c r="QDK224" s="24"/>
      <c r="QDL224" s="24"/>
      <c r="QDM224" s="24"/>
      <c r="QDN224" s="24"/>
      <c r="QDO224" s="24"/>
      <c r="QDP224" s="24"/>
      <c r="QDQ224" s="24"/>
      <c r="QDR224" s="24"/>
      <c r="QDS224" s="24"/>
      <c r="QDT224" s="24"/>
      <c r="QDU224" s="24"/>
      <c r="QDV224" s="24"/>
      <c r="QDW224" s="24"/>
      <c r="QDX224" s="24"/>
      <c r="QDY224" s="24"/>
      <c r="QDZ224" s="24"/>
      <c r="QEA224" s="24"/>
      <c r="QEB224" s="24"/>
      <c r="QEC224" s="24"/>
      <c r="QED224" s="24"/>
      <c r="QEE224" s="24"/>
      <c r="QEF224" s="24"/>
      <c r="QEG224" s="24"/>
      <c r="QEH224" s="24"/>
      <c r="QEI224" s="24"/>
      <c r="QEJ224" s="24"/>
      <c r="QEK224" s="24"/>
      <c r="QEL224" s="24"/>
      <c r="QEM224" s="24"/>
      <c r="QEN224" s="24"/>
      <c r="QEO224" s="24"/>
      <c r="QEP224" s="24"/>
      <c r="QEQ224" s="24"/>
      <c r="QER224" s="24"/>
      <c r="QES224" s="24"/>
      <c r="QET224" s="24"/>
      <c r="QEU224" s="24"/>
      <c r="QEV224" s="24"/>
      <c r="QEW224" s="24"/>
      <c r="QEX224" s="24"/>
      <c r="QEY224" s="24"/>
      <c r="QEZ224" s="24"/>
      <c r="QFA224" s="24"/>
      <c r="QFB224" s="24"/>
      <c r="QFC224" s="24"/>
      <c r="QFD224" s="24"/>
      <c r="QFE224" s="24"/>
      <c r="QFF224" s="24"/>
      <c r="QFG224" s="24"/>
      <c r="QFH224" s="24"/>
      <c r="QFI224" s="24"/>
      <c r="QFJ224" s="24"/>
      <c r="QFK224" s="24"/>
      <c r="QFL224" s="24"/>
      <c r="QFM224" s="24"/>
      <c r="QFN224" s="24"/>
      <c r="QFO224" s="24"/>
      <c r="QFP224" s="24"/>
      <c r="QFQ224" s="24"/>
      <c r="QFR224" s="24"/>
      <c r="QFS224" s="24"/>
      <c r="QFT224" s="24"/>
      <c r="QFU224" s="24"/>
      <c r="QFV224" s="24"/>
      <c r="QFW224" s="24"/>
      <c r="QFX224" s="24"/>
      <c r="QFY224" s="24"/>
      <c r="QFZ224" s="24"/>
      <c r="QGA224" s="24"/>
      <c r="QGB224" s="24"/>
      <c r="QGC224" s="24"/>
      <c r="QGD224" s="24"/>
      <c r="QGE224" s="24"/>
      <c r="QGF224" s="24"/>
      <c r="QGG224" s="24"/>
      <c r="QGH224" s="24"/>
      <c r="QGI224" s="24"/>
      <c r="QGJ224" s="24"/>
      <c r="QGK224" s="24"/>
      <c r="QGL224" s="24"/>
      <c r="QGM224" s="24"/>
      <c r="QGN224" s="24"/>
      <c r="QGO224" s="24"/>
      <c r="QGP224" s="24"/>
      <c r="QGQ224" s="24"/>
      <c r="QGR224" s="24"/>
      <c r="QGS224" s="24"/>
      <c r="QGT224" s="24"/>
      <c r="QGU224" s="24"/>
      <c r="QGV224" s="24"/>
      <c r="QGW224" s="24"/>
      <c r="QGX224" s="24"/>
      <c r="QGY224" s="24"/>
      <c r="QGZ224" s="24"/>
      <c r="QHA224" s="24"/>
      <c r="QHB224" s="24"/>
      <c r="QHC224" s="24"/>
      <c r="QHD224" s="24"/>
      <c r="QHE224" s="24"/>
      <c r="QHF224" s="24"/>
      <c r="QHG224" s="24"/>
      <c r="QHH224" s="24"/>
      <c r="QHI224" s="24"/>
      <c r="QHJ224" s="24"/>
      <c r="QHK224" s="24"/>
      <c r="QHL224" s="24"/>
      <c r="QHM224" s="24"/>
      <c r="QHN224" s="24"/>
      <c r="QHO224" s="24"/>
      <c r="QHP224" s="24"/>
      <c r="QHQ224" s="24"/>
      <c r="QHR224" s="24"/>
      <c r="QHS224" s="24"/>
      <c r="QHT224" s="24"/>
      <c r="QHU224" s="24"/>
      <c r="QHV224" s="24"/>
      <c r="QHW224" s="24"/>
      <c r="QHX224" s="24"/>
      <c r="QHY224" s="24"/>
      <c r="QHZ224" s="24"/>
      <c r="QIA224" s="24"/>
      <c r="QIB224" s="24"/>
      <c r="QIC224" s="24"/>
      <c r="QID224" s="24"/>
      <c r="QIE224" s="24"/>
      <c r="QIF224" s="24"/>
      <c r="QIG224" s="24"/>
      <c r="QIH224" s="24"/>
      <c r="QII224" s="24"/>
      <c r="QIJ224" s="24"/>
      <c r="QIK224" s="24"/>
      <c r="QIL224" s="24"/>
      <c r="QIM224" s="24"/>
      <c r="QIN224" s="24"/>
      <c r="QIO224" s="24"/>
      <c r="QIP224" s="24"/>
      <c r="QIQ224" s="24"/>
      <c r="QIR224" s="24"/>
      <c r="QIS224" s="24"/>
      <c r="QIT224" s="24"/>
      <c r="QIU224" s="24"/>
      <c r="QIV224" s="24"/>
      <c r="QIW224" s="24"/>
      <c r="QIX224" s="24"/>
      <c r="QIY224" s="24"/>
      <c r="QIZ224" s="24"/>
      <c r="QJA224" s="24"/>
      <c r="QJB224" s="24"/>
      <c r="QJC224" s="24"/>
      <c r="QJD224" s="24"/>
      <c r="QJE224" s="24"/>
      <c r="QJF224" s="24"/>
      <c r="QJG224" s="24"/>
      <c r="QJH224" s="24"/>
      <c r="QJI224" s="24"/>
      <c r="QJJ224" s="24"/>
      <c r="QJK224" s="24"/>
      <c r="QJL224" s="24"/>
      <c r="QJM224" s="24"/>
      <c r="QJN224" s="24"/>
      <c r="QJO224" s="24"/>
      <c r="QJP224" s="24"/>
      <c r="QJQ224" s="24"/>
      <c r="QJR224" s="24"/>
      <c r="QJS224" s="24"/>
      <c r="QJT224" s="24"/>
      <c r="QJU224" s="24"/>
      <c r="QJV224" s="24"/>
      <c r="QJW224" s="24"/>
      <c r="QJX224" s="24"/>
      <c r="QJY224" s="24"/>
      <c r="QJZ224" s="24"/>
      <c r="QKA224" s="24"/>
      <c r="QKB224" s="24"/>
      <c r="QKC224" s="24"/>
      <c r="QKD224" s="24"/>
      <c r="QKE224" s="24"/>
      <c r="QKF224" s="24"/>
      <c r="QKG224" s="24"/>
      <c r="QKH224" s="24"/>
      <c r="QKI224" s="24"/>
      <c r="QKJ224" s="24"/>
      <c r="QKK224" s="24"/>
      <c r="QKL224" s="24"/>
      <c r="QKM224" s="24"/>
      <c r="QKN224" s="24"/>
      <c r="QKO224" s="24"/>
      <c r="QKP224" s="24"/>
      <c r="QKQ224" s="24"/>
      <c r="QKR224" s="24"/>
      <c r="QKS224" s="24"/>
      <c r="QKT224" s="24"/>
      <c r="QKU224" s="24"/>
      <c r="QKV224" s="24"/>
      <c r="QKW224" s="24"/>
      <c r="QKX224" s="24"/>
      <c r="QKY224" s="24"/>
      <c r="QKZ224" s="24"/>
      <c r="QLA224" s="24"/>
      <c r="QLB224" s="24"/>
      <c r="QLC224" s="24"/>
      <c r="QLD224" s="24"/>
      <c r="QLE224" s="24"/>
      <c r="QLF224" s="24"/>
      <c r="QLG224" s="24"/>
      <c r="QLH224" s="24"/>
      <c r="QLI224" s="24"/>
      <c r="QLJ224" s="24"/>
      <c r="QLK224" s="24"/>
      <c r="QLL224" s="24"/>
      <c r="QLM224" s="24"/>
      <c r="QLN224" s="24"/>
      <c r="QLO224" s="24"/>
      <c r="QLP224" s="24"/>
      <c r="QLQ224" s="24"/>
      <c r="QLR224" s="24"/>
      <c r="QLS224" s="24"/>
      <c r="QLT224" s="24"/>
      <c r="QLU224" s="24"/>
      <c r="QLV224" s="24"/>
      <c r="QLW224" s="24"/>
      <c r="QLX224" s="24"/>
      <c r="QLY224" s="24"/>
      <c r="QLZ224" s="24"/>
      <c r="QMA224" s="24"/>
      <c r="QMB224" s="24"/>
      <c r="QMC224" s="24"/>
      <c r="QMD224" s="24"/>
      <c r="QME224" s="24"/>
      <c r="QMF224" s="24"/>
      <c r="QMG224" s="24"/>
      <c r="QMH224" s="24"/>
      <c r="QMI224" s="24"/>
      <c r="QMJ224" s="24"/>
      <c r="QMK224" s="24"/>
      <c r="QML224" s="24"/>
      <c r="QMM224" s="24"/>
      <c r="QMN224" s="24"/>
      <c r="QMO224" s="24"/>
      <c r="QMP224" s="24"/>
      <c r="QMQ224" s="24"/>
      <c r="QMR224" s="24"/>
      <c r="QMS224" s="24"/>
      <c r="QMT224" s="24"/>
      <c r="QMU224" s="24"/>
      <c r="QMV224" s="24"/>
      <c r="QMW224" s="24"/>
      <c r="QMX224" s="24"/>
      <c r="QMY224" s="24"/>
      <c r="QMZ224" s="24"/>
      <c r="QNA224" s="24"/>
      <c r="QNB224" s="24"/>
      <c r="QNC224" s="24"/>
      <c r="QND224" s="24"/>
      <c r="QNE224" s="24"/>
      <c r="QNF224" s="24"/>
      <c r="QNG224" s="24"/>
      <c r="QNH224" s="24"/>
      <c r="QNI224" s="24"/>
      <c r="QNJ224" s="24"/>
      <c r="QNK224" s="24"/>
      <c r="QNL224" s="24"/>
      <c r="QNM224" s="24"/>
      <c r="QNN224" s="24"/>
      <c r="QNO224" s="24"/>
      <c r="QNP224" s="24"/>
      <c r="QNQ224" s="24"/>
      <c r="QNR224" s="24"/>
      <c r="QNS224" s="24"/>
      <c r="QNT224" s="24"/>
      <c r="QNU224" s="24"/>
      <c r="QNV224" s="24"/>
      <c r="QNW224" s="24"/>
      <c r="QNX224" s="24"/>
      <c r="QNY224" s="24"/>
      <c r="QNZ224" s="24"/>
      <c r="QOA224" s="24"/>
      <c r="QOB224" s="24"/>
      <c r="QOC224" s="24"/>
      <c r="QOD224" s="24"/>
      <c r="QOE224" s="24"/>
      <c r="QOF224" s="24"/>
      <c r="QOG224" s="24"/>
      <c r="QOH224" s="24"/>
      <c r="QOI224" s="24"/>
      <c r="QOJ224" s="24"/>
      <c r="QOK224" s="24"/>
      <c r="QOL224" s="24"/>
      <c r="QOM224" s="24"/>
      <c r="QON224" s="24"/>
      <c r="QOO224" s="24"/>
      <c r="QOP224" s="24"/>
      <c r="QOQ224" s="24"/>
      <c r="QOR224" s="24"/>
      <c r="QOS224" s="24"/>
      <c r="QOT224" s="24"/>
      <c r="QOU224" s="24"/>
      <c r="QOV224" s="24"/>
      <c r="QOW224" s="24"/>
      <c r="QOX224" s="24"/>
      <c r="QOY224" s="24"/>
      <c r="QOZ224" s="24"/>
      <c r="QPA224" s="24"/>
      <c r="QPB224" s="24"/>
      <c r="QPC224" s="24"/>
      <c r="QPD224" s="24"/>
      <c r="QPE224" s="24"/>
      <c r="QPF224" s="24"/>
      <c r="QPG224" s="24"/>
      <c r="QPH224" s="24"/>
      <c r="QPI224" s="24"/>
      <c r="QPJ224" s="24"/>
      <c r="QPK224" s="24"/>
      <c r="QPL224" s="24"/>
      <c r="QPM224" s="24"/>
      <c r="QPN224" s="24"/>
      <c r="QPO224" s="24"/>
      <c r="QPP224" s="24"/>
      <c r="QPQ224" s="24"/>
      <c r="QPR224" s="24"/>
      <c r="QPS224" s="24"/>
      <c r="QPT224" s="24"/>
      <c r="QPU224" s="24"/>
      <c r="QPV224" s="24"/>
      <c r="QPW224" s="24"/>
      <c r="QPX224" s="24"/>
      <c r="QPY224" s="24"/>
      <c r="QPZ224" s="24"/>
      <c r="QQA224" s="24"/>
      <c r="QQB224" s="24"/>
      <c r="QQC224" s="24"/>
      <c r="QQD224" s="24"/>
      <c r="QQE224" s="24"/>
      <c r="QQF224" s="24"/>
      <c r="QQG224" s="24"/>
      <c r="QQH224" s="24"/>
      <c r="QQI224" s="24"/>
      <c r="QQJ224" s="24"/>
      <c r="QQK224" s="24"/>
      <c r="QQL224" s="24"/>
      <c r="QQM224" s="24"/>
      <c r="QQN224" s="24"/>
      <c r="QQO224" s="24"/>
      <c r="QQP224" s="24"/>
      <c r="QQQ224" s="24"/>
      <c r="QQR224" s="24"/>
      <c r="QQS224" s="24"/>
      <c r="QQT224" s="24"/>
      <c r="QQU224" s="24"/>
      <c r="QQV224" s="24"/>
      <c r="QQW224" s="24"/>
      <c r="QQX224" s="24"/>
      <c r="QQY224" s="24"/>
      <c r="QQZ224" s="24"/>
      <c r="QRA224" s="24"/>
      <c r="QRB224" s="24"/>
      <c r="QRC224" s="24"/>
      <c r="QRD224" s="24"/>
      <c r="QRE224" s="24"/>
      <c r="QRF224" s="24"/>
      <c r="QRG224" s="24"/>
      <c r="QRH224" s="24"/>
      <c r="QRI224" s="24"/>
      <c r="QRJ224" s="24"/>
      <c r="QRK224" s="24"/>
      <c r="QRL224" s="24"/>
      <c r="QRM224" s="24"/>
      <c r="QRN224" s="24"/>
      <c r="QRO224" s="24"/>
      <c r="QRP224" s="24"/>
      <c r="QRQ224" s="24"/>
      <c r="QRR224" s="24"/>
      <c r="QRS224" s="24"/>
      <c r="QRT224" s="24"/>
      <c r="QRU224" s="24"/>
      <c r="QRV224" s="24"/>
      <c r="QRW224" s="24"/>
      <c r="QRX224" s="24"/>
      <c r="QRY224" s="24"/>
      <c r="QRZ224" s="24"/>
      <c r="QSA224" s="24"/>
      <c r="QSB224" s="24"/>
      <c r="QSC224" s="24"/>
      <c r="QSD224" s="24"/>
      <c r="QSE224" s="24"/>
      <c r="QSF224" s="24"/>
      <c r="QSG224" s="24"/>
      <c r="QSH224" s="24"/>
      <c r="QSI224" s="24"/>
      <c r="QSJ224" s="24"/>
      <c r="QSK224" s="24"/>
      <c r="QSL224" s="24"/>
      <c r="QSM224" s="24"/>
      <c r="QSN224" s="24"/>
      <c r="QSO224" s="24"/>
      <c r="QSP224" s="24"/>
      <c r="QSQ224" s="24"/>
      <c r="QSR224" s="24"/>
      <c r="QSS224" s="24"/>
      <c r="QST224" s="24"/>
      <c r="QSU224" s="24"/>
      <c r="QSV224" s="24"/>
      <c r="QSW224" s="24"/>
      <c r="QSX224" s="24"/>
      <c r="QSY224" s="24"/>
      <c r="QSZ224" s="24"/>
      <c r="QTA224" s="24"/>
      <c r="QTB224" s="24"/>
      <c r="QTC224" s="24"/>
      <c r="QTD224" s="24"/>
      <c r="QTE224" s="24"/>
      <c r="QTF224" s="24"/>
      <c r="QTG224" s="24"/>
      <c r="QTH224" s="24"/>
      <c r="QTI224" s="24"/>
      <c r="QTJ224" s="24"/>
      <c r="QTK224" s="24"/>
      <c r="QTL224" s="24"/>
      <c r="QTM224" s="24"/>
      <c r="QTN224" s="24"/>
      <c r="QTO224" s="24"/>
      <c r="QTP224" s="24"/>
      <c r="QTQ224" s="24"/>
      <c r="QTR224" s="24"/>
      <c r="QTS224" s="24"/>
      <c r="QTT224" s="24"/>
      <c r="QTU224" s="24"/>
      <c r="QTV224" s="24"/>
      <c r="QTW224" s="24"/>
      <c r="QTX224" s="24"/>
      <c r="QTY224" s="24"/>
      <c r="QTZ224" s="24"/>
      <c r="QUA224" s="24"/>
      <c r="QUB224" s="24"/>
      <c r="QUC224" s="24"/>
      <c r="QUD224" s="24"/>
      <c r="QUE224" s="24"/>
      <c r="QUF224" s="24"/>
      <c r="QUG224" s="24"/>
      <c r="QUH224" s="24"/>
      <c r="QUI224" s="24"/>
      <c r="QUJ224" s="24"/>
      <c r="QUK224" s="24"/>
      <c r="QUL224" s="24"/>
      <c r="QUM224" s="24"/>
      <c r="QUN224" s="24"/>
      <c r="QUO224" s="24"/>
      <c r="QUP224" s="24"/>
      <c r="QUQ224" s="24"/>
      <c r="QUR224" s="24"/>
      <c r="QUS224" s="24"/>
      <c r="QUT224" s="24"/>
      <c r="QUU224" s="24"/>
      <c r="QUV224" s="24"/>
      <c r="QUW224" s="24"/>
      <c r="QUX224" s="24"/>
      <c r="QUY224" s="24"/>
      <c r="QUZ224" s="24"/>
      <c r="QVA224" s="24"/>
      <c r="QVB224" s="24"/>
      <c r="QVC224" s="24"/>
      <c r="QVD224" s="24"/>
      <c r="QVE224" s="24"/>
      <c r="QVF224" s="24"/>
      <c r="QVG224" s="24"/>
      <c r="QVH224" s="24"/>
      <c r="QVI224" s="24"/>
      <c r="QVJ224" s="24"/>
      <c r="QVK224" s="24"/>
      <c r="QVL224" s="24"/>
      <c r="QVM224" s="24"/>
      <c r="QVN224" s="24"/>
      <c r="QVO224" s="24"/>
      <c r="QVP224" s="24"/>
      <c r="QVQ224" s="24"/>
      <c r="QVR224" s="24"/>
      <c r="QVS224" s="24"/>
      <c r="QVT224" s="24"/>
      <c r="QVU224" s="24"/>
      <c r="QVV224" s="24"/>
      <c r="QVW224" s="24"/>
      <c r="QVX224" s="24"/>
      <c r="QVY224" s="24"/>
      <c r="QVZ224" s="24"/>
      <c r="QWA224" s="24"/>
      <c r="QWB224" s="24"/>
      <c r="QWC224" s="24"/>
      <c r="QWD224" s="24"/>
      <c r="QWE224" s="24"/>
      <c r="QWF224" s="24"/>
      <c r="QWG224" s="24"/>
      <c r="QWH224" s="24"/>
      <c r="QWI224" s="24"/>
      <c r="QWJ224" s="24"/>
      <c r="QWK224" s="24"/>
      <c r="QWL224" s="24"/>
      <c r="QWM224" s="24"/>
      <c r="QWN224" s="24"/>
      <c r="QWO224" s="24"/>
      <c r="QWP224" s="24"/>
      <c r="QWQ224" s="24"/>
      <c r="QWR224" s="24"/>
      <c r="QWS224" s="24"/>
      <c r="QWT224" s="24"/>
      <c r="QWU224" s="24"/>
      <c r="QWV224" s="24"/>
      <c r="QWW224" s="24"/>
      <c r="QWX224" s="24"/>
      <c r="QWY224" s="24"/>
      <c r="QWZ224" s="24"/>
      <c r="QXA224" s="24"/>
      <c r="QXB224" s="24"/>
      <c r="QXC224" s="24"/>
      <c r="QXD224" s="24"/>
      <c r="QXE224" s="24"/>
      <c r="QXF224" s="24"/>
      <c r="QXG224" s="24"/>
      <c r="QXH224" s="24"/>
      <c r="QXI224" s="24"/>
      <c r="QXJ224" s="24"/>
      <c r="QXK224" s="24"/>
      <c r="QXL224" s="24"/>
      <c r="QXM224" s="24"/>
      <c r="QXN224" s="24"/>
      <c r="QXO224" s="24"/>
      <c r="QXP224" s="24"/>
      <c r="QXQ224" s="24"/>
      <c r="QXR224" s="24"/>
      <c r="QXS224" s="24"/>
      <c r="QXT224" s="24"/>
      <c r="QXU224" s="24"/>
      <c r="QXV224" s="24"/>
      <c r="QXW224" s="24"/>
      <c r="QXX224" s="24"/>
      <c r="QXY224" s="24"/>
      <c r="QXZ224" s="24"/>
      <c r="QYA224" s="24"/>
      <c r="QYB224" s="24"/>
      <c r="QYC224" s="24"/>
      <c r="QYD224" s="24"/>
      <c r="QYE224" s="24"/>
      <c r="QYF224" s="24"/>
      <c r="QYG224" s="24"/>
      <c r="QYH224" s="24"/>
      <c r="QYI224" s="24"/>
      <c r="QYJ224" s="24"/>
      <c r="QYK224" s="24"/>
      <c r="QYL224" s="24"/>
      <c r="QYM224" s="24"/>
      <c r="QYN224" s="24"/>
      <c r="QYO224" s="24"/>
      <c r="QYP224" s="24"/>
      <c r="QYQ224" s="24"/>
      <c r="QYR224" s="24"/>
      <c r="QYS224" s="24"/>
      <c r="QYT224" s="24"/>
      <c r="QYU224" s="24"/>
      <c r="QYV224" s="24"/>
      <c r="QYW224" s="24"/>
      <c r="QYX224" s="24"/>
      <c r="QYY224" s="24"/>
      <c r="QYZ224" s="24"/>
      <c r="QZA224" s="24"/>
      <c r="QZB224" s="24"/>
      <c r="QZC224" s="24"/>
      <c r="QZD224" s="24"/>
      <c r="QZE224" s="24"/>
      <c r="QZF224" s="24"/>
      <c r="QZG224" s="24"/>
      <c r="QZH224" s="24"/>
      <c r="QZI224" s="24"/>
      <c r="QZJ224" s="24"/>
      <c r="QZK224" s="24"/>
      <c r="QZL224" s="24"/>
      <c r="QZM224" s="24"/>
      <c r="QZN224" s="24"/>
      <c r="QZO224" s="24"/>
      <c r="QZP224" s="24"/>
      <c r="QZQ224" s="24"/>
      <c r="QZR224" s="24"/>
      <c r="QZS224" s="24"/>
      <c r="QZT224" s="24"/>
      <c r="QZU224" s="24"/>
      <c r="QZV224" s="24"/>
      <c r="QZW224" s="24"/>
      <c r="QZX224" s="24"/>
      <c r="QZY224" s="24"/>
      <c r="QZZ224" s="24"/>
      <c r="RAA224" s="24"/>
      <c r="RAB224" s="24"/>
      <c r="RAC224" s="24"/>
      <c r="RAD224" s="24"/>
      <c r="RAE224" s="24"/>
      <c r="RAF224" s="24"/>
      <c r="RAG224" s="24"/>
      <c r="RAH224" s="24"/>
      <c r="RAI224" s="24"/>
      <c r="RAJ224" s="24"/>
      <c r="RAK224" s="24"/>
      <c r="RAL224" s="24"/>
      <c r="RAM224" s="24"/>
      <c r="RAN224" s="24"/>
      <c r="RAO224" s="24"/>
      <c r="RAP224" s="24"/>
      <c r="RAQ224" s="24"/>
      <c r="RAR224" s="24"/>
      <c r="RAS224" s="24"/>
      <c r="RAT224" s="24"/>
      <c r="RAU224" s="24"/>
      <c r="RAV224" s="24"/>
      <c r="RAW224" s="24"/>
      <c r="RAX224" s="24"/>
      <c r="RAY224" s="24"/>
      <c r="RAZ224" s="24"/>
      <c r="RBA224" s="24"/>
      <c r="RBB224" s="24"/>
      <c r="RBC224" s="24"/>
      <c r="RBD224" s="24"/>
      <c r="RBE224" s="24"/>
      <c r="RBF224" s="24"/>
      <c r="RBG224" s="24"/>
      <c r="RBH224" s="24"/>
      <c r="RBI224" s="24"/>
      <c r="RBJ224" s="24"/>
      <c r="RBK224" s="24"/>
      <c r="RBL224" s="24"/>
      <c r="RBM224" s="24"/>
      <c r="RBN224" s="24"/>
      <c r="RBO224" s="24"/>
      <c r="RBP224" s="24"/>
      <c r="RBQ224" s="24"/>
      <c r="RBR224" s="24"/>
      <c r="RBS224" s="24"/>
      <c r="RBT224" s="24"/>
      <c r="RBU224" s="24"/>
      <c r="RBV224" s="24"/>
      <c r="RBW224" s="24"/>
      <c r="RBX224" s="24"/>
      <c r="RBY224" s="24"/>
      <c r="RBZ224" s="24"/>
      <c r="RCA224" s="24"/>
      <c r="RCB224" s="24"/>
      <c r="RCC224" s="24"/>
      <c r="RCD224" s="24"/>
      <c r="RCE224" s="24"/>
      <c r="RCF224" s="24"/>
      <c r="RCG224" s="24"/>
      <c r="RCH224" s="24"/>
      <c r="RCI224" s="24"/>
      <c r="RCJ224" s="24"/>
      <c r="RCK224" s="24"/>
      <c r="RCL224" s="24"/>
      <c r="RCM224" s="24"/>
      <c r="RCN224" s="24"/>
      <c r="RCO224" s="24"/>
      <c r="RCP224" s="24"/>
      <c r="RCQ224" s="24"/>
      <c r="RCR224" s="24"/>
      <c r="RCS224" s="24"/>
      <c r="RCT224" s="24"/>
      <c r="RCU224" s="24"/>
      <c r="RCV224" s="24"/>
      <c r="RCW224" s="24"/>
      <c r="RCX224" s="24"/>
      <c r="RCY224" s="24"/>
      <c r="RCZ224" s="24"/>
      <c r="RDA224" s="24"/>
      <c r="RDB224" s="24"/>
      <c r="RDC224" s="24"/>
      <c r="RDD224" s="24"/>
      <c r="RDE224" s="24"/>
      <c r="RDF224" s="24"/>
      <c r="RDG224" s="24"/>
      <c r="RDH224" s="24"/>
      <c r="RDI224" s="24"/>
      <c r="RDJ224" s="24"/>
      <c r="RDK224" s="24"/>
      <c r="RDL224" s="24"/>
      <c r="RDM224" s="24"/>
      <c r="RDN224" s="24"/>
      <c r="RDO224" s="24"/>
      <c r="RDP224" s="24"/>
      <c r="RDQ224" s="24"/>
      <c r="RDR224" s="24"/>
      <c r="RDS224" s="24"/>
      <c r="RDT224" s="24"/>
      <c r="RDU224" s="24"/>
      <c r="RDV224" s="24"/>
      <c r="RDW224" s="24"/>
      <c r="RDX224" s="24"/>
      <c r="RDY224" s="24"/>
      <c r="RDZ224" s="24"/>
      <c r="REA224" s="24"/>
      <c r="REB224" s="24"/>
      <c r="REC224" s="24"/>
      <c r="RED224" s="24"/>
      <c r="REE224" s="24"/>
      <c r="REF224" s="24"/>
      <c r="REG224" s="24"/>
      <c r="REH224" s="24"/>
      <c r="REI224" s="24"/>
      <c r="REJ224" s="24"/>
      <c r="REK224" s="24"/>
      <c r="REL224" s="24"/>
      <c r="REM224" s="24"/>
      <c r="REN224" s="24"/>
      <c r="REO224" s="24"/>
      <c r="REP224" s="24"/>
      <c r="REQ224" s="24"/>
      <c r="RER224" s="24"/>
      <c r="RES224" s="24"/>
      <c r="RET224" s="24"/>
      <c r="REU224" s="24"/>
      <c r="REV224" s="24"/>
      <c r="REW224" s="24"/>
      <c r="REX224" s="24"/>
      <c r="REY224" s="24"/>
      <c r="REZ224" s="24"/>
      <c r="RFA224" s="24"/>
      <c r="RFB224" s="24"/>
      <c r="RFC224" s="24"/>
      <c r="RFD224" s="24"/>
      <c r="RFE224" s="24"/>
      <c r="RFF224" s="24"/>
      <c r="RFG224" s="24"/>
      <c r="RFH224" s="24"/>
      <c r="RFI224" s="24"/>
      <c r="RFJ224" s="24"/>
      <c r="RFK224" s="24"/>
      <c r="RFL224" s="24"/>
      <c r="RFM224" s="24"/>
      <c r="RFN224" s="24"/>
      <c r="RFO224" s="24"/>
      <c r="RFP224" s="24"/>
      <c r="RFQ224" s="24"/>
      <c r="RFR224" s="24"/>
      <c r="RFS224" s="24"/>
      <c r="RFT224" s="24"/>
      <c r="RFU224" s="24"/>
      <c r="RFV224" s="24"/>
      <c r="RFW224" s="24"/>
      <c r="RFX224" s="24"/>
      <c r="RFY224" s="24"/>
      <c r="RFZ224" s="24"/>
      <c r="RGA224" s="24"/>
      <c r="RGB224" s="24"/>
      <c r="RGC224" s="24"/>
      <c r="RGD224" s="24"/>
      <c r="RGE224" s="24"/>
      <c r="RGF224" s="24"/>
      <c r="RGG224" s="24"/>
      <c r="RGH224" s="24"/>
      <c r="RGI224" s="24"/>
      <c r="RGJ224" s="24"/>
      <c r="RGK224" s="24"/>
      <c r="RGL224" s="24"/>
      <c r="RGM224" s="24"/>
      <c r="RGN224" s="24"/>
      <c r="RGO224" s="24"/>
      <c r="RGP224" s="24"/>
      <c r="RGQ224" s="24"/>
      <c r="RGR224" s="24"/>
      <c r="RGS224" s="24"/>
      <c r="RGT224" s="24"/>
      <c r="RGU224" s="24"/>
      <c r="RGV224" s="24"/>
      <c r="RGW224" s="24"/>
      <c r="RGX224" s="24"/>
      <c r="RGY224" s="24"/>
      <c r="RGZ224" s="24"/>
      <c r="RHA224" s="24"/>
      <c r="RHB224" s="24"/>
      <c r="RHC224" s="24"/>
      <c r="RHD224" s="24"/>
      <c r="RHE224" s="24"/>
      <c r="RHF224" s="24"/>
      <c r="RHG224" s="24"/>
      <c r="RHH224" s="24"/>
      <c r="RHI224" s="24"/>
      <c r="RHJ224" s="24"/>
      <c r="RHK224" s="24"/>
      <c r="RHL224" s="24"/>
      <c r="RHM224" s="24"/>
      <c r="RHN224" s="24"/>
      <c r="RHO224" s="24"/>
      <c r="RHP224" s="24"/>
      <c r="RHQ224" s="24"/>
      <c r="RHR224" s="24"/>
      <c r="RHS224" s="24"/>
      <c r="RHT224" s="24"/>
      <c r="RHU224" s="24"/>
      <c r="RHV224" s="24"/>
      <c r="RHW224" s="24"/>
      <c r="RHX224" s="24"/>
      <c r="RHY224" s="24"/>
      <c r="RHZ224" s="24"/>
      <c r="RIA224" s="24"/>
      <c r="RIB224" s="24"/>
      <c r="RIC224" s="24"/>
      <c r="RID224" s="24"/>
      <c r="RIE224" s="24"/>
      <c r="RIF224" s="24"/>
      <c r="RIG224" s="24"/>
      <c r="RIH224" s="24"/>
      <c r="RII224" s="24"/>
      <c r="RIJ224" s="24"/>
      <c r="RIK224" s="24"/>
      <c r="RIL224" s="24"/>
      <c r="RIM224" s="24"/>
      <c r="RIN224" s="24"/>
      <c r="RIO224" s="24"/>
      <c r="RIP224" s="24"/>
      <c r="RIQ224" s="24"/>
      <c r="RIR224" s="24"/>
      <c r="RIS224" s="24"/>
      <c r="RIT224" s="24"/>
      <c r="RIU224" s="24"/>
      <c r="RIV224" s="24"/>
      <c r="RIW224" s="24"/>
      <c r="RIX224" s="24"/>
      <c r="RIY224" s="24"/>
      <c r="RIZ224" s="24"/>
      <c r="RJA224" s="24"/>
      <c r="RJB224" s="24"/>
      <c r="RJC224" s="24"/>
      <c r="RJD224" s="24"/>
      <c r="RJE224" s="24"/>
      <c r="RJF224" s="24"/>
      <c r="RJG224" s="24"/>
      <c r="RJH224" s="24"/>
      <c r="RJI224" s="24"/>
      <c r="RJJ224" s="24"/>
      <c r="RJK224" s="24"/>
      <c r="RJL224" s="24"/>
      <c r="RJM224" s="24"/>
      <c r="RJN224" s="24"/>
      <c r="RJO224" s="24"/>
      <c r="RJP224" s="24"/>
      <c r="RJQ224" s="24"/>
      <c r="RJR224" s="24"/>
      <c r="RJS224" s="24"/>
      <c r="RJT224" s="24"/>
      <c r="RJU224" s="24"/>
      <c r="RJV224" s="24"/>
      <c r="RJW224" s="24"/>
      <c r="RJX224" s="24"/>
      <c r="RJY224" s="24"/>
      <c r="RJZ224" s="24"/>
      <c r="RKA224" s="24"/>
      <c r="RKB224" s="24"/>
      <c r="RKC224" s="24"/>
      <c r="RKD224" s="24"/>
      <c r="RKE224" s="24"/>
      <c r="RKF224" s="24"/>
      <c r="RKG224" s="24"/>
      <c r="RKH224" s="24"/>
      <c r="RKI224" s="24"/>
      <c r="RKJ224" s="24"/>
      <c r="RKK224" s="24"/>
      <c r="RKL224" s="24"/>
      <c r="RKM224" s="24"/>
      <c r="RKN224" s="24"/>
      <c r="RKO224" s="24"/>
      <c r="RKP224" s="24"/>
      <c r="RKQ224" s="24"/>
      <c r="RKR224" s="24"/>
      <c r="RKS224" s="24"/>
      <c r="RKT224" s="24"/>
      <c r="RKU224" s="24"/>
      <c r="RKV224" s="24"/>
      <c r="RKW224" s="24"/>
      <c r="RKX224" s="24"/>
      <c r="RKY224" s="24"/>
      <c r="RKZ224" s="24"/>
      <c r="RLA224" s="24"/>
      <c r="RLB224" s="24"/>
      <c r="RLC224" s="24"/>
      <c r="RLD224" s="24"/>
      <c r="RLE224" s="24"/>
      <c r="RLF224" s="24"/>
      <c r="RLG224" s="24"/>
      <c r="RLH224" s="24"/>
      <c r="RLI224" s="24"/>
      <c r="RLJ224" s="24"/>
      <c r="RLK224" s="24"/>
      <c r="RLL224" s="24"/>
      <c r="RLM224" s="24"/>
      <c r="RLN224" s="24"/>
      <c r="RLO224" s="24"/>
      <c r="RLP224" s="24"/>
      <c r="RLQ224" s="24"/>
      <c r="RLR224" s="24"/>
      <c r="RLS224" s="24"/>
      <c r="RLT224" s="24"/>
      <c r="RLU224" s="24"/>
      <c r="RLV224" s="24"/>
      <c r="RLW224" s="24"/>
      <c r="RLX224" s="24"/>
      <c r="RLY224" s="24"/>
      <c r="RLZ224" s="24"/>
      <c r="RMA224" s="24"/>
      <c r="RMB224" s="24"/>
      <c r="RMC224" s="24"/>
      <c r="RMD224" s="24"/>
      <c r="RME224" s="24"/>
      <c r="RMF224" s="24"/>
      <c r="RMG224" s="24"/>
      <c r="RMH224" s="24"/>
      <c r="RMI224" s="24"/>
      <c r="RMJ224" s="24"/>
      <c r="RMK224" s="24"/>
      <c r="RML224" s="24"/>
      <c r="RMM224" s="24"/>
      <c r="RMN224" s="24"/>
      <c r="RMO224" s="24"/>
      <c r="RMP224" s="24"/>
      <c r="RMQ224" s="24"/>
      <c r="RMR224" s="24"/>
      <c r="RMS224" s="24"/>
      <c r="RMT224" s="24"/>
      <c r="RMU224" s="24"/>
      <c r="RMV224" s="24"/>
      <c r="RMW224" s="24"/>
      <c r="RMX224" s="24"/>
      <c r="RMY224" s="24"/>
      <c r="RMZ224" s="24"/>
      <c r="RNA224" s="24"/>
      <c r="RNB224" s="24"/>
      <c r="RNC224" s="24"/>
      <c r="RND224" s="24"/>
      <c r="RNE224" s="24"/>
      <c r="RNF224" s="24"/>
      <c r="RNG224" s="24"/>
      <c r="RNH224" s="24"/>
      <c r="RNI224" s="24"/>
      <c r="RNJ224" s="24"/>
      <c r="RNK224" s="24"/>
      <c r="RNL224" s="24"/>
      <c r="RNM224" s="24"/>
      <c r="RNN224" s="24"/>
      <c r="RNO224" s="24"/>
      <c r="RNP224" s="24"/>
      <c r="RNQ224" s="24"/>
      <c r="RNR224" s="24"/>
      <c r="RNS224" s="24"/>
      <c r="RNT224" s="24"/>
      <c r="RNU224" s="24"/>
      <c r="RNV224" s="24"/>
      <c r="RNW224" s="24"/>
      <c r="RNX224" s="24"/>
      <c r="RNY224" s="24"/>
      <c r="RNZ224" s="24"/>
      <c r="ROA224" s="24"/>
      <c r="ROB224" s="24"/>
      <c r="ROC224" s="24"/>
      <c r="ROD224" s="24"/>
      <c r="ROE224" s="24"/>
      <c r="ROF224" s="24"/>
      <c r="ROG224" s="24"/>
      <c r="ROH224" s="24"/>
      <c r="ROI224" s="24"/>
      <c r="ROJ224" s="24"/>
      <c r="ROK224" s="24"/>
      <c r="ROL224" s="24"/>
      <c r="ROM224" s="24"/>
      <c r="RON224" s="24"/>
      <c r="ROO224" s="24"/>
      <c r="ROP224" s="24"/>
      <c r="ROQ224" s="24"/>
      <c r="ROR224" s="24"/>
      <c r="ROS224" s="24"/>
      <c r="ROT224" s="24"/>
      <c r="ROU224" s="24"/>
      <c r="ROV224" s="24"/>
      <c r="ROW224" s="24"/>
      <c r="ROX224" s="24"/>
      <c r="ROY224" s="24"/>
      <c r="ROZ224" s="24"/>
      <c r="RPA224" s="24"/>
      <c r="RPB224" s="24"/>
      <c r="RPC224" s="24"/>
      <c r="RPD224" s="24"/>
      <c r="RPE224" s="24"/>
      <c r="RPF224" s="24"/>
      <c r="RPG224" s="24"/>
      <c r="RPH224" s="24"/>
      <c r="RPI224" s="24"/>
      <c r="RPJ224" s="24"/>
      <c r="RPK224" s="24"/>
      <c r="RPL224" s="24"/>
      <c r="RPM224" s="24"/>
      <c r="RPN224" s="24"/>
      <c r="RPO224" s="24"/>
      <c r="RPP224" s="24"/>
      <c r="RPQ224" s="24"/>
      <c r="RPR224" s="24"/>
      <c r="RPS224" s="24"/>
      <c r="RPT224" s="24"/>
      <c r="RPU224" s="24"/>
      <c r="RPV224" s="24"/>
      <c r="RPW224" s="24"/>
      <c r="RPX224" s="24"/>
      <c r="RPY224" s="24"/>
      <c r="RPZ224" s="24"/>
      <c r="RQA224" s="24"/>
      <c r="RQB224" s="24"/>
      <c r="RQC224" s="24"/>
      <c r="RQD224" s="24"/>
      <c r="RQE224" s="24"/>
      <c r="RQF224" s="24"/>
      <c r="RQG224" s="24"/>
      <c r="RQH224" s="24"/>
      <c r="RQI224" s="24"/>
      <c r="RQJ224" s="24"/>
      <c r="RQK224" s="24"/>
      <c r="RQL224" s="24"/>
      <c r="RQM224" s="24"/>
      <c r="RQN224" s="24"/>
      <c r="RQO224" s="24"/>
      <c r="RQP224" s="24"/>
      <c r="RQQ224" s="24"/>
      <c r="RQR224" s="24"/>
      <c r="RQS224" s="24"/>
      <c r="RQT224" s="24"/>
      <c r="RQU224" s="24"/>
      <c r="RQV224" s="24"/>
      <c r="RQW224" s="24"/>
      <c r="RQX224" s="24"/>
      <c r="RQY224" s="24"/>
      <c r="RQZ224" s="24"/>
      <c r="RRA224" s="24"/>
      <c r="RRB224" s="24"/>
      <c r="RRC224" s="24"/>
      <c r="RRD224" s="24"/>
      <c r="RRE224" s="24"/>
      <c r="RRF224" s="24"/>
      <c r="RRG224" s="24"/>
      <c r="RRH224" s="24"/>
      <c r="RRI224" s="24"/>
      <c r="RRJ224" s="24"/>
      <c r="RRK224" s="24"/>
      <c r="RRL224" s="24"/>
      <c r="RRM224" s="24"/>
      <c r="RRN224" s="24"/>
      <c r="RRO224" s="24"/>
      <c r="RRP224" s="24"/>
      <c r="RRQ224" s="24"/>
      <c r="RRR224" s="24"/>
      <c r="RRS224" s="24"/>
      <c r="RRT224" s="24"/>
      <c r="RRU224" s="24"/>
      <c r="RRV224" s="24"/>
      <c r="RRW224" s="24"/>
      <c r="RRX224" s="24"/>
      <c r="RRY224" s="24"/>
      <c r="RRZ224" s="24"/>
      <c r="RSA224" s="24"/>
      <c r="RSB224" s="24"/>
      <c r="RSC224" s="24"/>
      <c r="RSD224" s="24"/>
      <c r="RSE224" s="24"/>
      <c r="RSF224" s="24"/>
      <c r="RSG224" s="24"/>
      <c r="RSH224" s="24"/>
      <c r="RSI224" s="24"/>
      <c r="RSJ224" s="24"/>
      <c r="RSK224" s="24"/>
      <c r="RSL224" s="24"/>
      <c r="RSM224" s="24"/>
      <c r="RSN224" s="24"/>
      <c r="RSO224" s="24"/>
      <c r="RSP224" s="24"/>
      <c r="RSQ224" s="24"/>
      <c r="RSR224" s="24"/>
      <c r="RSS224" s="24"/>
      <c r="RST224" s="24"/>
      <c r="RSU224" s="24"/>
      <c r="RSV224" s="24"/>
      <c r="RSW224" s="24"/>
      <c r="RSX224" s="24"/>
      <c r="RSY224" s="24"/>
      <c r="RSZ224" s="24"/>
      <c r="RTA224" s="24"/>
      <c r="RTB224" s="24"/>
      <c r="RTC224" s="24"/>
      <c r="RTD224" s="24"/>
      <c r="RTE224" s="24"/>
      <c r="RTF224" s="24"/>
      <c r="RTG224" s="24"/>
      <c r="RTH224" s="24"/>
      <c r="RTI224" s="24"/>
      <c r="RTJ224" s="24"/>
      <c r="RTK224" s="24"/>
      <c r="RTL224" s="24"/>
      <c r="RTM224" s="24"/>
      <c r="RTN224" s="24"/>
      <c r="RTO224" s="24"/>
      <c r="RTP224" s="24"/>
      <c r="RTQ224" s="24"/>
      <c r="RTR224" s="24"/>
      <c r="RTS224" s="24"/>
      <c r="RTT224" s="24"/>
      <c r="RTU224" s="24"/>
      <c r="RTV224" s="24"/>
      <c r="RTW224" s="24"/>
      <c r="RTX224" s="24"/>
      <c r="RTY224" s="24"/>
      <c r="RTZ224" s="24"/>
      <c r="RUA224" s="24"/>
      <c r="RUB224" s="24"/>
      <c r="RUC224" s="24"/>
      <c r="RUD224" s="24"/>
      <c r="RUE224" s="24"/>
      <c r="RUF224" s="24"/>
      <c r="RUG224" s="24"/>
      <c r="RUH224" s="24"/>
      <c r="RUI224" s="24"/>
      <c r="RUJ224" s="24"/>
      <c r="RUK224" s="24"/>
      <c r="RUL224" s="24"/>
      <c r="RUM224" s="24"/>
      <c r="RUN224" s="24"/>
      <c r="RUO224" s="24"/>
      <c r="RUP224" s="24"/>
      <c r="RUQ224" s="24"/>
      <c r="RUR224" s="24"/>
      <c r="RUS224" s="24"/>
      <c r="RUT224" s="24"/>
      <c r="RUU224" s="24"/>
      <c r="RUV224" s="24"/>
      <c r="RUW224" s="24"/>
      <c r="RUX224" s="24"/>
      <c r="RUY224" s="24"/>
      <c r="RUZ224" s="24"/>
      <c r="RVA224" s="24"/>
      <c r="RVB224" s="24"/>
      <c r="RVC224" s="24"/>
      <c r="RVD224" s="24"/>
      <c r="RVE224" s="24"/>
      <c r="RVF224" s="24"/>
      <c r="RVG224" s="24"/>
      <c r="RVH224" s="24"/>
      <c r="RVI224" s="24"/>
      <c r="RVJ224" s="24"/>
      <c r="RVK224" s="24"/>
      <c r="RVL224" s="24"/>
      <c r="RVM224" s="24"/>
      <c r="RVN224" s="24"/>
      <c r="RVO224" s="24"/>
      <c r="RVP224" s="24"/>
      <c r="RVQ224" s="24"/>
      <c r="RVR224" s="24"/>
      <c r="RVS224" s="24"/>
      <c r="RVT224" s="24"/>
      <c r="RVU224" s="24"/>
      <c r="RVV224" s="24"/>
      <c r="RVW224" s="24"/>
      <c r="RVX224" s="24"/>
      <c r="RVY224" s="24"/>
      <c r="RVZ224" s="24"/>
      <c r="RWA224" s="24"/>
      <c r="RWB224" s="24"/>
      <c r="RWC224" s="24"/>
      <c r="RWD224" s="24"/>
      <c r="RWE224" s="24"/>
      <c r="RWF224" s="24"/>
      <c r="RWG224" s="24"/>
      <c r="RWH224" s="24"/>
      <c r="RWI224" s="24"/>
      <c r="RWJ224" s="24"/>
      <c r="RWK224" s="24"/>
      <c r="RWL224" s="24"/>
      <c r="RWM224" s="24"/>
      <c r="RWN224" s="24"/>
      <c r="RWO224" s="24"/>
      <c r="RWP224" s="24"/>
      <c r="RWQ224" s="24"/>
      <c r="RWR224" s="24"/>
      <c r="RWS224" s="24"/>
      <c r="RWT224" s="24"/>
      <c r="RWU224" s="24"/>
      <c r="RWV224" s="24"/>
      <c r="RWW224" s="24"/>
      <c r="RWX224" s="24"/>
      <c r="RWY224" s="24"/>
      <c r="RWZ224" s="24"/>
      <c r="RXA224" s="24"/>
      <c r="RXB224" s="24"/>
      <c r="RXC224" s="24"/>
      <c r="RXD224" s="24"/>
      <c r="RXE224" s="24"/>
      <c r="RXF224" s="24"/>
      <c r="RXG224" s="24"/>
      <c r="RXH224" s="24"/>
      <c r="RXI224" s="24"/>
      <c r="RXJ224" s="24"/>
      <c r="RXK224" s="24"/>
      <c r="RXL224" s="24"/>
      <c r="RXM224" s="24"/>
      <c r="RXN224" s="24"/>
      <c r="RXO224" s="24"/>
      <c r="RXP224" s="24"/>
      <c r="RXQ224" s="24"/>
      <c r="RXR224" s="24"/>
      <c r="RXS224" s="24"/>
      <c r="RXT224" s="24"/>
      <c r="RXU224" s="24"/>
      <c r="RXV224" s="24"/>
      <c r="RXW224" s="24"/>
      <c r="RXX224" s="24"/>
      <c r="RXY224" s="24"/>
      <c r="RXZ224" s="24"/>
      <c r="RYA224" s="24"/>
      <c r="RYB224" s="24"/>
      <c r="RYC224" s="24"/>
      <c r="RYD224" s="24"/>
      <c r="RYE224" s="24"/>
      <c r="RYF224" s="24"/>
      <c r="RYG224" s="24"/>
      <c r="RYH224" s="24"/>
      <c r="RYI224" s="24"/>
      <c r="RYJ224" s="24"/>
      <c r="RYK224" s="24"/>
      <c r="RYL224" s="24"/>
      <c r="RYM224" s="24"/>
      <c r="RYN224" s="24"/>
      <c r="RYO224" s="24"/>
      <c r="RYP224" s="24"/>
      <c r="RYQ224" s="24"/>
      <c r="RYR224" s="24"/>
      <c r="RYS224" s="24"/>
      <c r="RYT224" s="24"/>
      <c r="RYU224" s="24"/>
      <c r="RYV224" s="24"/>
      <c r="RYW224" s="24"/>
      <c r="RYX224" s="24"/>
      <c r="RYY224" s="24"/>
      <c r="RYZ224" s="24"/>
      <c r="RZA224" s="24"/>
      <c r="RZB224" s="24"/>
      <c r="RZC224" s="24"/>
      <c r="RZD224" s="24"/>
      <c r="RZE224" s="24"/>
      <c r="RZF224" s="24"/>
      <c r="RZG224" s="24"/>
      <c r="RZH224" s="24"/>
      <c r="RZI224" s="24"/>
      <c r="RZJ224" s="24"/>
      <c r="RZK224" s="24"/>
      <c r="RZL224" s="24"/>
      <c r="RZM224" s="24"/>
      <c r="RZN224" s="24"/>
      <c r="RZO224" s="24"/>
      <c r="RZP224" s="24"/>
      <c r="RZQ224" s="24"/>
      <c r="RZR224" s="24"/>
      <c r="RZS224" s="24"/>
      <c r="RZT224" s="24"/>
      <c r="RZU224" s="24"/>
      <c r="RZV224" s="24"/>
      <c r="RZW224" s="24"/>
      <c r="RZX224" s="24"/>
      <c r="RZY224" s="24"/>
      <c r="RZZ224" s="24"/>
      <c r="SAA224" s="24"/>
      <c r="SAB224" s="24"/>
      <c r="SAC224" s="24"/>
      <c r="SAD224" s="24"/>
      <c r="SAE224" s="24"/>
      <c r="SAF224" s="24"/>
      <c r="SAG224" s="24"/>
      <c r="SAH224" s="24"/>
      <c r="SAI224" s="24"/>
      <c r="SAJ224" s="24"/>
      <c r="SAK224" s="24"/>
      <c r="SAL224" s="24"/>
      <c r="SAM224" s="24"/>
      <c r="SAN224" s="24"/>
      <c r="SAO224" s="24"/>
      <c r="SAP224" s="24"/>
      <c r="SAQ224" s="24"/>
      <c r="SAR224" s="24"/>
      <c r="SAS224" s="24"/>
      <c r="SAT224" s="24"/>
      <c r="SAU224" s="24"/>
      <c r="SAV224" s="24"/>
      <c r="SAW224" s="24"/>
      <c r="SAX224" s="24"/>
      <c r="SAY224" s="24"/>
      <c r="SAZ224" s="24"/>
      <c r="SBA224" s="24"/>
      <c r="SBB224" s="24"/>
      <c r="SBC224" s="24"/>
      <c r="SBD224" s="24"/>
      <c r="SBE224" s="24"/>
      <c r="SBF224" s="24"/>
      <c r="SBG224" s="24"/>
      <c r="SBH224" s="24"/>
      <c r="SBI224" s="24"/>
      <c r="SBJ224" s="24"/>
      <c r="SBK224" s="24"/>
      <c r="SBL224" s="24"/>
      <c r="SBM224" s="24"/>
      <c r="SBN224" s="24"/>
      <c r="SBO224" s="24"/>
      <c r="SBP224" s="24"/>
      <c r="SBQ224" s="24"/>
      <c r="SBR224" s="24"/>
      <c r="SBS224" s="24"/>
      <c r="SBT224" s="24"/>
      <c r="SBU224" s="24"/>
      <c r="SBV224" s="24"/>
      <c r="SBW224" s="24"/>
      <c r="SBX224" s="24"/>
      <c r="SBY224" s="24"/>
      <c r="SBZ224" s="24"/>
      <c r="SCA224" s="24"/>
      <c r="SCB224" s="24"/>
      <c r="SCC224" s="24"/>
      <c r="SCD224" s="24"/>
      <c r="SCE224" s="24"/>
      <c r="SCF224" s="24"/>
      <c r="SCG224" s="24"/>
      <c r="SCH224" s="24"/>
      <c r="SCI224" s="24"/>
      <c r="SCJ224" s="24"/>
      <c r="SCK224" s="24"/>
      <c r="SCL224" s="24"/>
      <c r="SCM224" s="24"/>
      <c r="SCN224" s="24"/>
      <c r="SCO224" s="24"/>
      <c r="SCP224" s="24"/>
      <c r="SCQ224" s="24"/>
      <c r="SCR224" s="24"/>
      <c r="SCS224" s="24"/>
      <c r="SCT224" s="24"/>
      <c r="SCU224" s="24"/>
      <c r="SCV224" s="24"/>
      <c r="SCW224" s="24"/>
      <c r="SCX224" s="24"/>
      <c r="SCY224" s="24"/>
      <c r="SCZ224" s="24"/>
      <c r="SDA224" s="24"/>
      <c r="SDB224" s="24"/>
      <c r="SDC224" s="24"/>
      <c r="SDD224" s="24"/>
      <c r="SDE224" s="24"/>
      <c r="SDF224" s="24"/>
      <c r="SDG224" s="24"/>
      <c r="SDH224" s="24"/>
      <c r="SDI224" s="24"/>
      <c r="SDJ224" s="24"/>
      <c r="SDK224" s="24"/>
      <c r="SDL224" s="24"/>
      <c r="SDM224" s="24"/>
      <c r="SDN224" s="24"/>
      <c r="SDO224" s="24"/>
      <c r="SDP224" s="24"/>
      <c r="SDQ224" s="24"/>
      <c r="SDR224" s="24"/>
      <c r="SDS224" s="24"/>
      <c r="SDT224" s="24"/>
      <c r="SDU224" s="24"/>
      <c r="SDV224" s="24"/>
      <c r="SDW224" s="24"/>
      <c r="SDX224" s="24"/>
      <c r="SDY224" s="24"/>
      <c r="SDZ224" s="24"/>
      <c r="SEA224" s="24"/>
      <c r="SEB224" s="24"/>
      <c r="SEC224" s="24"/>
      <c r="SED224" s="24"/>
      <c r="SEE224" s="24"/>
      <c r="SEF224" s="24"/>
      <c r="SEG224" s="24"/>
      <c r="SEH224" s="24"/>
      <c r="SEI224" s="24"/>
      <c r="SEJ224" s="24"/>
      <c r="SEK224" s="24"/>
      <c r="SEL224" s="24"/>
      <c r="SEM224" s="24"/>
      <c r="SEN224" s="24"/>
      <c r="SEO224" s="24"/>
      <c r="SEP224" s="24"/>
      <c r="SEQ224" s="24"/>
      <c r="SER224" s="24"/>
      <c r="SES224" s="24"/>
      <c r="SET224" s="24"/>
      <c r="SEU224" s="24"/>
      <c r="SEV224" s="24"/>
      <c r="SEW224" s="24"/>
      <c r="SEX224" s="24"/>
      <c r="SEY224" s="24"/>
      <c r="SEZ224" s="24"/>
      <c r="SFA224" s="24"/>
      <c r="SFB224" s="24"/>
      <c r="SFC224" s="24"/>
      <c r="SFD224" s="24"/>
      <c r="SFE224" s="24"/>
      <c r="SFF224" s="24"/>
      <c r="SFG224" s="24"/>
      <c r="SFH224" s="24"/>
      <c r="SFI224" s="24"/>
      <c r="SFJ224" s="24"/>
      <c r="SFK224" s="24"/>
      <c r="SFL224" s="24"/>
      <c r="SFM224" s="24"/>
      <c r="SFN224" s="24"/>
      <c r="SFO224" s="24"/>
      <c r="SFP224" s="24"/>
      <c r="SFQ224" s="24"/>
      <c r="SFR224" s="24"/>
      <c r="SFS224" s="24"/>
      <c r="SFT224" s="24"/>
      <c r="SFU224" s="24"/>
      <c r="SFV224" s="24"/>
      <c r="SFW224" s="24"/>
      <c r="SFX224" s="24"/>
      <c r="SFY224" s="24"/>
      <c r="SFZ224" s="24"/>
      <c r="SGA224" s="24"/>
      <c r="SGB224" s="24"/>
      <c r="SGC224" s="24"/>
      <c r="SGD224" s="24"/>
      <c r="SGE224" s="24"/>
      <c r="SGF224" s="24"/>
      <c r="SGG224" s="24"/>
      <c r="SGH224" s="24"/>
      <c r="SGI224" s="24"/>
      <c r="SGJ224" s="24"/>
      <c r="SGK224" s="24"/>
      <c r="SGL224" s="24"/>
      <c r="SGM224" s="24"/>
      <c r="SGN224" s="24"/>
      <c r="SGO224" s="24"/>
      <c r="SGP224" s="24"/>
      <c r="SGQ224" s="24"/>
      <c r="SGR224" s="24"/>
      <c r="SGS224" s="24"/>
      <c r="SGT224" s="24"/>
      <c r="SGU224" s="24"/>
      <c r="SGV224" s="24"/>
      <c r="SGW224" s="24"/>
      <c r="SGX224" s="24"/>
      <c r="SGY224" s="24"/>
      <c r="SGZ224" s="24"/>
      <c r="SHA224" s="24"/>
      <c r="SHB224" s="24"/>
      <c r="SHC224" s="24"/>
      <c r="SHD224" s="24"/>
      <c r="SHE224" s="24"/>
      <c r="SHF224" s="24"/>
      <c r="SHG224" s="24"/>
      <c r="SHH224" s="24"/>
      <c r="SHI224" s="24"/>
      <c r="SHJ224" s="24"/>
      <c r="SHK224" s="24"/>
      <c r="SHL224" s="24"/>
      <c r="SHM224" s="24"/>
      <c r="SHN224" s="24"/>
      <c r="SHO224" s="24"/>
      <c r="SHP224" s="24"/>
      <c r="SHQ224" s="24"/>
      <c r="SHR224" s="24"/>
      <c r="SHS224" s="24"/>
      <c r="SHT224" s="24"/>
      <c r="SHU224" s="24"/>
      <c r="SHV224" s="24"/>
      <c r="SHW224" s="24"/>
      <c r="SHX224" s="24"/>
      <c r="SHY224" s="24"/>
      <c r="SHZ224" s="24"/>
      <c r="SIA224" s="24"/>
      <c r="SIB224" s="24"/>
      <c r="SIC224" s="24"/>
      <c r="SID224" s="24"/>
      <c r="SIE224" s="24"/>
      <c r="SIF224" s="24"/>
      <c r="SIG224" s="24"/>
      <c r="SIH224" s="24"/>
      <c r="SII224" s="24"/>
      <c r="SIJ224" s="24"/>
      <c r="SIK224" s="24"/>
      <c r="SIL224" s="24"/>
      <c r="SIM224" s="24"/>
      <c r="SIN224" s="24"/>
      <c r="SIO224" s="24"/>
      <c r="SIP224" s="24"/>
      <c r="SIQ224" s="24"/>
      <c r="SIR224" s="24"/>
      <c r="SIS224" s="24"/>
      <c r="SIT224" s="24"/>
      <c r="SIU224" s="24"/>
      <c r="SIV224" s="24"/>
      <c r="SIW224" s="24"/>
      <c r="SIX224" s="24"/>
      <c r="SIY224" s="24"/>
      <c r="SIZ224" s="24"/>
      <c r="SJA224" s="24"/>
      <c r="SJB224" s="24"/>
      <c r="SJC224" s="24"/>
      <c r="SJD224" s="24"/>
      <c r="SJE224" s="24"/>
      <c r="SJF224" s="24"/>
      <c r="SJG224" s="24"/>
      <c r="SJH224" s="24"/>
      <c r="SJI224" s="24"/>
      <c r="SJJ224" s="24"/>
      <c r="SJK224" s="24"/>
      <c r="SJL224" s="24"/>
      <c r="SJM224" s="24"/>
      <c r="SJN224" s="24"/>
      <c r="SJO224" s="24"/>
      <c r="SJP224" s="24"/>
      <c r="SJQ224" s="24"/>
      <c r="SJR224" s="24"/>
      <c r="SJS224" s="24"/>
      <c r="SJT224" s="24"/>
      <c r="SJU224" s="24"/>
      <c r="SJV224" s="24"/>
      <c r="SJW224" s="24"/>
      <c r="SJX224" s="24"/>
      <c r="SJY224" s="24"/>
      <c r="SJZ224" s="24"/>
      <c r="SKA224" s="24"/>
      <c r="SKB224" s="24"/>
      <c r="SKC224" s="24"/>
      <c r="SKD224" s="24"/>
      <c r="SKE224" s="24"/>
      <c r="SKF224" s="24"/>
      <c r="SKG224" s="24"/>
      <c r="SKH224" s="24"/>
      <c r="SKI224" s="24"/>
      <c r="SKJ224" s="24"/>
      <c r="SKK224" s="24"/>
      <c r="SKL224" s="24"/>
      <c r="SKM224" s="24"/>
      <c r="SKN224" s="24"/>
      <c r="SKO224" s="24"/>
      <c r="SKP224" s="24"/>
      <c r="SKQ224" s="24"/>
      <c r="SKR224" s="24"/>
      <c r="SKS224" s="24"/>
      <c r="SKT224" s="24"/>
      <c r="SKU224" s="24"/>
      <c r="SKV224" s="24"/>
      <c r="SKW224" s="24"/>
      <c r="SKX224" s="24"/>
      <c r="SKY224" s="24"/>
      <c r="SKZ224" s="24"/>
      <c r="SLA224" s="24"/>
      <c r="SLB224" s="24"/>
      <c r="SLC224" s="24"/>
      <c r="SLD224" s="24"/>
      <c r="SLE224" s="24"/>
      <c r="SLF224" s="24"/>
      <c r="SLG224" s="24"/>
      <c r="SLH224" s="24"/>
      <c r="SLI224" s="24"/>
      <c r="SLJ224" s="24"/>
      <c r="SLK224" s="24"/>
      <c r="SLL224" s="24"/>
      <c r="SLM224" s="24"/>
      <c r="SLN224" s="24"/>
      <c r="SLO224" s="24"/>
      <c r="SLP224" s="24"/>
      <c r="SLQ224" s="24"/>
      <c r="SLR224" s="24"/>
      <c r="SLS224" s="24"/>
      <c r="SLT224" s="24"/>
      <c r="SLU224" s="24"/>
      <c r="SLV224" s="24"/>
      <c r="SLW224" s="24"/>
      <c r="SLX224" s="24"/>
      <c r="SLY224" s="24"/>
      <c r="SLZ224" s="24"/>
      <c r="SMA224" s="24"/>
      <c r="SMB224" s="24"/>
      <c r="SMC224" s="24"/>
      <c r="SMD224" s="24"/>
      <c r="SME224" s="24"/>
      <c r="SMF224" s="24"/>
      <c r="SMG224" s="24"/>
      <c r="SMH224" s="24"/>
      <c r="SMI224" s="24"/>
      <c r="SMJ224" s="24"/>
      <c r="SMK224" s="24"/>
      <c r="SML224" s="24"/>
      <c r="SMM224" s="24"/>
      <c r="SMN224" s="24"/>
      <c r="SMO224" s="24"/>
      <c r="SMP224" s="24"/>
      <c r="SMQ224" s="24"/>
      <c r="SMR224" s="24"/>
      <c r="SMS224" s="24"/>
      <c r="SMT224" s="24"/>
      <c r="SMU224" s="24"/>
      <c r="SMV224" s="24"/>
      <c r="SMW224" s="24"/>
      <c r="SMX224" s="24"/>
      <c r="SMY224" s="24"/>
      <c r="SMZ224" s="24"/>
      <c r="SNA224" s="24"/>
      <c r="SNB224" s="24"/>
      <c r="SNC224" s="24"/>
      <c r="SND224" s="24"/>
      <c r="SNE224" s="24"/>
      <c r="SNF224" s="24"/>
      <c r="SNG224" s="24"/>
      <c r="SNH224" s="24"/>
      <c r="SNI224" s="24"/>
      <c r="SNJ224" s="24"/>
      <c r="SNK224" s="24"/>
      <c r="SNL224" s="24"/>
      <c r="SNM224" s="24"/>
      <c r="SNN224" s="24"/>
      <c r="SNO224" s="24"/>
      <c r="SNP224" s="24"/>
      <c r="SNQ224" s="24"/>
      <c r="SNR224" s="24"/>
      <c r="SNS224" s="24"/>
      <c r="SNT224" s="24"/>
      <c r="SNU224" s="24"/>
      <c r="SNV224" s="24"/>
      <c r="SNW224" s="24"/>
      <c r="SNX224" s="24"/>
      <c r="SNY224" s="24"/>
      <c r="SNZ224" s="24"/>
      <c r="SOA224" s="24"/>
      <c r="SOB224" s="24"/>
      <c r="SOC224" s="24"/>
      <c r="SOD224" s="24"/>
      <c r="SOE224" s="24"/>
      <c r="SOF224" s="24"/>
      <c r="SOG224" s="24"/>
      <c r="SOH224" s="24"/>
      <c r="SOI224" s="24"/>
      <c r="SOJ224" s="24"/>
      <c r="SOK224" s="24"/>
      <c r="SOL224" s="24"/>
      <c r="SOM224" s="24"/>
      <c r="SON224" s="24"/>
      <c r="SOO224" s="24"/>
      <c r="SOP224" s="24"/>
      <c r="SOQ224" s="24"/>
      <c r="SOR224" s="24"/>
      <c r="SOS224" s="24"/>
      <c r="SOT224" s="24"/>
      <c r="SOU224" s="24"/>
      <c r="SOV224" s="24"/>
      <c r="SOW224" s="24"/>
      <c r="SOX224" s="24"/>
      <c r="SOY224" s="24"/>
      <c r="SOZ224" s="24"/>
      <c r="SPA224" s="24"/>
      <c r="SPB224" s="24"/>
      <c r="SPC224" s="24"/>
      <c r="SPD224" s="24"/>
      <c r="SPE224" s="24"/>
      <c r="SPF224" s="24"/>
      <c r="SPG224" s="24"/>
      <c r="SPH224" s="24"/>
      <c r="SPI224" s="24"/>
      <c r="SPJ224" s="24"/>
      <c r="SPK224" s="24"/>
      <c r="SPL224" s="24"/>
      <c r="SPM224" s="24"/>
      <c r="SPN224" s="24"/>
      <c r="SPO224" s="24"/>
      <c r="SPP224" s="24"/>
      <c r="SPQ224" s="24"/>
      <c r="SPR224" s="24"/>
      <c r="SPS224" s="24"/>
      <c r="SPT224" s="24"/>
      <c r="SPU224" s="24"/>
      <c r="SPV224" s="24"/>
      <c r="SPW224" s="24"/>
      <c r="SPX224" s="24"/>
      <c r="SPY224" s="24"/>
      <c r="SPZ224" s="24"/>
      <c r="SQA224" s="24"/>
      <c r="SQB224" s="24"/>
      <c r="SQC224" s="24"/>
      <c r="SQD224" s="24"/>
      <c r="SQE224" s="24"/>
      <c r="SQF224" s="24"/>
      <c r="SQG224" s="24"/>
      <c r="SQH224" s="24"/>
      <c r="SQI224" s="24"/>
      <c r="SQJ224" s="24"/>
      <c r="SQK224" s="24"/>
      <c r="SQL224" s="24"/>
      <c r="SQM224" s="24"/>
      <c r="SQN224" s="24"/>
      <c r="SQO224" s="24"/>
      <c r="SQP224" s="24"/>
      <c r="SQQ224" s="24"/>
      <c r="SQR224" s="24"/>
      <c r="SQS224" s="24"/>
      <c r="SQT224" s="24"/>
      <c r="SQU224" s="24"/>
      <c r="SQV224" s="24"/>
      <c r="SQW224" s="24"/>
      <c r="SQX224" s="24"/>
      <c r="SQY224" s="24"/>
      <c r="SQZ224" s="24"/>
      <c r="SRA224" s="24"/>
      <c r="SRB224" s="24"/>
      <c r="SRC224" s="24"/>
      <c r="SRD224" s="24"/>
      <c r="SRE224" s="24"/>
      <c r="SRF224" s="24"/>
      <c r="SRG224" s="24"/>
      <c r="SRH224" s="24"/>
      <c r="SRI224" s="24"/>
      <c r="SRJ224" s="24"/>
      <c r="SRK224" s="24"/>
      <c r="SRL224" s="24"/>
      <c r="SRM224" s="24"/>
      <c r="SRN224" s="24"/>
      <c r="SRO224" s="24"/>
      <c r="SRP224" s="24"/>
      <c r="SRQ224" s="24"/>
      <c r="SRR224" s="24"/>
      <c r="SRS224" s="24"/>
      <c r="SRT224" s="24"/>
      <c r="SRU224" s="24"/>
      <c r="SRV224" s="24"/>
      <c r="SRW224" s="24"/>
      <c r="SRX224" s="24"/>
      <c r="SRY224" s="24"/>
      <c r="SRZ224" s="24"/>
      <c r="SSA224" s="24"/>
      <c r="SSB224" s="24"/>
      <c r="SSC224" s="24"/>
      <c r="SSD224" s="24"/>
      <c r="SSE224" s="24"/>
      <c r="SSF224" s="24"/>
      <c r="SSG224" s="24"/>
      <c r="SSH224" s="24"/>
      <c r="SSI224" s="24"/>
      <c r="SSJ224" s="24"/>
      <c r="SSK224" s="24"/>
      <c r="SSL224" s="24"/>
      <c r="SSM224" s="24"/>
      <c r="SSN224" s="24"/>
      <c r="SSO224" s="24"/>
      <c r="SSP224" s="24"/>
      <c r="SSQ224" s="24"/>
      <c r="SSR224" s="24"/>
      <c r="SSS224" s="24"/>
      <c r="SST224" s="24"/>
      <c r="SSU224" s="24"/>
      <c r="SSV224" s="24"/>
      <c r="SSW224" s="24"/>
      <c r="SSX224" s="24"/>
      <c r="SSY224" s="24"/>
      <c r="SSZ224" s="24"/>
      <c r="STA224" s="24"/>
      <c r="STB224" s="24"/>
      <c r="STC224" s="24"/>
      <c r="STD224" s="24"/>
      <c r="STE224" s="24"/>
      <c r="STF224" s="24"/>
      <c r="STG224" s="24"/>
      <c r="STH224" s="24"/>
      <c r="STI224" s="24"/>
      <c r="STJ224" s="24"/>
      <c r="STK224" s="24"/>
      <c r="STL224" s="24"/>
      <c r="STM224" s="24"/>
      <c r="STN224" s="24"/>
      <c r="STO224" s="24"/>
      <c r="STP224" s="24"/>
      <c r="STQ224" s="24"/>
      <c r="STR224" s="24"/>
      <c r="STS224" s="24"/>
      <c r="STT224" s="24"/>
      <c r="STU224" s="24"/>
      <c r="STV224" s="24"/>
      <c r="STW224" s="24"/>
      <c r="STX224" s="24"/>
      <c r="STY224" s="24"/>
      <c r="STZ224" s="24"/>
      <c r="SUA224" s="24"/>
      <c r="SUB224" s="24"/>
      <c r="SUC224" s="24"/>
      <c r="SUD224" s="24"/>
      <c r="SUE224" s="24"/>
      <c r="SUF224" s="24"/>
      <c r="SUG224" s="24"/>
      <c r="SUH224" s="24"/>
      <c r="SUI224" s="24"/>
      <c r="SUJ224" s="24"/>
      <c r="SUK224" s="24"/>
      <c r="SUL224" s="24"/>
      <c r="SUM224" s="24"/>
      <c r="SUN224" s="24"/>
      <c r="SUO224" s="24"/>
      <c r="SUP224" s="24"/>
      <c r="SUQ224" s="24"/>
      <c r="SUR224" s="24"/>
      <c r="SUS224" s="24"/>
      <c r="SUT224" s="24"/>
      <c r="SUU224" s="24"/>
      <c r="SUV224" s="24"/>
      <c r="SUW224" s="24"/>
      <c r="SUX224" s="24"/>
      <c r="SUY224" s="24"/>
      <c r="SUZ224" s="24"/>
      <c r="SVA224" s="24"/>
      <c r="SVB224" s="24"/>
      <c r="SVC224" s="24"/>
      <c r="SVD224" s="24"/>
      <c r="SVE224" s="24"/>
      <c r="SVF224" s="24"/>
      <c r="SVG224" s="24"/>
      <c r="SVH224" s="24"/>
      <c r="SVI224" s="24"/>
      <c r="SVJ224" s="24"/>
      <c r="SVK224" s="24"/>
      <c r="SVL224" s="24"/>
      <c r="SVM224" s="24"/>
      <c r="SVN224" s="24"/>
      <c r="SVO224" s="24"/>
      <c r="SVP224" s="24"/>
      <c r="SVQ224" s="24"/>
      <c r="SVR224" s="24"/>
      <c r="SVS224" s="24"/>
      <c r="SVT224" s="24"/>
      <c r="SVU224" s="24"/>
      <c r="SVV224" s="24"/>
      <c r="SVW224" s="24"/>
      <c r="SVX224" s="24"/>
      <c r="SVY224" s="24"/>
      <c r="SVZ224" s="24"/>
      <c r="SWA224" s="24"/>
      <c r="SWB224" s="24"/>
      <c r="SWC224" s="24"/>
      <c r="SWD224" s="24"/>
      <c r="SWE224" s="24"/>
      <c r="SWF224" s="24"/>
      <c r="SWG224" s="24"/>
      <c r="SWH224" s="24"/>
      <c r="SWI224" s="24"/>
      <c r="SWJ224" s="24"/>
      <c r="SWK224" s="24"/>
      <c r="SWL224" s="24"/>
      <c r="SWM224" s="24"/>
      <c r="SWN224" s="24"/>
      <c r="SWO224" s="24"/>
      <c r="SWP224" s="24"/>
      <c r="SWQ224" s="24"/>
      <c r="SWR224" s="24"/>
      <c r="SWS224" s="24"/>
      <c r="SWT224" s="24"/>
      <c r="SWU224" s="24"/>
      <c r="SWV224" s="24"/>
      <c r="SWW224" s="24"/>
      <c r="SWX224" s="24"/>
      <c r="SWY224" s="24"/>
      <c r="SWZ224" s="24"/>
      <c r="SXA224" s="24"/>
      <c r="SXB224" s="24"/>
      <c r="SXC224" s="24"/>
      <c r="SXD224" s="24"/>
      <c r="SXE224" s="24"/>
      <c r="SXF224" s="24"/>
      <c r="SXG224" s="24"/>
      <c r="SXH224" s="24"/>
      <c r="SXI224" s="24"/>
      <c r="SXJ224" s="24"/>
      <c r="SXK224" s="24"/>
      <c r="SXL224" s="24"/>
      <c r="SXM224" s="24"/>
      <c r="SXN224" s="24"/>
      <c r="SXO224" s="24"/>
      <c r="SXP224" s="24"/>
      <c r="SXQ224" s="24"/>
      <c r="SXR224" s="24"/>
      <c r="SXS224" s="24"/>
      <c r="SXT224" s="24"/>
      <c r="SXU224" s="24"/>
      <c r="SXV224" s="24"/>
      <c r="SXW224" s="24"/>
      <c r="SXX224" s="24"/>
      <c r="SXY224" s="24"/>
      <c r="SXZ224" s="24"/>
      <c r="SYA224" s="24"/>
      <c r="SYB224" s="24"/>
      <c r="SYC224" s="24"/>
      <c r="SYD224" s="24"/>
      <c r="SYE224" s="24"/>
      <c r="SYF224" s="24"/>
      <c r="SYG224" s="24"/>
      <c r="SYH224" s="24"/>
      <c r="SYI224" s="24"/>
      <c r="SYJ224" s="24"/>
      <c r="SYK224" s="24"/>
      <c r="SYL224" s="24"/>
      <c r="SYM224" s="24"/>
      <c r="SYN224" s="24"/>
      <c r="SYO224" s="24"/>
      <c r="SYP224" s="24"/>
      <c r="SYQ224" s="24"/>
      <c r="SYR224" s="24"/>
      <c r="SYS224" s="24"/>
      <c r="SYT224" s="24"/>
      <c r="SYU224" s="24"/>
      <c r="SYV224" s="24"/>
      <c r="SYW224" s="24"/>
      <c r="SYX224" s="24"/>
      <c r="SYY224" s="24"/>
      <c r="SYZ224" s="24"/>
      <c r="SZA224" s="24"/>
      <c r="SZB224" s="24"/>
      <c r="SZC224" s="24"/>
      <c r="SZD224" s="24"/>
      <c r="SZE224" s="24"/>
      <c r="SZF224" s="24"/>
      <c r="SZG224" s="24"/>
      <c r="SZH224" s="24"/>
      <c r="SZI224" s="24"/>
      <c r="SZJ224" s="24"/>
      <c r="SZK224" s="24"/>
      <c r="SZL224" s="24"/>
      <c r="SZM224" s="24"/>
      <c r="SZN224" s="24"/>
      <c r="SZO224" s="24"/>
      <c r="SZP224" s="24"/>
      <c r="SZQ224" s="24"/>
      <c r="SZR224" s="24"/>
      <c r="SZS224" s="24"/>
      <c r="SZT224" s="24"/>
      <c r="SZU224" s="24"/>
      <c r="SZV224" s="24"/>
      <c r="SZW224" s="24"/>
      <c r="SZX224" s="24"/>
      <c r="SZY224" s="24"/>
      <c r="SZZ224" s="24"/>
      <c r="TAA224" s="24"/>
      <c r="TAB224" s="24"/>
      <c r="TAC224" s="24"/>
      <c r="TAD224" s="24"/>
      <c r="TAE224" s="24"/>
      <c r="TAF224" s="24"/>
      <c r="TAG224" s="24"/>
      <c r="TAH224" s="24"/>
      <c r="TAI224" s="24"/>
      <c r="TAJ224" s="24"/>
      <c r="TAK224" s="24"/>
      <c r="TAL224" s="24"/>
      <c r="TAM224" s="24"/>
      <c r="TAN224" s="24"/>
      <c r="TAO224" s="24"/>
      <c r="TAP224" s="24"/>
      <c r="TAQ224" s="24"/>
      <c r="TAR224" s="24"/>
      <c r="TAS224" s="24"/>
      <c r="TAT224" s="24"/>
      <c r="TAU224" s="24"/>
      <c r="TAV224" s="24"/>
      <c r="TAW224" s="24"/>
      <c r="TAX224" s="24"/>
      <c r="TAY224" s="24"/>
      <c r="TAZ224" s="24"/>
      <c r="TBA224" s="24"/>
      <c r="TBB224" s="24"/>
      <c r="TBC224" s="24"/>
      <c r="TBD224" s="24"/>
      <c r="TBE224" s="24"/>
      <c r="TBF224" s="24"/>
      <c r="TBG224" s="24"/>
      <c r="TBH224" s="24"/>
      <c r="TBI224" s="24"/>
      <c r="TBJ224" s="24"/>
      <c r="TBK224" s="24"/>
      <c r="TBL224" s="24"/>
      <c r="TBM224" s="24"/>
      <c r="TBN224" s="24"/>
      <c r="TBO224" s="24"/>
      <c r="TBP224" s="24"/>
      <c r="TBQ224" s="24"/>
      <c r="TBR224" s="24"/>
      <c r="TBS224" s="24"/>
      <c r="TBT224" s="24"/>
      <c r="TBU224" s="24"/>
      <c r="TBV224" s="24"/>
      <c r="TBW224" s="24"/>
      <c r="TBX224" s="24"/>
      <c r="TBY224" s="24"/>
      <c r="TBZ224" s="24"/>
      <c r="TCA224" s="24"/>
      <c r="TCB224" s="24"/>
      <c r="TCC224" s="24"/>
      <c r="TCD224" s="24"/>
      <c r="TCE224" s="24"/>
      <c r="TCF224" s="24"/>
      <c r="TCG224" s="24"/>
      <c r="TCH224" s="24"/>
      <c r="TCI224" s="24"/>
      <c r="TCJ224" s="24"/>
      <c r="TCK224" s="24"/>
      <c r="TCL224" s="24"/>
      <c r="TCM224" s="24"/>
      <c r="TCN224" s="24"/>
      <c r="TCO224" s="24"/>
      <c r="TCP224" s="24"/>
      <c r="TCQ224" s="24"/>
      <c r="TCR224" s="24"/>
      <c r="TCS224" s="24"/>
      <c r="TCT224" s="24"/>
      <c r="TCU224" s="24"/>
      <c r="TCV224" s="24"/>
      <c r="TCW224" s="24"/>
      <c r="TCX224" s="24"/>
      <c r="TCY224" s="24"/>
      <c r="TCZ224" s="24"/>
      <c r="TDA224" s="24"/>
      <c r="TDB224" s="24"/>
      <c r="TDC224" s="24"/>
      <c r="TDD224" s="24"/>
      <c r="TDE224" s="24"/>
      <c r="TDF224" s="24"/>
      <c r="TDG224" s="24"/>
      <c r="TDH224" s="24"/>
      <c r="TDI224" s="24"/>
      <c r="TDJ224" s="24"/>
      <c r="TDK224" s="24"/>
      <c r="TDL224" s="24"/>
      <c r="TDM224" s="24"/>
      <c r="TDN224" s="24"/>
      <c r="TDO224" s="24"/>
      <c r="TDP224" s="24"/>
      <c r="TDQ224" s="24"/>
      <c r="TDR224" s="24"/>
      <c r="TDS224" s="24"/>
      <c r="TDT224" s="24"/>
      <c r="TDU224" s="24"/>
      <c r="TDV224" s="24"/>
      <c r="TDW224" s="24"/>
      <c r="TDX224" s="24"/>
      <c r="TDY224" s="24"/>
      <c r="TDZ224" s="24"/>
      <c r="TEA224" s="24"/>
      <c r="TEB224" s="24"/>
      <c r="TEC224" s="24"/>
      <c r="TED224" s="24"/>
      <c r="TEE224" s="24"/>
      <c r="TEF224" s="24"/>
      <c r="TEG224" s="24"/>
      <c r="TEH224" s="24"/>
      <c r="TEI224" s="24"/>
      <c r="TEJ224" s="24"/>
      <c r="TEK224" s="24"/>
      <c r="TEL224" s="24"/>
      <c r="TEM224" s="24"/>
      <c r="TEN224" s="24"/>
      <c r="TEO224" s="24"/>
      <c r="TEP224" s="24"/>
      <c r="TEQ224" s="24"/>
      <c r="TER224" s="24"/>
      <c r="TES224" s="24"/>
      <c r="TET224" s="24"/>
      <c r="TEU224" s="24"/>
      <c r="TEV224" s="24"/>
      <c r="TEW224" s="24"/>
      <c r="TEX224" s="24"/>
      <c r="TEY224" s="24"/>
      <c r="TEZ224" s="24"/>
      <c r="TFA224" s="24"/>
      <c r="TFB224" s="24"/>
      <c r="TFC224" s="24"/>
      <c r="TFD224" s="24"/>
      <c r="TFE224" s="24"/>
      <c r="TFF224" s="24"/>
      <c r="TFG224" s="24"/>
      <c r="TFH224" s="24"/>
      <c r="TFI224" s="24"/>
      <c r="TFJ224" s="24"/>
      <c r="TFK224" s="24"/>
      <c r="TFL224" s="24"/>
      <c r="TFM224" s="24"/>
      <c r="TFN224" s="24"/>
      <c r="TFO224" s="24"/>
      <c r="TFP224" s="24"/>
      <c r="TFQ224" s="24"/>
      <c r="TFR224" s="24"/>
      <c r="TFS224" s="24"/>
      <c r="TFT224" s="24"/>
      <c r="TFU224" s="24"/>
      <c r="TFV224" s="24"/>
      <c r="TFW224" s="24"/>
      <c r="TFX224" s="24"/>
      <c r="TFY224" s="24"/>
      <c r="TFZ224" s="24"/>
      <c r="TGA224" s="24"/>
      <c r="TGB224" s="24"/>
      <c r="TGC224" s="24"/>
      <c r="TGD224" s="24"/>
      <c r="TGE224" s="24"/>
      <c r="TGF224" s="24"/>
      <c r="TGG224" s="24"/>
      <c r="TGH224" s="24"/>
      <c r="TGI224" s="24"/>
      <c r="TGJ224" s="24"/>
      <c r="TGK224" s="24"/>
      <c r="TGL224" s="24"/>
      <c r="TGM224" s="24"/>
      <c r="TGN224" s="24"/>
      <c r="TGO224" s="24"/>
      <c r="TGP224" s="24"/>
      <c r="TGQ224" s="24"/>
      <c r="TGR224" s="24"/>
      <c r="TGS224" s="24"/>
      <c r="TGT224" s="24"/>
      <c r="TGU224" s="24"/>
      <c r="TGV224" s="24"/>
      <c r="TGW224" s="24"/>
      <c r="TGX224" s="24"/>
      <c r="TGY224" s="24"/>
      <c r="TGZ224" s="24"/>
      <c r="THA224" s="24"/>
      <c r="THB224" s="24"/>
      <c r="THC224" s="24"/>
      <c r="THD224" s="24"/>
      <c r="THE224" s="24"/>
      <c r="THF224" s="24"/>
      <c r="THG224" s="24"/>
      <c r="THH224" s="24"/>
      <c r="THI224" s="24"/>
      <c r="THJ224" s="24"/>
      <c r="THK224" s="24"/>
      <c r="THL224" s="24"/>
      <c r="THM224" s="24"/>
      <c r="THN224" s="24"/>
      <c r="THO224" s="24"/>
      <c r="THP224" s="24"/>
      <c r="THQ224" s="24"/>
      <c r="THR224" s="24"/>
      <c r="THS224" s="24"/>
      <c r="THT224" s="24"/>
      <c r="THU224" s="24"/>
      <c r="THV224" s="24"/>
      <c r="THW224" s="24"/>
      <c r="THX224" s="24"/>
      <c r="THY224" s="24"/>
      <c r="THZ224" s="24"/>
      <c r="TIA224" s="24"/>
      <c r="TIB224" s="24"/>
      <c r="TIC224" s="24"/>
      <c r="TID224" s="24"/>
      <c r="TIE224" s="24"/>
      <c r="TIF224" s="24"/>
      <c r="TIG224" s="24"/>
      <c r="TIH224" s="24"/>
      <c r="TII224" s="24"/>
      <c r="TIJ224" s="24"/>
      <c r="TIK224" s="24"/>
      <c r="TIL224" s="24"/>
      <c r="TIM224" s="24"/>
      <c r="TIN224" s="24"/>
      <c r="TIO224" s="24"/>
      <c r="TIP224" s="24"/>
      <c r="TIQ224" s="24"/>
      <c r="TIR224" s="24"/>
      <c r="TIS224" s="24"/>
      <c r="TIT224" s="24"/>
      <c r="TIU224" s="24"/>
      <c r="TIV224" s="24"/>
      <c r="TIW224" s="24"/>
      <c r="TIX224" s="24"/>
      <c r="TIY224" s="24"/>
      <c r="TIZ224" s="24"/>
      <c r="TJA224" s="24"/>
      <c r="TJB224" s="24"/>
      <c r="TJC224" s="24"/>
      <c r="TJD224" s="24"/>
      <c r="TJE224" s="24"/>
      <c r="TJF224" s="24"/>
      <c r="TJG224" s="24"/>
      <c r="TJH224" s="24"/>
      <c r="TJI224" s="24"/>
      <c r="TJJ224" s="24"/>
      <c r="TJK224" s="24"/>
      <c r="TJL224" s="24"/>
      <c r="TJM224" s="24"/>
      <c r="TJN224" s="24"/>
      <c r="TJO224" s="24"/>
      <c r="TJP224" s="24"/>
      <c r="TJQ224" s="24"/>
      <c r="TJR224" s="24"/>
      <c r="TJS224" s="24"/>
      <c r="TJT224" s="24"/>
      <c r="TJU224" s="24"/>
      <c r="TJV224" s="24"/>
      <c r="TJW224" s="24"/>
      <c r="TJX224" s="24"/>
      <c r="TJY224" s="24"/>
      <c r="TJZ224" s="24"/>
      <c r="TKA224" s="24"/>
      <c r="TKB224" s="24"/>
      <c r="TKC224" s="24"/>
      <c r="TKD224" s="24"/>
      <c r="TKE224" s="24"/>
      <c r="TKF224" s="24"/>
      <c r="TKG224" s="24"/>
      <c r="TKH224" s="24"/>
      <c r="TKI224" s="24"/>
      <c r="TKJ224" s="24"/>
      <c r="TKK224" s="24"/>
      <c r="TKL224" s="24"/>
      <c r="TKM224" s="24"/>
      <c r="TKN224" s="24"/>
      <c r="TKO224" s="24"/>
      <c r="TKP224" s="24"/>
      <c r="TKQ224" s="24"/>
      <c r="TKR224" s="24"/>
      <c r="TKS224" s="24"/>
      <c r="TKT224" s="24"/>
      <c r="TKU224" s="24"/>
      <c r="TKV224" s="24"/>
      <c r="TKW224" s="24"/>
      <c r="TKX224" s="24"/>
      <c r="TKY224" s="24"/>
      <c r="TKZ224" s="24"/>
      <c r="TLA224" s="24"/>
      <c r="TLB224" s="24"/>
      <c r="TLC224" s="24"/>
      <c r="TLD224" s="24"/>
      <c r="TLE224" s="24"/>
      <c r="TLF224" s="24"/>
      <c r="TLG224" s="24"/>
      <c r="TLH224" s="24"/>
      <c r="TLI224" s="24"/>
      <c r="TLJ224" s="24"/>
      <c r="TLK224" s="24"/>
      <c r="TLL224" s="24"/>
      <c r="TLM224" s="24"/>
      <c r="TLN224" s="24"/>
      <c r="TLO224" s="24"/>
      <c r="TLP224" s="24"/>
      <c r="TLQ224" s="24"/>
      <c r="TLR224" s="24"/>
      <c r="TLS224" s="24"/>
      <c r="TLT224" s="24"/>
      <c r="TLU224" s="24"/>
      <c r="TLV224" s="24"/>
      <c r="TLW224" s="24"/>
      <c r="TLX224" s="24"/>
      <c r="TLY224" s="24"/>
      <c r="TLZ224" s="24"/>
      <c r="TMA224" s="24"/>
      <c r="TMB224" s="24"/>
      <c r="TMC224" s="24"/>
      <c r="TMD224" s="24"/>
      <c r="TME224" s="24"/>
      <c r="TMF224" s="24"/>
      <c r="TMG224" s="24"/>
      <c r="TMH224" s="24"/>
      <c r="TMI224" s="24"/>
      <c r="TMJ224" s="24"/>
      <c r="TMK224" s="24"/>
      <c r="TML224" s="24"/>
      <c r="TMM224" s="24"/>
      <c r="TMN224" s="24"/>
      <c r="TMO224" s="24"/>
      <c r="TMP224" s="24"/>
      <c r="TMQ224" s="24"/>
      <c r="TMR224" s="24"/>
      <c r="TMS224" s="24"/>
      <c r="TMT224" s="24"/>
      <c r="TMU224" s="24"/>
      <c r="TMV224" s="24"/>
      <c r="TMW224" s="24"/>
      <c r="TMX224" s="24"/>
      <c r="TMY224" s="24"/>
      <c r="TMZ224" s="24"/>
      <c r="TNA224" s="24"/>
      <c r="TNB224" s="24"/>
      <c r="TNC224" s="24"/>
      <c r="TND224" s="24"/>
      <c r="TNE224" s="24"/>
      <c r="TNF224" s="24"/>
      <c r="TNG224" s="24"/>
      <c r="TNH224" s="24"/>
      <c r="TNI224" s="24"/>
      <c r="TNJ224" s="24"/>
      <c r="TNK224" s="24"/>
      <c r="TNL224" s="24"/>
      <c r="TNM224" s="24"/>
      <c r="TNN224" s="24"/>
      <c r="TNO224" s="24"/>
      <c r="TNP224" s="24"/>
      <c r="TNQ224" s="24"/>
      <c r="TNR224" s="24"/>
      <c r="TNS224" s="24"/>
      <c r="TNT224" s="24"/>
      <c r="TNU224" s="24"/>
      <c r="TNV224" s="24"/>
      <c r="TNW224" s="24"/>
      <c r="TNX224" s="24"/>
      <c r="TNY224" s="24"/>
      <c r="TNZ224" s="24"/>
      <c r="TOA224" s="24"/>
      <c r="TOB224" s="24"/>
      <c r="TOC224" s="24"/>
      <c r="TOD224" s="24"/>
      <c r="TOE224" s="24"/>
      <c r="TOF224" s="24"/>
      <c r="TOG224" s="24"/>
      <c r="TOH224" s="24"/>
      <c r="TOI224" s="24"/>
      <c r="TOJ224" s="24"/>
      <c r="TOK224" s="24"/>
      <c r="TOL224" s="24"/>
      <c r="TOM224" s="24"/>
      <c r="TON224" s="24"/>
      <c r="TOO224" s="24"/>
      <c r="TOP224" s="24"/>
      <c r="TOQ224" s="24"/>
      <c r="TOR224" s="24"/>
      <c r="TOS224" s="24"/>
      <c r="TOT224" s="24"/>
      <c r="TOU224" s="24"/>
      <c r="TOV224" s="24"/>
      <c r="TOW224" s="24"/>
      <c r="TOX224" s="24"/>
      <c r="TOY224" s="24"/>
      <c r="TOZ224" s="24"/>
      <c r="TPA224" s="24"/>
      <c r="TPB224" s="24"/>
      <c r="TPC224" s="24"/>
      <c r="TPD224" s="24"/>
      <c r="TPE224" s="24"/>
      <c r="TPF224" s="24"/>
      <c r="TPG224" s="24"/>
      <c r="TPH224" s="24"/>
      <c r="TPI224" s="24"/>
      <c r="TPJ224" s="24"/>
      <c r="TPK224" s="24"/>
      <c r="TPL224" s="24"/>
      <c r="TPM224" s="24"/>
      <c r="TPN224" s="24"/>
      <c r="TPO224" s="24"/>
      <c r="TPP224" s="24"/>
      <c r="TPQ224" s="24"/>
      <c r="TPR224" s="24"/>
      <c r="TPS224" s="24"/>
      <c r="TPT224" s="24"/>
      <c r="TPU224" s="24"/>
      <c r="TPV224" s="24"/>
      <c r="TPW224" s="24"/>
      <c r="TPX224" s="24"/>
      <c r="TPY224" s="24"/>
      <c r="TPZ224" s="24"/>
      <c r="TQA224" s="24"/>
      <c r="TQB224" s="24"/>
      <c r="TQC224" s="24"/>
      <c r="TQD224" s="24"/>
      <c r="TQE224" s="24"/>
      <c r="TQF224" s="24"/>
      <c r="TQG224" s="24"/>
      <c r="TQH224" s="24"/>
      <c r="TQI224" s="24"/>
      <c r="TQJ224" s="24"/>
      <c r="TQK224" s="24"/>
      <c r="TQL224" s="24"/>
      <c r="TQM224" s="24"/>
      <c r="TQN224" s="24"/>
      <c r="TQO224" s="24"/>
      <c r="TQP224" s="24"/>
      <c r="TQQ224" s="24"/>
      <c r="TQR224" s="24"/>
      <c r="TQS224" s="24"/>
      <c r="TQT224" s="24"/>
      <c r="TQU224" s="24"/>
      <c r="TQV224" s="24"/>
      <c r="TQW224" s="24"/>
      <c r="TQX224" s="24"/>
      <c r="TQY224" s="24"/>
      <c r="TQZ224" s="24"/>
      <c r="TRA224" s="24"/>
      <c r="TRB224" s="24"/>
      <c r="TRC224" s="24"/>
      <c r="TRD224" s="24"/>
      <c r="TRE224" s="24"/>
      <c r="TRF224" s="24"/>
      <c r="TRG224" s="24"/>
      <c r="TRH224" s="24"/>
      <c r="TRI224" s="24"/>
      <c r="TRJ224" s="24"/>
      <c r="TRK224" s="24"/>
      <c r="TRL224" s="24"/>
      <c r="TRM224" s="24"/>
      <c r="TRN224" s="24"/>
      <c r="TRO224" s="24"/>
      <c r="TRP224" s="24"/>
      <c r="TRQ224" s="24"/>
      <c r="TRR224" s="24"/>
      <c r="TRS224" s="24"/>
      <c r="TRT224" s="24"/>
      <c r="TRU224" s="24"/>
      <c r="TRV224" s="24"/>
      <c r="TRW224" s="24"/>
      <c r="TRX224" s="24"/>
      <c r="TRY224" s="24"/>
      <c r="TRZ224" s="24"/>
      <c r="TSA224" s="24"/>
      <c r="TSB224" s="24"/>
      <c r="TSC224" s="24"/>
      <c r="TSD224" s="24"/>
      <c r="TSE224" s="24"/>
      <c r="TSF224" s="24"/>
      <c r="TSG224" s="24"/>
      <c r="TSH224" s="24"/>
      <c r="TSI224" s="24"/>
      <c r="TSJ224" s="24"/>
      <c r="TSK224" s="24"/>
      <c r="TSL224" s="24"/>
      <c r="TSM224" s="24"/>
      <c r="TSN224" s="24"/>
      <c r="TSO224" s="24"/>
      <c r="TSP224" s="24"/>
      <c r="TSQ224" s="24"/>
      <c r="TSR224" s="24"/>
      <c r="TSS224" s="24"/>
      <c r="TST224" s="24"/>
      <c r="TSU224" s="24"/>
      <c r="TSV224" s="24"/>
      <c r="TSW224" s="24"/>
      <c r="TSX224" s="24"/>
      <c r="TSY224" s="24"/>
      <c r="TSZ224" s="24"/>
      <c r="TTA224" s="24"/>
      <c r="TTB224" s="24"/>
      <c r="TTC224" s="24"/>
      <c r="TTD224" s="24"/>
      <c r="TTE224" s="24"/>
      <c r="TTF224" s="24"/>
      <c r="TTG224" s="24"/>
      <c r="TTH224" s="24"/>
      <c r="TTI224" s="24"/>
      <c r="TTJ224" s="24"/>
      <c r="TTK224" s="24"/>
      <c r="TTL224" s="24"/>
      <c r="TTM224" s="24"/>
      <c r="TTN224" s="24"/>
      <c r="TTO224" s="24"/>
      <c r="TTP224" s="24"/>
      <c r="TTQ224" s="24"/>
      <c r="TTR224" s="24"/>
      <c r="TTS224" s="24"/>
      <c r="TTT224" s="24"/>
      <c r="TTU224" s="24"/>
      <c r="TTV224" s="24"/>
      <c r="TTW224" s="24"/>
      <c r="TTX224" s="24"/>
      <c r="TTY224" s="24"/>
      <c r="TTZ224" s="24"/>
      <c r="TUA224" s="24"/>
      <c r="TUB224" s="24"/>
      <c r="TUC224" s="24"/>
      <c r="TUD224" s="24"/>
      <c r="TUE224" s="24"/>
      <c r="TUF224" s="24"/>
      <c r="TUG224" s="24"/>
      <c r="TUH224" s="24"/>
      <c r="TUI224" s="24"/>
      <c r="TUJ224" s="24"/>
      <c r="TUK224" s="24"/>
      <c r="TUL224" s="24"/>
      <c r="TUM224" s="24"/>
      <c r="TUN224" s="24"/>
      <c r="TUO224" s="24"/>
      <c r="TUP224" s="24"/>
      <c r="TUQ224" s="24"/>
      <c r="TUR224" s="24"/>
      <c r="TUS224" s="24"/>
      <c r="TUT224" s="24"/>
      <c r="TUU224" s="24"/>
      <c r="TUV224" s="24"/>
      <c r="TUW224" s="24"/>
      <c r="TUX224" s="24"/>
      <c r="TUY224" s="24"/>
      <c r="TUZ224" s="24"/>
      <c r="TVA224" s="24"/>
      <c r="TVB224" s="24"/>
      <c r="TVC224" s="24"/>
      <c r="TVD224" s="24"/>
      <c r="TVE224" s="24"/>
      <c r="TVF224" s="24"/>
      <c r="TVG224" s="24"/>
      <c r="TVH224" s="24"/>
      <c r="TVI224" s="24"/>
      <c r="TVJ224" s="24"/>
      <c r="TVK224" s="24"/>
      <c r="TVL224" s="24"/>
      <c r="TVM224" s="24"/>
      <c r="TVN224" s="24"/>
      <c r="TVO224" s="24"/>
      <c r="TVP224" s="24"/>
      <c r="TVQ224" s="24"/>
      <c r="TVR224" s="24"/>
      <c r="TVS224" s="24"/>
      <c r="TVT224" s="24"/>
      <c r="TVU224" s="24"/>
      <c r="TVV224" s="24"/>
      <c r="TVW224" s="24"/>
      <c r="TVX224" s="24"/>
      <c r="TVY224" s="24"/>
      <c r="TVZ224" s="24"/>
      <c r="TWA224" s="24"/>
      <c r="TWB224" s="24"/>
      <c r="TWC224" s="24"/>
      <c r="TWD224" s="24"/>
      <c r="TWE224" s="24"/>
      <c r="TWF224" s="24"/>
      <c r="TWG224" s="24"/>
      <c r="TWH224" s="24"/>
      <c r="TWI224" s="24"/>
      <c r="TWJ224" s="24"/>
      <c r="TWK224" s="24"/>
      <c r="TWL224" s="24"/>
      <c r="TWM224" s="24"/>
      <c r="TWN224" s="24"/>
      <c r="TWO224" s="24"/>
      <c r="TWP224" s="24"/>
      <c r="TWQ224" s="24"/>
      <c r="TWR224" s="24"/>
      <c r="TWS224" s="24"/>
      <c r="TWT224" s="24"/>
      <c r="TWU224" s="24"/>
      <c r="TWV224" s="24"/>
      <c r="TWW224" s="24"/>
      <c r="TWX224" s="24"/>
      <c r="TWY224" s="24"/>
      <c r="TWZ224" s="24"/>
      <c r="TXA224" s="24"/>
      <c r="TXB224" s="24"/>
      <c r="TXC224" s="24"/>
      <c r="TXD224" s="24"/>
      <c r="TXE224" s="24"/>
      <c r="TXF224" s="24"/>
      <c r="TXG224" s="24"/>
      <c r="TXH224" s="24"/>
      <c r="TXI224" s="24"/>
      <c r="TXJ224" s="24"/>
      <c r="TXK224" s="24"/>
      <c r="TXL224" s="24"/>
      <c r="TXM224" s="24"/>
      <c r="TXN224" s="24"/>
      <c r="TXO224" s="24"/>
      <c r="TXP224" s="24"/>
      <c r="TXQ224" s="24"/>
      <c r="TXR224" s="24"/>
      <c r="TXS224" s="24"/>
      <c r="TXT224" s="24"/>
      <c r="TXU224" s="24"/>
      <c r="TXV224" s="24"/>
      <c r="TXW224" s="24"/>
      <c r="TXX224" s="24"/>
      <c r="TXY224" s="24"/>
      <c r="TXZ224" s="24"/>
      <c r="TYA224" s="24"/>
      <c r="TYB224" s="24"/>
      <c r="TYC224" s="24"/>
      <c r="TYD224" s="24"/>
      <c r="TYE224" s="24"/>
      <c r="TYF224" s="24"/>
      <c r="TYG224" s="24"/>
      <c r="TYH224" s="24"/>
      <c r="TYI224" s="24"/>
      <c r="TYJ224" s="24"/>
      <c r="TYK224" s="24"/>
      <c r="TYL224" s="24"/>
      <c r="TYM224" s="24"/>
      <c r="TYN224" s="24"/>
      <c r="TYO224" s="24"/>
      <c r="TYP224" s="24"/>
      <c r="TYQ224" s="24"/>
      <c r="TYR224" s="24"/>
      <c r="TYS224" s="24"/>
      <c r="TYT224" s="24"/>
      <c r="TYU224" s="24"/>
      <c r="TYV224" s="24"/>
      <c r="TYW224" s="24"/>
      <c r="TYX224" s="24"/>
      <c r="TYY224" s="24"/>
      <c r="TYZ224" s="24"/>
      <c r="TZA224" s="24"/>
      <c r="TZB224" s="24"/>
      <c r="TZC224" s="24"/>
      <c r="TZD224" s="24"/>
      <c r="TZE224" s="24"/>
      <c r="TZF224" s="24"/>
      <c r="TZG224" s="24"/>
      <c r="TZH224" s="24"/>
      <c r="TZI224" s="24"/>
      <c r="TZJ224" s="24"/>
      <c r="TZK224" s="24"/>
      <c r="TZL224" s="24"/>
      <c r="TZM224" s="24"/>
      <c r="TZN224" s="24"/>
      <c r="TZO224" s="24"/>
      <c r="TZP224" s="24"/>
      <c r="TZQ224" s="24"/>
      <c r="TZR224" s="24"/>
      <c r="TZS224" s="24"/>
      <c r="TZT224" s="24"/>
      <c r="TZU224" s="24"/>
      <c r="TZV224" s="24"/>
      <c r="TZW224" s="24"/>
      <c r="TZX224" s="24"/>
      <c r="TZY224" s="24"/>
      <c r="TZZ224" s="24"/>
      <c r="UAA224" s="24"/>
      <c r="UAB224" s="24"/>
      <c r="UAC224" s="24"/>
      <c r="UAD224" s="24"/>
      <c r="UAE224" s="24"/>
      <c r="UAF224" s="24"/>
      <c r="UAG224" s="24"/>
      <c r="UAH224" s="24"/>
      <c r="UAI224" s="24"/>
      <c r="UAJ224" s="24"/>
      <c r="UAK224" s="24"/>
      <c r="UAL224" s="24"/>
      <c r="UAM224" s="24"/>
      <c r="UAN224" s="24"/>
      <c r="UAO224" s="24"/>
      <c r="UAP224" s="24"/>
      <c r="UAQ224" s="24"/>
      <c r="UAR224" s="24"/>
      <c r="UAS224" s="24"/>
      <c r="UAT224" s="24"/>
      <c r="UAU224" s="24"/>
      <c r="UAV224" s="24"/>
      <c r="UAW224" s="24"/>
      <c r="UAX224" s="24"/>
      <c r="UAY224" s="24"/>
      <c r="UAZ224" s="24"/>
      <c r="UBA224" s="24"/>
      <c r="UBB224" s="24"/>
      <c r="UBC224" s="24"/>
      <c r="UBD224" s="24"/>
      <c r="UBE224" s="24"/>
      <c r="UBF224" s="24"/>
      <c r="UBG224" s="24"/>
      <c r="UBH224" s="24"/>
      <c r="UBI224" s="24"/>
      <c r="UBJ224" s="24"/>
      <c r="UBK224" s="24"/>
      <c r="UBL224" s="24"/>
      <c r="UBM224" s="24"/>
      <c r="UBN224" s="24"/>
      <c r="UBO224" s="24"/>
      <c r="UBP224" s="24"/>
      <c r="UBQ224" s="24"/>
      <c r="UBR224" s="24"/>
      <c r="UBS224" s="24"/>
      <c r="UBT224" s="24"/>
      <c r="UBU224" s="24"/>
      <c r="UBV224" s="24"/>
      <c r="UBW224" s="24"/>
      <c r="UBX224" s="24"/>
      <c r="UBY224" s="24"/>
      <c r="UBZ224" s="24"/>
      <c r="UCA224" s="24"/>
      <c r="UCB224" s="24"/>
      <c r="UCC224" s="24"/>
      <c r="UCD224" s="24"/>
      <c r="UCE224" s="24"/>
      <c r="UCF224" s="24"/>
      <c r="UCG224" s="24"/>
      <c r="UCH224" s="24"/>
      <c r="UCI224" s="24"/>
      <c r="UCJ224" s="24"/>
      <c r="UCK224" s="24"/>
      <c r="UCL224" s="24"/>
      <c r="UCM224" s="24"/>
      <c r="UCN224" s="24"/>
      <c r="UCO224" s="24"/>
      <c r="UCP224" s="24"/>
      <c r="UCQ224" s="24"/>
      <c r="UCR224" s="24"/>
      <c r="UCS224" s="24"/>
      <c r="UCT224" s="24"/>
      <c r="UCU224" s="24"/>
      <c r="UCV224" s="24"/>
      <c r="UCW224" s="24"/>
      <c r="UCX224" s="24"/>
      <c r="UCY224" s="24"/>
      <c r="UCZ224" s="24"/>
      <c r="UDA224" s="24"/>
      <c r="UDB224" s="24"/>
      <c r="UDC224" s="24"/>
      <c r="UDD224" s="24"/>
      <c r="UDE224" s="24"/>
      <c r="UDF224" s="24"/>
      <c r="UDG224" s="24"/>
      <c r="UDH224" s="24"/>
      <c r="UDI224" s="24"/>
      <c r="UDJ224" s="24"/>
      <c r="UDK224" s="24"/>
      <c r="UDL224" s="24"/>
      <c r="UDM224" s="24"/>
      <c r="UDN224" s="24"/>
      <c r="UDO224" s="24"/>
      <c r="UDP224" s="24"/>
      <c r="UDQ224" s="24"/>
      <c r="UDR224" s="24"/>
      <c r="UDS224" s="24"/>
      <c r="UDT224" s="24"/>
      <c r="UDU224" s="24"/>
      <c r="UDV224" s="24"/>
      <c r="UDW224" s="24"/>
      <c r="UDX224" s="24"/>
      <c r="UDY224" s="24"/>
      <c r="UDZ224" s="24"/>
      <c r="UEA224" s="24"/>
      <c r="UEB224" s="24"/>
      <c r="UEC224" s="24"/>
      <c r="UED224" s="24"/>
      <c r="UEE224" s="24"/>
      <c r="UEF224" s="24"/>
      <c r="UEG224" s="24"/>
      <c r="UEH224" s="24"/>
      <c r="UEI224" s="24"/>
      <c r="UEJ224" s="24"/>
      <c r="UEK224" s="24"/>
      <c r="UEL224" s="24"/>
      <c r="UEM224" s="24"/>
      <c r="UEN224" s="24"/>
      <c r="UEO224" s="24"/>
      <c r="UEP224" s="24"/>
      <c r="UEQ224" s="24"/>
      <c r="UER224" s="24"/>
      <c r="UES224" s="24"/>
      <c r="UET224" s="24"/>
      <c r="UEU224" s="24"/>
      <c r="UEV224" s="24"/>
      <c r="UEW224" s="24"/>
      <c r="UEX224" s="24"/>
      <c r="UEY224" s="24"/>
      <c r="UEZ224" s="24"/>
      <c r="UFA224" s="24"/>
      <c r="UFB224" s="24"/>
      <c r="UFC224" s="24"/>
      <c r="UFD224" s="24"/>
      <c r="UFE224" s="24"/>
      <c r="UFF224" s="24"/>
      <c r="UFG224" s="24"/>
      <c r="UFH224" s="24"/>
      <c r="UFI224" s="24"/>
      <c r="UFJ224" s="24"/>
      <c r="UFK224" s="24"/>
      <c r="UFL224" s="24"/>
      <c r="UFM224" s="24"/>
      <c r="UFN224" s="24"/>
      <c r="UFO224" s="24"/>
      <c r="UFP224" s="24"/>
      <c r="UFQ224" s="24"/>
      <c r="UFR224" s="24"/>
      <c r="UFS224" s="24"/>
      <c r="UFT224" s="24"/>
      <c r="UFU224" s="24"/>
      <c r="UFV224" s="24"/>
      <c r="UFW224" s="24"/>
      <c r="UFX224" s="24"/>
      <c r="UFY224" s="24"/>
      <c r="UFZ224" s="24"/>
      <c r="UGA224" s="24"/>
      <c r="UGB224" s="24"/>
      <c r="UGC224" s="24"/>
      <c r="UGD224" s="24"/>
      <c r="UGE224" s="24"/>
      <c r="UGF224" s="24"/>
      <c r="UGG224" s="24"/>
      <c r="UGH224" s="24"/>
      <c r="UGI224" s="24"/>
      <c r="UGJ224" s="24"/>
      <c r="UGK224" s="24"/>
      <c r="UGL224" s="24"/>
      <c r="UGM224" s="24"/>
      <c r="UGN224" s="24"/>
      <c r="UGO224" s="24"/>
      <c r="UGP224" s="24"/>
      <c r="UGQ224" s="24"/>
      <c r="UGR224" s="24"/>
      <c r="UGS224" s="24"/>
      <c r="UGT224" s="24"/>
      <c r="UGU224" s="24"/>
      <c r="UGV224" s="24"/>
      <c r="UGW224" s="24"/>
      <c r="UGX224" s="24"/>
      <c r="UGY224" s="24"/>
      <c r="UGZ224" s="24"/>
      <c r="UHA224" s="24"/>
      <c r="UHB224" s="24"/>
      <c r="UHC224" s="24"/>
      <c r="UHD224" s="24"/>
      <c r="UHE224" s="24"/>
      <c r="UHF224" s="24"/>
      <c r="UHG224" s="24"/>
      <c r="UHH224" s="24"/>
      <c r="UHI224" s="24"/>
      <c r="UHJ224" s="24"/>
      <c r="UHK224" s="24"/>
      <c r="UHL224" s="24"/>
      <c r="UHM224" s="24"/>
      <c r="UHN224" s="24"/>
      <c r="UHO224" s="24"/>
      <c r="UHP224" s="24"/>
      <c r="UHQ224" s="24"/>
      <c r="UHR224" s="24"/>
      <c r="UHS224" s="24"/>
      <c r="UHT224" s="24"/>
      <c r="UHU224" s="24"/>
      <c r="UHV224" s="24"/>
      <c r="UHW224" s="24"/>
      <c r="UHX224" s="24"/>
      <c r="UHY224" s="24"/>
      <c r="UHZ224" s="24"/>
      <c r="UIA224" s="24"/>
      <c r="UIB224" s="24"/>
      <c r="UIC224" s="24"/>
      <c r="UID224" s="24"/>
      <c r="UIE224" s="24"/>
      <c r="UIF224" s="24"/>
      <c r="UIG224" s="24"/>
      <c r="UIH224" s="24"/>
      <c r="UII224" s="24"/>
      <c r="UIJ224" s="24"/>
      <c r="UIK224" s="24"/>
      <c r="UIL224" s="24"/>
      <c r="UIM224" s="24"/>
      <c r="UIN224" s="24"/>
      <c r="UIO224" s="24"/>
      <c r="UIP224" s="24"/>
      <c r="UIQ224" s="24"/>
      <c r="UIR224" s="24"/>
      <c r="UIS224" s="24"/>
      <c r="UIT224" s="24"/>
      <c r="UIU224" s="24"/>
      <c r="UIV224" s="24"/>
      <c r="UIW224" s="24"/>
      <c r="UIX224" s="24"/>
      <c r="UIY224" s="24"/>
      <c r="UIZ224" s="24"/>
      <c r="UJA224" s="24"/>
      <c r="UJB224" s="24"/>
      <c r="UJC224" s="24"/>
      <c r="UJD224" s="24"/>
      <c r="UJE224" s="24"/>
      <c r="UJF224" s="24"/>
      <c r="UJG224" s="24"/>
      <c r="UJH224" s="24"/>
      <c r="UJI224" s="24"/>
      <c r="UJJ224" s="24"/>
      <c r="UJK224" s="24"/>
      <c r="UJL224" s="24"/>
      <c r="UJM224" s="24"/>
      <c r="UJN224" s="24"/>
      <c r="UJO224" s="24"/>
      <c r="UJP224" s="24"/>
      <c r="UJQ224" s="24"/>
      <c r="UJR224" s="24"/>
      <c r="UJS224" s="24"/>
      <c r="UJT224" s="24"/>
      <c r="UJU224" s="24"/>
      <c r="UJV224" s="24"/>
      <c r="UJW224" s="24"/>
      <c r="UJX224" s="24"/>
      <c r="UJY224" s="24"/>
      <c r="UJZ224" s="24"/>
      <c r="UKA224" s="24"/>
      <c r="UKB224" s="24"/>
      <c r="UKC224" s="24"/>
      <c r="UKD224" s="24"/>
      <c r="UKE224" s="24"/>
      <c r="UKF224" s="24"/>
      <c r="UKG224" s="24"/>
      <c r="UKH224" s="24"/>
      <c r="UKI224" s="24"/>
      <c r="UKJ224" s="24"/>
      <c r="UKK224" s="24"/>
      <c r="UKL224" s="24"/>
      <c r="UKM224" s="24"/>
      <c r="UKN224" s="24"/>
      <c r="UKO224" s="24"/>
      <c r="UKP224" s="24"/>
      <c r="UKQ224" s="24"/>
      <c r="UKR224" s="24"/>
      <c r="UKS224" s="24"/>
      <c r="UKT224" s="24"/>
      <c r="UKU224" s="24"/>
      <c r="UKV224" s="24"/>
      <c r="UKW224" s="24"/>
      <c r="UKX224" s="24"/>
      <c r="UKY224" s="24"/>
      <c r="UKZ224" s="24"/>
      <c r="ULA224" s="24"/>
      <c r="ULB224" s="24"/>
      <c r="ULC224" s="24"/>
      <c r="ULD224" s="24"/>
      <c r="ULE224" s="24"/>
      <c r="ULF224" s="24"/>
      <c r="ULG224" s="24"/>
      <c r="ULH224" s="24"/>
      <c r="ULI224" s="24"/>
      <c r="ULJ224" s="24"/>
      <c r="ULK224" s="24"/>
      <c r="ULL224" s="24"/>
      <c r="ULM224" s="24"/>
      <c r="ULN224" s="24"/>
      <c r="ULO224" s="24"/>
      <c r="ULP224" s="24"/>
      <c r="ULQ224" s="24"/>
      <c r="ULR224" s="24"/>
      <c r="ULS224" s="24"/>
      <c r="ULT224" s="24"/>
      <c r="ULU224" s="24"/>
      <c r="ULV224" s="24"/>
      <c r="ULW224" s="24"/>
      <c r="ULX224" s="24"/>
      <c r="ULY224" s="24"/>
      <c r="ULZ224" s="24"/>
      <c r="UMA224" s="24"/>
      <c r="UMB224" s="24"/>
      <c r="UMC224" s="24"/>
      <c r="UMD224" s="24"/>
      <c r="UME224" s="24"/>
      <c r="UMF224" s="24"/>
      <c r="UMG224" s="24"/>
      <c r="UMH224" s="24"/>
      <c r="UMI224" s="24"/>
      <c r="UMJ224" s="24"/>
      <c r="UMK224" s="24"/>
      <c r="UML224" s="24"/>
      <c r="UMM224" s="24"/>
      <c r="UMN224" s="24"/>
      <c r="UMO224" s="24"/>
      <c r="UMP224" s="24"/>
      <c r="UMQ224" s="24"/>
      <c r="UMR224" s="24"/>
      <c r="UMS224" s="24"/>
      <c r="UMT224" s="24"/>
      <c r="UMU224" s="24"/>
      <c r="UMV224" s="24"/>
      <c r="UMW224" s="24"/>
      <c r="UMX224" s="24"/>
      <c r="UMY224" s="24"/>
      <c r="UMZ224" s="24"/>
      <c r="UNA224" s="24"/>
      <c r="UNB224" s="24"/>
      <c r="UNC224" s="24"/>
      <c r="UND224" s="24"/>
      <c r="UNE224" s="24"/>
      <c r="UNF224" s="24"/>
      <c r="UNG224" s="24"/>
      <c r="UNH224" s="24"/>
      <c r="UNI224" s="24"/>
      <c r="UNJ224" s="24"/>
      <c r="UNK224" s="24"/>
      <c r="UNL224" s="24"/>
      <c r="UNM224" s="24"/>
      <c r="UNN224" s="24"/>
      <c r="UNO224" s="24"/>
      <c r="UNP224" s="24"/>
      <c r="UNQ224" s="24"/>
      <c r="UNR224" s="24"/>
      <c r="UNS224" s="24"/>
      <c r="UNT224" s="24"/>
      <c r="UNU224" s="24"/>
      <c r="UNV224" s="24"/>
      <c r="UNW224" s="24"/>
      <c r="UNX224" s="24"/>
      <c r="UNY224" s="24"/>
      <c r="UNZ224" s="24"/>
      <c r="UOA224" s="24"/>
      <c r="UOB224" s="24"/>
      <c r="UOC224" s="24"/>
      <c r="UOD224" s="24"/>
      <c r="UOE224" s="24"/>
      <c r="UOF224" s="24"/>
      <c r="UOG224" s="24"/>
      <c r="UOH224" s="24"/>
      <c r="UOI224" s="24"/>
      <c r="UOJ224" s="24"/>
      <c r="UOK224" s="24"/>
      <c r="UOL224" s="24"/>
      <c r="UOM224" s="24"/>
      <c r="UON224" s="24"/>
      <c r="UOO224" s="24"/>
      <c r="UOP224" s="24"/>
      <c r="UOQ224" s="24"/>
      <c r="UOR224" s="24"/>
      <c r="UOS224" s="24"/>
      <c r="UOT224" s="24"/>
      <c r="UOU224" s="24"/>
      <c r="UOV224" s="24"/>
      <c r="UOW224" s="24"/>
      <c r="UOX224" s="24"/>
      <c r="UOY224" s="24"/>
      <c r="UOZ224" s="24"/>
      <c r="UPA224" s="24"/>
      <c r="UPB224" s="24"/>
      <c r="UPC224" s="24"/>
      <c r="UPD224" s="24"/>
      <c r="UPE224" s="24"/>
      <c r="UPF224" s="24"/>
      <c r="UPG224" s="24"/>
      <c r="UPH224" s="24"/>
      <c r="UPI224" s="24"/>
      <c r="UPJ224" s="24"/>
      <c r="UPK224" s="24"/>
      <c r="UPL224" s="24"/>
      <c r="UPM224" s="24"/>
      <c r="UPN224" s="24"/>
      <c r="UPO224" s="24"/>
      <c r="UPP224" s="24"/>
      <c r="UPQ224" s="24"/>
      <c r="UPR224" s="24"/>
      <c r="UPS224" s="24"/>
      <c r="UPT224" s="24"/>
      <c r="UPU224" s="24"/>
      <c r="UPV224" s="24"/>
      <c r="UPW224" s="24"/>
      <c r="UPX224" s="24"/>
      <c r="UPY224" s="24"/>
      <c r="UPZ224" s="24"/>
      <c r="UQA224" s="24"/>
      <c r="UQB224" s="24"/>
      <c r="UQC224" s="24"/>
      <c r="UQD224" s="24"/>
      <c r="UQE224" s="24"/>
      <c r="UQF224" s="24"/>
      <c r="UQG224" s="24"/>
      <c r="UQH224" s="24"/>
      <c r="UQI224" s="24"/>
      <c r="UQJ224" s="24"/>
      <c r="UQK224" s="24"/>
      <c r="UQL224" s="24"/>
      <c r="UQM224" s="24"/>
      <c r="UQN224" s="24"/>
      <c r="UQO224" s="24"/>
      <c r="UQP224" s="24"/>
      <c r="UQQ224" s="24"/>
      <c r="UQR224" s="24"/>
      <c r="UQS224" s="24"/>
      <c r="UQT224" s="24"/>
      <c r="UQU224" s="24"/>
      <c r="UQV224" s="24"/>
      <c r="UQW224" s="24"/>
      <c r="UQX224" s="24"/>
      <c r="UQY224" s="24"/>
      <c r="UQZ224" s="24"/>
      <c r="URA224" s="24"/>
      <c r="URB224" s="24"/>
      <c r="URC224" s="24"/>
      <c r="URD224" s="24"/>
      <c r="URE224" s="24"/>
      <c r="URF224" s="24"/>
      <c r="URG224" s="24"/>
      <c r="URH224" s="24"/>
      <c r="URI224" s="24"/>
      <c r="URJ224" s="24"/>
      <c r="URK224" s="24"/>
      <c r="URL224" s="24"/>
      <c r="URM224" s="24"/>
      <c r="URN224" s="24"/>
      <c r="URO224" s="24"/>
      <c r="URP224" s="24"/>
      <c r="URQ224" s="24"/>
      <c r="URR224" s="24"/>
      <c r="URS224" s="24"/>
      <c r="URT224" s="24"/>
      <c r="URU224" s="24"/>
      <c r="URV224" s="24"/>
      <c r="URW224" s="24"/>
      <c r="URX224" s="24"/>
      <c r="URY224" s="24"/>
      <c r="URZ224" s="24"/>
      <c r="USA224" s="24"/>
      <c r="USB224" s="24"/>
      <c r="USC224" s="24"/>
      <c r="USD224" s="24"/>
      <c r="USE224" s="24"/>
      <c r="USF224" s="24"/>
      <c r="USG224" s="24"/>
      <c r="USH224" s="24"/>
      <c r="USI224" s="24"/>
      <c r="USJ224" s="24"/>
      <c r="USK224" s="24"/>
      <c r="USL224" s="24"/>
      <c r="USM224" s="24"/>
      <c r="USN224" s="24"/>
      <c r="USO224" s="24"/>
      <c r="USP224" s="24"/>
      <c r="USQ224" s="24"/>
      <c r="USR224" s="24"/>
      <c r="USS224" s="24"/>
      <c r="UST224" s="24"/>
      <c r="USU224" s="24"/>
      <c r="USV224" s="24"/>
      <c r="USW224" s="24"/>
      <c r="USX224" s="24"/>
      <c r="USY224" s="24"/>
      <c r="USZ224" s="24"/>
      <c r="UTA224" s="24"/>
      <c r="UTB224" s="24"/>
      <c r="UTC224" s="24"/>
      <c r="UTD224" s="24"/>
      <c r="UTE224" s="24"/>
      <c r="UTF224" s="24"/>
      <c r="UTG224" s="24"/>
      <c r="UTH224" s="24"/>
      <c r="UTI224" s="24"/>
      <c r="UTJ224" s="24"/>
      <c r="UTK224" s="24"/>
      <c r="UTL224" s="24"/>
      <c r="UTM224" s="24"/>
      <c r="UTN224" s="24"/>
      <c r="UTO224" s="24"/>
      <c r="UTP224" s="24"/>
      <c r="UTQ224" s="24"/>
      <c r="UTR224" s="24"/>
      <c r="UTS224" s="24"/>
      <c r="UTT224" s="24"/>
      <c r="UTU224" s="24"/>
      <c r="UTV224" s="24"/>
      <c r="UTW224" s="24"/>
      <c r="UTX224" s="24"/>
      <c r="UTY224" s="24"/>
      <c r="UTZ224" s="24"/>
      <c r="UUA224" s="24"/>
      <c r="UUB224" s="24"/>
      <c r="UUC224" s="24"/>
      <c r="UUD224" s="24"/>
      <c r="UUE224" s="24"/>
      <c r="UUF224" s="24"/>
      <c r="UUG224" s="24"/>
      <c r="UUH224" s="24"/>
      <c r="UUI224" s="24"/>
      <c r="UUJ224" s="24"/>
      <c r="UUK224" s="24"/>
      <c r="UUL224" s="24"/>
      <c r="UUM224" s="24"/>
      <c r="UUN224" s="24"/>
      <c r="UUO224" s="24"/>
      <c r="UUP224" s="24"/>
      <c r="UUQ224" s="24"/>
      <c r="UUR224" s="24"/>
      <c r="UUS224" s="24"/>
      <c r="UUT224" s="24"/>
      <c r="UUU224" s="24"/>
      <c r="UUV224" s="24"/>
      <c r="UUW224" s="24"/>
      <c r="UUX224" s="24"/>
      <c r="UUY224" s="24"/>
      <c r="UUZ224" s="24"/>
      <c r="UVA224" s="24"/>
      <c r="UVB224" s="24"/>
      <c r="UVC224" s="24"/>
      <c r="UVD224" s="24"/>
      <c r="UVE224" s="24"/>
      <c r="UVF224" s="24"/>
      <c r="UVG224" s="24"/>
      <c r="UVH224" s="24"/>
      <c r="UVI224" s="24"/>
      <c r="UVJ224" s="24"/>
      <c r="UVK224" s="24"/>
      <c r="UVL224" s="24"/>
      <c r="UVM224" s="24"/>
      <c r="UVN224" s="24"/>
      <c r="UVO224" s="24"/>
      <c r="UVP224" s="24"/>
      <c r="UVQ224" s="24"/>
      <c r="UVR224" s="24"/>
      <c r="UVS224" s="24"/>
      <c r="UVT224" s="24"/>
      <c r="UVU224" s="24"/>
      <c r="UVV224" s="24"/>
      <c r="UVW224" s="24"/>
      <c r="UVX224" s="24"/>
      <c r="UVY224" s="24"/>
      <c r="UVZ224" s="24"/>
      <c r="UWA224" s="24"/>
      <c r="UWB224" s="24"/>
      <c r="UWC224" s="24"/>
      <c r="UWD224" s="24"/>
      <c r="UWE224" s="24"/>
      <c r="UWF224" s="24"/>
      <c r="UWG224" s="24"/>
      <c r="UWH224" s="24"/>
      <c r="UWI224" s="24"/>
      <c r="UWJ224" s="24"/>
      <c r="UWK224" s="24"/>
      <c r="UWL224" s="24"/>
      <c r="UWM224" s="24"/>
      <c r="UWN224" s="24"/>
      <c r="UWO224" s="24"/>
      <c r="UWP224" s="24"/>
      <c r="UWQ224" s="24"/>
      <c r="UWR224" s="24"/>
      <c r="UWS224" s="24"/>
      <c r="UWT224" s="24"/>
      <c r="UWU224" s="24"/>
      <c r="UWV224" s="24"/>
      <c r="UWW224" s="24"/>
      <c r="UWX224" s="24"/>
      <c r="UWY224" s="24"/>
      <c r="UWZ224" s="24"/>
      <c r="UXA224" s="24"/>
      <c r="UXB224" s="24"/>
      <c r="UXC224" s="24"/>
      <c r="UXD224" s="24"/>
      <c r="UXE224" s="24"/>
      <c r="UXF224" s="24"/>
      <c r="UXG224" s="24"/>
      <c r="UXH224" s="24"/>
      <c r="UXI224" s="24"/>
      <c r="UXJ224" s="24"/>
      <c r="UXK224" s="24"/>
      <c r="UXL224" s="24"/>
      <c r="UXM224" s="24"/>
      <c r="UXN224" s="24"/>
      <c r="UXO224" s="24"/>
      <c r="UXP224" s="24"/>
      <c r="UXQ224" s="24"/>
      <c r="UXR224" s="24"/>
      <c r="UXS224" s="24"/>
      <c r="UXT224" s="24"/>
      <c r="UXU224" s="24"/>
      <c r="UXV224" s="24"/>
      <c r="UXW224" s="24"/>
      <c r="UXX224" s="24"/>
      <c r="UXY224" s="24"/>
      <c r="UXZ224" s="24"/>
      <c r="UYA224" s="24"/>
      <c r="UYB224" s="24"/>
      <c r="UYC224" s="24"/>
      <c r="UYD224" s="24"/>
      <c r="UYE224" s="24"/>
      <c r="UYF224" s="24"/>
      <c r="UYG224" s="24"/>
      <c r="UYH224" s="24"/>
      <c r="UYI224" s="24"/>
      <c r="UYJ224" s="24"/>
      <c r="UYK224" s="24"/>
      <c r="UYL224" s="24"/>
      <c r="UYM224" s="24"/>
      <c r="UYN224" s="24"/>
      <c r="UYO224" s="24"/>
      <c r="UYP224" s="24"/>
      <c r="UYQ224" s="24"/>
      <c r="UYR224" s="24"/>
      <c r="UYS224" s="24"/>
      <c r="UYT224" s="24"/>
      <c r="UYU224" s="24"/>
      <c r="UYV224" s="24"/>
      <c r="UYW224" s="24"/>
      <c r="UYX224" s="24"/>
      <c r="UYY224" s="24"/>
      <c r="UYZ224" s="24"/>
      <c r="UZA224" s="24"/>
      <c r="UZB224" s="24"/>
      <c r="UZC224" s="24"/>
      <c r="UZD224" s="24"/>
      <c r="UZE224" s="24"/>
      <c r="UZF224" s="24"/>
      <c r="UZG224" s="24"/>
      <c r="UZH224" s="24"/>
      <c r="UZI224" s="24"/>
      <c r="UZJ224" s="24"/>
      <c r="UZK224" s="24"/>
      <c r="UZL224" s="24"/>
      <c r="UZM224" s="24"/>
      <c r="UZN224" s="24"/>
      <c r="UZO224" s="24"/>
      <c r="UZP224" s="24"/>
      <c r="UZQ224" s="24"/>
      <c r="UZR224" s="24"/>
      <c r="UZS224" s="24"/>
      <c r="UZT224" s="24"/>
      <c r="UZU224" s="24"/>
      <c r="UZV224" s="24"/>
      <c r="UZW224" s="24"/>
      <c r="UZX224" s="24"/>
      <c r="UZY224" s="24"/>
      <c r="UZZ224" s="24"/>
      <c r="VAA224" s="24"/>
      <c r="VAB224" s="24"/>
      <c r="VAC224" s="24"/>
      <c r="VAD224" s="24"/>
      <c r="VAE224" s="24"/>
      <c r="VAF224" s="24"/>
      <c r="VAG224" s="24"/>
      <c r="VAH224" s="24"/>
      <c r="VAI224" s="24"/>
      <c r="VAJ224" s="24"/>
      <c r="VAK224" s="24"/>
      <c r="VAL224" s="24"/>
      <c r="VAM224" s="24"/>
      <c r="VAN224" s="24"/>
      <c r="VAO224" s="24"/>
      <c r="VAP224" s="24"/>
      <c r="VAQ224" s="24"/>
      <c r="VAR224" s="24"/>
      <c r="VAS224" s="24"/>
      <c r="VAT224" s="24"/>
      <c r="VAU224" s="24"/>
      <c r="VAV224" s="24"/>
      <c r="VAW224" s="24"/>
      <c r="VAX224" s="24"/>
      <c r="VAY224" s="24"/>
      <c r="VAZ224" s="24"/>
      <c r="VBA224" s="24"/>
      <c r="VBB224" s="24"/>
      <c r="VBC224" s="24"/>
      <c r="VBD224" s="24"/>
      <c r="VBE224" s="24"/>
      <c r="VBF224" s="24"/>
      <c r="VBG224" s="24"/>
      <c r="VBH224" s="24"/>
      <c r="VBI224" s="24"/>
      <c r="VBJ224" s="24"/>
      <c r="VBK224" s="24"/>
      <c r="VBL224" s="24"/>
      <c r="VBM224" s="24"/>
      <c r="VBN224" s="24"/>
      <c r="VBO224" s="24"/>
      <c r="VBP224" s="24"/>
      <c r="VBQ224" s="24"/>
      <c r="VBR224" s="24"/>
      <c r="VBS224" s="24"/>
      <c r="VBT224" s="24"/>
      <c r="VBU224" s="24"/>
      <c r="VBV224" s="24"/>
      <c r="VBW224" s="24"/>
      <c r="VBX224" s="24"/>
      <c r="VBY224" s="24"/>
      <c r="VBZ224" s="24"/>
      <c r="VCA224" s="24"/>
      <c r="VCB224" s="24"/>
      <c r="VCC224" s="24"/>
      <c r="VCD224" s="24"/>
      <c r="VCE224" s="24"/>
      <c r="VCF224" s="24"/>
      <c r="VCG224" s="24"/>
      <c r="VCH224" s="24"/>
      <c r="VCI224" s="24"/>
      <c r="VCJ224" s="24"/>
      <c r="VCK224" s="24"/>
      <c r="VCL224" s="24"/>
      <c r="VCM224" s="24"/>
      <c r="VCN224" s="24"/>
      <c r="VCO224" s="24"/>
      <c r="VCP224" s="24"/>
      <c r="VCQ224" s="24"/>
      <c r="VCR224" s="24"/>
      <c r="VCS224" s="24"/>
      <c r="VCT224" s="24"/>
      <c r="VCU224" s="24"/>
      <c r="VCV224" s="24"/>
      <c r="VCW224" s="24"/>
      <c r="VCX224" s="24"/>
      <c r="VCY224" s="24"/>
      <c r="VCZ224" s="24"/>
      <c r="VDA224" s="24"/>
      <c r="VDB224" s="24"/>
      <c r="VDC224" s="24"/>
      <c r="VDD224" s="24"/>
      <c r="VDE224" s="24"/>
      <c r="VDF224" s="24"/>
      <c r="VDG224" s="24"/>
      <c r="VDH224" s="24"/>
      <c r="VDI224" s="24"/>
      <c r="VDJ224" s="24"/>
      <c r="VDK224" s="24"/>
      <c r="VDL224" s="24"/>
      <c r="VDM224" s="24"/>
      <c r="VDN224" s="24"/>
      <c r="VDO224" s="24"/>
      <c r="VDP224" s="24"/>
      <c r="VDQ224" s="24"/>
      <c r="VDR224" s="24"/>
      <c r="VDS224" s="24"/>
      <c r="VDT224" s="24"/>
      <c r="VDU224" s="24"/>
      <c r="VDV224" s="24"/>
      <c r="VDW224" s="24"/>
      <c r="VDX224" s="24"/>
      <c r="VDY224" s="24"/>
      <c r="VDZ224" s="24"/>
      <c r="VEA224" s="24"/>
      <c r="VEB224" s="24"/>
      <c r="VEC224" s="24"/>
      <c r="VED224" s="24"/>
      <c r="VEE224" s="24"/>
      <c r="VEF224" s="24"/>
      <c r="VEG224" s="24"/>
      <c r="VEH224" s="24"/>
      <c r="VEI224" s="24"/>
      <c r="VEJ224" s="24"/>
      <c r="VEK224" s="24"/>
      <c r="VEL224" s="24"/>
      <c r="VEM224" s="24"/>
      <c r="VEN224" s="24"/>
      <c r="VEO224" s="24"/>
      <c r="VEP224" s="24"/>
      <c r="VEQ224" s="24"/>
      <c r="VER224" s="24"/>
      <c r="VES224" s="24"/>
      <c r="VET224" s="24"/>
      <c r="VEU224" s="24"/>
      <c r="VEV224" s="24"/>
      <c r="VEW224" s="24"/>
      <c r="VEX224" s="24"/>
      <c r="VEY224" s="24"/>
      <c r="VEZ224" s="24"/>
      <c r="VFA224" s="24"/>
      <c r="VFB224" s="24"/>
      <c r="VFC224" s="24"/>
      <c r="VFD224" s="24"/>
      <c r="VFE224" s="24"/>
      <c r="VFF224" s="24"/>
      <c r="VFG224" s="24"/>
      <c r="VFH224" s="24"/>
      <c r="VFI224" s="24"/>
      <c r="VFJ224" s="24"/>
      <c r="VFK224" s="24"/>
      <c r="VFL224" s="24"/>
      <c r="VFM224" s="24"/>
      <c r="VFN224" s="24"/>
      <c r="VFO224" s="24"/>
      <c r="VFP224" s="24"/>
      <c r="VFQ224" s="24"/>
      <c r="VFR224" s="24"/>
      <c r="VFS224" s="24"/>
      <c r="VFT224" s="24"/>
      <c r="VFU224" s="24"/>
      <c r="VFV224" s="24"/>
      <c r="VFW224" s="24"/>
      <c r="VFX224" s="24"/>
      <c r="VFY224" s="24"/>
      <c r="VFZ224" s="24"/>
      <c r="VGA224" s="24"/>
      <c r="VGB224" s="24"/>
      <c r="VGC224" s="24"/>
      <c r="VGD224" s="24"/>
      <c r="VGE224" s="24"/>
      <c r="VGF224" s="24"/>
      <c r="VGG224" s="24"/>
      <c r="VGH224" s="24"/>
      <c r="VGI224" s="24"/>
      <c r="VGJ224" s="24"/>
      <c r="VGK224" s="24"/>
      <c r="VGL224" s="24"/>
      <c r="VGM224" s="24"/>
      <c r="VGN224" s="24"/>
      <c r="VGO224" s="24"/>
      <c r="VGP224" s="24"/>
      <c r="VGQ224" s="24"/>
      <c r="VGR224" s="24"/>
      <c r="VGS224" s="24"/>
      <c r="VGT224" s="24"/>
      <c r="VGU224" s="24"/>
      <c r="VGV224" s="24"/>
      <c r="VGW224" s="24"/>
      <c r="VGX224" s="24"/>
      <c r="VGY224" s="24"/>
      <c r="VGZ224" s="24"/>
      <c r="VHA224" s="24"/>
      <c r="VHB224" s="24"/>
      <c r="VHC224" s="24"/>
      <c r="VHD224" s="24"/>
      <c r="VHE224" s="24"/>
      <c r="VHF224" s="24"/>
      <c r="VHG224" s="24"/>
      <c r="VHH224" s="24"/>
      <c r="VHI224" s="24"/>
      <c r="VHJ224" s="24"/>
      <c r="VHK224" s="24"/>
      <c r="VHL224" s="24"/>
      <c r="VHM224" s="24"/>
      <c r="VHN224" s="24"/>
      <c r="VHO224" s="24"/>
      <c r="VHP224" s="24"/>
      <c r="VHQ224" s="24"/>
      <c r="VHR224" s="24"/>
      <c r="VHS224" s="24"/>
      <c r="VHT224" s="24"/>
      <c r="VHU224" s="24"/>
      <c r="VHV224" s="24"/>
      <c r="VHW224" s="24"/>
      <c r="VHX224" s="24"/>
      <c r="VHY224" s="24"/>
      <c r="VHZ224" s="24"/>
      <c r="VIA224" s="24"/>
      <c r="VIB224" s="24"/>
      <c r="VIC224" s="24"/>
      <c r="VID224" s="24"/>
      <c r="VIE224" s="24"/>
      <c r="VIF224" s="24"/>
      <c r="VIG224" s="24"/>
      <c r="VIH224" s="24"/>
      <c r="VII224" s="24"/>
      <c r="VIJ224" s="24"/>
      <c r="VIK224" s="24"/>
      <c r="VIL224" s="24"/>
      <c r="VIM224" s="24"/>
      <c r="VIN224" s="24"/>
      <c r="VIO224" s="24"/>
      <c r="VIP224" s="24"/>
      <c r="VIQ224" s="24"/>
      <c r="VIR224" s="24"/>
      <c r="VIS224" s="24"/>
      <c r="VIT224" s="24"/>
      <c r="VIU224" s="24"/>
      <c r="VIV224" s="24"/>
      <c r="VIW224" s="24"/>
      <c r="VIX224" s="24"/>
      <c r="VIY224" s="24"/>
      <c r="VIZ224" s="24"/>
      <c r="VJA224" s="24"/>
      <c r="VJB224" s="24"/>
      <c r="VJC224" s="24"/>
      <c r="VJD224" s="24"/>
      <c r="VJE224" s="24"/>
      <c r="VJF224" s="24"/>
      <c r="VJG224" s="24"/>
      <c r="VJH224" s="24"/>
      <c r="VJI224" s="24"/>
      <c r="VJJ224" s="24"/>
      <c r="VJK224" s="24"/>
      <c r="VJL224" s="24"/>
      <c r="VJM224" s="24"/>
      <c r="VJN224" s="24"/>
      <c r="VJO224" s="24"/>
      <c r="VJP224" s="24"/>
      <c r="VJQ224" s="24"/>
      <c r="VJR224" s="24"/>
      <c r="VJS224" s="24"/>
      <c r="VJT224" s="24"/>
      <c r="VJU224" s="24"/>
      <c r="VJV224" s="24"/>
      <c r="VJW224" s="24"/>
      <c r="VJX224" s="24"/>
      <c r="VJY224" s="24"/>
      <c r="VJZ224" s="24"/>
      <c r="VKA224" s="24"/>
      <c r="VKB224" s="24"/>
      <c r="VKC224" s="24"/>
      <c r="VKD224" s="24"/>
      <c r="VKE224" s="24"/>
      <c r="VKF224" s="24"/>
      <c r="VKG224" s="24"/>
      <c r="VKH224" s="24"/>
      <c r="VKI224" s="24"/>
      <c r="VKJ224" s="24"/>
      <c r="VKK224" s="24"/>
      <c r="VKL224" s="24"/>
      <c r="VKM224" s="24"/>
      <c r="VKN224" s="24"/>
      <c r="VKO224" s="24"/>
      <c r="VKP224" s="24"/>
      <c r="VKQ224" s="24"/>
      <c r="VKR224" s="24"/>
      <c r="VKS224" s="24"/>
      <c r="VKT224" s="24"/>
      <c r="VKU224" s="24"/>
      <c r="VKV224" s="24"/>
      <c r="VKW224" s="24"/>
      <c r="VKX224" s="24"/>
      <c r="VKY224" s="24"/>
      <c r="VKZ224" s="24"/>
      <c r="VLA224" s="24"/>
      <c r="VLB224" s="24"/>
      <c r="VLC224" s="24"/>
      <c r="VLD224" s="24"/>
      <c r="VLE224" s="24"/>
      <c r="VLF224" s="24"/>
      <c r="VLG224" s="24"/>
      <c r="VLH224" s="24"/>
      <c r="VLI224" s="24"/>
      <c r="VLJ224" s="24"/>
      <c r="VLK224" s="24"/>
      <c r="VLL224" s="24"/>
      <c r="VLM224" s="24"/>
      <c r="VLN224" s="24"/>
      <c r="VLO224" s="24"/>
      <c r="VLP224" s="24"/>
      <c r="VLQ224" s="24"/>
      <c r="VLR224" s="24"/>
      <c r="VLS224" s="24"/>
      <c r="VLT224" s="24"/>
      <c r="VLU224" s="24"/>
      <c r="VLV224" s="24"/>
      <c r="VLW224" s="24"/>
      <c r="VLX224" s="24"/>
      <c r="VLY224" s="24"/>
      <c r="VLZ224" s="24"/>
      <c r="VMA224" s="24"/>
      <c r="VMB224" s="24"/>
      <c r="VMC224" s="24"/>
      <c r="VMD224" s="24"/>
      <c r="VME224" s="24"/>
      <c r="VMF224" s="24"/>
      <c r="VMG224" s="24"/>
      <c r="VMH224" s="24"/>
      <c r="VMI224" s="24"/>
      <c r="VMJ224" s="24"/>
      <c r="VMK224" s="24"/>
      <c r="VML224" s="24"/>
      <c r="VMM224" s="24"/>
      <c r="VMN224" s="24"/>
      <c r="VMO224" s="24"/>
      <c r="VMP224" s="24"/>
      <c r="VMQ224" s="24"/>
      <c r="VMR224" s="24"/>
      <c r="VMS224" s="24"/>
      <c r="VMT224" s="24"/>
      <c r="VMU224" s="24"/>
      <c r="VMV224" s="24"/>
      <c r="VMW224" s="24"/>
      <c r="VMX224" s="24"/>
      <c r="VMY224" s="24"/>
      <c r="VMZ224" s="24"/>
      <c r="VNA224" s="24"/>
      <c r="VNB224" s="24"/>
      <c r="VNC224" s="24"/>
      <c r="VND224" s="24"/>
      <c r="VNE224" s="24"/>
      <c r="VNF224" s="24"/>
      <c r="VNG224" s="24"/>
      <c r="VNH224" s="24"/>
      <c r="VNI224" s="24"/>
      <c r="VNJ224" s="24"/>
      <c r="VNK224" s="24"/>
      <c r="VNL224" s="24"/>
      <c r="VNM224" s="24"/>
      <c r="VNN224" s="24"/>
      <c r="VNO224" s="24"/>
      <c r="VNP224" s="24"/>
      <c r="VNQ224" s="24"/>
      <c r="VNR224" s="24"/>
      <c r="VNS224" s="24"/>
      <c r="VNT224" s="24"/>
      <c r="VNU224" s="24"/>
      <c r="VNV224" s="24"/>
      <c r="VNW224" s="24"/>
      <c r="VNX224" s="24"/>
      <c r="VNY224" s="24"/>
      <c r="VNZ224" s="24"/>
      <c r="VOA224" s="24"/>
      <c r="VOB224" s="24"/>
      <c r="VOC224" s="24"/>
      <c r="VOD224" s="24"/>
      <c r="VOE224" s="24"/>
      <c r="VOF224" s="24"/>
      <c r="VOG224" s="24"/>
      <c r="VOH224" s="24"/>
      <c r="VOI224" s="24"/>
      <c r="VOJ224" s="24"/>
      <c r="VOK224" s="24"/>
      <c r="VOL224" s="24"/>
      <c r="VOM224" s="24"/>
      <c r="VON224" s="24"/>
      <c r="VOO224" s="24"/>
      <c r="VOP224" s="24"/>
      <c r="VOQ224" s="24"/>
      <c r="VOR224" s="24"/>
      <c r="VOS224" s="24"/>
      <c r="VOT224" s="24"/>
      <c r="VOU224" s="24"/>
      <c r="VOV224" s="24"/>
      <c r="VOW224" s="24"/>
      <c r="VOX224" s="24"/>
      <c r="VOY224" s="24"/>
      <c r="VOZ224" s="24"/>
      <c r="VPA224" s="24"/>
      <c r="VPB224" s="24"/>
      <c r="VPC224" s="24"/>
      <c r="VPD224" s="24"/>
      <c r="VPE224" s="24"/>
      <c r="VPF224" s="24"/>
      <c r="VPG224" s="24"/>
      <c r="VPH224" s="24"/>
      <c r="VPI224" s="24"/>
      <c r="VPJ224" s="24"/>
      <c r="VPK224" s="24"/>
      <c r="VPL224" s="24"/>
      <c r="VPM224" s="24"/>
      <c r="VPN224" s="24"/>
      <c r="VPO224" s="24"/>
      <c r="VPP224" s="24"/>
      <c r="VPQ224" s="24"/>
      <c r="VPR224" s="24"/>
      <c r="VPS224" s="24"/>
      <c r="VPT224" s="24"/>
      <c r="VPU224" s="24"/>
      <c r="VPV224" s="24"/>
      <c r="VPW224" s="24"/>
      <c r="VPX224" s="24"/>
      <c r="VPY224" s="24"/>
      <c r="VPZ224" s="24"/>
      <c r="VQA224" s="24"/>
      <c r="VQB224" s="24"/>
      <c r="VQC224" s="24"/>
      <c r="VQD224" s="24"/>
      <c r="VQE224" s="24"/>
      <c r="VQF224" s="24"/>
      <c r="VQG224" s="24"/>
      <c r="VQH224" s="24"/>
      <c r="VQI224" s="24"/>
      <c r="VQJ224" s="24"/>
      <c r="VQK224" s="24"/>
      <c r="VQL224" s="24"/>
      <c r="VQM224" s="24"/>
      <c r="VQN224" s="24"/>
      <c r="VQO224" s="24"/>
      <c r="VQP224" s="24"/>
      <c r="VQQ224" s="24"/>
      <c r="VQR224" s="24"/>
      <c r="VQS224" s="24"/>
      <c r="VQT224" s="24"/>
      <c r="VQU224" s="24"/>
      <c r="VQV224" s="24"/>
      <c r="VQW224" s="24"/>
      <c r="VQX224" s="24"/>
      <c r="VQY224" s="24"/>
      <c r="VQZ224" s="24"/>
      <c r="VRA224" s="24"/>
      <c r="VRB224" s="24"/>
      <c r="VRC224" s="24"/>
      <c r="VRD224" s="24"/>
      <c r="VRE224" s="24"/>
      <c r="VRF224" s="24"/>
      <c r="VRG224" s="24"/>
      <c r="VRH224" s="24"/>
      <c r="VRI224" s="24"/>
      <c r="VRJ224" s="24"/>
      <c r="VRK224" s="24"/>
      <c r="VRL224" s="24"/>
      <c r="VRM224" s="24"/>
      <c r="VRN224" s="24"/>
      <c r="VRO224" s="24"/>
      <c r="VRP224" s="24"/>
      <c r="VRQ224" s="24"/>
      <c r="VRR224" s="24"/>
      <c r="VRS224" s="24"/>
      <c r="VRT224" s="24"/>
      <c r="VRU224" s="24"/>
      <c r="VRV224" s="24"/>
      <c r="VRW224" s="24"/>
      <c r="VRX224" s="24"/>
      <c r="VRY224" s="24"/>
      <c r="VRZ224" s="24"/>
      <c r="VSA224" s="24"/>
      <c r="VSB224" s="24"/>
      <c r="VSC224" s="24"/>
      <c r="VSD224" s="24"/>
      <c r="VSE224" s="24"/>
      <c r="VSF224" s="24"/>
      <c r="VSG224" s="24"/>
      <c r="VSH224" s="24"/>
      <c r="VSI224" s="24"/>
      <c r="VSJ224" s="24"/>
      <c r="VSK224" s="24"/>
      <c r="VSL224" s="24"/>
      <c r="VSM224" s="24"/>
      <c r="VSN224" s="24"/>
      <c r="VSO224" s="24"/>
      <c r="VSP224" s="24"/>
      <c r="VSQ224" s="24"/>
      <c r="VSR224" s="24"/>
      <c r="VSS224" s="24"/>
      <c r="VST224" s="24"/>
      <c r="VSU224" s="24"/>
      <c r="VSV224" s="24"/>
      <c r="VSW224" s="24"/>
      <c r="VSX224" s="24"/>
      <c r="VSY224" s="24"/>
      <c r="VSZ224" s="24"/>
      <c r="VTA224" s="24"/>
      <c r="VTB224" s="24"/>
      <c r="VTC224" s="24"/>
      <c r="VTD224" s="24"/>
      <c r="VTE224" s="24"/>
      <c r="VTF224" s="24"/>
      <c r="VTG224" s="24"/>
      <c r="VTH224" s="24"/>
      <c r="VTI224" s="24"/>
      <c r="VTJ224" s="24"/>
      <c r="VTK224" s="24"/>
      <c r="VTL224" s="24"/>
      <c r="VTM224" s="24"/>
      <c r="VTN224" s="24"/>
      <c r="VTO224" s="24"/>
      <c r="VTP224" s="24"/>
      <c r="VTQ224" s="24"/>
      <c r="VTR224" s="24"/>
      <c r="VTS224" s="24"/>
      <c r="VTT224" s="24"/>
      <c r="VTU224" s="24"/>
      <c r="VTV224" s="24"/>
      <c r="VTW224" s="24"/>
      <c r="VTX224" s="24"/>
      <c r="VTY224" s="24"/>
      <c r="VTZ224" s="24"/>
      <c r="VUA224" s="24"/>
      <c r="VUB224" s="24"/>
      <c r="VUC224" s="24"/>
      <c r="VUD224" s="24"/>
      <c r="VUE224" s="24"/>
      <c r="VUF224" s="24"/>
      <c r="VUG224" s="24"/>
      <c r="VUH224" s="24"/>
      <c r="VUI224" s="24"/>
      <c r="VUJ224" s="24"/>
      <c r="VUK224" s="24"/>
      <c r="VUL224" s="24"/>
      <c r="VUM224" s="24"/>
      <c r="VUN224" s="24"/>
      <c r="VUO224" s="24"/>
      <c r="VUP224" s="24"/>
      <c r="VUQ224" s="24"/>
      <c r="VUR224" s="24"/>
      <c r="VUS224" s="24"/>
      <c r="VUT224" s="24"/>
      <c r="VUU224" s="24"/>
      <c r="VUV224" s="24"/>
      <c r="VUW224" s="24"/>
      <c r="VUX224" s="24"/>
      <c r="VUY224" s="24"/>
      <c r="VUZ224" s="24"/>
      <c r="VVA224" s="24"/>
      <c r="VVB224" s="24"/>
      <c r="VVC224" s="24"/>
      <c r="VVD224" s="24"/>
      <c r="VVE224" s="24"/>
      <c r="VVF224" s="24"/>
      <c r="VVG224" s="24"/>
      <c r="VVH224" s="24"/>
      <c r="VVI224" s="24"/>
      <c r="VVJ224" s="24"/>
      <c r="VVK224" s="24"/>
      <c r="VVL224" s="24"/>
      <c r="VVM224" s="24"/>
      <c r="VVN224" s="24"/>
      <c r="VVO224" s="24"/>
      <c r="VVP224" s="24"/>
      <c r="VVQ224" s="24"/>
      <c r="VVR224" s="24"/>
      <c r="VVS224" s="24"/>
      <c r="VVT224" s="24"/>
      <c r="VVU224" s="24"/>
      <c r="VVV224" s="24"/>
      <c r="VVW224" s="24"/>
      <c r="VVX224" s="24"/>
      <c r="VVY224" s="24"/>
      <c r="VVZ224" s="24"/>
      <c r="VWA224" s="24"/>
      <c r="VWB224" s="24"/>
      <c r="VWC224" s="24"/>
      <c r="VWD224" s="24"/>
      <c r="VWE224" s="24"/>
      <c r="VWF224" s="24"/>
      <c r="VWG224" s="24"/>
      <c r="VWH224" s="24"/>
      <c r="VWI224" s="24"/>
      <c r="VWJ224" s="24"/>
      <c r="VWK224" s="24"/>
      <c r="VWL224" s="24"/>
      <c r="VWM224" s="24"/>
      <c r="VWN224" s="24"/>
      <c r="VWO224" s="24"/>
      <c r="VWP224" s="24"/>
      <c r="VWQ224" s="24"/>
      <c r="VWR224" s="24"/>
      <c r="VWS224" s="24"/>
      <c r="VWT224" s="24"/>
      <c r="VWU224" s="24"/>
      <c r="VWV224" s="24"/>
      <c r="VWW224" s="24"/>
      <c r="VWX224" s="24"/>
      <c r="VWY224" s="24"/>
      <c r="VWZ224" s="24"/>
      <c r="VXA224" s="24"/>
      <c r="VXB224" s="24"/>
      <c r="VXC224" s="24"/>
      <c r="VXD224" s="24"/>
      <c r="VXE224" s="24"/>
      <c r="VXF224" s="24"/>
      <c r="VXG224" s="24"/>
      <c r="VXH224" s="24"/>
      <c r="VXI224" s="24"/>
      <c r="VXJ224" s="24"/>
      <c r="VXK224" s="24"/>
      <c r="VXL224" s="24"/>
      <c r="VXM224" s="24"/>
      <c r="VXN224" s="24"/>
      <c r="VXO224" s="24"/>
      <c r="VXP224" s="24"/>
      <c r="VXQ224" s="24"/>
      <c r="VXR224" s="24"/>
      <c r="VXS224" s="24"/>
      <c r="VXT224" s="24"/>
      <c r="VXU224" s="24"/>
      <c r="VXV224" s="24"/>
      <c r="VXW224" s="24"/>
      <c r="VXX224" s="24"/>
      <c r="VXY224" s="24"/>
      <c r="VXZ224" s="24"/>
      <c r="VYA224" s="24"/>
      <c r="VYB224" s="24"/>
      <c r="VYC224" s="24"/>
      <c r="VYD224" s="24"/>
      <c r="VYE224" s="24"/>
      <c r="VYF224" s="24"/>
      <c r="VYG224" s="24"/>
      <c r="VYH224" s="24"/>
      <c r="VYI224" s="24"/>
      <c r="VYJ224" s="24"/>
      <c r="VYK224" s="24"/>
      <c r="VYL224" s="24"/>
      <c r="VYM224" s="24"/>
      <c r="VYN224" s="24"/>
      <c r="VYO224" s="24"/>
      <c r="VYP224" s="24"/>
      <c r="VYQ224" s="24"/>
      <c r="VYR224" s="24"/>
      <c r="VYS224" s="24"/>
      <c r="VYT224" s="24"/>
      <c r="VYU224" s="24"/>
      <c r="VYV224" s="24"/>
      <c r="VYW224" s="24"/>
      <c r="VYX224" s="24"/>
      <c r="VYY224" s="24"/>
      <c r="VYZ224" s="24"/>
      <c r="VZA224" s="24"/>
      <c r="VZB224" s="24"/>
      <c r="VZC224" s="24"/>
      <c r="VZD224" s="24"/>
      <c r="VZE224" s="24"/>
      <c r="VZF224" s="24"/>
      <c r="VZG224" s="24"/>
      <c r="VZH224" s="24"/>
      <c r="VZI224" s="24"/>
      <c r="VZJ224" s="24"/>
      <c r="VZK224" s="24"/>
      <c r="VZL224" s="24"/>
      <c r="VZM224" s="24"/>
      <c r="VZN224" s="24"/>
      <c r="VZO224" s="24"/>
      <c r="VZP224" s="24"/>
      <c r="VZQ224" s="24"/>
      <c r="VZR224" s="24"/>
      <c r="VZS224" s="24"/>
      <c r="VZT224" s="24"/>
      <c r="VZU224" s="24"/>
      <c r="VZV224" s="24"/>
      <c r="VZW224" s="24"/>
      <c r="VZX224" s="24"/>
      <c r="VZY224" s="24"/>
      <c r="VZZ224" s="24"/>
      <c r="WAA224" s="24"/>
      <c r="WAB224" s="24"/>
      <c r="WAC224" s="24"/>
      <c r="WAD224" s="24"/>
      <c r="WAE224" s="24"/>
      <c r="WAF224" s="24"/>
      <c r="WAG224" s="24"/>
      <c r="WAH224" s="24"/>
      <c r="WAI224" s="24"/>
      <c r="WAJ224" s="24"/>
      <c r="WAK224" s="24"/>
      <c r="WAL224" s="24"/>
      <c r="WAM224" s="24"/>
      <c r="WAN224" s="24"/>
      <c r="WAO224" s="24"/>
      <c r="WAP224" s="24"/>
      <c r="WAQ224" s="24"/>
      <c r="WAR224" s="24"/>
      <c r="WAS224" s="24"/>
      <c r="WAT224" s="24"/>
      <c r="WAU224" s="24"/>
      <c r="WAV224" s="24"/>
      <c r="WAW224" s="24"/>
      <c r="WAX224" s="24"/>
      <c r="WAY224" s="24"/>
      <c r="WAZ224" s="24"/>
      <c r="WBA224" s="24"/>
      <c r="WBB224" s="24"/>
      <c r="WBC224" s="24"/>
      <c r="WBD224" s="24"/>
      <c r="WBE224" s="24"/>
      <c r="WBF224" s="24"/>
      <c r="WBG224" s="24"/>
      <c r="WBH224" s="24"/>
      <c r="WBI224" s="24"/>
      <c r="WBJ224" s="24"/>
      <c r="WBK224" s="24"/>
      <c r="WBL224" s="24"/>
      <c r="WBM224" s="24"/>
      <c r="WBN224" s="24"/>
      <c r="WBO224" s="24"/>
      <c r="WBP224" s="24"/>
      <c r="WBQ224" s="24"/>
      <c r="WBR224" s="24"/>
      <c r="WBS224" s="24"/>
      <c r="WBT224" s="24"/>
      <c r="WBU224" s="24"/>
      <c r="WBV224" s="24"/>
      <c r="WBW224" s="24"/>
      <c r="WBX224" s="24"/>
      <c r="WBY224" s="24"/>
      <c r="WBZ224" s="24"/>
      <c r="WCA224" s="24"/>
      <c r="WCB224" s="24"/>
      <c r="WCC224" s="24"/>
      <c r="WCD224" s="24"/>
      <c r="WCE224" s="24"/>
      <c r="WCF224" s="24"/>
      <c r="WCG224" s="24"/>
      <c r="WCH224" s="24"/>
      <c r="WCI224" s="24"/>
      <c r="WCJ224" s="24"/>
      <c r="WCK224" s="24"/>
      <c r="WCL224" s="24"/>
      <c r="WCM224" s="24"/>
      <c r="WCN224" s="24"/>
      <c r="WCO224" s="24"/>
      <c r="WCP224" s="24"/>
      <c r="WCQ224" s="24"/>
      <c r="WCR224" s="24"/>
      <c r="WCS224" s="24"/>
      <c r="WCT224" s="24"/>
      <c r="WCU224" s="24"/>
      <c r="WCV224" s="24"/>
      <c r="WCW224" s="24"/>
      <c r="WCX224" s="24"/>
      <c r="WCY224" s="24"/>
      <c r="WCZ224" s="24"/>
      <c r="WDA224" s="24"/>
      <c r="WDB224" s="24"/>
      <c r="WDC224" s="24"/>
      <c r="WDD224" s="24"/>
      <c r="WDE224" s="24"/>
      <c r="WDF224" s="24"/>
      <c r="WDG224" s="24"/>
      <c r="WDH224" s="24"/>
      <c r="WDI224" s="24"/>
      <c r="WDJ224" s="24"/>
      <c r="WDK224" s="24"/>
      <c r="WDL224" s="24"/>
      <c r="WDM224" s="24"/>
      <c r="WDN224" s="24"/>
      <c r="WDO224" s="24"/>
      <c r="WDP224" s="24"/>
      <c r="WDQ224" s="24"/>
      <c r="WDR224" s="24"/>
      <c r="WDS224" s="24"/>
      <c r="WDT224" s="24"/>
      <c r="WDU224" s="24"/>
      <c r="WDV224" s="24"/>
      <c r="WDW224" s="24"/>
      <c r="WDX224" s="24"/>
      <c r="WDY224" s="24"/>
      <c r="WDZ224" s="24"/>
      <c r="WEA224" s="24"/>
      <c r="WEB224" s="24"/>
      <c r="WEC224" s="24"/>
      <c r="WED224" s="24"/>
      <c r="WEE224" s="24"/>
      <c r="WEF224" s="24"/>
      <c r="WEG224" s="24"/>
      <c r="WEH224" s="24"/>
      <c r="WEI224" s="24"/>
      <c r="WEJ224" s="24"/>
      <c r="WEK224" s="24"/>
      <c r="WEL224" s="24"/>
      <c r="WEM224" s="24"/>
      <c r="WEN224" s="24"/>
      <c r="WEO224" s="24"/>
      <c r="WEP224" s="24"/>
      <c r="WEQ224" s="24"/>
      <c r="WER224" s="24"/>
      <c r="WES224" s="24"/>
      <c r="WET224" s="24"/>
      <c r="WEU224" s="24"/>
      <c r="WEV224" s="24"/>
      <c r="WEW224" s="24"/>
      <c r="WEX224" s="24"/>
      <c r="WEY224" s="24"/>
      <c r="WEZ224" s="24"/>
      <c r="WFA224" s="24"/>
      <c r="WFB224" s="24"/>
      <c r="WFC224" s="24"/>
      <c r="WFD224" s="24"/>
      <c r="WFE224" s="24"/>
      <c r="WFF224" s="24"/>
      <c r="WFG224" s="24"/>
      <c r="WFH224" s="24"/>
      <c r="WFI224" s="24"/>
      <c r="WFJ224" s="24"/>
      <c r="WFK224" s="24"/>
      <c r="WFL224" s="24"/>
      <c r="WFM224" s="24"/>
      <c r="WFN224" s="24"/>
      <c r="WFO224" s="24"/>
      <c r="WFP224" s="24"/>
      <c r="WFQ224" s="24"/>
      <c r="WFR224" s="24"/>
      <c r="WFS224" s="24"/>
      <c r="WFT224" s="24"/>
      <c r="WFU224" s="24"/>
      <c r="WFV224" s="24"/>
      <c r="WFW224" s="24"/>
      <c r="WFX224" s="24"/>
      <c r="WFY224" s="24"/>
      <c r="WFZ224" s="24"/>
      <c r="WGA224" s="24"/>
      <c r="WGB224" s="24"/>
      <c r="WGC224" s="24"/>
      <c r="WGD224" s="24"/>
      <c r="WGE224" s="24"/>
      <c r="WGF224" s="24"/>
      <c r="WGG224" s="24"/>
      <c r="WGH224" s="24"/>
      <c r="WGI224" s="24"/>
      <c r="WGJ224" s="24"/>
      <c r="WGK224" s="24"/>
      <c r="WGL224" s="24"/>
      <c r="WGM224" s="24"/>
      <c r="WGN224" s="24"/>
      <c r="WGO224" s="24"/>
      <c r="WGP224" s="24"/>
      <c r="WGQ224" s="24"/>
      <c r="WGR224" s="24"/>
      <c r="WGS224" s="24"/>
      <c r="WGT224" s="24"/>
      <c r="WGU224" s="24"/>
      <c r="WGV224" s="24"/>
      <c r="WGW224" s="24"/>
      <c r="WGX224" s="24"/>
      <c r="WGY224" s="24"/>
      <c r="WGZ224" s="24"/>
      <c r="WHA224" s="24"/>
      <c r="WHB224" s="24"/>
      <c r="WHC224" s="24"/>
      <c r="WHD224" s="24"/>
      <c r="WHE224" s="24"/>
      <c r="WHF224" s="24"/>
      <c r="WHG224" s="24"/>
      <c r="WHH224" s="24"/>
      <c r="WHI224" s="24"/>
      <c r="WHJ224" s="24"/>
      <c r="WHK224" s="24"/>
      <c r="WHL224" s="24"/>
      <c r="WHM224" s="24"/>
      <c r="WHN224" s="24"/>
      <c r="WHO224" s="24"/>
      <c r="WHP224" s="24"/>
      <c r="WHQ224" s="24"/>
      <c r="WHR224" s="24"/>
      <c r="WHS224" s="24"/>
      <c r="WHT224" s="24"/>
      <c r="WHU224" s="24"/>
      <c r="WHV224" s="24"/>
      <c r="WHW224" s="24"/>
      <c r="WHX224" s="24"/>
      <c r="WHY224" s="24"/>
      <c r="WHZ224" s="24"/>
      <c r="WIA224" s="24"/>
      <c r="WIB224" s="24"/>
      <c r="WIC224" s="24"/>
      <c r="WID224" s="24"/>
      <c r="WIE224" s="24"/>
      <c r="WIF224" s="24"/>
      <c r="WIG224" s="24"/>
      <c r="WIH224" s="24"/>
      <c r="WII224" s="24"/>
      <c r="WIJ224" s="24"/>
      <c r="WIK224" s="24"/>
      <c r="WIL224" s="24"/>
      <c r="WIM224" s="24"/>
      <c r="WIN224" s="24"/>
      <c r="WIO224" s="24"/>
      <c r="WIP224" s="24"/>
      <c r="WIQ224" s="24"/>
      <c r="WIR224" s="24"/>
      <c r="WIS224" s="24"/>
      <c r="WIT224" s="24"/>
      <c r="WIU224" s="24"/>
      <c r="WIV224" s="24"/>
      <c r="WIW224" s="24"/>
      <c r="WIX224" s="24"/>
      <c r="WIY224" s="24"/>
      <c r="WIZ224" s="24"/>
      <c r="WJA224" s="24"/>
      <c r="WJB224" s="24"/>
      <c r="WJC224" s="24"/>
      <c r="WJD224" s="24"/>
      <c r="WJE224" s="24"/>
      <c r="WJF224" s="24"/>
      <c r="WJG224" s="24"/>
      <c r="WJH224" s="24"/>
      <c r="WJI224" s="24"/>
      <c r="WJJ224" s="24"/>
      <c r="WJK224" s="24"/>
      <c r="WJL224" s="24"/>
      <c r="WJM224" s="24"/>
      <c r="WJN224" s="24"/>
      <c r="WJO224" s="24"/>
      <c r="WJP224" s="24"/>
      <c r="WJQ224" s="24"/>
      <c r="WJR224" s="24"/>
      <c r="WJS224" s="24"/>
      <c r="WJT224" s="24"/>
      <c r="WJU224" s="24"/>
      <c r="WJV224" s="24"/>
      <c r="WJW224" s="24"/>
      <c r="WJX224" s="24"/>
      <c r="WJY224" s="24"/>
      <c r="WJZ224" s="24"/>
      <c r="WKA224" s="24"/>
      <c r="WKB224" s="24"/>
      <c r="WKC224" s="24"/>
      <c r="WKD224" s="24"/>
      <c r="WKE224" s="24"/>
      <c r="WKF224" s="24"/>
      <c r="WKG224" s="24"/>
      <c r="WKH224" s="24"/>
      <c r="WKI224" s="24"/>
      <c r="WKJ224" s="24"/>
      <c r="WKK224" s="24"/>
      <c r="WKL224" s="24"/>
      <c r="WKM224" s="24"/>
      <c r="WKN224" s="24"/>
      <c r="WKO224" s="24"/>
      <c r="WKP224" s="24"/>
      <c r="WKQ224" s="24"/>
      <c r="WKR224" s="24"/>
      <c r="WKS224" s="24"/>
      <c r="WKT224" s="24"/>
      <c r="WKU224" s="24"/>
      <c r="WKV224" s="24"/>
      <c r="WKW224" s="24"/>
      <c r="WKX224" s="24"/>
      <c r="WKY224" s="24"/>
      <c r="WKZ224" s="24"/>
      <c r="WLA224" s="24"/>
      <c r="WLB224" s="24"/>
      <c r="WLC224" s="24"/>
      <c r="WLD224" s="24"/>
      <c r="WLE224" s="24"/>
      <c r="WLF224" s="24"/>
      <c r="WLG224" s="24"/>
      <c r="WLH224" s="24"/>
      <c r="WLI224" s="24"/>
      <c r="WLJ224" s="24"/>
      <c r="WLK224" s="24"/>
      <c r="WLL224" s="24"/>
      <c r="WLM224" s="24"/>
      <c r="WLN224" s="24"/>
      <c r="WLO224" s="24"/>
      <c r="WLP224" s="24"/>
      <c r="WLQ224" s="24"/>
      <c r="WLR224" s="24"/>
      <c r="WLS224" s="24"/>
      <c r="WLT224" s="24"/>
      <c r="WLU224" s="24"/>
      <c r="WLV224" s="24"/>
      <c r="WLW224" s="24"/>
      <c r="WLX224" s="24"/>
      <c r="WLY224" s="24"/>
      <c r="WLZ224" s="24"/>
      <c r="WMA224" s="24"/>
      <c r="WMB224" s="24"/>
      <c r="WMC224" s="24"/>
      <c r="WMD224" s="24"/>
      <c r="WME224" s="24"/>
      <c r="WMF224" s="24"/>
      <c r="WMG224" s="24"/>
      <c r="WMH224" s="24"/>
      <c r="WMI224" s="24"/>
      <c r="WMJ224" s="24"/>
      <c r="WMK224" s="24"/>
      <c r="WML224" s="24"/>
      <c r="WMM224" s="24"/>
      <c r="WMN224" s="24"/>
      <c r="WMO224" s="24"/>
      <c r="WMP224" s="24"/>
      <c r="WMQ224" s="24"/>
      <c r="WMR224" s="24"/>
      <c r="WMS224" s="24"/>
      <c r="WMT224" s="24"/>
      <c r="WMU224" s="24"/>
      <c r="WMV224" s="24"/>
      <c r="WMW224" s="24"/>
      <c r="WMX224" s="24"/>
      <c r="WMY224" s="24"/>
      <c r="WMZ224" s="24"/>
      <c r="WNA224" s="24"/>
      <c r="WNB224" s="24"/>
      <c r="WNC224" s="24"/>
      <c r="WND224" s="24"/>
      <c r="WNE224" s="24"/>
      <c r="WNF224" s="24"/>
      <c r="WNG224" s="24"/>
      <c r="WNH224" s="24"/>
      <c r="WNI224" s="24"/>
      <c r="WNJ224" s="24"/>
      <c r="WNK224" s="24"/>
      <c r="WNL224" s="24"/>
      <c r="WNM224" s="24"/>
      <c r="WNN224" s="24"/>
      <c r="WNO224" s="24"/>
      <c r="WNP224" s="24"/>
      <c r="WNQ224" s="24"/>
      <c r="WNR224" s="24"/>
      <c r="WNS224" s="24"/>
      <c r="WNT224" s="24"/>
      <c r="WNU224" s="24"/>
      <c r="WNV224" s="24"/>
      <c r="WNW224" s="24"/>
      <c r="WNX224" s="24"/>
      <c r="WNY224" s="24"/>
      <c r="WNZ224" s="24"/>
      <c r="WOA224" s="24"/>
      <c r="WOB224" s="24"/>
      <c r="WOC224" s="24"/>
      <c r="WOD224" s="24"/>
      <c r="WOE224" s="24"/>
      <c r="WOF224" s="24"/>
      <c r="WOG224" s="24"/>
      <c r="WOH224" s="24"/>
      <c r="WOI224" s="24"/>
      <c r="WOJ224" s="24"/>
      <c r="WOK224" s="24"/>
      <c r="WOL224" s="24"/>
      <c r="WOM224" s="24"/>
      <c r="WON224" s="24"/>
      <c r="WOO224" s="24"/>
      <c r="WOP224" s="24"/>
      <c r="WOQ224" s="24"/>
      <c r="WOR224" s="24"/>
      <c r="WOS224" s="24"/>
      <c r="WOT224" s="24"/>
      <c r="WOU224" s="24"/>
      <c r="WOV224" s="24"/>
      <c r="WOW224" s="24"/>
      <c r="WOX224" s="24"/>
      <c r="WOY224" s="24"/>
      <c r="WOZ224" s="24"/>
      <c r="WPA224" s="24"/>
      <c r="WPB224" s="24"/>
      <c r="WPC224" s="24"/>
      <c r="WPD224" s="24"/>
      <c r="WPE224" s="24"/>
      <c r="WPF224" s="24"/>
      <c r="WPG224" s="24"/>
      <c r="WPH224" s="24"/>
      <c r="WPI224" s="24"/>
      <c r="WPJ224" s="24"/>
      <c r="WPK224" s="24"/>
      <c r="WPL224" s="24"/>
      <c r="WPM224" s="24"/>
      <c r="WPN224" s="24"/>
      <c r="WPO224" s="24"/>
      <c r="WPP224" s="24"/>
      <c r="WPQ224" s="24"/>
      <c r="WPR224" s="24"/>
      <c r="WPS224" s="24"/>
      <c r="WPT224" s="24"/>
      <c r="WPU224" s="24"/>
      <c r="WPV224" s="24"/>
      <c r="WPW224" s="24"/>
      <c r="WPX224" s="24"/>
      <c r="WPY224" s="24"/>
      <c r="WPZ224" s="24"/>
      <c r="WQA224" s="24"/>
      <c r="WQB224" s="24"/>
      <c r="WQC224" s="24"/>
      <c r="WQD224" s="24"/>
      <c r="WQE224" s="24"/>
      <c r="WQF224" s="24"/>
      <c r="WQG224" s="24"/>
      <c r="WQH224" s="24"/>
      <c r="WQI224" s="24"/>
      <c r="WQJ224" s="24"/>
      <c r="WQK224" s="24"/>
      <c r="WQL224" s="24"/>
      <c r="WQM224" s="24"/>
      <c r="WQN224" s="24"/>
      <c r="WQO224" s="24"/>
      <c r="WQP224" s="24"/>
      <c r="WQQ224" s="24"/>
      <c r="WQR224" s="24"/>
      <c r="WQS224" s="24"/>
      <c r="WQT224" s="24"/>
      <c r="WQU224" s="24"/>
      <c r="WQV224" s="24"/>
      <c r="WQW224" s="24"/>
      <c r="WQX224" s="24"/>
      <c r="WQY224" s="24"/>
      <c r="WQZ224" s="24"/>
      <c r="WRA224" s="24"/>
      <c r="WRB224" s="24"/>
      <c r="WRC224" s="24"/>
      <c r="WRD224" s="24"/>
      <c r="WRE224" s="24"/>
      <c r="WRF224" s="24"/>
      <c r="WRG224" s="24"/>
      <c r="WRH224" s="24"/>
      <c r="WRI224" s="24"/>
      <c r="WRJ224" s="24"/>
      <c r="WRK224" s="24"/>
      <c r="WRL224" s="24"/>
      <c r="WRM224" s="24"/>
      <c r="WRN224" s="24"/>
      <c r="WRO224" s="24"/>
      <c r="WRP224" s="24"/>
      <c r="WRQ224" s="24"/>
      <c r="WRR224" s="24"/>
      <c r="WRS224" s="24"/>
      <c r="WRT224" s="24"/>
      <c r="WRU224" s="24"/>
      <c r="WRV224" s="24"/>
      <c r="WRW224" s="24"/>
      <c r="WRX224" s="24"/>
      <c r="WRY224" s="24"/>
      <c r="WRZ224" s="24"/>
      <c r="WSA224" s="24"/>
      <c r="WSB224" s="24"/>
      <c r="WSC224" s="24"/>
      <c r="WSD224" s="24"/>
      <c r="WSE224" s="24"/>
      <c r="WSF224" s="24"/>
      <c r="WSG224" s="24"/>
      <c r="WSH224" s="24"/>
      <c r="WSI224" s="24"/>
      <c r="WSJ224" s="24"/>
      <c r="WSK224" s="24"/>
      <c r="WSL224" s="24"/>
      <c r="WSM224" s="24"/>
      <c r="WSN224" s="24"/>
      <c r="WSO224" s="24"/>
      <c r="WSP224" s="24"/>
      <c r="WSQ224" s="24"/>
      <c r="WSR224" s="24"/>
      <c r="WSS224" s="24"/>
      <c r="WST224" s="24"/>
      <c r="WSU224" s="24"/>
      <c r="WSV224" s="24"/>
      <c r="WSW224" s="24"/>
      <c r="WSX224" s="24"/>
      <c r="WSY224" s="24"/>
      <c r="WSZ224" s="24"/>
      <c r="WTA224" s="24"/>
      <c r="WTB224" s="24"/>
      <c r="WTC224" s="24"/>
      <c r="WTD224" s="24"/>
      <c r="WTE224" s="24"/>
      <c r="WTF224" s="24"/>
      <c r="WTG224" s="24"/>
      <c r="WTH224" s="24"/>
      <c r="WTI224" s="24"/>
      <c r="WTJ224" s="24"/>
      <c r="WTK224" s="24"/>
      <c r="WTL224" s="24"/>
      <c r="WTM224" s="24"/>
      <c r="WTN224" s="24"/>
      <c r="WTO224" s="24"/>
      <c r="WTP224" s="24"/>
      <c r="WTQ224" s="24"/>
      <c r="WTR224" s="24"/>
      <c r="WTS224" s="24"/>
      <c r="WTT224" s="24"/>
      <c r="WTU224" s="24"/>
      <c r="WTV224" s="24"/>
      <c r="WTW224" s="24"/>
      <c r="WTX224" s="24"/>
      <c r="WTY224" s="24"/>
      <c r="WTZ224" s="24"/>
      <c r="WUA224" s="24"/>
      <c r="WUB224" s="24"/>
      <c r="WUC224" s="24"/>
      <c r="WUD224" s="24"/>
      <c r="WUE224" s="24"/>
      <c r="WUF224" s="24"/>
      <c r="WUG224" s="24"/>
      <c r="WUH224" s="24"/>
      <c r="WUI224" s="24"/>
      <c r="WUJ224" s="24"/>
      <c r="WUK224" s="24"/>
      <c r="WUL224" s="24"/>
      <c r="WUM224" s="24"/>
      <c r="WUN224" s="24"/>
      <c r="WUO224" s="24"/>
      <c r="WUP224" s="24"/>
      <c r="WUQ224" s="24"/>
      <c r="WUR224" s="24"/>
      <c r="WUS224" s="24"/>
      <c r="WUT224" s="24"/>
      <c r="WUU224" s="24"/>
      <c r="WUV224" s="24"/>
      <c r="WUW224" s="24"/>
      <c r="WUX224" s="24"/>
      <c r="WUY224" s="24"/>
      <c r="WUZ224" s="24"/>
      <c r="WVA224" s="24"/>
      <c r="WVB224" s="24"/>
      <c r="WVC224" s="24"/>
      <c r="WVD224" s="24"/>
      <c r="WVE224" s="24"/>
      <c r="WVF224" s="24"/>
      <c r="WVG224" s="24"/>
      <c r="WVH224" s="24"/>
      <c r="WVI224" s="24"/>
      <c r="WVJ224" s="24"/>
      <c r="WVK224" s="24"/>
      <c r="WVL224" s="24"/>
      <c r="WVM224" s="24"/>
      <c r="WVN224" s="24"/>
      <c r="WVO224" s="24"/>
      <c r="WVP224" s="24"/>
      <c r="WVQ224" s="24"/>
      <c r="WVR224" s="24"/>
      <c r="WVS224" s="24"/>
      <c r="WVT224" s="24"/>
      <c r="WVU224" s="24"/>
      <c r="WVV224" s="24"/>
      <c r="WVW224" s="24"/>
      <c r="WVX224" s="24"/>
      <c r="WVY224" s="24"/>
      <c r="WVZ224" s="24"/>
      <c r="WWA224" s="24"/>
      <c r="WWB224" s="24"/>
      <c r="WWC224" s="24"/>
      <c r="WWD224" s="24"/>
      <c r="WWE224" s="24"/>
      <c r="WWF224" s="24"/>
      <c r="WWG224" s="24"/>
      <c r="WWH224" s="24"/>
      <c r="WWI224" s="24"/>
      <c r="WWJ224" s="24"/>
      <c r="WWK224" s="24"/>
      <c r="WWL224" s="24"/>
      <c r="WWM224" s="24"/>
      <c r="WWN224" s="24"/>
      <c r="WWO224" s="24"/>
      <c r="WWP224" s="24"/>
      <c r="WWQ224" s="24"/>
      <c r="WWR224" s="24"/>
      <c r="WWS224" s="24"/>
      <c r="WWT224" s="24"/>
      <c r="WWU224" s="24"/>
      <c r="WWV224" s="24"/>
      <c r="WWW224" s="24"/>
      <c r="WWX224" s="24"/>
      <c r="WWY224" s="24"/>
      <c r="WWZ224" s="24"/>
      <c r="WXA224" s="24"/>
      <c r="WXB224" s="24"/>
      <c r="WXC224" s="24"/>
      <c r="WXD224" s="24"/>
      <c r="WXE224" s="24"/>
      <c r="WXF224" s="24"/>
      <c r="WXG224" s="24"/>
      <c r="WXH224" s="24"/>
      <c r="WXI224" s="24"/>
      <c r="WXJ224" s="24"/>
      <c r="WXK224" s="24"/>
      <c r="WXL224" s="24"/>
      <c r="WXM224" s="24"/>
      <c r="WXN224" s="24"/>
      <c r="WXO224" s="24"/>
      <c r="WXP224" s="24"/>
      <c r="WXQ224" s="24"/>
      <c r="WXR224" s="24"/>
      <c r="WXS224" s="24"/>
      <c r="WXT224" s="24"/>
      <c r="WXU224" s="24"/>
      <c r="WXV224" s="24"/>
      <c r="WXW224" s="24"/>
      <c r="WXX224" s="24"/>
      <c r="WXY224" s="24"/>
      <c r="WXZ224" s="24"/>
      <c r="WYA224" s="24"/>
      <c r="WYB224" s="24"/>
      <c r="WYC224" s="24"/>
      <c r="WYD224" s="24"/>
      <c r="WYE224" s="24"/>
      <c r="WYF224" s="24"/>
      <c r="WYG224" s="24"/>
      <c r="WYH224" s="24"/>
      <c r="WYI224" s="24"/>
      <c r="WYJ224" s="24"/>
      <c r="WYK224" s="24"/>
      <c r="WYL224" s="24"/>
      <c r="WYM224" s="24"/>
      <c r="WYN224" s="24"/>
      <c r="WYO224" s="24"/>
      <c r="WYP224" s="24"/>
      <c r="WYQ224" s="24"/>
      <c r="WYR224" s="24"/>
      <c r="WYS224" s="24"/>
      <c r="WYT224" s="24"/>
      <c r="WYU224" s="24"/>
      <c r="WYV224" s="24"/>
      <c r="WYW224" s="24"/>
      <c r="WYX224" s="24"/>
      <c r="WYY224" s="24"/>
      <c r="WYZ224" s="24"/>
      <c r="WZA224" s="24"/>
      <c r="WZB224" s="24"/>
      <c r="WZC224" s="24"/>
      <c r="WZD224" s="24"/>
      <c r="WZE224" s="24"/>
      <c r="WZF224" s="24"/>
      <c r="WZG224" s="24"/>
      <c r="WZH224" s="24"/>
      <c r="WZI224" s="24"/>
      <c r="WZJ224" s="24"/>
      <c r="WZK224" s="24"/>
      <c r="WZL224" s="24"/>
      <c r="WZM224" s="24"/>
      <c r="WZN224" s="24"/>
      <c r="WZO224" s="24"/>
      <c r="WZP224" s="24"/>
      <c r="WZQ224" s="24"/>
      <c r="WZR224" s="24"/>
      <c r="WZS224" s="24"/>
      <c r="WZT224" s="24"/>
      <c r="WZU224" s="24"/>
      <c r="WZV224" s="24"/>
      <c r="WZW224" s="24"/>
      <c r="WZX224" s="24"/>
      <c r="WZY224" s="24"/>
      <c r="WZZ224" s="24"/>
      <c r="XAA224" s="24"/>
      <c r="XAB224" s="24"/>
      <c r="XAC224" s="24"/>
      <c r="XAD224" s="24"/>
      <c r="XAE224" s="24"/>
      <c r="XAF224" s="24"/>
      <c r="XAG224" s="24"/>
      <c r="XAH224" s="24"/>
      <c r="XAI224" s="24"/>
      <c r="XAJ224" s="24"/>
      <c r="XAK224" s="24"/>
      <c r="XAL224" s="24"/>
      <c r="XAM224" s="24"/>
      <c r="XAN224" s="24"/>
      <c r="XAO224" s="24"/>
      <c r="XAP224" s="24"/>
      <c r="XAQ224" s="24"/>
      <c r="XAR224" s="24"/>
      <c r="XAS224" s="24"/>
      <c r="XAT224" s="24"/>
      <c r="XAU224" s="24"/>
      <c r="XAV224" s="24"/>
      <c r="XAW224" s="24"/>
      <c r="XAX224" s="24"/>
      <c r="XAY224" s="24"/>
      <c r="XAZ224" s="24"/>
      <c r="XBA224" s="24"/>
      <c r="XBB224" s="24"/>
      <c r="XBC224" s="24"/>
      <c r="XBD224" s="24"/>
      <c r="XBE224" s="24"/>
      <c r="XBF224" s="24"/>
      <c r="XBG224" s="24"/>
      <c r="XBH224" s="24"/>
      <c r="XBI224" s="24"/>
      <c r="XBJ224" s="24"/>
      <c r="XBK224" s="24"/>
      <c r="XBL224" s="24"/>
      <c r="XBM224" s="24"/>
      <c r="XBN224" s="24"/>
      <c r="XBO224" s="24"/>
      <c r="XBP224" s="24"/>
      <c r="XBQ224" s="24"/>
      <c r="XBR224" s="24"/>
      <c r="XBS224" s="24"/>
      <c r="XBT224" s="24"/>
      <c r="XBU224" s="24"/>
      <c r="XBV224" s="24"/>
      <c r="XBW224" s="24"/>
      <c r="XBX224" s="24"/>
      <c r="XBY224" s="24"/>
      <c r="XBZ224" s="24"/>
      <c r="XCA224" s="24"/>
      <c r="XCB224" s="24"/>
      <c r="XCC224" s="24"/>
      <c r="XCD224" s="24"/>
      <c r="XCE224" s="24"/>
      <c r="XCF224" s="24"/>
      <c r="XCG224" s="24"/>
      <c r="XCH224" s="24"/>
      <c r="XCI224" s="24"/>
      <c r="XCJ224" s="24"/>
      <c r="XCK224" s="24"/>
      <c r="XCL224" s="24"/>
      <c r="XCM224" s="24"/>
      <c r="XCN224" s="24"/>
      <c r="XCO224" s="24"/>
      <c r="XCP224" s="24"/>
      <c r="XCQ224" s="24"/>
      <c r="XCR224" s="24"/>
      <c r="XCS224" s="24"/>
      <c r="XCT224" s="24"/>
      <c r="XCU224" s="24"/>
      <c r="XCV224" s="24"/>
      <c r="XCW224" s="24"/>
      <c r="XCX224" s="24"/>
      <c r="XCY224" s="24"/>
      <c r="XCZ224" s="24"/>
      <c r="XDA224" s="24"/>
      <c r="XDB224" s="24"/>
      <c r="XDC224" s="24"/>
      <c r="XDD224" s="24"/>
      <c r="XDE224" s="24"/>
      <c r="XDF224" s="24"/>
      <c r="XDG224" s="24"/>
      <c r="XDH224" s="24"/>
      <c r="XDI224" s="24"/>
      <c r="XDJ224" s="24"/>
      <c r="XDK224" s="24"/>
      <c r="XDL224" s="24"/>
      <c r="XDM224" s="24"/>
      <c r="XDN224" s="24"/>
      <c r="XDO224" s="24"/>
      <c r="XDP224" s="24"/>
      <c r="XDQ224" s="24"/>
      <c r="XDR224" s="24"/>
      <c r="XDS224" s="24"/>
      <c r="XDT224" s="24"/>
      <c r="XDU224" s="24"/>
      <c r="XDV224" s="24"/>
      <c r="XDW224" s="24"/>
      <c r="XDX224" s="24"/>
      <c r="XDY224" s="24"/>
    </row>
    <row r="225" spans="1:32" s="15" customFormat="1" ht="14.1" customHeight="1" outlineLevel="1" x14ac:dyDescent="0.2">
      <c r="A225" s="73"/>
      <c r="B225" s="73"/>
      <c r="C225" s="72"/>
      <c r="D225" s="100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7"/>
      <c r="P225" s="17"/>
      <c r="Q225" s="17"/>
      <c r="R225" s="17"/>
      <c r="S225" s="17"/>
      <c r="T225" s="93"/>
      <c r="U225" s="72"/>
      <c r="V225" s="124"/>
      <c r="W225" s="11">
        <f t="shared" si="40"/>
        <v>0</v>
      </c>
      <c r="X225" s="13">
        <f t="shared" si="41"/>
        <v>1</v>
      </c>
      <c r="Y225" s="13">
        <f t="shared" si="42"/>
        <v>0</v>
      </c>
      <c r="Z225" s="13">
        <f t="shared" si="43"/>
        <v>0</v>
      </c>
      <c r="AA225" s="13">
        <f t="shared" si="44"/>
        <v>0</v>
      </c>
      <c r="AB225" s="13">
        <f t="shared" si="45"/>
        <v>0</v>
      </c>
      <c r="AC225" s="13">
        <f t="shared" si="46"/>
        <v>0</v>
      </c>
      <c r="AD225" s="13">
        <f t="shared" si="47"/>
        <v>0</v>
      </c>
      <c r="AE225" s="13">
        <f t="shared" si="48"/>
        <v>0</v>
      </c>
      <c r="AF225" s="11" t="s">
        <v>1115</v>
      </c>
    </row>
    <row r="226" spans="1:32" s="15" customFormat="1" ht="14.1" customHeight="1" outlineLevel="1" x14ac:dyDescent="0.2">
      <c r="A226" s="73"/>
      <c r="B226" s="73"/>
      <c r="C226" s="72"/>
      <c r="D226" s="94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7"/>
      <c r="P226" s="95"/>
      <c r="Q226" s="95"/>
      <c r="R226" s="97"/>
      <c r="S226" s="95"/>
      <c r="T226" s="95"/>
      <c r="U226" s="95"/>
      <c r="V226" s="124"/>
      <c r="W226" s="11">
        <f t="shared" si="40"/>
        <v>0</v>
      </c>
      <c r="X226" s="13">
        <f t="shared" si="41"/>
        <v>1</v>
      </c>
      <c r="Y226" s="13">
        <f t="shared" si="42"/>
        <v>0</v>
      </c>
      <c r="Z226" s="13">
        <f t="shared" si="43"/>
        <v>0</v>
      </c>
      <c r="AA226" s="13">
        <f t="shared" si="44"/>
        <v>0</v>
      </c>
      <c r="AB226" s="13">
        <f t="shared" si="45"/>
        <v>0</v>
      </c>
      <c r="AC226" s="13">
        <f t="shared" si="46"/>
        <v>0</v>
      </c>
      <c r="AD226" s="13">
        <f t="shared" si="47"/>
        <v>0</v>
      </c>
      <c r="AE226" s="13">
        <f t="shared" si="48"/>
        <v>0</v>
      </c>
      <c r="AF226" s="11" t="s">
        <v>1115</v>
      </c>
    </row>
    <row r="227" spans="1:32" s="15" customFormat="1" ht="14.1" customHeight="1" outlineLevel="1" x14ac:dyDescent="0.2">
      <c r="A227" s="73"/>
      <c r="B227" s="73"/>
      <c r="C227" s="72"/>
      <c r="D227" s="84"/>
      <c r="E227" s="23"/>
      <c r="F227" s="23"/>
      <c r="G227" s="23"/>
      <c r="H227" s="22"/>
      <c r="I227" s="23"/>
      <c r="J227" s="23"/>
      <c r="K227" s="23"/>
      <c r="L227" s="23"/>
      <c r="M227" s="23"/>
      <c r="N227" s="23"/>
      <c r="O227" s="24"/>
      <c r="P227" s="24"/>
      <c r="Q227" s="23"/>
      <c r="R227" s="23"/>
      <c r="S227" s="24"/>
      <c r="T227" s="85"/>
      <c r="U227" s="72"/>
      <c r="V227" s="124"/>
      <c r="W227" s="11">
        <f t="shared" si="40"/>
        <v>0</v>
      </c>
      <c r="X227" s="13">
        <f t="shared" si="41"/>
        <v>1</v>
      </c>
      <c r="Y227" s="13">
        <f t="shared" si="42"/>
        <v>0</v>
      </c>
      <c r="Z227" s="13">
        <f t="shared" si="43"/>
        <v>0</v>
      </c>
      <c r="AA227" s="13">
        <f t="shared" si="44"/>
        <v>0</v>
      </c>
      <c r="AB227" s="13">
        <f t="shared" si="45"/>
        <v>0</v>
      </c>
      <c r="AC227" s="13">
        <f t="shared" si="46"/>
        <v>0</v>
      </c>
      <c r="AD227" s="13">
        <f t="shared" si="47"/>
        <v>0</v>
      </c>
      <c r="AE227" s="13">
        <f t="shared" si="48"/>
        <v>0</v>
      </c>
      <c r="AF227" s="11" t="s">
        <v>1115</v>
      </c>
    </row>
    <row r="228" spans="1:32" s="15" customFormat="1" ht="14.1" customHeight="1" outlineLevel="1" x14ac:dyDescent="0.2">
      <c r="A228" s="92"/>
      <c r="B228" s="73"/>
      <c r="C228" s="72"/>
      <c r="D228" s="80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T228" s="81"/>
      <c r="U228" s="72"/>
      <c r="V228" s="124"/>
      <c r="W228" s="11">
        <f t="shared" si="40"/>
        <v>0</v>
      </c>
      <c r="X228" s="13">
        <f t="shared" si="41"/>
        <v>1</v>
      </c>
      <c r="Y228" s="13">
        <f t="shared" si="42"/>
        <v>0</v>
      </c>
      <c r="Z228" s="13">
        <f t="shared" si="43"/>
        <v>0</v>
      </c>
      <c r="AA228" s="13">
        <f t="shared" si="44"/>
        <v>0</v>
      </c>
      <c r="AB228" s="13">
        <f t="shared" si="45"/>
        <v>0</v>
      </c>
      <c r="AC228" s="13">
        <f t="shared" si="46"/>
        <v>0</v>
      </c>
      <c r="AD228" s="13">
        <f t="shared" si="47"/>
        <v>0</v>
      </c>
      <c r="AE228" s="13">
        <f t="shared" si="48"/>
        <v>0</v>
      </c>
      <c r="AF228" s="11" t="s">
        <v>1115</v>
      </c>
    </row>
    <row r="229" spans="1:32" s="15" customFormat="1" ht="14.1" customHeight="1" outlineLevel="1" x14ac:dyDescent="0.2">
      <c r="A229" s="73"/>
      <c r="B229" s="73"/>
      <c r="C229" s="72"/>
      <c r="D229" s="80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T229" s="81"/>
      <c r="U229" s="72"/>
      <c r="V229" s="124"/>
      <c r="W229" s="11">
        <f t="shared" si="40"/>
        <v>0</v>
      </c>
      <c r="X229" s="13">
        <f t="shared" si="41"/>
        <v>1</v>
      </c>
      <c r="Y229" s="13">
        <f t="shared" si="42"/>
        <v>0</v>
      </c>
      <c r="Z229" s="13">
        <f t="shared" si="43"/>
        <v>0</v>
      </c>
      <c r="AA229" s="13">
        <f t="shared" si="44"/>
        <v>0</v>
      </c>
      <c r="AB229" s="13">
        <f t="shared" si="45"/>
        <v>0</v>
      </c>
      <c r="AC229" s="13">
        <f t="shared" si="46"/>
        <v>0</v>
      </c>
      <c r="AD229" s="13">
        <f t="shared" si="47"/>
        <v>0</v>
      </c>
      <c r="AE229" s="13">
        <f t="shared" si="48"/>
        <v>0</v>
      </c>
      <c r="AF229" s="11" t="s">
        <v>1115</v>
      </c>
    </row>
    <row r="230" spans="1:32" s="15" customFormat="1" ht="14.1" customHeight="1" outlineLevel="1" x14ac:dyDescent="0.2">
      <c r="A230" s="73"/>
      <c r="B230" s="73"/>
      <c r="C230" s="72"/>
      <c r="D230" s="80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T230" s="81"/>
      <c r="U230" s="72"/>
      <c r="V230" s="124"/>
      <c r="W230" s="11">
        <f t="shared" si="40"/>
        <v>0</v>
      </c>
      <c r="X230" s="13">
        <f t="shared" si="41"/>
        <v>1</v>
      </c>
      <c r="Y230" s="13">
        <f t="shared" si="42"/>
        <v>0</v>
      </c>
      <c r="Z230" s="13">
        <f t="shared" si="43"/>
        <v>0</v>
      </c>
      <c r="AA230" s="13">
        <f t="shared" si="44"/>
        <v>0</v>
      </c>
      <c r="AB230" s="13">
        <f t="shared" si="45"/>
        <v>0</v>
      </c>
      <c r="AC230" s="13">
        <f t="shared" si="46"/>
        <v>0</v>
      </c>
      <c r="AD230" s="13">
        <f t="shared" si="47"/>
        <v>0</v>
      </c>
      <c r="AE230" s="13">
        <f t="shared" si="48"/>
        <v>0</v>
      </c>
      <c r="AF230" s="11" t="s">
        <v>1115</v>
      </c>
    </row>
    <row r="231" spans="1:32" s="15" customFormat="1" ht="14.1" customHeight="1" outlineLevel="1" x14ac:dyDescent="0.2">
      <c r="A231" s="73"/>
      <c r="B231" s="73"/>
      <c r="C231" s="72"/>
      <c r="D231" s="80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T231" s="81"/>
      <c r="U231" s="72"/>
      <c r="V231" s="124"/>
      <c r="W231" s="11">
        <f t="shared" si="40"/>
        <v>0</v>
      </c>
      <c r="X231" s="13">
        <f t="shared" si="41"/>
        <v>1</v>
      </c>
      <c r="Y231" s="13">
        <f t="shared" si="42"/>
        <v>0</v>
      </c>
      <c r="Z231" s="13">
        <f t="shared" si="43"/>
        <v>0</v>
      </c>
      <c r="AA231" s="13">
        <f t="shared" si="44"/>
        <v>0</v>
      </c>
      <c r="AB231" s="13">
        <f t="shared" si="45"/>
        <v>0</v>
      </c>
      <c r="AC231" s="13">
        <f t="shared" si="46"/>
        <v>0</v>
      </c>
      <c r="AD231" s="13">
        <f t="shared" si="47"/>
        <v>0</v>
      </c>
      <c r="AE231" s="13">
        <f t="shared" si="48"/>
        <v>0</v>
      </c>
      <c r="AF231" s="11" t="s">
        <v>1115</v>
      </c>
    </row>
    <row r="232" spans="1:32" s="15" customFormat="1" ht="14.1" customHeight="1" outlineLevel="1" x14ac:dyDescent="0.2">
      <c r="A232" s="73"/>
      <c r="B232" s="73"/>
      <c r="C232" s="72"/>
      <c r="D232" s="80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T232" s="81"/>
      <c r="U232" s="72"/>
      <c r="V232" s="124"/>
      <c r="W232" s="11">
        <f t="shared" si="40"/>
        <v>0</v>
      </c>
      <c r="X232" s="13">
        <f t="shared" si="41"/>
        <v>1</v>
      </c>
      <c r="Y232" s="13">
        <f t="shared" si="42"/>
        <v>0</v>
      </c>
      <c r="Z232" s="13">
        <f t="shared" si="43"/>
        <v>0</v>
      </c>
      <c r="AA232" s="13">
        <f t="shared" si="44"/>
        <v>0</v>
      </c>
      <c r="AB232" s="13">
        <f t="shared" si="45"/>
        <v>0</v>
      </c>
      <c r="AC232" s="13">
        <f t="shared" si="46"/>
        <v>0</v>
      </c>
      <c r="AD232" s="13">
        <f t="shared" si="47"/>
        <v>0</v>
      </c>
      <c r="AE232" s="13">
        <f t="shared" si="48"/>
        <v>0</v>
      </c>
      <c r="AF232" s="11" t="s">
        <v>1115</v>
      </c>
    </row>
    <row r="233" spans="1:32" s="15" customFormat="1" ht="14.1" customHeight="1" outlineLevel="1" x14ac:dyDescent="0.2">
      <c r="A233" s="73"/>
      <c r="B233" s="73"/>
      <c r="C233" s="72"/>
      <c r="D233" s="80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T233" s="81"/>
      <c r="U233" s="72"/>
      <c r="V233" s="124"/>
      <c r="W233" s="11">
        <f t="shared" si="40"/>
        <v>0</v>
      </c>
      <c r="X233" s="13">
        <f t="shared" si="41"/>
        <v>1</v>
      </c>
      <c r="Y233" s="13">
        <f t="shared" si="42"/>
        <v>0</v>
      </c>
      <c r="Z233" s="13">
        <f t="shared" si="43"/>
        <v>0</v>
      </c>
      <c r="AA233" s="13">
        <f t="shared" si="44"/>
        <v>0</v>
      </c>
      <c r="AB233" s="13">
        <f t="shared" si="45"/>
        <v>0</v>
      </c>
      <c r="AC233" s="13">
        <f t="shared" si="46"/>
        <v>0</v>
      </c>
      <c r="AD233" s="13">
        <f t="shared" si="47"/>
        <v>0</v>
      </c>
      <c r="AE233" s="13">
        <f t="shared" si="48"/>
        <v>0</v>
      </c>
      <c r="AF233" s="11" t="s">
        <v>1115</v>
      </c>
    </row>
    <row r="234" spans="1:32" s="15" customFormat="1" ht="14.1" customHeight="1" outlineLevel="1" x14ac:dyDescent="0.2">
      <c r="A234" s="73"/>
      <c r="B234" s="73"/>
      <c r="C234" s="72"/>
      <c r="D234" s="80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T234" s="81"/>
      <c r="U234" s="72"/>
      <c r="V234" s="124"/>
      <c r="W234" s="11">
        <f t="shared" si="40"/>
        <v>0</v>
      </c>
      <c r="X234" s="13">
        <f t="shared" si="41"/>
        <v>1</v>
      </c>
      <c r="Y234" s="13">
        <f t="shared" si="42"/>
        <v>0</v>
      </c>
      <c r="Z234" s="13">
        <f t="shared" si="43"/>
        <v>0</v>
      </c>
      <c r="AA234" s="13">
        <f t="shared" si="44"/>
        <v>0</v>
      </c>
      <c r="AB234" s="13">
        <f t="shared" si="45"/>
        <v>0</v>
      </c>
      <c r="AC234" s="13">
        <f t="shared" si="46"/>
        <v>0</v>
      </c>
      <c r="AD234" s="13">
        <f t="shared" si="47"/>
        <v>0</v>
      </c>
      <c r="AE234" s="13">
        <f t="shared" si="48"/>
        <v>0</v>
      </c>
      <c r="AF234" s="11" t="s">
        <v>1115</v>
      </c>
    </row>
    <row r="235" spans="1:32" s="15" customFormat="1" ht="14.1" customHeight="1" outlineLevel="1" x14ac:dyDescent="0.2">
      <c r="A235" s="73"/>
      <c r="B235" s="73"/>
      <c r="C235" s="72"/>
      <c r="D235" s="80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T235" s="81"/>
      <c r="U235" s="72"/>
      <c r="V235" s="124"/>
      <c r="W235" s="11">
        <f t="shared" si="40"/>
        <v>0</v>
      </c>
      <c r="X235" s="13">
        <f t="shared" si="41"/>
        <v>1</v>
      </c>
      <c r="Y235" s="13">
        <f t="shared" si="42"/>
        <v>0</v>
      </c>
      <c r="Z235" s="13">
        <f t="shared" si="43"/>
        <v>0</v>
      </c>
      <c r="AA235" s="13">
        <f t="shared" si="44"/>
        <v>0</v>
      </c>
      <c r="AB235" s="13">
        <f t="shared" si="45"/>
        <v>0</v>
      </c>
      <c r="AC235" s="13">
        <f t="shared" si="46"/>
        <v>0</v>
      </c>
      <c r="AD235" s="13">
        <f t="shared" si="47"/>
        <v>0</v>
      </c>
      <c r="AE235" s="13">
        <f t="shared" si="48"/>
        <v>0</v>
      </c>
      <c r="AF235" s="11" t="s">
        <v>1115</v>
      </c>
    </row>
    <row r="236" spans="1:32" s="15" customFormat="1" ht="14.1" customHeight="1" outlineLevel="1" x14ac:dyDescent="0.2">
      <c r="A236" s="73"/>
      <c r="B236" s="73"/>
      <c r="C236" s="72"/>
      <c r="D236" s="80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T236" s="81"/>
      <c r="U236" s="72"/>
      <c r="V236" s="124"/>
      <c r="W236" s="11">
        <f t="shared" si="40"/>
        <v>0</v>
      </c>
      <c r="X236" s="13">
        <f t="shared" si="41"/>
        <v>1</v>
      </c>
      <c r="Y236" s="13">
        <f t="shared" si="42"/>
        <v>0</v>
      </c>
      <c r="Z236" s="13">
        <f t="shared" si="43"/>
        <v>0</v>
      </c>
      <c r="AA236" s="13">
        <f t="shared" si="44"/>
        <v>0</v>
      </c>
      <c r="AB236" s="13">
        <f t="shared" si="45"/>
        <v>0</v>
      </c>
      <c r="AC236" s="13">
        <f t="shared" si="46"/>
        <v>0</v>
      </c>
      <c r="AD236" s="13">
        <f t="shared" si="47"/>
        <v>0</v>
      </c>
      <c r="AE236" s="13">
        <f t="shared" si="48"/>
        <v>0</v>
      </c>
      <c r="AF236" s="11" t="s">
        <v>1115</v>
      </c>
    </row>
    <row r="237" spans="1:32" s="15" customFormat="1" ht="14.1" customHeight="1" outlineLevel="1" x14ac:dyDescent="0.2">
      <c r="A237" s="73"/>
      <c r="B237" s="73"/>
      <c r="C237" s="72"/>
      <c r="D237" s="80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T237" s="81"/>
      <c r="U237" s="72"/>
      <c r="V237" s="124"/>
      <c r="W237" s="11">
        <f t="shared" si="40"/>
        <v>0</v>
      </c>
      <c r="X237" s="13">
        <f t="shared" si="41"/>
        <v>1</v>
      </c>
      <c r="Y237" s="13">
        <f t="shared" si="42"/>
        <v>0</v>
      </c>
      <c r="Z237" s="13">
        <f t="shared" si="43"/>
        <v>0</v>
      </c>
      <c r="AA237" s="13">
        <f t="shared" si="44"/>
        <v>0</v>
      </c>
      <c r="AB237" s="13">
        <f t="shared" si="45"/>
        <v>0</v>
      </c>
      <c r="AC237" s="13">
        <f t="shared" si="46"/>
        <v>0</v>
      </c>
      <c r="AD237" s="13">
        <f t="shared" si="47"/>
        <v>0</v>
      </c>
      <c r="AE237" s="13">
        <f t="shared" si="48"/>
        <v>0</v>
      </c>
      <c r="AF237" s="11" t="s">
        <v>1115</v>
      </c>
    </row>
    <row r="238" spans="1:32" s="15" customFormat="1" ht="14.1" customHeight="1" outlineLevel="1" x14ac:dyDescent="0.2">
      <c r="A238" s="73"/>
      <c r="B238" s="73"/>
      <c r="C238" s="72"/>
      <c r="D238" s="80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T238" s="81"/>
      <c r="U238" s="72"/>
      <c r="V238" s="124"/>
      <c r="W238" s="11">
        <f t="shared" si="40"/>
        <v>0</v>
      </c>
      <c r="X238" s="13">
        <f t="shared" si="41"/>
        <v>1</v>
      </c>
      <c r="Y238" s="13">
        <f t="shared" si="42"/>
        <v>0</v>
      </c>
      <c r="Z238" s="13">
        <f t="shared" si="43"/>
        <v>0</v>
      </c>
      <c r="AA238" s="13">
        <f t="shared" si="44"/>
        <v>0</v>
      </c>
      <c r="AB238" s="13">
        <f t="shared" si="45"/>
        <v>0</v>
      </c>
      <c r="AC238" s="13">
        <f t="shared" si="46"/>
        <v>0</v>
      </c>
      <c r="AD238" s="13">
        <f t="shared" si="47"/>
        <v>0</v>
      </c>
      <c r="AE238" s="13">
        <f t="shared" si="48"/>
        <v>0</v>
      </c>
      <c r="AF238" s="11" t="s">
        <v>1115</v>
      </c>
    </row>
    <row r="239" spans="1:32" s="15" customFormat="1" ht="14.1" customHeight="1" outlineLevel="1" x14ac:dyDescent="0.2">
      <c r="A239" s="73"/>
      <c r="B239" s="73"/>
      <c r="C239" s="72"/>
      <c r="D239" s="80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T239" s="81"/>
      <c r="U239" s="72"/>
      <c r="V239" s="124"/>
      <c r="W239" s="11">
        <f t="shared" si="40"/>
        <v>0</v>
      </c>
      <c r="X239" s="13">
        <f t="shared" si="41"/>
        <v>1</v>
      </c>
      <c r="Y239" s="13">
        <f t="shared" si="42"/>
        <v>0</v>
      </c>
      <c r="Z239" s="13">
        <f t="shared" si="43"/>
        <v>0</v>
      </c>
      <c r="AA239" s="13">
        <f t="shared" si="44"/>
        <v>0</v>
      </c>
      <c r="AB239" s="13">
        <f t="shared" si="45"/>
        <v>0</v>
      </c>
      <c r="AC239" s="13">
        <f t="shared" si="46"/>
        <v>0</v>
      </c>
      <c r="AD239" s="13">
        <f t="shared" si="47"/>
        <v>0</v>
      </c>
      <c r="AE239" s="13">
        <f t="shared" si="48"/>
        <v>0</v>
      </c>
      <c r="AF239" s="11" t="s">
        <v>1115</v>
      </c>
    </row>
    <row r="240" spans="1:32" s="11" customFormat="1" ht="14.1" customHeight="1" outlineLevel="1" x14ac:dyDescent="0.2">
      <c r="A240" s="73"/>
      <c r="B240" s="73"/>
      <c r="C240" s="72"/>
      <c r="D240" s="86"/>
      <c r="E240" s="14"/>
      <c r="F240" s="14"/>
      <c r="G240" s="14"/>
      <c r="H240" s="18"/>
      <c r="I240" s="14"/>
      <c r="J240" s="14"/>
      <c r="K240" s="14"/>
      <c r="L240" s="14"/>
      <c r="M240" s="14"/>
      <c r="N240" s="14"/>
      <c r="O240" s="15"/>
      <c r="P240" s="15"/>
      <c r="Q240" s="15"/>
      <c r="R240" s="15"/>
      <c r="S240" s="15"/>
      <c r="T240" s="81"/>
      <c r="U240" s="72"/>
      <c r="V240" s="124"/>
      <c r="W240" s="11">
        <f t="shared" si="40"/>
        <v>0</v>
      </c>
      <c r="X240" s="13">
        <f t="shared" si="41"/>
        <v>1</v>
      </c>
      <c r="Y240" s="13">
        <f t="shared" si="42"/>
        <v>0</v>
      </c>
      <c r="Z240" s="13">
        <f t="shared" si="43"/>
        <v>0</v>
      </c>
      <c r="AA240" s="13">
        <f t="shared" si="44"/>
        <v>0</v>
      </c>
      <c r="AB240" s="13">
        <f t="shared" si="45"/>
        <v>0</v>
      </c>
      <c r="AC240" s="13">
        <f t="shared" si="46"/>
        <v>0</v>
      </c>
      <c r="AD240" s="13">
        <f t="shared" si="47"/>
        <v>0</v>
      </c>
      <c r="AE240" s="13">
        <f t="shared" si="48"/>
        <v>0</v>
      </c>
      <c r="AF240" s="11" t="s">
        <v>1115</v>
      </c>
    </row>
    <row r="241" spans="1:32" s="11" customFormat="1" ht="14.1" customHeight="1" outlineLevel="1" x14ac:dyDescent="0.2">
      <c r="A241" s="73"/>
      <c r="B241" s="20"/>
      <c r="C241" s="19"/>
      <c r="D241" s="90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20"/>
      <c r="P241" s="20"/>
      <c r="Q241" s="20"/>
      <c r="R241" s="20"/>
      <c r="S241" s="20"/>
      <c r="T241" s="19"/>
      <c r="U241" s="19"/>
      <c r="V241" s="124"/>
      <c r="W241" s="11">
        <f t="shared" si="40"/>
        <v>0</v>
      </c>
      <c r="X241" s="13">
        <f t="shared" si="41"/>
        <v>1</v>
      </c>
      <c r="Y241" s="13">
        <f t="shared" si="42"/>
        <v>0</v>
      </c>
      <c r="Z241" s="13">
        <f t="shared" si="43"/>
        <v>0</v>
      </c>
      <c r="AA241" s="13">
        <f t="shared" si="44"/>
        <v>0</v>
      </c>
      <c r="AB241" s="13">
        <f t="shared" si="45"/>
        <v>0</v>
      </c>
      <c r="AC241" s="13">
        <f t="shared" si="46"/>
        <v>0</v>
      </c>
      <c r="AD241" s="13">
        <f t="shared" si="47"/>
        <v>0</v>
      </c>
      <c r="AE241" s="13">
        <f t="shared" si="48"/>
        <v>0</v>
      </c>
      <c r="AF241" s="11" t="s">
        <v>1115</v>
      </c>
    </row>
    <row r="242" spans="1:32" s="11" customFormat="1" ht="14.1" customHeight="1" outlineLevel="1" x14ac:dyDescent="0.2">
      <c r="A242" s="73"/>
      <c r="B242" s="73"/>
      <c r="C242" s="72"/>
      <c r="D242" s="86"/>
      <c r="E242" s="14"/>
      <c r="F242" s="14"/>
      <c r="G242" s="14"/>
      <c r="H242" s="18"/>
      <c r="I242" s="14"/>
      <c r="J242" s="14"/>
      <c r="K242" s="14"/>
      <c r="L242" s="14"/>
      <c r="M242" s="14"/>
      <c r="N242" s="14"/>
      <c r="O242" s="15"/>
      <c r="P242" s="15"/>
      <c r="Q242" s="15"/>
      <c r="R242" s="15"/>
      <c r="S242" s="15"/>
      <c r="T242" s="81"/>
      <c r="U242" s="72"/>
      <c r="V242" s="124"/>
      <c r="W242" s="11">
        <f t="shared" si="40"/>
        <v>0</v>
      </c>
      <c r="X242" s="13">
        <f t="shared" si="41"/>
        <v>1</v>
      </c>
      <c r="Y242" s="13">
        <f t="shared" si="42"/>
        <v>0</v>
      </c>
      <c r="Z242" s="13">
        <f t="shared" si="43"/>
        <v>0</v>
      </c>
      <c r="AA242" s="13">
        <f t="shared" si="44"/>
        <v>0</v>
      </c>
      <c r="AB242" s="13">
        <f t="shared" si="45"/>
        <v>0</v>
      </c>
      <c r="AC242" s="13">
        <f t="shared" si="46"/>
        <v>0</v>
      </c>
      <c r="AD242" s="13">
        <f t="shared" si="47"/>
        <v>0</v>
      </c>
      <c r="AE242" s="13">
        <f t="shared" si="48"/>
        <v>0</v>
      </c>
      <c r="AF242" s="11" t="s">
        <v>1115</v>
      </c>
    </row>
    <row r="243" spans="1:32" s="11" customFormat="1" ht="14.1" customHeight="1" outlineLevel="1" x14ac:dyDescent="0.2">
      <c r="A243" s="73"/>
      <c r="B243" s="73"/>
      <c r="C243" s="72"/>
      <c r="D243" s="86"/>
      <c r="E243" s="14"/>
      <c r="F243" s="14"/>
      <c r="G243" s="14"/>
      <c r="H243" s="18"/>
      <c r="I243" s="14"/>
      <c r="J243" s="14"/>
      <c r="K243" s="14"/>
      <c r="L243" s="14"/>
      <c r="M243" s="14"/>
      <c r="N243" s="14"/>
      <c r="O243" s="15"/>
      <c r="P243" s="15"/>
      <c r="Q243" s="15"/>
      <c r="R243" s="15"/>
      <c r="S243" s="15"/>
      <c r="T243" s="81"/>
      <c r="U243" s="72"/>
      <c r="V243" s="124"/>
      <c r="W243" s="11">
        <f t="shared" si="40"/>
        <v>0</v>
      </c>
      <c r="X243" s="13">
        <f t="shared" si="41"/>
        <v>1</v>
      </c>
      <c r="Y243" s="13">
        <f t="shared" si="42"/>
        <v>0</v>
      </c>
      <c r="Z243" s="13">
        <f t="shared" si="43"/>
        <v>0</v>
      </c>
      <c r="AA243" s="13">
        <f t="shared" si="44"/>
        <v>0</v>
      </c>
      <c r="AB243" s="13">
        <f t="shared" si="45"/>
        <v>0</v>
      </c>
      <c r="AC243" s="13">
        <f t="shared" si="46"/>
        <v>0</v>
      </c>
      <c r="AD243" s="13">
        <f t="shared" si="47"/>
        <v>0</v>
      </c>
      <c r="AE243" s="13">
        <f t="shared" si="48"/>
        <v>0</v>
      </c>
      <c r="AF243" s="11" t="s">
        <v>1115</v>
      </c>
    </row>
    <row r="244" spans="1:32" s="11" customFormat="1" ht="14.1" customHeight="1" outlineLevel="1" x14ac:dyDescent="0.2">
      <c r="A244" s="73"/>
      <c r="B244" s="73"/>
      <c r="C244" s="72"/>
      <c r="D244" s="86"/>
      <c r="E244" s="14"/>
      <c r="F244" s="14"/>
      <c r="G244" s="14"/>
      <c r="H244" s="18"/>
      <c r="I244" s="14"/>
      <c r="J244" s="14"/>
      <c r="K244" s="14"/>
      <c r="L244" s="14"/>
      <c r="M244" s="14"/>
      <c r="N244" s="14"/>
      <c r="O244" s="15"/>
      <c r="P244" s="15"/>
      <c r="Q244" s="15"/>
      <c r="R244" s="15"/>
      <c r="S244" s="15"/>
      <c r="T244" s="81"/>
      <c r="U244" s="72"/>
      <c r="V244" s="124"/>
      <c r="W244" s="11">
        <f t="shared" si="40"/>
        <v>0</v>
      </c>
      <c r="X244" s="13">
        <f t="shared" si="41"/>
        <v>1</v>
      </c>
      <c r="Y244" s="13">
        <f t="shared" si="42"/>
        <v>0</v>
      </c>
      <c r="Z244" s="13">
        <f t="shared" si="43"/>
        <v>0</v>
      </c>
      <c r="AA244" s="13">
        <f t="shared" si="44"/>
        <v>0</v>
      </c>
      <c r="AB244" s="13">
        <f t="shared" si="45"/>
        <v>0</v>
      </c>
      <c r="AC244" s="13">
        <f t="shared" si="46"/>
        <v>0</v>
      </c>
      <c r="AD244" s="13">
        <f t="shared" si="47"/>
        <v>0</v>
      </c>
      <c r="AE244" s="13">
        <f t="shared" si="48"/>
        <v>0</v>
      </c>
      <c r="AF244" s="11" t="s">
        <v>1115</v>
      </c>
    </row>
    <row r="245" spans="1:32" s="11" customFormat="1" ht="14.1" customHeight="1" outlineLevel="1" x14ac:dyDescent="0.2">
      <c r="A245" s="73"/>
      <c r="B245" s="73"/>
      <c r="C245" s="72"/>
      <c r="D245" s="86"/>
      <c r="E245" s="14"/>
      <c r="F245" s="14"/>
      <c r="G245" s="14"/>
      <c r="H245" s="18"/>
      <c r="I245" s="14"/>
      <c r="J245" s="14"/>
      <c r="K245" s="14"/>
      <c r="L245" s="14"/>
      <c r="M245" s="14"/>
      <c r="N245" s="14"/>
      <c r="O245" s="15"/>
      <c r="P245" s="15"/>
      <c r="Q245" s="15"/>
      <c r="R245" s="15"/>
      <c r="S245" s="15"/>
      <c r="T245" s="81"/>
      <c r="U245" s="72"/>
      <c r="V245" s="124"/>
      <c r="W245" s="11">
        <f t="shared" si="40"/>
        <v>0</v>
      </c>
      <c r="X245" s="13">
        <f t="shared" si="41"/>
        <v>1</v>
      </c>
      <c r="Y245" s="13">
        <f t="shared" si="42"/>
        <v>0</v>
      </c>
      <c r="Z245" s="13">
        <f t="shared" si="43"/>
        <v>0</v>
      </c>
      <c r="AA245" s="13">
        <f t="shared" si="44"/>
        <v>0</v>
      </c>
      <c r="AB245" s="13">
        <f t="shared" si="45"/>
        <v>0</v>
      </c>
      <c r="AC245" s="13">
        <f t="shared" si="46"/>
        <v>0</v>
      </c>
      <c r="AD245" s="13">
        <f t="shared" si="47"/>
        <v>0</v>
      </c>
      <c r="AE245" s="13">
        <f t="shared" si="48"/>
        <v>0</v>
      </c>
      <c r="AF245" s="11" t="s">
        <v>1115</v>
      </c>
    </row>
    <row r="246" spans="1:32" s="11" customFormat="1" ht="14.1" customHeight="1" outlineLevel="1" x14ac:dyDescent="0.2">
      <c r="A246" s="73"/>
      <c r="B246" s="73"/>
      <c r="C246" s="72"/>
      <c r="D246" s="86"/>
      <c r="E246" s="14"/>
      <c r="F246" s="14"/>
      <c r="G246" s="14"/>
      <c r="H246" s="18"/>
      <c r="I246" s="14"/>
      <c r="J246" s="14"/>
      <c r="K246" s="14"/>
      <c r="L246" s="14"/>
      <c r="M246" s="14"/>
      <c r="N246" s="14"/>
      <c r="O246" s="15"/>
      <c r="P246" s="15"/>
      <c r="Q246" s="15"/>
      <c r="R246" s="15"/>
      <c r="S246" s="15"/>
      <c r="T246" s="81"/>
      <c r="U246" s="72"/>
      <c r="V246" s="124"/>
      <c r="W246" s="11">
        <f t="shared" si="40"/>
        <v>0</v>
      </c>
      <c r="X246" s="13">
        <f t="shared" si="41"/>
        <v>1</v>
      </c>
      <c r="Y246" s="13">
        <f t="shared" si="42"/>
        <v>0</v>
      </c>
      <c r="Z246" s="13">
        <f t="shared" si="43"/>
        <v>0</v>
      </c>
      <c r="AA246" s="13">
        <f t="shared" si="44"/>
        <v>0</v>
      </c>
      <c r="AB246" s="13">
        <f t="shared" si="45"/>
        <v>0</v>
      </c>
      <c r="AC246" s="13">
        <f t="shared" si="46"/>
        <v>0</v>
      </c>
      <c r="AD246" s="13">
        <f t="shared" si="47"/>
        <v>0</v>
      </c>
      <c r="AE246" s="13">
        <f t="shared" si="48"/>
        <v>0</v>
      </c>
      <c r="AF246" s="11" t="s">
        <v>1115</v>
      </c>
    </row>
    <row r="247" spans="1:32" s="11" customFormat="1" ht="14.1" customHeight="1" outlineLevel="1" x14ac:dyDescent="0.2">
      <c r="A247" s="73"/>
      <c r="B247" s="73"/>
      <c r="C247" s="72"/>
      <c r="D247" s="86"/>
      <c r="E247" s="14"/>
      <c r="F247" s="14"/>
      <c r="G247" s="14"/>
      <c r="H247" s="18"/>
      <c r="I247" s="14"/>
      <c r="J247" s="14"/>
      <c r="K247" s="14"/>
      <c r="L247" s="14"/>
      <c r="M247" s="14"/>
      <c r="N247" s="14"/>
      <c r="O247" s="14"/>
      <c r="P247" s="14"/>
      <c r="Q247" s="14"/>
      <c r="R247" s="15"/>
      <c r="S247" s="15"/>
      <c r="T247" s="81"/>
      <c r="U247" s="72"/>
      <c r="V247" s="124"/>
      <c r="W247" s="11">
        <f t="shared" si="40"/>
        <v>0</v>
      </c>
      <c r="X247" s="13">
        <f t="shared" si="41"/>
        <v>1</v>
      </c>
      <c r="Y247" s="13">
        <f t="shared" si="42"/>
        <v>0</v>
      </c>
      <c r="Z247" s="13">
        <f t="shared" si="43"/>
        <v>0</v>
      </c>
      <c r="AA247" s="13">
        <f t="shared" si="44"/>
        <v>0</v>
      </c>
      <c r="AB247" s="13">
        <f t="shared" si="45"/>
        <v>0</v>
      </c>
      <c r="AC247" s="13">
        <f t="shared" si="46"/>
        <v>0</v>
      </c>
      <c r="AD247" s="13">
        <f t="shared" si="47"/>
        <v>0</v>
      </c>
      <c r="AE247" s="13">
        <f t="shared" si="48"/>
        <v>0</v>
      </c>
      <c r="AF247" s="11" t="s">
        <v>1115</v>
      </c>
    </row>
    <row r="248" spans="1:32" s="11" customFormat="1" ht="14.1" customHeight="1" outlineLevel="1" x14ac:dyDescent="0.2">
      <c r="A248" s="97"/>
      <c r="B248" s="73"/>
      <c r="C248" s="72"/>
      <c r="D248" s="86"/>
      <c r="E248" s="14"/>
      <c r="F248" s="14"/>
      <c r="G248" s="14"/>
      <c r="H248" s="18"/>
      <c r="I248" s="14"/>
      <c r="J248" s="14"/>
      <c r="K248" s="14"/>
      <c r="L248" s="14"/>
      <c r="M248" s="14"/>
      <c r="N248" s="14"/>
      <c r="O248" s="14"/>
      <c r="P248" s="15"/>
      <c r="Q248" s="14"/>
      <c r="R248" s="15"/>
      <c r="S248" s="14"/>
      <c r="T248" s="81"/>
      <c r="U248" s="72"/>
      <c r="V248" s="124"/>
      <c r="W248" s="11">
        <f t="shared" si="40"/>
        <v>0</v>
      </c>
      <c r="X248" s="13">
        <f t="shared" si="41"/>
        <v>1</v>
      </c>
      <c r="Y248" s="13">
        <f t="shared" si="42"/>
        <v>0</v>
      </c>
      <c r="Z248" s="13">
        <f t="shared" si="43"/>
        <v>0</v>
      </c>
      <c r="AA248" s="13">
        <f t="shared" si="44"/>
        <v>0</v>
      </c>
      <c r="AB248" s="13">
        <f t="shared" si="45"/>
        <v>0</v>
      </c>
      <c r="AC248" s="13">
        <f t="shared" si="46"/>
        <v>0</v>
      </c>
      <c r="AD248" s="13">
        <f t="shared" si="47"/>
        <v>0</v>
      </c>
      <c r="AE248" s="13">
        <f t="shared" si="48"/>
        <v>0</v>
      </c>
      <c r="AF248" s="11" t="s">
        <v>1115</v>
      </c>
    </row>
    <row r="249" spans="1:32" s="11" customFormat="1" ht="14.1" customHeight="1" outlineLevel="1" x14ac:dyDescent="0.2">
      <c r="A249" s="73"/>
      <c r="B249" s="73"/>
      <c r="C249" s="72"/>
      <c r="D249" s="86"/>
      <c r="E249" s="14"/>
      <c r="F249" s="14"/>
      <c r="G249" s="14"/>
      <c r="H249" s="18"/>
      <c r="I249" s="14"/>
      <c r="J249" s="14"/>
      <c r="K249" s="14"/>
      <c r="L249" s="14"/>
      <c r="M249" s="14"/>
      <c r="N249" s="14"/>
      <c r="O249" s="15"/>
      <c r="P249" s="15"/>
      <c r="Q249" s="15"/>
      <c r="R249" s="15"/>
      <c r="S249" s="15"/>
      <c r="T249" s="81"/>
      <c r="U249" s="72"/>
      <c r="V249" s="124"/>
      <c r="W249" s="11">
        <f t="shared" si="40"/>
        <v>0</v>
      </c>
      <c r="X249" s="13">
        <f t="shared" si="41"/>
        <v>1</v>
      </c>
      <c r="Y249" s="13">
        <f t="shared" si="42"/>
        <v>0</v>
      </c>
      <c r="Z249" s="13">
        <f t="shared" si="43"/>
        <v>0</v>
      </c>
      <c r="AA249" s="13">
        <f t="shared" si="44"/>
        <v>0</v>
      </c>
      <c r="AB249" s="13">
        <f t="shared" si="45"/>
        <v>0</v>
      </c>
      <c r="AC249" s="13">
        <f t="shared" si="46"/>
        <v>0</v>
      </c>
      <c r="AD249" s="13">
        <f t="shared" si="47"/>
        <v>0</v>
      </c>
      <c r="AE249" s="13">
        <f t="shared" si="48"/>
        <v>0</v>
      </c>
      <c r="AF249" s="11" t="s">
        <v>1115</v>
      </c>
    </row>
    <row r="250" spans="1:32" s="11" customFormat="1" ht="14.1" customHeight="1" outlineLevel="1" x14ac:dyDescent="0.2">
      <c r="A250" s="73"/>
      <c r="B250" s="73"/>
      <c r="C250" s="72"/>
      <c r="D250" s="86"/>
      <c r="E250" s="14"/>
      <c r="F250" s="14"/>
      <c r="G250" s="14"/>
      <c r="H250" s="18"/>
      <c r="I250" s="14"/>
      <c r="J250" s="14"/>
      <c r="K250" s="14"/>
      <c r="L250" s="14"/>
      <c r="M250" s="14"/>
      <c r="N250" s="14"/>
      <c r="O250" s="15"/>
      <c r="P250" s="15"/>
      <c r="Q250" s="15"/>
      <c r="R250" s="15"/>
      <c r="S250" s="15"/>
      <c r="T250" s="81"/>
      <c r="U250" s="72"/>
      <c r="V250" s="124"/>
      <c r="W250" s="11">
        <f t="shared" si="40"/>
        <v>0</v>
      </c>
      <c r="X250" s="13">
        <f t="shared" si="41"/>
        <v>1</v>
      </c>
      <c r="Y250" s="13">
        <f t="shared" si="42"/>
        <v>0</v>
      </c>
      <c r="Z250" s="13">
        <f t="shared" si="43"/>
        <v>0</v>
      </c>
      <c r="AA250" s="13">
        <f t="shared" si="44"/>
        <v>0</v>
      </c>
      <c r="AB250" s="13">
        <f t="shared" si="45"/>
        <v>0</v>
      </c>
      <c r="AC250" s="13">
        <f t="shared" si="46"/>
        <v>0</v>
      </c>
      <c r="AD250" s="13">
        <f t="shared" si="47"/>
        <v>0</v>
      </c>
      <c r="AE250" s="13">
        <f t="shared" si="48"/>
        <v>0</v>
      </c>
      <c r="AF250" s="11" t="s">
        <v>1115</v>
      </c>
    </row>
    <row r="251" spans="1:32" s="11" customFormat="1" ht="14.1" customHeight="1" outlineLevel="1" x14ac:dyDescent="0.2">
      <c r="A251" s="73"/>
      <c r="B251" s="73"/>
      <c r="C251" s="72"/>
      <c r="D251" s="86"/>
      <c r="E251" s="14"/>
      <c r="F251" s="14"/>
      <c r="G251" s="14"/>
      <c r="H251" s="18"/>
      <c r="I251" s="14"/>
      <c r="J251" s="14"/>
      <c r="K251" s="14"/>
      <c r="L251" s="14"/>
      <c r="M251" s="14"/>
      <c r="N251" s="14"/>
      <c r="O251" s="15"/>
      <c r="P251" s="15"/>
      <c r="Q251" s="15"/>
      <c r="R251" s="15"/>
      <c r="S251" s="15"/>
      <c r="T251" s="81"/>
      <c r="U251" s="72"/>
      <c r="V251" s="124"/>
      <c r="W251" s="11">
        <f t="shared" si="40"/>
        <v>0</v>
      </c>
      <c r="X251" s="13">
        <f t="shared" si="41"/>
        <v>1</v>
      </c>
      <c r="Y251" s="13">
        <f t="shared" si="42"/>
        <v>0</v>
      </c>
      <c r="Z251" s="13">
        <f t="shared" si="43"/>
        <v>0</v>
      </c>
      <c r="AA251" s="13">
        <f t="shared" si="44"/>
        <v>0</v>
      </c>
      <c r="AB251" s="13">
        <f t="shared" si="45"/>
        <v>0</v>
      </c>
      <c r="AC251" s="13">
        <f t="shared" si="46"/>
        <v>0</v>
      </c>
      <c r="AD251" s="13">
        <f t="shared" si="47"/>
        <v>0</v>
      </c>
      <c r="AE251" s="13">
        <f t="shared" si="48"/>
        <v>0</v>
      </c>
      <c r="AF251" s="11" t="s">
        <v>1115</v>
      </c>
    </row>
    <row r="252" spans="1:32" s="11" customFormat="1" ht="14.1" customHeight="1" outlineLevel="1" x14ac:dyDescent="0.2">
      <c r="A252" s="73"/>
      <c r="B252" s="73"/>
      <c r="C252" s="72"/>
      <c r="D252" s="86"/>
      <c r="E252" s="14"/>
      <c r="F252" s="14"/>
      <c r="G252" s="14"/>
      <c r="H252" s="18"/>
      <c r="I252" s="14"/>
      <c r="J252" s="14"/>
      <c r="K252" s="14"/>
      <c r="L252" s="14"/>
      <c r="M252" s="14"/>
      <c r="N252" s="14"/>
      <c r="O252" s="15"/>
      <c r="P252" s="15"/>
      <c r="Q252" s="15"/>
      <c r="R252" s="15"/>
      <c r="S252" s="15"/>
      <c r="T252" s="81"/>
      <c r="U252" s="72"/>
      <c r="V252" s="124"/>
      <c r="W252" s="11">
        <f t="shared" si="40"/>
        <v>0</v>
      </c>
      <c r="X252" s="13">
        <f t="shared" si="41"/>
        <v>1</v>
      </c>
      <c r="Y252" s="13">
        <f t="shared" si="42"/>
        <v>0</v>
      </c>
      <c r="Z252" s="13">
        <f t="shared" si="43"/>
        <v>0</v>
      </c>
      <c r="AA252" s="13">
        <f t="shared" si="44"/>
        <v>0</v>
      </c>
      <c r="AB252" s="13">
        <f t="shared" si="45"/>
        <v>0</v>
      </c>
      <c r="AC252" s="13">
        <f t="shared" si="46"/>
        <v>0</v>
      </c>
      <c r="AD252" s="13">
        <f t="shared" si="47"/>
        <v>0</v>
      </c>
      <c r="AE252" s="13">
        <f t="shared" si="48"/>
        <v>0</v>
      </c>
      <c r="AF252" s="11" t="s">
        <v>1115</v>
      </c>
    </row>
    <row r="253" spans="1:32" s="11" customFormat="1" ht="14.1" customHeight="1" outlineLevel="1" x14ac:dyDescent="0.2">
      <c r="A253" s="73"/>
      <c r="B253" s="73"/>
      <c r="C253" s="72"/>
      <c r="D253" s="86"/>
      <c r="E253" s="14"/>
      <c r="F253" s="14"/>
      <c r="G253" s="14"/>
      <c r="H253" s="18"/>
      <c r="I253" s="14"/>
      <c r="J253" s="14"/>
      <c r="K253" s="14"/>
      <c r="L253" s="14"/>
      <c r="M253" s="14"/>
      <c r="N253" s="14"/>
      <c r="O253" s="14"/>
      <c r="P253" s="15"/>
      <c r="Q253" s="14"/>
      <c r="R253" s="15"/>
      <c r="S253" s="14"/>
      <c r="T253" s="81"/>
      <c r="U253" s="72"/>
      <c r="V253" s="124"/>
      <c r="W253" s="11">
        <f t="shared" si="40"/>
        <v>0</v>
      </c>
      <c r="X253" s="13">
        <f t="shared" si="41"/>
        <v>1</v>
      </c>
      <c r="Y253" s="13">
        <f t="shared" si="42"/>
        <v>0</v>
      </c>
      <c r="Z253" s="13">
        <f t="shared" si="43"/>
        <v>0</v>
      </c>
      <c r="AA253" s="13">
        <f t="shared" si="44"/>
        <v>0</v>
      </c>
      <c r="AB253" s="13">
        <f t="shared" si="45"/>
        <v>0</v>
      </c>
      <c r="AC253" s="13">
        <f t="shared" si="46"/>
        <v>0</v>
      </c>
      <c r="AD253" s="13">
        <f t="shared" si="47"/>
        <v>0</v>
      </c>
      <c r="AE253" s="13">
        <f t="shared" si="48"/>
        <v>0</v>
      </c>
      <c r="AF253" s="11" t="s">
        <v>1115</v>
      </c>
    </row>
    <row r="254" spans="1:32" s="11" customFormat="1" ht="14.1" customHeight="1" outlineLevel="1" x14ac:dyDescent="0.2">
      <c r="A254" s="73"/>
      <c r="B254" s="73"/>
      <c r="C254" s="72"/>
      <c r="D254" s="86"/>
      <c r="E254" s="14"/>
      <c r="F254" s="14"/>
      <c r="G254" s="14"/>
      <c r="H254" s="18"/>
      <c r="I254" s="14"/>
      <c r="J254" s="14"/>
      <c r="K254" s="14"/>
      <c r="L254" s="14"/>
      <c r="M254" s="14"/>
      <c r="N254" s="14"/>
      <c r="O254" s="15"/>
      <c r="P254" s="15"/>
      <c r="Q254" s="15"/>
      <c r="R254" s="15"/>
      <c r="S254" s="15"/>
      <c r="T254" s="81"/>
      <c r="U254" s="72"/>
      <c r="V254" s="124"/>
      <c r="W254" s="11">
        <f t="shared" si="40"/>
        <v>0</v>
      </c>
      <c r="X254" s="13">
        <f t="shared" si="41"/>
        <v>1</v>
      </c>
      <c r="Y254" s="13">
        <f t="shared" si="42"/>
        <v>0</v>
      </c>
      <c r="Z254" s="13">
        <f t="shared" si="43"/>
        <v>0</v>
      </c>
      <c r="AA254" s="13">
        <f t="shared" si="44"/>
        <v>0</v>
      </c>
      <c r="AB254" s="13">
        <f t="shared" si="45"/>
        <v>0</v>
      </c>
      <c r="AC254" s="13">
        <f t="shared" si="46"/>
        <v>0</v>
      </c>
      <c r="AD254" s="13">
        <f t="shared" si="47"/>
        <v>0</v>
      </c>
      <c r="AE254" s="13">
        <f t="shared" si="48"/>
        <v>0</v>
      </c>
      <c r="AF254" s="11" t="s">
        <v>1115</v>
      </c>
    </row>
    <row r="255" spans="1:32" s="11" customFormat="1" ht="14.1" customHeight="1" outlineLevel="1" x14ac:dyDescent="0.2">
      <c r="A255" s="73"/>
      <c r="B255" s="73"/>
      <c r="C255" s="72"/>
      <c r="D255" s="86"/>
      <c r="E255" s="14"/>
      <c r="F255" s="14"/>
      <c r="G255" s="14"/>
      <c r="H255" s="18"/>
      <c r="I255" s="14"/>
      <c r="J255" s="14"/>
      <c r="K255" s="14"/>
      <c r="L255" s="14"/>
      <c r="M255" s="14"/>
      <c r="N255" s="14"/>
      <c r="O255" s="14"/>
      <c r="P255" s="15"/>
      <c r="Q255" s="14"/>
      <c r="R255" s="15"/>
      <c r="S255" s="14"/>
      <c r="T255" s="81"/>
      <c r="U255" s="72"/>
      <c r="V255" s="124"/>
      <c r="W255" s="11">
        <f t="shared" si="40"/>
        <v>0</v>
      </c>
      <c r="X255" s="13">
        <f t="shared" si="41"/>
        <v>1</v>
      </c>
      <c r="Y255" s="13">
        <f t="shared" si="42"/>
        <v>0</v>
      </c>
      <c r="Z255" s="13">
        <f t="shared" si="43"/>
        <v>0</v>
      </c>
      <c r="AA255" s="13">
        <f t="shared" si="44"/>
        <v>0</v>
      </c>
      <c r="AB255" s="13">
        <f t="shared" si="45"/>
        <v>0</v>
      </c>
      <c r="AC255" s="13">
        <f t="shared" si="46"/>
        <v>0</v>
      </c>
      <c r="AD255" s="13">
        <f t="shared" si="47"/>
        <v>0</v>
      </c>
      <c r="AE255" s="13">
        <f t="shared" si="48"/>
        <v>0</v>
      </c>
      <c r="AF255" s="11" t="s">
        <v>1115</v>
      </c>
    </row>
    <row r="256" spans="1:32" s="11" customFormat="1" ht="14.1" customHeight="1" outlineLevel="1" x14ac:dyDescent="0.2">
      <c r="A256" s="73"/>
      <c r="B256" s="73"/>
      <c r="C256" s="72"/>
      <c r="D256" s="86"/>
      <c r="E256" s="14"/>
      <c r="F256" s="14"/>
      <c r="G256" s="14"/>
      <c r="H256" s="18"/>
      <c r="I256" s="14"/>
      <c r="J256" s="14"/>
      <c r="K256" s="14"/>
      <c r="L256" s="14"/>
      <c r="M256" s="14"/>
      <c r="N256" s="14"/>
      <c r="O256" s="14"/>
      <c r="P256" s="15"/>
      <c r="Q256" s="14"/>
      <c r="R256" s="15"/>
      <c r="S256" s="14"/>
      <c r="T256" s="81"/>
      <c r="U256" s="72"/>
      <c r="V256" s="124"/>
      <c r="W256" s="11">
        <f t="shared" si="40"/>
        <v>0</v>
      </c>
      <c r="X256" s="13">
        <f t="shared" si="41"/>
        <v>1</v>
      </c>
      <c r="Y256" s="13">
        <f t="shared" si="42"/>
        <v>0</v>
      </c>
      <c r="Z256" s="13">
        <f t="shared" si="43"/>
        <v>0</v>
      </c>
      <c r="AA256" s="13">
        <f t="shared" si="44"/>
        <v>0</v>
      </c>
      <c r="AB256" s="13">
        <f t="shared" si="45"/>
        <v>0</v>
      </c>
      <c r="AC256" s="13">
        <f t="shared" si="46"/>
        <v>0</v>
      </c>
      <c r="AD256" s="13">
        <f t="shared" si="47"/>
        <v>0</v>
      </c>
      <c r="AE256" s="13">
        <f t="shared" si="48"/>
        <v>0</v>
      </c>
      <c r="AF256" s="11" t="s">
        <v>1115</v>
      </c>
    </row>
    <row r="257" spans="1:32" s="11" customFormat="1" ht="14.1" customHeight="1" outlineLevel="1" x14ac:dyDescent="0.2">
      <c r="A257" s="73"/>
      <c r="B257" s="73"/>
      <c r="C257" s="72"/>
      <c r="D257" s="86"/>
      <c r="E257" s="14"/>
      <c r="F257" s="14"/>
      <c r="G257" s="14"/>
      <c r="H257" s="18"/>
      <c r="I257" s="14"/>
      <c r="J257" s="14"/>
      <c r="K257" s="14"/>
      <c r="L257" s="14"/>
      <c r="M257" s="14"/>
      <c r="N257" s="14"/>
      <c r="O257" s="14"/>
      <c r="P257" s="14"/>
      <c r="Q257" s="14"/>
      <c r="R257" s="15"/>
      <c r="S257" s="15"/>
      <c r="T257" s="81"/>
      <c r="U257" s="72"/>
      <c r="V257" s="124"/>
      <c r="W257" s="11">
        <f t="shared" si="40"/>
        <v>0</v>
      </c>
      <c r="X257" s="13">
        <f t="shared" si="41"/>
        <v>1</v>
      </c>
      <c r="Y257" s="13">
        <f t="shared" si="42"/>
        <v>0</v>
      </c>
      <c r="Z257" s="13">
        <f t="shared" si="43"/>
        <v>0</v>
      </c>
      <c r="AA257" s="13">
        <f t="shared" si="44"/>
        <v>0</v>
      </c>
      <c r="AB257" s="13">
        <f t="shared" si="45"/>
        <v>0</v>
      </c>
      <c r="AC257" s="13">
        <f t="shared" si="46"/>
        <v>0</v>
      </c>
      <c r="AD257" s="13">
        <f t="shared" si="47"/>
        <v>0</v>
      </c>
      <c r="AE257" s="13">
        <f t="shared" si="48"/>
        <v>0</v>
      </c>
      <c r="AF257" s="11" t="s">
        <v>1115</v>
      </c>
    </row>
    <row r="258" spans="1:32" s="11" customFormat="1" ht="14.1" customHeight="1" outlineLevel="1" x14ac:dyDescent="0.2">
      <c r="A258" s="73"/>
      <c r="B258" s="73"/>
      <c r="C258" s="72"/>
      <c r="D258" s="86"/>
      <c r="E258" s="14"/>
      <c r="F258" s="14"/>
      <c r="G258" s="14"/>
      <c r="H258" s="18"/>
      <c r="I258" s="14"/>
      <c r="J258" s="14"/>
      <c r="K258" s="14"/>
      <c r="L258" s="14"/>
      <c r="M258" s="14"/>
      <c r="N258" s="14"/>
      <c r="O258" s="14"/>
      <c r="P258" s="14"/>
      <c r="Q258" s="14"/>
      <c r="R258" s="15"/>
      <c r="S258" s="15"/>
      <c r="T258" s="81"/>
      <c r="U258" s="72"/>
      <c r="V258" s="124"/>
      <c r="W258" s="11">
        <f t="shared" si="40"/>
        <v>0</v>
      </c>
      <c r="X258" s="13">
        <f t="shared" si="41"/>
        <v>1</v>
      </c>
      <c r="Y258" s="13">
        <f t="shared" si="42"/>
        <v>0</v>
      </c>
      <c r="Z258" s="13">
        <f t="shared" si="43"/>
        <v>0</v>
      </c>
      <c r="AA258" s="13">
        <f t="shared" si="44"/>
        <v>0</v>
      </c>
      <c r="AB258" s="13">
        <f t="shared" si="45"/>
        <v>0</v>
      </c>
      <c r="AC258" s="13">
        <f t="shared" si="46"/>
        <v>0</v>
      </c>
      <c r="AD258" s="13">
        <f t="shared" si="47"/>
        <v>0</v>
      </c>
      <c r="AE258" s="13">
        <f t="shared" si="48"/>
        <v>0</v>
      </c>
      <c r="AF258" s="11" t="s">
        <v>1115</v>
      </c>
    </row>
    <row r="259" spans="1:32" s="11" customFormat="1" ht="14.1" customHeight="1" outlineLevel="1" x14ac:dyDescent="0.2">
      <c r="A259" s="73"/>
      <c r="B259" s="73"/>
      <c r="C259" s="72"/>
      <c r="D259" s="86"/>
      <c r="E259" s="14"/>
      <c r="F259" s="14"/>
      <c r="G259" s="14"/>
      <c r="H259" s="18"/>
      <c r="I259" s="14"/>
      <c r="J259" s="14"/>
      <c r="K259" s="14"/>
      <c r="L259" s="14"/>
      <c r="M259" s="14"/>
      <c r="N259" s="14"/>
      <c r="O259" s="15"/>
      <c r="P259" s="15"/>
      <c r="Q259" s="15"/>
      <c r="R259" s="15"/>
      <c r="S259" s="15"/>
      <c r="T259" s="81"/>
      <c r="U259" s="72"/>
      <c r="V259" s="124"/>
      <c r="W259" s="11">
        <f t="shared" si="40"/>
        <v>0</v>
      </c>
      <c r="X259" s="13">
        <f t="shared" si="41"/>
        <v>1</v>
      </c>
      <c r="Y259" s="13">
        <f t="shared" si="42"/>
        <v>0</v>
      </c>
      <c r="Z259" s="13">
        <f t="shared" si="43"/>
        <v>0</v>
      </c>
      <c r="AA259" s="13">
        <f t="shared" si="44"/>
        <v>0</v>
      </c>
      <c r="AB259" s="13">
        <f t="shared" si="45"/>
        <v>0</v>
      </c>
      <c r="AC259" s="13">
        <f t="shared" si="46"/>
        <v>0</v>
      </c>
      <c r="AD259" s="13">
        <f t="shared" si="47"/>
        <v>0</v>
      </c>
      <c r="AE259" s="13">
        <f t="shared" si="48"/>
        <v>0</v>
      </c>
      <c r="AF259" s="11" t="s">
        <v>1115</v>
      </c>
    </row>
    <row r="260" spans="1:32" s="11" customFormat="1" ht="14.1" customHeight="1" outlineLevel="1" x14ac:dyDescent="0.2">
      <c r="A260" s="73"/>
      <c r="B260" s="73"/>
      <c r="C260" s="72"/>
      <c r="D260" s="87"/>
      <c r="E260" s="16"/>
      <c r="F260" s="16"/>
      <c r="G260" s="16"/>
      <c r="H260" s="21"/>
      <c r="I260" s="16"/>
      <c r="J260" s="16"/>
      <c r="K260" s="16"/>
      <c r="L260" s="16"/>
      <c r="M260" s="16"/>
      <c r="N260" s="16"/>
      <c r="O260" s="17"/>
      <c r="P260" s="17"/>
      <c r="Q260" s="17"/>
      <c r="R260" s="17"/>
      <c r="S260" s="17"/>
      <c r="T260" s="93"/>
      <c r="U260" s="72"/>
      <c r="V260" s="124"/>
      <c r="W260" s="11">
        <f t="shared" si="40"/>
        <v>0</v>
      </c>
      <c r="X260" s="13">
        <f t="shared" si="41"/>
        <v>1</v>
      </c>
      <c r="Y260" s="13">
        <f t="shared" si="42"/>
        <v>0</v>
      </c>
      <c r="Z260" s="13">
        <f t="shared" si="43"/>
        <v>0</v>
      </c>
      <c r="AA260" s="13">
        <f t="shared" si="44"/>
        <v>0</v>
      </c>
      <c r="AB260" s="13">
        <f t="shared" si="45"/>
        <v>0</v>
      </c>
      <c r="AC260" s="13">
        <f t="shared" si="46"/>
        <v>0</v>
      </c>
      <c r="AD260" s="13">
        <f t="shared" si="47"/>
        <v>0</v>
      </c>
      <c r="AE260" s="13">
        <f t="shared" si="48"/>
        <v>0</v>
      </c>
      <c r="AF260" s="11" t="s">
        <v>1115</v>
      </c>
    </row>
    <row r="261" spans="1:32" s="11" customFormat="1" ht="14.1" customHeight="1" outlineLevel="1" x14ac:dyDescent="0.2">
      <c r="A261" s="73"/>
      <c r="B261" s="73"/>
      <c r="C261" s="72"/>
      <c r="D261" s="94"/>
      <c r="E261" s="95"/>
      <c r="F261" s="95"/>
      <c r="G261" s="95"/>
      <c r="H261" s="96"/>
      <c r="I261" s="95"/>
      <c r="J261" s="95"/>
      <c r="K261" s="95"/>
      <c r="L261" s="95"/>
      <c r="M261" s="95"/>
      <c r="N261" s="95"/>
      <c r="O261" s="97"/>
      <c r="P261" s="95"/>
      <c r="Q261" s="95"/>
      <c r="R261" s="97"/>
      <c r="S261" s="95"/>
      <c r="T261" s="95"/>
      <c r="U261" s="95"/>
      <c r="V261" s="124"/>
      <c r="W261" s="11">
        <f t="shared" si="40"/>
        <v>0</v>
      </c>
      <c r="X261" s="13">
        <f t="shared" si="41"/>
        <v>1</v>
      </c>
      <c r="Y261" s="13">
        <f t="shared" si="42"/>
        <v>0</v>
      </c>
      <c r="Z261" s="13">
        <f t="shared" si="43"/>
        <v>0</v>
      </c>
      <c r="AA261" s="13">
        <f t="shared" si="44"/>
        <v>0</v>
      </c>
      <c r="AB261" s="13">
        <f t="shared" si="45"/>
        <v>0</v>
      </c>
      <c r="AC261" s="13">
        <f t="shared" si="46"/>
        <v>0</v>
      </c>
      <c r="AD261" s="13">
        <f t="shared" si="47"/>
        <v>0</v>
      </c>
      <c r="AE261" s="13">
        <f t="shared" si="48"/>
        <v>0</v>
      </c>
      <c r="AF261" s="11" t="s">
        <v>1115</v>
      </c>
    </row>
    <row r="262" spans="1:32" s="11" customFormat="1" ht="14.1" customHeight="1" outlineLevel="1" x14ac:dyDescent="0.2">
      <c r="A262" s="73"/>
      <c r="B262" s="73"/>
      <c r="C262" s="72"/>
      <c r="D262" s="84"/>
      <c r="E262" s="23"/>
      <c r="F262" s="23"/>
      <c r="G262" s="23"/>
      <c r="H262" s="22"/>
      <c r="I262" s="23"/>
      <c r="J262" s="23"/>
      <c r="K262" s="23"/>
      <c r="L262" s="23"/>
      <c r="M262" s="23"/>
      <c r="N262" s="23"/>
      <c r="O262" s="24"/>
      <c r="P262" s="24"/>
      <c r="Q262" s="24"/>
      <c r="R262" s="24"/>
      <c r="S262" s="24"/>
      <c r="T262" s="85"/>
      <c r="U262" s="72"/>
      <c r="V262" s="124"/>
      <c r="W262" s="11">
        <f t="shared" si="40"/>
        <v>0</v>
      </c>
      <c r="X262" s="13">
        <f t="shared" si="41"/>
        <v>1</v>
      </c>
      <c r="Y262" s="13">
        <f t="shared" si="42"/>
        <v>0</v>
      </c>
      <c r="Z262" s="13">
        <f t="shared" si="43"/>
        <v>0</v>
      </c>
      <c r="AA262" s="13">
        <f t="shared" si="44"/>
        <v>0</v>
      </c>
      <c r="AB262" s="13">
        <f t="shared" si="45"/>
        <v>0</v>
      </c>
      <c r="AC262" s="13">
        <f t="shared" si="46"/>
        <v>0</v>
      </c>
      <c r="AD262" s="13">
        <f t="shared" si="47"/>
        <v>0</v>
      </c>
      <c r="AE262" s="13">
        <f t="shared" si="48"/>
        <v>0</v>
      </c>
      <c r="AF262" s="11" t="s">
        <v>1115</v>
      </c>
    </row>
    <row r="263" spans="1:32" s="47" customFormat="1" ht="14.1" customHeight="1" outlineLevel="1" x14ac:dyDescent="0.2">
      <c r="A263" s="73"/>
      <c r="B263" s="73"/>
      <c r="C263" s="72"/>
      <c r="D263" s="86"/>
      <c r="E263" s="14"/>
      <c r="F263" s="14"/>
      <c r="G263" s="14"/>
      <c r="H263" s="18"/>
      <c r="I263" s="14"/>
      <c r="J263" s="14"/>
      <c r="K263" s="14"/>
      <c r="L263" s="14"/>
      <c r="M263" s="14"/>
      <c r="N263" s="14"/>
      <c r="O263" s="15"/>
      <c r="P263" s="15"/>
      <c r="Q263" s="15"/>
      <c r="R263" s="15"/>
      <c r="S263" s="15"/>
      <c r="T263" s="81"/>
      <c r="U263" s="72"/>
      <c r="V263" s="124"/>
      <c r="W263" s="11">
        <f t="shared" si="40"/>
        <v>0</v>
      </c>
      <c r="X263" s="13">
        <f t="shared" si="41"/>
        <v>1</v>
      </c>
      <c r="Y263" s="13">
        <f t="shared" si="42"/>
        <v>0</v>
      </c>
      <c r="Z263" s="13">
        <f t="shared" si="43"/>
        <v>0</v>
      </c>
      <c r="AA263" s="13">
        <f t="shared" si="44"/>
        <v>0</v>
      </c>
      <c r="AB263" s="13">
        <f t="shared" si="45"/>
        <v>0</v>
      </c>
      <c r="AC263" s="13">
        <f t="shared" si="46"/>
        <v>0</v>
      </c>
      <c r="AD263" s="13">
        <f t="shared" si="47"/>
        <v>0</v>
      </c>
      <c r="AE263" s="13">
        <f t="shared" si="48"/>
        <v>0</v>
      </c>
      <c r="AF263" s="11" t="s">
        <v>1115</v>
      </c>
    </row>
    <row r="264" spans="1:32" s="11" customFormat="1" ht="14.1" customHeight="1" outlineLevel="1" x14ac:dyDescent="0.2">
      <c r="A264" s="73"/>
      <c r="B264" s="73"/>
      <c r="C264" s="72"/>
      <c r="D264" s="86"/>
      <c r="E264" s="14"/>
      <c r="F264" s="14"/>
      <c r="G264" s="14"/>
      <c r="H264" s="18"/>
      <c r="I264" s="14"/>
      <c r="J264" s="14"/>
      <c r="K264" s="14"/>
      <c r="L264" s="14"/>
      <c r="M264" s="14"/>
      <c r="N264" s="14"/>
      <c r="O264" s="15"/>
      <c r="P264" s="15"/>
      <c r="Q264" s="15"/>
      <c r="R264" s="15"/>
      <c r="S264" s="15"/>
      <c r="T264" s="81"/>
      <c r="U264" s="72"/>
      <c r="V264" s="124"/>
      <c r="W264" s="11">
        <f t="shared" si="40"/>
        <v>0</v>
      </c>
      <c r="X264" s="13">
        <f t="shared" si="41"/>
        <v>1</v>
      </c>
      <c r="Y264" s="13">
        <f t="shared" si="42"/>
        <v>0</v>
      </c>
      <c r="Z264" s="13">
        <f t="shared" si="43"/>
        <v>0</v>
      </c>
      <c r="AA264" s="13">
        <f t="shared" si="44"/>
        <v>0</v>
      </c>
      <c r="AB264" s="13">
        <f t="shared" si="45"/>
        <v>0</v>
      </c>
      <c r="AC264" s="13">
        <f t="shared" si="46"/>
        <v>0</v>
      </c>
      <c r="AD264" s="13">
        <f t="shared" si="47"/>
        <v>0</v>
      </c>
      <c r="AE264" s="13">
        <f t="shared" si="48"/>
        <v>0</v>
      </c>
      <c r="AF264" s="11" t="s">
        <v>1115</v>
      </c>
    </row>
    <row r="265" spans="1:32" s="11" customFormat="1" ht="14.1" customHeight="1" outlineLevel="1" x14ac:dyDescent="0.2">
      <c r="A265" s="73"/>
      <c r="B265" s="73"/>
      <c r="C265" s="72"/>
      <c r="D265" s="86"/>
      <c r="E265" s="14"/>
      <c r="F265" s="14"/>
      <c r="G265" s="14"/>
      <c r="H265" s="18"/>
      <c r="I265" s="14"/>
      <c r="J265" s="14"/>
      <c r="K265" s="14"/>
      <c r="L265" s="14"/>
      <c r="M265" s="14"/>
      <c r="N265" s="14"/>
      <c r="O265" s="15"/>
      <c r="P265" s="15"/>
      <c r="Q265" s="15"/>
      <c r="R265" s="15"/>
      <c r="S265" s="15"/>
      <c r="T265" s="81"/>
      <c r="U265" s="72"/>
      <c r="V265" s="124"/>
      <c r="W265" s="11">
        <f t="shared" si="40"/>
        <v>0</v>
      </c>
      <c r="X265" s="13">
        <f t="shared" si="41"/>
        <v>1</v>
      </c>
      <c r="Y265" s="13">
        <f t="shared" si="42"/>
        <v>0</v>
      </c>
      <c r="Z265" s="13">
        <f t="shared" si="43"/>
        <v>0</v>
      </c>
      <c r="AA265" s="13">
        <f t="shared" si="44"/>
        <v>0</v>
      </c>
      <c r="AB265" s="13">
        <f t="shared" si="45"/>
        <v>0</v>
      </c>
      <c r="AC265" s="13">
        <f t="shared" si="46"/>
        <v>0</v>
      </c>
      <c r="AD265" s="13">
        <f t="shared" si="47"/>
        <v>0</v>
      </c>
      <c r="AE265" s="13">
        <f t="shared" si="48"/>
        <v>0</v>
      </c>
      <c r="AF265" s="11" t="s">
        <v>1115</v>
      </c>
    </row>
    <row r="266" spans="1:32" s="11" customFormat="1" ht="14.1" customHeight="1" outlineLevel="1" x14ac:dyDescent="0.2">
      <c r="A266" s="73"/>
      <c r="B266" s="73"/>
      <c r="C266" s="72"/>
      <c r="D266" s="86"/>
      <c r="E266" s="14"/>
      <c r="F266" s="14"/>
      <c r="G266" s="14"/>
      <c r="H266" s="18"/>
      <c r="I266" s="14"/>
      <c r="J266" s="14"/>
      <c r="K266" s="14"/>
      <c r="L266" s="14"/>
      <c r="M266" s="14"/>
      <c r="N266" s="14"/>
      <c r="O266" s="15"/>
      <c r="P266" s="15"/>
      <c r="Q266" s="15"/>
      <c r="R266" s="15"/>
      <c r="S266" s="15"/>
      <c r="T266" s="81"/>
      <c r="U266" s="72"/>
      <c r="V266" s="124"/>
      <c r="W266" s="11">
        <f t="shared" si="40"/>
        <v>0</v>
      </c>
      <c r="X266" s="13">
        <f t="shared" si="41"/>
        <v>1</v>
      </c>
      <c r="Y266" s="13">
        <f t="shared" si="42"/>
        <v>0</v>
      </c>
      <c r="Z266" s="13">
        <f t="shared" si="43"/>
        <v>0</v>
      </c>
      <c r="AA266" s="13">
        <f t="shared" si="44"/>
        <v>0</v>
      </c>
      <c r="AB266" s="13">
        <f t="shared" si="45"/>
        <v>0</v>
      </c>
      <c r="AC266" s="13">
        <f t="shared" si="46"/>
        <v>0</v>
      </c>
      <c r="AD266" s="13">
        <f t="shared" si="47"/>
        <v>0</v>
      </c>
      <c r="AE266" s="13">
        <f t="shared" si="48"/>
        <v>0</v>
      </c>
      <c r="AF266" s="11" t="s">
        <v>1115</v>
      </c>
    </row>
    <row r="267" spans="1:32" s="11" customFormat="1" ht="14.1" customHeight="1" outlineLevel="1" x14ac:dyDescent="0.2">
      <c r="A267" s="73"/>
      <c r="B267" s="73"/>
      <c r="C267" s="72"/>
      <c r="D267" s="86"/>
      <c r="E267" s="14"/>
      <c r="F267" s="14"/>
      <c r="G267" s="14"/>
      <c r="H267" s="18"/>
      <c r="I267" s="14"/>
      <c r="J267" s="14"/>
      <c r="K267" s="14"/>
      <c r="L267" s="14"/>
      <c r="M267" s="14"/>
      <c r="N267" s="14"/>
      <c r="O267" s="15"/>
      <c r="P267" s="15"/>
      <c r="Q267" s="15"/>
      <c r="R267" s="15"/>
      <c r="S267" s="15"/>
      <c r="T267" s="81"/>
      <c r="U267" s="72"/>
      <c r="V267" s="124"/>
      <c r="W267" s="11">
        <f t="shared" si="40"/>
        <v>0</v>
      </c>
      <c r="X267" s="13">
        <f t="shared" si="41"/>
        <v>1</v>
      </c>
      <c r="Y267" s="13">
        <f t="shared" si="42"/>
        <v>0</v>
      </c>
      <c r="Z267" s="13">
        <f t="shared" si="43"/>
        <v>0</v>
      </c>
      <c r="AA267" s="13">
        <f t="shared" si="44"/>
        <v>0</v>
      </c>
      <c r="AB267" s="13">
        <f t="shared" si="45"/>
        <v>0</v>
      </c>
      <c r="AC267" s="13">
        <f t="shared" si="46"/>
        <v>0</v>
      </c>
      <c r="AD267" s="13">
        <f t="shared" si="47"/>
        <v>0</v>
      </c>
      <c r="AE267" s="13">
        <f t="shared" si="48"/>
        <v>0</v>
      </c>
      <c r="AF267" s="11" t="s">
        <v>1115</v>
      </c>
    </row>
    <row r="268" spans="1:32" s="11" customFormat="1" ht="14.1" customHeight="1" outlineLevel="1" x14ac:dyDescent="0.2">
      <c r="A268" s="73"/>
      <c r="B268" s="73"/>
      <c r="C268" s="72"/>
      <c r="D268" s="86"/>
      <c r="E268" s="14"/>
      <c r="F268" s="14"/>
      <c r="G268" s="14"/>
      <c r="H268" s="18"/>
      <c r="I268" s="14"/>
      <c r="J268" s="14"/>
      <c r="K268" s="14"/>
      <c r="L268" s="14"/>
      <c r="M268" s="14"/>
      <c r="N268" s="14"/>
      <c r="O268" s="15"/>
      <c r="P268" s="15"/>
      <c r="Q268" s="15"/>
      <c r="R268" s="15"/>
      <c r="S268" s="15"/>
      <c r="T268" s="81"/>
      <c r="U268" s="72"/>
      <c r="V268" s="124"/>
      <c r="W268" s="11">
        <f t="shared" si="40"/>
        <v>0</v>
      </c>
      <c r="X268" s="13">
        <f t="shared" si="41"/>
        <v>1</v>
      </c>
      <c r="Y268" s="13">
        <f t="shared" si="42"/>
        <v>0</v>
      </c>
      <c r="Z268" s="13">
        <f t="shared" si="43"/>
        <v>0</v>
      </c>
      <c r="AA268" s="13">
        <f t="shared" si="44"/>
        <v>0</v>
      </c>
      <c r="AB268" s="13">
        <f t="shared" si="45"/>
        <v>0</v>
      </c>
      <c r="AC268" s="13">
        <f t="shared" si="46"/>
        <v>0</v>
      </c>
      <c r="AD268" s="13">
        <f t="shared" si="47"/>
        <v>0</v>
      </c>
      <c r="AE268" s="13">
        <f t="shared" si="48"/>
        <v>0</v>
      </c>
      <c r="AF268" s="11" t="s">
        <v>1115</v>
      </c>
    </row>
    <row r="269" spans="1:32" s="11" customFormat="1" ht="14.1" customHeight="1" outlineLevel="1" x14ac:dyDescent="0.2">
      <c r="A269" s="73"/>
      <c r="B269" s="73"/>
      <c r="C269" s="72"/>
      <c r="D269" s="86"/>
      <c r="E269" s="18"/>
      <c r="F269" s="14"/>
      <c r="G269" s="14"/>
      <c r="H269" s="18"/>
      <c r="I269" s="14"/>
      <c r="J269" s="14"/>
      <c r="K269" s="14"/>
      <c r="L269" s="14"/>
      <c r="M269" s="14"/>
      <c r="N269" s="14"/>
      <c r="O269" s="15"/>
      <c r="P269" s="15"/>
      <c r="Q269" s="15"/>
      <c r="R269" s="15"/>
      <c r="S269" s="15"/>
      <c r="T269" s="81"/>
      <c r="U269" s="72"/>
      <c r="V269" s="124"/>
      <c r="W269" s="11">
        <f t="shared" si="40"/>
        <v>0</v>
      </c>
      <c r="X269" s="13">
        <f t="shared" si="41"/>
        <v>1</v>
      </c>
      <c r="Y269" s="13">
        <f t="shared" si="42"/>
        <v>0</v>
      </c>
      <c r="Z269" s="13">
        <f t="shared" si="43"/>
        <v>0</v>
      </c>
      <c r="AA269" s="13">
        <f t="shared" si="44"/>
        <v>0</v>
      </c>
      <c r="AB269" s="13">
        <f t="shared" si="45"/>
        <v>0</v>
      </c>
      <c r="AC269" s="13">
        <f t="shared" si="46"/>
        <v>0</v>
      </c>
      <c r="AD269" s="13">
        <f t="shared" si="47"/>
        <v>0</v>
      </c>
      <c r="AE269" s="13">
        <f t="shared" si="48"/>
        <v>0</v>
      </c>
      <c r="AF269" s="11" t="s">
        <v>1115</v>
      </c>
    </row>
    <row r="270" spans="1:32" s="11" customFormat="1" ht="14.1" customHeight="1" outlineLevel="1" x14ac:dyDescent="0.2">
      <c r="A270" s="73"/>
      <c r="B270" s="73"/>
      <c r="C270" s="72"/>
      <c r="D270" s="86"/>
      <c r="E270" s="14"/>
      <c r="F270" s="14"/>
      <c r="G270" s="14"/>
      <c r="H270" s="18"/>
      <c r="I270" s="14"/>
      <c r="J270" s="14"/>
      <c r="K270" s="14"/>
      <c r="L270" s="14"/>
      <c r="M270" s="14"/>
      <c r="N270" s="14"/>
      <c r="O270" s="15"/>
      <c r="P270" s="15"/>
      <c r="Q270" s="15"/>
      <c r="R270" s="15"/>
      <c r="S270" s="15"/>
      <c r="T270" s="81"/>
      <c r="U270" s="72"/>
      <c r="V270" s="124"/>
      <c r="W270" s="11">
        <f t="shared" si="40"/>
        <v>0</v>
      </c>
      <c r="X270" s="13">
        <f t="shared" si="41"/>
        <v>1</v>
      </c>
      <c r="Y270" s="13">
        <f t="shared" si="42"/>
        <v>0</v>
      </c>
      <c r="Z270" s="13">
        <f t="shared" si="43"/>
        <v>0</v>
      </c>
      <c r="AA270" s="13">
        <f t="shared" si="44"/>
        <v>0</v>
      </c>
      <c r="AB270" s="13">
        <f t="shared" si="45"/>
        <v>0</v>
      </c>
      <c r="AC270" s="13">
        <f t="shared" si="46"/>
        <v>0</v>
      </c>
      <c r="AD270" s="13">
        <f t="shared" si="47"/>
        <v>0</v>
      </c>
      <c r="AE270" s="13">
        <f t="shared" si="48"/>
        <v>0</v>
      </c>
      <c r="AF270" s="11" t="s">
        <v>1115</v>
      </c>
    </row>
    <row r="271" spans="1:32" s="11" customFormat="1" ht="14.1" customHeight="1" outlineLevel="1" x14ac:dyDescent="0.2">
      <c r="A271" s="73"/>
      <c r="B271" s="73"/>
      <c r="C271" s="72"/>
      <c r="D271" s="86"/>
      <c r="E271" s="14"/>
      <c r="F271" s="14"/>
      <c r="G271" s="14"/>
      <c r="H271" s="18"/>
      <c r="I271" s="14"/>
      <c r="J271" s="14"/>
      <c r="K271" s="14"/>
      <c r="L271" s="14"/>
      <c r="M271" s="14"/>
      <c r="N271" s="14"/>
      <c r="O271" s="15"/>
      <c r="P271" s="15"/>
      <c r="Q271" s="15"/>
      <c r="R271" s="15"/>
      <c r="S271" s="15"/>
      <c r="T271" s="81"/>
      <c r="U271" s="72"/>
      <c r="V271" s="124"/>
      <c r="W271" s="11">
        <f t="shared" ref="W271:W334" si="49">IF(D335&gt;0,1,0)</f>
        <v>0</v>
      </c>
      <c r="X271" s="13">
        <f t="shared" ref="X271:X334" si="50">IF(T335="None",0,1)</f>
        <v>1</v>
      </c>
      <c r="Y271" s="13">
        <f t="shared" ref="Y271:Y334" si="51">IF(H335="plt gel", 1,0)</f>
        <v>0</v>
      </c>
      <c r="Z271" s="13">
        <f t="shared" ref="Z271:Z334" si="52">IF(H335="THA",1,0)+IF(H335="THA/REV",1,0)+IF(H335="THA/ANT",1,0)</f>
        <v>0</v>
      </c>
      <c r="AA271" s="13">
        <f t="shared" ref="AA271:AA334" si="53">IF(H335="TkA",1,0)+IF(H335="TkA/REV",1,0)+IF(H335="TkA/BILAT",1,0)</f>
        <v>0</v>
      </c>
      <c r="AB271" s="13">
        <f t="shared" ref="AB271:AB334" si="54">IF(H335="THA",I335+K335,0)+IF(H335="THA/REV",I335+K335,0)+IF(H335="THA/ANT",I335+K335,0)</f>
        <v>0</v>
      </c>
      <c r="AC271" s="13">
        <f t="shared" ref="AC271:AC334" si="55">IF(H335="THA",J335+L335,0)+IF(H335="THA/REV",J335+L335,0)+IF(H335="THA/ANT",J335+L335,0)</f>
        <v>0</v>
      </c>
      <c r="AD271" s="13">
        <f t="shared" ref="AD271:AD334" si="56">IF(H335="TkA",I335+K335,0)+IF(H335="TkA/REV",I335+K335,0)+IF(H335="TkA/BILAT",I335+K335,0)</f>
        <v>0</v>
      </c>
      <c r="AE271" s="13">
        <f t="shared" ref="AE271:AE334" si="57">IF(H335="TkA",J335+L335,0)+IF(H335="TkA/REV",J335+L335,0)+IF(H335="TkA/BILAT",J335+L335,0)</f>
        <v>0</v>
      </c>
      <c r="AF271" s="11" t="s">
        <v>1115</v>
      </c>
    </row>
    <row r="272" spans="1:32" s="11" customFormat="1" ht="14.1" customHeight="1" outlineLevel="1" x14ac:dyDescent="0.2">
      <c r="A272" s="73"/>
      <c r="B272" s="73"/>
      <c r="C272" s="72"/>
      <c r="D272" s="86"/>
      <c r="E272" s="14"/>
      <c r="F272" s="14"/>
      <c r="G272" s="14"/>
      <c r="H272" s="18"/>
      <c r="I272" s="14"/>
      <c r="J272" s="14"/>
      <c r="K272" s="14"/>
      <c r="L272" s="14"/>
      <c r="M272" s="14"/>
      <c r="N272" s="14"/>
      <c r="O272" s="15"/>
      <c r="P272" s="15"/>
      <c r="Q272" s="15"/>
      <c r="R272" s="15"/>
      <c r="S272" s="15"/>
      <c r="T272" s="81"/>
      <c r="U272" s="72"/>
      <c r="V272" s="124"/>
      <c r="W272" s="11">
        <f t="shared" si="49"/>
        <v>0</v>
      </c>
      <c r="X272" s="13">
        <f t="shared" si="50"/>
        <v>1</v>
      </c>
      <c r="Y272" s="13">
        <f t="shared" si="51"/>
        <v>0</v>
      </c>
      <c r="Z272" s="13">
        <f t="shared" si="52"/>
        <v>0</v>
      </c>
      <c r="AA272" s="13">
        <f t="shared" si="53"/>
        <v>0</v>
      </c>
      <c r="AB272" s="13">
        <f t="shared" si="54"/>
        <v>0</v>
      </c>
      <c r="AC272" s="13">
        <f t="shared" si="55"/>
        <v>0</v>
      </c>
      <c r="AD272" s="13">
        <f t="shared" si="56"/>
        <v>0</v>
      </c>
      <c r="AE272" s="13">
        <f t="shared" si="57"/>
        <v>0</v>
      </c>
      <c r="AF272" s="11" t="s">
        <v>1115</v>
      </c>
    </row>
    <row r="273" spans="1:32" s="11" customFormat="1" ht="14.1" customHeight="1" outlineLevel="1" x14ac:dyDescent="0.2">
      <c r="A273" s="73"/>
      <c r="B273" s="73"/>
      <c r="C273" s="72"/>
      <c r="D273" s="86"/>
      <c r="E273" s="14"/>
      <c r="F273" s="14"/>
      <c r="G273" s="14"/>
      <c r="H273" s="18"/>
      <c r="I273" s="14"/>
      <c r="J273" s="14"/>
      <c r="K273" s="14"/>
      <c r="L273" s="14"/>
      <c r="M273" s="14"/>
      <c r="N273" s="14"/>
      <c r="O273" s="15"/>
      <c r="P273" s="15"/>
      <c r="Q273" s="15"/>
      <c r="R273" s="15"/>
      <c r="S273" s="15"/>
      <c r="T273" s="81"/>
      <c r="U273" s="72"/>
      <c r="V273" s="124"/>
      <c r="W273" s="11">
        <f t="shared" si="49"/>
        <v>0</v>
      </c>
      <c r="X273" s="13">
        <f t="shared" si="50"/>
        <v>1</v>
      </c>
      <c r="Y273" s="13">
        <f t="shared" si="51"/>
        <v>0</v>
      </c>
      <c r="Z273" s="13">
        <f t="shared" si="52"/>
        <v>0</v>
      </c>
      <c r="AA273" s="13">
        <f t="shared" si="53"/>
        <v>0</v>
      </c>
      <c r="AB273" s="13">
        <f t="shared" si="54"/>
        <v>0</v>
      </c>
      <c r="AC273" s="13">
        <f t="shared" si="55"/>
        <v>0</v>
      </c>
      <c r="AD273" s="13">
        <f t="shared" si="56"/>
        <v>0</v>
      </c>
      <c r="AE273" s="13">
        <f t="shared" si="57"/>
        <v>0</v>
      </c>
      <c r="AF273" s="11" t="s">
        <v>1115</v>
      </c>
    </row>
    <row r="274" spans="1:32" s="11" customFormat="1" ht="14.1" customHeight="1" outlineLevel="1" x14ac:dyDescent="0.2">
      <c r="A274" s="73"/>
      <c r="B274" s="73"/>
      <c r="C274" s="72"/>
      <c r="D274" s="86"/>
      <c r="E274" s="14"/>
      <c r="F274" s="14"/>
      <c r="G274" s="14"/>
      <c r="H274" s="18"/>
      <c r="I274" s="14"/>
      <c r="J274" s="14"/>
      <c r="K274" s="14"/>
      <c r="L274" s="14"/>
      <c r="M274" s="14"/>
      <c r="N274" s="14"/>
      <c r="O274" s="15"/>
      <c r="P274" s="15"/>
      <c r="Q274" s="15"/>
      <c r="R274" s="15"/>
      <c r="S274" s="15"/>
      <c r="T274" s="81"/>
      <c r="U274" s="72"/>
      <c r="V274" s="124"/>
      <c r="W274" s="11">
        <f t="shared" si="49"/>
        <v>0</v>
      </c>
      <c r="X274" s="13">
        <f t="shared" si="50"/>
        <v>1</v>
      </c>
      <c r="Y274" s="13">
        <f t="shared" si="51"/>
        <v>0</v>
      </c>
      <c r="Z274" s="13">
        <f t="shared" si="52"/>
        <v>0</v>
      </c>
      <c r="AA274" s="13">
        <f t="shared" si="53"/>
        <v>0</v>
      </c>
      <c r="AB274" s="13">
        <f t="shared" si="54"/>
        <v>0</v>
      </c>
      <c r="AC274" s="13">
        <f t="shared" si="55"/>
        <v>0</v>
      </c>
      <c r="AD274" s="13">
        <f t="shared" si="56"/>
        <v>0</v>
      </c>
      <c r="AE274" s="13">
        <f t="shared" si="57"/>
        <v>0</v>
      </c>
      <c r="AF274" s="11" t="s">
        <v>1115</v>
      </c>
    </row>
    <row r="275" spans="1:32" s="11" customFormat="1" ht="14.1" customHeight="1" outlineLevel="1" x14ac:dyDescent="0.2">
      <c r="A275" s="73"/>
      <c r="B275" s="73"/>
      <c r="C275" s="72"/>
      <c r="D275" s="86"/>
      <c r="E275" s="14"/>
      <c r="F275" s="14"/>
      <c r="G275" s="14"/>
      <c r="H275" s="18"/>
      <c r="I275" s="14"/>
      <c r="J275" s="14"/>
      <c r="K275" s="14"/>
      <c r="L275" s="14"/>
      <c r="M275" s="14"/>
      <c r="N275" s="14"/>
      <c r="O275" s="15"/>
      <c r="P275" s="15"/>
      <c r="Q275" s="15"/>
      <c r="R275" s="15"/>
      <c r="S275" s="15"/>
      <c r="T275" s="81"/>
      <c r="U275" s="72"/>
      <c r="V275" s="124"/>
      <c r="W275" s="11">
        <f t="shared" si="49"/>
        <v>0</v>
      </c>
      <c r="X275" s="13">
        <f t="shared" si="50"/>
        <v>1</v>
      </c>
      <c r="Y275" s="13">
        <f t="shared" si="51"/>
        <v>0</v>
      </c>
      <c r="Z275" s="13">
        <f t="shared" si="52"/>
        <v>0</v>
      </c>
      <c r="AA275" s="13">
        <f t="shared" si="53"/>
        <v>0</v>
      </c>
      <c r="AB275" s="13">
        <f t="shared" si="54"/>
        <v>0</v>
      </c>
      <c r="AC275" s="13">
        <f t="shared" si="55"/>
        <v>0</v>
      </c>
      <c r="AD275" s="13">
        <f t="shared" si="56"/>
        <v>0</v>
      </c>
      <c r="AE275" s="13">
        <f t="shared" si="57"/>
        <v>0</v>
      </c>
      <c r="AF275" s="11" t="s">
        <v>1115</v>
      </c>
    </row>
    <row r="276" spans="1:32" s="11" customFormat="1" ht="14.1" customHeight="1" outlineLevel="1" x14ac:dyDescent="0.2">
      <c r="A276" s="73"/>
      <c r="B276" s="73"/>
      <c r="C276" s="72"/>
      <c r="D276" s="86"/>
      <c r="E276" s="14"/>
      <c r="F276" s="14"/>
      <c r="G276" s="14"/>
      <c r="H276" s="18"/>
      <c r="I276" s="14"/>
      <c r="J276" s="14"/>
      <c r="K276" s="14"/>
      <c r="L276" s="14"/>
      <c r="M276" s="14"/>
      <c r="N276" s="14"/>
      <c r="O276" s="15"/>
      <c r="P276" s="15"/>
      <c r="Q276" s="15"/>
      <c r="R276" s="15"/>
      <c r="S276" s="15"/>
      <c r="T276" s="81"/>
      <c r="U276" s="72"/>
      <c r="V276" s="124"/>
      <c r="W276" s="11">
        <f t="shared" si="49"/>
        <v>0</v>
      </c>
      <c r="X276" s="13">
        <f t="shared" si="50"/>
        <v>1</v>
      </c>
      <c r="Y276" s="13">
        <f t="shared" si="51"/>
        <v>0</v>
      </c>
      <c r="Z276" s="13">
        <f t="shared" si="52"/>
        <v>0</v>
      </c>
      <c r="AA276" s="13">
        <f t="shared" si="53"/>
        <v>0</v>
      </c>
      <c r="AB276" s="13">
        <f t="shared" si="54"/>
        <v>0</v>
      </c>
      <c r="AC276" s="13">
        <f t="shared" si="55"/>
        <v>0</v>
      </c>
      <c r="AD276" s="13">
        <f t="shared" si="56"/>
        <v>0</v>
      </c>
      <c r="AE276" s="13">
        <f t="shared" si="57"/>
        <v>0</v>
      </c>
      <c r="AF276" s="11" t="s">
        <v>1115</v>
      </c>
    </row>
    <row r="277" spans="1:32" s="11" customFormat="1" ht="14.1" customHeight="1" outlineLevel="1" x14ac:dyDescent="0.2">
      <c r="A277" s="73"/>
      <c r="B277" s="73"/>
      <c r="C277" s="72"/>
      <c r="D277" s="86"/>
      <c r="E277" s="14"/>
      <c r="F277" s="14"/>
      <c r="G277" s="14"/>
      <c r="H277" s="18"/>
      <c r="I277" s="14"/>
      <c r="J277" s="14"/>
      <c r="K277" s="14"/>
      <c r="L277" s="14"/>
      <c r="M277" s="14"/>
      <c r="N277" s="14"/>
      <c r="O277" s="15"/>
      <c r="P277" s="15"/>
      <c r="Q277" s="15"/>
      <c r="R277" s="15"/>
      <c r="S277" s="15"/>
      <c r="T277" s="81"/>
      <c r="U277" s="72"/>
      <c r="V277" s="124"/>
      <c r="W277" s="11">
        <f t="shared" si="49"/>
        <v>0</v>
      </c>
      <c r="X277" s="13">
        <f t="shared" si="50"/>
        <v>1</v>
      </c>
      <c r="Y277" s="13">
        <f t="shared" si="51"/>
        <v>0</v>
      </c>
      <c r="Z277" s="13">
        <f t="shared" si="52"/>
        <v>0</v>
      </c>
      <c r="AA277" s="13">
        <f t="shared" si="53"/>
        <v>0</v>
      </c>
      <c r="AB277" s="13">
        <f t="shared" si="54"/>
        <v>0</v>
      </c>
      <c r="AC277" s="13">
        <f t="shared" si="55"/>
        <v>0</v>
      </c>
      <c r="AD277" s="13">
        <f t="shared" si="56"/>
        <v>0</v>
      </c>
      <c r="AE277" s="13">
        <f t="shared" si="57"/>
        <v>0</v>
      </c>
      <c r="AF277" s="11" t="s">
        <v>1115</v>
      </c>
    </row>
    <row r="278" spans="1:32" s="11" customFormat="1" ht="14.1" customHeight="1" outlineLevel="1" x14ac:dyDescent="0.2">
      <c r="A278" s="73"/>
      <c r="B278" s="73"/>
      <c r="C278" s="72"/>
      <c r="D278" s="86"/>
      <c r="E278" s="14"/>
      <c r="F278" s="14"/>
      <c r="G278" s="14"/>
      <c r="H278" s="18"/>
      <c r="I278" s="14"/>
      <c r="J278" s="14"/>
      <c r="K278" s="14"/>
      <c r="L278" s="14"/>
      <c r="M278" s="14"/>
      <c r="N278" s="14"/>
      <c r="O278" s="15"/>
      <c r="P278" s="15"/>
      <c r="Q278" s="15"/>
      <c r="R278" s="15"/>
      <c r="S278" s="15"/>
      <c r="T278" s="81"/>
      <c r="U278" s="72"/>
      <c r="V278" s="124"/>
      <c r="W278" s="11">
        <f t="shared" si="49"/>
        <v>0</v>
      </c>
      <c r="X278" s="13">
        <f t="shared" si="50"/>
        <v>1</v>
      </c>
      <c r="Y278" s="13">
        <f t="shared" si="51"/>
        <v>0</v>
      </c>
      <c r="Z278" s="13">
        <f t="shared" si="52"/>
        <v>0</v>
      </c>
      <c r="AA278" s="13">
        <f t="shared" si="53"/>
        <v>0</v>
      </c>
      <c r="AB278" s="13">
        <f t="shared" si="54"/>
        <v>0</v>
      </c>
      <c r="AC278" s="13">
        <f t="shared" si="55"/>
        <v>0</v>
      </c>
      <c r="AD278" s="13">
        <f t="shared" si="56"/>
        <v>0</v>
      </c>
      <c r="AE278" s="13">
        <f t="shared" si="57"/>
        <v>0</v>
      </c>
      <c r="AF278" s="11" t="s">
        <v>1115</v>
      </c>
    </row>
    <row r="279" spans="1:32" s="11" customFormat="1" ht="14.1" customHeight="1" outlineLevel="1" x14ac:dyDescent="0.2">
      <c r="A279" s="73"/>
      <c r="B279" s="73"/>
      <c r="C279" s="72"/>
      <c r="D279" s="86"/>
      <c r="E279" s="14"/>
      <c r="F279" s="14"/>
      <c r="G279" s="14"/>
      <c r="H279" s="18"/>
      <c r="I279" s="14"/>
      <c r="J279" s="14"/>
      <c r="K279" s="14"/>
      <c r="L279" s="14"/>
      <c r="M279" s="14"/>
      <c r="N279" s="14"/>
      <c r="O279" s="15"/>
      <c r="P279" s="15"/>
      <c r="Q279" s="15"/>
      <c r="R279" s="15"/>
      <c r="S279" s="15"/>
      <c r="T279" s="81"/>
      <c r="U279" s="72"/>
      <c r="V279" s="124"/>
      <c r="W279" s="11">
        <f t="shared" si="49"/>
        <v>0</v>
      </c>
      <c r="X279" s="13">
        <f t="shared" si="50"/>
        <v>1</v>
      </c>
      <c r="Y279" s="13">
        <f t="shared" si="51"/>
        <v>0</v>
      </c>
      <c r="Z279" s="13">
        <f t="shared" si="52"/>
        <v>0</v>
      </c>
      <c r="AA279" s="13">
        <f t="shared" si="53"/>
        <v>0</v>
      </c>
      <c r="AB279" s="13">
        <f t="shared" si="54"/>
        <v>0</v>
      </c>
      <c r="AC279" s="13">
        <f t="shared" si="55"/>
        <v>0</v>
      </c>
      <c r="AD279" s="13">
        <f t="shared" si="56"/>
        <v>0</v>
      </c>
      <c r="AE279" s="13">
        <f t="shared" si="57"/>
        <v>0</v>
      </c>
      <c r="AF279" s="11" t="s">
        <v>1115</v>
      </c>
    </row>
    <row r="280" spans="1:32" s="11" customFormat="1" ht="14.1" customHeight="1" outlineLevel="1" x14ac:dyDescent="0.2">
      <c r="A280" s="73"/>
      <c r="B280" s="73"/>
      <c r="C280" s="72"/>
      <c r="D280" s="86"/>
      <c r="E280" s="14"/>
      <c r="F280" s="14"/>
      <c r="G280" s="14"/>
      <c r="H280" s="18"/>
      <c r="I280" s="14"/>
      <c r="J280" s="14"/>
      <c r="K280" s="14"/>
      <c r="L280" s="14"/>
      <c r="M280" s="14"/>
      <c r="N280" s="14"/>
      <c r="O280" s="15"/>
      <c r="P280" s="15"/>
      <c r="Q280" s="15"/>
      <c r="R280" s="15"/>
      <c r="S280" s="15"/>
      <c r="T280" s="81"/>
      <c r="U280" s="72"/>
      <c r="V280" s="124"/>
      <c r="W280" s="11">
        <f t="shared" si="49"/>
        <v>0</v>
      </c>
      <c r="X280" s="13">
        <f t="shared" si="50"/>
        <v>1</v>
      </c>
      <c r="Y280" s="13">
        <f t="shared" si="51"/>
        <v>0</v>
      </c>
      <c r="Z280" s="13">
        <f t="shared" si="52"/>
        <v>0</v>
      </c>
      <c r="AA280" s="13">
        <f t="shared" si="53"/>
        <v>0</v>
      </c>
      <c r="AB280" s="13">
        <f t="shared" si="54"/>
        <v>0</v>
      </c>
      <c r="AC280" s="13">
        <f t="shared" si="55"/>
        <v>0</v>
      </c>
      <c r="AD280" s="13">
        <f t="shared" si="56"/>
        <v>0</v>
      </c>
      <c r="AE280" s="13">
        <f t="shared" si="57"/>
        <v>0</v>
      </c>
      <c r="AF280" s="11" t="s">
        <v>1115</v>
      </c>
    </row>
    <row r="281" spans="1:32" s="11" customFormat="1" ht="14.1" customHeight="1" outlineLevel="1" x14ac:dyDescent="0.2">
      <c r="A281" s="73"/>
      <c r="B281" s="73"/>
      <c r="C281" s="72"/>
      <c r="D281" s="86"/>
      <c r="E281" s="14"/>
      <c r="F281" s="14"/>
      <c r="G281" s="14"/>
      <c r="H281" s="18"/>
      <c r="I281" s="14"/>
      <c r="J281" s="14"/>
      <c r="K281" s="14"/>
      <c r="L281" s="14"/>
      <c r="M281" s="14"/>
      <c r="N281" s="14"/>
      <c r="O281" s="15"/>
      <c r="P281" s="15"/>
      <c r="Q281" s="15"/>
      <c r="R281" s="15"/>
      <c r="S281" s="15"/>
      <c r="T281" s="81"/>
      <c r="U281" s="72"/>
      <c r="V281" s="124"/>
      <c r="W281" s="11">
        <f t="shared" si="49"/>
        <v>0</v>
      </c>
      <c r="X281" s="13">
        <f t="shared" si="50"/>
        <v>1</v>
      </c>
      <c r="Y281" s="13">
        <f t="shared" si="51"/>
        <v>0</v>
      </c>
      <c r="Z281" s="13">
        <f t="shared" si="52"/>
        <v>0</v>
      </c>
      <c r="AA281" s="13">
        <f t="shared" si="53"/>
        <v>0</v>
      </c>
      <c r="AB281" s="13">
        <f t="shared" si="54"/>
        <v>0</v>
      </c>
      <c r="AC281" s="13">
        <f t="shared" si="55"/>
        <v>0</v>
      </c>
      <c r="AD281" s="13">
        <f t="shared" si="56"/>
        <v>0</v>
      </c>
      <c r="AE281" s="13">
        <f t="shared" si="57"/>
        <v>0</v>
      </c>
      <c r="AF281" s="11" t="s">
        <v>1115</v>
      </c>
    </row>
    <row r="282" spans="1:32" s="11" customFormat="1" ht="14.1" customHeight="1" outlineLevel="1" x14ac:dyDescent="0.2">
      <c r="A282" s="73"/>
      <c r="B282" s="73"/>
      <c r="C282" s="72"/>
      <c r="D282" s="86"/>
      <c r="E282" s="14"/>
      <c r="F282" s="14"/>
      <c r="G282" s="14"/>
      <c r="H282" s="18"/>
      <c r="I282" s="14"/>
      <c r="J282" s="14"/>
      <c r="K282" s="14"/>
      <c r="L282" s="14"/>
      <c r="M282" s="14"/>
      <c r="N282" s="14"/>
      <c r="O282" s="14"/>
      <c r="P282" s="15"/>
      <c r="Q282" s="14"/>
      <c r="R282" s="15"/>
      <c r="S282" s="14"/>
      <c r="T282" s="81"/>
      <c r="U282" s="72"/>
      <c r="V282" s="124"/>
      <c r="W282" s="11">
        <f t="shared" si="49"/>
        <v>0</v>
      </c>
      <c r="X282" s="13">
        <f t="shared" si="50"/>
        <v>1</v>
      </c>
      <c r="Y282" s="13">
        <f t="shared" si="51"/>
        <v>0</v>
      </c>
      <c r="Z282" s="13">
        <f t="shared" si="52"/>
        <v>0</v>
      </c>
      <c r="AA282" s="13">
        <f t="shared" si="53"/>
        <v>0</v>
      </c>
      <c r="AB282" s="13">
        <f t="shared" si="54"/>
        <v>0</v>
      </c>
      <c r="AC282" s="13">
        <f t="shared" si="55"/>
        <v>0</v>
      </c>
      <c r="AD282" s="13">
        <f t="shared" si="56"/>
        <v>0</v>
      </c>
      <c r="AE282" s="13">
        <f t="shared" si="57"/>
        <v>0</v>
      </c>
      <c r="AF282" s="11" t="s">
        <v>1115</v>
      </c>
    </row>
    <row r="283" spans="1:32" s="11" customFormat="1" ht="14.1" customHeight="1" outlineLevel="1" x14ac:dyDescent="0.2">
      <c r="A283" s="73"/>
      <c r="B283" s="73"/>
      <c r="C283" s="72"/>
      <c r="D283" s="86"/>
      <c r="E283" s="14"/>
      <c r="F283" s="14"/>
      <c r="G283" s="14"/>
      <c r="H283" s="18"/>
      <c r="I283" s="14"/>
      <c r="J283" s="14"/>
      <c r="K283" s="14"/>
      <c r="L283" s="14"/>
      <c r="M283" s="14"/>
      <c r="N283" s="14"/>
      <c r="O283" s="15"/>
      <c r="P283" s="15"/>
      <c r="Q283" s="15"/>
      <c r="R283" s="15"/>
      <c r="S283" s="15"/>
      <c r="T283" s="81"/>
      <c r="U283" s="72"/>
      <c r="V283" s="124"/>
      <c r="W283" s="11">
        <f t="shared" si="49"/>
        <v>0</v>
      </c>
      <c r="X283" s="13">
        <f t="shared" si="50"/>
        <v>1</v>
      </c>
      <c r="Y283" s="13">
        <f t="shared" si="51"/>
        <v>0</v>
      </c>
      <c r="Z283" s="13">
        <f t="shared" si="52"/>
        <v>0</v>
      </c>
      <c r="AA283" s="13">
        <f t="shared" si="53"/>
        <v>0</v>
      </c>
      <c r="AB283" s="13">
        <f t="shared" si="54"/>
        <v>0</v>
      </c>
      <c r="AC283" s="13">
        <f t="shared" si="55"/>
        <v>0</v>
      </c>
      <c r="AD283" s="13">
        <f t="shared" si="56"/>
        <v>0</v>
      </c>
      <c r="AE283" s="13">
        <f t="shared" si="57"/>
        <v>0</v>
      </c>
      <c r="AF283" s="11" t="s">
        <v>1115</v>
      </c>
    </row>
    <row r="284" spans="1:32" s="11" customFormat="1" ht="14.1" customHeight="1" outlineLevel="1" x14ac:dyDescent="0.2">
      <c r="A284" s="73"/>
      <c r="B284" s="73"/>
      <c r="C284" s="72"/>
      <c r="D284" s="86"/>
      <c r="E284" s="14"/>
      <c r="F284" s="14"/>
      <c r="G284" s="14"/>
      <c r="H284" s="18"/>
      <c r="I284" s="14"/>
      <c r="J284" s="14"/>
      <c r="K284" s="14"/>
      <c r="L284" s="14"/>
      <c r="M284" s="14"/>
      <c r="N284" s="14"/>
      <c r="O284" s="15"/>
      <c r="P284" s="15"/>
      <c r="Q284" s="15"/>
      <c r="R284" s="15"/>
      <c r="S284" s="15"/>
      <c r="T284" s="81"/>
      <c r="U284" s="72"/>
      <c r="V284" s="124"/>
      <c r="W284" s="11">
        <f t="shared" si="49"/>
        <v>0</v>
      </c>
      <c r="X284" s="13">
        <f t="shared" si="50"/>
        <v>1</v>
      </c>
      <c r="Y284" s="13">
        <f t="shared" si="51"/>
        <v>0</v>
      </c>
      <c r="Z284" s="13">
        <f t="shared" si="52"/>
        <v>0</v>
      </c>
      <c r="AA284" s="13">
        <f t="shared" si="53"/>
        <v>0</v>
      </c>
      <c r="AB284" s="13">
        <f t="shared" si="54"/>
        <v>0</v>
      </c>
      <c r="AC284" s="13">
        <f t="shared" si="55"/>
        <v>0</v>
      </c>
      <c r="AD284" s="13">
        <f t="shared" si="56"/>
        <v>0</v>
      </c>
      <c r="AE284" s="13">
        <f t="shared" si="57"/>
        <v>0</v>
      </c>
      <c r="AF284" s="11" t="s">
        <v>1115</v>
      </c>
    </row>
    <row r="285" spans="1:32" s="11" customFormat="1" ht="14.1" customHeight="1" outlineLevel="1" x14ac:dyDescent="0.2">
      <c r="A285" s="73"/>
      <c r="B285" s="73"/>
      <c r="C285" s="72"/>
      <c r="D285" s="86"/>
      <c r="E285" s="14"/>
      <c r="F285" s="14"/>
      <c r="G285" s="14"/>
      <c r="H285" s="18"/>
      <c r="I285" s="14"/>
      <c r="J285" s="14"/>
      <c r="K285" s="14"/>
      <c r="L285" s="14"/>
      <c r="M285" s="14"/>
      <c r="N285" s="14"/>
      <c r="O285" s="14"/>
      <c r="P285" s="14"/>
      <c r="Q285" s="14"/>
      <c r="R285" s="15"/>
      <c r="S285" s="15"/>
      <c r="T285" s="81"/>
      <c r="U285" s="72"/>
      <c r="V285" s="124"/>
      <c r="W285" s="11">
        <f t="shared" si="49"/>
        <v>0</v>
      </c>
      <c r="X285" s="13">
        <f t="shared" si="50"/>
        <v>1</v>
      </c>
      <c r="Y285" s="13">
        <f t="shared" si="51"/>
        <v>0</v>
      </c>
      <c r="Z285" s="13">
        <f t="shared" si="52"/>
        <v>0</v>
      </c>
      <c r="AA285" s="13">
        <f t="shared" si="53"/>
        <v>0</v>
      </c>
      <c r="AB285" s="13">
        <f t="shared" si="54"/>
        <v>0</v>
      </c>
      <c r="AC285" s="13">
        <f t="shared" si="55"/>
        <v>0</v>
      </c>
      <c r="AD285" s="13">
        <f t="shared" si="56"/>
        <v>0</v>
      </c>
      <c r="AE285" s="13">
        <f t="shared" si="57"/>
        <v>0</v>
      </c>
      <c r="AF285" s="11" t="s">
        <v>1115</v>
      </c>
    </row>
    <row r="286" spans="1:32" s="11" customFormat="1" ht="14.1" customHeight="1" outlineLevel="1" x14ac:dyDescent="0.2">
      <c r="A286" s="73"/>
      <c r="B286" s="73"/>
      <c r="C286" s="72"/>
      <c r="D286" s="87"/>
      <c r="E286" s="16"/>
      <c r="F286" s="16"/>
      <c r="G286" s="16"/>
      <c r="H286" s="21"/>
      <c r="I286" s="16"/>
      <c r="J286" s="16"/>
      <c r="K286" s="16"/>
      <c r="L286" s="16"/>
      <c r="M286" s="16"/>
      <c r="N286" s="16"/>
      <c r="O286" s="16"/>
      <c r="P286" s="17"/>
      <c r="Q286" s="14"/>
      <c r="R286" s="15"/>
      <c r="S286" s="14"/>
      <c r="T286" s="81"/>
      <c r="U286" s="72"/>
      <c r="V286" s="124"/>
      <c r="W286" s="11">
        <f t="shared" si="49"/>
        <v>0</v>
      </c>
      <c r="X286" s="13">
        <f t="shared" si="50"/>
        <v>1</v>
      </c>
      <c r="Y286" s="13">
        <f t="shared" si="51"/>
        <v>0</v>
      </c>
      <c r="Z286" s="13">
        <f t="shared" si="52"/>
        <v>0</v>
      </c>
      <c r="AA286" s="13">
        <f t="shared" si="53"/>
        <v>0</v>
      </c>
      <c r="AB286" s="13">
        <f t="shared" si="54"/>
        <v>0</v>
      </c>
      <c r="AC286" s="13">
        <f t="shared" si="55"/>
        <v>0</v>
      </c>
      <c r="AD286" s="13">
        <f t="shared" si="56"/>
        <v>0</v>
      </c>
      <c r="AE286" s="13">
        <f t="shared" si="57"/>
        <v>0</v>
      </c>
      <c r="AF286" s="11" t="s">
        <v>1115</v>
      </c>
    </row>
    <row r="287" spans="1:32" s="11" customFormat="1" ht="14.1" customHeight="1" outlineLevel="1" x14ac:dyDescent="0.2">
      <c r="A287" s="73"/>
      <c r="B287" s="73"/>
      <c r="C287" s="72"/>
      <c r="D287" s="71"/>
      <c r="E287" s="72"/>
      <c r="F287" s="72"/>
      <c r="G287" s="72"/>
      <c r="H287" s="74"/>
      <c r="I287" s="72"/>
      <c r="J287" s="72"/>
      <c r="K287" s="72"/>
      <c r="L287" s="72"/>
      <c r="M287" s="72"/>
      <c r="N287" s="72"/>
      <c r="O287" s="72"/>
      <c r="P287" s="73"/>
      <c r="Q287" s="82"/>
      <c r="R287" s="15"/>
      <c r="S287" s="14"/>
      <c r="T287" s="81"/>
      <c r="U287" s="72"/>
      <c r="V287" s="124"/>
      <c r="W287" s="11">
        <f t="shared" si="49"/>
        <v>0</v>
      </c>
      <c r="X287" s="13">
        <f t="shared" si="50"/>
        <v>1</v>
      </c>
      <c r="Y287" s="13">
        <f t="shared" si="51"/>
        <v>0</v>
      </c>
      <c r="Z287" s="13">
        <f t="shared" si="52"/>
        <v>0</v>
      </c>
      <c r="AA287" s="13">
        <f t="shared" si="53"/>
        <v>0</v>
      </c>
      <c r="AB287" s="13">
        <f t="shared" si="54"/>
        <v>0</v>
      </c>
      <c r="AC287" s="13">
        <f t="shared" si="55"/>
        <v>0</v>
      </c>
      <c r="AD287" s="13">
        <f t="shared" si="56"/>
        <v>0</v>
      </c>
      <c r="AE287" s="13">
        <f t="shared" si="57"/>
        <v>0</v>
      </c>
      <c r="AF287" s="11" t="s">
        <v>1115</v>
      </c>
    </row>
    <row r="288" spans="1:32" s="11" customFormat="1" ht="14.1" customHeight="1" outlineLevel="1" x14ac:dyDescent="0.2">
      <c r="A288" s="73"/>
      <c r="B288" s="73"/>
      <c r="C288" s="72"/>
      <c r="D288" s="84"/>
      <c r="E288" s="23"/>
      <c r="F288" s="23"/>
      <c r="G288" s="23"/>
      <c r="H288" s="22"/>
      <c r="I288" s="23"/>
      <c r="J288" s="23"/>
      <c r="K288" s="23"/>
      <c r="L288" s="23"/>
      <c r="M288" s="23"/>
      <c r="N288" s="23"/>
      <c r="O288" s="24"/>
      <c r="P288" s="24"/>
      <c r="Q288" s="15"/>
      <c r="R288" s="15"/>
      <c r="S288" s="15"/>
      <c r="T288" s="81"/>
      <c r="U288" s="72"/>
      <c r="V288" s="124"/>
      <c r="W288" s="11">
        <f t="shared" si="49"/>
        <v>0</v>
      </c>
      <c r="X288" s="13">
        <f t="shared" si="50"/>
        <v>1</v>
      </c>
      <c r="Y288" s="13">
        <f t="shared" si="51"/>
        <v>0</v>
      </c>
      <c r="Z288" s="13">
        <f t="shared" si="52"/>
        <v>0</v>
      </c>
      <c r="AA288" s="13">
        <f t="shared" si="53"/>
        <v>0</v>
      </c>
      <c r="AB288" s="13">
        <f t="shared" si="54"/>
        <v>0</v>
      </c>
      <c r="AC288" s="13">
        <f t="shared" si="55"/>
        <v>0</v>
      </c>
      <c r="AD288" s="13">
        <f t="shared" si="56"/>
        <v>0</v>
      </c>
      <c r="AE288" s="13">
        <f t="shared" si="57"/>
        <v>0</v>
      </c>
      <c r="AF288" s="11" t="s">
        <v>1115</v>
      </c>
    </row>
    <row r="289" spans="1:32" s="11" customFormat="1" ht="14.1" customHeight="1" outlineLevel="1" x14ac:dyDescent="0.2">
      <c r="A289" s="73"/>
      <c r="B289" s="73"/>
      <c r="C289" s="72"/>
      <c r="D289" s="86"/>
      <c r="E289" s="14"/>
      <c r="F289" s="14"/>
      <c r="G289" s="14"/>
      <c r="H289" s="18"/>
      <c r="I289" s="14"/>
      <c r="J289" s="14"/>
      <c r="K289" s="14"/>
      <c r="L289" s="14"/>
      <c r="M289" s="14"/>
      <c r="N289" s="14"/>
      <c r="O289" s="15"/>
      <c r="P289" s="15"/>
      <c r="Q289" s="15"/>
      <c r="R289" s="15"/>
      <c r="S289" s="15"/>
      <c r="T289" s="81"/>
      <c r="U289" s="72"/>
      <c r="V289" s="124"/>
      <c r="W289" s="11">
        <f t="shared" si="49"/>
        <v>0</v>
      </c>
      <c r="X289" s="13">
        <f t="shared" si="50"/>
        <v>1</v>
      </c>
      <c r="Y289" s="13">
        <f t="shared" si="51"/>
        <v>0</v>
      </c>
      <c r="Z289" s="13">
        <f t="shared" si="52"/>
        <v>0</v>
      </c>
      <c r="AA289" s="13">
        <f t="shared" si="53"/>
        <v>0</v>
      </c>
      <c r="AB289" s="13">
        <f t="shared" si="54"/>
        <v>0</v>
      </c>
      <c r="AC289" s="13">
        <f t="shared" si="55"/>
        <v>0</v>
      </c>
      <c r="AD289" s="13">
        <f t="shared" si="56"/>
        <v>0</v>
      </c>
      <c r="AE289" s="13">
        <f t="shared" si="57"/>
        <v>0</v>
      </c>
      <c r="AF289" s="11" t="s">
        <v>1115</v>
      </c>
    </row>
    <row r="290" spans="1:32" s="11" customFormat="1" ht="14.1" customHeight="1" outlineLevel="1" x14ac:dyDescent="0.2">
      <c r="A290" s="73"/>
      <c r="B290" s="73"/>
      <c r="C290" s="72"/>
      <c r="D290" s="86"/>
      <c r="E290" s="14"/>
      <c r="F290" s="14"/>
      <c r="G290" s="14"/>
      <c r="H290" s="18"/>
      <c r="I290" s="14"/>
      <c r="J290" s="14"/>
      <c r="K290" s="14"/>
      <c r="L290" s="14"/>
      <c r="M290" s="14"/>
      <c r="N290" s="14"/>
      <c r="O290" s="15"/>
      <c r="P290" s="15"/>
      <c r="Q290" s="15"/>
      <c r="R290" s="15"/>
      <c r="S290" s="15"/>
      <c r="T290" s="81"/>
      <c r="U290" s="72"/>
      <c r="V290" s="124"/>
      <c r="W290" s="11">
        <f t="shared" si="49"/>
        <v>0</v>
      </c>
      <c r="X290" s="13">
        <f t="shared" si="50"/>
        <v>1</v>
      </c>
      <c r="Y290" s="13">
        <f t="shared" si="51"/>
        <v>0</v>
      </c>
      <c r="Z290" s="13">
        <f t="shared" si="52"/>
        <v>0</v>
      </c>
      <c r="AA290" s="13">
        <f t="shared" si="53"/>
        <v>0</v>
      </c>
      <c r="AB290" s="13">
        <f t="shared" si="54"/>
        <v>0</v>
      </c>
      <c r="AC290" s="13">
        <f t="shared" si="55"/>
        <v>0</v>
      </c>
      <c r="AD290" s="13">
        <f t="shared" si="56"/>
        <v>0</v>
      </c>
      <c r="AE290" s="13">
        <f t="shared" si="57"/>
        <v>0</v>
      </c>
      <c r="AF290" s="11" t="s">
        <v>1115</v>
      </c>
    </row>
    <row r="291" spans="1:32" s="11" customFormat="1" ht="14.1" customHeight="1" outlineLevel="1" x14ac:dyDescent="0.2">
      <c r="B291" s="73"/>
      <c r="C291" s="72"/>
      <c r="D291" s="86"/>
      <c r="E291" s="14"/>
      <c r="F291" s="14"/>
      <c r="G291" s="14"/>
      <c r="H291" s="18"/>
      <c r="I291" s="14"/>
      <c r="J291" s="14"/>
      <c r="K291" s="14"/>
      <c r="L291" s="14"/>
      <c r="M291" s="14"/>
      <c r="N291" s="14"/>
      <c r="O291" s="15"/>
      <c r="P291" s="15"/>
      <c r="Q291" s="15"/>
      <c r="R291" s="15"/>
      <c r="S291" s="15"/>
      <c r="T291" s="81"/>
      <c r="U291" s="72"/>
      <c r="V291" s="124"/>
      <c r="W291" s="11">
        <f t="shared" si="49"/>
        <v>0</v>
      </c>
      <c r="X291" s="13">
        <f t="shared" si="50"/>
        <v>1</v>
      </c>
      <c r="Y291" s="13">
        <f t="shared" si="51"/>
        <v>0</v>
      </c>
      <c r="Z291" s="13">
        <f t="shared" si="52"/>
        <v>0</v>
      </c>
      <c r="AA291" s="13">
        <f t="shared" si="53"/>
        <v>0</v>
      </c>
      <c r="AB291" s="13">
        <f t="shared" si="54"/>
        <v>0</v>
      </c>
      <c r="AC291" s="13">
        <f t="shared" si="55"/>
        <v>0</v>
      </c>
      <c r="AD291" s="13">
        <f t="shared" si="56"/>
        <v>0</v>
      </c>
      <c r="AE291" s="13">
        <f t="shared" si="57"/>
        <v>0</v>
      </c>
      <c r="AF291" s="11" t="s">
        <v>1115</v>
      </c>
    </row>
    <row r="292" spans="1:32" s="11" customFormat="1" ht="14.1" customHeight="1" outlineLevel="1" x14ac:dyDescent="0.2">
      <c r="B292" s="73"/>
      <c r="C292" s="72"/>
      <c r="D292" s="86"/>
      <c r="E292" s="14"/>
      <c r="F292" s="14"/>
      <c r="G292" s="14"/>
      <c r="H292" s="18"/>
      <c r="I292" s="14"/>
      <c r="J292" s="14"/>
      <c r="K292" s="14"/>
      <c r="L292" s="14"/>
      <c r="M292" s="14"/>
      <c r="N292" s="14"/>
      <c r="O292" s="15"/>
      <c r="P292" s="15"/>
      <c r="Q292" s="15"/>
      <c r="R292" s="15"/>
      <c r="S292" s="15"/>
      <c r="T292" s="81"/>
      <c r="U292" s="72"/>
      <c r="V292" s="124"/>
      <c r="W292" s="11">
        <f t="shared" si="49"/>
        <v>0</v>
      </c>
      <c r="X292" s="13">
        <f t="shared" si="50"/>
        <v>1</v>
      </c>
      <c r="Y292" s="13">
        <f t="shared" si="51"/>
        <v>0</v>
      </c>
      <c r="Z292" s="13">
        <f t="shared" si="52"/>
        <v>0</v>
      </c>
      <c r="AA292" s="13">
        <f t="shared" si="53"/>
        <v>0</v>
      </c>
      <c r="AB292" s="13">
        <f t="shared" si="54"/>
        <v>0</v>
      </c>
      <c r="AC292" s="13">
        <f t="shared" si="55"/>
        <v>0</v>
      </c>
      <c r="AD292" s="13">
        <f t="shared" si="56"/>
        <v>0</v>
      </c>
      <c r="AE292" s="13">
        <f t="shared" si="57"/>
        <v>0</v>
      </c>
      <c r="AF292" s="11" t="s">
        <v>1115</v>
      </c>
    </row>
    <row r="293" spans="1:32" s="11" customFormat="1" ht="14.1" customHeight="1" outlineLevel="1" x14ac:dyDescent="0.2">
      <c r="B293" s="73"/>
      <c r="C293" s="72"/>
      <c r="D293" s="86"/>
      <c r="E293" s="14"/>
      <c r="F293" s="14"/>
      <c r="G293" s="14"/>
      <c r="H293" s="18"/>
      <c r="I293" s="14"/>
      <c r="J293" s="14"/>
      <c r="K293" s="14"/>
      <c r="L293" s="14"/>
      <c r="M293" s="14"/>
      <c r="N293" s="14"/>
      <c r="O293" s="15"/>
      <c r="P293" s="15"/>
      <c r="Q293" s="15"/>
      <c r="R293" s="15"/>
      <c r="S293" s="15"/>
      <c r="T293" s="81"/>
      <c r="U293" s="72"/>
      <c r="V293" s="124"/>
      <c r="W293" s="11">
        <f t="shared" si="49"/>
        <v>0</v>
      </c>
      <c r="X293" s="13">
        <f t="shared" si="50"/>
        <v>1</v>
      </c>
      <c r="Y293" s="13">
        <f t="shared" si="51"/>
        <v>0</v>
      </c>
      <c r="Z293" s="13">
        <f t="shared" si="52"/>
        <v>0</v>
      </c>
      <c r="AA293" s="13">
        <f t="shared" si="53"/>
        <v>0</v>
      </c>
      <c r="AB293" s="13">
        <f t="shared" si="54"/>
        <v>0</v>
      </c>
      <c r="AC293" s="13">
        <f t="shared" si="55"/>
        <v>0</v>
      </c>
      <c r="AD293" s="13">
        <f t="shared" si="56"/>
        <v>0</v>
      </c>
      <c r="AE293" s="13">
        <f t="shared" si="57"/>
        <v>0</v>
      </c>
      <c r="AF293" s="11" t="s">
        <v>1115</v>
      </c>
    </row>
    <row r="294" spans="1:32" s="11" customFormat="1" ht="14.1" customHeight="1" outlineLevel="1" x14ac:dyDescent="0.2">
      <c r="B294" s="73"/>
      <c r="C294" s="72"/>
      <c r="D294" s="86"/>
      <c r="E294" s="14"/>
      <c r="F294" s="14"/>
      <c r="G294" s="14"/>
      <c r="H294" s="18"/>
      <c r="I294" s="14"/>
      <c r="J294" s="14"/>
      <c r="K294" s="14"/>
      <c r="L294" s="14"/>
      <c r="M294" s="14"/>
      <c r="N294" s="14"/>
      <c r="O294" s="15"/>
      <c r="P294" s="15"/>
      <c r="Q294" s="15"/>
      <c r="R294" s="15"/>
      <c r="S294" s="15"/>
      <c r="T294" s="81"/>
      <c r="U294" s="72"/>
      <c r="V294" s="124"/>
      <c r="W294" s="11">
        <f t="shared" si="49"/>
        <v>0</v>
      </c>
      <c r="X294" s="13">
        <f t="shared" si="50"/>
        <v>1</v>
      </c>
      <c r="Y294" s="13">
        <f t="shared" si="51"/>
        <v>0</v>
      </c>
      <c r="Z294" s="13">
        <f t="shared" si="52"/>
        <v>0</v>
      </c>
      <c r="AA294" s="13">
        <f t="shared" si="53"/>
        <v>0</v>
      </c>
      <c r="AB294" s="13">
        <f t="shared" si="54"/>
        <v>0</v>
      </c>
      <c r="AC294" s="13">
        <f t="shared" si="55"/>
        <v>0</v>
      </c>
      <c r="AD294" s="13">
        <f t="shared" si="56"/>
        <v>0</v>
      </c>
      <c r="AE294" s="13">
        <f t="shared" si="57"/>
        <v>0</v>
      </c>
      <c r="AF294" s="11" t="s">
        <v>1115</v>
      </c>
    </row>
    <row r="295" spans="1:32" s="11" customFormat="1" ht="14.1" customHeight="1" outlineLevel="1" x14ac:dyDescent="0.2">
      <c r="B295" s="73"/>
      <c r="C295" s="72"/>
      <c r="D295" s="86"/>
      <c r="E295" s="14"/>
      <c r="F295" s="14"/>
      <c r="G295" s="14"/>
      <c r="H295" s="18"/>
      <c r="I295" s="14"/>
      <c r="J295" s="14"/>
      <c r="K295" s="14"/>
      <c r="L295" s="14"/>
      <c r="M295" s="14"/>
      <c r="N295" s="14"/>
      <c r="O295" s="15"/>
      <c r="P295" s="15"/>
      <c r="Q295" s="15"/>
      <c r="R295" s="15"/>
      <c r="S295" s="15"/>
      <c r="T295" s="81"/>
      <c r="U295" s="72"/>
      <c r="V295" s="124"/>
      <c r="W295" s="11">
        <f t="shared" si="49"/>
        <v>0</v>
      </c>
      <c r="X295" s="13">
        <f t="shared" si="50"/>
        <v>1</v>
      </c>
      <c r="Y295" s="13">
        <f t="shared" si="51"/>
        <v>0</v>
      </c>
      <c r="Z295" s="13">
        <f t="shared" si="52"/>
        <v>0</v>
      </c>
      <c r="AA295" s="13">
        <f t="shared" si="53"/>
        <v>0</v>
      </c>
      <c r="AB295" s="13">
        <f t="shared" si="54"/>
        <v>0</v>
      </c>
      <c r="AC295" s="13">
        <f t="shared" si="55"/>
        <v>0</v>
      </c>
      <c r="AD295" s="13">
        <f t="shared" si="56"/>
        <v>0</v>
      </c>
      <c r="AE295" s="13">
        <f t="shared" si="57"/>
        <v>0</v>
      </c>
      <c r="AF295" s="11" t="s">
        <v>1115</v>
      </c>
    </row>
    <row r="296" spans="1:32" s="11" customFormat="1" ht="14.1" customHeight="1" outlineLevel="1" x14ac:dyDescent="0.2">
      <c r="B296" s="73"/>
      <c r="C296" s="72"/>
      <c r="D296" s="86"/>
      <c r="E296" s="14"/>
      <c r="F296" s="14"/>
      <c r="G296" s="14"/>
      <c r="H296" s="18"/>
      <c r="I296" s="14"/>
      <c r="J296" s="14"/>
      <c r="K296" s="14"/>
      <c r="L296" s="14"/>
      <c r="M296" s="14"/>
      <c r="N296" s="14"/>
      <c r="O296" s="14"/>
      <c r="P296" s="14"/>
      <c r="Q296" s="14"/>
      <c r="R296" s="15"/>
      <c r="S296" s="15"/>
      <c r="T296" s="81"/>
      <c r="U296" s="72"/>
      <c r="V296" s="124"/>
      <c r="W296" s="11">
        <f t="shared" si="49"/>
        <v>0</v>
      </c>
      <c r="X296" s="13">
        <f t="shared" si="50"/>
        <v>1</v>
      </c>
      <c r="Y296" s="13">
        <f t="shared" si="51"/>
        <v>0</v>
      </c>
      <c r="Z296" s="13">
        <f t="shared" si="52"/>
        <v>0</v>
      </c>
      <c r="AA296" s="13">
        <f t="shared" si="53"/>
        <v>0</v>
      </c>
      <c r="AB296" s="13">
        <f t="shared" si="54"/>
        <v>0</v>
      </c>
      <c r="AC296" s="13">
        <f t="shared" si="55"/>
        <v>0</v>
      </c>
      <c r="AD296" s="13">
        <f t="shared" si="56"/>
        <v>0</v>
      </c>
      <c r="AE296" s="13">
        <f t="shared" si="57"/>
        <v>0</v>
      </c>
      <c r="AF296" s="11" t="s">
        <v>1115</v>
      </c>
    </row>
    <row r="297" spans="1:32" s="11" customFormat="1" ht="14.1" customHeight="1" outlineLevel="1" x14ac:dyDescent="0.2">
      <c r="B297" s="73"/>
      <c r="C297" s="72"/>
      <c r="D297" s="86"/>
      <c r="E297" s="14"/>
      <c r="F297" s="14"/>
      <c r="G297" s="14"/>
      <c r="H297" s="18"/>
      <c r="I297" s="14"/>
      <c r="J297" s="14"/>
      <c r="K297" s="14"/>
      <c r="L297" s="14"/>
      <c r="M297" s="14"/>
      <c r="N297" s="14"/>
      <c r="O297" s="14"/>
      <c r="P297" s="14"/>
      <c r="Q297" s="14"/>
      <c r="R297" s="15"/>
      <c r="S297" s="15"/>
      <c r="T297" s="81"/>
      <c r="U297" s="72"/>
      <c r="V297" s="124"/>
      <c r="W297" s="11">
        <f t="shared" si="49"/>
        <v>0</v>
      </c>
      <c r="X297" s="13">
        <f t="shared" si="50"/>
        <v>1</v>
      </c>
      <c r="Y297" s="13">
        <f t="shared" si="51"/>
        <v>0</v>
      </c>
      <c r="Z297" s="13">
        <f t="shared" si="52"/>
        <v>0</v>
      </c>
      <c r="AA297" s="13">
        <f t="shared" si="53"/>
        <v>0</v>
      </c>
      <c r="AB297" s="13">
        <f t="shared" si="54"/>
        <v>0</v>
      </c>
      <c r="AC297" s="13">
        <f t="shared" si="55"/>
        <v>0</v>
      </c>
      <c r="AD297" s="13">
        <f t="shared" si="56"/>
        <v>0</v>
      </c>
      <c r="AE297" s="13">
        <f t="shared" si="57"/>
        <v>0</v>
      </c>
      <c r="AF297" s="11" t="s">
        <v>1115</v>
      </c>
    </row>
    <row r="298" spans="1:32" s="11" customFormat="1" ht="14.1" customHeight="1" outlineLevel="1" x14ac:dyDescent="0.2">
      <c r="B298" s="73"/>
      <c r="C298" s="72"/>
      <c r="D298" s="86"/>
      <c r="E298" s="14"/>
      <c r="F298" s="14"/>
      <c r="G298" s="14"/>
      <c r="H298" s="18"/>
      <c r="I298" s="14"/>
      <c r="J298" s="14"/>
      <c r="K298" s="14"/>
      <c r="L298" s="14"/>
      <c r="M298" s="14"/>
      <c r="N298" s="14"/>
      <c r="O298" s="15"/>
      <c r="P298" s="15"/>
      <c r="Q298" s="15"/>
      <c r="R298" s="15"/>
      <c r="S298" s="15"/>
      <c r="T298" s="81"/>
      <c r="U298" s="72"/>
      <c r="V298" s="124"/>
      <c r="W298" s="11">
        <f t="shared" si="49"/>
        <v>0</v>
      </c>
      <c r="X298" s="13">
        <f t="shared" si="50"/>
        <v>1</v>
      </c>
      <c r="Y298" s="13">
        <f t="shared" si="51"/>
        <v>0</v>
      </c>
      <c r="Z298" s="13">
        <f t="shared" si="52"/>
        <v>0</v>
      </c>
      <c r="AA298" s="13">
        <f t="shared" si="53"/>
        <v>0</v>
      </c>
      <c r="AB298" s="13">
        <f t="shared" si="54"/>
        <v>0</v>
      </c>
      <c r="AC298" s="13">
        <f t="shared" si="55"/>
        <v>0</v>
      </c>
      <c r="AD298" s="13">
        <f t="shared" si="56"/>
        <v>0</v>
      </c>
      <c r="AE298" s="13">
        <f t="shared" si="57"/>
        <v>0</v>
      </c>
      <c r="AF298" s="11" t="s">
        <v>1115</v>
      </c>
    </row>
    <row r="299" spans="1:32" s="11" customFormat="1" ht="14.1" customHeight="1" outlineLevel="1" x14ac:dyDescent="0.2">
      <c r="B299" s="73"/>
      <c r="C299" s="72"/>
      <c r="D299" s="86"/>
      <c r="E299" s="14"/>
      <c r="F299" s="14"/>
      <c r="G299" s="14"/>
      <c r="H299" s="18"/>
      <c r="I299" s="14"/>
      <c r="J299" s="14"/>
      <c r="K299" s="14"/>
      <c r="L299" s="14"/>
      <c r="M299" s="14"/>
      <c r="N299" s="14"/>
      <c r="O299" s="14"/>
      <c r="P299" s="15"/>
      <c r="Q299" s="14"/>
      <c r="R299" s="15"/>
      <c r="S299" s="14"/>
      <c r="T299" s="81"/>
      <c r="U299" s="72"/>
      <c r="V299" s="124"/>
      <c r="W299" s="11">
        <f t="shared" si="49"/>
        <v>0</v>
      </c>
      <c r="X299" s="13">
        <f t="shared" si="50"/>
        <v>1</v>
      </c>
      <c r="Y299" s="13">
        <f t="shared" si="51"/>
        <v>0</v>
      </c>
      <c r="Z299" s="13">
        <f t="shared" si="52"/>
        <v>0</v>
      </c>
      <c r="AA299" s="13">
        <f t="shared" si="53"/>
        <v>0</v>
      </c>
      <c r="AB299" s="13">
        <f t="shared" si="54"/>
        <v>0</v>
      </c>
      <c r="AC299" s="13">
        <f t="shared" si="55"/>
        <v>0</v>
      </c>
      <c r="AD299" s="13">
        <f t="shared" si="56"/>
        <v>0</v>
      </c>
      <c r="AE299" s="13">
        <f t="shared" si="57"/>
        <v>0</v>
      </c>
      <c r="AF299" s="11" t="s">
        <v>1115</v>
      </c>
    </row>
    <row r="300" spans="1:32" s="11" customFormat="1" ht="14.1" customHeight="1" outlineLevel="1" x14ac:dyDescent="0.2">
      <c r="B300" s="73"/>
      <c r="C300" s="72"/>
      <c r="D300" s="86"/>
      <c r="E300" s="14"/>
      <c r="F300" s="14"/>
      <c r="G300" s="14"/>
      <c r="H300" s="18"/>
      <c r="I300" s="14"/>
      <c r="J300" s="14"/>
      <c r="K300" s="14"/>
      <c r="L300" s="14"/>
      <c r="M300" s="14"/>
      <c r="N300" s="14"/>
      <c r="O300" s="14"/>
      <c r="P300" s="14"/>
      <c r="Q300" s="14"/>
      <c r="R300" s="15"/>
      <c r="S300" s="15"/>
      <c r="T300" s="81"/>
      <c r="U300" s="72"/>
      <c r="V300" s="124"/>
      <c r="W300" s="11">
        <f t="shared" si="49"/>
        <v>0</v>
      </c>
      <c r="X300" s="13">
        <f t="shared" si="50"/>
        <v>1</v>
      </c>
      <c r="Y300" s="13">
        <f t="shared" si="51"/>
        <v>0</v>
      </c>
      <c r="Z300" s="13">
        <f t="shared" si="52"/>
        <v>0</v>
      </c>
      <c r="AA300" s="13">
        <f t="shared" si="53"/>
        <v>0</v>
      </c>
      <c r="AB300" s="13">
        <f t="shared" si="54"/>
        <v>0</v>
      </c>
      <c r="AC300" s="13">
        <f t="shared" si="55"/>
        <v>0</v>
      </c>
      <c r="AD300" s="13">
        <f t="shared" si="56"/>
        <v>0</v>
      </c>
      <c r="AE300" s="13">
        <f t="shared" si="57"/>
        <v>0</v>
      </c>
      <c r="AF300" s="11" t="s">
        <v>1115</v>
      </c>
    </row>
    <row r="301" spans="1:32" s="11" customFormat="1" ht="14.1" customHeight="1" outlineLevel="1" x14ac:dyDescent="0.2">
      <c r="B301" s="73"/>
      <c r="C301" s="72"/>
      <c r="D301" s="86"/>
      <c r="E301" s="14"/>
      <c r="F301" s="14"/>
      <c r="G301" s="14"/>
      <c r="H301" s="18"/>
      <c r="I301" s="14"/>
      <c r="J301" s="14"/>
      <c r="K301" s="14"/>
      <c r="L301" s="14"/>
      <c r="M301" s="14"/>
      <c r="N301" s="14"/>
      <c r="O301" s="14"/>
      <c r="P301" s="14"/>
      <c r="Q301" s="14"/>
      <c r="R301" s="15"/>
      <c r="S301" s="15"/>
      <c r="T301" s="81"/>
      <c r="U301" s="72"/>
      <c r="V301" s="124"/>
      <c r="W301" s="11">
        <f t="shared" si="49"/>
        <v>0</v>
      </c>
      <c r="X301" s="13">
        <f t="shared" si="50"/>
        <v>1</v>
      </c>
      <c r="Y301" s="13">
        <f t="shared" si="51"/>
        <v>0</v>
      </c>
      <c r="Z301" s="13">
        <f t="shared" si="52"/>
        <v>0</v>
      </c>
      <c r="AA301" s="13">
        <f t="shared" si="53"/>
        <v>0</v>
      </c>
      <c r="AB301" s="13">
        <f t="shared" si="54"/>
        <v>0</v>
      </c>
      <c r="AC301" s="13">
        <f t="shared" si="55"/>
        <v>0</v>
      </c>
      <c r="AD301" s="13">
        <f t="shared" si="56"/>
        <v>0</v>
      </c>
      <c r="AE301" s="13">
        <f t="shared" si="57"/>
        <v>0</v>
      </c>
      <c r="AF301" s="11" t="s">
        <v>1115</v>
      </c>
    </row>
    <row r="302" spans="1:32" s="11" customFormat="1" ht="14.1" customHeight="1" outlineLevel="1" x14ac:dyDescent="0.2">
      <c r="B302" s="73"/>
      <c r="C302" s="72"/>
      <c r="D302" s="86"/>
      <c r="E302" s="14"/>
      <c r="F302" s="14"/>
      <c r="G302" s="14"/>
      <c r="H302" s="18"/>
      <c r="I302" s="14"/>
      <c r="J302" s="14"/>
      <c r="K302" s="14"/>
      <c r="L302" s="14"/>
      <c r="M302" s="14"/>
      <c r="N302" s="14"/>
      <c r="O302" s="14"/>
      <c r="P302" s="15"/>
      <c r="Q302" s="14"/>
      <c r="R302" s="15"/>
      <c r="S302" s="14"/>
      <c r="T302" s="81"/>
      <c r="U302" s="72"/>
      <c r="V302" s="124"/>
      <c r="W302" s="11">
        <f t="shared" si="49"/>
        <v>0</v>
      </c>
      <c r="X302" s="13">
        <f t="shared" si="50"/>
        <v>1</v>
      </c>
      <c r="Y302" s="13">
        <f t="shared" si="51"/>
        <v>0</v>
      </c>
      <c r="Z302" s="13">
        <f t="shared" si="52"/>
        <v>0</v>
      </c>
      <c r="AA302" s="13">
        <f t="shared" si="53"/>
        <v>0</v>
      </c>
      <c r="AB302" s="13">
        <f t="shared" si="54"/>
        <v>0</v>
      </c>
      <c r="AC302" s="13">
        <f t="shared" si="55"/>
        <v>0</v>
      </c>
      <c r="AD302" s="13">
        <f t="shared" si="56"/>
        <v>0</v>
      </c>
      <c r="AE302" s="13">
        <f t="shared" si="57"/>
        <v>0</v>
      </c>
      <c r="AF302" s="11" t="s">
        <v>1115</v>
      </c>
    </row>
    <row r="303" spans="1:32" s="11" customFormat="1" ht="14.1" customHeight="1" outlineLevel="1" x14ac:dyDescent="0.2">
      <c r="B303" s="73"/>
      <c r="C303" s="72"/>
      <c r="D303" s="86"/>
      <c r="E303" s="14"/>
      <c r="F303" s="14"/>
      <c r="G303" s="14"/>
      <c r="H303" s="18"/>
      <c r="I303" s="14"/>
      <c r="J303" s="14"/>
      <c r="K303" s="14"/>
      <c r="L303" s="14"/>
      <c r="M303" s="14"/>
      <c r="N303" s="14"/>
      <c r="O303" s="15"/>
      <c r="P303" s="15"/>
      <c r="Q303" s="14"/>
      <c r="R303" s="14"/>
      <c r="S303" s="15"/>
      <c r="T303" s="81"/>
      <c r="U303" s="72"/>
      <c r="V303" s="124"/>
      <c r="W303" s="11">
        <f t="shared" si="49"/>
        <v>0</v>
      </c>
      <c r="X303" s="13">
        <f t="shared" si="50"/>
        <v>1</v>
      </c>
      <c r="Y303" s="13">
        <f t="shared" si="51"/>
        <v>0</v>
      </c>
      <c r="Z303" s="13">
        <f t="shared" si="52"/>
        <v>0</v>
      </c>
      <c r="AA303" s="13">
        <f t="shared" si="53"/>
        <v>0</v>
      </c>
      <c r="AB303" s="13">
        <f t="shared" si="54"/>
        <v>0</v>
      </c>
      <c r="AC303" s="13">
        <f t="shared" si="55"/>
        <v>0</v>
      </c>
      <c r="AD303" s="13">
        <f t="shared" si="56"/>
        <v>0</v>
      </c>
      <c r="AE303" s="13">
        <f t="shared" si="57"/>
        <v>0</v>
      </c>
      <c r="AF303" s="11" t="s">
        <v>1115</v>
      </c>
    </row>
    <row r="304" spans="1:32" s="11" customFormat="1" ht="14.1" customHeight="1" outlineLevel="1" x14ac:dyDescent="0.2">
      <c r="B304" s="65"/>
      <c r="D304" s="12"/>
      <c r="V304" s="124"/>
      <c r="W304" s="11">
        <f t="shared" si="49"/>
        <v>0</v>
      </c>
      <c r="X304" s="13">
        <f t="shared" si="50"/>
        <v>1</v>
      </c>
      <c r="Y304" s="13">
        <f t="shared" si="51"/>
        <v>0</v>
      </c>
      <c r="Z304" s="13">
        <f t="shared" si="52"/>
        <v>0</v>
      </c>
      <c r="AA304" s="13">
        <f t="shared" si="53"/>
        <v>0</v>
      </c>
      <c r="AB304" s="13">
        <f t="shared" si="54"/>
        <v>0</v>
      </c>
      <c r="AC304" s="13">
        <f t="shared" si="55"/>
        <v>0</v>
      </c>
      <c r="AD304" s="13">
        <f t="shared" si="56"/>
        <v>0</v>
      </c>
      <c r="AE304" s="13">
        <f t="shared" si="57"/>
        <v>0</v>
      </c>
      <c r="AF304" s="11" t="s">
        <v>1115</v>
      </c>
    </row>
    <row r="305" spans="1:32" s="11" customFormat="1" ht="14.1" customHeight="1" outlineLevel="1" x14ac:dyDescent="0.2">
      <c r="B305" s="65"/>
      <c r="D305" s="12"/>
      <c r="H305" s="13"/>
      <c r="V305" s="124"/>
      <c r="W305" s="11">
        <f t="shared" si="49"/>
        <v>0</v>
      </c>
      <c r="X305" s="13">
        <f t="shared" si="50"/>
        <v>1</v>
      </c>
      <c r="Y305" s="13">
        <f t="shared" si="51"/>
        <v>0</v>
      </c>
      <c r="Z305" s="13">
        <f t="shared" si="52"/>
        <v>0</v>
      </c>
      <c r="AA305" s="13">
        <f t="shared" si="53"/>
        <v>0</v>
      </c>
      <c r="AB305" s="13">
        <f t="shared" si="54"/>
        <v>0</v>
      </c>
      <c r="AC305" s="13">
        <f t="shared" si="55"/>
        <v>0</v>
      </c>
      <c r="AD305" s="13">
        <f t="shared" si="56"/>
        <v>0</v>
      </c>
      <c r="AE305" s="13">
        <f t="shared" si="57"/>
        <v>0</v>
      </c>
      <c r="AF305" s="11" t="s">
        <v>1115</v>
      </c>
    </row>
    <row r="306" spans="1:32" s="11" customFormat="1" ht="14.1" customHeight="1" outlineLevel="1" x14ac:dyDescent="0.2">
      <c r="B306" s="65"/>
      <c r="D306" s="12"/>
      <c r="H306" s="13"/>
      <c r="V306" s="124"/>
      <c r="W306" s="11">
        <f t="shared" si="49"/>
        <v>0</v>
      </c>
      <c r="X306" s="13">
        <f t="shared" si="50"/>
        <v>1</v>
      </c>
      <c r="Y306" s="13">
        <f t="shared" si="51"/>
        <v>0</v>
      </c>
      <c r="Z306" s="13">
        <f t="shared" si="52"/>
        <v>0</v>
      </c>
      <c r="AA306" s="13">
        <f t="shared" si="53"/>
        <v>0</v>
      </c>
      <c r="AB306" s="13">
        <f t="shared" si="54"/>
        <v>0</v>
      </c>
      <c r="AC306" s="13">
        <f t="shared" si="55"/>
        <v>0</v>
      </c>
      <c r="AD306" s="13">
        <f t="shared" si="56"/>
        <v>0</v>
      </c>
      <c r="AE306" s="13">
        <f t="shared" si="57"/>
        <v>0</v>
      </c>
      <c r="AF306" s="11" t="s">
        <v>1115</v>
      </c>
    </row>
    <row r="307" spans="1:32" s="11" customFormat="1" ht="14.1" customHeight="1" outlineLevel="1" x14ac:dyDescent="0.2">
      <c r="B307" s="65"/>
      <c r="D307" s="12"/>
      <c r="H307" s="13"/>
      <c r="V307" s="124"/>
      <c r="W307" s="11">
        <f t="shared" si="49"/>
        <v>0</v>
      </c>
      <c r="X307" s="13">
        <f t="shared" si="50"/>
        <v>1</v>
      </c>
      <c r="Y307" s="13">
        <f t="shared" si="51"/>
        <v>0</v>
      </c>
      <c r="Z307" s="13">
        <f t="shared" si="52"/>
        <v>0</v>
      </c>
      <c r="AA307" s="13">
        <f t="shared" si="53"/>
        <v>0</v>
      </c>
      <c r="AB307" s="13">
        <f t="shared" si="54"/>
        <v>0</v>
      </c>
      <c r="AC307" s="13">
        <f t="shared" si="55"/>
        <v>0</v>
      </c>
      <c r="AD307" s="13">
        <f t="shared" si="56"/>
        <v>0</v>
      </c>
      <c r="AE307" s="13">
        <f t="shared" si="57"/>
        <v>0</v>
      </c>
      <c r="AF307" s="11" t="s">
        <v>1115</v>
      </c>
    </row>
    <row r="308" spans="1:32" s="11" customFormat="1" ht="14.1" customHeight="1" outlineLevel="1" x14ac:dyDescent="0.2">
      <c r="B308" s="65"/>
      <c r="D308" s="12"/>
      <c r="H308" s="13"/>
      <c r="V308" s="124"/>
      <c r="W308" s="11">
        <f t="shared" si="49"/>
        <v>0</v>
      </c>
      <c r="X308" s="13">
        <f t="shared" si="50"/>
        <v>1</v>
      </c>
      <c r="Y308" s="13">
        <f t="shared" si="51"/>
        <v>0</v>
      </c>
      <c r="Z308" s="13">
        <f t="shared" si="52"/>
        <v>0</v>
      </c>
      <c r="AA308" s="13">
        <f t="shared" si="53"/>
        <v>0</v>
      </c>
      <c r="AB308" s="13">
        <f t="shared" si="54"/>
        <v>0</v>
      </c>
      <c r="AC308" s="13">
        <f t="shared" si="55"/>
        <v>0</v>
      </c>
      <c r="AD308" s="13">
        <f t="shared" si="56"/>
        <v>0</v>
      </c>
      <c r="AE308" s="13">
        <f t="shared" si="57"/>
        <v>0</v>
      </c>
      <c r="AF308" s="11" t="s">
        <v>1115</v>
      </c>
    </row>
    <row r="309" spans="1:32" s="11" customFormat="1" ht="14.1" customHeight="1" outlineLevel="1" x14ac:dyDescent="0.2">
      <c r="B309" s="65"/>
      <c r="D309" s="12"/>
      <c r="H309" s="13"/>
      <c r="V309" s="124"/>
      <c r="W309" s="11">
        <f t="shared" si="49"/>
        <v>0</v>
      </c>
      <c r="X309" s="13">
        <f t="shared" si="50"/>
        <v>1</v>
      </c>
      <c r="Y309" s="13">
        <f t="shared" si="51"/>
        <v>0</v>
      </c>
      <c r="Z309" s="13">
        <f t="shared" si="52"/>
        <v>0</v>
      </c>
      <c r="AA309" s="13">
        <f t="shared" si="53"/>
        <v>0</v>
      </c>
      <c r="AB309" s="13">
        <f t="shared" si="54"/>
        <v>0</v>
      </c>
      <c r="AC309" s="13">
        <f t="shared" si="55"/>
        <v>0</v>
      </c>
      <c r="AD309" s="13">
        <f t="shared" si="56"/>
        <v>0</v>
      </c>
      <c r="AE309" s="13">
        <f t="shared" si="57"/>
        <v>0</v>
      </c>
      <c r="AF309" s="11" t="s">
        <v>1115</v>
      </c>
    </row>
    <row r="310" spans="1:32" s="11" customFormat="1" ht="14.1" customHeight="1" outlineLevel="1" x14ac:dyDescent="0.2">
      <c r="B310" s="65"/>
      <c r="D310" s="12"/>
      <c r="V310" s="124"/>
      <c r="W310" s="11">
        <f t="shared" si="49"/>
        <v>0</v>
      </c>
      <c r="X310" s="13">
        <f t="shared" si="50"/>
        <v>1</v>
      </c>
      <c r="Y310" s="13">
        <f t="shared" si="51"/>
        <v>0</v>
      </c>
      <c r="Z310" s="13">
        <f t="shared" si="52"/>
        <v>0</v>
      </c>
      <c r="AA310" s="13">
        <f t="shared" si="53"/>
        <v>0</v>
      </c>
      <c r="AB310" s="13">
        <f t="shared" si="54"/>
        <v>0</v>
      </c>
      <c r="AC310" s="13">
        <f t="shared" si="55"/>
        <v>0</v>
      </c>
      <c r="AD310" s="13">
        <f t="shared" si="56"/>
        <v>0</v>
      </c>
      <c r="AE310" s="13">
        <f t="shared" si="57"/>
        <v>0</v>
      </c>
      <c r="AF310" s="11" t="s">
        <v>1115</v>
      </c>
    </row>
    <row r="311" spans="1:32" s="11" customFormat="1" ht="14.1" customHeight="1" outlineLevel="1" x14ac:dyDescent="0.2">
      <c r="B311" s="65"/>
      <c r="D311" s="12"/>
      <c r="H311" s="13"/>
      <c r="V311" s="124"/>
      <c r="W311" s="11">
        <f t="shared" si="49"/>
        <v>0</v>
      </c>
      <c r="X311" s="13">
        <f t="shared" si="50"/>
        <v>1</v>
      </c>
      <c r="Y311" s="13">
        <f t="shared" si="51"/>
        <v>0</v>
      </c>
      <c r="Z311" s="13">
        <f t="shared" si="52"/>
        <v>0</v>
      </c>
      <c r="AA311" s="13">
        <f t="shared" si="53"/>
        <v>0</v>
      </c>
      <c r="AB311" s="13">
        <f t="shared" si="54"/>
        <v>0</v>
      </c>
      <c r="AC311" s="13">
        <f t="shared" si="55"/>
        <v>0</v>
      </c>
      <c r="AD311" s="13">
        <f t="shared" si="56"/>
        <v>0</v>
      </c>
      <c r="AE311" s="13">
        <f t="shared" si="57"/>
        <v>0</v>
      </c>
      <c r="AF311" s="11" t="s">
        <v>1115</v>
      </c>
    </row>
    <row r="312" spans="1:32" s="11" customFormat="1" ht="14.1" customHeight="1" outlineLevel="1" x14ac:dyDescent="0.2">
      <c r="B312" s="65"/>
      <c r="D312" s="12"/>
      <c r="H312" s="13"/>
      <c r="V312" s="124"/>
      <c r="W312" s="11">
        <f t="shared" si="49"/>
        <v>0</v>
      </c>
      <c r="X312" s="13">
        <f t="shared" si="50"/>
        <v>1</v>
      </c>
      <c r="Y312" s="13">
        <f t="shared" si="51"/>
        <v>0</v>
      </c>
      <c r="Z312" s="13">
        <f t="shared" si="52"/>
        <v>0</v>
      </c>
      <c r="AA312" s="13">
        <f t="shared" si="53"/>
        <v>0</v>
      </c>
      <c r="AB312" s="13">
        <f t="shared" si="54"/>
        <v>0</v>
      </c>
      <c r="AC312" s="13">
        <f t="shared" si="55"/>
        <v>0</v>
      </c>
      <c r="AD312" s="13">
        <f t="shared" si="56"/>
        <v>0</v>
      </c>
      <c r="AE312" s="13">
        <f t="shared" si="57"/>
        <v>0</v>
      </c>
      <c r="AF312" s="11" t="s">
        <v>1115</v>
      </c>
    </row>
    <row r="313" spans="1:32" s="11" customFormat="1" ht="14.1" customHeight="1" outlineLevel="1" x14ac:dyDescent="0.2">
      <c r="B313" s="65"/>
      <c r="D313" s="12"/>
      <c r="H313" s="13"/>
      <c r="V313" s="124"/>
      <c r="W313" s="11">
        <f t="shared" si="49"/>
        <v>0</v>
      </c>
      <c r="X313" s="13">
        <f t="shared" si="50"/>
        <v>1</v>
      </c>
      <c r="Y313" s="13">
        <f t="shared" si="51"/>
        <v>0</v>
      </c>
      <c r="Z313" s="13">
        <f t="shared" si="52"/>
        <v>0</v>
      </c>
      <c r="AA313" s="13">
        <f t="shared" si="53"/>
        <v>0</v>
      </c>
      <c r="AB313" s="13">
        <f t="shared" si="54"/>
        <v>0</v>
      </c>
      <c r="AC313" s="13">
        <f t="shared" si="55"/>
        <v>0</v>
      </c>
      <c r="AD313" s="13">
        <f t="shared" si="56"/>
        <v>0</v>
      </c>
      <c r="AE313" s="13">
        <f t="shared" si="57"/>
        <v>0</v>
      </c>
      <c r="AF313" s="11" t="s">
        <v>1115</v>
      </c>
    </row>
    <row r="314" spans="1:32" s="11" customFormat="1" ht="14.1" customHeight="1" outlineLevel="1" x14ac:dyDescent="0.2">
      <c r="A314" s="47"/>
      <c r="B314" s="65"/>
      <c r="D314" s="12"/>
      <c r="H314" s="13"/>
      <c r="V314" s="124"/>
      <c r="W314" s="11">
        <f t="shared" si="49"/>
        <v>0</v>
      </c>
      <c r="X314" s="13">
        <f t="shared" si="50"/>
        <v>1</v>
      </c>
      <c r="Y314" s="13">
        <f t="shared" si="51"/>
        <v>0</v>
      </c>
      <c r="Z314" s="13">
        <f t="shared" si="52"/>
        <v>0</v>
      </c>
      <c r="AA314" s="13">
        <f t="shared" si="53"/>
        <v>0</v>
      </c>
      <c r="AB314" s="13">
        <f t="shared" si="54"/>
        <v>0</v>
      </c>
      <c r="AC314" s="13">
        <f t="shared" si="55"/>
        <v>0</v>
      </c>
      <c r="AD314" s="13">
        <f t="shared" si="56"/>
        <v>0</v>
      </c>
      <c r="AE314" s="13">
        <f t="shared" si="57"/>
        <v>0</v>
      </c>
      <c r="AF314" s="11" t="s">
        <v>1115</v>
      </c>
    </row>
    <row r="315" spans="1:32" s="11" customFormat="1" ht="14.1" customHeight="1" outlineLevel="1" x14ac:dyDescent="0.2">
      <c r="B315" s="65"/>
      <c r="D315" s="12"/>
      <c r="H315" s="13"/>
      <c r="V315" s="124"/>
      <c r="W315" s="11">
        <f t="shared" si="49"/>
        <v>0</v>
      </c>
      <c r="X315" s="13">
        <f t="shared" si="50"/>
        <v>1</v>
      </c>
      <c r="Y315" s="13">
        <f t="shared" si="51"/>
        <v>0</v>
      </c>
      <c r="Z315" s="13">
        <f t="shared" si="52"/>
        <v>0</v>
      </c>
      <c r="AA315" s="13">
        <f t="shared" si="53"/>
        <v>0</v>
      </c>
      <c r="AB315" s="13">
        <f t="shared" si="54"/>
        <v>0</v>
      </c>
      <c r="AC315" s="13">
        <f t="shared" si="55"/>
        <v>0</v>
      </c>
      <c r="AD315" s="13">
        <f t="shared" si="56"/>
        <v>0</v>
      </c>
      <c r="AE315" s="13">
        <f t="shared" si="57"/>
        <v>0</v>
      </c>
      <c r="AF315" s="11" t="s">
        <v>1115</v>
      </c>
    </row>
    <row r="316" spans="1:32" s="11" customFormat="1" ht="14.1" customHeight="1" outlineLevel="1" x14ac:dyDescent="0.2">
      <c r="B316" s="65"/>
      <c r="D316" s="12"/>
      <c r="H316" s="13"/>
      <c r="V316" s="124"/>
      <c r="W316" s="11">
        <f t="shared" si="49"/>
        <v>0</v>
      </c>
      <c r="X316" s="13">
        <f t="shared" si="50"/>
        <v>1</v>
      </c>
      <c r="Y316" s="13">
        <f t="shared" si="51"/>
        <v>0</v>
      </c>
      <c r="Z316" s="13">
        <f t="shared" si="52"/>
        <v>0</v>
      </c>
      <c r="AA316" s="13">
        <f t="shared" si="53"/>
        <v>0</v>
      </c>
      <c r="AB316" s="13">
        <f t="shared" si="54"/>
        <v>0</v>
      </c>
      <c r="AC316" s="13">
        <f t="shared" si="55"/>
        <v>0</v>
      </c>
      <c r="AD316" s="13">
        <f t="shared" si="56"/>
        <v>0</v>
      </c>
      <c r="AE316" s="13">
        <f t="shared" si="57"/>
        <v>0</v>
      </c>
      <c r="AF316" s="11" t="s">
        <v>1115</v>
      </c>
    </row>
    <row r="317" spans="1:32" s="11" customFormat="1" ht="14.1" customHeight="1" outlineLevel="1" x14ac:dyDescent="0.2">
      <c r="B317" s="65"/>
      <c r="D317" s="12"/>
      <c r="H317" s="13"/>
      <c r="V317" s="124"/>
      <c r="W317" s="11">
        <f t="shared" si="49"/>
        <v>0</v>
      </c>
      <c r="X317" s="13">
        <f t="shared" si="50"/>
        <v>1</v>
      </c>
      <c r="Y317" s="13">
        <f t="shared" si="51"/>
        <v>0</v>
      </c>
      <c r="Z317" s="13">
        <f t="shared" si="52"/>
        <v>0</v>
      </c>
      <c r="AA317" s="13">
        <f t="shared" si="53"/>
        <v>0</v>
      </c>
      <c r="AB317" s="13">
        <f t="shared" si="54"/>
        <v>0</v>
      </c>
      <c r="AC317" s="13">
        <f t="shared" si="55"/>
        <v>0</v>
      </c>
      <c r="AD317" s="13">
        <f t="shared" si="56"/>
        <v>0</v>
      </c>
      <c r="AE317" s="13">
        <f t="shared" si="57"/>
        <v>0</v>
      </c>
      <c r="AF317" s="11" t="s">
        <v>1115</v>
      </c>
    </row>
    <row r="318" spans="1:32" s="11" customFormat="1" ht="14.1" customHeight="1" outlineLevel="1" x14ac:dyDescent="0.2">
      <c r="B318" s="65"/>
      <c r="D318" s="12"/>
      <c r="H318" s="13"/>
      <c r="V318" s="124"/>
      <c r="W318" s="11">
        <f t="shared" si="49"/>
        <v>0</v>
      </c>
      <c r="X318" s="13">
        <f t="shared" si="50"/>
        <v>1</v>
      </c>
      <c r="Y318" s="13">
        <f t="shared" si="51"/>
        <v>0</v>
      </c>
      <c r="Z318" s="13">
        <f t="shared" si="52"/>
        <v>0</v>
      </c>
      <c r="AA318" s="13">
        <f t="shared" si="53"/>
        <v>0</v>
      </c>
      <c r="AB318" s="13">
        <f t="shared" si="54"/>
        <v>0</v>
      </c>
      <c r="AC318" s="13">
        <f t="shared" si="55"/>
        <v>0</v>
      </c>
      <c r="AD318" s="13">
        <f t="shared" si="56"/>
        <v>0</v>
      </c>
      <c r="AE318" s="13">
        <f t="shared" si="57"/>
        <v>0</v>
      </c>
      <c r="AF318" s="11" t="s">
        <v>1115</v>
      </c>
    </row>
    <row r="319" spans="1:32" s="11" customFormat="1" ht="14.1" customHeight="1" outlineLevel="1" x14ac:dyDescent="0.2">
      <c r="B319" s="65"/>
      <c r="D319" s="12"/>
      <c r="H319" s="13"/>
      <c r="V319" s="124"/>
      <c r="W319" s="11">
        <f t="shared" si="49"/>
        <v>0</v>
      </c>
      <c r="X319" s="13">
        <f t="shared" si="50"/>
        <v>1</v>
      </c>
      <c r="Y319" s="13">
        <f t="shared" si="51"/>
        <v>0</v>
      </c>
      <c r="Z319" s="13">
        <f t="shared" si="52"/>
        <v>0</v>
      </c>
      <c r="AA319" s="13">
        <f t="shared" si="53"/>
        <v>0</v>
      </c>
      <c r="AB319" s="13">
        <f t="shared" si="54"/>
        <v>0</v>
      </c>
      <c r="AC319" s="13">
        <f t="shared" si="55"/>
        <v>0</v>
      </c>
      <c r="AD319" s="13">
        <f t="shared" si="56"/>
        <v>0</v>
      </c>
      <c r="AE319" s="13">
        <f t="shared" si="57"/>
        <v>0</v>
      </c>
      <c r="AF319" s="11" t="s">
        <v>1115</v>
      </c>
    </row>
    <row r="320" spans="1:32" s="11" customFormat="1" ht="14.1" customHeight="1" outlineLevel="1" x14ac:dyDescent="0.2">
      <c r="B320" s="65"/>
      <c r="D320" s="12"/>
      <c r="V320" s="124"/>
      <c r="W320" s="11">
        <f t="shared" si="49"/>
        <v>0</v>
      </c>
      <c r="X320" s="13">
        <f t="shared" si="50"/>
        <v>1</v>
      </c>
      <c r="Y320" s="13">
        <f t="shared" si="51"/>
        <v>0</v>
      </c>
      <c r="Z320" s="13">
        <f t="shared" si="52"/>
        <v>0</v>
      </c>
      <c r="AA320" s="13">
        <f t="shared" si="53"/>
        <v>0</v>
      </c>
      <c r="AB320" s="13">
        <f t="shared" si="54"/>
        <v>0</v>
      </c>
      <c r="AC320" s="13">
        <f t="shared" si="55"/>
        <v>0</v>
      </c>
      <c r="AD320" s="13">
        <f t="shared" si="56"/>
        <v>0</v>
      </c>
      <c r="AE320" s="13">
        <f t="shared" si="57"/>
        <v>0</v>
      </c>
      <c r="AF320" s="11" t="s">
        <v>1115</v>
      </c>
    </row>
    <row r="321" spans="2:32" s="11" customFormat="1" ht="14.1" customHeight="1" outlineLevel="1" x14ac:dyDescent="0.2">
      <c r="B321" s="65"/>
      <c r="D321" s="12"/>
      <c r="V321" s="124"/>
      <c r="W321" s="11">
        <f t="shared" si="49"/>
        <v>0</v>
      </c>
      <c r="X321" s="13">
        <f t="shared" si="50"/>
        <v>1</v>
      </c>
      <c r="Y321" s="13">
        <f t="shared" si="51"/>
        <v>0</v>
      </c>
      <c r="Z321" s="13">
        <f t="shared" si="52"/>
        <v>0</v>
      </c>
      <c r="AA321" s="13">
        <f t="shared" si="53"/>
        <v>0</v>
      </c>
      <c r="AB321" s="13">
        <f t="shared" si="54"/>
        <v>0</v>
      </c>
      <c r="AC321" s="13">
        <f t="shared" si="55"/>
        <v>0</v>
      </c>
      <c r="AD321" s="13">
        <f t="shared" si="56"/>
        <v>0</v>
      </c>
      <c r="AE321" s="13">
        <f t="shared" si="57"/>
        <v>0</v>
      </c>
      <c r="AF321" s="11" t="s">
        <v>1115</v>
      </c>
    </row>
    <row r="322" spans="2:32" s="11" customFormat="1" ht="14.1" customHeight="1" outlineLevel="1" x14ac:dyDescent="0.2">
      <c r="B322" s="65"/>
      <c r="D322" s="12"/>
      <c r="V322" s="124"/>
      <c r="W322" s="11">
        <f t="shared" si="49"/>
        <v>0</v>
      </c>
      <c r="X322" s="13">
        <f t="shared" si="50"/>
        <v>1</v>
      </c>
      <c r="Y322" s="13">
        <f t="shared" si="51"/>
        <v>0</v>
      </c>
      <c r="Z322" s="13">
        <f t="shared" si="52"/>
        <v>0</v>
      </c>
      <c r="AA322" s="13">
        <f t="shared" si="53"/>
        <v>0</v>
      </c>
      <c r="AB322" s="13">
        <f t="shared" si="54"/>
        <v>0</v>
      </c>
      <c r="AC322" s="13">
        <f t="shared" si="55"/>
        <v>0</v>
      </c>
      <c r="AD322" s="13">
        <f t="shared" si="56"/>
        <v>0</v>
      </c>
      <c r="AE322" s="13">
        <f t="shared" si="57"/>
        <v>0</v>
      </c>
      <c r="AF322" s="11" t="s">
        <v>1115</v>
      </c>
    </row>
    <row r="323" spans="2:32" s="11" customFormat="1" ht="14.1" customHeight="1" outlineLevel="1" x14ac:dyDescent="0.2">
      <c r="B323" s="65"/>
      <c r="D323" s="12"/>
      <c r="H323" s="13"/>
      <c r="V323" s="124"/>
      <c r="W323" s="11">
        <f t="shared" si="49"/>
        <v>0</v>
      </c>
      <c r="X323" s="13">
        <f t="shared" si="50"/>
        <v>1</v>
      </c>
      <c r="Y323" s="13">
        <f t="shared" si="51"/>
        <v>0</v>
      </c>
      <c r="Z323" s="13">
        <f t="shared" si="52"/>
        <v>0</v>
      </c>
      <c r="AA323" s="13">
        <f t="shared" si="53"/>
        <v>0</v>
      </c>
      <c r="AB323" s="13">
        <f t="shared" si="54"/>
        <v>0</v>
      </c>
      <c r="AC323" s="13">
        <f t="shared" si="55"/>
        <v>0</v>
      </c>
      <c r="AD323" s="13">
        <f t="shared" si="56"/>
        <v>0</v>
      </c>
      <c r="AE323" s="13">
        <f t="shared" si="57"/>
        <v>0</v>
      </c>
      <c r="AF323" s="11" t="s">
        <v>1115</v>
      </c>
    </row>
    <row r="324" spans="2:32" s="11" customFormat="1" ht="14.1" customHeight="1" outlineLevel="1" x14ac:dyDescent="0.2">
      <c r="B324" s="65"/>
      <c r="D324" s="12"/>
      <c r="H324" s="13"/>
      <c r="V324" s="124"/>
      <c r="W324" s="11">
        <f t="shared" si="49"/>
        <v>0</v>
      </c>
      <c r="X324" s="13">
        <f t="shared" si="50"/>
        <v>1</v>
      </c>
      <c r="Y324" s="13">
        <f t="shared" si="51"/>
        <v>0</v>
      </c>
      <c r="Z324" s="13">
        <f t="shared" si="52"/>
        <v>0</v>
      </c>
      <c r="AA324" s="13">
        <f t="shared" si="53"/>
        <v>0</v>
      </c>
      <c r="AB324" s="13">
        <f t="shared" si="54"/>
        <v>0</v>
      </c>
      <c r="AC324" s="13">
        <f t="shared" si="55"/>
        <v>0</v>
      </c>
      <c r="AD324" s="13">
        <f t="shared" si="56"/>
        <v>0</v>
      </c>
      <c r="AE324" s="13">
        <f t="shared" si="57"/>
        <v>0</v>
      </c>
      <c r="AF324" s="11" t="s">
        <v>1115</v>
      </c>
    </row>
    <row r="325" spans="2:32" s="11" customFormat="1" ht="14.1" customHeight="1" outlineLevel="1" x14ac:dyDescent="0.2">
      <c r="B325" s="65"/>
      <c r="D325" s="12"/>
      <c r="H325" s="13"/>
      <c r="V325" s="124"/>
      <c r="W325" s="11">
        <f t="shared" si="49"/>
        <v>0</v>
      </c>
      <c r="X325" s="13">
        <f t="shared" si="50"/>
        <v>1</v>
      </c>
      <c r="Y325" s="13">
        <f t="shared" si="51"/>
        <v>0</v>
      </c>
      <c r="Z325" s="13">
        <f t="shared" si="52"/>
        <v>0</v>
      </c>
      <c r="AA325" s="13">
        <f t="shared" si="53"/>
        <v>0</v>
      </c>
      <c r="AB325" s="13">
        <f t="shared" si="54"/>
        <v>0</v>
      </c>
      <c r="AC325" s="13">
        <f t="shared" si="55"/>
        <v>0</v>
      </c>
      <c r="AD325" s="13">
        <f t="shared" si="56"/>
        <v>0</v>
      </c>
      <c r="AE325" s="13">
        <f t="shared" si="57"/>
        <v>0</v>
      </c>
      <c r="AF325" s="11" t="s">
        <v>1115</v>
      </c>
    </row>
    <row r="326" spans="2:32" s="11" customFormat="1" ht="14.1" customHeight="1" outlineLevel="1" x14ac:dyDescent="0.2">
      <c r="B326" s="65"/>
      <c r="D326" s="12"/>
      <c r="H326" s="13"/>
      <c r="V326" s="124"/>
      <c r="W326" s="11">
        <f t="shared" si="49"/>
        <v>0</v>
      </c>
      <c r="X326" s="13">
        <f t="shared" si="50"/>
        <v>1</v>
      </c>
      <c r="Y326" s="13">
        <f t="shared" si="51"/>
        <v>0</v>
      </c>
      <c r="Z326" s="13">
        <f t="shared" si="52"/>
        <v>0</v>
      </c>
      <c r="AA326" s="13">
        <f t="shared" si="53"/>
        <v>0</v>
      </c>
      <c r="AB326" s="13">
        <f t="shared" si="54"/>
        <v>0</v>
      </c>
      <c r="AC326" s="13">
        <f t="shared" si="55"/>
        <v>0</v>
      </c>
      <c r="AD326" s="13">
        <f t="shared" si="56"/>
        <v>0</v>
      </c>
      <c r="AE326" s="13">
        <f t="shared" si="57"/>
        <v>0</v>
      </c>
      <c r="AF326" s="11" t="s">
        <v>1115</v>
      </c>
    </row>
    <row r="327" spans="2:32" s="11" customFormat="1" ht="14.1" customHeight="1" outlineLevel="1" x14ac:dyDescent="0.2">
      <c r="B327" s="65"/>
      <c r="D327" s="98"/>
      <c r="E327" s="47"/>
      <c r="F327" s="47"/>
      <c r="G327" s="47"/>
      <c r="H327" s="99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124"/>
      <c r="W327" s="11">
        <f t="shared" si="49"/>
        <v>0</v>
      </c>
      <c r="X327" s="13">
        <f t="shared" si="50"/>
        <v>1</v>
      </c>
      <c r="Y327" s="13">
        <f t="shared" si="51"/>
        <v>0</v>
      </c>
      <c r="Z327" s="13">
        <f t="shared" si="52"/>
        <v>0</v>
      </c>
      <c r="AA327" s="13">
        <f t="shared" si="53"/>
        <v>0</v>
      </c>
      <c r="AB327" s="13">
        <f t="shared" si="54"/>
        <v>0</v>
      </c>
      <c r="AC327" s="13">
        <f t="shared" si="55"/>
        <v>0</v>
      </c>
      <c r="AD327" s="13">
        <f t="shared" si="56"/>
        <v>0</v>
      </c>
      <c r="AE327" s="13">
        <f t="shared" si="57"/>
        <v>0</v>
      </c>
      <c r="AF327" s="11" t="s">
        <v>1115</v>
      </c>
    </row>
    <row r="328" spans="2:32" s="11" customFormat="1" ht="14.1" customHeight="1" outlineLevel="1" x14ac:dyDescent="0.2">
      <c r="B328" s="65"/>
      <c r="D328" s="12"/>
      <c r="V328" s="124"/>
      <c r="W328" s="11">
        <f t="shared" si="49"/>
        <v>0</v>
      </c>
      <c r="X328" s="13">
        <f t="shared" si="50"/>
        <v>1</v>
      </c>
      <c r="Y328" s="13">
        <f t="shared" si="51"/>
        <v>0</v>
      </c>
      <c r="Z328" s="13">
        <f t="shared" si="52"/>
        <v>0</v>
      </c>
      <c r="AA328" s="13">
        <f t="shared" si="53"/>
        <v>0</v>
      </c>
      <c r="AB328" s="13">
        <f t="shared" si="54"/>
        <v>0</v>
      </c>
      <c r="AC328" s="13">
        <f t="shared" si="55"/>
        <v>0</v>
      </c>
      <c r="AD328" s="13">
        <f t="shared" si="56"/>
        <v>0</v>
      </c>
      <c r="AE328" s="13">
        <f t="shared" si="57"/>
        <v>0</v>
      </c>
      <c r="AF328" s="11" t="s">
        <v>1115</v>
      </c>
    </row>
    <row r="329" spans="2:32" s="11" customFormat="1" ht="14.1" customHeight="1" outlineLevel="1" x14ac:dyDescent="0.2">
      <c r="B329" s="65"/>
      <c r="D329" s="12"/>
      <c r="H329" s="13"/>
      <c r="V329" s="124"/>
      <c r="W329" s="11">
        <f t="shared" si="49"/>
        <v>0</v>
      </c>
      <c r="X329" s="13">
        <f t="shared" si="50"/>
        <v>1</v>
      </c>
      <c r="Y329" s="13">
        <f t="shared" si="51"/>
        <v>0</v>
      </c>
      <c r="Z329" s="13">
        <f t="shared" si="52"/>
        <v>0</v>
      </c>
      <c r="AA329" s="13">
        <f t="shared" si="53"/>
        <v>0</v>
      </c>
      <c r="AB329" s="13">
        <f t="shared" si="54"/>
        <v>0</v>
      </c>
      <c r="AC329" s="13">
        <f t="shared" si="55"/>
        <v>0</v>
      </c>
      <c r="AD329" s="13">
        <f t="shared" si="56"/>
        <v>0</v>
      </c>
      <c r="AE329" s="13">
        <f t="shared" si="57"/>
        <v>0</v>
      </c>
      <c r="AF329" s="11" t="s">
        <v>1115</v>
      </c>
    </row>
    <row r="330" spans="2:32" s="11" customFormat="1" ht="14.1" customHeight="1" outlineLevel="1" x14ac:dyDescent="0.2">
      <c r="B330" s="65"/>
      <c r="D330" s="12"/>
      <c r="H330" s="13"/>
      <c r="V330" s="124"/>
      <c r="W330" s="11">
        <f t="shared" si="49"/>
        <v>0</v>
      </c>
      <c r="X330" s="13">
        <f t="shared" si="50"/>
        <v>1</v>
      </c>
      <c r="Y330" s="13">
        <f t="shared" si="51"/>
        <v>0</v>
      </c>
      <c r="Z330" s="13">
        <f t="shared" si="52"/>
        <v>0</v>
      </c>
      <c r="AA330" s="13">
        <f t="shared" si="53"/>
        <v>0</v>
      </c>
      <c r="AB330" s="13">
        <f t="shared" si="54"/>
        <v>0</v>
      </c>
      <c r="AC330" s="13">
        <f t="shared" si="55"/>
        <v>0</v>
      </c>
      <c r="AD330" s="13">
        <f t="shared" si="56"/>
        <v>0</v>
      </c>
      <c r="AE330" s="13">
        <f t="shared" si="57"/>
        <v>0</v>
      </c>
      <c r="AF330" s="11" t="s">
        <v>1115</v>
      </c>
    </row>
    <row r="331" spans="2:32" s="11" customFormat="1" ht="14.1" customHeight="1" outlineLevel="1" x14ac:dyDescent="0.2">
      <c r="B331" s="65"/>
      <c r="D331" s="12"/>
      <c r="H331" s="13"/>
      <c r="V331" s="124"/>
      <c r="W331" s="11">
        <f t="shared" si="49"/>
        <v>0</v>
      </c>
      <c r="X331" s="13">
        <f t="shared" si="50"/>
        <v>1</v>
      </c>
      <c r="Y331" s="13">
        <f t="shared" si="51"/>
        <v>0</v>
      </c>
      <c r="Z331" s="13">
        <f t="shared" si="52"/>
        <v>0</v>
      </c>
      <c r="AA331" s="13">
        <f t="shared" si="53"/>
        <v>0</v>
      </c>
      <c r="AB331" s="13">
        <f t="shared" si="54"/>
        <v>0</v>
      </c>
      <c r="AC331" s="13">
        <f t="shared" si="55"/>
        <v>0</v>
      </c>
      <c r="AD331" s="13">
        <f t="shared" si="56"/>
        <v>0</v>
      </c>
      <c r="AE331" s="13">
        <f t="shared" si="57"/>
        <v>0</v>
      </c>
      <c r="AF331" s="11" t="s">
        <v>1115</v>
      </c>
    </row>
    <row r="332" spans="2:32" s="11" customFormat="1" ht="14.1" customHeight="1" outlineLevel="1" x14ac:dyDescent="0.2">
      <c r="B332" s="65"/>
      <c r="D332" s="12"/>
      <c r="H332" s="13"/>
      <c r="V332" s="124"/>
      <c r="W332" s="11">
        <f t="shared" si="49"/>
        <v>0</v>
      </c>
      <c r="X332" s="13">
        <f t="shared" si="50"/>
        <v>1</v>
      </c>
      <c r="Y332" s="13">
        <f t="shared" si="51"/>
        <v>0</v>
      </c>
      <c r="Z332" s="13">
        <f t="shared" si="52"/>
        <v>0</v>
      </c>
      <c r="AA332" s="13">
        <f t="shared" si="53"/>
        <v>0</v>
      </c>
      <c r="AB332" s="13">
        <f t="shared" si="54"/>
        <v>0</v>
      </c>
      <c r="AC332" s="13">
        <f t="shared" si="55"/>
        <v>0</v>
      </c>
      <c r="AD332" s="13">
        <f t="shared" si="56"/>
        <v>0</v>
      </c>
      <c r="AE332" s="13">
        <f t="shared" si="57"/>
        <v>0</v>
      </c>
      <c r="AF332" s="11" t="s">
        <v>1115</v>
      </c>
    </row>
    <row r="333" spans="2:32" s="11" customFormat="1" ht="14.1" customHeight="1" outlineLevel="1" x14ac:dyDescent="0.2">
      <c r="B333" s="65"/>
      <c r="D333" s="12"/>
      <c r="H333" s="13"/>
      <c r="V333" s="124"/>
      <c r="W333" s="11">
        <f t="shared" si="49"/>
        <v>0</v>
      </c>
      <c r="X333" s="13">
        <f t="shared" si="50"/>
        <v>1</v>
      </c>
      <c r="Y333" s="13">
        <f t="shared" si="51"/>
        <v>0</v>
      </c>
      <c r="Z333" s="13">
        <f t="shared" si="52"/>
        <v>0</v>
      </c>
      <c r="AA333" s="13">
        <f t="shared" si="53"/>
        <v>0</v>
      </c>
      <c r="AB333" s="13">
        <f t="shared" si="54"/>
        <v>0</v>
      </c>
      <c r="AC333" s="13">
        <f t="shared" si="55"/>
        <v>0</v>
      </c>
      <c r="AD333" s="13">
        <f t="shared" si="56"/>
        <v>0</v>
      </c>
      <c r="AE333" s="13">
        <f t="shared" si="57"/>
        <v>0</v>
      </c>
      <c r="AF333" s="11" t="s">
        <v>1115</v>
      </c>
    </row>
    <row r="334" spans="2:32" s="11" customFormat="1" ht="14.1" customHeight="1" outlineLevel="1" x14ac:dyDescent="0.2">
      <c r="B334" s="65"/>
      <c r="D334" s="12"/>
      <c r="E334" s="110"/>
      <c r="H334" s="13"/>
      <c r="V334" s="124"/>
      <c r="W334" s="11">
        <f t="shared" si="49"/>
        <v>0</v>
      </c>
      <c r="X334" s="13">
        <f t="shared" si="50"/>
        <v>1</v>
      </c>
      <c r="Y334" s="13">
        <f t="shared" si="51"/>
        <v>0</v>
      </c>
      <c r="Z334" s="13">
        <f t="shared" si="52"/>
        <v>0</v>
      </c>
      <c r="AA334" s="13">
        <f t="shared" si="53"/>
        <v>0</v>
      </c>
      <c r="AB334" s="13">
        <f t="shared" si="54"/>
        <v>0</v>
      </c>
      <c r="AC334" s="13">
        <f t="shared" si="55"/>
        <v>0</v>
      </c>
      <c r="AD334" s="13">
        <f t="shared" si="56"/>
        <v>0</v>
      </c>
      <c r="AE334" s="13">
        <f t="shared" si="57"/>
        <v>0</v>
      </c>
      <c r="AF334" s="11" t="s">
        <v>1115</v>
      </c>
    </row>
    <row r="335" spans="2:32" s="11" customFormat="1" ht="14.1" customHeight="1" outlineLevel="1" x14ac:dyDescent="0.2">
      <c r="B335" s="65"/>
      <c r="D335" s="12"/>
      <c r="H335" s="13"/>
      <c r="V335" s="124"/>
      <c r="W335" s="11">
        <f t="shared" ref="W335:W398" si="58">IF(D399&gt;0,1,0)</f>
        <v>0</v>
      </c>
      <c r="X335" s="13">
        <f t="shared" ref="X335:X398" si="59">IF(T399="None",0,1)</f>
        <v>1</v>
      </c>
      <c r="Y335" s="13">
        <f t="shared" ref="Y335:Y398" si="60">IF(H399="plt gel", 1,0)</f>
        <v>0</v>
      </c>
      <c r="Z335" s="13">
        <f t="shared" ref="Z335:Z398" si="61">IF(H399="THA",1,0)+IF(H399="THA/REV",1,0)+IF(H399="THA/ANT",1,0)</f>
        <v>0</v>
      </c>
      <c r="AA335" s="13">
        <f t="shared" ref="AA335:AA398" si="62">IF(H399="TkA",1,0)+IF(H399="TkA/REV",1,0)+IF(H399="TkA/BILAT",1,0)</f>
        <v>0</v>
      </c>
      <c r="AB335" s="13">
        <f t="shared" ref="AB335:AB398" si="63">IF(H399="THA",I399+K399,0)+IF(H399="THA/REV",I399+K399,0)+IF(H399="THA/ANT",I399+K399,0)</f>
        <v>0</v>
      </c>
      <c r="AC335" s="13">
        <f t="shared" ref="AC335:AC398" si="64">IF(H399="THA",J399+L399,0)+IF(H399="THA/REV",J399+L399,0)+IF(H399="THA/ANT",J399+L399,0)</f>
        <v>0</v>
      </c>
      <c r="AD335" s="13">
        <f t="shared" ref="AD335:AD398" si="65">IF(H399="TkA",I399+K399,0)+IF(H399="TkA/REV",I399+K399,0)+IF(H399="TkA/BILAT",I399+K399,0)</f>
        <v>0</v>
      </c>
      <c r="AE335" s="13">
        <f t="shared" ref="AE335:AE398" si="66">IF(H399="TkA",J399+L399,0)+IF(H399="TkA/REV",J399+L399,0)+IF(H399="TkA/BILAT",J399+L399,0)</f>
        <v>0</v>
      </c>
      <c r="AF335" s="11" t="s">
        <v>1115</v>
      </c>
    </row>
    <row r="336" spans="2:32" s="11" customFormat="1" ht="14.1" customHeight="1" outlineLevel="1" x14ac:dyDescent="0.2">
      <c r="B336" s="65"/>
      <c r="D336" s="12"/>
      <c r="H336" s="13"/>
      <c r="V336" s="124"/>
      <c r="W336" s="11">
        <f t="shared" si="58"/>
        <v>0</v>
      </c>
      <c r="X336" s="13">
        <f t="shared" si="59"/>
        <v>1</v>
      </c>
      <c r="Y336" s="13">
        <f t="shared" si="60"/>
        <v>0</v>
      </c>
      <c r="Z336" s="13">
        <f t="shared" si="61"/>
        <v>0</v>
      </c>
      <c r="AA336" s="13">
        <f t="shared" si="62"/>
        <v>0</v>
      </c>
      <c r="AB336" s="13">
        <f t="shared" si="63"/>
        <v>0</v>
      </c>
      <c r="AC336" s="13">
        <f t="shared" si="64"/>
        <v>0</v>
      </c>
      <c r="AD336" s="13">
        <f t="shared" si="65"/>
        <v>0</v>
      </c>
      <c r="AE336" s="13">
        <f t="shared" si="66"/>
        <v>0</v>
      </c>
      <c r="AF336" s="11" t="s">
        <v>1115</v>
      </c>
    </row>
    <row r="337" spans="2:32" s="11" customFormat="1" ht="14.1" customHeight="1" outlineLevel="1" x14ac:dyDescent="0.2">
      <c r="B337" s="65"/>
      <c r="D337" s="12"/>
      <c r="H337" s="13"/>
      <c r="V337" s="124"/>
      <c r="W337" s="11">
        <f t="shared" si="58"/>
        <v>0</v>
      </c>
      <c r="X337" s="13">
        <f t="shared" si="59"/>
        <v>1</v>
      </c>
      <c r="Y337" s="13">
        <f t="shared" si="60"/>
        <v>0</v>
      </c>
      <c r="Z337" s="13">
        <f t="shared" si="61"/>
        <v>0</v>
      </c>
      <c r="AA337" s="13">
        <f t="shared" si="62"/>
        <v>0</v>
      </c>
      <c r="AB337" s="13">
        <f t="shared" si="63"/>
        <v>0</v>
      </c>
      <c r="AC337" s="13">
        <f t="shared" si="64"/>
        <v>0</v>
      </c>
      <c r="AD337" s="13">
        <f t="shared" si="65"/>
        <v>0</v>
      </c>
      <c r="AE337" s="13">
        <f t="shared" si="66"/>
        <v>0</v>
      </c>
      <c r="AF337" s="11" t="s">
        <v>1115</v>
      </c>
    </row>
    <row r="338" spans="2:32" s="11" customFormat="1" ht="14.1" customHeight="1" outlineLevel="1" x14ac:dyDescent="0.2">
      <c r="B338" s="65"/>
      <c r="D338" s="12"/>
      <c r="H338" s="13"/>
      <c r="V338" s="124"/>
      <c r="W338" s="11">
        <f t="shared" si="58"/>
        <v>0</v>
      </c>
      <c r="X338" s="13">
        <f t="shared" si="59"/>
        <v>1</v>
      </c>
      <c r="Y338" s="13">
        <f t="shared" si="60"/>
        <v>0</v>
      </c>
      <c r="Z338" s="13">
        <f t="shared" si="61"/>
        <v>0</v>
      </c>
      <c r="AA338" s="13">
        <f t="shared" si="62"/>
        <v>0</v>
      </c>
      <c r="AB338" s="13">
        <f t="shared" si="63"/>
        <v>0</v>
      </c>
      <c r="AC338" s="13">
        <f t="shared" si="64"/>
        <v>0</v>
      </c>
      <c r="AD338" s="13">
        <f t="shared" si="65"/>
        <v>0</v>
      </c>
      <c r="AE338" s="13">
        <f t="shared" si="66"/>
        <v>0</v>
      </c>
      <c r="AF338" s="11" t="s">
        <v>1115</v>
      </c>
    </row>
    <row r="339" spans="2:32" s="11" customFormat="1" ht="14.1" customHeight="1" outlineLevel="1" x14ac:dyDescent="0.2">
      <c r="B339" s="65"/>
      <c r="D339" s="12"/>
      <c r="H339" s="13"/>
      <c r="V339" s="124"/>
      <c r="W339" s="11">
        <f t="shared" si="58"/>
        <v>0</v>
      </c>
      <c r="X339" s="13">
        <f t="shared" si="59"/>
        <v>1</v>
      </c>
      <c r="Y339" s="13">
        <f t="shared" si="60"/>
        <v>0</v>
      </c>
      <c r="Z339" s="13">
        <f t="shared" si="61"/>
        <v>0</v>
      </c>
      <c r="AA339" s="13">
        <f t="shared" si="62"/>
        <v>0</v>
      </c>
      <c r="AB339" s="13">
        <f t="shared" si="63"/>
        <v>0</v>
      </c>
      <c r="AC339" s="13">
        <f t="shared" si="64"/>
        <v>0</v>
      </c>
      <c r="AD339" s="13">
        <f t="shared" si="65"/>
        <v>0</v>
      </c>
      <c r="AE339" s="13">
        <f t="shared" si="66"/>
        <v>0</v>
      </c>
      <c r="AF339" s="11" t="s">
        <v>1115</v>
      </c>
    </row>
    <row r="340" spans="2:32" s="11" customFormat="1" ht="14.1" customHeight="1" outlineLevel="1" x14ac:dyDescent="0.2">
      <c r="B340" s="65"/>
      <c r="D340" s="12"/>
      <c r="H340" s="13"/>
      <c r="V340" s="124"/>
      <c r="W340" s="11">
        <f t="shared" si="58"/>
        <v>0</v>
      </c>
      <c r="X340" s="13">
        <f t="shared" si="59"/>
        <v>1</v>
      </c>
      <c r="Y340" s="13">
        <f t="shared" si="60"/>
        <v>0</v>
      </c>
      <c r="Z340" s="13">
        <f t="shared" si="61"/>
        <v>0</v>
      </c>
      <c r="AA340" s="13">
        <f t="shared" si="62"/>
        <v>0</v>
      </c>
      <c r="AB340" s="13">
        <f t="shared" si="63"/>
        <v>0</v>
      </c>
      <c r="AC340" s="13">
        <f t="shared" si="64"/>
        <v>0</v>
      </c>
      <c r="AD340" s="13">
        <f t="shared" si="65"/>
        <v>0</v>
      </c>
      <c r="AE340" s="13">
        <f t="shared" si="66"/>
        <v>0</v>
      </c>
      <c r="AF340" s="11" t="s">
        <v>1115</v>
      </c>
    </row>
    <row r="341" spans="2:32" s="11" customFormat="1" ht="14.1" customHeight="1" outlineLevel="1" x14ac:dyDescent="0.2">
      <c r="B341" s="65"/>
      <c r="D341" s="12"/>
      <c r="H341" s="13"/>
      <c r="V341" s="124"/>
      <c r="W341" s="11">
        <f t="shared" si="58"/>
        <v>0</v>
      </c>
      <c r="X341" s="13">
        <f t="shared" si="59"/>
        <v>1</v>
      </c>
      <c r="Y341" s="13">
        <f t="shared" si="60"/>
        <v>0</v>
      </c>
      <c r="Z341" s="13">
        <f t="shared" si="61"/>
        <v>0</v>
      </c>
      <c r="AA341" s="13">
        <f t="shared" si="62"/>
        <v>0</v>
      </c>
      <c r="AB341" s="13">
        <f t="shared" si="63"/>
        <v>0</v>
      </c>
      <c r="AC341" s="13">
        <f t="shared" si="64"/>
        <v>0</v>
      </c>
      <c r="AD341" s="13">
        <f t="shared" si="65"/>
        <v>0</v>
      </c>
      <c r="AE341" s="13">
        <f t="shared" si="66"/>
        <v>0</v>
      </c>
      <c r="AF341" s="11" t="s">
        <v>1115</v>
      </c>
    </row>
    <row r="342" spans="2:32" s="11" customFormat="1" ht="14.1" customHeight="1" outlineLevel="1" x14ac:dyDescent="0.2">
      <c r="B342" s="65"/>
      <c r="D342" s="12"/>
      <c r="H342" s="13"/>
      <c r="V342" s="124"/>
      <c r="W342" s="11">
        <f t="shared" si="58"/>
        <v>0</v>
      </c>
      <c r="X342" s="13">
        <f t="shared" si="59"/>
        <v>1</v>
      </c>
      <c r="Y342" s="13">
        <f t="shared" si="60"/>
        <v>0</v>
      </c>
      <c r="Z342" s="13">
        <f t="shared" si="61"/>
        <v>0</v>
      </c>
      <c r="AA342" s="13">
        <f t="shared" si="62"/>
        <v>0</v>
      </c>
      <c r="AB342" s="13">
        <f t="shared" si="63"/>
        <v>0</v>
      </c>
      <c r="AC342" s="13">
        <f t="shared" si="64"/>
        <v>0</v>
      </c>
      <c r="AD342" s="13">
        <f t="shared" si="65"/>
        <v>0</v>
      </c>
      <c r="AE342" s="13">
        <f t="shared" si="66"/>
        <v>0</v>
      </c>
      <c r="AF342" s="11" t="s">
        <v>1115</v>
      </c>
    </row>
    <row r="343" spans="2:32" s="11" customFormat="1" ht="14.1" customHeight="1" outlineLevel="1" x14ac:dyDescent="0.2">
      <c r="B343" s="65"/>
      <c r="D343" s="12"/>
      <c r="H343" s="13"/>
      <c r="V343" s="124"/>
      <c r="W343" s="11">
        <f t="shared" si="58"/>
        <v>0</v>
      </c>
      <c r="X343" s="13">
        <f t="shared" si="59"/>
        <v>1</v>
      </c>
      <c r="Y343" s="13">
        <f t="shared" si="60"/>
        <v>0</v>
      </c>
      <c r="Z343" s="13">
        <f t="shared" si="61"/>
        <v>0</v>
      </c>
      <c r="AA343" s="13">
        <f t="shared" si="62"/>
        <v>0</v>
      </c>
      <c r="AB343" s="13">
        <f t="shared" si="63"/>
        <v>0</v>
      </c>
      <c r="AC343" s="13">
        <f t="shared" si="64"/>
        <v>0</v>
      </c>
      <c r="AD343" s="13">
        <f t="shared" si="65"/>
        <v>0</v>
      </c>
      <c r="AE343" s="13">
        <f t="shared" si="66"/>
        <v>0</v>
      </c>
      <c r="AF343" s="11" t="s">
        <v>1115</v>
      </c>
    </row>
    <row r="344" spans="2:32" s="11" customFormat="1" ht="14.1" customHeight="1" outlineLevel="1" x14ac:dyDescent="0.2">
      <c r="B344" s="65"/>
      <c r="D344" s="12"/>
      <c r="V344" s="124"/>
      <c r="W344" s="11">
        <f t="shared" si="58"/>
        <v>0</v>
      </c>
      <c r="X344" s="13">
        <f t="shared" si="59"/>
        <v>1</v>
      </c>
      <c r="Y344" s="13">
        <f t="shared" si="60"/>
        <v>0</v>
      </c>
      <c r="Z344" s="13">
        <f t="shared" si="61"/>
        <v>0</v>
      </c>
      <c r="AA344" s="13">
        <f t="shared" si="62"/>
        <v>0</v>
      </c>
      <c r="AB344" s="13">
        <f t="shared" si="63"/>
        <v>0</v>
      </c>
      <c r="AC344" s="13">
        <f t="shared" si="64"/>
        <v>0</v>
      </c>
      <c r="AD344" s="13">
        <f t="shared" si="65"/>
        <v>0</v>
      </c>
      <c r="AE344" s="13">
        <f t="shared" si="66"/>
        <v>0</v>
      </c>
      <c r="AF344" s="11" t="s">
        <v>1115</v>
      </c>
    </row>
    <row r="345" spans="2:32" s="11" customFormat="1" ht="14.1" customHeight="1" outlineLevel="1" x14ac:dyDescent="0.2">
      <c r="B345" s="65"/>
      <c r="D345" s="12"/>
      <c r="H345" s="13"/>
      <c r="V345" s="124"/>
      <c r="W345" s="11">
        <f t="shared" si="58"/>
        <v>0</v>
      </c>
      <c r="X345" s="13">
        <f t="shared" si="59"/>
        <v>1</v>
      </c>
      <c r="Y345" s="13">
        <f t="shared" si="60"/>
        <v>0</v>
      </c>
      <c r="Z345" s="13">
        <f t="shared" si="61"/>
        <v>0</v>
      </c>
      <c r="AA345" s="13">
        <f t="shared" si="62"/>
        <v>0</v>
      </c>
      <c r="AB345" s="13">
        <f t="shared" si="63"/>
        <v>0</v>
      </c>
      <c r="AC345" s="13">
        <f t="shared" si="64"/>
        <v>0</v>
      </c>
      <c r="AD345" s="13">
        <f t="shared" si="65"/>
        <v>0</v>
      </c>
      <c r="AE345" s="13">
        <f t="shared" si="66"/>
        <v>0</v>
      </c>
      <c r="AF345" s="11" t="s">
        <v>1115</v>
      </c>
    </row>
    <row r="346" spans="2:32" s="11" customFormat="1" ht="14.1" customHeight="1" outlineLevel="1" x14ac:dyDescent="0.2">
      <c r="B346" s="65"/>
      <c r="D346" s="12"/>
      <c r="H346" s="13"/>
      <c r="V346" s="124"/>
      <c r="W346" s="11">
        <f t="shared" si="58"/>
        <v>0</v>
      </c>
      <c r="X346" s="13">
        <f t="shared" si="59"/>
        <v>1</v>
      </c>
      <c r="Y346" s="13">
        <f t="shared" si="60"/>
        <v>0</v>
      </c>
      <c r="Z346" s="13">
        <f t="shared" si="61"/>
        <v>0</v>
      </c>
      <c r="AA346" s="13">
        <f t="shared" si="62"/>
        <v>0</v>
      </c>
      <c r="AB346" s="13">
        <f t="shared" si="63"/>
        <v>0</v>
      </c>
      <c r="AC346" s="13">
        <f t="shared" si="64"/>
        <v>0</v>
      </c>
      <c r="AD346" s="13">
        <f t="shared" si="65"/>
        <v>0</v>
      </c>
      <c r="AE346" s="13">
        <f t="shared" si="66"/>
        <v>0</v>
      </c>
      <c r="AF346" s="11" t="s">
        <v>1115</v>
      </c>
    </row>
    <row r="347" spans="2:32" s="11" customFormat="1" ht="14.1" customHeight="1" outlineLevel="1" x14ac:dyDescent="0.2">
      <c r="B347" s="65"/>
      <c r="D347" s="12"/>
      <c r="E347" s="110"/>
      <c r="H347" s="13"/>
      <c r="V347" s="124"/>
      <c r="W347" s="11">
        <f t="shared" si="58"/>
        <v>0</v>
      </c>
      <c r="X347" s="13">
        <f t="shared" si="59"/>
        <v>1</v>
      </c>
      <c r="Y347" s="13">
        <f t="shared" si="60"/>
        <v>0</v>
      </c>
      <c r="Z347" s="13">
        <f t="shared" si="61"/>
        <v>0</v>
      </c>
      <c r="AA347" s="13">
        <f t="shared" si="62"/>
        <v>0</v>
      </c>
      <c r="AB347" s="13">
        <f t="shared" si="63"/>
        <v>0</v>
      </c>
      <c r="AC347" s="13">
        <f t="shared" si="64"/>
        <v>0</v>
      </c>
      <c r="AD347" s="13">
        <f t="shared" si="65"/>
        <v>0</v>
      </c>
      <c r="AE347" s="13">
        <f t="shared" si="66"/>
        <v>0</v>
      </c>
      <c r="AF347" s="11" t="s">
        <v>1115</v>
      </c>
    </row>
    <row r="348" spans="2:32" s="11" customFormat="1" ht="14.1" customHeight="1" outlineLevel="1" x14ac:dyDescent="0.2">
      <c r="B348" s="65"/>
      <c r="D348" s="12"/>
      <c r="E348" s="110"/>
      <c r="H348" s="13"/>
      <c r="V348" s="124"/>
      <c r="W348" s="11">
        <f t="shared" si="58"/>
        <v>0</v>
      </c>
      <c r="X348" s="13">
        <f t="shared" si="59"/>
        <v>1</v>
      </c>
      <c r="Y348" s="13">
        <f t="shared" si="60"/>
        <v>0</v>
      </c>
      <c r="Z348" s="13">
        <f t="shared" si="61"/>
        <v>0</v>
      </c>
      <c r="AA348" s="13">
        <f t="shared" si="62"/>
        <v>0</v>
      </c>
      <c r="AB348" s="13">
        <f t="shared" si="63"/>
        <v>0</v>
      </c>
      <c r="AC348" s="13">
        <f t="shared" si="64"/>
        <v>0</v>
      </c>
      <c r="AD348" s="13">
        <f t="shared" si="65"/>
        <v>0</v>
      </c>
      <c r="AE348" s="13">
        <f t="shared" si="66"/>
        <v>0</v>
      </c>
      <c r="AF348" s="11" t="s">
        <v>1115</v>
      </c>
    </row>
    <row r="349" spans="2:32" s="11" customFormat="1" ht="14.1" customHeight="1" outlineLevel="1" x14ac:dyDescent="0.2">
      <c r="B349" s="65"/>
      <c r="D349" s="12"/>
      <c r="H349" s="13"/>
      <c r="V349" s="124"/>
      <c r="W349" s="11">
        <f t="shared" si="58"/>
        <v>0</v>
      </c>
      <c r="X349" s="13">
        <f t="shared" si="59"/>
        <v>1</v>
      </c>
      <c r="Y349" s="13">
        <f t="shared" si="60"/>
        <v>0</v>
      </c>
      <c r="Z349" s="13">
        <f t="shared" si="61"/>
        <v>0</v>
      </c>
      <c r="AA349" s="13">
        <f t="shared" si="62"/>
        <v>0</v>
      </c>
      <c r="AB349" s="13">
        <f t="shared" si="63"/>
        <v>0</v>
      </c>
      <c r="AC349" s="13">
        <f t="shared" si="64"/>
        <v>0</v>
      </c>
      <c r="AD349" s="13">
        <f t="shared" si="65"/>
        <v>0</v>
      </c>
      <c r="AE349" s="13">
        <f t="shared" si="66"/>
        <v>0</v>
      </c>
      <c r="AF349" s="11" t="s">
        <v>1115</v>
      </c>
    </row>
    <row r="350" spans="2:32" s="11" customFormat="1" ht="14.1" customHeight="1" outlineLevel="1" x14ac:dyDescent="0.2">
      <c r="B350" s="65"/>
      <c r="D350" s="12"/>
      <c r="H350" s="13"/>
      <c r="V350" s="124"/>
      <c r="W350" s="11">
        <f t="shared" si="58"/>
        <v>0</v>
      </c>
      <c r="X350" s="13">
        <f t="shared" si="59"/>
        <v>1</v>
      </c>
      <c r="Y350" s="13">
        <f t="shared" si="60"/>
        <v>0</v>
      </c>
      <c r="Z350" s="13">
        <f t="shared" si="61"/>
        <v>0</v>
      </c>
      <c r="AA350" s="13">
        <f t="shared" si="62"/>
        <v>0</v>
      </c>
      <c r="AB350" s="13">
        <f t="shared" si="63"/>
        <v>0</v>
      </c>
      <c r="AC350" s="13">
        <f t="shared" si="64"/>
        <v>0</v>
      </c>
      <c r="AD350" s="13">
        <f t="shared" si="65"/>
        <v>0</v>
      </c>
      <c r="AE350" s="13">
        <f t="shared" si="66"/>
        <v>0</v>
      </c>
      <c r="AF350" s="11" t="s">
        <v>1115</v>
      </c>
    </row>
    <row r="351" spans="2:32" s="11" customFormat="1" ht="14.1" customHeight="1" outlineLevel="1" x14ac:dyDescent="0.2">
      <c r="B351" s="65"/>
      <c r="D351" s="12"/>
      <c r="H351" s="13"/>
      <c r="V351" s="124"/>
      <c r="W351" s="11">
        <f t="shared" si="58"/>
        <v>0</v>
      </c>
      <c r="X351" s="13">
        <f t="shared" si="59"/>
        <v>1</v>
      </c>
      <c r="Y351" s="13">
        <f t="shared" si="60"/>
        <v>0</v>
      </c>
      <c r="Z351" s="13">
        <f t="shared" si="61"/>
        <v>0</v>
      </c>
      <c r="AA351" s="13">
        <f t="shared" si="62"/>
        <v>0</v>
      </c>
      <c r="AB351" s="13">
        <f t="shared" si="63"/>
        <v>0</v>
      </c>
      <c r="AC351" s="13">
        <f t="shared" si="64"/>
        <v>0</v>
      </c>
      <c r="AD351" s="13">
        <f t="shared" si="65"/>
        <v>0</v>
      </c>
      <c r="AE351" s="13">
        <f t="shared" si="66"/>
        <v>0</v>
      </c>
      <c r="AF351" s="11" t="s">
        <v>1115</v>
      </c>
    </row>
    <row r="352" spans="2:32" s="11" customFormat="1" ht="14.1" customHeight="1" outlineLevel="1" x14ac:dyDescent="0.2">
      <c r="B352" s="65"/>
      <c r="D352" s="12"/>
      <c r="H352" s="13"/>
      <c r="V352" s="124"/>
      <c r="W352" s="11">
        <f t="shared" si="58"/>
        <v>0</v>
      </c>
      <c r="X352" s="13">
        <f t="shared" si="59"/>
        <v>1</v>
      </c>
      <c r="Y352" s="13">
        <f t="shared" si="60"/>
        <v>0</v>
      </c>
      <c r="Z352" s="13">
        <f t="shared" si="61"/>
        <v>0</v>
      </c>
      <c r="AA352" s="13">
        <f t="shared" si="62"/>
        <v>0</v>
      </c>
      <c r="AB352" s="13">
        <f t="shared" si="63"/>
        <v>0</v>
      </c>
      <c r="AC352" s="13">
        <f t="shared" si="64"/>
        <v>0</v>
      </c>
      <c r="AD352" s="13">
        <f t="shared" si="65"/>
        <v>0</v>
      </c>
      <c r="AE352" s="13">
        <f t="shared" si="66"/>
        <v>0</v>
      </c>
      <c r="AF352" s="11" t="s">
        <v>1115</v>
      </c>
    </row>
    <row r="353" spans="2:32" s="11" customFormat="1" ht="14.1" customHeight="1" outlineLevel="1" x14ac:dyDescent="0.2">
      <c r="B353" s="65"/>
      <c r="D353" s="12"/>
      <c r="H353" s="13"/>
      <c r="V353" s="124"/>
      <c r="W353" s="11">
        <f t="shared" si="58"/>
        <v>0</v>
      </c>
      <c r="X353" s="13">
        <f t="shared" si="59"/>
        <v>1</v>
      </c>
      <c r="Y353" s="13">
        <f t="shared" si="60"/>
        <v>0</v>
      </c>
      <c r="Z353" s="13">
        <f t="shared" si="61"/>
        <v>0</v>
      </c>
      <c r="AA353" s="13">
        <f t="shared" si="62"/>
        <v>0</v>
      </c>
      <c r="AB353" s="13">
        <f t="shared" si="63"/>
        <v>0</v>
      </c>
      <c r="AC353" s="13">
        <f t="shared" si="64"/>
        <v>0</v>
      </c>
      <c r="AD353" s="13">
        <f t="shared" si="65"/>
        <v>0</v>
      </c>
      <c r="AE353" s="13">
        <f t="shared" si="66"/>
        <v>0</v>
      </c>
      <c r="AF353" s="11" t="s">
        <v>1115</v>
      </c>
    </row>
    <row r="354" spans="2:32" s="11" customFormat="1" ht="14.1" customHeight="1" outlineLevel="1" x14ac:dyDescent="0.2">
      <c r="B354" s="65"/>
      <c r="D354" s="12"/>
      <c r="H354" s="13"/>
      <c r="V354" s="124"/>
      <c r="W354" s="11">
        <f t="shared" si="58"/>
        <v>0</v>
      </c>
      <c r="X354" s="13">
        <f t="shared" si="59"/>
        <v>1</v>
      </c>
      <c r="Y354" s="13">
        <f t="shared" si="60"/>
        <v>0</v>
      </c>
      <c r="Z354" s="13">
        <f t="shared" si="61"/>
        <v>0</v>
      </c>
      <c r="AA354" s="13">
        <f t="shared" si="62"/>
        <v>0</v>
      </c>
      <c r="AB354" s="13">
        <f t="shared" si="63"/>
        <v>0</v>
      </c>
      <c r="AC354" s="13">
        <f t="shared" si="64"/>
        <v>0</v>
      </c>
      <c r="AD354" s="13">
        <f t="shared" si="65"/>
        <v>0</v>
      </c>
      <c r="AE354" s="13">
        <f t="shared" si="66"/>
        <v>0</v>
      </c>
      <c r="AF354" s="11" t="s">
        <v>1115</v>
      </c>
    </row>
    <row r="355" spans="2:32" s="11" customFormat="1" ht="14.1" customHeight="1" outlineLevel="1" x14ac:dyDescent="0.2">
      <c r="B355" s="65"/>
      <c r="D355" s="12"/>
      <c r="H355" s="13"/>
      <c r="V355" s="124"/>
      <c r="W355" s="11">
        <f t="shared" si="58"/>
        <v>0</v>
      </c>
      <c r="X355" s="13">
        <f t="shared" si="59"/>
        <v>1</v>
      </c>
      <c r="Y355" s="13">
        <f t="shared" si="60"/>
        <v>0</v>
      </c>
      <c r="Z355" s="13">
        <f t="shared" si="61"/>
        <v>0</v>
      </c>
      <c r="AA355" s="13">
        <f t="shared" si="62"/>
        <v>0</v>
      </c>
      <c r="AB355" s="13">
        <f t="shared" si="63"/>
        <v>0</v>
      </c>
      <c r="AC355" s="13">
        <f t="shared" si="64"/>
        <v>0</v>
      </c>
      <c r="AD355" s="13">
        <f t="shared" si="65"/>
        <v>0</v>
      </c>
      <c r="AE355" s="13">
        <f t="shared" si="66"/>
        <v>0</v>
      </c>
      <c r="AF355" s="11" t="s">
        <v>1115</v>
      </c>
    </row>
    <row r="356" spans="2:32" s="11" customFormat="1" ht="14.1" customHeight="1" outlineLevel="1" x14ac:dyDescent="0.2">
      <c r="B356" s="65"/>
      <c r="D356" s="12"/>
      <c r="H356" s="13"/>
      <c r="V356" s="124"/>
      <c r="W356" s="11">
        <f t="shared" si="58"/>
        <v>0</v>
      </c>
      <c r="X356" s="13">
        <f t="shared" si="59"/>
        <v>1</v>
      </c>
      <c r="Y356" s="13">
        <f t="shared" si="60"/>
        <v>0</v>
      </c>
      <c r="Z356" s="13">
        <f t="shared" si="61"/>
        <v>0</v>
      </c>
      <c r="AA356" s="13">
        <f t="shared" si="62"/>
        <v>0</v>
      </c>
      <c r="AB356" s="13">
        <f t="shared" si="63"/>
        <v>0</v>
      </c>
      <c r="AC356" s="13">
        <f t="shared" si="64"/>
        <v>0</v>
      </c>
      <c r="AD356" s="13">
        <f t="shared" si="65"/>
        <v>0</v>
      </c>
      <c r="AE356" s="13">
        <f t="shared" si="66"/>
        <v>0</v>
      </c>
      <c r="AF356" s="11" t="s">
        <v>1115</v>
      </c>
    </row>
    <row r="357" spans="2:32" s="11" customFormat="1" ht="14.1" customHeight="1" outlineLevel="1" x14ac:dyDescent="0.2">
      <c r="B357" s="65"/>
      <c r="D357" s="12"/>
      <c r="H357" s="13"/>
      <c r="V357" s="124"/>
      <c r="W357" s="11">
        <f t="shared" si="58"/>
        <v>0</v>
      </c>
      <c r="X357" s="13">
        <f t="shared" si="59"/>
        <v>1</v>
      </c>
      <c r="Y357" s="13">
        <f t="shared" si="60"/>
        <v>0</v>
      </c>
      <c r="Z357" s="13">
        <f t="shared" si="61"/>
        <v>0</v>
      </c>
      <c r="AA357" s="13">
        <f t="shared" si="62"/>
        <v>0</v>
      </c>
      <c r="AB357" s="13">
        <f t="shared" si="63"/>
        <v>0</v>
      </c>
      <c r="AC357" s="13">
        <f t="shared" si="64"/>
        <v>0</v>
      </c>
      <c r="AD357" s="13">
        <f t="shared" si="65"/>
        <v>0</v>
      </c>
      <c r="AE357" s="13">
        <f t="shared" si="66"/>
        <v>0</v>
      </c>
      <c r="AF357" s="11" t="s">
        <v>1115</v>
      </c>
    </row>
    <row r="358" spans="2:32" s="11" customFormat="1" ht="14.1" customHeight="1" outlineLevel="1" x14ac:dyDescent="0.2">
      <c r="B358" s="65"/>
      <c r="D358" s="12"/>
      <c r="H358" s="13"/>
      <c r="V358" s="124"/>
      <c r="W358" s="11">
        <f t="shared" si="58"/>
        <v>0</v>
      </c>
      <c r="X358" s="13">
        <f t="shared" si="59"/>
        <v>1</v>
      </c>
      <c r="Y358" s="13">
        <f t="shared" si="60"/>
        <v>0</v>
      </c>
      <c r="Z358" s="13">
        <f t="shared" si="61"/>
        <v>0</v>
      </c>
      <c r="AA358" s="13">
        <f t="shared" si="62"/>
        <v>0</v>
      </c>
      <c r="AB358" s="13">
        <f t="shared" si="63"/>
        <v>0</v>
      </c>
      <c r="AC358" s="13">
        <f t="shared" si="64"/>
        <v>0</v>
      </c>
      <c r="AD358" s="13">
        <f t="shared" si="65"/>
        <v>0</v>
      </c>
      <c r="AE358" s="13">
        <f t="shared" si="66"/>
        <v>0</v>
      </c>
      <c r="AF358" s="11" t="s">
        <v>1115</v>
      </c>
    </row>
    <row r="359" spans="2:32" s="11" customFormat="1" ht="14.1" customHeight="1" outlineLevel="1" x14ac:dyDescent="0.2">
      <c r="B359" s="65"/>
      <c r="D359" s="12"/>
      <c r="H359" s="13"/>
      <c r="V359" s="124"/>
      <c r="W359" s="11">
        <f t="shared" si="58"/>
        <v>0</v>
      </c>
      <c r="X359" s="13">
        <f t="shared" si="59"/>
        <v>1</v>
      </c>
      <c r="Y359" s="13">
        <f t="shared" si="60"/>
        <v>0</v>
      </c>
      <c r="Z359" s="13">
        <f t="shared" si="61"/>
        <v>0</v>
      </c>
      <c r="AA359" s="13">
        <f t="shared" si="62"/>
        <v>0</v>
      </c>
      <c r="AB359" s="13">
        <f t="shared" si="63"/>
        <v>0</v>
      </c>
      <c r="AC359" s="13">
        <f t="shared" si="64"/>
        <v>0</v>
      </c>
      <c r="AD359" s="13">
        <f t="shared" si="65"/>
        <v>0</v>
      </c>
      <c r="AE359" s="13">
        <f t="shared" si="66"/>
        <v>0</v>
      </c>
      <c r="AF359" s="11" t="s">
        <v>1115</v>
      </c>
    </row>
    <row r="360" spans="2:32" s="11" customFormat="1" ht="14.1" customHeight="1" outlineLevel="1" x14ac:dyDescent="0.2">
      <c r="B360" s="65"/>
      <c r="D360" s="12"/>
      <c r="V360" s="124"/>
      <c r="W360" s="11">
        <f t="shared" si="58"/>
        <v>0</v>
      </c>
      <c r="X360" s="13">
        <f t="shared" si="59"/>
        <v>1</v>
      </c>
      <c r="Y360" s="13">
        <f t="shared" si="60"/>
        <v>0</v>
      </c>
      <c r="Z360" s="13">
        <f t="shared" si="61"/>
        <v>0</v>
      </c>
      <c r="AA360" s="13">
        <f t="shared" si="62"/>
        <v>0</v>
      </c>
      <c r="AB360" s="13">
        <f t="shared" si="63"/>
        <v>0</v>
      </c>
      <c r="AC360" s="13">
        <f t="shared" si="64"/>
        <v>0</v>
      </c>
      <c r="AD360" s="13">
        <f t="shared" si="65"/>
        <v>0</v>
      </c>
      <c r="AE360" s="13">
        <f t="shared" si="66"/>
        <v>0</v>
      </c>
      <c r="AF360" s="11" t="s">
        <v>1115</v>
      </c>
    </row>
    <row r="361" spans="2:32" s="11" customFormat="1" ht="14.1" customHeight="1" outlineLevel="1" x14ac:dyDescent="0.2">
      <c r="B361" s="65"/>
      <c r="D361" s="12"/>
      <c r="H361" s="13"/>
      <c r="V361" s="124"/>
      <c r="W361" s="11">
        <f t="shared" si="58"/>
        <v>0</v>
      </c>
      <c r="X361" s="13">
        <f t="shared" si="59"/>
        <v>1</v>
      </c>
      <c r="Y361" s="13">
        <f t="shared" si="60"/>
        <v>0</v>
      </c>
      <c r="Z361" s="13">
        <f t="shared" si="61"/>
        <v>0</v>
      </c>
      <c r="AA361" s="13">
        <f t="shared" si="62"/>
        <v>0</v>
      </c>
      <c r="AB361" s="13">
        <f t="shared" si="63"/>
        <v>0</v>
      </c>
      <c r="AC361" s="13">
        <f t="shared" si="64"/>
        <v>0</v>
      </c>
      <c r="AD361" s="13">
        <f t="shared" si="65"/>
        <v>0</v>
      </c>
      <c r="AE361" s="13">
        <f t="shared" si="66"/>
        <v>0</v>
      </c>
      <c r="AF361" s="11" t="s">
        <v>1115</v>
      </c>
    </row>
    <row r="362" spans="2:32" s="11" customFormat="1" ht="14.1" customHeight="1" outlineLevel="1" x14ac:dyDescent="0.2">
      <c r="B362" s="65"/>
      <c r="D362" s="12"/>
      <c r="H362" s="13"/>
      <c r="V362" s="124"/>
      <c r="W362" s="11">
        <f t="shared" si="58"/>
        <v>0</v>
      </c>
      <c r="X362" s="13">
        <f t="shared" si="59"/>
        <v>1</v>
      </c>
      <c r="Y362" s="13">
        <f t="shared" si="60"/>
        <v>0</v>
      </c>
      <c r="Z362" s="13">
        <f t="shared" si="61"/>
        <v>0</v>
      </c>
      <c r="AA362" s="13">
        <f t="shared" si="62"/>
        <v>0</v>
      </c>
      <c r="AB362" s="13">
        <f t="shared" si="63"/>
        <v>0</v>
      </c>
      <c r="AC362" s="13">
        <f t="shared" si="64"/>
        <v>0</v>
      </c>
      <c r="AD362" s="13">
        <f t="shared" si="65"/>
        <v>0</v>
      </c>
      <c r="AE362" s="13">
        <f t="shared" si="66"/>
        <v>0</v>
      </c>
      <c r="AF362" s="11" t="s">
        <v>1115</v>
      </c>
    </row>
    <row r="363" spans="2:32" s="11" customFormat="1" ht="14.1" customHeight="1" outlineLevel="1" x14ac:dyDescent="0.2">
      <c r="B363" s="65"/>
      <c r="D363" s="12"/>
      <c r="H363" s="13"/>
      <c r="V363" s="124"/>
      <c r="W363" s="11">
        <f t="shared" si="58"/>
        <v>0</v>
      </c>
      <c r="X363" s="13">
        <f t="shared" si="59"/>
        <v>1</v>
      </c>
      <c r="Y363" s="13">
        <f t="shared" si="60"/>
        <v>0</v>
      </c>
      <c r="Z363" s="13">
        <f t="shared" si="61"/>
        <v>0</v>
      </c>
      <c r="AA363" s="13">
        <f t="shared" si="62"/>
        <v>0</v>
      </c>
      <c r="AB363" s="13">
        <f t="shared" si="63"/>
        <v>0</v>
      </c>
      <c r="AC363" s="13">
        <f t="shared" si="64"/>
        <v>0</v>
      </c>
      <c r="AD363" s="13">
        <f t="shared" si="65"/>
        <v>0</v>
      </c>
      <c r="AE363" s="13">
        <f t="shared" si="66"/>
        <v>0</v>
      </c>
      <c r="AF363" s="11" t="s">
        <v>1115</v>
      </c>
    </row>
    <row r="364" spans="2:32" s="11" customFormat="1" ht="14.1" customHeight="1" outlineLevel="1" x14ac:dyDescent="0.2">
      <c r="B364" s="65"/>
      <c r="D364" s="12"/>
      <c r="H364" s="13"/>
      <c r="V364" s="124"/>
      <c r="W364" s="11">
        <f t="shared" si="58"/>
        <v>0</v>
      </c>
      <c r="X364" s="13">
        <f t="shared" si="59"/>
        <v>1</v>
      </c>
      <c r="Y364" s="13">
        <f t="shared" si="60"/>
        <v>0</v>
      </c>
      <c r="Z364" s="13">
        <f t="shared" si="61"/>
        <v>0</v>
      </c>
      <c r="AA364" s="13">
        <f t="shared" si="62"/>
        <v>0</v>
      </c>
      <c r="AB364" s="13">
        <f t="shared" si="63"/>
        <v>0</v>
      </c>
      <c r="AC364" s="13">
        <f t="shared" si="64"/>
        <v>0</v>
      </c>
      <c r="AD364" s="13">
        <f t="shared" si="65"/>
        <v>0</v>
      </c>
      <c r="AE364" s="13">
        <f t="shared" si="66"/>
        <v>0</v>
      </c>
      <c r="AF364" s="11" t="s">
        <v>1115</v>
      </c>
    </row>
    <row r="365" spans="2:32" s="11" customFormat="1" ht="14.1" customHeight="1" outlineLevel="1" x14ac:dyDescent="0.2">
      <c r="B365" s="65"/>
      <c r="D365" s="12"/>
      <c r="H365" s="13"/>
      <c r="V365" s="124"/>
      <c r="W365" s="11">
        <f t="shared" si="58"/>
        <v>0</v>
      </c>
      <c r="X365" s="13">
        <f t="shared" si="59"/>
        <v>1</v>
      </c>
      <c r="Y365" s="13">
        <f t="shared" si="60"/>
        <v>0</v>
      </c>
      <c r="Z365" s="13">
        <f t="shared" si="61"/>
        <v>0</v>
      </c>
      <c r="AA365" s="13">
        <f t="shared" si="62"/>
        <v>0</v>
      </c>
      <c r="AB365" s="13">
        <f t="shared" si="63"/>
        <v>0</v>
      </c>
      <c r="AC365" s="13">
        <f t="shared" si="64"/>
        <v>0</v>
      </c>
      <c r="AD365" s="13">
        <f t="shared" si="65"/>
        <v>0</v>
      </c>
      <c r="AE365" s="13">
        <f t="shared" si="66"/>
        <v>0</v>
      </c>
      <c r="AF365" s="11" t="s">
        <v>1115</v>
      </c>
    </row>
    <row r="366" spans="2:32" s="11" customFormat="1" ht="14.1" customHeight="1" outlineLevel="1" x14ac:dyDescent="0.2">
      <c r="B366" s="65"/>
      <c r="D366" s="12"/>
      <c r="H366" s="13"/>
      <c r="V366" s="124"/>
      <c r="W366" s="11">
        <f t="shared" si="58"/>
        <v>0</v>
      </c>
      <c r="X366" s="13">
        <f t="shared" si="59"/>
        <v>1</v>
      </c>
      <c r="Y366" s="13">
        <f t="shared" si="60"/>
        <v>0</v>
      </c>
      <c r="Z366" s="13">
        <f t="shared" si="61"/>
        <v>0</v>
      </c>
      <c r="AA366" s="13">
        <f t="shared" si="62"/>
        <v>0</v>
      </c>
      <c r="AB366" s="13">
        <f t="shared" si="63"/>
        <v>0</v>
      </c>
      <c r="AC366" s="13">
        <f t="shared" si="64"/>
        <v>0</v>
      </c>
      <c r="AD366" s="13">
        <f t="shared" si="65"/>
        <v>0</v>
      </c>
      <c r="AE366" s="13">
        <f t="shared" si="66"/>
        <v>0</v>
      </c>
      <c r="AF366" s="11" t="s">
        <v>1115</v>
      </c>
    </row>
    <row r="367" spans="2:32" s="11" customFormat="1" ht="14.1" customHeight="1" outlineLevel="1" x14ac:dyDescent="0.2">
      <c r="B367" s="65"/>
      <c r="D367" s="12"/>
      <c r="H367" s="13"/>
      <c r="V367" s="124"/>
      <c r="W367" s="11">
        <f t="shared" si="58"/>
        <v>0</v>
      </c>
      <c r="X367" s="13">
        <f t="shared" si="59"/>
        <v>1</v>
      </c>
      <c r="Y367" s="13">
        <f t="shared" si="60"/>
        <v>0</v>
      </c>
      <c r="Z367" s="13">
        <f t="shared" si="61"/>
        <v>0</v>
      </c>
      <c r="AA367" s="13">
        <f t="shared" si="62"/>
        <v>0</v>
      </c>
      <c r="AB367" s="13">
        <f t="shared" si="63"/>
        <v>0</v>
      </c>
      <c r="AC367" s="13">
        <f t="shared" si="64"/>
        <v>0</v>
      </c>
      <c r="AD367" s="13">
        <f t="shared" si="65"/>
        <v>0</v>
      </c>
      <c r="AE367" s="13">
        <f t="shared" si="66"/>
        <v>0</v>
      </c>
      <c r="AF367" s="11" t="s">
        <v>1115</v>
      </c>
    </row>
    <row r="368" spans="2:32" s="11" customFormat="1" ht="14.1" customHeight="1" outlineLevel="1" x14ac:dyDescent="0.2">
      <c r="B368" s="65"/>
      <c r="D368" s="12"/>
      <c r="H368" s="13"/>
      <c r="V368" s="124"/>
      <c r="W368" s="11">
        <f t="shared" si="58"/>
        <v>0</v>
      </c>
      <c r="X368" s="13">
        <f t="shared" si="59"/>
        <v>1</v>
      </c>
      <c r="Y368" s="13">
        <f t="shared" si="60"/>
        <v>0</v>
      </c>
      <c r="Z368" s="13">
        <f t="shared" si="61"/>
        <v>0</v>
      </c>
      <c r="AA368" s="13">
        <f t="shared" si="62"/>
        <v>0</v>
      </c>
      <c r="AB368" s="13">
        <f t="shared" si="63"/>
        <v>0</v>
      </c>
      <c r="AC368" s="13">
        <f t="shared" si="64"/>
        <v>0</v>
      </c>
      <c r="AD368" s="13">
        <f t="shared" si="65"/>
        <v>0</v>
      </c>
      <c r="AE368" s="13">
        <f t="shared" si="66"/>
        <v>0</v>
      </c>
      <c r="AF368" s="11" t="s">
        <v>1115</v>
      </c>
    </row>
    <row r="369" spans="2:32" s="11" customFormat="1" ht="14.1" customHeight="1" outlineLevel="1" x14ac:dyDescent="0.2">
      <c r="B369" s="65"/>
      <c r="D369" s="12"/>
      <c r="H369" s="13"/>
      <c r="V369" s="124"/>
      <c r="W369" s="11">
        <f t="shared" si="58"/>
        <v>0</v>
      </c>
      <c r="X369" s="13">
        <f t="shared" si="59"/>
        <v>1</v>
      </c>
      <c r="Y369" s="13">
        <f t="shared" si="60"/>
        <v>0</v>
      </c>
      <c r="Z369" s="13">
        <f t="shared" si="61"/>
        <v>0</v>
      </c>
      <c r="AA369" s="13">
        <f t="shared" si="62"/>
        <v>0</v>
      </c>
      <c r="AB369" s="13">
        <f t="shared" si="63"/>
        <v>0</v>
      </c>
      <c r="AC369" s="13">
        <f t="shared" si="64"/>
        <v>0</v>
      </c>
      <c r="AD369" s="13">
        <f t="shared" si="65"/>
        <v>0</v>
      </c>
      <c r="AE369" s="13">
        <f t="shared" si="66"/>
        <v>0</v>
      </c>
      <c r="AF369" s="11" t="s">
        <v>1115</v>
      </c>
    </row>
    <row r="370" spans="2:32" s="11" customFormat="1" ht="14.1" customHeight="1" outlineLevel="1" x14ac:dyDescent="0.2">
      <c r="B370" s="65"/>
      <c r="D370" s="12"/>
      <c r="H370" s="13"/>
      <c r="V370" s="124"/>
      <c r="W370" s="11">
        <f t="shared" si="58"/>
        <v>0</v>
      </c>
      <c r="X370" s="13">
        <f t="shared" si="59"/>
        <v>1</v>
      </c>
      <c r="Y370" s="13">
        <f t="shared" si="60"/>
        <v>0</v>
      </c>
      <c r="Z370" s="13">
        <f t="shared" si="61"/>
        <v>0</v>
      </c>
      <c r="AA370" s="13">
        <f t="shared" si="62"/>
        <v>0</v>
      </c>
      <c r="AB370" s="13">
        <f t="shared" si="63"/>
        <v>0</v>
      </c>
      <c r="AC370" s="13">
        <f t="shared" si="64"/>
        <v>0</v>
      </c>
      <c r="AD370" s="13">
        <f t="shared" si="65"/>
        <v>0</v>
      </c>
      <c r="AE370" s="13">
        <f t="shared" si="66"/>
        <v>0</v>
      </c>
      <c r="AF370" s="11" t="s">
        <v>1115</v>
      </c>
    </row>
    <row r="371" spans="2:32" s="11" customFormat="1" ht="14.1" customHeight="1" outlineLevel="1" x14ac:dyDescent="0.2">
      <c r="B371" s="65"/>
      <c r="D371" s="12"/>
      <c r="H371" s="13"/>
      <c r="V371" s="124"/>
      <c r="W371" s="11">
        <f t="shared" si="58"/>
        <v>0</v>
      </c>
      <c r="X371" s="13">
        <f t="shared" si="59"/>
        <v>1</v>
      </c>
      <c r="Y371" s="13">
        <f t="shared" si="60"/>
        <v>0</v>
      </c>
      <c r="Z371" s="13">
        <f t="shared" si="61"/>
        <v>0</v>
      </c>
      <c r="AA371" s="13">
        <f t="shared" si="62"/>
        <v>0</v>
      </c>
      <c r="AB371" s="13">
        <f t="shared" si="63"/>
        <v>0</v>
      </c>
      <c r="AC371" s="13">
        <f t="shared" si="64"/>
        <v>0</v>
      </c>
      <c r="AD371" s="13">
        <f t="shared" si="65"/>
        <v>0</v>
      </c>
      <c r="AE371" s="13">
        <f t="shared" si="66"/>
        <v>0</v>
      </c>
      <c r="AF371" s="11" t="s">
        <v>1115</v>
      </c>
    </row>
    <row r="372" spans="2:32" s="11" customFormat="1" ht="14.1" customHeight="1" outlineLevel="1" x14ac:dyDescent="0.2">
      <c r="B372" s="65"/>
      <c r="D372" s="12"/>
      <c r="H372" s="13"/>
      <c r="V372" s="124"/>
      <c r="W372" s="11">
        <f t="shared" si="58"/>
        <v>0</v>
      </c>
      <c r="X372" s="13">
        <f t="shared" si="59"/>
        <v>1</v>
      </c>
      <c r="Y372" s="13">
        <f t="shared" si="60"/>
        <v>0</v>
      </c>
      <c r="Z372" s="13">
        <f t="shared" si="61"/>
        <v>0</v>
      </c>
      <c r="AA372" s="13">
        <f t="shared" si="62"/>
        <v>0</v>
      </c>
      <c r="AB372" s="13">
        <f t="shared" si="63"/>
        <v>0</v>
      </c>
      <c r="AC372" s="13">
        <f t="shared" si="64"/>
        <v>0</v>
      </c>
      <c r="AD372" s="13">
        <f t="shared" si="65"/>
        <v>0</v>
      </c>
      <c r="AE372" s="13">
        <f t="shared" si="66"/>
        <v>0</v>
      </c>
      <c r="AF372" s="11" t="s">
        <v>1115</v>
      </c>
    </row>
    <row r="373" spans="2:32" s="11" customFormat="1" ht="14.1" customHeight="1" outlineLevel="1" x14ac:dyDescent="0.2">
      <c r="B373" s="65"/>
      <c r="D373" s="12"/>
      <c r="H373" s="13"/>
      <c r="V373" s="124"/>
      <c r="W373" s="11">
        <f t="shared" si="58"/>
        <v>0</v>
      </c>
      <c r="X373" s="13">
        <f t="shared" si="59"/>
        <v>1</v>
      </c>
      <c r="Y373" s="13">
        <f t="shared" si="60"/>
        <v>0</v>
      </c>
      <c r="Z373" s="13">
        <f t="shared" si="61"/>
        <v>0</v>
      </c>
      <c r="AA373" s="13">
        <f t="shared" si="62"/>
        <v>0</v>
      </c>
      <c r="AB373" s="13">
        <f t="shared" si="63"/>
        <v>0</v>
      </c>
      <c r="AC373" s="13">
        <f t="shared" si="64"/>
        <v>0</v>
      </c>
      <c r="AD373" s="13">
        <f t="shared" si="65"/>
        <v>0</v>
      </c>
      <c r="AE373" s="13">
        <f t="shared" si="66"/>
        <v>0</v>
      </c>
      <c r="AF373" s="11" t="s">
        <v>1115</v>
      </c>
    </row>
    <row r="374" spans="2:32" s="11" customFormat="1" ht="14.1" customHeight="1" outlineLevel="1" x14ac:dyDescent="0.2">
      <c r="B374" s="65"/>
      <c r="D374" s="12"/>
      <c r="H374" s="13"/>
      <c r="V374" s="124"/>
      <c r="W374" s="11">
        <f t="shared" si="58"/>
        <v>0</v>
      </c>
      <c r="X374" s="13">
        <f t="shared" si="59"/>
        <v>1</v>
      </c>
      <c r="Y374" s="13">
        <f t="shared" si="60"/>
        <v>0</v>
      </c>
      <c r="Z374" s="13">
        <f t="shared" si="61"/>
        <v>0</v>
      </c>
      <c r="AA374" s="13">
        <f t="shared" si="62"/>
        <v>0</v>
      </c>
      <c r="AB374" s="13">
        <f t="shared" si="63"/>
        <v>0</v>
      </c>
      <c r="AC374" s="13">
        <f t="shared" si="64"/>
        <v>0</v>
      </c>
      <c r="AD374" s="13">
        <f t="shared" si="65"/>
        <v>0</v>
      </c>
      <c r="AE374" s="13">
        <f t="shared" si="66"/>
        <v>0</v>
      </c>
      <c r="AF374" s="11" t="s">
        <v>1115</v>
      </c>
    </row>
    <row r="375" spans="2:32" s="11" customFormat="1" ht="14.1" customHeight="1" outlineLevel="1" x14ac:dyDescent="0.2">
      <c r="B375" s="65"/>
      <c r="D375" s="12"/>
      <c r="H375" s="13"/>
      <c r="V375" s="124"/>
      <c r="W375" s="11">
        <f t="shared" si="58"/>
        <v>0</v>
      </c>
      <c r="X375" s="13">
        <f t="shared" si="59"/>
        <v>1</v>
      </c>
      <c r="Y375" s="13">
        <f t="shared" si="60"/>
        <v>0</v>
      </c>
      <c r="Z375" s="13">
        <f t="shared" si="61"/>
        <v>0</v>
      </c>
      <c r="AA375" s="13">
        <f t="shared" si="62"/>
        <v>0</v>
      </c>
      <c r="AB375" s="13">
        <f t="shared" si="63"/>
        <v>0</v>
      </c>
      <c r="AC375" s="13">
        <f t="shared" si="64"/>
        <v>0</v>
      </c>
      <c r="AD375" s="13">
        <f t="shared" si="65"/>
        <v>0</v>
      </c>
      <c r="AE375" s="13">
        <f t="shared" si="66"/>
        <v>0</v>
      </c>
      <c r="AF375" s="11" t="s">
        <v>1115</v>
      </c>
    </row>
    <row r="376" spans="2:32" s="11" customFormat="1" ht="14.1" customHeight="1" outlineLevel="1" x14ac:dyDescent="0.2">
      <c r="B376" s="65"/>
      <c r="D376" s="12"/>
      <c r="H376" s="13"/>
      <c r="V376" s="124"/>
      <c r="W376" s="11">
        <f t="shared" si="58"/>
        <v>0</v>
      </c>
      <c r="X376" s="13">
        <f t="shared" si="59"/>
        <v>1</v>
      </c>
      <c r="Y376" s="13">
        <f t="shared" si="60"/>
        <v>0</v>
      </c>
      <c r="Z376" s="13">
        <f t="shared" si="61"/>
        <v>0</v>
      </c>
      <c r="AA376" s="13">
        <f t="shared" si="62"/>
        <v>0</v>
      </c>
      <c r="AB376" s="13">
        <f t="shared" si="63"/>
        <v>0</v>
      </c>
      <c r="AC376" s="13">
        <f t="shared" si="64"/>
        <v>0</v>
      </c>
      <c r="AD376" s="13">
        <f t="shared" si="65"/>
        <v>0</v>
      </c>
      <c r="AE376" s="13">
        <f t="shared" si="66"/>
        <v>0</v>
      </c>
      <c r="AF376" s="11" t="s">
        <v>1115</v>
      </c>
    </row>
    <row r="377" spans="2:32" s="11" customFormat="1" ht="14.1" customHeight="1" outlineLevel="1" x14ac:dyDescent="0.2">
      <c r="B377" s="65"/>
      <c r="D377" s="12"/>
      <c r="H377" s="13"/>
      <c r="V377" s="124"/>
      <c r="W377" s="11">
        <f t="shared" si="58"/>
        <v>0</v>
      </c>
      <c r="X377" s="13">
        <f t="shared" si="59"/>
        <v>1</v>
      </c>
      <c r="Y377" s="13">
        <f t="shared" si="60"/>
        <v>0</v>
      </c>
      <c r="Z377" s="13">
        <f t="shared" si="61"/>
        <v>0</v>
      </c>
      <c r="AA377" s="13">
        <f t="shared" si="62"/>
        <v>0</v>
      </c>
      <c r="AB377" s="13">
        <f t="shared" si="63"/>
        <v>0</v>
      </c>
      <c r="AC377" s="13">
        <f t="shared" si="64"/>
        <v>0</v>
      </c>
      <c r="AD377" s="13">
        <f t="shared" si="65"/>
        <v>0</v>
      </c>
      <c r="AE377" s="13">
        <f t="shared" si="66"/>
        <v>0</v>
      </c>
      <c r="AF377" s="11" t="s">
        <v>1115</v>
      </c>
    </row>
    <row r="378" spans="2:32" s="11" customFormat="1" ht="14.1" customHeight="1" outlineLevel="1" x14ac:dyDescent="0.2">
      <c r="B378" s="65"/>
      <c r="D378" s="12"/>
      <c r="H378" s="13"/>
      <c r="V378" s="124"/>
      <c r="W378" s="11">
        <f t="shared" si="58"/>
        <v>0</v>
      </c>
      <c r="X378" s="13">
        <f t="shared" si="59"/>
        <v>1</v>
      </c>
      <c r="Y378" s="13">
        <f t="shared" si="60"/>
        <v>0</v>
      </c>
      <c r="Z378" s="13">
        <f t="shared" si="61"/>
        <v>0</v>
      </c>
      <c r="AA378" s="13">
        <f t="shared" si="62"/>
        <v>0</v>
      </c>
      <c r="AB378" s="13">
        <f t="shared" si="63"/>
        <v>0</v>
      </c>
      <c r="AC378" s="13">
        <f t="shared" si="64"/>
        <v>0</v>
      </c>
      <c r="AD378" s="13">
        <f t="shared" si="65"/>
        <v>0</v>
      </c>
      <c r="AE378" s="13">
        <f t="shared" si="66"/>
        <v>0</v>
      </c>
      <c r="AF378" s="11" t="s">
        <v>1115</v>
      </c>
    </row>
    <row r="379" spans="2:32" s="11" customFormat="1" ht="14.1" customHeight="1" outlineLevel="1" x14ac:dyDescent="0.2">
      <c r="B379" s="65"/>
      <c r="D379" s="12"/>
      <c r="H379" s="13"/>
      <c r="V379" s="124"/>
      <c r="W379" s="11">
        <f t="shared" si="58"/>
        <v>0</v>
      </c>
      <c r="X379" s="13">
        <f t="shared" si="59"/>
        <v>1</v>
      </c>
      <c r="Y379" s="13">
        <f t="shared" si="60"/>
        <v>0</v>
      </c>
      <c r="Z379" s="13">
        <f t="shared" si="61"/>
        <v>0</v>
      </c>
      <c r="AA379" s="13">
        <f t="shared" si="62"/>
        <v>0</v>
      </c>
      <c r="AB379" s="13">
        <f t="shared" si="63"/>
        <v>0</v>
      </c>
      <c r="AC379" s="13">
        <f t="shared" si="64"/>
        <v>0</v>
      </c>
      <c r="AD379" s="13">
        <f t="shared" si="65"/>
        <v>0</v>
      </c>
      <c r="AE379" s="13">
        <f t="shared" si="66"/>
        <v>0</v>
      </c>
      <c r="AF379" s="11" t="s">
        <v>1115</v>
      </c>
    </row>
    <row r="380" spans="2:32" s="11" customFormat="1" ht="14.1" customHeight="1" outlineLevel="1" x14ac:dyDescent="0.2">
      <c r="B380" s="65"/>
      <c r="D380" s="12"/>
      <c r="H380" s="13"/>
      <c r="V380" s="124"/>
      <c r="W380" s="11">
        <f t="shared" si="58"/>
        <v>0</v>
      </c>
      <c r="X380" s="13">
        <f t="shared" si="59"/>
        <v>1</v>
      </c>
      <c r="Y380" s="13">
        <f t="shared" si="60"/>
        <v>0</v>
      </c>
      <c r="Z380" s="13">
        <f t="shared" si="61"/>
        <v>0</v>
      </c>
      <c r="AA380" s="13">
        <f t="shared" si="62"/>
        <v>0</v>
      </c>
      <c r="AB380" s="13">
        <f t="shared" si="63"/>
        <v>0</v>
      </c>
      <c r="AC380" s="13">
        <f t="shared" si="64"/>
        <v>0</v>
      </c>
      <c r="AD380" s="13">
        <f t="shared" si="65"/>
        <v>0</v>
      </c>
      <c r="AE380" s="13">
        <f t="shared" si="66"/>
        <v>0</v>
      </c>
      <c r="AF380" s="11" t="s">
        <v>1115</v>
      </c>
    </row>
    <row r="381" spans="2:32" s="11" customFormat="1" ht="14.1" customHeight="1" outlineLevel="1" x14ac:dyDescent="0.2">
      <c r="B381" s="65"/>
      <c r="D381" s="12"/>
      <c r="H381" s="13"/>
      <c r="V381" s="124"/>
      <c r="W381" s="11">
        <f t="shared" si="58"/>
        <v>0</v>
      </c>
      <c r="X381" s="13">
        <f t="shared" si="59"/>
        <v>1</v>
      </c>
      <c r="Y381" s="13">
        <f t="shared" si="60"/>
        <v>0</v>
      </c>
      <c r="Z381" s="13">
        <f t="shared" si="61"/>
        <v>0</v>
      </c>
      <c r="AA381" s="13">
        <f t="shared" si="62"/>
        <v>0</v>
      </c>
      <c r="AB381" s="13">
        <f t="shared" si="63"/>
        <v>0</v>
      </c>
      <c r="AC381" s="13">
        <f t="shared" si="64"/>
        <v>0</v>
      </c>
      <c r="AD381" s="13">
        <f t="shared" si="65"/>
        <v>0</v>
      </c>
      <c r="AE381" s="13">
        <f t="shared" si="66"/>
        <v>0</v>
      </c>
      <c r="AF381" s="11" t="s">
        <v>1115</v>
      </c>
    </row>
    <row r="382" spans="2:32" s="11" customFormat="1" ht="14.1" customHeight="1" outlineLevel="1" x14ac:dyDescent="0.2">
      <c r="B382" s="65"/>
      <c r="D382" s="12"/>
      <c r="V382" s="124"/>
      <c r="W382" s="11">
        <f t="shared" si="58"/>
        <v>0</v>
      </c>
      <c r="X382" s="13">
        <f t="shared" si="59"/>
        <v>1</v>
      </c>
      <c r="Y382" s="13">
        <f t="shared" si="60"/>
        <v>0</v>
      </c>
      <c r="Z382" s="13">
        <f t="shared" si="61"/>
        <v>0</v>
      </c>
      <c r="AA382" s="13">
        <f t="shared" si="62"/>
        <v>0</v>
      </c>
      <c r="AB382" s="13">
        <f t="shared" si="63"/>
        <v>0</v>
      </c>
      <c r="AC382" s="13">
        <f t="shared" si="64"/>
        <v>0</v>
      </c>
      <c r="AD382" s="13">
        <f t="shared" si="65"/>
        <v>0</v>
      </c>
      <c r="AE382" s="13">
        <f t="shared" si="66"/>
        <v>0</v>
      </c>
      <c r="AF382" s="11" t="s">
        <v>1115</v>
      </c>
    </row>
    <row r="383" spans="2:32" s="11" customFormat="1" ht="14.1" customHeight="1" outlineLevel="1" x14ac:dyDescent="0.2">
      <c r="B383" s="65"/>
      <c r="D383" s="12"/>
      <c r="E383" s="110"/>
      <c r="H383" s="13"/>
      <c r="V383" s="124"/>
      <c r="W383" s="11">
        <f t="shared" si="58"/>
        <v>0</v>
      </c>
      <c r="X383" s="13">
        <f t="shared" si="59"/>
        <v>1</v>
      </c>
      <c r="Y383" s="13">
        <f t="shared" si="60"/>
        <v>0</v>
      </c>
      <c r="Z383" s="13">
        <f t="shared" si="61"/>
        <v>0</v>
      </c>
      <c r="AA383" s="13">
        <f t="shared" si="62"/>
        <v>0</v>
      </c>
      <c r="AB383" s="13">
        <f t="shared" si="63"/>
        <v>0</v>
      </c>
      <c r="AC383" s="13">
        <f t="shared" si="64"/>
        <v>0</v>
      </c>
      <c r="AD383" s="13">
        <f t="shared" si="65"/>
        <v>0</v>
      </c>
      <c r="AE383" s="13">
        <f t="shared" si="66"/>
        <v>0</v>
      </c>
      <c r="AF383" s="11" t="s">
        <v>1115</v>
      </c>
    </row>
    <row r="384" spans="2:32" s="11" customFormat="1" ht="14.1" customHeight="1" outlineLevel="1" x14ac:dyDescent="0.2">
      <c r="B384" s="65"/>
      <c r="D384" s="12"/>
      <c r="H384" s="13"/>
      <c r="V384" s="124"/>
      <c r="W384" s="11">
        <f t="shared" si="58"/>
        <v>0</v>
      </c>
      <c r="X384" s="13">
        <f t="shared" si="59"/>
        <v>1</v>
      </c>
      <c r="Y384" s="13">
        <f t="shared" si="60"/>
        <v>0</v>
      </c>
      <c r="Z384" s="13">
        <f t="shared" si="61"/>
        <v>0</v>
      </c>
      <c r="AA384" s="13">
        <f t="shared" si="62"/>
        <v>0</v>
      </c>
      <c r="AB384" s="13">
        <f t="shared" si="63"/>
        <v>0</v>
      </c>
      <c r="AC384" s="13">
        <f t="shared" si="64"/>
        <v>0</v>
      </c>
      <c r="AD384" s="13">
        <f t="shared" si="65"/>
        <v>0</v>
      </c>
      <c r="AE384" s="13">
        <f t="shared" si="66"/>
        <v>0</v>
      </c>
      <c r="AF384" s="11" t="s">
        <v>1115</v>
      </c>
    </row>
    <row r="385" spans="2:32" s="11" customFormat="1" ht="14.1" customHeight="1" outlineLevel="1" x14ac:dyDescent="0.2">
      <c r="B385" s="65"/>
      <c r="D385" s="12"/>
      <c r="H385" s="13"/>
      <c r="V385" s="124"/>
      <c r="W385" s="11">
        <f t="shared" si="58"/>
        <v>0</v>
      </c>
      <c r="X385" s="13">
        <f t="shared" si="59"/>
        <v>1</v>
      </c>
      <c r="Y385" s="13">
        <f t="shared" si="60"/>
        <v>0</v>
      </c>
      <c r="Z385" s="13">
        <f t="shared" si="61"/>
        <v>0</v>
      </c>
      <c r="AA385" s="13">
        <f t="shared" si="62"/>
        <v>0</v>
      </c>
      <c r="AB385" s="13">
        <f t="shared" si="63"/>
        <v>0</v>
      </c>
      <c r="AC385" s="13">
        <f t="shared" si="64"/>
        <v>0</v>
      </c>
      <c r="AD385" s="13">
        <f t="shared" si="65"/>
        <v>0</v>
      </c>
      <c r="AE385" s="13">
        <f t="shared" si="66"/>
        <v>0</v>
      </c>
      <c r="AF385" s="11" t="s">
        <v>1115</v>
      </c>
    </row>
    <row r="386" spans="2:32" s="11" customFormat="1" ht="14.1" customHeight="1" outlineLevel="1" x14ac:dyDescent="0.2">
      <c r="B386" s="65"/>
      <c r="D386" s="12"/>
      <c r="H386" s="13"/>
      <c r="V386" s="124"/>
      <c r="W386" s="11">
        <f t="shared" si="58"/>
        <v>0</v>
      </c>
      <c r="X386" s="13">
        <f t="shared" si="59"/>
        <v>1</v>
      </c>
      <c r="Y386" s="13">
        <f t="shared" si="60"/>
        <v>0</v>
      </c>
      <c r="Z386" s="13">
        <f t="shared" si="61"/>
        <v>0</v>
      </c>
      <c r="AA386" s="13">
        <f t="shared" si="62"/>
        <v>0</v>
      </c>
      <c r="AB386" s="13">
        <f t="shared" si="63"/>
        <v>0</v>
      </c>
      <c r="AC386" s="13">
        <f t="shared" si="64"/>
        <v>0</v>
      </c>
      <c r="AD386" s="13">
        <f t="shared" si="65"/>
        <v>0</v>
      </c>
      <c r="AE386" s="13">
        <f t="shared" si="66"/>
        <v>0</v>
      </c>
      <c r="AF386" s="11" t="s">
        <v>1115</v>
      </c>
    </row>
    <row r="387" spans="2:32" s="11" customFormat="1" ht="14.1" customHeight="1" outlineLevel="1" x14ac:dyDescent="0.2">
      <c r="B387" s="65"/>
      <c r="D387" s="12"/>
      <c r="H387" s="13"/>
      <c r="V387" s="124"/>
      <c r="W387" s="11">
        <f t="shared" si="58"/>
        <v>0</v>
      </c>
      <c r="X387" s="13">
        <f t="shared" si="59"/>
        <v>1</v>
      </c>
      <c r="Y387" s="13">
        <f t="shared" si="60"/>
        <v>0</v>
      </c>
      <c r="Z387" s="13">
        <f t="shared" si="61"/>
        <v>0</v>
      </c>
      <c r="AA387" s="13">
        <f t="shared" si="62"/>
        <v>0</v>
      </c>
      <c r="AB387" s="13">
        <f t="shared" si="63"/>
        <v>0</v>
      </c>
      <c r="AC387" s="13">
        <f t="shared" si="64"/>
        <v>0</v>
      </c>
      <c r="AD387" s="13">
        <f t="shared" si="65"/>
        <v>0</v>
      </c>
      <c r="AE387" s="13">
        <f t="shared" si="66"/>
        <v>0</v>
      </c>
      <c r="AF387" s="11" t="s">
        <v>1115</v>
      </c>
    </row>
    <row r="388" spans="2:32" s="11" customFormat="1" ht="14.1" customHeight="1" outlineLevel="1" x14ac:dyDescent="0.2">
      <c r="B388" s="65"/>
      <c r="D388" s="12"/>
      <c r="H388" s="13"/>
      <c r="V388" s="124"/>
      <c r="W388" s="11">
        <f t="shared" si="58"/>
        <v>0</v>
      </c>
      <c r="X388" s="13">
        <f t="shared" si="59"/>
        <v>1</v>
      </c>
      <c r="Y388" s="13">
        <f t="shared" si="60"/>
        <v>0</v>
      </c>
      <c r="Z388" s="13">
        <f t="shared" si="61"/>
        <v>0</v>
      </c>
      <c r="AA388" s="13">
        <f t="shared" si="62"/>
        <v>0</v>
      </c>
      <c r="AB388" s="13">
        <f t="shared" si="63"/>
        <v>0</v>
      </c>
      <c r="AC388" s="13">
        <f t="shared" si="64"/>
        <v>0</v>
      </c>
      <c r="AD388" s="13">
        <f t="shared" si="65"/>
        <v>0</v>
      </c>
      <c r="AE388" s="13">
        <f t="shared" si="66"/>
        <v>0</v>
      </c>
      <c r="AF388" s="11" t="s">
        <v>1115</v>
      </c>
    </row>
    <row r="389" spans="2:32" s="11" customFormat="1" ht="14.1" customHeight="1" outlineLevel="1" x14ac:dyDescent="0.2">
      <c r="B389" s="65"/>
      <c r="D389" s="12"/>
      <c r="H389" s="13"/>
      <c r="V389" s="124"/>
      <c r="W389" s="11">
        <f t="shared" si="58"/>
        <v>0</v>
      </c>
      <c r="X389" s="13">
        <f t="shared" si="59"/>
        <v>1</v>
      </c>
      <c r="Y389" s="13">
        <f t="shared" si="60"/>
        <v>0</v>
      </c>
      <c r="Z389" s="13">
        <f t="shared" si="61"/>
        <v>0</v>
      </c>
      <c r="AA389" s="13">
        <f t="shared" si="62"/>
        <v>0</v>
      </c>
      <c r="AB389" s="13">
        <f t="shared" si="63"/>
        <v>0</v>
      </c>
      <c r="AC389" s="13">
        <f t="shared" si="64"/>
        <v>0</v>
      </c>
      <c r="AD389" s="13">
        <f t="shared" si="65"/>
        <v>0</v>
      </c>
      <c r="AE389" s="13">
        <f t="shared" si="66"/>
        <v>0</v>
      </c>
      <c r="AF389" s="11" t="s">
        <v>1115</v>
      </c>
    </row>
    <row r="390" spans="2:32" s="11" customFormat="1" ht="14.1" customHeight="1" outlineLevel="1" x14ac:dyDescent="0.2">
      <c r="B390" s="65"/>
      <c r="D390" s="12"/>
      <c r="H390" s="13"/>
      <c r="V390" s="124"/>
      <c r="W390" s="11">
        <f t="shared" si="58"/>
        <v>0</v>
      </c>
      <c r="X390" s="13">
        <f t="shared" si="59"/>
        <v>1</v>
      </c>
      <c r="Y390" s="13">
        <f t="shared" si="60"/>
        <v>0</v>
      </c>
      <c r="Z390" s="13">
        <f t="shared" si="61"/>
        <v>0</v>
      </c>
      <c r="AA390" s="13">
        <f t="shared" si="62"/>
        <v>0</v>
      </c>
      <c r="AB390" s="13">
        <f t="shared" si="63"/>
        <v>0</v>
      </c>
      <c r="AC390" s="13">
        <f t="shared" si="64"/>
        <v>0</v>
      </c>
      <c r="AD390" s="13">
        <f t="shared" si="65"/>
        <v>0</v>
      </c>
      <c r="AE390" s="13">
        <f t="shared" si="66"/>
        <v>0</v>
      </c>
      <c r="AF390" s="11" t="s">
        <v>1115</v>
      </c>
    </row>
    <row r="391" spans="2:32" s="11" customFormat="1" ht="14.1" customHeight="1" outlineLevel="1" x14ac:dyDescent="0.2">
      <c r="B391" s="65"/>
      <c r="D391" s="12"/>
      <c r="H391" s="13"/>
      <c r="V391" s="124"/>
      <c r="W391" s="11">
        <f t="shared" si="58"/>
        <v>0</v>
      </c>
      <c r="X391" s="13">
        <f t="shared" si="59"/>
        <v>1</v>
      </c>
      <c r="Y391" s="13">
        <f t="shared" si="60"/>
        <v>0</v>
      </c>
      <c r="Z391" s="13">
        <f t="shared" si="61"/>
        <v>0</v>
      </c>
      <c r="AA391" s="13">
        <f t="shared" si="62"/>
        <v>0</v>
      </c>
      <c r="AB391" s="13">
        <f t="shared" si="63"/>
        <v>0</v>
      </c>
      <c r="AC391" s="13">
        <f t="shared" si="64"/>
        <v>0</v>
      </c>
      <c r="AD391" s="13">
        <f t="shared" si="65"/>
        <v>0</v>
      </c>
      <c r="AE391" s="13">
        <f t="shared" si="66"/>
        <v>0</v>
      </c>
      <c r="AF391" s="11" t="s">
        <v>1115</v>
      </c>
    </row>
    <row r="392" spans="2:32" s="11" customFormat="1" ht="14.1" customHeight="1" outlineLevel="1" x14ac:dyDescent="0.2">
      <c r="B392" s="65"/>
      <c r="D392" s="12"/>
      <c r="H392" s="13"/>
      <c r="V392" s="124"/>
      <c r="W392" s="11">
        <f t="shared" si="58"/>
        <v>0</v>
      </c>
      <c r="X392" s="13">
        <f t="shared" si="59"/>
        <v>1</v>
      </c>
      <c r="Y392" s="13">
        <f t="shared" si="60"/>
        <v>0</v>
      </c>
      <c r="Z392" s="13">
        <f t="shared" si="61"/>
        <v>0</v>
      </c>
      <c r="AA392" s="13">
        <f t="shared" si="62"/>
        <v>0</v>
      </c>
      <c r="AB392" s="13">
        <f t="shared" si="63"/>
        <v>0</v>
      </c>
      <c r="AC392" s="13">
        <f t="shared" si="64"/>
        <v>0</v>
      </c>
      <c r="AD392" s="13">
        <f t="shared" si="65"/>
        <v>0</v>
      </c>
      <c r="AE392" s="13">
        <f t="shared" si="66"/>
        <v>0</v>
      </c>
      <c r="AF392" s="11" t="s">
        <v>1115</v>
      </c>
    </row>
    <row r="393" spans="2:32" s="11" customFormat="1" ht="14.1" customHeight="1" outlineLevel="1" x14ac:dyDescent="0.2">
      <c r="B393" s="65"/>
      <c r="D393" s="12"/>
      <c r="H393" s="13"/>
      <c r="V393" s="124"/>
      <c r="W393" s="11">
        <f t="shared" si="58"/>
        <v>0</v>
      </c>
      <c r="X393" s="13">
        <f t="shared" si="59"/>
        <v>1</v>
      </c>
      <c r="Y393" s="13">
        <f t="shared" si="60"/>
        <v>0</v>
      </c>
      <c r="Z393" s="13">
        <f t="shared" si="61"/>
        <v>0</v>
      </c>
      <c r="AA393" s="13">
        <f t="shared" si="62"/>
        <v>0</v>
      </c>
      <c r="AB393" s="13">
        <f t="shared" si="63"/>
        <v>0</v>
      </c>
      <c r="AC393" s="13">
        <f t="shared" si="64"/>
        <v>0</v>
      </c>
      <c r="AD393" s="13">
        <f t="shared" si="65"/>
        <v>0</v>
      </c>
      <c r="AE393" s="13">
        <f t="shared" si="66"/>
        <v>0</v>
      </c>
      <c r="AF393" s="11" t="s">
        <v>1115</v>
      </c>
    </row>
    <row r="394" spans="2:32" s="11" customFormat="1" ht="14.1" customHeight="1" outlineLevel="1" x14ac:dyDescent="0.2">
      <c r="B394" s="65"/>
      <c r="D394" s="12"/>
      <c r="H394" s="13"/>
      <c r="V394" s="124"/>
      <c r="W394" s="11">
        <f t="shared" si="58"/>
        <v>0</v>
      </c>
      <c r="X394" s="13">
        <f t="shared" si="59"/>
        <v>1</v>
      </c>
      <c r="Y394" s="13">
        <f t="shared" si="60"/>
        <v>0</v>
      </c>
      <c r="Z394" s="13">
        <f t="shared" si="61"/>
        <v>0</v>
      </c>
      <c r="AA394" s="13">
        <f t="shared" si="62"/>
        <v>0</v>
      </c>
      <c r="AB394" s="13">
        <f t="shared" si="63"/>
        <v>0</v>
      </c>
      <c r="AC394" s="13">
        <f t="shared" si="64"/>
        <v>0</v>
      </c>
      <c r="AD394" s="13">
        <f t="shared" si="65"/>
        <v>0</v>
      </c>
      <c r="AE394" s="13">
        <f t="shared" si="66"/>
        <v>0</v>
      </c>
      <c r="AF394" s="11" t="s">
        <v>1115</v>
      </c>
    </row>
    <row r="395" spans="2:32" s="11" customFormat="1" ht="14.1" customHeight="1" outlineLevel="1" x14ac:dyDescent="0.2">
      <c r="B395" s="65"/>
      <c r="D395" s="12"/>
      <c r="H395" s="13"/>
      <c r="V395" s="124"/>
      <c r="W395" s="11">
        <f t="shared" si="58"/>
        <v>0</v>
      </c>
      <c r="X395" s="13">
        <f t="shared" si="59"/>
        <v>1</v>
      </c>
      <c r="Y395" s="13">
        <f t="shared" si="60"/>
        <v>0</v>
      </c>
      <c r="Z395" s="13">
        <f t="shared" si="61"/>
        <v>0</v>
      </c>
      <c r="AA395" s="13">
        <f t="shared" si="62"/>
        <v>0</v>
      </c>
      <c r="AB395" s="13">
        <f t="shared" si="63"/>
        <v>0</v>
      </c>
      <c r="AC395" s="13">
        <f t="shared" si="64"/>
        <v>0</v>
      </c>
      <c r="AD395" s="13">
        <f t="shared" si="65"/>
        <v>0</v>
      </c>
      <c r="AE395" s="13">
        <f t="shared" si="66"/>
        <v>0</v>
      </c>
      <c r="AF395" s="11" t="s">
        <v>1115</v>
      </c>
    </row>
    <row r="396" spans="2:32" s="11" customFormat="1" ht="14.1" customHeight="1" outlineLevel="1" x14ac:dyDescent="0.2">
      <c r="B396" s="65"/>
      <c r="D396" s="12"/>
      <c r="H396" s="13"/>
      <c r="V396" s="124"/>
      <c r="W396" s="11">
        <f t="shared" si="58"/>
        <v>0</v>
      </c>
      <c r="X396" s="13">
        <f t="shared" si="59"/>
        <v>1</v>
      </c>
      <c r="Y396" s="13">
        <f t="shared" si="60"/>
        <v>0</v>
      </c>
      <c r="Z396" s="13">
        <f t="shared" si="61"/>
        <v>0</v>
      </c>
      <c r="AA396" s="13">
        <f t="shared" si="62"/>
        <v>0</v>
      </c>
      <c r="AB396" s="13">
        <f t="shared" si="63"/>
        <v>0</v>
      </c>
      <c r="AC396" s="13">
        <f t="shared" si="64"/>
        <v>0</v>
      </c>
      <c r="AD396" s="13">
        <f t="shared" si="65"/>
        <v>0</v>
      </c>
      <c r="AE396" s="13">
        <f t="shared" si="66"/>
        <v>0</v>
      </c>
      <c r="AF396" s="11" t="s">
        <v>1115</v>
      </c>
    </row>
    <row r="397" spans="2:32" s="11" customFormat="1" ht="14.1" customHeight="1" outlineLevel="1" x14ac:dyDescent="0.2">
      <c r="B397" s="65"/>
      <c r="D397" s="12"/>
      <c r="H397" s="13"/>
      <c r="V397" s="124"/>
      <c r="W397" s="11">
        <f t="shared" si="58"/>
        <v>0</v>
      </c>
      <c r="X397" s="13">
        <f t="shared" si="59"/>
        <v>1</v>
      </c>
      <c r="Y397" s="13">
        <f t="shared" si="60"/>
        <v>0</v>
      </c>
      <c r="Z397" s="13">
        <f t="shared" si="61"/>
        <v>0</v>
      </c>
      <c r="AA397" s="13">
        <f t="shared" si="62"/>
        <v>0</v>
      </c>
      <c r="AB397" s="13">
        <f t="shared" si="63"/>
        <v>0</v>
      </c>
      <c r="AC397" s="13">
        <f t="shared" si="64"/>
        <v>0</v>
      </c>
      <c r="AD397" s="13">
        <f t="shared" si="65"/>
        <v>0</v>
      </c>
      <c r="AE397" s="13">
        <f t="shared" si="66"/>
        <v>0</v>
      </c>
      <c r="AF397" s="11" t="s">
        <v>1115</v>
      </c>
    </row>
    <row r="398" spans="2:32" s="11" customFormat="1" ht="14.1" customHeight="1" outlineLevel="1" x14ac:dyDescent="0.2">
      <c r="B398" s="65"/>
      <c r="D398" s="12"/>
      <c r="H398" s="13"/>
      <c r="V398" s="124"/>
      <c r="W398" s="11">
        <f t="shared" si="58"/>
        <v>0</v>
      </c>
      <c r="X398" s="13">
        <f t="shared" si="59"/>
        <v>1</v>
      </c>
      <c r="Y398" s="13">
        <f t="shared" si="60"/>
        <v>0</v>
      </c>
      <c r="Z398" s="13">
        <f t="shared" si="61"/>
        <v>0</v>
      </c>
      <c r="AA398" s="13">
        <f t="shared" si="62"/>
        <v>0</v>
      </c>
      <c r="AB398" s="13">
        <f t="shared" si="63"/>
        <v>0</v>
      </c>
      <c r="AC398" s="13">
        <f t="shared" si="64"/>
        <v>0</v>
      </c>
      <c r="AD398" s="13">
        <f t="shared" si="65"/>
        <v>0</v>
      </c>
      <c r="AE398" s="13">
        <f t="shared" si="66"/>
        <v>0</v>
      </c>
      <c r="AF398" s="11" t="s">
        <v>1115</v>
      </c>
    </row>
    <row r="399" spans="2:32" s="11" customFormat="1" ht="14.1" customHeight="1" outlineLevel="1" x14ac:dyDescent="0.2">
      <c r="B399" s="65"/>
      <c r="D399" s="12"/>
      <c r="H399" s="13"/>
      <c r="V399" s="124"/>
      <c r="W399" s="11">
        <f t="shared" ref="W399:W462" si="67">IF(D463&gt;0,1,0)</f>
        <v>0</v>
      </c>
      <c r="X399" s="13">
        <f t="shared" ref="X399:X462" si="68">IF(T463="None",0,1)</f>
        <v>1</v>
      </c>
      <c r="Y399" s="13">
        <f t="shared" ref="Y399:Y462" si="69">IF(H463="plt gel", 1,0)</f>
        <v>0</v>
      </c>
      <c r="Z399" s="13">
        <f t="shared" ref="Z399:Z462" si="70">IF(H463="THA",1,0)+IF(H463="THA/REV",1,0)+IF(H463="THA/ANT",1,0)</f>
        <v>0</v>
      </c>
      <c r="AA399" s="13">
        <f t="shared" ref="AA399:AA462" si="71">IF(H463="TkA",1,0)+IF(H463="TkA/REV",1,0)+IF(H463="TkA/BILAT",1,0)</f>
        <v>0</v>
      </c>
      <c r="AB399" s="13">
        <f t="shared" ref="AB399:AB462" si="72">IF(H463="THA",I463+K463,0)+IF(H463="THA/REV",I463+K463,0)+IF(H463="THA/ANT",I463+K463,0)</f>
        <v>0</v>
      </c>
      <c r="AC399" s="13">
        <f t="shared" ref="AC399:AC462" si="73">IF(H463="THA",J463+L463,0)+IF(H463="THA/REV",J463+L463,0)+IF(H463="THA/ANT",J463+L463,0)</f>
        <v>0</v>
      </c>
      <c r="AD399" s="13">
        <f t="shared" ref="AD399:AD462" si="74">IF(H463="TkA",I463+K463,0)+IF(H463="TkA/REV",I463+K463,0)+IF(H463="TkA/BILAT",I463+K463,0)</f>
        <v>0</v>
      </c>
      <c r="AE399" s="13">
        <f t="shared" ref="AE399:AE462" si="75">IF(H463="TkA",J463+L463,0)+IF(H463="TkA/REV",J463+L463,0)+IF(H463="TkA/BILAT",J463+L463,0)</f>
        <v>0</v>
      </c>
      <c r="AF399" s="11" t="s">
        <v>1115</v>
      </c>
    </row>
    <row r="400" spans="2:32" s="11" customFormat="1" ht="14.1" customHeight="1" outlineLevel="1" x14ac:dyDescent="0.2">
      <c r="B400" s="65"/>
      <c r="D400" s="12"/>
      <c r="H400" s="13"/>
      <c r="V400" s="124"/>
      <c r="W400" s="11">
        <f t="shared" si="67"/>
        <v>0</v>
      </c>
      <c r="X400" s="13">
        <f t="shared" si="68"/>
        <v>1</v>
      </c>
      <c r="Y400" s="13">
        <f t="shared" si="69"/>
        <v>0</v>
      </c>
      <c r="Z400" s="13">
        <f t="shared" si="70"/>
        <v>0</v>
      </c>
      <c r="AA400" s="13">
        <f t="shared" si="71"/>
        <v>0</v>
      </c>
      <c r="AB400" s="13">
        <f t="shared" si="72"/>
        <v>0</v>
      </c>
      <c r="AC400" s="13">
        <f t="shared" si="73"/>
        <v>0</v>
      </c>
      <c r="AD400" s="13">
        <f t="shared" si="74"/>
        <v>0</v>
      </c>
      <c r="AE400" s="13">
        <f t="shared" si="75"/>
        <v>0</v>
      </c>
      <c r="AF400" s="11" t="s">
        <v>1115</v>
      </c>
    </row>
    <row r="401" spans="2:32" s="11" customFormat="1" ht="14.1" customHeight="1" outlineLevel="1" x14ac:dyDescent="0.2">
      <c r="B401" s="65"/>
      <c r="D401" s="12"/>
      <c r="H401" s="13"/>
      <c r="V401" s="124"/>
      <c r="W401" s="11">
        <f t="shared" si="67"/>
        <v>0</v>
      </c>
      <c r="X401" s="13">
        <f t="shared" si="68"/>
        <v>1</v>
      </c>
      <c r="Y401" s="13">
        <f t="shared" si="69"/>
        <v>0</v>
      </c>
      <c r="Z401" s="13">
        <f t="shared" si="70"/>
        <v>0</v>
      </c>
      <c r="AA401" s="13">
        <f t="shared" si="71"/>
        <v>0</v>
      </c>
      <c r="AB401" s="13">
        <f t="shared" si="72"/>
        <v>0</v>
      </c>
      <c r="AC401" s="13">
        <f t="shared" si="73"/>
        <v>0</v>
      </c>
      <c r="AD401" s="13">
        <f t="shared" si="74"/>
        <v>0</v>
      </c>
      <c r="AE401" s="13">
        <f t="shared" si="75"/>
        <v>0</v>
      </c>
      <c r="AF401" s="11" t="s">
        <v>1115</v>
      </c>
    </row>
    <row r="402" spans="2:32" s="11" customFormat="1" ht="14.1" customHeight="1" outlineLevel="1" x14ac:dyDescent="0.2">
      <c r="B402" s="65"/>
      <c r="D402" s="12"/>
      <c r="H402" s="13"/>
      <c r="V402" s="124"/>
      <c r="W402" s="11">
        <f t="shared" si="67"/>
        <v>0</v>
      </c>
      <c r="X402" s="13">
        <f t="shared" si="68"/>
        <v>1</v>
      </c>
      <c r="Y402" s="13">
        <f t="shared" si="69"/>
        <v>0</v>
      </c>
      <c r="Z402" s="13">
        <f t="shared" si="70"/>
        <v>0</v>
      </c>
      <c r="AA402" s="13">
        <f t="shared" si="71"/>
        <v>0</v>
      </c>
      <c r="AB402" s="13">
        <f t="shared" si="72"/>
        <v>0</v>
      </c>
      <c r="AC402" s="13">
        <f t="shared" si="73"/>
        <v>0</v>
      </c>
      <c r="AD402" s="13">
        <f t="shared" si="74"/>
        <v>0</v>
      </c>
      <c r="AE402" s="13">
        <f t="shared" si="75"/>
        <v>0</v>
      </c>
      <c r="AF402" s="11" t="s">
        <v>1115</v>
      </c>
    </row>
    <row r="403" spans="2:32" s="11" customFormat="1" ht="14.1" customHeight="1" outlineLevel="1" x14ac:dyDescent="0.2">
      <c r="B403" s="65"/>
      <c r="D403" s="12"/>
      <c r="H403" s="13"/>
      <c r="V403" s="124"/>
      <c r="W403" s="11">
        <f t="shared" si="67"/>
        <v>0</v>
      </c>
      <c r="X403" s="13">
        <f t="shared" si="68"/>
        <v>1</v>
      </c>
      <c r="Y403" s="13">
        <f t="shared" si="69"/>
        <v>0</v>
      </c>
      <c r="Z403" s="13">
        <f t="shared" si="70"/>
        <v>0</v>
      </c>
      <c r="AA403" s="13">
        <f t="shared" si="71"/>
        <v>0</v>
      </c>
      <c r="AB403" s="13">
        <f t="shared" si="72"/>
        <v>0</v>
      </c>
      <c r="AC403" s="13">
        <f t="shared" si="73"/>
        <v>0</v>
      </c>
      <c r="AD403" s="13">
        <f t="shared" si="74"/>
        <v>0</v>
      </c>
      <c r="AE403" s="13">
        <f t="shared" si="75"/>
        <v>0</v>
      </c>
      <c r="AF403" s="11" t="s">
        <v>1115</v>
      </c>
    </row>
    <row r="404" spans="2:32" s="11" customFormat="1" ht="14.1" customHeight="1" outlineLevel="1" x14ac:dyDescent="0.2">
      <c r="B404" s="65"/>
      <c r="D404" s="12"/>
      <c r="H404" s="13"/>
      <c r="V404" s="124"/>
      <c r="W404" s="11">
        <f t="shared" si="67"/>
        <v>0</v>
      </c>
      <c r="X404" s="13">
        <f t="shared" si="68"/>
        <v>1</v>
      </c>
      <c r="Y404" s="13">
        <f t="shared" si="69"/>
        <v>0</v>
      </c>
      <c r="Z404" s="13">
        <f t="shared" si="70"/>
        <v>0</v>
      </c>
      <c r="AA404" s="13">
        <f t="shared" si="71"/>
        <v>0</v>
      </c>
      <c r="AB404" s="13">
        <f t="shared" si="72"/>
        <v>0</v>
      </c>
      <c r="AC404" s="13">
        <f t="shared" si="73"/>
        <v>0</v>
      </c>
      <c r="AD404" s="13">
        <f t="shared" si="74"/>
        <v>0</v>
      </c>
      <c r="AE404" s="13">
        <f t="shared" si="75"/>
        <v>0</v>
      </c>
      <c r="AF404" s="11" t="s">
        <v>1115</v>
      </c>
    </row>
    <row r="405" spans="2:32" s="11" customFormat="1" ht="14.1" customHeight="1" outlineLevel="1" x14ac:dyDescent="0.2">
      <c r="B405" s="65"/>
      <c r="D405" s="12"/>
      <c r="H405" s="13"/>
      <c r="V405" s="124"/>
      <c r="W405" s="11">
        <f t="shared" si="67"/>
        <v>0</v>
      </c>
      <c r="X405" s="13">
        <f t="shared" si="68"/>
        <v>1</v>
      </c>
      <c r="Y405" s="13">
        <f t="shared" si="69"/>
        <v>0</v>
      </c>
      <c r="Z405" s="13">
        <f t="shared" si="70"/>
        <v>0</v>
      </c>
      <c r="AA405" s="13">
        <f t="shared" si="71"/>
        <v>0</v>
      </c>
      <c r="AB405" s="13">
        <f t="shared" si="72"/>
        <v>0</v>
      </c>
      <c r="AC405" s="13">
        <f t="shared" si="73"/>
        <v>0</v>
      </c>
      <c r="AD405" s="13">
        <f t="shared" si="74"/>
        <v>0</v>
      </c>
      <c r="AE405" s="13">
        <f t="shared" si="75"/>
        <v>0</v>
      </c>
      <c r="AF405" s="11" t="s">
        <v>1115</v>
      </c>
    </row>
    <row r="406" spans="2:32" s="11" customFormat="1" ht="14.1" customHeight="1" outlineLevel="1" x14ac:dyDescent="0.2">
      <c r="B406" s="65"/>
      <c r="D406" s="12"/>
      <c r="H406" s="13"/>
      <c r="V406" s="124"/>
      <c r="W406" s="11">
        <f t="shared" si="67"/>
        <v>0</v>
      </c>
      <c r="X406" s="13">
        <f t="shared" si="68"/>
        <v>1</v>
      </c>
      <c r="Y406" s="13">
        <f t="shared" si="69"/>
        <v>0</v>
      </c>
      <c r="Z406" s="13">
        <f t="shared" si="70"/>
        <v>0</v>
      </c>
      <c r="AA406" s="13">
        <f t="shared" si="71"/>
        <v>0</v>
      </c>
      <c r="AB406" s="13">
        <f t="shared" si="72"/>
        <v>0</v>
      </c>
      <c r="AC406" s="13">
        <f t="shared" si="73"/>
        <v>0</v>
      </c>
      <c r="AD406" s="13">
        <f t="shared" si="74"/>
        <v>0</v>
      </c>
      <c r="AE406" s="13">
        <f t="shared" si="75"/>
        <v>0</v>
      </c>
      <c r="AF406" s="11" t="s">
        <v>1115</v>
      </c>
    </row>
    <row r="407" spans="2:32" s="11" customFormat="1" ht="14.1" customHeight="1" outlineLevel="1" x14ac:dyDescent="0.2">
      <c r="B407" s="65"/>
      <c r="D407" s="12"/>
      <c r="H407" s="13"/>
      <c r="V407" s="124"/>
      <c r="W407" s="11">
        <f t="shared" si="67"/>
        <v>0</v>
      </c>
      <c r="X407" s="13">
        <f t="shared" si="68"/>
        <v>1</v>
      </c>
      <c r="Y407" s="13">
        <f t="shared" si="69"/>
        <v>0</v>
      </c>
      <c r="Z407" s="13">
        <f t="shared" si="70"/>
        <v>0</v>
      </c>
      <c r="AA407" s="13">
        <f t="shared" si="71"/>
        <v>0</v>
      </c>
      <c r="AB407" s="13">
        <f t="shared" si="72"/>
        <v>0</v>
      </c>
      <c r="AC407" s="13">
        <f t="shared" si="73"/>
        <v>0</v>
      </c>
      <c r="AD407" s="13">
        <f t="shared" si="74"/>
        <v>0</v>
      </c>
      <c r="AE407" s="13">
        <f t="shared" si="75"/>
        <v>0</v>
      </c>
      <c r="AF407" s="11" t="s">
        <v>1115</v>
      </c>
    </row>
    <row r="408" spans="2:32" s="11" customFormat="1" ht="14.1" customHeight="1" outlineLevel="1" x14ac:dyDescent="0.2">
      <c r="B408" s="65"/>
      <c r="D408" s="12"/>
      <c r="H408" s="13"/>
      <c r="V408" s="124"/>
      <c r="W408" s="11">
        <f t="shared" si="67"/>
        <v>0</v>
      </c>
      <c r="X408" s="13">
        <f t="shared" si="68"/>
        <v>1</v>
      </c>
      <c r="Y408" s="13">
        <f t="shared" si="69"/>
        <v>0</v>
      </c>
      <c r="Z408" s="13">
        <f t="shared" si="70"/>
        <v>0</v>
      </c>
      <c r="AA408" s="13">
        <f t="shared" si="71"/>
        <v>0</v>
      </c>
      <c r="AB408" s="13">
        <f t="shared" si="72"/>
        <v>0</v>
      </c>
      <c r="AC408" s="13">
        <f t="shared" si="73"/>
        <v>0</v>
      </c>
      <c r="AD408" s="13">
        <f t="shared" si="74"/>
        <v>0</v>
      </c>
      <c r="AE408" s="13">
        <f t="shared" si="75"/>
        <v>0</v>
      </c>
      <c r="AF408" s="11" t="s">
        <v>1115</v>
      </c>
    </row>
    <row r="409" spans="2:32" s="11" customFormat="1" ht="14.1" customHeight="1" outlineLevel="1" x14ac:dyDescent="0.2">
      <c r="B409" s="65"/>
      <c r="D409" s="12"/>
      <c r="H409" s="13"/>
      <c r="V409" s="124"/>
      <c r="W409" s="11">
        <f t="shared" si="67"/>
        <v>0</v>
      </c>
      <c r="X409" s="13">
        <f t="shared" si="68"/>
        <v>1</v>
      </c>
      <c r="Y409" s="13">
        <f t="shared" si="69"/>
        <v>0</v>
      </c>
      <c r="Z409" s="13">
        <f t="shared" si="70"/>
        <v>0</v>
      </c>
      <c r="AA409" s="13">
        <f t="shared" si="71"/>
        <v>0</v>
      </c>
      <c r="AB409" s="13">
        <f t="shared" si="72"/>
        <v>0</v>
      </c>
      <c r="AC409" s="13">
        <f t="shared" si="73"/>
        <v>0</v>
      </c>
      <c r="AD409" s="13">
        <f t="shared" si="74"/>
        <v>0</v>
      </c>
      <c r="AE409" s="13">
        <f t="shared" si="75"/>
        <v>0</v>
      </c>
      <c r="AF409" s="11" t="s">
        <v>1115</v>
      </c>
    </row>
    <row r="410" spans="2:32" s="11" customFormat="1" ht="14.1" customHeight="1" outlineLevel="1" x14ac:dyDescent="0.2">
      <c r="B410" s="65"/>
      <c r="D410" s="12"/>
      <c r="H410" s="13"/>
      <c r="V410" s="124"/>
      <c r="W410" s="11">
        <f t="shared" si="67"/>
        <v>0</v>
      </c>
      <c r="X410" s="13">
        <f t="shared" si="68"/>
        <v>1</v>
      </c>
      <c r="Y410" s="13">
        <f t="shared" si="69"/>
        <v>0</v>
      </c>
      <c r="Z410" s="13">
        <f t="shared" si="70"/>
        <v>0</v>
      </c>
      <c r="AA410" s="13">
        <f t="shared" si="71"/>
        <v>0</v>
      </c>
      <c r="AB410" s="13">
        <f t="shared" si="72"/>
        <v>0</v>
      </c>
      <c r="AC410" s="13">
        <f t="shared" si="73"/>
        <v>0</v>
      </c>
      <c r="AD410" s="13">
        <f t="shared" si="74"/>
        <v>0</v>
      </c>
      <c r="AE410" s="13">
        <f t="shared" si="75"/>
        <v>0</v>
      </c>
      <c r="AF410" s="11" t="s">
        <v>1115</v>
      </c>
    </row>
    <row r="411" spans="2:32" s="11" customFormat="1" ht="14.1" customHeight="1" outlineLevel="1" x14ac:dyDescent="0.2">
      <c r="B411" s="65"/>
      <c r="D411" s="12"/>
      <c r="H411" s="13"/>
      <c r="V411" s="124"/>
      <c r="W411" s="11">
        <f t="shared" si="67"/>
        <v>0</v>
      </c>
      <c r="X411" s="13">
        <f t="shared" si="68"/>
        <v>1</v>
      </c>
      <c r="Y411" s="13">
        <f t="shared" si="69"/>
        <v>0</v>
      </c>
      <c r="Z411" s="13">
        <f t="shared" si="70"/>
        <v>0</v>
      </c>
      <c r="AA411" s="13">
        <f t="shared" si="71"/>
        <v>0</v>
      </c>
      <c r="AB411" s="13">
        <f t="shared" si="72"/>
        <v>0</v>
      </c>
      <c r="AC411" s="13">
        <f t="shared" si="73"/>
        <v>0</v>
      </c>
      <c r="AD411" s="13">
        <f t="shared" si="74"/>
        <v>0</v>
      </c>
      <c r="AE411" s="13">
        <f t="shared" si="75"/>
        <v>0</v>
      </c>
      <c r="AF411" s="11" t="s">
        <v>1115</v>
      </c>
    </row>
    <row r="412" spans="2:32" s="11" customFormat="1" ht="14.1" customHeight="1" outlineLevel="1" x14ac:dyDescent="0.2">
      <c r="B412" s="65"/>
      <c r="D412" s="12"/>
      <c r="H412" s="13"/>
      <c r="V412" s="124"/>
      <c r="W412" s="11">
        <f t="shared" si="67"/>
        <v>0</v>
      </c>
      <c r="X412" s="13">
        <f t="shared" si="68"/>
        <v>1</v>
      </c>
      <c r="Y412" s="13">
        <f t="shared" si="69"/>
        <v>0</v>
      </c>
      <c r="Z412" s="13">
        <f t="shared" si="70"/>
        <v>0</v>
      </c>
      <c r="AA412" s="13">
        <f t="shared" si="71"/>
        <v>0</v>
      </c>
      <c r="AB412" s="13">
        <f t="shared" si="72"/>
        <v>0</v>
      </c>
      <c r="AC412" s="13">
        <f t="shared" si="73"/>
        <v>0</v>
      </c>
      <c r="AD412" s="13">
        <f t="shared" si="74"/>
        <v>0</v>
      </c>
      <c r="AE412" s="13">
        <f t="shared" si="75"/>
        <v>0</v>
      </c>
      <c r="AF412" s="11" t="s">
        <v>1115</v>
      </c>
    </row>
    <row r="413" spans="2:32" s="11" customFormat="1" ht="14.1" customHeight="1" outlineLevel="1" x14ac:dyDescent="0.2">
      <c r="B413" s="65"/>
      <c r="D413" s="12"/>
      <c r="H413" s="13"/>
      <c r="V413" s="124"/>
      <c r="W413" s="11">
        <f t="shared" si="67"/>
        <v>0</v>
      </c>
      <c r="X413" s="13">
        <f t="shared" si="68"/>
        <v>1</v>
      </c>
      <c r="Y413" s="13">
        <f t="shared" si="69"/>
        <v>0</v>
      </c>
      <c r="Z413" s="13">
        <f t="shared" si="70"/>
        <v>0</v>
      </c>
      <c r="AA413" s="13">
        <f t="shared" si="71"/>
        <v>0</v>
      </c>
      <c r="AB413" s="13">
        <f t="shared" si="72"/>
        <v>0</v>
      </c>
      <c r="AC413" s="13">
        <f t="shared" si="73"/>
        <v>0</v>
      </c>
      <c r="AD413" s="13">
        <f t="shared" si="74"/>
        <v>0</v>
      </c>
      <c r="AE413" s="13">
        <f t="shared" si="75"/>
        <v>0</v>
      </c>
      <c r="AF413" s="11" t="s">
        <v>1115</v>
      </c>
    </row>
    <row r="414" spans="2:32" s="11" customFormat="1" ht="14.1" customHeight="1" outlineLevel="1" x14ac:dyDescent="0.2">
      <c r="B414" s="65"/>
      <c r="D414" s="12"/>
      <c r="H414" s="13"/>
      <c r="V414" s="124"/>
      <c r="W414" s="11">
        <f t="shared" si="67"/>
        <v>0</v>
      </c>
      <c r="X414" s="13">
        <f t="shared" si="68"/>
        <v>1</v>
      </c>
      <c r="Y414" s="13">
        <f t="shared" si="69"/>
        <v>0</v>
      </c>
      <c r="Z414" s="13">
        <f t="shared" si="70"/>
        <v>0</v>
      </c>
      <c r="AA414" s="13">
        <f t="shared" si="71"/>
        <v>0</v>
      </c>
      <c r="AB414" s="13">
        <f t="shared" si="72"/>
        <v>0</v>
      </c>
      <c r="AC414" s="13">
        <f t="shared" si="73"/>
        <v>0</v>
      </c>
      <c r="AD414" s="13">
        <f t="shared" si="74"/>
        <v>0</v>
      </c>
      <c r="AE414" s="13">
        <f t="shared" si="75"/>
        <v>0</v>
      </c>
      <c r="AF414" s="11" t="s">
        <v>1115</v>
      </c>
    </row>
    <row r="415" spans="2:32" s="11" customFormat="1" ht="14.1" customHeight="1" outlineLevel="1" x14ac:dyDescent="0.2">
      <c r="B415" s="65"/>
      <c r="D415" s="12"/>
      <c r="H415" s="13"/>
      <c r="V415" s="124"/>
      <c r="W415" s="11">
        <f t="shared" si="67"/>
        <v>0</v>
      </c>
      <c r="X415" s="13">
        <f t="shared" si="68"/>
        <v>1</v>
      </c>
      <c r="Y415" s="13">
        <f t="shared" si="69"/>
        <v>0</v>
      </c>
      <c r="Z415" s="13">
        <f t="shared" si="70"/>
        <v>0</v>
      </c>
      <c r="AA415" s="13">
        <f t="shared" si="71"/>
        <v>0</v>
      </c>
      <c r="AB415" s="13">
        <f t="shared" si="72"/>
        <v>0</v>
      </c>
      <c r="AC415" s="13">
        <f t="shared" si="73"/>
        <v>0</v>
      </c>
      <c r="AD415" s="13">
        <f t="shared" si="74"/>
        <v>0</v>
      </c>
      <c r="AE415" s="13">
        <f t="shared" si="75"/>
        <v>0</v>
      </c>
      <c r="AF415" s="11" t="s">
        <v>1115</v>
      </c>
    </row>
    <row r="416" spans="2:32" s="11" customFormat="1" ht="14.1" customHeight="1" outlineLevel="1" x14ac:dyDescent="0.2">
      <c r="B416" s="65"/>
      <c r="D416" s="12"/>
      <c r="H416" s="13"/>
      <c r="V416" s="124"/>
      <c r="W416" s="11">
        <f t="shared" si="67"/>
        <v>0</v>
      </c>
      <c r="X416" s="13">
        <f t="shared" si="68"/>
        <v>1</v>
      </c>
      <c r="Y416" s="13">
        <f t="shared" si="69"/>
        <v>0</v>
      </c>
      <c r="Z416" s="13">
        <f t="shared" si="70"/>
        <v>0</v>
      </c>
      <c r="AA416" s="13">
        <f t="shared" si="71"/>
        <v>0</v>
      </c>
      <c r="AB416" s="13">
        <f t="shared" si="72"/>
        <v>0</v>
      </c>
      <c r="AC416" s="13">
        <f t="shared" si="73"/>
        <v>0</v>
      </c>
      <c r="AD416" s="13">
        <f t="shared" si="74"/>
        <v>0</v>
      </c>
      <c r="AE416" s="13">
        <f t="shared" si="75"/>
        <v>0</v>
      </c>
      <c r="AF416" s="11" t="s">
        <v>1115</v>
      </c>
    </row>
    <row r="417" spans="2:32" s="11" customFormat="1" ht="14.1" customHeight="1" outlineLevel="1" x14ac:dyDescent="0.2">
      <c r="B417" s="65"/>
      <c r="D417" s="12"/>
      <c r="H417" s="13"/>
      <c r="V417" s="124"/>
      <c r="W417" s="11">
        <f t="shared" si="67"/>
        <v>0</v>
      </c>
      <c r="X417" s="13">
        <f t="shared" si="68"/>
        <v>1</v>
      </c>
      <c r="Y417" s="13">
        <f t="shared" si="69"/>
        <v>0</v>
      </c>
      <c r="Z417" s="13">
        <f t="shared" si="70"/>
        <v>0</v>
      </c>
      <c r="AA417" s="13">
        <f t="shared" si="71"/>
        <v>0</v>
      </c>
      <c r="AB417" s="13">
        <f t="shared" si="72"/>
        <v>0</v>
      </c>
      <c r="AC417" s="13">
        <f t="shared" si="73"/>
        <v>0</v>
      </c>
      <c r="AD417" s="13">
        <f t="shared" si="74"/>
        <v>0</v>
      </c>
      <c r="AE417" s="13">
        <f t="shared" si="75"/>
        <v>0</v>
      </c>
      <c r="AF417" s="11" t="s">
        <v>1115</v>
      </c>
    </row>
    <row r="418" spans="2:32" s="11" customFormat="1" ht="14.1" customHeight="1" outlineLevel="1" x14ac:dyDescent="0.2">
      <c r="B418" s="65"/>
      <c r="D418" s="12"/>
      <c r="H418" s="13"/>
      <c r="V418" s="124"/>
      <c r="W418" s="11">
        <f t="shared" si="67"/>
        <v>0</v>
      </c>
      <c r="X418" s="13">
        <f t="shared" si="68"/>
        <v>1</v>
      </c>
      <c r="Y418" s="13">
        <f t="shared" si="69"/>
        <v>0</v>
      </c>
      <c r="Z418" s="13">
        <f t="shared" si="70"/>
        <v>0</v>
      </c>
      <c r="AA418" s="13">
        <f t="shared" si="71"/>
        <v>0</v>
      </c>
      <c r="AB418" s="13">
        <f t="shared" si="72"/>
        <v>0</v>
      </c>
      <c r="AC418" s="13">
        <f t="shared" si="73"/>
        <v>0</v>
      </c>
      <c r="AD418" s="13">
        <f t="shared" si="74"/>
        <v>0</v>
      </c>
      <c r="AE418" s="13">
        <f t="shared" si="75"/>
        <v>0</v>
      </c>
      <c r="AF418" s="11" t="s">
        <v>1115</v>
      </c>
    </row>
    <row r="419" spans="2:32" s="11" customFormat="1" ht="14.1" customHeight="1" outlineLevel="1" x14ac:dyDescent="0.2">
      <c r="B419" s="65"/>
      <c r="D419" s="12"/>
      <c r="H419" s="13"/>
      <c r="V419" s="124"/>
      <c r="W419" s="11">
        <f t="shared" si="67"/>
        <v>0</v>
      </c>
      <c r="X419" s="13">
        <f t="shared" si="68"/>
        <v>1</v>
      </c>
      <c r="Y419" s="13">
        <f t="shared" si="69"/>
        <v>0</v>
      </c>
      <c r="Z419" s="13">
        <f t="shared" si="70"/>
        <v>0</v>
      </c>
      <c r="AA419" s="13">
        <f t="shared" si="71"/>
        <v>0</v>
      </c>
      <c r="AB419" s="13">
        <f t="shared" si="72"/>
        <v>0</v>
      </c>
      <c r="AC419" s="13">
        <f t="shared" si="73"/>
        <v>0</v>
      </c>
      <c r="AD419" s="13">
        <f t="shared" si="74"/>
        <v>0</v>
      </c>
      <c r="AE419" s="13">
        <f t="shared" si="75"/>
        <v>0</v>
      </c>
      <c r="AF419" s="11" t="s">
        <v>1115</v>
      </c>
    </row>
    <row r="420" spans="2:32" s="11" customFormat="1" ht="14.1" customHeight="1" outlineLevel="1" x14ac:dyDescent="0.2">
      <c r="B420" s="65"/>
      <c r="D420" s="12"/>
      <c r="H420" s="13"/>
      <c r="V420" s="124"/>
      <c r="W420" s="11">
        <f t="shared" si="67"/>
        <v>0</v>
      </c>
      <c r="X420" s="13">
        <f t="shared" si="68"/>
        <v>1</v>
      </c>
      <c r="Y420" s="13">
        <f t="shared" si="69"/>
        <v>0</v>
      </c>
      <c r="Z420" s="13">
        <f t="shared" si="70"/>
        <v>0</v>
      </c>
      <c r="AA420" s="13">
        <f t="shared" si="71"/>
        <v>0</v>
      </c>
      <c r="AB420" s="13">
        <f t="shared" si="72"/>
        <v>0</v>
      </c>
      <c r="AC420" s="13">
        <f t="shared" si="73"/>
        <v>0</v>
      </c>
      <c r="AD420" s="13">
        <f t="shared" si="74"/>
        <v>0</v>
      </c>
      <c r="AE420" s="13">
        <f t="shared" si="75"/>
        <v>0</v>
      </c>
      <c r="AF420" s="11" t="s">
        <v>1115</v>
      </c>
    </row>
    <row r="421" spans="2:32" s="11" customFormat="1" ht="14.1" customHeight="1" outlineLevel="1" x14ac:dyDescent="0.2">
      <c r="B421" s="65"/>
      <c r="D421" s="12"/>
      <c r="H421" s="13"/>
      <c r="V421" s="124"/>
      <c r="W421" s="11">
        <f t="shared" si="67"/>
        <v>0</v>
      </c>
      <c r="X421" s="13">
        <f t="shared" si="68"/>
        <v>1</v>
      </c>
      <c r="Y421" s="13">
        <f t="shared" si="69"/>
        <v>0</v>
      </c>
      <c r="Z421" s="13">
        <f t="shared" si="70"/>
        <v>0</v>
      </c>
      <c r="AA421" s="13">
        <f t="shared" si="71"/>
        <v>0</v>
      </c>
      <c r="AB421" s="13">
        <f t="shared" si="72"/>
        <v>0</v>
      </c>
      <c r="AC421" s="13">
        <f t="shared" si="73"/>
        <v>0</v>
      </c>
      <c r="AD421" s="13">
        <f t="shared" si="74"/>
        <v>0</v>
      </c>
      <c r="AE421" s="13">
        <f t="shared" si="75"/>
        <v>0</v>
      </c>
      <c r="AF421" s="11" t="s">
        <v>1115</v>
      </c>
    </row>
    <row r="422" spans="2:32" s="11" customFormat="1" ht="14.1" customHeight="1" outlineLevel="1" x14ac:dyDescent="0.2">
      <c r="B422" s="65"/>
      <c r="D422" s="12"/>
      <c r="H422" s="13"/>
      <c r="V422" s="124"/>
      <c r="W422" s="11">
        <f t="shared" si="67"/>
        <v>0</v>
      </c>
      <c r="X422" s="13">
        <f t="shared" si="68"/>
        <v>1</v>
      </c>
      <c r="Y422" s="13">
        <f t="shared" si="69"/>
        <v>0</v>
      </c>
      <c r="Z422" s="13">
        <f t="shared" si="70"/>
        <v>0</v>
      </c>
      <c r="AA422" s="13">
        <f t="shared" si="71"/>
        <v>0</v>
      </c>
      <c r="AB422" s="13">
        <f t="shared" si="72"/>
        <v>0</v>
      </c>
      <c r="AC422" s="13">
        <f t="shared" si="73"/>
        <v>0</v>
      </c>
      <c r="AD422" s="13">
        <f t="shared" si="74"/>
        <v>0</v>
      </c>
      <c r="AE422" s="13">
        <f t="shared" si="75"/>
        <v>0</v>
      </c>
      <c r="AF422" s="11" t="s">
        <v>1115</v>
      </c>
    </row>
    <row r="423" spans="2:32" s="11" customFormat="1" ht="14.1" customHeight="1" outlineLevel="1" x14ac:dyDescent="0.2">
      <c r="B423" s="65"/>
      <c r="D423" s="12"/>
      <c r="H423" s="13"/>
      <c r="V423" s="124"/>
      <c r="W423" s="11">
        <f t="shared" si="67"/>
        <v>0</v>
      </c>
      <c r="X423" s="13">
        <f t="shared" si="68"/>
        <v>1</v>
      </c>
      <c r="Y423" s="13">
        <f t="shared" si="69"/>
        <v>0</v>
      </c>
      <c r="Z423" s="13">
        <f t="shared" si="70"/>
        <v>0</v>
      </c>
      <c r="AA423" s="13">
        <f t="shared" si="71"/>
        <v>0</v>
      </c>
      <c r="AB423" s="13">
        <f t="shared" si="72"/>
        <v>0</v>
      </c>
      <c r="AC423" s="13">
        <f t="shared" si="73"/>
        <v>0</v>
      </c>
      <c r="AD423" s="13">
        <f t="shared" si="74"/>
        <v>0</v>
      </c>
      <c r="AE423" s="13">
        <f t="shared" si="75"/>
        <v>0</v>
      </c>
      <c r="AF423" s="11" t="s">
        <v>1115</v>
      </c>
    </row>
    <row r="424" spans="2:32" s="11" customFormat="1" ht="14.1" customHeight="1" outlineLevel="1" x14ac:dyDescent="0.2">
      <c r="B424" s="65"/>
      <c r="D424" s="12"/>
      <c r="H424" s="13"/>
      <c r="V424" s="124"/>
      <c r="W424" s="11">
        <f t="shared" si="67"/>
        <v>0</v>
      </c>
      <c r="X424" s="13">
        <f t="shared" si="68"/>
        <v>1</v>
      </c>
      <c r="Y424" s="13">
        <f t="shared" si="69"/>
        <v>0</v>
      </c>
      <c r="Z424" s="13">
        <f t="shared" si="70"/>
        <v>0</v>
      </c>
      <c r="AA424" s="13">
        <f t="shared" si="71"/>
        <v>0</v>
      </c>
      <c r="AB424" s="13">
        <f t="shared" si="72"/>
        <v>0</v>
      </c>
      <c r="AC424" s="13">
        <f t="shared" si="73"/>
        <v>0</v>
      </c>
      <c r="AD424" s="13">
        <f t="shared" si="74"/>
        <v>0</v>
      </c>
      <c r="AE424" s="13">
        <f t="shared" si="75"/>
        <v>0</v>
      </c>
      <c r="AF424" s="11" t="s">
        <v>1115</v>
      </c>
    </row>
    <row r="425" spans="2:32" s="11" customFormat="1" ht="14.1" customHeight="1" outlineLevel="1" x14ac:dyDescent="0.2">
      <c r="B425" s="65"/>
      <c r="D425" s="12"/>
      <c r="H425" s="13"/>
      <c r="V425" s="124"/>
      <c r="W425" s="11">
        <f t="shared" si="67"/>
        <v>0</v>
      </c>
      <c r="X425" s="13">
        <f t="shared" si="68"/>
        <v>1</v>
      </c>
      <c r="Y425" s="13">
        <f t="shared" si="69"/>
        <v>0</v>
      </c>
      <c r="Z425" s="13">
        <f t="shared" si="70"/>
        <v>0</v>
      </c>
      <c r="AA425" s="13">
        <f t="shared" si="71"/>
        <v>0</v>
      </c>
      <c r="AB425" s="13">
        <f t="shared" si="72"/>
        <v>0</v>
      </c>
      <c r="AC425" s="13">
        <f t="shared" si="73"/>
        <v>0</v>
      </c>
      <c r="AD425" s="13">
        <f t="shared" si="74"/>
        <v>0</v>
      </c>
      <c r="AE425" s="13">
        <f t="shared" si="75"/>
        <v>0</v>
      </c>
      <c r="AF425" s="11" t="s">
        <v>1115</v>
      </c>
    </row>
    <row r="426" spans="2:32" s="11" customFormat="1" ht="14.1" customHeight="1" outlineLevel="1" x14ac:dyDescent="0.2">
      <c r="B426" s="65"/>
      <c r="D426" s="12"/>
      <c r="H426" s="13"/>
      <c r="V426" s="124"/>
      <c r="W426" s="11">
        <f t="shared" si="67"/>
        <v>0</v>
      </c>
      <c r="X426" s="13">
        <f t="shared" si="68"/>
        <v>1</v>
      </c>
      <c r="Y426" s="13">
        <f t="shared" si="69"/>
        <v>0</v>
      </c>
      <c r="Z426" s="13">
        <f t="shared" si="70"/>
        <v>0</v>
      </c>
      <c r="AA426" s="13">
        <f t="shared" si="71"/>
        <v>0</v>
      </c>
      <c r="AB426" s="13">
        <f t="shared" si="72"/>
        <v>0</v>
      </c>
      <c r="AC426" s="13">
        <f t="shared" si="73"/>
        <v>0</v>
      </c>
      <c r="AD426" s="13">
        <f t="shared" si="74"/>
        <v>0</v>
      </c>
      <c r="AE426" s="13">
        <f t="shared" si="75"/>
        <v>0</v>
      </c>
      <c r="AF426" s="11" t="s">
        <v>1115</v>
      </c>
    </row>
    <row r="427" spans="2:32" s="11" customFormat="1" ht="14.1" customHeight="1" outlineLevel="1" x14ac:dyDescent="0.2">
      <c r="B427" s="65"/>
      <c r="D427" s="12"/>
      <c r="H427" s="13"/>
      <c r="V427" s="124"/>
      <c r="W427" s="11">
        <f t="shared" si="67"/>
        <v>0</v>
      </c>
      <c r="X427" s="13">
        <f t="shared" si="68"/>
        <v>1</v>
      </c>
      <c r="Y427" s="13">
        <f t="shared" si="69"/>
        <v>0</v>
      </c>
      <c r="Z427" s="13">
        <f t="shared" si="70"/>
        <v>0</v>
      </c>
      <c r="AA427" s="13">
        <f t="shared" si="71"/>
        <v>0</v>
      </c>
      <c r="AB427" s="13">
        <f t="shared" si="72"/>
        <v>0</v>
      </c>
      <c r="AC427" s="13">
        <f t="shared" si="73"/>
        <v>0</v>
      </c>
      <c r="AD427" s="13">
        <f t="shared" si="74"/>
        <v>0</v>
      </c>
      <c r="AE427" s="13">
        <f t="shared" si="75"/>
        <v>0</v>
      </c>
      <c r="AF427" s="11" t="s">
        <v>1115</v>
      </c>
    </row>
    <row r="428" spans="2:32" s="11" customFormat="1" ht="14.1" customHeight="1" outlineLevel="1" x14ac:dyDescent="0.2">
      <c r="B428" s="65"/>
      <c r="D428" s="12"/>
      <c r="H428" s="13"/>
      <c r="V428" s="124"/>
      <c r="W428" s="11">
        <f t="shared" si="67"/>
        <v>0</v>
      </c>
      <c r="X428" s="13">
        <f t="shared" si="68"/>
        <v>1</v>
      </c>
      <c r="Y428" s="13">
        <f t="shared" si="69"/>
        <v>0</v>
      </c>
      <c r="Z428" s="13">
        <f t="shared" si="70"/>
        <v>0</v>
      </c>
      <c r="AA428" s="13">
        <f t="shared" si="71"/>
        <v>0</v>
      </c>
      <c r="AB428" s="13">
        <f t="shared" si="72"/>
        <v>0</v>
      </c>
      <c r="AC428" s="13">
        <f t="shared" si="73"/>
        <v>0</v>
      </c>
      <c r="AD428" s="13">
        <f t="shared" si="74"/>
        <v>0</v>
      </c>
      <c r="AE428" s="13">
        <f t="shared" si="75"/>
        <v>0</v>
      </c>
      <c r="AF428" s="11" t="s">
        <v>1115</v>
      </c>
    </row>
    <row r="429" spans="2:32" s="11" customFormat="1" ht="14.1" customHeight="1" outlineLevel="1" x14ac:dyDescent="0.2">
      <c r="B429" s="65"/>
      <c r="D429" s="12"/>
      <c r="H429" s="13"/>
      <c r="V429" s="124"/>
      <c r="W429" s="11">
        <f t="shared" si="67"/>
        <v>0</v>
      </c>
      <c r="X429" s="13">
        <f t="shared" si="68"/>
        <v>1</v>
      </c>
      <c r="Y429" s="13">
        <f t="shared" si="69"/>
        <v>0</v>
      </c>
      <c r="Z429" s="13">
        <f t="shared" si="70"/>
        <v>0</v>
      </c>
      <c r="AA429" s="13">
        <f t="shared" si="71"/>
        <v>0</v>
      </c>
      <c r="AB429" s="13">
        <f t="shared" si="72"/>
        <v>0</v>
      </c>
      <c r="AC429" s="13">
        <f t="shared" si="73"/>
        <v>0</v>
      </c>
      <c r="AD429" s="13">
        <f t="shared" si="74"/>
        <v>0</v>
      </c>
      <c r="AE429" s="13">
        <f t="shared" si="75"/>
        <v>0</v>
      </c>
      <c r="AF429" s="11" t="s">
        <v>1115</v>
      </c>
    </row>
    <row r="430" spans="2:32" s="11" customFormat="1" ht="14.1" customHeight="1" outlineLevel="1" x14ac:dyDescent="0.2">
      <c r="B430" s="65"/>
      <c r="D430" s="12"/>
      <c r="H430" s="13"/>
      <c r="V430" s="124"/>
      <c r="W430" s="11">
        <f t="shared" si="67"/>
        <v>0</v>
      </c>
      <c r="X430" s="13">
        <f t="shared" si="68"/>
        <v>1</v>
      </c>
      <c r="Y430" s="13">
        <f t="shared" si="69"/>
        <v>0</v>
      </c>
      <c r="Z430" s="13">
        <f t="shared" si="70"/>
        <v>0</v>
      </c>
      <c r="AA430" s="13">
        <f t="shared" si="71"/>
        <v>0</v>
      </c>
      <c r="AB430" s="13">
        <f t="shared" si="72"/>
        <v>0</v>
      </c>
      <c r="AC430" s="13">
        <f t="shared" si="73"/>
        <v>0</v>
      </c>
      <c r="AD430" s="13">
        <f t="shared" si="74"/>
        <v>0</v>
      </c>
      <c r="AE430" s="13">
        <f t="shared" si="75"/>
        <v>0</v>
      </c>
      <c r="AF430" s="11" t="s">
        <v>1115</v>
      </c>
    </row>
    <row r="431" spans="2:32" s="11" customFormat="1" ht="14.1" customHeight="1" outlineLevel="1" x14ac:dyDescent="0.2">
      <c r="B431" s="65"/>
      <c r="D431" s="12"/>
      <c r="H431" s="13"/>
      <c r="V431" s="124"/>
      <c r="W431" s="11">
        <f t="shared" si="67"/>
        <v>0</v>
      </c>
      <c r="X431" s="13">
        <f t="shared" si="68"/>
        <v>1</v>
      </c>
      <c r="Y431" s="13">
        <f t="shared" si="69"/>
        <v>0</v>
      </c>
      <c r="Z431" s="13">
        <f t="shared" si="70"/>
        <v>0</v>
      </c>
      <c r="AA431" s="13">
        <f t="shared" si="71"/>
        <v>0</v>
      </c>
      <c r="AB431" s="13">
        <f t="shared" si="72"/>
        <v>0</v>
      </c>
      <c r="AC431" s="13">
        <f t="shared" si="73"/>
        <v>0</v>
      </c>
      <c r="AD431" s="13">
        <f t="shared" si="74"/>
        <v>0</v>
      </c>
      <c r="AE431" s="13">
        <f t="shared" si="75"/>
        <v>0</v>
      </c>
      <c r="AF431" s="11" t="s">
        <v>1115</v>
      </c>
    </row>
    <row r="432" spans="2:32" s="11" customFormat="1" ht="14.1" customHeight="1" outlineLevel="1" x14ac:dyDescent="0.2">
      <c r="B432" s="65"/>
      <c r="D432" s="12"/>
      <c r="H432" s="13"/>
      <c r="V432" s="124"/>
      <c r="W432" s="11">
        <f t="shared" si="67"/>
        <v>0</v>
      </c>
      <c r="X432" s="13">
        <f t="shared" si="68"/>
        <v>1</v>
      </c>
      <c r="Y432" s="13">
        <f t="shared" si="69"/>
        <v>0</v>
      </c>
      <c r="Z432" s="13">
        <f t="shared" si="70"/>
        <v>0</v>
      </c>
      <c r="AA432" s="13">
        <f t="shared" si="71"/>
        <v>0</v>
      </c>
      <c r="AB432" s="13">
        <f t="shared" si="72"/>
        <v>0</v>
      </c>
      <c r="AC432" s="13">
        <f t="shared" si="73"/>
        <v>0</v>
      </c>
      <c r="AD432" s="13">
        <f t="shared" si="74"/>
        <v>0</v>
      </c>
      <c r="AE432" s="13">
        <f t="shared" si="75"/>
        <v>0</v>
      </c>
      <c r="AF432" s="11" t="s">
        <v>1115</v>
      </c>
    </row>
    <row r="433" spans="2:32" s="11" customFormat="1" ht="14.1" customHeight="1" outlineLevel="1" x14ac:dyDescent="0.2">
      <c r="B433" s="65"/>
      <c r="D433" s="12"/>
      <c r="H433" s="13"/>
      <c r="V433" s="124"/>
      <c r="W433" s="11">
        <f t="shared" si="67"/>
        <v>0</v>
      </c>
      <c r="X433" s="13">
        <f t="shared" si="68"/>
        <v>1</v>
      </c>
      <c r="Y433" s="13">
        <f t="shared" si="69"/>
        <v>0</v>
      </c>
      <c r="Z433" s="13">
        <f t="shared" si="70"/>
        <v>0</v>
      </c>
      <c r="AA433" s="13">
        <f t="shared" si="71"/>
        <v>0</v>
      </c>
      <c r="AB433" s="13">
        <f t="shared" si="72"/>
        <v>0</v>
      </c>
      <c r="AC433" s="13">
        <f t="shared" si="73"/>
        <v>0</v>
      </c>
      <c r="AD433" s="13">
        <f t="shared" si="74"/>
        <v>0</v>
      </c>
      <c r="AE433" s="13">
        <f t="shared" si="75"/>
        <v>0</v>
      </c>
      <c r="AF433" s="11" t="s">
        <v>1115</v>
      </c>
    </row>
    <row r="434" spans="2:32" s="11" customFormat="1" ht="14.1" customHeight="1" outlineLevel="1" x14ac:dyDescent="0.2">
      <c r="B434" s="65"/>
      <c r="D434" s="12"/>
      <c r="H434" s="13"/>
      <c r="V434" s="124"/>
      <c r="W434" s="11">
        <f t="shared" si="67"/>
        <v>0</v>
      </c>
      <c r="X434" s="13">
        <f t="shared" si="68"/>
        <v>1</v>
      </c>
      <c r="Y434" s="13">
        <f t="shared" si="69"/>
        <v>0</v>
      </c>
      <c r="Z434" s="13">
        <f t="shared" si="70"/>
        <v>0</v>
      </c>
      <c r="AA434" s="13">
        <f t="shared" si="71"/>
        <v>0</v>
      </c>
      <c r="AB434" s="13">
        <f t="shared" si="72"/>
        <v>0</v>
      </c>
      <c r="AC434" s="13">
        <f t="shared" si="73"/>
        <v>0</v>
      </c>
      <c r="AD434" s="13">
        <f t="shared" si="74"/>
        <v>0</v>
      </c>
      <c r="AE434" s="13">
        <f t="shared" si="75"/>
        <v>0</v>
      </c>
      <c r="AF434" s="11" t="s">
        <v>1115</v>
      </c>
    </row>
    <row r="435" spans="2:32" s="11" customFormat="1" ht="14.1" customHeight="1" outlineLevel="1" x14ac:dyDescent="0.2">
      <c r="B435" s="65"/>
      <c r="D435" s="12"/>
      <c r="H435" s="13"/>
      <c r="V435" s="124"/>
      <c r="W435" s="11">
        <f t="shared" si="67"/>
        <v>0</v>
      </c>
      <c r="X435" s="13">
        <f t="shared" si="68"/>
        <v>1</v>
      </c>
      <c r="Y435" s="13">
        <f t="shared" si="69"/>
        <v>0</v>
      </c>
      <c r="Z435" s="13">
        <f t="shared" si="70"/>
        <v>0</v>
      </c>
      <c r="AA435" s="13">
        <f t="shared" si="71"/>
        <v>0</v>
      </c>
      <c r="AB435" s="13">
        <f t="shared" si="72"/>
        <v>0</v>
      </c>
      <c r="AC435" s="13">
        <f t="shared" si="73"/>
        <v>0</v>
      </c>
      <c r="AD435" s="13">
        <f t="shared" si="74"/>
        <v>0</v>
      </c>
      <c r="AE435" s="13">
        <f t="shared" si="75"/>
        <v>0</v>
      </c>
      <c r="AF435" s="11" t="s">
        <v>1115</v>
      </c>
    </row>
    <row r="436" spans="2:32" s="11" customFormat="1" ht="14.1" customHeight="1" outlineLevel="1" x14ac:dyDescent="0.2">
      <c r="B436" s="65"/>
      <c r="D436" s="12"/>
      <c r="H436" s="13"/>
      <c r="V436" s="124"/>
      <c r="W436" s="11">
        <f t="shared" si="67"/>
        <v>0</v>
      </c>
      <c r="X436" s="13">
        <f t="shared" si="68"/>
        <v>1</v>
      </c>
      <c r="Y436" s="13">
        <f t="shared" si="69"/>
        <v>0</v>
      </c>
      <c r="Z436" s="13">
        <f t="shared" si="70"/>
        <v>0</v>
      </c>
      <c r="AA436" s="13">
        <f t="shared" si="71"/>
        <v>0</v>
      </c>
      <c r="AB436" s="13">
        <f t="shared" si="72"/>
        <v>0</v>
      </c>
      <c r="AC436" s="13">
        <f t="shared" si="73"/>
        <v>0</v>
      </c>
      <c r="AD436" s="13">
        <f t="shared" si="74"/>
        <v>0</v>
      </c>
      <c r="AE436" s="13">
        <f t="shared" si="75"/>
        <v>0</v>
      </c>
      <c r="AF436" s="11" t="s">
        <v>1115</v>
      </c>
    </row>
    <row r="437" spans="2:32" s="11" customFormat="1" ht="14.1" customHeight="1" outlineLevel="1" x14ac:dyDescent="0.2">
      <c r="B437" s="65"/>
      <c r="D437" s="12"/>
      <c r="H437" s="13"/>
      <c r="V437" s="124"/>
      <c r="W437" s="11">
        <f t="shared" si="67"/>
        <v>0</v>
      </c>
      <c r="X437" s="13">
        <f t="shared" si="68"/>
        <v>1</v>
      </c>
      <c r="Y437" s="13">
        <f t="shared" si="69"/>
        <v>0</v>
      </c>
      <c r="Z437" s="13">
        <f t="shared" si="70"/>
        <v>0</v>
      </c>
      <c r="AA437" s="13">
        <f t="shared" si="71"/>
        <v>0</v>
      </c>
      <c r="AB437" s="13">
        <f t="shared" si="72"/>
        <v>0</v>
      </c>
      <c r="AC437" s="13">
        <f t="shared" si="73"/>
        <v>0</v>
      </c>
      <c r="AD437" s="13">
        <f t="shared" si="74"/>
        <v>0</v>
      </c>
      <c r="AE437" s="13">
        <f t="shared" si="75"/>
        <v>0</v>
      </c>
      <c r="AF437" s="11" t="s">
        <v>1115</v>
      </c>
    </row>
    <row r="438" spans="2:32" s="11" customFormat="1" ht="14.1" customHeight="1" outlineLevel="1" x14ac:dyDescent="0.2">
      <c r="B438" s="65"/>
      <c r="D438" s="12"/>
      <c r="H438" s="13"/>
      <c r="V438" s="124"/>
      <c r="W438" s="11">
        <f t="shared" si="67"/>
        <v>0</v>
      </c>
      <c r="X438" s="13">
        <f t="shared" si="68"/>
        <v>1</v>
      </c>
      <c r="Y438" s="13">
        <f t="shared" si="69"/>
        <v>0</v>
      </c>
      <c r="Z438" s="13">
        <f t="shared" si="70"/>
        <v>0</v>
      </c>
      <c r="AA438" s="13">
        <f t="shared" si="71"/>
        <v>0</v>
      </c>
      <c r="AB438" s="13">
        <f t="shared" si="72"/>
        <v>0</v>
      </c>
      <c r="AC438" s="13">
        <f t="shared" si="73"/>
        <v>0</v>
      </c>
      <c r="AD438" s="13">
        <f t="shared" si="74"/>
        <v>0</v>
      </c>
      <c r="AE438" s="13">
        <f t="shared" si="75"/>
        <v>0</v>
      </c>
      <c r="AF438" s="11" t="s">
        <v>1115</v>
      </c>
    </row>
    <row r="439" spans="2:32" s="11" customFormat="1" ht="14.1" customHeight="1" outlineLevel="1" x14ac:dyDescent="0.2">
      <c r="B439" s="65"/>
      <c r="D439" s="12"/>
      <c r="H439" s="13"/>
      <c r="V439" s="124"/>
      <c r="W439" s="11">
        <f t="shared" si="67"/>
        <v>0</v>
      </c>
      <c r="X439" s="13">
        <f t="shared" si="68"/>
        <v>1</v>
      </c>
      <c r="Y439" s="13">
        <f t="shared" si="69"/>
        <v>0</v>
      </c>
      <c r="Z439" s="13">
        <f t="shared" si="70"/>
        <v>0</v>
      </c>
      <c r="AA439" s="13">
        <f t="shared" si="71"/>
        <v>0</v>
      </c>
      <c r="AB439" s="13">
        <f t="shared" si="72"/>
        <v>0</v>
      </c>
      <c r="AC439" s="13">
        <f t="shared" si="73"/>
        <v>0</v>
      </c>
      <c r="AD439" s="13">
        <f t="shared" si="74"/>
        <v>0</v>
      </c>
      <c r="AE439" s="13">
        <f t="shared" si="75"/>
        <v>0</v>
      </c>
      <c r="AF439" s="11" t="s">
        <v>1115</v>
      </c>
    </row>
    <row r="440" spans="2:32" s="11" customFormat="1" ht="14.1" customHeight="1" outlineLevel="1" x14ac:dyDescent="0.2">
      <c r="B440" s="65"/>
      <c r="D440" s="12"/>
      <c r="H440" s="13"/>
      <c r="V440" s="124"/>
      <c r="W440" s="11">
        <f t="shared" si="67"/>
        <v>0</v>
      </c>
      <c r="X440" s="13">
        <f t="shared" si="68"/>
        <v>1</v>
      </c>
      <c r="Y440" s="13">
        <f t="shared" si="69"/>
        <v>0</v>
      </c>
      <c r="Z440" s="13">
        <f t="shared" si="70"/>
        <v>0</v>
      </c>
      <c r="AA440" s="13">
        <f t="shared" si="71"/>
        <v>0</v>
      </c>
      <c r="AB440" s="13">
        <f t="shared" si="72"/>
        <v>0</v>
      </c>
      <c r="AC440" s="13">
        <f t="shared" si="73"/>
        <v>0</v>
      </c>
      <c r="AD440" s="13">
        <f t="shared" si="74"/>
        <v>0</v>
      </c>
      <c r="AE440" s="13">
        <f t="shared" si="75"/>
        <v>0</v>
      </c>
      <c r="AF440" s="11" t="s">
        <v>1115</v>
      </c>
    </row>
    <row r="441" spans="2:32" s="11" customFormat="1" ht="14.1" customHeight="1" outlineLevel="1" x14ac:dyDescent="0.2">
      <c r="B441" s="65"/>
      <c r="D441" s="12"/>
      <c r="H441" s="13"/>
      <c r="V441" s="124"/>
      <c r="W441" s="11">
        <f t="shared" si="67"/>
        <v>0</v>
      </c>
      <c r="X441" s="13">
        <f t="shared" si="68"/>
        <v>1</v>
      </c>
      <c r="Y441" s="13">
        <f t="shared" si="69"/>
        <v>0</v>
      </c>
      <c r="Z441" s="13">
        <f t="shared" si="70"/>
        <v>0</v>
      </c>
      <c r="AA441" s="13">
        <f t="shared" si="71"/>
        <v>0</v>
      </c>
      <c r="AB441" s="13">
        <f t="shared" si="72"/>
        <v>0</v>
      </c>
      <c r="AC441" s="13">
        <f t="shared" si="73"/>
        <v>0</v>
      </c>
      <c r="AD441" s="13">
        <f t="shared" si="74"/>
        <v>0</v>
      </c>
      <c r="AE441" s="13">
        <f t="shared" si="75"/>
        <v>0</v>
      </c>
      <c r="AF441" s="11" t="s">
        <v>1115</v>
      </c>
    </row>
    <row r="442" spans="2:32" s="11" customFormat="1" ht="14.1" customHeight="1" outlineLevel="1" x14ac:dyDescent="0.2">
      <c r="B442" s="65"/>
      <c r="D442" s="12"/>
      <c r="H442" s="13"/>
      <c r="V442" s="124"/>
      <c r="W442" s="11">
        <f t="shared" si="67"/>
        <v>0</v>
      </c>
      <c r="X442" s="13">
        <f t="shared" si="68"/>
        <v>1</v>
      </c>
      <c r="Y442" s="13">
        <f t="shared" si="69"/>
        <v>0</v>
      </c>
      <c r="Z442" s="13">
        <f t="shared" si="70"/>
        <v>0</v>
      </c>
      <c r="AA442" s="13">
        <f t="shared" si="71"/>
        <v>0</v>
      </c>
      <c r="AB442" s="13">
        <f t="shared" si="72"/>
        <v>0</v>
      </c>
      <c r="AC442" s="13">
        <f t="shared" si="73"/>
        <v>0</v>
      </c>
      <c r="AD442" s="13">
        <f t="shared" si="74"/>
        <v>0</v>
      </c>
      <c r="AE442" s="13">
        <f t="shared" si="75"/>
        <v>0</v>
      </c>
      <c r="AF442" s="11" t="s">
        <v>1115</v>
      </c>
    </row>
    <row r="443" spans="2:32" s="11" customFormat="1" ht="14.1" customHeight="1" outlineLevel="1" x14ac:dyDescent="0.2">
      <c r="B443" s="65"/>
      <c r="D443" s="12"/>
      <c r="H443" s="13"/>
      <c r="V443" s="124"/>
      <c r="W443" s="11">
        <f t="shared" si="67"/>
        <v>0</v>
      </c>
      <c r="X443" s="13">
        <f t="shared" si="68"/>
        <v>1</v>
      </c>
      <c r="Y443" s="13">
        <f t="shared" si="69"/>
        <v>0</v>
      </c>
      <c r="Z443" s="13">
        <f t="shared" si="70"/>
        <v>0</v>
      </c>
      <c r="AA443" s="13">
        <f t="shared" si="71"/>
        <v>0</v>
      </c>
      <c r="AB443" s="13">
        <f t="shared" si="72"/>
        <v>0</v>
      </c>
      <c r="AC443" s="13">
        <f t="shared" si="73"/>
        <v>0</v>
      </c>
      <c r="AD443" s="13">
        <f t="shared" si="74"/>
        <v>0</v>
      </c>
      <c r="AE443" s="13">
        <f t="shared" si="75"/>
        <v>0</v>
      </c>
      <c r="AF443" s="11" t="s">
        <v>1115</v>
      </c>
    </row>
    <row r="444" spans="2:32" s="11" customFormat="1" ht="14.1" customHeight="1" outlineLevel="1" x14ac:dyDescent="0.2">
      <c r="B444" s="65"/>
      <c r="D444" s="12"/>
      <c r="H444" s="13"/>
      <c r="V444" s="124"/>
      <c r="W444" s="11">
        <f t="shared" si="67"/>
        <v>0</v>
      </c>
      <c r="X444" s="13">
        <f t="shared" si="68"/>
        <v>1</v>
      </c>
      <c r="Y444" s="13">
        <f t="shared" si="69"/>
        <v>0</v>
      </c>
      <c r="Z444" s="13">
        <f t="shared" si="70"/>
        <v>0</v>
      </c>
      <c r="AA444" s="13">
        <f t="shared" si="71"/>
        <v>0</v>
      </c>
      <c r="AB444" s="13">
        <f t="shared" si="72"/>
        <v>0</v>
      </c>
      <c r="AC444" s="13">
        <f t="shared" si="73"/>
        <v>0</v>
      </c>
      <c r="AD444" s="13">
        <f t="shared" si="74"/>
        <v>0</v>
      </c>
      <c r="AE444" s="13">
        <f t="shared" si="75"/>
        <v>0</v>
      </c>
      <c r="AF444" s="11" t="s">
        <v>1115</v>
      </c>
    </row>
    <row r="445" spans="2:32" s="11" customFormat="1" ht="14.1" customHeight="1" outlineLevel="1" x14ac:dyDescent="0.2">
      <c r="B445" s="65"/>
      <c r="D445" s="12"/>
      <c r="H445" s="13"/>
      <c r="V445" s="124"/>
      <c r="W445" s="11">
        <f t="shared" si="67"/>
        <v>0</v>
      </c>
      <c r="X445" s="13">
        <f t="shared" si="68"/>
        <v>1</v>
      </c>
      <c r="Y445" s="13">
        <f t="shared" si="69"/>
        <v>0</v>
      </c>
      <c r="Z445" s="13">
        <f t="shared" si="70"/>
        <v>0</v>
      </c>
      <c r="AA445" s="13">
        <f t="shared" si="71"/>
        <v>0</v>
      </c>
      <c r="AB445" s="13">
        <f t="shared" si="72"/>
        <v>0</v>
      </c>
      <c r="AC445" s="13">
        <f t="shared" si="73"/>
        <v>0</v>
      </c>
      <c r="AD445" s="13">
        <f t="shared" si="74"/>
        <v>0</v>
      </c>
      <c r="AE445" s="13">
        <f t="shared" si="75"/>
        <v>0</v>
      </c>
      <c r="AF445" s="11" t="s">
        <v>1115</v>
      </c>
    </row>
    <row r="446" spans="2:32" s="11" customFormat="1" ht="14.1" customHeight="1" outlineLevel="1" x14ac:dyDescent="0.2">
      <c r="B446" s="65"/>
      <c r="D446" s="12"/>
      <c r="H446" s="13"/>
      <c r="V446" s="124"/>
      <c r="W446" s="11">
        <f t="shared" si="67"/>
        <v>0</v>
      </c>
      <c r="X446" s="13">
        <f t="shared" si="68"/>
        <v>1</v>
      </c>
      <c r="Y446" s="13">
        <f t="shared" si="69"/>
        <v>0</v>
      </c>
      <c r="Z446" s="13">
        <f t="shared" si="70"/>
        <v>0</v>
      </c>
      <c r="AA446" s="13">
        <f t="shared" si="71"/>
        <v>0</v>
      </c>
      <c r="AB446" s="13">
        <f t="shared" si="72"/>
        <v>0</v>
      </c>
      <c r="AC446" s="13">
        <f t="shared" si="73"/>
        <v>0</v>
      </c>
      <c r="AD446" s="13">
        <f t="shared" si="74"/>
        <v>0</v>
      </c>
      <c r="AE446" s="13">
        <f t="shared" si="75"/>
        <v>0</v>
      </c>
      <c r="AF446" s="11" t="s">
        <v>1115</v>
      </c>
    </row>
    <row r="447" spans="2:32" s="11" customFormat="1" ht="14.1" customHeight="1" outlineLevel="1" x14ac:dyDescent="0.2">
      <c r="B447" s="65"/>
      <c r="D447" s="12"/>
      <c r="H447" s="13"/>
      <c r="V447" s="124"/>
      <c r="W447" s="11">
        <f t="shared" si="67"/>
        <v>0</v>
      </c>
      <c r="X447" s="13">
        <f t="shared" si="68"/>
        <v>1</v>
      </c>
      <c r="Y447" s="13">
        <f t="shared" si="69"/>
        <v>0</v>
      </c>
      <c r="Z447" s="13">
        <f t="shared" si="70"/>
        <v>0</v>
      </c>
      <c r="AA447" s="13">
        <f t="shared" si="71"/>
        <v>0</v>
      </c>
      <c r="AB447" s="13">
        <f t="shared" si="72"/>
        <v>0</v>
      </c>
      <c r="AC447" s="13">
        <f t="shared" si="73"/>
        <v>0</v>
      </c>
      <c r="AD447" s="13">
        <f t="shared" si="74"/>
        <v>0</v>
      </c>
      <c r="AE447" s="13">
        <f t="shared" si="75"/>
        <v>0</v>
      </c>
      <c r="AF447" s="11" t="s">
        <v>1115</v>
      </c>
    </row>
    <row r="448" spans="2:32" s="11" customFormat="1" ht="14.1" customHeight="1" outlineLevel="1" x14ac:dyDescent="0.2">
      <c r="B448" s="65"/>
      <c r="D448" s="12"/>
      <c r="H448" s="13"/>
      <c r="V448" s="124"/>
      <c r="W448" s="11">
        <f t="shared" si="67"/>
        <v>0</v>
      </c>
      <c r="X448" s="13">
        <f t="shared" si="68"/>
        <v>1</v>
      </c>
      <c r="Y448" s="13">
        <f t="shared" si="69"/>
        <v>0</v>
      </c>
      <c r="Z448" s="13">
        <f t="shared" si="70"/>
        <v>0</v>
      </c>
      <c r="AA448" s="13">
        <f t="shared" si="71"/>
        <v>0</v>
      </c>
      <c r="AB448" s="13">
        <f t="shared" si="72"/>
        <v>0</v>
      </c>
      <c r="AC448" s="13">
        <f t="shared" si="73"/>
        <v>0</v>
      </c>
      <c r="AD448" s="13">
        <f t="shared" si="74"/>
        <v>0</v>
      </c>
      <c r="AE448" s="13">
        <f t="shared" si="75"/>
        <v>0</v>
      </c>
      <c r="AF448" s="11" t="s">
        <v>1115</v>
      </c>
    </row>
    <row r="449" spans="2:32" s="11" customFormat="1" ht="14.1" customHeight="1" outlineLevel="1" x14ac:dyDescent="0.2">
      <c r="B449" s="65"/>
      <c r="D449" s="12"/>
      <c r="H449" s="13"/>
      <c r="V449" s="124"/>
      <c r="W449" s="11">
        <f t="shared" si="67"/>
        <v>0</v>
      </c>
      <c r="X449" s="13">
        <f t="shared" si="68"/>
        <v>1</v>
      </c>
      <c r="Y449" s="13">
        <f t="shared" si="69"/>
        <v>0</v>
      </c>
      <c r="Z449" s="13">
        <f t="shared" si="70"/>
        <v>0</v>
      </c>
      <c r="AA449" s="13">
        <f t="shared" si="71"/>
        <v>0</v>
      </c>
      <c r="AB449" s="13">
        <f t="shared" si="72"/>
        <v>0</v>
      </c>
      <c r="AC449" s="13">
        <f t="shared" si="73"/>
        <v>0</v>
      </c>
      <c r="AD449" s="13">
        <f t="shared" si="74"/>
        <v>0</v>
      </c>
      <c r="AE449" s="13">
        <f t="shared" si="75"/>
        <v>0</v>
      </c>
      <c r="AF449" s="11" t="s">
        <v>1115</v>
      </c>
    </row>
    <row r="450" spans="2:32" s="11" customFormat="1" ht="14.1" customHeight="1" outlineLevel="1" x14ac:dyDescent="0.2">
      <c r="B450" s="65"/>
      <c r="D450" s="12"/>
      <c r="H450" s="13"/>
      <c r="V450" s="124"/>
      <c r="W450" s="11">
        <f t="shared" si="67"/>
        <v>0</v>
      </c>
      <c r="X450" s="13">
        <f t="shared" si="68"/>
        <v>1</v>
      </c>
      <c r="Y450" s="13">
        <f t="shared" si="69"/>
        <v>0</v>
      </c>
      <c r="Z450" s="13">
        <f t="shared" si="70"/>
        <v>0</v>
      </c>
      <c r="AA450" s="13">
        <f t="shared" si="71"/>
        <v>0</v>
      </c>
      <c r="AB450" s="13">
        <f t="shared" si="72"/>
        <v>0</v>
      </c>
      <c r="AC450" s="13">
        <f t="shared" si="73"/>
        <v>0</v>
      </c>
      <c r="AD450" s="13">
        <f t="shared" si="74"/>
        <v>0</v>
      </c>
      <c r="AE450" s="13">
        <f t="shared" si="75"/>
        <v>0</v>
      </c>
      <c r="AF450" s="11" t="s">
        <v>1115</v>
      </c>
    </row>
    <row r="451" spans="2:32" s="11" customFormat="1" ht="14.1" customHeight="1" outlineLevel="1" x14ac:dyDescent="0.2">
      <c r="B451" s="65"/>
      <c r="D451" s="12"/>
      <c r="H451" s="13"/>
      <c r="V451" s="124"/>
      <c r="W451" s="11">
        <f t="shared" si="67"/>
        <v>0</v>
      </c>
      <c r="X451" s="13">
        <f t="shared" si="68"/>
        <v>1</v>
      </c>
      <c r="Y451" s="13">
        <f t="shared" si="69"/>
        <v>0</v>
      </c>
      <c r="Z451" s="13">
        <f t="shared" si="70"/>
        <v>0</v>
      </c>
      <c r="AA451" s="13">
        <f t="shared" si="71"/>
        <v>0</v>
      </c>
      <c r="AB451" s="13">
        <f t="shared" si="72"/>
        <v>0</v>
      </c>
      <c r="AC451" s="13">
        <f t="shared" si="73"/>
        <v>0</v>
      </c>
      <c r="AD451" s="13">
        <f t="shared" si="74"/>
        <v>0</v>
      </c>
      <c r="AE451" s="13">
        <f t="shared" si="75"/>
        <v>0</v>
      </c>
      <c r="AF451" s="11" t="s">
        <v>1115</v>
      </c>
    </row>
    <row r="452" spans="2:32" s="11" customFormat="1" ht="14.1" customHeight="1" outlineLevel="1" x14ac:dyDescent="0.2">
      <c r="B452" s="65"/>
      <c r="D452" s="12"/>
      <c r="H452" s="13"/>
      <c r="V452" s="124"/>
      <c r="W452" s="11">
        <f t="shared" si="67"/>
        <v>0</v>
      </c>
      <c r="X452" s="13">
        <f t="shared" si="68"/>
        <v>1</v>
      </c>
      <c r="Y452" s="13">
        <f t="shared" si="69"/>
        <v>0</v>
      </c>
      <c r="Z452" s="13">
        <f t="shared" si="70"/>
        <v>0</v>
      </c>
      <c r="AA452" s="13">
        <f t="shared" si="71"/>
        <v>0</v>
      </c>
      <c r="AB452" s="13">
        <f t="shared" si="72"/>
        <v>0</v>
      </c>
      <c r="AC452" s="13">
        <f t="shared" si="73"/>
        <v>0</v>
      </c>
      <c r="AD452" s="13">
        <f t="shared" si="74"/>
        <v>0</v>
      </c>
      <c r="AE452" s="13">
        <f t="shared" si="75"/>
        <v>0</v>
      </c>
      <c r="AF452" s="11" t="s">
        <v>1115</v>
      </c>
    </row>
    <row r="453" spans="2:32" s="11" customFormat="1" ht="14.1" customHeight="1" outlineLevel="1" x14ac:dyDescent="0.2">
      <c r="B453" s="65"/>
      <c r="D453" s="12"/>
      <c r="H453" s="13"/>
      <c r="V453" s="124"/>
      <c r="W453" s="11">
        <f t="shared" si="67"/>
        <v>0</v>
      </c>
      <c r="X453" s="13">
        <f t="shared" si="68"/>
        <v>1</v>
      </c>
      <c r="Y453" s="13">
        <f t="shared" si="69"/>
        <v>0</v>
      </c>
      <c r="Z453" s="13">
        <f t="shared" si="70"/>
        <v>0</v>
      </c>
      <c r="AA453" s="13">
        <f t="shared" si="71"/>
        <v>0</v>
      </c>
      <c r="AB453" s="13">
        <f t="shared" si="72"/>
        <v>0</v>
      </c>
      <c r="AC453" s="13">
        <f t="shared" si="73"/>
        <v>0</v>
      </c>
      <c r="AD453" s="13">
        <f t="shared" si="74"/>
        <v>0</v>
      </c>
      <c r="AE453" s="13">
        <f t="shared" si="75"/>
        <v>0</v>
      </c>
      <c r="AF453" s="11" t="s">
        <v>1115</v>
      </c>
    </row>
    <row r="454" spans="2:32" s="11" customFormat="1" ht="14.1" customHeight="1" outlineLevel="1" x14ac:dyDescent="0.2">
      <c r="B454" s="65"/>
      <c r="D454" s="12"/>
      <c r="H454" s="13"/>
      <c r="V454" s="124"/>
      <c r="W454" s="11">
        <f t="shared" si="67"/>
        <v>0</v>
      </c>
      <c r="X454" s="13">
        <f t="shared" si="68"/>
        <v>1</v>
      </c>
      <c r="Y454" s="13">
        <f t="shared" si="69"/>
        <v>0</v>
      </c>
      <c r="Z454" s="13">
        <f t="shared" si="70"/>
        <v>0</v>
      </c>
      <c r="AA454" s="13">
        <f t="shared" si="71"/>
        <v>0</v>
      </c>
      <c r="AB454" s="13">
        <f t="shared" si="72"/>
        <v>0</v>
      </c>
      <c r="AC454" s="13">
        <f t="shared" si="73"/>
        <v>0</v>
      </c>
      <c r="AD454" s="13">
        <f t="shared" si="74"/>
        <v>0</v>
      </c>
      <c r="AE454" s="13">
        <f t="shared" si="75"/>
        <v>0</v>
      </c>
      <c r="AF454" s="11" t="s">
        <v>1115</v>
      </c>
    </row>
    <row r="455" spans="2:32" s="11" customFormat="1" ht="14.1" customHeight="1" outlineLevel="1" x14ac:dyDescent="0.2">
      <c r="B455" s="65"/>
      <c r="D455" s="12"/>
      <c r="H455" s="13"/>
      <c r="V455" s="124"/>
      <c r="W455" s="11">
        <f t="shared" si="67"/>
        <v>0</v>
      </c>
      <c r="X455" s="13">
        <f t="shared" si="68"/>
        <v>1</v>
      </c>
      <c r="Y455" s="13">
        <f t="shared" si="69"/>
        <v>0</v>
      </c>
      <c r="Z455" s="13">
        <f t="shared" si="70"/>
        <v>0</v>
      </c>
      <c r="AA455" s="13">
        <f t="shared" si="71"/>
        <v>0</v>
      </c>
      <c r="AB455" s="13">
        <f t="shared" si="72"/>
        <v>0</v>
      </c>
      <c r="AC455" s="13">
        <f t="shared" si="73"/>
        <v>0</v>
      </c>
      <c r="AD455" s="13">
        <f t="shared" si="74"/>
        <v>0</v>
      </c>
      <c r="AE455" s="13">
        <f t="shared" si="75"/>
        <v>0</v>
      </c>
      <c r="AF455" s="11" t="s">
        <v>1115</v>
      </c>
    </row>
    <row r="456" spans="2:32" s="11" customFormat="1" ht="14.1" customHeight="1" outlineLevel="1" x14ac:dyDescent="0.2">
      <c r="B456" s="65"/>
      <c r="D456" s="12"/>
      <c r="H456" s="13"/>
      <c r="V456" s="124"/>
      <c r="W456" s="11">
        <f t="shared" si="67"/>
        <v>0</v>
      </c>
      <c r="X456" s="13">
        <f t="shared" si="68"/>
        <v>1</v>
      </c>
      <c r="Y456" s="13">
        <f t="shared" si="69"/>
        <v>0</v>
      </c>
      <c r="Z456" s="13">
        <f t="shared" si="70"/>
        <v>0</v>
      </c>
      <c r="AA456" s="13">
        <f t="shared" si="71"/>
        <v>0</v>
      </c>
      <c r="AB456" s="13">
        <f t="shared" si="72"/>
        <v>0</v>
      </c>
      <c r="AC456" s="13">
        <f t="shared" si="73"/>
        <v>0</v>
      </c>
      <c r="AD456" s="13">
        <f t="shared" si="74"/>
        <v>0</v>
      </c>
      <c r="AE456" s="13">
        <f t="shared" si="75"/>
        <v>0</v>
      </c>
      <c r="AF456" s="11" t="s">
        <v>1115</v>
      </c>
    </row>
    <row r="457" spans="2:32" s="11" customFormat="1" ht="14.1" customHeight="1" outlineLevel="1" x14ac:dyDescent="0.2">
      <c r="B457" s="65"/>
      <c r="D457" s="12"/>
      <c r="H457" s="13"/>
      <c r="V457" s="124"/>
      <c r="W457" s="11">
        <f t="shared" si="67"/>
        <v>0</v>
      </c>
      <c r="X457" s="13">
        <f t="shared" si="68"/>
        <v>1</v>
      </c>
      <c r="Y457" s="13">
        <f t="shared" si="69"/>
        <v>0</v>
      </c>
      <c r="Z457" s="13">
        <f t="shared" si="70"/>
        <v>0</v>
      </c>
      <c r="AA457" s="13">
        <f t="shared" si="71"/>
        <v>0</v>
      </c>
      <c r="AB457" s="13">
        <f t="shared" si="72"/>
        <v>0</v>
      </c>
      <c r="AC457" s="13">
        <f t="shared" si="73"/>
        <v>0</v>
      </c>
      <c r="AD457" s="13">
        <f t="shared" si="74"/>
        <v>0</v>
      </c>
      <c r="AE457" s="13">
        <f t="shared" si="75"/>
        <v>0</v>
      </c>
      <c r="AF457" s="11" t="s">
        <v>1115</v>
      </c>
    </row>
    <row r="458" spans="2:32" s="11" customFormat="1" ht="14.1" customHeight="1" outlineLevel="1" x14ac:dyDescent="0.2">
      <c r="B458" s="65"/>
      <c r="D458" s="12"/>
      <c r="H458" s="13"/>
      <c r="V458" s="124"/>
      <c r="W458" s="11">
        <f t="shared" si="67"/>
        <v>0</v>
      </c>
      <c r="X458" s="13">
        <f t="shared" si="68"/>
        <v>1</v>
      </c>
      <c r="Y458" s="13">
        <f t="shared" si="69"/>
        <v>0</v>
      </c>
      <c r="Z458" s="13">
        <f t="shared" si="70"/>
        <v>0</v>
      </c>
      <c r="AA458" s="13">
        <f t="shared" si="71"/>
        <v>0</v>
      </c>
      <c r="AB458" s="13">
        <f t="shared" si="72"/>
        <v>0</v>
      </c>
      <c r="AC458" s="13">
        <f t="shared" si="73"/>
        <v>0</v>
      </c>
      <c r="AD458" s="13">
        <f t="shared" si="74"/>
        <v>0</v>
      </c>
      <c r="AE458" s="13">
        <f t="shared" si="75"/>
        <v>0</v>
      </c>
      <c r="AF458" s="11" t="s">
        <v>1115</v>
      </c>
    </row>
    <row r="459" spans="2:32" s="11" customFormat="1" ht="14.1" customHeight="1" outlineLevel="1" x14ac:dyDescent="0.2">
      <c r="B459" s="65"/>
      <c r="C459" s="88"/>
      <c r="D459" s="12"/>
      <c r="H459" s="13"/>
      <c r="V459" s="124"/>
      <c r="W459" s="11">
        <f t="shared" si="67"/>
        <v>0</v>
      </c>
      <c r="X459" s="13">
        <f t="shared" si="68"/>
        <v>1</v>
      </c>
      <c r="Y459" s="13">
        <f t="shared" si="69"/>
        <v>0</v>
      </c>
      <c r="Z459" s="13">
        <f t="shared" si="70"/>
        <v>0</v>
      </c>
      <c r="AA459" s="13">
        <f t="shared" si="71"/>
        <v>0</v>
      </c>
      <c r="AB459" s="13">
        <f t="shared" si="72"/>
        <v>0</v>
      </c>
      <c r="AC459" s="13">
        <f t="shared" si="73"/>
        <v>0</v>
      </c>
      <c r="AD459" s="13">
        <f t="shared" si="74"/>
        <v>0</v>
      </c>
      <c r="AE459" s="13">
        <f t="shared" si="75"/>
        <v>0</v>
      </c>
      <c r="AF459" s="11" t="s">
        <v>1115</v>
      </c>
    </row>
    <row r="460" spans="2:32" s="11" customFormat="1" ht="14.1" customHeight="1" outlineLevel="1" x14ac:dyDescent="0.2">
      <c r="B460" s="65"/>
      <c r="D460" s="12"/>
      <c r="H460" s="13"/>
      <c r="V460" s="124"/>
      <c r="W460" s="11">
        <f t="shared" si="67"/>
        <v>0</v>
      </c>
      <c r="X460" s="13">
        <f t="shared" si="68"/>
        <v>1</v>
      </c>
      <c r="Y460" s="13">
        <f t="shared" si="69"/>
        <v>0</v>
      </c>
      <c r="Z460" s="13">
        <f t="shared" si="70"/>
        <v>0</v>
      </c>
      <c r="AA460" s="13">
        <f t="shared" si="71"/>
        <v>0</v>
      </c>
      <c r="AB460" s="13">
        <f t="shared" si="72"/>
        <v>0</v>
      </c>
      <c r="AC460" s="13">
        <f t="shared" si="73"/>
        <v>0</v>
      </c>
      <c r="AD460" s="13">
        <f t="shared" si="74"/>
        <v>0</v>
      </c>
      <c r="AE460" s="13">
        <f t="shared" si="75"/>
        <v>0</v>
      </c>
      <c r="AF460" s="11" t="s">
        <v>1115</v>
      </c>
    </row>
    <row r="461" spans="2:32" s="11" customFormat="1" ht="14.1" customHeight="1" outlineLevel="1" x14ac:dyDescent="0.2">
      <c r="B461" s="65"/>
      <c r="D461" s="12"/>
      <c r="H461" s="13"/>
      <c r="V461" s="124"/>
      <c r="W461" s="11">
        <f t="shared" si="67"/>
        <v>0</v>
      </c>
      <c r="X461" s="13">
        <f t="shared" si="68"/>
        <v>1</v>
      </c>
      <c r="Y461" s="13">
        <f t="shared" si="69"/>
        <v>0</v>
      </c>
      <c r="Z461" s="13">
        <f t="shared" si="70"/>
        <v>0</v>
      </c>
      <c r="AA461" s="13">
        <f t="shared" si="71"/>
        <v>0</v>
      </c>
      <c r="AB461" s="13">
        <f t="shared" si="72"/>
        <v>0</v>
      </c>
      <c r="AC461" s="13">
        <f t="shared" si="73"/>
        <v>0</v>
      </c>
      <c r="AD461" s="13">
        <f t="shared" si="74"/>
        <v>0</v>
      </c>
      <c r="AE461" s="13">
        <f t="shared" si="75"/>
        <v>0</v>
      </c>
      <c r="AF461" s="11" t="s">
        <v>1115</v>
      </c>
    </row>
    <row r="462" spans="2:32" s="11" customFormat="1" ht="14.1" customHeight="1" outlineLevel="1" x14ac:dyDescent="0.2">
      <c r="B462" s="65"/>
      <c r="D462" s="12"/>
      <c r="H462" s="13"/>
      <c r="V462" s="124"/>
      <c r="W462" s="11">
        <f t="shared" si="67"/>
        <v>0</v>
      </c>
      <c r="X462" s="13">
        <f t="shared" si="68"/>
        <v>1</v>
      </c>
      <c r="Y462" s="13">
        <f t="shared" si="69"/>
        <v>0</v>
      </c>
      <c r="Z462" s="13">
        <f t="shared" si="70"/>
        <v>0</v>
      </c>
      <c r="AA462" s="13">
        <f t="shared" si="71"/>
        <v>0</v>
      </c>
      <c r="AB462" s="13">
        <f t="shared" si="72"/>
        <v>0</v>
      </c>
      <c r="AC462" s="13">
        <f t="shared" si="73"/>
        <v>0</v>
      </c>
      <c r="AD462" s="13">
        <f t="shared" si="74"/>
        <v>0</v>
      </c>
      <c r="AE462" s="13">
        <f t="shared" si="75"/>
        <v>0</v>
      </c>
      <c r="AF462" s="11" t="s">
        <v>1115</v>
      </c>
    </row>
    <row r="463" spans="2:32" s="11" customFormat="1" ht="14.1" customHeight="1" outlineLevel="1" x14ac:dyDescent="0.2">
      <c r="B463" s="65"/>
      <c r="D463" s="12"/>
      <c r="H463" s="13"/>
      <c r="V463" s="124"/>
      <c r="W463" s="11">
        <f t="shared" ref="W463:W526" si="76">IF(D527&gt;0,1,0)</f>
        <v>0</v>
      </c>
      <c r="X463" s="13">
        <f t="shared" ref="X463:X526" si="77">IF(T527="None",0,1)</f>
        <v>1</v>
      </c>
      <c r="Y463" s="13">
        <f t="shared" ref="Y463:Y526" si="78">IF(H527="plt gel", 1,0)</f>
        <v>0</v>
      </c>
      <c r="Z463" s="13">
        <f t="shared" ref="Z463:Z526" si="79">IF(H527="THA",1,0)+IF(H527="THA/REV",1,0)+IF(H527="THA/ANT",1,0)</f>
        <v>0</v>
      </c>
      <c r="AA463" s="13">
        <f t="shared" ref="AA463:AA526" si="80">IF(H527="TkA",1,0)+IF(H527="TkA/REV",1,0)+IF(H527="TkA/BILAT",1,0)</f>
        <v>0</v>
      </c>
      <c r="AB463" s="13">
        <f t="shared" ref="AB463:AB526" si="81">IF(H527="THA",I527+K527,0)+IF(H527="THA/REV",I527+K527,0)+IF(H527="THA/ANT",I527+K527,0)</f>
        <v>0</v>
      </c>
      <c r="AC463" s="13">
        <f t="shared" ref="AC463:AC526" si="82">IF(H527="THA",J527+L527,0)+IF(H527="THA/REV",J527+L527,0)+IF(H527="THA/ANT",J527+L527,0)</f>
        <v>0</v>
      </c>
      <c r="AD463" s="13">
        <f t="shared" ref="AD463:AD526" si="83">IF(H527="TkA",I527+K527,0)+IF(H527="TkA/REV",I527+K527,0)+IF(H527="TkA/BILAT",I527+K527,0)</f>
        <v>0</v>
      </c>
      <c r="AE463" s="13">
        <f t="shared" ref="AE463:AE526" si="84">IF(H527="TkA",J527+L527,0)+IF(H527="TkA/REV",J527+L527,0)+IF(H527="TkA/BILAT",J527+L527,0)</f>
        <v>0</v>
      </c>
      <c r="AF463" s="11" t="s">
        <v>1115</v>
      </c>
    </row>
    <row r="464" spans="2:32" s="11" customFormat="1" ht="14.1" customHeight="1" outlineLevel="1" x14ac:dyDescent="0.2">
      <c r="B464" s="65"/>
      <c r="D464" s="12"/>
      <c r="H464" s="13"/>
      <c r="V464" s="124"/>
      <c r="W464" s="11">
        <f t="shared" si="76"/>
        <v>0</v>
      </c>
      <c r="X464" s="13">
        <f t="shared" si="77"/>
        <v>1</v>
      </c>
      <c r="Y464" s="13">
        <f t="shared" si="78"/>
        <v>0</v>
      </c>
      <c r="Z464" s="13">
        <f t="shared" si="79"/>
        <v>0</v>
      </c>
      <c r="AA464" s="13">
        <f t="shared" si="80"/>
        <v>0</v>
      </c>
      <c r="AB464" s="13">
        <f t="shared" si="81"/>
        <v>0</v>
      </c>
      <c r="AC464" s="13">
        <f t="shared" si="82"/>
        <v>0</v>
      </c>
      <c r="AD464" s="13">
        <f t="shared" si="83"/>
        <v>0</v>
      </c>
      <c r="AE464" s="13">
        <f t="shared" si="84"/>
        <v>0</v>
      </c>
      <c r="AF464" s="11" t="s">
        <v>1115</v>
      </c>
    </row>
    <row r="465" spans="2:32" s="11" customFormat="1" ht="14.1" customHeight="1" outlineLevel="1" x14ac:dyDescent="0.2">
      <c r="B465" s="65"/>
      <c r="D465" s="12"/>
      <c r="H465" s="13"/>
      <c r="V465" s="124"/>
      <c r="W465" s="11">
        <f t="shared" si="76"/>
        <v>0</v>
      </c>
      <c r="X465" s="13">
        <f t="shared" si="77"/>
        <v>1</v>
      </c>
      <c r="Y465" s="13">
        <f t="shared" si="78"/>
        <v>0</v>
      </c>
      <c r="Z465" s="13">
        <f t="shared" si="79"/>
        <v>0</v>
      </c>
      <c r="AA465" s="13">
        <f t="shared" si="80"/>
        <v>0</v>
      </c>
      <c r="AB465" s="13">
        <f t="shared" si="81"/>
        <v>0</v>
      </c>
      <c r="AC465" s="13">
        <f t="shared" si="82"/>
        <v>0</v>
      </c>
      <c r="AD465" s="13">
        <f t="shared" si="83"/>
        <v>0</v>
      </c>
      <c r="AE465" s="13">
        <f t="shared" si="84"/>
        <v>0</v>
      </c>
      <c r="AF465" s="11" t="s">
        <v>1115</v>
      </c>
    </row>
    <row r="466" spans="2:32" s="11" customFormat="1" ht="14.1" customHeight="1" outlineLevel="1" x14ac:dyDescent="0.2">
      <c r="B466" s="65"/>
      <c r="D466" s="12"/>
      <c r="H466" s="13"/>
      <c r="V466" s="124"/>
      <c r="W466" s="11">
        <f t="shared" si="76"/>
        <v>0</v>
      </c>
      <c r="X466" s="13">
        <f t="shared" si="77"/>
        <v>1</v>
      </c>
      <c r="Y466" s="13">
        <f t="shared" si="78"/>
        <v>0</v>
      </c>
      <c r="Z466" s="13">
        <f t="shared" si="79"/>
        <v>0</v>
      </c>
      <c r="AA466" s="13">
        <f t="shared" si="80"/>
        <v>0</v>
      </c>
      <c r="AB466" s="13">
        <f t="shared" si="81"/>
        <v>0</v>
      </c>
      <c r="AC466" s="13">
        <f t="shared" si="82"/>
        <v>0</v>
      </c>
      <c r="AD466" s="13">
        <f t="shared" si="83"/>
        <v>0</v>
      </c>
      <c r="AE466" s="13">
        <f t="shared" si="84"/>
        <v>0</v>
      </c>
      <c r="AF466" s="11" t="s">
        <v>1115</v>
      </c>
    </row>
    <row r="467" spans="2:32" s="11" customFormat="1" ht="14.1" customHeight="1" outlineLevel="1" x14ac:dyDescent="0.2">
      <c r="B467" s="65"/>
      <c r="D467" s="12"/>
      <c r="H467" s="13"/>
      <c r="V467" s="124"/>
      <c r="W467" s="11">
        <f t="shared" si="76"/>
        <v>0</v>
      </c>
      <c r="X467" s="13">
        <f t="shared" si="77"/>
        <v>1</v>
      </c>
      <c r="Y467" s="13">
        <f t="shared" si="78"/>
        <v>0</v>
      </c>
      <c r="Z467" s="13">
        <f t="shared" si="79"/>
        <v>0</v>
      </c>
      <c r="AA467" s="13">
        <f t="shared" si="80"/>
        <v>0</v>
      </c>
      <c r="AB467" s="13">
        <f t="shared" si="81"/>
        <v>0</v>
      </c>
      <c r="AC467" s="13">
        <f t="shared" si="82"/>
        <v>0</v>
      </c>
      <c r="AD467" s="13">
        <f t="shared" si="83"/>
        <v>0</v>
      </c>
      <c r="AE467" s="13">
        <f t="shared" si="84"/>
        <v>0</v>
      </c>
      <c r="AF467" s="11" t="s">
        <v>1115</v>
      </c>
    </row>
    <row r="468" spans="2:32" s="11" customFormat="1" ht="14.1" customHeight="1" outlineLevel="1" x14ac:dyDescent="0.2">
      <c r="B468" s="65"/>
      <c r="D468" s="12"/>
      <c r="H468" s="13"/>
      <c r="V468" s="124"/>
      <c r="W468" s="11">
        <f t="shared" si="76"/>
        <v>0</v>
      </c>
      <c r="X468" s="13">
        <f t="shared" si="77"/>
        <v>1</v>
      </c>
      <c r="Y468" s="13">
        <f t="shared" si="78"/>
        <v>0</v>
      </c>
      <c r="Z468" s="13">
        <f t="shared" si="79"/>
        <v>0</v>
      </c>
      <c r="AA468" s="13">
        <f t="shared" si="80"/>
        <v>0</v>
      </c>
      <c r="AB468" s="13">
        <f t="shared" si="81"/>
        <v>0</v>
      </c>
      <c r="AC468" s="13">
        <f t="shared" si="82"/>
        <v>0</v>
      </c>
      <c r="AD468" s="13">
        <f t="shared" si="83"/>
        <v>0</v>
      </c>
      <c r="AE468" s="13">
        <f t="shared" si="84"/>
        <v>0</v>
      </c>
      <c r="AF468" s="11" t="s">
        <v>1115</v>
      </c>
    </row>
    <row r="469" spans="2:32" s="11" customFormat="1" ht="14.1" customHeight="1" outlineLevel="1" x14ac:dyDescent="0.2">
      <c r="B469" s="65"/>
      <c r="D469" s="12"/>
      <c r="H469" s="13"/>
      <c r="V469" s="124"/>
      <c r="W469" s="11">
        <f t="shared" si="76"/>
        <v>0</v>
      </c>
      <c r="X469" s="13">
        <f t="shared" si="77"/>
        <v>1</v>
      </c>
      <c r="Y469" s="13">
        <f t="shared" si="78"/>
        <v>0</v>
      </c>
      <c r="Z469" s="13">
        <f t="shared" si="79"/>
        <v>0</v>
      </c>
      <c r="AA469" s="13">
        <f t="shared" si="80"/>
        <v>0</v>
      </c>
      <c r="AB469" s="13">
        <f t="shared" si="81"/>
        <v>0</v>
      </c>
      <c r="AC469" s="13">
        <f t="shared" si="82"/>
        <v>0</v>
      </c>
      <c r="AD469" s="13">
        <f t="shared" si="83"/>
        <v>0</v>
      </c>
      <c r="AE469" s="13">
        <f t="shared" si="84"/>
        <v>0</v>
      </c>
      <c r="AF469" s="11" t="s">
        <v>1115</v>
      </c>
    </row>
    <row r="470" spans="2:32" s="11" customFormat="1" ht="14.1" customHeight="1" outlineLevel="1" x14ac:dyDescent="0.2">
      <c r="B470" s="65"/>
      <c r="D470" s="12"/>
      <c r="H470" s="13"/>
      <c r="V470" s="124"/>
      <c r="W470" s="11">
        <f t="shared" si="76"/>
        <v>0</v>
      </c>
      <c r="X470" s="13">
        <f t="shared" si="77"/>
        <v>1</v>
      </c>
      <c r="Y470" s="13">
        <f t="shared" si="78"/>
        <v>0</v>
      </c>
      <c r="Z470" s="13">
        <f t="shared" si="79"/>
        <v>0</v>
      </c>
      <c r="AA470" s="13">
        <f t="shared" si="80"/>
        <v>0</v>
      </c>
      <c r="AB470" s="13">
        <f t="shared" si="81"/>
        <v>0</v>
      </c>
      <c r="AC470" s="13">
        <f t="shared" si="82"/>
        <v>0</v>
      </c>
      <c r="AD470" s="13">
        <f t="shared" si="83"/>
        <v>0</v>
      </c>
      <c r="AE470" s="13">
        <f t="shared" si="84"/>
        <v>0</v>
      </c>
      <c r="AF470" s="11" t="s">
        <v>1115</v>
      </c>
    </row>
    <row r="471" spans="2:32" s="11" customFormat="1" ht="14.1" customHeight="1" outlineLevel="1" x14ac:dyDescent="0.2">
      <c r="B471" s="65"/>
      <c r="D471" s="12"/>
      <c r="H471" s="13"/>
      <c r="V471" s="124"/>
      <c r="W471" s="11">
        <f t="shared" si="76"/>
        <v>0</v>
      </c>
      <c r="X471" s="13">
        <f t="shared" si="77"/>
        <v>1</v>
      </c>
      <c r="Y471" s="13">
        <f t="shared" si="78"/>
        <v>0</v>
      </c>
      <c r="Z471" s="13">
        <f t="shared" si="79"/>
        <v>0</v>
      </c>
      <c r="AA471" s="13">
        <f t="shared" si="80"/>
        <v>0</v>
      </c>
      <c r="AB471" s="13">
        <f t="shared" si="81"/>
        <v>0</v>
      </c>
      <c r="AC471" s="13">
        <f t="shared" si="82"/>
        <v>0</v>
      </c>
      <c r="AD471" s="13">
        <f t="shared" si="83"/>
        <v>0</v>
      </c>
      <c r="AE471" s="13">
        <f t="shared" si="84"/>
        <v>0</v>
      </c>
      <c r="AF471" s="11" t="s">
        <v>1115</v>
      </c>
    </row>
    <row r="472" spans="2:32" s="11" customFormat="1" ht="14.1" customHeight="1" outlineLevel="1" x14ac:dyDescent="0.2">
      <c r="B472" s="65"/>
      <c r="D472" s="12"/>
      <c r="H472" s="13"/>
      <c r="V472" s="124"/>
      <c r="W472" s="11">
        <f t="shared" si="76"/>
        <v>0</v>
      </c>
      <c r="X472" s="13">
        <f t="shared" si="77"/>
        <v>1</v>
      </c>
      <c r="Y472" s="13">
        <f t="shared" si="78"/>
        <v>0</v>
      </c>
      <c r="Z472" s="13">
        <f t="shared" si="79"/>
        <v>0</v>
      </c>
      <c r="AA472" s="13">
        <f t="shared" si="80"/>
        <v>0</v>
      </c>
      <c r="AB472" s="13">
        <f t="shared" si="81"/>
        <v>0</v>
      </c>
      <c r="AC472" s="13">
        <f t="shared" si="82"/>
        <v>0</v>
      </c>
      <c r="AD472" s="13">
        <f t="shared" si="83"/>
        <v>0</v>
      </c>
      <c r="AE472" s="13">
        <f t="shared" si="84"/>
        <v>0</v>
      </c>
      <c r="AF472" s="11" t="s">
        <v>1115</v>
      </c>
    </row>
    <row r="473" spans="2:32" s="11" customFormat="1" ht="14.1" customHeight="1" outlineLevel="1" x14ac:dyDescent="0.2">
      <c r="B473" s="65"/>
      <c r="D473" s="12"/>
      <c r="H473" s="13"/>
      <c r="V473" s="124"/>
      <c r="W473" s="11">
        <f t="shared" si="76"/>
        <v>0</v>
      </c>
      <c r="X473" s="13">
        <f t="shared" si="77"/>
        <v>1</v>
      </c>
      <c r="Y473" s="13">
        <f t="shared" si="78"/>
        <v>0</v>
      </c>
      <c r="Z473" s="13">
        <f t="shared" si="79"/>
        <v>0</v>
      </c>
      <c r="AA473" s="13">
        <f t="shared" si="80"/>
        <v>0</v>
      </c>
      <c r="AB473" s="13">
        <f t="shared" si="81"/>
        <v>0</v>
      </c>
      <c r="AC473" s="13">
        <f t="shared" si="82"/>
        <v>0</v>
      </c>
      <c r="AD473" s="13">
        <f t="shared" si="83"/>
        <v>0</v>
      </c>
      <c r="AE473" s="13">
        <f t="shared" si="84"/>
        <v>0</v>
      </c>
      <c r="AF473" s="11" t="s">
        <v>1115</v>
      </c>
    </row>
    <row r="474" spans="2:32" s="11" customFormat="1" ht="14.1" customHeight="1" outlineLevel="1" x14ac:dyDescent="0.2">
      <c r="B474" s="65"/>
      <c r="D474" s="12"/>
      <c r="H474" s="13"/>
      <c r="V474" s="124"/>
      <c r="W474" s="11">
        <f t="shared" si="76"/>
        <v>0</v>
      </c>
      <c r="X474" s="13">
        <f t="shared" si="77"/>
        <v>1</v>
      </c>
      <c r="Y474" s="13">
        <f t="shared" si="78"/>
        <v>0</v>
      </c>
      <c r="Z474" s="13">
        <f t="shared" si="79"/>
        <v>0</v>
      </c>
      <c r="AA474" s="13">
        <f t="shared" si="80"/>
        <v>0</v>
      </c>
      <c r="AB474" s="13">
        <f t="shared" si="81"/>
        <v>0</v>
      </c>
      <c r="AC474" s="13">
        <f t="shared" si="82"/>
        <v>0</v>
      </c>
      <c r="AD474" s="13">
        <f t="shared" si="83"/>
        <v>0</v>
      </c>
      <c r="AE474" s="13">
        <f t="shared" si="84"/>
        <v>0</v>
      </c>
      <c r="AF474" s="11" t="s">
        <v>1115</v>
      </c>
    </row>
    <row r="475" spans="2:32" s="11" customFormat="1" ht="14.1" customHeight="1" outlineLevel="1" x14ac:dyDescent="0.2">
      <c r="B475" s="65"/>
      <c r="D475" s="12"/>
      <c r="H475" s="13"/>
      <c r="V475" s="124"/>
      <c r="W475" s="11">
        <f t="shared" si="76"/>
        <v>0</v>
      </c>
      <c r="X475" s="13">
        <f t="shared" si="77"/>
        <v>1</v>
      </c>
      <c r="Y475" s="13">
        <f t="shared" si="78"/>
        <v>0</v>
      </c>
      <c r="Z475" s="13">
        <f t="shared" si="79"/>
        <v>0</v>
      </c>
      <c r="AA475" s="13">
        <f t="shared" si="80"/>
        <v>0</v>
      </c>
      <c r="AB475" s="13">
        <f t="shared" si="81"/>
        <v>0</v>
      </c>
      <c r="AC475" s="13">
        <f t="shared" si="82"/>
        <v>0</v>
      </c>
      <c r="AD475" s="13">
        <f t="shared" si="83"/>
        <v>0</v>
      </c>
      <c r="AE475" s="13">
        <f t="shared" si="84"/>
        <v>0</v>
      </c>
      <c r="AF475" s="11" t="s">
        <v>1115</v>
      </c>
    </row>
    <row r="476" spans="2:32" s="11" customFormat="1" ht="14.1" customHeight="1" outlineLevel="1" x14ac:dyDescent="0.2">
      <c r="B476" s="65"/>
      <c r="D476" s="12"/>
      <c r="H476" s="13"/>
      <c r="V476" s="124"/>
      <c r="W476" s="11">
        <f t="shared" si="76"/>
        <v>0</v>
      </c>
      <c r="X476" s="13">
        <f t="shared" si="77"/>
        <v>1</v>
      </c>
      <c r="Y476" s="13">
        <f t="shared" si="78"/>
        <v>0</v>
      </c>
      <c r="Z476" s="13">
        <f t="shared" si="79"/>
        <v>0</v>
      </c>
      <c r="AA476" s="13">
        <f t="shared" si="80"/>
        <v>0</v>
      </c>
      <c r="AB476" s="13">
        <f t="shared" si="81"/>
        <v>0</v>
      </c>
      <c r="AC476" s="13">
        <f t="shared" si="82"/>
        <v>0</v>
      </c>
      <c r="AD476" s="13">
        <f t="shared" si="83"/>
        <v>0</v>
      </c>
      <c r="AE476" s="13">
        <f t="shared" si="84"/>
        <v>0</v>
      </c>
      <c r="AF476" s="11" t="s">
        <v>1115</v>
      </c>
    </row>
    <row r="477" spans="2:32" s="11" customFormat="1" ht="14.1" customHeight="1" outlineLevel="1" x14ac:dyDescent="0.2">
      <c r="B477" s="65"/>
      <c r="D477" s="12"/>
      <c r="H477" s="13"/>
      <c r="V477" s="124"/>
      <c r="W477" s="11">
        <f t="shared" si="76"/>
        <v>0</v>
      </c>
      <c r="X477" s="13">
        <f t="shared" si="77"/>
        <v>1</v>
      </c>
      <c r="Y477" s="13">
        <f t="shared" si="78"/>
        <v>0</v>
      </c>
      <c r="Z477" s="13">
        <f t="shared" si="79"/>
        <v>0</v>
      </c>
      <c r="AA477" s="13">
        <f t="shared" si="80"/>
        <v>0</v>
      </c>
      <c r="AB477" s="13">
        <f t="shared" si="81"/>
        <v>0</v>
      </c>
      <c r="AC477" s="13">
        <f t="shared" si="82"/>
        <v>0</v>
      </c>
      <c r="AD477" s="13">
        <f t="shared" si="83"/>
        <v>0</v>
      </c>
      <c r="AE477" s="13">
        <f t="shared" si="84"/>
        <v>0</v>
      </c>
      <c r="AF477" s="11" t="s">
        <v>1115</v>
      </c>
    </row>
    <row r="478" spans="2:32" s="11" customFormat="1" ht="14.1" customHeight="1" outlineLevel="1" x14ac:dyDescent="0.2">
      <c r="B478" s="65"/>
      <c r="D478" s="12"/>
      <c r="H478" s="13"/>
      <c r="V478" s="124"/>
      <c r="W478" s="11">
        <f t="shared" si="76"/>
        <v>0</v>
      </c>
      <c r="X478" s="13">
        <f t="shared" si="77"/>
        <v>1</v>
      </c>
      <c r="Y478" s="13">
        <f t="shared" si="78"/>
        <v>0</v>
      </c>
      <c r="Z478" s="13">
        <f t="shared" si="79"/>
        <v>0</v>
      </c>
      <c r="AA478" s="13">
        <f t="shared" si="80"/>
        <v>0</v>
      </c>
      <c r="AB478" s="13">
        <f t="shared" si="81"/>
        <v>0</v>
      </c>
      <c r="AC478" s="13">
        <f t="shared" si="82"/>
        <v>0</v>
      </c>
      <c r="AD478" s="13">
        <f t="shared" si="83"/>
        <v>0</v>
      </c>
      <c r="AE478" s="13">
        <f t="shared" si="84"/>
        <v>0</v>
      </c>
      <c r="AF478" s="11" t="s">
        <v>1115</v>
      </c>
    </row>
    <row r="479" spans="2:32" s="11" customFormat="1" ht="14.1" customHeight="1" outlineLevel="1" x14ac:dyDescent="0.2">
      <c r="B479" s="65"/>
      <c r="D479" s="12"/>
      <c r="H479" s="13"/>
      <c r="V479" s="124"/>
      <c r="W479" s="11">
        <f t="shared" si="76"/>
        <v>0</v>
      </c>
      <c r="X479" s="13">
        <f t="shared" si="77"/>
        <v>1</v>
      </c>
      <c r="Y479" s="13">
        <f t="shared" si="78"/>
        <v>0</v>
      </c>
      <c r="Z479" s="13">
        <f t="shared" si="79"/>
        <v>0</v>
      </c>
      <c r="AA479" s="13">
        <f t="shared" si="80"/>
        <v>0</v>
      </c>
      <c r="AB479" s="13">
        <f t="shared" si="81"/>
        <v>0</v>
      </c>
      <c r="AC479" s="13">
        <f t="shared" si="82"/>
        <v>0</v>
      </c>
      <c r="AD479" s="13">
        <f t="shared" si="83"/>
        <v>0</v>
      </c>
      <c r="AE479" s="13">
        <f t="shared" si="84"/>
        <v>0</v>
      </c>
      <c r="AF479" s="11" t="s">
        <v>1115</v>
      </c>
    </row>
    <row r="480" spans="2:32" s="11" customFormat="1" ht="14.1" customHeight="1" outlineLevel="1" x14ac:dyDescent="0.2">
      <c r="B480" s="65"/>
      <c r="D480" s="12"/>
      <c r="H480" s="13"/>
      <c r="V480" s="124"/>
      <c r="W480" s="11">
        <f t="shared" si="76"/>
        <v>0</v>
      </c>
      <c r="X480" s="13">
        <f t="shared" si="77"/>
        <v>1</v>
      </c>
      <c r="Y480" s="13">
        <f t="shared" si="78"/>
        <v>0</v>
      </c>
      <c r="Z480" s="13">
        <f t="shared" si="79"/>
        <v>0</v>
      </c>
      <c r="AA480" s="13">
        <f t="shared" si="80"/>
        <v>0</v>
      </c>
      <c r="AB480" s="13">
        <f t="shared" si="81"/>
        <v>0</v>
      </c>
      <c r="AC480" s="13">
        <f t="shared" si="82"/>
        <v>0</v>
      </c>
      <c r="AD480" s="13">
        <f t="shared" si="83"/>
        <v>0</v>
      </c>
      <c r="AE480" s="13">
        <f t="shared" si="84"/>
        <v>0</v>
      </c>
      <c r="AF480" s="11" t="s">
        <v>1115</v>
      </c>
    </row>
    <row r="481" spans="2:32" s="11" customFormat="1" ht="14.1" customHeight="1" outlineLevel="1" x14ac:dyDescent="0.2">
      <c r="B481" s="65"/>
      <c r="D481" s="12"/>
      <c r="H481" s="13"/>
      <c r="V481" s="124"/>
      <c r="W481" s="11">
        <f t="shared" si="76"/>
        <v>0</v>
      </c>
      <c r="X481" s="13">
        <f t="shared" si="77"/>
        <v>1</v>
      </c>
      <c r="Y481" s="13">
        <f t="shared" si="78"/>
        <v>0</v>
      </c>
      <c r="Z481" s="13">
        <f t="shared" si="79"/>
        <v>0</v>
      </c>
      <c r="AA481" s="13">
        <f t="shared" si="80"/>
        <v>0</v>
      </c>
      <c r="AB481" s="13">
        <f t="shared" si="81"/>
        <v>0</v>
      </c>
      <c r="AC481" s="13">
        <f t="shared" si="82"/>
        <v>0</v>
      </c>
      <c r="AD481" s="13">
        <f t="shared" si="83"/>
        <v>0</v>
      </c>
      <c r="AE481" s="13">
        <f t="shared" si="84"/>
        <v>0</v>
      </c>
      <c r="AF481" s="11" t="s">
        <v>1115</v>
      </c>
    </row>
    <row r="482" spans="2:32" s="11" customFormat="1" ht="14.1" customHeight="1" outlineLevel="1" x14ac:dyDescent="0.2">
      <c r="B482" s="65"/>
      <c r="D482" s="12"/>
      <c r="H482" s="13"/>
      <c r="V482" s="124"/>
      <c r="W482" s="11">
        <f t="shared" si="76"/>
        <v>0</v>
      </c>
      <c r="X482" s="13">
        <f t="shared" si="77"/>
        <v>1</v>
      </c>
      <c r="Y482" s="13">
        <f t="shared" si="78"/>
        <v>0</v>
      </c>
      <c r="Z482" s="13">
        <f t="shared" si="79"/>
        <v>0</v>
      </c>
      <c r="AA482" s="13">
        <f t="shared" si="80"/>
        <v>0</v>
      </c>
      <c r="AB482" s="13">
        <f t="shared" si="81"/>
        <v>0</v>
      </c>
      <c r="AC482" s="13">
        <f t="shared" si="82"/>
        <v>0</v>
      </c>
      <c r="AD482" s="13">
        <f t="shared" si="83"/>
        <v>0</v>
      </c>
      <c r="AE482" s="13">
        <f t="shared" si="84"/>
        <v>0</v>
      </c>
      <c r="AF482" s="11" t="s">
        <v>1115</v>
      </c>
    </row>
    <row r="483" spans="2:32" s="11" customFormat="1" ht="14.1" customHeight="1" outlineLevel="1" x14ac:dyDescent="0.2">
      <c r="B483" s="65"/>
      <c r="D483" s="12"/>
      <c r="H483" s="13"/>
      <c r="V483" s="124"/>
      <c r="W483" s="11">
        <f t="shared" si="76"/>
        <v>0</v>
      </c>
      <c r="X483" s="13">
        <f t="shared" si="77"/>
        <v>1</v>
      </c>
      <c r="Y483" s="13">
        <f t="shared" si="78"/>
        <v>0</v>
      </c>
      <c r="Z483" s="13">
        <f t="shared" si="79"/>
        <v>0</v>
      </c>
      <c r="AA483" s="13">
        <f t="shared" si="80"/>
        <v>0</v>
      </c>
      <c r="AB483" s="13">
        <f t="shared" si="81"/>
        <v>0</v>
      </c>
      <c r="AC483" s="13">
        <f t="shared" si="82"/>
        <v>0</v>
      </c>
      <c r="AD483" s="13">
        <f t="shared" si="83"/>
        <v>0</v>
      </c>
      <c r="AE483" s="13">
        <f t="shared" si="84"/>
        <v>0</v>
      </c>
      <c r="AF483" s="11" t="s">
        <v>1115</v>
      </c>
    </row>
    <row r="484" spans="2:32" s="11" customFormat="1" ht="14.1" customHeight="1" outlineLevel="1" x14ac:dyDescent="0.2">
      <c r="B484" s="65"/>
      <c r="D484" s="12"/>
      <c r="H484" s="13"/>
      <c r="V484" s="124"/>
      <c r="W484" s="11">
        <f t="shared" si="76"/>
        <v>0</v>
      </c>
      <c r="X484" s="13">
        <f t="shared" si="77"/>
        <v>1</v>
      </c>
      <c r="Y484" s="13">
        <f t="shared" si="78"/>
        <v>0</v>
      </c>
      <c r="Z484" s="13">
        <f t="shared" si="79"/>
        <v>0</v>
      </c>
      <c r="AA484" s="13">
        <f t="shared" si="80"/>
        <v>0</v>
      </c>
      <c r="AB484" s="13">
        <f t="shared" si="81"/>
        <v>0</v>
      </c>
      <c r="AC484" s="13">
        <f t="shared" si="82"/>
        <v>0</v>
      </c>
      <c r="AD484" s="13">
        <f t="shared" si="83"/>
        <v>0</v>
      </c>
      <c r="AE484" s="13">
        <f t="shared" si="84"/>
        <v>0</v>
      </c>
      <c r="AF484" s="11" t="s">
        <v>1115</v>
      </c>
    </row>
    <row r="485" spans="2:32" s="11" customFormat="1" ht="14.1" customHeight="1" outlineLevel="1" x14ac:dyDescent="0.2">
      <c r="B485" s="65"/>
      <c r="D485" s="12"/>
      <c r="H485" s="13"/>
      <c r="V485" s="124"/>
      <c r="W485" s="11">
        <f t="shared" si="76"/>
        <v>0</v>
      </c>
      <c r="X485" s="13">
        <f t="shared" si="77"/>
        <v>1</v>
      </c>
      <c r="Y485" s="13">
        <f t="shared" si="78"/>
        <v>0</v>
      </c>
      <c r="Z485" s="13">
        <f t="shared" si="79"/>
        <v>0</v>
      </c>
      <c r="AA485" s="13">
        <f t="shared" si="80"/>
        <v>0</v>
      </c>
      <c r="AB485" s="13">
        <f t="shared" si="81"/>
        <v>0</v>
      </c>
      <c r="AC485" s="13">
        <f t="shared" si="82"/>
        <v>0</v>
      </c>
      <c r="AD485" s="13">
        <f t="shared" si="83"/>
        <v>0</v>
      </c>
      <c r="AE485" s="13">
        <f t="shared" si="84"/>
        <v>0</v>
      </c>
      <c r="AF485" s="11" t="s">
        <v>1115</v>
      </c>
    </row>
    <row r="486" spans="2:32" s="11" customFormat="1" ht="14.1" customHeight="1" outlineLevel="1" x14ac:dyDescent="0.2">
      <c r="B486" s="65"/>
      <c r="D486" s="12"/>
      <c r="H486" s="13"/>
      <c r="V486" s="124"/>
      <c r="W486" s="11">
        <f t="shared" si="76"/>
        <v>0</v>
      </c>
      <c r="X486" s="13">
        <f t="shared" si="77"/>
        <v>1</v>
      </c>
      <c r="Y486" s="13">
        <f t="shared" si="78"/>
        <v>0</v>
      </c>
      <c r="Z486" s="13">
        <f t="shared" si="79"/>
        <v>0</v>
      </c>
      <c r="AA486" s="13">
        <f t="shared" si="80"/>
        <v>0</v>
      </c>
      <c r="AB486" s="13">
        <f t="shared" si="81"/>
        <v>0</v>
      </c>
      <c r="AC486" s="13">
        <f t="shared" si="82"/>
        <v>0</v>
      </c>
      <c r="AD486" s="13">
        <f t="shared" si="83"/>
        <v>0</v>
      </c>
      <c r="AE486" s="13">
        <f t="shared" si="84"/>
        <v>0</v>
      </c>
      <c r="AF486" s="11" t="s">
        <v>1115</v>
      </c>
    </row>
    <row r="487" spans="2:32" s="11" customFormat="1" ht="14.1" customHeight="1" outlineLevel="1" x14ac:dyDescent="0.2">
      <c r="B487" s="65"/>
      <c r="D487" s="12"/>
      <c r="H487" s="13"/>
      <c r="V487" s="124"/>
      <c r="W487" s="11">
        <f t="shared" si="76"/>
        <v>0</v>
      </c>
      <c r="X487" s="13">
        <f t="shared" si="77"/>
        <v>1</v>
      </c>
      <c r="Y487" s="13">
        <f t="shared" si="78"/>
        <v>0</v>
      </c>
      <c r="Z487" s="13">
        <f t="shared" si="79"/>
        <v>0</v>
      </c>
      <c r="AA487" s="13">
        <f t="shared" si="80"/>
        <v>0</v>
      </c>
      <c r="AB487" s="13">
        <f t="shared" si="81"/>
        <v>0</v>
      </c>
      <c r="AC487" s="13">
        <f t="shared" si="82"/>
        <v>0</v>
      </c>
      <c r="AD487" s="13">
        <f t="shared" si="83"/>
        <v>0</v>
      </c>
      <c r="AE487" s="13">
        <f t="shared" si="84"/>
        <v>0</v>
      </c>
      <c r="AF487" s="11" t="s">
        <v>1115</v>
      </c>
    </row>
    <row r="488" spans="2:32" s="11" customFormat="1" ht="14.1" customHeight="1" outlineLevel="1" x14ac:dyDescent="0.2">
      <c r="B488" s="65"/>
      <c r="D488" s="12"/>
      <c r="H488" s="13"/>
      <c r="V488" s="124"/>
      <c r="W488" s="11">
        <f t="shared" si="76"/>
        <v>0</v>
      </c>
      <c r="X488" s="13">
        <f t="shared" si="77"/>
        <v>1</v>
      </c>
      <c r="Y488" s="13">
        <f t="shared" si="78"/>
        <v>0</v>
      </c>
      <c r="Z488" s="13">
        <f t="shared" si="79"/>
        <v>0</v>
      </c>
      <c r="AA488" s="13">
        <f t="shared" si="80"/>
        <v>0</v>
      </c>
      <c r="AB488" s="13">
        <f t="shared" si="81"/>
        <v>0</v>
      </c>
      <c r="AC488" s="13">
        <f t="shared" si="82"/>
        <v>0</v>
      </c>
      <c r="AD488" s="13">
        <f t="shared" si="83"/>
        <v>0</v>
      </c>
      <c r="AE488" s="13">
        <f t="shared" si="84"/>
        <v>0</v>
      </c>
      <c r="AF488" s="11" t="s">
        <v>1115</v>
      </c>
    </row>
    <row r="489" spans="2:32" s="11" customFormat="1" ht="14.1" customHeight="1" outlineLevel="1" x14ac:dyDescent="0.2">
      <c r="B489" s="65"/>
      <c r="D489" s="12"/>
      <c r="H489" s="13"/>
      <c r="V489" s="124"/>
      <c r="W489" s="11">
        <f t="shared" si="76"/>
        <v>0</v>
      </c>
      <c r="X489" s="13">
        <f t="shared" si="77"/>
        <v>1</v>
      </c>
      <c r="Y489" s="13">
        <f t="shared" si="78"/>
        <v>0</v>
      </c>
      <c r="Z489" s="13">
        <f t="shared" si="79"/>
        <v>0</v>
      </c>
      <c r="AA489" s="13">
        <f t="shared" si="80"/>
        <v>0</v>
      </c>
      <c r="AB489" s="13">
        <f t="shared" si="81"/>
        <v>0</v>
      </c>
      <c r="AC489" s="13">
        <f t="shared" si="82"/>
        <v>0</v>
      </c>
      <c r="AD489" s="13">
        <f t="shared" si="83"/>
        <v>0</v>
      </c>
      <c r="AE489" s="13">
        <f t="shared" si="84"/>
        <v>0</v>
      </c>
      <c r="AF489" s="11" t="s">
        <v>1115</v>
      </c>
    </row>
    <row r="490" spans="2:32" s="11" customFormat="1" ht="14.1" customHeight="1" outlineLevel="1" x14ac:dyDescent="0.2">
      <c r="B490" s="65"/>
      <c r="D490" s="12"/>
      <c r="H490" s="13"/>
      <c r="V490" s="124"/>
      <c r="W490" s="11">
        <f t="shared" si="76"/>
        <v>0</v>
      </c>
      <c r="X490" s="13">
        <f t="shared" si="77"/>
        <v>1</v>
      </c>
      <c r="Y490" s="13">
        <f t="shared" si="78"/>
        <v>0</v>
      </c>
      <c r="Z490" s="13">
        <f t="shared" si="79"/>
        <v>0</v>
      </c>
      <c r="AA490" s="13">
        <f t="shared" si="80"/>
        <v>0</v>
      </c>
      <c r="AB490" s="13">
        <f t="shared" si="81"/>
        <v>0</v>
      </c>
      <c r="AC490" s="13">
        <f t="shared" si="82"/>
        <v>0</v>
      </c>
      <c r="AD490" s="13">
        <f t="shared" si="83"/>
        <v>0</v>
      </c>
      <c r="AE490" s="13">
        <f t="shared" si="84"/>
        <v>0</v>
      </c>
      <c r="AF490" s="11" t="s">
        <v>1115</v>
      </c>
    </row>
    <row r="491" spans="2:32" s="11" customFormat="1" ht="14.1" customHeight="1" outlineLevel="1" x14ac:dyDescent="0.2">
      <c r="B491" s="65"/>
      <c r="D491" s="12"/>
      <c r="H491" s="13"/>
      <c r="V491" s="124"/>
      <c r="W491" s="11">
        <f t="shared" si="76"/>
        <v>0</v>
      </c>
      <c r="X491" s="13">
        <f t="shared" si="77"/>
        <v>1</v>
      </c>
      <c r="Y491" s="13">
        <f t="shared" si="78"/>
        <v>0</v>
      </c>
      <c r="Z491" s="13">
        <f t="shared" si="79"/>
        <v>0</v>
      </c>
      <c r="AA491" s="13">
        <f t="shared" si="80"/>
        <v>0</v>
      </c>
      <c r="AB491" s="13">
        <f t="shared" si="81"/>
        <v>0</v>
      </c>
      <c r="AC491" s="13">
        <f t="shared" si="82"/>
        <v>0</v>
      </c>
      <c r="AD491" s="13">
        <f t="shared" si="83"/>
        <v>0</v>
      </c>
      <c r="AE491" s="13">
        <f t="shared" si="84"/>
        <v>0</v>
      </c>
      <c r="AF491" s="11" t="s">
        <v>1115</v>
      </c>
    </row>
    <row r="492" spans="2:32" s="11" customFormat="1" ht="14.1" customHeight="1" outlineLevel="1" x14ac:dyDescent="0.2">
      <c r="B492" s="65"/>
      <c r="D492" s="12"/>
      <c r="H492" s="13"/>
      <c r="V492" s="124"/>
      <c r="W492" s="11">
        <f t="shared" si="76"/>
        <v>0</v>
      </c>
      <c r="X492" s="13">
        <f t="shared" si="77"/>
        <v>1</v>
      </c>
      <c r="Y492" s="13">
        <f t="shared" si="78"/>
        <v>0</v>
      </c>
      <c r="Z492" s="13">
        <f t="shared" si="79"/>
        <v>0</v>
      </c>
      <c r="AA492" s="13">
        <f t="shared" si="80"/>
        <v>0</v>
      </c>
      <c r="AB492" s="13">
        <f t="shared" si="81"/>
        <v>0</v>
      </c>
      <c r="AC492" s="13">
        <f t="shared" si="82"/>
        <v>0</v>
      </c>
      <c r="AD492" s="13">
        <f t="shared" si="83"/>
        <v>0</v>
      </c>
      <c r="AE492" s="13">
        <f t="shared" si="84"/>
        <v>0</v>
      </c>
      <c r="AF492" s="11" t="s">
        <v>1115</v>
      </c>
    </row>
    <row r="493" spans="2:32" s="11" customFormat="1" ht="14.1" customHeight="1" outlineLevel="1" x14ac:dyDescent="0.2">
      <c r="B493" s="65"/>
      <c r="D493" s="12"/>
      <c r="H493" s="13"/>
      <c r="V493" s="124"/>
      <c r="W493" s="11">
        <f t="shared" si="76"/>
        <v>0</v>
      </c>
      <c r="X493" s="13">
        <f t="shared" si="77"/>
        <v>1</v>
      </c>
      <c r="Y493" s="13">
        <f t="shared" si="78"/>
        <v>0</v>
      </c>
      <c r="Z493" s="13">
        <f t="shared" si="79"/>
        <v>0</v>
      </c>
      <c r="AA493" s="13">
        <f t="shared" si="80"/>
        <v>0</v>
      </c>
      <c r="AB493" s="13">
        <f t="shared" si="81"/>
        <v>0</v>
      </c>
      <c r="AC493" s="13">
        <f t="shared" si="82"/>
        <v>0</v>
      </c>
      <c r="AD493" s="13">
        <f t="shared" si="83"/>
        <v>0</v>
      </c>
      <c r="AE493" s="13">
        <f t="shared" si="84"/>
        <v>0</v>
      </c>
      <c r="AF493" s="11" t="s">
        <v>1115</v>
      </c>
    </row>
    <row r="494" spans="2:32" s="11" customFormat="1" ht="14.1" customHeight="1" outlineLevel="1" x14ac:dyDescent="0.2">
      <c r="B494" s="65"/>
      <c r="D494" s="12"/>
      <c r="H494" s="13"/>
      <c r="V494" s="124"/>
      <c r="W494" s="11">
        <f t="shared" si="76"/>
        <v>0</v>
      </c>
      <c r="X494" s="13">
        <f t="shared" si="77"/>
        <v>1</v>
      </c>
      <c r="Y494" s="13">
        <f t="shared" si="78"/>
        <v>0</v>
      </c>
      <c r="Z494" s="13">
        <f t="shared" si="79"/>
        <v>0</v>
      </c>
      <c r="AA494" s="13">
        <f t="shared" si="80"/>
        <v>0</v>
      </c>
      <c r="AB494" s="13">
        <f t="shared" si="81"/>
        <v>0</v>
      </c>
      <c r="AC494" s="13">
        <f t="shared" si="82"/>
        <v>0</v>
      </c>
      <c r="AD494" s="13">
        <f t="shared" si="83"/>
        <v>0</v>
      </c>
      <c r="AE494" s="13">
        <f t="shared" si="84"/>
        <v>0</v>
      </c>
      <c r="AF494" s="11" t="s">
        <v>1115</v>
      </c>
    </row>
    <row r="495" spans="2:32" s="11" customFormat="1" ht="14.1" customHeight="1" outlineLevel="1" x14ac:dyDescent="0.2">
      <c r="B495" s="65"/>
      <c r="D495" s="12"/>
      <c r="H495" s="13"/>
      <c r="V495" s="124"/>
      <c r="W495" s="11">
        <f t="shared" si="76"/>
        <v>0</v>
      </c>
      <c r="X495" s="13">
        <f t="shared" si="77"/>
        <v>1</v>
      </c>
      <c r="Y495" s="13">
        <f t="shared" si="78"/>
        <v>0</v>
      </c>
      <c r="Z495" s="13">
        <f t="shared" si="79"/>
        <v>0</v>
      </c>
      <c r="AA495" s="13">
        <f t="shared" si="80"/>
        <v>0</v>
      </c>
      <c r="AB495" s="13">
        <f t="shared" si="81"/>
        <v>0</v>
      </c>
      <c r="AC495" s="13">
        <f t="shared" si="82"/>
        <v>0</v>
      </c>
      <c r="AD495" s="13">
        <f t="shared" si="83"/>
        <v>0</v>
      </c>
      <c r="AE495" s="13">
        <f t="shared" si="84"/>
        <v>0</v>
      </c>
      <c r="AF495" s="11" t="s">
        <v>1115</v>
      </c>
    </row>
    <row r="496" spans="2:32" s="11" customFormat="1" ht="14.1" customHeight="1" outlineLevel="1" x14ac:dyDescent="0.2">
      <c r="B496" s="65"/>
      <c r="D496" s="12"/>
      <c r="H496" s="13"/>
      <c r="V496" s="124"/>
      <c r="W496" s="11">
        <f t="shared" si="76"/>
        <v>0</v>
      </c>
      <c r="X496" s="13">
        <f t="shared" si="77"/>
        <v>1</v>
      </c>
      <c r="Y496" s="13">
        <f t="shared" si="78"/>
        <v>0</v>
      </c>
      <c r="Z496" s="13">
        <f t="shared" si="79"/>
        <v>0</v>
      </c>
      <c r="AA496" s="13">
        <f t="shared" si="80"/>
        <v>0</v>
      </c>
      <c r="AB496" s="13">
        <f t="shared" si="81"/>
        <v>0</v>
      </c>
      <c r="AC496" s="13">
        <f t="shared" si="82"/>
        <v>0</v>
      </c>
      <c r="AD496" s="13">
        <f t="shared" si="83"/>
        <v>0</v>
      </c>
      <c r="AE496" s="13">
        <f t="shared" si="84"/>
        <v>0</v>
      </c>
      <c r="AF496" s="11" t="s">
        <v>1115</v>
      </c>
    </row>
    <row r="497" spans="2:32" s="11" customFormat="1" ht="14.1" customHeight="1" outlineLevel="1" x14ac:dyDescent="0.2">
      <c r="B497" s="65"/>
      <c r="D497" s="12"/>
      <c r="H497" s="13"/>
      <c r="V497" s="124"/>
      <c r="W497" s="11">
        <f t="shared" si="76"/>
        <v>0</v>
      </c>
      <c r="X497" s="13">
        <f t="shared" si="77"/>
        <v>1</v>
      </c>
      <c r="Y497" s="13">
        <f t="shared" si="78"/>
        <v>0</v>
      </c>
      <c r="Z497" s="13">
        <f t="shared" si="79"/>
        <v>0</v>
      </c>
      <c r="AA497" s="13">
        <f t="shared" si="80"/>
        <v>0</v>
      </c>
      <c r="AB497" s="13">
        <f t="shared" si="81"/>
        <v>0</v>
      </c>
      <c r="AC497" s="13">
        <f t="shared" si="82"/>
        <v>0</v>
      </c>
      <c r="AD497" s="13">
        <f t="shared" si="83"/>
        <v>0</v>
      </c>
      <c r="AE497" s="13">
        <f t="shared" si="84"/>
        <v>0</v>
      </c>
      <c r="AF497" s="11" t="s">
        <v>1115</v>
      </c>
    </row>
    <row r="498" spans="2:32" s="11" customFormat="1" ht="14.1" customHeight="1" outlineLevel="1" x14ac:dyDescent="0.2">
      <c r="B498" s="65"/>
      <c r="D498" s="12"/>
      <c r="H498" s="13"/>
      <c r="V498" s="124"/>
      <c r="W498" s="11">
        <f t="shared" si="76"/>
        <v>0</v>
      </c>
      <c r="X498" s="13">
        <f t="shared" si="77"/>
        <v>1</v>
      </c>
      <c r="Y498" s="13">
        <f t="shared" si="78"/>
        <v>0</v>
      </c>
      <c r="Z498" s="13">
        <f t="shared" si="79"/>
        <v>0</v>
      </c>
      <c r="AA498" s="13">
        <f t="shared" si="80"/>
        <v>0</v>
      </c>
      <c r="AB498" s="13">
        <f t="shared" si="81"/>
        <v>0</v>
      </c>
      <c r="AC498" s="13">
        <f t="shared" si="82"/>
        <v>0</v>
      </c>
      <c r="AD498" s="13">
        <f t="shared" si="83"/>
        <v>0</v>
      </c>
      <c r="AE498" s="13">
        <f t="shared" si="84"/>
        <v>0</v>
      </c>
      <c r="AF498" s="11" t="s">
        <v>1115</v>
      </c>
    </row>
    <row r="499" spans="2:32" s="11" customFormat="1" ht="14.1" customHeight="1" outlineLevel="1" x14ac:dyDescent="0.2">
      <c r="B499" s="65"/>
      <c r="D499" s="12"/>
      <c r="H499" s="13"/>
      <c r="V499" s="124"/>
      <c r="W499" s="11">
        <f t="shared" si="76"/>
        <v>0</v>
      </c>
      <c r="X499" s="13">
        <f t="shared" si="77"/>
        <v>1</v>
      </c>
      <c r="Y499" s="13">
        <f t="shared" si="78"/>
        <v>0</v>
      </c>
      <c r="Z499" s="13">
        <f t="shared" si="79"/>
        <v>0</v>
      </c>
      <c r="AA499" s="13">
        <f t="shared" si="80"/>
        <v>0</v>
      </c>
      <c r="AB499" s="13">
        <f t="shared" si="81"/>
        <v>0</v>
      </c>
      <c r="AC499" s="13">
        <f t="shared" si="82"/>
        <v>0</v>
      </c>
      <c r="AD499" s="13">
        <f t="shared" si="83"/>
        <v>0</v>
      </c>
      <c r="AE499" s="13">
        <f t="shared" si="84"/>
        <v>0</v>
      </c>
      <c r="AF499" s="11" t="s">
        <v>1115</v>
      </c>
    </row>
    <row r="500" spans="2:32" s="11" customFormat="1" ht="14.1" customHeight="1" outlineLevel="1" x14ac:dyDescent="0.2">
      <c r="B500" s="65"/>
      <c r="D500" s="12"/>
      <c r="H500" s="13"/>
      <c r="V500" s="124"/>
      <c r="W500" s="11">
        <f t="shared" si="76"/>
        <v>0</v>
      </c>
      <c r="X500" s="13">
        <f t="shared" si="77"/>
        <v>1</v>
      </c>
      <c r="Y500" s="13">
        <f t="shared" si="78"/>
        <v>0</v>
      </c>
      <c r="Z500" s="13">
        <f t="shared" si="79"/>
        <v>0</v>
      </c>
      <c r="AA500" s="13">
        <f t="shared" si="80"/>
        <v>0</v>
      </c>
      <c r="AB500" s="13">
        <f t="shared" si="81"/>
        <v>0</v>
      </c>
      <c r="AC500" s="13">
        <f t="shared" si="82"/>
        <v>0</v>
      </c>
      <c r="AD500" s="13">
        <f t="shared" si="83"/>
        <v>0</v>
      </c>
      <c r="AE500" s="13">
        <f t="shared" si="84"/>
        <v>0</v>
      </c>
      <c r="AF500" s="11" t="s">
        <v>1115</v>
      </c>
    </row>
    <row r="501" spans="2:32" s="11" customFormat="1" ht="14.1" customHeight="1" outlineLevel="1" x14ac:dyDescent="0.2">
      <c r="B501" s="65"/>
      <c r="D501" s="12"/>
      <c r="H501" s="13"/>
      <c r="V501" s="124"/>
      <c r="W501" s="11">
        <f t="shared" si="76"/>
        <v>0</v>
      </c>
      <c r="X501" s="13">
        <f t="shared" si="77"/>
        <v>1</v>
      </c>
      <c r="Y501" s="13">
        <f t="shared" si="78"/>
        <v>0</v>
      </c>
      <c r="Z501" s="13">
        <f t="shared" si="79"/>
        <v>0</v>
      </c>
      <c r="AA501" s="13">
        <f t="shared" si="80"/>
        <v>0</v>
      </c>
      <c r="AB501" s="13">
        <f t="shared" si="81"/>
        <v>0</v>
      </c>
      <c r="AC501" s="13">
        <f t="shared" si="82"/>
        <v>0</v>
      </c>
      <c r="AD501" s="13">
        <f t="shared" si="83"/>
        <v>0</v>
      </c>
      <c r="AE501" s="13">
        <f t="shared" si="84"/>
        <v>0</v>
      </c>
      <c r="AF501" s="11" t="s">
        <v>1115</v>
      </c>
    </row>
    <row r="502" spans="2:32" s="11" customFormat="1" ht="14.1" customHeight="1" outlineLevel="1" x14ac:dyDescent="0.2">
      <c r="B502" s="65"/>
      <c r="D502" s="12"/>
      <c r="H502" s="13"/>
      <c r="V502" s="124"/>
      <c r="W502" s="11">
        <f t="shared" si="76"/>
        <v>0</v>
      </c>
      <c r="X502" s="13">
        <f t="shared" si="77"/>
        <v>1</v>
      </c>
      <c r="Y502" s="13">
        <f t="shared" si="78"/>
        <v>0</v>
      </c>
      <c r="Z502" s="13">
        <f t="shared" si="79"/>
        <v>0</v>
      </c>
      <c r="AA502" s="13">
        <f t="shared" si="80"/>
        <v>0</v>
      </c>
      <c r="AB502" s="13">
        <f t="shared" si="81"/>
        <v>0</v>
      </c>
      <c r="AC502" s="13">
        <f t="shared" si="82"/>
        <v>0</v>
      </c>
      <c r="AD502" s="13">
        <f t="shared" si="83"/>
        <v>0</v>
      </c>
      <c r="AE502" s="13">
        <f t="shared" si="84"/>
        <v>0</v>
      </c>
      <c r="AF502" s="11" t="s">
        <v>1115</v>
      </c>
    </row>
    <row r="503" spans="2:32" s="11" customFormat="1" ht="14.1" customHeight="1" outlineLevel="1" x14ac:dyDescent="0.2">
      <c r="B503" s="65"/>
      <c r="D503" s="12"/>
      <c r="H503" s="13"/>
      <c r="V503" s="124"/>
      <c r="W503" s="11">
        <f t="shared" si="76"/>
        <v>0</v>
      </c>
      <c r="X503" s="13">
        <f t="shared" si="77"/>
        <v>1</v>
      </c>
      <c r="Y503" s="13">
        <f t="shared" si="78"/>
        <v>0</v>
      </c>
      <c r="Z503" s="13">
        <f t="shared" si="79"/>
        <v>0</v>
      </c>
      <c r="AA503" s="13">
        <f t="shared" si="80"/>
        <v>0</v>
      </c>
      <c r="AB503" s="13">
        <f t="shared" si="81"/>
        <v>0</v>
      </c>
      <c r="AC503" s="13">
        <f t="shared" si="82"/>
        <v>0</v>
      </c>
      <c r="AD503" s="13">
        <f t="shared" si="83"/>
        <v>0</v>
      </c>
      <c r="AE503" s="13">
        <f t="shared" si="84"/>
        <v>0</v>
      </c>
      <c r="AF503" s="11" t="s">
        <v>1115</v>
      </c>
    </row>
    <row r="504" spans="2:32" s="11" customFormat="1" ht="14.1" customHeight="1" outlineLevel="1" x14ac:dyDescent="0.2">
      <c r="B504" s="65"/>
      <c r="D504" s="12"/>
      <c r="H504" s="13"/>
      <c r="V504" s="124"/>
      <c r="W504" s="11">
        <f t="shared" si="76"/>
        <v>0</v>
      </c>
      <c r="X504" s="13">
        <f t="shared" si="77"/>
        <v>1</v>
      </c>
      <c r="Y504" s="13">
        <f t="shared" si="78"/>
        <v>0</v>
      </c>
      <c r="Z504" s="13">
        <f t="shared" si="79"/>
        <v>0</v>
      </c>
      <c r="AA504" s="13">
        <f t="shared" si="80"/>
        <v>0</v>
      </c>
      <c r="AB504" s="13">
        <f t="shared" si="81"/>
        <v>0</v>
      </c>
      <c r="AC504" s="13">
        <f t="shared" si="82"/>
        <v>0</v>
      </c>
      <c r="AD504" s="13">
        <f t="shared" si="83"/>
        <v>0</v>
      </c>
      <c r="AE504" s="13">
        <f t="shared" si="84"/>
        <v>0</v>
      </c>
      <c r="AF504" s="11" t="s">
        <v>1115</v>
      </c>
    </row>
    <row r="505" spans="2:32" s="11" customFormat="1" ht="14.1" customHeight="1" outlineLevel="1" x14ac:dyDescent="0.2">
      <c r="B505" s="65"/>
      <c r="D505" s="12"/>
      <c r="H505" s="13"/>
      <c r="V505" s="124"/>
      <c r="W505" s="11">
        <f t="shared" si="76"/>
        <v>0</v>
      </c>
      <c r="X505" s="13">
        <f t="shared" si="77"/>
        <v>1</v>
      </c>
      <c r="Y505" s="13">
        <f t="shared" si="78"/>
        <v>0</v>
      </c>
      <c r="Z505" s="13">
        <f t="shared" si="79"/>
        <v>0</v>
      </c>
      <c r="AA505" s="13">
        <f t="shared" si="80"/>
        <v>0</v>
      </c>
      <c r="AB505" s="13">
        <f t="shared" si="81"/>
        <v>0</v>
      </c>
      <c r="AC505" s="13">
        <f t="shared" si="82"/>
        <v>0</v>
      </c>
      <c r="AD505" s="13">
        <f t="shared" si="83"/>
        <v>0</v>
      </c>
      <c r="AE505" s="13">
        <f t="shared" si="84"/>
        <v>0</v>
      </c>
      <c r="AF505" s="11" t="s">
        <v>1115</v>
      </c>
    </row>
    <row r="506" spans="2:32" s="11" customFormat="1" ht="14.1" customHeight="1" outlineLevel="1" x14ac:dyDescent="0.2">
      <c r="B506" s="65"/>
      <c r="D506" s="12"/>
      <c r="H506" s="13"/>
      <c r="V506" s="124"/>
      <c r="W506" s="11">
        <f t="shared" si="76"/>
        <v>0</v>
      </c>
      <c r="X506" s="13">
        <f t="shared" si="77"/>
        <v>1</v>
      </c>
      <c r="Y506" s="13">
        <f t="shared" si="78"/>
        <v>0</v>
      </c>
      <c r="Z506" s="13">
        <f t="shared" si="79"/>
        <v>0</v>
      </c>
      <c r="AA506" s="13">
        <f t="shared" si="80"/>
        <v>0</v>
      </c>
      <c r="AB506" s="13">
        <f t="shared" si="81"/>
        <v>0</v>
      </c>
      <c r="AC506" s="13">
        <f t="shared" si="82"/>
        <v>0</v>
      </c>
      <c r="AD506" s="13">
        <f t="shared" si="83"/>
        <v>0</v>
      </c>
      <c r="AE506" s="13">
        <f t="shared" si="84"/>
        <v>0</v>
      </c>
      <c r="AF506" s="11" t="s">
        <v>1115</v>
      </c>
    </row>
    <row r="507" spans="2:32" s="11" customFormat="1" ht="14.1" customHeight="1" outlineLevel="1" x14ac:dyDescent="0.2">
      <c r="B507" s="65"/>
      <c r="D507" s="12"/>
      <c r="H507" s="13"/>
      <c r="V507" s="124"/>
      <c r="W507" s="11">
        <f t="shared" si="76"/>
        <v>0</v>
      </c>
      <c r="X507" s="13">
        <f t="shared" si="77"/>
        <v>1</v>
      </c>
      <c r="Y507" s="13">
        <f t="shared" si="78"/>
        <v>0</v>
      </c>
      <c r="Z507" s="13">
        <f t="shared" si="79"/>
        <v>0</v>
      </c>
      <c r="AA507" s="13">
        <f t="shared" si="80"/>
        <v>0</v>
      </c>
      <c r="AB507" s="13">
        <f t="shared" si="81"/>
        <v>0</v>
      </c>
      <c r="AC507" s="13">
        <f t="shared" si="82"/>
        <v>0</v>
      </c>
      <c r="AD507" s="13">
        <f t="shared" si="83"/>
        <v>0</v>
      </c>
      <c r="AE507" s="13">
        <f t="shared" si="84"/>
        <v>0</v>
      </c>
      <c r="AF507" s="11" t="s">
        <v>1115</v>
      </c>
    </row>
    <row r="508" spans="2:32" s="11" customFormat="1" ht="14.1" customHeight="1" outlineLevel="1" x14ac:dyDescent="0.2">
      <c r="B508" s="65"/>
      <c r="D508" s="12"/>
      <c r="H508" s="13"/>
      <c r="V508" s="124"/>
      <c r="W508" s="11">
        <f t="shared" si="76"/>
        <v>0</v>
      </c>
      <c r="X508" s="13">
        <f t="shared" si="77"/>
        <v>1</v>
      </c>
      <c r="Y508" s="13">
        <f t="shared" si="78"/>
        <v>0</v>
      </c>
      <c r="Z508" s="13">
        <f t="shared" si="79"/>
        <v>0</v>
      </c>
      <c r="AA508" s="13">
        <f t="shared" si="80"/>
        <v>0</v>
      </c>
      <c r="AB508" s="13">
        <f t="shared" si="81"/>
        <v>0</v>
      </c>
      <c r="AC508" s="13">
        <f t="shared" si="82"/>
        <v>0</v>
      </c>
      <c r="AD508" s="13">
        <f t="shared" si="83"/>
        <v>0</v>
      </c>
      <c r="AE508" s="13">
        <f t="shared" si="84"/>
        <v>0</v>
      </c>
      <c r="AF508" s="11" t="s">
        <v>1115</v>
      </c>
    </row>
    <row r="509" spans="2:32" s="11" customFormat="1" ht="14.1" customHeight="1" outlineLevel="1" x14ac:dyDescent="0.2">
      <c r="B509" s="65"/>
      <c r="D509" s="12"/>
      <c r="H509" s="13"/>
      <c r="V509" s="124"/>
      <c r="W509" s="11">
        <f t="shared" si="76"/>
        <v>0</v>
      </c>
      <c r="X509" s="13">
        <f t="shared" si="77"/>
        <v>1</v>
      </c>
      <c r="Y509" s="13">
        <f t="shared" si="78"/>
        <v>0</v>
      </c>
      <c r="Z509" s="13">
        <f t="shared" si="79"/>
        <v>0</v>
      </c>
      <c r="AA509" s="13">
        <f t="shared" si="80"/>
        <v>0</v>
      </c>
      <c r="AB509" s="13">
        <f t="shared" si="81"/>
        <v>0</v>
      </c>
      <c r="AC509" s="13">
        <f t="shared" si="82"/>
        <v>0</v>
      </c>
      <c r="AD509" s="13">
        <f t="shared" si="83"/>
        <v>0</v>
      </c>
      <c r="AE509" s="13">
        <f t="shared" si="84"/>
        <v>0</v>
      </c>
      <c r="AF509" s="11" t="s">
        <v>1115</v>
      </c>
    </row>
    <row r="510" spans="2:32" s="11" customFormat="1" ht="14.1" customHeight="1" outlineLevel="1" x14ac:dyDescent="0.2">
      <c r="B510" s="65"/>
      <c r="D510" s="12"/>
      <c r="H510" s="13"/>
      <c r="V510" s="124"/>
      <c r="W510" s="11">
        <f t="shared" si="76"/>
        <v>0</v>
      </c>
      <c r="X510" s="13">
        <f t="shared" si="77"/>
        <v>1</v>
      </c>
      <c r="Y510" s="13">
        <f t="shared" si="78"/>
        <v>0</v>
      </c>
      <c r="Z510" s="13">
        <f t="shared" si="79"/>
        <v>0</v>
      </c>
      <c r="AA510" s="13">
        <f t="shared" si="80"/>
        <v>0</v>
      </c>
      <c r="AB510" s="13">
        <f t="shared" si="81"/>
        <v>0</v>
      </c>
      <c r="AC510" s="13">
        <f t="shared" si="82"/>
        <v>0</v>
      </c>
      <c r="AD510" s="13">
        <f t="shared" si="83"/>
        <v>0</v>
      </c>
      <c r="AE510" s="13">
        <f t="shared" si="84"/>
        <v>0</v>
      </c>
      <c r="AF510" s="11" t="s">
        <v>1115</v>
      </c>
    </row>
    <row r="511" spans="2:32" s="11" customFormat="1" ht="14.1" customHeight="1" outlineLevel="1" x14ac:dyDescent="0.2">
      <c r="B511" s="65"/>
      <c r="D511" s="12"/>
      <c r="H511" s="13"/>
      <c r="V511" s="124"/>
      <c r="W511" s="11">
        <f t="shared" si="76"/>
        <v>0</v>
      </c>
      <c r="X511" s="13">
        <f t="shared" si="77"/>
        <v>1</v>
      </c>
      <c r="Y511" s="13">
        <f t="shared" si="78"/>
        <v>0</v>
      </c>
      <c r="Z511" s="13">
        <f t="shared" si="79"/>
        <v>0</v>
      </c>
      <c r="AA511" s="13">
        <f t="shared" si="80"/>
        <v>0</v>
      </c>
      <c r="AB511" s="13">
        <f t="shared" si="81"/>
        <v>0</v>
      </c>
      <c r="AC511" s="13">
        <f t="shared" si="82"/>
        <v>0</v>
      </c>
      <c r="AD511" s="13">
        <f t="shared" si="83"/>
        <v>0</v>
      </c>
      <c r="AE511" s="13">
        <f t="shared" si="84"/>
        <v>0</v>
      </c>
      <c r="AF511" s="11" t="s">
        <v>1115</v>
      </c>
    </row>
    <row r="512" spans="2:32" s="11" customFormat="1" ht="14.1" customHeight="1" outlineLevel="1" x14ac:dyDescent="0.2">
      <c r="B512" s="65"/>
      <c r="D512" s="12"/>
      <c r="H512" s="13"/>
      <c r="V512" s="124"/>
      <c r="W512" s="11">
        <f t="shared" si="76"/>
        <v>0</v>
      </c>
      <c r="X512" s="13">
        <f t="shared" si="77"/>
        <v>1</v>
      </c>
      <c r="Y512" s="13">
        <f t="shared" si="78"/>
        <v>0</v>
      </c>
      <c r="Z512" s="13">
        <f t="shared" si="79"/>
        <v>0</v>
      </c>
      <c r="AA512" s="13">
        <f t="shared" si="80"/>
        <v>0</v>
      </c>
      <c r="AB512" s="13">
        <f t="shared" si="81"/>
        <v>0</v>
      </c>
      <c r="AC512" s="13">
        <f t="shared" si="82"/>
        <v>0</v>
      </c>
      <c r="AD512" s="13">
        <f t="shared" si="83"/>
        <v>0</v>
      </c>
      <c r="AE512" s="13">
        <f t="shared" si="84"/>
        <v>0</v>
      </c>
      <c r="AF512" s="11" t="s">
        <v>1115</v>
      </c>
    </row>
    <row r="513" spans="2:32" s="11" customFormat="1" ht="14.1" customHeight="1" outlineLevel="1" x14ac:dyDescent="0.2">
      <c r="B513" s="65"/>
      <c r="D513" s="12"/>
      <c r="H513" s="13"/>
      <c r="V513" s="124"/>
      <c r="W513" s="11">
        <f t="shared" si="76"/>
        <v>0</v>
      </c>
      <c r="X513" s="13">
        <f t="shared" si="77"/>
        <v>1</v>
      </c>
      <c r="Y513" s="13">
        <f t="shared" si="78"/>
        <v>0</v>
      </c>
      <c r="Z513" s="13">
        <f t="shared" si="79"/>
        <v>0</v>
      </c>
      <c r="AA513" s="13">
        <f t="shared" si="80"/>
        <v>0</v>
      </c>
      <c r="AB513" s="13">
        <f t="shared" si="81"/>
        <v>0</v>
      </c>
      <c r="AC513" s="13">
        <f t="shared" si="82"/>
        <v>0</v>
      </c>
      <c r="AD513" s="13">
        <f t="shared" si="83"/>
        <v>0</v>
      </c>
      <c r="AE513" s="13">
        <f t="shared" si="84"/>
        <v>0</v>
      </c>
      <c r="AF513" s="11" t="s">
        <v>1115</v>
      </c>
    </row>
    <row r="514" spans="2:32" s="11" customFormat="1" ht="14.1" customHeight="1" outlineLevel="1" x14ac:dyDescent="0.2">
      <c r="B514" s="65"/>
      <c r="D514" s="12"/>
      <c r="H514" s="13"/>
      <c r="V514" s="124"/>
      <c r="W514" s="11">
        <f t="shared" si="76"/>
        <v>0</v>
      </c>
      <c r="X514" s="13">
        <f t="shared" si="77"/>
        <v>1</v>
      </c>
      <c r="Y514" s="13">
        <f t="shared" si="78"/>
        <v>0</v>
      </c>
      <c r="Z514" s="13">
        <f t="shared" si="79"/>
        <v>0</v>
      </c>
      <c r="AA514" s="13">
        <f t="shared" si="80"/>
        <v>0</v>
      </c>
      <c r="AB514" s="13">
        <f t="shared" si="81"/>
        <v>0</v>
      </c>
      <c r="AC514" s="13">
        <f t="shared" si="82"/>
        <v>0</v>
      </c>
      <c r="AD514" s="13">
        <f t="shared" si="83"/>
        <v>0</v>
      </c>
      <c r="AE514" s="13">
        <f t="shared" si="84"/>
        <v>0</v>
      </c>
      <c r="AF514" s="11" t="s">
        <v>1115</v>
      </c>
    </row>
    <row r="515" spans="2:32" s="11" customFormat="1" ht="14.1" customHeight="1" outlineLevel="1" x14ac:dyDescent="0.2">
      <c r="B515" s="65"/>
      <c r="D515" s="12"/>
      <c r="H515" s="13"/>
      <c r="V515" s="124"/>
      <c r="W515" s="11">
        <f t="shared" si="76"/>
        <v>0</v>
      </c>
      <c r="X515" s="13">
        <f t="shared" si="77"/>
        <v>1</v>
      </c>
      <c r="Y515" s="13">
        <f t="shared" si="78"/>
        <v>0</v>
      </c>
      <c r="Z515" s="13">
        <f t="shared" si="79"/>
        <v>0</v>
      </c>
      <c r="AA515" s="13">
        <f t="shared" si="80"/>
        <v>0</v>
      </c>
      <c r="AB515" s="13">
        <f t="shared" si="81"/>
        <v>0</v>
      </c>
      <c r="AC515" s="13">
        <f t="shared" si="82"/>
        <v>0</v>
      </c>
      <c r="AD515" s="13">
        <f t="shared" si="83"/>
        <v>0</v>
      </c>
      <c r="AE515" s="13">
        <f t="shared" si="84"/>
        <v>0</v>
      </c>
      <c r="AF515" s="11" t="s">
        <v>1115</v>
      </c>
    </row>
    <row r="516" spans="2:32" s="11" customFormat="1" ht="14.1" customHeight="1" outlineLevel="1" x14ac:dyDescent="0.2">
      <c r="B516" s="65"/>
      <c r="D516" s="12"/>
      <c r="H516" s="13"/>
      <c r="V516" s="124"/>
      <c r="W516" s="11">
        <f t="shared" si="76"/>
        <v>0</v>
      </c>
      <c r="X516" s="13">
        <f t="shared" si="77"/>
        <v>1</v>
      </c>
      <c r="Y516" s="13">
        <f t="shared" si="78"/>
        <v>0</v>
      </c>
      <c r="Z516" s="13">
        <f t="shared" si="79"/>
        <v>0</v>
      </c>
      <c r="AA516" s="13">
        <f t="shared" si="80"/>
        <v>0</v>
      </c>
      <c r="AB516" s="13">
        <f t="shared" si="81"/>
        <v>0</v>
      </c>
      <c r="AC516" s="13">
        <f t="shared" si="82"/>
        <v>0</v>
      </c>
      <c r="AD516" s="13">
        <f t="shared" si="83"/>
        <v>0</v>
      </c>
      <c r="AE516" s="13">
        <f t="shared" si="84"/>
        <v>0</v>
      </c>
      <c r="AF516" s="11" t="s">
        <v>1115</v>
      </c>
    </row>
    <row r="517" spans="2:32" s="11" customFormat="1" ht="14.1" customHeight="1" outlineLevel="1" x14ac:dyDescent="0.2">
      <c r="B517" s="65"/>
      <c r="D517" s="12"/>
      <c r="H517" s="13"/>
      <c r="V517" s="124"/>
      <c r="W517" s="11">
        <f t="shared" si="76"/>
        <v>0</v>
      </c>
      <c r="X517" s="13">
        <f t="shared" si="77"/>
        <v>1</v>
      </c>
      <c r="Y517" s="13">
        <f t="shared" si="78"/>
        <v>0</v>
      </c>
      <c r="Z517" s="13">
        <f t="shared" si="79"/>
        <v>0</v>
      </c>
      <c r="AA517" s="13">
        <f t="shared" si="80"/>
        <v>0</v>
      </c>
      <c r="AB517" s="13">
        <f t="shared" si="81"/>
        <v>0</v>
      </c>
      <c r="AC517" s="13">
        <f t="shared" si="82"/>
        <v>0</v>
      </c>
      <c r="AD517" s="13">
        <f t="shared" si="83"/>
        <v>0</v>
      </c>
      <c r="AE517" s="13">
        <f t="shared" si="84"/>
        <v>0</v>
      </c>
      <c r="AF517" s="11" t="s">
        <v>1115</v>
      </c>
    </row>
    <row r="518" spans="2:32" s="11" customFormat="1" ht="14.1" customHeight="1" outlineLevel="1" x14ac:dyDescent="0.2">
      <c r="B518" s="65"/>
      <c r="D518" s="12"/>
      <c r="H518" s="13"/>
      <c r="V518" s="124"/>
      <c r="W518" s="11">
        <f t="shared" si="76"/>
        <v>0</v>
      </c>
      <c r="X518" s="13">
        <f t="shared" si="77"/>
        <v>1</v>
      </c>
      <c r="Y518" s="13">
        <f t="shared" si="78"/>
        <v>0</v>
      </c>
      <c r="Z518" s="13">
        <f t="shared" si="79"/>
        <v>0</v>
      </c>
      <c r="AA518" s="13">
        <f t="shared" si="80"/>
        <v>0</v>
      </c>
      <c r="AB518" s="13">
        <f t="shared" si="81"/>
        <v>0</v>
      </c>
      <c r="AC518" s="13">
        <f t="shared" si="82"/>
        <v>0</v>
      </c>
      <c r="AD518" s="13">
        <f t="shared" si="83"/>
        <v>0</v>
      </c>
      <c r="AE518" s="13">
        <f t="shared" si="84"/>
        <v>0</v>
      </c>
      <c r="AF518" s="11" t="s">
        <v>1115</v>
      </c>
    </row>
    <row r="519" spans="2:32" s="11" customFormat="1" ht="14.1" customHeight="1" outlineLevel="1" x14ac:dyDescent="0.2">
      <c r="B519" s="65"/>
      <c r="D519" s="12"/>
      <c r="H519" s="13"/>
      <c r="V519" s="124"/>
      <c r="W519" s="11">
        <f t="shared" si="76"/>
        <v>0</v>
      </c>
      <c r="X519" s="13">
        <f t="shared" si="77"/>
        <v>1</v>
      </c>
      <c r="Y519" s="13">
        <f t="shared" si="78"/>
        <v>0</v>
      </c>
      <c r="Z519" s="13">
        <f t="shared" si="79"/>
        <v>0</v>
      </c>
      <c r="AA519" s="13">
        <f t="shared" si="80"/>
        <v>0</v>
      </c>
      <c r="AB519" s="13">
        <f t="shared" si="81"/>
        <v>0</v>
      </c>
      <c r="AC519" s="13">
        <f t="shared" si="82"/>
        <v>0</v>
      </c>
      <c r="AD519" s="13">
        <f t="shared" si="83"/>
        <v>0</v>
      </c>
      <c r="AE519" s="13">
        <f t="shared" si="84"/>
        <v>0</v>
      </c>
      <c r="AF519" s="11" t="s">
        <v>1115</v>
      </c>
    </row>
    <row r="520" spans="2:32" s="11" customFormat="1" ht="14.1" customHeight="1" outlineLevel="1" x14ac:dyDescent="0.2">
      <c r="B520" s="65"/>
      <c r="D520" s="12"/>
      <c r="H520" s="13"/>
      <c r="V520" s="124"/>
      <c r="W520" s="11">
        <f t="shared" si="76"/>
        <v>0</v>
      </c>
      <c r="X520" s="13">
        <f t="shared" si="77"/>
        <v>1</v>
      </c>
      <c r="Y520" s="13">
        <f t="shared" si="78"/>
        <v>0</v>
      </c>
      <c r="Z520" s="13">
        <f t="shared" si="79"/>
        <v>0</v>
      </c>
      <c r="AA520" s="13">
        <f t="shared" si="80"/>
        <v>0</v>
      </c>
      <c r="AB520" s="13">
        <f t="shared" si="81"/>
        <v>0</v>
      </c>
      <c r="AC520" s="13">
        <f t="shared" si="82"/>
        <v>0</v>
      </c>
      <c r="AD520" s="13">
        <f t="shared" si="83"/>
        <v>0</v>
      </c>
      <c r="AE520" s="13">
        <f t="shared" si="84"/>
        <v>0</v>
      </c>
      <c r="AF520" s="11" t="s">
        <v>1115</v>
      </c>
    </row>
    <row r="521" spans="2:32" s="11" customFormat="1" ht="14.1" customHeight="1" outlineLevel="1" x14ac:dyDescent="0.2">
      <c r="B521" s="65"/>
      <c r="D521" s="12"/>
      <c r="H521" s="13"/>
      <c r="V521" s="124"/>
      <c r="W521" s="11">
        <f t="shared" si="76"/>
        <v>0</v>
      </c>
      <c r="X521" s="13">
        <f t="shared" si="77"/>
        <v>1</v>
      </c>
      <c r="Y521" s="13">
        <f t="shared" si="78"/>
        <v>0</v>
      </c>
      <c r="Z521" s="13">
        <f t="shared" si="79"/>
        <v>0</v>
      </c>
      <c r="AA521" s="13">
        <f t="shared" si="80"/>
        <v>0</v>
      </c>
      <c r="AB521" s="13">
        <f t="shared" si="81"/>
        <v>0</v>
      </c>
      <c r="AC521" s="13">
        <f t="shared" si="82"/>
        <v>0</v>
      </c>
      <c r="AD521" s="13">
        <f t="shared" si="83"/>
        <v>0</v>
      </c>
      <c r="AE521" s="13">
        <f t="shared" si="84"/>
        <v>0</v>
      </c>
      <c r="AF521" s="11" t="s">
        <v>1115</v>
      </c>
    </row>
    <row r="522" spans="2:32" s="11" customFormat="1" ht="14.1" customHeight="1" outlineLevel="1" x14ac:dyDescent="0.2">
      <c r="B522" s="65"/>
      <c r="D522" s="12"/>
      <c r="H522" s="13"/>
      <c r="V522" s="124"/>
      <c r="W522" s="11">
        <f t="shared" si="76"/>
        <v>0</v>
      </c>
      <c r="X522" s="13">
        <f t="shared" si="77"/>
        <v>1</v>
      </c>
      <c r="Y522" s="13">
        <f t="shared" si="78"/>
        <v>0</v>
      </c>
      <c r="Z522" s="13">
        <f t="shared" si="79"/>
        <v>0</v>
      </c>
      <c r="AA522" s="13">
        <f t="shared" si="80"/>
        <v>0</v>
      </c>
      <c r="AB522" s="13">
        <f t="shared" si="81"/>
        <v>0</v>
      </c>
      <c r="AC522" s="13">
        <f t="shared" si="82"/>
        <v>0</v>
      </c>
      <c r="AD522" s="13">
        <f t="shared" si="83"/>
        <v>0</v>
      </c>
      <c r="AE522" s="13">
        <f t="shared" si="84"/>
        <v>0</v>
      </c>
      <c r="AF522" s="11" t="s">
        <v>1115</v>
      </c>
    </row>
    <row r="523" spans="2:32" s="11" customFormat="1" ht="14.1" customHeight="1" outlineLevel="1" x14ac:dyDescent="0.2">
      <c r="B523" s="65"/>
      <c r="D523" s="12"/>
      <c r="H523" s="13"/>
      <c r="V523" s="124"/>
      <c r="W523" s="11">
        <f t="shared" si="76"/>
        <v>0</v>
      </c>
      <c r="X523" s="13">
        <f t="shared" si="77"/>
        <v>1</v>
      </c>
      <c r="Y523" s="13">
        <f t="shared" si="78"/>
        <v>0</v>
      </c>
      <c r="Z523" s="13">
        <f t="shared" si="79"/>
        <v>0</v>
      </c>
      <c r="AA523" s="13">
        <f t="shared" si="80"/>
        <v>0</v>
      </c>
      <c r="AB523" s="13">
        <f t="shared" si="81"/>
        <v>0</v>
      </c>
      <c r="AC523" s="13">
        <f t="shared" si="82"/>
        <v>0</v>
      </c>
      <c r="AD523" s="13">
        <f t="shared" si="83"/>
        <v>0</v>
      </c>
      <c r="AE523" s="13">
        <f t="shared" si="84"/>
        <v>0</v>
      </c>
      <c r="AF523" s="11" t="s">
        <v>1115</v>
      </c>
    </row>
    <row r="524" spans="2:32" s="11" customFormat="1" ht="14.1" customHeight="1" outlineLevel="1" x14ac:dyDescent="0.2">
      <c r="B524" s="65"/>
      <c r="D524" s="12"/>
      <c r="H524" s="13"/>
      <c r="V524" s="124"/>
      <c r="W524" s="11">
        <f t="shared" si="76"/>
        <v>0</v>
      </c>
      <c r="X524" s="13">
        <f t="shared" si="77"/>
        <v>1</v>
      </c>
      <c r="Y524" s="13">
        <f t="shared" si="78"/>
        <v>0</v>
      </c>
      <c r="Z524" s="13">
        <f t="shared" si="79"/>
        <v>0</v>
      </c>
      <c r="AA524" s="13">
        <f t="shared" si="80"/>
        <v>0</v>
      </c>
      <c r="AB524" s="13">
        <f t="shared" si="81"/>
        <v>0</v>
      </c>
      <c r="AC524" s="13">
        <f t="shared" si="82"/>
        <v>0</v>
      </c>
      <c r="AD524" s="13">
        <f t="shared" si="83"/>
        <v>0</v>
      </c>
      <c r="AE524" s="13">
        <f t="shared" si="84"/>
        <v>0</v>
      </c>
      <c r="AF524" s="11" t="s">
        <v>1115</v>
      </c>
    </row>
    <row r="525" spans="2:32" s="11" customFormat="1" ht="14.1" customHeight="1" outlineLevel="1" x14ac:dyDescent="0.2">
      <c r="B525" s="65"/>
      <c r="D525" s="12"/>
      <c r="H525" s="13"/>
      <c r="V525" s="124"/>
      <c r="W525" s="11">
        <f t="shared" si="76"/>
        <v>0</v>
      </c>
      <c r="X525" s="13">
        <f t="shared" si="77"/>
        <v>1</v>
      </c>
      <c r="Y525" s="13">
        <f t="shared" si="78"/>
        <v>0</v>
      </c>
      <c r="Z525" s="13">
        <f t="shared" si="79"/>
        <v>0</v>
      </c>
      <c r="AA525" s="13">
        <f t="shared" si="80"/>
        <v>0</v>
      </c>
      <c r="AB525" s="13">
        <f t="shared" si="81"/>
        <v>0</v>
      </c>
      <c r="AC525" s="13">
        <f t="shared" si="82"/>
        <v>0</v>
      </c>
      <c r="AD525" s="13">
        <f t="shared" si="83"/>
        <v>0</v>
      </c>
      <c r="AE525" s="13">
        <f t="shared" si="84"/>
        <v>0</v>
      </c>
      <c r="AF525" s="11" t="s">
        <v>1115</v>
      </c>
    </row>
    <row r="526" spans="2:32" s="11" customFormat="1" ht="14.1" customHeight="1" outlineLevel="1" x14ac:dyDescent="0.2">
      <c r="B526" s="65"/>
      <c r="D526" s="12"/>
      <c r="H526" s="13"/>
      <c r="V526" s="124"/>
      <c r="W526" s="11">
        <f t="shared" si="76"/>
        <v>0</v>
      </c>
      <c r="X526" s="13">
        <f t="shared" si="77"/>
        <v>1</v>
      </c>
      <c r="Y526" s="13">
        <f t="shared" si="78"/>
        <v>0</v>
      </c>
      <c r="Z526" s="13">
        <f t="shared" si="79"/>
        <v>0</v>
      </c>
      <c r="AA526" s="13">
        <f t="shared" si="80"/>
        <v>0</v>
      </c>
      <c r="AB526" s="13">
        <f t="shared" si="81"/>
        <v>0</v>
      </c>
      <c r="AC526" s="13">
        <f t="shared" si="82"/>
        <v>0</v>
      </c>
      <c r="AD526" s="13">
        <f t="shared" si="83"/>
        <v>0</v>
      </c>
      <c r="AE526" s="13">
        <f t="shared" si="84"/>
        <v>0</v>
      </c>
      <c r="AF526" s="11" t="s">
        <v>1115</v>
      </c>
    </row>
    <row r="527" spans="2:32" s="11" customFormat="1" ht="14.1" customHeight="1" outlineLevel="1" x14ac:dyDescent="0.2">
      <c r="B527" s="65"/>
      <c r="D527" s="12"/>
      <c r="H527" s="13"/>
      <c r="V527" s="124"/>
      <c r="W527" s="11">
        <f t="shared" ref="W527:W590" si="85">IF(D591&gt;0,1,0)</f>
        <v>0</v>
      </c>
      <c r="X527" s="13">
        <f t="shared" ref="X527:X590" si="86">IF(T591="None",0,1)</f>
        <v>1</v>
      </c>
      <c r="Y527" s="13">
        <f t="shared" ref="Y527:Y590" si="87">IF(H591="plt gel", 1,0)</f>
        <v>0</v>
      </c>
      <c r="Z527" s="13">
        <f t="shared" ref="Z527:Z590" si="88">IF(H591="THA",1,0)+IF(H591="THA/REV",1,0)+IF(H591="THA/ANT",1,0)</f>
        <v>0</v>
      </c>
      <c r="AA527" s="13">
        <f t="shared" ref="AA527:AA590" si="89">IF(H591="TkA",1,0)+IF(H591="TkA/REV",1,0)+IF(H591="TkA/BILAT",1,0)</f>
        <v>0</v>
      </c>
      <c r="AB527" s="13">
        <f t="shared" ref="AB527:AB590" si="90">IF(H591="THA",I591+K591,0)+IF(H591="THA/REV",I591+K591,0)+IF(H591="THA/ANT",I591+K591,0)</f>
        <v>0</v>
      </c>
      <c r="AC527" s="13">
        <f t="shared" ref="AC527:AC590" si="91">IF(H591="THA",J591+L591,0)+IF(H591="THA/REV",J591+L591,0)+IF(H591="THA/ANT",J591+L591,0)</f>
        <v>0</v>
      </c>
      <c r="AD527" s="13">
        <f t="shared" ref="AD527:AD590" si="92">IF(H591="TkA",I591+K591,0)+IF(H591="TkA/REV",I591+K591,0)+IF(H591="TkA/BILAT",I591+K591,0)</f>
        <v>0</v>
      </c>
      <c r="AE527" s="13">
        <f t="shared" ref="AE527:AE590" si="93">IF(H591="TkA",J591+L591,0)+IF(H591="TkA/REV",J591+L591,0)+IF(H591="TkA/BILAT",J591+L591,0)</f>
        <v>0</v>
      </c>
      <c r="AF527" s="11" t="s">
        <v>1115</v>
      </c>
    </row>
    <row r="528" spans="2:32" s="11" customFormat="1" ht="14.1" customHeight="1" outlineLevel="1" x14ac:dyDescent="0.2">
      <c r="B528" s="65"/>
      <c r="D528" s="12"/>
      <c r="H528" s="13"/>
      <c r="V528" s="124"/>
      <c r="W528" s="11">
        <f t="shared" si="85"/>
        <v>0</v>
      </c>
      <c r="X528" s="13">
        <f t="shared" si="86"/>
        <v>1</v>
      </c>
      <c r="Y528" s="13">
        <f t="shared" si="87"/>
        <v>0</v>
      </c>
      <c r="Z528" s="13">
        <f t="shared" si="88"/>
        <v>0</v>
      </c>
      <c r="AA528" s="13">
        <f t="shared" si="89"/>
        <v>0</v>
      </c>
      <c r="AB528" s="13">
        <f t="shared" si="90"/>
        <v>0</v>
      </c>
      <c r="AC528" s="13">
        <f t="shared" si="91"/>
        <v>0</v>
      </c>
      <c r="AD528" s="13">
        <f t="shared" si="92"/>
        <v>0</v>
      </c>
      <c r="AE528" s="13">
        <f t="shared" si="93"/>
        <v>0</v>
      </c>
      <c r="AF528" s="11" t="s">
        <v>1115</v>
      </c>
    </row>
    <row r="529" spans="2:32" s="11" customFormat="1" ht="14.1" customHeight="1" outlineLevel="1" x14ac:dyDescent="0.2">
      <c r="B529" s="65"/>
      <c r="D529" s="12"/>
      <c r="H529" s="13"/>
      <c r="V529" s="124"/>
      <c r="W529" s="11">
        <f t="shared" si="85"/>
        <v>0</v>
      </c>
      <c r="X529" s="13">
        <f t="shared" si="86"/>
        <v>1</v>
      </c>
      <c r="Y529" s="13">
        <f t="shared" si="87"/>
        <v>0</v>
      </c>
      <c r="Z529" s="13">
        <f t="shared" si="88"/>
        <v>0</v>
      </c>
      <c r="AA529" s="13">
        <f t="shared" si="89"/>
        <v>0</v>
      </c>
      <c r="AB529" s="13">
        <f t="shared" si="90"/>
        <v>0</v>
      </c>
      <c r="AC529" s="13">
        <f t="shared" si="91"/>
        <v>0</v>
      </c>
      <c r="AD529" s="13">
        <f t="shared" si="92"/>
        <v>0</v>
      </c>
      <c r="AE529" s="13">
        <f t="shared" si="93"/>
        <v>0</v>
      </c>
      <c r="AF529" s="11" t="s">
        <v>1115</v>
      </c>
    </row>
    <row r="530" spans="2:32" s="11" customFormat="1" ht="14.1" customHeight="1" outlineLevel="1" x14ac:dyDescent="0.2">
      <c r="B530" s="65"/>
      <c r="D530" s="12"/>
      <c r="H530" s="13"/>
      <c r="V530" s="124"/>
      <c r="W530" s="11">
        <f t="shared" si="85"/>
        <v>0</v>
      </c>
      <c r="X530" s="13">
        <f t="shared" si="86"/>
        <v>1</v>
      </c>
      <c r="Y530" s="13">
        <f t="shared" si="87"/>
        <v>0</v>
      </c>
      <c r="Z530" s="13">
        <f t="shared" si="88"/>
        <v>0</v>
      </c>
      <c r="AA530" s="13">
        <f t="shared" si="89"/>
        <v>0</v>
      </c>
      <c r="AB530" s="13">
        <f t="shared" si="90"/>
        <v>0</v>
      </c>
      <c r="AC530" s="13">
        <f t="shared" si="91"/>
        <v>0</v>
      </c>
      <c r="AD530" s="13">
        <f t="shared" si="92"/>
        <v>0</v>
      </c>
      <c r="AE530" s="13">
        <f t="shared" si="93"/>
        <v>0</v>
      </c>
      <c r="AF530" s="11" t="s">
        <v>1115</v>
      </c>
    </row>
    <row r="531" spans="2:32" s="11" customFormat="1" ht="14.1" customHeight="1" outlineLevel="1" x14ac:dyDescent="0.2">
      <c r="B531" s="65"/>
      <c r="D531" s="12"/>
      <c r="H531" s="13"/>
      <c r="V531" s="124"/>
      <c r="W531" s="11">
        <f t="shared" si="85"/>
        <v>0</v>
      </c>
      <c r="X531" s="13">
        <f t="shared" si="86"/>
        <v>1</v>
      </c>
      <c r="Y531" s="13">
        <f t="shared" si="87"/>
        <v>0</v>
      </c>
      <c r="Z531" s="13">
        <f t="shared" si="88"/>
        <v>0</v>
      </c>
      <c r="AA531" s="13">
        <f t="shared" si="89"/>
        <v>0</v>
      </c>
      <c r="AB531" s="13">
        <f t="shared" si="90"/>
        <v>0</v>
      </c>
      <c r="AC531" s="13">
        <f t="shared" si="91"/>
        <v>0</v>
      </c>
      <c r="AD531" s="13">
        <f t="shared" si="92"/>
        <v>0</v>
      </c>
      <c r="AE531" s="13">
        <f t="shared" si="93"/>
        <v>0</v>
      </c>
      <c r="AF531" s="11" t="s">
        <v>1115</v>
      </c>
    </row>
    <row r="532" spans="2:32" s="11" customFormat="1" ht="14.1" customHeight="1" outlineLevel="1" x14ac:dyDescent="0.2">
      <c r="B532" s="65"/>
      <c r="D532" s="12"/>
      <c r="H532" s="13"/>
      <c r="V532" s="124"/>
      <c r="W532" s="11">
        <f t="shared" si="85"/>
        <v>0</v>
      </c>
      <c r="X532" s="13">
        <f t="shared" si="86"/>
        <v>1</v>
      </c>
      <c r="Y532" s="13">
        <f t="shared" si="87"/>
        <v>0</v>
      </c>
      <c r="Z532" s="13">
        <f t="shared" si="88"/>
        <v>0</v>
      </c>
      <c r="AA532" s="13">
        <f t="shared" si="89"/>
        <v>0</v>
      </c>
      <c r="AB532" s="13">
        <f t="shared" si="90"/>
        <v>0</v>
      </c>
      <c r="AC532" s="13">
        <f t="shared" si="91"/>
        <v>0</v>
      </c>
      <c r="AD532" s="13">
        <f t="shared" si="92"/>
        <v>0</v>
      </c>
      <c r="AE532" s="13">
        <f t="shared" si="93"/>
        <v>0</v>
      </c>
      <c r="AF532" s="11" t="s">
        <v>1115</v>
      </c>
    </row>
    <row r="533" spans="2:32" s="11" customFormat="1" ht="14.1" customHeight="1" outlineLevel="1" x14ac:dyDescent="0.2">
      <c r="B533" s="65"/>
      <c r="D533" s="12"/>
      <c r="H533" s="13"/>
      <c r="V533" s="124"/>
      <c r="W533" s="11">
        <f t="shared" si="85"/>
        <v>0</v>
      </c>
      <c r="X533" s="13">
        <f t="shared" si="86"/>
        <v>1</v>
      </c>
      <c r="Y533" s="13">
        <f t="shared" si="87"/>
        <v>0</v>
      </c>
      <c r="Z533" s="13">
        <f t="shared" si="88"/>
        <v>0</v>
      </c>
      <c r="AA533" s="13">
        <f t="shared" si="89"/>
        <v>0</v>
      </c>
      <c r="AB533" s="13">
        <f t="shared" si="90"/>
        <v>0</v>
      </c>
      <c r="AC533" s="13">
        <f t="shared" si="91"/>
        <v>0</v>
      </c>
      <c r="AD533" s="13">
        <f t="shared" si="92"/>
        <v>0</v>
      </c>
      <c r="AE533" s="13">
        <f t="shared" si="93"/>
        <v>0</v>
      </c>
      <c r="AF533" s="11" t="s">
        <v>1115</v>
      </c>
    </row>
    <row r="534" spans="2:32" s="11" customFormat="1" ht="14.1" customHeight="1" outlineLevel="1" x14ac:dyDescent="0.2">
      <c r="B534" s="65"/>
      <c r="D534" s="12"/>
      <c r="H534" s="13"/>
      <c r="V534" s="124"/>
      <c r="W534" s="11">
        <f t="shared" si="85"/>
        <v>0</v>
      </c>
      <c r="X534" s="13">
        <f t="shared" si="86"/>
        <v>1</v>
      </c>
      <c r="Y534" s="13">
        <f t="shared" si="87"/>
        <v>0</v>
      </c>
      <c r="Z534" s="13">
        <f t="shared" si="88"/>
        <v>0</v>
      </c>
      <c r="AA534" s="13">
        <f t="shared" si="89"/>
        <v>0</v>
      </c>
      <c r="AB534" s="13">
        <f t="shared" si="90"/>
        <v>0</v>
      </c>
      <c r="AC534" s="13">
        <f t="shared" si="91"/>
        <v>0</v>
      </c>
      <c r="AD534" s="13">
        <f t="shared" si="92"/>
        <v>0</v>
      </c>
      <c r="AE534" s="13">
        <f t="shared" si="93"/>
        <v>0</v>
      </c>
      <c r="AF534" s="11" t="s">
        <v>1115</v>
      </c>
    </row>
    <row r="535" spans="2:32" s="11" customFormat="1" ht="14.1" customHeight="1" outlineLevel="1" x14ac:dyDescent="0.2">
      <c r="B535" s="65"/>
      <c r="D535" s="12"/>
      <c r="H535" s="13"/>
      <c r="V535" s="124"/>
      <c r="W535" s="11">
        <f t="shared" si="85"/>
        <v>0</v>
      </c>
      <c r="X535" s="13">
        <f t="shared" si="86"/>
        <v>1</v>
      </c>
      <c r="Y535" s="13">
        <f t="shared" si="87"/>
        <v>0</v>
      </c>
      <c r="Z535" s="13">
        <f t="shared" si="88"/>
        <v>0</v>
      </c>
      <c r="AA535" s="13">
        <f t="shared" si="89"/>
        <v>0</v>
      </c>
      <c r="AB535" s="13">
        <f t="shared" si="90"/>
        <v>0</v>
      </c>
      <c r="AC535" s="13">
        <f t="shared" si="91"/>
        <v>0</v>
      </c>
      <c r="AD535" s="13">
        <f t="shared" si="92"/>
        <v>0</v>
      </c>
      <c r="AE535" s="13">
        <f t="shared" si="93"/>
        <v>0</v>
      </c>
      <c r="AF535" s="11" t="s">
        <v>1115</v>
      </c>
    </row>
    <row r="536" spans="2:32" s="11" customFormat="1" ht="14.1" customHeight="1" outlineLevel="1" x14ac:dyDescent="0.2">
      <c r="B536" s="65"/>
      <c r="D536" s="12"/>
      <c r="H536" s="13"/>
      <c r="V536" s="124"/>
      <c r="W536" s="11">
        <f t="shared" si="85"/>
        <v>0</v>
      </c>
      <c r="X536" s="13">
        <f t="shared" si="86"/>
        <v>1</v>
      </c>
      <c r="Y536" s="13">
        <f t="shared" si="87"/>
        <v>0</v>
      </c>
      <c r="Z536" s="13">
        <f t="shared" si="88"/>
        <v>0</v>
      </c>
      <c r="AA536" s="13">
        <f t="shared" si="89"/>
        <v>0</v>
      </c>
      <c r="AB536" s="13">
        <f t="shared" si="90"/>
        <v>0</v>
      </c>
      <c r="AC536" s="13">
        <f t="shared" si="91"/>
        <v>0</v>
      </c>
      <c r="AD536" s="13">
        <f t="shared" si="92"/>
        <v>0</v>
      </c>
      <c r="AE536" s="13">
        <f t="shared" si="93"/>
        <v>0</v>
      </c>
      <c r="AF536" s="11" t="s">
        <v>1115</v>
      </c>
    </row>
    <row r="537" spans="2:32" s="11" customFormat="1" ht="14.1" customHeight="1" outlineLevel="1" x14ac:dyDescent="0.2">
      <c r="B537" s="65"/>
      <c r="D537" s="12"/>
      <c r="H537" s="13"/>
      <c r="V537" s="124"/>
      <c r="W537" s="11">
        <f t="shared" si="85"/>
        <v>0</v>
      </c>
      <c r="X537" s="13">
        <f t="shared" si="86"/>
        <v>1</v>
      </c>
      <c r="Y537" s="13">
        <f t="shared" si="87"/>
        <v>0</v>
      </c>
      <c r="Z537" s="13">
        <f t="shared" si="88"/>
        <v>0</v>
      </c>
      <c r="AA537" s="13">
        <f t="shared" si="89"/>
        <v>0</v>
      </c>
      <c r="AB537" s="13">
        <f t="shared" si="90"/>
        <v>0</v>
      </c>
      <c r="AC537" s="13">
        <f t="shared" si="91"/>
        <v>0</v>
      </c>
      <c r="AD537" s="13">
        <f t="shared" si="92"/>
        <v>0</v>
      </c>
      <c r="AE537" s="13">
        <f t="shared" si="93"/>
        <v>0</v>
      </c>
      <c r="AF537" s="11" t="s">
        <v>1115</v>
      </c>
    </row>
    <row r="538" spans="2:32" s="11" customFormat="1" ht="14.1" customHeight="1" outlineLevel="1" x14ac:dyDescent="0.2">
      <c r="B538" s="65"/>
      <c r="D538" s="12"/>
      <c r="H538" s="13"/>
      <c r="V538" s="124"/>
      <c r="W538" s="11">
        <f t="shared" si="85"/>
        <v>0</v>
      </c>
      <c r="X538" s="13">
        <f t="shared" si="86"/>
        <v>1</v>
      </c>
      <c r="Y538" s="13">
        <f t="shared" si="87"/>
        <v>0</v>
      </c>
      <c r="Z538" s="13">
        <f t="shared" si="88"/>
        <v>0</v>
      </c>
      <c r="AA538" s="13">
        <f t="shared" si="89"/>
        <v>0</v>
      </c>
      <c r="AB538" s="13">
        <f t="shared" si="90"/>
        <v>0</v>
      </c>
      <c r="AC538" s="13">
        <f t="shared" si="91"/>
        <v>0</v>
      </c>
      <c r="AD538" s="13">
        <f t="shared" si="92"/>
        <v>0</v>
      </c>
      <c r="AE538" s="13">
        <f t="shared" si="93"/>
        <v>0</v>
      </c>
      <c r="AF538" s="11" t="s">
        <v>1115</v>
      </c>
    </row>
    <row r="539" spans="2:32" s="11" customFormat="1" ht="14.1" customHeight="1" outlineLevel="1" x14ac:dyDescent="0.2">
      <c r="B539" s="65"/>
      <c r="D539" s="12"/>
      <c r="H539" s="13"/>
      <c r="V539" s="124"/>
      <c r="W539" s="11">
        <f t="shared" si="85"/>
        <v>0</v>
      </c>
      <c r="X539" s="13">
        <f t="shared" si="86"/>
        <v>1</v>
      </c>
      <c r="Y539" s="13">
        <f t="shared" si="87"/>
        <v>0</v>
      </c>
      <c r="Z539" s="13">
        <f t="shared" si="88"/>
        <v>0</v>
      </c>
      <c r="AA539" s="13">
        <f t="shared" si="89"/>
        <v>0</v>
      </c>
      <c r="AB539" s="13">
        <f t="shared" si="90"/>
        <v>0</v>
      </c>
      <c r="AC539" s="13">
        <f t="shared" si="91"/>
        <v>0</v>
      </c>
      <c r="AD539" s="13">
        <f t="shared" si="92"/>
        <v>0</v>
      </c>
      <c r="AE539" s="13">
        <f t="shared" si="93"/>
        <v>0</v>
      </c>
      <c r="AF539" s="11" t="s">
        <v>1115</v>
      </c>
    </row>
    <row r="540" spans="2:32" s="11" customFormat="1" ht="14.1" customHeight="1" outlineLevel="1" x14ac:dyDescent="0.2">
      <c r="B540" s="65"/>
      <c r="D540" s="12"/>
      <c r="H540" s="13"/>
      <c r="V540" s="124"/>
      <c r="W540" s="11">
        <f t="shared" si="85"/>
        <v>0</v>
      </c>
      <c r="X540" s="13">
        <f t="shared" si="86"/>
        <v>1</v>
      </c>
      <c r="Y540" s="13">
        <f t="shared" si="87"/>
        <v>0</v>
      </c>
      <c r="Z540" s="13">
        <f t="shared" si="88"/>
        <v>0</v>
      </c>
      <c r="AA540" s="13">
        <f t="shared" si="89"/>
        <v>0</v>
      </c>
      <c r="AB540" s="13">
        <f t="shared" si="90"/>
        <v>0</v>
      </c>
      <c r="AC540" s="13">
        <f t="shared" si="91"/>
        <v>0</v>
      </c>
      <c r="AD540" s="13">
        <f t="shared" si="92"/>
        <v>0</v>
      </c>
      <c r="AE540" s="13">
        <f t="shared" si="93"/>
        <v>0</v>
      </c>
      <c r="AF540" s="11" t="s">
        <v>1115</v>
      </c>
    </row>
    <row r="541" spans="2:32" s="11" customFormat="1" ht="14.1" customHeight="1" outlineLevel="1" x14ac:dyDescent="0.2">
      <c r="B541" s="65"/>
      <c r="D541" s="12"/>
      <c r="H541" s="13"/>
      <c r="V541" s="124"/>
      <c r="W541" s="11">
        <f t="shared" si="85"/>
        <v>0</v>
      </c>
      <c r="X541" s="13">
        <f t="shared" si="86"/>
        <v>1</v>
      </c>
      <c r="Y541" s="13">
        <f t="shared" si="87"/>
        <v>0</v>
      </c>
      <c r="Z541" s="13">
        <f t="shared" si="88"/>
        <v>0</v>
      </c>
      <c r="AA541" s="13">
        <f t="shared" si="89"/>
        <v>0</v>
      </c>
      <c r="AB541" s="13">
        <f t="shared" si="90"/>
        <v>0</v>
      </c>
      <c r="AC541" s="13">
        <f t="shared" si="91"/>
        <v>0</v>
      </c>
      <c r="AD541" s="13">
        <f t="shared" si="92"/>
        <v>0</v>
      </c>
      <c r="AE541" s="13">
        <f t="shared" si="93"/>
        <v>0</v>
      </c>
      <c r="AF541" s="11" t="s">
        <v>1115</v>
      </c>
    </row>
    <row r="542" spans="2:32" s="11" customFormat="1" ht="14.1" customHeight="1" outlineLevel="1" x14ac:dyDescent="0.2">
      <c r="B542" s="65"/>
      <c r="D542" s="12"/>
      <c r="H542" s="13"/>
      <c r="V542" s="124"/>
      <c r="W542" s="11">
        <f t="shared" si="85"/>
        <v>0</v>
      </c>
      <c r="X542" s="13">
        <f t="shared" si="86"/>
        <v>1</v>
      </c>
      <c r="Y542" s="13">
        <f t="shared" si="87"/>
        <v>0</v>
      </c>
      <c r="Z542" s="13">
        <f t="shared" si="88"/>
        <v>0</v>
      </c>
      <c r="AA542" s="13">
        <f t="shared" si="89"/>
        <v>0</v>
      </c>
      <c r="AB542" s="13">
        <f t="shared" si="90"/>
        <v>0</v>
      </c>
      <c r="AC542" s="13">
        <f t="shared" si="91"/>
        <v>0</v>
      </c>
      <c r="AD542" s="13">
        <f t="shared" si="92"/>
        <v>0</v>
      </c>
      <c r="AE542" s="13">
        <f t="shared" si="93"/>
        <v>0</v>
      </c>
      <c r="AF542" s="11" t="s">
        <v>1115</v>
      </c>
    </row>
    <row r="543" spans="2:32" s="11" customFormat="1" ht="14.1" customHeight="1" outlineLevel="1" x14ac:dyDescent="0.2">
      <c r="B543" s="65"/>
      <c r="D543" s="12"/>
      <c r="H543" s="13"/>
      <c r="V543" s="124"/>
      <c r="W543" s="11">
        <f t="shared" si="85"/>
        <v>0</v>
      </c>
      <c r="X543" s="13">
        <f t="shared" si="86"/>
        <v>1</v>
      </c>
      <c r="Y543" s="13">
        <f t="shared" si="87"/>
        <v>0</v>
      </c>
      <c r="Z543" s="13">
        <f t="shared" si="88"/>
        <v>0</v>
      </c>
      <c r="AA543" s="13">
        <f t="shared" si="89"/>
        <v>0</v>
      </c>
      <c r="AB543" s="13">
        <f t="shared" si="90"/>
        <v>0</v>
      </c>
      <c r="AC543" s="13">
        <f t="shared" si="91"/>
        <v>0</v>
      </c>
      <c r="AD543" s="13">
        <f t="shared" si="92"/>
        <v>0</v>
      </c>
      <c r="AE543" s="13">
        <f t="shared" si="93"/>
        <v>0</v>
      </c>
      <c r="AF543" s="11" t="s">
        <v>1115</v>
      </c>
    </row>
    <row r="544" spans="2:32" s="11" customFormat="1" ht="14.1" customHeight="1" outlineLevel="1" x14ac:dyDescent="0.2">
      <c r="B544" s="65"/>
      <c r="D544" s="12"/>
      <c r="H544" s="13"/>
      <c r="V544" s="124"/>
      <c r="W544" s="11">
        <f t="shared" si="85"/>
        <v>0</v>
      </c>
      <c r="X544" s="13">
        <f t="shared" si="86"/>
        <v>1</v>
      </c>
      <c r="Y544" s="13">
        <f t="shared" si="87"/>
        <v>0</v>
      </c>
      <c r="Z544" s="13">
        <f t="shared" si="88"/>
        <v>0</v>
      </c>
      <c r="AA544" s="13">
        <f t="shared" si="89"/>
        <v>0</v>
      </c>
      <c r="AB544" s="13">
        <f t="shared" si="90"/>
        <v>0</v>
      </c>
      <c r="AC544" s="13">
        <f t="shared" si="91"/>
        <v>0</v>
      </c>
      <c r="AD544" s="13">
        <f t="shared" si="92"/>
        <v>0</v>
      </c>
      <c r="AE544" s="13">
        <f t="shared" si="93"/>
        <v>0</v>
      </c>
      <c r="AF544" s="11" t="s">
        <v>1115</v>
      </c>
    </row>
    <row r="545" spans="1:32" s="11" customFormat="1" ht="14.1" customHeight="1" outlineLevel="1" x14ac:dyDescent="0.2">
      <c r="B545" s="65"/>
      <c r="D545" s="12"/>
      <c r="H545" s="13"/>
      <c r="V545" s="124"/>
      <c r="W545" s="11">
        <f t="shared" si="85"/>
        <v>0</v>
      </c>
      <c r="X545" s="13">
        <f t="shared" si="86"/>
        <v>1</v>
      </c>
      <c r="Y545" s="13">
        <f t="shared" si="87"/>
        <v>0</v>
      </c>
      <c r="Z545" s="13">
        <f t="shared" si="88"/>
        <v>0</v>
      </c>
      <c r="AA545" s="13">
        <f t="shared" si="89"/>
        <v>0</v>
      </c>
      <c r="AB545" s="13">
        <f t="shared" si="90"/>
        <v>0</v>
      </c>
      <c r="AC545" s="13">
        <f t="shared" si="91"/>
        <v>0</v>
      </c>
      <c r="AD545" s="13">
        <f t="shared" si="92"/>
        <v>0</v>
      </c>
      <c r="AE545" s="13">
        <f t="shared" si="93"/>
        <v>0</v>
      </c>
      <c r="AF545" s="11" t="s">
        <v>1115</v>
      </c>
    </row>
    <row r="546" spans="1:32" s="47" customFormat="1" ht="14.1" customHeight="1" outlineLevel="1" x14ac:dyDescent="0.2">
      <c r="A546" s="11"/>
      <c r="B546" s="65"/>
      <c r="C546" s="11"/>
      <c r="D546" s="12"/>
      <c r="E546" s="11"/>
      <c r="F546" s="11"/>
      <c r="G546" s="11"/>
      <c r="H546" s="13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4"/>
      <c r="W546" s="11">
        <f t="shared" si="85"/>
        <v>0</v>
      </c>
      <c r="X546" s="13">
        <f t="shared" si="86"/>
        <v>1</v>
      </c>
      <c r="Y546" s="13">
        <f t="shared" si="87"/>
        <v>0</v>
      </c>
      <c r="Z546" s="13">
        <f t="shared" si="88"/>
        <v>0</v>
      </c>
      <c r="AA546" s="13">
        <f t="shared" si="89"/>
        <v>0</v>
      </c>
      <c r="AB546" s="13">
        <f t="shared" si="90"/>
        <v>0</v>
      </c>
      <c r="AC546" s="13">
        <f t="shared" si="91"/>
        <v>0</v>
      </c>
      <c r="AD546" s="13">
        <f t="shared" si="92"/>
        <v>0</v>
      </c>
      <c r="AE546" s="13">
        <f t="shared" si="93"/>
        <v>0</v>
      </c>
      <c r="AF546" s="11" t="s">
        <v>1115</v>
      </c>
    </row>
    <row r="547" spans="1:32" s="47" customFormat="1" ht="14.1" customHeight="1" outlineLevel="1" x14ac:dyDescent="0.2">
      <c r="A547" s="11"/>
      <c r="B547" s="65"/>
      <c r="C547" s="11"/>
      <c r="D547" s="12"/>
      <c r="E547" s="11"/>
      <c r="F547" s="11"/>
      <c r="G547" s="11"/>
      <c r="H547" s="13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4"/>
      <c r="W547" s="11">
        <f t="shared" si="85"/>
        <v>0</v>
      </c>
      <c r="X547" s="13">
        <f t="shared" si="86"/>
        <v>1</v>
      </c>
      <c r="Y547" s="13">
        <f t="shared" si="87"/>
        <v>0</v>
      </c>
      <c r="Z547" s="13">
        <f t="shared" si="88"/>
        <v>0</v>
      </c>
      <c r="AA547" s="13">
        <f t="shared" si="89"/>
        <v>0</v>
      </c>
      <c r="AB547" s="13">
        <f t="shared" si="90"/>
        <v>0</v>
      </c>
      <c r="AC547" s="13">
        <f t="shared" si="91"/>
        <v>0</v>
      </c>
      <c r="AD547" s="13">
        <f t="shared" si="92"/>
        <v>0</v>
      </c>
      <c r="AE547" s="13">
        <f t="shared" si="93"/>
        <v>0</v>
      </c>
      <c r="AF547" s="11" t="s">
        <v>1115</v>
      </c>
    </row>
    <row r="548" spans="1:32" s="11" customFormat="1" ht="14.1" customHeight="1" outlineLevel="1" x14ac:dyDescent="0.2">
      <c r="B548" s="65"/>
      <c r="D548" s="12"/>
      <c r="H548" s="13"/>
      <c r="V548" s="124"/>
      <c r="W548" s="11">
        <f t="shared" si="85"/>
        <v>0</v>
      </c>
      <c r="X548" s="13">
        <f t="shared" si="86"/>
        <v>1</v>
      </c>
      <c r="Y548" s="13">
        <f t="shared" si="87"/>
        <v>0</v>
      </c>
      <c r="Z548" s="13">
        <f t="shared" si="88"/>
        <v>0</v>
      </c>
      <c r="AA548" s="13">
        <f t="shared" si="89"/>
        <v>0</v>
      </c>
      <c r="AB548" s="13">
        <f t="shared" si="90"/>
        <v>0</v>
      </c>
      <c r="AC548" s="13">
        <f t="shared" si="91"/>
        <v>0</v>
      </c>
      <c r="AD548" s="13">
        <f t="shared" si="92"/>
        <v>0</v>
      </c>
      <c r="AE548" s="13">
        <f t="shared" si="93"/>
        <v>0</v>
      </c>
      <c r="AF548" s="11" t="s">
        <v>1115</v>
      </c>
    </row>
    <row r="549" spans="1:32" s="11" customFormat="1" ht="14.1" customHeight="1" outlineLevel="1" x14ac:dyDescent="0.2">
      <c r="B549" s="65"/>
      <c r="D549" s="12"/>
      <c r="H549" s="13"/>
      <c r="V549" s="124"/>
      <c r="W549" s="11">
        <f t="shared" si="85"/>
        <v>0</v>
      </c>
      <c r="X549" s="13">
        <f t="shared" si="86"/>
        <v>1</v>
      </c>
      <c r="Y549" s="13">
        <f t="shared" si="87"/>
        <v>0</v>
      </c>
      <c r="Z549" s="13">
        <f t="shared" si="88"/>
        <v>0</v>
      </c>
      <c r="AA549" s="13">
        <f t="shared" si="89"/>
        <v>0</v>
      </c>
      <c r="AB549" s="13">
        <f t="shared" si="90"/>
        <v>0</v>
      </c>
      <c r="AC549" s="13">
        <f t="shared" si="91"/>
        <v>0</v>
      </c>
      <c r="AD549" s="13">
        <f t="shared" si="92"/>
        <v>0</v>
      </c>
      <c r="AE549" s="13">
        <f t="shared" si="93"/>
        <v>0</v>
      </c>
      <c r="AF549" s="11" t="s">
        <v>1115</v>
      </c>
    </row>
    <row r="550" spans="1:32" s="11" customFormat="1" ht="14.1" customHeight="1" outlineLevel="1" x14ac:dyDescent="0.2">
      <c r="B550" s="65"/>
      <c r="D550" s="12"/>
      <c r="H550" s="13"/>
      <c r="V550" s="124"/>
      <c r="W550" s="11">
        <f t="shared" si="85"/>
        <v>0</v>
      </c>
      <c r="X550" s="13">
        <f t="shared" si="86"/>
        <v>1</v>
      </c>
      <c r="Y550" s="13">
        <f t="shared" si="87"/>
        <v>0</v>
      </c>
      <c r="Z550" s="13">
        <f t="shared" si="88"/>
        <v>0</v>
      </c>
      <c r="AA550" s="13">
        <f t="shared" si="89"/>
        <v>0</v>
      </c>
      <c r="AB550" s="13">
        <f t="shared" si="90"/>
        <v>0</v>
      </c>
      <c r="AC550" s="13">
        <f t="shared" si="91"/>
        <v>0</v>
      </c>
      <c r="AD550" s="13">
        <f t="shared" si="92"/>
        <v>0</v>
      </c>
      <c r="AE550" s="13">
        <f t="shared" si="93"/>
        <v>0</v>
      </c>
      <c r="AF550" s="11" t="s">
        <v>1115</v>
      </c>
    </row>
    <row r="551" spans="1:32" s="11" customFormat="1" ht="14.1" customHeight="1" outlineLevel="1" x14ac:dyDescent="0.2">
      <c r="B551" s="65"/>
      <c r="D551" s="12"/>
      <c r="H551" s="13"/>
      <c r="V551" s="124"/>
      <c r="W551" s="11">
        <f t="shared" si="85"/>
        <v>0</v>
      </c>
      <c r="X551" s="13">
        <f t="shared" si="86"/>
        <v>1</v>
      </c>
      <c r="Y551" s="13">
        <f t="shared" si="87"/>
        <v>0</v>
      </c>
      <c r="Z551" s="13">
        <f t="shared" si="88"/>
        <v>0</v>
      </c>
      <c r="AA551" s="13">
        <f t="shared" si="89"/>
        <v>0</v>
      </c>
      <c r="AB551" s="13">
        <f t="shared" si="90"/>
        <v>0</v>
      </c>
      <c r="AC551" s="13">
        <f t="shared" si="91"/>
        <v>0</v>
      </c>
      <c r="AD551" s="13">
        <f t="shared" si="92"/>
        <v>0</v>
      </c>
      <c r="AE551" s="13">
        <f t="shared" si="93"/>
        <v>0</v>
      </c>
      <c r="AF551" s="11" t="s">
        <v>1115</v>
      </c>
    </row>
    <row r="552" spans="1:32" s="11" customFormat="1" ht="14.1" customHeight="1" outlineLevel="1" x14ac:dyDescent="0.2">
      <c r="B552" s="65"/>
      <c r="D552" s="12"/>
      <c r="H552" s="13"/>
      <c r="V552" s="124"/>
      <c r="W552" s="11">
        <f t="shared" si="85"/>
        <v>0</v>
      </c>
      <c r="X552" s="13">
        <f t="shared" si="86"/>
        <v>1</v>
      </c>
      <c r="Y552" s="13">
        <f t="shared" si="87"/>
        <v>0</v>
      </c>
      <c r="Z552" s="13">
        <f t="shared" si="88"/>
        <v>0</v>
      </c>
      <c r="AA552" s="13">
        <f t="shared" si="89"/>
        <v>0</v>
      </c>
      <c r="AB552" s="13">
        <f t="shared" si="90"/>
        <v>0</v>
      </c>
      <c r="AC552" s="13">
        <f t="shared" si="91"/>
        <v>0</v>
      </c>
      <c r="AD552" s="13">
        <f t="shared" si="92"/>
        <v>0</v>
      </c>
      <c r="AE552" s="13">
        <f t="shared" si="93"/>
        <v>0</v>
      </c>
      <c r="AF552" s="11" t="s">
        <v>1115</v>
      </c>
    </row>
    <row r="553" spans="1:32" s="11" customFormat="1" ht="14.1" customHeight="1" outlineLevel="1" x14ac:dyDescent="0.2">
      <c r="B553" s="65"/>
      <c r="D553" s="12"/>
      <c r="H553" s="13"/>
      <c r="V553" s="124"/>
      <c r="W553" s="11">
        <f t="shared" si="85"/>
        <v>0</v>
      </c>
      <c r="X553" s="13">
        <f t="shared" si="86"/>
        <v>1</v>
      </c>
      <c r="Y553" s="13">
        <f t="shared" si="87"/>
        <v>0</v>
      </c>
      <c r="Z553" s="13">
        <f t="shared" si="88"/>
        <v>0</v>
      </c>
      <c r="AA553" s="13">
        <f t="shared" si="89"/>
        <v>0</v>
      </c>
      <c r="AB553" s="13">
        <f t="shared" si="90"/>
        <v>0</v>
      </c>
      <c r="AC553" s="13">
        <f t="shared" si="91"/>
        <v>0</v>
      </c>
      <c r="AD553" s="13">
        <f t="shared" si="92"/>
        <v>0</v>
      </c>
      <c r="AE553" s="13">
        <f t="shared" si="93"/>
        <v>0</v>
      </c>
      <c r="AF553" s="11" t="s">
        <v>1115</v>
      </c>
    </row>
    <row r="554" spans="1:32" s="11" customFormat="1" ht="14.1" customHeight="1" outlineLevel="1" x14ac:dyDescent="0.2">
      <c r="B554" s="65"/>
      <c r="D554" s="12"/>
      <c r="H554" s="13"/>
      <c r="V554" s="124"/>
      <c r="W554" s="11">
        <f t="shared" si="85"/>
        <v>0</v>
      </c>
      <c r="X554" s="13">
        <f t="shared" si="86"/>
        <v>1</v>
      </c>
      <c r="Y554" s="13">
        <f t="shared" si="87"/>
        <v>0</v>
      </c>
      <c r="Z554" s="13">
        <f t="shared" si="88"/>
        <v>0</v>
      </c>
      <c r="AA554" s="13">
        <f t="shared" si="89"/>
        <v>0</v>
      </c>
      <c r="AB554" s="13">
        <f t="shared" si="90"/>
        <v>0</v>
      </c>
      <c r="AC554" s="13">
        <f t="shared" si="91"/>
        <v>0</v>
      </c>
      <c r="AD554" s="13">
        <f t="shared" si="92"/>
        <v>0</v>
      </c>
      <c r="AE554" s="13">
        <f t="shared" si="93"/>
        <v>0</v>
      </c>
      <c r="AF554" s="11" t="s">
        <v>1115</v>
      </c>
    </row>
    <row r="555" spans="1:32" s="11" customFormat="1" ht="14.1" customHeight="1" outlineLevel="1" x14ac:dyDescent="0.2">
      <c r="B555" s="65"/>
      <c r="D555" s="12"/>
      <c r="H555" s="13"/>
      <c r="V555" s="124"/>
      <c r="W555" s="11">
        <f t="shared" si="85"/>
        <v>0</v>
      </c>
      <c r="X555" s="13">
        <f t="shared" si="86"/>
        <v>1</v>
      </c>
      <c r="Y555" s="13">
        <f t="shared" si="87"/>
        <v>0</v>
      </c>
      <c r="Z555" s="13">
        <f t="shared" si="88"/>
        <v>0</v>
      </c>
      <c r="AA555" s="13">
        <f t="shared" si="89"/>
        <v>0</v>
      </c>
      <c r="AB555" s="13">
        <f t="shared" si="90"/>
        <v>0</v>
      </c>
      <c r="AC555" s="13">
        <f t="shared" si="91"/>
        <v>0</v>
      </c>
      <c r="AD555" s="13">
        <f t="shared" si="92"/>
        <v>0</v>
      </c>
      <c r="AE555" s="13">
        <f t="shared" si="93"/>
        <v>0</v>
      </c>
      <c r="AF555" s="11" t="s">
        <v>1115</v>
      </c>
    </row>
    <row r="556" spans="1:32" s="11" customFormat="1" ht="14.1" customHeight="1" outlineLevel="1" x14ac:dyDescent="0.2">
      <c r="B556" s="65"/>
      <c r="D556" s="12"/>
      <c r="H556" s="13"/>
      <c r="V556" s="124"/>
      <c r="W556" s="11">
        <f t="shared" si="85"/>
        <v>0</v>
      </c>
      <c r="X556" s="13">
        <f t="shared" si="86"/>
        <v>1</v>
      </c>
      <c r="Y556" s="13">
        <f t="shared" si="87"/>
        <v>0</v>
      </c>
      <c r="Z556" s="13">
        <f t="shared" si="88"/>
        <v>0</v>
      </c>
      <c r="AA556" s="13">
        <f t="shared" si="89"/>
        <v>0</v>
      </c>
      <c r="AB556" s="13">
        <f t="shared" si="90"/>
        <v>0</v>
      </c>
      <c r="AC556" s="13">
        <f t="shared" si="91"/>
        <v>0</v>
      </c>
      <c r="AD556" s="13">
        <f t="shared" si="92"/>
        <v>0</v>
      </c>
      <c r="AE556" s="13">
        <f t="shared" si="93"/>
        <v>0</v>
      </c>
      <c r="AF556" s="11" t="s">
        <v>1115</v>
      </c>
    </row>
    <row r="557" spans="1:32" s="11" customFormat="1" ht="14.1" customHeight="1" outlineLevel="1" x14ac:dyDescent="0.2">
      <c r="B557" s="65"/>
      <c r="D557" s="12"/>
      <c r="H557" s="13"/>
      <c r="V557" s="124"/>
      <c r="W557" s="11">
        <f t="shared" si="85"/>
        <v>0</v>
      </c>
      <c r="X557" s="13">
        <f t="shared" si="86"/>
        <v>1</v>
      </c>
      <c r="Y557" s="13">
        <f t="shared" si="87"/>
        <v>0</v>
      </c>
      <c r="Z557" s="13">
        <f t="shared" si="88"/>
        <v>0</v>
      </c>
      <c r="AA557" s="13">
        <f t="shared" si="89"/>
        <v>0</v>
      </c>
      <c r="AB557" s="13">
        <f t="shared" si="90"/>
        <v>0</v>
      </c>
      <c r="AC557" s="13">
        <f t="shared" si="91"/>
        <v>0</v>
      </c>
      <c r="AD557" s="13">
        <f t="shared" si="92"/>
        <v>0</v>
      </c>
      <c r="AE557" s="13">
        <f t="shared" si="93"/>
        <v>0</v>
      </c>
      <c r="AF557" s="11" t="s">
        <v>1115</v>
      </c>
    </row>
    <row r="558" spans="1:32" s="11" customFormat="1" ht="14.1" customHeight="1" outlineLevel="1" x14ac:dyDescent="0.2">
      <c r="B558" s="65"/>
      <c r="D558" s="12"/>
      <c r="H558" s="13"/>
      <c r="V558" s="124"/>
      <c r="W558" s="11">
        <f t="shared" si="85"/>
        <v>0</v>
      </c>
      <c r="X558" s="13">
        <f t="shared" si="86"/>
        <v>1</v>
      </c>
      <c r="Y558" s="13">
        <f t="shared" si="87"/>
        <v>0</v>
      </c>
      <c r="Z558" s="13">
        <f t="shared" si="88"/>
        <v>0</v>
      </c>
      <c r="AA558" s="13">
        <f t="shared" si="89"/>
        <v>0</v>
      </c>
      <c r="AB558" s="13">
        <f t="shared" si="90"/>
        <v>0</v>
      </c>
      <c r="AC558" s="13">
        <f t="shared" si="91"/>
        <v>0</v>
      </c>
      <c r="AD558" s="13">
        <f t="shared" si="92"/>
        <v>0</v>
      </c>
      <c r="AE558" s="13">
        <f t="shared" si="93"/>
        <v>0</v>
      </c>
      <c r="AF558" s="11" t="s">
        <v>1115</v>
      </c>
    </row>
    <row r="559" spans="1:32" s="11" customFormat="1" ht="14.1" customHeight="1" outlineLevel="1" x14ac:dyDescent="0.2">
      <c r="B559" s="65"/>
      <c r="D559" s="12"/>
      <c r="H559" s="13"/>
      <c r="V559" s="124"/>
      <c r="W559" s="11">
        <f t="shared" si="85"/>
        <v>0</v>
      </c>
      <c r="X559" s="13">
        <f t="shared" si="86"/>
        <v>1</v>
      </c>
      <c r="Y559" s="13">
        <f t="shared" si="87"/>
        <v>0</v>
      </c>
      <c r="Z559" s="13">
        <f t="shared" si="88"/>
        <v>0</v>
      </c>
      <c r="AA559" s="13">
        <f t="shared" si="89"/>
        <v>0</v>
      </c>
      <c r="AB559" s="13">
        <f t="shared" si="90"/>
        <v>0</v>
      </c>
      <c r="AC559" s="13">
        <f t="shared" si="91"/>
        <v>0</v>
      </c>
      <c r="AD559" s="13">
        <f t="shared" si="92"/>
        <v>0</v>
      </c>
      <c r="AE559" s="13">
        <f t="shared" si="93"/>
        <v>0</v>
      </c>
      <c r="AF559" s="11" t="s">
        <v>1115</v>
      </c>
    </row>
    <row r="560" spans="1:32" s="11" customFormat="1" ht="14.1" customHeight="1" outlineLevel="1" x14ac:dyDescent="0.2">
      <c r="B560" s="65"/>
      <c r="D560" s="12"/>
      <c r="H560" s="13"/>
      <c r="V560" s="124"/>
      <c r="W560" s="11">
        <f t="shared" si="85"/>
        <v>0</v>
      </c>
      <c r="X560" s="13">
        <f t="shared" si="86"/>
        <v>1</v>
      </c>
      <c r="Y560" s="13">
        <f t="shared" si="87"/>
        <v>0</v>
      </c>
      <c r="Z560" s="13">
        <f t="shared" si="88"/>
        <v>0</v>
      </c>
      <c r="AA560" s="13">
        <f t="shared" si="89"/>
        <v>0</v>
      </c>
      <c r="AB560" s="13">
        <f t="shared" si="90"/>
        <v>0</v>
      </c>
      <c r="AC560" s="13">
        <f t="shared" si="91"/>
        <v>0</v>
      </c>
      <c r="AD560" s="13">
        <f t="shared" si="92"/>
        <v>0</v>
      </c>
      <c r="AE560" s="13">
        <f t="shared" si="93"/>
        <v>0</v>
      </c>
      <c r="AF560" s="11" t="s">
        <v>1115</v>
      </c>
    </row>
    <row r="561" spans="2:32" s="11" customFormat="1" ht="14.1" customHeight="1" outlineLevel="1" x14ac:dyDescent="0.2">
      <c r="B561" s="65"/>
      <c r="D561" s="12"/>
      <c r="H561" s="13"/>
      <c r="V561" s="124"/>
      <c r="W561" s="11">
        <f t="shared" si="85"/>
        <v>0</v>
      </c>
      <c r="X561" s="13">
        <f t="shared" si="86"/>
        <v>1</v>
      </c>
      <c r="Y561" s="13">
        <f t="shared" si="87"/>
        <v>0</v>
      </c>
      <c r="Z561" s="13">
        <f t="shared" si="88"/>
        <v>0</v>
      </c>
      <c r="AA561" s="13">
        <f t="shared" si="89"/>
        <v>0</v>
      </c>
      <c r="AB561" s="13">
        <f t="shared" si="90"/>
        <v>0</v>
      </c>
      <c r="AC561" s="13">
        <f t="shared" si="91"/>
        <v>0</v>
      </c>
      <c r="AD561" s="13">
        <f t="shared" si="92"/>
        <v>0</v>
      </c>
      <c r="AE561" s="13">
        <f t="shared" si="93"/>
        <v>0</v>
      </c>
      <c r="AF561" s="11" t="s">
        <v>1115</v>
      </c>
    </row>
    <row r="562" spans="2:32" s="11" customFormat="1" ht="14.1" customHeight="1" outlineLevel="1" x14ac:dyDescent="0.2">
      <c r="B562" s="65"/>
      <c r="D562" s="12"/>
      <c r="H562" s="13"/>
      <c r="V562" s="124"/>
      <c r="W562" s="11">
        <f t="shared" si="85"/>
        <v>0</v>
      </c>
      <c r="X562" s="13">
        <f t="shared" si="86"/>
        <v>1</v>
      </c>
      <c r="Y562" s="13">
        <f t="shared" si="87"/>
        <v>0</v>
      </c>
      <c r="Z562" s="13">
        <f t="shared" si="88"/>
        <v>0</v>
      </c>
      <c r="AA562" s="13">
        <f t="shared" si="89"/>
        <v>0</v>
      </c>
      <c r="AB562" s="13">
        <f t="shared" si="90"/>
        <v>0</v>
      </c>
      <c r="AC562" s="13">
        <f t="shared" si="91"/>
        <v>0</v>
      </c>
      <c r="AD562" s="13">
        <f t="shared" si="92"/>
        <v>0</v>
      </c>
      <c r="AE562" s="13">
        <f t="shared" si="93"/>
        <v>0</v>
      </c>
      <c r="AF562" s="11" t="s">
        <v>1115</v>
      </c>
    </row>
    <row r="563" spans="2:32" s="11" customFormat="1" ht="14.1" customHeight="1" outlineLevel="1" x14ac:dyDescent="0.2">
      <c r="B563" s="65"/>
      <c r="D563" s="12"/>
      <c r="H563" s="13"/>
      <c r="V563" s="124"/>
      <c r="W563" s="11">
        <f t="shared" si="85"/>
        <v>0</v>
      </c>
      <c r="X563" s="13">
        <f t="shared" si="86"/>
        <v>1</v>
      </c>
      <c r="Y563" s="13">
        <f t="shared" si="87"/>
        <v>0</v>
      </c>
      <c r="Z563" s="13">
        <f t="shared" si="88"/>
        <v>0</v>
      </c>
      <c r="AA563" s="13">
        <f t="shared" si="89"/>
        <v>0</v>
      </c>
      <c r="AB563" s="13">
        <f t="shared" si="90"/>
        <v>0</v>
      </c>
      <c r="AC563" s="13">
        <f t="shared" si="91"/>
        <v>0</v>
      </c>
      <c r="AD563" s="13">
        <f t="shared" si="92"/>
        <v>0</v>
      </c>
      <c r="AE563" s="13">
        <f t="shared" si="93"/>
        <v>0</v>
      </c>
      <c r="AF563" s="11" t="s">
        <v>1115</v>
      </c>
    </row>
    <row r="564" spans="2:32" s="11" customFormat="1" ht="14.1" customHeight="1" outlineLevel="1" x14ac:dyDescent="0.2">
      <c r="B564" s="65"/>
      <c r="D564" s="12"/>
      <c r="H564" s="13"/>
      <c r="V564" s="124"/>
      <c r="W564" s="11">
        <f t="shared" si="85"/>
        <v>0</v>
      </c>
      <c r="X564" s="13">
        <f t="shared" si="86"/>
        <v>1</v>
      </c>
      <c r="Y564" s="13">
        <f t="shared" si="87"/>
        <v>0</v>
      </c>
      <c r="Z564" s="13">
        <f t="shared" si="88"/>
        <v>0</v>
      </c>
      <c r="AA564" s="13">
        <f t="shared" si="89"/>
        <v>0</v>
      </c>
      <c r="AB564" s="13">
        <f t="shared" si="90"/>
        <v>0</v>
      </c>
      <c r="AC564" s="13">
        <f t="shared" si="91"/>
        <v>0</v>
      </c>
      <c r="AD564" s="13">
        <f t="shared" si="92"/>
        <v>0</v>
      </c>
      <c r="AE564" s="13">
        <f t="shared" si="93"/>
        <v>0</v>
      </c>
      <c r="AF564" s="11" t="s">
        <v>1115</v>
      </c>
    </row>
    <row r="565" spans="2:32" s="11" customFormat="1" ht="14.1" customHeight="1" outlineLevel="1" x14ac:dyDescent="0.2">
      <c r="B565" s="65"/>
      <c r="D565" s="12"/>
      <c r="H565" s="13"/>
      <c r="V565" s="124"/>
      <c r="W565" s="11">
        <f t="shared" si="85"/>
        <v>0</v>
      </c>
      <c r="X565" s="13">
        <f t="shared" si="86"/>
        <v>1</v>
      </c>
      <c r="Y565" s="13">
        <f t="shared" si="87"/>
        <v>0</v>
      </c>
      <c r="Z565" s="13">
        <f t="shared" si="88"/>
        <v>0</v>
      </c>
      <c r="AA565" s="13">
        <f t="shared" si="89"/>
        <v>0</v>
      </c>
      <c r="AB565" s="13">
        <f t="shared" si="90"/>
        <v>0</v>
      </c>
      <c r="AC565" s="13">
        <f t="shared" si="91"/>
        <v>0</v>
      </c>
      <c r="AD565" s="13">
        <f t="shared" si="92"/>
        <v>0</v>
      </c>
      <c r="AE565" s="13">
        <f t="shared" si="93"/>
        <v>0</v>
      </c>
      <c r="AF565" s="11" t="s">
        <v>1115</v>
      </c>
    </row>
    <row r="566" spans="2:32" s="11" customFormat="1" ht="14.1" customHeight="1" outlineLevel="1" x14ac:dyDescent="0.2">
      <c r="B566" s="65"/>
      <c r="D566" s="12"/>
      <c r="H566" s="13"/>
      <c r="V566" s="124"/>
      <c r="W566" s="11">
        <f t="shared" si="85"/>
        <v>0</v>
      </c>
      <c r="X566" s="13">
        <f t="shared" si="86"/>
        <v>1</v>
      </c>
      <c r="Y566" s="13">
        <f t="shared" si="87"/>
        <v>0</v>
      </c>
      <c r="Z566" s="13">
        <f t="shared" si="88"/>
        <v>0</v>
      </c>
      <c r="AA566" s="13">
        <f t="shared" si="89"/>
        <v>0</v>
      </c>
      <c r="AB566" s="13">
        <f t="shared" si="90"/>
        <v>0</v>
      </c>
      <c r="AC566" s="13">
        <f t="shared" si="91"/>
        <v>0</v>
      </c>
      <c r="AD566" s="13">
        <f t="shared" si="92"/>
        <v>0</v>
      </c>
      <c r="AE566" s="13">
        <f t="shared" si="93"/>
        <v>0</v>
      </c>
      <c r="AF566" s="11" t="s">
        <v>1115</v>
      </c>
    </row>
    <row r="567" spans="2:32" s="11" customFormat="1" ht="14.1" customHeight="1" outlineLevel="1" x14ac:dyDescent="0.2">
      <c r="B567" s="65"/>
      <c r="D567" s="12"/>
      <c r="H567" s="13"/>
      <c r="V567" s="124"/>
      <c r="W567" s="11">
        <f t="shared" si="85"/>
        <v>0</v>
      </c>
      <c r="X567" s="13">
        <f t="shared" si="86"/>
        <v>1</v>
      </c>
      <c r="Y567" s="13">
        <f t="shared" si="87"/>
        <v>0</v>
      </c>
      <c r="Z567" s="13">
        <f t="shared" si="88"/>
        <v>0</v>
      </c>
      <c r="AA567" s="13">
        <f t="shared" si="89"/>
        <v>0</v>
      </c>
      <c r="AB567" s="13">
        <f t="shared" si="90"/>
        <v>0</v>
      </c>
      <c r="AC567" s="13">
        <f t="shared" si="91"/>
        <v>0</v>
      </c>
      <c r="AD567" s="13">
        <f t="shared" si="92"/>
        <v>0</v>
      </c>
      <c r="AE567" s="13">
        <f t="shared" si="93"/>
        <v>0</v>
      </c>
      <c r="AF567" s="11" t="s">
        <v>1115</v>
      </c>
    </row>
    <row r="568" spans="2:32" s="11" customFormat="1" ht="14.1" customHeight="1" outlineLevel="1" x14ac:dyDescent="0.2">
      <c r="B568" s="65"/>
      <c r="D568" s="12"/>
      <c r="H568" s="13"/>
      <c r="V568" s="124"/>
      <c r="W568" s="11">
        <f t="shared" si="85"/>
        <v>0</v>
      </c>
      <c r="X568" s="13">
        <f t="shared" si="86"/>
        <v>1</v>
      </c>
      <c r="Y568" s="13">
        <f t="shared" si="87"/>
        <v>0</v>
      </c>
      <c r="Z568" s="13">
        <f t="shared" si="88"/>
        <v>0</v>
      </c>
      <c r="AA568" s="13">
        <f t="shared" si="89"/>
        <v>0</v>
      </c>
      <c r="AB568" s="13">
        <f t="shared" si="90"/>
        <v>0</v>
      </c>
      <c r="AC568" s="13">
        <f t="shared" si="91"/>
        <v>0</v>
      </c>
      <c r="AD568" s="13">
        <f t="shared" si="92"/>
        <v>0</v>
      </c>
      <c r="AE568" s="13">
        <f t="shared" si="93"/>
        <v>0</v>
      </c>
      <c r="AF568" s="11" t="s">
        <v>1115</v>
      </c>
    </row>
    <row r="569" spans="2:32" s="11" customFormat="1" ht="14.1" customHeight="1" outlineLevel="1" x14ac:dyDescent="0.2">
      <c r="B569" s="65"/>
      <c r="D569" s="12"/>
      <c r="H569" s="13"/>
      <c r="V569" s="124"/>
      <c r="W569" s="11">
        <f t="shared" si="85"/>
        <v>0</v>
      </c>
      <c r="X569" s="13">
        <f t="shared" si="86"/>
        <v>1</v>
      </c>
      <c r="Y569" s="13">
        <f t="shared" si="87"/>
        <v>0</v>
      </c>
      <c r="Z569" s="13">
        <f t="shared" si="88"/>
        <v>0</v>
      </c>
      <c r="AA569" s="13">
        <f t="shared" si="89"/>
        <v>0</v>
      </c>
      <c r="AB569" s="13">
        <f t="shared" si="90"/>
        <v>0</v>
      </c>
      <c r="AC569" s="13">
        <f t="shared" si="91"/>
        <v>0</v>
      </c>
      <c r="AD569" s="13">
        <f t="shared" si="92"/>
        <v>0</v>
      </c>
      <c r="AE569" s="13">
        <f t="shared" si="93"/>
        <v>0</v>
      </c>
      <c r="AF569" s="11" t="s">
        <v>1115</v>
      </c>
    </row>
    <row r="570" spans="2:32" s="11" customFormat="1" ht="14.1" customHeight="1" outlineLevel="1" x14ac:dyDescent="0.2">
      <c r="B570" s="65"/>
      <c r="D570" s="12"/>
      <c r="H570" s="13"/>
      <c r="V570" s="124"/>
      <c r="W570" s="11">
        <f t="shared" si="85"/>
        <v>0</v>
      </c>
      <c r="X570" s="13">
        <f t="shared" si="86"/>
        <v>1</v>
      </c>
      <c r="Y570" s="13">
        <f t="shared" si="87"/>
        <v>0</v>
      </c>
      <c r="Z570" s="13">
        <f t="shared" si="88"/>
        <v>0</v>
      </c>
      <c r="AA570" s="13">
        <f t="shared" si="89"/>
        <v>0</v>
      </c>
      <c r="AB570" s="13">
        <f t="shared" si="90"/>
        <v>0</v>
      </c>
      <c r="AC570" s="13">
        <f t="shared" si="91"/>
        <v>0</v>
      </c>
      <c r="AD570" s="13">
        <f t="shared" si="92"/>
        <v>0</v>
      </c>
      <c r="AE570" s="13">
        <f t="shared" si="93"/>
        <v>0</v>
      </c>
      <c r="AF570" s="11" t="s">
        <v>1115</v>
      </c>
    </row>
    <row r="571" spans="2:32" s="11" customFormat="1" ht="14.1" customHeight="1" outlineLevel="1" x14ac:dyDescent="0.2">
      <c r="B571" s="65"/>
      <c r="D571" s="12"/>
      <c r="H571" s="13"/>
      <c r="V571" s="124"/>
      <c r="W571" s="11">
        <f t="shared" si="85"/>
        <v>0</v>
      </c>
      <c r="X571" s="13">
        <f t="shared" si="86"/>
        <v>1</v>
      </c>
      <c r="Y571" s="13">
        <f t="shared" si="87"/>
        <v>0</v>
      </c>
      <c r="Z571" s="13">
        <f t="shared" si="88"/>
        <v>0</v>
      </c>
      <c r="AA571" s="13">
        <f t="shared" si="89"/>
        <v>0</v>
      </c>
      <c r="AB571" s="13">
        <f t="shared" si="90"/>
        <v>0</v>
      </c>
      <c r="AC571" s="13">
        <f t="shared" si="91"/>
        <v>0</v>
      </c>
      <c r="AD571" s="13">
        <f t="shared" si="92"/>
        <v>0</v>
      </c>
      <c r="AE571" s="13">
        <f t="shared" si="93"/>
        <v>0</v>
      </c>
      <c r="AF571" s="11" t="s">
        <v>1115</v>
      </c>
    </row>
    <row r="572" spans="2:32" s="11" customFormat="1" ht="14.1" customHeight="1" outlineLevel="1" x14ac:dyDescent="0.2">
      <c r="B572" s="65"/>
      <c r="D572" s="12"/>
      <c r="H572" s="13"/>
      <c r="V572" s="124"/>
      <c r="W572" s="11">
        <f t="shared" si="85"/>
        <v>0</v>
      </c>
      <c r="X572" s="13">
        <f t="shared" si="86"/>
        <v>1</v>
      </c>
      <c r="Y572" s="13">
        <f t="shared" si="87"/>
        <v>0</v>
      </c>
      <c r="Z572" s="13">
        <f t="shared" si="88"/>
        <v>0</v>
      </c>
      <c r="AA572" s="13">
        <f t="shared" si="89"/>
        <v>0</v>
      </c>
      <c r="AB572" s="13">
        <f t="shared" si="90"/>
        <v>0</v>
      </c>
      <c r="AC572" s="13">
        <f t="shared" si="91"/>
        <v>0</v>
      </c>
      <c r="AD572" s="13">
        <f t="shared" si="92"/>
        <v>0</v>
      </c>
      <c r="AE572" s="13">
        <f t="shared" si="93"/>
        <v>0</v>
      </c>
      <c r="AF572" s="11" t="s">
        <v>1115</v>
      </c>
    </row>
    <row r="573" spans="2:32" s="11" customFormat="1" ht="14.1" customHeight="1" outlineLevel="1" x14ac:dyDescent="0.2">
      <c r="B573" s="65"/>
      <c r="D573" s="12"/>
      <c r="H573" s="13"/>
      <c r="V573" s="124"/>
      <c r="W573" s="11">
        <f t="shared" si="85"/>
        <v>0</v>
      </c>
      <c r="X573" s="13">
        <f t="shared" si="86"/>
        <v>1</v>
      </c>
      <c r="Y573" s="13">
        <f t="shared" si="87"/>
        <v>0</v>
      </c>
      <c r="Z573" s="13">
        <f t="shared" si="88"/>
        <v>0</v>
      </c>
      <c r="AA573" s="13">
        <f t="shared" si="89"/>
        <v>0</v>
      </c>
      <c r="AB573" s="13">
        <f t="shared" si="90"/>
        <v>0</v>
      </c>
      <c r="AC573" s="13">
        <f t="shared" si="91"/>
        <v>0</v>
      </c>
      <c r="AD573" s="13">
        <f t="shared" si="92"/>
        <v>0</v>
      </c>
      <c r="AE573" s="13">
        <f t="shared" si="93"/>
        <v>0</v>
      </c>
      <c r="AF573" s="11" t="s">
        <v>1115</v>
      </c>
    </row>
    <row r="574" spans="2:32" s="11" customFormat="1" ht="14.1" customHeight="1" outlineLevel="1" x14ac:dyDescent="0.2">
      <c r="B574" s="65"/>
      <c r="D574" s="12"/>
      <c r="H574" s="13"/>
      <c r="V574" s="124"/>
      <c r="W574" s="11">
        <f t="shared" si="85"/>
        <v>0</v>
      </c>
      <c r="X574" s="13">
        <f t="shared" si="86"/>
        <v>1</v>
      </c>
      <c r="Y574" s="13">
        <f t="shared" si="87"/>
        <v>0</v>
      </c>
      <c r="Z574" s="13">
        <f t="shared" si="88"/>
        <v>0</v>
      </c>
      <c r="AA574" s="13">
        <f t="shared" si="89"/>
        <v>0</v>
      </c>
      <c r="AB574" s="13">
        <f t="shared" si="90"/>
        <v>0</v>
      </c>
      <c r="AC574" s="13">
        <f t="shared" si="91"/>
        <v>0</v>
      </c>
      <c r="AD574" s="13">
        <f t="shared" si="92"/>
        <v>0</v>
      </c>
      <c r="AE574" s="13">
        <f t="shared" si="93"/>
        <v>0</v>
      </c>
      <c r="AF574" s="11" t="s">
        <v>1115</v>
      </c>
    </row>
    <row r="575" spans="2:32" s="11" customFormat="1" ht="14.1" customHeight="1" outlineLevel="1" x14ac:dyDescent="0.2">
      <c r="B575" s="65"/>
      <c r="D575" s="12"/>
      <c r="H575" s="13"/>
      <c r="V575" s="124"/>
      <c r="W575" s="11">
        <f t="shared" si="85"/>
        <v>0</v>
      </c>
      <c r="X575" s="13">
        <f t="shared" si="86"/>
        <v>1</v>
      </c>
      <c r="Y575" s="13">
        <f t="shared" si="87"/>
        <v>0</v>
      </c>
      <c r="Z575" s="13">
        <f t="shared" si="88"/>
        <v>0</v>
      </c>
      <c r="AA575" s="13">
        <f t="shared" si="89"/>
        <v>0</v>
      </c>
      <c r="AB575" s="13">
        <f t="shared" si="90"/>
        <v>0</v>
      </c>
      <c r="AC575" s="13">
        <f t="shared" si="91"/>
        <v>0</v>
      </c>
      <c r="AD575" s="13">
        <f t="shared" si="92"/>
        <v>0</v>
      </c>
      <c r="AE575" s="13">
        <f t="shared" si="93"/>
        <v>0</v>
      </c>
      <c r="AF575" s="11" t="s">
        <v>1115</v>
      </c>
    </row>
    <row r="576" spans="2:32" s="11" customFormat="1" ht="14.1" customHeight="1" outlineLevel="1" x14ac:dyDescent="0.2">
      <c r="B576" s="65"/>
      <c r="D576" s="12"/>
      <c r="H576" s="13"/>
      <c r="V576" s="124"/>
      <c r="W576" s="11">
        <f t="shared" si="85"/>
        <v>0</v>
      </c>
      <c r="X576" s="13">
        <f t="shared" si="86"/>
        <v>1</v>
      </c>
      <c r="Y576" s="13">
        <f t="shared" si="87"/>
        <v>0</v>
      </c>
      <c r="Z576" s="13">
        <f t="shared" si="88"/>
        <v>0</v>
      </c>
      <c r="AA576" s="13">
        <f t="shared" si="89"/>
        <v>0</v>
      </c>
      <c r="AB576" s="13">
        <f t="shared" si="90"/>
        <v>0</v>
      </c>
      <c r="AC576" s="13">
        <f t="shared" si="91"/>
        <v>0</v>
      </c>
      <c r="AD576" s="13">
        <f t="shared" si="92"/>
        <v>0</v>
      </c>
      <c r="AE576" s="13">
        <f t="shared" si="93"/>
        <v>0</v>
      </c>
      <c r="AF576" s="11" t="s">
        <v>1115</v>
      </c>
    </row>
    <row r="577" spans="2:32" s="11" customFormat="1" ht="14.1" customHeight="1" outlineLevel="1" x14ac:dyDescent="0.2">
      <c r="B577" s="65"/>
      <c r="D577" s="12"/>
      <c r="H577" s="13"/>
      <c r="V577" s="124"/>
      <c r="W577" s="11">
        <f t="shared" si="85"/>
        <v>0</v>
      </c>
      <c r="X577" s="13">
        <f t="shared" si="86"/>
        <v>1</v>
      </c>
      <c r="Y577" s="13">
        <f t="shared" si="87"/>
        <v>0</v>
      </c>
      <c r="Z577" s="13">
        <f t="shared" si="88"/>
        <v>0</v>
      </c>
      <c r="AA577" s="13">
        <f t="shared" si="89"/>
        <v>0</v>
      </c>
      <c r="AB577" s="13">
        <f t="shared" si="90"/>
        <v>0</v>
      </c>
      <c r="AC577" s="13">
        <f t="shared" si="91"/>
        <v>0</v>
      </c>
      <c r="AD577" s="13">
        <f t="shared" si="92"/>
        <v>0</v>
      </c>
      <c r="AE577" s="13">
        <f t="shared" si="93"/>
        <v>0</v>
      </c>
      <c r="AF577" s="11" t="s">
        <v>1115</v>
      </c>
    </row>
    <row r="578" spans="2:32" s="11" customFormat="1" ht="14.1" customHeight="1" outlineLevel="1" x14ac:dyDescent="0.2">
      <c r="B578" s="65"/>
      <c r="D578" s="12"/>
      <c r="H578" s="13"/>
      <c r="V578" s="124"/>
      <c r="W578" s="11">
        <f t="shared" si="85"/>
        <v>0</v>
      </c>
      <c r="X578" s="13">
        <f t="shared" si="86"/>
        <v>1</v>
      </c>
      <c r="Y578" s="13">
        <f t="shared" si="87"/>
        <v>0</v>
      </c>
      <c r="Z578" s="13">
        <f t="shared" si="88"/>
        <v>0</v>
      </c>
      <c r="AA578" s="13">
        <f t="shared" si="89"/>
        <v>0</v>
      </c>
      <c r="AB578" s="13">
        <f t="shared" si="90"/>
        <v>0</v>
      </c>
      <c r="AC578" s="13">
        <f t="shared" si="91"/>
        <v>0</v>
      </c>
      <c r="AD578" s="13">
        <f t="shared" si="92"/>
        <v>0</v>
      </c>
      <c r="AE578" s="13">
        <f t="shared" si="93"/>
        <v>0</v>
      </c>
      <c r="AF578" s="11" t="s">
        <v>1115</v>
      </c>
    </row>
    <row r="579" spans="2:32" s="11" customFormat="1" ht="14.1" customHeight="1" outlineLevel="1" x14ac:dyDescent="0.2">
      <c r="B579" s="65"/>
      <c r="D579" s="12"/>
      <c r="H579" s="13"/>
      <c r="V579" s="124"/>
      <c r="W579" s="11">
        <f t="shared" si="85"/>
        <v>0</v>
      </c>
      <c r="X579" s="13">
        <f t="shared" si="86"/>
        <v>1</v>
      </c>
      <c r="Y579" s="13">
        <f t="shared" si="87"/>
        <v>0</v>
      </c>
      <c r="Z579" s="13">
        <f t="shared" si="88"/>
        <v>0</v>
      </c>
      <c r="AA579" s="13">
        <f t="shared" si="89"/>
        <v>0</v>
      </c>
      <c r="AB579" s="13">
        <f t="shared" si="90"/>
        <v>0</v>
      </c>
      <c r="AC579" s="13">
        <f t="shared" si="91"/>
        <v>0</v>
      </c>
      <c r="AD579" s="13">
        <f t="shared" si="92"/>
        <v>0</v>
      </c>
      <c r="AE579" s="13">
        <f t="shared" si="93"/>
        <v>0</v>
      </c>
      <c r="AF579" s="11" t="s">
        <v>1115</v>
      </c>
    </row>
    <row r="580" spans="2:32" s="11" customFormat="1" ht="14.1" customHeight="1" outlineLevel="1" x14ac:dyDescent="0.2">
      <c r="B580" s="65"/>
      <c r="D580" s="12"/>
      <c r="H580" s="13"/>
      <c r="V580" s="124"/>
      <c r="W580" s="11">
        <f t="shared" si="85"/>
        <v>0</v>
      </c>
      <c r="X580" s="13">
        <f t="shared" si="86"/>
        <v>1</v>
      </c>
      <c r="Y580" s="13">
        <f t="shared" si="87"/>
        <v>0</v>
      </c>
      <c r="Z580" s="13">
        <f t="shared" si="88"/>
        <v>0</v>
      </c>
      <c r="AA580" s="13">
        <f t="shared" si="89"/>
        <v>0</v>
      </c>
      <c r="AB580" s="13">
        <f t="shared" si="90"/>
        <v>0</v>
      </c>
      <c r="AC580" s="13">
        <f t="shared" si="91"/>
        <v>0</v>
      </c>
      <c r="AD580" s="13">
        <f t="shared" si="92"/>
        <v>0</v>
      </c>
      <c r="AE580" s="13">
        <f t="shared" si="93"/>
        <v>0</v>
      </c>
      <c r="AF580" s="11" t="s">
        <v>1115</v>
      </c>
    </row>
    <row r="581" spans="2:32" s="11" customFormat="1" ht="14.1" customHeight="1" outlineLevel="1" x14ac:dyDescent="0.2">
      <c r="B581" s="65"/>
      <c r="D581" s="12"/>
      <c r="H581" s="13"/>
      <c r="V581" s="124"/>
      <c r="W581" s="11">
        <f t="shared" si="85"/>
        <v>0</v>
      </c>
      <c r="X581" s="13">
        <f t="shared" si="86"/>
        <v>1</v>
      </c>
      <c r="Y581" s="13">
        <f t="shared" si="87"/>
        <v>0</v>
      </c>
      <c r="Z581" s="13">
        <f t="shared" si="88"/>
        <v>0</v>
      </c>
      <c r="AA581" s="13">
        <f t="shared" si="89"/>
        <v>0</v>
      </c>
      <c r="AB581" s="13">
        <f t="shared" si="90"/>
        <v>0</v>
      </c>
      <c r="AC581" s="13">
        <f t="shared" si="91"/>
        <v>0</v>
      </c>
      <c r="AD581" s="13">
        <f t="shared" si="92"/>
        <v>0</v>
      </c>
      <c r="AE581" s="13">
        <f t="shared" si="93"/>
        <v>0</v>
      </c>
      <c r="AF581" s="11" t="s">
        <v>1115</v>
      </c>
    </row>
    <row r="582" spans="2:32" s="11" customFormat="1" ht="14.1" customHeight="1" outlineLevel="1" x14ac:dyDescent="0.2">
      <c r="B582" s="65"/>
      <c r="D582" s="12"/>
      <c r="H582" s="13"/>
      <c r="V582" s="124"/>
      <c r="W582" s="11">
        <f t="shared" si="85"/>
        <v>0</v>
      </c>
      <c r="X582" s="13">
        <f t="shared" si="86"/>
        <v>1</v>
      </c>
      <c r="Y582" s="13">
        <f t="shared" si="87"/>
        <v>0</v>
      </c>
      <c r="Z582" s="13">
        <f t="shared" si="88"/>
        <v>0</v>
      </c>
      <c r="AA582" s="13">
        <f t="shared" si="89"/>
        <v>0</v>
      </c>
      <c r="AB582" s="13">
        <f t="shared" si="90"/>
        <v>0</v>
      </c>
      <c r="AC582" s="13">
        <f t="shared" si="91"/>
        <v>0</v>
      </c>
      <c r="AD582" s="13">
        <f t="shared" si="92"/>
        <v>0</v>
      </c>
      <c r="AE582" s="13">
        <f t="shared" si="93"/>
        <v>0</v>
      </c>
      <c r="AF582" s="11" t="s">
        <v>1115</v>
      </c>
    </row>
    <row r="583" spans="2:32" s="11" customFormat="1" ht="14.1" customHeight="1" outlineLevel="1" x14ac:dyDescent="0.2">
      <c r="B583" s="65"/>
      <c r="D583" s="12"/>
      <c r="H583" s="13"/>
      <c r="V583" s="124"/>
      <c r="W583" s="11">
        <f t="shared" si="85"/>
        <v>0</v>
      </c>
      <c r="X583" s="13">
        <f t="shared" si="86"/>
        <v>1</v>
      </c>
      <c r="Y583" s="13">
        <f t="shared" si="87"/>
        <v>0</v>
      </c>
      <c r="Z583" s="13">
        <f t="shared" si="88"/>
        <v>0</v>
      </c>
      <c r="AA583" s="13">
        <f t="shared" si="89"/>
        <v>0</v>
      </c>
      <c r="AB583" s="13">
        <f t="shared" si="90"/>
        <v>0</v>
      </c>
      <c r="AC583" s="13">
        <f t="shared" si="91"/>
        <v>0</v>
      </c>
      <c r="AD583" s="13">
        <f t="shared" si="92"/>
        <v>0</v>
      </c>
      <c r="AE583" s="13">
        <f t="shared" si="93"/>
        <v>0</v>
      </c>
      <c r="AF583" s="11" t="s">
        <v>1115</v>
      </c>
    </row>
    <row r="584" spans="2:32" s="11" customFormat="1" ht="14.1" customHeight="1" outlineLevel="1" x14ac:dyDescent="0.2">
      <c r="B584" s="65"/>
      <c r="D584" s="12"/>
      <c r="H584" s="13"/>
      <c r="V584" s="124"/>
      <c r="W584" s="11">
        <f t="shared" si="85"/>
        <v>0</v>
      </c>
      <c r="X584" s="13">
        <f t="shared" si="86"/>
        <v>1</v>
      </c>
      <c r="Y584" s="13">
        <f t="shared" si="87"/>
        <v>0</v>
      </c>
      <c r="Z584" s="13">
        <f t="shared" si="88"/>
        <v>0</v>
      </c>
      <c r="AA584" s="13">
        <f t="shared" si="89"/>
        <v>0</v>
      </c>
      <c r="AB584" s="13">
        <f t="shared" si="90"/>
        <v>0</v>
      </c>
      <c r="AC584" s="13">
        <f t="shared" si="91"/>
        <v>0</v>
      </c>
      <c r="AD584" s="13">
        <f t="shared" si="92"/>
        <v>0</v>
      </c>
      <c r="AE584" s="13">
        <f t="shared" si="93"/>
        <v>0</v>
      </c>
      <c r="AF584" s="11" t="s">
        <v>1115</v>
      </c>
    </row>
    <row r="585" spans="2:32" s="11" customFormat="1" ht="14.1" customHeight="1" outlineLevel="1" x14ac:dyDescent="0.2">
      <c r="B585" s="65"/>
      <c r="D585" s="12"/>
      <c r="H585" s="13"/>
      <c r="V585" s="124"/>
      <c r="W585" s="11">
        <f t="shared" si="85"/>
        <v>0</v>
      </c>
      <c r="X585" s="13">
        <f t="shared" si="86"/>
        <v>1</v>
      </c>
      <c r="Y585" s="13">
        <f t="shared" si="87"/>
        <v>0</v>
      </c>
      <c r="Z585" s="13">
        <f t="shared" si="88"/>
        <v>0</v>
      </c>
      <c r="AA585" s="13">
        <f t="shared" si="89"/>
        <v>0</v>
      </c>
      <c r="AB585" s="13">
        <f t="shared" si="90"/>
        <v>0</v>
      </c>
      <c r="AC585" s="13">
        <f t="shared" si="91"/>
        <v>0</v>
      </c>
      <c r="AD585" s="13">
        <f t="shared" si="92"/>
        <v>0</v>
      </c>
      <c r="AE585" s="13">
        <f t="shared" si="93"/>
        <v>0</v>
      </c>
      <c r="AF585" s="11" t="s">
        <v>1115</v>
      </c>
    </row>
    <row r="586" spans="2:32" s="11" customFormat="1" ht="14.1" customHeight="1" outlineLevel="1" x14ac:dyDescent="0.2">
      <c r="B586" s="65"/>
      <c r="D586" s="12"/>
      <c r="H586" s="13"/>
      <c r="V586" s="124"/>
      <c r="W586" s="11">
        <f t="shared" si="85"/>
        <v>0</v>
      </c>
      <c r="X586" s="13">
        <f t="shared" si="86"/>
        <v>1</v>
      </c>
      <c r="Y586" s="13">
        <f t="shared" si="87"/>
        <v>0</v>
      </c>
      <c r="Z586" s="13">
        <f t="shared" si="88"/>
        <v>0</v>
      </c>
      <c r="AA586" s="13">
        <f t="shared" si="89"/>
        <v>0</v>
      </c>
      <c r="AB586" s="13">
        <f t="shared" si="90"/>
        <v>0</v>
      </c>
      <c r="AC586" s="13">
        <f t="shared" si="91"/>
        <v>0</v>
      </c>
      <c r="AD586" s="13">
        <f t="shared" si="92"/>
        <v>0</v>
      </c>
      <c r="AE586" s="13">
        <f t="shared" si="93"/>
        <v>0</v>
      </c>
      <c r="AF586" s="11" t="s">
        <v>1115</v>
      </c>
    </row>
    <row r="587" spans="2:32" s="11" customFormat="1" ht="14.1" customHeight="1" outlineLevel="1" x14ac:dyDescent="0.2">
      <c r="B587" s="65"/>
      <c r="D587" s="12"/>
      <c r="H587" s="13"/>
      <c r="V587" s="124"/>
      <c r="W587" s="11">
        <f t="shared" si="85"/>
        <v>0</v>
      </c>
      <c r="X587" s="13">
        <f t="shared" si="86"/>
        <v>1</v>
      </c>
      <c r="Y587" s="13">
        <f t="shared" si="87"/>
        <v>0</v>
      </c>
      <c r="Z587" s="13">
        <f t="shared" si="88"/>
        <v>0</v>
      </c>
      <c r="AA587" s="13">
        <f t="shared" si="89"/>
        <v>0</v>
      </c>
      <c r="AB587" s="13">
        <f t="shared" si="90"/>
        <v>0</v>
      </c>
      <c r="AC587" s="13">
        <f t="shared" si="91"/>
        <v>0</v>
      </c>
      <c r="AD587" s="13">
        <f t="shared" si="92"/>
        <v>0</v>
      </c>
      <c r="AE587" s="13">
        <f t="shared" si="93"/>
        <v>0</v>
      </c>
      <c r="AF587" s="11" t="s">
        <v>1115</v>
      </c>
    </row>
    <row r="588" spans="2:32" s="11" customFormat="1" ht="14.1" customHeight="1" outlineLevel="1" x14ac:dyDescent="0.2">
      <c r="B588" s="65"/>
      <c r="D588" s="12"/>
      <c r="H588" s="13"/>
      <c r="V588" s="124"/>
      <c r="W588" s="11">
        <f t="shared" si="85"/>
        <v>0</v>
      </c>
      <c r="X588" s="13">
        <f t="shared" si="86"/>
        <v>1</v>
      </c>
      <c r="Y588" s="13">
        <f t="shared" si="87"/>
        <v>0</v>
      </c>
      <c r="Z588" s="13">
        <f t="shared" si="88"/>
        <v>0</v>
      </c>
      <c r="AA588" s="13">
        <f t="shared" si="89"/>
        <v>0</v>
      </c>
      <c r="AB588" s="13">
        <f t="shared" si="90"/>
        <v>0</v>
      </c>
      <c r="AC588" s="13">
        <f t="shared" si="91"/>
        <v>0</v>
      </c>
      <c r="AD588" s="13">
        <f t="shared" si="92"/>
        <v>0</v>
      </c>
      <c r="AE588" s="13">
        <f t="shared" si="93"/>
        <v>0</v>
      </c>
      <c r="AF588" s="11" t="s">
        <v>1115</v>
      </c>
    </row>
    <row r="589" spans="2:32" s="11" customFormat="1" ht="14.1" customHeight="1" outlineLevel="1" x14ac:dyDescent="0.2">
      <c r="B589" s="65"/>
      <c r="D589" s="12"/>
      <c r="H589" s="13"/>
      <c r="V589" s="124"/>
      <c r="W589" s="11">
        <f t="shared" si="85"/>
        <v>0</v>
      </c>
      <c r="X589" s="13">
        <f t="shared" si="86"/>
        <v>1</v>
      </c>
      <c r="Y589" s="13">
        <f t="shared" si="87"/>
        <v>0</v>
      </c>
      <c r="Z589" s="13">
        <f t="shared" si="88"/>
        <v>0</v>
      </c>
      <c r="AA589" s="13">
        <f t="shared" si="89"/>
        <v>0</v>
      </c>
      <c r="AB589" s="13">
        <f t="shared" si="90"/>
        <v>0</v>
      </c>
      <c r="AC589" s="13">
        <f t="shared" si="91"/>
        <v>0</v>
      </c>
      <c r="AD589" s="13">
        <f t="shared" si="92"/>
        <v>0</v>
      </c>
      <c r="AE589" s="13">
        <f t="shared" si="93"/>
        <v>0</v>
      </c>
      <c r="AF589" s="11" t="s">
        <v>1115</v>
      </c>
    </row>
    <row r="590" spans="2:32" s="11" customFormat="1" ht="14.1" customHeight="1" outlineLevel="1" x14ac:dyDescent="0.2">
      <c r="B590" s="65"/>
      <c r="D590" s="12"/>
      <c r="H590" s="13"/>
      <c r="V590" s="124"/>
      <c r="W590" s="11">
        <f t="shared" si="85"/>
        <v>0</v>
      </c>
      <c r="X590" s="13">
        <f t="shared" si="86"/>
        <v>1</v>
      </c>
      <c r="Y590" s="13">
        <f t="shared" si="87"/>
        <v>0</v>
      </c>
      <c r="Z590" s="13">
        <f t="shared" si="88"/>
        <v>0</v>
      </c>
      <c r="AA590" s="13">
        <f t="shared" si="89"/>
        <v>0</v>
      </c>
      <c r="AB590" s="13">
        <f t="shared" si="90"/>
        <v>0</v>
      </c>
      <c r="AC590" s="13">
        <f t="shared" si="91"/>
        <v>0</v>
      </c>
      <c r="AD590" s="13">
        <f t="shared" si="92"/>
        <v>0</v>
      </c>
      <c r="AE590" s="13">
        <f t="shared" si="93"/>
        <v>0</v>
      </c>
      <c r="AF590" s="11" t="s">
        <v>1115</v>
      </c>
    </row>
    <row r="591" spans="2:32" s="11" customFormat="1" ht="14.1" customHeight="1" outlineLevel="1" x14ac:dyDescent="0.2">
      <c r="B591" s="65"/>
      <c r="D591" s="12"/>
      <c r="H591" s="13"/>
      <c r="V591" s="124"/>
      <c r="W591" s="11">
        <f t="shared" ref="W591:W654" si="94">IF(D655&gt;0,1,0)</f>
        <v>0</v>
      </c>
      <c r="X591" s="13">
        <f t="shared" ref="X591:X654" si="95">IF(T655="None",0,1)</f>
        <v>1</v>
      </c>
      <c r="Y591" s="13">
        <f t="shared" ref="Y591:Y654" si="96">IF(H655="plt gel", 1,0)</f>
        <v>0</v>
      </c>
      <c r="Z591" s="13">
        <f t="shared" ref="Z591:Z654" si="97">IF(H655="THA",1,0)+IF(H655="THA/REV",1,0)+IF(H655="THA/ANT",1,0)</f>
        <v>0</v>
      </c>
      <c r="AA591" s="13">
        <f t="shared" ref="AA591:AA654" si="98">IF(H655="TkA",1,0)+IF(H655="TkA/REV",1,0)+IF(H655="TkA/BILAT",1,0)</f>
        <v>0</v>
      </c>
      <c r="AB591" s="13">
        <f t="shared" ref="AB591:AB654" si="99">IF(H655="THA",I655+K655,0)+IF(H655="THA/REV",I655+K655,0)+IF(H655="THA/ANT",I655+K655,0)</f>
        <v>0</v>
      </c>
      <c r="AC591" s="13">
        <f t="shared" ref="AC591:AC654" si="100">IF(H655="THA",J655+L655,0)+IF(H655="THA/REV",J655+L655,0)+IF(H655="THA/ANT",J655+L655,0)</f>
        <v>0</v>
      </c>
      <c r="AD591" s="13">
        <f t="shared" ref="AD591:AD654" si="101">IF(H655="TkA",I655+K655,0)+IF(H655="TkA/REV",I655+K655,0)+IF(H655="TkA/BILAT",I655+K655,0)</f>
        <v>0</v>
      </c>
      <c r="AE591" s="13">
        <f t="shared" ref="AE591:AE654" si="102">IF(H655="TkA",J655+L655,0)+IF(H655="TkA/REV",J655+L655,0)+IF(H655="TkA/BILAT",J655+L655,0)</f>
        <v>0</v>
      </c>
      <c r="AF591" s="11" t="s">
        <v>1115</v>
      </c>
    </row>
    <row r="592" spans="2:32" s="11" customFormat="1" ht="14.1" customHeight="1" outlineLevel="1" x14ac:dyDescent="0.2">
      <c r="B592" s="65"/>
      <c r="D592" s="12"/>
      <c r="H592" s="13"/>
      <c r="V592" s="124"/>
      <c r="W592" s="11">
        <f t="shared" si="94"/>
        <v>0</v>
      </c>
      <c r="X592" s="13">
        <f t="shared" si="95"/>
        <v>1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  <c r="AC592" s="13">
        <f t="shared" si="100"/>
        <v>0</v>
      </c>
      <c r="AD592" s="13">
        <f t="shared" si="101"/>
        <v>0</v>
      </c>
      <c r="AE592" s="13">
        <f t="shared" si="102"/>
        <v>0</v>
      </c>
      <c r="AF592" s="11" t="s">
        <v>1115</v>
      </c>
    </row>
    <row r="593" spans="1:32" s="11" customFormat="1" ht="14.1" customHeight="1" outlineLevel="1" x14ac:dyDescent="0.2">
      <c r="B593" s="65"/>
      <c r="D593" s="12"/>
      <c r="H593" s="13"/>
      <c r="V593" s="124"/>
      <c r="W593" s="11">
        <f t="shared" si="94"/>
        <v>0</v>
      </c>
      <c r="X593" s="13">
        <f t="shared" si="95"/>
        <v>1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  <c r="AC593" s="13">
        <f t="shared" si="100"/>
        <v>0</v>
      </c>
      <c r="AD593" s="13">
        <f t="shared" si="101"/>
        <v>0</v>
      </c>
      <c r="AE593" s="13">
        <f t="shared" si="102"/>
        <v>0</v>
      </c>
      <c r="AF593" s="11" t="s">
        <v>1115</v>
      </c>
    </row>
    <row r="594" spans="1:32" s="11" customFormat="1" ht="14.1" customHeight="1" outlineLevel="1" x14ac:dyDescent="0.2">
      <c r="B594" s="65"/>
      <c r="D594" s="12"/>
      <c r="H594" s="13"/>
      <c r="V594" s="124"/>
      <c r="W594" s="11">
        <f t="shared" si="94"/>
        <v>0</v>
      </c>
      <c r="X594" s="13">
        <f t="shared" si="95"/>
        <v>1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  <c r="AC594" s="13">
        <f t="shared" si="100"/>
        <v>0</v>
      </c>
      <c r="AD594" s="13">
        <f t="shared" si="101"/>
        <v>0</v>
      </c>
      <c r="AE594" s="13">
        <f t="shared" si="102"/>
        <v>0</v>
      </c>
      <c r="AF594" s="11" t="s">
        <v>1115</v>
      </c>
    </row>
    <row r="595" spans="1:32" s="11" customFormat="1" ht="14.1" customHeight="1" outlineLevel="1" x14ac:dyDescent="0.2">
      <c r="B595" s="65"/>
      <c r="D595" s="12"/>
      <c r="H595" s="13"/>
      <c r="V595" s="124"/>
      <c r="W595" s="11">
        <f t="shared" si="94"/>
        <v>0</v>
      </c>
      <c r="X595" s="13">
        <f t="shared" si="95"/>
        <v>1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  <c r="AC595" s="13">
        <f t="shared" si="100"/>
        <v>0</v>
      </c>
      <c r="AD595" s="13">
        <f t="shared" si="101"/>
        <v>0</v>
      </c>
      <c r="AE595" s="13">
        <f t="shared" si="102"/>
        <v>0</v>
      </c>
      <c r="AF595" s="11" t="s">
        <v>1115</v>
      </c>
    </row>
    <row r="596" spans="1:32" s="11" customFormat="1" ht="14.1" customHeight="1" outlineLevel="1" x14ac:dyDescent="0.2">
      <c r="B596" s="65"/>
      <c r="D596" s="12"/>
      <c r="H596" s="13"/>
      <c r="V596" s="124"/>
      <c r="W596" s="11">
        <f t="shared" si="94"/>
        <v>0</v>
      </c>
      <c r="X596" s="13">
        <f t="shared" si="95"/>
        <v>1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  <c r="AC596" s="13">
        <f t="shared" si="100"/>
        <v>0</v>
      </c>
      <c r="AD596" s="13">
        <f t="shared" si="101"/>
        <v>0</v>
      </c>
      <c r="AE596" s="13">
        <f t="shared" si="102"/>
        <v>0</v>
      </c>
      <c r="AF596" s="11" t="s">
        <v>1115</v>
      </c>
    </row>
    <row r="597" spans="1:32" s="11" customFormat="1" ht="14.1" customHeight="1" outlineLevel="1" x14ac:dyDescent="0.2">
      <c r="A597" s="47"/>
      <c r="B597" s="65"/>
      <c r="D597" s="12"/>
      <c r="H597" s="13"/>
      <c r="V597" s="124"/>
      <c r="W597" s="11">
        <f t="shared" si="94"/>
        <v>0</v>
      </c>
      <c r="X597" s="13">
        <f t="shared" si="95"/>
        <v>1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  <c r="AC597" s="13">
        <f t="shared" si="100"/>
        <v>0</v>
      </c>
      <c r="AD597" s="13">
        <f t="shared" si="101"/>
        <v>0</v>
      </c>
      <c r="AE597" s="13">
        <f t="shared" si="102"/>
        <v>0</v>
      </c>
      <c r="AF597" s="11" t="s">
        <v>1115</v>
      </c>
    </row>
    <row r="598" spans="1:32" s="11" customFormat="1" ht="14.1" customHeight="1" outlineLevel="1" x14ac:dyDescent="0.2">
      <c r="A598" s="47"/>
      <c r="B598" s="65"/>
      <c r="D598" s="12"/>
      <c r="H598" s="13"/>
      <c r="V598" s="124"/>
      <c r="W598" s="11">
        <f t="shared" si="94"/>
        <v>0</v>
      </c>
      <c r="X598" s="13">
        <f t="shared" si="95"/>
        <v>1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  <c r="AC598" s="13">
        <f t="shared" si="100"/>
        <v>0</v>
      </c>
      <c r="AD598" s="13">
        <f t="shared" si="101"/>
        <v>0</v>
      </c>
      <c r="AE598" s="13">
        <f t="shared" si="102"/>
        <v>0</v>
      </c>
      <c r="AF598" s="11" t="s">
        <v>1115</v>
      </c>
    </row>
    <row r="599" spans="1:32" s="11" customFormat="1" ht="14.1" customHeight="1" outlineLevel="1" x14ac:dyDescent="0.2">
      <c r="B599" s="65"/>
      <c r="D599" s="12"/>
      <c r="H599" s="13"/>
      <c r="V599" s="124"/>
      <c r="W599" s="11">
        <f t="shared" si="94"/>
        <v>0</v>
      </c>
      <c r="X599" s="13">
        <f t="shared" si="95"/>
        <v>1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  <c r="AC599" s="13">
        <f t="shared" si="100"/>
        <v>0</v>
      </c>
      <c r="AD599" s="13">
        <f t="shared" si="101"/>
        <v>0</v>
      </c>
      <c r="AE599" s="13">
        <f t="shared" si="102"/>
        <v>0</v>
      </c>
      <c r="AF599" s="11" t="s">
        <v>1115</v>
      </c>
    </row>
    <row r="600" spans="1:32" s="11" customFormat="1" ht="14.1" customHeight="1" outlineLevel="1" x14ac:dyDescent="0.2">
      <c r="B600" s="65"/>
      <c r="D600" s="12"/>
      <c r="H600" s="13"/>
      <c r="V600" s="124"/>
      <c r="W600" s="11">
        <f t="shared" si="94"/>
        <v>0</v>
      </c>
      <c r="X600" s="13">
        <f t="shared" si="95"/>
        <v>1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  <c r="AC600" s="13">
        <f t="shared" si="100"/>
        <v>0</v>
      </c>
      <c r="AD600" s="13">
        <f t="shared" si="101"/>
        <v>0</v>
      </c>
      <c r="AE600" s="13">
        <f t="shared" si="102"/>
        <v>0</v>
      </c>
      <c r="AF600" s="11" t="s">
        <v>1115</v>
      </c>
    </row>
    <row r="601" spans="1:32" s="11" customFormat="1" ht="14.1" customHeight="1" outlineLevel="1" x14ac:dyDescent="0.2">
      <c r="B601" s="65"/>
      <c r="D601" s="12"/>
      <c r="H601" s="13"/>
      <c r="V601" s="124"/>
      <c r="W601" s="11">
        <f t="shared" si="94"/>
        <v>0</v>
      </c>
      <c r="X601" s="13">
        <f t="shared" si="95"/>
        <v>1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  <c r="AC601" s="13">
        <f t="shared" si="100"/>
        <v>0</v>
      </c>
      <c r="AD601" s="13">
        <f t="shared" si="101"/>
        <v>0</v>
      </c>
      <c r="AE601" s="13">
        <f t="shared" si="102"/>
        <v>0</v>
      </c>
      <c r="AF601" s="11" t="s">
        <v>1115</v>
      </c>
    </row>
    <row r="602" spans="1:32" s="11" customFormat="1" ht="14.1" customHeight="1" outlineLevel="1" x14ac:dyDescent="0.2">
      <c r="B602" s="65"/>
      <c r="D602" s="12"/>
      <c r="H602" s="13"/>
      <c r="V602" s="124"/>
      <c r="W602" s="11">
        <f t="shared" si="94"/>
        <v>0</v>
      </c>
      <c r="X602" s="13">
        <f t="shared" si="95"/>
        <v>1</v>
      </c>
      <c r="Y602" s="13">
        <f t="shared" si="96"/>
        <v>0</v>
      </c>
      <c r="Z602" s="13">
        <f t="shared" si="97"/>
        <v>0</v>
      </c>
      <c r="AA602" s="13">
        <f t="shared" si="98"/>
        <v>0</v>
      </c>
      <c r="AB602" s="13">
        <f t="shared" si="99"/>
        <v>0</v>
      </c>
      <c r="AC602" s="13">
        <f t="shared" si="100"/>
        <v>0</v>
      </c>
      <c r="AD602" s="13">
        <f t="shared" si="101"/>
        <v>0</v>
      </c>
      <c r="AE602" s="13">
        <f t="shared" si="102"/>
        <v>0</v>
      </c>
      <c r="AF602" s="11" t="s">
        <v>1115</v>
      </c>
    </row>
    <row r="603" spans="1:32" s="11" customFormat="1" ht="14.1" customHeight="1" outlineLevel="1" x14ac:dyDescent="0.2">
      <c r="B603" s="65"/>
      <c r="D603" s="12"/>
      <c r="H603" s="13"/>
      <c r="V603" s="124"/>
      <c r="W603" s="11">
        <f t="shared" si="94"/>
        <v>0</v>
      </c>
      <c r="X603" s="13">
        <f t="shared" si="95"/>
        <v>1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  <c r="AC603" s="13">
        <f t="shared" si="100"/>
        <v>0</v>
      </c>
      <c r="AD603" s="13">
        <f t="shared" si="101"/>
        <v>0</v>
      </c>
      <c r="AE603" s="13">
        <f t="shared" si="102"/>
        <v>0</v>
      </c>
      <c r="AF603" s="11" t="s">
        <v>1115</v>
      </c>
    </row>
    <row r="604" spans="1:32" s="11" customFormat="1" ht="14.1" customHeight="1" outlineLevel="1" x14ac:dyDescent="0.2">
      <c r="B604" s="65"/>
      <c r="D604" s="12"/>
      <c r="H604" s="13"/>
      <c r="V604" s="124"/>
      <c r="W604" s="11">
        <f t="shared" si="94"/>
        <v>0</v>
      </c>
      <c r="X604" s="13">
        <f t="shared" si="95"/>
        <v>1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  <c r="AC604" s="13">
        <f t="shared" si="100"/>
        <v>0</v>
      </c>
      <c r="AD604" s="13">
        <f t="shared" si="101"/>
        <v>0</v>
      </c>
      <c r="AE604" s="13">
        <f t="shared" si="102"/>
        <v>0</v>
      </c>
      <c r="AF604" s="11" t="s">
        <v>1115</v>
      </c>
    </row>
    <row r="605" spans="1:32" s="11" customFormat="1" ht="14.1" customHeight="1" outlineLevel="1" x14ac:dyDescent="0.2">
      <c r="B605" s="65"/>
      <c r="D605" s="12"/>
      <c r="H605" s="13"/>
      <c r="V605" s="124"/>
      <c r="W605" s="11">
        <f t="shared" si="94"/>
        <v>0</v>
      </c>
      <c r="X605" s="13">
        <f t="shared" si="95"/>
        <v>1</v>
      </c>
      <c r="Y605" s="13">
        <f t="shared" si="96"/>
        <v>0</v>
      </c>
      <c r="Z605" s="13">
        <f t="shared" si="97"/>
        <v>0</v>
      </c>
      <c r="AA605" s="13">
        <f t="shared" si="98"/>
        <v>0</v>
      </c>
      <c r="AB605" s="13">
        <f t="shared" si="99"/>
        <v>0</v>
      </c>
      <c r="AC605" s="13">
        <f t="shared" si="100"/>
        <v>0</v>
      </c>
      <c r="AD605" s="13">
        <f t="shared" si="101"/>
        <v>0</v>
      </c>
      <c r="AE605" s="13">
        <f t="shared" si="102"/>
        <v>0</v>
      </c>
      <c r="AF605" s="11" t="s">
        <v>1115</v>
      </c>
    </row>
    <row r="606" spans="1:32" s="11" customFormat="1" ht="14.1" customHeight="1" outlineLevel="1" x14ac:dyDescent="0.2">
      <c r="B606" s="65"/>
      <c r="D606" s="12"/>
      <c r="H606" s="13"/>
      <c r="V606" s="124"/>
      <c r="W606" s="11">
        <f t="shared" si="94"/>
        <v>0</v>
      </c>
      <c r="X606" s="13">
        <f t="shared" si="95"/>
        <v>1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  <c r="AC606" s="13">
        <f t="shared" si="100"/>
        <v>0</v>
      </c>
      <c r="AD606" s="13">
        <f t="shared" si="101"/>
        <v>0</v>
      </c>
      <c r="AE606" s="13">
        <f t="shared" si="102"/>
        <v>0</v>
      </c>
      <c r="AF606" s="11" t="s">
        <v>1115</v>
      </c>
    </row>
    <row r="607" spans="1:32" s="11" customFormat="1" ht="14.1" customHeight="1" outlineLevel="1" x14ac:dyDescent="0.2">
      <c r="B607" s="65"/>
      <c r="D607" s="12"/>
      <c r="H607" s="13"/>
      <c r="V607" s="124"/>
      <c r="W607" s="11">
        <f t="shared" si="94"/>
        <v>0</v>
      </c>
      <c r="X607" s="13">
        <f t="shared" si="95"/>
        <v>1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  <c r="AC607" s="13">
        <f t="shared" si="100"/>
        <v>0</v>
      </c>
      <c r="AD607" s="13">
        <f t="shared" si="101"/>
        <v>0</v>
      </c>
      <c r="AE607" s="13">
        <f t="shared" si="102"/>
        <v>0</v>
      </c>
      <c r="AF607" s="11" t="s">
        <v>1115</v>
      </c>
    </row>
    <row r="608" spans="1:32" s="11" customFormat="1" ht="14.1" customHeight="1" outlineLevel="1" x14ac:dyDescent="0.2">
      <c r="B608" s="65"/>
      <c r="D608" s="12"/>
      <c r="H608" s="13"/>
      <c r="V608" s="124"/>
      <c r="W608" s="11">
        <f t="shared" si="94"/>
        <v>0</v>
      </c>
      <c r="X608" s="13">
        <f t="shared" si="95"/>
        <v>1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  <c r="AC608" s="13">
        <f t="shared" si="100"/>
        <v>0</v>
      </c>
      <c r="AD608" s="13">
        <f t="shared" si="101"/>
        <v>0</v>
      </c>
      <c r="AE608" s="13">
        <f t="shared" si="102"/>
        <v>0</v>
      </c>
      <c r="AF608" s="11" t="s">
        <v>1115</v>
      </c>
    </row>
    <row r="609" spans="2:32" s="11" customFormat="1" ht="14.1" customHeight="1" outlineLevel="1" x14ac:dyDescent="0.2">
      <c r="B609" s="65"/>
      <c r="D609" s="12"/>
      <c r="H609" s="13"/>
      <c r="V609" s="124"/>
      <c r="W609" s="11">
        <f t="shared" si="94"/>
        <v>0</v>
      </c>
      <c r="X609" s="13">
        <f t="shared" si="95"/>
        <v>1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  <c r="AC609" s="13">
        <f t="shared" si="100"/>
        <v>0</v>
      </c>
      <c r="AD609" s="13">
        <f t="shared" si="101"/>
        <v>0</v>
      </c>
      <c r="AE609" s="13">
        <f t="shared" si="102"/>
        <v>0</v>
      </c>
      <c r="AF609" s="11" t="s">
        <v>1115</v>
      </c>
    </row>
    <row r="610" spans="2:32" s="11" customFormat="1" ht="14.1" customHeight="1" outlineLevel="1" x14ac:dyDescent="0.2">
      <c r="B610" s="65"/>
      <c r="D610" s="98"/>
      <c r="E610" s="47"/>
      <c r="F610" s="47"/>
      <c r="G610" s="47"/>
      <c r="H610" s="99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124"/>
      <c r="W610" s="11">
        <f t="shared" si="94"/>
        <v>0</v>
      </c>
      <c r="X610" s="13">
        <f t="shared" si="95"/>
        <v>1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  <c r="AC610" s="13">
        <f t="shared" si="100"/>
        <v>0</v>
      </c>
      <c r="AD610" s="13">
        <f t="shared" si="101"/>
        <v>0</v>
      </c>
      <c r="AE610" s="13">
        <f t="shared" si="102"/>
        <v>0</v>
      </c>
      <c r="AF610" s="11" t="s">
        <v>1115</v>
      </c>
    </row>
    <row r="611" spans="2:32" s="11" customFormat="1" ht="14.1" customHeight="1" outlineLevel="1" x14ac:dyDescent="0.2">
      <c r="B611" s="65"/>
      <c r="D611" s="98"/>
      <c r="E611" s="47"/>
      <c r="F611" s="47"/>
      <c r="G611" s="47"/>
      <c r="H611" s="99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124"/>
      <c r="W611" s="11">
        <f t="shared" si="94"/>
        <v>0</v>
      </c>
      <c r="X611" s="13">
        <f t="shared" si="95"/>
        <v>1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  <c r="AC611" s="13">
        <f t="shared" si="100"/>
        <v>0</v>
      </c>
      <c r="AD611" s="13">
        <f t="shared" si="101"/>
        <v>0</v>
      </c>
      <c r="AE611" s="13">
        <f t="shared" si="102"/>
        <v>0</v>
      </c>
      <c r="AF611" s="11" t="s">
        <v>1115</v>
      </c>
    </row>
    <row r="612" spans="2:32" s="11" customFormat="1" ht="14.1" customHeight="1" outlineLevel="1" x14ac:dyDescent="0.2">
      <c r="B612" s="65"/>
      <c r="D612" s="12"/>
      <c r="H612" s="13"/>
      <c r="V612" s="124"/>
      <c r="W612" s="11">
        <f t="shared" si="94"/>
        <v>0</v>
      </c>
      <c r="X612" s="13">
        <f t="shared" si="95"/>
        <v>1</v>
      </c>
      <c r="Y612" s="13">
        <f t="shared" si="96"/>
        <v>0</v>
      </c>
      <c r="Z612" s="13">
        <f t="shared" si="97"/>
        <v>0</v>
      </c>
      <c r="AA612" s="13">
        <f t="shared" si="98"/>
        <v>0</v>
      </c>
      <c r="AB612" s="13">
        <f t="shared" si="99"/>
        <v>0</v>
      </c>
      <c r="AC612" s="13">
        <f t="shared" si="100"/>
        <v>0</v>
      </c>
      <c r="AD612" s="13">
        <f t="shared" si="101"/>
        <v>0</v>
      </c>
      <c r="AE612" s="13">
        <f t="shared" si="102"/>
        <v>0</v>
      </c>
      <c r="AF612" s="11" t="s">
        <v>1115</v>
      </c>
    </row>
    <row r="613" spans="2:32" s="11" customFormat="1" ht="14.1" customHeight="1" outlineLevel="1" x14ac:dyDescent="0.2">
      <c r="B613" s="65"/>
      <c r="D613" s="12"/>
      <c r="H613" s="13"/>
      <c r="V613" s="124"/>
      <c r="W613" s="11">
        <f t="shared" si="94"/>
        <v>0</v>
      </c>
      <c r="X613" s="13">
        <f t="shared" si="95"/>
        <v>1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  <c r="AC613" s="13">
        <f t="shared" si="100"/>
        <v>0</v>
      </c>
      <c r="AD613" s="13">
        <f t="shared" si="101"/>
        <v>0</v>
      </c>
      <c r="AE613" s="13">
        <f t="shared" si="102"/>
        <v>0</v>
      </c>
      <c r="AF613" s="11" t="s">
        <v>1115</v>
      </c>
    </row>
    <row r="614" spans="2:32" s="11" customFormat="1" ht="14.1" customHeight="1" outlineLevel="1" x14ac:dyDescent="0.2">
      <c r="B614" s="65"/>
      <c r="D614" s="12"/>
      <c r="H614" s="13"/>
      <c r="V614" s="124"/>
      <c r="W614" s="11">
        <f t="shared" si="94"/>
        <v>0</v>
      </c>
      <c r="X614" s="13">
        <f t="shared" si="95"/>
        <v>1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  <c r="AC614" s="13">
        <f t="shared" si="100"/>
        <v>0</v>
      </c>
      <c r="AD614" s="13">
        <f t="shared" si="101"/>
        <v>0</v>
      </c>
      <c r="AE614" s="13">
        <f t="shared" si="102"/>
        <v>0</v>
      </c>
      <c r="AF614" s="11" t="s">
        <v>1115</v>
      </c>
    </row>
    <row r="615" spans="2:32" s="11" customFormat="1" ht="14.1" customHeight="1" outlineLevel="1" x14ac:dyDescent="0.2">
      <c r="B615" s="65"/>
      <c r="D615" s="12"/>
      <c r="H615" s="13"/>
      <c r="V615" s="124"/>
      <c r="W615" s="11">
        <f t="shared" si="94"/>
        <v>0</v>
      </c>
      <c r="X615" s="13">
        <f t="shared" si="95"/>
        <v>1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  <c r="AC615" s="13">
        <f t="shared" si="100"/>
        <v>0</v>
      </c>
      <c r="AD615" s="13">
        <f t="shared" si="101"/>
        <v>0</v>
      </c>
      <c r="AE615" s="13">
        <f t="shared" si="102"/>
        <v>0</v>
      </c>
      <c r="AF615" s="11" t="s">
        <v>1115</v>
      </c>
    </row>
    <row r="616" spans="2:32" s="11" customFormat="1" ht="14.1" customHeight="1" outlineLevel="1" x14ac:dyDescent="0.2">
      <c r="B616" s="65"/>
      <c r="D616" s="12"/>
      <c r="H616" s="13"/>
      <c r="V616" s="124"/>
      <c r="W616" s="11">
        <f t="shared" si="94"/>
        <v>0</v>
      </c>
      <c r="X616" s="13">
        <f t="shared" si="95"/>
        <v>1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  <c r="AC616" s="13">
        <f t="shared" si="100"/>
        <v>0</v>
      </c>
      <c r="AD616" s="13">
        <f t="shared" si="101"/>
        <v>0</v>
      </c>
      <c r="AE616" s="13">
        <f t="shared" si="102"/>
        <v>0</v>
      </c>
      <c r="AF616" s="11" t="s">
        <v>1115</v>
      </c>
    </row>
    <row r="617" spans="2:32" s="11" customFormat="1" ht="14.1" customHeight="1" outlineLevel="1" x14ac:dyDescent="0.2">
      <c r="B617" s="65"/>
      <c r="D617" s="12"/>
      <c r="H617" s="13"/>
      <c r="V617" s="124"/>
      <c r="W617" s="11">
        <f t="shared" si="94"/>
        <v>0</v>
      </c>
      <c r="X617" s="13">
        <f t="shared" si="95"/>
        <v>1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  <c r="AC617" s="13">
        <f t="shared" si="100"/>
        <v>0</v>
      </c>
      <c r="AD617" s="13">
        <f t="shared" si="101"/>
        <v>0</v>
      </c>
      <c r="AE617" s="13">
        <f t="shared" si="102"/>
        <v>0</v>
      </c>
      <c r="AF617" s="11" t="s">
        <v>1115</v>
      </c>
    </row>
    <row r="618" spans="2:32" s="11" customFormat="1" ht="14.1" customHeight="1" outlineLevel="1" x14ac:dyDescent="0.2">
      <c r="B618" s="65"/>
      <c r="D618" s="12"/>
      <c r="H618" s="13"/>
      <c r="V618" s="124"/>
      <c r="W618" s="11">
        <f t="shared" si="94"/>
        <v>0</v>
      </c>
      <c r="X618" s="13">
        <f t="shared" si="95"/>
        <v>1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  <c r="AC618" s="13">
        <f t="shared" si="100"/>
        <v>0</v>
      </c>
      <c r="AD618" s="13">
        <f t="shared" si="101"/>
        <v>0</v>
      </c>
      <c r="AE618" s="13">
        <f t="shared" si="102"/>
        <v>0</v>
      </c>
      <c r="AF618" s="11" t="s">
        <v>1115</v>
      </c>
    </row>
    <row r="619" spans="2:32" s="11" customFormat="1" ht="14.1" customHeight="1" outlineLevel="1" x14ac:dyDescent="0.2">
      <c r="B619" s="65"/>
      <c r="D619" s="12"/>
      <c r="H619" s="13"/>
      <c r="V619" s="124"/>
      <c r="W619" s="11">
        <f t="shared" si="94"/>
        <v>0</v>
      </c>
      <c r="X619" s="13">
        <f t="shared" si="95"/>
        <v>1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  <c r="AC619" s="13">
        <f t="shared" si="100"/>
        <v>0</v>
      </c>
      <c r="AD619" s="13">
        <f t="shared" si="101"/>
        <v>0</v>
      </c>
      <c r="AE619" s="13">
        <f t="shared" si="102"/>
        <v>0</v>
      </c>
      <c r="AF619" s="11" t="s">
        <v>1115</v>
      </c>
    </row>
    <row r="620" spans="2:32" s="11" customFormat="1" ht="14.1" customHeight="1" outlineLevel="1" x14ac:dyDescent="0.2">
      <c r="B620" s="65"/>
      <c r="D620" s="12"/>
      <c r="H620" s="13"/>
      <c r="V620" s="124"/>
      <c r="W620" s="11">
        <f t="shared" si="94"/>
        <v>0</v>
      </c>
      <c r="X620" s="13">
        <f t="shared" si="95"/>
        <v>1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  <c r="AC620" s="13">
        <f t="shared" si="100"/>
        <v>0</v>
      </c>
      <c r="AD620" s="13">
        <f t="shared" si="101"/>
        <v>0</v>
      </c>
      <c r="AE620" s="13">
        <f t="shared" si="102"/>
        <v>0</v>
      </c>
      <c r="AF620" s="11" t="s">
        <v>1115</v>
      </c>
    </row>
    <row r="621" spans="2:32" s="11" customFormat="1" ht="14.1" customHeight="1" outlineLevel="1" x14ac:dyDescent="0.2">
      <c r="B621" s="65"/>
      <c r="D621" s="12"/>
      <c r="H621" s="13"/>
      <c r="V621" s="124"/>
      <c r="W621" s="11">
        <f t="shared" si="94"/>
        <v>0</v>
      </c>
      <c r="X621" s="13">
        <f t="shared" si="95"/>
        <v>1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  <c r="AC621" s="13">
        <f t="shared" si="100"/>
        <v>0</v>
      </c>
      <c r="AD621" s="13">
        <f t="shared" si="101"/>
        <v>0</v>
      </c>
      <c r="AE621" s="13">
        <f t="shared" si="102"/>
        <v>0</v>
      </c>
      <c r="AF621" s="11" t="s">
        <v>1115</v>
      </c>
    </row>
    <row r="622" spans="2:32" s="11" customFormat="1" ht="14.1" customHeight="1" outlineLevel="1" x14ac:dyDescent="0.2">
      <c r="B622" s="65"/>
      <c r="D622" s="12"/>
      <c r="H622" s="13"/>
      <c r="V622" s="124"/>
      <c r="W622" s="11">
        <f t="shared" si="94"/>
        <v>0</v>
      </c>
      <c r="X622" s="13">
        <f t="shared" si="95"/>
        <v>1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  <c r="AC622" s="13">
        <f t="shared" si="100"/>
        <v>0</v>
      </c>
      <c r="AD622" s="13">
        <f t="shared" si="101"/>
        <v>0</v>
      </c>
      <c r="AE622" s="13">
        <f t="shared" si="102"/>
        <v>0</v>
      </c>
      <c r="AF622" s="11" t="s">
        <v>1115</v>
      </c>
    </row>
    <row r="623" spans="2:32" s="11" customFormat="1" ht="14.1" customHeight="1" outlineLevel="1" x14ac:dyDescent="0.2">
      <c r="B623" s="65"/>
      <c r="D623" s="12"/>
      <c r="H623" s="13"/>
      <c r="V623" s="124"/>
      <c r="W623" s="11">
        <f t="shared" si="94"/>
        <v>0</v>
      </c>
      <c r="X623" s="13">
        <f t="shared" si="95"/>
        <v>1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  <c r="AC623" s="13">
        <f t="shared" si="100"/>
        <v>0</v>
      </c>
      <c r="AD623" s="13">
        <f t="shared" si="101"/>
        <v>0</v>
      </c>
      <c r="AE623" s="13">
        <f t="shared" si="102"/>
        <v>0</v>
      </c>
      <c r="AF623" s="11" t="s">
        <v>1115</v>
      </c>
    </row>
    <row r="624" spans="2:32" s="11" customFormat="1" ht="14.1" customHeight="1" outlineLevel="1" x14ac:dyDescent="0.2">
      <c r="B624" s="65"/>
      <c r="D624" s="12"/>
      <c r="H624" s="13"/>
      <c r="V624" s="124"/>
      <c r="W624" s="11">
        <f t="shared" si="94"/>
        <v>0</v>
      </c>
      <c r="X624" s="13">
        <f t="shared" si="95"/>
        <v>1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  <c r="AC624" s="13">
        <f t="shared" si="100"/>
        <v>0</v>
      </c>
      <c r="AD624" s="13">
        <f t="shared" si="101"/>
        <v>0</v>
      </c>
      <c r="AE624" s="13">
        <f t="shared" si="102"/>
        <v>0</v>
      </c>
      <c r="AF624" s="11" t="s">
        <v>1115</v>
      </c>
    </row>
    <row r="625" spans="2:32" s="11" customFormat="1" ht="14.1" customHeight="1" outlineLevel="1" x14ac:dyDescent="0.2">
      <c r="B625" s="65"/>
      <c r="D625" s="12"/>
      <c r="E625" s="110"/>
      <c r="H625" s="13"/>
      <c r="V625" s="124"/>
      <c r="W625" s="11">
        <f t="shared" si="94"/>
        <v>0</v>
      </c>
      <c r="X625" s="13">
        <f t="shared" si="95"/>
        <v>1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  <c r="AC625" s="13">
        <f t="shared" si="100"/>
        <v>0</v>
      </c>
      <c r="AD625" s="13">
        <f t="shared" si="101"/>
        <v>0</v>
      </c>
      <c r="AE625" s="13">
        <f t="shared" si="102"/>
        <v>0</v>
      </c>
      <c r="AF625" s="11" t="s">
        <v>1115</v>
      </c>
    </row>
    <row r="626" spans="2:32" s="11" customFormat="1" ht="14.1" customHeight="1" outlineLevel="1" x14ac:dyDescent="0.2">
      <c r="B626" s="65"/>
      <c r="D626" s="12"/>
      <c r="H626" s="13"/>
      <c r="V626" s="124"/>
      <c r="W626" s="11">
        <f t="shared" si="94"/>
        <v>0</v>
      </c>
      <c r="X626" s="13">
        <f t="shared" si="95"/>
        <v>1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  <c r="AC626" s="13">
        <f t="shared" si="100"/>
        <v>0</v>
      </c>
      <c r="AD626" s="13">
        <f t="shared" si="101"/>
        <v>0</v>
      </c>
      <c r="AE626" s="13">
        <f t="shared" si="102"/>
        <v>0</v>
      </c>
      <c r="AF626" s="11" t="s">
        <v>1115</v>
      </c>
    </row>
    <row r="627" spans="2:32" s="11" customFormat="1" ht="14.1" customHeight="1" outlineLevel="1" x14ac:dyDescent="0.2">
      <c r="B627" s="65"/>
      <c r="D627" s="12"/>
      <c r="H627" s="13"/>
      <c r="V627" s="124"/>
      <c r="W627" s="11">
        <f t="shared" si="94"/>
        <v>0</v>
      </c>
      <c r="X627" s="13">
        <f t="shared" si="95"/>
        <v>1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  <c r="AC627" s="13">
        <f t="shared" si="100"/>
        <v>0</v>
      </c>
      <c r="AD627" s="13">
        <f t="shared" si="101"/>
        <v>0</v>
      </c>
      <c r="AE627" s="13">
        <f t="shared" si="102"/>
        <v>0</v>
      </c>
      <c r="AF627" s="11" t="s">
        <v>1115</v>
      </c>
    </row>
    <row r="628" spans="2:32" s="11" customFormat="1" ht="14.1" customHeight="1" outlineLevel="1" x14ac:dyDescent="0.2">
      <c r="B628" s="65"/>
      <c r="D628" s="12"/>
      <c r="H628" s="13"/>
      <c r="V628" s="124"/>
      <c r="W628" s="11">
        <f t="shared" si="94"/>
        <v>0</v>
      </c>
      <c r="X628" s="13">
        <f t="shared" si="95"/>
        <v>1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  <c r="AC628" s="13">
        <f t="shared" si="100"/>
        <v>0</v>
      </c>
      <c r="AD628" s="13">
        <f t="shared" si="101"/>
        <v>0</v>
      </c>
      <c r="AE628" s="13">
        <f t="shared" si="102"/>
        <v>0</v>
      </c>
      <c r="AF628" s="11" t="s">
        <v>1115</v>
      </c>
    </row>
    <row r="629" spans="2:32" s="11" customFormat="1" ht="14.1" customHeight="1" outlineLevel="1" x14ac:dyDescent="0.2">
      <c r="B629" s="65"/>
      <c r="D629" s="12"/>
      <c r="H629" s="13"/>
      <c r="V629" s="124"/>
      <c r="W629" s="11">
        <f t="shared" si="94"/>
        <v>0</v>
      </c>
      <c r="X629" s="13">
        <f t="shared" si="95"/>
        <v>1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  <c r="AC629" s="13">
        <f t="shared" si="100"/>
        <v>0</v>
      </c>
      <c r="AD629" s="13">
        <f t="shared" si="101"/>
        <v>0</v>
      </c>
      <c r="AE629" s="13">
        <f t="shared" si="102"/>
        <v>0</v>
      </c>
      <c r="AF629" s="11" t="s">
        <v>1115</v>
      </c>
    </row>
    <row r="630" spans="2:32" s="11" customFormat="1" ht="14.1" customHeight="1" outlineLevel="1" x14ac:dyDescent="0.2">
      <c r="B630" s="65"/>
      <c r="D630" s="12"/>
      <c r="H630" s="13"/>
      <c r="V630" s="124"/>
      <c r="W630" s="11">
        <f t="shared" si="94"/>
        <v>0</v>
      </c>
      <c r="X630" s="13">
        <f t="shared" si="95"/>
        <v>1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  <c r="AC630" s="13">
        <f t="shared" si="100"/>
        <v>0</v>
      </c>
      <c r="AD630" s="13">
        <f t="shared" si="101"/>
        <v>0</v>
      </c>
      <c r="AE630" s="13">
        <f t="shared" si="102"/>
        <v>0</v>
      </c>
      <c r="AF630" s="11" t="s">
        <v>1115</v>
      </c>
    </row>
    <row r="631" spans="2:32" s="11" customFormat="1" ht="14.1" customHeight="1" outlineLevel="1" x14ac:dyDescent="0.2">
      <c r="B631" s="65"/>
      <c r="D631" s="12"/>
      <c r="H631" s="13"/>
      <c r="V631" s="124"/>
      <c r="W631" s="11">
        <f t="shared" si="94"/>
        <v>0</v>
      </c>
      <c r="X631" s="13">
        <f t="shared" si="95"/>
        <v>1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  <c r="AC631" s="13">
        <f t="shared" si="100"/>
        <v>0</v>
      </c>
      <c r="AD631" s="13">
        <f t="shared" si="101"/>
        <v>0</v>
      </c>
      <c r="AE631" s="13">
        <f t="shared" si="102"/>
        <v>0</v>
      </c>
      <c r="AF631" s="11" t="s">
        <v>1115</v>
      </c>
    </row>
    <row r="632" spans="2:32" s="11" customFormat="1" ht="14.1" customHeight="1" outlineLevel="1" x14ac:dyDescent="0.2">
      <c r="B632" s="65"/>
      <c r="D632" s="12"/>
      <c r="H632" s="13"/>
      <c r="V632" s="124"/>
      <c r="W632" s="11">
        <f t="shared" si="94"/>
        <v>0</v>
      </c>
      <c r="X632" s="13">
        <f t="shared" si="95"/>
        <v>1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  <c r="AC632" s="13">
        <f t="shared" si="100"/>
        <v>0</v>
      </c>
      <c r="AD632" s="13">
        <f t="shared" si="101"/>
        <v>0</v>
      </c>
      <c r="AE632" s="13">
        <f t="shared" si="102"/>
        <v>0</v>
      </c>
      <c r="AF632" s="11" t="s">
        <v>1115</v>
      </c>
    </row>
    <row r="633" spans="2:32" s="11" customFormat="1" ht="14.1" customHeight="1" outlineLevel="1" x14ac:dyDescent="0.2">
      <c r="B633" s="65"/>
      <c r="D633" s="12"/>
      <c r="H633" s="13"/>
      <c r="V633" s="124"/>
      <c r="W633" s="11">
        <f t="shared" si="94"/>
        <v>0</v>
      </c>
      <c r="X633" s="13">
        <f t="shared" si="95"/>
        <v>1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  <c r="AC633" s="13">
        <f t="shared" si="100"/>
        <v>0</v>
      </c>
      <c r="AD633" s="13">
        <f t="shared" si="101"/>
        <v>0</v>
      </c>
      <c r="AE633" s="13">
        <f t="shared" si="102"/>
        <v>0</v>
      </c>
      <c r="AF633" s="11" t="s">
        <v>1115</v>
      </c>
    </row>
    <row r="634" spans="2:32" s="11" customFormat="1" ht="14.1" customHeight="1" outlineLevel="1" x14ac:dyDescent="0.2">
      <c r="B634" s="65"/>
      <c r="D634" s="12"/>
      <c r="H634" s="13"/>
      <c r="V634" s="124"/>
      <c r="W634" s="11">
        <f t="shared" si="94"/>
        <v>0</v>
      </c>
      <c r="X634" s="13">
        <f t="shared" si="95"/>
        <v>1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  <c r="AC634" s="13">
        <f t="shared" si="100"/>
        <v>0</v>
      </c>
      <c r="AD634" s="13">
        <f t="shared" si="101"/>
        <v>0</v>
      </c>
      <c r="AE634" s="13">
        <f t="shared" si="102"/>
        <v>0</v>
      </c>
      <c r="AF634" s="11" t="s">
        <v>1115</v>
      </c>
    </row>
    <row r="635" spans="2:32" s="11" customFormat="1" ht="14.1" customHeight="1" outlineLevel="1" x14ac:dyDescent="0.2">
      <c r="B635" s="65"/>
      <c r="D635" s="12"/>
      <c r="H635" s="13"/>
      <c r="V635" s="124"/>
      <c r="W635" s="11">
        <f t="shared" si="94"/>
        <v>0</v>
      </c>
      <c r="X635" s="13">
        <f t="shared" si="95"/>
        <v>1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  <c r="AC635" s="13">
        <f t="shared" si="100"/>
        <v>0</v>
      </c>
      <c r="AD635" s="13">
        <f t="shared" si="101"/>
        <v>0</v>
      </c>
      <c r="AE635" s="13">
        <f t="shared" si="102"/>
        <v>0</v>
      </c>
      <c r="AF635" s="11" t="s">
        <v>1115</v>
      </c>
    </row>
    <row r="636" spans="2:32" s="11" customFormat="1" ht="14.1" customHeight="1" outlineLevel="1" x14ac:dyDescent="0.2">
      <c r="B636" s="65"/>
      <c r="D636" s="12"/>
      <c r="H636" s="13"/>
      <c r="V636" s="124"/>
      <c r="W636" s="11">
        <f t="shared" si="94"/>
        <v>0</v>
      </c>
      <c r="X636" s="13">
        <f t="shared" si="95"/>
        <v>1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  <c r="AC636" s="13">
        <f t="shared" si="100"/>
        <v>0</v>
      </c>
      <c r="AD636" s="13">
        <f t="shared" si="101"/>
        <v>0</v>
      </c>
      <c r="AE636" s="13">
        <f t="shared" si="102"/>
        <v>0</v>
      </c>
      <c r="AF636" s="11" t="s">
        <v>1115</v>
      </c>
    </row>
    <row r="637" spans="2:32" s="11" customFormat="1" ht="14.1" customHeight="1" outlineLevel="1" x14ac:dyDescent="0.2">
      <c r="B637" s="65"/>
      <c r="D637" s="12"/>
      <c r="H637" s="13"/>
      <c r="V637" s="124"/>
      <c r="W637" s="11">
        <f t="shared" si="94"/>
        <v>0</v>
      </c>
      <c r="X637" s="13">
        <f t="shared" si="95"/>
        <v>1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  <c r="AC637" s="13">
        <f t="shared" si="100"/>
        <v>0</v>
      </c>
      <c r="AD637" s="13">
        <f t="shared" si="101"/>
        <v>0</v>
      </c>
      <c r="AE637" s="13">
        <f t="shared" si="102"/>
        <v>0</v>
      </c>
      <c r="AF637" s="11" t="s">
        <v>1115</v>
      </c>
    </row>
    <row r="638" spans="2:32" s="11" customFormat="1" ht="14.1" customHeight="1" outlineLevel="1" x14ac:dyDescent="0.2">
      <c r="B638" s="65"/>
      <c r="D638" s="12"/>
      <c r="H638" s="13"/>
      <c r="V638" s="124"/>
      <c r="W638" s="11">
        <f t="shared" si="94"/>
        <v>0</v>
      </c>
      <c r="X638" s="13">
        <f t="shared" si="95"/>
        <v>1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  <c r="AC638" s="13">
        <f t="shared" si="100"/>
        <v>0</v>
      </c>
      <c r="AD638" s="13">
        <f t="shared" si="101"/>
        <v>0</v>
      </c>
      <c r="AE638" s="13">
        <f t="shared" si="102"/>
        <v>0</v>
      </c>
      <c r="AF638" s="11" t="s">
        <v>1115</v>
      </c>
    </row>
    <row r="639" spans="2:32" s="11" customFormat="1" ht="14.1" customHeight="1" outlineLevel="1" x14ac:dyDescent="0.2">
      <c r="B639" s="65"/>
      <c r="D639" s="12"/>
      <c r="H639" s="13"/>
      <c r="V639" s="124"/>
      <c r="W639" s="11">
        <f t="shared" si="94"/>
        <v>0</v>
      </c>
      <c r="X639" s="13">
        <f t="shared" si="95"/>
        <v>1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  <c r="AC639" s="13">
        <f t="shared" si="100"/>
        <v>0</v>
      </c>
      <c r="AD639" s="13">
        <f t="shared" si="101"/>
        <v>0</v>
      </c>
      <c r="AE639" s="13">
        <f t="shared" si="102"/>
        <v>0</v>
      </c>
      <c r="AF639" s="11" t="s">
        <v>1115</v>
      </c>
    </row>
    <row r="640" spans="2:32" s="11" customFormat="1" ht="14.1" customHeight="1" outlineLevel="1" x14ac:dyDescent="0.2">
      <c r="B640" s="65"/>
      <c r="D640" s="12"/>
      <c r="H640" s="13"/>
      <c r="V640" s="124"/>
      <c r="W640" s="11">
        <f t="shared" si="94"/>
        <v>0</v>
      </c>
      <c r="X640" s="13">
        <f t="shared" si="95"/>
        <v>1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  <c r="AC640" s="13">
        <f t="shared" si="100"/>
        <v>0</v>
      </c>
      <c r="AD640" s="13">
        <f t="shared" si="101"/>
        <v>0</v>
      </c>
      <c r="AE640" s="13">
        <f t="shared" si="102"/>
        <v>0</v>
      </c>
      <c r="AF640" s="11" t="s">
        <v>1115</v>
      </c>
    </row>
    <row r="641" spans="2:32" s="11" customFormat="1" ht="14.1" customHeight="1" outlineLevel="1" x14ac:dyDescent="0.2">
      <c r="B641" s="65"/>
      <c r="D641" s="12"/>
      <c r="H641" s="13"/>
      <c r="V641" s="124"/>
      <c r="W641" s="11">
        <f t="shared" si="94"/>
        <v>0</v>
      </c>
      <c r="X641" s="13">
        <f t="shared" si="95"/>
        <v>1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  <c r="AC641" s="13">
        <f t="shared" si="100"/>
        <v>0</v>
      </c>
      <c r="AD641" s="13">
        <f t="shared" si="101"/>
        <v>0</v>
      </c>
      <c r="AE641" s="13">
        <f t="shared" si="102"/>
        <v>0</v>
      </c>
      <c r="AF641" s="11" t="s">
        <v>1115</v>
      </c>
    </row>
    <row r="642" spans="2:32" s="11" customFormat="1" ht="14.1" customHeight="1" outlineLevel="1" x14ac:dyDescent="0.2">
      <c r="B642" s="65"/>
      <c r="D642" s="12"/>
      <c r="H642" s="13"/>
      <c r="V642" s="124"/>
      <c r="W642" s="11">
        <f t="shared" si="94"/>
        <v>0</v>
      </c>
      <c r="X642" s="13">
        <f t="shared" si="95"/>
        <v>1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  <c r="AC642" s="13">
        <f t="shared" si="100"/>
        <v>0</v>
      </c>
      <c r="AD642" s="13">
        <f t="shared" si="101"/>
        <v>0</v>
      </c>
      <c r="AE642" s="13">
        <f t="shared" si="102"/>
        <v>0</v>
      </c>
      <c r="AF642" s="11" t="s">
        <v>1115</v>
      </c>
    </row>
    <row r="643" spans="2:32" s="11" customFormat="1" ht="14.1" customHeight="1" outlineLevel="1" x14ac:dyDescent="0.2">
      <c r="B643" s="65"/>
      <c r="D643" s="12"/>
      <c r="H643" s="13"/>
      <c r="V643" s="124"/>
      <c r="W643" s="11">
        <f t="shared" si="94"/>
        <v>0</v>
      </c>
      <c r="X643" s="13">
        <f t="shared" si="95"/>
        <v>1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  <c r="AC643" s="13">
        <f t="shared" si="100"/>
        <v>0</v>
      </c>
      <c r="AD643" s="13">
        <f t="shared" si="101"/>
        <v>0</v>
      </c>
      <c r="AE643" s="13">
        <f t="shared" si="102"/>
        <v>0</v>
      </c>
      <c r="AF643" s="11" t="s">
        <v>1115</v>
      </c>
    </row>
    <row r="644" spans="2:32" s="11" customFormat="1" ht="14.1" customHeight="1" outlineLevel="1" x14ac:dyDescent="0.2">
      <c r="B644" s="65"/>
      <c r="D644" s="12"/>
      <c r="H644" s="13"/>
      <c r="V644" s="124"/>
      <c r="W644" s="11">
        <f t="shared" si="94"/>
        <v>0</v>
      </c>
      <c r="X644" s="13">
        <f t="shared" si="95"/>
        <v>1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  <c r="AC644" s="13">
        <f t="shared" si="100"/>
        <v>0</v>
      </c>
      <c r="AD644" s="13">
        <f t="shared" si="101"/>
        <v>0</v>
      </c>
      <c r="AE644" s="13">
        <f t="shared" si="102"/>
        <v>0</v>
      </c>
      <c r="AF644" s="11" t="s">
        <v>1115</v>
      </c>
    </row>
    <row r="645" spans="2:32" s="11" customFormat="1" ht="14.1" customHeight="1" outlineLevel="1" x14ac:dyDescent="0.2">
      <c r="B645" s="65"/>
      <c r="D645" s="12"/>
      <c r="H645" s="13"/>
      <c r="V645" s="124"/>
      <c r="W645" s="11">
        <f t="shared" si="94"/>
        <v>0</v>
      </c>
      <c r="X645" s="13">
        <f t="shared" si="95"/>
        <v>1</v>
      </c>
      <c r="Y645" s="13">
        <f t="shared" si="96"/>
        <v>0</v>
      </c>
      <c r="Z645" s="13">
        <f t="shared" si="97"/>
        <v>0</v>
      </c>
      <c r="AA645" s="13">
        <f t="shared" si="98"/>
        <v>0</v>
      </c>
      <c r="AB645" s="13">
        <f t="shared" si="99"/>
        <v>0</v>
      </c>
      <c r="AC645" s="13">
        <f t="shared" si="100"/>
        <v>0</v>
      </c>
      <c r="AD645" s="13">
        <f t="shared" si="101"/>
        <v>0</v>
      </c>
      <c r="AE645" s="13">
        <f t="shared" si="102"/>
        <v>0</v>
      </c>
      <c r="AF645" s="11" t="s">
        <v>1115</v>
      </c>
    </row>
    <row r="646" spans="2:32" s="11" customFormat="1" ht="14.1" customHeight="1" outlineLevel="1" x14ac:dyDescent="0.2">
      <c r="B646" s="65"/>
      <c r="D646" s="12"/>
      <c r="H646" s="13"/>
      <c r="V646" s="124"/>
      <c r="W646" s="11">
        <f t="shared" si="94"/>
        <v>0</v>
      </c>
      <c r="X646" s="13">
        <f t="shared" si="95"/>
        <v>1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  <c r="AC646" s="13">
        <f t="shared" si="100"/>
        <v>0</v>
      </c>
      <c r="AD646" s="13">
        <f t="shared" si="101"/>
        <v>0</v>
      </c>
      <c r="AE646" s="13">
        <f t="shared" si="102"/>
        <v>0</v>
      </c>
      <c r="AF646" s="11" t="s">
        <v>1115</v>
      </c>
    </row>
    <row r="647" spans="2:32" s="11" customFormat="1" ht="14.1" customHeight="1" outlineLevel="1" x14ac:dyDescent="0.2">
      <c r="B647" s="65"/>
      <c r="D647" s="12"/>
      <c r="H647" s="13"/>
      <c r="V647" s="124"/>
      <c r="W647" s="11">
        <f t="shared" si="94"/>
        <v>0</v>
      </c>
      <c r="X647" s="13">
        <f t="shared" si="95"/>
        <v>1</v>
      </c>
      <c r="Y647" s="13">
        <f t="shared" si="96"/>
        <v>0</v>
      </c>
      <c r="Z647" s="13">
        <f t="shared" si="97"/>
        <v>0</v>
      </c>
      <c r="AA647" s="13">
        <f t="shared" si="98"/>
        <v>0</v>
      </c>
      <c r="AB647" s="13">
        <f t="shared" si="99"/>
        <v>0</v>
      </c>
      <c r="AC647" s="13">
        <f t="shared" si="100"/>
        <v>0</v>
      </c>
      <c r="AD647" s="13">
        <f t="shared" si="101"/>
        <v>0</v>
      </c>
      <c r="AE647" s="13">
        <f t="shared" si="102"/>
        <v>0</v>
      </c>
      <c r="AF647" s="11" t="s">
        <v>1115</v>
      </c>
    </row>
    <row r="648" spans="2:32" s="11" customFormat="1" ht="14.1" customHeight="1" outlineLevel="1" x14ac:dyDescent="0.2">
      <c r="B648" s="65"/>
      <c r="D648" s="12"/>
      <c r="H648" s="13"/>
      <c r="V648" s="124"/>
      <c r="W648" s="11">
        <f t="shared" si="94"/>
        <v>0</v>
      </c>
      <c r="X648" s="13">
        <f t="shared" si="95"/>
        <v>1</v>
      </c>
      <c r="Y648" s="13">
        <f t="shared" si="96"/>
        <v>0</v>
      </c>
      <c r="Z648" s="13">
        <f t="shared" si="97"/>
        <v>0</v>
      </c>
      <c r="AA648" s="13">
        <f t="shared" si="98"/>
        <v>0</v>
      </c>
      <c r="AB648" s="13">
        <f t="shared" si="99"/>
        <v>0</v>
      </c>
      <c r="AC648" s="13">
        <f t="shared" si="100"/>
        <v>0</v>
      </c>
      <c r="AD648" s="13">
        <f t="shared" si="101"/>
        <v>0</v>
      </c>
      <c r="AE648" s="13">
        <f t="shared" si="102"/>
        <v>0</v>
      </c>
      <c r="AF648" s="11" t="s">
        <v>1115</v>
      </c>
    </row>
    <row r="649" spans="2:32" s="11" customFormat="1" ht="14.1" customHeight="1" outlineLevel="1" x14ac:dyDescent="0.2">
      <c r="B649" s="65"/>
      <c r="D649" s="12"/>
      <c r="H649" s="13"/>
      <c r="V649" s="124"/>
      <c r="W649" s="11">
        <f t="shared" si="94"/>
        <v>0</v>
      </c>
      <c r="X649" s="13">
        <f t="shared" si="95"/>
        <v>1</v>
      </c>
      <c r="Y649" s="13">
        <f t="shared" si="96"/>
        <v>0</v>
      </c>
      <c r="Z649" s="13">
        <f t="shared" si="97"/>
        <v>0</v>
      </c>
      <c r="AA649" s="13">
        <f t="shared" si="98"/>
        <v>0</v>
      </c>
      <c r="AB649" s="13">
        <f t="shared" si="99"/>
        <v>0</v>
      </c>
      <c r="AC649" s="13">
        <f t="shared" si="100"/>
        <v>0</v>
      </c>
      <c r="AD649" s="13">
        <f t="shared" si="101"/>
        <v>0</v>
      </c>
      <c r="AE649" s="13">
        <f t="shared" si="102"/>
        <v>0</v>
      </c>
      <c r="AF649" s="11" t="s">
        <v>1115</v>
      </c>
    </row>
    <row r="650" spans="2:32" s="11" customFormat="1" ht="14.1" customHeight="1" outlineLevel="1" x14ac:dyDescent="0.2">
      <c r="B650" s="65"/>
      <c r="D650" s="12"/>
      <c r="H650" s="13"/>
      <c r="V650" s="124"/>
      <c r="W650" s="11">
        <f t="shared" si="94"/>
        <v>0</v>
      </c>
      <c r="X650" s="13">
        <f t="shared" si="95"/>
        <v>1</v>
      </c>
      <c r="Y650" s="13">
        <f t="shared" si="96"/>
        <v>0</v>
      </c>
      <c r="Z650" s="13">
        <f t="shared" si="97"/>
        <v>0</v>
      </c>
      <c r="AA650" s="13">
        <f t="shared" si="98"/>
        <v>0</v>
      </c>
      <c r="AB650" s="13">
        <f t="shared" si="99"/>
        <v>0</v>
      </c>
      <c r="AC650" s="13">
        <f t="shared" si="100"/>
        <v>0</v>
      </c>
      <c r="AD650" s="13">
        <f t="shared" si="101"/>
        <v>0</v>
      </c>
      <c r="AE650" s="13">
        <f t="shared" si="102"/>
        <v>0</v>
      </c>
      <c r="AF650" s="11" t="s">
        <v>1115</v>
      </c>
    </row>
    <row r="651" spans="2:32" s="11" customFormat="1" ht="14.1" customHeight="1" outlineLevel="1" x14ac:dyDescent="0.2">
      <c r="B651" s="65"/>
      <c r="D651" s="12"/>
      <c r="H651" s="13"/>
      <c r="V651" s="124"/>
      <c r="W651" s="11">
        <f t="shared" si="94"/>
        <v>0</v>
      </c>
      <c r="X651" s="13">
        <f t="shared" si="95"/>
        <v>1</v>
      </c>
      <c r="Y651" s="13">
        <f t="shared" si="96"/>
        <v>0</v>
      </c>
      <c r="Z651" s="13">
        <f t="shared" si="97"/>
        <v>0</v>
      </c>
      <c r="AA651" s="13">
        <f t="shared" si="98"/>
        <v>0</v>
      </c>
      <c r="AB651" s="13">
        <f t="shared" si="99"/>
        <v>0</v>
      </c>
      <c r="AC651" s="13">
        <f t="shared" si="100"/>
        <v>0</v>
      </c>
      <c r="AD651" s="13">
        <f t="shared" si="101"/>
        <v>0</v>
      </c>
      <c r="AE651" s="13">
        <f t="shared" si="102"/>
        <v>0</v>
      </c>
      <c r="AF651" s="11" t="s">
        <v>1115</v>
      </c>
    </row>
    <row r="652" spans="2:32" s="11" customFormat="1" ht="14.1" customHeight="1" outlineLevel="1" x14ac:dyDescent="0.2">
      <c r="B652" s="65"/>
      <c r="D652" s="12"/>
      <c r="H652" s="13"/>
      <c r="V652" s="124"/>
      <c r="W652" s="11">
        <f t="shared" si="94"/>
        <v>0</v>
      </c>
      <c r="X652" s="13">
        <f t="shared" si="95"/>
        <v>1</v>
      </c>
      <c r="Y652" s="13">
        <f t="shared" si="96"/>
        <v>0</v>
      </c>
      <c r="Z652" s="13">
        <f t="shared" si="97"/>
        <v>0</v>
      </c>
      <c r="AA652" s="13">
        <f t="shared" si="98"/>
        <v>0</v>
      </c>
      <c r="AB652" s="13">
        <f t="shared" si="99"/>
        <v>0</v>
      </c>
      <c r="AC652" s="13">
        <f t="shared" si="100"/>
        <v>0</v>
      </c>
      <c r="AD652" s="13">
        <f t="shared" si="101"/>
        <v>0</v>
      </c>
      <c r="AE652" s="13">
        <f t="shared" si="102"/>
        <v>0</v>
      </c>
      <c r="AF652" s="11" t="s">
        <v>1115</v>
      </c>
    </row>
    <row r="653" spans="2:32" s="11" customFormat="1" ht="14.1" customHeight="1" outlineLevel="1" x14ac:dyDescent="0.2">
      <c r="B653" s="65"/>
      <c r="D653" s="12"/>
      <c r="H653" s="13"/>
      <c r="V653" s="124"/>
      <c r="W653" s="11">
        <f t="shared" si="94"/>
        <v>0</v>
      </c>
      <c r="X653" s="13">
        <f t="shared" si="95"/>
        <v>1</v>
      </c>
      <c r="Y653" s="13">
        <f t="shared" si="96"/>
        <v>0</v>
      </c>
      <c r="Z653" s="13">
        <f t="shared" si="97"/>
        <v>0</v>
      </c>
      <c r="AA653" s="13">
        <f t="shared" si="98"/>
        <v>0</v>
      </c>
      <c r="AB653" s="13">
        <f t="shared" si="99"/>
        <v>0</v>
      </c>
      <c r="AC653" s="13">
        <f t="shared" si="100"/>
        <v>0</v>
      </c>
      <c r="AD653" s="13">
        <f t="shared" si="101"/>
        <v>0</v>
      </c>
      <c r="AE653" s="13">
        <f t="shared" si="102"/>
        <v>0</v>
      </c>
      <c r="AF653" s="11" t="s">
        <v>1115</v>
      </c>
    </row>
    <row r="654" spans="2:32" s="11" customFormat="1" ht="14.1" customHeight="1" outlineLevel="1" x14ac:dyDescent="0.2">
      <c r="B654" s="65"/>
      <c r="D654" s="12"/>
      <c r="H654" s="13"/>
      <c r="V654" s="124"/>
      <c r="W654" s="11">
        <f t="shared" si="94"/>
        <v>0</v>
      </c>
      <c r="X654" s="13">
        <f t="shared" si="95"/>
        <v>1</v>
      </c>
      <c r="Y654" s="13">
        <f t="shared" si="96"/>
        <v>0</v>
      </c>
      <c r="Z654" s="13">
        <f t="shared" si="97"/>
        <v>0</v>
      </c>
      <c r="AA654" s="13">
        <f t="shared" si="98"/>
        <v>0</v>
      </c>
      <c r="AB654" s="13">
        <f t="shared" si="99"/>
        <v>0</v>
      </c>
      <c r="AC654" s="13">
        <f t="shared" si="100"/>
        <v>0</v>
      </c>
      <c r="AD654" s="13">
        <f t="shared" si="101"/>
        <v>0</v>
      </c>
      <c r="AE654" s="13">
        <f t="shared" si="102"/>
        <v>0</v>
      </c>
      <c r="AF654" s="11" t="s">
        <v>1115</v>
      </c>
    </row>
    <row r="655" spans="2:32" s="11" customFormat="1" ht="14.1" customHeight="1" outlineLevel="1" x14ac:dyDescent="0.2">
      <c r="B655" s="65"/>
      <c r="D655" s="12"/>
      <c r="H655" s="13"/>
      <c r="V655" s="124"/>
      <c r="W655" s="11">
        <f t="shared" ref="W655:W718" si="103">IF(D719&gt;0,1,0)</f>
        <v>0</v>
      </c>
      <c r="X655" s="13">
        <f t="shared" ref="X655:X718" si="104">IF(T719="None",0,1)</f>
        <v>1</v>
      </c>
      <c r="Y655" s="13">
        <f t="shared" ref="Y655:Y718" si="105">IF(H719="plt gel", 1,0)</f>
        <v>0</v>
      </c>
      <c r="Z655" s="13">
        <f t="shared" ref="Z655:Z718" si="106">IF(H719="THA",1,0)+IF(H719="THA/REV",1,0)+IF(H719="THA/ANT",1,0)</f>
        <v>0</v>
      </c>
      <c r="AA655" s="13">
        <f t="shared" ref="AA655:AA718" si="107">IF(H719="TkA",1,0)+IF(H719="TkA/REV",1,0)+IF(H719="TkA/BILAT",1,0)</f>
        <v>0</v>
      </c>
      <c r="AB655" s="13">
        <f t="shared" ref="AB655:AB718" si="108">IF(H719="THA",I719+K719,0)+IF(H719="THA/REV",I719+K719,0)+IF(H719="THA/ANT",I719+K719,0)</f>
        <v>0</v>
      </c>
      <c r="AC655" s="13">
        <f t="shared" ref="AC655:AC718" si="109">IF(H719="THA",J719+L719,0)+IF(H719="THA/REV",J719+L719,0)+IF(H719="THA/ANT",J719+L719,0)</f>
        <v>0</v>
      </c>
      <c r="AD655" s="13">
        <f t="shared" ref="AD655:AD718" si="110">IF(H719="TkA",I719+K719,0)+IF(H719="TkA/REV",I719+K719,0)+IF(H719="TkA/BILAT",I719+K719,0)</f>
        <v>0</v>
      </c>
      <c r="AE655" s="13">
        <f t="shared" ref="AE655:AE718" si="111">IF(H719="TkA",J719+L719,0)+IF(H719="TkA/REV",J719+L719,0)+IF(H719="TkA/BILAT",J719+L719,0)</f>
        <v>0</v>
      </c>
      <c r="AF655" s="11" t="s">
        <v>1115</v>
      </c>
    </row>
    <row r="656" spans="2:32" s="11" customFormat="1" ht="14.1" customHeight="1" outlineLevel="1" x14ac:dyDescent="0.2">
      <c r="B656" s="65"/>
      <c r="D656" s="12"/>
      <c r="H656" s="13"/>
      <c r="V656" s="124"/>
      <c r="W656" s="11">
        <f t="shared" si="103"/>
        <v>0</v>
      </c>
      <c r="X656" s="13">
        <f t="shared" si="104"/>
        <v>1</v>
      </c>
      <c r="Y656" s="13">
        <f t="shared" si="105"/>
        <v>0</v>
      </c>
      <c r="Z656" s="13">
        <f t="shared" si="106"/>
        <v>0</v>
      </c>
      <c r="AA656" s="13">
        <f t="shared" si="107"/>
        <v>0</v>
      </c>
      <c r="AB656" s="13">
        <f t="shared" si="108"/>
        <v>0</v>
      </c>
      <c r="AC656" s="13">
        <f t="shared" si="109"/>
        <v>0</v>
      </c>
      <c r="AD656" s="13">
        <f t="shared" si="110"/>
        <v>0</v>
      </c>
      <c r="AE656" s="13">
        <f t="shared" si="111"/>
        <v>0</v>
      </c>
      <c r="AF656" s="11" t="s">
        <v>1115</v>
      </c>
    </row>
    <row r="657" spans="2:32" s="11" customFormat="1" ht="14.1" customHeight="1" outlineLevel="1" x14ac:dyDescent="0.2">
      <c r="B657" s="65"/>
      <c r="D657" s="12"/>
      <c r="H657" s="13"/>
      <c r="V657" s="124"/>
      <c r="W657" s="11">
        <f t="shared" si="103"/>
        <v>0</v>
      </c>
      <c r="X657" s="13">
        <f t="shared" si="104"/>
        <v>1</v>
      </c>
      <c r="Y657" s="13">
        <f t="shared" si="105"/>
        <v>0</v>
      </c>
      <c r="Z657" s="13">
        <f t="shared" si="106"/>
        <v>0</v>
      </c>
      <c r="AA657" s="13">
        <f t="shared" si="107"/>
        <v>0</v>
      </c>
      <c r="AB657" s="13">
        <f t="shared" si="108"/>
        <v>0</v>
      </c>
      <c r="AC657" s="13">
        <f t="shared" si="109"/>
        <v>0</v>
      </c>
      <c r="AD657" s="13">
        <f t="shared" si="110"/>
        <v>0</v>
      </c>
      <c r="AE657" s="13">
        <f t="shared" si="111"/>
        <v>0</v>
      </c>
      <c r="AF657" s="11" t="s">
        <v>1115</v>
      </c>
    </row>
    <row r="658" spans="2:32" s="11" customFormat="1" ht="14.1" customHeight="1" outlineLevel="1" x14ac:dyDescent="0.2">
      <c r="B658" s="65"/>
      <c r="D658" s="12"/>
      <c r="H658" s="13"/>
      <c r="V658" s="124"/>
      <c r="W658" s="11">
        <f t="shared" si="103"/>
        <v>0</v>
      </c>
      <c r="X658" s="13">
        <f t="shared" si="104"/>
        <v>1</v>
      </c>
      <c r="Y658" s="13">
        <f t="shared" si="105"/>
        <v>0</v>
      </c>
      <c r="Z658" s="13">
        <f t="shared" si="106"/>
        <v>0</v>
      </c>
      <c r="AA658" s="13">
        <f t="shared" si="107"/>
        <v>0</v>
      </c>
      <c r="AB658" s="13">
        <f t="shared" si="108"/>
        <v>0</v>
      </c>
      <c r="AC658" s="13">
        <f t="shared" si="109"/>
        <v>0</v>
      </c>
      <c r="AD658" s="13">
        <f t="shared" si="110"/>
        <v>0</v>
      </c>
      <c r="AE658" s="13">
        <f t="shared" si="111"/>
        <v>0</v>
      </c>
      <c r="AF658" s="11" t="s">
        <v>1115</v>
      </c>
    </row>
    <row r="659" spans="2:32" s="11" customFormat="1" ht="14.1" customHeight="1" outlineLevel="1" x14ac:dyDescent="0.2">
      <c r="B659" s="65"/>
      <c r="D659" s="12"/>
      <c r="H659" s="13"/>
      <c r="V659" s="124"/>
      <c r="W659" s="11">
        <f t="shared" si="103"/>
        <v>0</v>
      </c>
      <c r="X659" s="13">
        <f t="shared" si="104"/>
        <v>1</v>
      </c>
      <c r="Y659" s="13">
        <f t="shared" si="105"/>
        <v>0</v>
      </c>
      <c r="Z659" s="13">
        <f t="shared" si="106"/>
        <v>0</v>
      </c>
      <c r="AA659" s="13">
        <f t="shared" si="107"/>
        <v>0</v>
      </c>
      <c r="AB659" s="13">
        <f t="shared" si="108"/>
        <v>0</v>
      </c>
      <c r="AC659" s="13">
        <f t="shared" si="109"/>
        <v>0</v>
      </c>
      <c r="AD659" s="13">
        <f t="shared" si="110"/>
        <v>0</v>
      </c>
      <c r="AE659" s="13">
        <f t="shared" si="111"/>
        <v>0</v>
      </c>
      <c r="AF659" s="11" t="s">
        <v>1115</v>
      </c>
    </row>
    <row r="660" spans="2:32" s="11" customFormat="1" ht="14.1" customHeight="1" outlineLevel="1" x14ac:dyDescent="0.2">
      <c r="B660" s="65"/>
      <c r="D660" s="12"/>
      <c r="H660" s="13"/>
      <c r="V660" s="124"/>
      <c r="W660" s="11">
        <f t="shared" si="103"/>
        <v>0</v>
      </c>
      <c r="X660" s="13">
        <f t="shared" si="104"/>
        <v>1</v>
      </c>
      <c r="Y660" s="13">
        <f t="shared" si="105"/>
        <v>0</v>
      </c>
      <c r="Z660" s="13">
        <f t="shared" si="106"/>
        <v>0</v>
      </c>
      <c r="AA660" s="13">
        <f t="shared" si="107"/>
        <v>0</v>
      </c>
      <c r="AB660" s="13">
        <f t="shared" si="108"/>
        <v>0</v>
      </c>
      <c r="AC660" s="13">
        <f t="shared" si="109"/>
        <v>0</v>
      </c>
      <c r="AD660" s="13">
        <f t="shared" si="110"/>
        <v>0</v>
      </c>
      <c r="AE660" s="13">
        <f t="shared" si="111"/>
        <v>0</v>
      </c>
      <c r="AF660" s="11" t="s">
        <v>1115</v>
      </c>
    </row>
    <row r="661" spans="2:32" s="11" customFormat="1" ht="14.1" customHeight="1" outlineLevel="1" x14ac:dyDescent="0.2">
      <c r="B661" s="65"/>
      <c r="D661" s="12"/>
      <c r="H661" s="13"/>
      <c r="V661" s="124"/>
      <c r="W661" s="11">
        <f t="shared" si="103"/>
        <v>0</v>
      </c>
      <c r="X661" s="13">
        <f t="shared" si="104"/>
        <v>1</v>
      </c>
      <c r="Y661" s="13">
        <f t="shared" si="105"/>
        <v>0</v>
      </c>
      <c r="Z661" s="13">
        <f t="shared" si="106"/>
        <v>0</v>
      </c>
      <c r="AA661" s="13">
        <f t="shared" si="107"/>
        <v>0</v>
      </c>
      <c r="AB661" s="13">
        <f t="shared" si="108"/>
        <v>0</v>
      </c>
      <c r="AC661" s="13">
        <f t="shared" si="109"/>
        <v>0</v>
      </c>
      <c r="AD661" s="13">
        <f t="shared" si="110"/>
        <v>0</v>
      </c>
      <c r="AE661" s="13">
        <f t="shared" si="111"/>
        <v>0</v>
      </c>
      <c r="AF661" s="11" t="s">
        <v>1115</v>
      </c>
    </row>
    <row r="662" spans="2:32" s="11" customFormat="1" ht="14.1" customHeight="1" outlineLevel="1" x14ac:dyDescent="0.2">
      <c r="B662" s="65"/>
      <c r="D662" s="12"/>
      <c r="H662" s="13"/>
      <c r="V662" s="124"/>
      <c r="W662" s="11">
        <f t="shared" si="103"/>
        <v>0</v>
      </c>
      <c r="X662" s="13">
        <f t="shared" si="104"/>
        <v>1</v>
      </c>
      <c r="Y662" s="13">
        <f t="shared" si="105"/>
        <v>0</v>
      </c>
      <c r="Z662" s="13">
        <f t="shared" si="106"/>
        <v>0</v>
      </c>
      <c r="AA662" s="13">
        <f t="shared" si="107"/>
        <v>0</v>
      </c>
      <c r="AB662" s="13">
        <f t="shared" si="108"/>
        <v>0</v>
      </c>
      <c r="AC662" s="13">
        <f t="shared" si="109"/>
        <v>0</v>
      </c>
      <c r="AD662" s="13">
        <f t="shared" si="110"/>
        <v>0</v>
      </c>
      <c r="AE662" s="13">
        <f t="shared" si="111"/>
        <v>0</v>
      </c>
      <c r="AF662" s="11" t="s">
        <v>1115</v>
      </c>
    </row>
    <row r="663" spans="2:32" s="11" customFormat="1" ht="14.1" customHeight="1" outlineLevel="1" x14ac:dyDescent="0.2">
      <c r="B663" s="65"/>
      <c r="D663" s="12"/>
      <c r="H663" s="13"/>
      <c r="V663" s="124"/>
      <c r="W663" s="11">
        <f t="shared" si="103"/>
        <v>0</v>
      </c>
      <c r="X663" s="13">
        <f t="shared" si="104"/>
        <v>1</v>
      </c>
      <c r="Y663" s="13">
        <f t="shared" si="105"/>
        <v>0</v>
      </c>
      <c r="Z663" s="13">
        <f t="shared" si="106"/>
        <v>0</v>
      </c>
      <c r="AA663" s="13">
        <f t="shared" si="107"/>
        <v>0</v>
      </c>
      <c r="AB663" s="13">
        <f t="shared" si="108"/>
        <v>0</v>
      </c>
      <c r="AC663" s="13">
        <f t="shared" si="109"/>
        <v>0</v>
      </c>
      <c r="AD663" s="13">
        <f t="shared" si="110"/>
        <v>0</v>
      </c>
      <c r="AE663" s="13">
        <f t="shared" si="111"/>
        <v>0</v>
      </c>
      <c r="AF663" s="11" t="s">
        <v>1115</v>
      </c>
    </row>
    <row r="664" spans="2:32" s="11" customFormat="1" ht="14.1" customHeight="1" outlineLevel="1" x14ac:dyDescent="0.2">
      <c r="B664" s="65"/>
      <c r="D664" s="12"/>
      <c r="H664" s="13"/>
      <c r="V664" s="124"/>
      <c r="W664" s="11">
        <f t="shared" si="103"/>
        <v>0</v>
      </c>
      <c r="X664" s="13">
        <f t="shared" si="104"/>
        <v>1</v>
      </c>
      <c r="Y664" s="13">
        <f t="shared" si="105"/>
        <v>0</v>
      </c>
      <c r="Z664" s="13">
        <f t="shared" si="106"/>
        <v>0</v>
      </c>
      <c r="AA664" s="13">
        <f t="shared" si="107"/>
        <v>0</v>
      </c>
      <c r="AB664" s="13">
        <f t="shared" si="108"/>
        <v>0</v>
      </c>
      <c r="AC664" s="13">
        <f t="shared" si="109"/>
        <v>0</v>
      </c>
      <c r="AD664" s="13">
        <f t="shared" si="110"/>
        <v>0</v>
      </c>
      <c r="AE664" s="13">
        <f t="shared" si="111"/>
        <v>0</v>
      </c>
      <c r="AF664" s="11" t="s">
        <v>1115</v>
      </c>
    </row>
    <row r="665" spans="2:32" s="11" customFormat="1" ht="14.1" customHeight="1" outlineLevel="1" x14ac:dyDescent="0.2">
      <c r="B665" s="65"/>
      <c r="D665" s="12"/>
      <c r="H665" s="13"/>
      <c r="V665" s="124"/>
      <c r="W665" s="11">
        <f t="shared" si="103"/>
        <v>0</v>
      </c>
      <c r="X665" s="13">
        <f t="shared" si="104"/>
        <v>1</v>
      </c>
      <c r="Y665" s="13">
        <f t="shared" si="105"/>
        <v>0</v>
      </c>
      <c r="Z665" s="13">
        <f t="shared" si="106"/>
        <v>0</v>
      </c>
      <c r="AA665" s="13">
        <f t="shared" si="107"/>
        <v>0</v>
      </c>
      <c r="AB665" s="13">
        <f t="shared" si="108"/>
        <v>0</v>
      </c>
      <c r="AC665" s="13">
        <f t="shared" si="109"/>
        <v>0</v>
      </c>
      <c r="AD665" s="13">
        <f t="shared" si="110"/>
        <v>0</v>
      </c>
      <c r="AE665" s="13">
        <f t="shared" si="111"/>
        <v>0</v>
      </c>
      <c r="AF665" s="11" t="s">
        <v>1115</v>
      </c>
    </row>
    <row r="666" spans="2:32" s="11" customFormat="1" ht="14.1" customHeight="1" outlineLevel="1" x14ac:dyDescent="0.2">
      <c r="B666" s="65"/>
      <c r="D666" s="12"/>
      <c r="H666" s="13"/>
      <c r="V666" s="124"/>
      <c r="W666" s="11">
        <f t="shared" si="103"/>
        <v>0</v>
      </c>
      <c r="X666" s="13">
        <f t="shared" si="104"/>
        <v>1</v>
      </c>
      <c r="Y666" s="13">
        <f t="shared" si="105"/>
        <v>0</v>
      </c>
      <c r="Z666" s="13">
        <f t="shared" si="106"/>
        <v>0</v>
      </c>
      <c r="AA666" s="13">
        <f t="shared" si="107"/>
        <v>0</v>
      </c>
      <c r="AB666" s="13">
        <f t="shared" si="108"/>
        <v>0</v>
      </c>
      <c r="AC666" s="13">
        <f t="shared" si="109"/>
        <v>0</v>
      </c>
      <c r="AD666" s="13">
        <f t="shared" si="110"/>
        <v>0</v>
      </c>
      <c r="AE666" s="13">
        <f t="shared" si="111"/>
        <v>0</v>
      </c>
      <c r="AF666" s="11" t="s">
        <v>1115</v>
      </c>
    </row>
    <row r="667" spans="2:32" s="11" customFormat="1" ht="14.1" customHeight="1" outlineLevel="1" x14ac:dyDescent="0.2">
      <c r="B667" s="65"/>
      <c r="D667" s="12"/>
      <c r="H667" s="13"/>
      <c r="V667" s="124"/>
      <c r="W667" s="11">
        <f t="shared" si="103"/>
        <v>0</v>
      </c>
      <c r="X667" s="13">
        <f t="shared" si="104"/>
        <v>1</v>
      </c>
      <c r="Y667" s="13">
        <f t="shared" si="105"/>
        <v>0</v>
      </c>
      <c r="Z667" s="13">
        <f t="shared" si="106"/>
        <v>0</v>
      </c>
      <c r="AA667" s="13">
        <f t="shared" si="107"/>
        <v>0</v>
      </c>
      <c r="AB667" s="13">
        <f t="shared" si="108"/>
        <v>0</v>
      </c>
      <c r="AC667" s="13">
        <f t="shared" si="109"/>
        <v>0</v>
      </c>
      <c r="AD667" s="13">
        <f t="shared" si="110"/>
        <v>0</v>
      </c>
      <c r="AE667" s="13">
        <f t="shared" si="111"/>
        <v>0</v>
      </c>
      <c r="AF667" s="11" t="s">
        <v>1115</v>
      </c>
    </row>
    <row r="668" spans="2:32" s="11" customFormat="1" ht="14.1" customHeight="1" outlineLevel="1" x14ac:dyDescent="0.2">
      <c r="B668" s="65"/>
      <c r="D668" s="12"/>
      <c r="H668" s="13"/>
      <c r="V668" s="124"/>
      <c r="W668" s="11">
        <f t="shared" si="103"/>
        <v>0</v>
      </c>
      <c r="X668" s="13">
        <f t="shared" si="104"/>
        <v>1</v>
      </c>
      <c r="Y668" s="13">
        <f t="shared" si="105"/>
        <v>0</v>
      </c>
      <c r="Z668" s="13">
        <f t="shared" si="106"/>
        <v>0</v>
      </c>
      <c r="AA668" s="13">
        <f t="shared" si="107"/>
        <v>0</v>
      </c>
      <c r="AB668" s="13">
        <f t="shared" si="108"/>
        <v>0</v>
      </c>
      <c r="AC668" s="13">
        <f t="shared" si="109"/>
        <v>0</v>
      </c>
      <c r="AD668" s="13">
        <f t="shared" si="110"/>
        <v>0</v>
      </c>
      <c r="AE668" s="13">
        <f t="shared" si="111"/>
        <v>0</v>
      </c>
      <c r="AF668" s="11" t="s">
        <v>1115</v>
      </c>
    </row>
    <row r="669" spans="2:32" s="11" customFormat="1" ht="14.1" customHeight="1" outlineLevel="1" x14ac:dyDescent="0.2">
      <c r="B669" s="65"/>
      <c r="D669" s="12"/>
      <c r="H669" s="13"/>
      <c r="V669" s="124"/>
      <c r="W669" s="11">
        <f t="shared" si="103"/>
        <v>0</v>
      </c>
      <c r="X669" s="13">
        <f t="shared" si="104"/>
        <v>1</v>
      </c>
      <c r="Y669" s="13">
        <f t="shared" si="105"/>
        <v>0</v>
      </c>
      <c r="Z669" s="13">
        <f t="shared" si="106"/>
        <v>0</v>
      </c>
      <c r="AA669" s="13">
        <f t="shared" si="107"/>
        <v>0</v>
      </c>
      <c r="AB669" s="13">
        <f t="shared" si="108"/>
        <v>0</v>
      </c>
      <c r="AC669" s="13">
        <f t="shared" si="109"/>
        <v>0</v>
      </c>
      <c r="AD669" s="13">
        <f t="shared" si="110"/>
        <v>0</v>
      </c>
      <c r="AE669" s="13">
        <f t="shared" si="111"/>
        <v>0</v>
      </c>
      <c r="AF669" s="11" t="s">
        <v>1115</v>
      </c>
    </row>
    <row r="670" spans="2:32" s="11" customFormat="1" ht="14.1" customHeight="1" outlineLevel="1" x14ac:dyDescent="0.2">
      <c r="B670" s="65"/>
      <c r="C670" s="88"/>
      <c r="D670" s="12"/>
      <c r="H670" s="13"/>
      <c r="V670" s="124"/>
      <c r="W670" s="11">
        <f t="shared" si="103"/>
        <v>0</v>
      </c>
      <c r="X670" s="13">
        <f t="shared" si="104"/>
        <v>1</v>
      </c>
      <c r="Y670" s="13">
        <f t="shared" si="105"/>
        <v>0</v>
      </c>
      <c r="Z670" s="13">
        <f t="shared" si="106"/>
        <v>0</v>
      </c>
      <c r="AA670" s="13">
        <f t="shared" si="107"/>
        <v>0</v>
      </c>
      <c r="AB670" s="13">
        <f t="shared" si="108"/>
        <v>0</v>
      </c>
      <c r="AC670" s="13">
        <f t="shared" si="109"/>
        <v>0</v>
      </c>
      <c r="AD670" s="13">
        <f t="shared" si="110"/>
        <v>0</v>
      </c>
      <c r="AE670" s="13">
        <f t="shared" si="111"/>
        <v>0</v>
      </c>
      <c r="AF670" s="11" t="s">
        <v>1115</v>
      </c>
    </row>
    <row r="671" spans="2:32" s="11" customFormat="1" ht="14.1" customHeight="1" outlineLevel="1" x14ac:dyDescent="0.2">
      <c r="B671" s="65"/>
      <c r="D671" s="12"/>
      <c r="H671" s="13"/>
      <c r="V671" s="124"/>
      <c r="W671" s="11">
        <f t="shared" si="103"/>
        <v>0</v>
      </c>
      <c r="X671" s="13">
        <f t="shared" si="104"/>
        <v>1</v>
      </c>
      <c r="Y671" s="13">
        <f t="shared" si="105"/>
        <v>0</v>
      </c>
      <c r="Z671" s="13">
        <f t="shared" si="106"/>
        <v>0</v>
      </c>
      <c r="AA671" s="13">
        <f t="shared" si="107"/>
        <v>0</v>
      </c>
      <c r="AB671" s="13">
        <f t="shared" si="108"/>
        <v>0</v>
      </c>
      <c r="AC671" s="13">
        <f t="shared" si="109"/>
        <v>0</v>
      </c>
      <c r="AD671" s="13">
        <f t="shared" si="110"/>
        <v>0</v>
      </c>
      <c r="AE671" s="13">
        <f t="shared" si="111"/>
        <v>0</v>
      </c>
      <c r="AF671" s="11" t="s">
        <v>1115</v>
      </c>
    </row>
    <row r="672" spans="2:32" s="11" customFormat="1" ht="14.1" customHeight="1" outlineLevel="1" x14ac:dyDescent="0.2">
      <c r="B672" s="65"/>
      <c r="D672" s="12"/>
      <c r="H672" s="13"/>
      <c r="V672" s="124"/>
      <c r="W672" s="11">
        <f t="shared" si="103"/>
        <v>0</v>
      </c>
      <c r="X672" s="13">
        <f t="shared" si="104"/>
        <v>1</v>
      </c>
      <c r="Y672" s="13">
        <f t="shared" si="105"/>
        <v>0</v>
      </c>
      <c r="Z672" s="13">
        <f t="shared" si="106"/>
        <v>0</v>
      </c>
      <c r="AA672" s="13">
        <f t="shared" si="107"/>
        <v>0</v>
      </c>
      <c r="AB672" s="13">
        <f t="shared" si="108"/>
        <v>0</v>
      </c>
      <c r="AC672" s="13">
        <f t="shared" si="109"/>
        <v>0</v>
      </c>
      <c r="AD672" s="13">
        <f t="shared" si="110"/>
        <v>0</v>
      </c>
      <c r="AE672" s="13">
        <f t="shared" si="111"/>
        <v>0</v>
      </c>
      <c r="AF672" s="11" t="s">
        <v>1115</v>
      </c>
    </row>
    <row r="673" spans="2:32" s="11" customFormat="1" ht="14.1" customHeight="1" outlineLevel="1" x14ac:dyDescent="0.2">
      <c r="B673" s="65"/>
      <c r="D673" s="12"/>
      <c r="H673" s="13"/>
      <c r="V673" s="124"/>
      <c r="W673" s="11">
        <f t="shared" si="103"/>
        <v>0</v>
      </c>
      <c r="X673" s="13">
        <f t="shared" si="104"/>
        <v>1</v>
      </c>
      <c r="Y673" s="13">
        <f t="shared" si="105"/>
        <v>0</v>
      </c>
      <c r="Z673" s="13">
        <f t="shared" si="106"/>
        <v>0</v>
      </c>
      <c r="AA673" s="13">
        <f t="shared" si="107"/>
        <v>0</v>
      </c>
      <c r="AB673" s="13">
        <f t="shared" si="108"/>
        <v>0</v>
      </c>
      <c r="AC673" s="13">
        <f t="shared" si="109"/>
        <v>0</v>
      </c>
      <c r="AD673" s="13">
        <f t="shared" si="110"/>
        <v>0</v>
      </c>
      <c r="AE673" s="13">
        <f t="shared" si="111"/>
        <v>0</v>
      </c>
      <c r="AF673" s="11" t="s">
        <v>1115</v>
      </c>
    </row>
    <row r="674" spans="2:32" s="11" customFormat="1" ht="14.1" customHeight="1" outlineLevel="1" x14ac:dyDescent="0.2">
      <c r="B674" s="65"/>
      <c r="D674" s="12"/>
      <c r="H674" s="13"/>
      <c r="V674" s="124"/>
      <c r="W674" s="11">
        <f t="shared" si="103"/>
        <v>0</v>
      </c>
      <c r="X674" s="13">
        <f t="shared" si="104"/>
        <v>1</v>
      </c>
      <c r="Y674" s="13">
        <f t="shared" si="105"/>
        <v>0</v>
      </c>
      <c r="Z674" s="13">
        <f t="shared" si="106"/>
        <v>0</v>
      </c>
      <c r="AA674" s="13">
        <f t="shared" si="107"/>
        <v>0</v>
      </c>
      <c r="AB674" s="13">
        <f t="shared" si="108"/>
        <v>0</v>
      </c>
      <c r="AC674" s="13">
        <f t="shared" si="109"/>
        <v>0</v>
      </c>
      <c r="AD674" s="13">
        <f t="shared" si="110"/>
        <v>0</v>
      </c>
      <c r="AE674" s="13">
        <f t="shared" si="111"/>
        <v>0</v>
      </c>
      <c r="AF674" s="11" t="s">
        <v>1115</v>
      </c>
    </row>
    <row r="675" spans="2:32" s="11" customFormat="1" ht="14.1" customHeight="1" outlineLevel="1" x14ac:dyDescent="0.2">
      <c r="B675" s="65"/>
      <c r="D675" s="12"/>
      <c r="H675" s="13"/>
      <c r="V675" s="124"/>
      <c r="W675" s="11">
        <f t="shared" si="103"/>
        <v>0</v>
      </c>
      <c r="X675" s="13">
        <f t="shared" si="104"/>
        <v>1</v>
      </c>
      <c r="Y675" s="13">
        <f t="shared" si="105"/>
        <v>0</v>
      </c>
      <c r="Z675" s="13">
        <f t="shared" si="106"/>
        <v>0</v>
      </c>
      <c r="AA675" s="13">
        <f t="shared" si="107"/>
        <v>0</v>
      </c>
      <c r="AB675" s="13">
        <f t="shared" si="108"/>
        <v>0</v>
      </c>
      <c r="AC675" s="13">
        <f t="shared" si="109"/>
        <v>0</v>
      </c>
      <c r="AD675" s="13">
        <f t="shared" si="110"/>
        <v>0</v>
      </c>
      <c r="AE675" s="13">
        <f t="shared" si="111"/>
        <v>0</v>
      </c>
      <c r="AF675" s="11" t="s">
        <v>1115</v>
      </c>
    </row>
    <row r="676" spans="2:32" s="11" customFormat="1" ht="14.1" customHeight="1" outlineLevel="1" x14ac:dyDescent="0.2">
      <c r="B676" s="65"/>
      <c r="D676" s="12"/>
      <c r="H676" s="13"/>
      <c r="V676" s="124"/>
      <c r="W676" s="11">
        <f t="shared" si="103"/>
        <v>0</v>
      </c>
      <c r="X676" s="13">
        <f t="shared" si="104"/>
        <v>1</v>
      </c>
      <c r="Y676" s="13">
        <f t="shared" si="105"/>
        <v>0</v>
      </c>
      <c r="Z676" s="13">
        <f t="shared" si="106"/>
        <v>0</v>
      </c>
      <c r="AA676" s="13">
        <f t="shared" si="107"/>
        <v>0</v>
      </c>
      <c r="AB676" s="13">
        <f t="shared" si="108"/>
        <v>0</v>
      </c>
      <c r="AC676" s="13">
        <f t="shared" si="109"/>
        <v>0</v>
      </c>
      <c r="AD676" s="13">
        <f t="shared" si="110"/>
        <v>0</v>
      </c>
      <c r="AE676" s="13">
        <f t="shared" si="111"/>
        <v>0</v>
      </c>
      <c r="AF676" s="11" t="s">
        <v>1115</v>
      </c>
    </row>
    <row r="677" spans="2:32" s="11" customFormat="1" ht="14.1" customHeight="1" outlineLevel="1" x14ac:dyDescent="0.2">
      <c r="B677" s="65"/>
      <c r="D677" s="12"/>
      <c r="H677" s="13"/>
      <c r="V677" s="124"/>
      <c r="W677" s="11">
        <f t="shared" si="103"/>
        <v>0</v>
      </c>
      <c r="X677" s="13">
        <f t="shared" si="104"/>
        <v>1</v>
      </c>
      <c r="Y677" s="13">
        <f t="shared" si="105"/>
        <v>0</v>
      </c>
      <c r="Z677" s="13">
        <f t="shared" si="106"/>
        <v>0</v>
      </c>
      <c r="AA677" s="13">
        <f t="shared" si="107"/>
        <v>0</v>
      </c>
      <c r="AB677" s="13">
        <f t="shared" si="108"/>
        <v>0</v>
      </c>
      <c r="AC677" s="13">
        <f t="shared" si="109"/>
        <v>0</v>
      </c>
      <c r="AD677" s="13">
        <f t="shared" si="110"/>
        <v>0</v>
      </c>
      <c r="AE677" s="13">
        <f t="shared" si="111"/>
        <v>0</v>
      </c>
      <c r="AF677" s="11" t="s">
        <v>1115</v>
      </c>
    </row>
    <row r="678" spans="2:32" s="11" customFormat="1" ht="14.1" customHeight="1" outlineLevel="1" x14ac:dyDescent="0.2">
      <c r="B678" s="65"/>
      <c r="D678" s="12"/>
      <c r="H678" s="13"/>
      <c r="V678" s="124"/>
      <c r="W678" s="11">
        <f t="shared" si="103"/>
        <v>0</v>
      </c>
      <c r="X678" s="13">
        <f t="shared" si="104"/>
        <v>1</v>
      </c>
      <c r="Y678" s="13">
        <f t="shared" si="105"/>
        <v>0</v>
      </c>
      <c r="Z678" s="13">
        <f t="shared" si="106"/>
        <v>0</v>
      </c>
      <c r="AA678" s="13">
        <f t="shared" si="107"/>
        <v>0</v>
      </c>
      <c r="AB678" s="13">
        <f t="shared" si="108"/>
        <v>0</v>
      </c>
      <c r="AC678" s="13">
        <f t="shared" si="109"/>
        <v>0</v>
      </c>
      <c r="AD678" s="13">
        <f t="shared" si="110"/>
        <v>0</v>
      </c>
      <c r="AE678" s="13">
        <f t="shared" si="111"/>
        <v>0</v>
      </c>
      <c r="AF678" s="11" t="s">
        <v>1115</v>
      </c>
    </row>
    <row r="679" spans="2:32" s="11" customFormat="1" ht="14.1" customHeight="1" outlineLevel="1" x14ac:dyDescent="0.2">
      <c r="B679" s="65"/>
      <c r="D679" s="12"/>
      <c r="H679" s="13"/>
      <c r="V679" s="124"/>
      <c r="W679" s="11">
        <f t="shared" si="103"/>
        <v>0</v>
      </c>
      <c r="X679" s="13">
        <f t="shared" si="104"/>
        <v>1</v>
      </c>
      <c r="Y679" s="13">
        <f t="shared" si="105"/>
        <v>0</v>
      </c>
      <c r="Z679" s="13">
        <f t="shared" si="106"/>
        <v>0</v>
      </c>
      <c r="AA679" s="13">
        <f t="shared" si="107"/>
        <v>0</v>
      </c>
      <c r="AB679" s="13">
        <f t="shared" si="108"/>
        <v>0</v>
      </c>
      <c r="AC679" s="13">
        <f t="shared" si="109"/>
        <v>0</v>
      </c>
      <c r="AD679" s="13">
        <f t="shared" si="110"/>
        <v>0</v>
      </c>
      <c r="AE679" s="13">
        <f t="shared" si="111"/>
        <v>0</v>
      </c>
      <c r="AF679" s="11" t="s">
        <v>1115</v>
      </c>
    </row>
    <row r="680" spans="2:32" s="11" customFormat="1" ht="14.1" customHeight="1" outlineLevel="1" x14ac:dyDescent="0.2">
      <c r="B680" s="65"/>
      <c r="D680" s="12"/>
      <c r="H680" s="13"/>
      <c r="V680" s="124"/>
      <c r="W680" s="11">
        <f t="shared" si="103"/>
        <v>0</v>
      </c>
      <c r="X680" s="13">
        <f t="shared" si="104"/>
        <v>1</v>
      </c>
      <c r="Y680" s="13">
        <f t="shared" si="105"/>
        <v>0</v>
      </c>
      <c r="Z680" s="13">
        <f t="shared" si="106"/>
        <v>0</v>
      </c>
      <c r="AA680" s="13">
        <f t="shared" si="107"/>
        <v>0</v>
      </c>
      <c r="AB680" s="13">
        <f t="shared" si="108"/>
        <v>0</v>
      </c>
      <c r="AC680" s="13">
        <f t="shared" si="109"/>
        <v>0</v>
      </c>
      <c r="AD680" s="13">
        <f t="shared" si="110"/>
        <v>0</v>
      </c>
      <c r="AE680" s="13">
        <f t="shared" si="111"/>
        <v>0</v>
      </c>
      <c r="AF680" s="11" t="s">
        <v>1115</v>
      </c>
    </row>
    <row r="681" spans="2:32" s="11" customFormat="1" ht="14.1" customHeight="1" outlineLevel="1" x14ac:dyDescent="0.2">
      <c r="B681" s="65"/>
      <c r="D681" s="12"/>
      <c r="H681" s="13"/>
      <c r="V681" s="124"/>
      <c r="W681" s="11">
        <f t="shared" si="103"/>
        <v>0</v>
      </c>
      <c r="X681" s="13">
        <f t="shared" si="104"/>
        <v>1</v>
      </c>
      <c r="Y681" s="13">
        <f t="shared" si="105"/>
        <v>0</v>
      </c>
      <c r="Z681" s="13">
        <f t="shared" si="106"/>
        <v>0</v>
      </c>
      <c r="AA681" s="13">
        <f t="shared" si="107"/>
        <v>0</v>
      </c>
      <c r="AB681" s="13">
        <f t="shared" si="108"/>
        <v>0</v>
      </c>
      <c r="AC681" s="13">
        <f t="shared" si="109"/>
        <v>0</v>
      </c>
      <c r="AD681" s="13">
        <f t="shared" si="110"/>
        <v>0</v>
      </c>
      <c r="AE681" s="13">
        <f t="shared" si="111"/>
        <v>0</v>
      </c>
      <c r="AF681" s="11" t="s">
        <v>1115</v>
      </c>
    </row>
    <row r="682" spans="2:32" s="11" customFormat="1" ht="14.1" customHeight="1" outlineLevel="1" x14ac:dyDescent="0.2">
      <c r="B682" s="65"/>
      <c r="D682" s="12"/>
      <c r="H682" s="13"/>
      <c r="V682" s="124"/>
      <c r="W682" s="11">
        <f t="shared" si="103"/>
        <v>0</v>
      </c>
      <c r="X682" s="13">
        <f t="shared" si="104"/>
        <v>1</v>
      </c>
      <c r="Y682" s="13">
        <f t="shared" si="105"/>
        <v>0</v>
      </c>
      <c r="Z682" s="13">
        <f t="shared" si="106"/>
        <v>0</v>
      </c>
      <c r="AA682" s="13">
        <f t="shared" si="107"/>
        <v>0</v>
      </c>
      <c r="AB682" s="13">
        <f t="shared" si="108"/>
        <v>0</v>
      </c>
      <c r="AC682" s="13">
        <f t="shared" si="109"/>
        <v>0</v>
      </c>
      <c r="AD682" s="13">
        <f t="shared" si="110"/>
        <v>0</v>
      </c>
      <c r="AE682" s="13">
        <f t="shared" si="111"/>
        <v>0</v>
      </c>
      <c r="AF682" s="11" t="s">
        <v>1115</v>
      </c>
    </row>
    <row r="683" spans="2:32" s="11" customFormat="1" ht="14.1" customHeight="1" outlineLevel="1" x14ac:dyDescent="0.2">
      <c r="B683" s="65"/>
      <c r="D683" s="12"/>
      <c r="H683" s="13"/>
      <c r="V683" s="124"/>
      <c r="W683" s="11">
        <f t="shared" si="103"/>
        <v>0</v>
      </c>
      <c r="X683" s="13">
        <f t="shared" si="104"/>
        <v>1</v>
      </c>
      <c r="Y683" s="13">
        <f t="shared" si="105"/>
        <v>0</v>
      </c>
      <c r="Z683" s="13">
        <f t="shared" si="106"/>
        <v>0</v>
      </c>
      <c r="AA683" s="13">
        <f t="shared" si="107"/>
        <v>0</v>
      </c>
      <c r="AB683" s="13">
        <f t="shared" si="108"/>
        <v>0</v>
      </c>
      <c r="AC683" s="13">
        <f t="shared" si="109"/>
        <v>0</v>
      </c>
      <c r="AD683" s="13">
        <f t="shared" si="110"/>
        <v>0</v>
      </c>
      <c r="AE683" s="13">
        <f t="shared" si="111"/>
        <v>0</v>
      </c>
      <c r="AF683" s="11" t="s">
        <v>1115</v>
      </c>
    </row>
    <row r="684" spans="2:32" s="11" customFormat="1" ht="14.1" customHeight="1" outlineLevel="1" x14ac:dyDescent="0.2">
      <c r="B684" s="65"/>
      <c r="D684" s="12"/>
      <c r="H684" s="13"/>
      <c r="V684" s="124"/>
      <c r="W684" s="11">
        <f t="shared" si="103"/>
        <v>0</v>
      </c>
      <c r="X684" s="13">
        <f t="shared" si="104"/>
        <v>1</v>
      </c>
      <c r="Y684" s="13">
        <f t="shared" si="105"/>
        <v>0</v>
      </c>
      <c r="Z684" s="13">
        <f t="shared" si="106"/>
        <v>0</v>
      </c>
      <c r="AA684" s="13">
        <f t="shared" si="107"/>
        <v>0</v>
      </c>
      <c r="AB684" s="13">
        <f t="shared" si="108"/>
        <v>0</v>
      </c>
      <c r="AC684" s="13">
        <f t="shared" si="109"/>
        <v>0</v>
      </c>
      <c r="AD684" s="13">
        <f t="shared" si="110"/>
        <v>0</v>
      </c>
      <c r="AE684" s="13">
        <f t="shared" si="111"/>
        <v>0</v>
      </c>
      <c r="AF684" s="11" t="s">
        <v>1115</v>
      </c>
    </row>
    <row r="685" spans="2:32" s="11" customFormat="1" ht="14.1" customHeight="1" outlineLevel="1" x14ac:dyDescent="0.2">
      <c r="B685" s="65"/>
      <c r="D685" s="12"/>
      <c r="H685" s="13"/>
      <c r="V685" s="124"/>
      <c r="W685" s="11">
        <f t="shared" si="103"/>
        <v>0</v>
      </c>
      <c r="X685" s="13">
        <f t="shared" si="104"/>
        <v>1</v>
      </c>
      <c r="Y685" s="13">
        <f t="shared" si="105"/>
        <v>0</v>
      </c>
      <c r="Z685" s="13">
        <f t="shared" si="106"/>
        <v>0</v>
      </c>
      <c r="AA685" s="13">
        <f t="shared" si="107"/>
        <v>0</v>
      </c>
      <c r="AB685" s="13">
        <f t="shared" si="108"/>
        <v>0</v>
      </c>
      <c r="AC685" s="13">
        <f t="shared" si="109"/>
        <v>0</v>
      </c>
      <c r="AD685" s="13">
        <f t="shared" si="110"/>
        <v>0</v>
      </c>
      <c r="AE685" s="13">
        <f t="shared" si="111"/>
        <v>0</v>
      </c>
      <c r="AF685" s="11" t="s">
        <v>1115</v>
      </c>
    </row>
    <row r="686" spans="2:32" s="11" customFormat="1" ht="14.1" customHeight="1" outlineLevel="1" x14ac:dyDescent="0.2">
      <c r="B686" s="65"/>
      <c r="D686" s="12"/>
      <c r="H686" s="13"/>
      <c r="V686" s="124"/>
      <c r="W686" s="11">
        <f t="shared" si="103"/>
        <v>0</v>
      </c>
      <c r="X686" s="13">
        <f t="shared" si="104"/>
        <v>1</v>
      </c>
      <c r="Y686" s="13">
        <f t="shared" si="105"/>
        <v>0</v>
      </c>
      <c r="Z686" s="13">
        <f t="shared" si="106"/>
        <v>0</v>
      </c>
      <c r="AA686" s="13">
        <f t="shared" si="107"/>
        <v>0</v>
      </c>
      <c r="AB686" s="13">
        <f t="shared" si="108"/>
        <v>0</v>
      </c>
      <c r="AC686" s="13">
        <f t="shared" si="109"/>
        <v>0</v>
      </c>
      <c r="AD686" s="13">
        <f t="shared" si="110"/>
        <v>0</v>
      </c>
      <c r="AE686" s="13">
        <f t="shared" si="111"/>
        <v>0</v>
      </c>
      <c r="AF686" s="11" t="s">
        <v>1115</v>
      </c>
    </row>
    <row r="687" spans="2:32" s="11" customFormat="1" ht="14.1" customHeight="1" outlineLevel="1" x14ac:dyDescent="0.2">
      <c r="B687" s="65"/>
      <c r="D687" s="12"/>
      <c r="H687" s="13"/>
      <c r="V687" s="124"/>
      <c r="W687" s="11">
        <f t="shared" si="103"/>
        <v>0</v>
      </c>
      <c r="X687" s="13">
        <f t="shared" si="104"/>
        <v>1</v>
      </c>
      <c r="Y687" s="13">
        <f t="shared" si="105"/>
        <v>0</v>
      </c>
      <c r="Z687" s="13">
        <f t="shared" si="106"/>
        <v>0</v>
      </c>
      <c r="AA687" s="13">
        <f t="shared" si="107"/>
        <v>0</v>
      </c>
      <c r="AB687" s="13">
        <f t="shared" si="108"/>
        <v>0</v>
      </c>
      <c r="AC687" s="13">
        <f t="shared" si="109"/>
        <v>0</v>
      </c>
      <c r="AD687" s="13">
        <f t="shared" si="110"/>
        <v>0</v>
      </c>
      <c r="AE687" s="13">
        <f t="shared" si="111"/>
        <v>0</v>
      </c>
      <c r="AF687" s="11" t="s">
        <v>1115</v>
      </c>
    </row>
    <row r="688" spans="2:32" s="11" customFormat="1" ht="14.1" customHeight="1" outlineLevel="1" x14ac:dyDescent="0.2">
      <c r="B688" s="65"/>
      <c r="D688" s="12"/>
      <c r="H688" s="13"/>
      <c r="V688" s="124"/>
      <c r="W688" s="11">
        <f t="shared" si="103"/>
        <v>0</v>
      </c>
      <c r="X688" s="13">
        <f t="shared" si="104"/>
        <v>1</v>
      </c>
      <c r="Y688" s="13">
        <f t="shared" si="105"/>
        <v>0</v>
      </c>
      <c r="Z688" s="13">
        <f t="shared" si="106"/>
        <v>0</v>
      </c>
      <c r="AA688" s="13">
        <f t="shared" si="107"/>
        <v>0</v>
      </c>
      <c r="AB688" s="13">
        <f t="shared" si="108"/>
        <v>0</v>
      </c>
      <c r="AC688" s="13">
        <f t="shared" si="109"/>
        <v>0</v>
      </c>
      <c r="AD688" s="13">
        <f t="shared" si="110"/>
        <v>0</v>
      </c>
      <c r="AE688" s="13">
        <f t="shared" si="111"/>
        <v>0</v>
      </c>
      <c r="AF688" s="11" t="s">
        <v>1115</v>
      </c>
    </row>
    <row r="689" spans="2:32" s="11" customFormat="1" ht="14.1" customHeight="1" outlineLevel="1" x14ac:dyDescent="0.2">
      <c r="B689" s="65"/>
      <c r="D689" s="12"/>
      <c r="H689" s="13"/>
      <c r="V689" s="124"/>
      <c r="W689" s="11">
        <f t="shared" si="103"/>
        <v>0</v>
      </c>
      <c r="X689" s="13">
        <f t="shared" si="104"/>
        <v>1</v>
      </c>
      <c r="Y689" s="13">
        <f t="shared" si="105"/>
        <v>0</v>
      </c>
      <c r="Z689" s="13">
        <f t="shared" si="106"/>
        <v>0</v>
      </c>
      <c r="AA689" s="13">
        <f t="shared" si="107"/>
        <v>0</v>
      </c>
      <c r="AB689" s="13">
        <f t="shared" si="108"/>
        <v>0</v>
      </c>
      <c r="AC689" s="13">
        <f t="shared" si="109"/>
        <v>0</v>
      </c>
      <c r="AD689" s="13">
        <f t="shared" si="110"/>
        <v>0</v>
      </c>
      <c r="AE689" s="13">
        <f t="shared" si="111"/>
        <v>0</v>
      </c>
      <c r="AF689" s="11" t="s">
        <v>1115</v>
      </c>
    </row>
    <row r="690" spans="2:32" s="11" customFormat="1" ht="14.1" customHeight="1" outlineLevel="1" x14ac:dyDescent="0.2">
      <c r="B690" s="65"/>
      <c r="D690" s="12"/>
      <c r="H690" s="13"/>
      <c r="V690" s="124"/>
      <c r="W690" s="11">
        <f t="shared" si="103"/>
        <v>0</v>
      </c>
      <c r="X690" s="13">
        <f t="shared" si="104"/>
        <v>1</v>
      </c>
      <c r="Y690" s="13">
        <f t="shared" si="105"/>
        <v>0</v>
      </c>
      <c r="Z690" s="13">
        <f t="shared" si="106"/>
        <v>0</v>
      </c>
      <c r="AA690" s="13">
        <f t="shared" si="107"/>
        <v>0</v>
      </c>
      <c r="AB690" s="13">
        <f t="shared" si="108"/>
        <v>0</v>
      </c>
      <c r="AC690" s="13">
        <f t="shared" si="109"/>
        <v>0</v>
      </c>
      <c r="AD690" s="13">
        <f t="shared" si="110"/>
        <v>0</v>
      </c>
      <c r="AE690" s="13">
        <f t="shared" si="111"/>
        <v>0</v>
      </c>
      <c r="AF690" s="11" t="s">
        <v>1115</v>
      </c>
    </row>
    <row r="691" spans="2:32" s="11" customFormat="1" ht="14.1" customHeight="1" outlineLevel="1" x14ac:dyDescent="0.2">
      <c r="B691" s="65"/>
      <c r="D691" s="12"/>
      <c r="H691" s="13"/>
      <c r="V691" s="124"/>
      <c r="W691" s="11">
        <f t="shared" si="103"/>
        <v>0</v>
      </c>
      <c r="X691" s="13">
        <f t="shared" si="104"/>
        <v>1</v>
      </c>
      <c r="Y691" s="13">
        <f t="shared" si="105"/>
        <v>0</v>
      </c>
      <c r="Z691" s="13">
        <f t="shared" si="106"/>
        <v>0</v>
      </c>
      <c r="AA691" s="13">
        <f t="shared" si="107"/>
        <v>0</v>
      </c>
      <c r="AB691" s="13">
        <f t="shared" si="108"/>
        <v>0</v>
      </c>
      <c r="AC691" s="13">
        <f t="shared" si="109"/>
        <v>0</v>
      </c>
      <c r="AD691" s="13">
        <f t="shared" si="110"/>
        <v>0</v>
      </c>
      <c r="AE691" s="13">
        <f t="shared" si="111"/>
        <v>0</v>
      </c>
      <c r="AF691" s="11" t="s">
        <v>1115</v>
      </c>
    </row>
    <row r="692" spans="2:32" s="11" customFormat="1" ht="14.1" customHeight="1" outlineLevel="1" x14ac:dyDescent="0.2">
      <c r="B692" s="65"/>
      <c r="D692" s="12"/>
      <c r="H692" s="13"/>
      <c r="V692" s="124"/>
      <c r="W692" s="11">
        <f t="shared" si="103"/>
        <v>0</v>
      </c>
      <c r="X692" s="13">
        <f t="shared" si="104"/>
        <v>1</v>
      </c>
      <c r="Y692" s="13">
        <f t="shared" si="105"/>
        <v>0</v>
      </c>
      <c r="Z692" s="13">
        <f t="shared" si="106"/>
        <v>0</v>
      </c>
      <c r="AA692" s="13">
        <f t="shared" si="107"/>
        <v>0</v>
      </c>
      <c r="AB692" s="13">
        <f t="shared" si="108"/>
        <v>0</v>
      </c>
      <c r="AC692" s="13">
        <f t="shared" si="109"/>
        <v>0</v>
      </c>
      <c r="AD692" s="13">
        <f t="shared" si="110"/>
        <v>0</v>
      </c>
      <c r="AE692" s="13">
        <f t="shared" si="111"/>
        <v>0</v>
      </c>
      <c r="AF692" s="11" t="s">
        <v>1115</v>
      </c>
    </row>
    <row r="693" spans="2:32" s="11" customFormat="1" ht="14.1" customHeight="1" outlineLevel="1" x14ac:dyDescent="0.2">
      <c r="B693" s="65"/>
      <c r="D693" s="12"/>
      <c r="H693" s="13"/>
      <c r="V693" s="124"/>
      <c r="W693" s="11">
        <f t="shared" si="103"/>
        <v>0</v>
      </c>
      <c r="X693" s="13">
        <f t="shared" si="104"/>
        <v>1</v>
      </c>
      <c r="Y693" s="13">
        <f t="shared" si="105"/>
        <v>0</v>
      </c>
      <c r="Z693" s="13">
        <f t="shared" si="106"/>
        <v>0</v>
      </c>
      <c r="AA693" s="13">
        <f t="shared" si="107"/>
        <v>0</v>
      </c>
      <c r="AB693" s="13">
        <f t="shared" si="108"/>
        <v>0</v>
      </c>
      <c r="AC693" s="13">
        <f t="shared" si="109"/>
        <v>0</v>
      </c>
      <c r="AD693" s="13">
        <f t="shared" si="110"/>
        <v>0</v>
      </c>
      <c r="AE693" s="13">
        <f t="shared" si="111"/>
        <v>0</v>
      </c>
      <c r="AF693" s="11" t="s">
        <v>1115</v>
      </c>
    </row>
    <row r="694" spans="2:32" s="11" customFormat="1" ht="14.1" customHeight="1" outlineLevel="1" x14ac:dyDescent="0.2">
      <c r="B694" s="65"/>
      <c r="D694" s="12"/>
      <c r="H694" s="13"/>
      <c r="V694" s="124"/>
      <c r="W694" s="11">
        <f t="shared" si="103"/>
        <v>0</v>
      </c>
      <c r="X694" s="13">
        <f t="shared" si="104"/>
        <v>1</v>
      </c>
      <c r="Y694" s="13">
        <f t="shared" si="105"/>
        <v>0</v>
      </c>
      <c r="Z694" s="13">
        <f t="shared" si="106"/>
        <v>0</v>
      </c>
      <c r="AA694" s="13">
        <f t="shared" si="107"/>
        <v>0</v>
      </c>
      <c r="AB694" s="13">
        <f t="shared" si="108"/>
        <v>0</v>
      </c>
      <c r="AC694" s="13">
        <f t="shared" si="109"/>
        <v>0</v>
      </c>
      <c r="AD694" s="13">
        <f t="shared" si="110"/>
        <v>0</v>
      </c>
      <c r="AE694" s="13">
        <f t="shared" si="111"/>
        <v>0</v>
      </c>
      <c r="AF694" s="11" t="s">
        <v>1115</v>
      </c>
    </row>
    <row r="695" spans="2:32" s="11" customFormat="1" ht="14.1" customHeight="1" outlineLevel="1" x14ac:dyDescent="0.2">
      <c r="B695" s="65"/>
      <c r="D695" s="12"/>
      <c r="H695" s="13"/>
      <c r="V695" s="124"/>
      <c r="W695" s="11">
        <f t="shared" si="103"/>
        <v>0</v>
      </c>
      <c r="X695" s="13">
        <f t="shared" si="104"/>
        <v>1</v>
      </c>
      <c r="Y695" s="13">
        <f t="shared" si="105"/>
        <v>0</v>
      </c>
      <c r="Z695" s="13">
        <f t="shared" si="106"/>
        <v>0</v>
      </c>
      <c r="AA695" s="13">
        <f t="shared" si="107"/>
        <v>0</v>
      </c>
      <c r="AB695" s="13">
        <f t="shared" si="108"/>
        <v>0</v>
      </c>
      <c r="AC695" s="13">
        <f t="shared" si="109"/>
        <v>0</v>
      </c>
      <c r="AD695" s="13">
        <f t="shared" si="110"/>
        <v>0</v>
      </c>
      <c r="AE695" s="13">
        <f t="shared" si="111"/>
        <v>0</v>
      </c>
      <c r="AF695" s="11" t="s">
        <v>1115</v>
      </c>
    </row>
    <row r="696" spans="2:32" s="11" customFormat="1" ht="14.1" customHeight="1" outlineLevel="1" x14ac:dyDescent="0.2">
      <c r="B696" s="65"/>
      <c r="D696" s="12"/>
      <c r="H696" s="13"/>
      <c r="V696" s="124"/>
      <c r="W696" s="11">
        <f t="shared" si="103"/>
        <v>0</v>
      </c>
      <c r="X696" s="13">
        <f t="shared" si="104"/>
        <v>1</v>
      </c>
      <c r="Y696" s="13">
        <f t="shared" si="105"/>
        <v>0</v>
      </c>
      <c r="Z696" s="13">
        <f t="shared" si="106"/>
        <v>0</v>
      </c>
      <c r="AA696" s="13">
        <f t="shared" si="107"/>
        <v>0</v>
      </c>
      <c r="AB696" s="13">
        <f t="shared" si="108"/>
        <v>0</v>
      </c>
      <c r="AC696" s="13">
        <f t="shared" si="109"/>
        <v>0</v>
      </c>
      <c r="AD696" s="13">
        <f t="shared" si="110"/>
        <v>0</v>
      </c>
      <c r="AE696" s="13">
        <f t="shared" si="111"/>
        <v>0</v>
      </c>
      <c r="AF696" s="11" t="s">
        <v>1115</v>
      </c>
    </row>
    <row r="697" spans="2:32" s="11" customFormat="1" ht="14.1" customHeight="1" outlineLevel="1" x14ac:dyDescent="0.2">
      <c r="B697" s="65"/>
      <c r="D697" s="12"/>
      <c r="H697" s="13"/>
      <c r="V697" s="124"/>
      <c r="W697" s="11">
        <f t="shared" si="103"/>
        <v>0</v>
      </c>
      <c r="X697" s="13">
        <f t="shared" si="104"/>
        <v>1</v>
      </c>
      <c r="Y697" s="13">
        <f t="shared" si="105"/>
        <v>0</v>
      </c>
      <c r="Z697" s="13">
        <f t="shared" si="106"/>
        <v>0</v>
      </c>
      <c r="AA697" s="13">
        <f t="shared" si="107"/>
        <v>0</v>
      </c>
      <c r="AB697" s="13">
        <f t="shared" si="108"/>
        <v>0</v>
      </c>
      <c r="AC697" s="13">
        <f t="shared" si="109"/>
        <v>0</v>
      </c>
      <c r="AD697" s="13">
        <f t="shared" si="110"/>
        <v>0</v>
      </c>
      <c r="AE697" s="13">
        <f t="shared" si="111"/>
        <v>0</v>
      </c>
      <c r="AF697" s="11" t="s">
        <v>1115</v>
      </c>
    </row>
    <row r="698" spans="2:32" s="11" customFormat="1" ht="14.1" customHeight="1" outlineLevel="1" x14ac:dyDescent="0.2">
      <c r="B698" s="65"/>
      <c r="D698" s="12"/>
      <c r="H698" s="13"/>
      <c r="V698" s="124"/>
      <c r="W698" s="11">
        <f t="shared" si="103"/>
        <v>0</v>
      </c>
      <c r="X698" s="13">
        <f t="shared" si="104"/>
        <v>1</v>
      </c>
      <c r="Y698" s="13">
        <f t="shared" si="105"/>
        <v>0</v>
      </c>
      <c r="Z698" s="13">
        <f t="shared" si="106"/>
        <v>0</v>
      </c>
      <c r="AA698" s="13">
        <f t="shared" si="107"/>
        <v>0</v>
      </c>
      <c r="AB698" s="13">
        <f t="shared" si="108"/>
        <v>0</v>
      </c>
      <c r="AC698" s="13">
        <f t="shared" si="109"/>
        <v>0</v>
      </c>
      <c r="AD698" s="13">
        <f t="shared" si="110"/>
        <v>0</v>
      </c>
      <c r="AE698" s="13">
        <f t="shared" si="111"/>
        <v>0</v>
      </c>
      <c r="AF698" s="11" t="s">
        <v>1115</v>
      </c>
    </row>
    <row r="699" spans="2:32" s="11" customFormat="1" ht="14.1" customHeight="1" outlineLevel="1" x14ac:dyDescent="0.2">
      <c r="B699" s="65"/>
      <c r="D699" s="12"/>
      <c r="H699" s="13"/>
      <c r="V699" s="124"/>
      <c r="W699" s="11">
        <f t="shared" si="103"/>
        <v>0</v>
      </c>
      <c r="X699" s="13">
        <f t="shared" si="104"/>
        <v>1</v>
      </c>
      <c r="Y699" s="13">
        <f t="shared" si="105"/>
        <v>0</v>
      </c>
      <c r="Z699" s="13">
        <f t="shared" si="106"/>
        <v>0</v>
      </c>
      <c r="AA699" s="13">
        <f t="shared" si="107"/>
        <v>0</v>
      </c>
      <c r="AB699" s="13">
        <f t="shared" si="108"/>
        <v>0</v>
      </c>
      <c r="AC699" s="13">
        <f t="shared" si="109"/>
        <v>0</v>
      </c>
      <c r="AD699" s="13">
        <f t="shared" si="110"/>
        <v>0</v>
      </c>
      <c r="AE699" s="13">
        <f t="shared" si="111"/>
        <v>0</v>
      </c>
      <c r="AF699" s="11" t="s">
        <v>1115</v>
      </c>
    </row>
    <row r="700" spans="2:32" s="11" customFormat="1" ht="14.1" customHeight="1" outlineLevel="1" x14ac:dyDescent="0.2">
      <c r="B700" s="65"/>
      <c r="D700" s="12"/>
      <c r="H700" s="13"/>
      <c r="V700" s="124"/>
      <c r="W700" s="11">
        <f t="shared" si="103"/>
        <v>0</v>
      </c>
      <c r="X700" s="13">
        <f t="shared" si="104"/>
        <v>1</v>
      </c>
      <c r="Y700" s="13">
        <f t="shared" si="105"/>
        <v>0</v>
      </c>
      <c r="Z700" s="13">
        <f t="shared" si="106"/>
        <v>0</v>
      </c>
      <c r="AA700" s="13">
        <f t="shared" si="107"/>
        <v>0</v>
      </c>
      <c r="AB700" s="13">
        <f t="shared" si="108"/>
        <v>0</v>
      </c>
      <c r="AC700" s="13">
        <f t="shared" si="109"/>
        <v>0</v>
      </c>
      <c r="AD700" s="13">
        <f t="shared" si="110"/>
        <v>0</v>
      </c>
      <c r="AE700" s="13">
        <f t="shared" si="111"/>
        <v>0</v>
      </c>
      <c r="AF700" s="11" t="s">
        <v>1115</v>
      </c>
    </row>
    <row r="701" spans="2:32" s="11" customFormat="1" ht="14.1" customHeight="1" outlineLevel="1" x14ac:dyDescent="0.2">
      <c r="B701" s="65"/>
      <c r="D701" s="12"/>
      <c r="H701" s="13"/>
      <c r="V701" s="124"/>
      <c r="W701" s="11">
        <f t="shared" si="103"/>
        <v>0</v>
      </c>
      <c r="X701" s="13">
        <f t="shared" si="104"/>
        <v>1</v>
      </c>
      <c r="Y701" s="13">
        <f t="shared" si="105"/>
        <v>0</v>
      </c>
      <c r="Z701" s="13">
        <f t="shared" si="106"/>
        <v>0</v>
      </c>
      <c r="AA701" s="13">
        <f t="shared" si="107"/>
        <v>0</v>
      </c>
      <c r="AB701" s="13">
        <f t="shared" si="108"/>
        <v>0</v>
      </c>
      <c r="AC701" s="13">
        <f t="shared" si="109"/>
        <v>0</v>
      </c>
      <c r="AD701" s="13">
        <f t="shared" si="110"/>
        <v>0</v>
      </c>
      <c r="AE701" s="13">
        <f t="shared" si="111"/>
        <v>0</v>
      </c>
      <c r="AF701" s="11" t="s">
        <v>1115</v>
      </c>
    </row>
    <row r="702" spans="2:32" s="11" customFormat="1" ht="14.1" customHeight="1" outlineLevel="1" x14ac:dyDescent="0.2">
      <c r="B702" s="65"/>
      <c r="D702" s="12"/>
      <c r="H702" s="13"/>
      <c r="V702" s="124"/>
      <c r="W702" s="11">
        <f t="shared" si="103"/>
        <v>0</v>
      </c>
      <c r="X702" s="13">
        <f t="shared" si="104"/>
        <v>1</v>
      </c>
      <c r="Y702" s="13">
        <f t="shared" si="105"/>
        <v>0</v>
      </c>
      <c r="Z702" s="13">
        <f t="shared" si="106"/>
        <v>0</v>
      </c>
      <c r="AA702" s="13">
        <f t="shared" si="107"/>
        <v>0</v>
      </c>
      <c r="AB702" s="13">
        <f t="shared" si="108"/>
        <v>0</v>
      </c>
      <c r="AC702" s="13">
        <f t="shared" si="109"/>
        <v>0</v>
      </c>
      <c r="AD702" s="13">
        <f t="shared" si="110"/>
        <v>0</v>
      </c>
      <c r="AE702" s="13">
        <f t="shared" si="111"/>
        <v>0</v>
      </c>
      <c r="AF702" s="11" t="s">
        <v>1115</v>
      </c>
    </row>
    <row r="703" spans="2:32" s="11" customFormat="1" ht="14.1" customHeight="1" outlineLevel="1" x14ac:dyDescent="0.2">
      <c r="B703" s="65"/>
      <c r="D703" s="12"/>
      <c r="E703" s="110"/>
      <c r="H703" s="13"/>
      <c r="V703" s="124"/>
      <c r="W703" s="11">
        <f t="shared" si="103"/>
        <v>0</v>
      </c>
      <c r="X703" s="13">
        <f t="shared" si="104"/>
        <v>1</v>
      </c>
      <c r="Y703" s="13">
        <f t="shared" si="105"/>
        <v>0</v>
      </c>
      <c r="Z703" s="13">
        <f t="shared" si="106"/>
        <v>0</v>
      </c>
      <c r="AA703" s="13">
        <f t="shared" si="107"/>
        <v>0</v>
      </c>
      <c r="AB703" s="13">
        <f t="shared" si="108"/>
        <v>0</v>
      </c>
      <c r="AC703" s="13">
        <f t="shared" si="109"/>
        <v>0</v>
      </c>
      <c r="AD703" s="13">
        <f t="shared" si="110"/>
        <v>0</v>
      </c>
      <c r="AE703" s="13">
        <f t="shared" si="111"/>
        <v>0</v>
      </c>
      <c r="AF703" s="11" t="s">
        <v>1115</v>
      </c>
    </row>
    <row r="704" spans="2:32" s="11" customFormat="1" ht="14.1" customHeight="1" outlineLevel="1" x14ac:dyDescent="0.2">
      <c r="B704" s="65"/>
      <c r="D704" s="12"/>
      <c r="H704" s="13"/>
      <c r="V704" s="124"/>
      <c r="W704" s="11">
        <f t="shared" si="103"/>
        <v>0</v>
      </c>
      <c r="X704" s="13">
        <f t="shared" si="104"/>
        <v>1</v>
      </c>
      <c r="Y704" s="13">
        <f t="shared" si="105"/>
        <v>0</v>
      </c>
      <c r="Z704" s="13">
        <f t="shared" si="106"/>
        <v>0</v>
      </c>
      <c r="AA704" s="13">
        <f t="shared" si="107"/>
        <v>0</v>
      </c>
      <c r="AB704" s="13">
        <f t="shared" si="108"/>
        <v>0</v>
      </c>
      <c r="AC704" s="13">
        <f t="shared" si="109"/>
        <v>0</v>
      </c>
      <c r="AD704" s="13">
        <f t="shared" si="110"/>
        <v>0</v>
      </c>
      <c r="AE704" s="13">
        <f t="shared" si="111"/>
        <v>0</v>
      </c>
      <c r="AF704" s="11" t="s">
        <v>1115</v>
      </c>
    </row>
    <row r="705" spans="2:32" s="11" customFormat="1" ht="14.1" customHeight="1" outlineLevel="1" x14ac:dyDescent="0.2">
      <c r="B705" s="65"/>
      <c r="D705" s="12"/>
      <c r="H705" s="13"/>
      <c r="V705" s="124"/>
      <c r="W705" s="11">
        <f t="shared" si="103"/>
        <v>0</v>
      </c>
      <c r="X705" s="13">
        <f t="shared" si="104"/>
        <v>1</v>
      </c>
      <c r="Y705" s="13">
        <f t="shared" si="105"/>
        <v>0</v>
      </c>
      <c r="Z705" s="13">
        <f t="shared" si="106"/>
        <v>0</v>
      </c>
      <c r="AA705" s="13">
        <f t="shared" si="107"/>
        <v>0</v>
      </c>
      <c r="AB705" s="13">
        <f t="shared" si="108"/>
        <v>0</v>
      </c>
      <c r="AC705" s="13">
        <f t="shared" si="109"/>
        <v>0</v>
      </c>
      <c r="AD705" s="13">
        <f t="shared" si="110"/>
        <v>0</v>
      </c>
      <c r="AE705" s="13">
        <f t="shared" si="111"/>
        <v>0</v>
      </c>
      <c r="AF705" s="11" t="s">
        <v>1115</v>
      </c>
    </row>
    <row r="706" spans="2:32" s="11" customFormat="1" ht="14.1" customHeight="1" outlineLevel="1" x14ac:dyDescent="0.2">
      <c r="B706" s="65"/>
      <c r="D706" s="12"/>
      <c r="H706" s="13"/>
      <c r="V706" s="124"/>
      <c r="W706" s="11">
        <f t="shared" si="103"/>
        <v>0</v>
      </c>
      <c r="X706" s="13">
        <f t="shared" si="104"/>
        <v>1</v>
      </c>
      <c r="Y706" s="13">
        <f t="shared" si="105"/>
        <v>0</v>
      </c>
      <c r="Z706" s="13">
        <f t="shared" si="106"/>
        <v>0</v>
      </c>
      <c r="AA706" s="13">
        <f t="shared" si="107"/>
        <v>0</v>
      </c>
      <c r="AB706" s="13">
        <f t="shared" si="108"/>
        <v>0</v>
      </c>
      <c r="AC706" s="13">
        <f t="shared" si="109"/>
        <v>0</v>
      </c>
      <c r="AD706" s="13">
        <f t="shared" si="110"/>
        <v>0</v>
      </c>
      <c r="AE706" s="13">
        <f t="shared" si="111"/>
        <v>0</v>
      </c>
      <c r="AF706" s="11" t="s">
        <v>1115</v>
      </c>
    </row>
    <row r="707" spans="2:32" s="11" customFormat="1" ht="14.1" customHeight="1" outlineLevel="1" x14ac:dyDescent="0.2">
      <c r="B707" s="65"/>
      <c r="D707" s="12"/>
      <c r="H707" s="13"/>
      <c r="V707" s="124"/>
      <c r="W707" s="11">
        <f t="shared" si="103"/>
        <v>0</v>
      </c>
      <c r="X707" s="13">
        <f t="shared" si="104"/>
        <v>1</v>
      </c>
      <c r="Y707" s="13">
        <f t="shared" si="105"/>
        <v>0</v>
      </c>
      <c r="Z707" s="13">
        <f t="shared" si="106"/>
        <v>0</v>
      </c>
      <c r="AA707" s="13">
        <f t="shared" si="107"/>
        <v>0</v>
      </c>
      <c r="AB707" s="13">
        <f t="shared" si="108"/>
        <v>0</v>
      </c>
      <c r="AC707" s="13">
        <f t="shared" si="109"/>
        <v>0</v>
      </c>
      <c r="AD707" s="13">
        <f t="shared" si="110"/>
        <v>0</v>
      </c>
      <c r="AE707" s="13">
        <f t="shared" si="111"/>
        <v>0</v>
      </c>
      <c r="AF707" s="11" t="s">
        <v>1115</v>
      </c>
    </row>
    <row r="708" spans="2:32" s="11" customFormat="1" ht="14.1" customHeight="1" outlineLevel="1" x14ac:dyDescent="0.2">
      <c r="B708" s="65"/>
      <c r="D708" s="12"/>
      <c r="H708" s="13"/>
      <c r="V708" s="124"/>
      <c r="W708" s="11">
        <f t="shared" si="103"/>
        <v>0</v>
      </c>
      <c r="X708" s="13">
        <f t="shared" si="104"/>
        <v>1</v>
      </c>
      <c r="Y708" s="13">
        <f t="shared" si="105"/>
        <v>0</v>
      </c>
      <c r="Z708" s="13">
        <f t="shared" si="106"/>
        <v>0</v>
      </c>
      <c r="AA708" s="13">
        <f t="shared" si="107"/>
        <v>0</v>
      </c>
      <c r="AB708" s="13">
        <f t="shared" si="108"/>
        <v>0</v>
      </c>
      <c r="AC708" s="13">
        <f t="shared" si="109"/>
        <v>0</v>
      </c>
      <c r="AD708" s="13">
        <f t="shared" si="110"/>
        <v>0</v>
      </c>
      <c r="AE708" s="13">
        <f t="shared" si="111"/>
        <v>0</v>
      </c>
      <c r="AF708" s="11" t="s">
        <v>1115</v>
      </c>
    </row>
    <row r="709" spans="2:32" s="11" customFormat="1" ht="14.1" customHeight="1" outlineLevel="1" x14ac:dyDescent="0.2">
      <c r="B709" s="65"/>
      <c r="D709" s="12"/>
      <c r="H709" s="13"/>
      <c r="V709" s="124"/>
      <c r="W709" s="11">
        <f t="shared" si="103"/>
        <v>0</v>
      </c>
      <c r="X709" s="13">
        <f t="shared" si="104"/>
        <v>1</v>
      </c>
      <c r="Y709" s="13">
        <f t="shared" si="105"/>
        <v>0</v>
      </c>
      <c r="Z709" s="13">
        <f t="shared" si="106"/>
        <v>0</v>
      </c>
      <c r="AA709" s="13">
        <f t="shared" si="107"/>
        <v>0</v>
      </c>
      <c r="AB709" s="13">
        <f t="shared" si="108"/>
        <v>0</v>
      </c>
      <c r="AC709" s="13">
        <f t="shared" si="109"/>
        <v>0</v>
      </c>
      <c r="AD709" s="13">
        <f t="shared" si="110"/>
        <v>0</v>
      </c>
      <c r="AE709" s="13">
        <f t="shared" si="111"/>
        <v>0</v>
      </c>
      <c r="AF709" s="11" t="s">
        <v>1115</v>
      </c>
    </row>
    <row r="710" spans="2:32" s="11" customFormat="1" ht="14.1" customHeight="1" outlineLevel="1" x14ac:dyDescent="0.2">
      <c r="B710" s="65"/>
      <c r="D710" s="12"/>
      <c r="H710" s="13"/>
      <c r="V710" s="124"/>
      <c r="W710" s="11">
        <f t="shared" si="103"/>
        <v>0</v>
      </c>
      <c r="X710" s="13">
        <f t="shared" si="104"/>
        <v>1</v>
      </c>
      <c r="Y710" s="13">
        <f t="shared" si="105"/>
        <v>0</v>
      </c>
      <c r="Z710" s="13">
        <f t="shared" si="106"/>
        <v>0</v>
      </c>
      <c r="AA710" s="13">
        <f t="shared" si="107"/>
        <v>0</v>
      </c>
      <c r="AB710" s="13">
        <f t="shared" si="108"/>
        <v>0</v>
      </c>
      <c r="AC710" s="13">
        <f t="shared" si="109"/>
        <v>0</v>
      </c>
      <c r="AD710" s="13">
        <f t="shared" si="110"/>
        <v>0</v>
      </c>
      <c r="AE710" s="13">
        <f t="shared" si="111"/>
        <v>0</v>
      </c>
      <c r="AF710" s="11" t="s">
        <v>1115</v>
      </c>
    </row>
    <row r="711" spans="2:32" s="11" customFormat="1" ht="14.1" customHeight="1" outlineLevel="1" x14ac:dyDescent="0.2">
      <c r="B711" s="65"/>
      <c r="D711" s="12"/>
      <c r="H711" s="13"/>
      <c r="V711" s="124"/>
      <c r="W711" s="11">
        <f t="shared" si="103"/>
        <v>0</v>
      </c>
      <c r="X711" s="13">
        <f t="shared" si="104"/>
        <v>1</v>
      </c>
      <c r="Y711" s="13">
        <f t="shared" si="105"/>
        <v>0</v>
      </c>
      <c r="Z711" s="13">
        <f t="shared" si="106"/>
        <v>0</v>
      </c>
      <c r="AA711" s="13">
        <f t="shared" si="107"/>
        <v>0</v>
      </c>
      <c r="AB711" s="13">
        <f t="shared" si="108"/>
        <v>0</v>
      </c>
      <c r="AC711" s="13">
        <f t="shared" si="109"/>
        <v>0</v>
      </c>
      <c r="AD711" s="13">
        <f t="shared" si="110"/>
        <v>0</v>
      </c>
      <c r="AE711" s="13">
        <f t="shared" si="111"/>
        <v>0</v>
      </c>
      <c r="AF711" s="11" t="s">
        <v>1115</v>
      </c>
    </row>
    <row r="712" spans="2:32" s="11" customFormat="1" ht="14.1" customHeight="1" outlineLevel="1" x14ac:dyDescent="0.2">
      <c r="B712" s="65"/>
      <c r="D712" s="12"/>
      <c r="E712" s="110"/>
      <c r="H712" s="13"/>
      <c r="V712" s="124"/>
      <c r="W712" s="11">
        <f t="shared" si="103"/>
        <v>0</v>
      </c>
      <c r="X712" s="13">
        <f t="shared" si="104"/>
        <v>1</v>
      </c>
      <c r="Y712" s="13">
        <f t="shared" si="105"/>
        <v>0</v>
      </c>
      <c r="Z712" s="13">
        <f t="shared" si="106"/>
        <v>0</v>
      </c>
      <c r="AA712" s="13">
        <f t="shared" si="107"/>
        <v>0</v>
      </c>
      <c r="AB712" s="13">
        <f t="shared" si="108"/>
        <v>0</v>
      </c>
      <c r="AC712" s="13">
        <f t="shared" si="109"/>
        <v>0</v>
      </c>
      <c r="AD712" s="13">
        <f t="shared" si="110"/>
        <v>0</v>
      </c>
      <c r="AE712" s="13">
        <f t="shared" si="111"/>
        <v>0</v>
      </c>
      <c r="AF712" s="11" t="s">
        <v>1115</v>
      </c>
    </row>
    <row r="713" spans="2:32" s="11" customFormat="1" ht="14.1" customHeight="1" outlineLevel="1" x14ac:dyDescent="0.2">
      <c r="B713" s="65"/>
      <c r="D713" s="12"/>
      <c r="H713" s="13"/>
      <c r="V713" s="124"/>
      <c r="W713" s="11">
        <f t="shared" si="103"/>
        <v>0</v>
      </c>
      <c r="X713" s="13">
        <f t="shared" si="104"/>
        <v>1</v>
      </c>
      <c r="Y713" s="13">
        <f t="shared" si="105"/>
        <v>0</v>
      </c>
      <c r="Z713" s="13">
        <f t="shared" si="106"/>
        <v>0</v>
      </c>
      <c r="AA713" s="13">
        <f t="shared" si="107"/>
        <v>0</v>
      </c>
      <c r="AB713" s="13">
        <f t="shared" si="108"/>
        <v>0</v>
      </c>
      <c r="AC713" s="13">
        <f t="shared" si="109"/>
        <v>0</v>
      </c>
      <c r="AD713" s="13">
        <f t="shared" si="110"/>
        <v>0</v>
      </c>
      <c r="AE713" s="13">
        <f t="shared" si="111"/>
        <v>0</v>
      </c>
      <c r="AF713" s="11" t="s">
        <v>1115</v>
      </c>
    </row>
    <row r="714" spans="2:32" s="11" customFormat="1" ht="14.1" customHeight="1" outlineLevel="1" x14ac:dyDescent="0.2">
      <c r="B714" s="65"/>
      <c r="D714" s="12"/>
      <c r="H714" s="13"/>
      <c r="V714" s="124"/>
      <c r="W714" s="11">
        <f t="shared" si="103"/>
        <v>0</v>
      </c>
      <c r="X714" s="13">
        <f t="shared" si="104"/>
        <v>1</v>
      </c>
      <c r="Y714" s="13">
        <f t="shared" si="105"/>
        <v>0</v>
      </c>
      <c r="Z714" s="13">
        <f t="shared" si="106"/>
        <v>0</v>
      </c>
      <c r="AA714" s="13">
        <f t="shared" si="107"/>
        <v>0</v>
      </c>
      <c r="AB714" s="13">
        <f t="shared" si="108"/>
        <v>0</v>
      </c>
      <c r="AC714" s="13">
        <f t="shared" si="109"/>
        <v>0</v>
      </c>
      <c r="AD714" s="13">
        <f t="shared" si="110"/>
        <v>0</v>
      </c>
      <c r="AE714" s="13">
        <f t="shared" si="111"/>
        <v>0</v>
      </c>
      <c r="AF714" s="11" t="s">
        <v>1115</v>
      </c>
    </row>
    <row r="715" spans="2:32" s="11" customFormat="1" ht="14.1" customHeight="1" outlineLevel="1" x14ac:dyDescent="0.2">
      <c r="B715" s="65"/>
      <c r="D715" s="12"/>
      <c r="H715" s="13"/>
      <c r="V715" s="124"/>
      <c r="W715" s="11">
        <f t="shared" si="103"/>
        <v>0</v>
      </c>
      <c r="X715" s="13">
        <f t="shared" si="104"/>
        <v>1</v>
      </c>
      <c r="Y715" s="13">
        <f t="shared" si="105"/>
        <v>0</v>
      </c>
      <c r="Z715" s="13">
        <f t="shared" si="106"/>
        <v>0</v>
      </c>
      <c r="AA715" s="13">
        <f t="shared" si="107"/>
        <v>0</v>
      </c>
      <c r="AB715" s="13">
        <f t="shared" si="108"/>
        <v>0</v>
      </c>
      <c r="AC715" s="13">
        <f t="shared" si="109"/>
        <v>0</v>
      </c>
      <c r="AD715" s="13">
        <f t="shared" si="110"/>
        <v>0</v>
      </c>
      <c r="AE715" s="13">
        <f t="shared" si="111"/>
        <v>0</v>
      </c>
      <c r="AF715" s="11" t="s">
        <v>1115</v>
      </c>
    </row>
    <row r="716" spans="2:32" s="11" customFormat="1" ht="14.1" customHeight="1" outlineLevel="1" x14ac:dyDescent="0.2">
      <c r="B716" s="65"/>
      <c r="D716" s="12"/>
      <c r="H716" s="13"/>
      <c r="V716" s="124"/>
      <c r="W716" s="11">
        <f t="shared" si="103"/>
        <v>0</v>
      </c>
      <c r="X716" s="13">
        <f t="shared" si="104"/>
        <v>1</v>
      </c>
      <c r="Y716" s="13">
        <f t="shared" si="105"/>
        <v>0</v>
      </c>
      <c r="Z716" s="13">
        <f t="shared" si="106"/>
        <v>0</v>
      </c>
      <c r="AA716" s="13">
        <f t="shared" si="107"/>
        <v>0</v>
      </c>
      <c r="AB716" s="13">
        <f t="shared" si="108"/>
        <v>0</v>
      </c>
      <c r="AC716" s="13">
        <f t="shared" si="109"/>
        <v>0</v>
      </c>
      <c r="AD716" s="13">
        <f t="shared" si="110"/>
        <v>0</v>
      </c>
      <c r="AE716" s="13">
        <f t="shared" si="111"/>
        <v>0</v>
      </c>
      <c r="AF716" s="11" t="s">
        <v>1115</v>
      </c>
    </row>
    <row r="717" spans="2:32" s="11" customFormat="1" ht="14.1" customHeight="1" outlineLevel="1" x14ac:dyDescent="0.2">
      <c r="B717" s="65"/>
      <c r="D717" s="12"/>
      <c r="H717" s="13"/>
      <c r="V717" s="124"/>
      <c r="W717" s="11">
        <f t="shared" si="103"/>
        <v>0</v>
      </c>
      <c r="X717" s="13">
        <f t="shared" si="104"/>
        <v>1</v>
      </c>
      <c r="Y717" s="13">
        <f t="shared" si="105"/>
        <v>0</v>
      </c>
      <c r="Z717" s="13">
        <f t="shared" si="106"/>
        <v>0</v>
      </c>
      <c r="AA717" s="13">
        <f t="shared" si="107"/>
        <v>0</v>
      </c>
      <c r="AB717" s="13">
        <f t="shared" si="108"/>
        <v>0</v>
      </c>
      <c r="AC717" s="13">
        <f t="shared" si="109"/>
        <v>0</v>
      </c>
      <c r="AD717" s="13">
        <f t="shared" si="110"/>
        <v>0</v>
      </c>
      <c r="AE717" s="13">
        <f t="shared" si="111"/>
        <v>0</v>
      </c>
      <c r="AF717" s="11" t="s">
        <v>1115</v>
      </c>
    </row>
    <row r="718" spans="2:32" s="11" customFormat="1" ht="14.1" customHeight="1" outlineLevel="1" x14ac:dyDescent="0.2">
      <c r="B718" s="65"/>
      <c r="D718" s="12"/>
      <c r="H718" s="13"/>
      <c r="V718" s="124"/>
      <c r="W718" s="11">
        <f t="shared" si="103"/>
        <v>0</v>
      </c>
      <c r="X718" s="13">
        <f t="shared" si="104"/>
        <v>1</v>
      </c>
      <c r="Y718" s="13">
        <f t="shared" si="105"/>
        <v>0</v>
      </c>
      <c r="Z718" s="13">
        <f t="shared" si="106"/>
        <v>0</v>
      </c>
      <c r="AA718" s="13">
        <f t="shared" si="107"/>
        <v>0</v>
      </c>
      <c r="AB718" s="13">
        <f t="shared" si="108"/>
        <v>0</v>
      </c>
      <c r="AC718" s="13">
        <f t="shared" si="109"/>
        <v>0</v>
      </c>
      <c r="AD718" s="13">
        <f t="shared" si="110"/>
        <v>0</v>
      </c>
      <c r="AE718" s="13">
        <f t="shared" si="111"/>
        <v>0</v>
      </c>
      <c r="AF718" s="11" t="s">
        <v>1115</v>
      </c>
    </row>
    <row r="719" spans="2:32" s="11" customFormat="1" ht="14.1" customHeight="1" outlineLevel="1" x14ac:dyDescent="0.2">
      <c r="B719" s="65"/>
      <c r="D719" s="12"/>
      <c r="H719" s="13"/>
      <c r="V719" s="124"/>
      <c r="W719" s="11">
        <f t="shared" ref="W719:W782" si="112">IF(D783&gt;0,1,0)</f>
        <v>0</v>
      </c>
      <c r="X719" s="13">
        <f t="shared" ref="X719:X782" si="113">IF(T783="None",0,1)</f>
        <v>1</v>
      </c>
      <c r="Y719" s="13">
        <f t="shared" ref="Y719:Y782" si="114">IF(H783="plt gel", 1,0)</f>
        <v>0</v>
      </c>
      <c r="Z719" s="13">
        <f t="shared" ref="Z719:Z782" si="115">IF(H783="THA",1,0)+IF(H783="THA/REV",1,0)+IF(H783="THA/ANT",1,0)</f>
        <v>0</v>
      </c>
      <c r="AA719" s="13">
        <f t="shared" ref="AA719:AA782" si="116">IF(H783="TkA",1,0)+IF(H783="TkA/REV",1,0)+IF(H783="TkA/BILAT",1,0)</f>
        <v>0</v>
      </c>
      <c r="AB719" s="13">
        <f t="shared" ref="AB719:AB782" si="117">IF(H783="THA",I783+K783,0)+IF(H783="THA/REV",I783+K783,0)+IF(H783="THA/ANT",I783+K783,0)</f>
        <v>0</v>
      </c>
      <c r="AC719" s="13">
        <f t="shared" ref="AC719:AC782" si="118">IF(H783="THA",J783+L783,0)+IF(H783="THA/REV",J783+L783,0)+IF(H783="THA/ANT",J783+L783,0)</f>
        <v>0</v>
      </c>
      <c r="AD719" s="13">
        <f t="shared" ref="AD719:AD782" si="119">IF(H783="TkA",I783+K783,0)+IF(H783="TkA/REV",I783+K783,0)+IF(H783="TkA/BILAT",I783+K783,0)</f>
        <v>0</v>
      </c>
      <c r="AE719" s="13">
        <f t="shared" ref="AE719:AE782" si="120">IF(H783="TkA",J783+L783,0)+IF(H783="TkA/REV",J783+L783,0)+IF(H783="TkA/BILAT",J783+L783,0)</f>
        <v>0</v>
      </c>
      <c r="AF719" s="11" t="s">
        <v>1115</v>
      </c>
    </row>
    <row r="720" spans="2:32" s="11" customFormat="1" ht="14.1" customHeight="1" outlineLevel="1" x14ac:dyDescent="0.2">
      <c r="B720" s="65"/>
      <c r="D720" s="12"/>
      <c r="H720" s="13"/>
      <c r="V720" s="124"/>
      <c r="W720" s="11">
        <f t="shared" si="112"/>
        <v>0</v>
      </c>
      <c r="X720" s="13">
        <f t="shared" si="113"/>
        <v>1</v>
      </c>
      <c r="Y720" s="13">
        <f t="shared" si="114"/>
        <v>0</v>
      </c>
      <c r="Z720" s="13">
        <f t="shared" si="115"/>
        <v>0</v>
      </c>
      <c r="AA720" s="13">
        <f t="shared" si="116"/>
        <v>0</v>
      </c>
      <c r="AB720" s="13">
        <f t="shared" si="117"/>
        <v>0</v>
      </c>
      <c r="AC720" s="13">
        <f t="shared" si="118"/>
        <v>0</v>
      </c>
      <c r="AD720" s="13">
        <f t="shared" si="119"/>
        <v>0</v>
      </c>
      <c r="AE720" s="13">
        <f t="shared" si="120"/>
        <v>0</v>
      </c>
      <c r="AF720" s="11" t="s">
        <v>1115</v>
      </c>
    </row>
    <row r="721" spans="2:32" s="11" customFormat="1" ht="14.1" customHeight="1" outlineLevel="1" x14ac:dyDescent="0.2">
      <c r="B721" s="65"/>
      <c r="D721" s="12"/>
      <c r="H721" s="13"/>
      <c r="V721" s="124"/>
      <c r="W721" s="11">
        <f t="shared" si="112"/>
        <v>0</v>
      </c>
      <c r="X721" s="13">
        <f t="shared" si="113"/>
        <v>1</v>
      </c>
      <c r="Y721" s="13">
        <f t="shared" si="114"/>
        <v>0</v>
      </c>
      <c r="Z721" s="13">
        <f t="shared" si="115"/>
        <v>0</v>
      </c>
      <c r="AA721" s="13">
        <f t="shared" si="116"/>
        <v>0</v>
      </c>
      <c r="AB721" s="13">
        <f t="shared" si="117"/>
        <v>0</v>
      </c>
      <c r="AC721" s="13">
        <f t="shared" si="118"/>
        <v>0</v>
      </c>
      <c r="AD721" s="13">
        <f t="shared" si="119"/>
        <v>0</v>
      </c>
      <c r="AE721" s="13">
        <f t="shared" si="120"/>
        <v>0</v>
      </c>
      <c r="AF721" s="11" t="s">
        <v>1115</v>
      </c>
    </row>
    <row r="722" spans="2:32" s="11" customFormat="1" ht="14.1" customHeight="1" outlineLevel="1" x14ac:dyDescent="0.2">
      <c r="B722" s="65"/>
      <c r="D722" s="12"/>
      <c r="H722" s="13"/>
      <c r="V722" s="124"/>
      <c r="W722" s="11">
        <f t="shared" si="112"/>
        <v>0</v>
      </c>
      <c r="X722" s="13">
        <f t="shared" si="113"/>
        <v>1</v>
      </c>
      <c r="Y722" s="13">
        <f t="shared" si="114"/>
        <v>0</v>
      </c>
      <c r="Z722" s="13">
        <f t="shared" si="115"/>
        <v>0</v>
      </c>
      <c r="AA722" s="13">
        <f t="shared" si="116"/>
        <v>0</v>
      </c>
      <c r="AB722" s="13">
        <f t="shared" si="117"/>
        <v>0</v>
      </c>
      <c r="AC722" s="13">
        <f t="shared" si="118"/>
        <v>0</v>
      </c>
      <c r="AD722" s="13">
        <f t="shared" si="119"/>
        <v>0</v>
      </c>
      <c r="AE722" s="13">
        <f t="shared" si="120"/>
        <v>0</v>
      </c>
      <c r="AF722" s="11" t="s">
        <v>1115</v>
      </c>
    </row>
    <row r="723" spans="2:32" s="11" customFormat="1" ht="14.1" customHeight="1" outlineLevel="1" x14ac:dyDescent="0.2">
      <c r="B723" s="65"/>
      <c r="D723" s="12"/>
      <c r="H723" s="13"/>
      <c r="V723" s="124"/>
      <c r="W723" s="11">
        <f t="shared" si="112"/>
        <v>0</v>
      </c>
      <c r="X723" s="13">
        <f t="shared" si="113"/>
        <v>1</v>
      </c>
      <c r="Y723" s="13">
        <f t="shared" si="114"/>
        <v>0</v>
      </c>
      <c r="Z723" s="13">
        <f t="shared" si="115"/>
        <v>0</v>
      </c>
      <c r="AA723" s="13">
        <f t="shared" si="116"/>
        <v>0</v>
      </c>
      <c r="AB723" s="13">
        <f t="shared" si="117"/>
        <v>0</v>
      </c>
      <c r="AC723" s="13">
        <f t="shared" si="118"/>
        <v>0</v>
      </c>
      <c r="AD723" s="13">
        <f t="shared" si="119"/>
        <v>0</v>
      </c>
      <c r="AE723" s="13">
        <f t="shared" si="120"/>
        <v>0</v>
      </c>
      <c r="AF723" s="11" t="s">
        <v>1115</v>
      </c>
    </row>
    <row r="724" spans="2:32" s="11" customFormat="1" ht="14.1" customHeight="1" outlineLevel="1" x14ac:dyDescent="0.2">
      <c r="B724" s="65"/>
      <c r="D724" s="12"/>
      <c r="H724" s="13"/>
      <c r="V724" s="124"/>
      <c r="W724" s="11">
        <f t="shared" si="112"/>
        <v>0</v>
      </c>
      <c r="X724" s="13">
        <f t="shared" si="113"/>
        <v>1</v>
      </c>
      <c r="Y724" s="13">
        <f t="shared" si="114"/>
        <v>0</v>
      </c>
      <c r="Z724" s="13">
        <f t="shared" si="115"/>
        <v>0</v>
      </c>
      <c r="AA724" s="13">
        <f t="shared" si="116"/>
        <v>0</v>
      </c>
      <c r="AB724" s="13">
        <f t="shared" si="117"/>
        <v>0</v>
      </c>
      <c r="AC724" s="13">
        <f t="shared" si="118"/>
        <v>0</v>
      </c>
      <c r="AD724" s="13">
        <f t="shared" si="119"/>
        <v>0</v>
      </c>
      <c r="AE724" s="13">
        <f t="shared" si="120"/>
        <v>0</v>
      </c>
      <c r="AF724" s="11" t="s">
        <v>1115</v>
      </c>
    </row>
    <row r="725" spans="2:32" s="11" customFormat="1" ht="14.1" customHeight="1" outlineLevel="1" x14ac:dyDescent="0.2">
      <c r="B725" s="65"/>
      <c r="D725" s="12"/>
      <c r="H725" s="13"/>
      <c r="V725" s="124"/>
      <c r="W725" s="11">
        <f t="shared" si="112"/>
        <v>0</v>
      </c>
      <c r="X725" s="13">
        <f t="shared" si="113"/>
        <v>1</v>
      </c>
      <c r="Y725" s="13">
        <f t="shared" si="114"/>
        <v>0</v>
      </c>
      <c r="Z725" s="13">
        <f t="shared" si="115"/>
        <v>0</v>
      </c>
      <c r="AA725" s="13">
        <f t="shared" si="116"/>
        <v>0</v>
      </c>
      <c r="AB725" s="13">
        <f t="shared" si="117"/>
        <v>0</v>
      </c>
      <c r="AC725" s="13">
        <f t="shared" si="118"/>
        <v>0</v>
      </c>
      <c r="AD725" s="13">
        <f t="shared" si="119"/>
        <v>0</v>
      </c>
      <c r="AE725" s="13">
        <f t="shared" si="120"/>
        <v>0</v>
      </c>
      <c r="AF725" s="11" t="s">
        <v>1115</v>
      </c>
    </row>
    <row r="726" spans="2:32" s="11" customFormat="1" ht="14.1" customHeight="1" outlineLevel="1" x14ac:dyDescent="0.2">
      <c r="B726" s="65"/>
      <c r="D726" s="12"/>
      <c r="H726" s="13"/>
      <c r="V726" s="124"/>
      <c r="W726" s="11">
        <f t="shared" si="112"/>
        <v>0</v>
      </c>
      <c r="X726" s="13">
        <f t="shared" si="113"/>
        <v>1</v>
      </c>
      <c r="Y726" s="13">
        <f t="shared" si="114"/>
        <v>0</v>
      </c>
      <c r="Z726" s="13">
        <f t="shared" si="115"/>
        <v>0</v>
      </c>
      <c r="AA726" s="13">
        <f t="shared" si="116"/>
        <v>0</v>
      </c>
      <c r="AB726" s="13">
        <f t="shared" si="117"/>
        <v>0</v>
      </c>
      <c r="AC726" s="13">
        <f t="shared" si="118"/>
        <v>0</v>
      </c>
      <c r="AD726" s="13">
        <f t="shared" si="119"/>
        <v>0</v>
      </c>
      <c r="AE726" s="13">
        <f t="shared" si="120"/>
        <v>0</v>
      </c>
      <c r="AF726" s="11" t="s">
        <v>1115</v>
      </c>
    </row>
    <row r="727" spans="2:32" s="11" customFormat="1" ht="14.1" customHeight="1" outlineLevel="1" x14ac:dyDescent="0.2">
      <c r="B727" s="65"/>
      <c r="D727" s="12"/>
      <c r="H727" s="13"/>
      <c r="V727" s="124"/>
      <c r="W727" s="11">
        <f t="shared" si="112"/>
        <v>0</v>
      </c>
      <c r="X727" s="13">
        <f t="shared" si="113"/>
        <v>1</v>
      </c>
      <c r="Y727" s="13">
        <f t="shared" si="114"/>
        <v>0</v>
      </c>
      <c r="Z727" s="13">
        <f t="shared" si="115"/>
        <v>0</v>
      </c>
      <c r="AA727" s="13">
        <f t="shared" si="116"/>
        <v>0</v>
      </c>
      <c r="AB727" s="13">
        <f t="shared" si="117"/>
        <v>0</v>
      </c>
      <c r="AC727" s="13">
        <f t="shared" si="118"/>
        <v>0</v>
      </c>
      <c r="AD727" s="13">
        <f t="shared" si="119"/>
        <v>0</v>
      </c>
      <c r="AE727" s="13">
        <f t="shared" si="120"/>
        <v>0</v>
      </c>
      <c r="AF727" s="11" t="s">
        <v>1115</v>
      </c>
    </row>
    <row r="728" spans="2:32" s="11" customFormat="1" ht="14.1" customHeight="1" outlineLevel="1" x14ac:dyDescent="0.2">
      <c r="B728" s="65"/>
      <c r="D728" s="12"/>
      <c r="H728" s="13"/>
      <c r="V728" s="124"/>
      <c r="W728" s="11">
        <f t="shared" si="112"/>
        <v>0</v>
      </c>
      <c r="X728" s="13">
        <f t="shared" si="113"/>
        <v>1</v>
      </c>
      <c r="Y728" s="13">
        <f t="shared" si="114"/>
        <v>0</v>
      </c>
      <c r="Z728" s="13">
        <f t="shared" si="115"/>
        <v>0</v>
      </c>
      <c r="AA728" s="13">
        <f t="shared" si="116"/>
        <v>0</v>
      </c>
      <c r="AB728" s="13">
        <f t="shared" si="117"/>
        <v>0</v>
      </c>
      <c r="AC728" s="13">
        <f t="shared" si="118"/>
        <v>0</v>
      </c>
      <c r="AD728" s="13">
        <f t="shared" si="119"/>
        <v>0</v>
      </c>
      <c r="AE728" s="13">
        <f t="shared" si="120"/>
        <v>0</v>
      </c>
      <c r="AF728" s="11" t="s">
        <v>1115</v>
      </c>
    </row>
    <row r="729" spans="2:32" s="11" customFormat="1" ht="14.1" customHeight="1" outlineLevel="1" x14ac:dyDescent="0.2">
      <c r="B729" s="65"/>
      <c r="D729" s="12"/>
      <c r="H729" s="13"/>
      <c r="V729" s="124"/>
      <c r="W729" s="11">
        <f t="shared" si="112"/>
        <v>0</v>
      </c>
      <c r="X729" s="13">
        <f t="shared" si="113"/>
        <v>1</v>
      </c>
      <c r="Y729" s="13">
        <f t="shared" si="114"/>
        <v>0</v>
      </c>
      <c r="Z729" s="13">
        <f t="shared" si="115"/>
        <v>0</v>
      </c>
      <c r="AA729" s="13">
        <f t="shared" si="116"/>
        <v>0</v>
      </c>
      <c r="AB729" s="13">
        <f t="shared" si="117"/>
        <v>0</v>
      </c>
      <c r="AC729" s="13">
        <f t="shared" si="118"/>
        <v>0</v>
      </c>
      <c r="AD729" s="13">
        <f t="shared" si="119"/>
        <v>0</v>
      </c>
      <c r="AE729" s="13">
        <f t="shared" si="120"/>
        <v>0</v>
      </c>
      <c r="AF729" s="11" t="s">
        <v>1115</v>
      </c>
    </row>
    <row r="730" spans="2:32" s="11" customFormat="1" ht="14.1" customHeight="1" outlineLevel="1" x14ac:dyDescent="0.2">
      <c r="B730" s="65"/>
      <c r="D730" s="12"/>
      <c r="H730" s="13"/>
      <c r="V730" s="124"/>
      <c r="W730" s="11">
        <f t="shared" si="112"/>
        <v>0</v>
      </c>
      <c r="X730" s="13">
        <f t="shared" si="113"/>
        <v>1</v>
      </c>
      <c r="Y730" s="13">
        <f t="shared" si="114"/>
        <v>0</v>
      </c>
      <c r="Z730" s="13">
        <f t="shared" si="115"/>
        <v>0</v>
      </c>
      <c r="AA730" s="13">
        <f t="shared" si="116"/>
        <v>0</v>
      </c>
      <c r="AB730" s="13">
        <f t="shared" si="117"/>
        <v>0</v>
      </c>
      <c r="AC730" s="13">
        <f t="shared" si="118"/>
        <v>0</v>
      </c>
      <c r="AD730" s="13">
        <f t="shared" si="119"/>
        <v>0</v>
      </c>
      <c r="AE730" s="13">
        <f t="shared" si="120"/>
        <v>0</v>
      </c>
      <c r="AF730" s="11" t="s">
        <v>1115</v>
      </c>
    </row>
    <row r="731" spans="2:32" s="11" customFormat="1" ht="14.1" customHeight="1" outlineLevel="1" x14ac:dyDescent="0.2">
      <c r="B731" s="65"/>
      <c r="D731" s="12"/>
      <c r="H731" s="13"/>
      <c r="V731" s="124"/>
      <c r="W731" s="11">
        <f t="shared" si="112"/>
        <v>0</v>
      </c>
      <c r="X731" s="13">
        <f t="shared" si="113"/>
        <v>1</v>
      </c>
      <c r="Y731" s="13">
        <f t="shared" si="114"/>
        <v>0</v>
      </c>
      <c r="Z731" s="13">
        <f t="shared" si="115"/>
        <v>0</v>
      </c>
      <c r="AA731" s="13">
        <f t="shared" si="116"/>
        <v>0</v>
      </c>
      <c r="AB731" s="13">
        <f t="shared" si="117"/>
        <v>0</v>
      </c>
      <c r="AC731" s="13">
        <f t="shared" si="118"/>
        <v>0</v>
      </c>
      <c r="AD731" s="13">
        <f t="shared" si="119"/>
        <v>0</v>
      </c>
      <c r="AE731" s="13">
        <f t="shared" si="120"/>
        <v>0</v>
      </c>
      <c r="AF731" s="11" t="s">
        <v>1115</v>
      </c>
    </row>
    <row r="732" spans="2:32" s="11" customFormat="1" ht="14.1" customHeight="1" outlineLevel="1" x14ac:dyDescent="0.2">
      <c r="B732" s="65"/>
      <c r="D732" s="12"/>
      <c r="H732" s="13"/>
      <c r="V732" s="124"/>
      <c r="W732" s="11">
        <f t="shared" si="112"/>
        <v>0</v>
      </c>
      <c r="X732" s="13">
        <f t="shared" si="113"/>
        <v>1</v>
      </c>
      <c r="Y732" s="13">
        <f t="shared" si="114"/>
        <v>0</v>
      </c>
      <c r="Z732" s="13">
        <f t="shared" si="115"/>
        <v>0</v>
      </c>
      <c r="AA732" s="13">
        <f t="shared" si="116"/>
        <v>0</v>
      </c>
      <c r="AB732" s="13">
        <f t="shared" si="117"/>
        <v>0</v>
      </c>
      <c r="AC732" s="13">
        <f t="shared" si="118"/>
        <v>0</v>
      </c>
      <c r="AD732" s="13">
        <f t="shared" si="119"/>
        <v>0</v>
      </c>
      <c r="AE732" s="13">
        <f t="shared" si="120"/>
        <v>0</v>
      </c>
      <c r="AF732" s="11" t="s">
        <v>1115</v>
      </c>
    </row>
    <row r="733" spans="2:32" s="11" customFormat="1" ht="14.1" customHeight="1" outlineLevel="1" x14ac:dyDescent="0.2">
      <c r="B733" s="65"/>
      <c r="D733" s="12"/>
      <c r="H733" s="13"/>
      <c r="V733" s="124"/>
      <c r="W733" s="11">
        <f t="shared" si="112"/>
        <v>0</v>
      </c>
      <c r="X733" s="13">
        <f t="shared" si="113"/>
        <v>1</v>
      </c>
      <c r="Y733" s="13">
        <f t="shared" si="114"/>
        <v>0</v>
      </c>
      <c r="Z733" s="13">
        <f t="shared" si="115"/>
        <v>0</v>
      </c>
      <c r="AA733" s="13">
        <f t="shared" si="116"/>
        <v>0</v>
      </c>
      <c r="AB733" s="13">
        <f t="shared" si="117"/>
        <v>0</v>
      </c>
      <c r="AC733" s="13">
        <f t="shared" si="118"/>
        <v>0</v>
      </c>
      <c r="AD733" s="13">
        <f t="shared" si="119"/>
        <v>0</v>
      </c>
      <c r="AE733" s="13">
        <f t="shared" si="120"/>
        <v>0</v>
      </c>
      <c r="AF733" s="11" t="s">
        <v>1115</v>
      </c>
    </row>
    <row r="734" spans="2:32" s="11" customFormat="1" ht="14.1" customHeight="1" outlineLevel="1" x14ac:dyDescent="0.2">
      <c r="B734" s="65"/>
      <c r="D734" s="12"/>
      <c r="H734" s="13"/>
      <c r="V734" s="124"/>
      <c r="W734" s="11">
        <f t="shared" si="112"/>
        <v>0</v>
      </c>
      <c r="X734" s="13">
        <f t="shared" si="113"/>
        <v>1</v>
      </c>
      <c r="Y734" s="13">
        <f t="shared" si="114"/>
        <v>0</v>
      </c>
      <c r="Z734" s="13">
        <f t="shared" si="115"/>
        <v>0</v>
      </c>
      <c r="AA734" s="13">
        <f t="shared" si="116"/>
        <v>0</v>
      </c>
      <c r="AB734" s="13">
        <f t="shared" si="117"/>
        <v>0</v>
      </c>
      <c r="AC734" s="13">
        <f t="shared" si="118"/>
        <v>0</v>
      </c>
      <c r="AD734" s="13">
        <f t="shared" si="119"/>
        <v>0</v>
      </c>
      <c r="AE734" s="13">
        <f t="shared" si="120"/>
        <v>0</v>
      </c>
      <c r="AF734" s="11" t="s">
        <v>1115</v>
      </c>
    </row>
    <row r="735" spans="2:32" s="11" customFormat="1" ht="14.1" customHeight="1" outlineLevel="1" x14ac:dyDescent="0.2">
      <c r="B735" s="65"/>
      <c r="D735" s="12"/>
      <c r="H735" s="13"/>
      <c r="V735" s="124"/>
      <c r="W735" s="11">
        <f t="shared" si="112"/>
        <v>0</v>
      </c>
      <c r="X735" s="13">
        <f t="shared" si="113"/>
        <v>1</v>
      </c>
      <c r="Y735" s="13">
        <f t="shared" si="114"/>
        <v>0</v>
      </c>
      <c r="Z735" s="13">
        <f t="shared" si="115"/>
        <v>0</v>
      </c>
      <c r="AA735" s="13">
        <f t="shared" si="116"/>
        <v>0</v>
      </c>
      <c r="AB735" s="13">
        <f t="shared" si="117"/>
        <v>0</v>
      </c>
      <c r="AC735" s="13">
        <f t="shared" si="118"/>
        <v>0</v>
      </c>
      <c r="AD735" s="13">
        <f t="shared" si="119"/>
        <v>0</v>
      </c>
      <c r="AE735" s="13">
        <f t="shared" si="120"/>
        <v>0</v>
      </c>
      <c r="AF735" s="11" t="s">
        <v>1115</v>
      </c>
    </row>
    <row r="736" spans="2:32" s="11" customFormat="1" ht="14.1" customHeight="1" outlineLevel="1" x14ac:dyDescent="0.2">
      <c r="B736" s="65"/>
      <c r="D736" s="12"/>
      <c r="H736" s="13"/>
      <c r="V736" s="124"/>
      <c r="W736" s="11">
        <f t="shared" si="112"/>
        <v>0</v>
      </c>
      <c r="X736" s="13">
        <f t="shared" si="113"/>
        <v>1</v>
      </c>
      <c r="Y736" s="13">
        <f t="shared" si="114"/>
        <v>0</v>
      </c>
      <c r="Z736" s="13">
        <f t="shared" si="115"/>
        <v>0</v>
      </c>
      <c r="AA736" s="13">
        <f t="shared" si="116"/>
        <v>0</v>
      </c>
      <c r="AB736" s="13">
        <f t="shared" si="117"/>
        <v>0</v>
      </c>
      <c r="AC736" s="13">
        <f t="shared" si="118"/>
        <v>0</v>
      </c>
      <c r="AD736" s="13">
        <f t="shared" si="119"/>
        <v>0</v>
      </c>
      <c r="AE736" s="13">
        <f t="shared" si="120"/>
        <v>0</v>
      </c>
      <c r="AF736" s="11" t="s">
        <v>1115</v>
      </c>
    </row>
    <row r="737" spans="2:32" s="11" customFormat="1" ht="14.1" customHeight="1" outlineLevel="1" x14ac:dyDescent="0.2">
      <c r="B737" s="65"/>
      <c r="D737" s="12"/>
      <c r="H737" s="13"/>
      <c r="V737" s="124"/>
      <c r="W737" s="11">
        <f t="shared" si="112"/>
        <v>0</v>
      </c>
      <c r="X737" s="13">
        <f t="shared" si="113"/>
        <v>1</v>
      </c>
      <c r="Y737" s="13">
        <f t="shared" si="114"/>
        <v>0</v>
      </c>
      <c r="Z737" s="13">
        <f t="shared" si="115"/>
        <v>0</v>
      </c>
      <c r="AA737" s="13">
        <f t="shared" si="116"/>
        <v>0</v>
      </c>
      <c r="AB737" s="13">
        <f t="shared" si="117"/>
        <v>0</v>
      </c>
      <c r="AC737" s="13">
        <f t="shared" si="118"/>
        <v>0</v>
      </c>
      <c r="AD737" s="13">
        <f t="shared" si="119"/>
        <v>0</v>
      </c>
      <c r="AE737" s="13">
        <f t="shared" si="120"/>
        <v>0</v>
      </c>
      <c r="AF737" s="11" t="s">
        <v>1115</v>
      </c>
    </row>
    <row r="738" spans="2:32" s="11" customFormat="1" ht="14.1" customHeight="1" outlineLevel="1" x14ac:dyDescent="0.2">
      <c r="B738" s="65"/>
      <c r="D738" s="12"/>
      <c r="H738" s="13"/>
      <c r="V738" s="124"/>
      <c r="W738" s="11">
        <f t="shared" si="112"/>
        <v>0</v>
      </c>
      <c r="X738" s="13">
        <f t="shared" si="113"/>
        <v>1</v>
      </c>
      <c r="Y738" s="13">
        <f t="shared" si="114"/>
        <v>0</v>
      </c>
      <c r="Z738" s="13">
        <f t="shared" si="115"/>
        <v>0</v>
      </c>
      <c r="AA738" s="13">
        <f t="shared" si="116"/>
        <v>0</v>
      </c>
      <c r="AB738" s="13">
        <f t="shared" si="117"/>
        <v>0</v>
      </c>
      <c r="AC738" s="13">
        <f t="shared" si="118"/>
        <v>0</v>
      </c>
      <c r="AD738" s="13">
        <f t="shared" si="119"/>
        <v>0</v>
      </c>
      <c r="AE738" s="13">
        <f t="shared" si="120"/>
        <v>0</v>
      </c>
      <c r="AF738" s="11" t="s">
        <v>1115</v>
      </c>
    </row>
    <row r="739" spans="2:32" s="11" customFormat="1" ht="14.1" customHeight="1" outlineLevel="1" x14ac:dyDescent="0.2">
      <c r="B739" s="65"/>
      <c r="D739" s="12"/>
      <c r="H739" s="13"/>
      <c r="V739" s="124"/>
      <c r="W739" s="11">
        <f t="shared" si="112"/>
        <v>0</v>
      </c>
      <c r="X739" s="13">
        <f t="shared" si="113"/>
        <v>1</v>
      </c>
      <c r="Y739" s="13">
        <f t="shared" si="114"/>
        <v>0</v>
      </c>
      <c r="Z739" s="13">
        <f t="shared" si="115"/>
        <v>0</v>
      </c>
      <c r="AA739" s="13">
        <f t="shared" si="116"/>
        <v>0</v>
      </c>
      <c r="AB739" s="13">
        <f t="shared" si="117"/>
        <v>0</v>
      </c>
      <c r="AC739" s="13">
        <f t="shared" si="118"/>
        <v>0</v>
      </c>
      <c r="AD739" s="13">
        <f t="shared" si="119"/>
        <v>0</v>
      </c>
      <c r="AE739" s="13">
        <f t="shared" si="120"/>
        <v>0</v>
      </c>
      <c r="AF739" s="11" t="s">
        <v>1115</v>
      </c>
    </row>
    <row r="740" spans="2:32" s="11" customFormat="1" ht="14.1" customHeight="1" outlineLevel="1" x14ac:dyDescent="0.2">
      <c r="B740" s="65"/>
      <c r="D740" s="12"/>
      <c r="H740" s="13"/>
      <c r="V740" s="124"/>
      <c r="W740" s="11">
        <f t="shared" si="112"/>
        <v>0</v>
      </c>
      <c r="X740" s="13">
        <f t="shared" si="113"/>
        <v>1</v>
      </c>
      <c r="Y740" s="13">
        <f t="shared" si="114"/>
        <v>0</v>
      </c>
      <c r="Z740" s="13">
        <f t="shared" si="115"/>
        <v>0</v>
      </c>
      <c r="AA740" s="13">
        <f t="shared" si="116"/>
        <v>0</v>
      </c>
      <c r="AB740" s="13">
        <f t="shared" si="117"/>
        <v>0</v>
      </c>
      <c r="AC740" s="13">
        <f t="shared" si="118"/>
        <v>0</v>
      </c>
      <c r="AD740" s="13">
        <f t="shared" si="119"/>
        <v>0</v>
      </c>
      <c r="AE740" s="13">
        <f t="shared" si="120"/>
        <v>0</v>
      </c>
      <c r="AF740" s="11" t="s">
        <v>1115</v>
      </c>
    </row>
    <row r="741" spans="2:32" s="11" customFormat="1" ht="14.1" customHeight="1" outlineLevel="1" x14ac:dyDescent="0.2">
      <c r="B741" s="65"/>
      <c r="D741" s="12"/>
      <c r="H741" s="13"/>
      <c r="V741" s="124"/>
      <c r="W741" s="11">
        <f t="shared" si="112"/>
        <v>0</v>
      </c>
      <c r="X741" s="13">
        <f t="shared" si="113"/>
        <v>1</v>
      </c>
      <c r="Y741" s="13">
        <f t="shared" si="114"/>
        <v>0</v>
      </c>
      <c r="Z741" s="13">
        <f t="shared" si="115"/>
        <v>0</v>
      </c>
      <c r="AA741" s="13">
        <f t="shared" si="116"/>
        <v>0</v>
      </c>
      <c r="AB741" s="13">
        <f t="shared" si="117"/>
        <v>0</v>
      </c>
      <c r="AC741" s="13">
        <f t="shared" si="118"/>
        <v>0</v>
      </c>
      <c r="AD741" s="13">
        <f t="shared" si="119"/>
        <v>0</v>
      </c>
      <c r="AE741" s="13">
        <f t="shared" si="120"/>
        <v>0</v>
      </c>
      <c r="AF741" s="11" t="s">
        <v>1115</v>
      </c>
    </row>
    <row r="742" spans="2:32" s="11" customFormat="1" ht="14.1" customHeight="1" outlineLevel="1" x14ac:dyDescent="0.2">
      <c r="B742" s="65"/>
      <c r="D742" s="12"/>
      <c r="H742" s="13"/>
      <c r="V742" s="124"/>
      <c r="W742" s="11">
        <f t="shared" si="112"/>
        <v>0</v>
      </c>
      <c r="X742" s="13">
        <f t="shared" si="113"/>
        <v>1</v>
      </c>
      <c r="Y742" s="13">
        <f t="shared" si="114"/>
        <v>0</v>
      </c>
      <c r="Z742" s="13">
        <f t="shared" si="115"/>
        <v>0</v>
      </c>
      <c r="AA742" s="13">
        <f t="shared" si="116"/>
        <v>0</v>
      </c>
      <c r="AB742" s="13">
        <f t="shared" si="117"/>
        <v>0</v>
      </c>
      <c r="AC742" s="13">
        <f t="shared" si="118"/>
        <v>0</v>
      </c>
      <c r="AD742" s="13">
        <f t="shared" si="119"/>
        <v>0</v>
      </c>
      <c r="AE742" s="13">
        <f t="shared" si="120"/>
        <v>0</v>
      </c>
      <c r="AF742" s="11" t="s">
        <v>1115</v>
      </c>
    </row>
    <row r="743" spans="2:32" s="11" customFormat="1" ht="14.1" customHeight="1" outlineLevel="1" x14ac:dyDescent="0.2">
      <c r="B743" s="65"/>
      <c r="D743" s="12"/>
      <c r="H743" s="13"/>
      <c r="V743" s="124"/>
      <c r="W743" s="11">
        <f t="shared" si="112"/>
        <v>0</v>
      </c>
      <c r="X743" s="13">
        <f t="shared" si="113"/>
        <v>1</v>
      </c>
      <c r="Y743" s="13">
        <f t="shared" si="114"/>
        <v>0</v>
      </c>
      <c r="Z743" s="13">
        <f t="shared" si="115"/>
        <v>0</v>
      </c>
      <c r="AA743" s="13">
        <f t="shared" si="116"/>
        <v>0</v>
      </c>
      <c r="AB743" s="13">
        <f t="shared" si="117"/>
        <v>0</v>
      </c>
      <c r="AC743" s="13">
        <f t="shared" si="118"/>
        <v>0</v>
      </c>
      <c r="AD743" s="13">
        <f t="shared" si="119"/>
        <v>0</v>
      </c>
      <c r="AE743" s="13">
        <f t="shared" si="120"/>
        <v>0</v>
      </c>
      <c r="AF743" s="11" t="s">
        <v>1115</v>
      </c>
    </row>
    <row r="744" spans="2:32" s="11" customFormat="1" ht="14.1" customHeight="1" outlineLevel="1" x14ac:dyDescent="0.2">
      <c r="B744" s="65"/>
      <c r="D744" s="12"/>
      <c r="H744" s="13"/>
      <c r="V744" s="124"/>
      <c r="W744" s="11">
        <f t="shared" si="112"/>
        <v>0</v>
      </c>
      <c r="X744" s="13">
        <f t="shared" si="113"/>
        <v>1</v>
      </c>
      <c r="Y744" s="13">
        <f t="shared" si="114"/>
        <v>0</v>
      </c>
      <c r="Z744" s="13">
        <f t="shared" si="115"/>
        <v>0</v>
      </c>
      <c r="AA744" s="13">
        <f t="shared" si="116"/>
        <v>0</v>
      </c>
      <c r="AB744" s="13">
        <f t="shared" si="117"/>
        <v>0</v>
      </c>
      <c r="AC744" s="13">
        <f t="shared" si="118"/>
        <v>0</v>
      </c>
      <c r="AD744" s="13">
        <f t="shared" si="119"/>
        <v>0</v>
      </c>
      <c r="AE744" s="13">
        <f t="shared" si="120"/>
        <v>0</v>
      </c>
      <c r="AF744" s="11" t="s">
        <v>1115</v>
      </c>
    </row>
    <row r="745" spans="2:32" s="11" customFormat="1" ht="14.1" customHeight="1" outlineLevel="1" x14ac:dyDescent="0.2">
      <c r="B745" s="65"/>
      <c r="D745" s="12"/>
      <c r="H745" s="13"/>
      <c r="V745" s="124"/>
      <c r="W745" s="11">
        <f t="shared" si="112"/>
        <v>0</v>
      </c>
      <c r="X745" s="13">
        <f t="shared" si="113"/>
        <v>1</v>
      </c>
      <c r="Y745" s="13">
        <f t="shared" si="114"/>
        <v>0</v>
      </c>
      <c r="Z745" s="13">
        <f t="shared" si="115"/>
        <v>0</v>
      </c>
      <c r="AA745" s="13">
        <f t="shared" si="116"/>
        <v>0</v>
      </c>
      <c r="AB745" s="13">
        <f t="shared" si="117"/>
        <v>0</v>
      </c>
      <c r="AC745" s="13">
        <f t="shared" si="118"/>
        <v>0</v>
      </c>
      <c r="AD745" s="13">
        <f t="shared" si="119"/>
        <v>0</v>
      </c>
      <c r="AE745" s="13">
        <f t="shared" si="120"/>
        <v>0</v>
      </c>
      <c r="AF745" s="11" t="s">
        <v>1115</v>
      </c>
    </row>
    <row r="746" spans="2:32" s="11" customFormat="1" ht="14.1" customHeight="1" outlineLevel="1" x14ac:dyDescent="0.2">
      <c r="B746" s="65"/>
      <c r="D746" s="12"/>
      <c r="H746" s="13"/>
      <c r="V746" s="124"/>
      <c r="W746" s="11">
        <f t="shared" si="112"/>
        <v>0</v>
      </c>
      <c r="X746" s="13">
        <f t="shared" si="113"/>
        <v>1</v>
      </c>
      <c r="Y746" s="13">
        <f t="shared" si="114"/>
        <v>0</v>
      </c>
      <c r="Z746" s="13">
        <f t="shared" si="115"/>
        <v>0</v>
      </c>
      <c r="AA746" s="13">
        <f t="shared" si="116"/>
        <v>0</v>
      </c>
      <c r="AB746" s="13">
        <f t="shared" si="117"/>
        <v>0</v>
      </c>
      <c r="AC746" s="13">
        <f t="shared" si="118"/>
        <v>0</v>
      </c>
      <c r="AD746" s="13">
        <f t="shared" si="119"/>
        <v>0</v>
      </c>
      <c r="AE746" s="13">
        <f t="shared" si="120"/>
        <v>0</v>
      </c>
      <c r="AF746" s="11" t="s">
        <v>1115</v>
      </c>
    </row>
    <row r="747" spans="2:32" s="11" customFormat="1" ht="14.1" customHeight="1" outlineLevel="1" x14ac:dyDescent="0.2">
      <c r="B747" s="65"/>
      <c r="D747" s="12"/>
      <c r="H747" s="13"/>
      <c r="V747" s="124"/>
      <c r="W747" s="11">
        <f t="shared" si="112"/>
        <v>0</v>
      </c>
      <c r="X747" s="13">
        <f t="shared" si="113"/>
        <v>1</v>
      </c>
      <c r="Y747" s="13">
        <f t="shared" si="114"/>
        <v>0</v>
      </c>
      <c r="Z747" s="13">
        <f t="shared" si="115"/>
        <v>0</v>
      </c>
      <c r="AA747" s="13">
        <f t="shared" si="116"/>
        <v>0</v>
      </c>
      <c r="AB747" s="13">
        <f t="shared" si="117"/>
        <v>0</v>
      </c>
      <c r="AC747" s="13">
        <f t="shared" si="118"/>
        <v>0</v>
      </c>
      <c r="AD747" s="13">
        <f t="shared" si="119"/>
        <v>0</v>
      </c>
      <c r="AE747" s="13">
        <f t="shared" si="120"/>
        <v>0</v>
      </c>
      <c r="AF747" s="11" t="s">
        <v>1115</v>
      </c>
    </row>
    <row r="748" spans="2:32" s="11" customFormat="1" ht="14.1" customHeight="1" outlineLevel="1" x14ac:dyDescent="0.2">
      <c r="B748" s="65"/>
      <c r="D748" s="12"/>
      <c r="H748" s="13"/>
      <c r="V748" s="124"/>
      <c r="W748" s="11">
        <f t="shared" si="112"/>
        <v>0</v>
      </c>
      <c r="X748" s="13">
        <f t="shared" si="113"/>
        <v>1</v>
      </c>
      <c r="Y748" s="13">
        <f t="shared" si="114"/>
        <v>0</v>
      </c>
      <c r="Z748" s="13">
        <f t="shared" si="115"/>
        <v>0</v>
      </c>
      <c r="AA748" s="13">
        <f t="shared" si="116"/>
        <v>0</v>
      </c>
      <c r="AB748" s="13">
        <f t="shared" si="117"/>
        <v>0</v>
      </c>
      <c r="AC748" s="13">
        <f t="shared" si="118"/>
        <v>0</v>
      </c>
      <c r="AD748" s="13">
        <f t="shared" si="119"/>
        <v>0</v>
      </c>
      <c r="AE748" s="13">
        <f t="shared" si="120"/>
        <v>0</v>
      </c>
      <c r="AF748" s="11" t="s">
        <v>1115</v>
      </c>
    </row>
    <row r="749" spans="2:32" s="11" customFormat="1" ht="14.1" customHeight="1" outlineLevel="1" x14ac:dyDescent="0.2">
      <c r="B749" s="65"/>
      <c r="D749" s="12"/>
      <c r="H749" s="13"/>
      <c r="V749" s="124"/>
      <c r="W749" s="11">
        <f t="shared" si="112"/>
        <v>0</v>
      </c>
      <c r="X749" s="13">
        <f t="shared" si="113"/>
        <v>1</v>
      </c>
      <c r="Y749" s="13">
        <f t="shared" si="114"/>
        <v>0</v>
      </c>
      <c r="Z749" s="13">
        <f t="shared" si="115"/>
        <v>0</v>
      </c>
      <c r="AA749" s="13">
        <f t="shared" si="116"/>
        <v>0</v>
      </c>
      <c r="AB749" s="13">
        <f t="shared" si="117"/>
        <v>0</v>
      </c>
      <c r="AC749" s="13">
        <f t="shared" si="118"/>
        <v>0</v>
      </c>
      <c r="AD749" s="13">
        <f t="shared" si="119"/>
        <v>0</v>
      </c>
      <c r="AE749" s="13">
        <f t="shared" si="120"/>
        <v>0</v>
      </c>
      <c r="AF749" s="11" t="s">
        <v>1115</v>
      </c>
    </row>
    <row r="750" spans="2:32" s="11" customFormat="1" ht="14.1" customHeight="1" outlineLevel="1" x14ac:dyDescent="0.2">
      <c r="B750" s="65"/>
      <c r="D750" s="12"/>
      <c r="H750" s="13"/>
      <c r="V750" s="124"/>
      <c r="W750" s="11">
        <f t="shared" si="112"/>
        <v>0</v>
      </c>
      <c r="X750" s="13">
        <f t="shared" si="113"/>
        <v>1</v>
      </c>
      <c r="Y750" s="13">
        <f t="shared" si="114"/>
        <v>0</v>
      </c>
      <c r="Z750" s="13">
        <f t="shared" si="115"/>
        <v>0</v>
      </c>
      <c r="AA750" s="13">
        <f t="shared" si="116"/>
        <v>0</v>
      </c>
      <c r="AB750" s="13">
        <f t="shared" si="117"/>
        <v>0</v>
      </c>
      <c r="AC750" s="13">
        <f t="shared" si="118"/>
        <v>0</v>
      </c>
      <c r="AD750" s="13">
        <f t="shared" si="119"/>
        <v>0</v>
      </c>
      <c r="AE750" s="13">
        <f t="shared" si="120"/>
        <v>0</v>
      </c>
      <c r="AF750" s="11" t="s">
        <v>1115</v>
      </c>
    </row>
    <row r="751" spans="2:32" s="11" customFormat="1" ht="14.1" customHeight="1" outlineLevel="1" x14ac:dyDescent="0.2">
      <c r="B751" s="65"/>
      <c r="D751" s="12"/>
      <c r="H751" s="13"/>
      <c r="V751" s="124"/>
      <c r="W751" s="11">
        <f t="shared" si="112"/>
        <v>0</v>
      </c>
      <c r="X751" s="13">
        <f t="shared" si="113"/>
        <v>1</v>
      </c>
      <c r="Y751" s="13">
        <f t="shared" si="114"/>
        <v>0</v>
      </c>
      <c r="Z751" s="13">
        <f t="shared" si="115"/>
        <v>0</v>
      </c>
      <c r="AA751" s="13">
        <f t="shared" si="116"/>
        <v>0</v>
      </c>
      <c r="AB751" s="13">
        <f t="shared" si="117"/>
        <v>0</v>
      </c>
      <c r="AC751" s="13">
        <f t="shared" si="118"/>
        <v>0</v>
      </c>
      <c r="AD751" s="13">
        <f t="shared" si="119"/>
        <v>0</v>
      </c>
      <c r="AE751" s="13">
        <f t="shared" si="120"/>
        <v>0</v>
      </c>
      <c r="AF751" s="11" t="s">
        <v>1115</v>
      </c>
    </row>
    <row r="752" spans="2:32" s="11" customFormat="1" ht="14.1" customHeight="1" outlineLevel="1" x14ac:dyDescent="0.2">
      <c r="B752" s="65"/>
      <c r="D752" s="12"/>
      <c r="H752" s="13"/>
      <c r="V752" s="124"/>
      <c r="W752" s="11">
        <f t="shared" si="112"/>
        <v>0</v>
      </c>
      <c r="X752" s="13">
        <f t="shared" si="113"/>
        <v>1</v>
      </c>
      <c r="Y752" s="13">
        <f t="shared" si="114"/>
        <v>0</v>
      </c>
      <c r="Z752" s="13">
        <f t="shared" si="115"/>
        <v>0</v>
      </c>
      <c r="AA752" s="13">
        <f t="shared" si="116"/>
        <v>0</v>
      </c>
      <c r="AB752" s="13">
        <f t="shared" si="117"/>
        <v>0</v>
      </c>
      <c r="AC752" s="13">
        <f t="shared" si="118"/>
        <v>0</v>
      </c>
      <c r="AD752" s="13">
        <f t="shared" si="119"/>
        <v>0</v>
      </c>
      <c r="AE752" s="13">
        <f t="shared" si="120"/>
        <v>0</v>
      </c>
      <c r="AF752" s="11" t="s">
        <v>1115</v>
      </c>
    </row>
    <row r="753" spans="2:32" s="11" customFormat="1" ht="14.1" customHeight="1" outlineLevel="1" x14ac:dyDescent="0.2">
      <c r="B753" s="65"/>
      <c r="D753" s="12"/>
      <c r="H753" s="13"/>
      <c r="V753" s="124"/>
      <c r="W753" s="11">
        <f t="shared" si="112"/>
        <v>0</v>
      </c>
      <c r="X753" s="13">
        <f t="shared" si="113"/>
        <v>1</v>
      </c>
      <c r="Y753" s="13">
        <f t="shared" si="114"/>
        <v>0</v>
      </c>
      <c r="Z753" s="13">
        <f t="shared" si="115"/>
        <v>0</v>
      </c>
      <c r="AA753" s="13">
        <f t="shared" si="116"/>
        <v>0</v>
      </c>
      <c r="AB753" s="13">
        <f t="shared" si="117"/>
        <v>0</v>
      </c>
      <c r="AC753" s="13">
        <f t="shared" si="118"/>
        <v>0</v>
      </c>
      <c r="AD753" s="13">
        <f t="shared" si="119"/>
        <v>0</v>
      </c>
      <c r="AE753" s="13">
        <f t="shared" si="120"/>
        <v>0</v>
      </c>
      <c r="AF753" s="11" t="s">
        <v>1115</v>
      </c>
    </row>
    <row r="754" spans="2:32" s="11" customFormat="1" ht="14.1" customHeight="1" outlineLevel="1" x14ac:dyDescent="0.2">
      <c r="B754" s="65"/>
      <c r="D754" s="12"/>
      <c r="H754" s="13"/>
      <c r="V754" s="124"/>
      <c r="W754" s="11">
        <f t="shared" si="112"/>
        <v>0</v>
      </c>
      <c r="X754" s="13">
        <f t="shared" si="113"/>
        <v>1</v>
      </c>
      <c r="Y754" s="13">
        <f t="shared" si="114"/>
        <v>0</v>
      </c>
      <c r="Z754" s="13">
        <f t="shared" si="115"/>
        <v>0</v>
      </c>
      <c r="AA754" s="13">
        <f t="shared" si="116"/>
        <v>0</v>
      </c>
      <c r="AB754" s="13">
        <f t="shared" si="117"/>
        <v>0</v>
      </c>
      <c r="AC754" s="13">
        <f t="shared" si="118"/>
        <v>0</v>
      </c>
      <c r="AD754" s="13">
        <f t="shared" si="119"/>
        <v>0</v>
      </c>
      <c r="AE754" s="13">
        <f t="shared" si="120"/>
        <v>0</v>
      </c>
      <c r="AF754" s="11" t="s">
        <v>1115</v>
      </c>
    </row>
    <row r="755" spans="2:32" s="11" customFormat="1" ht="14.1" customHeight="1" outlineLevel="1" x14ac:dyDescent="0.2">
      <c r="B755" s="65"/>
      <c r="D755" s="12"/>
      <c r="H755" s="13"/>
      <c r="V755" s="124"/>
      <c r="W755" s="11">
        <f t="shared" si="112"/>
        <v>0</v>
      </c>
      <c r="X755" s="13">
        <f t="shared" si="113"/>
        <v>1</v>
      </c>
      <c r="Y755" s="13">
        <f t="shared" si="114"/>
        <v>0</v>
      </c>
      <c r="Z755" s="13">
        <f t="shared" si="115"/>
        <v>0</v>
      </c>
      <c r="AA755" s="13">
        <f t="shared" si="116"/>
        <v>0</v>
      </c>
      <c r="AB755" s="13">
        <f t="shared" si="117"/>
        <v>0</v>
      </c>
      <c r="AC755" s="13">
        <f t="shared" si="118"/>
        <v>0</v>
      </c>
      <c r="AD755" s="13">
        <f t="shared" si="119"/>
        <v>0</v>
      </c>
      <c r="AE755" s="13">
        <f t="shared" si="120"/>
        <v>0</v>
      </c>
      <c r="AF755" s="11" t="s">
        <v>1115</v>
      </c>
    </row>
    <row r="756" spans="2:32" s="11" customFormat="1" ht="14.1" customHeight="1" outlineLevel="1" x14ac:dyDescent="0.2">
      <c r="B756" s="65"/>
      <c r="D756" s="12"/>
      <c r="H756" s="13"/>
      <c r="V756" s="124"/>
      <c r="W756" s="11">
        <f t="shared" si="112"/>
        <v>0</v>
      </c>
      <c r="X756" s="13">
        <f t="shared" si="113"/>
        <v>1</v>
      </c>
      <c r="Y756" s="13">
        <f t="shared" si="114"/>
        <v>0</v>
      </c>
      <c r="Z756" s="13">
        <f t="shared" si="115"/>
        <v>0</v>
      </c>
      <c r="AA756" s="13">
        <f t="shared" si="116"/>
        <v>0</v>
      </c>
      <c r="AB756" s="13">
        <f t="shared" si="117"/>
        <v>0</v>
      </c>
      <c r="AC756" s="13">
        <f t="shared" si="118"/>
        <v>0</v>
      </c>
      <c r="AD756" s="13">
        <f t="shared" si="119"/>
        <v>0</v>
      </c>
      <c r="AE756" s="13">
        <f t="shared" si="120"/>
        <v>0</v>
      </c>
      <c r="AF756" s="11" t="s">
        <v>1115</v>
      </c>
    </row>
    <row r="757" spans="2:32" s="11" customFormat="1" ht="14.1" customHeight="1" outlineLevel="1" x14ac:dyDescent="0.2">
      <c r="B757" s="65"/>
      <c r="D757" s="12"/>
      <c r="E757" s="110"/>
      <c r="H757" s="13"/>
      <c r="V757" s="124"/>
      <c r="W757" s="11">
        <f t="shared" si="112"/>
        <v>0</v>
      </c>
      <c r="X757" s="13">
        <f t="shared" si="113"/>
        <v>1</v>
      </c>
      <c r="Y757" s="13">
        <f t="shared" si="114"/>
        <v>0</v>
      </c>
      <c r="Z757" s="13">
        <f t="shared" si="115"/>
        <v>0</v>
      </c>
      <c r="AA757" s="13">
        <f t="shared" si="116"/>
        <v>0</v>
      </c>
      <c r="AB757" s="13">
        <f t="shared" si="117"/>
        <v>0</v>
      </c>
      <c r="AC757" s="13">
        <f t="shared" si="118"/>
        <v>0</v>
      </c>
      <c r="AD757" s="13">
        <f t="shared" si="119"/>
        <v>0</v>
      </c>
      <c r="AE757" s="13">
        <f t="shared" si="120"/>
        <v>0</v>
      </c>
      <c r="AF757" s="11" t="s">
        <v>1115</v>
      </c>
    </row>
    <row r="758" spans="2:32" s="11" customFormat="1" ht="14.1" customHeight="1" outlineLevel="1" x14ac:dyDescent="0.2">
      <c r="B758" s="65"/>
      <c r="D758" s="12"/>
      <c r="E758" s="110"/>
      <c r="H758" s="13"/>
      <c r="V758" s="124"/>
      <c r="W758" s="11">
        <f t="shared" si="112"/>
        <v>0</v>
      </c>
      <c r="X758" s="13">
        <f t="shared" si="113"/>
        <v>1</v>
      </c>
      <c r="Y758" s="13">
        <f t="shared" si="114"/>
        <v>0</v>
      </c>
      <c r="Z758" s="13">
        <f t="shared" si="115"/>
        <v>0</v>
      </c>
      <c r="AA758" s="13">
        <f t="shared" si="116"/>
        <v>0</v>
      </c>
      <c r="AB758" s="13">
        <f t="shared" si="117"/>
        <v>0</v>
      </c>
      <c r="AC758" s="13">
        <f t="shared" si="118"/>
        <v>0</v>
      </c>
      <c r="AD758" s="13">
        <f t="shared" si="119"/>
        <v>0</v>
      </c>
      <c r="AE758" s="13">
        <f t="shared" si="120"/>
        <v>0</v>
      </c>
      <c r="AF758" s="11" t="s">
        <v>1115</v>
      </c>
    </row>
    <row r="759" spans="2:32" s="11" customFormat="1" ht="14.1" customHeight="1" outlineLevel="1" x14ac:dyDescent="0.2">
      <c r="B759" s="65"/>
      <c r="D759" s="12"/>
      <c r="H759" s="13"/>
      <c r="V759" s="124"/>
      <c r="W759" s="11">
        <f t="shared" si="112"/>
        <v>0</v>
      </c>
      <c r="X759" s="13">
        <f t="shared" si="113"/>
        <v>1</v>
      </c>
      <c r="Y759" s="13">
        <f t="shared" si="114"/>
        <v>0</v>
      </c>
      <c r="Z759" s="13">
        <f t="shared" si="115"/>
        <v>0</v>
      </c>
      <c r="AA759" s="13">
        <f t="shared" si="116"/>
        <v>0</v>
      </c>
      <c r="AB759" s="13">
        <f t="shared" si="117"/>
        <v>0</v>
      </c>
      <c r="AC759" s="13">
        <f t="shared" si="118"/>
        <v>0</v>
      </c>
      <c r="AD759" s="13">
        <f t="shared" si="119"/>
        <v>0</v>
      </c>
      <c r="AE759" s="13">
        <f t="shared" si="120"/>
        <v>0</v>
      </c>
      <c r="AF759" s="11" t="s">
        <v>1115</v>
      </c>
    </row>
    <row r="760" spans="2:32" s="11" customFormat="1" ht="14.1" customHeight="1" outlineLevel="1" x14ac:dyDescent="0.2">
      <c r="B760" s="65"/>
      <c r="D760" s="12"/>
      <c r="H760" s="13"/>
      <c r="V760" s="124"/>
      <c r="W760" s="11">
        <f t="shared" si="112"/>
        <v>0</v>
      </c>
      <c r="X760" s="13">
        <f t="shared" si="113"/>
        <v>1</v>
      </c>
      <c r="Y760" s="13">
        <f t="shared" si="114"/>
        <v>0</v>
      </c>
      <c r="Z760" s="13">
        <f t="shared" si="115"/>
        <v>0</v>
      </c>
      <c r="AA760" s="13">
        <f t="shared" si="116"/>
        <v>0</v>
      </c>
      <c r="AB760" s="13">
        <f t="shared" si="117"/>
        <v>0</v>
      </c>
      <c r="AC760" s="13">
        <f t="shared" si="118"/>
        <v>0</v>
      </c>
      <c r="AD760" s="13">
        <f t="shared" si="119"/>
        <v>0</v>
      </c>
      <c r="AE760" s="13">
        <f t="shared" si="120"/>
        <v>0</v>
      </c>
      <c r="AF760" s="11" t="s">
        <v>1115</v>
      </c>
    </row>
    <row r="761" spans="2:32" s="11" customFormat="1" ht="14.1" customHeight="1" outlineLevel="1" x14ac:dyDescent="0.2">
      <c r="B761" s="65"/>
      <c r="D761" s="12"/>
      <c r="H761" s="13"/>
      <c r="V761" s="124"/>
      <c r="W761" s="11">
        <f t="shared" si="112"/>
        <v>0</v>
      </c>
      <c r="X761" s="13">
        <f t="shared" si="113"/>
        <v>1</v>
      </c>
      <c r="Y761" s="13">
        <f t="shared" si="114"/>
        <v>0</v>
      </c>
      <c r="Z761" s="13">
        <f t="shared" si="115"/>
        <v>0</v>
      </c>
      <c r="AA761" s="13">
        <f t="shared" si="116"/>
        <v>0</v>
      </c>
      <c r="AB761" s="13">
        <f t="shared" si="117"/>
        <v>0</v>
      </c>
      <c r="AC761" s="13">
        <f t="shared" si="118"/>
        <v>0</v>
      </c>
      <c r="AD761" s="13">
        <f t="shared" si="119"/>
        <v>0</v>
      </c>
      <c r="AE761" s="13">
        <f t="shared" si="120"/>
        <v>0</v>
      </c>
      <c r="AF761" s="11" t="s">
        <v>1115</v>
      </c>
    </row>
    <row r="762" spans="2:32" s="11" customFormat="1" ht="14.1" customHeight="1" outlineLevel="1" x14ac:dyDescent="0.2">
      <c r="B762" s="65"/>
      <c r="D762" s="12"/>
      <c r="H762" s="13"/>
      <c r="V762" s="124"/>
      <c r="W762" s="11">
        <f t="shared" si="112"/>
        <v>0</v>
      </c>
      <c r="X762" s="13">
        <f t="shared" si="113"/>
        <v>1</v>
      </c>
      <c r="Y762" s="13">
        <f t="shared" si="114"/>
        <v>0</v>
      </c>
      <c r="Z762" s="13">
        <f t="shared" si="115"/>
        <v>0</v>
      </c>
      <c r="AA762" s="13">
        <f t="shared" si="116"/>
        <v>0</v>
      </c>
      <c r="AB762" s="13">
        <f t="shared" si="117"/>
        <v>0</v>
      </c>
      <c r="AC762" s="13">
        <f t="shared" si="118"/>
        <v>0</v>
      </c>
      <c r="AD762" s="13">
        <f t="shared" si="119"/>
        <v>0</v>
      </c>
      <c r="AE762" s="13">
        <f t="shared" si="120"/>
        <v>0</v>
      </c>
      <c r="AF762" s="11" t="s">
        <v>1115</v>
      </c>
    </row>
    <row r="763" spans="2:32" s="11" customFormat="1" ht="14.1" customHeight="1" outlineLevel="1" x14ac:dyDescent="0.2">
      <c r="B763" s="65"/>
      <c r="D763" s="12"/>
      <c r="H763" s="13"/>
      <c r="V763" s="124"/>
      <c r="W763" s="11">
        <f t="shared" si="112"/>
        <v>0</v>
      </c>
      <c r="X763" s="13">
        <f t="shared" si="113"/>
        <v>1</v>
      </c>
      <c r="Y763" s="13">
        <f t="shared" si="114"/>
        <v>0</v>
      </c>
      <c r="Z763" s="13">
        <f t="shared" si="115"/>
        <v>0</v>
      </c>
      <c r="AA763" s="13">
        <f t="shared" si="116"/>
        <v>0</v>
      </c>
      <c r="AB763" s="13">
        <f t="shared" si="117"/>
        <v>0</v>
      </c>
      <c r="AC763" s="13">
        <f t="shared" si="118"/>
        <v>0</v>
      </c>
      <c r="AD763" s="13">
        <f t="shared" si="119"/>
        <v>0</v>
      </c>
      <c r="AE763" s="13">
        <f t="shared" si="120"/>
        <v>0</v>
      </c>
      <c r="AF763" s="11" t="s">
        <v>1115</v>
      </c>
    </row>
    <row r="764" spans="2:32" s="11" customFormat="1" ht="14.1" customHeight="1" outlineLevel="1" x14ac:dyDescent="0.2">
      <c r="B764" s="65"/>
      <c r="D764" s="12"/>
      <c r="H764" s="13"/>
      <c r="V764" s="124"/>
      <c r="W764" s="11">
        <f t="shared" si="112"/>
        <v>0</v>
      </c>
      <c r="X764" s="13">
        <f t="shared" si="113"/>
        <v>1</v>
      </c>
      <c r="Y764" s="13">
        <f t="shared" si="114"/>
        <v>0</v>
      </c>
      <c r="Z764" s="13">
        <f t="shared" si="115"/>
        <v>0</v>
      </c>
      <c r="AA764" s="13">
        <f t="shared" si="116"/>
        <v>0</v>
      </c>
      <c r="AB764" s="13">
        <f t="shared" si="117"/>
        <v>0</v>
      </c>
      <c r="AC764" s="13">
        <f t="shared" si="118"/>
        <v>0</v>
      </c>
      <c r="AD764" s="13">
        <f t="shared" si="119"/>
        <v>0</v>
      </c>
      <c r="AE764" s="13">
        <f t="shared" si="120"/>
        <v>0</v>
      </c>
      <c r="AF764" s="11" t="s">
        <v>1115</v>
      </c>
    </row>
    <row r="765" spans="2:32" s="11" customFormat="1" ht="14.1" customHeight="1" outlineLevel="1" x14ac:dyDescent="0.2">
      <c r="B765" s="65"/>
      <c r="D765" s="12"/>
      <c r="H765" s="13"/>
      <c r="V765" s="124"/>
      <c r="W765" s="11">
        <f t="shared" si="112"/>
        <v>0</v>
      </c>
      <c r="X765" s="13">
        <f t="shared" si="113"/>
        <v>1</v>
      </c>
      <c r="Y765" s="13">
        <f t="shared" si="114"/>
        <v>0</v>
      </c>
      <c r="Z765" s="13">
        <f t="shared" si="115"/>
        <v>0</v>
      </c>
      <c r="AA765" s="13">
        <f t="shared" si="116"/>
        <v>0</v>
      </c>
      <c r="AB765" s="13">
        <f t="shared" si="117"/>
        <v>0</v>
      </c>
      <c r="AC765" s="13">
        <f t="shared" si="118"/>
        <v>0</v>
      </c>
      <c r="AD765" s="13">
        <f t="shared" si="119"/>
        <v>0</v>
      </c>
      <c r="AE765" s="13">
        <f t="shared" si="120"/>
        <v>0</v>
      </c>
      <c r="AF765" s="11" t="s">
        <v>1115</v>
      </c>
    </row>
    <row r="766" spans="2:32" s="11" customFormat="1" ht="14.1" customHeight="1" outlineLevel="1" x14ac:dyDescent="0.2">
      <c r="B766" s="65"/>
      <c r="D766" s="12"/>
      <c r="H766" s="13"/>
      <c r="V766" s="124"/>
      <c r="W766" s="11">
        <f t="shared" si="112"/>
        <v>0</v>
      </c>
      <c r="X766" s="13">
        <f t="shared" si="113"/>
        <v>1</v>
      </c>
      <c r="Y766" s="13">
        <f t="shared" si="114"/>
        <v>0</v>
      </c>
      <c r="Z766" s="13">
        <f t="shared" si="115"/>
        <v>0</v>
      </c>
      <c r="AA766" s="13">
        <f t="shared" si="116"/>
        <v>0</v>
      </c>
      <c r="AB766" s="13">
        <f t="shared" si="117"/>
        <v>0</v>
      </c>
      <c r="AC766" s="13">
        <f t="shared" si="118"/>
        <v>0</v>
      </c>
      <c r="AD766" s="13">
        <f t="shared" si="119"/>
        <v>0</v>
      </c>
      <c r="AE766" s="13">
        <f t="shared" si="120"/>
        <v>0</v>
      </c>
      <c r="AF766" s="11" t="s">
        <v>1115</v>
      </c>
    </row>
    <row r="767" spans="2:32" s="11" customFormat="1" ht="14.1" customHeight="1" outlineLevel="1" x14ac:dyDescent="0.2">
      <c r="B767" s="65"/>
      <c r="D767" s="12"/>
      <c r="H767" s="13"/>
      <c r="V767" s="124"/>
      <c r="W767" s="11">
        <f t="shared" si="112"/>
        <v>0</v>
      </c>
      <c r="X767" s="13">
        <f t="shared" si="113"/>
        <v>1</v>
      </c>
      <c r="Y767" s="13">
        <f t="shared" si="114"/>
        <v>0</v>
      </c>
      <c r="Z767" s="13">
        <f t="shared" si="115"/>
        <v>0</v>
      </c>
      <c r="AA767" s="13">
        <f t="shared" si="116"/>
        <v>0</v>
      </c>
      <c r="AB767" s="13">
        <f t="shared" si="117"/>
        <v>0</v>
      </c>
      <c r="AC767" s="13">
        <f t="shared" si="118"/>
        <v>0</v>
      </c>
      <c r="AD767" s="13">
        <f t="shared" si="119"/>
        <v>0</v>
      </c>
      <c r="AE767" s="13">
        <f t="shared" si="120"/>
        <v>0</v>
      </c>
      <c r="AF767" s="11" t="s">
        <v>1115</v>
      </c>
    </row>
    <row r="768" spans="2:32" s="11" customFormat="1" ht="14.1" customHeight="1" outlineLevel="1" x14ac:dyDescent="0.2">
      <c r="B768" s="65"/>
      <c r="D768" s="12"/>
      <c r="H768" s="13"/>
      <c r="V768" s="124"/>
      <c r="W768" s="11">
        <f t="shared" si="112"/>
        <v>0</v>
      </c>
      <c r="X768" s="13">
        <f t="shared" si="113"/>
        <v>1</v>
      </c>
      <c r="Y768" s="13">
        <f t="shared" si="114"/>
        <v>0</v>
      </c>
      <c r="Z768" s="13">
        <f t="shared" si="115"/>
        <v>0</v>
      </c>
      <c r="AA768" s="13">
        <f t="shared" si="116"/>
        <v>0</v>
      </c>
      <c r="AB768" s="13">
        <f t="shared" si="117"/>
        <v>0</v>
      </c>
      <c r="AC768" s="13">
        <f t="shared" si="118"/>
        <v>0</v>
      </c>
      <c r="AD768" s="13">
        <f t="shared" si="119"/>
        <v>0</v>
      </c>
      <c r="AE768" s="13">
        <f t="shared" si="120"/>
        <v>0</v>
      </c>
      <c r="AF768" s="11" t="s">
        <v>1115</v>
      </c>
    </row>
    <row r="769" spans="2:32" s="11" customFormat="1" ht="14.1" customHeight="1" outlineLevel="1" x14ac:dyDescent="0.2">
      <c r="B769" s="65"/>
      <c r="D769" s="12"/>
      <c r="H769" s="13"/>
      <c r="V769" s="124"/>
      <c r="W769" s="11">
        <f t="shared" si="112"/>
        <v>0</v>
      </c>
      <c r="X769" s="13">
        <f t="shared" si="113"/>
        <v>1</v>
      </c>
      <c r="Y769" s="13">
        <f t="shared" si="114"/>
        <v>0</v>
      </c>
      <c r="Z769" s="13">
        <f t="shared" si="115"/>
        <v>0</v>
      </c>
      <c r="AA769" s="13">
        <f t="shared" si="116"/>
        <v>0</v>
      </c>
      <c r="AB769" s="13">
        <f t="shared" si="117"/>
        <v>0</v>
      </c>
      <c r="AC769" s="13">
        <f t="shared" si="118"/>
        <v>0</v>
      </c>
      <c r="AD769" s="13">
        <f t="shared" si="119"/>
        <v>0</v>
      </c>
      <c r="AE769" s="13">
        <f t="shared" si="120"/>
        <v>0</v>
      </c>
      <c r="AF769" s="11" t="s">
        <v>1115</v>
      </c>
    </row>
    <row r="770" spans="2:32" s="11" customFormat="1" ht="14.1" customHeight="1" outlineLevel="1" x14ac:dyDescent="0.2">
      <c r="B770" s="65"/>
      <c r="D770" s="12"/>
      <c r="H770" s="13"/>
      <c r="V770" s="124"/>
      <c r="W770" s="11">
        <f t="shared" si="112"/>
        <v>0</v>
      </c>
      <c r="X770" s="13">
        <f t="shared" si="113"/>
        <v>1</v>
      </c>
      <c r="Y770" s="13">
        <f t="shared" si="114"/>
        <v>0</v>
      </c>
      <c r="Z770" s="13">
        <f t="shared" si="115"/>
        <v>0</v>
      </c>
      <c r="AA770" s="13">
        <f t="shared" si="116"/>
        <v>0</v>
      </c>
      <c r="AB770" s="13">
        <f t="shared" si="117"/>
        <v>0</v>
      </c>
      <c r="AC770" s="13">
        <f t="shared" si="118"/>
        <v>0</v>
      </c>
      <c r="AD770" s="13">
        <f t="shared" si="119"/>
        <v>0</v>
      </c>
      <c r="AE770" s="13">
        <f t="shared" si="120"/>
        <v>0</v>
      </c>
      <c r="AF770" s="11" t="s">
        <v>1115</v>
      </c>
    </row>
    <row r="771" spans="2:32" s="11" customFormat="1" ht="14.1" customHeight="1" outlineLevel="1" x14ac:dyDescent="0.2">
      <c r="B771" s="65"/>
      <c r="D771" s="12"/>
      <c r="E771" s="110"/>
      <c r="H771" s="13"/>
      <c r="V771" s="124"/>
      <c r="W771" s="11">
        <f t="shared" si="112"/>
        <v>0</v>
      </c>
      <c r="X771" s="13">
        <f t="shared" si="113"/>
        <v>1</v>
      </c>
      <c r="Y771" s="13">
        <f t="shared" si="114"/>
        <v>0</v>
      </c>
      <c r="Z771" s="13">
        <f t="shared" si="115"/>
        <v>0</v>
      </c>
      <c r="AA771" s="13">
        <f t="shared" si="116"/>
        <v>0</v>
      </c>
      <c r="AB771" s="13">
        <f t="shared" si="117"/>
        <v>0</v>
      </c>
      <c r="AC771" s="13">
        <f t="shared" si="118"/>
        <v>0</v>
      </c>
      <c r="AD771" s="13">
        <f t="shared" si="119"/>
        <v>0</v>
      </c>
      <c r="AE771" s="13">
        <f t="shared" si="120"/>
        <v>0</v>
      </c>
      <c r="AF771" s="11" t="s">
        <v>1115</v>
      </c>
    </row>
    <row r="772" spans="2:32" s="11" customFormat="1" ht="14.1" customHeight="1" outlineLevel="1" x14ac:dyDescent="0.2">
      <c r="B772" s="65"/>
      <c r="D772" s="12"/>
      <c r="H772" s="13"/>
      <c r="V772" s="124"/>
      <c r="W772" s="11">
        <f t="shared" si="112"/>
        <v>0</v>
      </c>
      <c r="X772" s="13">
        <f t="shared" si="113"/>
        <v>1</v>
      </c>
      <c r="Y772" s="13">
        <f t="shared" si="114"/>
        <v>0</v>
      </c>
      <c r="Z772" s="13">
        <f t="shared" si="115"/>
        <v>0</v>
      </c>
      <c r="AA772" s="13">
        <f t="shared" si="116"/>
        <v>0</v>
      </c>
      <c r="AB772" s="13">
        <f t="shared" si="117"/>
        <v>0</v>
      </c>
      <c r="AC772" s="13">
        <f t="shared" si="118"/>
        <v>0</v>
      </c>
      <c r="AD772" s="13">
        <f t="shared" si="119"/>
        <v>0</v>
      </c>
      <c r="AE772" s="13">
        <f t="shared" si="120"/>
        <v>0</v>
      </c>
      <c r="AF772" s="11" t="s">
        <v>1115</v>
      </c>
    </row>
    <row r="773" spans="2:32" s="11" customFormat="1" ht="14.1" customHeight="1" outlineLevel="1" x14ac:dyDescent="0.2">
      <c r="B773" s="65"/>
      <c r="D773" s="12"/>
      <c r="H773" s="13"/>
      <c r="V773" s="124"/>
      <c r="W773" s="11">
        <f t="shared" si="112"/>
        <v>0</v>
      </c>
      <c r="X773" s="13">
        <f t="shared" si="113"/>
        <v>1</v>
      </c>
      <c r="Y773" s="13">
        <f t="shared" si="114"/>
        <v>0</v>
      </c>
      <c r="Z773" s="13">
        <f t="shared" si="115"/>
        <v>0</v>
      </c>
      <c r="AA773" s="13">
        <f t="shared" si="116"/>
        <v>0</v>
      </c>
      <c r="AB773" s="13">
        <f t="shared" si="117"/>
        <v>0</v>
      </c>
      <c r="AC773" s="13">
        <f t="shared" si="118"/>
        <v>0</v>
      </c>
      <c r="AD773" s="13">
        <f t="shared" si="119"/>
        <v>0</v>
      </c>
      <c r="AE773" s="13">
        <f t="shared" si="120"/>
        <v>0</v>
      </c>
      <c r="AF773" s="11" t="s">
        <v>1115</v>
      </c>
    </row>
    <row r="774" spans="2:32" s="11" customFormat="1" ht="14.1" customHeight="1" outlineLevel="1" x14ac:dyDescent="0.2">
      <c r="B774" s="65"/>
      <c r="D774" s="12"/>
      <c r="H774" s="13"/>
      <c r="V774" s="124"/>
      <c r="W774" s="11">
        <f t="shared" si="112"/>
        <v>0</v>
      </c>
      <c r="X774" s="13">
        <f t="shared" si="113"/>
        <v>1</v>
      </c>
      <c r="Y774" s="13">
        <f t="shared" si="114"/>
        <v>0</v>
      </c>
      <c r="Z774" s="13">
        <f t="shared" si="115"/>
        <v>0</v>
      </c>
      <c r="AA774" s="13">
        <f t="shared" si="116"/>
        <v>0</v>
      </c>
      <c r="AB774" s="13">
        <f t="shared" si="117"/>
        <v>0</v>
      </c>
      <c r="AC774" s="13">
        <f t="shared" si="118"/>
        <v>0</v>
      </c>
      <c r="AD774" s="13">
        <f t="shared" si="119"/>
        <v>0</v>
      </c>
      <c r="AE774" s="13">
        <f t="shared" si="120"/>
        <v>0</v>
      </c>
      <c r="AF774" s="11" t="s">
        <v>1115</v>
      </c>
    </row>
    <row r="775" spans="2:32" s="11" customFormat="1" ht="14.1" customHeight="1" outlineLevel="1" x14ac:dyDescent="0.2">
      <c r="B775" s="65"/>
      <c r="D775" s="12"/>
      <c r="H775" s="13"/>
      <c r="V775" s="124"/>
      <c r="W775" s="11">
        <f t="shared" si="112"/>
        <v>0</v>
      </c>
      <c r="X775" s="13">
        <f t="shared" si="113"/>
        <v>1</v>
      </c>
      <c r="Y775" s="13">
        <f t="shared" si="114"/>
        <v>0</v>
      </c>
      <c r="Z775" s="13">
        <f t="shared" si="115"/>
        <v>0</v>
      </c>
      <c r="AA775" s="13">
        <f t="shared" si="116"/>
        <v>0</v>
      </c>
      <c r="AB775" s="13">
        <f t="shared" si="117"/>
        <v>0</v>
      </c>
      <c r="AC775" s="13">
        <f t="shared" si="118"/>
        <v>0</v>
      </c>
      <c r="AD775" s="13">
        <f t="shared" si="119"/>
        <v>0</v>
      </c>
      <c r="AE775" s="13">
        <f t="shared" si="120"/>
        <v>0</v>
      </c>
      <c r="AF775" s="11" t="s">
        <v>1115</v>
      </c>
    </row>
    <row r="776" spans="2:32" s="11" customFormat="1" ht="14.1" customHeight="1" outlineLevel="1" x14ac:dyDescent="0.2">
      <c r="B776" s="65"/>
      <c r="D776" s="12"/>
      <c r="H776" s="13"/>
      <c r="V776" s="124"/>
      <c r="W776" s="11">
        <f t="shared" si="112"/>
        <v>0</v>
      </c>
      <c r="X776" s="13">
        <f t="shared" si="113"/>
        <v>1</v>
      </c>
      <c r="Y776" s="13">
        <f t="shared" si="114"/>
        <v>0</v>
      </c>
      <c r="Z776" s="13">
        <f t="shared" si="115"/>
        <v>0</v>
      </c>
      <c r="AA776" s="13">
        <f t="shared" si="116"/>
        <v>0</v>
      </c>
      <c r="AB776" s="13">
        <f t="shared" si="117"/>
        <v>0</v>
      </c>
      <c r="AC776" s="13">
        <f t="shared" si="118"/>
        <v>0</v>
      </c>
      <c r="AD776" s="13">
        <f t="shared" si="119"/>
        <v>0</v>
      </c>
      <c r="AE776" s="13">
        <f t="shared" si="120"/>
        <v>0</v>
      </c>
      <c r="AF776" s="11" t="s">
        <v>1115</v>
      </c>
    </row>
    <row r="777" spans="2:32" s="11" customFormat="1" ht="14.1" customHeight="1" outlineLevel="1" x14ac:dyDescent="0.2">
      <c r="B777" s="65"/>
      <c r="D777" s="12"/>
      <c r="H777" s="13"/>
      <c r="V777" s="124"/>
      <c r="W777" s="11">
        <f t="shared" si="112"/>
        <v>0</v>
      </c>
      <c r="X777" s="13">
        <f t="shared" si="113"/>
        <v>1</v>
      </c>
      <c r="Y777" s="13">
        <f t="shared" si="114"/>
        <v>0</v>
      </c>
      <c r="Z777" s="13">
        <f t="shared" si="115"/>
        <v>0</v>
      </c>
      <c r="AA777" s="13">
        <f t="shared" si="116"/>
        <v>0</v>
      </c>
      <c r="AB777" s="13">
        <f t="shared" si="117"/>
        <v>0</v>
      </c>
      <c r="AC777" s="13">
        <f t="shared" si="118"/>
        <v>0</v>
      </c>
      <c r="AD777" s="13">
        <f t="shared" si="119"/>
        <v>0</v>
      </c>
      <c r="AE777" s="13">
        <f t="shared" si="120"/>
        <v>0</v>
      </c>
      <c r="AF777" s="11" t="s">
        <v>1115</v>
      </c>
    </row>
    <row r="778" spans="2:32" s="11" customFormat="1" ht="14.1" customHeight="1" outlineLevel="1" x14ac:dyDescent="0.2">
      <c r="B778" s="65"/>
      <c r="D778" s="12"/>
      <c r="H778" s="13"/>
      <c r="V778" s="124"/>
      <c r="W778" s="11">
        <f t="shared" si="112"/>
        <v>0</v>
      </c>
      <c r="X778" s="13">
        <f t="shared" si="113"/>
        <v>1</v>
      </c>
      <c r="Y778" s="13">
        <f t="shared" si="114"/>
        <v>0</v>
      </c>
      <c r="Z778" s="13">
        <f t="shared" si="115"/>
        <v>0</v>
      </c>
      <c r="AA778" s="13">
        <f t="shared" si="116"/>
        <v>0</v>
      </c>
      <c r="AB778" s="13">
        <f t="shared" si="117"/>
        <v>0</v>
      </c>
      <c r="AC778" s="13">
        <f t="shared" si="118"/>
        <v>0</v>
      </c>
      <c r="AD778" s="13">
        <f t="shared" si="119"/>
        <v>0</v>
      </c>
      <c r="AE778" s="13">
        <f t="shared" si="120"/>
        <v>0</v>
      </c>
      <c r="AF778" s="11" t="s">
        <v>1115</v>
      </c>
    </row>
    <row r="779" spans="2:32" s="11" customFormat="1" ht="14.1" customHeight="1" outlineLevel="1" x14ac:dyDescent="0.2">
      <c r="B779" s="65"/>
      <c r="D779" s="12"/>
      <c r="H779" s="13"/>
      <c r="V779" s="124"/>
      <c r="W779" s="11">
        <f t="shared" si="112"/>
        <v>0</v>
      </c>
      <c r="X779" s="13">
        <f t="shared" si="113"/>
        <v>1</v>
      </c>
      <c r="Y779" s="13">
        <f t="shared" si="114"/>
        <v>0</v>
      </c>
      <c r="Z779" s="13">
        <f t="shared" si="115"/>
        <v>0</v>
      </c>
      <c r="AA779" s="13">
        <f t="shared" si="116"/>
        <v>0</v>
      </c>
      <c r="AB779" s="13">
        <f t="shared" si="117"/>
        <v>0</v>
      </c>
      <c r="AC779" s="13">
        <f t="shared" si="118"/>
        <v>0</v>
      </c>
      <c r="AD779" s="13">
        <f t="shared" si="119"/>
        <v>0</v>
      </c>
      <c r="AE779" s="13">
        <f t="shared" si="120"/>
        <v>0</v>
      </c>
      <c r="AF779" s="11" t="s">
        <v>1115</v>
      </c>
    </row>
    <row r="780" spans="2:32" s="11" customFormat="1" ht="14.1" customHeight="1" outlineLevel="1" x14ac:dyDescent="0.2">
      <c r="B780" s="65"/>
      <c r="D780" s="12"/>
      <c r="H780" s="13"/>
      <c r="V780" s="124"/>
      <c r="W780" s="11">
        <f t="shared" si="112"/>
        <v>0</v>
      </c>
      <c r="X780" s="13">
        <f t="shared" si="113"/>
        <v>1</v>
      </c>
      <c r="Y780" s="13">
        <f t="shared" si="114"/>
        <v>0</v>
      </c>
      <c r="Z780" s="13">
        <f t="shared" si="115"/>
        <v>0</v>
      </c>
      <c r="AA780" s="13">
        <f t="shared" si="116"/>
        <v>0</v>
      </c>
      <c r="AB780" s="13">
        <f t="shared" si="117"/>
        <v>0</v>
      </c>
      <c r="AC780" s="13">
        <f t="shared" si="118"/>
        <v>0</v>
      </c>
      <c r="AD780" s="13">
        <f t="shared" si="119"/>
        <v>0</v>
      </c>
      <c r="AE780" s="13">
        <f t="shared" si="120"/>
        <v>0</v>
      </c>
      <c r="AF780" s="11" t="s">
        <v>1115</v>
      </c>
    </row>
    <row r="781" spans="2:32" s="11" customFormat="1" ht="14.1" customHeight="1" outlineLevel="1" x14ac:dyDescent="0.2">
      <c r="B781" s="65"/>
      <c r="D781" s="12"/>
      <c r="H781" s="13"/>
      <c r="V781" s="124"/>
      <c r="W781" s="11">
        <f t="shared" si="112"/>
        <v>0</v>
      </c>
      <c r="X781" s="13">
        <f t="shared" si="113"/>
        <v>1</v>
      </c>
      <c r="Y781" s="13">
        <f t="shared" si="114"/>
        <v>0</v>
      </c>
      <c r="Z781" s="13">
        <f t="shared" si="115"/>
        <v>0</v>
      </c>
      <c r="AA781" s="13">
        <f t="shared" si="116"/>
        <v>0</v>
      </c>
      <c r="AB781" s="13">
        <f t="shared" si="117"/>
        <v>0</v>
      </c>
      <c r="AC781" s="13">
        <f t="shared" si="118"/>
        <v>0</v>
      </c>
      <c r="AD781" s="13">
        <f t="shared" si="119"/>
        <v>0</v>
      </c>
      <c r="AE781" s="13">
        <f t="shared" si="120"/>
        <v>0</v>
      </c>
      <c r="AF781" s="11" t="s">
        <v>1115</v>
      </c>
    </row>
    <row r="782" spans="2:32" s="11" customFormat="1" ht="14.1" customHeight="1" outlineLevel="1" x14ac:dyDescent="0.2">
      <c r="B782" s="65"/>
      <c r="D782" s="12"/>
      <c r="H782" s="13"/>
      <c r="V782" s="124"/>
      <c r="W782" s="11">
        <f t="shared" si="112"/>
        <v>0</v>
      </c>
      <c r="X782" s="13">
        <f t="shared" si="113"/>
        <v>1</v>
      </c>
      <c r="Y782" s="13">
        <f t="shared" si="114"/>
        <v>0</v>
      </c>
      <c r="Z782" s="13">
        <f t="shared" si="115"/>
        <v>0</v>
      </c>
      <c r="AA782" s="13">
        <f t="shared" si="116"/>
        <v>0</v>
      </c>
      <c r="AB782" s="13">
        <f t="shared" si="117"/>
        <v>0</v>
      </c>
      <c r="AC782" s="13">
        <f t="shared" si="118"/>
        <v>0</v>
      </c>
      <c r="AD782" s="13">
        <f t="shared" si="119"/>
        <v>0</v>
      </c>
      <c r="AE782" s="13">
        <f t="shared" si="120"/>
        <v>0</v>
      </c>
      <c r="AF782" s="11" t="s">
        <v>1115</v>
      </c>
    </row>
    <row r="783" spans="2:32" s="11" customFormat="1" ht="14.1" customHeight="1" outlineLevel="1" x14ac:dyDescent="0.2">
      <c r="B783" s="65"/>
      <c r="D783" s="12"/>
      <c r="H783" s="13"/>
      <c r="V783" s="124"/>
      <c r="W783" s="11">
        <f t="shared" ref="W783:W846" si="121">IF(D847&gt;0,1,0)</f>
        <v>0</v>
      </c>
      <c r="X783" s="13">
        <f t="shared" ref="X783:X846" si="122">IF(T847="None",0,1)</f>
        <v>1</v>
      </c>
      <c r="Y783" s="13">
        <f t="shared" ref="Y783:Y846" si="123">IF(H847="plt gel", 1,0)</f>
        <v>0</v>
      </c>
      <c r="Z783" s="13">
        <f t="shared" ref="Z783:Z846" si="124">IF(H847="THA",1,0)+IF(H847="THA/REV",1,0)+IF(H847="THA/ANT",1,0)</f>
        <v>0</v>
      </c>
      <c r="AA783" s="13">
        <f t="shared" ref="AA783:AA846" si="125">IF(H847="TkA",1,0)+IF(H847="TkA/REV",1,0)+IF(H847="TkA/BILAT",1,0)</f>
        <v>0</v>
      </c>
      <c r="AB783" s="13">
        <f t="shared" ref="AB783:AB846" si="126">IF(H847="THA",I847+K847,0)+IF(H847="THA/REV",I847+K847,0)+IF(H847="THA/ANT",I847+K847,0)</f>
        <v>0</v>
      </c>
      <c r="AC783" s="13">
        <f t="shared" ref="AC783:AC846" si="127">IF(H847="THA",J847+L847,0)+IF(H847="THA/REV",J847+L847,0)+IF(H847="THA/ANT",J847+L847,0)</f>
        <v>0</v>
      </c>
      <c r="AD783" s="13">
        <f t="shared" ref="AD783:AD846" si="128">IF(H847="TkA",I847+K847,0)+IF(H847="TkA/REV",I847+K847,0)+IF(H847="TkA/BILAT",I847+K847,0)</f>
        <v>0</v>
      </c>
      <c r="AE783" s="13">
        <f t="shared" ref="AE783:AE846" si="129">IF(H847="TkA",J847+L847,0)+IF(H847="TkA/REV",J847+L847,0)+IF(H847="TkA/BILAT",J847+L847,0)</f>
        <v>0</v>
      </c>
      <c r="AF783" s="11" t="s">
        <v>1115</v>
      </c>
    </row>
    <row r="784" spans="2:32" s="11" customFormat="1" ht="14.1" customHeight="1" outlineLevel="1" x14ac:dyDescent="0.2">
      <c r="B784" s="65"/>
      <c r="D784" s="12"/>
      <c r="H784" s="13"/>
      <c r="V784" s="124"/>
      <c r="W784" s="11">
        <f t="shared" si="121"/>
        <v>0</v>
      </c>
      <c r="X784" s="13">
        <f t="shared" si="122"/>
        <v>1</v>
      </c>
      <c r="Y784" s="13">
        <f t="shared" si="123"/>
        <v>0</v>
      </c>
      <c r="Z784" s="13">
        <f t="shared" si="124"/>
        <v>0</v>
      </c>
      <c r="AA784" s="13">
        <f t="shared" si="125"/>
        <v>0</v>
      </c>
      <c r="AB784" s="13">
        <f t="shared" si="126"/>
        <v>0</v>
      </c>
      <c r="AC784" s="13">
        <f t="shared" si="127"/>
        <v>0</v>
      </c>
      <c r="AD784" s="13">
        <f t="shared" si="128"/>
        <v>0</v>
      </c>
      <c r="AE784" s="13">
        <f t="shared" si="129"/>
        <v>0</v>
      </c>
      <c r="AF784" s="11" t="s">
        <v>1115</v>
      </c>
    </row>
    <row r="785" spans="2:32" s="11" customFormat="1" ht="14.1" customHeight="1" outlineLevel="1" x14ac:dyDescent="0.2">
      <c r="B785" s="65"/>
      <c r="D785" s="12"/>
      <c r="H785" s="13"/>
      <c r="V785" s="124"/>
      <c r="W785" s="11">
        <f t="shared" si="121"/>
        <v>0</v>
      </c>
      <c r="X785" s="13">
        <f t="shared" si="122"/>
        <v>1</v>
      </c>
      <c r="Y785" s="13">
        <f t="shared" si="123"/>
        <v>0</v>
      </c>
      <c r="Z785" s="13">
        <f t="shared" si="124"/>
        <v>0</v>
      </c>
      <c r="AA785" s="13">
        <f t="shared" si="125"/>
        <v>0</v>
      </c>
      <c r="AB785" s="13">
        <f t="shared" si="126"/>
        <v>0</v>
      </c>
      <c r="AC785" s="13">
        <f t="shared" si="127"/>
        <v>0</v>
      </c>
      <c r="AD785" s="13">
        <f t="shared" si="128"/>
        <v>0</v>
      </c>
      <c r="AE785" s="13">
        <f t="shared" si="129"/>
        <v>0</v>
      </c>
      <c r="AF785" s="11" t="s">
        <v>1115</v>
      </c>
    </row>
    <row r="786" spans="2:32" s="11" customFormat="1" ht="14.1" customHeight="1" outlineLevel="1" x14ac:dyDescent="0.2">
      <c r="B786" s="65"/>
      <c r="D786" s="12"/>
      <c r="H786" s="13"/>
      <c r="V786" s="124"/>
      <c r="W786" s="11">
        <f t="shared" si="121"/>
        <v>0</v>
      </c>
      <c r="X786" s="13">
        <f t="shared" si="122"/>
        <v>1</v>
      </c>
      <c r="Y786" s="13">
        <f t="shared" si="123"/>
        <v>0</v>
      </c>
      <c r="Z786" s="13">
        <f t="shared" si="124"/>
        <v>0</v>
      </c>
      <c r="AA786" s="13">
        <f t="shared" si="125"/>
        <v>0</v>
      </c>
      <c r="AB786" s="13">
        <f t="shared" si="126"/>
        <v>0</v>
      </c>
      <c r="AC786" s="13">
        <f t="shared" si="127"/>
        <v>0</v>
      </c>
      <c r="AD786" s="13">
        <f t="shared" si="128"/>
        <v>0</v>
      </c>
      <c r="AE786" s="13">
        <f t="shared" si="129"/>
        <v>0</v>
      </c>
      <c r="AF786" s="11" t="s">
        <v>1115</v>
      </c>
    </row>
    <row r="787" spans="2:32" s="11" customFormat="1" ht="14.1" customHeight="1" outlineLevel="1" x14ac:dyDescent="0.2">
      <c r="B787" s="65"/>
      <c r="D787" s="12"/>
      <c r="H787" s="13"/>
      <c r="V787" s="124"/>
      <c r="W787" s="11">
        <f t="shared" si="121"/>
        <v>0</v>
      </c>
      <c r="X787" s="13">
        <f t="shared" si="122"/>
        <v>1</v>
      </c>
      <c r="Y787" s="13">
        <f t="shared" si="123"/>
        <v>0</v>
      </c>
      <c r="Z787" s="13">
        <f t="shared" si="124"/>
        <v>0</v>
      </c>
      <c r="AA787" s="13">
        <f t="shared" si="125"/>
        <v>0</v>
      </c>
      <c r="AB787" s="13">
        <f t="shared" si="126"/>
        <v>0</v>
      </c>
      <c r="AC787" s="13">
        <f t="shared" si="127"/>
        <v>0</v>
      </c>
      <c r="AD787" s="13">
        <f t="shared" si="128"/>
        <v>0</v>
      </c>
      <c r="AE787" s="13">
        <f t="shared" si="129"/>
        <v>0</v>
      </c>
      <c r="AF787" s="11" t="s">
        <v>1115</v>
      </c>
    </row>
    <row r="788" spans="2:32" s="11" customFormat="1" ht="14.1" customHeight="1" outlineLevel="1" x14ac:dyDescent="0.2">
      <c r="B788" s="65"/>
      <c r="D788" s="12"/>
      <c r="H788" s="13"/>
      <c r="V788" s="124"/>
      <c r="W788" s="11">
        <f t="shared" si="121"/>
        <v>0</v>
      </c>
      <c r="X788" s="13">
        <f t="shared" si="122"/>
        <v>1</v>
      </c>
      <c r="Y788" s="13">
        <f t="shared" si="123"/>
        <v>0</v>
      </c>
      <c r="Z788" s="13">
        <f t="shared" si="124"/>
        <v>0</v>
      </c>
      <c r="AA788" s="13">
        <f t="shared" si="125"/>
        <v>0</v>
      </c>
      <c r="AB788" s="13">
        <f t="shared" si="126"/>
        <v>0</v>
      </c>
      <c r="AC788" s="13">
        <f t="shared" si="127"/>
        <v>0</v>
      </c>
      <c r="AD788" s="13">
        <f t="shared" si="128"/>
        <v>0</v>
      </c>
      <c r="AE788" s="13">
        <f t="shared" si="129"/>
        <v>0</v>
      </c>
      <c r="AF788" s="11" t="s">
        <v>1115</v>
      </c>
    </row>
    <row r="789" spans="2:32" s="11" customFormat="1" ht="14.1" customHeight="1" outlineLevel="1" x14ac:dyDescent="0.2">
      <c r="B789" s="65"/>
      <c r="D789" s="12"/>
      <c r="H789" s="13"/>
      <c r="V789" s="124"/>
      <c r="W789" s="11">
        <f t="shared" si="121"/>
        <v>0</v>
      </c>
      <c r="X789" s="13">
        <f t="shared" si="122"/>
        <v>1</v>
      </c>
      <c r="Y789" s="13">
        <f t="shared" si="123"/>
        <v>0</v>
      </c>
      <c r="Z789" s="13">
        <f t="shared" si="124"/>
        <v>0</v>
      </c>
      <c r="AA789" s="13">
        <f t="shared" si="125"/>
        <v>0</v>
      </c>
      <c r="AB789" s="13">
        <f t="shared" si="126"/>
        <v>0</v>
      </c>
      <c r="AC789" s="13">
        <f t="shared" si="127"/>
        <v>0</v>
      </c>
      <c r="AD789" s="13">
        <f t="shared" si="128"/>
        <v>0</v>
      </c>
      <c r="AE789" s="13">
        <f t="shared" si="129"/>
        <v>0</v>
      </c>
      <c r="AF789" s="11" t="s">
        <v>1115</v>
      </c>
    </row>
    <row r="790" spans="2:32" s="11" customFormat="1" ht="14.1" customHeight="1" outlineLevel="1" x14ac:dyDescent="0.2">
      <c r="B790" s="65"/>
      <c r="D790" s="12"/>
      <c r="H790" s="13"/>
      <c r="V790" s="124"/>
      <c r="W790" s="11">
        <f t="shared" si="121"/>
        <v>0</v>
      </c>
      <c r="X790" s="13">
        <f t="shared" si="122"/>
        <v>1</v>
      </c>
      <c r="Y790" s="13">
        <f t="shared" si="123"/>
        <v>0</v>
      </c>
      <c r="Z790" s="13">
        <f t="shared" si="124"/>
        <v>0</v>
      </c>
      <c r="AA790" s="13">
        <f t="shared" si="125"/>
        <v>0</v>
      </c>
      <c r="AB790" s="13">
        <f t="shared" si="126"/>
        <v>0</v>
      </c>
      <c r="AC790" s="13">
        <f t="shared" si="127"/>
        <v>0</v>
      </c>
      <c r="AD790" s="13">
        <f t="shared" si="128"/>
        <v>0</v>
      </c>
      <c r="AE790" s="13">
        <f t="shared" si="129"/>
        <v>0</v>
      </c>
      <c r="AF790" s="11" t="s">
        <v>1115</v>
      </c>
    </row>
    <row r="791" spans="2:32" s="11" customFormat="1" ht="14.1" customHeight="1" outlineLevel="1" x14ac:dyDescent="0.2">
      <c r="B791" s="65"/>
      <c r="D791" s="12"/>
      <c r="H791" s="13"/>
      <c r="V791" s="124"/>
      <c r="W791" s="11">
        <f t="shared" si="121"/>
        <v>0</v>
      </c>
      <c r="X791" s="13">
        <f t="shared" si="122"/>
        <v>1</v>
      </c>
      <c r="Y791" s="13">
        <f t="shared" si="123"/>
        <v>0</v>
      </c>
      <c r="Z791" s="13">
        <f t="shared" si="124"/>
        <v>0</v>
      </c>
      <c r="AA791" s="13">
        <f t="shared" si="125"/>
        <v>0</v>
      </c>
      <c r="AB791" s="13">
        <f t="shared" si="126"/>
        <v>0</v>
      </c>
      <c r="AC791" s="13">
        <f t="shared" si="127"/>
        <v>0</v>
      </c>
      <c r="AD791" s="13">
        <f t="shared" si="128"/>
        <v>0</v>
      </c>
      <c r="AE791" s="13">
        <f t="shared" si="129"/>
        <v>0</v>
      </c>
      <c r="AF791" s="11" t="s">
        <v>1115</v>
      </c>
    </row>
    <row r="792" spans="2:32" s="11" customFormat="1" ht="14.1" customHeight="1" outlineLevel="1" x14ac:dyDescent="0.2">
      <c r="B792" s="65"/>
      <c r="D792" s="12"/>
      <c r="H792" s="13"/>
      <c r="V792" s="124"/>
      <c r="W792" s="11">
        <f t="shared" si="121"/>
        <v>0</v>
      </c>
      <c r="X792" s="13">
        <f t="shared" si="122"/>
        <v>1</v>
      </c>
      <c r="Y792" s="13">
        <f t="shared" si="123"/>
        <v>0</v>
      </c>
      <c r="Z792" s="13">
        <f t="shared" si="124"/>
        <v>0</v>
      </c>
      <c r="AA792" s="13">
        <f t="shared" si="125"/>
        <v>0</v>
      </c>
      <c r="AB792" s="13">
        <f t="shared" si="126"/>
        <v>0</v>
      </c>
      <c r="AC792" s="13">
        <f t="shared" si="127"/>
        <v>0</v>
      </c>
      <c r="AD792" s="13">
        <f t="shared" si="128"/>
        <v>0</v>
      </c>
      <c r="AE792" s="13">
        <f t="shared" si="129"/>
        <v>0</v>
      </c>
      <c r="AF792" s="11" t="s">
        <v>1115</v>
      </c>
    </row>
    <row r="793" spans="2:32" s="11" customFormat="1" ht="14.1" customHeight="1" outlineLevel="1" x14ac:dyDescent="0.2">
      <c r="B793" s="65"/>
      <c r="D793" s="12"/>
      <c r="H793" s="13"/>
      <c r="V793" s="124"/>
      <c r="W793" s="11">
        <f t="shared" si="121"/>
        <v>0</v>
      </c>
      <c r="X793" s="13">
        <f t="shared" si="122"/>
        <v>1</v>
      </c>
      <c r="Y793" s="13">
        <f t="shared" si="123"/>
        <v>0</v>
      </c>
      <c r="Z793" s="13">
        <f t="shared" si="124"/>
        <v>0</v>
      </c>
      <c r="AA793" s="13">
        <f t="shared" si="125"/>
        <v>0</v>
      </c>
      <c r="AB793" s="13">
        <f t="shared" si="126"/>
        <v>0</v>
      </c>
      <c r="AC793" s="13">
        <f t="shared" si="127"/>
        <v>0</v>
      </c>
      <c r="AD793" s="13">
        <f t="shared" si="128"/>
        <v>0</v>
      </c>
      <c r="AE793" s="13">
        <f t="shared" si="129"/>
        <v>0</v>
      </c>
      <c r="AF793" s="11" t="s">
        <v>1115</v>
      </c>
    </row>
    <row r="794" spans="2:32" s="11" customFormat="1" ht="14.1" customHeight="1" outlineLevel="1" x14ac:dyDescent="0.2">
      <c r="B794" s="65"/>
      <c r="D794" s="12"/>
      <c r="H794" s="13"/>
      <c r="V794" s="124"/>
      <c r="W794" s="11">
        <f t="shared" si="121"/>
        <v>0</v>
      </c>
      <c r="X794" s="13">
        <f t="shared" si="122"/>
        <v>1</v>
      </c>
      <c r="Y794" s="13">
        <f t="shared" si="123"/>
        <v>0</v>
      </c>
      <c r="Z794" s="13">
        <f t="shared" si="124"/>
        <v>0</v>
      </c>
      <c r="AA794" s="13">
        <f t="shared" si="125"/>
        <v>0</v>
      </c>
      <c r="AB794" s="13">
        <f t="shared" si="126"/>
        <v>0</v>
      </c>
      <c r="AC794" s="13">
        <f t="shared" si="127"/>
        <v>0</v>
      </c>
      <c r="AD794" s="13">
        <f t="shared" si="128"/>
        <v>0</v>
      </c>
      <c r="AE794" s="13">
        <f t="shared" si="129"/>
        <v>0</v>
      </c>
      <c r="AF794" s="11" t="s">
        <v>1115</v>
      </c>
    </row>
    <row r="795" spans="2:32" s="11" customFormat="1" ht="14.1" customHeight="1" outlineLevel="1" x14ac:dyDescent="0.2">
      <c r="B795" s="65"/>
      <c r="D795" s="12"/>
      <c r="H795" s="13"/>
      <c r="V795" s="124"/>
      <c r="W795" s="11">
        <f t="shared" si="121"/>
        <v>0</v>
      </c>
      <c r="X795" s="13">
        <f t="shared" si="122"/>
        <v>1</v>
      </c>
      <c r="Y795" s="13">
        <f t="shared" si="123"/>
        <v>0</v>
      </c>
      <c r="Z795" s="13">
        <f t="shared" si="124"/>
        <v>0</v>
      </c>
      <c r="AA795" s="13">
        <f t="shared" si="125"/>
        <v>0</v>
      </c>
      <c r="AB795" s="13">
        <f t="shared" si="126"/>
        <v>0</v>
      </c>
      <c r="AC795" s="13">
        <f t="shared" si="127"/>
        <v>0</v>
      </c>
      <c r="AD795" s="13">
        <f t="shared" si="128"/>
        <v>0</v>
      </c>
      <c r="AE795" s="13">
        <f t="shared" si="129"/>
        <v>0</v>
      </c>
      <c r="AF795" s="11" t="s">
        <v>1115</v>
      </c>
    </row>
    <row r="796" spans="2:32" s="11" customFormat="1" ht="14.1" customHeight="1" outlineLevel="1" x14ac:dyDescent="0.2">
      <c r="B796" s="65"/>
      <c r="D796" s="12"/>
      <c r="H796" s="13"/>
      <c r="V796" s="124"/>
      <c r="W796" s="11">
        <f t="shared" si="121"/>
        <v>0</v>
      </c>
      <c r="X796" s="13">
        <f t="shared" si="122"/>
        <v>1</v>
      </c>
      <c r="Y796" s="13">
        <f t="shared" si="123"/>
        <v>0</v>
      </c>
      <c r="Z796" s="13">
        <f t="shared" si="124"/>
        <v>0</v>
      </c>
      <c r="AA796" s="13">
        <f t="shared" si="125"/>
        <v>0</v>
      </c>
      <c r="AB796" s="13">
        <f t="shared" si="126"/>
        <v>0</v>
      </c>
      <c r="AC796" s="13">
        <f t="shared" si="127"/>
        <v>0</v>
      </c>
      <c r="AD796" s="13">
        <f t="shared" si="128"/>
        <v>0</v>
      </c>
      <c r="AE796" s="13">
        <f t="shared" si="129"/>
        <v>0</v>
      </c>
      <c r="AF796" s="11" t="s">
        <v>1115</v>
      </c>
    </row>
    <row r="797" spans="2:32" s="11" customFormat="1" ht="14.1" customHeight="1" outlineLevel="1" x14ac:dyDescent="0.2">
      <c r="B797" s="65"/>
      <c r="D797" s="12"/>
      <c r="H797" s="13"/>
      <c r="V797" s="124"/>
      <c r="W797" s="11">
        <f t="shared" si="121"/>
        <v>0</v>
      </c>
      <c r="X797" s="13">
        <f t="shared" si="122"/>
        <v>1</v>
      </c>
      <c r="Y797" s="13">
        <f t="shared" si="123"/>
        <v>0</v>
      </c>
      <c r="Z797" s="13">
        <f t="shared" si="124"/>
        <v>0</v>
      </c>
      <c r="AA797" s="13">
        <f t="shared" si="125"/>
        <v>0</v>
      </c>
      <c r="AB797" s="13">
        <f t="shared" si="126"/>
        <v>0</v>
      </c>
      <c r="AC797" s="13">
        <f t="shared" si="127"/>
        <v>0</v>
      </c>
      <c r="AD797" s="13">
        <f t="shared" si="128"/>
        <v>0</v>
      </c>
      <c r="AE797" s="13">
        <f t="shared" si="129"/>
        <v>0</v>
      </c>
      <c r="AF797" s="11" t="s">
        <v>1115</v>
      </c>
    </row>
    <row r="798" spans="2:32" s="11" customFormat="1" ht="14.1" customHeight="1" outlineLevel="1" x14ac:dyDescent="0.2">
      <c r="B798" s="65"/>
      <c r="D798" s="12"/>
      <c r="H798" s="13"/>
      <c r="V798" s="124"/>
      <c r="W798" s="11">
        <f t="shared" si="121"/>
        <v>0</v>
      </c>
      <c r="X798" s="13">
        <f t="shared" si="122"/>
        <v>1</v>
      </c>
      <c r="Y798" s="13">
        <f t="shared" si="123"/>
        <v>0</v>
      </c>
      <c r="Z798" s="13">
        <f t="shared" si="124"/>
        <v>0</v>
      </c>
      <c r="AA798" s="13">
        <f t="shared" si="125"/>
        <v>0</v>
      </c>
      <c r="AB798" s="13">
        <f t="shared" si="126"/>
        <v>0</v>
      </c>
      <c r="AC798" s="13">
        <f t="shared" si="127"/>
        <v>0</v>
      </c>
      <c r="AD798" s="13">
        <f t="shared" si="128"/>
        <v>0</v>
      </c>
      <c r="AE798" s="13">
        <f t="shared" si="129"/>
        <v>0</v>
      </c>
      <c r="AF798" s="11" t="s">
        <v>1115</v>
      </c>
    </row>
    <row r="799" spans="2:32" s="11" customFormat="1" ht="14.1" customHeight="1" outlineLevel="1" x14ac:dyDescent="0.2">
      <c r="B799" s="65"/>
      <c r="D799" s="12"/>
      <c r="H799" s="13"/>
      <c r="V799" s="124"/>
      <c r="W799" s="11">
        <f t="shared" si="121"/>
        <v>0</v>
      </c>
      <c r="X799" s="13">
        <f t="shared" si="122"/>
        <v>1</v>
      </c>
      <c r="Y799" s="13">
        <f t="shared" si="123"/>
        <v>0</v>
      </c>
      <c r="Z799" s="13">
        <f t="shared" si="124"/>
        <v>0</v>
      </c>
      <c r="AA799" s="13">
        <f t="shared" si="125"/>
        <v>0</v>
      </c>
      <c r="AB799" s="13">
        <f t="shared" si="126"/>
        <v>0</v>
      </c>
      <c r="AC799" s="13">
        <f t="shared" si="127"/>
        <v>0</v>
      </c>
      <c r="AD799" s="13">
        <f t="shared" si="128"/>
        <v>0</v>
      </c>
      <c r="AE799" s="13">
        <f t="shared" si="129"/>
        <v>0</v>
      </c>
      <c r="AF799" s="11" t="s">
        <v>1115</v>
      </c>
    </row>
    <row r="800" spans="2:32" s="11" customFormat="1" ht="14.1" customHeight="1" outlineLevel="1" x14ac:dyDescent="0.2">
      <c r="B800" s="65"/>
      <c r="D800" s="12"/>
      <c r="H800" s="13"/>
      <c r="V800" s="124"/>
      <c r="W800" s="11">
        <f t="shared" si="121"/>
        <v>0</v>
      </c>
      <c r="X800" s="13">
        <f t="shared" si="122"/>
        <v>1</v>
      </c>
      <c r="Y800" s="13">
        <f t="shared" si="123"/>
        <v>0</v>
      </c>
      <c r="Z800" s="13">
        <f t="shared" si="124"/>
        <v>0</v>
      </c>
      <c r="AA800" s="13">
        <f t="shared" si="125"/>
        <v>0</v>
      </c>
      <c r="AB800" s="13">
        <f t="shared" si="126"/>
        <v>0</v>
      </c>
      <c r="AC800" s="13">
        <f t="shared" si="127"/>
        <v>0</v>
      </c>
      <c r="AD800" s="13">
        <f t="shared" si="128"/>
        <v>0</v>
      </c>
      <c r="AE800" s="13">
        <f t="shared" si="129"/>
        <v>0</v>
      </c>
      <c r="AF800" s="11" t="s">
        <v>1115</v>
      </c>
    </row>
    <row r="801" spans="2:32" s="11" customFormat="1" ht="14.1" customHeight="1" outlineLevel="1" x14ac:dyDescent="0.2">
      <c r="B801" s="65"/>
      <c r="D801" s="12"/>
      <c r="H801" s="13"/>
      <c r="V801" s="124"/>
      <c r="W801" s="11">
        <f t="shared" si="121"/>
        <v>0</v>
      </c>
      <c r="X801" s="13">
        <f t="shared" si="122"/>
        <v>1</v>
      </c>
      <c r="Y801" s="13">
        <f t="shared" si="123"/>
        <v>0</v>
      </c>
      <c r="Z801" s="13">
        <f t="shared" si="124"/>
        <v>0</v>
      </c>
      <c r="AA801" s="13">
        <f t="shared" si="125"/>
        <v>0</v>
      </c>
      <c r="AB801" s="13">
        <f t="shared" si="126"/>
        <v>0</v>
      </c>
      <c r="AC801" s="13">
        <f t="shared" si="127"/>
        <v>0</v>
      </c>
      <c r="AD801" s="13">
        <f t="shared" si="128"/>
        <v>0</v>
      </c>
      <c r="AE801" s="13">
        <f t="shared" si="129"/>
        <v>0</v>
      </c>
      <c r="AF801" s="11" t="s">
        <v>1115</v>
      </c>
    </row>
    <row r="802" spans="2:32" s="11" customFormat="1" ht="14.1" customHeight="1" outlineLevel="1" x14ac:dyDescent="0.2">
      <c r="B802" s="65"/>
      <c r="D802" s="12"/>
      <c r="H802" s="13"/>
      <c r="V802" s="124"/>
      <c r="W802" s="11">
        <f t="shared" si="121"/>
        <v>0</v>
      </c>
      <c r="X802" s="13">
        <f t="shared" si="122"/>
        <v>1</v>
      </c>
      <c r="Y802" s="13">
        <f t="shared" si="123"/>
        <v>0</v>
      </c>
      <c r="Z802" s="13">
        <f t="shared" si="124"/>
        <v>0</v>
      </c>
      <c r="AA802" s="13">
        <f t="shared" si="125"/>
        <v>0</v>
      </c>
      <c r="AB802" s="13">
        <f t="shared" si="126"/>
        <v>0</v>
      </c>
      <c r="AC802" s="13">
        <f t="shared" si="127"/>
        <v>0</v>
      </c>
      <c r="AD802" s="13">
        <f t="shared" si="128"/>
        <v>0</v>
      </c>
      <c r="AE802" s="13">
        <f t="shared" si="129"/>
        <v>0</v>
      </c>
      <c r="AF802" s="11" t="s">
        <v>1115</v>
      </c>
    </row>
    <row r="803" spans="2:32" s="11" customFormat="1" ht="14.1" customHeight="1" outlineLevel="1" x14ac:dyDescent="0.2">
      <c r="B803" s="65"/>
      <c r="D803" s="12"/>
      <c r="H803" s="13"/>
      <c r="V803" s="124"/>
      <c r="W803" s="11">
        <f t="shared" si="121"/>
        <v>0</v>
      </c>
      <c r="X803" s="13">
        <f t="shared" si="122"/>
        <v>1</v>
      </c>
      <c r="Y803" s="13">
        <f t="shared" si="123"/>
        <v>0</v>
      </c>
      <c r="Z803" s="13">
        <f t="shared" si="124"/>
        <v>0</v>
      </c>
      <c r="AA803" s="13">
        <f t="shared" si="125"/>
        <v>0</v>
      </c>
      <c r="AB803" s="13">
        <f t="shared" si="126"/>
        <v>0</v>
      </c>
      <c r="AC803" s="13">
        <f t="shared" si="127"/>
        <v>0</v>
      </c>
      <c r="AD803" s="13">
        <f t="shared" si="128"/>
        <v>0</v>
      </c>
      <c r="AE803" s="13">
        <f t="shared" si="129"/>
        <v>0</v>
      </c>
      <c r="AF803" s="11" t="s">
        <v>1115</v>
      </c>
    </row>
    <row r="804" spans="2:32" s="11" customFormat="1" ht="14.1" customHeight="1" outlineLevel="1" x14ac:dyDescent="0.2">
      <c r="B804" s="65"/>
      <c r="D804" s="12"/>
      <c r="H804" s="13"/>
      <c r="V804" s="124"/>
      <c r="W804" s="11">
        <f t="shared" si="121"/>
        <v>0</v>
      </c>
      <c r="X804" s="13">
        <f t="shared" si="122"/>
        <v>1</v>
      </c>
      <c r="Y804" s="13">
        <f t="shared" si="123"/>
        <v>0</v>
      </c>
      <c r="Z804" s="13">
        <f t="shared" si="124"/>
        <v>0</v>
      </c>
      <c r="AA804" s="13">
        <f t="shared" si="125"/>
        <v>0</v>
      </c>
      <c r="AB804" s="13">
        <f t="shared" si="126"/>
        <v>0</v>
      </c>
      <c r="AC804" s="13">
        <f t="shared" si="127"/>
        <v>0</v>
      </c>
      <c r="AD804" s="13">
        <f t="shared" si="128"/>
        <v>0</v>
      </c>
      <c r="AE804" s="13">
        <f t="shared" si="129"/>
        <v>0</v>
      </c>
      <c r="AF804" s="11" t="s">
        <v>1115</v>
      </c>
    </row>
    <row r="805" spans="2:32" s="11" customFormat="1" ht="14.1" customHeight="1" outlineLevel="1" x14ac:dyDescent="0.2">
      <c r="B805" s="65"/>
      <c r="D805" s="12"/>
      <c r="H805" s="13"/>
      <c r="V805" s="124"/>
      <c r="W805" s="11">
        <f t="shared" si="121"/>
        <v>0</v>
      </c>
      <c r="X805" s="13">
        <f t="shared" si="122"/>
        <v>1</v>
      </c>
      <c r="Y805" s="13">
        <f t="shared" si="123"/>
        <v>0</v>
      </c>
      <c r="Z805" s="13">
        <f t="shared" si="124"/>
        <v>0</v>
      </c>
      <c r="AA805" s="13">
        <f t="shared" si="125"/>
        <v>0</v>
      </c>
      <c r="AB805" s="13">
        <f t="shared" si="126"/>
        <v>0</v>
      </c>
      <c r="AC805" s="13">
        <f t="shared" si="127"/>
        <v>0</v>
      </c>
      <c r="AD805" s="13">
        <f t="shared" si="128"/>
        <v>0</v>
      </c>
      <c r="AE805" s="13">
        <f t="shared" si="129"/>
        <v>0</v>
      </c>
      <c r="AF805" s="11" t="s">
        <v>1115</v>
      </c>
    </row>
    <row r="806" spans="2:32" s="11" customFormat="1" ht="14.1" customHeight="1" outlineLevel="1" x14ac:dyDescent="0.2">
      <c r="B806" s="65"/>
      <c r="D806" s="12"/>
      <c r="H806" s="13"/>
      <c r="V806" s="124"/>
      <c r="W806" s="11">
        <f t="shared" si="121"/>
        <v>0</v>
      </c>
      <c r="X806" s="13">
        <f t="shared" si="122"/>
        <v>1</v>
      </c>
      <c r="Y806" s="13">
        <f t="shared" si="123"/>
        <v>0</v>
      </c>
      <c r="Z806" s="13">
        <f t="shared" si="124"/>
        <v>0</v>
      </c>
      <c r="AA806" s="13">
        <f t="shared" si="125"/>
        <v>0</v>
      </c>
      <c r="AB806" s="13">
        <f t="shared" si="126"/>
        <v>0</v>
      </c>
      <c r="AC806" s="13">
        <f t="shared" si="127"/>
        <v>0</v>
      </c>
      <c r="AD806" s="13">
        <f t="shared" si="128"/>
        <v>0</v>
      </c>
      <c r="AE806" s="13">
        <f t="shared" si="129"/>
        <v>0</v>
      </c>
      <c r="AF806" s="11" t="s">
        <v>1115</v>
      </c>
    </row>
    <row r="807" spans="2:32" s="11" customFormat="1" ht="14.1" customHeight="1" outlineLevel="1" x14ac:dyDescent="0.2">
      <c r="B807" s="65"/>
      <c r="D807" s="12"/>
      <c r="H807" s="13"/>
      <c r="V807" s="124"/>
      <c r="W807" s="11">
        <f t="shared" si="121"/>
        <v>0</v>
      </c>
      <c r="X807" s="13">
        <f t="shared" si="122"/>
        <v>1</v>
      </c>
      <c r="Y807" s="13">
        <f t="shared" si="123"/>
        <v>0</v>
      </c>
      <c r="Z807" s="13">
        <f t="shared" si="124"/>
        <v>0</v>
      </c>
      <c r="AA807" s="13">
        <f t="shared" si="125"/>
        <v>0</v>
      </c>
      <c r="AB807" s="13">
        <f t="shared" si="126"/>
        <v>0</v>
      </c>
      <c r="AC807" s="13">
        <f t="shared" si="127"/>
        <v>0</v>
      </c>
      <c r="AD807" s="13">
        <f t="shared" si="128"/>
        <v>0</v>
      </c>
      <c r="AE807" s="13">
        <f t="shared" si="129"/>
        <v>0</v>
      </c>
      <c r="AF807" s="11" t="s">
        <v>1115</v>
      </c>
    </row>
    <row r="808" spans="2:32" s="11" customFormat="1" ht="14.1" customHeight="1" outlineLevel="1" x14ac:dyDescent="0.2">
      <c r="B808" s="65"/>
      <c r="D808" s="12"/>
      <c r="H808" s="13"/>
      <c r="V808" s="124"/>
      <c r="W808" s="11">
        <f t="shared" si="121"/>
        <v>0</v>
      </c>
      <c r="X808" s="13">
        <f t="shared" si="122"/>
        <v>1</v>
      </c>
      <c r="Y808" s="13">
        <f t="shared" si="123"/>
        <v>0</v>
      </c>
      <c r="Z808" s="13">
        <f t="shared" si="124"/>
        <v>0</v>
      </c>
      <c r="AA808" s="13">
        <f t="shared" si="125"/>
        <v>0</v>
      </c>
      <c r="AB808" s="13">
        <f t="shared" si="126"/>
        <v>0</v>
      </c>
      <c r="AC808" s="13">
        <f t="shared" si="127"/>
        <v>0</v>
      </c>
      <c r="AD808" s="13">
        <f t="shared" si="128"/>
        <v>0</v>
      </c>
      <c r="AE808" s="13">
        <f t="shared" si="129"/>
        <v>0</v>
      </c>
      <c r="AF808" s="11" t="s">
        <v>1115</v>
      </c>
    </row>
    <row r="809" spans="2:32" s="11" customFormat="1" ht="14.1" customHeight="1" outlineLevel="1" x14ac:dyDescent="0.2">
      <c r="B809" s="65"/>
      <c r="D809" s="12"/>
      <c r="H809" s="13"/>
      <c r="V809" s="124"/>
      <c r="W809" s="11">
        <f t="shared" si="121"/>
        <v>0</v>
      </c>
      <c r="X809" s="13">
        <f t="shared" si="122"/>
        <v>1</v>
      </c>
      <c r="Y809" s="13">
        <f t="shared" si="123"/>
        <v>0</v>
      </c>
      <c r="Z809" s="13">
        <f t="shared" si="124"/>
        <v>0</v>
      </c>
      <c r="AA809" s="13">
        <f t="shared" si="125"/>
        <v>0</v>
      </c>
      <c r="AB809" s="13">
        <f t="shared" si="126"/>
        <v>0</v>
      </c>
      <c r="AC809" s="13">
        <f t="shared" si="127"/>
        <v>0</v>
      </c>
      <c r="AD809" s="13">
        <f t="shared" si="128"/>
        <v>0</v>
      </c>
      <c r="AE809" s="13">
        <f t="shared" si="129"/>
        <v>0</v>
      </c>
      <c r="AF809" s="11" t="s">
        <v>1115</v>
      </c>
    </row>
    <row r="810" spans="2:32" s="11" customFormat="1" ht="14.1" customHeight="1" outlineLevel="1" x14ac:dyDescent="0.2">
      <c r="B810" s="65"/>
      <c r="D810" s="12"/>
      <c r="H810" s="13"/>
      <c r="V810" s="124"/>
      <c r="W810" s="11">
        <f t="shared" si="121"/>
        <v>0</v>
      </c>
      <c r="X810" s="13">
        <f t="shared" si="122"/>
        <v>1</v>
      </c>
      <c r="Y810" s="13">
        <f t="shared" si="123"/>
        <v>0</v>
      </c>
      <c r="Z810" s="13">
        <f t="shared" si="124"/>
        <v>0</v>
      </c>
      <c r="AA810" s="13">
        <f t="shared" si="125"/>
        <v>0</v>
      </c>
      <c r="AB810" s="13">
        <f t="shared" si="126"/>
        <v>0</v>
      </c>
      <c r="AC810" s="13">
        <f t="shared" si="127"/>
        <v>0</v>
      </c>
      <c r="AD810" s="13">
        <f t="shared" si="128"/>
        <v>0</v>
      </c>
      <c r="AE810" s="13">
        <f t="shared" si="129"/>
        <v>0</v>
      </c>
      <c r="AF810" s="11" t="s">
        <v>1115</v>
      </c>
    </row>
    <row r="811" spans="2:32" s="11" customFormat="1" ht="14.1" customHeight="1" outlineLevel="1" x14ac:dyDescent="0.2">
      <c r="B811" s="89"/>
      <c r="D811" s="12"/>
      <c r="H811" s="13"/>
      <c r="V811" s="124"/>
      <c r="W811" s="11">
        <f t="shared" si="121"/>
        <v>0</v>
      </c>
      <c r="X811" s="13">
        <f t="shared" si="122"/>
        <v>1</v>
      </c>
      <c r="Y811" s="13">
        <f t="shared" si="123"/>
        <v>0</v>
      </c>
      <c r="Z811" s="13">
        <f t="shared" si="124"/>
        <v>0</v>
      </c>
      <c r="AA811" s="13">
        <f t="shared" si="125"/>
        <v>0</v>
      </c>
      <c r="AB811" s="13">
        <f t="shared" si="126"/>
        <v>0</v>
      </c>
      <c r="AC811" s="13">
        <f t="shared" si="127"/>
        <v>0</v>
      </c>
      <c r="AD811" s="13">
        <f t="shared" si="128"/>
        <v>0</v>
      </c>
      <c r="AE811" s="13">
        <f t="shared" si="129"/>
        <v>0</v>
      </c>
      <c r="AF811" s="11" t="s">
        <v>1115</v>
      </c>
    </row>
    <row r="812" spans="2:32" s="11" customFormat="1" ht="14.1" customHeight="1" outlineLevel="1" x14ac:dyDescent="0.2">
      <c r="B812" s="65"/>
      <c r="D812" s="12"/>
      <c r="H812" s="13"/>
      <c r="V812" s="124"/>
      <c r="W812" s="11">
        <f t="shared" si="121"/>
        <v>0</v>
      </c>
      <c r="X812" s="13">
        <f t="shared" si="122"/>
        <v>1</v>
      </c>
      <c r="Y812" s="13">
        <f t="shared" si="123"/>
        <v>0</v>
      </c>
      <c r="Z812" s="13">
        <f t="shared" si="124"/>
        <v>0</v>
      </c>
      <c r="AA812" s="13">
        <f t="shared" si="125"/>
        <v>0</v>
      </c>
      <c r="AB812" s="13">
        <f t="shared" si="126"/>
        <v>0</v>
      </c>
      <c r="AC812" s="13">
        <f t="shared" si="127"/>
        <v>0</v>
      </c>
      <c r="AD812" s="13">
        <f t="shared" si="128"/>
        <v>0</v>
      </c>
      <c r="AE812" s="13">
        <f t="shared" si="129"/>
        <v>0</v>
      </c>
      <c r="AF812" s="11" t="s">
        <v>1115</v>
      </c>
    </row>
    <row r="813" spans="2:32" s="11" customFormat="1" ht="14.1" customHeight="1" outlineLevel="1" x14ac:dyDescent="0.2">
      <c r="B813" s="65"/>
      <c r="D813" s="12"/>
      <c r="H813" s="13"/>
      <c r="V813" s="124"/>
      <c r="W813" s="11">
        <f t="shared" si="121"/>
        <v>0</v>
      </c>
      <c r="X813" s="13">
        <f t="shared" si="122"/>
        <v>1</v>
      </c>
      <c r="Y813" s="13">
        <f t="shared" si="123"/>
        <v>0</v>
      </c>
      <c r="Z813" s="13">
        <f t="shared" si="124"/>
        <v>0</v>
      </c>
      <c r="AA813" s="13">
        <f t="shared" si="125"/>
        <v>0</v>
      </c>
      <c r="AB813" s="13">
        <f t="shared" si="126"/>
        <v>0</v>
      </c>
      <c r="AC813" s="13">
        <f t="shared" si="127"/>
        <v>0</v>
      </c>
      <c r="AD813" s="13">
        <f t="shared" si="128"/>
        <v>0</v>
      </c>
      <c r="AE813" s="13">
        <f t="shared" si="129"/>
        <v>0</v>
      </c>
      <c r="AF813" s="11" t="s">
        <v>1115</v>
      </c>
    </row>
    <row r="814" spans="2:32" s="11" customFormat="1" ht="14.1" customHeight="1" outlineLevel="1" x14ac:dyDescent="0.2">
      <c r="B814" s="65"/>
      <c r="D814" s="12"/>
      <c r="H814" s="13"/>
      <c r="V814" s="124"/>
      <c r="W814" s="11">
        <f t="shared" si="121"/>
        <v>0</v>
      </c>
      <c r="X814" s="13">
        <f t="shared" si="122"/>
        <v>1</v>
      </c>
      <c r="Y814" s="13">
        <f t="shared" si="123"/>
        <v>0</v>
      </c>
      <c r="Z814" s="13">
        <f t="shared" si="124"/>
        <v>0</v>
      </c>
      <c r="AA814" s="13">
        <f t="shared" si="125"/>
        <v>0</v>
      </c>
      <c r="AB814" s="13">
        <f t="shared" si="126"/>
        <v>0</v>
      </c>
      <c r="AC814" s="13">
        <f t="shared" si="127"/>
        <v>0</v>
      </c>
      <c r="AD814" s="13">
        <f t="shared" si="128"/>
        <v>0</v>
      </c>
      <c r="AE814" s="13">
        <f t="shared" si="129"/>
        <v>0</v>
      </c>
      <c r="AF814" s="11" t="s">
        <v>1115</v>
      </c>
    </row>
    <row r="815" spans="2:32" s="11" customFormat="1" ht="14.1" customHeight="1" outlineLevel="1" x14ac:dyDescent="0.2">
      <c r="B815" s="65"/>
      <c r="D815" s="12"/>
      <c r="H815" s="13"/>
      <c r="V815" s="124"/>
      <c r="W815" s="11">
        <f t="shared" si="121"/>
        <v>0</v>
      </c>
      <c r="X815" s="13">
        <f t="shared" si="122"/>
        <v>1</v>
      </c>
      <c r="Y815" s="13">
        <f t="shared" si="123"/>
        <v>0</v>
      </c>
      <c r="Z815" s="13">
        <f t="shared" si="124"/>
        <v>0</v>
      </c>
      <c r="AA815" s="13">
        <f t="shared" si="125"/>
        <v>0</v>
      </c>
      <c r="AB815" s="13">
        <f t="shared" si="126"/>
        <v>0</v>
      </c>
      <c r="AC815" s="13">
        <f t="shared" si="127"/>
        <v>0</v>
      </c>
      <c r="AD815" s="13">
        <f t="shared" si="128"/>
        <v>0</v>
      </c>
      <c r="AE815" s="13">
        <f t="shared" si="129"/>
        <v>0</v>
      </c>
      <c r="AF815" s="11" t="s">
        <v>1115</v>
      </c>
    </row>
    <row r="816" spans="2:32" s="11" customFormat="1" ht="14.1" customHeight="1" outlineLevel="1" x14ac:dyDescent="0.2">
      <c r="B816" s="65"/>
      <c r="D816" s="12"/>
      <c r="H816" s="13"/>
      <c r="V816" s="124"/>
      <c r="W816" s="11">
        <f t="shared" si="121"/>
        <v>0</v>
      </c>
      <c r="X816" s="13">
        <f t="shared" si="122"/>
        <v>1</v>
      </c>
      <c r="Y816" s="13">
        <f t="shared" si="123"/>
        <v>0</v>
      </c>
      <c r="Z816" s="13">
        <f t="shared" si="124"/>
        <v>0</v>
      </c>
      <c r="AA816" s="13">
        <f t="shared" si="125"/>
        <v>0</v>
      </c>
      <c r="AB816" s="13">
        <f t="shared" si="126"/>
        <v>0</v>
      </c>
      <c r="AC816" s="13">
        <f t="shared" si="127"/>
        <v>0</v>
      </c>
      <c r="AD816" s="13">
        <f t="shared" si="128"/>
        <v>0</v>
      </c>
      <c r="AE816" s="13">
        <f t="shared" si="129"/>
        <v>0</v>
      </c>
      <c r="AF816" s="11" t="s">
        <v>1115</v>
      </c>
    </row>
    <row r="817" spans="2:32" s="11" customFormat="1" ht="14.1" customHeight="1" outlineLevel="1" x14ac:dyDescent="0.2">
      <c r="B817" s="65"/>
      <c r="D817" s="12"/>
      <c r="H817" s="13"/>
      <c r="V817" s="124"/>
      <c r="W817" s="11">
        <f t="shared" si="121"/>
        <v>0</v>
      </c>
      <c r="X817" s="13">
        <f t="shared" si="122"/>
        <v>1</v>
      </c>
      <c r="Y817" s="13">
        <f t="shared" si="123"/>
        <v>0</v>
      </c>
      <c r="Z817" s="13">
        <f t="shared" si="124"/>
        <v>0</v>
      </c>
      <c r="AA817" s="13">
        <f t="shared" si="125"/>
        <v>0</v>
      </c>
      <c r="AB817" s="13">
        <f t="shared" si="126"/>
        <v>0</v>
      </c>
      <c r="AC817" s="13">
        <f t="shared" si="127"/>
        <v>0</v>
      </c>
      <c r="AD817" s="13">
        <f t="shared" si="128"/>
        <v>0</v>
      </c>
      <c r="AE817" s="13">
        <f t="shared" si="129"/>
        <v>0</v>
      </c>
      <c r="AF817" s="11" t="s">
        <v>1115</v>
      </c>
    </row>
    <row r="818" spans="2:32" s="11" customFormat="1" ht="14.1" customHeight="1" outlineLevel="1" x14ac:dyDescent="0.2">
      <c r="B818" s="65"/>
      <c r="D818" s="12"/>
      <c r="H818" s="13"/>
      <c r="V818" s="124"/>
      <c r="W818" s="11">
        <f t="shared" si="121"/>
        <v>0</v>
      </c>
      <c r="X818" s="13">
        <f t="shared" si="122"/>
        <v>1</v>
      </c>
      <c r="Y818" s="13">
        <f t="shared" si="123"/>
        <v>0</v>
      </c>
      <c r="Z818" s="13">
        <f t="shared" si="124"/>
        <v>0</v>
      </c>
      <c r="AA818" s="13">
        <f t="shared" si="125"/>
        <v>0</v>
      </c>
      <c r="AB818" s="13">
        <f t="shared" si="126"/>
        <v>0</v>
      </c>
      <c r="AC818" s="13">
        <f t="shared" si="127"/>
        <v>0</v>
      </c>
      <c r="AD818" s="13">
        <f t="shared" si="128"/>
        <v>0</v>
      </c>
      <c r="AE818" s="13">
        <f t="shared" si="129"/>
        <v>0</v>
      </c>
      <c r="AF818" s="11" t="s">
        <v>1115</v>
      </c>
    </row>
    <row r="819" spans="2:32" s="11" customFormat="1" ht="14.1" customHeight="1" outlineLevel="1" x14ac:dyDescent="0.2">
      <c r="B819" s="65"/>
      <c r="D819" s="12"/>
      <c r="H819" s="13"/>
      <c r="V819" s="124"/>
      <c r="W819" s="11">
        <f t="shared" si="121"/>
        <v>0</v>
      </c>
      <c r="X819" s="13">
        <f t="shared" si="122"/>
        <v>1</v>
      </c>
      <c r="Y819" s="13">
        <f t="shared" si="123"/>
        <v>0</v>
      </c>
      <c r="Z819" s="13">
        <f t="shared" si="124"/>
        <v>0</v>
      </c>
      <c r="AA819" s="13">
        <f t="shared" si="125"/>
        <v>0</v>
      </c>
      <c r="AB819" s="13">
        <f t="shared" si="126"/>
        <v>0</v>
      </c>
      <c r="AC819" s="13">
        <f t="shared" si="127"/>
        <v>0</v>
      </c>
      <c r="AD819" s="13">
        <f t="shared" si="128"/>
        <v>0</v>
      </c>
      <c r="AE819" s="13">
        <f t="shared" si="129"/>
        <v>0</v>
      </c>
      <c r="AF819" s="11" t="s">
        <v>1115</v>
      </c>
    </row>
    <row r="820" spans="2:32" s="11" customFormat="1" ht="14.1" customHeight="1" outlineLevel="1" x14ac:dyDescent="0.2">
      <c r="B820" s="65"/>
      <c r="D820" s="12"/>
      <c r="H820" s="13"/>
      <c r="V820" s="124"/>
      <c r="W820" s="11">
        <f t="shared" si="121"/>
        <v>0</v>
      </c>
      <c r="X820" s="13">
        <f t="shared" si="122"/>
        <v>1</v>
      </c>
      <c r="Y820" s="13">
        <f t="shared" si="123"/>
        <v>0</v>
      </c>
      <c r="Z820" s="13">
        <f t="shared" si="124"/>
        <v>0</v>
      </c>
      <c r="AA820" s="13">
        <f t="shared" si="125"/>
        <v>0</v>
      </c>
      <c r="AB820" s="13">
        <f t="shared" si="126"/>
        <v>0</v>
      </c>
      <c r="AC820" s="13">
        <f t="shared" si="127"/>
        <v>0</v>
      </c>
      <c r="AD820" s="13">
        <f t="shared" si="128"/>
        <v>0</v>
      </c>
      <c r="AE820" s="13">
        <f t="shared" si="129"/>
        <v>0</v>
      </c>
      <c r="AF820" s="11" t="s">
        <v>1115</v>
      </c>
    </row>
    <row r="821" spans="2:32" s="11" customFormat="1" ht="14.1" customHeight="1" outlineLevel="1" x14ac:dyDescent="0.2">
      <c r="B821" s="65"/>
      <c r="D821" s="12"/>
      <c r="H821" s="13"/>
      <c r="V821" s="124"/>
      <c r="W821" s="11">
        <f t="shared" si="121"/>
        <v>0</v>
      </c>
      <c r="X821" s="13">
        <f t="shared" si="122"/>
        <v>1</v>
      </c>
      <c r="Y821" s="13">
        <f t="shared" si="123"/>
        <v>0</v>
      </c>
      <c r="Z821" s="13">
        <f t="shared" si="124"/>
        <v>0</v>
      </c>
      <c r="AA821" s="13">
        <f t="shared" si="125"/>
        <v>0</v>
      </c>
      <c r="AB821" s="13">
        <f t="shared" si="126"/>
        <v>0</v>
      </c>
      <c r="AC821" s="13">
        <f t="shared" si="127"/>
        <v>0</v>
      </c>
      <c r="AD821" s="13">
        <f t="shared" si="128"/>
        <v>0</v>
      </c>
      <c r="AE821" s="13">
        <f t="shared" si="129"/>
        <v>0</v>
      </c>
      <c r="AF821" s="11" t="s">
        <v>1115</v>
      </c>
    </row>
    <row r="822" spans="2:32" s="11" customFormat="1" ht="14.1" customHeight="1" outlineLevel="1" x14ac:dyDescent="0.2">
      <c r="B822" s="65"/>
      <c r="D822" s="12"/>
      <c r="H822" s="13"/>
      <c r="V822" s="124"/>
      <c r="W822" s="11">
        <f t="shared" si="121"/>
        <v>0</v>
      </c>
      <c r="X822" s="13">
        <f t="shared" si="122"/>
        <v>1</v>
      </c>
      <c r="Y822" s="13">
        <f t="shared" si="123"/>
        <v>0</v>
      </c>
      <c r="Z822" s="13">
        <f t="shared" si="124"/>
        <v>0</v>
      </c>
      <c r="AA822" s="13">
        <f t="shared" si="125"/>
        <v>0</v>
      </c>
      <c r="AB822" s="13">
        <f t="shared" si="126"/>
        <v>0</v>
      </c>
      <c r="AC822" s="13">
        <f t="shared" si="127"/>
        <v>0</v>
      </c>
      <c r="AD822" s="13">
        <f t="shared" si="128"/>
        <v>0</v>
      </c>
      <c r="AE822" s="13">
        <f t="shared" si="129"/>
        <v>0</v>
      </c>
      <c r="AF822" s="11" t="s">
        <v>1115</v>
      </c>
    </row>
    <row r="823" spans="2:32" s="11" customFormat="1" ht="14.1" customHeight="1" outlineLevel="1" x14ac:dyDescent="0.2">
      <c r="B823" s="65"/>
      <c r="D823" s="12"/>
      <c r="H823" s="13"/>
      <c r="V823" s="124"/>
      <c r="W823" s="11">
        <f t="shared" si="121"/>
        <v>0</v>
      </c>
      <c r="X823" s="13">
        <f t="shared" si="122"/>
        <v>1</v>
      </c>
      <c r="Y823" s="13">
        <f t="shared" si="123"/>
        <v>0</v>
      </c>
      <c r="Z823" s="13">
        <f t="shared" si="124"/>
        <v>0</v>
      </c>
      <c r="AA823" s="13">
        <f t="shared" si="125"/>
        <v>0</v>
      </c>
      <c r="AB823" s="13">
        <f t="shared" si="126"/>
        <v>0</v>
      </c>
      <c r="AC823" s="13">
        <f t="shared" si="127"/>
        <v>0</v>
      </c>
      <c r="AD823" s="13">
        <f t="shared" si="128"/>
        <v>0</v>
      </c>
      <c r="AE823" s="13">
        <f t="shared" si="129"/>
        <v>0</v>
      </c>
      <c r="AF823" s="11" t="s">
        <v>1115</v>
      </c>
    </row>
    <row r="824" spans="2:32" s="11" customFormat="1" ht="14.1" customHeight="1" outlineLevel="1" x14ac:dyDescent="0.2">
      <c r="B824" s="65"/>
      <c r="D824" s="12"/>
      <c r="H824" s="13"/>
      <c r="V824" s="124"/>
      <c r="W824" s="11">
        <f t="shared" si="121"/>
        <v>0</v>
      </c>
      <c r="X824" s="13">
        <f t="shared" si="122"/>
        <v>1</v>
      </c>
      <c r="Y824" s="13">
        <f t="shared" si="123"/>
        <v>0</v>
      </c>
      <c r="Z824" s="13">
        <f t="shared" si="124"/>
        <v>0</v>
      </c>
      <c r="AA824" s="13">
        <f t="shared" si="125"/>
        <v>0</v>
      </c>
      <c r="AB824" s="13">
        <f t="shared" si="126"/>
        <v>0</v>
      </c>
      <c r="AC824" s="13">
        <f t="shared" si="127"/>
        <v>0</v>
      </c>
      <c r="AD824" s="13">
        <f t="shared" si="128"/>
        <v>0</v>
      </c>
      <c r="AE824" s="13">
        <f t="shared" si="129"/>
        <v>0</v>
      </c>
      <c r="AF824" s="11" t="s">
        <v>1115</v>
      </c>
    </row>
    <row r="825" spans="2:32" s="11" customFormat="1" ht="14.1" customHeight="1" outlineLevel="1" x14ac:dyDescent="0.2">
      <c r="B825" s="65"/>
      <c r="D825" s="12"/>
      <c r="H825" s="13"/>
      <c r="V825" s="124"/>
      <c r="W825" s="11">
        <f t="shared" si="121"/>
        <v>0</v>
      </c>
      <c r="X825" s="13">
        <f t="shared" si="122"/>
        <v>1</v>
      </c>
      <c r="Y825" s="13">
        <f t="shared" si="123"/>
        <v>0</v>
      </c>
      <c r="Z825" s="13">
        <f t="shared" si="124"/>
        <v>0</v>
      </c>
      <c r="AA825" s="13">
        <f t="shared" si="125"/>
        <v>0</v>
      </c>
      <c r="AB825" s="13">
        <f t="shared" si="126"/>
        <v>0</v>
      </c>
      <c r="AC825" s="13">
        <f t="shared" si="127"/>
        <v>0</v>
      </c>
      <c r="AD825" s="13">
        <f t="shared" si="128"/>
        <v>0</v>
      </c>
      <c r="AE825" s="13">
        <f t="shared" si="129"/>
        <v>0</v>
      </c>
      <c r="AF825" s="11" t="s">
        <v>1115</v>
      </c>
    </row>
    <row r="826" spans="2:32" s="11" customFormat="1" ht="14.1" customHeight="1" outlineLevel="1" x14ac:dyDescent="0.2">
      <c r="B826" s="65"/>
      <c r="D826" s="12"/>
      <c r="H826" s="13"/>
      <c r="V826" s="124"/>
      <c r="W826" s="11">
        <f t="shared" si="121"/>
        <v>0</v>
      </c>
      <c r="X826" s="13">
        <f t="shared" si="122"/>
        <v>1</v>
      </c>
      <c r="Y826" s="13">
        <f t="shared" si="123"/>
        <v>0</v>
      </c>
      <c r="Z826" s="13">
        <f t="shared" si="124"/>
        <v>0</v>
      </c>
      <c r="AA826" s="13">
        <f t="shared" si="125"/>
        <v>0</v>
      </c>
      <c r="AB826" s="13">
        <f t="shared" si="126"/>
        <v>0</v>
      </c>
      <c r="AC826" s="13">
        <f t="shared" si="127"/>
        <v>0</v>
      </c>
      <c r="AD826" s="13">
        <f t="shared" si="128"/>
        <v>0</v>
      </c>
      <c r="AE826" s="13">
        <f t="shared" si="129"/>
        <v>0</v>
      </c>
      <c r="AF826" s="11" t="s">
        <v>1115</v>
      </c>
    </row>
    <row r="827" spans="2:32" s="11" customFormat="1" ht="14.1" customHeight="1" outlineLevel="1" x14ac:dyDescent="0.2">
      <c r="B827" s="65"/>
      <c r="D827" s="12"/>
      <c r="H827" s="13"/>
      <c r="V827" s="124"/>
      <c r="W827" s="11">
        <f t="shared" si="121"/>
        <v>0</v>
      </c>
      <c r="X827" s="13">
        <f t="shared" si="122"/>
        <v>1</v>
      </c>
      <c r="Y827" s="13">
        <f t="shared" si="123"/>
        <v>0</v>
      </c>
      <c r="Z827" s="13">
        <f t="shared" si="124"/>
        <v>0</v>
      </c>
      <c r="AA827" s="13">
        <f t="shared" si="125"/>
        <v>0</v>
      </c>
      <c r="AB827" s="13">
        <f t="shared" si="126"/>
        <v>0</v>
      </c>
      <c r="AC827" s="13">
        <f t="shared" si="127"/>
        <v>0</v>
      </c>
      <c r="AD827" s="13">
        <f t="shared" si="128"/>
        <v>0</v>
      </c>
      <c r="AE827" s="13">
        <f t="shared" si="129"/>
        <v>0</v>
      </c>
      <c r="AF827" s="11" t="s">
        <v>1115</v>
      </c>
    </row>
    <row r="828" spans="2:32" s="11" customFormat="1" ht="14.1" customHeight="1" outlineLevel="1" x14ac:dyDescent="0.2">
      <c r="B828" s="65"/>
      <c r="D828" s="12"/>
      <c r="H828" s="13"/>
      <c r="V828" s="124"/>
      <c r="W828" s="11">
        <f t="shared" si="121"/>
        <v>0</v>
      </c>
      <c r="X828" s="13">
        <f t="shared" si="122"/>
        <v>1</v>
      </c>
      <c r="Y828" s="13">
        <f t="shared" si="123"/>
        <v>0</v>
      </c>
      <c r="Z828" s="13">
        <f t="shared" si="124"/>
        <v>0</v>
      </c>
      <c r="AA828" s="13">
        <f t="shared" si="125"/>
        <v>0</v>
      </c>
      <c r="AB828" s="13">
        <f t="shared" si="126"/>
        <v>0</v>
      </c>
      <c r="AC828" s="13">
        <f t="shared" si="127"/>
        <v>0</v>
      </c>
      <c r="AD828" s="13">
        <f t="shared" si="128"/>
        <v>0</v>
      </c>
      <c r="AE828" s="13">
        <f t="shared" si="129"/>
        <v>0</v>
      </c>
      <c r="AF828" s="11" t="s">
        <v>1115</v>
      </c>
    </row>
    <row r="829" spans="2:32" s="11" customFormat="1" ht="14.1" customHeight="1" outlineLevel="1" x14ac:dyDescent="0.2">
      <c r="B829" s="65"/>
      <c r="D829" s="12"/>
      <c r="H829" s="13"/>
      <c r="V829" s="124"/>
      <c r="W829" s="11">
        <f t="shared" si="121"/>
        <v>0</v>
      </c>
      <c r="X829" s="13">
        <f t="shared" si="122"/>
        <v>1</v>
      </c>
      <c r="Y829" s="13">
        <f t="shared" si="123"/>
        <v>0</v>
      </c>
      <c r="Z829" s="13">
        <f t="shared" si="124"/>
        <v>0</v>
      </c>
      <c r="AA829" s="13">
        <f t="shared" si="125"/>
        <v>0</v>
      </c>
      <c r="AB829" s="13">
        <f t="shared" si="126"/>
        <v>0</v>
      </c>
      <c r="AC829" s="13">
        <f t="shared" si="127"/>
        <v>0</v>
      </c>
      <c r="AD829" s="13">
        <f t="shared" si="128"/>
        <v>0</v>
      </c>
      <c r="AE829" s="13">
        <f t="shared" si="129"/>
        <v>0</v>
      </c>
      <c r="AF829" s="11" t="s">
        <v>1115</v>
      </c>
    </row>
    <row r="830" spans="2:32" s="11" customFormat="1" ht="14.1" customHeight="1" outlineLevel="1" x14ac:dyDescent="0.2">
      <c r="B830" s="65"/>
      <c r="D830" s="12"/>
      <c r="H830" s="13"/>
      <c r="V830" s="124"/>
      <c r="W830" s="11">
        <f t="shared" si="121"/>
        <v>0</v>
      </c>
      <c r="X830" s="13">
        <f t="shared" si="122"/>
        <v>1</v>
      </c>
      <c r="Y830" s="13">
        <f t="shared" si="123"/>
        <v>0</v>
      </c>
      <c r="Z830" s="13">
        <f t="shared" si="124"/>
        <v>0</v>
      </c>
      <c r="AA830" s="13">
        <f t="shared" si="125"/>
        <v>0</v>
      </c>
      <c r="AB830" s="13">
        <f t="shared" si="126"/>
        <v>0</v>
      </c>
      <c r="AC830" s="13">
        <f t="shared" si="127"/>
        <v>0</v>
      </c>
      <c r="AD830" s="13">
        <f t="shared" si="128"/>
        <v>0</v>
      </c>
      <c r="AE830" s="13">
        <f t="shared" si="129"/>
        <v>0</v>
      </c>
      <c r="AF830" s="11" t="s">
        <v>1115</v>
      </c>
    </row>
    <row r="831" spans="2:32" s="11" customFormat="1" ht="14.1" customHeight="1" outlineLevel="1" x14ac:dyDescent="0.2">
      <c r="B831" s="65"/>
      <c r="D831" s="12"/>
      <c r="H831" s="13"/>
      <c r="V831" s="124"/>
      <c r="W831" s="11">
        <f t="shared" si="121"/>
        <v>0</v>
      </c>
      <c r="X831" s="13">
        <f t="shared" si="122"/>
        <v>1</v>
      </c>
      <c r="Y831" s="13">
        <f t="shared" si="123"/>
        <v>0</v>
      </c>
      <c r="Z831" s="13">
        <f t="shared" si="124"/>
        <v>0</v>
      </c>
      <c r="AA831" s="13">
        <f t="shared" si="125"/>
        <v>0</v>
      </c>
      <c r="AB831" s="13">
        <f t="shared" si="126"/>
        <v>0</v>
      </c>
      <c r="AC831" s="13">
        <f t="shared" si="127"/>
        <v>0</v>
      </c>
      <c r="AD831" s="13">
        <f t="shared" si="128"/>
        <v>0</v>
      </c>
      <c r="AE831" s="13">
        <f t="shared" si="129"/>
        <v>0</v>
      </c>
      <c r="AF831" s="11" t="s">
        <v>1115</v>
      </c>
    </row>
    <row r="832" spans="2:32" s="11" customFormat="1" ht="14.1" customHeight="1" outlineLevel="1" x14ac:dyDescent="0.2">
      <c r="B832" s="65"/>
      <c r="D832" s="12"/>
      <c r="H832" s="13"/>
      <c r="V832" s="124"/>
      <c r="W832" s="11">
        <f t="shared" si="121"/>
        <v>0</v>
      </c>
      <c r="X832" s="13">
        <f t="shared" si="122"/>
        <v>1</v>
      </c>
      <c r="Y832" s="13">
        <f t="shared" si="123"/>
        <v>0</v>
      </c>
      <c r="Z832" s="13">
        <f t="shared" si="124"/>
        <v>0</v>
      </c>
      <c r="AA832" s="13">
        <f t="shared" si="125"/>
        <v>0</v>
      </c>
      <c r="AB832" s="13">
        <f t="shared" si="126"/>
        <v>0</v>
      </c>
      <c r="AC832" s="13">
        <f t="shared" si="127"/>
        <v>0</v>
      </c>
      <c r="AD832" s="13">
        <f t="shared" si="128"/>
        <v>0</v>
      </c>
      <c r="AE832" s="13">
        <f t="shared" si="129"/>
        <v>0</v>
      </c>
      <c r="AF832" s="11" t="s">
        <v>1115</v>
      </c>
    </row>
    <row r="833" spans="1:36" s="11" customFormat="1" ht="14.1" customHeight="1" outlineLevel="1" x14ac:dyDescent="0.2">
      <c r="B833" s="65"/>
      <c r="D833" s="12"/>
      <c r="H833" s="13"/>
      <c r="V833" s="124"/>
      <c r="W833" s="11">
        <f t="shared" si="121"/>
        <v>0</v>
      </c>
      <c r="X833" s="13">
        <f t="shared" si="122"/>
        <v>1</v>
      </c>
      <c r="Y833" s="13">
        <f t="shared" si="123"/>
        <v>0</v>
      </c>
      <c r="Z833" s="13">
        <f t="shared" si="124"/>
        <v>0</v>
      </c>
      <c r="AA833" s="13">
        <f t="shared" si="125"/>
        <v>0</v>
      </c>
      <c r="AB833" s="13">
        <f t="shared" si="126"/>
        <v>0</v>
      </c>
      <c r="AC833" s="13">
        <f t="shared" si="127"/>
        <v>0</v>
      </c>
      <c r="AD833" s="13">
        <f t="shared" si="128"/>
        <v>0</v>
      </c>
      <c r="AE833" s="13">
        <f t="shared" si="129"/>
        <v>0</v>
      </c>
      <c r="AF833" s="11" t="s">
        <v>1115</v>
      </c>
    </row>
    <row r="834" spans="1:36" s="11" customFormat="1" ht="14.1" customHeight="1" outlineLevel="1" x14ac:dyDescent="0.2">
      <c r="B834" s="65"/>
      <c r="D834" s="12"/>
      <c r="H834" s="13"/>
      <c r="V834" s="124"/>
      <c r="W834" s="11">
        <f t="shared" si="121"/>
        <v>0</v>
      </c>
      <c r="X834" s="13">
        <f t="shared" si="122"/>
        <v>1</v>
      </c>
      <c r="Y834" s="13">
        <f t="shared" si="123"/>
        <v>0</v>
      </c>
      <c r="Z834" s="13">
        <f t="shared" si="124"/>
        <v>0</v>
      </c>
      <c r="AA834" s="13">
        <f t="shared" si="125"/>
        <v>0</v>
      </c>
      <c r="AB834" s="13">
        <f t="shared" si="126"/>
        <v>0</v>
      </c>
      <c r="AC834" s="13">
        <f t="shared" si="127"/>
        <v>0</v>
      </c>
      <c r="AD834" s="13">
        <f t="shared" si="128"/>
        <v>0</v>
      </c>
      <c r="AE834" s="13">
        <f t="shared" si="129"/>
        <v>0</v>
      </c>
      <c r="AF834" s="11" t="s">
        <v>1115</v>
      </c>
    </row>
    <row r="835" spans="1:36" s="11" customFormat="1" ht="14.1" customHeight="1" outlineLevel="1" x14ac:dyDescent="0.2">
      <c r="B835" s="65"/>
      <c r="D835" s="12"/>
      <c r="H835" s="13"/>
      <c r="V835" s="124"/>
      <c r="W835" s="11">
        <f t="shared" si="121"/>
        <v>0</v>
      </c>
      <c r="X835" s="13">
        <f t="shared" si="122"/>
        <v>1</v>
      </c>
      <c r="Y835" s="13">
        <f t="shared" si="123"/>
        <v>0</v>
      </c>
      <c r="Z835" s="13">
        <f t="shared" si="124"/>
        <v>0</v>
      </c>
      <c r="AA835" s="13">
        <f t="shared" si="125"/>
        <v>0</v>
      </c>
      <c r="AB835" s="13">
        <f t="shared" si="126"/>
        <v>0</v>
      </c>
      <c r="AC835" s="13">
        <f t="shared" si="127"/>
        <v>0</v>
      </c>
      <c r="AD835" s="13">
        <f t="shared" si="128"/>
        <v>0</v>
      </c>
      <c r="AE835" s="13">
        <f t="shared" si="129"/>
        <v>0</v>
      </c>
      <c r="AF835" s="11" t="s">
        <v>1115</v>
      </c>
    </row>
    <row r="836" spans="1:36" s="11" customFormat="1" ht="14.1" customHeight="1" outlineLevel="1" x14ac:dyDescent="0.2">
      <c r="B836" s="65"/>
      <c r="D836" s="12"/>
      <c r="H836" s="13"/>
      <c r="V836" s="124"/>
      <c r="W836" s="11">
        <f t="shared" si="121"/>
        <v>0</v>
      </c>
      <c r="X836" s="13">
        <f t="shared" si="122"/>
        <v>1</v>
      </c>
      <c r="Y836" s="13">
        <f t="shared" si="123"/>
        <v>0</v>
      </c>
      <c r="Z836" s="13">
        <f t="shared" si="124"/>
        <v>0</v>
      </c>
      <c r="AA836" s="13">
        <f t="shared" si="125"/>
        <v>0</v>
      </c>
      <c r="AB836" s="13">
        <f t="shared" si="126"/>
        <v>0</v>
      </c>
      <c r="AC836" s="13">
        <f t="shared" si="127"/>
        <v>0</v>
      </c>
      <c r="AD836" s="13">
        <f t="shared" si="128"/>
        <v>0</v>
      </c>
      <c r="AE836" s="13">
        <f t="shared" si="129"/>
        <v>0</v>
      </c>
      <c r="AF836" s="11" t="s">
        <v>1115</v>
      </c>
    </row>
    <row r="837" spans="1:36" s="11" customFormat="1" ht="14.1" customHeight="1" outlineLevel="1" x14ac:dyDescent="0.2">
      <c r="B837" s="65"/>
      <c r="D837" s="12"/>
      <c r="H837" s="13"/>
      <c r="V837" s="124"/>
      <c r="W837" s="11">
        <f t="shared" si="121"/>
        <v>0</v>
      </c>
      <c r="X837" s="13">
        <f t="shared" si="122"/>
        <v>1</v>
      </c>
      <c r="Y837" s="13">
        <f t="shared" si="123"/>
        <v>0</v>
      </c>
      <c r="Z837" s="13">
        <f t="shared" si="124"/>
        <v>0</v>
      </c>
      <c r="AA837" s="13">
        <f t="shared" si="125"/>
        <v>0</v>
      </c>
      <c r="AB837" s="13">
        <f t="shared" si="126"/>
        <v>0</v>
      </c>
      <c r="AC837" s="13">
        <f t="shared" si="127"/>
        <v>0</v>
      </c>
      <c r="AD837" s="13">
        <f t="shared" si="128"/>
        <v>0</v>
      </c>
      <c r="AE837" s="13">
        <f t="shared" si="129"/>
        <v>0</v>
      </c>
      <c r="AF837" s="11" t="s">
        <v>1115</v>
      </c>
    </row>
    <row r="838" spans="1:36" s="11" customFormat="1" ht="14.1" customHeight="1" outlineLevel="1" x14ac:dyDescent="0.2">
      <c r="B838" s="65"/>
      <c r="D838" s="12"/>
      <c r="H838" s="13"/>
      <c r="V838" s="124"/>
      <c r="W838" s="11">
        <f t="shared" si="121"/>
        <v>0</v>
      </c>
      <c r="X838" s="13">
        <f t="shared" si="122"/>
        <v>1</v>
      </c>
      <c r="Y838" s="13">
        <f t="shared" si="123"/>
        <v>0</v>
      </c>
      <c r="Z838" s="13">
        <f t="shared" si="124"/>
        <v>0</v>
      </c>
      <c r="AA838" s="13">
        <f t="shared" si="125"/>
        <v>0</v>
      </c>
      <c r="AB838" s="13">
        <f t="shared" si="126"/>
        <v>0</v>
      </c>
      <c r="AC838" s="13">
        <f t="shared" si="127"/>
        <v>0</v>
      </c>
      <c r="AD838" s="13">
        <f t="shared" si="128"/>
        <v>0</v>
      </c>
      <c r="AE838" s="13">
        <f t="shared" si="129"/>
        <v>0</v>
      </c>
      <c r="AF838" s="11" t="s">
        <v>1115</v>
      </c>
    </row>
    <row r="839" spans="1:36" s="11" customFormat="1" ht="14.1" customHeight="1" outlineLevel="1" x14ac:dyDescent="0.2">
      <c r="B839" s="65"/>
      <c r="D839" s="12"/>
      <c r="H839" s="13"/>
      <c r="V839" s="124"/>
      <c r="W839" s="11">
        <f t="shared" si="121"/>
        <v>0</v>
      </c>
      <c r="X839" s="13">
        <f t="shared" si="122"/>
        <v>1</v>
      </c>
      <c r="Y839" s="13">
        <f t="shared" si="123"/>
        <v>0</v>
      </c>
      <c r="Z839" s="13">
        <f t="shared" si="124"/>
        <v>0</v>
      </c>
      <c r="AA839" s="13">
        <f t="shared" si="125"/>
        <v>0</v>
      </c>
      <c r="AB839" s="13">
        <f t="shared" si="126"/>
        <v>0</v>
      </c>
      <c r="AC839" s="13">
        <f t="shared" si="127"/>
        <v>0</v>
      </c>
      <c r="AD839" s="13">
        <f t="shared" si="128"/>
        <v>0</v>
      </c>
      <c r="AE839" s="13">
        <f t="shared" si="129"/>
        <v>0</v>
      </c>
      <c r="AF839" s="11" t="s">
        <v>1115</v>
      </c>
    </row>
    <row r="840" spans="1:36" s="11" customFormat="1" ht="14.1" customHeight="1" outlineLevel="1" x14ac:dyDescent="0.2">
      <c r="B840" s="65"/>
      <c r="D840" s="12"/>
      <c r="H840" s="13"/>
      <c r="V840" s="124"/>
      <c r="W840" s="11">
        <f t="shared" si="121"/>
        <v>0</v>
      </c>
      <c r="X840" s="13">
        <f t="shared" si="122"/>
        <v>1</v>
      </c>
      <c r="Y840" s="13">
        <f t="shared" si="123"/>
        <v>0</v>
      </c>
      <c r="Z840" s="13">
        <f t="shared" si="124"/>
        <v>0</v>
      </c>
      <c r="AA840" s="13">
        <f t="shared" si="125"/>
        <v>0</v>
      </c>
      <c r="AB840" s="13">
        <f t="shared" si="126"/>
        <v>0</v>
      </c>
      <c r="AC840" s="13">
        <f t="shared" si="127"/>
        <v>0</v>
      </c>
      <c r="AD840" s="13">
        <f t="shared" si="128"/>
        <v>0</v>
      </c>
      <c r="AE840" s="13">
        <f t="shared" si="129"/>
        <v>0</v>
      </c>
      <c r="AF840" s="11" t="s">
        <v>1115</v>
      </c>
    </row>
    <row r="841" spans="1:36" s="11" customFormat="1" ht="14.1" customHeight="1" outlineLevel="1" x14ac:dyDescent="0.2">
      <c r="B841" s="65"/>
      <c r="D841" s="12"/>
      <c r="H841" s="13"/>
      <c r="V841" s="124"/>
      <c r="W841" s="11">
        <f t="shared" si="121"/>
        <v>0</v>
      </c>
      <c r="X841" s="13">
        <f t="shared" si="122"/>
        <v>1</v>
      </c>
      <c r="Y841" s="13">
        <f t="shared" si="123"/>
        <v>0</v>
      </c>
      <c r="Z841" s="13">
        <f t="shared" si="124"/>
        <v>0</v>
      </c>
      <c r="AA841" s="13">
        <f t="shared" si="125"/>
        <v>0</v>
      </c>
      <c r="AB841" s="13">
        <f t="shared" si="126"/>
        <v>0</v>
      </c>
      <c r="AC841" s="13">
        <f t="shared" si="127"/>
        <v>0</v>
      </c>
      <c r="AD841" s="13">
        <f t="shared" si="128"/>
        <v>0</v>
      </c>
      <c r="AE841" s="13">
        <f t="shared" si="129"/>
        <v>0</v>
      </c>
      <c r="AF841" s="11" t="s">
        <v>1115</v>
      </c>
    </row>
    <row r="842" spans="1:36" s="11" customFormat="1" ht="14.1" customHeight="1" outlineLevel="1" x14ac:dyDescent="0.2">
      <c r="B842" s="65"/>
      <c r="D842" s="12"/>
      <c r="H842" s="13"/>
      <c r="V842" s="124"/>
      <c r="W842" s="11">
        <f t="shared" si="121"/>
        <v>0</v>
      </c>
      <c r="X842" s="13">
        <f t="shared" si="122"/>
        <v>1</v>
      </c>
      <c r="Y842" s="13">
        <f t="shared" si="123"/>
        <v>0</v>
      </c>
      <c r="Z842" s="13">
        <f t="shared" si="124"/>
        <v>0</v>
      </c>
      <c r="AA842" s="13">
        <f t="shared" si="125"/>
        <v>0</v>
      </c>
      <c r="AB842" s="13">
        <f t="shared" si="126"/>
        <v>0</v>
      </c>
      <c r="AC842" s="13">
        <f t="shared" si="127"/>
        <v>0</v>
      </c>
      <c r="AD842" s="13">
        <f t="shared" si="128"/>
        <v>0</v>
      </c>
      <c r="AE842" s="13">
        <f t="shared" si="129"/>
        <v>0</v>
      </c>
      <c r="AF842" s="11" t="s">
        <v>1115</v>
      </c>
    </row>
    <row r="843" spans="1:36" s="11" customFormat="1" ht="14.1" customHeight="1" outlineLevel="1" x14ac:dyDescent="0.2">
      <c r="B843" s="65"/>
      <c r="D843" s="12"/>
      <c r="H843" s="13"/>
      <c r="V843" s="124"/>
      <c r="W843" s="11">
        <f t="shared" si="121"/>
        <v>0</v>
      </c>
      <c r="X843" s="13">
        <f t="shared" si="122"/>
        <v>1</v>
      </c>
      <c r="Y843" s="13">
        <f t="shared" si="123"/>
        <v>0</v>
      </c>
      <c r="Z843" s="13">
        <f t="shared" si="124"/>
        <v>0</v>
      </c>
      <c r="AA843" s="13">
        <f t="shared" si="125"/>
        <v>0</v>
      </c>
      <c r="AB843" s="13">
        <f t="shared" si="126"/>
        <v>0</v>
      </c>
      <c r="AC843" s="13">
        <f t="shared" si="127"/>
        <v>0</v>
      </c>
      <c r="AD843" s="13">
        <f t="shared" si="128"/>
        <v>0</v>
      </c>
      <c r="AE843" s="13">
        <f t="shared" si="129"/>
        <v>0</v>
      </c>
      <c r="AF843" s="11" t="s">
        <v>1115</v>
      </c>
    </row>
    <row r="844" spans="1:36" s="11" customFormat="1" ht="14.1" customHeight="1" outlineLevel="1" x14ac:dyDescent="0.2">
      <c r="B844" s="65"/>
      <c r="D844" s="12"/>
      <c r="H844" s="13"/>
      <c r="V844" s="124"/>
      <c r="W844" s="11">
        <f t="shared" si="121"/>
        <v>0</v>
      </c>
      <c r="X844" s="13">
        <f t="shared" si="122"/>
        <v>1</v>
      </c>
      <c r="Y844" s="13">
        <f t="shared" si="123"/>
        <v>0</v>
      </c>
      <c r="Z844" s="13">
        <f t="shared" si="124"/>
        <v>0</v>
      </c>
      <c r="AA844" s="13">
        <f t="shared" si="125"/>
        <v>0</v>
      </c>
      <c r="AB844" s="13">
        <f t="shared" si="126"/>
        <v>0</v>
      </c>
      <c r="AC844" s="13">
        <f t="shared" si="127"/>
        <v>0</v>
      </c>
      <c r="AD844" s="13">
        <f t="shared" si="128"/>
        <v>0</v>
      </c>
      <c r="AE844" s="13">
        <f t="shared" si="129"/>
        <v>0</v>
      </c>
      <c r="AF844" s="11" t="s">
        <v>1115</v>
      </c>
    </row>
    <row r="845" spans="1:36" s="11" customFormat="1" ht="14.1" customHeight="1" outlineLevel="1" x14ac:dyDescent="0.2">
      <c r="B845" s="65"/>
      <c r="D845" s="12"/>
      <c r="H845" s="13"/>
      <c r="V845" s="124"/>
      <c r="W845" s="11">
        <f t="shared" si="121"/>
        <v>0</v>
      </c>
      <c r="X845" s="13">
        <f t="shared" si="122"/>
        <v>1</v>
      </c>
      <c r="Y845" s="13">
        <f t="shared" si="123"/>
        <v>0</v>
      </c>
      <c r="Z845" s="13">
        <f t="shared" si="124"/>
        <v>0</v>
      </c>
      <c r="AA845" s="13">
        <f t="shared" si="125"/>
        <v>0</v>
      </c>
      <c r="AB845" s="13">
        <f t="shared" si="126"/>
        <v>0</v>
      </c>
      <c r="AC845" s="13">
        <f t="shared" si="127"/>
        <v>0</v>
      </c>
      <c r="AD845" s="13">
        <f t="shared" si="128"/>
        <v>0</v>
      </c>
      <c r="AE845" s="13">
        <f t="shared" si="129"/>
        <v>0</v>
      </c>
      <c r="AF845" s="11" t="s">
        <v>1115</v>
      </c>
    </row>
    <row r="846" spans="1:36" s="11" customFormat="1" ht="14.1" customHeight="1" outlineLevel="1" x14ac:dyDescent="0.2">
      <c r="B846" s="65"/>
      <c r="D846" s="12"/>
      <c r="H846" s="13"/>
      <c r="V846" s="124"/>
      <c r="W846" s="11">
        <f t="shared" si="121"/>
        <v>0</v>
      </c>
      <c r="X846" s="13">
        <f t="shared" si="122"/>
        <v>1</v>
      </c>
      <c r="Y846" s="13">
        <f t="shared" si="123"/>
        <v>0</v>
      </c>
      <c r="Z846" s="13">
        <f t="shared" si="124"/>
        <v>0</v>
      </c>
      <c r="AA846" s="13">
        <f t="shared" si="125"/>
        <v>0</v>
      </c>
      <c r="AB846" s="13">
        <f t="shared" si="126"/>
        <v>0</v>
      </c>
      <c r="AC846" s="13">
        <f t="shared" si="127"/>
        <v>0</v>
      </c>
      <c r="AD846" s="13">
        <f t="shared" si="128"/>
        <v>0</v>
      </c>
      <c r="AE846" s="13">
        <f t="shared" si="129"/>
        <v>0</v>
      </c>
      <c r="AF846" s="11" t="s">
        <v>1115</v>
      </c>
    </row>
    <row r="847" spans="1:36" s="9" customFormat="1" ht="14.1" customHeight="1" outlineLevel="1" x14ac:dyDescent="0.2">
      <c r="A847" s="11"/>
      <c r="B847" s="65"/>
      <c r="C847" s="11"/>
      <c r="D847" s="12"/>
      <c r="E847" s="110"/>
      <c r="F847" s="11"/>
      <c r="G847" s="11"/>
      <c r="H847" s="13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4"/>
      <c r="W847" s="11">
        <f t="shared" ref="W847:W910" si="130">IF(D911&gt;0,1,0)</f>
        <v>0</v>
      </c>
      <c r="X847" s="13">
        <f t="shared" ref="X847:X910" si="131">IF(T911="None",0,1)</f>
        <v>1</v>
      </c>
      <c r="Y847" s="13">
        <f t="shared" ref="Y847:Y910" si="132">IF(H911="plt gel", 1,0)</f>
        <v>0</v>
      </c>
      <c r="Z847" s="13">
        <f t="shared" ref="Z847:Z910" si="133">IF(H911="THA",1,0)+IF(H911="THA/REV",1,0)+IF(H911="THA/ANT",1,0)</f>
        <v>0</v>
      </c>
      <c r="AA847" s="13">
        <f t="shared" ref="AA847:AA910" si="134">IF(H911="TkA",1,0)+IF(H911="TkA/REV",1,0)+IF(H911="TkA/BILAT",1,0)</f>
        <v>0</v>
      </c>
      <c r="AB847" s="13">
        <f t="shared" ref="AB847:AB910" si="135">IF(H911="THA",I911+K911,0)+IF(H911="THA/REV",I911+K911,0)+IF(H911="THA/ANT",I911+K911,0)</f>
        <v>0</v>
      </c>
      <c r="AC847" s="13">
        <f t="shared" ref="AC847:AC910" si="136">IF(H911="THA",J911+L911,0)+IF(H911="THA/REV",J911+L911,0)+IF(H911="THA/ANT",J911+L911,0)</f>
        <v>0</v>
      </c>
      <c r="AD847" s="13">
        <f t="shared" ref="AD847:AD910" si="137">IF(H911="TkA",I911+K911,0)+IF(H911="TkA/REV",I911+K911,0)+IF(H911="TkA/BILAT",I911+K911,0)</f>
        <v>0</v>
      </c>
      <c r="AE847" s="13">
        <f t="shared" ref="AE847:AE910" si="138">IF(H911="TkA",J911+L911,0)+IF(H911="TkA/REV",J911+L911,0)+IF(H911="TkA/BILAT",J911+L911,0)</f>
        <v>0</v>
      </c>
      <c r="AF847" s="11" t="s">
        <v>1115</v>
      </c>
      <c r="AG847" s="50"/>
      <c r="AH847" s="50"/>
      <c r="AI847" s="50"/>
      <c r="AJ847" s="50"/>
    </row>
    <row r="848" spans="1:36" s="11" customFormat="1" ht="14.1" customHeight="1" outlineLevel="1" x14ac:dyDescent="0.2">
      <c r="B848" s="65"/>
      <c r="D848" s="12"/>
      <c r="H848" s="13"/>
      <c r="V848" s="124"/>
      <c r="W848" s="11">
        <f t="shared" si="130"/>
        <v>0</v>
      </c>
      <c r="X848" s="13">
        <f t="shared" si="131"/>
        <v>1</v>
      </c>
      <c r="Y848" s="13">
        <f t="shared" si="132"/>
        <v>0</v>
      </c>
      <c r="Z848" s="13">
        <f t="shared" si="133"/>
        <v>0</v>
      </c>
      <c r="AA848" s="13">
        <f t="shared" si="134"/>
        <v>0</v>
      </c>
      <c r="AB848" s="13">
        <f t="shared" si="135"/>
        <v>0</v>
      </c>
      <c r="AC848" s="13">
        <f t="shared" si="136"/>
        <v>0</v>
      </c>
      <c r="AD848" s="13">
        <f t="shared" si="137"/>
        <v>0</v>
      </c>
      <c r="AE848" s="13">
        <f t="shared" si="138"/>
        <v>0</v>
      </c>
      <c r="AF848" s="11" t="s">
        <v>1115</v>
      </c>
    </row>
    <row r="849" spans="2:36" s="11" customFormat="1" ht="14.1" customHeight="1" outlineLevel="1" x14ac:dyDescent="0.2">
      <c r="B849" s="65"/>
      <c r="D849" s="12"/>
      <c r="H849" s="13"/>
      <c r="V849" s="124"/>
      <c r="W849" s="11">
        <f t="shared" si="130"/>
        <v>0</v>
      </c>
      <c r="X849" s="13">
        <f t="shared" si="131"/>
        <v>1</v>
      </c>
      <c r="Y849" s="13">
        <f t="shared" si="132"/>
        <v>0</v>
      </c>
      <c r="Z849" s="13">
        <f t="shared" si="133"/>
        <v>0</v>
      </c>
      <c r="AA849" s="13">
        <f t="shared" si="134"/>
        <v>0</v>
      </c>
      <c r="AB849" s="13">
        <f t="shared" si="135"/>
        <v>0</v>
      </c>
      <c r="AC849" s="13">
        <f t="shared" si="136"/>
        <v>0</v>
      </c>
      <c r="AD849" s="13">
        <f t="shared" si="137"/>
        <v>0</v>
      </c>
      <c r="AE849" s="13">
        <f t="shared" si="138"/>
        <v>0</v>
      </c>
      <c r="AF849" s="11" t="s">
        <v>1115</v>
      </c>
    </row>
    <row r="850" spans="2:36" s="11" customFormat="1" ht="14.1" customHeight="1" outlineLevel="1" x14ac:dyDescent="0.2">
      <c r="B850" s="65"/>
      <c r="D850" s="12"/>
      <c r="H850" s="13"/>
      <c r="V850" s="124"/>
      <c r="W850" s="11">
        <f t="shared" si="130"/>
        <v>0</v>
      </c>
      <c r="X850" s="13">
        <f t="shared" si="131"/>
        <v>1</v>
      </c>
      <c r="Y850" s="13">
        <f t="shared" si="132"/>
        <v>0</v>
      </c>
      <c r="Z850" s="13">
        <f t="shared" si="133"/>
        <v>0</v>
      </c>
      <c r="AA850" s="13">
        <f t="shared" si="134"/>
        <v>0</v>
      </c>
      <c r="AB850" s="13">
        <f t="shared" si="135"/>
        <v>0</v>
      </c>
      <c r="AC850" s="13">
        <f t="shared" si="136"/>
        <v>0</v>
      </c>
      <c r="AD850" s="13">
        <f t="shared" si="137"/>
        <v>0</v>
      </c>
      <c r="AE850" s="13">
        <f t="shared" si="138"/>
        <v>0</v>
      </c>
      <c r="AF850" s="11" t="s">
        <v>1115</v>
      </c>
    </row>
    <row r="851" spans="2:36" s="11" customFormat="1" ht="14.1" customHeight="1" outlineLevel="1" x14ac:dyDescent="0.2">
      <c r="B851" s="65"/>
      <c r="D851" s="12"/>
      <c r="H851" s="13"/>
      <c r="V851" s="124"/>
      <c r="W851" s="11">
        <f t="shared" si="130"/>
        <v>0</v>
      </c>
      <c r="X851" s="13">
        <f t="shared" si="131"/>
        <v>1</v>
      </c>
      <c r="Y851" s="13">
        <f t="shared" si="132"/>
        <v>0</v>
      </c>
      <c r="Z851" s="13">
        <f t="shared" si="133"/>
        <v>0</v>
      </c>
      <c r="AA851" s="13">
        <f t="shared" si="134"/>
        <v>0</v>
      </c>
      <c r="AB851" s="13">
        <f t="shared" si="135"/>
        <v>0</v>
      </c>
      <c r="AC851" s="13">
        <f t="shared" si="136"/>
        <v>0</v>
      </c>
      <c r="AD851" s="13">
        <f t="shared" si="137"/>
        <v>0</v>
      </c>
      <c r="AE851" s="13">
        <f t="shared" si="138"/>
        <v>0</v>
      </c>
      <c r="AF851" s="11" t="s">
        <v>1115</v>
      </c>
    </row>
    <row r="852" spans="2:36" s="11" customFormat="1" ht="14.1" customHeight="1" outlineLevel="1" x14ac:dyDescent="0.2">
      <c r="B852" s="65"/>
      <c r="D852" s="12"/>
      <c r="H852" s="13"/>
      <c r="V852" s="124"/>
      <c r="W852" s="11">
        <f t="shared" si="130"/>
        <v>0</v>
      </c>
      <c r="X852" s="13">
        <f t="shared" si="131"/>
        <v>1</v>
      </c>
      <c r="Y852" s="13">
        <f t="shared" si="132"/>
        <v>0</v>
      </c>
      <c r="Z852" s="13">
        <f t="shared" si="133"/>
        <v>0</v>
      </c>
      <c r="AA852" s="13">
        <f t="shared" si="134"/>
        <v>0</v>
      </c>
      <c r="AB852" s="13">
        <f t="shared" si="135"/>
        <v>0</v>
      </c>
      <c r="AC852" s="13">
        <f t="shared" si="136"/>
        <v>0</v>
      </c>
      <c r="AD852" s="13">
        <f t="shared" si="137"/>
        <v>0</v>
      </c>
      <c r="AE852" s="13">
        <f t="shared" si="138"/>
        <v>0</v>
      </c>
      <c r="AF852" s="11" t="s">
        <v>1115</v>
      </c>
    </row>
    <row r="853" spans="2:36" s="11" customFormat="1" ht="14.1" customHeight="1" outlineLevel="1" x14ac:dyDescent="0.2">
      <c r="B853" s="65"/>
      <c r="D853" s="12"/>
      <c r="H853" s="13"/>
      <c r="V853" s="124"/>
      <c r="W853" s="11">
        <f t="shared" si="130"/>
        <v>0</v>
      </c>
      <c r="X853" s="13">
        <f t="shared" si="131"/>
        <v>1</v>
      </c>
      <c r="Y853" s="13">
        <f t="shared" si="132"/>
        <v>0</v>
      </c>
      <c r="Z853" s="13">
        <f t="shared" si="133"/>
        <v>0</v>
      </c>
      <c r="AA853" s="13">
        <f t="shared" si="134"/>
        <v>0</v>
      </c>
      <c r="AB853" s="13">
        <f t="shared" si="135"/>
        <v>0</v>
      </c>
      <c r="AC853" s="13">
        <f t="shared" si="136"/>
        <v>0</v>
      </c>
      <c r="AD853" s="13">
        <f t="shared" si="137"/>
        <v>0</v>
      </c>
      <c r="AE853" s="13">
        <f t="shared" si="138"/>
        <v>0</v>
      </c>
      <c r="AF853" s="11" t="s">
        <v>1115</v>
      </c>
    </row>
    <row r="854" spans="2:36" s="11" customFormat="1" ht="14.1" customHeight="1" outlineLevel="1" x14ac:dyDescent="0.2">
      <c r="B854" s="65"/>
      <c r="D854" s="12"/>
      <c r="H854" s="13"/>
      <c r="V854" s="124"/>
      <c r="W854" s="11">
        <f t="shared" si="130"/>
        <v>0</v>
      </c>
      <c r="X854" s="13">
        <f t="shared" si="131"/>
        <v>1</v>
      </c>
      <c r="Y854" s="13">
        <f t="shared" si="132"/>
        <v>0</v>
      </c>
      <c r="Z854" s="13">
        <f t="shared" si="133"/>
        <v>0</v>
      </c>
      <c r="AA854" s="13">
        <f t="shared" si="134"/>
        <v>0</v>
      </c>
      <c r="AB854" s="13">
        <f t="shared" si="135"/>
        <v>0</v>
      </c>
      <c r="AC854" s="13">
        <f t="shared" si="136"/>
        <v>0</v>
      </c>
      <c r="AD854" s="13">
        <f t="shared" si="137"/>
        <v>0</v>
      </c>
      <c r="AE854" s="13">
        <f t="shared" si="138"/>
        <v>0</v>
      </c>
      <c r="AF854" s="11" t="s">
        <v>1115</v>
      </c>
    </row>
    <row r="855" spans="2:36" s="11" customFormat="1" ht="14.1" customHeight="1" outlineLevel="1" x14ac:dyDescent="0.2">
      <c r="B855" s="65"/>
      <c r="D855" s="12"/>
      <c r="H855" s="13"/>
      <c r="V855" s="124"/>
      <c r="W855" s="11">
        <f t="shared" si="130"/>
        <v>0</v>
      </c>
      <c r="X855" s="13">
        <f t="shared" si="131"/>
        <v>1</v>
      </c>
      <c r="Y855" s="13">
        <f t="shared" si="132"/>
        <v>0</v>
      </c>
      <c r="Z855" s="13">
        <f t="shared" si="133"/>
        <v>0</v>
      </c>
      <c r="AA855" s="13">
        <f t="shared" si="134"/>
        <v>0</v>
      </c>
      <c r="AB855" s="13">
        <f t="shared" si="135"/>
        <v>0</v>
      </c>
      <c r="AC855" s="13">
        <f t="shared" si="136"/>
        <v>0</v>
      </c>
      <c r="AD855" s="13">
        <f t="shared" si="137"/>
        <v>0</v>
      </c>
      <c r="AE855" s="13">
        <f t="shared" si="138"/>
        <v>0</v>
      </c>
      <c r="AF855" s="11" t="s">
        <v>1115</v>
      </c>
    </row>
    <row r="856" spans="2:36" s="11" customFormat="1" ht="14.1" customHeight="1" outlineLevel="1" x14ac:dyDescent="0.2">
      <c r="B856" s="65"/>
      <c r="D856" s="12"/>
      <c r="H856" s="13"/>
      <c r="V856" s="124"/>
      <c r="W856" s="11">
        <f t="shared" si="130"/>
        <v>0</v>
      </c>
      <c r="X856" s="13">
        <f t="shared" si="131"/>
        <v>1</v>
      </c>
      <c r="Y856" s="13">
        <f t="shared" si="132"/>
        <v>0</v>
      </c>
      <c r="Z856" s="13">
        <f t="shared" si="133"/>
        <v>0</v>
      </c>
      <c r="AA856" s="13">
        <f t="shared" si="134"/>
        <v>0</v>
      </c>
      <c r="AB856" s="13">
        <f t="shared" si="135"/>
        <v>0</v>
      </c>
      <c r="AC856" s="13">
        <f t="shared" si="136"/>
        <v>0</v>
      </c>
      <c r="AD856" s="13">
        <f t="shared" si="137"/>
        <v>0</v>
      </c>
      <c r="AE856" s="13">
        <f t="shared" si="138"/>
        <v>0</v>
      </c>
      <c r="AF856" s="11" t="s">
        <v>1115</v>
      </c>
    </row>
    <row r="857" spans="2:36" s="11" customFormat="1" ht="14.1" customHeight="1" outlineLevel="1" x14ac:dyDescent="0.2">
      <c r="B857" s="65"/>
      <c r="D857" s="12"/>
      <c r="H857" s="13"/>
      <c r="V857" s="124"/>
      <c r="W857" s="11">
        <f t="shared" si="130"/>
        <v>0</v>
      </c>
      <c r="X857" s="13">
        <f t="shared" si="131"/>
        <v>1</v>
      </c>
      <c r="Y857" s="13">
        <f t="shared" si="132"/>
        <v>0</v>
      </c>
      <c r="Z857" s="13">
        <f t="shared" si="133"/>
        <v>0</v>
      </c>
      <c r="AA857" s="13">
        <f t="shared" si="134"/>
        <v>0</v>
      </c>
      <c r="AB857" s="13">
        <f t="shared" si="135"/>
        <v>0</v>
      </c>
      <c r="AC857" s="13">
        <f t="shared" si="136"/>
        <v>0</v>
      </c>
      <c r="AD857" s="13">
        <f t="shared" si="137"/>
        <v>0</v>
      </c>
      <c r="AE857" s="13">
        <f t="shared" si="138"/>
        <v>0</v>
      </c>
      <c r="AF857" s="11" t="s">
        <v>1115</v>
      </c>
    </row>
    <row r="858" spans="2:36" s="11" customFormat="1" ht="14.1" customHeight="1" outlineLevel="1" x14ac:dyDescent="0.2">
      <c r="B858" s="65"/>
      <c r="D858" s="12"/>
      <c r="H858" s="13"/>
      <c r="V858" s="124"/>
      <c r="W858" s="11">
        <f t="shared" si="130"/>
        <v>0</v>
      </c>
      <c r="X858" s="13">
        <f t="shared" si="131"/>
        <v>1</v>
      </c>
      <c r="Y858" s="13">
        <f t="shared" si="132"/>
        <v>0</v>
      </c>
      <c r="Z858" s="13">
        <f t="shared" si="133"/>
        <v>0</v>
      </c>
      <c r="AA858" s="13">
        <f t="shared" si="134"/>
        <v>0</v>
      </c>
      <c r="AB858" s="13">
        <f t="shared" si="135"/>
        <v>0</v>
      </c>
      <c r="AC858" s="13">
        <f t="shared" si="136"/>
        <v>0</v>
      </c>
      <c r="AD858" s="13">
        <f t="shared" si="137"/>
        <v>0</v>
      </c>
      <c r="AE858" s="13">
        <f t="shared" si="138"/>
        <v>0</v>
      </c>
      <c r="AF858" s="11" t="s">
        <v>1115</v>
      </c>
    </row>
    <row r="859" spans="2:36" s="11" customFormat="1" ht="14.1" customHeight="1" outlineLevel="1" x14ac:dyDescent="0.2">
      <c r="B859" s="65"/>
      <c r="D859" s="12"/>
      <c r="H859" s="13"/>
      <c r="V859" s="124"/>
      <c r="W859" s="11">
        <f t="shared" si="130"/>
        <v>0</v>
      </c>
      <c r="X859" s="13">
        <f t="shared" si="131"/>
        <v>1</v>
      </c>
      <c r="Y859" s="13">
        <f t="shared" si="132"/>
        <v>0</v>
      </c>
      <c r="Z859" s="13">
        <f t="shared" si="133"/>
        <v>0</v>
      </c>
      <c r="AA859" s="13">
        <f t="shared" si="134"/>
        <v>0</v>
      </c>
      <c r="AB859" s="13">
        <f t="shared" si="135"/>
        <v>0</v>
      </c>
      <c r="AC859" s="13">
        <f t="shared" si="136"/>
        <v>0</v>
      </c>
      <c r="AD859" s="13">
        <f t="shared" si="137"/>
        <v>0</v>
      </c>
      <c r="AE859" s="13">
        <f t="shared" si="138"/>
        <v>0</v>
      </c>
      <c r="AF859" s="11" t="s">
        <v>1115</v>
      </c>
    </row>
    <row r="860" spans="2:36" s="11" customFormat="1" ht="14.1" customHeight="1" outlineLevel="1" x14ac:dyDescent="0.2">
      <c r="B860" s="65"/>
      <c r="D860" s="12"/>
      <c r="H860" s="13"/>
      <c r="V860" s="124"/>
      <c r="W860" s="11">
        <f t="shared" si="130"/>
        <v>0</v>
      </c>
      <c r="X860" s="13">
        <f t="shared" si="131"/>
        <v>1</v>
      </c>
      <c r="Y860" s="13">
        <f t="shared" si="132"/>
        <v>0</v>
      </c>
      <c r="Z860" s="13">
        <f t="shared" si="133"/>
        <v>0</v>
      </c>
      <c r="AA860" s="13">
        <f t="shared" si="134"/>
        <v>0</v>
      </c>
      <c r="AB860" s="13">
        <f t="shared" si="135"/>
        <v>0</v>
      </c>
      <c r="AC860" s="13">
        <f t="shared" si="136"/>
        <v>0</v>
      </c>
      <c r="AD860" s="13">
        <f t="shared" si="137"/>
        <v>0</v>
      </c>
      <c r="AE860" s="13">
        <f t="shared" si="138"/>
        <v>0</v>
      </c>
      <c r="AF860" s="11" t="s">
        <v>1115</v>
      </c>
      <c r="AG860" s="50"/>
      <c r="AH860" s="50"/>
      <c r="AI860" s="50"/>
      <c r="AJ860" s="50"/>
    </row>
    <row r="861" spans="2:36" s="11" customFormat="1" ht="14.1" customHeight="1" outlineLevel="1" x14ac:dyDescent="0.2">
      <c r="B861" s="65"/>
      <c r="D861" s="12"/>
      <c r="H861" s="13"/>
      <c r="V861" s="124"/>
      <c r="W861" s="11">
        <f t="shared" si="130"/>
        <v>0</v>
      </c>
      <c r="X861" s="13">
        <f t="shared" si="131"/>
        <v>1</v>
      </c>
      <c r="Y861" s="13">
        <f t="shared" si="132"/>
        <v>0</v>
      </c>
      <c r="Z861" s="13">
        <f t="shared" si="133"/>
        <v>0</v>
      </c>
      <c r="AA861" s="13">
        <f t="shared" si="134"/>
        <v>0</v>
      </c>
      <c r="AB861" s="13">
        <f t="shared" si="135"/>
        <v>0</v>
      </c>
      <c r="AC861" s="13">
        <f t="shared" si="136"/>
        <v>0</v>
      </c>
      <c r="AD861" s="13">
        <f t="shared" si="137"/>
        <v>0</v>
      </c>
      <c r="AE861" s="13">
        <f t="shared" si="138"/>
        <v>0</v>
      </c>
      <c r="AF861" s="11" t="s">
        <v>1115</v>
      </c>
      <c r="AG861" s="50"/>
      <c r="AH861" s="50"/>
      <c r="AI861" s="50"/>
      <c r="AJ861" s="50"/>
    </row>
    <row r="862" spans="2:36" s="11" customFormat="1" ht="14.1" customHeight="1" outlineLevel="1" x14ac:dyDescent="0.2">
      <c r="B862" s="65"/>
      <c r="D862" s="12"/>
      <c r="H862" s="13"/>
      <c r="V862" s="124"/>
      <c r="W862" s="11">
        <f t="shared" si="130"/>
        <v>0</v>
      </c>
      <c r="X862" s="13">
        <f t="shared" si="131"/>
        <v>1</v>
      </c>
      <c r="Y862" s="13">
        <f t="shared" si="132"/>
        <v>0</v>
      </c>
      <c r="Z862" s="13">
        <f t="shared" si="133"/>
        <v>0</v>
      </c>
      <c r="AA862" s="13">
        <f t="shared" si="134"/>
        <v>0</v>
      </c>
      <c r="AB862" s="13">
        <f t="shared" si="135"/>
        <v>0</v>
      </c>
      <c r="AC862" s="13">
        <f t="shared" si="136"/>
        <v>0</v>
      </c>
      <c r="AD862" s="13">
        <f t="shared" si="137"/>
        <v>0</v>
      </c>
      <c r="AE862" s="13">
        <f t="shared" si="138"/>
        <v>0</v>
      </c>
      <c r="AF862" s="11" t="s">
        <v>1115</v>
      </c>
      <c r="AG862" s="50"/>
      <c r="AH862" s="50"/>
      <c r="AI862" s="50"/>
      <c r="AJ862" s="50"/>
    </row>
    <row r="863" spans="2:36" s="11" customFormat="1" ht="14.1" customHeight="1" outlineLevel="1" x14ac:dyDescent="0.2">
      <c r="B863" s="65"/>
      <c r="D863" s="12"/>
      <c r="H863" s="13"/>
      <c r="V863" s="124"/>
      <c r="W863" s="11">
        <f t="shared" si="130"/>
        <v>0</v>
      </c>
      <c r="X863" s="13">
        <f t="shared" si="131"/>
        <v>1</v>
      </c>
      <c r="Y863" s="13">
        <f t="shared" si="132"/>
        <v>0</v>
      </c>
      <c r="Z863" s="13">
        <f t="shared" si="133"/>
        <v>0</v>
      </c>
      <c r="AA863" s="13">
        <f t="shared" si="134"/>
        <v>0</v>
      </c>
      <c r="AB863" s="13">
        <f t="shared" si="135"/>
        <v>0</v>
      </c>
      <c r="AC863" s="13">
        <f t="shared" si="136"/>
        <v>0</v>
      </c>
      <c r="AD863" s="13">
        <f t="shared" si="137"/>
        <v>0</v>
      </c>
      <c r="AE863" s="13">
        <f t="shared" si="138"/>
        <v>0</v>
      </c>
      <c r="AF863" s="11" t="s">
        <v>1115</v>
      </c>
      <c r="AG863" s="50"/>
      <c r="AH863" s="50"/>
      <c r="AI863" s="50"/>
      <c r="AJ863" s="50"/>
    </row>
    <row r="864" spans="2:36" s="11" customFormat="1" ht="14.1" customHeight="1" outlineLevel="1" x14ac:dyDescent="0.2">
      <c r="B864" s="65"/>
      <c r="D864" s="12"/>
      <c r="H864" s="13"/>
      <c r="V864" s="124"/>
      <c r="W864" s="11">
        <f t="shared" si="130"/>
        <v>0</v>
      </c>
      <c r="X864" s="13">
        <f t="shared" si="131"/>
        <v>1</v>
      </c>
      <c r="Y864" s="13">
        <f t="shared" si="132"/>
        <v>0</v>
      </c>
      <c r="Z864" s="13">
        <f t="shared" si="133"/>
        <v>0</v>
      </c>
      <c r="AA864" s="13">
        <f t="shared" si="134"/>
        <v>0</v>
      </c>
      <c r="AB864" s="13">
        <f t="shared" si="135"/>
        <v>0</v>
      </c>
      <c r="AC864" s="13">
        <f t="shared" si="136"/>
        <v>0</v>
      </c>
      <c r="AD864" s="13">
        <f t="shared" si="137"/>
        <v>0</v>
      </c>
      <c r="AE864" s="13">
        <f t="shared" si="138"/>
        <v>0</v>
      </c>
      <c r="AF864" s="11" t="s">
        <v>1115</v>
      </c>
      <c r="AG864" s="50"/>
      <c r="AH864" s="50"/>
      <c r="AI864" s="50"/>
      <c r="AJ864" s="50"/>
    </row>
    <row r="865" spans="1:36" s="11" customFormat="1" ht="14.1" customHeight="1" outlineLevel="1" x14ac:dyDescent="0.2">
      <c r="B865" s="65"/>
      <c r="D865" s="12"/>
      <c r="H865" s="13"/>
      <c r="V865" s="124"/>
      <c r="W865" s="11">
        <f t="shared" si="130"/>
        <v>0</v>
      </c>
      <c r="X865" s="13">
        <f t="shared" si="131"/>
        <v>1</v>
      </c>
      <c r="Y865" s="13">
        <f t="shared" si="132"/>
        <v>0</v>
      </c>
      <c r="Z865" s="13">
        <f t="shared" si="133"/>
        <v>0</v>
      </c>
      <c r="AA865" s="13">
        <f t="shared" si="134"/>
        <v>0</v>
      </c>
      <c r="AB865" s="13">
        <f t="shared" si="135"/>
        <v>0</v>
      </c>
      <c r="AC865" s="13">
        <f t="shared" si="136"/>
        <v>0</v>
      </c>
      <c r="AD865" s="13">
        <f t="shared" si="137"/>
        <v>0</v>
      </c>
      <c r="AE865" s="13">
        <f t="shared" si="138"/>
        <v>0</v>
      </c>
      <c r="AF865" s="11" t="s">
        <v>1115</v>
      </c>
      <c r="AG865" s="50"/>
      <c r="AH865" s="50"/>
      <c r="AI865" s="50"/>
      <c r="AJ865" s="50"/>
    </row>
    <row r="866" spans="1:36" s="11" customFormat="1" ht="14.1" customHeight="1" outlineLevel="1" x14ac:dyDescent="0.2">
      <c r="B866" s="65"/>
      <c r="D866" s="12"/>
      <c r="H866" s="13"/>
      <c r="V866" s="124"/>
      <c r="W866" s="11">
        <f t="shared" si="130"/>
        <v>0</v>
      </c>
      <c r="X866" s="13">
        <f t="shared" si="131"/>
        <v>1</v>
      </c>
      <c r="Y866" s="13">
        <f t="shared" si="132"/>
        <v>0</v>
      </c>
      <c r="Z866" s="13">
        <f t="shared" si="133"/>
        <v>0</v>
      </c>
      <c r="AA866" s="13">
        <f t="shared" si="134"/>
        <v>0</v>
      </c>
      <c r="AB866" s="13">
        <f t="shared" si="135"/>
        <v>0</v>
      </c>
      <c r="AC866" s="13">
        <f t="shared" si="136"/>
        <v>0</v>
      </c>
      <c r="AD866" s="13">
        <f t="shared" si="137"/>
        <v>0</v>
      </c>
      <c r="AE866" s="13">
        <f t="shared" si="138"/>
        <v>0</v>
      </c>
      <c r="AF866" s="11" t="s">
        <v>1115</v>
      </c>
      <c r="AG866" s="50"/>
      <c r="AH866" s="50"/>
      <c r="AI866" s="50"/>
      <c r="AJ866" s="50"/>
    </row>
    <row r="867" spans="1:36" s="11" customFormat="1" ht="14.1" customHeight="1" outlineLevel="1" x14ac:dyDescent="0.2">
      <c r="B867" s="65"/>
      <c r="D867" s="12"/>
      <c r="H867" s="13"/>
      <c r="V867" s="124"/>
      <c r="W867" s="11">
        <f t="shared" si="130"/>
        <v>0</v>
      </c>
      <c r="X867" s="13">
        <f t="shared" si="131"/>
        <v>1</v>
      </c>
      <c r="Y867" s="13">
        <f t="shared" si="132"/>
        <v>0</v>
      </c>
      <c r="Z867" s="13">
        <f t="shared" si="133"/>
        <v>0</v>
      </c>
      <c r="AA867" s="13">
        <f t="shared" si="134"/>
        <v>0</v>
      </c>
      <c r="AB867" s="13">
        <f t="shared" si="135"/>
        <v>0</v>
      </c>
      <c r="AC867" s="13">
        <f t="shared" si="136"/>
        <v>0</v>
      </c>
      <c r="AD867" s="13">
        <f t="shared" si="137"/>
        <v>0</v>
      </c>
      <c r="AE867" s="13">
        <f t="shared" si="138"/>
        <v>0</v>
      </c>
      <c r="AF867" s="11" t="s">
        <v>1115</v>
      </c>
      <c r="AG867" s="50"/>
      <c r="AH867" s="50"/>
      <c r="AI867" s="50"/>
      <c r="AJ867" s="50"/>
    </row>
    <row r="868" spans="1:36" s="11" customFormat="1" ht="14.1" customHeight="1" outlineLevel="1" x14ac:dyDescent="0.2">
      <c r="B868" s="65"/>
      <c r="D868" s="12"/>
      <c r="H868" s="13"/>
      <c r="V868" s="124"/>
      <c r="W868" s="11">
        <f t="shared" si="130"/>
        <v>0</v>
      </c>
      <c r="X868" s="13">
        <f t="shared" si="131"/>
        <v>1</v>
      </c>
      <c r="Y868" s="13">
        <f t="shared" si="132"/>
        <v>0</v>
      </c>
      <c r="Z868" s="13">
        <f t="shared" si="133"/>
        <v>0</v>
      </c>
      <c r="AA868" s="13">
        <f t="shared" si="134"/>
        <v>0</v>
      </c>
      <c r="AB868" s="13">
        <f t="shared" si="135"/>
        <v>0</v>
      </c>
      <c r="AC868" s="13">
        <f t="shared" si="136"/>
        <v>0</v>
      </c>
      <c r="AD868" s="13">
        <f t="shared" si="137"/>
        <v>0</v>
      </c>
      <c r="AE868" s="13">
        <f t="shared" si="138"/>
        <v>0</v>
      </c>
      <c r="AF868" s="11" t="s">
        <v>1115</v>
      </c>
      <c r="AG868" s="50"/>
      <c r="AH868" s="50"/>
      <c r="AI868" s="50"/>
      <c r="AJ868" s="50"/>
    </row>
    <row r="869" spans="1:36" s="11" customFormat="1" ht="14.1" customHeight="1" outlineLevel="1" x14ac:dyDescent="0.2">
      <c r="B869" s="65"/>
      <c r="D869" s="12"/>
      <c r="H869" s="13"/>
      <c r="V869" s="124"/>
      <c r="W869" s="11">
        <f t="shared" si="130"/>
        <v>0</v>
      </c>
      <c r="X869" s="13">
        <f t="shared" si="131"/>
        <v>1</v>
      </c>
      <c r="Y869" s="13">
        <f t="shared" si="132"/>
        <v>0</v>
      </c>
      <c r="Z869" s="13">
        <f t="shared" si="133"/>
        <v>0</v>
      </c>
      <c r="AA869" s="13">
        <f t="shared" si="134"/>
        <v>0</v>
      </c>
      <c r="AB869" s="13">
        <f t="shared" si="135"/>
        <v>0</v>
      </c>
      <c r="AC869" s="13">
        <f t="shared" si="136"/>
        <v>0</v>
      </c>
      <c r="AD869" s="13">
        <f t="shared" si="137"/>
        <v>0</v>
      </c>
      <c r="AE869" s="13">
        <f t="shared" si="138"/>
        <v>0</v>
      </c>
      <c r="AF869" s="11" t="s">
        <v>1115</v>
      </c>
      <c r="AG869" s="50"/>
      <c r="AH869" s="50"/>
      <c r="AI869" s="50"/>
      <c r="AJ869" s="50"/>
    </row>
    <row r="870" spans="1:36" s="11" customFormat="1" ht="14.1" customHeight="1" outlineLevel="1" x14ac:dyDescent="0.2">
      <c r="B870" s="65"/>
      <c r="D870" s="12"/>
      <c r="H870" s="13"/>
      <c r="V870" s="124"/>
      <c r="W870" s="11">
        <f t="shared" si="130"/>
        <v>0</v>
      </c>
      <c r="X870" s="13">
        <f t="shared" si="131"/>
        <v>1</v>
      </c>
      <c r="Y870" s="13">
        <f t="shared" si="132"/>
        <v>0</v>
      </c>
      <c r="Z870" s="13">
        <f t="shared" si="133"/>
        <v>0</v>
      </c>
      <c r="AA870" s="13">
        <f t="shared" si="134"/>
        <v>0</v>
      </c>
      <c r="AB870" s="13">
        <f t="shared" si="135"/>
        <v>0</v>
      </c>
      <c r="AC870" s="13">
        <f t="shared" si="136"/>
        <v>0</v>
      </c>
      <c r="AD870" s="13">
        <f t="shared" si="137"/>
        <v>0</v>
      </c>
      <c r="AE870" s="13">
        <f t="shared" si="138"/>
        <v>0</v>
      </c>
      <c r="AF870" s="11" t="s">
        <v>1115</v>
      </c>
      <c r="AG870" s="50"/>
      <c r="AH870" s="50"/>
      <c r="AI870" s="50"/>
      <c r="AJ870" s="50"/>
    </row>
    <row r="871" spans="1:36" s="11" customFormat="1" ht="14.1" customHeight="1" outlineLevel="1" x14ac:dyDescent="0.2">
      <c r="B871" s="65"/>
      <c r="D871" s="12"/>
      <c r="H871" s="13"/>
      <c r="V871" s="124"/>
      <c r="W871" s="11">
        <f t="shared" si="130"/>
        <v>0</v>
      </c>
      <c r="X871" s="13">
        <f t="shared" si="131"/>
        <v>1</v>
      </c>
      <c r="Y871" s="13">
        <f t="shared" si="132"/>
        <v>0</v>
      </c>
      <c r="Z871" s="13">
        <f t="shared" si="133"/>
        <v>0</v>
      </c>
      <c r="AA871" s="13">
        <f t="shared" si="134"/>
        <v>0</v>
      </c>
      <c r="AB871" s="13">
        <f t="shared" si="135"/>
        <v>0</v>
      </c>
      <c r="AC871" s="13">
        <f t="shared" si="136"/>
        <v>0</v>
      </c>
      <c r="AD871" s="13">
        <f t="shared" si="137"/>
        <v>0</v>
      </c>
      <c r="AE871" s="13">
        <f t="shared" si="138"/>
        <v>0</v>
      </c>
      <c r="AF871" s="11" t="s">
        <v>1115</v>
      </c>
      <c r="AG871" s="50"/>
      <c r="AH871" s="50"/>
      <c r="AI871" s="50"/>
      <c r="AJ871" s="50"/>
    </row>
    <row r="872" spans="1:36" s="11" customFormat="1" ht="14.1" customHeight="1" outlineLevel="1" x14ac:dyDescent="0.2">
      <c r="B872" s="65"/>
      <c r="D872" s="12"/>
      <c r="H872" s="13"/>
      <c r="V872" s="124"/>
      <c r="W872" s="11">
        <f t="shared" si="130"/>
        <v>0</v>
      </c>
      <c r="X872" s="13">
        <f t="shared" si="131"/>
        <v>1</v>
      </c>
      <c r="Y872" s="13">
        <f t="shared" si="132"/>
        <v>0</v>
      </c>
      <c r="Z872" s="13">
        <f t="shared" si="133"/>
        <v>0</v>
      </c>
      <c r="AA872" s="13">
        <f t="shared" si="134"/>
        <v>0</v>
      </c>
      <c r="AB872" s="13">
        <f t="shared" si="135"/>
        <v>0</v>
      </c>
      <c r="AC872" s="13">
        <f t="shared" si="136"/>
        <v>0</v>
      </c>
      <c r="AD872" s="13">
        <f t="shared" si="137"/>
        <v>0</v>
      </c>
      <c r="AE872" s="13">
        <f t="shared" si="138"/>
        <v>0</v>
      </c>
      <c r="AF872" s="11" t="s">
        <v>1115</v>
      </c>
      <c r="AG872" s="50"/>
      <c r="AH872" s="50"/>
      <c r="AI872" s="50"/>
      <c r="AJ872" s="50"/>
    </row>
    <row r="873" spans="1:36" s="9" customFormat="1" ht="14.1" customHeight="1" outlineLevel="1" x14ac:dyDescent="0.2">
      <c r="A873" s="11"/>
      <c r="B873" s="65"/>
      <c r="C873" s="11"/>
      <c r="D873" s="12"/>
      <c r="E873" s="11"/>
      <c r="F873" s="11"/>
      <c r="G873" s="11"/>
      <c r="H873" s="13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4"/>
      <c r="W873" s="11">
        <f t="shared" si="130"/>
        <v>0</v>
      </c>
      <c r="X873" s="13">
        <f t="shared" si="131"/>
        <v>1</v>
      </c>
      <c r="Y873" s="13">
        <f t="shared" si="132"/>
        <v>0</v>
      </c>
      <c r="Z873" s="13">
        <f t="shared" si="133"/>
        <v>0</v>
      </c>
      <c r="AA873" s="13">
        <f t="shared" si="134"/>
        <v>0</v>
      </c>
      <c r="AB873" s="13">
        <f t="shared" si="135"/>
        <v>0</v>
      </c>
      <c r="AC873" s="13">
        <f t="shared" si="136"/>
        <v>0</v>
      </c>
      <c r="AD873" s="13">
        <f t="shared" si="137"/>
        <v>0</v>
      </c>
      <c r="AE873" s="13">
        <f t="shared" si="138"/>
        <v>0</v>
      </c>
      <c r="AF873" s="11" t="s">
        <v>1115</v>
      </c>
      <c r="AG873" s="50"/>
      <c r="AH873" s="50"/>
      <c r="AI873" s="50"/>
      <c r="AJ873" s="50"/>
    </row>
    <row r="874" spans="1:36" s="11" customFormat="1" ht="14.1" customHeight="1" outlineLevel="1" x14ac:dyDescent="0.2">
      <c r="B874" s="65"/>
      <c r="D874" s="12"/>
      <c r="E874" s="110"/>
      <c r="H874" s="13"/>
      <c r="V874" s="124"/>
      <c r="W874" s="11">
        <f t="shared" si="130"/>
        <v>0</v>
      </c>
      <c r="X874" s="13">
        <f t="shared" si="131"/>
        <v>1</v>
      </c>
      <c r="Y874" s="13">
        <f t="shared" si="132"/>
        <v>0</v>
      </c>
      <c r="Z874" s="13">
        <f t="shared" si="133"/>
        <v>0</v>
      </c>
      <c r="AA874" s="13">
        <f t="shared" si="134"/>
        <v>0</v>
      </c>
      <c r="AB874" s="13">
        <f t="shared" si="135"/>
        <v>0</v>
      </c>
      <c r="AC874" s="13">
        <f t="shared" si="136"/>
        <v>0</v>
      </c>
      <c r="AD874" s="13">
        <f t="shared" si="137"/>
        <v>0</v>
      </c>
      <c r="AE874" s="13">
        <f t="shared" si="138"/>
        <v>0</v>
      </c>
      <c r="AF874" s="11" t="s">
        <v>1115</v>
      </c>
      <c r="AG874" s="50"/>
      <c r="AH874" s="50"/>
      <c r="AI874" s="50"/>
      <c r="AJ874" s="50"/>
    </row>
    <row r="875" spans="1:36" s="11" customFormat="1" ht="14.1" customHeight="1" outlineLevel="1" x14ac:dyDescent="0.2">
      <c r="B875" s="65"/>
      <c r="D875" s="12"/>
      <c r="H875" s="13"/>
      <c r="V875" s="124"/>
      <c r="W875" s="11">
        <f t="shared" si="130"/>
        <v>0</v>
      </c>
      <c r="X875" s="13">
        <f t="shared" si="131"/>
        <v>1</v>
      </c>
      <c r="Y875" s="13">
        <f t="shared" si="132"/>
        <v>0</v>
      </c>
      <c r="Z875" s="13">
        <f t="shared" si="133"/>
        <v>0</v>
      </c>
      <c r="AA875" s="13">
        <f t="shared" si="134"/>
        <v>0</v>
      </c>
      <c r="AB875" s="13">
        <f t="shared" si="135"/>
        <v>0</v>
      </c>
      <c r="AC875" s="13">
        <f t="shared" si="136"/>
        <v>0</v>
      </c>
      <c r="AD875" s="13">
        <f t="shared" si="137"/>
        <v>0</v>
      </c>
      <c r="AE875" s="13">
        <f t="shared" si="138"/>
        <v>0</v>
      </c>
      <c r="AF875" s="11" t="s">
        <v>1115</v>
      </c>
      <c r="AG875" s="50"/>
      <c r="AH875" s="50"/>
      <c r="AI875" s="50"/>
      <c r="AJ875" s="50"/>
    </row>
    <row r="876" spans="1:36" s="11" customFormat="1" ht="14.1" customHeight="1" outlineLevel="1" x14ac:dyDescent="0.2">
      <c r="B876" s="65"/>
      <c r="D876" s="12"/>
      <c r="H876" s="13"/>
      <c r="V876" s="124"/>
      <c r="W876" s="11">
        <f t="shared" si="130"/>
        <v>0</v>
      </c>
      <c r="X876" s="13">
        <f t="shared" si="131"/>
        <v>1</v>
      </c>
      <c r="Y876" s="13">
        <f t="shared" si="132"/>
        <v>0</v>
      </c>
      <c r="Z876" s="13">
        <f t="shared" si="133"/>
        <v>0</v>
      </c>
      <c r="AA876" s="13">
        <f t="shared" si="134"/>
        <v>0</v>
      </c>
      <c r="AB876" s="13">
        <f t="shared" si="135"/>
        <v>0</v>
      </c>
      <c r="AC876" s="13">
        <f t="shared" si="136"/>
        <v>0</v>
      </c>
      <c r="AD876" s="13">
        <f t="shared" si="137"/>
        <v>0</v>
      </c>
      <c r="AE876" s="13">
        <f t="shared" si="138"/>
        <v>0</v>
      </c>
      <c r="AF876" s="11" t="s">
        <v>1115</v>
      </c>
    </row>
    <row r="877" spans="1:36" s="11" customFormat="1" ht="14.1" customHeight="1" outlineLevel="1" x14ac:dyDescent="0.2">
      <c r="B877" s="65"/>
      <c r="D877" s="12"/>
      <c r="H877" s="13"/>
      <c r="V877" s="124"/>
      <c r="W877" s="11">
        <f t="shared" si="130"/>
        <v>0</v>
      </c>
      <c r="X877" s="13">
        <f t="shared" si="131"/>
        <v>1</v>
      </c>
      <c r="Y877" s="13">
        <f t="shared" si="132"/>
        <v>0</v>
      </c>
      <c r="Z877" s="13">
        <f t="shared" si="133"/>
        <v>0</v>
      </c>
      <c r="AA877" s="13">
        <f t="shared" si="134"/>
        <v>0</v>
      </c>
      <c r="AB877" s="13">
        <f t="shared" si="135"/>
        <v>0</v>
      </c>
      <c r="AC877" s="13">
        <f t="shared" si="136"/>
        <v>0</v>
      </c>
      <c r="AD877" s="13">
        <f t="shared" si="137"/>
        <v>0</v>
      </c>
      <c r="AE877" s="13">
        <f t="shared" si="138"/>
        <v>0</v>
      </c>
      <c r="AF877" s="11" t="s">
        <v>1115</v>
      </c>
    </row>
    <row r="878" spans="1:36" s="11" customFormat="1" ht="14.1" customHeight="1" outlineLevel="1" x14ac:dyDescent="0.2">
      <c r="B878" s="65"/>
      <c r="D878" s="12"/>
      <c r="H878" s="13"/>
      <c r="V878" s="124"/>
      <c r="W878" s="11">
        <f t="shared" si="130"/>
        <v>0</v>
      </c>
      <c r="X878" s="13">
        <f t="shared" si="131"/>
        <v>1</v>
      </c>
      <c r="Y878" s="13">
        <f t="shared" si="132"/>
        <v>0</v>
      </c>
      <c r="Z878" s="13">
        <f t="shared" si="133"/>
        <v>0</v>
      </c>
      <c r="AA878" s="13">
        <f t="shared" si="134"/>
        <v>0</v>
      </c>
      <c r="AB878" s="13">
        <f t="shared" si="135"/>
        <v>0</v>
      </c>
      <c r="AC878" s="13">
        <f t="shared" si="136"/>
        <v>0</v>
      </c>
      <c r="AD878" s="13">
        <f t="shared" si="137"/>
        <v>0</v>
      </c>
      <c r="AE878" s="13">
        <f t="shared" si="138"/>
        <v>0</v>
      </c>
      <c r="AF878" s="11" t="s">
        <v>1115</v>
      </c>
    </row>
    <row r="879" spans="1:36" s="11" customFormat="1" ht="14.1" customHeight="1" outlineLevel="1" x14ac:dyDescent="0.2">
      <c r="B879" s="65"/>
      <c r="D879" s="12"/>
      <c r="H879" s="13"/>
      <c r="V879" s="124"/>
      <c r="W879" s="11">
        <f t="shared" si="130"/>
        <v>0</v>
      </c>
      <c r="X879" s="13">
        <f t="shared" si="131"/>
        <v>1</v>
      </c>
      <c r="Y879" s="13">
        <f t="shared" si="132"/>
        <v>0</v>
      </c>
      <c r="Z879" s="13">
        <f t="shared" si="133"/>
        <v>0</v>
      </c>
      <c r="AA879" s="13">
        <f t="shared" si="134"/>
        <v>0</v>
      </c>
      <c r="AB879" s="13">
        <f t="shared" si="135"/>
        <v>0</v>
      </c>
      <c r="AC879" s="13">
        <f t="shared" si="136"/>
        <v>0</v>
      </c>
      <c r="AD879" s="13">
        <f t="shared" si="137"/>
        <v>0</v>
      </c>
      <c r="AE879" s="13">
        <f t="shared" si="138"/>
        <v>0</v>
      </c>
      <c r="AF879" s="11" t="s">
        <v>1115</v>
      </c>
    </row>
    <row r="880" spans="1:36" s="11" customFormat="1" ht="14.1" customHeight="1" outlineLevel="1" x14ac:dyDescent="0.2">
      <c r="B880" s="65"/>
      <c r="D880" s="12"/>
      <c r="H880" s="13"/>
      <c r="V880" s="124"/>
      <c r="W880" s="11">
        <f t="shared" si="130"/>
        <v>0</v>
      </c>
      <c r="X880" s="13">
        <f t="shared" si="131"/>
        <v>1</v>
      </c>
      <c r="Y880" s="13">
        <f t="shared" si="132"/>
        <v>0</v>
      </c>
      <c r="Z880" s="13">
        <f t="shared" si="133"/>
        <v>0</v>
      </c>
      <c r="AA880" s="13">
        <f t="shared" si="134"/>
        <v>0</v>
      </c>
      <c r="AB880" s="13">
        <f t="shared" si="135"/>
        <v>0</v>
      </c>
      <c r="AC880" s="13">
        <f t="shared" si="136"/>
        <v>0</v>
      </c>
      <c r="AD880" s="13">
        <f t="shared" si="137"/>
        <v>0</v>
      </c>
      <c r="AE880" s="13">
        <f t="shared" si="138"/>
        <v>0</v>
      </c>
      <c r="AF880" s="11" t="s">
        <v>1115</v>
      </c>
      <c r="AG880" s="50"/>
      <c r="AH880" s="50"/>
      <c r="AI880" s="50"/>
      <c r="AJ880" s="50"/>
    </row>
    <row r="881" spans="2:36" s="11" customFormat="1" ht="14.1" customHeight="1" outlineLevel="1" x14ac:dyDescent="0.2">
      <c r="B881" s="65"/>
      <c r="D881" s="12"/>
      <c r="H881" s="13"/>
      <c r="V881" s="124"/>
      <c r="W881" s="11">
        <f t="shared" si="130"/>
        <v>0</v>
      </c>
      <c r="X881" s="13">
        <f t="shared" si="131"/>
        <v>1</v>
      </c>
      <c r="Y881" s="13">
        <f t="shared" si="132"/>
        <v>0</v>
      </c>
      <c r="Z881" s="13">
        <f t="shared" si="133"/>
        <v>0</v>
      </c>
      <c r="AA881" s="13">
        <f t="shared" si="134"/>
        <v>0</v>
      </c>
      <c r="AB881" s="13">
        <f t="shared" si="135"/>
        <v>0</v>
      </c>
      <c r="AC881" s="13">
        <f t="shared" si="136"/>
        <v>0</v>
      </c>
      <c r="AD881" s="13">
        <f t="shared" si="137"/>
        <v>0</v>
      </c>
      <c r="AE881" s="13">
        <f t="shared" si="138"/>
        <v>0</v>
      </c>
      <c r="AF881" s="11" t="s">
        <v>1115</v>
      </c>
      <c r="AG881" s="50"/>
      <c r="AH881" s="50"/>
      <c r="AI881" s="50"/>
      <c r="AJ881" s="50"/>
    </row>
    <row r="882" spans="2:36" s="11" customFormat="1" ht="14.1" customHeight="1" outlineLevel="1" x14ac:dyDescent="0.2">
      <c r="B882" s="65"/>
      <c r="D882" s="12"/>
      <c r="H882" s="13"/>
      <c r="V882" s="124"/>
      <c r="W882" s="11">
        <f t="shared" si="130"/>
        <v>0</v>
      </c>
      <c r="X882" s="13">
        <f t="shared" si="131"/>
        <v>1</v>
      </c>
      <c r="Y882" s="13">
        <f t="shared" si="132"/>
        <v>0</v>
      </c>
      <c r="Z882" s="13">
        <f t="shared" si="133"/>
        <v>0</v>
      </c>
      <c r="AA882" s="13">
        <f t="shared" si="134"/>
        <v>0</v>
      </c>
      <c r="AB882" s="13">
        <f t="shared" si="135"/>
        <v>0</v>
      </c>
      <c r="AC882" s="13">
        <f t="shared" si="136"/>
        <v>0</v>
      </c>
      <c r="AD882" s="13">
        <f t="shared" si="137"/>
        <v>0</v>
      </c>
      <c r="AE882" s="13">
        <f t="shared" si="138"/>
        <v>0</v>
      </c>
      <c r="AF882" s="11" t="s">
        <v>1115</v>
      </c>
      <c r="AG882" s="50"/>
      <c r="AH882" s="50"/>
      <c r="AI882" s="50"/>
      <c r="AJ882" s="50"/>
    </row>
    <row r="883" spans="2:36" s="11" customFormat="1" ht="14.1" customHeight="1" outlineLevel="1" x14ac:dyDescent="0.2">
      <c r="B883" s="65"/>
      <c r="D883" s="12"/>
      <c r="H883" s="13"/>
      <c r="V883" s="124"/>
      <c r="W883" s="11">
        <f t="shared" si="130"/>
        <v>0</v>
      </c>
      <c r="X883" s="13">
        <f t="shared" si="131"/>
        <v>1</v>
      </c>
      <c r="Y883" s="13">
        <f t="shared" si="132"/>
        <v>0</v>
      </c>
      <c r="Z883" s="13">
        <f t="shared" si="133"/>
        <v>0</v>
      </c>
      <c r="AA883" s="13">
        <f t="shared" si="134"/>
        <v>0</v>
      </c>
      <c r="AB883" s="13">
        <f t="shared" si="135"/>
        <v>0</v>
      </c>
      <c r="AC883" s="13">
        <f t="shared" si="136"/>
        <v>0</v>
      </c>
      <c r="AD883" s="13">
        <f t="shared" si="137"/>
        <v>0</v>
      </c>
      <c r="AE883" s="13">
        <f t="shared" si="138"/>
        <v>0</v>
      </c>
      <c r="AF883" s="11" t="s">
        <v>1115</v>
      </c>
      <c r="AG883" s="50"/>
      <c r="AH883" s="50"/>
      <c r="AI883" s="50"/>
      <c r="AJ883" s="50"/>
    </row>
    <row r="884" spans="2:36" s="11" customFormat="1" ht="14.1" customHeight="1" outlineLevel="1" x14ac:dyDescent="0.2">
      <c r="B884" s="65"/>
      <c r="D884" s="12"/>
      <c r="H884" s="13"/>
      <c r="V884" s="124"/>
      <c r="W884" s="11">
        <f t="shared" si="130"/>
        <v>0</v>
      </c>
      <c r="X884" s="13">
        <f t="shared" si="131"/>
        <v>1</v>
      </c>
      <c r="Y884" s="13">
        <f t="shared" si="132"/>
        <v>0</v>
      </c>
      <c r="Z884" s="13">
        <f t="shared" si="133"/>
        <v>0</v>
      </c>
      <c r="AA884" s="13">
        <f t="shared" si="134"/>
        <v>0</v>
      </c>
      <c r="AB884" s="13">
        <f t="shared" si="135"/>
        <v>0</v>
      </c>
      <c r="AC884" s="13">
        <f t="shared" si="136"/>
        <v>0</v>
      </c>
      <c r="AD884" s="13">
        <f t="shared" si="137"/>
        <v>0</v>
      </c>
      <c r="AE884" s="13">
        <f t="shared" si="138"/>
        <v>0</v>
      </c>
      <c r="AF884" s="11" t="s">
        <v>1115</v>
      </c>
      <c r="AG884" s="50"/>
      <c r="AH884" s="50"/>
      <c r="AI884" s="50"/>
      <c r="AJ884" s="50"/>
    </row>
    <row r="885" spans="2:36" s="11" customFormat="1" ht="14.1" customHeight="1" outlineLevel="1" x14ac:dyDescent="0.2">
      <c r="B885" s="65"/>
      <c r="D885" s="12"/>
      <c r="H885" s="13"/>
      <c r="V885" s="124"/>
      <c r="W885" s="11">
        <f t="shared" si="130"/>
        <v>0</v>
      </c>
      <c r="X885" s="13">
        <f t="shared" si="131"/>
        <v>1</v>
      </c>
      <c r="Y885" s="13">
        <f t="shared" si="132"/>
        <v>0</v>
      </c>
      <c r="Z885" s="13">
        <f t="shared" si="133"/>
        <v>0</v>
      </c>
      <c r="AA885" s="13">
        <f t="shared" si="134"/>
        <v>0</v>
      </c>
      <c r="AB885" s="13">
        <f t="shared" si="135"/>
        <v>0</v>
      </c>
      <c r="AC885" s="13">
        <f t="shared" si="136"/>
        <v>0</v>
      </c>
      <c r="AD885" s="13">
        <f t="shared" si="137"/>
        <v>0</v>
      </c>
      <c r="AE885" s="13">
        <f t="shared" si="138"/>
        <v>0</v>
      </c>
      <c r="AF885" s="11" t="s">
        <v>1115</v>
      </c>
      <c r="AG885" s="50"/>
      <c r="AH885" s="50"/>
      <c r="AI885" s="50"/>
      <c r="AJ885" s="50"/>
    </row>
    <row r="886" spans="2:36" s="11" customFormat="1" ht="14.1" customHeight="1" outlineLevel="1" x14ac:dyDescent="0.2">
      <c r="B886" s="65"/>
      <c r="D886" s="12"/>
      <c r="H886" s="13"/>
      <c r="V886" s="124"/>
      <c r="W886" s="11">
        <f t="shared" si="130"/>
        <v>0</v>
      </c>
      <c r="X886" s="13">
        <f t="shared" si="131"/>
        <v>1</v>
      </c>
      <c r="Y886" s="13">
        <f t="shared" si="132"/>
        <v>0</v>
      </c>
      <c r="Z886" s="13">
        <f t="shared" si="133"/>
        <v>0</v>
      </c>
      <c r="AA886" s="13">
        <f t="shared" si="134"/>
        <v>0</v>
      </c>
      <c r="AB886" s="13">
        <f t="shared" si="135"/>
        <v>0</v>
      </c>
      <c r="AC886" s="13">
        <f t="shared" si="136"/>
        <v>0</v>
      </c>
      <c r="AD886" s="13">
        <f t="shared" si="137"/>
        <v>0</v>
      </c>
      <c r="AE886" s="13">
        <f t="shared" si="138"/>
        <v>0</v>
      </c>
      <c r="AF886" s="11" t="s">
        <v>1115</v>
      </c>
      <c r="AG886" s="50"/>
      <c r="AH886" s="50"/>
      <c r="AI886" s="50"/>
      <c r="AJ886" s="50"/>
    </row>
    <row r="887" spans="2:36" s="11" customFormat="1" ht="14.1" customHeight="1" outlineLevel="1" x14ac:dyDescent="0.2">
      <c r="B887" s="65"/>
      <c r="D887" s="12"/>
      <c r="H887" s="13"/>
      <c r="V887" s="124"/>
      <c r="W887" s="11">
        <f t="shared" si="130"/>
        <v>0</v>
      </c>
      <c r="X887" s="13">
        <f t="shared" si="131"/>
        <v>1</v>
      </c>
      <c r="Y887" s="13">
        <f t="shared" si="132"/>
        <v>0</v>
      </c>
      <c r="Z887" s="13">
        <f t="shared" si="133"/>
        <v>0</v>
      </c>
      <c r="AA887" s="13">
        <f t="shared" si="134"/>
        <v>0</v>
      </c>
      <c r="AB887" s="13">
        <f t="shared" si="135"/>
        <v>0</v>
      </c>
      <c r="AC887" s="13">
        <f t="shared" si="136"/>
        <v>0</v>
      </c>
      <c r="AD887" s="13">
        <f t="shared" si="137"/>
        <v>0</v>
      </c>
      <c r="AE887" s="13">
        <f t="shared" si="138"/>
        <v>0</v>
      </c>
      <c r="AF887" s="11" t="s">
        <v>1115</v>
      </c>
      <c r="AG887" s="50"/>
      <c r="AH887" s="50"/>
      <c r="AI887" s="50"/>
      <c r="AJ887" s="50"/>
    </row>
    <row r="888" spans="2:36" s="11" customFormat="1" ht="14.1" customHeight="1" outlineLevel="1" x14ac:dyDescent="0.2">
      <c r="B888" s="65"/>
      <c r="D888" s="12"/>
      <c r="H888" s="13"/>
      <c r="V888" s="124"/>
      <c r="W888" s="11">
        <f t="shared" si="130"/>
        <v>0</v>
      </c>
      <c r="X888" s="13">
        <f t="shared" si="131"/>
        <v>1</v>
      </c>
      <c r="Y888" s="13">
        <f t="shared" si="132"/>
        <v>0</v>
      </c>
      <c r="Z888" s="13">
        <f t="shared" si="133"/>
        <v>0</v>
      </c>
      <c r="AA888" s="13">
        <f t="shared" si="134"/>
        <v>0</v>
      </c>
      <c r="AB888" s="13">
        <f t="shared" si="135"/>
        <v>0</v>
      </c>
      <c r="AC888" s="13">
        <f t="shared" si="136"/>
        <v>0</v>
      </c>
      <c r="AD888" s="13">
        <f t="shared" si="137"/>
        <v>0</v>
      </c>
      <c r="AE888" s="13">
        <f t="shared" si="138"/>
        <v>0</v>
      </c>
      <c r="AF888" s="11" t="s">
        <v>1115</v>
      </c>
      <c r="AG888" s="50"/>
      <c r="AH888" s="50"/>
      <c r="AI888" s="50"/>
      <c r="AJ888" s="50"/>
    </row>
    <row r="889" spans="2:36" s="11" customFormat="1" ht="14.1" customHeight="1" outlineLevel="1" x14ac:dyDescent="0.2">
      <c r="B889" s="65"/>
      <c r="D889" s="12"/>
      <c r="H889" s="13"/>
      <c r="V889" s="124"/>
      <c r="W889" s="11">
        <f t="shared" si="130"/>
        <v>0</v>
      </c>
      <c r="X889" s="13">
        <f t="shared" si="131"/>
        <v>1</v>
      </c>
      <c r="Y889" s="13">
        <f t="shared" si="132"/>
        <v>0</v>
      </c>
      <c r="Z889" s="13">
        <f t="shared" si="133"/>
        <v>0</v>
      </c>
      <c r="AA889" s="13">
        <f t="shared" si="134"/>
        <v>0</v>
      </c>
      <c r="AB889" s="13">
        <f t="shared" si="135"/>
        <v>0</v>
      </c>
      <c r="AC889" s="13">
        <f t="shared" si="136"/>
        <v>0</v>
      </c>
      <c r="AD889" s="13">
        <f t="shared" si="137"/>
        <v>0</v>
      </c>
      <c r="AE889" s="13">
        <f t="shared" si="138"/>
        <v>0</v>
      </c>
      <c r="AF889" s="11" t="s">
        <v>1115</v>
      </c>
      <c r="AG889" s="50"/>
      <c r="AH889" s="50"/>
      <c r="AI889" s="50"/>
      <c r="AJ889" s="50"/>
    </row>
    <row r="890" spans="2:36" s="11" customFormat="1" ht="14.1" customHeight="1" outlineLevel="1" x14ac:dyDescent="0.2">
      <c r="B890" s="65"/>
      <c r="D890" s="12"/>
      <c r="H890" s="13"/>
      <c r="V890" s="124"/>
      <c r="W890" s="11">
        <f t="shared" si="130"/>
        <v>0</v>
      </c>
      <c r="X890" s="13">
        <f t="shared" si="131"/>
        <v>1</v>
      </c>
      <c r="Y890" s="13">
        <f t="shared" si="132"/>
        <v>0</v>
      </c>
      <c r="Z890" s="13">
        <f t="shared" si="133"/>
        <v>0</v>
      </c>
      <c r="AA890" s="13">
        <f t="shared" si="134"/>
        <v>0</v>
      </c>
      <c r="AB890" s="13">
        <f t="shared" si="135"/>
        <v>0</v>
      </c>
      <c r="AC890" s="13">
        <f t="shared" si="136"/>
        <v>0</v>
      </c>
      <c r="AD890" s="13">
        <f t="shared" si="137"/>
        <v>0</v>
      </c>
      <c r="AE890" s="13">
        <f t="shared" si="138"/>
        <v>0</v>
      </c>
      <c r="AF890" s="11" t="s">
        <v>1115</v>
      </c>
      <c r="AG890" s="50"/>
      <c r="AH890" s="50"/>
      <c r="AI890" s="50"/>
      <c r="AJ890" s="50"/>
    </row>
    <row r="891" spans="2:36" s="11" customFormat="1" ht="14.1" customHeight="1" outlineLevel="1" x14ac:dyDescent="0.2">
      <c r="B891" s="65"/>
      <c r="D891" s="12"/>
      <c r="H891" s="13"/>
      <c r="V891" s="124"/>
      <c r="W891" s="11">
        <f t="shared" si="130"/>
        <v>0</v>
      </c>
      <c r="X891" s="13">
        <f t="shared" si="131"/>
        <v>1</v>
      </c>
      <c r="Y891" s="13">
        <f t="shared" si="132"/>
        <v>0</v>
      </c>
      <c r="Z891" s="13">
        <f t="shared" si="133"/>
        <v>0</v>
      </c>
      <c r="AA891" s="13">
        <f t="shared" si="134"/>
        <v>0</v>
      </c>
      <c r="AB891" s="13">
        <f t="shared" si="135"/>
        <v>0</v>
      </c>
      <c r="AC891" s="13">
        <f t="shared" si="136"/>
        <v>0</v>
      </c>
      <c r="AD891" s="13">
        <f t="shared" si="137"/>
        <v>0</v>
      </c>
      <c r="AE891" s="13">
        <f t="shared" si="138"/>
        <v>0</v>
      </c>
      <c r="AF891" s="11" t="s">
        <v>1115</v>
      </c>
      <c r="AG891" s="50"/>
      <c r="AH891" s="50"/>
      <c r="AI891" s="50"/>
      <c r="AJ891" s="50"/>
    </row>
    <row r="892" spans="2:36" s="11" customFormat="1" ht="14.1" customHeight="1" outlineLevel="1" x14ac:dyDescent="0.2">
      <c r="B892" s="65"/>
      <c r="D892" s="12"/>
      <c r="H892" s="13"/>
      <c r="V892" s="124"/>
      <c r="W892" s="11">
        <f t="shared" si="130"/>
        <v>0</v>
      </c>
      <c r="X892" s="13">
        <f t="shared" si="131"/>
        <v>1</v>
      </c>
      <c r="Y892" s="13">
        <f t="shared" si="132"/>
        <v>0</v>
      </c>
      <c r="Z892" s="13">
        <f t="shared" si="133"/>
        <v>0</v>
      </c>
      <c r="AA892" s="13">
        <f t="shared" si="134"/>
        <v>0</v>
      </c>
      <c r="AB892" s="13">
        <f t="shared" si="135"/>
        <v>0</v>
      </c>
      <c r="AC892" s="13">
        <f t="shared" si="136"/>
        <v>0</v>
      </c>
      <c r="AD892" s="13">
        <f t="shared" si="137"/>
        <v>0</v>
      </c>
      <c r="AE892" s="13">
        <f t="shared" si="138"/>
        <v>0</v>
      </c>
      <c r="AF892" s="11" t="s">
        <v>1115</v>
      </c>
    </row>
    <row r="893" spans="2:36" s="11" customFormat="1" ht="14.1" customHeight="1" outlineLevel="1" x14ac:dyDescent="0.2">
      <c r="B893" s="65"/>
      <c r="D893" s="12"/>
      <c r="H893" s="13"/>
      <c r="V893" s="124"/>
      <c r="W893" s="11">
        <f t="shared" si="130"/>
        <v>0</v>
      </c>
      <c r="X893" s="13">
        <f t="shared" si="131"/>
        <v>1</v>
      </c>
      <c r="Y893" s="13">
        <f t="shared" si="132"/>
        <v>0</v>
      </c>
      <c r="Z893" s="13">
        <f t="shared" si="133"/>
        <v>0</v>
      </c>
      <c r="AA893" s="13">
        <f t="shared" si="134"/>
        <v>0</v>
      </c>
      <c r="AB893" s="13">
        <f t="shared" si="135"/>
        <v>0</v>
      </c>
      <c r="AC893" s="13">
        <f t="shared" si="136"/>
        <v>0</v>
      </c>
      <c r="AD893" s="13">
        <f t="shared" si="137"/>
        <v>0</v>
      </c>
      <c r="AE893" s="13">
        <f t="shared" si="138"/>
        <v>0</v>
      </c>
      <c r="AF893" s="11" t="s">
        <v>1115</v>
      </c>
      <c r="AG893" s="50"/>
      <c r="AH893" s="50"/>
      <c r="AI893" s="50"/>
      <c r="AJ893" s="50"/>
    </row>
    <row r="894" spans="2:36" s="11" customFormat="1" ht="14.1" customHeight="1" outlineLevel="1" x14ac:dyDescent="0.2">
      <c r="B894" s="65"/>
      <c r="D894" s="12"/>
      <c r="H894" s="13"/>
      <c r="V894" s="124"/>
      <c r="W894" s="11">
        <f t="shared" si="130"/>
        <v>0</v>
      </c>
      <c r="X894" s="13">
        <f t="shared" si="131"/>
        <v>1</v>
      </c>
      <c r="Y894" s="13">
        <f t="shared" si="132"/>
        <v>0</v>
      </c>
      <c r="Z894" s="13">
        <f t="shared" si="133"/>
        <v>0</v>
      </c>
      <c r="AA894" s="13">
        <f t="shared" si="134"/>
        <v>0</v>
      </c>
      <c r="AB894" s="13">
        <f t="shared" si="135"/>
        <v>0</v>
      </c>
      <c r="AC894" s="13">
        <f t="shared" si="136"/>
        <v>0</v>
      </c>
      <c r="AD894" s="13">
        <f t="shared" si="137"/>
        <v>0</v>
      </c>
      <c r="AE894" s="13">
        <f t="shared" si="138"/>
        <v>0</v>
      </c>
      <c r="AF894" s="11" t="s">
        <v>1115</v>
      </c>
      <c r="AG894" s="50"/>
      <c r="AH894" s="50"/>
      <c r="AI894" s="50"/>
      <c r="AJ894" s="50"/>
    </row>
    <row r="895" spans="2:36" s="11" customFormat="1" ht="14.1" customHeight="1" outlineLevel="1" x14ac:dyDescent="0.2">
      <c r="B895" s="65"/>
      <c r="D895" s="12"/>
      <c r="H895" s="13"/>
      <c r="V895" s="124"/>
      <c r="W895" s="11">
        <f t="shared" si="130"/>
        <v>0</v>
      </c>
      <c r="X895" s="13">
        <f t="shared" si="131"/>
        <v>1</v>
      </c>
      <c r="Y895" s="13">
        <f t="shared" si="132"/>
        <v>0</v>
      </c>
      <c r="Z895" s="13">
        <f t="shared" si="133"/>
        <v>0</v>
      </c>
      <c r="AA895" s="13">
        <f t="shared" si="134"/>
        <v>0</v>
      </c>
      <c r="AB895" s="13">
        <f t="shared" si="135"/>
        <v>0</v>
      </c>
      <c r="AC895" s="13">
        <f t="shared" si="136"/>
        <v>0</v>
      </c>
      <c r="AD895" s="13">
        <f t="shared" si="137"/>
        <v>0</v>
      </c>
      <c r="AE895" s="13">
        <f t="shared" si="138"/>
        <v>0</v>
      </c>
      <c r="AF895" s="11" t="s">
        <v>1115</v>
      </c>
    </row>
    <row r="896" spans="2:36" s="11" customFormat="1" ht="14.1" customHeight="1" outlineLevel="1" x14ac:dyDescent="0.2">
      <c r="B896" s="65"/>
      <c r="D896" s="12"/>
      <c r="H896" s="13"/>
      <c r="V896" s="124"/>
      <c r="W896" s="11">
        <f t="shared" si="130"/>
        <v>0</v>
      </c>
      <c r="X896" s="13">
        <f t="shared" si="131"/>
        <v>1</v>
      </c>
      <c r="Y896" s="13">
        <f t="shared" si="132"/>
        <v>0</v>
      </c>
      <c r="Z896" s="13">
        <f t="shared" si="133"/>
        <v>0</v>
      </c>
      <c r="AA896" s="13">
        <f t="shared" si="134"/>
        <v>0</v>
      </c>
      <c r="AB896" s="13">
        <f t="shared" si="135"/>
        <v>0</v>
      </c>
      <c r="AC896" s="13">
        <f t="shared" si="136"/>
        <v>0</v>
      </c>
      <c r="AD896" s="13">
        <f t="shared" si="137"/>
        <v>0</v>
      </c>
      <c r="AE896" s="13">
        <f t="shared" si="138"/>
        <v>0</v>
      </c>
      <c r="AF896" s="11" t="s">
        <v>1115</v>
      </c>
      <c r="AG896" s="50"/>
      <c r="AH896" s="50"/>
      <c r="AI896" s="50"/>
      <c r="AJ896" s="50"/>
    </row>
    <row r="897" spans="1:36" s="11" customFormat="1" ht="14.1" customHeight="1" outlineLevel="1" x14ac:dyDescent="0.2">
      <c r="B897" s="65"/>
      <c r="D897" s="12"/>
      <c r="H897" s="13"/>
      <c r="V897" s="124"/>
      <c r="W897" s="11">
        <f t="shared" si="130"/>
        <v>0</v>
      </c>
      <c r="X897" s="13">
        <f t="shared" si="131"/>
        <v>1</v>
      </c>
      <c r="Y897" s="13">
        <f t="shared" si="132"/>
        <v>0</v>
      </c>
      <c r="Z897" s="13">
        <f t="shared" si="133"/>
        <v>0</v>
      </c>
      <c r="AA897" s="13">
        <f t="shared" si="134"/>
        <v>0</v>
      </c>
      <c r="AB897" s="13">
        <f t="shared" si="135"/>
        <v>0</v>
      </c>
      <c r="AC897" s="13">
        <f t="shared" si="136"/>
        <v>0</v>
      </c>
      <c r="AD897" s="13">
        <f t="shared" si="137"/>
        <v>0</v>
      </c>
      <c r="AE897" s="13">
        <f t="shared" si="138"/>
        <v>0</v>
      </c>
      <c r="AF897" s="11" t="s">
        <v>1115</v>
      </c>
    </row>
    <row r="898" spans="1:36" s="11" customFormat="1" ht="14.1" customHeight="1" outlineLevel="1" x14ac:dyDescent="0.2">
      <c r="A898" s="9"/>
      <c r="B898" s="65"/>
      <c r="D898" s="12"/>
      <c r="H898" s="13"/>
      <c r="V898" s="124"/>
      <c r="W898" s="11">
        <f t="shared" si="130"/>
        <v>0</v>
      </c>
      <c r="X898" s="13">
        <f t="shared" si="131"/>
        <v>1</v>
      </c>
      <c r="Y898" s="13">
        <f t="shared" si="132"/>
        <v>0</v>
      </c>
      <c r="Z898" s="13">
        <f t="shared" si="133"/>
        <v>0</v>
      </c>
      <c r="AA898" s="13">
        <f t="shared" si="134"/>
        <v>0</v>
      </c>
      <c r="AB898" s="13">
        <f t="shared" si="135"/>
        <v>0</v>
      </c>
      <c r="AC898" s="13">
        <f t="shared" si="136"/>
        <v>0</v>
      </c>
      <c r="AD898" s="13">
        <f t="shared" si="137"/>
        <v>0</v>
      </c>
      <c r="AE898" s="13">
        <f t="shared" si="138"/>
        <v>0</v>
      </c>
      <c r="AF898" s="11" t="s">
        <v>1115</v>
      </c>
      <c r="AG898" s="50"/>
      <c r="AH898" s="50"/>
      <c r="AI898" s="50"/>
      <c r="AJ898" s="50"/>
    </row>
    <row r="899" spans="1:36" s="11" customFormat="1" ht="14.1" customHeight="1" outlineLevel="1" x14ac:dyDescent="0.2">
      <c r="B899" s="65"/>
      <c r="D899" s="12"/>
      <c r="H899" s="13"/>
      <c r="V899" s="124"/>
      <c r="W899" s="11">
        <f t="shared" si="130"/>
        <v>0</v>
      </c>
      <c r="X899" s="13">
        <f t="shared" si="131"/>
        <v>1</v>
      </c>
      <c r="Y899" s="13">
        <f t="shared" si="132"/>
        <v>0</v>
      </c>
      <c r="Z899" s="13">
        <f t="shared" si="133"/>
        <v>0</v>
      </c>
      <c r="AA899" s="13">
        <f t="shared" si="134"/>
        <v>0</v>
      </c>
      <c r="AB899" s="13">
        <f t="shared" si="135"/>
        <v>0</v>
      </c>
      <c r="AC899" s="13">
        <f t="shared" si="136"/>
        <v>0</v>
      </c>
      <c r="AD899" s="13">
        <f t="shared" si="137"/>
        <v>0</v>
      </c>
      <c r="AE899" s="13">
        <f t="shared" si="138"/>
        <v>0</v>
      </c>
      <c r="AF899" s="11" t="s">
        <v>1115</v>
      </c>
      <c r="AG899" s="50"/>
      <c r="AH899" s="50"/>
      <c r="AI899" s="50"/>
      <c r="AJ899" s="50"/>
    </row>
    <row r="900" spans="1:36" s="11" customFormat="1" ht="14.1" customHeight="1" outlineLevel="1" x14ac:dyDescent="0.2">
      <c r="B900" s="65"/>
      <c r="D900" s="12"/>
      <c r="H900" s="13"/>
      <c r="V900" s="124"/>
      <c r="W900" s="11">
        <f t="shared" si="130"/>
        <v>0</v>
      </c>
      <c r="X900" s="13">
        <f t="shared" si="131"/>
        <v>1</v>
      </c>
      <c r="Y900" s="13">
        <f t="shared" si="132"/>
        <v>0</v>
      </c>
      <c r="Z900" s="13">
        <f t="shared" si="133"/>
        <v>0</v>
      </c>
      <c r="AA900" s="13">
        <f t="shared" si="134"/>
        <v>0</v>
      </c>
      <c r="AB900" s="13">
        <f t="shared" si="135"/>
        <v>0</v>
      </c>
      <c r="AC900" s="13">
        <f t="shared" si="136"/>
        <v>0</v>
      </c>
      <c r="AD900" s="13">
        <f t="shared" si="137"/>
        <v>0</v>
      </c>
      <c r="AE900" s="13">
        <f t="shared" si="138"/>
        <v>0</v>
      </c>
      <c r="AF900" s="11" t="s">
        <v>1115</v>
      </c>
      <c r="AG900" s="50"/>
      <c r="AH900" s="50"/>
      <c r="AI900" s="50"/>
      <c r="AJ900" s="50"/>
    </row>
    <row r="901" spans="1:36" s="11" customFormat="1" ht="14.1" customHeight="1" outlineLevel="1" x14ac:dyDescent="0.2">
      <c r="B901" s="65"/>
      <c r="D901" s="12"/>
      <c r="H901" s="13"/>
      <c r="V901" s="124"/>
      <c r="W901" s="11">
        <f t="shared" si="130"/>
        <v>0</v>
      </c>
      <c r="X901" s="13">
        <f t="shared" si="131"/>
        <v>1</v>
      </c>
      <c r="Y901" s="13">
        <f t="shared" si="132"/>
        <v>0</v>
      </c>
      <c r="Z901" s="13">
        <f t="shared" si="133"/>
        <v>0</v>
      </c>
      <c r="AA901" s="13">
        <f t="shared" si="134"/>
        <v>0</v>
      </c>
      <c r="AB901" s="13">
        <f t="shared" si="135"/>
        <v>0</v>
      </c>
      <c r="AC901" s="13">
        <f t="shared" si="136"/>
        <v>0</v>
      </c>
      <c r="AD901" s="13">
        <f t="shared" si="137"/>
        <v>0</v>
      </c>
      <c r="AE901" s="13">
        <f t="shared" si="138"/>
        <v>0</v>
      </c>
      <c r="AF901" s="11" t="s">
        <v>1115</v>
      </c>
      <c r="AG901" s="50"/>
      <c r="AH901" s="50"/>
      <c r="AI901" s="50"/>
      <c r="AJ901" s="50"/>
    </row>
    <row r="902" spans="1:36" s="11" customFormat="1" ht="14.1" customHeight="1" outlineLevel="1" x14ac:dyDescent="0.2">
      <c r="B902" s="65"/>
      <c r="D902" s="12"/>
      <c r="H902" s="13"/>
      <c r="V902" s="124"/>
      <c r="W902" s="11">
        <f t="shared" si="130"/>
        <v>0</v>
      </c>
      <c r="X902" s="13">
        <f t="shared" si="131"/>
        <v>1</v>
      </c>
      <c r="Y902" s="13">
        <f t="shared" si="132"/>
        <v>0</v>
      </c>
      <c r="Z902" s="13">
        <f t="shared" si="133"/>
        <v>0</v>
      </c>
      <c r="AA902" s="13">
        <f t="shared" si="134"/>
        <v>0</v>
      </c>
      <c r="AB902" s="13">
        <f t="shared" si="135"/>
        <v>0</v>
      </c>
      <c r="AC902" s="13">
        <f t="shared" si="136"/>
        <v>0</v>
      </c>
      <c r="AD902" s="13">
        <f t="shared" si="137"/>
        <v>0</v>
      </c>
      <c r="AE902" s="13">
        <f t="shared" si="138"/>
        <v>0</v>
      </c>
      <c r="AF902" s="11" t="s">
        <v>1115</v>
      </c>
    </row>
    <row r="903" spans="1:36" s="11" customFormat="1" ht="14.1" customHeight="1" outlineLevel="1" x14ac:dyDescent="0.2">
      <c r="B903" s="65"/>
      <c r="D903" s="12"/>
      <c r="H903" s="13"/>
      <c r="V903" s="124"/>
      <c r="W903" s="11">
        <f t="shared" si="130"/>
        <v>0</v>
      </c>
      <c r="X903" s="13">
        <f t="shared" si="131"/>
        <v>1</v>
      </c>
      <c r="Y903" s="13">
        <f t="shared" si="132"/>
        <v>0</v>
      </c>
      <c r="Z903" s="13">
        <f t="shared" si="133"/>
        <v>0</v>
      </c>
      <c r="AA903" s="13">
        <f t="shared" si="134"/>
        <v>0</v>
      </c>
      <c r="AB903" s="13">
        <f t="shared" si="135"/>
        <v>0</v>
      </c>
      <c r="AC903" s="13">
        <f t="shared" si="136"/>
        <v>0</v>
      </c>
      <c r="AD903" s="13">
        <f t="shared" si="137"/>
        <v>0</v>
      </c>
      <c r="AE903" s="13">
        <f t="shared" si="138"/>
        <v>0</v>
      </c>
      <c r="AF903" s="11" t="s">
        <v>1115</v>
      </c>
    </row>
    <row r="904" spans="1:36" s="11" customFormat="1" ht="14.1" customHeight="1" outlineLevel="1" x14ac:dyDescent="0.2">
      <c r="B904" s="65"/>
      <c r="D904" s="12"/>
      <c r="H904" s="13"/>
      <c r="V904" s="124"/>
      <c r="W904" s="11">
        <f t="shared" si="130"/>
        <v>0</v>
      </c>
      <c r="X904" s="13">
        <f t="shared" si="131"/>
        <v>1</v>
      </c>
      <c r="Y904" s="13">
        <f t="shared" si="132"/>
        <v>0</v>
      </c>
      <c r="Z904" s="13">
        <f t="shared" si="133"/>
        <v>0</v>
      </c>
      <c r="AA904" s="13">
        <f t="shared" si="134"/>
        <v>0</v>
      </c>
      <c r="AB904" s="13">
        <f t="shared" si="135"/>
        <v>0</v>
      </c>
      <c r="AC904" s="13">
        <f t="shared" si="136"/>
        <v>0</v>
      </c>
      <c r="AD904" s="13">
        <f t="shared" si="137"/>
        <v>0</v>
      </c>
      <c r="AE904" s="13">
        <f t="shared" si="138"/>
        <v>0</v>
      </c>
      <c r="AF904" s="11" t="s">
        <v>1115</v>
      </c>
      <c r="AG904" s="50"/>
      <c r="AH904" s="50"/>
      <c r="AI904" s="50"/>
      <c r="AJ904" s="50"/>
    </row>
    <row r="905" spans="1:36" s="11" customFormat="1" ht="14.1" customHeight="1" outlineLevel="1" x14ac:dyDescent="0.2">
      <c r="B905" s="65"/>
      <c r="D905" s="12"/>
      <c r="H905" s="13"/>
      <c r="V905" s="124"/>
      <c r="W905" s="11">
        <f t="shared" si="130"/>
        <v>0</v>
      </c>
      <c r="X905" s="13">
        <f t="shared" si="131"/>
        <v>1</v>
      </c>
      <c r="Y905" s="13">
        <f t="shared" si="132"/>
        <v>0</v>
      </c>
      <c r="Z905" s="13">
        <f t="shared" si="133"/>
        <v>0</v>
      </c>
      <c r="AA905" s="13">
        <f t="shared" si="134"/>
        <v>0</v>
      </c>
      <c r="AB905" s="13">
        <f t="shared" si="135"/>
        <v>0</v>
      </c>
      <c r="AC905" s="13">
        <f t="shared" si="136"/>
        <v>0</v>
      </c>
      <c r="AD905" s="13">
        <f t="shared" si="137"/>
        <v>0</v>
      </c>
      <c r="AE905" s="13">
        <f t="shared" si="138"/>
        <v>0</v>
      </c>
      <c r="AF905" s="11" t="s">
        <v>1115</v>
      </c>
      <c r="AG905" s="50"/>
      <c r="AH905" s="50"/>
      <c r="AI905" s="50"/>
      <c r="AJ905" s="50"/>
    </row>
    <row r="906" spans="1:36" s="11" customFormat="1" ht="14.1" customHeight="1" outlineLevel="1" x14ac:dyDescent="0.2">
      <c r="B906" s="65"/>
      <c r="D906" s="12"/>
      <c r="H906" s="13"/>
      <c r="V906" s="124"/>
      <c r="W906" s="11">
        <f t="shared" si="130"/>
        <v>0</v>
      </c>
      <c r="X906" s="13">
        <f t="shared" si="131"/>
        <v>1</v>
      </c>
      <c r="Y906" s="13">
        <f t="shared" si="132"/>
        <v>0</v>
      </c>
      <c r="Z906" s="13">
        <f t="shared" si="133"/>
        <v>0</v>
      </c>
      <c r="AA906" s="13">
        <f t="shared" si="134"/>
        <v>0</v>
      </c>
      <c r="AB906" s="13">
        <f t="shared" si="135"/>
        <v>0</v>
      </c>
      <c r="AC906" s="13">
        <f t="shared" si="136"/>
        <v>0</v>
      </c>
      <c r="AD906" s="13">
        <f t="shared" si="137"/>
        <v>0</v>
      </c>
      <c r="AE906" s="13">
        <f t="shared" si="138"/>
        <v>0</v>
      </c>
      <c r="AF906" s="11" t="s">
        <v>1115</v>
      </c>
    </row>
    <row r="907" spans="1:36" s="11" customFormat="1" ht="14.1" customHeight="1" outlineLevel="1" x14ac:dyDescent="0.2">
      <c r="B907" s="65"/>
      <c r="D907" s="12"/>
      <c r="H907" s="13"/>
      <c r="V907" s="124"/>
      <c r="W907" s="11">
        <f t="shared" si="130"/>
        <v>0</v>
      </c>
      <c r="X907" s="13">
        <f t="shared" si="131"/>
        <v>1</v>
      </c>
      <c r="Y907" s="13">
        <f t="shared" si="132"/>
        <v>0</v>
      </c>
      <c r="Z907" s="13">
        <f t="shared" si="133"/>
        <v>0</v>
      </c>
      <c r="AA907" s="13">
        <f t="shared" si="134"/>
        <v>0</v>
      </c>
      <c r="AB907" s="13">
        <f t="shared" si="135"/>
        <v>0</v>
      </c>
      <c r="AC907" s="13">
        <f t="shared" si="136"/>
        <v>0</v>
      </c>
      <c r="AD907" s="13">
        <f t="shared" si="137"/>
        <v>0</v>
      </c>
      <c r="AE907" s="13">
        <f t="shared" si="138"/>
        <v>0</v>
      </c>
      <c r="AF907" s="11" t="s">
        <v>1115</v>
      </c>
      <c r="AG907" s="50"/>
      <c r="AH907" s="50"/>
      <c r="AI907" s="50"/>
      <c r="AJ907" s="50"/>
    </row>
    <row r="908" spans="1:36" s="11" customFormat="1" ht="14.1" customHeight="1" outlineLevel="1" x14ac:dyDescent="0.2">
      <c r="B908" s="65"/>
      <c r="D908" s="12"/>
      <c r="H908" s="13"/>
      <c r="V908" s="124"/>
      <c r="W908" s="11">
        <f t="shared" si="130"/>
        <v>0</v>
      </c>
      <c r="X908" s="13">
        <f t="shared" si="131"/>
        <v>1</v>
      </c>
      <c r="Y908" s="13">
        <f t="shared" si="132"/>
        <v>0</v>
      </c>
      <c r="Z908" s="13">
        <f t="shared" si="133"/>
        <v>0</v>
      </c>
      <c r="AA908" s="13">
        <f t="shared" si="134"/>
        <v>0</v>
      </c>
      <c r="AB908" s="13">
        <f t="shared" si="135"/>
        <v>0</v>
      </c>
      <c r="AC908" s="13">
        <f t="shared" si="136"/>
        <v>0</v>
      </c>
      <c r="AD908" s="13">
        <f t="shared" si="137"/>
        <v>0</v>
      </c>
      <c r="AE908" s="13">
        <f t="shared" si="138"/>
        <v>0</v>
      </c>
      <c r="AF908" s="11" t="s">
        <v>1115</v>
      </c>
    </row>
    <row r="909" spans="1:36" s="11" customFormat="1" ht="14.1" customHeight="1" outlineLevel="1" x14ac:dyDescent="0.2">
      <c r="B909" s="65"/>
      <c r="D909" s="12"/>
      <c r="H909" s="13"/>
      <c r="V909" s="124"/>
      <c r="W909" s="11">
        <f t="shared" si="130"/>
        <v>0</v>
      </c>
      <c r="X909" s="13">
        <f t="shared" si="131"/>
        <v>1</v>
      </c>
      <c r="Y909" s="13">
        <f t="shared" si="132"/>
        <v>0</v>
      </c>
      <c r="Z909" s="13">
        <f t="shared" si="133"/>
        <v>0</v>
      </c>
      <c r="AA909" s="13">
        <f t="shared" si="134"/>
        <v>0</v>
      </c>
      <c r="AB909" s="13">
        <f t="shared" si="135"/>
        <v>0</v>
      </c>
      <c r="AC909" s="13">
        <f t="shared" si="136"/>
        <v>0</v>
      </c>
      <c r="AD909" s="13">
        <f t="shared" si="137"/>
        <v>0</v>
      </c>
      <c r="AE909" s="13">
        <f t="shared" si="138"/>
        <v>0</v>
      </c>
      <c r="AF909" s="11" t="s">
        <v>1115</v>
      </c>
    </row>
    <row r="910" spans="1:36" s="11" customFormat="1" ht="14.1" customHeight="1" outlineLevel="1" x14ac:dyDescent="0.2">
      <c r="B910" s="65"/>
      <c r="D910" s="12"/>
      <c r="H910" s="13"/>
      <c r="V910" s="124"/>
      <c r="W910" s="11">
        <f t="shared" si="130"/>
        <v>0</v>
      </c>
      <c r="X910" s="13">
        <f t="shared" si="131"/>
        <v>1</v>
      </c>
      <c r="Y910" s="13">
        <f t="shared" si="132"/>
        <v>0</v>
      </c>
      <c r="Z910" s="13">
        <f t="shared" si="133"/>
        <v>0</v>
      </c>
      <c r="AA910" s="13">
        <f t="shared" si="134"/>
        <v>0</v>
      </c>
      <c r="AB910" s="13">
        <f t="shared" si="135"/>
        <v>0</v>
      </c>
      <c r="AC910" s="13">
        <f t="shared" si="136"/>
        <v>0</v>
      </c>
      <c r="AD910" s="13">
        <f t="shared" si="137"/>
        <v>0</v>
      </c>
      <c r="AE910" s="13">
        <f t="shared" si="138"/>
        <v>0</v>
      </c>
      <c r="AF910" s="11" t="s">
        <v>1115</v>
      </c>
      <c r="AG910" s="50"/>
      <c r="AH910" s="50"/>
      <c r="AI910" s="50"/>
      <c r="AJ910" s="50"/>
    </row>
    <row r="911" spans="1:36" s="11" customFormat="1" ht="14.1" customHeight="1" outlineLevel="1" x14ac:dyDescent="0.2">
      <c r="B911" s="65"/>
      <c r="D911" s="12"/>
      <c r="H911" s="13"/>
      <c r="I911" s="9"/>
      <c r="J911" s="9"/>
      <c r="K911" s="9"/>
      <c r="L911" s="9"/>
      <c r="M911" s="9"/>
      <c r="N911" s="9"/>
      <c r="O911" s="9"/>
      <c r="R911" s="9"/>
      <c r="S911" s="9"/>
      <c r="T911" s="9"/>
      <c r="V911" s="124"/>
      <c r="W911" s="11">
        <f t="shared" ref="W911:W974" si="139">IF(D975&gt;0,1,0)</f>
        <v>0</v>
      </c>
      <c r="X911" s="13">
        <f t="shared" ref="X911:X974" si="140">IF(T975="None",0,1)</f>
        <v>1</v>
      </c>
      <c r="Y911" s="13">
        <f t="shared" ref="Y911:Y974" si="141">IF(H975="plt gel", 1,0)</f>
        <v>0</v>
      </c>
      <c r="Z911" s="13">
        <f t="shared" ref="Z911:Z974" si="142">IF(H975="THA",1,0)+IF(H975="THA/REV",1,0)+IF(H975="THA/ANT",1,0)</f>
        <v>0</v>
      </c>
      <c r="AA911" s="13">
        <f t="shared" ref="AA911:AA974" si="143">IF(H975="TkA",1,0)+IF(H975="TkA/REV",1,0)+IF(H975="TkA/BILAT",1,0)</f>
        <v>0</v>
      </c>
      <c r="AB911" s="13">
        <f t="shared" ref="AB911:AB974" si="144">IF(H975="THA",I975+K975,0)+IF(H975="THA/REV",I975+K975,0)+IF(H975="THA/ANT",I975+K975,0)</f>
        <v>0</v>
      </c>
      <c r="AC911" s="13">
        <f t="shared" ref="AC911:AC974" si="145">IF(H975="THA",J975+L975,0)+IF(H975="THA/REV",J975+L975,0)+IF(H975="THA/ANT",J975+L975,0)</f>
        <v>0</v>
      </c>
      <c r="AD911" s="13">
        <f t="shared" ref="AD911:AD974" si="146">IF(H975="TkA",I975+K975,0)+IF(H975="TkA/REV",I975+K975,0)+IF(H975="TkA/BILAT",I975+K975,0)</f>
        <v>0</v>
      </c>
      <c r="AE911" s="13">
        <f t="shared" ref="AE911:AE974" si="147">IF(H975="TkA",J975+L975,0)+IF(H975="TkA/REV",J975+L975,0)+IF(H975="TkA/BILAT",J975+L975,0)</f>
        <v>0</v>
      </c>
      <c r="AF911" s="11" t="s">
        <v>1115</v>
      </c>
      <c r="AG911" s="50"/>
      <c r="AH911" s="50"/>
      <c r="AI911" s="50"/>
      <c r="AJ911" s="50"/>
    </row>
    <row r="912" spans="1:36" s="11" customFormat="1" ht="14.1" customHeight="1" outlineLevel="1" x14ac:dyDescent="0.2">
      <c r="B912" s="65"/>
      <c r="D912" s="12"/>
      <c r="H912" s="13"/>
      <c r="V912" s="124"/>
      <c r="W912" s="11">
        <f t="shared" si="139"/>
        <v>0</v>
      </c>
      <c r="X912" s="13">
        <f t="shared" si="140"/>
        <v>1</v>
      </c>
      <c r="Y912" s="13">
        <f t="shared" si="141"/>
        <v>0</v>
      </c>
      <c r="Z912" s="13">
        <f t="shared" si="142"/>
        <v>0</v>
      </c>
      <c r="AA912" s="13">
        <f t="shared" si="143"/>
        <v>0</v>
      </c>
      <c r="AB912" s="13">
        <f t="shared" si="144"/>
        <v>0</v>
      </c>
      <c r="AC912" s="13">
        <f t="shared" si="145"/>
        <v>0</v>
      </c>
      <c r="AD912" s="13">
        <f t="shared" si="146"/>
        <v>0</v>
      </c>
      <c r="AE912" s="13">
        <f t="shared" si="147"/>
        <v>0</v>
      </c>
      <c r="AF912" s="11" t="s">
        <v>1115</v>
      </c>
      <c r="AG912" s="50"/>
      <c r="AH912" s="50"/>
      <c r="AI912" s="50"/>
      <c r="AJ912" s="50"/>
    </row>
    <row r="913" spans="1:36" s="11" customFormat="1" ht="14.1" customHeight="1" outlineLevel="1" x14ac:dyDescent="0.2">
      <c r="B913" s="65"/>
      <c r="D913" s="12"/>
      <c r="H913" s="13"/>
      <c r="V913" s="124"/>
      <c r="W913" s="11">
        <f t="shared" si="139"/>
        <v>0</v>
      </c>
      <c r="X913" s="13">
        <f t="shared" si="140"/>
        <v>1</v>
      </c>
      <c r="Y913" s="13">
        <f t="shared" si="141"/>
        <v>0</v>
      </c>
      <c r="Z913" s="13">
        <f t="shared" si="142"/>
        <v>0</v>
      </c>
      <c r="AA913" s="13">
        <f t="shared" si="143"/>
        <v>0</v>
      </c>
      <c r="AB913" s="13">
        <f t="shared" si="144"/>
        <v>0</v>
      </c>
      <c r="AC913" s="13">
        <f t="shared" si="145"/>
        <v>0</v>
      </c>
      <c r="AD913" s="13">
        <f t="shared" si="146"/>
        <v>0</v>
      </c>
      <c r="AE913" s="13">
        <f t="shared" si="147"/>
        <v>0</v>
      </c>
      <c r="AF913" s="11" t="s">
        <v>1115</v>
      </c>
      <c r="AG913" s="50"/>
      <c r="AH913" s="50"/>
      <c r="AI913" s="50"/>
      <c r="AJ913" s="50"/>
    </row>
    <row r="914" spans="1:36" s="11" customFormat="1" ht="14.1" customHeight="1" outlineLevel="1" x14ac:dyDescent="0.2">
      <c r="B914" s="65"/>
      <c r="D914" s="12"/>
      <c r="H914" s="13"/>
      <c r="V914" s="124"/>
      <c r="W914" s="11">
        <f t="shared" si="139"/>
        <v>0</v>
      </c>
      <c r="X914" s="13">
        <f t="shared" si="140"/>
        <v>1</v>
      </c>
      <c r="Y914" s="13">
        <f t="shared" si="141"/>
        <v>0</v>
      </c>
      <c r="Z914" s="13">
        <f t="shared" si="142"/>
        <v>0</v>
      </c>
      <c r="AA914" s="13">
        <f t="shared" si="143"/>
        <v>0</v>
      </c>
      <c r="AB914" s="13">
        <f t="shared" si="144"/>
        <v>0</v>
      </c>
      <c r="AC914" s="13">
        <f t="shared" si="145"/>
        <v>0</v>
      </c>
      <c r="AD914" s="13">
        <f t="shared" si="146"/>
        <v>0</v>
      </c>
      <c r="AE914" s="13">
        <f t="shared" si="147"/>
        <v>0</v>
      </c>
      <c r="AF914" s="11" t="s">
        <v>1115</v>
      </c>
      <c r="AG914" s="50"/>
      <c r="AH914" s="50"/>
      <c r="AI914" s="50"/>
      <c r="AJ914" s="50"/>
    </row>
    <row r="915" spans="1:36" s="11" customFormat="1" ht="14.1" customHeight="1" outlineLevel="1" x14ac:dyDescent="0.2">
      <c r="B915" s="65"/>
      <c r="D915" s="12"/>
      <c r="H915" s="13"/>
      <c r="V915" s="124"/>
      <c r="W915" s="11">
        <f t="shared" si="139"/>
        <v>0</v>
      </c>
      <c r="X915" s="13">
        <f t="shared" si="140"/>
        <v>1</v>
      </c>
      <c r="Y915" s="13">
        <f t="shared" si="141"/>
        <v>0</v>
      </c>
      <c r="Z915" s="13">
        <f t="shared" si="142"/>
        <v>0</v>
      </c>
      <c r="AA915" s="13">
        <f t="shared" si="143"/>
        <v>0</v>
      </c>
      <c r="AB915" s="13">
        <f t="shared" si="144"/>
        <v>0</v>
      </c>
      <c r="AC915" s="13">
        <f t="shared" si="145"/>
        <v>0</v>
      </c>
      <c r="AD915" s="13">
        <f t="shared" si="146"/>
        <v>0</v>
      </c>
      <c r="AE915" s="13">
        <f t="shared" si="147"/>
        <v>0</v>
      </c>
      <c r="AF915" s="11" t="s">
        <v>1115</v>
      </c>
    </row>
    <row r="916" spans="1:36" s="11" customFormat="1" ht="14.1" customHeight="1" outlineLevel="1" x14ac:dyDescent="0.2">
      <c r="B916" s="65"/>
      <c r="D916" s="12"/>
      <c r="H916" s="13"/>
      <c r="V916" s="124"/>
      <c r="W916" s="11">
        <f t="shared" si="139"/>
        <v>0</v>
      </c>
      <c r="X916" s="13">
        <f t="shared" si="140"/>
        <v>1</v>
      </c>
      <c r="Y916" s="13">
        <f t="shared" si="141"/>
        <v>0</v>
      </c>
      <c r="Z916" s="13">
        <f t="shared" si="142"/>
        <v>0</v>
      </c>
      <c r="AA916" s="13">
        <f t="shared" si="143"/>
        <v>0</v>
      </c>
      <c r="AB916" s="13">
        <f t="shared" si="144"/>
        <v>0</v>
      </c>
      <c r="AC916" s="13">
        <f t="shared" si="145"/>
        <v>0</v>
      </c>
      <c r="AD916" s="13">
        <f t="shared" si="146"/>
        <v>0</v>
      </c>
      <c r="AE916" s="13">
        <f t="shared" si="147"/>
        <v>0</v>
      </c>
      <c r="AF916" s="11" t="s">
        <v>1115</v>
      </c>
      <c r="AG916" s="50"/>
      <c r="AH916" s="50"/>
      <c r="AI916" s="50"/>
      <c r="AJ916" s="50"/>
    </row>
    <row r="917" spans="1:36" s="11" customFormat="1" ht="14.1" customHeight="1" outlineLevel="1" x14ac:dyDescent="0.2">
      <c r="B917" s="65"/>
      <c r="D917" s="12"/>
      <c r="H917" s="13"/>
      <c r="V917" s="124"/>
      <c r="W917" s="11">
        <f t="shared" si="139"/>
        <v>0</v>
      </c>
      <c r="X917" s="13">
        <f t="shared" si="140"/>
        <v>1</v>
      </c>
      <c r="Y917" s="13">
        <f t="shared" si="141"/>
        <v>0</v>
      </c>
      <c r="Z917" s="13">
        <f t="shared" si="142"/>
        <v>0</v>
      </c>
      <c r="AA917" s="13">
        <f t="shared" si="143"/>
        <v>0</v>
      </c>
      <c r="AB917" s="13">
        <f t="shared" si="144"/>
        <v>0</v>
      </c>
      <c r="AC917" s="13">
        <f t="shared" si="145"/>
        <v>0</v>
      </c>
      <c r="AD917" s="13">
        <f t="shared" si="146"/>
        <v>0</v>
      </c>
      <c r="AE917" s="13">
        <f t="shared" si="147"/>
        <v>0</v>
      </c>
      <c r="AF917" s="11" t="s">
        <v>1115</v>
      </c>
      <c r="AG917" s="50"/>
      <c r="AH917" s="50"/>
      <c r="AI917" s="50"/>
      <c r="AJ917" s="50"/>
    </row>
    <row r="918" spans="1:36" s="11" customFormat="1" ht="14.1" customHeight="1" outlineLevel="1" x14ac:dyDescent="0.2">
      <c r="B918" s="65"/>
      <c r="D918" s="12"/>
      <c r="H918" s="13"/>
      <c r="V918" s="124"/>
      <c r="W918" s="11">
        <f t="shared" si="139"/>
        <v>0</v>
      </c>
      <c r="X918" s="13">
        <f t="shared" si="140"/>
        <v>1</v>
      </c>
      <c r="Y918" s="13">
        <f t="shared" si="141"/>
        <v>0</v>
      </c>
      <c r="Z918" s="13">
        <f t="shared" si="142"/>
        <v>0</v>
      </c>
      <c r="AA918" s="13">
        <f t="shared" si="143"/>
        <v>0</v>
      </c>
      <c r="AB918" s="13">
        <f t="shared" si="144"/>
        <v>0</v>
      </c>
      <c r="AC918" s="13">
        <f t="shared" si="145"/>
        <v>0</v>
      </c>
      <c r="AD918" s="13">
        <f t="shared" si="146"/>
        <v>0</v>
      </c>
      <c r="AE918" s="13">
        <f t="shared" si="147"/>
        <v>0</v>
      </c>
      <c r="AF918" s="11" t="s">
        <v>1115</v>
      </c>
      <c r="AG918" s="50"/>
      <c r="AH918" s="50"/>
      <c r="AI918" s="50"/>
      <c r="AJ918" s="50"/>
    </row>
    <row r="919" spans="1:36" s="11" customFormat="1" ht="14.1" customHeight="1" outlineLevel="1" x14ac:dyDescent="0.2">
      <c r="B919" s="65"/>
      <c r="D919" s="12"/>
      <c r="H919" s="13"/>
      <c r="V919" s="124"/>
      <c r="W919" s="11">
        <f t="shared" si="139"/>
        <v>0</v>
      </c>
      <c r="X919" s="13">
        <f t="shared" si="140"/>
        <v>1</v>
      </c>
      <c r="Y919" s="13">
        <f t="shared" si="141"/>
        <v>0</v>
      </c>
      <c r="Z919" s="13">
        <f t="shared" si="142"/>
        <v>0</v>
      </c>
      <c r="AA919" s="13">
        <f t="shared" si="143"/>
        <v>0</v>
      </c>
      <c r="AB919" s="13">
        <f t="shared" si="144"/>
        <v>0</v>
      </c>
      <c r="AC919" s="13">
        <f t="shared" si="145"/>
        <v>0</v>
      </c>
      <c r="AD919" s="13">
        <f t="shared" si="146"/>
        <v>0</v>
      </c>
      <c r="AE919" s="13">
        <f t="shared" si="147"/>
        <v>0</v>
      </c>
      <c r="AF919" s="11" t="s">
        <v>1115</v>
      </c>
    </row>
    <row r="920" spans="1:36" s="11" customFormat="1" ht="14.1" customHeight="1" outlineLevel="1" x14ac:dyDescent="0.2">
      <c r="B920" s="65"/>
      <c r="D920" s="12"/>
      <c r="H920" s="13"/>
      <c r="V920" s="124"/>
      <c r="W920" s="11">
        <f t="shared" si="139"/>
        <v>0</v>
      </c>
      <c r="X920" s="13">
        <f t="shared" si="140"/>
        <v>1</v>
      </c>
      <c r="Y920" s="13">
        <f t="shared" si="141"/>
        <v>0</v>
      </c>
      <c r="Z920" s="13">
        <f t="shared" si="142"/>
        <v>0</v>
      </c>
      <c r="AA920" s="13">
        <f t="shared" si="143"/>
        <v>0</v>
      </c>
      <c r="AB920" s="13">
        <f t="shared" si="144"/>
        <v>0</v>
      </c>
      <c r="AC920" s="13">
        <f t="shared" si="145"/>
        <v>0</v>
      </c>
      <c r="AD920" s="13">
        <f t="shared" si="146"/>
        <v>0</v>
      </c>
      <c r="AE920" s="13">
        <f t="shared" si="147"/>
        <v>0</v>
      </c>
      <c r="AF920" s="11" t="s">
        <v>1115</v>
      </c>
    </row>
    <row r="921" spans="1:36" s="9" customFormat="1" ht="14.1" customHeight="1" outlineLevel="1" x14ac:dyDescent="0.2">
      <c r="A921" s="11"/>
      <c r="B921" s="65"/>
      <c r="C921" s="11"/>
      <c r="D921" s="12"/>
      <c r="E921" s="11"/>
      <c r="F921" s="11"/>
      <c r="G921" s="11"/>
      <c r="H921" s="13"/>
      <c r="I921" s="11"/>
      <c r="J921" s="11"/>
      <c r="K921" s="11"/>
      <c r="L921" s="11"/>
      <c r="M921" s="11"/>
      <c r="N921" s="11"/>
      <c r="O921" s="11"/>
      <c r="P921" s="122"/>
      <c r="Q921" s="11"/>
      <c r="R921" s="11"/>
      <c r="S921" s="11"/>
      <c r="T921" s="11"/>
      <c r="U921" s="11"/>
      <c r="V921" s="124"/>
      <c r="W921" s="11">
        <f t="shared" si="139"/>
        <v>0</v>
      </c>
      <c r="X921" s="13">
        <f t="shared" si="140"/>
        <v>1</v>
      </c>
      <c r="Y921" s="13">
        <f t="shared" si="141"/>
        <v>0</v>
      </c>
      <c r="Z921" s="13">
        <f t="shared" si="142"/>
        <v>0</v>
      </c>
      <c r="AA921" s="13">
        <f t="shared" si="143"/>
        <v>0</v>
      </c>
      <c r="AB921" s="13">
        <f t="shared" si="144"/>
        <v>0</v>
      </c>
      <c r="AC921" s="13">
        <f t="shared" si="145"/>
        <v>0</v>
      </c>
      <c r="AD921" s="13">
        <f t="shared" si="146"/>
        <v>0</v>
      </c>
      <c r="AE921" s="13">
        <f t="shared" si="147"/>
        <v>0</v>
      </c>
      <c r="AF921" s="11" t="s">
        <v>1115</v>
      </c>
      <c r="AG921" s="50"/>
      <c r="AH921" s="50"/>
      <c r="AI921" s="50"/>
      <c r="AJ921" s="50"/>
    </row>
    <row r="922" spans="1:36" s="11" customFormat="1" ht="14.1" customHeight="1" outlineLevel="1" x14ac:dyDescent="0.2">
      <c r="B922" s="65"/>
      <c r="D922" s="12"/>
      <c r="H922" s="13"/>
      <c r="V922" s="124"/>
      <c r="W922" s="11">
        <f t="shared" si="139"/>
        <v>0</v>
      </c>
      <c r="X922" s="13">
        <f t="shared" si="140"/>
        <v>1</v>
      </c>
      <c r="Y922" s="13">
        <f t="shared" si="141"/>
        <v>0</v>
      </c>
      <c r="Z922" s="13">
        <f t="shared" si="142"/>
        <v>0</v>
      </c>
      <c r="AA922" s="13">
        <f t="shared" si="143"/>
        <v>0</v>
      </c>
      <c r="AB922" s="13">
        <f t="shared" si="144"/>
        <v>0</v>
      </c>
      <c r="AC922" s="13">
        <f t="shared" si="145"/>
        <v>0</v>
      </c>
      <c r="AD922" s="13">
        <f t="shared" si="146"/>
        <v>0</v>
      </c>
      <c r="AE922" s="13">
        <f t="shared" si="147"/>
        <v>0</v>
      </c>
      <c r="AF922" s="11" t="s">
        <v>1115</v>
      </c>
      <c r="AG922" s="50"/>
      <c r="AH922" s="50"/>
      <c r="AI922" s="50"/>
      <c r="AJ922" s="50"/>
    </row>
    <row r="923" spans="1:36" s="11" customFormat="1" ht="14.1" customHeight="1" outlineLevel="1" x14ac:dyDescent="0.2">
      <c r="B923" s="65"/>
      <c r="D923" s="12"/>
      <c r="H923" s="13"/>
      <c r="V923" s="124"/>
      <c r="W923" s="11">
        <f t="shared" si="139"/>
        <v>0</v>
      </c>
      <c r="X923" s="13">
        <f t="shared" si="140"/>
        <v>1</v>
      </c>
      <c r="Y923" s="13">
        <f t="shared" si="141"/>
        <v>0</v>
      </c>
      <c r="Z923" s="13">
        <f t="shared" si="142"/>
        <v>0</v>
      </c>
      <c r="AA923" s="13">
        <f t="shared" si="143"/>
        <v>0</v>
      </c>
      <c r="AB923" s="13">
        <f t="shared" si="144"/>
        <v>0</v>
      </c>
      <c r="AC923" s="13">
        <f t="shared" si="145"/>
        <v>0</v>
      </c>
      <c r="AD923" s="13">
        <f t="shared" si="146"/>
        <v>0</v>
      </c>
      <c r="AE923" s="13">
        <f t="shared" si="147"/>
        <v>0</v>
      </c>
      <c r="AF923" s="11" t="s">
        <v>1115</v>
      </c>
    </row>
    <row r="924" spans="1:36" s="11" customFormat="1" ht="14.1" customHeight="1" outlineLevel="1" x14ac:dyDescent="0.2">
      <c r="A924" s="9"/>
      <c r="B924" s="65"/>
      <c r="D924" s="12"/>
      <c r="H924" s="13"/>
      <c r="V924" s="124"/>
      <c r="W924" s="11">
        <f t="shared" si="139"/>
        <v>0</v>
      </c>
      <c r="X924" s="13">
        <f t="shared" si="140"/>
        <v>1</v>
      </c>
      <c r="Y924" s="13">
        <f t="shared" si="141"/>
        <v>0</v>
      </c>
      <c r="Z924" s="13">
        <f t="shared" si="142"/>
        <v>0</v>
      </c>
      <c r="AA924" s="13">
        <f t="shared" si="143"/>
        <v>0</v>
      </c>
      <c r="AB924" s="13">
        <f t="shared" si="144"/>
        <v>0</v>
      </c>
      <c r="AC924" s="13">
        <f t="shared" si="145"/>
        <v>0</v>
      </c>
      <c r="AD924" s="13">
        <f t="shared" si="146"/>
        <v>0</v>
      </c>
      <c r="AE924" s="13">
        <f t="shared" si="147"/>
        <v>0</v>
      </c>
      <c r="AF924" s="11" t="s">
        <v>1115</v>
      </c>
    </row>
    <row r="925" spans="1:36" s="11" customFormat="1" ht="14.1" customHeight="1" outlineLevel="1" x14ac:dyDescent="0.2">
      <c r="B925" s="65"/>
      <c r="D925" s="12"/>
      <c r="H925" s="13"/>
      <c r="V925" s="124"/>
      <c r="W925" s="11">
        <f t="shared" si="139"/>
        <v>0</v>
      </c>
      <c r="X925" s="13">
        <f t="shared" si="140"/>
        <v>1</v>
      </c>
      <c r="Y925" s="13">
        <f t="shared" si="141"/>
        <v>0</v>
      </c>
      <c r="Z925" s="13">
        <f t="shared" si="142"/>
        <v>0</v>
      </c>
      <c r="AA925" s="13">
        <f t="shared" si="143"/>
        <v>0</v>
      </c>
      <c r="AB925" s="13">
        <f t="shared" si="144"/>
        <v>0</v>
      </c>
      <c r="AC925" s="13">
        <f t="shared" si="145"/>
        <v>0</v>
      </c>
      <c r="AD925" s="13">
        <f t="shared" si="146"/>
        <v>0</v>
      </c>
      <c r="AE925" s="13">
        <f t="shared" si="147"/>
        <v>0</v>
      </c>
      <c r="AF925" s="11" t="s">
        <v>1115</v>
      </c>
      <c r="AG925" s="50"/>
      <c r="AH925" s="50"/>
      <c r="AI925" s="50"/>
      <c r="AJ925" s="50"/>
    </row>
    <row r="926" spans="1:36" s="11" customFormat="1" ht="14.1" customHeight="1" outlineLevel="1" x14ac:dyDescent="0.2">
      <c r="B926" s="65"/>
      <c r="D926" s="12"/>
      <c r="H926" s="13"/>
      <c r="V926" s="124"/>
      <c r="W926" s="11">
        <f t="shared" si="139"/>
        <v>0</v>
      </c>
      <c r="X926" s="13">
        <f t="shared" si="140"/>
        <v>1</v>
      </c>
      <c r="Y926" s="13">
        <f t="shared" si="141"/>
        <v>0</v>
      </c>
      <c r="Z926" s="13">
        <f t="shared" si="142"/>
        <v>0</v>
      </c>
      <c r="AA926" s="13">
        <f t="shared" si="143"/>
        <v>0</v>
      </c>
      <c r="AB926" s="13">
        <f t="shared" si="144"/>
        <v>0</v>
      </c>
      <c r="AC926" s="13">
        <f t="shared" si="145"/>
        <v>0</v>
      </c>
      <c r="AD926" s="13">
        <f t="shared" si="146"/>
        <v>0</v>
      </c>
      <c r="AE926" s="13">
        <f t="shared" si="147"/>
        <v>0</v>
      </c>
      <c r="AF926" s="11" t="s">
        <v>1115</v>
      </c>
      <c r="AG926" s="50"/>
      <c r="AH926" s="50"/>
      <c r="AI926" s="50"/>
      <c r="AJ926" s="50"/>
    </row>
    <row r="927" spans="1:36" s="11" customFormat="1" ht="14.1" customHeight="1" outlineLevel="1" x14ac:dyDescent="0.2">
      <c r="B927" s="65"/>
      <c r="D927" s="12"/>
      <c r="H927" s="13"/>
      <c r="V927" s="124"/>
      <c r="W927" s="11">
        <f t="shared" si="139"/>
        <v>0</v>
      </c>
      <c r="X927" s="13">
        <f t="shared" si="140"/>
        <v>1</v>
      </c>
      <c r="Y927" s="13">
        <f t="shared" si="141"/>
        <v>0</v>
      </c>
      <c r="Z927" s="13">
        <f t="shared" si="142"/>
        <v>0</v>
      </c>
      <c r="AA927" s="13">
        <f t="shared" si="143"/>
        <v>0</v>
      </c>
      <c r="AB927" s="13">
        <f t="shared" si="144"/>
        <v>0</v>
      </c>
      <c r="AC927" s="13">
        <f t="shared" si="145"/>
        <v>0</v>
      </c>
      <c r="AD927" s="13">
        <f t="shared" si="146"/>
        <v>0</v>
      </c>
      <c r="AE927" s="13">
        <f t="shared" si="147"/>
        <v>0</v>
      </c>
      <c r="AF927" s="11" t="s">
        <v>1115</v>
      </c>
      <c r="AG927" s="50"/>
      <c r="AH927" s="50"/>
      <c r="AI927" s="50"/>
      <c r="AJ927" s="50"/>
    </row>
    <row r="928" spans="1:36" s="9" customFormat="1" ht="14.1" customHeight="1" outlineLevel="1" x14ac:dyDescent="0.2">
      <c r="A928" s="11"/>
      <c r="B928" s="65"/>
      <c r="C928" s="11"/>
      <c r="D928" s="12"/>
      <c r="E928" s="11"/>
      <c r="F928" s="11"/>
      <c r="G928" s="11"/>
      <c r="H928" s="13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4"/>
      <c r="W928" s="11">
        <f t="shared" si="139"/>
        <v>0</v>
      </c>
      <c r="X928" s="13">
        <f t="shared" si="140"/>
        <v>1</v>
      </c>
      <c r="Y928" s="13">
        <f t="shared" si="141"/>
        <v>0</v>
      </c>
      <c r="Z928" s="13">
        <f t="shared" si="142"/>
        <v>0</v>
      </c>
      <c r="AA928" s="13">
        <f t="shared" si="143"/>
        <v>0</v>
      </c>
      <c r="AB928" s="13">
        <f t="shared" si="144"/>
        <v>0</v>
      </c>
      <c r="AC928" s="13">
        <f t="shared" si="145"/>
        <v>0</v>
      </c>
      <c r="AD928" s="13">
        <f t="shared" si="146"/>
        <v>0</v>
      </c>
      <c r="AE928" s="13">
        <f t="shared" si="147"/>
        <v>0</v>
      </c>
      <c r="AF928" s="11" t="s">
        <v>1115</v>
      </c>
      <c r="AG928" s="50"/>
      <c r="AH928" s="50"/>
      <c r="AI928" s="50"/>
      <c r="AJ928" s="50"/>
    </row>
    <row r="929" spans="1:36" s="9" customFormat="1" ht="14.1" customHeight="1" outlineLevel="1" x14ac:dyDescent="0.2">
      <c r="A929" s="11"/>
      <c r="B929" s="65"/>
      <c r="C929" s="11"/>
      <c r="D929" s="12"/>
      <c r="E929" s="11"/>
      <c r="F929" s="11"/>
      <c r="G929" s="11"/>
      <c r="H929" s="13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4"/>
      <c r="W929" s="11">
        <f t="shared" si="139"/>
        <v>0</v>
      </c>
      <c r="X929" s="13">
        <f t="shared" si="140"/>
        <v>1</v>
      </c>
      <c r="Y929" s="13">
        <f t="shared" si="141"/>
        <v>0</v>
      </c>
      <c r="Z929" s="13">
        <f t="shared" si="142"/>
        <v>0</v>
      </c>
      <c r="AA929" s="13">
        <f t="shared" si="143"/>
        <v>0</v>
      </c>
      <c r="AB929" s="13">
        <f t="shared" si="144"/>
        <v>0</v>
      </c>
      <c r="AC929" s="13">
        <f t="shared" si="145"/>
        <v>0</v>
      </c>
      <c r="AD929" s="13">
        <f t="shared" si="146"/>
        <v>0</v>
      </c>
      <c r="AE929" s="13">
        <f t="shared" si="147"/>
        <v>0</v>
      </c>
      <c r="AF929" s="11" t="s">
        <v>1115</v>
      </c>
      <c r="AG929" s="50"/>
      <c r="AH929" s="50"/>
      <c r="AI929" s="50"/>
      <c r="AJ929" s="50"/>
    </row>
    <row r="930" spans="1:36" s="11" customFormat="1" ht="14.1" customHeight="1" outlineLevel="1" x14ac:dyDescent="0.2">
      <c r="B930" s="65"/>
      <c r="D930" s="12"/>
      <c r="H930" s="13"/>
      <c r="I930" s="9"/>
      <c r="J930" s="9"/>
      <c r="K930" s="9"/>
      <c r="L930" s="9"/>
      <c r="M930" s="9"/>
      <c r="N930" s="9"/>
      <c r="O930" s="9"/>
      <c r="V930" s="124"/>
      <c r="W930" s="11">
        <f t="shared" si="139"/>
        <v>0</v>
      </c>
      <c r="X930" s="13">
        <f t="shared" si="140"/>
        <v>1</v>
      </c>
      <c r="Y930" s="13">
        <f t="shared" si="141"/>
        <v>0</v>
      </c>
      <c r="Z930" s="13">
        <f t="shared" si="142"/>
        <v>0</v>
      </c>
      <c r="AA930" s="13">
        <f t="shared" si="143"/>
        <v>0</v>
      </c>
      <c r="AB930" s="13">
        <f t="shared" si="144"/>
        <v>0</v>
      </c>
      <c r="AC930" s="13">
        <f t="shared" si="145"/>
        <v>0</v>
      </c>
      <c r="AD930" s="13">
        <f t="shared" si="146"/>
        <v>0</v>
      </c>
      <c r="AE930" s="13">
        <f t="shared" si="147"/>
        <v>0</v>
      </c>
      <c r="AF930" s="11" t="s">
        <v>1115</v>
      </c>
      <c r="AG930" s="50"/>
      <c r="AH930" s="50"/>
      <c r="AI930" s="50"/>
      <c r="AJ930" s="50"/>
    </row>
    <row r="931" spans="1:36" s="11" customFormat="1" ht="14.1" customHeight="1" outlineLevel="1" x14ac:dyDescent="0.2">
      <c r="B931" s="65"/>
      <c r="D931" s="12"/>
      <c r="H931" s="13"/>
      <c r="V931" s="124"/>
      <c r="W931" s="11">
        <f t="shared" si="139"/>
        <v>0</v>
      </c>
      <c r="X931" s="13">
        <f t="shared" si="140"/>
        <v>1</v>
      </c>
      <c r="Y931" s="13">
        <f t="shared" si="141"/>
        <v>0</v>
      </c>
      <c r="Z931" s="13">
        <f t="shared" si="142"/>
        <v>0</v>
      </c>
      <c r="AA931" s="13">
        <f t="shared" si="143"/>
        <v>0</v>
      </c>
      <c r="AB931" s="13">
        <f t="shared" si="144"/>
        <v>0</v>
      </c>
      <c r="AC931" s="13">
        <f t="shared" si="145"/>
        <v>0</v>
      </c>
      <c r="AD931" s="13">
        <f t="shared" si="146"/>
        <v>0</v>
      </c>
      <c r="AE931" s="13">
        <f t="shared" si="147"/>
        <v>0</v>
      </c>
      <c r="AF931" s="11" t="s">
        <v>1115</v>
      </c>
      <c r="AG931" s="50"/>
      <c r="AH931" s="50"/>
      <c r="AI931" s="50"/>
      <c r="AJ931" s="50"/>
    </row>
    <row r="932" spans="1:36" s="11" customFormat="1" ht="14.1" customHeight="1" outlineLevel="1" x14ac:dyDescent="0.2">
      <c r="B932" s="65"/>
      <c r="D932" s="12"/>
      <c r="H932" s="13"/>
      <c r="V932" s="124"/>
      <c r="W932" s="11">
        <f t="shared" si="139"/>
        <v>0</v>
      </c>
      <c r="X932" s="13">
        <f t="shared" si="140"/>
        <v>1</v>
      </c>
      <c r="Y932" s="13">
        <f t="shared" si="141"/>
        <v>0</v>
      </c>
      <c r="Z932" s="13">
        <f t="shared" si="142"/>
        <v>0</v>
      </c>
      <c r="AA932" s="13">
        <f t="shared" si="143"/>
        <v>0</v>
      </c>
      <c r="AB932" s="13">
        <f t="shared" si="144"/>
        <v>0</v>
      </c>
      <c r="AC932" s="13">
        <f t="shared" si="145"/>
        <v>0</v>
      </c>
      <c r="AD932" s="13">
        <f t="shared" si="146"/>
        <v>0</v>
      </c>
      <c r="AE932" s="13">
        <f t="shared" si="147"/>
        <v>0</v>
      </c>
      <c r="AF932" s="11" t="s">
        <v>1115</v>
      </c>
      <c r="AG932" s="50"/>
      <c r="AH932" s="50"/>
      <c r="AI932" s="50"/>
      <c r="AJ932" s="50"/>
    </row>
    <row r="933" spans="1:36" s="11" customFormat="1" ht="14.1" customHeight="1" outlineLevel="1" x14ac:dyDescent="0.2">
      <c r="B933" s="65"/>
      <c r="D933" s="12"/>
      <c r="H933" s="13"/>
      <c r="V933" s="124"/>
      <c r="W933" s="11">
        <f t="shared" si="139"/>
        <v>0</v>
      </c>
      <c r="X933" s="13">
        <f t="shared" si="140"/>
        <v>1</v>
      </c>
      <c r="Y933" s="13">
        <f t="shared" si="141"/>
        <v>0</v>
      </c>
      <c r="Z933" s="13">
        <f t="shared" si="142"/>
        <v>0</v>
      </c>
      <c r="AA933" s="13">
        <f t="shared" si="143"/>
        <v>0</v>
      </c>
      <c r="AB933" s="13">
        <f t="shared" si="144"/>
        <v>0</v>
      </c>
      <c r="AC933" s="13">
        <f t="shared" si="145"/>
        <v>0</v>
      </c>
      <c r="AD933" s="13">
        <f t="shared" si="146"/>
        <v>0</v>
      </c>
      <c r="AE933" s="13">
        <f t="shared" si="147"/>
        <v>0</v>
      </c>
      <c r="AF933" s="11" t="s">
        <v>1115</v>
      </c>
      <c r="AG933" s="50"/>
      <c r="AH933" s="50"/>
      <c r="AI933" s="50"/>
      <c r="AJ933" s="50"/>
    </row>
    <row r="934" spans="1:36" s="11" customFormat="1" ht="14.1" customHeight="1" outlineLevel="1" x14ac:dyDescent="0.2">
      <c r="B934" s="65"/>
      <c r="D934" s="12"/>
      <c r="H934" s="13"/>
      <c r="V934" s="124"/>
      <c r="W934" s="11">
        <f t="shared" si="139"/>
        <v>0</v>
      </c>
      <c r="X934" s="13">
        <f t="shared" si="140"/>
        <v>1</v>
      </c>
      <c r="Y934" s="13">
        <f t="shared" si="141"/>
        <v>0</v>
      </c>
      <c r="Z934" s="13">
        <f t="shared" si="142"/>
        <v>0</v>
      </c>
      <c r="AA934" s="13">
        <f t="shared" si="143"/>
        <v>0</v>
      </c>
      <c r="AB934" s="13">
        <f t="shared" si="144"/>
        <v>0</v>
      </c>
      <c r="AC934" s="13">
        <f t="shared" si="145"/>
        <v>0</v>
      </c>
      <c r="AD934" s="13">
        <f t="shared" si="146"/>
        <v>0</v>
      </c>
      <c r="AE934" s="13">
        <f t="shared" si="147"/>
        <v>0</v>
      </c>
      <c r="AF934" s="11" t="s">
        <v>1115</v>
      </c>
      <c r="AG934" s="50"/>
      <c r="AH934" s="50"/>
      <c r="AI934" s="50"/>
      <c r="AJ934" s="50"/>
    </row>
    <row r="935" spans="1:36" s="11" customFormat="1" ht="14.1" customHeight="1" outlineLevel="1" x14ac:dyDescent="0.2">
      <c r="B935" s="65"/>
      <c r="D935" s="12"/>
      <c r="H935" s="13"/>
      <c r="V935" s="124"/>
      <c r="W935" s="11">
        <f t="shared" si="139"/>
        <v>0</v>
      </c>
      <c r="X935" s="13">
        <f t="shared" si="140"/>
        <v>1</v>
      </c>
      <c r="Y935" s="13">
        <f t="shared" si="141"/>
        <v>0</v>
      </c>
      <c r="Z935" s="13">
        <f t="shared" si="142"/>
        <v>0</v>
      </c>
      <c r="AA935" s="13">
        <f t="shared" si="143"/>
        <v>0</v>
      </c>
      <c r="AB935" s="13">
        <f t="shared" si="144"/>
        <v>0</v>
      </c>
      <c r="AC935" s="13">
        <f t="shared" si="145"/>
        <v>0</v>
      </c>
      <c r="AD935" s="13">
        <f t="shared" si="146"/>
        <v>0</v>
      </c>
      <c r="AE935" s="13">
        <f t="shared" si="147"/>
        <v>0</v>
      </c>
      <c r="AF935" s="11" t="s">
        <v>1115</v>
      </c>
      <c r="AG935" s="50"/>
      <c r="AH935" s="50"/>
      <c r="AI935" s="50"/>
      <c r="AJ935" s="50"/>
    </row>
    <row r="936" spans="1:36" s="11" customFormat="1" ht="14.1" customHeight="1" outlineLevel="1" x14ac:dyDescent="0.2">
      <c r="B936" s="65"/>
      <c r="D936" s="12"/>
      <c r="H936" s="13"/>
      <c r="V936" s="124"/>
      <c r="W936" s="11">
        <f t="shared" si="139"/>
        <v>0</v>
      </c>
      <c r="X936" s="13">
        <f t="shared" si="140"/>
        <v>1</v>
      </c>
      <c r="Y936" s="13">
        <f t="shared" si="141"/>
        <v>0</v>
      </c>
      <c r="Z936" s="13">
        <f t="shared" si="142"/>
        <v>0</v>
      </c>
      <c r="AA936" s="13">
        <f t="shared" si="143"/>
        <v>0</v>
      </c>
      <c r="AB936" s="13">
        <f t="shared" si="144"/>
        <v>0</v>
      </c>
      <c r="AC936" s="13">
        <f t="shared" si="145"/>
        <v>0</v>
      </c>
      <c r="AD936" s="13">
        <f t="shared" si="146"/>
        <v>0</v>
      </c>
      <c r="AE936" s="13">
        <f t="shared" si="147"/>
        <v>0</v>
      </c>
      <c r="AF936" s="11" t="s">
        <v>1115</v>
      </c>
      <c r="AG936" s="50"/>
      <c r="AH936" s="50"/>
      <c r="AI936" s="50"/>
      <c r="AJ936" s="50"/>
    </row>
    <row r="937" spans="1:36" s="11" customFormat="1" ht="14.1" customHeight="1" outlineLevel="1" x14ac:dyDescent="0.2">
      <c r="B937" s="65"/>
      <c r="D937" s="12"/>
      <c r="H937" s="13"/>
      <c r="I937" s="9"/>
      <c r="J937" s="9"/>
      <c r="K937" s="9"/>
      <c r="L937" s="9"/>
      <c r="M937" s="9"/>
      <c r="N937" s="9"/>
      <c r="O937" s="9"/>
      <c r="T937" s="9"/>
      <c r="V937" s="124"/>
      <c r="W937" s="11">
        <f t="shared" si="139"/>
        <v>0</v>
      </c>
      <c r="X937" s="13">
        <f t="shared" si="140"/>
        <v>1</v>
      </c>
      <c r="Y937" s="13">
        <f t="shared" si="141"/>
        <v>0</v>
      </c>
      <c r="Z937" s="13">
        <f t="shared" si="142"/>
        <v>0</v>
      </c>
      <c r="AA937" s="13">
        <f t="shared" si="143"/>
        <v>0</v>
      </c>
      <c r="AB937" s="13">
        <f t="shared" si="144"/>
        <v>0</v>
      </c>
      <c r="AC937" s="13">
        <f t="shared" si="145"/>
        <v>0</v>
      </c>
      <c r="AD937" s="13">
        <f t="shared" si="146"/>
        <v>0</v>
      </c>
      <c r="AE937" s="13">
        <f t="shared" si="147"/>
        <v>0</v>
      </c>
      <c r="AF937" s="11" t="s">
        <v>1115</v>
      </c>
      <c r="AG937" s="50"/>
      <c r="AH937" s="50"/>
      <c r="AI937" s="50"/>
      <c r="AJ937" s="50"/>
    </row>
    <row r="938" spans="1:36" s="11" customFormat="1" ht="14.1" customHeight="1" outlineLevel="1" x14ac:dyDescent="0.2">
      <c r="B938" s="65"/>
      <c r="D938" s="12"/>
      <c r="H938" s="13"/>
      <c r="V938" s="124"/>
      <c r="W938" s="11">
        <f t="shared" si="139"/>
        <v>0</v>
      </c>
      <c r="X938" s="13">
        <f t="shared" si="140"/>
        <v>1</v>
      </c>
      <c r="Y938" s="13">
        <f t="shared" si="141"/>
        <v>0</v>
      </c>
      <c r="Z938" s="13">
        <f t="shared" si="142"/>
        <v>0</v>
      </c>
      <c r="AA938" s="13">
        <f t="shared" si="143"/>
        <v>0</v>
      </c>
      <c r="AB938" s="13">
        <f t="shared" si="144"/>
        <v>0</v>
      </c>
      <c r="AC938" s="13">
        <f t="shared" si="145"/>
        <v>0</v>
      </c>
      <c r="AD938" s="13">
        <f t="shared" si="146"/>
        <v>0</v>
      </c>
      <c r="AE938" s="13">
        <f t="shared" si="147"/>
        <v>0</v>
      </c>
      <c r="AF938" s="11" t="s">
        <v>1115</v>
      </c>
      <c r="AG938" s="50"/>
      <c r="AH938" s="50"/>
      <c r="AI938" s="50"/>
      <c r="AJ938" s="50"/>
    </row>
    <row r="939" spans="1:36" s="11" customFormat="1" ht="14.1" customHeight="1" outlineLevel="1" x14ac:dyDescent="0.2">
      <c r="B939" s="65"/>
      <c r="D939" s="12"/>
      <c r="H939" s="13"/>
      <c r="V939" s="124"/>
      <c r="W939" s="11">
        <f t="shared" si="139"/>
        <v>0</v>
      </c>
      <c r="X939" s="13">
        <f t="shared" si="140"/>
        <v>1</v>
      </c>
      <c r="Y939" s="13">
        <f t="shared" si="141"/>
        <v>0</v>
      </c>
      <c r="Z939" s="13">
        <f t="shared" si="142"/>
        <v>0</v>
      </c>
      <c r="AA939" s="13">
        <f t="shared" si="143"/>
        <v>0</v>
      </c>
      <c r="AB939" s="13">
        <f t="shared" si="144"/>
        <v>0</v>
      </c>
      <c r="AC939" s="13">
        <f t="shared" si="145"/>
        <v>0</v>
      </c>
      <c r="AD939" s="13">
        <f t="shared" si="146"/>
        <v>0</v>
      </c>
      <c r="AE939" s="13">
        <f t="shared" si="147"/>
        <v>0</v>
      </c>
      <c r="AF939" s="11" t="s">
        <v>1115</v>
      </c>
      <c r="AG939" s="50"/>
      <c r="AH939" s="50"/>
      <c r="AI939" s="50"/>
      <c r="AJ939" s="50"/>
    </row>
    <row r="940" spans="1:36" s="11" customFormat="1" ht="14.1" customHeight="1" outlineLevel="1" x14ac:dyDescent="0.2">
      <c r="B940" s="65"/>
      <c r="D940" s="12"/>
      <c r="H940" s="13"/>
      <c r="P940" s="122"/>
      <c r="V940" s="124"/>
      <c r="W940" s="11">
        <f t="shared" si="139"/>
        <v>0</v>
      </c>
      <c r="X940" s="13">
        <f t="shared" si="140"/>
        <v>1</v>
      </c>
      <c r="Y940" s="13">
        <f t="shared" si="141"/>
        <v>0</v>
      </c>
      <c r="Z940" s="13">
        <f t="shared" si="142"/>
        <v>0</v>
      </c>
      <c r="AA940" s="13">
        <f t="shared" si="143"/>
        <v>0</v>
      </c>
      <c r="AB940" s="13">
        <f t="shared" si="144"/>
        <v>0</v>
      </c>
      <c r="AC940" s="13">
        <f t="shared" si="145"/>
        <v>0</v>
      </c>
      <c r="AD940" s="13">
        <f t="shared" si="146"/>
        <v>0</v>
      </c>
      <c r="AE940" s="13">
        <f t="shared" si="147"/>
        <v>0</v>
      </c>
      <c r="AF940" s="11" t="s">
        <v>1115</v>
      </c>
      <c r="AG940" s="50"/>
      <c r="AH940" s="50"/>
      <c r="AI940" s="50"/>
      <c r="AJ940" s="50"/>
    </row>
    <row r="941" spans="1:36" s="11" customFormat="1" ht="14.1" customHeight="1" outlineLevel="1" x14ac:dyDescent="0.2">
      <c r="B941" s="65"/>
      <c r="D941" s="12"/>
      <c r="H941" s="13"/>
      <c r="P941" s="122"/>
      <c r="V941" s="124"/>
      <c r="W941" s="11">
        <f t="shared" si="139"/>
        <v>0</v>
      </c>
      <c r="X941" s="13">
        <f t="shared" si="140"/>
        <v>1</v>
      </c>
      <c r="Y941" s="13">
        <f t="shared" si="141"/>
        <v>0</v>
      </c>
      <c r="Z941" s="13">
        <f t="shared" si="142"/>
        <v>0</v>
      </c>
      <c r="AA941" s="13">
        <f t="shared" si="143"/>
        <v>0</v>
      </c>
      <c r="AB941" s="13">
        <f t="shared" si="144"/>
        <v>0</v>
      </c>
      <c r="AC941" s="13">
        <f t="shared" si="145"/>
        <v>0</v>
      </c>
      <c r="AD941" s="13">
        <f t="shared" si="146"/>
        <v>0</v>
      </c>
      <c r="AE941" s="13">
        <f t="shared" si="147"/>
        <v>0</v>
      </c>
      <c r="AF941" s="11" t="s">
        <v>1115</v>
      </c>
      <c r="AG941" s="50"/>
      <c r="AH941" s="50"/>
      <c r="AI941" s="50"/>
      <c r="AJ941" s="50"/>
    </row>
    <row r="942" spans="1:36" s="11" customFormat="1" ht="14.1" customHeight="1" outlineLevel="1" x14ac:dyDescent="0.2">
      <c r="B942" s="65"/>
      <c r="D942" s="12"/>
      <c r="H942" s="13"/>
      <c r="V942" s="124"/>
      <c r="W942" s="11">
        <f t="shared" si="139"/>
        <v>0</v>
      </c>
      <c r="X942" s="13">
        <f t="shared" si="140"/>
        <v>1</v>
      </c>
      <c r="Y942" s="13">
        <f t="shared" si="141"/>
        <v>0</v>
      </c>
      <c r="Z942" s="13">
        <f t="shared" si="142"/>
        <v>0</v>
      </c>
      <c r="AA942" s="13">
        <f t="shared" si="143"/>
        <v>0</v>
      </c>
      <c r="AB942" s="13">
        <f t="shared" si="144"/>
        <v>0</v>
      </c>
      <c r="AC942" s="13">
        <f t="shared" si="145"/>
        <v>0</v>
      </c>
      <c r="AD942" s="13">
        <f t="shared" si="146"/>
        <v>0</v>
      </c>
      <c r="AE942" s="13">
        <f t="shared" si="147"/>
        <v>0</v>
      </c>
      <c r="AF942" s="11" t="s">
        <v>1115</v>
      </c>
      <c r="AG942" s="50"/>
      <c r="AH942" s="50"/>
      <c r="AI942" s="50"/>
      <c r="AJ942" s="50"/>
    </row>
    <row r="943" spans="1:36" s="11" customFormat="1" ht="14.1" customHeight="1" outlineLevel="1" x14ac:dyDescent="0.2">
      <c r="B943" s="65"/>
      <c r="D943" s="12"/>
      <c r="H943" s="13"/>
      <c r="P943" s="122"/>
      <c r="V943" s="124"/>
      <c r="W943" s="11">
        <f t="shared" si="139"/>
        <v>0</v>
      </c>
      <c r="X943" s="13">
        <f t="shared" si="140"/>
        <v>1</v>
      </c>
      <c r="Y943" s="13">
        <f t="shared" si="141"/>
        <v>0</v>
      </c>
      <c r="Z943" s="13">
        <f t="shared" si="142"/>
        <v>0</v>
      </c>
      <c r="AA943" s="13">
        <f t="shared" si="143"/>
        <v>0</v>
      </c>
      <c r="AB943" s="13">
        <f t="shared" si="144"/>
        <v>0</v>
      </c>
      <c r="AC943" s="13">
        <f t="shared" si="145"/>
        <v>0</v>
      </c>
      <c r="AD943" s="13">
        <f t="shared" si="146"/>
        <v>0</v>
      </c>
      <c r="AE943" s="13">
        <f t="shared" si="147"/>
        <v>0</v>
      </c>
      <c r="AF943" s="11" t="s">
        <v>1115</v>
      </c>
      <c r="AG943" s="50"/>
      <c r="AH943" s="50"/>
      <c r="AI943" s="50"/>
      <c r="AJ943" s="50"/>
    </row>
    <row r="944" spans="1:36" s="11" customFormat="1" ht="14.1" customHeight="1" outlineLevel="1" x14ac:dyDescent="0.2">
      <c r="B944" s="65"/>
      <c r="D944" s="12"/>
      <c r="H944" s="13"/>
      <c r="V944" s="124"/>
      <c r="W944" s="11">
        <f t="shared" si="139"/>
        <v>0</v>
      </c>
      <c r="X944" s="13">
        <f t="shared" si="140"/>
        <v>1</v>
      </c>
      <c r="Y944" s="13">
        <f t="shared" si="141"/>
        <v>0</v>
      </c>
      <c r="Z944" s="13">
        <f t="shared" si="142"/>
        <v>0</v>
      </c>
      <c r="AA944" s="13">
        <f t="shared" si="143"/>
        <v>0</v>
      </c>
      <c r="AB944" s="13">
        <f t="shared" si="144"/>
        <v>0</v>
      </c>
      <c r="AC944" s="13">
        <f t="shared" si="145"/>
        <v>0</v>
      </c>
      <c r="AD944" s="13">
        <f t="shared" si="146"/>
        <v>0</v>
      </c>
      <c r="AE944" s="13">
        <f t="shared" si="147"/>
        <v>0</v>
      </c>
      <c r="AF944" s="11" t="s">
        <v>1115</v>
      </c>
      <c r="AG944" s="50"/>
      <c r="AH944" s="50"/>
      <c r="AI944" s="50"/>
      <c r="AJ944" s="50"/>
    </row>
    <row r="945" spans="2:36" s="11" customFormat="1" ht="14.1" customHeight="1" outlineLevel="1" x14ac:dyDescent="0.2">
      <c r="B945" s="65"/>
      <c r="D945" s="12"/>
      <c r="H945" s="13"/>
      <c r="V945" s="124"/>
      <c r="W945" s="11">
        <f t="shared" si="139"/>
        <v>0</v>
      </c>
      <c r="X945" s="13">
        <f t="shared" si="140"/>
        <v>1</v>
      </c>
      <c r="Y945" s="13">
        <f t="shared" si="141"/>
        <v>0</v>
      </c>
      <c r="Z945" s="13">
        <f t="shared" si="142"/>
        <v>0</v>
      </c>
      <c r="AA945" s="13">
        <f t="shared" si="143"/>
        <v>0</v>
      </c>
      <c r="AB945" s="13">
        <f t="shared" si="144"/>
        <v>0</v>
      </c>
      <c r="AC945" s="13">
        <f t="shared" si="145"/>
        <v>0</v>
      </c>
      <c r="AD945" s="13">
        <f t="shared" si="146"/>
        <v>0</v>
      </c>
      <c r="AE945" s="13">
        <f t="shared" si="147"/>
        <v>0</v>
      </c>
      <c r="AF945" s="11" t="s">
        <v>1115</v>
      </c>
      <c r="AG945" s="50"/>
      <c r="AH945" s="50"/>
      <c r="AI945" s="50"/>
      <c r="AJ945" s="50"/>
    </row>
    <row r="946" spans="2:36" s="11" customFormat="1" ht="14.1" customHeight="1" outlineLevel="1" x14ac:dyDescent="0.2">
      <c r="B946" s="65"/>
      <c r="D946" s="12"/>
      <c r="H946" s="13"/>
      <c r="V946" s="124"/>
      <c r="W946" s="11">
        <f t="shared" si="139"/>
        <v>0</v>
      </c>
      <c r="X946" s="13">
        <f t="shared" si="140"/>
        <v>1</v>
      </c>
      <c r="Y946" s="13">
        <f t="shared" si="141"/>
        <v>0</v>
      </c>
      <c r="Z946" s="13">
        <f t="shared" si="142"/>
        <v>0</v>
      </c>
      <c r="AA946" s="13">
        <f t="shared" si="143"/>
        <v>0</v>
      </c>
      <c r="AB946" s="13">
        <f t="shared" si="144"/>
        <v>0</v>
      </c>
      <c r="AC946" s="13">
        <f t="shared" si="145"/>
        <v>0</v>
      </c>
      <c r="AD946" s="13">
        <f t="shared" si="146"/>
        <v>0</v>
      </c>
      <c r="AE946" s="13">
        <f t="shared" si="147"/>
        <v>0</v>
      </c>
      <c r="AF946" s="11" t="s">
        <v>1115</v>
      </c>
      <c r="AG946" s="50"/>
      <c r="AH946" s="50"/>
      <c r="AI946" s="50"/>
      <c r="AJ946" s="50"/>
    </row>
    <row r="947" spans="2:36" s="11" customFormat="1" ht="14.1" customHeight="1" outlineLevel="1" x14ac:dyDescent="0.2">
      <c r="B947" s="65"/>
      <c r="D947" s="12"/>
      <c r="H947" s="13"/>
      <c r="V947" s="124"/>
      <c r="W947" s="11">
        <f t="shared" si="139"/>
        <v>0</v>
      </c>
      <c r="X947" s="13">
        <f t="shared" si="140"/>
        <v>1</v>
      </c>
      <c r="Y947" s="13">
        <f t="shared" si="141"/>
        <v>0</v>
      </c>
      <c r="Z947" s="13">
        <f t="shared" si="142"/>
        <v>0</v>
      </c>
      <c r="AA947" s="13">
        <f t="shared" si="143"/>
        <v>0</v>
      </c>
      <c r="AB947" s="13">
        <f t="shared" si="144"/>
        <v>0</v>
      </c>
      <c r="AC947" s="13">
        <f t="shared" si="145"/>
        <v>0</v>
      </c>
      <c r="AD947" s="13">
        <f t="shared" si="146"/>
        <v>0</v>
      </c>
      <c r="AE947" s="13">
        <f t="shared" si="147"/>
        <v>0</v>
      </c>
      <c r="AF947" s="11" t="s">
        <v>1115</v>
      </c>
      <c r="AG947" s="50"/>
      <c r="AH947" s="50"/>
      <c r="AI947" s="50"/>
      <c r="AJ947" s="50"/>
    </row>
    <row r="948" spans="2:36" s="11" customFormat="1" ht="14.1" customHeight="1" outlineLevel="1" x14ac:dyDescent="0.2">
      <c r="B948" s="65"/>
      <c r="D948" s="12"/>
      <c r="H948" s="13"/>
      <c r="V948" s="124"/>
      <c r="W948" s="11">
        <f t="shared" si="139"/>
        <v>0</v>
      </c>
      <c r="X948" s="13">
        <f t="shared" si="140"/>
        <v>1</v>
      </c>
      <c r="Y948" s="13">
        <f t="shared" si="141"/>
        <v>0</v>
      </c>
      <c r="Z948" s="13">
        <f t="shared" si="142"/>
        <v>0</v>
      </c>
      <c r="AA948" s="13">
        <f t="shared" si="143"/>
        <v>0</v>
      </c>
      <c r="AB948" s="13">
        <f t="shared" si="144"/>
        <v>0</v>
      </c>
      <c r="AC948" s="13">
        <f t="shared" si="145"/>
        <v>0</v>
      </c>
      <c r="AD948" s="13">
        <f t="shared" si="146"/>
        <v>0</v>
      </c>
      <c r="AE948" s="13">
        <f t="shared" si="147"/>
        <v>0</v>
      </c>
      <c r="AF948" s="11" t="s">
        <v>1115</v>
      </c>
    </row>
    <row r="949" spans="2:36" s="11" customFormat="1" ht="14.1" customHeight="1" outlineLevel="1" x14ac:dyDescent="0.2">
      <c r="B949" s="65"/>
      <c r="D949" s="12"/>
      <c r="H949" s="13"/>
      <c r="V949" s="124"/>
      <c r="W949" s="11">
        <f t="shared" si="139"/>
        <v>0</v>
      </c>
      <c r="X949" s="13">
        <f t="shared" si="140"/>
        <v>1</v>
      </c>
      <c r="Y949" s="13">
        <f t="shared" si="141"/>
        <v>0</v>
      </c>
      <c r="Z949" s="13">
        <f t="shared" si="142"/>
        <v>0</v>
      </c>
      <c r="AA949" s="13">
        <f t="shared" si="143"/>
        <v>0</v>
      </c>
      <c r="AB949" s="13">
        <f t="shared" si="144"/>
        <v>0</v>
      </c>
      <c r="AC949" s="13">
        <f t="shared" si="145"/>
        <v>0</v>
      </c>
      <c r="AD949" s="13">
        <f t="shared" si="146"/>
        <v>0</v>
      </c>
      <c r="AE949" s="13">
        <f t="shared" si="147"/>
        <v>0</v>
      </c>
      <c r="AF949" s="11" t="s">
        <v>1115</v>
      </c>
    </row>
    <row r="950" spans="2:36" s="11" customFormat="1" ht="14.1" customHeight="1" outlineLevel="1" x14ac:dyDescent="0.2">
      <c r="B950" s="65"/>
      <c r="D950" s="12"/>
      <c r="H950" s="13"/>
      <c r="V950" s="124"/>
      <c r="W950" s="11">
        <f t="shared" si="139"/>
        <v>0</v>
      </c>
      <c r="X950" s="13">
        <f t="shared" si="140"/>
        <v>1</v>
      </c>
      <c r="Y950" s="13">
        <f t="shared" si="141"/>
        <v>0</v>
      </c>
      <c r="Z950" s="13">
        <f t="shared" si="142"/>
        <v>0</v>
      </c>
      <c r="AA950" s="13">
        <f t="shared" si="143"/>
        <v>0</v>
      </c>
      <c r="AB950" s="13">
        <f t="shared" si="144"/>
        <v>0</v>
      </c>
      <c r="AC950" s="13">
        <f t="shared" si="145"/>
        <v>0</v>
      </c>
      <c r="AD950" s="13">
        <f t="shared" si="146"/>
        <v>0</v>
      </c>
      <c r="AE950" s="13">
        <f t="shared" si="147"/>
        <v>0</v>
      </c>
      <c r="AF950" s="11" t="s">
        <v>1115</v>
      </c>
      <c r="AG950" s="50"/>
      <c r="AH950" s="50"/>
      <c r="AI950" s="50"/>
      <c r="AJ950" s="50"/>
    </row>
    <row r="951" spans="2:36" s="11" customFormat="1" ht="14.1" customHeight="1" outlineLevel="1" x14ac:dyDescent="0.2">
      <c r="B951" s="65"/>
      <c r="D951" s="12"/>
      <c r="H951" s="13"/>
      <c r="V951" s="124"/>
      <c r="W951" s="11">
        <f t="shared" si="139"/>
        <v>0</v>
      </c>
      <c r="X951" s="13">
        <f t="shared" si="140"/>
        <v>1</v>
      </c>
      <c r="Y951" s="13">
        <f t="shared" si="141"/>
        <v>0</v>
      </c>
      <c r="Z951" s="13">
        <f t="shared" si="142"/>
        <v>0</v>
      </c>
      <c r="AA951" s="13">
        <f t="shared" si="143"/>
        <v>0</v>
      </c>
      <c r="AB951" s="13">
        <f t="shared" si="144"/>
        <v>0</v>
      </c>
      <c r="AC951" s="13">
        <f t="shared" si="145"/>
        <v>0</v>
      </c>
      <c r="AD951" s="13">
        <f t="shared" si="146"/>
        <v>0</v>
      </c>
      <c r="AE951" s="13">
        <f t="shared" si="147"/>
        <v>0</v>
      </c>
      <c r="AF951" s="11" t="s">
        <v>1115</v>
      </c>
      <c r="AG951" s="50"/>
      <c r="AH951" s="50"/>
      <c r="AI951" s="50"/>
      <c r="AJ951" s="50"/>
    </row>
    <row r="952" spans="2:36" s="11" customFormat="1" ht="14.1" customHeight="1" outlineLevel="1" x14ac:dyDescent="0.2">
      <c r="B952" s="65"/>
      <c r="D952" s="12"/>
      <c r="H952" s="13"/>
      <c r="V952" s="124"/>
      <c r="W952" s="11">
        <f t="shared" si="139"/>
        <v>0</v>
      </c>
      <c r="X952" s="13">
        <f t="shared" si="140"/>
        <v>1</v>
      </c>
      <c r="Y952" s="13">
        <f t="shared" si="141"/>
        <v>0</v>
      </c>
      <c r="Z952" s="13">
        <f t="shared" si="142"/>
        <v>0</v>
      </c>
      <c r="AA952" s="13">
        <f t="shared" si="143"/>
        <v>0</v>
      </c>
      <c r="AB952" s="13">
        <f t="shared" si="144"/>
        <v>0</v>
      </c>
      <c r="AC952" s="13">
        <f t="shared" si="145"/>
        <v>0</v>
      </c>
      <c r="AD952" s="13">
        <f t="shared" si="146"/>
        <v>0</v>
      </c>
      <c r="AE952" s="13">
        <f t="shared" si="147"/>
        <v>0</v>
      </c>
      <c r="AF952" s="11" t="s">
        <v>1115</v>
      </c>
      <c r="AG952" s="50"/>
      <c r="AH952" s="50"/>
      <c r="AI952" s="50"/>
      <c r="AJ952" s="50"/>
    </row>
    <row r="953" spans="2:36" s="11" customFormat="1" ht="14.1" customHeight="1" outlineLevel="1" x14ac:dyDescent="0.2">
      <c r="B953" s="65"/>
      <c r="D953" s="12"/>
      <c r="H953" s="13"/>
      <c r="V953" s="124"/>
      <c r="W953" s="11">
        <f t="shared" si="139"/>
        <v>0</v>
      </c>
      <c r="X953" s="13">
        <f t="shared" si="140"/>
        <v>1</v>
      </c>
      <c r="Y953" s="13">
        <f t="shared" si="141"/>
        <v>0</v>
      </c>
      <c r="Z953" s="13">
        <f t="shared" si="142"/>
        <v>0</v>
      </c>
      <c r="AA953" s="13">
        <f t="shared" si="143"/>
        <v>0</v>
      </c>
      <c r="AB953" s="13">
        <f t="shared" si="144"/>
        <v>0</v>
      </c>
      <c r="AC953" s="13">
        <f t="shared" si="145"/>
        <v>0</v>
      </c>
      <c r="AD953" s="13">
        <f t="shared" si="146"/>
        <v>0</v>
      </c>
      <c r="AE953" s="13">
        <f t="shared" si="147"/>
        <v>0</v>
      </c>
      <c r="AF953" s="11" t="s">
        <v>1115</v>
      </c>
      <c r="AG953" s="50"/>
      <c r="AH953" s="50"/>
      <c r="AI953" s="50"/>
      <c r="AJ953" s="50"/>
    </row>
    <row r="954" spans="2:36" s="11" customFormat="1" ht="14.1" customHeight="1" outlineLevel="1" x14ac:dyDescent="0.2">
      <c r="B954" s="65"/>
      <c r="D954" s="12"/>
      <c r="H954" s="13"/>
      <c r="V954" s="124"/>
      <c r="W954" s="11">
        <f t="shared" si="139"/>
        <v>0</v>
      </c>
      <c r="X954" s="13">
        <f t="shared" si="140"/>
        <v>1</v>
      </c>
      <c r="Y954" s="13">
        <f t="shared" si="141"/>
        <v>0</v>
      </c>
      <c r="Z954" s="13">
        <f t="shared" si="142"/>
        <v>0</v>
      </c>
      <c r="AA954" s="13">
        <f t="shared" si="143"/>
        <v>0</v>
      </c>
      <c r="AB954" s="13">
        <f t="shared" si="144"/>
        <v>0</v>
      </c>
      <c r="AC954" s="13">
        <f t="shared" si="145"/>
        <v>0</v>
      </c>
      <c r="AD954" s="13">
        <f t="shared" si="146"/>
        <v>0</v>
      </c>
      <c r="AE954" s="13">
        <f t="shared" si="147"/>
        <v>0</v>
      </c>
      <c r="AF954" s="11" t="s">
        <v>1115</v>
      </c>
      <c r="AG954" s="50"/>
      <c r="AH954" s="50"/>
      <c r="AI954" s="50"/>
      <c r="AJ954" s="50"/>
    </row>
    <row r="955" spans="2:36" s="11" customFormat="1" ht="14.1" customHeight="1" outlineLevel="1" x14ac:dyDescent="0.2">
      <c r="B955" s="65"/>
      <c r="D955" s="12"/>
      <c r="H955" s="13"/>
      <c r="V955" s="124"/>
      <c r="W955" s="11">
        <f t="shared" si="139"/>
        <v>0</v>
      </c>
      <c r="X955" s="13">
        <f t="shared" si="140"/>
        <v>1</v>
      </c>
      <c r="Y955" s="13">
        <f t="shared" si="141"/>
        <v>0</v>
      </c>
      <c r="Z955" s="13">
        <f t="shared" si="142"/>
        <v>0</v>
      </c>
      <c r="AA955" s="13">
        <f t="shared" si="143"/>
        <v>0</v>
      </c>
      <c r="AB955" s="13">
        <f t="shared" si="144"/>
        <v>0</v>
      </c>
      <c r="AC955" s="13">
        <f t="shared" si="145"/>
        <v>0</v>
      </c>
      <c r="AD955" s="13">
        <f t="shared" si="146"/>
        <v>0</v>
      </c>
      <c r="AE955" s="13">
        <f t="shared" si="147"/>
        <v>0</v>
      </c>
      <c r="AF955" s="11" t="s">
        <v>1115</v>
      </c>
    </row>
    <row r="956" spans="2:36" s="11" customFormat="1" ht="14.1" customHeight="1" outlineLevel="1" x14ac:dyDescent="0.2">
      <c r="B956" s="65"/>
      <c r="D956" s="12"/>
      <c r="H956" s="13"/>
      <c r="V956" s="124"/>
      <c r="W956" s="11">
        <f t="shared" si="139"/>
        <v>0</v>
      </c>
      <c r="X956" s="13">
        <f t="shared" si="140"/>
        <v>1</v>
      </c>
      <c r="Y956" s="13">
        <f t="shared" si="141"/>
        <v>0</v>
      </c>
      <c r="Z956" s="13">
        <f t="shared" si="142"/>
        <v>0</v>
      </c>
      <c r="AA956" s="13">
        <f t="shared" si="143"/>
        <v>0</v>
      </c>
      <c r="AB956" s="13">
        <f t="shared" si="144"/>
        <v>0</v>
      </c>
      <c r="AC956" s="13">
        <f t="shared" si="145"/>
        <v>0</v>
      </c>
      <c r="AD956" s="13">
        <f t="shared" si="146"/>
        <v>0</v>
      </c>
      <c r="AE956" s="13">
        <f t="shared" si="147"/>
        <v>0</v>
      </c>
      <c r="AF956" s="11" t="s">
        <v>1115</v>
      </c>
    </row>
    <row r="957" spans="2:36" s="11" customFormat="1" ht="14.1" customHeight="1" outlineLevel="1" x14ac:dyDescent="0.2">
      <c r="B957" s="65"/>
      <c r="D957" s="12"/>
      <c r="H957" s="13"/>
      <c r="V957" s="124"/>
      <c r="W957" s="11">
        <f t="shared" si="139"/>
        <v>0</v>
      </c>
      <c r="X957" s="13">
        <f t="shared" si="140"/>
        <v>1</v>
      </c>
      <c r="Y957" s="13">
        <f t="shared" si="141"/>
        <v>0</v>
      </c>
      <c r="Z957" s="13">
        <f t="shared" si="142"/>
        <v>0</v>
      </c>
      <c r="AA957" s="13">
        <f t="shared" si="143"/>
        <v>0</v>
      </c>
      <c r="AB957" s="13">
        <f t="shared" si="144"/>
        <v>0</v>
      </c>
      <c r="AC957" s="13">
        <f t="shared" si="145"/>
        <v>0</v>
      </c>
      <c r="AD957" s="13">
        <f t="shared" si="146"/>
        <v>0</v>
      </c>
      <c r="AE957" s="13">
        <f t="shared" si="147"/>
        <v>0</v>
      </c>
      <c r="AF957" s="11" t="s">
        <v>1115</v>
      </c>
    </row>
    <row r="958" spans="2:36" s="11" customFormat="1" ht="14.1" customHeight="1" outlineLevel="1" x14ac:dyDescent="0.2">
      <c r="B958" s="65"/>
      <c r="D958" s="12"/>
      <c r="H958" s="13"/>
      <c r="V958" s="124"/>
      <c r="W958" s="11">
        <f t="shared" si="139"/>
        <v>0</v>
      </c>
      <c r="X958" s="13">
        <f t="shared" si="140"/>
        <v>1</v>
      </c>
      <c r="Y958" s="13">
        <f t="shared" si="141"/>
        <v>0</v>
      </c>
      <c r="Z958" s="13">
        <f t="shared" si="142"/>
        <v>0</v>
      </c>
      <c r="AA958" s="13">
        <f t="shared" si="143"/>
        <v>0</v>
      </c>
      <c r="AB958" s="13">
        <f t="shared" si="144"/>
        <v>0</v>
      </c>
      <c r="AC958" s="13">
        <f t="shared" si="145"/>
        <v>0</v>
      </c>
      <c r="AD958" s="13">
        <f t="shared" si="146"/>
        <v>0</v>
      </c>
      <c r="AE958" s="13">
        <f t="shared" si="147"/>
        <v>0</v>
      </c>
      <c r="AF958" s="11" t="s">
        <v>1115</v>
      </c>
    </row>
    <row r="959" spans="2:36" s="11" customFormat="1" ht="14.1" customHeight="1" outlineLevel="1" x14ac:dyDescent="0.2">
      <c r="B959" s="65"/>
      <c r="D959" s="12"/>
      <c r="H959" s="13"/>
      <c r="V959" s="124"/>
      <c r="W959" s="11">
        <f t="shared" si="139"/>
        <v>0</v>
      </c>
      <c r="X959" s="13">
        <f t="shared" si="140"/>
        <v>1</v>
      </c>
      <c r="Y959" s="13">
        <f t="shared" si="141"/>
        <v>0</v>
      </c>
      <c r="Z959" s="13">
        <f t="shared" si="142"/>
        <v>0</v>
      </c>
      <c r="AA959" s="13">
        <f t="shared" si="143"/>
        <v>0</v>
      </c>
      <c r="AB959" s="13">
        <f t="shared" si="144"/>
        <v>0</v>
      </c>
      <c r="AC959" s="13">
        <f t="shared" si="145"/>
        <v>0</v>
      </c>
      <c r="AD959" s="13">
        <f t="shared" si="146"/>
        <v>0</v>
      </c>
      <c r="AE959" s="13">
        <f t="shared" si="147"/>
        <v>0</v>
      </c>
      <c r="AF959" s="11" t="s">
        <v>1115</v>
      </c>
    </row>
    <row r="960" spans="2:36" s="11" customFormat="1" ht="14.1" customHeight="1" outlineLevel="1" x14ac:dyDescent="0.2">
      <c r="B960" s="65"/>
      <c r="D960" s="12"/>
      <c r="H960" s="13"/>
      <c r="V960" s="124"/>
      <c r="W960" s="11">
        <f t="shared" si="139"/>
        <v>0</v>
      </c>
      <c r="X960" s="13">
        <f t="shared" si="140"/>
        <v>1</v>
      </c>
      <c r="Y960" s="13">
        <f t="shared" si="141"/>
        <v>0</v>
      </c>
      <c r="Z960" s="13">
        <f t="shared" si="142"/>
        <v>0</v>
      </c>
      <c r="AA960" s="13">
        <f t="shared" si="143"/>
        <v>0</v>
      </c>
      <c r="AB960" s="13">
        <f t="shared" si="144"/>
        <v>0</v>
      </c>
      <c r="AC960" s="13">
        <f t="shared" si="145"/>
        <v>0</v>
      </c>
      <c r="AD960" s="13">
        <f t="shared" si="146"/>
        <v>0</v>
      </c>
      <c r="AE960" s="13">
        <f t="shared" si="147"/>
        <v>0</v>
      </c>
      <c r="AF960" s="11" t="s">
        <v>1115</v>
      </c>
    </row>
    <row r="961" spans="1:32" s="11" customFormat="1" ht="14.1" customHeight="1" outlineLevel="1" x14ac:dyDescent="0.2">
      <c r="B961" s="65"/>
      <c r="D961" s="12"/>
      <c r="H961" s="13"/>
      <c r="V961" s="124"/>
      <c r="W961" s="11">
        <f t="shared" si="139"/>
        <v>0</v>
      </c>
      <c r="X961" s="13">
        <f t="shared" si="140"/>
        <v>1</v>
      </c>
      <c r="Y961" s="13">
        <f t="shared" si="141"/>
        <v>0</v>
      </c>
      <c r="Z961" s="13">
        <f t="shared" si="142"/>
        <v>0</v>
      </c>
      <c r="AA961" s="13">
        <f t="shared" si="143"/>
        <v>0</v>
      </c>
      <c r="AB961" s="13">
        <f t="shared" si="144"/>
        <v>0</v>
      </c>
      <c r="AC961" s="13">
        <f t="shared" si="145"/>
        <v>0</v>
      </c>
      <c r="AD961" s="13">
        <f t="shared" si="146"/>
        <v>0</v>
      </c>
      <c r="AE961" s="13">
        <f t="shared" si="147"/>
        <v>0</v>
      </c>
      <c r="AF961" s="11" t="s">
        <v>1115</v>
      </c>
    </row>
    <row r="962" spans="1:32" s="11" customFormat="1" ht="14.1" customHeight="1" outlineLevel="1" x14ac:dyDescent="0.2">
      <c r="B962" s="65"/>
      <c r="D962" s="12"/>
      <c r="H962" s="13"/>
      <c r="V962" s="124"/>
      <c r="W962" s="11">
        <f t="shared" si="139"/>
        <v>0</v>
      </c>
      <c r="X962" s="13">
        <f t="shared" si="140"/>
        <v>1</v>
      </c>
      <c r="Y962" s="13">
        <f t="shared" si="141"/>
        <v>0</v>
      </c>
      <c r="Z962" s="13">
        <f t="shared" si="142"/>
        <v>0</v>
      </c>
      <c r="AA962" s="13">
        <f t="shared" si="143"/>
        <v>0</v>
      </c>
      <c r="AB962" s="13">
        <f t="shared" si="144"/>
        <v>0</v>
      </c>
      <c r="AC962" s="13">
        <f t="shared" si="145"/>
        <v>0</v>
      </c>
      <c r="AD962" s="13">
        <f t="shared" si="146"/>
        <v>0</v>
      </c>
      <c r="AE962" s="13">
        <f t="shared" si="147"/>
        <v>0</v>
      </c>
      <c r="AF962" s="11" t="s">
        <v>1115</v>
      </c>
    </row>
    <row r="963" spans="1:32" s="11" customFormat="1" ht="14.1" customHeight="1" outlineLevel="1" x14ac:dyDescent="0.2">
      <c r="B963" s="65"/>
      <c r="D963" s="12"/>
      <c r="H963" s="13"/>
      <c r="V963" s="124"/>
      <c r="W963" s="11">
        <f t="shared" si="139"/>
        <v>0</v>
      </c>
      <c r="X963" s="13">
        <f t="shared" si="140"/>
        <v>1</v>
      </c>
      <c r="Y963" s="13">
        <f t="shared" si="141"/>
        <v>0</v>
      </c>
      <c r="Z963" s="13">
        <f t="shared" si="142"/>
        <v>0</v>
      </c>
      <c r="AA963" s="13">
        <f t="shared" si="143"/>
        <v>0</v>
      </c>
      <c r="AB963" s="13">
        <f t="shared" si="144"/>
        <v>0</v>
      </c>
      <c r="AC963" s="13">
        <f t="shared" si="145"/>
        <v>0</v>
      </c>
      <c r="AD963" s="13">
        <f t="shared" si="146"/>
        <v>0</v>
      </c>
      <c r="AE963" s="13">
        <f t="shared" si="147"/>
        <v>0</v>
      </c>
      <c r="AF963" s="11" t="s">
        <v>1115</v>
      </c>
    </row>
    <row r="964" spans="1:32" s="11" customFormat="1" ht="14.1" customHeight="1" outlineLevel="1" x14ac:dyDescent="0.2">
      <c r="B964" s="65"/>
      <c r="D964" s="12"/>
      <c r="H964" s="13"/>
      <c r="V964" s="124"/>
      <c r="W964" s="11">
        <f t="shared" si="139"/>
        <v>0</v>
      </c>
      <c r="X964" s="13">
        <f t="shared" si="140"/>
        <v>1</v>
      </c>
      <c r="Y964" s="13">
        <f t="shared" si="141"/>
        <v>0</v>
      </c>
      <c r="Z964" s="13">
        <f t="shared" si="142"/>
        <v>0</v>
      </c>
      <c r="AA964" s="13">
        <f t="shared" si="143"/>
        <v>0</v>
      </c>
      <c r="AB964" s="13">
        <f t="shared" si="144"/>
        <v>0</v>
      </c>
      <c r="AC964" s="13">
        <f t="shared" si="145"/>
        <v>0</v>
      </c>
      <c r="AD964" s="13">
        <f t="shared" si="146"/>
        <v>0</v>
      </c>
      <c r="AE964" s="13">
        <f t="shared" si="147"/>
        <v>0</v>
      </c>
      <c r="AF964" s="11" t="s">
        <v>1115</v>
      </c>
    </row>
    <row r="965" spans="1:32" s="11" customFormat="1" ht="14.1" customHeight="1" outlineLevel="1" x14ac:dyDescent="0.2">
      <c r="B965" s="65"/>
      <c r="D965" s="12"/>
      <c r="H965" s="13"/>
      <c r="V965" s="124"/>
      <c r="W965" s="11">
        <f t="shared" si="139"/>
        <v>0</v>
      </c>
      <c r="X965" s="13">
        <f t="shared" si="140"/>
        <v>1</v>
      </c>
      <c r="Y965" s="13">
        <f t="shared" si="141"/>
        <v>0</v>
      </c>
      <c r="Z965" s="13">
        <f t="shared" si="142"/>
        <v>0</v>
      </c>
      <c r="AA965" s="13">
        <f t="shared" si="143"/>
        <v>0</v>
      </c>
      <c r="AB965" s="13">
        <f t="shared" si="144"/>
        <v>0</v>
      </c>
      <c r="AC965" s="13">
        <f t="shared" si="145"/>
        <v>0</v>
      </c>
      <c r="AD965" s="13">
        <f t="shared" si="146"/>
        <v>0</v>
      </c>
      <c r="AE965" s="13">
        <f t="shared" si="147"/>
        <v>0</v>
      </c>
      <c r="AF965" s="11" t="s">
        <v>1115</v>
      </c>
    </row>
    <row r="966" spans="1:32" s="11" customFormat="1" ht="14.1" customHeight="1" outlineLevel="1" x14ac:dyDescent="0.2">
      <c r="B966" s="65"/>
      <c r="D966" s="12"/>
      <c r="H966" s="13"/>
      <c r="V966" s="124"/>
      <c r="W966" s="11">
        <f t="shared" si="139"/>
        <v>0</v>
      </c>
      <c r="X966" s="13">
        <f t="shared" si="140"/>
        <v>1</v>
      </c>
      <c r="Y966" s="13">
        <f t="shared" si="141"/>
        <v>0</v>
      </c>
      <c r="Z966" s="13">
        <f t="shared" si="142"/>
        <v>0</v>
      </c>
      <c r="AA966" s="13">
        <f t="shared" si="143"/>
        <v>0</v>
      </c>
      <c r="AB966" s="13">
        <f t="shared" si="144"/>
        <v>0</v>
      </c>
      <c r="AC966" s="13">
        <f t="shared" si="145"/>
        <v>0</v>
      </c>
      <c r="AD966" s="13">
        <f t="shared" si="146"/>
        <v>0</v>
      </c>
      <c r="AE966" s="13">
        <f t="shared" si="147"/>
        <v>0</v>
      </c>
      <c r="AF966" s="11" t="s">
        <v>1115</v>
      </c>
    </row>
    <row r="967" spans="1:32" s="11" customFormat="1" ht="14.1" customHeight="1" outlineLevel="1" x14ac:dyDescent="0.2">
      <c r="B967" s="65"/>
      <c r="D967" s="12"/>
      <c r="H967" s="13"/>
      <c r="V967" s="124"/>
      <c r="W967" s="11">
        <f t="shared" si="139"/>
        <v>0</v>
      </c>
      <c r="X967" s="13">
        <f t="shared" si="140"/>
        <v>1</v>
      </c>
      <c r="Y967" s="13">
        <f t="shared" si="141"/>
        <v>0</v>
      </c>
      <c r="Z967" s="13">
        <f t="shared" si="142"/>
        <v>0</v>
      </c>
      <c r="AA967" s="13">
        <f t="shared" si="143"/>
        <v>0</v>
      </c>
      <c r="AB967" s="13">
        <f t="shared" si="144"/>
        <v>0</v>
      </c>
      <c r="AC967" s="13">
        <f t="shared" si="145"/>
        <v>0</v>
      </c>
      <c r="AD967" s="13">
        <f t="shared" si="146"/>
        <v>0</v>
      </c>
      <c r="AE967" s="13">
        <f t="shared" si="147"/>
        <v>0</v>
      </c>
      <c r="AF967" s="11" t="s">
        <v>1115</v>
      </c>
    </row>
    <row r="968" spans="1:32" s="11" customFormat="1" ht="14.1" customHeight="1" outlineLevel="1" x14ac:dyDescent="0.2">
      <c r="B968" s="65"/>
      <c r="D968" s="12"/>
      <c r="H968" s="13"/>
      <c r="V968" s="124"/>
      <c r="W968" s="11">
        <f t="shared" si="139"/>
        <v>0</v>
      </c>
      <c r="X968" s="13">
        <f t="shared" si="140"/>
        <v>1</v>
      </c>
      <c r="Y968" s="13">
        <f t="shared" si="141"/>
        <v>0</v>
      </c>
      <c r="Z968" s="13">
        <f t="shared" si="142"/>
        <v>0</v>
      </c>
      <c r="AA968" s="13">
        <f t="shared" si="143"/>
        <v>0</v>
      </c>
      <c r="AB968" s="13">
        <f t="shared" si="144"/>
        <v>0</v>
      </c>
      <c r="AC968" s="13">
        <f t="shared" si="145"/>
        <v>0</v>
      </c>
      <c r="AD968" s="13">
        <f t="shared" si="146"/>
        <v>0</v>
      </c>
      <c r="AE968" s="13">
        <f t="shared" si="147"/>
        <v>0</v>
      </c>
      <c r="AF968" s="11" t="s">
        <v>1115</v>
      </c>
    </row>
    <row r="969" spans="1:32" s="11" customFormat="1" ht="14.1" customHeight="1" outlineLevel="1" x14ac:dyDescent="0.2">
      <c r="B969" s="65"/>
      <c r="D969" s="12"/>
      <c r="H969" s="13"/>
      <c r="V969" s="124"/>
      <c r="W969" s="11">
        <f t="shared" si="139"/>
        <v>0</v>
      </c>
      <c r="X969" s="13">
        <f t="shared" si="140"/>
        <v>1</v>
      </c>
      <c r="Y969" s="13">
        <f t="shared" si="141"/>
        <v>0</v>
      </c>
      <c r="Z969" s="13">
        <f t="shared" si="142"/>
        <v>0</v>
      </c>
      <c r="AA969" s="13">
        <f t="shared" si="143"/>
        <v>0</v>
      </c>
      <c r="AB969" s="13">
        <f t="shared" si="144"/>
        <v>0</v>
      </c>
      <c r="AC969" s="13">
        <f t="shared" si="145"/>
        <v>0</v>
      </c>
      <c r="AD969" s="13">
        <f t="shared" si="146"/>
        <v>0</v>
      </c>
      <c r="AE969" s="13">
        <f t="shared" si="147"/>
        <v>0</v>
      </c>
      <c r="AF969" s="11" t="s">
        <v>1115</v>
      </c>
    </row>
    <row r="970" spans="1:32" s="11" customFormat="1" ht="14.1" customHeight="1" outlineLevel="1" x14ac:dyDescent="0.2">
      <c r="B970" s="65"/>
      <c r="D970" s="12"/>
      <c r="H970" s="13"/>
      <c r="V970" s="124"/>
      <c r="W970" s="11">
        <f t="shared" si="139"/>
        <v>0</v>
      </c>
      <c r="X970" s="13">
        <f t="shared" si="140"/>
        <v>1</v>
      </c>
      <c r="Y970" s="13">
        <f t="shared" si="141"/>
        <v>0</v>
      </c>
      <c r="Z970" s="13">
        <f t="shared" si="142"/>
        <v>0</v>
      </c>
      <c r="AA970" s="13">
        <f t="shared" si="143"/>
        <v>0</v>
      </c>
      <c r="AB970" s="13">
        <f t="shared" si="144"/>
        <v>0</v>
      </c>
      <c r="AC970" s="13">
        <f t="shared" si="145"/>
        <v>0</v>
      </c>
      <c r="AD970" s="13">
        <f t="shared" si="146"/>
        <v>0</v>
      </c>
      <c r="AE970" s="13">
        <f t="shared" si="147"/>
        <v>0</v>
      </c>
      <c r="AF970" s="11" t="s">
        <v>1115</v>
      </c>
    </row>
    <row r="971" spans="1:32" s="11" customFormat="1" ht="14.1" customHeight="1" outlineLevel="1" x14ac:dyDescent="0.2">
      <c r="B971" s="65"/>
      <c r="D971" s="12"/>
      <c r="H971" s="13"/>
      <c r="V971" s="124"/>
      <c r="W971" s="11">
        <f t="shared" si="139"/>
        <v>0</v>
      </c>
      <c r="X971" s="13">
        <f t="shared" si="140"/>
        <v>1</v>
      </c>
      <c r="Y971" s="13">
        <f t="shared" si="141"/>
        <v>0</v>
      </c>
      <c r="Z971" s="13">
        <f t="shared" si="142"/>
        <v>0</v>
      </c>
      <c r="AA971" s="13">
        <f t="shared" si="143"/>
        <v>0</v>
      </c>
      <c r="AB971" s="13">
        <f t="shared" si="144"/>
        <v>0</v>
      </c>
      <c r="AC971" s="13">
        <f t="shared" si="145"/>
        <v>0</v>
      </c>
      <c r="AD971" s="13">
        <f t="shared" si="146"/>
        <v>0</v>
      </c>
      <c r="AE971" s="13">
        <f t="shared" si="147"/>
        <v>0</v>
      </c>
      <c r="AF971" s="11" t="s">
        <v>1115</v>
      </c>
    </row>
    <row r="972" spans="1:32" s="11" customFormat="1" ht="14.1" customHeight="1" outlineLevel="1" x14ac:dyDescent="0.2">
      <c r="A972" s="9"/>
      <c r="B972" s="65"/>
      <c r="D972" s="12"/>
      <c r="H972" s="13"/>
      <c r="V972" s="124"/>
      <c r="W972" s="11">
        <f t="shared" si="139"/>
        <v>0</v>
      </c>
      <c r="X972" s="13">
        <f t="shared" si="140"/>
        <v>1</v>
      </c>
      <c r="Y972" s="13">
        <f t="shared" si="141"/>
        <v>0</v>
      </c>
      <c r="Z972" s="13">
        <f t="shared" si="142"/>
        <v>0</v>
      </c>
      <c r="AA972" s="13">
        <f t="shared" si="143"/>
        <v>0</v>
      </c>
      <c r="AB972" s="13">
        <f t="shared" si="144"/>
        <v>0</v>
      </c>
      <c r="AC972" s="13">
        <f t="shared" si="145"/>
        <v>0</v>
      </c>
      <c r="AD972" s="13">
        <f t="shared" si="146"/>
        <v>0</v>
      </c>
      <c r="AE972" s="13">
        <f t="shared" si="147"/>
        <v>0</v>
      </c>
      <c r="AF972" s="11" t="s">
        <v>1115</v>
      </c>
    </row>
    <row r="973" spans="1:32" s="11" customFormat="1" ht="14.1" customHeight="1" outlineLevel="1" x14ac:dyDescent="0.2">
      <c r="B973" s="65"/>
      <c r="D973" s="12"/>
      <c r="H973" s="13"/>
      <c r="P973" s="122"/>
      <c r="V973" s="124"/>
      <c r="W973" s="11">
        <f t="shared" si="139"/>
        <v>0</v>
      </c>
      <c r="X973" s="13">
        <f t="shared" si="140"/>
        <v>1</v>
      </c>
      <c r="Y973" s="13">
        <f t="shared" si="141"/>
        <v>0</v>
      </c>
      <c r="Z973" s="13">
        <f t="shared" si="142"/>
        <v>0</v>
      </c>
      <c r="AA973" s="13">
        <f t="shared" si="143"/>
        <v>0</v>
      </c>
      <c r="AB973" s="13">
        <f t="shared" si="144"/>
        <v>0</v>
      </c>
      <c r="AC973" s="13">
        <f t="shared" si="145"/>
        <v>0</v>
      </c>
      <c r="AD973" s="13">
        <f t="shared" si="146"/>
        <v>0</v>
      </c>
      <c r="AE973" s="13">
        <f t="shared" si="147"/>
        <v>0</v>
      </c>
      <c r="AF973" s="11" t="s">
        <v>1115</v>
      </c>
    </row>
    <row r="974" spans="1:32" s="11" customFormat="1" ht="14.1" customHeight="1" outlineLevel="1" x14ac:dyDescent="0.2">
      <c r="B974" s="65"/>
      <c r="D974" s="12"/>
      <c r="H974" s="13"/>
      <c r="V974" s="124"/>
      <c r="W974" s="11">
        <f t="shared" si="139"/>
        <v>0</v>
      </c>
      <c r="X974" s="13">
        <f t="shared" si="140"/>
        <v>1</v>
      </c>
      <c r="Y974" s="13">
        <f t="shared" si="141"/>
        <v>0</v>
      </c>
      <c r="Z974" s="13">
        <f t="shared" si="142"/>
        <v>0</v>
      </c>
      <c r="AA974" s="13">
        <f t="shared" si="143"/>
        <v>0</v>
      </c>
      <c r="AB974" s="13">
        <f t="shared" si="144"/>
        <v>0</v>
      </c>
      <c r="AC974" s="13">
        <f t="shared" si="145"/>
        <v>0</v>
      </c>
      <c r="AD974" s="13">
        <f t="shared" si="146"/>
        <v>0</v>
      </c>
      <c r="AE974" s="13">
        <f t="shared" si="147"/>
        <v>0</v>
      </c>
      <c r="AF974" s="11" t="s">
        <v>1115</v>
      </c>
    </row>
    <row r="975" spans="1:32" s="11" customFormat="1" ht="14.1" customHeight="1" outlineLevel="1" x14ac:dyDescent="0.2">
      <c r="B975" s="65"/>
      <c r="D975" s="12"/>
      <c r="H975" s="13"/>
      <c r="V975" s="124"/>
      <c r="W975" s="11">
        <f t="shared" ref="W975:W1038" si="148">IF(D1039&gt;0,1,0)</f>
        <v>0</v>
      </c>
      <c r="X975" s="13">
        <f t="shared" ref="X975:X1038" si="149">IF(T1039="None",0,1)</f>
        <v>1</v>
      </c>
      <c r="Y975" s="13">
        <f t="shared" ref="Y975:Y1038" si="150">IF(H1039="plt gel", 1,0)</f>
        <v>0</v>
      </c>
      <c r="Z975" s="13">
        <f t="shared" ref="Z975:Z1038" si="151">IF(H1039="THA",1,0)+IF(H1039="THA/REV",1,0)+IF(H1039="THA/ANT",1,0)</f>
        <v>0</v>
      </c>
      <c r="AA975" s="13">
        <f t="shared" ref="AA975:AA1038" si="152">IF(H1039="TkA",1,0)+IF(H1039="TkA/REV",1,0)+IF(H1039="TkA/BILAT",1,0)</f>
        <v>0</v>
      </c>
      <c r="AB975" s="13">
        <f t="shared" ref="AB975:AB1038" si="153">IF(H1039="THA",I1039+K1039,0)+IF(H1039="THA/REV",I1039+K1039,0)+IF(H1039="THA/ANT",I1039+K1039,0)</f>
        <v>0</v>
      </c>
      <c r="AC975" s="13">
        <f t="shared" ref="AC975:AC1038" si="154">IF(H1039="THA",J1039+L1039,0)+IF(H1039="THA/REV",J1039+L1039,0)+IF(H1039="THA/ANT",J1039+L1039,0)</f>
        <v>0</v>
      </c>
      <c r="AD975" s="13">
        <f t="shared" ref="AD975:AD1038" si="155">IF(H1039="TkA",I1039+K1039,0)+IF(H1039="TkA/REV",I1039+K1039,0)+IF(H1039="TkA/BILAT",I1039+K1039,0)</f>
        <v>0</v>
      </c>
      <c r="AE975" s="13">
        <f t="shared" ref="AE975:AE1038" si="156">IF(H1039="TkA",J1039+L1039,0)+IF(H1039="TkA/REV",J1039+L1039,0)+IF(H1039="TkA/BILAT",J1039+L1039,0)</f>
        <v>0</v>
      </c>
      <c r="AF975" s="11" t="s">
        <v>1115</v>
      </c>
    </row>
    <row r="976" spans="1:32" s="11" customFormat="1" ht="14.1" customHeight="1" outlineLevel="1" x14ac:dyDescent="0.2">
      <c r="B976" s="65"/>
      <c r="D976" s="12"/>
      <c r="H976" s="13"/>
      <c r="V976" s="124"/>
      <c r="W976" s="11">
        <f t="shared" si="148"/>
        <v>0</v>
      </c>
      <c r="X976" s="13">
        <f t="shared" si="149"/>
        <v>1</v>
      </c>
      <c r="Y976" s="13">
        <f t="shared" si="150"/>
        <v>0</v>
      </c>
      <c r="Z976" s="13">
        <f t="shared" si="151"/>
        <v>0</v>
      </c>
      <c r="AA976" s="13">
        <f t="shared" si="152"/>
        <v>0</v>
      </c>
      <c r="AB976" s="13">
        <f t="shared" si="153"/>
        <v>0</v>
      </c>
      <c r="AC976" s="13">
        <f t="shared" si="154"/>
        <v>0</v>
      </c>
      <c r="AD976" s="13">
        <f t="shared" si="155"/>
        <v>0</v>
      </c>
      <c r="AE976" s="13">
        <f t="shared" si="156"/>
        <v>0</v>
      </c>
      <c r="AF976" s="11" t="s">
        <v>1115</v>
      </c>
    </row>
    <row r="977" spans="1:32" s="11" customFormat="1" ht="14.1" customHeight="1" outlineLevel="1" x14ac:dyDescent="0.2">
      <c r="B977" s="65"/>
      <c r="D977" s="12"/>
      <c r="H977" s="13"/>
      <c r="V977" s="124"/>
      <c r="W977" s="11">
        <f t="shared" si="148"/>
        <v>0</v>
      </c>
      <c r="X977" s="13">
        <f t="shared" si="149"/>
        <v>1</v>
      </c>
      <c r="Y977" s="13">
        <f t="shared" si="150"/>
        <v>0</v>
      </c>
      <c r="Z977" s="13">
        <f t="shared" si="151"/>
        <v>0</v>
      </c>
      <c r="AA977" s="13">
        <f t="shared" si="152"/>
        <v>0</v>
      </c>
      <c r="AB977" s="13">
        <f t="shared" si="153"/>
        <v>0</v>
      </c>
      <c r="AC977" s="13">
        <f t="shared" si="154"/>
        <v>0</v>
      </c>
      <c r="AD977" s="13">
        <f t="shared" si="155"/>
        <v>0</v>
      </c>
      <c r="AE977" s="13">
        <f t="shared" si="156"/>
        <v>0</v>
      </c>
      <c r="AF977" s="11" t="s">
        <v>1115</v>
      </c>
    </row>
    <row r="978" spans="1:32" s="11" customFormat="1" ht="14.1" customHeight="1" outlineLevel="1" x14ac:dyDescent="0.2">
      <c r="B978" s="65"/>
      <c r="D978" s="12"/>
      <c r="H978" s="13"/>
      <c r="I978" s="9"/>
      <c r="J978" s="9"/>
      <c r="K978" s="9"/>
      <c r="L978" s="9"/>
      <c r="M978" s="9"/>
      <c r="N978" s="9"/>
      <c r="O978" s="9"/>
      <c r="V978" s="124"/>
      <c r="W978" s="11">
        <f t="shared" si="148"/>
        <v>0</v>
      </c>
      <c r="X978" s="13">
        <f t="shared" si="149"/>
        <v>1</v>
      </c>
      <c r="Y978" s="13">
        <f t="shared" si="150"/>
        <v>0</v>
      </c>
      <c r="Z978" s="13">
        <f t="shared" si="151"/>
        <v>0</v>
      </c>
      <c r="AA978" s="13">
        <f t="shared" si="152"/>
        <v>0</v>
      </c>
      <c r="AB978" s="13">
        <f t="shared" si="153"/>
        <v>0</v>
      </c>
      <c r="AC978" s="13">
        <f t="shared" si="154"/>
        <v>0</v>
      </c>
      <c r="AD978" s="13">
        <f t="shared" si="155"/>
        <v>0</v>
      </c>
      <c r="AE978" s="13">
        <f t="shared" si="156"/>
        <v>0</v>
      </c>
      <c r="AF978" s="11" t="s">
        <v>1115</v>
      </c>
    </row>
    <row r="979" spans="1:32" s="11" customFormat="1" ht="14.1" customHeight="1" outlineLevel="1" x14ac:dyDescent="0.2">
      <c r="A979" s="9"/>
      <c r="B979" s="65"/>
      <c r="D979" s="12"/>
      <c r="H979" s="13"/>
      <c r="V979" s="124"/>
      <c r="W979" s="11">
        <f t="shared" si="148"/>
        <v>0</v>
      </c>
      <c r="X979" s="13">
        <f t="shared" si="149"/>
        <v>1</v>
      </c>
      <c r="Y979" s="13">
        <f t="shared" si="150"/>
        <v>0</v>
      </c>
      <c r="Z979" s="13">
        <f t="shared" si="151"/>
        <v>0</v>
      </c>
      <c r="AA979" s="13">
        <f t="shared" si="152"/>
        <v>0</v>
      </c>
      <c r="AB979" s="13">
        <f t="shared" si="153"/>
        <v>0</v>
      </c>
      <c r="AC979" s="13">
        <f t="shared" si="154"/>
        <v>0</v>
      </c>
      <c r="AD979" s="13">
        <f t="shared" si="155"/>
        <v>0</v>
      </c>
      <c r="AE979" s="13">
        <f t="shared" si="156"/>
        <v>0</v>
      </c>
      <c r="AF979" s="11" t="s">
        <v>1115</v>
      </c>
    </row>
    <row r="980" spans="1:32" s="11" customFormat="1" ht="14.1" customHeight="1" outlineLevel="1" x14ac:dyDescent="0.2">
      <c r="A980" s="9"/>
      <c r="B980" s="65"/>
      <c r="D980" s="12"/>
      <c r="H980" s="13"/>
      <c r="V980" s="124"/>
      <c r="W980" s="11">
        <f t="shared" si="148"/>
        <v>0</v>
      </c>
      <c r="X980" s="13">
        <f t="shared" si="149"/>
        <v>1</v>
      </c>
      <c r="Y980" s="13">
        <f t="shared" si="150"/>
        <v>0</v>
      </c>
      <c r="Z980" s="13">
        <f t="shared" si="151"/>
        <v>0</v>
      </c>
      <c r="AA980" s="13">
        <f t="shared" si="152"/>
        <v>0</v>
      </c>
      <c r="AB980" s="13">
        <f t="shared" si="153"/>
        <v>0</v>
      </c>
      <c r="AC980" s="13">
        <f t="shared" si="154"/>
        <v>0</v>
      </c>
      <c r="AD980" s="13">
        <f t="shared" si="155"/>
        <v>0</v>
      </c>
      <c r="AE980" s="13">
        <f t="shared" si="156"/>
        <v>0</v>
      </c>
      <c r="AF980" s="11" t="s">
        <v>1115</v>
      </c>
    </row>
    <row r="981" spans="1:32" s="11" customFormat="1" ht="14.1" customHeight="1" outlineLevel="1" x14ac:dyDescent="0.2">
      <c r="B981" s="65"/>
      <c r="D981" s="12"/>
      <c r="H981" s="13"/>
      <c r="V981" s="124"/>
      <c r="W981" s="11">
        <f t="shared" si="148"/>
        <v>0</v>
      </c>
      <c r="X981" s="13">
        <f t="shared" si="149"/>
        <v>1</v>
      </c>
      <c r="Y981" s="13">
        <f t="shared" si="150"/>
        <v>0</v>
      </c>
      <c r="Z981" s="13">
        <f t="shared" si="151"/>
        <v>0</v>
      </c>
      <c r="AA981" s="13">
        <f t="shared" si="152"/>
        <v>0</v>
      </c>
      <c r="AB981" s="13">
        <f t="shared" si="153"/>
        <v>0</v>
      </c>
      <c r="AC981" s="13">
        <f t="shared" si="154"/>
        <v>0</v>
      </c>
      <c r="AD981" s="13">
        <f t="shared" si="155"/>
        <v>0</v>
      </c>
      <c r="AE981" s="13">
        <f t="shared" si="156"/>
        <v>0</v>
      </c>
      <c r="AF981" s="11" t="s">
        <v>1115</v>
      </c>
    </row>
    <row r="982" spans="1:32" s="11" customFormat="1" ht="14.1" customHeight="1" outlineLevel="1" x14ac:dyDescent="0.2">
      <c r="B982" s="65"/>
      <c r="D982" s="12"/>
      <c r="H982" s="13"/>
      <c r="V982" s="124"/>
      <c r="W982" s="11">
        <f t="shared" si="148"/>
        <v>0</v>
      </c>
      <c r="X982" s="13">
        <f t="shared" si="149"/>
        <v>1</v>
      </c>
      <c r="Y982" s="13">
        <f t="shared" si="150"/>
        <v>0</v>
      </c>
      <c r="Z982" s="13">
        <f t="shared" si="151"/>
        <v>0</v>
      </c>
      <c r="AA982" s="13">
        <f t="shared" si="152"/>
        <v>0</v>
      </c>
      <c r="AB982" s="13">
        <f t="shared" si="153"/>
        <v>0</v>
      </c>
      <c r="AC982" s="13">
        <f t="shared" si="154"/>
        <v>0</v>
      </c>
      <c r="AD982" s="13">
        <f t="shared" si="155"/>
        <v>0</v>
      </c>
      <c r="AE982" s="13">
        <f t="shared" si="156"/>
        <v>0</v>
      </c>
      <c r="AF982" s="11" t="s">
        <v>1115</v>
      </c>
    </row>
    <row r="983" spans="1:32" s="11" customFormat="1" ht="14.1" customHeight="1" outlineLevel="1" x14ac:dyDescent="0.2">
      <c r="B983" s="65"/>
      <c r="D983" s="12"/>
      <c r="H983" s="13"/>
      <c r="P983" s="122"/>
      <c r="V983" s="124"/>
      <c r="W983" s="11">
        <f t="shared" si="148"/>
        <v>0</v>
      </c>
      <c r="X983" s="13">
        <f t="shared" si="149"/>
        <v>1</v>
      </c>
      <c r="Y983" s="13">
        <f t="shared" si="150"/>
        <v>0</v>
      </c>
      <c r="Z983" s="13">
        <f t="shared" si="151"/>
        <v>0</v>
      </c>
      <c r="AA983" s="13">
        <f t="shared" si="152"/>
        <v>0</v>
      </c>
      <c r="AB983" s="13">
        <f t="shared" si="153"/>
        <v>0</v>
      </c>
      <c r="AC983" s="13">
        <f t="shared" si="154"/>
        <v>0</v>
      </c>
      <c r="AD983" s="13">
        <f t="shared" si="155"/>
        <v>0</v>
      </c>
      <c r="AE983" s="13">
        <f t="shared" si="156"/>
        <v>0</v>
      </c>
      <c r="AF983" s="11" t="s">
        <v>1115</v>
      </c>
    </row>
    <row r="984" spans="1:32" s="11" customFormat="1" ht="14.1" customHeight="1" outlineLevel="1" x14ac:dyDescent="0.2">
      <c r="B984" s="65"/>
      <c r="D984" s="12"/>
      <c r="H984" s="13"/>
      <c r="P984" s="122"/>
      <c r="V984" s="124"/>
      <c r="W984" s="11">
        <f t="shared" si="148"/>
        <v>0</v>
      </c>
      <c r="X984" s="13">
        <f t="shared" si="149"/>
        <v>1</v>
      </c>
      <c r="Y984" s="13">
        <f t="shared" si="150"/>
        <v>0</v>
      </c>
      <c r="Z984" s="13">
        <f t="shared" si="151"/>
        <v>0</v>
      </c>
      <c r="AA984" s="13">
        <f t="shared" si="152"/>
        <v>0</v>
      </c>
      <c r="AB984" s="13">
        <f t="shared" si="153"/>
        <v>0</v>
      </c>
      <c r="AC984" s="13">
        <f t="shared" si="154"/>
        <v>0</v>
      </c>
      <c r="AD984" s="13">
        <f t="shared" si="155"/>
        <v>0</v>
      </c>
      <c r="AE984" s="13">
        <f t="shared" si="156"/>
        <v>0</v>
      </c>
      <c r="AF984" s="11" t="s">
        <v>1115</v>
      </c>
    </row>
    <row r="985" spans="1:32" s="11" customFormat="1" ht="14.1" customHeight="1" outlineLevel="1" x14ac:dyDescent="0.2">
      <c r="B985" s="114"/>
      <c r="C985" s="122"/>
      <c r="D985" s="3"/>
      <c r="E985" s="4"/>
      <c r="F985" s="9"/>
      <c r="G985" s="9"/>
      <c r="H985" s="2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124"/>
      <c r="W985" s="11">
        <f t="shared" si="148"/>
        <v>0</v>
      </c>
      <c r="X985" s="13">
        <f t="shared" si="149"/>
        <v>1</v>
      </c>
      <c r="Y985" s="13">
        <f t="shared" si="150"/>
        <v>0</v>
      </c>
      <c r="Z985" s="13">
        <f t="shared" si="151"/>
        <v>0</v>
      </c>
      <c r="AA985" s="13">
        <f t="shared" si="152"/>
        <v>0</v>
      </c>
      <c r="AB985" s="13">
        <f t="shared" si="153"/>
        <v>0</v>
      </c>
      <c r="AC985" s="13">
        <f t="shared" si="154"/>
        <v>0</v>
      </c>
      <c r="AD985" s="13">
        <f t="shared" si="155"/>
        <v>0</v>
      </c>
      <c r="AE985" s="13">
        <f t="shared" si="156"/>
        <v>0</v>
      </c>
      <c r="AF985" s="11" t="s">
        <v>1115</v>
      </c>
    </row>
    <row r="986" spans="1:32" s="11" customFormat="1" ht="14.1" customHeight="1" outlineLevel="1" x14ac:dyDescent="0.2">
      <c r="B986" s="65"/>
      <c r="D986" s="12"/>
      <c r="H986" s="13"/>
      <c r="V986" s="124"/>
      <c r="W986" s="11">
        <f t="shared" si="148"/>
        <v>0</v>
      </c>
      <c r="X986" s="13">
        <f t="shared" si="149"/>
        <v>1</v>
      </c>
      <c r="Y986" s="13">
        <f t="shared" si="150"/>
        <v>0</v>
      </c>
      <c r="Z986" s="13">
        <f t="shared" si="151"/>
        <v>0</v>
      </c>
      <c r="AA986" s="13">
        <f t="shared" si="152"/>
        <v>0</v>
      </c>
      <c r="AB986" s="13">
        <f t="shared" si="153"/>
        <v>0</v>
      </c>
      <c r="AC986" s="13">
        <f t="shared" si="154"/>
        <v>0</v>
      </c>
      <c r="AD986" s="13">
        <f t="shared" si="155"/>
        <v>0</v>
      </c>
      <c r="AE986" s="13">
        <f t="shared" si="156"/>
        <v>0</v>
      </c>
      <c r="AF986" s="11" t="s">
        <v>1115</v>
      </c>
    </row>
    <row r="987" spans="1:32" s="11" customFormat="1" ht="14.1" customHeight="1" outlineLevel="1" x14ac:dyDescent="0.2">
      <c r="B987" s="65"/>
      <c r="D987" s="12"/>
      <c r="H987" s="13"/>
      <c r="P987" s="122"/>
      <c r="V987" s="124"/>
      <c r="W987" s="11">
        <f t="shared" si="148"/>
        <v>0</v>
      </c>
      <c r="X987" s="13">
        <f t="shared" si="149"/>
        <v>1</v>
      </c>
      <c r="Y987" s="13">
        <f t="shared" si="150"/>
        <v>0</v>
      </c>
      <c r="Z987" s="13">
        <f t="shared" si="151"/>
        <v>0</v>
      </c>
      <c r="AA987" s="13">
        <f t="shared" si="152"/>
        <v>0</v>
      </c>
      <c r="AB987" s="13">
        <f t="shared" si="153"/>
        <v>0</v>
      </c>
      <c r="AC987" s="13">
        <f t="shared" si="154"/>
        <v>0</v>
      </c>
      <c r="AD987" s="13">
        <f t="shared" si="155"/>
        <v>0</v>
      </c>
      <c r="AE987" s="13">
        <f t="shared" si="156"/>
        <v>0</v>
      </c>
      <c r="AF987" s="11" t="s">
        <v>1115</v>
      </c>
    </row>
    <row r="988" spans="1:32" s="11" customFormat="1" ht="14.1" customHeight="1" outlineLevel="1" x14ac:dyDescent="0.2">
      <c r="B988" s="65"/>
      <c r="D988" s="12"/>
      <c r="H988" s="13"/>
      <c r="P988" s="122"/>
      <c r="V988" s="124"/>
      <c r="W988" s="11">
        <f t="shared" si="148"/>
        <v>0</v>
      </c>
      <c r="X988" s="13">
        <f t="shared" si="149"/>
        <v>1</v>
      </c>
      <c r="Y988" s="13">
        <f t="shared" si="150"/>
        <v>0</v>
      </c>
      <c r="Z988" s="13">
        <f t="shared" si="151"/>
        <v>0</v>
      </c>
      <c r="AA988" s="13">
        <f t="shared" si="152"/>
        <v>0</v>
      </c>
      <c r="AB988" s="13">
        <f t="shared" si="153"/>
        <v>0</v>
      </c>
      <c r="AC988" s="13">
        <f t="shared" si="154"/>
        <v>0</v>
      </c>
      <c r="AD988" s="13">
        <f t="shared" si="155"/>
        <v>0</v>
      </c>
      <c r="AE988" s="13">
        <f t="shared" si="156"/>
        <v>0</v>
      </c>
      <c r="AF988" s="11" t="s">
        <v>1115</v>
      </c>
    </row>
    <row r="989" spans="1:32" s="11" customFormat="1" ht="14.1" customHeight="1" outlineLevel="1" x14ac:dyDescent="0.2">
      <c r="B989" s="65"/>
      <c r="D989" s="12"/>
      <c r="H989" s="13"/>
      <c r="V989" s="124"/>
      <c r="W989" s="11">
        <f t="shared" si="148"/>
        <v>0</v>
      </c>
      <c r="X989" s="13">
        <f t="shared" si="149"/>
        <v>1</v>
      </c>
      <c r="Y989" s="13">
        <f t="shared" si="150"/>
        <v>0</v>
      </c>
      <c r="Z989" s="13">
        <f t="shared" si="151"/>
        <v>0</v>
      </c>
      <c r="AA989" s="13">
        <f t="shared" si="152"/>
        <v>0</v>
      </c>
      <c r="AB989" s="13">
        <f t="shared" si="153"/>
        <v>0</v>
      </c>
      <c r="AC989" s="13">
        <f t="shared" si="154"/>
        <v>0</v>
      </c>
      <c r="AD989" s="13">
        <f t="shared" si="155"/>
        <v>0</v>
      </c>
      <c r="AE989" s="13">
        <f t="shared" si="156"/>
        <v>0</v>
      </c>
      <c r="AF989" s="11" t="s">
        <v>1115</v>
      </c>
    </row>
    <row r="990" spans="1:32" s="11" customFormat="1" ht="14.1" customHeight="1" outlineLevel="1" x14ac:dyDescent="0.2">
      <c r="B990" s="65"/>
      <c r="D990" s="12"/>
      <c r="H990" s="13"/>
      <c r="V990" s="124"/>
      <c r="W990" s="11">
        <f t="shared" si="148"/>
        <v>0</v>
      </c>
      <c r="X990" s="13">
        <f t="shared" si="149"/>
        <v>1</v>
      </c>
      <c r="Y990" s="13">
        <f t="shared" si="150"/>
        <v>0</v>
      </c>
      <c r="Z990" s="13">
        <f t="shared" si="151"/>
        <v>0</v>
      </c>
      <c r="AA990" s="13">
        <f t="shared" si="152"/>
        <v>0</v>
      </c>
      <c r="AB990" s="13">
        <f t="shared" si="153"/>
        <v>0</v>
      </c>
      <c r="AC990" s="13">
        <f t="shared" si="154"/>
        <v>0</v>
      </c>
      <c r="AD990" s="13">
        <f t="shared" si="155"/>
        <v>0</v>
      </c>
      <c r="AE990" s="13">
        <f t="shared" si="156"/>
        <v>0</v>
      </c>
      <c r="AF990" s="11" t="s">
        <v>1115</v>
      </c>
    </row>
    <row r="991" spans="1:32" s="11" customFormat="1" ht="14.1" customHeight="1" outlineLevel="1" x14ac:dyDescent="0.2">
      <c r="B991" s="65"/>
      <c r="D991" s="12"/>
      <c r="H991" s="13"/>
      <c r="V991" s="124"/>
      <c r="W991" s="11">
        <f t="shared" si="148"/>
        <v>0</v>
      </c>
      <c r="X991" s="13">
        <f t="shared" si="149"/>
        <v>1</v>
      </c>
      <c r="Y991" s="13">
        <f t="shared" si="150"/>
        <v>0</v>
      </c>
      <c r="Z991" s="13">
        <f t="shared" si="151"/>
        <v>0</v>
      </c>
      <c r="AA991" s="13">
        <f t="shared" si="152"/>
        <v>0</v>
      </c>
      <c r="AB991" s="13">
        <f t="shared" si="153"/>
        <v>0</v>
      </c>
      <c r="AC991" s="13">
        <f t="shared" si="154"/>
        <v>0</v>
      </c>
      <c r="AD991" s="13">
        <f t="shared" si="155"/>
        <v>0</v>
      </c>
      <c r="AE991" s="13">
        <f t="shared" si="156"/>
        <v>0</v>
      </c>
      <c r="AF991" s="11" t="s">
        <v>1115</v>
      </c>
    </row>
    <row r="992" spans="1:32" s="11" customFormat="1" ht="14.1" customHeight="1" outlineLevel="1" x14ac:dyDescent="0.2">
      <c r="B992" s="65"/>
      <c r="D992" s="12"/>
      <c r="H992" s="13"/>
      <c r="I992" s="9"/>
      <c r="J992" s="9"/>
      <c r="K992" s="9"/>
      <c r="L992" s="9"/>
      <c r="M992" s="9"/>
      <c r="N992" s="9"/>
      <c r="O992" s="9"/>
      <c r="R992" s="9"/>
      <c r="S992" s="9"/>
      <c r="T992" s="9"/>
      <c r="V992" s="124"/>
      <c r="W992" s="11">
        <f t="shared" si="148"/>
        <v>0</v>
      </c>
      <c r="X992" s="13">
        <f t="shared" si="149"/>
        <v>1</v>
      </c>
      <c r="Y992" s="13">
        <f t="shared" si="150"/>
        <v>0</v>
      </c>
      <c r="Z992" s="13">
        <f t="shared" si="151"/>
        <v>0</v>
      </c>
      <c r="AA992" s="13">
        <f t="shared" si="152"/>
        <v>0</v>
      </c>
      <c r="AB992" s="13">
        <f t="shared" si="153"/>
        <v>0</v>
      </c>
      <c r="AC992" s="13">
        <f t="shared" si="154"/>
        <v>0</v>
      </c>
      <c r="AD992" s="13">
        <f t="shared" si="155"/>
        <v>0</v>
      </c>
      <c r="AE992" s="13">
        <f t="shared" si="156"/>
        <v>0</v>
      </c>
      <c r="AF992" s="11" t="s">
        <v>1115</v>
      </c>
    </row>
    <row r="993" spans="2:32" s="11" customFormat="1" ht="14.1" customHeight="1" outlineLevel="1" x14ac:dyDescent="0.2">
      <c r="B993" s="65"/>
      <c r="D993" s="12"/>
      <c r="H993" s="13"/>
      <c r="I993" s="9"/>
      <c r="J993" s="9"/>
      <c r="K993" s="9"/>
      <c r="L993" s="9"/>
      <c r="M993" s="9"/>
      <c r="N993" s="9"/>
      <c r="O993" s="9"/>
      <c r="R993" s="9"/>
      <c r="S993" s="9"/>
      <c r="T993" s="9"/>
      <c r="V993" s="124"/>
      <c r="W993" s="11">
        <f t="shared" si="148"/>
        <v>0</v>
      </c>
      <c r="X993" s="13">
        <f t="shared" si="149"/>
        <v>1</v>
      </c>
      <c r="Y993" s="13">
        <f t="shared" si="150"/>
        <v>0</v>
      </c>
      <c r="Z993" s="13">
        <f t="shared" si="151"/>
        <v>0</v>
      </c>
      <c r="AA993" s="13">
        <f t="shared" si="152"/>
        <v>0</v>
      </c>
      <c r="AB993" s="13">
        <f t="shared" si="153"/>
        <v>0</v>
      </c>
      <c r="AC993" s="13">
        <f t="shared" si="154"/>
        <v>0</v>
      </c>
      <c r="AD993" s="13">
        <f t="shared" si="155"/>
        <v>0</v>
      </c>
      <c r="AE993" s="13">
        <f t="shared" si="156"/>
        <v>0</v>
      </c>
      <c r="AF993" s="11" t="s">
        <v>1115</v>
      </c>
    </row>
    <row r="994" spans="2:32" s="11" customFormat="1" ht="14.1" customHeight="1" outlineLevel="1" x14ac:dyDescent="0.2">
      <c r="B994" s="65"/>
      <c r="D994" s="12"/>
      <c r="H994" s="13"/>
      <c r="V994" s="124"/>
      <c r="W994" s="11">
        <f t="shared" si="148"/>
        <v>0</v>
      </c>
      <c r="X994" s="13">
        <f t="shared" si="149"/>
        <v>1</v>
      </c>
      <c r="Y994" s="13">
        <f t="shared" si="150"/>
        <v>0</v>
      </c>
      <c r="Z994" s="13">
        <f t="shared" si="151"/>
        <v>0</v>
      </c>
      <c r="AA994" s="13">
        <f t="shared" si="152"/>
        <v>0</v>
      </c>
      <c r="AB994" s="13">
        <f t="shared" si="153"/>
        <v>0</v>
      </c>
      <c r="AC994" s="13">
        <f t="shared" si="154"/>
        <v>0</v>
      </c>
      <c r="AD994" s="13">
        <f t="shared" si="155"/>
        <v>0</v>
      </c>
      <c r="AE994" s="13">
        <f t="shared" si="156"/>
        <v>0</v>
      </c>
      <c r="AF994" s="11" t="s">
        <v>1115</v>
      </c>
    </row>
    <row r="995" spans="2:32" s="11" customFormat="1" ht="14.1" customHeight="1" outlineLevel="1" x14ac:dyDescent="0.2">
      <c r="B995" s="65"/>
      <c r="D995" s="12"/>
      <c r="H995" s="13"/>
      <c r="V995" s="124"/>
      <c r="W995" s="11">
        <f t="shared" si="148"/>
        <v>0</v>
      </c>
      <c r="X995" s="13">
        <f t="shared" si="149"/>
        <v>1</v>
      </c>
      <c r="Y995" s="13">
        <f t="shared" si="150"/>
        <v>0</v>
      </c>
      <c r="Z995" s="13">
        <f t="shared" si="151"/>
        <v>0</v>
      </c>
      <c r="AA995" s="13">
        <f t="shared" si="152"/>
        <v>0</v>
      </c>
      <c r="AB995" s="13">
        <f t="shared" si="153"/>
        <v>0</v>
      </c>
      <c r="AC995" s="13">
        <f t="shared" si="154"/>
        <v>0</v>
      </c>
      <c r="AD995" s="13">
        <f t="shared" si="155"/>
        <v>0</v>
      </c>
      <c r="AE995" s="13">
        <f t="shared" si="156"/>
        <v>0</v>
      </c>
      <c r="AF995" s="11" t="s">
        <v>1115</v>
      </c>
    </row>
    <row r="996" spans="2:32" s="11" customFormat="1" ht="14.1" customHeight="1" outlineLevel="1" x14ac:dyDescent="0.2">
      <c r="B996" s="65"/>
      <c r="D996" s="12"/>
      <c r="H996" s="13"/>
      <c r="V996" s="124"/>
      <c r="W996" s="11">
        <f t="shared" si="148"/>
        <v>0</v>
      </c>
      <c r="X996" s="13">
        <f t="shared" si="149"/>
        <v>1</v>
      </c>
      <c r="Y996" s="13">
        <f t="shared" si="150"/>
        <v>0</v>
      </c>
      <c r="Z996" s="13">
        <f t="shared" si="151"/>
        <v>0</v>
      </c>
      <c r="AA996" s="13">
        <f t="shared" si="152"/>
        <v>0</v>
      </c>
      <c r="AB996" s="13">
        <f t="shared" si="153"/>
        <v>0</v>
      </c>
      <c r="AC996" s="13">
        <f t="shared" si="154"/>
        <v>0</v>
      </c>
      <c r="AD996" s="13">
        <f t="shared" si="155"/>
        <v>0</v>
      </c>
      <c r="AE996" s="13">
        <f t="shared" si="156"/>
        <v>0</v>
      </c>
      <c r="AF996" s="11" t="s">
        <v>1115</v>
      </c>
    </row>
    <row r="997" spans="2:32" s="11" customFormat="1" ht="14.1" customHeight="1" outlineLevel="1" x14ac:dyDescent="0.2">
      <c r="B997" s="65"/>
      <c r="D997" s="12"/>
      <c r="H997" s="13"/>
      <c r="V997" s="124"/>
      <c r="W997" s="11">
        <f t="shared" si="148"/>
        <v>0</v>
      </c>
      <c r="X997" s="13">
        <f t="shared" si="149"/>
        <v>1</v>
      </c>
      <c r="Y997" s="13">
        <f t="shared" si="150"/>
        <v>0</v>
      </c>
      <c r="Z997" s="13">
        <f t="shared" si="151"/>
        <v>0</v>
      </c>
      <c r="AA997" s="13">
        <f t="shared" si="152"/>
        <v>0</v>
      </c>
      <c r="AB997" s="13">
        <f t="shared" si="153"/>
        <v>0</v>
      </c>
      <c r="AC997" s="13">
        <f t="shared" si="154"/>
        <v>0</v>
      </c>
      <c r="AD997" s="13">
        <f t="shared" si="155"/>
        <v>0</v>
      </c>
      <c r="AE997" s="13">
        <f t="shared" si="156"/>
        <v>0</v>
      </c>
      <c r="AF997" s="11" t="s">
        <v>1115</v>
      </c>
    </row>
    <row r="998" spans="2:32" s="11" customFormat="1" ht="14.1" customHeight="1" outlineLevel="1" x14ac:dyDescent="0.2">
      <c r="B998" s="65"/>
      <c r="D998" s="12"/>
      <c r="H998" s="13"/>
      <c r="V998" s="124"/>
      <c r="W998" s="11">
        <f t="shared" si="148"/>
        <v>0</v>
      </c>
      <c r="X998" s="13">
        <f t="shared" si="149"/>
        <v>1</v>
      </c>
      <c r="Y998" s="13">
        <f t="shared" si="150"/>
        <v>0</v>
      </c>
      <c r="Z998" s="13">
        <f t="shared" si="151"/>
        <v>0</v>
      </c>
      <c r="AA998" s="13">
        <f t="shared" si="152"/>
        <v>0</v>
      </c>
      <c r="AB998" s="13">
        <f t="shared" si="153"/>
        <v>0</v>
      </c>
      <c r="AC998" s="13">
        <f t="shared" si="154"/>
        <v>0</v>
      </c>
      <c r="AD998" s="13">
        <f t="shared" si="155"/>
        <v>0</v>
      </c>
      <c r="AE998" s="13">
        <f t="shared" si="156"/>
        <v>0</v>
      </c>
      <c r="AF998" s="11" t="s">
        <v>1115</v>
      </c>
    </row>
    <row r="999" spans="2:32" s="11" customFormat="1" ht="14.1" customHeight="1" outlineLevel="1" x14ac:dyDescent="0.2">
      <c r="B999" s="65"/>
      <c r="D999" s="12"/>
      <c r="H999" s="13"/>
      <c r="V999" s="124"/>
      <c r="W999" s="11">
        <f t="shared" si="148"/>
        <v>0</v>
      </c>
      <c r="X999" s="13">
        <f t="shared" si="149"/>
        <v>1</v>
      </c>
      <c r="Y999" s="13">
        <f t="shared" si="150"/>
        <v>0</v>
      </c>
      <c r="Z999" s="13">
        <f t="shared" si="151"/>
        <v>0</v>
      </c>
      <c r="AA999" s="13">
        <f t="shared" si="152"/>
        <v>0</v>
      </c>
      <c r="AB999" s="13">
        <f t="shared" si="153"/>
        <v>0</v>
      </c>
      <c r="AC999" s="13">
        <f t="shared" si="154"/>
        <v>0</v>
      </c>
      <c r="AD999" s="13">
        <f t="shared" si="155"/>
        <v>0</v>
      </c>
      <c r="AE999" s="13">
        <f t="shared" si="156"/>
        <v>0</v>
      </c>
      <c r="AF999" s="11" t="s">
        <v>1115</v>
      </c>
    </row>
    <row r="1000" spans="2:32" s="11" customFormat="1" ht="14.1" customHeight="1" outlineLevel="1" x14ac:dyDescent="0.2">
      <c r="B1000" s="65"/>
      <c r="D1000" s="12"/>
      <c r="H1000" s="13"/>
      <c r="I1000" s="9"/>
      <c r="J1000" s="9"/>
      <c r="K1000" s="9"/>
      <c r="L1000" s="9"/>
      <c r="M1000" s="9"/>
      <c r="N1000" s="9"/>
      <c r="O1000" s="9"/>
      <c r="V1000" s="124"/>
      <c r="W1000" s="11">
        <f t="shared" si="148"/>
        <v>0</v>
      </c>
      <c r="X1000" s="13">
        <f t="shared" si="149"/>
        <v>1</v>
      </c>
      <c r="Y1000" s="13">
        <f t="shared" si="150"/>
        <v>0</v>
      </c>
      <c r="Z1000" s="13">
        <f t="shared" si="151"/>
        <v>0</v>
      </c>
      <c r="AA1000" s="13">
        <f t="shared" si="152"/>
        <v>0</v>
      </c>
      <c r="AB1000" s="13">
        <f t="shared" si="153"/>
        <v>0</v>
      </c>
      <c r="AC1000" s="13">
        <f t="shared" si="154"/>
        <v>0</v>
      </c>
      <c r="AD1000" s="13">
        <f t="shared" si="155"/>
        <v>0</v>
      </c>
      <c r="AE1000" s="13">
        <f t="shared" si="156"/>
        <v>0</v>
      </c>
      <c r="AF1000" s="11" t="s">
        <v>1115</v>
      </c>
    </row>
    <row r="1001" spans="2:32" s="11" customFormat="1" ht="14.1" customHeight="1" outlineLevel="1" x14ac:dyDescent="0.2">
      <c r="B1001" s="65"/>
      <c r="D1001" s="12"/>
      <c r="H1001" s="13"/>
      <c r="I1001" s="9"/>
      <c r="J1001" s="9"/>
      <c r="K1001" s="9"/>
      <c r="L1001" s="9"/>
      <c r="M1001" s="9"/>
      <c r="N1001" s="9"/>
      <c r="O1001" s="9"/>
      <c r="V1001" s="124"/>
      <c r="W1001" s="11">
        <f t="shared" si="148"/>
        <v>0</v>
      </c>
      <c r="X1001" s="13">
        <f t="shared" si="149"/>
        <v>1</v>
      </c>
      <c r="Y1001" s="13">
        <f t="shared" si="150"/>
        <v>0</v>
      </c>
      <c r="Z1001" s="13">
        <f t="shared" si="151"/>
        <v>0</v>
      </c>
      <c r="AA1001" s="13">
        <f t="shared" si="152"/>
        <v>0</v>
      </c>
      <c r="AB1001" s="13">
        <f t="shared" si="153"/>
        <v>0</v>
      </c>
      <c r="AC1001" s="13">
        <f t="shared" si="154"/>
        <v>0</v>
      </c>
      <c r="AD1001" s="13">
        <f t="shared" si="155"/>
        <v>0</v>
      </c>
      <c r="AE1001" s="13">
        <f t="shared" si="156"/>
        <v>0</v>
      </c>
      <c r="AF1001" s="11" t="s">
        <v>1115</v>
      </c>
    </row>
    <row r="1002" spans="2:32" s="11" customFormat="1" ht="14.1" customHeight="1" outlineLevel="1" x14ac:dyDescent="0.2">
      <c r="B1002" s="65"/>
      <c r="D1002" s="12"/>
      <c r="H1002" s="13"/>
      <c r="I1002" s="9"/>
      <c r="J1002" s="9"/>
      <c r="K1002" s="9"/>
      <c r="L1002" s="9"/>
      <c r="M1002" s="9"/>
      <c r="N1002" s="9"/>
      <c r="O1002" s="9"/>
      <c r="V1002" s="124"/>
      <c r="W1002" s="11">
        <f t="shared" si="148"/>
        <v>0</v>
      </c>
      <c r="X1002" s="13">
        <f t="shared" si="149"/>
        <v>1</v>
      </c>
      <c r="Y1002" s="13">
        <f t="shared" si="150"/>
        <v>0</v>
      </c>
      <c r="Z1002" s="13">
        <f t="shared" si="151"/>
        <v>0</v>
      </c>
      <c r="AA1002" s="13">
        <f t="shared" si="152"/>
        <v>0</v>
      </c>
      <c r="AB1002" s="13">
        <f t="shared" si="153"/>
        <v>0</v>
      </c>
      <c r="AC1002" s="13">
        <f t="shared" si="154"/>
        <v>0</v>
      </c>
      <c r="AD1002" s="13">
        <f t="shared" si="155"/>
        <v>0</v>
      </c>
      <c r="AE1002" s="13">
        <f t="shared" si="156"/>
        <v>0</v>
      </c>
      <c r="AF1002" s="11" t="s">
        <v>1115</v>
      </c>
    </row>
    <row r="1003" spans="2:32" s="11" customFormat="1" ht="14.1" customHeight="1" outlineLevel="1" x14ac:dyDescent="0.2">
      <c r="B1003" s="65"/>
      <c r="D1003" s="12"/>
      <c r="H1003" s="13"/>
      <c r="V1003" s="124"/>
      <c r="W1003" s="11">
        <f t="shared" si="148"/>
        <v>0</v>
      </c>
      <c r="X1003" s="13">
        <f t="shared" si="149"/>
        <v>1</v>
      </c>
      <c r="Y1003" s="13">
        <f t="shared" si="150"/>
        <v>0</v>
      </c>
      <c r="Z1003" s="13">
        <f t="shared" si="151"/>
        <v>0</v>
      </c>
      <c r="AA1003" s="13">
        <f t="shared" si="152"/>
        <v>0</v>
      </c>
      <c r="AB1003" s="13">
        <f t="shared" si="153"/>
        <v>0</v>
      </c>
      <c r="AC1003" s="13">
        <f t="shared" si="154"/>
        <v>0</v>
      </c>
      <c r="AD1003" s="13">
        <f t="shared" si="155"/>
        <v>0</v>
      </c>
      <c r="AE1003" s="13">
        <f t="shared" si="156"/>
        <v>0</v>
      </c>
      <c r="AF1003" s="11" t="s">
        <v>1115</v>
      </c>
    </row>
    <row r="1004" spans="2:32" s="11" customFormat="1" ht="14.1" customHeight="1" outlineLevel="1" x14ac:dyDescent="0.2">
      <c r="B1004" s="65"/>
      <c r="D1004" s="12"/>
      <c r="H1004" s="13"/>
      <c r="V1004" s="124"/>
      <c r="W1004" s="11">
        <f t="shared" si="148"/>
        <v>0</v>
      </c>
      <c r="X1004" s="13">
        <f t="shared" si="149"/>
        <v>1</v>
      </c>
      <c r="Y1004" s="13">
        <f t="shared" si="150"/>
        <v>0</v>
      </c>
      <c r="Z1004" s="13">
        <f t="shared" si="151"/>
        <v>0</v>
      </c>
      <c r="AA1004" s="13">
        <f t="shared" si="152"/>
        <v>0</v>
      </c>
      <c r="AB1004" s="13">
        <f t="shared" si="153"/>
        <v>0</v>
      </c>
      <c r="AC1004" s="13">
        <f t="shared" si="154"/>
        <v>0</v>
      </c>
      <c r="AD1004" s="13">
        <f t="shared" si="155"/>
        <v>0</v>
      </c>
      <c r="AE1004" s="13">
        <f t="shared" si="156"/>
        <v>0</v>
      </c>
      <c r="AF1004" s="11" t="s">
        <v>1115</v>
      </c>
    </row>
    <row r="1005" spans="2:32" s="11" customFormat="1" ht="14.1" customHeight="1" outlineLevel="1" x14ac:dyDescent="0.2">
      <c r="B1005" s="65"/>
      <c r="D1005" s="12"/>
      <c r="H1005" s="13"/>
      <c r="V1005" s="124"/>
      <c r="W1005" s="11">
        <f t="shared" si="148"/>
        <v>0</v>
      </c>
      <c r="X1005" s="13">
        <f t="shared" si="149"/>
        <v>1</v>
      </c>
      <c r="Y1005" s="13">
        <f t="shared" si="150"/>
        <v>0</v>
      </c>
      <c r="Z1005" s="13">
        <f t="shared" si="151"/>
        <v>0</v>
      </c>
      <c r="AA1005" s="13">
        <f t="shared" si="152"/>
        <v>0</v>
      </c>
      <c r="AB1005" s="13">
        <f t="shared" si="153"/>
        <v>0</v>
      </c>
      <c r="AC1005" s="13">
        <f t="shared" si="154"/>
        <v>0</v>
      </c>
      <c r="AD1005" s="13">
        <f t="shared" si="155"/>
        <v>0</v>
      </c>
      <c r="AE1005" s="13">
        <f t="shared" si="156"/>
        <v>0</v>
      </c>
      <c r="AF1005" s="11" t="s">
        <v>1115</v>
      </c>
    </row>
    <row r="1006" spans="2:32" s="11" customFormat="1" ht="14.1" customHeight="1" outlineLevel="1" x14ac:dyDescent="0.2">
      <c r="B1006" s="65"/>
      <c r="D1006" s="12"/>
      <c r="H1006" s="13"/>
      <c r="V1006" s="124"/>
      <c r="W1006" s="11">
        <f t="shared" si="148"/>
        <v>0</v>
      </c>
      <c r="X1006" s="13">
        <f t="shared" si="149"/>
        <v>1</v>
      </c>
      <c r="Y1006" s="13">
        <f t="shared" si="150"/>
        <v>0</v>
      </c>
      <c r="Z1006" s="13">
        <f t="shared" si="151"/>
        <v>0</v>
      </c>
      <c r="AA1006" s="13">
        <f t="shared" si="152"/>
        <v>0</v>
      </c>
      <c r="AB1006" s="13">
        <f t="shared" si="153"/>
        <v>0</v>
      </c>
      <c r="AC1006" s="13">
        <f t="shared" si="154"/>
        <v>0</v>
      </c>
      <c r="AD1006" s="13">
        <f t="shared" si="155"/>
        <v>0</v>
      </c>
      <c r="AE1006" s="13">
        <f t="shared" si="156"/>
        <v>0</v>
      </c>
      <c r="AF1006" s="11" t="s">
        <v>1115</v>
      </c>
    </row>
    <row r="1007" spans="2:32" s="11" customFormat="1" ht="14.1" customHeight="1" outlineLevel="1" x14ac:dyDescent="0.2">
      <c r="B1007" s="65"/>
      <c r="D1007" s="12"/>
      <c r="H1007" s="13"/>
      <c r="V1007" s="124"/>
      <c r="W1007" s="11">
        <f t="shared" si="148"/>
        <v>0</v>
      </c>
      <c r="X1007" s="13">
        <f t="shared" si="149"/>
        <v>1</v>
      </c>
      <c r="Y1007" s="13">
        <f t="shared" si="150"/>
        <v>0</v>
      </c>
      <c r="Z1007" s="13">
        <f t="shared" si="151"/>
        <v>0</v>
      </c>
      <c r="AA1007" s="13">
        <f t="shared" si="152"/>
        <v>0</v>
      </c>
      <c r="AB1007" s="13">
        <f t="shared" si="153"/>
        <v>0</v>
      </c>
      <c r="AC1007" s="13">
        <f t="shared" si="154"/>
        <v>0</v>
      </c>
      <c r="AD1007" s="13">
        <f t="shared" si="155"/>
        <v>0</v>
      </c>
      <c r="AE1007" s="13">
        <f t="shared" si="156"/>
        <v>0</v>
      </c>
      <c r="AF1007" s="11" t="s">
        <v>1115</v>
      </c>
    </row>
    <row r="1008" spans="2:32" s="11" customFormat="1" ht="14.1" customHeight="1" outlineLevel="1" x14ac:dyDescent="0.2">
      <c r="B1008" s="65"/>
      <c r="D1008" s="12"/>
      <c r="H1008" s="13"/>
      <c r="V1008" s="124"/>
      <c r="W1008" s="11">
        <f t="shared" si="148"/>
        <v>0</v>
      </c>
      <c r="X1008" s="13">
        <f t="shared" si="149"/>
        <v>1</v>
      </c>
      <c r="Y1008" s="13">
        <f t="shared" si="150"/>
        <v>0</v>
      </c>
      <c r="Z1008" s="13">
        <f t="shared" si="151"/>
        <v>0</v>
      </c>
      <c r="AA1008" s="13">
        <f t="shared" si="152"/>
        <v>0</v>
      </c>
      <c r="AB1008" s="13">
        <f t="shared" si="153"/>
        <v>0</v>
      </c>
      <c r="AC1008" s="13">
        <f t="shared" si="154"/>
        <v>0</v>
      </c>
      <c r="AD1008" s="13">
        <f t="shared" si="155"/>
        <v>0</v>
      </c>
      <c r="AE1008" s="13">
        <f t="shared" si="156"/>
        <v>0</v>
      </c>
      <c r="AF1008" s="11" t="s">
        <v>1115</v>
      </c>
    </row>
    <row r="1009" spans="2:32" s="11" customFormat="1" ht="14.1" customHeight="1" outlineLevel="1" x14ac:dyDescent="0.2">
      <c r="B1009" s="65"/>
      <c r="D1009" s="12"/>
      <c r="H1009" s="13"/>
      <c r="V1009" s="124"/>
      <c r="W1009" s="11">
        <f t="shared" si="148"/>
        <v>0</v>
      </c>
      <c r="X1009" s="13">
        <f t="shared" si="149"/>
        <v>1</v>
      </c>
      <c r="Y1009" s="13">
        <f t="shared" si="150"/>
        <v>0</v>
      </c>
      <c r="Z1009" s="13">
        <f t="shared" si="151"/>
        <v>0</v>
      </c>
      <c r="AA1009" s="13">
        <f t="shared" si="152"/>
        <v>0</v>
      </c>
      <c r="AB1009" s="13">
        <f t="shared" si="153"/>
        <v>0</v>
      </c>
      <c r="AC1009" s="13">
        <f t="shared" si="154"/>
        <v>0</v>
      </c>
      <c r="AD1009" s="13">
        <f t="shared" si="155"/>
        <v>0</v>
      </c>
      <c r="AE1009" s="13">
        <f t="shared" si="156"/>
        <v>0</v>
      </c>
      <c r="AF1009" s="11" t="s">
        <v>1115</v>
      </c>
    </row>
    <row r="1010" spans="2:32" s="11" customFormat="1" ht="14.1" customHeight="1" outlineLevel="1" x14ac:dyDescent="0.2">
      <c r="B1010" s="65"/>
      <c r="D1010" s="12"/>
      <c r="H1010" s="13"/>
      <c r="V1010" s="124"/>
      <c r="W1010" s="11">
        <f t="shared" si="148"/>
        <v>0</v>
      </c>
      <c r="X1010" s="13">
        <f t="shared" si="149"/>
        <v>1</v>
      </c>
      <c r="Y1010" s="13">
        <f t="shared" si="150"/>
        <v>0</v>
      </c>
      <c r="Z1010" s="13">
        <f t="shared" si="151"/>
        <v>0</v>
      </c>
      <c r="AA1010" s="13">
        <f t="shared" si="152"/>
        <v>0</v>
      </c>
      <c r="AB1010" s="13">
        <f t="shared" si="153"/>
        <v>0</v>
      </c>
      <c r="AC1010" s="13">
        <f t="shared" si="154"/>
        <v>0</v>
      </c>
      <c r="AD1010" s="13">
        <f t="shared" si="155"/>
        <v>0</v>
      </c>
      <c r="AE1010" s="13">
        <f t="shared" si="156"/>
        <v>0</v>
      </c>
      <c r="AF1010" s="11" t="s">
        <v>1115</v>
      </c>
    </row>
    <row r="1011" spans="2:32" s="11" customFormat="1" ht="14.1" customHeight="1" outlineLevel="1" x14ac:dyDescent="0.2">
      <c r="B1011" s="65"/>
      <c r="D1011" s="12"/>
      <c r="H1011" s="13"/>
      <c r="V1011" s="124"/>
      <c r="W1011" s="11">
        <f t="shared" si="148"/>
        <v>0</v>
      </c>
      <c r="X1011" s="13">
        <f t="shared" si="149"/>
        <v>1</v>
      </c>
      <c r="Y1011" s="13">
        <f t="shared" si="150"/>
        <v>0</v>
      </c>
      <c r="Z1011" s="13">
        <f t="shared" si="151"/>
        <v>0</v>
      </c>
      <c r="AA1011" s="13">
        <f t="shared" si="152"/>
        <v>0</v>
      </c>
      <c r="AB1011" s="13">
        <f t="shared" si="153"/>
        <v>0</v>
      </c>
      <c r="AC1011" s="13">
        <f t="shared" si="154"/>
        <v>0</v>
      </c>
      <c r="AD1011" s="13">
        <f t="shared" si="155"/>
        <v>0</v>
      </c>
      <c r="AE1011" s="13">
        <f t="shared" si="156"/>
        <v>0</v>
      </c>
      <c r="AF1011" s="11" t="s">
        <v>1115</v>
      </c>
    </row>
    <row r="1012" spans="2:32" s="11" customFormat="1" ht="14.1" customHeight="1" outlineLevel="1" x14ac:dyDescent="0.2">
      <c r="B1012" s="65"/>
      <c r="D1012" s="12"/>
      <c r="H1012" s="13"/>
      <c r="P1012" s="122"/>
      <c r="V1012" s="124"/>
      <c r="W1012" s="11">
        <f t="shared" si="148"/>
        <v>0</v>
      </c>
      <c r="X1012" s="13">
        <f t="shared" si="149"/>
        <v>1</v>
      </c>
      <c r="Y1012" s="13">
        <f t="shared" si="150"/>
        <v>0</v>
      </c>
      <c r="Z1012" s="13">
        <f t="shared" si="151"/>
        <v>0</v>
      </c>
      <c r="AA1012" s="13">
        <f t="shared" si="152"/>
        <v>0</v>
      </c>
      <c r="AB1012" s="13">
        <f t="shared" si="153"/>
        <v>0</v>
      </c>
      <c r="AC1012" s="13">
        <f t="shared" si="154"/>
        <v>0</v>
      </c>
      <c r="AD1012" s="13">
        <f t="shared" si="155"/>
        <v>0</v>
      </c>
      <c r="AE1012" s="13">
        <f t="shared" si="156"/>
        <v>0</v>
      </c>
      <c r="AF1012" s="11" t="s">
        <v>1115</v>
      </c>
    </row>
    <row r="1013" spans="2:32" s="11" customFormat="1" ht="14.1" customHeight="1" outlineLevel="1" x14ac:dyDescent="0.2">
      <c r="B1013" s="65"/>
      <c r="D1013" s="12"/>
      <c r="H1013" s="13"/>
      <c r="V1013" s="124"/>
      <c r="W1013" s="11">
        <f t="shared" si="148"/>
        <v>0</v>
      </c>
      <c r="X1013" s="13">
        <f t="shared" si="149"/>
        <v>1</v>
      </c>
      <c r="Y1013" s="13">
        <f t="shared" si="150"/>
        <v>0</v>
      </c>
      <c r="Z1013" s="13">
        <f t="shared" si="151"/>
        <v>0</v>
      </c>
      <c r="AA1013" s="13">
        <f t="shared" si="152"/>
        <v>0</v>
      </c>
      <c r="AB1013" s="13">
        <f t="shared" si="153"/>
        <v>0</v>
      </c>
      <c r="AC1013" s="13">
        <f t="shared" si="154"/>
        <v>0</v>
      </c>
      <c r="AD1013" s="13">
        <f t="shared" si="155"/>
        <v>0</v>
      </c>
      <c r="AE1013" s="13">
        <f t="shared" si="156"/>
        <v>0</v>
      </c>
      <c r="AF1013" s="11" t="s">
        <v>1115</v>
      </c>
    </row>
    <row r="1014" spans="2:32" s="11" customFormat="1" ht="14.1" customHeight="1" outlineLevel="1" x14ac:dyDescent="0.2">
      <c r="B1014" s="65"/>
      <c r="D1014" s="12"/>
      <c r="H1014" s="13"/>
      <c r="V1014" s="124"/>
      <c r="W1014" s="11">
        <f t="shared" si="148"/>
        <v>0</v>
      </c>
      <c r="X1014" s="13">
        <f t="shared" si="149"/>
        <v>1</v>
      </c>
      <c r="Y1014" s="13">
        <f t="shared" si="150"/>
        <v>0</v>
      </c>
      <c r="Z1014" s="13">
        <f t="shared" si="151"/>
        <v>0</v>
      </c>
      <c r="AA1014" s="13">
        <f t="shared" si="152"/>
        <v>0</v>
      </c>
      <c r="AB1014" s="13">
        <f t="shared" si="153"/>
        <v>0</v>
      </c>
      <c r="AC1014" s="13">
        <f t="shared" si="154"/>
        <v>0</v>
      </c>
      <c r="AD1014" s="13">
        <f t="shared" si="155"/>
        <v>0</v>
      </c>
      <c r="AE1014" s="13">
        <f t="shared" si="156"/>
        <v>0</v>
      </c>
      <c r="AF1014" s="11" t="s">
        <v>1115</v>
      </c>
    </row>
    <row r="1015" spans="2:32" s="11" customFormat="1" ht="14.1" customHeight="1" outlineLevel="1" x14ac:dyDescent="0.2">
      <c r="B1015" s="65"/>
      <c r="D1015" s="12"/>
      <c r="H1015" s="13"/>
      <c r="V1015" s="124"/>
      <c r="W1015" s="11">
        <f t="shared" si="148"/>
        <v>0</v>
      </c>
      <c r="X1015" s="13">
        <f t="shared" si="149"/>
        <v>1</v>
      </c>
      <c r="Y1015" s="13">
        <f t="shared" si="150"/>
        <v>0</v>
      </c>
      <c r="Z1015" s="13">
        <f t="shared" si="151"/>
        <v>0</v>
      </c>
      <c r="AA1015" s="13">
        <f t="shared" si="152"/>
        <v>0</v>
      </c>
      <c r="AB1015" s="13">
        <f t="shared" si="153"/>
        <v>0</v>
      </c>
      <c r="AC1015" s="13">
        <f t="shared" si="154"/>
        <v>0</v>
      </c>
      <c r="AD1015" s="13">
        <f t="shared" si="155"/>
        <v>0</v>
      </c>
      <c r="AE1015" s="13">
        <f t="shared" si="156"/>
        <v>0</v>
      </c>
      <c r="AF1015" s="11" t="s">
        <v>1115</v>
      </c>
    </row>
    <row r="1016" spans="2:32" s="11" customFormat="1" ht="14.1" customHeight="1" outlineLevel="1" x14ac:dyDescent="0.2">
      <c r="B1016" s="65"/>
      <c r="D1016" s="12"/>
      <c r="H1016" s="13"/>
      <c r="V1016" s="124"/>
      <c r="W1016" s="11">
        <f t="shared" si="148"/>
        <v>0</v>
      </c>
      <c r="X1016" s="13">
        <f t="shared" si="149"/>
        <v>1</v>
      </c>
      <c r="Y1016" s="13">
        <f t="shared" si="150"/>
        <v>0</v>
      </c>
      <c r="Z1016" s="13">
        <f t="shared" si="151"/>
        <v>0</v>
      </c>
      <c r="AA1016" s="13">
        <f t="shared" si="152"/>
        <v>0</v>
      </c>
      <c r="AB1016" s="13">
        <f t="shared" si="153"/>
        <v>0</v>
      </c>
      <c r="AC1016" s="13">
        <f t="shared" si="154"/>
        <v>0</v>
      </c>
      <c r="AD1016" s="13">
        <f t="shared" si="155"/>
        <v>0</v>
      </c>
      <c r="AE1016" s="13">
        <f t="shared" si="156"/>
        <v>0</v>
      </c>
      <c r="AF1016" s="11" t="s">
        <v>1115</v>
      </c>
    </row>
    <row r="1017" spans="2:32" s="11" customFormat="1" ht="14.1" customHeight="1" outlineLevel="1" x14ac:dyDescent="0.2">
      <c r="B1017" s="65"/>
      <c r="D1017" s="12"/>
      <c r="H1017" s="13"/>
      <c r="V1017" s="124"/>
      <c r="W1017" s="11">
        <f t="shared" si="148"/>
        <v>0</v>
      </c>
      <c r="X1017" s="13">
        <f t="shared" si="149"/>
        <v>1</v>
      </c>
      <c r="Y1017" s="13">
        <f t="shared" si="150"/>
        <v>0</v>
      </c>
      <c r="Z1017" s="13">
        <f t="shared" si="151"/>
        <v>0</v>
      </c>
      <c r="AA1017" s="13">
        <f t="shared" si="152"/>
        <v>0</v>
      </c>
      <c r="AB1017" s="13">
        <f t="shared" si="153"/>
        <v>0</v>
      </c>
      <c r="AC1017" s="13">
        <f t="shared" si="154"/>
        <v>0</v>
      </c>
      <c r="AD1017" s="13">
        <f t="shared" si="155"/>
        <v>0</v>
      </c>
      <c r="AE1017" s="13">
        <f t="shared" si="156"/>
        <v>0</v>
      </c>
      <c r="AF1017" s="11" t="s">
        <v>1115</v>
      </c>
    </row>
    <row r="1018" spans="2:32" s="11" customFormat="1" ht="14.1" customHeight="1" outlineLevel="1" x14ac:dyDescent="0.2">
      <c r="B1018" s="65"/>
      <c r="D1018" s="12"/>
      <c r="H1018" s="13"/>
      <c r="V1018" s="124"/>
      <c r="W1018" s="11">
        <f t="shared" si="148"/>
        <v>0</v>
      </c>
      <c r="X1018" s="13">
        <f t="shared" si="149"/>
        <v>1</v>
      </c>
      <c r="Y1018" s="13">
        <f t="shared" si="150"/>
        <v>0</v>
      </c>
      <c r="Z1018" s="13">
        <f t="shared" si="151"/>
        <v>0</v>
      </c>
      <c r="AA1018" s="13">
        <f t="shared" si="152"/>
        <v>0</v>
      </c>
      <c r="AB1018" s="13">
        <f t="shared" si="153"/>
        <v>0</v>
      </c>
      <c r="AC1018" s="13">
        <f t="shared" si="154"/>
        <v>0</v>
      </c>
      <c r="AD1018" s="13">
        <f t="shared" si="155"/>
        <v>0</v>
      </c>
      <c r="AE1018" s="13">
        <f t="shared" si="156"/>
        <v>0</v>
      </c>
      <c r="AF1018" s="11" t="s">
        <v>1115</v>
      </c>
    </row>
    <row r="1019" spans="2:32" s="11" customFormat="1" ht="14.1" customHeight="1" outlineLevel="1" x14ac:dyDescent="0.2">
      <c r="B1019" s="65"/>
      <c r="D1019" s="12"/>
      <c r="H1019" s="13"/>
      <c r="V1019" s="124"/>
      <c r="W1019" s="11">
        <f t="shared" si="148"/>
        <v>0</v>
      </c>
      <c r="X1019" s="13">
        <f t="shared" si="149"/>
        <v>1</v>
      </c>
      <c r="Y1019" s="13">
        <f t="shared" si="150"/>
        <v>0</v>
      </c>
      <c r="Z1019" s="13">
        <f t="shared" si="151"/>
        <v>0</v>
      </c>
      <c r="AA1019" s="13">
        <f t="shared" si="152"/>
        <v>0</v>
      </c>
      <c r="AB1019" s="13">
        <f t="shared" si="153"/>
        <v>0</v>
      </c>
      <c r="AC1019" s="13">
        <f t="shared" si="154"/>
        <v>0</v>
      </c>
      <c r="AD1019" s="13">
        <f t="shared" si="155"/>
        <v>0</v>
      </c>
      <c r="AE1019" s="13">
        <f t="shared" si="156"/>
        <v>0</v>
      </c>
      <c r="AF1019" s="11" t="s">
        <v>1115</v>
      </c>
    </row>
    <row r="1020" spans="2:32" s="11" customFormat="1" ht="14.1" customHeight="1" outlineLevel="1" x14ac:dyDescent="0.2">
      <c r="B1020" s="65"/>
      <c r="D1020" s="12"/>
      <c r="H1020" s="13"/>
      <c r="V1020" s="124"/>
      <c r="W1020" s="11">
        <f t="shared" si="148"/>
        <v>0</v>
      </c>
      <c r="X1020" s="13">
        <f t="shared" si="149"/>
        <v>1</v>
      </c>
      <c r="Y1020" s="13">
        <f t="shared" si="150"/>
        <v>0</v>
      </c>
      <c r="Z1020" s="13">
        <f t="shared" si="151"/>
        <v>0</v>
      </c>
      <c r="AA1020" s="13">
        <f t="shared" si="152"/>
        <v>0</v>
      </c>
      <c r="AB1020" s="13">
        <f t="shared" si="153"/>
        <v>0</v>
      </c>
      <c r="AC1020" s="13">
        <f t="shared" si="154"/>
        <v>0</v>
      </c>
      <c r="AD1020" s="13">
        <f t="shared" si="155"/>
        <v>0</v>
      </c>
      <c r="AE1020" s="13">
        <f t="shared" si="156"/>
        <v>0</v>
      </c>
      <c r="AF1020" s="11" t="s">
        <v>1115</v>
      </c>
    </row>
    <row r="1021" spans="2:32" s="11" customFormat="1" ht="14.1" customHeight="1" outlineLevel="1" x14ac:dyDescent="0.2">
      <c r="B1021" s="65"/>
      <c r="D1021" s="12"/>
      <c r="H1021" s="13"/>
      <c r="V1021" s="124"/>
      <c r="W1021" s="11">
        <f t="shared" si="148"/>
        <v>0</v>
      </c>
      <c r="X1021" s="13">
        <f t="shared" si="149"/>
        <v>1</v>
      </c>
      <c r="Y1021" s="13">
        <f t="shared" si="150"/>
        <v>0</v>
      </c>
      <c r="Z1021" s="13">
        <f t="shared" si="151"/>
        <v>0</v>
      </c>
      <c r="AA1021" s="13">
        <f t="shared" si="152"/>
        <v>0</v>
      </c>
      <c r="AB1021" s="13">
        <f t="shared" si="153"/>
        <v>0</v>
      </c>
      <c r="AC1021" s="13">
        <f t="shared" si="154"/>
        <v>0</v>
      </c>
      <c r="AD1021" s="13">
        <f t="shared" si="155"/>
        <v>0</v>
      </c>
      <c r="AE1021" s="13">
        <f t="shared" si="156"/>
        <v>0</v>
      </c>
      <c r="AF1021" s="11" t="s">
        <v>1115</v>
      </c>
    </row>
    <row r="1022" spans="2:32" s="11" customFormat="1" ht="14.1" customHeight="1" outlineLevel="1" x14ac:dyDescent="0.2">
      <c r="B1022" s="65"/>
      <c r="D1022" s="12"/>
      <c r="H1022" s="13"/>
      <c r="V1022" s="124"/>
      <c r="W1022" s="11">
        <f t="shared" si="148"/>
        <v>0</v>
      </c>
      <c r="X1022" s="13">
        <f t="shared" si="149"/>
        <v>1</v>
      </c>
      <c r="Y1022" s="13">
        <f t="shared" si="150"/>
        <v>0</v>
      </c>
      <c r="Z1022" s="13">
        <f t="shared" si="151"/>
        <v>0</v>
      </c>
      <c r="AA1022" s="13">
        <f t="shared" si="152"/>
        <v>0</v>
      </c>
      <c r="AB1022" s="13">
        <f t="shared" si="153"/>
        <v>0</v>
      </c>
      <c r="AC1022" s="13">
        <f t="shared" si="154"/>
        <v>0</v>
      </c>
      <c r="AD1022" s="13">
        <f t="shared" si="155"/>
        <v>0</v>
      </c>
      <c r="AE1022" s="13">
        <f t="shared" si="156"/>
        <v>0</v>
      </c>
      <c r="AF1022" s="11" t="s">
        <v>1115</v>
      </c>
    </row>
    <row r="1023" spans="2:32" s="11" customFormat="1" ht="14.1" customHeight="1" outlineLevel="1" x14ac:dyDescent="0.2">
      <c r="B1023" s="65"/>
      <c r="D1023" s="12"/>
      <c r="H1023" s="13"/>
      <c r="V1023" s="124"/>
      <c r="W1023" s="11">
        <f t="shared" si="148"/>
        <v>0</v>
      </c>
      <c r="X1023" s="13">
        <f t="shared" si="149"/>
        <v>1</v>
      </c>
      <c r="Y1023" s="13">
        <f t="shared" si="150"/>
        <v>0</v>
      </c>
      <c r="Z1023" s="13">
        <f t="shared" si="151"/>
        <v>0</v>
      </c>
      <c r="AA1023" s="13">
        <f t="shared" si="152"/>
        <v>0</v>
      </c>
      <c r="AB1023" s="13">
        <f t="shared" si="153"/>
        <v>0</v>
      </c>
      <c r="AC1023" s="13">
        <f t="shared" si="154"/>
        <v>0</v>
      </c>
      <c r="AD1023" s="13">
        <f t="shared" si="155"/>
        <v>0</v>
      </c>
      <c r="AE1023" s="13">
        <f t="shared" si="156"/>
        <v>0</v>
      </c>
      <c r="AF1023" s="11" t="s">
        <v>1115</v>
      </c>
    </row>
    <row r="1024" spans="2:32" s="11" customFormat="1" ht="14.1" customHeight="1" outlineLevel="1" x14ac:dyDescent="0.2">
      <c r="B1024" s="65"/>
      <c r="D1024" s="12"/>
      <c r="H1024" s="13"/>
      <c r="V1024" s="124"/>
      <c r="W1024" s="11">
        <f t="shared" si="148"/>
        <v>0</v>
      </c>
      <c r="X1024" s="13">
        <f t="shared" si="149"/>
        <v>1</v>
      </c>
      <c r="Y1024" s="13">
        <f t="shared" si="150"/>
        <v>0</v>
      </c>
      <c r="Z1024" s="13">
        <f t="shared" si="151"/>
        <v>0</v>
      </c>
      <c r="AA1024" s="13">
        <f t="shared" si="152"/>
        <v>0</v>
      </c>
      <c r="AB1024" s="13">
        <f t="shared" si="153"/>
        <v>0</v>
      </c>
      <c r="AC1024" s="13">
        <f t="shared" si="154"/>
        <v>0</v>
      </c>
      <c r="AD1024" s="13">
        <f t="shared" si="155"/>
        <v>0</v>
      </c>
      <c r="AE1024" s="13">
        <f t="shared" si="156"/>
        <v>0</v>
      </c>
      <c r="AF1024" s="11" t="s">
        <v>1115</v>
      </c>
    </row>
    <row r="1025" spans="2:32" s="11" customFormat="1" ht="14.1" customHeight="1" outlineLevel="1" x14ac:dyDescent="0.2">
      <c r="B1025" s="65"/>
      <c r="D1025" s="12"/>
      <c r="H1025" s="13"/>
      <c r="V1025" s="124"/>
      <c r="W1025" s="11">
        <f t="shared" si="148"/>
        <v>0</v>
      </c>
      <c r="X1025" s="13">
        <f t="shared" si="149"/>
        <v>1</v>
      </c>
      <c r="Y1025" s="13">
        <f t="shared" si="150"/>
        <v>0</v>
      </c>
      <c r="Z1025" s="13">
        <f t="shared" si="151"/>
        <v>0</v>
      </c>
      <c r="AA1025" s="13">
        <f t="shared" si="152"/>
        <v>0</v>
      </c>
      <c r="AB1025" s="13">
        <f t="shared" si="153"/>
        <v>0</v>
      </c>
      <c r="AC1025" s="13">
        <f t="shared" si="154"/>
        <v>0</v>
      </c>
      <c r="AD1025" s="13">
        <f t="shared" si="155"/>
        <v>0</v>
      </c>
      <c r="AE1025" s="13">
        <f t="shared" si="156"/>
        <v>0</v>
      </c>
      <c r="AF1025" s="11" t="s">
        <v>1115</v>
      </c>
    </row>
    <row r="1026" spans="2:32" s="11" customFormat="1" ht="14.1" customHeight="1" outlineLevel="1" x14ac:dyDescent="0.2">
      <c r="B1026" s="65"/>
      <c r="D1026" s="12"/>
      <c r="H1026" s="13"/>
      <c r="V1026" s="124"/>
      <c r="W1026" s="11">
        <f t="shared" si="148"/>
        <v>0</v>
      </c>
      <c r="X1026" s="13">
        <f t="shared" si="149"/>
        <v>1</v>
      </c>
      <c r="Y1026" s="13">
        <f t="shared" si="150"/>
        <v>0</v>
      </c>
      <c r="Z1026" s="13">
        <f t="shared" si="151"/>
        <v>0</v>
      </c>
      <c r="AA1026" s="13">
        <f t="shared" si="152"/>
        <v>0</v>
      </c>
      <c r="AB1026" s="13">
        <f t="shared" si="153"/>
        <v>0</v>
      </c>
      <c r="AC1026" s="13">
        <f t="shared" si="154"/>
        <v>0</v>
      </c>
      <c r="AD1026" s="13">
        <f t="shared" si="155"/>
        <v>0</v>
      </c>
      <c r="AE1026" s="13">
        <f t="shared" si="156"/>
        <v>0</v>
      </c>
      <c r="AF1026" s="11" t="s">
        <v>1115</v>
      </c>
    </row>
    <row r="1027" spans="2:32" s="11" customFormat="1" ht="14.1" customHeight="1" outlineLevel="1" x14ac:dyDescent="0.2">
      <c r="B1027" s="65"/>
      <c r="D1027" s="12"/>
      <c r="H1027" s="13"/>
      <c r="V1027" s="124"/>
      <c r="W1027" s="11">
        <f t="shared" si="148"/>
        <v>0</v>
      </c>
      <c r="X1027" s="13">
        <f t="shared" si="149"/>
        <v>1</v>
      </c>
      <c r="Y1027" s="13">
        <f t="shared" si="150"/>
        <v>0</v>
      </c>
      <c r="Z1027" s="13">
        <f t="shared" si="151"/>
        <v>0</v>
      </c>
      <c r="AA1027" s="13">
        <f t="shared" si="152"/>
        <v>0</v>
      </c>
      <c r="AB1027" s="13">
        <f t="shared" si="153"/>
        <v>0</v>
      </c>
      <c r="AC1027" s="13">
        <f t="shared" si="154"/>
        <v>0</v>
      </c>
      <c r="AD1027" s="13">
        <f t="shared" si="155"/>
        <v>0</v>
      </c>
      <c r="AE1027" s="13">
        <f t="shared" si="156"/>
        <v>0</v>
      </c>
      <c r="AF1027" s="11" t="s">
        <v>1115</v>
      </c>
    </row>
    <row r="1028" spans="2:32" s="11" customFormat="1" ht="14.1" customHeight="1" outlineLevel="1" x14ac:dyDescent="0.2">
      <c r="B1028" s="65"/>
      <c r="D1028" s="12"/>
      <c r="H1028" s="13"/>
      <c r="V1028" s="124"/>
      <c r="W1028" s="11">
        <f t="shared" si="148"/>
        <v>0</v>
      </c>
      <c r="X1028" s="13">
        <f t="shared" si="149"/>
        <v>1</v>
      </c>
      <c r="Y1028" s="13">
        <f t="shared" si="150"/>
        <v>0</v>
      </c>
      <c r="Z1028" s="13">
        <f t="shared" si="151"/>
        <v>0</v>
      </c>
      <c r="AA1028" s="13">
        <f t="shared" si="152"/>
        <v>0</v>
      </c>
      <c r="AB1028" s="13">
        <f t="shared" si="153"/>
        <v>0</v>
      </c>
      <c r="AC1028" s="13">
        <f t="shared" si="154"/>
        <v>0</v>
      </c>
      <c r="AD1028" s="13">
        <f t="shared" si="155"/>
        <v>0</v>
      </c>
      <c r="AE1028" s="13">
        <f t="shared" si="156"/>
        <v>0</v>
      </c>
      <c r="AF1028" s="11" t="s">
        <v>1115</v>
      </c>
    </row>
    <row r="1029" spans="2:32" s="11" customFormat="1" ht="14.1" customHeight="1" outlineLevel="1" x14ac:dyDescent="0.2">
      <c r="B1029" s="65"/>
      <c r="D1029" s="12"/>
      <c r="H1029" s="13"/>
      <c r="V1029" s="124"/>
      <c r="W1029" s="11">
        <f t="shared" si="148"/>
        <v>0</v>
      </c>
      <c r="X1029" s="13">
        <f t="shared" si="149"/>
        <v>1</v>
      </c>
      <c r="Y1029" s="13">
        <f t="shared" si="150"/>
        <v>0</v>
      </c>
      <c r="Z1029" s="13">
        <f t="shared" si="151"/>
        <v>0</v>
      </c>
      <c r="AA1029" s="13">
        <f t="shared" si="152"/>
        <v>0</v>
      </c>
      <c r="AB1029" s="13">
        <f t="shared" si="153"/>
        <v>0</v>
      </c>
      <c r="AC1029" s="13">
        <f t="shared" si="154"/>
        <v>0</v>
      </c>
      <c r="AD1029" s="13">
        <f t="shared" si="155"/>
        <v>0</v>
      </c>
      <c r="AE1029" s="13">
        <f t="shared" si="156"/>
        <v>0</v>
      </c>
      <c r="AF1029" s="11" t="s">
        <v>1115</v>
      </c>
    </row>
    <row r="1030" spans="2:32" s="11" customFormat="1" ht="14.1" customHeight="1" outlineLevel="1" x14ac:dyDescent="0.2">
      <c r="B1030" s="65"/>
      <c r="D1030" s="12"/>
      <c r="H1030" s="13"/>
      <c r="V1030" s="124"/>
      <c r="W1030" s="11">
        <f t="shared" si="148"/>
        <v>0</v>
      </c>
      <c r="X1030" s="13">
        <f t="shared" si="149"/>
        <v>1</v>
      </c>
      <c r="Y1030" s="13">
        <f t="shared" si="150"/>
        <v>0</v>
      </c>
      <c r="Z1030" s="13">
        <f t="shared" si="151"/>
        <v>0</v>
      </c>
      <c r="AA1030" s="13">
        <f t="shared" si="152"/>
        <v>0</v>
      </c>
      <c r="AB1030" s="13">
        <f t="shared" si="153"/>
        <v>0</v>
      </c>
      <c r="AC1030" s="13">
        <f t="shared" si="154"/>
        <v>0</v>
      </c>
      <c r="AD1030" s="13">
        <f t="shared" si="155"/>
        <v>0</v>
      </c>
      <c r="AE1030" s="13">
        <f t="shared" si="156"/>
        <v>0</v>
      </c>
      <c r="AF1030" s="11" t="s">
        <v>1115</v>
      </c>
    </row>
    <row r="1031" spans="2:32" s="11" customFormat="1" ht="14.1" customHeight="1" outlineLevel="1" x14ac:dyDescent="0.2">
      <c r="B1031" s="65"/>
      <c r="D1031" s="12"/>
      <c r="H1031" s="13"/>
      <c r="V1031" s="124"/>
      <c r="W1031" s="11">
        <f t="shared" si="148"/>
        <v>0</v>
      </c>
      <c r="X1031" s="13">
        <f t="shared" si="149"/>
        <v>1</v>
      </c>
      <c r="Y1031" s="13">
        <f t="shared" si="150"/>
        <v>0</v>
      </c>
      <c r="Z1031" s="13">
        <f t="shared" si="151"/>
        <v>0</v>
      </c>
      <c r="AA1031" s="13">
        <f t="shared" si="152"/>
        <v>0</v>
      </c>
      <c r="AB1031" s="13">
        <f t="shared" si="153"/>
        <v>0</v>
      </c>
      <c r="AC1031" s="13">
        <f t="shared" si="154"/>
        <v>0</v>
      </c>
      <c r="AD1031" s="13">
        <f t="shared" si="155"/>
        <v>0</v>
      </c>
      <c r="AE1031" s="13">
        <f t="shared" si="156"/>
        <v>0</v>
      </c>
      <c r="AF1031" s="11" t="s">
        <v>1115</v>
      </c>
    </row>
    <row r="1032" spans="2:32" s="11" customFormat="1" ht="14.1" customHeight="1" outlineLevel="1" x14ac:dyDescent="0.2">
      <c r="B1032" s="65"/>
      <c r="D1032" s="12"/>
      <c r="H1032" s="13"/>
      <c r="V1032" s="124"/>
      <c r="W1032" s="11">
        <f t="shared" si="148"/>
        <v>0</v>
      </c>
      <c r="X1032" s="13">
        <f t="shared" si="149"/>
        <v>1</v>
      </c>
      <c r="Y1032" s="13">
        <f t="shared" si="150"/>
        <v>0</v>
      </c>
      <c r="Z1032" s="13">
        <f t="shared" si="151"/>
        <v>0</v>
      </c>
      <c r="AA1032" s="13">
        <f t="shared" si="152"/>
        <v>0</v>
      </c>
      <c r="AB1032" s="13">
        <f t="shared" si="153"/>
        <v>0</v>
      </c>
      <c r="AC1032" s="13">
        <f t="shared" si="154"/>
        <v>0</v>
      </c>
      <c r="AD1032" s="13">
        <f t="shared" si="155"/>
        <v>0</v>
      </c>
      <c r="AE1032" s="13">
        <f t="shared" si="156"/>
        <v>0</v>
      </c>
      <c r="AF1032" s="11" t="s">
        <v>1115</v>
      </c>
    </row>
    <row r="1033" spans="2:32" s="11" customFormat="1" ht="14.1" customHeight="1" outlineLevel="1" x14ac:dyDescent="0.2">
      <c r="B1033" s="65"/>
      <c r="D1033" s="12"/>
      <c r="H1033" s="13"/>
      <c r="V1033" s="124"/>
      <c r="W1033" s="11">
        <f t="shared" si="148"/>
        <v>0</v>
      </c>
      <c r="X1033" s="13">
        <f t="shared" si="149"/>
        <v>1</v>
      </c>
      <c r="Y1033" s="13">
        <f t="shared" si="150"/>
        <v>0</v>
      </c>
      <c r="Z1033" s="13">
        <f t="shared" si="151"/>
        <v>0</v>
      </c>
      <c r="AA1033" s="13">
        <f t="shared" si="152"/>
        <v>0</v>
      </c>
      <c r="AB1033" s="13">
        <f t="shared" si="153"/>
        <v>0</v>
      </c>
      <c r="AC1033" s="13">
        <f t="shared" si="154"/>
        <v>0</v>
      </c>
      <c r="AD1033" s="13">
        <f t="shared" si="155"/>
        <v>0</v>
      </c>
      <c r="AE1033" s="13">
        <f t="shared" si="156"/>
        <v>0</v>
      </c>
      <c r="AF1033" s="11" t="s">
        <v>1115</v>
      </c>
    </row>
    <row r="1034" spans="2:32" s="11" customFormat="1" ht="14.1" customHeight="1" outlineLevel="1" x14ac:dyDescent="0.2">
      <c r="B1034" s="65"/>
      <c r="D1034" s="12"/>
      <c r="H1034" s="13"/>
      <c r="V1034" s="124"/>
      <c r="W1034" s="11">
        <f t="shared" si="148"/>
        <v>0</v>
      </c>
      <c r="X1034" s="13">
        <f t="shared" si="149"/>
        <v>1</v>
      </c>
      <c r="Y1034" s="13">
        <f t="shared" si="150"/>
        <v>0</v>
      </c>
      <c r="Z1034" s="13">
        <f t="shared" si="151"/>
        <v>0</v>
      </c>
      <c r="AA1034" s="13">
        <f t="shared" si="152"/>
        <v>0</v>
      </c>
      <c r="AB1034" s="13">
        <f t="shared" si="153"/>
        <v>0</v>
      </c>
      <c r="AC1034" s="13">
        <f t="shared" si="154"/>
        <v>0</v>
      </c>
      <c r="AD1034" s="13">
        <f t="shared" si="155"/>
        <v>0</v>
      </c>
      <c r="AE1034" s="13">
        <f t="shared" si="156"/>
        <v>0</v>
      </c>
      <c r="AF1034" s="11" t="s">
        <v>1115</v>
      </c>
    </row>
    <row r="1035" spans="2:32" s="11" customFormat="1" ht="14.1" customHeight="1" outlineLevel="1" x14ac:dyDescent="0.2">
      <c r="B1035" s="65"/>
      <c r="D1035" s="12"/>
      <c r="H1035" s="13"/>
      <c r="V1035" s="124"/>
      <c r="W1035" s="11">
        <f t="shared" si="148"/>
        <v>0</v>
      </c>
      <c r="X1035" s="13">
        <f t="shared" si="149"/>
        <v>1</v>
      </c>
      <c r="Y1035" s="13">
        <f t="shared" si="150"/>
        <v>0</v>
      </c>
      <c r="Z1035" s="13">
        <f t="shared" si="151"/>
        <v>0</v>
      </c>
      <c r="AA1035" s="13">
        <f t="shared" si="152"/>
        <v>0</v>
      </c>
      <c r="AB1035" s="13">
        <f t="shared" si="153"/>
        <v>0</v>
      </c>
      <c r="AC1035" s="13">
        <f t="shared" si="154"/>
        <v>0</v>
      </c>
      <c r="AD1035" s="13">
        <f t="shared" si="155"/>
        <v>0</v>
      </c>
      <c r="AE1035" s="13">
        <f t="shared" si="156"/>
        <v>0</v>
      </c>
      <c r="AF1035" s="11" t="s">
        <v>1115</v>
      </c>
    </row>
    <row r="1036" spans="2:32" s="11" customFormat="1" ht="14.1" customHeight="1" outlineLevel="1" x14ac:dyDescent="0.2">
      <c r="B1036" s="65"/>
      <c r="D1036" s="12"/>
      <c r="H1036" s="13"/>
      <c r="V1036" s="124"/>
      <c r="W1036" s="11">
        <f t="shared" si="148"/>
        <v>0</v>
      </c>
      <c r="X1036" s="13">
        <f t="shared" si="149"/>
        <v>1</v>
      </c>
      <c r="Y1036" s="13">
        <f t="shared" si="150"/>
        <v>0</v>
      </c>
      <c r="Z1036" s="13">
        <f t="shared" si="151"/>
        <v>0</v>
      </c>
      <c r="AA1036" s="13">
        <f t="shared" si="152"/>
        <v>0</v>
      </c>
      <c r="AB1036" s="13">
        <f t="shared" si="153"/>
        <v>0</v>
      </c>
      <c r="AC1036" s="13">
        <f t="shared" si="154"/>
        <v>0</v>
      </c>
      <c r="AD1036" s="13">
        <f t="shared" si="155"/>
        <v>0</v>
      </c>
      <c r="AE1036" s="13">
        <f t="shared" si="156"/>
        <v>0</v>
      </c>
      <c r="AF1036" s="11" t="s">
        <v>1115</v>
      </c>
    </row>
    <row r="1037" spans="2:32" s="11" customFormat="1" ht="14.1" customHeight="1" outlineLevel="1" x14ac:dyDescent="0.2">
      <c r="B1037" s="65"/>
      <c r="D1037" s="12"/>
      <c r="H1037" s="13"/>
      <c r="V1037" s="124"/>
      <c r="W1037" s="11">
        <f t="shared" si="148"/>
        <v>0</v>
      </c>
      <c r="X1037" s="13">
        <f t="shared" si="149"/>
        <v>1</v>
      </c>
      <c r="Y1037" s="13">
        <f t="shared" si="150"/>
        <v>0</v>
      </c>
      <c r="Z1037" s="13">
        <f t="shared" si="151"/>
        <v>0</v>
      </c>
      <c r="AA1037" s="13">
        <f t="shared" si="152"/>
        <v>0</v>
      </c>
      <c r="AB1037" s="13">
        <f t="shared" si="153"/>
        <v>0</v>
      </c>
      <c r="AC1037" s="13">
        <f t="shared" si="154"/>
        <v>0</v>
      </c>
      <c r="AD1037" s="13">
        <f t="shared" si="155"/>
        <v>0</v>
      </c>
      <c r="AE1037" s="13">
        <f t="shared" si="156"/>
        <v>0</v>
      </c>
      <c r="AF1037" s="11" t="s">
        <v>1115</v>
      </c>
    </row>
    <row r="1038" spans="2:32" s="11" customFormat="1" ht="14.1" customHeight="1" outlineLevel="1" x14ac:dyDescent="0.2">
      <c r="B1038" s="65"/>
      <c r="D1038" s="12"/>
      <c r="H1038" s="13"/>
      <c r="V1038" s="124"/>
      <c r="W1038" s="11">
        <f t="shared" si="148"/>
        <v>0</v>
      </c>
      <c r="X1038" s="13">
        <f t="shared" si="149"/>
        <v>1</v>
      </c>
      <c r="Y1038" s="13">
        <f t="shared" si="150"/>
        <v>0</v>
      </c>
      <c r="Z1038" s="13">
        <f t="shared" si="151"/>
        <v>0</v>
      </c>
      <c r="AA1038" s="13">
        <f t="shared" si="152"/>
        <v>0</v>
      </c>
      <c r="AB1038" s="13">
        <f t="shared" si="153"/>
        <v>0</v>
      </c>
      <c r="AC1038" s="13">
        <f t="shared" si="154"/>
        <v>0</v>
      </c>
      <c r="AD1038" s="13">
        <f t="shared" si="155"/>
        <v>0</v>
      </c>
      <c r="AE1038" s="13">
        <f t="shared" si="156"/>
        <v>0</v>
      </c>
      <c r="AF1038" s="11" t="s">
        <v>1115</v>
      </c>
    </row>
    <row r="1039" spans="2:32" s="11" customFormat="1" ht="14.1" customHeight="1" outlineLevel="1" x14ac:dyDescent="0.2">
      <c r="B1039" s="65"/>
      <c r="D1039" s="12"/>
      <c r="H1039" s="13"/>
      <c r="V1039" s="124"/>
      <c r="W1039" s="11">
        <f t="shared" ref="W1039:W1102" si="157">IF(D1103&gt;0,1,0)</f>
        <v>0</v>
      </c>
      <c r="X1039" s="13">
        <f t="shared" ref="X1039:X1102" si="158">IF(T1103="None",0,1)</f>
        <v>1</v>
      </c>
      <c r="Y1039" s="13">
        <f t="shared" ref="Y1039:Y1102" si="159">IF(H1103="plt gel", 1,0)</f>
        <v>0</v>
      </c>
      <c r="Z1039" s="13">
        <f t="shared" ref="Z1039:Z1102" si="160">IF(H1103="THA",1,0)+IF(H1103="THA/REV",1,0)+IF(H1103="THA/ANT",1,0)</f>
        <v>0</v>
      </c>
      <c r="AA1039" s="13">
        <f t="shared" ref="AA1039:AA1102" si="161">IF(H1103="TkA",1,0)+IF(H1103="TkA/REV",1,0)+IF(H1103="TkA/BILAT",1,0)</f>
        <v>0</v>
      </c>
      <c r="AB1039" s="13">
        <f t="shared" ref="AB1039:AB1102" si="162">IF(H1103="THA",I1103+K1103,0)+IF(H1103="THA/REV",I1103+K1103,0)+IF(H1103="THA/ANT",I1103+K1103,0)</f>
        <v>0</v>
      </c>
      <c r="AC1039" s="13">
        <f t="shared" ref="AC1039:AC1102" si="163">IF(H1103="THA",J1103+L1103,0)+IF(H1103="THA/REV",J1103+L1103,0)+IF(H1103="THA/ANT",J1103+L1103,0)</f>
        <v>0</v>
      </c>
      <c r="AD1039" s="13">
        <f t="shared" ref="AD1039:AD1102" si="164">IF(H1103="TkA",I1103+K1103,0)+IF(H1103="TkA/REV",I1103+K1103,0)+IF(H1103="TkA/BILAT",I1103+K1103,0)</f>
        <v>0</v>
      </c>
      <c r="AE1039" s="13">
        <f t="shared" ref="AE1039:AE1102" si="165">IF(H1103="TkA",J1103+L1103,0)+IF(H1103="TkA/REV",J1103+L1103,0)+IF(H1103="TkA/BILAT",J1103+L1103,0)</f>
        <v>0</v>
      </c>
      <c r="AF1039" s="11" t="s">
        <v>1115</v>
      </c>
    </row>
    <row r="1040" spans="2:32" s="11" customFormat="1" ht="14.1" customHeight="1" outlineLevel="1" x14ac:dyDescent="0.2">
      <c r="B1040" s="65"/>
      <c r="D1040" s="12"/>
      <c r="H1040" s="13"/>
      <c r="V1040" s="124"/>
      <c r="W1040" s="11">
        <f t="shared" si="157"/>
        <v>0</v>
      </c>
      <c r="X1040" s="13">
        <f t="shared" si="158"/>
        <v>1</v>
      </c>
      <c r="Y1040" s="13">
        <f t="shared" si="159"/>
        <v>0</v>
      </c>
      <c r="Z1040" s="13">
        <f t="shared" si="160"/>
        <v>0</v>
      </c>
      <c r="AA1040" s="13">
        <f t="shared" si="161"/>
        <v>0</v>
      </c>
      <c r="AB1040" s="13">
        <f t="shared" si="162"/>
        <v>0</v>
      </c>
      <c r="AC1040" s="13">
        <f t="shared" si="163"/>
        <v>0</v>
      </c>
      <c r="AD1040" s="13">
        <f t="shared" si="164"/>
        <v>0</v>
      </c>
      <c r="AE1040" s="13">
        <f t="shared" si="165"/>
        <v>0</v>
      </c>
      <c r="AF1040" s="11" t="s">
        <v>1115</v>
      </c>
    </row>
    <row r="1041" spans="2:32" s="11" customFormat="1" ht="14.1" customHeight="1" outlineLevel="1" x14ac:dyDescent="0.2">
      <c r="B1041" s="65"/>
      <c r="D1041" s="12"/>
      <c r="H1041" s="13"/>
      <c r="V1041" s="124"/>
      <c r="W1041" s="11">
        <f t="shared" si="157"/>
        <v>0</v>
      </c>
      <c r="X1041" s="13">
        <f t="shared" si="158"/>
        <v>1</v>
      </c>
      <c r="Y1041" s="13">
        <f t="shared" si="159"/>
        <v>0</v>
      </c>
      <c r="Z1041" s="13">
        <f t="shared" si="160"/>
        <v>0</v>
      </c>
      <c r="AA1041" s="13">
        <f t="shared" si="161"/>
        <v>0</v>
      </c>
      <c r="AB1041" s="13">
        <f t="shared" si="162"/>
        <v>0</v>
      </c>
      <c r="AC1041" s="13">
        <f t="shared" si="163"/>
        <v>0</v>
      </c>
      <c r="AD1041" s="13">
        <f t="shared" si="164"/>
        <v>0</v>
      </c>
      <c r="AE1041" s="13">
        <f t="shared" si="165"/>
        <v>0</v>
      </c>
      <c r="AF1041" s="11" t="s">
        <v>1115</v>
      </c>
    </row>
    <row r="1042" spans="2:32" s="11" customFormat="1" ht="14.1" customHeight="1" outlineLevel="1" x14ac:dyDescent="0.2">
      <c r="B1042" s="65"/>
      <c r="D1042" s="12"/>
      <c r="H1042" s="13"/>
      <c r="V1042" s="124"/>
      <c r="W1042" s="11">
        <f t="shared" si="157"/>
        <v>0</v>
      </c>
      <c r="X1042" s="13">
        <f t="shared" si="158"/>
        <v>1</v>
      </c>
      <c r="Y1042" s="13">
        <f t="shared" si="159"/>
        <v>0</v>
      </c>
      <c r="Z1042" s="13">
        <f t="shared" si="160"/>
        <v>0</v>
      </c>
      <c r="AA1042" s="13">
        <f t="shared" si="161"/>
        <v>0</v>
      </c>
      <c r="AB1042" s="13">
        <f t="shared" si="162"/>
        <v>0</v>
      </c>
      <c r="AC1042" s="13">
        <f t="shared" si="163"/>
        <v>0</v>
      </c>
      <c r="AD1042" s="13">
        <f t="shared" si="164"/>
        <v>0</v>
      </c>
      <c r="AE1042" s="13">
        <f t="shared" si="165"/>
        <v>0</v>
      </c>
      <c r="AF1042" s="11" t="s">
        <v>1115</v>
      </c>
    </row>
    <row r="1043" spans="2:32" s="11" customFormat="1" ht="14.1" customHeight="1" outlineLevel="1" x14ac:dyDescent="0.2">
      <c r="B1043" s="65"/>
      <c r="D1043" s="12"/>
      <c r="H1043" s="13"/>
      <c r="V1043" s="124"/>
      <c r="W1043" s="11">
        <f t="shared" si="157"/>
        <v>0</v>
      </c>
      <c r="X1043" s="13">
        <f t="shared" si="158"/>
        <v>1</v>
      </c>
      <c r="Y1043" s="13">
        <f t="shared" si="159"/>
        <v>0</v>
      </c>
      <c r="Z1043" s="13">
        <f t="shared" si="160"/>
        <v>0</v>
      </c>
      <c r="AA1043" s="13">
        <f t="shared" si="161"/>
        <v>0</v>
      </c>
      <c r="AB1043" s="13">
        <f t="shared" si="162"/>
        <v>0</v>
      </c>
      <c r="AC1043" s="13">
        <f t="shared" si="163"/>
        <v>0</v>
      </c>
      <c r="AD1043" s="13">
        <f t="shared" si="164"/>
        <v>0</v>
      </c>
      <c r="AE1043" s="13">
        <f t="shared" si="165"/>
        <v>0</v>
      </c>
      <c r="AF1043" s="11" t="s">
        <v>1115</v>
      </c>
    </row>
    <row r="1044" spans="2:32" s="11" customFormat="1" ht="14.1" customHeight="1" outlineLevel="1" x14ac:dyDescent="0.2">
      <c r="B1044" s="65"/>
      <c r="D1044" s="12"/>
      <c r="H1044" s="13"/>
      <c r="V1044" s="124"/>
      <c r="W1044" s="11">
        <f t="shared" si="157"/>
        <v>0</v>
      </c>
      <c r="X1044" s="13">
        <f t="shared" si="158"/>
        <v>1</v>
      </c>
      <c r="Y1044" s="13">
        <f t="shared" si="159"/>
        <v>0</v>
      </c>
      <c r="Z1044" s="13">
        <f t="shared" si="160"/>
        <v>0</v>
      </c>
      <c r="AA1044" s="13">
        <f t="shared" si="161"/>
        <v>0</v>
      </c>
      <c r="AB1044" s="13">
        <f t="shared" si="162"/>
        <v>0</v>
      </c>
      <c r="AC1044" s="13">
        <f t="shared" si="163"/>
        <v>0</v>
      </c>
      <c r="AD1044" s="13">
        <f t="shared" si="164"/>
        <v>0</v>
      </c>
      <c r="AE1044" s="13">
        <f t="shared" si="165"/>
        <v>0</v>
      </c>
      <c r="AF1044" s="11" t="s">
        <v>1115</v>
      </c>
    </row>
    <row r="1045" spans="2:32" s="11" customFormat="1" ht="14.1" customHeight="1" outlineLevel="1" x14ac:dyDescent="0.2">
      <c r="B1045" s="65"/>
      <c r="D1045" s="12"/>
      <c r="H1045" s="13"/>
      <c r="V1045" s="124"/>
      <c r="W1045" s="11">
        <f t="shared" si="157"/>
        <v>0</v>
      </c>
      <c r="X1045" s="13">
        <f t="shared" si="158"/>
        <v>1</v>
      </c>
      <c r="Y1045" s="13">
        <f t="shared" si="159"/>
        <v>0</v>
      </c>
      <c r="Z1045" s="13">
        <f t="shared" si="160"/>
        <v>0</v>
      </c>
      <c r="AA1045" s="13">
        <f t="shared" si="161"/>
        <v>0</v>
      </c>
      <c r="AB1045" s="13">
        <f t="shared" si="162"/>
        <v>0</v>
      </c>
      <c r="AC1045" s="13">
        <f t="shared" si="163"/>
        <v>0</v>
      </c>
      <c r="AD1045" s="13">
        <f t="shared" si="164"/>
        <v>0</v>
      </c>
      <c r="AE1045" s="13">
        <f t="shared" si="165"/>
        <v>0</v>
      </c>
      <c r="AF1045" s="11" t="s">
        <v>1115</v>
      </c>
    </row>
    <row r="1046" spans="2:32" s="11" customFormat="1" ht="14.1" customHeight="1" outlineLevel="1" x14ac:dyDescent="0.2">
      <c r="B1046" s="65"/>
      <c r="D1046" s="12"/>
      <c r="H1046" s="13"/>
      <c r="V1046" s="124"/>
      <c r="W1046" s="11">
        <f t="shared" si="157"/>
        <v>0</v>
      </c>
      <c r="X1046" s="13">
        <f t="shared" si="158"/>
        <v>1</v>
      </c>
      <c r="Y1046" s="13">
        <f t="shared" si="159"/>
        <v>0</v>
      </c>
      <c r="Z1046" s="13">
        <f t="shared" si="160"/>
        <v>0</v>
      </c>
      <c r="AA1046" s="13">
        <f t="shared" si="161"/>
        <v>0</v>
      </c>
      <c r="AB1046" s="13">
        <f t="shared" si="162"/>
        <v>0</v>
      </c>
      <c r="AC1046" s="13">
        <f t="shared" si="163"/>
        <v>0</v>
      </c>
      <c r="AD1046" s="13">
        <f t="shared" si="164"/>
        <v>0</v>
      </c>
      <c r="AE1046" s="13">
        <f t="shared" si="165"/>
        <v>0</v>
      </c>
      <c r="AF1046" s="11" t="s">
        <v>1115</v>
      </c>
    </row>
    <row r="1047" spans="2:32" s="11" customFormat="1" ht="14.1" customHeight="1" outlineLevel="1" x14ac:dyDescent="0.2">
      <c r="B1047" s="65"/>
      <c r="D1047" s="12"/>
      <c r="H1047" s="13"/>
      <c r="V1047" s="124"/>
      <c r="W1047" s="11">
        <f t="shared" si="157"/>
        <v>0</v>
      </c>
      <c r="X1047" s="13">
        <f t="shared" si="158"/>
        <v>1</v>
      </c>
      <c r="Y1047" s="13">
        <f t="shared" si="159"/>
        <v>0</v>
      </c>
      <c r="Z1047" s="13">
        <f t="shared" si="160"/>
        <v>0</v>
      </c>
      <c r="AA1047" s="13">
        <f t="shared" si="161"/>
        <v>0</v>
      </c>
      <c r="AB1047" s="13">
        <f t="shared" si="162"/>
        <v>0</v>
      </c>
      <c r="AC1047" s="13">
        <f t="shared" si="163"/>
        <v>0</v>
      </c>
      <c r="AD1047" s="13">
        <f t="shared" si="164"/>
        <v>0</v>
      </c>
      <c r="AE1047" s="13">
        <f t="shared" si="165"/>
        <v>0</v>
      </c>
      <c r="AF1047" s="11" t="s">
        <v>1115</v>
      </c>
    </row>
    <row r="1048" spans="2:32" s="11" customFormat="1" ht="14.1" customHeight="1" outlineLevel="1" x14ac:dyDescent="0.2">
      <c r="B1048" s="65"/>
      <c r="D1048" s="12"/>
      <c r="H1048" s="13"/>
      <c r="V1048" s="124"/>
      <c r="W1048" s="11">
        <f t="shared" si="157"/>
        <v>0</v>
      </c>
      <c r="X1048" s="13">
        <f t="shared" si="158"/>
        <v>1</v>
      </c>
      <c r="Y1048" s="13">
        <f t="shared" si="159"/>
        <v>0</v>
      </c>
      <c r="Z1048" s="13">
        <f t="shared" si="160"/>
        <v>0</v>
      </c>
      <c r="AA1048" s="13">
        <f t="shared" si="161"/>
        <v>0</v>
      </c>
      <c r="AB1048" s="13">
        <f t="shared" si="162"/>
        <v>0</v>
      </c>
      <c r="AC1048" s="13">
        <f t="shared" si="163"/>
        <v>0</v>
      </c>
      <c r="AD1048" s="13">
        <f t="shared" si="164"/>
        <v>0</v>
      </c>
      <c r="AE1048" s="13">
        <f t="shared" si="165"/>
        <v>0</v>
      </c>
      <c r="AF1048" s="11" t="s">
        <v>1115</v>
      </c>
    </row>
    <row r="1049" spans="2:32" s="11" customFormat="1" ht="14.1" customHeight="1" outlineLevel="1" x14ac:dyDescent="0.2">
      <c r="B1049" s="65"/>
      <c r="D1049" s="12"/>
      <c r="H1049" s="13"/>
      <c r="V1049" s="124"/>
      <c r="W1049" s="11">
        <f t="shared" si="157"/>
        <v>0</v>
      </c>
      <c r="X1049" s="13">
        <f t="shared" si="158"/>
        <v>1</v>
      </c>
      <c r="Y1049" s="13">
        <f t="shared" si="159"/>
        <v>0</v>
      </c>
      <c r="Z1049" s="13">
        <f t="shared" si="160"/>
        <v>0</v>
      </c>
      <c r="AA1049" s="13">
        <f t="shared" si="161"/>
        <v>0</v>
      </c>
      <c r="AB1049" s="13">
        <f t="shared" si="162"/>
        <v>0</v>
      </c>
      <c r="AC1049" s="13">
        <f t="shared" si="163"/>
        <v>0</v>
      </c>
      <c r="AD1049" s="13">
        <f t="shared" si="164"/>
        <v>0</v>
      </c>
      <c r="AE1049" s="13">
        <f t="shared" si="165"/>
        <v>0</v>
      </c>
      <c r="AF1049" s="11" t="s">
        <v>1115</v>
      </c>
    </row>
    <row r="1050" spans="2:32" s="11" customFormat="1" ht="14.1" customHeight="1" outlineLevel="1" x14ac:dyDescent="0.2">
      <c r="B1050" s="65"/>
      <c r="D1050" s="12"/>
      <c r="H1050" s="13"/>
      <c r="V1050" s="124"/>
      <c r="W1050" s="11">
        <f t="shared" si="157"/>
        <v>0</v>
      </c>
      <c r="X1050" s="13">
        <f t="shared" si="158"/>
        <v>1</v>
      </c>
      <c r="Y1050" s="13">
        <f t="shared" si="159"/>
        <v>0</v>
      </c>
      <c r="Z1050" s="13">
        <f t="shared" si="160"/>
        <v>0</v>
      </c>
      <c r="AA1050" s="13">
        <f t="shared" si="161"/>
        <v>0</v>
      </c>
      <c r="AB1050" s="13">
        <f t="shared" si="162"/>
        <v>0</v>
      </c>
      <c r="AC1050" s="13">
        <f t="shared" si="163"/>
        <v>0</v>
      </c>
      <c r="AD1050" s="13">
        <f t="shared" si="164"/>
        <v>0</v>
      </c>
      <c r="AE1050" s="13">
        <f t="shared" si="165"/>
        <v>0</v>
      </c>
      <c r="AF1050" s="11" t="s">
        <v>1115</v>
      </c>
    </row>
    <row r="1051" spans="2:32" s="11" customFormat="1" ht="14.1" customHeight="1" outlineLevel="1" x14ac:dyDescent="0.2">
      <c r="B1051" s="65"/>
      <c r="D1051" s="12"/>
      <c r="H1051" s="13"/>
      <c r="V1051" s="124"/>
      <c r="W1051" s="11">
        <f t="shared" si="157"/>
        <v>0</v>
      </c>
      <c r="X1051" s="13">
        <f t="shared" si="158"/>
        <v>1</v>
      </c>
      <c r="Y1051" s="13">
        <f t="shared" si="159"/>
        <v>0</v>
      </c>
      <c r="Z1051" s="13">
        <f t="shared" si="160"/>
        <v>0</v>
      </c>
      <c r="AA1051" s="13">
        <f t="shared" si="161"/>
        <v>0</v>
      </c>
      <c r="AB1051" s="13">
        <f t="shared" si="162"/>
        <v>0</v>
      </c>
      <c r="AC1051" s="13">
        <f t="shared" si="163"/>
        <v>0</v>
      </c>
      <c r="AD1051" s="13">
        <f t="shared" si="164"/>
        <v>0</v>
      </c>
      <c r="AE1051" s="13">
        <f t="shared" si="165"/>
        <v>0</v>
      </c>
      <c r="AF1051" s="11" t="s">
        <v>1115</v>
      </c>
    </row>
    <row r="1052" spans="2:32" s="11" customFormat="1" ht="14.1" customHeight="1" outlineLevel="1" x14ac:dyDescent="0.2">
      <c r="B1052" s="65"/>
      <c r="D1052" s="12"/>
      <c r="H1052" s="13"/>
      <c r="V1052" s="124"/>
      <c r="W1052" s="11">
        <f t="shared" si="157"/>
        <v>0</v>
      </c>
      <c r="X1052" s="13">
        <f t="shared" si="158"/>
        <v>1</v>
      </c>
      <c r="Y1052" s="13">
        <f t="shared" si="159"/>
        <v>0</v>
      </c>
      <c r="Z1052" s="13">
        <f t="shared" si="160"/>
        <v>0</v>
      </c>
      <c r="AA1052" s="13">
        <f t="shared" si="161"/>
        <v>0</v>
      </c>
      <c r="AB1052" s="13">
        <f t="shared" si="162"/>
        <v>0</v>
      </c>
      <c r="AC1052" s="13">
        <f t="shared" si="163"/>
        <v>0</v>
      </c>
      <c r="AD1052" s="13">
        <f t="shared" si="164"/>
        <v>0</v>
      </c>
      <c r="AE1052" s="13">
        <f t="shared" si="165"/>
        <v>0</v>
      </c>
      <c r="AF1052" s="11" t="s">
        <v>1115</v>
      </c>
    </row>
    <row r="1053" spans="2:32" s="11" customFormat="1" ht="14.1" customHeight="1" outlineLevel="1" x14ac:dyDescent="0.2">
      <c r="B1053" s="65"/>
      <c r="D1053" s="12"/>
      <c r="H1053" s="13"/>
      <c r="V1053" s="124"/>
      <c r="W1053" s="11">
        <f t="shared" si="157"/>
        <v>0</v>
      </c>
      <c r="X1053" s="13">
        <f t="shared" si="158"/>
        <v>1</v>
      </c>
      <c r="Y1053" s="13">
        <f t="shared" si="159"/>
        <v>0</v>
      </c>
      <c r="Z1053" s="13">
        <f t="shared" si="160"/>
        <v>0</v>
      </c>
      <c r="AA1053" s="13">
        <f t="shared" si="161"/>
        <v>0</v>
      </c>
      <c r="AB1053" s="13">
        <f t="shared" si="162"/>
        <v>0</v>
      </c>
      <c r="AC1053" s="13">
        <f t="shared" si="163"/>
        <v>0</v>
      </c>
      <c r="AD1053" s="13">
        <f t="shared" si="164"/>
        <v>0</v>
      </c>
      <c r="AE1053" s="13">
        <f t="shared" si="165"/>
        <v>0</v>
      </c>
      <c r="AF1053" s="11" t="s">
        <v>1115</v>
      </c>
    </row>
    <row r="1054" spans="2:32" s="11" customFormat="1" ht="14.1" customHeight="1" outlineLevel="1" x14ac:dyDescent="0.2">
      <c r="B1054" s="65"/>
      <c r="D1054" s="12"/>
      <c r="H1054" s="13"/>
      <c r="V1054" s="124"/>
      <c r="W1054" s="11">
        <f t="shared" si="157"/>
        <v>0</v>
      </c>
      <c r="X1054" s="13">
        <f t="shared" si="158"/>
        <v>1</v>
      </c>
      <c r="Y1054" s="13">
        <f t="shared" si="159"/>
        <v>0</v>
      </c>
      <c r="Z1054" s="13">
        <f t="shared" si="160"/>
        <v>0</v>
      </c>
      <c r="AA1054" s="13">
        <f t="shared" si="161"/>
        <v>0</v>
      </c>
      <c r="AB1054" s="13">
        <f t="shared" si="162"/>
        <v>0</v>
      </c>
      <c r="AC1054" s="13">
        <f t="shared" si="163"/>
        <v>0</v>
      </c>
      <c r="AD1054" s="13">
        <f t="shared" si="164"/>
        <v>0</v>
      </c>
      <c r="AE1054" s="13">
        <f t="shared" si="165"/>
        <v>0</v>
      </c>
      <c r="AF1054" s="11" t="s">
        <v>1115</v>
      </c>
    </row>
    <row r="1055" spans="2:32" s="11" customFormat="1" ht="14.1" customHeight="1" outlineLevel="1" x14ac:dyDescent="0.2">
      <c r="B1055" s="65"/>
      <c r="D1055" s="12"/>
      <c r="H1055" s="13"/>
      <c r="V1055" s="124"/>
      <c r="W1055" s="11">
        <f t="shared" si="157"/>
        <v>0</v>
      </c>
      <c r="X1055" s="13">
        <f t="shared" si="158"/>
        <v>1</v>
      </c>
      <c r="Y1055" s="13">
        <f t="shared" si="159"/>
        <v>0</v>
      </c>
      <c r="Z1055" s="13">
        <f t="shared" si="160"/>
        <v>0</v>
      </c>
      <c r="AA1055" s="13">
        <f t="shared" si="161"/>
        <v>0</v>
      </c>
      <c r="AB1055" s="13">
        <f t="shared" si="162"/>
        <v>0</v>
      </c>
      <c r="AC1055" s="13">
        <f t="shared" si="163"/>
        <v>0</v>
      </c>
      <c r="AD1055" s="13">
        <f t="shared" si="164"/>
        <v>0</v>
      </c>
      <c r="AE1055" s="13">
        <f t="shared" si="165"/>
        <v>0</v>
      </c>
      <c r="AF1055" s="11" t="s">
        <v>1115</v>
      </c>
    </row>
    <row r="1056" spans="2:32" s="11" customFormat="1" ht="14.1" customHeight="1" outlineLevel="1" x14ac:dyDescent="0.2">
      <c r="B1056" s="65"/>
      <c r="D1056" s="12"/>
      <c r="H1056" s="13"/>
      <c r="V1056" s="124"/>
      <c r="W1056" s="11">
        <f t="shared" si="157"/>
        <v>0</v>
      </c>
      <c r="X1056" s="13">
        <f t="shared" si="158"/>
        <v>1</v>
      </c>
      <c r="Y1056" s="13">
        <f t="shared" si="159"/>
        <v>0</v>
      </c>
      <c r="Z1056" s="13">
        <f t="shared" si="160"/>
        <v>0</v>
      </c>
      <c r="AA1056" s="13">
        <f t="shared" si="161"/>
        <v>0</v>
      </c>
      <c r="AB1056" s="13">
        <f t="shared" si="162"/>
        <v>0</v>
      </c>
      <c r="AC1056" s="13">
        <f t="shared" si="163"/>
        <v>0</v>
      </c>
      <c r="AD1056" s="13">
        <f t="shared" si="164"/>
        <v>0</v>
      </c>
      <c r="AE1056" s="13">
        <f t="shared" si="165"/>
        <v>0</v>
      </c>
      <c r="AF1056" s="11" t="s">
        <v>1115</v>
      </c>
    </row>
    <row r="1057" spans="2:32" s="11" customFormat="1" ht="14.1" customHeight="1" outlineLevel="1" x14ac:dyDescent="0.2">
      <c r="B1057" s="65"/>
      <c r="D1057" s="12"/>
      <c r="H1057" s="13"/>
      <c r="V1057" s="124"/>
      <c r="W1057" s="11">
        <f t="shared" si="157"/>
        <v>0</v>
      </c>
      <c r="X1057" s="13">
        <f t="shared" si="158"/>
        <v>1</v>
      </c>
      <c r="Y1057" s="13">
        <f t="shared" si="159"/>
        <v>0</v>
      </c>
      <c r="Z1057" s="13">
        <f t="shared" si="160"/>
        <v>0</v>
      </c>
      <c r="AA1057" s="13">
        <f t="shared" si="161"/>
        <v>0</v>
      </c>
      <c r="AB1057" s="13">
        <f t="shared" si="162"/>
        <v>0</v>
      </c>
      <c r="AC1057" s="13">
        <f t="shared" si="163"/>
        <v>0</v>
      </c>
      <c r="AD1057" s="13">
        <f t="shared" si="164"/>
        <v>0</v>
      </c>
      <c r="AE1057" s="13">
        <f t="shared" si="165"/>
        <v>0</v>
      </c>
      <c r="AF1057" s="11" t="s">
        <v>1115</v>
      </c>
    </row>
    <row r="1058" spans="2:32" s="11" customFormat="1" ht="14.1" customHeight="1" outlineLevel="1" x14ac:dyDescent="0.2">
      <c r="B1058" s="65"/>
      <c r="D1058" s="12"/>
      <c r="H1058" s="13"/>
      <c r="V1058" s="124"/>
      <c r="W1058" s="11">
        <f t="shared" si="157"/>
        <v>0</v>
      </c>
      <c r="X1058" s="13">
        <f t="shared" si="158"/>
        <v>1</v>
      </c>
      <c r="Y1058" s="13">
        <f t="shared" si="159"/>
        <v>0</v>
      </c>
      <c r="Z1058" s="13">
        <f t="shared" si="160"/>
        <v>0</v>
      </c>
      <c r="AA1058" s="13">
        <f t="shared" si="161"/>
        <v>0</v>
      </c>
      <c r="AB1058" s="13">
        <f t="shared" si="162"/>
        <v>0</v>
      </c>
      <c r="AC1058" s="13">
        <f t="shared" si="163"/>
        <v>0</v>
      </c>
      <c r="AD1058" s="13">
        <f t="shared" si="164"/>
        <v>0</v>
      </c>
      <c r="AE1058" s="13">
        <f t="shared" si="165"/>
        <v>0</v>
      </c>
      <c r="AF1058" s="11" t="s">
        <v>1115</v>
      </c>
    </row>
    <row r="1059" spans="2:32" s="11" customFormat="1" ht="14.1" customHeight="1" outlineLevel="1" x14ac:dyDescent="0.2">
      <c r="B1059" s="65"/>
      <c r="D1059" s="12"/>
      <c r="H1059" s="13"/>
      <c r="V1059" s="124"/>
      <c r="W1059" s="11">
        <f t="shared" si="157"/>
        <v>0</v>
      </c>
      <c r="X1059" s="13">
        <f t="shared" si="158"/>
        <v>1</v>
      </c>
      <c r="Y1059" s="13">
        <f t="shared" si="159"/>
        <v>0</v>
      </c>
      <c r="Z1059" s="13">
        <f t="shared" si="160"/>
        <v>0</v>
      </c>
      <c r="AA1059" s="13">
        <f t="shared" si="161"/>
        <v>0</v>
      </c>
      <c r="AB1059" s="13">
        <f t="shared" si="162"/>
        <v>0</v>
      </c>
      <c r="AC1059" s="13">
        <f t="shared" si="163"/>
        <v>0</v>
      </c>
      <c r="AD1059" s="13">
        <f t="shared" si="164"/>
        <v>0</v>
      </c>
      <c r="AE1059" s="13">
        <f t="shared" si="165"/>
        <v>0</v>
      </c>
      <c r="AF1059" s="11" t="s">
        <v>1115</v>
      </c>
    </row>
    <row r="1060" spans="2:32" s="11" customFormat="1" ht="14.1" customHeight="1" outlineLevel="1" x14ac:dyDescent="0.2">
      <c r="B1060" s="65"/>
      <c r="D1060" s="12"/>
      <c r="H1060" s="13"/>
      <c r="V1060" s="124"/>
      <c r="W1060" s="11">
        <f t="shared" si="157"/>
        <v>0</v>
      </c>
      <c r="X1060" s="13">
        <f t="shared" si="158"/>
        <v>1</v>
      </c>
      <c r="Y1060" s="13">
        <f t="shared" si="159"/>
        <v>0</v>
      </c>
      <c r="Z1060" s="13">
        <f t="shared" si="160"/>
        <v>0</v>
      </c>
      <c r="AA1060" s="13">
        <f t="shared" si="161"/>
        <v>0</v>
      </c>
      <c r="AB1060" s="13">
        <f t="shared" si="162"/>
        <v>0</v>
      </c>
      <c r="AC1060" s="13">
        <f t="shared" si="163"/>
        <v>0</v>
      </c>
      <c r="AD1060" s="13">
        <f t="shared" si="164"/>
        <v>0</v>
      </c>
      <c r="AE1060" s="13">
        <f t="shared" si="165"/>
        <v>0</v>
      </c>
      <c r="AF1060" s="11" t="s">
        <v>1115</v>
      </c>
    </row>
    <row r="1061" spans="2:32" s="11" customFormat="1" ht="14.1" customHeight="1" outlineLevel="1" x14ac:dyDescent="0.2">
      <c r="B1061" s="65"/>
      <c r="D1061" s="12"/>
      <c r="H1061" s="13"/>
      <c r="V1061" s="124"/>
      <c r="W1061" s="11">
        <f t="shared" si="157"/>
        <v>0</v>
      </c>
      <c r="X1061" s="13">
        <f t="shared" si="158"/>
        <v>1</v>
      </c>
      <c r="Y1061" s="13">
        <f t="shared" si="159"/>
        <v>0</v>
      </c>
      <c r="Z1061" s="13">
        <f t="shared" si="160"/>
        <v>0</v>
      </c>
      <c r="AA1061" s="13">
        <f t="shared" si="161"/>
        <v>0</v>
      </c>
      <c r="AB1061" s="13">
        <f t="shared" si="162"/>
        <v>0</v>
      </c>
      <c r="AC1061" s="13">
        <f t="shared" si="163"/>
        <v>0</v>
      </c>
      <c r="AD1061" s="13">
        <f t="shared" si="164"/>
        <v>0</v>
      </c>
      <c r="AE1061" s="13">
        <f t="shared" si="165"/>
        <v>0</v>
      </c>
      <c r="AF1061" s="11" t="s">
        <v>1115</v>
      </c>
    </row>
    <row r="1062" spans="2:32" s="11" customFormat="1" ht="14.1" customHeight="1" outlineLevel="1" x14ac:dyDescent="0.2">
      <c r="B1062" s="65"/>
      <c r="D1062" s="12"/>
      <c r="H1062" s="13"/>
      <c r="V1062" s="124"/>
      <c r="W1062" s="11">
        <f t="shared" si="157"/>
        <v>0</v>
      </c>
      <c r="X1062" s="13">
        <f t="shared" si="158"/>
        <v>1</v>
      </c>
      <c r="Y1062" s="13">
        <f t="shared" si="159"/>
        <v>0</v>
      </c>
      <c r="Z1062" s="13">
        <f t="shared" si="160"/>
        <v>0</v>
      </c>
      <c r="AA1062" s="13">
        <f t="shared" si="161"/>
        <v>0</v>
      </c>
      <c r="AB1062" s="13">
        <f t="shared" si="162"/>
        <v>0</v>
      </c>
      <c r="AC1062" s="13">
        <f t="shared" si="163"/>
        <v>0</v>
      </c>
      <c r="AD1062" s="13">
        <f t="shared" si="164"/>
        <v>0</v>
      </c>
      <c r="AE1062" s="13">
        <f t="shared" si="165"/>
        <v>0</v>
      </c>
      <c r="AF1062" s="11" t="s">
        <v>1115</v>
      </c>
    </row>
    <row r="1063" spans="2:32" s="11" customFormat="1" ht="14.1" customHeight="1" outlineLevel="1" x14ac:dyDescent="0.2">
      <c r="B1063" s="65"/>
      <c r="D1063" s="12"/>
      <c r="H1063" s="13"/>
      <c r="V1063" s="124"/>
      <c r="W1063" s="11">
        <f t="shared" si="157"/>
        <v>0</v>
      </c>
      <c r="X1063" s="13">
        <f t="shared" si="158"/>
        <v>1</v>
      </c>
      <c r="Y1063" s="13">
        <f t="shared" si="159"/>
        <v>0</v>
      </c>
      <c r="Z1063" s="13">
        <f t="shared" si="160"/>
        <v>0</v>
      </c>
      <c r="AA1063" s="13">
        <f t="shared" si="161"/>
        <v>0</v>
      </c>
      <c r="AB1063" s="13">
        <f t="shared" si="162"/>
        <v>0</v>
      </c>
      <c r="AC1063" s="13">
        <f t="shared" si="163"/>
        <v>0</v>
      </c>
      <c r="AD1063" s="13">
        <f t="shared" si="164"/>
        <v>0</v>
      </c>
      <c r="AE1063" s="13">
        <f t="shared" si="165"/>
        <v>0</v>
      </c>
      <c r="AF1063" s="11" t="s">
        <v>1115</v>
      </c>
    </row>
    <row r="1064" spans="2:32" s="11" customFormat="1" ht="14.1" customHeight="1" outlineLevel="1" x14ac:dyDescent="0.2">
      <c r="B1064" s="65"/>
      <c r="D1064" s="12"/>
      <c r="H1064" s="13"/>
      <c r="V1064" s="124"/>
      <c r="W1064" s="11">
        <f t="shared" si="157"/>
        <v>0</v>
      </c>
      <c r="X1064" s="13">
        <f t="shared" si="158"/>
        <v>1</v>
      </c>
      <c r="Y1064" s="13">
        <f t="shared" si="159"/>
        <v>0</v>
      </c>
      <c r="Z1064" s="13">
        <f t="shared" si="160"/>
        <v>0</v>
      </c>
      <c r="AA1064" s="13">
        <f t="shared" si="161"/>
        <v>0</v>
      </c>
      <c r="AB1064" s="13">
        <f t="shared" si="162"/>
        <v>0</v>
      </c>
      <c r="AC1064" s="13">
        <f t="shared" si="163"/>
        <v>0</v>
      </c>
      <c r="AD1064" s="13">
        <f t="shared" si="164"/>
        <v>0</v>
      </c>
      <c r="AE1064" s="13">
        <f t="shared" si="165"/>
        <v>0</v>
      </c>
      <c r="AF1064" s="11" t="s">
        <v>1115</v>
      </c>
    </row>
    <row r="1065" spans="2:32" s="11" customFormat="1" ht="14.1" customHeight="1" outlineLevel="1" x14ac:dyDescent="0.2">
      <c r="B1065" s="65"/>
      <c r="D1065" s="12"/>
      <c r="H1065" s="13"/>
      <c r="V1065" s="124"/>
      <c r="W1065" s="11">
        <f t="shared" si="157"/>
        <v>0</v>
      </c>
      <c r="X1065" s="13">
        <f t="shared" si="158"/>
        <v>1</v>
      </c>
      <c r="Y1065" s="13">
        <f t="shared" si="159"/>
        <v>0</v>
      </c>
      <c r="Z1065" s="13">
        <f t="shared" si="160"/>
        <v>0</v>
      </c>
      <c r="AA1065" s="13">
        <f t="shared" si="161"/>
        <v>0</v>
      </c>
      <c r="AB1065" s="13">
        <f t="shared" si="162"/>
        <v>0</v>
      </c>
      <c r="AC1065" s="13">
        <f t="shared" si="163"/>
        <v>0</v>
      </c>
      <c r="AD1065" s="13">
        <f t="shared" si="164"/>
        <v>0</v>
      </c>
      <c r="AE1065" s="13">
        <f t="shared" si="165"/>
        <v>0</v>
      </c>
      <c r="AF1065" s="11" t="s">
        <v>1115</v>
      </c>
    </row>
    <row r="1066" spans="2:32" s="11" customFormat="1" ht="14.1" customHeight="1" outlineLevel="1" x14ac:dyDescent="0.2">
      <c r="B1066" s="65"/>
      <c r="D1066" s="12"/>
      <c r="H1066" s="13"/>
      <c r="V1066" s="124"/>
      <c r="W1066" s="11">
        <f t="shared" si="157"/>
        <v>0</v>
      </c>
      <c r="X1066" s="13">
        <f t="shared" si="158"/>
        <v>1</v>
      </c>
      <c r="Y1066" s="13">
        <f t="shared" si="159"/>
        <v>0</v>
      </c>
      <c r="Z1066" s="13">
        <f t="shared" si="160"/>
        <v>0</v>
      </c>
      <c r="AA1066" s="13">
        <f t="shared" si="161"/>
        <v>0</v>
      </c>
      <c r="AB1066" s="13">
        <f t="shared" si="162"/>
        <v>0</v>
      </c>
      <c r="AC1066" s="13">
        <f t="shared" si="163"/>
        <v>0</v>
      </c>
      <c r="AD1066" s="13">
        <f t="shared" si="164"/>
        <v>0</v>
      </c>
      <c r="AE1066" s="13">
        <f t="shared" si="165"/>
        <v>0</v>
      </c>
      <c r="AF1066" s="11" t="s">
        <v>1115</v>
      </c>
    </row>
    <row r="1067" spans="2:32" s="11" customFormat="1" ht="14.1" customHeight="1" outlineLevel="1" x14ac:dyDescent="0.2">
      <c r="B1067" s="65"/>
      <c r="D1067" s="12"/>
      <c r="H1067" s="13"/>
      <c r="V1067" s="124"/>
      <c r="W1067" s="11">
        <f t="shared" si="157"/>
        <v>0</v>
      </c>
      <c r="X1067" s="13">
        <f t="shared" si="158"/>
        <v>1</v>
      </c>
      <c r="Y1067" s="13">
        <f t="shared" si="159"/>
        <v>0</v>
      </c>
      <c r="Z1067" s="13">
        <f t="shared" si="160"/>
        <v>0</v>
      </c>
      <c r="AA1067" s="13">
        <f t="shared" si="161"/>
        <v>0</v>
      </c>
      <c r="AB1067" s="13">
        <f t="shared" si="162"/>
        <v>0</v>
      </c>
      <c r="AC1067" s="13">
        <f t="shared" si="163"/>
        <v>0</v>
      </c>
      <c r="AD1067" s="13">
        <f t="shared" si="164"/>
        <v>0</v>
      </c>
      <c r="AE1067" s="13">
        <f t="shared" si="165"/>
        <v>0</v>
      </c>
      <c r="AF1067" s="11" t="s">
        <v>1115</v>
      </c>
    </row>
    <row r="1068" spans="2:32" s="11" customFormat="1" ht="14.1" customHeight="1" outlineLevel="1" x14ac:dyDescent="0.2">
      <c r="B1068" s="65"/>
      <c r="D1068" s="12"/>
      <c r="H1068" s="13"/>
      <c r="V1068" s="124"/>
      <c r="W1068" s="11">
        <f t="shared" si="157"/>
        <v>0</v>
      </c>
      <c r="X1068" s="13">
        <f t="shared" si="158"/>
        <v>1</v>
      </c>
      <c r="Y1068" s="13">
        <f t="shared" si="159"/>
        <v>0</v>
      </c>
      <c r="Z1068" s="13">
        <f t="shared" si="160"/>
        <v>0</v>
      </c>
      <c r="AA1068" s="13">
        <f t="shared" si="161"/>
        <v>0</v>
      </c>
      <c r="AB1068" s="13">
        <f t="shared" si="162"/>
        <v>0</v>
      </c>
      <c r="AC1068" s="13">
        <f t="shared" si="163"/>
        <v>0</v>
      </c>
      <c r="AD1068" s="13">
        <f t="shared" si="164"/>
        <v>0</v>
      </c>
      <c r="AE1068" s="13">
        <f t="shared" si="165"/>
        <v>0</v>
      </c>
      <c r="AF1068" s="11" t="s">
        <v>1115</v>
      </c>
    </row>
    <row r="1069" spans="2:32" s="11" customFormat="1" ht="14.1" customHeight="1" outlineLevel="1" x14ac:dyDescent="0.2">
      <c r="B1069" s="65"/>
      <c r="D1069" s="12"/>
      <c r="H1069" s="13"/>
      <c r="V1069" s="124"/>
      <c r="W1069" s="11">
        <f t="shared" si="157"/>
        <v>0</v>
      </c>
      <c r="X1069" s="13">
        <f t="shared" si="158"/>
        <v>1</v>
      </c>
      <c r="Y1069" s="13">
        <f t="shared" si="159"/>
        <v>0</v>
      </c>
      <c r="Z1069" s="13">
        <f t="shared" si="160"/>
        <v>0</v>
      </c>
      <c r="AA1069" s="13">
        <f t="shared" si="161"/>
        <v>0</v>
      </c>
      <c r="AB1069" s="13">
        <f t="shared" si="162"/>
        <v>0</v>
      </c>
      <c r="AC1069" s="13">
        <f t="shared" si="163"/>
        <v>0</v>
      </c>
      <c r="AD1069" s="13">
        <f t="shared" si="164"/>
        <v>0</v>
      </c>
      <c r="AE1069" s="13">
        <f t="shared" si="165"/>
        <v>0</v>
      </c>
      <c r="AF1069" s="11" t="s">
        <v>1115</v>
      </c>
    </row>
    <row r="1070" spans="2:32" s="11" customFormat="1" ht="14.1" customHeight="1" outlineLevel="1" x14ac:dyDescent="0.2">
      <c r="B1070" s="65"/>
      <c r="D1070" s="12"/>
      <c r="H1070" s="13"/>
      <c r="V1070" s="124"/>
      <c r="W1070" s="11">
        <f t="shared" si="157"/>
        <v>0</v>
      </c>
      <c r="X1070" s="13">
        <f t="shared" si="158"/>
        <v>1</v>
      </c>
      <c r="Y1070" s="13">
        <f t="shared" si="159"/>
        <v>0</v>
      </c>
      <c r="Z1070" s="13">
        <f t="shared" si="160"/>
        <v>0</v>
      </c>
      <c r="AA1070" s="13">
        <f t="shared" si="161"/>
        <v>0</v>
      </c>
      <c r="AB1070" s="13">
        <f t="shared" si="162"/>
        <v>0</v>
      </c>
      <c r="AC1070" s="13">
        <f t="shared" si="163"/>
        <v>0</v>
      </c>
      <c r="AD1070" s="13">
        <f t="shared" si="164"/>
        <v>0</v>
      </c>
      <c r="AE1070" s="13">
        <f t="shared" si="165"/>
        <v>0</v>
      </c>
      <c r="AF1070" s="11" t="s">
        <v>1115</v>
      </c>
    </row>
    <row r="1071" spans="2:32" s="11" customFormat="1" ht="14.1" customHeight="1" outlineLevel="1" x14ac:dyDescent="0.2">
      <c r="B1071" s="65"/>
      <c r="D1071" s="12"/>
      <c r="H1071" s="13"/>
      <c r="V1071" s="124"/>
      <c r="W1071" s="11">
        <f t="shared" si="157"/>
        <v>0</v>
      </c>
      <c r="X1071" s="13">
        <f t="shared" si="158"/>
        <v>1</v>
      </c>
      <c r="Y1071" s="13">
        <f t="shared" si="159"/>
        <v>0</v>
      </c>
      <c r="Z1071" s="13">
        <f t="shared" si="160"/>
        <v>0</v>
      </c>
      <c r="AA1071" s="13">
        <f t="shared" si="161"/>
        <v>0</v>
      </c>
      <c r="AB1071" s="13">
        <f t="shared" si="162"/>
        <v>0</v>
      </c>
      <c r="AC1071" s="13">
        <f t="shared" si="163"/>
        <v>0</v>
      </c>
      <c r="AD1071" s="13">
        <f t="shared" si="164"/>
        <v>0</v>
      </c>
      <c r="AE1071" s="13">
        <f t="shared" si="165"/>
        <v>0</v>
      </c>
      <c r="AF1071" s="11" t="s">
        <v>1115</v>
      </c>
    </row>
    <row r="1072" spans="2:32" s="11" customFormat="1" ht="14.1" customHeight="1" outlineLevel="1" x14ac:dyDescent="0.2">
      <c r="B1072" s="65"/>
      <c r="D1072" s="12"/>
      <c r="H1072" s="13"/>
      <c r="V1072" s="124"/>
      <c r="W1072" s="11">
        <f t="shared" si="157"/>
        <v>0</v>
      </c>
      <c r="X1072" s="13">
        <f t="shared" si="158"/>
        <v>1</v>
      </c>
      <c r="Y1072" s="13">
        <f t="shared" si="159"/>
        <v>0</v>
      </c>
      <c r="Z1072" s="13">
        <f t="shared" si="160"/>
        <v>0</v>
      </c>
      <c r="AA1072" s="13">
        <f t="shared" si="161"/>
        <v>0</v>
      </c>
      <c r="AB1072" s="13">
        <f t="shared" si="162"/>
        <v>0</v>
      </c>
      <c r="AC1072" s="13">
        <f t="shared" si="163"/>
        <v>0</v>
      </c>
      <c r="AD1072" s="13">
        <f t="shared" si="164"/>
        <v>0</v>
      </c>
      <c r="AE1072" s="13">
        <f t="shared" si="165"/>
        <v>0</v>
      </c>
      <c r="AF1072" s="11" t="s">
        <v>1115</v>
      </c>
    </row>
    <row r="1073" spans="2:32" s="11" customFormat="1" ht="14.1" customHeight="1" outlineLevel="1" x14ac:dyDescent="0.2">
      <c r="B1073" s="65"/>
      <c r="D1073" s="12"/>
      <c r="H1073" s="13"/>
      <c r="V1073" s="124"/>
      <c r="W1073" s="11">
        <f t="shared" si="157"/>
        <v>0</v>
      </c>
      <c r="X1073" s="13">
        <f t="shared" si="158"/>
        <v>1</v>
      </c>
      <c r="Y1073" s="13">
        <f t="shared" si="159"/>
        <v>0</v>
      </c>
      <c r="Z1073" s="13">
        <f t="shared" si="160"/>
        <v>0</v>
      </c>
      <c r="AA1073" s="13">
        <f t="shared" si="161"/>
        <v>0</v>
      </c>
      <c r="AB1073" s="13">
        <f t="shared" si="162"/>
        <v>0</v>
      </c>
      <c r="AC1073" s="13">
        <f t="shared" si="163"/>
        <v>0</v>
      </c>
      <c r="AD1073" s="13">
        <f t="shared" si="164"/>
        <v>0</v>
      </c>
      <c r="AE1073" s="13">
        <f t="shared" si="165"/>
        <v>0</v>
      </c>
      <c r="AF1073" s="11" t="s">
        <v>1115</v>
      </c>
    </row>
    <row r="1074" spans="2:32" s="11" customFormat="1" ht="14.1" customHeight="1" outlineLevel="1" x14ac:dyDescent="0.2">
      <c r="B1074" s="65"/>
      <c r="D1074" s="12"/>
      <c r="H1074" s="13"/>
      <c r="V1074" s="124"/>
      <c r="W1074" s="11">
        <f t="shared" si="157"/>
        <v>0</v>
      </c>
      <c r="X1074" s="13">
        <f t="shared" si="158"/>
        <v>1</v>
      </c>
      <c r="Y1074" s="13">
        <f t="shared" si="159"/>
        <v>0</v>
      </c>
      <c r="Z1074" s="13">
        <f t="shared" si="160"/>
        <v>0</v>
      </c>
      <c r="AA1074" s="13">
        <f t="shared" si="161"/>
        <v>0</v>
      </c>
      <c r="AB1074" s="13">
        <f t="shared" si="162"/>
        <v>0</v>
      </c>
      <c r="AC1074" s="13">
        <f t="shared" si="163"/>
        <v>0</v>
      </c>
      <c r="AD1074" s="13">
        <f t="shared" si="164"/>
        <v>0</v>
      </c>
      <c r="AE1074" s="13">
        <f t="shared" si="165"/>
        <v>0</v>
      </c>
      <c r="AF1074" s="11" t="s">
        <v>1115</v>
      </c>
    </row>
    <row r="1075" spans="2:32" s="11" customFormat="1" ht="14.1" customHeight="1" outlineLevel="1" x14ac:dyDescent="0.2">
      <c r="B1075" s="65"/>
      <c r="D1075" s="12"/>
      <c r="H1075" s="13"/>
      <c r="V1075" s="124"/>
      <c r="W1075" s="11">
        <f t="shared" si="157"/>
        <v>0</v>
      </c>
      <c r="X1075" s="13">
        <f t="shared" si="158"/>
        <v>1</v>
      </c>
      <c r="Y1075" s="13">
        <f t="shared" si="159"/>
        <v>0</v>
      </c>
      <c r="Z1075" s="13">
        <f t="shared" si="160"/>
        <v>0</v>
      </c>
      <c r="AA1075" s="13">
        <f t="shared" si="161"/>
        <v>0</v>
      </c>
      <c r="AB1075" s="13">
        <f t="shared" si="162"/>
        <v>0</v>
      </c>
      <c r="AC1075" s="13">
        <f t="shared" si="163"/>
        <v>0</v>
      </c>
      <c r="AD1075" s="13">
        <f t="shared" si="164"/>
        <v>0</v>
      </c>
      <c r="AE1075" s="13">
        <f t="shared" si="165"/>
        <v>0</v>
      </c>
      <c r="AF1075" s="11" t="s">
        <v>1115</v>
      </c>
    </row>
    <row r="1076" spans="2:32" s="11" customFormat="1" ht="14.1" customHeight="1" outlineLevel="1" x14ac:dyDescent="0.2">
      <c r="B1076" s="65"/>
      <c r="D1076" s="12"/>
      <c r="H1076" s="13"/>
      <c r="V1076" s="124"/>
      <c r="W1076" s="11">
        <f t="shared" si="157"/>
        <v>0</v>
      </c>
      <c r="X1076" s="13">
        <f t="shared" si="158"/>
        <v>1</v>
      </c>
      <c r="Y1076" s="13">
        <f t="shared" si="159"/>
        <v>0</v>
      </c>
      <c r="Z1076" s="13">
        <f t="shared" si="160"/>
        <v>0</v>
      </c>
      <c r="AA1076" s="13">
        <f t="shared" si="161"/>
        <v>0</v>
      </c>
      <c r="AB1076" s="13">
        <f t="shared" si="162"/>
        <v>0</v>
      </c>
      <c r="AC1076" s="13">
        <f t="shared" si="163"/>
        <v>0</v>
      </c>
      <c r="AD1076" s="13">
        <f t="shared" si="164"/>
        <v>0</v>
      </c>
      <c r="AE1076" s="13">
        <f t="shared" si="165"/>
        <v>0</v>
      </c>
      <c r="AF1076" s="11" t="s">
        <v>1115</v>
      </c>
    </row>
    <row r="1077" spans="2:32" s="11" customFormat="1" ht="14.1" customHeight="1" outlineLevel="1" x14ac:dyDescent="0.2">
      <c r="B1077" s="65"/>
      <c r="D1077" s="12"/>
      <c r="H1077" s="13"/>
      <c r="V1077" s="124"/>
      <c r="W1077" s="11">
        <f t="shared" si="157"/>
        <v>0</v>
      </c>
      <c r="X1077" s="13">
        <f t="shared" si="158"/>
        <v>1</v>
      </c>
      <c r="Y1077" s="13">
        <f t="shared" si="159"/>
        <v>0</v>
      </c>
      <c r="Z1077" s="13">
        <f t="shared" si="160"/>
        <v>0</v>
      </c>
      <c r="AA1077" s="13">
        <f t="shared" si="161"/>
        <v>0</v>
      </c>
      <c r="AB1077" s="13">
        <f t="shared" si="162"/>
        <v>0</v>
      </c>
      <c r="AC1077" s="13">
        <f t="shared" si="163"/>
        <v>0</v>
      </c>
      <c r="AD1077" s="13">
        <f t="shared" si="164"/>
        <v>0</v>
      </c>
      <c r="AE1077" s="13">
        <f t="shared" si="165"/>
        <v>0</v>
      </c>
      <c r="AF1077" s="11" t="s">
        <v>1115</v>
      </c>
    </row>
    <row r="1078" spans="2:32" s="11" customFormat="1" ht="14.1" customHeight="1" outlineLevel="1" x14ac:dyDescent="0.2">
      <c r="B1078" s="65"/>
      <c r="D1078" s="12"/>
      <c r="H1078" s="13"/>
      <c r="V1078" s="124"/>
      <c r="W1078" s="11">
        <f t="shared" si="157"/>
        <v>0</v>
      </c>
      <c r="X1078" s="13">
        <f t="shared" si="158"/>
        <v>1</v>
      </c>
      <c r="Y1078" s="13">
        <f t="shared" si="159"/>
        <v>0</v>
      </c>
      <c r="Z1078" s="13">
        <f t="shared" si="160"/>
        <v>0</v>
      </c>
      <c r="AA1078" s="13">
        <f t="shared" si="161"/>
        <v>0</v>
      </c>
      <c r="AB1078" s="13">
        <f t="shared" si="162"/>
        <v>0</v>
      </c>
      <c r="AC1078" s="13">
        <f t="shared" si="163"/>
        <v>0</v>
      </c>
      <c r="AD1078" s="13">
        <f t="shared" si="164"/>
        <v>0</v>
      </c>
      <c r="AE1078" s="13">
        <f t="shared" si="165"/>
        <v>0</v>
      </c>
      <c r="AF1078" s="11" t="s">
        <v>1115</v>
      </c>
    </row>
    <row r="1079" spans="2:32" s="11" customFormat="1" ht="14.1" customHeight="1" outlineLevel="1" x14ac:dyDescent="0.2">
      <c r="B1079" s="65"/>
      <c r="D1079" s="12"/>
      <c r="H1079" s="13"/>
      <c r="V1079" s="124"/>
      <c r="W1079" s="11">
        <f t="shared" si="157"/>
        <v>0</v>
      </c>
      <c r="X1079" s="13">
        <f t="shared" si="158"/>
        <v>1</v>
      </c>
      <c r="Y1079" s="13">
        <f t="shared" si="159"/>
        <v>0</v>
      </c>
      <c r="Z1079" s="13">
        <f t="shared" si="160"/>
        <v>0</v>
      </c>
      <c r="AA1079" s="13">
        <f t="shared" si="161"/>
        <v>0</v>
      </c>
      <c r="AB1079" s="13">
        <f t="shared" si="162"/>
        <v>0</v>
      </c>
      <c r="AC1079" s="13">
        <f t="shared" si="163"/>
        <v>0</v>
      </c>
      <c r="AD1079" s="13">
        <f t="shared" si="164"/>
        <v>0</v>
      </c>
      <c r="AE1079" s="13">
        <f t="shared" si="165"/>
        <v>0</v>
      </c>
      <c r="AF1079" s="11" t="s">
        <v>1115</v>
      </c>
    </row>
    <row r="1080" spans="2:32" s="11" customFormat="1" ht="14.1" customHeight="1" outlineLevel="1" x14ac:dyDescent="0.2">
      <c r="B1080" s="65"/>
      <c r="D1080" s="12"/>
      <c r="H1080" s="13"/>
      <c r="V1080" s="124"/>
      <c r="W1080" s="11">
        <f t="shared" si="157"/>
        <v>0</v>
      </c>
      <c r="X1080" s="13">
        <f t="shared" si="158"/>
        <v>1</v>
      </c>
      <c r="Y1080" s="13">
        <f t="shared" si="159"/>
        <v>0</v>
      </c>
      <c r="Z1080" s="13">
        <f t="shared" si="160"/>
        <v>0</v>
      </c>
      <c r="AA1080" s="13">
        <f t="shared" si="161"/>
        <v>0</v>
      </c>
      <c r="AB1080" s="13">
        <f t="shared" si="162"/>
        <v>0</v>
      </c>
      <c r="AC1080" s="13">
        <f t="shared" si="163"/>
        <v>0</v>
      </c>
      <c r="AD1080" s="13">
        <f t="shared" si="164"/>
        <v>0</v>
      </c>
      <c r="AE1080" s="13">
        <f t="shared" si="165"/>
        <v>0</v>
      </c>
      <c r="AF1080" s="11" t="s">
        <v>1115</v>
      </c>
    </row>
    <row r="1081" spans="2:32" s="11" customFormat="1" ht="14.1" customHeight="1" outlineLevel="1" x14ac:dyDescent="0.2">
      <c r="B1081" s="65"/>
      <c r="D1081" s="12"/>
      <c r="H1081" s="13"/>
      <c r="V1081" s="124"/>
      <c r="W1081" s="11">
        <f t="shared" si="157"/>
        <v>0</v>
      </c>
      <c r="X1081" s="13">
        <f t="shared" si="158"/>
        <v>1</v>
      </c>
      <c r="Y1081" s="13">
        <f t="shared" si="159"/>
        <v>0</v>
      </c>
      <c r="Z1081" s="13">
        <f t="shared" si="160"/>
        <v>0</v>
      </c>
      <c r="AA1081" s="13">
        <f t="shared" si="161"/>
        <v>0</v>
      </c>
      <c r="AB1081" s="13">
        <f t="shared" si="162"/>
        <v>0</v>
      </c>
      <c r="AC1081" s="13">
        <f t="shared" si="163"/>
        <v>0</v>
      </c>
      <c r="AD1081" s="13">
        <f t="shared" si="164"/>
        <v>0</v>
      </c>
      <c r="AE1081" s="13">
        <f t="shared" si="165"/>
        <v>0</v>
      </c>
      <c r="AF1081" s="11" t="s">
        <v>1115</v>
      </c>
    </row>
    <row r="1082" spans="2:32" s="11" customFormat="1" ht="14.1" customHeight="1" outlineLevel="1" x14ac:dyDescent="0.2">
      <c r="B1082" s="65"/>
      <c r="D1082" s="12"/>
      <c r="H1082" s="13"/>
      <c r="V1082" s="124"/>
      <c r="W1082" s="11">
        <f t="shared" si="157"/>
        <v>0</v>
      </c>
      <c r="X1082" s="13">
        <f t="shared" si="158"/>
        <v>1</v>
      </c>
      <c r="Y1082" s="13">
        <f t="shared" si="159"/>
        <v>0</v>
      </c>
      <c r="Z1082" s="13">
        <f t="shared" si="160"/>
        <v>0</v>
      </c>
      <c r="AA1082" s="13">
        <f t="shared" si="161"/>
        <v>0</v>
      </c>
      <c r="AB1082" s="13">
        <f t="shared" si="162"/>
        <v>0</v>
      </c>
      <c r="AC1082" s="13">
        <f t="shared" si="163"/>
        <v>0</v>
      </c>
      <c r="AD1082" s="13">
        <f t="shared" si="164"/>
        <v>0</v>
      </c>
      <c r="AE1082" s="13">
        <f t="shared" si="165"/>
        <v>0</v>
      </c>
      <c r="AF1082" s="11" t="s">
        <v>1115</v>
      </c>
    </row>
    <row r="1083" spans="2:32" s="11" customFormat="1" ht="14.1" customHeight="1" outlineLevel="1" x14ac:dyDescent="0.2">
      <c r="B1083" s="65"/>
      <c r="D1083" s="12"/>
      <c r="H1083" s="13"/>
      <c r="V1083" s="124"/>
      <c r="W1083" s="11">
        <f t="shared" si="157"/>
        <v>0</v>
      </c>
      <c r="X1083" s="13">
        <f t="shared" si="158"/>
        <v>1</v>
      </c>
      <c r="Y1083" s="13">
        <f t="shared" si="159"/>
        <v>0</v>
      </c>
      <c r="Z1083" s="13">
        <f t="shared" si="160"/>
        <v>0</v>
      </c>
      <c r="AA1083" s="13">
        <f t="shared" si="161"/>
        <v>0</v>
      </c>
      <c r="AB1083" s="13">
        <f t="shared" si="162"/>
        <v>0</v>
      </c>
      <c r="AC1083" s="13">
        <f t="shared" si="163"/>
        <v>0</v>
      </c>
      <c r="AD1083" s="13">
        <f t="shared" si="164"/>
        <v>0</v>
      </c>
      <c r="AE1083" s="13">
        <f t="shared" si="165"/>
        <v>0</v>
      </c>
      <c r="AF1083" s="11" t="s">
        <v>1115</v>
      </c>
    </row>
    <row r="1084" spans="2:32" s="11" customFormat="1" ht="14.1" customHeight="1" outlineLevel="1" x14ac:dyDescent="0.2">
      <c r="B1084" s="65"/>
      <c r="D1084" s="12"/>
      <c r="H1084" s="13"/>
      <c r="V1084" s="124"/>
      <c r="W1084" s="11">
        <f t="shared" si="157"/>
        <v>0</v>
      </c>
      <c r="X1084" s="13">
        <f t="shared" si="158"/>
        <v>1</v>
      </c>
      <c r="Y1084" s="13">
        <f t="shared" si="159"/>
        <v>0</v>
      </c>
      <c r="Z1084" s="13">
        <f t="shared" si="160"/>
        <v>0</v>
      </c>
      <c r="AA1084" s="13">
        <f t="shared" si="161"/>
        <v>0</v>
      </c>
      <c r="AB1084" s="13">
        <f t="shared" si="162"/>
        <v>0</v>
      </c>
      <c r="AC1084" s="13">
        <f t="shared" si="163"/>
        <v>0</v>
      </c>
      <c r="AD1084" s="13">
        <f t="shared" si="164"/>
        <v>0</v>
      </c>
      <c r="AE1084" s="13">
        <f t="shared" si="165"/>
        <v>0</v>
      </c>
      <c r="AF1084" s="11" t="s">
        <v>1115</v>
      </c>
    </row>
    <row r="1085" spans="2:32" s="11" customFormat="1" ht="14.1" customHeight="1" outlineLevel="1" x14ac:dyDescent="0.2">
      <c r="B1085" s="65"/>
      <c r="D1085" s="12"/>
      <c r="H1085" s="13"/>
      <c r="V1085" s="124"/>
      <c r="W1085" s="11">
        <f t="shared" si="157"/>
        <v>0</v>
      </c>
      <c r="X1085" s="13">
        <f t="shared" si="158"/>
        <v>1</v>
      </c>
      <c r="Y1085" s="13">
        <f t="shared" si="159"/>
        <v>0</v>
      </c>
      <c r="Z1085" s="13">
        <f t="shared" si="160"/>
        <v>0</v>
      </c>
      <c r="AA1085" s="13">
        <f t="shared" si="161"/>
        <v>0</v>
      </c>
      <c r="AB1085" s="13">
        <f t="shared" si="162"/>
        <v>0</v>
      </c>
      <c r="AC1085" s="13">
        <f t="shared" si="163"/>
        <v>0</v>
      </c>
      <c r="AD1085" s="13">
        <f t="shared" si="164"/>
        <v>0</v>
      </c>
      <c r="AE1085" s="13">
        <f t="shared" si="165"/>
        <v>0</v>
      </c>
      <c r="AF1085" s="11" t="s">
        <v>1115</v>
      </c>
    </row>
    <row r="1086" spans="2:32" s="11" customFormat="1" ht="14.1" customHeight="1" outlineLevel="1" x14ac:dyDescent="0.2">
      <c r="B1086" s="65"/>
      <c r="D1086" s="12"/>
      <c r="H1086" s="13"/>
      <c r="V1086" s="124"/>
      <c r="W1086" s="11">
        <f t="shared" si="157"/>
        <v>0</v>
      </c>
      <c r="X1086" s="13">
        <f t="shared" si="158"/>
        <v>1</v>
      </c>
      <c r="Y1086" s="13">
        <f t="shared" si="159"/>
        <v>0</v>
      </c>
      <c r="Z1086" s="13">
        <f t="shared" si="160"/>
        <v>0</v>
      </c>
      <c r="AA1086" s="13">
        <f t="shared" si="161"/>
        <v>0</v>
      </c>
      <c r="AB1086" s="13">
        <f t="shared" si="162"/>
        <v>0</v>
      </c>
      <c r="AC1086" s="13">
        <f t="shared" si="163"/>
        <v>0</v>
      </c>
      <c r="AD1086" s="13">
        <f t="shared" si="164"/>
        <v>0</v>
      </c>
      <c r="AE1086" s="13">
        <f t="shared" si="165"/>
        <v>0</v>
      </c>
      <c r="AF1086" s="11" t="s">
        <v>1115</v>
      </c>
    </row>
    <row r="1087" spans="2:32" s="11" customFormat="1" ht="14.1" customHeight="1" outlineLevel="1" x14ac:dyDescent="0.2">
      <c r="B1087" s="65"/>
      <c r="D1087" s="12"/>
      <c r="H1087" s="13"/>
      <c r="V1087" s="124"/>
      <c r="W1087" s="11">
        <f t="shared" si="157"/>
        <v>0</v>
      </c>
      <c r="X1087" s="13">
        <f t="shared" si="158"/>
        <v>1</v>
      </c>
      <c r="Y1087" s="13">
        <f t="shared" si="159"/>
        <v>0</v>
      </c>
      <c r="Z1087" s="13">
        <f t="shared" si="160"/>
        <v>0</v>
      </c>
      <c r="AA1087" s="13">
        <f t="shared" si="161"/>
        <v>0</v>
      </c>
      <c r="AB1087" s="13">
        <f t="shared" si="162"/>
        <v>0</v>
      </c>
      <c r="AC1087" s="13">
        <f t="shared" si="163"/>
        <v>0</v>
      </c>
      <c r="AD1087" s="13">
        <f t="shared" si="164"/>
        <v>0</v>
      </c>
      <c r="AE1087" s="13">
        <f t="shared" si="165"/>
        <v>0</v>
      </c>
      <c r="AF1087" s="11" t="s">
        <v>1115</v>
      </c>
    </row>
    <row r="1088" spans="2:32" s="11" customFormat="1" ht="14.1" customHeight="1" outlineLevel="1" x14ac:dyDescent="0.2">
      <c r="B1088" s="65"/>
      <c r="D1088" s="12"/>
      <c r="H1088" s="13"/>
      <c r="V1088" s="124"/>
      <c r="W1088" s="11">
        <f t="shared" si="157"/>
        <v>0</v>
      </c>
      <c r="X1088" s="13">
        <f t="shared" si="158"/>
        <v>1</v>
      </c>
      <c r="Y1088" s="13">
        <f t="shared" si="159"/>
        <v>0</v>
      </c>
      <c r="Z1088" s="13">
        <f t="shared" si="160"/>
        <v>0</v>
      </c>
      <c r="AA1088" s="13">
        <f t="shared" si="161"/>
        <v>0</v>
      </c>
      <c r="AB1088" s="13">
        <f t="shared" si="162"/>
        <v>0</v>
      </c>
      <c r="AC1088" s="13">
        <f t="shared" si="163"/>
        <v>0</v>
      </c>
      <c r="AD1088" s="13">
        <f t="shared" si="164"/>
        <v>0</v>
      </c>
      <c r="AE1088" s="13">
        <f t="shared" si="165"/>
        <v>0</v>
      </c>
      <c r="AF1088" s="11" t="s">
        <v>1115</v>
      </c>
    </row>
    <row r="1089" spans="2:32" s="11" customFormat="1" ht="14.1" customHeight="1" outlineLevel="1" x14ac:dyDescent="0.2">
      <c r="B1089" s="65"/>
      <c r="D1089" s="12"/>
      <c r="H1089" s="13"/>
      <c r="V1089" s="124"/>
      <c r="W1089" s="11">
        <f t="shared" si="157"/>
        <v>0</v>
      </c>
      <c r="X1089" s="13">
        <f t="shared" si="158"/>
        <v>1</v>
      </c>
      <c r="Y1089" s="13">
        <f t="shared" si="159"/>
        <v>0</v>
      </c>
      <c r="Z1089" s="13">
        <f t="shared" si="160"/>
        <v>0</v>
      </c>
      <c r="AA1089" s="13">
        <f t="shared" si="161"/>
        <v>0</v>
      </c>
      <c r="AB1089" s="13">
        <f t="shared" si="162"/>
        <v>0</v>
      </c>
      <c r="AC1089" s="13">
        <f t="shared" si="163"/>
        <v>0</v>
      </c>
      <c r="AD1089" s="13">
        <f t="shared" si="164"/>
        <v>0</v>
      </c>
      <c r="AE1089" s="13">
        <f t="shared" si="165"/>
        <v>0</v>
      </c>
      <c r="AF1089" s="11" t="s">
        <v>1115</v>
      </c>
    </row>
    <row r="1090" spans="2:32" s="11" customFormat="1" ht="14.1" customHeight="1" outlineLevel="1" x14ac:dyDescent="0.2">
      <c r="B1090" s="65"/>
      <c r="D1090" s="12"/>
      <c r="H1090" s="13"/>
      <c r="V1090" s="124"/>
      <c r="W1090" s="11">
        <f t="shared" si="157"/>
        <v>0</v>
      </c>
      <c r="X1090" s="13">
        <f t="shared" si="158"/>
        <v>1</v>
      </c>
      <c r="Y1090" s="13">
        <f t="shared" si="159"/>
        <v>0</v>
      </c>
      <c r="Z1090" s="13">
        <f t="shared" si="160"/>
        <v>0</v>
      </c>
      <c r="AA1090" s="13">
        <f t="shared" si="161"/>
        <v>0</v>
      </c>
      <c r="AB1090" s="13">
        <f t="shared" si="162"/>
        <v>0</v>
      </c>
      <c r="AC1090" s="13">
        <f t="shared" si="163"/>
        <v>0</v>
      </c>
      <c r="AD1090" s="13">
        <f t="shared" si="164"/>
        <v>0</v>
      </c>
      <c r="AE1090" s="13">
        <f t="shared" si="165"/>
        <v>0</v>
      </c>
      <c r="AF1090" s="11" t="s">
        <v>1115</v>
      </c>
    </row>
    <row r="1091" spans="2:32" s="11" customFormat="1" ht="14.1" customHeight="1" outlineLevel="1" x14ac:dyDescent="0.2">
      <c r="B1091" s="65"/>
      <c r="D1091" s="12"/>
      <c r="H1091" s="13"/>
      <c r="V1091" s="124"/>
      <c r="W1091" s="11">
        <f t="shared" si="157"/>
        <v>0</v>
      </c>
      <c r="X1091" s="13">
        <f t="shared" si="158"/>
        <v>1</v>
      </c>
      <c r="Y1091" s="13">
        <f t="shared" si="159"/>
        <v>0</v>
      </c>
      <c r="Z1091" s="13">
        <f t="shared" si="160"/>
        <v>0</v>
      </c>
      <c r="AA1091" s="13">
        <f t="shared" si="161"/>
        <v>0</v>
      </c>
      <c r="AB1091" s="13">
        <f t="shared" si="162"/>
        <v>0</v>
      </c>
      <c r="AC1091" s="13">
        <f t="shared" si="163"/>
        <v>0</v>
      </c>
      <c r="AD1091" s="13">
        <f t="shared" si="164"/>
        <v>0</v>
      </c>
      <c r="AE1091" s="13">
        <f t="shared" si="165"/>
        <v>0</v>
      </c>
      <c r="AF1091" s="11" t="s">
        <v>1115</v>
      </c>
    </row>
    <row r="1092" spans="2:32" s="11" customFormat="1" ht="14.1" customHeight="1" outlineLevel="1" x14ac:dyDescent="0.2">
      <c r="B1092" s="65"/>
      <c r="D1092" s="12"/>
      <c r="H1092" s="13"/>
      <c r="V1092" s="124"/>
      <c r="W1092" s="11">
        <f t="shared" si="157"/>
        <v>0</v>
      </c>
      <c r="X1092" s="13">
        <f t="shared" si="158"/>
        <v>1</v>
      </c>
      <c r="Y1092" s="13">
        <f t="shared" si="159"/>
        <v>0</v>
      </c>
      <c r="Z1092" s="13">
        <f t="shared" si="160"/>
        <v>0</v>
      </c>
      <c r="AA1092" s="13">
        <f t="shared" si="161"/>
        <v>0</v>
      </c>
      <c r="AB1092" s="13">
        <f t="shared" si="162"/>
        <v>0</v>
      </c>
      <c r="AC1092" s="13">
        <f t="shared" si="163"/>
        <v>0</v>
      </c>
      <c r="AD1092" s="13">
        <f t="shared" si="164"/>
        <v>0</v>
      </c>
      <c r="AE1092" s="13">
        <f t="shared" si="165"/>
        <v>0</v>
      </c>
      <c r="AF1092" s="11" t="s">
        <v>1115</v>
      </c>
    </row>
    <row r="1093" spans="2:32" s="11" customFormat="1" ht="14.1" customHeight="1" outlineLevel="1" x14ac:dyDescent="0.2">
      <c r="B1093" s="65"/>
      <c r="D1093" s="12"/>
      <c r="H1093" s="13"/>
      <c r="V1093" s="124"/>
      <c r="W1093" s="11">
        <f t="shared" si="157"/>
        <v>0</v>
      </c>
      <c r="X1093" s="13">
        <f t="shared" si="158"/>
        <v>1</v>
      </c>
      <c r="Y1093" s="13">
        <f t="shared" si="159"/>
        <v>0</v>
      </c>
      <c r="Z1093" s="13">
        <f t="shared" si="160"/>
        <v>0</v>
      </c>
      <c r="AA1093" s="13">
        <f t="shared" si="161"/>
        <v>0</v>
      </c>
      <c r="AB1093" s="13">
        <f t="shared" si="162"/>
        <v>0</v>
      </c>
      <c r="AC1093" s="13">
        <f t="shared" si="163"/>
        <v>0</v>
      </c>
      <c r="AD1093" s="13">
        <f t="shared" si="164"/>
        <v>0</v>
      </c>
      <c r="AE1093" s="13">
        <f t="shared" si="165"/>
        <v>0</v>
      </c>
      <c r="AF1093" s="11" t="s">
        <v>1115</v>
      </c>
    </row>
    <row r="1094" spans="2:32" s="11" customFormat="1" ht="14.1" customHeight="1" outlineLevel="1" x14ac:dyDescent="0.2">
      <c r="B1094" s="65"/>
      <c r="D1094" s="12"/>
      <c r="H1094" s="13"/>
      <c r="V1094" s="124"/>
      <c r="W1094" s="11">
        <f t="shared" si="157"/>
        <v>0</v>
      </c>
      <c r="X1094" s="13">
        <f t="shared" si="158"/>
        <v>1</v>
      </c>
      <c r="Y1094" s="13">
        <f t="shared" si="159"/>
        <v>0</v>
      </c>
      <c r="Z1094" s="13">
        <f t="shared" si="160"/>
        <v>0</v>
      </c>
      <c r="AA1094" s="13">
        <f t="shared" si="161"/>
        <v>0</v>
      </c>
      <c r="AB1094" s="13">
        <f t="shared" si="162"/>
        <v>0</v>
      </c>
      <c r="AC1094" s="13">
        <f t="shared" si="163"/>
        <v>0</v>
      </c>
      <c r="AD1094" s="13">
        <f t="shared" si="164"/>
        <v>0</v>
      </c>
      <c r="AE1094" s="13">
        <f t="shared" si="165"/>
        <v>0</v>
      </c>
      <c r="AF1094" s="11" t="s">
        <v>1115</v>
      </c>
    </row>
    <row r="1095" spans="2:32" s="11" customFormat="1" ht="14.1" customHeight="1" outlineLevel="1" x14ac:dyDescent="0.2">
      <c r="B1095" s="65"/>
      <c r="D1095" s="12"/>
      <c r="H1095" s="13"/>
      <c r="V1095" s="124"/>
      <c r="W1095" s="11">
        <f t="shared" si="157"/>
        <v>0</v>
      </c>
      <c r="X1095" s="13">
        <f t="shared" si="158"/>
        <v>1</v>
      </c>
      <c r="Y1095" s="13">
        <f t="shared" si="159"/>
        <v>0</v>
      </c>
      <c r="Z1095" s="13">
        <f t="shared" si="160"/>
        <v>0</v>
      </c>
      <c r="AA1095" s="13">
        <f t="shared" si="161"/>
        <v>0</v>
      </c>
      <c r="AB1095" s="13">
        <f t="shared" si="162"/>
        <v>0</v>
      </c>
      <c r="AC1095" s="13">
        <f t="shared" si="163"/>
        <v>0</v>
      </c>
      <c r="AD1095" s="13">
        <f t="shared" si="164"/>
        <v>0</v>
      </c>
      <c r="AE1095" s="13">
        <f t="shared" si="165"/>
        <v>0</v>
      </c>
      <c r="AF1095" s="11" t="s">
        <v>1115</v>
      </c>
    </row>
    <row r="1096" spans="2:32" s="11" customFormat="1" ht="14.1" customHeight="1" outlineLevel="1" x14ac:dyDescent="0.2">
      <c r="B1096" s="65"/>
      <c r="D1096" s="12"/>
      <c r="E1096" s="110"/>
      <c r="H1096" s="13"/>
      <c r="V1096" s="124"/>
      <c r="W1096" s="11">
        <f t="shared" si="157"/>
        <v>0</v>
      </c>
      <c r="X1096" s="13">
        <f t="shared" si="158"/>
        <v>1</v>
      </c>
      <c r="Y1096" s="13">
        <f t="shared" si="159"/>
        <v>0</v>
      </c>
      <c r="Z1096" s="13">
        <f t="shared" si="160"/>
        <v>0</v>
      </c>
      <c r="AA1096" s="13">
        <f t="shared" si="161"/>
        <v>0</v>
      </c>
      <c r="AB1096" s="13">
        <f t="shared" si="162"/>
        <v>0</v>
      </c>
      <c r="AC1096" s="13">
        <f t="shared" si="163"/>
        <v>0</v>
      </c>
      <c r="AD1096" s="13">
        <f t="shared" si="164"/>
        <v>0</v>
      </c>
      <c r="AE1096" s="13">
        <f t="shared" si="165"/>
        <v>0</v>
      </c>
      <c r="AF1096" s="11" t="s">
        <v>1115</v>
      </c>
    </row>
    <row r="1097" spans="2:32" s="11" customFormat="1" ht="14.1" customHeight="1" outlineLevel="1" x14ac:dyDescent="0.2">
      <c r="B1097" s="65"/>
      <c r="D1097" s="12"/>
      <c r="E1097" s="110"/>
      <c r="H1097" s="13"/>
      <c r="V1097" s="124"/>
      <c r="W1097" s="11">
        <f t="shared" si="157"/>
        <v>0</v>
      </c>
      <c r="X1097" s="13">
        <f t="shared" si="158"/>
        <v>1</v>
      </c>
      <c r="Y1097" s="13">
        <f t="shared" si="159"/>
        <v>0</v>
      </c>
      <c r="Z1097" s="13">
        <f t="shared" si="160"/>
        <v>0</v>
      </c>
      <c r="AA1097" s="13">
        <f t="shared" si="161"/>
        <v>0</v>
      </c>
      <c r="AB1097" s="13">
        <f t="shared" si="162"/>
        <v>0</v>
      </c>
      <c r="AC1097" s="13">
        <f t="shared" si="163"/>
        <v>0</v>
      </c>
      <c r="AD1097" s="13">
        <f t="shared" si="164"/>
        <v>0</v>
      </c>
      <c r="AE1097" s="13">
        <f t="shared" si="165"/>
        <v>0</v>
      </c>
      <c r="AF1097" s="11" t="s">
        <v>1115</v>
      </c>
    </row>
    <row r="1098" spans="2:32" s="11" customFormat="1" ht="14.1" customHeight="1" outlineLevel="1" x14ac:dyDescent="0.2">
      <c r="B1098" s="65"/>
      <c r="D1098" s="12"/>
      <c r="H1098" s="13"/>
      <c r="V1098" s="124"/>
      <c r="W1098" s="11">
        <f t="shared" si="157"/>
        <v>0</v>
      </c>
      <c r="X1098" s="13">
        <f t="shared" si="158"/>
        <v>1</v>
      </c>
      <c r="Y1098" s="13">
        <f t="shared" si="159"/>
        <v>0</v>
      </c>
      <c r="Z1098" s="13">
        <f t="shared" si="160"/>
        <v>0</v>
      </c>
      <c r="AA1098" s="13">
        <f t="shared" si="161"/>
        <v>0</v>
      </c>
      <c r="AB1098" s="13">
        <f t="shared" si="162"/>
        <v>0</v>
      </c>
      <c r="AC1098" s="13">
        <f t="shared" si="163"/>
        <v>0</v>
      </c>
      <c r="AD1098" s="13">
        <f t="shared" si="164"/>
        <v>0</v>
      </c>
      <c r="AE1098" s="13">
        <f t="shared" si="165"/>
        <v>0</v>
      </c>
      <c r="AF1098" s="11" t="s">
        <v>1115</v>
      </c>
    </row>
    <row r="1099" spans="2:32" s="11" customFormat="1" ht="14.1" customHeight="1" outlineLevel="1" x14ac:dyDescent="0.2">
      <c r="B1099" s="65"/>
      <c r="D1099" s="12"/>
      <c r="H1099" s="13"/>
      <c r="V1099" s="124"/>
      <c r="W1099" s="11">
        <f t="shared" si="157"/>
        <v>0</v>
      </c>
      <c r="X1099" s="13">
        <f t="shared" si="158"/>
        <v>1</v>
      </c>
      <c r="Y1099" s="13">
        <f t="shared" si="159"/>
        <v>0</v>
      </c>
      <c r="Z1099" s="13">
        <f t="shared" si="160"/>
        <v>0</v>
      </c>
      <c r="AA1099" s="13">
        <f t="shared" si="161"/>
        <v>0</v>
      </c>
      <c r="AB1099" s="13">
        <f t="shared" si="162"/>
        <v>0</v>
      </c>
      <c r="AC1099" s="13">
        <f t="shared" si="163"/>
        <v>0</v>
      </c>
      <c r="AD1099" s="13">
        <f t="shared" si="164"/>
        <v>0</v>
      </c>
      <c r="AE1099" s="13">
        <f t="shared" si="165"/>
        <v>0</v>
      </c>
      <c r="AF1099" s="11" t="s">
        <v>1115</v>
      </c>
    </row>
    <row r="1100" spans="2:32" s="11" customFormat="1" ht="14.1" customHeight="1" outlineLevel="1" x14ac:dyDescent="0.2">
      <c r="B1100" s="65"/>
      <c r="D1100" s="12"/>
      <c r="H1100" s="13"/>
      <c r="V1100" s="124"/>
      <c r="W1100" s="11">
        <f t="shared" si="157"/>
        <v>0</v>
      </c>
      <c r="X1100" s="13">
        <f t="shared" si="158"/>
        <v>1</v>
      </c>
      <c r="Y1100" s="13">
        <f t="shared" si="159"/>
        <v>0</v>
      </c>
      <c r="Z1100" s="13">
        <f t="shared" si="160"/>
        <v>0</v>
      </c>
      <c r="AA1100" s="13">
        <f t="shared" si="161"/>
        <v>0</v>
      </c>
      <c r="AB1100" s="13">
        <f t="shared" si="162"/>
        <v>0</v>
      </c>
      <c r="AC1100" s="13">
        <f t="shared" si="163"/>
        <v>0</v>
      </c>
      <c r="AD1100" s="13">
        <f t="shared" si="164"/>
        <v>0</v>
      </c>
      <c r="AE1100" s="13">
        <f t="shared" si="165"/>
        <v>0</v>
      </c>
      <c r="AF1100" s="11" t="s">
        <v>1115</v>
      </c>
    </row>
    <row r="1101" spans="2:32" s="11" customFormat="1" ht="14.1" customHeight="1" outlineLevel="1" x14ac:dyDescent="0.2">
      <c r="B1101" s="65"/>
      <c r="D1101" s="12"/>
      <c r="H1101" s="13"/>
      <c r="V1101" s="124"/>
      <c r="W1101" s="11">
        <f t="shared" si="157"/>
        <v>0</v>
      </c>
      <c r="X1101" s="13">
        <f t="shared" si="158"/>
        <v>1</v>
      </c>
      <c r="Y1101" s="13">
        <f t="shared" si="159"/>
        <v>0</v>
      </c>
      <c r="Z1101" s="13">
        <f t="shared" si="160"/>
        <v>0</v>
      </c>
      <c r="AA1101" s="13">
        <f t="shared" si="161"/>
        <v>0</v>
      </c>
      <c r="AB1101" s="13">
        <f t="shared" si="162"/>
        <v>0</v>
      </c>
      <c r="AC1101" s="13">
        <f t="shared" si="163"/>
        <v>0</v>
      </c>
      <c r="AD1101" s="13">
        <f t="shared" si="164"/>
        <v>0</v>
      </c>
      <c r="AE1101" s="13">
        <f t="shared" si="165"/>
        <v>0</v>
      </c>
      <c r="AF1101" s="11" t="s">
        <v>1115</v>
      </c>
    </row>
    <row r="1102" spans="2:32" s="11" customFormat="1" ht="14.1" customHeight="1" outlineLevel="1" x14ac:dyDescent="0.2">
      <c r="B1102" s="65"/>
      <c r="D1102" s="12"/>
      <c r="H1102" s="13"/>
      <c r="V1102" s="124"/>
      <c r="W1102" s="11">
        <f t="shared" si="157"/>
        <v>0</v>
      </c>
      <c r="X1102" s="13">
        <f t="shared" si="158"/>
        <v>1</v>
      </c>
      <c r="Y1102" s="13">
        <f t="shared" si="159"/>
        <v>0</v>
      </c>
      <c r="Z1102" s="13">
        <f t="shared" si="160"/>
        <v>0</v>
      </c>
      <c r="AA1102" s="13">
        <f t="shared" si="161"/>
        <v>0</v>
      </c>
      <c r="AB1102" s="13">
        <f t="shared" si="162"/>
        <v>0</v>
      </c>
      <c r="AC1102" s="13">
        <f t="shared" si="163"/>
        <v>0</v>
      </c>
      <c r="AD1102" s="13">
        <f t="shared" si="164"/>
        <v>0</v>
      </c>
      <c r="AE1102" s="13">
        <f t="shared" si="165"/>
        <v>0</v>
      </c>
      <c r="AF1102" s="11" t="s">
        <v>1115</v>
      </c>
    </row>
    <row r="1103" spans="2:32" s="11" customFormat="1" ht="14.1" customHeight="1" outlineLevel="1" x14ac:dyDescent="0.2">
      <c r="B1103" s="65"/>
      <c r="D1103" s="12"/>
      <c r="H1103" s="13"/>
      <c r="V1103" s="124"/>
      <c r="W1103" s="11">
        <f t="shared" ref="W1103:W1166" si="166">IF(D1167&gt;0,1,0)</f>
        <v>0</v>
      </c>
      <c r="X1103" s="13">
        <f t="shared" ref="X1103:X1166" si="167">IF(T1167="None",0,1)</f>
        <v>1</v>
      </c>
      <c r="Y1103" s="13">
        <f t="shared" ref="Y1103:Y1166" si="168">IF(H1167="plt gel", 1,0)</f>
        <v>0</v>
      </c>
      <c r="Z1103" s="13">
        <f t="shared" ref="Z1103:Z1166" si="169">IF(H1167="THA",1,0)+IF(H1167="THA/REV",1,0)+IF(H1167="THA/ANT",1,0)</f>
        <v>0</v>
      </c>
      <c r="AA1103" s="13">
        <f t="shared" ref="AA1103:AA1166" si="170">IF(H1167="TkA",1,0)+IF(H1167="TkA/REV",1,0)+IF(H1167="TkA/BILAT",1,0)</f>
        <v>0</v>
      </c>
      <c r="AB1103" s="13">
        <f t="shared" ref="AB1103:AB1166" si="171">IF(H1167="THA",I1167+K1167,0)+IF(H1167="THA/REV",I1167+K1167,0)+IF(H1167="THA/ANT",I1167+K1167,0)</f>
        <v>0</v>
      </c>
      <c r="AC1103" s="13">
        <f t="shared" ref="AC1103:AC1166" si="172">IF(H1167="THA",J1167+L1167,0)+IF(H1167="THA/REV",J1167+L1167,0)+IF(H1167="THA/ANT",J1167+L1167,0)</f>
        <v>0</v>
      </c>
      <c r="AD1103" s="13">
        <f t="shared" ref="AD1103:AD1166" si="173">IF(H1167="TkA",I1167+K1167,0)+IF(H1167="TkA/REV",I1167+K1167,0)+IF(H1167="TkA/BILAT",I1167+K1167,0)</f>
        <v>0</v>
      </c>
      <c r="AE1103" s="13">
        <f t="shared" ref="AE1103:AE1166" si="174">IF(H1167="TkA",J1167+L1167,0)+IF(H1167="TkA/REV",J1167+L1167,0)+IF(H1167="TkA/BILAT",J1167+L1167,0)</f>
        <v>0</v>
      </c>
      <c r="AF1103" s="11" t="s">
        <v>1115</v>
      </c>
    </row>
    <row r="1104" spans="2:32" s="11" customFormat="1" ht="14.1" customHeight="1" outlineLevel="1" x14ac:dyDescent="0.2">
      <c r="B1104" s="65"/>
      <c r="D1104" s="12"/>
      <c r="H1104" s="13"/>
      <c r="V1104" s="124"/>
      <c r="W1104" s="11">
        <f t="shared" si="166"/>
        <v>0</v>
      </c>
      <c r="X1104" s="13">
        <f t="shared" si="167"/>
        <v>1</v>
      </c>
      <c r="Y1104" s="13">
        <f t="shared" si="168"/>
        <v>0</v>
      </c>
      <c r="Z1104" s="13">
        <f t="shared" si="169"/>
        <v>0</v>
      </c>
      <c r="AA1104" s="13">
        <f t="shared" si="170"/>
        <v>0</v>
      </c>
      <c r="AB1104" s="13">
        <f t="shared" si="171"/>
        <v>0</v>
      </c>
      <c r="AC1104" s="13">
        <f t="shared" si="172"/>
        <v>0</v>
      </c>
      <c r="AD1104" s="13">
        <f t="shared" si="173"/>
        <v>0</v>
      </c>
      <c r="AE1104" s="13">
        <f t="shared" si="174"/>
        <v>0</v>
      </c>
      <c r="AF1104" s="11" t="s">
        <v>1115</v>
      </c>
    </row>
    <row r="1105" spans="2:32" s="11" customFormat="1" ht="14.1" customHeight="1" outlineLevel="1" x14ac:dyDescent="0.2">
      <c r="B1105" s="65"/>
      <c r="D1105" s="12"/>
      <c r="H1105" s="13"/>
      <c r="V1105" s="124"/>
      <c r="W1105" s="11">
        <f t="shared" si="166"/>
        <v>0</v>
      </c>
      <c r="X1105" s="13">
        <f t="shared" si="167"/>
        <v>1</v>
      </c>
      <c r="Y1105" s="13">
        <f t="shared" si="168"/>
        <v>0</v>
      </c>
      <c r="Z1105" s="13">
        <f t="shared" si="169"/>
        <v>0</v>
      </c>
      <c r="AA1105" s="13">
        <f t="shared" si="170"/>
        <v>0</v>
      </c>
      <c r="AB1105" s="13">
        <f t="shared" si="171"/>
        <v>0</v>
      </c>
      <c r="AC1105" s="13">
        <f t="shared" si="172"/>
        <v>0</v>
      </c>
      <c r="AD1105" s="13">
        <f t="shared" si="173"/>
        <v>0</v>
      </c>
      <c r="AE1105" s="13">
        <f t="shared" si="174"/>
        <v>0</v>
      </c>
      <c r="AF1105" s="11" t="s">
        <v>1115</v>
      </c>
    </row>
    <row r="1106" spans="2:32" s="11" customFormat="1" ht="14.1" customHeight="1" outlineLevel="1" x14ac:dyDescent="0.2">
      <c r="B1106" s="65"/>
      <c r="D1106" s="12"/>
      <c r="H1106" s="13"/>
      <c r="V1106" s="124"/>
      <c r="W1106" s="11">
        <f t="shared" si="166"/>
        <v>0</v>
      </c>
      <c r="X1106" s="13">
        <f t="shared" si="167"/>
        <v>1</v>
      </c>
      <c r="Y1106" s="13">
        <f t="shared" si="168"/>
        <v>0</v>
      </c>
      <c r="Z1106" s="13">
        <f t="shared" si="169"/>
        <v>0</v>
      </c>
      <c r="AA1106" s="13">
        <f t="shared" si="170"/>
        <v>0</v>
      </c>
      <c r="AB1106" s="13">
        <f t="shared" si="171"/>
        <v>0</v>
      </c>
      <c r="AC1106" s="13">
        <f t="shared" si="172"/>
        <v>0</v>
      </c>
      <c r="AD1106" s="13">
        <f t="shared" si="173"/>
        <v>0</v>
      </c>
      <c r="AE1106" s="13">
        <f t="shared" si="174"/>
        <v>0</v>
      </c>
      <c r="AF1106" s="11" t="s">
        <v>1115</v>
      </c>
    </row>
    <row r="1107" spans="2:32" s="11" customFormat="1" ht="14.1" customHeight="1" outlineLevel="1" x14ac:dyDescent="0.2">
      <c r="B1107" s="65"/>
      <c r="D1107" s="12"/>
      <c r="H1107" s="13"/>
      <c r="V1107" s="124"/>
      <c r="W1107" s="11">
        <f t="shared" si="166"/>
        <v>0</v>
      </c>
      <c r="X1107" s="13">
        <f t="shared" si="167"/>
        <v>1</v>
      </c>
      <c r="Y1107" s="13">
        <f t="shared" si="168"/>
        <v>0</v>
      </c>
      <c r="Z1107" s="13">
        <f t="shared" si="169"/>
        <v>0</v>
      </c>
      <c r="AA1107" s="13">
        <f t="shared" si="170"/>
        <v>0</v>
      </c>
      <c r="AB1107" s="13">
        <f t="shared" si="171"/>
        <v>0</v>
      </c>
      <c r="AC1107" s="13">
        <f t="shared" si="172"/>
        <v>0</v>
      </c>
      <c r="AD1107" s="13">
        <f t="shared" si="173"/>
        <v>0</v>
      </c>
      <c r="AE1107" s="13">
        <f t="shared" si="174"/>
        <v>0</v>
      </c>
      <c r="AF1107" s="11" t="s">
        <v>1115</v>
      </c>
    </row>
    <row r="1108" spans="2:32" s="11" customFormat="1" ht="14.1" customHeight="1" outlineLevel="1" x14ac:dyDescent="0.2">
      <c r="B1108" s="65"/>
      <c r="D1108" s="12"/>
      <c r="H1108" s="13"/>
      <c r="V1108" s="124"/>
      <c r="W1108" s="11">
        <f t="shared" si="166"/>
        <v>0</v>
      </c>
      <c r="X1108" s="13">
        <f t="shared" si="167"/>
        <v>1</v>
      </c>
      <c r="Y1108" s="13">
        <f t="shared" si="168"/>
        <v>0</v>
      </c>
      <c r="Z1108" s="13">
        <f t="shared" si="169"/>
        <v>0</v>
      </c>
      <c r="AA1108" s="13">
        <f t="shared" si="170"/>
        <v>0</v>
      </c>
      <c r="AB1108" s="13">
        <f t="shared" si="171"/>
        <v>0</v>
      </c>
      <c r="AC1108" s="13">
        <f t="shared" si="172"/>
        <v>0</v>
      </c>
      <c r="AD1108" s="13">
        <f t="shared" si="173"/>
        <v>0</v>
      </c>
      <c r="AE1108" s="13">
        <f t="shared" si="174"/>
        <v>0</v>
      </c>
      <c r="AF1108" s="11" t="s">
        <v>1115</v>
      </c>
    </row>
    <row r="1109" spans="2:32" s="11" customFormat="1" ht="14.1" customHeight="1" outlineLevel="1" x14ac:dyDescent="0.2">
      <c r="B1109" s="65"/>
      <c r="D1109" s="12"/>
      <c r="E1109" s="110"/>
      <c r="H1109" s="13"/>
      <c r="V1109" s="124"/>
      <c r="W1109" s="11">
        <f t="shared" si="166"/>
        <v>0</v>
      </c>
      <c r="X1109" s="13">
        <f t="shared" si="167"/>
        <v>1</v>
      </c>
      <c r="Y1109" s="13">
        <f t="shared" si="168"/>
        <v>0</v>
      </c>
      <c r="Z1109" s="13">
        <f t="shared" si="169"/>
        <v>0</v>
      </c>
      <c r="AA1109" s="13">
        <f t="shared" si="170"/>
        <v>0</v>
      </c>
      <c r="AB1109" s="13">
        <f t="shared" si="171"/>
        <v>0</v>
      </c>
      <c r="AC1109" s="13">
        <f t="shared" si="172"/>
        <v>0</v>
      </c>
      <c r="AD1109" s="13">
        <f t="shared" si="173"/>
        <v>0</v>
      </c>
      <c r="AE1109" s="13">
        <f t="shared" si="174"/>
        <v>0</v>
      </c>
      <c r="AF1109" s="11" t="s">
        <v>1115</v>
      </c>
    </row>
    <row r="1110" spans="2:32" s="11" customFormat="1" ht="14.1" customHeight="1" outlineLevel="1" x14ac:dyDescent="0.2">
      <c r="B1110" s="65"/>
      <c r="D1110" s="12"/>
      <c r="H1110" s="13"/>
      <c r="V1110" s="124"/>
      <c r="W1110" s="11">
        <f t="shared" si="166"/>
        <v>0</v>
      </c>
      <c r="X1110" s="13">
        <f t="shared" si="167"/>
        <v>1</v>
      </c>
      <c r="Y1110" s="13">
        <f t="shared" si="168"/>
        <v>0</v>
      </c>
      <c r="Z1110" s="13">
        <f t="shared" si="169"/>
        <v>0</v>
      </c>
      <c r="AA1110" s="13">
        <f t="shared" si="170"/>
        <v>0</v>
      </c>
      <c r="AB1110" s="13">
        <f t="shared" si="171"/>
        <v>0</v>
      </c>
      <c r="AC1110" s="13">
        <f t="shared" si="172"/>
        <v>0</v>
      </c>
      <c r="AD1110" s="13">
        <f t="shared" si="173"/>
        <v>0</v>
      </c>
      <c r="AE1110" s="13">
        <f t="shared" si="174"/>
        <v>0</v>
      </c>
      <c r="AF1110" s="11" t="s">
        <v>1115</v>
      </c>
    </row>
    <row r="1111" spans="2:32" s="11" customFormat="1" ht="14.1" customHeight="1" outlineLevel="1" x14ac:dyDescent="0.2">
      <c r="B1111" s="65"/>
      <c r="D1111" s="12"/>
      <c r="H1111" s="13"/>
      <c r="V1111" s="124"/>
      <c r="W1111" s="11">
        <f t="shared" si="166"/>
        <v>0</v>
      </c>
      <c r="X1111" s="13">
        <f t="shared" si="167"/>
        <v>1</v>
      </c>
      <c r="Y1111" s="13">
        <f t="shared" si="168"/>
        <v>0</v>
      </c>
      <c r="Z1111" s="13">
        <f t="shared" si="169"/>
        <v>0</v>
      </c>
      <c r="AA1111" s="13">
        <f t="shared" si="170"/>
        <v>0</v>
      </c>
      <c r="AB1111" s="13">
        <f t="shared" si="171"/>
        <v>0</v>
      </c>
      <c r="AC1111" s="13">
        <f t="shared" si="172"/>
        <v>0</v>
      </c>
      <c r="AD1111" s="13">
        <f t="shared" si="173"/>
        <v>0</v>
      </c>
      <c r="AE1111" s="13">
        <f t="shared" si="174"/>
        <v>0</v>
      </c>
      <c r="AF1111" s="11" t="s">
        <v>1115</v>
      </c>
    </row>
    <row r="1112" spans="2:32" s="11" customFormat="1" ht="14.1" customHeight="1" outlineLevel="1" x14ac:dyDescent="0.2">
      <c r="B1112" s="65"/>
      <c r="D1112" s="12"/>
      <c r="H1112" s="13"/>
      <c r="V1112" s="124"/>
      <c r="W1112" s="11">
        <f t="shared" si="166"/>
        <v>0</v>
      </c>
      <c r="X1112" s="13">
        <f t="shared" si="167"/>
        <v>1</v>
      </c>
      <c r="Y1112" s="13">
        <f t="shared" si="168"/>
        <v>0</v>
      </c>
      <c r="Z1112" s="13">
        <f t="shared" si="169"/>
        <v>0</v>
      </c>
      <c r="AA1112" s="13">
        <f t="shared" si="170"/>
        <v>0</v>
      </c>
      <c r="AB1112" s="13">
        <f t="shared" si="171"/>
        <v>0</v>
      </c>
      <c r="AC1112" s="13">
        <f t="shared" si="172"/>
        <v>0</v>
      </c>
      <c r="AD1112" s="13">
        <f t="shared" si="173"/>
        <v>0</v>
      </c>
      <c r="AE1112" s="13">
        <f t="shared" si="174"/>
        <v>0</v>
      </c>
      <c r="AF1112" s="11" t="s">
        <v>1115</v>
      </c>
    </row>
    <row r="1113" spans="2:32" s="11" customFormat="1" ht="14.1" customHeight="1" outlineLevel="1" x14ac:dyDescent="0.2">
      <c r="B1113" s="65"/>
      <c r="D1113" s="12"/>
      <c r="H1113" s="13"/>
      <c r="V1113" s="124"/>
      <c r="W1113" s="11">
        <f t="shared" si="166"/>
        <v>0</v>
      </c>
      <c r="X1113" s="13">
        <f t="shared" si="167"/>
        <v>1</v>
      </c>
      <c r="Y1113" s="13">
        <f t="shared" si="168"/>
        <v>0</v>
      </c>
      <c r="Z1113" s="13">
        <f t="shared" si="169"/>
        <v>0</v>
      </c>
      <c r="AA1113" s="13">
        <f t="shared" si="170"/>
        <v>0</v>
      </c>
      <c r="AB1113" s="13">
        <f t="shared" si="171"/>
        <v>0</v>
      </c>
      <c r="AC1113" s="13">
        <f t="shared" si="172"/>
        <v>0</v>
      </c>
      <c r="AD1113" s="13">
        <f t="shared" si="173"/>
        <v>0</v>
      </c>
      <c r="AE1113" s="13">
        <f t="shared" si="174"/>
        <v>0</v>
      </c>
      <c r="AF1113" s="11" t="s">
        <v>1115</v>
      </c>
    </row>
    <row r="1114" spans="2:32" s="11" customFormat="1" ht="14.1" customHeight="1" outlineLevel="1" x14ac:dyDescent="0.2">
      <c r="B1114" s="65"/>
      <c r="D1114" s="12"/>
      <c r="H1114" s="13"/>
      <c r="V1114" s="124"/>
      <c r="W1114" s="11">
        <f t="shared" si="166"/>
        <v>0</v>
      </c>
      <c r="X1114" s="13">
        <f t="shared" si="167"/>
        <v>1</v>
      </c>
      <c r="Y1114" s="13">
        <f t="shared" si="168"/>
        <v>0</v>
      </c>
      <c r="Z1114" s="13">
        <f t="shared" si="169"/>
        <v>0</v>
      </c>
      <c r="AA1114" s="13">
        <f t="shared" si="170"/>
        <v>0</v>
      </c>
      <c r="AB1114" s="13">
        <f t="shared" si="171"/>
        <v>0</v>
      </c>
      <c r="AC1114" s="13">
        <f t="shared" si="172"/>
        <v>0</v>
      </c>
      <c r="AD1114" s="13">
        <f t="shared" si="173"/>
        <v>0</v>
      </c>
      <c r="AE1114" s="13">
        <f t="shared" si="174"/>
        <v>0</v>
      </c>
      <c r="AF1114" s="11" t="s">
        <v>1115</v>
      </c>
    </row>
    <row r="1115" spans="2:32" s="11" customFormat="1" ht="14.1" customHeight="1" outlineLevel="1" x14ac:dyDescent="0.2">
      <c r="B1115" s="65"/>
      <c r="D1115" s="12"/>
      <c r="H1115" s="13"/>
      <c r="V1115" s="124"/>
      <c r="W1115" s="11">
        <f t="shared" si="166"/>
        <v>0</v>
      </c>
      <c r="X1115" s="13">
        <f t="shared" si="167"/>
        <v>1</v>
      </c>
      <c r="Y1115" s="13">
        <f t="shared" si="168"/>
        <v>0</v>
      </c>
      <c r="Z1115" s="13">
        <f t="shared" si="169"/>
        <v>0</v>
      </c>
      <c r="AA1115" s="13">
        <f t="shared" si="170"/>
        <v>0</v>
      </c>
      <c r="AB1115" s="13">
        <f t="shared" si="171"/>
        <v>0</v>
      </c>
      <c r="AC1115" s="13">
        <f t="shared" si="172"/>
        <v>0</v>
      </c>
      <c r="AD1115" s="13">
        <f t="shared" si="173"/>
        <v>0</v>
      </c>
      <c r="AE1115" s="13">
        <f t="shared" si="174"/>
        <v>0</v>
      </c>
      <c r="AF1115" s="11" t="s">
        <v>1115</v>
      </c>
    </row>
    <row r="1116" spans="2:32" s="11" customFormat="1" ht="14.1" customHeight="1" outlineLevel="1" x14ac:dyDescent="0.2">
      <c r="B1116" s="65"/>
      <c r="D1116" s="12"/>
      <c r="H1116" s="13"/>
      <c r="V1116" s="124"/>
      <c r="W1116" s="11">
        <f t="shared" si="166"/>
        <v>0</v>
      </c>
      <c r="X1116" s="13">
        <f t="shared" si="167"/>
        <v>1</v>
      </c>
      <c r="Y1116" s="13">
        <f t="shared" si="168"/>
        <v>0</v>
      </c>
      <c r="Z1116" s="13">
        <f t="shared" si="169"/>
        <v>0</v>
      </c>
      <c r="AA1116" s="13">
        <f t="shared" si="170"/>
        <v>0</v>
      </c>
      <c r="AB1116" s="13">
        <f t="shared" si="171"/>
        <v>0</v>
      </c>
      <c r="AC1116" s="13">
        <f t="shared" si="172"/>
        <v>0</v>
      </c>
      <c r="AD1116" s="13">
        <f t="shared" si="173"/>
        <v>0</v>
      </c>
      <c r="AE1116" s="13">
        <f t="shared" si="174"/>
        <v>0</v>
      </c>
      <c r="AF1116" s="11" t="s">
        <v>1115</v>
      </c>
    </row>
    <row r="1117" spans="2:32" s="11" customFormat="1" ht="14.1" customHeight="1" outlineLevel="1" x14ac:dyDescent="0.2">
      <c r="B1117" s="65"/>
      <c r="D1117" s="12"/>
      <c r="H1117" s="13"/>
      <c r="V1117" s="124"/>
      <c r="W1117" s="11">
        <f t="shared" si="166"/>
        <v>0</v>
      </c>
      <c r="X1117" s="13">
        <f t="shared" si="167"/>
        <v>1</v>
      </c>
      <c r="Y1117" s="13">
        <f t="shared" si="168"/>
        <v>0</v>
      </c>
      <c r="Z1117" s="13">
        <f t="shared" si="169"/>
        <v>0</v>
      </c>
      <c r="AA1117" s="13">
        <f t="shared" si="170"/>
        <v>0</v>
      </c>
      <c r="AB1117" s="13">
        <f t="shared" si="171"/>
        <v>0</v>
      </c>
      <c r="AC1117" s="13">
        <f t="shared" si="172"/>
        <v>0</v>
      </c>
      <c r="AD1117" s="13">
        <f t="shared" si="173"/>
        <v>0</v>
      </c>
      <c r="AE1117" s="13">
        <f t="shared" si="174"/>
        <v>0</v>
      </c>
      <c r="AF1117" s="11" t="s">
        <v>1115</v>
      </c>
    </row>
    <row r="1118" spans="2:32" s="11" customFormat="1" ht="14.1" customHeight="1" outlineLevel="1" x14ac:dyDescent="0.2">
      <c r="B1118" s="65"/>
      <c r="D1118" s="12"/>
      <c r="H1118" s="13"/>
      <c r="V1118" s="124"/>
      <c r="W1118" s="11">
        <f t="shared" si="166"/>
        <v>0</v>
      </c>
      <c r="X1118" s="13">
        <f t="shared" si="167"/>
        <v>1</v>
      </c>
      <c r="Y1118" s="13">
        <f t="shared" si="168"/>
        <v>0</v>
      </c>
      <c r="Z1118" s="13">
        <f t="shared" si="169"/>
        <v>0</v>
      </c>
      <c r="AA1118" s="13">
        <f t="shared" si="170"/>
        <v>0</v>
      </c>
      <c r="AB1118" s="13">
        <f t="shared" si="171"/>
        <v>0</v>
      </c>
      <c r="AC1118" s="13">
        <f t="shared" si="172"/>
        <v>0</v>
      </c>
      <c r="AD1118" s="13">
        <f t="shared" si="173"/>
        <v>0</v>
      </c>
      <c r="AE1118" s="13">
        <f t="shared" si="174"/>
        <v>0</v>
      </c>
      <c r="AF1118" s="11" t="s">
        <v>1115</v>
      </c>
    </row>
    <row r="1119" spans="2:32" s="11" customFormat="1" ht="14.1" customHeight="1" outlineLevel="1" x14ac:dyDescent="0.2">
      <c r="B1119" s="65"/>
      <c r="D1119" s="12"/>
      <c r="H1119" s="13"/>
      <c r="V1119" s="124"/>
      <c r="W1119" s="11">
        <f t="shared" si="166"/>
        <v>0</v>
      </c>
      <c r="X1119" s="13">
        <f t="shared" si="167"/>
        <v>1</v>
      </c>
      <c r="Y1119" s="13">
        <f t="shared" si="168"/>
        <v>0</v>
      </c>
      <c r="Z1119" s="13">
        <f t="shared" si="169"/>
        <v>0</v>
      </c>
      <c r="AA1119" s="13">
        <f t="shared" si="170"/>
        <v>0</v>
      </c>
      <c r="AB1119" s="13">
        <f t="shared" si="171"/>
        <v>0</v>
      </c>
      <c r="AC1119" s="13">
        <f t="shared" si="172"/>
        <v>0</v>
      </c>
      <c r="AD1119" s="13">
        <f t="shared" si="173"/>
        <v>0</v>
      </c>
      <c r="AE1119" s="13">
        <f t="shared" si="174"/>
        <v>0</v>
      </c>
      <c r="AF1119" s="11" t="s">
        <v>1115</v>
      </c>
    </row>
    <row r="1120" spans="2:32" s="11" customFormat="1" ht="14.1" customHeight="1" outlineLevel="1" x14ac:dyDescent="0.2">
      <c r="B1120" s="65"/>
      <c r="D1120" s="12"/>
      <c r="H1120" s="13"/>
      <c r="V1120" s="124"/>
      <c r="W1120" s="11">
        <f t="shared" si="166"/>
        <v>0</v>
      </c>
      <c r="X1120" s="13">
        <f t="shared" si="167"/>
        <v>1</v>
      </c>
      <c r="Y1120" s="13">
        <f t="shared" si="168"/>
        <v>0</v>
      </c>
      <c r="Z1120" s="13">
        <f t="shared" si="169"/>
        <v>0</v>
      </c>
      <c r="AA1120" s="13">
        <f t="shared" si="170"/>
        <v>0</v>
      </c>
      <c r="AB1120" s="13">
        <f t="shared" si="171"/>
        <v>0</v>
      </c>
      <c r="AC1120" s="13">
        <f t="shared" si="172"/>
        <v>0</v>
      </c>
      <c r="AD1120" s="13">
        <f t="shared" si="173"/>
        <v>0</v>
      </c>
      <c r="AE1120" s="13">
        <f t="shared" si="174"/>
        <v>0</v>
      </c>
      <c r="AF1120" s="11" t="s">
        <v>1115</v>
      </c>
    </row>
    <row r="1121" spans="2:32" s="11" customFormat="1" ht="14.1" customHeight="1" outlineLevel="1" x14ac:dyDescent="0.2">
      <c r="B1121" s="65"/>
      <c r="D1121" s="12"/>
      <c r="H1121" s="13"/>
      <c r="V1121" s="124"/>
      <c r="W1121" s="11">
        <f t="shared" si="166"/>
        <v>0</v>
      </c>
      <c r="X1121" s="13">
        <f t="shared" si="167"/>
        <v>1</v>
      </c>
      <c r="Y1121" s="13">
        <f t="shared" si="168"/>
        <v>0</v>
      </c>
      <c r="Z1121" s="13">
        <f t="shared" si="169"/>
        <v>0</v>
      </c>
      <c r="AA1121" s="13">
        <f t="shared" si="170"/>
        <v>0</v>
      </c>
      <c r="AB1121" s="13">
        <f t="shared" si="171"/>
        <v>0</v>
      </c>
      <c r="AC1121" s="13">
        <f t="shared" si="172"/>
        <v>0</v>
      </c>
      <c r="AD1121" s="13">
        <f t="shared" si="173"/>
        <v>0</v>
      </c>
      <c r="AE1121" s="13">
        <f t="shared" si="174"/>
        <v>0</v>
      </c>
      <c r="AF1121" s="11" t="s">
        <v>1115</v>
      </c>
    </row>
    <row r="1122" spans="2:32" s="11" customFormat="1" ht="14.1" customHeight="1" outlineLevel="1" x14ac:dyDescent="0.2">
      <c r="B1122" s="65"/>
      <c r="D1122" s="12"/>
      <c r="H1122" s="13"/>
      <c r="V1122" s="124"/>
      <c r="W1122" s="11">
        <f t="shared" si="166"/>
        <v>0</v>
      </c>
      <c r="X1122" s="13">
        <f t="shared" si="167"/>
        <v>1</v>
      </c>
      <c r="Y1122" s="13">
        <f t="shared" si="168"/>
        <v>0</v>
      </c>
      <c r="Z1122" s="13">
        <f t="shared" si="169"/>
        <v>0</v>
      </c>
      <c r="AA1122" s="13">
        <f t="shared" si="170"/>
        <v>0</v>
      </c>
      <c r="AB1122" s="13">
        <f t="shared" si="171"/>
        <v>0</v>
      </c>
      <c r="AC1122" s="13">
        <f t="shared" si="172"/>
        <v>0</v>
      </c>
      <c r="AD1122" s="13">
        <f t="shared" si="173"/>
        <v>0</v>
      </c>
      <c r="AE1122" s="13">
        <f t="shared" si="174"/>
        <v>0</v>
      </c>
      <c r="AF1122" s="11" t="s">
        <v>1115</v>
      </c>
    </row>
    <row r="1123" spans="2:32" s="11" customFormat="1" ht="14.1" customHeight="1" outlineLevel="1" x14ac:dyDescent="0.2">
      <c r="B1123" s="65"/>
      <c r="D1123" s="12"/>
      <c r="H1123" s="13"/>
      <c r="V1123" s="124"/>
      <c r="W1123" s="11">
        <f t="shared" si="166"/>
        <v>0</v>
      </c>
      <c r="X1123" s="13">
        <f t="shared" si="167"/>
        <v>1</v>
      </c>
      <c r="Y1123" s="13">
        <f t="shared" si="168"/>
        <v>0</v>
      </c>
      <c r="Z1123" s="13">
        <f t="shared" si="169"/>
        <v>0</v>
      </c>
      <c r="AA1123" s="13">
        <f t="shared" si="170"/>
        <v>0</v>
      </c>
      <c r="AB1123" s="13">
        <f t="shared" si="171"/>
        <v>0</v>
      </c>
      <c r="AC1123" s="13">
        <f t="shared" si="172"/>
        <v>0</v>
      </c>
      <c r="AD1123" s="13">
        <f t="shared" si="173"/>
        <v>0</v>
      </c>
      <c r="AE1123" s="13">
        <f t="shared" si="174"/>
        <v>0</v>
      </c>
      <c r="AF1123" s="11" t="s">
        <v>1115</v>
      </c>
    </row>
    <row r="1124" spans="2:32" s="11" customFormat="1" ht="14.1" customHeight="1" outlineLevel="1" x14ac:dyDescent="0.2">
      <c r="B1124" s="65"/>
      <c r="D1124" s="12"/>
      <c r="H1124" s="13"/>
      <c r="V1124" s="124"/>
      <c r="W1124" s="11">
        <f t="shared" si="166"/>
        <v>0</v>
      </c>
      <c r="X1124" s="13">
        <f t="shared" si="167"/>
        <v>1</v>
      </c>
      <c r="Y1124" s="13">
        <f t="shared" si="168"/>
        <v>0</v>
      </c>
      <c r="Z1124" s="13">
        <f t="shared" si="169"/>
        <v>0</v>
      </c>
      <c r="AA1124" s="13">
        <f t="shared" si="170"/>
        <v>0</v>
      </c>
      <c r="AB1124" s="13">
        <f t="shared" si="171"/>
        <v>0</v>
      </c>
      <c r="AC1124" s="13">
        <f t="shared" si="172"/>
        <v>0</v>
      </c>
      <c r="AD1124" s="13">
        <f t="shared" si="173"/>
        <v>0</v>
      </c>
      <c r="AE1124" s="13">
        <f t="shared" si="174"/>
        <v>0</v>
      </c>
      <c r="AF1124" s="11" t="s">
        <v>1115</v>
      </c>
    </row>
    <row r="1125" spans="2:32" s="11" customFormat="1" ht="14.1" customHeight="1" outlineLevel="1" x14ac:dyDescent="0.2">
      <c r="B1125" s="65"/>
      <c r="D1125" s="12"/>
      <c r="H1125" s="13"/>
      <c r="V1125" s="124"/>
      <c r="W1125" s="11">
        <f t="shared" si="166"/>
        <v>0</v>
      </c>
      <c r="X1125" s="13">
        <f t="shared" si="167"/>
        <v>1</v>
      </c>
      <c r="Y1125" s="13">
        <f t="shared" si="168"/>
        <v>0</v>
      </c>
      <c r="Z1125" s="13">
        <f t="shared" si="169"/>
        <v>0</v>
      </c>
      <c r="AA1125" s="13">
        <f t="shared" si="170"/>
        <v>0</v>
      </c>
      <c r="AB1125" s="13">
        <f t="shared" si="171"/>
        <v>0</v>
      </c>
      <c r="AC1125" s="13">
        <f t="shared" si="172"/>
        <v>0</v>
      </c>
      <c r="AD1125" s="13">
        <f t="shared" si="173"/>
        <v>0</v>
      </c>
      <c r="AE1125" s="13">
        <f t="shared" si="174"/>
        <v>0</v>
      </c>
      <c r="AF1125" s="11" t="s">
        <v>1115</v>
      </c>
    </row>
    <row r="1126" spans="2:32" s="11" customFormat="1" ht="14.1" customHeight="1" outlineLevel="1" x14ac:dyDescent="0.2">
      <c r="B1126" s="65"/>
      <c r="D1126" s="12"/>
      <c r="H1126" s="13"/>
      <c r="V1126" s="124"/>
      <c r="W1126" s="11">
        <f t="shared" si="166"/>
        <v>0</v>
      </c>
      <c r="X1126" s="13">
        <f t="shared" si="167"/>
        <v>1</v>
      </c>
      <c r="Y1126" s="13">
        <f t="shared" si="168"/>
        <v>0</v>
      </c>
      <c r="Z1126" s="13">
        <f t="shared" si="169"/>
        <v>0</v>
      </c>
      <c r="AA1126" s="13">
        <f t="shared" si="170"/>
        <v>0</v>
      </c>
      <c r="AB1126" s="13">
        <f t="shared" si="171"/>
        <v>0</v>
      </c>
      <c r="AC1126" s="13">
        <f t="shared" si="172"/>
        <v>0</v>
      </c>
      <c r="AD1126" s="13">
        <f t="shared" si="173"/>
        <v>0</v>
      </c>
      <c r="AE1126" s="13">
        <f t="shared" si="174"/>
        <v>0</v>
      </c>
      <c r="AF1126" s="11" t="s">
        <v>1115</v>
      </c>
    </row>
    <row r="1127" spans="2:32" s="11" customFormat="1" ht="14.1" customHeight="1" outlineLevel="1" x14ac:dyDescent="0.2">
      <c r="B1127" s="65"/>
      <c r="D1127" s="12"/>
      <c r="H1127" s="13"/>
      <c r="V1127" s="124"/>
      <c r="W1127" s="11">
        <f t="shared" si="166"/>
        <v>0</v>
      </c>
      <c r="X1127" s="13">
        <f t="shared" si="167"/>
        <v>1</v>
      </c>
      <c r="Y1127" s="13">
        <f t="shared" si="168"/>
        <v>0</v>
      </c>
      <c r="Z1127" s="13">
        <f t="shared" si="169"/>
        <v>0</v>
      </c>
      <c r="AA1127" s="13">
        <f t="shared" si="170"/>
        <v>0</v>
      </c>
      <c r="AB1127" s="13">
        <f t="shared" si="171"/>
        <v>0</v>
      </c>
      <c r="AC1127" s="13">
        <f t="shared" si="172"/>
        <v>0</v>
      </c>
      <c r="AD1127" s="13">
        <f t="shared" si="173"/>
        <v>0</v>
      </c>
      <c r="AE1127" s="13">
        <f t="shared" si="174"/>
        <v>0</v>
      </c>
      <c r="AF1127" s="11" t="s">
        <v>1115</v>
      </c>
    </row>
    <row r="1128" spans="2:32" s="11" customFormat="1" ht="14.1" customHeight="1" outlineLevel="1" x14ac:dyDescent="0.2">
      <c r="B1128" s="65"/>
      <c r="D1128" s="12"/>
      <c r="H1128" s="13"/>
      <c r="V1128" s="124"/>
      <c r="W1128" s="11">
        <f t="shared" si="166"/>
        <v>0</v>
      </c>
      <c r="X1128" s="13">
        <f t="shared" si="167"/>
        <v>1</v>
      </c>
      <c r="Y1128" s="13">
        <f t="shared" si="168"/>
        <v>0</v>
      </c>
      <c r="Z1128" s="13">
        <f t="shared" si="169"/>
        <v>0</v>
      </c>
      <c r="AA1128" s="13">
        <f t="shared" si="170"/>
        <v>0</v>
      </c>
      <c r="AB1128" s="13">
        <f t="shared" si="171"/>
        <v>0</v>
      </c>
      <c r="AC1128" s="13">
        <f t="shared" si="172"/>
        <v>0</v>
      </c>
      <c r="AD1128" s="13">
        <f t="shared" si="173"/>
        <v>0</v>
      </c>
      <c r="AE1128" s="13">
        <f t="shared" si="174"/>
        <v>0</v>
      </c>
      <c r="AF1128" s="11" t="s">
        <v>1115</v>
      </c>
    </row>
    <row r="1129" spans="2:32" s="11" customFormat="1" ht="14.1" customHeight="1" outlineLevel="1" x14ac:dyDescent="0.2">
      <c r="B1129" s="65"/>
      <c r="D1129" s="12"/>
      <c r="H1129" s="13"/>
      <c r="V1129" s="124"/>
      <c r="W1129" s="11">
        <f t="shared" si="166"/>
        <v>0</v>
      </c>
      <c r="X1129" s="13">
        <f t="shared" si="167"/>
        <v>1</v>
      </c>
      <c r="Y1129" s="13">
        <f t="shared" si="168"/>
        <v>0</v>
      </c>
      <c r="Z1129" s="13">
        <f t="shared" si="169"/>
        <v>0</v>
      </c>
      <c r="AA1129" s="13">
        <f t="shared" si="170"/>
        <v>0</v>
      </c>
      <c r="AB1129" s="13">
        <f t="shared" si="171"/>
        <v>0</v>
      </c>
      <c r="AC1129" s="13">
        <f t="shared" si="172"/>
        <v>0</v>
      </c>
      <c r="AD1129" s="13">
        <f t="shared" si="173"/>
        <v>0</v>
      </c>
      <c r="AE1129" s="13">
        <f t="shared" si="174"/>
        <v>0</v>
      </c>
      <c r="AF1129" s="11" t="s">
        <v>1115</v>
      </c>
    </row>
    <row r="1130" spans="2:32" s="11" customFormat="1" ht="14.1" customHeight="1" outlineLevel="1" x14ac:dyDescent="0.2">
      <c r="B1130" s="65"/>
      <c r="D1130" s="12"/>
      <c r="H1130" s="13"/>
      <c r="V1130" s="124"/>
      <c r="W1130" s="11">
        <f t="shared" si="166"/>
        <v>0</v>
      </c>
      <c r="X1130" s="13">
        <f t="shared" si="167"/>
        <v>1</v>
      </c>
      <c r="Y1130" s="13">
        <f t="shared" si="168"/>
        <v>0</v>
      </c>
      <c r="Z1130" s="13">
        <f t="shared" si="169"/>
        <v>0</v>
      </c>
      <c r="AA1130" s="13">
        <f t="shared" si="170"/>
        <v>0</v>
      </c>
      <c r="AB1130" s="13">
        <f t="shared" si="171"/>
        <v>0</v>
      </c>
      <c r="AC1130" s="13">
        <f t="shared" si="172"/>
        <v>0</v>
      </c>
      <c r="AD1130" s="13">
        <f t="shared" si="173"/>
        <v>0</v>
      </c>
      <c r="AE1130" s="13">
        <f t="shared" si="174"/>
        <v>0</v>
      </c>
      <c r="AF1130" s="11" t="s">
        <v>1115</v>
      </c>
    </row>
    <row r="1131" spans="2:32" s="11" customFormat="1" ht="14.1" customHeight="1" outlineLevel="1" x14ac:dyDescent="0.2">
      <c r="B1131" s="65"/>
      <c r="D1131" s="12"/>
      <c r="H1131" s="13"/>
      <c r="V1131" s="124"/>
      <c r="W1131" s="11">
        <f t="shared" si="166"/>
        <v>0</v>
      </c>
      <c r="X1131" s="13">
        <f t="shared" si="167"/>
        <v>1</v>
      </c>
      <c r="Y1131" s="13">
        <f t="shared" si="168"/>
        <v>0</v>
      </c>
      <c r="Z1131" s="13">
        <f t="shared" si="169"/>
        <v>0</v>
      </c>
      <c r="AA1131" s="13">
        <f t="shared" si="170"/>
        <v>0</v>
      </c>
      <c r="AB1131" s="13">
        <f t="shared" si="171"/>
        <v>0</v>
      </c>
      <c r="AC1131" s="13">
        <f t="shared" si="172"/>
        <v>0</v>
      </c>
      <c r="AD1131" s="13">
        <f t="shared" si="173"/>
        <v>0</v>
      </c>
      <c r="AE1131" s="13">
        <f t="shared" si="174"/>
        <v>0</v>
      </c>
      <c r="AF1131" s="11" t="s">
        <v>1115</v>
      </c>
    </row>
    <row r="1132" spans="2:32" s="11" customFormat="1" ht="14.1" customHeight="1" outlineLevel="1" x14ac:dyDescent="0.2">
      <c r="B1132" s="65"/>
      <c r="D1132" s="12"/>
      <c r="H1132" s="13"/>
      <c r="V1132" s="124"/>
      <c r="W1132" s="11">
        <f t="shared" si="166"/>
        <v>0</v>
      </c>
      <c r="X1132" s="13">
        <f t="shared" si="167"/>
        <v>1</v>
      </c>
      <c r="Y1132" s="13">
        <f t="shared" si="168"/>
        <v>0</v>
      </c>
      <c r="Z1132" s="13">
        <f t="shared" si="169"/>
        <v>0</v>
      </c>
      <c r="AA1132" s="13">
        <f t="shared" si="170"/>
        <v>0</v>
      </c>
      <c r="AB1132" s="13">
        <f t="shared" si="171"/>
        <v>0</v>
      </c>
      <c r="AC1132" s="13">
        <f t="shared" si="172"/>
        <v>0</v>
      </c>
      <c r="AD1132" s="13">
        <f t="shared" si="173"/>
        <v>0</v>
      </c>
      <c r="AE1132" s="13">
        <f t="shared" si="174"/>
        <v>0</v>
      </c>
      <c r="AF1132" s="11" t="s">
        <v>1115</v>
      </c>
    </row>
    <row r="1133" spans="2:32" s="11" customFormat="1" ht="14.1" customHeight="1" outlineLevel="1" x14ac:dyDescent="0.2">
      <c r="B1133" s="65"/>
      <c r="D1133" s="12"/>
      <c r="H1133" s="13"/>
      <c r="V1133" s="124"/>
      <c r="W1133" s="11">
        <f t="shared" si="166"/>
        <v>0</v>
      </c>
      <c r="X1133" s="13">
        <f t="shared" si="167"/>
        <v>1</v>
      </c>
      <c r="Y1133" s="13">
        <f t="shared" si="168"/>
        <v>0</v>
      </c>
      <c r="Z1133" s="13">
        <f t="shared" si="169"/>
        <v>0</v>
      </c>
      <c r="AA1133" s="13">
        <f t="shared" si="170"/>
        <v>0</v>
      </c>
      <c r="AB1133" s="13">
        <f t="shared" si="171"/>
        <v>0</v>
      </c>
      <c r="AC1133" s="13">
        <f t="shared" si="172"/>
        <v>0</v>
      </c>
      <c r="AD1133" s="13">
        <f t="shared" si="173"/>
        <v>0</v>
      </c>
      <c r="AE1133" s="13">
        <f t="shared" si="174"/>
        <v>0</v>
      </c>
      <c r="AF1133" s="11" t="s">
        <v>1115</v>
      </c>
    </row>
    <row r="1134" spans="2:32" s="11" customFormat="1" ht="14.1" customHeight="1" outlineLevel="1" x14ac:dyDescent="0.2">
      <c r="B1134" s="65"/>
      <c r="D1134" s="12"/>
      <c r="H1134" s="13"/>
      <c r="V1134" s="124"/>
      <c r="W1134" s="11">
        <f t="shared" si="166"/>
        <v>0</v>
      </c>
      <c r="X1134" s="13">
        <f t="shared" si="167"/>
        <v>1</v>
      </c>
      <c r="Y1134" s="13">
        <f t="shared" si="168"/>
        <v>0</v>
      </c>
      <c r="Z1134" s="13">
        <f t="shared" si="169"/>
        <v>0</v>
      </c>
      <c r="AA1134" s="13">
        <f t="shared" si="170"/>
        <v>0</v>
      </c>
      <c r="AB1134" s="13">
        <f t="shared" si="171"/>
        <v>0</v>
      </c>
      <c r="AC1134" s="13">
        <f t="shared" si="172"/>
        <v>0</v>
      </c>
      <c r="AD1134" s="13">
        <f t="shared" si="173"/>
        <v>0</v>
      </c>
      <c r="AE1134" s="13">
        <f t="shared" si="174"/>
        <v>0</v>
      </c>
      <c r="AF1134" s="11" t="s">
        <v>1115</v>
      </c>
    </row>
    <row r="1135" spans="2:32" s="11" customFormat="1" ht="14.1" customHeight="1" outlineLevel="1" x14ac:dyDescent="0.2">
      <c r="B1135" s="65"/>
      <c r="D1135" s="12"/>
      <c r="H1135" s="13"/>
      <c r="V1135" s="124"/>
      <c r="W1135" s="11">
        <f t="shared" si="166"/>
        <v>0</v>
      </c>
      <c r="X1135" s="13">
        <f t="shared" si="167"/>
        <v>1</v>
      </c>
      <c r="Y1135" s="13">
        <f t="shared" si="168"/>
        <v>0</v>
      </c>
      <c r="Z1135" s="13">
        <f t="shared" si="169"/>
        <v>0</v>
      </c>
      <c r="AA1135" s="13">
        <f t="shared" si="170"/>
        <v>0</v>
      </c>
      <c r="AB1135" s="13">
        <f t="shared" si="171"/>
        <v>0</v>
      </c>
      <c r="AC1135" s="13">
        <f t="shared" si="172"/>
        <v>0</v>
      </c>
      <c r="AD1135" s="13">
        <f t="shared" si="173"/>
        <v>0</v>
      </c>
      <c r="AE1135" s="13">
        <f t="shared" si="174"/>
        <v>0</v>
      </c>
      <c r="AF1135" s="11" t="s">
        <v>1115</v>
      </c>
    </row>
    <row r="1136" spans="2:32" s="11" customFormat="1" ht="14.1" customHeight="1" outlineLevel="1" x14ac:dyDescent="0.2">
      <c r="B1136" s="65"/>
      <c r="D1136" s="12"/>
      <c r="H1136" s="13"/>
      <c r="V1136" s="124"/>
      <c r="W1136" s="11">
        <f t="shared" si="166"/>
        <v>0</v>
      </c>
      <c r="X1136" s="13">
        <f t="shared" si="167"/>
        <v>1</v>
      </c>
      <c r="Y1136" s="13">
        <f t="shared" si="168"/>
        <v>0</v>
      </c>
      <c r="Z1136" s="13">
        <f t="shared" si="169"/>
        <v>0</v>
      </c>
      <c r="AA1136" s="13">
        <f t="shared" si="170"/>
        <v>0</v>
      </c>
      <c r="AB1136" s="13">
        <f t="shared" si="171"/>
        <v>0</v>
      </c>
      <c r="AC1136" s="13">
        <f t="shared" si="172"/>
        <v>0</v>
      </c>
      <c r="AD1136" s="13">
        <f t="shared" si="173"/>
        <v>0</v>
      </c>
      <c r="AE1136" s="13">
        <f t="shared" si="174"/>
        <v>0</v>
      </c>
      <c r="AF1136" s="11" t="s">
        <v>1115</v>
      </c>
    </row>
    <row r="1137" spans="2:32" s="11" customFormat="1" ht="14.1" customHeight="1" outlineLevel="1" x14ac:dyDescent="0.2">
      <c r="B1137" s="65"/>
      <c r="D1137" s="12"/>
      <c r="H1137" s="13"/>
      <c r="V1137" s="124"/>
      <c r="W1137" s="11">
        <f t="shared" si="166"/>
        <v>0</v>
      </c>
      <c r="X1137" s="13">
        <f t="shared" si="167"/>
        <v>1</v>
      </c>
      <c r="Y1137" s="13">
        <f t="shared" si="168"/>
        <v>0</v>
      </c>
      <c r="Z1137" s="13">
        <f t="shared" si="169"/>
        <v>0</v>
      </c>
      <c r="AA1137" s="13">
        <f t="shared" si="170"/>
        <v>0</v>
      </c>
      <c r="AB1137" s="13">
        <f t="shared" si="171"/>
        <v>0</v>
      </c>
      <c r="AC1137" s="13">
        <f t="shared" si="172"/>
        <v>0</v>
      </c>
      <c r="AD1137" s="13">
        <f t="shared" si="173"/>
        <v>0</v>
      </c>
      <c r="AE1137" s="13">
        <f t="shared" si="174"/>
        <v>0</v>
      </c>
      <c r="AF1137" s="11" t="s">
        <v>1115</v>
      </c>
    </row>
    <row r="1138" spans="2:32" s="11" customFormat="1" ht="14.1" customHeight="1" outlineLevel="1" x14ac:dyDescent="0.2">
      <c r="B1138" s="65"/>
      <c r="D1138" s="12"/>
      <c r="H1138" s="13"/>
      <c r="V1138" s="124"/>
      <c r="W1138" s="11">
        <f t="shared" si="166"/>
        <v>0</v>
      </c>
      <c r="X1138" s="13">
        <f t="shared" si="167"/>
        <v>1</v>
      </c>
      <c r="Y1138" s="13">
        <f t="shared" si="168"/>
        <v>0</v>
      </c>
      <c r="Z1138" s="13">
        <f t="shared" si="169"/>
        <v>0</v>
      </c>
      <c r="AA1138" s="13">
        <f t="shared" si="170"/>
        <v>0</v>
      </c>
      <c r="AB1138" s="13">
        <f t="shared" si="171"/>
        <v>0</v>
      </c>
      <c r="AC1138" s="13">
        <f t="shared" si="172"/>
        <v>0</v>
      </c>
      <c r="AD1138" s="13">
        <f t="shared" si="173"/>
        <v>0</v>
      </c>
      <c r="AE1138" s="13">
        <f t="shared" si="174"/>
        <v>0</v>
      </c>
      <c r="AF1138" s="11" t="s">
        <v>1115</v>
      </c>
    </row>
    <row r="1139" spans="2:32" s="11" customFormat="1" ht="14.1" customHeight="1" outlineLevel="1" x14ac:dyDescent="0.2">
      <c r="B1139" s="65"/>
      <c r="D1139" s="12"/>
      <c r="H1139" s="13"/>
      <c r="V1139" s="124"/>
      <c r="W1139" s="11">
        <f t="shared" si="166"/>
        <v>0</v>
      </c>
      <c r="X1139" s="13">
        <f t="shared" si="167"/>
        <v>1</v>
      </c>
      <c r="Y1139" s="13">
        <f t="shared" si="168"/>
        <v>0</v>
      </c>
      <c r="Z1139" s="13">
        <f t="shared" si="169"/>
        <v>0</v>
      </c>
      <c r="AA1139" s="13">
        <f t="shared" si="170"/>
        <v>0</v>
      </c>
      <c r="AB1139" s="13">
        <f t="shared" si="171"/>
        <v>0</v>
      </c>
      <c r="AC1139" s="13">
        <f t="shared" si="172"/>
        <v>0</v>
      </c>
      <c r="AD1139" s="13">
        <f t="shared" si="173"/>
        <v>0</v>
      </c>
      <c r="AE1139" s="13">
        <f t="shared" si="174"/>
        <v>0</v>
      </c>
      <c r="AF1139" s="11" t="s">
        <v>1115</v>
      </c>
    </row>
    <row r="1140" spans="2:32" s="11" customFormat="1" ht="14.1" customHeight="1" outlineLevel="1" x14ac:dyDescent="0.2">
      <c r="B1140" s="65"/>
      <c r="D1140" s="12"/>
      <c r="H1140" s="13"/>
      <c r="V1140" s="124"/>
      <c r="W1140" s="11">
        <f t="shared" si="166"/>
        <v>0</v>
      </c>
      <c r="X1140" s="13">
        <f t="shared" si="167"/>
        <v>1</v>
      </c>
      <c r="Y1140" s="13">
        <f t="shared" si="168"/>
        <v>0</v>
      </c>
      <c r="Z1140" s="13">
        <f t="shared" si="169"/>
        <v>0</v>
      </c>
      <c r="AA1140" s="13">
        <f t="shared" si="170"/>
        <v>0</v>
      </c>
      <c r="AB1140" s="13">
        <f t="shared" si="171"/>
        <v>0</v>
      </c>
      <c r="AC1140" s="13">
        <f t="shared" si="172"/>
        <v>0</v>
      </c>
      <c r="AD1140" s="13">
        <f t="shared" si="173"/>
        <v>0</v>
      </c>
      <c r="AE1140" s="13">
        <f t="shared" si="174"/>
        <v>0</v>
      </c>
      <c r="AF1140" s="11" t="s">
        <v>1115</v>
      </c>
    </row>
    <row r="1141" spans="2:32" s="11" customFormat="1" ht="14.1" customHeight="1" outlineLevel="1" x14ac:dyDescent="0.2">
      <c r="B1141" s="65"/>
      <c r="D1141" s="12"/>
      <c r="H1141" s="13"/>
      <c r="V1141" s="124"/>
      <c r="W1141" s="11">
        <f t="shared" si="166"/>
        <v>0</v>
      </c>
      <c r="X1141" s="13">
        <f t="shared" si="167"/>
        <v>1</v>
      </c>
      <c r="Y1141" s="13">
        <f t="shared" si="168"/>
        <v>0</v>
      </c>
      <c r="Z1141" s="13">
        <f t="shared" si="169"/>
        <v>0</v>
      </c>
      <c r="AA1141" s="13">
        <f t="shared" si="170"/>
        <v>0</v>
      </c>
      <c r="AB1141" s="13">
        <f t="shared" si="171"/>
        <v>0</v>
      </c>
      <c r="AC1141" s="13">
        <f t="shared" si="172"/>
        <v>0</v>
      </c>
      <c r="AD1141" s="13">
        <f t="shared" si="173"/>
        <v>0</v>
      </c>
      <c r="AE1141" s="13">
        <f t="shared" si="174"/>
        <v>0</v>
      </c>
      <c r="AF1141" s="11" t="s">
        <v>1115</v>
      </c>
    </row>
    <row r="1142" spans="2:32" s="11" customFormat="1" ht="14.1" customHeight="1" outlineLevel="1" x14ac:dyDescent="0.2">
      <c r="B1142" s="65"/>
      <c r="D1142" s="12"/>
      <c r="H1142" s="13"/>
      <c r="V1142" s="124"/>
      <c r="W1142" s="11">
        <f t="shared" si="166"/>
        <v>0</v>
      </c>
      <c r="X1142" s="13">
        <f t="shared" si="167"/>
        <v>1</v>
      </c>
      <c r="Y1142" s="13">
        <f t="shared" si="168"/>
        <v>0</v>
      </c>
      <c r="Z1142" s="13">
        <f t="shared" si="169"/>
        <v>0</v>
      </c>
      <c r="AA1142" s="13">
        <f t="shared" si="170"/>
        <v>0</v>
      </c>
      <c r="AB1142" s="13">
        <f t="shared" si="171"/>
        <v>0</v>
      </c>
      <c r="AC1142" s="13">
        <f t="shared" si="172"/>
        <v>0</v>
      </c>
      <c r="AD1142" s="13">
        <f t="shared" si="173"/>
        <v>0</v>
      </c>
      <c r="AE1142" s="13">
        <f t="shared" si="174"/>
        <v>0</v>
      </c>
      <c r="AF1142" s="11" t="s">
        <v>1115</v>
      </c>
    </row>
    <row r="1143" spans="2:32" s="11" customFormat="1" ht="14.1" customHeight="1" outlineLevel="1" x14ac:dyDescent="0.2">
      <c r="B1143" s="65"/>
      <c r="D1143" s="12"/>
      <c r="H1143" s="13"/>
      <c r="V1143" s="124"/>
      <c r="W1143" s="11">
        <f t="shared" si="166"/>
        <v>0</v>
      </c>
      <c r="X1143" s="13">
        <f t="shared" si="167"/>
        <v>1</v>
      </c>
      <c r="Y1143" s="13">
        <f t="shared" si="168"/>
        <v>0</v>
      </c>
      <c r="Z1143" s="13">
        <f t="shared" si="169"/>
        <v>0</v>
      </c>
      <c r="AA1143" s="13">
        <f t="shared" si="170"/>
        <v>0</v>
      </c>
      <c r="AB1143" s="13">
        <f t="shared" si="171"/>
        <v>0</v>
      </c>
      <c r="AC1143" s="13">
        <f t="shared" si="172"/>
        <v>0</v>
      </c>
      <c r="AD1143" s="13">
        <f t="shared" si="173"/>
        <v>0</v>
      </c>
      <c r="AE1143" s="13">
        <f t="shared" si="174"/>
        <v>0</v>
      </c>
      <c r="AF1143" s="11" t="s">
        <v>1115</v>
      </c>
    </row>
    <row r="1144" spans="2:32" s="11" customFormat="1" ht="14.1" customHeight="1" outlineLevel="1" x14ac:dyDescent="0.2">
      <c r="B1144" s="65"/>
      <c r="D1144" s="12"/>
      <c r="H1144" s="13"/>
      <c r="V1144" s="124"/>
      <c r="W1144" s="11">
        <f t="shared" si="166"/>
        <v>0</v>
      </c>
      <c r="X1144" s="13">
        <f t="shared" si="167"/>
        <v>1</v>
      </c>
      <c r="Y1144" s="13">
        <f t="shared" si="168"/>
        <v>0</v>
      </c>
      <c r="Z1144" s="13">
        <f t="shared" si="169"/>
        <v>0</v>
      </c>
      <c r="AA1144" s="13">
        <f t="shared" si="170"/>
        <v>0</v>
      </c>
      <c r="AB1144" s="13">
        <f t="shared" si="171"/>
        <v>0</v>
      </c>
      <c r="AC1144" s="13">
        <f t="shared" si="172"/>
        <v>0</v>
      </c>
      <c r="AD1144" s="13">
        <f t="shared" si="173"/>
        <v>0</v>
      </c>
      <c r="AE1144" s="13">
        <f t="shared" si="174"/>
        <v>0</v>
      </c>
      <c r="AF1144" s="11" t="s">
        <v>1115</v>
      </c>
    </row>
    <row r="1145" spans="2:32" s="11" customFormat="1" ht="14.1" customHeight="1" outlineLevel="1" x14ac:dyDescent="0.2">
      <c r="B1145" s="65"/>
      <c r="D1145" s="12"/>
      <c r="E1145" s="47"/>
      <c r="H1145" s="13"/>
      <c r="V1145" s="124"/>
      <c r="W1145" s="11">
        <f t="shared" si="166"/>
        <v>0</v>
      </c>
      <c r="X1145" s="13">
        <f t="shared" si="167"/>
        <v>1</v>
      </c>
      <c r="Y1145" s="13">
        <f t="shared" si="168"/>
        <v>0</v>
      </c>
      <c r="Z1145" s="13">
        <f t="shared" si="169"/>
        <v>0</v>
      </c>
      <c r="AA1145" s="13">
        <f t="shared" si="170"/>
        <v>0</v>
      </c>
      <c r="AB1145" s="13">
        <f t="shared" si="171"/>
        <v>0</v>
      </c>
      <c r="AC1145" s="13">
        <f t="shared" si="172"/>
        <v>0</v>
      </c>
      <c r="AD1145" s="13">
        <f t="shared" si="173"/>
        <v>0</v>
      </c>
      <c r="AE1145" s="13">
        <f t="shared" si="174"/>
        <v>0</v>
      </c>
      <c r="AF1145" s="11" t="s">
        <v>1115</v>
      </c>
    </row>
    <row r="1146" spans="2:32" s="11" customFormat="1" ht="14.1" customHeight="1" outlineLevel="1" x14ac:dyDescent="0.2">
      <c r="B1146" s="65"/>
      <c r="D1146" s="12"/>
      <c r="H1146" s="13"/>
      <c r="V1146" s="124"/>
      <c r="W1146" s="11">
        <f t="shared" si="166"/>
        <v>0</v>
      </c>
      <c r="X1146" s="13">
        <f t="shared" si="167"/>
        <v>1</v>
      </c>
      <c r="Y1146" s="13">
        <f t="shared" si="168"/>
        <v>0</v>
      </c>
      <c r="Z1146" s="13">
        <f t="shared" si="169"/>
        <v>0</v>
      </c>
      <c r="AA1146" s="13">
        <f t="shared" si="170"/>
        <v>0</v>
      </c>
      <c r="AB1146" s="13">
        <f t="shared" si="171"/>
        <v>0</v>
      </c>
      <c r="AC1146" s="13">
        <f t="shared" si="172"/>
        <v>0</v>
      </c>
      <c r="AD1146" s="13">
        <f t="shared" si="173"/>
        <v>0</v>
      </c>
      <c r="AE1146" s="13">
        <f t="shared" si="174"/>
        <v>0</v>
      </c>
      <c r="AF1146" s="11" t="s">
        <v>1115</v>
      </c>
    </row>
    <row r="1147" spans="2:32" s="11" customFormat="1" ht="14.1" customHeight="1" outlineLevel="1" x14ac:dyDescent="0.2">
      <c r="B1147" s="65"/>
      <c r="D1147" s="12"/>
      <c r="H1147" s="13"/>
      <c r="V1147" s="124"/>
      <c r="W1147" s="11">
        <f t="shared" si="166"/>
        <v>0</v>
      </c>
      <c r="X1147" s="13">
        <f t="shared" si="167"/>
        <v>1</v>
      </c>
      <c r="Y1147" s="13">
        <f t="shared" si="168"/>
        <v>0</v>
      </c>
      <c r="Z1147" s="13">
        <f t="shared" si="169"/>
        <v>0</v>
      </c>
      <c r="AA1147" s="13">
        <f t="shared" si="170"/>
        <v>0</v>
      </c>
      <c r="AB1147" s="13">
        <f t="shared" si="171"/>
        <v>0</v>
      </c>
      <c r="AC1147" s="13">
        <f t="shared" si="172"/>
        <v>0</v>
      </c>
      <c r="AD1147" s="13">
        <f t="shared" si="173"/>
        <v>0</v>
      </c>
      <c r="AE1147" s="13">
        <f t="shared" si="174"/>
        <v>0</v>
      </c>
      <c r="AF1147" s="11" t="s">
        <v>1115</v>
      </c>
    </row>
    <row r="1148" spans="2:32" s="11" customFormat="1" ht="14.1" customHeight="1" outlineLevel="1" x14ac:dyDescent="0.2">
      <c r="B1148" s="65"/>
      <c r="D1148" s="12"/>
      <c r="H1148" s="13"/>
      <c r="V1148" s="124"/>
      <c r="W1148" s="11">
        <f t="shared" si="166"/>
        <v>0</v>
      </c>
      <c r="X1148" s="13">
        <f t="shared" si="167"/>
        <v>1</v>
      </c>
      <c r="Y1148" s="13">
        <f t="shared" si="168"/>
        <v>0</v>
      </c>
      <c r="Z1148" s="13">
        <f t="shared" si="169"/>
        <v>0</v>
      </c>
      <c r="AA1148" s="13">
        <f t="shared" si="170"/>
        <v>0</v>
      </c>
      <c r="AB1148" s="13">
        <f t="shared" si="171"/>
        <v>0</v>
      </c>
      <c r="AC1148" s="13">
        <f t="shared" si="172"/>
        <v>0</v>
      </c>
      <c r="AD1148" s="13">
        <f t="shared" si="173"/>
        <v>0</v>
      </c>
      <c r="AE1148" s="13">
        <f t="shared" si="174"/>
        <v>0</v>
      </c>
      <c r="AF1148" s="11" t="s">
        <v>1115</v>
      </c>
    </row>
    <row r="1149" spans="2:32" s="11" customFormat="1" ht="14.1" customHeight="1" outlineLevel="1" x14ac:dyDescent="0.2">
      <c r="B1149" s="65"/>
      <c r="D1149" s="12"/>
      <c r="H1149" s="13"/>
      <c r="V1149" s="124"/>
      <c r="W1149" s="11">
        <f t="shared" si="166"/>
        <v>0</v>
      </c>
      <c r="X1149" s="13">
        <f t="shared" si="167"/>
        <v>1</v>
      </c>
      <c r="Y1149" s="13">
        <f t="shared" si="168"/>
        <v>0</v>
      </c>
      <c r="Z1149" s="13">
        <f t="shared" si="169"/>
        <v>0</v>
      </c>
      <c r="AA1149" s="13">
        <f t="shared" si="170"/>
        <v>0</v>
      </c>
      <c r="AB1149" s="13">
        <f t="shared" si="171"/>
        <v>0</v>
      </c>
      <c r="AC1149" s="13">
        <f t="shared" si="172"/>
        <v>0</v>
      </c>
      <c r="AD1149" s="13">
        <f t="shared" si="173"/>
        <v>0</v>
      </c>
      <c r="AE1149" s="13">
        <f t="shared" si="174"/>
        <v>0</v>
      </c>
      <c r="AF1149" s="11" t="s">
        <v>1115</v>
      </c>
    </row>
    <row r="1150" spans="2:32" s="11" customFormat="1" ht="14.1" customHeight="1" outlineLevel="1" x14ac:dyDescent="0.2">
      <c r="B1150" s="65"/>
      <c r="D1150" s="12"/>
      <c r="H1150" s="13"/>
      <c r="V1150" s="124"/>
      <c r="W1150" s="11">
        <f t="shared" si="166"/>
        <v>0</v>
      </c>
      <c r="X1150" s="13">
        <f t="shared" si="167"/>
        <v>1</v>
      </c>
      <c r="Y1150" s="13">
        <f t="shared" si="168"/>
        <v>0</v>
      </c>
      <c r="Z1150" s="13">
        <f t="shared" si="169"/>
        <v>0</v>
      </c>
      <c r="AA1150" s="13">
        <f t="shared" si="170"/>
        <v>0</v>
      </c>
      <c r="AB1150" s="13">
        <f t="shared" si="171"/>
        <v>0</v>
      </c>
      <c r="AC1150" s="13">
        <f t="shared" si="172"/>
        <v>0</v>
      </c>
      <c r="AD1150" s="13">
        <f t="shared" si="173"/>
        <v>0</v>
      </c>
      <c r="AE1150" s="13">
        <f t="shared" si="174"/>
        <v>0</v>
      </c>
      <c r="AF1150" s="11" t="s">
        <v>1115</v>
      </c>
    </row>
    <row r="1151" spans="2:32" s="11" customFormat="1" ht="14.1" customHeight="1" outlineLevel="1" x14ac:dyDescent="0.2">
      <c r="B1151" s="65"/>
      <c r="D1151" s="12"/>
      <c r="H1151" s="13"/>
      <c r="V1151" s="124"/>
      <c r="W1151" s="11">
        <f t="shared" si="166"/>
        <v>0</v>
      </c>
      <c r="X1151" s="13">
        <f t="shared" si="167"/>
        <v>1</v>
      </c>
      <c r="Y1151" s="13">
        <f t="shared" si="168"/>
        <v>0</v>
      </c>
      <c r="Z1151" s="13">
        <f t="shared" si="169"/>
        <v>0</v>
      </c>
      <c r="AA1151" s="13">
        <f t="shared" si="170"/>
        <v>0</v>
      </c>
      <c r="AB1151" s="13">
        <f t="shared" si="171"/>
        <v>0</v>
      </c>
      <c r="AC1151" s="13">
        <f t="shared" si="172"/>
        <v>0</v>
      </c>
      <c r="AD1151" s="13">
        <f t="shared" si="173"/>
        <v>0</v>
      </c>
      <c r="AE1151" s="13">
        <f t="shared" si="174"/>
        <v>0</v>
      </c>
      <c r="AF1151" s="11" t="s">
        <v>1115</v>
      </c>
    </row>
    <row r="1152" spans="2:32" s="11" customFormat="1" ht="14.1" customHeight="1" outlineLevel="1" x14ac:dyDescent="0.2">
      <c r="B1152" s="65"/>
      <c r="D1152" s="12"/>
      <c r="H1152" s="13"/>
      <c r="V1152" s="124"/>
      <c r="W1152" s="11">
        <f t="shared" si="166"/>
        <v>0</v>
      </c>
      <c r="X1152" s="13">
        <f t="shared" si="167"/>
        <v>1</v>
      </c>
      <c r="Y1152" s="13">
        <f t="shared" si="168"/>
        <v>0</v>
      </c>
      <c r="Z1152" s="13">
        <f t="shared" si="169"/>
        <v>0</v>
      </c>
      <c r="AA1152" s="13">
        <f t="shared" si="170"/>
        <v>0</v>
      </c>
      <c r="AB1152" s="13">
        <f t="shared" si="171"/>
        <v>0</v>
      </c>
      <c r="AC1152" s="13">
        <f t="shared" si="172"/>
        <v>0</v>
      </c>
      <c r="AD1152" s="13">
        <f t="shared" si="173"/>
        <v>0</v>
      </c>
      <c r="AE1152" s="13">
        <f t="shared" si="174"/>
        <v>0</v>
      </c>
      <c r="AF1152" s="11" t="s">
        <v>1115</v>
      </c>
    </row>
    <row r="1153" spans="2:32" s="11" customFormat="1" ht="14.1" customHeight="1" outlineLevel="1" x14ac:dyDescent="0.2">
      <c r="B1153" s="65"/>
      <c r="D1153" s="12"/>
      <c r="H1153" s="13"/>
      <c r="V1153" s="124"/>
      <c r="W1153" s="11">
        <f t="shared" si="166"/>
        <v>0</v>
      </c>
      <c r="X1153" s="13">
        <f t="shared" si="167"/>
        <v>1</v>
      </c>
      <c r="Y1153" s="13">
        <f t="shared" si="168"/>
        <v>0</v>
      </c>
      <c r="Z1153" s="13">
        <f t="shared" si="169"/>
        <v>0</v>
      </c>
      <c r="AA1153" s="13">
        <f t="shared" si="170"/>
        <v>0</v>
      </c>
      <c r="AB1153" s="13">
        <f t="shared" si="171"/>
        <v>0</v>
      </c>
      <c r="AC1153" s="13">
        <f t="shared" si="172"/>
        <v>0</v>
      </c>
      <c r="AD1153" s="13">
        <f t="shared" si="173"/>
        <v>0</v>
      </c>
      <c r="AE1153" s="13">
        <f t="shared" si="174"/>
        <v>0</v>
      </c>
      <c r="AF1153" s="11" t="s">
        <v>1115</v>
      </c>
    </row>
    <row r="1154" spans="2:32" s="11" customFormat="1" ht="14.1" customHeight="1" outlineLevel="1" x14ac:dyDescent="0.2">
      <c r="B1154" s="65"/>
      <c r="D1154" s="12"/>
      <c r="H1154" s="13"/>
      <c r="V1154" s="124"/>
      <c r="W1154" s="11">
        <f t="shared" si="166"/>
        <v>0</v>
      </c>
      <c r="X1154" s="13">
        <f t="shared" si="167"/>
        <v>1</v>
      </c>
      <c r="Y1154" s="13">
        <f t="shared" si="168"/>
        <v>0</v>
      </c>
      <c r="Z1154" s="13">
        <f t="shared" si="169"/>
        <v>0</v>
      </c>
      <c r="AA1154" s="13">
        <f t="shared" si="170"/>
        <v>0</v>
      </c>
      <c r="AB1154" s="13">
        <f t="shared" si="171"/>
        <v>0</v>
      </c>
      <c r="AC1154" s="13">
        <f t="shared" si="172"/>
        <v>0</v>
      </c>
      <c r="AD1154" s="13">
        <f t="shared" si="173"/>
        <v>0</v>
      </c>
      <c r="AE1154" s="13">
        <f t="shared" si="174"/>
        <v>0</v>
      </c>
      <c r="AF1154" s="11" t="s">
        <v>1115</v>
      </c>
    </row>
    <row r="1155" spans="2:32" s="11" customFormat="1" ht="14.1" customHeight="1" outlineLevel="1" x14ac:dyDescent="0.2">
      <c r="B1155" s="65"/>
      <c r="D1155" s="12"/>
      <c r="H1155" s="13"/>
      <c r="V1155" s="124"/>
      <c r="W1155" s="11">
        <f t="shared" si="166"/>
        <v>0</v>
      </c>
      <c r="X1155" s="13">
        <f t="shared" si="167"/>
        <v>1</v>
      </c>
      <c r="Y1155" s="13">
        <f t="shared" si="168"/>
        <v>0</v>
      </c>
      <c r="Z1155" s="13">
        <f t="shared" si="169"/>
        <v>0</v>
      </c>
      <c r="AA1155" s="13">
        <f t="shared" si="170"/>
        <v>0</v>
      </c>
      <c r="AB1155" s="13">
        <f t="shared" si="171"/>
        <v>0</v>
      </c>
      <c r="AC1155" s="13">
        <f t="shared" si="172"/>
        <v>0</v>
      </c>
      <c r="AD1155" s="13">
        <f t="shared" si="173"/>
        <v>0</v>
      </c>
      <c r="AE1155" s="13">
        <f t="shared" si="174"/>
        <v>0</v>
      </c>
      <c r="AF1155" s="11" t="s">
        <v>1115</v>
      </c>
    </row>
    <row r="1156" spans="2:32" s="11" customFormat="1" ht="14.1" customHeight="1" outlineLevel="1" x14ac:dyDescent="0.2">
      <c r="B1156" s="65"/>
      <c r="D1156" s="12"/>
      <c r="H1156" s="13"/>
      <c r="V1156" s="124"/>
      <c r="W1156" s="11">
        <f t="shared" si="166"/>
        <v>0</v>
      </c>
      <c r="X1156" s="13">
        <f t="shared" si="167"/>
        <v>1</v>
      </c>
      <c r="Y1156" s="13">
        <f t="shared" si="168"/>
        <v>0</v>
      </c>
      <c r="Z1156" s="13">
        <f t="shared" si="169"/>
        <v>0</v>
      </c>
      <c r="AA1156" s="13">
        <f t="shared" si="170"/>
        <v>0</v>
      </c>
      <c r="AB1156" s="13">
        <f t="shared" si="171"/>
        <v>0</v>
      </c>
      <c r="AC1156" s="13">
        <f t="shared" si="172"/>
        <v>0</v>
      </c>
      <c r="AD1156" s="13">
        <f t="shared" si="173"/>
        <v>0</v>
      </c>
      <c r="AE1156" s="13">
        <f t="shared" si="174"/>
        <v>0</v>
      </c>
      <c r="AF1156" s="11" t="s">
        <v>1115</v>
      </c>
    </row>
    <row r="1157" spans="2:32" s="11" customFormat="1" ht="14.1" customHeight="1" outlineLevel="1" x14ac:dyDescent="0.2">
      <c r="B1157" s="65"/>
      <c r="D1157" s="12"/>
      <c r="H1157" s="13"/>
      <c r="V1157" s="124"/>
      <c r="W1157" s="11">
        <f t="shared" si="166"/>
        <v>0</v>
      </c>
      <c r="X1157" s="13">
        <f t="shared" si="167"/>
        <v>1</v>
      </c>
      <c r="Y1157" s="13">
        <f t="shared" si="168"/>
        <v>0</v>
      </c>
      <c r="Z1157" s="13">
        <f t="shared" si="169"/>
        <v>0</v>
      </c>
      <c r="AA1157" s="13">
        <f t="shared" si="170"/>
        <v>0</v>
      </c>
      <c r="AB1157" s="13">
        <f t="shared" si="171"/>
        <v>0</v>
      </c>
      <c r="AC1157" s="13">
        <f t="shared" si="172"/>
        <v>0</v>
      </c>
      <c r="AD1157" s="13">
        <f t="shared" si="173"/>
        <v>0</v>
      </c>
      <c r="AE1157" s="13">
        <f t="shared" si="174"/>
        <v>0</v>
      </c>
      <c r="AF1157" s="11" t="s">
        <v>1115</v>
      </c>
    </row>
    <row r="1158" spans="2:32" s="11" customFormat="1" ht="14.1" customHeight="1" outlineLevel="1" x14ac:dyDescent="0.2">
      <c r="B1158" s="65"/>
      <c r="D1158" s="12"/>
      <c r="H1158" s="13"/>
      <c r="V1158" s="124"/>
      <c r="W1158" s="11">
        <f t="shared" si="166"/>
        <v>0</v>
      </c>
      <c r="X1158" s="13">
        <f t="shared" si="167"/>
        <v>1</v>
      </c>
      <c r="Y1158" s="13">
        <f t="shared" si="168"/>
        <v>0</v>
      </c>
      <c r="Z1158" s="13">
        <f t="shared" si="169"/>
        <v>0</v>
      </c>
      <c r="AA1158" s="13">
        <f t="shared" si="170"/>
        <v>0</v>
      </c>
      <c r="AB1158" s="13">
        <f t="shared" si="171"/>
        <v>0</v>
      </c>
      <c r="AC1158" s="13">
        <f t="shared" si="172"/>
        <v>0</v>
      </c>
      <c r="AD1158" s="13">
        <f t="shared" si="173"/>
        <v>0</v>
      </c>
      <c r="AE1158" s="13">
        <f t="shared" si="174"/>
        <v>0</v>
      </c>
      <c r="AF1158" s="11" t="s">
        <v>1115</v>
      </c>
    </row>
    <row r="1159" spans="2:32" s="11" customFormat="1" ht="14.1" customHeight="1" outlineLevel="1" x14ac:dyDescent="0.2">
      <c r="B1159" s="65"/>
      <c r="D1159" s="12"/>
      <c r="H1159" s="13"/>
      <c r="V1159" s="124"/>
      <c r="W1159" s="11">
        <f t="shared" si="166"/>
        <v>0</v>
      </c>
      <c r="X1159" s="13">
        <f t="shared" si="167"/>
        <v>1</v>
      </c>
      <c r="Y1159" s="13">
        <f t="shared" si="168"/>
        <v>0</v>
      </c>
      <c r="Z1159" s="13">
        <f t="shared" si="169"/>
        <v>0</v>
      </c>
      <c r="AA1159" s="13">
        <f t="shared" si="170"/>
        <v>0</v>
      </c>
      <c r="AB1159" s="13">
        <f t="shared" si="171"/>
        <v>0</v>
      </c>
      <c r="AC1159" s="13">
        <f t="shared" si="172"/>
        <v>0</v>
      </c>
      <c r="AD1159" s="13">
        <f t="shared" si="173"/>
        <v>0</v>
      </c>
      <c r="AE1159" s="13">
        <f t="shared" si="174"/>
        <v>0</v>
      </c>
      <c r="AF1159" s="11" t="s">
        <v>1115</v>
      </c>
    </row>
    <row r="1160" spans="2:32" s="11" customFormat="1" ht="14.1" customHeight="1" outlineLevel="1" x14ac:dyDescent="0.2">
      <c r="B1160" s="65"/>
      <c r="D1160" s="12"/>
      <c r="H1160" s="13"/>
      <c r="V1160" s="124"/>
      <c r="W1160" s="11">
        <f t="shared" si="166"/>
        <v>0</v>
      </c>
      <c r="X1160" s="13">
        <f t="shared" si="167"/>
        <v>1</v>
      </c>
      <c r="Y1160" s="13">
        <f t="shared" si="168"/>
        <v>0</v>
      </c>
      <c r="Z1160" s="13">
        <f t="shared" si="169"/>
        <v>0</v>
      </c>
      <c r="AA1160" s="13">
        <f t="shared" si="170"/>
        <v>0</v>
      </c>
      <c r="AB1160" s="13">
        <f t="shared" si="171"/>
        <v>0</v>
      </c>
      <c r="AC1160" s="13">
        <f t="shared" si="172"/>
        <v>0</v>
      </c>
      <c r="AD1160" s="13">
        <f t="shared" si="173"/>
        <v>0</v>
      </c>
      <c r="AE1160" s="13">
        <f t="shared" si="174"/>
        <v>0</v>
      </c>
      <c r="AF1160" s="11" t="s">
        <v>1115</v>
      </c>
    </row>
    <row r="1161" spans="2:32" s="11" customFormat="1" ht="14.1" customHeight="1" outlineLevel="1" x14ac:dyDescent="0.2">
      <c r="B1161" s="65"/>
      <c r="D1161" s="12"/>
      <c r="H1161" s="13"/>
      <c r="V1161" s="124"/>
      <c r="W1161" s="11">
        <f t="shared" si="166"/>
        <v>0</v>
      </c>
      <c r="X1161" s="13">
        <f t="shared" si="167"/>
        <v>1</v>
      </c>
      <c r="Y1161" s="13">
        <f t="shared" si="168"/>
        <v>0</v>
      </c>
      <c r="Z1161" s="13">
        <f t="shared" si="169"/>
        <v>0</v>
      </c>
      <c r="AA1161" s="13">
        <f t="shared" si="170"/>
        <v>0</v>
      </c>
      <c r="AB1161" s="13">
        <f t="shared" si="171"/>
        <v>0</v>
      </c>
      <c r="AC1161" s="13">
        <f t="shared" si="172"/>
        <v>0</v>
      </c>
      <c r="AD1161" s="13">
        <f t="shared" si="173"/>
        <v>0</v>
      </c>
      <c r="AE1161" s="13">
        <f t="shared" si="174"/>
        <v>0</v>
      </c>
      <c r="AF1161" s="11" t="s">
        <v>1115</v>
      </c>
    </row>
    <row r="1162" spans="2:32" s="11" customFormat="1" ht="14.1" customHeight="1" outlineLevel="1" x14ac:dyDescent="0.2">
      <c r="B1162" s="65"/>
      <c r="D1162" s="12"/>
      <c r="H1162" s="13"/>
      <c r="V1162" s="124"/>
      <c r="W1162" s="11">
        <f t="shared" si="166"/>
        <v>0</v>
      </c>
      <c r="X1162" s="13">
        <f t="shared" si="167"/>
        <v>1</v>
      </c>
      <c r="Y1162" s="13">
        <f t="shared" si="168"/>
        <v>0</v>
      </c>
      <c r="Z1162" s="13">
        <f t="shared" si="169"/>
        <v>0</v>
      </c>
      <c r="AA1162" s="13">
        <f t="shared" si="170"/>
        <v>0</v>
      </c>
      <c r="AB1162" s="13">
        <f t="shared" si="171"/>
        <v>0</v>
      </c>
      <c r="AC1162" s="13">
        <f t="shared" si="172"/>
        <v>0</v>
      </c>
      <c r="AD1162" s="13">
        <f t="shared" si="173"/>
        <v>0</v>
      </c>
      <c r="AE1162" s="13">
        <f t="shared" si="174"/>
        <v>0</v>
      </c>
      <c r="AF1162" s="11" t="s">
        <v>1115</v>
      </c>
    </row>
    <row r="1163" spans="2:32" s="11" customFormat="1" ht="14.1" customHeight="1" outlineLevel="1" x14ac:dyDescent="0.2">
      <c r="B1163" s="65"/>
      <c r="D1163" s="12"/>
      <c r="H1163" s="13"/>
      <c r="V1163" s="124"/>
      <c r="W1163" s="11">
        <f t="shared" si="166"/>
        <v>0</v>
      </c>
      <c r="X1163" s="13">
        <f t="shared" si="167"/>
        <v>1</v>
      </c>
      <c r="Y1163" s="13">
        <f t="shared" si="168"/>
        <v>0</v>
      </c>
      <c r="Z1163" s="13">
        <f t="shared" si="169"/>
        <v>0</v>
      </c>
      <c r="AA1163" s="13">
        <f t="shared" si="170"/>
        <v>0</v>
      </c>
      <c r="AB1163" s="13">
        <f t="shared" si="171"/>
        <v>0</v>
      </c>
      <c r="AC1163" s="13">
        <f t="shared" si="172"/>
        <v>0</v>
      </c>
      <c r="AD1163" s="13">
        <f t="shared" si="173"/>
        <v>0</v>
      </c>
      <c r="AE1163" s="13">
        <f t="shared" si="174"/>
        <v>0</v>
      </c>
      <c r="AF1163" s="11" t="s">
        <v>1115</v>
      </c>
    </row>
    <row r="1164" spans="2:32" s="11" customFormat="1" ht="14.1" customHeight="1" outlineLevel="1" x14ac:dyDescent="0.2">
      <c r="B1164" s="65"/>
      <c r="D1164" s="12"/>
      <c r="H1164" s="13"/>
      <c r="V1164" s="124"/>
      <c r="W1164" s="11">
        <f t="shared" si="166"/>
        <v>0</v>
      </c>
      <c r="X1164" s="13">
        <f t="shared" si="167"/>
        <v>1</v>
      </c>
      <c r="Y1164" s="13">
        <f t="shared" si="168"/>
        <v>0</v>
      </c>
      <c r="Z1164" s="13">
        <f t="shared" si="169"/>
        <v>0</v>
      </c>
      <c r="AA1164" s="13">
        <f t="shared" si="170"/>
        <v>0</v>
      </c>
      <c r="AB1164" s="13">
        <f t="shared" si="171"/>
        <v>0</v>
      </c>
      <c r="AC1164" s="13">
        <f t="shared" si="172"/>
        <v>0</v>
      </c>
      <c r="AD1164" s="13">
        <f t="shared" si="173"/>
        <v>0</v>
      </c>
      <c r="AE1164" s="13">
        <f t="shared" si="174"/>
        <v>0</v>
      </c>
      <c r="AF1164" s="11" t="s">
        <v>1115</v>
      </c>
    </row>
    <row r="1165" spans="2:32" s="11" customFormat="1" ht="14.1" customHeight="1" outlineLevel="1" x14ac:dyDescent="0.2">
      <c r="B1165" s="65"/>
      <c r="D1165" s="12"/>
      <c r="H1165" s="13"/>
      <c r="V1165" s="124"/>
      <c r="W1165" s="11">
        <f t="shared" si="166"/>
        <v>0</v>
      </c>
      <c r="X1165" s="13">
        <f t="shared" si="167"/>
        <v>1</v>
      </c>
      <c r="Y1165" s="13">
        <f t="shared" si="168"/>
        <v>0</v>
      </c>
      <c r="Z1165" s="13">
        <f t="shared" si="169"/>
        <v>0</v>
      </c>
      <c r="AA1165" s="13">
        <f t="shared" si="170"/>
        <v>0</v>
      </c>
      <c r="AB1165" s="13">
        <f t="shared" si="171"/>
        <v>0</v>
      </c>
      <c r="AC1165" s="13">
        <f t="shared" si="172"/>
        <v>0</v>
      </c>
      <c r="AD1165" s="13">
        <f t="shared" si="173"/>
        <v>0</v>
      </c>
      <c r="AE1165" s="13">
        <f t="shared" si="174"/>
        <v>0</v>
      </c>
      <c r="AF1165" s="11" t="s">
        <v>1115</v>
      </c>
    </row>
    <row r="1166" spans="2:32" s="11" customFormat="1" ht="14.1" customHeight="1" outlineLevel="1" x14ac:dyDescent="0.2">
      <c r="B1166" s="65"/>
      <c r="D1166" s="12"/>
      <c r="H1166" s="13"/>
      <c r="V1166" s="124"/>
      <c r="W1166" s="11">
        <f t="shared" si="166"/>
        <v>0</v>
      </c>
      <c r="X1166" s="13">
        <f t="shared" si="167"/>
        <v>1</v>
      </c>
      <c r="Y1166" s="13">
        <f t="shared" si="168"/>
        <v>0</v>
      </c>
      <c r="Z1166" s="13">
        <f t="shared" si="169"/>
        <v>0</v>
      </c>
      <c r="AA1166" s="13">
        <f t="shared" si="170"/>
        <v>0</v>
      </c>
      <c r="AB1166" s="13">
        <f t="shared" si="171"/>
        <v>0</v>
      </c>
      <c r="AC1166" s="13">
        <f t="shared" si="172"/>
        <v>0</v>
      </c>
      <c r="AD1166" s="13">
        <f t="shared" si="173"/>
        <v>0</v>
      </c>
      <c r="AE1166" s="13">
        <f t="shared" si="174"/>
        <v>0</v>
      </c>
      <c r="AF1166" s="11" t="s">
        <v>1115</v>
      </c>
    </row>
    <row r="1167" spans="2:32" s="11" customFormat="1" ht="14.1" customHeight="1" outlineLevel="1" x14ac:dyDescent="0.2">
      <c r="B1167" s="65"/>
      <c r="D1167" s="12"/>
      <c r="H1167" s="13"/>
      <c r="V1167" s="124"/>
      <c r="W1167" s="11">
        <f t="shared" ref="W1167:W1230" si="175">IF(D1231&gt;0,1,0)</f>
        <v>0</v>
      </c>
      <c r="X1167" s="13">
        <f t="shared" ref="X1167:X1230" si="176">IF(T1231="None",0,1)</f>
        <v>1</v>
      </c>
      <c r="Y1167" s="13">
        <f t="shared" ref="Y1167:Y1230" si="177">IF(H1231="plt gel", 1,0)</f>
        <v>0</v>
      </c>
      <c r="Z1167" s="13">
        <f t="shared" ref="Z1167:Z1230" si="178">IF(H1231="THA",1,0)+IF(H1231="THA/REV",1,0)+IF(H1231="THA/ANT",1,0)</f>
        <v>0</v>
      </c>
      <c r="AA1167" s="13">
        <f t="shared" ref="AA1167:AA1230" si="179">IF(H1231="TkA",1,0)+IF(H1231="TkA/REV",1,0)+IF(H1231="TkA/BILAT",1,0)</f>
        <v>0</v>
      </c>
      <c r="AB1167" s="13">
        <f t="shared" ref="AB1167:AB1230" si="180">IF(H1231="THA",I1231+K1231,0)+IF(H1231="THA/REV",I1231+K1231,0)+IF(H1231="THA/ANT",I1231+K1231,0)</f>
        <v>0</v>
      </c>
      <c r="AC1167" s="13">
        <f t="shared" ref="AC1167:AC1230" si="181">IF(H1231="THA",J1231+L1231,0)+IF(H1231="THA/REV",J1231+L1231,0)+IF(H1231="THA/ANT",J1231+L1231,0)</f>
        <v>0</v>
      </c>
      <c r="AD1167" s="13">
        <f t="shared" ref="AD1167:AD1230" si="182">IF(H1231="TkA",I1231+K1231,0)+IF(H1231="TkA/REV",I1231+K1231,0)+IF(H1231="TkA/BILAT",I1231+K1231,0)</f>
        <v>0</v>
      </c>
      <c r="AE1167" s="13">
        <f t="shared" ref="AE1167:AE1230" si="183">IF(H1231="TkA",J1231+L1231,0)+IF(H1231="TkA/REV",J1231+L1231,0)+IF(H1231="TkA/BILAT",J1231+L1231,0)</f>
        <v>0</v>
      </c>
      <c r="AF1167" s="11" t="s">
        <v>1115</v>
      </c>
    </row>
    <row r="1168" spans="2:32" s="11" customFormat="1" ht="14.1" customHeight="1" outlineLevel="1" x14ac:dyDescent="0.2">
      <c r="B1168" s="65"/>
      <c r="D1168" s="12"/>
      <c r="H1168" s="13"/>
      <c r="V1168" s="124"/>
      <c r="W1168" s="11">
        <f t="shared" si="175"/>
        <v>0</v>
      </c>
      <c r="X1168" s="13">
        <f t="shared" si="176"/>
        <v>1</v>
      </c>
      <c r="Y1168" s="13">
        <f t="shared" si="177"/>
        <v>0</v>
      </c>
      <c r="Z1168" s="13">
        <f t="shared" si="178"/>
        <v>0</v>
      </c>
      <c r="AA1168" s="13">
        <f t="shared" si="179"/>
        <v>0</v>
      </c>
      <c r="AB1168" s="13">
        <f t="shared" si="180"/>
        <v>0</v>
      </c>
      <c r="AC1168" s="13">
        <f t="shared" si="181"/>
        <v>0</v>
      </c>
      <c r="AD1168" s="13">
        <f t="shared" si="182"/>
        <v>0</v>
      </c>
      <c r="AE1168" s="13">
        <f t="shared" si="183"/>
        <v>0</v>
      </c>
      <c r="AF1168" s="11" t="s">
        <v>1115</v>
      </c>
    </row>
    <row r="1169" spans="2:32" s="11" customFormat="1" ht="14.1" customHeight="1" outlineLevel="1" x14ac:dyDescent="0.2">
      <c r="B1169" s="65"/>
      <c r="D1169" s="12"/>
      <c r="H1169" s="13"/>
      <c r="V1169" s="124"/>
      <c r="W1169" s="11">
        <f t="shared" si="175"/>
        <v>0</v>
      </c>
      <c r="X1169" s="13">
        <f t="shared" si="176"/>
        <v>1</v>
      </c>
      <c r="Y1169" s="13">
        <f t="shared" si="177"/>
        <v>0</v>
      </c>
      <c r="Z1169" s="13">
        <f t="shared" si="178"/>
        <v>0</v>
      </c>
      <c r="AA1169" s="13">
        <f t="shared" si="179"/>
        <v>0</v>
      </c>
      <c r="AB1169" s="13">
        <f t="shared" si="180"/>
        <v>0</v>
      </c>
      <c r="AC1169" s="13">
        <f t="shared" si="181"/>
        <v>0</v>
      </c>
      <c r="AD1169" s="13">
        <f t="shared" si="182"/>
        <v>0</v>
      </c>
      <c r="AE1169" s="13">
        <f t="shared" si="183"/>
        <v>0</v>
      </c>
      <c r="AF1169" s="11" t="s">
        <v>1115</v>
      </c>
    </row>
    <row r="1170" spans="2:32" s="11" customFormat="1" ht="14.1" customHeight="1" outlineLevel="1" x14ac:dyDescent="0.2">
      <c r="B1170" s="65"/>
      <c r="D1170" s="12"/>
      <c r="H1170" s="13"/>
      <c r="V1170" s="124"/>
      <c r="W1170" s="11">
        <f t="shared" si="175"/>
        <v>0</v>
      </c>
      <c r="X1170" s="13">
        <f t="shared" si="176"/>
        <v>1</v>
      </c>
      <c r="Y1170" s="13">
        <f t="shared" si="177"/>
        <v>0</v>
      </c>
      <c r="Z1170" s="13">
        <f t="shared" si="178"/>
        <v>0</v>
      </c>
      <c r="AA1170" s="13">
        <f t="shared" si="179"/>
        <v>0</v>
      </c>
      <c r="AB1170" s="13">
        <f t="shared" si="180"/>
        <v>0</v>
      </c>
      <c r="AC1170" s="13">
        <f t="shared" si="181"/>
        <v>0</v>
      </c>
      <c r="AD1170" s="13">
        <f t="shared" si="182"/>
        <v>0</v>
      </c>
      <c r="AE1170" s="13">
        <f t="shared" si="183"/>
        <v>0</v>
      </c>
      <c r="AF1170" s="11" t="s">
        <v>1115</v>
      </c>
    </row>
    <row r="1171" spans="2:32" s="11" customFormat="1" ht="14.1" customHeight="1" outlineLevel="1" x14ac:dyDescent="0.2">
      <c r="B1171" s="65"/>
      <c r="D1171" s="12"/>
      <c r="H1171" s="13"/>
      <c r="V1171" s="124"/>
      <c r="W1171" s="11">
        <f t="shared" si="175"/>
        <v>0</v>
      </c>
      <c r="X1171" s="13">
        <f t="shared" si="176"/>
        <v>1</v>
      </c>
      <c r="Y1171" s="13">
        <f t="shared" si="177"/>
        <v>0</v>
      </c>
      <c r="Z1171" s="13">
        <f t="shared" si="178"/>
        <v>0</v>
      </c>
      <c r="AA1171" s="13">
        <f t="shared" si="179"/>
        <v>0</v>
      </c>
      <c r="AB1171" s="13">
        <f t="shared" si="180"/>
        <v>0</v>
      </c>
      <c r="AC1171" s="13">
        <f t="shared" si="181"/>
        <v>0</v>
      </c>
      <c r="AD1171" s="13">
        <f t="shared" si="182"/>
        <v>0</v>
      </c>
      <c r="AE1171" s="13">
        <f t="shared" si="183"/>
        <v>0</v>
      </c>
      <c r="AF1171" s="11" t="s">
        <v>1115</v>
      </c>
    </row>
    <row r="1172" spans="2:32" s="11" customFormat="1" ht="14.1" customHeight="1" outlineLevel="1" x14ac:dyDescent="0.2">
      <c r="B1172" s="65"/>
      <c r="D1172" s="12"/>
      <c r="H1172" s="13"/>
      <c r="V1172" s="124"/>
      <c r="W1172" s="11">
        <f t="shared" si="175"/>
        <v>0</v>
      </c>
      <c r="X1172" s="13">
        <f t="shared" si="176"/>
        <v>1</v>
      </c>
      <c r="Y1172" s="13">
        <f t="shared" si="177"/>
        <v>0</v>
      </c>
      <c r="Z1172" s="13">
        <f t="shared" si="178"/>
        <v>0</v>
      </c>
      <c r="AA1172" s="13">
        <f t="shared" si="179"/>
        <v>0</v>
      </c>
      <c r="AB1172" s="13">
        <f t="shared" si="180"/>
        <v>0</v>
      </c>
      <c r="AC1172" s="13">
        <f t="shared" si="181"/>
        <v>0</v>
      </c>
      <c r="AD1172" s="13">
        <f t="shared" si="182"/>
        <v>0</v>
      </c>
      <c r="AE1172" s="13">
        <f t="shared" si="183"/>
        <v>0</v>
      </c>
      <c r="AF1172" s="11" t="s">
        <v>1115</v>
      </c>
    </row>
    <row r="1173" spans="2:32" s="11" customFormat="1" ht="14.1" customHeight="1" outlineLevel="1" x14ac:dyDescent="0.2">
      <c r="B1173" s="65"/>
      <c r="D1173" s="12"/>
      <c r="H1173" s="13"/>
      <c r="V1173" s="124"/>
      <c r="W1173" s="11">
        <f t="shared" si="175"/>
        <v>0</v>
      </c>
      <c r="X1173" s="13">
        <f t="shared" si="176"/>
        <v>1</v>
      </c>
      <c r="Y1173" s="13">
        <f t="shared" si="177"/>
        <v>0</v>
      </c>
      <c r="Z1173" s="13">
        <f t="shared" si="178"/>
        <v>0</v>
      </c>
      <c r="AA1173" s="13">
        <f t="shared" si="179"/>
        <v>0</v>
      </c>
      <c r="AB1173" s="13">
        <f t="shared" si="180"/>
        <v>0</v>
      </c>
      <c r="AC1173" s="13">
        <f t="shared" si="181"/>
        <v>0</v>
      </c>
      <c r="AD1173" s="13">
        <f t="shared" si="182"/>
        <v>0</v>
      </c>
      <c r="AE1173" s="13">
        <f t="shared" si="183"/>
        <v>0</v>
      </c>
      <c r="AF1173" s="11" t="s">
        <v>1115</v>
      </c>
    </row>
    <row r="1174" spans="2:32" s="11" customFormat="1" ht="14.1" customHeight="1" outlineLevel="1" x14ac:dyDescent="0.2">
      <c r="B1174" s="65"/>
      <c r="D1174" s="12"/>
      <c r="H1174" s="13"/>
      <c r="V1174" s="124"/>
      <c r="W1174" s="11">
        <f t="shared" si="175"/>
        <v>0</v>
      </c>
      <c r="X1174" s="13">
        <f t="shared" si="176"/>
        <v>1</v>
      </c>
      <c r="Y1174" s="13">
        <f t="shared" si="177"/>
        <v>0</v>
      </c>
      <c r="Z1174" s="13">
        <f t="shared" si="178"/>
        <v>0</v>
      </c>
      <c r="AA1174" s="13">
        <f t="shared" si="179"/>
        <v>0</v>
      </c>
      <c r="AB1174" s="13">
        <f t="shared" si="180"/>
        <v>0</v>
      </c>
      <c r="AC1174" s="13">
        <f t="shared" si="181"/>
        <v>0</v>
      </c>
      <c r="AD1174" s="13">
        <f t="shared" si="182"/>
        <v>0</v>
      </c>
      <c r="AE1174" s="13">
        <f t="shared" si="183"/>
        <v>0</v>
      </c>
      <c r="AF1174" s="11" t="s">
        <v>1115</v>
      </c>
    </row>
    <row r="1175" spans="2:32" s="11" customFormat="1" ht="14.1" customHeight="1" outlineLevel="1" x14ac:dyDescent="0.2">
      <c r="B1175" s="65"/>
      <c r="D1175" s="12"/>
      <c r="H1175" s="13"/>
      <c r="V1175" s="124"/>
      <c r="W1175" s="11">
        <f t="shared" si="175"/>
        <v>0</v>
      </c>
      <c r="X1175" s="13">
        <f t="shared" si="176"/>
        <v>1</v>
      </c>
      <c r="Y1175" s="13">
        <f t="shared" si="177"/>
        <v>0</v>
      </c>
      <c r="Z1175" s="13">
        <f t="shared" si="178"/>
        <v>0</v>
      </c>
      <c r="AA1175" s="13">
        <f t="shared" si="179"/>
        <v>0</v>
      </c>
      <c r="AB1175" s="13">
        <f t="shared" si="180"/>
        <v>0</v>
      </c>
      <c r="AC1175" s="13">
        <f t="shared" si="181"/>
        <v>0</v>
      </c>
      <c r="AD1175" s="13">
        <f t="shared" si="182"/>
        <v>0</v>
      </c>
      <c r="AE1175" s="13">
        <f t="shared" si="183"/>
        <v>0</v>
      </c>
      <c r="AF1175" s="11" t="s">
        <v>1115</v>
      </c>
    </row>
    <row r="1176" spans="2:32" s="11" customFormat="1" ht="14.1" customHeight="1" outlineLevel="1" x14ac:dyDescent="0.2">
      <c r="B1176" s="65"/>
      <c r="D1176" s="12"/>
      <c r="H1176" s="13"/>
      <c r="V1176" s="124"/>
      <c r="W1176" s="11">
        <f t="shared" si="175"/>
        <v>0</v>
      </c>
      <c r="X1176" s="13">
        <f t="shared" si="176"/>
        <v>1</v>
      </c>
      <c r="Y1176" s="13">
        <f t="shared" si="177"/>
        <v>0</v>
      </c>
      <c r="Z1176" s="13">
        <f t="shared" si="178"/>
        <v>0</v>
      </c>
      <c r="AA1176" s="13">
        <f t="shared" si="179"/>
        <v>0</v>
      </c>
      <c r="AB1176" s="13">
        <f t="shared" si="180"/>
        <v>0</v>
      </c>
      <c r="AC1176" s="13">
        <f t="shared" si="181"/>
        <v>0</v>
      </c>
      <c r="AD1176" s="13">
        <f t="shared" si="182"/>
        <v>0</v>
      </c>
      <c r="AE1176" s="13">
        <f t="shared" si="183"/>
        <v>0</v>
      </c>
      <c r="AF1176" s="11" t="s">
        <v>1115</v>
      </c>
    </row>
    <row r="1177" spans="2:32" s="11" customFormat="1" ht="14.1" customHeight="1" outlineLevel="1" x14ac:dyDescent="0.2">
      <c r="B1177" s="65"/>
      <c r="D1177" s="12"/>
      <c r="H1177" s="13"/>
      <c r="V1177" s="124"/>
      <c r="W1177" s="11">
        <f t="shared" si="175"/>
        <v>0</v>
      </c>
      <c r="X1177" s="13">
        <f t="shared" si="176"/>
        <v>1</v>
      </c>
      <c r="Y1177" s="13">
        <f t="shared" si="177"/>
        <v>0</v>
      </c>
      <c r="Z1177" s="13">
        <f t="shared" si="178"/>
        <v>0</v>
      </c>
      <c r="AA1177" s="13">
        <f t="shared" si="179"/>
        <v>0</v>
      </c>
      <c r="AB1177" s="13">
        <f t="shared" si="180"/>
        <v>0</v>
      </c>
      <c r="AC1177" s="13">
        <f t="shared" si="181"/>
        <v>0</v>
      </c>
      <c r="AD1177" s="13">
        <f t="shared" si="182"/>
        <v>0</v>
      </c>
      <c r="AE1177" s="13">
        <f t="shared" si="183"/>
        <v>0</v>
      </c>
      <c r="AF1177" s="11" t="s">
        <v>1115</v>
      </c>
    </row>
    <row r="1178" spans="2:32" s="11" customFormat="1" ht="14.1" customHeight="1" outlineLevel="1" x14ac:dyDescent="0.2">
      <c r="B1178" s="65"/>
      <c r="D1178" s="12"/>
      <c r="H1178" s="13"/>
      <c r="V1178" s="124"/>
      <c r="W1178" s="11">
        <f t="shared" si="175"/>
        <v>0</v>
      </c>
      <c r="X1178" s="13">
        <f t="shared" si="176"/>
        <v>1</v>
      </c>
      <c r="Y1178" s="13">
        <f t="shared" si="177"/>
        <v>0</v>
      </c>
      <c r="Z1178" s="13">
        <f t="shared" si="178"/>
        <v>0</v>
      </c>
      <c r="AA1178" s="13">
        <f t="shared" si="179"/>
        <v>0</v>
      </c>
      <c r="AB1178" s="13">
        <f t="shared" si="180"/>
        <v>0</v>
      </c>
      <c r="AC1178" s="13">
        <f t="shared" si="181"/>
        <v>0</v>
      </c>
      <c r="AD1178" s="13">
        <f t="shared" si="182"/>
        <v>0</v>
      </c>
      <c r="AE1178" s="13">
        <f t="shared" si="183"/>
        <v>0</v>
      </c>
      <c r="AF1178" s="11" t="s">
        <v>1115</v>
      </c>
    </row>
    <row r="1179" spans="2:32" s="11" customFormat="1" ht="14.1" customHeight="1" outlineLevel="1" x14ac:dyDescent="0.2">
      <c r="B1179" s="65"/>
      <c r="D1179" s="12"/>
      <c r="H1179" s="13"/>
      <c r="V1179" s="124"/>
      <c r="W1179" s="11">
        <f t="shared" si="175"/>
        <v>0</v>
      </c>
      <c r="X1179" s="13">
        <f t="shared" si="176"/>
        <v>1</v>
      </c>
      <c r="Y1179" s="13">
        <f t="shared" si="177"/>
        <v>0</v>
      </c>
      <c r="Z1179" s="13">
        <f t="shared" si="178"/>
        <v>0</v>
      </c>
      <c r="AA1179" s="13">
        <f t="shared" si="179"/>
        <v>0</v>
      </c>
      <c r="AB1179" s="13">
        <f t="shared" si="180"/>
        <v>0</v>
      </c>
      <c r="AC1179" s="13">
        <f t="shared" si="181"/>
        <v>0</v>
      </c>
      <c r="AD1179" s="13">
        <f t="shared" si="182"/>
        <v>0</v>
      </c>
      <c r="AE1179" s="13">
        <f t="shared" si="183"/>
        <v>0</v>
      </c>
      <c r="AF1179" s="11" t="s">
        <v>1115</v>
      </c>
    </row>
    <row r="1180" spans="2:32" s="11" customFormat="1" ht="14.1" customHeight="1" outlineLevel="1" x14ac:dyDescent="0.2">
      <c r="B1180" s="65"/>
      <c r="D1180" s="12"/>
      <c r="H1180" s="13"/>
      <c r="V1180" s="124"/>
      <c r="W1180" s="11">
        <f t="shared" si="175"/>
        <v>0</v>
      </c>
      <c r="X1180" s="13">
        <f t="shared" si="176"/>
        <v>1</v>
      </c>
      <c r="Y1180" s="13">
        <f t="shared" si="177"/>
        <v>0</v>
      </c>
      <c r="Z1180" s="13">
        <f t="shared" si="178"/>
        <v>0</v>
      </c>
      <c r="AA1180" s="13">
        <f t="shared" si="179"/>
        <v>0</v>
      </c>
      <c r="AB1180" s="13">
        <f t="shared" si="180"/>
        <v>0</v>
      </c>
      <c r="AC1180" s="13">
        <f t="shared" si="181"/>
        <v>0</v>
      </c>
      <c r="AD1180" s="13">
        <f t="shared" si="182"/>
        <v>0</v>
      </c>
      <c r="AE1180" s="13">
        <f t="shared" si="183"/>
        <v>0</v>
      </c>
      <c r="AF1180" s="11" t="s">
        <v>1115</v>
      </c>
    </row>
    <row r="1181" spans="2:32" s="11" customFormat="1" ht="14.1" customHeight="1" outlineLevel="1" x14ac:dyDescent="0.2">
      <c r="B1181" s="65"/>
      <c r="D1181" s="12"/>
      <c r="H1181" s="13"/>
      <c r="V1181" s="124"/>
      <c r="W1181" s="11">
        <f t="shared" si="175"/>
        <v>0</v>
      </c>
      <c r="X1181" s="13">
        <f t="shared" si="176"/>
        <v>1</v>
      </c>
      <c r="Y1181" s="13">
        <f t="shared" si="177"/>
        <v>0</v>
      </c>
      <c r="Z1181" s="13">
        <f t="shared" si="178"/>
        <v>0</v>
      </c>
      <c r="AA1181" s="13">
        <f t="shared" si="179"/>
        <v>0</v>
      </c>
      <c r="AB1181" s="13">
        <f t="shared" si="180"/>
        <v>0</v>
      </c>
      <c r="AC1181" s="13">
        <f t="shared" si="181"/>
        <v>0</v>
      </c>
      <c r="AD1181" s="13">
        <f t="shared" si="182"/>
        <v>0</v>
      </c>
      <c r="AE1181" s="13">
        <f t="shared" si="183"/>
        <v>0</v>
      </c>
      <c r="AF1181" s="11" t="s">
        <v>1115</v>
      </c>
    </row>
    <row r="1182" spans="2:32" s="11" customFormat="1" ht="14.1" customHeight="1" outlineLevel="1" x14ac:dyDescent="0.2">
      <c r="B1182" s="65"/>
      <c r="D1182" s="12"/>
      <c r="H1182" s="13"/>
      <c r="V1182" s="124"/>
      <c r="W1182" s="11">
        <f t="shared" si="175"/>
        <v>0</v>
      </c>
      <c r="X1182" s="13">
        <f t="shared" si="176"/>
        <v>1</v>
      </c>
      <c r="Y1182" s="13">
        <f t="shared" si="177"/>
        <v>0</v>
      </c>
      <c r="Z1182" s="13">
        <f t="shared" si="178"/>
        <v>0</v>
      </c>
      <c r="AA1182" s="13">
        <f t="shared" si="179"/>
        <v>0</v>
      </c>
      <c r="AB1182" s="13">
        <f t="shared" si="180"/>
        <v>0</v>
      </c>
      <c r="AC1182" s="13">
        <f t="shared" si="181"/>
        <v>0</v>
      </c>
      <c r="AD1182" s="13">
        <f t="shared" si="182"/>
        <v>0</v>
      </c>
      <c r="AE1182" s="13">
        <f t="shared" si="183"/>
        <v>0</v>
      </c>
      <c r="AF1182" s="11" t="s">
        <v>1115</v>
      </c>
    </row>
    <row r="1183" spans="2:32" s="11" customFormat="1" ht="14.1" customHeight="1" outlineLevel="1" x14ac:dyDescent="0.2">
      <c r="B1183" s="65"/>
      <c r="D1183" s="12"/>
      <c r="H1183" s="13"/>
      <c r="V1183" s="124"/>
      <c r="W1183" s="11">
        <f t="shared" si="175"/>
        <v>0</v>
      </c>
      <c r="X1183" s="13">
        <f t="shared" si="176"/>
        <v>1</v>
      </c>
      <c r="Y1183" s="13">
        <f t="shared" si="177"/>
        <v>0</v>
      </c>
      <c r="Z1183" s="13">
        <f t="shared" si="178"/>
        <v>0</v>
      </c>
      <c r="AA1183" s="13">
        <f t="shared" si="179"/>
        <v>0</v>
      </c>
      <c r="AB1183" s="13">
        <f t="shared" si="180"/>
        <v>0</v>
      </c>
      <c r="AC1183" s="13">
        <f t="shared" si="181"/>
        <v>0</v>
      </c>
      <c r="AD1183" s="13">
        <f t="shared" si="182"/>
        <v>0</v>
      </c>
      <c r="AE1183" s="13">
        <f t="shared" si="183"/>
        <v>0</v>
      </c>
      <c r="AF1183" s="11" t="s">
        <v>1115</v>
      </c>
    </row>
    <row r="1184" spans="2:32" s="11" customFormat="1" ht="14.1" customHeight="1" outlineLevel="1" x14ac:dyDescent="0.2">
      <c r="B1184" s="65"/>
      <c r="D1184" s="12"/>
      <c r="H1184" s="13"/>
      <c r="V1184" s="124"/>
      <c r="W1184" s="11">
        <f t="shared" si="175"/>
        <v>0</v>
      </c>
      <c r="X1184" s="13">
        <f t="shared" si="176"/>
        <v>1</v>
      </c>
      <c r="Y1184" s="13">
        <f t="shared" si="177"/>
        <v>0</v>
      </c>
      <c r="Z1184" s="13">
        <f t="shared" si="178"/>
        <v>0</v>
      </c>
      <c r="AA1184" s="13">
        <f t="shared" si="179"/>
        <v>0</v>
      </c>
      <c r="AB1184" s="13">
        <f t="shared" si="180"/>
        <v>0</v>
      </c>
      <c r="AC1184" s="13">
        <f t="shared" si="181"/>
        <v>0</v>
      </c>
      <c r="AD1184" s="13">
        <f t="shared" si="182"/>
        <v>0</v>
      </c>
      <c r="AE1184" s="13">
        <f t="shared" si="183"/>
        <v>0</v>
      </c>
      <c r="AF1184" s="11" t="s">
        <v>1115</v>
      </c>
    </row>
    <row r="1185" spans="2:32" s="11" customFormat="1" ht="14.1" customHeight="1" outlineLevel="1" x14ac:dyDescent="0.2">
      <c r="B1185" s="65"/>
      <c r="D1185" s="12"/>
      <c r="H1185" s="13"/>
      <c r="V1185" s="124"/>
      <c r="W1185" s="11">
        <f t="shared" si="175"/>
        <v>0</v>
      </c>
      <c r="X1185" s="13">
        <f t="shared" si="176"/>
        <v>1</v>
      </c>
      <c r="Y1185" s="13">
        <f t="shared" si="177"/>
        <v>0</v>
      </c>
      <c r="Z1185" s="13">
        <f t="shared" si="178"/>
        <v>0</v>
      </c>
      <c r="AA1185" s="13">
        <f t="shared" si="179"/>
        <v>0</v>
      </c>
      <c r="AB1185" s="13">
        <f t="shared" si="180"/>
        <v>0</v>
      </c>
      <c r="AC1185" s="13">
        <f t="shared" si="181"/>
        <v>0</v>
      </c>
      <c r="AD1185" s="13">
        <f t="shared" si="182"/>
        <v>0</v>
      </c>
      <c r="AE1185" s="13">
        <f t="shared" si="183"/>
        <v>0</v>
      </c>
      <c r="AF1185" s="11" t="s">
        <v>1115</v>
      </c>
    </row>
    <row r="1186" spans="2:32" s="11" customFormat="1" ht="14.1" customHeight="1" outlineLevel="1" x14ac:dyDescent="0.2">
      <c r="B1186" s="65"/>
      <c r="D1186" s="12"/>
      <c r="H1186" s="13"/>
      <c r="V1186" s="124"/>
      <c r="W1186" s="11">
        <f t="shared" si="175"/>
        <v>0</v>
      </c>
      <c r="X1186" s="13">
        <f t="shared" si="176"/>
        <v>1</v>
      </c>
      <c r="Y1186" s="13">
        <f t="shared" si="177"/>
        <v>0</v>
      </c>
      <c r="Z1186" s="13">
        <f t="shared" si="178"/>
        <v>0</v>
      </c>
      <c r="AA1186" s="13">
        <f t="shared" si="179"/>
        <v>0</v>
      </c>
      <c r="AB1186" s="13">
        <f t="shared" si="180"/>
        <v>0</v>
      </c>
      <c r="AC1186" s="13">
        <f t="shared" si="181"/>
        <v>0</v>
      </c>
      <c r="AD1186" s="13">
        <f t="shared" si="182"/>
        <v>0</v>
      </c>
      <c r="AE1186" s="13">
        <f t="shared" si="183"/>
        <v>0</v>
      </c>
      <c r="AF1186" s="11" t="s">
        <v>1115</v>
      </c>
    </row>
    <row r="1187" spans="2:32" s="11" customFormat="1" ht="14.1" customHeight="1" outlineLevel="1" x14ac:dyDescent="0.2">
      <c r="B1187" s="65"/>
      <c r="D1187" s="12"/>
      <c r="H1187" s="13"/>
      <c r="V1187" s="124"/>
      <c r="W1187" s="11">
        <f t="shared" si="175"/>
        <v>0</v>
      </c>
      <c r="X1187" s="13">
        <f t="shared" si="176"/>
        <v>1</v>
      </c>
      <c r="Y1187" s="13">
        <f t="shared" si="177"/>
        <v>0</v>
      </c>
      <c r="Z1187" s="13">
        <f t="shared" si="178"/>
        <v>0</v>
      </c>
      <c r="AA1187" s="13">
        <f t="shared" si="179"/>
        <v>0</v>
      </c>
      <c r="AB1187" s="13">
        <f t="shared" si="180"/>
        <v>0</v>
      </c>
      <c r="AC1187" s="13">
        <f t="shared" si="181"/>
        <v>0</v>
      </c>
      <c r="AD1187" s="13">
        <f t="shared" si="182"/>
        <v>0</v>
      </c>
      <c r="AE1187" s="13">
        <f t="shared" si="183"/>
        <v>0</v>
      </c>
      <c r="AF1187" s="11" t="s">
        <v>1115</v>
      </c>
    </row>
    <row r="1188" spans="2:32" s="11" customFormat="1" ht="14.1" customHeight="1" outlineLevel="1" x14ac:dyDescent="0.2">
      <c r="B1188" s="65"/>
      <c r="D1188" s="12"/>
      <c r="H1188" s="13"/>
      <c r="V1188" s="124"/>
      <c r="W1188" s="11">
        <f t="shared" si="175"/>
        <v>0</v>
      </c>
      <c r="X1188" s="13">
        <f t="shared" si="176"/>
        <v>1</v>
      </c>
      <c r="Y1188" s="13">
        <f t="shared" si="177"/>
        <v>0</v>
      </c>
      <c r="Z1188" s="13">
        <f t="shared" si="178"/>
        <v>0</v>
      </c>
      <c r="AA1188" s="13">
        <f t="shared" si="179"/>
        <v>0</v>
      </c>
      <c r="AB1188" s="13">
        <f t="shared" si="180"/>
        <v>0</v>
      </c>
      <c r="AC1188" s="13">
        <f t="shared" si="181"/>
        <v>0</v>
      </c>
      <c r="AD1188" s="13">
        <f t="shared" si="182"/>
        <v>0</v>
      </c>
      <c r="AE1188" s="13">
        <f t="shared" si="183"/>
        <v>0</v>
      </c>
      <c r="AF1188" s="11" t="s">
        <v>1115</v>
      </c>
    </row>
    <row r="1189" spans="2:32" s="11" customFormat="1" ht="14.1" customHeight="1" outlineLevel="1" x14ac:dyDescent="0.2">
      <c r="B1189" s="65"/>
      <c r="D1189" s="12"/>
      <c r="H1189" s="13"/>
      <c r="V1189" s="124"/>
      <c r="W1189" s="11">
        <f t="shared" si="175"/>
        <v>0</v>
      </c>
      <c r="X1189" s="13">
        <f t="shared" si="176"/>
        <v>1</v>
      </c>
      <c r="Y1189" s="13">
        <f t="shared" si="177"/>
        <v>0</v>
      </c>
      <c r="Z1189" s="13">
        <f t="shared" si="178"/>
        <v>0</v>
      </c>
      <c r="AA1189" s="13">
        <f t="shared" si="179"/>
        <v>0</v>
      </c>
      <c r="AB1189" s="13">
        <f t="shared" si="180"/>
        <v>0</v>
      </c>
      <c r="AC1189" s="13">
        <f t="shared" si="181"/>
        <v>0</v>
      </c>
      <c r="AD1189" s="13">
        <f t="shared" si="182"/>
        <v>0</v>
      </c>
      <c r="AE1189" s="13">
        <f t="shared" si="183"/>
        <v>0</v>
      </c>
      <c r="AF1189" s="11" t="s">
        <v>1115</v>
      </c>
    </row>
    <row r="1190" spans="2:32" s="11" customFormat="1" ht="14.1" customHeight="1" outlineLevel="1" x14ac:dyDescent="0.2">
      <c r="B1190" s="65"/>
      <c r="D1190" s="12"/>
      <c r="H1190" s="13"/>
      <c r="V1190" s="124"/>
      <c r="W1190" s="11">
        <f t="shared" si="175"/>
        <v>0</v>
      </c>
      <c r="X1190" s="13">
        <f t="shared" si="176"/>
        <v>1</v>
      </c>
      <c r="Y1190" s="13">
        <f t="shared" si="177"/>
        <v>0</v>
      </c>
      <c r="Z1190" s="13">
        <f t="shared" si="178"/>
        <v>0</v>
      </c>
      <c r="AA1190" s="13">
        <f t="shared" si="179"/>
        <v>0</v>
      </c>
      <c r="AB1190" s="13">
        <f t="shared" si="180"/>
        <v>0</v>
      </c>
      <c r="AC1190" s="13">
        <f t="shared" si="181"/>
        <v>0</v>
      </c>
      <c r="AD1190" s="13">
        <f t="shared" si="182"/>
        <v>0</v>
      </c>
      <c r="AE1190" s="13">
        <f t="shared" si="183"/>
        <v>0</v>
      </c>
      <c r="AF1190" s="11" t="s">
        <v>1115</v>
      </c>
    </row>
    <row r="1191" spans="2:32" s="11" customFormat="1" ht="14.1" customHeight="1" outlineLevel="1" x14ac:dyDescent="0.2">
      <c r="B1191" s="65"/>
      <c r="D1191" s="12"/>
      <c r="H1191" s="13"/>
      <c r="V1191" s="124"/>
      <c r="W1191" s="11">
        <f t="shared" si="175"/>
        <v>0</v>
      </c>
      <c r="X1191" s="13">
        <f t="shared" si="176"/>
        <v>1</v>
      </c>
      <c r="Y1191" s="13">
        <f t="shared" si="177"/>
        <v>0</v>
      </c>
      <c r="Z1191" s="13">
        <f t="shared" si="178"/>
        <v>0</v>
      </c>
      <c r="AA1191" s="13">
        <f t="shared" si="179"/>
        <v>0</v>
      </c>
      <c r="AB1191" s="13">
        <f t="shared" si="180"/>
        <v>0</v>
      </c>
      <c r="AC1191" s="13">
        <f t="shared" si="181"/>
        <v>0</v>
      </c>
      <c r="AD1191" s="13">
        <f t="shared" si="182"/>
        <v>0</v>
      </c>
      <c r="AE1191" s="13">
        <f t="shared" si="183"/>
        <v>0</v>
      </c>
      <c r="AF1191" s="11" t="s">
        <v>1115</v>
      </c>
    </row>
    <row r="1192" spans="2:32" s="11" customFormat="1" ht="14.1" customHeight="1" outlineLevel="1" x14ac:dyDescent="0.2">
      <c r="B1192" s="65"/>
      <c r="D1192" s="12"/>
      <c r="H1192" s="13"/>
      <c r="V1192" s="124"/>
      <c r="W1192" s="11">
        <f t="shared" si="175"/>
        <v>0</v>
      </c>
      <c r="X1192" s="13">
        <f t="shared" si="176"/>
        <v>1</v>
      </c>
      <c r="Y1192" s="13">
        <f t="shared" si="177"/>
        <v>0</v>
      </c>
      <c r="Z1192" s="13">
        <f t="shared" si="178"/>
        <v>0</v>
      </c>
      <c r="AA1192" s="13">
        <f t="shared" si="179"/>
        <v>0</v>
      </c>
      <c r="AB1192" s="13">
        <f t="shared" si="180"/>
        <v>0</v>
      </c>
      <c r="AC1192" s="13">
        <f t="shared" si="181"/>
        <v>0</v>
      </c>
      <c r="AD1192" s="13">
        <f t="shared" si="182"/>
        <v>0</v>
      </c>
      <c r="AE1192" s="13">
        <f t="shared" si="183"/>
        <v>0</v>
      </c>
      <c r="AF1192" s="11" t="s">
        <v>1115</v>
      </c>
    </row>
    <row r="1193" spans="2:32" s="11" customFormat="1" ht="14.1" customHeight="1" outlineLevel="1" x14ac:dyDescent="0.2">
      <c r="B1193" s="65"/>
      <c r="D1193" s="12"/>
      <c r="H1193" s="13"/>
      <c r="V1193" s="124"/>
      <c r="W1193" s="11">
        <f t="shared" si="175"/>
        <v>0</v>
      </c>
      <c r="X1193" s="13">
        <f t="shared" si="176"/>
        <v>1</v>
      </c>
      <c r="Y1193" s="13">
        <f t="shared" si="177"/>
        <v>0</v>
      </c>
      <c r="Z1193" s="13">
        <f t="shared" si="178"/>
        <v>0</v>
      </c>
      <c r="AA1193" s="13">
        <f t="shared" si="179"/>
        <v>0</v>
      </c>
      <c r="AB1193" s="13">
        <f t="shared" si="180"/>
        <v>0</v>
      </c>
      <c r="AC1193" s="13">
        <f t="shared" si="181"/>
        <v>0</v>
      </c>
      <c r="AD1193" s="13">
        <f t="shared" si="182"/>
        <v>0</v>
      </c>
      <c r="AE1193" s="13">
        <f t="shared" si="183"/>
        <v>0</v>
      </c>
      <c r="AF1193" s="11" t="s">
        <v>1115</v>
      </c>
    </row>
    <row r="1194" spans="2:32" s="11" customFormat="1" ht="14.1" customHeight="1" outlineLevel="1" x14ac:dyDescent="0.2">
      <c r="B1194" s="65"/>
      <c r="D1194" s="12"/>
      <c r="H1194" s="13"/>
      <c r="V1194" s="124"/>
      <c r="W1194" s="11">
        <f t="shared" si="175"/>
        <v>0</v>
      </c>
      <c r="X1194" s="13">
        <f t="shared" si="176"/>
        <v>1</v>
      </c>
      <c r="Y1194" s="13">
        <f t="shared" si="177"/>
        <v>0</v>
      </c>
      <c r="Z1194" s="13">
        <f t="shared" si="178"/>
        <v>0</v>
      </c>
      <c r="AA1194" s="13">
        <f t="shared" si="179"/>
        <v>0</v>
      </c>
      <c r="AB1194" s="13">
        <f t="shared" si="180"/>
        <v>0</v>
      </c>
      <c r="AC1194" s="13">
        <f t="shared" si="181"/>
        <v>0</v>
      </c>
      <c r="AD1194" s="13">
        <f t="shared" si="182"/>
        <v>0</v>
      </c>
      <c r="AE1194" s="13">
        <f t="shared" si="183"/>
        <v>0</v>
      </c>
      <c r="AF1194" s="11" t="s">
        <v>1115</v>
      </c>
    </row>
    <row r="1195" spans="2:32" s="11" customFormat="1" ht="14.1" customHeight="1" outlineLevel="1" x14ac:dyDescent="0.2">
      <c r="B1195" s="65"/>
      <c r="D1195" s="12"/>
      <c r="H1195" s="13"/>
      <c r="V1195" s="124"/>
      <c r="W1195" s="11">
        <f t="shared" si="175"/>
        <v>0</v>
      </c>
      <c r="X1195" s="13">
        <f t="shared" si="176"/>
        <v>1</v>
      </c>
      <c r="Y1195" s="13">
        <f t="shared" si="177"/>
        <v>0</v>
      </c>
      <c r="Z1195" s="13">
        <f t="shared" si="178"/>
        <v>0</v>
      </c>
      <c r="AA1195" s="13">
        <f t="shared" si="179"/>
        <v>0</v>
      </c>
      <c r="AB1195" s="13">
        <f t="shared" si="180"/>
        <v>0</v>
      </c>
      <c r="AC1195" s="13">
        <f t="shared" si="181"/>
        <v>0</v>
      </c>
      <c r="AD1195" s="13">
        <f t="shared" si="182"/>
        <v>0</v>
      </c>
      <c r="AE1195" s="13">
        <f t="shared" si="183"/>
        <v>0</v>
      </c>
      <c r="AF1195" s="11" t="s">
        <v>1115</v>
      </c>
    </row>
    <row r="1196" spans="2:32" s="11" customFormat="1" ht="14.1" customHeight="1" outlineLevel="1" x14ac:dyDescent="0.2">
      <c r="B1196" s="65"/>
      <c r="D1196" s="12"/>
      <c r="H1196" s="13"/>
      <c r="V1196" s="124"/>
      <c r="W1196" s="11">
        <f t="shared" si="175"/>
        <v>0</v>
      </c>
      <c r="X1196" s="13">
        <f t="shared" si="176"/>
        <v>1</v>
      </c>
      <c r="Y1196" s="13">
        <f t="shared" si="177"/>
        <v>0</v>
      </c>
      <c r="Z1196" s="13">
        <f t="shared" si="178"/>
        <v>0</v>
      </c>
      <c r="AA1196" s="13">
        <f t="shared" si="179"/>
        <v>0</v>
      </c>
      <c r="AB1196" s="13">
        <f t="shared" si="180"/>
        <v>0</v>
      </c>
      <c r="AC1196" s="13">
        <f t="shared" si="181"/>
        <v>0</v>
      </c>
      <c r="AD1196" s="13">
        <f t="shared" si="182"/>
        <v>0</v>
      </c>
      <c r="AE1196" s="13">
        <f t="shared" si="183"/>
        <v>0</v>
      </c>
      <c r="AF1196" s="11" t="s">
        <v>1115</v>
      </c>
    </row>
    <row r="1197" spans="2:32" s="11" customFormat="1" ht="14.1" customHeight="1" outlineLevel="1" x14ac:dyDescent="0.2">
      <c r="B1197" s="65"/>
      <c r="D1197" s="12"/>
      <c r="H1197" s="13"/>
      <c r="V1197" s="124"/>
      <c r="W1197" s="11">
        <f t="shared" si="175"/>
        <v>0</v>
      </c>
      <c r="X1197" s="13">
        <f t="shared" si="176"/>
        <v>1</v>
      </c>
      <c r="Y1197" s="13">
        <f t="shared" si="177"/>
        <v>0</v>
      </c>
      <c r="Z1197" s="13">
        <f t="shared" si="178"/>
        <v>0</v>
      </c>
      <c r="AA1197" s="13">
        <f t="shared" si="179"/>
        <v>0</v>
      </c>
      <c r="AB1197" s="13">
        <f t="shared" si="180"/>
        <v>0</v>
      </c>
      <c r="AC1197" s="13">
        <f t="shared" si="181"/>
        <v>0</v>
      </c>
      <c r="AD1197" s="13">
        <f t="shared" si="182"/>
        <v>0</v>
      </c>
      <c r="AE1197" s="13">
        <f t="shared" si="183"/>
        <v>0</v>
      </c>
      <c r="AF1197" s="11" t="s">
        <v>1115</v>
      </c>
    </row>
    <row r="1198" spans="2:32" s="11" customFormat="1" ht="14.1" customHeight="1" outlineLevel="1" x14ac:dyDescent="0.2">
      <c r="B1198" s="65"/>
      <c r="D1198" s="12"/>
      <c r="H1198" s="13"/>
      <c r="V1198" s="124"/>
      <c r="W1198" s="11">
        <f t="shared" si="175"/>
        <v>0</v>
      </c>
      <c r="X1198" s="13">
        <f t="shared" si="176"/>
        <v>1</v>
      </c>
      <c r="Y1198" s="13">
        <f t="shared" si="177"/>
        <v>0</v>
      </c>
      <c r="Z1198" s="13">
        <f t="shared" si="178"/>
        <v>0</v>
      </c>
      <c r="AA1198" s="13">
        <f t="shared" si="179"/>
        <v>0</v>
      </c>
      <c r="AB1198" s="13">
        <f t="shared" si="180"/>
        <v>0</v>
      </c>
      <c r="AC1198" s="13">
        <f t="shared" si="181"/>
        <v>0</v>
      </c>
      <c r="AD1198" s="13">
        <f t="shared" si="182"/>
        <v>0</v>
      </c>
      <c r="AE1198" s="13">
        <f t="shared" si="183"/>
        <v>0</v>
      </c>
      <c r="AF1198" s="11" t="s">
        <v>1115</v>
      </c>
    </row>
    <row r="1199" spans="2:32" s="11" customFormat="1" ht="14.1" customHeight="1" outlineLevel="1" x14ac:dyDescent="0.2">
      <c r="B1199" s="65"/>
      <c r="D1199" s="12"/>
      <c r="H1199" s="13"/>
      <c r="V1199" s="124"/>
      <c r="W1199" s="11">
        <f t="shared" si="175"/>
        <v>0</v>
      </c>
      <c r="X1199" s="13">
        <f t="shared" si="176"/>
        <v>1</v>
      </c>
      <c r="Y1199" s="13">
        <f t="shared" si="177"/>
        <v>0</v>
      </c>
      <c r="Z1199" s="13">
        <f t="shared" si="178"/>
        <v>0</v>
      </c>
      <c r="AA1199" s="13">
        <f t="shared" si="179"/>
        <v>0</v>
      </c>
      <c r="AB1199" s="13">
        <f t="shared" si="180"/>
        <v>0</v>
      </c>
      <c r="AC1199" s="13">
        <f t="shared" si="181"/>
        <v>0</v>
      </c>
      <c r="AD1199" s="13">
        <f t="shared" si="182"/>
        <v>0</v>
      </c>
      <c r="AE1199" s="13">
        <f t="shared" si="183"/>
        <v>0</v>
      </c>
      <c r="AF1199" s="11" t="s">
        <v>1115</v>
      </c>
    </row>
    <row r="1200" spans="2:32" s="11" customFormat="1" ht="14.1" customHeight="1" outlineLevel="1" x14ac:dyDescent="0.2">
      <c r="B1200" s="65"/>
      <c r="D1200" s="12"/>
      <c r="H1200" s="13"/>
      <c r="V1200" s="124"/>
      <c r="W1200" s="11">
        <f t="shared" si="175"/>
        <v>0</v>
      </c>
      <c r="X1200" s="13">
        <f t="shared" si="176"/>
        <v>1</v>
      </c>
      <c r="Y1200" s="13">
        <f t="shared" si="177"/>
        <v>0</v>
      </c>
      <c r="Z1200" s="13">
        <f t="shared" si="178"/>
        <v>0</v>
      </c>
      <c r="AA1200" s="13">
        <f t="shared" si="179"/>
        <v>0</v>
      </c>
      <c r="AB1200" s="13">
        <f t="shared" si="180"/>
        <v>0</v>
      </c>
      <c r="AC1200" s="13">
        <f t="shared" si="181"/>
        <v>0</v>
      </c>
      <c r="AD1200" s="13">
        <f t="shared" si="182"/>
        <v>0</v>
      </c>
      <c r="AE1200" s="13">
        <f t="shared" si="183"/>
        <v>0</v>
      </c>
      <c r="AF1200" s="11" t="s">
        <v>1115</v>
      </c>
    </row>
    <row r="1201" spans="2:32" s="11" customFormat="1" ht="14.1" customHeight="1" outlineLevel="1" x14ac:dyDescent="0.2">
      <c r="B1201" s="65"/>
      <c r="D1201" s="12"/>
      <c r="H1201" s="13"/>
      <c r="V1201" s="124"/>
      <c r="W1201" s="11">
        <f t="shared" si="175"/>
        <v>0</v>
      </c>
      <c r="X1201" s="13">
        <f t="shared" si="176"/>
        <v>1</v>
      </c>
      <c r="Y1201" s="13">
        <f t="shared" si="177"/>
        <v>0</v>
      </c>
      <c r="Z1201" s="13">
        <f t="shared" si="178"/>
        <v>0</v>
      </c>
      <c r="AA1201" s="13">
        <f t="shared" si="179"/>
        <v>0</v>
      </c>
      <c r="AB1201" s="13">
        <f t="shared" si="180"/>
        <v>0</v>
      </c>
      <c r="AC1201" s="13">
        <f t="shared" si="181"/>
        <v>0</v>
      </c>
      <c r="AD1201" s="13">
        <f t="shared" si="182"/>
        <v>0</v>
      </c>
      <c r="AE1201" s="13">
        <f t="shared" si="183"/>
        <v>0</v>
      </c>
      <c r="AF1201" s="11" t="s">
        <v>1115</v>
      </c>
    </row>
    <row r="1202" spans="2:32" s="11" customFormat="1" ht="14.1" customHeight="1" outlineLevel="1" x14ac:dyDescent="0.2">
      <c r="B1202" s="65"/>
      <c r="D1202" s="12"/>
      <c r="H1202" s="13"/>
      <c r="V1202" s="124"/>
      <c r="W1202" s="11">
        <f t="shared" si="175"/>
        <v>0</v>
      </c>
      <c r="X1202" s="13">
        <f t="shared" si="176"/>
        <v>1</v>
      </c>
      <c r="Y1202" s="13">
        <f t="shared" si="177"/>
        <v>0</v>
      </c>
      <c r="Z1202" s="13">
        <f t="shared" si="178"/>
        <v>0</v>
      </c>
      <c r="AA1202" s="13">
        <f t="shared" si="179"/>
        <v>0</v>
      </c>
      <c r="AB1202" s="13">
        <f t="shared" si="180"/>
        <v>0</v>
      </c>
      <c r="AC1202" s="13">
        <f t="shared" si="181"/>
        <v>0</v>
      </c>
      <c r="AD1202" s="13">
        <f t="shared" si="182"/>
        <v>0</v>
      </c>
      <c r="AE1202" s="13">
        <f t="shared" si="183"/>
        <v>0</v>
      </c>
      <c r="AF1202" s="11" t="s">
        <v>1115</v>
      </c>
    </row>
    <row r="1203" spans="2:32" s="11" customFormat="1" ht="14.1" customHeight="1" outlineLevel="1" x14ac:dyDescent="0.2">
      <c r="B1203" s="65"/>
      <c r="D1203" s="12"/>
      <c r="E1203" s="110"/>
      <c r="H1203" s="13"/>
      <c r="V1203" s="124"/>
      <c r="W1203" s="11">
        <f t="shared" si="175"/>
        <v>0</v>
      </c>
      <c r="X1203" s="13">
        <f t="shared" si="176"/>
        <v>1</v>
      </c>
      <c r="Y1203" s="13">
        <f t="shared" si="177"/>
        <v>0</v>
      </c>
      <c r="Z1203" s="13">
        <f t="shared" si="178"/>
        <v>0</v>
      </c>
      <c r="AA1203" s="13">
        <f t="shared" si="179"/>
        <v>0</v>
      </c>
      <c r="AB1203" s="13">
        <f t="shared" si="180"/>
        <v>0</v>
      </c>
      <c r="AC1203" s="13">
        <f t="shared" si="181"/>
        <v>0</v>
      </c>
      <c r="AD1203" s="13">
        <f t="shared" si="182"/>
        <v>0</v>
      </c>
      <c r="AE1203" s="13">
        <f t="shared" si="183"/>
        <v>0</v>
      </c>
      <c r="AF1203" s="11" t="s">
        <v>1115</v>
      </c>
    </row>
    <row r="1204" spans="2:32" s="11" customFormat="1" ht="14.1" customHeight="1" outlineLevel="1" x14ac:dyDescent="0.2">
      <c r="B1204" s="65"/>
      <c r="D1204" s="12"/>
      <c r="H1204" s="13"/>
      <c r="V1204" s="124"/>
      <c r="W1204" s="11">
        <f t="shared" si="175"/>
        <v>0</v>
      </c>
      <c r="X1204" s="13">
        <f t="shared" si="176"/>
        <v>1</v>
      </c>
      <c r="Y1204" s="13">
        <f t="shared" si="177"/>
        <v>0</v>
      </c>
      <c r="Z1204" s="13">
        <f t="shared" si="178"/>
        <v>0</v>
      </c>
      <c r="AA1204" s="13">
        <f t="shared" si="179"/>
        <v>0</v>
      </c>
      <c r="AB1204" s="13">
        <f t="shared" si="180"/>
        <v>0</v>
      </c>
      <c r="AC1204" s="13">
        <f t="shared" si="181"/>
        <v>0</v>
      </c>
      <c r="AD1204" s="13">
        <f t="shared" si="182"/>
        <v>0</v>
      </c>
      <c r="AE1204" s="13">
        <f t="shared" si="183"/>
        <v>0</v>
      </c>
      <c r="AF1204" s="11" t="s">
        <v>1115</v>
      </c>
    </row>
    <row r="1205" spans="2:32" s="11" customFormat="1" ht="14.1" customHeight="1" outlineLevel="1" x14ac:dyDescent="0.2">
      <c r="B1205" s="65"/>
      <c r="D1205" s="12"/>
      <c r="H1205" s="13"/>
      <c r="V1205" s="124"/>
      <c r="W1205" s="11">
        <f t="shared" si="175"/>
        <v>0</v>
      </c>
      <c r="X1205" s="13">
        <f t="shared" si="176"/>
        <v>1</v>
      </c>
      <c r="Y1205" s="13">
        <f t="shared" si="177"/>
        <v>0</v>
      </c>
      <c r="Z1205" s="13">
        <f t="shared" si="178"/>
        <v>0</v>
      </c>
      <c r="AA1205" s="13">
        <f t="shared" si="179"/>
        <v>0</v>
      </c>
      <c r="AB1205" s="13">
        <f t="shared" si="180"/>
        <v>0</v>
      </c>
      <c r="AC1205" s="13">
        <f t="shared" si="181"/>
        <v>0</v>
      </c>
      <c r="AD1205" s="13">
        <f t="shared" si="182"/>
        <v>0</v>
      </c>
      <c r="AE1205" s="13">
        <f t="shared" si="183"/>
        <v>0</v>
      </c>
      <c r="AF1205" s="11" t="s">
        <v>1115</v>
      </c>
    </row>
    <row r="1206" spans="2:32" s="11" customFormat="1" ht="14.1" customHeight="1" outlineLevel="1" x14ac:dyDescent="0.2">
      <c r="B1206" s="65"/>
      <c r="D1206" s="12"/>
      <c r="H1206" s="13"/>
      <c r="V1206" s="124"/>
      <c r="W1206" s="11">
        <f t="shared" si="175"/>
        <v>0</v>
      </c>
      <c r="X1206" s="13">
        <f t="shared" si="176"/>
        <v>1</v>
      </c>
      <c r="Y1206" s="13">
        <f t="shared" si="177"/>
        <v>0</v>
      </c>
      <c r="Z1206" s="13">
        <f t="shared" si="178"/>
        <v>0</v>
      </c>
      <c r="AA1206" s="13">
        <f t="shared" si="179"/>
        <v>0</v>
      </c>
      <c r="AB1206" s="13">
        <f t="shared" si="180"/>
        <v>0</v>
      </c>
      <c r="AC1206" s="13">
        <f t="shared" si="181"/>
        <v>0</v>
      </c>
      <c r="AD1206" s="13">
        <f t="shared" si="182"/>
        <v>0</v>
      </c>
      <c r="AE1206" s="13">
        <f t="shared" si="183"/>
        <v>0</v>
      </c>
      <c r="AF1206" s="11" t="s">
        <v>1115</v>
      </c>
    </row>
    <row r="1207" spans="2:32" s="11" customFormat="1" ht="14.1" customHeight="1" outlineLevel="1" x14ac:dyDescent="0.2">
      <c r="B1207" s="65"/>
      <c r="D1207" s="12"/>
      <c r="H1207" s="13"/>
      <c r="V1207" s="124"/>
      <c r="W1207" s="11">
        <f t="shared" si="175"/>
        <v>0</v>
      </c>
      <c r="X1207" s="13">
        <f t="shared" si="176"/>
        <v>1</v>
      </c>
      <c r="Y1207" s="13">
        <f t="shared" si="177"/>
        <v>0</v>
      </c>
      <c r="Z1207" s="13">
        <f t="shared" si="178"/>
        <v>0</v>
      </c>
      <c r="AA1207" s="13">
        <f t="shared" si="179"/>
        <v>0</v>
      </c>
      <c r="AB1207" s="13">
        <f t="shared" si="180"/>
        <v>0</v>
      </c>
      <c r="AC1207" s="13">
        <f t="shared" si="181"/>
        <v>0</v>
      </c>
      <c r="AD1207" s="13">
        <f t="shared" si="182"/>
        <v>0</v>
      </c>
      <c r="AE1207" s="13">
        <f t="shared" si="183"/>
        <v>0</v>
      </c>
      <c r="AF1207" s="11" t="s">
        <v>1115</v>
      </c>
    </row>
    <row r="1208" spans="2:32" s="11" customFormat="1" ht="14.1" customHeight="1" outlineLevel="1" x14ac:dyDescent="0.2">
      <c r="B1208" s="65"/>
      <c r="D1208" s="12"/>
      <c r="H1208" s="13"/>
      <c r="V1208" s="124"/>
      <c r="W1208" s="11">
        <f t="shared" si="175"/>
        <v>0</v>
      </c>
      <c r="X1208" s="13">
        <f t="shared" si="176"/>
        <v>1</v>
      </c>
      <c r="Y1208" s="13">
        <f t="shared" si="177"/>
        <v>0</v>
      </c>
      <c r="Z1208" s="13">
        <f t="shared" si="178"/>
        <v>0</v>
      </c>
      <c r="AA1208" s="13">
        <f t="shared" si="179"/>
        <v>0</v>
      </c>
      <c r="AB1208" s="13">
        <f t="shared" si="180"/>
        <v>0</v>
      </c>
      <c r="AC1208" s="13">
        <f t="shared" si="181"/>
        <v>0</v>
      </c>
      <c r="AD1208" s="13">
        <f t="shared" si="182"/>
        <v>0</v>
      </c>
      <c r="AE1208" s="13">
        <f t="shared" si="183"/>
        <v>0</v>
      </c>
      <c r="AF1208" s="11" t="s">
        <v>1115</v>
      </c>
    </row>
    <row r="1209" spans="2:32" s="11" customFormat="1" ht="14.1" customHeight="1" outlineLevel="1" x14ac:dyDescent="0.2">
      <c r="B1209" s="65"/>
      <c r="D1209" s="12"/>
      <c r="H1209" s="13"/>
      <c r="V1209" s="124"/>
      <c r="W1209" s="11">
        <f t="shared" si="175"/>
        <v>0</v>
      </c>
      <c r="X1209" s="13">
        <f t="shared" si="176"/>
        <v>1</v>
      </c>
      <c r="Y1209" s="13">
        <f t="shared" si="177"/>
        <v>0</v>
      </c>
      <c r="Z1209" s="13">
        <f t="shared" si="178"/>
        <v>0</v>
      </c>
      <c r="AA1209" s="13">
        <f t="shared" si="179"/>
        <v>0</v>
      </c>
      <c r="AB1209" s="13">
        <f t="shared" si="180"/>
        <v>0</v>
      </c>
      <c r="AC1209" s="13">
        <f t="shared" si="181"/>
        <v>0</v>
      </c>
      <c r="AD1209" s="13">
        <f t="shared" si="182"/>
        <v>0</v>
      </c>
      <c r="AE1209" s="13">
        <f t="shared" si="183"/>
        <v>0</v>
      </c>
      <c r="AF1209" s="11" t="s">
        <v>1115</v>
      </c>
    </row>
    <row r="1210" spans="2:32" s="11" customFormat="1" ht="14.1" customHeight="1" outlineLevel="1" x14ac:dyDescent="0.2">
      <c r="B1210" s="65"/>
      <c r="D1210" s="12"/>
      <c r="H1210" s="13"/>
      <c r="V1210" s="124"/>
      <c r="W1210" s="11">
        <f t="shared" si="175"/>
        <v>0</v>
      </c>
      <c r="X1210" s="13">
        <f t="shared" si="176"/>
        <v>1</v>
      </c>
      <c r="Y1210" s="13">
        <f t="shared" si="177"/>
        <v>0</v>
      </c>
      <c r="Z1210" s="13">
        <f t="shared" si="178"/>
        <v>0</v>
      </c>
      <c r="AA1210" s="13">
        <f t="shared" si="179"/>
        <v>0</v>
      </c>
      <c r="AB1210" s="13">
        <f t="shared" si="180"/>
        <v>0</v>
      </c>
      <c r="AC1210" s="13">
        <f t="shared" si="181"/>
        <v>0</v>
      </c>
      <c r="AD1210" s="13">
        <f t="shared" si="182"/>
        <v>0</v>
      </c>
      <c r="AE1210" s="13">
        <f t="shared" si="183"/>
        <v>0</v>
      </c>
      <c r="AF1210" s="11" t="s">
        <v>1115</v>
      </c>
    </row>
    <row r="1211" spans="2:32" s="11" customFormat="1" ht="14.1" customHeight="1" outlineLevel="1" x14ac:dyDescent="0.2">
      <c r="B1211" s="65"/>
      <c r="D1211" s="12"/>
      <c r="H1211" s="13"/>
      <c r="V1211" s="124"/>
      <c r="W1211" s="11">
        <f t="shared" si="175"/>
        <v>0</v>
      </c>
      <c r="X1211" s="13">
        <f t="shared" si="176"/>
        <v>1</v>
      </c>
      <c r="Y1211" s="13">
        <f t="shared" si="177"/>
        <v>0</v>
      </c>
      <c r="Z1211" s="13">
        <f t="shared" si="178"/>
        <v>0</v>
      </c>
      <c r="AA1211" s="13">
        <f t="shared" si="179"/>
        <v>0</v>
      </c>
      <c r="AB1211" s="13">
        <f t="shared" si="180"/>
        <v>0</v>
      </c>
      <c r="AC1211" s="13">
        <f t="shared" si="181"/>
        <v>0</v>
      </c>
      <c r="AD1211" s="13">
        <f t="shared" si="182"/>
        <v>0</v>
      </c>
      <c r="AE1211" s="13">
        <f t="shared" si="183"/>
        <v>0</v>
      </c>
      <c r="AF1211" s="11" t="s">
        <v>1115</v>
      </c>
    </row>
    <row r="1212" spans="2:32" s="11" customFormat="1" ht="14.1" customHeight="1" outlineLevel="1" x14ac:dyDescent="0.2">
      <c r="B1212" s="65"/>
      <c r="D1212" s="12"/>
      <c r="H1212" s="13"/>
      <c r="V1212" s="124"/>
      <c r="W1212" s="11">
        <f t="shared" si="175"/>
        <v>0</v>
      </c>
      <c r="X1212" s="13">
        <f t="shared" si="176"/>
        <v>1</v>
      </c>
      <c r="Y1212" s="13">
        <f t="shared" si="177"/>
        <v>0</v>
      </c>
      <c r="Z1212" s="13">
        <f t="shared" si="178"/>
        <v>0</v>
      </c>
      <c r="AA1212" s="13">
        <f t="shared" si="179"/>
        <v>0</v>
      </c>
      <c r="AB1212" s="13">
        <f t="shared" si="180"/>
        <v>0</v>
      </c>
      <c r="AC1212" s="13">
        <f t="shared" si="181"/>
        <v>0</v>
      </c>
      <c r="AD1212" s="13">
        <f t="shared" si="182"/>
        <v>0</v>
      </c>
      <c r="AE1212" s="13">
        <f t="shared" si="183"/>
        <v>0</v>
      </c>
      <c r="AF1212" s="11" t="s">
        <v>1115</v>
      </c>
    </row>
    <row r="1213" spans="2:32" s="11" customFormat="1" ht="14.1" customHeight="1" outlineLevel="1" x14ac:dyDescent="0.2">
      <c r="B1213" s="65"/>
      <c r="D1213" s="12"/>
      <c r="H1213" s="13"/>
      <c r="V1213" s="124"/>
      <c r="W1213" s="11">
        <f t="shared" si="175"/>
        <v>0</v>
      </c>
      <c r="X1213" s="13">
        <f t="shared" si="176"/>
        <v>1</v>
      </c>
      <c r="Y1213" s="13">
        <f t="shared" si="177"/>
        <v>0</v>
      </c>
      <c r="Z1213" s="13">
        <f t="shared" si="178"/>
        <v>0</v>
      </c>
      <c r="AA1213" s="13">
        <f t="shared" si="179"/>
        <v>0</v>
      </c>
      <c r="AB1213" s="13">
        <f t="shared" si="180"/>
        <v>0</v>
      </c>
      <c r="AC1213" s="13">
        <f t="shared" si="181"/>
        <v>0</v>
      </c>
      <c r="AD1213" s="13">
        <f t="shared" si="182"/>
        <v>0</v>
      </c>
      <c r="AE1213" s="13">
        <f t="shared" si="183"/>
        <v>0</v>
      </c>
      <c r="AF1213" s="11" t="s">
        <v>1115</v>
      </c>
    </row>
    <row r="1214" spans="2:32" s="11" customFormat="1" ht="14.1" customHeight="1" outlineLevel="1" x14ac:dyDescent="0.2">
      <c r="B1214" s="65"/>
      <c r="D1214" s="12"/>
      <c r="H1214" s="13"/>
      <c r="V1214" s="124"/>
      <c r="W1214" s="11">
        <f t="shared" si="175"/>
        <v>0</v>
      </c>
      <c r="X1214" s="13">
        <f t="shared" si="176"/>
        <v>1</v>
      </c>
      <c r="Y1214" s="13">
        <f t="shared" si="177"/>
        <v>0</v>
      </c>
      <c r="Z1214" s="13">
        <f t="shared" si="178"/>
        <v>0</v>
      </c>
      <c r="AA1214" s="13">
        <f t="shared" si="179"/>
        <v>0</v>
      </c>
      <c r="AB1214" s="13">
        <f t="shared" si="180"/>
        <v>0</v>
      </c>
      <c r="AC1214" s="13">
        <f t="shared" si="181"/>
        <v>0</v>
      </c>
      <c r="AD1214" s="13">
        <f t="shared" si="182"/>
        <v>0</v>
      </c>
      <c r="AE1214" s="13">
        <f t="shared" si="183"/>
        <v>0</v>
      </c>
      <c r="AF1214" s="11" t="s">
        <v>1115</v>
      </c>
    </row>
    <row r="1215" spans="2:32" s="11" customFormat="1" ht="14.1" customHeight="1" outlineLevel="1" x14ac:dyDescent="0.2">
      <c r="B1215" s="65"/>
      <c r="D1215" s="12"/>
      <c r="H1215" s="13"/>
      <c r="V1215" s="124"/>
      <c r="W1215" s="11">
        <f t="shared" si="175"/>
        <v>0</v>
      </c>
      <c r="X1215" s="13">
        <f t="shared" si="176"/>
        <v>1</v>
      </c>
      <c r="Y1215" s="13">
        <f t="shared" si="177"/>
        <v>0</v>
      </c>
      <c r="Z1215" s="13">
        <f t="shared" si="178"/>
        <v>0</v>
      </c>
      <c r="AA1215" s="13">
        <f t="shared" si="179"/>
        <v>0</v>
      </c>
      <c r="AB1215" s="13">
        <f t="shared" si="180"/>
        <v>0</v>
      </c>
      <c r="AC1215" s="13">
        <f t="shared" si="181"/>
        <v>0</v>
      </c>
      <c r="AD1215" s="13">
        <f t="shared" si="182"/>
        <v>0</v>
      </c>
      <c r="AE1215" s="13">
        <f t="shared" si="183"/>
        <v>0</v>
      </c>
      <c r="AF1215" s="11" t="s">
        <v>1115</v>
      </c>
    </row>
    <row r="1216" spans="2:32" s="11" customFormat="1" ht="14.1" customHeight="1" outlineLevel="1" x14ac:dyDescent="0.2">
      <c r="B1216" s="65"/>
      <c r="D1216" s="12"/>
      <c r="H1216" s="13"/>
      <c r="V1216" s="124"/>
      <c r="W1216" s="11">
        <f t="shared" si="175"/>
        <v>0</v>
      </c>
      <c r="X1216" s="13">
        <f t="shared" si="176"/>
        <v>1</v>
      </c>
      <c r="Y1216" s="13">
        <f t="shared" si="177"/>
        <v>0</v>
      </c>
      <c r="Z1216" s="13">
        <f t="shared" si="178"/>
        <v>0</v>
      </c>
      <c r="AA1216" s="13">
        <f t="shared" si="179"/>
        <v>0</v>
      </c>
      <c r="AB1216" s="13">
        <f t="shared" si="180"/>
        <v>0</v>
      </c>
      <c r="AC1216" s="13">
        <f t="shared" si="181"/>
        <v>0</v>
      </c>
      <c r="AD1216" s="13">
        <f t="shared" si="182"/>
        <v>0</v>
      </c>
      <c r="AE1216" s="13">
        <f t="shared" si="183"/>
        <v>0</v>
      </c>
      <c r="AF1216" s="11" t="s">
        <v>1115</v>
      </c>
    </row>
    <row r="1217" spans="2:32" s="11" customFormat="1" ht="14.1" customHeight="1" outlineLevel="1" x14ac:dyDescent="0.2">
      <c r="B1217" s="65"/>
      <c r="D1217" s="12"/>
      <c r="H1217" s="13"/>
      <c r="V1217" s="124"/>
      <c r="W1217" s="11">
        <f t="shared" si="175"/>
        <v>0</v>
      </c>
      <c r="X1217" s="13">
        <f t="shared" si="176"/>
        <v>1</v>
      </c>
      <c r="Y1217" s="13">
        <f t="shared" si="177"/>
        <v>0</v>
      </c>
      <c r="Z1217" s="13">
        <f t="shared" si="178"/>
        <v>0</v>
      </c>
      <c r="AA1217" s="13">
        <f t="shared" si="179"/>
        <v>0</v>
      </c>
      <c r="AB1217" s="13">
        <f t="shared" si="180"/>
        <v>0</v>
      </c>
      <c r="AC1217" s="13">
        <f t="shared" si="181"/>
        <v>0</v>
      </c>
      <c r="AD1217" s="13">
        <f t="shared" si="182"/>
        <v>0</v>
      </c>
      <c r="AE1217" s="13">
        <f t="shared" si="183"/>
        <v>0</v>
      </c>
      <c r="AF1217" s="11" t="s">
        <v>1115</v>
      </c>
    </row>
    <row r="1218" spans="2:32" s="11" customFormat="1" ht="14.1" customHeight="1" outlineLevel="1" x14ac:dyDescent="0.2">
      <c r="B1218" s="65"/>
      <c r="D1218" s="12"/>
      <c r="H1218" s="13"/>
      <c r="V1218" s="124"/>
      <c r="W1218" s="11">
        <f t="shared" si="175"/>
        <v>0</v>
      </c>
      <c r="X1218" s="13">
        <f t="shared" si="176"/>
        <v>1</v>
      </c>
      <c r="Y1218" s="13">
        <f t="shared" si="177"/>
        <v>0</v>
      </c>
      <c r="Z1218" s="13">
        <f t="shared" si="178"/>
        <v>0</v>
      </c>
      <c r="AA1218" s="13">
        <f t="shared" si="179"/>
        <v>0</v>
      </c>
      <c r="AB1218" s="13">
        <f t="shared" si="180"/>
        <v>0</v>
      </c>
      <c r="AC1218" s="13">
        <f t="shared" si="181"/>
        <v>0</v>
      </c>
      <c r="AD1218" s="13">
        <f t="shared" si="182"/>
        <v>0</v>
      </c>
      <c r="AE1218" s="13">
        <f t="shared" si="183"/>
        <v>0</v>
      </c>
      <c r="AF1218" s="11" t="s">
        <v>1115</v>
      </c>
    </row>
    <row r="1219" spans="2:32" s="11" customFormat="1" ht="14.1" customHeight="1" outlineLevel="1" x14ac:dyDescent="0.2">
      <c r="B1219" s="65"/>
      <c r="D1219" s="12"/>
      <c r="H1219" s="13"/>
      <c r="V1219" s="124"/>
      <c r="W1219" s="11">
        <f t="shared" si="175"/>
        <v>0</v>
      </c>
      <c r="X1219" s="13">
        <f t="shared" si="176"/>
        <v>1</v>
      </c>
      <c r="Y1219" s="13">
        <f t="shared" si="177"/>
        <v>0</v>
      </c>
      <c r="Z1219" s="13">
        <f t="shared" si="178"/>
        <v>0</v>
      </c>
      <c r="AA1219" s="13">
        <f t="shared" si="179"/>
        <v>0</v>
      </c>
      <c r="AB1219" s="13">
        <f t="shared" si="180"/>
        <v>0</v>
      </c>
      <c r="AC1219" s="13">
        <f t="shared" si="181"/>
        <v>0</v>
      </c>
      <c r="AD1219" s="13">
        <f t="shared" si="182"/>
        <v>0</v>
      </c>
      <c r="AE1219" s="13">
        <f t="shared" si="183"/>
        <v>0</v>
      </c>
      <c r="AF1219" s="11" t="s">
        <v>1115</v>
      </c>
    </row>
    <row r="1220" spans="2:32" s="11" customFormat="1" ht="14.1" customHeight="1" outlineLevel="1" x14ac:dyDescent="0.2">
      <c r="B1220" s="65"/>
      <c r="D1220" s="12"/>
      <c r="H1220" s="13"/>
      <c r="V1220" s="124"/>
      <c r="W1220" s="11">
        <f t="shared" si="175"/>
        <v>0</v>
      </c>
      <c r="X1220" s="13">
        <f t="shared" si="176"/>
        <v>1</v>
      </c>
      <c r="Y1220" s="13">
        <f t="shared" si="177"/>
        <v>0</v>
      </c>
      <c r="Z1220" s="13">
        <f t="shared" si="178"/>
        <v>0</v>
      </c>
      <c r="AA1220" s="13">
        <f t="shared" si="179"/>
        <v>0</v>
      </c>
      <c r="AB1220" s="13">
        <f t="shared" si="180"/>
        <v>0</v>
      </c>
      <c r="AC1220" s="13">
        <f t="shared" si="181"/>
        <v>0</v>
      </c>
      <c r="AD1220" s="13">
        <f t="shared" si="182"/>
        <v>0</v>
      </c>
      <c r="AE1220" s="13">
        <f t="shared" si="183"/>
        <v>0</v>
      </c>
      <c r="AF1220" s="11" t="s">
        <v>1115</v>
      </c>
    </row>
    <row r="1221" spans="2:32" s="11" customFormat="1" ht="14.1" customHeight="1" outlineLevel="1" x14ac:dyDescent="0.2">
      <c r="B1221" s="65"/>
      <c r="D1221" s="12"/>
      <c r="H1221" s="13"/>
      <c r="V1221" s="124"/>
      <c r="W1221" s="11">
        <f t="shared" si="175"/>
        <v>0</v>
      </c>
      <c r="X1221" s="13">
        <f t="shared" si="176"/>
        <v>1</v>
      </c>
      <c r="Y1221" s="13">
        <f t="shared" si="177"/>
        <v>0</v>
      </c>
      <c r="Z1221" s="13">
        <f t="shared" si="178"/>
        <v>0</v>
      </c>
      <c r="AA1221" s="13">
        <f t="shared" si="179"/>
        <v>0</v>
      </c>
      <c r="AB1221" s="13">
        <f t="shared" si="180"/>
        <v>0</v>
      </c>
      <c r="AC1221" s="13">
        <f t="shared" si="181"/>
        <v>0</v>
      </c>
      <c r="AD1221" s="13">
        <f t="shared" si="182"/>
        <v>0</v>
      </c>
      <c r="AE1221" s="13">
        <f t="shared" si="183"/>
        <v>0</v>
      </c>
      <c r="AF1221" s="11" t="s">
        <v>1115</v>
      </c>
    </row>
    <row r="1222" spans="2:32" s="11" customFormat="1" ht="14.1" customHeight="1" outlineLevel="1" x14ac:dyDescent="0.2">
      <c r="B1222" s="65"/>
      <c r="D1222" s="12"/>
      <c r="H1222" s="13"/>
      <c r="V1222" s="124"/>
      <c r="W1222" s="11">
        <f t="shared" si="175"/>
        <v>0</v>
      </c>
      <c r="X1222" s="13">
        <f t="shared" si="176"/>
        <v>1</v>
      </c>
      <c r="Y1222" s="13">
        <f t="shared" si="177"/>
        <v>0</v>
      </c>
      <c r="Z1222" s="13">
        <f t="shared" si="178"/>
        <v>0</v>
      </c>
      <c r="AA1222" s="13">
        <f t="shared" si="179"/>
        <v>0</v>
      </c>
      <c r="AB1222" s="13">
        <f t="shared" si="180"/>
        <v>0</v>
      </c>
      <c r="AC1222" s="13">
        <f t="shared" si="181"/>
        <v>0</v>
      </c>
      <c r="AD1222" s="13">
        <f t="shared" si="182"/>
        <v>0</v>
      </c>
      <c r="AE1222" s="13">
        <f t="shared" si="183"/>
        <v>0</v>
      </c>
      <c r="AF1222" s="11" t="s">
        <v>1115</v>
      </c>
    </row>
    <row r="1223" spans="2:32" s="11" customFormat="1" ht="14.1" customHeight="1" outlineLevel="1" x14ac:dyDescent="0.2">
      <c r="B1223" s="65"/>
      <c r="D1223" s="12"/>
      <c r="H1223" s="13"/>
      <c r="V1223" s="124"/>
      <c r="W1223" s="11">
        <f t="shared" si="175"/>
        <v>0</v>
      </c>
      <c r="X1223" s="13">
        <f t="shared" si="176"/>
        <v>1</v>
      </c>
      <c r="Y1223" s="13">
        <f t="shared" si="177"/>
        <v>0</v>
      </c>
      <c r="Z1223" s="13">
        <f t="shared" si="178"/>
        <v>0</v>
      </c>
      <c r="AA1223" s="13">
        <f t="shared" si="179"/>
        <v>0</v>
      </c>
      <c r="AB1223" s="13">
        <f t="shared" si="180"/>
        <v>0</v>
      </c>
      <c r="AC1223" s="13">
        <f t="shared" si="181"/>
        <v>0</v>
      </c>
      <c r="AD1223" s="13">
        <f t="shared" si="182"/>
        <v>0</v>
      </c>
      <c r="AE1223" s="13">
        <f t="shared" si="183"/>
        <v>0</v>
      </c>
      <c r="AF1223" s="11" t="s">
        <v>1115</v>
      </c>
    </row>
    <row r="1224" spans="2:32" s="11" customFormat="1" ht="14.1" customHeight="1" outlineLevel="1" x14ac:dyDescent="0.2">
      <c r="B1224" s="65"/>
      <c r="D1224" s="12"/>
      <c r="H1224" s="13"/>
      <c r="V1224" s="124"/>
      <c r="W1224" s="11">
        <f t="shared" si="175"/>
        <v>0</v>
      </c>
      <c r="X1224" s="13">
        <f t="shared" si="176"/>
        <v>1</v>
      </c>
      <c r="Y1224" s="13">
        <f t="shared" si="177"/>
        <v>0</v>
      </c>
      <c r="Z1224" s="13">
        <f t="shared" si="178"/>
        <v>0</v>
      </c>
      <c r="AA1224" s="13">
        <f t="shared" si="179"/>
        <v>0</v>
      </c>
      <c r="AB1224" s="13">
        <f t="shared" si="180"/>
        <v>0</v>
      </c>
      <c r="AC1224" s="13">
        <f t="shared" si="181"/>
        <v>0</v>
      </c>
      <c r="AD1224" s="13">
        <f t="shared" si="182"/>
        <v>0</v>
      </c>
      <c r="AE1224" s="13">
        <f t="shared" si="183"/>
        <v>0</v>
      </c>
      <c r="AF1224" s="11" t="s">
        <v>1115</v>
      </c>
    </row>
    <row r="1225" spans="2:32" s="11" customFormat="1" ht="14.1" customHeight="1" outlineLevel="1" x14ac:dyDescent="0.2">
      <c r="B1225" s="65"/>
      <c r="D1225" s="12"/>
      <c r="H1225" s="13"/>
      <c r="V1225" s="124"/>
      <c r="W1225" s="11">
        <f t="shared" si="175"/>
        <v>0</v>
      </c>
      <c r="X1225" s="13">
        <f t="shared" si="176"/>
        <v>1</v>
      </c>
      <c r="Y1225" s="13">
        <f t="shared" si="177"/>
        <v>0</v>
      </c>
      <c r="Z1225" s="13">
        <f t="shared" si="178"/>
        <v>0</v>
      </c>
      <c r="AA1225" s="13">
        <f t="shared" si="179"/>
        <v>0</v>
      </c>
      <c r="AB1225" s="13">
        <f t="shared" si="180"/>
        <v>0</v>
      </c>
      <c r="AC1225" s="13">
        <f t="shared" si="181"/>
        <v>0</v>
      </c>
      <c r="AD1225" s="13">
        <f t="shared" si="182"/>
        <v>0</v>
      </c>
      <c r="AE1225" s="13">
        <f t="shared" si="183"/>
        <v>0</v>
      </c>
      <c r="AF1225" s="11" t="s">
        <v>1115</v>
      </c>
    </row>
    <row r="1226" spans="2:32" s="11" customFormat="1" ht="14.1" customHeight="1" outlineLevel="1" x14ac:dyDescent="0.2">
      <c r="B1226" s="65"/>
      <c r="D1226" s="12"/>
      <c r="H1226" s="13"/>
      <c r="V1226" s="124"/>
      <c r="W1226" s="11">
        <f t="shared" si="175"/>
        <v>0</v>
      </c>
      <c r="X1226" s="13">
        <f t="shared" si="176"/>
        <v>1</v>
      </c>
      <c r="Y1226" s="13">
        <f t="shared" si="177"/>
        <v>0</v>
      </c>
      <c r="Z1226" s="13">
        <f t="shared" si="178"/>
        <v>0</v>
      </c>
      <c r="AA1226" s="13">
        <f t="shared" si="179"/>
        <v>0</v>
      </c>
      <c r="AB1226" s="13">
        <f t="shared" si="180"/>
        <v>0</v>
      </c>
      <c r="AC1226" s="13">
        <f t="shared" si="181"/>
        <v>0</v>
      </c>
      <c r="AD1226" s="13">
        <f t="shared" si="182"/>
        <v>0</v>
      </c>
      <c r="AE1226" s="13">
        <f t="shared" si="183"/>
        <v>0</v>
      </c>
      <c r="AF1226" s="11" t="s">
        <v>1115</v>
      </c>
    </row>
    <row r="1227" spans="2:32" s="11" customFormat="1" ht="14.1" customHeight="1" outlineLevel="1" x14ac:dyDescent="0.2">
      <c r="B1227" s="65"/>
      <c r="D1227" s="12"/>
      <c r="H1227" s="13"/>
      <c r="V1227" s="124"/>
      <c r="W1227" s="11">
        <f t="shared" si="175"/>
        <v>0</v>
      </c>
      <c r="X1227" s="13">
        <f t="shared" si="176"/>
        <v>1</v>
      </c>
      <c r="Y1227" s="13">
        <f t="shared" si="177"/>
        <v>0</v>
      </c>
      <c r="Z1227" s="13">
        <f t="shared" si="178"/>
        <v>0</v>
      </c>
      <c r="AA1227" s="13">
        <f t="shared" si="179"/>
        <v>0</v>
      </c>
      <c r="AB1227" s="13">
        <f t="shared" si="180"/>
        <v>0</v>
      </c>
      <c r="AC1227" s="13">
        <f t="shared" si="181"/>
        <v>0</v>
      </c>
      <c r="AD1227" s="13">
        <f t="shared" si="182"/>
        <v>0</v>
      </c>
      <c r="AE1227" s="13">
        <f t="shared" si="183"/>
        <v>0</v>
      </c>
      <c r="AF1227" s="11" t="s">
        <v>1115</v>
      </c>
    </row>
    <row r="1228" spans="2:32" s="11" customFormat="1" ht="14.1" customHeight="1" outlineLevel="1" x14ac:dyDescent="0.2">
      <c r="B1228" s="65"/>
      <c r="D1228" s="12"/>
      <c r="H1228" s="13"/>
      <c r="V1228" s="124"/>
      <c r="W1228" s="11">
        <f t="shared" si="175"/>
        <v>0</v>
      </c>
      <c r="X1228" s="13">
        <f t="shared" si="176"/>
        <v>1</v>
      </c>
      <c r="Y1228" s="13">
        <f t="shared" si="177"/>
        <v>0</v>
      </c>
      <c r="Z1228" s="13">
        <f t="shared" si="178"/>
        <v>0</v>
      </c>
      <c r="AA1228" s="13">
        <f t="shared" si="179"/>
        <v>0</v>
      </c>
      <c r="AB1228" s="13">
        <f t="shared" si="180"/>
        <v>0</v>
      </c>
      <c r="AC1228" s="13">
        <f t="shared" si="181"/>
        <v>0</v>
      </c>
      <c r="AD1228" s="13">
        <f t="shared" si="182"/>
        <v>0</v>
      </c>
      <c r="AE1228" s="13">
        <f t="shared" si="183"/>
        <v>0</v>
      </c>
      <c r="AF1228" s="11" t="s">
        <v>1115</v>
      </c>
    </row>
    <row r="1229" spans="2:32" s="11" customFormat="1" ht="14.1" customHeight="1" outlineLevel="1" x14ac:dyDescent="0.2">
      <c r="B1229" s="65"/>
      <c r="D1229" s="12"/>
      <c r="H1229" s="13"/>
      <c r="V1229" s="124"/>
      <c r="W1229" s="11">
        <f t="shared" si="175"/>
        <v>0</v>
      </c>
      <c r="X1229" s="13">
        <f t="shared" si="176"/>
        <v>1</v>
      </c>
      <c r="Y1229" s="13">
        <f t="shared" si="177"/>
        <v>0</v>
      </c>
      <c r="Z1229" s="13">
        <f t="shared" si="178"/>
        <v>0</v>
      </c>
      <c r="AA1229" s="13">
        <f t="shared" si="179"/>
        <v>0</v>
      </c>
      <c r="AB1229" s="13">
        <f t="shared" si="180"/>
        <v>0</v>
      </c>
      <c r="AC1229" s="13">
        <f t="shared" si="181"/>
        <v>0</v>
      </c>
      <c r="AD1229" s="13">
        <f t="shared" si="182"/>
        <v>0</v>
      </c>
      <c r="AE1229" s="13">
        <f t="shared" si="183"/>
        <v>0</v>
      </c>
      <c r="AF1229" s="11" t="s">
        <v>1115</v>
      </c>
    </row>
    <row r="1230" spans="2:32" s="11" customFormat="1" ht="14.1" customHeight="1" outlineLevel="1" x14ac:dyDescent="0.2">
      <c r="B1230" s="65"/>
      <c r="D1230" s="12"/>
      <c r="H1230" s="13"/>
      <c r="V1230" s="124"/>
      <c r="W1230" s="11">
        <f t="shared" si="175"/>
        <v>0</v>
      </c>
      <c r="X1230" s="13">
        <f t="shared" si="176"/>
        <v>1</v>
      </c>
      <c r="Y1230" s="13">
        <f t="shared" si="177"/>
        <v>0</v>
      </c>
      <c r="Z1230" s="13">
        <f t="shared" si="178"/>
        <v>0</v>
      </c>
      <c r="AA1230" s="13">
        <f t="shared" si="179"/>
        <v>0</v>
      </c>
      <c r="AB1230" s="13">
        <f t="shared" si="180"/>
        <v>0</v>
      </c>
      <c r="AC1230" s="13">
        <f t="shared" si="181"/>
        <v>0</v>
      </c>
      <c r="AD1230" s="13">
        <f t="shared" si="182"/>
        <v>0</v>
      </c>
      <c r="AE1230" s="13">
        <f t="shared" si="183"/>
        <v>0</v>
      </c>
      <c r="AF1230" s="11" t="s">
        <v>1115</v>
      </c>
    </row>
    <row r="1231" spans="2:32" s="11" customFormat="1" ht="14.1" customHeight="1" outlineLevel="1" x14ac:dyDescent="0.2">
      <c r="B1231" s="65"/>
      <c r="D1231" s="12"/>
      <c r="H1231" s="13"/>
      <c r="V1231" s="124"/>
      <c r="W1231" s="11">
        <f t="shared" ref="W1231:W1294" si="184">IF(D1295&gt;0,1,0)</f>
        <v>0</v>
      </c>
      <c r="X1231" s="13">
        <f t="shared" ref="X1231:X1294" si="185">IF(T1295="None",0,1)</f>
        <v>1</v>
      </c>
      <c r="Y1231" s="13">
        <f t="shared" ref="Y1231:Y1294" si="186">IF(H1295="plt gel", 1,0)</f>
        <v>0</v>
      </c>
      <c r="Z1231" s="13">
        <f t="shared" ref="Z1231:Z1294" si="187">IF(H1295="THA",1,0)+IF(H1295="THA/REV",1,0)+IF(H1295="THA/ANT",1,0)</f>
        <v>0</v>
      </c>
      <c r="AA1231" s="13">
        <f t="shared" ref="AA1231:AA1294" si="188">IF(H1295="TkA",1,0)+IF(H1295="TkA/REV",1,0)+IF(H1295="TkA/BILAT",1,0)</f>
        <v>0</v>
      </c>
      <c r="AB1231" s="13">
        <f t="shared" ref="AB1231:AB1294" si="189">IF(H1295="THA",I1295+K1295,0)+IF(H1295="THA/REV",I1295+K1295,0)+IF(H1295="THA/ANT",I1295+K1295,0)</f>
        <v>0</v>
      </c>
      <c r="AC1231" s="13">
        <f t="shared" ref="AC1231:AC1294" si="190">IF(H1295="THA",J1295+L1295,0)+IF(H1295="THA/REV",J1295+L1295,0)+IF(H1295="THA/ANT",J1295+L1295,0)</f>
        <v>0</v>
      </c>
      <c r="AD1231" s="13">
        <f t="shared" ref="AD1231:AD1294" si="191">IF(H1295="TkA",I1295+K1295,0)+IF(H1295="TkA/REV",I1295+K1295,0)+IF(H1295="TkA/BILAT",I1295+K1295,0)</f>
        <v>0</v>
      </c>
      <c r="AE1231" s="13">
        <f t="shared" ref="AE1231:AE1294" si="192">IF(H1295="TkA",J1295+L1295,0)+IF(H1295="TkA/REV",J1295+L1295,0)+IF(H1295="TkA/BILAT",J1295+L1295,0)</f>
        <v>0</v>
      </c>
      <c r="AF1231" s="11" t="s">
        <v>1115</v>
      </c>
    </row>
    <row r="1232" spans="2:32" s="11" customFormat="1" ht="14.1" customHeight="1" outlineLevel="1" x14ac:dyDescent="0.2">
      <c r="B1232" s="65"/>
      <c r="D1232" s="12"/>
      <c r="H1232" s="13"/>
      <c r="V1232" s="124"/>
      <c r="W1232" s="11">
        <f t="shared" si="184"/>
        <v>0</v>
      </c>
      <c r="X1232" s="13">
        <f t="shared" si="185"/>
        <v>1</v>
      </c>
      <c r="Y1232" s="13">
        <f t="shared" si="186"/>
        <v>0</v>
      </c>
      <c r="Z1232" s="13">
        <f t="shared" si="187"/>
        <v>0</v>
      </c>
      <c r="AA1232" s="13">
        <f t="shared" si="188"/>
        <v>0</v>
      </c>
      <c r="AB1232" s="13">
        <f t="shared" si="189"/>
        <v>0</v>
      </c>
      <c r="AC1232" s="13">
        <f t="shared" si="190"/>
        <v>0</v>
      </c>
      <c r="AD1232" s="13">
        <f t="shared" si="191"/>
        <v>0</v>
      </c>
      <c r="AE1232" s="13">
        <f t="shared" si="192"/>
        <v>0</v>
      </c>
      <c r="AF1232" s="11" t="s">
        <v>1115</v>
      </c>
    </row>
    <row r="1233" spans="2:32" s="11" customFormat="1" ht="14.1" customHeight="1" outlineLevel="1" x14ac:dyDescent="0.2">
      <c r="B1233" s="65"/>
      <c r="D1233" s="12"/>
      <c r="H1233" s="13"/>
      <c r="V1233" s="124"/>
      <c r="W1233" s="11">
        <f t="shared" si="184"/>
        <v>0</v>
      </c>
      <c r="X1233" s="13">
        <f t="shared" si="185"/>
        <v>1</v>
      </c>
      <c r="Y1233" s="13">
        <f t="shared" si="186"/>
        <v>0</v>
      </c>
      <c r="Z1233" s="13">
        <f t="shared" si="187"/>
        <v>0</v>
      </c>
      <c r="AA1233" s="13">
        <f t="shared" si="188"/>
        <v>0</v>
      </c>
      <c r="AB1233" s="13">
        <f t="shared" si="189"/>
        <v>0</v>
      </c>
      <c r="AC1233" s="13">
        <f t="shared" si="190"/>
        <v>0</v>
      </c>
      <c r="AD1233" s="13">
        <f t="shared" si="191"/>
        <v>0</v>
      </c>
      <c r="AE1233" s="13">
        <f t="shared" si="192"/>
        <v>0</v>
      </c>
      <c r="AF1233" s="11" t="s">
        <v>1115</v>
      </c>
    </row>
    <row r="1234" spans="2:32" s="11" customFormat="1" ht="14.1" customHeight="1" outlineLevel="1" x14ac:dyDescent="0.2">
      <c r="B1234" s="65"/>
      <c r="D1234" s="12"/>
      <c r="H1234" s="13"/>
      <c r="V1234" s="124"/>
      <c r="W1234" s="11">
        <f t="shared" si="184"/>
        <v>0</v>
      </c>
      <c r="X1234" s="13">
        <f t="shared" si="185"/>
        <v>1</v>
      </c>
      <c r="Y1234" s="13">
        <f t="shared" si="186"/>
        <v>0</v>
      </c>
      <c r="Z1234" s="13">
        <f t="shared" si="187"/>
        <v>0</v>
      </c>
      <c r="AA1234" s="13">
        <f t="shared" si="188"/>
        <v>0</v>
      </c>
      <c r="AB1234" s="13">
        <f t="shared" si="189"/>
        <v>0</v>
      </c>
      <c r="AC1234" s="13">
        <f t="shared" si="190"/>
        <v>0</v>
      </c>
      <c r="AD1234" s="13">
        <f t="shared" si="191"/>
        <v>0</v>
      </c>
      <c r="AE1234" s="13">
        <f t="shared" si="192"/>
        <v>0</v>
      </c>
      <c r="AF1234" s="11" t="s">
        <v>1115</v>
      </c>
    </row>
    <row r="1235" spans="2:32" s="11" customFormat="1" ht="14.1" customHeight="1" outlineLevel="1" x14ac:dyDescent="0.2">
      <c r="B1235" s="65"/>
      <c r="D1235" s="12"/>
      <c r="H1235" s="13"/>
      <c r="V1235" s="124"/>
      <c r="W1235" s="11">
        <f t="shared" si="184"/>
        <v>0</v>
      </c>
      <c r="X1235" s="13">
        <f t="shared" si="185"/>
        <v>1</v>
      </c>
      <c r="Y1235" s="13">
        <f t="shared" si="186"/>
        <v>0</v>
      </c>
      <c r="Z1235" s="13">
        <f t="shared" si="187"/>
        <v>0</v>
      </c>
      <c r="AA1235" s="13">
        <f t="shared" si="188"/>
        <v>0</v>
      </c>
      <c r="AB1235" s="13">
        <f t="shared" si="189"/>
        <v>0</v>
      </c>
      <c r="AC1235" s="13">
        <f t="shared" si="190"/>
        <v>0</v>
      </c>
      <c r="AD1235" s="13">
        <f t="shared" si="191"/>
        <v>0</v>
      </c>
      <c r="AE1235" s="13">
        <f t="shared" si="192"/>
        <v>0</v>
      </c>
      <c r="AF1235" s="11" t="s">
        <v>1115</v>
      </c>
    </row>
    <row r="1236" spans="2:32" s="11" customFormat="1" ht="14.1" customHeight="1" outlineLevel="1" x14ac:dyDescent="0.2">
      <c r="B1236" s="65"/>
      <c r="D1236" s="12"/>
      <c r="H1236" s="13"/>
      <c r="V1236" s="124"/>
      <c r="W1236" s="11">
        <f t="shared" si="184"/>
        <v>0</v>
      </c>
      <c r="X1236" s="13">
        <f t="shared" si="185"/>
        <v>1</v>
      </c>
      <c r="Y1236" s="13">
        <f t="shared" si="186"/>
        <v>0</v>
      </c>
      <c r="Z1236" s="13">
        <f t="shared" si="187"/>
        <v>0</v>
      </c>
      <c r="AA1236" s="13">
        <f t="shared" si="188"/>
        <v>0</v>
      </c>
      <c r="AB1236" s="13">
        <f t="shared" si="189"/>
        <v>0</v>
      </c>
      <c r="AC1236" s="13">
        <f t="shared" si="190"/>
        <v>0</v>
      </c>
      <c r="AD1236" s="13">
        <f t="shared" si="191"/>
        <v>0</v>
      </c>
      <c r="AE1236" s="13">
        <f t="shared" si="192"/>
        <v>0</v>
      </c>
      <c r="AF1236" s="11" t="s">
        <v>1115</v>
      </c>
    </row>
    <row r="1237" spans="2:32" s="11" customFormat="1" ht="14.1" customHeight="1" outlineLevel="1" x14ac:dyDescent="0.2">
      <c r="B1237" s="65"/>
      <c r="D1237" s="12"/>
      <c r="H1237" s="13"/>
      <c r="V1237" s="124"/>
      <c r="W1237" s="11">
        <f t="shared" si="184"/>
        <v>0</v>
      </c>
      <c r="X1237" s="13">
        <f t="shared" si="185"/>
        <v>1</v>
      </c>
      <c r="Y1237" s="13">
        <f t="shared" si="186"/>
        <v>0</v>
      </c>
      <c r="Z1237" s="13">
        <f t="shared" si="187"/>
        <v>0</v>
      </c>
      <c r="AA1237" s="13">
        <f t="shared" si="188"/>
        <v>0</v>
      </c>
      <c r="AB1237" s="13">
        <f t="shared" si="189"/>
        <v>0</v>
      </c>
      <c r="AC1237" s="13">
        <f t="shared" si="190"/>
        <v>0</v>
      </c>
      <c r="AD1237" s="13">
        <f t="shared" si="191"/>
        <v>0</v>
      </c>
      <c r="AE1237" s="13">
        <f t="shared" si="192"/>
        <v>0</v>
      </c>
      <c r="AF1237" s="11" t="s">
        <v>1115</v>
      </c>
    </row>
    <row r="1238" spans="2:32" s="11" customFormat="1" ht="14.1" customHeight="1" outlineLevel="1" x14ac:dyDescent="0.2">
      <c r="B1238" s="65"/>
      <c r="D1238" s="12"/>
      <c r="H1238" s="13"/>
      <c r="V1238" s="124"/>
      <c r="W1238" s="11">
        <f t="shared" si="184"/>
        <v>0</v>
      </c>
      <c r="X1238" s="13">
        <f t="shared" si="185"/>
        <v>1</v>
      </c>
      <c r="Y1238" s="13">
        <f t="shared" si="186"/>
        <v>0</v>
      </c>
      <c r="Z1238" s="13">
        <f t="shared" si="187"/>
        <v>0</v>
      </c>
      <c r="AA1238" s="13">
        <f t="shared" si="188"/>
        <v>0</v>
      </c>
      <c r="AB1238" s="13">
        <f t="shared" si="189"/>
        <v>0</v>
      </c>
      <c r="AC1238" s="13">
        <f t="shared" si="190"/>
        <v>0</v>
      </c>
      <c r="AD1238" s="13">
        <f t="shared" si="191"/>
        <v>0</v>
      </c>
      <c r="AE1238" s="13">
        <f t="shared" si="192"/>
        <v>0</v>
      </c>
      <c r="AF1238" s="11" t="s">
        <v>1115</v>
      </c>
    </row>
    <row r="1239" spans="2:32" s="11" customFormat="1" ht="14.1" customHeight="1" outlineLevel="1" x14ac:dyDescent="0.2">
      <c r="B1239" s="65"/>
      <c r="D1239" s="12"/>
      <c r="H1239" s="13"/>
      <c r="V1239" s="124"/>
      <c r="W1239" s="11">
        <f t="shared" si="184"/>
        <v>0</v>
      </c>
      <c r="X1239" s="13">
        <f t="shared" si="185"/>
        <v>1</v>
      </c>
      <c r="Y1239" s="13">
        <f t="shared" si="186"/>
        <v>0</v>
      </c>
      <c r="Z1239" s="13">
        <f t="shared" si="187"/>
        <v>0</v>
      </c>
      <c r="AA1239" s="13">
        <f t="shared" si="188"/>
        <v>0</v>
      </c>
      <c r="AB1239" s="13">
        <f t="shared" si="189"/>
        <v>0</v>
      </c>
      <c r="AC1239" s="13">
        <f t="shared" si="190"/>
        <v>0</v>
      </c>
      <c r="AD1239" s="13">
        <f t="shared" si="191"/>
        <v>0</v>
      </c>
      <c r="AE1239" s="13">
        <f t="shared" si="192"/>
        <v>0</v>
      </c>
      <c r="AF1239" s="11" t="s">
        <v>1115</v>
      </c>
    </row>
    <row r="1240" spans="2:32" s="11" customFormat="1" ht="14.1" customHeight="1" outlineLevel="1" x14ac:dyDescent="0.2">
      <c r="B1240" s="65"/>
      <c r="D1240" s="12"/>
      <c r="H1240" s="13"/>
      <c r="V1240" s="124"/>
      <c r="W1240" s="11">
        <f t="shared" si="184"/>
        <v>0</v>
      </c>
      <c r="X1240" s="13">
        <f t="shared" si="185"/>
        <v>1</v>
      </c>
      <c r="Y1240" s="13">
        <f t="shared" si="186"/>
        <v>0</v>
      </c>
      <c r="Z1240" s="13">
        <f t="shared" si="187"/>
        <v>0</v>
      </c>
      <c r="AA1240" s="13">
        <f t="shared" si="188"/>
        <v>0</v>
      </c>
      <c r="AB1240" s="13">
        <f t="shared" si="189"/>
        <v>0</v>
      </c>
      <c r="AC1240" s="13">
        <f t="shared" si="190"/>
        <v>0</v>
      </c>
      <c r="AD1240" s="13">
        <f t="shared" si="191"/>
        <v>0</v>
      </c>
      <c r="AE1240" s="13">
        <f t="shared" si="192"/>
        <v>0</v>
      </c>
      <c r="AF1240" s="11" t="s">
        <v>1115</v>
      </c>
    </row>
    <row r="1241" spans="2:32" s="11" customFormat="1" ht="14.1" customHeight="1" outlineLevel="1" x14ac:dyDescent="0.2">
      <c r="B1241" s="65"/>
      <c r="D1241" s="12"/>
      <c r="H1241" s="13"/>
      <c r="V1241" s="124"/>
      <c r="W1241" s="11">
        <f t="shared" si="184"/>
        <v>0</v>
      </c>
      <c r="X1241" s="13">
        <f t="shared" si="185"/>
        <v>1</v>
      </c>
      <c r="Y1241" s="13">
        <f t="shared" si="186"/>
        <v>0</v>
      </c>
      <c r="Z1241" s="13">
        <f t="shared" si="187"/>
        <v>0</v>
      </c>
      <c r="AA1241" s="13">
        <f t="shared" si="188"/>
        <v>0</v>
      </c>
      <c r="AB1241" s="13">
        <f t="shared" si="189"/>
        <v>0</v>
      </c>
      <c r="AC1241" s="13">
        <f t="shared" si="190"/>
        <v>0</v>
      </c>
      <c r="AD1241" s="13">
        <f t="shared" si="191"/>
        <v>0</v>
      </c>
      <c r="AE1241" s="13">
        <f t="shared" si="192"/>
        <v>0</v>
      </c>
      <c r="AF1241" s="11" t="s">
        <v>1115</v>
      </c>
    </row>
    <row r="1242" spans="2:32" s="11" customFormat="1" ht="14.1" customHeight="1" outlineLevel="1" x14ac:dyDescent="0.2">
      <c r="B1242" s="65"/>
      <c r="D1242" s="12"/>
      <c r="H1242" s="13"/>
      <c r="V1242" s="124"/>
      <c r="W1242" s="11">
        <f t="shared" si="184"/>
        <v>0</v>
      </c>
      <c r="X1242" s="13">
        <f t="shared" si="185"/>
        <v>1</v>
      </c>
      <c r="Y1242" s="13">
        <f t="shared" si="186"/>
        <v>0</v>
      </c>
      <c r="Z1242" s="13">
        <f t="shared" si="187"/>
        <v>0</v>
      </c>
      <c r="AA1242" s="13">
        <f t="shared" si="188"/>
        <v>0</v>
      </c>
      <c r="AB1242" s="13">
        <f t="shared" si="189"/>
        <v>0</v>
      </c>
      <c r="AC1242" s="13">
        <f t="shared" si="190"/>
        <v>0</v>
      </c>
      <c r="AD1242" s="13">
        <f t="shared" si="191"/>
        <v>0</v>
      </c>
      <c r="AE1242" s="13">
        <f t="shared" si="192"/>
        <v>0</v>
      </c>
      <c r="AF1242" s="11" t="s">
        <v>1115</v>
      </c>
    </row>
    <row r="1243" spans="2:32" s="11" customFormat="1" ht="14.1" customHeight="1" outlineLevel="1" x14ac:dyDescent="0.2">
      <c r="B1243" s="65"/>
      <c r="D1243" s="12"/>
      <c r="H1243" s="13"/>
      <c r="V1243" s="124"/>
      <c r="W1243" s="11">
        <f t="shared" si="184"/>
        <v>0</v>
      </c>
      <c r="X1243" s="13">
        <f t="shared" si="185"/>
        <v>1</v>
      </c>
      <c r="Y1243" s="13">
        <f t="shared" si="186"/>
        <v>0</v>
      </c>
      <c r="Z1243" s="13">
        <f t="shared" si="187"/>
        <v>0</v>
      </c>
      <c r="AA1243" s="13">
        <f t="shared" si="188"/>
        <v>0</v>
      </c>
      <c r="AB1243" s="13">
        <f t="shared" si="189"/>
        <v>0</v>
      </c>
      <c r="AC1243" s="13">
        <f t="shared" si="190"/>
        <v>0</v>
      </c>
      <c r="AD1243" s="13">
        <f t="shared" si="191"/>
        <v>0</v>
      </c>
      <c r="AE1243" s="13">
        <f t="shared" si="192"/>
        <v>0</v>
      </c>
      <c r="AF1243" s="11" t="s">
        <v>1115</v>
      </c>
    </row>
    <row r="1244" spans="2:32" s="11" customFormat="1" ht="14.1" customHeight="1" outlineLevel="1" x14ac:dyDescent="0.2">
      <c r="B1244" s="65"/>
      <c r="D1244" s="12"/>
      <c r="H1244" s="13"/>
      <c r="V1244" s="124"/>
      <c r="W1244" s="11">
        <f t="shared" si="184"/>
        <v>0</v>
      </c>
      <c r="X1244" s="13">
        <f t="shared" si="185"/>
        <v>1</v>
      </c>
      <c r="Y1244" s="13">
        <f t="shared" si="186"/>
        <v>0</v>
      </c>
      <c r="Z1244" s="13">
        <f t="shared" si="187"/>
        <v>0</v>
      </c>
      <c r="AA1244" s="13">
        <f t="shared" si="188"/>
        <v>0</v>
      </c>
      <c r="AB1244" s="13">
        <f t="shared" si="189"/>
        <v>0</v>
      </c>
      <c r="AC1244" s="13">
        <f t="shared" si="190"/>
        <v>0</v>
      </c>
      <c r="AD1244" s="13">
        <f t="shared" si="191"/>
        <v>0</v>
      </c>
      <c r="AE1244" s="13">
        <f t="shared" si="192"/>
        <v>0</v>
      </c>
      <c r="AF1244" s="11" t="s">
        <v>1115</v>
      </c>
    </row>
    <row r="1245" spans="2:32" s="11" customFormat="1" ht="14.1" customHeight="1" outlineLevel="1" x14ac:dyDescent="0.2">
      <c r="B1245" s="65"/>
      <c r="D1245" s="12"/>
      <c r="H1245" s="13"/>
      <c r="V1245" s="124"/>
      <c r="W1245" s="11">
        <f t="shared" si="184"/>
        <v>0</v>
      </c>
      <c r="X1245" s="13">
        <f t="shared" si="185"/>
        <v>1</v>
      </c>
      <c r="Y1245" s="13">
        <f t="shared" si="186"/>
        <v>0</v>
      </c>
      <c r="Z1245" s="13">
        <f t="shared" si="187"/>
        <v>0</v>
      </c>
      <c r="AA1245" s="13">
        <f t="shared" si="188"/>
        <v>0</v>
      </c>
      <c r="AB1245" s="13">
        <f t="shared" si="189"/>
        <v>0</v>
      </c>
      <c r="AC1245" s="13">
        <f t="shared" si="190"/>
        <v>0</v>
      </c>
      <c r="AD1245" s="13">
        <f t="shared" si="191"/>
        <v>0</v>
      </c>
      <c r="AE1245" s="13">
        <f t="shared" si="192"/>
        <v>0</v>
      </c>
      <c r="AF1245" s="11" t="s">
        <v>1115</v>
      </c>
    </row>
    <row r="1246" spans="2:32" s="11" customFormat="1" ht="14.1" customHeight="1" outlineLevel="1" x14ac:dyDescent="0.2">
      <c r="B1246" s="65"/>
      <c r="D1246" s="12"/>
      <c r="H1246" s="13"/>
      <c r="V1246" s="124"/>
      <c r="W1246" s="11">
        <f t="shared" si="184"/>
        <v>0</v>
      </c>
      <c r="X1246" s="13">
        <f t="shared" si="185"/>
        <v>1</v>
      </c>
      <c r="Y1246" s="13">
        <f t="shared" si="186"/>
        <v>0</v>
      </c>
      <c r="Z1246" s="13">
        <f t="shared" si="187"/>
        <v>0</v>
      </c>
      <c r="AA1246" s="13">
        <f t="shared" si="188"/>
        <v>0</v>
      </c>
      <c r="AB1246" s="13">
        <f t="shared" si="189"/>
        <v>0</v>
      </c>
      <c r="AC1246" s="13">
        <f t="shared" si="190"/>
        <v>0</v>
      </c>
      <c r="AD1246" s="13">
        <f t="shared" si="191"/>
        <v>0</v>
      </c>
      <c r="AE1246" s="13">
        <f t="shared" si="192"/>
        <v>0</v>
      </c>
      <c r="AF1246" s="11" t="s">
        <v>1115</v>
      </c>
    </row>
    <row r="1247" spans="2:32" s="11" customFormat="1" ht="14.1" customHeight="1" outlineLevel="1" x14ac:dyDescent="0.2">
      <c r="B1247" s="65"/>
      <c r="D1247" s="12"/>
      <c r="H1247" s="13"/>
      <c r="V1247" s="124"/>
      <c r="W1247" s="11">
        <f t="shared" si="184"/>
        <v>0</v>
      </c>
      <c r="X1247" s="13">
        <f t="shared" si="185"/>
        <v>1</v>
      </c>
      <c r="Y1247" s="13">
        <f t="shared" si="186"/>
        <v>0</v>
      </c>
      <c r="Z1247" s="13">
        <f t="shared" si="187"/>
        <v>0</v>
      </c>
      <c r="AA1247" s="13">
        <f t="shared" si="188"/>
        <v>0</v>
      </c>
      <c r="AB1247" s="13">
        <f t="shared" si="189"/>
        <v>0</v>
      </c>
      <c r="AC1247" s="13">
        <f t="shared" si="190"/>
        <v>0</v>
      </c>
      <c r="AD1247" s="13">
        <f t="shared" si="191"/>
        <v>0</v>
      </c>
      <c r="AE1247" s="13">
        <f t="shared" si="192"/>
        <v>0</v>
      </c>
      <c r="AF1247" s="11" t="s">
        <v>1115</v>
      </c>
    </row>
    <row r="1248" spans="2:32" s="11" customFormat="1" ht="14.1" customHeight="1" outlineLevel="1" x14ac:dyDescent="0.2">
      <c r="B1248" s="65"/>
      <c r="D1248" s="12"/>
      <c r="H1248" s="13"/>
      <c r="V1248" s="124"/>
      <c r="W1248" s="11">
        <f t="shared" si="184"/>
        <v>0</v>
      </c>
      <c r="X1248" s="13">
        <f t="shared" si="185"/>
        <v>1</v>
      </c>
      <c r="Y1248" s="13">
        <f t="shared" si="186"/>
        <v>0</v>
      </c>
      <c r="Z1248" s="13">
        <f t="shared" si="187"/>
        <v>0</v>
      </c>
      <c r="AA1248" s="13">
        <f t="shared" si="188"/>
        <v>0</v>
      </c>
      <c r="AB1248" s="13">
        <f t="shared" si="189"/>
        <v>0</v>
      </c>
      <c r="AC1248" s="13">
        <f t="shared" si="190"/>
        <v>0</v>
      </c>
      <c r="AD1248" s="13">
        <f t="shared" si="191"/>
        <v>0</v>
      </c>
      <c r="AE1248" s="13">
        <f t="shared" si="192"/>
        <v>0</v>
      </c>
      <c r="AF1248" s="11" t="s">
        <v>1115</v>
      </c>
    </row>
    <row r="1249" spans="2:47" s="11" customFormat="1" ht="14.1" customHeight="1" outlineLevel="1" x14ac:dyDescent="0.2">
      <c r="B1249" s="65"/>
      <c r="D1249" s="12"/>
      <c r="H1249" s="13"/>
      <c r="V1249" s="124"/>
      <c r="W1249" s="11">
        <f t="shared" si="184"/>
        <v>0</v>
      </c>
      <c r="X1249" s="13">
        <f t="shared" si="185"/>
        <v>1</v>
      </c>
      <c r="Y1249" s="13">
        <f t="shared" si="186"/>
        <v>0</v>
      </c>
      <c r="Z1249" s="13">
        <f t="shared" si="187"/>
        <v>0</v>
      </c>
      <c r="AA1249" s="13">
        <f t="shared" si="188"/>
        <v>0</v>
      </c>
      <c r="AB1249" s="13">
        <f t="shared" si="189"/>
        <v>0</v>
      </c>
      <c r="AC1249" s="13">
        <f t="shared" si="190"/>
        <v>0</v>
      </c>
      <c r="AD1249" s="13">
        <f t="shared" si="191"/>
        <v>0</v>
      </c>
      <c r="AE1249" s="13">
        <f t="shared" si="192"/>
        <v>0</v>
      </c>
      <c r="AF1249" s="11" t="s">
        <v>1115</v>
      </c>
    </row>
    <row r="1250" spans="2:47" s="11" customFormat="1" ht="14.1" customHeight="1" outlineLevel="1" x14ac:dyDescent="0.2">
      <c r="B1250" s="65"/>
      <c r="D1250" s="12"/>
      <c r="H1250" s="13"/>
      <c r="V1250" s="124"/>
      <c r="W1250" s="11">
        <f t="shared" si="184"/>
        <v>0</v>
      </c>
      <c r="X1250" s="13">
        <f t="shared" si="185"/>
        <v>1</v>
      </c>
      <c r="Y1250" s="13">
        <f t="shared" si="186"/>
        <v>0</v>
      </c>
      <c r="Z1250" s="13">
        <f t="shared" si="187"/>
        <v>0</v>
      </c>
      <c r="AA1250" s="13">
        <f t="shared" si="188"/>
        <v>0</v>
      </c>
      <c r="AB1250" s="13">
        <f t="shared" si="189"/>
        <v>0</v>
      </c>
      <c r="AC1250" s="13">
        <f t="shared" si="190"/>
        <v>0</v>
      </c>
      <c r="AD1250" s="13">
        <f t="shared" si="191"/>
        <v>0</v>
      </c>
      <c r="AE1250" s="13">
        <f t="shared" si="192"/>
        <v>0</v>
      </c>
      <c r="AF1250" s="11" t="s">
        <v>1115</v>
      </c>
    </row>
    <row r="1251" spans="2:47" s="11" customFormat="1" ht="14.1" customHeight="1" outlineLevel="1" x14ac:dyDescent="0.2">
      <c r="B1251" s="65"/>
      <c r="D1251" s="12"/>
      <c r="H1251" s="13"/>
      <c r="V1251" s="124"/>
      <c r="W1251" s="11">
        <f t="shared" si="184"/>
        <v>0</v>
      </c>
      <c r="X1251" s="13">
        <f t="shared" si="185"/>
        <v>1</v>
      </c>
      <c r="Y1251" s="13">
        <f t="shared" si="186"/>
        <v>0</v>
      </c>
      <c r="Z1251" s="13">
        <f t="shared" si="187"/>
        <v>0</v>
      </c>
      <c r="AA1251" s="13">
        <f t="shared" si="188"/>
        <v>0</v>
      </c>
      <c r="AB1251" s="13">
        <f t="shared" si="189"/>
        <v>0</v>
      </c>
      <c r="AC1251" s="13">
        <f t="shared" si="190"/>
        <v>0</v>
      </c>
      <c r="AD1251" s="13">
        <f t="shared" si="191"/>
        <v>0</v>
      </c>
      <c r="AE1251" s="13">
        <f t="shared" si="192"/>
        <v>0</v>
      </c>
      <c r="AF1251" s="11" t="s">
        <v>1115</v>
      </c>
    </row>
    <row r="1252" spans="2:47" s="11" customFormat="1" ht="14.1" customHeight="1" outlineLevel="1" x14ac:dyDescent="0.2">
      <c r="B1252" s="65"/>
      <c r="D1252" s="12"/>
      <c r="H1252" s="13"/>
      <c r="V1252" s="124"/>
      <c r="W1252" s="11">
        <f t="shared" si="184"/>
        <v>0</v>
      </c>
      <c r="X1252" s="13">
        <f t="shared" si="185"/>
        <v>1</v>
      </c>
      <c r="Y1252" s="13">
        <f t="shared" si="186"/>
        <v>0</v>
      </c>
      <c r="Z1252" s="13">
        <f t="shared" si="187"/>
        <v>0</v>
      </c>
      <c r="AA1252" s="13">
        <f t="shared" si="188"/>
        <v>0</v>
      </c>
      <c r="AB1252" s="13">
        <f t="shared" si="189"/>
        <v>0</v>
      </c>
      <c r="AC1252" s="13">
        <f t="shared" si="190"/>
        <v>0</v>
      </c>
      <c r="AD1252" s="13">
        <f t="shared" si="191"/>
        <v>0</v>
      </c>
      <c r="AE1252" s="13">
        <f t="shared" si="192"/>
        <v>0</v>
      </c>
      <c r="AF1252" s="11" t="s">
        <v>1115</v>
      </c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</row>
    <row r="1253" spans="2:47" s="11" customFormat="1" ht="14.1" customHeight="1" x14ac:dyDescent="0.2">
      <c r="B1253" s="65"/>
      <c r="D1253" s="12"/>
      <c r="H1253" s="13"/>
      <c r="V1253" s="124"/>
      <c r="W1253" s="11">
        <f t="shared" si="184"/>
        <v>0</v>
      </c>
      <c r="X1253" s="13">
        <f t="shared" si="185"/>
        <v>1</v>
      </c>
      <c r="Y1253" s="13">
        <f t="shared" si="186"/>
        <v>0</v>
      </c>
      <c r="Z1253" s="13">
        <f t="shared" si="187"/>
        <v>0</v>
      </c>
      <c r="AA1253" s="13">
        <f t="shared" si="188"/>
        <v>0</v>
      </c>
      <c r="AB1253" s="13">
        <f t="shared" si="189"/>
        <v>0</v>
      </c>
      <c r="AC1253" s="13">
        <f t="shared" si="190"/>
        <v>0</v>
      </c>
      <c r="AD1253" s="13">
        <f t="shared" si="191"/>
        <v>0</v>
      </c>
      <c r="AE1253" s="13">
        <f t="shared" si="192"/>
        <v>0</v>
      </c>
      <c r="AF1253" s="11" t="s">
        <v>1115</v>
      </c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</row>
    <row r="1254" spans="2:47" s="11" customFormat="1" ht="14.1" customHeight="1" x14ac:dyDescent="0.2">
      <c r="B1254" s="65"/>
      <c r="D1254" s="12"/>
      <c r="H1254" s="13"/>
      <c r="V1254" s="124"/>
      <c r="W1254" s="11">
        <f t="shared" si="184"/>
        <v>0</v>
      </c>
      <c r="X1254" s="13">
        <f t="shared" si="185"/>
        <v>1</v>
      </c>
      <c r="Y1254" s="13">
        <f t="shared" si="186"/>
        <v>0</v>
      </c>
      <c r="Z1254" s="13">
        <f t="shared" si="187"/>
        <v>0</v>
      </c>
      <c r="AA1254" s="13">
        <f t="shared" si="188"/>
        <v>0</v>
      </c>
      <c r="AB1254" s="13">
        <f t="shared" si="189"/>
        <v>0</v>
      </c>
      <c r="AC1254" s="13">
        <f t="shared" si="190"/>
        <v>0</v>
      </c>
      <c r="AD1254" s="13">
        <f t="shared" si="191"/>
        <v>0</v>
      </c>
      <c r="AE1254" s="13">
        <f t="shared" si="192"/>
        <v>0</v>
      </c>
      <c r="AF1254" s="11" t="s">
        <v>1115</v>
      </c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</row>
    <row r="1255" spans="2:47" s="11" customFormat="1" ht="14.1" customHeight="1" outlineLevel="1" x14ac:dyDescent="0.2">
      <c r="B1255" s="65"/>
      <c r="D1255" s="12"/>
      <c r="H1255" s="13"/>
      <c r="V1255" s="124"/>
      <c r="W1255" s="11">
        <f t="shared" si="184"/>
        <v>0</v>
      </c>
      <c r="X1255" s="13">
        <f t="shared" si="185"/>
        <v>1</v>
      </c>
      <c r="Y1255" s="13">
        <f t="shared" si="186"/>
        <v>0</v>
      </c>
      <c r="Z1255" s="13">
        <f t="shared" si="187"/>
        <v>0</v>
      </c>
      <c r="AA1255" s="13">
        <f t="shared" si="188"/>
        <v>0</v>
      </c>
      <c r="AB1255" s="13">
        <f t="shared" si="189"/>
        <v>0</v>
      </c>
      <c r="AC1255" s="13">
        <f t="shared" si="190"/>
        <v>0</v>
      </c>
      <c r="AD1255" s="13">
        <f t="shared" si="191"/>
        <v>0</v>
      </c>
      <c r="AE1255" s="13">
        <f t="shared" si="192"/>
        <v>0</v>
      </c>
      <c r="AF1255" s="11" t="s">
        <v>1115</v>
      </c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</row>
    <row r="1256" spans="2:47" s="11" customFormat="1" ht="14.1" customHeight="1" outlineLevel="1" x14ac:dyDescent="0.2">
      <c r="B1256" s="65"/>
      <c r="D1256" s="12"/>
      <c r="H1256" s="13"/>
      <c r="V1256" s="124"/>
      <c r="W1256" s="11">
        <f t="shared" si="184"/>
        <v>0</v>
      </c>
      <c r="X1256" s="13">
        <f t="shared" si="185"/>
        <v>1</v>
      </c>
      <c r="Y1256" s="13">
        <f t="shared" si="186"/>
        <v>0</v>
      </c>
      <c r="Z1256" s="13">
        <f t="shared" si="187"/>
        <v>0</v>
      </c>
      <c r="AA1256" s="13">
        <f t="shared" si="188"/>
        <v>0</v>
      </c>
      <c r="AB1256" s="13">
        <f t="shared" si="189"/>
        <v>0</v>
      </c>
      <c r="AC1256" s="13">
        <f t="shared" si="190"/>
        <v>0</v>
      </c>
      <c r="AD1256" s="13">
        <f t="shared" si="191"/>
        <v>0</v>
      </c>
      <c r="AE1256" s="13">
        <f t="shared" si="192"/>
        <v>0</v>
      </c>
      <c r="AF1256" s="11" t="s">
        <v>1115</v>
      </c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</row>
    <row r="1257" spans="2:47" s="11" customFormat="1" ht="14.1" customHeight="1" outlineLevel="1" x14ac:dyDescent="0.2">
      <c r="B1257" s="65"/>
      <c r="D1257" s="12"/>
      <c r="H1257" s="13"/>
      <c r="V1257" s="124"/>
      <c r="W1257" s="11">
        <f t="shared" si="184"/>
        <v>0</v>
      </c>
      <c r="X1257" s="13">
        <f t="shared" si="185"/>
        <v>1</v>
      </c>
      <c r="Y1257" s="13">
        <f t="shared" si="186"/>
        <v>0</v>
      </c>
      <c r="Z1257" s="13">
        <f t="shared" si="187"/>
        <v>0</v>
      </c>
      <c r="AA1257" s="13">
        <f t="shared" si="188"/>
        <v>0</v>
      </c>
      <c r="AB1257" s="13">
        <f t="shared" si="189"/>
        <v>0</v>
      </c>
      <c r="AC1257" s="13">
        <f t="shared" si="190"/>
        <v>0</v>
      </c>
      <c r="AD1257" s="13">
        <f t="shared" si="191"/>
        <v>0</v>
      </c>
      <c r="AE1257" s="13">
        <f t="shared" si="192"/>
        <v>0</v>
      </c>
      <c r="AF1257" s="11" t="s">
        <v>1115</v>
      </c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</row>
    <row r="1258" spans="2:47" s="11" customFormat="1" ht="14.1" customHeight="1" outlineLevel="1" x14ac:dyDescent="0.2">
      <c r="B1258" s="65"/>
      <c r="D1258" s="12"/>
      <c r="H1258" s="13"/>
      <c r="V1258" s="124"/>
      <c r="W1258" s="11">
        <f t="shared" si="184"/>
        <v>0</v>
      </c>
      <c r="X1258" s="13">
        <f t="shared" si="185"/>
        <v>1</v>
      </c>
      <c r="Y1258" s="13">
        <f t="shared" si="186"/>
        <v>0</v>
      </c>
      <c r="Z1258" s="13">
        <f t="shared" si="187"/>
        <v>0</v>
      </c>
      <c r="AA1258" s="13">
        <f t="shared" si="188"/>
        <v>0</v>
      </c>
      <c r="AB1258" s="13">
        <f t="shared" si="189"/>
        <v>0</v>
      </c>
      <c r="AC1258" s="13">
        <f t="shared" si="190"/>
        <v>0</v>
      </c>
      <c r="AD1258" s="13">
        <f t="shared" si="191"/>
        <v>0</v>
      </c>
      <c r="AE1258" s="13">
        <f t="shared" si="192"/>
        <v>0</v>
      </c>
      <c r="AF1258" s="11" t="s">
        <v>1115</v>
      </c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</row>
    <row r="1259" spans="2:47" s="11" customFormat="1" ht="14.1" customHeight="1" outlineLevel="1" x14ac:dyDescent="0.2">
      <c r="B1259" s="65"/>
      <c r="D1259" s="12"/>
      <c r="H1259" s="13"/>
      <c r="V1259" s="124"/>
      <c r="W1259" s="11">
        <f t="shared" si="184"/>
        <v>0</v>
      </c>
      <c r="X1259" s="13">
        <f t="shared" si="185"/>
        <v>1</v>
      </c>
      <c r="Y1259" s="13">
        <f t="shared" si="186"/>
        <v>0</v>
      </c>
      <c r="Z1259" s="13">
        <f t="shared" si="187"/>
        <v>0</v>
      </c>
      <c r="AA1259" s="13">
        <f t="shared" si="188"/>
        <v>0</v>
      </c>
      <c r="AB1259" s="13">
        <f t="shared" si="189"/>
        <v>0</v>
      </c>
      <c r="AC1259" s="13">
        <f t="shared" si="190"/>
        <v>0</v>
      </c>
      <c r="AD1259" s="13">
        <f t="shared" si="191"/>
        <v>0</v>
      </c>
      <c r="AE1259" s="13">
        <f t="shared" si="192"/>
        <v>0</v>
      </c>
      <c r="AF1259" s="11" t="s">
        <v>1115</v>
      </c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</row>
    <row r="1260" spans="2:47" s="11" customFormat="1" ht="14.1" customHeight="1" outlineLevel="1" x14ac:dyDescent="0.2">
      <c r="B1260" s="65"/>
      <c r="D1260" s="12"/>
      <c r="H1260" s="13"/>
      <c r="V1260" s="124"/>
      <c r="W1260" s="11">
        <f t="shared" si="184"/>
        <v>0</v>
      </c>
      <c r="X1260" s="13">
        <f t="shared" si="185"/>
        <v>1</v>
      </c>
      <c r="Y1260" s="13">
        <f t="shared" si="186"/>
        <v>0</v>
      </c>
      <c r="Z1260" s="13">
        <f t="shared" si="187"/>
        <v>0</v>
      </c>
      <c r="AA1260" s="13">
        <f t="shared" si="188"/>
        <v>0</v>
      </c>
      <c r="AB1260" s="13">
        <f t="shared" si="189"/>
        <v>0</v>
      </c>
      <c r="AC1260" s="13">
        <f t="shared" si="190"/>
        <v>0</v>
      </c>
      <c r="AD1260" s="13">
        <f t="shared" si="191"/>
        <v>0</v>
      </c>
      <c r="AE1260" s="13">
        <f t="shared" si="192"/>
        <v>0</v>
      </c>
      <c r="AF1260" s="11" t="s">
        <v>1115</v>
      </c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</row>
    <row r="1261" spans="2:47" s="11" customFormat="1" ht="14.1" customHeight="1" outlineLevel="1" x14ac:dyDescent="0.2">
      <c r="B1261" s="65"/>
      <c r="D1261" s="12"/>
      <c r="H1261" s="13"/>
      <c r="V1261" s="124"/>
      <c r="W1261" s="11">
        <f t="shared" si="184"/>
        <v>0</v>
      </c>
      <c r="X1261" s="13">
        <f t="shared" si="185"/>
        <v>1</v>
      </c>
      <c r="Y1261" s="13">
        <f t="shared" si="186"/>
        <v>0</v>
      </c>
      <c r="Z1261" s="13">
        <f t="shared" si="187"/>
        <v>0</v>
      </c>
      <c r="AA1261" s="13">
        <f t="shared" si="188"/>
        <v>0</v>
      </c>
      <c r="AB1261" s="13">
        <f t="shared" si="189"/>
        <v>0</v>
      </c>
      <c r="AC1261" s="13">
        <f t="shared" si="190"/>
        <v>0</v>
      </c>
      <c r="AD1261" s="13">
        <f t="shared" si="191"/>
        <v>0</v>
      </c>
      <c r="AE1261" s="13">
        <f t="shared" si="192"/>
        <v>0</v>
      </c>
      <c r="AF1261" s="11" t="s">
        <v>1115</v>
      </c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</row>
    <row r="1262" spans="2:47" s="11" customFormat="1" ht="14.1" customHeight="1" outlineLevel="1" x14ac:dyDescent="0.2">
      <c r="B1262" s="65"/>
      <c r="D1262" s="12"/>
      <c r="H1262" s="13"/>
      <c r="V1262" s="124"/>
      <c r="W1262" s="11">
        <f t="shared" si="184"/>
        <v>0</v>
      </c>
      <c r="X1262" s="13">
        <f t="shared" si="185"/>
        <v>1</v>
      </c>
      <c r="Y1262" s="13">
        <f t="shared" si="186"/>
        <v>0</v>
      </c>
      <c r="Z1262" s="13">
        <f t="shared" si="187"/>
        <v>0</v>
      </c>
      <c r="AA1262" s="13">
        <f t="shared" si="188"/>
        <v>0</v>
      </c>
      <c r="AB1262" s="13">
        <f t="shared" si="189"/>
        <v>0</v>
      </c>
      <c r="AC1262" s="13">
        <f t="shared" si="190"/>
        <v>0</v>
      </c>
      <c r="AD1262" s="13">
        <f t="shared" si="191"/>
        <v>0</v>
      </c>
      <c r="AE1262" s="13">
        <f t="shared" si="192"/>
        <v>0</v>
      </c>
      <c r="AF1262" s="11" t="s">
        <v>1115</v>
      </c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</row>
    <row r="1263" spans="2:47" s="11" customFormat="1" ht="14.1" customHeight="1" outlineLevel="1" x14ac:dyDescent="0.2">
      <c r="B1263" s="65"/>
      <c r="D1263" s="12"/>
      <c r="H1263" s="13"/>
      <c r="V1263" s="124"/>
      <c r="W1263" s="11">
        <f t="shared" si="184"/>
        <v>0</v>
      </c>
      <c r="X1263" s="13">
        <f t="shared" si="185"/>
        <v>1</v>
      </c>
      <c r="Y1263" s="13">
        <f t="shared" si="186"/>
        <v>0</v>
      </c>
      <c r="Z1263" s="13">
        <f t="shared" si="187"/>
        <v>0</v>
      </c>
      <c r="AA1263" s="13">
        <f t="shared" si="188"/>
        <v>0</v>
      </c>
      <c r="AB1263" s="13">
        <f t="shared" si="189"/>
        <v>0</v>
      </c>
      <c r="AC1263" s="13">
        <f t="shared" si="190"/>
        <v>0</v>
      </c>
      <c r="AD1263" s="13">
        <f t="shared" si="191"/>
        <v>0</v>
      </c>
      <c r="AE1263" s="13">
        <f t="shared" si="192"/>
        <v>0</v>
      </c>
      <c r="AF1263" s="11" t="s">
        <v>1115</v>
      </c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</row>
    <row r="1264" spans="2:47" s="11" customFormat="1" ht="14.1" customHeight="1" x14ac:dyDescent="0.2">
      <c r="B1264" s="65"/>
      <c r="D1264" s="12"/>
      <c r="H1264" s="13"/>
      <c r="V1264" s="124"/>
      <c r="W1264" s="11">
        <f t="shared" si="184"/>
        <v>0</v>
      </c>
      <c r="X1264" s="13">
        <f t="shared" si="185"/>
        <v>1</v>
      </c>
      <c r="Y1264" s="13">
        <f t="shared" si="186"/>
        <v>0</v>
      </c>
      <c r="Z1264" s="13">
        <f t="shared" si="187"/>
        <v>0</v>
      </c>
      <c r="AA1264" s="13">
        <f t="shared" si="188"/>
        <v>0</v>
      </c>
      <c r="AB1264" s="13">
        <f t="shared" si="189"/>
        <v>0</v>
      </c>
      <c r="AC1264" s="13">
        <f t="shared" si="190"/>
        <v>0</v>
      </c>
      <c r="AD1264" s="13">
        <f t="shared" si="191"/>
        <v>0</v>
      </c>
      <c r="AE1264" s="13">
        <f t="shared" si="192"/>
        <v>0</v>
      </c>
      <c r="AF1264" s="11" t="s">
        <v>1115</v>
      </c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</row>
    <row r="1265" spans="2:47" s="11" customFormat="1" ht="14.1" customHeight="1" x14ac:dyDescent="0.2">
      <c r="B1265" s="65"/>
      <c r="D1265" s="12"/>
      <c r="H1265" s="13"/>
      <c r="V1265" s="124"/>
      <c r="W1265" s="11">
        <f t="shared" si="184"/>
        <v>0</v>
      </c>
      <c r="X1265" s="13">
        <f t="shared" si="185"/>
        <v>1</v>
      </c>
      <c r="Y1265" s="13">
        <f t="shared" si="186"/>
        <v>0</v>
      </c>
      <c r="Z1265" s="13">
        <f t="shared" si="187"/>
        <v>0</v>
      </c>
      <c r="AA1265" s="13">
        <f t="shared" si="188"/>
        <v>0</v>
      </c>
      <c r="AB1265" s="13">
        <f t="shared" si="189"/>
        <v>0</v>
      </c>
      <c r="AC1265" s="13">
        <f t="shared" si="190"/>
        <v>0</v>
      </c>
      <c r="AD1265" s="13">
        <f t="shared" si="191"/>
        <v>0</v>
      </c>
      <c r="AE1265" s="13">
        <f t="shared" si="192"/>
        <v>0</v>
      </c>
      <c r="AF1265" s="11" t="s">
        <v>1115</v>
      </c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</row>
    <row r="1266" spans="2:47" s="11" customFormat="1" ht="14.1" customHeight="1" x14ac:dyDescent="0.2">
      <c r="B1266" s="65"/>
      <c r="D1266" s="12"/>
      <c r="H1266" s="13"/>
      <c r="V1266" s="124"/>
      <c r="W1266" s="11">
        <f t="shared" si="184"/>
        <v>0</v>
      </c>
      <c r="X1266" s="13">
        <f t="shared" si="185"/>
        <v>1</v>
      </c>
      <c r="Y1266" s="13">
        <f t="shared" si="186"/>
        <v>0</v>
      </c>
      <c r="Z1266" s="13">
        <f t="shared" si="187"/>
        <v>0</v>
      </c>
      <c r="AA1266" s="13">
        <f t="shared" si="188"/>
        <v>0</v>
      </c>
      <c r="AB1266" s="13">
        <f t="shared" si="189"/>
        <v>0</v>
      </c>
      <c r="AC1266" s="13">
        <f t="shared" si="190"/>
        <v>0</v>
      </c>
      <c r="AD1266" s="13">
        <f t="shared" si="191"/>
        <v>0</v>
      </c>
      <c r="AE1266" s="13">
        <f t="shared" si="192"/>
        <v>0</v>
      </c>
      <c r="AF1266" s="11" t="s">
        <v>1115</v>
      </c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</row>
    <row r="1267" spans="2:47" s="11" customFormat="1" ht="14.1" customHeight="1" x14ac:dyDescent="0.2">
      <c r="B1267" s="65"/>
      <c r="D1267" s="12"/>
      <c r="H1267" s="13"/>
      <c r="V1267" s="124"/>
      <c r="W1267" s="11">
        <f t="shared" si="184"/>
        <v>0</v>
      </c>
      <c r="X1267" s="13">
        <f t="shared" si="185"/>
        <v>1</v>
      </c>
      <c r="Y1267" s="13">
        <f t="shared" si="186"/>
        <v>0</v>
      </c>
      <c r="Z1267" s="13">
        <f t="shared" si="187"/>
        <v>0</v>
      </c>
      <c r="AA1267" s="13">
        <f t="shared" si="188"/>
        <v>0</v>
      </c>
      <c r="AB1267" s="13">
        <f t="shared" si="189"/>
        <v>0</v>
      </c>
      <c r="AC1267" s="13">
        <f t="shared" si="190"/>
        <v>0</v>
      </c>
      <c r="AD1267" s="13">
        <f t="shared" si="191"/>
        <v>0</v>
      </c>
      <c r="AE1267" s="13">
        <f t="shared" si="192"/>
        <v>0</v>
      </c>
      <c r="AF1267" s="11" t="s">
        <v>1115</v>
      </c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</row>
    <row r="1268" spans="2:47" s="11" customFormat="1" ht="14.1" customHeight="1" x14ac:dyDescent="0.2">
      <c r="B1268" s="65"/>
      <c r="D1268" s="12"/>
      <c r="H1268" s="13"/>
      <c r="V1268" s="124"/>
      <c r="W1268" s="11">
        <f t="shared" si="184"/>
        <v>0</v>
      </c>
      <c r="X1268" s="13">
        <f t="shared" si="185"/>
        <v>1</v>
      </c>
      <c r="Y1268" s="13">
        <f t="shared" si="186"/>
        <v>0</v>
      </c>
      <c r="Z1268" s="13">
        <f t="shared" si="187"/>
        <v>0</v>
      </c>
      <c r="AA1268" s="13">
        <f t="shared" si="188"/>
        <v>0</v>
      </c>
      <c r="AB1268" s="13">
        <f t="shared" si="189"/>
        <v>0</v>
      </c>
      <c r="AC1268" s="13">
        <f t="shared" si="190"/>
        <v>0</v>
      </c>
      <c r="AD1268" s="13">
        <f t="shared" si="191"/>
        <v>0</v>
      </c>
      <c r="AE1268" s="13">
        <f t="shared" si="192"/>
        <v>0</v>
      </c>
      <c r="AF1268" s="11" t="s">
        <v>1115</v>
      </c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</row>
    <row r="1269" spans="2:47" s="11" customFormat="1" ht="14.1" customHeight="1" x14ac:dyDescent="0.2">
      <c r="B1269" s="65"/>
      <c r="D1269" s="12"/>
      <c r="H1269" s="13"/>
      <c r="V1269" s="124"/>
      <c r="W1269" s="11">
        <f t="shared" si="184"/>
        <v>0</v>
      </c>
      <c r="X1269" s="13">
        <f t="shared" si="185"/>
        <v>1</v>
      </c>
      <c r="Y1269" s="13">
        <f t="shared" si="186"/>
        <v>0</v>
      </c>
      <c r="Z1269" s="13">
        <f t="shared" si="187"/>
        <v>0</v>
      </c>
      <c r="AA1269" s="13">
        <f t="shared" si="188"/>
        <v>0</v>
      </c>
      <c r="AB1269" s="13">
        <f t="shared" si="189"/>
        <v>0</v>
      </c>
      <c r="AC1269" s="13">
        <f t="shared" si="190"/>
        <v>0</v>
      </c>
      <c r="AD1269" s="13">
        <f t="shared" si="191"/>
        <v>0</v>
      </c>
      <c r="AE1269" s="13">
        <f t="shared" si="192"/>
        <v>0</v>
      </c>
      <c r="AF1269" s="11" t="s">
        <v>1115</v>
      </c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</row>
    <row r="1270" spans="2:47" s="11" customFormat="1" ht="14.1" customHeight="1" x14ac:dyDescent="0.2">
      <c r="B1270" s="65"/>
      <c r="D1270" s="12"/>
      <c r="H1270" s="13"/>
      <c r="V1270" s="124"/>
      <c r="W1270" s="11">
        <f t="shared" si="184"/>
        <v>0</v>
      </c>
      <c r="X1270" s="13">
        <f t="shared" si="185"/>
        <v>1</v>
      </c>
      <c r="Y1270" s="13">
        <f t="shared" si="186"/>
        <v>0</v>
      </c>
      <c r="Z1270" s="13">
        <f t="shared" si="187"/>
        <v>0</v>
      </c>
      <c r="AA1270" s="13">
        <f t="shared" si="188"/>
        <v>0</v>
      </c>
      <c r="AB1270" s="13">
        <f t="shared" si="189"/>
        <v>0</v>
      </c>
      <c r="AC1270" s="13">
        <f t="shared" si="190"/>
        <v>0</v>
      </c>
      <c r="AD1270" s="13">
        <f t="shared" si="191"/>
        <v>0</v>
      </c>
      <c r="AE1270" s="13">
        <f t="shared" si="192"/>
        <v>0</v>
      </c>
      <c r="AF1270" s="11" t="s">
        <v>1115</v>
      </c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</row>
    <row r="1271" spans="2:47" s="11" customFormat="1" ht="14.1" customHeight="1" x14ac:dyDescent="0.2">
      <c r="B1271" s="65"/>
      <c r="D1271" s="12"/>
      <c r="H1271" s="13"/>
      <c r="V1271" s="124"/>
      <c r="W1271" s="11">
        <f t="shared" si="184"/>
        <v>0</v>
      </c>
      <c r="X1271" s="13">
        <f t="shared" si="185"/>
        <v>1</v>
      </c>
      <c r="Y1271" s="13">
        <f t="shared" si="186"/>
        <v>0</v>
      </c>
      <c r="Z1271" s="13">
        <f t="shared" si="187"/>
        <v>0</v>
      </c>
      <c r="AA1271" s="13">
        <f t="shared" si="188"/>
        <v>0</v>
      </c>
      <c r="AB1271" s="13">
        <f t="shared" si="189"/>
        <v>0</v>
      </c>
      <c r="AC1271" s="13">
        <f t="shared" si="190"/>
        <v>0</v>
      </c>
      <c r="AD1271" s="13">
        <f t="shared" si="191"/>
        <v>0</v>
      </c>
      <c r="AE1271" s="13">
        <f t="shared" si="192"/>
        <v>0</v>
      </c>
      <c r="AF1271" s="11" t="s">
        <v>1115</v>
      </c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</row>
    <row r="1272" spans="2:47" s="11" customFormat="1" ht="14.1" customHeight="1" x14ac:dyDescent="0.2">
      <c r="B1272" s="65"/>
      <c r="D1272" s="12"/>
      <c r="H1272" s="13"/>
      <c r="V1272" s="124"/>
      <c r="W1272" s="11">
        <f t="shared" si="184"/>
        <v>0</v>
      </c>
      <c r="X1272" s="13">
        <f t="shared" si="185"/>
        <v>1</v>
      </c>
      <c r="Y1272" s="13">
        <f t="shared" si="186"/>
        <v>0</v>
      </c>
      <c r="Z1272" s="13">
        <f t="shared" si="187"/>
        <v>0</v>
      </c>
      <c r="AA1272" s="13">
        <f t="shared" si="188"/>
        <v>0</v>
      </c>
      <c r="AB1272" s="13">
        <f t="shared" si="189"/>
        <v>0</v>
      </c>
      <c r="AC1272" s="13">
        <f t="shared" si="190"/>
        <v>0</v>
      </c>
      <c r="AD1272" s="13">
        <f t="shared" si="191"/>
        <v>0</v>
      </c>
      <c r="AE1272" s="13">
        <f t="shared" si="192"/>
        <v>0</v>
      </c>
      <c r="AF1272" s="11" t="s">
        <v>1115</v>
      </c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</row>
    <row r="1273" spans="2:47" s="11" customFormat="1" ht="14.1" customHeight="1" x14ac:dyDescent="0.2">
      <c r="B1273" s="65"/>
      <c r="D1273" s="12"/>
      <c r="H1273" s="13"/>
      <c r="V1273" s="124"/>
      <c r="W1273" s="11">
        <f t="shared" si="184"/>
        <v>0</v>
      </c>
      <c r="X1273" s="13">
        <f t="shared" si="185"/>
        <v>1</v>
      </c>
      <c r="Y1273" s="13">
        <f t="shared" si="186"/>
        <v>0</v>
      </c>
      <c r="Z1273" s="13">
        <f t="shared" si="187"/>
        <v>0</v>
      </c>
      <c r="AA1273" s="13">
        <f t="shared" si="188"/>
        <v>0</v>
      </c>
      <c r="AB1273" s="13">
        <f t="shared" si="189"/>
        <v>0</v>
      </c>
      <c r="AC1273" s="13">
        <f t="shared" si="190"/>
        <v>0</v>
      </c>
      <c r="AD1273" s="13">
        <f t="shared" si="191"/>
        <v>0</v>
      </c>
      <c r="AE1273" s="13">
        <f t="shared" si="192"/>
        <v>0</v>
      </c>
      <c r="AF1273" s="11" t="s">
        <v>1115</v>
      </c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</row>
    <row r="1274" spans="2:47" s="11" customFormat="1" ht="14.1" customHeight="1" x14ac:dyDescent="0.2">
      <c r="B1274" s="65"/>
      <c r="D1274" s="12"/>
      <c r="H1274" s="13"/>
      <c r="V1274" s="124"/>
      <c r="W1274" s="11">
        <f t="shared" si="184"/>
        <v>0</v>
      </c>
      <c r="X1274" s="13">
        <f t="shared" si="185"/>
        <v>1</v>
      </c>
      <c r="Y1274" s="13">
        <f t="shared" si="186"/>
        <v>0</v>
      </c>
      <c r="Z1274" s="13">
        <f t="shared" si="187"/>
        <v>0</v>
      </c>
      <c r="AA1274" s="13">
        <f t="shared" si="188"/>
        <v>0</v>
      </c>
      <c r="AB1274" s="13">
        <f t="shared" si="189"/>
        <v>0</v>
      </c>
      <c r="AC1274" s="13">
        <f t="shared" si="190"/>
        <v>0</v>
      </c>
      <c r="AD1274" s="13">
        <f t="shared" si="191"/>
        <v>0</v>
      </c>
      <c r="AE1274" s="13">
        <f t="shared" si="192"/>
        <v>0</v>
      </c>
      <c r="AF1274" s="11" t="s">
        <v>1115</v>
      </c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</row>
    <row r="1275" spans="2:47" s="11" customFormat="1" ht="14.1" customHeight="1" x14ac:dyDescent="0.2">
      <c r="B1275" s="65"/>
      <c r="D1275" s="12"/>
      <c r="H1275" s="13"/>
      <c r="V1275" s="124"/>
      <c r="W1275" s="11">
        <f t="shared" si="184"/>
        <v>0</v>
      </c>
      <c r="X1275" s="13">
        <f t="shared" si="185"/>
        <v>1</v>
      </c>
      <c r="Y1275" s="13">
        <f t="shared" si="186"/>
        <v>0</v>
      </c>
      <c r="Z1275" s="13">
        <f t="shared" si="187"/>
        <v>0</v>
      </c>
      <c r="AA1275" s="13">
        <f t="shared" si="188"/>
        <v>0</v>
      </c>
      <c r="AB1275" s="13">
        <f t="shared" si="189"/>
        <v>0</v>
      </c>
      <c r="AC1275" s="13">
        <f t="shared" si="190"/>
        <v>0</v>
      </c>
      <c r="AD1275" s="13">
        <f t="shared" si="191"/>
        <v>0</v>
      </c>
      <c r="AE1275" s="13">
        <f t="shared" si="192"/>
        <v>0</v>
      </c>
      <c r="AF1275" s="11" t="s">
        <v>1115</v>
      </c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</row>
    <row r="1276" spans="2:47" s="11" customFormat="1" ht="14.1" customHeight="1" x14ac:dyDescent="0.2">
      <c r="B1276" s="65"/>
      <c r="D1276" s="12"/>
      <c r="H1276" s="13"/>
      <c r="V1276" s="124"/>
      <c r="W1276" s="11">
        <f t="shared" si="184"/>
        <v>0</v>
      </c>
      <c r="X1276" s="13">
        <f t="shared" si="185"/>
        <v>1</v>
      </c>
      <c r="Y1276" s="13">
        <f t="shared" si="186"/>
        <v>0</v>
      </c>
      <c r="Z1276" s="13">
        <f t="shared" si="187"/>
        <v>0</v>
      </c>
      <c r="AA1276" s="13">
        <f t="shared" si="188"/>
        <v>0</v>
      </c>
      <c r="AB1276" s="13">
        <f t="shared" si="189"/>
        <v>0</v>
      </c>
      <c r="AC1276" s="13">
        <f t="shared" si="190"/>
        <v>0</v>
      </c>
      <c r="AD1276" s="13">
        <f t="shared" si="191"/>
        <v>0</v>
      </c>
      <c r="AE1276" s="13">
        <f t="shared" si="192"/>
        <v>0</v>
      </c>
      <c r="AF1276" s="11" t="s">
        <v>1115</v>
      </c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</row>
    <row r="1277" spans="2:47" s="11" customFormat="1" ht="14.1" customHeight="1" x14ac:dyDescent="0.2">
      <c r="B1277" s="65"/>
      <c r="D1277" s="12"/>
      <c r="H1277" s="13"/>
      <c r="V1277" s="124"/>
      <c r="W1277" s="11">
        <f t="shared" si="184"/>
        <v>0</v>
      </c>
      <c r="X1277" s="13">
        <f t="shared" si="185"/>
        <v>1</v>
      </c>
      <c r="Y1277" s="13">
        <f t="shared" si="186"/>
        <v>0</v>
      </c>
      <c r="Z1277" s="13">
        <f t="shared" si="187"/>
        <v>0</v>
      </c>
      <c r="AA1277" s="13">
        <f t="shared" si="188"/>
        <v>0</v>
      </c>
      <c r="AB1277" s="13">
        <f t="shared" si="189"/>
        <v>0</v>
      </c>
      <c r="AC1277" s="13">
        <f t="shared" si="190"/>
        <v>0</v>
      </c>
      <c r="AD1277" s="13">
        <f t="shared" si="191"/>
        <v>0</v>
      </c>
      <c r="AE1277" s="13">
        <f t="shared" si="192"/>
        <v>0</v>
      </c>
      <c r="AF1277" s="11" t="s">
        <v>1115</v>
      </c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</row>
    <row r="1278" spans="2:47" s="11" customFormat="1" ht="14.1" customHeight="1" x14ac:dyDescent="0.2">
      <c r="B1278" s="65"/>
      <c r="D1278" s="12"/>
      <c r="H1278" s="13"/>
      <c r="V1278" s="124"/>
      <c r="W1278" s="11">
        <f t="shared" si="184"/>
        <v>0</v>
      </c>
      <c r="X1278" s="13">
        <f t="shared" si="185"/>
        <v>1</v>
      </c>
      <c r="Y1278" s="13">
        <f t="shared" si="186"/>
        <v>0</v>
      </c>
      <c r="Z1278" s="13">
        <f t="shared" si="187"/>
        <v>0</v>
      </c>
      <c r="AA1278" s="13">
        <f t="shared" si="188"/>
        <v>0</v>
      </c>
      <c r="AB1278" s="13">
        <f t="shared" si="189"/>
        <v>0</v>
      </c>
      <c r="AC1278" s="13">
        <f t="shared" si="190"/>
        <v>0</v>
      </c>
      <c r="AD1278" s="13">
        <f t="shared" si="191"/>
        <v>0</v>
      </c>
      <c r="AE1278" s="13">
        <f t="shared" si="192"/>
        <v>0</v>
      </c>
      <c r="AF1278" s="11" t="s">
        <v>1115</v>
      </c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</row>
    <row r="1279" spans="2:47" s="11" customFormat="1" ht="14.1" customHeight="1" x14ac:dyDescent="0.2">
      <c r="B1279" s="65"/>
      <c r="D1279" s="12"/>
      <c r="H1279" s="13"/>
      <c r="V1279" s="124"/>
      <c r="W1279" s="11">
        <f t="shared" si="184"/>
        <v>0</v>
      </c>
      <c r="X1279" s="13">
        <f t="shared" si="185"/>
        <v>1</v>
      </c>
      <c r="Y1279" s="13">
        <f t="shared" si="186"/>
        <v>0</v>
      </c>
      <c r="Z1279" s="13">
        <f t="shared" si="187"/>
        <v>0</v>
      </c>
      <c r="AA1279" s="13">
        <f t="shared" si="188"/>
        <v>0</v>
      </c>
      <c r="AB1279" s="13">
        <f t="shared" si="189"/>
        <v>0</v>
      </c>
      <c r="AC1279" s="13">
        <f t="shared" si="190"/>
        <v>0</v>
      </c>
      <c r="AD1279" s="13">
        <f t="shared" si="191"/>
        <v>0</v>
      </c>
      <c r="AE1279" s="13">
        <f t="shared" si="192"/>
        <v>0</v>
      </c>
      <c r="AF1279" s="11" t="s">
        <v>1115</v>
      </c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</row>
    <row r="1280" spans="2:47" s="11" customFormat="1" ht="14.1" customHeight="1" x14ac:dyDescent="0.2">
      <c r="B1280" s="65"/>
      <c r="D1280" s="12"/>
      <c r="H1280" s="13"/>
      <c r="V1280" s="124"/>
      <c r="W1280" s="11">
        <f t="shared" si="184"/>
        <v>0</v>
      </c>
      <c r="X1280" s="13">
        <f t="shared" si="185"/>
        <v>1</v>
      </c>
      <c r="Y1280" s="13">
        <f t="shared" si="186"/>
        <v>0</v>
      </c>
      <c r="Z1280" s="13">
        <f t="shared" si="187"/>
        <v>0</v>
      </c>
      <c r="AA1280" s="13">
        <f t="shared" si="188"/>
        <v>0</v>
      </c>
      <c r="AB1280" s="13">
        <f t="shared" si="189"/>
        <v>0</v>
      </c>
      <c r="AC1280" s="13">
        <f t="shared" si="190"/>
        <v>0</v>
      </c>
      <c r="AD1280" s="13">
        <f t="shared" si="191"/>
        <v>0</v>
      </c>
      <c r="AE1280" s="13">
        <f t="shared" si="192"/>
        <v>0</v>
      </c>
      <c r="AF1280" s="11" t="s">
        <v>1115</v>
      </c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</row>
    <row r="1281" spans="2:47" s="11" customFormat="1" ht="14.1" customHeight="1" x14ac:dyDescent="0.2">
      <c r="B1281" s="65"/>
      <c r="D1281" s="12"/>
      <c r="H1281" s="13"/>
      <c r="V1281" s="124"/>
      <c r="W1281" s="11">
        <f t="shared" si="184"/>
        <v>0</v>
      </c>
      <c r="X1281" s="13">
        <f t="shared" si="185"/>
        <v>1</v>
      </c>
      <c r="Y1281" s="13">
        <f t="shared" si="186"/>
        <v>0</v>
      </c>
      <c r="Z1281" s="13">
        <f t="shared" si="187"/>
        <v>0</v>
      </c>
      <c r="AA1281" s="13">
        <f t="shared" si="188"/>
        <v>0</v>
      </c>
      <c r="AB1281" s="13">
        <f t="shared" si="189"/>
        <v>0</v>
      </c>
      <c r="AC1281" s="13">
        <f t="shared" si="190"/>
        <v>0</v>
      </c>
      <c r="AD1281" s="13">
        <f t="shared" si="191"/>
        <v>0</v>
      </c>
      <c r="AE1281" s="13">
        <f t="shared" si="192"/>
        <v>0</v>
      </c>
      <c r="AF1281" s="11" t="s">
        <v>1115</v>
      </c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</row>
    <row r="1282" spans="2:47" s="11" customFormat="1" ht="14.1" customHeight="1" x14ac:dyDescent="0.2">
      <c r="B1282" s="65"/>
      <c r="D1282" s="12"/>
      <c r="H1282" s="13"/>
      <c r="V1282" s="124"/>
      <c r="W1282" s="11">
        <f t="shared" si="184"/>
        <v>0</v>
      </c>
      <c r="X1282" s="13">
        <f t="shared" si="185"/>
        <v>1</v>
      </c>
      <c r="Y1282" s="13">
        <f t="shared" si="186"/>
        <v>0</v>
      </c>
      <c r="Z1282" s="13">
        <f t="shared" si="187"/>
        <v>0</v>
      </c>
      <c r="AA1282" s="13">
        <f t="shared" si="188"/>
        <v>0</v>
      </c>
      <c r="AB1282" s="13">
        <f t="shared" si="189"/>
        <v>0</v>
      </c>
      <c r="AC1282" s="13">
        <f t="shared" si="190"/>
        <v>0</v>
      </c>
      <c r="AD1282" s="13">
        <f t="shared" si="191"/>
        <v>0</v>
      </c>
      <c r="AE1282" s="13">
        <f t="shared" si="192"/>
        <v>0</v>
      </c>
      <c r="AF1282" s="11" t="s">
        <v>1115</v>
      </c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</row>
    <row r="1283" spans="2:47" s="11" customFormat="1" ht="14.1" customHeight="1" x14ac:dyDescent="0.2">
      <c r="B1283" s="65"/>
      <c r="D1283" s="12"/>
      <c r="H1283" s="13"/>
      <c r="V1283" s="124"/>
      <c r="W1283" s="11">
        <f t="shared" si="184"/>
        <v>0</v>
      </c>
      <c r="X1283" s="13">
        <f t="shared" si="185"/>
        <v>1</v>
      </c>
      <c r="Y1283" s="13">
        <f t="shared" si="186"/>
        <v>0</v>
      </c>
      <c r="Z1283" s="13">
        <f t="shared" si="187"/>
        <v>0</v>
      </c>
      <c r="AA1283" s="13">
        <f t="shared" si="188"/>
        <v>0</v>
      </c>
      <c r="AB1283" s="13">
        <f t="shared" si="189"/>
        <v>0</v>
      </c>
      <c r="AC1283" s="13">
        <f t="shared" si="190"/>
        <v>0</v>
      </c>
      <c r="AD1283" s="13">
        <f t="shared" si="191"/>
        <v>0</v>
      </c>
      <c r="AE1283" s="13">
        <f t="shared" si="192"/>
        <v>0</v>
      </c>
      <c r="AF1283" s="11" t="s">
        <v>1115</v>
      </c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</row>
    <row r="1284" spans="2:47" s="11" customFormat="1" ht="14.1" customHeight="1" x14ac:dyDescent="0.2">
      <c r="B1284" s="65"/>
      <c r="D1284" s="12"/>
      <c r="H1284" s="13"/>
      <c r="V1284" s="124"/>
      <c r="W1284" s="11">
        <f t="shared" si="184"/>
        <v>0</v>
      </c>
      <c r="X1284" s="13">
        <f t="shared" si="185"/>
        <v>1</v>
      </c>
      <c r="Y1284" s="13">
        <f t="shared" si="186"/>
        <v>0</v>
      </c>
      <c r="Z1284" s="13">
        <f t="shared" si="187"/>
        <v>0</v>
      </c>
      <c r="AA1284" s="13">
        <f t="shared" si="188"/>
        <v>0</v>
      </c>
      <c r="AB1284" s="13">
        <f t="shared" si="189"/>
        <v>0</v>
      </c>
      <c r="AC1284" s="13">
        <f t="shared" si="190"/>
        <v>0</v>
      </c>
      <c r="AD1284" s="13">
        <f t="shared" si="191"/>
        <v>0</v>
      </c>
      <c r="AE1284" s="13">
        <f t="shared" si="192"/>
        <v>0</v>
      </c>
      <c r="AF1284" s="11" t="s">
        <v>1115</v>
      </c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</row>
    <row r="1285" spans="2:47" s="11" customFormat="1" ht="14.1" customHeight="1" x14ac:dyDescent="0.2">
      <c r="B1285" s="65"/>
      <c r="D1285" s="12"/>
      <c r="H1285" s="13"/>
      <c r="V1285" s="124"/>
      <c r="W1285" s="11">
        <f t="shared" si="184"/>
        <v>0</v>
      </c>
      <c r="X1285" s="13">
        <f t="shared" si="185"/>
        <v>1</v>
      </c>
      <c r="Y1285" s="13">
        <f t="shared" si="186"/>
        <v>0</v>
      </c>
      <c r="Z1285" s="13">
        <f t="shared" si="187"/>
        <v>0</v>
      </c>
      <c r="AA1285" s="13">
        <f t="shared" si="188"/>
        <v>0</v>
      </c>
      <c r="AB1285" s="13">
        <f t="shared" si="189"/>
        <v>0</v>
      </c>
      <c r="AC1285" s="13">
        <f t="shared" si="190"/>
        <v>0</v>
      </c>
      <c r="AD1285" s="13">
        <f t="shared" si="191"/>
        <v>0</v>
      </c>
      <c r="AE1285" s="13">
        <f t="shared" si="192"/>
        <v>0</v>
      </c>
      <c r="AF1285" s="11" t="s">
        <v>1115</v>
      </c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</row>
    <row r="1286" spans="2:47" s="11" customFormat="1" ht="14.1" customHeight="1" x14ac:dyDescent="0.2">
      <c r="B1286" s="65"/>
      <c r="D1286" s="12"/>
      <c r="H1286" s="13"/>
      <c r="V1286" s="124"/>
      <c r="W1286" s="11">
        <f t="shared" si="184"/>
        <v>0</v>
      </c>
      <c r="X1286" s="13">
        <f t="shared" si="185"/>
        <v>1</v>
      </c>
      <c r="Y1286" s="13">
        <f t="shared" si="186"/>
        <v>0</v>
      </c>
      <c r="Z1286" s="13">
        <f t="shared" si="187"/>
        <v>0</v>
      </c>
      <c r="AA1286" s="13">
        <f t="shared" si="188"/>
        <v>0</v>
      </c>
      <c r="AB1286" s="13">
        <f t="shared" si="189"/>
        <v>0</v>
      </c>
      <c r="AC1286" s="13">
        <f t="shared" si="190"/>
        <v>0</v>
      </c>
      <c r="AD1286" s="13">
        <f t="shared" si="191"/>
        <v>0</v>
      </c>
      <c r="AE1286" s="13">
        <f t="shared" si="192"/>
        <v>0</v>
      </c>
      <c r="AF1286" s="11" t="s">
        <v>1115</v>
      </c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</row>
    <row r="1287" spans="2:47" s="11" customFormat="1" ht="14.1" customHeight="1" x14ac:dyDescent="0.2">
      <c r="B1287" s="65"/>
      <c r="D1287" s="12"/>
      <c r="H1287" s="13"/>
      <c r="V1287" s="124"/>
      <c r="W1287" s="11">
        <f t="shared" si="184"/>
        <v>0</v>
      </c>
      <c r="X1287" s="13">
        <f t="shared" si="185"/>
        <v>1</v>
      </c>
      <c r="Y1287" s="13">
        <f t="shared" si="186"/>
        <v>0</v>
      </c>
      <c r="Z1287" s="13">
        <f t="shared" si="187"/>
        <v>0</v>
      </c>
      <c r="AA1287" s="13">
        <f t="shared" si="188"/>
        <v>0</v>
      </c>
      <c r="AB1287" s="13">
        <f t="shared" si="189"/>
        <v>0</v>
      </c>
      <c r="AC1287" s="13">
        <f t="shared" si="190"/>
        <v>0</v>
      </c>
      <c r="AD1287" s="13">
        <f t="shared" si="191"/>
        <v>0</v>
      </c>
      <c r="AE1287" s="13">
        <f t="shared" si="192"/>
        <v>0</v>
      </c>
      <c r="AF1287" s="11" t="s">
        <v>1115</v>
      </c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</row>
    <row r="1288" spans="2:47" s="11" customFormat="1" ht="14.1" customHeight="1" x14ac:dyDescent="0.2">
      <c r="B1288" s="65"/>
      <c r="D1288" s="12"/>
      <c r="H1288" s="13"/>
      <c r="V1288" s="124"/>
      <c r="W1288" s="11">
        <f t="shared" si="184"/>
        <v>0</v>
      </c>
      <c r="X1288" s="13">
        <f t="shared" si="185"/>
        <v>1</v>
      </c>
      <c r="Y1288" s="13">
        <f t="shared" si="186"/>
        <v>0</v>
      </c>
      <c r="Z1288" s="13">
        <f t="shared" si="187"/>
        <v>0</v>
      </c>
      <c r="AA1288" s="13">
        <f t="shared" si="188"/>
        <v>0</v>
      </c>
      <c r="AB1288" s="13">
        <f t="shared" si="189"/>
        <v>0</v>
      </c>
      <c r="AC1288" s="13">
        <f t="shared" si="190"/>
        <v>0</v>
      </c>
      <c r="AD1288" s="13">
        <f t="shared" si="191"/>
        <v>0</v>
      </c>
      <c r="AE1288" s="13">
        <f t="shared" si="192"/>
        <v>0</v>
      </c>
      <c r="AF1288" s="11" t="s">
        <v>1115</v>
      </c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</row>
    <row r="1289" spans="2:47" s="11" customFormat="1" ht="14.1" customHeight="1" x14ac:dyDescent="0.2">
      <c r="B1289" s="65"/>
      <c r="D1289" s="12"/>
      <c r="H1289" s="13"/>
      <c r="V1289" s="124"/>
      <c r="W1289" s="11">
        <f t="shared" si="184"/>
        <v>0</v>
      </c>
      <c r="X1289" s="13">
        <f t="shared" si="185"/>
        <v>1</v>
      </c>
      <c r="Y1289" s="13">
        <f t="shared" si="186"/>
        <v>0</v>
      </c>
      <c r="Z1289" s="13">
        <f t="shared" si="187"/>
        <v>0</v>
      </c>
      <c r="AA1289" s="13">
        <f t="shared" si="188"/>
        <v>0</v>
      </c>
      <c r="AB1289" s="13">
        <f t="shared" si="189"/>
        <v>0</v>
      </c>
      <c r="AC1289" s="13">
        <f t="shared" si="190"/>
        <v>0</v>
      </c>
      <c r="AD1289" s="13">
        <f t="shared" si="191"/>
        <v>0</v>
      </c>
      <c r="AE1289" s="13">
        <f t="shared" si="192"/>
        <v>0</v>
      </c>
      <c r="AF1289" s="11" t="s">
        <v>1115</v>
      </c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</row>
    <row r="1290" spans="2:47" s="11" customFormat="1" ht="14.1" customHeight="1" x14ac:dyDescent="0.2">
      <c r="B1290" s="65"/>
      <c r="D1290" s="12"/>
      <c r="H1290" s="13"/>
      <c r="V1290" s="124"/>
      <c r="W1290" s="11">
        <f t="shared" si="184"/>
        <v>0</v>
      </c>
      <c r="X1290" s="13">
        <f t="shared" si="185"/>
        <v>1</v>
      </c>
      <c r="Y1290" s="13">
        <f t="shared" si="186"/>
        <v>0</v>
      </c>
      <c r="Z1290" s="13">
        <f t="shared" si="187"/>
        <v>0</v>
      </c>
      <c r="AA1290" s="13">
        <f t="shared" si="188"/>
        <v>0</v>
      </c>
      <c r="AB1290" s="13">
        <f t="shared" si="189"/>
        <v>0</v>
      </c>
      <c r="AC1290" s="13">
        <f t="shared" si="190"/>
        <v>0</v>
      </c>
      <c r="AD1290" s="13">
        <f t="shared" si="191"/>
        <v>0</v>
      </c>
      <c r="AE1290" s="13">
        <f t="shared" si="192"/>
        <v>0</v>
      </c>
      <c r="AF1290" s="11" t="s">
        <v>1115</v>
      </c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</row>
    <row r="1291" spans="2:47" s="11" customFormat="1" ht="14.1" customHeight="1" x14ac:dyDescent="0.2">
      <c r="B1291" s="65"/>
      <c r="D1291" s="12"/>
      <c r="H1291" s="13"/>
      <c r="V1291" s="124"/>
      <c r="W1291" s="11">
        <f t="shared" si="184"/>
        <v>0</v>
      </c>
      <c r="X1291" s="13">
        <f t="shared" si="185"/>
        <v>1</v>
      </c>
      <c r="Y1291" s="13">
        <f t="shared" si="186"/>
        <v>0</v>
      </c>
      <c r="Z1291" s="13">
        <f t="shared" si="187"/>
        <v>0</v>
      </c>
      <c r="AA1291" s="13">
        <f t="shared" si="188"/>
        <v>0</v>
      </c>
      <c r="AB1291" s="13">
        <f t="shared" si="189"/>
        <v>0</v>
      </c>
      <c r="AC1291" s="13">
        <f t="shared" si="190"/>
        <v>0</v>
      </c>
      <c r="AD1291" s="13">
        <f t="shared" si="191"/>
        <v>0</v>
      </c>
      <c r="AE1291" s="13">
        <f t="shared" si="192"/>
        <v>0</v>
      </c>
      <c r="AF1291" s="11" t="s">
        <v>1115</v>
      </c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</row>
    <row r="1292" spans="2:47" s="11" customFormat="1" ht="14.1" customHeight="1" x14ac:dyDescent="0.2">
      <c r="B1292" s="65"/>
      <c r="D1292" s="12"/>
      <c r="H1292" s="13"/>
      <c r="V1292" s="124"/>
      <c r="W1292" s="11">
        <f t="shared" si="184"/>
        <v>0</v>
      </c>
      <c r="X1292" s="13">
        <f t="shared" si="185"/>
        <v>1</v>
      </c>
      <c r="Y1292" s="13">
        <f t="shared" si="186"/>
        <v>0</v>
      </c>
      <c r="Z1292" s="13">
        <f t="shared" si="187"/>
        <v>0</v>
      </c>
      <c r="AA1292" s="13">
        <f t="shared" si="188"/>
        <v>0</v>
      </c>
      <c r="AB1292" s="13">
        <f t="shared" si="189"/>
        <v>0</v>
      </c>
      <c r="AC1292" s="13">
        <f t="shared" si="190"/>
        <v>0</v>
      </c>
      <c r="AD1292" s="13">
        <f t="shared" si="191"/>
        <v>0</v>
      </c>
      <c r="AE1292" s="13">
        <f t="shared" si="192"/>
        <v>0</v>
      </c>
      <c r="AF1292" s="11" t="s">
        <v>1115</v>
      </c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</row>
    <row r="1293" spans="2:47" s="11" customFormat="1" ht="14.1" customHeight="1" x14ac:dyDescent="0.2">
      <c r="B1293" s="65"/>
      <c r="D1293" s="12"/>
      <c r="H1293" s="13"/>
      <c r="V1293" s="124"/>
      <c r="W1293" s="11">
        <f t="shared" si="184"/>
        <v>0</v>
      </c>
      <c r="X1293" s="13">
        <f t="shared" si="185"/>
        <v>1</v>
      </c>
      <c r="Y1293" s="13">
        <f t="shared" si="186"/>
        <v>0</v>
      </c>
      <c r="Z1293" s="13">
        <f t="shared" si="187"/>
        <v>0</v>
      </c>
      <c r="AA1293" s="13">
        <f t="shared" si="188"/>
        <v>0</v>
      </c>
      <c r="AB1293" s="13">
        <f t="shared" si="189"/>
        <v>0</v>
      </c>
      <c r="AC1293" s="13">
        <f t="shared" si="190"/>
        <v>0</v>
      </c>
      <c r="AD1293" s="13">
        <f t="shared" si="191"/>
        <v>0</v>
      </c>
      <c r="AE1293" s="13">
        <f t="shared" si="192"/>
        <v>0</v>
      </c>
      <c r="AF1293" s="11" t="s">
        <v>1115</v>
      </c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</row>
    <row r="1294" spans="2:47" s="11" customFormat="1" ht="14.1" customHeight="1" x14ac:dyDescent="0.2">
      <c r="B1294" s="65"/>
      <c r="D1294" s="12"/>
      <c r="H1294" s="13"/>
      <c r="V1294" s="124"/>
      <c r="W1294" s="11">
        <f t="shared" si="184"/>
        <v>0</v>
      </c>
      <c r="X1294" s="13">
        <f t="shared" si="185"/>
        <v>1</v>
      </c>
      <c r="Y1294" s="13">
        <f t="shared" si="186"/>
        <v>0</v>
      </c>
      <c r="Z1294" s="13">
        <f t="shared" si="187"/>
        <v>0</v>
      </c>
      <c r="AA1294" s="13">
        <f t="shared" si="188"/>
        <v>0</v>
      </c>
      <c r="AB1294" s="13">
        <f t="shared" si="189"/>
        <v>0</v>
      </c>
      <c r="AC1294" s="13">
        <f t="shared" si="190"/>
        <v>0</v>
      </c>
      <c r="AD1294" s="13">
        <f t="shared" si="191"/>
        <v>0</v>
      </c>
      <c r="AE1294" s="13">
        <f t="shared" si="192"/>
        <v>0</v>
      </c>
      <c r="AF1294" s="11" t="s">
        <v>1115</v>
      </c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</row>
    <row r="1295" spans="2:47" s="11" customFormat="1" ht="14.1" customHeight="1" x14ac:dyDescent="0.2">
      <c r="B1295" s="65"/>
      <c r="D1295" s="12"/>
      <c r="H1295" s="13"/>
      <c r="V1295" s="124"/>
      <c r="W1295" s="11">
        <f t="shared" ref="W1295:W1358" si="193">IF(D1359&gt;0,1,0)</f>
        <v>0</v>
      </c>
      <c r="X1295" s="13">
        <f t="shared" ref="X1295:X1358" si="194">IF(T1359="None",0,1)</f>
        <v>1</v>
      </c>
      <c r="Y1295" s="13">
        <f t="shared" ref="Y1295:Y1358" si="195">IF(H1359="plt gel", 1,0)</f>
        <v>0</v>
      </c>
      <c r="Z1295" s="13">
        <f t="shared" ref="Z1295:Z1358" si="196">IF(H1359="THA",1,0)+IF(H1359="THA/REV",1,0)+IF(H1359="THA/ANT",1,0)</f>
        <v>0</v>
      </c>
      <c r="AA1295" s="13">
        <f t="shared" ref="AA1295:AA1358" si="197">IF(H1359="TkA",1,0)+IF(H1359="TkA/REV",1,0)+IF(H1359="TkA/BILAT",1,0)</f>
        <v>0</v>
      </c>
      <c r="AB1295" s="13">
        <f t="shared" ref="AB1295:AB1358" si="198">IF(H1359="THA",I1359+K1359,0)+IF(H1359="THA/REV",I1359+K1359,0)+IF(H1359="THA/ANT",I1359+K1359,0)</f>
        <v>0</v>
      </c>
      <c r="AC1295" s="13">
        <f t="shared" ref="AC1295:AC1358" si="199">IF(H1359="THA",J1359+L1359,0)+IF(H1359="THA/REV",J1359+L1359,0)+IF(H1359="THA/ANT",J1359+L1359,0)</f>
        <v>0</v>
      </c>
      <c r="AD1295" s="13">
        <f t="shared" ref="AD1295:AD1358" si="200">IF(H1359="TkA",I1359+K1359,0)+IF(H1359="TkA/REV",I1359+K1359,0)+IF(H1359="TkA/BILAT",I1359+K1359,0)</f>
        <v>0</v>
      </c>
      <c r="AE1295" s="13">
        <f t="shared" ref="AE1295:AE1358" si="201">IF(H1359="TkA",J1359+L1359,0)+IF(H1359="TkA/REV",J1359+L1359,0)+IF(H1359="TkA/BILAT",J1359+L1359,0)</f>
        <v>0</v>
      </c>
      <c r="AF1295" s="11" t="s">
        <v>1115</v>
      </c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</row>
    <row r="1296" spans="2:47" s="11" customFormat="1" ht="14.1" customHeight="1" x14ac:dyDescent="0.2">
      <c r="B1296" s="65"/>
      <c r="D1296" s="12"/>
      <c r="H1296" s="13"/>
      <c r="V1296" s="124"/>
      <c r="W1296" s="11">
        <f t="shared" si="193"/>
        <v>0</v>
      </c>
      <c r="X1296" s="13">
        <f t="shared" si="194"/>
        <v>1</v>
      </c>
      <c r="Y1296" s="13">
        <f t="shared" si="195"/>
        <v>0</v>
      </c>
      <c r="Z1296" s="13">
        <f t="shared" si="196"/>
        <v>0</v>
      </c>
      <c r="AA1296" s="13">
        <f t="shared" si="197"/>
        <v>0</v>
      </c>
      <c r="AB1296" s="13">
        <f t="shared" si="198"/>
        <v>0</v>
      </c>
      <c r="AC1296" s="13">
        <f t="shared" si="199"/>
        <v>0</v>
      </c>
      <c r="AD1296" s="13">
        <f t="shared" si="200"/>
        <v>0</v>
      </c>
      <c r="AE1296" s="13">
        <f t="shared" si="201"/>
        <v>0</v>
      </c>
      <c r="AF1296" s="11" t="s">
        <v>1115</v>
      </c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</row>
    <row r="1297" spans="1:47" s="11" customFormat="1" ht="14.1" customHeight="1" x14ac:dyDescent="0.2">
      <c r="B1297" s="65"/>
      <c r="D1297" s="12"/>
      <c r="H1297" s="13"/>
      <c r="V1297" s="124"/>
      <c r="W1297" s="11">
        <f t="shared" si="193"/>
        <v>0</v>
      </c>
      <c r="X1297" s="13">
        <f t="shared" si="194"/>
        <v>1</v>
      </c>
      <c r="Y1297" s="13">
        <f t="shared" si="195"/>
        <v>0</v>
      </c>
      <c r="Z1297" s="13">
        <f t="shared" si="196"/>
        <v>0</v>
      </c>
      <c r="AA1297" s="13">
        <f t="shared" si="197"/>
        <v>0</v>
      </c>
      <c r="AB1297" s="13">
        <f t="shared" si="198"/>
        <v>0</v>
      </c>
      <c r="AC1297" s="13">
        <f t="shared" si="199"/>
        <v>0</v>
      </c>
      <c r="AD1297" s="13">
        <f t="shared" si="200"/>
        <v>0</v>
      </c>
      <c r="AE1297" s="13">
        <f t="shared" si="201"/>
        <v>0</v>
      </c>
      <c r="AF1297" s="11" t="s">
        <v>1115</v>
      </c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</row>
    <row r="1298" spans="1:47" s="11" customFormat="1" ht="14.1" customHeight="1" x14ac:dyDescent="0.2">
      <c r="B1298" s="65"/>
      <c r="D1298" s="12"/>
      <c r="H1298" s="13"/>
      <c r="V1298" s="124"/>
      <c r="W1298" s="11">
        <f t="shared" si="193"/>
        <v>0</v>
      </c>
      <c r="X1298" s="13">
        <f t="shared" si="194"/>
        <v>1</v>
      </c>
      <c r="Y1298" s="13">
        <f t="shared" si="195"/>
        <v>0</v>
      </c>
      <c r="Z1298" s="13">
        <f t="shared" si="196"/>
        <v>0</v>
      </c>
      <c r="AA1298" s="13">
        <f t="shared" si="197"/>
        <v>0</v>
      </c>
      <c r="AB1298" s="13">
        <f t="shared" si="198"/>
        <v>0</v>
      </c>
      <c r="AC1298" s="13">
        <f t="shared" si="199"/>
        <v>0</v>
      </c>
      <c r="AD1298" s="13">
        <f t="shared" si="200"/>
        <v>0</v>
      </c>
      <c r="AE1298" s="13">
        <f t="shared" si="201"/>
        <v>0</v>
      </c>
      <c r="AF1298" s="11" t="s">
        <v>1115</v>
      </c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</row>
    <row r="1299" spans="1:47" s="11" customFormat="1" ht="14.1" customHeight="1" x14ac:dyDescent="0.2">
      <c r="B1299" s="65"/>
      <c r="D1299" s="12"/>
      <c r="H1299" s="13"/>
      <c r="V1299" s="124"/>
      <c r="W1299" s="11">
        <f t="shared" si="193"/>
        <v>0</v>
      </c>
      <c r="X1299" s="13">
        <f t="shared" si="194"/>
        <v>1</v>
      </c>
      <c r="Y1299" s="13">
        <f t="shared" si="195"/>
        <v>0</v>
      </c>
      <c r="Z1299" s="13">
        <f t="shared" si="196"/>
        <v>0</v>
      </c>
      <c r="AA1299" s="13">
        <f t="shared" si="197"/>
        <v>0</v>
      </c>
      <c r="AB1299" s="13">
        <f t="shared" si="198"/>
        <v>0</v>
      </c>
      <c r="AC1299" s="13">
        <f t="shared" si="199"/>
        <v>0</v>
      </c>
      <c r="AD1299" s="13">
        <f t="shared" si="200"/>
        <v>0</v>
      </c>
      <c r="AE1299" s="13">
        <f t="shared" si="201"/>
        <v>0</v>
      </c>
      <c r="AF1299" s="11" t="s">
        <v>1115</v>
      </c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</row>
    <row r="1300" spans="1:47" s="11" customFormat="1" ht="14.1" customHeight="1" x14ac:dyDescent="0.2">
      <c r="B1300" s="65"/>
      <c r="D1300" s="12"/>
      <c r="H1300" s="13"/>
      <c r="V1300" s="124"/>
      <c r="W1300" s="11">
        <f t="shared" si="193"/>
        <v>0</v>
      </c>
      <c r="X1300" s="13">
        <f t="shared" si="194"/>
        <v>1</v>
      </c>
      <c r="Y1300" s="13">
        <f t="shared" si="195"/>
        <v>0</v>
      </c>
      <c r="Z1300" s="13">
        <f t="shared" si="196"/>
        <v>0</v>
      </c>
      <c r="AA1300" s="13">
        <f t="shared" si="197"/>
        <v>0</v>
      </c>
      <c r="AB1300" s="13">
        <f t="shared" si="198"/>
        <v>0</v>
      </c>
      <c r="AC1300" s="13">
        <f t="shared" si="199"/>
        <v>0</v>
      </c>
      <c r="AD1300" s="13">
        <f t="shared" si="200"/>
        <v>0</v>
      </c>
      <c r="AE1300" s="13">
        <f t="shared" si="201"/>
        <v>0</v>
      </c>
      <c r="AF1300" s="11" t="s">
        <v>1115</v>
      </c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</row>
    <row r="1301" spans="1:47" s="11" customFormat="1" ht="14.1" customHeight="1" x14ac:dyDescent="0.2">
      <c r="B1301" s="65"/>
      <c r="D1301" s="12"/>
      <c r="H1301" s="13"/>
      <c r="V1301" s="124"/>
      <c r="W1301" s="11">
        <f t="shared" si="193"/>
        <v>0</v>
      </c>
      <c r="X1301" s="13">
        <f t="shared" si="194"/>
        <v>1</v>
      </c>
      <c r="Y1301" s="13">
        <f t="shared" si="195"/>
        <v>0</v>
      </c>
      <c r="Z1301" s="13">
        <f t="shared" si="196"/>
        <v>0</v>
      </c>
      <c r="AA1301" s="13">
        <f t="shared" si="197"/>
        <v>0</v>
      </c>
      <c r="AB1301" s="13">
        <f t="shared" si="198"/>
        <v>0</v>
      </c>
      <c r="AC1301" s="13">
        <f t="shared" si="199"/>
        <v>0</v>
      </c>
      <c r="AD1301" s="13">
        <f t="shared" si="200"/>
        <v>0</v>
      </c>
      <c r="AE1301" s="13">
        <f t="shared" si="201"/>
        <v>0</v>
      </c>
      <c r="AF1301" s="11" t="s">
        <v>1115</v>
      </c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</row>
    <row r="1302" spans="1:47" s="11" customFormat="1" ht="14.1" customHeight="1" x14ac:dyDescent="0.2">
      <c r="B1302" s="65"/>
      <c r="D1302" s="12"/>
      <c r="H1302" s="13"/>
      <c r="V1302" s="124"/>
      <c r="W1302" s="11">
        <f t="shared" si="193"/>
        <v>0</v>
      </c>
      <c r="X1302" s="13">
        <f t="shared" si="194"/>
        <v>1</v>
      </c>
      <c r="Y1302" s="13">
        <f t="shared" si="195"/>
        <v>0</v>
      </c>
      <c r="Z1302" s="13">
        <f t="shared" si="196"/>
        <v>0</v>
      </c>
      <c r="AA1302" s="13">
        <f t="shared" si="197"/>
        <v>0</v>
      </c>
      <c r="AB1302" s="13">
        <f t="shared" si="198"/>
        <v>0</v>
      </c>
      <c r="AC1302" s="13">
        <f t="shared" si="199"/>
        <v>0</v>
      </c>
      <c r="AD1302" s="13">
        <f t="shared" si="200"/>
        <v>0</v>
      </c>
      <c r="AE1302" s="13">
        <f t="shared" si="201"/>
        <v>0</v>
      </c>
      <c r="AF1302" s="11" t="s">
        <v>1115</v>
      </c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</row>
    <row r="1303" spans="1:47" s="11" customFormat="1" ht="14.1" customHeight="1" x14ac:dyDescent="0.2">
      <c r="B1303" s="65"/>
      <c r="D1303" s="12"/>
      <c r="H1303" s="13"/>
      <c r="V1303" s="124"/>
      <c r="W1303" s="11">
        <f t="shared" si="193"/>
        <v>0</v>
      </c>
      <c r="X1303" s="13">
        <f t="shared" si="194"/>
        <v>1</v>
      </c>
      <c r="Y1303" s="13">
        <f t="shared" si="195"/>
        <v>0</v>
      </c>
      <c r="Z1303" s="13">
        <f t="shared" si="196"/>
        <v>0</v>
      </c>
      <c r="AA1303" s="13">
        <f t="shared" si="197"/>
        <v>0</v>
      </c>
      <c r="AB1303" s="13">
        <f t="shared" si="198"/>
        <v>0</v>
      </c>
      <c r="AC1303" s="13">
        <f t="shared" si="199"/>
        <v>0</v>
      </c>
      <c r="AD1303" s="13">
        <f t="shared" si="200"/>
        <v>0</v>
      </c>
      <c r="AE1303" s="13">
        <f t="shared" si="201"/>
        <v>0</v>
      </c>
      <c r="AF1303" s="11" t="s">
        <v>1115</v>
      </c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</row>
    <row r="1304" spans="1:47" s="11" customFormat="1" ht="14.1" customHeight="1" x14ac:dyDescent="0.2">
      <c r="B1304" s="65"/>
      <c r="D1304" s="12"/>
      <c r="H1304" s="13"/>
      <c r="V1304" s="124"/>
      <c r="W1304" s="11">
        <f t="shared" si="193"/>
        <v>0</v>
      </c>
      <c r="X1304" s="13">
        <f t="shared" si="194"/>
        <v>1</v>
      </c>
      <c r="Y1304" s="13">
        <f t="shared" si="195"/>
        <v>0</v>
      </c>
      <c r="Z1304" s="13">
        <f t="shared" si="196"/>
        <v>0</v>
      </c>
      <c r="AA1304" s="13">
        <f t="shared" si="197"/>
        <v>0</v>
      </c>
      <c r="AB1304" s="13">
        <f t="shared" si="198"/>
        <v>0</v>
      </c>
      <c r="AC1304" s="13">
        <f t="shared" si="199"/>
        <v>0</v>
      </c>
      <c r="AD1304" s="13">
        <f t="shared" si="200"/>
        <v>0</v>
      </c>
      <c r="AE1304" s="13">
        <f t="shared" si="201"/>
        <v>0</v>
      </c>
      <c r="AF1304" s="11" t="s">
        <v>1115</v>
      </c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</row>
    <row r="1305" spans="1:47" ht="14.1" customHeight="1" x14ac:dyDescent="0.2">
      <c r="A1305" s="11"/>
      <c r="B1305" s="65"/>
      <c r="C1305" s="11"/>
      <c r="D1305" s="12"/>
      <c r="E1305" s="11"/>
      <c r="F1305" s="11"/>
      <c r="G1305" s="11"/>
      <c r="H1305" s="13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W1305" s="11">
        <f t="shared" si="193"/>
        <v>0</v>
      </c>
      <c r="X1305" s="13">
        <f t="shared" si="194"/>
        <v>1</v>
      </c>
      <c r="Y1305" s="13">
        <f t="shared" si="195"/>
        <v>0</v>
      </c>
      <c r="Z1305" s="13">
        <f t="shared" si="196"/>
        <v>0</v>
      </c>
      <c r="AA1305" s="13">
        <f t="shared" si="197"/>
        <v>0</v>
      </c>
      <c r="AB1305" s="13">
        <f t="shared" si="198"/>
        <v>0</v>
      </c>
      <c r="AC1305" s="13">
        <f t="shared" si="199"/>
        <v>0</v>
      </c>
      <c r="AD1305" s="13">
        <f t="shared" si="200"/>
        <v>0</v>
      </c>
      <c r="AE1305" s="13">
        <f t="shared" si="201"/>
        <v>0</v>
      </c>
      <c r="AF1305" s="11" t="s">
        <v>1115</v>
      </c>
      <c r="AG1305" s="48"/>
      <c r="AH1305" s="48"/>
      <c r="AI1305" s="48"/>
      <c r="AJ1305" s="48"/>
      <c r="AK1305" s="48"/>
      <c r="AL1305" s="48"/>
      <c r="AM1305" s="48"/>
      <c r="AN1305" s="48"/>
      <c r="AO1305" s="48"/>
      <c r="AP1305" s="48"/>
      <c r="AQ1305" s="48"/>
      <c r="AR1305" s="48"/>
      <c r="AS1305" s="48"/>
      <c r="AT1305" s="48"/>
      <c r="AU1305" s="48"/>
    </row>
    <row r="1306" spans="1:47" s="11" customFormat="1" ht="14.1" customHeight="1" x14ac:dyDescent="0.2">
      <c r="B1306" s="65"/>
      <c r="D1306" s="12"/>
      <c r="H1306" s="13"/>
      <c r="V1306" s="124"/>
      <c r="W1306" s="11">
        <f t="shared" si="193"/>
        <v>0</v>
      </c>
      <c r="X1306" s="13">
        <f t="shared" si="194"/>
        <v>1</v>
      </c>
      <c r="Y1306" s="13">
        <f t="shared" si="195"/>
        <v>0</v>
      </c>
      <c r="Z1306" s="13">
        <f t="shared" si="196"/>
        <v>0</v>
      </c>
      <c r="AA1306" s="13">
        <f t="shared" si="197"/>
        <v>0</v>
      </c>
      <c r="AB1306" s="13">
        <f t="shared" si="198"/>
        <v>0</v>
      </c>
      <c r="AC1306" s="13">
        <f t="shared" si="199"/>
        <v>0</v>
      </c>
      <c r="AD1306" s="13">
        <f t="shared" si="200"/>
        <v>0</v>
      </c>
      <c r="AE1306" s="13">
        <f t="shared" si="201"/>
        <v>0</v>
      </c>
      <c r="AF1306" s="11" t="s">
        <v>1115</v>
      </c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</row>
    <row r="1307" spans="1:47" s="11" customFormat="1" ht="14.1" customHeight="1" x14ac:dyDescent="0.2">
      <c r="B1307" s="65"/>
      <c r="D1307" s="12"/>
      <c r="H1307" s="13"/>
      <c r="V1307" s="124"/>
      <c r="W1307" s="11">
        <f t="shared" si="193"/>
        <v>0</v>
      </c>
      <c r="X1307" s="13">
        <f t="shared" si="194"/>
        <v>1</v>
      </c>
      <c r="Y1307" s="13">
        <f t="shared" si="195"/>
        <v>0</v>
      </c>
      <c r="Z1307" s="13">
        <f t="shared" si="196"/>
        <v>0</v>
      </c>
      <c r="AA1307" s="13">
        <f t="shared" si="197"/>
        <v>0</v>
      </c>
      <c r="AB1307" s="13">
        <f t="shared" si="198"/>
        <v>0</v>
      </c>
      <c r="AC1307" s="13">
        <f t="shared" si="199"/>
        <v>0</v>
      </c>
      <c r="AD1307" s="13">
        <f t="shared" si="200"/>
        <v>0</v>
      </c>
      <c r="AE1307" s="13">
        <f t="shared" si="201"/>
        <v>0</v>
      </c>
      <c r="AF1307" s="11" t="s">
        <v>1115</v>
      </c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</row>
    <row r="1308" spans="1:47" s="11" customFormat="1" ht="14.1" customHeight="1" x14ac:dyDescent="0.2">
      <c r="B1308" s="65"/>
      <c r="D1308" s="12"/>
      <c r="H1308" s="13"/>
      <c r="V1308" s="124"/>
      <c r="W1308" s="11">
        <f t="shared" si="193"/>
        <v>0</v>
      </c>
      <c r="X1308" s="13">
        <f t="shared" si="194"/>
        <v>1</v>
      </c>
      <c r="Y1308" s="13">
        <f t="shared" si="195"/>
        <v>0</v>
      </c>
      <c r="Z1308" s="13">
        <f t="shared" si="196"/>
        <v>0</v>
      </c>
      <c r="AA1308" s="13">
        <f t="shared" si="197"/>
        <v>0</v>
      </c>
      <c r="AB1308" s="13">
        <f t="shared" si="198"/>
        <v>0</v>
      </c>
      <c r="AC1308" s="13">
        <f t="shared" si="199"/>
        <v>0</v>
      </c>
      <c r="AD1308" s="13">
        <f t="shared" si="200"/>
        <v>0</v>
      </c>
      <c r="AE1308" s="13">
        <f t="shared" si="201"/>
        <v>0</v>
      </c>
      <c r="AF1308" s="11" t="s">
        <v>1115</v>
      </c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</row>
    <row r="1309" spans="1:47" s="11" customFormat="1" ht="14.1" customHeight="1" x14ac:dyDescent="0.2">
      <c r="B1309" s="65"/>
      <c r="D1309" s="12"/>
      <c r="E1309" s="110"/>
      <c r="H1309" s="13"/>
      <c r="V1309" s="124"/>
      <c r="W1309" s="11">
        <f t="shared" si="193"/>
        <v>0</v>
      </c>
      <c r="X1309" s="13">
        <f t="shared" si="194"/>
        <v>1</v>
      </c>
      <c r="Y1309" s="13">
        <f t="shared" si="195"/>
        <v>0</v>
      </c>
      <c r="Z1309" s="13">
        <f t="shared" si="196"/>
        <v>0</v>
      </c>
      <c r="AA1309" s="13">
        <f t="shared" si="197"/>
        <v>0</v>
      </c>
      <c r="AB1309" s="13">
        <f t="shared" si="198"/>
        <v>0</v>
      </c>
      <c r="AC1309" s="13">
        <f t="shared" si="199"/>
        <v>0</v>
      </c>
      <c r="AD1309" s="13">
        <f t="shared" si="200"/>
        <v>0</v>
      </c>
      <c r="AE1309" s="13">
        <f t="shared" si="201"/>
        <v>0</v>
      </c>
      <c r="AF1309" s="11" t="s">
        <v>1115</v>
      </c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</row>
    <row r="1310" spans="1:47" s="11" customFormat="1" ht="14.1" customHeight="1" x14ac:dyDescent="0.2">
      <c r="B1310" s="65"/>
      <c r="D1310" s="12"/>
      <c r="H1310" s="13"/>
      <c r="V1310" s="124"/>
      <c r="W1310" s="11">
        <f t="shared" si="193"/>
        <v>0</v>
      </c>
      <c r="X1310" s="13">
        <f t="shared" si="194"/>
        <v>1</v>
      </c>
      <c r="Y1310" s="13">
        <f t="shared" si="195"/>
        <v>0</v>
      </c>
      <c r="Z1310" s="13">
        <f t="shared" si="196"/>
        <v>0</v>
      </c>
      <c r="AA1310" s="13">
        <f t="shared" si="197"/>
        <v>0</v>
      </c>
      <c r="AB1310" s="13">
        <f t="shared" si="198"/>
        <v>0</v>
      </c>
      <c r="AC1310" s="13">
        <f t="shared" si="199"/>
        <v>0</v>
      </c>
      <c r="AD1310" s="13">
        <f t="shared" si="200"/>
        <v>0</v>
      </c>
      <c r="AE1310" s="13">
        <f t="shared" si="201"/>
        <v>0</v>
      </c>
      <c r="AF1310" s="11" t="s">
        <v>1115</v>
      </c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</row>
    <row r="1311" spans="1:47" s="11" customFormat="1" ht="14.1" customHeight="1" x14ac:dyDescent="0.2">
      <c r="B1311" s="65"/>
      <c r="D1311" s="12"/>
      <c r="H1311" s="13"/>
      <c r="V1311" s="124"/>
      <c r="W1311" s="11">
        <f t="shared" si="193"/>
        <v>0</v>
      </c>
      <c r="X1311" s="13">
        <f t="shared" si="194"/>
        <v>1</v>
      </c>
      <c r="Y1311" s="13">
        <f t="shared" si="195"/>
        <v>0</v>
      </c>
      <c r="Z1311" s="13">
        <f t="shared" si="196"/>
        <v>0</v>
      </c>
      <c r="AA1311" s="13">
        <f t="shared" si="197"/>
        <v>0</v>
      </c>
      <c r="AB1311" s="13">
        <f t="shared" si="198"/>
        <v>0</v>
      </c>
      <c r="AC1311" s="13">
        <f t="shared" si="199"/>
        <v>0</v>
      </c>
      <c r="AD1311" s="13">
        <f t="shared" si="200"/>
        <v>0</v>
      </c>
      <c r="AE1311" s="13">
        <f t="shared" si="201"/>
        <v>0</v>
      </c>
      <c r="AF1311" s="11" t="s">
        <v>1115</v>
      </c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</row>
    <row r="1312" spans="1:47" s="11" customFormat="1" ht="14.1" customHeight="1" x14ac:dyDescent="0.2">
      <c r="B1312" s="65"/>
      <c r="D1312" s="12"/>
      <c r="H1312" s="13"/>
      <c r="V1312" s="124"/>
      <c r="W1312" s="11">
        <f t="shared" si="193"/>
        <v>0</v>
      </c>
      <c r="X1312" s="13">
        <f t="shared" si="194"/>
        <v>1</v>
      </c>
      <c r="Y1312" s="13">
        <f t="shared" si="195"/>
        <v>0</v>
      </c>
      <c r="Z1312" s="13">
        <f t="shared" si="196"/>
        <v>0</v>
      </c>
      <c r="AA1312" s="13">
        <f t="shared" si="197"/>
        <v>0</v>
      </c>
      <c r="AB1312" s="13">
        <f t="shared" si="198"/>
        <v>0</v>
      </c>
      <c r="AC1312" s="13">
        <f t="shared" si="199"/>
        <v>0</v>
      </c>
      <c r="AD1312" s="13">
        <f t="shared" si="200"/>
        <v>0</v>
      </c>
      <c r="AE1312" s="13">
        <f t="shared" si="201"/>
        <v>0</v>
      </c>
      <c r="AF1312" s="11" t="s">
        <v>1115</v>
      </c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</row>
    <row r="1313" spans="2:47" s="11" customFormat="1" ht="14.1" customHeight="1" x14ac:dyDescent="0.2">
      <c r="B1313" s="65"/>
      <c r="D1313" s="12"/>
      <c r="H1313" s="13"/>
      <c r="V1313" s="124"/>
      <c r="W1313" s="11">
        <f t="shared" si="193"/>
        <v>0</v>
      </c>
      <c r="X1313" s="13">
        <f t="shared" si="194"/>
        <v>1</v>
      </c>
      <c r="Y1313" s="13">
        <f t="shared" si="195"/>
        <v>0</v>
      </c>
      <c r="Z1313" s="13">
        <f t="shared" si="196"/>
        <v>0</v>
      </c>
      <c r="AA1313" s="13">
        <f t="shared" si="197"/>
        <v>0</v>
      </c>
      <c r="AB1313" s="13">
        <f t="shared" si="198"/>
        <v>0</v>
      </c>
      <c r="AC1313" s="13">
        <f t="shared" si="199"/>
        <v>0</v>
      </c>
      <c r="AD1313" s="13">
        <f t="shared" si="200"/>
        <v>0</v>
      </c>
      <c r="AE1313" s="13">
        <f t="shared" si="201"/>
        <v>0</v>
      </c>
      <c r="AF1313" s="11" t="s">
        <v>1115</v>
      </c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</row>
    <row r="1314" spans="2:47" s="11" customFormat="1" ht="14.1" customHeight="1" x14ac:dyDescent="0.2">
      <c r="B1314" s="65"/>
      <c r="D1314" s="12"/>
      <c r="H1314" s="13"/>
      <c r="V1314" s="124"/>
      <c r="W1314" s="11">
        <f t="shared" si="193"/>
        <v>0</v>
      </c>
      <c r="X1314" s="13">
        <f t="shared" si="194"/>
        <v>1</v>
      </c>
      <c r="Y1314" s="13">
        <f t="shared" si="195"/>
        <v>0</v>
      </c>
      <c r="Z1314" s="13">
        <f t="shared" si="196"/>
        <v>0</v>
      </c>
      <c r="AA1314" s="13">
        <f t="shared" si="197"/>
        <v>0</v>
      </c>
      <c r="AB1314" s="13">
        <f t="shared" si="198"/>
        <v>0</v>
      </c>
      <c r="AC1314" s="13">
        <f t="shared" si="199"/>
        <v>0</v>
      </c>
      <c r="AD1314" s="13">
        <f t="shared" si="200"/>
        <v>0</v>
      </c>
      <c r="AE1314" s="13">
        <f t="shared" si="201"/>
        <v>0</v>
      </c>
      <c r="AF1314" s="11" t="s">
        <v>1115</v>
      </c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</row>
    <row r="1315" spans="2:47" s="11" customFormat="1" ht="14.1" customHeight="1" x14ac:dyDescent="0.2">
      <c r="B1315" s="65"/>
      <c r="D1315" s="12"/>
      <c r="H1315" s="13"/>
      <c r="V1315" s="124"/>
      <c r="W1315" s="11">
        <f t="shared" si="193"/>
        <v>0</v>
      </c>
      <c r="X1315" s="13">
        <f t="shared" si="194"/>
        <v>1</v>
      </c>
      <c r="Y1315" s="13">
        <f t="shared" si="195"/>
        <v>0</v>
      </c>
      <c r="Z1315" s="13">
        <f t="shared" si="196"/>
        <v>0</v>
      </c>
      <c r="AA1315" s="13">
        <f t="shared" si="197"/>
        <v>0</v>
      </c>
      <c r="AB1315" s="13">
        <f t="shared" si="198"/>
        <v>0</v>
      </c>
      <c r="AC1315" s="13">
        <f t="shared" si="199"/>
        <v>0</v>
      </c>
      <c r="AD1315" s="13">
        <f t="shared" si="200"/>
        <v>0</v>
      </c>
      <c r="AE1315" s="13">
        <f t="shared" si="201"/>
        <v>0</v>
      </c>
      <c r="AF1315" s="11" t="s">
        <v>1115</v>
      </c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</row>
    <row r="1316" spans="2:47" s="11" customFormat="1" ht="14.1" customHeight="1" x14ac:dyDescent="0.2">
      <c r="B1316" s="65"/>
      <c r="D1316" s="12"/>
      <c r="H1316" s="13"/>
      <c r="V1316" s="124"/>
      <c r="W1316" s="11">
        <f t="shared" si="193"/>
        <v>0</v>
      </c>
      <c r="X1316" s="13">
        <f t="shared" si="194"/>
        <v>1</v>
      </c>
      <c r="Y1316" s="13">
        <f t="shared" si="195"/>
        <v>0</v>
      </c>
      <c r="Z1316" s="13">
        <f t="shared" si="196"/>
        <v>0</v>
      </c>
      <c r="AA1316" s="13">
        <f t="shared" si="197"/>
        <v>0</v>
      </c>
      <c r="AB1316" s="13">
        <f t="shared" si="198"/>
        <v>0</v>
      </c>
      <c r="AC1316" s="13">
        <f t="shared" si="199"/>
        <v>0</v>
      </c>
      <c r="AD1316" s="13">
        <f t="shared" si="200"/>
        <v>0</v>
      </c>
      <c r="AE1316" s="13">
        <f t="shared" si="201"/>
        <v>0</v>
      </c>
      <c r="AF1316" s="11" t="s">
        <v>1115</v>
      </c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</row>
    <row r="1317" spans="2:47" s="11" customFormat="1" ht="14.1" customHeight="1" x14ac:dyDescent="0.2">
      <c r="B1317" s="65"/>
      <c r="D1317" s="12"/>
      <c r="V1317" s="124"/>
      <c r="W1317" s="11">
        <f t="shared" si="193"/>
        <v>0</v>
      </c>
      <c r="X1317" s="13">
        <f t="shared" si="194"/>
        <v>1</v>
      </c>
      <c r="Y1317" s="13">
        <f t="shared" si="195"/>
        <v>0</v>
      </c>
      <c r="Z1317" s="13">
        <f t="shared" si="196"/>
        <v>0</v>
      </c>
      <c r="AA1317" s="13">
        <f t="shared" si="197"/>
        <v>0</v>
      </c>
      <c r="AB1317" s="13">
        <f t="shared" si="198"/>
        <v>0</v>
      </c>
      <c r="AC1317" s="13">
        <f t="shared" si="199"/>
        <v>0</v>
      </c>
      <c r="AD1317" s="13">
        <f t="shared" si="200"/>
        <v>0</v>
      </c>
      <c r="AE1317" s="13">
        <f t="shared" si="201"/>
        <v>0</v>
      </c>
      <c r="AF1317" s="11" t="s">
        <v>1115</v>
      </c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</row>
    <row r="1318" spans="2:47" s="11" customFormat="1" ht="14.1" customHeight="1" x14ac:dyDescent="0.2">
      <c r="B1318" s="65"/>
      <c r="D1318" s="12"/>
      <c r="V1318" s="124"/>
      <c r="W1318" s="11">
        <f t="shared" si="193"/>
        <v>0</v>
      </c>
      <c r="X1318" s="13">
        <f t="shared" si="194"/>
        <v>1</v>
      </c>
      <c r="Y1318" s="13">
        <f t="shared" si="195"/>
        <v>0</v>
      </c>
      <c r="Z1318" s="13">
        <f t="shared" si="196"/>
        <v>0</v>
      </c>
      <c r="AA1318" s="13">
        <f t="shared" si="197"/>
        <v>0</v>
      </c>
      <c r="AB1318" s="13">
        <f t="shared" si="198"/>
        <v>0</v>
      </c>
      <c r="AC1318" s="13">
        <f t="shared" si="199"/>
        <v>0</v>
      </c>
      <c r="AD1318" s="13">
        <f t="shared" si="200"/>
        <v>0</v>
      </c>
      <c r="AE1318" s="13">
        <f t="shared" si="201"/>
        <v>0</v>
      </c>
      <c r="AF1318" s="11" t="s">
        <v>1115</v>
      </c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</row>
    <row r="1319" spans="2:47" s="11" customFormat="1" ht="14.1" customHeight="1" x14ac:dyDescent="0.2">
      <c r="B1319" s="65"/>
      <c r="D1319" s="12"/>
      <c r="H1319" s="13"/>
      <c r="V1319" s="124"/>
      <c r="W1319" s="11">
        <f t="shared" si="193"/>
        <v>0</v>
      </c>
      <c r="X1319" s="13">
        <f t="shared" si="194"/>
        <v>1</v>
      </c>
      <c r="Y1319" s="13">
        <f t="shared" si="195"/>
        <v>0</v>
      </c>
      <c r="Z1319" s="13">
        <f t="shared" si="196"/>
        <v>0</v>
      </c>
      <c r="AA1319" s="13">
        <f t="shared" si="197"/>
        <v>0</v>
      </c>
      <c r="AB1319" s="13">
        <f t="shared" si="198"/>
        <v>0</v>
      </c>
      <c r="AC1319" s="13">
        <f t="shared" si="199"/>
        <v>0</v>
      </c>
      <c r="AD1319" s="13">
        <f t="shared" si="200"/>
        <v>0</v>
      </c>
      <c r="AE1319" s="13">
        <f t="shared" si="201"/>
        <v>0</v>
      </c>
      <c r="AF1319" s="11" t="s">
        <v>1115</v>
      </c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</row>
    <row r="1320" spans="2:47" s="11" customFormat="1" ht="14.1" customHeight="1" x14ac:dyDescent="0.2">
      <c r="B1320" s="65"/>
      <c r="D1320" s="12"/>
      <c r="H1320" s="13"/>
      <c r="V1320" s="124"/>
      <c r="W1320" s="11">
        <f t="shared" si="193"/>
        <v>0</v>
      </c>
      <c r="X1320" s="13">
        <f t="shared" si="194"/>
        <v>1</v>
      </c>
      <c r="Y1320" s="13">
        <f t="shared" si="195"/>
        <v>0</v>
      </c>
      <c r="Z1320" s="13">
        <f t="shared" si="196"/>
        <v>0</v>
      </c>
      <c r="AA1320" s="13">
        <f t="shared" si="197"/>
        <v>0</v>
      </c>
      <c r="AB1320" s="13">
        <f t="shared" si="198"/>
        <v>0</v>
      </c>
      <c r="AC1320" s="13">
        <f t="shared" si="199"/>
        <v>0</v>
      </c>
      <c r="AD1320" s="13">
        <f t="shared" si="200"/>
        <v>0</v>
      </c>
      <c r="AE1320" s="13">
        <f t="shared" si="201"/>
        <v>0</v>
      </c>
      <c r="AF1320" s="11" t="s">
        <v>1115</v>
      </c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</row>
    <row r="1321" spans="2:47" s="11" customFormat="1" ht="14.1" customHeight="1" x14ac:dyDescent="0.2">
      <c r="B1321" s="65"/>
      <c r="D1321" s="12"/>
      <c r="H1321" s="13"/>
      <c r="V1321" s="124"/>
      <c r="W1321" s="11">
        <f t="shared" si="193"/>
        <v>0</v>
      </c>
      <c r="X1321" s="13">
        <f t="shared" si="194"/>
        <v>1</v>
      </c>
      <c r="Y1321" s="13">
        <f t="shared" si="195"/>
        <v>0</v>
      </c>
      <c r="Z1321" s="13">
        <f t="shared" si="196"/>
        <v>0</v>
      </c>
      <c r="AA1321" s="13">
        <f t="shared" si="197"/>
        <v>0</v>
      </c>
      <c r="AB1321" s="13">
        <f t="shared" si="198"/>
        <v>0</v>
      </c>
      <c r="AC1321" s="13">
        <f t="shared" si="199"/>
        <v>0</v>
      </c>
      <c r="AD1321" s="13">
        <f t="shared" si="200"/>
        <v>0</v>
      </c>
      <c r="AE1321" s="13">
        <f t="shared" si="201"/>
        <v>0</v>
      </c>
      <c r="AF1321" s="11" t="s">
        <v>1115</v>
      </c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</row>
    <row r="1322" spans="2:47" s="11" customFormat="1" ht="14.1" customHeight="1" x14ac:dyDescent="0.2">
      <c r="B1322" s="65"/>
      <c r="D1322" s="12"/>
      <c r="H1322" s="13"/>
      <c r="V1322" s="124"/>
      <c r="W1322" s="11">
        <f t="shared" si="193"/>
        <v>0</v>
      </c>
      <c r="X1322" s="13">
        <f t="shared" si="194"/>
        <v>1</v>
      </c>
      <c r="Y1322" s="13">
        <f t="shared" si="195"/>
        <v>0</v>
      </c>
      <c r="Z1322" s="13">
        <f t="shared" si="196"/>
        <v>0</v>
      </c>
      <c r="AA1322" s="13">
        <f t="shared" si="197"/>
        <v>0</v>
      </c>
      <c r="AB1322" s="13">
        <f t="shared" si="198"/>
        <v>0</v>
      </c>
      <c r="AC1322" s="13">
        <f t="shared" si="199"/>
        <v>0</v>
      </c>
      <c r="AD1322" s="13">
        <f t="shared" si="200"/>
        <v>0</v>
      </c>
      <c r="AE1322" s="13">
        <f t="shared" si="201"/>
        <v>0</v>
      </c>
      <c r="AF1322" s="11" t="s">
        <v>1115</v>
      </c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</row>
    <row r="1323" spans="2:47" s="11" customFormat="1" ht="14.1" customHeight="1" x14ac:dyDescent="0.2">
      <c r="B1323" s="65"/>
      <c r="D1323" s="12"/>
      <c r="H1323" s="13"/>
      <c r="V1323" s="124"/>
      <c r="W1323" s="11">
        <f t="shared" si="193"/>
        <v>0</v>
      </c>
      <c r="X1323" s="13">
        <f t="shared" si="194"/>
        <v>1</v>
      </c>
      <c r="Y1323" s="13">
        <f t="shared" si="195"/>
        <v>0</v>
      </c>
      <c r="Z1323" s="13">
        <f t="shared" si="196"/>
        <v>0</v>
      </c>
      <c r="AA1323" s="13">
        <f t="shared" si="197"/>
        <v>0</v>
      </c>
      <c r="AB1323" s="13">
        <f t="shared" si="198"/>
        <v>0</v>
      </c>
      <c r="AC1323" s="13">
        <f t="shared" si="199"/>
        <v>0</v>
      </c>
      <c r="AD1323" s="13">
        <f t="shared" si="200"/>
        <v>0</v>
      </c>
      <c r="AE1323" s="13">
        <f t="shared" si="201"/>
        <v>0</v>
      </c>
      <c r="AF1323" s="11" t="s">
        <v>1115</v>
      </c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</row>
    <row r="1324" spans="2:47" s="11" customFormat="1" ht="14.1" customHeight="1" x14ac:dyDescent="0.2">
      <c r="B1324" s="65"/>
      <c r="D1324" s="12"/>
      <c r="H1324" s="13"/>
      <c r="V1324" s="124"/>
      <c r="W1324" s="11">
        <f t="shared" si="193"/>
        <v>0</v>
      </c>
      <c r="X1324" s="13">
        <f t="shared" si="194"/>
        <v>1</v>
      </c>
      <c r="Y1324" s="13">
        <f t="shared" si="195"/>
        <v>0</v>
      </c>
      <c r="Z1324" s="13">
        <f t="shared" si="196"/>
        <v>0</v>
      </c>
      <c r="AA1324" s="13">
        <f t="shared" si="197"/>
        <v>0</v>
      </c>
      <c r="AB1324" s="13">
        <f t="shared" si="198"/>
        <v>0</v>
      </c>
      <c r="AC1324" s="13">
        <f t="shared" si="199"/>
        <v>0</v>
      </c>
      <c r="AD1324" s="13">
        <f t="shared" si="200"/>
        <v>0</v>
      </c>
      <c r="AE1324" s="13">
        <f t="shared" si="201"/>
        <v>0</v>
      </c>
      <c r="AF1324" s="11" t="s">
        <v>1115</v>
      </c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</row>
    <row r="1325" spans="2:47" s="11" customFormat="1" ht="14.1" customHeight="1" x14ac:dyDescent="0.2">
      <c r="B1325" s="65"/>
      <c r="D1325" s="12"/>
      <c r="H1325" s="13"/>
      <c r="V1325" s="124"/>
      <c r="W1325" s="11">
        <f t="shared" si="193"/>
        <v>0</v>
      </c>
      <c r="X1325" s="13">
        <f t="shared" si="194"/>
        <v>1</v>
      </c>
      <c r="Y1325" s="13">
        <f t="shared" si="195"/>
        <v>0</v>
      </c>
      <c r="Z1325" s="13">
        <f t="shared" si="196"/>
        <v>0</v>
      </c>
      <c r="AA1325" s="13">
        <f t="shared" si="197"/>
        <v>0</v>
      </c>
      <c r="AB1325" s="13">
        <f t="shared" si="198"/>
        <v>0</v>
      </c>
      <c r="AC1325" s="13">
        <f t="shared" si="199"/>
        <v>0</v>
      </c>
      <c r="AD1325" s="13">
        <f t="shared" si="200"/>
        <v>0</v>
      </c>
      <c r="AE1325" s="13">
        <f t="shared" si="201"/>
        <v>0</v>
      </c>
      <c r="AF1325" s="11" t="s">
        <v>1115</v>
      </c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</row>
    <row r="1326" spans="2:47" s="11" customFormat="1" ht="14.1" customHeight="1" x14ac:dyDescent="0.2">
      <c r="B1326" s="65"/>
      <c r="D1326" s="12"/>
      <c r="H1326" s="13"/>
      <c r="V1326" s="124"/>
      <c r="W1326" s="11">
        <f t="shared" si="193"/>
        <v>0</v>
      </c>
      <c r="X1326" s="13">
        <f t="shared" si="194"/>
        <v>1</v>
      </c>
      <c r="Y1326" s="13">
        <f t="shared" si="195"/>
        <v>0</v>
      </c>
      <c r="Z1326" s="13">
        <f t="shared" si="196"/>
        <v>0</v>
      </c>
      <c r="AA1326" s="13">
        <f t="shared" si="197"/>
        <v>0</v>
      </c>
      <c r="AB1326" s="13">
        <f t="shared" si="198"/>
        <v>0</v>
      </c>
      <c r="AC1326" s="13">
        <f t="shared" si="199"/>
        <v>0</v>
      </c>
      <c r="AD1326" s="13">
        <f t="shared" si="200"/>
        <v>0</v>
      </c>
      <c r="AE1326" s="13">
        <f t="shared" si="201"/>
        <v>0</v>
      </c>
      <c r="AF1326" s="11" t="s">
        <v>1115</v>
      </c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</row>
    <row r="1327" spans="2:47" s="11" customFormat="1" ht="14.1" customHeight="1" x14ac:dyDescent="0.2">
      <c r="B1327" s="65"/>
      <c r="D1327" s="12"/>
      <c r="H1327" s="13"/>
      <c r="V1327" s="124"/>
      <c r="W1327" s="11">
        <f t="shared" si="193"/>
        <v>0</v>
      </c>
      <c r="X1327" s="13">
        <f t="shared" si="194"/>
        <v>1</v>
      </c>
      <c r="Y1327" s="13">
        <f t="shared" si="195"/>
        <v>0</v>
      </c>
      <c r="Z1327" s="13">
        <f t="shared" si="196"/>
        <v>0</v>
      </c>
      <c r="AA1327" s="13">
        <f t="shared" si="197"/>
        <v>0</v>
      </c>
      <c r="AB1327" s="13">
        <f t="shared" si="198"/>
        <v>0</v>
      </c>
      <c r="AC1327" s="13">
        <f t="shared" si="199"/>
        <v>0</v>
      </c>
      <c r="AD1327" s="13">
        <f t="shared" si="200"/>
        <v>0</v>
      </c>
      <c r="AE1327" s="13">
        <f t="shared" si="201"/>
        <v>0</v>
      </c>
      <c r="AF1327" s="11" t="s">
        <v>1115</v>
      </c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</row>
    <row r="1328" spans="2:47" s="11" customFormat="1" ht="14.1" customHeight="1" x14ac:dyDescent="0.2">
      <c r="B1328" s="65"/>
      <c r="D1328" s="12"/>
      <c r="H1328" s="13"/>
      <c r="V1328" s="124"/>
      <c r="W1328" s="11">
        <f t="shared" si="193"/>
        <v>0</v>
      </c>
      <c r="X1328" s="13">
        <f t="shared" si="194"/>
        <v>1</v>
      </c>
      <c r="Y1328" s="13">
        <f t="shared" si="195"/>
        <v>0</v>
      </c>
      <c r="Z1328" s="13">
        <f t="shared" si="196"/>
        <v>0</v>
      </c>
      <c r="AA1328" s="13">
        <f t="shared" si="197"/>
        <v>0</v>
      </c>
      <c r="AB1328" s="13">
        <f t="shared" si="198"/>
        <v>0</v>
      </c>
      <c r="AC1328" s="13">
        <f t="shared" si="199"/>
        <v>0</v>
      </c>
      <c r="AD1328" s="13">
        <f t="shared" si="200"/>
        <v>0</v>
      </c>
      <c r="AE1328" s="13">
        <f t="shared" si="201"/>
        <v>0</v>
      </c>
      <c r="AF1328" s="11" t="s">
        <v>1115</v>
      </c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</row>
    <row r="1329" spans="2:47" s="11" customFormat="1" ht="14.1" customHeight="1" x14ac:dyDescent="0.2">
      <c r="B1329" s="65"/>
      <c r="D1329" s="12"/>
      <c r="H1329" s="13"/>
      <c r="V1329" s="124"/>
      <c r="W1329" s="11">
        <f t="shared" si="193"/>
        <v>0</v>
      </c>
      <c r="X1329" s="13">
        <f t="shared" si="194"/>
        <v>1</v>
      </c>
      <c r="Y1329" s="13">
        <f t="shared" si="195"/>
        <v>0</v>
      </c>
      <c r="Z1329" s="13">
        <f t="shared" si="196"/>
        <v>0</v>
      </c>
      <c r="AA1329" s="13">
        <f t="shared" si="197"/>
        <v>0</v>
      </c>
      <c r="AB1329" s="13">
        <f t="shared" si="198"/>
        <v>0</v>
      </c>
      <c r="AC1329" s="13">
        <f t="shared" si="199"/>
        <v>0</v>
      </c>
      <c r="AD1329" s="13">
        <f t="shared" si="200"/>
        <v>0</v>
      </c>
      <c r="AE1329" s="13">
        <f t="shared" si="201"/>
        <v>0</v>
      </c>
      <c r="AF1329" s="11" t="s">
        <v>1115</v>
      </c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</row>
    <row r="1330" spans="2:47" s="11" customFormat="1" ht="14.1" customHeight="1" x14ac:dyDescent="0.2">
      <c r="B1330" s="65"/>
      <c r="D1330" s="12"/>
      <c r="H1330" s="13"/>
      <c r="V1330" s="124"/>
      <c r="W1330" s="11">
        <f t="shared" si="193"/>
        <v>0</v>
      </c>
      <c r="X1330" s="13">
        <f t="shared" si="194"/>
        <v>1</v>
      </c>
      <c r="Y1330" s="13">
        <f t="shared" si="195"/>
        <v>0</v>
      </c>
      <c r="Z1330" s="13">
        <f t="shared" si="196"/>
        <v>0</v>
      </c>
      <c r="AA1330" s="13">
        <f t="shared" si="197"/>
        <v>0</v>
      </c>
      <c r="AB1330" s="13">
        <f t="shared" si="198"/>
        <v>0</v>
      </c>
      <c r="AC1330" s="13">
        <f t="shared" si="199"/>
        <v>0</v>
      </c>
      <c r="AD1330" s="13">
        <f t="shared" si="200"/>
        <v>0</v>
      </c>
      <c r="AE1330" s="13">
        <f t="shared" si="201"/>
        <v>0</v>
      </c>
      <c r="AF1330" s="11" t="s">
        <v>1115</v>
      </c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</row>
    <row r="1331" spans="2:47" s="11" customFormat="1" ht="14.1" customHeight="1" x14ac:dyDescent="0.2">
      <c r="B1331" s="65"/>
      <c r="D1331" s="12"/>
      <c r="H1331" s="13"/>
      <c r="V1331" s="124"/>
      <c r="W1331" s="11">
        <f t="shared" si="193"/>
        <v>0</v>
      </c>
      <c r="X1331" s="13">
        <f t="shared" si="194"/>
        <v>1</v>
      </c>
      <c r="Y1331" s="13">
        <f t="shared" si="195"/>
        <v>0</v>
      </c>
      <c r="Z1331" s="13">
        <f t="shared" si="196"/>
        <v>0</v>
      </c>
      <c r="AA1331" s="13">
        <f t="shared" si="197"/>
        <v>0</v>
      </c>
      <c r="AB1331" s="13">
        <f t="shared" si="198"/>
        <v>0</v>
      </c>
      <c r="AC1331" s="13">
        <f t="shared" si="199"/>
        <v>0</v>
      </c>
      <c r="AD1331" s="13">
        <f t="shared" si="200"/>
        <v>0</v>
      </c>
      <c r="AE1331" s="13">
        <f t="shared" si="201"/>
        <v>0</v>
      </c>
      <c r="AF1331" s="11" t="s">
        <v>1115</v>
      </c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</row>
    <row r="1332" spans="2:47" s="11" customFormat="1" ht="14.1" customHeight="1" x14ac:dyDescent="0.2">
      <c r="B1332" s="65"/>
      <c r="D1332" s="12"/>
      <c r="H1332" s="13"/>
      <c r="V1332" s="124"/>
      <c r="W1332" s="11">
        <f t="shared" si="193"/>
        <v>0</v>
      </c>
      <c r="X1332" s="13">
        <f t="shared" si="194"/>
        <v>1</v>
      </c>
      <c r="Y1332" s="13">
        <f t="shared" si="195"/>
        <v>0</v>
      </c>
      <c r="Z1332" s="13">
        <f t="shared" si="196"/>
        <v>0</v>
      </c>
      <c r="AA1332" s="13">
        <f t="shared" si="197"/>
        <v>0</v>
      </c>
      <c r="AB1332" s="13">
        <f t="shared" si="198"/>
        <v>0</v>
      </c>
      <c r="AC1332" s="13">
        <f t="shared" si="199"/>
        <v>0</v>
      </c>
      <c r="AD1332" s="13">
        <f t="shared" si="200"/>
        <v>0</v>
      </c>
      <c r="AE1332" s="13">
        <f t="shared" si="201"/>
        <v>0</v>
      </c>
      <c r="AF1332" s="11" t="s">
        <v>1115</v>
      </c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</row>
    <row r="1333" spans="2:47" s="11" customFormat="1" ht="14.1" customHeight="1" x14ac:dyDescent="0.2">
      <c r="B1333" s="65"/>
      <c r="D1333" s="12"/>
      <c r="H1333" s="13"/>
      <c r="V1333" s="124"/>
      <c r="W1333" s="11">
        <f t="shared" si="193"/>
        <v>0</v>
      </c>
      <c r="X1333" s="13">
        <f t="shared" si="194"/>
        <v>1</v>
      </c>
      <c r="Y1333" s="13">
        <f t="shared" si="195"/>
        <v>0</v>
      </c>
      <c r="Z1333" s="13">
        <f t="shared" si="196"/>
        <v>0</v>
      </c>
      <c r="AA1333" s="13">
        <f t="shared" si="197"/>
        <v>0</v>
      </c>
      <c r="AB1333" s="13">
        <f t="shared" si="198"/>
        <v>0</v>
      </c>
      <c r="AC1333" s="13">
        <f t="shared" si="199"/>
        <v>0</v>
      </c>
      <c r="AD1333" s="13">
        <f t="shared" si="200"/>
        <v>0</v>
      </c>
      <c r="AE1333" s="13">
        <f t="shared" si="201"/>
        <v>0</v>
      </c>
      <c r="AF1333" s="11" t="s">
        <v>1115</v>
      </c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</row>
    <row r="1334" spans="2:47" s="11" customFormat="1" ht="14.1" customHeight="1" x14ac:dyDescent="0.2">
      <c r="B1334" s="65"/>
      <c r="D1334" s="12"/>
      <c r="H1334" s="13"/>
      <c r="V1334" s="124"/>
      <c r="W1334" s="11">
        <f t="shared" si="193"/>
        <v>0</v>
      </c>
      <c r="X1334" s="13">
        <f t="shared" si="194"/>
        <v>1</v>
      </c>
      <c r="Y1334" s="13">
        <f t="shared" si="195"/>
        <v>0</v>
      </c>
      <c r="Z1334" s="13">
        <f t="shared" si="196"/>
        <v>0</v>
      </c>
      <c r="AA1334" s="13">
        <f t="shared" si="197"/>
        <v>0</v>
      </c>
      <c r="AB1334" s="13">
        <f t="shared" si="198"/>
        <v>0</v>
      </c>
      <c r="AC1334" s="13">
        <f t="shared" si="199"/>
        <v>0</v>
      </c>
      <c r="AD1334" s="13">
        <f t="shared" si="200"/>
        <v>0</v>
      </c>
      <c r="AE1334" s="13">
        <f t="shared" si="201"/>
        <v>0</v>
      </c>
      <c r="AF1334" s="11" t="s">
        <v>1115</v>
      </c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</row>
    <row r="1335" spans="2:47" s="11" customFormat="1" ht="14.1" customHeight="1" x14ac:dyDescent="0.2">
      <c r="B1335" s="65"/>
      <c r="D1335" s="12"/>
      <c r="H1335" s="13"/>
      <c r="V1335" s="124"/>
      <c r="W1335" s="11">
        <f t="shared" si="193"/>
        <v>0</v>
      </c>
      <c r="X1335" s="13">
        <f t="shared" si="194"/>
        <v>1</v>
      </c>
      <c r="Y1335" s="13">
        <f t="shared" si="195"/>
        <v>0</v>
      </c>
      <c r="Z1335" s="13">
        <f t="shared" si="196"/>
        <v>0</v>
      </c>
      <c r="AA1335" s="13">
        <f t="shared" si="197"/>
        <v>0</v>
      </c>
      <c r="AB1335" s="13">
        <f t="shared" si="198"/>
        <v>0</v>
      </c>
      <c r="AC1335" s="13">
        <f t="shared" si="199"/>
        <v>0</v>
      </c>
      <c r="AD1335" s="13">
        <f t="shared" si="200"/>
        <v>0</v>
      </c>
      <c r="AE1335" s="13">
        <f t="shared" si="201"/>
        <v>0</v>
      </c>
      <c r="AF1335" s="11" t="s">
        <v>1115</v>
      </c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</row>
    <row r="1336" spans="2:47" s="11" customFormat="1" ht="14.1" customHeight="1" x14ac:dyDescent="0.2">
      <c r="B1336" s="65"/>
      <c r="D1336" s="12"/>
      <c r="H1336" s="13"/>
      <c r="V1336" s="124"/>
      <c r="W1336" s="11">
        <f t="shared" si="193"/>
        <v>0</v>
      </c>
      <c r="X1336" s="13">
        <f t="shared" si="194"/>
        <v>1</v>
      </c>
      <c r="Y1336" s="13">
        <f t="shared" si="195"/>
        <v>0</v>
      </c>
      <c r="Z1336" s="13">
        <f t="shared" si="196"/>
        <v>0</v>
      </c>
      <c r="AA1336" s="13">
        <f t="shared" si="197"/>
        <v>0</v>
      </c>
      <c r="AB1336" s="13">
        <f t="shared" si="198"/>
        <v>0</v>
      </c>
      <c r="AC1336" s="13">
        <f t="shared" si="199"/>
        <v>0</v>
      </c>
      <c r="AD1336" s="13">
        <f t="shared" si="200"/>
        <v>0</v>
      </c>
      <c r="AE1336" s="13">
        <f t="shared" si="201"/>
        <v>0</v>
      </c>
      <c r="AF1336" s="11" t="s">
        <v>1115</v>
      </c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</row>
    <row r="1337" spans="2:47" s="11" customFormat="1" ht="14.1" customHeight="1" x14ac:dyDescent="0.2">
      <c r="B1337" s="65"/>
      <c r="D1337" s="12"/>
      <c r="H1337" s="13"/>
      <c r="V1337" s="124"/>
      <c r="W1337" s="11">
        <f t="shared" si="193"/>
        <v>0</v>
      </c>
      <c r="X1337" s="13">
        <f t="shared" si="194"/>
        <v>1</v>
      </c>
      <c r="Y1337" s="13">
        <f t="shared" si="195"/>
        <v>0</v>
      </c>
      <c r="Z1337" s="13">
        <f t="shared" si="196"/>
        <v>0</v>
      </c>
      <c r="AA1337" s="13">
        <f t="shared" si="197"/>
        <v>0</v>
      </c>
      <c r="AB1337" s="13">
        <f t="shared" si="198"/>
        <v>0</v>
      </c>
      <c r="AC1337" s="13">
        <f t="shared" si="199"/>
        <v>0</v>
      </c>
      <c r="AD1337" s="13">
        <f t="shared" si="200"/>
        <v>0</v>
      </c>
      <c r="AE1337" s="13">
        <f t="shared" si="201"/>
        <v>0</v>
      </c>
      <c r="AF1337" s="11" t="s">
        <v>1115</v>
      </c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</row>
    <row r="1338" spans="2:47" s="11" customFormat="1" ht="14.1" customHeight="1" x14ac:dyDescent="0.2">
      <c r="B1338" s="65"/>
      <c r="D1338" s="12"/>
      <c r="H1338" s="13"/>
      <c r="V1338" s="124"/>
      <c r="W1338" s="11">
        <f t="shared" si="193"/>
        <v>0</v>
      </c>
      <c r="X1338" s="13">
        <f t="shared" si="194"/>
        <v>1</v>
      </c>
      <c r="Y1338" s="13">
        <f t="shared" si="195"/>
        <v>0</v>
      </c>
      <c r="Z1338" s="13">
        <f t="shared" si="196"/>
        <v>0</v>
      </c>
      <c r="AA1338" s="13">
        <f t="shared" si="197"/>
        <v>0</v>
      </c>
      <c r="AB1338" s="13">
        <f t="shared" si="198"/>
        <v>0</v>
      </c>
      <c r="AC1338" s="13">
        <f t="shared" si="199"/>
        <v>0</v>
      </c>
      <c r="AD1338" s="13">
        <f t="shared" si="200"/>
        <v>0</v>
      </c>
      <c r="AE1338" s="13">
        <f t="shared" si="201"/>
        <v>0</v>
      </c>
      <c r="AF1338" s="11" t="s">
        <v>1115</v>
      </c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</row>
    <row r="1339" spans="2:47" s="11" customFormat="1" ht="14.1" customHeight="1" x14ac:dyDescent="0.2">
      <c r="B1339" s="65"/>
      <c r="D1339" s="12"/>
      <c r="H1339" s="13"/>
      <c r="V1339" s="124"/>
      <c r="W1339" s="11">
        <f t="shared" si="193"/>
        <v>0</v>
      </c>
      <c r="X1339" s="13">
        <f t="shared" si="194"/>
        <v>1</v>
      </c>
      <c r="Y1339" s="13">
        <f t="shared" si="195"/>
        <v>0</v>
      </c>
      <c r="Z1339" s="13">
        <f t="shared" si="196"/>
        <v>0</v>
      </c>
      <c r="AA1339" s="13">
        <f t="shared" si="197"/>
        <v>0</v>
      </c>
      <c r="AB1339" s="13">
        <f t="shared" si="198"/>
        <v>0</v>
      </c>
      <c r="AC1339" s="13">
        <f t="shared" si="199"/>
        <v>0</v>
      </c>
      <c r="AD1339" s="13">
        <f t="shared" si="200"/>
        <v>0</v>
      </c>
      <c r="AE1339" s="13">
        <f t="shared" si="201"/>
        <v>0</v>
      </c>
      <c r="AF1339" s="11" t="s">
        <v>1115</v>
      </c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</row>
    <row r="1340" spans="2:47" s="11" customFormat="1" ht="14.1" customHeight="1" x14ac:dyDescent="0.2">
      <c r="B1340" s="65"/>
      <c r="D1340" s="12"/>
      <c r="H1340" s="13"/>
      <c r="V1340" s="124"/>
      <c r="W1340" s="11">
        <f t="shared" si="193"/>
        <v>0</v>
      </c>
      <c r="X1340" s="13">
        <f t="shared" si="194"/>
        <v>1</v>
      </c>
      <c r="Y1340" s="13">
        <f t="shared" si="195"/>
        <v>0</v>
      </c>
      <c r="Z1340" s="13">
        <f t="shared" si="196"/>
        <v>0</v>
      </c>
      <c r="AA1340" s="13">
        <f t="shared" si="197"/>
        <v>0</v>
      </c>
      <c r="AB1340" s="13">
        <f t="shared" si="198"/>
        <v>0</v>
      </c>
      <c r="AC1340" s="13">
        <f t="shared" si="199"/>
        <v>0</v>
      </c>
      <c r="AD1340" s="13">
        <f t="shared" si="200"/>
        <v>0</v>
      </c>
      <c r="AE1340" s="13">
        <f t="shared" si="201"/>
        <v>0</v>
      </c>
      <c r="AF1340" s="11" t="s">
        <v>1115</v>
      </c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</row>
    <row r="1341" spans="2:47" s="11" customFormat="1" ht="14.1" customHeight="1" x14ac:dyDescent="0.2">
      <c r="B1341" s="65"/>
      <c r="D1341" s="12"/>
      <c r="H1341" s="13"/>
      <c r="V1341" s="124"/>
      <c r="W1341" s="11">
        <f t="shared" si="193"/>
        <v>0</v>
      </c>
      <c r="X1341" s="13">
        <f t="shared" si="194"/>
        <v>1</v>
      </c>
      <c r="Y1341" s="13">
        <f t="shared" si="195"/>
        <v>0</v>
      </c>
      <c r="Z1341" s="13">
        <f t="shared" si="196"/>
        <v>0</v>
      </c>
      <c r="AA1341" s="13">
        <f t="shared" si="197"/>
        <v>0</v>
      </c>
      <c r="AB1341" s="13">
        <f t="shared" si="198"/>
        <v>0</v>
      </c>
      <c r="AC1341" s="13">
        <f t="shared" si="199"/>
        <v>0</v>
      </c>
      <c r="AD1341" s="13">
        <f t="shared" si="200"/>
        <v>0</v>
      </c>
      <c r="AE1341" s="13">
        <f t="shared" si="201"/>
        <v>0</v>
      </c>
      <c r="AF1341" s="11" t="s">
        <v>1115</v>
      </c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</row>
    <row r="1342" spans="2:47" s="11" customFormat="1" ht="14.1" customHeight="1" x14ac:dyDescent="0.2">
      <c r="B1342" s="65"/>
      <c r="D1342" s="12"/>
      <c r="H1342" s="13"/>
      <c r="V1342" s="124"/>
      <c r="W1342" s="11">
        <f t="shared" si="193"/>
        <v>0</v>
      </c>
      <c r="X1342" s="13">
        <f t="shared" si="194"/>
        <v>1</v>
      </c>
      <c r="Y1342" s="13">
        <f t="shared" si="195"/>
        <v>0</v>
      </c>
      <c r="Z1342" s="13">
        <f t="shared" si="196"/>
        <v>0</v>
      </c>
      <c r="AA1342" s="13">
        <f t="shared" si="197"/>
        <v>0</v>
      </c>
      <c r="AB1342" s="13">
        <f t="shared" si="198"/>
        <v>0</v>
      </c>
      <c r="AC1342" s="13">
        <f t="shared" si="199"/>
        <v>0</v>
      </c>
      <c r="AD1342" s="13">
        <f t="shared" si="200"/>
        <v>0</v>
      </c>
      <c r="AE1342" s="13">
        <f t="shared" si="201"/>
        <v>0</v>
      </c>
      <c r="AF1342" s="11" t="s">
        <v>1115</v>
      </c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</row>
    <row r="1343" spans="2:47" s="11" customFormat="1" ht="14.1" customHeight="1" x14ac:dyDescent="0.2">
      <c r="B1343" s="65"/>
      <c r="D1343" s="12"/>
      <c r="H1343" s="13"/>
      <c r="V1343" s="124"/>
      <c r="W1343" s="11">
        <f t="shared" si="193"/>
        <v>0</v>
      </c>
      <c r="X1343" s="13">
        <f t="shared" si="194"/>
        <v>1</v>
      </c>
      <c r="Y1343" s="13">
        <f t="shared" si="195"/>
        <v>0</v>
      </c>
      <c r="Z1343" s="13">
        <f t="shared" si="196"/>
        <v>0</v>
      </c>
      <c r="AA1343" s="13">
        <f t="shared" si="197"/>
        <v>0</v>
      </c>
      <c r="AB1343" s="13">
        <f t="shared" si="198"/>
        <v>0</v>
      </c>
      <c r="AC1343" s="13">
        <f t="shared" si="199"/>
        <v>0</v>
      </c>
      <c r="AD1343" s="13">
        <f t="shared" si="200"/>
        <v>0</v>
      </c>
      <c r="AE1343" s="13">
        <f t="shared" si="201"/>
        <v>0</v>
      </c>
      <c r="AF1343" s="11" t="s">
        <v>1115</v>
      </c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</row>
    <row r="1344" spans="2:47" s="11" customFormat="1" ht="14.1" customHeight="1" x14ac:dyDescent="0.2">
      <c r="B1344" s="65"/>
      <c r="D1344" s="12"/>
      <c r="H1344" s="13"/>
      <c r="V1344" s="124"/>
      <c r="W1344" s="11">
        <f t="shared" si="193"/>
        <v>0</v>
      </c>
      <c r="X1344" s="13">
        <f t="shared" si="194"/>
        <v>1</v>
      </c>
      <c r="Y1344" s="13">
        <f t="shared" si="195"/>
        <v>0</v>
      </c>
      <c r="Z1344" s="13">
        <f t="shared" si="196"/>
        <v>0</v>
      </c>
      <c r="AA1344" s="13">
        <f t="shared" si="197"/>
        <v>0</v>
      </c>
      <c r="AB1344" s="13">
        <f t="shared" si="198"/>
        <v>0</v>
      </c>
      <c r="AC1344" s="13">
        <f t="shared" si="199"/>
        <v>0</v>
      </c>
      <c r="AD1344" s="13">
        <f t="shared" si="200"/>
        <v>0</v>
      </c>
      <c r="AE1344" s="13">
        <f t="shared" si="201"/>
        <v>0</v>
      </c>
      <c r="AF1344" s="11" t="s">
        <v>1115</v>
      </c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</row>
    <row r="1345" spans="1:47" s="11" customFormat="1" ht="14.1" customHeight="1" x14ac:dyDescent="0.2">
      <c r="B1345" s="65"/>
      <c r="D1345" s="12"/>
      <c r="H1345" s="13"/>
      <c r="V1345" s="124"/>
      <c r="W1345" s="11">
        <f t="shared" si="193"/>
        <v>0</v>
      </c>
      <c r="X1345" s="13">
        <f t="shared" si="194"/>
        <v>1</v>
      </c>
      <c r="Y1345" s="13">
        <f t="shared" si="195"/>
        <v>0</v>
      </c>
      <c r="Z1345" s="13">
        <f t="shared" si="196"/>
        <v>0</v>
      </c>
      <c r="AA1345" s="13">
        <f t="shared" si="197"/>
        <v>0</v>
      </c>
      <c r="AB1345" s="13">
        <f t="shared" si="198"/>
        <v>0</v>
      </c>
      <c r="AC1345" s="13">
        <f t="shared" si="199"/>
        <v>0</v>
      </c>
      <c r="AD1345" s="13">
        <f t="shared" si="200"/>
        <v>0</v>
      </c>
      <c r="AE1345" s="13">
        <f t="shared" si="201"/>
        <v>0</v>
      </c>
      <c r="AF1345" s="11" t="s">
        <v>1115</v>
      </c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</row>
    <row r="1346" spans="1:47" s="11" customFormat="1" ht="14.1" customHeight="1" x14ac:dyDescent="0.2">
      <c r="B1346" s="65"/>
      <c r="D1346" s="12"/>
      <c r="H1346" s="13"/>
      <c r="V1346" s="124"/>
      <c r="W1346" s="11">
        <f t="shared" si="193"/>
        <v>0</v>
      </c>
      <c r="X1346" s="13">
        <f t="shared" si="194"/>
        <v>1</v>
      </c>
      <c r="Y1346" s="13">
        <f t="shared" si="195"/>
        <v>0</v>
      </c>
      <c r="Z1346" s="13">
        <f t="shared" si="196"/>
        <v>0</v>
      </c>
      <c r="AA1346" s="13">
        <f t="shared" si="197"/>
        <v>0</v>
      </c>
      <c r="AB1346" s="13">
        <f t="shared" si="198"/>
        <v>0</v>
      </c>
      <c r="AC1346" s="13">
        <f t="shared" si="199"/>
        <v>0</v>
      </c>
      <c r="AD1346" s="13">
        <f t="shared" si="200"/>
        <v>0</v>
      </c>
      <c r="AE1346" s="13">
        <f t="shared" si="201"/>
        <v>0</v>
      </c>
      <c r="AF1346" s="11" t="s">
        <v>1115</v>
      </c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</row>
    <row r="1347" spans="1:47" s="11" customFormat="1" ht="14.1" customHeight="1" x14ac:dyDescent="0.2">
      <c r="B1347" s="65"/>
      <c r="D1347" s="12"/>
      <c r="H1347" s="13"/>
      <c r="V1347" s="124"/>
      <c r="W1347" s="11">
        <f t="shared" si="193"/>
        <v>0</v>
      </c>
      <c r="X1347" s="13">
        <f t="shared" si="194"/>
        <v>1</v>
      </c>
      <c r="Y1347" s="13">
        <f t="shared" si="195"/>
        <v>0</v>
      </c>
      <c r="Z1347" s="13">
        <f t="shared" si="196"/>
        <v>0</v>
      </c>
      <c r="AA1347" s="13">
        <f t="shared" si="197"/>
        <v>0</v>
      </c>
      <c r="AB1347" s="13">
        <f t="shared" si="198"/>
        <v>0</v>
      </c>
      <c r="AC1347" s="13">
        <f t="shared" si="199"/>
        <v>0</v>
      </c>
      <c r="AD1347" s="13">
        <f t="shared" si="200"/>
        <v>0</v>
      </c>
      <c r="AE1347" s="13">
        <f t="shared" si="201"/>
        <v>0</v>
      </c>
      <c r="AF1347" s="11" t="s">
        <v>1115</v>
      </c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</row>
    <row r="1348" spans="1:47" s="11" customFormat="1" ht="14.1" customHeight="1" x14ac:dyDescent="0.2">
      <c r="B1348" s="65"/>
      <c r="D1348" s="12"/>
      <c r="H1348" s="13"/>
      <c r="V1348" s="124"/>
      <c r="W1348" s="11">
        <f t="shared" si="193"/>
        <v>0</v>
      </c>
      <c r="X1348" s="13">
        <f t="shared" si="194"/>
        <v>1</v>
      </c>
      <c r="Y1348" s="13">
        <f t="shared" si="195"/>
        <v>0</v>
      </c>
      <c r="Z1348" s="13">
        <f t="shared" si="196"/>
        <v>0</v>
      </c>
      <c r="AA1348" s="13">
        <f t="shared" si="197"/>
        <v>0</v>
      </c>
      <c r="AB1348" s="13">
        <f t="shared" si="198"/>
        <v>0</v>
      </c>
      <c r="AC1348" s="13">
        <f t="shared" si="199"/>
        <v>0</v>
      </c>
      <c r="AD1348" s="13">
        <f t="shared" si="200"/>
        <v>0</v>
      </c>
      <c r="AE1348" s="13">
        <f t="shared" si="201"/>
        <v>0</v>
      </c>
      <c r="AF1348" s="11" t="s">
        <v>1115</v>
      </c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</row>
    <row r="1349" spans="1:47" s="11" customFormat="1" ht="14.1" customHeight="1" x14ac:dyDescent="0.2">
      <c r="B1349" s="65"/>
      <c r="D1349" s="12"/>
      <c r="H1349" s="13"/>
      <c r="V1349" s="124"/>
      <c r="W1349" s="11">
        <f t="shared" si="193"/>
        <v>0</v>
      </c>
      <c r="X1349" s="13">
        <f t="shared" si="194"/>
        <v>1</v>
      </c>
      <c r="Y1349" s="13">
        <f t="shared" si="195"/>
        <v>0</v>
      </c>
      <c r="Z1349" s="13">
        <f t="shared" si="196"/>
        <v>0</v>
      </c>
      <c r="AA1349" s="13">
        <f t="shared" si="197"/>
        <v>0</v>
      </c>
      <c r="AB1349" s="13">
        <f t="shared" si="198"/>
        <v>0</v>
      </c>
      <c r="AC1349" s="13">
        <f t="shared" si="199"/>
        <v>0</v>
      </c>
      <c r="AD1349" s="13">
        <f t="shared" si="200"/>
        <v>0</v>
      </c>
      <c r="AE1349" s="13">
        <f t="shared" si="201"/>
        <v>0</v>
      </c>
      <c r="AF1349" s="11" t="s">
        <v>1115</v>
      </c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</row>
    <row r="1350" spans="1:47" s="11" customFormat="1" ht="14.1" customHeight="1" x14ac:dyDescent="0.2">
      <c r="B1350" s="65"/>
      <c r="D1350" s="12"/>
      <c r="H1350" s="13"/>
      <c r="V1350" s="124"/>
      <c r="W1350" s="11">
        <f t="shared" si="193"/>
        <v>0</v>
      </c>
      <c r="X1350" s="13">
        <f t="shared" si="194"/>
        <v>1</v>
      </c>
      <c r="Y1350" s="13">
        <f t="shared" si="195"/>
        <v>0</v>
      </c>
      <c r="Z1350" s="13">
        <f t="shared" si="196"/>
        <v>0</v>
      </c>
      <c r="AA1350" s="13">
        <f t="shared" si="197"/>
        <v>0</v>
      </c>
      <c r="AB1350" s="13">
        <f t="shared" si="198"/>
        <v>0</v>
      </c>
      <c r="AC1350" s="13">
        <f t="shared" si="199"/>
        <v>0</v>
      </c>
      <c r="AD1350" s="13">
        <f t="shared" si="200"/>
        <v>0</v>
      </c>
      <c r="AE1350" s="13">
        <f t="shared" si="201"/>
        <v>0</v>
      </c>
      <c r="AF1350" s="11" t="s">
        <v>1115</v>
      </c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</row>
    <row r="1351" spans="1:47" s="11" customFormat="1" ht="14.1" customHeight="1" x14ac:dyDescent="0.2">
      <c r="B1351" s="65"/>
      <c r="D1351" s="12"/>
      <c r="H1351" s="13"/>
      <c r="V1351" s="124"/>
      <c r="W1351" s="11">
        <f t="shared" si="193"/>
        <v>0</v>
      </c>
      <c r="X1351" s="13">
        <f t="shared" si="194"/>
        <v>1</v>
      </c>
      <c r="Y1351" s="13">
        <f t="shared" si="195"/>
        <v>0</v>
      </c>
      <c r="Z1351" s="13">
        <f t="shared" si="196"/>
        <v>0</v>
      </c>
      <c r="AA1351" s="13">
        <f t="shared" si="197"/>
        <v>0</v>
      </c>
      <c r="AB1351" s="13">
        <f t="shared" si="198"/>
        <v>0</v>
      </c>
      <c r="AC1351" s="13">
        <f t="shared" si="199"/>
        <v>0</v>
      </c>
      <c r="AD1351" s="13">
        <f t="shared" si="200"/>
        <v>0</v>
      </c>
      <c r="AE1351" s="13">
        <f t="shared" si="201"/>
        <v>0</v>
      </c>
      <c r="AF1351" s="11" t="s">
        <v>1115</v>
      </c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</row>
    <row r="1352" spans="1:47" s="11" customFormat="1" ht="14.1" customHeight="1" x14ac:dyDescent="0.2">
      <c r="B1352" s="65"/>
      <c r="D1352" s="12"/>
      <c r="H1352" s="13"/>
      <c r="V1352" s="124"/>
      <c r="W1352" s="11">
        <f t="shared" si="193"/>
        <v>0</v>
      </c>
      <c r="X1352" s="13">
        <f t="shared" si="194"/>
        <v>1</v>
      </c>
      <c r="Y1352" s="13">
        <f t="shared" si="195"/>
        <v>0</v>
      </c>
      <c r="Z1352" s="13">
        <f t="shared" si="196"/>
        <v>0</v>
      </c>
      <c r="AA1352" s="13">
        <f t="shared" si="197"/>
        <v>0</v>
      </c>
      <c r="AB1352" s="13">
        <f t="shared" si="198"/>
        <v>0</v>
      </c>
      <c r="AC1352" s="13">
        <f t="shared" si="199"/>
        <v>0</v>
      </c>
      <c r="AD1352" s="13">
        <f t="shared" si="200"/>
        <v>0</v>
      </c>
      <c r="AE1352" s="13">
        <f t="shared" si="201"/>
        <v>0</v>
      </c>
      <c r="AF1352" s="11" t="s">
        <v>1115</v>
      </c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</row>
    <row r="1353" spans="1:47" s="11" customFormat="1" ht="14.1" customHeight="1" x14ac:dyDescent="0.2">
      <c r="B1353" s="65"/>
      <c r="D1353" s="12"/>
      <c r="H1353" s="13"/>
      <c r="V1353" s="124"/>
      <c r="W1353" s="11">
        <f t="shared" si="193"/>
        <v>0</v>
      </c>
      <c r="X1353" s="13">
        <f t="shared" si="194"/>
        <v>1</v>
      </c>
      <c r="Y1353" s="13">
        <f t="shared" si="195"/>
        <v>0</v>
      </c>
      <c r="Z1353" s="13">
        <f t="shared" si="196"/>
        <v>0</v>
      </c>
      <c r="AA1353" s="13">
        <f t="shared" si="197"/>
        <v>0</v>
      </c>
      <c r="AB1353" s="13">
        <f t="shared" si="198"/>
        <v>0</v>
      </c>
      <c r="AC1353" s="13">
        <f t="shared" si="199"/>
        <v>0</v>
      </c>
      <c r="AD1353" s="13">
        <f t="shared" si="200"/>
        <v>0</v>
      </c>
      <c r="AE1353" s="13">
        <f t="shared" si="201"/>
        <v>0</v>
      </c>
      <c r="AF1353" s="11" t="s">
        <v>1115</v>
      </c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</row>
    <row r="1354" spans="1:47" s="11" customFormat="1" ht="14.1" customHeight="1" x14ac:dyDescent="0.2">
      <c r="B1354" s="65"/>
      <c r="D1354" s="12"/>
      <c r="E1354" s="110"/>
      <c r="H1354" s="13"/>
      <c r="V1354" s="124"/>
      <c r="W1354" s="11">
        <f t="shared" si="193"/>
        <v>0</v>
      </c>
      <c r="X1354" s="13">
        <f t="shared" si="194"/>
        <v>1</v>
      </c>
      <c r="Y1354" s="13">
        <f t="shared" si="195"/>
        <v>0</v>
      </c>
      <c r="Z1354" s="13">
        <f t="shared" si="196"/>
        <v>0</v>
      </c>
      <c r="AA1354" s="13">
        <f t="shared" si="197"/>
        <v>0</v>
      </c>
      <c r="AB1354" s="13">
        <f t="shared" si="198"/>
        <v>0</v>
      </c>
      <c r="AC1354" s="13">
        <f t="shared" si="199"/>
        <v>0</v>
      </c>
      <c r="AD1354" s="13">
        <f t="shared" si="200"/>
        <v>0</v>
      </c>
      <c r="AE1354" s="13">
        <f t="shared" si="201"/>
        <v>0</v>
      </c>
      <c r="AF1354" s="11" t="s">
        <v>1115</v>
      </c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</row>
    <row r="1355" spans="1:47" s="11" customFormat="1" ht="14.1" customHeight="1" x14ac:dyDescent="0.2">
      <c r="B1355" s="65"/>
      <c r="D1355" s="12"/>
      <c r="E1355" s="110"/>
      <c r="H1355" s="13"/>
      <c r="V1355" s="124"/>
      <c r="W1355" s="11">
        <f t="shared" si="193"/>
        <v>0</v>
      </c>
      <c r="X1355" s="13">
        <f t="shared" si="194"/>
        <v>1</v>
      </c>
      <c r="Y1355" s="13">
        <f t="shared" si="195"/>
        <v>0</v>
      </c>
      <c r="Z1355" s="13">
        <f t="shared" si="196"/>
        <v>0</v>
      </c>
      <c r="AA1355" s="13">
        <f t="shared" si="197"/>
        <v>0</v>
      </c>
      <c r="AB1355" s="13">
        <f t="shared" si="198"/>
        <v>0</v>
      </c>
      <c r="AC1355" s="13">
        <f t="shared" si="199"/>
        <v>0</v>
      </c>
      <c r="AD1355" s="13">
        <f t="shared" si="200"/>
        <v>0</v>
      </c>
      <c r="AE1355" s="13">
        <f t="shared" si="201"/>
        <v>0</v>
      </c>
      <c r="AF1355" s="11" t="s">
        <v>1115</v>
      </c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</row>
    <row r="1356" spans="1:47" s="11" customFormat="1" ht="14.1" customHeight="1" x14ac:dyDescent="0.2">
      <c r="A1356" s="129"/>
      <c r="B1356" s="65"/>
      <c r="D1356" s="12"/>
      <c r="H1356" s="13"/>
      <c r="V1356" s="124"/>
      <c r="W1356" s="11">
        <f t="shared" si="193"/>
        <v>0</v>
      </c>
      <c r="X1356" s="13">
        <f t="shared" si="194"/>
        <v>1</v>
      </c>
      <c r="Y1356" s="13">
        <f t="shared" si="195"/>
        <v>0</v>
      </c>
      <c r="Z1356" s="13">
        <f t="shared" si="196"/>
        <v>0</v>
      </c>
      <c r="AA1356" s="13">
        <f t="shared" si="197"/>
        <v>0</v>
      </c>
      <c r="AB1356" s="13">
        <f t="shared" si="198"/>
        <v>0</v>
      </c>
      <c r="AC1356" s="13">
        <f t="shared" si="199"/>
        <v>0</v>
      </c>
      <c r="AD1356" s="13">
        <f t="shared" si="200"/>
        <v>0</v>
      </c>
      <c r="AE1356" s="13">
        <f t="shared" si="201"/>
        <v>0</v>
      </c>
      <c r="AF1356" s="11" t="s">
        <v>1115</v>
      </c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</row>
    <row r="1357" spans="1:47" s="11" customFormat="1" ht="14.1" customHeight="1" x14ac:dyDescent="0.2">
      <c r="B1357" s="65"/>
      <c r="D1357" s="12"/>
      <c r="H1357" s="13"/>
      <c r="V1357" s="124"/>
      <c r="W1357" s="11">
        <f t="shared" si="193"/>
        <v>0</v>
      </c>
      <c r="X1357" s="13">
        <f t="shared" si="194"/>
        <v>1</v>
      </c>
      <c r="Y1357" s="13">
        <f t="shared" si="195"/>
        <v>0</v>
      </c>
      <c r="Z1357" s="13">
        <f t="shared" si="196"/>
        <v>0</v>
      </c>
      <c r="AA1357" s="13">
        <f t="shared" si="197"/>
        <v>0</v>
      </c>
      <c r="AB1357" s="13">
        <f t="shared" si="198"/>
        <v>0</v>
      </c>
      <c r="AC1357" s="13">
        <f t="shared" si="199"/>
        <v>0</v>
      </c>
      <c r="AD1357" s="13">
        <f t="shared" si="200"/>
        <v>0</v>
      </c>
      <c r="AE1357" s="13">
        <f t="shared" si="201"/>
        <v>0</v>
      </c>
      <c r="AF1357" s="11" t="s">
        <v>1115</v>
      </c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</row>
    <row r="1358" spans="1:47" s="11" customFormat="1" ht="14.1" customHeight="1" x14ac:dyDescent="0.2">
      <c r="B1358" s="65"/>
      <c r="D1358" s="12"/>
      <c r="H1358" s="13"/>
      <c r="V1358" s="124"/>
      <c r="W1358" s="11">
        <f t="shared" si="193"/>
        <v>0</v>
      </c>
      <c r="X1358" s="13">
        <f t="shared" si="194"/>
        <v>1</v>
      </c>
      <c r="Y1358" s="13">
        <f t="shared" si="195"/>
        <v>0</v>
      </c>
      <c r="Z1358" s="13">
        <f t="shared" si="196"/>
        <v>0</v>
      </c>
      <c r="AA1358" s="13">
        <f t="shared" si="197"/>
        <v>0</v>
      </c>
      <c r="AB1358" s="13">
        <f t="shared" si="198"/>
        <v>0</v>
      </c>
      <c r="AC1358" s="13">
        <f t="shared" si="199"/>
        <v>0</v>
      </c>
      <c r="AD1358" s="13">
        <f t="shared" si="200"/>
        <v>0</v>
      </c>
      <c r="AE1358" s="13">
        <f t="shared" si="201"/>
        <v>0</v>
      </c>
      <c r="AF1358" s="11" t="s">
        <v>1115</v>
      </c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</row>
    <row r="1359" spans="1:47" s="11" customFormat="1" ht="14.1" customHeight="1" x14ac:dyDescent="0.2">
      <c r="B1359" s="65"/>
      <c r="D1359" s="12"/>
      <c r="H1359" s="13"/>
      <c r="V1359" s="124"/>
      <c r="W1359" s="11">
        <f t="shared" ref="W1359:W1422" si="202">IF(D1423&gt;0,1,0)</f>
        <v>0</v>
      </c>
      <c r="X1359" s="13">
        <f t="shared" ref="X1359:X1422" si="203">IF(T1423="None",0,1)</f>
        <v>1</v>
      </c>
      <c r="Y1359" s="13">
        <f t="shared" ref="Y1359:Y1422" si="204">IF(H1423="plt gel", 1,0)</f>
        <v>0</v>
      </c>
      <c r="Z1359" s="13">
        <f t="shared" ref="Z1359:Z1422" si="205">IF(H1423="THA",1,0)+IF(H1423="THA/REV",1,0)+IF(H1423="THA/ANT",1,0)</f>
        <v>0</v>
      </c>
      <c r="AA1359" s="13">
        <f t="shared" ref="AA1359:AA1422" si="206">IF(H1423="TkA",1,0)+IF(H1423="TkA/REV",1,0)+IF(H1423="TkA/BILAT",1,0)</f>
        <v>0</v>
      </c>
      <c r="AB1359" s="13">
        <f t="shared" ref="AB1359:AB1422" si="207">IF(H1423="THA",I1423+K1423,0)+IF(H1423="THA/REV",I1423+K1423,0)+IF(H1423="THA/ANT",I1423+K1423,0)</f>
        <v>0</v>
      </c>
      <c r="AC1359" s="13">
        <f t="shared" ref="AC1359:AC1422" si="208">IF(H1423="THA",J1423+L1423,0)+IF(H1423="THA/REV",J1423+L1423,0)+IF(H1423="THA/ANT",J1423+L1423,0)</f>
        <v>0</v>
      </c>
      <c r="AD1359" s="13">
        <f t="shared" ref="AD1359:AD1422" si="209">IF(H1423="TkA",I1423+K1423,0)+IF(H1423="TkA/REV",I1423+K1423,0)+IF(H1423="TkA/BILAT",I1423+K1423,0)</f>
        <v>0</v>
      </c>
      <c r="AE1359" s="13">
        <f t="shared" ref="AE1359:AE1422" si="210">IF(H1423="TkA",J1423+L1423,0)+IF(H1423="TkA/REV",J1423+L1423,0)+IF(H1423="TkA/BILAT",J1423+L1423,0)</f>
        <v>0</v>
      </c>
      <c r="AF1359" s="11" t="s">
        <v>1115</v>
      </c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</row>
    <row r="1360" spans="1:47" s="11" customFormat="1" ht="14.1" customHeight="1" x14ac:dyDescent="0.2">
      <c r="B1360" s="65"/>
      <c r="D1360" s="12"/>
      <c r="H1360" s="13"/>
      <c r="V1360" s="124"/>
      <c r="W1360" s="11">
        <f t="shared" si="202"/>
        <v>0</v>
      </c>
      <c r="X1360" s="13">
        <f t="shared" si="203"/>
        <v>1</v>
      </c>
      <c r="Y1360" s="13">
        <f t="shared" si="204"/>
        <v>0</v>
      </c>
      <c r="Z1360" s="13">
        <f t="shared" si="205"/>
        <v>0</v>
      </c>
      <c r="AA1360" s="13">
        <f t="shared" si="206"/>
        <v>0</v>
      </c>
      <c r="AB1360" s="13">
        <f t="shared" si="207"/>
        <v>0</v>
      </c>
      <c r="AC1360" s="13">
        <f t="shared" si="208"/>
        <v>0</v>
      </c>
      <c r="AD1360" s="13">
        <f t="shared" si="209"/>
        <v>0</v>
      </c>
      <c r="AE1360" s="13">
        <f t="shared" si="210"/>
        <v>0</v>
      </c>
      <c r="AF1360" s="11" t="s">
        <v>1115</v>
      </c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</row>
    <row r="1361" spans="2:47" s="11" customFormat="1" ht="14.1" customHeight="1" x14ac:dyDescent="0.2">
      <c r="B1361" s="65"/>
      <c r="D1361" s="12"/>
      <c r="H1361" s="13"/>
      <c r="V1361" s="124"/>
      <c r="W1361" s="11">
        <f t="shared" si="202"/>
        <v>0</v>
      </c>
      <c r="X1361" s="13">
        <f t="shared" si="203"/>
        <v>1</v>
      </c>
      <c r="Y1361" s="13">
        <f t="shared" si="204"/>
        <v>0</v>
      </c>
      <c r="Z1361" s="13">
        <f t="shared" si="205"/>
        <v>0</v>
      </c>
      <c r="AA1361" s="13">
        <f t="shared" si="206"/>
        <v>0</v>
      </c>
      <c r="AB1361" s="13">
        <f t="shared" si="207"/>
        <v>0</v>
      </c>
      <c r="AC1361" s="13">
        <f t="shared" si="208"/>
        <v>0</v>
      </c>
      <c r="AD1361" s="13">
        <f t="shared" si="209"/>
        <v>0</v>
      </c>
      <c r="AE1361" s="13">
        <f t="shared" si="210"/>
        <v>0</v>
      </c>
      <c r="AF1361" s="11" t="s">
        <v>1115</v>
      </c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</row>
    <row r="1362" spans="2:47" s="11" customFormat="1" ht="14.1" customHeight="1" x14ac:dyDescent="0.2">
      <c r="B1362" s="65"/>
      <c r="D1362" s="12"/>
      <c r="H1362" s="13"/>
      <c r="V1362" s="124"/>
      <c r="W1362" s="11">
        <f t="shared" si="202"/>
        <v>0</v>
      </c>
      <c r="X1362" s="13">
        <f t="shared" si="203"/>
        <v>1</v>
      </c>
      <c r="Y1362" s="13">
        <f t="shared" si="204"/>
        <v>0</v>
      </c>
      <c r="Z1362" s="13">
        <f t="shared" si="205"/>
        <v>0</v>
      </c>
      <c r="AA1362" s="13">
        <f t="shared" si="206"/>
        <v>0</v>
      </c>
      <c r="AB1362" s="13">
        <f t="shared" si="207"/>
        <v>0</v>
      </c>
      <c r="AC1362" s="13">
        <f t="shared" si="208"/>
        <v>0</v>
      </c>
      <c r="AD1362" s="13">
        <f t="shared" si="209"/>
        <v>0</v>
      </c>
      <c r="AE1362" s="13">
        <f t="shared" si="210"/>
        <v>0</v>
      </c>
      <c r="AF1362" s="11" t="s">
        <v>1115</v>
      </c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</row>
    <row r="1363" spans="2:47" s="11" customFormat="1" ht="14.1" customHeight="1" x14ac:dyDescent="0.2">
      <c r="B1363" s="65"/>
      <c r="D1363" s="12"/>
      <c r="H1363" s="13"/>
      <c r="V1363" s="124"/>
      <c r="W1363" s="11">
        <f t="shared" si="202"/>
        <v>0</v>
      </c>
      <c r="X1363" s="13">
        <f t="shared" si="203"/>
        <v>1</v>
      </c>
      <c r="Y1363" s="13">
        <f t="shared" si="204"/>
        <v>0</v>
      </c>
      <c r="Z1363" s="13">
        <f t="shared" si="205"/>
        <v>0</v>
      </c>
      <c r="AA1363" s="13">
        <f t="shared" si="206"/>
        <v>0</v>
      </c>
      <c r="AB1363" s="13">
        <f t="shared" si="207"/>
        <v>0</v>
      </c>
      <c r="AC1363" s="13">
        <f t="shared" si="208"/>
        <v>0</v>
      </c>
      <c r="AD1363" s="13">
        <f t="shared" si="209"/>
        <v>0</v>
      </c>
      <c r="AE1363" s="13">
        <f t="shared" si="210"/>
        <v>0</v>
      </c>
      <c r="AF1363" s="11" t="s">
        <v>1115</v>
      </c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</row>
    <row r="1364" spans="2:47" s="11" customFormat="1" ht="14.1" customHeight="1" x14ac:dyDescent="0.2">
      <c r="B1364" s="65"/>
      <c r="D1364" s="12"/>
      <c r="H1364" s="13"/>
      <c r="V1364" s="124"/>
      <c r="W1364" s="11">
        <f t="shared" si="202"/>
        <v>0</v>
      </c>
      <c r="X1364" s="13">
        <f t="shared" si="203"/>
        <v>1</v>
      </c>
      <c r="Y1364" s="13">
        <f t="shared" si="204"/>
        <v>0</v>
      </c>
      <c r="Z1364" s="13">
        <f t="shared" si="205"/>
        <v>0</v>
      </c>
      <c r="AA1364" s="13">
        <f t="shared" si="206"/>
        <v>0</v>
      </c>
      <c r="AB1364" s="13">
        <f t="shared" si="207"/>
        <v>0</v>
      </c>
      <c r="AC1364" s="13">
        <f t="shared" si="208"/>
        <v>0</v>
      </c>
      <c r="AD1364" s="13">
        <f t="shared" si="209"/>
        <v>0</v>
      </c>
      <c r="AE1364" s="13">
        <f t="shared" si="210"/>
        <v>0</v>
      </c>
      <c r="AF1364" s="11" t="s">
        <v>1115</v>
      </c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</row>
    <row r="1365" spans="2:47" s="11" customFormat="1" ht="14.1" customHeight="1" x14ac:dyDescent="0.2">
      <c r="B1365" s="65"/>
      <c r="D1365" s="12"/>
      <c r="H1365" s="13"/>
      <c r="V1365" s="124"/>
      <c r="W1365" s="11">
        <f t="shared" si="202"/>
        <v>0</v>
      </c>
      <c r="X1365" s="13">
        <f t="shared" si="203"/>
        <v>1</v>
      </c>
      <c r="Y1365" s="13">
        <f t="shared" si="204"/>
        <v>0</v>
      </c>
      <c r="Z1365" s="13">
        <f t="shared" si="205"/>
        <v>0</v>
      </c>
      <c r="AA1365" s="13">
        <f t="shared" si="206"/>
        <v>0</v>
      </c>
      <c r="AB1365" s="13">
        <f t="shared" si="207"/>
        <v>0</v>
      </c>
      <c r="AC1365" s="13">
        <f t="shared" si="208"/>
        <v>0</v>
      </c>
      <c r="AD1365" s="13">
        <f t="shared" si="209"/>
        <v>0</v>
      </c>
      <c r="AE1365" s="13">
        <f t="shared" si="210"/>
        <v>0</v>
      </c>
      <c r="AF1365" s="11" t="s">
        <v>1115</v>
      </c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</row>
    <row r="1366" spans="2:47" s="11" customFormat="1" ht="14.1" customHeight="1" x14ac:dyDescent="0.2">
      <c r="B1366" s="65"/>
      <c r="D1366" s="12"/>
      <c r="H1366" s="13"/>
      <c r="V1366" s="124"/>
      <c r="W1366" s="11">
        <f t="shared" si="202"/>
        <v>0</v>
      </c>
      <c r="X1366" s="13">
        <f t="shared" si="203"/>
        <v>1</v>
      </c>
      <c r="Y1366" s="13">
        <f t="shared" si="204"/>
        <v>0</v>
      </c>
      <c r="Z1366" s="13">
        <f t="shared" si="205"/>
        <v>0</v>
      </c>
      <c r="AA1366" s="13">
        <f t="shared" si="206"/>
        <v>0</v>
      </c>
      <c r="AB1366" s="13">
        <f t="shared" si="207"/>
        <v>0</v>
      </c>
      <c r="AC1366" s="13">
        <f t="shared" si="208"/>
        <v>0</v>
      </c>
      <c r="AD1366" s="13">
        <f t="shared" si="209"/>
        <v>0</v>
      </c>
      <c r="AE1366" s="13">
        <f t="shared" si="210"/>
        <v>0</v>
      </c>
      <c r="AF1366" s="11" t="s">
        <v>1115</v>
      </c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</row>
    <row r="1367" spans="2:47" s="11" customFormat="1" ht="14.1" customHeight="1" x14ac:dyDescent="0.2">
      <c r="B1367" s="65"/>
      <c r="D1367" s="12"/>
      <c r="H1367" s="13"/>
      <c r="V1367" s="124"/>
      <c r="W1367" s="11">
        <f t="shared" si="202"/>
        <v>0</v>
      </c>
      <c r="X1367" s="13">
        <f t="shared" si="203"/>
        <v>1</v>
      </c>
      <c r="Y1367" s="13">
        <f t="shared" si="204"/>
        <v>0</v>
      </c>
      <c r="Z1367" s="13">
        <f t="shared" si="205"/>
        <v>0</v>
      </c>
      <c r="AA1367" s="13">
        <f t="shared" si="206"/>
        <v>0</v>
      </c>
      <c r="AB1367" s="13">
        <f t="shared" si="207"/>
        <v>0</v>
      </c>
      <c r="AC1367" s="13">
        <f t="shared" si="208"/>
        <v>0</v>
      </c>
      <c r="AD1367" s="13">
        <f t="shared" si="209"/>
        <v>0</v>
      </c>
      <c r="AE1367" s="13">
        <f t="shared" si="210"/>
        <v>0</v>
      </c>
      <c r="AF1367" s="11" t="s">
        <v>1115</v>
      </c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</row>
    <row r="1368" spans="2:47" s="11" customFormat="1" ht="14.1" customHeight="1" x14ac:dyDescent="0.2">
      <c r="B1368" s="65"/>
      <c r="D1368" s="12"/>
      <c r="H1368" s="13"/>
      <c r="V1368" s="124"/>
      <c r="W1368" s="11">
        <f t="shared" si="202"/>
        <v>0</v>
      </c>
      <c r="X1368" s="13">
        <f t="shared" si="203"/>
        <v>1</v>
      </c>
      <c r="Y1368" s="13">
        <f t="shared" si="204"/>
        <v>0</v>
      </c>
      <c r="Z1368" s="13">
        <f t="shared" si="205"/>
        <v>0</v>
      </c>
      <c r="AA1368" s="13">
        <f t="shared" si="206"/>
        <v>0</v>
      </c>
      <c r="AB1368" s="13">
        <f t="shared" si="207"/>
        <v>0</v>
      </c>
      <c r="AC1368" s="13">
        <f t="shared" si="208"/>
        <v>0</v>
      </c>
      <c r="AD1368" s="13">
        <f t="shared" si="209"/>
        <v>0</v>
      </c>
      <c r="AE1368" s="13">
        <f t="shared" si="210"/>
        <v>0</v>
      </c>
      <c r="AF1368" s="11" t="s">
        <v>1115</v>
      </c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</row>
    <row r="1369" spans="2:47" s="11" customFormat="1" ht="14.1" customHeight="1" x14ac:dyDescent="0.2">
      <c r="B1369" s="65"/>
      <c r="D1369" s="12"/>
      <c r="H1369" s="13"/>
      <c r="I1369" s="122"/>
      <c r="J1369" s="122"/>
      <c r="K1369" s="122"/>
      <c r="L1369" s="122"/>
      <c r="M1369" s="122"/>
      <c r="N1369" s="122"/>
      <c r="O1369" s="122"/>
      <c r="R1369" s="122"/>
      <c r="S1369" s="122"/>
      <c r="T1369" s="122"/>
      <c r="V1369" s="124"/>
      <c r="W1369" s="11">
        <f t="shared" si="202"/>
        <v>0</v>
      </c>
      <c r="X1369" s="13">
        <f t="shared" si="203"/>
        <v>1</v>
      </c>
      <c r="Y1369" s="13">
        <f t="shared" si="204"/>
        <v>0</v>
      </c>
      <c r="Z1369" s="13">
        <f t="shared" si="205"/>
        <v>0</v>
      </c>
      <c r="AA1369" s="13">
        <f t="shared" si="206"/>
        <v>0</v>
      </c>
      <c r="AB1369" s="13">
        <f t="shared" si="207"/>
        <v>0</v>
      </c>
      <c r="AC1369" s="13">
        <f t="shared" si="208"/>
        <v>0</v>
      </c>
      <c r="AD1369" s="13">
        <f t="shared" si="209"/>
        <v>0</v>
      </c>
      <c r="AE1369" s="13">
        <f t="shared" si="210"/>
        <v>0</v>
      </c>
      <c r="AF1369" s="11" t="s">
        <v>1115</v>
      </c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</row>
    <row r="1370" spans="2:47" s="11" customFormat="1" ht="14.1" customHeight="1" x14ac:dyDescent="0.2">
      <c r="B1370" s="65"/>
      <c r="D1370" s="12"/>
      <c r="H1370" s="13"/>
      <c r="V1370" s="124"/>
      <c r="W1370" s="11">
        <f t="shared" si="202"/>
        <v>0</v>
      </c>
      <c r="X1370" s="13">
        <f t="shared" si="203"/>
        <v>1</v>
      </c>
      <c r="Y1370" s="13">
        <f t="shared" si="204"/>
        <v>0</v>
      </c>
      <c r="Z1370" s="13">
        <f t="shared" si="205"/>
        <v>0</v>
      </c>
      <c r="AA1370" s="13">
        <f t="shared" si="206"/>
        <v>0</v>
      </c>
      <c r="AB1370" s="13">
        <f t="shared" si="207"/>
        <v>0</v>
      </c>
      <c r="AC1370" s="13">
        <f t="shared" si="208"/>
        <v>0</v>
      </c>
      <c r="AD1370" s="13">
        <f t="shared" si="209"/>
        <v>0</v>
      </c>
      <c r="AE1370" s="13">
        <f t="shared" si="210"/>
        <v>0</v>
      </c>
      <c r="AF1370" s="11" t="s">
        <v>1115</v>
      </c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</row>
    <row r="1371" spans="2:47" s="11" customFormat="1" ht="14.1" customHeight="1" x14ac:dyDescent="0.2">
      <c r="B1371" s="65"/>
      <c r="D1371" s="12"/>
      <c r="H1371" s="13"/>
      <c r="V1371" s="124"/>
      <c r="W1371" s="11">
        <f t="shared" si="202"/>
        <v>0</v>
      </c>
      <c r="X1371" s="13">
        <f t="shared" si="203"/>
        <v>1</v>
      </c>
      <c r="Y1371" s="13">
        <f t="shared" si="204"/>
        <v>0</v>
      </c>
      <c r="Z1371" s="13">
        <f t="shared" si="205"/>
        <v>0</v>
      </c>
      <c r="AA1371" s="13">
        <f t="shared" si="206"/>
        <v>0</v>
      </c>
      <c r="AB1371" s="13">
        <f t="shared" si="207"/>
        <v>0</v>
      </c>
      <c r="AC1371" s="13">
        <f t="shared" si="208"/>
        <v>0</v>
      </c>
      <c r="AD1371" s="13">
        <f t="shared" si="209"/>
        <v>0</v>
      </c>
      <c r="AE1371" s="13">
        <f t="shared" si="210"/>
        <v>0</v>
      </c>
      <c r="AF1371" s="11" t="s">
        <v>1115</v>
      </c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</row>
    <row r="1372" spans="2:47" s="11" customFormat="1" ht="14.1" customHeight="1" x14ac:dyDescent="0.2">
      <c r="B1372" s="65"/>
      <c r="D1372" s="12"/>
      <c r="H1372" s="13"/>
      <c r="V1372" s="124"/>
      <c r="W1372" s="11">
        <f t="shared" si="202"/>
        <v>0</v>
      </c>
      <c r="X1372" s="13">
        <f t="shared" si="203"/>
        <v>1</v>
      </c>
      <c r="Y1372" s="13">
        <f t="shared" si="204"/>
        <v>0</v>
      </c>
      <c r="Z1372" s="13">
        <f t="shared" si="205"/>
        <v>0</v>
      </c>
      <c r="AA1372" s="13">
        <f t="shared" si="206"/>
        <v>0</v>
      </c>
      <c r="AB1372" s="13">
        <f t="shared" si="207"/>
        <v>0</v>
      </c>
      <c r="AC1372" s="13">
        <f t="shared" si="208"/>
        <v>0</v>
      </c>
      <c r="AD1372" s="13">
        <f t="shared" si="209"/>
        <v>0</v>
      </c>
      <c r="AE1372" s="13">
        <f t="shared" si="210"/>
        <v>0</v>
      </c>
      <c r="AF1372" s="11" t="s">
        <v>1115</v>
      </c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</row>
    <row r="1373" spans="2:47" s="11" customFormat="1" ht="14.1" customHeight="1" x14ac:dyDescent="0.2">
      <c r="B1373" s="65"/>
      <c r="D1373" s="12"/>
      <c r="H1373" s="13"/>
      <c r="V1373" s="124"/>
      <c r="W1373" s="11">
        <f t="shared" si="202"/>
        <v>0</v>
      </c>
      <c r="X1373" s="13">
        <f t="shared" si="203"/>
        <v>1</v>
      </c>
      <c r="Y1373" s="13">
        <f t="shared" si="204"/>
        <v>0</v>
      </c>
      <c r="Z1373" s="13">
        <f t="shared" si="205"/>
        <v>0</v>
      </c>
      <c r="AA1373" s="13">
        <f t="shared" si="206"/>
        <v>0</v>
      </c>
      <c r="AB1373" s="13">
        <f t="shared" si="207"/>
        <v>0</v>
      </c>
      <c r="AC1373" s="13">
        <f t="shared" si="208"/>
        <v>0</v>
      </c>
      <c r="AD1373" s="13">
        <f t="shared" si="209"/>
        <v>0</v>
      </c>
      <c r="AE1373" s="13">
        <f t="shared" si="210"/>
        <v>0</v>
      </c>
      <c r="AF1373" s="11" t="s">
        <v>1115</v>
      </c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</row>
    <row r="1374" spans="2:47" s="11" customFormat="1" ht="14.1" customHeight="1" x14ac:dyDescent="0.2">
      <c r="B1374" s="65"/>
      <c r="D1374" s="12"/>
      <c r="H1374" s="13"/>
      <c r="V1374" s="124"/>
      <c r="W1374" s="11">
        <f t="shared" si="202"/>
        <v>0</v>
      </c>
      <c r="X1374" s="13">
        <f t="shared" si="203"/>
        <v>1</v>
      </c>
      <c r="Y1374" s="13">
        <f t="shared" si="204"/>
        <v>0</v>
      </c>
      <c r="Z1374" s="13">
        <f t="shared" si="205"/>
        <v>0</v>
      </c>
      <c r="AA1374" s="13">
        <f t="shared" si="206"/>
        <v>0</v>
      </c>
      <c r="AB1374" s="13">
        <f t="shared" si="207"/>
        <v>0</v>
      </c>
      <c r="AC1374" s="13">
        <f t="shared" si="208"/>
        <v>0</v>
      </c>
      <c r="AD1374" s="13">
        <f t="shared" si="209"/>
        <v>0</v>
      </c>
      <c r="AE1374" s="13">
        <f t="shared" si="210"/>
        <v>0</v>
      </c>
      <c r="AF1374" s="11" t="s">
        <v>1115</v>
      </c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</row>
    <row r="1375" spans="2:47" s="11" customFormat="1" ht="14.1" customHeight="1" x14ac:dyDescent="0.2">
      <c r="B1375" s="65"/>
      <c r="D1375" s="12"/>
      <c r="H1375" s="13"/>
      <c r="V1375" s="124"/>
      <c r="W1375" s="11">
        <f t="shared" si="202"/>
        <v>0</v>
      </c>
      <c r="X1375" s="13">
        <f t="shared" si="203"/>
        <v>1</v>
      </c>
      <c r="Y1375" s="13">
        <f t="shared" si="204"/>
        <v>0</v>
      </c>
      <c r="Z1375" s="13">
        <f t="shared" si="205"/>
        <v>0</v>
      </c>
      <c r="AA1375" s="13">
        <f t="shared" si="206"/>
        <v>0</v>
      </c>
      <c r="AB1375" s="13">
        <f t="shared" si="207"/>
        <v>0</v>
      </c>
      <c r="AC1375" s="13">
        <f t="shared" si="208"/>
        <v>0</v>
      </c>
      <c r="AD1375" s="13">
        <f t="shared" si="209"/>
        <v>0</v>
      </c>
      <c r="AE1375" s="13">
        <f t="shared" si="210"/>
        <v>0</v>
      </c>
      <c r="AF1375" s="11" t="s">
        <v>1115</v>
      </c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</row>
    <row r="1376" spans="2:47" s="11" customFormat="1" ht="14.1" customHeight="1" x14ac:dyDescent="0.2">
      <c r="B1376" s="65"/>
      <c r="D1376" s="12"/>
      <c r="H1376" s="13"/>
      <c r="V1376" s="124"/>
      <c r="W1376" s="11">
        <f t="shared" si="202"/>
        <v>0</v>
      </c>
      <c r="X1376" s="13">
        <f t="shared" si="203"/>
        <v>1</v>
      </c>
      <c r="Y1376" s="13">
        <f t="shared" si="204"/>
        <v>0</v>
      </c>
      <c r="Z1376" s="13">
        <f t="shared" si="205"/>
        <v>0</v>
      </c>
      <c r="AA1376" s="13">
        <f t="shared" si="206"/>
        <v>0</v>
      </c>
      <c r="AB1376" s="13">
        <f t="shared" si="207"/>
        <v>0</v>
      </c>
      <c r="AC1376" s="13">
        <f t="shared" si="208"/>
        <v>0</v>
      </c>
      <c r="AD1376" s="13">
        <f t="shared" si="209"/>
        <v>0</v>
      </c>
      <c r="AE1376" s="13">
        <f t="shared" si="210"/>
        <v>0</v>
      </c>
      <c r="AF1376" s="11" t="s">
        <v>1115</v>
      </c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</row>
    <row r="1377" spans="2:47" s="11" customFormat="1" ht="14.1" customHeight="1" x14ac:dyDescent="0.2">
      <c r="B1377" s="65"/>
      <c r="D1377" s="12"/>
      <c r="H1377" s="13"/>
      <c r="V1377" s="124"/>
      <c r="W1377" s="11">
        <f t="shared" si="202"/>
        <v>0</v>
      </c>
      <c r="X1377" s="13">
        <f t="shared" si="203"/>
        <v>1</v>
      </c>
      <c r="Y1377" s="13">
        <f t="shared" si="204"/>
        <v>0</v>
      </c>
      <c r="Z1377" s="13">
        <f t="shared" si="205"/>
        <v>0</v>
      </c>
      <c r="AA1377" s="13">
        <f t="shared" si="206"/>
        <v>0</v>
      </c>
      <c r="AB1377" s="13">
        <f t="shared" si="207"/>
        <v>0</v>
      </c>
      <c r="AC1377" s="13">
        <f t="shared" si="208"/>
        <v>0</v>
      </c>
      <c r="AD1377" s="13">
        <f t="shared" si="209"/>
        <v>0</v>
      </c>
      <c r="AE1377" s="13">
        <f t="shared" si="210"/>
        <v>0</v>
      </c>
      <c r="AF1377" s="11" t="s">
        <v>1115</v>
      </c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</row>
    <row r="1378" spans="2:47" s="11" customFormat="1" ht="14.1" customHeight="1" x14ac:dyDescent="0.2">
      <c r="B1378" s="65"/>
      <c r="D1378" s="12"/>
      <c r="H1378" s="13"/>
      <c r="V1378" s="124"/>
      <c r="W1378" s="11">
        <f t="shared" si="202"/>
        <v>0</v>
      </c>
      <c r="X1378" s="13">
        <f t="shared" si="203"/>
        <v>1</v>
      </c>
      <c r="Y1378" s="13">
        <f t="shared" si="204"/>
        <v>0</v>
      </c>
      <c r="Z1378" s="13">
        <f t="shared" si="205"/>
        <v>0</v>
      </c>
      <c r="AA1378" s="13">
        <f t="shared" si="206"/>
        <v>0</v>
      </c>
      <c r="AB1378" s="13">
        <f t="shared" si="207"/>
        <v>0</v>
      </c>
      <c r="AC1378" s="13">
        <f t="shared" si="208"/>
        <v>0</v>
      </c>
      <c r="AD1378" s="13">
        <f t="shared" si="209"/>
        <v>0</v>
      </c>
      <c r="AE1378" s="13">
        <f t="shared" si="210"/>
        <v>0</v>
      </c>
      <c r="AF1378" s="11" t="s">
        <v>1115</v>
      </c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</row>
    <row r="1379" spans="2:47" s="11" customFormat="1" ht="14.1" customHeight="1" x14ac:dyDescent="0.2">
      <c r="B1379" s="65"/>
      <c r="D1379" s="12"/>
      <c r="H1379" s="13"/>
      <c r="V1379" s="124"/>
      <c r="W1379" s="11">
        <f t="shared" si="202"/>
        <v>0</v>
      </c>
      <c r="X1379" s="13">
        <f t="shared" si="203"/>
        <v>1</v>
      </c>
      <c r="Y1379" s="13">
        <f t="shared" si="204"/>
        <v>0</v>
      </c>
      <c r="Z1379" s="13">
        <f t="shared" si="205"/>
        <v>0</v>
      </c>
      <c r="AA1379" s="13">
        <f t="shared" si="206"/>
        <v>0</v>
      </c>
      <c r="AB1379" s="13">
        <f t="shared" si="207"/>
        <v>0</v>
      </c>
      <c r="AC1379" s="13">
        <f t="shared" si="208"/>
        <v>0</v>
      </c>
      <c r="AD1379" s="13">
        <f t="shared" si="209"/>
        <v>0</v>
      </c>
      <c r="AE1379" s="13">
        <f t="shared" si="210"/>
        <v>0</v>
      </c>
      <c r="AF1379" s="11" t="s">
        <v>1115</v>
      </c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</row>
    <row r="1380" spans="2:47" s="11" customFormat="1" ht="14.1" customHeight="1" x14ac:dyDescent="0.2">
      <c r="B1380" s="65"/>
      <c r="D1380" s="12"/>
      <c r="H1380" s="13"/>
      <c r="V1380" s="124"/>
      <c r="W1380" s="11">
        <f t="shared" si="202"/>
        <v>0</v>
      </c>
      <c r="X1380" s="13">
        <f t="shared" si="203"/>
        <v>1</v>
      </c>
      <c r="Y1380" s="13">
        <f t="shared" si="204"/>
        <v>0</v>
      </c>
      <c r="Z1380" s="13">
        <f t="shared" si="205"/>
        <v>0</v>
      </c>
      <c r="AA1380" s="13">
        <f t="shared" si="206"/>
        <v>0</v>
      </c>
      <c r="AB1380" s="13">
        <f t="shared" si="207"/>
        <v>0</v>
      </c>
      <c r="AC1380" s="13">
        <f t="shared" si="208"/>
        <v>0</v>
      </c>
      <c r="AD1380" s="13">
        <f t="shared" si="209"/>
        <v>0</v>
      </c>
      <c r="AE1380" s="13">
        <f t="shared" si="210"/>
        <v>0</v>
      </c>
      <c r="AF1380" s="11" t="s">
        <v>1115</v>
      </c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</row>
    <row r="1381" spans="2:47" s="11" customFormat="1" ht="14.1" customHeight="1" x14ac:dyDescent="0.2">
      <c r="B1381" s="65"/>
      <c r="D1381" s="12"/>
      <c r="H1381" s="13"/>
      <c r="V1381" s="124"/>
      <c r="W1381" s="11">
        <f t="shared" si="202"/>
        <v>0</v>
      </c>
      <c r="X1381" s="13">
        <f t="shared" si="203"/>
        <v>1</v>
      </c>
      <c r="Y1381" s="13">
        <f t="shared" si="204"/>
        <v>0</v>
      </c>
      <c r="Z1381" s="13">
        <f t="shared" si="205"/>
        <v>0</v>
      </c>
      <c r="AA1381" s="13">
        <f t="shared" si="206"/>
        <v>0</v>
      </c>
      <c r="AB1381" s="13">
        <f t="shared" si="207"/>
        <v>0</v>
      </c>
      <c r="AC1381" s="13">
        <f t="shared" si="208"/>
        <v>0</v>
      </c>
      <c r="AD1381" s="13">
        <f t="shared" si="209"/>
        <v>0</v>
      </c>
      <c r="AE1381" s="13">
        <f t="shared" si="210"/>
        <v>0</v>
      </c>
      <c r="AF1381" s="11" t="s">
        <v>1115</v>
      </c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</row>
    <row r="1382" spans="2:47" s="11" customFormat="1" ht="14.1" customHeight="1" x14ac:dyDescent="0.2">
      <c r="B1382" s="65"/>
      <c r="D1382" s="12"/>
      <c r="H1382" s="13"/>
      <c r="V1382" s="124"/>
      <c r="W1382" s="11">
        <f t="shared" si="202"/>
        <v>0</v>
      </c>
      <c r="X1382" s="13">
        <f t="shared" si="203"/>
        <v>1</v>
      </c>
      <c r="Y1382" s="13">
        <f t="shared" si="204"/>
        <v>0</v>
      </c>
      <c r="Z1382" s="13">
        <f t="shared" si="205"/>
        <v>0</v>
      </c>
      <c r="AA1382" s="13">
        <f t="shared" si="206"/>
        <v>0</v>
      </c>
      <c r="AB1382" s="13">
        <f t="shared" si="207"/>
        <v>0</v>
      </c>
      <c r="AC1382" s="13">
        <f t="shared" si="208"/>
        <v>0</v>
      </c>
      <c r="AD1382" s="13">
        <f t="shared" si="209"/>
        <v>0</v>
      </c>
      <c r="AE1382" s="13">
        <f t="shared" si="210"/>
        <v>0</v>
      </c>
      <c r="AF1382" s="11" t="s">
        <v>1115</v>
      </c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</row>
    <row r="1383" spans="2:47" s="11" customFormat="1" ht="14.1" customHeight="1" x14ac:dyDescent="0.2">
      <c r="B1383" s="65"/>
      <c r="D1383" s="12"/>
      <c r="H1383" s="13"/>
      <c r="V1383" s="124"/>
      <c r="W1383" s="11">
        <f t="shared" si="202"/>
        <v>0</v>
      </c>
      <c r="X1383" s="13">
        <f t="shared" si="203"/>
        <v>1</v>
      </c>
      <c r="Y1383" s="13">
        <f t="shared" si="204"/>
        <v>0</v>
      </c>
      <c r="Z1383" s="13">
        <f t="shared" si="205"/>
        <v>0</v>
      </c>
      <c r="AA1383" s="13">
        <f t="shared" si="206"/>
        <v>0</v>
      </c>
      <c r="AB1383" s="13">
        <f t="shared" si="207"/>
        <v>0</v>
      </c>
      <c r="AC1383" s="13">
        <f t="shared" si="208"/>
        <v>0</v>
      </c>
      <c r="AD1383" s="13">
        <f t="shared" si="209"/>
        <v>0</v>
      </c>
      <c r="AE1383" s="13">
        <f t="shared" si="210"/>
        <v>0</v>
      </c>
      <c r="AF1383" s="11" t="s">
        <v>1115</v>
      </c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</row>
    <row r="1384" spans="2:47" s="11" customFormat="1" ht="14.1" customHeight="1" x14ac:dyDescent="0.2">
      <c r="B1384" s="65"/>
      <c r="D1384" s="12"/>
      <c r="H1384" s="13"/>
      <c r="V1384" s="124"/>
      <c r="W1384" s="11">
        <f t="shared" si="202"/>
        <v>0</v>
      </c>
      <c r="X1384" s="13">
        <f t="shared" si="203"/>
        <v>1</v>
      </c>
      <c r="Y1384" s="13">
        <f t="shared" si="204"/>
        <v>0</v>
      </c>
      <c r="Z1384" s="13">
        <f t="shared" si="205"/>
        <v>0</v>
      </c>
      <c r="AA1384" s="13">
        <f t="shared" si="206"/>
        <v>0</v>
      </c>
      <c r="AB1384" s="13">
        <f t="shared" si="207"/>
        <v>0</v>
      </c>
      <c r="AC1384" s="13">
        <f t="shared" si="208"/>
        <v>0</v>
      </c>
      <c r="AD1384" s="13">
        <f t="shared" si="209"/>
        <v>0</v>
      </c>
      <c r="AE1384" s="13">
        <f t="shared" si="210"/>
        <v>0</v>
      </c>
      <c r="AF1384" s="11" t="s">
        <v>1115</v>
      </c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</row>
    <row r="1385" spans="2:47" s="11" customFormat="1" ht="14.1" customHeight="1" x14ac:dyDescent="0.2">
      <c r="B1385" s="65"/>
      <c r="D1385" s="12"/>
      <c r="H1385" s="13"/>
      <c r="V1385" s="124"/>
      <c r="W1385" s="11">
        <f t="shared" si="202"/>
        <v>0</v>
      </c>
      <c r="X1385" s="13">
        <f t="shared" si="203"/>
        <v>1</v>
      </c>
      <c r="Y1385" s="13">
        <f t="shared" si="204"/>
        <v>0</v>
      </c>
      <c r="Z1385" s="13">
        <f t="shared" si="205"/>
        <v>0</v>
      </c>
      <c r="AA1385" s="13">
        <f t="shared" si="206"/>
        <v>0</v>
      </c>
      <c r="AB1385" s="13">
        <f t="shared" si="207"/>
        <v>0</v>
      </c>
      <c r="AC1385" s="13">
        <f t="shared" si="208"/>
        <v>0</v>
      </c>
      <c r="AD1385" s="13">
        <f t="shared" si="209"/>
        <v>0</v>
      </c>
      <c r="AE1385" s="13">
        <f t="shared" si="210"/>
        <v>0</v>
      </c>
      <c r="AF1385" s="11" t="s">
        <v>1115</v>
      </c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</row>
    <row r="1386" spans="2:47" s="11" customFormat="1" ht="14.1" customHeight="1" x14ac:dyDescent="0.2">
      <c r="B1386" s="65"/>
      <c r="D1386" s="12"/>
      <c r="H1386" s="13"/>
      <c r="V1386" s="124"/>
      <c r="W1386" s="11">
        <f t="shared" si="202"/>
        <v>0</v>
      </c>
      <c r="X1386" s="13">
        <f t="shared" si="203"/>
        <v>1</v>
      </c>
      <c r="Y1386" s="13">
        <f t="shared" si="204"/>
        <v>0</v>
      </c>
      <c r="Z1386" s="13">
        <f t="shared" si="205"/>
        <v>0</v>
      </c>
      <c r="AA1386" s="13">
        <f t="shared" si="206"/>
        <v>0</v>
      </c>
      <c r="AB1386" s="13">
        <f t="shared" si="207"/>
        <v>0</v>
      </c>
      <c r="AC1386" s="13">
        <f t="shared" si="208"/>
        <v>0</v>
      </c>
      <c r="AD1386" s="13">
        <f t="shared" si="209"/>
        <v>0</v>
      </c>
      <c r="AE1386" s="13">
        <f t="shared" si="210"/>
        <v>0</v>
      </c>
      <c r="AF1386" s="11" t="s">
        <v>1115</v>
      </c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</row>
    <row r="1387" spans="2:47" s="11" customFormat="1" ht="14.1" customHeight="1" x14ac:dyDescent="0.2">
      <c r="B1387" s="65"/>
      <c r="D1387" s="12"/>
      <c r="H1387" s="13"/>
      <c r="V1387" s="124"/>
      <c r="W1387" s="11">
        <f t="shared" si="202"/>
        <v>0</v>
      </c>
      <c r="X1387" s="13">
        <f t="shared" si="203"/>
        <v>1</v>
      </c>
      <c r="Y1387" s="13">
        <f t="shared" si="204"/>
        <v>0</v>
      </c>
      <c r="Z1387" s="13">
        <f t="shared" si="205"/>
        <v>0</v>
      </c>
      <c r="AA1387" s="13">
        <f t="shared" si="206"/>
        <v>0</v>
      </c>
      <c r="AB1387" s="13">
        <f t="shared" si="207"/>
        <v>0</v>
      </c>
      <c r="AC1387" s="13">
        <f t="shared" si="208"/>
        <v>0</v>
      </c>
      <c r="AD1387" s="13">
        <f t="shared" si="209"/>
        <v>0</v>
      </c>
      <c r="AE1387" s="13">
        <f t="shared" si="210"/>
        <v>0</v>
      </c>
      <c r="AF1387" s="11" t="s">
        <v>1115</v>
      </c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</row>
    <row r="1388" spans="2:47" s="11" customFormat="1" ht="14.1" customHeight="1" x14ac:dyDescent="0.2">
      <c r="B1388" s="65"/>
      <c r="D1388" s="12"/>
      <c r="H1388" s="13"/>
      <c r="V1388" s="124"/>
      <c r="W1388" s="11">
        <f t="shared" si="202"/>
        <v>0</v>
      </c>
      <c r="X1388" s="13">
        <f t="shared" si="203"/>
        <v>1</v>
      </c>
      <c r="Y1388" s="13">
        <f t="shared" si="204"/>
        <v>0</v>
      </c>
      <c r="Z1388" s="13">
        <f t="shared" si="205"/>
        <v>0</v>
      </c>
      <c r="AA1388" s="13">
        <f t="shared" si="206"/>
        <v>0</v>
      </c>
      <c r="AB1388" s="13">
        <f t="shared" si="207"/>
        <v>0</v>
      </c>
      <c r="AC1388" s="13">
        <f t="shared" si="208"/>
        <v>0</v>
      </c>
      <c r="AD1388" s="13">
        <f t="shared" si="209"/>
        <v>0</v>
      </c>
      <c r="AE1388" s="13">
        <f t="shared" si="210"/>
        <v>0</v>
      </c>
      <c r="AF1388" s="11" t="s">
        <v>1115</v>
      </c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</row>
    <row r="1389" spans="2:47" s="11" customFormat="1" ht="14.1" customHeight="1" x14ac:dyDescent="0.2">
      <c r="B1389" s="65"/>
      <c r="D1389" s="12"/>
      <c r="H1389" s="13"/>
      <c r="V1389" s="124"/>
      <c r="W1389" s="11">
        <f t="shared" si="202"/>
        <v>0</v>
      </c>
      <c r="X1389" s="13">
        <f t="shared" si="203"/>
        <v>1</v>
      </c>
      <c r="Y1389" s="13">
        <f t="shared" si="204"/>
        <v>0</v>
      </c>
      <c r="Z1389" s="13">
        <f t="shared" si="205"/>
        <v>0</v>
      </c>
      <c r="AA1389" s="13">
        <f t="shared" si="206"/>
        <v>0</v>
      </c>
      <c r="AB1389" s="13">
        <f t="shared" si="207"/>
        <v>0</v>
      </c>
      <c r="AC1389" s="13">
        <f t="shared" si="208"/>
        <v>0</v>
      </c>
      <c r="AD1389" s="13">
        <f t="shared" si="209"/>
        <v>0</v>
      </c>
      <c r="AE1389" s="13">
        <f t="shared" si="210"/>
        <v>0</v>
      </c>
      <c r="AF1389" s="11" t="s">
        <v>1115</v>
      </c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</row>
    <row r="1390" spans="2:47" s="11" customFormat="1" ht="14.1" customHeight="1" x14ac:dyDescent="0.2">
      <c r="B1390" s="65"/>
      <c r="D1390" s="12"/>
      <c r="H1390" s="13"/>
      <c r="V1390" s="124"/>
      <c r="W1390" s="11">
        <f t="shared" si="202"/>
        <v>0</v>
      </c>
      <c r="X1390" s="13">
        <f t="shared" si="203"/>
        <v>1</v>
      </c>
      <c r="Y1390" s="13">
        <f t="shared" si="204"/>
        <v>0</v>
      </c>
      <c r="Z1390" s="13">
        <f t="shared" si="205"/>
        <v>0</v>
      </c>
      <c r="AA1390" s="13">
        <f t="shared" si="206"/>
        <v>0</v>
      </c>
      <c r="AB1390" s="13">
        <f t="shared" si="207"/>
        <v>0</v>
      </c>
      <c r="AC1390" s="13">
        <f t="shared" si="208"/>
        <v>0</v>
      </c>
      <c r="AD1390" s="13">
        <f t="shared" si="209"/>
        <v>0</v>
      </c>
      <c r="AE1390" s="13">
        <f t="shared" si="210"/>
        <v>0</v>
      </c>
      <c r="AF1390" s="11" t="s">
        <v>1115</v>
      </c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</row>
    <row r="1391" spans="2:47" s="11" customFormat="1" ht="14.1" customHeight="1" x14ac:dyDescent="0.2">
      <c r="B1391" s="65"/>
      <c r="D1391" s="12"/>
      <c r="H1391" s="13"/>
      <c r="V1391" s="124"/>
      <c r="W1391" s="11">
        <f t="shared" si="202"/>
        <v>0</v>
      </c>
      <c r="X1391" s="13">
        <f t="shared" si="203"/>
        <v>1</v>
      </c>
      <c r="Y1391" s="13">
        <f t="shared" si="204"/>
        <v>0</v>
      </c>
      <c r="Z1391" s="13">
        <f t="shared" si="205"/>
        <v>0</v>
      </c>
      <c r="AA1391" s="13">
        <f t="shared" si="206"/>
        <v>0</v>
      </c>
      <c r="AB1391" s="13">
        <f t="shared" si="207"/>
        <v>0</v>
      </c>
      <c r="AC1391" s="13">
        <f t="shared" si="208"/>
        <v>0</v>
      </c>
      <c r="AD1391" s="13">
        <f t="shared" si="209"/>
        <v>0</v>
      </c>
      <c r="AE1391" s="13">
        <f t="shared" si="210"/>
        <v>0</v>
      </c>
      <c r="AF1391" s="11" t="s">
        <v>1115</v>
      </c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</row>
    <row r="1392" spans="2:47" s="11" customFormat="1" ht="14.1" customHeight="1" x14ac:dyDescent="0.2">
      <c r="B1392" s="65"/>
      <c r="D1392" s="12"/>
      <c r="H1392" s="13"/>
      <c r="V1392" s="124"/>
      <c r="W1392" s="11">
        <f t="shared" si="202"/>
        <v>0</v>
      </c>
      <c r="X1392" s="13">
        <f t="shared" si="203"/>
        <v>1</v>
      </c>
      <c r="Y1392" s="13">
        <f t="shared" si="204"/>
        <v>0</v>
      </c>
      <c r="Z1392" s="13">
        <f t="shared" si="205"/>
        <v>0</v>
      </c>
      <c r="AA1392" s="13">
        <f t="shared" si="206"/>
        <v>0</v>
      </c>
      <c r="AB1392" s="13">
        <f t="shared" si="207"/>
        <v>0</v>
      </c>
      <c r="AC1392" s="13">
        <f t="shared" si="208"/>
        <v>0</v>
      </c>
      <c r="AD1392" s="13">
        <f t="shared" si="209"/>
        <v>0</v>
      </c>
      <c r="AE1392" s="13">
        <f t="shared" si="210"/>
        <v>0</v>
      </c>
      <c r="AF1392" s="11" t="s">
        <v>1115</v>
      </c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</row>
    <row r="1393" spans="2:47" s="11" customFormat="1" ht="14.1" customHeight="1" x14ac:dyDescent="0.2">
      <c r="B1393" s="65"/>
      <c r="D1393" s="12"/>
      <c r="H1393" s="13"/>
      <c r="V1393" s="124"/>
      <c r="W1393" s="11">
        <f t="shared" si="202"/>
        <v>0</v>
      </c>
      <c r="X1393" s="13">
        <f t="shared" si="203"/>
        <v>1</v>
      </c>
      <c r="Y1393" s="13">
        <f t="shared" si="204"/>
        <v>0</v>
      </c>
      <c r="Z1393" s="13">
        <f t="shared" si="205"/>
        <v>0</v>
      </c>
      <c r="AA1393" s="13">
        <f t="shared" si="206"/>
        <v>0</v>
      </c>
      <c r="AB1393" s="13">
        <f t="shared" si="207"/>
        <v>0</v>
      </c>
      <c r="AC1393" s="13">
        <f t="shared" si="208"/>
        <v>0</v>
      </c>
      <c r="AD1393" s="13">
        <f t="shared" si="209"/>
        <v>0</v>
      </c>
      <c r="AE1393" s="13">
        <f t="shared" si="210"/>
        <v>0</v>
      </c>
      <c r="AF1393" s="11" t="s">
        <v>1115</v>
      </c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</row>
    <row r="1394" spans="2:47" s="11" customFormat="1" ht="14.1" customHeight="1" x14ac:dyDescent="0.2">
      <c r="B1394" s="65"/>
      <c r="D1394" s="12"/>
      <c r="E1394" s="110"/>
      <c r="H1394" s="13"/>
      <c r="V1394" s="124"/>
      <c r="W1394" s="11">
        <f t="shared" si="202"/>
        <v>0</v>
      </c>
      <c r="X1394" s="13">
        <f t="shared" si="203"/>
        <v>1</v>
      </c>
      <c r="Y1394" s="13">
        <f t="shared" si="204"/>
        <v>0</v>
      </c>
      <c r="Z1394" s="13">
        <f t="shared" si="205"/>
        <v>0</v>
      </c>
      <c r="AA1394" s="13">
        <f t="shared" si="206"/>
        <v>0</v>
      </c>
      <c r="AB1394" s="13">
        <f t="shared" si="207"/>
        <v>0</v>
      </c>
      <c r="AC1394" s="13">
        <f t="shared" si="208"/>
        <v>0</v>
      </c>
      <c r="AD1394" s="13">
        <f t="shared" si="209"/>
        <v>0</v>
      </c>
      <c r="AE1394" s="13">
        <f t="shared" si="210"/>
        <v>0</v>
      </c>
      <c r="AF1394" s="11" t="s">
        <v>1115</v>
      </c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</row>
    <row r="1395" spans="2:47" s="11" customFormat="1" ht="14.1" customHeight="1" x14ac:dyDescent="0.2">
      <c r="B1395" s="65"/>
      <c r="D1395" s="12"/>
      <c r="H1395" s="13"/>
      <c r="V1395" s="124"/>
      <c r="W1395" s="11">
        <f t="shared" si="202"/>
        <v>0</v>
      </c>
      <c r="X1395" s="13">
        <f t="shared" si="203"/>
        <v>1</v>
      </c>
      <c r="Y1395" s="13">
        <f t="shared" si="204"/>
        <v>0</v>
      </c>
      <c r="Z1395" s="13">
        <f t="shared" si="205"/>
        <v>0</v>
      </c>
      <c r="AA1395" s="13">
        <f t="shared" si="206"/>
        <v>0</v>
      </c>
      <c r="AB1395" s="13">
        <f t="shared" si="207"/>
        <v>0</v>
      </c>
      <c r="AC1395" s="13">
        <f t="shared" si="208"/>
        <v>0</v>
      </c>
      <c r="AD1395" s="13">
        <f t="shared" si="209"/>
        <v>0</v>
      </c>
      <c r="AE1395" s="13">
        <f t="shared" si="210"/>
        <v>0</v>
      </c>
      <c r="AF1395" s="11" t="s">
        <v>1115</v>
      </c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</row>
    <row r="1396" spans="2:47" s="11" customFormat="1" ht="14.1" customHeight="1" x14ac:dyDescent="0.2">
      <c r="B1396" s="65"/>
      <c r="D1396" s="12"/>
      <c r="H1396" s="13"/>
      <c r="V1396" s="124"/>
      <c r="W1396" s="11">
        <f t="shared" si="202"/>
        <v>0</v>
      </c>
      <c r="X1396" s="13">
        <f t="shared" si="203"/>
        <v>1</v>
      </c>
      <c r="Y1396" s="13">
        <f t="shared" si="204"/>
        <v>0</v>
      </c>
      <c r="Z1396" s="13">
        <f t="shared" si="205"/>
        <v>0</v>
      </c>
      <c r="AA1396" s="13">
        <f t="shared" si="206"/>
        <v>0</v>
      </c>
      <c r="AB1396" s="13">
        <f t="shared" si="207"/>
        <v>0</v>
      </c>
      <c r="AC1396" s="13">
        <f t="shared" si="208"/>
        <v>0</v>
      </c>
      <c r="AD1396" s="13">
        <f t="shared" si="209"/>
        <v>0</v>
      </c>
      <c r="AE1396" s="13">
        <f t="shared" si="210"/>
        <v>0</v>
      </c>
      <c r="AF1396" s="11" t="s">
        <v>1115</v>
      </c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</row>
    <row r="1397" spans="2:47" s="11" customFormat="1" ht="14.1" customHeight="1" x14ac:dyDescent="0.2">
      <c r="B1397" s="65"/>
      <c r="D1397" s="12"/>
      <c r="H1397" s="13"/>
      <c r="V1397" s="124"/>
      <c r="W1397" s="11">
        <f t="shared" si="202"/>
        <v>0</v>
      </c>
      <c r="X1397" s="13">
        <f t="shared" si="203"/>
        <v>1</v>
      </c>
      <c r="Y1397" s="13">
        <f t="shared" si="204"/>
        <v>0</v>
      </c>
      <c r="Z1397" s="13">
        <f t="shared" si="205"/>
        <v>0</v>
      </c>
      <c r="AA1397" s="13">
        <f t="shared" si="206"/>
        <v>0</v>
      </c>
      <c r="AB1397" s="13">
        <f t="shared" si="207"/>
        <v>0</v>
      </c>
      <c r="AC1397" s="13">
        <f t="shared" si="208"/>
        <v>0</v>
      </c>
      <c r="AD1397" s="13">
        <f t="shared" si="209"/>
        <v>0</v>
      </c>
      <c r="AE1397" s="13">
        <f t="shared" si="210"/>
        <v>0</v>
      </c>
      <c r="AF1397" s="11" t="s">
        <v>1115</v>
      </c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</row>
    <row r="1398" spans="2:47" s="11" customFormat="1" ht="14.1" customHeight="1" x14ac:dyDescent="0.2">
      <c r="B1398" s="65"/>
      <c r="D1398" s="12"/>
      <c r="H1398" s="13"/>
      <c r="V1398" s="124"/>
      <c r="W1398" s="11">
        <f t="shared" si="202"/>
        <v>0</v>
      </c>
      <c r="X1398" s="13">
        <f t="shared" si="203"/>
        <v>1</v>
      </c>
      <c r="Y1398" s="13">
        <f t="shared" si="204"/>
        <v>0</v>
      </c>
      <c r="Z1398" s="13">
        <f t="shared" si="205"/>
        <v>0</v>
      </c>
      <c r="AA1398" s="13">
        <f t="shared" si="206"/>
        <v>0</v>
      </c>
      <c r="AB1398" s="13">
        <f t="shared" si="207"/>
        <v>0</v>
      </c>
      <c r="AC1398" s="13">
        <f t="shared" si="208"/>
        <v>0</v>
      </c>
      <c r="AD1398" s="13">
        <f t="shared" si="209"/>
        <v>0</v>
      </c>
      <c r="AE1398" s="13">
        <f t="shared" si="210"/>
        <v>0</v>
      </c>
      <c r="AF1398" s="11" t="s">
        <v>1115</v>
      </c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</row>
    <row r="1399" spans="2:47" s="11" customFormat="1" ht="14.1" customHeight="1" x14ac:dyDescent="0.2">
      <c r="B1399" s="65"/>
      <c r="D1399" s="12"/>
      <c r="H1399" s="13"/>
      <c r="V1399" s="124"/>
      <c r="W1399" s="11">
        <f t="shared" si="202"/>
        <v>0</v>
      </c>
      <c r="X1399" s="13">
        <f t="shared" si="203"/>
        <v>1</v>
      </c>
      <c r="Y1399" s="13">
        <f t="shared" si="204"/>
        <v>0</v>
      </c>
      <c r="Z1399" s="13">
        <f t="shared" si="205"/>
        <v>0</v>
      </c>
      <c r="AA1399" s="13">
        <f t="shared" si="206"/>
        <v>0</v>
      </c>
      <c r="AB1399" s="13">
        <f t="shared" si="207"/>
        <v>0</v>
      </c>
      <c r="AC1399" s="13">
        <f t="shared" si="208"/>
        <v>0</v>
      </c>
      <c r="AD1399" s="13">
        <f t="shared" si="209"/>
        <v>0</v>
      </c>
      <c r="AE1399" s="13">
        <f t="shared" si="210"/>
        <v>0</v>
      </c>
      <c r="AF1399" s="11" t="s">
        <v>1115</v>
      </c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</row>
    <row r="1400" spans="2:47" s="11" customFormat="1" ht="14.1" customHeight="1" x14ac:dyDescent="0.2">
      <c r="B1400" s="65"/>
      <c r="D1400" s="12"/>
      <c r="H1400" s="13"/>
      <c r="V1400" s="124"/>
      <c r="W1400" s="11">
        <f t="shared" si="202"/>
        <v>0</v>
      </c>
      <c r="X1400" s="13">
        <f t="shared" si="203"/>
        <v>1</v>
      </c>
      <c r="Y1400" s="13">
        <f t="shared" si="204"/>
        <v>0</v>
      </c>
      <c r="Z1400" s="13">
        <f t="shared" si="205"/>
        <v>0</v>
      </c>
      <c r="AA1400" s="13">
        <f t="shared" si="206"/>
        <v>0</v>
      </c>
      <c r="AB1400" s="13">
        <f t="shared" si="207"/>
        <v>0</v>
      </c>
      <c r="AC1400" s="13">
        <f t="shared" si="208"/>
        <v>0</v>
      </c>
      <c r="AD1400" s="13">
        <f t="shared" si="209"/>
        <v>0</v>
      </c>
      <c r="AE1400" s="13">
        <f t="shared" si="210"/>
        <v>0</v>
      </c>
      <c r="AF1400" s="11" t="s">
        <v>1115</v>
      </c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</row>
    <row r="1401" spans="2:47" s="11" customFormat="1" ht="14.1" customHeight="1" x14ac:dyDescent="0.2">
      <c r="B1401" s="65"/>
      <c r="D1401" s="12"/>
      <c r="H1401" s="13"/>
      <c r="V1401" s="124"/>
      <c r="W1401" s="11">
        <f t="shared" si="202"/>
        <v>0</v>
      </c>
      <c r="X1401" s="13">
        <f t="shared" si="203"/>
        <v>1</v>
      </c>
      <c r="Y1401" s="13">
        <f t="shared" si="204"/>
        <v>0</v>
      </c>
      <c r="Z1401" s="13">
        <f t="shared" si="205"/>
        <v>0</v>
      </c>
      <c r="AA1401" s="13">
        <f t="shared" si="206"/>
        <v>0</v>
      </c>
      <c r="AB1401" s="13">
        <f t="shared" si="207"/>
        <v>0</v>
      </c>
      <c r="AC1401" s="13">
        <f t="shared" si="208"/>
        <v>0</v>
      </c>
      <c r="AD1401" s="13">
        <f t="shared" si="209"/>
        <v>0</v>
      </c>
      <c r="AE1401" s="13">
        <f t="shared" si="210"/>
        <v>0</v>
      </c>
      <c r="AF1401" s="11" t="s">
        <v>1115</v>
      </c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</row>
    <row r="1402" spans="2:47" s="11" customFormat="1" ht="14.1" customHeight="1" x14ac:dyDescent="0.2">
      <c r="B1402" s="65"/>
      <c r="D1402" s="12"/>
      <c r="H1402" s="13"/>
      <c r="V1402" s="124"/>
      <c r="W1402" s="11">
        <f t="shared" si="202"/>
        <v>0</v>
      </c>
      <c r="X1402" s="13">
        <f t="shared" si="203"/>
        <v>1</v>
      </c>
      <c r="Y1402" s="13">
        <f t="shared" si="204"/>
        <v>0</v>
      </c>
      <c r="Z1402" s="13">
        <f t="shared" si="205"/>
        <v>0</v>
      </c>
      <c r="AA1402" s="13">
        <f t="shared" si="206"/>
        <v>0</v>
      </c>
      <c r="AB1402" s="13">
        <f t="shared" si="207"/>
        <v>0</v>
      </c>
      <c r="AC1402" s="13">
        <f t="shared" si="208"/>
        <v>0</v>
      </c>
      <c r="AD1402" s="13">
        <f t="shared" si="209"/>
        <v>0</v>
      </c>
      <c r="AE1402" s="13">
        <f t="shared" si="210"/>
        <v>0</v>
      </c>
      <c r="AF1402" s="11" t="s">
        <v>1115</v>
      </c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</row>
    <row r="1403" spans="2:47" s="11" customFormat="1" ht="14.1" customHeight="1" x14ac:dyDescent="0.2">
      <c r="B1403" s="65"/>
      <c r="D1403" s="12"/>
      <c r="H1403" s="13"/>
      <c r="V1403" s="124"/>
      <c r="W1403" s="11">
        <f t="shared" si="202"/>
        <v>0</v>
      </c>
      <c r="X1403" s="13">
        <f t="shared" si="203"/>
        <v>1</v>
      </c>
      <c r="Y1403" s="13">
        <f t="shared" si="204"/>
        <v>0</v>
      </c>
      <c r="Z1403" s="13">
        <f t="shared" si="205"/>
        <v>0</v>
      </c>
      <c r="AA1403" s="13">
        <f t="shared" si="206"/>
        <v>0</v>
      </c>
      <c r="AB1403" s="13">
        <f t="shared" si="207"/>
        <v>0</v>
      </c>
      <c r="AC1403" s="13">
        <f t="shared" si="208"/>
        <v>0</v>
      </c>
      <c r="AD1403" s="13">
        <f t="shared" si="209"/>
        <v>0</v>
      </c>
      <c r="AE1403" s="13">
        <f t="shared" si="210"/>
        <v>0</v>
      </c>
      <c r="AF1403" s="11" t="s">
        <v>1115</v>
      </c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</row>
    <row r="1404" spans="2:47" s="11" customFormat="1" ht="14.1" customHeight="1" x14ac:dyDescent="0.2">
      <c r="B1404" s="65"/>
      <c r="D1404" s="12"/>
      <c r="H1404" s="13"/>
      <c r="V1404" s="124"/>
      <c r="W1404" s="11">
        <f t="shared" si="202"/>
        <v>0</v>
      </c>
      <c r="X1404" s="13">
        <f t="shared" si="203"/>
        <v>1</v>
      </c>
      <c r="Y1404" s="13">
        <f t="shared" si="204"/>
        <v>0</v>
      </c>
      <c r="Z1404" s="13">
        <f t="shared" si="205"/>
        <v>0</v>
      </c>
      <c r="AA1404" s="13">
        <f t="shared" si="206"/>
        <v>0</v>
      </c>
      <c r="AB1404" s="13">
        <f t="shared" si="207"/>
        <v>0</v>
      </c>
      <c r="AC1404" s="13">
        <f t="shared" si="208"/>
        <v>0</v>
      </c>
      <c r="AD1404" s="13">
        <f t="shared" si="209"/>
        <v>0</v>
      </c>
      <c r="AE1404" s="13">
        <f t="shared" si="210"/>
        <v>0</v>
      </c>
      <c r="AF1404" s="11" t="s">
        <v>1115</v>
      </c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</row>
    <row r="1405" spans="2:47" s="11" customFormat="1" ht="14.1" customHeight="1" x14ac:dyDescent="0.2">
      <c r="B1405" s="65"/>
      <c r="D1405" s="12"/>
      <c r="H1405" s="13"/>
      <c r="V1405" s="124"/>
      <c r="W1405" s="11">
        <f t="shared" si="202"/>
        <v>0</v>
      </c>
      <c r="X1405" s="13">
        <f t="shared" si="203"/>
        <v>1</v>
      </c>
      <c r="Y1405" s="13">
        <f t="shared" si="204"/>
        <v>0</v>
      </c>
      <c r="Z1405" s="13">
        <f t="shared" si="205"/>
        <v>0</v>
      </c>
      <c r="AA1405" s="13">
        <f t="shared" si="206"/>
        <v>0</v>
      </c>
      <c r="AB1405" s="13">
        <f t="shared" si="207"/>
        <v>0</v>
      </c>
      <c r="AC1405" s="13">
        <f t="shared" si="208"/>
        <v>0</v>
      </c>
      <c r="AD1405" s="13">
        <f t="shared" si="209"/>
        <v>0</v>
      </c>
      <c r="AE1405" s="13">
        <f t="shared" si="210"/>
        <v>0</v>
      </c>
      <c r="AF1405" s="11" t="s">
        <v>1115</v>
      </c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</row>
    <row r="1406" spans="2:47" s="11" customFormat="1" ht="14.1" customHeight="1" x14ac:dyDescent="0.2">
      <c r="B1406" s="65"/>
      <c r="D1406" s="12"/>
      <c r="H1406" s="13"/>
      <c r="V1406" s="124"/>
      <c r="W1406" s="11">
        <f t="shared" si="202"/>
        <v>0</v>
      </c>
      <c r="X1406" s="13">
        <f t="shared" si="203"/>
        <v>1</v>
      </c>
      <c r="Y1406" s="13">
        <f t="shared" si="204"/>
        <v>0</v>
      </c>
      <c r="Z1406" s="13">
        <f t="shared" si="205"/>
        <v>0</v>
      </c>
      <c r="AA1406" s="13">
        <f t="shared" si="206"/>
        <v>0</v>
      </c>
      <c r="AB1406" s="13">
        <f t="shared" si="207"/>
        <v>0</v>
      </c>
      <c r="AC1406" s="13">
        <f t="shared" si="208"/>
        <v>0</v>
      </c>
      <c r="AD1406" s="13">
        <f t="shared" si="209"/>
        <v>0</v>
      </c>
      <c r="AE1406" s="13">
        <f t="shared" si="210"/>
        <v>0</v>
      </c>
      <c r="AF1406" s="11" t="s">
        <v>1115</v>
      </c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</row>
    <row r="1407" spans="2:47" s="11" customFormat="1" ht="14.1" customHeight="1" x14ac:dyDescent="0.2">
      <c r="B1407" s="65"/>
      <c r="D1407" s="12"/>
      <c r="H1407" s="13"/>
      <c r="V1407" s="124"/>
      <c r="W1407" s="11">
        <f t="shared" si="202"/>
        <v>0</v>
      </c>
      <c r="X1407" s="13">
        <f t="shared" si="203"/>
        <v>1</v>
      </c>
      <c r="Y1407" s="13">
        <f t="shared" si="204"/>
        <v>0</v>
      </c>
      <c r="Z1407" s="13">
        <f t="shared" si="205"/>
        <v>0</v>
      </c>
      <c r="AA1407" s="13">
        <f t="shared" si="206"/>
        <v>0</v>
      </c>
      <c r="AB1407" s="13">
        <f t="shared" si="207"/>
        <v>0</v>
      </c>
      <c r="AC1407" s="13">
        <f t="shared" si="208"/>
        <v>0</v>
      </c>
      <c r="AD1407" s="13">
        <f t="shared" si="209"/>
        <v>0</v>
      </c>
      <c r="AE1407" s="13">
        <f t="shared" si="210"/>
        <v>0</v>
      </c>
      <c r="AF1407" s="11" t="s">
        <v>1115</v>
      </c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</row>
    <row r="1408" spans="2:47" s="11" customFormat="1" ht="14.1" customHeight="1" x14ac:dyDescent="0.2">
      <c r="B1408" s="65"/>
      <c r="D1408" s="12"/>
      <c r="H1408" s="13"/>
      <c r="V1408" s="124"/>
      <c r="W1408" s="11">
        <f t="shared" si="202"/>
        <v>0</v>
      </c>
      <c r="X1408" s="13">
        <f t="shared" si="203"/>
        <v>1</v>
      </c>
      <c r="Y1408" s="13">
        <f t="shared" si="204"/>
        <v>0</v>
      </c>
      <c r="Z1408" s="13">
        <f t="shared" si="205"/>
        <v>0</v>
      </c>
      <c r="AA1408" s="13">
        <f t="shared" si="206"/>
        <v>0</v>
      </c>
      <c r="AB1408" s="13">
        <f t="shared" si="207"/>
        <v>0</v>
      </c>
      <c r="AC1408" s="13">
        <f t="shared" si="208"/>
        <v>0</v>
      </c>
      <c r="AD1408" s="13">
        <f t="shared" si="209"/>
        <v>0</v>
      </c>
      <c r="AE1408" s="13">
        <f t="shared" si="210"/>
        <v>0</v>
      </c>
      <c r="AF1408" s="11" t="s">
        <v>1115</v>
      </c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</row>
    <row r="1409" spans="2:47" s="11" customFormat="1" ht="14.1" customHeight="1" x14ac:dyDescent="0.2">
      <c r="B1409" s="65"/>
      <c r="D1409" s="12"/>
      <c r="H1409" s="13"/>
      <c r="V1409" s="124"/>
      <c r="W1409" s="11">
        <f t="shared" si="202"/>
        <v>0</v>
      </c>
      <c r="X1409" s="13">
        <f t="shared" si="203"/>
        <v>1</v>
      </c>
      <c r="Y1409" s="13">
        <f t="shared" si="204"/>
        <v>0</v>
      </c>
      <c r="Z1409" s="13">
        <f t="shared" si="205"/>
        <v>0</v>
      </c>
      <c r="AA1409" s="13">
        <f t="shared" si="206"/>
        <v>0</v>
      </c>
      <c r="AB1409" s="13">
        <f t="shared" si="207"/>
        <v>0</v>
      </c>
      <c r="AC1409" s="13">
        <f t="shared" si="208"/>
        <v>0</v>
      </c>
      <c r="AD1409" s="13">
        <f t="shared" si="209"/>
        <v>0</v>
      </c>
      <c r="AE1409" s="13">
        <f t="shared" si="210"/>
        <v>0</v>
      </c>
      <c r="AF1409" s="11" t="s">
        <v>1115</v>
      </c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</row>
    <row r="1410" spans="2:47" s="11" customFormat="1" ht="14.1" customHeight="1" x14ac:dyDescent="0.2">
      <c r="B1410" s="65"/>
      <c r="D1410" s="12"/>
      <c r="H1410" s="13"/>
      <c r="V1410" s="124"/>
      <c r="W1410" s="11">
        <f t="shared" si="202"/>
        <v>0</v>
      </c>
      <c r="X1410" s="13">
        <f t="shared" si="203"/>
        <v>1</v>
      </c>
      <c r="Y1410" s="13">
        <f t="shared" si="204"/>
        <v>0</v>
      </c>
      <c r="Z1410" s="13">
        <f t="shared" si="205"/>
        <v>0</v>
      </c>
      <c r="AA1410" s="13">
        <f t="shared" si="206"/>
        <v>0</v>
      </c>
      <c r="AB1410" s="13">
        <f t="shared" si="207"/>
        <v>0</v>
      </c>
      <c r="AC1410" s="13">
        <f t="shared" si="208"/>
        <v>0</v>
      </c>
      <c r="AD1410" s="13">
        <f t="shared" si="209"/>
        <v>0</v>
      </c>
      <c r="AE1410" s="13">
        <f t="shared" si="210"/>
        <v>0</v>
      </c>
      <c r="AF1410" s="11" t="s">
        <v>1115</v>
      </c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</row>
    <row r="1411" spans="2:47" s="11" customFormat="1" ht="14.1" customHeight="1" x14ac:dyDescent="0.2">
      <c r="B1411" s="65"/>
      <c r="D1411" s="12"/>
      <c r="H1411" s="13"/>
      <c r="V1411" s="124"/>
      <c r="W1411" s="11">
        <f t="shared" si="202"/>
        <v>0</v>
      </c>
      <c r="X1411" s="13">
        <f t="shared" si="203"/>
        <v>1</v>
      </c>
      <c r="Y1411" s="13">
        <f t="shared" si="204"/>
        <v>0</v>
      </c>
      <c r="Z1411" s="13">
        <f t="shared" si="205"/>
        <v>0</v>
      </c>
      <c r="AA1411" s="13">
        <f t="shared" si="206"/>
        <v>0</v>
      </c>
      <c r="AB1411" s="13">
        <f t="shared" si="207"/>
        <v>0</v>
      </c>
      <c r="AC1411" s="13">
        <f t="shared" si="208"/>
        <v>0</v>
      </c>
      <c r="AD1411" s="13">
        <f t="shared" si="209"/>
        <v>0</v>
      </c>
      <c r="AE1411" s="13">
        <f t="shared" si="210"/>
        <v>0</v>
      </c>
      <c r="AF1411" s="11" t="s">
        <v>1115</v>
      </c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</row>
    <row r="1412" spans="2:47" s="11" customFormat="1" ht="14.1" customHeight="1" x14ac:dyDescent="0.2">
      <c r="B1412" s="65"/>
      <c r="D1412" s="12"/>
      <c r="H1412" s="13"/>
      <c r="V1412" s="124"/>
      <c r="W1412" s="11">
        <f t="shared" si="202"/>
        <v>0</v>
      </c>
      <c r="X1412" s="13">
        <f t="shared" si="203"/>
        <v>1</v>
      </c>
      <c r="Y1412" s="13">
        <f t="shared" si="204"/>
        <v>0</v>
      </c>
      <c r="Z1412" s="13">
        <f t="shared" si="205"/>
        <v>0</v>
      </c>
      <c r="AA1412" s="13">
        <f t="shared" si="206"/>
        <v>0</v>
      </c>
      <c r="AB1412" s="13">
        <f t="shared" si="207"/>
        <v>0</v>
      </c>
      <c r="AC1412" s="13">
        <f t="shared" si="208"/>
        <v>0</v>
      </c>
      <c r="AD1412" s="13">
        <f t="shared" si="209"/>
        <v>0</v>
      </c>
      <c r="AE1412" s="13">
        <f t="shared" si="210"/>
        <v>0</v>
      </c>
      <c r="AF1412" s="11" t="s">
        <v>1115</v>
      </c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</row>
    <row r="1413" spans="2:47" s="11" customFormat="1" ht="14.1" customHeight="1" x14ac:dyDescent="0.2">
      <c r="B1413" s="65"/>
      <c r="D1413" s="12"/>
      <c r="H1413" s="13"/>
      <c r="V1413" s="124"/>
      <c r="W1413" s="11">
        <f t="shared" si="202"/>
        <v>0</v>
      </c>
      <c r="X1413" s="13">
        <f t="shared" si="203"/>
        <v>1</v>
      </c>
      <c r="Y1413" s="13">
        <f t="shared" si="204"/>
        <v>0</v>
      </c>
      <c r="Z1413" s="13">
        <f t="shared" si="205"/>
        <v>0</v>
      </c>
      <c r="AA1413" s="13">
        <f t="shared" si="206"/>
        <v>0</v>
      </c>
      <c r="AB1413" s="13">
        <f t="shared" si="207"/>
        <v>0</v>
      </c>
      <c r="AC1413" s="13">
        <f t="shared" si="208"/>
        <v>0</v>
      </c>
      <c r="AD1413" s="13">
        <f t="shared" si="209"/>
        <v>0</v>
      </c>
      <c r="AE1413" s="13">
        <f t="shared" si="210"/>
        <v>0</v>
      </c>
      <c r="AF1413" s="11" t="s">
        <v>1115</v>
      </c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</row>
    <row r="1414" spans="2:47" s="11" customFormat="1" ht="14.1" customHeight="1" x14ac:dyDescent="0.2">
      <c r="B1414" s="65"/>
      <c r="D1414" s="12"/>
      <c r="H1414" s="13"/>
      <c r="V1414" s="124"/>
      <c r="W1414" s="11">
        <f t="shared" si="202"/>
        <v>0</v>
      </c>
      <c r="X1414" s="13">
        <f t="shared" si="203"/>
        <v>1</v>
      </c>
      <c r="Y1414" s="13">
        <f t="shared" si="204"/>
        <v>0</v>
      </c>
      <c r="Z1414" s="13">
        <f t="shared" si="205"/>
        <v>0</v>
      </c>
      <c r="AA1414" s="13">
        <f t="shared" si="206"/>
        <v>0</v>
      </c>
      <c r="AB1414" s="13">
        <f t="shared" si="207"/>
        <v>0</v>
      </c>
      <c r="AC1414" s="13">
        <f t="shared" si="208"/>
        <v>0</v>
      </c>
      <c r="AD1414" s="13">
        <f t="shared" si="209"/>
        <v>0</v>
      </c>
      <c r="AE1414" s="13">
        <f t="shared" si="210"/>
        <v>0</v>
      </c>
      <c r="AF1414" s="11" t="s">
        <v>1115</v>
      </c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</row>
    <row r="1415" spans="2:47" s="11" customFormat="1" ht="14.1" customHeight="1" x14ac:dyDescent="0.2">
      <c r="B1415" s="65"/>
      <c r="D1415" s="12"/>
      <c r="H1415" s="13"/>
      <c r="V1415" s="124"/>
      <c r="W1415" s="11">
        <f t="shared" si="202"/>
        <v>0</v>
      </c>
      <c r="X1415" s="13">
        <f t="shared" si="203"/>
        <v>1</v>
      </c>
      <c r="Y1415" s="13">
        <f t="shared" si="204"/>
        <v>0</v>
      </c>
      <c r="Z1415" s="13">
        <f t="shared" si="205"/>
        <v>0</v>
      </c>
      <c r="AA1415" s="13">
        <f t="shared" si="206"/>
        <v>0</v>
      </c>
      <c r="AB1415" s="13">
        <f t="shared" si="207"/>
        <v>0</v>
      </c>
      <c r="AC1415" s="13">
        <f t="shared" si="208"/>
        <v>0</v>
      </c>
      <c r="AD1415" s="13">
        <f t="shared" si="209"/>
        <v>0</v>
      </c>
      <c r="AE1415" s="13">
        <f t="shared" si="210"/>
        <v>0</v>
      </c>
      <c r="AF1415" s="11" t="s">
        <v>1115</v>
      </c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</row>
    <row r="1416" spans="2:47" s="11" customFormat="1" ht="14.1" customHeight="1" x14ac:dyDescent="0.2">
      <c r="B1416" s="65"/>
      <c r="D1416" s="12"/>
      <c r="H1416" s="13"/>
      <c r="V1416" s="124"/>
      <c r="W1416" s="11">
        <f t="shared" si="202"/>
        <v>0</v>
      </c>
      <c r="X1416" s="13">
        <f t="shared" si="203"/>
        <v>1</v>
      </c>
      <c r="Y1416" s="13">
        <f t="shared" si="204"/>
        <v>0</v>
      </c>
      <c r="Z1416" s="13">
        <f t="shared" si="205"/>
        <v>0</v>
      </c>
      <c r="AA1416" s="13">
        <f t="shared" si="206"/>
        <v>0</v>
      </c>
      <c r="AB1416" s="13">
        <f t="shared" si="207"/>
        <v>0</v>
      </c>
      <c r="AC1416" s="13">
        <f t="shared" si="208"/>
        <v>0</v>
      </c>
      <c r="AD1416" s="13">
        <f t="shared" si="209"/>
        <v>0</v>
      </c>
      <c r="AE1416" s="13">
        <f t="shared" si="210"/>
        <v>0</v>
      </c>
      <c r="AF1416" s="11" t="s">
        <v>1115</v>
      </c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</row>
    <row r="1417" spans="2:47" s="11" customFormat="1" ht="14.1" customHeight="1" x14ac:dyDescent="0.2">
      <c r="B1417" s="65"/>
      <c r="D1417" s="12"/>
      <c r="H1417" s="13"/>
      <c r="V1417" s="124"/>
      <c r="W1417" s="11">
        <f t="shared" si="202"/>
        <v>0</v>
      </c>
      <c r="X1417" s="13">
        <f t="shared" si="203"/>
        <v>1</v>
      </c>
      <c r="Y1417" s="13">
        <f t="shared" si="204"/>
        <v>0</v>
      </c>
      <c r="Z1417" s="13">
        <f t="shared" si="205"/>
        <v>0</v>
      </c>
      <c r="AA1417" s="13">
        <f t="shared" si="206"/>
        <v>0</v>
      </c>
      <c r="AB1417" s="13">
        <f t="shared" si="207"/>
        <v>0</v>
      </c>
      <c r="AC1417" s="13">
        <f t="shared" si="208"/>
        <v>0</v>
      </c>
      <c r="AD1417" s="13">
        <f t="shared" si="209"/>
        <v>0</v>
      </c>
      <c r="AE1417" s="13">
        <f t="shared" si="210"/>
        <v>0</v>
      </c>
      <c r="AF1417" s="11" t="s">
        <v>1115</v>
      </c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</row>
    <row r="1418" spans="2:47" s="11" customFormat="1" ht="14.1" customHeight="1" x14ac:dyDescent="0.2">
      <c r="B1418" s="65"/>
      <c r="D1418" s="12"/>
      <c r="H1418" s="13"/>
      <c r="V1418" s="124"/>
      <c r="W1418" s="11">
        <f t="shared" si="202"/>
        <v>0</v>
      </c>
      <c r="X1418" s="13">
        <f t="shared" si="203"/>
        <v>1</v>
      </c>
      <c r="Y1418" s="13">
        <f t="shared" si="204"/>
        <v>0</v>
      </c>
      <c r="Z1418" s="13">
        <f t="shared" si="205"/>
        <v>0</v>
      </c>
      <c r="AA1418" s="13">
        <f t="shared" si="206"/>
        <v>0</v>
      </c>
      <c r="AB1418" s="13">
        <f t="shared" si="207"/>
        <v>0</v>
      </c>
      <c r="AC1418" s="13">
        <f t="shared" si="208"/>
        <v>0</v>
      </c>
      <c r="AD1418" s="13">
        <f t="shared" si="209"/>
        <v>0</v>
      </c>
      <c r="AE1418" s="13">
        <f t="shared" si="210"/>
        <v>0</v>
      </c>
      <c r="AF1418" s="11" t="s">
        <v>1115</v>
      </c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</row>
    <row r="1419" spans="2:47" s="11" customFormat="1" ht="14.1" customHeight="1" x14ac:dyDescent="0.2">
      <c r="B1419" s="65"/>
      <c r="D1419" s="12"/>
      <c r="H1419" s="13"/>
      <c r="V1419" s="124"/>
      <c r="W1419" s="11">
        <f t="shared" si="202"/>
        <v>0</v>
      </c>
      <c r="X1419" s="13">
        <f t="shared" si="203"/>
        <v>1</v>
      </c>
      <c r="Y1419" s="13">
        <f t="shared" si="204"/>
        <v>0</v>
      </c>
      <c r="Z1419" s="13">
        <f t="shared" si="205"/>
        <v>0</v>
      </c>
      <c r="AA1419" s="13">
        <f t="shared" si="206"/>
        <v>0</v>
      </c>
      <c r="AB1419" s="13">
        <f t="shared" si="207"/>
        <v>0</v>
      </c>
      <c r="AC1419" s="13">
        <f t="shared" si="208"/>
        <v>0</v>
      </c>
      <c r="AD1419" s="13">
        <f t="shared" si="209"/>
        <v>0</v>
      </c>
      <c r="AE1419" s="13">
        <f t="shared" si="210"/>
        <v>0</v>
      </c>
      <c r="AF1419" s="11" t="s">
        <v>1115</v>
      </c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</row>
    <row r="1420" spans="2:47" s="11" customFormat="1" ht="14.1" customHeight="1" x14ac:dyDescent="0.2">
      <c r="B1420" s="65"/>
      <c r="D1420" s="12"/>
      <c r="H1420" s="13"/>
      <c r="V1420" s="124"/>
      <c r="W1420" s="11">
        <f t="shared" si="202"/>
        <v>0</v>
      </c>
      <c r="X1420" s="13">
        <f t="shared" si="203"/>
        <v>1</v>
      </c>
      <c r="Y1420" s="13">
        <f t="shared" si="204"/>
        <v>0</v>
      </c>
      <c r="Z1420" s="13">
        <f t="shared" si="205"/>
        <v>0</v>
      </c>
      <c r="AA1420" s="13">
        <f t="shared" si="206"/>
        <v>0</v>
      </c>
      <c r="AB1420" s="13">
        <f t="shared" si="207"/>
        <v>0</v>
      </c>
      <c r="AC1420" s="13">
        <f t="shared" si="208"/>
        <v>0</v>
      </c>
      <c r="AD1420" s="13">
        <f t="shared" si="209"/>
        <v>0</v>
      </c>
      <c r="AE1420" s="13">
        <f t="shared" si="210"/>
        <v>0</v>
      </c>
      <c r="AF1420" s="11" t="s">
        <v>1115</v>
      </c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</row>
    <row r="1421" spans="2:47" s="11" customFormat="1" ht="14.1" customHeight="1" x14ac:dyDescent="0.2">
      <c r="B1421" s="65"/>
      <c r="D1421" s="12"/>
      <c r="H1421" s="13"/>
      <c r="V1421" s="124"/>
      <c r="W1421" s="11">
        <f t="shared" si="202"/>
        <v>0</v>
      </c>
      <c r="X1421" s="13">
        <f t="shared" si="203"/>
        <v>1</v>
      </c>
      <c r="Y1421" s="13">
        <f t="shared" si="204"/>
        <v>0</v>
      </c>
      <c r="Z1421" s="13">
        <f t="shared" si="205"/>
        <v>0</v>
      </c>
      <c r="AA1421" s="13">
        <f t="shared" si="206"/>
        <v>0</v>
      </c>
      <c r="AB1421" s="13">
        <f t="shared" si="207"/>
        <v>0</v>
      </c>
      <c r="AC1421" s="13">
        <f t="shared" si="208"/>
        <v>0</v>
      </c>
      <c r="AD1421" s="13">
        <f t="shared" si="209"/>
        <v>0</v>
      </c>
      <c r="AE1421" s="13">
        <f t="shared" si="210"/>
        <v>0</v>
      </c>
      <c r="AF1421" s="11" t="s">
        <v>1115</v>
      </c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</row>
    <row r="1422" spans="2:47" s="11" customFormat="1" ht="14.1" customHeight="1" x14ac:dyDescent="0.2">
      <c r="B1422" s="65"/>
      <c r="D1422" s="12"/>
      <c r="H1422" s="13"/>
      <c r="V1422" s="124"/>
      <c r="W1422" s="11">
        <f t="shared" si="202"/>
        <v>0</v>
      </c>
      <c r="X1422" s="13">
        <f t="shared" si="203"/>
        <v>1</v>
      </c>
      <c r="Y1422" s="13">
        <f t="shared" si="204"/>
        <v>0</v>
      </c>
      <c r="Z1422" s="13">
        <f t="shared" si="205"/>
        <v>0</v>
      </c>
      <c r="AA1422" s="13">
        <f t="shared" si="206"/>
        <v>0</v>
      </c>
      <c r="AB1422" s="13">
        <f t="shared" si="207"/>
        <v>0</v>
      </c>
      <c r="AC1422" s="13">
        <f t="shared" si="208"/>
        <v>0</v>
      </c>
      <c r="AD1422" s="13">
        <f t="shared" si="209"/>
        <v>0</v>
      </c>
      <c r="AE1422" s="13">
        <f t="shared" si="210"/>
        <v>0</v>
      </c>
      <c r="AF1422" s="11" t="s">
        <v>1115</v>
      </c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</row>
    <row r="1423" spans="2:47" s="11" customFormat="1" ht="14.1" customHeight="1" x14ac:dyDescent="0.2">
      <c r="B1423" s="65"/>
      <c r="D1423" s="12"/>
      <c r="H1423" s="13"/>
      <c r="V1423" s="124"/>
      <c r="W1423" s="11">
        <f t="shared" ref="W1423:W1486" si="211">IF(D1487&gt;0,1,0)</f>
        <v>0</v>
      </c>
      <c r="X1423" s="13">
        <f t="shared" ref="X1423:X1486" si="212">IF(T1487="None",0,1)</f>
        <v>1</v>
      </c>
      <c r="Y1423" s="13">
        <f t="shared" ref="Y1423:Y1486" si="213">IF(H1487="plt gel", 1,0)</f>
        <v>0</v>
      </c>
      <c r="Z1423" s="13">
        <f t="shared" ref="Z1423:Z1486" si="214">IF(H1487="THA",1,0)+IF(H1487="THA/REV",1,0)+IF(H1487="THA/ANT",1,0)</f>
        <v>0</v>
      </c>
      <c r="AA1423" s="13">
        <f t="shared" ref="AA1423:AA1486" si="215">IF(H1487="TkA",1,0)+IF(H1487="TkA/REV",1,0)+IF(H1487="TkA/BILAT",1,0)</f>
        <v>0</v>
      </c>
      <c r="AB1423" s="13">
        <f t="shared" ref="AB1423:AB1486" si="216">IF(H1487="THA",I1487+K1487,0)+IF(H1487="THA/REV",I1487+K1487,0)+IF(H1487="THA/ANT",I1487+K1487,0)</f>
        <v>0</v>
      </c>
      <c r="AC1423" s="13">
        <f t="shared" ref="AC1423:AC1486" si="217">IF(H1487="THA",J1487+L1487,0)+IF(H1487="THA/REV",J1487+L1487,0)+IF(H1487="THA/ANT",J1487+L1487,0)</f>
        <v>0</v>
      </c>
      <c r="AD1423" s="13">
        <f t="shared" ref="AD1423:AD1486" si="218">IF(H1487="TkA",I1487+K1487,0)+IF(H1487="TkA/REV",I1487+K1487,0)+IF(H1487="TkA/BILAT",I1487+K1487,0)</f>
        <v>0</v>
      </c>
      <c r="AE1423" s="13">
        <f t="shared" ref="AE1423:AE1486" si="219">IF(H1487="TkA",J1487+L1487,0)+IF(H1487="TkA/REV",J1487+L1487,0)+IF(H1487="TkA/BILAT",J1487+L1487,0)</f>
        <v>0</v>
      </c>
      <c r="AF1423" s="11" t="s">
        <v>1115</v>
      </c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</row>
    <row r="1424" spans="2:47" s="11" customFormat="1" ht="14.1" customHeight="1" x14ac:dyDescent="0.2">
      <c r="B1424" s="65"/>
      <c r="D1424" s="12"/>
      <c r="H1424" s="13"/>
      <c r="V1424" s="124"/>
      <c r="W1424" s="11">
        <f t="shared" si="211"/>
        <v>0</v>
      </c>
      <c r="X1424" s="13">
        <f t="shared" si="212"/>
        <v>1</v>
      </c>
      <c r="Y1424" s="13">
        <f t="shared" si="213"/>
        <v>0</v>
      </c>
      <c r="Z1424" s="13">
        <f t="shared" si="214"/>
        <v>0</v>
      </c>
      <c r="AA1424" s="13">
        <f t="shared" si="215"/>
        <v>0</v>
      </c>
      <c r="AB1424" s="13">
        <f t="shared" si="216"/>
        <v>0</v>
      </c>
      <c r="AC1424" s="13">
        <f t="shared" si="217"/>
        <v>0</v>
      </c>
      <c r="AD1424" s="13">
        <f t="shared" si="218"/>
        <v>0</v>
      </c>
      <c r="AE1424" s="13">
        <f t="shared" si="219"/>
        <v>0</v>
      </c>
      <c r="AF1424" s="11" t="s">
        <v>1115</v>
      </c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</row>
    <row r="1425" spans="2:47" s="11" customFormat="1" ht="14.1" customHeight="1" x14ac:dyDescent="0.2">
      <c r="B1425" s="65"/>
      <c r="D1425" s="12"/>
      <c r="H1425" s="13"/>
      <c r="V1425" s="124"/>
      <c r="W1425" s="11">
        <f t="shared" si="211"/>
        <v>0</v>
      </c>
      <c r="X1425" s="13">
        <f t="shared" si="212"/>
        <v>1</v>
      </c>
      <c r="Y1425" s="13">
        <f t="shared" si="213"/>
        <v>0</v>
      </c>
      <c r="Z1425" s="13">
        <f t="shared" si="214"/>
        <v>0</v>
      </c>
      <c r="AA1425" s="13">
        <f t="shared" si="215"/>
        <v>0</v>
      </c>
      <c r="AB1425" s="13">
        <f t="shared" si="216"/>
        <v>0</v>
      </c>
      <c r="AC1425" s="13">
        <f t="shared" si="217"/>
        <v>0</v>
      </c>
      <c r="AD1425" s="13">
        <f t="shared" si="218"/>
        <v>0</v>
      </c>
      <c r="AE1425" s="13">
        <f t="shared" si="219"/>
        <v>0</v>
      </c>
      <c r="AF1425" s="11" t="s">
        <v>1115</v>
      </c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</row>
    <row r="1426" spans="2:47" s="11" customFormat="1" ht="14.1" customHeight="1" x14ac:dyDescent="0.2">
      <c r="B1426" s="65"/>
      <c r="D1426" s="12"/>
      <c r="H1426" s="13"/>
      <c r="V1426" s="124"/>
      <c r="W1426" s="11">
        <f t="shared" si="211"/>
        <v>0</v>
      </c>
      <c r="X1426" s="13">
        <f t="shared" si="212"/>
        <v>1</v>
      </c>
      <c r="Y1426" s="13">
        <f t="shared" si="213"/>
        <v>0</v>
      </c>
      <c r="Z1426" s="13">
        <f t="shared" si="214"/>
        <v>0</v>
      </c>
      <c r="AA1426" s="13">
        <f t="shared" si="215"/>
        <v>0</v>
      </c>
      <c r="AB1426" s="13">
        <f t="shared" si="216"/>
        <v>0</v>
      </c>
      <c r="AC1426" s="13">
        <f t="shared" si="217"/>
        <v>0</v>
      </c>
      <c r="AD1426" s="13">
        <f t="shared" si="218"/>
        <v>0</v>
      </c>
      <c r="AE1426" s="13">
        <f t="shared" si="219"/>
        <v>0</v>
      </c>
      <c r="AF1426" s="11" t="s">
        <v>1115</v>
      </c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</row>
    <row r="1427" spans="2:47" s="11" customFormat="1" ht="14.1" customHeight="1" x14ac:dyDescent="0.2">
      <c r="B1427" s="65"/>
      <c r="D1427" s="12"/>
      <c r="H1427" s="13"/>
      <c r="V1427" s="124"/>
      <c r="W1427" s="11">
        <f t="shared" si="211"/>
        <v>0</v>
      </c>
      <c r="X1427" s="13">
        <f t="shared" si="212"/>
        <v>1</v>
      </c>
      <c r="Y1427" s="13">
        <f t="shared" si="213"/>
        <v>0</v>
      </c>
      <c r="Z1427" s="13">
        <f t="shared" si="214"/>
        <v>0</v>
      </c>
      <c r="AA1427" s="13">
        <f t="shared" si="215"/>
        <v>0</v>
      </c>
      <c r="AB1427" s="13">
        <f t="shared" si="216"/>
        <v>0</v>
      </c>
      <c r="AC1427" s="13">
        <f t="shared" si="217"/>
        <v>0</v>
      </c>
      <c r="AD1427" s="13">
        <f t="shared" si="218"/>
        <v>0</v>
      </c>
      <c r="AE1427" s="13">
        <f t="shared" si="219"/>
        <v>0</v>
      </c>
      <c r="AF1427" s="11" t="s">
        <v>1115</v>
      </c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</row>
    <row r="1428" spans="2:47" s="11" customFormat="1" ht="14.1" customHeight="1" x14ac:dyDescent="0.2">
      <c r="B1428" s="65"/>
      <c r="D1428" s="12"/>
      <c r="H1428" s="13"/>
      <c r="V1428" s="124"/>
      <c r="W1428" s="11">
        <f t="shared" si="211"/>
        <v>0</v>
      </c>
      <c r="X1428" s="13">
        <f t="shared" si="212"/>
        <v>1</v>
      </c>
      <c r="Y1428" s="13">
        <f t="shared" si="213"/>
        <v>0</v>
      </c>
      <c r="Z1428" s="13">
        <f t="shared" si="214"/>
        <v>0</v>
      </c>
      <c r="AA1428" s="13">
        <f t="shared" si="215"/>
        <v>0</v>
      </c>
      <c r="AB1428" s="13">
        <f t="shared" si="216"/>
        <v>0</v>
      </c>
      <c r="AC1428" s="13">
        <f t="shared" si="217"/>
        <v>0</v>
      </c>
      <c r="AD1428" s="13">
        <f t="shared" si="218"/>
        <v>0</v>
      </c>
      <c r="AE1428" s="13">
        <f t="shared" si="219"/>
        <v>0</v>
      </c>
      <c r="AF1428" s="11" t="s">
        <v>1115</v>
      </c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</row>
    <row r="1429" spans="2:47" s="11" customFormat="1" ht="14.1" customHeight="1" x14ac:dyDescent="0.2">
      <c r="B1429" s="65"/>
      <c r="D1429" s="12"/>
      <c r="H1429" s="13"/>
      <c r="V1429" s="124"/>
      <c r="W1429" s="11">
        <f t="shared" si="211"/>
        <v>0</v>
      </c>
      <c r="X1429" s="13">
        <f t="shared" si="212"/>
        <v>1</v>
      </c>
      <c r="Y1429" s="13">
        <f t="shared" si="213"/>
        <v>0</v>
      </c>
      <c r="Z1429" s="13">
        <f t="shared" si="214"/>
        <v>0</v>
      </c>
      <c r="AA1429" s="13">
        <f t="shared" si="215"/>
        <v>0</v>
      </c>
      <c r="AB1429" s="13">
        <f t="shared" si="216"/>
        <v>0</v>
      </c>
      <c r="AC1429" s="13">
        <f t="shared" si="217"/>
        <v>0</v>
      </c>
      <c r="AD1429" s="13">
        <f t="shared" si="218"/>
        <v>0</v>
      </c>
      <c r="AE1429" s="13">
        <f t="shared" si="219"/>
        <v>0</v>
      </c>
      <c r="AF1429" s="11" t="s">
        <v>1115</v>
      </c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</row>
    <row r="1430" spans="2:47" s="11" customFormat="1" ht="14.1" customHeight="1" x14ac:dyDescent="0.2">
      <c r="B1430" s="65"/>
      <c r="D1430" s="12"/>
      <c r="H1430" s="13"/>
      <c r="V1430" s="124"/>
      <c r="W1430" s="11">
        <f t="shared" si="211"/>
        <v>0</v>
      </c>
      <c r="X1430" s="13">
        <f t="shared" si="212"/>
        <v>1</v>
      </c>
      <c r="Y1430" s="13">
        <f t="shared" si="213"/>
        <v>0</v>
      </c>
      <c r="Z1430" s="13">
        <f t="shared" si="214"/>
        <v>0</v>
      </c>
      <c r="AA1430" s="13">
        <f t="shared" si="215"/>
        <v>0</v>
      </c>
      <c r="AB1430" s="13">
        <f t="shared" si="216"/>
        <v>0</v>
      </c>
      <c r="AC1430" s="13">
        <f t="shared" si="217"/>
        <v>0</v>
      </c>
      <c r="AD1430" s="13">
        <f t="shared" si="218"/>
        <v>0</v>
      </c>
      <c r="AE1430" s="13">
        <f t="shared" si="219"/>
        <v>0</v>
      </c>
      <c r="AF1430" s="11" t="s">
        <v>1115</v>
      </c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</row>
    <row r="1431" spans="2:47" s="11" customFormat="1" ht="14.1" customHeight="1" x14ac:dyDescent="0.2">
      <c r="B1431" s="65"/>
      <c r="D1431" s="12"/>
      <c r="H1431" s="13"/>
      <c r="V1431" s="124"/>
      <c r="W1431" s="11">
        <f t="shared" si="211"/>
        <v>0</v>
      </c>
      <c r="X1431" s="13">
        <f t="shared" si="212"/>
        <v>1</v>
      </c>
      <c r="Y1431" s="13">
        <f t="shared" si="213"/>
        <v>0</v>
      </c>
      <c r="Z1431" s="13">
        <f t="shared" si="214"/>
        <v>0</v>
      </c>
      <c r="AA1431" s="13">
        <f t="shared" si="215"/>
        <v>0</v>
      </c>
      <c r="AB1431" s="13">
        <f t="shared" si="216"/>
        <v>0</v>
      </c>
      <c r="AC1431" s="13">
        <f t="shared" si="217"/>
        <v>0</v>
      </c>
      <c r="AD1431" s="13">
        <f t="shared" si="218"/>
        <v>0</v>
      </c>
      <c r="AE1431" s="13">
        <f t="shared" si="219"/>
        <v>0</v>
      </c>
      <c r="AF1431" s="11" t="s">
        <v>1115</v>
      </c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</row>
    <row r="1432" spans="2:47" s="11" customFormat="1" ht="14.1" customHeight="1" x14ac:dyDescent="0.2">
      <c r="B1432" s="65"/>
      <c r="D1432" s="12"/>
      <c r="H1432" s="13"/>
      <c r="V1432" s="124"/>
      <c r="W1432" s="11">
        <f t="shared" si="211"/>
        <v>0</v>
      </c>
      <c r="X1432" s="13">
        <f t="shared" si="212"/>
        <v>1</v>
      </c>
      <c r="Y1432" s="13">
        <f t="shared" si="213"/>
        <v>0</v>
      </c>
      <c r="Z1432" s="13">
        <f t="shared" si="214"/>
        <v>0</v>
      </c>
      <c r="AA1432" s="13">
        <f t="shared" si="215"/>
        <v>0</v>
      </c>
      <c r="AB1432" s="13">
        <f t="shared" si="216"/>
        <v>0</v>
      </c>
      <c r="AC1432" s="13">
        <f t="shared" si="217"/>
        <v>0</v>
      </c>
      <c r="AD1432" s="13">
        <f t="shared" si="218"/>
        <v>0</v>
      </c>
      <c r="AE1432" s="13">
        <f t="shared" si="219"/>
        <v>0</v>
      </c>
      <c r="AF1432" s="11" t="s">
        <v>1115</v>
      </c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</row>
    <row r="1433" spans="2:47" s="11" customFormat="1" ht="14.1" customHeight="1" x14ac:dyDescent="0.2">
      <c r="B1433" s="65"/>
      <c r="D1433" s="12"/>
      <c r="H1433" s="13"/>
      <c r="V1433" s="124"/>
      <c r="W1433" s="11">
        <f t="shared" si="211"/>
        <v>0</v>
      </c>
      <c r="X1433" s="13">
        <f t="shared" si="212"/>
        <v>1</v>
      </c>
      <c r="Y1433" s="13">
        <f t="shared" si="213"/>
        <v>0</v>
      </c>
      <c r="Z1433" s="13">
        <f t="shared" si="214"/>
        <v>0</v>
      </c>
      <c r="AA1433" s="13">
        <f t="shared" si="215"/>
        <v>0</v>
      </c>
      <c r="AB1433" s="13">
        <f t="shared" si="216"/>
        <v>0</v>
      </c>
      <c r="AC1433" s="13">
        <f t="shared" si="217"/>
        <v>0</v>
      </c>
      <c r="AD1433" s="13">
        <f t="shared" si="218"/>
        <v>0</v>
      </c>
      <c r="AE1433" s="13">
        <f t="shared" si="219"/>
        <v>0</v>
      </c>
      <c r="AF1433" s="11" t="s">
        <v>1115</v>
      </c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</row>
    <row r="1434" spans="2:47" s="11" customFormat="1" ht="14.1" customHeight="1" x14ac:dyDescent="0.2">
      <c r="B1434" s="65"/>
      <c r="D1434" s="12"/>
      <c r="H1434" s="13"/>
      <c r="V1434" s="124"/>
      <c r="W1434" s="11">
        <f t="shared" si="211"/>
        <v>0</v>
      </c>
      <c r="X1434" s="13">
        <f t="shared" si="212"/>
        <v>1</v>
      </c>
      <c r="Y1434" s="13">
        <f t="shared" si="213"/>
        <v>0</v>
      </c>
      <c r="Z1434" s="13">
        <f t="shared" si="214"/>
        <v>0</v>
      </c>
      <c r="AA1434" s="13">
        <f t="shared" si="215"/>
        <v>0</v>
      </c>
      <c r="AB1434" s="13">
        <f t="shared" si="216"/>
        <v>0</v>
      </c>
      <c r="AC1434" s="13">
        <f t="shared" si="217"/>
        <v>0</v>
      </c>
      <c r="AD1434" s="13">
        <f t="shared" si="218"/>
        <v>0</v>
      </c>
      <c r="AE1434" s="13">
        <f t="shared" si="219"/>
        <v>0</v>
      </c>
      <c r="AF1434" s="11" t="s">
        <v>1115</v>
      </c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</row>
    <row r="1435" spans="2:47" s="11" customFormat="1" ht="14.1" customHeight="1" x14ac:dyDescent="0.2">
      <c r="B1435" s="65"/>
      <c r="D1435" s="12"/>
      <c r="H1435" s="13"/>
      <c r="V1435" s="124"/>
      <c r="W1435" s="11">
        <f t="shared" si="211"/>
        <v>0</v>
      </c>
      <c r="X1435" s="13">
        <f t="shared" si="212"/>
        <v>1</v>
      </c>
      <c r="Y1435" s="13">
        <f t="shared" si="213"/>
        <v>0</v>
      </c>
      <c r="Z1435" s="13">
        <f t="shared" si="214"/>
        <v>0</v>
      </c>
      <c r="AA1435" s="13">
        <f t="shared" si="215"/>
        <v>0</v>
      </c>
      <c r="AB1435" s="13">
        <f t="shared" si="216"/>
        <v>0</v>
      </c>
      <c r="AC1435" s="13">
        <f t="shared" si="217"/>
        <v>0</v>
      </c>
      <c r="AD1435" s="13">
        <f t="shared" si="218"/>
        <v>0</v>
      </c>
      <c r="AE1435" s="13">
        <f t="shared" si="219"/>
        <v>0</v>
      </c>
      <c r="AF1435" s="11" t="s">
        <v>1115</v>
      </c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</row>
    <row r="1436" spans="2:47" s="11" customFormat="1" ht="14.1" customHeight="1" x14ac:dyDescent="0.2">
      <c r="B1436" s="65"/>
      <c r="D1436" s="12"/>
      <c r="H1436" s="13"/>
      <c r="V1436" s="124"/>
      <c r="W1436" s="11">
        <f t="shared" si="211"/>
        <v>0</v>
      </c>
      <c r="X1436" s="13">
        <f t="shared" si="212"/>
        <v>1</v>
      </c>
      <c r="Y1436" s="13">
        <f t="shared" si="213"/>
        <v>0</v>
      </c>
      <c r="Z1436" s="13">
        <f t="shared" si="214"/>
        <v>0</v>
      </c>
      <c r="AA1436" s="13">
        <f t="shared" si="215"/>
        <v>0</v>
      </c>
      <c r="AB1436" s="13">
        <f t="shared" si="216"/>
        <v>0</v>
      </c>
      <c r="AC1436" s="13">
        <f t="shared" si="217"/>
        <v>0</v>
      </c>
      <c r="AD1436" s="13">
        <f t="shared" si="218"/>
        <v>0</v>
      </c>
      <c r="AE1436" s="13">
        <f t="shared" si="219"/>
        <v>0</v>
      </c>
      <c r="AF1436" s="11" t="s">
        <v>1115</v>
      </c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</row>
    <row r="1437" spans="2:47" s="11" customFormat="1" ht="14.1" customHeight="1" x14ac:dyDescent="0.2">
      <c r="B1437" s="65"/>
      <c r="D1437" s="12"/>
      <c r="H1437" s="13"/>
      <c r="V1437" s="124"/>
      <c r="W1437" s="11">
        <f t="shared" si="211"/>
        <v>0</v>
      </c>
      <c r="X1437" s="13">
        <f t="shared" si="212"/>
        <v>1</v>
      </c>
      <c r="Y1437" s="13">
        <f t="shared" si="213"/>
        <v>0</v>
      </c>
      <c r="Z1437" s="13">
        <f t="shared" si="214"/>
        <v>0</v>
      </c>
      <c r="AA1437" s="13">
        <f t="shared" si="215"/>
        <v>0</v>
      </c>
      <c r="AB1437" s="13">
        <f t="shared" si="216"/>
        <v>0</v>
      </c>
      <c r="AC1437" s="13">
        <f t="shared" si="217"/>
        <v>0</v>
      </c>
      <c r="AD1437" s="13">
        <f t="shared" si="218"/>
        <v>0</v>
      </c>
      <c r="AE1437" s="13">
        <f t="shared" si="219"/>
        <v>0</v>
      </c>
      <c r="AF1437" s="11" t="s">
        <v>1115</v>
      </c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</row>
    <row r="1438" spans="2:47" s="11" customFormat="1" ht="14.1" customHeight="1" x14ac:dyDescent="0.2">
      <c r="B1438" s="65"/>
      <c r="D1438" s="12"/>
      <c r="H1438" s="13"/>
      <c r="V1438" s="124"/>
      <c r="W1438" s="11">
        <f t="shared" si="211"/>
        <v>0</v>
      </c>
      <c r="X1438" s="13">
        <f t="shared" si="212"/>
        <v>1</v>
      </c>
      <c r="Y1438" s="13">
        <f t="shared" si="213"/>
        <v>0</v>
      </c>
      <c r="Z1438" s="13">
        <f t="shared" si="214"/>
        <v>0</v>
      </c>
      <c r="AA1438" s="13">
        <f t="shared" si="215"/>
        <v>0</v>
      </c>
      <c r="AB1438" s="13">
        <f t="shared" si="216"/>
        <v>0</v>
      </c>
      <c r="AC1438" s="13">
        <f t="shared" si="217"/>
        <v>0</v>
      </c>
      <c r="AD1438" s="13">
        <f t="shared" si="218"/>
        <v>0</v>
      </c>
      <c r="AE1438" s="13">
        <f t="shared" si="219"/>
        <v>0</v>
      </c>
      <c r="AF1438" s="11" t="s">
        <v>1115</v>
      </c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</row>
    <row r="1439" spans="2:47" s="11" customFormat="1" ht="14.1" customHeight="1" x14ac:dyDescent="0.2">
      <c r="B1439" s="65"/>
      <c r="D1439" s="12"/>
      <c r="H1439" s="13"/>
      <c r="V1439" s="124"/>
      <c r="W1439" s="11">
        <f t="shared" si="211"/>
        <v>0</v>
      </c>
      <c r="X1439" s="13">
        <f t="shared" si="212"/>
        <v>1</v>
      </c>
      <c r="Y1439" s="13">
        <f t="shared" si="213"/>
        <v>0</v>
      </c>
      <c r="Z1439" s="13">
        <f t="shared" si="214"/>
        <v>0</v>
      </c>
      <c r="AA1439" s="13">
        <f t="shared" si="215"/>
        <v>0</v>
      </c>
      <c r="AB1439" s="13">
        <f t="shared" si="216"/>
        <v>0</v>
      </c>
      <c r="AC1439" s="13">
        <f t="shared" si="217"/>
        <v>0</v>
      </c>
      <c r="AD1439" s="13">
        <f t="shared" si="218"/>
        <v>0</v>
      </c>
      <c r="AE1439" s="13">
        <f t="shared" si="219"/>
        <v>0</v>
      </c>
      <c r="AF1439" s="11" t="s">
        <v>1115</v>
      </c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</row>
    <row r="1440" spans="2:47" s="11" customFormat="1" ht="14.1" customHeight="1" x14ac:dyDescent="0.2">
      <c r="B1440" s="65"/>
      <c r="D1440" s="12"/>
      <c r="H1440" s="13"/>
      <c r="V1440" s="124"/>
      <c r="W1440" s="11">
        <f t="shared" si="211"/>
        <v>0</v>
      </c>
      <c r="X1440" s="13">
        <f t="shared" si="212"/>
        <v>1</v>
      </c>
      <c r="Y1440" s="13">
        <f t="shared" si="213"/>
        <v>0</v>
      </c>
      <c r="Z1440" s="13">
        <f t="shared" si="214"/>
        <v>0</v>
      </c>
      <c r="AA1440" s="13">
        <f t="shared" si="215"/>
        <v>0</v>
      </c>
      <c r="AB1440" s="13">
        <f t="shared" si="216"/>
        <v>0</v>
      </c>
      <c r="AC1440" s="13">
        <f t="shared" si="217"/>
        <v>0</v>
      </c>
      <c r="AD1440" s="13">
        <f t="shared" si="218"/>
        <v>0</v>
      </c>
      <c r="AE1440" s="13">
        <f t="shared" si="219"/>
        <v>0</v>
      </c>
      <c r="AF1440" s="11" t="s">
        <v>1115</v>
      </c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</row>
    <row r="1441" spans="2:47" s="11" customFormat="1" ht="14.1" customHeight="1" x14ac:dyDescent="0.2">
      <c r="B1441" s="65"/>
      <c r="D1441" s="12"/>
      <c r="H1441" s="13"/>
      <c r="V1441" s="124"/>
      <c r="W1441" s="11">
        <f t="shared" si="211"/>
        <v>0</v>
      </c>
      <c r="X1441" s="13">
        <f t="shared" si="212"/>
        <v>1</v>
      </c>
      <c r="Y1441" s="13">
        <f t="shared" si="213"/>
        <v>0</v>
      </c>
      <c r="Z1441" s="13">
        <f t="shared" si="214"/>
        <v>0</v>
      </c>
      <c r="AA1441" s="13">
        <f t="shared" si="215"/>
        <v>0</v>
      </c>
      <c r="AB1441" s="13">
        <f t="shared" si="216"/>
        <v>0</v>
      </c>
      <c r="AC1441" s="13">
        <f t="shared" si="217"/>
        <v>0</v>
      </c>
      <c r="AD1441" s="13">
        <f t="shared" si="218"/>
        <v>0</v>
      </c>
      <c r="AE1441" s="13">
        <f t="shared" si="219"/>
        <v>0</v>
      </c>
      <c r="AF1441" s="11" t="s">
        <v>1115</v>
      </c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</row>
    <row r="1442" spans="2:47" s="11" customFormat="1" ht="14.1" customHeight="1" x14ac:dyDescent="0.2">
      <c r="B1442" s="65"/>
      <c r="D1442" s="12"/>
      <c r="E1442" s="110"/>
      <c r="H1442" s="13"/>
      <c r="V1442" s="124"/>
      <c r="W1442" s="11">
        <f t="shared" si="211"/>
        <v>0</v>
      </c>
      <c r="X1442" s="13">
        <f t="shared" si="212"/>
        <v>1</v>
      </c>
      <c r="Y1442" s="13">
        <f t="shared" si="213"/>
        <v>0</v>
      </c>
      <c r="Z1442" s="13">
        <f t="shared" si="214"/>
        <v>0</v>
      </c>
      <c r="AA1442" s="13">
        <f t="shared" si="215"/>
        <v>0</v>
      </c>
      <c r="AB1442" s="13">
        <f t="shared" si="216"/>
        <v>0</v>
      </c>
      <c r="AC1442" s="13">
        <f t="shared" si="217"/>
        <v>0</v>
      </c>
      <c r="AD1442" s="13">
        <f t="shared" si="218"/>
        <v>0</v>
      </c>
      <c r="AE1442" s="13">
        <f t="shared" si="219"/>
        <v>0</v>
      </c>
      <c r="AF1442" s="11" t="s">
        <v>1115</v>
      </c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</row>
    <row r="1443" spans="2:47" s="11" customFormat="1" ht="14.1" customHeight="1" x14ac:dyDescent="0.2">
      <c r="B1443" s="65"/>
      <c r="D1443" s="12"/>
      <c r="H1443" s="13"/>
      <c r="V1443" s="124"/>
      <c r="W1443" s="11">
        <f t="shared" si="211"/>
        <v>0</v>
      </c>
      <c r="X1443" s="13">
        <f t="shared" si="212"/>
        <v>1</v>
      </c>
      <c r="Y1443" s="13">
        <f t="shared" si="213"/>
        <v>0</v>
      </c>
      <c r="Z1443" s="13">
        <f t="shared" si="214"/>
        <v>0</v>
      </c>
      <c r="AA1443" s="13">
        <f t="shared" si="215"/>
        <v>0</v>
      </c>
      <c r="AB1443" s="13">
        <f t="shared" si="216"/>
        <v>0</v>
      </c>
      <c r="AC1443" s="13">
        <f t="shared" si="217"/>
        <v>0</v>
      </c>
      <c r="AD1443" s="13">
        <f t="shared" si="218"/>
        <v>0</v>
      </c>
      <c r="AE1443" s="13">
        <f t="shared" si="219"/>
        <v>0</v>
      </c>
      <c r="AF1443" s="11" t="s">
        <v>1115</v>
      </c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</row>
    <row r="1444" spans="2:47" s="11" customFormat="1" ht="14.1" customHeight="1" x14ac:dyDescent="0.2">
      <c r="B1444" s="65"/>
      <c r="D1444" s="12"/>
      <c r="H1444" s="13"/>
      <c r="V1444" s="124"/>
      <c r="W1444" s="11">
        <f t="shared" si="211"/>
        <v>0</v>
      </c>
      <c r="X1444" s="13">
        <f t="shared" si="212"/>
        <v>1</v>
      </c>
      <c r="Y1444" s="13">
        <f t="shared" si="213"/>
        <v>0</v>
      </c>
      <c r="Z1444" s="13">
        <f t="shared" si="214"/>
        <v>0</v>
      </c>
      <c r="AA1444" s="13">
        <f t="shared" si="215"/>
        <v>0</v>
      </c>
      <c r="AB1444" s="13">
        <f t="shared" si="216"/>
        <v>0</v>
      </c>
      <c r="AC1444" s="13">
        <f t="shared" si="217"/>
        <v>0</v>
      </c>
      <c r="AD1444" s="13">
        <f t="shared" si="218"/>
        <v>0</v>
      </c>
      <c r="AE1444" s="13">
        <f t="shared" si="219"/>
        <v>0</v>
      </c>
      <c r="AF1444" s="11" t="s">
        <v>1115</v>
      </c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</row>
    <row r="1445" spans="2:47" s="11" customFormat="1" ht="14.1" customHeight="1" x14ac:dyDescent="0.2">
      <c r="B1445" s="65"/>
      <c r="D1445" s="12"/>
      <c r="H1445" s="13"/>
      <c r="V1445" s="124"/>
      <c r="W1445" s="11">
        <f t="shared" si="211"/>
        <v>0</v>
      </c>
      <c r="X1445" s="13">
        <f t="shared" si="212"/>
        <v>1</v>
      </c>
      <c r="Y1445" s="13">
        <f t="shared" si="213"/>
        <v>0</v>
      </c>
      <c r="Z1445" s="13">
        <f t="shared" si="214"/>
        <v>0</v>
      </c>
      <c r="AA1445" s="13">
        <f t="shared" si="215"/>
        <v>0</v>
      </c>
      <c r="AB1445" s="13">
        <f t="shared" si="216"/>
        <v>0</v>
      </c>
      <c r="AC1445" s="13">
        <f t="shared" si="217"/>
        <v>0</v>
      </c>
      <c r="AD1445" s="13">
        <f t="shared" si="218"/>
        <v>0</v>
      </c>
      <c r="AE1445" s="13">
        <f t="shared" si="219"/>
        <v>0</v>
      </c>
      <c r="AF1445" s="11" t="s">
        <v>1115</v>
      </c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</row>
    <row r="1446" spans="2:47" s="11" customFormat="1" ht="14.1" customHeight="1" x14ac:dyDescent="0.2">
      <c r="B1446" s="65"/>
      <c r="D1446" s="12"/>
      <c r="H1446" s="13"/>
      <c r="V1446" s="124"/>
      <c r="W1446" s="11">
        <f t="shared" si="211"/>
        <v>0</v>
      </c>
      <c r="X1446" s="13">
        <f t="shared" si="212"/>
        <v>1</v>
      </c>
      <c r="Y1446" s="13">
        <f t="shared" si="213"/>
        <v>0</v>
      </c>
      <c r="Z1446" s="13">
        <f t="shared" si="214"/>
        <v>0</v>
      </c>
      <c r="AA1446" s="13">
        <f t="shared" si="215"/>
        <v>0</v>
      </c>
      <c r="AB1446" s="13">
        <f t="shared" si="216"/>
        <v>0</v>
      </c>
      <c r="AC1446" s="13">
        <f t="shared" si="217"/>
        <v>0</v>
      </c>
      <c r="AD1446" s="13">
        <f t="shared" si="218"/>
        <v>0</v>
      </c>
      <c r="AE1446" s="13">
        <f t="shared" si="219"/>
        <v>0</v>
      </c>
      <c r="AF1446" s="11" t="s">
        <v>1115</v>
      </c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</row>
    <row r="1447" spans="2:47" s="11" customFormat="1" ht="14.1" customHeight="1" x14ac:dyDescent="0.2">
      <c r="B1447" s="65"/>
      <c r="D1447" s="12"/>
      <c r="H1447" s="13"/>
      <c r="V1447" s="124"/>
      <c r="W1447" s="11">
        <f t="shared" si="211"/>
        <v>0</v>
      </c>
      <c r="X1447" s="13">
        <f t="shared" si="212"/>
        <v>1</v>
      </c>
      <c r="Y1447" s="13">
        <f t="shared" si="213"/>
        <v>0</v>
      </c>
      <c r="Z1447" s="13">
        <f t="shared" si="214"/>
        <v>0</v>
      </c>
      <c r="AA1447" s="13">
        <f t="shared" si="215"/>
        <v>0</v>
      </c>
      <c r="AB1447" s="13">
        <f t="shared" si="216"/>
        <v>0</v>
      </c>
      <c r="AC1447" s="13">
        <f t="shared" si="217"/>
        <v>0</v>
      </c>
      <c r="AD1447" s="13">
        <f t="shared" si="218"/>
        <v>0</v>
      </c>
      <c r="AE1447" s="13">
        <f t="shared" si="219"/>
        <v>0</v>
      </c>
      <c r="AF1447" s="11" t="s">
        <v>1115</v>
      </c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</row>
    <row r="1448" spans="2:47" s="11" customFormat="1" ht="14.1" customHeight="1" x14ac:dyDescent="0.2">
      <c r="B1448" s="65"/>
      <c r="D1448" s="12"/>
      <c r="H1448" s="13"/>
      <c r="V1448" s="124"/>
      <c r="W1448" s="11">
        <f t="shared" si="211"/>
        <v>0</v>
      </c>
      <c r="X1448" s="13">
        <f t="shared" si="212"/>
        <v>1</v>
      </c>
      <c r="Y1448" s="13">
        <f t="shared" si="213"/>
        <v>0</v>
      </c>
      <c r="Z1448" s="13">
        <f t="shared" si="214"/>
        <v>0</v>
      </c>
      <c r="AA1448" s="13">
        <f t="shared" si="215"/>
        <v>0</v>
      </c>
      <c r="AB1448" s="13">
        <f t="shared" si="216"/>
        <v>0</v>
      </c>
      <c r="AC1448" s="13">
        <f t="shared" si="217"/>
        <v>0</v>
      </c>
      <c r="AD1448" s="13">
        <f t="shared" si="218"/>
        <v>0</v>
      </c>
      <c r="AE1448" s="13">
        <f t="shared" si="219"/>
        <v>0</v>
      </c>
      <c r="AF1448" s="11" t="s">
        <v>1115</v>
      </c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</row>
    <row r="1449" spans="2:47" s="11" customFormat="1" ht="14.1" customHeight="1" x14ac:dyDescent="0.2">
      <c r="B1449" s="65"/>
      <c r="D1449" s="12"/>
      <c r="H1449" s="13"/>
      <c r="V1449" s="124"/>
      <c r="W1449" s="11">
        <f t="shared" si="211"/>
        <v>0</v>
      </c>
      <c r="X1449" s="13">
        <f t="shared" si="212"/>
        <v>1</v>
      </c>
      <c r="Y1449" s="13">
        <f t="shared" si="213"/>
        <v>0</v>
      </c>
      <c r="Z1449" s="13">
        <f t="shared" si="214"/>
        <v>0</v>
      </c>
      <c r="AA1449" s="13">
        <f t="shared" si="215"/>
        <v>0</v>
      </c>
      <c r="AB1449" s="13">
        <f t="shared" si="216"/>
        <v>0</v>
      </c>
      <c r="AC1449" s="13">
        <f t="shared" si="217"/>
        <v>0</v>
      </c>
      <c r="AD1449" s="13">
        <f t="shared" si="218"/>
        <v>0</v>
      </c>
      <c r="AE1449" s="13">
        <f t="shared" si="219"/>
        <v>0</v>
      </c>
      <c r="AF1449" s="11" t="s">
        <v>1115</v>
      </c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</row>
    <row r="1450" spans="2:47" s="11" customFormat="1" ht="14.1" customHeight="1" x14ac:dyDescent="0.2">
      <c r="B1450" s="65"/>
      <c r="D1450" s="12"/>
      <c r="H1450" s="13"/>
      <c r="V1450" s="124"/>
      <c r="W1450" s="11">
        <f t="shared" si="211"/>
        <v>0</v>
      </c>
      <c r="X1450" s="13">
        <f t="shared" si="212"/>
        <v>1</v>
      </c>
      <c r="Y1450" s="13">
        <f t="shared" si="213"/>
        <v>0</v>
      </c>
      <c r="Z1450" s="13">
        <f t="shared" si="214"/>
        <v>0</v>
      </c>
      <c r="AA1450" s="13">
        <f t="shared" si="215"/>
        <v>0</v>
      </c>
      <c r="AB1450" s="13">
        <f t="shared" si="216"/>
        <v>0</v>
      </c>
      <c r="AC1450" s="13">
        <f t="shared" si="217"/>
        <v>0</v>
      </c>
      <c r="AD1450" s="13">
        <f t="shared" si="218"/>
        <v>0</v>
      </c>
      <c r="AE1450" s="13">
        <f t="shared" si="219"/>
        <v>0</v>
      </c>
      <c r="AF1450" s="11" t="s">
        <v>1115</v>
      </c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</row>
    <row r="1451" spans="2:47" s="11" customFormat="1" ht="14.1" customHeight="1" x14ac:dyDescent="0.2">
      <c r="B1451" s="65"/>
      <c r="D1451" s="12"/>
      <c r="H1451" s="13"/>
      <c r="V1451" s="124"/>
      <c r="W1451" s="11">
        <f t="shared" si="211"/>
        <v>0</v>
      </c>
      <c r="X1451" s="13">
        <f t="shared" si="212"/>
        <v>1</v>
      </c>
      <c r="Y1451" s="13">
        <f t="shared" si="213"/>
        <v>0</v>
      </c>
      <c r="Z1451" s="13">
        <f t="shared" si="214"/>
        <v>0</v>
      </c>
      <c r="AA1451" s="13">
        <f t="shared" si="215"/>
        <v>0</v>
      </c>
      <c r="AB1451" s="13">
        <f t="shared" si="216"/>
        <v>0</v>
      </c>
      <c r="AC1451" s="13">
        <f t="shared" si="217"/>
        <v>0</v>
      </c>
      <c r="AD1451" s="13">
        <f t="shared" si="218"/>
        <v>0</v>
      </c>
      <c r="AE1451" s="13">
        <f t="shared" si="219"/>
        <v>0</v>
      </c>
      <c r="AF1451" s="11" t="s">
        <v>1115</v>
      </c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</row>
    <row r="1452" spans="2:47" s="11" customFormat="1" ht="14.1" customHeight="1" x14ac:dyDescent="0.2">
      <c r="B1452" s="65"/>
      <c r="D1452" s="12"/>
      <c r="H1452" s="13"/>
      <c r="V1452" s="124"/>
      <c r="W1452" s="11">
        <f t="shared" si="211"/>
        <v>0</v>
      </c>
      <c r="X1452" s="13">
        <f t="shared" si="212"/>
        <v>1</v>
      </c>
      <c r="Y1452" s="13">
        <f t="shared" si="213"/>
        <v>0</v>
      </c>
      <c r="Z1452" s="13">
        <f t="shared" si="214"/>
        <v>0</v>
      </c>
      <c r="AA1452" s="13">
        <f t="shared" si="215"/>
        <v>0</v>
      </c>
      <c r="AB1452" s="13">
        <f t="shared" si="216"/>
        <v>0</v>
      </c>
      <c r="AC1452" s="13">
        <f t="shared" si="217"/>
        <v>0</v>
      </c>
      <c r="AD1452" s="13">
        <f t="shared" si="218"/>
        <v>0</v>
      </c>
      <c r="AE1452" s="13">
        <f t="shared" si="219"/>
        <v>0</v>
      </c>
      <c r="AF1452" s="11" t="s">
        <v>1115</v>
      </c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</row>
    <row r="1453" spans="2:47" s="11" customFormat="1" ht="14.1" customHeight="1" x14ac:dyDescent="0.2">
      <c r="B1453" s="65"/>
      <c r="D1453" s="12"/>
      <c r="H1453" s="13"/>
      <c r="V1453" s="124"/>
      <c r="W1453" s="11">
        <f t="shared" si="211"/>
        <v>0</v>
      </c>
      <c r="X1453" s="13">
        <f t="shared" si="212"/>
        <v>1</v>
      </c>
      <c r="Y1453" s="13">
        <f t="shared" si="213"/>
        <v>0</v>
      </c>
      <c r="Z1453" s="13">
        <f t="shared" si="214"/>
        <v>0</v>
      </c>
      <c r="AA1453" s="13">
        <f t="shared" si="215"/>
        <v>0</v>
      </c>
      <c r="AB1453" s="13">
        <f t="shared" si="216"/>
        <v>0</v>
      </c>
      <c r="AC1453" s="13">
        <f t="shared" si="217"/>
        <v>0</v>
      </c>
      <c r="AD1453" s="13">
        <f t="shared" si="218"/>
        <v>0</v>
      </c>
      <c r="AE1453" s="13">
        <f t="shared" si="219"/>
        <v>0</v>
      </c>
      <c r="AF1453" s="11" t="s">
        <v>1115</v>
      </c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</row>
    <row r="1454" spans="2:47" s="11" customFormat="1" ht="14.1" customHeight="1" x14ac:dyDescent="0.2">
      <c r="B1454" s="65"/>
      <c r="D1454" s="12"/>
      <c r="H1454" s="13"/>
      <c r="V1454" s="124"/>
      <c r="W1454" s="11">
        <f t="shared" si="211"/>
        <v>0</v>
      </c>
      <c r="X1454" s="13">
        <f t="shared" si="212"/>
        <v>1</v>
      </c>
      <c r="Y1454" s="13">
        <f t="shared" si="213"/>
        <v>0</v>
      </c>
      <c r="Z1454" s="13">
        <f t="shared" si="214"/>
        <v>0</v>
      </c>
      <c r="AA1454" s="13">
        <f t="shared" si="215"/>
        <v>0</v>
      </c>
      <c r="AB1454" s="13">
        <f t="shared" si="216"/>
        <v>0</v>
      </c>
      <c r="AC1454" s="13">
        <f t="shared" si="217"/>
        <v>0</v>
      </c>
      <c r="AD1454" s="13">
        <f t="shared" si="218"/>
        <v>0</v>
      </c>
      <c r="AE1454" s="13">
        <f t="shared" si="219"/>
        <v>0</v>
      </c>
      <c r="AF1454" s="11" t="s">
        <v>1115</v>
      </c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</row>
    <row r="1455" spans="2:47" s="11" customFormat="1" ht="14.1" customHeight="1" x14ac:dyDescent="0.2">
      <c r="B1455" s="65"/>
      <c r="D1455" s="12"/>
      <c r="H1455" s="13"/>
      <c r="V1455" s="124"/>
      <c r="W1455" s="11">
        <f t="shared" si="211"/>
        <v>0</v>
      </c>
      <c r="X1455" s="13">
        <f t="shared" si="212"/>
        <v>1</v>
      </c>
      <c r="Y1455" s="13">
        <f t="shared" si="213"/>
        <v>0</v>
      </c>
      <c r="Z1455" s="13">
        <f t="shared" si="214"/>
        <v>0</v>
      </c>
      <c r="AA1455" s="13">
        <f t="shared" si="215"/>
        <v>0</v>
      </c>
      <c r="AB1455" s="13">
        <f t="shared" si="216"/>
        <v>0</v>
      </c>
      <c r="AC1455" s="13">
        <f t="shared" si="217"/>
        <v>0</v>
      </c>
      <c r="AD1455" s="13">
        <f t="shared" si="218"/>
        <v>0</v>
      </c>
      <c r="AE1455" s="13">
        <f t="shared" si="219"/>
        <v>0</v>
      </c>
      <c r="AF1455" s="11" t="s">
        <v>1115</v>
      </c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</row>
    <row r="1456" spans="2:47" s="11" customFormat="1" ht="14.1" customHeight="1" x14ac:dyDescent="0.2">
      <c r="B1456" s="65"/>
      <c r="D1456" s="12"/>
      <c r="H1456" s="13"/>
      <c r="V1456" s="124"/>
      <c r="W1456" s="11">
        <f t="shared" si="211"/>
        <v>0</v>
      </c>
      <c r="X1456" s="13">
        <f t="shared" si="212"/>
        <v>1</v>
      </c>
      <c r="Y1456" s="13">
        <f t="shared" si="213"/>
        <v>0</v>
      </c>
      <c r="Z1456" s="13">
        <f t="shared" si="214"/>
        <v>0</v>
      </c>
      <c r="AA1456" s="13">
        <f t="shared" si="215"/>
        <v>0</v>
      </c>
      <c r="AB1456" s="13">
        <f t="shared" si="216"/>
        <v>0</v>
      </c>
      <c r="AC1456" s="13">
        <f t="shared" si="217"/>
        <v>0</v>
      </c>
      <c r="AD1456" s="13">
        <f t="shared" si="218"/>
        <v>0</v>
      </c>
      <c r="AE1456" s="13">
        <f t="shared" si="219"/>
        <v>0</v>
      </c>
      <c r="AF1456" s="11" t="s">
        <v>1115</v>
      </c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</row>
    <row r="1457" spans="2:47" s="11" customFormat="1" ht="14.1" customHeight="1" x14ac:dyDescent="0.2">
      <c r="B1457" s="65"/>
      <c r="D1457" s="12"/>
      <c r="H1457" s="13"/>
      <c r="V1457" s="124"/>
      <c r="W1457" s="11">
        <f t="shared" si="211"/>
        <v>0</v>
      </c>
      <c r="X1457" s="13">
        <f t="shared" si="212"/>
        <v>1</v>
      </c>
      <c r="Y1457" s="13">
        <f t="shared" si="213"/>
        <v>0</v>
      </c>
      <c r="Z1457" s="13">
        <f t="shared" si="214"/>
        <v>0</v>
      </c>
      <c r="AA1457" s="13">
        <f t="shared" si="215"/>
        <v>0</v>
      </c>
      <c r="AB1457" s="13">
        <f t="shared" si="216"/>
        <v>0</v>
      </c>
      <c r="AC1457" s="13">
        <f t="shared" si="217"/>
        <v>0</v>
      </c>
      <c r="AD1457" s="13">
        <f t="shared" si="218"/>
        <v>0</v>
      </c>
      <c r="AE1457" s="13">
        <f t="shared" si="219"/>
        <v>0</v>
      </c>
      <c r="AF1457" s="11" t="s">
        <v>1115</v>
      </c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</row>
    <row r="1458" spans="2:47" s="11" customFormat="1" ht="14.1" customHeight="1" x14ac:dyDescent="0.2">
      <c r="B1458" s="65"/>
      <c r="D1458" s="12"/>
      <c r="H1458" s="13"/>
      <c r="V1458" s="124"/>
      <c r="W1458" s="11">
        <f t="shared" si="211"/>
        <v>0</v>
      </c>
      <c r="X1458" s="13">
        <f t="shared" si="212"/>
        <v>1</v>
      </c>
      <c r="Y1458" s="13">
        <f t="shared" si="213"/>
        <v>0</v>
      </c>
      <c r="Z1458" s="13">
        <f t="shared" si="214"/>
        <v>0</v>
      </c>
      <c r="AA1458" s="13">
        <f t="shared" si="215"/>
        <v>0</v>
      </c>
      <c r="AB1458" s="13">
        <f t="shared" si="216"/>
        <v>0</v>
      </c>
      <c r="AC1458" s="13">
        <f t="shared" si="217"/>
        <v>0</v>
      </c>
      <c r="AD1458" s="13">
        <f t="shared" si="218"/>
        <v>0</v>
      </c>
      <c r="AE1458" s="13">
        <f t="shared" si="219"/>
        <v>0</v>
      </c>
      <c r="AF1458" s="11" t="s">
        <v>1115</v>
      </c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</row>
    <row r="1459" spans="2:47" s="11" customFormat="1" ht="14.1" customHeight="1" x14ac:dyDescent="0.2">
      <c r="B1459" s="65"/>
      <c r="D1459" s="12"/>
      <c r="H1459" s="13"/>
      <c r="V1459" s="124"/>
      <c r="W1459" s="11">
        <f t="shared" si="211"/>
        <v>0</v>
      </c>
      <c r="X1459" s="13">
        <f t="shared" si="212"/>
        <v>1</v>
      </c>
      <c r="Y1459" s="13">
        <f t="shared" si="213"/>
        <v>0</v>
      </c>
      <c r="Z1459" s="13">
        <f t="shared" si="214"/>
        <v>0</v>
      </c>
      <c r="AA1459" s="13">
        <f t="shared" si="215"/>
        <v>0</v>
      </c>
      <c r="AB1459" s="13">
        <f t="shared" si="216"/>
        <v>0</v>
      </c>
      <c r="AC1459" s="13">
        <f t="shared" si="217"/>
        <v>0</v>
      </c>
      <c r="AD1459" s="13">
        <f t="shared" si="218"/>
        <v>0</v>
      </c>
      <c r="AE1459" s="13">
        <f t="shared" si="219"/>
        <v>0</v>
      </c>
      <c r="AF1459" s="11" t="s">
        <v>1115</v>
      </c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</row>
    <row r="1460" spans="2:47" s="11" customFormat="1" ht="14.1" customHeight="1" x14ac:dyDescent="0.2">
      <c r="B1460" s="65"/>
      <c r="D1460" s="12"/>
      <c r="H1460" s="13"/>
      <c r="V1460" s="124"/>
      <c r="W1460" s="11">
        <f t="shared" si="211"/>
        <v>0</v>
      </c>
      <c r="X1460" s="13">
        <f t="shared" si="212"/>
        <v>1</v>
      </c>
      <c r="Y1460" s="13">
        <f t="shared" si="213"/>
        <v>0</v>
      </c>
      <c r="Z1460" s="13">
        <f t="shared" si="214"/>
        <v>0</v>
      </c>
      <c r="AA1460" s="13">
        <f t="shared" si="215"/>
        <v>0</v>
      </c>
      <c r="AB1460" s="13">
        <f t="shared" si="216"/>
        <v>0</v>
      </c>
      <c r="AC1460" s="13">
        <f t="shared" si="217"/>
        <v>0</v>
      </c>
      <c r="AD1460" s="13">
        <f t="shared" si="218"/>
        <v>0</v>
      </c>
      <c r="AE1460" s="13">
        <f t="shared" si="219"/>
        <v>0</v>
      </c>
      <c r="AF1460" s="11" t="s">
        <v>1115</v>
      </c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</row>
    <row r="1461" spans="2:47" s="11" customFormat="1" ht="14.1" customHeight="1" x14ac:dyDescent="0.2">
      <c r="B1461" s="65"/>
      <c r="D1461" s="12"/>
      <c r="H1461" s="13"/>
      <c r="V1461" s="124"/>
      <c r="W1461" s="11">
        <f t="shared" si="211"/>
        <v>0</v>
      </c>
      <c r="X1461" s="13">
        <f t="shared" si="212"/>
        <v>1</v>
      </c>
      <c r="Y1461" s="13">
        <f t="shared" si="213"/>
        <v>0</v>
      </c>
      <c r="Z1461" s="13">
        <f t="shared" si="214"/>
        <v>0</v>
      </c>
      <c r="AA1461" s="13">
        <f t="shared" si="215"/>
        <v>0</v>
      </c>
      <c r="AB1461" s="13">
        <f t="shared" si="216"/>
        <v>0</v>
      </c>
      <c r="AC1461" s="13">
        <f t="shared" si="217"/>
        <v>0</v>
      </c>
      <c r="AD1461" s="13">
        <f t="shared" si="218"/>
        <v>0</v>
      </c>
      <c r="AE1461" s="13">
        <f t="shared" si="219"/>
        <v>0</v>
      </c>
      <c r="AF1461" s="11" t="s">
        <v>1115</v>
      </c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</row>
    <row r="1462" spans="2:47" s="11" customFormat="1" ht="14.1" customHeight="1" x14ac:dyDescent="0.2">
      <c r="B1462" s="65"/>
      <c r="D1462" s="12"/>
      <c r="H1462" s="13"/>
      <c r="V1462" s="124"/>
      <c r="W1462" s="11">
        <f t="shared" si="211"/>
        <v>0</v>
      </c>
      <c r="X1462" s="13">
        <f t="shared" si="212"/>
        <v>1</v>
      </c>
      <c r="Y1462" s="13">
        <f t="shared" si="213"/>
        <v>0</v>
      </c>
      <c r="Z1462" s="13">
        <f t="shared" si="214"/>
        <v>0</v>
      </c>
      <c r="AA1462" s="13">
        <f t="shared" si="215"/>
        <v>0</v>
      </c>
      <c r="AB1462" s="13">
        <f t="shared" si="216"/>
        <v>0</v>
      </c>
      <c r="AC1462" s="13">
        <f t="shared" si="217"/>
        <v>0</v>
      </c>
      <c r="AD1462" s="13">
        <f t="shared" si="218"/>
        <v>0</v>
      </c>
      <c r="AE1462" s="13">
        <f t="shared" si="219"/>
        <v>0</v>
      </c>
      <c r="AF1462" s="11" t="s">
        <v>1115</v>
      </c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</row>
    <row r="1463" spans="2:47" s="11" customFormat="1" ht="14.1" customHeight="1" x14ac:dyDescent="0.2">
      <c r="B1463" s="65"/>
      <c r="D1463" s="12"/>
      <c r="H1463" s="13"/>
      <c r="V1463" s="124"/>
      <c r="W1463" s="11">
        <f t="shared" si="211"/>
        <v>0</v>
      </c>
      <c r="X1463" s="13">
        <f t="shared" si="212"/>
        <v>1</v>
      </c>
      <c r="Y1463" s="13">
        <f t="shared" si="213"/>
        <v>0</v>
      </c>
      <c r="Z1463" s="13">
        <f t="shared" si="214"/>
        <v>0</v>
      </c>
      <c r="AA1463" s="13">
        <f t="shared" si="215"/>
        <v>0</v>
      </c>
      <c r="AB1463" s="13">
        <f t="shared" si="216"/>
        <v>0</v>
      </c>
      <c r="AC1463" s="13">
        <f t="shared" si="217"/>
        <v>0</v>
      </c>
      <c r="AD1463" s="13">
        <f t="shared" si="218"/>
        <v>0</v>
      </c>
      <c r="AE1463" s="13">
        <f t="shared" si="219"/>
        <v>0</v>
      </c>
      <c r="AF1463" s="11" t="s">
        <v>1115</v>
      </c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</row>
    <row r="1464" spans="2:47" s="11" customFormat="1" ht="14.1" customHeight="1" x14ac:dyDescent="0.2">
      <c r="B1464" s="65"/>
      <c r="D1464" s="12"/>
      <c r="H1464" s="13"/>
      <c r="V1464" s="124"/>
      <c r="W1464" s="11">
        <f t="shared" si="211"/>
        <v>0</v>
      </c>
      <c r="X1464" s="13">
        <f t="shared" si="212"/>
        <v>1</v>
      </c>
      <c r="Y1464" s="13">
        <f t="shared" si="213"/>
        <v>0</v>
      </c>
      <c r="Z1464" s="13">
        <f t="shared" si="214"/>
        <v>0</v>
      </c>
      <c r="AA1464" s="13">
        <f t="shared" si="215"/>
        <v>0</v>
      </c>
      <c r="AB1464" s="13">
        <f t="shared" si="216"/>
        <v>0</v>
      </c>
      <c r="AC1464" s="13">
        <f t="shared" si="217"/>
        <v>0</v>
      </c>
      <c r="AD1464" s="13">
        <f t="shared" si="218"/>
        <v>0</v>
      </c>
      <c r="AE1464" s="13">
        <f t="shared" si="219"/>
        <v>0</v>
      </c>
      <c r="AF1464" s="11" t="s">
        <v>1115</v>
      </c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</row>
    <row r="1465" spans="2:47" s="11" customFormat="1" ht="14.1" customHeight="1" x14ac:dyDescent="0.2">
      <c r="B1465" s="65"/>
      <c r="D1465" s="12"/>
      <c r="E1465" s="110"/>
      <c r="H1465" s="13"/>
      <c r="V1465" s="124"/>
      <c r="W1465" s="11">
        <f t="shared" si="211"/>
        <v>0</v>
      </c>
      <c r="X1465" s="13">
        <f t="shared" si="212"/>
        <v>1</v>
      </c>
      <c r="Y1465" s="13">
        <f t="shared" si="213"/>
        <v>0</v>
      </c>
      <c r="Z1465" s="13">
        <f t="shared" si="214"/>
        <v>0</v>
      </c>
      <c r="AA1465" s="13">
        <f t="shared" si="215"/>
        <v>0</v>
      </c>
      <c r="AB1465" s="13">
        <f t="shared" si="216"/>
        <v>0</v>
      </c>
      <c r="AC1465" s="13">
        <f t="shared" si="217"/>
        <v>0</v>
      </c>
      <c r="AD1465" s="13">
        <f t="shared" si="218"/>
        <v>0</v>
      </c>
      <c r="AE1465" s="13">
        <f t="shared" si="219"/>
        <v>0</v>
      </c>
      <c r="AF1465" s="11" t="s">
        <v>1115</v>
      </c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</row>
    <row r="1466" spans="2:47" s="11" customFormat="1" ht="14.1" customHeight="1" x14ac:dyDescent="0.2">
      <c r="B1466" s="65"/>
      <c r="D1466" s="12"/>
      <c r="H1466" s="13"/>
      <c r="V1466" s="124"/>
      <c r="W1466" s="11">
        <f t="shared" si="211"/>
        <v>0</v>
      </c>
      <c r="X1466" s="13">
        <f t="shared" si="212"/>
        <v>1</v>
      </c>
      <c r="Y1466" s="13">
        <f t="shared" si="213"/>
        <v>0</v>
      </c>
      <c r="Z1466" s="13">
        <f t="shared" si="214"/>
        <v>0</v>
      </c>
      <c r="AA1466" s="13">
        <f t="shared" si="215"/>
        <v>0</v>
      </c>
      <c r="AB1466" s="13">
        <f t="shared" si="216"/>
        <v>0</v>
      </c>
      <c r="AC1466" s="13">
        <f t="shared" si="217"/>
        <v>0</v>
      </c>
      <c r="AD1466" s="13">
        <f t="shared" si="218"/>
        <v>0</v>
      </c>
      <c r="AE1466" s="13">
        <f t="shared" si="219"/>
        <v>0</v>
      </c>
      <c r="AF1466" s="11" t="s">
        <v>1115</v>
      </c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</row>
    <row r="1467" spans="2:47" s="11" customFormat="1" ht="14.1" customHeight="1" x14ac:dyDescent="0.2">
      <c r="B1467" s="65"/>
      <c r="D1467" s="12"/>
      <c r="H1467" s="13"/>
      <c r="V1467" s="124"/>
      <c r="W1467" s="11">
        <f t="shared" si="211"/>
        <v>0</v>
      </c>
      <c r="X1467" s="13">
        <f t="shared" si="212"/>
        <v>1</v>
      </c>
      <c r="Y1467" s="13">
        <f t="shared" si="213"/>
        <v>0</v>
      </c>
      <c r="Z1467" s="13">
        <f t="shared" si="214"/>
        <v>0</v>
      </c>
      <c r="AA1467" s="13">
        <f t="shared" si="215"/>
        <v>0</v>
      </c>
      <c r="AB1467" s="13">
        <f t="shared" si="216"/>
        <v>0</v>
      </c>
      <c r="AC1467" s="13">
        <f t="shared" si="217"/>
        <v>0</v>
      </c>
      <c r="AD1467" s="13">
        <f t="shared" si="218"/>
        <v>0</v>
      </c>
      <c r="AE1467" s="13">
        <f t="shared" si="219"/>
        <v>0</v>
      </c>
      <c r="AF1467" s="11" t="s">
        <v>1115</v>
      </c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</row>
    <row r="1468" spans="2:47" s="11" customFormat="1" ht="14.1" customHeight="1" x14ac:dyDescent="0.2">
      <c r="B1468" s="65"/>
      <c r="D1468" s="12"/>
      <c r="H1468" s="13"/>
      <c r="V1468" s="124"/>
      <c r="W1468" s="11">
        <f t="shared" si="211"/>
        <v>0</v>
      </c>
      <c r="X1468" s="13">
        <f t="shared" si="212"/>
        <v>1</v>
      </c>
      <c r="Y1468" s="13">
        <f t="shared" si="213"/>
        <v>0</v>
      </c>
      <c r="Z1468" s="13">
        <f t="shared" si="214"/>
        <v>0</v>
      </c>
      <c r="AA1468" s="13">
        <f t="shared" si="215"/>
        <v>0</v>
      </c>
      <c r="AB1468" s="13">
        <f t="shared" si="216"/>
        <v>0</v>
      </c>
      <c r="AC1468" s="13">
        <f t="shared" si="217"/>
        <v>0</v>
      </c>
      <c r="AD1468" s="13">
        <f t="shared" si="218"/>
        <v>0</v>
      </c>
      <c r="AE1468" s="13">
        <f t="shared" si="219"/>
        <v>0</v>
      </c>
      <c r="AF1468" s="11" t="s">
        <v>1115</v>
      </c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</row>
    <row r="1469" spans="2:47" s="11" customFormat="1" ht="14.1" customHeight="1" x14ac:dyDescent="0.2">
      <c r="B1469" s="65"/>
      <c r="D1469" s="12"/>
      <c r="H1469" s="13"/>
      <c r="V1469" s="124"/>
      <c r="W1469" s="11">
        <f t="shared" si="211"/>
        <v>0</v>
      </c>
      <c r="X1469" s="13">
        <f t="shared" si="212"/>
        <v>1</v>
      </c>
      <c r="Y1469" s="13">
        <f t="shared" si="213"/>
        <v>0</v>
      </c>
      <c r="Z1469" s="13">
        <f t="shared" si="214"/>
        <v>0</v>
      </c>
      <c r="AA1469" s="13">
        <f t="shared" si="215"/>
        <v>0</v>
      </c>
      <c r="AB1469" s="13">
        <f t="shared" si="216"/>
        <v>0</v>
      </c>
      <c r="AC1469" s="13">
        <f t="shared" si="217"/>
        <v>0</v>
      </c>
      <c r="AD1469" s="13">
        <f t="shared" si="218"/>
        <v>0</v>
      </c>
      <c r="AE1469" s="13">
        <f t="shared" si="219"/>
        <v>0</v>
      </c>
      <c r="AF1469" s="11" t="s">
        <v>1115</v>
      </c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</row>
    <row r="1470" spans="2:47" s="11" customFormat="1" ht="14.1" customHeight="1" x14ac:dyDescent="0.2">
      <c r="B1470" s="65"/>
      <c r="D1470" s="12"/>
      <c r="H1470" s="13"/>
      <c r="V1470" s="124"/>
      <c r="W1470" s="11">
        <f t="shared" si="211"/>
        <v>0</v>
      </c>
      <c r="X1470" s="13">
        <f t="shared" si="212"/>
        <v>1</v>
      </c>
      <c r="Y1470" s="13">
        <f t="shared" si="213"/>
        <v>0</v>
      </c>
      <c r="Z1470" s="13">
        <f t="shared" si="214"/>
        <v>0</v>
      </c>
      <c r="AA1470" s="13">
        <f t="shared" si="215"/>
        <v>0</v>
      </c>
      <c r="AB1470" s="13">
        <f t="shared" si="216"/>
        <v>0</v>
      </c>
      <c r="AC1470" s="13">
        <f t="shared" si="217"/>
        <v>0</v>
      </c>
      <c r="AD1470" s="13">
        <f t="shared" si="218"/>
        <v>0</v>
      </c>
      <c r="AE1470" s="13">
        <f t="shared" si="219"/>
        <v>0</v>
      </c>
      <c r="AF1470" s="11" t="s">
        <v>1115</v>
      </c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</row>
    <row r="1471" spans="2:47" s="11" customFormat="1" ht="14.1" customHeight="1" x14ac:dyDescent="0.2">
      <c r="B1471" s="65"/>
      <c r="D1471" s="12"/>
      <c r="H1471" s="13"/>
      <c r="V1471" s="124"/>
      <c r="W1471" s="11">
        <f t="shared" si="211"/>
        <v>0</v>
      </c>
      <c r="X1471" s="13">
        <f t="shared" si="212"/>
        <v>1</v>
      </c>
      <c r="Y1471" s="13">
        <f t="shared" si="213"/>
        <v>0</v>
      </c>
      <c r="Z1471" s="13">
        <f t="shared" si="214"/>
        <v>0</v>
      </c>
      <c r="AA1471" s="13">
        <f t="shared" si="215"/>
        <v>0</v>
      </c>
      <c r="AB1471" s="13">
        <f t="shared" si="216"/>
        <v>0</v>
      </c>
      <c r="AC1471" s="13">
        <f t="shared" si="217"/>
        <v>0</v>
      </c>
      <c r="AD1471" s="13">
        <f t="shared" si="218"/>
        <v>0</v>
      </c>
      <c r="AE1471" s="13">
        <f t="shared" si="219"/>
        <v>0</v>
      </c>
      <c r="AF1471" s="11" t="s">
        <v>1115</v>
      </c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</row>
    <row r="1472" spans="2:47" s="11" customFormat="1" ht="14.1" customHeight="1" x14ac:dyDescent="0.2">
      <c r="B1472" s="65"/>
      <c r="D1472" s="12"/>
      <c r="H1472" s="13"/>
      <c r="V1472" s="124"/>
      <c r="W1472" s="11">
        <f t="shared" si="211"/>
        <v>0</v>
      </c>
      <c r="X1472" s="13">
        <f t="shared" si="212"/>
        <v>1</v>
      </c>
      <c r="Y1472" s="13">
        <f t="shared" si="213"/>
        <v>0</v>
      </c>
      <c r="Z1472" s="13">
        <f t="shared" si="214"/>
        <v>0</v>
      </c>
      <c r="AA1472" s="13">
        <f t="shared" si="215"/>
        <v>0</v>
      </c>
      <c r="AB1472" s="13">
        <f t="shared" si="216"/>
        <v>0</v>
      </c>
      <c r="AC1472" s="13">
        <f t="shared" si="217"/>
        <v>0</v>
      </c>
      <c r="AD1472" s="13">
        <f t="shared" si="218"/>
        <v>0</v>
      </c>
      <c r="AE1472" s="13">
        <f t="shared" si="219"/>
        <v>0</v>
      </c>
      <c r="AF1472" s="11" t="s">
        <v>1115</v>
      </c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</row>
    <row r="1473" spans="2:47" s="11" customFormat="1" ht="14.1" customHeight="1" x14ac:dyDescent="0.2">
      <c r="B1473" s="65"/>
      <c r="D1473" s="12"/>
      <c r="H1473" s="13"/>
      <c r="V1473" s="124"/>
      <c r="W1473" s="11">
        <f t="shared" si="211"/>
        <v>0</v>
      </c>
      <c r="X1473" s="13">
        <f t="shared" si="212"/>
        <v>1</v>
      </c>
      <c r="Y1473" s="13">
        <f t="shared" si="213"/>
        <v>0</v>
      </c>
      <c r="Z1473" s="13">
        <f t="shared" si="214"/>
        <v>0</v>
      </c>
      <c r="AA1473" s="13">
        <f t="shared" si="215"/>
        <v>0</v>
      </c>
      <c r="AB1473" s="13">
        <f t="shared" si="216"/>
        <v>0</v>
      </c>
      <c r="AC1473" s="13">
        <f t="shared" si="217"/>
        <v>0</v>
      </c>
      <c r="AD1473" s="13">
        <f t="shared" si="218"/>
        <v>0</v>
      </c>
      <c r="AE1473" s="13">
        <f t="shared" si="219"/>
        <v>0</v>
      </c>
      <c r="AF1473" s="11" t="s">
        <v>1115</v>
      </c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</row>
    <row r="1474" spans="2:47" s="11" customFormat="1" ht="14.1" customHeight="1" x14ac:dyDescent="0.2">
      <c r="B1474" s="65"/>
      <c r="D1474" s="12"/>
      <c r="H1474" s="13"/>
      <c r="V1474" s="124"/>
      <c r="W1474" s="11">
        <f t="shared" si="211"/>
        <v>0</v>
      </c>
      <c r="X1474" s="13">
        <f t="shared" si="212"/>
        <v>1</v>
      </c>
      <c r="Y1474" s="13">
        <f t="shared" si="213"/>
        <v>0</v>
      </c>
      <c r="Z1474" s="13">
        <f t="shared" si="214"/>
        <v>0</v>
      </c>
      <c r="AA1474" s="13">
        <f t="shared" si="215"/>
        <v>0</v>
      </c>
      <c r="AB1474" s="13">
        <f t="shared" si="216"/>
        <v>0</v>
      </c>
      <c r="AC1474" s="13">
        <f t="shared" si="217"/>
        <v>0</v>
      </c>
      <c r="AD1474" s="13">
        <f t="shared" si="218"/>
        <v>0</v>
      </c>
      <c r="AE1474" s="13">
        <f t="shared" si="219"/>
        <v>0</v>
      </c>
      <c r="AF1474" s="11" t="s">
        <v>1115</v>
      </c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</row>
    <row r="1475" spans="2:47" s="11" customFormat="1" ht="14.1" customHeight="1" x14ac:dyDescent="0.2">
      <c r="B1475" s="65"/>
      <c r="D1475" s="12"/>
      <c r="H1475" s="13"/>
      <c r="V1475" s="124"/>
      <c r="W1475" s="11">
        <f t="shared" si="211"/>
        <v>0</v>
      </c>
      <c r="X1475" s="13">
        <f t="shared" si="212"/>
        <v>1</v>
      </c>
      <c r="Y1475" s="13">
        <f t="shared" si="213"/>
        <v>0</v>
      </c>
      <c r="Z1475" s="13">
        <f t="shared" si="214"/>
        <v>0</v>
      </c>
      <c r="AA1475" s="13">
        <f t="shared" si="215"/>
        <v>0</v>
      </c>
      <c r="AB1475" s="13">
        <f t="shared" si="216"/>
        <v>0</v>
      </c>
      <c r="AC1475" s="13">
        <f t="shared" si="217"/>
        <v>0</v>
      </c>
      <c r="AD1475" s="13">
        <f t="shared" si="218"/>
        <v>0</v>
      </c>
      <c r="AE1475" s="13">
        <f t="shared" si="219"/>
        <v>0</v>
      </c>
      <c r="AF1475" s="11" t="s">
        <v>1115</v>
      </c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</row>
    <row r="1476" spans="2:47" s="11" customFormat="1" ht="14.1" customHeight="1" x14ac:dyDescent="0.2">
      <c r="B1476" s="65"/>
      <c r="D1476" s="12"/>
      <c r="H1476" s="13"/>
      <c r="V1476" s="124"/>
      <c r="W1476" s="11">
        <f t="shared" si="211"/>
        <v>0</v>
      </c>
      <c r="X1476" s="13">
        <f t="shared" si="212"/>
        <v>1</v>
      </c>
      <c r="Y1476" s="13">
        <f t="shared" si="213"/>
        <v>0</v>
      </c>
      <c r="Z1476" s="13">
        <f t="shared" si="214"/>
        <v>0</v>
      </c>
      <c r="AA1476" s="13">
        <f t="shared" si="215"/>
        <v>0</v>
      </c>
      <c r="AB1476" s="13">
        <f t="shared" si="216"/>
        <v>0</v>
      </c>
      <c r="AC1476" s="13">
        <f t="shared" si="217"/>
        <v>0</v>
      </c>
      <c r="AD1476" s="13">
        <f t="shared" si="218"/>
        <v>0</v>
      </c>
      <c r="AE1476" s="13">
        <f t="shared" si="219"/>
        <v>0</v>
      </c>
      <c r="AF1476" s="11" t="s">
        <v>1115</v>
      </c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</row>
    <row r="1477" spans="2:47" s="11" customFormat="1" ht="14.1" customHeight="1" x14ac:dyDescent="0.2">
      <c r="B1477" s="65"/>
      <c r="D1477" s="12"/>
      <c r="H1477" s="13"/>
      <c r="V1477" s="124"/>
      <c r="W1477" s="11">
        <f t="shared" si="211"/>
        <v>0</v>
      </c>
      <c r="X1477" s="13">
        <f t="shared" si="212"/>
        <v>1</v>
      </c>
      <c r="Y1477" s="13">
        <f t="shared" si="213"/>
        <v>0</v>
      </c>
      <c r="Z1477" s="13">
        <f t="shared" si="214"/>
        <v>0</v>
      </c>
      <c r="AA1477" s="13">
        <f t="shared" si="215"/>
        <v>0</v>
      </c>
      <c r="AB1477" s="13">
        <f t="shared" si="216"/>
        <v>0</v>
      </c>
      <c r="AC1477" s="13">
        <f t="shared" si="217"/>
        <v>0</v>
      </c>
      <c r="AD1477" s="13">
        <f t="shared" si="218"/>
        <v>0</v>
      </c>
      <c r="AE1477" s="13">
        <f t="shared" si="219"/>
        <v>0</v>
      </c>
      <c r="AF1477" s="11" t="s">
        <v>1115</v>
      </c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</row>
    <row r="1478" spans="2:47" s="11" customFormat="1" ht="14.1" customHeight="1" x14ac:dyDescent="0.2">
      <c r="B1478" s="65"/>
      <c r="D1478" s="12"/>
      <c r="H1478" s="13"/>
      <c r="V1478" s="124"/>
      <c r="W1478" s="11">
        <f t="shared" si="211"/>
        <v>0</v>
      </c>
      <c r="X1478" s="13">
        <f t="shared" si="212"/>
        <v>1</v>
      </c>
      <c r="Y1478" s="13">
        <f t="shared" si="213"/>
        <v>0</v>
      </c>
      <c r="Z1478" s="13">
        <f t="shared" si="214"/>
        <v>0</v>
      </c>
      <c r="AA1478" s="13">
        <f t="shared" si="215"/>
        <v>0</v>
      </c>
      <c r="AB1478" s="13">
        <f t="shared" si="216"/>
        <v>0</v>
      </c>
      <c r="AC1478" s="13">
        <f t="shared" si="217"/>
        <v>0</v>
      </c>
      <c r="AD1478" s="13">
        <f t="shared" si="218"/>
        <v>0</v>
      </c>
      <c r="AE1478" s="13">
        <f t="shared" si="219"/>
        <v>0</v>
      </c>
      <c r="AF1478" s="11" t="s">
        <v>1115</v>
      </c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</row>
    <row r="1479" spans="2:47" s="11" customFormat="1" ht="14.1" customHeight="1" x14ac:dyDescent="0.2">
      <c r="B1479" s="65"/>
      <c r="D1479" s="12"/>
      <c r="H1479" s="13"/>
      <c r="V1479" s="124"/>
      <c r="W1479" s="11">
        <f t="shared" si="211"/>
        <v>0</v>
      </c>
      <c r="X1479" s="13">
        <f t="shared" si="212"/>
        <v>1</v>
      </c>
      <c r="Y1479" s="13">
        <f t="shared" si="213"/>
        <v>0</v>
      </c>
      <c r="Z1479" s="13">
        <f t="shared" si="214"/>
        <v>0</v>
      </c>
      <c r="AA1479" s="13">
        <f t="shared" si="215"/>
        <v>0</v>
      </c>
      <c r="AB1479" s="13">
        <f t="shared" si="216"/>
        <v>0</v>
      </c>
      <c r="AC1479" s="13">
        <f t="shared" si="217"/>
        <v>0</v>
      </c>
      <c r="AD1479" s="13">
        <f t="shared" si="218"/>
        <v>0</v>
      </c>
      <c r="AE1479" s="13">
        <f t="shared" si="219"/>
        <v>0</v>
      </c>
      <c r="AF1479" s="11" t="s">
        <v>1115</v>
      </c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</row>
    <row r="1480" spans="2:47" s="11" customFormat="1" ht="14.1" customHeight="1" x14ac:dyDescent="0.2">
      <c r="B1480" s="65"/>
      <c r="D1480" s="12"/>
      <c r="H1480" s="13"/>
      <c r="V1480" s="124"/>
      <c r="W1480" s="11">
        <f t="shared" si="211"/>
        <v>0</v>
      </c>
      <c r="X1480" s="13">
        <f t="shared" si="212"/>
        <v>1</v>
      </c>
      <c r="Y1480" s="13">
        <f t="shared" si="213"/>
        <v>0</v>
      </c>
      <c r="Z1480" s="13">
        <f t="shared" si="214"/>
        <v>0</v>
      </c>
      <c r="AA1480" s="13">
        <f t="shared" si="215"/>
        <v>0</v>
      </c>
      <c r="AB1480" s="13">
        <f t="shared" si="216"/>
        <v>0</v>
      </c>
      <c r="AC1480" s="13">
        <f t="shared" si="217"/>
        <v>0</v>
      </c>
      <c r="AD1480" s="13">
        <f t="shared" si="218"/>
        <v>0</v>
      </c>
      <c r="AE1480" s="13">
        <f t="shared" si="219"/>
        <v>0</v>
      </c>
      <c r="AF1480" s="11" t="s">
        <v>1115</v>
      </c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</row>
    <row r="1481" spans="2:47" s="11" customFormat="1" ht="14.1" customHeight="1" x14ac:dyDescent="0.2">
      <c r="B1481" s="65"/>
      <c r="D1481" s="12"/>
      <c r="H1481" s="13"/>
      <c r="V1481" s="124"/>
      <c r="W1481" s="11">
        <f t="shared" si="211"/>
        <v>0</v>
      </c>
      <c r="X1481" s="13">
        <f t="shared" si="212"/>
        <v>1</v>
      </c>
      <c r="Y1481" s="13">
        <f t="shared" si="213"/>
        <v>0</v>
      </c>
      <c r="Z1481" s="13">
        <f t="shared" si="214"/>
        <v>0</v>
      </c>
      <c r="AA1481" s="13">
        <f t="shared" si="215"/>
        <v>0</v>
      </c>
      <c r="AB1481" s="13">
        <f t="shared" si="216"/>
        <v>0</v>
      </c>
      <c r="AC1481" s="13">
        <f t="shared" si="217"/>
        <v>0</v>
      </c>
      <c r="AD1481" s="13">
        <f t="shared" si="218"/>
        <v>0</v>
      </c>
      <c r="AE1481" s="13">
        <f t="shared" si="219"/>
        <v>0</v>
      </c>
      <c r="AF1481" s="11" t="s">
        <v>1115</v>
      </c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</row>
    <row r="1482" spans="2:47" s="11" customFormat="1" ht="14.1" customHeight="1" x14ac:dyDescent="0.2">
      <c r="B1482" s="65"/>
      <c r="D1482" s="12"/>
      <c r="H1482" s="13"/>
      <c r="V1482" s="124"/>
      <c r="W1482" s="11">
        <f t="shared" si="211"/>
        <v>0</v>
      </c>
      <c r="X1482" s="13">
        <f t="shared" si="212"/>
        <v>1</v>
      </c>
      <c r="Y1482" s="13">
        <f t="shared" si="213"/>
        <v>0</v>
      </c>
      <c r="Z1482" s="13">
        <f t="shared" si="214"/>
        <v>0</v>
      </c>
      <c r="AA1482" s="13">
        <f t="shared" si="215"/>
        <v>0</v>
      </c>
      <c r="AB1482" s="13">
        <f t="shared" si="216"/>
        <v>0</v>
      </c>
      <c r="AC1482" s="13">
        <f t="shared" si="217"/>
        <v>0</v>
      </c>
      <c r="AD1482" s="13">
        <f t="shared" si="218"/>
        <v>0</v>
      </c>
      <c r="AE1482" s="13">
        <f t="shared" si="219"/>
        <v>0</v>
      </c>
      <c r="AF1482" s="11" t="s">
        <v>1115</v>
      </c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</row>
    <row r="1483" spans="2:47" s="11" customFormat="1" ht="14.1" customHeight="1" x14ac:dyDescent="0.2">
      <c r="B1483" s="65"/>
      <c r="D1483" s="12"/>
      <c r="H1483" s="13"/>
      <c r="V1483" s="124"/>
      <c r="W1483" s="11">
        <f t="shared" si="211"/>
        <v>0</v>
      </c>
      <c r="X1483" s="13">
        <f t="shared" si="212"/>
        <v>1</v>
      </c>
      <c r="Y1483" s="13">
        <f t="shared" si="213"/>
        <v>0</v>
      </c>
      <c r="Z1483" s="13">
        <f t="shared" si="214"/>
        <v>0</v>
      </c>
      <c r="AA1483" s="13">
        <f t="shared" si="215"/>
        <v>0</v>
      </c>
      <c r="AB1483" s="13">
        <f t="shared" si="216"/>
        <v>0</v>
      </c>
      <c r="AC1483" s="13">
        <f t="shared" si="217"/>
        <v>0</v>
      </c>
      <c r="AD1483" s="13">
        <f t="shared" si="218"/>
        <v>0</v>
      </c>
      <c r="AE1483" s="13">
        <f t="shared" si="219"/>
        <v>0</v>
      </c>
      <c r="AF1483" s="11" t="s">
        <v>1115</v>
      </c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</row>
    <row r="1484" spans="2:47" s="11" customFormat="1" ht="14.1" customHeight="1" x14ac:dyDescent="0.2">
      <c r="B1484" s="65"/>
      <c r="D1484" s="12"/>
      <c r="H1484" s="13"/>
      <c r="V1484" s="124"/>
      <c r="W1484" s="11">
        <f t="shared" si="211"/>
        <v>0</v>
      </c>
      <c r="X1484" s="13">
        <f t="shared" si="212"/>
        <v>1</v>
      </c>
      <c r="Y1484" s="13">
        <f t="shared" si="213"/>
        <v>0</v>
      </c>
      <c r="Z1484" s="13">
        <f t="shared" si="214"/>
        <v>0</v>
      </c>
      <c r="AA1484" s="13">
        <f t="shared" si="215"/>
        <v>0</v>
      </c>
      <c r="AB1484" s="13">
        <f t="shared" si="216"/>
        <v>0</v>
      </c>
      <c r="AC1484" s="13">
        <f t="shared" si="217"/>
        <v>0</v>
      </c>
      <c r="AD1484" s="13">
        <f t="shared" si="218"/>
        <v>0</v>
      </c>
      <c r="AE1484" s="13">
        <f t="shared" si="219"/>
        <v>0</v>
      </c>
      <c r="AF1484" s="11" t="s">
        <v>1115</v>
      </c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</row>
    <row r="1485" spans="2:47" s="11" customFormat="1" ht="14.1" customHeight="1" x14ac:dyDescent="0.2">
      <c r="B1485" s="65"/>
      <c r="D1485" s="12"/>
      <c r="H1485" s="13"/>
      <c r="V1485" s="124"/>
      <c r="W1485" s="11">
        <f t="shared" si="211"/>
        <v>0</v>
      </c>
      <c r="X1485" s="13">
        <f t="shared" si="212"/>
        <v>1</v>
      </c>
      <c r="Y1485" s="13">
        <f t="shared" si="213"/>
        <v>0</v>
      </c>
      <c r="Z1485" s="13">
        <f t="shared" si="214"/>
        <v>0</v>
      </c>
      <c r="AA1485" s="13">
        <f t="shared" si="215"/>
        <v>0</v>
      </c>
      <c r="AB1485" s="13">
        <f t="shared" si="216"/>
        <v>0</v>
      </c>
      <c r="AC1485" s="13">
        <f t="shared" si="217"/>
        <v>0</v>
      </c>
      <c r="AD1485" s="13">
        <f t="shared" si="218"/>
        <v>0</v>
      </c>
      <c r="AE1485" s="13">
        <f t="shared" si="219"/>
        <v>0</v>
      </c>
      <c r="AF1485" s="11" t="s">
        <v>1115</v>
      </c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</row>
    <row r="1486" spans="2:47" s="11" customFormat="1" ht="14.1" customHeight="1" x14ac:dyDescent="0.2">
      <c r="B1486" s="65"/>
      <c r="D1486" s="12"/>
      <c r="H1486" s="13"/>
      <c r="V1486" s="124"/>
      <c r="W1486" s="11">
        <f t="shared" si="211"/>
        <v>0</v>
      </c>
      <c r="X1486" s="13">
        <f t="shared" si="212"/>
        <v>1</v>
      </c>
      <c r="Y1486" s="13">
        <f t="shared" si="213"/>
        <v>0</v>
      </c>
      <c r="Z1486" s="13">
        <f t="shared" si="214"/>
        <v>0</v>
      </c>
      <c r="AA1486" s="13">
        <f t="shared" si="215"/>
        <v>0</v>
      </c>
      <c r="AB1486" s="13">
        <f t="shared" si="216"/>
        <v>0</v>
      </c>
      <c r="AC1486" s="13">
        <f t="shared" si="217"/>
        <v>0</v>
      </c>
      <c r="AD1486" s="13">
        <f t="shared" si="218"/>
        <v>0</v>
      </c>
      <c r="AE1486" s="13">
        <f t="shared" si="219"/>
        <v>0</v>
      </c>
      <c r="AF1486" s="11" t="s">
        <v>1115</v>
      </c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</row>
    <row r="1487" spans="2:47" s="11" customFormat="1" ht="14.1" customHeight="1" x14ac:dyDescent="0.2">
      <c r="B1487" s="65"/>
      <c r="D1487" s="12"/>
      <c r="H1487" s="13"/>
      <c r="V1487" s="124"/>
      <c r="W1487" s="11">
        <f t="shared" ref="W1487:W1550" si="220">IF(D1551&gt;0,1,0)</f>
        <v>0</v>
      </c>
      <c r="X1487" s="13">
        <f t="shared" ref="X1487:X1550" si="221">IF(T1551="None",0,1)</f>
        <v>1</v>
      </c>
      <c r="Y1487" s="13">
        <f t="shared" ref="Y1487:Y1550" si="222">IF(H1551="plt gel", 1,0)</f>
        <v>0</v>
      </c>
      <c r="Z1487" s="13">
        <f t="shared" ref="Z1487:Z1550" si="223">IF(H1551="THA",1,0)+IF(H1551="THA/REV",1,0)+IF(H1551="THA/ANT",1,0)</f>
        <v>0</v>
      </c>
      <c r="AA1487" s="13">
        <f t="shared" ref="AA1487:AA1550" si="224">IF(H1551="TkA",1,0)+IF(H1551="TkA/REV",1,0)+IF(H1551="TkA/BILAT",1,0)</f>
        <v>0</v>
      </c>
      <c r="AB1487" s="13">
        <f t="shared" ref="AB1487:AB1550" si="225">IF(H1551="THA",I1551+K1551,0)+IF(H1551="THA/REV",I1551+K1551,0)+IF(H1551="THA/ANT",I1551+K1551,0)</f>
        <v>0</v>
      </c>
      <c r="AC1487" s="13">
        <f t="shared" ref="AC1487:AC1550" si="226">IF(H1551="THA",J1551+L1551,0)+IF(H1551="THA/REV",J1551+L1551,0)+IF(H1551="THA/ANT",J1551+L1551,0)</f>
        <v>0</v>
      </c>
      <c r="AD1487" s="13">
        <f t="shared" ref="AD1487:AD1550" si="227">IF(H1551="TkA",I1551+K1551,0)+IF(H1551="TkA/REV",I1551+K1551,0)+IF(H1551="TkA/BILAT",I1551+K1551,0)</f>
        <v>0</v>
      </c>
      <c r="AE1487" s="13">
        <f t="shared" ref="AE1487:AE1550" si="228">IF(H1551="TkA",J1551+L1551,0)+IF(H1551="TkA/REV",J1551+L1551,0)+IF(H1551="TkA/BILAT",J1551+L1551,0)</f>
        <v>0</v>
      </c>
      <c r="AF1487" s="11" t="s">
        <v>1115</v>
      </c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</row>
    <row r="1488" spans="2:47" s="11" customFormat="1" ht="14.1" customHeight="1" x14ac:dyDescent="0.2">
      <c r="B1488" s="65"/>
      <c r="D1488" s="12"/>
      <c r="H1488" s="13"/>
      <c r="V1488" s="124"/>
      <c r="W1488" s="11">
        <f t="shared" si="220"/>
        <v>0</v>
      </c>
      <c r="X1488" s="13">
        <f t="shared" si="221"/>
        <v>1</v>
      </c>
      <c r="Y1488" s="13">
        <f t="shared" si="222"/>
        <v>0</v>
      </c>
      <c r="Z1488" s="13">
        <f t="shared" si="223"/>
        <v>0</v>
      </c>
      <c r="AA1488" s="13">
        <f t="shared" si="224"/>
        <v>0</v>
      </c>
      <c r="AB1488" s="13">
        <f t="shared" si="225"/>
        <v>0</v>
      </c>
      <c r="AC1488" s="13">
        <f t="shared" si="226"/>
        <v>0</v>
      </c>
      <c r="AD1488" s="13">
        <f t="shared" si="227"/>
        <v>0</v>
      </c>
      <c r="AE1488" s="13">
        <f t="shared" si="228"/>
        <v>0</v>
      </c>
      <c r="AF1488" s="11" t="s">
        <v>1115</v>
      </c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</row>
    <row r="1489" spans="2:47" s="11" customFormat="1" ht="14.1" customHeight="1" x14ac:dyDescent="0.2">
      <c r="B1489" s="65"/>
      <c r="D1489" s="12"/>
      <c r="H1489" s="13"/>
      <c r="V1489" s="124"/>
      <c r="W1489" s="11">
        <f t="shared" si="220"/>
        <v>0</v>
      </c>
      <c r="X1489" s="13">
        <f t="shared" si="221"/>
        <v>1</v>
      </c>
      <c r="Y1489" s="13">
        <f t="shared" si="222"/>
        <v>0</v>
      </c>
      <c r="Z1489" s="13">
        <f t="shared" si="223"/>
        <v>0</v>
      </c>
      <c r="AA1489" s="13">
        <f t="shared" si="224"/>
        <v>0</v>
      </c>
      <c r="AB1489" s="13">
        <f t="shared" si="225"/>
        <v>0</v>
      </c>
      <c r="AC1489" s="13">
        <f t="shared" si="226"/>
        <v>0</v>
      </c>
      <c r="AD1489" s="13">
        <f t="shared" si="227"/>
        <v>0</v>
      </c>
      <c r="AE1489" s="13">
        <f t="shared" si="228"/>
        <v>0</v>
      </c>
      <c r="AF1489" s="11" t="s">
        <v>1115</v>
      </c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</row>
    <row r="1490" spans="2:47" s="11" customFormat="1" ht="14.1" customHeight="1" x14ac:dyDescent="0.2">
      <c r="B1490" s="65"/>
      <c r="D1490" s="12"/>
      <c r="H1490" s="13"/>
      <c r="V1490" s="124"/>
      <c r="W1490" s="11">
        <f t="shared" si="220"/>
        <v>0</v>
      </c>
      <c r="X1490" s="13">
        <f t="shared" si="221"/>
        <v>1</v>
      </c>
      <c r="Y1490" s="13">
        <f t="shared" si="222"/>
        <v>0</v>
      </c>
      <c r="Z1490" s="13">
        <f t="shared" si="223"/>
        <v>0</v>
      </c>
      <c r="AA1490" s="13">
        <f t="shared" si="224"/>
        <v>0</v>
      </c>
      <c r="AB1490" s="13">
        <f t="shared" si="225"/>
        <v>0</v>
      </c>
      <c r="AC1490" s="13">
        <f t="shared" si="226"/>
        <v>0</v>
      </c>
      <c r="AD1490" s="13">
        <f t="shared" si="227"/>
        <v>0</v>
      </c>
      <c r="AE1490" s="13">
        <f t="shared" si="228"/>
        <v>0</v>
      </c>
      <c r="AF1490" s="11" t="s">
        <v>1115</v>
      </c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</row>
    <row r="1491" spans="2:47" s="11" customFormat="1" ht="14.1" customHeight="1" x14ac:dyDescent="0.2">
      <c r="B1491" s="65"/>
      <c r="D1491" s="12"/>
      <c r="H1491" s="13"/>
      <c r="V1491" s="124"/>
      <c r="W1491" s="11">
        <f t="shared" si="220"/>
        <v>0</v>
      </c>
      <c r="X1491" s="13">
        <f t="shared" si="221"/>
        <v>1</v>
      </c>
      <c r="Y1491" s="13">
        <f t="shared" si="222"/>
        <v>0</v>
      </c>
      <c r="Z1491" s="13">
        <f t="shared" si="223"/>
        <v>0</v>
      </c>
      <c r="AA1491" s="13">
        <f t="shared" si="224"/>
        <v>0</v>
      </c>
      <c r="AB1491" s="13">
        <f t="shared" si="225"/>
        <v>0</v>
      </c>
      <c r="AC1491" s="13">
        <f t="shared" si="226"/>
        <v>0</v>
      </c>
      <c r="AD1491" s="13">
        <f t="shared" si="227"/>
        <v>0</v>
      </c>
      <c r="AE1491" s="13">
        <f t="shared" si="228"/>
        <v>0</v>
      </c>
      <c r="AF1491" s="11" t="s">
        <v>1115</v>
      </c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</row>
    <row r="1492" spans="2:47" s="11" customFormat="1" ht="14.1" customHeight="1" x14ac:dyDescent="0.2">
      <c r="B1492" s="65"/>
      <c r="D1492" s="12"/>
      <c r="H1492" s="13"/>
      <c r="V1492" s="124"/>
      <c r="W1492" s="11">
        <f t="shared" si="220"/>
        <v>0</v>
      </c>
      <c r="X1492" s="13">
        <f t="shared" si="221"/>
        <v>1</v>
      </c>
      <c r="Y1492" s="13">
        <f t="shared" si="222"/>
        <v>0</v>
      </c>
      <c r="Z1492" s="13">
        <f t="shared" si="223"/>
        <v>0</v>
      </c>
      <c r="AA1492" s="13">
        <f t="shared" si="224"/>
        <v>0</v>
      </c>
      <c r="AB1492" s="13">
        <f t="shared" si="225"/>
        <v>0</v>
      </c>
      <c r="AC1492" s="13">
        <f t="shared" si="226"/>
        <v>0</v>
      </c>
      <c r="AD1492" s="13">
        <f t="shared" si="227"/>
        <v>0</v>
      </c>
      <c r="AE1492" s="13">
        <f t="shared" si="228"/>
        <v>0</v>
      </c>
      <c r="AF1492" s="11" t="s">
        <v>1115</v>
      </c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</row>
    <row r="1493" spans="2:47" s="11" customFormat="1" ht="14.1" customHeight="1" x14ac:dyDescent="0.2">
      <c r="B1493" s="65"/>
      <c r="D1493" s="12"/>
      <c r="H1493" s="13"/>
      <c r="V1493" s="124"/>
      <c r="W1493" s="11">
        <f t="shared" si="220"/>
        <v>0</v>
      </c>
      <c r="X1493" s="13">
        <f t="shared" si="221"/>
        <v>1</v>
      </c>
      <c r="Y1493" s="13">
        <f t="shared" si="222"/>
        <v>0</v>
      </c>
      <c r="Z1493" s="13">
        <f t="shared" si="223"/>
        <v>0</v>
      </c>
      <c r="AA1493" s="13">
        <f t="shared" si="224"/>
        <v>0</v>
      </c>
      <c r="AB1493" s="13">
        <f t="shared" si="225"/>
        <v>0</v>
      </c>
      <c r="AC1493" s="13">
        <f t="shared" si="226"/>
        <v>0</v>
      </c>
      <c r="AD1493" s="13">
        <f t="shared" si="227"/>
        <v>0</v>
      </c>
      <c r="AE1493" s="13">
        <f t="shared" si="228"/>
        <v>0</v>
      </c>
      <c r="AF1493" s="11" t="s">
        <v>1115</v>
      </c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</row>
    <row r="1494" spans="2:47" s="11" customFormat="1" ht="14.1" customHeight="1" x14ac:dyDescent="0.2">
      <c r="B1494" s="65"/>
      <c r="D1494" s="12"/>
      <c r="H1494" s="13"/>
      <c r="V1494" s="124"/>
      <c r="W1494" s="11">
        <f t="shared" si="220"/>
        <v>0</v>
      </c>
      <c r="X1494" s="13">
        <f t="shared" si="221"/>
        <v>1</v>
      </c>
      <c r="Y1494" s="13">
        <f t="shared" si="222"/>
        <v>0</v>
      </c>
      <c r="Z1494" s="13">
        <f t="shared" si="223"/>
        <v>0</v>
      </c>
      <c r="AA1494" s="13">
        <f t="shared" si="224"/>
        <v>0</v>
      </c>
      <c r="AB1494" s="13">
        <f t="shared" si="225"/>
        <v>0</v>
      </c>
      <c r="AC1494" s="13">
        <f t="shared" si="226"/>
        <v>0</v>
      </c>
      <c r="AD1494" s="13">
        <f t="shared" si="227"/>
        <v>0</v>
      </c>
      <c r="AE1494" s="13">
        <f t="shared" si="228"/>
        <v>0</v>
      </c>
      <c r="AF1494" s="11" t="s">
        <v>1115</v>
      </c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</row>
    <row r="1495" spans="2:47" s="11" customFormat="1" ht="14.1" customHeight="1" x14ac:dyDescent="0.2">
      <c r="B1495" s="65"/>
      <c r="D1495" s="12"/>
      <c r="H1495" s="13"/>
      <c r="V1495" s="124"/>
      <c r="W1495" s="11">
        <f t="shared" si="220"/>
        <v>0</v>
      </c>
      <c r="X1495" s="13">
        <f t="shared" si="221"/>
        <v>1</v>
      </c>
      <c r="Y1495" s="13">
        <f t="shared" si="222"/>
        <v>0</v>
      </c>
      <c r="Z1495" s="13">
        <f t="shared" si="223"/>
        <v>0</v>
      </c>
      <c r="AA1495" s="13">
        <f t="shared" si="224"/>
        <v>0</v>
      </c>
      <c r="AB1495" s="13">
        <f t="shared" si="225"/>
        <v>0</v>
      </c>
      <c r="AC1495" s="13">
        <f t="shared" si="226"/>
        <v>0</v>
      </c>
      <c r="AD1495" s="13">
        <f t="shared" si="227"/>
        <v>0</v>
      </c>
      <c r="AE1495" s="13">
        <f t="shared" si="228"/>
        <v>0</v>
      </c>
      <c r="AF1495" s="11" t="s">
        <v>1115</v>
      </c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</row>
    <row r="1496" spans="2:47" s="11" customFormat="1" ht="14.1" customHeight="1" x14ac:dyDescent="0.2">
      <c r="B1496" s="65"/>
      <c r="D1496" s="12"/>
      <c r="H1496" s="13"/>
      <c r="V1496" s="124"/>
      <c r="W1496" s="11">
        <f t="shared" si="220"/>
        <v>0</v>
      </c>
      <c r="X1496" s="13">
        <f t="shared" si="221"/>
        <v>1</v>
      </c>
      <c r="Y1496" s="13">
        <f t="shared" si="222"/>
        <v>0</v>
      </c>
      <c r="Z1496" s="13">
        <f t="shared" si="223"/>
        <v>0</v>
      </c>
      <c r="AA1496" s="13">
        <f t="shared" si="224"/>
        <v>0</v>
      </c>
      <c r="AB1496" s="13">
        <f t="shared" si="225"/>
        <v>0</v>
      </c>
      <c r="AC1496" s="13">
        <f t="shared" si="226"/>
        <v>0</v>
      </c>
      <c r="AD1496" s="13">
        <f t="shared" si="227"/>
        <v>0</v>
      </c>
      <c r="AE1496" s="13">
        <f t="shared" si="228"/>
        <v>0</v>
      </c>
      <c r="AF1496" s="11" t="s">
        <v>1115</v>
      </c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</row>
    <row r="1497" spans="2:47" s="11" customFormat="1" ht="14.1" customHeight="1" x14ac:dyDescent="0.2">
      <c r="B1497" s="65"/>
      <c r="D1497" s="12"/>
      <c r="H1497" s="13"/>
      <c r="V1497" s="124"/>
      <c r="W1497" s="11">
        <f t="shared" si="220"/>
        <v>0</v>
      </c>
      <c r="X1497" s="13">
        <f t="shared" si="221"/>
        <v>1</v>
      </c>
      <c r="Y1497" s="13">
        <f t="shared" si="222"/>
        <v>0</v>
      </c>
      <c r="Z1497" s="13">
        <f t="shared" si="223"/>
        <v>0</v>
      </c>
      <c r="AA1497" s="13">
        <f t="shared" si="224"/>
        <v>0</v>
      </c>
      <c r="AB1497" s="13">
        <f t="shared" si="225"/>
        <v>0</v>
      </c>
      <c r="AC1497" s="13">
        <f t="shared" si="226"/>
        <v>0</v>
      </c>
      <c r="AD1497" s="13">
        <f t="shared" si="227"/>
        <v>0</v>
      </c>
      <c r="AE1497" s="13">
        <f t="shared" si="228"/>
        <v>0</v>
      </c>
      <c r="AF1497" s="11" t="s">
        <v>1115</v>
      </c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</row>
    <row r="1498" spans="2:47" s="11" customFormat="1" ht="14.1" customHeight="1" x14ac:dyDescent="0.2">
      <c r="B1498" s="65"/>
      <c r="D1498" s="12"/>
      <c r="H1498" s="13"/>
      <c r="V1498" s="124"/>
      <c r="W1498" s="11">
        <f t="shared" si="220"/>
        <v>0</v>
      </c>
      <c r="X1498" s="13">
        <f t="shared" si="221"/>
        <v>1</v>
      </c>
      <c r="Y1498" s="13">
        <f t="shared" si="222"/>
        <v>0</v>
      </c>
      <c r="Z1498" s="13">
        <f t="shared" si="223"/>
        <v>0</v>
      </c>
      <c r="AA1498" s="13">
        <f t="shared" si="224"/>
        <v>0</v>
      </c>
      <c r="AB1498" s="13">
        <f t="shared" si="225"/>
        <v>0</v>
      </c>
      <c r="AC1498" s="13">
        <f t="shared" si="226"/>
        <v>0</v>
      </c>
      <c r="AD1498" s="13">
        <f t="shared" si="227"/>
        <v>0</v>
      </c>
      <c r="AE1498" s="13">
        <f t="shared" si="228"/>
        <v>0</v>
      </c>
      <c r="AF1498" s="11" t="s">
        <v>1115</v>
      </c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</row>
    <row r="1499" spans="2:47" s="11" customFormat="1" ht="14.1" customHeight="1" x14ac:dyDescent="0.2">
      <c r="B1499" s="65"/>
      <c r="D1499" s="12"/>
      <c r="H1499" s="13"/>
      <c r="V1499" s="124"/>
      <c r="W1499" s="11">
        <f t="shared" si="220"/>
        <v>0</v>
      </c>
      <c r="X1499" s="13">
        <f t="shared" si="221"/>
        <v>1</v>
      </c>
      <c r="Y1499" s="13">
        <f t="shared" si="222"/>
        <v>0</v>
      </c>
      <c r="Z1499" s="13">
        <f t="shared" si="223"/>
        <v>0</v>
      </c>
      <c r="AA1499" s="13">
        <f t="shared" si="224"/>
        <v>0</v>
      </c>
      <c r="AB1499" s="13">
        <f t="shared" si="225"/>
        <v>0</v>
      </c>
      <c r="AC1499" s="13">
        <f t="shared" si="226"/>
        <v>0</v>
      </c>
      <c r="AD1499" s="13">
        <f t="shared" si="227"/>
        <v>0</v>
      </c>
      <c r="AE1499" s="13">
        <f t="shared" si="228"/>
        <v>0</v>
      </c>
      <c r="AF1499" s="11" t="s">
        <v>1115</v>
      </c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</row>
    <row r="1500" spans="2:47" s="11" customFormat="1" ht="14.1" customHeight="1" x14ac:dyDescent="0.2">
      <c r="B1500" s="65"/>
      <c r="D1500" s="12"/>
      <c r="H1500" s="13"/>
      <c r="V1500" s="124"/>
      <c r="W1500" s="11">
        <f t="shared" si="220"/>
        <v>0</v>
      </c>
      <c r="X1500" s="13">
        <f t="shared" si="221"/>
        <v>1</v>
      </c>
      <c r="Y1500" s="13">
        <f t="shared" si="222"/>
        <v>0</v>
      </c>
      <c r="Z1500" s="13">
        <f t="shared" si="223"/>
        <v>0</v>
      </c>
      <c r="AA1500" s="13">
        <f t="shared" si="224"/>
        <v>0</v>
      </c>
      <c r="AB1500" s="13">
        <f t="shared" si="225"/>
        <v>0</v>
      </c>
      <c r="AC1500" s="13">
        <f t="shared" si="226"/>
        <v>0</v>
      </c>
      <c r="AD1500" s="13">
        <f t="shared" si="227"/>
        <v>0</v>
      </c>
      <c r="AE1500" s="13">
        <f t="shared" si="228"/>
        <v>0</v>
      </c>
      <c r="AF1500" s="11" t="s">
        <v>1115</v>
      </c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</row>
    <row r="1501" spans="2:47" s="11" customFormat="1" ht="14.1" customHeight="1" x14ac:dyDescent="0.2">
      <c r="B1501" s="65"/>
      <c r="D1501" s="12"/>
      <c r="H1501" s="13"/>
      <c r="V1501" s="124"/>
      <c r="W1501" s="11">
        <f t="shared" si="220"/>
        <v>0</v>
      </c>
      <c r="X1501" s="13">
        <f t="shared" si="221"/>
        <v>1</v>
      </c>
      <c r="Y1501" s="13">
        <f t="shared" si="222"/>
        <v>0</v>
      </c>
      <c r="Z1501" s="13">
        <f t="shared" si="223"/>
        <v>0</v>
      </c>
      <c r="AA1501" s="13">
        <f t="shared" si="224"/>
        <v>0</v>
      </c>
      <c r="AB1501" s="13">
        <f t="shared" si="225"/>
        <v>0</v>
      </c>
      <c r="AC1501" s="13">
        <f t="shared" si="226"/>
        <v>0</v>
      </c>
      <c r="AD1501" s="13">
        <f t="shared" si="227"/>
        <v>0</v>
      </c>
      <c r="AE1501" s="13">
        <f t="shared" si="228"/>
        <v>0</v>
      </c>
      <c r="AF1501" s="11" t="s">
        <v>1115</v>
      </c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</row>
    <row r="1502" spans="2:47" s="11" customFormat="1" ht="14.1" customHeight="1" x14ac:dyDescent="0.2">
      <c r="B1502" s="65"/>
      <c r="D1502" s="12"/>
      <c r="H1502" s="13"/>
      <c r="V1502" s="124"/>
      <c r="W1502" s="11">
        <f t="shared" si="220"/>
        <v>0</v>
      </c>
      <c r="X1502" s="13">
        <f t="shared" si="221"/>
        <v>1</v>
      </c>
      <c r="Y1502" s="13">
        <f t="shared" si="222"/>
        <v>0</v>
      </c>
      <c r="Z1502" s="13">
        <f t="shared" si="223"/>
        <v>0</v>
      </c>
      <c r="AA1502" s="13">
        <f t="shared" si="224"/>
        <v>0</v>
      </c>
      <c r="AB1502" s="13">
        <f t="shared" si="225"/>
        <v>0</v>
      </c>
      <c r="AC1502" s="13">
        <f t="shared" si="226"/>
        <v>0</v>
      </c>
      <c r="AD1502" s="13">
        <f t="shared" si="227"/>
        <v>0</v>
      </c>
      <c r="AE1502" s="13">
        <f t="shared" si="228"/>
        <v>0</v>
      </c>
      <c r="AF1502" s="11" t="s">
        <v>1115</v>
      </c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</row>
    <row r="1503" spans="2:47" s="11" customFormat="1" ht="14.1" customHeight="1" x14ac:dyDescent="0.2">
      <c r="B1503" s="65"/>
      <c r="D1503" s="12"/>
      <c r="H1503" s="13"/>
      <c r="V1503" s="124"/>
      <c r="W1503" s="11">
        <f t="shared" si="220"/>
        <v>0</v>
      </c>
      <c r="X1503" s="13">
        <f t="shared" si="221"/>
        <v>1</v>
      </c>
      <c r="Y1503" s="13">
        <f t="shared" si="222"/>
        <v>0</v>
      </c>
      <c r="Z1503" s="13">
        <f t="shared" si="223"/>
        <v>0</v>
      </c>
      <c r="AA1503" s="13">
        <f t="shared" si="224"/>
        <v>0</v>
      </c>
      <c r="AB1503" s="13">
        <f t="shared" si="225"/>
        <v>0</v>
      </c>
      <c r="AC1503" s="13">
        <f t="shared" si="226"/>
        <v>0</v>
      </c>
      <c r="AD1503" s="13">
        <f t="shared" si="227"/>
        <v>0</v>
      </c>
      <c r="AE1503" s="13">
        <f t="shared" si="228"/>
        <v>0</v>
      </c>
      <c r="AF1503" s="11" t="s">
        <v>1115</v>
      </c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</row>
    <row r="1504" spans="2:47" s="11" customFormat="1" ht="14.1" customHeight="1" x14ac:dyDescent="0.2">
      <c r="B1504" s="65"/>
      <c r="D1504" s="12"/>
      <c r="H1504" s="13"/>
      <c r="V1504" s="124"/>
      <c r="W1504" s="11">
        <f t="shared" si="220"/>
        <v>0</v>
      </c>
      <c r="X1504" s="13">
        <f t="shared" si="221"/>
        <v>1</v>
      </c>
      <c r="Y1504" s="13">
        <f t="shared" si="222"/>
        <v>0</v>
      </c>
      <c r="Z1504" s="13">
        <f t="shared" si="223"/>
        <v>0</v>
      </c>
      <c r="AA1504" s="13">
        <f t="shared" si="224"/>
        <v>0</v>
      </c>
      <c r="AB1504" s="13">
        <f t="shared" si="225"/>
        <v>0</v>
      </c>
      <c r="AC1504" s="13">
        <f t="shared" si="226"/>
        <v>0</v>
      </c>
      <c r="AD1504" s="13">
        <f t="shared" si="227"/>
        <v>0</v>
      </c>
      <c r="AE1504" s="13">
        <f t="shared" si="228"/>
        <v>0</v>
      </c>
      <c r="AF1504" s="11" t="s">
        <v>1115</v>
      </c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</row>
    <row r="1505" spans="2:47" s="11" customFormat="1" ht="14.1" customHeight="1" x14ac:dyDescent="0.2">
      <c r="B1505" s="65"/>
      <c r="D1505" s="12"/>
      <c r="H1505" s="13"/>
      <c r="V1505" s="124"/>
      <c r="W1505" s="11">
        <f t="shared" si="220"/>
        <v>0</v>
      </c>
      <c r="X1505" s="13">
        <f t="shared" si="221"/>
        <v>1</v>
      </c>
      <c r="Y1505" s="13">
        <f t="shared" si="222"/>
        <v>0</v>
      </c>
      <c r="Z1505" s="13">
        <f t="shared" si="223"/>
        <v>0</v>
      </c>
      <c r="AA1505" s="13">
        <f t="shared" si="224"/>
        <v>0</v>
      </c>
      <c r="AB1505" s="13">
        <f t="shared" si="225"/>
        <v>0</v>
      </c>
      <c r="AC1505" s="13">
        <f t="shared" si="226"/>
        <v>0</v>
      </c>
      <c r="AD1505" s="13">
        <f t="shared" si="227"/>
        <v>0</v>
      </c>
      <c r="AE1505" s="13">
        <f t="shared" si="228"/>
        <v>0</v>
      </c>
      <c r="AF1505" s="11" t="s">
        <v>1115</v>
      </c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</row>
    <row r="1506" spans="2:47" s="11" customFormat="1" ht="14.1" customHeight="1" x14ac:dyDescent="0.2">
      <c r="B1506" s="65"/>
      <c r="D1506" s="12"/>
      <c r="H1506" s="13"/>
      <c r="V1506" s="124"/>
      <c r="W1506" s="11">
        <f t="shared" si="220"/>
        <v>0</v>
      </c>
      <c r="X1506" s="13">
        <f t="shared" si="221"/>
        <v>1</v>
      </c>
      <c r="Y1506" s="13">
        <f t="shared" si="222"/>
        <v>0</v>
      </c>
      <c r="Z1506" s="13">
        <f t="shared" si="223"/>
        <v>0</v>
      </c>
      <c r="AA1506" s="13">
        <f t="shared" si="224"/>
        <v>0</v>
      </c>
      <c r="AB1506" s="13">
        <f t="shared" si="225"/>
        <v>0</v>
      </c>
      <c r="AC1506" s="13">
        <f t="shared" si="226"/>
        <v>0</v>
      </c>
      <c r="AD1506" s="13">
        <f t="shared" si="227"/>
        <v>0</v>
      </c>
      <c r="AE1506" s="13">
        <f t="shared" si="228"/>
        <v>0</v>
      </c>
      <c r="AF1506" s="11" t="s">
        <v>1115</v>
      </c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</row>
    <row r="1507" spans="2:47" s="11" customFormat="1" ht="14.1" customHeight="1" x14ac:dyDescent="0.2">
      <c r="B1507" s="65"/>
      <c r="D1507" s="12"/>
      <c r="H1507" s="13"/>
      <c r="V1507" s="124"/>
      <c r="W1507" s="11">
        <f t="shared" si="220"/>
        <v>0</v>
      </c>
      <c r="X1507" s="13">
        <f t="shared" si="221"/>
        <v>1</v>
      </c>
      <c r="Y1507" s="13">
        <f t="shared" si="222"/>
        <v>0</v>
      </c>
      <c r="Z1507" s="13">
        <f t="shared" si="223"/>
        <v>0</v>
      </c>
      <c r="AA1507" s="13">
        <f t="shared" si="224"/>
        <v>0</v>
      </c>
      <c r="AB1507" s="13">
        <f t="shared" si="225"/>
        <v>0</v>
      </c>
      <c r="AC1507" s="13">
        <f t="shared" si="226"/>
        <v>0</v>
      </c>
      <c r="AD1507" s="13">
        <f t="shared" si="227"/>
        <v>0</v>
      </c>
      <c r="AE1507" s="13">
        <f t="shared" si="228"/>
        <v>0</v>
      </c>
      <c r="AF1507" s="11" t="s">
        <v>1115</v>
      </c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</row>
    <row r="1508" spans="2:47" s="11" customFormat="1" ht="14.1" customHeight="1" x14ac:dyDescent="0.2">
      <c r="B1508" s="65"/>
      <c r="D1508" s="12"/>
      <c r="H1508" s="13"/>
      <c r="V1508" s="124"/>
      <c r="W1508" s="11">
        <f t="shared" si="220"/>
        <v>0</v>
      </c>
      <c r="X1508" s="13">
        <f t="shared" si="221"/>
        <v>1</v>
      </c>
      <c r="Y1508" s="13">
        <f t="shared" si="222"/>
        <v>0</v>
      </c>
      <c r="Z1508" s="13">
        <f t="shared" si="223"/>
        <v>0</v>
      </c>
      <c r="AA1508" s="13">
        <f t="shared" si="224"/>
        <v>0</v>
      </c>
      <c r="AB1508" s="13">
        <f t="shared" si="225"/>
        <v>0</v>
      </c>
      <c r="AC1508" s="13">
        <f t="shared" si="226"/>
        <v>0</v>
      </c>
      <c r="AD1508" s="13">
        <f t="shared" si="227"/>
        <v>0</v>
      </c>
      <c r="AE1508" s="13">
        <f t="shared" si="228"/>
        <v>0</v>
      </c>
      <c r="AF1508" s="11" t="s">
        <v>1115</v>
      </c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</row>
    <row r="1509" spans="2:47" s="11" customFormat="1" ht="14.1" customHeight="1" x14ac:dyDescent="0.2">
      <c r="B1509" s="65"/>
      <c r="D1509" s="12"/>
      <c r="H1509" s="13"/>
      <c r="V1509" s="124"/>
      <c r="W1509" s="11">
        <f t="shared" si="220"/>
        <v>0</v>
      </c>
      <c r="X1509" s="13">
        <f t="shared" si="221"/>
        <v>1</v>
      </c>
      <c r="Y1509" s="13">
        <f t="shared" si="222"/>
        <v>0</v>
      </c>
      <c r="Z1509" s="13">
        <f t="shared" si="223"/>
        <v>0</v>
      </c>
      <c r="AA1509" s="13">
        <f t="shared" si="224"/>
        <v>0</v>
      </c>
      <c r="AB1509" s="13">
        <f t="shared" si="225"/>
        <v>0</v>
      </c>
      <c r="AC1509" s="13">
        <f t="shared" si="226"/>
        <v>0</v>
      </c>
      <c r="AD1509" s="13">
        <f t="shared" si="227"/>
        <v>0</v>
      </c>
      <c r="AE1509" s="13">
        <f t="shared" si="228"/>
        <v>0</v>
      </c>
      <c r="AF1509" s="11" t="s">
        <v>1115</v>
      </c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</row>
    <row r="1510" spans="2:47" s="11" customFormat="1" ht="14.1" customHeight="1" x14ac:dyDescent="0.2">
      <c r="B1510" s="65"/>
      <c r="D1510" s="12"/>
      <c r="H1510" s="13"/>
      <c r="V1510" s="124"/>
      <c r="W1510" s="11">
        <f t="shared" si="220"/>
        <v>0</v>
      </c>
      <c r="X1510" s="13">
        <f t="shared" si="221"/>
        <v>1</v>
      </c>
      <c r="Y1510" s="13">
        <f t="shared" si="222"/>
        <v>0</v>
      </c>
      <c r="Z1510" s="13">
        <f t="shared" si="223"/>
        <v>0</v>
      </c>
      <c r="AA1510" s="13">
        <f t="shared" si="224"/>
        <v>0</v>
      </c>
      <c r="AB1510" s="13">
        <f t="shared" si="225"/>
        <v>0</v>
      </c>
      <c r="AC1510" s="13">
        <f t="shared" si="226"/>
        <v>0</v>
      </c>
      <c r="AD1510" s="13">
        <f t="shared" si="227"/>
        <v>0</v>
      </c>
      <c r="AE1510" s="13">
        <f t="shared" si="228"/>
        <v>0</v>
      </c>
      <c r="AF1510" s="11" t="s">
        <v>1115</v>
      </c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</row>
    <row r="1511" spans="2:47" s="11" customFormat="1" ht="14.1" customHeight="1" x14ac:dyDescent="0.2">
      <c r="B1511" s="65"/>
      <c r="D1511" s="12"/>
      <c r="H1511" s="13"/>
      <c r="V1511" s="124"/>
      <c r="W1511" s="11">
        <f t="shared" si="220"/>
        <v>0</v>
      </c>
      <c r="X1511" s="13">
        <f t="shared" si="221"/>
        <v>1</v>
      </c>
      <c r="Y1511" s="13">
        <f t="shared" si="222"/>
        <v>0</v>
      </c>
      <c r="Z1511" s="13">
        <f t="shared" si="223"/>
        <v>0</v>
      </c>
      <c r="AA1511" s="13">
        <f t="shared" si="224"/>
        <v>0</v>
      </c>
      <c r="AB1511" s="13">
        <f t="shared" si="225"/>
        <v>0</v>
      </c>
      <c r="AC1511" s="13">
        <f t="shared" si="226"/>
        <v>0</v>
      </c>
      <c r="AD1511" s="13">
        <f t="shared" si="227"/>
        <v>0</v>
      </c>
      <c r="AE1511" s="13">
        <f t="shared" si="228"/>
        <v>0</v>
      </c>
      <c r="AF1511" s="11" t="s">
        <v>1115</v>
      </c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</row>
    <row r="1512" spans="2:47" s="11" customFormat="1" ht="14.1" customHeight="1" x14ac:dyDescent="0.2">
      <c r="B1512" s="65"/>
      <c r="D1512" s="12"/>
      <c r="H1512" s="13"/>
      <c r="V1512" s="124"/>
      <c r="W1512" s="11">
        <f t="shared" si="220"/>
        <v>0</v>
      </c>
      <c r="X1512" s="13">
        <f t="shared" si="221"/>
        <v>1</v>
      </c>
      <c r="Y1512" s="13">
        <f t="shared" si="222"/>
        <v>0</v>
      </c>
      <c r="Z1512" s="13">
        <f t="shared" si="223"/>
        <v>0</v>
      </c>
      <c r="AA1512" s="13">
        <f t="shared" si="224"/>
        <v>0</v>
      </c>
      <c r="AB1512" s="13">
        <f t="shared" si="225"/>
        <v>0</v>
      </c>
      <c r="AC1512" s="13">
        <f t="shared" si="226"/>
        <v>0</v>
      </c>
      <c r="AD1512" s="13">
        <f t="shared" si="227"/>
        <v>0</v>
      </c>
      <c r="AE1512" s="13">
        <f t="shared" si="228"/>
        <v>0</v>
      </c>
      <c r="AF1512" s="11" t="s">
        <v>1115</v>
      </c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</row>
    <row r="1513" spans="2:47" s="11" customFormat="1" ht="14.1" customHeight="1" x14ac:dyDescent="0.2">
      <c r="B1513" s="65"/>
      <c r="D1513" s="12"/>
      <c r="H1513" s="13"/>
      <c r="V1513" s="124"/>
      <c r="W1513" s="11">
        <f t="shared" si="220"/>
        <v>0</v>
      </c>
      <c r="X1513" s="13">
        <f t="shared" si="221"/>
        <v>1</v>
      </c>
      <c r="Y1513" s="13">
        <f t="shared" si="222"/>
        <v>0</v>
      </c>
      <c r="Z1513" s="13">
        <f t="shared" si="223"/>
        <v>0</v>
      </c>
      <c r="AA1513" s="13">
        <f t="shared" si="224"/>
        <v>0</v>
      </c>
      <c r="AB1513" s="13">
        <f t="shared" si="225"/>
        <v>0</v>
      </c>
      <c r="AC1513" s="13">
        <f t="shared" si="226"/>
        <v>0</v>
      </c>
      <c r="AD1513" s="13">
        <f t="shared" si="227"/>
        <v>0</v>
      </c>
      <c r="AE1513" s="13">
        <f t="shared" si="228"/>
        <v>0</v>
      </c>
      <c r="AF1513" s="11" t="s">
        <v>1115</v>
      </c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</row>
    <row r="1514" spans="2:47" s="11" customFormat="1" ht="14.1" customHeight="1" x14ac:dyDescent="0.2">
      <c r="B1514" s="65"/>
      <c r="D1514" s="12"/>
      <c r="H1514" s="13"/>
      <c r="V1514" s="124"/>
      <c r="W1514" s="11">
        <f t="shared" si="220"/>
        <v>0</v>
      </c>
      <c r="X1514" s="13">
        <f t="shared" si="221"/>
        <v>1</v>
      </c>
      <c r="Y1514" s="13">
        <f t="shared" si="222"/>
        <v>0</v>
      </c>
      <c r="Z1514" s="13">
        <f t="shared" si="223"/>
        <v>0</v>
      </c>
      <c r="AA1514" s="13">
        <f t="shared" si="224"/>
        <v>0</v>
      </c>
      <c r="AB1514" s="13">
        <f t="shared" si="225"/>
        <v>0</v>
      </c>
      <c r="AC1514" s="13">
        <f t="shared" si="226"/>
        <v>0</v>
      </c>
      <c r="AD1514" s="13">
        <f t="shared" si="227"/>
        <v>0</v>
      </c>
      <c r="AE1514" s="13">
        <f t="shared" si="228"/>
        <v>0</v>
      </c>
      <c r="AF1514" s="11" t="s">
        <v>1115</v>
      </c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</row>
    <row r="1515" spans="2:47" s="11" customFormat="1" ht="14.1" customHeight="1" x14ac:dyDescent="0.2">
      <c r="B1515" s="65"/>
      <c r="D1515" s="12"/>
      <c r="H1515" s="13"/>
      <c r="V1515" s="124"/>
      <c r="W1515" s="11">
        <f t="shared" si="220"/>
        <v>0</v>
      </c>
      <c r="X1515" s="13">
        <f t="shared" si="221"/>
        <v>1</v>
      </c>
      <c r="Y1515" s="13">
        <f t="shared" si="222"/>
        <v>0</v>
      </c>
      <c r="Z1515" s="13">
        <f t="shared" si="223"/>
        <v>0</v>
      </c>
      <c r="AA1515" s="13">
        <f t="shared" si="224"/>
        <v>0</v>
      </c>
      <c r="AB1515" s="13">
        <f t="shared" si="225"/>
        <v>0</v>
      </c>
      <c r="AC1515" s="13">
        <f t="shared" si="226"/>
        <v>0</v>
      </c>
      <c r="AD1515" s="13">
        <f t="shared" si="227"/>
        <v>0</v>
      </c>
      <c r="AE1515" s="13">
        <f t="shared" si="228"/>
        <v>0</v>
      </c>
      <c r="AF1515" s="11" t="s">
        <v>1115</v>
      </c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</row>
    <row r="1516" spans="2:47" s="11" customFormat="1" ht="14.1" customHeight="1" x14ac:dyDescent="0.2">
      <c r="B1516" s="65"/>
      <c r="D1516" s="12"/>
      <c r="H1516" s="13"/>
      <c r="V1516" s="124"/>
      <c r="W1516" s="11">
        <f t="shared" si="220"/>
        <v>0</v>
      </c>
      <c r="X1516" s="13">
        <f t="shared" si="221"/>
        <v>1</v>
      </c>
      <c r="Y1516" s="13">
        <f t="shared" si="222"/>
        <v>0</v>
      </c>
      <c r="Z1516" s="13">
        <f t="shared" si="223"/>
        <v>0</v>
      </c>
      <c r="AA1516" s="13">
        <f t="shared" si="224"/>
        <v>0</v>
      </c>
      <c r="AB1516" s="13">
        <f t="shared" si="225"/>
        <v>0</v>
      </c>
      <c r="AC1516" s="13">
        <f t="shared" si="226"/>
        <v>0</v>
      </c>
      <c r="AD1516" s="13">
        <f t="shared" si="227"/>
        <v>0</v>
      </c>
      <c r="AE1516" s="13">
        <f t="shared" si="228"/>
        <v>0</v>
      </c>
      <c r="AF1516" s="11" t="s">
        <v>1115</v>
      </c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</row>
    <row r="1517" spans="2:47" s="11" customFormat="1" ht="14.1" customHeight="1" x14ac:dyDescent="0.2">
      <c r="B1517" s="65"/>
      <c r="D1517" s="12"/>
      <c r="H1517" s="13"/>
      <c r="V1517" s="124"/>
      <c r="W1517" s="11">
        <f t="shared" si="220"/>
        <v>0</v>
      </c>
      <c r="X1517" s="13">
        <f t="shared" si="221"/>
        <v>1</v>
      </c>
      <c r="Y1517" s="13">
        <f t="shared" si="222"/>
        <v>0</v>
      </c>
      <c r="Z1517" s="13">
        <f t="shared" si="223"/>
        <v>0</v>
      </c>
      <c r="AA1517" s="13">
        <f t="shared" si="224"/>
        <v>0</v>
      </c>
      <c r="AB1517" s="13">
        <f t="shared" si="225"/>
        <v>0</v>
      </c>
      <c r="AC1517" s="13">
        <f t="shared" si="226"/>
        <v>0</v>
      </c>
      <c r="AD1517" s="13">
        <f t="shared" si="227"/>
        <v>0</v>
      </c>
      <c r="AE1517" s="13">
        <f t="shared" si="228"/>
        <v>0</v>
      </c>
      <c r="AF1517" s="11" t="s">
        <v>1115</v>
      </c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</row>
    <row r="1518" spans="2:47" s="11" customFormat="1" ht="14.1" customHeight="1" x14ac:dyDescent="0.2">
      <c r="B1518" s="65"/>
      <c r="D1518" s="12"/>
      <c r="H1518" s="13"/>
      <c r="V1518" s="124"/>
      <c r="W1518" s="11">
        <f t="shared" si="220"/>
        <v>0</v>
      </c>
      <c r="X1518" s="13">
        <f t="shared" si="221"/>
        <v>1</v>
      </c>
      <c r="Y1518" s="13">
        <f t="shared" si="222"/>
        <v>0</v>
      </c>
      <c r="Z1518" s="13">
        <f t="shared" si="223"/>
        <v>0</v>
      </c>
      <c r="AA1518" s="13">
        <f t="shared" si="224"/>
        <v>0</v>
      </c>
      <c r="AB1518" s="13">
        <f t="shared" si="225"/>
        <v>0</v>
      </c>
      <c r="AC1518" s="13">
        <f t="shared" si="226"/>
        <v>0</v>
      </c>
      <c r="AD1518" s="13">
        <f t="shared" si="227"/>
        <v>0</v>
      </c>
      <c r="AE1518" s="13">
        <f t="shared" si="228"/>
        <v>0</v>
      </c>
      <c r="AF1518" s="11" t="s">
        <v>1115</v>
      </c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</row>
    <row r="1519" spans="2:47" s="11" customFormat="1" ht="14.1" customHeight="1" x14ac:dyDescent="0.2">
      <c r="B1519" s="65"/>
      <c r="D1519" s="12"/>
      <c r="H1519" s="13"/>
      <c r="V1519" s="124"/>
      <c r="W1519" s="11">
        <f t="shared" si="220"/>
        <v>0</v>
      </c>
      <c r="X1519" s="13">
        <f t="shared" si="221"/>
        <v>1</v>
      </c>
      <c r="Y1519" s="13">
        <f t="shared" si="222"/>
        <v>0</v>
      </c>
      <c r="Z1519" s="13">
        <f t="shared" si="223"/>
        <v>0</v>
      </c>
      <c r="AA1519" s="13">
        <f t="shared" si="224"/>
        <v>0</v>
      </c>
      <c r="AB1519" s="13">
        <f t="shared" si="225"/>
        <v>0</v>
      </c>
      <c r="AC1519" s="13">
        <f t="shared" si="226"/>
        <v>0</v>
      </c>
      <c r="AD1519" s="13">
        <f t="shared" si="227"/>
        <v>0</v>
      </c>
      <c r="AE1519" s="13">
        <f t="shared" si="228"/>
        <v>0</v>
      </c>
      <c r="AF1519" s="11" t="s">
        <v>1115</v>
      </c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</row>
    <row r="1520" spans="2:47" s="11" customFormat="1" ht="14.1" customHeight="1" x14ac:dyDescent="0.2">
      <c r="B1520" s="65"/>
      <c r="D1520" s="12"/>
      <c r="H1520" s="13"/>
      <c r="V1520" s="124"/>
      <c r="W1520" s="11">
        <f t="shared" si="220"/>
        <v>0</v>
      </c>
      <c r="X1520" s="13">
        <f t="shared" si="221"/>
        <v>1</v>
      </c>
      <c r="Y1520" s="13">
        <f t="shared" si="222"/>
        <v>0</v>
      </c>
      <c r="Z1520" s="13">
        <f t="shared" si="223"/>
        <v>0</v>
      </c>
      <c r="AA1520" s="13">
        <f t="shared" si="224"/>
        <v>0</v>
      </c>
      <c r="AB1520" s="13">
        <f t="shared" si="225"/>
        <v>0</v>
      </c>
      <c r="AC1520" s="13">
        <f t="shared" si="226"/>
        <v>0</v>
      </c>
      <c r="AD1520" s="13">
        <f t="shared" si="227"/>
        <v>0</v>
      </c>
      <c r="AE1520" s="13">
        <f t="shared" si="228"/>
        <v>0</v>
      </c>
      <c r="AF1520" s="11" t="s">
        <v>1115</v>
      </c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</row>
    <row r="1521" spans="2:47" s="11" customFormat="1" ht="14.1" customHeight="1" x14ac:dyDescent="0.2">
      <c r="B1521" s="65"/>
      <c r="D1521" s="12"/>
      <c r="H1521" s="13"/>
      <c r="V1521" s="124"/>
      <c r="W1521" s="11">
        <f t="shared" si="220"/>
        <v>0</v>
      </c>
      <c r="X1521" s="13">
        <f t="shared" si="221"/>
        <v>1</v>
      </c>
      <c r="Y1521" s="13">
        <f t="shared" si="222"/>
        <v>0</v>
      </c>
      <c r="Z1521" s="13">
        <f t="shared" si="223"/>
        <v>0</v>
      </c>
      <c r="AA1521" s="13">
        <f t="shared" si="224"/>
        <v>0</v>
      </c>
      <c r="AB1521" s="13">
        <f t="shared" si="225"/>
        <v>0</v>
      </c>
      <c r="AC1521" s="13">
        <f t="shared" si="226"/>
        <v>0</v>
      </c>
      <c r="AD1521" s="13">
        <f t="shared" si="227"/>
        <v>0</v>
      </c>
      <c r="AE1521" s="13">
        <f t="shared" si="228"/>
        <v>0</v>
      </c>
      <c r="AF1521" s="11" t="s">
        <v>1115</v>
      </c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</row>
    <row r="1522" spans="2:47" s="11" customFormat="1" ht="14.1" customHeight="1" x14ac:dyDescent="0.2">
      <c r="B1522" s="65"/>
      <c r="D1522" s="12"/>
      <c r="H1522" s="13"/>
      <c r="V1522" s="124"/>
      <c r="W1522" s="11">
        <f t="shared" si="220"/>
        <v>0</v>
      </c>
      <c r="X1522" s="13">
        <f t="shared" si="221"/>
        <v>1</v>
      </c>
      <c r="Y1522" s="13">
        <f t="shared" si="222"/>
        <v>0</v>
      </c>
      <c r="Z1522" s="13">
        <f t="shared" si="223"/>
        <v>0</v>
      </c>
      <c r="AA1522" s="13">
        <f t="shared" si="224"/>
        <v>0</v>
      </c>
      <c r="AB1522" s="13">
        <f t="shared" si="225"/>
        <v>0</v>
      </c>
      <c r="AC1522" s="13">
        <f t="shared" si="226"/>
        <v>0</v>
      </c>
      <c r="AD1522" s="13">
        <f t="shared" si="227"/>
        <v>0</v>
      </c>
      <c r="AE1522" s="13">
        <f t="shared" si="228"/>
        <v>0</v>
      </c>
      <c r="AF1522" s="11" t="s">
        <v>1115</v>
      </c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</row>
    <row r="1523" spans="2:47" s="11" customFormat="1" ht="14.1" customHeight="1" x14ac:dyDescent="0.2">
      <c r="B1523" s="65"/>
      <c r="D1523" s="12"/>
      <c r="H1523" s="13"/>
      <c r="V1523" s="124"/>
      <c r="W1523" s="11">
        <f t="shared" si="220"/>
        <v>0</v>
      </c>
      <c r="X1523" s="13">
        <f t="shared" si="221"/>
        <v>1</v>
      </c>
      <c r="Y1523" s="13">
        <f t="shared" si="222"/>
        <v>0</v>
      </c>
      <c r="Z1523" s="13">
        <f t="shared" si="223"/>
        <v>0</v>
      </c>
      <c r="AA1523" s="13">
        <f t="shared" si="224"/>
        <v>0</v>
      </c>
      <c r="AB1523" s="13">
        <f t="shared" si="225"/>
        <v>0</v>
      </c>
      <c r="AC1523" s="13">
        <f t="shared" si="226"/>
        <v>0</v>
      </c>
      <c r="AD1523" s="13">
        <f t="shared" si="227"/>
        <v>0</v>
      </c>
      <c r="AE1523" s="13">
        <f t="shared" si="228"/>
        <v>0</v>
      </c>
      <c r="AF1523" s="11" t="s">
        <v>1115</v>
      </c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</row>
    <row r="1524" spans="2:47" s="11" customFormat="1" ht="14.1" customHeight="1" x14ac:dyDescent="0.2">
      <c r="B1524" s="65"/>
      <c r="D1524" s="12"/>
      <c r="H1524" s="13"/>
      <c r="V1524" s="124"/>
      <c r="W1524" s="11">
        <f t="shared" si="220"/>
        <v>0</v>
      </c>
      <c r="X1524" s="13">
        <f t="shared" si="221"/>
        <v>1</v>
      </c>
      <c r="Y1524" s="13">
        <f t="shared" si="222"/>
        <v>0</v>
      </c>
      <c r="Z1524" s="13">
        <f t="shared" si="223"/>
        <v>0</v>
      </c>
      <c r="AA1524" s="13">
        <f t="shared" si="224"/>
        <v>0</v>
      </c>
      <c r="AB1524" s="13">
        <f t="shared" si="225"/>
        <v>0</v>
      </c>
      <c r="AC1524" s="13">
        <f t="shared" si="226"/>
        <v>0</v>
      </c>
      <c r="AD1524" s="13">
        <f t="shared" si="227"/>
        <v>0</v>
      </c>
      <c r="AE1524" s="13">
        <f t="shared" si="228"/>
        <v>0</v>
      </c>
      <c r="AF1524" s="11" t="s">
        <v>1115</v>
      </c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</row>
    <row r="1525" spans="2:47" s="11" customFormat="1" ht="14.1" customHeight="1" x14ac:dyDescent="0.2">
      <c r="B1525" s="65"/>
      <c r="D1525" s="12"/>
      <c r="H1525" s="13"/>
      <c r="V1525" s="124"/>
      <c r="W1525" s="11">
        <f t="shared" si="220"/>
        <v>0</v>
      </c>
      <c r="X1525" s="13">
        <f t="shared" si="221"/>
        <v>1</v>
      </c>
      <c r="Y1525" s="13">
        <f t="shared" si="222"/>
        <v>0</v>
      </c>
      <c r="Z1525" s="13">
        <f t="shared" si="223"/>
        <v>0</v>
      </c>
      <c r="AA1525" s="13">
        <f t="shared" si="224"/>
        <v>0</v>
      </c>
      <c r="AB1525" s="13">
        <f t="shared" si="225"/>
        <v>0</v>
      </c>
      <c r="AC1525" s="13">
        <f t="shared" si="226"/>
        <v>0</v>
      </c>
      <c r="AD1525" s="13">
        <f t="shared" si="227"/>
        <v>0</v>
      </c>
      <c r="AE1525" s="13">
        <f t="shared" si="228"/>
        <v>0</v>
      </c>
      <c r="AF1525" s="11" t="s">
        <v>1115</v>
      </c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</row>
    <row r="1526" spans="2:47" s="11" customFormat="1" ht="14.1" customHeight="1" x14ac:dyDescent="0.2">
      <c r="B1526" s="65"/>
      <c r="D1526" s="12"/>
      <c r="H1526" s="13"/>
      <c r="V1526" s="124"/>
      <c r="W1526" s="11">
        <f t="shared" si="220"/>
        <v>0</v>
      </c>
      <c r="X1526" s="13">
        <f t="shared" si="221"/>
        <v>1</v>
      </c>
      <c r="Y1526" s="13">
        <f t="shared" si="222"/>
        <v>0</v>
      </c>
      <c r="Z1526" s="13">
        <f t="shared" si="223"/>
        <v>0</v>
      </c>
      <c r="AA1526" s="13">
        <f t="shared" si="224"/>
        <v>0</v>
      </c>
      <c r="AB1526" s="13">
        <f t="shared" si="225"/>
        <v>0</v>
      </c>
      <c r="AC1526" s="13">
        <f t="shared" si="226"/>
        <v>0</v>
      </c>
      <c r="AD1526" s="13">
        <f t="shared" si="227"/>
        <v>0</v>
      </c>
      <c r="AE1526" s="13">
        <f t="shared" si="228"/>
        <v>0</v>
      </c>
      <c r="AF1526" s="11" t="s">
        <v>1115</v>
      </c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</row>
    <row r="1527" spans="2:47" s="11" customFormat="1" ht="14.1" customHeight="1" x14ac:dyDescent="0.2">
      <c r="B1527" s="65"/>
      <c r="D1527" s="12"/>
      <c r="H1527" s="13"/>
      <c r="V1527" s="124"/>
      <c r="W1527" s="11">
        <f t="shared" si="220"/>
        <v>0</v>
      </c>
      <c r="X1527" s="13">
        <f t="shared" si="221"/>
        <v>1</v>
      </c>
      <c r="Y1527" s="13">
        <f t="shared" si="222"/>
        <v>0</v>
      </c>
      <c r="Z1527" s="13">
        <f t="shared" si="223"/>
        <v>0</v>
      </c>
      <c r="AA1527" s="13">
        <f t="shared" si="224"/>
        <v>0</v>
      </c>
      <c r="AB1527" s="13">
        <f t="shared" si="225"/>
        <v>0</v>
      </c>
      <c r="AC1527" s="13">
        <f t="shared" si="226"/>
        <v>0</v>
      </c>
      <c r="AD1527" s="13">
        <f t="shared" si="227"/>
        <v>0</v>
      </c>
      <c r="AE1527" s="13">
        <f t="shared" si="228"/>
        <v>0</v>
      </c>
      <c r="AF1527" s="11" t="s">
        <v>1115</v>
      </c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</row>
    <row r="1528" spans="2:47" s="11" customFormat="1" ht="14.1" customHeight="1" x14ac:dyDescent="0.2">
      <c r="B1528" s="65"/>
      <c r="D1528" s="12"/>
      <c r="H1528" s="13"/>
      <c r="V1528" s="124"/>
      <c r="W1528" s="11">
        <f t="shared" si="220"/>
        <v>0</v>
      </c>
      <c r="X1528" s="13">
        <f t="shared" si="221"/>
        <v>1</v>
      </c>
      <c r="Y1528" s="13">
        <f t="shared" si="222"/>
        <v>0</v>
      </c>
      <c r="Z1528" s="13">
        <f t="shared" si="223"/>
        <v>0</v>
      </c>
      <c r="AA1528" s="13">
        <f t="shared" si="224"/>
        <v>0</v>
      </c>
      <c r="AB1528" s="13">
        <f t="shared" si="225"/>
        <v>0</v>
      </c>
      <c r="AC1528" s="13">
        <f t="shared" si="226"/>
        <v>0</v>
      </c>
      <c r="AD1528" s="13">
        <f t="shared" si="227"/>
        <v>0</v>
      </c>
      <c r="AE1528" s="13">
        <f t="shared" si="228"/>
        <v>0</v>
      </c>
      <c r="AF1528" s="11" t="s">
        <v>1115</v>
      </c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</row>
    <row r="1529" spans="2:47" s="11" customFormat="1" ht="14.1" customHeight="1" x14ac:dyDescent="0.2">
      <c r="B1529" s="65"/>
      <c r="D1529" s="12"/>
      <c r="H1529" s="13"/>
      <c r="V1529" s="124"/>
      <c r="W1529" s="11">
        <f t="shared" si="220"/>
        <v>0</v>
      </c>
      <c r="X1529" s="13">
        <f t="shared" si="221"/>
        <v>1</v>
      </c>
      <c r="Y1529" s="13">
        <f t="shared" si="222"/>
        <v>0</v>
      </c>
      <c r="Z1529" s="13">
        <f t="shared" si="223"/>
        <v>0</v>
      </c>
      <c r="AA1529" s="13">
        <f t="shared" si="224"/>
        <v>0</v>
      </c>
      <c r="AB1529" s="13">
        <f t="shared" si="225"/>
        <v>0</v>
      </c>
      <c r="AC1529" s="13">
        <f t="shared" si="226"/>
        <v>0</v>
      </c>
      <c r="AD1529" s="13">
        <f t="shared" si="227"/>
        <v>0</v>
      </c>
      <c r="AE1529" s="13">
        <f t="shared" si="228"/>
        <v>0</v>
      </c>
      <c r="AF1529" s="11" t="s">
        <v>1115</v>
      </c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</row>
    <row r="1530" spans="2:47" s="11" customFormat="1" ht="14.1" customHeight="1" x14ac:dyDescent="0.2">
      <c r="B1530" s="65"/>
      <c r="D1530" s="12"/>
      <c r="H1530" s="13"/>
      <c r="V1530" s="124"/>
      <c r="W1530" s="11">
        <f t="shared" si="220"/>
        <v>0</v>
      </c>
      <c r="X1530" s="13">
        <f t="shared" si="221"/>
        <v>1</v>
      </c>
      <c r="Y1530" s="13">
        <f t="shared" si="222"/>
        <v>0</v>
      </c>
      <c r="Z1530" s="13">
        <f t="shared" si="223"/>
        <v>0</v>
      </c>
      <c r="AA1530" s="13">
        <f t="shared" si="224"/>
        <v>0</v>
      </c>
      <c r="AB1530" s="13">
        <f t="shared" si="225"/>
        <v>0</v>
      </c>
      <c r="AC1530" s="13">
        <f t="shared" si="226"/>
        <v>0</v>
      </c>
      <c r="AD1530" s="13">
        <f t="shared" si="227"/>
        <v>0</v>
      </c>
      <c r="AE1530" s="13">
        <f t="shared" si="228"/>
        <v>0</v>
      </c>
      <c r="AF1530" s="11" t="s">
        <v>1115</v>
      </c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</row>
    <row r="1531" spans="2:47" s="11" customFormat="1" ht="14.1" customHeight="1" x14ac:dyDescent="0.2">
      <c r="B1531" s="65"/>
      <c r="D1531" s="12"/>
      <c r="H1531" s="13"/>
      <c r="V1531" s="124"/>
      <c r="W1531" s="11">
        <f t="shared" si="220"/>
        <v>0</v>
      </c>
      <c r="X1531" s="13">
        <f t="shared" si="221"/>
        <v>1</v>
      </c>
      <c r="Y1531" s="13">
        <f t="shared" si="222"/>
        <v>0</v>
      </c>
      <c r="Z1531" s="13">
        <f t="shared" si="223"/>
        <v>0</v>
      </c>
      <c r="AA1531" s="13">
        <f t="shared" si="224"/>
        <v>0</v>
      </c>
      <c r="AB1531" s="13">
        <f t="shared" si="225"/>
        <v>0</v>
      </c>
      <c r="AC1531" s="13">
        <f t="shared" si="226"/>
        <v>0</v>
      </c>
      <c r="AD1531" s="13">
        <f t="shared" si="227"/>
        <v>0</v>
      </c>
      <c r="AE1531" s="13">
        <f t="shared" si="228"/>
        <v>0</v>
      </c>
      <c r="AF1531" s="11" t="s">
        <v>1115</v>
      </c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</row>
    <row r="1532" spans="2:47" s="11" customFormat="1" ht="14.1" customHeight="1" x14ac:dyDescent="0.2">
      <c r="B1532" s="65"/>
      <c r="D1532" s="12"/>
      <c r="H1532" s="13"/>
      <c r="V1532" s="124"/>
      <c r="W1532" s="11">
        <f t="shared" si="220"/>
        <v>0</v>
      </c>
      <c r="X1532" s="13">
        <f t="shared" si="221"/>
        <v>1</v>
      </c>
      <c r="Y1532" s="13">
        <f t="shared" si="222"/>
        <v>0</v>
      </c>
      <c r="Z1532" s="13">
        <f t="shared" si="223"/>
        <v>0</v>
      </c>
      <c r="AA1532" s="13">
        <f t="shared" si="224"/>
        <v>0</v>
      </c>
      <c r="AB1532" s="13">
        <f t="shared" si="225"/>
        <v>0</v>
      </c>
      <c r="AC1532" s="13">
        <f t="shared" si="226"/>
        <v>0</v>
      </c>
      <c r="AD1532" s="13">
        <f t="shared" si="227"/>
        <v>0</v>
      </c>
      <c r="AE1532" s="13">
        <f t="shared" si="228"/>
        <v>0</v>
      </c>
      <c r="AF1532" s="11" t="s">
        <v>1115</v>
      </c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</row>
    <row r="1533" spans="2:47" s="11" customFormat="1" ht="14.1" customHeight="1" x14ac:dyDescent="0.2">
      <c r="B1533" s="65"/>
      <c r="D1533" s="12"/>
      <c r="H1533" s="13"/>
      <c r="V1533" s="124"/>
      <c r="W1533" s="11">
        <f t="shared" si="220"/>
        <v>0</v>
      </c>
      <c r="X1533" s="13">
        <f t="shared" si="221"/>
        <v>1</v>
      </c>
      <c r="Y1533" s="13">
        <f t="shared" si="222"/>
        <v>0</v>
      </c>
      <c r="Z1533" s="13">
        <f t="shared" si="223"/>
        <v>0</v>
      </c>
      <c r="AA1533" s="13">
        <f t="shared" si="224"/>
        <v>0</v>
      </c>
      <c r="AB1533" s="13">
        <f t="shared" si="225"/>
        <v>0</v>
      </c>
      <c r="AC1533" s="13">
        <f t="shared" si="226"/>
        <v>0</v>
      </c>
      <c r="AD1533" s="13">
        <f t="shared" si="227"/>
        <v>0</v>
      </c>
      <c r="AE1533" s="13">
        <f t="shared" si="228"/>
        <v>0</v>
      </c>
      <c r="AF1533" s="11" t="s">
        <v>1115</v>
      </c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</row>
    <row r="1534" spans="2:47" s="11" customFormat="1" ht="14.1" customHeight="1" x14ac:dyDescent="0.2">
      <c r="B1534" s="65"/>
      <c r="D1534" s="12"/>
      <c r="E1534" s="110"/>
      <c r="H1534" s="13"/>
      <c r="V1534" s="124"/>
      <c r="W1534" s="11">
        <f t="shared" si="220"/>
        <v>0</v>
      </c>
      <c r="X1534" s="13">
        <f t="shared" si="221"/>
        <v>1</v>
      </c>
      <c r="Y1534" s="13">
        <f t="shared" si="222"/>
        <v>0</v>
      </c>
      <c r="Z1534" s="13">
        <f t="shared" si="223"/>
        <v>0</v>
      </c>
      <c r="AA1534" s="13">
        <f t="shared" si="224"/>
        <v>0</v>
      </c>
      <c r="AB1534" s="13">
        <f t="shared" si="225"/>
        <v>0</v>
      </c>
      <c r="AC1534" s="13">
        <f t="shared" si="226"/>
        <v>0</v>
      </c>
      <c r="AD1534" s="13">
        <f t="shared" si="227"/>
        <v>0</v>
      </c>
      <c r="AE1534" s="13">
        <f t="shared" si="228"/>
        <v>0</v>
      </c>
      <c r="AF1534" s="11" t="s">
        <v>1115</v>
      </c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</row>
    <row r="1535" spans="2:47" s="11" customFormat="1" ht="14.1" customHeight="1" x14ac:dyDescent="0.2">
      <c r="B1535" s="65"/>
      <c r="D1535" s="12"/>
      <c r="H1535" s="13"/>
      <c r="V1535" s="124"/>
      <c r="W1535" s="11">
        <f t="shared" si="220"/>
        <v>0</v>
      </c>
      <c r="X1535" s="13">
        <f t="shared" si="221"/>
        <v>1</v>
      </c>
      <c r="Y1535" s="13">
        <f t="shared" si="222"/>
        <v>0</v>
      </c>
      <c r="Z1535" s="13">
        <f t="shared" si="223"/>
        <v>0</v>
      </c>
      <c r="AA1535" s="13">
        <f t="shared" si="224"/>
        <v>0</v>
      </c>
      <c r="AB1535" s="13">
        <f t="shared" si="225"/>
        <v>0</v>
      </c>
      <c r="AC1535" s="13">
        <f t="shared" si="226"/>
        <v>0</v>
      </c>
      <c r="AD1535" s="13">
        <f t="shared" si="227"/>
        <v>0</v>
      </c>
      <c r="AE1535" s="13">
        <f t="shared" si="228"/>
        <v>0</v>
      </c>
      <c r="AF1535" s="11" t="s">
        <v>1115</v>
      </c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</row>
    <row r="1536" spans="2:47" s="11" customFormat="1" ht="14.1" customHeight="1" x14ac:dyDescent="0.2">
      <c r="B1536" s="65"/>
      <c r="D1536" s="12"/>
      <c r="H1536" s="13"/>
      <c r="V1536" s="124"/>
      <c r="W1536" s="11">
        <f t="shared" si="220"/>
        <v>0</v>
      </c>
      <c r="X1536" s="13">
        <f t="shared" si="221"/>
        <v>1</v>
      </c>
      <c r="Y1536" s="13">
        <f t="shared" si="222"/>
        <v>0</v>
      </c>
      <c r="Z1536" s="13">
        <f t="shared" si="223"/>
        <v>0</v>
      </c>
      <c r="AA1536" s="13">
        <f t="shared" si="224"/>
        <v>0</v>
      </c>
      <c r="AB1536" s="13">
        <f t="shared" si="225"/>
        <v>0</v>
      </c>
      <c r="AC1536" s="13">
        <f t="shared" si="226"/>
        <v>0</v>
      </c>
      <c r="AD1536" s="13">
        <f t="shared" si="227"/>
        <v>0</v>
      </c>
      <c r="AE1536" s="13">
        <f t="shared" si="228"/>
        <v>0</v>
      </c>
      <c r="AF1536" s="11" t="s">
        <v>1115</v>
      </c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</row>
    <row r="1537" spans="2:47" s="11" customFormat="1" ht="14.1" customHeight="1" x14ac:dyDescent="0.2">
      <c r="B1537" s="65"/>
      <c r="D1537" s="12"/>
      <c r="H1537" s="13"/>
      <c r="V1537" s="124"/>
      <c r="W1537" s="11">
        <f t="shared" si="220"/>
        <v>0</v>
      </c>
      <c r="X1537" s="13">
        <f t="shared" si="221"/>
        <v>1</v>
      </c>
      <c r="Y1537" s="13">
        <f t="shared" si="222"/>
        <v>0</v>
      </c>
      <c r="Z1537" s="13">
        <f t="shared" si="223"/>
        <v>0</v>
      </c>
      <c r="AA1537" s="13">
        <f t="shared" si="224"/>
        <v>0</v>
      </c>
      <c r="AB1537" s="13">
        <f t="shared" si="225"/>
        <v>0</v>
      </c>
      <c r="AC1537" s="13">
        <f t="shared" si="226"/>
        <v>0</v>
      </c>
      <c r="AD1537" s="13">
        <f t="shared" si="227"/>
        <v>0</v>
      </c>
      <c r="AE1537" s="13">
        <f t="shared" si="228"/>
        <v>0</v>
      </c>
      <c r="AF1537" s="11" t="s">
        <v>1115</v>
      </c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</row>
    <row r="1538" spans="2:47" s="11" customFormat="1" ht="14.1" customHeight="1" x14ac:dyDescent="0.2">
      <c r="B1538" s="65"/>
      <c r="D1538" s="12"/>
      <c r="H1538" s="13"/>
      <c r="V1538" s="124"/>
      <c r="W1538" s="11">
        <f t="shared" si="220"/>
        <v>0</v>
      </c>
      <c r="X1538" s="13">
        <f t="shared" si="221"/>
        <v>1</v>
      </c>
      <c r="Y1538" s="13">
        <f t="shared" si="222"/>
        <v>0</v>
      </c>
      <c r="Z1538" s="13">
        <f t="shared" si="223"/>
        <v>0</v>
      </c>
      <c r="AA1538" s="13">
        <f t="shared" si="224"/>
        <v>0</v>
      </c>
      <c r="AB1538" s="13">
        <f t="shared" si="225"/>
        <v>0</v>
      </c>
      <c r="AC1538" s="13">
        <f t="shared" si="226"/>
        <v>0</v>
      </c>
      <c r="AD1538" s="13">
        <f t="shared" si="227"/>
        <v>0</v>
      </c>
      <c r="AE1538" s="13">
        <f t="shared" si="228"/>
        <v>0</v>
      </c>
      <c r="AF1538" s="11" t="s">
        <v>1115</v>
      </c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</row>
    <row r="1539" spans="2:47" s="11" customFormat="1" ht="14.1" customHeight="1" x14ac:dyDescent="0.2">
      <c r="B1539" s="65"/>
      <c r="D1539" s="12"/>
      <c r="H1539" s="13"/>
      <c r="V1539" s="124"/>
      <c r="W1539" s="11">
        <f t="shared" si="220"/>
        <v>0</v>
      </c>
      <c r="X1539" s="13">
        <f t="shared" si="221"/>
        <v>1</v>
      </c>
      <c r="Y1539" s="13">
        <f t="shared" si="222"/>
        <v>0</v>
      </c>
      <c r="Z1539" s="13">
        <f t="shared" si="223"/>
        <v>0</v>
      </c>
      <c r="AA1539" s="13">
        <f t="shared" si="224"/>
        <v>0</v>
      </c>
      <c r="AB1539" s="13">
        <f t="shared" si="225"/>
        <v>0</v>
      </c>
      <c r="AC1539" s="13">
        <f t="shared" si="226"/>
        <v>0</v>
      </c>
      <c r="AD1539" s="13">
        <f t="shared" si="227"/>
        <v>0</v>
      </c>
      <c r="AE1539" s="13">
        <f t="shared" si="228"/>
        <v>0</v>
      </c>
      <c r="AF1539" s="11" t="s">
        <v>1115</v>
      </c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</row>
    <row r="1540" spans="2:47" s="11" customFormat="1" ht="14.1" customHeight="1" x14ac:dyDescent="0.2">
      <c r="B1540" s="65"/>
      <c r="D1540" s="12"/>
      <c r="H1540" s="13"/>
      <c r="V1540" s="124"/>
      <c r="W1540" s="11">
        <f t="shared" si="220"/>
        <v>0</v>
      </c>
      <c r="X1540" s="13">
        <f t="shared" si="221"/>
        <v>1</v>
      </c>
      <c r="Y1540" s="13">
        <f t="shared" si="222"/>
        <v>0</v>
      </c>
      <c r="Z1540" s="13">
        <f t="shared" si="223"/>
        <v>0</v>
      </c>
      <c r="AA1540" s="13">
        <f t="shared" si="224"/>
        <v>0</v>
      </c>
      <c r="AB1540" s="13">
        <f t="shared" si="225"/>
        <v>0</v>
      </c>
      <c r="AC1540" s="13">
        <f t="shared" si="226"/>
        <v>0</v>
      </c>
      <c r="AD1540" s="13">
        <f t="shared" si="227"/>
        <v>0</v>
      </c>
      <c r="AE1540" s="13">
        <f t="shared" si="228"/>
        <v>0</v>
      </c>
      <c r="AF1540" s="11" t="s">
        <v>1115</v>
      </c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</row>
    <row r="1541" spans="2:47" s="11" customFormat="1" ht="14.1" customHeight="1" x14ac:dyDescent="0.2">
      <c r="B1541" s="65"/>
      <c r="D1541" s="12"/>
      <c r="H1541" s="13"/>
      <c r="V1541" s="124"/>
      <c r="W1541" s="11">
        <f t="shared" si="220"/>
        <v>0</v>
      </c>
      <c r="X1541" s="13">
        <f t="shared" si="221"/>
        <v>1</v>
      </c>
      <c r="Y1541" s="13">
        <f t="shared" si="222"/>
        <v>0</v>
      </c>
      <c r="Z1541" s="13">
        <f t="shared" si="223"/>
        <v>0</v>
      </c>
      <c r="AA1541" s="13">
        <f t="shared" si="224"/>
        <v>0</v>
      </c>
      <c r="AB1541" s="13">
        <f t="shared" si="225"/>
        <v>0</v>
      </c>
      <c r="AC1541" s="13">
        <f t="shared" si="226"/>
        <v>0</v>
      </c>
      <c r="AD1541" s="13">
        <f t="shared" si="227"/>
        <v>0</v>
      </c>
      <c r="AE1541" s="13">
        <f t="shared" si="228"/>
        <v>0</v>
      </c>
      <c r="AF1541" s="11" t="s">
        <v>1115</v>
      </c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</row>
    <row r="1542" spans="2:47" s="11" customFormat="1" ht="14.1" customHeight="1" x14ac:dyDescent="0.2">
      <c r="B1542" s="65"/>
      <c r="D1542" s="12"/>
      <c r="H1542" s="13"/>
      <c r="V1542" s="124"/>
      <c r="W1542" s="11">
        <f t="shared" si="220"/>
        <v>0</v>
      </c>
      <c r="X1542" s="13">
        <f t="shared" si="221"/>
        <v>1</v>
      </c>
      <c r="Y1542" s="13">
        <f t="shared" si="222"/>
        <v>0</v>
      </c>
      <c r="Z1542" s="13">
        <f t="shared" si="223"/>
        <v>0</v>
      </c>
      <c r="AA1542" s="13">
        <f t="shared" si="224"/>
        <v>0</v>
      </c>
      <c r="AB1542" s="13">
        <f t="shared" si="225"/>
        <v>0</v>
      </c>
      <c r="AC1542" s="13">
        <f t="shared" si="226"/>
        <v>0</v>
      </c>
      <c r="AD1542" s="13">
        <f t="shared" si="227"/>
        <v>0</v>
      </c>
      <c r="AE1542" s="13">
        <f t="shared" si="228"/>
        <v>0</v>
      </c>
      <c r="AF1542" s="11" t="s">
        <v>1115</v>
      </c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</row>
    <row r="1543" spans="2:47" s="11" customFormat="1" ht="14.1" customHeight="1" x14ac:dyDescent="0.2">
      <c r="B1543" s="65"/>
      <c r="D1543" s="12"/>
      <c r="H1543" s="13"/>
      <c r="V1543" s="124"/>
      <c r="W1543" s="11">
        <f t="shared" si="220"/>
        <v>0</v>
      </c>
      <c r="X1543" s="13">
        <f t="shared" si="221"/>
        <v>1</v>
      </c>
      <c r="Y1543" s="13">
        <f t="shared" si="222"/>
        <v>0</v>
      </c>
      <c r="Z1543" s="13">
        <f t="shared" si="223"/>
        <v>0</v>
      </c>
      <c r="AA1543" s="13">
        <f t="shared" si="224"/>
        <v>0</v>
      </c>
      <c r="AB1543" s="13">
        <f t="shared" si="225"/>
        <v>0</v>
      </c>
      <c r="AC1543" s="13">
        <f t="shared" si="226"/>
        <v>0</v>
      </c>
      <c r="AD1543" s="13">
        <f t="shared" si="227"/>
        <v>0</v>
      </c>
      <c r="AE1543" s="13">
        <f t="shared" si="228"/>
        <v>0</v>
      </c>
      <c r="AF1543" s="11" t="s">
        <v>1115</v>
      </c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</row>
    <row r="1544" spans="2:47" s="11" customFormat="1" ht="14.1" customHeight="1" x14ac:dyDescent="0.2">
      <c r="B1544" s="65"/>
      <c r="D1544" s="12"/>
      <c r="H1544" s="13"/>
      <c r="V1544" s="124"/>
      <c r="W1544" s="11">
        <f t="shared" si="220"/>
        <v>0</v>
      </c>
      <c r="X1544" s="13">
        <f t="shared" si="221"/>
        <v>1</v>
      </c>
      <c r="Y1544" s="13">
        <f t="shared" si="222"/>
        <v>0</v>
      </c>
      <c r="Z1544" s="13">
        <f t="shared" si="223"/>
        <v>0</v>
      </c>
      <c r="AA1544" s="13">
        <f t="shared" si="224"/>
        <v>0</v>
      </c>
      <c r="AB1544" s="13">
        <f t="shared" si="225"/>
        <v>0</v>
      </c>
      <c r="AC1544" s="13">
        <f t="shared" si="226"/>
        <v>0</v>
      </c>
      <c r="AD1544" s="13">
        <f t="shared" si="227"/>
        <v>0</v>
      </c>
      <c r="AE1544" s="13">
        <f t="shared" si="228"/>
        <v>0</v>
      </c>
      <c r="AF1544" s="11" t="s">
        <v>1115</v>
      </c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</row>
    <row r="1545" spans="2:47" s="11" customFormat="1" ht="14.1" customHeight="1" x14ac:dyDescent="0.2">
      <c r="B1545" s="65"/>
      <c r="D1545" s="12"/>
      <c r="H1545" s="13"/>
      <c r="V1545" s="124"/>
      <c r="W1545" s="11">
        <f t="shared" si="220"/>
        <v>0</v>
      </c>
      <c r="X1545" s="13">
        <f t="shared" si="221"/>
        <v>1</v>
      </c>
      <c r="Y1545" s="13">
        <f t="shared" si="222"/>
        <v>0</v>
      </c>
      <c r="Z1545" s="13">
        <f t="shared" si="223"/>
        <v>0</v>
      </c>
      <c r="AA1545" s="13">
        <f t="shared" si="224"/>
        <v>0</v>
      </c>
      <c r="AB1545" s="13">
        <f t="shared" si="225"/>
        <v>0</v>
      </c>
      <c r="AC1545" s="13">
        <f t="shared" si="226"/>
        <v>0</v>
      </c>
      <c r="AD1545" s="13">
        <f t="shared" si="227"/>
        <v>0</v>
      </c>
      <c r="AE1545" s="13">
        <f t="shared" si="228"/>
        <v>0</v>
      </c>
      <c r="AF1545" s="11" t="s">
        <v>1115</v>
      </c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</row>
    <row r="1546" spans="2:47" s="11" customFormat="1" ht="14.1" customHeight="1" x14ac:dyDescent="0.2">
      <c r="B1546" s="65"/>
      <c r="D1546" s="12"/>
      <c r="H1546" s="13"/>
      <c r="V1546" s="124"/>
      <c r="W1546" s="11">
        <f t="shared" si="220"/>
        <v>0</v>
      </c>
      <c r="X1546" s="13">
        <f t="shared" si="221"/>
        <v>1</v>
      </c>
      <c r="Y1546" s="13">
        <f t="shared" si="222"/>
        <v>0</v>
      </c>
      <c r="Z1546" s="13">
        <f t="shared" si="223"/>
        <v>0</v>
      </c>
      <c r="AA1546" s="13">
        <f t="shared" si="224"/>
        <v>0</v>
      </c>
      <c r="AB1546" s="13">
        <f t="shared" si="225"/>
        <v>0</v>
      </c>
      <c r="AC1546" s="13">
        <f t="shared" si="226"/>
        <v>0</v>
      </c>
      <c r="AD1546" s="13">
        <f t="shared" si="227"/>
        <v>0</v>
      </c>
      <c r="AE1546" s="13">
        <f t="shared" si="228"/>
        <v>0</v>
      </c>
      <c r="AF1546" s="11" t="s">
        <v>1115</v>
      </c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</row>
    <row r="1547" spans="2:47" s="11" customFormat="1" ht="14.1" customHeight="1" x14ac:dyDescent="0.2">
      <c r="B1547" s="65"/>
      <c r="D1547" s="12"/>
      <c r="H1547" s="13"/>
      <c r="V1547" s="124"/>
      <c r="W1547" s="11">
        <f t="shared" si="220"/>
        <v>0</v>
      </c>
      <c r="X1547" s="13">
        <f t="shared" si="221"/>
        <v>1</v>
      </c>
      <c r="Y1547" s="13">
        <f t="shared" si="222"/>
        <v>0</v>
      </c>
      <c r="Z1547" s="13">
        <f t="shared" si="223"/>
        <v>0</v>
      </c>
      <c r="AA1547" s="13">
        <f t="shared" si="224"/>
        <v>0</v>
      </c>
      <c r="AB1547" s="13">
        <f t="shared" si="225"/>
        <v>0</v>
      </c>
      <c r="AC1547" s="13">
        <f t="shared" si="226"/>
        <v>0</v>
      </c>
      <c r="AD1547" s="13">
        <f t="shared" si="227"/>
        <v>0</v>
      </c>
      <c r="AE1547" s="13">
        <f t="shared" si="228"/>
        <v>0</v>
      </c>
      <c r="AF1547" s="11" t="s">
        <v>1115</v>
      </c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</row>
    <row r="1548" spans="2:47" s="11" customFormat="1" ht="14.1" customHeight="1" x14ac:dyDescent="0.2">
      <c r="B1548" s="65"/>
      <c r="D1548" s="12"/>
      <c r="H1548" s="13"/>
      <c r="V1548" s="124"/>
      <c r="W1548" s="11">
        <f t="shared" si="220"/>
        <v>0</v>
      </c>
      <c r="X1548" s="13">
        <f t="shared" si="221"/>
        <v>1</v>
      </c>
      <c r="Y1548" s="13">
        <f t="shared" si="222"/>
        <v>0</v>
      </c>
      <c r="Z1548" s="13">
        <f t="shared" si="223"/>
        <v>0</v>
      </c>
      <c r="AA1548" s="13">
        <f t="shared" si="224"/>
        <v>0</v>
      </c>
      <c r="AB1548" s="13">
        <f t="shared" si="225"/>
        <v>0</v>
      </c>
      <c r="AC1548" s="13">
        <f t="shared" si="226"/>
        <v>0</v>
      </c>
      <c r="AD1548" s="13">
        <f t="shared" si="227"/>
        <v>0</v>
      </c>
      <c r="AE1548" s="13">
        <f t="shared" si="228"/>
        <v>0</v>
      </c>
      <c r="AF1548" s="11" t="s">
        <v>1115</v>
      </c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</row>
    <row r="1549" spans="2:47" s="11" customFormat="1" ht="14.1" customHeight="1" x14ac:dyDescent="0.2">
      <c r="B1549" s="65"/>
      <c r="D1549" s="12"/>
      <c r="H1549" s="13"/>
      <c r="V1549" s="124"/>
      <c r="W1549" s="11">
        <f t="shared" si="220"/>
        <v>0</v>
      </c>
      <c r="X1549" s="13">
        <f t="shared" si="221"/>
        <v>1</v>
      </c>
      <c r="Y1549" s="13">
        <f t="shared" si="222"/>
        <v>0</v>
      </c>
      <c r="Z1549" s="13">
        <f t="shared" si="223"/>
        <v>0</v>
      </c>
      <c r="AA1549" s="13">
        <f t="shared" si="224"/>
        <v>0</v>
      </c>
      <c r="AB1549" s="13">
        <f t="shared" si="225"/>
        <v>0</v>
      </c>
      <c r="AC1549" s="13">
        <f t="shared" si="226"/>
        <v>0</v>
      </c>
      <c r="AD1549" s="13">
        <f t="shared" si="227"/>
        <v>0</v>
      </c>
      <c r="AE1549" s="13">
        <f t="shared" si="228"/>
        <v>0</v>
      </c>
      <c r="AF1549" s="11" t="s">
        <v>1115</v>
      </c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</row>
    <row r="1550" spans="2:47" s="11" customFormat="1" ht="14.1" customHeight="1" x14ac:dyDescent="0.2">
      <c r="B1550" s="65"/>
      <c r="D1550" s="12"/>
      <c r="H1550" s="13"/>
      <c r="V1550" s="124"/>
      <c r="W1550" s="11">
        <f t="shared" si="220"/>
        <v>0</v>
      </c>
      <c r="X1550" s="13">
        <f t="shared" si="221"/>
        <v>1</v>
      </c>
      <c r="Y1550" s="13">
        <f t="shared" si="222"/>
        <v>0</v>
      </c>
      <c r="Z1550" s="13">
        <f t="shared" si="223"/>
        <v>0</v>
      </c>
      <c r="AA1550" s="13">
        <f t="shared" si="224"/>
        <v>0</v>
      </c>
      <c r="AB1550" s="13">
        <f t="shared" si="225"/>
        <v>0</v>
      </c>
      <c r="AC1550" s="13">
        <f t="shared" si="226"/>
        <v>0</v>
      </c>
      <c r="AD1550" s="13">
        <f t="shared" si="227"/>
        <v>0</v>
      </c>
      <c r="AE1550" s="13">
        <f t="shared" si="228"/>
        <v>0</v>
      </c>
      <c r="AF1550" s="11" t="s">
        <v>1115</v>
      </c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</row>
    <row r="1551" spans="2:47" s="11" customFormat="1" ht="14.1" customHeight="1" x14ac:dyDescent="0.2">
      <c r="B1551" s="65"/>
      <c r="D1551" s="12"/>
      <c r="H1551" s="13"/>
      <c r="V1551" s="124"/>
      <c r="W1551" s="11">
        <f t="shared" ref="W1551:W1614" si="229">IF(D1615&gt;0,1,0)</f>
        <v>0</v>
      </c>
      <c r="X1551" s="13">
        <f t="shared" ref="X1551:X1614" si="230">IF(T1615="None",0,1)</f>
        <v>1</v>
      </c>
      <c r="Y1551" s="13">
        <f t="shared" ref="Y1551:Y1614" si="231">IF(H1615="plt gel", 1,0)</f>
        <v>0</v>
      </c>
      <c r="Z1551" s="13">
        <f t="shared" ref="Z1551:Z1614" si="232">IF(H1615="THA",1,0)+IF(H1615="THA/REV",1,0)+IF(H1615="THA/ANT",1,0)</f>
        <v>0</v>
      </c>
      <c r="AA1551" s="13">
        <f t="shared" ref="AA1551:AA1614" si="233">IF(H1615="TkA",1,0)+IF(H1615="TkA/REV",1,0)+IF(H1615="TkA/BILAT",1,0)</f>
        <v>0</v>
      </c>
      <c r="AB1551" s="13">
        <f t="shared" ref="AB1551:AB1614" si="234">IF(H1615="THA",I1615+K1615,0)+IF(H1615="THA/REV",I1615+K1615,0)+IF(H1615="THA/ANT",I1615+K1615,0)</f>
        <v>0</v>
      </c>
      <c r="AC1551" s="13">
        <f t="shared" ref="AC1551:AC1614" si="235">IF(H1615="THA",J1615+L1615,0)+IF(H1615="THA/REV",J1615+L1615,0)+IF(H1615="THA/ANT",J1615+L1615,0)</f>
        <v>0</v>
      </c>
      <c r="AD1551" s="13">
        <f t="shared" ref="AD1551:AD1614" si="236">IF(H1615="TkA",I1615+K1615,0)+IF(H1615="TkA/REV",I1615+K1615,0)+IF(H1615="TkA/BILAT",I1615+K1615,0)</f>
        <v>0</v>
      </c>
      <c r="AE1551" s="13">
        <f t="shared" ref="AE1551:AE1614" si="237">IF(H1615="TkA",J1615+L1615,0)+IF(H1615="TkA/REV",J1615+L1615,0)+IF(H1615="TkA/BILAT",J1615+L1615,0)</f>
        <v>0</v>
      </c>
      <c r="AF1551" s="11" t="s">
        <v>1115</v>
      </c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</row>
    <row r="1552" spans="2:47" s="11" customFormat="1" ht="14.1" customHeight="1" x14ac:dyDescent="0.2">
      <c r="B1552" s="65"/>
      <c r="D1552" s="12"/>
      <c r="H1552" s="13"/>
      <c r="V1552" s="124"/>
      <c r="W1552" s="11">
        <f t="shared" si="229"/>
        <v>0</v>
      </c>
      <c r="X1552" s="13">
        <f t="shared" si="230"/>
        <v>1</v>
      </c>
      <c r="Y1552" s="13">
        <f t="shared" si="231"/>
        <v>0</v>
      </c>
      <c r="Z1552" s="13">
        <f t="shared" si="232"/>
        <v>0</v>
      </c>
      <c r="AA1552" s="13">
        <f t="shared" si="233"/>
        <v>0</v>
      </c>
      <c r="AB1552" s="13">
        <f t="shared" si="234"/>
        <v>0</v>
      </c>
      <c r="AC1552" s="13">
        <f t="shared" si="235"/>
        <v>0</v>
      </c>
      <c r="AD1552" s="13">
        <f t="shared" si="236"/>
        <v>0</v>
      </c>
      <c r="AE1552" s="13">
        <f t="shared" si="237"/>
        <v>0</v>
      </c>
      <c r="AF1552" s="11" t="s">
        <v>1115</v>
      </c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</row>
    <row r="1553" spans="2:47" s="11" customFormat="1" ht="14.1" customHeight="1" x14ac:dyDescent="0.2">
      <c r="B1553" s="65"/>
      <c r="D1553" s="12"/>
      <c r="H1553" s="13"/>
      <c r="V1553" s="124"/>
      <c r="W1553" s="11">
        <f t="shared" si="229"/>
        <v>0</v>
      </c>
      <c r="X1553" s="13">
        <f t="shared" si="230"/>
        <v>1</v>
      </c>
      <c r="Y1553" s="13">
        <f t="shared" si="231"/>
        <v>0</v>
      </c>
      <c r="Z1553" s="13">
        <f t="shared" si="232"/>
        <v>0</v>
      </c>
      <c r="AA1553" s="13">
        <f t="shared" si="233"/>
        <v>0</v>
      </c>
      <c r="AB1553" s="13">
        <f t="shared" si="234"/>
        <v>0</v>
      </c>
      <c r="AC1553" s="13">
        <f t="shared" si="235"/>
        <v>0</v>
      </c>
      <c r="AD1553" s="13">
        <f t="shared" si="236"/>
        <v>0</v>
      </c>
      <c r="AE1553" s="13">
        <f t="shared" si="237"/>
        <v>0</v>
      </c>
      <c r="AF1553" s="11" t="s">
        <v>1115</v>
      </c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</row>
    <row r="1554" spans="2:47" s="11" customFormat="1" ht="14.1" customHeight="1" x14ac:dyDescent="0.2">
      <c r="B1554" s="65"/>
      <c r="D1554" s="12"/>
      <c r="H1554" s="13"/>
      <c r="V1554" s="124"/>
      <c r="W1554" s="11">
        <f t="shared" si="229"/>
        <v>0</v>
      </c>
      <c r="X1554" s="13">
        <f t="shared" si="230"/>
        <v>1</v>
      </c>
      <c r="Y1554" s="13">
        <f t="shared" si="231"/>
        <v>0</v>
      </c>
      <c r="Z1554" s="13">
        <f t="shared" si="232"/>
        <v>0</v>
      </c>
      <c r="AA1554" s="13">
        <f t="shared" si="233"/>
        <v>0</v>
      </c>
      <c r="AB1554" s="13">
        <f t="shared" si="234"/>
        <v>0</v>
      </c>
      <c r="AC1554" s="13">
        <f t="shared" si="235"/>
        <v>0</v>
      </c>
      <c r="AD1554" s="13">
        <f t="shared" si="236"/>
        <v>0</v>
      </c>
      <c r="AE1554" s="13">
        <f t="shared" si="237"/>
        <v>0</v>
      </c>
      <c r="AF1554" s="11" t="s">
        <v>1115</v>
      </c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</row>
    <row r="1555" spans="2:47" s="11" customFormat="1" ht="14.1" customHeight="1" x14ac:dyDescent="0.2">
      <c r="B1555" s="65"/>
      <c r="D1555" s="12"/>
      <c r="H1555" s="13"/>
      <c r="V1555" s="124"/>
      <c r="W1555" s="11">
        <f t="shared" si="229"/>
        <v>0</v>
      </c>
      <c r="X1555" s="13">
        <f t="shared" si="230"/>
        <v>1</v>
      </c>
      <c r="Y1555" s="13">
        <f t="shared" si="231"/>
        <v>0</v>
      </c>
      <c r="Z1555" s="13">
        <f t="shared" si="232"/>
        <v>0</v>
      </c>
      <c r="AA1555" s="13">
        <f t="shared" si="233"/>
        <v>0</v>
      </c>
      <c r="AB1555" s="13">
        <f t="shared" si="234"/>
        <v>0</v>
      </c>
      <c r="AC1555" s="13">
        <f t="shared" si="235"/>
        <v>0</v>
      </c>
      <c r="AD1555" s="13">
        <f t="shared" si="236"/>
        <v>0</v>
      </c>
      <c r="AE1555" s="13">
        <f t="shared" si="237"/>
        <v>0</v>
      </c>
      <c r="AF1555" s="11" t="s">
        <v>1115</v>
      </c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</row>
    <row r="1556" spans="2:47" s="11" customFormat="1" ht="14.1" customHeight="1" x14ac:dyDescent="0.2">
      <c r="B1556" s="65"/>
      <c r="D1556" s="12"/>
      <c r="H1556" s="13"/>
      <c r="V1556" s="124"/>
      <c r="W1556" s="11">
        <f t="shared" si="229"/>
        <v>0</v>
      </c>
      <c r="X1556" s="13">
        <f t="shared" si="230"/>
        <v>1</v>
      </c>
      <c r="Y1556" s="13">
        <f t="shared" si="231"/>
        <v>0</v>
      </c>
      <c r="Z1556" s="13">
        <f t="shared" si="232"/>
        <v>0</v>
      </c>
      <c r="AA1556" s="13">
        <f t="shared" si="233"/>
        <v>0</v>
      </c>
      <c r="AB1556" s="13">
        <f t="shared" si="234"/>
        <v>0</v>
      </c>
      <c r="AC1556" s="13">
        <f t="shared" si="235"/>
        <v>0</v>
      </c>
      <c r="AD1556" s="13">
        <f t="shared" si="236"/>
        <v>0</v>
      </c>
      <c r="AE1556" s="13">
        <f t="shared" si="237"/>
        <v>0</v>
      </c>
      <c r="AF1556" s="11" t="s">
        <v>1115</v>
      </c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</row>
    <row r="1557" spans="2:47" s="11" customFormat="1" ht="14.1" customHeight="1" x14ac:dyDescent="0.2">
      <c r="B1557" s="65"/>
      <c r="D1557" s="12"/>
      <c r="H1557" s="13"/>
      <c r="V1557" s="124"/>
      <c r="W1557" s="11">
        <f t="shared" si="229"/>
        <v>0</v>
      </c>
      <c r="X1557" s="13">
        <f t="shared" si="230"/>
        <v>1</v>
      </c>
      <c r="Y1557" s="13">
        <f t="shared" si="231"/>
        <v>0</v>
      </c>
      <c r="Z1557" s="13">
        <f t="shared" si="232"/>
        <v>0</v>
      </c>
      <c r="AA1557" s="13">
        <f t="shared" si="233"/>
        <v>0</v>
      </c>
      <c r="AB1557" s="13">
        <f t="shared" si="234"/>
        <v>0</v>
      </c>
      <c r="AC1557" s="13">
        <f t="shared" si="235"/>
        <v>0</v>
      </c>
      <c r="AD1557" s="13">
        <f t="shared" si="236"/>
        <v>0</v>
      </c>
      <c r="AE1557" s="13">
        <f t="shared" si="237"/>
        <v>0</v>
      </c>
      <c r="AF1557" s="11" t="s">
        <v>1115</v>
      </c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</row>
    <row r="1558" spans="2:47" s="11" customFormat="1" ht="14.1" customHeight="1" x14ac:dyDescent="0.2">
      <c r="B1558" s="65"/>
      <c r="D1558" s="12"/>
      <c r="H1558" s="13"/>
      <c r="V1558" s="124"/>
      <c r="W1558" s="11">
        <f t="shared" si="229"/>
        <v>0</v>
      </c>
      <c r="X1558" s="13">
        <f t="shared" si="230"/>
        <v>1</v>
      </c>
      <c r="Y1558" s="13">
        <f t="shared" si="231"/>
        <v>0</v>
      </c>
      <c r="Z1558" s="13">
        <f t="shared" si="232"/>
        <v>0</v>
      </c>
      <c r="AA1558" s="13">
        <f t="shared" si="233"/>
        <v>0</v>
      </c>
      <c r="AB1558" s="13">
        <f t="shared" si="234"/>
        <v>0</v>
      </c>
      <c r="AC1558" s="13">
        <f t="shared" si="235"/>
        <v>0</v>
      </c>
      <c r="AD1558" s="13">
        <f t="shared" si="236"/>
        <v>0</v>
      </c>
      <c r="AE1558" s="13">
        <f t="shared" si="237"/>
        <v>0</v>
      </c>
      <c r="AF1558" s="11" t="s">
        <v>1115</v>
      </c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</row>
    <row r="1559" spans="2:47" s="11" customFormat="1" ht="14.1" customHeight="1" x14ac:dyDescent="0.2">
      <c r="B1559" s="65"/>
      <c r="D1559" s="12"/>
      <c r="H1559" s="13"/>
      <c r="V1559" s="124"/>
      <c r="W1559" s="11">
        <f t="shared" si="229"/>
        <v>0</v>
      </c>
      <c r="X1559" s="13">
        <f t="shared" si="230"/>
        <v>1</v>
      </c>
      <c r="Y1559" s="13">
        <f t="shared" si="231"/>
        <v>0</v>
      </c>
      <c r="Z1559" s="13">
        <f t="shared" si="232"/>
        <v>0</v>
      </c>
      <c r="AA1559" s="13">
        <f t="shared" si="233"/>
        <v>0</v>
      </c>
      <c r="AB1559" s="13">
        <f t="shared" si="234"/>
        <v>0</v>
      </c>
      <c r="AC1559" s="13">
        <f t="shared" si="235"/>
        <v>0</v>
      </c>
      <c r="AD1559" s="13">
        <f t="shared" si="236"/>
        <v>0</v>
      </c>
      <c r="AE1559" s="13">
        <f t="shared" si="237"/>
        <v>0</v>
      </c>
      <c r="AF1559" s="11" t="s">
        <v>1115</v>
      </c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</row>
    <row r="1560" spans="2:47" s="11" customFormat="1" ht="14.1" customHeight="1" x14ac:dyDescent="0.2">
      <c r="B1560" s="65"/>
      <c r="D1560" s="12"/>
      <c r="H1560" s="13"/>
      <c r="V1560" s="124"/>
      <c r="W1560" s="11">
        <f t="shared" si="229"/>
        <v>0</v>
      </c>
      <c r="X1560" s="13">
        <f t="shared" si="230"/>
        <v>1</v>
      </c>
      <c r="Y1560" s="13">
        <f t="shared" si="231"/>
        <v>0</v>
      </c>
      <c r="Z1560" s="13">
        <f t="shared" si="232"/>
        <v>0</v>
      </c>
      <c r="AA1560" s="13">
        <f t="shared" si="233"/>
        <v>0</v>
      </c>
      <c r="AB1560" s="13">
        <f t="shared" si="234"/>
        <v>0</v>
      </c>
      <c r="AC1560" s="13">
        <f t="shared" si="235"/>
        <v>0</v>
      </c>
      <c r="AD1560" s="13">
        <f t="shared" si="236"/>
        <v>0</v>
      </c>
      <c r="AE1560" s="13">
        <f t="shared" si="237"/>
        <v>0</v>
      </c>
      <c r="AF1560" s="11" t="s">
        <v>1115</v>
      </c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</row>
    <row r="1561" spans="2:47" s="11" customFormat="1" ht="14.1" customHeight="1" x14ac:dyDescent="0.2">
      <c r="B1561" s="65"/>
      <c r="D1561" s="12"/>
      <c r="H1561" s="13"/>
      <c r="V1561" s="124"/>
      <c r="W1561" s="11">
        <f t="shared" si="229"/>
        <v>0</v>
      </c>
      <c r="X1561" s="13">
        <f t="shared" si="230"/>
        <v>1</v>
      </c>
      <c r="Y1561" s="13">
        <f t="shared" si="231"/>
        <v>0</v>
      </c>
      <c r="Z1561" s="13">
        <f t="shared" si="232"/>
        <v>0</v>
      </c>
      <c r="AA1561" s="13">
        <f t="shared" si="233"/>
        <v>0</v>
      </c>
      <c r="AB1561" s="13">
        <f t="shared" si="234"/>
        <v>0</v>
      </c>
      <c r="AC1561" s="13">
        <f t="shared" si="235"/>
        <v>0</v>
      </c>
      <c r="AD1561" s="13">
        <f t="shared" si="236"/>
        <v>0</v>
      </c>
      <c r="AE1561" s="13">
        <f t="shared" si="237"/>
        <v>0</v>
      </c>
      <c r="AF1561" s="11" t="s">
        <v>1115</v>
      </c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</row>
    <row r="1562" spans="2:47" s="11" customFormat="1" ht="14.1" customHeight="1" x14ac:dyDescent="0.2">
      <c r="B1562" s="65"/>
      <c r="D1562" s="12"/>
      <c r="H1562" s="13"/>
      <c r="V1562" s="124"/>
      <c r="W1562" s="11">
        <f t="shared" si="229"/>
        <v>0</v>
      </c>
      <c r="X1562" s="13">
        <f t="shared" si="230"/>
        <v>1</v>
      </c>
      <c r="Y1562" s="13">
        <f t="shared" si="231"/>
        <v>0</v>
      </c>
      <c r="Z1562" s="13">
        <f t="shared" si="232"/>
        <v>0</v>
      </c>
      <c r="AA1562" s="13">
        <f t="shared" si="233"/>
        <v>0</v>
      </c>
      <c r="AB1562" s="13">
        <f t="shared" si="234"/>
        <v>0</v>
      </c>
      <c r="AC1562" s="13">
        <f t="shared" si="235"/>
        <v>0</v>
      </c>
      <c r="AD1562" s="13">
        <f t="shared" si="236"/>
        <v>0</v>
      </c>
      <c r="AE1562" s="13">
        <f t="shared" si="237"/>
        <v>0</v>
      </c>
      <c r="AF1562" s="11" t="s">
        <v>1115</v>
      </c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</row>
    <row r="1563" spans="2:47" s="11" customFormat="1" ht="14.1" customHeight="1" x14ac:dyDescent="0.2">
      <c r="B1563" s="65"/>
      <c r="D1563" s="12"/>
      <c r="H1563" s="13"/>
      <c r="V1563" s="124"/>
      <c r="W1563" s="11">
        <f t="shared" si="229"/>
        <v>0</v>
      </c>
      <c r="X1563" s="13">
        <f t="shared" si="230"/>
        <v>1</v>
      </c>
      <c r="Y1563" s="13">
        <f t="shared" si="231"/>
        <v>0</v>
      </c>
      <c r="Z1563" s="13">
        <f t="shared" si="232"/>
        <v>0</v>
      </c>
      <c r="AA1563" s="13">
        <f t="shared" si="233"/>
        <v>0</v>
      </c>
      <c r="AB1563" s="13">
        <f t="shared" si="234"/>
        <v>0</v>
      </c>
      <c r="AC1563" s="13">
        <f t="shared" si="235"/>
        <v>0</v>
      </c>
      <c r="AD1563" s="13">
        <f t="shared" si="236"/>
        <v>0</v>
      </c>
      <c r="AE1563" s="13">
        <f t="shared" si="237"/>
        <v>0</v>
      </c>
      <c r="AF1563" s="11" t="s">
        <v>1115</v>
      </c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</row>
    <row r="1564" spans="2:47" s="11" customFormat="1" ht="14.1" customHeight="1" x14ac:dyDescent="0.2">
      <c r="B1564" s="65"/>
      <c r="D1564" s="12"/>
      <c r="H1564" s="13"/>
      <c r="V1564" s="124"/>
      <c r="W1564" s="11">
        <f t="shared" si="229"/>
        <v>0</v>
      </c>
      <c r="X1564" s="13">
        <f t="shared" si="230"/>
        <v>1</v>
      </c>
      <c r="Y1564" s="13">
        <f t="shared" si="231"/>
        <v>0</v>
      </c>
      <c r="Z1564" s="13">
        <f t="shared" si="232"/>
        <v>0</v>
      </c>
      <c r="AA1564" s="13">
        <f t="shared" si="233"/>
        <v>0</v>
      </c>
      <c r="AB1564" s="13">
        <f t="shared" si="234"/>
        <v>0</v>
      </c>
      <c r="AC1564" s="13">
        <f t="shared" si="235"/>
        <v>0</v>
      </c>
      <c r="AD1564" s="13">
        <f t="shared" si="236"/>
        <v>0</v>
      </c>
      <c r="AE1564" s="13">
        <f t="shared" si="237"/>
        <v>0</v>
      </c>
      <c r="AF1564" s="11" t="s">
        <v>1115</v>
      </c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</row>
    <row r="1565" spans="2:47" s="11" customFormat="1" ht="14.1" customHeight="1" x14ac:dyDescent="0.2">
      <c r="B1565" s="65"/>
      <c r="D1565" s="12"/>
      <c r="H1565" s="13"/>
      <c r="V1565" s="124"/>
      <c r="W1565" s="11">
        <f t="shared" si="229"/>
        <v>0</v>
      </c>
      <c r="X1565" s="13">
        <f t="shared" si="230"/>
        <v>1</v>
      </c>
      <c r="Y1565" s="13">
        <f t="shared" si="231"/>
        <v>0</v>
      </c>
      <c r="Z1565" s="13">
        <f t="shared" si="232"/>
        <v>0</v>
      </c>
      <c r="AA1565" s="13">
        <f t="shared" si="233"/>
        <v>0</v>
      </c>
      <c r="AB1565" s="13">
        <f t="shared" si="234"/>
        <v>0</v>
      </c>
      <c r="AC1565" s="13">
        <f t="shared" si="235"/>
        <v>0</v>
      </c>
      <c r="AD1565" s="13">
        <f t="shared" si="236"/>
        <v>0</v>
      </c>
      <c r="AE1565" s="13">
        <f t="shared" si="237"/>
        <v>0</v>
      </c>
      <c r="AF1565" s="11" t="s">
        <v>1115</v>
      </c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</row>
    <row r="1566" spans="2:47" s="11" customFormat="1" ht="14.1" customHeight="1" x14ac:dyDescent="0.2">
      <c r="B1566" s="65"/>
      <c r="D1566" s="12"/>
      <c r="H1566" s="13"/>
      <c r="V1566" s="124"/>
      <c r="W1566" s="11">
        <f t="shared" si="229"/>
        <v>0</v>
      </c>
      <c r="X1566" s="13">
        <f t="shared" si="230"/>
        <v>1</v>
      </c>
      <c r="Y1566" s="13">
        <f t="shared" si="231"/>
        <v>0</v>
      </c>
      <c r="Z1566" s="13">
        <f t="shared" si="232"/>
        <v>0</v>
      </c>
      <c r="AA1566" s="13">
        <f t="shared" si="233"/>
        <v>0</v>
      </c>
      <c r="AB1566" s="13">
        <f t="shared" si="234"/>
        <v>0</v>
      </c>
      <c r="AC1566" s="13">
        <f t="shared" si="235"/>
        <v>0</v>
      </c>
      <c r="AD1566" s="13">
        <f t="shared" si="236"/>
        <v>0</v>
      </c>
      <c r="AE1566" s="13">
        <f t="shared" si="237"/>
        <v>0</v>
      </c>
      <c r="AF1566" s="11" t="s">
        <v>1115</v>
      </c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</row>
    <row r="1567" spans="2:47" s="11" customFormat="1" ht="14.1" customHeight="1" x14ac:dyDescent="0.2">
      <c r="B1567" s="65"/>
      <c r="D1567" s="12"/>
      <c r="H1567" s="13"/>
      <c r="V1567" s="124"/>
      <c r="W1567" s="11">
        <f t="shared" si="229"/>
        <v>0</v>
      </c>
      <c r="X1567" s="13">
        <f t="shared" si="230"/>
        <v>1</v>
      </c>
      <c r="Y1567" s="13">
        <f t="shared" si="231"/>
        <v>0</v>
      </c>
      <c r="Z1567" s="13">
        <f t="shared" si="232"/>
        <v>0</v>
      </c>
      <c r="AA1567" s="13">
        <f t="shared" si="233"/>
        <v>0</v>
      </c>
      <c r="AB1567" s="13">
        <f t="shared" si="234"/>
        <v>0</v>
      </c>
      <c r="AC1567" s="13">
        <f t="shared" si="235"/>
        <v>0</v>
      </c>
      <c r="AD1567" s="13">
        <f t="shared" si="236"/>
        <v>0</v>
      </c>
      <c r="AE1567" s="13">
        <f t="shared" si="237"/>
        <v>0</v>
      </c>
      <c r="AF1567" s="11" t="s">
        <v>1115</v>
      </c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</row>
    <row r="1568" spans="2:47" s="11" customFormat="1" ht="14.1" customHeight="1" x14ac:dyDescent="0.2">
      <c r="B1568" s="65"/>
      <c r="D1568" s="12"/>
      <c r="H1568" s="13"/>
      <c r="V1568" s="124"/>
      <c r="W1568" s="11">
        <f t="shared" si="229"/>
        <v>0</v>
      </c>
      <c r="X1568" s="13">
        <f t="shared" si="230"/>
        <v>1</v>
      </c>
      <c r="Y1568" s="13">
        <f t="shared" si="231"/>
        <v>0</v>
      </c>
      <c r="Z1568" s="13">
        <f t="shared" si="232"/>
        <v>0</v>
      </c>
      <c r="AA1568" s="13">
        <f t="shared" si="233"/>
        <v>0</v>
      </c>
      <c r="AB1568" s="13">
        <f t="shared" si="234"/>
        <v>0</v>
      </c>
      <c r="AC1568" s="13">
        <f t="shared" si="235"/>
        <v>0</v>
      </c>
      <c r="AD1568" s="13">
        <f t="shared" si="236"/>
        <v>0</v>
      </c>
      <c r="AE1568" s="13">
        <f t="shared" si="237"/>
        <v>0</v>
      </c>
      <c r="AF1568" s="11" t="s">
        <v>1115</v>
      </c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</row>
    <row r="1569" spans="2:47" s="11" customFormat="1" ht="14.1" customHeight="1" x14ac:dyDescent="0.2">
      <c r="B1569" s="65"/>
      <c r="D1569" s="12"/>
      <c r="H1569" s="13"/>
      <c r="V1569" s="124"/>
      <c r="W1569" s="11">
        <f t="shared" si="229"/>
        <v>0</v>
      </c>
      <c r="X1569" s="13">
        <f t="shared" si="230"/>
        <v>1</v>
      </c>
      <c r="Y1569" s="13">
        <f t="shared" si="231"/>
        <v>0</v>
      </c>
      <c r="Z1569" s="13">
        <f t="shared" si="232"/>
        <v>0</v>
      </c>
      <c r="AA1569" s="13">
        <f t="shared" si="233"/>
        <v>0</v>
      </c>
      <c r="AB1569" s="13">
        <f t="shared" si="234"/>
        <v>0</v>
      </c>
      <c r="AC1569" s="13">
        <f t="shared" si="235"/>
        <v>0</v>
      </c>
      <c r="AD1569" s="13">
        <f t="shared" si="236"/>
        <v>0</v>
      </c>
      <c r="AE1569" s="13">
        <f t="shared" si="237"/>
        <v>0</v>
      </c>
      <c r="AF1569" s="11" t="s">
        <v>1115</v>
      </c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</row>
    <row r="1570" spans="2:47" s="11" customFormat="1" ht="14.1" customHeight="1" x14ac:dyDescent="0.2">
      <c r="B1570" s="65"/>
      <c r="D1570" s="12"/>
      <c r="H1570" s="13"/>
      <c r="V1570" s="124"/>
      <c r="W1570" s="11">
        <f t="shared" si="229"/>
        <v>0</v>
      </c>
      <c r="X1570" s="13">
        <f t="shared" si="230"/>
        <v>1</v>
      </c>
      <c r="Y1570" s="13">
        <f t="shared" si="231"/>
        <v>0</v>
      </c>
      <c r="Z1570" s="13">
        <f t="shared" si="232"/>
        <v>0</v>
      </c>
      <c r="AA1570" s="13">
        <f t="shared" si="233"/>
        <v>0</v>
      </c>
      <c r="AB1570" s="13">
        <f t="shared" si="234"/>
        <v>0</v>
      </c>
      <c r="AC1570" s="13">
        <f t="shared" si="235"/>
        <v>0</v>
      </c>
      <c r="AD1570" s="13">
        <f t="shared" si="236"/>
        <v>0</v>
      </c>
      <c r="AE1570" s="13">
        <f t="shared" si="237"/>
        <v>0</v>
      </c>
      <c r="AF1570" s="11" t="s">
        <v>1115</v>
      </c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</row>
    <row r="1571" spans="2:47" s="11" customFormat="1" ht="14.1" customHeight="1" x14ac:dyDescent="0.2">
      <c r="B1571" s="65"/>
      <c r="D1571" s="12"/>
      <c r="H1571" s="13"/>
      <c r="V1571" s="124"/>
      <c r="W1571" s="11">
        <f t="shared" si="229"/>
        <v>0</v>
      </c>
      <c r="X1571" s="13">
        <f t="shared" si="230"/>
        <v>1</v>
      </c>
      <c r="Y1571" s="13">
        <f t="shared" si="231"/>
        <v>0</v>
      </c>
      <c r="Z1571" s="13">
        <f t="shared" si="232"/>
        <v>0</v>
      </c>
      <c r="AA1571" s="13">
        <f t="shared" si="233"/>
        <v>0</v>
      </c>
      <c r="AB1571" s="13">
        <f t="shared" si="234"/>
        <v>0</v>
      </c>
      <c r="AC1571" s="13">
        <f t="shared" si="235"/>
        <v>0</v>
      </c>
      <c r="AD1571" s="13">
        <f t="shared" si="236"/>
        <v>0</v>
      </c>
      <c r="AE1571" s="13">
        <f t="shared" si="237"/>
        <v>0</v>
      </c>
      <c r="AF1571" s="11" t="s">
        <v>1115</v>
      </c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</row>
    <row r="1572" spans="2:47" s="11" customFormat="1" ht="14.1" customHeight="1" x14ac:dyDescent="0.2">
      <c r="B1572" s="65"/>
      <c r="D1572" s="12"/>
      <c r="H1572" s="13"/>
      <c r="V1572" s="124"/>
      <c r="W1572" s="11">
        <f t="shared" si="229"/>
        <v>0</v>
      </c>
      <c r="X1572" s="13">
        <f t="shared" si="230"/>
        <v>1</v>
      </c>
      <c r="Y1572" s="13">
        <f t="shared" si="231"/>
        <v>0</v>
      </c>
      <c r="Z1572" s="13">
        <f t="shared" si="232"/>
        <v>0</v>
      </c>
      <c r="AA1572" s="13">
        <f t="shared" si="233"/>
        <v>0</v>
      </c>
      <c r="AB1572" s="13">
        <f t="shared" si="234"/>
        <v>0</v>
      </c>
      <c r="AC1572" s="13">
        <f t="shared" si="235"/>
        <v>0</v>
      </c>
      <c r="AD1572" s="13">
        <f t="shared" si="236"/>
        <v>0</v>
      </c>
      <c r="AE1572" s="13">
        <f t="shared" si="237"/>
        <v>0</v>
      </c>
      <c r="AF1572" s="11" t="s">
        <v>1115</v>
      </c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</row>
    <row r="1573" spans="2:47" s="11" customFormat="1" ht="14.1" customHeight="1" x14ac:dyDescent="0.2">
      <c r="B1573" s="65"/>
      <c r="D1573" s="12"/>
      <c r="H1573" s="13"/>
      <c r="V1573" s="124"/>
      <c r="W1573" s="11">
        <f t="shared" si="229"/>
        <v>0</v>
      </c>
      <c r="X1573" s="13">
        <f t="shared" si="230"/>
        <v>1</v>
      </c>
      <c r="Y1573" s="13">
        <f t="shared" si="231"/>
        <v>0</v>
      </c>
      <c r="Z1573" s="13">
        <f t="shared" si="232"/>
        <v>0</v>
      </c>
      <c r="AA1573" s="13">
        <f t="shared" si="233"/>
        <v>0</v>
      </c>
      <c r="AB1573" s="13">
        <f t="shared" si="234"/>
        <v>0</v>
      </c>
      <c r="AC1573" s="13">
        <f t="shared" si="235"/>
        <v>0</v>
      </c>
      <c r="AD1573" s="13">
        <f t="shared" si="236"/>
        <v>0</v>
      </c>
      <c r="AE1573" s="13">
        <f t="shared" si="237"/>
        <v>0</v>
      </c>
      <c r="AF1573" s="11" t="s">
        <v>1115</v>
      </c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</row>
    <row r="1574" spans="2:47" s="11" customFormat="1" ht="14.1" customHeight="1" x14ac:dyDescent="0.2">
      <c r="B1574" s="65"/>
      <c r="D1574" s="12"/>
      <c r="H1574" s="13"/>
      <c r="V1574" s="124"/>
      <c r="W1574" s="11">
        <f t="shared" si="229"/>
        <v>0</v>
      </c>
      <c r="X1574" s="13">
        <f t="shared" si="230"/>
        <v>1</v>
      </c>
      <c r="Y1574" s="13">
        <f t="shared" si="231"/>
        <v>0</v>
      </c>
      <c r="Z1574" s="13">
        <f t="shared" si="232"/>
        <v>0</v>
      </c>
      <c r="AA1574" s="13">
        <f t="shared" si="233"/>
        <v>0</v>
      </c>
      <c r="AB1574" s="13">
        <f t="shared" si="234"/>
        <v>0</v>
      </c>
      <c r="AC1574" s="13">
        <f t="shared" si="235"/>
        <v>0</v>
      </c>
      <c r="AD1574" s="13">
        <f t="shared" si="236"/>
        <v>0</v>
      </c>
      <c r="AE1574" s="13">
        <f t="shared" si="237"/>
        <v>0</v>
      </c>
      <c r="AF1574" s="11" t="s">
        <v>1115</v>
      </c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</row>
    <row r="1575" spans="2:47" s="11" customFormat="1" ht="14.1" customHeight="1" x14ac:dyDescent="0.2">
      <c r="B1575" s="65"/>
      <c r="D1575" s="12"/>
      <c r="H1575" s="13"/>
      <c r="V1575" s="124"/>
      <c r="W1575" s="11">
        <f t="shared" si="229"/>
        <v>0</v>
      </c>
      <c r="X1575" s="13">
        <f t="shared" si="230"/>
        <v>1</v>
      </c>
      <c r="Y1575" s="13">
        <f t="shared" si="231"/>
        <v>0</v>
      </c>
      <c r="Z1575" s="13">
        <f t="shared" si="232"/>
        <v>0</v>
      </c>
      <c r="AA1575" s="13">
        <f t="shared" si="233"/>
        <v>0</v>
      </c>
      <c r="AB1575" s="13">
        <f t="shared" si="234"/>
        <v>0</v>
      </c>
      <c r="AC1575" s="13">
        <f t="shared" si="235"/>
        <v>0</v>
      </c>
      <c r="AD1575" s="13">
        <f t="shared" si="236"/>
        <v>0</v>
      </c>
      <c r="AE1575" s="13">
        <f t="shared" si="237"/>
        <v>0</v>
      </c>
      <c r="AF1575" s="11" t="s">
        <v>1115</v>
      </c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</row>
    <row r="1576" spans="2:47" s="11" customFormat="1" ht="14.1" customHeight="1" x14ac:dyDescent="0.2">
      <c r="B1576" s="65"/>
      <c r="D1576" s="12"/>
      <c r="H1576" s="13"/>
      <c r="V1576" s="124"/>
      <c r="W1576" s="11">
        <f t="shared" si="229"/>
        <v>0</v>
      </c>
      <c r="X1576" s="13">
        <f t="shared" si="230"/>
        <v>1</v>
      </c>
      <c r="Y1576" s="13">
        <f t="shared" si="231"/>
        <v>0</v>
      </c>
      <c r="Z1576" s="13">
        <f t="shared" si="232"/>
        <v>0</v>
      </c>
      <c r="AA1576" s="13">
        <f t="shared" si="233"/>
        <v>0</v>
      </c>
      <c r="AB1576" s="13">
        <f t="shared" si="234"/>
        <v>0</v>
      </c>
      <c r="AC1576" s="13">
        <f t="shared" si="235"/>
        <v>0</v>
      </c>
      <c r="AD1576" s="13">
        <f t="shared" si="236"/>
        <v>0</v>
      </c>
      <c r="AE1576" s="13">
        <f t="shared" si="237"/>
        <v>0</v>
      </c>
      <c r="AF1576" s="11" t="s">
        <v>1115</v>
      </c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</row>
    <row r="1577" spans="2:47" s="11" customFormat="1" ht="14.1" customHeight="1" x14ac:dyDescent="0.2">
      <c r="B1577" s="65"/>
      <c r="D1577" s="12"/>
      <c r="H1577" s="13"/>
      <c r="V1577" s="124"/>
      <c r="W1577" s="11">
        <f t="shared" si="229"/>
        <v>0</v>
      </c>
      <c r="X1577" s="13">
        <f t="shared" si="230"/>
        <v>1</v>
      </c>
      <c r="Y1577" s="13">
        <f t="shared" si="231"/>
        <v>0</v>
      </c>
      <c r="Z1577" s="13">
        <f t="shared" si="232"/>
        <v>0</v>
      </c>
      <c r="AA1577" s="13">
        <f t="shared" si="233"/>
        <v>0</v>
      </c>
      <c r="AB1577" s="13">
        <f t="shared" si="234"/>
        <v>0</v>
      </c>
      <c r="AC1577" s="13">
        <f t="shared" si="235"/>
        <v>0</v>
      </c>
      <c r="AD1577" s="13">
        <f t="shared" si="236"/>
        <v>0</v>
      </c>
      <c r="AE1577" s="13">
        <f t="shared" si="237"/>
        <v>0</v>
      </c>
      <c r="AF1577" s="11" t="s">
        <v>1115</v>
      </c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</row>
    <row r="1578" spans="2:47" s="11" customFormat="1" ht="14.1" customHeight="1" x14ac:dyDescent="0.2">
      <c r="B1578" s="65"/>
      <c r="D1578" s="12"/>
      <c r="H1578" s="13"/>
      <c r="V1578" s="124"/>
      <c r="W1578" s="11">
        <f t="shared" si="229"/>
        <v>0</v>
      </c>
      <c r="X1578" s="13">
        <f t="shared" si="230"/>
        <v>1</v>
      </c>
      <c r="Y1578" s="13">
        <f t="shared" si="231"/>
        <v>0</v>
      </c>
      <c r="Z1578" s="13">
        <f t="shared" si="232"/>
        <v>0</v>
      </c>
      <c r="AA1578" s="13">
        <f t="shared" si="233"/>
        <v>0</v>
      </c>
      <c r="AB1578" s="13">
        <f t="shared" si="234"/>
        <v>0</v>
      </c>
      <c r="AC1578" s="13">
        <f t="shared" si="235"/>
        <v>0</v>
      </c>
      <c r="AD1578" s="13">
        <f t="shared" si="236"/>
        <v>0</v>
      </c>
      <c r="AE1578" s="13">
        <f t="shared" si="237"/>
        <v>0</v>
      </c>
      <c r="AF1578" s="11" t="s">
        <v>1115</v>
      </c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</row>
    <row r="1579" spans="2:47" s="11" customFormat="1" ht="14.1" customHeight="1" x14ac:dyDescent="0.2">
      <c r="B1579" s="65"/>
      <c r="D1579" s="12"/>
      <c r="H1579" s="13"/>
      <c r="V1579" s="124"/>
      <c r="W1579" s="11">
        <f t="shared" si="229"/>
        <v>0</v>
      </c>
      <c r="X1579" s="13">
        <f t="shared" si="230"/>
        <v>1</v>
      </c>
      <c r="Y1579" s="13">
        <f t="shared" si="231"/>
        <v>0</v>
      </c>
      <c r="Z1579" s="13">
        <f t="shared" si="232"/>
        <v>0</v>
      </c>
      <c r="AA1579" s="13">
        <f t="shared" si="233"/>
        <v>0</v>
      </c>
      <c r="AB1579" s="13">
        <f t="shared" si="234"/>
        <v>0</v>
      </c>
      <c r="AC1579" s="13">
        <f t="shared" si="235"/>
        <v>0</v>
      </c>
      <c r="AD1579" s="13">
        <f t="shared" si="236"/>
        <v>0</v>
      </c>
      <c r="AE1579" s="13">
        <f t="shared" si="237"/>
        <v>0</v>
      </c>
      <c r="AF1579" s="11" t="s">
        <v>1115</v>
      </c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</row>
    <row r="1580" spans="2:47" s="11" customFormat="1" ht="14.1" customHeight="1" x14ac:dyDescent="0.2">
      <c r="B1580" s="65"/>
      <c r="D1580" s="12"/>
      <c r="H1580" s="13"/>
      <c r="V1580" s="124"/>
      <c r="W1580" s="11">
        <f t="shared" si="229"/>
        <v>0</v>
      </c>
      <c r="X1580" s="13">
        <f t="shared" si="230"/>
        <v>1</v>
      </c>
      <c r="Y1580" s="13">
        <f t="shared" si="231"/>
        <v>0</v>
      </c>
      <c r="Z1580" s="13">
        <f t="shared" si="232"/>
        <v>0</v>
      </c>
      <c r="AA1580" s="13">
        <f t="shared" si="233"/>
        <v>0</v>
      </c>
      <c r="AB1580" s="13">
        <f t="shared" si="234"/>
        <v>0</v>
      </c>
      <c r="AC1580" s="13">
        <f t="shared" si="235"/>
        <v>0</v>
      </c>
      <c r="AD1580" s="13">
        <f t="shared" si="236"/>
        <v>0</v>
      </c>
      <c r="AE1580" s="13">
        <f t="shared" si="237"/>
        <v>0</v>
      </c>
      <c r="AF1580" s="11" t="s">
        <v>1115</v>
      </c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</row>
    <row r="1581" spans="2:47" s="11" customFormat="1" ht="14.1" customHeight="1" x14ac:dyDescent="0.2">
      <c r="B1581" s="65"/>
      <c r="D1581" s="12"/>
      <c r="H1581" s="13"/>
      <c r="V1581" s="124"/>
      <c r="W1581" s="11">
        <f t="shared" si="229"/>
        <v>0</v>
      </c>
      <c r="X1581" s="13">
        <f t="shared" si="230"/>
        <v>1</v>
      </c>
      <c r="Y1581" s="13">
        <f t="shared" si="231"/>
        <v>0</v>
      </c>
      <c r="Z1581" s="13">
        <f t="shared" si="232"/>
        <v>0</v>
      </c>
      <c r="AA1581" s="13">
        <f t="shared" si="233"/>
        <v>0</v>
      </c>
      <c r="AB1581" s="13">
        <f t="shared" si="234"/>
        <v>0</v>
      </c>
      <c r="AC1581" s="13">
        <f t="shared" si="235"/>
        <v>0</v>
      </c>
      <c r="AD1581" s="13">
        <f t="shared" si="236"/>
        <v>0</v>
      </c>
      <c r="AE1581" s="13">
        <f t="shared" si="237"/>
        <v>0</v>
      </c>
      <c r="AF1581" s="11" t="s">
        <v>1115</v>
      </c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</row>
    <row r="1582" spans="2:47" s="11" customFormat="1" ht="14.1" customHeight="1" x14ac:dyDescent="0.2">
      <c r="B1582" s="65"/>
      <c r="D1582" s="12"/>
      <c r="H1582" s="13"/>
      <c r="V1582" s="124"/>
      <c r="W1582" s="11">
        <f t="shared" si="229"/>
        <v>0</v>
      </c>
      <c r="X1582" s="13">
        <f t="shared" si="230"/>
        <v>1</v>
      </c>
      <c r="Y1582" s="13">
        <f t="shared" si="231"/>
        <v>0</v>
      </c>
      <c r="Z1582" s="13">
        <f t="shared" si="232"/>
        <v>0</v>
      </c>
      <c r="AA1582" s="13">
        <f t="shared" si="233"/>
        <v>0</v>
      </c>
      <c r="AB1582" s="13">
        <f t="shared" si="234"/>
        <v>0</v>
      </c>
      <c r="AC1582" s="13">
        <f t="shared" si="235"/>
        <v>0</v>
      </c>
      <c r="AD1582" s="13">
        <f t="shared" si="236"/>
        <v>0</v>
      </c>
      <c r="AE1582" s="13">
        <f t="shared" si="237"/>
        <v>0</v>
      </c>
      <c r="AF1582" s="11" t="s">
        <v>1115</v>
      </c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</row>
    <row r="1583" spans="2:47" s="11" customFormat="1" ht="14.1" customHeight="1" x14ac:dyDescent="0.2">
      <c r="B1583" s="65"/>
      <c r="D1583" s="12"/>
      <c r="H1583" s="13"/>
      <c r="V1583" s="124"/>
      <c r="W1583" s="11">
        <f t="shared" si="229"/>
        <v>0</v>
      </c>
      <c r="X1583" s="13">
        <f t="shared" si="230"/>
        <v>1</v>
      </c>
      <c r="Y1583" s="13">
        <f t="shared" si="231"/>
        <v>0</v>
      </c>
      <c r="Z1583" s="13">
        <f t="shared" si="232"/>
        <v>0</v>
      </c>
      <c r="AA1583" s="13">
        <f t="shared" si="233"/>
        <v>0</v>
      </c>
      <c r="AB1583" s="13">
        <f t="shared" si="234"/>
        <v>0</v>
      </c>
      <c r="AC1583" s="13">
        <f t="shared" si="235"/>
        <v>0</v>
      </c>
      <c r="AD1583" s="13">
        <f t="shared" si="236"/>
        <v>0</v>
      </c>
      <c r="AE1583" s="13">
        <f t="shared" si="237"/>
        <v>0</v>
      </c>
      <c r="AF1583" s="11" t="s">
        <v>1115</v>
      </c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</row>
    <row r="1584" spans="2:47" s="11" customFormat="1" ht="14.1" customHeight="1" x14ac:dyDescent="0.2">
      <c r="B1584" s="65"/>
      <c r="D1584" s="12"/>
      <c r="H1584" s="13"/>
      <c r="V1584" s="124"/>
      <c r="W1584" s="11">
        <f t="shared" si="229"/>
        <v>0</v>
      </c>
      <c r="X1584" s="13">
        <f t="shared" si="230"/>
        <v>1</v>
      </c>
      <c r="Y1584" s="13">
        <f t="shared" si="231"/>
        <v>0</v>
      </c>
      <c r="Z1584" s="13">
        <f t="shared" si="232"/>
        <v>0</v>
      </c>
      <c r="AA1584" s="13">
        <f t="shared" si="233"/>
        <v>0</v>
      </c>
      <c r="AB1584" s="13">
        <f t="shared" si="234"/>
        <v>0</v>
      </c>
      <c r="AC1584" s="13">
        <f t="shared" si="235"/>
        <v>0</v>
      </c>
      <c r="AD1584" s="13">
        <f t="shared" si="236"/>
        <v>0</v>
      </c>
      <c r="AE1584" s="13">
        <f t="shared" si="237"/>
        <v>0</v>
      </c>
      <c r="AF1584" s="11" t="s">
        <v>1115</v>
      </c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</row>
    <row r="1585" spans="2:47" s="11" customFormat="1" ht="14.1" customHeight="1" x14ac:dyDescent="0.2">
      <c r="B1585" s="65"/>
      <c r="D1585" s="12"/>
      <c r="H1585" s="13"/>
      <c r="V1585" s="124"/>
      <c r="W1585" s="11">
        <f t="shared" si="229"/>
        <v>0</v>
      </c>
      <c r="X1585" s="13">
        <f t="shared" si="230"/>
        <v>1</v>
      </c>
      <c r="Y1585" s="13">
        <f t="shared" si="231"/>
        <v>0</v>
      </c>
      <c r="Z1585" s="13">
        <f t="shared" si="232"/>
        <v>0</v>
      </c>
      <c r="AA1585" s="13">
        <f t="shared" si="233"/>
        <v>0</v>
      </c>
      <c r="AB1585" s="13">
        <f t="shared" si="234"/>
        <v>0</v>
      </c>
      <c r="AC1585" s="13">
        <f t="shared" si="235"/>
        <v>0</v>
      </c>
      <c r="AD1585" s="13">
        <f t="shared" si="236"/>
        <v>0</v>
      </c>
      <c r="AE1585" s="13">
        <f t="shared" si="237"/>
        <v>0</v>
      </c>
      <c r="AF1585" s="11" t="s">
        <v>1115</v>
      </c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</row>
    <row r="1586" spans="2:47" s="11" customFormat="1" ht="14.1" customHeight="1" x14ac:dyDescent="0.2">
      <c r="B1586" s="65"/>
      <c r="D1586" s="12"/>
      <c r="H1586" s="13"/>
      <c r="V1586" s="124"/>
      <c r="W1586" s="11">
        <f t="shared" si="229"/>
        <v>0</v>
      </c>
      <c r="X1586" s="13">
        <f t="shared" si="230"/>
        <v>1</v>
      </c>
      <c r="Y1586" s="13">
        <f t="shared" si="231"/>
        <v>0</v>
      </c>
      <c r="Z1586" s="13">
        <f t="shared" si="232"/>
        <v>0</v>
      </c>
      <c r="AA1586" s="13">
        <f t="shared" si="233"/>
        <v>0</v>
      </c>
      <c r="AB1586" s="13">
        <f t="shared" si="234"/>
        <v>0</v>
      </c>
      <c r="AC1586" s="13">
        <f t="shared" si="235"/>
        <v>0</v>
      </c>
      <c r="AD1586" s="13">
        <f t="shared" si="236"/>
        <v>0</v>
      </c>
      <c r="AE1586" s="13">
        <f t="shared" si="237"/>
        <v>0</v>
      </c>
      <c r="AF1586" s="11" t="s">
        <v>1115</v>
      </c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</row>
    <row r="1587" spans="2:47" s="11" customFormat="1" ht="14.1" customHeight="1" x14ac:dyDescent="0.2">
      <c r="B1587" s="65"/>
      <c r="D1587" s="12"/>
      <c r="H1587" s="13"/>
      <c r="V1587" s="124"/>
      <c r="W1587" s="11">
        <f t="shared" si="229"/>
        <v>0</v>
      </c>
      <c r="X1587" s="13">
        <f t="shared" si="230"/>
        <v>1</v>
      </c>
      <c r="Y1587" s="13">
        <f t="shared" si="231"/>
        <v>0</v>
      </c>
      <c r="Z1587" s="13">
        <f t="shared" si="232"/>
        <v>0</v>
      </c>
      <c r="AA1587" s="13">
        <f t="shared" si="233"/>
        <v>0</v>
      </c>
      <c r="AB1587" s="13">
        <f t="shared" si="234"/>
        <v>0</v>
      </c>
      <c r="AC1587" s="13">
        <f t="shared" si="235"/>
        <v>0</v>
      </c>
      <c r="AD1587" s="13">
        <f t="shared" si="236"/>
        <v>0</v>
      </c>
      <c r="AE1587" s="13">
        <f t="shared" si="237"/>
        <v>0</v>
      </c>
      <c r="AF1587" s="11" t="s">
        <v>1115</v>
      </c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</row>
    <row r="1588" spans="2:47" s="11" customFormat="1" ht="14.1" customHeight="1" x14ac:dyDescent="0.2">
      <c r="B1588" s="65"/>
      <c r="D1588" s="12"/>
      <c r="E1588" s="110"/>
      <c r="H1588" s="13"/>
      <c r="V1588" s="124"/>
      <c r="W1588" s="11">
        <f t="shared" si="229"/>
        <v>0</v>
      </c>
      <c r="X1588" s="13">
        <f t="shared" si="230"/>
        <v>1</v>
      </c>
      <c r="Y1588" s="13">
        <f t="shared" si="231"/>
        <v>0</v>
      </c>
      <c r="Z1588" s="13">
        <f t="shared" si="232"/>
        <v>0</v>
      </c>
      <c r="AA1588" s="13">
        <f t="shared" si="233"/>
        <v>0</v>
      </c>
      <c r="AB1588" s="13">
        <f t="shared" si="234"/>
        <v>0</v>
      </c>
      <c r="AC1588" s="13">
        <f t="shared" si="235"/>
        <v>0</v>
      </c>
      <c r="AD1588" s="13">
        <f t="shared" si="236"/>
        <v>0</v>
      </c>
      <c r="AE1588" s="13">
        <f t="shared" si="237"/>
        <v>0</v>
      </c>
      <c r="AF1588" s="11" t="s">
        <v>1115</v>
      </c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</row>
    <row r="1589" spans="2:47" s="11" customFormat="1" ht="14.1" customHeight="1" x14ac:dyDescent="0.2">
      <c r="B1589" s="65"/>
      <c r="D1589" s="12"/>
      <c r="H1589" s="13"/>
      <c r="V1589" s="124"/>
      <c r="W1589" s="11">
        <f t="shared" si="229"/>
        <v>0</v>
      </c>
      <c r="X1589" s="13">
        <f t="shared" si="230"/>
        <v>1</v>
      </c>
      <c r="Y1589" s="13">
        <f t="shared" si="231"/>
        <v>0</v>
      </c>
      <c r="Z1589" s="13">
        <f t="shared" si="232"/>
        <v>0</v>
      </c>
      <c r="AA1589" s="13">
        <f t="shared" si="233"/>
        <v>0</v>
      </c>
      <c r="AB1589" s="13">
        <f t="shared" si="234"/>
        <v>0</v>
      </c>
      <c r="AC1589" s="13">
        <f t="shared" si="235"/>
        <v>0</v>
      </c>
      <c r="AD1589" s="13">
        <f t="shared" si="236"/>
        <v>0</v>
      </c>
      <c r="AE1589" s="13">
        <f t="shared" si="237"/>
        <v>0</v>
      </c>
      <c r="AF1589" s="11" t="s">
        <v>1115</v>
      </c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</row>
    <row r="1590" spans="2:47" s="11" customFormat="1" ht="14.1" customHeight="1" x14ac:dyDescent="0.2">
      <c r="B1590" s="65"/>
      <c r="D1590" s="12"/>
      <c r="H1590" s="13"/>
      <c r="V1590" s="124"/>
      <c r="W1590" s="11">
        <f t="shared" si="229"/>
        <v>0</v>
      </c>
      <c r="X1590" s="13">
        <f t="shared" si="230"/>
        <v>1</v>
      </c>
      <c r="Y1590" s="13">
        <f t="shared" si="231"/>
        <v>0</v>
      </c>
      <c r="Z1590" s="13">
        <f t="shared" si="232"/>
        <v>0</v>
      </c>
      <c r="AA1590" s="13">
        <f t="shared" si="233"/>
        <v>0</v>
      </c>
      <c r="AB1590" s="13">
        <f t="shared" si="234"/>
        <v>0</v>
      </c>
      <c r="AC1590" s="13">
        <f t="shared" si="235"/>
        <v>0</v>
      </c>
      <c r="AD1590" s="13">
        <f t="shared" si="236"/>
        <v>0</v>
      </c>
      <c r="AE1590" s="13">
        <f t="shared" si="237"/>
        <v>0</v>
      </c>
      <c r="AF1590" s="11" t="s">
        <v>1115</v>
      </c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</row>
    <row r="1591" spans="2:47" s="11" customFormat="1" ht="14.1" customHeight="1" x14ac:dyDescent="0.2">
      <c r="B1591" s="65"/>
      <c r="D1591" s="12"/>
      <c r="H1591" s="13"/>
      <c r="V1591" s="124"/>
      <c r="W1591" s="11">
        <f t="shared" si="229"/>
        <v>0</v>
      </c>
      <c r="X1591" s="13">
        <f t="shared" si="230"/>
        <v>1</v>
      </c>
      <c r="Y1591" s="13">
        <f t="shared" si="231"/>
        <v>0</v>
      </c>
      <c r="Z1591" s="13">
        <f t="shared" si="232"/>
        <v>0</v>
      </c>
      <c r="AA1591" s="13">
        <f t="shared" si="233"/>
        <v>0</v>
      </c>
      <c r="AB1591" s="13">
        <f t="shared" si="234"/>
        <v>0</v>
      </c>
      <c r="AC1591" s="13">
        <f t="shared" si="235"/>
        <v>0</v>
      </c>
      <c r="AD1591" s="13">
        <f t="shared" si="236"/>
        <v>0</v>
      </c>
      <c r="AE1591" s="13">
        <f t="shared" si="237"/>
        <v>0</v>
      </c>
      <c r="AF1591" s="11" t="s">
        <v>1115</v>
      </c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</row>
    <row r="1592" spans="2:47" s="11" customFormat="1" ht="14.1" customHeight="1" x14ac:dyDescent="0.2">
      <c r="B1592" s="65"/>
      <c r="D1592" s="12"/>
      <c r="E1592" s="110"/>
      <c r="H1592" s="13"/>
      <c r="V1592" s="124"/>
      <c r="W1592" s="11">
        <f t="shared" si="229"/>
        <v>0</v>
      </c>
      <c r="X1592" s="13">
        <f t="shared" si="230"/>
        <v>1</v>
      </c>
      <c r="Y1592" s="13">
        <f t="shared" si="231"/>
        <v>0</v>
      </c>
      <c r="Z1592" s="13">
        <f t="shared" si="232"/>
        <v>0</v>
      </c>
      <c r="AA1592" s="13">
        <f t="shared" si="233"/>
        <v>0</v>
      </c>
      <c r="AB1592" s="13">
        <f t="shared" si="234"/>
        <v>0</v>
      </c>
      <c r="AC1592" s="13">
        <f t="shared" si="235"/>
        <v>0</v>
      </c>
      <c r="AD1592" s="13">
        <f t="shared" si="236"/>
        <v>0</v>
      </c>
      <c r="AE1592" s="13">
        <f t="shared" si="237"/>
        <v>0</v>
      </c>
      <c r="AF1592" s="11" t="s">
        <v>1115</v>
      </c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</row>
    <row r="1593" spans="2:47" s="11" customFormat="1" ht="14.1" customHeight="1" x14ac:dyDescent="0.2">
      <c r="B1593" s="65"/>
      <c r="D1593" s="12"/>
      <c r="H1593" s="13"/>
      <c r="V1593" s="124"/>
      <c r="W1593" s="11">
        <f t="shared" si="229"/>
        <v>0</v>
      </c>
      <c r="X1593" s="13">
        <f t="shared" si="230"/>
        <v>1</v>
      </c>
      <c r="Y1593" s="13">
        <f t="shared" si="231"/>
        <v>0</v>
      </c>
      <c r="Z1593" s="13">
        <f t="shared" si="232"/>
        <v>0</v>
      </c>
      <c r="AA1593" s="13">
        <f t="shared" si="233"/>
        <v>0</v>
      </c>
      <c r="AB1593" s="13">
        <f t="shared" si="234"/>
        <v>0</v>
      </c>
      <c r="AC1593" s="13">
        <f t="shared" si="235"/>
        <v>0</v>
      </c>
      <c r="AD1593" s="13">
        <f t="shared" si="236"/>
        <v>0</v>
      </c>
      <c r="AE1593" s="13">
        <f t="shared" si="237"/>
        <v>0</v>
      </c>
      <c r="AF1593" s="11" t="s">
        <v>1115</v>
      </c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</row>
    <row r="1594" spans="2:47" s="11" customFormat="1" ht="14.1" customHeight="1" x14ac:dyDescent="0.2">
      <c r="B1594" s="65"/>
      <c r="D1594" s="12"/>
      <c r="H1594" s="13"/>
      <c r="V1594" s="124"/>
      <c r="W1594" s="11">
        <f t="shared" si="229"/>
        <v>0</v>
      </c>
      <c r="X1594" s="13">
        <f t="shared" si="230"/>
        <v>1</v>
      </c>
      <c r="Y1594" s="13">
        <f t="shared" si="231"/>
        <v>0</v>
      </c>
      <c r="Z1594" s="13">
        <f t="shared" si="232"/>
        <v>0</v>
      </c>
      <c r="AA1594" s="13">
        <f t="shared" si="233"/>
        <v>0</v>
      </c>
      <c r="AB1594" s="13">
        <f t="shared" si="234"/>
        <v>0</v>
      </c>
      <c r="AC1594" s="13">
        <f t="shared" si="235"/>
        <v>0</v>
      </c>
      <c r="AD1594" s="13">
        <f t="shared" si="236"/>
        <v>0</v>
      </c>
      <c r="AE1594" s="13">
        <f t="shared" si="237"/>
        <v>0</v>
      </c>
      <c r="AF1594" s="11" t="s">
        <v>1115</v>
      </c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</row>
    <row r="1595" spans="2:47" s="11" customFormat="1" ht="14.1" customHeight="1" x14ac:dyDescent="0.2">
      <c r="B1595" s="65"/>
      <c r="D1595" s="12"/>
      <c r="H1595" s="13"/>
      <c r="V1595" s="124"/>
      <c r="W1595" s="11">
        <f t="shared" si="229"/>
        <v>0</v>
      </c>
      <c r="X1595" s="13">
        <f t="shared" si="230"/>
        <v>1</v>
      </c>
      <c r="Y1595" s="13">
        <f t="shared" si="231"/>
        <v>0</v>
      </c>
      <c r="Z1595" s="13">
        <f t="shared" si="232"/>
        <v>0</v>
      </c>
      <c r="AA1595" s="13">
        <f t="shared" si="233"/>
        <v>0</v>
      </c>
      <c r="AB1595" s="13">
        <f t="shared" si="234"/>
        <v>0</v>
      </c>
      <c r="AC1595" s="13">
        <f t="shared" si="235"/>
        <v>0</v>
      </c>
      <c r="AD1595" s="13">
        <f t="shared" si="236"/>
        <v>0</v>
      </c>
      <c r="AE1595" s="13">
        <f t="shared" si="237"/>
        <v>0</v>
      </c>
      <c r="AF1595" s="11" t="s">
        <v>1115</v>
      </c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</row>
    <row r="1596" spans="2:47" s="11" customFormat="1" ht="14.1" customHeight="1" x14ac:dyDescent="0.2">
      <c r="B1596" s="65"/>
      <c r="D1596" s="12"/>
      <c r="H1596" s="13"/>
      <c r="V1596" s="124"/>
      <c r="W1596" s="11">
        <f t="shared" si="229"/>
        <v>0</v>
      </c>
      <c r="X1596" s="13">
        <f t="shared" si="230"/>
        <v>1</v>
      </c>
      <c r="Y1596" s="13">
        <f t="shared" si="231"/>
        <v>0</v>
      </c>
      <c r="Z1596" s="13">
        <f t="shared" si="232"/>
        <v>0</v>
      </c>
      <c r="AA1596" s="13">
        <f t="shared" si="233"/>
        <v>0</v>
      </c>
      <c r="AB1596" s="13">
        <f t="shared" si="234"/>
        <v>0</v>
      </c>
      <c r="AC1596" s="13">
        <f t="shared" si="235"/>
        <v>0</v>
      </c>
      <c r="AD1596" s="13">
        <f t="shared" si="236"/>
        <v>0</v>
      </c>
      <c r="AE1596" s="13">
        <f t="shared" si="237"/>
        <v>0</v>
      </c>
      <c r="AF1596" s="11" t="s">
        <v>1115</v>
      </c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</row>
    <row r="1597" spans="2:47" s="11" customFormat="1" ht="14.1" customHeight="1" x14ac:dyDescent="0.2">
      <c r="B1597" s="65"/>
      <c r="D1597" s="12"/>
      <c r="H1597" s="13"/>
      <c r="V1597" s="124"/>
      <c r="W1597" s="11">
        <f t="shared" si="229"/>
        <v>0</v>
      </c>
      <c r="X1597" s="13">
        <f t="shared" si="230"/>
        <v>1</v>
      </c>
      <c r="Y1597" s="13">
        <f t="shared" si="231"/>
        <v>0</v>
      </c>
      <c r="Z1597" s="13">
        <f t="shared" si="232"/>
        <v>0</v>
      </c>
      <c r="AA1597" s="13">
        <f t="shared" si="233"/>
        <v>0</v>
      </c>
      <c r="AB1597" s="13">
        <f t="shared" si="234"/>
        <v>0</v>
      </c>
      <c r="AC1597" s="13">
        <f t="shared" si="235"/>
        <v>0</v>
      </c>
      <c r="AD1597" s="13">
        <f t="shared" si="236"/>
        <v>0</v>
      </c>
      <c r="AE1597" s="13">
        <f t="shared" si="237"/>
        <v>0</v>
      </c>
      <c r="AF1597" s="11" t="s">
        <v>1115</v>
      </c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</row>
    <row r="1598" spans="2:47" s="11" customFormat="1" ht="14.1" customHeight="1" x14ac:dyDescent="0.2">
      <c r="B1598" s="65"/>
      <c r="D1598" s="12"/>
      <c r="H1598" s="13"/>
      <c r="V1598" s="124"/>
      <c r="W1598" s="11">
        <f t="shared" si="229"/>
        <v>0</v>
      </c>
      <c r="X1598" s="13">
        <f t="shared" si="230"/>
        <v>1</v>
      </c>
      <c r="Y1598" s="13">
        <f t="shared" si="231"/>
        <v>0</v>
      </c>
      <c r="Z1598" s="13">
        <f t="shared" si="232"/>
        <v>0</v>
      </c>
      <c r="AA1598" s="13">
        <f t="shared" si="233"/>
        <v>0</v>
      </c>
      <c r="AB1598" s="13">
        <f t="shared" si="234"/>
        <v>0</v>
      </c>
      <c r="AC1598" s="13">
        <f t="shared" si="235"/>
        <v>0</v>
      </c>
      <c r="AD1598" s="13">
        <f t="shared" si="236"/>
        <v>0</v>
      </c>
      <c r="AE1598" s="13">
        <f t="shared" si="237"/>
        <v>0</v>
      </c>
      <c r="AF1598" s="11" t="s">
        <v>1115</v>
      </c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</row>
    <row r="1599" spans="2:47" s="11" customFormat="1" ht="14.1" customHeight="1" x14ac:dyDescent="0.2">
      <c r="B1599" s="65"/>
      <c r="D1599" s="12"/>
      <c r="H1599" s="13"/>
      <c r="V1599" s="124"/>
      <c r="W1599" s="11">
        <f t="shared" si="229"/>
        <v>0</v>
      </c>
      <c r="X1599" s="13">
        <f t="shared" si="230"/>
        <v>1</v>
      </c>
      <c r="Y1599" s="13">
        <f t="shared" si="231"/>
        <v>0</v>
      </c>
      <c r="Z1599" s="13">
        <f t="shared" si="232"/>
        <v>0</v>
      </c>
      <c r="AA1599" s="13">
        <f t="shared" si="233"/>
        <v>0</v>
      </c>
      <c r="AB1599" s="13">
        <f t="shared" si="234"/>
        <v>0</v>
      </c>
      <c r="AC1599" s="13">
        <f t="shared" si="235"/>
        <v>0</v>
      </c>
      <c r="AD1599" s="13">
        <f t="shared" si="236"/>
        <v>0</v>
      </c>
      <c r="AE1599" s="13">
        <f t="shared" si="237"/>
        <v>0</v>
      </c>
      <c r="AF1599" s="11" t="s">
        <v>1115</v>
      </c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</row>
    <row r="1600" spans="2:47" s="11" customFormat="1" ht="14.1" customHeight="1" x14ac:dyDescent="0.2">
      <c r="B1600" s="65"/>
      <c r="D1600" s="12"/>
      <c r="H1600" s="13"/>
      <c r="V1600" s="124"/>
      <c r="W1600" s="11">
        <f t="shared" si="229"/>
        <v>0</v>
      </c>
      <c r="X1600" s="13">
        <f t="shared" si="230"/>
        <v>1</v>
      </c>
      <c r="Y1600" s="13">
        <f t="shared" si="231"/>
        <v>0</v>
      </c>
      <c r="Z1600" s="13">
        <f t="shared" si="232"/>
        <v>0</v>
      </c>
      <c r="AA1600" s="13">
        <f t="shared" si="233"/>
        <v>0</v>
      </c>
      <c r="AB1600" s="13">
        <f t="shared" si="234"/>
        <v>0</v>
      </c>
      <c r="AC1600" s="13">
        <f t="shared" si="235"/>
        <v>0</v>
      </c>
      <c r="AD1600" s="13">
        <f t="shared" si="236"/>
        <v>0</v>
      </c>
      <c r="AE1600" s="13">
        <f t="shared" si="237"/>
        <v>0</v>
      </c>
      <c r="AF1600" s="11" t="s">
        <v>1115</v>
      </c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</row>
    <row r="1601" spans="2:47" s="11" customFormat="1" ht="14.1" customHeight="1" x14ac:dyDescent="0.2">
      <c r="B1601" s="65"/>
      <c r="D1601" s="12"/>
      <c r="H1601" s="13"/>
      <c r="V1601" s="124"/>
      <c r="W1601" s="11">
        <f t="shared" si="229"/>
        <v>0</v>
      </c>
      <c r="X1601" s="13">
        <f t="shared" si="230"/>
        <v>1</v>
      </c>
      <c r="Y1601" s="13">
        <f t="shared" si="231"/>
        <v>0</v>
      </c>
      <c r="Z1601" s="13">
        <f t="shared" si="232"/>
        <v>0</v>
      </c>
      <c r="AA1601" s="13">
        <f t="shared" si="233"/>
        <v>0</v>
      </c>
      <c r="AB1601" s="13">
        <f t="shared" si="234"/>
        <v>0</v>
      </c>
      <c r="AC1601" s="13">
        <f t="shared" si="235"/>
        <v>0</v>
      </c>
      <c r="AD1601" s="13">
        <f t="shared" si="236"/>
        <v>0</v>
      </c>
      <c r="AE1601" s="13">
        <f t="shared" si="237"/>
        <v>0</v>
      </c>
      <c r="AF1601" s="11" t="s">
        <v>1115</v>
      </c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</row>
    <row r="1602" spans="2:47" s="11" customFormat="1" ht="14.1" customHeight="1" x14ac:dyDescent="0.2">
      <c r="B1602" s="65"/>
      <c r="D1602" s="12"/>
      <c r="H1602" s="13"/>
      <c r="V1602" s="124"/>
      <c r="W1602" s="11">
        <f t="shared" si="229"/>
        <v>0</v>
      </c>
      <c r="X1602" s="13">
        <f t="shared" si="230"/>
        <v>1</v>
      </c>
      <c r="Y1602" s="13">
        <f t="shared" si="231"/>
        <v>0</v>
      </c>
      <c r="Z1602" s="13">
        <f t="shared" si="232"/>
        <v>0</v>
      </c>
      <c r="AA1602" s="13">
        <f t="shared" si="233"/>
        <v>0</v>
      </c>
      <c r="AB1602" s="13">
        <f t="shared" si="234"/>
        <v>0</v>
      </c>
      <c r="AC1602" s="13">
        <f t="shared" si="235"/>
        <v>0</v>
      </c>
      <c r="AD1602" s="13">
        <f t="shared" si="236"/>
        <v>0</v>
      </c>
      <c r="AE1602" s="13">
        <f t="shared" si="237"/>
        <v>0</v>
      </c>
      <c r="AF1602" s="11" t="s">
        <v>1115</v>
      </c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</row>
    <row r="1603" spans="2:47" s="11" customFormat="1" ht="14.1" customHeight="1" x14ac:dyDescent="0.2">
      <c r="B1603" s="65"/>
      <c r="D1603" s="12"/>
      <c r="H1603" s="13"/>
      <c r="V1603" s="124"/>
      <c r="W1603" s="11">
        <f t="shared" si="229"/>
        <v>0</v>
      </c>
      <c r="X1603" s="13">
        <f t="shared" si="230"/>
        <v>1</v>
      </c>
      <c r="Y1603" s="13">
        <f t="shared" si="231"/>
        <v>0</v>
      </c>
      <c r="Z1603" s="13">
        <f t="shared" si="232"/>
        <v>0</v>
      </c>
      <c r="AA1603" s="13">
        <f t="shared" si="233"/>
        <v>0</v>
      </c>
      <c r="AB1603" s="13">
        <f t="shared" si="234"/>
        <v>0</v>
      </c>
      <c r="AC1603" s="13">
        <f t="shared" si="235"/>
        <v>0</v>
      </c>
      <c r="AD1603" s="13">
        <f t="shared" si="236"/>
        <v>0</v>
      </c>
      <c r="AE1603" s="13">
        <f t="shared" si="237"/>
        <v>0</v>
      </c>
      <c r="AF1603" s="11" t="s">
        <v>1115</v>
      </c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</row>
    <row r="1604" spans="2:47" s="11" customFormat="1" ht="14.1" customHeight="1" x14ac:dyDescent="0.2">
      <c r="B1604" s="65"/>
      <c r="D1604" s="12"/>
      <c r="H1604" s="13"/>
      <c r="V1604" s="124"/>
      <c r="W1604" s="11">
        <f t="shared" si="229"/>
        <v>0</v>
      </c>
      <c r="X1604" s="13">
        <f t="shared" si="230"/>
        <v>1</v>
      </c>
      <c r="Y1604" s="13">
        <f t="shared" si="231"/>
        <v>0</v>
      </c>
      <c r="Z1604" s="13">
        <f t="shared" si="232"/>
        <v>0</v>
      </c>
      <c r="AA1604" s="13">
        <f t="shared" si="233"/>
        <v>0</v>
      </c>
      <c r="AB1604" s="13">
        <f t="shared" si="234"/>
        <v>0</v>
      </c>
      <c r="AC1604" s="13">
        <f t="shared" si="235"/>
        <v>0</v>
      </c>
      <c r="AD1604" s="13">
        <f t="shared" si="236"/>
        <v>0</v>
      </c>
      <c r="AE1604" s="13">
        <f t="shared" si="237"/>
        <v>0</v>
      </c>
      <c r="AF1604" s="11" t="s">
        <v>1115</v>
      </c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</row>
    <row r="1605" spans="2:47" s="11" customFormat="1" ht="14.1" customHeight="1" x14ac:dyDescent="0.2">
      <c r="B1605" s="65"/>
      <c r="D1605" s="12"/>
      <c r="H1605" s="13"/>
      <c r="V1605" s="124"/>
      <c r="W1605" s="11">
        <f t="shared" si="229"/>
        <v>0</v>
      </c>
      <c r="X1605" s="13">
        <f t="shared" si="230"/>
        <v>1</v>
      </c>
      <c r="Y1605" s="13">
        <f t="shared" si="231"/>
        <v>0</v>
      </c>
      <c r="Z1605" s="13">
        <f t="shared" si="232"/>
        <v>0</v>
      </c>
      <c r="AA1605" s="13">
        <f t="shared" si="233"/>
        <v>0</v>
      </c>
      <c r="AB1605" s="13">
        <f t="shared" si="234"/>
        <v>0</v>
      </c>
      <c r="AC1605" s="13">
        <f t="shared" si="235"/>
        <v>0</v>
      </c>
      <c r="AD1605" s="13">
        <f t="shared" si="236"/>
        <v>0</v>
      </c>
      <c r="AE1605" s="13">
        <f t="shared" si="237"/>
        <v>0</v>
      </c>
      <c r="AF1605" s="11" t="s">
        <v>1115</v>
      </c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</row>
    <row r="1606" spans="2:47" s="11" customFormat="1" ht="14.1" customHeight="1" x14ac:dyDescent="0.2">
      <c r="B1606" s="65"/>
      <c r="D1606" s="12"/>
      <c r="H1606" s="13"/>
      <c r="V1606" s="124"/>
      <c r="W1606" s="11">
        <f t="shared" si="229"/>
        <v>0</v>
      </c>
      <c r="X1606" s="13">
        <f t="shared" si="230"/>
        <v>1</v>
      </c>
      <c r="Y1606" s="13">
        <f t="shared" si="231"/>
        <v>0</v>
      </c>
      <c r="Z1606" s="13">
        <f t="shared" si="232"/>
        <v>0</v>
      </c>
      <c r="AA1606" s="13">
        <f t="shared" si="233"/>
        <v>0</v>
      </c>
      <c r="AB1606" s="13">
        <f t="shared" si="234"/>
        <v>0</v>
      </c>
      <c r="AC1606" s="13">
        <f t="shared" si="235"/>
        <v>0</v>
      </c>
      <c r="AD1606" s="13">
        <f t="shared" si="236"/>
        <v>0</v>
      </c>
      <c r="AE1606" s="13">
        <f t="shared" si="237"/>
        <v>0</v>
      </c>
      <c r="AF1606" s="11" t="s">
        <v>1115</v>
      </c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</row>
    <row r="1607" spans="2:47" s="11" customFormat="1" ht="14.1" customHeight="1" x14ac:dyDescent="0.2">
      <c r="B1607" s="65"/>
      <c r="D1607" s="12"/>
      <c r="H1607" s="13"/>
      <c r="V1607" s="124"/>
      <c r="W1607" s="11">
        <f t="shared" si="229"/>
        <v>0</v>
      </c>
      <c r="X1607" s="13">
        <f t="shared" si="230"/>
        <v>1</v>
      </c>
      <c r="Y1607" s="13">
        <f t="shared" si="231"/>
        <v>0</v>
      </c>
      <c r="Z1607" s="13">
        <f t="shared" si="232"/>
        <v>0</v>
      </c>
      <c r="AA1607" s="13">
        <f t="shared" si="233"/>
        <v>0</v>
      </c>
      <c r="AB1607" s="13">
        <f t="shared" si="234"/>
        <v>0</v>
      </c>
      <c r="AC1607" s="13">
        <f t="shared" si="235"/>
        <v>0</v>
      </c>
      <c r="AD1607" s="13">
        <f t="shared" si="236"/>
        <v>0</v>
      </c>
      <c r="AE1607" s="13">
        <f t="shared" si="237"/>
        <v>0</v>
      </c>
      <c r="AF1607" s="11" t="s">
        <v>1115</v>
      </c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</row>
    <row r="1608" spans="2:47" s="11" customFormat="1" ht="14.1" customHeight="1" x14ac:dyDescent="0.2">
      <c r="B1608" s="65"/>
      <c r="D1608" s="12"/>
      <c r="H1608" s="13"/>
      <c r="V1608" s="124"/>
      <c r="W1608" s="11">
        <f t="shared" si="229"/>
        <v>0</v>
      </c>
      <c r="X1608" s="13">
        <f t="shared" si="230"/>
        <v>1</v>
      </c>
      <c r="Y1608" s="13">
        <f t="shared" si="231"/>
        <v>0</v>
      </c>
      <c r="Z1608" s="13">
        <f t="shared" si="232"/>
        <v>0</v>
      </c>
      <c r="AA1608" s="13">
        <f t="shared" si="233"/>
        <v>0</v>
      </c>
      <c r="AB1608" s="13">
        <f t="shared" si="234"/>
        <v>0</v>
      </c>
      <c r="AC1608" s="13">
        <f t="shared" si="235"/>
        <v>0</v>
      </c>
      <c r="AD1608" s="13">
        <f t="shared" si="236"/>
        <v>0</v>
      </c>
      <c r="AE1608" s="13">
        <f t="shared" si="237"/>
        <v>0</v>
      </c>
      <c r="AF1608" s="11" t="s">
        <v>1115</v>
      </c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</row>
    <row r="1609" spans="2:47" s="11" customFormat="1" ht="14.1" customHeight="1" x14ac:dyDescent="0.2">
      <c r="B1609" s="65"/>
      <c r="D1609" s="12"/>
      <c r="H1609" s="13"/>
      <c r="V1609" s="124"/>
      <c r="W1609" s="11">
        <f t="shared" si="229"/>
        <v>0</v>
      </c>
      <c r="X1609" s="13">
        <f t="shared" si="230"/>
        <v>1</v>
      </c>
      <c r="Y1609" s="13">
        <f t="shared" si="231"/>
        <v>0</v>
      </c>
      <c r="Z1609" s="13">
        <f t="shared" si="232"/>
        <v>0</v>
      </c>
      <c r="AA1609" s="13">
        <f t="shared" si="233"/>
        <v>0</v>
      </c>
      <c r="AB1609" s="13">
        <f t="shared" si="234"/>
        <v>0</v>
      </c>
      <c r="AC1609" s="13">
        <f t="shared" si="235"/>
        <v>0</v>
      </c>
      <c r="AD1609" s="13">
        <f t="shared" si="236"/>
        <v>0</v>
      </c>
      <c r="AE1609" s="13">
        <f t="shared" si="237"/>
        <v>0</v>
      </c>
      <c r="AF1609" s="11" t="s">
        <v>1115</v>
      </c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</row>
    <row r="1610" spans="2:47" s="11" customFormat="1" ht="14.1" customHeight="1" x14ac:dyDescent="0.2">
      <c r="B1610" s="65"/>
      <c r="D1610" s="12"/>
      <c r="H1610" s="13"/>
      <c r="V1610" s="124"/>
      <c r="W1610" s="11">
        <f t="shared" si="229"/>
        <v>0</v>
      </c>
      <c r="X1610" s="13">
        <f t="shared" si="230"/>
        <v>1</v>
      </c>
      <c r="Y1610" s="13">
        <f t="shared" si="231"/>
        <v>0</v>
      </c>
      <c r="Z1610" s="13">
        <f t="shared" si="232"/>
        <v>0</v>
      </c>
      <c r="AA1610" s="13">
        <f t="shared" si="233"/>
        <v>0</v>
      </c>
      <c r="AB1610" s="13">
        <f t="shared" si="234"/>
        <v>0</v>
      </c>
      <c r="AC1610" s="13">
        <f t="shared" si="235"/>
        <v>0</v>
      </c>
      <c r="AD1610" s="13">
        <f t="shared" si="236"/>
        <v>0</v>
      </c>
      <c r="AE1610" s="13">
        <f t="shared" si="237"/>
        <v>0</v>
      </c>
      <c r="AF1610" s="11" t="s">
        <v>1115</v>
      </c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</row>
    <row r="1611" spans="2:47" s="11" customFormat="1" ht="14.1" customHeight="1" x14ac:dyDescent="0.2">
      <c r="B1611" s="65"/>
      <c r="D1611" s="12"/>
      <c r="H1611" s="13"/>
      <c r="V1611" s="124"/>
      <c r="W1611" s="11">
        <f t="shared" si="229"/>
        <v>0</v>
      </c>
      <c r="X1611" s="13">
        <f t="shared" si="230"/>
        <v>1</v>
      </c>
      <c r="Y1611" s="13">
        <f t="shared" si="231"/>
        <v>0</v>
      </c>
      <c r="Z1611" s="13">
        <f t="shared" si="232"/>
        <v>0</v>
      </c>
      <c r="AA1611" s="13">
        <f t="shared" si="233"/>
        <v>0</v>
      </c>
      <c r="AB1611" s="13">
        <f t="shared" si="234"/>
        <v>0</v>
      </c>
      <c r="AC1611" s="13">
        <f t="shared" si="235"/>
        <v>0</v>
      </c>
      <c r="AD1611" s="13">
        <f t="shared" si="236"/>
        <v>0</v>
      </c>
      <c r="AE1611" s="13">
        <f t="shared" si="237"/>
        <v>0</v>
      </c>
      <c r="AF1611" s="11" t="s">
        <v>1115</v>
      </c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</row>
    <row r="1612" spans="2:47" s="11" customFormat="1" ht="14.1" customHeight="1" x14ac:dyDescent="0.2">
      <c r="B1612" s="65"/>
      <c r="D1612" s="12"/>
      <c r="H1612" s="13"/>
      <c r="V1612" s="124"/>
      <c r="W1612" s="11">
        <f t="shared" si="229"/>
        <v>0</v>
      </c>
      <c r="X1612" s="13">
        <f t="shared" si="230"/>
        <v>1</v>
      </c>
      <c r="Y1612" s="13">
        <f t="shared" si="231"/>
        <v>0</v>
      </c>
      <c r="Z1612" s="13">
        <f t="shared" si="232"/>
        <v>0</v>
      </c>
      <c r="AA1612" s="13">
        <f t="shared" si="233"/>
        <v>0</v>
      </c>
      <c r="AB1612" s="13">
        <f t="shared" si="234"/>
        <v>0</v>
      </c>
      <c r="AC1612" s="13">
        <f t="shared" si="235"/>
        <v>0</v>
      </c>
      <c r="AD1612" s="13">
        <f t="shared" si="236"/>
        <v>0</v>
      </c>
      <c r="AE1612" s="13">
        <f t="shared" si="237"/>
        <v>0</v>
      </c>
      <c r="AF1612" s="11" t="s">
        <v>1115</v>
      </c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</row>
    <row r="1613" spans="2:47" s="11" customFormat="1" ht="14.1" customHeight="1" x14ac:dyDescent="0.2">
      <c r="B1613" s="65"/>
      <c r="D1613" s="12"/>
      <c r="H1613" s="13"/>
      <c r="V1613" s="124"/>
      <c r="W1613" s="11">
        <f t="shared" si="229"/>
        <v>0</v>
      </c>
      <c r="X1613" s="13">
        <f t="shared" si="230"/>
        <v>1</v>
      </c>
      <c r="Y1613" s="13">
        <f t="shared" si="231"/>
        <v>0</v>
      </c>
      <c r="Z1613" s="13">
        <f t="shared" si="232"/>
        <v>0</v>
      </c>
      <c r="AA1613" s="13">
        <f t="shared" si="233"/>
        <v>0</v>
      </c>
      <c r="AB1613" s="13">
        <f t="shared" si="234"/>
        <v>0</v>
      </c>
      <c r="AC1613" s="13">
        <f t="shared" si="235"/>
        <v>0</v>
      </c>
      <c r="AD1613" s="13">
        <f t="shared" si="236"/>
        <v>0</v>
      </c>
      <c r="AE1613" s="13">
        <f t="shared" si="237"/>
        <v>0</v>
      </c>
      <c r="AF1613" s="11" t="s">
        <v>1115</v>
      </c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</row>
    <row r="1614" spans="2:47" s="11" customFormat="1" ht="14.1" customHeight="1" x14ac:dyDescent="0.2">
      <c r="B1614" s="65"/>
      <c r="D1614" s="12"/>
      <c r="H1614" s="13"/>
      <c r="V1614" s="124"/>
      <c r="W1614" s="11">
        <f t="shared" si="229"/>
        <v>0</v>
      </c>
      <c r="X1614" s="13">
        <f t="shared" si="230"/>
        <v>1</v>
      </c>
      <c r="Y1614" s="13">
        <f t="shared" si="231"/>
        <v>0</v>
      </c>
      <c r="Z1614" s="13">
        <f t="shared" si="232"/>
        <v>0</v>
      </c>
      <c r="AA1614" s="13">
        <f t="shared" si="233"/>
        <v>0</v>
      </c>
      <c r="AB1614" s="13">
        <f t="shared" si="234"/>
        <v>0</v>
      </c>
      <c r="AC1614" s="13">
        <f t="shared" si="235"/>
        <v>0</v>
      </c>
      <c r="AD1614" s="13">
        <f t="shared" si="236"/>
        <v>0</v>
      </c>
      <c r="AE1614" s="13">
        <f t="shared" si="237"/>
        <v>0</v>
      </c>
      <c r="AF1614" s="11" t="s">
        <v>1115</v>
      </c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</row>
    <row r="1615" spans="2:47" s="11" customFormat="1" ht="14.1" customHeight="1" x14ac:dyDescent="0.2">
      <c r="B1615" s="65"/>
      <c r="D1615" s="12"/>
      <c r="H1615" s="13"/>
      <c r="V1615" s="124"/>
      <c r="W1615" s="11">
        <f t="shared" ref="W1615:W1678" si="238">IF(D1679&gt;0,1,0)</f>
        <v>0</v>
      </c>
      <c r="X1615" s="13">
        <f t="shared" ref="X1615:X1678" si="239">IF(T1679="None",0,1)</f>
        <v>1</v>
      </c>
      <c r="Y1615" s="13">
        <f t="shared" ref="Y1615:Y1678" si="240">IF(H1679="plt gel", 1,0)</f>
        <v>0</v>
      </c>
      <c r="Z1615" s="13">
        <f t="shared" ref="Z1615:Z1678" si="241">IF(H1679="THA",1,0)+IF(H1679="THA/REV",1,0)+IF(H1679="THA/ANT",1,0)</f>
        <v>0</v>
      </c>
      <c r="AA1615" s="13">
        <f t="shared" ref="AA1615:AA1678" si="242">IF(H1679="TkA",1,0)+IF(H1679="TkA/REV",1,0)+IF(H1679="TkA/BILAT",1,0)</f>
        <v>0</v>
      </c>
      <c r="AB1615" s="13">
        <f t="shared" ref="AB1615:AB1678" si="243">IF(H1679="THA",I1679+K1679,0)+IF(H1679="THA/REV",I1679+K1679,0)+IF(H1679="THA/ANT",I1679+K1679,0)</f>
        <v>0</v>
      </c>
      <c r="AC1615" s="13">
        <f t="shared" ref="AC1615:AC1678" si="244">IF(H1679="THA",J1679+L1679,0)+IF(H1679="THA/REV",J1679+L1679,0)+IF(H1679="THA/ANT",J1679+L1679,0)</f>
        <v>0</v>
      </c>
      <c r="AD1615" s="13">
        <f t="shared" ref="AD1615:AD1678" si="245">IF(H1679="TkA",I1679+K1679,0)+IF(H1679="TkA/REV",I1679+K1679,0)+IF(H1679="TkA/BILAT",I1679+K1679,0)</f>
        <v>0</v>
      </c>
      <c r="AE1615" s="13">
        <f t="shared" ref="AE1615:AE1678" si="246">IF(H1679="TkA",J1679+L1679,0)+IF(H1679="TkA/REV",J1679+L1679,0)+IF(H1679="TkA/BILAT",J1679+L1679,0)</f>
        <v>0</v>
      </c>
      <c r="AF1615" s="11" t="s">
        <v>1115</v>
      </c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</row>
    <row r="1616" spans="2:47" s="11" customFormat="1" ht="14.1" customHeight="1" x14ac:dyDescent="0.2">
      <c r="B1616" s="65"/>
      <c r="D1616" s="12"/>
      <c r="H1616" s="13"/>
      <c r="V1616" s="124"/>
      <c r="W1616" s="11">
        <f t="shared" si="238"/>
        <v>0</v>
      </c>
      <c r="X1616" s="13">
        <f t="shared" si="239"/>
        <v>1</v>
      </c>
      <c r="Y1616" s="13">
        <f t="shared" si="240"/>
        <v>0</v>
      </c>
      <c r="Z1616" s="13">
        <f t="shared" si="241"/>
        <v>0</v>
      </c>
      <c r="AA1616" s="13">
        <f t="shared" si="242"/>
        <v>0</v>
      </c>
      <c r="AB1616" s="13">
        <f t="shared" si="243"/>
        <v>0</v>
      </c>
      <c r="AC1616" s="13">
        <f t="shared" si="244"/>
        <v>0</v>
      </c>
      <c r="AD1616" s="13">
        <f t="shared" si="245"/>
        <v>0</v>
      </c>
      <c r="AE1616" s="13">
        <f t="shared" si="246"/>
        <v>0</v>
      </c>
      <c r="AF1616" s="11" t="s">
        <v>1115</v>
      </c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</row>
    <row r="1617" spans="2:47" s="11" customFormat="1" ht="14.1" customHeight="1" x14ac:dyDescent="0.2">
      <c r="B1617" s="65"/>
      <c r="D1617" s="12"/>
      <c r="H1617" s="13"/>
      <c r="V1617" s="124"/>
      <c r="W1617" s="11">
        <f t="shared" si="238"/>
        <v>0</v>
      </c>
      <c r="X1617" s="13">
        <f t="shared" si="239"/>
        <v>1</v>
      </c>
      <c r="Y1617" s="13">
        <f t="shared" si="240"/>
        <v>0</v>
      </c>
      <c r="Z1617" s="13">
        <f t="shared" si="241"/>
        <v>0</v>
      </c>
      <c r="AA1617" s="13">
        <f t="shared" si="242"/>
        <v>0</v>
      </c>
      <c r="AB1617" s="13">
        <f t="shared" si="243"/>
        <v>0</v>
      </c>
      <c r="AC1617" s="13">
        <f t="shared" si="244"/>
        <v>0</v>
      </c>
      <c r="AD1617" s="13">
        <f t="shared" si="245"/>
        <v>0</v>
      </c>
      <c r="AE1617" s="13">
        <f t="shared" si="246"/>
        <v>0</v>
      </c>
      <c r="AF1617" s="11" t="s">
        <v>1115</v>
      </c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</row>
    <row r="1618" spans="2:47" s="11" customFormat="1" ht="14.1" customHeight="1" x14ac:dyDescent="0.2">
      <c r="B1618" s="65"/>
      <c r="D1618" s="12"/>
      <c r="H1618" s="13"/>
      <c r="V1618" s="124"/>
      <c r="W1618" s="11">
        <f t="shared" si="238"/>
        <v>0</v>
      </c>
      <c r="X1618" s="13">
        <f t="shared" si="239"/>
        <v>1</v>
      </c>
      <c r="Y1618" s="13">
        <f t="shared" si="240"/>
        <v>0</v>
      </c>
      <c r="Z1618" s="13">
        <f t="shared" si="241"/>
        <v>0</v>
      </c>
      <c r="AA1618" s="13">
        <f t="shared" si="242"/>
        <v>0</v>
      </c>
      <c r="AB1618" s="13">
        <f t="shared" si="243"/>
        <v>0</v>
      </c>
      <c r="AC1618" s="13">
        <f t="shared" si="244"/>
        <v>0</v>
      </c>
      <c r="AD1618" s="13">
        <f t="shared" si="245"/>
        <v>0</v>
      </c>
      <c r="AE1618" s="13">
        <f t="shared" si="246"/>
        <v>0</v>
      </c>
      <c r="AF1618" s="11" t="s">
        <v>1115</v>
      </c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</row>
    <row r="1619" spans="2:47" s="11" customFormat="1" ht="14.1" customHeight="1" x14ac:dyDescent="0.2">
      <c r="B1619" s="65"/>
      <c r="D1619" s="12"/>
      <c r="H1619" s="13"/>
      <c r="V1619" s="124"/>
      <c r="W1619" s="11">
        <f t="shared" si="238"/>
        <v>0</v>
      </c>
      <c r="X1619" s="13">
        <f t="shared" si="239"/>
        <v>1</v>
      </c>
      <c r="Y1619" s="13">
        <f t="shared" si="240"/>
        <v>0</v>
      </c>
      <c r="Z1619" s="13">
        <f t="shared" si="241"/>
        <v>0</v>
      </c>
      <c r="AA1619" s="13">
        <f t="shared" si="242"/>
        <v>0</v>
      </c>
      <c r="AB1619" s="13">
        <f t="shared" si="243"/>
        <v>0</v>
      </c>
      <c r="AC1619" s="13">
        <f t="shared" si="244"/>
        <v>0</v>
      </c>
      <c r="AD1619" s="13">
        <f t="shared" si="245"/>
        <v>0</v>
      </c>
      <c r="AE1619" s="13">
        <f t="shared" si="246"/>
        <v>0</v>
      </c>
      <c r="AF1619" s="11" t="s">
        <v>1115</v>
      </c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</row>
    <row r="1620" spans="2:47" s="11" customFormat="1" ht="14.1" customHeight="1" x14ac:dyDescent="0.2">
      <c r="B1620" s="65"/>
      <c r="D1620" s="12"/>
      <c r="H1620" s="13"/>
      <c r="V1620" s="124"/>
      <c r="W1620" s="11">
        <f t="shared" si="238"/>
        <v>0</v>
      </c>
      <c r="X1620" s="13">
        <f t="shared" si="239"/>
        <v>1</v>
      </c>
      <c r="Y1620" s="13">
        <f t="shared" si="240"/>
        <v>0</v>
      </c>
      <c r="Z1620" s="13">
        <f t="shared" si="241"/>
        <v>0</v>
      </c>
      <c r="AA1620" s="13">
        <f t="shared" si="242"/>
        <v>0</v>
      </c>
      <c r="AB1620" s="13">
        <f t="shared" si="243"/>
        <v>0</v>
      </c>
      <c r="AC1620" s="13">
        <f t="shared" si="244"/>
        <v>0</v>
      </c>
      <c r="AD1620" s="13">
        <f t="shared" si="245"/>
        <v>0</v>
      </c>
      <c r="AE1620" s="13">
        <f t="shared" si="246"/>
        <v>0</v>
      </c>
      <c r="AF1620" s="11" t="s">
        <v>1115</v>
      </c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</row>
    <row r="1621" spans="2:47" s="11" customFormat="1" ht="14.1" customHeight="1" x14ac:dyDescent="0.2">
      <c r="B1621" s="65"/>
      <c r="D1621" s="12"/>
      <c r="H1621" s="13"/>
      <c r="V1621" s="124"/>
      <c r="W1621" s="11">
        <f t="shared" si="238"/>
        <v>0</v>
      </c>
      <c r="X1621" s="13">
        <f t="shared" si="239"/>
        <v>1</v>
      </c>
      <c r="Y1621" s="13">
        <f t="shared" si="240"/>
        <v>0</v>
      </c>
      <c r="Z1621" s="13">
        <f t="shared" si="241"/>
        <v>0</v>
      </c>
      <c r="AA1621" s="13">
        <f t="shared" si="242"/>
        <v>0</v>
      </c>
      <c r="AB1621" s="13">
        <f t="shared" si="243"/>
        <v>0</v>
      </c>
      <c r="AC1621" s="13">
        <f t="shared" si="244"/>
        <v>0</v>
      </c>
      <c r="AD1621" s="13">
        <f t="shared" si="245"/>
        <v>0</v>
      </c>
      <c r="AE1621" s="13">
        <f t="shared" si="246"/>
        <v>0</v>
      </c>
      <c r="AF1621" s="11" t="s">
        <v>1115</v>
      </c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</row>
    <row r="1622" spans="2:47" s="11" customFormat="1" ht="14.1" customHeight="1" x14ac:dyDescent="0.2">
      <c r="B1622" s="65"/>
      <c r="D1622" s="12"/>
      <c r="H1622" s="13"/>
      <c r="V1622" s="124"/>
      <c r="W1622" s="11">
        <f t="shared" si="238"/>
        <v>0</v>
      </c>
      <c r="X1622" s="13">
        <f t="shared" si="239"/>
        <v>1</v>
      </c>
      <c r="Y1622" s="13">
        <f t="shared" si="240"/>
        <v>0</v>
      </c>
      <c r="Z1622" s="13">
        <f t="shared" si="241"/>
        <v>0</v>
      </c>
      <c r="AA1622" s="13">
        <f t="shared" si="242"/>
        <v>0</v>
      </c>
      <c r="AB1622" s="13">
        <f t="shared" si="243"/>
        <v>0</v>
      </c>
      <c r="AC1622" s="13">
        <f t="shared" si="244"/>
        <v>0</v>
      </c>
      <c r="AD1622" s="13">
        <f t="shared" si="245"/>
        <v>0</v>
      </c>
      <c r="AE1622" s="13">
        <f t="shared" si="246"/>
        <v>0</v>
      </c>
      <c r="AF1622" s="11" t="s">
        <v>1115</v>
      </c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</row>
    <row r="1623" spans="2:47" s="11" customFormat="1" ht="14.1" customHeight="1" x14ac:dyDescent="0.2">
      <c r="B1623" s="65"/>
      <c r="D1623" s="12"/>
      <c r="H1623" s="13"/>
      <c r="V1623" s="124"/>
      <c r="W1623" s="11">
        <f t="shared" si="238"/>
        <v>0</v>
      </c>
      <c r="X1623" s="13">
        <f t="shared" si="239"/>
        <v>1</v>
      </c>
      <c r="Y1623" s="13">
        <f t="shared" si="240"/>
        <v>0</v>
      </c>
      <c r="Z1623" s="13">
        <f t="shared" si="241"/>
        <v>0</v>
      </c>
      <c r="AA1623" s="13">
        <f t="shared" si="242"/>
        <v>0</v>
      </c>
      <c r="AB1623" s="13">
        <f t="shared" si="243"/>
        <v>0</v>
      </c>
      <c r="AC1623" s="13">
        <f t="shared" si="244"/>
        <v>0</v>
      </c>
      <c r="AD1623" s="13">
        <f t="shared" si="245"/>
        <v>0</v>
      </c>
      <c r="AE1623" s="13">
        <f t="shared" si="246"/>
        <v>0</v>
      </c>
      <c r="AF1623" s="11" t="s">
        <v>1115</v>
      </c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</row>
    <row r="1624" spans="2:47" s="11" customFormat="1" ht="14.1" customHeight="1" x14ac:dyDescent="0.2">
      <c r="B1624" s="65"/>
      <c r="D1624" s="12"/>
      <c r="H1624" s="13"/>
      <c r="V1624" s="124"/>
      <c r="W1624" s="11">
        <f t="shared" si="238"/>
        <v>0</v>
      </c>
      <c r="X1624" s="13">
        <f t="shared" si="239"/>
        <v>1</v>
      </c>
      <c r="Y1624" s="13">
        <f t="shared" si="240"/>
        <v>0</v>
      </c>
      <c r="Z1624" s="13">
        <f t="shared" si="241"/>
        <v>0</v>
      </c>
      <c r="AA1624" s="13">
        <f t="shared" si="242"/>
        <v>0</v>
      </c>
      <c r="AB1624" s="13">
        <f t="shared" si="243"/>
        <v>0</v>
      </c>
      <c r="AC1624" s="13">
        <f t="shared" si="244"/>
        <v>0</v>
      </c>
      <c r="AD1624" s="13">
        <f t="shared" si="245"/>
        <v>0</v>
      </c>
      <c r="AE1624" s="13">
        <f t="shared" si="246"/>
        <v>0</v>
      </c>
      <c r="AF1624" s="11" t="s">
        <v>1115</v>
      </c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</row>
    <row r="1625" spans="2:47" s="11" customFormat="1" ht="14.1" customHeight="1" x14ac:dyDescent="0.2">
      <c r="B1625" s="65"/>
      <c r="D1625" s="12"/>
      <c r="H1625" s="13"/>
      <c r="V1625" s="124"/>
      <c r="W1625" s="11">
        <f t="shared" si="238"/>
        <v>0</v>
      </c>
      <c r="X1625" s="13">
        <f t="shared" si="239"/>
        <v>1</v>
      </c>
      <c r="Y1625" s="13">
        <f t="shared" si="240"/>
        <v>0</v>
      </c>
      <c r="Z1625" s="13">
        <f t="shared" si="241"/>
        <v>0</v>
      </c>
      <c r="AA1625" s="13">
        <f t="shared" si="242"/>
        <v>0</v>
      </c>
      <c r="AB1625" s="13">
        <f t="shared" si="243"/>
        <v>0</v>
      </c>
      <c r="AC1625" s="13">
        <f t="shared" si="244"/>
        <v>0</v>
      </c>
      <c r="AD1625" s="13">
        <f t="shared" si="245"/>
        <v>0</v>
      </c>
      <c r="AE1625" s="13">
        <f t="shared" si="246"/>
        <v>0</v>
      </c>
      <c r="AF1625" s="11" t="s">
        <v>1115</v>
      </c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</row>
    <row r="1626" spans="2:47" s="11" customFormat="1" ht="14.1" customHeight="1" x14ac:dyDescent="0.2">
      <c r="B1626" s="65"/>
      <c r="D1626" s="12"/>
      <c r="H1626" s="13"/>
      <c r="V1626" s="124"/>
      <c r="W1626" s="11">
        <f t="shared" si="238"/>
        <v>0</v>
      </c>
      <c r="X1626" s="13">
        <f t="shared" si="239"/>
        <v>1</v>
      </c>
      <c r="Y1626" s="13">
        <f t="shared" si="240"/>
        <v>0</v>
      </c>
      <c r="Z1626" s="13">
        <f t="shared" si="241"/>
        <v>0</v>
      </c>
      <c r="AA1626" s="13">
        <f t="shared" si="242"/>
        <v>0</v>
      </c>
      <c r="AB1626" s="13">
        <f t="shared" si="243"/>
        <v>0</v>
      </c>
      <c r="AC1626" s="13">
        <f t="shared" si="244"/>
        <v>0</v>
      </c>
      <c r="AD1626" s="13">
        <f t="shared" si="245"/>
        <v>0</v>
      </c>
      <c r="AE1626" s="13">
        <f t="shared" si="246"/>
        <v>0</v>
      </c>
      <c r="AF1626" s="11" t="s">
        <v>1115</v>
      </c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</row>
    <row r="1627" spans="2:47" s="11" customFormat="1" ht="14.1" customHeight="1" x14ac:dyDescent="0.2">
      <c r="B1627" s="65"/>
      <c r="D1627" s="12"/>
      <c r="H1627" s="13"/>
      <c r="V1627" s="124"/>
      <c r="W1627" s="11">
        <f t="shared" si="238"/>
        <v>0</v>
      </c>
      <c r="X1627" s="13">
        <f t="shared" si="239"/>
        <v>1</v>
      </c>
      <c r="Y1627" s="13">
        <f t="shared" si="240"/>
        <v>0</v>
      </c>
      <c r="Z1627" s="13">
        <f t="shared" si="241"/>
        <v>0</v>
      </c>
      <c r="AA1627" s="13">
        <f t="shared" si="242"/>
        <v>0</v>
      </c>
      <c r="AB1627" s="13">
        <f t="shared" si="243"/>
        <v>0</v>
      </c>
      <c r="AC1627" s="13">
        <f t="shared" si="244"/>
        <v>0</v>
      </c>
      <c r="AD1627" s="13">
        <f t="shared" si="245"/>
        <v>0</v>
      </c>
      <c r="AE1627" s="13">
        <f t="shared" si="246"/>
        <v>0</v>
      </c>
      <c r="AF1627" s="11" t="s">
        <v>1115</v>
      </c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</row>
    <row r="1628" spans="2:47" s="11" customFormat="1" ht="14.1" customHeight="1" x14ac:dyDescent="0.2">
      <c r="B1628" s="65"/>
      <c r="D1628" s="12"/>
      <c r="E1628" s="110"/>
      <c r="H1628" s="13"/>
      <c r="V1628" s="124"/>
      <c r="W1628" s="11">
        <f t="shared" si="238"/>
        <v>0</v>
      </c>
      <c r="X1628" s="13">
        <f t="shared" si="239"/>
        <v>1</v>
      </c>
      <c r="Y1628" s="13">
        <f t="shared" si="240"/>
        <v>0</v>
      </c>
      <c r="Z1628" s="13">
        <f t="shared" si="241"/>
        <v>0</v>
      </c>
      <c r="AA1628" s="13">
        <f t="shared" si="242"/>
        <v>0</v>
      </c>
      <c r="AB1628" s="13">
        <f t="shared" si="243"/>
        <v>0</v>
      </c>
      <c r="AC1628" s="13">
        <f t="shared" si="244"/>
        <v>0</v>
      </c>
      <c r="AD1628" s="13">
        <f t="shared" si="245"/>
        <v>0</v>
      </c>
      <c r="AE1628" s="13">
        <f t="shared" si="246"/>
        <v>0</v>
      </c>
      <c r="AF1628" s="11" t="s">
        <v>1115</v>
      </c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</row>
    <row r="1629" spans="2:47" s="11" customFormat="1" ht="14.1" customHeight="1" x14ac:dyDescent="0.2">
      <c r="B1629" s="65"/>
      <c r="D1629" s="12"/>
      <c r="H1629" s="13"/>
      <c r="V1629" s="124"/>
      <c r="W1629" s="11">
        <f t="shared" si="238"/>
        <v>0</v>
      </c>
      <c r="X1629" s="13">
        <f t="shared" si="239"/>
        <v>1</v>
      </c>
      <c r="Y1629" s="13">
        <f t="shared" si="240"/>
        <v>0</v>
      </c>
      <c r="Z1629" s="13">
        <f t="shared" si="241"/>
        <v>0</v>
      </c>
      <c r="AA1629" s="13">
        <f t="shared" si="242"/>
        <v>0</v>
      </c>
      <c r="AB1629" s="13">
        <f t="shared" si="243"/>
        <v>0</v>
      </c>
      <c r="AC1629" s="13">
        <f t="shared" si="244"/>
        <v>0</v>
      </c>
      <c r="AD1629" s="13">
        <f t="shared" si="245"/>
        <v>0</v>
      </c>
      <c r="AE1629" s="13">
        <f t="shared" si="246"/>
        <v>0</v>
      </c>
      <c r="AF1629" s="11" t="s">
        <v>1115</v>
      </c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</row>
    <row r="1630" spans="2:47" s="11" customFormat="1" ht="14.1" customHeight="1" x14ac:dyDescent="0.2">
      <c r="B1630" s="65"/>
      <c r="D1630" s="12"/>
      <c r="H1630" s="13"/>
      <c r="V1630" s="124"/>
      <c r="W1630" s="11">
        <f t="shared" si="238"/>
        <v>0</v>
      </c>
      <c r="X1630" s="13">
        <f t="shared" si="239"/>
        <v>1</v>
      </c>
      <c r="Y1630" s="13">
        <f t="shared" si="240"/>
        <v>0</v>
      </c>
      <c r="Z1630" s="13">
        <f t="shared" si="241"/>
        <v>0</v>
      </c>
      <c r="AA1630" s="13">
        <f t="shared" si="242"/>
        <v>0</v>
      </c>
      <c r="AB1630" s="13">
        <f t="shared" si="243"/>
        <v>0</v>
      </c>
      <c r="AC1630" s="13">
        <f t="shared" si="244"/>
        <v>0</v>
      </c>
      <c r="AD1630" s="13">
        <f t="shared" si="245"/>
        <v>0</v>
      </c>
      <c r="AE1630" s="13">
        <f t="shared" si="246"/>
        <v>0</v>
      </c>
      <c r="AF1630" s="11" t="s">
        <v>1115</v>
      </c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</row>
    <row r="1631" spans="2:47" s="11" customFormat="1" ht="14.1" customHeight="1" x14ac:dyDescent="0.2">
      <c r="B1631" s="65"/>
      <c r="D1631" s="12"/>
      <c r="H1631" s="13"/>
      <c r="V1631" s="124"/>
      <c r="W1631" s="11">
        <f t="shared" si="238"/>
        <v>0</v>
      </c>
      <c r="X1631" s="13">
        <f t="shared" si="239"/>
        <v>1</v>
      </c>
      <c r="Y1631" s="13">
        <f t="shared" si="240"/>
        <v>0</v>
      </c>
      <c r="Z1631" s="13">
        <f t="shared" si="241"/>
        <v>0</v>
      </c>
      <c r="AA1631" s="13">
        <f t="shared" si="242"/>
        <v>0</v>
      </c>
      <c r="AB1631" s="13">
        <f t="shared" si="243"/>
        <v>0</v>
      </c>
      <c r="AC1631" s="13">
        <f t="shared" si="244"/>
        <v>0</v>
      </c>
      <c r="AD1631" s="13">
        <f t="shared" si="245"/>
        <v>0</v>
      </c>
      <c r="AE1631" s="13">
        <f t="shared" si="246"/>
        <v>0</v>
      </c>
      <c r="AF1631" s="11" t="s">
        <v>1115</v>
      </c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</row>
    <row r="1632" spans="2:47" s="11" customFormat="1" ht="14.1" customHeight="1" x14ac:dyDescent="0.2">
      <c r="B1632" s="65"/>
      <c r="D1632" s="12"/>
      <c r="H1632" s="13"/>
      <c r="V1632" s="124"/>
      <c r="W1632" s="11">
        <f t="shared" si="238"/>
        <v>0</v>
      </c>
      <c r="X1632" s="13">
        <f t="shared" si="239"/>
        <v>1</v>
      </c>
      <c r="Y1632" s="13">
        <f t="shared" si="240"/>
        <v>0</v>
      </c>
      <c r="Z1632" s="13">
        <f t="shared" si="241"/>
        <v>0</v>
      </c>
      <c r="AA1632" s="13">
        <f t="shared" si="242"/>
        <v>0</v>
      </c>
      <c r="AB1632" s="13">
        <f t="shared" si="243"/>
        <v>0</v>
      </c>
      <c r="AC1632" s="13">
        <f t="shared" si="244"/>
        <v>0</v>
      </c>
      <c r="AD1632" s="13">
        <f t="shared" si="245"/>
        <v>0</v>
      </c>
      <c r="AE1632" s="13">
        <f t="shared" si="246"/>
        <v>0</v>
      </c>
      <c r="AF1632" s="11" t="s">
        <v>1115</v>
      </c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</row>
    <row r="1633" spans="2:47" s="11" customFormat="1" ht="14.1" customHeight="1" x14ac:dyDescent="0.2">
      <c r="B1633" s="65"/>
      <c r="D1633" s="12"/>
      <c r="H1633" s="13"/>
      <c r="V1633" s="124"/>
      <c r="W1633" s="11">
        <f t="shared" si="238"/>
        <v>0</v>
      </c>
      <c r="X1633" s="13">
        <f t="shared" si="239"/>
        <v>1</v>
      </c>
      <c r="Y1633" s="13">
        <f t="shared" si="240"/>
        <v>0</v>
      </c>
      <c r="Z1633" s="13">
        <f t="shared" si="241"/>
        <v>0</v>
      </c>
      <c r="AA1633" s="13">
        <f t="shared" si="242"/>
        <v>0</v>
      </c>
      <c r="AB1633" s="13">
        <f t="shared" si="243"/>
        <v>0</v>
      </c>
      <c r="AC1633" s="13">
        <f t="shared" si="244"/>
        <v>0</v>
      </c>
      <c r="AD1633" s="13">
        <f t="shared" si="245"/>
        <v>0</v>
      </c>
      <c r="AE1633" s="13">
        <f t="shared" si="246"/>
        <v>0</v>
      </c>
      <c r="AF1633" s="11" t="s">
        <v>1115</v>
      </c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</row>
    <row r="1634" spans="2:47" s="11" customFormat="1" ht="14.1" customHeight="1" x14ac:dyDescent="0.2">
      <c r="B1634" s="65"/>
      <c r="D1634" s="12"/>
      <c r="H1634" s="13"/>
      <c r="V1634" s="124"/>
      <c r="W1634" s="11">
        <f t="shared" si="238"/>
        <v>0</v>
      </c>
      <c r="X1634" s="13">
        <f t="shared" si="239"/>
        <v>1</v>
      </c>
      <c r="Y1634" s="13">
        <f t="shared" si="240"/>
        <v>0</v>
      </c>
      <c r="Z1634" s="13">
        <f t="shared" si="241"/>
        <v>0</v>
      </c>
      <c r="AA1634" s="13">
        <f t="shared" si="242"/>
        <v>0</v>
      </c>
      <c r="AB1634" s="13">
        <f t="shared" si="243"/>
        <v>0</v>
      </c>
      <c r="AC1634" s="13">
        <f t="shared" si="244"/>
        <v>0</v>
      </c>
      <c r="AD1634" s="13">
        <f t="shared" si="245"/>
        <v>0</v>
      </c>
      <c r="AE1634" s="13">
        <f t="shared" si="246"/>
        <v>0</v>
      </c>
      <c r="AF1634" s="11" t="s">
        <v>1115</v>
      </c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</row>
    <row r="1635" spans="2:47" s="11" customFormat="1" ht="14.1" customHeight="1" x14ac:dyDescent="0.2">
      <c r="B1635" s="65"/>
      <c r="D1635" s="12"/>
      <c r="H1635" s="13"/>
      <c r="V1635" s="124"/>
      <c r="W1635" s="11">
        <f t="shared" si="238"/>
        <v>0</v>
      </c>
      <c r="X1635" s="13">
        <f t="shared" si="239"/>
        <v>1</v>
      </c>
      <c r="Y1635" s="13">
        <f t="shared" si="240"/>
        <v>0</v>
      </c>
      <c r="Z1635" s="13">
        <f t="shared" si="241"/>
        <v>0</v>
      </c>
      <c r="AA1635" s="13">
        <f t="shared" si="242"/>
        <v>0</v>
      </c>
      <c r="AB1635" s="13">
        <f t="shared" si="243"/>
        <v>0</v>
      </c>
      <c r="AC1635" s="13">
        <f t="shared" si="244"/>
        <v>0</v>
      </c>
      <c r="AD1635" s="13">
        <f t="shared" si="245"/>
        <v>0</v>
      </c>
      <c r="AE1635" s="13">
        <f t="shared" si="246"/>
        <v>0</v>
      </c>
      <c r="AF1635" s="11" t="s">
        <v>1115</v>
      </c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</row>
    <row r="1636" spans="2:47" s="11" customFormat="1" ht="14.1" customHeight="1" x14ac:dyDescent="0.2">
      <c r="B1636" s="65"/>
      <c r="D1636" s="12"/>
      <c r="H1636" s="13"/>
      <c r="V1636" s="124"/>
      <c r="W1636" s="11">
        <f t="shared" si="238"/>
        <v>0</v>
      </c>
      <c r="X1636" s="13">
        <f t="shared" si="239"/>
        <v>1</v>
      </c>
      <c r="Y1636" s="13">
        <f t="shared" si="240"/>
        <v>0</v>
      </c>
      <c r="Z1636" s="13">
        <f t="shared" si="241"/>
        <v>0</v>
      </c>
      <c r="AA1636" s="13">
        <f t="shared" si="242"/>
        <v>0</v>
      </c>
      <c r="AB1636" s="13">
        <f t="shared" si="243"/>
        <v>0</v>
      </c>
      <c r="AC1636" s="13">
        <f t="shared" si="244"/>
        <v>0</v>
      </c>
      <c r="AD1636" s="13">
        <f t="shared" si="245"/>
        <v>0</v>
      </c>
      <c r="AE1636" s="13">
        <f t="shared" si="246"/>
        <v>0</v>
      </c>
      <c r="AF1636" s="11" t="s">
        <v>1115</v>
      </c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</row>
    <row r="1637" spans="2:47" s="11" customFormat="1" ht="14.1" customHeight="1" x14ac:dyDescent="0.2">
      <c r="B1637" s="65"/>
      <c r="D1637" s="12"/>
      <c r="H1637" s="13"/>
      <c r="V1637" s="124"/>
      <c r="W1637" s="11">
        <f t="shared" si="238"/>
        <v>0</v>
      </c>
      <c r="X1637" s="13">
        <f t="shared" si="239"/>
        <v>1</v>
      </c>
      <c r="Y1637" s="13">
        <f t="shared" si="240"/>
        <v>0</v>
      </c>
      <c r="Z1637" s="13">
        <f t="shared" si="241"/>
        <v>0</v>
      </c>
      <c r="AA1637" s="13">
        <f t="shared" si="242"/>
        <v>0</v>
      </c>
      <c r="AB1637" s="13">
        <f t="shared" si="243"/>
        <v>0</v>
      </c>
      <c r="AC1637" s="13">
        <f t="shared" si="244"/>
        <v>0</v>
      </c>
      <c r="AD1637" s="13">
        <f t="shared" si="245"/>
        <v>0</v>
      </c>
      <c r="AE1637" s="13">
        <f t="shared" si="246"/>
        <v>0</v>
      </c>
      <c r="AF1637" s="11" t="s">
        <v>1115</v>
      </c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</row>
    <row r="1638" spans="2:47" s="11" customFormat="1" ht="14.1" customHeight="1" x14ac:dyDescent="0.2">
      <c r="B1638" s="65"/>
      <c r="D1638" s="12"/>
      <c r="H1638" s="13"/>
      <c r="V1638" s="124"/>
      <c r="W1638" s="11">
        <f t="shared" si="238"/>
        <v>0</v>
      </c>
      <c r="X1638" s="13">
        <f t="shared" si="239"/>
        <v>1</v>
      </c>
      <c r="Y1638" s="13">
        <f t="shared" si="240"/>
        <v>0</v>
      </c>
      <c r="Z1638" s="13">
        <f t="shared" si="241"/>
        <v>0</v>
      </c>
      <c r="AA1638" s="13">
        <f t="shared" si="242"/>
        <v>0</v>
      </c>
      <c r="AB1638" s="13">
        <f t="shared" si="243"/>
        <v>0</v>
      </c>
      <c r="AC1638" s="13">
        <f t="shared" si="244"/>
        <v>0</v>
      </c>
      <c r="AD1638" s="13">
        <f t="shared" si="245"/>
        <v>0</v>
      </c>
      <c r="AE1638" s="13">
        <f t="shared" si="246"/>
        <v>0</v>
      </c>
      <c r="AF1638" s="11" t="s">
        <v>1115</v>
      </c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</row>
    <row r="1639" spans="2:47" s="11" customFormat="1" ht="14.1" customHeight="1" x14ac:dyDescent="0.2">
      <c r="B1639" s="65"/>
      <c r="D1639" s="12"/>
      <c r="H1639" s="13"/>
      <c r="V1639" s="124"/>
      <c r="W1639" s="11">
        <f t="shared" si="238"/>
        <v>0</v>
      </c>
      <c r="X1639" s="13">
        <f t="shared" si="239"/>
        <v>1</v>
      </c>
      <c r="Y1639" s="13">
        <f t="shared" si="240"/>
        <v>0</v>
      </c>
      <c r="Z1639" s="13">
        <f t="shared" si="241"/>
        <v>0</v>
      </c>
      <c r="AA1639" s="13">
        <f t="shared" si="242"/>
        <v>0</v>
      </c>
      <c r="AB1639" s="13">
        <f t="shared" si="243"/>
        <v>0</v>
      </c>
      <c r="AC1639" s="13">
        <f t="shared" si="244"/>
        <v>0</v>
      </c>
      <c r="AD1639" s="13">
        <f t="shared" si="245"/>
        <v>0</v>
      </c>
      <c r="AE1639" s="13">
        <f t="shared" si="246"/>
        <v>0</v>
      </c>
      <c r="AF1639" s="11" t="s">
        <v>1115</v>
      </c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</row>
    <row r="1640" spans="2:47" s="11" customFormat="1" ht="14.1" customHeight="1" x14ac:dyDescent="0.2">
      <c r="B1640" s="65"/>
      <c r="D1640" s="12"/>
      <c r="H1640" s="13"/>
      <c r="V1640" s="124"/>
      <c r="W1640" s="11">
        <f t="shared" si="238"/>
        <v>0</v>
      </c>
      <c r="X1640" s="13">
        <f t="shared" si="239"/>
        <v>1</v>
      </c>
      <c r="Y1640" s="13">
        <f t="shared" si="240"/>
        <v>0</v>
      </c>
      <c r="Z1640" s="13">
        <f t="shared" si="241"/>
        <v>0</v>
      </c>
      <c r="AA1640" s="13">
        <f t="shared" si="242"/>
        <v>0</v>
      </c>
      <c r="AB1640" s="13">
        <f t="shared" si="243"/>
        <v>0</v>
      </c>
      <c r="AC1640" s="13">
        <f t="shared" si="244"/>
        <v>0</v>
      </c>
      <c r="AD1640" s="13">
        <f t="shared" si="245"/>
        <v>0</v>
      </c>
      <c r="AE1640" s="13">
        <f t="shared" si="246"/>
        <v>0</v>
      </c>
      <c r="AF1640" s="11" t="s">
        <v>1115</v>
      </c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</row>
    <row r="1641" spans="2:47" s="11" customFormat="1" ht="14.1" customHeight="1" x14ac:dyDescent="0.2">
      <c r="B1641" s="65"/>
      <c r="D1641" s="12"/>
      <c r="H1641" s="13"/>
      <c r="V1641" s="124"/>
      <c r="W1641" s="11">
        <f t="shared" si="238"/>
        <v>0</v>
      </c>
      <c r="X1641" s="13">
        <f t="shared" si="239"/>
        <v>1</v>
      </c>
      <c r="Y1641" s="13">
        <f t="shared" si="240"/>
        <v>0</v>
      </c>
      <c r="Z1641" s="13">
        <f t="shared" si="241"/>
        <v>0</v>
      </c>
      <c r="AA1641" s="13">
        <f t="shared" si="242"/>
        <v>0</v>
      </c>
      <c r="AB1641" s="13">
        <f t="shared" si="243"/>
        <v>0</v>
      </c>
      <c r="AC1641" s="13">
        <f t="shared" si="244"/>
        <v>0</v>
      </c>
      <c r="AD1641" s="13">
        <f t="shared" si="245"/>
        <v>0</v>
      </c>
      <c r="AE1641" s="13">
        <f t="shared" si="246"/>
        <v>0</v>
      </c>
      <c r="AF1641" s="11" t="s">
        <v>1115</v>
      </c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</row>
    <row r="1642" spans="2:47" s="11" customFormat="1" ht="14.1" customHeight="1" x14ac:dyDescent="0.2">
      <c r="B1642" s="65"/>
      <c r="D1642" s="12"/>
      <c r="H1642" s="13"/>
      <c r="V1642" s="124"/>
      <c r="W1642" s="11">
        <f t="shared" si="238"/>
        <v>0</v>
      </c>
      <c r="X1642" s="13">
        <f t="shared" si="239"/>
        <v>1</v>
      </c>
      <c r="Y1642" s="13">
        <f t="shared" si="240"/>
        <v>0</v>
      </c>
      <c r="Z1642" s="13">
        <f t="shared" si="241"/>
        <v>0</v>
      </c>
      <c r="AA1642" s="13">
        <f t="shared" si="242"/>
        <v>0</v>
      </c>
      <c r="AB1642" s="13">
        <f t="shared" si="243"/>
        <v>0</v>
      </c>
      <c r="AC1642" s="13">
        <f t="shared" si="244"/>
        <v>0</v>
      </c>
      <c r="AD1642" s="13">
        <f t="shared" si="245"/>
        <v>0</v>
      </c>
      <c r="AE1642" s="13">
        <f t="shared" si="246"/>
        <v>0</v>
      </c>
      <c r="AF1642" s="11" t="s">
        <v>1115</v>
      </c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</row>
    <row r="1643" spans="2:47" s="11" customFormat="1" ht="14.1" customHeight="1" x14ac:dyDescent="0.2">
      <c r="B1643" s="65"/>
      <c r="D1643" s="12"/>
      <c r="H1643" s="13"/>
      <c r="V1643" s="124"/>
      <c r="W1643" s="11">
        <f t="shared" si="238"/>
        <v>0</v>
      </c>
      <c r="X1643" s="13">
        <f t="shared" si="239"/>
        <v>1</v>
      </c>
      <c r="Y1643" s="13">
        <f t="shared" si="240"/>
        <v>0</v>
      </c>
      <c r="Z1643" s="13">
        <f t="shared" si="241"/>
        <v>0</v>
      </c>
      <c r="AA1643" s="13">
        <f t="shared" si="242"/>
        <v>0</v>
      </c>
      <c r="AB1643" s="13">
        <f t="shared" si="243"/>
        <v>0</v>
      </c>
      <c r="AC1643" s="13">
        <f t="shared" si="244"/>
        <v>0</v>
      </c>
      <c r="AD1643" s="13">
        <f t="shared" si="245"/>
        <v>0</v>
      </c>
      <c r="AE1643" s="13">
        <f t="shared" si="246"/>
        <v>0</v>
      </c>
      <c r="AF1643" s="11" t="s">
        <v>1115</v>
      </c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</row>
    <row r="1644" spans="2:47" s="11" customFormat="1" ht="14.1" customHeight="1" x14ac:dyDescent="0.2">
      <c r="B1644" s="65"/>
      <c r="D1644" s="12"/>
      <c r="H1644" s="13"/>
      <c r="V1644" s="124"/>
      <c r="W1644" s="11">
        <f t="shared" si="238"/>
        <v>0</v>
      </c>
      <c r="X1644" s="13">
        <f t="shared" si="239"/>
        <v>1</v>
      </c>
      <c r="Y1644" s="13">
        <f t="shared" si="240"/>
        <v>0</v>
      </c>
      <c r="Z1644" s="13">
        <f t="shared" si="241"/>
        <v>0</v>
      </c>
      <c r="AA1644" s="13">
        <f t="shared" si="242"/>
        <v>0</v>
      </c>
      <c r="AB1644" s="13">
        <f t="shared" si="243"/>
        <v>0</v>
      </c>
      <c r="AC1644" s="13">
        <f t="shared" si="244"/>
        <v>0</v>
      </c>
      <c r="AD1644" s="13">
        <f t="shared" si="245"/>
        <v>0</v>
      </c>
      <c r="AE1644" s="13">
        <f t="shared" si="246"/>
        <v>0</v>
      </c>
      <c r="AF1644" s="11" t="s">
        <v>1115</v>
      </c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</row>
    <row r="1645" spans="2:47" s="11" customFormat="1" ht="14.1" customHeight="1" x14ac:dyDescent="0.2">
      <c r="B1645" s="65"/>
      <c r="D1645" s="12"/>
      <c r="H1645" s="13"/>
      <c r="V1645" s="124"/>
      <c r="W1645" s="11">
        <f t="shared" si="238"/>
        <v>0</v>
      </c>
      <c r="X1645" s="13">
        <f t="shared" si="239"/>
        <v>1</v>
      </c>
      <c r="Y1645" s="13">
        <f t="shared" si="240"/>
        <v>0</v>
      </c>
      <c r="Z1645" s="13">
        <f t="shared" si="241"/>
        <v>0</v>
      </c>
      <c r="AA1645" s="13">
        <f t="shared" si="242"/>
        <v>0</v>
      </c>
      <c r="AB1645" s="13">
        <f t="shared" si="243"/>
        <v>0</v>
      </c>
      <c r="AC1645" s="13">
        <f t="shared" si="244"/>
        <v>0</v>
      </c>
      <c r="AD1645" s="13">
        <f t="shared" si="245"/>
        <v>0</v>
      </c>
      <c r="AE1645" s="13">
        <f t="shared" si="246"/>
        <v>0</v>
      </c>
      <c r="AF1645" s="11" t="s">
        <v>1115</v>
      </c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</row>
    <row r="1646" spans="2:47" s="11" customFormat="1" ht="14.1" customHeight="1" x14ac:dyDescent="0.2">
      <c r="B1646" s="65"/>
      <c r="D1646" s="12"/>
      <c r="H1646" s="13"/>
      <c r="V1646" s="124"/>
      <c r="W1646" s="11">
        <f t="shared" si="238"/>
        <v>0</v>
      </c>
      <c r="X1646" s="13">
        <f t="shared" si="239"/>
        <v>1</v>
      </c>
      <c r="Y1646" s="13">
        <f t="shared" si="240"/>
        <v>0</v>
      </c>
      <c r="Z1646" s="13">
        <f t="shared" si="241"/>
        <v>0</v>
      </c>
      <c r="AA1646" s="13">
        <f t="shared" si="242"/>
        <v>0</v>
      </c>
      <c r="AB1646" s="13">
        <f t="shared" si="243"/>
        <v>0</v>
      </c>
      <c r="AC1646" s="13">
        <f t="shared" si="244"/>
        <v>0</v>
      </c>
      <c r="AD1646" s="13">
        <f t="shared" si="245"/>
        <v>0</v>
      </c>
      <c r="AE1646" s="13">
        <f t="shared" si="246"/>
        <v>0</v>
      </c>
      <c r="AF1646" s="11" t="s">
        <v>1115</v>
      </c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</row>
    <row r="1647" spans="2:47" s="11" customFormat="1" ht="14.1" customHeight="1" x14ac:dyDescent="0.2">
      <c r="B1647" s="65"/>
      <c r="D1647" s="12"/>
      <c r="H1647" s="13"/>
      <c r="V1647" s="124"/>
      <c r="W1647" s="11">
        <f t="shared" si="238"/>
        <v>0</v>
      </c>
      <c r="X1647" s="13">
        <f t="shared" si="239"/>
        <v>1</v>
      </c>
      <c r="Y1647" s="13">
        <f t="shared" si="240"/>
        <v>0</v>
      </c>
      <c r="Z1647" s="13">
        <f t="shared" si="241"/>
        <v>0</v>
      </c>
      <c r="AA1647" s="13">
        <f t="shared" si="242"/>
        <v>0</v>
      </c>
      <c r="AB1647" s="13">
        <f t="shared" si="243"/>
        <v>0</v>
      </c>
      <c r="AC1647" s="13">
        <f t="shared" si="244"/>
        <v>0</v>
      </c>
      <c r="AD1647" s="13">
        <f t="shared" si="245"/>
        <v>0</v>
      </c>
      <c r="AE1647" s="13">
        <f t="shared" si="246"/>
        <v>0</v>
      </c>
      <c r="AF1647" s="11" t="s">
        <v>1115</v>
      </c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</row>
    <row r="1648" spans="2:47" s="11" customFormat="1" ht="14.1" customHeight="1" x14ac:dyDescent="0.2">
      <c r="B1648" s="65"/>
      <c r="D1648" s="12"/>
      <c r="H1648" s="13"/>
      <c r="V1648" s="124"/>
      <c r="W1648" s="11">
        <f t="shared" si="238"/>
        <v>0</v>
      </c>
      <c r="X1648" s="13">
        <f t="shared" si="239"/>
        <v>1</v>
      </c>
      <c r="Y1648" s="13">
        <f t="shared" si="240"/>
        <v>0</v>
      </c>
      <c r="Z1648" s="13">
        <f t="shared" si="241"/>
        <v>0</v>
      </c>
      <c r="AA1648" s="13">
        <f t="shared" si="242"/>
        <v>0</v>
      </c>
      <c r="AB1648" s="13">
        <f t="shared" si="243"/>
        <v>0</v>
      </c>
      <c r="AC1648" s="13">
        <f t="shared" si="244"/>
        <v>0</v>
      </c>
      <c r="AD1648" s="13">
        <f t="shared" si="245"/>
        <v>0</v>
      </c>
      <c r="AE1648" s="13">
        <f t="shared" si="246"/>
        <v>0</v>
      </c>
      <c r="AF1648" s="11" t="s">
        <v>1115</v>
      </c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</row>
    <row r="1649" spans="2:47" s="11" customFormat="1" ht="14.1" customHeight="1" x14ac:dyDescent="0.2">
      <c r="B1649" s="65"/>
      <c r="D1649" s="12"/>
      <c r="E1649" s="110"/>
      <c r="H1649" s="13"/>
      <c r="V1649" s="124"/>
      <c r="W1649" s="11">
        <f t="shared" si="238"/>
        <v>0</v>
      </c>
      <c r="X1649" s="13">
        <f t="shared" si="239"/>
        <v>1</v>
      </c>
      <c r="Y1649" s="13">
        <f t="shared" si="240"/>
        <v>0</v>
      </c>
      <c r="Z1649" s="13">
        <f t="shared" si="241"/>
        <v>0</v>
      </c>
      <c r="AA1649" s="13">
        <f t="shared" si="242"/>
        <v>0</v>
      </c>
      <c r="AB1649" s="13">
        <f t="shared" si="243"/>
        <v>0</v>
      </c>
      <c r="AC1649" s="13">
        <f t="shared" si="244"/>
        <v>0</v>
      </c>
      <c r="AD1649" s="13">
        <f t="shared" si="245"/>
        <v>0</v>
      </c>
      <c r="AE1649" s="13">
        <f t="shared" si="246"/>
        <v>0</v>
      </c>
      <c r="AF1649" s="11" t="s">
        <v>1115</v>
      </c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</row>
    <row r="1650" spans="2:47" s="11" customFormat="1" ht="14.1" customHeight="1" x14ac:dyDescent="0.2">
      <c r="B1650" s="65"/>
      <c r="D1650" s="12"/>
      <c r="E1650" s="110"/>
      <c r="H1650" s="13"/>
      <c r="V1650" s="124"/>
      <c r="W1650" s="11">
        <f t="shared" si="238"/>
        <v>0</v>
      </c>
      <c r="X1650" s="13">
        <f t="shared" si="239"/>
        <v>1</v>
      </c>
      <c r="Y1650" s="13">
        <f t="shared" si="240"/>
        <v>0</v>
      </c>
      <c r="Z1650" s="13">
        <f t="shared" si="241"/>
        <v>0</v>
      </c>
      <c r="AA1650" s="13">
        <f t="shared" si="242"/>
        <v>0</v>
      </c>
      <c r="AB1650" s="13">
        <f t="shared" si="243"/>
        <v>0</v>
      </c>
      <c r="AC1650" s="13">
        <f t="shared" si="244"/>
        <v>0</v>
      </c>
      <c r="AD1650" s="13">
        <f t="shared" si="245"/>
        <v>0</v>
      </c>
      <c r="AE1650" s="13">
        <f t="shared" si="246"/>
        <v>0</v>
      </c>
      <c r="AF1650" s="11" t="s">
        <v>1115</v>
      </c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</row>
    <row r="1651" spans="2:47" s="11" customFormat="1" ht="14.1" customHeight="1" x14ac:dyDescent="0.2">
      <c r="B1651" s="65"/>
      <c r="D1651" s="12"/>
      <c r="E1651" s="110"/>
      <c r="H1651" s="13"/>
      <c r="V1651" s="124"/>
      <c r="W1651" s="11">
        <f t="shared" si="238"/>
        <v>0</v>
      </c>
      <c r="X1651" s="13">
        <f t="shared" si="239"/>
        <v>1</v>
      </c>
      <c r="Y1651" s="13">
        <f t="shared" si="240"/>
        <v>0</v>
      </c>
      <c r="Z1651" s="13">
        <f t="shared" si="241"/>
        <v>0</v>
      </c>
      <c r="AA1651" s="13">
        <f t="shared" si="242"/>
        <v>0</v>
      </c>
      <c r="AB1651" s="13">
        <f t="shared" si="243"/>
        <v>0</v>
      </c>
      <c r="AC1651" s="13">
        <f t="shared" si="244"/>
        <v>0</v>
      </c>
      <c r="AD1651" s="13">
        <f t="shared" si="245"/>
        <v>0</v>
      </c>
      <c r="AE1651" s="13">
        <f t="shared" si="246"/>
        <v>0</v>
      </c>
      <c r="AF1651" s="11" t="s">
        <v>1115</v>
      </c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</row>
    <row r="1652" spans="2:47" s="11" customFormat="1" ht="14.1" customHeight="1" x14ac:dyDescent="0.2">
      <c r="B1652" s="65"/>
      <c r="D1652" s="12"/>
      <c r="H1652" s="13"/>
      <c r="V1652" s="124"/>
      <c r="W1652" s="11">
        <f t="shared" si="238"/>
        <v>0</v>
      </c>
      <c r="X1652" s="13">
        <f t="shared" si="239"/>
        <v>1</v>
      </c>
      <c r="Y1652" s="13">
        <f t="shared" si="240"/>
        <v>0</v>
      </c>
      <c r="Z1652" s="13">
        <f t="shared" si="241"/>
        <v>0</v>
      </c>
      <c r="AA1652" s="13">
        <f t="shared" si="242"/>
        <v>0</v>
      </c>
      <c r="AB1652" s="13">
        <f t="shared" si="243"/>
        <v>0</v>
      </c>
      <c r="AC1652" s="13">
        <f t="shared" si="244"/>
        <v>0</v>
      </c>
      <c r="AD1652" s="13">
        <f t="shared" si="245"/>
        <v>0</v>
      </c>
      <c r="AE1652" s="13">
        <f t="shared" si="246"/>
        <v>0</v>
      </c>
      <c r="AF1652" s="11" t="s">
        <v>1115</v>
      </c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</row>
    <row r="1653" spans="2:47" s="11" customFormat="1" ht="14.1" customHeight="1" x14ac:dyDescent="0.2">
      <c r="B1653" s="65"/>
      <c r="D1653" s="12"/>
      <c r="H1653" s="13"/>
      <c r="V1653" s="124"/>
      <c r="W1653" s="11">
        <f t="shared" si="238"/>
        <v>0</v>
      </c>
      <c r="X1653" s="13">
        <f t="shared" si="239"/>
        <v>1</v>
      </c>
      <c r="Y1653" s="13">
        <f t="shared" si="240"/>
        <v>0</v>
      </c>
      <c r="Z1653" s="13">
        <f t="shared" si="241"/>
        <v>0</v>
      </c>
      <c r="AA1653" s="13">
        <f t="shared" si="242"/>
        <v>0</v>
      </c>
      <c r="AB1653" s="13">
        <f t="shared" si="243"/>
        <v>0</v>
      </c>
      <c r="AC1653" s="13">
        <f t="shared" si="244"/>
        <v>0</v>
      </c>
      <c r="AD1653" s="13">
        <f t="shared" si="245"/>
        <v>0</v>
      </c>
      <c r="AE1653" s="13">
        <f t="shared" si="246"/>
        <v>0</v>
      </c>
      <c r="AF1653" s="11" t="s">
        <v>1115</v>
      </c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</row>
    <row r="1654" spans="2:47" s="11" customFormat="1" ht="14.1" customHeight="1" x14ac:dyDescent="0.2">
      <c r="B1654" s="65"/>
      <c r="D1654" s="12"/>
      <c r="H1654" s="13"/>
      <c r="V1654" s="124"/>
      <c r="W1654" s="11">
        <f t="shared" si="238"/>
        <v>0</v>
      </c>
      <c r="X1654" s="13">
        <f t="shared" si="239"/>
        <v>1</v>
      </c>
      <c r="Y1654" s="13">
        <f t="shared" si="240"/>
        <v>0</v>
      </c>
      <c r="Z1654" s="13">
        <f t="shared" si="241"/>
        <v>0</v>
      </c>
      <c r="AA1654" s="13">
        <f t="shared" si="242"/>
        <v>0</v>
      </c>
      <c r="AB1654" s="13">
        <f t="shared" si="243"/>
        <v>0</v>
      </c>
      <c r="AC1654" s="13">
        <f t="shared" si="244"/>
        <v>0</v>
      </c>
      <c r="AD1654" s="13">
        <f t="shared" si="245"/>
        <v>0</v>
      </c>
      <c r="AE1654" s="13">
        <f t="shared" si="246"/>
        <v>0</v>
      </c>
      <c r="AF1654" s="11" t="s">
        <v>1115</v>
      </c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</row>
    <row r="1655" spans="2:47" s="11" customFormat="1" ht="14.1" customHeight="1" x14ac:dyDescent="0.2">
      <c r="B1655" s="65"/>
      <c r="D1655" s="12"/>
      <c r="H1655" s="13"/>
      <c r="V1655" s="124"/>
      <c r="W1655" s="11">
        <f t="shared" si="238"/>
        <v>0</v>
      </c>
      <c r="X1655" s="13">
        <f t="shared" si="239"/>
        <v>1</v>
      </c>
      <c r="Y1655" s="13">
        <f t="shared" si="240"/>
        <v>0</v>
      </c>
      <c r="Z1655" s="13">
        <f t="shared" si="241"/>
        <v>0</v>
      </c>
      <c r="AA1655" s="13">
        <f t="shared" si="242"/>
        <v>0</v>
      </c>
      <c r="AB1655" s="13">
        <f t="shared" si="243"/>
        <v>0</v>
      </c>
      <c r="AC1655" s="13">
        <f t="shared" si="244"/>
        <v>0</v>
      </c>
      <c r="AD1655" s="13">
        <f t="shared" si="245"/>
        <v>0</v>
      </c>
      <c r="AE1655" s="13">
        <f t="shared" si="246"/>
        <v>0</v>
      </c>
      <c r="AF1655" s="11" t="s">
        <v>1115</v>
      </c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</row>
    <row r="1656" spans="2:47" s="11" customFormat="1" ht="14.1" customHeight="1" x14ac:dyDescent="0.2">
      <c r="B1656" s="65"/>
      <c r="D1656" s="12"/>
      <c r="E1656" s="110"/>
      <c r="H1656" s="13"/>
      <c r="V1656" s="124"/>
      <c r="W1656" s="11">
        <f t="shared" si="238"/>
        <v>0</v>
      </c>
      <c r="X1656" s="13">
        <f t="shared" si="239"/>
        <v>1</v>
      </c>
      <c r="Y1656" s="13">
        <f t="shared" si="240"/>
        <v>0</v>
      </c>
      <c r="Z1656" s="13">
        <f t="shared" si="241"/>
        <v>0</v>
      </c>
      <c r="AA1656" s="13">
        <f t="shared" si="242"/>
        <v>0</v>
      </c>
      <c r="AB1656" s="13">
        <f t="shared" si="243"/>
        <v>0</v>
      </c>
      <c r="AC1656" s="13">
        <f t="shared" si="244"/>
        <v>0</v>
      </c>
      <c r="AD1656" s="13">
        <f t="shared" si="245"/>
        <v>0</v>
      </c>
      <c r="AE1656" s="13">
        <f t="shared" si="246"/>
        <v>0</v>
      </c>
      <c r="AF1656" s="11" t="s">
        <v>1115</v>
      </c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</row>
    <row r="1657" spans="2:47" s="11" customFormat="1" ht="14.1" customHeight="1" x14ac:dyDescent="0.2">
      <c r="B1657" s="65"/>
      <c r="D1657" s="12"/>
      <c r="H1657" s="13"/>
      <c r="V1657" s="124"/>
      <c r="W1657" s="11">
        <f t="shared" si="238"/>
        <v>0</v>
      </c>
      <c r="X1657" s="13">
        <f t="shared" si="239"/>
        <v>1</v>
      </c>
      <c r="Y1657" s="13">
        <f t="shared" si="240"/>
        <v>0</v>
      </c>
      <c r="Z1657" s="13">
        <f t="shared" si="241"/>
        <v>0</v>
      </c>
      <c r="AA1657" s="13">
        <f t="shared" si="242"/>
        <v>0</v>
      </c>
      <c r="AB1657" s="13">
        <f t="shared" si="243"/>
        <v>0</v>
      </c>
      <c r="AC1657" s="13">
        <f t="shared" si="244"/>
        <v>0</v>
      </c>
      <c r="AD1657" s="13">
        <f t="shared" si="245"/>
        <v>0</v>
      </c>
      <c r="AE1657" s="13">
        <f t="shared" si="246"/>
        <v>0</v>
      </c>
      <c r="AF1657" s="11" t="s">
        <v>1115</v>
      </c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</row>
    <row r="1658" spans="2:47" s="11" customFormat="1" ht="14.1" customHeight="1" x14ac:dyDescent="0.2">
      <c r="B1658" s="65"/>
      <c r="D1658" s="12"/>
      <c r="H1658" s="13"/>
      <c r="V1658" s="124"/>
      <c r="W1658" s="11">
        <f t="shared" si="238"/>
        <v>0</v>
      </c>
      <c r="X1658" s="13">
        <f t="shared" si="239"/>
        <v>1</v>
      </c>
      <c r="Y1658" s="13">
        <f t="shared" si="240"/>
        <v>0</v>
      </c>
      <c r="Z1658" s="13">
        <f t="shared" si="241"/>
        <v>0</v>
      </c>
      <c r="AA1658" s="13">
        <f t="shared" si="242"/>
        <v>0</v>
      </c>
      <c r="AB1658" s="13">
        <f t="shared" si="243"/>
        <v>0</v>
      </c>
      <c r="AC1658" s="13">
        <f t="shared" si="244"/>
        <v>0</v>
      </c>
      <c r="AD1658" s="13">
        <f t="shared" si="245"/>
        <v>0</v>
      </c>
      <c r="AE1658" s="13">
        <f t="shared" si="246"/>
        <v>0</v>
      </c>
      <c r="AF1658" s="11" t="s">
        <v>1115</v>
      </c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</row>
    <row r="1659" spans="2:47" s="11" customFormat="1" ht="14.1" customHeight="1" x14ac:dyDescent="0.2">
      <c r="B1659" s="65"/>
      <c r="D1659" s="12"/>
      <c r="H1659" s="13"/>
      <c r="V1659" s="124"/>
      <c r="W1659" s="11">
        <f t="shared" si="238"/>
        <v>0</v>
      </c>
      <c r="X1659" s="13">
        <f t="shared" si="239"/>
        <v>1</v>
      </c>
      <c r="Y1659" s="13">
        <f t="shared" si="240"/>
        <v>0</v>
      </c>
      <c r="Z1659" s="13">
        <f t="shared" si="241"/>
        <v>0</v>
      </c>
      <c r="AA1659" s="13">
        <f t="shared" si="242"/>
        <v>0</v>
      </c>
      <c r="AB1659" s="13">
        <f t="shared" si="243"/>
        <v>0</v>
      </c>
      <c r="AC1659" s="13">
        <f t="shared" si="244"/>
        <v>0</v>
      </c>
      <c r="AD1659" s="13">
        <f t="shared" si="245"/>
        <v>0</v>
      </c>
      <c r="AE1659" s="13">
        <f t="shared" si="246"/>
        <v>0</v>
      </c>
      <c r="AF1659" s="11" t="s">
        <v>1115</v>
      </c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</row>
    <row r="1660" spans="2:47" s="11" customFormat="1" ht="14.1" customHeight="1" x14ac:dyDescent="0.2">
      <c r="B1660" s="65"/>
      <c r="D1660" s="12"/>
      <c r="H1660" s="13"/>
      <c r="V1660" s="124"/>
      <c r="W1660" s="11">
        <f t="shared" si="238"/>
        <v>0</v>
      </c>
      <c r="X1660" s="13">
        <f t="shared" si="239"/>
        <v>1</v>
      </c>
      <c r="Y1660" s="13">
        <f t="shared" si="240"/>
        <v>0</v>
      </c>
      <c r="Z1660" s="13">
        <f t="shared" si="241"/>
        <v>0</v>
      </c>
      <c r="AA1660" s="13">
        <f t="shared" si="242"/>
        <v>0</v>
      </c>
      <c r="AB1660" s="13">
        <f t="shared" si="243"/>
        <v>0</v>
      </c>
      <c r="AC1660" s="13">
        <f t="shared" si="244"/>
        <v>0</v>
      </c>
      <c r="AD1660" s="13">
        <f t="shared" si="245"/>
        <v>0</v>
      </c>
      <c r="AE1660" s="13">
        <f t="shared" si="246"/>
        <v>0</v>
      </c>
      <c r="AF1660" s="11" t="s">
        <v>1115</v>
      </c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</row>
    <row r="1661" spans="2:47" s="11" customFormat="1" ht="14.1" customHeight="1" x14ac:dyDescent="0.2">
      <c r="B1661" s="65"/>
      <c r="D1661" s="12"/>
      <c r="H1661" s="13"/>
      <c r="V1661" s="124"/>
      <c r="W1661" s="11">
        <f t="shared" si="238"/>
        <v>0</v>
      </c>
      <c r="X1661" s="13">
        <f t="shared" si="239"/>
        <v>1</v>
      </c>
      <c r="Y1661" s="13">
        <f t="shared" si="240"/>
        <v>0</v>
      </c>
      <c r="Z1661" s="13">
        <f t="shared" si="241"/>
        <v>0</v>
      </c>
      <c r="AA1661" s="13">
        <f t="shared" si="242"/>
        <v>0</v>
      </c>
      <c r="AB1661" s="13">
        <f t="shared" si="243"/>
        <v>0</v>
      </c>
      <c r="AC1661" s="13">
        <f t="shared" si="244"/>
        <v>0</v>
      </c>
      <c r="AD1661" s="13">
        <f t="shared" si="245"/>
        <v>0</v>
      </c>
      <c r="AE1661" s="13">
        <f t="shared" si="246"/>
        <v>0</v>
      </c>
      <c r="AF1661" s="11" t="s">
        <v>1115</v>
      </c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</row>
    <row r="1662" spans="2:47" s="11" customFormat="1" ht="14.1" customHeight="1" x14ac:dyDescent="0.2">
      <c r="B1662" s="65"/>
      <c r="D1662" s="12"/>
      <c r="H1662" s="13"/>
      <c r="V1662" s="124"/>
      <c r="W1662" s="11">
        <f t="shared" si="238"/>
        <v>0</v>
      </c>
      <c r="X1662" s="13">
        <f t="shared" si="239"/>
        <v>1</v>
      </c>
      <c r="Y1662" s="13">
        <f t="shared" si="240"/>
        <v>0</v>
      </c>
      <c r="Z1662" s="13">
        <f t="shared" si="241"/>
        <v>0</v>
      </c>
      <c r="AA1662" s="13">
        <f t="shared" si="242"/>
        <v>0</v>
      </c>
      <c r="AB1662" s="13">
        <f t="shared" si="243"/>
        <v>0</v>
      </c>
      <c r="AC1662" s="13">
        <f t="shared" si="244"/>
        <v>0</v>
      </c>
      <c r="AD1662" s="13">
        <f t="shared" si="245"/>
        <v>0</v>
      </c>
      <c r="AE1662" s="13">
        <f t="shared" si="246"/>
        <v>0</v>
      </c>
      <c r="AF1662" s="11" t="s">
        <v>1115</v>
      </c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</row>
    <row r="1663" spans="2:47" s="11" customFormat="1" ht="14.1" customHeight="1" x14ac:dyDescent="0.2">
      <c r="B1663" s="65"/>
      <c r="D1663" s="12"/>
      <c r="H1663" s="13"/>
      <c r="V1663" s="124"/>
      <c r="W1663" s="11">
        <f t="shared" si="238"/>
        <v>0</v>
      </c>
      <c r="X1663" s="13">
        <f t="shared" si="239"/>
        <v>1</v>
      </c>
      <c r="Y1663" s="13">
        <f t="shared" si="240"/>
        <v>0</v>
      </c>
      <c r="Z1663" s="13">
        <f t="shared" si="241"/>
        <v>0</v>
      </c>
      <c r="AA1663" s="13">
        <f t="shared" si="242"/>
        <v>0</v>
      </c>
      <c r="AB1663" s="13">
        <f t="shared" si="243"/>
        <v>0</v>
      </c>
      <c r="AC1663" s="13">
        <f t="shared" si="244"/>
        <v>0</v>
      </c>
      <c r="AD1663" s="13">
        <f t="shared" si="245"/>
        <v>0</v>
      </c>
      <c r="AE1663" s="13">
        <f t="shared" si="246"/>
        <v>0</v>
      </c>
      <c r="AF1663" s="11" t="s">
        <v>1115</v>
      </c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</row>
    <row r="1664" spans="2:47" s="11" customFormat="1" ht="14.1" customHeight="1" x14ac:dyDescent="0.2">
      <c r="B1664" s="65"/>
      <c r="D1664" s="12"/>
      <c r="H1664" s="13"/>
      <c r="V1664" s="124"/>
      <c r="W1664" s="11">
        <f t="shared" si="238"/>
        <v>0</v>
      </c>
      <c r="X1664" s="13">
        <f t="shared" si="239"/>
        <v>1</v>
      </c>
      <c r="Y1664" s="13">
        <f t="shared" si="240"/>
        <v>0</v>
      </c>
      <c r="Z1664" s="13">
        <f t="shared" si="241"/>
        <v>0</v>
      </c>
      <c r="AA1664" s="13">
        <f t="shared" si="242"/>
        <v>0</v>
      </c>
      <c r="AB1664" s="13">
        <f t="shared" si="243"/>
        <v>0</v>
      </c>
      <c r="AC1664" s="13">
        <f t="shared" si="244"/>
        <v>0</v>
      </c>
      <c r="AD1664" s="13">
        <f t="shared" si="245"/>
        <v>0</v>
      </c>
      <c r="AE1664" s="13">
        <f t="shared" si="246"/>
        <v>0</v>
      </c>
      <c r="AF1664" s="11" t="s">
        <v>1115</v>
      </c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</row>
    <row r="1665" spans="2:47" s="11" customFormat="1" ht="14.1" customHeight="1" x14ac:dyDescent="0.2">
      <c r="B1665" s="65"/>
      <c r="D1665" s="12"/>
      <c r="H1665" s="13"/>
      <c r="V1665" s="124"/>
      <c r="W1665" s="11">
        <f t="shared" si="238"/>
        <v>0</v>
      </c>
      <c r="X1665" s="13">
        <f t="shared" si="239"/>
        <v>1</v>
      </c>
      <c r="Y1665" s="13">
        <f t="shared" si="240"/>
        <v>0</v>
      </c>
      <c r="Z1665" s="13">
        <f t="shared" si="241"/>
        <v>0</v>
      </c>
      <c r="AA1665" s="13">
        <f t="shared" si="242"/>
        <v>0</v>
      </c>
      <c r="AB1665" s="13">
        <f t="shared" si="243"/>
        <v>0</v>
      </c>
      <c r="AC1665" s="13">
        <f t="shared" si="244"/>
        <v>0</v>
      </c>
      <c r="AD1665" s="13">
        <f t="shared" si="245"/>
        <v>0</v>
      </c>
      <c r="AE1665" s="13">
        <f t="shared" si="246"/>
        <v>0</v>
      </c>
      <c r="AF1665" s="11" t="s">
        <v>1115</v>
      </c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</row>
    <row r="1666" spans="2:47" s="11" customFormat="1" ht="14.1" customHeight="1" x14ac:dyDescent="0.2">
      <c r="B1666" s="65"/>
      <c r="D1666" s="12"/>
      <c r="H1666" s="13"/>
      <c r="V1666" s="124"/>
      <c r="W1666" s="11">
        <f t="shared" si="238"/>
        <v>0</v>
      </c>
      <c r="X1666" s="13">
        <f t="shared" si="239"/>
        <v>1</v>
      </c>
      <c r="Y1666" s="13">
        <f t="shared" si="240"/>
        <v>0</v>
      </c>
      <c r="Z1666" s="13">
        <f t="shared" si="241"/>
        <v>0</v>
      </c>
      <c r="AA1666" s="13">
        <f t="shared" si="242"/>
        <v>0</v>
      </c>
      <c r="AB1666" s="13">
        <f t="shared" si="243"/>
        <v>0</v>
      </c>
      <c r="AC1666" s="13">
        <f t="shared" si="244"/>
        <v>0</v>
      </c>
      <c r="AD1666" s="13">
        <f t="shared" si="245"/>
        <v>0</v>
      </c>
      <c r="AE1666" s="13">
        <f t="shared" si="246"/>
        <v>0</v>
      </c>
      <c r="AF1666" s="11" t="s">
        <v>1115</v>
      </c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</row>
    <row r="1667" spans="2:47" s="11" customFormat="1" ht="14.1" customHeight="1" x14ac:dyDescent="0.2">
      <c r="B1667" s="65"/>
      <c r="D1667" s="12"/>
      <c r="H1667" s="13"/>
      <c r="V1667" s="124"/>
      <c r="W1667" s="11">
        <f t="shared" si="238"/>
        <v>0</v>
      </c>
      <c r="X1667" s="13">
        <f t="shared" si="239"/>
        <v>1</v>
      </c>
      <c r="Y1667" s="13">
        <f t="shared" si="240"/>
        <v>0</v>
      </c>
      <c r="Z1667" s="13">
        <f t="shared" si="241"/>
        <v>0</v>
      </c>
      <c r="AA1667" s="13">
        <f t="shared" si="242"/>
        <v>0</v>
      </c>
      <c r="AB1667" s="13">
        <f t="shared" si="243"/>
        <v>0</v>
      </c>
      <c r="AC1667" s="13">
        <f t="shared" si="244"/>
        <v>0</v>
      </c>
      <c r="AD1667" s="13">
        <f t="shared" si="245"/>
        <v>0</v>
      </c>
      <c r="AE1667" s="13">
        <f t="shared" si="246"/>
        <v>0</v>
      </c>
      <c r="AF1667" s="11" t="s">
        <v>1115</v>
      </c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</row>
    <row r="1668" spans="2:47" s="11" customFormat="1" ht="14.1" customHeight="1" x14ac:dyDescent="0.2">
      <c r="B1668" s="65"/>
      <c r="D1668" s="12"/>
      <c r="H1668" s="13"/>
      <c r="V1668" s="124"/>
      <c r="W1668" s="11">
        <f t="shared" si="238"/>
        <v>0</v>
      </c>
      <c r="X1668" s="13">
        <f t="shared" si="239"/>
        <v>1</v>
      </c>
      <c r="Y1668" s="13">
        <f t="shared" si="240"/>
        <v>0</v>
      </c>
      <c r="Z1668" s="13">
        <f t="shared" si="241"/>
        <v>0</v>
      </c>
      <c r="AA1668" s="13">
        <f t="shared" si="242"/>
        <v>0</v>
      </c>
      <c r="AB1668" s="13">
        <f t="shared" si="243"/>
        <v>0</v>
      </c>
      <c r="AC1668" s="13">
        <f t="shared" si="244"/>
        <v>0</v>
      </c>
      <c r="AD1668" s="13">
        <f t="shared" si="245"/>
        <v>0</v>
      </c>
      <c r="AE1668" s="13">
        <f t="shared" si="246"/>
        <v>0</v>
      </c>
      <c r="AF1668" s="11" t="s">
        <v>1115</v>
      </c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</row>
    <row r="1669" spans="2:47" s="11" customFormat="1" ht="14.1" customHeight="1" x14ac:dyDescent="0.2">
      <c r="B1669" s="65"/>
      <c r="D1669" s="12"/>
      <c r="H1669" s="13"/>
      <c r="V1669" s="124"/>
      <c r="W1669" s="11">
        <f t="shared" si="238"/>
        <v>0</v>
      </c>
      <c r="X1669" s="13">
        <f t="shared" si="239"/>
        <v>1</v>
      </c>
      <c r="Y1669" s="13">
        <f t="shared" si="240"/>
        <v>0</v>
      </c>
      <c r="Z1669" s="13">
        <f t="shared" si="241"/>
        <v>0</v>
      </c>
      <c r="AA1669" s="13">
        <f t="shared" si="242"/>
        <v>0</v>
      </c>
      <c r="AB1669" s="13">
        <f t="shared" si="243"/>
        <v>0</v>
      </c>
      <c r="AC1669" s="13">
        <f t="shared" si="244"/>
        <v>0</v>
      </c>
      <c r="AD1669" s="13">
        <f t="shared" si="245"/>
        <v>0</v>
      </c>
      <c r="AE1669" s="13">
        <f t="shared" si="246"/>
        <v>0</v>
      </c>
      <c r="AF1669" s="11" t="s">
        <v>1115</v>
      </c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</row>
    <row r="1670" spans="2:47" s="11" customFormat="1" ht="14.1" customHeight="1" x14ac:dyDescent="0.2">
      <c r="B1670" s="65"/>
      <c r="D1670" s="12"/>
      <c r="H1670" s="13"/>
      <c r="V1670" s="124"/>
      <c r="W1670" s="11">
        <f t="shared" si="238"/>
        <v>0</v>
      </c>
      <c r="X1670" s="13">
        <f t="shared" si="239"/>
        <v>1</v>
      </c>
      <c r="Y1670" s="13">
        <f t="shared" si="240"/>
        <v>0</v>
      </c>
      <c r="Z1670" s="13">
        <f t="shared" si="241"/>
        <v>0</v>
      </c>
      <c r="AA1670" s="13">
        <f t="shared" si="242"/>
        <v>0</v>
      </c>
      <c r="AB1670" s="13">
        <f t="shared" si="243"/>
        <v>0</v>
      </c>
      <c r="AC1670" s="13">
        <f t="shared" si="244"/>
        <v>0</v>
      </c>
      <c r="AD1670" s="13">
        <f t="shared" si="245"/>
        <v>0</v>
      </c>
      <c r="AE1670" s="13">
        <f t="shared" si="246"/>
        <v>0</v>
      </c>
      <c r="AF1670" s="11" t="s">
        <v>1115</v>
      </c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</row>
    <row r="1671" spans="2:47" s="11" customFormat="1" ht="14.1" customHeight="1" x14ac:dyDescent="0.2">
      <c r="B1671" s="65"/>
      <c r="D1671" s="12"/>
      <c r="H1671" s="13"/>
      <c r="V1671" s="124"/>
      <c r="W1671" s="11">
        <f t="shared" si="238"/>
        <v>0</v>
      </c>
      <c r="X1671" s="13">
        <f t="shared" si="239"/>
        <v>1</v>
      </c>
      <c r="Y1671" s="13">
        <f t="shared" si="240"/>
        <v>0</v>
      </c>
      <c r="Z1671" s="13">
        <f t="shared" si="241"/>
        <v>0</v>
      </c>
      <c r="AA1671" s="13">
        <f t="shared" si="242"/>
        <v>0</v>
      </c>
      <c r="AB1671" s="13">
        <f t="shared" si="243"/>
        <v>0</v>
      </c>
      <c r="AC1671" s="13">
        <f t="shared" si="244"/>
        <v>0</v>
      </c>
      <c r="AD1671" s="13">
        <f t="shared" si="245"/>
        <v>0</v>
      </c>
      <c r="AE1671" s="13">
        <f t="shared" si="246"/>
        <v>0</v>
      </c>
      <c r="AF1671" s="11" t="s">
        <v>1115</v>
      </c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</row>
    <row r="1672" spans="2:47" s="11" customFormat="1" ht="14.1" customHeight="1" x14ac:dyDescent="0.2">
      <c r="B1672" s="65"/>
      <c r="D1672" s="12"/>
      <c r="H1672" s="13"/>
      <c r="V1672" s="124"/>
      <c r="W1672" s="11">
        <f t="shared" si="238"/>
        <v>0</v>
      </c>
      <c r="X1672" s="13">
        <f t="shared" si="239"/>
        <v>1</v>
      </c>
      <c r="Y1672" s="13">
        <f t="shared" si="240"/>
        <v>0</v>
      </c>
      <c r="Z1672" s="13">
        <f t="shared" si="241"/>
        <v>0</v>
      </c>
      <c r="AA1672" s="13">
        <f t="shared" si="242"/>
        <v>0</v>
      </c>
      <c r="AB1672" s="13">
        <f t="shared" si="243"/>
        <v>0</v>
      </c>
      <c r="AC1672" s="13">
        <f t="shared" si="244"/>
        <v>0</v>
      </c>
      <c r="AD1672" s="13">
        <f t="shared" si="245"/>
        <v>0</v>
      </c>
      <c r="AE1672" s="13">
        <f t="shared" si="246"/>
        <v>0</v>
      </c>
      <c r="AF1672" s="11" t="s">
        <v>1115</v>
      </c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</row>
    <row r="1673" spans="2:47" s="11" customFormat="1" ht="14.1" customHeight="1" x14ac:dyDescent="0.2">
      <c r="B1673" s="65"/>
      <c r="D1673" s="12"/>
      <c r="H1673" s="13"/>
      <c r="V1673" s="124"/>
      <c r="W1673" s="11">
        <f t="shared" si="238"/>
        <v>0</v>
      </c>
      <c r="X1673" s="13">
        <f t="shared" si="239"/>
        <v>1</v>
      </c>
      <c r="Y1673" s="13">
        <f t="shared" si="240"/>
        <v>0</v>
      </c>
      <c r="Z1673" s="13">
        <f t="shared" si="241"/>
        <v>0</v>
      </c>
      <c r="AA1673" s="13">
        <f t="shared" si="242"/>
        <v>0</v>
      </c>
      <c r="AB1673" s="13">
        <f t="shared" si="243"/>
        <v>0</v>
      </c>
      <c r="AC1673" s="13">
        <f t="shared" si="244"/>
        <v>0</v>
      </c>
      <c r="AD1673" s="13">
        <f t="shared" si="245"/>
        <v>0</v>
      </c>
      <c r="AE1673" s="13">
        <f t="shared" si="246"/>
        <v>0</v>
      </c>
      <c r="AF1673" s="11" t="s">
        <v>1115</v>
      </c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</row>
    <row r="1674" spans="2:47" s="11" customFormat="1" ht="14.1" customHeight="1" x14ac:dyDescent="0.2">
      <c r="B1674" s="65"/>
      <c r="D1674" s="12"/>
      <c r="H1674" s="13"/>
      <c r="V1674" s="124"/>
      <c r="W1674" s="11">
        <f t="shared" si="238"/>
        <v>0</v>
      </c>
      <c r="X1674" s="13">
        <f t="shared" si="239"/>
        <v>1</v>
      </c>
      <c r="Y1674" s="13">
        <f t="shared" si="240"/>
        <v>0</v>
      </c>
      <c r="Z1674" s="13">
        <f t="shared" si="241"/>
        <v>0</v>
      </c>
      <c r="AA1674" s="13">
        <f t="shared" si="242"/>
        <v>0</v>
      </c>
      <c r="AB1674" s="13">
        <f t="shared" si="243"/>
        <v>0</v>
      </c>
      <c r="AC1674" s="13">
        <f t="shared" si="244"/>
        <v>0</v>
      </c>
      <c r="AD1674" s="13">
        <f t="shared" si="245"/>
        <v>0</v>
      </c>
      <c r="AE1674" s="13">
        <f t="shared" si="246"/>
        <v>0</v>
      </c>
      <c r="AF1674" s="11" t="s">
        <v>1115</v>
      </c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</row>
    <row r="1675" spans="2:47" s="11" customFormat="1" ht="14.1" customHeight="1" x14ac:dyDescent="0.2">
      <c r="B1675" s="65"/>
      <c r="D1675" s="12"/>
      <c r="H1675" s="13"/>
      <c r="V1675" s="124"/>
      <c r="W1675" s="11">
        <f t="shared" si="238"/>
        <v>0</v>
      </c>
      <c r="X1675" s="13">
        <f t="shared" si="239"/>
        <v>1</v>
      </c>
      <c r="Y1675" s="13">
        <f t="shared" si="240"/>
        <v>0</v>
      </c>
      <c r="Z1675" s="13">
        <f t="shared" si="241"/>
        <v>0</v>
      </c>
      <c r="AA1675" s="13">
        <f t="shared" si="242"/>
        <v>0</v>
      </c>
      <c r="AB1675" s="13">
        <f t="shared" si="243"/>
        <v>0</v>
      </c>
      <c r="AC1675" s="13">
        <f t="shared" si="244"/>
        <v>0</v>
      </c>
      <c r="AD1675" s="13">
        <f t="shared" si="245"/>
        <v>0</v>
      </c>
      <c r="AE1675" s="13">
        <f t="shared" si="246"/>
        <v>0</v>
      </c>
      <c r="AF1675" s="11" t="s">
        <v>1115</v>
      </c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</row>
    <row r="1676" spans="2:47" s="11" customFormat="1" ht="14.1" customHeight="1" x14ac:dyDescent="0.2">
      <c r="B1676" s="65"/>
      <c r="D1676" s="12"/>
      <c r="H1676" s="13"/>
      <c r="V1676" s="124"/>
      <c r="W1676" s="11">
        <f t="shared" si="238"/>
        <v>0</v>
      </c>
      <c r="X1676" s="13">
        <f t="shared" si="239"/>
        <v>1</v>
      </c>
      <c r="Y1676" s="13">
        <f t="shared" si="240"/>
        <v>0</v>
      </c>
      <c r="Z1676" s="13">
        <f t="shared" si="241"/>
        <v>0</v>
      </c>
      <c r="AA1676" s="13">
        <f t="shared" si="242"/>
        <v>0</v>
      </c>
      <c r="AB1676" s="13">
        <f t="shared" si="243"/>
        <v>0</v>
      </c>
      <c r="AC1676" s="13">
        <f t="shared" si="244"/>
        <v>0</v>
      </c>
      <c r="AD1676" s="13">
        <f t="shared" si="245"/>
        <v>0</v>
      </c>
      <c r="AE1676" s="13">
        <f t="shared" si="246"/>
        <v>0</v>
      </c>
      <c r="AF1676" s="11" t="s">
        <v>1115</v>
      </c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</row>
    <row r="1677" spans="2:47" s="11" customFormat="1" ht="14.1" customHeight="1" x14ac:dyDescent="0.2">
      <c r="B1677" s="65"/>
      <c r="D1677" s="12"/>
      <c r="H1677" s="13"/>
      <c r="V1677" s="124"/>
      <c r="W1677" s="11">
        <f t="shared" si="238"/>
        <v>0</v>
      </c>
      <c r="X1677" s="13">
        <f t="shared" si="239"/>
        <v>1</v>
      </c>
      <c r="Y1677" s="13">
        <f t="shared" si="240"/>
        <v>0</v>
      </c>
      <c r="Z1677" s="13">
        <f t="shared" si="241"/>
        <v>0</v>
      </c>
      <c r="AA1677" s="13">
        <f t="shared" si="242"/>
        <v>0</v>
      </c>
      <c r="AB1677" s="13">
        <f t="shared" si="243"/>
        <v>0</v>
      </c>
      <c r="AC1677" s="13">
        <f t="shared" si="244"/>
        <v>0</v>
      </c>
      <c r="AD1677" s="13">
        <f t="shared" si="245"/>
        <v>0</v>
      </c>
      <c r="AE1677" s="13">
        <f t="shared" si="246"/>
        <v>0</v>
      </c>
      <c r="AF1677" s="11" t="s">
        <v>1115</v>
      </c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</row>
    <row r="1678" spans="2:47" s="11" customFormat="1" ht="14.1" customHeight="1" x14ac:dyDescent="0.2">
      <c r="B1678" s="65"/>
      <c r="D1678" s="12"/>
      <c r="H1678" s="13"/>
      <c r="V1678" s="124"/>
      <c r="W1678" s="11">
        <f t="shared" si="238"/>
        <v>0</v>
      </c>
      <c r="X1678" s="13">
        <f t="shared" si="239"/>
        <v>1</v>
      </c>
      <c r="Y1678" s="13">
        <f t="shared" si="240"/>
        <v>0</v>
      </c>
      <c r="Z1678" s="13">
        <f t="shared" si="241"/>
        <v>0</v>
      </c>
      <c r="AA1678" s="13">
        <f t="shared" si="242"/>
        <v>0</v>
      </c>
      <c r="AB1678" s="13">
        <f t="shared" si="243"/>
        <v>0</v>
      </c>
      <c r="AC1678" s="13">
        <f t="shared" si="244"/>
        <v>0</v>
      </c>
      <c r="AD1678" s="13">
        <f t="shared" si="245"/>
        <v>0</v>
      </c>
      <c r="AE1678" s="13">
        <f t="shared" si="246"/>
        <v>0</v>
      </c>
      <c r="AF1678" s="11" t="s">
        <v>1115</v>
      </c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</row>
    <row r="1679" spans="2:47" s="11" customFormat="1" ht="14.1" customHeight="1" x14ac:dyDescent="0.2">
      <c r="B1679" s="65"/>
      <c r="D1679" s="12"/>
      <c r="H1679" s="13"/>
      <c r="V1679" s="124"/>
      <c r="W1679" s="11">
        <f t="shared" ref="W1679:W1742" si="247">IF(D1743&gt;0,1,0)</f>
        <v>0</v>
      </c>
      <c r="X1679" s="13">
        <f t="shared" ref="X1679:X1742" si="248">IF(T1743="None",0,1)</f>
        <v>1</v>
      </c>
      <c r="Y1679" s="13">
        <f t="shared" ref="Y1679:Y1742" si="249">IF(H1743="plt gel", 1,0)</f>
        <v>0</v>
      </c>
      <c r="Z1679" s="13">
        <f t="shared" ref="Z1679:Z1742" si="250">IF(H1743="THA",1,0)+IF(H1743="THA/REV",1,0)+IF(H1743="THA/ANT",1,0)</f>
        <v>0</v>
      </c>
      <c r="AA1679" s="13">
        <f t="shared" ref="AA1679:AA1742" si="251">IF(H1743="TkA",1,0)+IF(H1743="TkA/REV",1,0)+IF(H1743="TkA/BILAT",1,0)</f>
        <v>0</v>
      </c>
      <c r="AB1679" s="13">
        <f t="shared" ref="AB1679:AB1742" si="252">IF(H1743="THA",I1743+K1743,0)+IF(H1743="THA/REV",I1743+K1743,0)+IF(H1743="THA/ANT",I1743+K1743,0)</f>
        <v>0</v>
      </c>
      <c r="AC1679" s="13">
        <f t="shared" ref="AC1679:AC1742" si="253">IF(H1743="THA",J1743+L1743,0)+IF(H1743="THA/REV",J1743+L1743,0)+IF(H1743="THA/ANT",J1743+L1743,0)</f>
        <v>0</v>
      </c>
      <c r="AD1679" s="13">
        <f t="shared" ref="AD1679:AD1742" si="254">IF(H1743="TkA",I1743+K1743,0)+IF(H1743="TkA/REV",I1743+K1743,0)+IF(H1743="TkA/BILAT",I1743+K1743,0)</f>
        <v>0</v>
      </c>
      <c r="AE1679" s="13">
        <f t="shared" ref="AE1679:AE1742" si="255">IF(H1743="TkA",J1743+L1743,0)+IF(H1743="TkA/REV",J1743+L1743,0)+IF(H1743="TkA/BILAT",J1743+L1743,0)</f>
        <v>0</v>
      </c>
      <c r="AF1679" s="11" t="s">
        <v>1115</v>
      </c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</row>
    <row r="1680" spans="2:47" s="11" customFormat="1" ht="14.1" customHeight="1" x14ac:dyDescent="0.2">
      <c r="B1680" s="65"/>
      <c r="D1680" s="12"/>
      <c r="H1680" s="13"/>
      <c r="V1680" s="124"/>
      <c r="W1680" s="11">
        <f t="shared" si="247"/>
        <v>0</v>
      </c>
      <c r="X1680" s="13">
        <f t="shared" si="248"/>
        <v>1</v>
      </c>
      <c r="Y1680" s="13">
        <f t="shared" si="249"/>
        <v>0</v>
      </c>
      <c r="Z1680" s="13">
        <f t="shared" si="250"/>
        <v>0</v>
      </c>
      <c r="AA1680" s="13">
        <f t="shared" si="251"/>
        <v>0</v>
      </c>
      <c r="AB1680" s="13">
        <f t="shared" si="252"/>
        <v>0</v>
      </c>
      <c r="AC1680" s="13">
        <f t="shared" si="253"/>
        <v>0</v>
      </c>
      <c r="AD1680" s="13">
        <f t="shared" si="254"/>
        <v>0</v>
      </c>
      <c r="AE1680" s="13">
        <f t="shared" si="255"/>
        <v>0</v>
      </c>
      <c r="AF1680" s="11" t="s">
        <v>1115</v>
      </c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</row>
    <row r="1681" spans="2:47" s="11" customFormat="1" ht="14.1" customHeight="1" x14ac:dyDescent="0.2">
      <c r="B1681" s="65"/>
      <c r="D1681" s="12"/>
      <c r="H1681" s="13"/>
      <c r="V1681" s="124"/>
      <c r="W1681" s="11">
        <f t="shared" si="247"/>
        <v>0</v>
      </c>
      <c r="X1681" s="13">
        <f t="shared" si="248"/>
        <v>1</v>
      </c>
      <c r="Y1681" s="13">
        <f t="shared" si="249"/>
        <v>0</v>
      </c>
      <c r="Z1681" s="13">
        <f t="shared" si="250"/>
        <v>0</v>
      </c>
      <c r="AA1681" s="13">
        <f t="shared" si="251"/>
        <v>0</v>
      </c>
      <c r="AB1681" s="13">
        <f t="shared" si="252"/>
        <v>0</v>
      </c>
      <c r="AC1681" s="13">
        <f t="shared" si="253"/>
        <v>0</v>
      </c>
      <c r="AD1681" s="13">
        <f t="shared" si="254"/>
        <v>0</v>
      </c>
      <c r="AE1681" s="13">
        <f t="shared" si="255"/>
        <v>0</v>
      </c>
      <c r="AF1681" s="11" t="s">
        <v>1115</v>
      </c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</row>
    <row r="1682" spans="2:47" s="11" customFormat="1" ht="14.1" customHeight="1" x14ac:dyDescent="0.2">
      <c r="B1682" s="65"/>
      <c r="D1682" s="12"/>
      <c r="H1682" s="13"/>
      <c r="V1682" s="124"/>
      <c r="W1682" s="11">
        <f t="shared" si="247"/>
        <v>0</v>
      </c>
      <c r="X1682" s="13">
        <f t="shared" si="248"/>
        <v>1</v>
      </c>
      <c r="Y1682" s="13">
        <f t="shared" si="249"/>
        <v>0</v>
      </c>
      <c r="Z1682" s="13">
        <f t="shared" si="250"/>
        <v>0</v>
      </c>
      <c r="AA1682" s="13">
        <f t="shared" si="251"/>
        <v>0</v>
      </c>
      <c r="AB1682" s="13">
        <f t="shared" si="252"/>
        <v>0</v>
      </c>
      <c r="AC1682" s="13">
        <f t="shared" si="253"/>
        <v>0</v>
      </c>
      <c r="AD1682" s="13">
        <f t="shared" si="254"/>
        <v>0</v>
      </c>
      <c r="AE1682" s="13">
        <f t="shared" si="255"/>
        <v>0</v>
      </c>
      <c r="AF1682" s="11" t="s">
        <v>1115</v>
      </c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</row>
    <row r="1683" spans="2:47" s="11" customFormat="1" ht="14.1" customHeight="1" x14ac:dyDescent="0.2">
      <c r="B1683" s="65"/>
      <c r="D1683" s="12"/>
      <c r="H1683" s="13"/>
      <c r="V1683" s="124"/>
      <c r="W1683" s="11">
        <f t="shared" si="247"/>
        <v>0</v>
      </c>
      <c r="X1683" s="13">
        <f t="shared" si="248"/>
        <v>1</v>
      </c>
      <c r="Y1683" s="13">
        <f t="shared" si="249"/>
        <v>0</v>
      </c>
      <c r="Z1683" s="13">
        <f t="shared" si="250"/>
        <v>0</v>
      </c>
      <c r="AA1683" s="13">
        <f t="shared" si="251"/>
        <v>0</v>
      </c>
      <c r="AB1683" s="13">
        <f t="shared" si="252"/>
        <v>0</v>
      </c>
      <c r="AC1683" s="13">
        <f t="shared" si="253"/>
        <v>0</v>
      </c>
      <c r="AD1683" s="13">
        <f t="shared" si="254"/>
        <v>0</v>
      </c>
      <c r="AE1683" s="13">
        <f t="shared" si="255"/>
        <v>0</v>
      </c>
      <c r="AF1683" s="11" t="s">
        <v>1115</v>
      </c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</row>
    <row r="1684" spans="2:47" s="11" customFormat="1" ht="14.1" customHeight="1" x14ac:dyDescent="0.2">
      <c r="B1684" s="65"/>
      <c r="D1684" s="12"/>
      <c r="H1684" s="13"/>
      <c r="V1684" s="124"/>
      <c r="W1684" s="11">
        <f t="shared" si="247"/>
        <v>0</v>
      </c>
      <c r="X1684" s="13">
        <f t="shared" si="248"/>
        <v>1</v>
      </c>
      <c r="Y1684" s="13">
        <f t="shared" si="249"/>
        <v>0</v>
      </c>
      <c r="Z1684" s="13">
        <f t="shared" si="250"/>
        <v>0</v>
      </c>
      <c r="AA1684" s="13">
        <f t="shared" si="251"/>
        <v>0</v>
      </c>
      <c r="AB1684" s="13">
        <f t="shared" si="252"/>
        <v>0</v>
      </c>
      <c r="AC1684" s="13">
        <f t="shared" si="253"/>
        <v>0</v>
      </c>
      <c r="AD1684" s="13">
        <f t="shared" si="254"/>
        <v>0</v>
      </c>
      <c r="AE1684" s="13">
        <f t="shared" si="255"/>
        <v>0</v>
      </c>
      <c r="AF1684" s="11" t="s">
        <v>1115</v>
      </c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</row>
    <row r="1685" spans="2:47" s="11" customFormat="1" ht="14.1" customHeight="1" x14ac:dyDescent="0.2">
      <c r="B1685" s="65"/>
      <c r="D1685" s="12"/>
      <c r="H1685" s="13"/>
      <c r="V1685" s="124"/>
      <c r="W1685" s="11">
        <f t="shared" si="247"/>
        <v>0</v>
      </c>
      <c r="X1685" s="13">
        <f t="shared" si="248"/>
        <v>1</v>
      </c>
      <c r="Y1685" s="13">
        <f t="shared" si="249"/>
        <v>0</v>
      </c>
      <c r="Z1685" s="13">
        <f t="shared" si="250"/>
        <v>0</v>
      </c>
      <c r="AA1685" s="13">
        <f t="shared" si="251"/>
        <v>0</v>
      </c>
      <c r="AB1685" s="13">
        <f t="shared" si="252"/>
        <v>0</v>
      </c>
      <c r="AC1685" s="13">
        <f t="shared" si="253"/>
        <v>0</v>
      </c>
      <c r="AD1685" s="13">
        <f t="shared" si="254"/>
        <v>0</v>
      </c>
      <c r="AE1685" s="13">
        <f t="shared" si="255"/>
        <v>0</v>
      </c>
      <c r="AF1685" s="11" t="s">
        <v>1115</v>
      </c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</row>
    <row r="1686" spans="2:47" s="11" customFormat="1" ht="14.1" customHeight="1" x14ac:dyDescent="0.2">
      <c r="B1686" s="65"/>
      <c r="D1686" s="12"/>
      <c r="H1686" s="13"/>
      <c r="V1686" s="124"/>
      <c r="W1686" s="11">
        <f t="shared" si="247"/>
        <v>0</v>
      </c>
      <c r="X1686" s="13">
        <f t="shared" si="248"/>
        <v>1</v>
      </c>
      <c r="Y1686" s="13">
        <f t="shared" si="249"/>
        <v>0</v>
      </c>
      <c r="Z1686" s="13">
        <f t="shared" si="250"/>
        <v>0</v>
      </c>
      <c r="AA1686" s="13">
        <f t="shared" si="251"/>
        <v>0</v>
      </c>
      <c r="AB1686" s="13">
        <f t="shared" si="252"/>
        <v>0</v>
      </c>
      <c r="AC1686" s="13">
        <f t="shared" si="253"/>
        <v>0</v>
      </c>
      <c r="AD1686" s="13">
        <f t="shared" si="254"/>
        <v>0</v>
      </c>
      <c r="AE1686" s="13">
        <f t="shared" si="255"/>
        <v>0</v>
      </c>
      <c r="AF1686" s="11" t="s">
        <v>1115</v>
      </c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</row>
    <row r="1687" spans="2:47" s="11" customFormat="1" ht="14.1" customHeight="1" x14ac:dyDescent="0.2">
      <c r="B1687" s="65"/>
      <c r="D1687" s="12"/>
      <c r="E1687" s="110"/>
      <c r="H1687" s="13"/>
      <c r="V1687" s="124"/>
      <c r="W1687" s="11">
        <f t="shared" si="247"/>
        <v>0</v>
      </c>
      <c r="X1687" s="13">
        <f t="shared" si="248"/>
        <v>1</v>
      </c>
      <c r="Y1687" s="13">
        <f t="shared" si="249"/>
        <v>0</v>
      </c>
      <c r="Z1687" s="13">
        <f t="shared" si="250"/>
        <v>0</v>
      </c>
      <c r="AA1687" s="13">
        <f t="shared" si="251"/>
        <v>0</v>
      </c>
      <c r="AB1687" s="13">
        <f t="shared" si="252"/>
        <v>0</v>
      </c>
      <c r="AC1687" s="13">
        <f t="shared" si="253"/>
        <v>0</v>
      </c>
      <c r="AD1687" s="13">
        <f t="shared" si="254"/>
        <v>0</v>
      </c>
      <c r="AE1687" s="13">
        <f t="shared" si="255"/>
        <v>0</v>
      </c>
      <c r="AF1687" s="11" t="s">
        <v>1115</v>
      </c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</row>
    <row r="1688" spans="2:47" s="11" customFormat="1" ht="14.1" customHeight="1" x14ac:dyDescent="0.2">
      <c r="B1688" s="65"/>
      <c r="D1688" s="12"/>
      <c r="H1688" s="13"/>
      <c r="V1688" s="124"/>
      <c r="W1688" s="11">
        <f t="shared" si="247"/>
        <v>0</v>
      </c>
      <c r="X1688" s="13">
        <f t="shared" si="248"/>
        <v>1</v>
      </c>
      <c r="Y1688" s="13">
        <f t="shared" si="249"/>
        <v>0</v>
      </c>
      <c r="Z1688" s="13">
        <f t="shared" si="250"/>
        <v>0</v>
      </c>
      <c r="AA1688" s="13">
        <f t="shared" si="251"/>
        <v>0</v>
      </c>
      <c r="AB1688" s="13">
        <f t="shared" si="252"/>
        <v>0</v>
      </c>
      <c r="AC1688" s="13">
        <f t="shared" si="253"/>
        <v>0</v>
      </c>
      <c r="AD1688" s="13">
        <f t="shared" si="254"/>
        <v>0</v>
      </c>
      <c r="AE1688" s="13">
        <f t="shared" si="255"/>
        <v>0</v>
      </c>
      <c r="AF1688" s="11" t="s">
        <v>1115</v>
      </c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</row>
    <row r="1689" spans="2:47" s="11" customFormat="1" ht="14.1" customHeight="1" x14ac:dyDescent="0.2">
      <c r="B1689" s="65"/>
      <c r="D1689" s="12"/>
      <c r="H1689" s="13"/>
      <c r="V1689" s="124"/>
      <c r="W1689" s="11">
        <f t="shared" si="247"/>
        <v>0</v>
      </c>
      <c r="X1689" s="13">
        <f t="shared" si="248"/>
        <v>1</v>
      </c>
      <c r="Y1689" s="13">
        <f t="shared" si="249"/>
        <v>0</v>
      </c>
      <c r="Z1689" s="13">
        <f t="shared" si="250"/>
        <v>0</v>
      </c>
      <c r="AA1689" s="13">
        <f t="shared" si="251"/>
        <v>0</v>
      </c>
      <c r="AB1689" s="13">
        <f t="shared" si="252"/>
        <v>0</v>
      </c>
      <c r="AC1689" s="13">
        <f t="shared" si="253"/>
        <v>0</v>
      </c>
      <c r="AD1689" s="13">
        <f t="shared" si="254"/>
        <v>0</v>
      </c>
      <c r="AE1689" s="13">
        <f t="shared" si="255"/>
        <v>0</v>
      </c>
      <c r="AF1689" s="11" t="s">
        <v>1115</v>
      </c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</row>
    <row r="1690" spans="2:47" s="11" customFormat="1" ht="14.1" customHeight="1" x14ac:dyDescent="0.2">
      <c r="B1690" s="65"/>
      <c r="D1690" s="12"/>
      <c r="H1690" s="13"/>
      <c r="V1690" s="124"/>
      <c r="W1690" s="11">
        <f t="shared" si="247"/>
        <v>0</v>
      </c>
      <c r="X1690" s="13">
        <f t="shared" si="248"/>
        <v>1</v>
      </c>
      <c r="Y1690" s="13">
        <f t="shared" si="249"/>
        <v>0</v>
      </c>
      <c r="Z1690" s="13">
        <f t="shared" si="250"/>
        <v>0</v>
      </c>
      <c r="AA1690" s="13">
        <f t="shared" si="251"/>
        <v>0</v>
      </c>
      <c r="AB1690" s="13">
        <f t="shared" si="252"/>
        <v>0</v>
      </c>
      <c r="AC1690" s="13">
        <f t="shared" si="253"/>
        <v>0</v>
      </c>
      <c r="AD1690" s="13">
        <f t="shared" si="254"/>
        <v>0</v>
      </c>
      <c r="AE1690" s="13">
        <f t="shared" si="255"/>
        <v>0</v>
      </c>
      <c r="AF1690" s="11" t="s">
        <v>1115</v>
      </c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</row>
    <row r="1691" spans="2:47" s="11" customFormat="1" ht="14.1" customHeight="1" x14ac:dyDescent="0.2">
      <c r="B1691" s="65"/>
      <c r="D1691" s="12"/>
      <c r="H1691" s="13"/>
      <c r="V1691" s="124"/>
      <c r="W1691" s="11">
        <f t="shared" si="247"/>
        <v>0</v>
      </c>
      <c r="X1691" s="13">
        <f t="shared" si="248"/>
        <v>1</v>
      </c>
      <c r="Y1691" s="13">
        <f t="shared" si="249"/>
        <v>0</v>
      </c>
      <c r="Z1691" s="13">
        <f t="shared" si="250"/>
        <v>0</v>
      </c>
      <c r="AA1691" s="13">
        <f t="shared" si="251"/>
        <v>0</v>
      </c>
      <c r="AB1691" s="13">
        <f t="shared" si="252"/>
        <v>0</v>
      </c>
      <c r="AC1691" s="13">
        <f t="shared" si="253"/>
        <v>0</v>
      </c>
      <c r="AD1691" s="13">
        <f t="shared" si="254"/>
        <v>0</v>
      </c>
      <c r="AE1691" s="13">
        <f t="shared" si="255"/>
        <v>0</v>
      </c>
      <c r="AF1691" s="11" t="s">
        <v>1115</v>
      </c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</row>
    <row r="1692" spans="2:47" s="11" customFormat="1" ht="14.1" customHeight="1" x14ac:dyDescent="0.2">
      <c r="B1692" s="65"/>
      <c r="D1692" s="12"/>
      <c r="H1692" s="13"/>
      <c r="V1692" s="124"/>
      <c r="W1692" s="11">
        <f t="shared" si="247"/>
        <v>0</v>
      </c>
      <c r="X1692" s="13">
        <f t="shared" si="248"/>
        <v>1</v>
      </c>
      <c r="Y1692" s="13">
        <f t="shared" si="249"/>
        <v>0</v>
      </c>
      <c r="Z1692" s="13">
        <f t="shared" si="250"/>
        <v>0</v>
      </c>
      <c r="AA1692" s="13">
        <f t="shared" si="251"/>
        <v>0</v>
      </c>
      <c r="AB1692" s="13">
        <f t="shared" si="252"/>
        <v>0</v>
      </c>
      <c r="AC1692" s="13">
        <f t="shared" si="253"/>
        <v>0</v>
      </c>
      <c r="AD1692" s="13">
        <f t="shared" si="254"/>
        <v>0</v>
      </c>
      <c r="AE1692" s="13">
        <f t="shared" si="255"/>
        <v>0</v>
      </c>
      <c r="AF1692" s="11" t="s">
        <v>1115</v>
      </c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</row>
    <row r="1693" spans="2:47" s="11" customFormat="1" ht="14.1" customHeight="1" x14ac:dyDescent="0.2">
      <c r="B1693" s="65"/>
      <c r="D1693" s="12"/>
      <c r="H1693" s="13"/>
      <c r="V1693" s="124"/>
      <c r="W1693" s="11">
        <f t="shared" si="247"/>
        <v>0</v>
      </c>
      <c r="X1693" s="13">
        <f t="shared" si="248"/>
        <v>1</v>
      </c>
      <c r="Y1693" s="13">
        <f t="shared" si="249"/>
        <v>0</v>
      </c>
      <c r="Z1693" s="13">
        <f t="shared" si="250"/>
        <v>0</v>
      </c>
      <c r="AA1693" s="13">
        <f t="shared" si="251"/>
        <v>0</v>
      </c>
      <c r="AB1693" s="13">
        <f t="shared" si="252"/>
        <v>0</v>
      </c>
      <c r="AC1693" s="13">
        <f t="shared" si="253"/>
        <v>0</v>
      </c>
      <c r="AD1693" s="13">
        <f t="shared" si="254"/>
        <v>0</v>
      </c>
      <c r="AE1693" s="13">
        <f t="shared" si="255"/>
        <v>0</v>
      </c>
      <c r="AF1693" s="11" t="s">
        <v>1115</v>
      </c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</row>
    <row r="1694" spans="2:47" s="11" customFormat="1" ht="14.1" customHeight="1" x14ac:dyDescent="0.2">
      <c r="B1694" s="65"/>
      <c r="D1694" s="12"/>
      <c r="H1694" s="13"/>
      <c r="V1694" s="124"/>
      <c r="W1694" s="11">
        <f t="shared" si="247"/>
        <v>0</v>
      </c>
      <c r="X1694" s="13">
        <f t="shared" si="248"/>
        <v>1</v>
      </c>
      <c r="Y1694" s="13">
        <f t="shared" si="249"/>
        <v>0</v>
      </c>
      <c r="Z1694" s="13">
        <f t="shared" si="250"/>
        <v>0</v>
      </c>
      <c r="AA1694" s="13">
        <f t="shared" si="251"/>
        <v>0</v>
      </c>
      <c r="AB1694" s="13">
        <f t="shared" si="252"/>
        <v>0</v>
      </c>
      <c r="AC1694" s="13">
        <f t="shared" si="253"/>
        <v>0</v>
      </c>
      <c r="AD1694" s="13">
        <f t="shared" si="254"/>
        <v>0</v>
      </c>
      <c r="AE1694" s="13">
        <f t="shared" si="255"/>
        <v>0</v>
      </c>
      <c r="AF1694" s="11" t="s">
        <v>1115</v>
      </c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</row>
    <row r="1695" spans="2:47" s="11" customFormat="1" ht="14.1" customHeight="1" x14ac:dyDescent="0.2">
      <c r="B1695" s="65"/>
      <c r="D1695" s="12"/>
      <c r="H1695" s="13"/>
      <c r="V1695" s="124"/>
      <c r="W1695" s="11">
        <f t="shared" si="247"/>
        <v>0</v>
      </c>
      <c r="X1695" s="13">
        <f t="shared" si="248"/>
        <v>1</v>
      </c>
      <c r="Y1695" s="13">
        <f t="shared" si="249"/>
        <v>0</v>
      </c>
      <c r="Z1695" s="13">
        <f t="shared" si="250"/>
        <v>0</v>
      </c>
      <c r="AA1695" s="13">
        <f t="shared" si="251"/>
        <v>0</v>
      </c>
      <c r="AB1695" s="13">
        <f t="shared" si="252"/>
        <v>0</v>
      </c>
      <c r="AC1695" s="13">
        <f t="shared" si="253"/>
        <v>0</v>
      </c>
      <c r="AD1695" s="13">
        <f t="shared" si="254"/>
        <v>0</v>
      </c>
      <c r="AE1695" s="13">
        <f t="shared" si="255"/>
        <v>0</v>
      </c>
      <c r="AF1695" s="11" t="s">
        <v>1115</v>
      </c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</row>
    <row r="1696" spans="2:47" s="11" customFormat="1" ht="14.1" customHeight="1" x14ac:dyDescent="0.2">
      <c r="B1696" s="65"/>
      <c r="D1696" s="12"/>
      <c r="H1696" s="13"/>
      <c r="V1696" s="124"/>
      <c r="W1696" s="11">
        <f t="shared" si="247"/>
        <v>0</v>
      </c>
      <c r="X1696" s="13">
        <f t="shared" si="248"/>
        <v>1</v>
      </c>
      <c r="Y1696" s="13">
        <f t="shared" si="249"/>
        <v>0</v>
      </c>
      <c r="Z1696" s="13">
        <f t="shared" si="250"/>
        <v>0</v>
      </c>
      <c r="AA1696" s="13">
        <f t="shared" si="251"/>
        <v>0</v>
      </c>
      <c r="AB1696" s="13">
        <f t="shared" si="252"/>
        <v>0</v>
      </c>
      <c r="AC1696" s="13">
        <f t="shared" si="253"/>
        <v>0</v>
      </c>
      <c r="AD1696" s="13">
        <f t="shared" si="254"/>
        <v>0</v>
      </c>
      <c r="AE1696" s="13">
        <f t="shared" si="255"/>
        <v>0</v>
      </c>
      <c r="AF1696" s="11" t="s">
        <v>1115</v>
      </c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</row>
    <row r="1697" spans="2:47" s="11" customFormat="1" ht="14.1" customHeight="1" x14ac:dyDescent="0.2">
      <c r="B1697" s="65"/>
      <c r="D1697" s="12"/>
      <c r="H1697" s="13"/>
      <c r="V1697" s="124"/>
      <c r="W1697" s="11">
        <f t="shared" si="247"/>
        <v>0</v>
      </c>
      <c r="X1697" s="13">
        <f t="shared" si="248"/>
        <v>1</v>
      </c>
      <c r="Y1697" s="13">
        <f t="shared" si="249"/>
        <v>0</v>
      </c>
      <c r="Z1697" s="13">
        <f t="shared" si="250"/>
        <v>0</v>
      </c>
      <c r="AA1697" s="13">
        <f t="shared" si="251"/>
        <v>0</v>
      </c>
      <c r="AB1697" s="13">
        <f t="shared" si="252"/>
        <v>0</v>
      </c>
      <c r="AC1697" s="13">
        <f t="shared" si="253"/>
        <v>0</v>
      </c>
      <c r="AD1697" s="13">
        <f t="shared" si="254"/>
        <v>0</v>
      </c>
      <c r="AE1697" s="13">
        <f t="shared" si="255"/>
        <v>0</v>
      </c>
      <c r="AF1697" s="11" t="s">
        <v>1115</v>
      </c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</row>
    <row r="1698" spans="2:47" s="11" customFormat="1" ht="14.1" customHeight="1" x14ac:dyDescent="0.2">
      <c r="B1698" s="65"/>
      <c r="D1698" s="12"/>
      <c r="H1698" s="13"/>
      <c r="V1698" s="124"/>
      <c r="W1698" s="11">
        <f t="shared" si="247"/>
        <v>0</v>
      </c>
      <c r="X1698" s="13">
        <f t="shared" si="248"/>
        <v>1</v>
      </c>
      <c r="Y1698" s="13">
        <f t="shared" si="249"/>
        <v>0</v>
      </c>
      <c r="Z1698" s="13">
        <f t="shared" si="250"/>
        <v>0</v>
      </c>
      <c r="AA1698" s="13">
        <f t="shared" si="251"/>
        <v>0</v>
      </c>
      <c r="AB1698" s="13">
        <f t="shared" si="252"/>
        <v>0</v>
      </c>
      <c r="AC1698" s="13">
        <f t="shared" si="253"/>
        <v>0</v>
      </c>
      <c r="AD1698" s="13">
        <f t="shared" si="254"/>
        <v>0</v>
      </c>
      <c r="AE1698" s="13">
        <f t="shared" si="255"/>
        <v>0</v>
      </c>
      <c r="AF1698" s="11" t="s">
        <v>1115</v>
      </c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</row>
    <row r="1699" spans="2:47" s="11" customFormat="1" ht="14.1" customHeight="1" x14ac:dyDescent="0.2">
      <c r="B1699" s="65"/>
      <c r="D1699" s="12"/>
      <c r="H1699" s="13"/>
      <c r="V1699" s="124"/>
      <c r="W1699" s="11">
        <f t="shared" si="247"/>
        <v>0</v>
      </c>
      <c r="X1699" s="13">
        <f t="shared" si="248"/>
        <v>1</v>
      </c>
      <c r="Y1699" s="13">
        <f t="shared" si="249"/>
        <v>0</v>
      </c>
      <c r="Z1699" s="13">
        <f t="shared" si="250"/>
        <v>0</v>
      </c>
      <c r="AA1699" s="13">
        <f t="shared" si="251"/>
        <v>0</v>
      </c>
      <c r="AB1699" s="13">
        <f t="shared" si="252"/>
        <v>0</v>
      </c>
      <c r="AC1699" s="13">
        <f t="shared" si="253"/>
        <v>0</v>
      </c>
      <c r="AD1699" s="13">
        <f t="shared" si="254"/>
        <v>0</v>
      </c>
      <c r="AE1699" s="13">
        <f t="shared" si="255"/>
        <v>0</v>
      </c>
      <c r="AF1699" s="11" t="s">
        <v>1115</v>
      </c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</row>
    <row r="1700" spans="2:47" s="11" customFormat="1" ht="14.1" customHeight="1" x14ac:dyDescent="0.2">
      <c r="B1700" s="65"/>
      <c r="D1700" s="12"/>
      <c r="H1700" s="13"/>
      <c r="V1700" s="124"/>
      <c r="W1700" s="11">
        <f t="shared" si="247"/>
        <v>0</v>
      </c>
      <c r="X1700" s="13">
        <f t="shared" si="248"/>
        <v>1</v>
      </c>
      <c r="Y1700" s="13">
        <f t="shared" si="249"/>
        <v>0</v>
      </c>
      <c r="Z1700" s="13">
        <f t="shared" si="250"/>
        <v>0</v>
      </c>
      <c r="AA1700" s="13">
        <f t="shared" si="251"/>
        <v>0</v>
      </c>
      <c r="AB1700" s="13">
        <f t="shared" si="252"/>
        <v>0</v>
      </c>
      <c r="AC1700" s="13">
        <f t="shared" si="253"/>
        <v>0</v>
      </c>
      <c r="AD1700" s="13">
        <f t="shared" si="254"/>
        <v>0</v>
      </c>
      <c r="AE1700" s="13">
        <f t="shared" si="255"/>
        <v>0</v>
      </c>
      <c r="AF1700" s="11" t="s">
        <v>1115</v>
      </c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</row>
    <row r="1701" spans="2:47" s="11" customFormat="1" ht="14.1" customHeight="1" x14ac:dyDescent="0.2">
      <c r="B1701" s="65"/>
      <c r="D1701" s="12"/>
      <c r="H1701" s="13"/>
      <c r="V1701" s="124"/>
      <c r="W1701" s="11">
        <f t="shared" si="247"/>
        <v>0</v>
      </c>
      <c r="X1701" s="13">
        <f t="shared" si="248"/>
        <v>1</v>
      </c>
      <c r="Y1701" s="13">
        <f t="shared" si="249"/>
        <v>0</v>
      </c>
      <c r="Z1701" s="13">
        <f t="shared" si="250"/>
        <v>0</v>
      </c>
      <c r="AA1701" s="13">
        <f t="shared" si="251"/>
        <v>0</v>
      </c>
      <c r="AB1701" s="13">
        <f t="shared" si="252"/>
        <v>0</v>
      </c>
      <c r="AC1701" s="13">
        <f t="shared" si="253"/>
        <v>0</v>
      </c>
      <c r="AD1701" s="13">
        <f t="shared" si="254"/>
        <v>0</v>
      </c>
      <c r="AE1701" s="13">
        <f t="shared" si="255"/>
        <v>0</v>
      </c>
      <c r="AF1701" s="11" t="s">
        <v>1115</v>
      </c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</row>
    <row r="1702" spans="2:47" s="11" customFormat="1" ht="14.1" customHeight="1" x14ac:dyDescent="0.2">
      <c r="B1702" s="65"/>
      <c r="D1702" s="12"/>
      <c r="H1702" s="13"/>
      <c r="V1702" s="124"/>
      <c r="W1702" s="11">
        <f t="shared" si="247"/>
        <v>0</v>
      </c>
      <c r="X1702" s="13">
        <f t="shared" si="248"/>
        <v>1</v>
      </c>
      <c r="Y1702" s="13">
        <f t="shared" si="249"/>
        <v>0</v>
      </c>
      <c r="Z1702" s="13">
        <f t="shared" si="250"/>
        <v>0</v>
      </c>
      <c r="AA1702" s="13">
        <f t="shared" si="251"/>
        <v>0</v>
      </c>
      <c r="AB1702" s="13">
        <f t="shared" si="252"/>
        <v>0</v>
      </c>
      <c r="AC1702" s="13">
        <f t="shared" si="253"/>
        <v>0</v>
      </c>
      <c r="AD1702" s="13">
        <f t="shared" si="254"/>
        <v>0</v>
      </c>
      <c r="AE1702" s="13">
        <f t="shared" si="255"/>
        <v>0</v>
      </c>
      <c r="AF1702" s="11" t="s">
        <v>1115</v>
      </c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</row>
    <row r="1703" spans="2:47" s="11" customFormat="1" ht="14.1" customHeight="1" x14ac:dyDescent="0.2">
      <c r="B1703" s="65"/>
      <c r="D1703" s="12"/>
      <c r="H1703" s="13"/>
      <c r="V1703" s="124"/>
      <c r="W1703" s="11">
        <f t="shared" si="247"/>
        <v>0</v>
      </c>
      <c r="X1703" s="13">
        <f t="shared" si="248"/>
        <v>1</v>
      </c>
      <c r="Y1703" s="13">
        <f t="shared" si="249"/>
        <v>0</v>
      </c>
      <c r="Z1703" s="13">
        <f t="shared" si="250"/>
        <v>0</v>
      </c>
      <c r="AA1703" s="13">
        <f t="shared" si="251"/>
        <v>0</v>
      </c>
      <c r="AB1703" s="13">
        <f t="shared" si="252"/>
        <v>0</v>
      </c>
      <c r="AC1703" s="13">
        <f t="shared" si="253"/>
        <v>0</v>
      </c>
      <c r="AD1703" s="13">
        <f t="shared" si="254"/>
        <v>0</v>
      </c>
      <c r="AE1703" s="13">
        <f t="shared" si="255"/>
        <v>0</v>
      </c>
      <c r="AF1703" s="11" t="s">
        <v>1115</v>
      </c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</row>
    <row r="1704" spans="2:47" s="11" customFormat="1" ht="14.1" customHeight="1" x14ac:dyDescent="0.2">
      <c r="B1704" s="65"/>
      <c r="D1704" s="12"/>
      <c r="H1704" s="13"/>
      <c r="V1704" s="124"/>
      <c r="W1704" s="11">
        <f t="shared" si="247"/>
        <v>0</v>
      </c>
      <c r="X1704" s="13">
        <f t="shared" si="248"/>
        <v>1</v>
      </c>
      <c r="Y1704" s="13">
        <f t="shared" si="249"/>
        <v>0</v>
      </c>
      <c r="Z1704" s="13">
        <f t="shared" si="250"/>
        <v>0</v>
      </c>
      <c r="AA1704" s="13">
        <f t="shared" si="251"/>
        <v>0</v>
      </c>
      <c r="AB1704" s="13">
        <f t="shared" si="252"/>
        <v>0</v>
      </c>
      <c r="AC1704" s="13">
        <f t="shared" si="253"/>
        <v>0</v>
      </c>
      <c r="AD1704" s="13">
        <f t="shared" si="254"/>
        <v>0</v>
      </c>
      <c r="AE1704" s="13">
        <f t="shared" si="255"/>
        <v>0</v>
      </c>
      <c r="AF1704" s="11" t="s">
        <v>1115</v>
      </c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</row>
    <row r="1705" spans="2:47" s="11" customFormat="1" ht="14.1" customHeight="1" x14ac:dyDescent="0.2">
      <c r="B1705" s="65"/>
      <c r="D1705" s="12"/>
      <c r="H1705" s="13"/>
      <c r="V1705" s="124"/>
      <c r="W1705" s="11">
        <f t="shared" si="247"/>
        <v>0</v>
      </c>
      <c r="X1705" s="13">
        <f t="shared" si="248"/>
        <v>1</v>
      </c>
      <c r="Y1705" s="13">
        <f t="shared" si="249"/>
        <v>0</v>
      </c>
      <c r="Z1705" s="13">
        <f t="shared" si="250"/>
        <v>0</v>
      </c>
      <c r="AA1705" s="13">
        <f t="shared" si="251"/>
        <v>0</v>
      </c>
      <c r="AB1705" s="13">
        <f t="shared" si="252"/>
        <v>0</v>
      </c>
      <c r="AC1705" s="13">
        <f t="shared" si="253"/>
        <v>0</v>
      </c>
      <c r="AD1705" s="13">
        <f t="shared" si="254"/>
        <v>0</v>
      </c>
      <c r="AE1705" s="13">
        <f t="shared" si="255"/>
        <v>0</v>
      </c>
      <c r="AF1705" s="11" t="s">
        <v>1115</v>
      </c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</row>
    <row r="1706" spans="2:47" s="11" customFormat="1" ht="14.1" customHeight="1" x14ac:dyDescent="0.2">
      <c r="B1706" s="65"/>
      <c r="D1706" s="12"/>
      <c r="H1706" s="13"/>
      <c r="V1706" s="124"/>
      <c r="W1706" s="11">
        <f t="shared" si="247"/>
        <v>0</v>
      </c>
      <c r="X1706" s="13">
        <f t="shared" si="248"/>
        <v>1</v>
      </c>
      <c r="Y1706" s="13">
        <f t="shared" si="249"/>
        <v>0</v>
      </c>
      <c r="Z1706" s="13">
        <f t="shared" si="250"/>
        <v>0</v>
      </c>
      <c r="AA1706" s="13">
        <f t="shared" si="251"/>
        <v>0</v>
      </c>
      <c r="AB1706" s="13">
        <f t="shared" si="252"/>
        <v>0</v>
      </c>
      <c r="AC1706" s="13">
        <f t="shared" si="253"/>
        <v>0</v>
      </c>
      <c r="AD1706" s="13">
        <f t="shared" si="254"/>
        <v>0</v>
      </c>
      <c r="AE1706" s="13">
        <f t="shared" si="255"/>
        <v>0</v>
      </c>
      <c r="AF1706" s="11" t="s">
        <v>1115</v>
      </c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</row>
    <row r="1707" spans="2:47" s="11" customFormat="1" ht="14.1" customHeight="1" x14ac:dyDescent="0.2">
      <c r="B1707" s="65"/>
      <c r="D1707" s="12"/>
      <c r="H1707" s="13"/>
      <c r="V1707" s="124"/>
      <c r="W1707" s="11">
        <f t="shared" si="247"/>
        <v>0</v>
      </c>
      <c r="X1707" s="13">
        <f t="shared" si="248"/>
        <v>1</v>
      </c>
      <c r="Y1707" s="13">
        <f t="shared" si="249"/>
        <v>0</v>
      </c>
      <c r="Z1707" s="13">
        <f t="shared" si="250"/>
        <v>0</v>
      </c>
      <c r="AA1707" s="13">
        <f t="shared" si="251"/>
        <v>0</v>
      </c>
      <c r="AB1707" s="13">
        <f t="shared" si="252"/>
        <v>0</v>
      </c>
      <c r="AC1707" s="13">
        <f t="shared" si="253"/>
        <v>0</v>
      </c>
      <c r="AD1707" s="13">
        <f t="shared" si="254"/>
        <v>0</v>
      </c>
      <c r="AE1707" s="13">
        <f t="shared" si="255"/>
        <v>0</v>
      </c>
      <c r="AF1707" s="11" t="s">
        <v>1115</v>
      </c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</row>
    <row r="1708" spans="2:47" s="11" customFormat="1" ht="14.1" customHeight="1" x14ac:dyDescent="0.2">
      <c r="B1708" s="65"/>
      <c r="D1708" s="12"/>
      <c r="H1708" s="13"/>
      <c r="V1708" s="124"/>
      <c r="W1708" s="11">
        <f t="shared" si="247"/>
        <v>0</v>
      </c>
      <c r="X1708" s="13">
        <f t="shared" si="248"/>
        <v>1</v>
      </c>
      <c r="Y1708" s="13">
        <f t="shared" si="249"/>
        <v>0</v>
      </c>
      <c r="Z1708" s="13">
        <f t="shared" si="250"/>
        <v>0</v>
      </c>
      <c r="AA1708" s="13">
        <f t="shared" si="251"/>
        <v>0</v>
      </c>
      <c r="AB1708" s="13">
        <f t="shared" si="252"/>
        <v>0</v>
      </c>
      <c r="AC1708" s="13">
        <f t="shared" si="253"/>
        <v>0</v>
      </c>
      <c r="AD1708" s="13">
        <f t="shared" si="254"/>
        <v>0</v>
      </c>
      <c r="AE1708" s="13">
        <f t="shared" si="255"/>
        <v>0</v>
      </c>
      <c r="AF1708" s="11" t="s">
        <v>1115</v>
      </c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</row>
    <row r="1709" spans="2:47" s="11" customFormat="1" ht="14.1" customHeight="1" x14ac:dyDescent="0.2">
      <c r="B1709" s="65"/>
      <c r="D1709" s="12"/>
      <c r="H1709" s="13"/>
      <c r="V1709" s="124"/>
      <c r="W1709" s="11">
        <f t="shared" si="247"/>
        <v>0</v>
      </c>
      <c r="X1709" s="13">
        <f t="shared" si="248"/>
        <v>1</v>
      </c>
      <c r="Y1709" s="13">
        <f t="shared" si="249"/>
        <v>0</v>
      </c>
      <c r="Z1709" s="13">
        <f t="shared" si="250"/>
        <v>0</v>
      </c>
      <c r="AA1709" s="13">
        <f t="shared" si="251"/>
        <v>0</v>
      </c>
      <c r="AB1709" s="13">
        <f t="shared" si="252"/>
        <v>0</v>
      </c>
      <c r="AC1709" s="13">
        <f t="shared" si="253"/>
        <v>0</v>
      </c>
      <c r="AD1709" s="13">
        <f t="shared" si="254"/>
        <v>0</v>
      </c>
      <c r="AE1709" s="13">
        <f t="shared" si="255"/>
        <v>0</v>
      </c>
      <c r="AF1709" s="11" t="s">
        <v>1115</v>
      </c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</row>
    <row r="1710" spans="2:47" s="11" customFormat="1" ht="14.1" customHeight="1" x14ac:dyDescent="0.2">
      <c r="B1710" s="65"/>
      <c r="D1710" s="12"/>
      <c r="E1710" s="110"/>
      <c r="H1710" s="13"/>
      <c r="V1710" s="124"/>
      <c r="W1710" s="11">
        <f t="shared" si="247"/>
        <v>0</v>
      </c>
      <c r="X1710" s="13">
        <f t="shared" si="248"/>
        <v>1</v>
      </c>
      <c r="Y1710" s="13">
        <f t="shared" si="249"/>
        <v>0</v>
      </c>
      <c r="Z1710" s="13">
        <f t="shared" si="250"/>
        <v>0</v>
      </c>
      <c r="AA1710" s="13">
        <f t="shared" si="251"/>
        <v>0</v>
      </c>
      <c r="AB1710" s="13">
        <f t="shared" si="252"/>
        <v>0</v>
      </c>
      <c r="AC1710" s="13">
        <f t="shared" si="253"/>
        <v>0</v>
      </c>
      <c r="AD1710" s="13">
        <f t="shared" si="254"/>
        <v>0</v>
      </c>
      <c r="AE1710" s="13">
        <f t="shared" si="255"/>
        <v>0</v>
      </c>
      <c r="AF1710" s="11" t="s">
        <v>1115</v>
      </c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</row>
    <row r="1711" spans="2:47" s="11" customFormat="1" ht="14.1" customHeight="1" x14ac:dyDescent="0.2">
      <c r="B1711" s="65"/>
      <c r="D1711" s="12"/>
      <c r="H1711" s="13"/>
      <c r="V1711" s="124"/>
      <c r="W1711" s="11">
        <f t="shared" si="247"/>
        <v>0</v>
      </c>
      <c r="X1711" s="13">
        <f t="shared" si="248"/>
        <v>1</v>
      </c>
      <c r="Y1711" s="13">
        <f t="shared" si="249"/>
        <v>0</v>
      </c>
      <c r="Z1711" s="13">
        <f t="shared" si="250"/>
        <v>0</v>
      </c>
      <c r="AA1711" s="13">
        <f t="shared" si="251"/>
        <v>0</v>
      </c>
      <c r="AB1711" s="13">
        <f t="shared" si="252"/>
        <v>0</v>
      </c>
      <c r="AC1711" s="13">
        <f t="shared" si="253"/>
        <v>0</v>
      </c>
      <c r="AD1711" s="13">
        <f t="shared" si="254"/>
        <v>0</v>
      </c>
      <c r="AE1711" s="13">
        <f t="shared" si="255"/>
        <v>0</v>
      </c>
      <c r="AF1711" s="11" t="s">
        <v>1115</v>
      </c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</row>
    <row r="1712" spans="2:47" s="11" customFormat="1" ht="14.1" customHeight="1" x14ac:dyDescent="0.2">
      <c r="B1712" s="65"/>
      <c r="D1712" s="12"/>
      <c r="H1712" s="13"/>
      <c r="V1712" s="124"/>
      <c r="W1712" s="11">
        <f t="shared" si="247"/>
        <v>0</v>
      </c>
      <c r="X1712" s="13">
        <f t="shared" si="248"/>
        <v>1</v>
      </c>
      <c r="Y1712" s="13">
        <f t="shared" si="249"/>
        <v>0</v>
      </c>
      <c r="Z1712" s="13">
        <f t="shared" si="250"/>
        <v>0</v>
      </c>
      <c r="AA1712" s="13">
        <f t="shared" si="251"/>
        <v>0</v>
      </c>
      <c r="AB1712" s="13">
        <f t="shared" si="252"/>
        <v>0</v>
      </c>
      <c r="AC1712" s="13">
        <f t="shared" si="253"/>
        <v>0</v>
      </c>
      <c r="AD1712" s="13">
        <f t="shared" si="254"/>
        <v>0</v>
      </c>
      <c r="AE1712" s="13">
        <f t="shared" si="255"/>
        <v>0</v>
      </c>
      <c r="AF1712" s="11" t="s">
        <v>1115</v>
      </c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</row>
    <row r="1713" spans="2:47" s="11" customFormat="1" ht="14.1" customHeight="1" x14ac:dyDescent="0.2">
      <c r="B1713" s="65"/>
      <c r="D1713" s="12"/>
      <c r="H1713" s="13"/>
      <c r="V1713" s="124"/>
      <c r="W1713" s="11">
        <f t="shared" si="247"/>
        <v>0</v>
      </c>
      <c r="X1713" s="13">
        <f t="shared" si="248"/>
        <v>1</v>
      </c>
      <c r="Y1713" s="13">
        <f t="shared" si="249"/>
        <v>0</v>
      </c>
      <c r="Z1713" s="13">
        <f t="shared" si="250"/>
        <v>0</v>
      </c>
      <c r="AA1713" s="13">
        <f t="shared" si="251"/>
        <v>0</v>
      </c>
      <c r="AB1713" s="13">
        <f t="shared" si="252"/>
        <v>0</v>
      </c>
      <c r="AC1713" s="13">
        <f t="shared" si="253"/>
        <v>0</v>
      </c>
      <c r="AD1713" s="13">
        <f t="shared" si="254"/>
        <v>0</v>
      </c>
      <c r="AE1713" s="13">
        <f t="shared" si="255"/>
        <v>0</v>
      </c>
      <c r="AF1713" s="11" t="s">
        <v>1115</v>
      </c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</row>
    <row r="1714" spans="2:47" s="11" customFormat="1" ht="14.1" customHeight="1" x14ac:dyDescent="0.2">
      <c r="B1714" s="65"/>
      <c r="D1714" s="12"/>
      <c r="H1714" s="13"/>
      <c r="V1714" s="124"/>
      <c r="W1714" s="11">
        <f t="shared" si="247"/>
        <v>0</v>
      </c>
      <c r="X1714" s="13">
        <f t="shared" si="248"/>
        <v>1</v>
      </c>
      <c r="Y1714" s="13">
        <f t="shared" si="249"/>
        <v>0</v>
      </c>
      <c r="Z1714" s="13">
        <f t="shared" si="250"/>
        <v>0</v>
      </c>
      <c r="AA1714" s="13">
        <f t="shared" si="251"/>
        <v>0</v>
      </c>
      <c r="AB1714" s="13">
        <f t="shared" si="252"/>
        <v>0</v>
      </c>
      <c r="AC1714" s="13">
        <f t="shared" si="253"/>
        <v>0</v>
      </c>
      <c r="AD1714" s="13">
        <f t="shared" si="254"/>
        <v>0</v>
      </c>
      <c r="AE1714" s="13">
        <f t="shared" si="255"/>
        <v>0</v>
      </c>
      <c r="AF1714" s="11" t="s">
        <v>1115</v>
      </c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</row>
    <row r="1715" spans="2:47" s="11" customFormat="1" ht="14.1" customHeight="1" x14ac:dyDescent="0.2">
      <c r="B1715" s="65"/>
      <c r="D1715" s="12"/>
      <c r="H1715" s="13"/>
      <c r="V1715" s="124"/>
      <c r="W1715" s="11">
        <f t="shared" si="247"/>
        <v>0</v>
      </c>
      <c r="X1715" s="13">
        <f t="shared" si="248"/>
        <v>1</v>
      </c>
      <c r="Y1715" s="13">
        <f t="shared" si="249"/>
        <v>0</v>
      </c>
      <c r="Z1715" s="13">
        <f t="shared" si="250"/>
        <v>0</v>
      </c>
      <c r="AA1715" s="13">
        <f t="shared" si="251"/>
        <v>0</v>
      </c>
      <c r="AB1715" s="13">
        <f t="shared" si="252"/>
        <v>0</v>
      </c>
      <c r="AC1715" s="13">
        <f t="shared" si="253"/>
        <v>0</v>
      </c>
      <c r="AD1715" s="13">
        <f t="shared" si="254"/>
        <v>0</v>
      </c>
      <c r="AE1715" s="13">
        <f t="shared" si="255"/>
        <v>0</v>
      </c>
      <c r="AF1715" s="11" t="s">
        <v>1115</v>
      </c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</row>
    <row r="1716" spans="2:47" s="11" customFormat="1" ht="14.1" customHeight="1" x14ac:dyDescent="0.2">
      <c r="B1716" s="65"/>
      <c r="D1716" s="12"/>
      <c r="H1716" s="13"/>
      <c r="V1716" s="124"/>
      <c r="W1716" s="11">
        <f t="shared" si="247"/>
        <v>0</v>
      </c>
      <c r="X1716" s="13">
        <f t="shared" si="248"/>
        <v>1</v>
      </c>
      <c r="Y1716" s="13">
        <f t="shared" si="249"/>
        <v>0</v>
      </c>
      <c r="Z1716" s="13">
        <f t="shared" si="250"/>
        <v>0</v>
      </c>
      <c r="AA1716" s="13">
        <f t="shared" si="251"/>
        <v>0</v>
      </c>
      <c r="AB1716" s="13">
        <f t="shared" si="252"/>
        <v>0</v>
      </c>
      <c r="AC1716" s="13">
        <f t="shared" si="253"/>
        <v>0</v>
      </c>
      <c r="AD1716" s="13">
        <f t="shared" si="254"/>
        <v>0</v>
      </c>
      <c r="AE1716" s="13">
        <f t="shared" si="255"/>
        <v>0</v>
      </c>
      <c r="AF1716" s="11" t="s">
        <v>1115</v>
      </c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</row>
    <row r="1717" spans="2:47" s="11" customFormat="1" ht="14.1" customHeight="1" x14ac:dyDescent="0.2">
      <c r="B1717" s="65"/>
      <c r="D1717" s="12"/>
      <c r="H1717" s="13"/>
      <c r="V1717" s="124"/>
      <c r="W1717" s="11">
        <f t="shared" si="247"/>
        <v>0</v>
      </c>
      <c r="X1717" s="13">
        <f t="shared" si="248"/>
        <v>1</v>
      </c>
      <c r="Y1717" s="13">
        <f t="shared" si="249"/>
        <v>0</v>
      </c>
      <c r="Z1717" s="13">
        <f t="shared" si="250"/>
        <v>0</v>
      </c>
      <c r="AA1717" s="13">
        <f t="shared" si="251"/>
        <v>0</v>
      </c>
      <c r="AB1717" s="13">
        <f t="shared" si="252"/>
        <v>0</v>
      </c>
      <c r="AC1717" s="13">
        <f t="shared" si="253"/>
        <v>0</v>
      </c>
      <c r="AD1717" s="13">
        <f t="shared" si="254"/>
        <v>0</v>
      </c>
      <c r="AE1717" s="13">
        <f t="shared" si="255"/>
        <v>0</v>
      </c>
      <c r="AF1717" s="11" t="s">
        <v>1115</v>
      </c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</row>
    <row r="1718" spans="2:47" s="11" customFormat="1" ht="14.1" customHeight="1" x14ac:dyDescent="0.2">
      <c r="B1718" s="65"/>
      <c r="D1718" s="12"/>
      <c r="H1718" s="13"/>
      <c r="V1718" s="124"/>
      <c r="W1718" s="11">
        <f t="shared" si="247"/>
        <v>0</v>
      </c>
      <c r="X1718" s="13">
        <f t="shared" si="248"/>
        <v>1</v>
      </c>
      <c r="Y1718" s="13">
        <f t="shared" si="249"/>
        <v>0</v>
      </c>
      <c r="Z1718" s="13">
        <f t="shared" si="250"/>
        <v>0</v>
      </c>
      <c r="AA1718" s="13">
        <f t="shared" si="251"/>
        <v>0</v>
      </c>
      <c r="AB1718" s="13">
        <f t="shared" si="252"/>
        <v>0</v>
      </c>
      <c r="AC1718" s="13">
        <f t="shared" si="253"/>
        <v>0</v>
      </c>
      <c r="AD1718" s="13">
        <f t="shared" si="254"/>
        <v>0</v>
      </c>
      <c r="AE1718" s="13">
        <f t="shared" si="255"/>
        <v>0</v>
      </c>
      <c r="AF1718" s="11" t="s">
        <v>1115</v>
      </c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</row>
    <row r="1719" spans="2:47" s="11" customFormat="1" ht="14.1" customHeight="1" x14ac:dyDescent="0.2">
      <c r="B1719" s="65"/>
      <c r="D1719" s="12"/>
      <c r="H1719" s="13"/>
      <c r="V1719" s="124"/>
      <c r="W1719" s="11">
        <f t="shared" si="247"/>
        <v>0</v>
      </c>
      <c r="X1719" s="13">
        <f t="shared" si="248"/>
        <v>1</v>
      </c>
      <c r="Y1719" s="13">
        <f t="shared" si="249"/>
        <v>0</v>
      </c>
      <c r="Z1719" s="13">
        <f t="shared" si="250"/>
        <v>0</v>
      </c>
      <c r="AA1719" s="13">
        <f t="shared" si="251"/>
        <v>0</v>
      </c>
      <c r="AB1719" s="13">
        <f t="shared" si="252"/>
        <v>0</v>
      </c>
      <c r="AC1719" s="13">
        <f t="shared" si="253"/>
        <v>0</v>
      </c>
      <c r="AD1719" s="13">
        <f t="shared" si="254"/>
        <v>0</v>
      </c>
      <c r="AE1719" s="13">
        <f t="shared" si="255"/>
        <v>0</v>
      </c>
      <c r="AF1719" s="11" t="s">
        <v>1115</v>
      </c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</row>
    <row r="1720" spans="2:47" s="11" customFormat="1" ht="14.1" customHeight="1" x14ac:dyDescent="0.2">
      <c r="B1720" s="65"/>
      <c r="D1720" s="12"/>
      <c r="H1720" s="13"/>
      <c r="V1720" s="124"/>
      <c r="W1720" s="11">
        <f t="shared" si="247"/>
        <v>0</v>
      </c>
      <c r="X1720" s="13">
        <f t="shared" si="248"/>
        <v>1</v>
      </c>
      <c r="Y1720" s="13">
        <f t="shared" si="249"/>
        <v>0</v>
      </c>
      <c r="Z1720" s="13">
        <f t="shared" si="250"/>
        <v>0</v>
      </c>
      <c r="AA1720" s="13">
        <f t="shared" si="251"/>
        <v>0</v>
      </c>
      <c r="AB1720" s="13">
        <f t="shared" si="252"/>
        <v>0</v>
      </c>
      <c r="AC1720" s="13">
        <f t="shared" si="253"/>
        <v>0</v>
      </c>
      <c r="AD1720" s="13">
        <f t="shared" si="254"/>
        <v>0</v>
      </c>
      <c r="AE1720" s="13">
        <f t="shared" si="255"/>
        <v>0</v>
      </c>
      <c r="AF1720" s="11" t="s">
        <v>1115</v>
      </c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</row>
    <row r="1721" spans="2:47" s="11" customFormat="1" ht="14.1" customHeight="1" x14ac:dyDescent="0.2">
      <c r="B1721" s="65"/>
      <c r="D1721" s="12"/>
      <c r="H1721" s="13"/>
      <c r="V1721" s="124"/>
      <c r="W1721" s="11">
        <f t="shared" si="247"/>
        <v>0</v>
      </c>
      <c r="X1721" s="13">
        <f t="shared" si="248"/>
        <v>1</v>
      </c>
      <c r="Y1721" s="13">
        <f t="shared" si="249"/>
        <v>0</v>
      </c>
      <c r="Z1721" s="13">
        <f t="shared" si="250"/>
        <v>0</v>
      </c>
      <c r="AA1721" s="13">
        <f t="shared" si="251"/>
        <v>0</v>
      </c>
      <c r="AB1721" s="13">
        <f t="shared" si="252"/>
        <v>0</v>
      </c>
      <c r="AC1721" s="13">
        <f t="shared" si="253"/>
        <v>0</v>
      </c>
      <c r="AD1721" s="13">
        <f t="shared" si="254"/>
        <v>0</v>
      </c>
      <c r="AE1721" s="13">
        <f t="shared" si="255"/>
        <v>0</v>
      </c>
      <c r="AF1721" s="11" t="s">
        <v>1115</v>
      </c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</row>
    <row r="1722" spans="2:47" s="11" customFormat="1" ht="14.1" customHeight="1" x14ac:dyDescent="0.2">
      <c r="B1722" s="65"/>
      <c r="D1722" s="12"/>
      <c r="H1722" s="13"/>
      <c r="V1722" s="124"/>
      <c r="W1722" s="11">
        <f t="shared" si="247"/>
        <v>0</v>
      </c>
      <c r="X1722" s="13">
        <f t="shared" si="248"/>
        <v>1</v>
      </c>
      <c r="Y1722" s="13">
        <f t="shared" si="249"/>
        <v>0</v>
      </c>
      <c r="Z1722" s="13">
        <f t="shared" si="250"/>
        <v>0</v>
      </c>
      <c r="AA1722" s="13">
        <f t="shared" si="251"/>
        <v>0</v>
      </c>
      <c r="AB1722" s="13">
        <f t="shared" si="252"/>
        <v>0</v>
      </c>
      <c r="AC1722" s="13">
        <f t="shared" si="253"/>
        <v>0</v>
      </c>
      <c r="AD1722" s="13">
        <f t="shared" si="254"/>
        <v>0</v>
      </c>
      <c r="AE1722" s="13">
        <f t="shared" si="255"/>
        <v>0</v>
      </c>
      <c r="AF1722" s="11" t="s">
        <v>1115</v>
      </c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</row>
    <row r="1723" spans="2:47" s="11" customFormat="1" ht="14.1" customHeight="1" x14ac:dyDescent="0.2">
      <c r="B1723" s="65"/>
      <c r="D1723" s="12"/>
      <c r="H1723" s="13"/>
      <c r="V1723" s="124"/>
      <c r="W1723" s="11">
        <f t="shared" si="247"/>
        <v>0</v>
      </c>
      <c r="X1723" s="13">
        <f t="shared" si="248"/>
        <v>1</v>
      </c>
      <c r="Y1723" s="13">
        <f t="shared" si="249"/>
        <v>0</v>
      </c>
      <c r="Z1723" s="13">
        <f t="shared" si="250"/>
        <v>0</v>
      </c>
      <c r="AA1723" s="13">
        <f t="shared" si="251"/>
        <v>0</v>
      </c>
      <c r="AB1723" s="13">
        <f t="shared" si="252"/>
        <v>0</v>
      </c>
      <c r="AC1723" s="13">
        <f t="shared" si="253"/>
        <v>0</v>
      </c>
      <c r="AD1723" s="13">
        <f t="shared" si="254"/>
        <v>0</v>
      </c>
      <c r="AE1723" s="13">
        <f t="shared" si="255"/>
        <v>0</v>
      </c>
      <c r="AF1723" s="11" t="s">
        <v>1115</v>
      </c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</row>
    <row r="1724" spans="2:47" s="11" customFormat="1" ht="14.1" customHeight="1" x14ac:dyDescent="0.2">
      <c r="B1724" s="65"/>
      <c r="D1724" s="12"/>
      <c r="H1724" s="13"/>
      <c r="V1724" s="124"/>
      <c r="W1724" s="11">
        <f t="shared" si="247"/>
        <v>0</v>
      </c>
      <c r="X1724" s="13">
        <f t="shared" si="248"/>
        <v>1</v>
      </c>
      <c r="Y1724" s="13">
        <f t="shared" si="249"/>
        <v>0</v>
      </c>
      <c r="Z1724" s="13">
        <f t="shared" si="250"/>
        <v>0</v>
      </c>
      <c r="AA1724" s="13">
        <f t="shared" si="251"/>
        <v>0</v>
      </c>
      <c r="AB1724" s="13">
        <f t="shared" si="252"/>
        <v>0</v>
      </c>
      <c r="AC1724" s="13">
        <f t="shared" si="253"/>
        <v>0</v>
      </c>
      <c r="AD1724" s="13">
        <f t="shared" si="254"/>
        <v>0</v>
      </c>
      <c r="AE1724" s="13">
        <f t="shared" si="255"/>
        <v>0</v>
      </c>
      <c r="AF1724" s="11" t="s">
        <v>1115</v>
      </c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</row>
    <row r="1725" spans="2:47" s="11" customFormat="1" ht="14.1" customHeight="1" x14ac:dyDescent="0.2">
      <c r="B1725" s="65"/>
      <c r="D1725" s="12"/>
      <c r="H1725" s="13"/>
      <c r="V1725" s="124"/>
      <c r="W1725" s="11">
        <f t="shared" si="247"/>
        <v>0</v>
      </c>
      <c r="X1725" s="13">
        <f t="shared" si="248"/>
        <v>1</v>
      </c>
      <c r="Y1725" s="13">
        <f t="shared" si="249"/>
        <v>0</v>
      </c>
      <c r="Z1725" s="13">
        <f t="shared" si="250"/>
        <v>0</v>
      </c>
      <c r="AA1725" s="13">
        <f t="shared" si="251"/>
        <v>0</v>
      </c>
      <c r="AB1725" s="13">
        <f t="shared" si="252"/>
        <v>0</v>
      </c>
      <c r="AC1725" s="13">
        <f t="shared" si="253"/>
        <v>0</v>
      </c>
      <c r="AD1725" s="13">
        <f t="shared" si="254"/>
        <v>0</v>
      </c>
      <c r="AE1725" s="13">
        <f t="shared" si="255"/>
        <v>0</v>
      </c>
      <c r="AF1725" s="11" t="s">
        <v>1115</v>
      </c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</row>
    <row r="1726" spans="2:47" s="11" customFormat="1" ht="14.1" customHeight="1" x14ac:dyDescent="0.2">
      <c r="B1726" s="65"/>
      <c r="D1726" s="12"/>
      <c r="H1726" s="13"/>
      <c r="V1726" s="124"/>
      <c r="W1726" s="11">
        <f t="shared" si="247"/>
        <v>0</v>
      </c>
      <c r="X1726" s="13">
        <f t="shared" si="248"/>
        <v>1</v>
      </c>
      <c r="Y1726" s="13">
        <f t="shared" si="249"/>
        <v>0</v>
      </c>
      <c r="Z1726" s="13">
        <f t="shared" si="250"/>
        <v>0</v>
      </c>
      <c r="AA1726" s="13">
        <f t="shared" si="251"/>
        <v>0</v>
      </c>
      <c r="AB1726" s="13">
        <f t="shared" si="252"/>
        <v>0</v>
      </c>
      <c r="AC1726" s="13">
        <f t="shared" si="253"/>
        <v>0</v>
      </c>
      <c r="AD1726" s="13">
        <f t="shared" si="254"/>
        <v>0</v>
      </c>
      <c r="AE1726" s="13">
        <f t="shared" si="255"/>
        <v>0</v>
      </c>
      <c r="AF1726" s="11" t="s">
        <v>1115</v>
      </c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</row>
    <row r="1727" spans="2:47" s="11" customFormat="1" ht="14.1" customHeight="1" x14ac:dyDescent="0.2">
      <c r="B1727" s="65"/>
      <c r="D1727" s="12"/>
      <c r="H1727" s="13"/>
      <c r="V1727" s="124"/>
      <c r="W1727" s="11">
        <f t="shared" si="247"/>
        <v>0</v>
      </c>
      <c r="X1727" s="13">
        <f t="shared" si="248"/>
        <v>1</v>
      </c>
      <c r="Y1727" s="13">
        <f t="shared" si="249"/>
        <v>0</v>
      </c>
      <c r="Z1727" s="13">
        <f t="shared" si="250"/>
        <v>0</v>
      </c>
      <c r="AA1727" s="13">
        <f t="shared" si="251"/>
        <v>0</v>
      </c>
      <c r="AB1727" s="13">
        <f t="shared" si="252"/>
        <v>0</v>
      </c>
      <c r="AC1727" s="13">
        <f t="shared" si="253"/>
        <v>0</v>
      </c>
      <c r="AD1727" s="13">
        <f t="shared" si="254"/>
        <v>0</v>
      </c>
      <c r="AE1727" s="13">
        <f t="shared" si="255"/>
        <v>0</v>
      </c>
      <c r="AF1727" s="11" t="s">
        <v>1115</v>
      </c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</row>
    <row r="1728" spans="2:47" s="11" customFormat="1" ht="14.1" customHeight="1" x14ac:dyDescent="0.2">
      <c r="B1728" s="65"/>
      <c r="D1728" s="12"/>
      <c r="H1728" s="13"/>
      <c r="V1728" s="124"/>
      <c r="W1728" s="11">
        <f t="shared" si="247"/>
        <v>0</v>
      </c>
      <c r="X1728" s="13">
        <f t="shared" si="248"/>
        <v>1</v>
      </c>
      <c r="Y1728" s="13">
        <f t="shared" si="249"/>
        <v>0</v>
      </c>
      <c r="Z1728" s="13">
        <f t="shared" si="250"/>
        <v>0</v>
      </c>
      <c r="AA1728" s="13">
        <f t="shared" si="251"/>
        <v>0</v>
      </c>
      <c r="AB1728" s="13">
        <f t="shared" si="252"/>
        <v>0</v>
      </c>
      <c r="AC1728" s="13">
        <f t="shared" si="253"/>
        <v>0</v>
      </c>
      <c r="AD1728" s="13">
        <f t="shared" si="254"/>
        <v>0</v>
      </c>
      <c r="AE1728" s="13">
        <f t="shared" si="255"/>
        <v>0</v>
      </c>
      <c r="AF1728" s="11" t="s">
        <v>1115</v>
      </c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</row>
    <row r="1729" spans="2:47" s="11" customFormat="1" ht="14.1" customHeight="1" x14ac:dyDescent="0.2">
      <c r="B1729" s="65"/>
      <c r="D1729" s="12"/>
      <c r="H1729" s="13"/>
      <c r="V1729" s="124"/>
      <c r="W1729" s="11">
        <f t="shared" si="247"/>
        <v>0</v>
      </c>
      <c r="X1729" s="13">
        <f t="shared" si="248"/>
        <v>1</v>
      </c>
      <c r="Y1729" s="13">
        <f t="shared" si="249"/>
        <v>0</v>
      </c>
      <c r="Z1729" s="13">
        <f t="shared" si="250"/>
        <v>0</v>
      </c>
      <c r="AA1729" s="13">
        <f t="shared" si="251"/>
        <v>0</v>
      </c>
      <c r="AB1729" s="13">
        <f t="shared" si="252"/>
        <v>0</v>
      </c>
      <c r="AC1729" s="13">
        <f t="shared" si="253"/>
        <v>0</v>
      </c>
      <c r="AD1729" s="13">
        <f t="shared" si="254"/>
        <v>0</v>
      </c>
      <c r="AE1729" s="13">
        <f t="shared" si="255"/>
        <v>0</v>
      </c>
      <c r="AF1729" s="11" t="s">
        <v>1115</v>
      </c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</row>
    <row r="1730" spans="2:47" s="11" customFormat="1" ht="14.1" customHeight="1" x14ac:dyDescent="0.2">
      <c r="B1730" s="65"/>
      <c r="D1730" s="12"/>
      <c r="H1730" s="13"/>
      <c r="V1730" s="124"/>
      <c r="W1730" s="11">
        <f t="shared" si="247"/>
        <v>0</v>
      </c>
      <c r="X1730" s="13">
        <f t="shared" si="248"/>
        <v>1</v>
      </c>
      <c r="Y1730" s="13">
        <f t="shared" si="249"/>
        <v>0</v>
      </c>
      <c r="Z1730" s="13">
        <f t="shared" si="250"/>
        <v>0</v>
      </c>
      <c r="AA1730" s="13">
        <f t="shared" si="251"/>
        <v>0</v>
      </c>
      <c r="AB1730" s="13">
        <f t="shared" si="252"/>
        <v>0</v>
      </c>
      <c r="AC1730" s="13">
        <f t="shared" si="253"/>
        <v>0</v>
      </c>
      <c r="AD1730" s="13">
        <f t="shared" si="254"/>
        <v>0</v>
      </c>
      <c r="AE1730" s="13">
        <f t="shared" si="255"/>
        <v>0</v>
      </c>
      <c r="AF1730" s="11" t="s">
        <v>1115</v>
      </c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</row>
    <row r="1731" spans="2:47" s="11" customFormat="1" ht="14.1" customHeight="1" x14ac:dyDescent="0.2">
      <c r="B1731" s="65"/>
      <c r="D1731" s="12"/>
      <c r="H1731" s="13"/>
      <c r="V1731" s="124"/>
      <c r="W1731" s="11">
        <f t="shared" si="247"/>
        <v>0</v>
      </c>
      <c r="X1731" s="13">
        <f t="shared" si="248"/>
        <v>1</v>
      </c>
      <c r="Y1731" s="13">
        <f t="shared" si="249"/>
        <v>0</v>
      </c>
      <c r="Z1731" s="13">
        <f t="shared" si="250"/>
        <v>0</v>
      </c>
      <c r="AA1731" s="13">
        <f t="shared" si="251"/>
        <v>0</v>
      </c>
      <c r="AB1731" s="13">
        <f t="shared" si="252"/>
        <v>0</v>
      </c>
      <c r="AC1731" s="13">
        <f t="shared" si="253"/>
        <v>0</v>
      </c>
      <c r="AD1731" s="13">
        <f t="shared" si="254"/>
        <v>0</v>
      </c>
      <c r="AE1731" s="13">
        <f t="shared" si="255"/>
        <v>0</v>
      </c>
      <c r="AF1731" s="11" t="s">
        <v>1115</v>
      </c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</row>
    <row r="1732" spans="2:47" s="11" customFormat="1" ht="14.1" customHeight="1" x14ac:dyDescent="0.2">
      <c r="B1732" s="65"/>
      <c r="D1732" s="12"/>
      <c r="H1732" s="13"/>
      <c r="V1732" s="124"/>
      <c r="W1732" s="11">
        <f t="shared" si="247"/>
        <v>0</v>
      </c>
      <c r="X1732" s="13">
        <f t="shared" si="248"/>
        <v>1</v>
      </c>
      <c r="Y1732" s="13">
        <f t="shared" si="249"/>
        <v>0</v>
      </c>
      <c r="Z1732" s="13">
        <f t="shared" si="250"/>
        <v>0</v>
      </c>
      <c r="AA1732" s="13">
        <f t="shared" si="251"/>
        <v>0</v>
      </c>
      <c r="AB1732" s="13">
        <f t="shared" si="252"/>
        <v>0</v>
      </c>
      <c r="AC1732" s="13">
        <f t="shared" si="253"/>
        <v>0</v>
      </c>
      <c r="AD1732" s="13">
        <f t="shared" si="254"/>
        <v>0</v>
      </c>
      <c r="AE1732" s="13">
        <f t="shared" si="255"/>
        <v>0</v>
      </c>
      <c r="AF1732" s="11" t="s">
        <v>1115</v>
      </c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</row>
    <row r="1733" spans="2:47" s="11" customFormat="1" ht="14.1" customHeight="1" x14ac:dyDescent="0.2">
      <c r="B1733" s="65"/>
      <c r="D1733" s="12"/>
      <c r="H1733" s="13"/>
      <c r="V1733" s="124"/>
      <c r="W1733" s="11">
        <f t="shared" si="247"/>
        <v>0</v>
      </c>
      <c r="X1733" s="13">
        <f t="shared" si="248"/>
        <v>1</v>
      </c>
      <c r="Y1733" s="13">
        <f t="shared" si="249"/>
        <v>0</v>
      </c>
      <c r="Z1733" s="13">
        <f t="shared" si="250"/>
        <v>0</v>
      </c>
      <c r="AA1733" s="13">
        <f t="shared" si="251"/>
        <v>0</v>
      </c>
      <c r="AB1733" s="13">
        <f t="shared" si="252"/>
        <v>0</v>
      </c>
      <c r="AC1733" s="13">
        <f t="shared" si="253"/>
        <v>0</v>
      </c>
      <c r="AD1733" s="13">
        <f t="shared" si="254"/>
        <v>0</v>
      </c>
      <c r="AE1733" s="13">
        <f t="shared" si="255"/>
        <v>0</v>
      </c>
      <c r="AF1733" s="11" t="s">
        <v>1115</v>
      </c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</row>
    <row r="1734" spans="2:47" s="11" customFormat="1" ht="14.1" customHeight="1" x14ac:dyDescent="0.2">
      <c r="B1734" s="65"/>
      <c r="D1734" s="12"/>
      <c r="H1734" s="13"/>
      <c r="V1734" s="124"/>
      <c r="W1734" s="11">
        <f t="shared" si="247"/>
        <v>0</v>
      </c>
      <c r="X1734" s="13">
        <f t="shared" si="248"/>
        <v>1</v>
      </c>
      <c r="Y1734" s="13">
        <f t="shared" si="249"/>
        <v>0</v>
      </c>
      <c r="Z1734" s="13">
        <f t="shared" si="250"/>
        <v>0</v>
      </c>
      <c r="AA1734" s="13">
        <f t="shared" si="251"/>
        <v>0</v>
      </c>
      <c r="AB1734" s="13">
        <f t="shared" si="252"/>
        <v>0</v>
      </c>
      <c r="AC1734" s="13">
        <f t="shared" si="253"/>
        <v>0</v>
      </c>
      <c r="AD1734" s="13">
        <f t="shared" si="254"/>
        <v>0</v>
      </c>
      <c r="AE1734" s="13">
        <f t="shared" si="255"/>
        <v>0</v>
      </c>
      <c r="AF1734" s="11" t="s">
        <v>1115</v>
      </c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</row>
    <row r="1735" spans="2:47" s="11" customFormat="1" ht="14.1" customHeight="1" x14ac:dyDescent="0.2">
      <c r="B1735" s="65"/>
      <c r="D1735" s="12"/>
      <c r="H1735" s="13"/>
      <c r="V1735" s="124"/>
      <c r="W1735" s="11">
        <f t="shared" si="247"/>
        <v>0</v>
      </c>
      <c r="X1735" s="13">
        <f t="shared" si="248"/>
        <v>1</v>
      </c>
      <c r="Y1735" s="13">
        <f t="shared" si="249"/>
        <v>0</v>
      </c>
      <c r="Z1735" s="13">
        <f t="shared" si="250"/>
        <v>0</v>
      </c>
      <c r="AA1735" s="13">
        <f t="shared" si="251"/>
        <v>0</v>
      </c>
      <c r="AB1735" s="13">
        <f t="shared" si="252"/>
        <v>0</v>
      </c>
      <c r="AC1735" s="13">
        <f t="shared" si="253"/>
        <v>0</v>
      </c>
      <c r="AD1735" s="13">
        <f t="shared" si="254"/>
        <v>0</v>
      </c>
      <c r="AE1735" s="13">
        <f t="shared" si="255"/>
        <v>0</v>
      </c>
      <c r="AF1735" s="11" t="s">
        <v>1115</v>
      </c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</row>
    <row r="1736" spans="2:47" s="11" customFormat="1" ht="14.1" customHeight="1" x14ac:dyDescent="0.2">
      <c r="B1736" s="65"/>
      <c r="D1736" s="12"/>
      <c r="H1736" s="13"/>
      <c r="V1736" s="124"/>
      <c r="W1736" s="11">
        <f t="shared" si="247"/>
        <v>0</v>
      </c>
      <c r="X1736" s="13">
        <f t="shared" si="248"/>
        <v>1</v>
      </c>
      <c r="Y1736" s="13">
        <f t="shared" si="249"/>
        <v>0</v>
      </c>
      <c r="Z1736" s="13">
        <f t="shared" si="250"/>
        <v>0</v>
      </c>
      <c r="AA1736" s="13">
        <f t="shared" si="251"/>
        <v>0</v>
      </c>
      <c r="AB1736" s="13">
        <f t="shared" si="252"/>
        <v>0</v>
      </c>
      <c r="AC1736" s="13">
        <f t="shared" si="253"/>
        <v>0</v>
      </c>
      <c r="AD1736" s="13">
        <f t="shared" si="254"/>
        <v>0</v>
      </c>
      <c r="AE1736" s="13">
        <f t="shared" si="255"/>
        <v>0</v>
      </c>
      <c r="AF1736" s="11" t="s">
        <v>1115</v>
      </c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</row>
    <row r="1737" spans="2:47" s="11" customFormat="1" ht="14.1" customHeight="1" x14ac:dyDescent="0.2">
      <c r="B1737" s="65"/>
      <c r="D1737" s="12"/>
      <c r="H1737" s="13"/>
      <c r="V1737" s="124"/>
      <c r="W1737" s="11">
        <f t="shared" si="247"/>
        <v>0</v>
      </c>
      <c r="X1737" s="13">
        <f t="shared" si="248"/>
        <v>1</v>
      </c>
      <c r="Y1737" s="13">
        <f t="shared" si="249"/>
        <v>0</v>
      </c>
      <c r="Z1737" s="13">
        <f t="shared" si="250"/>
        <v>0</v>
      </c>
      <c r="AA1737" s="13">
        <f t="shared" si="251"/>
        <v>0</v>
      </c>
      <c r="AB1737" s="13">
        <f t="shared" si="252"/>
        <v>0</v>
      </c>
      <c r="AC1737" s="13">
        <f t="shared" si="253"/>
        <v>0</v>
      </c>
      <c r="AD1737" s="13">
        <f t="shared" si="254"/>
        <v>0</v>
      </c>
      <c r="AE1737" s="13">
        <f t="shared" si="255"/>
        <v>0</v>
      </c>
      <c r="AF1737" s="11" t="s">
        <v>1115</v>
      </c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</row>
    <row r="1738" spans="2:47" s="11" customFormat="1" ht="14.1" customHeight="1" x14ac:dyDescent="0.2">
      <c r="B1738" s="65"/>
      <c r="D1738" s="12"/>
      <c r="H1738" s="13"/>
      <c r="V1738" s="124"/>
      <c r="W1738" s="11">
        <f t="shared" si="247"/>
        <v>0</v>
      </c>
      <c r="X1738" s="13">
        <f t="shared" si="248"/>
        <v>1</v>
      </c>
      <c r="Y1738" s="13">
        <f t="shared" si="249"/>
        <v>0</v>
      </c>
      <c r="Z1738" s="13">
        <f t="shared" si="250"/>
        <v>0</v>
      </c>
      <c r="AA1738" s="13">
        <f t="shared" si="251"/>
        <v>0</v>
      </c>
      <c r="AB1738" s="13">
        <f t="shared" si="252"/>
        <v>0</v>
      </c>
      <c r="AC1738" s="13">
        <f t="shared" si="253"/>
        <v>0</v>
      </c>
      <c r="AD1738" s="13">
        <f t="shared" si="254"/>
        <v>0</v>
      </c>
      <c r="AE1738" s="13">
        <f t="shared" si="255"/>
        <v>0</v>
      </c>
      <c r="AF1738" s="11" t="s">
        <v>1115</v>
      </c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</row>
    <row r="1739" spans="2:47" s="11" customFormat="1" ht="14.1" customHeight="1" x14ac:dyDescent="0.2">
      <c r="B1739" s="65"/>
      <c r="D1739" s="12"/>
      <c r="H1739" s="13"/>
      <c r="V1739" s="124"/>
      <c r="W1739" s="11">
        <f t="shared" si="247"/>
        <v>0</v>
      </c>
      <c r="X1739" s="13">
        <f t="shared" si="248"/>
        <v>1</v>
      </c>
      <c r="Y1739" s="13">
        <f t="shared" si="249"/>
        <v>0</v>
      </c>
      <c r="Z1739" s="13">
        <f t="shared" si="250"/>
        <v>0</v>
      </c>
      <c r="AA1739" s="13">
        <f t="shared" si="251"/>
        <v>0</v>
      </c>
      <c r="AB1739" s="13">
        <f t="shared" si="252"/>
        <v>0</v>
      </c>
      <c r="AC1739" s="13">
        <f t="shared" si="253"/>
        <v>0</v>
      </c>
      <c r="AD1739" s="13">
        <f t="shared" si="254"/>
        <v>0</v>
      </c>
      <c r="AE1739" s="13">
        <f t="shared" si="255"/>
        <v>0</v>
      </c>
      <c r="AF1739" s="11" t="s">
        <v>1115</v>
      </c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</row>
    <row r="1740" spans="2:47" s="11" customFormat="1" ht="14.1" customHeight="1" x14ac:dyDescent="0.2">
      <c r="B1740" s="65"/>
      <c r="D1740" s="12"/>
      <c r="H1740" s="13"/>
      <c r="V1740" s="124"/>
      <c r="W1740" s="11">
        <f t="shared" si="247"/>
        <v>0</v>
      </c>
      <c r="X1740" s="13">
        <f t="shared" si="248"/>
        <v>1</v>
      </c>
      <c r="Y1740" s="13">
        <f t="shared" si="249"/>
        <v>0</v>
      </c>
      <c r="Z1740" s="13">
        <f t="shared" si="250"/>
        <v>0</v>
      </c>
      <c r="AA1740" s="13">
        <f t="shared" si="251"/>
        <v>0</v>
      </c>
      <c r="AB1740" s="13">
        <f t="shared" si="252"/>
        <v>0</v>
      </c>
      <c r="AC1740" s="13">
        <f t="shared" si="253"/>
        <v>0</v>
      </c>
      <c r="AD1740" s="13">
        <f t="shared" si="254"/>
        <v>0</v>
      </c>
      <c r="AE1740" s="13">
        <f t="shared" si="255"/>
        <v>0</v>
      </c>
      <c r="AF1740" s="11" t="s">
        <v>1115</v>
      </c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</row>
    <row r="1741" spans="2:47" s="11" customFormat="1" ht="14.1" customHeight="1" x14ac:dyDescent="0.2">
      <c r="B1741" s="65"/>
      <c r="D1741" s="12"/>
      <c r="H1741" s="13"/>
      <c r="V1741" s="124"/>
      <c r="W1741" s="11">
        <f t="shared" si="247"/>
        <v>0</v>
      </c>
      <c r="X1741" s="13">
        <f t="shared" si="248"/>
        <v>1</v>
      </c>
      <c r="Y1741" s="13">
        <f t="shared" si="249"/>
        <v>0</v>
      </c>
      <c r="Z1741" s="13">
        <f t="shared" si="250"/>
        <v>0</v>
      </c>
      <c r="AA1741" s="13">
        <f t="shared" si="251"/>
        <v>0</v>
      </c>
      <c r="AB1741" s="13">
        <f t="shared" si="252"/>
        <v>0</v>
      </c>
      <c r="AC1741" s="13">
        <f t="shared" si="253"/>
        <v>0</v>
      </c>
      <c r="AD1741" s="13">
        <f t="shared" si="254"/>
        <v>0</v>
      </c>
      <c r="AE1741" s="13">
        <f t="shared" si="255"/>
        <v>0</v>
      </c>
      <c r="AF1741" s="11" t="s">
        <v>1115</v>
      </c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</row>
    <row r="1742" spans="2:47" s="11" customFormat="1" ht="14.1" customHeight="1" x14ac:dyDescent="0.2">
      <c r="B1742" s="65"/>
      <c r="D1742" s="12"/>
      <c r="H1742" s="13"/>
      <c r="V1742" s="124"/>
      <c r="W1742" s="11">
        <f t="shared" si="247"/>
        <v>0</v>
      </c>
      <c r="X1742" s="13">
        <f t="shared" si="248"/>
        <v>1</v>
      </c>
      <c r="Y1742" s="13">
        <f t="shared" si="249"/>
        <v>0</v>
      </c>
      <c r="Z1742" s="13">
        <f t="shared" si="250"/>
        <v>0</v>
      </c>
      <c r="AA1742" s="13">
        <f t="shared" si="251"/>
        <v>0</v>
      </c>
      <c r="AB1742" s="13">
        <f t="shared" si="252"/>
        <v>0</v>
      </c>
      <c r="AC1742" s="13">
        <f t="shared" si="253"/>
        <v>0</v>
      </c>
      <c r="AD1742" s="13">
        <f t="shared" si="254"/>
        <v>0</v>
      </c>
      <c r="AE1742" s="13">
        <f t="shared" si="255"/>
        <v>0</v>
      </c>
      <c r="AF1742" s="11" t="s">
        <v>1115</v>
      </c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</row>
    <row r="1743" spans="2:47" s="11" customFormat="1" ht="14.1" customHeight="1" x14ac:dyDescent="0.2">
      <c r="B1743" s="65"/>
      <c r="D1743" s="12"/>
      <c r="H1743" s="13"/>
      <c r="V1743" s="124"/>
      <c r="W1743" s="11">
        <f t="shared" ref="W1743:W1806" si="256">IF(D1807&gt;0,1,0)</f>
        <v>0</v>
      </c>
      <c r="X1743" s="13">
        <f t="shared" ref="X1743:X1806" si="257">IF(T1807="None",0,1)</f>
        <v>1</v>
      </c>
      <c r="Y1743" s="13">
        <f t="shared" ref="Y1743:Y1806" si="258">IF(H1807="plt gel", 1,0)</f>
        <v>0</v>
      </c>
      <c r="Z1743" s="13">
        <f t="shared" ref="Z1743:Z1806" si="259">IF(H1807="THA",1,0)+IF(H1807="THA/REV",1,0)+IF(H1807="THA/ANT",1,0)</f>
        <v>0</v>
      </c>
      <c r="AA1743" s="13">
        <f t="shared" ref="AA1743:AA1806" si="260">IF(H1807="TkA",1,0)+IF(H1807="TkA/REV",1,0)+IF(H1807="TkA/BILAT",1,0)</f>
        <v>0</v>
      </c>
      <c r="AB1743" s="13">
        <f t="shared" ref="AB1743:AB1806" si="261">IF(H1807="THA",I1807+K1807,0)+IF(H1807="THA/REV",I1807+K1807,0)+IF(H1807="THA/ANT",I1807+K1807,0)</f>
        <v>0</v>
      </c>
      <c r="AC1743" s="13">
        <f t="shared" ref="AC1743:AC1806" si="262">IF(H1807="THA",J1807+L1807,0)+IF(H1807="THA/REV",J1807+L1807,0)+IF(H1807="THA/ANT",J1807+L1807,0)</f>
        <v>0</v>
      </c>
      <c r="AD1743" s="13">
        <f t="shared" ref="AD1743:AD1806" si="263">IF(H1807="TkA",I1807+K1807,0)+IF(H1807="TkA/REV",I1807+K1807,0)+IF(H1807="TkA/BILAT",I1807+K1807,0)</f>
        <v>0</v>
      </c>
      <c r="AE1743" s="13">
        <f t="shared" ref="AE1743:AE1806" si="264">IF(H1807="TkA",J1807+L1807,0)+IF(H1807="TkA/REV",J1807+L1807,0)+IF(H1807="TkA/BILAT",J1807+L1807,0)</f>
        <v>0</v>
      </c>
      <c r="AF1743" s="11" t="s">
        <v>1115</v>
      </c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</row>
    <row r="1744" spans="2:47" s="11" customFormat="1" ht="14.1" customHeight="1" x14ac:dyDescent="0.2">
      <c r="B1744" s="65"/>
      <c r="D1744" s="12"/>
      <c r="H1744" s="13"/>
      <c r="V1744" s="124"/>
      <c r="W1744" s="11">
        <f t="shared" si="256"/>
        <v>0</v>
      </c>
      <c r="X1744" s="13">
        <f t="shared" si="257"/>
        <v>1</v>
      </c>
      <c r="Y1744" s="13">
        <f t="shared" si="258"/>
        <v>0</v>
      </c>
      <c r="Z1744" s="13">
        <f t="shared" si="259"/>
        <v>0</v>
      </c>
      <c r="AA1744" s="13">
        <f t="shared" si="260"/>
        <v>0</v>
      </c>
      <c r="AB1744" s="13">
        <f t="shared" si="261"/>
        <v>0</v>
      </c>
      <c r="AC1744" s="13">
        <f t="shared" si="262"/>
        <v>0</v>
      </c>
      <c r="AD1744" s="13">
        <f t="shared" si="263"/>
        <v>0</v>
      </c>
      <c r="AE1744" s="13">
        <f t="shared" si="264"/>
        <v>0</v>
      </c>
      <c r="AF1744" s="11" t="s">
        <v>1115</v>
      </c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</row>
    <row r="1745" spans="2:47" s="11" customFormat="1" ht="14.1" customHeight="1" x14ac:dyDescent="0.2">
      <c r="B1745" s="65"/>
      <c r="D1745" s="12"/>
      <c r="H1745" s="13"/>
      <c r="V1745" s="124"/>
      <c r="W1745" s="11">
        <f t="shared" si="256"/>
        <v>0</v>
      </c>
      <c r="X1745" s="13">
        <f t="shared" si="257"/>
        <v>1</v>
      </c>
      <c r="Y1745" s="13">
        <f t="shared" si="258"/>
        <v>0</v>
      </c>
      <c r="Z1745" s="13">
        <f t="shared" si="259"/>
        <v>0</v>
      </c>
      <c r="AA1745" s="13">
        <f t="shared" si="260"/>
        <v>0</v>
      </c>
      <c r="AB1745" s="13">
        <f t="shared" si="261"/>
        <v>0</v>
      </c>
      <c r="AC1745" s="13">
        <f t="shared" si="262"/>
        <v>0</v>
      </c>
      <c r="AD1745" s="13">
        <f t="shared" si="263"/>
        <v>0</v>
      </c>
      <c r="AE1745" s="13">
        <f t="shared" si="264"/>
        <v>0</v>
      </c>
      <c r="AF1745" s="11" t="s">
        <v>1115</v>
      </c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</row>
    <row r="1746" spans="2:47" s="11" customFormat="1" ht="14.1" customHeight="1" x14ac:dyDescent="0.2">
      <c r="B1746" s="65"/>
      <c r="D1746" s="12"/>
      <c r="H1746" s="13"/>
      <c r="V1746" s="124"/>
      <c r="W1746" s="11">
        <f t="shared" si="256"/>
        <v>0</v>
      </c>
      <c r="X1746" s="13">
        <f t="shared" si="257"/>
        <v>1</v>
      </c>
      <c r="Y1746" s="13">
        <f t="shared" si="258"/>
        <v>0</v>
      </c>
      <c r="Z1746" s="13">
        <f t="shared" si="259"/>
        <v>0</v>
      </c>
      <c r="AA1746" s="13">
        <f t="shared" si="260"/>
        <v>0</v>
      </c>
      <c r="AB1746" s="13">
        <f t="shared" si="261"/>
        <v>0</v>
      </c>
      <c r="AC1746" s="13">
        <f t="shared" si="262"/>
        <v>0</v>
      </c>
      <c r="AD1746" s="13">
        <f t="shared" si="263"/>
        <v>0</v>
      </c>
      <c r="AE1746" s="13">
        <f t="shared" si="264"/>
        <v>0</v>
      </c>
      <c r="AF1746" s="11" t="s">
        <v>1115</v>
      </c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</row>
    <row r="1747" spans="2:47" s="11" customFormat="1" ht="14.1" customHeight="1" x14ac:dyDescent="0.2">
      <c r="B1747" s="65"/>
      <c r="D1747" s="12"/>
      <c r="H1747" s="13"/>
      <c r="V1747" s="124"/>
      <c r="W1747" s="11">
        <f t="shared" si="256"/>
        <v>0</v>
      </c>
      <c r="X1747" s="13">
        <f t="shared" si="257"/>
        <v>1</v>
      </c>
      <c r="Y1747" s="13">
        <f t="shared" si="258"/>
        <v>0</v>
      </c>
      <c r="Z1747" s="13">
        <f t="shared" si="259"/>
        <v>0</v>
      </c>
      <c r="AA1747" s="13">
        <f t="shared" si="260"/>
        <v>0</v>
      </c>
      <c r="AB1747" s="13">
        <f t="shared" si="261"/>
        <v>0</v>
      </c>
      <c r="AC1747" s="13">
        <f t="shared" si="262"/>
        <v>0</v>
      </c>
      <c r="AD1747" s="13">
        <f t="shared" si="263"/>
        <v>0</v>
      </c>
      <c r="AE1747" s="13">
        <f t="shared" si="264"/>
        <v>0</v>
      </c>
      <c r="AF1747" s="11" t="s">
        <v>1115</v>
      </c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</row>
    <row r="1748" spans="2:47" s="11" customFormat="1" ht="14.1" customHeight="1" x14ac:dyDescent="0.2">
      <c r="B1748" s="65"/>
      <c r="D1748" s="12"/>
      <c r="H1748" s="13"/>
      <c r="V1748" s="124"/>
      <c r="W1748" s="11">
        <f t="shared" si="256"/>
        <v>0</v>
      </c>
      <c r="X1748" s="13">
        <f t="shared" si="257"/>
        <v>1</v>
      </c>
      <c r="Y1748" s="13">
        <f t="shared" si="258"/>
        <v>0</v>
      </c>
      <c r="Z1748" s="13">
        <f t="shared" si="259"/>
        <v>0</v>
      </c>
      <c r="AA1748" s="13">
        <f t="shared" si="260"/>
        <v>0</v>
      </c>
      <c r="AB1748" s="13">
        <f t="shared" si="261"/>
        <v>0</v>
      </c>
      <c r="AC1748" s="13">
        <f t="shared" si="262"/>
        <v>0</v>
      </c>
      <c r="AD1748" s="13">
        <f t="shared" si="263"/>
        <v>0</v>
      </c>
      <c r="AE1748" s="13">
        <f t="shared" si="264"/>
        <v>0</v>
      </c>
      <c r="AF1748" s="11" t="s">
        <v>1115</v>
      </c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</row>
    <row r="1749" spans="2:47" s="11" customFormat="1" ht="14.1" customHeight="1" x14ac:dyDescent="0.2">
      <c r="B1749" s="65"/>
      <c r="D1749" s="12"/>
      <c r="H1749" s="13"/>
      <c r="V1749" s="124"/>
      <c r="W1749" s="11">
        <f t="shared" si="256"/>
        <v>0</v>
      </c>
      <c r="X1749" s="13">
        <f t="shared" si="257"/>
        <v>1</v>
      </c>
      <c r="Y1749" s="13">
        <f t="shared" si="258"/>
        <v>0</v>
      </c>
      <c r="Z1749" s="13">
        <f t="shared" si="259"/>
        <v>0</v>
      </c>
      <c r="AA1749" s="13">
        <f t="shared" si="260"/>
        <v>0</v>
      </c>
      <c r="AB1749" s="13">
        <f t="shared" si="261"/>
        <v>0</v>
      </c>
      <c r="AC1749" s="13">
        <f t="shared" si="262"/>
        <v>0</v>
      </c>
      <c r="AD1749" s="13">
        <f t="shared" si="263"/>
        <v>0</v>
      </c>
      <c r="AE1749" s="13">
        <f t="shared" si="264"/>
        <v>0</v>
      </c>
      <c r="AF1749" s="11" t="s">
        <v>1115</v>
      </c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</row>
    <row r="1750" spans="2:47" s="11" customFormat="1" ht="14.1" customHeight="1" x14ac:dyDescent="0.2">
      <c r="B1750" s="65"/>
      <c r="D1750" s="12"/>
      <c r="H1750" s="13"/>
      <c r="V1750" s="124"/>
      <c r="W1750" s="11">
        <f t="shared" si="256"/>
        <v>0</v>
      </c>
      <c r="X1750" s="13">
        <f t="shared" si="257"/>
        <v>1</v>
      </c>
      <c r="Y1750" s="13">
        <f t="shared" si="258"/>
        <v>0</v>
      </c>
      <c r="Z1750" s="13">
        <f t="shared" si="259"/>
        <v>0</v>
      </c>
      <c r="AA1750" s="13">
        <f t="shared" si="260"/>
        <v>0</v>
      </c>
      <c r="AB1750" s="13">
        <f t="shared" si="261"/>
        <v>0</v>
      </c>
      <c r="AC1750" s="13">
        <f t="shared" si="262"/>
        <v>0</v>
      </c>
      <c r="AD1750" s="13">
        <f t="shared" si="263"/>
        <v>0</v>
      </c>
      <c r="AE1750" s="13">
        <f t="shared" si="264"/>
        <v>0</v>
      </c>
      <c r="AF1750" s="11" t="s">
        <v>1115</v>
      </c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</row>
    <row r="1751" spans="2:47" s="11" customFormat="1" ht="14.1" customHeight="1" x14ac:dyDescent="0.2">
      <c r="B1751" s="65"/>
      <c r="D1751" s="12"/>
      <c r="H1751" s="13"/>
      <c r="V1751" s="124"/>
      <c r="W1751" s="11">
        <f t="shared" si="256"/>
        <v>0</v>
      </c>
      <c r="X1751" s="13">
        <f t="shared" si="257"/>
        <v>1</v>
      </c>
      <c r="Y1751" s="13">
        <f t="shared" si="258"/>
        <v>0</v>
      </c>
      <c r="Z1751" s="13">
        <f t="shared" si="259"/>
        <v>0</v>
      </c>
      <c r="AA1751" s="13">
        <f t="shared" si="260"/>
        <v>0</v>
      </c>
      <c r="AB1751" s="13">
        <f t="shared" si="261"/>
        <v>0</v>
      </c>
      <c r="AC1751" s="13">
        <f t="shared" si="262"/>
        <v>0</v>
      </c>
      <c r="AD1751" s="13">
        <f t="shared" si="263"/>
        <v>0</v>
      </c>
      <c r="AE1751" s="13">
        <f t="shared" si="264"/>
        <v>0</v>
      </c>
      <c r="AF1751" s="11" t="s">
        <v>1115</v>
      </c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</row>
    <row r="1752" spans="2:47" s="11" customFormat="1" ht="14.1" customHeight="1" x14ac:dyDescent="0.2">
      <c r="B1752" s="65"/>
      <c r="D1752" s="12"/>
      <c r="H1752" s="13"/>
      <c r="V1752" s="124"/>
      <c r="W1752" s="11">
        <f t="shared" si="256"/>
        <v>0</v>
      </c>
      <c r="X1752" s="13">
        <f t="shared" si="257"/>
        <v>1</v>
      </c>
      <c r="Y1752" s="13">
        <f t="shared" si="258"/>
        <v>0</v>
      </c>
      <c r="Z1752" s="13">
        <f t="shared" si="259"/>
        <v>0</v>
      </c>
      <c r="AA1752" s="13">
        <f t="shared" si="260"/>
        <v>0</v>
      </c>
      <c r="AB1752" s="13">
        <f t="shared" si="261"/>
        <v>0</v>
      </c>
      <c r="AC1752" s="13">
        <f t="shared" si="262"/>
        <v>0</v>
      </c>
      <c r="AD1752" s="13">
        <f t="shared" si="263"/>
        <v>0</v>
      </c>
      <c r="AE1752" s="13">
        <f t="shared" si="264"/>
        <v>0</v>
      </c>
      <c r="AF1752" s="11" t="s">
        <v>1115</v>
      </c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</row>
    <row r="1753" spans="2:47" s="11" customFormat="1" ht="14.1" customHeight="1" x14ac:dyDescent="0.2">
      <c r="B1753" s="65"/>
      <c r="D1753" s="12"/>
      <c r="H1753" s="13"/>
      <c r="V1753" s="124"/>
      <c r="W1753" s="11">
        <f t="shared" si="256"/>
        <v>0</v>
      </c>
      <c r="X1753" s="13">
        <f t="shared" si="257"/>
        <v>1</v>
      </c>
      <c r="Y1753" s="13">
        <f t="shared" si="258"/>
        <v>0</v>
      </c>
      <c r="Z1753" s="13">
        <f t="shared" si="259"/>
        <v>0</v>
      </c>
      <c r="AA1753" s="13">
        <f t="shared" si="260"/>
        <v>0</v>
      </c>
      <c r="AB1753" s="13">
        <f t="shared" si="261"/>
        <v>0</v>
      </c>
      <c r="AC1753" s="13">
        <f t="shared" si="262"/>
        <v>0</v>
      </c>
      <c r="AD1753" s="13">
        <f t="shared" si="263"/>
        <v>0</v>
      </c>
      <c r="AE1753" s="13">
        <f t="shared" si="264"/>
        <v>0</v>
      </c>
      <c r="AF1753" s="11" t="s">
        <v>1115</v>
      </c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</row>
    <row r="1754" spans="2:47" s="11" customFormat="1" ht="14.1" customHeight="1" x14ac:dyDescent="0.2">
      <c r="B1754" s="65"/>
      <c r="D1754" s="12"/>
      <c r="H1754" s="13"/>
      <c r="V1754" s="124"/>
      <c r="W1754" s="11">
        <f t="shared" si="256"/>
        <v>0</v>
      </c>
      <c r="X1754" s="13">
        <f t="shared" si="257"/>
        <v>1</v>
      </c>
      <c r="Y1754" s="13">
        <f t="shared" si="258"/>
        <v>0</v>
      </c>
      <c r="Z1754" s="13">
        <f t="shared" si="259"/>
        <v>0</v>
      </c>
      <c r="AA1754" s="13">
        <f t="shared" si="260"/>
        <v>0</v>
      </c>
      <c r="AB1754" s="13">
        <f t="shared" si="261"/>
        <v>0</v>
      </c>
      <c r="AC1754" s="13">
        <f t="shared" si="262"/>
        <v>0</v>
      </c>
      <c r="AD1754" s="13">
        <f t="shared" si="263"/>
        <v>0</v>
      </c>
      <c r="AE1754" s="13">
        <f t="shared" si="264"/>
        <v>0</v>
      </c>
      <c r="AF1754" s="11" t="s">
        <v>1115</v>
      </c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</row>
    <row r="1755" spans="2:47" s="11" customFormat="1" ht="14.1" customHeight="1" x14ac:dyDescent="0.2">
      <c r="B1755" s="65"/>
      <c r="D1755" s="12"/>
      <c r="H1755" s="13"/>
      <c r="V1755" s="124"/>
      <c r="W1755" s="11">
        <f t="shared" si="256"/>
        <v>0</v>
      </c>
      <c r="X1755" s="13">
        <f t="shared" si="257"/>
        <v>1</v>
      </c>
      <c r="Y1755" s="13">
        <f t="shared" si="258"/>
        <v>0</v>
      </c>
      <c r="Z1755" s="13">
        <f t="shared" si="259"/>
        <v>0</v>
      </c>
      <c r="AA1755" s="13">
        <f t="shared" si="260"/>
        <v>0</v>
      </c>
      <c r="AB1755" s="13">
        <f t="shared" si="261"/>
        <v>0</v>
      </c>
      <c r="AC1755" s="13">
        <f t="shared" si="262"/>
        <v>0</v>
      </c>
      <c r="AD1755" s="13">
        <f t="shared" si="263"/>
        <v>0</v>
      </c>
      <c r="AE1755" s="13">
        <f t="shared" si="264"/>
        <v>0</v>
      </c>
      <c r="AF1755" s="11" t="s">
        <v>1115</v>
      </c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</row>
    <row r="1756" spans="2:47" s="11" customFormat="1" ht="14.1" customHeight="1" x14ac:dyDescent="0.2">
      <c r="B1756" s="65"/>
      <c r="D1756" s="12"/>
      <c r="H1756" s="13"/>
      <c r="V1756" s="124"/>
      <c r="W1756" s="11">
        <f t="shared" si="256"/>
        <v>0</v>
      </c>
      <c r="X1756" s="13">
        <f t="shared" si="257"/>
        <v>1</v>
      </c>
      <c r="Y1756" s="13">
        <f t="shared" si="258"/>
        <v>0</v>
      </c>
      <c r="Z1756" s="13">
        <f t="shared" si="259"/>
        <v>0</v>
      </c>
      <c r="AA1756" s="13">
        <f t="shared" si="260"/>
        <v>0</v>
      </c>
      <c r="AB1756" s="13">
        <f t="shared" si="261"/>
        <v>0</v>
      </c>
      <c r="AC1756" s="13">
        <f t="shared" si="262"/>
        <v>0</v>
      </c>
      <c r="AD1756" s="13">
        <f t="shared" si="263"/>
        <v>0</v>
      </c>
      <c r="AE1756" s="13">
        <f t="shared" si="264"/>
        <v>0</v>
      </c>
      <c r="AF1756" s="11" t="s">
        <v>1115</v>
      </c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</row>
    <row r="1757" spans="2:47" s="11" customFormat="1" ht="14.1" customHeight="1" x14ac:dyDescent="0.2">
      <c r="B1757" s="65"/>
      <c r="D1757" s="12"/>
      <c r="H1757" s="13"/>
      <c r="V1757" s="124"/>
      <c r="W1757" s="11">
        <f t="shared" si="256"/>
        <v>0</v>
      </c>
      <c r="X1757" s="13">
        <f t="shared" si="257"/>
        <v>1</v>
      </c>
      <c r="Y1757" s="13">
        <f t="shared" si="258"/>
        <v>0</v>
      </c>
      <c r="Z1757" s="13">
        <f t="shared" si="259"/>
        <v>0</v>
      </c>
      <c r="AA1757" s="13">
        <f t="shared" si="260"/>
        <v>0</v>
      </c>
      <c r="AB1757" s="13">
        <f t="shared" si="261"/>
        <v>0</v>
      </c>
      <c r="AC1757" s="13">
        <f t="shared" si="262"/>
        <v>0</v>
      </c>
      <c r="AD1757" s="13">
        <f t="shared" si="263"/>
        <v>0</v>
      </c>
      <c r="AE1757" s="13">
        <f t="shared" si="264"/>
        <v>0</v>
      </c>
      <c r="AF1757" s="11" t="s">
        <v>1115</v>
      </c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</row>
    <row r="1758" spans="2:47" s="11" customFormat="1" ht="14.1" customHeight="1" x14ac:dyDescent="0.2">
      <c r="B1758" s="65"/>
      <c r="D1758" s="12"/>
      <c r="H1758" s="13"/>
      <c r="V1758" s="124"/>
      <c r="W1758" s="11">
        <f t="shared" si="256"/>
        <v>0</v>
      </c>
      <c r="X1758" s="13">
        <f t="shared" si="257"/>
        <v>1</v>
      </c>
      <c r="Y1758" s="13">
        <f t="shared" si="258"/>
        <v>0</v>
      </c>
      <c r="Z1758" s="13">
        <f t="shared" si="259"/>
        <v>0</v>
      </c>
      <c r="AA1758" s="13">
        <f t="shared" si="260"/>
        <v>0</v>
      </c>
      <c r="AB1758" s="13">
        <f t="shared" si="261"/>
        <v>0</v>
      </c>
      <c r="AC1758" s="13">
        <f t="shared" si="262"/>
        <v>0</v>
      </c>
      <c r="AD1758" s="13">
        <f t="shared" si="263"/>
        <v>0</v>
      </c>
      <c r="AE1758" s="13">
        <f t="shared" si="264"/>
        <v>0</v>
      </c>
      <c r="AF1758" s="11" t="s">
        <v>1115</v>
      </c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</row>
    <row r="1759" spans="2:47" s="11" customFormat="1" ht="14.1" customHeight="1" x14ac:dyDescent="0.2">
      <c r="B1759" s="65"/>
      <c r="D1759" s="12"/>
      <c r="H1759" s="13"/>
      <c r="V1759" s="124"/>
      <c r="W1759" s="11">
        <f t="shared" si="256"/>
        <v>0</v>
      </c>
      <c r="X1759" s="13">
        <f t="shared" si="257"/>
        <v>1</v>
      </c>
      <c r="Y1759" s="13">
        <f t="shared" si="258"/>
        <v>0</v>
      </c>
      <c r="Z1759" s="13">
        <f t="shared" si="259"/>
        <v>0</v>
      </c>
      <c r="AA1759" s="13">
        <f t="shared" si="260"/>
        <v>0</v>
      </c>
      <c r="AB1759" s="13">
        <f t="shared" si="261"/>
        <v>0</v>
      </c>
      <c r="AC1759" s="13">
        <f t="shared" si="262"/>
        <v>0</v>
      </c>
      <c r="AD1759" s="13">
        <f t="shared" si="263"/>
        <v>0</v>
      </c>
      <c r="AE1759" s="13">
        <f t="shared" si="264"/>
        <v>0</v>
      </c>
      <c r="AF1759" s="11" t="s">
        <v>1115</v>
      </c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</row>
    <row r="1760" spans="2:47" s="11" customFormat="1" ht="14.1" customHeight="1" x14ac:dyDescent="0.2">
      <c r="B1760" s="65"/>
      <c r="D1760" s="12"/>
      <c r="H1760" s="13"/>
      <c r="V1760" s="124"/>
      <c r="W1760" s="11">
        <f t="shared" si="256"/>
        <v>0</v>
      </c>
      <c r="X1760" s="13">
        <f t="shared" si="257"/>
        <v>1</v>
      </c>
      <c r="Y1760" s="13">
        <f t="shared" si="258"/>
        <v>0</v>
      </c>
      <c r="Z1760" s="13">
        <f t="shared" si="259"/>
        <v>0</v>
      </c>
      <c r="AA1760" s="13">
        <f t="shared" si="260"/>
        <v>0</v>
      </c>
      <c r="AB1760" s="13">
        <f t="shared" si="261"/>
        <v>0</v>
      </c>
      <c r="AC1760" s="13">
        <f t="shared" si="262"/>
        <v>0</v>
      </c>
      <c r="AD1760" s="13">
        <f t="shared" si="263"/>
        <v>0</v>
      </c>
      <c r="AE1760" s="13">
        <f t="shared" si="264"/>
        <v>0</v>
      </c>
      <c r="AF1760" s="11" t="s">
        <v>1115</v>
      </c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</row>
    <row r="1761" spans="1:47" s="11" customFormat="1" ht="14.1" customHeight="1" x14ac:dyDescent="0.2">
      <c r="B1761" s="65"/>
      <c r="D1761" s="12"/>
      <c r="H1761" s="13"/>
      <c r="V1761" s="124"/>
      <c r="W1761" s="11">
        <f t="shared" si="256"/>
        <v>0</v>
      </c>
      <c r="X1761" s="13">
        <f t="shared" si="257"/>
        <v>1</v>
      </c>
      <c r="Y1761" s="13">
        <f t="shared" si="258"/>
        <v>0</v>
      </c>
      <c r="Z1761" s="13">
        <f t="shared" si="259"/>
        <v>0</v>
      </c>
      <c r="AA1761" s="13">
        <f t="shared" si="260"/>
        <v>0</v>
      </c>
      <c r="AB1761" s="13">
        <f t="shared" si="261"/>
        <v>0</v>
      </c>
      <c r="AC1761" s="13">
        <f t="shared" si="262"/>
        <v>0</v>
      </c>
      <c r="AD1761" s="13">
        <f t="shared" si="263"/>
        <v>0</v>
      </c>
      <c r="AE1761" s="13">
        <f t="shared" si="264"/>
        <v>0</v>
      </c>
      <c r="AF1761" s="11" t="s">
        <v>1115</v>
      </c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</row>
    <row r="1762" spans="1:47" s="11" customFormat="1" ht="14.1" customHeight="1" x14ac:dyDescent="0.2">
      <c r="B1762" s="65"/>
      <c r="D1762" s="12"/>
      <c r="H1762" s="13"/>
      <c r="V1762" s="124"/>
      <c r="W1762" s="11">
        <f t="shared" si="256"/>
        <v>0</v>
      </c>
      <c r="X1762" s="13">
        <f t="shared" si="257"/>
        <v>1</v>
      </c>
      <c r="Y1762" s="13">
        <f t="shared" si="258"/>
        <v>0</v>
      </c>
      <c r="Z1762" s="13">
        <f t="shared" si="259"/>
        <v>0</v>
      </c>
      <c r="AA1762" s="13">
        <f t="shared" si="260"/>
        <v>0</v>
      </c>
      <c r="AB1762" s="13">
        <f t="shared" si="261"/>
        <v>0</v>
      </c>
      <c r="AC1762" s="13">
        <f t="shared" si="262"/>
        <v>0</v>
      </c>
      <c r="AD1762" s="13">
        <f t="shared" si="263"/>
        <v>0</v>
      </c>
      <c r="AE1762" s="13">
        <f t="shared" si="264"/>
        <v>0</v>
      </c>
      <c r="AF1762" s="11" t="s">
        <v>1115</v>
      </c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</row>
    <row r="1763" spans="1:47" s="11" customFormat="1" ht="14.1" customHeight="1" x14ac:dyDescent="0.2">
      <c r="B1763" s="65"/>
      <c r="D1763" s="12"/>
      <c r="H1763" s="13"/>
      <c r="V1763" s="124"/>
      <c r="W1763" s="11">
        <f t="shared" si="256"/>
        <v>0</v>
      </c>
      <c r="X1763" s="13">
        <f t="shared" si="257"/>
        <v>1</v>
      </c>
      <c r="Y1763" s="13">
        <f t="shared" si="258"/>
        <v>0</v>
      </c>
      <c r="Z1763" s="13">
        <f t="shared" si="259"/>
        <v>0</v>
      </c>
      <c r="AA1763" s="13">
        <f t="shared" si="260"/>
        <v>0</v>
      </c>
      <c r="AB1763" s="13">
        <f t="shared" si="261"/>
        <v>0</v>
      </c>
      <c r="AC1763" s="13">
        <f t="shared" si="262"/>
        <v>0</v>
      </c>
      <c r="AD1763" s="13">
        <f t="shared" si="263"/>
        <v>0</v>
      </c>
      <c r="AE1763" s="13">
        <f t="shared" si="264"/>
        <v>0</v>
      </c>
      <c r="AF1763" s="11" t="s">
        <v>1115</v>
      </c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</row>
    <row r="1764" spans="1:47" s="11" customFormat="1" ht="14.1" customHeight="1" x14ac:dyDescent="0.2">
      <c r="B1764" s="65"/>
      <c r="D1764" s="12"/>
      <c r="H1764" s="13"/>
      <c r="V1764" s="124"/>
      <c r="W1764" s="11">
        <f t="shared" si="256"/>
        <v>0</v>
      </c>
      <c r="X1764" s="13">
        <f t="shared" si="257"/>
        <v>1</v>
      </c>
      <c r="Y1764" s="13">
        <f t="shared" si="258"/>
        <v>0</v>
      </c>
      <c r="Z1764" s="13">
        <f t="shared" si="259"/>
        <v>0</v>
      </c>
      <c r="AA1764" s="13">
        <f t="shared" si="260"/>
        <v>0</v>
      </c>
      <c r="AB1764" s="13">
        <f t="shared" si="261"/>
        <v>0</v>
      </c>
      <c r="AC1764" s="13">
        <f t="shared" si="262"/>
        <v>0</v>
      </c>
      <c r="AD1764" s="13">
        <f t="shared" si="263"/>
        <v>0</v>
      </c>
      <c r="AE1764" s="13">
        <f t="shared" si="264"/>
        <v>0</v>
      </c>
      <c r="AF1764" s="11" t="s">
        <v>1115</v>
      </c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</row>
    <row r="1765" spans="1:47" s="11" customFormat="1" ht="14.1" customHeight="1" x14ac:dyDescent="0.2">
      <c r="B1765" s="65"/>
      <c r="D1765" s="12"/>
      <c r="H1765" s="13"/>
      <c r="V1765" s="124"/>
      <c r="W1765" s="11">
        <f t="shared" si="256"/>
        <v>0</v>
      </c>
      <c r="X1765" s="13">
        <f t="shared" si="257"/>
        <v>1</v>
      </c>
      <c r="Y1765" s="13">
        <f t="shared" si="258"/>
        <v>0</v>
      </c>
      <c r="Z1765" s="13">
        <f t="shared" si="259"/>
        <v>0</v>
      </c>
      <c r="AA1765" s="13">
        <f t="shared" si="260"/>
        <v>0</v>
      </c>
      <c r="AB1765" s="13">
        <f t="shared" si="261"/>
        <v>0</v>
      </c>
      <c r="AC1765" s="13">
        <f t="shared" si="262"/>
        <v>0</v>
      </c>
      <c r="AD1765" s="13">
        <f t="shared" si="263"/>
        <v>0</v>
      </c>
      <c r="AE1765" s="13">
        <f t="shared" si="264"/>
        <v>0</v>
      </c>
      <c r="AF1765" s="11" t="s">
        <v>1115</v>
      </c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</row>
    <row r="1766" spans="1:47" s="11" customFormat="1" ht="14.1" customHeight="1" x14ac:dyDescent="0.2">
      <c r="B1766" s="65"/>
      <c r="D1766" s="12"/>
      <c r="H1766" s="13"/>
      <c r="V1766" s="124"/>
      <c r="W1766" s="11">
        <f t="shared" si="256"/>
        <v>0</v>
      </c>
      <c r="X1766" s="13">
        <f t="shared" si="257"/>
        <v>1</v>
      </c>
      <c r="Y1766" s="13">
        <f t="shared" si="258"/>
        <v>0</v>
      </c>
      <c r="Z1766" s="13">
        <f t="shared" si="259"/>
        <v>0</v>
      </c>
      <c r="AA1766" s="13">
        <f t="shared" si="260"/>
        <v>0</v>
      </c>
      <c r="AB1766" s="13">
        <f t="shared" si="261"/>
        <v>0</v>
      </c>
      <c r="AC1766" s="13">
        <f t="shared" si="262"/>
        <v>0</v>
      </c>
      <c r="AD1766" s="13">
        <f t="shared" si="263"/>
        <v>0</v>
      </c>
      <c r="AE1766" s="13">
        <f t="shared" si="264"/>
        <v>0</v>
      </c>
      <c r="AF1766" s="11" t="s">
        <v>1115</v>
      </c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</row>
    <row r="1767" spans="1:47" s="11" customFormat="1" ht="12.95" customHeight="1" x14ac:dyDescent="0.2">
      <c r="B1767" s="65"/>
      <c r="D1767" s="12"/>
      <c r="H1767" s="13"/>
      <c r="V1767" s="124"/>
      <c r="W1767" s="11">
        <f t="shared" si="256"/>
        <v>0</v>
      </c>
      <c r="X1767" s="13">
        <f t="shared" si="257"/>
        <v>1</v>
      </c>
      <c r="Y1767" s="13">
        <f t="shared" si="258"/>
        <v>0</v>
      </c>
      <c r="Z1767" s="13">
        <f t="shared" si="259"/>
        <v>0</v>
      </c>
      <c r="AA1767" s="13">
        <f t="shared" si="260"/>
        <v>0</v>
      </c>
      <c r="AB1767" s="13">
        <f t="shared" si="261"/>
        <v>0</v>
      </c>
      <c r="AC1767" s="13">
        <f t="shared" si="262"/>
        <v>0</v>
      </c>
      <c r="AD1767" s="13">
        <f t="shared" si="263"/>
        <v>0</v>
      </c>
      <c r="AE1767" s="13">
        <f t="shared" si="264"/>
        <v>0</v>
      </c>
      <c r="AF1767" s="11" t="s">
        <v>1115</v>
      </c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</row>
    <row r="1768" spans="1:47" s="9" customFormat="1" ht="14.1" customHeight="1" x14ac:dyDescent="0.2">
      <c r="A1768" s="11"/>
      <c r="B1768" s="65"/>
      <c r="C1768" s="11"/>
      <c r="D1768" s="12"/>
      <c r="E1768" s="11"/>
      <c r="F1768" s="11"/>
      <c r="G1768" s="11"/>
      <c r="H1768" s="13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4"/>
      <c r="W1768" s="11">
        <f t="shared" si="256"/>
        <v>0</v>
      </c>
      <c r="X1768" s="13">
        <f t="shared" si="257"/>
        <v>1</v>
      </c>
      <c r="Y1768" s="13">
        <f t="shared" si="258"/>
        <v>0</v>
      </c>
      <c r="Z1768" s="13">
        <f t="shared" si="259"/>
        <v>0</v>
      </c>
      <c r="AA1768" s="13">
        <f t="shared" si="260"/>
        <v>0</v>
      </c>
      <c r="AB1768" s="13">
        <f t="shared" si="261"/>
        <v>0</v>
      </c>
      <c r="AC1768" s="13">
        <f t="shared" si="262"/>
        <v>0</v>
      </c>
      <c r="AD1768" s="13">
        <f t="shared" si="263"/>
        <v>0</v>
      </c>
      <c r="AE1768" s="13">
        <f t="shared" si="264"/>
        <v>0</v>
      </c>
      <c r="AF1768" s="11" t="s">
        <v>1115</v>
      </c>
      <c r="AG1768" s="51"/>
      <c r="AH1768" s="51"/>
      <c r="AI1768" s="51"/>
      <c r="AJ1768" s="51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</row>
    <row r="1769" spans="1:47" s="11" customFormat="1" ht="14.1" customHeight="1" x14ac:dyDescent="0.2">
      <c r="B1769" s="65"/>
      <c r="D1769" s="12"/>
      <c r="H1769" s="13"/>
      <c r="V1769" s="124"/>
      <c r="W1769" s="11">
        <f t="shared" si="256"/>
        <v>0</v>
      </c>
      <c r="X1769" s="13">
        <f t="shared" si="257"/>
        <v>1</v>
      </c>
      <c r="Y1769" s="13">
        <f t="shared" si="258"/>
        <v>0</v>
      </c>
      <c r="Z1769" s="13">
        <f t="shared" si="259"/>
        <v>0</v>
      </c>
      <c r="AA1769" s="13">
        <f t="shared" si="260"/>
        <v>0</v>
      </c>
      <c r="AB1769" s="13">
        <f t="shared" si="261"/>
        <v>0</v>
      </c>
      <c r="AC1769" s="13">
        <f t="shared" si="262"/>
        <v>0</v>
      </c>
      <c r="AD1769" s="13">
        <f t="shared" si="263"/>
        <v>0</v>
      </c>
      <c r="AE1769" s="13">
        <f t="shared" si="264"/>
        <v>0</v>
      </c>
      <c r="AF1769" s="11" t="s">
        <v>1115</v>
      </c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</row>
    <row r="1770" spans="1:47" s="11" customFormat="1" ht="14.1" customHeight="1" x14ac:dyDescent="0.2">
      <c r="B1770" s="65"/>
      <c r="D1770" s="12"/>
      <c r="H1770" s="13"/>
      <c r="V1770" s="124"/>
      <c r="W1770" s="11">
        <f t="shared" si="256"/>
        <v>0</v>
      </c>
      <c r="X1770" s="13">
        <f t="shared" si="257"/>
        <v>1</v>
      </c>
      <c r="Y1770" s="13">
        <f t="shared" si="258"/>
        <v>0</v>
      </c>
      <c r="Z1770" s="13">
        <f t="shared" si="259"/>
        <v>0</v>
      </c>
      <c r="AA1770" s="13">
        <f t="shared" si="260"/>
        <v>0</v>
      </c>
      <c r="AB1770" s="13">
        <f t="shared" si="261"/>
        <v>0</v>
      </c>
      <c r="AC1770" s="13">
        <f t="shared" si="262"/>
        <v>0</v>
      </c>
      <c r="AD1770" s="13">
        <f t="shared" si="263"/>
        <v>0</v>
      </c>
      <c r="AE1770" s="13">
        <f t="shared" si="264"/>
        <v>0</v>
      </c>
      <c r="AF1770" s="11" t="s">
        <v>1115</v>
      </c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</row>
    <row r="1771" spans="1:47" s="11" customFormat="1" ht="14.1" customHeight="1" x14ac:dyDescent="0.2">
      <c r="B1771" s="65"/>
      <c r="D1771" s="12"/>
      <c r="H1771" s="13"/>
      <c r="V1771" s="124"/>
      <c r="W1771" s="11">
        <f t="shared" si="256"/>
        <v>0</v>
      </c>
      <c r="X1771" s="13">
        <f t="shared" si="257"/>
        <v>1</v>
      </c>
      <c r="Y1771" s="13">
        <f t="shared" si="258"/>
        <v>0</v>
      </c>
      <c r="Z1771" s="13">
        <f t="shared" si="259"/>
        <v>0</v>
      </c>
      <c r="AA1771" s="13">
        <f t="shared" si="260"/>
        <v>0</v>
      </c>
      <c r="AB1771" s="13">
        <f t="shared" si="261"/>
        <v>0</v>
      </c>
      <c r="AC1771" s="13">
        <f t="shared" si="262"/>
        <v>0</v>
      </c>
      <c r="AD1771" s="13">
        <f t="shared" si="263"/>
        <v>0</v>
      </c>
      <c r="AE1771" s="13">
        <f t="shared" si="264"/>
        <v>0</v>
      </c>
      <c r="AF1771" s="11" t="s">
        <v>1115</v>
      </c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</row>
    <row r="1772" spans="1:47" s="11" customFormat="1" ht="14.1" customHeight="1" x14ac:dyDescent="0.2">
      <c r="B1772" s="65"/>
      <c r="D1772" s="12"/>
      <c r="H1772" s="13"/>
      <c r="V1772" s="124"/>
      <c r="W1772" s="11">
        <f t="shared" si="256"/>
        <v>0</v>
      </c>
      <c r="X1772" s="13">
        <f t="shared" si="257"/>
        <v>1</v>
      </c>
      <c r="Y1772" s="13">
        <f t="shared" si="258"/>
        <v>0</v>
      </c>
      <c r="Z1772" s="13">
        <f t="shared" si="259"/>
        <v>0</v>
      </c>
      <c r="AA1772" s="13">
        <f t="shared" si="260"/>
        <v>0</v>
      </c>
      <c r="AB1772" s="13">
        <f t="shared" si="261"/>
        <v>0</v>
      </c>
      <c r="AC1772" s="13">
        <f t="shared" si="262"/>
        <v>0</v>
      </c>
      <c r="AD1772" s="13">
        <f t="shared" si="263"/>
        <v>0</v>
      </c>
      <c r="AE1772" s="13">
        <f t="shared" si="264"/>
        <v>0</v>
      </c>
      <c r="AF1772" s="11" t="s">
        <v>1115</v>
      </c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</row>
    <row r="1773" spans="1:47" s="11" customFormat="1" ht="14.1" customHeight="1" x14ac:dyDescent="0.2">
      <c r="B1773" s="65"/>
      <c r="D1773" s="12"/>
      <c r="H1773" s="13"/>
      <c r="V1773" s="124"/>
      <c r="W1773" s="11">
        <f t="shared" si="256"/>
        <v>0</v>
      </c>
      <c r="X1773" s="13">
        <f t="shared" si="257"/>
        <v>1</v>
      </c>
      <c r="Y1773" s="13">
        <f t="shared" si="258"/>
        <v>0</v>
      </c>
      <c r="Z1773" s="13">
        <f t="shared" si="259"/>
        <v>0</v>
      </c>
      <c r="AA1773" s="13">
        <f t="shared" si="260"/>
        <v>0</v>
      </c>
      <c r="AB1773" s="13">
        <f t="shared" si="261"/>
        <v>0</v>
      </c>
      <c r="AC1773" s="13">
        <f t="shared" si="262"/>
        <v>0</v>
      </c>
      <c r="AD1773" s="13">
        <f t="shared" si="263"/>
        <v>0</v>
      </c>
      <c r="AE1773" s="13">
        <f t="shared" si="264"/>
        <v>0</v>
      </c>
      <c r="AF1773" s="11" t="s">
        <v>1115</v>
      </c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</row>
    <row r="1774" spans="1:47" s="9" customFormat="1" ht="14.1" customHeight="1" x14ac:dyDescent="0.2">
      <c r="A1774" s="11"/>
      <c r="B1774" s="65"/>
      <c r="C1774" s="11"/>
      <c r="D1774" s="12"/>
      <c r="E1774" s="11"/>
      <c r="F1774" s="11"/>
      <c r="G1774" s="11"/>
      <c r="H1774" s="13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4"/>
      <c r="W1774" s="11">
        <f t="shared" si="256"/>
        <v>0</v>
      </c>
      <c r="X1774" s="13">
        <f t="shared" si="257"/>
        <v>1</v>
      </c>
      <c r="Y1774" s="13">
        <f t="shared" si="258"/>
        <v>0</v>
      </c>
      <c r="Z1774" s="13">
        <f t="shared" si="259"/>
        <v>0</v>
      </c>
      <c r="AA1774" s="13">
        <f t="shared" si="260"/>
        <v>0</v>
      </c>
      <c r="AB1774" s="13">
        <f t="shared" si="261"/>
        <v>0</v>
      </c>
      <c r="AC1774" s="13">
        <f t="shared" si="262"/>
        <v>0</v>
      </c>
      <c r="AD1774" s="13">
        <f t="shared" si="263"/>
        <v>0</v>
      </c>
      <c r="AE1774" s="13">
        <f t="shared" si="264"/>
        <v>0</v>
      </c>
      <c r="AF1774" s="11" t="s">
        <v>1115</v>
      </c>
      <c r="AG1774" s="51"/>
      <c r="AH1774" s="51"/>
      <c r="AI1774" s="51"/>
      <c r="AJ1774" s="51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</row>
    <row r="1775" spans="1:47" s="9" customFormat="1" ht="14.1" customHeight="1" x14ac:dyDescent="0.2">
      <c r="A1775" s="11"/>
      <c r="B1775" s="65"/>
      <c r="C1775" s="11"/>
      <c r="D1775" s="12"/>
      <c r="E1775" s="11"/>
      <c r="F1775" s="11"/>
      <c r="G1775" s="11"/>
      <c r="H1775" s="13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4"/>
      <c r="W1775" s="11">
        <f t="shared" si="256"/>
        <v>0</v>
      </c>
      <c r="X1775" s="13">
        <f t="shared" si="257"/>
        <v>1</v>
      </c>
      <c r="Y1775" s="13">
        <f t="shared" si="258"/>
        <v>0</v>
      </c>
      <c r="Z1775" s="13">
        <f t="shared" si="259"/>
        <v>0</v>
      </c>
      <c r="AA1775" s="13">
        <f t="shared" si="260"/>
        <v>0</v>
      </c>
      <c r="AB1775" s="13">
        <f t="shared" si="261"/>
        <v>0</v>
      </c>
      <c r="AC1775" s="13">
        <f t="shared" si="262"/>
        <v>0</v>
      </c>
      <c r="AD1775" s="13">
        <f t="shared" si="263"/>
        <v>0</v>
      </c>
      <c r="AE1775" s="13">
        <f t="shared" si="264"/>
        <v>0</v>
      </c>
      <c r="AF1775" s="11" t="s">
        <v>1115</v>
      </c>
      <c r="AG1775" s="51"/>
      <c r="AH1775" s="51"/>
      <c r="AI1775" s="51"/>
      <c r="AJ1775" s="51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</row>
    <row r="1776" spans="1:47" s="9" customFormat="1" ht="14.1" customHeight="1" x14ac:dyDescent="0.2">
      <c r="A1776" s="11"/>
      <c r="B1776" s="65"/>
      <c r="C1776" s="11"/>
      <c r="D1776" s="12"/>
      <c r="E1776" s="11"/>
      <c r="F1776" s="11"/>
      <c r="G1776" s="11"/>
      <c r="H1776" s="13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4"/>
      <c r="W1776" s="11">
        <f t="shared" si="256"/>
        <v>0</v>
      </c>
      <c r="X1776" s="13">
        <f t="shared" si="257"/>
        <v>1</v>
      </c>
      <c r="Y1776" s="13">
        <f t="shared" si="258"/>
        <v>0</v>
      </c>
      <c r="Z1776" s="13">
        <f t="shared" si="259"/>
        <v>0</v>
      </c>
      <c r="AA1776" s="13">
        <f t="shared" si="260"/>
        <v>0</v>
      </c>
      <c r="AB1776" s="13">
        <f t="shared" si="261"/>
        <v>0</v>
      </c>
      <c r="AC1776" s="13">
        <f t="shared" si="262"/>
        <v>0</v>
      </c>
      <c r="AD1776" s="13">
        <f t="shared" si="263"/>
        <v>0</v>
      </c>
      <c r="AE1776" s="13">
        <f t="shared" si="264"/>
        <v>0</v>
      </c>
      <c r="AF1776" s="11" t="s">
        <v>1115</v>
      </c>
      <c r="AG1776" s="51"/>
      <c r="AH1776" s="51"/>
      <c r="AI1776" s="51"/>
      <c r="AJ1776" s="51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</row>
    <row r="1777" spans="1:47" s="9" customFormat="1" ht="14.1" customHeight="1" x14ac:dyDescent="0.2">
      <c r="A1777" s="11"/>
      <c r="B1777" s="65"/>
      <c r="C1777" s="11"/>
      <c r="D1777" s="12"/>
      <c r="E1777" s="11"/>
      <c r="F1777" s="11"/>
      <c r="G1777" s="11"/>
      <c r="H1777" s="13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4"/>
      <c r="W1777" s="11">
        <f t="shared" si="256"/>
        <v>0</v>
      </c>
      <c r="X1777" s="13">
        <f t="shared" si="257"/>
        <v>1</v>
      </c>
      <c r="Y1777" s="13">
        <f t="shared" si="258"/>
        <v>0</v>
      </c>
      <c r="Z1777" s="13">
        <f t="shared" si="259"/>
        <v>0</v>
      </c>
      <c r="AA1777" s="13">
        <f t="shared" si="260"/>
        <v>0</v>
      </c>
      <c r="AB1777" s="13">
        <f t="shared" si="261"/>
        <v>0</v>
      </c>
      <c r="AC1777" s="13">
        <f t="shared" si="262"/>
        <v>0</v>
      </c>
      <c r="AD1777" s="13">
        <f t="shared" si="263"/>
        <v>0</v>
      </c>
      <c r="AE1777" s="13">
        <f t="shared" si="264"/>
        <v>0</v>
      </c>
      <c r="AF1777" s="11" t="s">
        <v>1115</v>
      </c>
      <c r="AG1777" s="51"/>
      <c r="AH1777" s="51"/>
      <c r="AI1777" s="51"/>
      <c r="AJ1777" s="51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</row>
    <row r="1778" spans="1:47" s="9" customFormat="1" ht="14.1" customHeight="1" x14ac:dyDescent="0.2">
      <c r="A1778" s="11"/>
      <c r="B1778" s="65"/>
      <c r="C1778" s="11"/>
      <c r="D1778" s="12"/>
      <c r="E1778" s="11"/>
      <c r="F1778" s="11"/>
      <c r="G1778" s="11"/>
      <c r="H1778" s="13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4"/>
      <c r="W1778" s="11">
        <f t="shared" si="256"/>
        <v>0</v>
      </c>
      <c r="X1778" s="13">
        <f t="shared" si="257"/>
        <v>1</v>
      </c>
      <c r="Y1778" s="13">
        <f t="shared" si="258"/>
        <v>0</v>
      </c>
      <c r="Z1778" s="13">
        <f t="shared" si="259"/>
        <v>0</v>
      </c>
      <c r="AA1778" s="13">
        <f t="shared" si="260"/>
        <v>0</v>
      </c>
      <c r="AB1778" s="13">
        <f t="shared" si="261"/>
        <v>0</v>
      </c>
      <c r="AC1778" s="13">
        <f t="shared" si="262"/>
        <v>0</v>
      </c>
      <c r="AD1778" s="13">
        <f t="shared" si="263"/>
        <v>0</v>
      </c>
      <c r="AE1778" s="13">
        <f t="shared" si="264"/>
        <v>0</v>
      </c>
      <c r="AF1778" s="11" t="s">
        <v>1115</v>
      </c>
      <c r="AG1778" s="51"/>
      <c r="AH1778" s="51"/>
      <c r="AI1778" s="51"/>
      <c r="AJ1778" s="51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</row>
    <row r="1779" spans="1:47" s="9" customFormat="1" ht="14.1" customHeight="1" x14ac:dyDescent="0.2">
      <c r="A1779" s="11"/>
      <c r="B1779" s="65"/>
      <c r="C1779" s="11"/>
      <c r="D1779" s="12"/>
      <c r="E1779" s="11"/>
      <c r="F1779" s="11"/>
      <c r="G1779" s="11"/>
      <c r="H1779" s="13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4"/>
      <c r="W1779" s="11">
        <f t="shared" si="256"/>
        <v>0</v>
      </c>
      <c r="X1779" s="13">
        <f t="shared" si="257"/>
        <v>1</v>
      </c>
      <c r="Y1779" s="13">
        <f t="shared" si="258"/>
        <v>0</v>
      </c>
      <c r="Z1779" s="13">
        <f t="shared" si="259"/>
        <v>0</v>
      </c>
      <c r="AA1779" s="13">
        <f t="shared" si="260"/>
        <v>0</v>
      </c>
      <c r="AB1779" s="13">
        <f t="shared" si="261"/>
        <v>0</v>
      </c>
      <c r="AC1779" s="13">
        <f t="shared" si="262"/>
        <v>0</v>
      </c>
      <c r="AD1779" s="13">
        <f t="shared" si="263"/>
        <v>0</v>
      </c>
      <c r="AE1779" s="13">
        <f t="shared" si="264"/>
        <v>0</v>
      </c>
      <c r="AF1779" s="11" t="s">
        <v>1115</v>
      </c>
      <c r="AG1779" s="51"/>
      <c r="AH1779" s="51"/>
      <c r="AI1779" s="51"/>
      <c r="AJ1779" s="51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</row>
    <row r="1780" spans="1:47" s="11" customFormat="1" ht="14.1" customHeight="1" x14ac:dyDescent="0.2">
      <c r="B1780" s="65"/>
      <c r="D1780" s="12"/>
      <c r="H1780" s="13"/>
      <c r="V1780" s="124"/>
      <c r="W1780" s="11">
        <f t="shared" si="256"/>
        <v>0</v>
      </c>
      <c r="X1780" s="13">
        <f t="shared" si="257"/>
        <v>1</v>
      </c>
      <c r="Y1780" s="13">
        <f t="shared" si="258"/>
        <v>0</v>
      </c>
      <c r="Z1780" s="13">
        <f t="shared" si="259"/>
        <v>0</v>
      </c>
      <c r="AA1780" s="13">
        <f t="shared" si="260"/>
        <v>0</v>
      </c>
      <c r="AB1780" s="13">
        <f t="shared" si="261"/>
        <v>0</v>
      </c>
      <c r="AC1780" s="13">
        <f t="shared" si="262"/>
        <v>0</v>
      </c>
      <c r="AD1780" s="13">
        <f t="shared" si="263"/>
        <v>0</v>
      </c>
      <c r="AE1780" s="13">
        <f t="shared" si="264"/>
        <v>0</v>
      </c>
      <c r="AF1780" s="11" t="s">
        <v>1115</v>
      </c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</row>
    <row r="1781" spans="1:47" s="11" customFormat="1" ht="14.1" customHeight="1" x14ac:dyDescent="0.2">
      <c r="B1781" s="65"/>
      <c r="D1781" s="12"/>
      <c r="H1781" s="13"/>
      <c r="V1781" s="124"/>
      <c r="W1781" s="11">
        <f t="shared" si="256"/>
        <v>0</v>
      </c>
      <c r="X1781" s="13">
        <f t="shared" si="257"/>
        <v>1</v>
      </c>
      <c r="Y1781" s="13">
        <f t="shared" si="258"/>
        <v>0</v>
      </c>
      <c r="Z1781" s="13">
        <f t="shared" si="259"/>
        <v>0</v>
      </c>
      <c r="AA1781" s="13">
        <f t="shared" si="260"/>
        <v>0</v>
      </c>
      <c r="AB1781" s="13">
        <f t="shared" si="261"/>
        <v>0</v>
      </c>
      <c r="AC1781" s="13">
        <f t="shared" si="262"/>
        <v>0</v>
      </c>
      <c r="AD1781" s="13">
        <f t="shared" si="263"/>
        <v>0</v>
      </c>
      <c r="AE1781" s="13">
        <f t="shared" si="264"/>
        <v>0</v>
      </c>
      <c r="AF1781" s="11" t="s">
        <v>1115</v>
      </c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</row>
    <row r="1782" spans="1:47" s="11" customFormat="1" ht="14.1" customHeight="1" x14ac:dyDescent="0.2">
      <c r="B1782" s="65"/>
      <c r="D1782" s="12"/>
      <c r="H1782" s="13"/>
      <c r="V1782" s="124"/>
      <c r="W1782" s="11">
        <f t="shared" si="256"/>
        <v>0</v>
      </c>
      <c r="X1782" s="13">
        <f t="shared" si="257"/>
        <v>1</v>
      </c>
      <c r="Y1782" s="13">
        <f t="shared" si="258"/>
        <v>0</v>
      </c>
      <c r="Z1782" s="13">
        <f t="shared" si="259"/>
        <v>0</v>
      </c>
      <c r="AA1782" s="13">
        <f t="shared" si="260"/>
        <v>0</v>
      </c>
      <c r="AB1782" s="13">
        <f t="shared" si="261"/>
        <v>0</v>
      </c>
      <c r="AC1782" s="13">
        <f t="shared" si="262"/>
        <v>0</v>
      </c>
      <c r="AD1782" s="13">
        <f t="shared" si="263"/>
        <v>0</v>
      </c>
      <c r="AE1782" s="13">
        <f t="shared" si="264"/>
        <v>0</v>
      </c>
      <c r="AF1782" s="11" t="s">
        <v>1115</v>
      </c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</row>
    <row r="1783" spans="1:47" s="11" customFormat="1" ht="14.1" customHeight="1" x14ac:dyDescent="0.2">
      <c r="B1783" s="65"/>
      <c r="D1783" s="12"/>
      <c r="H1783" s="13"/>
      <c r="V1783" s="124"/>
      <c r="W1783" s="11">
        <f t="shared" si="256"/>
        <v>0</v>
      </c>
      <c r="X1783" s="13">
        <f t="shared" si="257"/>
        <v>1</v>
      </c>
      <c r="Y1783" s="13">
        <f t="shared" si="258"/>
        <v>0</v>
      </c>
      <c r="Z1783" s="13">
        <f t="shared" si="259"/>
        <v>0</v>
      </c>
      <c r="AA1783" s="13">
        <f t="shared" si="260"/>
        <v>0</v>
      </c>
      <c r="AB1783" s="13">
        <f t="shared" si="261"/>
        <v>0</v>
      </c>
      <c r="AC1783" s="13">
        <f t="shared" si="262"/>
        <v>0</v>
      </c>
      <c r="AD1783" s="13">
        <f t="shared" si="263"/>
        <v>0</v>
      </c>
      <c r="AE1783" s="13">
        <f t="shared" si="264"/>
        <v>0</v>
      </c>
      <c r="AF1783" s="11" t="s">
        <v>1115</v>
      </c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</row>
    <row r="1784" spans="1:47" s="11" customFormat="1" ht="14.1" customHeight="1" x14ac:dyDescent="0.2">
      <c r="B1784" s="65"/>
      <c r="D1784" s="12"/>
      <c r="H1784" s="13"/>
      <c r="V1784" s="124"/>
      <c r="W1784" s="11">
        <f t="shared" si="256"/>
        <v>0</v>
      </c>
      <c r="X1784" s="13">
        <f t="shared" si="257"/>
        <v>1</v>
      </c>
      <c r="Y1784" s="13">
        <f t="shared" si="258"/>
        <v>0</v>
      </c>
      <c r="Z1784" s="13">
        <f t="shared" si="259"/>
        <v>0</v>
      </c>
      <c r="AA1784" s="13">
        <f t="shared" si="260"/>
        <v>0</v>
      </c>
      <c r="AB1784" s="13">
        <f t="shared" si="261"/>
        <v>0</v>
      </c>
      <c r="AC1784" s="13">
        <f t="shared" si="262"/>
        <v>0</v>
      </c>
      <c r="AD1784" s="13">
        <f t="shared" si="263"/>
        <v>0</v>
      </c>
      <c r="AE1784" s="13">
        <f t="shared" si="264"/>
        <v>0</v>
      </c>
      <c r="AF1784" s="11" t="s">
        <v>1115</v>
      </c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</row>
    <row r="1785" spans="1:47" s="4" customFormat="1" ht="14.1" customHeight="1" x14ac:dyDescent="0.2">
      <c r="A1785" s="11"/>
      <c r="B1785" s="65"/>
      <c r="C1785" s="11"/>
      <c r="D1785" s="12"/>
      <c r="E1785" s="11"/>
      <c r="F1785" s="11"/>
      <c r="G1785" s="11"/>
      <c r="H1785" s="13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4"/>
      <c r="W1785" s="11">
        <f t="shared" si="256"/>
        <v>0</v>
      </c>
      <c r="X1785" s="13">
        <f t="shared" si="257"/>
        <v>1</v>
      </c>
      <c r="Y1785" s="13">
        <f t="shared" si="258"/>
        <v>0</v>
      </c>
      <c r="Z1785" s="13">
        <f t="shared" si="259"/>
        <v>0</v>
      </c>
      <c r="AA1785" s="13">
        <f t="shared" si="260"/>
        <v>0</v>
      </c>
      <c r="AB1785" s="13">
        <f t="shared" si="261"/>
        <v>0</v>
      </c>
      <c r="AC1785" s="13">
        <f t="shared" si="262"/>
        <v>0</v>
      </c>
      <c r="AD1785" s="13">
        <f t="shared" si="263"/>
        <v>0</v>
      </c>
      <c r="AE1785" s="13">
        <f t="shared" si="264"/>
        <v>0</v>
      </c>
      <c r="AF1785" s="11" t="s">
        <v>1115</v>
      </c>
      <c r="AG1785" s="66"/>
      <c r="AH1785" s="66"/>
      <c r="AI1785" s="66"/>
      <c r="AJ1785" s="66"/>
      <c r="AK1785" s="66"/>
      <c r="AL1785" s="66"/>
      <c r="AM1785" s="66"/>
      <c r="AN1785" s="66"/>
      <c r="AO1785" s="66"/>
      <c r="AP1785" s="66"/>
      <c r="AQ1785" s="66"/>
      <c r="AR1785" s="66"/>
      <c r="AS1785" s="66"/>
      <c r="AT1785" s="66"/>
      <c r="AU1785" s="66"/>
    </row>
    <row r="1786" spans="1:47" s="9" customFormat="1" ht="14.1" customHeight="1" x14ac:dyDescent="0.2">
      <c r="A1786" s="11"/>
      <c r="B1786" s="65"/>
      <c r="C1786" s="11"/>
      <c r="D1786" s="12"/>
      <c r="E1786" s="11"/>
      <c r="F1786" s="11"/>
      <c r="G1786" s="11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4"/>
      <c r="W1786" s="11">
        <f t="shared" si="256"/>
        <v>0</v>
      </c>
      <c r="X1786" s="13">
        <f t="shared" si="257"/>
        <v>1</v>
      </c>
      <c r="Y1786" s="13">
        <f t="shared" si="258"/>
        <v>0</v>
      </c>
      <c r="Z1786" s="13">
        <f t="shared" si="259"/>
        <v>0</v>
      </c>
      <c r="AA1786" s="13">
        <f t="shared" si="260"/>
        <v>0</v>
      </c>
      <c r="AB1786" s="13">
        <f t="shared" si="261"/>
        <v>0</v>
      </c>
      <c r="AC1786" s="13">
        <f t="shared" si="262"/>
        <v>0</v>
      </c>
      <c r="AD1786" s="13">
        <f t="shared" si="263"/>
        <v>0</v>
      </c>
      <c r="AE1786" s="13">
        <f t="shared" si="264"/>
        <v>0</v>
      </c>
      <c r="AF1786" s="11" t="s">
        <v>1115</v>
      </c>
      <c r="AG1786" s="51"/>
      <c r="AH1786" s="51"/>
      <c r="AI1786" s="51"/>
      <c r="AJ1786" s="51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</row>
    <row r="1787" spans="1:47" s="9" customFormat="1" ht="14.1" customHeight="1" x14ac:dyDescent="0.2">
      <c r="A1787" s="11"/>
      <c r="B1787" s="65"/>
      <c r="C1787" s="11"/>
      <c r="D1787" s="12"/>
      <c r="E1787" s="11"/>
      <c r="F1787" s="11"/>
      <c r="G1787" s="11"/>
      <c r="H1787" s="13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4"/>
      <c r="W1787" s="11">
        <f t="shared" si="256"/>
        <v>0</v>
      </c>
      <c r="X1787" s="13">
        <f t="shared" si="257"/>
        <v>1</v>
      </c>
      <c r="Y1787" s="13">
        <f t="shared" si="258"/>
        <v>0</v>
      </c>
      <c r="Z1787" s="13">
        <f t="shared" si="259"/>
        <v>0</v>
      </c>
      <c r="AA1787" s="13">
        <f t="shared" si="260"/>
        <v>0</v>
      </c>
      <c r="AB1787" s="13">
        <f t="shared" si="261"/>
        <v>0</v>
      </c>
      <c r="AC1787" s="13">
        <f t="shared" si="262"/>
        <v>0</v>
      </c>
      <c r="AD1787" s="13">
        <f t="shared" si="263"/>
        <v>0</v>
      </c>
      <c r="AE1787" s="13">
        <f t="shared" si="264"/>
        <v>0</v>
      </c>
      <c r="AF1787" s="11" t="s">
        <v>1115</v>
      </c>
      <c r="AG1787" s="51"/>
      <c r="AH1787" s="51"/>
      <c r="AI1787" s="51"/>
      <c r="AJ1787" s="51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</row>
    <row r="1788" spans="1:47" s="9" customFormat="1" ht="14.1" customHeight="1" x14ac:dyDescent="0.2">
      <c r="A1788" s="11"/>
      <c r="B1788" s="65"/>
      <c r="C1788" s="11"/>
      <c r="D1788" s="12"/>
      <c r="E1788" s="11"/>
      <c r="F1788" s="11"/>
      <c r="G1788" s="11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4"/>
      <c r="W1788" s="11">
        <f t="shared" si="256"/>
        <v>0</v>
      </c>
      <c r="X1788" s="13">
        <f t="shared" si="257"/>
        <v>1</v>
      </c>
      <c r="Y1788" s="13">
        <f t="shared" si="258"/>
        <v>0</v>
      </c>
      <c r="Z1788" s="13">
        <f t="shared" si="259"/>
        <v>0</v>
      </c>
      <c r="AA1788" s="13">
        <f t="shared" si="260"/>
        <v>0</v>
      </c>
      <c r="AB1788" s="13">
        <f t="shared" si="261"/>
        <v>0</v>
      </c>
      <c r="AC1788" s="13">
        <f t="shared" si="262"/>
        <v>0</v>
      </c>
      <c r="AD1788" s="13">
        <f t="shared" si="263"/>
        <v>0</v>
      </c>
      <c r="AE1788" s="13">
        <f t="shared" si="264"/>
        <v>0</v>
      </c>
      <c r="AF1788" s="11" t="s">
        <v>1115</v>
      </c>
      <c r="AG1788" s="51"/>
      <c r="AH1788" s="51"/>
      <c r="AI1788" s="51"/>
      <c r="AJ1788" s="51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</row>
    <row r="1789" spans="1:47" s="9" customFormat="1" ht="14.1" customHeight="1" x14ac:dyDescent="0.2">
      <c r="A1789" s="11"/>
      <c r="B1789" s="65"/>
      <c r="C1789" s="11"/>
      <c r="D1789" s="12"/>
      <c r="E1789" s="11"/>
      <c r="F1789" s="11"/>
      <c r="G1789" s="11"/>
      <c r="H1789" s="13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4"/>
      <c r="W1789" s="11">
        <f t="shared" si="256"/>
        <v>0</v>
      </c>
      <c r="X1789" s="13">
        <f t="shared" si="257"/>
        <v>1</v>
      </c>
      <c r="Y1789" s="13">
        <f t="shared" si="258"/>
        <v>0</v>
      </c>
      <c r="Z1789" s="13">
        <f t="shared" si="259"/>
        <v>0</v>
      </c>
      <c r="AA1789" s="13">
        <f t="shared" si="260"/>
        <v>0</v>
      </c>
      <c r="AB1789" s="13">
        <f t="shared" si="261"/>
        <v>0</v>
      </c>
      <c r="AC1789" s="13">
        <f t="shared" si="262"/>
        <v>0</v>
      </c>
      <c r="AD1789" s="13">
        <f t="shared" si="263"/>
        <v>0</v>
      </c>
      <c r="AE1789" s="13">
        <f t="shared" si="264"/>
        <v>0</v>
      </c>
      <c r="AF1789" s="11" t="s">
        <v>1115</v>
      </c>
      <c r="AG1789" s="51"/>
      <c r="AH1789" s="51"/>
      <c r="AI1789" s="51"/>
      <c r="AJ1789" s="51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</row>
    <row r="1790" spans="1:47" s="9" customFormat="1" ht="14.1" customHeight="1" x14ac:dyDescent="0.2">
      <c r="A1790" s="11"/>
      <c r="B1790" s="65"/>
      <c r="C1790" s="11"/>
      <c r="D1790" s="12"/>
      <c r="E1790" s="11"/>
      <c r="F1790" s="11"/>
      <c r="G1790" s="11"/>
      <c r="H1790" s="13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4"/>
      <c r="W1790" s="11">
        <f t="shared" si="256"/>
        <v>0</v>
      </c>
      <c r="X1790" s="13">
        <f t="shared" si="257"/>
        <v>1</v>
      </c>
      <c r="Y1790" s="13">
        <f t="shared" si="258"/>
        <v>0</v>
      </c>
      <c r="Z1790" s="13">
        <f t="shared" si="259"/>
        <v>0</v>
      </c>
      <c r="AA1790" s="13">
        <f t="shared" si="260"/>
        <v>0</v>
      </c>
      <c r="AB1790" s="13">
        <f t="shared" si="261"/>
        <v>0</v>
      </c>
      <c r="AC1790" s="13">
        <f t="shared" si="262"/>
        <v>0</v>
      </c>
      <c r="AD1790" s="13">
        <f t="shared" si="263"/>
        <v>0</v>
      </c>
      <c r="AE1790" s="13">
        <f t="shared" si="264"/>
        <v>0</v>
      </c>
      <c r="AF1790" s="11" t="s">
        <v>1115</v>
      </c>
      <c r="AG1790" s="51"/>
      <c r="AH1790" s="51"/>
      <c r="AI1790" s="51"/>
      <c r="AJ1790" s="51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</row>
    <row r="1791" spans="1:47" s="9" customFormat="1" ht="14.1" customHeight="1" x14ac:dyDescent="0.2">
      <c r="A1791" s="11"/>
      <c r="B1791" s="65"/>
      <c r="C1791" s="11"/>
      <c r="D1791" s="12"/>
      <c r="E1791" s="11"/>
      <c r="F1791" s="11"/>
      <c r="G1791" s="11"/>
      <c r="H1791" s="13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4"/>
      <c r="W1791" s="11">
        <f t="shared" si="256"/>
        <v>0</v>
      </c>
      <c r="X1791" s="13">
        <f t="shared" si="257"/>
        <v>1</v>
      </c>
      <c r="Y1791" s="13">
        <f t="shared" si="258"/>
        <v>0</v>
      </c>
      <c r="Z1791" s="13">
        <f t="shared" si="259"/>
        <v>0</v>
      </c>
      <c r="AA1791" s="13">
        <f t="shared" si="260"/>
        <v>0</v>
      </c>
      <c r="AB1791" s="13">
        <f t="shared" si="261"/>
        <v>0</v>
      </c>
      <c r="AC1791" s="13">
        <f t="shared" si="262"/>
        <v>0</v>
      </c>
      <c r="AD1791" s="13">
        <f t="shared" si="263"/>
        <v>0</v>
      </c>
      <c r="AE1791" s="13">
        <f t="shared" si="264"/>
        <v>0</v>
      </c>
      <c r="AF1791" s="11" t="s">
        <v>1115</v>
      </c>
      <c r="AG1791" s="51"/>
      <c r="AH1791" s="51"/>
      <c r="AI1791" s="51"/>
      <c r="AJ1791" s="51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</row>
    <row r="1792" spans="1:47" s="9" customFormat="1" ht="14.1" customHeight="1" x14ac:dyDescent="0.2">
      <c r="A1792" s="11"/>
      <c r="B1792" s="65"/>
      <c r="C1792" s="11"/>
      <c r="D1792" s="12"/>
      <c r="E1792" s="11"/>
      <c r="F1792" s="11"/>
      <c r="G1792" s="11"/>
      <c r="H1792" s="13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4"/>
      <c r="W1792" s="11">
        <f t="shared" si="256"/>
        <v>0</v>
      </c>
      <c r="X1792" s="13">
        <f t="shared" si="257"/>
        <v>1</v>
      </c>
      <c r="Y1792" s="13">
        <f t="shared" si="258"/>
        <v>0</v>
      </c>
      <c r="Z1792" s="13">
        <f t="shared" si="259"/>
        <v>0</v>
      </c>
      <c r="AA1792" s="13">
        <f t="shared" si="260"/>
        <v>0</v>
      </c>
      <c r="AB1792" s="13">
        <f t="shared" si="261"/>
        <v>0</v>
      </c>
      <c r="AC1792" s="13">
        <f t="shared" si="262"/>
        <v>0</v>
      </c>
      <c r="AD1792" s="13">
        <f t="shared" si="263"/>
        <v>0</v>
      </c>
      <c r="AE1792" s="13">
        <f t="shared" si="264"/>
        <v>0</v>
      </c>
      <c r="AF1792" s="11" t="s">
        <v>1115</v>
      </c>
      <c r="AG1792" s="51"/>
      <c r="AH1792" s="51"/>
      <c r="AI1792" s="51"/>
      <c r="AJ1792" s="51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</row>
    <row r="1793" spans="1:47" s="9" customFormat="1" ht="14.1" customHeight="1" x14ac:dyDescent="0.2">
      <c r="A1793" s="11"/>
      <c r="B1793" s="65"/>
      <c r="C1793" s="11"/>
      <c r="D1793" s="12"/>
      <c r="E1793" s="11"/>
      <c r="F1793" s="11"/>
      <c r="G1793" s="11"/>
      <c r="H1793" s="13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4"/>
      <c r="W1793" s="11">
        <f t="shared" si="256"/>
        <v>0</v>
      </c>
      <c r="X1793" s="13">
        <f t="shared" si="257"/>
        <v>1</v>
      </c>
      <c r="Y1793" s="13">
        <f t="shared" si="258"/>
        <v>0</v>
      </c>
      <c r="Z1793" s="13">
        <f t="shared" si="259"/>
        <v>0</v>
      </c>
      <c r="AA1793" s="13">
        <f t="shared" si="260"/>
        <v>0</v>
      </c>
      <c r="AB1793" s="13">
        <f t="shared" si="261"/>
        <v>0</v>
      </c>
      <c r="AC1793" s="13">
        <f t="shared" si="262"/>
        <v>0</v>
      </c>
      <c r="AD1793" s="13">
        <f t="shared" si="263"/>
        <v>0</v>
      </c>
      <c r="AE1793" s="13">
        <f t="shared" si="264"/>
        <v>0</v>
      </c>
      <c r="AF1793" s="11" t="s">
        <v>1115</v>
      </c>
      <c r="AG1793" s="51"/>
      <c r="AH1793" s="51"/>
      <c r="AI1793" s="51"/>
      <c r="AJ1793" s="51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</row>
    <row r="1794" spans="1:47" s="9" customFormat="1" ht="14.1" customHeight="1" x14ac:dyDescent="0.2">
      <c r="A1794" s="11"/>
      <c r="B1794" s="65"/>
      <c r="C1794" s="11"/>
      <c r="D1794" s="12"/>
      <c r="E1794" s="11"/>
      <c r="F1794" s="11"/>
      <c r="G1794" s="11"/>
      <c r="H1794" s="13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4"/>
      <c r="W1794" s="11">
        <f t="shared" si="256"/>
        <v>0</v>
      </c>
      <c r="X1794" s="13">
        <f t="shared" si="257"/>
        <v>1</v>
      </c>
      <c r="Y1794" s="13">
        <f t="shared" si="258"/>
        <v>0</v>
      </c>
      <c r="Z1794" s="13">
        <f t="shared" si="259"/>
        <v>0</v>
      </c>
      <c r="AA1794" s="13">
        <f t="shared" si="260"/>
        <v>0</v>
      </c>
      <c r="AB1794" s="13">
        <f t="shared" si="261"/>
        <v>0</v>
      </c>
      <c r="AC1794" s="13">
        <f t="shared" si="262"/>
        <v>0</v>
      </c>
      <c r="AD1794" s="13">
        <f t="shared" si="263"/>
        <v>0</v>
      </c>
      <c r="AE1794" s="13">
        <f t="shared" si="264"/>
        <v>0</v>
      </c>
      <c r="AF1794" s="11" t="s">
        <v>1115</v>
      </c>
      <c r="AG1794" s="51"/>
      <c r="AH1794" s="51"/>
      <c r="AI1794" s="51"/>
      <c r="AJ1794" s="51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</row>
    <row r="1795" spans="1:47" s="9" customFormat="1" ht="14.1" customHeight="1" x14ac:dyDescent="0.2">
      <c r="A1795" s="11"/>
      <c r="B1795" s="65"/>
      <c r="C1795" s="11"/>
      <c r="D1795" s="12"/>
      <c r="E1795" s="11"/>
      <c r="F1795" s="11"/>
      <c r="G1795" s="11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4"/>
      <c r="W1795" s="11">
        <f t="shared" si="256"/>
        <v>0</v>
      </c>
      <c r="X1795" s="13">
        <f t="shared" si="257"/>
        <v>1</v>
      </c>
      <c r="Y1795" s="13">
        <f t="shared" si="258"/>
        <v>0</v>
      </c>
      <c r="Z1795" s="13">
        <f t="shared" si="259"/>
        <v>0</v>
      </c>
      <c r="AA1795" s="13">
        <f t="shared" si="260"/>
        <v>0</v>
      </c>
      <c r="AB1795" s="13">
        <f t="shared" si="261"/>
        <v>0</v>
      </c>
      <c r="AC1795" s="13">
        <f t="shared" si="262"/>
        <v>0</v>
      </c>
      <c r="AD1795" s="13">
        <f t="shared" si="263"/>
        <v>0</v>
      </c>
      <c r="AE1795" s="13">
        <f t="shared" si="264"/>
        <v>0</v>
      </c>
      <c r="AF1795" s="11" t="s">
        <v>1115</v>
      </c>
      <c r="AG1795" s="51"/>
      <c r="AH1795" s="51"/>
      <c r="AI1795" s="51"/>
      <c r="AJ1795" s="51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</row>
    <row r="1796" spans="1:47" s="9" customFormat="1" ht="14.1" customHeight="1" x14ac:dyDescent="0.2">
      <c r="A1796" s="11"/>
      <c r="B1796" s="65"/>
      <c r="C1796" s="11"/>
      <c r="D1796" s="12"/>
      <c r="E1796" s="110"/>
      <c r="F1796" s="11"/>
      <c r="G1796" s="11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4"/>
      <c r="W1796" s="11">
        <f t="shared" si="256"/>
        <v>0</v>
      </c>
      <c r="X1796" s="13">
        <f t="shared" si="257"/>
        <v>1</v>
      </c>
      <c r="Y1796" s="13">
        <f t="shared" si="258"/>
        <v>0</v>
      </c>
      <c r="Z1796" s="13">
        <f t="shared" si="259"/>
        <v>0</v>
      </c>
      <c r="AA1796" s="13">
        <f t="shared" si="260"/>
        <v>0</v>
      </c>
      <c r="AB1796" s="13">
        <f t="shared" si="261"/>
        <v>0</v>
      </c>
      <c r="AC1796" s="13">
        <f t="shared" si="262"/>
        <v>0</v>
      </c>
      <c r="AD1796" s="13">
        <f t="shared" si="263"/>
        <v>0</v>
      </c>
      <c r="AE1796" s="13">
        <f t="shared" si="264"/>
        <v>0</v>
      </c>
      <c r="AF1796" s="11" t="s">
        <v>1115</v>
      </c>
      <c r="AG1796" s="51"/>
      <c r="AH1796" s="51"/>
      <c r="AI1796" s="51"/>
      <c r="AJ1796" s="51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</row>
    <row r="1797" spans="1:47" s="9" customFormat="1" ht="14.1" customHeight="1" x14ac:dyDescent="0.2">
      <c r="A1797" s="11"/>
      <c r="B1797" s="65"/>
      <c r="C1797" s="11"/>
      <c r="D1797" s="12"/>
      <c r="E1797" s="110"/>
      <c r="F1797" s="11"/>
      <c r="G1797" s="11"/>
      <c r="H1797" s="13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4"/>
      <c r="W1797" s="11">
        <f t="shared" si="256"/>
        <v>0</v>
      </c>
      <c r="X1797" s="13">
        <f t="shared" si="257"/>
        <v>1</v>
      </c>
      <c r="Y1797" s="13">
        <f t="shared" si="258"/>
        <v>0</v>
      </c>
      <c r="Z1797" s="13">
        <f t="shared" si="259"/>
        <v>0</v>
      </c>
      <c r="AA1797" s="13">
        <f t="shared" si="260"/>
        <v>0</v>
      </c>
      <c r="AB1797" s="13">
        <f t="shared" si="261"/>
        <v>0</v>
      </c>
      <c r="AC1797" s="13">
        <f t="shared" si="262"/>
        <v>0</v>
      </c>
      <c r="AD1797" s="13">
        <f t="shared" si="263"/>
        <v>0</v>
      </c>
      <c r="AE1797" s="13">
        <f t="shared" si="264"/>
        <v>0</v>
      </c>
      <c r="AF1797" s="11" t="s">
        <v>1115</v>
      </c>
      <c r="AG1797" s="51"/>
      <c r="AH1797" s="51"/>
      <c r="AI1797" s="51"/>
      <c r="AJ1797" s="51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</row>
    <row r="1798" spans="1:47" s="9" customFormat="1" ht="14.1" customHeight="1" x14ac:dyDescent="0.2">
      <c r="A1798" s="11"/>
      <c r="B1798" s="65"/>
      <c r="C1798" s="11"/>
      <c r="D1798" s="12"/>
      <c r="E1798" s="11"/>
      <c r="F1798" s="11"/>
      <c r="G1798" s="11"/>
      <c r="H1798" s="13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4"/>
      <c r="W1798" s="11">
        <f t="shared" si="256"/>
        <v>0</v>
      </c>
      <c r="X1798" s="13">
        <f t="shared" si="257"/>
        <v>1</v>
      </c>
      <c r="Y1798" s="13">
        <f t="shared" si="258"/>
        <v>0</v>
      </c>
      <c r="Z1798" s="13">
        <f t="shared" si="259"/>
        <v>0</v>
      </c>
      <c r="AA1798" s="13">
        <f t="shared" si="260"/>
        <v>0</v>
      </c>
      <c r="AB1798" s="13">
        <f t="shared" si="261"/>
        <v>0</v>
      </c>
      <c r="AC1798" s="13">
        <f t="shared" si="262"/>
        <v>0</v>
      </c>
      <c r="AD1798" s="13">
        <f t="shared" si="263"/>
        <v>0</v>
      </c>
      <c r="AE1798" s="13">
        <f t="shared" si="264"/>
        <v>0</v>
      </c>
      <c r="AF1798" s="11" t="s">
        <v>1115</v>
      </c>
      <c r="AG1798" s="51"/>
      <c r="AH1798" s="51"/>
      <c r="AI1798" s="51"/>
      <c r="AJ1798" s="51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</row>
    <row r="1799" spans="1:47" s="9" customFormat="1" ht="14.1" customHeight="1" x14ac:dyDescent="0.2">
      <c r="A1799" s="11"/>
      <c r="B1799" s="65"/>
      <c r="C1799" s="11"/>
      <c r="D1799" s="12"/>
      <c r="E1799" s="11"/>
      <c r="F1799" s="11"/>
      <c r="G1799" s="11"/>
      <c r="H1799" s="13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4"/>
      <c r="W1799" s="11">
        <f t="shared" si="256"/>
        <v>0</v>
      </c>
      <c r="X1799" s="13">
        <f t="shared" si="257"/>
        <v>1</v>
      </c>
      <c r="Y1799" s="13">
        <f t="shared" si="258"/>
        <v>0</v>
      </c>
      <c r="Z1799" s="13">
        <f t="shared" si="259"/>
        <v>0</v>
      </c>
      <c r="AA1799" s="13">
        <f t="shared" si="260"/>
        <v>0</v>
      </c>
      <c r="AB1799" s="13">
        <f t="shared" si="261"/>
        <v>0</v>
      </c>
      <c r="AC1799" s="13">
        <f t="shared" si="262"/>
        <v>0</v>
      </c>
      <c r="AD1799" s="13">
        <f t="shared" si="263"/>
        <v>0</v>
      </c>
      <c r="AE1799" s="13">
        <f t="shared" si="264"/>
        <v>0</v>
      </c>
      <c r="AF1799" s="11" t="s">
        <v>1115</v>
      </c>
      <c r="AG1799" s="51"/>
      <c r="AH1799" s="51"/>
      <c r="AI1799" s="51"/>
      <c r="AJ1799" s="51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</row>
    <row r="1800" spans="1:47" s="9" customFormat="1" ht="14.1" customHeight="1" x14ac:dyDescent="0.2">
      <c r="A1800" s="11"/>
      <c r="B1800" s="65"/>
      <c r="C1800" s="11"/>
      <c r="D1800" s="12"/>
      <c r="E1800" s="11"/>
      <c r="F1800" s="11"/>
      <c r="G1800" s="11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4"/>
      <c r="W1800" s="11">
        <f t="shared" si="256"/>
        <v>0</v>
      </c>
      <c r="X1800" s="13">
        <f t="shared" si="257"/>
        <v>1</v>
      </c>
      <c r="Y1800" s="13">
        <f t="shared" si="258"/>
        <v>0</v>
      </c>
      <c r="Z1800" s="13">
        <f t="shared" si="259"/>
        <v>0</v>
      </c>
      <c r="AA1800" s="13">
        <f t="shared" si="260"/>
        <v>0</v>
      </c>
      <c r="AB1800" s="13">
        <f t="shared" si="261"/>
        <v>0</v>
      </c>
      <c r="AC1800" s="13">
        <f t="shared" si="262"/>
        <v>0</v>
      </c>
      <c r="AD1800" s="13">
        <f t="shared" si="263"/>
        <v>0</v>
      </c>
      <c r="AE1800" s="13">
        <f t="shared" si="264"/>
        <v>0</v>
      </c>
      <c r="AF1800" s="11" t="s">
        <v>1115</v>
      </c>
      <c r="AG1800" s="51"/>
      <c r="AH1800" s="51"/>
      <c r="AI1800" s="51"/>
      <c r="AJ1800" s="51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</row>
    <row r="1801" spans="1:47" s="9" customFormat="1" ht="14.1" customHeight="1" x14ac:dyDescent="0.2">
      <c r="A1801" s="11"/>
      <c r="B1801" s="65"/>
      <c r="C1801" s="11"/>
      <c r="D1801" s="12"/>
      <c r="E1801" s="11"/>
      <c r="F1801" s="11"/>
      <c r="G1801" s="11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4"/>
      <c r="W1801" s="11">
        <f t="shared" si="256"/>
        <v>0</v>
      </c>
      <c r="X1801" s="13">
        <f t="shared" si="257"/>
        <v>1</v>
      </c>
      <c r="Y1801" s="13">
        <f t="shared" si="258"/>
        <v>0</v>
      </c>
      <c r="Z1801" s="13">
        <f t="shared" si="259"/>
        <v>0</v>
      </c>
      <c r="AA1801" s="13">
        <f t="shared" si="260"/>
        <v>0</v>
      </c>
      <c r="AB1801" s="13">
        <f t="shared" si="261"/>
        <v>0</v>
      </c>
      <c r="AC1801" s="13">
        <f t="shared" si="262"/>
        <v>0</v>
      </c>
      <c r="AD1801" s="13">
        <f t="shared" si="263"/>
        <v>0</v>
      </c>
      <c r="AE1801" s="13">
        <f t="shared" si="264"/>
        <v>0</v>
      </c>
      <c r="AF1801" s="11" t="s">
        <v>1115</v>
      </c>
      <c r="AG1801" s="51"/>
      <c r="AH1801" s="51"/>
      <c r="AI1801" s="51"/>
      <c r="AJ1801" s="51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</row>
    <row r="1802" spans="1:47" s="11" customFormat="1" ht="14.1" customHeight="1" x14ac:dyDescent="0.2">
      <c r="B1802" s="65"/>
      <c r="D1802" s="12"/>
      <c r="H1802" s="13"/>
      <c r="V1802" s="124"/>
      <c r="W1802" s="11">
        <f t="shared" si="256"/>
        <v>0</v>
      </c>
      <c r="X1802" s="13">
        <f t="shared" si="257"/>
        <v>1</v>
      </c>
      <c r="Y1802" s="13">
        <f t="shared" si="258"/>
        <v>0</v>
      </c>
      <c r="Z1802" s="13">
        <f t="shared" si="259"/>
        <v>0</v>
      </c>
      <c r="AA1802" s="13">
        <f t="shared" si="260"/>
        <v>0</v>
      </c>
      <c r="AB1802" s="13">
        <f t="shared" si="261"/>
        <v>0</v>
      </c>
      <c r="AC1802" s="13">
        <f t="shared" si="262"/>
        <v>0</v>
      </c>
      <c r="AD1802" s="13">
        <f t="shared" si="263"/>
        <v>0</v>
      </c>
      <c r="AE1802" s="13">
        <f t="shared" si="264"/>
        <v>0</v>
      </c>
      <c r="AF1802" s="11" t="s">
        <v>1115</v>
      </c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</row>
    <row r="1803" spans="1:47" s="11" customFormat="1" ht="14.1" customHeight="1" x14ac:dyDescent="0.2">
      <c r="B1803" s="65"/>
      <c r="D1803" s="12"/>
      <c r="H1803" s="13"/>
      <c r="V1803" s="124"/>
      <c r="W1803" s="11">
        <f t="shared" si="256"/>
        <v>0</v>
      </c>
      <c r="X1803" s="13">
        <f t="shared" si="257"/>
        <v>1</v>
      </c>
      <c r="Y1803" s="13">
        <f t="shared" si="258"/>
        <v>0</v>
      </c>
      <c r="Z1803" s="13">
        <f t="shared" si="259"/>
        <v>0</v>
      </c>
      <c r="AA1803" s="13">
        <f t="shared" si="260"/>
        <v>0</v>
      </c>
      <c r="AB1803" s="13">
        <f t="shared" si="261"/>
        <v>0</v>
      </c>
      <c r="AC1803" s="13">
        <f t="shared" si="262"/>
        <v>0</v>
      </c>
      <c r="AD1803" s="13">
        <f t="shared" si="263"/>
        <v>0</v>
      </c>
      <c r="AE1803" s="13">
        <f t="shared" si="264"/>
        <v>0</v>
      </c>
      <c r="AF1803" s="11" t="s">
        <v>1115</v>
      </c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</row>
    <row r="1804" spans="1:47" s="11" customFormat="1" ht="14.1" customHeight="1" x14ac:dyDescent="0.2">
      <c r="B1804" s="65"/>
      <c r="D1804" s="12"/>
      <c r="H1804" s="13"/>
      <c r="V1804" s="124"/>
      <c r="W1804" s="11">
        <f t="shared" si="256"/>
        <v>0</v>
      </c>
      <c r="X1804" s="13">
        <f t="shared" si="257"/>
        <v>1</v>
      </c>
      <c r="Y1804" s="13">
        <f t="shared" si="258"/>
        <v>0</v>
      </c>
      <c r="Z1804" s="13">
        <f t="shared" si="259"/>
        <v>0</v>
      </c>
      <c r="AA1804" s="13">
        <f t="shared" si="260"/>
        <v>0</v>
      </c>
      <c r="AB1804" s="13">
        <f t="shared" si="261"/>
        <v>0</v>
      </c>
      <c r="AC1804" s="13">
        <f t="shared" si="262"/>
        <v>0</v>
      </c>
      <c r="AD1804" s="13">
        <f t="shared" si="263"/>
        <v>0</v>
      </c>
      <c r="AE1804" s="13">
        <f t="shared" si="264"/>
        <v>0</v>
      </c>
      <c r="AF1804" s="11" t="s">
        <v>1115</v>
      </c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</row>
    <row r="1805" spans="1:47" s="9" customFormat="1" ht="14.1" customHeight="1" x14ac:dyDescent="0.2">
      <c r="A1805" s="11"/>
      <c r="B1805" s="65"/>
      <c r="C1805" s="11"/>
      <c r="D1805" s="12"/>
      <c r="E1805" s="11"/>
      <c r="F1805" s="11"/>
      <c r="G1805" s="11"/>
      <c r="H1805" s="13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4"/>
      <c r="W1805" s="11">
        <f t="shared" si="256"/>
        <v>0</v>
      </c>
      <c r="X1805" s="13">
        <f t="shared" si="257"/>
        <v>1</v>
      </c>
      <c r="Y1805" s="13">
        <f t="shared" si="258"/>
        <v>0</v>
      </c>
      <c r="Z1805" s="13">
        <f t="shared" si="259"/>
        <v>0</v>
      </c>
      <c r="AA1805" s="13">
        <f t="shared" si="260"/>
        <v>0</v>
      </c>
      <c r="AB1805" s="13">
        <f t="shared" si="261"/>
        <v>0</v>
      </c>
      <c r="AC1805" s="13">
        <f t="shared" si="262"/>
        <v>0</v>
      </c>
      <c r="AD1805" s="13">
        <f t="shared" si="263"/>
        <v>0</v>
      </c>
      <c r="AE1805" s="13">
        <f t="shared" si="264"/>
        <v>0</v>
      </c>
      <c r="AF1805" s="11" t="s">
        <v>1115</v>
      </c>
      <c r="AG1805" s="51"/>
      <c r="AH1805" s="51"/>
      <c r="AI1805" s="51"/>
      <c r="AJ1805" s="51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</row>
    <row r="1806" spans="1:47" s="9" customFormat="1" ht="14.1" customHeight="1" x14ac:dyDescent="0.2">
      <c r="A1806" s="11"/>
      <c r="B1806" s="65"/>
      <c r="C1806" s="11"/>
      <c r="D1806" s="12"/>
      <c r="E1806" s="11"/>
      <c r="F1806" s="11"/>
      <c r="G1806" s="11"/>
      <c r="H1806" s="13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4"/>
      <c r="W1806" s="11">
        <f t="shared" si="256"/>
        <v>0</v>
      </c>
      <c r="X1806" s="13">
        <f t="shared" si="257"/>
        <v>1</v>
      </c>
      <c r="Y1806" s="13">
        <f t="shared" si="258"/>
        <v>0</v>
      </c>
      <c r="Z1806" s="13">
        <f t="shared" si="259"/>
        <v>0</v>
      </c>
      <c r="AA1806" s="13">
        <f t="shared" si="260"/>
        <v>0</v>
      </c>
      <c r="AB1806" s="13">
        <f t="shared" si="261"/>
        <v>0</v>
      </c>
      <c r="AC1806" s="13">
        <f t="shared" si="262"/>
        <v>0</v>
      </c>
      <c r="AD1806" s="13">
        <f t="shared" si="263"/>
        <v>0</v>
      </c>
      <c r="AE1806" s="13">
        <f t="shared" si="264"/>
        <v>0</v>
      </c>
      <c r="AF1806" s="11" t="s">
        <v>1115</v>
      </c>
      <c r="AG1806" s="51"/>
      <c r="AH1806" s="51"/>
      <c r="AI1806" s="51"/>
      <c r="AJ1806" s="51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</row>
    <row r="1807" spans="1:47" s="9" customFormat="1" ht="14.1" customHeight="1" x14ac:dyDescent="0.2">
      <c r="A1807" s="11"/>
      <c r="B1807" s="65"/>
      <c r="C1807" s="11"/>
      <c r="D1807" s="12"/>
      <c r="E1807" s="11"/>
      <c r="F1807" s="11"/>
      <c r="G1807" s="11"/>
      <c r="H1807" s="13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4"/>
      <c r="W1807" s="11">
        <f t="shared" ref="W1807:W1870" si="265">IF(D1871&gt;0,1,0)</f>
        <v>0</v>
      </c>
      <c r="X1807" s="13">
        <f t="shared" ref="X1807:X1870" si="266">IF(T1871="None",0,1)</f>
        <v>1</v>
      </c>
      <c r="Y1807" s="13">
        <f t="shared" ref="Y1807:Y1870" si="267">IF(H1871="plt gel", 1,0)</f>
        <v>0</v>
      </c>
      <c r="Z1807" s="13">
        <f t="shared" ref="Z1807:Z1870" si="268">IF(H1871="THA",1,0)+IF(H1871="THA/REV",1,0)+IF(H1871="THA/ANT",1,0)</f>
        <v>0</v>
      </c>
      <c r="AA1807" s="13">
        <f t="shared" ref="AA1807:AA1870" si="269">IF(H1871="TkA",1,0)+IF(H1871="TkA/REV",1,0)+IF(H1871="TkA/BILAT",1,0)</f>
        <v>0</v>
      </c>
      <c r="AB1807" s="13">
        <f t="shared" ref="AB1807:AB1870" si="270">IF(H1871="THA",I1871+K1871,0)+IF(H1871="THA/REV",I1871+K1871,0)+IF(H1871="THA/ANT",I1871+K1871,0)</f>
        <v>0</v>
      </c>
      <c r="AC1807" s="13">
        <f t="shared" ref="AC1807:AC1870" si="271">IF(H1871="THA",J1871+L1871,0)+IF(H1871="THA/REV",J1871+L1871,0)+IF(H1871="THA/ANT",J1871+L1871,0)</f>
        <v>0</v>
      </c>
      <c r="AD1807" s="13">
        <f t="shared" ref="AD1807:AD1870" si="272">IF(H1871="TkA",I1871+K1871,0)+IF(H1871="TkA/REV",I1871+K1871,0)+IF(H1871="TkA/BILAT",I1871+K1871,0)</f>
        <v>0</v>
      </c>
      <c r="AE1807" s="13">
        <f t="shared" ref="AE1807:AE1870" si="273">IF(H1871="TkA",J1871+L1871,0)+IF(H1871="TkA/REV",J1871+L1871,0)+IF(H1871="TkA/BILAT",J1871+L1871,0)</f>
        <v>0</v>
      </c>
      <c r="AF1807" s="11" t="s">
        <v>1115</v>
      </c>
      <c r="AG1807" s="51"/>
      <c r="AH1807" s="51"/>
      <c r="AI1807" s="51"/>
      <c r="AJ1807" s="51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</row>
    <row r="1808" spans="1:47" s="9" customFormat="1" ht="14.1" customHeight="1" x14ac:dyDescent="0.2">
      <c r="A1808" s="11"/>
      <c r="B1808" s="65"/>
      <c r="C1808" s="11"/>
      <c r="D1808" s="12"/>
      <c r="E1808" s="11"/>
      <c r="F1808" s="11"/>
      <c r="G1808" s="11"/>
      <c r="H1808" s="13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4"/>
      <c r="W1808" s="11">
        <f t="shared" si="265"/>
        <v>0</v>
      </c>
      <c r="X1808" s="13">
        <f t="shared" si="266"/>
        <v>1</v>
      </c>
      <c r="Y1808" s="13">
        <f t="shared" si="267"/>
        <v>0</v>
      </c>
      <c r="Z1808" s="13">
        <f t="shared" si="268"/>
        <v>0</v>
      </c>
      <c r="AA1808" s="13">
        <f t="shared" si="269"/>
        <v>0</v>
      </c>
      <c r="AB1808" s="13">
        <f t="shared" si="270"/>
        <v>0</v>
      </c>
      <c r="AC1808" s="13">
        <f t="shared" si="271"/>
        <v>0</v>
      </c>
      <c r="AD1808" s="13">
        <f t="shared" si="272"/>
        <v>0</v>
      </c>
      <c r="AE1808" s="13">
        <f t="shared" si="273"/>
        <v>0</v>
      </c>
      <c r="AF1808" s="11" t="s">
        <v>1115</v>
      </c>
      <c r="AG1808" s="51"/>
      <c r="AH1808" s="51"/>
      <c r="AI1808" s="51"/>
      <c r="AJ1808" s="51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</row>
    <row r="1809" spans="1:47" s="9" customFormat="1" ht="14.1" customHeight="1" x14ac:dyDescent="0.2">
      <c r="A1809" s="11"/>
      <c r="B1809" s="65"/>
      <c r="C1809" s="11"/>
      <c r="D1809" s="12"/>
      <c r="E1809" s="11"/>
      <c r="F1809" s="11"/>
      <c r="G1809" s="11"/>
      <c r="H1809" s="13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4"/>
      <c r="W1809" s="11">
        <f t="shared" si="265"/>
        <v>0</v>
      </c>
      <c r="X1809" s="13">
        <f t="shared" si="266"/>
        <v>1</v>
      </c>
      <c r="Y1809" s="13">
        <f t="shared" si="267"/>
        <v>0</v>
      </c>
      <c r="Z1809" s="13">
        <f t="shared" si="268"/>
        <v>0</v>
      </c>
      <c r="AA1809" s="13">
        <f t="shared" si="269"/>
        <v>0</v>
      </c>
      <c r="AB1809" s="13">
        <f t="shared" si="270"/>
        <v>0</v>
      </c>
      <c r="AC1809" s="13">
        <f t="shared" si="271"/>
        <v>0</v>
      </c>
      <c r="AD1809" s="13">
        <f t="shared" si="272"/>
        <v>0</v>
      </c>
      <c r="AE1809" s="13">
        <f t="shared" si="273"/>
        <v>0</v>
      </c>
      <c r="AF1809" s="11" t="s">
        <v>1115</v>
      </c>
      <c r="AG1809" s="51"/>
      <c r="AH1809" s="51"/>
      <c r="AI1809" s="51"/>
      <c r="AJ1809" s="51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</row>
    <row r="1810" spans="1:47" s="9" customFormat="1" ht="14.1" customHeight="1" x14ac:dyDescent="0.2">
      <c r="A1810" s="11"/>
      <c r="B1810" s="65"/>
      <c r="C1810" s="11"/>
      <c r="D1810" s="12"/>
      <c r="E1810" s="11"/>
      <c r="F1810" s="11"/>
      <c r="G1810" s="11"/>
      <c r="H1810" s="13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4"/>
      <c r="W1810" s="11">
        <f t="shared" si="265"/>
        <v>0</v>
      </c>
      <c r="X1810" s="13">
        <f t="shared" si="266"/>
        <v>1</v>
      </c>
      <c r="Y1810" s="13">
        <f t="shared" si="267"/>
        <v>0</v>
      </c>
      <c r="Z1810" s="13">
        <f t="shared" si="268"/>
        <v>0</v>
      </c>
      <c r="AA1810" s="13">
        <f t="shared" si="269"/>
        <v>0</v>
      </c>
      <c r="AB1810" s="13">
        <f t="shared" si="270"/>
        <v>0</v>
      </c>
      <c r="AC1810" s="13">
        <f t="shared" si="271"/>
        <v>0</v>
      </c>
      <c r="AD1810" s="13">
        <f t="shared" si="272"/>
        <v>0</v>
      </c>
      <c r="AE1810" s="13">
        <f t="shared" si="273"/>
        <v>0</v>
      </c>
      <c r="AF1810" s="11" t="s">
        <v>1115</v>
      </c>
      <c r="AG1810" s="51"/>
      <c r="AH1810" s="51"/>
      <c r="AI1810" s="51"/>
      <c r="AJ1810" s="51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</row>
    <row r="1811" spans="1:47" s="9" customFormat="1" ht="14.1" customHeight="1" x14ac:dyDescent="0.2">
      <c r="A1811" s="11"/>
      <c r="B1811" s="65"/>
      <c r="C1811" s="11"/>
      <c r="D1811" s="12"/>
      <c r="E1811" s="11"/>
      <c r="F1811" s="11"/>
      <c r="G1811" s="11"/>
      <c r="H1811" s="13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4"/>
      <c r="W1811" s="11">
        <f t="shared" si="265"/>
        <v>0</v>
      </c>
      <c r="X1811" s="13">
        <f t="shared" si="266"/>
        <v>1</v>
      </c>
      <c r="Y1811" s="13">
        <f t="shared" si="267"/>
        <v>0</v>
      </c>
      <c r="Z1811" s="13">
        <f t="shared" si="268"/>
        <v>0</v>
      </c>
      <c r="AA1811" s="13">
        <f t="shared" si="269"/>
        <v>0</v>
      </c>
      <c r="AB1811" s="13">
        <f t="shared" si="270"/>
        <v>0</v>
      </c>
      <c r="AC1811" s="13">
        <f t="shared" si="271"/>
        <v>0</v>
      </c>
      <c r="AD1811" s="13">
        <f t="shared" si="272"/>
        <v>0</v>
      </c>
      <c r="AE1811" s="13">
        <f t="shared" si="273"/>
        <v>0</v>
      </c>
      <c r="AF1811" s="11" t="s">
        <v>1115</v>
      </c>
      <c r="AG1811" s="51"/>
      <c r="AH1811" s="51"/>
      <c r="AI1811" s="51"/>
      <c r="AJ1811" s="51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</row>
    <row r="1812" spans="1:47" s="9" customFormat="1" ht="14.1" customHeight="1" x14ac:dyDescent="0.2">
      <c r="A1812" s="11"/>
      <c r="B1812" s="65"/>
      <c r="C1812" s="11"/>
      <c r="D1812" s="12"/>
      <c r="E1812" s="11"/>
      <c r="F1812" s="11"/>
      <c r="G1812" s="11"/>
      <c r="H1812" s="13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4"/>
      <c r="W1812" s="11">
        <f t="shared" si="265"/>
        <v>0</v>
      </c>
      <c r="X1812" s="13">
        <f t="shared" si="266"/>
        <v>1</v>
      </c>
      <c r="Y1812" s="13">
        <f t="shared" si="267"/>
        <v>0</v>
      </c>
      <c r="Z1812" s="13">
        <f t="shared" si="268"/>
        <v>0</v>
      </c>
      <c r="AA1812" s="13">
        <f t="shared" si="269"/>
        <v>0</v>
      </c>
      <c r="AB1812" s="13">
        <f t="shared" si="270"/>
        <v>0</v>
      </c>
      <c r="AC1812" s="13">
        <f t="shared" si="271"/>
        <v>0</v>
      </c>
      <c r="AD1812" s="13">
        <f t="shared" si="272"/>
        <v>0</v>
      </c>
      <c r="AE1812" s="13">
        <f t="shared" si="273"/>
        <v>0</v>
      </c>
      <c r="AF1812" s="11" t="s">
        <v>1115</v>
      </c>
      <c r="AG1812" s="51"/>
      <c r="AH1812" s="51"/>
      <c r="AI1812" s="51"/>
      <c r="AJ1812" s="51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</row>
    <row r="1813" spans="1:47" s="9" customFormat="1" ht="14.1" customHeight="1" x14ac:dyDescent="0.2">
      <c r="A1813" s="11"/>
      <c r="B1813" s="65"/>
      <c r="C1813" s="11"/>
      <c r="D1813" s="12"/>
      <c r="E1813" s="11"/>
      <c r="F1813" s="11"/>
      <c r="G1813" s="11"/>
      <c r="H1813" s="13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4"/>
      <c r="W1813" s="11">
        <f t="shared" si="265"/>
        <v>0</v>
      </c>
      <c r="X1813" s="13">
        <f t="shared" si="266"/>
        <v>1</v>
      </c>
      <c r="Y1813" s="13">
        <f t="shared" si="267"/>
        <v>0</v>
      </c>
      <c r="Z1813" s="13">
        <f t="shared" si="268"/>
        <v>0</v>
      </c>
      <c r="AA1813" s="13">
        <f t="shared" si="269"/>
        <v>0</v>
      </c>
      <c r="AB1813" s="13">
        <f t="shared" si="270"/>
        <v>0</v>
      </c>
      <c r="AC1813" s="13">
        <f t="shared" si="271"/>
        <v>0</v>
      </c>
      <c r="AD1813" s="13">
        <f t="shared" si="272"/>
        <v>0</v>
      </c>
      <c r="AE1813" s="13">
        <f t="shared" si="273"/>
        <v>0</v>
      </c>
      <c r="AF1813" s="11" t="s">
        <v>1115</v>
      </c>
      <c r="AG1813" s="51"/>
      <c r="AH1813" s="51"/>
      <c r="AI1813" s="51"/>
      <c r="AJ1813" s="51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</row>
    <row r="1814" spans="1:47" s="9" customFormat="1" ht="14.1" customHeight="1" x14ac:dyDescent="0.2">
      <c r="A1814" s="11"/>
      <c r="B1814" s="65"/>
      <c r="C1814" s="11"/>
      <c r="D1814" s="12"/>
      <c r="E1814" s="11"/>
      <c r="F1814" s="11"/>
      <c r="G1814" s="11"/>
      <c r="H1814" s="13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4"/>
      <c r="W1814" s="11">
        <f t="shared" si="265"/>
        <v>0</v>
      </c>
      <c r="X1814" s="13">
        <f t="shared" si="266"/>
        <v>1</v>
      </c>
      <c r="Y1814" s="13">
        <f t="shared" si="267"/>
        <v>0</v>
      </c>
      <c r="Z1814" s="13">
        <f t="shared" si="268"/>
        <v>0</v>
      </c>
      <c r="AA1814" s="13">
        <f t="shared" si="269"/>
        <v>0</v>
      </c>
      <c r="AB1814" s="13">
        <f t="shared" si="270"/>
        <v>0</v>
      </c>
      <c r="AC1814" s="13">
        <f t="shared" si="271"/>
        <v>0</v>
      </c>
      <c r="AD1814" s="13">
        <f t="shared" si="272"/>
        <v>0</v>
      </c>
      <c r="AE1814" s="13">
        <f t="shared" si="273"/>
        <v>0</v>
      </c>
      <c r="AF1814" s="11" t="s">
        <v>1115</v>
      </c>
      <c r="AG1814" s="51"/>
      <c r="AH1814" s="51"/>
      <c r="AI1814" s="51"/>
      <c r="AJ1814" s="51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</row>
    <row r="1815" spans="1:47" s="9" customFormat="1" ht="14.1" customHeight="1" x14ac:dyDescent="0.2">
      <c r="A1815" s="11"/>
      <c r="B1815" s="65"/>
      <c r="C1815" s="11"/>
      <c r="D1815" s="12"/>
      <c r="E1815" s="11"/>
      <c r="F1815" s="11"/>
      <c r="G1815" s="11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4"/>
      <c r="W1815" s="11">
        <f t="shared" si="265"/>
        <v>0</v>
      </c>
      <c r="X1815" s="13">
        <f t="shared" si="266"/>
        <v>1</v>
      </c>
      <c r="Y1815" s="13">
        <f t="shared" si="267"/>
        <v>0</v>
      </c>
      <c r="Z1815" s="13">
        <f t="shared" si="268"/>
        <v>0</v>
      </c>
      <c r="AA1815" s="13">
        <f t="shared" si="269"/>
        <v>0</v>
      </c>
      <c r="AB1815" s="13">
        <f t="shared" si="270"/>
        <v>0</v>
      </c>
      <c r="AC1815" s="13">
        <f t="shared" si="271"/>
        <v>0</v>
      </c>
      <c r="AD1815" s="13">
        <f t="shared" si="272"/>
        <v>0</v>
      </c>
      <c r="AE1815" s="13">
        <f t="shared" si="273"/>
        <v>0</v>
      </c>
      <c r="AF1815" s="11" t="s">
        <v>1115</v>
      </c>
      <c r="AG1815" s="51"/>
      <c r="AH1815" s="51"/>
      <c r="AI1815" s="51"/>
      <c r="AJ1815" s="51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</row>
    <row r="1816" spans="1:47" s="11" customFormat="1" ht="14.1" customHeight="1" x14ac:dyDescent="0.2">
      <c r="B1816" s="65"/>
      <c r="D1816" s="12"/>
      <c r="H1816" s="13"/>
      <c r="V1816" s="124"/>
      <c r="W1816" s="11">
        <f t="shared" si="265"/>
        <v>0</v>
      </c>
      <c r="X1816" s="13">
        <f t="shared" si="266"/>
        <v>1</v>
      </c>
      <c r="Y1816" s="13">
        <f t="shared" si="267"/>
        <v>0</v>
      </c>
      <c r="Z1816" s="13">
        <f t="shared" si="268"/>
        <v>0</v>
      </c>
      <c r="AA1816" s="13">
        <f t="shared" si="269"/>
        <v>0</v>
      </c>
      <c r="AB1816" s="13">
        <f t="shared" si="270"/>
        <v>0</v>
      </c>
      <c r="AC1816" s="13">
        <f t="shared" si="271"/>
        <v>0</v>
      </c>
      <c r="AD1816" s="13">
        <f t="shared" si="272"/>
        <v>0</v>
      </c>
      <c r="AE1816" s="13">
        <f t="shared" si="273"/>
        <v>0</v>
      </c>
      <c r="AF1816" s="11" t="s">
        <v>1115</v>
      </c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</row>
    <row r="1817" spans="1:47" s="11" customFormat="1" ht="14.1" customHeight="1" x14ac:dyDescent="0.2">
      <c r="B1817" s="65"/>
      <c r="D1817" s="12"/>
      <c r="H1817" s="13"/>
      <c r="V1817" s="124"/>
      <c r="W1817" s="11">
        <f t="shared" si="265"/>
        <v>0</v>
      </c>
      <c r="X1817" s="13">
        <f t="shared" si="266"/>
        <v>1</v>
      </c>
      <c r="Y1817" s="13">
        <f t="shared" si="267"/>
        <v>0</v>
      </c>
      <c r="Z1817" s="13">
        <f t="shared" si="268"/>
        <v>0</v>
      </c>
      <c r="AA1817" s="13">
        <f t="shared" si="269"/>
        <v>0</v>
      </c>
      <c r="AB1817" s="13">
        <f t="shared" si="270"/>
        <v>0</v>
      </c>
      <c r="AC1817" s="13">
        <f t="shared" si="271"/>
        <v>0</v>
      </c>
      <c r="AD1817" s="13">
        <f t="shared" si="272"/>
        <v>0</v>
      </c>
      <c r="AE1817" s="13">
        <f t="shared" si="273"/>
        <v>0</v>
      </c>
      <c r="AF1817" s="11" t="s">
        <v>1115</v>
      </c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</row>
    <row r="1818" spans="1:47" s="11" customFormat="1" ht="14.1" customHeight="1" x14ac:dyDescent="0.2">
      <c r="B1818" s="65"/>
      <c r="D1818" s="12"/>
      <c r="H1818" s="13"/>
      <c r="V1818" s="124"/>
      <c r="W1818" s="11">
        <f t="shared" si="265"/>
        <v>0</v>
      </c>
      <c r="X1818" s="13">
        <f t="shared" si="266"/>
        <v>1</v>
      </c>
      <c r="Y1818" s="13">
        <f t="shared" si="267"/>
        <v>0</v>
      </c>
      <c r="Z1818" s="13">
        <f t="shared" si="268"/>
        <v>0</v>
      </c>
      <c r="AA1818" s="13">
        <f t="shared" si="269"/>
        <v>0</v>
      </c>
      <c r="AB1818" s="13">
        <f t="shared" si="270"/>
        <v>0</v>
      </c>
      <c r="AC1818" s="13">
        <f t="shared" si="271"/>
        <v>0</v>
      </c>
      <c r="AD1818" s="13">
        <f t="shared" si="272"/>
        <v>0</v>
      </c>
      <c r="AE1818" s="13">
        <f t="shared" si="273"/>
        <v>0</v>
      </c>
      <c r="AF1818" s="11" t="s">
        <v>1115</v>
      </c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</row>
    <row r="1819" spans="1:47" s="11" customFormat="1" ht="14.1" customHeight="1" x14ac:dyDescent="0.2">
      <c r="A1819" s="9"/>
      <c r="B1819" s="65"/>
      <c r="D1819" s="12"/>
      <c r="H1819" s="13"/>
      <c r="V1819" s="124"/>
      <c r="W1819" s="11">
        <f t="shared" si="265"/>
        <v>0</v>
      </c>
      <c r="X1819" s="13">
        <f t="shared" si="266"/>
        <v>1</v>
      </c>
      <c r="Y1819" s="13">
        <f t="shared" si="267"/>
        <v>0</v>
      </c>
      <c r="Z1819" s="13">
        <f t="shared" si="268"/>
        <v>0</v>
      </c>
      <c r="AA1819" s="13">
        <f t="shared" si="269"/>
        <v>0</v>
      </c>
      <c r="AB1819" s="13">
        <f t="shared" si="270"/>
        <v>0</v>
      </c>
      <c r="AC1819" s="13">
        <f t="shared" si="271"/>
        <v>0</v>
      </c>
      <c r="AD1819" s="13">
        <f t="shared" si="272"/>
        <v>0</v>
      </c>
      <c r="AE1819" s="13">
        <f t="shared" si="273"/>
        <v>0</v>
      </c>
      <c r="AF1819" s="11" t="s">
        <v>1115</v>
      </c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</row>
    <row r="1820" spans="1:47" s="11" customFormat="1" ht="14.1" customHeight="1" x14ac:dyDescent="0.2">
      <c r="B1820" s="65"/>
      <c r="D1820" s="12"/>
      <c r="H1820" s="13"/>
      <c r="V1820" s="124"/>
      <c r="W1820" s="11">
        <f t="shared" si="265"/>
        <v>0</v>
      </c>
      <c r="X1820" s="13">
        <f t="shared" si="266"/>
        <v>1</v>
      </c>
      <c r="Y1820" s="13">
        <f t="shared" si="267"/>
        <v>0</v>
      </c>
      <c r="Z1820" s="13">
        <f t="shared" si="268"/>
        <v>0</v>
      </c>
      <c r="AA1820" s="13">
        <f t="shared" si="269"/>
        <v>0</v>
      </c>
      <c r="AB1820" s="13">
        <f t="shared" si="270"/>
        <v>0</v>
      </c>
      <c r="AC1820" s="13">
        <f t="shared" si="271"/>
        <v>0</v>
      </c>
      <c r="AD1820" s="13">
        <f t="shared" si="272"/>
        <v>0</v>
      </c>
      <c r="AE1820" s="13">
        <f t="shared" si="273"/>
        <v>0</v>
      </c>
      <c r="AF1820" s="11" t="s">
        <v>1115</v>
      </c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</row>
    <row r="1821" spans="1:47" s="11" customFormat="1" ht="14.1" customHeight="1" x14ac:dyDescent="0.2">
      <c r="B1821" s="65"/>
      <c r="D1821" s="12"/>
      <c r="H1821" s="13"/>
      <c r="V1821" s="124"/>
      <c r="W1821" s="11">
        <f t="shared" si="265"/>
        <v>0</v>
      </c>
      <c r="X1821" s="13">
        <f t="shared" si="266"/>
        <v>1</v>
      </c>
      <c r="Y1821" s="13">
        <f t="shared" si="267"/>
        <v>0</v>
      </c>
      <c r="Z1821" s="13">
        <f t="shared" si="268"/>
        <v>0</v>
      </c>
      <c r="AA1821" s="13">
        <f t="shared" si="269"/>
        <v>0</v>
      </c>
      <c r="AB1821" s="13">
        <f t="shared" si="270"/>
        <v>0</v>
      </c>
      <c r="AC1821" s="13">
        <f t="shared" si="271"/>
        <v>0</v>
      </c>
      <c r="AD1821" s="13">
        <f t="shared" si="272"/>
        <v>0</v>
      </c>
      <c r="AE1821" s="13">
        <f t="shared" si="273"/>
        <v>0</v>
      </c>
      <c r="AF1821" s="11" t="s">
        <v>1115</v>
      </c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</row>
    <row r="1822" spans="1:47" s="11" customFormat="1" ht="14.1" customHeight="1" x14ac:dyDescent="0.2">
      <c r="B1822" s="65"/>
      <c r="D1822" s="12"/>
      <c r="H1822" s="13"/>
      <c r="V1822" s="124"/>
      <c r="W1822" s="11">
        <f t="shared" si="265"/>
        <v>0</v>
      </c>
      <c r="X1822" s="13">
        <f t="shared" si="266"/>
        <v>1</v>
      </c>
      <c r="Y1822" s="13">
        <f t="shared" si="267"/>
        <v>0</v>
      </c>
      <c r="Z1822" s="13">
        <f t="shared" si="268"/>
        <v>0</v>
      </c>
      <c r="AA1822" s="13">
        <f t="shared" si="269"/>
        <v>0</v>
      </c>
      <c r="AB1822" s="13">
        <f t="shared" si="270"/>
        <v>0</v>
      </c>
      <c r="AC1822" s="13">
        <f t="shared" si="271"/>
        <v>0</v>
      </c>
      <c r="AD1822" s="13">
        <f t="shared" si="272"/>
        <v>0</v>
      </c>
      <c r="AE1822" s="13">
        <f t="shared" si="273"/>
        <v>0</v>
      </c>
      <c r="AF1822" s="11" t="s">
        <v>1115</v>
      </c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</row>
    <row r="1823" spans="1:47" s="9" customFormat="1" ht="14.1" customHeight="1" x14ac:dyDescent="0.2">
      <c r="A1823" s="11"/>
      <c r="B1823" s="65"/>
      <c r="C1823" s="11"/>
      <c r="D1823" s="12"/>
      <c r="E1823" s="11"/>
      <c r="F1823" s="11"/>
      <c r="G1823" s="11"/>
      <c r="H1823" s="13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4"/>
      <c r="W1823" s="11">
        <f t="shared" si="265"/>
        <v>0</v>
      </c>
      <c r="X1823" s="13">
        <f t="shared" si="266"/>
        <v>1</v>
      </c>
      <c r="Y1823" s="13">
        <f t="shared" si="267"/>
        <v>0</v>
      </c>
      <c r="Z1823" s="13">
        <f t="shared" si="268"/>
        <v>0</v>
      </c>
      <c r="AA1823" s="13">
        <f t="shared" si="269"/>
        <v>0</v>
      </c>
      <c r="AB1823" s="13">
        <f t="shared" si="270"/>
        <v>0</v>
      </c>
      <c r="AC1823" s="13">
        <f t="shared" si="271"/>
        <v>0</v>
      </c>
      <c r="AD1823" s="13">
        <f t="shared" si="272"/>
        <v>0</v>
      </c>
      <c r="AE1823" s="13">
        <f t="shared" si="273"/>
        <v>0</v>
      </c>
      <c r="AF1823" s="11" t="s">
        <v>1115</v>
      </c>
      <c r="AG1823" s="51"/>
      <c r="AH1823" s="51"/>
      <c r="AI1823" s="51"/>
      <c r="AJ1823" s="51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</row>
    <row r="1824" spans="1:47" s="11" customFormat="1" ht="14.1" customHeight="1" x14ac:dyDescent="0.2">
      <c r="B1824" s="65"/>
      <c r="D1824" s="12"/>
      <c r="H1824" s="13"/>
      <c r="V1824" s="124"/>
      <c r="W1824" s="11">
        <f t="shared" si="265"/>
        <v>0</v>
      </c>
      <c r="X1824" s="13">
        <f t="shared" si="266"/>
        <v>1</v>
      </c>
      <c r="Y1824" s="13">
        <f t="shared" si="267"/>
        <v>0</v>
      </c>
      <c r="Z1824" s="13">
        <f t="shared" si="268"/>
        <v>0</v>
      </c>
      <c r="AA1824" s="13">
        <f t="shared" si="269"/>
        <v>0</v>
      </c>
      <c r="AB1824" s="13">
        <f t="shared" si="270"/>
        <v>0</v>
      </c>
      <c r="AC1824" s="13">
        <f t="shared" si="271"/>
        <v>0</v>
      </c>
      <c r="AD1824" s="13">
        <f t="shared" si="272"/>
        <v>0</v>
      </c>
      <c r="AE1824" s="13">
        <f t="shared" si="273"/>
        <v>0</v>
      </c>
      <c r="AF1824" s="11" t="s">
        <v>1115</v>
      </c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</row>
    <row r="1825" spans="1:47" s="11" customFormat="1" ht="14.1" customHeight="1" x14ac:dyDescent="0.2">
      <c r="A1825" s="9"/>
      <c r="B1825" s="65"/>
      <c r="D1825" s="12"/>
      <c r="H1825" s="13"/>
      <c r="V1825" s="124"/>
      <c r="W1825" s="11">
        <f t="shared" si="265"/>
        <v>0</v>
      </c>
      <c r="X1825" s="13">
        <f t="shared" si="266"/>
        <v>1</v>
      </c>
      <c r="Y1825" s="13">
        <f t="shared" si="267"/>
        <v>0</v>
      </c>
      <c r="Z1825" s="13">
        <f t="shared" si="268"/>
        <v>0</v>
      </c>
      <c r="AA1825" s="13">
        <f t="shared" si="269"/>
        <v>0</v>
      </c>
      <c r="AB1825" s="13">
        <f t="shared" si="270"/>
        <v>0</v>
      </c>
      <c r="AC1825" s="13">
        <f t="shared" si="271"/>
        <v>0</v>
      </c>
      <c r="AD1825" s="13">
        <f t="shared" si="272"/>
        <v>0</v>
      </c>
      <c r="AE1825" s="13">
        <f t="shared" si="273"/>
        <v>0</v>
      </c>
      <c r="AF1825" s="11" t="s">
        <v>1115</v>
      </c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</row>
    <row r="1826" spans="1:47" s="11" customFormat="1" ht="14.1" customHeight="1" x14ac:dyDescent="0.2">
      <c r="A1826" s="9"/>
      <c r="B1826" s="65"/>
      <c r="D1826" s="12"/>
      <c r="H1826" s="13"/>
      <c r="V1826" s="124"/>
      <c r="W1826" s="11">
        <f t="shared" si="265"/>
        <v>0</v>
      </c>
      <c r="X1826" s="13">
        <f t="shared" si="266"/>
        <v>1</v>
      </c>
      <c r="Y1826" s="13">
        <f t="shared" si="267"/>
        <v>0</v>
      </c>
      <c r="Z1826" s="13">
        <f t="shared" si="268"/>
        <v>0</v>
      </c>
      <c r="AA1826" s="13">
        <f t="shared" si="269"/>
        <v>0</v>
      </c>
      <c r="AB1826" s="13">
        <f t="shared" si="270"/>
        <v>0</v>
      </c>
      <c r="AC1826" s="13">
        <f t="shared" si="271"/>
        <v>0</v>
      </c>
      <c r="AD1826" s="13">
        <f t="shared" si="272"/>
        <v>0</v>
      </c>
      <c r="AE1826" s="13">
        <f t="shared" si="273"/>
        <v>0</v>
      </c>
      <c r="AF1826" s="11" t="s">
        <v>1115</v>
      </c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</row>
    <row r="1827" spans="1:47" s="11" customFormat="1" ht="14.1" customHeight="1" x14ac:dyDescent="0.2">
      <c r="A1827" s="9"/>
      <c r="B1827" s="65"/>
      <c r="D1827" s="12"/>
      <c r="H1827" s="13"/>
      <c r="V1827" s="124"/>
      <c r="W1827" s="11">
        <f t="shared" si="265"/>
        <v>0</v>
      </c>
      <c r="X1827" s="13">
        <f t="shared" si="266"/>
        <v>1</v>
      </c>
      <c r="Y1827" s="13">
        <f t="shared" si="267"/>
        <v>0</v>
      </c>
      <c r="Z1827" s="13">
        <f t="shared" si="268"/>
        <v>0</v>
      </c>
      <c r="AA1827" s="13">
        <f t="shared" si="269"/>
        <v>0</v>
      </c>
      <c r="AB1827" s="13">
        <f t="shared" si="270"/>
        <v>0</v>
      </c>
      <c r="AC1827" s="13">
        <f t="shared" si="271"/>
        <v>0</v>
      </c>
      <c r="AD1827" s="13">
        <f t="shared" si="272"/>
        <v>0</v>
      </c>
      <c r="AE1827" s="13">
        <f t="shared" si="273"/>
        <v>0</v>
      </c>
      <c r="AF1827" s="11" t="s">
        <v>1115</v>
      </c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</row>
    <row r="1828" spans="1:47" s="9" customFormat="1" ht="14.1" customHeight="1" x14ac:dyDescent="0.2">
      <c r="B1828" s="65"/>
      <c r="C1828" s="11"/>
      <c r="D1828" s="12"/>
      <c r="E1828" s="11"/>
      <c r="F1828" s="11"/>
      <c r="G1828" s="11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4"/>
      <c r="W1828" s="11">
        <f t="shared" si="265"/>
        <v>0</v>
      </c>
      <c r="X1828" s="13">
        <f t="shared" si="266"/>
        <v>1</v>
      </c>
      <c r="Y1828" s="13">
        <f t="shared" si="267"/>
        <v>0</v>
      </c>
      <c r="Z1828" s="13">
        <f t="shared" si="268"/>
        <v>0</v>
      </c>
      <c r="AA1828" s="13">
        <f t="shared" si="269"/>
        <v>0</v>
      </c>
      <c r="AB1828" s="13">
        <f t="shared" si="270"/>
        <v>0</v>
      </c>
      <c r="AC1828" s="13">
        <f t="shared" si="271"/>
        <v>0</v>
      </c>
      <c r="AD1828" s="13">
        <f t="shared" si="272"/>
        <v>0</v>
      </c>
      <c r="AE1828" s="13">
        <f t="shared" si="273"/>
        <v>0</v>
      </c>
      <c r="AF1828" s="11" t="s">
        <v>1115</v>
      </c>
      <c r="AG1828" s="51"/>
      <c r="AH1828" s="51"/>
      <c r="AI1828" s="51"/>
      <c r="AJ1828" s="51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</row>
    <row r="1829" spans="1:47" s="9" customFormat="1" ht="14.1" customHeight="1" x14ac:dyDescent="0.2">
      <c r="B1829" s="65"/>
      <c r="C1829" s="11"/>
      <c r="D1829" s="12"/>
      <c r="E1829" s="11"/>
      <c r="F1829" s="11"/>
      <c r="G1829" s="11"/>
      <c r="H1829" s="13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4"/>
      <c r="W1829" s="11">
        <f t="shared" si="265"/>
        <v>0</v>
      </c>
      <c r="X1829" s="13">
        <f t="shared" si="266"/>
        <v>1</v>
      </c>
      <c r="Y1829" s="13">
        <f t="shared" si="267"/>
        <v>0</v>
      </c>
      <c r="Z1829" s="13">
        <f t="shared" si="268"/>
        <v>0</v>
      </c>
      <c r="AA1829" s="13">
        <f t="shared" si="269"/>
        <v>0</v>
      </c>
      <c r="AB1829" s="13">
        <f t="shared" si="270"/>
        <v>0</v>
      </c>
      <c r="AC1829" s="13">
        <f t="shared" si="271"/>
        <v>0</v>
      </c>
      <c r="AD1829" s="13">
        <f t="shared" si="272"/>
        <v>0</v>
      </c>
      <c r="AE1829" s="13">
        <f t="shared" si="273"/>
        <v>0</v>
      </c>
      <c r="AF1829" s="11" t="s">
        <v>1115</v>
      </c>
      <c r="AG1829" s="51"/>
      <c r="AH1829" s="51"/>
      <c r="AI1829" s="51"/>
      <c r="AJ1829" s="51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</row>
    <row r="1830" spans="1:47" s="9" customFormat="1" ht="14.1" customHeight="1" x14ac:dyDescent="0.2">
      <c r="B1830" s="65"/>
      <c r="C1830" s="11"/>
      <c r="D1830" s="12"/>
      <c r="E1830" s="11"/>
      <c r="F1830" s="11"/>
      <c r="G1830" s="11"/>
      <c r="H1830" s="13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4"/>
      <c r="W1830" s="11">
        <f t="shared" si="265"/>
        <v>0</v>
      </c>
      <c r="X1830" s="13">
        <f t="shared" si="266"/>
        <v>1</v>
      </c>
      <c r="Y1830" s="13">
        <f t="shared" si="267"/>
        <v>0</v>
      </c>
      <c r="Z1830" s="13">
        <f t="shared" si="268"/>
        <v>0</v>
      </c>
      <c r="AA1830" s="13">
        <f t="shared" si="269"/>
        <v>0</v>
      </c>
      <c r="AB1830" s="13">
        <f t="shared" si="270"/>
        <v>0</v>
      </c>
      <c r="AC1830" s="13">
        <f t="shared" si="271"/>
        <v>0</v>
      </c>
      <c r="AD1830" s="13">
        <f t="shared" si="272"/>
        <v>0</v>
      </c>
      <c r="AE1830" s="13">
        <f t="shared" si="273"/>
        <v>0</v>
      </c>
      <c r="AF1830" s="11" t="s">
        <v>1115</v>
      </c>
      <c r="AG1830" s="51"/>
      <c r="AH1830" s="51"/>
      <c r="AI1830" s="51"/>
      <c r="AJ1830" s="51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</row>
    <row r="1831" spans="1:47" s="9" customFormat="1" ht="14.1" customHeight="1" x14ac:dyDescent="0.2">
      <c r="A1831" s="11"/>
      <c r="B1831" s="65"/>
      <c r="C1831" s="11"/>
      <c r="D1831" s="12"/>
      <c r="E1831" s="11"/>
      <c r="F1831" s="11"/>
      <c r="G1831" s="11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4"/>
      <c r="W1831" s="11">
        <f t="shared" si="265"/>
        <v>0</v>
      </c>
      <c r="X1831" s="13">
        <f t="shared" si="266"/>
        <v>1</v>
      </c>
      <c r="Y1831" s="13">
        <f t="shared" si="267"/>
        <v>0</v>
      </c>
      <c r="Z1831" s="13">
        <f t="shared" si="268"/>
        <v>0</v>
      </c>
      <c r="AA1831" s="13">
        <f t="shared" si="269"/>
        <v>0</v>
      </c>
      <c r="AB1831" s="13">
        <f t="shared" si="270"/>
        <v>0</v>
      </c>
      <c r="AC1831" s="13">
        <f t="shared" si="271"/>
        <v>0</v>
      </c>
      <c r="AD1831" s="13">
        <f t="shared" si="272"/>
        <v>0</v>
      </c>
      <c r="AE1831" s="13">
        <f t="shared" si="273"/>
        <v>0</v>
      </c>
      <c r="AF1831" s="11" t="s">
        <v>1115</v>
      </c>
      <c r="AG1831" s="51"/>
      <c r="AH1831" s="51"/>
      <c r="AI1831" s="51"/>
      <c r="AJ1831" s="51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</row>
    <row r="1832" spans="1:47" s="11" customFormat="1" ht="14.1" customHeight="1" x14ac:dyDescent="0.2">
      <c r="B1832" s="65"/>
      <c r="D1832" s="12"/>
      <c r="H1832" s="48"/>
      <c r="I1832" s="122"/>
      <c r="J1832" s="122"/>
      <c r="K1832" s="122"/>
      <c r="L1832" s="122"/>
      <c r="M1832" s="122"/>
      <c r="N1832" s="122"/>
      <c r="O1832" s="122"/>
      <c r="R1832" s="9"/>
      <c r="S1832" s="9"/>
      <c r="T1832" s="9"/>
      <c r="V1832" s="124"/>
      <c r="W1832" s="11">
        <f t="shared" si="265"/>
        <v>0</v>
      </c>
      <c r="X1832" s="13">
        <f t="shared" si="266"/>
        <v>1</v>
      </c>
      <c r="Y1832" s="13">
        <f t="shared" si="267"/>
        <v>0</v>
      </c>
      <c r="Z1832" s="13">
        <f t="shared" si="268"/>
        <v>0</v>
      </c>
      <c r="AA1832" s="13">
        <f t="shared" si="269"/>
        <v>0</v>
      </c>
      <c r="AB1832" s="13">
        <f t="shared" si="270"/>
        <v>0</v>
      </c>
      <c r="AC1832" s="13">
        <f t="shared" si="271"/>
        <v>0</v>
      </c>
      <c r="AD1832" s="13">
        <f t="shared" si="272"/>
        <v>0</v>
      </c>
      <c r="AE1832" s="13">
        <f t="shared" si="273"/>
        <v>0</v>
      </c>
      <c r="AF1832" s="11" t="s">
        <v>1115</v>
      </c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</row>
    <row r="1833" spans="1:47" s="11" customFormat="1" ht="14.1" customHeight="1" x14ac:dyDescent="0.2">
      <c r="B1833" s="65"/>
      <c r="D1833" s="12"/>
      <c r="H1833" s="13"/>
      <c r="V1833" s="124"/>
      <c r="W1833" s="11">
        <f t="shared" si="265"/>
        <v>0</v>
      </c>
      <c r="X1833" s="13">
        <f t="shared" si="266"/>
        <v>1</v>
      </c>
      <c r="Y1833" s="13">
        <f t="shared" si="267"/>
        <v>0</v>
      </c>
      <c r="Z1833" s="13">
        <f t="shared" si="268"/>
        <v>0</v>
      </c>
      <c r="AA1833" s="13">
        <f t="shared" si="269"/>
        <v>0</v>
      </c>
      <c r="AB1833" s="13">
        <f t="shared" si="270"/>
        <v>0</v>
      </c>
      <c r="AC1833" s="13">
        <f t="shared" si="271"/>
        <v>0</v>
      </c>
      <c r="AD1833" s="13">
        <f t="shared" si="272"/>
        <v>0</v>
      </c>
      <c r="AE1833" s="13">
        <f t="shared" si="273"/>
        <v>0</v>
      </c>
      <c r="AF1833" s="11" t="s">
        <v>1115</v>
      </c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</row>
    <row r="1834" spans="1:47" s="11" customFormat="1" ht="14.1" customHeight="1" x14ac:dyDescent="0.2">
      <c r="B1834" s="65"/>
      <c r="D1834" s="12"/>
      <c r="H1834" s="13"/>
      <c r="V1834" s="124"/>
      <c r="W1834" s="11">
        <f t="shared" si="265"/>
        <v>0</v>
      </c>
      <c r="X1834" s="13">
        <f t="shared" si="266"/>
        <v>1</v>
      </c>
      <c r="Y1834" s="13">
        <f t="shared" si="267"/>
        <v>0</v>
      </c>
      <c r="Z1834" s="13">
        <f t="shared" si="268"/>
        <v>0</v>
      </c>
      <c r="AA1834" s="13">
        <f t="shared" si="269"/>
        <v>0</v>
      </c>
      <c r="AB1834" s="13">
        <f t="shared" si="270"/>
        <v>0</v>
      </c>
      <c r="AC1834" s="13">
        <f t="shared" si="271"/>
        <v>0</v>
      </c>
      <c r="AD1834" s="13">
        <f t="shared" si="272"/>
        <v>0</v>
      </c>
      <c r="AE1834" s="13">
        <f t="shared" si="273"/>
        <v>0</v>
      </c>
      <c r="AF1834" s="11" t="s">
        <v>1115</v>
      </c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</row>
    <row r="1835" spans="1:47" s="11" customFormat="1" ht="14.1" customHeight="1" x14ac:dyDescent="0.2">
      <c r="B1835" s="65"/>
      <c r="D1835" s="12"/>
      <c r="H1835" s="13"/>
      <c r="V1835" s="124"/>
      <c r="W1835" s="11">
        <f t="shared" si="265"/>
        <v>0</v>
      </c>
      <c r="X1835" s="13">
        <f t="shared" si="266"/>
        <v>1</v>
      </c>
      <c r="Y1835" s="13">
        <f t="shared" si="267"/>
        <v>0</v>
      </c>
      <c r="Z1835" s="13">
        <f t="shared" si="268"/>
        <v>0</v>
      </c>
      <c r="AA1835" s="13">
        <f t="shared" si="269"/>
        <v>0</v>
      </c>
      <c r="AB1835" s="13">
        <f t="shared" si="270"/>
        <v>0</v>
      </c>
      <c r="AC1835" s="13">
        <f t="shared" si="271"/>
        <v>0</v>
      </c>
      <c r="AD1835" s="13">
        <f t="shared" si="272"/>
        <v>0</v>
      </c>
      <c r="AE1835" s="13">
        <f t="shared" si="273"/>
        <v>0</v>
      </c>
      <c r="AF1835" s="11" t="s">
        <v>1115</v>
      </c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</row>
    <row r="1836" spans="1:47" s="11" customFormat="1" ht="14.1" customHeight="1" x14ac:dyDescent="0.2">
      <c r="A1836" s="4"/>
      <c r="B1836" s="65"/>
      <c r="D1836" s="12"/>
      <c r="H1836" s="13"/>
      <c r="V1836" s="124"/>
      <c r="W1836" s="11">
        <f t="shared" si="265"/>
        <v>0</v>
      </c>
      <c r="X1836" s="13">
        <f t="shared" si="266"/>
        <v>1</v>
      </c>
      <c r="Y1836" s="13">
        <f t="shared" si="267"/>
        <v>0</v>
      </c>
      <c r="Z1836" s="13">
        <f t="shared" si="268"/>
        <v>0</v>
      </c>
      <c r="AA1836" s="13">
        <f t="shared" si="269"/>
        <v>0</v>
      </c>
      <c r="AB1836" s="13">
        <f t="shared" si="270"/>
        <v>0</v>
      </c>
      <c r="AC1836" s="13">
        <f t="shared" si="271"/>
        <v>0</v>
      </c>
      <c r="AD1836" s="13">
        <f t="shared" si="272"/>
        <v>0</v>
      </c>
      <c r="AE1836" s="13">
        <f t="shared" si="273"/>
        <v>0</v>
      </c>
      <c r="AF1836" s="11" t="s">
        <v>1115</v>
      </c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</row>
    <row r="1837" spans="1:47" s="11" customFormat="1" ht="14.1" customHeight="1" x14ac:dyDescent="0.2">
      <c r="A1837" s="9"/>
      <c r="B1837" s="65"/>
      <c r="D1837" s="12"/>
      <c r="H1837" s="13"/>
      <c r="V1837" s="124"/>
      <c r="W1837" s="11">
        <f t="shared" si="265"/>
        <v>0</v>
      </c>
      <c r="X1837" s="13">
        <f t="shared" si="266"/>
        <v>1</v>
      </c>
      <c r="Y1837" s="13">
        <f t="shared" si="267"/>
        <v>0</v>
      </c>
      <c r="Z1837" s="13">
        <f t="shared" si="268"/>
        <v>0</v>
      </c>
      <c r="AA1837" s="13">
        <f t="shared" si="269"/>
        <v>0</v>
      </c>
      <c r="AB1837" s="13">
        <f t="shared" si="270"/>
        <v>0</v>
      </c>
      <c r="AC1837" s="13">
        <f t="shared" si="271"/>
        <v>0</v>
      </c>
      <c r="AD1837" s="13">
        <f t="shared" si="272"/>
        <v>0</v>
      </c>
      <c r="AE1837" s="13">
        <f t="shared" si="273"/>
        <v>0</v>
      </c>
      <c r="AF1837" s="11" t="s">
        <v>1115</v>
      </c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</row>
    <row r="1838" spans="1:47" s="9" customFormat="1" ht="14.1" customHeight="1" x14ac:dyDescent="0.2">
      <c r="B1838" s="65"/>
      <c r="C1838" s="11"/>
      <c r="D1838" s="12"/>
      <c r="E1838" s="11"/>
      <c r="F1838" s="11"/>
      <c r="G1838" s="11"/>
      <c r="H1838" s="13"/>
      <c r="I1838" s="122"/>
      <c r="J1838" s="122"/>
      <c r="K1838" s="122"/>
      <c r="L1838" s="122"/>
      <c r="M1838" s="122"/>
      <c r="N1838" s="122"/>
      <c r="O1838" s="122"/>
      <c r="P1838" s="11"/>
      <c r="Q1838" s="11"/>
      <c r="R1838" s="11"/>
      <c r="U1838" s="11"/>
      <c r="V1838" s="124"/>
      <c r="W1838" s="11">
        <f t="shared" si="265"/>
        <v>0</v>
      </c>
      <c r="X1838" s="13">
        <f t="shared" si="266"/>
        <v>1</v>
      </c>
      <c r="Y1838" s="13">
        <f t="shared" si="267"/>
        <v>0</v>
      </c>
      <c r="Z1838" s="13">
        <f t="shared" si="268"/>
        <v>0</v>
      </c>
      <c r="AA1838" s="13">
        <f t="shared" si="269"/>
        <v>0</v>
      </c>
      <c r="AB1838" s="13">
        <f t="shared" si="270"/>
        <v>0</v>
      </c>
      <c r="AC1838" s="13">
        <f t="shared" si="271"/>
        <v>0</v>
      </c>
      <c r="AD1838" s="13">
        <f t="shared" si="272"/>
        <v>0</v>
      </c>
      <c r="AE1838" s="13">
        <f t="shared" si="273"/>
        <v>0</v>
      </c>
      <c r="AF1838" s="11" t="s">
        <v>1115</v>
      </c>
      <c r="AG1838" s="51"/>
      <c r="AH1838" s="51"/>
      <c r="AI1838" s="51"/>
      <c r="AJ1838" s="51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</row>
    <row r="1839" spans="1:47" s="9" customFormat="1" ht="14.1" customHeight="1" x14ac:dyDescent="0.2">
      <c r="B1839" s="65"/>
      <c r="C1839" s="11"/>
      <c r="D1839" s="12"/>
      <c r="E1839" s="11"/>
      <c r="F1839" s="11"/>
      <c r="G1839" s="11"/>
      <c r="H1839" s="13"/>
      <c r="I1839" s="122"/>
      <c r="J1839" s="122"/>
      <c r="K1839" s="122"/>
      <c r="L1839" s="122"/>
      <c r="M1839" s="122"/>
      <c r="N1839" s="122"/>
      <c r="O1839" s="122"/>
      <c r="P1839" s="11"/>
      <c r="Q1839" s="11"/>
      <c r="R1839" s="11"/>
      <c r="U1839" s="11"/>
      <c r="V1839" s="124"/>
      <c r="W1839" s="11">
        <f t="shared" si="265"/>
        <v>0</v>
      </c>
      <c r="X1839" s="13">
        <f t="shared" si="266"/>
        <v>1</v>
      </c>
      <c r="Y1839" s="13">
        <f t="shared" si="267"/>
        <v>0</v>
      </c>
      <c r="Z1839" s="13">
        <f t="shared" si="268"/>
        <v>0</v>
      </c>
      <c r="AA1839" s="13">
        <f t="shared" si="269"/>
        <v>0</v>
      </c>
      <c r="AB1839" s="13">
        <f t="shared" si="270"/>
        <v>0</v>
      </c>
      <c r="AC1839" s="13">
        <f t="shared" si="271"/>
        <v>0</v>
      </c>
      <c r="AD1839" s="13">
        <f t="shared" si="272"/>
        <v>0</v>
      </c>
      <c r="AE1839" s="13">
        <f t="shared" si="273"/>
        <v>0</v>
      </c>
      <c r="AF1839" s="11" t="s">
        <v>1115</v>
      </c>
      <c r="AG1839" s="51"/>
      <c r="AH1839" s="51"/>
      <c r="AI1839" s="51"/>
      <c r="AJ1839" s="51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</row>
    <row r="1840" spans="1:47" s="9" customFormat="1" ht="14.1" customHeight="1" x14ac:dyDescent="0.2">
      <c r="B1840" s="65"/>
      <c r="C1840" s="11"/>
      <c r="D1840" s="12"/>
      <c r="E1840" s="11"/>
      <c r="F1840" s="11"/>
      <c r="G1840" s="11"/>
      <c r="H1840" s="13"/>
      <c r="I1840" s="122"/>
      <c r="J1840" s="122"/>
      <c r="K1840" s="122"/>
      <c r="L1840" s="122"/>
      <c r="M1840" s="122"/>
      <c r="N1840" s="122"/>
      <c r="O1840" s="122"/>
      <c r="P1840" s="11"/>
      <c r="Q1840" s="11"/>
      <c r="R1840" s="11"/>
      <c r="U1840" s="11"/>
      <c r="V1840" s="124"/>
      <c r="W1840" s="11">
        <f t="shared" si="265"/>
        <v>0</v>
      </c>
      <c r="X1840" s="13">
        <f t="shared" si="266"/>
        <v>1</v>
      </c>
      <c r="Y1840" s="13">
        <f t="shared" si="267"/>
        <v>0</v>
      </c>
      <c r="Z1840" s="13">
        <f t="shared" si="268"/>
        <v>0</v>
      </c>
      <c r="AA1840" s="13">
        <f t="shared" si="269"/>
        <v>0</v>
      </c>
      <c r="AB1840" s="13">
        <f t="shared" si="270"/>
        <v>0</v>
      </c>
      <c r="AC1840" s="13">
        <f t="shared" si="271"/>
        <v>0</v>
      </c>
      <c r="AD1840" s="13">
        <f t="shared" si="272"/>
        <v>0</v>
      </c>
      <c r="AE1840" s="13">
        <f t="shared" si="273"/>
        <v>0</v>
      </c>
      <c r="AF1840" s="11" t="s">
        <v>1115</v>
      </c>
      <c r="AG1840" s="51"/>
      <c r="AH1840" s="51"/>
      <c r="AI1840" s="51"/>
      <c r="AJ1840" s="51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</row>
    <row r="1841" spans="1:47" s="9" customFormat="1" ht="14.1" customHeight="1" x14ac:dyDescent="0.2">
      <c r="B1841" s="65"/>
      <c r="C1841" s="11"/>
      <c r="D1841" s="12"/>
      <c r="E1841" s="11"/>
      <c r="F1841" s="11"/>
      <c r="G1841" s="11"/>
      <c r="H1841" s="13"/>
      <c r="I1841" s="122"/>
      <c r="J1841" s="122"/>
      <c r="K1841" s="122"/>
      <c r="L1841" s="122"/>
      <c r="M1841" s="122"/>
      <c r="N1841" s="122"/>
      <c r="O1841" s="122"/>
      <c r="P1841" s="11"/>
      <c r="Q1841" s="11"/>
      <c r="R1841" s="11"/>
      <c r="U1841" s="11"/>
      <c r="V1841" s="124"/>
      <c r="W1841" s="11">
        <f t="shared" si="265"/>
        <v>0</v>
      </c>
      <c r="X1841" s="13">
        <f t="shared" si="266"/>
        <v>1</v>
      </c>
      <c r="Y1841" s="13">
        <f t="shared" si="267"/>
        <v>0</v>
      </c>
      <c r="Z1841" s="13">
        <f t="shared" si="268"/>
        <v>0</v>
      </c>
      <c r="AA1841" s="13">
        <f t="shared" si="269"/>
        <v>0</v>
      </c>
      <c r="AB1841" s="13">
        <f t="shared" si="270"/>
        <v>0</v>
      </c>
      <c r="AC1841" s="13">
        <f t="shared" si="271"/>
        <v>0</v>
      </c>
      <c r="AD1841" s="13">
        <f t="shared" si="272"/>
        <v>0</v>
      </c>
      <c r="AE1841" s="13">
        <f t="shared" si="273"/>
        <v>0</v>
      </c>
      <c r="AF1841" s="11" t="s">
        <v>1115</v>
      </c>
      <c r="AG1841" s="51"/>
      <c r="AH1841" s="51"/>
      <c r="AI1841" s="51"/>
      <c r="AJ1841" s="51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</row>
    <row r="1842" spans="1:47" s="9" customFormat="1" ht="14.1" customHeight="1" x14ac:dyDescent="0.2">
      <c r="B1842" s="65"/>
      <c r="C1842" s="11"/>
      <c r="D1842" s="12"/>
      <c r="E1842" s="11"/>
      <c r="F1842" s="11"/>
      <c r="G1842" s="11"/>
      <c r="H1842" s="13"/>
      <c r="I1842" s="122"/>
      <c r="J1842" s="122"/>
      <c r="K1842" s="122"/>
      <c r="L1842" s="122"/>
      <c r="M1842" s="122"/>
      <c r="N1842" s="122"/>
      <c r="O1842" s="122"/>
      <c r="P1842" s="11"/>
      <c r="Q1842" s="11"/>
      <c r="R1842" s="11"/>
      <c r="U1842" s="11"/>
      <c r="V1842" s="124"/>
      <c r="W1842" s="11">
        <f t="shared" si="265"/>
        <v>0</v>
      </c>
      <c r="X1842" s="13">
        <f t="shared" si="266"/>
        <v>1</v>
      </c>
      <c r="Y1842" s="13">
        <f t="shared" si="267"/>
        <v>0</v>
      </c>
      <c r="Z1842" s="13">
        <f t="shared" si="268"/>
        <v>0</v>
      </c>
      <c r="AA1842" s="13">
        <f t="shared" si="269"/>
        <v>0</v>
      </c>
      <c r="AB1842" s="13">
        <f t="shared" si="270"/>
        <v>0</v>
      </c>
      <c r="AC1842" s="13">
        <f t="shared" si="271"/>
        <v>0</v>
      </c>
      <c r="AD1842" s="13">
        <f t="shared" si="272"/>
        <v>0</v>
      </c>
      <c r="AE1842" s="13">
        <f t="shared" si="273"/>
        <v>0</v>
      </c>
      <c r="AF1842" s="11" t="s">
        <v>1115</v>
      </c>
      <c r="AG1842" s="51"/>
      <c r="AH1842" s="51"/>
      <c r="AI1842" s="51"/>
      <c r="AJ1842" s="51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</row>
    <row r="1843" spans="1:47" s="9" customFormat="1" ht="14.1" customHeight="1" x14ac:dyDescent="0.2">
      <c r="B1843" s="65"/>
      <c r="C1843" s="11"/>
      <c r="D1843" s="12"/>
      <c r="E1843" s="11"/>
      <c r="F1843" s="11"/>
      <c r="G1843" s="11"/>
      <c r="H1843" s="13"/>
      <c r="I1843" s="122"/>
      <c r="J1843" s="122"/>
      <c r="K1843" s="122"/>
      <c r="L1843" s="122"/>
      <c r="M1843" s="122"/>
      <c r="N1843" s="122"/>
      <c r="O1843" s="122"/>
      <c r="P1843" s="11"/>
      <c r="Q1843" s="11"/>
      <c r="R1843" s="11"/>
      <c r="U1843" s="11"/>
      <c r="V1843" s="124"/>
      <c r="W1843" s="11">
        <f t="shared" si="265"/>
        <v>0</v>
      </c>
      <c r="X1843" s="13">
        <f t="shared" si="266"/>
        <v>1</v>
      </c>
      <c r="Y1843" s="13">
        <f t="shared" si="267"/>
        <v>0</v>
      </c>
      <c r="Z1843" s="13">
        <f t="shared" si="268"/>
        <v>0</v>
      </c>
      <c r="AA1843" s="13">
        <f t="shared" si="269"/>
        <v>0</v>
      </c>
      <c r="AB1843" s="13">
        <f t="shared" si="270"/>
        <v>0</v>
      </c>
      <c r="AC1843" s="13">
        <f t="shared" si="271"/>
        <v>0</v>
      </c>
      <c r="AD1843" s="13">
        <f t="shared" si="272"/>
        <v>0</v>
      </c>
      <c r="AE1843" s="13">
        <f t="shared" si="273"/>
        <v>0</v>
      </c>
      <c r="AF1843" s="11" t="s">
        <v>1115</v>
      </c>
      <c r="AG1843" s="51"/>
      <c r="AH1843" s="51"/>
      <c r="AI1843" s="51"/>
      <c r="AJ1843" s="51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</row>
    <row r="1844" spans="1:47" s="9" customFormat="1" ht="14.1" customHeight="1" x14ac:dyDescent="0.2">
      <c r="B1844" s="65"/>
      <c r="C1844" s="11"/>
      <c r="D1844" s="12"/>
      <c r="E1844" s="11"/>
      <c r="F1844" s="11"/>
      <c r="G1844" s="11"/>
      <c r="H1844" s="13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4"/>
      <c r="W1844" s="11">
        <f t="shared" si="265"/>
        <v>0</v>
      </c>
      <c r="X1844" s="13">
        <f t="shared" si="266"/>
        <v>1</v>
      </c>
      <c r="Y1844" s="13">
        <f t="shared" si="267"/>
        <v>0</v>
      </c>
      <c r="Z1844" s="13">
        <f t="shared" si="268"/>
        <v>0</v>
      </c>
      <c r="AA1844" s="13">
        <f t="shared" si="269"/>
        <v>0</v>
      </c>
      <c r="AB1844" s="13">
        <f t="shared" si="270"/>
        <v>0</v>
      </c>
      <c r="AC1844" s="13">
        <f t="shared" si="271"/>
        <v>0</v>
      </c>
      <c r="AD1844" s="13">
        <f t="shared" si="272"/>
        <v>0</v>
      </c>
      <c r="AE1844" s="13">
        <f t="shared" si="273"/>
        <v>0</v>
      </c>
      <c r="AF1844" s="11" t="s">
        <v>1115</v>
      </c>
      <c r="AG1844" s="51"/>
      <c r="AH1844" s="51"/>
      <c r="AI1844" s="51"/>
      <c r="AJ1844" s="51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</row>
    <row r="1845" spans="1:47" s="9" customFormat="1" ht="14.1" customHeight="1" x14ac:dyDescent="0.2">
      <c r="B1845" s="65"/>
      <c r="C1845" s="11"/>
      <c r="D1845" s="12"/>
      <c r="E1845" s="11"/>
      <c r="F1845" s="11"/>
      <c r="G1845" s="11"/>
      <c r="H1845" s="13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4"/>
      <c r="W1845" s="11">
        <f t="shared" si="265"/>
        <v>0</v>
      </c>
      <c r="X1845" s="13">
        <f t="shared" si="266"/>
        <v>1</v>
      </c>
      <c r="Y1845" s="13">
        <f t="shared" si="267"/>
        <v>0</v>
      </c>
      <c r="Z1845" s="13">
        <f t="shared" si="268"/>
        <v>0</v>
      </c>
      <c r="AA1845" s="13">
        <f t="shared" si="269"/>
        <v>0</v>
      </c>
      <c r="AB1845" s="13">
        <f t="shared" si="270"/>
        <v>0</v>
      </c>
      <c r="AC1845" s="13">
        <f t="shared" si="271"/>
        <v>0</v>
      </c>
      <c r="AD1845" s="13">
        <f t="shared" si="272"/>
        <v>0</v>
      </c>
      <c r="AE1845" s="13">
        <f t="shared" si="273"/>
        <v>0</v>
      </c>
      <c r="AF1845" s="11" t="s">
        <v>1115</v>
      </c>
      <c r="AG1845" s="51"/>
      <c r="AH1845" s="51"/>
      <c r="AI1845" s="51"/>
      <c r="AJ1845" s="51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</row>
    <row r="1846" spans="1:47" s="9" customFormat="1" ht="14.1" customHeight="1" x14ac:dyDescent="0.2">
      <c r="B1846" s="65"/>
      <c r="C1846" s="11"/>
      <c r="D1846" s="12"/>
      <c r="E1846" s="11"/>
      <c r="F1846" s="11"/>
      <c r="G1846" s="11"/>
      <c r="H1846" s="13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4"/>
      <c r="W1846" s="11">
        <f t="shared" si="265"/>
        <v>0</v>
      </c>
      <c r="X1846" s="13">
        <f t="shared" si="266"/>
        <v>1</v>
      </c>
      <c r="Y1846" s="13">
        <f t="shared" si="267"/>
        <v>0</v>
      </c>
      <c r="Z1846" s="13">
        <f t="shared" si="268"/>
        <v>0</v>
      </c>
      <c r="AA1846" s="13">
        <f t="shared" si="269"/>
        <v>0</v>
      </c>
      <c r="AB1846" s="13">
        <f t="shared" si="270"/>
        <v>0</v>
      </c>
      <c r="AC1846" s="13">
        <f t="shared" si="271"/>
        <v>0</v>
      </c>
      <c r="AD1846" s="13">
        <f t="shared" si="272"/>
        <v>0</v>
      </c>
      <c r="AE1846" s="13">
        <f t="shared" si="273"/>
        <v>0</v>
      </c>
      <c r="AF1846" s="11" t="s">
        <v>1115</v>
      </c>
      <c r="AG1846" s="51"/>
      <c r="AH1846" s="51"/>
      <c r="AI1846" s="51"/>
      <c r="AJ1846" s="51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</row>
    <row r="1847" spans="1:47" s="9" customFormat="1" ht="14.1" customHeight="1" x14ac:dyDescent="0.2">
      <c r="B1847" s="65"/>
      <c r="C1847" s="11"/>
      <c r="D1847" s="12"/>
      <c r="E1847" s="11"/>
      <c r="F1847" s="11"/>
      <c r="G1847" s="11"/>
      <c r="H1847" s="13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4"/>
      <c r="W1847" s="11">
        <f t="shared" si="265"/>
        <v>0</v>
      </c>
      <c r="X1847" s="13">
        <f t="shared" si="266"/>
        <v>1</v>
      </c>
      <c r="Y1847" s="13">
        <f t="shared" si="267"/>
        <v>0</v>
      </c>
      <c r="Z1847" s="13">
        <f t="shared" si="268"/>
        <v>0</v>
      </c>
      <c r="AA1847" s="13">
        <f t="shared" si="269"/>
        <v>0</v>
      </c>
      <c r="AB1847" s="13">
        <f t="shared" si="270"/>
        <v>0</v>
      </c>
      <c r="AC1847" s="13">
        <f t="shared" si="271"/>
        <v>0</v>
      </c>
      <c r="AD1847" s="13">
        <f t="shared" si="272"/>
        <v>0</v>
      </c>
      <c r="AE1847" s="13">
        <f t="shared" si="273"/>
        <v>0</v>
      </c>
      <c r="AF1847" s="11" t="s">
        <v>1115</v>
      </c>
      <c r="AG1847" s="51"/>
      <c r="AH1847" s="51"/>
      <c r="AI1847" s="51"/>
      <c r="AJ1847" s="51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</row>
    <row r="1848" spans="1:47" s="9" customFormat="1" ht="14.1" customHeight="1" x14ac:dyDescent="0.2">
      <c r="B1848" s="65"/>
      <c r="C1848" s="11"/>
      <c r="D1848" s="12"/>
      <c r="E1848" s="11"/>
      <c r="F1848" s="11"/>
      <c r="G1848" s="11"/>
      <c r="H1848" s="13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4"/>
      <c r="W1848" s="11">
        <f t="shared" si="265"/>
        <v>0</v>
      </c>
      <c r="X1848" s="13">
        <f t="shared" si="266"/>
        <v>1</v>
      </c>
      <c r="Y1848" s="13">
        <f t="shared" si="267"/>
        <v>0</v>
      </c>
      <c r="Z1848" s="13">
        <f t="shared" si="268"/>
        <v>0</v>
      </c>
      <c r="AA1848" s="13">
        <f t="shared" si="269"/>
        <v>0</v>
      </c>
      <c r="AB1848" s="13">
        <f t="shared" si="270"/>
        <v>0</v>
      </c>
      <c r="AC1848" s="13">
        <f t="shared" si="271"/>
        <v>0</v>
      </c>
      <c r="AD1848" s="13">
        <f t="shared" si="272"/>
        <v>0</v>
      </c>
      <c r="AE1848" s="13">
        <f t="shared" si="273"/>
        <v>0</v>
      </c>
      <c r="AF1848" s="11" t="s">
        <v>1115</v>
      </c>
      <c r="AG1848" s="51"/>
      <c r="AH1848" s="51"/>
      <c r="AI1848" s="51"/>
      <c r="AJ1848" s="51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</row>
    <row r="1849" spans="1:47" s="11" customFormat="1" ht="14.1" customHeight="1" x14ac:dyDescent="0.2">
      <c r="A1849" s="9"/>
      <c r="B1849" s="65"/>
      <c r="D1849" s="12"/>
      <c r="H1849" s="13"/>
      <c r="I1849" s="4"/>
      <c r="J1849" s="4"/>
      <c r="K1849" s="4"/>
      <c r="L1849" s="4"/>
      <c r="M1849" s="4"/>
      <c r="N1849" s="4"/>
      <c r="O1849" s="4"/>
      <c r="S1849" s="4"/>
      <c r="T1849" s="4"/>
      <c r="V1849" s="124"/>
      <c r="W1849" s="11">
        <f t="shared" si="265"/>
        <v>0</v>
      </c>
      <c r="X1849" s="13">
        <f t="shared" si="266"/>
        <v>1</v>
      </c>
      <c r="Y1849" s="13">
        <f t="shared" si="267"/>
        <v>0</v>
      </c>
      <c r="Z1849" s="13">
        <f t="shared" si="268"/>
        <v>0</v>
      </c>
      <c r="AA1849" s="13">
        <f t="shared" si="269"/>
        <v>0</v>
      </c>
      <c r="AB1849" s="13">
        <f t="shared" si="270"/>
        <v>0</v>
      </c>
      <c r="AC1849" s="13">
        <f t="shared" si="271"/>
        <v>0</v>
      </c>
      <c r="AD1849" s="13">
        <f t="shared" si="272"/>
        <v>0</v>
      </c>
      <c r="AE1849" s="13">
        <f t="shared" si="273"/>
        <v>0</v>
      </c>
      <c r="AF1849" s="11" t="s">
        <v>1115</v>
      </c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</row>
    <row r="1850" spans="1:47" s="11" customFormat="1" ht="14.1" customHeight="1" x14ac:dyDescent="0.2">
      <c r="A1850" s="9"/>
      <c r="B1850" s="65"/>
      <c r="D1850" s="12"/>
      <c r="H1850" s="13"/>
      <c r="I1850" s="122"/>
      <c r="J1850" s="122"/>
      <c r="K1850" s="122"/>
      <c r="L1850" s="122"/>
      <c r="M1850" s="122"/>
      <c r="N1850" s="122"/>
      <c r="O1850" s="122"/>
      <c r="Q1850" s="9"/>
      <c r="R1850" s="9"/>
      <c r="S1850" s="9"/>
      <c r="T1850" s="9"/>
      <c r="V1850" s="124"/>
      <c r="W1850" s="11">
        <f t="shared" si="265"/>
        <v>0</v>
      </c>
      <c r="X1850" s="13">
        <f t="shared" si="266"/>
        <v>1</v>
      </c>
      <c r="Y1850" s="13">
        <f t="shared" si="267"/>
        <v>0</v>
      </c>
      <c r="Z1850" s="13">
        <f t="shared" si="268"/>
        <v>0</v>
      </c>
      <c r="AA1850" s="13">
        <f t="shared" si="269"/>
        <v>0</v>
      </c>
      <c r="AB1850" s="13">
        <f t="shared" si="270"/>
        <v>0</v>
      </c>
      <c r="AC1850" s="13">
        <f t="shared" si="271"/>
        <v>0</v>
      </c>
      <c r="AD1850" s="13">
        <f t="shared" si="272"/>
        <v>0</v>
      </c>
      <c r="AE1850" s="13">
        <f t="shared" si="273"/>
        <v>0</v>
      </c>
      <c r="AF1850" s="11" t="s">
        <v>1115</v>
      </c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</row>
    <row r="1851" spans="1:47" s="11" customFormat="1" ht="14.1" customHeight="1" x14ac:dyDescent="0.2">
      <c r="A1851" s="9"/>
      <c r="B1851" s="65"/>
      <c r="D1851" s="12"/>
      <c r="H1851" s="13"/>
      <c r="I1851" s="122"/>
      <c r="J1851" s="122"/>
      <c r="K1851" s="122"/>
      <c r="L1851" s="122"/>
      <c r="M1851" s="122"/>
      <c r="N1851" s="122"/>
      <c r="O1851" s="122"/>
      <c r="R1851" s="9"/>
      <c r="S1851" s="9"/>
      <c r="T1851" s="9"/>
      <c r="V1851" s="124"/>
      <c r="W1851" s="11">
        <f t="shared" si="265"/>
        <v>0</v>
      </c>
      <c r="X1851" s="13">
        <f t="shared" si="266"/>
        <v>1</v>
      </c>
      <c r="Y1851" s="13">
        <f t="shared" si="267"/>
        <v>0</v>
      </c>
      <c r="Z1851" s="13">
        <f t="shared" si="268"/>
        <v>0</v>
      </c>
      <c r="AA1851" s="13">
        <f t="shared" si="269"/>
        <v>0</v>
      </c>
      <c r="AB1851" s="13">
        <f t="shared" si="270"/>
        <v>0</v>
      </c>
      <c r="AC1851" s="13">
        <f t="shared" si="271"/>
        <v>0</v>
      </c>
      <c r="AD1851" s="13">
        <f t="shared" si="272"/>
        <v>0</v>
      </c>
      <c r="AE1851" s="13">
        <f t="shared" si="273"/>
        <v>0</v>
      </c>
      <c r="AF1851" s="11" t="s">
        <v>1115</v>
      </c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</row>
    <row r="1852" spans="1:47" s="11" customFormat="1" ht="14.1" customHeight="1" x14ac:dyDescent="0.2">
      <c r="A1852" s="9"/>
      <c r="B1852" s="65"/>
      <c r="D1852" s="12"/>
      <c r="H1852" s="13"/>
      <c r="I1852" s="122"/>
      <c r="J1852" s="122"/>
      <c r="K1852" s="122"/>
      <c r="L1852" s="122"/>
      <c r="M1852" s="122"/>
      <c r="N1852" s="122"/>
      <c r="O1852" s="122"/>
      <c r="R1852" s="9"/>
      <c r="S1852" s="9"/>
      <c r="T1852" s="9"/>
      <c r="V1852" s="124"/>
      <c r="W1852" s="11">
        <f t="shared" si="265"/>
        <v>0</v>
      </c>
      <c r="X1852" s="13">
        <f t="shared" si="266"/>
        <v>1</v>
      </c>
      <c r="Y1852" s="13">
        <f t="shared" si="267"/>
        <v>0</v>
      </c>
      <c r="Z1852" s="13">
        <f t="shared" si="268"/>
        <v>0</v>
      </c>
      <c r="AA1852" s="13">
        <f t="shared" si="269"/>
        <v>0</v>
      </c>
      <c r="AB1852" s="13">
        <f t="shared" si="270"/>
        <v>0</v>
      </c>
      <c r="AC1852" s="13">
        <f t="shared" si="271"/>
        <v>0</v>
      </c>
      <c r="AD1852" s="13">
        <f t="shared" si="272"/>
        <v>0</v>
      </c>
      <c r="AE1852" s="13">
        <f t="shared" si="273"/>
        <v>0</v>
      </c>
      <c r="AF1852" s="11" t="s">
        <v>1115</v>
      </c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</row>
    <row r="1853" spans="1:47" s="9" customFormat="1" ht="14.1" customHeight="1" x14ac:dyDescent="0.2">
      <c r="A1853" s="11"/>
      <c r="B1853" s="65"/>
      <c r="C1853" s="11"/>
      <c r="D1853" s="12"/>
      <c r="E1853" s="11"/>
      <c r="F1853" s="11"/>
      <c r="G1853" s="11"/>
      <c r="H1853" s="13"/>
      <c r="I1853" s="122"/>
      <c r="J1853" s="122"/>
      <c r="K1853" s="122"/>
      <c r="L1853" s="122"/>
      <c r="M1853" s="122"/>
      <c r="N1853" s="122"/>
      <c r="O1853" s="122"/>
      <c r="P1853" s="11"/>
      <c r="Q1853" s="11"/>
      <c r="U1853" s="11"/>
      <c r="V1853" s="124"/>
      <c r="W1853" s="11">
        <f t="shared" si="265"/>
        <v>0</v>
      </c>
      <c r="X1853" s="13">
        <f t="shared" si="266"/>
        <v>1</v>
      </c>
      <c r="Y1853" s="13">
        <f t="shared" si="267"/>
        <v>0</v>
      </c>
      <c r="Z1853" s="13">
        <f t="shared" si="268"/>
        <v>0</v>
      </c>
      <c r="AA1853" s="13">
        <f t="shared" si="269"/>
        <v>0</v>
      </c>
      <c r="AB1853" s="13">
        <f t="shared" si="270"/>
        <v>0</v>
      </c>
      <c r="AC1853" s="13">
        <f t="shared" si="271"/>
        <v>0</v>
      </c>
      <c r="AD1853" s="13">
        <f t="shared" si="272"/>
        <v>0</v>
      </c>
      <c r="AE1853" s="13">
        <f t="shared" si="273"/>
        <v>0</v>
      </c>
      <c r="AF1853" s="11" t="s">
        <v>1115</v>
      </c>
      <c r="AG1853" s="51"/>
      <c r="AH1853" s="51"/>
      <c r="AI1853" s="51"/>
      <c r="AJ1853" s="51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</row>
    <row r="1854" spans="1:47" s="9" customFormat="1" ht="14.1" customHeight="1" x14ac:dyDescent="0.2">
      <c r="A1854" s="11"/>
      <c r="B1854" s="65"/>
      <c r="C1854" s="11"/>
      <c r="D1854" s="12"/>
      <c r="E1854" s="11"/>
      <c r="F1854" s="11"/>
      <c r="G1854" s="11"/>
      <c r="H1854" s="48"/>
      <c r="I1854" s="122"/>
      <c r="J1854" s="122"/>
      <c r="K1854" s="122"/>
      <c r="L1854" s="122"/>
      <c r="M1854" s="122"/>
      <c r="N1854" s="122"/>
      <c r="O1854" s="122"/>
      <c r="P1854" s="11"/>
      <c r="Q1854" s="11"/>
      <c r="R1854" s="11"/>
      <c r="S1854" s="11"/>
      <c r="T1854" s="11"/>
      <c r="U1854" s="11"/>
      <c r="V1854" s="124"/>
      <c r="W1854" s="11">
        <f t="shared" si="265"/>
        <v>0</v>
      </c>
      <c r="X1854" s="13">
        <f t="shared" si="266"/>
        <v>1</v>
      </c>
      <c r="Y1854" s="13">
        <f t="shared" si="267"/>
        <v>0</v>
      </c>
      <c r="Z1854" s="13">
        <f t="shared" si="268"/>
        <v>0</v>
      </c>
      <c r="AA1854" s="13">
        <f t="shared" si="269"/>
        <v>0</v>
      </c>
      <c r="AB1854" s="13">
        <f t="shared" si="270"/>
        <v>0</v>
      </c>
      <c r="AC1854" s="13">
        <f t="shared" si="271"/>
        <v>0</v>
      </c>
      <c r="AD1854" s="13">
        <f t="shared" si="272"/>
        <v>0</v>
      </c>
      <c r="AE1854" s="13">
        <f t="shared" si="273"/>
        <v>0</v>
      </c>
      <c r="AF1854" s="11" t="s">
        <v>1115</v>
      </c>
      <c r="AG1854" s="51"/>
      <c r="AH1854" s="51"/>
      <c r="AI1854" s="51"/>
      <c r="AJ1854" s="51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</row>
    <row r="1855" spans="1:47" s="9" customFormat="1" ht="14.1" customHeight="1" x14ac:dyDescent="0.2">
      <c r="A1855" s="11"/>
      <c r="B1855" s="65"/>
      <c r="C1855" s="11"/>
      <c r="D1855" s="12"/>
      <c r="E1855" s="11"/>
      <c r="F1855" s="11"/>
      <c r="G1855" s="11"/>
      <c r="H1855" s="48"/>
      <c r="I1855" s="122"/>
      <c r="J1855" s="122"/>
      <c r="K1855" s="122"/>
      <c r="L1855" s="122"/>
      <c r="M1855" s="122"/>
      <c r="N1855" s="122"/>
      <c r="O1855" s="122"/>
      <c r="P1855" s="11"/>
      <c r="Q1855" s="11"/>
      <c r="R1855" s="11"/>
      <c r="S1855" s="11"/>
      <c r="T1855" s="11"/>
      <c r="U1855" s="11"/>
      <c r="V1855" s="124"/>
      <c r="W1855" s="11">
        <f t="shared" si="265"/>
        <v>0</v>
      </c>
      <c r="X1855" s="13">
        <f t="shared" si="266"/>
        <v>1</v>
      </c>
      <c r="Y1855" s="13">
        <f t="shared" si="267"/>
        <v>0</v>
      </c>
      <c r="Z1855" s="13">
        <f t="shared" si="268"/>
        <v>0</v>
      </c>
      <c r="AA1855" s="13">
        <f t="shared" si="269"/>
        <v>0</v>
      </c>
      <c r="AB1855" s="13">
        <f t="shared" si="270"/>
        <v>0</v>
      </c>
      <c r="AC1855" s="13">
        <f t="shared" si="271"/>
        <v>0</v>
      </c>
      <c r="AD1855" s="13">
        <f t="shared" si="272"/>
        <v>0</v>
      </c>
      <c r="AE1855" s="13">
        <f t="shared" si="273"/>
        <v>0</v>
      </c>
      <c r="AF1855" s="11" t="s">
        <v>1115</v>
      </c>
      <c r="AG1855" s="51"/>
      <c r="AH1855" s="51"/>
      <c r="AI1855" s="51"/>
      <c r="AJ1855" s="51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</row>
    <row r="1856" spans="1:47" s="11" customFormat="1" ht="14.1" customHeight="1" x14ac:dyDescent="0.2">
      <c r="A1856" s="9"/>
      <c r="B1856" s="65"/>
      <c r="D1856" s="12"/>
      <c r="H1856" s="13"/>
      <c r="I1856" s="122"/>
      <c r="J1856" s="122"/>
      <c r="K1856" s="122"/>
      <c r="L1856" s="122"/>
      <c r="M1856" s="122"/>
      <c r="N1856" s="122"/>
      <c r="O1856" s="122"/>
      <c r="S1856" s="9"/>
      <c r="T1856" s="9"/>
      <c r="V1856" s="124"/>
      <c r="W1856" s="11">
        <f t="shared" si="265"/>
        <v>0</v>
      </c>
      <c r="X1856" s="13">
        <f t="shared" si="266"/>
        <v>1</v>
      </c>
      <c r="Y1856" s="13">
        <f t="shared" si="267"/>
        <v>0</v>
      </c>
      <c r="Z1856" s="13">
        <f t="shared" si="268"/>
        <v>0</v>
      </c>
      <c r="AA1856" s="13">
        <f t="shared" si="269"/>
        <v>0</v>
      </c>
      <c r="AB1856" s="13">
        <f t="shared" si="270"/>
        <v>0</v>
      </c>
      <c r="AC1856" s="13">
        <f t="shared" si="271"/>
        <v>0</v>
      </c>
      <c r="AD1856" s="13">
        <f t="shared" si="272"/>
        <v>0</v>
      </c>
      <c r="AE1856" s="13">
        <f t="shared" si="273"/>
        <v>0</v>
      </c>
      <c r="AF1856" s="11" t="s">
        <v>1115</v>
      </c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</row>
    <row r="1857" spans="1:47" s="11" customFormat="1" ht="14.1" customHeight="1" x14ac:dyDescent="0.2">
      <c r="A1857" s="9"/>
      <c r="B1857" s="65"/>
      <c r="D1857" s="12"/>
      <c r="H1857" s="13"/>
      <c r="I1857" s="122"/>
      <c r="J1857" s="122"/>
      <c r="K1857" s="122"/>
      <c r="L1857" s="122"/>
      <c r="M1857" s="122"/>
      <c r="N1857" s="122"/>
      <c r="O1857" s="122"/>
      <c r="S1857" s="9"/>
      <c r="T1857" s="9"/>
      <c r="V1857" s="124"/>
      <c r="W1857" s="11">
        <f t="shared" si="265"/>
        <v>0</v>
      </c>
      <c r="X1857" s="13">
        <f t="shared" si="266"/>
        <v>1</v>
      </c>
      <c r="Y1857" s="13">
        <f t="shared" si="267"/>
        <v>0</v>
      </c>
      <c r="Z1857" s="13">
        <f t="shared" si="268"/>
        <v>0</v>
      </c>
      <c r="AA1857" s="13">
        <f t="shared" si="269"/>
        <v>0</v>
      </c>
      <c r="AB1857" s="13">
        <f t="shared" si="270"/>
        <v>0</v>
      </c>
      <c r="AC1857" s="13">
        <f t="shared" si="271"/>
        <v>0</v>
      </c>
      <c r="AD1857" s="13">
        <f t="shared" si="272"/>
        <v>0</v>
      </c>
      <c r="AE1857" s="13">
        <f t="shared" si="273"/>
        <v>0</v>
      </c>
      <c r="AF1857" s="11" t="s">
        <v>1115</v>
      </c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</row>
    <row r="1858" spans="1:47" s="11" customFormat="1" ht="14.1" customHeight="1" x14ac:dyDescent="0.2">
      <c r="A1858" s="9"/>
      <c r="B1858" s="65"/>
      <c r="D1858" s="12"/>
      <c r="H1858" s="13"/>
      <c r="I1858" s="122"/>
      <c r="J1858" s="122"/>
      <c r="K1858" s="122"/>
      <c r="L1858" s="122"/>
      <c r="M1858" s="122"/>
      <c r="N1858" s="122"/>
      <c r="O1858" s="122"/>
      <c r="S1858" s="9"/>
      <c r="T1858" s="9"/>
      <c r="V1858" s="124"/>
      <c r="W1858" s="11">
        <f t="shared" si="265"/>
        <v>0</v>
      </c>
      <c r="X1858" s="13">
        <f t="shared" si="266"/>
        <v>1</v>
      </c>
      <c r="Y1858" s="13">
        <f t="shared" si="267"/>
        <v>0</v>
      </c>
      <c r="Z1858" s="13">
        <f t="shared" si="268"/>
        <v>0</v>
      </c>
      <c r="AA1858" s="13">
        <f t="shared" si="269"/>
        <v>0</v>
      </c>
      <c r="AB1858" s="13">
        <f t="shared" si="270"/>
        <v>0</v>
      </c>
      <c r="AC1858" s="13">
        <f t="shared" si="271"/>
        <v>0</v>
      </c>
      <c r="AD1858" s="13">
        <f t="shared" si="272"/>
        <v>0</v>
      </c>
      <c r="AE1858" s="13">
        <f t="shared" si="273"/>
        <v>0</v>
      </c>
      <c r="AF1858" s="11" t="s">
        <v>1115</v>
      </c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</row>
    <row r="1859" spans="1:47" s="11" customFormat="1" ht="14.1" customHeight="1" x14ac:dyDescent="0.2">
      <c r="A1859" s="9"/>
      <c r="B1859" s="65"/>
      <c r="D1859" s="12"/>
      <c r="H1859" s="13"/>
      <c r="I1859" s="122"/>
      <c r="J1859" s="122"/>
      <c r="K1859" s="122"/>
      <c r="L1859" s="122"/>
      <c r="M1859" s="122"/>
      <c r="N1859" s="122"/>
      <c r="O1859" s="122"/>
      <c r="Q1859" s="9"/>
      <c r="R1859" s="9"/>
      <c r="S1859" s="9"/>
      <c r="T1859" s="9"/>
      <c r="V1859" s="124"/>
      <c r="W1859" s="11">
        <f t="shared" si="265"/>
        <v>0</v>
      </c>
      <c r="X1859" s="13">
        <f t="shared" si="266"/>
        <v>1</v>
      </c>
      <c r="Y1859" s="13">
        <f t="shared" si="267"/>
        <v>0</v>
      </c>
      <c r="Z1859" s="13">
        <f t="shared" si="268"/>
        <v>0</v>
      </c>
      <c r="AA1859" s="13">
        <f t="shared" si="269"/>
        <v>0</v>
      </c>
      <c r="AB1859" s="13">
        <f t="shared" si="270"/>
        <v>0</v>
      </c>
      <c r="AC1859" s="13">
        <f t="shared" si="271"/>
        <v>0</v>
      </c>
      <c r="AD1859" s="13">
        <f t="shared" si="272"/>
        <v>0</v>
      </c>
      <c r="AE1859" s="13">
        <f t="shared" si="273"/>
        <v>0</v>
      </c>
      <c r="AF1859" s="11" t="s">
        <v>1115</v>
      </c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</row>
    <row r="1860" spans="1:47" s="11" customFormat="1" ht="14.1" customHeight="1" x14ac:dyDescent="0.2">
      <c r="A1860" s="9"/>
      <c r="B1860" s="65"/>
      <c r="D1860" s="12"/>
      <c r="H1860" s="13"/>
      <c r="I1860" s="122"/>
      <c r="J1860" s="122"/>
      <c r="K1860" s="122"/>
      <c r="L1860" s="122"/>
      <c r="M1860" s="122"/>
      <c r="N1860" s="122"/>
      <c r="O1860" s="122"/>
      <c r="Q1860" s="9"/>
      <c r="R1860" s="9"/>
      <c r="S1860" s="9"/>
      <c r="T1860" s="9"/>
      <c r="V1860" s="124"/>
      <c r="W1860" s="11">
        <f t="shared" si="265"/>
        <v>0</v>
      </c>
      <c r="X1860" s="13">
        <f t="shared" si="266"/>
        <v>1</v>
      </c>
      <c r="Y1860" s="13">
        <f t="shared" si="267"/>
        <v>0</v>
      </c>
      <c r="Z1860" s="13">
        <f t="shared" si="268"/>
        <v>0</v>
      </c>
      <c r="AA1860" s="13">
        <f t="shared" si="269"/>
        <v>0</v>
      </c>
      <c r="AB1860" s="13">
        <f t="shared" si="270"/>
        <v>0</v>
      </c>
      <c r="AC1860" s="13">
        <f t="shared" si="271"/>
        <v>0</v>
      </c>
      <c r="AD1860" s="13">
        <f t="shared" si="272"/>
        <v>0</v>
      </c>
      <c r="AE1860" s="13">
        <f t="shared" si="273"/>
        <v>0</v>
      </c>
      <c r="AF1860" s="11" t="s">
        <v>1115</v>
      </c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</row>
    <row r="1861" spans="1:47" s="9" customFormat="1" ht="14.1" customHeight="1" x14ac:dyDescent="0.2">
      <c r="B1861" s="65"/>
      <c r="C1861" s="11"/>
      <c r="D1861" s="12"/>
      <c r="E1861" s="11"/>
      <c r="F1861" s="11"/>
      <c r="G1861" s="11"/>
      <c r="H1861" s="13"/>
      <c r="I1861" s="122"/>
      <c r="J1861" s="122"/>
      <c r="K1861" s="122"/>
      <c r="L1861" s="122"/>
      <c r="M1861" s="122"/>
      <c r="N1861" s="122"/>
      <c r="O1861" s="122"/>
      <c r="P1861" s="11"/>
      <c r="U1861" s="11"/>
      <c r="V1861" s="124"/>
      <c r="W1861" s="11">
        <f t="shared" si="265"/>
        <v>0</v>
      </c>
      <c r="X1861" s="13">
        <f t="shared" si="266"/>
        <v>1</v>
      </c>
      <c r="Y1861" s="13">
        <f t="shared" si="267"/>
        <v>0</v>
      </c>
      <c r="Z1861" s="13">
        <f t="shared" si="268"/>
        <v>0</v>
      </c>
      <c r="AA1861" s="13">
        <f t="shared" si="269"/>
        <v>0</v>
      </c>
      <c r="AB1861" s="13">
        <f t="shared" si="270"/>
        <v>0</v>
      </c>
      <c r="AC1861" s="13">
        <f t="shared" si="271"/>
        <v>0</v>
      </c>
      <c r="AD1861" s="13">
        <f t="shared" si="272"/>
        <v>0</v>
      </c>
      <c r="AE1861" s="13">
        <f t="shared" si="273"/>
        <v>0</v>
      </c>
      <c r="AF1861" s="11" t="s">
        <v>1115</v>
      </c>
      <c r="AG1861" s="51"/>
      <c r="AH1861" s="51"/>
      <c r="AI1861" s="51"/>
      <c r="AJ1861" s="51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</row>
    <row r="1862" spans="1:47" s="9" customFormat="1" ht="14.1" customHeight="1" x14ac:dyDescent="0.2">
      <c r="B1862" s="65"/>
      <c r="C1862" s="11"/>
      <c r="D1862" s="12"/>
      <c r="E1862" s="11"/>
      <c r="F1862" s="11"/>
      <c r="G1862" s="11"/>
      <c r="H1862" s="13"/>
      <c r="I1862" s="122"/>
      <c r="J1862" s="122"/>
      <c r="K1862" s="122"/>
      <c r="L1862" s="122"/>
      <c r="M1862" s="122"/>
      <c r="N1862" s="122"/>
      <c r="O1862" s="122"/>
      <c r="P1862" s="11"/>
      <c r="Q1862" s="11"/>
      <c r="U1862" s="11"/>
      <c r="V1862" s="124"/>
      <c r="W1862" s="11">
        <f t="shared" si="265"/>
        <v>0</v>
      </c>
      <c r="X1862" s="13">
        <f t="shared" si="266"/>
        <v>1</v>
      </c>
      <c r="Y1862" s="13">
        <f t="shared" si="267"/>
        <v>0</v>
      </c>
      <c r="Z1862" s="13">
        <f t="shared" si="268"/>
        <v>0</v>
      </c>
      <c r="AA1862" s="13">
        <f t="shared" si="269"/>
        <v>0</v>
      </c>
      <c r="AB1862" s="13">
        <f t="shared" si="270"/>
        <v>0</v>
      </c>
      <c r="AC1862" s="13">
        <f t="shared" si="271"/>
        <v>0</v>
      </c>
      <c r="AD1862" s="13">
        <f t="shared" si="272"/>
        <v>0</v>
      </c>
      <c r="AE1862" s="13">
        <f t="shared" si="273"/>
        <v>0</v>
      </c>
      <c r="AF1862" s="11" t="s">
        <v>1115</v>
      </c>
      <c r="AG1862" s="51"/>
      <c r="AH1862" s="51"/>
      <c r="AI1862" s="51"/>
      <c r="AJ1862" s="51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</row>
    <row r="1863" spans="1:47" s="9" customFormat="1" ht="14.1" customHeight="1" x14ac:dyDescent="0.2">
      <c r="B1863" s="65"/>
      <c r="C1863" s="11"/>
      <c r="D1863" s="12"/>
      <c r="E1863" s="11"/>
      <c r="F1863" s="11"/>
      <c r="G1863" s="11"/>
      <c r="H1863" s="13"/>
      <c r="I1863" s="122"/>
      <c r="J1863" s="122"/>
      <c r="K1863" s="122"/>
      <c r="L1863" s="122"/>
      <c r="M1863" s="122"/>
      <c r="N1863" s="122"/>
      <c r="O1863" s="122"/>
      <c r="P1863" s="11"/>
      <c r="Q1863" s="11"/>
      <c r="U1863" s="11"/>
      <c r="V1863" s="124"/>
      <c r="W1863" s="11">
        <f t="shared" si="265"/>
        <v>0</v>
      </c>
      <c r="X1863" s="13">
        <f t="shared" si="266"/>
        <v>1</v>
      </c>
      <c r="Y1863" s="13">
        <f t="shared" si="267"/>
        <v>0</v>
      </c>
      <c r="Z1863" s="13">
        <f t="shared" si="268"/>
        <v>0</v>
      </c>
      <c r="AA1863" s="13">
        <f t="shared" si="269"/>
        <v>0</v>
      </c>
      <c r="AB1863" s="13">
        <f t="shared" si="270"/>
        <v>0</v>
      </c>
      <c r="AC1863" s="13">
        <f t="shared" si="271"/>
        <v>0</v>
      </c>
      <c r="AD1863" s="13">
        <f t="shared" si="272"/>
        <v>0</v>
      </c>
      <c r="AE1863" s="13">
        <f t="shared" si="273"/>
        <v>0</v>
      </c>
      <c r="AF1863" s="11" t="s">
        <v>1115</v>
      </c>
      <c r="AG1863" s="51"/>
      <c r="AH1863" s="51"/>
      <c r="AI1863" s="51"/>
      <c r="AJ1863" s="51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</row>
    <row r="1864" spans="1:47" s="9" customFormat="1" ht="14.1" customHeight="1" x14ac:dyDescent="0.2">
      <c r="B1864" s="65"/>
      <c r="C1864" s="11"/>
      <c r="D1864" s="12"/>
      <c r="E1864" s="11"/>
      <c r="F1864" s="11"/>
      <c r="G1864" s="11"/>
      <c r="H1864" s="13"/>
      <c r="I1864" s="122"/>
      <c r="J1864" s="122"/>
      <c r="K1864" s="122"/>
      <c r="L1864" s="122"/>
      <c r="M1864" s="122"/>
      <c r="N1864" s="122"/>
      <c r="O1864" s="122"/>
      <c r="P1864" s="11"/>
      <c r="Q1864" s="11"/>
      <c r="U1864" s="11"/>
      <c r="V1864" s="124"/>
      <c r="W1864" s="11">
        <f t="shared" si="265"/>
        <v>0</v>
      </c>
      <c r="X1864" s="13">
        <f t="shared" si="266"/>
        <v>1</v>
      </c>
      <c r="Y1864" s="13">
        <f t="shared" si="267"/>
        <v>0</v>
      </c>
      <c r="Z1864" s="13">
        <f t="shared" si="268"/>
        <v>0</v>
      </c>
      <c r="AA1864" s="13">
        <f t="shared" si="269"/>
        <v>0</v>
      </c>
      <c r="AB1864" s="13">
        <f t="shared" si="270"/>
        <v>0</v>
      </c>
      <c r="AC1864" s="13">
        <f t="shared" si="271"/>
        <v>0</v>
      </c>
      <c r="AD1864" s="13">
        <f t="shared" si="272"/>
        <v>0</v>
      </c>
      <c r="AE1864" s="13">
        <f t="shared" si="273"/>
        <v>0</v>
      </c>
      <c r="AF1864" s="11" t="s">
        <v>1115</v>
      </c>
      <c r="AG1864" s="51"/>
      <c r="AH1864" s="51"/>
      <c r="AI1864" s="51"/>
      <c r="AJ1864" s="51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</row>
    <row r="1865" spans="1:47" s="9" customFormat="1" ht="14.1" customHeight="1" x14ac:dyDescent="0.2">
      <c r="B1865" s="65"/>
      <c r="C1865" s="11"/>
      <c r="D1865" s="12"/>
      <c r="E1865" s="11"/>
      <c r="F1865" s="11"/>
      <c r="G1865" s="11"/>
      <c r="H1865" s="13"/>
      <c r="I1865" s="122"/>
      <c r="J1865" s="122"/>
      <c r="K1865" s="122"/>
      <c r="L1865" s="122"/>
      <c r="M1865" s="122"/>
      <c r="N1865" s="122"/>
      <c r="O1865" s="122"/>
      <c r="P1865" s="11"/>
      <c r="Q1865" s="11"/>
      <c r="R1865" s="11"/>
      <c r="U1865" s="11"/>
      <c r="V1865" s="124"/>
      <c r="W1865" s="11">
        <f t="shared" si="265"/>
        <v>0</v>
      </c>
      <c r="X1865" s="13">
        <f t="shared" si="266"/>
        <v>1</v>
      </c>
      <c r="Y1865" s="13">
        <f t="shared" si="267"/>
        <v>0</v>
      </c>
      <c r="Z1865" s="13">
        <f t="shared" si="268"/>
        <v>0</v>
      </c>
      <c r="AA1865" s="13">
        <f t="shared" si="269"/>
        <v>0</v>
      </c>
      <c r="AB1865" s="13">
        <f t="shared" si="270"/>
        <v>0</v>
      </c>
      <c r="AC1865" s="13">
        <f t="shared" si="271"/>
        <v>0</v>
      </c>
      <c r="AD1865" s="13">
        <f t="shared" si="272"/>
        <v>0</v>
      </c>
      <c r="AE1865" s="13">
        <f t="shared" si="273"/>
        <v>0</v>
      </c>
      <c r="AF1865" s="11" t="s">
        <v>1115</v>
      </c>
      <c r="AG1865" s="51"/>
      <c r="AH1865" s="51"/>
      <c r="AI1865" s="51"/>
      <c r="AJ1865" s="51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</row>
    <row r="1866" spans="1:47" s="11" customFormat="1" ht="14.1" customHeight="1" x14ac:dyDescent="0.2">
      <c r="A1866" s="9"/>
      <c r="B1866" s="65"/>
      <c r="D1866" s="12"/>
      <c r="H1866" s="13"/>
      <c r="V1866" s="124"/>
      <c r="W1866" s="11">
        <f t="shared" si="265"/>
        <v>0</v>
      </c>
      <c r="X1866" s="13">
        <f t="shared" si="266"/>
        <v>1</v>
      </c>
      <c r="Y1866" s="13">
        <f t="shared" si="267"/>
        <v>0</v>
      </c>
      <c r="Z1866" s="13">
        <f t="shared" si="268"/>
        <v>0</v>
      </c>
      <c r="AA1866" s="13">
        <f t="shared" si="269"/>
        <v>0</v>
      </c>
      <c r="AB1866" s="13">
        <f t="shared" si="270"/>
        <v>0</v>
      </c>
      <c r="AC1866" s="13">
        <f t="shared" si="271"/>
        <v>0</v>
      </c>
      <c r="AD1866" s="13">
        <f t="shared" si="272"/>
        <v>0</v>
      </c>
      <c r="AE1866" s="13">
        <f t="shared" si="273"/>
        <v>0</v>
      </c>
      <c r="AF1866" s="11" t="s">
        <v>1115</v>
      </c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</row>
    <row r="1867" spans="1:47" s="9" customFormat="1" ht="14.1" customHeight="1" x14ac:dyDescent="0.2">
      <c r="A1867" s="11"/>
      <c r="B1867" s="65"/>
      <c r="C1867" s="11"/>
      <c r="D1867" s="12"/>
      <c r="E1867" s="11"/>
      <c r="F1867" s="11"/>
      <c r="G1867" s="11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4"/>
      <c r="W1867" s="11">
        <f t="shared" si="265"/>
        <v>0</v>
      </c>
      <c r="X1867" s="13">
        <f t="shared" si="266"/>
        <v>1</v>
      </c>
      <c r="Y1867" s="13">
        <f t="shared" si="267"/>
        <v>0</v>
      </c>
      <c r="Z1867" s="13">
        <f t="shared" si="268"/>
        <v>0</v>
      </c>
      <c r="AA1867" s="13">
        <f t="shared" si="269"/>
        <v>0</v>
      </c>
      <c r="AB1867" s="13">
        <f t="shared" si="270"/>
        <v>0</v>
      </c>
      <c r="AC1867" s="13">
        <f t="shared" si="271"/>
        <v>0</v>
      </c>
      <c r="AD1867" s="13">
        <f t="shared" si="272"/>
        <v>0</v>
      </c>
      <c r="AE1867" s="13">
        <f t="shared" si="273"/>
        <v>0</v>
      </c>
      <c r="AF1867" s="11" t="s">
        <v>1115</v>
      </c>
      <c r="AG1867" s="51"/>
      <c r="AH1867" s="51"/>
      <c r="AI1867" s="51"/>
      <c r="AJ1867" s="51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</row>
    <row r="1868" spans="1:47" s="9" customFormat="1" ht="14.1" customHeight="1" x14ac:dyDescent="0.2">
      <c r="A1868" s="11"/>
      <c r="B1868" s="65"/>
      <c r="C1868" s="11"/>
      <c r="D1868" s="12"/>
      <c r="E1868" s="11"/>
      <c r="F1868" s="11"/>
      <c r="G1868" s="11"/>
      <c r="H1868" s="13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4"/>
      <c r="W1868" s="11">
        <f t="shared" si="265"/>
        <v>0</v>
      </c>
      <c r="X1868" s="13">
        <f t="shared" si="266"/>
        <v>1</v>
      </c>
      <c r="Y1868" s="13">
        <f t="shared" si="267"/>
        <v>0</v>
      </c>
      <c r="Z1868" s="13">
        <f t="shared" si="268"/>
        <v>0</v>
      </c>
      <c r="AA1868" s="13">
        <f t="shared" si="269"/>
        <v>0</v>
      </c>
      <c r="AB1868" s="13">
        <f t="shared" si="270"/>
        <v>0</v>
      </c>
      <c r="AC1868" s="13">
        <f t="shared" si="271"/>
        <v>0</v>
      </c>
      <c r="AD1868" s="13">
        <f t="shared" si="272"/>
        <v>0</v>
      </c>
      <c r="AE1868" s="13">
        <f t="shared" si="273"/>
        <v>0</v>
      </c>
      <c r="AF1868" s="11" t="s">
        <v>1115</v>
      </c>
      <c r="AG1868" s="51"/>
      <c r="AH1868" s="51"/>
      <c r="AI1868" s="51"/>
      <c r="AJ1868" s="51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</row>
    <row r="1869" spans="1:47" s="9" customFormat="1" ht="14.1" customHeight="1" x14ac:dyDescent="0.2">
      <c r="A1869" s="11"/>
      <c r="B1869" s="65"/>
      <c r="C1869" s="11"/>
      <c r="D1869" s="12"/>
      <c r="E1869" s="11"/>
      <c r="F1869" s="11"/>
      <c r="G1869" s="11"/>
      <c r="H1869" s="13"/>
      <c r="I1869" s="122"/>
      <c r="J1869" s="122"/>
      <c r="K1869" s="122"/>
      <c r="L1869" s="122"/>
      <c r="M1869" s="122"/>
      <c r="N1869" s="122"/>
      <c r="O1869" s="122"/>
      <c r="P1869" s="11"/>
      <c r="Q1869" s="11"/>
      <c r="R1869" s="11"/>
      <c r="U1869" s="11"/>
      <c r="V1869" s="124"/>
      <c r="W1869" s="11">
        <f t="shared" si="265"/>
        <v>0</v>
      </c>
      <c r="X1869" s="13">
        <f t="shared" si="266"/>
        <v>1</v>
      </c>
      <c r="Y1869" s="13">
        <f t="shared" si="267"/>
        <v>0</v>
      </c>
      <c r="Z1869" s="13">
        <f t="shared" si="268"/>
        <v>0</v>
      </c>
      <c r="AA1869" s="13">
        <f t="shared" si="269"/>
        <v>0</v>
      </c>
      <c r="AB1869" s="13">
        <f t="shared" si="270"/>
        <v>0</v>
      </c>
      <c r="AC1869" s="13">
        <f t="shared" si="271"/>
        <v>0</v>
      </c>
      <c r="AD1869" s="13">
        <f t="shared" si="272"/>
        <v>0</v>
      </c>
      <c r="AE1869" s="13">
        <f t="shared" si="273"/>
        <v>0</v>
      </c>
      <c r="AF1869" s="11" t="s">
        <v>1115</v>
      </c>
      <c r="AG1869" s="51"/>
      <c r="AH1869" s="51"/>
      <c r="AI1869" s="51"/>
      <c r="AJ1869" s="51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</row>
    <row r="1870" spans="1:47" s="11" customFormat="1" ht="14.1" customHeight="1" x14ac:dyDescent="0.2">
      <c r="B1870" s="65"/>
      <c r="D1870" s="12"/>
      <c r="H1870" s="13"/>
      <c r="I1870" s="122"/>
      <c r="J1870" s="122"/>
      <c r="K1870" s="122"/>
      <c r="L1870" s="122"/>
      <c r="M1870" s="122"/>
      <c r="N1870" s="122"/>
      <c r="O1870" s="122"/>
      <c r="R1870" s="9"/>
      <c r="S1870" s="9"/>
      <c r="T1870" s="9"/>
      <c r="V1870" s="124"/>
      <c r="W1870" s="11">
        <f t="shared" si="265"/>
        <v>0</v>
      </c>
      <c r="X1870" s="13">
        <f t="shared" si="266"/>
        <v>1</v>
      </c>
      <c r="Y1870" s="13">
        <f t="shared" si="267"/>
        <v>0</v>
      </c>
      <c r="Z1870" s="13">
        <f t="shared" si="268"/>
        <v>0</v>
      </c>
      <c r="AA1870" s="13">
        <f t="shared" si="269"/>
        <v>0</v>
      </c>
      <c r="AB1870" s="13">
        <f t="shared" si="270"/>
        <v>0</v>
      </c>
      <c r="AC1870" s="13">
        <f t="shared" si="271"/>
        <v>0</v>
      </c>
      <c r="AD1870" s="13">
        <f t="shared" si="272"/>
        <v>0</v>
      </c>
      <c r="AE1870" s="13">
        <f t="shared" si="273"/>
        <v>0</v>
      </c>
      <c r="AF1870" s="11" t="s">
        <v>1115</v>
      </c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</row>
    <row r="1871" spans="1:47" s="11" customFormat="1" ht="14.1" customHeight="1" x14ac:dyDescent="0.2">
      <c r="B1871" s="65"/>
      <c r="D1871" s="12"/>
      <c r="H1871" s="13"/>
      <c r="I1871" s="122"/>
      <c r="J1871" s="122"/>
      <c r="K1871" s="122"/>
      <c r="L1871" s="122"/>
      <c r="M1871" s="122"/>
      <c r="N1871" s="122"/>
      <c r="O1871" s="122"/>
      <c r="R1871" s="9"/>
      <c r="S1871" s="9"/>
      <c r="T1871" s="9"/>
      <c r="V1871" s="124"/>
      <c r="W1871" s="11">
        <f t="shared" ref="W1871:W1934" si="274">IF(D1935&gt;0,1,0)</f>
        <v>0</v>
      </c>
      <c r="X1871" s="13">
        <f t="shared" ref="X1871:X1934" si="275">IF(T1935="None",0,1)</f>
        <v>1</v>
      </c>
      <c r="Y1871" s="13">
        <f t="shared" ref="Y1871:Y1934" si="276">IF(H1935="plt gel", 1,0)</f>
        <v>0</v>
      </c>
      <c r="Z1871" s="13">
        <f t="shared" ref="Z1871:Z1934" si="277">IF(H1935="THA",1,0)+IF(H1935="THA/REV",1,0)+IF(H1935="THA/ANT",1,0)</f>
        <v>0</v>
      </c>
      <c r="AA1871" s="13">
        <f t="shared" ref="AA1871:AA1934" si="278">IF(H1935="TkA",1,0)+IF(H1935="TkA/REV",1,0)+IF(H1935="TkA/BILAT",1,0)</f>
        <v>0</v>
      </c>
      <c r="AB1871" s="13">
        <f t="shared" ref="AB1871:AB1934" si="279">IF(H1935="THA",I1935+K1935,0)+IF(H1935="THA/REV",I1935+K1935,0)+IF(H1935="THA/ANT",I1935+K1935,0)</f>
        <v>0</v>
      </c>
      <c r="AC1871" s="13">
        <f t="shared" ref="AC1871:AC1934" si="280">IF(H1935="THA",J1935+L1935,0)+IF(H1935="THA/REV",J1935+L1935,0)+IF(H1935="THA/ANT",J1935+L1935,0)</f>
        <v>0</v>
      </c>
      <c r="AD1871" s="13">
        <f t="shared" ref="AD1871:AD1934" si="281">IF(H1935="TkA",I1935+K1935,0)+IF(H1935="TkA/REV",I1935+K1935,0)+IF(H1935="TkA/BILAT",I1935+K1935,0)</f>
        <v>0</v>
      </c>
      <c r="AE1871" s="13">
        <f t="shared" ref="AE1871:AE1934" si="282">IF(H1935="TkA",J1935+L1935,0)+IF(H1935="TkA/REV",J1935+L1935,0)+IF(H1935="TkA/BILAT",J1935+L1935,0)</f>
        <v>0</v>
      </c>
      <c r="AF1871" s="11" t="s">
        <v>1115</v>
      </c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</row>
    <row r="1872" spans="1:47" s="11" customFormat="1" ht="14.1" customHeight="1" x14ac:dyDescent="0.2">
      <c r="B1872" s="65"/>
      <c r="D1872" s="12"/>
      <c r="H1872" s="13"/>
      <c r="I1872" s="122"/>
      <c r="J1872" s="122"/>
      <c r="K1872" s="122"/>
      <c r="L1872" s="122"/>
      <c r="M1872" s="122"/>
      <c r="N1872" s="122"/>
      <c r="O1872" s="122"/>
      <c r="R1872" s="9"/>
      <c r="S1872" s="9"/>
      <c r="T1872" s="9"/>
      <c r="V1872" s="124"/>
      <c r="W1872" s="11">
        <f t="shared" si="274"/>
        <v>0</v>
      </c>
      <c r="X1872" s="13">
        <f t="shared" si="275"/>
        <v>1</v>
      </c>
      <c r="Y1872" s="13">
        <f t="shared" si="276"/>
        <v>0</v>
      </c>
      <c r="Z1872" s="13">
        <f t="shared" si="277"/>
        <v>0</v>
      </c>
      <c r="AA1872" s="13">
        <f t="shared" si="278"/>
        <v>0</v>
      </c>
      <c r="AB1872" s="13">
        <f t="shared" si="279"/>
        <v>0</v>
      </c>
      <c r="AC1872" s="13">
        <f t="shared" si="280"/>
        <v>0</v>
      </c>
      <c r="AD1872" s="13">
        <f t="shared" si="281"/>
        <v>0</v>
      </c>
      <c r="AE1872" s="13">
        <f t="shared" si="282"/>
        <v>0</v>
      </c>
      <c r="AF1872" s="11" t="s">
        <v>1115</v>
      </c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</row>
    <row r="1873" spans="1:47" s="11" customFormat="1" ht="14.1" customHeight="1" x14ac:dyDescent="0.2">
      <c r="B1873" s="65"/>
      <c r="D1873" s="12"/>
      <c r="E1873" s="110"/>
      <c r="H1873" s="13"/>
      <c r="I1873" s="122"/>
      <c r="J1873" s="122"/>
      <c r="K1873" s="122"/>
      <c r="L1873" s="122"/>
      <c r="M1873" s="122"/>
      <c r="N1873" s="122"/>
      <c r="O1873" s="122"/>
      <c r="S1873" s="9"/>
      <c r="T1873" s="9"/>
      <c r="V1873" s="124"/>
      <c r="W1873" s="11">
        <f t="shared" si="274"/>
        <v>0</v>
      </c>
      <c r="X1873" s="13">
        <f t="shared" si="275"/>
        <v>1</v>
      </c>
      <c r="Y1873" s="13">
        <f t="shared" si="276"/>
        <v>0</v>
      </c>
      <c r="Z1873" s="13">
        <f t="shared" si="277"/>
        <v>0</v>
      </c>
      <c r="AA1873" s="13">
        <f t="shared" si="278"/>
        <v>0</v>
      </c>
      <c r="AB1873" s="13">
        <f t="shared" si="279"/>
        <v>0</v>
      </c>
      <c r="AC1873" s="13">
        <f t="shared" si="280"/>
        <v>0</v>
      </c>
      <c r="AD1873" s="13">
        <f t="shared" si="281"/>
        <v>0</v>
      </c>
      <c r="AE1873" s="13">
        <f t="shared" si="282"/>
        <v>0</v>
      </c>
      <c r="AF1873" s="11" t="s">
        <v>1115</v>
      </c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</row>
    <row r="1874" spans="1:47" s="11" customFormat="1" ht="14.1" customHeight="1" x14ac:dyDescent="0.2">
      <c r="A1874" s="9"/>
      <c r="B1874" s="65"/>
      <c r="D1874" s="12"/>
      <c r="H1874" s="13"/>
      <c r="I1874" s="122"/>
      <c r="J1874" s="122"/>
      <c r="K1874" s="122"/>
      <c r="L1874" s="122"/>
      <c r="M1874" s="122"/>
      <c r="N1874" s="122"/>
      <c r="O1874" s="122"/>
      <c r="S1874" s="9"/>
      <c r="T1874" s="9"/>
      <c r="V1874" s="124"/>
      <c r="W1874" s="11">
        <f t="shared" si="274"/>
        <v>0</v>
      </c>
      <c r="X1874" s="13">
        <f t="shared" si="275"/>
        <v>1</v>
      </c>
      <c r="Y1874" s="13">
        <f t="shared" si="276"/>
        <v>0</v>
      </c>
      <c r="Z1874" s="13">
        <f t="shared" si="277"/>
        <v>0</v>
      </c>
      <c r="AA1874" s="13">
        <f t="shared" si="278"/>
        <v>0</v>
      </c>
      <c r="AB1874" s="13">
        <f t="shared" si="279"/>
        <v>0</v>
      </c>
      <c r="AC1874" s="13">
        <f t="shared" si="280"/>
        <v>0</v>
      </c>
      <c r="AD1874" s="13">
        <f t="shared" si="281"/>
        <v>0</v>
      </c>
      <c r="AE1874" s="13">
        <f t="shared" si="282"/>
        <v>0</v>
      </c>
      <c r="AF1874" s="11" t="s">
        <v>1115</v>
      </c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</row>
    <row r="1875" spans="1:47" s="11" customFormat="1" ht="14.1" customHeight="1" x14ac:dyDescent="0.2">
      <c r="B1875" s="65"/>
      <c r="D1875" s="12"/>
      <c r="H1875" s="13"/>
      <c r="I1875" s="122"/>
      <c r="J1875" s="122"/>
      <c r="K1875" s="122"/>
      <c r="L1875" s="122"/>
      <c r="M1875" s="122"/>
      <c r="N1875" s="122"/>
      <c r="O1875" s="122"/>
      <c r="S1875" s="9"/>
      <c r="T1875" s="9"/>
      <c r="V1875" s="124"/>
      <c r="W1875" s="11">
        <f t="shared" si="274"/>
        <v>0</v>
      </c>
      <c r="X1875" s="13">
        <f t="shared" si="275"/>
        <v>1</v>
      </c>
      <c r="Y1875" s="13">
        <f t="shared" si="276"/>
        <v>0</v>
      </c>
      <c r="Z1875" s="13">
        <f t="shared" si="277"/>
        <v>0</v>
      </c>
      <c r="AA1875" s="13">
        <f t="shared" si="278"/>
        <v>0</v>
      </c>
      <c r="AB1875" s="13">
        <f t="shared" si="279"/>
        <v>0</v>
      </c>
      <c r="AC1875" s="13">
        <f t="shared" si="280"/>
        <v>0</v>
      </c>
      <c r="AD1875" s="13">
        <f t="shared" si="281"/>
        <v>0</v>
      </c>
      <c r="AE1875" s="13">
        <f t="shared" si="282"/>
        <v>0</v>
      </c>
      <c r="AF1875" s="11" t="s">
        <v>1115</v>
      </c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</row>
    <row r="1876" spans="1:47" s="11" customFormat="1" ht="14.1" customHeight="1" x14ac:dyDescent="0.2">
      <c r="B1876" s="65"/>
      <c r="D1876" s="12"/>
      <c r="H1876" s="13"/>
      <c r="I1876" s="122"/>
      <c r="J1876" s="122"/>
      <c r="K1876" s="122"/>
      <c r="L1876" s="122"/>
      <c r="M1876" s="122"/>
      <c r="N1876" s="122"/>
      <c r="O1876" s="122"/>
      <c r="S1876" s="9"/>
      <c r="T1876" s="9"/>
      <c r="V1876" s="124"/>
      <c r="W1876" s="11">
        <f t="shared" si="274"/>
        <v>0</v>
      </c>
      <c r="X1876" s="13">
        <f t="shared" si="275"/>
        <v>1</v>
      </c>
      <c r="Y1876" s="13">
        <f t="shared" si="276"/>
        <v>0</v>
      </c>
      <c r="Z1876" s="13">
        <f t="shared" si="277"/>
        <v>0</v>
      </c>
      <c r="AA1876" s="13">
        <f t="shared" si="278"/>
        <v>0</v>
      </c>
      <c r="AB1876" s="13">
        <f t="shared" si="279"/>
        <v>0</v>
      </c>
      <c r="AC1876" s="13">
        <f t="shared" si="280"/>
        <v>0</v>
      </c>
      <c r="AD1876" s="13">
        <f t="shared" si="281"/>
        <v>0</v>
      </c>
      <c r="AE1876" s="13">
        <f t="shared" si="282"/>
        <v>0</v>
      </c>
      <c r="AF1876" s="11" t="s">
        <v>1115</v>
      </c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</row>
    <row r="1877" spans="1:47" s="11" customFormat="1" ht="14.1" customHeight="1" x14ac:dyDescent="0.2">
      <c r="B1877" s="65"/>
      <c r="D1877" s="12"/>
      <c r="H1877" s="13"/>
      <c r="I1877" s="122"/>
      <c r="J1877" s="122"/>
      <c r="K1877" s="122"/>
      <c r="L1877" s="122"/>
      <c r="M1877" s="122"/>
      <c r="N1877" s="122"/>
      <c r="O1877" s="122"/>
      <c r="S1877" s="9"/>
      <c r="T1877" s="9"/>
      <c r="V1877" s="124"/>
      <c r="W1877" s="11">
        <f t="shared" si="274"/>
        <v>0</v>
      </c>
      <c r="X1877" s="13">
        <f t="shared" si="275"/>
        <v>1</v>
      </c>
      <c r="Y1877" s="13">
        <f t="shared" si="276"/>
        <v>0</v>
      </c>
      <c r="Z1877" s="13">
        <f t="shared" si="277"/>
        <v>0</v>
      </c>
      <c r="AA1877" s="13">
        <f t="shared" si="278"/>
        <v>0</v>
      </c>
      <c r="AB1877" s="13">
        <f t="shared" si="279"/>
        <v>0</v>
      </c>
      <c r="AC1877" s="13">
        <f t="shared" si="280"/>
        <v>0</v>
      </c>
      <c r="AD1877" s="13">
        <f t="shared" si="281"/>
        <v>0</v>
      </c>
      <c r="AE1877" s="13">
        <f t="shared" si="282"/>
        <v>0</v>
      </c>
      <c r="AF1877" s="11" t="s">
        <v>1115</v>
      </c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</row>
    <row r="1878" spans="1:47" s="9" customFormat="1" ht="14.1" customHeight="1" x14ac:dyDescent="0.2">
      <c r="A1878" s="11"/>
      <c r="B1878" s="65"/>
      <c r="C1878" s="11"/>
      <c r="D1878" s="12"/>
      <c r="E1878" s="11"/>
      <c r="F1878" s="11"/>
      <c r="G1878" s="11"/>
      <c r="H1878" s="13"/>
      <c r="I1878" s="122"/>
      <c r="J1878" s="122"/>
      <c r="K1878" s="122"/>
      <c r="L1878" s="122"/>
      <c r="M1878" s="122"/>
      <c r="N1878" s="122"/>
      <c r="O1878" s="122"/>
      <c r="P1878" s="11"/>
      <c r="Q1878" s="11"/>
      <c r="R1878" s="11"/>
      <c r="U1878" s="11"/>
      <c r="V1878" s="124"/>
      <c r="W1878" s="11">
        <f t="shared" si="274"/>
        <v>0</v>
      </c>
      <c r="X1878" s="13">
        <f t="shared" si="275"/>
        <v>1</v>
      </c>
      <c r="Y1878" s="13">
        <f t="shared" si="276"/>
        <v>0</v>
      </c>
      <c r="Z1878" s="13">
        <f t="shared" si="277"/>
        <v>0</v>
      </c>
      <c r="AA1878" s="13">
        <f t="shared" si="278"/>
        <v>0</v>
      </c>
      <c r="AB1878" s="13">
        <f t="shared" si="279"/>
        <v>0</v>
      </c>
      <c r="AC1878" s="13">
        <f t="shared" si="280"/>
        <v>0</v>
      </c>
      <c r="AD1878" s="13">
        <f t="shared" si="281"/>
        <v>0</v>
      </c>
      <c r="AE1878" s="13">
        <f t="shared" si="282"/>
        <v>0</v>
      </c>
      <c r="AF1878" s="11" t="s">
        <v>1115</v>
      </c>
      <c r="AG1878" s="51"/>
      <c r="AH1878" s="51"/>
      <c r="AI1878" s="51"/>
      <c r="AJ1878" s="51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</row>
    <row r="1879" spans="1:47" s="9" customFormat="1" ht="14.1" customHeight="1" x14ac:dyDescent="0.2">
      <c r="B1879" s="65"/>
      <c r="C1879" s="11"/>
      <c r="D1879" s="12"/>
      <c r="E1879" s="11"/>
      <c r="F1879" s="11"/>
      <c r="G1879" s="11"/>
      <c r="H1879" s="13"/>
      <c r="I1879" s="122"/>
      <c r="J1879" s="122"/>
      <c r="K1879" s="122"/>
      <c r="L1879" s="122"/>
      <c r="M1879" s="122"/>
      <c r="N1879" s="122"/>
      <c r="O1879" s="122"/>
      <c r="P1879" s="11"/>
      <c r="Q1879" s="11"/>
      <c r="R1879" s="11"/>
      <c r="U1879" s="11"/>
      <c r="V1879" s="124"/>
      <c r="W1879" s="11">
        <f t="shared" si="274"/>
        <v>0</v>
      </c>
      <c r="X1879" s="13">
        <f t="shared" si="275"/>
        <v>1</v>
      </c>
      <c r="Y1879" s="13">
        <f t="shared" si="276"/>
        <v>0</v>
      </c>
      <c r="Z1879" s="13">
        <f t="shared" si="277"/>
        <v>0</v>
      </c>
      <c r="AA1879" s="13">
        <f t="shared" si="278"/>
        <v>0</v>
      </c>
      <c r="AB1879" s="13">
        <f t="shared" si="279"/>
        <v>0</v>
      </c>
      <c r="AC1879" s="13">
        <f t="shared" si="280"/>
        <v>0</v>
      </c>
      <c r="AD1879" s="13">
        <f t="shared" si="281"/>
        <v>0</v>
      </c>
      <c r="AE1879" s="13">
        <f t="shared" si="282"/>
        <v>0</v>
      </c>
      <c r="AF1879" s="11" t="s">
        <v>1115</v>
      </c>
      <c r="AG1879" s="51"/>
      <c r="AH1879" s="51"/>
      <c r="AI1879" s="51"/>
      <c r="AJ1879" s="51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</row>
    <row r="1880" spans="1:47" s="9" customFormat="1" ht="14.1" customHeight="1" x14ac:dyDescent="0.2">
      <c r="B1880" s="65"/>
      <c r="C1880" s="11"/>
      <c r="D1880" s="12"/>
      <c r="E1880" s="11"/>
      <c r="F1880" s="11"/>
      <c r="G1880" s="11"/>
      <c r="H1880" s="13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4"/>
      <c r="W1880" s="11">
        <f t="shared" si="274"/>
        <v>0</v>
      </c>
      <c r="X1880" s="13">
        <f t="shared" si="275"/>
        <v>1</v>
      </c>
      <c r="Y1880" s="13">
        <f t="shared" si="276"/>
        <v>0</v>
      </c>
      <c r="Z1880" s="13">
        <f t="shared" si="277"/>
        <v>0</v>
      </c>
      <c r="AA1880" s="13">
        <f t="shared" si="278"/>
        <v>0</v>
      </c>
      <c r="AB1880" s="13">
        <f t="shared" si="279"/>
        <v>0</v>
      </c>
      <c r="AC1880" s="13">
        <f t="shared" si="280"/>
        <v>0</v>
      </c>
      <c r="AD1880" s="13">
        <f t="shared" si="281"/>
        <v>0</v>
      </c>
      <c r="AE1880" s="13">
        <f t="shared" si="282"/>
        <v>0</v>
      </c>
      <c r="AF1880" s="11" t="s">
        <v>1115</v>
      </c>
      <c r="AG1880" s="51"/>
      <c r="AH1880" s="51"/>
      <c r="AI1880" s="51"/>
      <c r="AJ1880" s="51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</row>
    <row r="1881" spans="1:47" s="9" customFormat="1" ht="14.1" customHeight="1" x14ac:dyDescent="0.2">
      <c r="B1881" s="65"/>
      <c r="C1881" s="11"/>
      <c r="D1881" s="12"/>
      <c r="E1881" s="11"/>
      <c r="F1881" s="11"/>
      <c r="G1881" s="11"/>
      <c r="H1881" s="13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4"/>
      <c r="W1881" s="11">
        <f t="shared" si="274"/>
        <v>0</v>
      </c>
      <c r="X1881" s="13">
        <f t="shared" si="275"/>
        <v>1</v>
      </c>
      <c r="Y1881" s="13">
        <f t="shared" si="276"/>
        <v>0</v>
      </c>
      <c r="Z1881" s="13">
        <f t="shared" si="277"/>
        <v>0</v>
      </c>
      <c r="AA1881" s="13">
        <f t="shared" si="278"/>
        <v>0</v>
      </c>
      <c r="AB1881" s="13">
        <f t="shared" si="279"/>
        <v>0</v>
      </c>
      <c r="AC1881" s="13">
        <f t="shared" si="280"/>
        <v>0</v>
      </c>
      <c r="AD1881" s="13">
        <f t="shared" si="281"/>
        <v>0</v>
      </c>
      <c r="AE1881" s="13">
        <f t="shared" si="282"/>
        <v>0</v>
      </c>
      <c r="AF1881" s="11" t="s">
        <v>1115</v>
      </c>
      <c r="AG1881" s="51"/>
      <c r="AH1881" s="51"/>
      <c r="AI1881" s="51"/>
      <c r="AJ1881" s="51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</row>
    <row r="1882" spans="1:47" s="9" customFormat="1" ht="14.1" customHeight="1" x14ac:dyDescent="0.2">
      <c r="B1882" s="65"/>
      <c r="C1882" s="11"/>
      <c r="D1882" s="12"/>
      <c r="E1882" s="11"/>
      <c r="F1882" s="11"/>
      <c r="G1882" s="11"/>
      <c r="H1882" s="13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4"/>
      <c r="W1882" s="11">
        <f t="shared" si="274"/>
        <v>0</v>
      </c>
      <c r="X1882" s="13">
        <f t="shared" si="275"/>
        <v>1</v>
      </c>
      <c r="Y1882" s="13">
        <f t="shared" si="276"/>
        <v>0</v>
      </c>
      <c r="Z1882" s="13">
        <f t="shared" si="277"/>
        <v>0</v>
      </c>
      <c r="AA1882" s="13">
        <f t="shared" si="278"/>
        <v>0</v>
      </c>
      <c r="AB1882" s="13">
        <f t="shared" si="279"/>
        <v>0</v>
      </c>
      <c r="AC1882" s="13">
        <f t="shared" si="280"/>
        <v>0</v>
      </c>
      <c r="AD1882" s="13">
        <f t="shared" si="281"/>
        <v>0</v>
      </c>
      <c r="AE1882" s="13">
        <f t="shared" si="282"/>
        <v>0</v>
      </c>
      <c r="AF1882" s="11" t="s">
        <v>1115</v>
      </c>
      <c r="AG1882" s="51"/>
      <c r="AH1882" s="51"/>
      <c r="AI1882" s="51"/>
      <c r="AJ1882" s="51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</row>
    <row r="1883" spans="1:47" s="9" customFormat="1" ht="14.1" customHeight="1" x14ac:dyDescent="0.2">
      <c r="A1883" s="11"/>
      <c r="B1883" s="65"/>
      <c r="C1883" s="11"/>
      <c r="D1883" s="12"/>
      <c r="E1883" s="11"/>
      <c r="F1883" s="11"/>
      <c r="G1883" s="11"/>
      <c r="H1883" s="13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4"/>
      <c r="W1883" s="11">
        <f t="shared" si="274"/>
        <v>0</v>
      </c>
      <c r="X1883" s="13">
        <f t="shared" si="275"/>
        <v>1</v>
      </c>
      <c r="Y1883" s="13">
        <f t="shared" si="276"/>
        <v>0</v>
      </c>
      <c r="Z1883" s="13">
        <f t="shared" si="277"/>
        <v>0</v>
      </c>
      <c r="AA1883" s="13">
        <f t="shared" si="278"/>
        <v>0</v>
      </c>
      <c r="AB1883" s="13">
        <f t="shared" si="279"/>
        <v>0</v>
      </c>
      <c r="AC1883" s="13">
        <f t="shared" si="280"/>
        <v>0</v>
      </c>
      <c r="AD1883" s="13">
        <f t="shared" si="281"/>
        <v>0</v>
      </c>
      <c r="AE1883" s="13">
        <f t="shared" si="282"/>
        <v>0</v>
      </c>
      <c r="AF1883" s="11" t="s">
        <v>1115</v>
      </c>
      <c r="AG1883" s="51"/>
      <c r="AH1883" s="51"/>
      <c r="AI1883" s="51"/>
      <c r="AJ1883" s="51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</row>
    <row r="1884" spans="1:47" s="9" customFormat="1" ht="14.1" customHeight="1" x14ac:dyDescent="0.2">
      <c r="A1884" s="11"/>
      <c r="B1884" s="65"/>
      <c r="C1884" s="11"/>
      <c r="D1884" s="12"/>
      <c r="E1884" s="11"/>
      <c r="F1884" s="11"/>
      <c r="G1884" s="11"/>
      <c r="H1884" s="13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4"/>
      <c r="W1884" s="11">
        <f t="shared" si="274"/>
        <v>0</v>
      </c>
      <c r="X1884" s="13">
        <f t="shared" si="275"/>
        <v>1</v>
      </c>
      <c r="Y1884" s="13">
        <f t="shared" si="276"/>
        <v>0</v>
      </c>
      <c r="Z1884" s="13">
        <f t="shared" si="277"/>
        <v>0</v>
      </c>
      <c r="AA1884" s="13">
        <f t="shared" si="278"/>
        <v>0</v>
      </c>
      <c r="AB1884" s="13">
        <f t="shared" si="279"/>
        <v>0</v>
      </c>
      <c r="AC1884" s="13">
        <f t="shared" si="280"/>
        <v>0</v>
      </c>
      <c r="AD1884" s="13">
        <f t="shared" si="281"/>
        <v>0</v>
      </c>
      <c r="AE1884" s="13">
        <f t="shared" si="282"/>
        <v>0</v>
      </c>
      <c r="AF1884" s="11" t="s">
        <v>1115</v>
      </c>
      <c r="AG1884" s="51"/>
      <c r="AH1884" s="51"/>
      <c r="AI1884" s="51"/>
      <c r="AJ1884" s="51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</row>
    <row r="1885" spans="1:47" s="9" customFormat="1" ht="14.1" customHeight="1" x14ac:dyDescent="0.2">
      <c r="A1885" s="11"/>
      <c r="B1885" s="65"/>
      <c r="C1885" s="11"/>
      <c r="D1885" s="12"/>
      <c r="E1885" s="11"/>
      <c r="F1885" s="11"/>
      <c r="G1885" s="11"/>
      <c r="H1885" s="13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4"/>
      <c r="W1885" s="11">
        <f t="shared" si="274"/>
        <v>0</v>
      </c>
      <c r="X1885" s="13">
        <f t="shared" si="275"/>
        <v>1</v>
      </c>
      <c r="Y1885" s="13">
        <f t="shared" si="276"/>
        <v>0</v>
      </c>
      <c r="Z1885" s="13">
        <f t="shared" si="277"/>
        <v>0</v>
      </c>
      <c r="AA1885" s="13">
        <f t="shared" si="278"/>
        <v>0</v>
      </c>
      <c r="AB1885" s="13">
        <f t="shared" si="279"/>
        <v>0</v>
      </c>
      <c r="AC1885" s="13">
        <f t="shared" si="280"/>
        <v>0</v>
      </c>
      <c r="AD1885" s="13">
        <f t="shared" si="281"/>
        <v>0</v>
      </c>
      <c r="AE1885" s="13">
        <f t="shared" si="282"/>
        <v>0</v>
      </c>
      <c r="AF1885" s="11" t="s">
        <v>1115</v>
      </c>
      <c r="AG1885" s="51"/>
      <c r="AH1885" s="51"/>
      <c r="AI1885" s="51"/>
      <c r="AJ1885" s="51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</row>
    <row r="1886" spans="1:47" s="9" customFormat="1" ht="14.1" customHeight="1" x14ac:dyDescent="0.2">
      <c r="A1886" s="11"/>
      <c r="B1886" s="65"/>
      <c r="C1886" s="11"/>
      <c r="D1886" s="12"/>
      <c r="E1886" s="11"/>
      <c r="F1886" s="11"/>
      <c r="G1886" s="11"/>
      <c r="H1886" s="13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4"/>
      <c r="W1886" s="11">
        <f t="shared" si="274"/>
        <v>0</v>
      </c>
      <c r="X1886" s="13">
        <f t="shared" si="275"/>
        <v>1</v>
      </c>
      <c r="Y1886" s="13">
        <f t="shared" si="276"/>
        <v>0</v>
      </c>
      <c r="Z1886" s="13">
        <f t="shared" si="277"/>
        <v>0</v>
      </c>
      <c r="AA1886" s="13">
        <f t="shared" si="278"/>
        <v>0</v>
      </c>
      <c r="AB1886" s="13">
        <f t="shared" si="279"/>
        <v>0</v>
      </c>
      <c r="AC1886" s="13">
        <f t="shared" si="280"/>
        <v>0</v>
      </c>
      <c r="AD1886" s="13">
        <f t="shared" si="281"/>
        <v>0</v>
      </c>
      <c r="AE1886" s="13">
        <f t="shared" si="282"/>
        <v>0</v>
      </c>
      <c r="AF1886" s="11" t="s">
        <v>1115</v>
      </c>
      <c r="AG1886" s="51"/>
      <c r="AH1886" s="51"/>
      <c r="AI1886" s="51"/>
      <c r="AJ1886" s="51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</row>
    <row r="1887" spans="1:47" s="9" customFormat="1" ht="14.1" customHeight="1" x14ac:dyDescent="0.2">
      <c r="A1887" s="11"/>
      <c r="B1887" s="65"/>
      <c r="C1887" s="11"/>
      <c r="D1887" s="12"/>
      <c r="E1887" s="11"/>
      <c r="F1887" s="11"/>
      <c r="G1887" s="11"/>
      <c r="H1887" s="13"/>
      <c r="I1887" s="122"/>
      <c r="J1887" s="122"/>
      <c r="K1887" s="122"/>
      <c r="L1887" s="122"/>
      <c r="M1887" s="122"/>
      <c r="N1887" s="122"/>
      <c r="O1887" s="122"/>
      <c r="P1887" s="11"/>
      <c r="Q1887" s="11"/>
      <c r="U1887" s="11"/>
      <c r="V1887" s="124"/>
      <c r="W1887" s="11">
        <f t="shared" si="274"/>
        <v>0</v>
      </c>
      <c r="X1887" s="13">
        <f t="shared" si="275"/>
        <v>1</v>
      </c>
      <c r="Y1887" s="13">
        <f t="shared" si="276"/>
        <v>0</v>
      </c>
      <c r="Z1887" s="13">
        <f t="shared" si="277"/>
        <v>0</v>
      </c>
      <c r="AA1887" s="13">
        <f t="shared" si="278"/>
        <v>0</v>
      </c>
      <c r="AB1887" s="13">
        <f t="shared" si="279"/>
        <v>0</v>
      </c>
      <c r="AC1887" s="13">
        <f t="shared" si="280"/>
        <v>0</v>
      </c>
      <c r="AD1887" s="13">
        <f t="shared" si="281"/>
        <v>0</v>
      </c>
      <c r="AE1887" s="13">
        <f t="shared" si="282"/>
        <v>0</v>
      </c>
      <c r="AF1887" s="11" t="s">
        <v>1115</v>
      </c>
      <c r="AG1887" s="51"/>
      <c r="AH1887" s="51"/>
      <c r="AI1887" s="51"/>
      <c r="AJ1887" s="51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</row>
    <row r="1888" spans="1:47" s="9" customFormat="1" ht="14.1" customHeight="1" x14ac:dyDescent="0.2">
      <c r="A1888" s="11"/>
      <c r="B1888" s="65"/>
      <c r="C1888" s="11"/>
      <c r="D1888" s="12"/>
      <c r="E1888" s="11"/>
      <c r="F1888" s="11"/>
      <c r="G1888" s="11"/>
      <c r="H1888" s="13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4"/>
      <c r="W1888" s="11">
        <f t="shared" si="274"/>
        <v>0</v>
      </c>
      <c r="X1888" s="13">
        <f t="shared" si="275"/>
        <v>1</v>
      </c>
      <c r="Y1888" s="13">
        <f t="shared" si="276"/>
        <v>0</v>
      </c>
      <c r="Z1888" s="13">
        <f t="shared" si="277"/>
        <v>0</v>
      </c>
      <c r="AA1888" s="13">
        <f t="shared" si="278"/>
        <v>0</v>
      </c>
      <c r="AB1888" s="13">
        <f t="shared" si="279"/>
        <v>0</v>
      </c>
      <c r="AC1888" s="13">
        <f t="shared" si="280"/>
        <v>0</v>
      </c>
      <c r="AD1888" s="13">
        <f t="shared" si="281"/>
        <v>0</v>
      </c>
      <c r="AE1888" s="13">
        <f t="shared" si="282"/>
        <v>0</v>
      </c>
      <c r="AF1888" s="11" t="s">
        <v>1115</v>
      </c>
      <c r="AG1888" s="51"/>
      <c r="AH1888" s="51"/>
      <c r="AI1888" s="51"/>
      <c r="AJ1888" s="51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</row>
    <row r="1889" spans="1:47" s="9" customFormat="1" ht="14.1" customHeight="1" x14ac:dyDescent="0.2">
      <c r="B1889" s="65"/>
      <c r="C1889" s="11"/>
      <c r="D1889" s="12"/>
      <c r="E1889" s="11"/>
      <c r="F1889" s="11"/>
      <c r="G1889" s="11"/>
      <c r="H1889" s="13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4"/>
      <c r="W1889" s="11">
        <f t="shared" si="274"/>
        <v>0</v>
      </c>
      <c r="X1889" s="13">
        <f t="shared" si="275"/>
        <v>1</v>
      </c>
      <c r="Y1889" s="13">
        <f t="shared" si="276"/>
        <v>0</v>
      </c>
      <c r="Z1889" s="13">
        <f t="shared" si="277"/>
        <v>0</v>
      </c>
      <c r="AA1889" s="13">
        <f t="shared" si="278"/>
        <v>0</v>
      </c>
      <c r="AB1889" s="13">
        <f t="shared" si="279"/>
        <v>0</v>
      </c>
      <c r="AC1889" s="13">
        <f t="shared" si="280"/>
        <v>0</v>
      </c>
      <c r="AD1889" s="13">
        <f t="shared" si="281"/>
        <v>0</v>
      </c>
      <c r="AE1889" s="13">
        <f t="shared" si="282"/>
        <v>0</v>
      </c>
      <c r="AF1889" s="11" t="s">
        <v>1115</v>
      </c>
      <c r="AG1889" s="51"/>
      <c r="AH1889" s="51"/>
      <c r="AI1889" s="51"/>
      <c r="AJ1889" s="51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</row>
    <row r="1890" spans="1:47" s="9" customFormat="1" ht="14.1" customHeight="1" x14ac:dyDescent="0.2">
      <c r="B1890" s="65"/>
      <c r="C1890" s="11"/>
      <c r="D1890" s="12"/>
      <c r="E1890" s="11"/>
      <c r="F1890" s="11"/>
      <c r="G1890" s="11"/>
      <c r="H1890" s="13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4"/>
      <c r="W1890" s="11">
        <f t="shared" si="274"/>
        <v>0</v>
      </c>
      <c r="X1890" s="13">
        <f t="shared" si="275"/>
        <v>1</v>
      </c>
      <c r="Y1890" s="13">
        <f t="shared" si="276"/>
        <v>0</v>
      </c>
      <c r="Z1890" s="13">
        <f t="shared" si="277"/>
        <v>0</v>
      </c>
      <c r="AA1890" s="13">
        <f t="shared" si="278"/>
        <v>0</v>
      </c>
      <c r="AB1890" s="13">
        <f t="shared" si="279"/>
        <v>0</v>
      </c>
      <c r="AC1890" s="13">
        <f t="shared" si="280"/>
        <v>0</v>
      </c>
      <c r="AD1890" s="13">
        <f t="shared" si="281"/>
        <v>0</v>
      </c>
      <c r="AE1890" s="13">
        <f t="shared" si="282"/>
        <v>0</v>
      </c>
      <c r="AF1890" s="11" t="s">
        <v>1115</v>
      </c>
      <c r="AG1890" s="51"/>
      <c r="AH1890" s="51"/>
      <c r="AI1890" s="51"/>
      <c r="AJ1890" s="51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</row>
    <row r="1891" spans="1:47" s="9" customFormat="1" ht="14.1" customHeight="1" x14ac:dyDescent="0.2">
      <c r="B1891" s="65"/>
      <c r="C1891" s="11"/>
      <c r="D1891" s="12"/>
      <c r="E1891" s="11"/>
      <c r="F1891" s="11"/>
      <c r="G1891" s="11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4"/>
      <c r="W1891" s="11">
        <f t="shared" si="274"/>
        <v>0</v>
      </c>
      <c r="X1891" s="13">
        <f t="shared" si="275"/>
        <v>1</v>
      </c>
      <c r="Y1891" s="13">
        <f t="shared" si="276"/>
        <v>0</v>
      </c>
      <c r="Z1891" s="13">
        <f t="shared" si="277"/>
        <v>0</v>
      </c>
      <c r="AA1891" s="13">
        <f t="shared" si="278"/>
        <v>0</v>
      </c>
      <c r="AB1891" s="13">
        <f t="shared" si="279"/>
        <v>0</v>
      </c>
      <c r="AC1891" s="13">
        <f t="shared" si="280"/>
        <v>0</v>
      </c>
      <c r="AD1891" s="13">
        <f t="shared" si="281"/>
        <v>0</v>
      </c>
      <c r="AE1891" s="13">
        <f t="shared" si="282"/>
        <v>0</v>
      </c>
      <c r="AF1891" s="11" t="s">
        <v>1115</v>
      </c>
      <c r="AG1891" s="51"/>
      <c r="AH1891" s="51"/>
      <c r="AI1891" s="51"/>
      <c r="AJ1891" s="51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</row>
    <row r="1892" spans="1:47" s="9" customFormat="1" ht="14.1" customHeight="1" x14ac:dyDescent="0.2">
      <c r="B1892" s="65"/>
      <c r="C1892" s="11"/>
      <c r="D1892" s="12"/>
      <c r="E1892" s="110"/>
      <c r="F1892" s="11"/>
      <c r="G1892" s="11"/>
      <c r="H1892" s="13"/>
      <c r="I1892" s="122"/>
      <c r="J1892" s="122"/>
      <c r="K1892" s="122"/>
      <c r="L1892" s="122"/>
      <c r="M1892" s="122"/>
      <c r="N1892" s="122"/>
      <c r="O1892" s="122"/>
      <c r="P1892" s="11"/>
      <c r="Q1892" s="11"/>
      <c r="R1892" s="11"/>
      <c r="U1892" s="11"/>
      <c r="V1892" s="124"/>
      <c r="W1892" s="11">
        <f t="shared" si="274"/>
        <v>0</v>
      </c>
      <c r="X1892" s="13">
        <f t="shared" si="275"/>
        <v>1</v>
      </c>
      <c r="Y1892" s="13">
        <f t="shared" si="276"/>
        <v>0</v>
      </c>
      <c r="Z1892" s="13">
        <f t="shared" si="277"/>
        <v>0</v>
      </c>
      <c r="AA1892" s="13">
        <f t="shared" si="278"/>
        <v>0</v>
      </c>
      <c r="AB1892" s="13">
        <f t="shared" si="279"/>
        <v>0</v>
      </c>
      <c r="AC1892" s="13">
        <f t="shared" si="280"/>
        <v>0</v>
      </c>
      <c r="AD1892" s="13">
        <f t="shared" si="281"/>
        <v>0</v>
      </c>
      <c r="AE1892" s="13">
        <f t="shared" si="282"/>
        <v>0</v>
      </c>
      <c r="AF1892" s="11" t="s">
        <v>1115</v>
      </c>
      <c r="AG1892" s="51"/>
      <c r="AH1892" s="51"/>
      <c r="AI1892" s="51"/>
      <c r="AJ1892" s="51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</row>
    <row r="1893" spans="1:47" s="9" customFormat="1" ht="14.1" customHeight="1" x14ac:dyDescent="0.2">
      <c r="B1893" s="65"/>
      <c r="C1893" s="11"/>
      <c r="D1893" s="12"/>
      <c r="E1893" s="11"/>
      <c r="F1893" s="11"/>
      <c r="G1893" s="11"/>
      <c r="H1893" s="13"/>
      <c r="I1893" s="122"/>
      <c r="J1893" s="122"/>
      <c r="K1893" s="122"/>
      <c r="L1893" s="122"/>
      <c r="M1893" s="122"/>
      <c r="N1893" s="122"/>
      <c r="O1893" s="122"/>
      <c r="P1893" s="11"/>
      <c r="Q1893" s="11"/>
      <c r="R1893" s="11"/>
      <c r="U1893" s="11"/>
      <c r="V1893" s="124"/>
      <c r="W1893" s="11">
        <f t="shared" si="274"/>
        <v>0</v>
      </c>
      <c r="X1893" s="13">
        <f t="shared" si="275"/>
        <v>1</v>
      </c>
      <c r="Y1893" s="13">
        <f t="shared" si="276"/>
        <v>0</v>
      </c>
      <c r="Z1893" s="13">
        <f t="shared" si="277"/>
        <v>0</v>
      </c>
      <c r="AA1893" s="13">
        <f t="shared" si="278"/>
        <v>0</v>
      </c>
      <c r="AB1893" s="13">
        <f t="shared" si="279"/>
        <v>0</v>
      </c>
      <c r="AC1893" s="13">
        <f t="shared" si="280"/>
        <v>0</v>
      </c>
      <c r="AD1893" s="13">
        <f t="shared" si="281"/>
        <v>0</v>
      </c>
      <c r="AE1893" s="13">
        <f t="shared" si="282"/>
        <v>0</v>
      </c>
      <c r="AF1893" s="11" t="s">
        <v>1115</v>
      </c>
      <c r="AG1893" s="51"/>
      <c r="AH1893" s="51"/>
      <c r="AI1893" s="51"/>
      <c r="AJ1893" s="51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</row>
    <row r="1894" spans="1:47" s="9" customFormat="1" ht="14.1" customHeight="1" x14ac:dyDescent="0.2">
      <c r="B1894" s="65"/>
      <c r="C1894" s="11"/>
      <c r="D1894" s="12"/>
      <c r="E1894" s="11"/>
      <c r="F1894" s="11"/>
      <c r="G1894" s="11"/>
      <c r="H1894" s="13"/>
      <c r="I1894" s="122"/>
      <c r="J1894" s="122"/>
      <c r="K1894" s="122"/>
      <c r="L1894" s="122"/>
      <c r="M1894" s="122"/>
      <c r="N1894" s="122"/>
      <c r="O1894" s="122"/>
      <c r="P1894" s="11"/>
      <c r="Q1894" s="11"/>
      <c r="R1894" s="11"/>
      <c r="U1894" s="11"/>
      <c r="V1894" s="124"/>
      <c r="W1894" s="11">
        <f t="shared" si="274"/>
        <v>0</v>
      </c>
      <c r="X1894" s="13">
        <f t="shared" si="275"/>
        <v>1</v>
      </c>
      <c r="Y1894" s="13">
        <f t="shared" si="276"/>
        <v>0</v>
      </c>
      <c r="Z1894" s="13">
        <f t="shared" si="277"/>
        <v>0</v>
      </c>
      <c r="AA1894" s="13">
        <f t="shared" si="278"/>
        <v>0</v>
      </c>
      <c r="AB1894" s="13">
        <f t="shared" si="279"/>
        <v>0</v>
      </c>
      <c r="AC1894" s="13">
        <f t="shared" si="280"/>
        <v>0</v>
      </c>
      <c r="AD1894" s="13">
        <f t="shared" si="281"/>
        <v>0</v>
      </c>
      <c r="AE1894" s="13">
        <f t="shared" si="282"/>
        <v>0</v>
      </c>
      <c r="AF1894" s="11" t="s">
        <v>1115</v>
      </c>
      <c r="AG1894" s="51"/>
      <c r="AH1894" s="51"/>
      <c r="AI1894" s="51"/>
      <c r="AJ1894" s="51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</row>
    <row r="1895" spans="1:47" s="9" customFormat="1" ht="14.1" customHeight="1" x14ac:dyDescent="0.2">
      <c r="B1895" s="65"/>
      <c r="C1895" s="11"/>
      <c r="D1895" s="12"/>
      <c r="E1895" s="11"/>
      <c r="F1895" s="11"/>
      <c r="G1895" s="11"/>
      <c r="H1895" s="13"/>
      <c r="I1895" s="122"/>
      <c r="J1895" s="122"/>
      <c r="K1895" s="122"/>
      <c r="L1895" s="122"/>
      <c r="M1895" s="122"/>
      <c r="N1895" s="122"/>
      <c r="O1895" s="122"/>
      <c r="P1895" s="11"/>
      <c r="Q1895" s="11"/>
      <c r="U1895" s="11"/>
      <c r="V1895" s="124"/>
      <c r="W1895" s="11">
        <f t="shared" si="274"/>
        <v>0</v>
      </c>
      <c r="X1895" s="13">
        <f t="shared" si="275"/>
        <v>1</v>
      </c>
      <c r="Y1895" s="13">
        <f t="shared" si="276"/>
        <v>0</v>
      </c>
      <c r="Z1895" s="13">
        <f t="shared" si="277"/>
        <v>0</v>
      </c>
      <c r="AA1895" s="13">
        <f t="shared" si="278"/>
        <v>0</v>
      </c>
      <c r="AB1895" s="13">
        <f t="shared" si="279"/>
        <v>0</v>
      </c>
      <c r="AC1895" s="13">
        <f t="shared" si="280"/>
        <v>0</v>
      </c>
      <c r="AD1895" s="13">
        <f t="shared" si="281"/>
        <v>0</v>
      </c>
      <c r="AE1895" s="13">
        <f t="shared" si="282"/>
        <v>0</v>
      </c>
      <c r="AF1895" s="11" t="s">
        <v>1115</v>
      </c>
      <c r="AG1895" s="51"/>
      <c r="AH1895" s="51"/>
      <c r="AI1895" s="51"/>
      <c r="AJ1895" s="51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</row>
    <row r="1896" spans="1:47" s="9" customFormat="1" ht="14.1" customHeight="1" x14ac:dyDescent="0.2">
      <c r="B1896" s="65"/>
      <c r="C1896" s="11"/>
      <c r="D1896" s="12"/>
      <c r="E1896" s="11"/>
      <c r="F1896" s="11"/>
      <c r="G1896" s="11"/>
      <c r="H1896" s="13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4"/>
      <c r="W1896" s="11">
        <f t="shared" si="274"/>
        <v>0</v>
      </c>
      <c r="X1896" s="13">
        <f t="shared" si="275"/>
        <v>1</v>
      </c>
      <c r="Y1896" s="13">
        <f t="shared" si="276"/>
        <v>0</v>
      </c>
      <c r="Z1896" s="13">
        <f t="shared" si="277"/>
        <v>0</v>
      </c>
      <c r="AA1896" s="13">
        <f t="shared" si="278"/>
        <v>0</v>
      </c>
      <c r="AB1896" s="13">
        <f t="shared" si="279"/>
        <v>0</v>
      </c>
      <c r="AC1896" s="13">
        <f t="shared" si="280"/>
        <v>0</v>
      </c>
      <c r="AD1896" s="13">
        <f t="shared" si="281"/>
        <v>0</v>
      </c>
      <c r="AE1896" s="13">
        <f t="shared" si="282"/>
        <v>0</v>
      </c>
      <c r="AF1896" s="11" t="s">
        <v>1115</v>
      </c>
      <c r="AG1896" s="51"/>
      <c r="AH1896" s="51"/>
      <c r="AI1896" s="51"/>
      <c r="AJ1896" s="51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</row>
    <row r="1897" spans="1:47" s="9" customFormat="1" ht="14.1" customHeight="1" x14ac:dyDescent="0.2">
      <c r="B1897" s="65"/>
      <c r="C1897" s="11"/>
      <c r="D1897" s="12"/>
      <c r="E1897" s="11"/>
      <c r="F1897" s="11"/>
      <c r="G1897" s="11"/>
      <c r="H1897" s="13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4"/>
      <c r="W1897" s="11">
        <f t="shared" si="274"/>
        <v>0</v>
      </c>
      <c r="X1897" s="13">
        <f t="shared" si="275"/>
        <v>1</v>
      </c>
      <c r="Y1897" s="13">
        <f t="shared" si="276"/>
        <v>0</v>
      </c>
      <c r="Z1897" s="13">
        <f t="shared" si="277"/>
        <v>0</v>
      </c>
      <c r="AA1897" s="13">
        <f t="shared" si="278"/>
        <v>0</v>
      </c>
      <c r="AB1897" s="13">
        <f t="shared" si="279"/>
        <v>0</v>
      </c>
      <c r="AC1897" s="13">
        <f t="shared" si="280"/>
        <v>0</v>
      </c>
      <c r="AD1897" s="13">
        <f t="shared" si="281"/>
        <v>0</v>
      </c>
      <c r="AE1897" s="13">
        <f t="shared" si="282"/>
        <v>0</v>
      </c>
      <c r="AF1897" s="11" t="s">
        <v>1115</v>
      </c>
      <c r="AG1897" s="51"/>
      <c r="AH1897" s="51"/>
      <c r="AI1897" s="51"/>
      <c r="AJ1897" s="51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</row>
    <row r="1898" spans="1:47" s="9" customFormat="1" ht="14.1" customHeight="1" x14ac:dyDescent="0.2">
      <c r="B1898" s="65"/>
      <c r="C1898" s="11"/>
      <c r="D1898" s="12"/>
      <c r="E1898" s="11"/>
      <c r="F1898" s="11"/>
      <c r="G1898" s="11"/>
      <c r="H1898" s="13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4"/>
      <c r="W1898" s="11">
        <f t="shared" si="274"/>
        <v>0</v>
      </c>
      <c r="X1898" s="13">
        <f t="shared" si="275"/>
        <v>1</v>
      </c>
      <c r="Y1898" s="13">
        <f t="shared" si="276"/>
        <v>0</v>
      </c>
      <c r="Z1898" s="13">
        <f t="shared" si="277"/>
        <v>0</v>
      </c>
      <c r="AA1898" s="13">
        <f t="shared" si="278"/>
        <v>0</v>
      </c>
      <c r="AB1898" s="13">
        <f t="shared" si="279"/>
        <v>0</v>
      </c>
      <c r="AC1898" s="13">
        <f t="shared" si="280"/>
        <v>0</v>
      </c>
      <c r="AD1898" s="13">
        <f t="shared" si="281"/>
        <v>0</v>
      </c>
      <c r="AE1898" s="13">
        <f t="shared" si="282"/>
        <v>0</v>
      </c>
      <c r="AF1898" s="11" t="s">
        <v>1115</v>
      </c>
      <c r="AG1898" s="51"/>
      <c r="AH1898" s="51"/>
      <c r="AI1898" s="51"/>
      <c r="AJ1898" s="51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</row>
    <row r="1899" spans="1:47" s="11" customFormat="1" ht="14.1" customHeight="1" x14ac:dyDescent="0.2">
      <c r="A1899" s="9"/>
      <c r="B1899" s="65"/>
      <c r="D1899" s="12"/>
      <c r="H1899" s="13"/>
      <c r="V1899" s="124"/>
      <c r="W1899" s="11">
        <f t="shared" si="274"/>
        <v>0</v>
      </c>
      <c r="X1899" s="13">
        <f t="shared" si="275"/>
        <v>1</v>
      </c>
      <c r="Y1899" s="13">
        <f t="shared" si="276"/>
        <v>0</v>
      </c>
      <c r="Z1899" s="13">
        <f t="shared" si="277"/>
        <v>0</v>
      </c>
      <c r="AA1899" s="13">
        <f t="shared" si="278"/>
        <v>0</v>
      </c>
      <c r="AB1899" s="13">
        <f t="shared" si="279"/>
        <v>0</v>
      </c>
      <c r="AC1899" s="13">
        <f t="shared" si="280"/>
        <v>0</v>
      </c>
      <c r="AD1899" s="13">
        <f t="shared" si="281"/>
        <v>0</v>
      </c>
      <c r="AE1899" s="13">
        <f t="shared" si="282"/>
        <v>0</v>
      </c>
      <c r="AF1899" s="11" t="s">
        <v>1115</v>
      </c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</row>
    <row r="1900" spans="1:47" s="11" customFormat="1" ht="14.1" customHeight="1" x14ac:dyDescent="0.2">
      <c r="B1900" s="65"/>
      <c r="D1900" s="12"/>
      <c r="H1900" s="13"/>
      <c r="V1900" s="124"/>
      <c r="W1900" s="11">
        <f t="shared" si="274"/>
        <v>0</v>
      </c>
      <c r="X1900" s="13">
        <f t="shared" si="275"/>
        <v>1</v>
      </c>
      <c r="Y1900" s="13">
        <f t="shared" si="276"/>
        <v>0</v>
      </c>
      <c r="Z1900" s="13">
        <f t="shared" si="277"/>
        <v>0</v>
      </c>
      <c r="AA1900" s="13">
        <f t="shared" si="278"/>
        <v>0</v>
      </c>
      <c r="AB1900" s="13">
        <f t="shared" si="279"/>
        <v>0</v>
      </c>
      <c r="AC1900" s="13">
        <f t="shared" si="280"/>
        <v>0</v>
      </c>
      <c r="AD1900" s="13">
        <f t="shared" si="281"/>
        <v>0</v>
      </c>
      <c r="AE1900" s="13">
        <f t="shared" si="282"/>
        <v>0</v>
      </c>
      <c r="AF1900" s="11" t="s">
        <v>1115</v>
      </c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</row>
    <row r="1901" spans="1:47" s="11" customFormat="1" ht="14.1" customHeight="1" x14ac:dyDescent="0.2">
      <c r="B1901" s="65"/>
      <c r="D1901" s="12"/>
      <c r="H1901" s="13"/>
      <c r="V1901" s="124"/>
      <c r="W1901" s="11">
        <f t="shared" si="274"/>
        <v>0</v>
      </c>
      <c r="X1901" s="13">
        <f t="shared" si="275"/>
        <v>1</v>
      </c>
      <c r="Y1901" s="13">
        <f t="shared" si="276"/>
        <v>0</v>
      </c>
      <c r="Z1901" s="13">
        <f t="shared" si="277"/>
        <v>0</v>
      </c>
      <c r="AA1901" s="13">
        <f t="shared" si="278"/>
        <v>0</v>
      </c>
      <c r="AB1901" s="13">
        <f t="shared" si="279"/>
        <v>0</v>
      </c>
      <c r="AC1901" s="13">
        <f t="shared" si="280"/>
        <v>0</v>
      </c>
      <c r="AD1901" s="13">
        <f t="shared" si="281"/>
        <v>0</v>
      </c>
      <c r="AE1901" s="13">
        <f t="shared" si="282"/>
        <v>0</v>
      </c>
      <c r="AF1901" s="11" t="s">
        <v>1115</v>
      </c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</row>
    <row r="1902" spans="1:47" s="11" customFormat="1" ht="14.1" customHeight="1" x14ac:dyDescent="0.2">
      <c r="B1902" s="65"/>
      <c r="D1902" s="12"/>
      <c r="H1902" s="13"/>
      <c r="I1902" s="122"/>
      <c r="J1902" s="122"/>
      <c r="K1902" s="122"/>
      <c r="L1902" s="122"/>
      <c r="M1902" s="122"/>
      <c r="N1902" s="122"/>
      <c r="O1902" s="122"/>
      <c r="R1902" s="9"/>
      <c r="S1902" s="9"/>
      <c r="T1902" s="9"/>
      <c r="V1902" s="124"/>
      <c r="W1902" s="11">
        <f t="shared" si="274"/>
        <v>0</v>
      </c>
      <c r="X1902" s="13">
        <f t="shared" si="275"/>
        <v>1</v>
      </c>
      <c r="Y1902" s="13">
        <f t="shared" si="276"/>
        <v>0</v>
      </c>
      <c r="Z1902" s="13">
        <f t="shared" si="277"/>
        <v>0</v>
      </c>
      <c r="AA1902" s="13">
        <f t="shared" si="278"/>
        <v>0</v>
      </c>
      <c r="AB1902" s="13">
        <f t="shared" si="279"/>
        <v>0</v>
      </c>
      <c r="AC1902" s="13">
        <f t="shared" si="280"/>
        <v>0</v>
      </c>
      <c r="AD1902" s="13">
        <f t="shared" si="281"/>
        <v>0</v>
      </c>
      <c r="AE1902" s="13">
        <f t="shared" si="282"/>
        <v>0</v>
      </c>
      <c r="AF1902" s="11" t="s">
        <v>1115</v>
      </c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</row>
    <row r="1903" spans="1:47" s="11" customFormat="1" ht="14.1" customHeight="1" x14ac:dyDescent="0.2">
      <c r="B1903" s="65"/>
      <c r="D1903" s="12"/>
      <c r="H1903" s="13"/>
      <c r="I1903" s="122"/>
      <c r="J1903" s="122"/>
      <c r="K1903" s="122"/>
      <c r="L1903" s="122"/>
      <c r="M1903" s="122"/>
      <c r="N1903" s="122"/>
      <c r="O1903" s="122"/>
      <c r="R1903" s="9"/>
      <c r="S1903" s="9"/>
      <c r="T1903" s="9"/>
      <c r="V1903" s="124"/>
      <c r="W1903" s="11">
        <f t="shared" si="274"/>
        <v>0</v>
      </c>
      <c r="X1903" s="13">
        <f t="shared" si="275"/>
        <v>1</v>
      </c>
      <c r="Y1903" s="13">
        <f t="shared" si="276"/>
        <v>0</v>
      </c>
      <c r="Z1903" s="13">
        <f t="shared" si="277"/>
        <v>0</v>
      </c>
      <c r="AA1903" s="13">
        <f t="shared" si="278"/>
        <v>0</v>
      </c>
      <c r="AB1903" s="13">
        <f t="shared" si="279"/>
        <v>0</v>
      </c>
      <c r="AC1903" s="13">
        <f t="shared" si="280"/>
        <v>0</v>
      </c>
      <c r="AD1903" s="13">
        <f t="shared" si="281"/>
        <v>0</v>
      </c>
      <c r="AE1903" s="13">
        <f t="shared" si="282"/>
        <v>0</v>
      </c>
      <c r="AF1903" s="11" t="s">
        <v>1115</v>
      </c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</row>
    <row r="1904" spans="1:47" s="11" customFormat="1" ht="14.1" customHeight="1" x14ac:dyDescent="0.2">
      <c r="A1904" s="9"/>
      <c r="B1904" s="65"/>
      <c r="D1904" s="12"/>
      <c r="H1904" s="13"/>
      <c r="I1904" s="122"/>
      <c r="J1904" s="122"/>
      <c r="K1904" s="122"/>
      <c r="L1904" s="122"/>
      <c r="M1904" s="122"/>
      <c r="N1904" s="122"/>
      <c r="O1904" s="122"/>
      <c r="R1904" s="9"/>
      <c r="S1904" s="9"/>
      <c r="T1904" s="9"/>
      <c r="V1904" s="124"/>
      <c r="W1904" s="11">
        <f t="shared" si="274"/>
        <v>0</v>
      </c>
      <c r="X1904" s="13">
        <f t="shared" si="275"/>
        <v>1</v>
      </c>
      <c r="Y1904" s="13">
        <f t="shared" si="276"/>
        <v>0</v>
      </c>
      <c r="Z1904" s="13">
        <f t="shared" si="277"/>
        <v>0</v>
      </c>
      <c r="AA1904" s="13">
        <f t="shared" si="278"/>
        <v>0</v>
      </c>
      <c r="AB1904" s="13">
        <f t="shared" si="279"/>
        <v>0</v>
      </c>
      <c r="AC1904" s="13">
        <f t="shared" si="280"/>
        <v>0</v>
      </c>
      <c r="AD1904" s="13">
        <f t="shared" si="281"/>
        <v>0</v>
      </c>
      <c r="AE1904" s="13">
        <f t="shared" si="282"/>
        <v>0</v>
      </c>
      <c r="AF1904" s="11" t="s">
        <v>1115</v>
      </c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</row>
    <row r="1905" spans="1:47" s="11" customFormat="1" ht="14.1" customHeight="1" x14ac:dyDescent="0.2">
      <c r="A1905" s="9"/>
      <c r="B1905" s="65"/>
      <c r="D1905" s="12"/>
      <c r="H1905" s="13"/>
      <c r="I1905" s="122"/>
      <c r="J1905" s="122"/>
      <c r="K1905" s="122"/>
      <c r="L1905" s="122"/>
      <c r="M1905" s="122"/>
      <c r="N1905" s="122"/>
      <c r="O1905" s="122"/>
      <c r="S1905" s="9"/>
      <c r="T1905" s="9"/>
      <c r="V1905" s="124"/>
      <c r="W1905" s="11">
        <f t="shared" si="274"/>
        <v>0</v>
      </c>
      <c r="X1905" s="13">
        <f t="shared" si="275"/>
        <v>1</v>
      </c>
      <c r="Y1905" s="13">
        <f t="shared" si="276"/>
        <v>0</v>
      </c>
      <c r="Z1905" s="13">
        <f t="shared" si="277"/>
        <v>0</v>
      </c>
      <c r="AA1905" s="13">
        <f t="shared" si="278"/>
        <v>0</v>
      </c>
      <c r="AB1905" s="13">
        <f t="shared" si="279"/>
        <v>0</v>
      </c>
      <c r="AC1905" s="13">
        <f t="shared" si="280"/>
        <v>0</v>
      </c>
      <c r="AD1905" s="13">
        <f t="shared" si="281"/>
        <v>0</v>
      </c>
      <c r="AE1905" s="13">
        <f t="shared" si="282"/>
        <v>0</v>
      </c>
      <c r="AF1905" s="11" t="s">
        <v>1115</v>
      </c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</row>
    <row r="1906" spans="1:47" s="11" customFormat="1" ht="14.1" customHeight="1" x14ac:dyDescent="0.2">
      <c r="A1906" s="9"/>
      <c r="B1906" s="65"/>
      <c r="D1906" s="12"/>
      <c r="H1906" s="13"/>
      <c r="I1906" s="122"/>
      <c r="J1906" s="122"/>
      <c r="K1906" s="122"/>
      <c r="L1906" s="122"/>
      <c r="M1906" s="122"/>
      <c r="N1906" s="122"/>
      <c r="O1906" s="122"/>
      <c r="R1906" s="9"/>
      <c r="S1906" s="9"/>
      <c r="T1906" s="9"/>
      <c r="V1906" s="124"/>
      <c r="W1906" s="11">
        <f t="shared" si="274"/>
        <v>0</v>
      </c>
      <c r="X1906" s="13">
        <f t="shared" si="275"/>
        <v>1</v>
      </c>
      <c r="Y1906" s="13">
        <f t="shared" si="276"/>
        <v>0</v>
      </c>
      <c r="Z1906" s="13">
        <f t="shared" si="277"/>
        <v>0</v>
      </c>
      <c r="AA1906" s="13">
        <f t="shared" si="278"/>
        <v>0</v>
      </c>
      <c r="AB1906" s="13">
        <f t="shared" si="279"/>
        <v>0</v>
      </c>
      <c r="AC1906" s="13">
        <f t="shared" si="280"/>
        <v>0</v>
      </c>
      <c r="AD1906" s="13">
        <f t="shared" si="281"/>
        <v>0</v>
      </c>
      <c r="AE1906" s="13">
        <f t="shared" si="282"/>
        <v>0</v>
      </c>
      <c r="AF1906" s="11" t="s">
        <v>1115</v>
      </c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</row>
    <row r="1907" spans="1:47" s="11" customFormat="1" ht="14.1" customHeight="1" x14ac:dyDescent="0.2">
      <c r="B1907" s="65"/>
      <c r="D1907" s="12"/>
      <c r="H1907" s="13"/>
      <c r="I1907" s="122"/>
      <c r="J1907" s="122"/>
      <c r="K1907" s="122"/>
      <c r="L1907" s="122"/>
      <c r="M1907" s="122"/>
      <c r="N1907" s="122"/>
      <c r="O1907" s="122"/>
      <c r="R1907" s="9"/>
      <c r="S1907" s="9"/>
      <c r="T1907" s="9"/>
      <c r="V1907" s="124"/>
      <c r="W1907" s="11">
        <f t="shared" si="274"/>
        <v>0</v>
      </c>
      <c r="X1907" s="13">
        <f t="shared" si="275"/>
        <v>1</v>
      </c>
      <c r="Y1907" s="13">
        <f t="shared" si="276"/>
        <v>0</v>
      </c>
      <c r="Z1907" s="13">
        <f t="shared" si="277"/>
        <v>0</v>
      </c>
      <c r="AA1907" s="13">
        <f t="shared" si="278"/>
        <v>0</v>
      </c>
      <c r="AB1907" s="13">
        <f t="shared" si="279"/>
        <v>0</v>
      </c>
      <c r="AC1907" s="13">
        <f t="shared" si="280"/>
        <v>0</v>
      </c>
      <c r="AD1907" s="13">
        <f t="shared" si="281"/>
        <v>0</v>
      </c>
      <c r="AE1907" s="13">
        <f t="shared" si="282"/>
        <v>0</v>
      </c>
      <c r="AF1907" s="11" t="s">
        <v>1115</v>
      </c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</row>
    <row r="1908" spans="1:47" s="11" customFormat="1" ht="14.1" customHeight="1" x14ac:dyDescent="0.2">
      <c r="B1908" s="65"/>
      <c r="D1908" s="12"/>
      <c r="H1908" s="13"/>
      <c r="I1908" s="122"/>
      <c r="J1908" s="122"/>
      <c r="K1908" s="122"/>
      <c r="L1908" s="122"/>
      <c r="M1908" s="122"/>
      <c r="N1908" s="122"/>
      <c r="O1908" s="122"/>
      <c r="R1908" s="9"/>
      <c r="S1908" s="9"/>
      <c r="T1908" s="9"/>
      <c r="V1908" s="124"/>
      <c r="W1908" s="11">
        <f t="shared" si="274"/>
        <v>0</v>
      </c>
      <c r="X1908" s="13">
        <f t="shared" si="275"/>
        <v>1</v>
      </c>
      <c r="Y1908" s="13">
        <f t="shared" si="276"/>
        <v>0</v>
      </c>
      <c r="Z1908" s="13">
        <f t="shared" si="277"/>
        <v>0</v>
      </c>
      <c r="AA1908" s="13">
        <f t="shared" si="278"/>
        <v>0</v>
      </c>
      <c r="AB1908" s="13">
        <f t="shared" si="279"/>
        <v>0</v>
      </c>
      <c r="AC1908" s="13">
        <f t="shared" si="280"/>
        <v>0</v>
      </c>
      <c r="AD1908" s="13">
        <f t="shared" si="281"/>
        <v>0</v>
      </c>
      <c r="AE1908" s="13">
        <f t="shared" si="282"/>
        <v>0</v>
      </c>
      <c r="AF1908" s="11" t="s">
        <v>1115</v>
      </c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</row>
    <row r="1909" spans="1:47" s="9" customFormat="1" ht="14.1" customHeight="1" x14ac:dyDescent="0.2">
      <c r="A1909" s="11"/>
      <c r="B1909" s="65"/>
      <c r="C1909" s="11"/>
      <c r="D1909" s="12"/>
      <c r="E1909" s="11"/>
      <c r="F1909" s="11"/>
      <c r="G1909" s="11"/>
      <c r="H1909" s="13"/>
      <c r="I1909" s="122"/>
      <c r="J1909" s="122"/>
      <c r="K1909" s="122"/>
      <c r="L1909" s="122"/>
      <c r="M1909" s="122"/>
      <c r="N1909" s="122"/>
      <c r="O1909" s="122"/>
      <c r="P1909" s="11"/>
      <c r="Q1909" s="11"/>
      <c r="U1909" s="11"/>
      <c r="V1909" s="124"/>
      <c r="W1909" s="11">
        <f t="shared" si="274"/>
        <v>0</v>
      </c>
      <c r="X1909" s="13">
        <f t="shared" si="275"/>
        <v>1</v>
      </c>
      <c r="Y1909" s="13">
        <f t="shared" si="276"/>
        <v>0</v>
      </c>
      <c r="Z1909" s="13">
        <f t="shared" si="277"/>
        <v>0</v>
      </c>
      <c r="AA1909" s="13">
        <f t="shared" si="278"/>
        <v>0</v>
      </c>
      <c r="AB1909" s="13">
        <f t="shared" si="279"/>
        <v>0</v>
      </c>
      <c r="AC1909" s="13">
        <f t="shared" si="280"/>
        <v>0</v>
      </c>
      <c r="AD1909" s="13">
        <f t="shared" si="281"/>
        <v>0</v>
      </c>
      <c r="AE1909" s="13">
        <f t="shared" si="282"/>
        <v>0</v>
      </c>
      <c r="AF1909" s="11" t="s">
        <v>1115</v>
      </c>
      <c r="AG1909" s="51"/>
      <c r="AH1909" s="51"/>
      <c r="AI1909" s="51"/>
      <c r="AJ1909" s="51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</row>
    <row r="1910" spans="1:47" s="9" customFormat="1" ht="14.1" customHeight="1" x14ac:dyDescent="0.2">
      <c r="A1910" s="11"/>
      <c r="B1910" s="65"/>
      <c r="C1910" s="11"/>
      <c r="D1910" s="12"/>
      <c r="E1910" s="11"/>
      <c r="F1910" s="11"/>
      <c r="G1910" s="11"/>
      <c r="H1910" s="13"/>
      <c r="I1910" s="122"/>
      <c r="J1910" s="122"/>
      <c r="K1910" s="122"/>
      <c r="L1910" s="122"/>
      <c r="M1910" s="122"/>
      <c r="N1910" s="122"/>
      <c r="O1910" s="122"/>
      <c r="P1910" s="11"/>
      <c r="Q1910" s="11"/>
      <c r="U1910" s="11"/>
      <c r="V1910" s="124"/>
      <c r="W1910" s="11">
        <f t="shared" si="274"/>
        <v>0</v>
      </c>
      <c r="X1910" s="13">
        <f t="shared" si="275"/>
        <v>1</v>
      </c>
      <c r="Y1910" s="13">
        <f t="shared" si="276"/>
        <v>0</v>
      </c>
      <c r="Z1910" s="13">
        <f t="shared" si="277"/>
        <v>0</v>
      </c>
      <c r="AA1910" s="13">
        <f t="shared" si="278"/>
        <v>0</v>
      </c>
      <c r="AB1910" s="13">
        <f t="shared" si="279"/>
        <v>0</v>
      </c>
      <c r="AC1910" s="13">
        <f t="shared" si="280"/>
        <v>0</v>
      </c>
      <c r="AD1910" s="13">
        <f t="shared" si="281"/>
        <v>0</v>
      </c>
      <c r="AE1910" s="13">
        <f t="shared" si="282"/>
        <v>0</v>
      </c>
      <c r="AF1910" s="11" t="s">
        <v>1115</v>
      </c>
      <c r="AG1910" s="51"/>
      <c r="AH1910" s="51"/>
      <c r="AI1910" s="51"/>
      <c r="AJ1910" s="51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</row>
    <row r="1911" spans="1:47" s="9" customFormat="1" ht="14.1" customHeight="1" x14ac:dyDescent="0.2">
      <c r="A1911" s="11"/>
      <c r="B1911" s="65"/>
      <c r="C1911" s="11"/>
      <c r="D1911" s="12"/>
      <c r="E1911" s="11"/>
      <c r="F1911" s="11"/>
      <c r="G1911" s="11"/>
      <c r="H1911" s="13"/>
      <c r="I1911" s="122"/>
      <c r="J1911" s="122"/>
      <c r="K1911" s="122"/>
      <c r="L1911" s="122"/>
      <c r="M1911" s="122"/>
      <c r="N1911" s="122"/>
      <c r="O1911" s="122"/>
      <c r="P1911" s="11"/>
      <c r="Q1911" s="11"/>
      <c r="U1911" s="11"/>
      <c r="V1911" s="124"/>
      <c r="W1911" s="11">
        <f t="shared" si="274"/>
        <v>0</v>
      </c>
      <c r="X1911" s="13">
        <f t="shared" si="275"/>
        <v>1</v>
      </c>
      <c r="Y1911" s="13">
        <f t="shared" si="276"/>
        <v>0</v>
      </c>
      <c r="Z1911" s="13">
        <f t="shared" si="277"/>
        <v>0</v>
      </c>
      <c r="AA1911" s="13">
        <f t="shared" si="278"/>
        <v>0</v>
      </c>
      <c r="AB1911" s="13">
        <f t="shared" si="279"/>
        <v>0</v>
      </c>
      <c r="AC1911" s="13">
        <f t="shared" si="280"/>
        <v>0</v>
      </c>
      <c r="AD1911" s="13">
        <f t="shared" si="281"/>
        <v>0</v>
      </c>
      <c r="AE1911" s="13">
        <f t="shared" si="282"/>
        <v>0</v>
      </c>
      <c r="AF1911" s="11" t="s">
        <v>1115</v>
      </c>
      <c r="AG1911" s="51"/>
      <c r="AH1911" s="51"/>
      <c r="AI1911" s="51"/>
      <c r="AJ1911" s="51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</row>
    <row r="1912" spans="1:47" s="9" customFormat="1" ht="14.1" customHeight="1" x14ac:dyDescent="0.2">
      <c r="B1912" s="65"/>
      <c r="C1912" s="11"/>
      <c r="D1912" s="12"/>
      <c r="E1912" s="11"/>
      <c r="F1912" s="11"/>
      <c r="G1912" s="11"/>
      <c r="H1912" s="13"/>
      <c r="I1912" s="122"/>
      <c r="J1912" s="122"/>
      <c r="K1912" s="122"/>
      <c r="L1912" s="122"/>
      <c r="M1912" s="122"/>
      <c r="N1912" s="122"/>
      <c r="O1912" s="122"/>
      <c r="P1912" s="11"/>
      <c r="Q1912" s="11"/>
      <c r="U1912" s="11"/>
      <c r="V1912" s="124"/>
      <c r="W1912" s="11">
        <f t="shared" si="274"/>
        <v>0</v>
      </c>
      <c r="X1912" s="13">
        <f t="shared" si="275"/>
        <v>1</v>
      </c>
      <c r="Y1912" s="13">
        <f t="shared" si="276"/>
        <v>0</v>
      </c>
      <c r="Z1912" s="13">
        <f t="shared" si="277"/>
        <v>0</v>
      </c>
      <c r="AA1912" s="13">
        <f t="shared" si="278"/>
        <v>0</v>
      </c>
      <c r="AB1912" s="13">
        <f t="shared" si="279"/>
        <v>0</v>
      </c>
      <c r="AC1912" s="13">
        <f t="shared" si="280"/>
        <v>0</v>
      </c>
      <c r="AD1912" s="13">
        <f t="shared" si="281"/>
        <v>0</v>
      </c>
      <c r="AE1912" s="13">
        <f t="shared" si="282"/>
        <v>0</v>
      </c>
      <c r="AF1912" s="11" t="s">
        <v>1115</v>
      </c>
      <c r="AG1912" s="51"/>
      <c r="AH1912" s="51"/>
      <c r="AI1912" s="51"/>
      <c r="AJ1912" s="51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</row>
    <row r="1913" spans="1:47" s="9" customFormat="1" ht="14.1" customHeight="1" x14ac:dyDescent="0.2">
      <c r="B1913" s="65"/>
      <c r="C1913" s="11"/>
      <c r="D1913" s="12"/>
      <c r="E1913" s="11"/>
      <c r="F1913" s="11"/>
      <c r="G1913" s="11"/>
      <c r="H1913" s="13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4"/>
      <c r="W1913" s="11">
        <f t="shared" si="274"/>
        <v>0</v>
      </c>
      <c r="X1913" s="13">
        <f t="shared" si="275"/>
        <v>1</v>
      </c>
      <c r="Y1913" s="13">
        <f t="shared" si="276"/>
        <v>0</v>
      </c>
      <c r="Z1913" s="13">
        <f t="shared" si="277"/>
        <v>0</v>
      </c>
      <c r="AA1913" s="13">
        <f t="shared" si="278"/>
        <v>0</v>
      </c>
      <c r="AB1913" s="13">
        <f t="shared" si="279"/>
        <v>0</v>
      </c>
      <c r="AC1913" s="13">
        <f t="shared" si="280"/>
        <v>0</v>
      </c>
      <c r="AD1913" s="13">
        <f t="shared" si="281"/>
        <v>0</v>
      </c>
      <c r="AE1913" s="13">
        <f t="shared" si="282"/>
        <v>0</v>
      </c>
      <c r="AF1913" s="11" t="s">
        <v>1115</v>
      </c>
      <c r="AG1913" s="51"/>
      <c r="AH1913" s="51"/>
      <c r="AI1913" s="51"/>
      <c r="AJ1913" s="51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</row>
    <row r="1914" spans="1:47" s="9" customFormat="1" ht="14.1" customHeight="1" x14ac:dyDescent="0.2">
      <c r="B1914" s="65"/>
      <c r="C1914" s="11"/>
      <c r="D1914" s="12"/>
      <c r="E1914" s="11"/>
      <c r="F1914" s="11"/>
      <c r="G1914" s="11"/>
      <c r="H1914" s="13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4"/>
      <c r="W1914" s="11">
        <f t="shared" si="274"/>
        <v>0</v>
      </c>
      <c r="X1914" s="13">
        <f t="shared" si="275"/>
        <v>1</v>
      </c>
      <c r="Y1914" s="13">
        <f t="shared" si="276"/>
        <v>0</v>
      </c>
      <c r="Z1914" s="13">
        <f t="shared" si="277"/>
        <v>0</v>
      </c>
      <c r="AA1914" s="13">
        <f t="shared" si="278"/>
        <v>0</v>
      </c>
      <c r="AB1914" s="13">
        <f t="shared" si="279"/>
        <v>0</v>
      </c>
      <c r="AC1914" s="13">
        <f t="shared" si="280"/>
        <v>0</v>
      </c>
      <c r="AD1914" s="13">
        <f t="shared" si="281"/>
        <v>0</v>
      </c>
      <c r="AE1914" s="13">
        <f t="shared" si="282"/>
        <v>0</v>
      </c>
      <c r="AF1914" s="11" t="s">
        <v>1115</v>
      </c>
      <c r="AG1914" s="51"/>
      <c r="AH1914" s="51"/>
      <c r="AI1914" s="51"/>
      <c r="AJ1914" s="51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</row>
    <row r="1915" spans="1:47" s="9" customFormat="1" ht="14.1" customHeight="1" x14ac:dyDescent="0.2">
      <c r="B1915" s="65"/>
      <c r="C1915" s="11"/>
      <c r="D1915" s="12"/>
      <c r="E1915" s="11"/>
      <c r="F1915" s="11"/>
      <c r="G1915" s="11"/>
      <c r="H1915" s="13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4"/>
      <c r="W1915" s="11">
        <f t="shared" si="274"/>
        <v>0</v>
      </c>
      <c r="X1915" s="13">
        <f t="shared" si="275"/>
        <v>1</v>
      </c>
      <c r="Y1915" s="13">
        <f t="shared" si="276"/>
        <v>0</v>
      </c>
      <c r="Z1915" s="13">
        <f t="shared" si="277"/>
        <v>0</v>
      </c>
      <c r="AA1915" s="13">
        <f t="shared" si="278"/>
        <v>0</v>
      </c>
      <c r="AB1915" s="13">
        <f t="shared" si="279"/>
        <v>0</v>
      </c>
      <c r="AC1915" s="13">
        <f t="shared" si="280"/>
        <v>0</v>
      </c>
      <c r="AD1915" s="13">
        <f t="shared" si="281"/>
        <v>0</v>
      </c>
      <c r="AE1915" s="13">
        <f t="shared" si="282"/>
        <v>0</v>
      </c>
      <c r="AF1915" s="11" t="s">
        <v>1115</v>
      </c>
      <c r="AG1915" s="51"/>
      <c r="AH1915" s="51"/>
      <c r="AI1915" s="51"/>
      <c r="AJ1915" s="51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</row>
    <row r="1916" spans="1:47" s="9" customFormat="1" ht="14.1" customHeight="1" x14ac:dyDescent="0.2">
      <c r="B1916" s="65"/>
      <c r="C1916" s="11"/>
      <c r="D1916" s="12"/>
      <c r="E1916" s="11"/>
      <c r="F1916" s="11"/>
      <c r="G1916" s="11"/>
      <c r="H1916" s="13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4"/>
      <c r="W1916" s="11">
        <f t="shared" si="274"/>
        <v>0</v>
      </c>
      <c r="X1916" s="13">
        <f t="shared" si="275"/>
        <v>1</v>
      </c>
      <c r="Y1916" s="13">
        <f t="shared" si="276"/>
        <v>0</v>
      </c>
      <c r="Z1916" s="13">
        <f t="shared" si="277"/>
        <v>0</v>
      </c>
      <c r="AA1916" s="13">
        <f t="shared" si="278"/>
        <v>0</v>
      </c>
      <c r="AB1916" s="13">
        <f t="shared" si="279"/>
        <v>0</v>
      </c>
      <c r="AC1916" s="13">
        <f t="shared" si="280"/>
        <v>0</v>
      </c>
      <c r="AD1916" s="13">
        <f t="shared" si="281"/>
        <v>0</v>
      </c>
      <c r="AE1916" s="13">
        <f t="shared" si="282"/>
        <v>0</v>
      </c>
      <c r="AF1916" s="11" t="s">
        <v>1115</v>
      </c>
      <c r="AG1916" s="51"/>
      <c r="AH1916" s="51"/>
      <c r="AI1916" s="51"/>
      <c r="AJ1916" s="51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</row>
    <row r="1917" spans="1:47" s="9" customFormat="1" ht="14.1" customHeight="1" x14ac:dyDescent="0.2">
      <c r="A1917" s="11"/>
      <c r="B1917" s="65"/>
      <c r="C1917" s="11"/>
      <c r="D1917" s="12"/>
      <c r="E1917" s="11"/>
      <c r="F1917" s="11"/>
      <c r="G1917" s="11"/>
      <c r="H1917" s="13"/>
      <c r="I1917" s="122"/>
      <c r="J1917" s="122"/>
      <c r="K1917" s="122"/>
      <c r="L1917" s="122"/>
      <c r="M1917" s="122"/>
      <c r="N1917" s="122"/>
      <c r="O1917" s="122"/>
      <c r="P1917" s="11"/>
      <c r="Q1917" s="11"/>
      <c r="R1917" s="11"/>
      <c r="U1917" s="11"/>
      <c r="V1917" s="124"/>
      <c r="W1917" s="11">
        <f t="shared" si="274"/>
        <v>0</v>
      </c>
      <c r="X1917" s="13">
        <f t="shared" si="275"/>
        <v>1</v>
      </c>
      <c r="Y1917" s="13">
        <f t="shared" si="276"/>
        <v>0</v>
      </c>
      <c r="Z1917" s="13">
        <f t="shared" si="277"/>
        <v>0</v>
      </c>
      <c r="AA1917" s="13">
        <f t="shared" si="278"/>
        <v>0</v>
      </c>
      <c r="AB1917" s="13">
        <f t="shared" si="279"/>
        <v>0</v>
      </c>
      <c r="AC1917" s="13">
        <f t="shared" si="280"/>
        <v>0</v>
      </c>
      <c r="AD1917" s="13">
        <f t="shared" si="281"/>
        <v>0</v>
      </c>
      <c r="AE1917" s="13">
        <f t="shared" si="282"/>
        <v>0</v>
      </c>
      <c r="AF1917" s="11" t="s">
        <v>1115</v>
      </c>
      <c r="AG1917" s="51"/>
      <c r="AH1917" s="51"/>
      <c r="AI1917" s="51"/>
      <c r="AJ1917" s="51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</row>
    <row r="1918" spans="1:47" s="9" customFormat="1" ht="14.1" customHeight="1" x14ac:dyDescent="0.2">
      <c r="B1918" s="65"/>
      <c r="C1918" s="11"/>
      <c r="D1918" s="12"/>
      <c r="E1918" s="11"/>
      <c r="F1918" s="11"/>
      <c r="G1918" s="11"/>
      <c r="H1918" s="13"/>
      <c r="I1918" s="122"/>
      <c r="J1918" s="122"/>
      <c r="K1918" s="122"/>
      <c r="L1918" s="122"/>
      <c r="M1918" s="122"/>
      <c r="N1918" s="122"/>
      <c r="O1918" s="122"/>
      <c r="P1918" s="11"/>
      <c r="Q1918" s="11"/>
      <c r="U1918" s="11"/>
      <c r="V1918" s="124"/>
      <c r="W1918" s="11">
        <f t="shared" si="274"/>
        <v>0</v>
      </c>
      <c r="X1918" s="13">
        <f t="shared" si="275"/>
        <v>1</v>
      </c>
      <c r="Y1918" s="13">
        <f t="shared" si="276"/>
        <v>0</v>
      </c>
      <c r="Z1918" s="13">
        <f t="shared" si="277"/>
        <v>0</v>
      </c>
      <c r="AA1918" s="13">
        <f t="shared" si="278"/>
        <v>0</v>
      </c>
      <c r="AB1918" s="13">
        <f t="shared" si="279"/>
        <v>0</v>
      </c>
      <c r="AC1918" s="13">
        <f t="shared" si="280"/>
        <v>0</v>
      </c>
      <c r="AD1918" s="13">
        <f t="shared" si="281"/>
        <v>0</v>
      </c>
      <c r="AE1918" s="13">
        <f t="shared" si="282"/>
        <v>0</v>
      </c>
      <c r="AF1918" s="11" t="s">
        <v>1115</v>
      </c>
      <c r="AG1918" s="51"/>
      <c r="AH1918" s="51"/>
      <c r="AI1918" s="51"/>
      <c r="AJ1918" s="51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</row>
    <row r="1919" spans="1:47" s="9" customFormat="1" ht="14.1" customHeight="1" x14ac:dyDescent="0.2">
      <c r="B1919" s="65"/>
      <c r="C1919" s="11"/>
      <c r="D1919" s="12"/>
      <c r="E1919" s="11"/>
      <c r="F1919" s="11"/>
      <c r="G1919" s="11"/>
      <c r="H1919" s="13"/>
      <c r="I1919" s="122"/>
      <c r="J1919" s="122"/>
      <c r="K1919" s="122"/>
      <c r="L1919" s="122"/>
      <c r="M1919" s="122"/>
      <c r="N1919" s="122"/>
      <c r="O1919" s="122"/>
      <c r="P1919" s="11"/>
      <c r="Q1919" s="11"/>
      <c r="R1919" s="11"/>
      <c r="U1919" s="11"/>
      <c r="V1919" s="124"/>
      <c r="W1919" s="11">
        <f t="shared" si="274"/>
        <v>0</v>
      </c>
      <c r="X1919" s="13">
        <f t="shared" si="275"/>
        <v>1</v>
      </c>
      <c r="Y1919" s="13">
        <f t="shared" si="276"/>
        <v>0</v>
      </c>
      <c r="Z1919" s="13">
        <f t="shared" si="277"/>
        <v>0</v>
      </c>
      <c r="AA1919" s="13">
        <f t="shared" si="278"/>
        <v>0</v>
      </c>
      <c r="AB1919" s="13">
        <f t="shared" si="279"/>
        <v>0</v>
      </c>
      <c r="AC1919" s="13">
        <f t="shared" si="280"/>
        <v>0</v>
      </c>
      <c r="AD1919" s="13">
        <f t="shared" si="281"/>
        <v>0</v>
      </c>
      <c r="AE1919" s="13">
        <f t="shared" si="282"/>
        <v>0</v>
      </c>
      <c r="AF1919" s="11" t="s">
        <v>1115</v>
      </c>
      <c r="AG1919" s="51"/>
      <c r="AH1919" s="51"/>
      <c r="AI1919" s="51"/>
      <c r="AJ1919" s="51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</row>
    <row r="1920" spans="1:47" s="9" customFormat="1" ht="14.1" customHeight="1" x14ac:dyDescent="0.2">
      <c r="B1920" s="65"/>
      <c r="C1920" s="11"/>
      <c r="D1920" s="12"/>
      <c r="E1920" s="11"/>
      <c r="F1920" s="11"/>
      <c r="G1920" s="11"/>
      <c r="H1920" s="13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4"/>
      <c r="W1920" s="11">
        <f t="shared" si="274"/>
        <v>0</v>
      </c>
      <c r="X1920" s="13">
        <f t="shared" si="275"/>
        <v>1</v>
      </c>
      <c r="Y1920" s="13">
        <f t="shared" si="276"/>
        <v>0</v>
      </c>
      <c r="Z1920" s="13">
        <f t="shared" si="277"/>
        <v>0</v>
      </c>
      <c r="AA1920" s="13">
        <f t="shared" si="278"/>
        <v>0</v>
      </c>
      <c r="AB1920" s="13">
        <f t="shared" si="279"/>
        <v>0</v>
      </c>
      <c r="AC1920" s="13">
        <f t="shared" si="280"/>
        <v>0</v>
      </c>
      <c r="AD1920" s="13">
        <f t="shared" si="281"/>
        <v>0</v>
      </c>
      <c r="AE1920" s="13">
        <f t="shared" si="282"/>
        <v>0</v>
      </c>
      <c r="AF1920" s="11" t="s">
        <v>1115</v>
      </c>
      <c r="AG1920" s="51"/>
      <c r="AH1920" s="51"/>
      <c r="AI1920" s="51"/>
      <c r="AJ1920" s="51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</row>
    <row r="1921" spans="1:47" s="11" customFormat="1" ht="14.1" customHeight="1" x14ac:dyDescent="0.2">
      <c r="B1921" s="65"/>
      <c r="D1921" s="12"/>
      <c r="H1921" s="13"/>
      <c r="V1921" s="124"/>
      <c r="W1921" s="11">
        <f t="shared" si="274"/>
        <v>0</v>
      </c>
      <c r="X1921" s="13">
        <f t="shared" si="275"/>
        <v>1</v>
      </c>
      <c r="Y1921" s="13">
        <f t="shared" si="276"/>
        <v>0</v>
      </c>
      <c r="Z1921" s="13">
        <f t="shared" si="277"/>
        <v>0</v>
      </c>
      <c r="AA1921" s="13">
        <f t="shared" si="278"/>
        <v>0</v>
      </c>
      <c r="AB1921" s="13">
        <f t="shared" si="279"/>
        <v>0</v>
      </c>
      <c r="AC1921" s="13">
        <f t="shared" si="280"/>
        <v>0</v>
      </c>
      <c r="AD1921" s="13">
        <f t="shared" si="281"/>
        <v>0</v>
      </c>
      <c r="AE1921" s="13">
        <f t="shared" si="282"/>
        <v>0</v>
      </c>
      <c r="AF1921" s="11" t="s">
        <v>1115</v>
      </c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</row>
    <row r="1922" spans="1:47" s="11" customFormat="1" ht="14.1" customHeight="1" x14ac:dyDescent="0.2">
      <c r="B1922" s="65"/>
      <c r="D1922" s="12"/>
      <c r="H1922" s="13"/>
      <c r="V1922" s="124"/>
      <c r="W1922" s="11">
        <f t="shared" si="274"/>
        <v>0</v>
      </c>
      <c r="X1922" s="13">
        <f t="shared" si="275"/>
        <v>1</v>
      </c>
      <c r="Y1922" s="13">
        <f t="shared" si="276"/>
        <v>0</v>
      </c>
      <c r="Z1922" s="13">
        <f t="shared" si="277"/>
        <v>0</v>
      </c>
      <c r="AA1922" s="13">
        <f t="shared" si="278"/>
        <v>0</v>
      </c>
      <c r="AB1922" s="13">
        <f t="shared" si="279"/>
        <v>0</v>
      </c>
      <c r="AC1922" s="13">
        <f t="shared" si="280"/>
        <v>0</v>
      </c>
      <c r="AD1922" s="13">
        <f t="shared" si="281"/>
        <v>0</v>
      </c>
      <c r="AE1922" s="13">
        <f t="shared" si="282"/>
        <v>0</v>
      </c>
      <c r="AF1922" s="11" t="s">
        <v>1115</v>
      </c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</row>
    <row r="1923" spans="1:47" s="11" customFormat="1" ht="14.1" customHeight="1" x14ac:dyDescent="0.2">
      <c r="B1923" s="65"/>
      <c r="D1923" s="12"/>
      <c r="H1923" s="13"/>
      <c r="V1923" s="124"/>
      <c r="W1923" s="11">
        <f t="shared" si="274"/>
        <v>0</v>
      </c>
      <c r="X1923" s="13">
        <f t="shared" si="275"/>
        <v>1</v>
      </c>
      <c r="Y1923" s="13">
        <f t="shared" si="276"/>
        <v>0</v>
      </c>
      <c r="Z1923" s="13">
        <f t="shared" si="277"/>
        <v>0</v>
      </c>
      <c r="AA1923" s="13">
        <f t="shared" si="278"/>
        <v>0</v>
      </c>
      <c r="AB1923" s="13">
        <f t="shared" si="279"/>
        <v>0</v>
      </c>
      <c r="AC1923" s="13">
        <f t="shared" si="280"/>
        <v>0</v>
      </c>
      <c r="AD1923" s="13">
        <f t="shared" si="281"/>
        <v>0</v>
      </c>
      <c r="AE1923" s="13">
        <f t="shared" si="282"/>
        <v>0</v>
      </c>
      <c r="AF1923" s="11" t="s">
        <v>1115</v>
      </c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</row>
    <row r="1924" spans="1:47" s="11" customFormat="1" ht="14.1" customHeight="1" x14ac:dyDescent="0.2">
      <c r="B1924" s="65"/>
      <c r="D1924" s="12"/>
      <c r="H1924" s="13"/>
      <c r="Q1924" s="122"/>
      <c r="V1924" s="124"/>
      <c r="W1924" s="11">
        <f t="shared" si="274"/>
        <v>0</v>
      </c>
      <c r="X1924" s="13">
        <f t="shared" si="275"/>
        <v>1</v>
      </c>
      <c r="Y1924" s="13">
        <f t="shared" si="276"/>
        <v>0</v>
      </c>
      <c r="Z1924" s="13">
        <f t="shared" si="277"/>
        <v>0</v>
      </c>
      <c r="AA1924" s="13">
        <f t="shared" si="278"/>
        <v>0</v>
      </c>
      <c r="AB1924" s="13">
        <f t="shared" si="279"/>
        <v>0</v>
      </c>
      <c r="AC1924" s="13">
        <f t="shared" si="280"/>
        <v>0</v>
      </c>
      <c r="AD1924" s="13">
        <f t="shared" si="281"/>
        <v>0</v>
      </c>
      <c r="AE1924" s="13">
        <f t="shared" si="282"/>
        <v>0</v>
      </c>
      <c r="AF1924" s="11" t="s">
        <v>1115</v>
      </c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</row>
    <row r="1925" spans="1:47" s="4" customFormat="1" ht="14.1" customHeight="1" x14ac:dyDescent="0.2">
      <c r="A1925" s="11"/>
      <c r="B1925" s="65"/>
      <c r="C1925" s="11"/>
      <c r="D1925" s="12"/>
      <c r="E1925" s="11"/>
      <c r="F1925" s="11"/>
      <c r="G1925" s="11"/>
      <c r="H1925" s="11"/>
      <c r="I1925" s="122"/>
      <c r="J1925" s="122"/>
      <c r="K1925" s="122"/>
      <c r="L1925" s="122"/>
      <c r="M1925" s="122"/>
      <c r="N1925" s="122"/>
      <c r="O1925" s="122"/>
      <c r="P1925" s="11"/>
      <c r="Q1925" s="11"/>
      <c r="R1925" s="11"/>
      <c r="S1925" s="9"/>
      <c r="T1925" s="9"/>
      <c r="U1925" s="11"/>
      <c r="V1925" s="124"/>
      <c r="W1925" s="11">
        <f t="shared" si="274"/>
        <v>0</v>
      </c>
      <c r="X1925" s="13">
        <f t="shared" si="275"/>
        <v>1</v>
      </c>
      <c r="Y1925" s="13">
        <f t="shared" si="276"/>
        <v>0</v>
      </c>
      <c r="Z1925" s="13">
        <f t="shared" si="277"/>
        <v>0</v>
      </c>
      <c r="AA1925" s="13">
        <f t="shared" si="278"/>
        <v>0</v>
      </c>
      <c r="AB1925" s="13">
        <f t="shared" si="279"/>
        <v>0</v>
      </c>
      <c r="AC1925" s="13">
        <f t="shared" si="280"/>
        <v>0</v>
      </c>
      <c r="AD1925" s="13">
        <f t="shared" si="281"/>
        <v>0</v>
      </c>
      <c r="AE1925" s="13">
        <f t="shared" si="282"/>
        <v>0</v>
      </c>
      <c r="AF1925" s="11" t="s">
        <v>1115</v>
      </c>
      <c r="AG1925" s="66"/>
      <c r="AH1925" s="66"/>
      <c r="AI1925" s="66"/>
      <c r="AJ1925" s="66"/>
      <c r="AK1925" s="66"/>
      <c r="AL1925" s="66"/>
      <c r="AM1925" s="66"/>
      <c r="AN1925" s="66"/>
      <c r="AO1925" s="66"/>
      <c r="AP1925" s="66"/>
      <c r="AQ1925" s="66"/>
      <c r="AR1925" s="66"/>
      <c r="AS1925" s="66"/>
      <c r="AT1925" s="66"/>
      <c r="AU1925" s="66"/>
    </row>
    <row r="1926" spans="1:47" s="9" customFormat="1" ht="14.1" customHeight="1" x14ac:dyDescent="0.2">
      <c r="A1926" s="11"/>
      <c r="B1926" s="65"/>
      <c r="C1926" s="11"/>
      <c r="D1926" s="12"/>
      <c r="E1926" s="11"/>
      <c r="F1926" s="11"/>
      <c r="G1926" s="11"/>
      <c r="H1926" s="11"/>
      <c r="I1926" s="122"/>
      <c r="J1926" s="122"/>
      <c r="K1926" s="122"/>
      <c r="L1926" s="122"/>
      <c r="M1926" s="122"/>
      <c r="N1926" s="122"/>
      <c r="O1926" s="122"/>
      <c r="P1926" s="11"/>
      <c r="Q1926" s="11"/>
      <c r="R1926" s="11"/>
      <c r="U1926" s="11"/>
      <c r="V1926" s="124"/>
      <c r="W1926" s="11">
        <f t="shared" si="274"/>
        <v>0</v>
      </c>
      <c r="X1926" s="13">
        <f t="shared" si="275"/>
        <v>1</v>
      </c>
      <c r="Y1926" s="13">
        <f t="shared" si="276"/>
        <v>0</v>
      </c>
      <c r="Z1926" s="13">
        <f t="shared" si="277"/>
        <v>0</v>
      </c>
      <c r="AA1926" s="13">
        <f t="shared" si="278"/>
        <v>0</v>
      </c>
      <c r="AB1926" s="13">
        <f t="shared" si="279"/>
        <v>0</v>
      </c>
      <c r="AC1926" s="13">
        <f t="shared" si="280"/>
        <v>0</v>
      </c>
      <c r="AD1926" s="13">
        <f t="shared" si="281"/>
        <v>0</v>
      </c>
      <c r="AE1926" s="13">
        <f t="shared" si="282"/>
        <v>0</v>
      </c>
      <c r="AF1926" s="11" t="s">
        <v>1115</v>
      </c>
      <c r="AG1926" s="51"/>
      <c r="AH1926" s="51"/>
      <c r="AI1926" s="51"/>
      <c r="AJ1926" s="51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</row>
    <row r="1927" spans="1:47" s="11" customFormat="1" ht="14.1" customHeight="1" x14ac:dyDescent="0.2">
      <c r="B1927" s="65"/>
      <c r="D1927" s="12"/>
      <c r="I1927" s="122"/>
      <c r="J1927" s="122"/>
      <c r="K1927" s="122"/>
      <c r="L1927" s="122"/>
      <c r="M1927" s="122"/>
      <c r="N1927" s="122"/>
      <c r="O1927" s="122"/>
      <c r="S1927" s="9"/>
      <c r="T1927" s="9"/>
      <c r="V1927" s="124"/>
      <c r="W1927" s="11">
        <f t="shared" si="274"/>
        <v>0</v>
      </c>
      <c r="X1927" s="13">
        <f t="shared" si="275"/>
        <v>1</v>
      </c>
      <c r="Y1927" s="13">
        <f t="shared" si="276"/>
        <v>0</v>
      </c>
      <c r="Z1927" s="13">
        <f t="shared" si="277"/>
        <v>0</v>
      </c>
      <c r="AA1927" s="13">
        <f t="shared" si="278"/>
        <v>0</v>
      </c>
      <c r="AB1927" s="13">
        <f t="shared" si="279"/>
        <v>0</v>
      </c>
      <c r="AC1927" s="13">
        <f t="shared" si="280"/>
        <v>0</v>
      </c>
      <c r="AD1927" s="13">
        <f t="shared" si="281"/>
        <v>0</v>
      </c>
      <c r="AE1927" s="13">
        <f t="shared" si="282"/>
        <v>0</v>
      </c>
      <c r="AF1927" s="11" t="s">
        <v>1115</v>
      </c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</row>
    <row r="1928" spans="1:47" s="11" customFormat="1" ht="14.1" customHeight="1" x14ac:dyDescent="0.2">
      <c r="B1928" s="65"/>
      <c r="D1928" s="12"/>
      <c r="I1928" s="122"/>
      <c r="J1928" s="122"/>
      <c r="K1928" s="122"/>
      <c r="L1928" s="122"/>
      <c r="M1928" s="122"/>
      <c r="N1928" s="122"/>
      <c r="O1928" s="122"/>
      <c r="S1928" s="9"/>
      <c r="T1928" s="9"/>
      <c r="V1928" s="124"/>
      <c r="W1928" s="11">
        <f t="shared" si="274"/>
        <v>0</v>
      </c>
      <c r="X1928" s="13">
        <f t="shared" si="275"/>
        <v>1</v>
      </c>
      <c r="Y1928" s="13">
        <f t="shared" si="276"/>
        <v>0</v>
      </c>
      <c r="Z1928" s="13">
        <f t="shared" si="277"/>
        <v>0</v>
      </c>
      <c r="AA1928" s="13">
        <f t="shared" si="278"/>
        <v>0</v>
      </c>
      <c r="AB1928" s="13">
        <f t="shared" si="279"/>
        <v>0</v>
      </c>
      <c r="AC1928" s="13">
        <f t="shared" si="280"/>
        <v>0</v>
      </c>
      <c r="AD1928" s="13">
        <f t="shared" si="281"/>
        <v>0</v>
      </c>
      <c r="AE1928" s="13">
        <f t="shared" si="282"/>
        <v>0</v>
      </c>
      <c r="AF1928" s="11" t="s">
        <v>1115</v>
      </c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</row>
    <row r="1929" spans="1:47" s="11" customFormat="1" ht="14.1" customHeight="1" x14ac:dyDescent="0.2">
      <c r="A1929" s="9"/>
      <c r="B1929" s="65"/>
      <c r="D1929" s="12"/>
      <c r="I1929" s="122"/>
      <c r="J1929" s="122"/>
      <c r="K1929" s="122"/>
      <c r="L1929" s="122"/>
      <c r="M1929" s="122"/>
      <c r="N1929" s="122"/>
      <c r="O1929" s="122"/>
      <c r="S1929" s="9"/>
      <c r="T1929" s="9"/>
      <c r="V1929" s="124"/>
      <c r="W1929" s="11">
        <f t="shared" si="274"/>
        <v>0</v>
      </c>
      <c r="X1929" s="13">
        <f t="shared" si="275"/>
        <v>1</v>
      </c>
      <c r="Y1929" s="13">
        <f t="shared" si="276"/>
        <v>0</v>
      </c>
      <c r="Z1929" s="13">
        <f t="shared" si="277"/>
        <v>0</v>
      </c>
      <c r="AA1929" s="13">
        <f t="shared" si="278"/>
        <v>0</v>
      </c>
      <c r="AB1929" s="13">
        <f t="shared" si="279"/>
        <v>0</v>
      </c>
      <c r="AC1929" s="13">
        <f t="shared" si="280"/>
        <v>0</v>
      </c>
      <c r="AD1929" s="13">
        <f t="shared" si="281"/>
        <v>0</v>
      </c>
      <c r="AE1929" s="13">
        <f t="shared" si="282"/>
        <v>0</v>
      </c>
      <c r="AF1929" s="11" t="s">
        <v>1115</v>
      </c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</row>
    <row r="1930" spans="1:47" s="11" customFormat="1" ht="14.1" customHeight="1" x14ac:dyDescent="0.2">
      <c r="A1930" s="9"/>
      <c r="B1930" s="65"/>
      <c r="D1930" s="12"/>
      <c r="V1930" s="124"/>
      <c r="W1930" s="11">
        <f t="shared" si="274"/>
        <v>0</v>
      </c>
      <c r="X1930" s="13">
        <f t="shared" si="275"/>
        <v>1</v>
      </c>
      <c r="Y1930" s="13">
        <f t="shared" si="276"/>
        <v>0</v>
      </c>
      <c r="Z1930" s="13">
        <f t="shared" si="277"/>
        <v>0</v>
      </c>
      <c r="AA1930" s="13">
        <f t="shared" si="278"/>
        <v>0</v>
      </c>
      <c r="AB1930" s="13">
        <f t="shared" si="279"/>
        <v>0</v>
      </c>
      <c r="AC1930" s="13">
        <f t="shared" si="280"/>
        <v>0</v>
      </c>
      <c r="AD1930" s="13">
        <f t="shared" si="281"/>
        <v>0</v>
      </c>
      <c r="AE1930" s="13">
        <f t="shared" si="282"/>
        <v>0</v>
      </c>
      <c r="AF1930" s="11" t="s">
        <v>1115</v>
      </c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</row>
    <row r="1931" spans="1:47" s="9" customFormat="1" ht="14.1" customHeight="1" x14ac:dyDescent="0.2">
      <c r="B1931" s="65"/>
      <c r="C1931" s="11"/>
      <c r="D1931" s="12"/>
      <c r="E1931" s="11"/>
      <c r="F1931" s="11"/>
      <c r="G1931" s="11"/>
      <c r="H1931" s="11"/>
      <c r="I1931" s="122"/>
      <c r="J1931" s="122"/>
      <c r="K1931" s="122"/>
      <c r="L1931" s="122"/>
      <c r="M1931" s="122"/>
      <c r="N1931" s="122"/>
      <c r="O1931" s="122"/>
      <c r="P1931" s="11"/>
      <c r="Q1931" s="11"/>
      <c r="U1931" s="11"/>
      <c r="V1931" s="124"/>
      <c r="W1931" s="11">
        <f t="shared" si="274"/>
        <v>0</v>
      </c>
      <c r="X1931" s="13">
        <f t="shared" si="275"/>
        <v>1</v>
      </c>
      <c r="Y1931" s="13">
        <f t="shared" si="276"/>
        <v>0</v>
      </c>
      <c r="Z1931" s="13">
        <f t="shared" si="277"/>
        <v>0</v>
      </c>
      <c r="AA1931" s="13">
        <f t="shared" si="278"/>
        <v>0</v>
      </c>
      <c r="AB1931" s="13">
        <f t="shared" si="279"/>
        <v>0</v>
      </c>
      <c r="AC1931" s="13">
        <f t="shared" si="280"/>
        <v>0</v>
      </c>
      <c r="AD1931" s="13">
        <f t="shared" si="281"/>
        <v>0</v>
      </c>
      <c r="AE1931" s="13">
        <f t="shared" si="282"/>
        <v>0</v>
      </c>
      <c r="AF1931" s="11" t="s">
        <v>1115</v>
      </c>
      <c r="AG1931" s="51"/>
      <c r="AH1931" s="51"/>
      <c r="AI1931" s="51"/>
      <c r="AJ1931" s="51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</row>
    <row r="1932" spans="1:47" s="9" customFormat="1" ht="14.1" customHeight="1" x14ac:dyDescent="0.2">
      <c r="B1932" s="65"/>
      <c r="C1932" s="11"/>
      <c r="D1932" s="12"/>
      <c r="E1932" s="11"/>
      <c r="F1932" s="11"/>
      <c r="G1932" s="11"/>
      <c r="H1932" s="11"/>
      <c r="I1932" s="122"/>
      <c r="J1932" s="122"/>
      <c r="K1932" s="122"/>
      <c r="L1932" s="122"/>
      <c r="M1932" s="122"/>
      <c r="N1932" s="122"/>
      <c r="O1932" s="122"/>
      <c r="P1932" s="11"/>
      <c r="Q1932" s="11"/>
      <c r="R1932" s="11"/>
      <c r="U1932" s="11"/>
      <c r="V1932" s="124"/>
      <c r="W1932" s="11">
        <f t="shared" si="274"/>
        <v>0</v>
      </c>
      <c r="X1932" s="13">
        <f t="shared" si="275"/>
        <v>1</v>
      </c>
      <c r="Y1932" s="13">
        <f t="shared" si="276"/>
        <v>0</v>
      </c>
      <c r="Z1932" s="13">
        <f t="shared" si="277"/>
        <v>0</v>
      </c>
      <c r="AA1932" s="13">
        <f t="shared" si="278"/>
        <v>0</v>
      </c>
      <c r="AB1932" s="13">
        <f t="shared" si="279"/>
        <v>0</v>
      </c>
      <c r="AC1932" s="13">
        <f t="shared" si="280"/>
        <v>0</v>
      </c>
      <c r="AD1932" s="13">
        <f t="shared" si="281"/>
        <v>0</v>
      </c>
      <c r="AE1932" s="13">
        <f t="shared" si="282"/>
        <v>0</v>
      </c>
      <c r="AF1932" s="11" t="s">
        <v>1115</v>
      </c>
      <c r="AG1932" s="51"/>
      <c r="AH1932" s="51"/>
      <c r="AI1932" s="51"/>
      <c r="AJ1932" s="51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</row>
    <row r="1933" spans="1:47" s="9" customFormat="1" ht="14.1" customHeight="1" x14ac:dyDescent="0.2">
      <c r="B1933" s="65"/>
      <c r="C1933" s="11"/>
      <c r="D1933" s="12"/>
      <c r="E1933" s="11"/>
      <c r="F1933" s="11"/>
      <c r="G1933" s="11"/>
      <c r="H1933" s="11"/>
      <c r="I1933" s="122"/>
      <c r="J1933" s="122"/>
      <c r="K1933" s="122"/>
      <c r="L1933" s="122"/>
      <c r="M1933" s="122"/>
      <c r="N1933" s="122"/>
      <c r="O1933" s="122"/>
      <c r="P1933" s="11"/>
      <c r="Q1933" s="11"/>
      <c r="R1933" s="11"/>
      <c r="U1933" s="11"/>
      <c r="V1933" s="124"/>
      <c r="W1933" s="11">
        <f t="shared" si="274"/>
        <v>0</v>
      </c>
      <c r="X1933" s="13">
        <f t="shared" si="275"/>
        <v>1</v>
      </c>
      <c r="Y1933" s="13">
        <f t="shared" si="276"/>
        <v>0</v>
      </c>
      <c r="Z1933" s="13">
        <f t="shared" si="277"/>
        <v>0</v>
      </c>
      <c r="AA1933" s="13">
        <f t="shared" si="278"/>
        <v>0</v>
      </c>
      <c r="AB1933" s="13">
        <f t="shared" si="279"/>
        <v>0</v>
      </c>
      <c r="AC1933" s="13">
        <f t="shared" si="280"/>
        <v>0</v>
      </c>
      <c r="AD1933" s="13">
        <f t="shared" si="281"/>
        <v>0</v>
      </c>
      <c r="AE1933" s="13">
        <f t="shared" si="282"/>
        <v>0</v>
      </c>
      <c r="AF1933" s="11" t="s">
        <v>1115</v>
      </c>
      <c r="AG1933" s="51"/>
      <c r="AH1933" s="51"/>
      <c r="AI1933" s="51"/>
      <c r="AJ1933" s="51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</row>
    <row r="1934" spans="1:47" s="9" customFormat="1" ht="14.1" customHeight="1" x14ac:dyDescent="0.2">
      <c r="B1934" s="65"/>
      <c r="C1934" s="11"/>
      <c r="D1934" s="12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22"/>
      <c r="R1934" s="11"/>
      <c r="S1934" s="11"/>
      <c r="T1934" s="11"/>
      <c r="U1934" s="11"/>
      <c r="V1934" s="124"/>
      <c r="W1934" s="11">
        <f t="shared" si="274"/>
        <v>0</v>
      </c>
      <c r="X1934" s="13">
        <f t="shared" si="275"/>
        <v>1</v>
      </c>
      <c r="Y1934" s="13">
        <f t="shared" si="276"/>
        <v>0</v>
      </c>
      <c r="Z1934" s="13">
        <f t="shared" si="277"/>
        <v>0</v>
      </c>
      <c r="AA1934" s="13">
        <f t="shared" si="278"/>
        <v>0</v>
      </c>
      <c r="AB1934" s="13">
        <f t="shared" si="279"/>
        <v>0</v>
      </c>
      <c r="AC1934" s="13">
        <f t="shared" si="280"/>
        <v>0</v>
      </c>
      <c r="AD1934" s="13">
        <f t="shared" si="281"/>
        <v>0</v>
      </c>
      <c r="AE1934" s="13">
        <f t="shared" si="282"/>
        <v>0</v>
      </c>
      <c r="AF1934" s="11" t="s">
        <v>1115</v>
      </c>
      <c r="AG1934" s="51"/>
      <c r="AH1934" s="51"/>
      <c r="AI1934" s="51"/>
      <c r="AJ1934" s="51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</row>
    <row r="1935" spans="1:47" s="9" customFormat="1" ht="14.1" customHeight="1" x14ac:dyDescent="0.2">
      <c r="B1935" s="65"/>
      <c r="C1935" s="11"/>
      <c r="D1935" s="12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4"/>
      <c r="W1935" s="11">
        <f t="shared" ref="W1935:W1998" si="283">IF(D1999&gt;0,1,0)</f>
        <v>0</v>
      </c>
      <c r="X1935" s="13">
        <f t="shared" ref="X1935:X1998" si="284">IF(T1999="None",0,1)</f>
        <v>1</v>
      </c>
      <c r="Y1935" s="13">
        <f t="shared" ref="Y1935:Y1998" si="285">IF(H1999="plt gel", 1,0)</f>
        <v>0</v>
      </c>
      <c r="Z1935" s="13">
        <f t="shared" ref="Z1935:Z1998" si="286">IF(H1999="THA",1,0)+IF(H1999="THA/REV",1,0)+IF(H1999="THA/ANT",1,0)</f>
        <v>0</v>
      </c>
      <c r="AA1935" s="13">
        <f t="shared" ref="AA1935:AA1998" si="287">IF(H1999="TkA",1,0)+IF(H1999="TkA/REV",1,0)+IF(H1999="TkA/BILAT",1,0)</f>
        <v>0</v>
      </c>
      <c r="AB1935" s="13">
        <f t="shared" ref="AB1935:AB1998" si="288">IF(H1999="THA",I1999+K1999,0)+IF(H1999="THA/REV",I1999+K1999,0)+IF(H1999="THA/ANT",I1999+K1999,0)</f>
        <v>0</v>
      </c>
      <c r="AC1935" s="13">
        <f t="shared" ref="AC1935:AC1998" si="289">IF(H1999="THA",J1999+L1999,0)+IF(H1999="THA/REV",J1999+L1999,0)+IF(H1999="THA/ANT",J1999+L1999,0)</f>
        <v>0</v>
      </c>
      <c r="AD1935" s="13">
        <f t="shared" ref="AD1935:AD1998" si="290">IF(H1999="TkA",I1999+K1999,0)+IF(H1999="TkA/REV",I1999+K1999,0)+IF(H1999="TkA/BILAT",I1999+K1999,0)</f>
        <v>0</v>
      </c>
      <c r="AE1935" s="13">
        <f t="shared" ref="AE1935:AE1998" si="291">IF(H1999="TkA",J1999+L1999,0)+IF(H1999="TkA/REV",J1999+L1999,0)+IF(H1999="TkA/BILAT",J1999+L1999,0)</f>
        <v>0</v>
      </c>
      <c r="AF1935" s="11" t="s">
        <v>1115</v>
      </c>
      <c r="AG1935" s="51"/>
      <c r="AH1935" s="51"/>
      <c r="AI1935" s="51"/>
      <c r="AJ1935" s="51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</row>
    <row r="1936" spans="1:47" s="9" customFormat="1" ht="14.1" customHeight="1" x14ac:dyDescent="0.2">
      <c r="B1936" s="65"/>
      <c r="C1936" s="11"/>
      <c r="D1936" s="12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4"/>
      <c r="W1936" s="11">
        <f t="shared" si="283"/>
        <v>0</v>
      </c>
      <c r="X1936" s="13">
        <f t="shared" si="284"/>
        <v>1</v>
      </c>
      <c r="Y1936" s="13">
        <f t="shared" si="285"/>
        <v>0</v>
      </c>
      <c r="Z1936" s="13">
        <f t="shared" si="286"/>
        <v>0</v>
      </c>
      <c r="AA1936" s="13">
        <f t="shared" si="287"/>
        <v>0</v>
      </c>
      <c r="AB1936" s="13">
        <f t="shared" si="288"/>
        <v>0</v>
      </c>
      <c r="AC1936" s="13">
        <f t="shared" si="289"/>
        <v>0</v>
      </c>
      <c r="AD1936" s="13">
        <f t="shared" si="290"/>
        <v>0</v>
      </c>
      <c r="AE1936" s="13">
        <f t="shared" si="291"/>
        <v>0</v>
      </c>
      <c r="AF1936" s="11" t="s">
        <v>1115</v>
      </c>
      <c r="AG1936" s="51"/>
      <c r="AH1936" s="51"/>
      <c r="AI1936" s="51"/>
      <c r="AJ1936" s="51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</row>
    <row r="1937" spans="1:47" s="9" customFormat="1" ht="14.1" customHeight="1" x14ac:dyDescent="0.2">
      <c r="B1937" s="65"/>
      <c r="C1937" s="11"/>
      <c r="D1937" s="12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4"/>
      <c r="W1937" s="11">
        <f t="shared" si="283"/>
        <v>0</v>
      </c>
      <c r="X1937" s="13">
        <f t="shared" si="284"/>
        <v>1</v>
      </c>
      <c r="Y1937" s="13">
        <f t="shared" si="285"/>
        <v>0</v>
      </c>
      <c r="Z1937" s="13">
        <f t="shared" si="286"/>
        <v>0</v>
      </c>
      <c r="AA1937" s="13">
        <f t="shared" si="287"/>
        <v>0</v>
      </c>
      <c r="AB1937" s="13">
        <f t="shared" si="288"/>
        <v>0</v>
      </c>
      <c r="AC1937" s="13">
        <f t="shared" si="289"/>
        <v>0</v>
      </c>
      <c r="AD1937" s="13">
        <f t="shared" si="290"/>
        <v>0</v>
      </c>
      <c r="AE1937" s="13">
        <f t="shared" si="291"/>
        <v>0</v>
      </c>
      <c r="AF1937" s="11" t="s">
        <v>1115</v>
      </c>
      <c r="AG1937" s="51"/>
      <c r="AH1937" s="51"/>
      <c r="AI1937" s="51"/>
      <c r="AJ1937" s="51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</row>
    <row r="1938" spans="1:47" s="9" customFormat="1" ht="14.1" customHeight="1" x14ac:dyDescent="0.2">
      <c r="B1938" s="65"/>
      <c r="C1938" s="11"/>
      <c r="D1938" s="12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4"/>
      <c r="W1938" s="11">
        <f t="shared" si="283"/>
        <v>0</v>
      </c>
      <c r="X1938" s="13">
        <f t="shared" si="284"/>
        <v>1</v>
      </c>
      <c r="Y1938" s="13">
        <f t="shared" si="285"/>
        <v>0</v>
      </c>
      <c r="Z1938" s="13">
        <f t="shared" si="286"/>
        <v>0</v>
      </c>
      <c r="AA1938" s="13">
        <f t="shared" si="287"/>
        <v>0</v>
      </c>
      <c r="AB1938" s="13">
        <f t="shared" si="288"/>
        <v>0</v>
      </c>
      <c r="AC1938" s="13">
        <f t="shared" si="289"/>
        <v>0</v>
      </c>
      <c r="AD1938" s="13">
        <f t="shared" si="290"/>
        <v>0</v>
      </c>
      <c r="AE1938" s="13">
        <f t="shared" si="291"/>
        <v>0</v>
      </c>
      <c r="AF1938" s="11" t="s">
        <v>1115</v>
      </c>
      <c r="AG1938" s="51"/>
      <c r="AH1938" s="51"/>
      <c r="AI1938" s="51"/>
      <c r="AJ1938" s="51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</row>
    <row r="1939" spans="1:47" s="9" customFormat="1" ht="14.1" customHeight="1" x14ac:dyDescent="0.2">
      <c r="B1939" s="65"/>
      <c r="C1939" s="11"/>
      <c r="D1939" s="12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4"/>
      <c r="W1939" s="11">
        <f t="shared" si="283"/>
        <v>0</v>
      </c>
      <c r="X1939" s="13">
        <f t="shared" si="284"/>
        <v>1</v>
      </c>
      <c r="Y1939" s="13">
        <f t="shared" si="285"/>
        <v>0</v>
      </c>
      <c r="Z1939" s="13">
        <f t="shared" si="286"/>
        <v>0</v>
      </c>
      <c r="AA1939" s="13">
        <f t="shared" si="287"/>
        <v>0</v>
      </c>
      <c r="AB1939" s="13">
        <f t="shared" si="288"/>
        <v>0</v>
      </c>
      <c r="AC1939" s="13">
        <f t="shared" si="289"/>
        <v>0</v>
      </c>
      <c r="AD1939" s="13">
        <f t="shared" si="290"/>
        <v>0</v>
      </c>
      <c r="AE1939" s="13">
        <f t="shared" si="291"/>
        <v>0</v>
      </c>
      <c r="AF1939" s="11" t="s">
        <v>1115</v>
      </c>
      <c r="AG1939" s="51"/>
      <c r="AH1939" s="51"/>
      <c r="AI1939" s="51"/>
      <c r="AJ1939" s="51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</row>
    <row r="1940" spans="1:47" s="9" customFormat="1" ht="14.1" customHeight="1" x14ac:dyDescent="0.2">
      <c r="B1940" s="65"/>
      <c r="C1940" s="11"/>
      <c r="D1940" s="12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4"/>
      <c r="W1940" s="11">
        <f t="shared" si="283"/>
        <v>0</v>
      </c>
      <c r="X1940" s="13">
        <f t="shared" si="284"/>
        <v>1</v>
      </c>
      <c r="Y1940" s="13">
        <f t="shared" si="285"/>
        <v>0</v>
      </c>
      <c r="Z1940" s="13">
        <f t="shared" si="286"/>
        <v>0</v>
      </c>
      <c r="AA1940" s="13">
        <f t="shared" si="287"/>
        <v>0</v>
      </c>
      <c r="AB1940" s="13">
        <f t="shared" si="288"/>
        <v>0</v>
      </c>
      <c r="AC1940" s="13">
        <f t="shared" si="289"/>
        <v>0</v>
      </c>
      <c r="AD1940" s="13">
        <f t="shared" si="290"/>
        <v>0</v>
      </c>
      <c r="AE1940" s="13">
        <f t="shared" si="291"/>
        <v>0</v>
      </c>
      <c r="AF1940" s="11" t="s">
        <v>1115</v>
      </c>
      <c r="AG1940" s="51"/>
      <c r="AH1940" s="51"/>
      <c r="AI1940" s="51"/>
      <c r="AJ1940" s="51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</row>
    <row r="1941" spans="1:47" s="9" customFormat="1" ht="14.1" customHeight="1" x14ac:dyDescent="0.2">
      <c r="B1941" s="65"/>
      <c r="C1941" s="11"/>
      <c r="D1941" s="12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4"/>
      <c r="W1941" s="11">
        <f t="shared" si="283"/>
        <v>0</v>
      </c>
      <c r="X1941" s="13">
        <f t="shared" si="284"/>
        <v>1</v>
      </c>
      <c r="Y1941" s="13">
        <f t="shared" si="285"/>
        <v>0</v>
      </c>
      <c r="Z1941" s="13">
        <f t="shared" si="286"/>
        <v>0</v>
      </c>
      <c r="AA1941" s="13">
        <f t="shared" si="287"/>
        <v>0</v>
      </c>
      <c r="AB1941" s="13">
        <f t="shared" si="288"/>
        <v>0</v>
      </c>
      <c r="AC1941" s="13">
        <f t="shared" si="289"/>
        <v>0</v>
      </c>
      <c r="AD1941" s="13">
        <f t="shared" si="290"/>
        <v>0</v>
      </c>
      <c r="AE1941" s="13">
        <f t="shared" si="291"/>
        <v>0</v>
      </c>
      <c r="AF1941" s="11" t="s">
        <v>1115</v>
      </c>
      <c r="AG1941" s="51"/>
      <c r="AH1941" s="51"/>
      <c r="AI1941" s="51"/>
      <c r="AJ1941" s="51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</row>
    <row r="1942" spans="1:47" s="9" customFormat="1" ht="14.1" customHeight="1" x14ac:dyDescent="0.2">
      <c r="B1942" s="65"/>
      <c r="C1942" s="11"/>
      <c r="D1942" s="12"/>
      <c r="E1942" s="11"/>
      <c r="F1942" s="11"/>
      <c r="G1942" s="11"/>
      <c r="H1942" s="11"/>
      <c r="I1942" s="122"/>
      <c r="J1942" s="122"/>
      <c r="K1942" s="122"/>
      <c r="L1942" s="122"/>
      <c r="M1942" s="122"/>
      <c r="N1942" s="122"/>
      <c r="O1942" s="122"/>
      <c r="P1942" s="11"/>
      <c r="Q1942" s="11"/>
      <c r="U1942" s="11"/>
      <c r="V1942" s="124"/>
      <c r="W1942" s="11">
        <f t="shared" si="283"/>
        <v>0</v>
      </c>
      <c r="X1942" s="13">
        <f t="shared" si="284"/>
        <v>1</v>
      </c>
      <c r="Y1942" s="13">
        <f t="shared" si="285"/>
        <v>0</v>
      </c>
      <c r="Z1942" s="13">
        <f t="shared" si="286"/>
        <v>0</v>
      </c>
      <c r="AA1942" s="13">
        <f t="shared" si="287"/>
        <v>0</v>
      </c>
      <c r="AB1942" s="13">
        <f t="shared" si="288"/>
        <v>0</v>
      </c>
      <c r="AC1942" s="13">
        <f t="shared" si="289"/>
        <v>0</v>
      </c>
      <c r="AD1942" s="13">
        <f t="shared" si="290"/>
        <v>0</v>
      </c>
      <c r="AE1942" s="13">
        <f t="shared" si="291"/>
        <v>0</v>
      </c>
      <c r="AF1942" s="11" t="s">
        <v>1115</v>
      </c>
      <c r="AG1942" s="51"/>
      <c r="AH1942" s="51"/>
      <c r="AI1942" s="51"/>
      <c r="AJ1942" s="51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</row>
    <row r="1943" spans="1:47" s="9" customFormat="1" ht="14.1" customHeight="1" x14ac:dyDescent="0.2">
      <c r="B1943" s="65"/>
      <c r="C1943" s="11"/>
      <c r="D1943" s="12"/>
      <c r="E1943" s="11"/>
      <c r="F1943" s="11"/>
      <c r="G1943" s="11"/>
      <c r="H1943" s="122"/>
      <c r="I1943" s="122"/>
      <c r="J1943" s="122"/>
      <c r="K1943" s="122"/>
      <c r="L1943" s="122"/>
      <c r="M1943" s="122"/>
      <c r="N1943" s="122"/>
      <c r="O1943" s="122"/>
      <c r="P1943" s="11"/>
      <c r="Q1943" s="11"/>
      <c r="R1943" s="11"/>
      <c r="S1943" s="11"/>
      <c r="T1943" s="11"/>
      <c r="U1943" s="11"/>
      <c r="V1943" s="124"/>
      <c r="W1943" s="11">
        <f t="shared" si="283"/>
        <v>0</v>
      </c>
      <c r="X1943" s="13">
        <f t="shared" si="284"/>
        <v>1</v>
      </c>
      <c r="Y1943" s="13">
        <f t="shared" si="285"/>
        <v>0</v>
      </c>
      <c r="Z1943" s="13">
        <f t="shared" si="286"/>
        <v>0</v>
      </c>
      <c r="AA1943" s="13">
        <f t="shared" si="287"/>
        <v>0</v>
      </c>
      <c r="AB1943" s="13">
        <f t="shared" si="288"/>
        <v>0</v>
      </c>
      <c r="AC1943" s="13">
        <f t="shared" si="289"/>
        <v>0</v>
      </c>
      <c r="AD1943" s="13">
        <f t="shared" si="290"/>
        <v>0</v>
      </c>
      <c r="AE1943" s="13">
        <f t="shared" si="291"/>
        <v>0</v>
      </c>
      <c r="AF1943" s="11" t="s">
        <v>1115</v>
      </c>
      <c r="AG1943" s="51"/>
      <c r="AH1943" s="51"/>
      <c r="AI1943" s="51"/>
      <c r="AJ1943" s="51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</row>
    <row r="1944" spans="1:47" s="9" customFormat="1" ht="14.1" customHeight="1" x14ac:dyDescent="0.2">
      <c r="B1944" s="65"/>
      <c r="C1944" s="11"/>
      <c r="D1944" s="12"/>
      <c r="E1944" s="11"/>
      <c r="F1944" s="11"/>
      <c r="G1944" s="11"/>
      <c r="H1944" s="122"/>
      <c r="I1944" s="122"/>
      <c r="J1944" s="122"/>
      <c r="K1944" s="122"/>
      <c r="L1944" s="122"/>
      <c r="M1944" s="122"/>
      <c r="N1944" s="122"/>
      <c r="O1944" s="122"/>
      <c r="P1944" s="11"/>
      <c r="Q1944" s="11"/>
      <c r="R1944" s="11"/>
      <c r="S1944" s="11"/>
      <c r="T1944" s="11"/>
      <c r="U1944" s="11"/>
      <c r="V1944" s="124"/>
      <c r="W1944" s="11">
        <f t="shared" si="283"/>
        <v>0</v>
      </c>
      <c r="X1944" s="13">
        <f t="shared" si="284"/>
        <v>1</v>
      </c>
      <c r="Y1944" s="13">
        <f t="shared" si="285"/>
        <v>0</v>
      </c>
      <c r="Z1944" s="13">
        <f t="shared" si="286"/>
        <v>0</v>
      </c>
      <c r="AA1944" s="13">
        <f t="shared" si="287"/>
        <v>0</v>
      </c>
      <c r="AB1944" s="13">
        <f t="shared" si="288"/>
        <v>0</v>
      </c>
      <c r="AC1944" s="13">
        <f t="shared" si="289"/>
        <v>0</v>
      </c>
      <c r="AD1944" s="13">
        <f t="shared" si="290"/>
        <v>0</v>
      </c>
      <c r="AE1944" s="13">
        <f t="shared" si="291"/>
        <v>0</v>
      </c>
      <c r="AF1944" s="11" t="s">
        <v>1115</v>
      </c>
      <c r="AG1944" s="51"/>
      <c r="AH1944" s="51"/>
      <c r="AI1944" s="51"/>
      <c r="AJ1944" s="51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</row>
    <row r="1945" spans="1:47" s="9" customFormat="1" ht="14.1" customHeight="1" x14ac:dyDescent="0.2">
      <c r="B1945" s="65"/>
      <c r="C1945" s="11"/>
      <c r="D1945" s="12"/>
      <c r="E1945" s="11"/>
      <c r="F1945" s="11"/>
      <c r="G1945" s="11"/>
      <c r="H1945" s="11"/>
      <c r="I1945" s="122"/>
      <c r="J1945" s="122"/>
      <c r="K1945" s="122"/>
      <c r="L1945" s="122"/>
      <c r="M1945" s="122"/>
      <c r="N1945" s="122"/>
      <c r="O1945" s="122"/>
      <c r="P1945" s="11"/>
      <c r="Q1945" s="11"/>
      <c r="U1945" s="11"/>
      <c r="V1945" s="124"/>
      <c r="W1945" s="11">
        <f t="shared" si="283"/>
        <v>0</v>
      </c>
      <c r="X1945" s="13">
        <f t="shared" si="284"/>
        <v>1</v>
      </c>
      <c r="Y1945" s="13">
        <f t="shared" si="285"/>
        <v>0</v>
      </c>
      <c r="Z1945" s="13">
        <f t="shared" si="286"/>
        <v>0</v>
      </c>
      <c r="AA1945" s="13">
        <f t="shared" si="287"/>
        <v>0</v>
      </c>
      <c r="AB1945" s="13">
        <f t="shared" si="288"/>
        <v>0</v>
      </c>
      <c r="AC1945" s="13">
        <f t="shared" si="289"/>
        <v>0</v>
      </c>
      <c r="AD1945" s="13">
        <f t="shared" si="290"/>
        <v>0</v>
      </c>
      <c r="AE1945" s="13">
        <f t="shared" si="291"/>
        <v>0</v>
      </c>
      <c r="AF1945" s="11" t="s">
        <v>1115</v>
      </c>
      <c r="AG1945" s="51"/>
      <c r="AH1945" s="51"/>
      <c r="AI1945" s="51"/>
      <c r="AJ1945" s="51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</row>
    <row r="1946" spans="1:47" s="9" customFormat="1" ht="14.1" customHeight="1" x14ac:dyDescent="0.2">
      <c r="B1946" s="65"/>
      <c r="C1946" s="11"/>
      <c r="D1946" s="12"/>
      <c r="E1946" s="11"/>
      <c r="F1946" s="11"/>
      <c r="G1946" s="11"/>
      <c r="H1946" s="11"/>
      <c r="I1946" s="122"/>
      <c r="J1946" s="122"/>
      <c r="K1946" s="122"/>
      <c r="L1946" s="122"/>
      <c r="M1946" s="122"/>
      <c r="N1946" s="122"/>
      <c r="O1946" s="122"/>
      <c r="P1946" s="11"/>
      <c r="Q1946" s="11"/>
      <c r="U1946" s="11"/>
      <c r="V1946" s="124"/>
      <c r="W1946" s="11">
        <f t="shared" si="283"/>
        <v>0</v>
      </c>
      <c r="X1946" s="13">
        <f t="shared" si="284"/>
        <v>1</v>
      </c>
      <c r="Y1946" s="13">
        <f t="shared" si="285"/>
        <v>0</v>
      </c>
      <c r="Z1946" s="13">
        <f t="shared" si="286"/>
        <v>0</v>
      </c>
      <c r="AA1946" s="13">
        <f t="shared" si="287"/>
        <v>0</v>
      </c>
      <c r="AB1946" s="13">
        <f t="shared" si="288"/>
        <v>0</v>
      </c>
      <c r="AC1946" s="13">
        <f t="shared" si="289"/>
        <v>0</v>
      </c>
      <c r="AD1946" s="13">
        <f t="shared" si="290"/>
        <v>0</v>
      </c>
      <c r="AE1946" s="13">
        <f t="shared" si="291"/>
        <v>0</v>
      </c>
      <c r="AF1946" s="11" t="s">
        <v>1115</v>
      </c>
      <c r="AG1946" s="51"/>
      <c r="AH1946" s="51"/>
      <c r="AI1946" s="51"/>
      <c r="AJ1946" s="51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</row>
    <row r="1947" spans="1:47" s="9" customFormat="1" ht="14.1" customHeight="1" x14ac:dyDescent="0.2">
      <c r="B1947" s="65"/>
      <c r="C1947" s="11"/>
      <c r="D1947" s="12"/>
      <c r="E1947" s="11"/>
      <c r="F1947" s="11"/>
      <c r="G1947" s="11"/>
      <c r="H1947" s="11"/>
      <c r="I1947" s="122"/>
      <c r="J1947" s="122"/>
      <c r="K1947" s="122"/>
      <c r="L1947" s="122"/>
      <c r="M1947" s="122"/>
      <c r="N1947" s="122"/>
      <c r="O1947" s="122"/>
      <c r="P1947" s="11"/>
      <c r="Q1947" s="11"/>
      <c r="U1947" s="11"/>
      <c r="V1947" s="124"/>
      <c r="W1947" s="11">
        <f t="shared" si="283"/>
        <v>0</v>
      </c>
      <c r="X1947" s="13">
        <f t="shared" si="284"/>
        <v>1</v>
      </c>
      <c r="Y1947" s="13">
        <f t="shared" si="285"/>
        <v>0</v>
      </c>
      <c r="Z1947" s="13">
        <f t="shared" si="286"/>
        <v>0</v>
      </c>
      <c r="AA1947" s="13">
        <f t="shared" si="287"/>
        <v>0</v>
      </c>
      <c r="AB1947" s="13">
        <f t="shared" si="288"/>
        <v>0</v>
      </c>
      <c r="AC1947" s="13">
        <f t="shared" si="289"/>
        <v>0</v>
      </c>
      <c r="AD1947" s="13">
        <f t="shared" si="290"/>
        <v>0</v>
      </c>
      <c r="AE1947" s="13">
        <f t="shared" si="291"/>
        <v>0</v>
      </c>
      <c r="AF1947" s="11" t="s">
        <v>1115</v>
      </c>
      <c r="AG1947" s="51"/>
      <c r="AH1947" s="51"/>
      <c r="AI1947" s="51"/>
      <c r="AJ1947" s="51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</row>
    <row r="1948" spans="1:47" s="9" customFormat="1" ht="14.1" customHeight="1" x14ac:dyDescent="0.2">
      <c r="B1948" s="65"/>
      <c r="C1948" s="11"/>
      <c r="D1948" s="12"/>
      <c r="E1948" s="11"/>
      <c r="F1948" s="11"/>
      <c r="G1948" s="11"/>
      <c r="H1948" s="11"/>
      <c r="I1948" s="122"/>
      <c r="J1948" s="122"/>
      <c r="K1948" s="122"/>
      <c r="L1948" s="122"/>
      <c r="M1948" s="122"/>
      <c r="N1948" s="122"/>
      <c r="O1948" s="122"/>
      <c r="P1948" s="11"/>
      <c r="Q1948" s="11"/>
      <c r="R1948" s="11"/>
      <c r="U1948" s="11"/>
      <c r="V1948" s="124"/>
      <c r="W1948" s="11">
        <f t="shared" si="283"/>
        <v>0</v>
      </c>
      <c r="X1948" s="13">
        <f t="shared" si="284"/>
        <v>1</v>
      </c>
      <c r="Y1948" s="13">
        <f t="shared" si="285"/>
        <v>0</v>
      </c>
      <c r="Z1948" s="13">
        <f t="shared" si="286"/>
        <v>0</v>
      </c>
      <c r="AA1948" s="13">
        <f t="shared" si="287"/>
        <v>0</v>
      </c>
      <c r="AB1948" s="13">
        <f t="shared" si="288"/>
        <v>0</v>
      </c>
      <c r="AC1948" s="13">
        <f t="shared" si="289"/>
        <v>0</v>
      </c>
      <c r="AD1948" s="13">
        <f t="shared" si="290"/>
        <v>0</v>
      </c>
      <c r="AE1948" s="13">
        <f t="shared" si="291"/>
        <v>0</v>
      </c>
      <c r="AF1948" s="11" t="s">
        <v>1115</v>
      </c>
      <c r="AG1948" s="51"/>
      <c r="AH1948" s="51"/>
      <c r="AI1948" s="51"/>
      <c r="AJ1948" s="51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</row>
    <row r="1949" spans="1:47" s="9" customFormat="1" ht="14.1" customHeight="1" x14ac:dyDescent="0.2">
      <c r="B1949" s="65"/>
      <c r="C1949" s="11"/>
      <c r="D1949" s="12"/>
      <c r="E1949" s="11"/>
      <c r="F1949" s="11"/>
      <c r="G1949" s="11"/>
      <c r="H1949" s="11"/>
      <c r="I1949" s="122"/>
      <c r="J1949" s="122"/>
      <c r="K1949" s="122"/>
      <c r="L1949" s="122"/>
      <c r="M1949" s="122"/>
      <c r="N1949" s="122"/>
      <c r="O1949" s="122"/>
      <c r="P1949" s="11"/>
      <c r="Q1949" s="11"/>
      <c r="V1949" s="124"/>
      <c r="W1949" s="11">
        <f t="shared" si="283"/>
        <v>0</v>
      </c>
      <c r="X1949" s="13">
        <f t="shared" si="284"/>
        <v>1</v>
      </c>
      <c r="Y1949" s="13">
        <f t="shared" si="285"/>
        <v>0</v>
      </c>
      <c r="Z1949" s="13">
        <f t="shared" si="286"/>
        <v>0</v>
      </c>
      <c r="AA1949" s="13">
        <f t="shared" si="287"/>
        <v>0</v>
      </c>
      <c r="AB1949" s="13">
        <f t="shared" si="288"/>
        <v>0</v>
      </c>
      <c r="AC1949" s="13">
        <f t="shared" si="289"/>
        <v>0</v>
      </c>
      <c r="AD1949" s="13">
        <f t="shared" si="290"/>
        <v>0</v>
      </c>
      <c r="AE1949" s="13">
        <f t="shared" si="291"/>
        <v>0</v>
      </c>
      <c r="AF1949" s="11" t="s">
        <v>1115</v>
      </c>
      <c r="AG1949" s="51"/>
      <c r="AH1949" s="51"/>
      <c r="AI1949" s="51"/>
      <c r="AJ1949" s="51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</row>
    <row r="1950" spans="1:47" s="9" customFormat="1" ht="14.1" customHeight="1" x14ac:dyDescent="0.2">
      <c r="A1950" s="11"/>
      <c r="B1950" s="65"/>
      <c r="C1950" s="11"/>
      <c r="D1950" s="12"/>
      <c r="E1950" s="11"/>
      <c r="F1950" s="11"/>
      <c r="G1950" s="11"/>
      <c r="H1950" s="11"/>
      <c r="I1950" s="122"/>
      <c r="J1950" s="122"/>
      <c r="K1950" s="122"/>
      <c r="L1950" s="122"/>
      <c r="M1950" s="122"/>
      <c r="N1950" s="122"/>
      <c r="O1950" s="122"/>
      <c r="P1950" s="11"/>
      <c r="Q1950" s="11"/>
      <c r="V1950" s="124"/>
      <c r="W1950" s="11">
        <f t="shared" si="283"/>
        <v>0</v>
      </c>
      <c r="X1950" s="13">
        <f t="shared" si="284"/>
        <v>1</v>
      </c>
      <c r="Y1950" s="13">
        <f t="shared" si="285"/>
        <v>0</v>
      </c>
      <c r="Z1950" s="13">
        <f t="shared" si="286"/>
        <v>0</v>
      </c>
      <c r="AA1950" s="13">
        <f t="shared" si="287"/>
        <v>0</v>
      </c>
      <c r="AB1950" s="13">
        <f t="shared" si="288"/>
        <v>0</v>
      </c>
      <c r="AC1950" s="13">
        <f t="shared" si="289"/>
        <v>0</v>
      </c>
      <c r="AD1950" s="13">
        <f t="shared" si="290"/>
        <v>0</v>
      </c>
      <c r="AE1950" s="13">
        <f t="shared" si="291"/>
        <v>0</v>
      </c>
      <c r="AF1950" s="11" t="s">
        <v>1115</v>
      </c>
      <c r="AG1950" s="51"/>
      <c r="AH1950" s="51"/>
      <c r="AI1950" s="51"/>
      <c r="AJ1950" s="51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</row>
    <row r="1951" spans="1:47" s="9" customFormat="1" ht="14.1" customHeight="1" x14ac:dyDescent="0.2">
      <c r="A1951" s="11"/>
      <c r="B1951" s="65"/>
      <c r="C1951" s="11"/>
      <c r="D1951" s="12"/>
      <c r="E1951" s="11"/>
      <c r="F1951" s="11"/>
      <c r="G1951" s="11"/>
      <c r="H1951" s="11"/>
      <c r="I1951" s="122"/>
      <c r="J1951" s="122"/>
      <c r="K1951" s="122"/>
      <c r="L1951" s="122"/>
      <c r="M1951" s="122"/>
      <c r="N1951" s="122"/>
      <c r="O1951" s="122"/>
      <c r="P1951" s="11"/>
      <c r="Q1951" s="11"/>
      <c r="V1951" s="124"/>
      <c r="W1951" s="11">
        <f t="shared" si="283"/>
        <v>0</v>
      </c>
      <c r="X1951" s="13">
        <f t="shared" si="284"/>
        <v>1</v>
      </c>
      <c r="Y1951" s="13">
        <f t="shared" si="285"/>
        <v>0</v>
      </c>
      <c r="Z1951" s="13">
        <f t="shared" si="286"/>
        <v>0</v>
      </c>
      <c r="AA1951" s="13">
        <f t="shared" si="287"/>
        <v>0</v>
      </c>
      <c r="AB1951" s="13">
        <f t="shared" si="288"/>
        <v>0</v>
      </c>
      <c r="AC1951" s="13">
        <f t="shared" si="289"/>
        <v>0</v>
      </c>
      <c r="AD1951" s="13">
        <f t="shared" si="290"/>
        <v>0</v>
      </c>
      <c r="AE1951" s="13">
        <f t="shared" si="291"/>
        <v>0</v>
      </c>
      <c r="AF1951" s="11" t="s">
        <v>1115</v>
      </c>
      <c r="AG1951" s="51"/>
      <c r="AH1951" s="51"/>
      <c r="AI1951" s="51"/>
      <c r="AJ1951" s="51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</row>
    <row r="1952" spans="1:47" s="9" customFormat="1" ht="14.1" customHeight="1" x14ac:dyDescent="0.2">
      <c r="A1952" s="11"/>
      <c r="B1952" s="65"/>
      <c r="C1952" s="11"/>
      <c r="D1952" s="12"/>
      <c r="E1952" s="11"/>
      <c r="F1952" s="11"/>
      <c r="G1952" s="11"/>
      <c r="H1952" s="11"/>
      <c r="I1952" s="122"/>
      <c r="J1952" s="122"/>
      <c r="K1952" s="122"/>
      <c r="L1952" s="122"/>
      <c r="M1952" s="122"/>
      <c r="N1952" s="122"/>
      <c r="O1952" s="122"/>
      <c r="P1952" s="11"/>
      <c r="Q1952" s="11"/>
      <c r="V1952" s="124"/>
      <c r="W1952" s="11">
        <f t="shared" si="283"/>
        <v>0</v>
      </c>
      <c r="X1952" s="13">
        <f t="shared" si="284"/>
        <v>1</v>
      </c>
      <c r="Y1952" s="13">
        <f t="shared" si="285"/>
        <v>0</v>
      </c>
      <c r="Z1952" s="13">
        <f t="shared" si="286"/>
        <v>0</v>
      </c>
      <c r="AA1952" s="13">
        <f t="shared" si="287"/>
        <v>0</v>
      </c>
      <c r="AB1952" s="13">
        <f t="shared" si="288"/>
        <v>0</v>
      </c>
      <c r="AC1952" s="13">
        <f t="shared" si="289"/>
        <v>0</v>
      </c>
      <c r="AD1952" s="13">
        <f t="shared" si="290"/>
        <v>0</v>
      </c>
      <c r="AE1952" s="13">
        <f t="shared" si="291"/>
        <v>0</v>
      </c>
      <c r="AF1952" s="11" t="s">
        <v>1115</v>
      </c>
      <c r="AG1952" s="51"/>
      <c r="AH1952" s="51"/>
      <c r="AI1952" s="51"/>
      <c r="AJ1952" s="51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</row>
    <row r="1953" spans="1:47" s="9" customFormat="1" ht="14.1" customHeight="1" x14ac:dyDescent="0.2">
      <c r="A1953" s="11"/>
      <c r="B1953" s="65"/>
      <c r="C1953" s="11"/>
      <c r="D1953" s="12"/>
      <c r="E1953" s="11"/>
      <c r="F1953" s="11"/>
      <c r="G1953" s="11"/>
      <c r="H1953" s="11"/>
      <c r="I1953" s="122"/>
      <c r="J1953" s="122"/>
      <c r="K1953" s="122"/>
      <c r="L1953" s="122"/>
      <c r="M1953" s="122"/>
      <c r="N1953" s="122"/>
      <c r="O1953" s="122"/>
      <c r="P1953" s="11"/>
      <c r="Q1953" s="11"/>
      <c r="V1953" s="124"/>
      <c r="W1953" s="11">
        <f t="shared" si="283"/>
        <v>0</v>
      </c>
      <c r="X1953" s="13">
        <f t="shared" si="284"/>
        <v>1</v>
      </c>
      <c r="Y1953" s="13">
        <f t="shared" si="285"/>
        <v>0</v>
      </c>
      <c r="Z1953" s="13">
        <f t="shared" si="286"/>
        <v>0</v>
      </c>
      <c r="AA1953" s="13">
        <f t="shared" si="287"/>
        <v>0</v>
      </c>
      <c r="AB1953" s="13">
        <f t="shared" si="288"/>
        <v>0</v>
      </c>
      <c r="AC1953" s="13">
        <f t="shared" si="289"/>
        <v>0</v>
      </c>
      <c r="AD1953" s="13">
        <f t="shared" si="290"/>
        <v>0</v>
      </c>
      <c r="AE1953" s="13">
        <f t="shared" si="291"/>
        <v>0</v>
      </c>
      <c r="AF1953" s="11" t="s">
        <v>1115</v>
      </c>
      <c r="AG1953" s="51"/>
      <c r="AH1953" s="51"/>
      <c r="AI1953" s="51"/>
      <c r="AJ1953" s="51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</row>
    <row r="1954" spans="1:47" s="9" customFormat="1" ht="14.1" customHeight="1" x14ac:dyDescent="0.2">
      <c r="A1954" s="11"/>
      <c r="B1954" s="65"/>
      <c r="C1954" s="11"/>
      <c r="D1954" s="12"/>
      <c r="E1954" s="11"/>
      <c r="F1954" s="11"/>
      <c r="G1954" s="11"/>
      <c r="H1954" s="11"/>
      <c r="I1954" s="122"/>
      <c r="J1954" s="122"/>
      <c r="K1954" s="122"/>
      <c r="L1954" s="122"/>
      <c r="M1954" s="122"/>
      <c r="N1954" s="122"/>
      <c r="O1954" s="122"/>
      <c r="P1954" s="11"/>
      <c r="Q1954" s="11"/>
      <c r="V1954" s="124"/>
      <c r="W1954" s="11">
        <f t="shared" si="283"/>
        <v>0</v>
      </c>
      <c r="X1954" s="13">
        <f t="shared" si="284"/>
        <v>1</v>
      </c>
      <c r="Y1954" s="13">
        <f t="shared" si="285"/>
        <v>0</v>
      </c>
      <c r="Z1954" s="13">
        <f t="shared" si="286"/>
        <v>0</v>
      </c>
      <c r="AA1954" s="13">
        <f t="shared" si="287"/>
        <v>0</v>
      </c>
      <c r="AB1954" s="13">
        <f t="shared" si="288"/>
        <v>0</v>
      </c>
      <c r="AC1954" s="13">
        <f t="shared" si="289"/>
        <v>0</v>
      </c>
      <c r="AD1954" s="13">
        <f t="shared" si="290"/>
        <v>0</v>
      </c>
      <c r="AE1954" s="13">
        <f t="shared" si="291"/>
        <v>0</v>
      </c>
      <c r="AF1954" s="11" t="s">
        <v>1115</v>
      </c>
      <c r="AG1954" s="51"/>
      <c r="AH1954" s="51"/>
      <c r="AI1954" s="51"/>
      <c r="AJ1954" s="51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</row>
    <row r="1955" spans="1:47" s="9" customFormat="1" ht="14.1" customHeight="1" x14ac:dyDescent="0.2">
      <c r="A1955" s="11"/>
      <c r="B1955" s="65"/>
      <c r="C1955" s="11"/>
      <c r="D1955" s="12"/>
      <c r="E1955" s="11"/>
      <c r="F1955" s="11"/>
      <c r="G1955" s="11"/>
      <c r="H1955" s="11"/>
      <c r="I1955" s="122"/>
      <c r="J1955" s="122"/>
      <c r="K1955" s="122"/>
      <c r="L1955" s="122"/>
      <c r="M1955" s="122"/>
      <c r="N1955" s="122"/>
      <c r="O1955" s="122"/>
      <c r="P1955" s="11"/>
      <c r="Q1955" s="11"/>
      <c r="V1955" s="124"/>
      <c r="W1955" s="11">
        <f t="shared" si="283"/>
        <v>0</v>
      </c>
      <c r="X1955" s="13">
        <f t="shared" si="284"/>
        <v>1</v>
      </c>
      <c r="Y1955" s="13">
        <f t="shared" si="285"/>
        <v>0</v>
      </c>
      <c r="Z1955" s="13">
        <f t="shared" si="286"/>
        <v>0</v>
      </c>
      <c r="AA1955" s="13">
        <f t="shared" si="287"/>
        <v>0</v>
      </c>
      <c r="AB1955" s="13">
        <f t="shared" si="288"/>
        <v>0</v>
      </c>
      <c r="AC1955" s="13">
        <f t="shared" si="289"/>
        <v>0</v>
      </c>
      <c r="AD1955" s="13">
        <f t="shared" si="290"/>
        <v>0</v>
      </c>
      <c r="AE1955" s="13">
        <f t="shared" si="291"/>
        <v>0</v>
      </c>
      <c r="AF1955" s="11" t="s">
        <v>1115</v>
      </c>
      <c r="AG1955" s="51"/>
      <c r="AH1955" s="51"/>
      <c r="AI1955" s="51"/>
      <c r="AJ1955" s="51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</row>
    <row r="1956" spans="1:47" s="9" customFormat="1" ht="14.1" customHeight="1" x14ac:dyDescent="0.2">
      <c r="A1956" s="11"/>
      <c r="B1956" s="65"/>
      <c r="C1956" s="11"/>
      <c r="D1956" s="12"/>
      <c r="E1956" s="11"/>
      <c r="F1956" s="11"/>
      <c r="G1956" s="11"/>
      <c r="H1956" s="11"/>
      <c r="I1956" s="122"/>
      <c r="J1956" s="122"/>
      <c r="K1956" s="122"/>
      <c r="L1956" s="122"/>
      <c r="M1956" s="122"/>
      <c r="N1956" s="122"/>
      <c r="O1956" s="122"/>
      <c r="P1956" s="11"/>
      <c r="Q1956" s="11"/>
      <c r="V1956" s="124"/>
      <c r="W1956" s="11">
        <f t="shared" si="283"/>
        <v>0</v>
      </c>
      <c r="X1956" s="13">
        <f t="shared" si="284"/>
        <v>1</v>
      </c>
      <c r="Y1956" s="13">
        <f t="shared" si="285"/>
        <v>0</v>
      </c>
      <c r="Z1956" s="13">
        <f t="shared" si="286"/>
        <v>0</v>
      </c>
      <c r="AA1956" s="13">
        <f t="shared" si="287"/>
        <v>0</v>
      </c>
      <c r="AB1956" s="13">
        <f t="shared" si="288"/>
        <v>0</v>
      </c>
      <c r="AC1956" s="13">
        <f t="shared" si="289"/>
        <v>0</v>
      </c>
      <c r="AD1956" s="13">
        <f t="shared" si="290"/>
        <v>0</v>
      </c>
      <c r="AE1956" s="13">
        <f t="shared" si="291"/>
        <v>0</v>
      </c>
      <c r="AF1956" s="11" t="s">
        <v>1115</v>
      </c>
      <c r="AG1956" s="51"/>
      <c r="AH1956" s="51"/>
      <c r="AI1956" s="51"/>
      <c r="AJ1956" s="51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</row>
    <row r="1957" spans="1:47" s="9" customFormat="1" ht="14.1" customHeight="1" x14ac:dyDescent="0.2">
      <c r="A1957" s="11"/>
      <c r="B1957" s="65"/>
      <c r="C1957" s="11"/>
      <c r="D1957" s="12"/>
      <c r="E1957" s="11"/>
      <c r="F1957" s="11"/>
      <c r="G1957" s="11"/>
      <c r="H1957" s="11"/>
      <c r="I1957" s="122"/>
      <c r="J1957" s="122"/>
      <c r="K1957" s="122"/>
      <c r="L1957" s="122"/>
      <c r="M1957" s="122"/>
      <c r="N1957" s="122"/>
      <c r="O1957" s="122"/>
      <c r="P1957" s="11"/>
      <c r="Q1957" s="11"/>
      <c r="V1957" s="124"/>
      <c r="W1957" s="11">
        <f t="shared" si="283"/>
        <v>0</v>
      </c>
      <c r="X1957" s="13">
        <f t="shared" si="284"/>
        <v>1</v>
      </c>
      <c r="Y1957" s="13">
        <f t="shared" si="285"/>
        <v>0</v>
      </c>
      <c r="Z1957" s="13">
        <f t="shared" si="286"/>
        <v>0</v>
      </c>
      <c r="AA1957" s="13">
        <f t="shared" si="287"/>
        <v>0</v>
      </c>
      <c r="AB1957" s="13">
        <f t="shared" si="288"/>
        <v>0</v>
      </c>
      <c r="AC1957" s="13">
        <f t="shared" si="289"/>
        <v>0</v>
      </c>
      <c r="AD1957" s="13">
        <f t="shared" si="290"/>
        <v>0</v>
      </c>
      <c r="AE1957" s="13">
        <f t="shared" si="291"/>
        <v>0</v>
      </c>
      <c r="AF1957" s="11" t="s">
        <v>1115</v>
      </c>
      <c r="AG1957" s="51"/>
      <c r="AH1957" s="51"/>
      <c r="AI1957" s="51"/>
      <c r="AJ1957" s="51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</row>
    <row r="1958" spans="1:47" s="9" customFormat="1" ht="14.1" customHeight="1" x14ac:dyDescent="0.2">
      <c r="A1958" s="11"/>
      <c r="B1958" s="65"/>
      <c r="C1958" s="11"/>
      <c r="D1958" s="12"/>
      <c r="E1958" s="11"/>
      <c r="F1958" s="11"/>
      <c r="G1958" s="11"/>
      <c r="H1958" s="11"/>
      <c r="I1958" s="122"/>
      <c r="J1958" s="122"/>
      <c r="K1958" s="122"/>
      <c r="L1958" s="122"/>
      <c r="M1958" s="122"/>
      <c r="N1958" s="122"/>
      <c r="O1958" s="122"/>
      <c r="P1958" s="11"/>
      <c r="Q1958" s="11"/>
      <c r="V1958" s="124"/>
      <c r="W1958" s="11">
        <f t="shared" si="283"/>
        <v>0</v>
      </c>
      <c r="X1958" s="13">
        <f t="shared" si="284"/>
        <v>1</v>
      </c>
      <c r="Y1958" s="13">
        <f t="shared" si="285"/>
        <v>0</v>
      </c>
      <c r="Z1958" s="13">
        <f t="shared" si="286"/>
        <v>0</v>
      </c>
      <c r="AA1958" s="13">
        <f t="shared" si="287"/>
        <v>0</v>
      </c>
      <c r="AB1958" s="13">
        <f t="shared" si="288"/>
        <v>0</v>
      </c>
      <c r="AC1958" s="13">
        <f t="shared" si="289"/>
        <v>0</v>
      </c>
      <c r="AD1958" s="13">
        <f t="shared" si="290"/>
        <v>0</v>
      </c>
      <c r="AE1958" s="13">
        <f t="shared" si="291"/>
        <v>0</v>
      </c>
      <c r="AF1958" s="11" t="s">
        <v>1115</v>
      </c>
      <c r="AG1958" s="51"/>
      <c r="AH1958" s="51"/>
      <c r="AI1958" s="51"/>
      <c r="AJ1958" s="51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</row>
    <row r="1959" spans="1:47" s="9" customFormat="1" ht="14.1" customHeight="1" x14ac:dyDescent="0.2">
      <c r="A1959" s="11"/>
      <c r="B1959" s="65"/>
      <c r="C1959" s="11"/>
      <c r="D1959" s="12"/>
      <c r="E1959" s="11"/>
      <c r="F1959" s="11"/>
      <c r="G1959" s="11"/>
      <c r="H1959" s="11"/>
      <c r="I1959" s="122"/>
      <c r="J1959" s="122"/>
      <c r="K1959" s="122"/>
      <c r="L1959" s="122"/>
      <c r="M1959" s="122"/>
      <c r="N1959" s="122"/>
      <c r="O1959" s="122"/>
      <c r="P1959" s="11"/>
      <c r="Q1959" s="11"/>
      <c r="U1959" s="11"/>
      <c r="V1959" s="124"/>
      <c r="W1959" s="11">
        <f t="shared" si="283"/>
        <v>0</v>
      </c>
      <c r="X1959" s="13">
        <f t="shared" si="284"/>
        <v>1</v>
      </c>
      <c r="Y1959" s="13">
        <f t="shared" si="285"/>
        <v>0</v>
      </c>
      <c r="Z1959" s="13">
        <f t="shared" si="286"/>
        <v>0</v>
      </c>
      <c r="AA1959" s="13">
        <f t="shared" si="287"/>
        <v>0</v>
      </c>
      <c r="AB1959" s="13">
        <f t="shared" si="288"/>
        <v>0</v>
      </c>
      <c r="AC1959" s="13">
        <f t="shared" si="289"/>
        <v>0</v>
      </c>
      <c r="AD1959" s="13">
        <f t="shared" si="290"/>
        <v>0</v>
      </c>
      <c r="AE1959" s="13">
        <f t="shared" si="291"/>
        <v>0</v>
      </c>
      <c r="AF1959" s="11" t="s">
        <v>1115</v>
      </c>
      <c r="AG1959" s="51"/>
      <c r="AH1959" s="51"/>
      <c r="AI1959" s="51"/>
      <c r="AJ1959" s="51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</row>
    <row r="1960" spans="1:47" s="9" customFormat="1" ht="14.1" customHeight="1" x14ac:dyDescent="0.2">
      <c r="B1960" s="65"/>
      <c r="C1960" s="11"/>
      <c r="D1960" s="12"/>
      <c r="E1960" s="11"/>
      <c r="F1960" s="11"/>
      <c r="G1960" s="11"/>
      <c r="H1960" s="11"/>
      <c r="I1960" s="122"/>
      <c r="J1960" s="122"/>
      <c r="K1960" s="122"/>
      <c r="L1960" s="122"/>
      <c r="M1960" s="122"/>
      <c r="N1960" s="122"/>
      <c r="O1960" s="122"/>
      <c r="P1960" s="11"/>
      <c r="Q1960" s="11"/>
      <c r="U1960" s="11"/>
      <c r="V1960" s="124"/>
      <c r="W1960" s="11">
        <f t="shared" si="283"/>
        <v>0</v>
      </c>
      <c r="X1960" s="13">
        <f t="shared" si="284"/>
        <v>1</v>
      </c>
      <c r="Y1960" s="13">
        <f t="shared" si="285"/>
        <v>0</v>
      </c>
      <c r="Z1960" s="13">
        <f t="shared" si="286"/>
        <v>0</v>
      </c>
      <c r="AA1960" s="13">
        <f t="shared" si="287"/>
        <v>0</v>
      </c>
      <c r="AB1960" s="13">
        <f t="shared" si="288"/>
        <v>0</v>
      </c>
      <c r="AC1960" s="13">
        <f t="shared" si="289"/>
        <v>0</v>
      </c>
      <c r="AD1960" s="13">
        <f t="shared" si="290"/>
        <v>0</v>
      </c>
      <c r="AE1960" s="13">
        <f t="shared" si="291"/>
        <v>0</v>
      </c>
      <c r="AF1960" s="11" t="s">
        <v>1115</v>
      </c>
      <c r="AG1960" s="51"/>
      <c r="AH1960" s="51"/>
      <c r="AI1960" s="51"/>
      <c r="AJ1960" s="51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</row>
    <row r="1961" spans="1:47" s="9" customFormat="1" ht="14.1" customHeight="1" x14ac:dyDescent="0.2">
      <c r="B1961" s="65"/>
      <c r="C1961" s="11"/>
      <c r="D1961" s="12"/>
      <c r="E1961" s="11"/>
      <c r="F1961" s="11"/>
      <c r="G1961" s="11"/>
      <c r="H1961" s="11"/>
      <c r="I1961" s="122"/>
      <c r="J1961" s="122"/>
      <c r="K1961" s="122"/>
      <c r="L1961" s="122"/>
      <c r="M1961" s="122"/>
      <c r="N1961" s="122"/>
      <c r="O1961" s="122"/>
      <c r="P1961" s="11"/>
      <c r="Q1961" s="11"/>
      <c r="U1961" s="11"/>
      <c r="V1961" s="124"/>
      <c r="W1961" s="11">
        <f t="shared" si="283"/>
        <v>0</v>
      </c>
      <c r="X1961" s="13">
        <f t="shared" si="284"/>
        <v>1</v>
      </c>
      <c r="Y1961" s="13">
        <f t="shared" si="285"/>
        <v>0</v>
      </c>
      <c r="Z1961" s="13">
        <f t="shared" si="286"/>
        <v>0</v>
      </c>
      <c r="AA1961" s="13">
        <f t="shared" si="287"/>
        <v>0</v>
      </c>
      <c r="AB1961" s="13">
        <f t="shared" si="288"/>
        <v>0</v>
      </c>
      <c r="AC1961" s="13">
        <f t="shared" si="289"/>
        <v>0</v>
      </c>
      <c r="AD1961" s="13">
        <f t="shared" si="290"/>
        <v>0</v>
      </c>
      <c r="AE1961" s="13">
        <f t="shared" si="291"/>
        <v>0</v>
      </c>
      <c r="AF1961" s="11" t="s">
        <v>1115</v>
      </c>
      <c r="AG1961" s="51"/>
      <c r="AH1961" s="51"/>
      <c r="AI1961" s="51"/>
      <c r="AJ1961" s="51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</row>
    <row r="1962" spans="1:47" s="9" customFormat="1" ht="14.1" customHeight="1" x14ac:dyDescent="0.2">
      <c r="B1962" s="65"/>
      <c r="C1962" s="11"/>
      <c r="D1962" s="12"/>
      <c r="E1962" s="11"/>
      <c r="F1962" s="11"/>
      <c r="G1962" s="11"/>
      <c r="H1962" s="11"/>
      <c r="I1962" s="122"/>
      <c r="J1962" s="122"/>
      <c r="K1962" s="122"/>
      <c r="L1962" s="122"/>
      <c r="M1962" s="122"/>
      <c r="N1962" s="122"/>
      <c r="O1962" s="122"/>
      <c r="P1962" s="11"/>
      <c r="Q1962" s="11"/>
      <c r="R1962" s="11"/>
      <c r="U1962" s="11"/>
      <c r="V1962" s="124"/>
      <c r="W1962" s="11">
        <f t="shared" si="283"/>
        <v>0</v>
      </c>
      <c r="X1962" s="13">
        <f t="shared" si="284"/>
        <v>1</v>
      </c>
      <c r="Y1962" s="13">
        <f t="shared" si="285"/>
        <v>0</v>
      </c>
      <c r="Z1962" s="13">
        <f t="shared" si="286"/>
        <v>0</v>
      </c>
      <c r="AA1962" s="13">
        <f t="shared" si="287"/>
        <v>0</v>
      </c>
      <c r="AB1962" s="13">
        <f t="shared" si="288"/>
        <v>0</v>
      </c>
      <c r="AC1962" s="13">
        <f t="shared" si="289"/>
        <v>0</v>
      </c>
      <c r="AD1962" s="13">
        <f t="shared" si="290"/>
        <v>0</v>
      </c>
      <c r="AE1962" s="13">
        <f t="shared" si="291"/>
        <v>0</v>
      </c>
      <c r="AF1962" s="11" t="s">
        <v>1115</v>
      </c>
      <c r="AG1962" s="51"/>
      <c r="AH1962" s="51"/>
      <c r="AI1962" s="51"/>
      <c r="AJ1962" s="51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</row>
    <row r="1963" spans="1:47" s="9" customFormat="1" ht="14.1" customHeight="1" x14ac:dyDescent="0.2">
      <c r="B1963" s="65"/>
      <c r="C1963" s="11"/>
      <c r="D1963" s="12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4"/>
      <c r="W1963" s="11">
        <f t="shared" si="283"/>
        <v>0</v>
      </c>
      <c r="X1963" s="13">
        <f t="shared" si="284"/>
        <v>1</v>
      </c>
      <c r="Y1963" s="13">
        <f t="shared" si="285"/>
        <v>0</v>
      </c>
      <c r="Z1963" s="13">
        <f t="shared" si="286"/>
        <v>0</v>
      </c>
      <c r="AA1963" s="13">
        <f t="shared" si="287"/>
        <v>0</v>
      </c>
      <c r="AB1963" s="13">
        <f t="shared" si="288"/>
        <v>0</v>
      </c>
      <c r="AC1963" s="13">
        <f t="shared" si="289"/>
        <v>0</v>
      </c>
      <c r="AD1963" s="13">
        <f t="shared" si="290"/>
        <v>0</v>
      </c>
      <c r="AE1963" s="13">
        <f t="shared" si="291"/>
        <v>0</v>
      </c>
      <c r="AF1963" s="11" t="s">
        <v>1115</v>
      </c>
      <c r="AG1963" s="51"/>
      <c r="AH1963" s="51"/>
      <c r="AI1963" s="51"/>
      <c r="AJ1963" s="51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</row>
    <row r="1964" spans="1:47" s="9" customFormat="1" ht="14.1" customHeight="1" x14ac:dyDescent="0.2">
      <c r="B1964" s="65"/>
      <c r="C1964" s="11"/>
      <c r="D1964" s="12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4"/>
      <c r="W1964" s="11">
        <f t="shared" si="283"/>
        <v>0</v>
      </c>
      <c r="X1964" s="13">
        <f t="shared" si="284"/>
        <v>1</v>
      </c>
      <c r="Y1964" s="13">
        <f t="shared" si="285"/>
        <v>0</v>
      </c>
      <c r="Z1964" s="13">
        <f t="shared" si="286"/>
        <v>0</v>
      </c>
      <c r="AA1964" s="13">
        <f t="shared" si="287"/>
        <v>0</v>
      </c>
      <c r="AB1964" s="13">
        <f t="shared" si="288"/>
        <v>0</v>
      </c>
      <c r="AC1964" s="13">
        <f t="shared" si="289"/>
        <v>0</v>
      </c>
      <c r="AD1964" s="13">
        <f t="shared" si="290"/>
        <v>0</v>
      </c>
      <c r="AE1964" s="13">
        <f t="shared" si="291"/>
        <v>0</v>
      </c>
      <c r="AF1964" s="11" t="s">
        <v>1115</v>
      </c>
      <c r="AG1964" s="51"/>
      <c r="AH1964" s="51"/>
      <c r="AI1964" s="51"/>
      <c r="AJ1964" s="51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</row>
    <row r="1965" spans="1:47" s="9" customFormat="1" ht="14.1" customHeight="1" x14ac:dyDescent="0.2">
      <c r="B1965" s="65"/>
      <c r="C1965" s="11"/>
      <c r="D1965" s="12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4"/>
      <c r="W1965" s="11">
        <f t="shared" si="283"/>
        <v>0</v>
      </c>
      <c r="X1965" s="13">
        <f t="shared" si="284"/>
        <v>1</v>
      </c>
      <c r="Y1965" s="13">
        <f t="shared" si="285"/>
        <v>0</v>
      </c>
      <c r="Z1965" s="13">
        <f t="shared" si="286"/>
        <v>0</v>
      </c>
      <c r="AA1965" s="13">
        <f t="shared" si="287"/>
        <v>0</v>
      </c>
      <c r="AB1965" s="13">
        <f t="shared" si="288"/>
        <v>0</v>
      </c>
      <c r="AC1965" s="13">
        <f t="shared" si="289"/>
        <v>0</v>
      </c>
      <c r="AD1965" s="13">
        <f t="shared" si="290"/>
        <v>0</v>
      </c>
      <c r="AE1965" s="13">
        <f t="shared" si="291"/>
        <v>0</v>
      </c>
      <c r="AF1965" s="11" t="s">
        <v>1115</v>
      </c>
      <c r="AG1965" s="51"/>
      <c r="AH1965" s="51"/>
      <c r="AI1965" s="51"/>
      <c r="AJ1965" s="51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</row>
    <row r="1966" spans="1:47" s="9" customFormat="1" ht="14.1" customHeight="1" x14ac:dyDescent="0.2">
      <c r="B1966" s="65"/>
      <c r="C1966" s="11"/>
      <c r="D1966" s="12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4"/>
      <c r="W1966" s="11">
        <f t="shared" si="283"/>
        <v>0</v>
      </c>
      <c r="X1966" s="13">
        <f t="shared" si="284"/>
        <v>1</v>
      </c>
      <c r="Y1966" s="13">
        <f t="shared" si="285"/>
        <v>0</v>
      </c>
      <c r="Z1966" s="13">
        <f t="shared" si="286"/>
        <v>0</v>
      </c>
      <c r="AA1966" s="13">
        <f t="shared" si="287"/>
        <v>0</v>
      </c>
      <c r="AB1966" s="13">
        <f t="shared" si="288"/>
        <v>0</v>
      </c>
      <c r="AC1966" s="13">
        <f t="shared" si="289"/>
        <v>0</v>
      </c>
      <c r="AD1966" s="13">
        <f t="shared" si="290"/>
        <v>0</v>
      </c>
      <c r="AE1966" s="13">
        <f t="shared" si="291"/>
        <v>0</v>
      </c>
      <c r="AF1966" s="11" t="s">
        <v>1115</v>
      </c>
      <c r="AG1966" s="51"/>
      <c r="AH1966" s="51"/>
      <c r="AI1966" s="51"/>
      <c r="AJ1966" s="51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</row>
    <row r="1967" spans="1:47" s="9" customFormat="1" ht="14.1" customHeight="1" x14ac:dyDescent="0.2">
      <c r="B1967" s="65"/>
      <c r="C1967" s="11"/>
      <c r="D1967" s="12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4"/>
      <c r="W1967" s="11">
        <f t="shared" si="283"/>
        <v>0</v>
      </c>
      <c r="X1967" s="13">
        <f t="shared" si="284"/>
        <v>1</v>
      </c>
      <c r="Y1967" s="13">
        <f t="shared" si="285"/>
        <v>0</v>
      </c>
      <c r="Z1967" s="13">
        <f t="shared" si="286"/>
        <v>0</v>
      </c>
      <c r="AA1967" s="13">
        <f t="shared" si="287"/>
        <v>0</v>
      </c>
      <c r="AB1967" s="13">
        <f t="shared" si="288"/>
        <v>0</v>
      </c>
      <c r="AC1967" s="13">
        <f t="shared" si="289"/>
        <v>0</v>
      </c>
      <c r="AD1967" s="13">
        <f t="shared" si="290"/>
        <v>0</v>
      </c>
      <c r="AE1967" s="13">
        <f t="shared" si="291"/>
        <v>0</v>
      </c>
      <c r="AF1967" s="11" t="s">
        <v>1115</v>
      </c>
      <c r="AG1967" s="51"/>
      <c r="AH1967" s="51"/>
      <c r="AI1967" s="51"/>
      <c r="AJ1967" s="51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</row>
    <row r="1968" spans="1:47" s="9" customFormat="1" ht="14.1" customHeight="1" x14ac:dyDescent="0.2">
      <c r="B1968" s="65"/>
      <c r="C1968" s="11"/>
      <c r="D1968" s="12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4"/>
      <c r="W1968" s="11">
        <f t="shared" si="283"/>
        <v>0</v>
      </c>
      <c r="X1968" s="13">
        <f t="shared" si="284"/>
        <v>1</v>
      </c>
      <c r="Y1968" s="13">
        <f t="shared" si="285"/>
        <v>0</v>
      </c>
      <c r="Z1968" s="13">
        <f t="shared" si="286"/>
        <v>0</v>
      </c>
      <c r="AA1968" s="13">
        <f t="shared" si="287"/>
        <v>0</v>
      </c>
      <c r="AB1968" s="13">
        <f t="shared" si="288"/>
        <v>0</v>
      </c>
      <c r="AC1968" s="13">
        <f t="shared" si="289"/>
        <v>0</v>
      </c>
      <c r="AD1968" s="13">
        <f t="shared" si="290"/>
        <v>0</v>
      </c>
      <c r="AE1968" s="13">
        <f t="shared" si="291"/>
        <v>0</v>
      </c>
      <c r="AF1968" s="11" t="s">
        <v>1115</v>
      </c>
      <c r="AG1968" s="51"/>
      <c r="AH1968" s="51"/>
      <c r="AI1968" s="51"/>
      <c r="AJ1968" s="51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</row>
    <row r="1969" spans="1:47" s="9" customFormat="1" ht="14.1" customHeight="1" x14ac:dyDescent="0.2">
      <c r="B1969" s="65"/>
      <c r="C1969" s="11"/>
      <c r="D1969" s="12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4"/>
      <c r="W1969" s="11">
        <f t="shared" si="283"/>
        <v>0</v>
      </c>
      <c r="X1969" s="13">
        <f t="shared" si="284"/>
        <v>1</v>
      </c>
      <c r="Y1969" s="13">
        <f t="shared" si="285"/>
        <v>0</v>
      </c>
      <c r="Z1969" s="13">
        <f t="shared" si="286"/>
        <v>0</v>
      </c>
      <c r="AA1969" s="13">
        <f t="shared" si="287"/>
        <v>0</v>
      </c>
      <c r="AB1969" s="13">
        <f t="shared" si="288"/>
        <v>0</v>
      </c>
      <c r="AC1969" s="13">
        <f t="shared" si="289"/>
        <v>0</v>
      </c>
      <c r="AD1969" s="13">
        <f t="shared" si="290"/>
        <v>0</v>
      </c>
      <c r="AE1969" s="13">
        <f t="shared" si="291"/>
        <v>0</v>
      </c>
      <c r="AF1969" s="11" t="s">
        <v>1115</v>
      </c>
      <c r="AG1969" s="51"/>
      <c r="AH1969" s="51"/>
      <c r="AI1969" s="51"/>
      <c r="AJ1969" s="51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</row>
    <row r="1970" spans="1:47" s="9" customFormat="1" ht="14.1" customHeight="1" x14ac:dyDescent="0.2">
      <c r="B1970" s="65"/>
      <c r="C1970" s="11"/>
      <c r="D1970" s="12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4"/>
      <c r="W1970" s="11">
        <f t="shared" si="283"/>
        <v>0</v>
      </c>
      <c r="X1970" s="13">
        <f t="shared" si="284"/>
        <v>1</v>
      </c>
      <c r="Y1970" s="13">
        <f t="shared" si="285"/>
        <v>0</v>
      </c>
      <c r="Z1970" s="13">
        <f t="shared" si="286"/>
        <v>0</v>
      </c>
      <c r="AA1970" s="13">
        <f t="shared" si="287"/>
        <v>0</v>
      </c>
      <c r="AB1970" s="13">
        <f t="shared" si="288"/>
        <v>0</v>
      </c>
      <c r="AC1970" s="13">
        <f t="shared" si="289"/>
        <v>0</v>
      </c>
      <c r="AD1970" s="13">
        <f t="shared" si="290"/>
        <v>0</v>
      </c>
      <c r="AE1970" s="13">
        <f t="shared" si="291"/>
        <v>0</v>
      </c>
      <c r="AF1970" s="11" t="s">
        <v>1115</v>
      </c>
      <c r="AG1970" s="51"/>
      <c r="AH1970" s="51"/>
      <c r="AI1970" s="51"/>
      <c r="AJ1970" s="51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</row>
    <row r="1971" spans="1:47" s="9" customFormat="1" ht="14.1" customHeight="1" x14ac:dyDescent="0.2">
      <c r="B1971" s="65"/>
      <c r="C1971" s="11"/>
      <c r="D1971" s="12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4"/>
      <c r="W1971" s="11">
        <f t="shared" si="283"/>
        <v>0</v>
      </c>
      <c r="X1971" s="13">
        <f t="shared" si="284"/>
        <v>1</v>
      </c>
      <c r="Y1971" s="13">
        <f t="shared" si="285"/>
        <v>0</v>
      </c>
      <c r="Z1971" s="13">
        <f t="shared" si="286"/>
        <v>0</v>
      </c>
      <c r="AA1971" s="13">
        <f t="shared" si="287"/>
        <v>0</v>
      </c>
      <c r="AB1971" s="13">
        <f t="shared" si="288"/>
        <v>0</v>
      </c>
      <c r="AC1971" s="13">
        <f t="shared" si="289"/>
        <v>0</v>
      </c>
      <c r="AD1971" s="13">
        <f t="shared" si="290"/>
        <v>0</v>
      </c>
      <c r="AE1971" s="13">
        <f t="shared" si="291"/>
        <v>0</v>
      </c>
      <c r="AF1971" s="11" t="s">
        <v>1115</v>
      </c>
      <c r="AG1971" s="51"/>
      <c r="AH1971" s="51"/>
      <c r="AI1971" s="51"/>
      <c r="AJ1971" s="51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</row>
    <row r="1972" spans="1:47" s="9" customFormat="1" ht="14.1" customHeight="1" x14ac:dyDescent="0.2">
      <c r="A1972" s="11"/>
      <c r="B1972" s="65"/>
      <c r="C1972" s="11"/>
      <c r="D1972" s="12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4"/>
      <c r="W1972" s="11">
        <f t="shared" si="283"/>
        <v>0</v>
      </c>
      <c r="X1972" s="13">
        <f t="shared" si="284"/>
        <v>1</v>
      </c>
      <c r="Y1972" s="13">
        <f t="shared" si="285"/>
        <v>0</v>
      </c>
      <c r="Z1972" s="13">
        <f t="shared" si="286"/>
        <v>0</v>
      </c>
      <c r="AA1972" s="13">
        <f t="shared" si="287"/>
        <v>0</v>
      </c>
      <c r="AB1972" s="13">
        <f t="shared" si="288"/>
        <v>0</v>
      </c>
      <c r="AC1972" s="13">
        <f t="shared" si="289"/>
        <v>0</v>
      </c>
      <c r="AD1972" s="13">
        <f t="shared" si="290"/>
        <v>0</v>
      </c>
      <c r="AE1972" s="13">
        <f t="shared" si="291"/>
        <v>0</v>
      </c>
      <c r="AF1972" s="11" t="s">
        <v>1115</v>
      </c>
      <c r="AG1972" s="51"/>
      <c r="AH1972" s="51"/>
      <c r="AI1972" s="51"/>
      <c r="AJ1972" s="51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</row>
    <row r="1973" spans="1:47" s="9" customFormat="1" ht="14.1" customHeight="1" x14ac:dyDescent="0.2">
      <c r="A1973" s="11"/>
      <c r="B1973" s="73"/>
      <c r="C1973" s="11"/>
      <c r="D1973" s="12"/>
      <c r="E1973" s="11"/>
      <c r="F1973" s="11"/>
      <c r="G1973" s="11"/>
      <c r="H1973" s="11"/>
      <c r="I1973" s="122"/>
      <c r="J1973" s="122"/>
      <c r="K1973" s="122"/>
      <c r="L1973" s="122"/>
      <c r="M1973" s="122"/>
      <c r="N1973" s="122"/>
      <c r="O1973" s="122"/>
      <c r="P1973" s="11"/>
      <c r="Q1973" s="11"/>
      <c r="R1973" s="11"/>
      <c r="U1973" s="11"/>
      <c r="V1973" s="124"/>
      <c r="W1973" s="11">
        <f t="shared" si="283"/>
        <v>0</v>
      </c>
      <c r="X1973" s="13">
        <f t="shared" si="284"/>
        <v>1</v>
      </c>
      <c r="Y1973" s="13">
        <f t="shared" si="285"/>
        <v>0</v>
      </c>
      <c r="Z1973" s="13">
        <f t="shared" si="286"/>
        <v>0</v>
      </c>
      <c r="AA1973" s="13">
        <f t="shared" si="287"/>
        <v>0</v>
      </c>
      <c r="AB1973" s="13">
        <f t="shared" si="288"/>
        <v>0</v>
      </c>
      <c r="AC1973" s="13">
        <f t="shared" si="289"/>
        <v>0</v>
      </c>
      <c r="AD1973" s="13">
        <f t="shared" si="290"/>
        <v>0</v>
      </c>
      <c r="AE1973" s="13">
        <f t="shared" si="291"/>
        <v>0</v>
      </c>
      <c r="AF1973" s="11" t="s">
        <v>1115</v>
      </c>
      <c r="AG1973" s="51"/>
      <c r="AH1973" s="51"/>
      <c r="AI1973" s="51"/>
      <c r="AJ1973" s="51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</row>
    <row r="1974" spans="1:47" s="9" customFormat="1" ht="14.1" customHeight="1" x14ac:dyDescent="0.2">
      <c r="A1974" s="11"/>
      <c r="B1974" s="65"/>
      <c r="C1974" s="11"/>
      <c r="D1974" s="12"/>
      <c r="E1974" s="11"/>
      <c r="F1974" s="11"/>
      <c r="G1974" s="11"/>
      <c r="H1974" s="11"/>
      <c r="I1974" s="122"/>
      <c r="J1974" s="122"/>
      <c r="K1974" s="122"/>
      <c r="L1974" s="122"/>
      <c r="M1974" s="122"/>
      <c r="N1974" s="122"/>
      <c r="O1974" s="122"/>
      <c r="P1974" s="11"/>
      <c r="Q1974" s="11"/>
      <c r="R1974" s="11"/>
      <c r="V1974" s="124"/>
      <c r="W1974" s="11">
        <f t="shared" si="283"/>
        <v>0</v>
      </c>
      <c r="X1974" s="13">
        <f t="shared" si="284"/>
        <v>1</v>
      </c>
      <c r="Y1974" s="13">
        <f t="shared" si="285"/>
        <v>0</v>
      </c>
      <c r="Z1974" s="13">
        <f t="shared" si="286"/>
        <v>0</v>
      </c>
      <c r="AA1974" s="13">
        <f t="shared" si="287"/>
        <v>0</v>
      </c>
      <c r="AB1974" s="13">
        <f t="shared" si="288"/>
        <v>0</v>
      </c>
      <c r="AC1974" s="13">
        <f t="shared" si="289"/>
        <v>0</v>
      </c>
      <c r="AD1974" s="13">
        <f t="shared" si="290"/>
        <v>0</v>
      </c>
      <c r="AE1974" s="13">
        <f t="shared" si="291"/>
        <v>0</v>
      </c>
      <c r="AF1974" s="11" t="s">
        <v>1115</v>
      </c>
      <c r="AG1974" s="51"/>
      <c r="AH1974" s="51"/>
      <c r="AI1974" s="51"/>
      <c r="AJ1974" s="51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</row>
    <row r="1975" spans="1:47" s="11" customFormat="1" ht="14.1" customHeight="1" x14ac:dyDescent="0.2">
      <c r="B1975" s="65"/>
      <c r="D1975" s="12"/>
      <c r="I1975" s="122"/>
      <c r="J1975" s="122"/>
      <c r="K1975" s="122"/>
      <c r="L1975" s="122"/>
      <c r="M1975" s="122"/>
      <c r="N1975" s="122"/>
      <c r="O1975" s="122"/>
      <c r="S1975" s="9"/>
      <c r="T1975" s="9"/>
      <c r="U1975" s="9"/>
      <c r="V1975" s="124"/>
      <c r="W1975" s="11">
        <f t="shared" si="283"/>
        <v>0</v>
      </c>
      <c r="X1975" s="13">
        <f t="shared" si="284"/>
        <v>1</v>
      </c>
      <c r="Y1975" s="13">
        <f t="shared" si="285"/>
        <v>0</v>
      </c>
      <c r="Z1975" s="13">
        <f t="shared" si="286"/>
        <v>0</v>
      </c>
      <c r="AA1975" s="13">
        <f t="shared" si="287"/>
        <v>0</v>
      </c>
      <c r="AB1975" s="13">
        <f t="shared" si="288"/>
        <v>0</v>
      </c>
      <c r="AC1975" s="13">
        <f t="shared" si="289"/>
        <v>0</v>
      </c>
      <c r="AD1975" s="13">
        <f t="shared" si="290"/>
        <v>0</v>
      </c>
      <c r="AE1975" s="13">
        <f t="shared" si="291"/>
        <v>0</v>
      </c>
      <c r="AF1975" s="11" t="s">
        <v>1115</v>
      </c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</row>
    <row r="1976" spans="1:47" s="9" customFormat="1" ht="14.1" customHeight="1" x14ac:dyDescent="0.2">
      <c r="A1976" s="4"/>
      <c r="B1976" s="65"/>
      <c r="C1976" s="11"/>
      <c r="D1976" s="12"/>
      <c r="E1976" s="11"/>
      <c r="F1976" s="11"/>
      <c r="G1976" s="11"/>
      <c r="H1976" s="11"/>
      <c r="I1976" s="122"/>
      <c r="J1976" s="122"/>
      <c r="K1976" s="122"/>
      <c r="L1976" s="122"/>
      <c r="M1976" s="122"/>
      <c r="N1976" s="122"/>
      <c r="O1976" s="122"/>
      <c r="P1976" s="11"/>
      <c r="Q1976" s="11"/>
      <c r="R1976" s="11"/>
      <c r="V1976" s="124"/>
      <c r="W1976" s="11">
        <f t="shared" si="283"/>
        <v>0</v>
      </c>
      <c r="X1976" s="13">
        <f t="shared" si="284"/>
        <v>1</v>
      </c>
      <c r="Y1976" s="13">
        <f t="shared" si="285"/>
        <v>0</v>
      </c>
      <c r="Z1976" s="13">
        <f t="shared" si="286"/>
        <v>0</v>
      </c>
      <c r="AA1976" s="13">
        <f t="shared" si="287"/>
        <v>0</v>
      </c>
      <c r="AB1976" s="13">
        <f t="shared" si="288"/>
        <v>0</v>
      </c>
      <c r="AC1976" s="13">
        <f t="shared" si="289"/>
        <v>0</v>
      </c>
      <c r="AD1976" s="13">
        <f t="shared" si="290"/>
        <v>0</v>
      </c>
      <c r="AE1976" s="13">
        <f t="shared" si="291"/>
        <v>0</v>
      </c>
      <c r="AF1976" s="11" t="s">
        <v>1115</v>
      </c>
      <c r="AG1976" s="51"/>
      <c r="AH1976" s="51"/>
      <c r="AI1976" s="51"/>
      <c r="AJ1976" s="51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</row>
    <row r="1977" spans="1:47" s="9" customFormat="1" ht="14.1" customHeight="1" x14ac:dyDescent="0.2">
      <c r="B1977" s="65"/>
      <c r="C1977" s="11"/>
      <c r="D1977" s="12"/>
      <c r="E1977" s="11"/>
      <c r="F1977" s="11"/>
      <c r="G1977" s="11"/>
      <c r="H1977" s="11"/>
      <c r="I1977" s="122"/>
      <c r="J1977" s="122"/>
      <c r="K1977" s="122"/>
      <c r="L1977" s="122"/>
      <c r="M1977" s="122"/>
      <c r="N1977" s="122"/>
      <c r="O1977" s="122"/>
      <c r="P1977" s="11"/>
      <c r="Q1977" s="11"/>
      <c r="R1977" s="11"/>
      <c r="U1977" s="11"/>
      <c r="V1977" s="124"/>
      <c r="W1977" s="11">
        <f t="shared" si="283"/>
        <v>0</v>
      </c>
      <c r="X1977" s="13">
        <f t="shared" si="284"/>
        <v>1</v>
      </c>
      <c r="Y1977" s="13">
        <f t="shared" si="285"/>
        <v>0</v>
      </c>
      <c r="Z1977" s="13">
        <f t="shared" si="286"/>
        <v>0</v>
      </c>
      <c r="AA1977" s="13">
        <f t="shared" si="287"/>
        <v>0</v>
      </c>
      <c r="AB1977" s="13">
        <f t="shared" si="288"/>
        <v>0</v>
      </c>
      <c r="AC1977" s="13">
        <f t="shared" si="289"/>
        <v>0</v>
      </c>
      <c r="AD1977" s="13">
        <f t="shared" si="290"/>
        <v>0</v>
      </c>
      <c r="AE1977" s="13">
        <f t="shared" si="291"/>
        <v>0</v>
      </c>
      <c r="AF1977" s="11" t="s">
        <v>1115</v>
      </c>
      <c r="AG1977" s="51"/>
      <c r="AH1977" s="51"/>
      <c r="AI1977" s="51"/>
      <c r="AJ1977" s="51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</row>
    <row r="1978" spans="1:47" s="9" customFormat="1" ht="14.1" customHeight="1" x14ac:dyDescent="0.2">
      <c r="A1978" s="11"/>
      <c r="B1978" s="65"/>
      <c r="C1978" s="11"/>
      <c r="D1978" s="12"/>
      <c r="E1978" s="11"/>
      <c r="F1978" s="11"/>
      <c r="G1978" s="11"/>
      <c r="H1978" s="11"/>
      <c r="I1978" s="122"/>
      <c r="J1978" s="122"/>
      <c r="K1978" s="122"/>
      <c r="L1978" s="122"/>
      <c r="M1978" s="122"/>
      <c r="N1978" s="122"/>
      <c r="O1978" s="122"/>
      <c r="P1978" s="11"/>
      <c r="Q1978" s="11"/>
      <c r="R1978" s="11"/>
      <c r="U1978" s="11"/>
      <c r="V1978" s="124"/>
      <c r="W1978" s="11">
        <f t="shared" si="283"/>
        <v>0</v>
      </c>
      <c r="X1978" s="13">
        <f t="shared" si="284"/>
        <v>1</v>
      </c>
      <c r="Y1978" s="13">
        <f t="shared" si="285"/>
        <v>0</v>
      </c>
      <c r="Z1978" s="13">
        <f t="shared" si="286"/>
        <v>0</v>
      </c>
      <c r="AA1978" s="13">
        <f t="shared" si="287"/>
        <v>0</v>
      </c>
      <c r="AB1978" s="13">
        <f t="shared" si="288"/>
        <v>0</v>
      </c>
      <c r="AC1978" s="13">
        <f t="shared" si="289"/>
        <v>0</v>
      </c>
      <c r="AD1978" s="13">
        <f t="shared" si="290"/>
        <v>0</v>
      </c>
      <c r="AE1978" s="13">
        <f t="shared" si="291"/>
        <v>0</v>
      </c>
      <c r="AF1978" s="11" t="s">
        <v>1115</v>
      </c>
      <c r="AG1978" s="51"/>
      <c r="AH1978" s="51"/>
      <c r="AI1978" s="51"/>
      <c r="AJ1978" s="51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</row>
    <row r="1979" spans="1:47" s="9" customFormat="1" ht="14.1" customHeight="1" x14ac:dyDescent="0.2">
      <c r="A1979" s="11"/>
      <c r="B1979" s="65"/>
      <c r="C1979" s="11"/>
      <c r="D1979" s="12"/>
      <c r="E1979" s="11"/>
      <c r="F1979" s="11"/>
      <c r="G1979" s="11"/>
      <c r="H1979" s="11"/>
      <c r="I1979" s="122"/>
      <c r="J1979" s="122"/>
      <c r="K1979" s="122"/>
      <c r="L1979" s="122"/>
      <c r="M1979" s="122"/>
      <c r="N1979" s="122"/>
      <c r="O1979" s="122"/>
      <c r="P1979" s="11"/>
      <c r="Q1979" s="11"/>
      <c r="U1979" s="11"/>
      <c r="V1979" s="124"/>
      <c r="W1979" s="11">
        <f t="shared" si="283"/>
        <v>0</v>
      </c>
      <c r="X1979" s="13">
        <f t="shared" si="284"/>
        <v>1</v>
      </c>
      <c r="Y1979" s="13">
        <f t="shared" si="285"/>
        <v>0</v>
      </c>
      <c r="Z1979" s="13">
        <f t="shared" si="286"/>
        <v>0</v>
      </c>
      <c r="AA1979" s="13">
        <f t="shared" si="287"/>
        <v>0</v>
      </c>
      <c r="AB1979" s="13">
        <f t="shared" si="288"/>
        <v>0</v>
      </c>
      <c r="AC1979" s="13">
        <f t="shared" si="289"/>
        <v>0</v>
      </c>
      <c r="AD1979" s="13">
        <f t="shared" si="290"/>
        <v>0</v>
      </c>
      <c r="AE1979" s="13">
        <f t="shared" si="291"/>
        <v>0</v>
      </c>
      <c r="AF1979" s="11" t="s">
        <v>1115</v>
      </c>
      <c r="AG1979" s="51"/>
      <c r="AH1979" s="51"/>
      <c r="AI1979" s="51"/>
      <c r="AJ1979" s="51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</row>
    <row r="1980" spans="1:47" s="9" customFormat="1" ht="14.1" customHeight="1" x14ac:dyDescent="0.2">
      <c r="A1980" s="11"/>
      <c r="B1980" s="65"/>
      <c r="C1980" s="11"/>
      <c r="D1980" s="12"/>
      <c r="E1980" s="11"/>
      <c r="F1980" s="11"/>
      <c r="G1980" s="11"/>
      <c r="H1980" s="11"/>
      <c r="I1980" s="122"/>
      <c r="J1980" s="122"/>
      <c r="K1980" s="122"/>
      <c r="L1980" s="122"/>
      <c r="M1980" s="122"/>
      <c r="N1980" s="122"/>
      <c r="O1980" s="122"/>
      <c r="P1980" s="11"/>
      <c r="Q1980" s="11"/>
      <c r="R1980" s="11"/>
      <c r="U1980" s="11"/>
      <c r="V1980" s="124"/>
      <c r="W1980" s="11">
        <f t="shared" si="283"/>
        <v>0</v>
      </c>
      <c r="X1980" s="13">
        <f t="shared" si="284"/>
        <v>1</v>
      </c>
      <c r="Y1980" s="13">
        <f t="shared" si="285"/>
        <v>0</v>
      </c>
      <c r="Z1980" s="13">
        <f t="shared" si="286"/>
        <v>0</v>
      </c>
      <c r="AA1980" s="13">
        <f t="shared" si="287"/>
        <v>0</v>
      </c>
      <c r="AB1980" s="13">
        <f t="shared" si="288"/>
        <v>0</v>
      </c>
      <c r="AC1980" s="13">
        <f t="shared" si="289"/>
        <v>0</v>
      </c>
      <c r="AD1980" s="13">
        <f t="shared" si="290"/>
        <v>0</v>
      </c>
      <c r="AE1980" s="13">
        <f t="shared" si="291"/>
        <v>0</v>
      </c>
      <c r="AF1980" s="11" t="s">
        <v>1115</v>
      </c>
      <c r="AG1980" s="51"/>
      <c r="AH1980" s="51"/>
      <c r="AI1980" s="51"/>
      <c r="AJ1980" s="51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</row>
    <row r="1981" spans="1:47" s="9" customFormat="1" ht="14.1" customHeight="1" x14ac:dyDescent="0.2">
      <c r="A1981" s="11"/>
      <c r="B1981" s="65"/>
      <c r="C1981" s="11"/>
      <c r="D1981" s="12"/>
      <c r="E1981" s="11"/>
      <c r="F1981" s="11"/>
      <c r="G1981" s="11"/>
      <c r="H1981" s="11"/>
      <c r="I1981" s="122"/>
      <c r="J1981" s="122"/>
      <c r="K1981" s="122"/>
      <c r="L1981" s="122"/>
      <c r="M1981" s="122"/>
      <c r="N1981" s="122"/>
      <c r="O1981" s="122"/>
      <c r="P1981" s="11"/>
      <c r="Q1981" s="11"/>
      <c r="U1981" s="11"/>
      <c r="V1981" s="124"/>
      <c r="W1981" s="11">
        <f t="shared" si="283"/>
        <v>0</v>
      </c>
      <c r="X1981" s="13">
        <f t="shared" si="284"/>
        <v>1</v>
      </c>
      <c r="Y1981" s="13">
        <f t="shared" si="285"/>
        <v>0</v>
      </c>
      <c r="Z1981" s="13">
        <f t="shared" si="286"/>
        <v>0</v>
      </c>
      <c r="AA1981" s="13">
        <f t="shared" si="287"/>
        <v>0</v>
      </c>
      <c r="AB1981" s="13">
        <f t="shared" si="288"/>
        <v>0</v>
      </c>
      <c r="AC1981" s="13">
        <f t="shared" si="289"/>
        <v>0</v>
      </c>
      <c r="AD1981" s="13">
        <f t="shared" si="290"/>
        <v>0</v>
      </c>
      <c r="AE1981" s="13">
        <f t="shared" si="291"/>
        <v>0</v>
      </c>
      <c r="AF1981" s="11" t="s">
        <v>1115</v>
      </c>
      <c r="AG1981" s="51"/>
      <c r="AH1981" s="51"/>
      <c r="AI1981" s="51"/>
      <c r="AJ1981" s="51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</row>
    <row r="1982" spans="1:47" s="9" customFormat="1" ht="14.1" customHeight="1" x14ac:dyDescent="0.2">
      <c r="B1982" s="65"/>
      <c r="C1982" s="11"/>
      <c r="D1982" s="12"/>
      <c r="E1982" s="11"/>
      <c r="F1982" s="11"/>
      <c r="G1982" s="11"/>
      <c r="H1982" s="11"/>
      <c r="I1982" s="122"/>
      <c r="J1982" s="122"/>
      <c r="K1982" s="122"/>
      <c r="L1982" s="122"/>
      <c r="M1982" s="122"/>
      <c r="N1982" s="122"/>
      <c r="O1982" s="122"/>
      <c r="P1982" s="11"/>
      <c r="Q1982" s="11"/>
      <c r="U1982" s="11"/>
      <c r="V1982" s="124"/>
      <c r="W1982" s="11">
        <f t="shared" si="283"/>
        <v>0</v>
      </c>
      <c r="X1982" s="13">
        <f t="shared" si="284"/>
        <v>1</v>
      </c>
      <c r="Y1982" s="13">
        <f t="shared" si="285"/>
        <v>0</v>
      </c>
      <c r="Z1982" s="13">
        <f t="shared" si="286"/>
        <v>0</v>
      </c>
      <c r="AA1982" s="13">
        <f t="shared" si="287"/>
        <v>0</v>
      </c>
      <c r="AB1982" s="13">
        <f t="shared" si="288"/>
        <v>0</v>
      </c>
      <c r="AC1982" s="13">
        <f t="shared" si="289"/>
        <v>0</v>
      </c>
      <c r="AD1982" s="13">
        <f t="shared" si="290"/>
        <v>0</v>
      </c>
      <c r="AE1982" s="13">
        <f t="shared" si="291"/>
        <v>0</v>
      </c>
      <c r="AF1982" s="11" t="s">
        <v>1115</v>
      </c>
      <c r="AG1982" s="51"/>
      <c r="AH1982" s="51"/>
      <c r="AI1982" s="51"/>
      <c r="AJ1982" s="51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</row>
    <row r="1983" spans="1:47" s="9" customFormat="1" ht="14.1" customHeight="1" x14ac:dyDescent="0.2">
      <c r="B1983" s="65"/>
      <c r="C1983" s="11"/>
      <c r="D1983" s="12"/>
      <c r="E1983" s="11"/>
      <c r="F1983" s="11"/>
      <c r="G1983" s="11"/>
      <c r="H1983" s="11"/>
      <c r="I1983" s="122"/>
      <c r="J1983" s="122"/>
      <c r="K1983" s="122"/>
      <c r="L1983" s="122"/>
      <c r="M1983" s="122"/>
      <c r="N1983" s="122"/>
      <c r="O1983" s="122"/>
      <c r="P1983" s="11"/>
      <c r="Q1983" s="11"/>
      <c r="U1983" s="11"/>
      <c r="V1983" s="124"/>
      <c r="W1983" s="11">
        <f t="shared" si="283"/>
        <v>0</v>
      </c>
      <c r="X1983" s="13">
        <f t="shared" si="284"/>
        <v>1</v>
      </c>
      <c r="Y1983" s="13">
        <f t="shared" si="285"/>
        <v>0</v>
      </c>
      <c r="Z1983" s="13">
        <f t="shared" si="286"/>
        <v>0</v>
      </c>
      <c r="AA1983" s="13">
        <f t="shared" si="287"/>
        <v>0</v>
      </c>
      <c r="AB1983" s="13">
        <f t="shared" si="288"/>
        <v>0</v>
      </c>
      <c r="AC1983" s="13">
        <f t="shared" si="289"/>
        <v>0</v>
      </c>
      <c r="AD1983" s="13">
        <f t="shared" si="290"/>
        <v>0</v>
      </c>
      <c r="AE1983" s="13">
        <f t="shared" si="291"/>
        <v>0</v>
      </c>
      <c r="AF1983" s="11" t="s">
        <v>1115</v>
      </c>
      <c r="AG1983" s="51"/>
      <c r="AH1983" s="51"/>
      <c r="AI1983" s="51"/>
      <c r="AJ1983" s="51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</row>
    <row r="1984" spans="1:47" s="9" customFormat="1" ht="14.1" customHeight="1" x14ac:dyDescent="0.2">
      <c r="B1984" s="65"/>
      <c r="C1984" s="11"/>
      <c r="D1984" s="12"/>
      <c r="E1984" s="11"/>
      <c r="F1984" s="11"/>
      <c r="G1984" s="11"/>
      <c r="H1984" s="11"/>
      <c r="I1984" s="122"/>
      <c r="J1984" s="122"/>
      <c r="K1984" s="122"/>
      <c r="L1984" s="122"/>
      <c r="M1984" s="122"/>
      <c r="N1984" s="122"/>
      <c r="O1984" s="122"/>
      <c r="P1984" s="11"/>
      <c r="Q1984" s="11"/>
      <c r="U1984" s="11"/>
      <c r="V1984" s="124"/>
      <c r="W1984" s="11">
        <f t="shared" si="283"/>
        <v>0</v>
      </c>
      <c r="X1984" s="13">
        <f t="shared" si="284"/>
        <v>1</v>
      </c>
      <c r="Y1984" s="13">
        <f t="shared" si="285"/>
        <v>0</v>
      </c>
      <c r="Z1984" s="13">
        <f t="shared" si="286"/>
        <v>0</v>
      </c>
      <c r="AA1984" s="13">
        <f t="shared" si="287"/>
        <v>0</v>
      </c>
      <c r="AB1984" s="13">
        <f t="shared" si="288"/>
        <v>0</v>
      </c>
      <c r="AC1984" s="13">
        <f t="shared" si="289"/>
        <v>0</v>
      </c>
      <c r="AD1984" s="13">
        <f t="shared" si="290"/>
        <v>0</v>
      </c>
      <c r="AE1984" s="13">
        <f t="shared" si="291"/>
        <v>0</v>
      </c>
      <c r="AF1984" s="11" t="s">
        <v>1115</v>
      </c>
      <c r="AG1984" s="51"/>
      <c r="AH1984" s="51"/>
      <c r="AI1984" s="51"/>
      <c r="AJ1984" s="51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</row>
    <row r="1985" spans="1:47" s="11" customFormat="1" ht="14.1" customHeight="1" x14ac:dyDescent="0.2">
      <c r="A1985" s="9"/>
      <c r="B1985" s="65"/>
      <c r="D1985" s="12"/>
      <c r="V1985" s="124"/>
      <c r="W1985" s="11">
        <f t="shared" si="283"/>
        <v>0</v>
      </c>
      <c r="X1985" s="13">
        <f t="shared" si="284"/>
        <v>1</v>
      </c>
      <c r="Y1985" s="13">
        <f t="shared" si="285"/>
        <v>0</v>
      </c>
      <c r="Z1985" s="13">
        <f t="shared" si="286"/>
        <v>0</v>
      </c>
      <c r="AA1985" s="13">
        <f t="shared" si="287"/>
        <v>0</v>
      </c>
      <c r="AB1985" s="13">
        <f t="shared" si="288"/>
        <v>0</v>
      </c>
      <c r="AC1985" s="13">
        <f t="shared" si="289"/>
        <v>0</v>
      </c>
      <c r="AD1985" s="13">
        <f t="shared" si="290"/>
        <v>0</v>
      </c>
      <c r="AE1985" s="13">
        <f t="shared" si="291"/>
        <v>0</v>
      </c>
      <c r="AF1985" s="11" t="s">
        <v>1115</v>
      </c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</row>
    <row r="1986" spans="1:47" s="11" customFormat="1" ht="14.1" customHeight="1" x14ac:dyDescent="0.2">
      <c r="A1986" s="9"/>
      <c r="B1986" s="65"/>
      <c r="D1986" s="12"/>
      <c r="V1986" s="124"/>
      <c r="W1986" s="11">
        <f t="shared" si="283"/>
        <v>0</v>
      </c>
      <c r="X1986" s="13">
        <f t="shared" si="284"/>
        <v>1</v>
      </c>
      <c r="Y1986" s="13">
        <f t="shared" si="285"/>
        <v>0</v>
      </c>
      <c r="Z1986" s="13">
        <f t="shared" si="286"/>
        <v>0</v>
      </c>
      <c r="AA1986" s="13">
        <f t="shared" si="287"/>
        <v>0</v>
      </c>
      <c r="AB1986" s="13">
        <f t="shared" si="288"/>
        <v>0</v>
      </c>
      <c r="AC1986" s="13">
        <f t="shared" si="289"/>
        <v>0</v>
      </c>
      <c r="AD1986" s="13">
        <f t="shared" si="290"/>
        <v>0</v>
      </c>
      <c r="AE1986" s="13">
        <f t="shared" si="291"/>
        <v>0</v>
      </c>
      <c r="AF1986" s="11" t="s">
        <v>1115</v>
      </c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</row>
    <row r="1987" spans="1:47" s="9" customFormat="1" ht="14.1" customHeight="1" x14ac:dyDescent="0.2">
      <c r="B1987" s="65"/>
      <c r="C1987" s="11"/>
      <c r="D1987" s="12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4"/>
      <c r="W1987" s="11">
        <f t="shared" si="283"/>
        <v>0</v>
      </c>
      <c r="X1987" s="13">
        <f t="shared" si="284"/>
        <v>1</v>
      </c>
      <c r="Y1987" s="13">
        <f t="shared" si="285"/>
        <v>0</v>
      </c>
      <c r="Z1987" s="13">
        <f t="shared" si="286"/>
        <v>0</v>
      </c>
      <c r="AA1987" s="13">
        <f t="shared" si="287"/>
        <v>0</v>
      </c>
      <c r="AB1987" s="13">
        <f t="shared" si="288"/>
        <v>0</v>
      </c>
      <c r="AC1987" s="13">
        <f t="shared" si="289"/>
        <v>0</v>
      </c>
      <c r="AD1987" s="13">
        <f t="shared" si="290"/>
        <v>0</v>
      </c>
      <c r="AE1987" s="13">
        <f t="shared" si="291"/>
        <v>0</v>
      </c>
      <c r="AF1987" s="11" t="s">
        <v>1115</v>
      </c>
      <c r="AG1987" s="51"/>
      <c r="AH1987" s="51"/>
      <c r="AI1987" s="51"/>
      <c r="AJ1987" s="51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</row>
    <row r="1988" spans="1:47" s="9" customFormat="1" ht="14.1" customHeight="1" x14ac:dyDescent="0.2">
      <c r="B1988" s="65"/>
      <c r="C1988" s="11"/>
      <c r="D1988" s="12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4"/>
      <c r="W1988" s="11">
        <f t="shared" si="283"/>
        <v>0</v>
      </c>
      <c r="X1988" s="13">
        <f t="shared" si="284"/>
        <v>1</v>
      </c>
      <c r="Y1988" s="13">
        <f t="shared" si="285"/>
        <v>0</v>
      </c>
      <c r="Z1988" s="13">
        <f t="shared" si="286"/>
        <v>0</v>
      </c>
      <c r="AA1988" s="13">
        <f t="shared" si="287"/>
        <v>0</v>
      </c>
      <c r="AB1988" s="13">
        <f t="shared" si="288"/>
        <v>0</v>
      </c>
      <c r="AC1988" s="13">
        <f t="shared" si="289"/>
        <v>0</v>
      </c>
      <c r="AD1988" s="13">
        <f t="shared" si="290"/>
        <v>0</v>
      </c>
      <c r="AE1988" s="13">
        <f t="shared" si="291"/>
        <v>0</v>
      </c>
      <c r="AF1988" s="11" t="s">
        <v>1115</v>
      </c>
      <c r="AG1988" s="51"/>
      <c r="AH1988" s="51"/>
      <c r="AI1988" s="51"/>
      <c r="AJ1988" s="51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</row>
    <row r="1989" spans="1:47" s="9" customFormat="1" ht="14.1" customHeight="1" x14ac:dyDescent="0.2">
      <c r="B1989" s="65"/>
      <c r="C1989" s="11"/>
      <c r="D1989" s="12"/>
      <c r="E1989" s="11"/>
      <c r="F1989" s="11"/>
      <c r="G1989" s="11"/>
      <c r="H1989" s="11"/>
      <c r="I1989" s="4"/>
      <c r="J1989" s="4"/>
      <c r="K1989" s="4"/>
      <c r="L1989" s="4"/>
      <c r="M1989" s="4"/>
      <c r="N1989" s="4"/>
      <c r="O1989" s="4"/>
      <c r="P1989" s="11"/>
      <c r="Q1989" s="11"/>
      <c r="R1989" s="11"/>
      <c r="S1989" s="4"/>
      <c r="T1989" s="4"/>
      <c r="U1989" s="4"/>
      <c r="V1989" s="124"/>
      <c r="W1989" s="11">
        <f t="shared" si="283"/>
        <v>0</v>
      </c>
      <c r="X1989" s="13">
        <f t="shared" si="284"/>
        <v>1</v>
      </c>
      <c r="Y1989" s="13">
        <f t="shared" si="285"/>
        <v>0</v>
      </c>
      <c r="Z1989" s="13">
        <f t="shared" si="286"/>
        <v>0</v>
      </c>
      <c r="AA1989" s="13">
        <f t="shared" si="287"/>
        <v>0</v>
      </c>
      <c r="AB1989" s="13">
        <f t="shared" si="288"/>
        <v>0</v>
      </c>
      <c r="AC1989" s="13">
        <f t="shared" si="289"/>
        <v>0</v>
      </c>
      <c r="AD1989" s="13">
        <f t="shared" si="290"/>
        <v>0</v>
      </c>
      <c r="AE1989" s="13">
        <f t="shared" si="291"/>
        <v>0</v>
      </c>
      <c r="AF1989" s="11" t="s">
        <v>1115</v>
      </c>
      <c r="AG1989" s="51"/>
      <c r="AH1989" s="51"/>
      <c r="AI1989" s="51"/>
      <c r="AJ1989" s="51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</row>
    <row r="1990" spans="1:47" s="9" customFormat="1" ht="14.1" customHeight="1" x14ac:dyDescent="0.2">
      <c r="B1990" s="65"/>
      <c r="C1990" s="11"/>
      <c r="D1990" s="12"/>
      <c r="E1990" s="11"/>
      <c r="F1990" s="11"/>
      <c r="G1990" s="11"/>
      <c r="H1990" s="11"/>
      <c r="I1990" s="122"/>
      <c r="J1990" s="122"/>
      <c r="K1990" s="122"/>
      <c r="L1990" s="122"/>
      <c r="M1990" s="122"/>
      <c r="N1990" s="122"/>
      <c r="O1990" s="122"/>
      <c r="P1990" s="11"/>
      <c r="Q1990" s="11"/>
      <c r="R1990" s="11"/>
      <c r="V1990" s="124"/>
      <c r="W1990" s="11">
        <f t="shared" si="283"/>
        <v>0</v>
      </c>
      <c r="X1990" s="13">
        <f t="shared" si="284"/>
        <v>1</v>
      </c>
      <c r="Y1990" s="13">
        <f t="shared" si="285"/>
        <v>0</v>
      </c>
      <c r="Z1990" s="13">
        <f t="shared" si="286"/>
        <v>0</v>
      </c>
      <c r="AA1990" s="13">
        <f t="shared" si="287"/>
        <v>0</v>
      </c>
      <c r="AB1990" s="13">
        <f t="shared" si="288"/>
        <v>0</v>
      </c>
      <c r="AC1990" s="13">
        <f t="shared" si="289"/>
        <v>0</v>
      </c>
      <c r="AD1990" s="13">
        <f t="shared" si="290"/>
        <v>0</v>
      </c>
      <c r="AE1990" s="13">
        <f t="shared" si="291"/>
        <v>0</v>
      </c>
      <c r="AF1990" s="11" t="s">
        <v>1115</v>
      </c>
      <c r="AG1990" s="51"/>
      <c r="AH1990" s="51"/>
      <c r="AI1990" s="51"/>
      <c r="AJ1990" s="51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</row>
    <row r="1991" spans="1:47" s="9" customFormat="1" ht="14.1" customHeight="1" x14ac:dyDescent="0.2">
      <c r="B1991" s="65"/>
      <c r="C1991" s="11"/>
      <c r="D1991" s="12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4"/>
      <c r="W1991" s="11">
        <f t="shared" si="283"/>
        <v>0</v>
      </c>
      <c r="X1991" s="13">
        <f t="shared" si="284"/>
        <v>1</v>
      </c>
      <c r="Y1991" s="13">
        <f t="shared" si="285"/>
        <v>0</v>
      </c>
      <c r="Z1991" s="13">
        <f t="shared" si="286"/>
        <v>0</v>
      </c>
      <c r="AA1991" s="13">
        <f t="shared" si="287"/>
        <v>0</v>
      </c>
      <c r="AB1991" s="13">
        <f t="shared" si="288"/>
        <v>0</v>
      </c>
      <c r="AC1991" s="13">
        <f t="shared" si="289"/>
        <v>0</v>
      </c>
      <c r="AD1991" s="13">
        <f t="shared" si="290"/>
        <v>0</v>
      </c>
      <c r="AE1991" s="13">
        <f t="shared" si="291"/>
        <v>0</v>
      </c>
      <c r="AF1991" s="11" t="s">
        <v>1115</v>
      </c>
      <c r="AG1991" s="51"/>
      <c r="AH1991" s="51"/>
      <c r="AI1991" s="51"/>
      <c r="AJ1991" s="51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</row>
    <row r="1992" spans="1:47" s="9" customFormat="1" ht="14.1" customHeight="1" x14ac:dyDescent="0.2">
      <c r="B1992" s="65"/>
      <c r="C1992" s="11"/>
      <c r="D1992" s="12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4"/>
      <c r="W1992" s="11">
        <f t="shared" si="283"/>
        <v>0</v>
      </c>
      <c r="X1992" s="13">
        <f t="shared" si="284"/>
        <v>1</v>
      </c>
      <c r="Y1992" s="13">
        <f t="shared" si="285"/>
        <v>0</v>
      </c>
      <c r="Z1992" s="13">
        <f t="shared" si="286"/>
        <v>0</v>
      </c>
      <c r="AA1992" s="13">
        <f t="shared" si="287"/>
        <v>0</v>
      </c>
      <c r="AB1992" s="13">
        <f t="shared" si="288"/>
        <v>0</v>
      </c>
      <c r="AC1992" s="13">
        <f t="shared" si="289"/>
        <v>0</v>
      </c>
      <c r="AD1992" s="13">
        <f t="shared" si="290"/>
        <v>0</v>
      </c>
      <c r="AE1992" s="13">
        <f t="shared" si="291"/>
        <v>0</v>
      </c>
      <c r="AF1992" s="11" t="s">
        <v>1115</v>
      </c>
      <c r="AG1992" s="51"/>
      <c r="AH1992" s="51"/>
      <c r="AI1992" s="51"/>
      <c r="AJ1992" s="51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</row>
    <row r="1993" spans="1:47" s="9" customFormat="1" ht="14.1" customHeight="1" x14ac:dyDescent="0.2">
      <c r="B1993" s="65"/>
      <c r="C1993" s="11"/>
      <c r="D1993" s="12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4"/>
      <c r="W1993" s="11">
        <f t="shared" si="283"/>
        <v>0</v>
      </c>
      <c r="X1993" s="13">
        <f t="shared" si="284"/>
        <v>1</v>
      </c>
      <c r="Y1993" s="13">
        <f t="shared" si="285"/>
        <v>0</v>
      </c>
      <c r="Z1993" s="13">
        <f t="shared" si="286"/>
        <v>0</v>
      </c>
      <c r="AA1993" s="13">
        <f t="shared" si="287"/>
        <v>0</v>
      </c>
      <c r="AB1993" s="13">
        <f t="shared" si="288"/>
        <v>0</v>
      </c>
      <c r="AC1993" s="13">
        <f t="shared" si="289"/>
        <v>0</v>
      </c>
      <c r="AD1993" s="13">
        <f t="shared" si="290"/>
        <v>0</v>
      </c>
      <c r="AE1993" s="13">
        <f t="shared" si="291"/>
        <v>0</v>
      </c>
      <c r="AF1993" s="11" t="s">
        <v>1115</v>
      </c>
      <c r="AG1993" s="51"/>
      <c r="AH1993" s="51"/>
      <c r="AI1993" s="51"/>
      <c r="AJ1993" s="51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</row>
    <row r="1994" spans="1:47" s="9" customFormat="1" ht="14.1" customHeight="1" x14ac:dyDescent="0.2">
      <c r="B1994" s="65"/>
      <c r="C1994" s="11"/>
      <c r="D1994" s="12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4"/>
      <c r="W1994" s="11">
        <f t="shared" si="283"/>
        <v>0</v>
      </c>
      <c r="X1994" s="13">
        <f t="shared" si="284"/>
        <v>1</v>
      </c>
      <c r="Y1994" s="13">
        <f t="shared" si="285"/>
        <v>0</v>
      </c>
      <c r="Z1994" s="13">
        <f t="shared" si="286"/>
        <v>0</v>
      </c>
      <c r="AA1994" s="13">
        <f t="shared" si="287"/>
        <v>0</v>
      </c>
      <c r="AB1994" s="13">
        <f t="shared" si="288"/>
        <v>0</v>
      </c>
      <c r="AC1994" s="13">
        <f t="shared" si="289"/>
        <v>0</v>
      </c>
      <c r="AD1994" s="13">
        <f t="shared" si="290"/>
        <v>0</v>
      </c>
      <c r="AE1994" s="13">
        <f t="shared" si="291"/>
        <v>0</v>
      </c>
      <c r="AF1994" s="11" t="s">
        <v>1115</v>
      </c>
      <c r="AG1994" s="51"/>
      <c r="AH1994" s="51"/>
      <c r="AI1994" s="51"/>
      <c r="AJ1994" s="51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</row>
    <row r="1995" spans="1:47" s="9" customFormat="1" ht="14.1" customHeight="1" x14ac:dyDescent="0.2">
      <c r="B1995" s="65"/>
      <c r="C1995" s="11"/>
      <c r="D1995" s="12"/>
      <c r="E1995" s="11"/>
      <c r="F1995" s="11"/>
      <c r="G1995" s="11"/>
      <c r="H1995" s="11"/>
      <c r="I1995" s="122"/>
      <c r="J1995" s="122"/>
      <c r="K1995" s="122"/>
      <c r="L1995" s="122"/>
      <c r="M1995" s="122"/>
      <c r="N1995" s="122"/>
      <c r="O1995" s="122"/>
      <c r="P1995" s="11"/>
      <c r="Q1995" s="11"/>
      <c r="R1995" s="11"/>
      <c r="U1995" s="11"/>
      <c r="V1995" s="124"/>
      <c r="W1995" s="11">
        <f t="shared" si="283"/>
        <v>0</v>
      </c>
      <c r="X1995" s="13">
        <f t="shared" si="284"/>
        <v>1</v>
      </c>
      <c r="Y1995" s="13">
        <f t="shared" si="285"/>
        <v>0</v>
      </c>
      <c r="Z1995" s="13">
        <f t="shared" si="286"/>
        <v>0</v>
      </c>
      <c r="AA1995" s="13">
        <f t="shared" si="287"/>
        <v>0</v>
      </c>
      <c r="AB1995" s="13">
        <f t="shared" si="288"/>
        <v>0</v>
      </c>
      <c r="AC1995" s="13">
        <f t="shared" si="289"/>
        <v>0</v>
      </c>
      <c r="AD1995" s="13">
        <f t="shared" si="290"/>
        <v>0</v>
      </c>
      <c r="AE1995" s="13">
        <f t="shared" si="291"/>
        <v>0</v>
      </c>
      <c r="AF1995" s="11" t="s">
        <v>1115</v>
      </c>
      <c r="AG1995" s="51"/>
      <c r="AH1995" s="51"/>
      <c r="AI1995" s="51"/>
      <c r="AJ1995" s="51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</row>
    <row r="1996" spans="1:47" s="9" customFormat="1" ht="14.1" customHeight="1" x14ac:dyDescent="0.2">
      <c r="B1996" s="65"/>
      <c r="C1996" s="11"/>
      <c r="D1996" s="12"/>
      <c r="E1996" s="11"/>
      <c r="F1996" s="11"/>
      <c r="G1996" s="11"/>
      <c r="H1996" s="11"/>
      <c r="I1996" s="122"/>
      <c r="J1996" s="122"/>
      <c r="K1996" s="122"/>
      <c r="L1996" s="122"/>
      <c r="M1996" s="122"/>
      <c r="N1996" s="122"/>
      <c r="O1996" s="122"/>
      <c r="P1996" s="11"/>
      <c r="Q1996" s="11"/>
      <c r="R1996" s="11"/>
      <c r="U1996" s="11"/>
      <c r="V1996" s="124"/>
      <c r="W1996" s="11">
        <f t="shared" si="283"/>
        <v>0</v>
      </c>
      <c r="X1996" s="13">
        <f t="shared" si="284"/>
        <v>1</v>
      </c>
      <c r="Y1996" s="13">
        <f t="shared" si="285"/>
        <v>0</v>
      </c>
      <c r="Z1996" s="13">
        <f t="shared" si="286"/>
        <v>0</v>
      </c>
      <c r="AA1996" s="13">
        <f t="shared" si="287"/>
        <v>0</v>
      </c>
      <c r="AB1996" s="13">
        <f t="shared" si="288"/>
        <v>0</v>
      </c>
      <c r="AC1996" s="13">
        <f t="shared" si="289"/>
        <v>0</v>
      </c>
      <c r="AD1996" s="13">
        <f t="shared" si="290"/>
        <v>0</v>
      </c>
      <c r="AE1996" s="13">
        <f t="shared" si="291"/>
        <v>0</v>
      </c>
      <c r="AF1996" s="11" t="s">
        <v>1115</v>
      </c>
      <c r="AG1996" s="51"/>
      <c r="AH1996" s="51"/>
      <c r="AI1996" s="51"/>
      <c r="AJ1996" s="51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</row>
    <row r="1997" spans="1:47" s="9" customFormat="1" ht="14.1" customHeight="1" x14ac:dyDescent="0.2">
      <c r="B1997" s="65"/>
      <c r="C1997" s="11"/>
      <c r="D1997" s="12"/>
      <c r="E1997" s="11"/>
      <c r="F1997" s="11"/>
      <c r="G1997" s="11"/>
      <c r="H1997" s="11"/>
      <c r="I1997" s="122"/>
      <c r="J1997" s="122"/>
      <c r="K1997" s="122"/>
      <c r="L1997" s="122"/>
      <c r="M1997" s="122"/>
      <c r="N1997" s="122"/>
      <c r="O1997" s="122"/>
      <c r="P1997" s="11"/>
      <c r="Q1997" s="11"/>
      <c r="U1997" s="11"/>
      <c r="V1997" s="124"/>
      <c r="W1997" s="11">
        <f t="shared" si="283"/>
        <v>0</v>
      </c>
      <c r="X1997" s="13">
        <f t="shared" si="284"/>
        <v>1</v>
      </c>
      <c r="Y1997" s="13">
        <f t="shared" si="285"/>
        <v>0</v>
      </c>
      <c r="Z1997" s="13">
        <f t="shared" si="286"/>
        <v>0</v>
      </c>
      <c r="AA1997" s="13">
        <f t="shared" si="287"/>
        <v>0</v>
      </c>
      <c r="AB1997" s="13">
        <f t="shared" si="288"/>
        <v>0</v>
      </c>
      <c r="AC1997" s="13">
        <f t="shared" si="289"/>
        <v>0</v>
      </c>
      <c r="AD1997" s="13">
        <f t="shared" si="290"/>
        <v>0</v>
      </c>
      <c r="AE1997" s="13">
        <f t="shared" si="291"/>
        <v>0</v>
      </c>
      <c r="AF1997" s="11" t="s">
        <v>1115</v>
      </c>
      <c r="AG1997" s="51"/>
      <c r="AH1997" s="51"/>
      <c r="AI1997" s="51"/>
      <c r="AJ1997" s="51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</row>
    <row r="1998" spans="1:47" s="9" customFormat="1" ht="14.1" customHeight="1" x14ac:dyDescent="0.2">
      <c r="B1998" s="65"/>
      <c r="C1998" s="11"/>
      <c r="D1998" s="12"/>
      <c r="E1998" s="11"/>
      <c r="F1998" s="11"/>
      <c r="G1998" s="11"/>
      <c r="H1998" s="11"/>
      <c r="I1998" s="122"/>
      <c r="J1998" s="122"/>
      <c r="K1998" s="122"/>
      <c r="L1998" s="122"/>
      <c r="M1998" s="122"/>
      <c r="N1998" s="122"/>
      <c r="O1998" s="122"/>
      <c r="P1998" s="11"/>
      <c r="Q1998" s="11"/>
      <c r="R1998" s="11"/>
      <c r="U1998" s="11"/>
      <c r="V1998" s="124"/>
      <c r="W1998" s="11">
        <f t="shared" si="283"/>
        <v>0</v>
      </c>
      <c r="X1998" s="13">
        <f t="shared" si="284"/>
        <v>1</v>
      </c>
      <c r="Y1998" s="13">
        <f t="shared" si="285"/>
        <v>0</v>
      </c>
      <c r="Z1998" s="13">
        <f t="shared" si="286"/>
        <v>0</v>
      </c>
      <c r="AA1998" s="13">
        <f t="shared" si="287"/>
        <v>0</v>
      </c>
      <c r="AB1998" s="13">
        <f t="shared" si="288"/>
        <v>0</v>
      </c>
      <c r="AC1998" s="13">
        <f t="shared" si="289"/>
        <v>0</v>
      </c>
      <c r="AD1998" s="13">
        <f t="shared" si="290"/>
        <v>0</v>
      </c>
      <c r="AE1998" s="13">
        <f t="shared" si="291"/>
        <v>0</v>
      </c>
      <c r="AF1998" s="11" t="s">
        <v>1115</v>
      </c>
      <c r="AG1998" s="51"/>
      <c r="AH1998" s="51"/>
      <c r="AI1998" s="51"/>
      <c r="AJ1998" s="51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</row>
    <row r="1999" spans="1:47" s="9" customFormat="1" ht="14.1" customHeight="1" x14ac:dyDescent="0.2">
      <c r="B1999" s="65"/>
      <c r="C1999" s="11"/>
      <c r="D1999" s="12"/>
      <c r="E1999" s="11"/>
      <c r="F1999" s="11"/>
      <c r="G1999" s="11"/>
      <c r="H1999" s="11"/>
      <c r="I1999" s="122"/>
      <c r="J1999" s="122"/>
      <c r="K1999" s="122"/>
      <c r="L1999" s="122"/>
      <c r="M1999" s="122"/>
      <c r="N1999" s="122"/>
      <c r="O1999" s="122"/>
      <c r="P1999" s="11"/>
      <c r="Q1999" s="11"/>
      <c r="R1999" s="11"/>
      <c r="U1999" s="11"/>
      <c r="V1999" s="124"/>
      <c r="W1999" s="11">
        <f t="shared" ref="W1999:W2062" si="292">IF(D2063&gt;0,1,0)</f>
        <v>0</v>
      </c>
      <c r="X1999" s="13">
        <f t="shared" ref="X1999:X2062" si="293">IF(T2063="None",0,1)</f>
        <v>1</v>
      </c>
      <c r="Y1999" s="13">
        <f t="shared" ref="Y1999:Y2062" si="294">IF(H2063="plt gel", 1,0)</f>
        <v>0</v>
      </c>
      <c r="Z1999" s="13">
        <f t="shared" ref="Z1999:Z2062" si="295">IF(H2063="THA",1,0)+IF(H2063="THA/REV",1,0)+IF(H2063="THA/ANT",1,0)</f>
        <v>0</v>
      </c>
      <c r="AA1999" s="13">
        <f t="shared" ref="AA1999:AA2062" si="296">IF(H2063="TkA",1,0)+IF(H2063="TkA/REV",1,0)+IF(H2063="TkA/BILAT",1,0)</f>
        <v>0</v>
      </c>
      <c r="AB1999" s="13">
        <f t="shared" ref="AB1999:AB2062" si="297">IF(H2063="THA",I2063+K2063,0)+IF(H2063="THA/REV",I2063+K2063,0)+IF(H2063="THA/ANT",I2063+K2063,0)</f>
        <v>0</v>
      </c>
      <c r="AC1999" s="13">
        <f t="shared" ref="AC1999:AC2062" si="298">IF(H2063="THA",J2063+L2063,0)+IF(H2063="THA/REV",J2063+L2063,0)+IF(H2063="THA/ANT",J2063+L2063,0)</f>
        <v>0</v>
      </c>
      <c r="AD1999" s="13">
        <f t="shared" ref="AD1999:AD2062" si="299">IF(H2063="TkA",I2063+K2063,0)+IF(H2063="TkA/REV",I2063+K2063,0)+IF(H2063="TkA/BILAT",I2063+K2063,0)</f>
        <v>0</v>
      </c>
      <c r="AE1999" s="13">
        <f t="shared" ref="AE1999:AE2062" si="300">IF(H2063="TkA",J2063+L2063,0)+IF(H2063="TkA/REV",J2063+L2063,0)+IF(H2063="TkA/BILAT",J2063+L2063,0)</f>
        <v>0</v>
      </c>
      <c r="AF1999" s="11" t="s">
        <v>1115</v>
      </c>
      <c r="AG1999" s="51"/>
      <c r="AH1999" s="51"/>
      <c r="AI1999" s="51"/>
      <c r="AJ1999" s="51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</row>
    <row r="2000" spans="1:47" s="9" customFormat="1" ht="14.1" customHeight="1" x14ac:dyDescent="0.2">
      <c r="B2000" s="65"/>
      <c r="C2000" s="11"/>
      <c r="D2000" s="12"/>
      <c r="E2000" s="11"/>
      <c r="F2000" s="11"/>
      <c r="G2000" s="11"/>
      <c r="H2000" s="11"/>
      <c r="I2000" s="122"/>
      <c r="J2000" s="122"/>
      <c r="K2000" s="122"/>
      <c r="L2000" s="122"/>
      <c r="M2000" s="122"/>
      <c r="N2000" s="122"/>
      <c r="O2000" s="122"/>
      <c r="P2000" s="11"/>
      <c r="Q2000" s="11"/>
      <c r="R2000" s="11"/>
      <c r="U2000" s="11"/>
      <c r="V2000" s="124"/>
      <c r="W2000" s="11">
        <f t="shared" si="292"/>
        <v>0</v>
      </c>
      <c r="X2000" s="13">
        <f t="shared" si="293"/>
        <v>1</v>
      </c>
      <c r="Y2000" s="13">
        <f t="shared" si="294"/>
        <v>0</v>
      </c>
      <c r="Z2000" s="13">
        <f t="shared" si="295"/>
        <v>0</v>
      </c>
      <c r="AA2000" s="13">
        <f t="shared" si="296"/>
        <v>0</v>
      </c>
      <c r="AB2000" s="13">
        <f t="shared" si="297"/>
        <v>0</v>
      </c>
      <c r="AC2000" s="13">
        <f t="shared" si="298"/>
        <v>0</v>
      </c>
      <c r="AD2000" s="13">
        <f t="shared" si="299"/>
        <v>0</v>
      </c>
      <c r="AE2000" s="13">
        <f t="shared" si="300"/>
        <v>0</v>
      </c>
      <c r="AF2000" s="11" t="s">
        <v>1115</v>
      </c>
      <c r="AG2000" s="51"/>
      <c r="AH2000" s="51"/>
      <c r="AI2000" s="51"/>
      <c r="AJ2000" s="51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</row>
    <row r="2001" spans="1:47" s="11" customFormat="1" ht="14.1" customHeight="1" x14ac:dyDescent="0.2">
      <c r="A2001" s="9"/>
      <c r="B2001" s="65"/>
      <c r="D2001" s="12"/>
      <c r="I2001" s="122"/>
      <c r="J2001" s="122"/>
      <c r="K2001" s="122"/>
      <c r="L2001" s="122"/>
      <c r="M2001" s="122"/>
      <c r="N2001" s="122"/>
      <c r="O2001" s="122"/>
      <c r="S2001" s="9"/>
      <c r="T2001" s="9"/>
      <c r="U2001" s="9"/>
      <c r="V2001" s="124"/>
      <c r="W2001" s="11">
        <f t="shared" si="292"/>
        <v>0</v>
      </c>
      <c r="X2001" s="13">
        <f t="shared" si="293"/>
        <v>1</v>
      </c>
      <c r="Y2001" s="13">
        <f t="shared" si="294"/>
        <v>0</v>
      </c>
      <c r="Z2001" s="13">
        <f t="shared" si="295"/>
        <v>0</v>
      </c>
      <c r="AA2001" s="13">
        <f t="shared" si="296"/>
        <v>0</v>
      </c>
      <c r="AB2001" s="13">
        <f t="shared" si="297"/>
        <v>0</v>
      </c>
      <c r="AC2001" s="13">
        <f t="shared" si="298"/>
        <v>0</v>
      </c>
      <c r="AD2001" s="13">
        <f t="shared" si="299"/>
        <v>0</v>
      </c>
      <c r="AE2001" s="13">
        <f t="shared" si="300"/>
        <v>0</v>
      </c>
      <c r="AF2001" s="11" t="s">
        <v>1115</v>
      </c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</row>
    <row r="2002" spans="1:47" s="11" customFormat="1" ht="14.1" customHeight="1" x14ac:dyDescent="0.2">
      <c r="A2002" s="9"/>
      <c r="B2002" s="65"/>
      <c r="D2002" s="12"/>
      <c r="I2002" s="122"/>
      <c r="J2002" s="122"/>
      <c r="K2002" s="122"/>
      <c r="L2002" s="122"/>
      <c r="M2002" s="122"/>
      <c r="N2002" s="122"/>
      <c r="O2002" s="122"/>
      <c r="S2002" s="9"/>
      <c r="T2002" s="9"/>
      <c r="U2002" s="9"/>
      <c r="V2002" s="124"/>
      <c r="W2002" s="11">
        <f t="shared" si="292"/>
        <v>0</v>
      </c>
      <c r="X2002" s="13">
        <f t="shared" si="293"/>
        <v>1</v>
      </c>
      <c r="Y2002" s="13">
        <f t="shared" si="294"/>
        <v>0</v>
      </c>
      <c r="Z2002" s="13">
        <f t="shared" si="295"/>
        <v>0</v>
      </c>
      <c r="AA2002" s="13">
        <f t="shared" si="296"/>
        <v>0</v>
      </c>
      <c r="AB2002" s="13">
        <f t="shared" si="297"/>
        <v>0</v>
      </c>
      <c r="AC2002" s="13">
        <f t="shared" si="298"/>
        <v>0</v>
      </c>
      <c r="AD2002" s="13">
        <f t="shared" si="299"/>
        <v>0</v>
      </c>
      <c r="AE2002" s="13">
        <f t="shared" si="300"/>
        <v>0</v>
      </c>
      <c r="AF2002" s="11" t="s">
        <v>1115</v>
      </c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</row>
    <row r="2003" spans="1:47" s="9" customFormat="1" ht="14.1" customHeight="1" x14ac:dyDescent="0.2">
      <c r="B2003" s="65"/>
      <c r="C2003" s="11"/>
      <c r="D2003" s="12"/>
      <c r="E2003" s="11"/>
      <c r="F2003" s="11"/>
      <c r="G2003" s="11"/>
      <c r="H2003" s="11"/>
      <c r="I2003" s="122"/>
      <c r="J2003" s="122"/>
      <c r="K2003" s="122"/>
      <c r="L2003" s="122"/>
      <c r="M2003" s="122"/>
      <c r="N2003" s="122"/>
      <c r="O2003" s="122"/>
      <c r="P2003" s="11"/>
      <c r="Q2003" s="11"/>
      <c r="R2003" s="11"/>
      <c r="V2003" s="124"/>
      <c r="W2003" s="11">
        <f t="shared" si="292"/>
        <v>0</v>
      </c>
      <c r="X2003" s="13">
        <f t="shared" si="293"/>
        <v>1</v>
      </c>
      <c r="Y2003" s="13">
        <f t="shared" si="294"/>
        <v>0</v>
      </c>
      <c r="Z2003" s="13">
        <f t="shared" si="295"/>
        <v>0</v>
      </c>
      <c r="AA2003" s="13">
        <f t="shared" si="296"/>
        <v>0</v>
      </c>
      <c r="AB2003" s="13">
        <f t="shared" si="297"/>
        <v>0</v>
      </c>
      <c r="AC2003" s="13">
        <f t="shared" si="298"/>
        <v>0</v>
      </c>
      <c r="AD2003" s="13">
        <f t="shared" si="299"/>
        <v>0</v>
      </c>
      <c r="AE2003" s="13">
        <f t="shared" si="300"/>
        <v>0</v>
      </c>
      <c r="AF2003" s="11" t="s">
        <v>1115</v>
      </c>
      <c r="AG2003" s="51"/>
      <c r="AH2003" s="51"/>
      <c r="AI2003" s="51"/>
      <c r="AJ2003" s="51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</row>
    <row r="2004" spans="1:47" s="9" customFormat="1" ht="14.1" customHeight="1" x14ac:dyDescent="0.2">
      <c r="B2004" s="65"/>
      <c r="C2004" s="11"/>
      <c r="D2004" s="12"/>
      <c r="E2004" s="11"/>
      <c r="F2004" s="11"/>
      <c r="G2004" s="11"/>
      <c r="H2004" s="11"/>
      <c r="I2004" s="122"/>
      <c r="J2004" s="122"/>
      <c r="K2004" s="122"/>
      <c r="L2004" s="122"/>
      <c r="M2004" s="122"/>
      <c r="N2004" s="122"/>
      <c r="O2004" s="122"/>
      <c r="P2004" s="11"/>
      <c r="Q2004" s="11"/>
      <c r="R2004" s="11"/>
      <c r="V2004" s="124"/>
      <c r="W2004" s="11">
        <f t="shared" si="292"/>
        <v>0</v>
      </c>
      <c r="X2004" s="13">
        <f t="shared" si="293"/>
        <v>1</v>
      </c>
      <c r="Y2004" s="13">
        <f t="shared" si="294"/>
        <v>0</v>
      </c>
      <c r="Z2004" s="13">
        <f t="shared" si="295"/>
        <v>0</v>
      </c>
      <c r="AA2004" s="13">
        <f t="shared" si="296"/>
        <v>0</v>
      </c>
      <c r="AB2004" s="13">
        <f t="shared" si="297"/>
        <v>0</v>
      </c>
      <c r="AC2004" s="13">
        <f t="shared" si="298"/>
        <v>0</v>
      </c>
      <c r="AD2004" s="13">
        <f t="shared" si="299"/>
        <v>0</v>
      </c>
      <c r="AE2004" s="13">
        <f t="shared" si="300"/>
        <v>0</v>
      </c>
      <c r="AF2004" s="11" t="s">
        <v>1115</v>
      </c>
      <c r="AG2004" s="51"/>
      <c r="AH2004" s="51"/>
      <c r="AI2004" s="51"/>
      <c r="AJ2004" s="51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</row>
    <row r="2005" spans="1:47" s="9" customFormat="1" ht="14.1" customHeight="1" x14ac:dyDescent="0.2">
      <c r="B2005" s="65"/>
      <c r="C2005" s="11"/>
      <c r="D2005" s="12"/>
      <c r="E2005" s="11"/>
      <c r="F2005" s="11"/>
      <c r="G2005" s="11"/>
      <c r="H2005" s="11"/>
      <c r="I2005" s="122"/>
      <c r="J2005" s="122"/>
      <c r="K2005" s="122"/>
      <c r="L2005" s="122"/>
      <c r="M2005" s="122"/>
      <c r="N2005" s="122"/>
      <c r="O2005" s="122"/>
      <c r="P2005" s="11"/>
      <c r="Q2005" s="11"/>
      <c r="R2005" s="11"/>
      <c r="V2005" s="124"/>
      <c r="W2005" s="11">
        <f t="shared" si="292"/>
        <v>0</v>
      </c>
      <c r="X2005" s="13">
        <f t="shared" si="293"/>
        <v>1</v>
      </c>
      <c r="Y2005" s="13">
        <f t="shared" si="294"/>
        <v>0</v>
      </c>
      <c r="Z2005" s="13">
        <f t="shared" si="295"/>
        <v>0</v>
      </c>
      <c r="AA2005" s="13">
        <f t="shared" si="296"/>
        <v>0</v>
      </c>
      <c r="AB2005" s="13">
        <f t="shared" si="297"/>
        <v>0</v>
      </c>
      <c r="AC2005" s="13">
        <f t="shared" si="298"/>
        <v>0</v>
      </c>
      <c r="AD2005" s="13">
        <f t="shared" si="299"/>
        <v>0</v>
      </c>
      <c r="AE2005" s="13">
        <f t="shared" si="300"/>
        <v>0</v>
      </c>
      <c r="AF2005" s="11" t="s">
        <v>1115</v>
      </c>
      <c r="AG2005" s="51"/>
      <c r="AH2005" s="51"/>
      <c r="AI2005" s="51"/>
      <c r="AJ2005" s="51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</row>
    <row r="2006" spans="1:47" s="11" customFormat="1" ht="14.1" customHeight="1" x14ac:dyDescent="0.2">
      <c r="A2006" s="9"/>
      <c r="B2006" s="65"/>
      <c r="D2006" s="12"/>
      <c r="I2006" s="122"/>
      <c r="J2006" s="122"/>
      <c r="K2006" s="122"/>
      <c r="L2006" s="122"/>
      <c r="M2006" s="122"/>
      <c r="N2006" s="122"/>
      <c r="O2006" s="122"/>
      <c r="S2006" s="9"/>
      <c r="T2006" s="9"/>
      <c r="U2006" s="9"/>
      <c r="V2006" s="124"/>
      <c r="W2006" s="11">
        <f t="shared" si="292"/>
        <v>0</v>
      </c>
      <c r="X2006" s="13">
        <f t="shared" si="293"/>
        <v>1</v>
      </c>
      <c r="Y2006" s="13">
        <f t="shared" si="294"/>
        <v>0</v>
      </c>
      <c r="Z2006" s="13">
        <f t="shared" si="295"/>
        <v>0</v>
      </c>
      <c r="AA2006" s="13">
        <f t="shared" si="296"/>
        <v>0</v>
      </c>
      <c r="AB2006" s="13">
        <f t="shared" si="297"/>
        <v>0</v>
      </c>
      <c r="AC2006" s="13">
        <f t="shared" si="298"/>
        <v>0</v>
      </c>
      <c r="AD2006" s="13">
        <f t="shared" si="299"/>
        <v>0</v>
      </c>
      <c r="AE2006" s="13">
        <f t="shared" si="300"/>
        <v>0</v>
      </c>
      <c r="AF2006" s="11" t="s">
        <v>1115</v>
      </c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</row>
    <row r="2007" spans="1:47" s="11" customFormat="1" ht="14.1" customHeight="1" x14ac:dyDescent="0.2">
      <c r="A2007" s="9"/>
      <c r="B2007" s="65"/>
      <c r="D2007" s="12"/>
      <c r="I2007" s="122"/>
      <c r="J2007" s="122"/>
      <c r="K2007" s="122"/>
      <c r="L2007" s="122"/>
      <c r="M2007" s="122"/>
      <c r="N2007" s="122"/>
      <c r="O2007" s="122"/>
      <c r="S2007" s="9"/>
      <c r="T2007" s="9"/>
      <c r="U2007" s="9"/>
      <c r="V2007" s="124"/>
      <c r="W2007" s="11">
        <f t="shared" si="292"/>
        <v>0</v>
      </c>
      <c r="X2007" s="13">
        <f t="shared" si="293"/>
        <v>1</v>
      </c>
      <c r="Y2007" s="13">
        <f t="shared" si="294"/>
        <v>0</v>
      </c>
      <c r="Z2007" s="13">
        <f t="shared" si="295"/>
        <v>0</v>
      </c>
      <c r="AA2007" s="13">
        <f t="shared" si="296"/>
        <v>0</v>
      </c>
      <c r="AB2007" s="13">
        <f t="shared" si="297"/>
        <v>0</v>
      </c>
      <c r="AC2007" s="13">
        <f t="shared" si="298"/>
        <v>0</v>
      </c>
      <c r="AD2007" s="13">
        <f t="shared" si="299"/>
        <v>0</v>
      </c>
      <c r="AE2007" s="13">
        <f t="shared" si="300"/>
        <v>0</v>
      </c>
      <c r="AF2007" s="11" t="s">
        <v>1115</v>
      </c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</row>
    <row r="2008" spans="1:47" s="11" customFormat="1" ht="14.1" customHeight="1" x14ac:dyDescent="0.2">
      <c r="A2008" s="9"/>
      <c r="B2008" s="65"/>
      <c r="D2008" s="12"/>
      <c r="I2008" s="122"/>
      <c r="J2008" s="122"/>
      <c r="K2008" s="122"/>
      <c r="L2008" s="122"/>
      <c r="M2008" s="122"/>
      <c r="N2008" s="122"/>
      <c r="O2008" s="122"/>
      <c r="S2008" s="9"/>
      <c r="T2008" s="9"/>
      <c r="U2008" s="9"/>
      <c r="V2008" s="124"/>
      <c r="W2008" s="11">
        <f t="shared" si="292"/>
        <v>0</v>
      </c>
      <c r="X2008" s="13">
        <f t="shared" si="293"/>
        <v>1</v>
      </c>
      <c r="Y2008" s="13">
        <f t="shared" si="294"/>
        <v>0</v>
      </c>
      <c r="Z2008" s="13">
        <f t="shared" si="295"/>
        <v>0</v>
      </c>
      <c r="AA2008" s="13">
        <f t="shared" si="296"/>
        <v>0</v>
      </c>
      <c r="AB2008" s="13">
        <f t="shared" si="297"/>
        <v>0</v>
      </c>
      <c r="AC2008" s="13">
        <f t="shared" si="298"/>
        <v>0</v>
      </c>
      <c r="AD2008" s="13">
        <f t="shared" si="299"/>
        <v>0</v>
      </c>
      <c r="AE2008" s="13">
        <f t="shared" si="300"/>
        <v>0</v>
      </c>
      <c r="AF2008" s="11" t="s">
        <v>1115</v>
      </c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</row>
    <row r="2009" spans="1:47" s="11" customFormat="1" ht="14.1" customHeight="1" x14ac:dyDescent="0.2">
      <c r="A2009" s="9"/>
      <c r="B2009" s="65"/>
      <c r="D2009" s="12"/>
      <c r="I2009" s="122"/>
      <c r="J2009" s="122"/>
      <c r="K2009" s="122"/>
      <c r="L2009" s="122"/>
      <c r="M2009" s="122"/>
      <c r="N2009" s="122"/>
      <c r="O2009" s="122"/>
      <c r="S2009" s="9"/>
      <c r="T2009" s="9"/>
      <c r="U2009" s="9"/>
      <c r="V2009" s="124"/>
      <c r="W2009" s="11">
        <f t="shared" si="292"/>
        <v>0</v>
      </c>
      <c r="X2009" s="13">
        <f t="shared" si="293"/>
        <v>1</v>
      </c>
      <c r="Y2009" s="13">
        <f t="shared" si="294"/>
        <v>0</v>
      </c>
      <c r="Z2009" s="13">
        <f t="shared" si="295"/>
        <v>0</v>
      </c>
      <c r="AA2009" s="13">
        <f t="shared" si="296"/>
        <v>0</v>
      </c>
      <c r="AB2009" s="13">
        <f t="shared" si="297"/>
        <v>0</v>
      </c>
      <c r="AC2009" s="13">
        <f t="shared" si="298"/>
        <v>0</v>
      </c>
      <c r="AD2009" s="13">
        <f t="shared" si="299"/>
        <v>0</v>
      </c>
      <c r="AE2009" s="13">
        <f t="shared" si="300"/>
        <v>0</v>
      </c>
      <c r="AF2009" s="11" t="s">
        <v>1115</v>
      </c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</row>
    <row r="2010" spans="1:47" s="11" customFormat="1" ht="14.1" customHeight="1" x14ac:dyDescent="0.2">
      <c r="A2010" s="9"/>
      <c r="B2010" s="65"/>
      <c r="D2010" s="12"/>
      <c r="H2010" s="122"/>
      <c r="I2010" s="122"/>
      <c r="J2010" s="122"/>
      <c r="K2010" s="122"/>
      <c r="L2010" s="122"/>
      <c r="M2010" s="122"/>
      <c r="N2010" s="122"/>
      <c r="O2010" s="122"/>
      <c r="R2010" s="9"/>
      <c r="S2010" s="9"/>
      <c r="T2010" s="9"/>
      <c r="V2010" s="124"/>
      <c r="W2010" s="11">
        <f t="shared" si="292"/>
        <v>0</v>
      </c>
      <c r="X2010" s="13">
        <f t="shared" si="293"/>
        <v>1</v>
      </c>
      <c r="Y2010" s="13">
        <f t="shared" si="294"/>
        <v>0</v>
      </c>
      <c r="Z2010" s="13">
        <f t="shared" si="295"/>
        <v>0</v>
      </c>
      <c r="AA2010" s="13">
        <f t="shared" si="296"/>
        <v>0</v>
      </c>
      <c r="AB2010" s="13">
        <f t="shared" si="297"/>
        <v>0</v>
      </c>
      <c r="AC2010" s="13">
        <f t="shared" si="298"/>
        <v>0</v>
      </c>
      <c r="AD2010" s="13">
        <f t="shared" si="299"/>
        <v>0</v>
      </c>
      <c r="AE2010" s="13">
        <f t="shared" si="300"/>
        <v>0</v>
      </c>
      <c r="AF2010" s="11" t="s">
        <v>1115</v>
      </c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</row>
    <row r="2011" spans="1:47" s="11" customFormat="1" ht="14.1" customHeight="1" x14ac:dyDescent="0.2">
      <c r="A2011" s="9"/>
      <c r="B2011" s="65"/>
      <c r="D2011" s="12"/>
      <c r="I2011" s="122"/>
      <c r="J2011" s="122"/>
      <c r="K2011" s="122"/>
      <c r="L2011" s="122"/>
      <c r="M2011" s="122"/>
      <c r="N2011" s="122"/>
      <c r="O2011" s="122"/>
      <c r="S2011" s="9"/>
      <c r="T2011" s="9"/>
      <c r="V2011" s="124"/>
      <c r="W2011" s="11">
        <f t="shared" si="292"/>
        <v>0</v>
      </c>
      <c r="X2011" s="13">
        <f t="shared" si="293"/>
        <v>1</v>
      </c>
      <c r="Y2011" s="13">
        <f t="shared" si="294"/>
        <v>0</v>
      </c>
      <c r="Z2011" s="13">
        <f t="shared" si="295"/>
        <v>0</v>
      </c>
      <c r="AA2011" s="13">
        <f t="shared" si="296"/>
        <v>0</v>
      </c>
      <c r="AB2011" s="13">
        <f t="shared" si="297"/>
        <v>0</v>
      </c>
      <c r="AC2011" s="13">
        <f t="shared" si="298"/>
        <v>0</v>
      </c>
      <c r="AD2011" s="13">
        <f t="shared" si="299"/>
        <v>0</v>
      </c>
      <c r="AE2011" s="13">
        <f t="shared" si="300"/>
        <v>0</v>
      </c>
      <c r="AF2011" s="11" t="s">
        <v>1115</v>
      </c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</row>
    <row r="2012" spans="1:47" s="11" customFormat="1" ht="14.1" customHeight="1" x14ac:dyDescent="0.2">
      <c r="A2012" s="9"/>
      <c r="B2012" s="65"/>
      <c r="D2012" s="12"/>
      <c r="I2012" s="122"/>
      <c r="J2012" s="122"/>
      <c r="K2012" s="122"/>
      <c r="L2012" s="122"/>
      <c r="M2012" s="122"/>
      <c r="N2012" s="122"/>
      <c r="O2012" s="122"/>
      <c r="S2012" s="9"/>
      <c r="T2012" s="9"/>
      <c r="V2012" s="124"/>
      <c r="W2012" s="11">
        <f t="shared" si="292"/>
        <v>0</v>
      </c>
      <c r="X2012" s="13">
        <f t="shared" si="293"/>
        <v>1</v>
      </c>
      <c r="Y2012" s="13">
        <f t="shared" si="294"/>
        <v>0</v>
      </c>
      <c r="Z2012" s="13">
        <f t="shared" si="295"/>
        <v>0</v>
      </c>
      <c r="AA2012" s="13">
        <f t="shared" si="296"/>
        <v>0</v>
      </c>
      <c r="AB2012" s="13">
        <f t="shared" si="297"/>
        <v>0</v>
      </c>
      <c r="AC2012" s="13">
        <f t="shared" si="298"/>
        <v>0</v>
      </c>
      <c r="AD2012" s="13">
        <f t="shared" si="299"/>
        <v>0</v>
      </c>
      <c r="AE2012" s="13">
        <f t="shared" si="300"/>
        <v>0</v>
      </c>
      <c r="AF2012" s="11" t="s">
        <v>1115</v>
      </c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</row>
    <row r="2013" spans="1:47" s="11" customFormat="1" ht="14.1" customHeight="1" x14ac:dyDescent="0.2">
      <c r="A2013" s="9"/>
      <c r="B2013" s="65"/>
      <c r="D2013" s="12"/>
      <c r="I2013" s="122"/>
      <c r="J2013" s="122"/>
      <c r="K2013" s="122"/>
      <c r="L2013" s="122"/>
      <c r="M2013" s="122"/>
      <c r="N2013" s="122"/>
      <c r="O2013" s="122"/>
      <c r="R2013" s="9"/>
      <c r="S2013" s="9"/>
      <c r="T2013" s="9"/>
      <c r="U2013" s="9"/>
      <c r="V2013" s="124"/>
      <c r="W2013" s="11">
        <f t="shared" si="292"/>
        <v>0</v>
      </c>
      <c r="X2013" s="13">
        <f t="shared" si="293"/>
        <v>1</v>
      </c>
      <c r="Y2013" s="13">
        <f t="shared" si="294"/>
        <v>0</v>
      </c>
      <c r="Z2013" s="13">
        <f t="shared" si="295"/>
        <v>0</v>
      </c>
      <c r="AA2013" s="13">
        <f t="shared" si="296"/>
        <v>0</v>
      </c>
      <c r="AB2013" s="13">
        <f t="shared" si="297"/>
        <v>0</v>
      </c>
      <c r="AC2013" s="13">
        <f t="shared" si="298"/>
        <v>0</v>
      </c>
      <c r="AD2013" s="13">
        <f t="shared" si="299"/>
        <v>0</v>
      </c>
      <c r="AE2013" s="13">
        <f t="shared" si="300"/>
        <v>0</v>
      </c>
      <c r="AF2013" s="11" t="s">
        <v>1115</v>
      </c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</row>
    <row r="2014" spans="1:47" s="11" customFormat="1" ht="14.1" customHeight="1" x14ac:dyDescent="0.2">
      <c r="A2014" s="9"/>
      <c r="B2014" s="65"/>
      <c r="D2014" s="12"/>
      <c r="I2014" s="122"/>
      <c r="J2014" s="122"/>
      <c r="K2014" s="122"/>
      <c r="L2014" s="122"/>
      <c r="M2014" s="122"/>
      <c r="N2014" s="122"/>
      <c r="O2014" s="122"/>
      <c r="R2014" s="9"/>
      <c r="S2014" s="9"/>
      <c r="T2014" s="9"/>
      <c r="U2014" s="9"/>
      <c r="V2014" s="124"/>
      <c r="W2014" s="11">
        <f t="shared" si="292"/>
        <v>0</v>
      </c>
      <c r="X2014" s="13">
        <f t="shared" si="293"/>
        <v>1</v>
      </c>
      <c r="Y2014" s="13">
        <f t="shared" si="294"/>
        <v>0</v>
      </c>
      <c r="Z2014" s="13">
        <f t="shared" si="295"/>
        <v>0</v>
      </c>
      <c r="AA2014" s="13">
        <f t="shared" si="296"/>
        <v>0</v>
      </c>
      <c r="AB2014" s="13">
        <f t="shared" si="297"/>
        <v>0</v>
      </c>
      <c r="AC2014" s="13">
        <f t="shared" si="298"/>
        <v>0</v>
      </c>
      <c r="AD2014" s="13">
        <f t="shared" si="299"/>
        <v>0</v>
      </c>
      <c r="AE2014" s="13">
        <f t="shared" si="300"/>
        <v>0</v>
      </c>
      <c r="AF2014" s="11" t="s">
        <v>1115</v>
      </c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</row>
    <row r="2015" spans="1:47" s="11" customFormat="1" ht="14.1" customHeight="1" x14ac:dyDescent="0.2">
      <c r="A2015" s="9"/>
      <c r="B2015" s="65"/>
      <c r="D2015" s="12"/>
      <c r="I2015" s="122"/>
      <c r="J2015" s="122"/>
      <c r="K2015" s="122"/>
      <c r="L2015" s="122"/>
      <c r="M2015" s="122"/>
      <c r="N2015" s="122"/>
      <c r="O2015" s="122"/>
      <c r="R2015" s="9"/>
      <c r="S2015" s="9"/>
      <c r="T2015" s="9"/>
      <c r="U2015" s="9"/>
      <c r="V2015" s="124"/>
      <c r="W2015" s="11">
        <f t="shared" si="292"/>
        <v>0</v>
      </c>
      <c r="X2015" s="13">
        <f t="shared" si="293"/>
        <v>1</v>
      </c>
      <c r="Y2015" s="13">
        <f t="shared" si="294"/>
        <v>0</v>
      </c>
      <c r="Z2015" s="13">
        <f t="shared" si="295"/>
        <v>0</v>
      </c>
      <c r="AA2015" s="13">
        <f t="shared" si="296"/>
        <v>0</v>
      </c>
      <c r="AB2015" s="13">
        <f t="shared" si="297"/>
        <v>0</v>
      </c>
      <c r="AC2015" s="13">
        <f t="shared" si="298"/>
        <v>0</v>
      </c>
      <c r="AD2015" s="13">
        <f t="shared" si="299"/>
        <v>0</v>
      </c>
      <c r="AE2015" s="13">
        <f t="shared" si="300"/>
        <v>0</v>
      </c>
      <c r="AF2015" s="11" t="s">
        <v>1115</v>
      </c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</row>
    <row r="2016" spans="1:47" s="11" customFormat="1" ht="14.1" customHeight="1" x14ac:dyDescent="0.2">
      <c r="A2016" s="9"/>
      <c r="B2016" s="65"/>
      <c r="D2016" s="12"/>
      <c r="I2016" s="122"/>
      <c r="J2016" s="122"/>
      <c r="K2016" s="122"/>
      <c r="L2016" s="122"/>
      <c r="M2016" s="122"/>
      <c r="N2016" s="122"/>
      <c r="O2016" s="122"/>
      <c r="R2016" s="9"/>
      <c r="S2016" s="9"/>
      <c r="T2016" s="9"/>
      <c r="U2016" s="9"/>
      <c r="V2016" s="124"/>
      <c r="W2016" s="11">
        <f t="shared" si="292"/>
        <v>0</v>
      </c>
      <c r="X2016" s="13">
        <f t="shared" si="293"/>
        <v>1</v>
      </c>
      <c r="Y2016" s="13">
        <f t="shared" si="294"/>
        <v>0</v>
      </c>
      <c r="Z2016" s="13">
        <f t="shared" si="295"/>
        <v>0</v>
      </c>
      <c r="AA2016" s="13">
        <f t="shared" si="296"/>
        <v>0</v>
      </c>
      <c r="AB2016" s="13">
        <f t="shared" si="297"/>
        <v>0</v>
      </c>
      <c r="AC2016" s="13">
        <f t="shared" si="298"/>
        <v>0</v>
      </c>
      <c r="AD2016" s="13">
        <f t="shared" si="299"/>
        <v>0</v>
      </c>
      <c r="AE2016" s="13">
        <f t="shared" si="300"/>
        <v>0</v>
      </c>
      <c r="AF2016" s="11" t="s">
        <v>1115</v>
      </c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</row>
    <row r="2017" spans="1:47" s="11" customFormat="1" ht="14.1" customHeight="1" x14ac:dyDescent="0.2">
      <c r="A2017" s="9"/>
      <c r="B2017" s="65"/>
      <c r="D2017" s="12"/>
      <c r="I2017" s="122"/>
      <c r="J2017" s="122"/>
      <c r="K2017" s="122"/>
      <c r="L2017" s="122"/>
      <c r="M2017" s="122"/>
      <c r="N2017" s="122"/>
      <c r="O2017" s="122"/>
      <c r="R2017" s="9"/>
      <c r="S2017" s="9"/>
      <c r="T2017" s="9"/>
      <c r="U2017" s="9"/>
      <c r="V2017" s="124"/>
      <c r="W2017" s="11">
        <f t="shared" si="292"/>
        <v>0</v>
      </c>
      <c r="X2017" s="13">
        <f t="shared" si="293"/>
        <v>1</v>
      </c>
      <c r="Y2017" s="13">
        <f t="shared" si="294"/>
        <v>0</v>
      </c>
      <c r="Z2017" s="13">
        <f t="shared" si="295"/>
        <v>0</v>
      </c>
      <c r="AA2017" s="13">
        <f t="shared" si="296"/>
        <v>0</v>
      </c>
      <c r="AB2017" s="13">
        <f t="shared" si="297"/>
        <v>0</v>
      </c>
      <c r="AC2017" s="13">
        <f t="shared" si="298"/>
        <v>0</v>
      </c>
      <c r="AD2017" s="13">
        <f t="shared" si="299"/>
        <v>0</v>
      </c>
      <c r="AE2017" s="13">
        <f t="shared" si="300"/>
        <v>0</v>
      </c>
      <c r="AF2017" s="11" t="s">
        <v>1115</v>
      </c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</row>
    <row r="2018" spans="1:47" s="9" customFormat="1" ht="14.1" customHeight="1" x14ac:dyDescent="0.2">
      <c r="B2018" s="65"/>
      <c r="C2018" s="11"/>
      <c r="D2018" s="12"/>
      <c r="E2018" s="11"/>
      <c r="F2018" s="11"/>
      <c r="G2018" s="11"/>
      <c r="H2018" s="11"/>
      <c r="I2018" s="122"/>
      <c r="J2018" s="122"/>
      <c r="K2018" s="122"/>
      <c r="L2018" s="122"/>
      <c r="M2018" s="122"/>
      <c r="N2018" s="122"/>
      <c r="O2018" s="122"/>
      <c r="P2018" s="11"/>
      <c r="Q2018" s="11"/>
      <c r="R2018" s="11"/>
      <c r="U2018" s="11"/>
      <c r="V2018" s="124"/>
      <c r="W2018" s="11">
        <f t="shared" si="292"/>
        <v>0</v>
      </c>
      <c r="X2018" s="13">
        <f t="shared" si="293"/>
        <v>1</v>
      </c>
      <c r="Y2018" s="13">
        <f t="shared" si="294"/>
        <v>0</v>
      </c>
      <c r="Z2018" s="13">
        <f t="shared" si="295"/>
        <v>0</v>
      </c>
      <c r="AA2018" s="13">
        <f t="shared" si="296"/>
        <v>0</v>
      </c>
      <c r="AB2018" s="13">
        <f t="shared" si="297"/>
        <v>0</v>
      </c>
      <c r="AC2018" s="13">
        <f t="shared" si="298"/>
        <v>0</v>
      </c>
      <c r="AD2018" s="13">
        <f t="shared" si="299"/>
        <v>0</v>
      </c>
      <c r="AE2018" s="13">
        <f t="shared" si="300"/>
        <v>0</v>
      </c>
      <c r="AF2018" s="11" t="s">
        <v>1115</v>
      </c>
      <c r="AG2018" s="51"/>
      <c r="AH2018" s="51"/>
      <c r="AI2018" s="51"/>
      <c r="AJ2018" s="51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</row>
    <row r="2019" spans="1:47" s="9" customFormat="1" ht="14.1" customHeight="1" x14ac:dyDescent="0.2">
      <c r="B2019" s="65"/>
      <c r="C2019" s="11"/>
      <c r="D2019" s="12"/>
      <c r="E2019" s="11"/>
      <c r="F2019" s="11"/>
      <c r="G2019" s="11"/>
      <c r="H2019" s="11"/>
      <c r="I2019" s="122"/>
      <c r="J2019" s="122"/>
      <c r="K2019" s="122"/>
      <c r="L2019" s="122"/>
      <c r="M2019" s="122"/>
      <c r="N2019" s="122"/>
      <c r="O2019" s="122"/>
      <c r="P2019" s="11"/>
      <c r="Q2019" s="11"/>
      <c r="R2019" s="11"/>
      <c r="U2019" s="11"/>
      <c r="V2019" s="124"/>
      <c r="W2019" s="11">
        <f t="shared" si="292"/>
        <v>0</v>
      </c>
      <c r="X2019" s="13">
        <f t="shared" si="293"/>
        <v>1</v>
      </c>
      <c r="Y2019" s="13">
        <f t="shared" si="294"/>
        <v>0</v>
      </c>
      <c r="Z2019" s="13">
        <f t="shared" si="295"/>
        <v>0</v>
      </c>
      <c r="AA2019" s="13">
        <f t="shared" si="296"/>
        <v>0</v>
      </c>
      <c r="AB2019" s="13">
        <f t="shared" si="297"/>
        <v>0</v>
      </c>
      <c r="AC2019" s="13">
        <f t="shared" si="298"/>
        <v>0</v>
      </c>
      <c r="AD2019" s="13">
        <f t="shared" si="299"/>
        <v>0</v>
      </c>
      <c r="AE2019" s="13">
        <f t="shared" si="300"/>
        <v>0</v>
      </c>
      <c r="AF2019" s="11" t="s">
        <v>1115</v>
      </c>
      <c r="AG2019" s="51"/>
      <c r="AH2019" s="51"/>
      <c r="AI2019" s="51"/>
      <c r="AJ2019" s="51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</row>
    <row r="2020" spans="1:47" s="9" customFormat="1" ht="14.1" customHeight="1" x14ac:dyDescent="0.2">
      <c r="B2020" s="65"/>
      <c r="C2020" s="11"/>
      <c r="D2020" s="12"/>
      <c r="E2020" s="11"/>
      <c r="F2020" s="11"/>
      <c r="G2020" s="11"/>
      <c r="H2020" s="11"/>
      <c r="I2020" s="122"/>
      <c r="J2020" s="122"/>
      <c r="K2020" s="122"/>
      <c r="L2020" s="122"/>
      <c r="M2020" s="122"/>
      <c r="N2020" s="122"/>
      <c r="O2020" s="122"/>
      <c r="P2020" s="11"/>
      <c r="Q2020" s="11"/>
      <c r="R2020" s="11"/>
      <c r="U2020" s="11"/>
      <c r="V2020" s="124"/>
      <c r="W2020" s="11">
        <f t="shared" si="292"/>
        <v>0</v>
      </c>
      <c r="X2020" s="13">
        <f t="shared" si="293"/>
        <v>1</v>
      </c>
      <c r="Y2020" s="13">
        <f t="shared" si="294"/>
        <v>0</v>
      </c>
      <c r="Z2020" s="13">
        <f t="shared" si="295"/>
        <v>0</v>
      </c>
      <c r="AA2020" s="13">
        <f t="shared" si="296"/>
        <v>0</v>
      </c>
      <c r="AB2020" s="13">
        <f t="shared" si="297"/>
        <v>0</v>
      </c>
      <c r="AC2020" s="13">
        <f t="shared" si="298"/>
        <v>0</v>
      </c>
      <c r="AD2020" s="13">
        <f t="shared" si="299"/>
        <v>0</v>
      </c>
      <c r="AE2020" s="13">
        <f t="shared" si="300"/>
        <v>0</v>
      </c>
      <c r="AF2020" s="11" t="s">
        <v>1115</v>
      </c>
      <c r="AG2020" s="51"/>
      <c r="AH2020" s="51"/>
      <c r="AI2020" s="51"/>
      <c r="AJ2020" s="51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</row>
    <row r="2021" spans="1:47" s="9" customFormat="1" ht="14.1" customHeight="1" x14ac:dyDescent="0.2">
      <c r="B2021" s="65"/>
      <c r="C2021" s="11"/>
      <c r="D2021" s="12"/>
      <c r="E2021" s="11"/>
      <c r="F2021" s="11"/>
      <c r="G2021" s="11"/>
      <c r="H2021" s="11"/>
      <c r="I2021" s="122"/>
      <c r="J2021" s="122"/>
      <c r="K2021" s="122"/>
      <c r="L2021" s="122"/>
      <c r="M2021" s="122"/>
      <c r="N2021" s="122"/>
      <c r="O2021" s="122"/>
      <c r="P2021" s="11"/>
      <c r="Q2021" s="11"/>
      <c r="V2021" s="124"/>
      <c r="W2021" s="11">
        <f t="shared" si="292"/>
        <v>0</v>
      </c>
      <c r="X2021" s="13">
        <f t="shared" si="293"/>
        <v>1</v>
      </c>
      <c r="Y2021" s="13">
        <f t="shared" si="294"/>
        <v>0</v>
      </c>
      <c r="Z2021" s="13">
        <f t="shared" si="295"/>
        <v>0</v>
      </c>
      <c r="AA2021" s="13">
        <f t="shared" si="296"/>
        <v>0</v>
      </c>
      <c r="AB2021" s="13">
        <f t="shared" si="297"/>
        <v>0</v>
      </c>
      <c r="AC2021" s="13">
        <f t="shared" si="298"/>
        <v>0</v>
      </c>
      <c r="AD2021" s="13">
        <f t="shared" si="299"/>
        <v>0</v>
      </c>
      <c r="AE2021" s="13">
        <f t="shared" si="300"/>
        <v>0</v>
      </c>
      <c r="AF2021" s="11" t="s">
        <v>1115</v>
      </c>
      <c r="AG2021" s="51"/>
      <c r="AH2021" s="51"/>
      <c r="AI2021" s="51"/>
      <c r="AJ2021" s="51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</row>
    <row r="2022" spans="1:47" s="9" customFormat="1" ht="14.1" customHeight="1" x14ac:dyDescent="0.2">
      <c r="B2022" s="65"/>
      <c r="C2022" s="11"/>
      <c r="D2022" s="12"/>
      <c r="E2022" s="11"/>
      <c r="F2022" s="11"/>
      <c r="G2022" s="11"/>
      <c r="H2022" s="11"/>
      <c r="I2022" s="122"/>
      <c r="J2022" s="122"/>
      <c r="K2022" s="122"/>
      <c r="L2022" s="122"/>
      <c r="M2022" s="122"/>
      <c r="N2022" s="122"/>
      <c r="O2022" s="122"/>
      <c r="P2022" s="11"/>
      <c r="Q2022" s="11"/>
      <c r="V2022" s="124"/>
      <c r="W2022" s="11">
        <f t="shared" si="292"/>
        <v>0</v>
      </c>
      <c r="X2022" s="13">
        <f t="shared" si="293"/>
        <v>1</v>
      </c>
      <c r="Y2022" s="13">
        <f t="shared" si="294"/>
        <v>0</v>
      </c>
      <c r="Z2022" s="13">
        <f t="shared" si="295"/>
        <v>0</v>
      </c>
      <c r="AA2022" s="13">
        <f t="shared" si="296"/>
        <v>0</v>
      </c>
      <c r="AB2022" s="13">
        <f t="shared" si="297"/>
        <v>0</v>
      </c>
      <c r="AC2022" s="13">
        <f t="shared" si="298"/>
        <v>0</v>
      </c>
      <c r="AD2022" s="13">
        <f t="shared" si="299"/>
        <v>0</v>
      </c>
      <c r="AE2022" s="13">
        <f t="shared" si="300"/>
        <v>0</v>
      </c>
      <c r="AF2022" s="11" t="s">
        <v>1115</v>
      </c>
      <c r="AG2022" s="51"/>
      <c r="AH2022" s="51"/>
      <c r="AI2022" s="51"/>
      <c r="AJ2022" s="51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</row>
    <row r="2023" spans="1:47" s="9" customFormat="1" ht="14.1" customHeight="1" x14ac:dyDescent="0.2">
      <c r="B2023" s="65"/>
      <c r="C2023" s="11"/>
      <c r="D2023" s="12"/>
      <c r="E2023" s="11"/>
      <c r="F2023" s="11"/>
      <c r="G2023" s="11"/>
      <c r="H2023" s="11"/>
      <c r="I2023" s="122"/>
      <c r="J2023" s="122"/>
      <c r="K2023" s="122"/>
      <c r="L2023" s="122"/>
      <c r="M2023" s="122"/>
      <c r="N2023" s="122"/>
      <c r="O2023" s="122"/>
      <c r="P2023" s="11"/>
      <c r="Q2023" s="11"/>
      <c r="R2023" s="11"/>
      <c r="V2023" s="124"/>
      <c r="W2023" s="11">
        <f t="shared" si="292"/>
        <v>0</v>
      </c>
      <c r="X2023" s="13">
        <f t="shared" si="293"/>
        <v>1</v>
      </c>
      <c r="Y2023" s="13">
        <f t="shared" si="294"/>
        <v>0</v>
      </c>
      <c r="Z2023" s="13">
        <f t="shared" si="295"/>
        <v>0</v>
      </c>
      <c r="AA2023" s="13">
        <f t="shared" si="296"/>
        <v>0</v>
      </c>
      <c r="AB2023" s="13">
        <f t="shared" si="297"/>
        <v>0</v>
      </c>
      <c r="AC2023" s="13">
        <f t="shared" si="298"/>
        <v>0</v>
      </c>
      <c r="AD2023" s="13">
        <f t="shared" si="299"/>
        <v>0</v>
      </c>
      <c r="AE2023" s="13">
        <f t="shared" si="300"/>
        <v>0</v>
      </c>
      <c r="AF2023" s="11" t="s">
        <v>1115</v>
      </c>
      <c r="AG2023" s="51"/>
      <c r="AH2023" s="51"/>
      <c r="AI2023" s="51"/>
      <c r="AJ2023" s="51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</row>
    <row r="2024" spans="1:47" s="9" customFormat="1" ht="14.1" customHeight="1" x14ac:dyDescent="0.2">
      <c r="B2024" s="65"/>
      <c r="C2024" s="11"/>
      <c r="D2024" s="12"/>
      <c r="E2024" s="11"/>
      <c r="F2024" s="11"/>
      <c r="G2024" s="11"/>
      <c r="H2024" s="11"/>
      <c r="I2024" s="122"/>
      <c r="J2024" s="122"/>
      <c r="K2024" s="122"/>
      <c r="L2024" s="122"/>
      <c r="M2024" s="122"/>
      <c r="N2024" s="122"/>
      <c r="O2024" s="122"/>
      <c r="P2024" s="11"/>
      <c r="Q2024" s="11"/>
      <c r="R2024" s="11"/>
      <c r="U2024" s="11"/>
      <c r="V2024" s="124"/>
      <c r="W2024" s="11">
        <f t="shared" si="292"/>
        <v>0</v>
      </c>
      <c r="X2024" s="13">
        <f t="shared" si="293"/>
        <v>1</v>
      </c>
      <c r="Y2024" s="13">
        <f t="shared" si="294"/>
        <v>0</v>
      </c>
      <c r="Z2024" s="13">
        <f t="shared" si="295"/>
        <v>0</v>
      </c>
      <c r="AA2024" s="13">
        <f t="shared" si="296"/>
        <v>0</v>
      </c>
      <c r="AB2024" s="13">
        <f t="shared" si="297"/>
        <v>0</v>
      </c>
      <c r="AC2024" s="13">
        <f t="shared" si="298"/>
        <v>0</v>
      </c>
      <c r="AD2024" s="13">
        <f t="shared" si="299"/>
        <v>0</v>
      </c>
      <c r="AE2024" s="13">
        <f t="shared" si="300"/>
        <v>0</v>
      </c>
      <c r="AF2024" s="11" t="s">
        <v>1115</v>
      </c>
      <c r="AG2024" s="51"/>
      <c r="AH2024" s="51"/>
      <c r="AI2024" s="51"/>
      <c r="AJ2024" s="51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</row>
    <row r="2025" spans="1:47" s="11" customFormat="1" ht="14.1" customHeight="1" x14ac:dyDescent="0.2">
      <c r="A2025" s="9"/>
      <c r="B2025" s="65"/>
      <c r="D2025" s="12"/>
      <c r="I2025" s="122"/>
      <c r="J2025" s="122"/>
      <c r="K2025" s="122"/>
      <c r="L2025" s="122"/>
      <c r="M2025" s="122"/>
      <c r="N2025" s="122"/>
      <c r="O2025" s="122"/>
      <c r="S2025" s="9"/>
      <c r="T2025" s="9"/>
      <c r="U2025" s="9"/>
      <c r="V2025" s="124"/>
      <c r="W2025" s="11">
        <f t="shared" si="292"/>
        <v>0</v>
      </c>
      <c r="X2025" s="13">
        <f t="shared" si="293"/>
        <v>1</v>
      </c>
      <c r="Y2025" s="13">
        <f t="shared" si="294"/>
        <v>0</v>
      </c>
      <c r="Z2025" s="13">
        <f t="shared" si="295"/>
        <v>0</v>
      </c>
      <c r="AA2025" s="13">
        <f t="shared" si="296"/>
        <v>0</v>
      </c>
      <c r="AB2025" s="13">
        <f t="shared" si="297"/>
        <v>0</v>
      </c>
      <c r="AC2025" s="13">
        <f t="shared" si="298"/>
        <v>0</v>
      </c>
      <c r="AD2025" s="13">
        <f t="shared" si="299"/>
        <v>0</v>
      </c>
      <c r="AE2025" s="13">
        <f t="shared" si="300"/>
        <v>0</v>
      </c>
      <c r="AF2025" s="11" t="s">
        <v>1115</v>
      </c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</row>
    <row r="2026" spans="1:47" s="11" customFormat="1" ht="14.1" customHeight="1" x14ac:dyDescent="0.2">
      <c r="B2026" s="65"/>
      <c r="D2026" s="12"/>
      <c r="I2026" s="122"/>
      <c r="J2026" s="122"/>
      <c r="K2026" s="122"/>
      <c r="L2026" s="122"/>
      <c r="M2026" s="122"/>
      <c r="N2026" s="122"/>
      <c r="O2026" s="122"/>
      <c r="S2026" s="9"/>
      <c r="T2026" s="9"/>
      <c r="U2026" s="9"/>
      <c r="V2026" s="124"/>
      <c r="W2026" s="11">
        <f t="shared" si="292"/>
        <v>0</v>
      </c>
      <c r="X2026" s="13">
        <f t="shared" si="293"/>
        <v>1</v>
      </c>
      <c r="Y2026" s="13">
        <f t="shared" si="294"/>
        <v>0</v>
      </c>
      <c r="Z2026" s="13">
        <f t="shared" si="295"/>
        <v>0</v>
      </c>
      <c r="AA2026" s="13">
        <f t="shared" si="296"/>
        <v>0</v>
      </c>
      <c r="AB2026" s="13">
        <f t="shared" si="297"/>
        <v>0</v>
      </c>
      <c r="AC2026" s="13">
        <f t="shared" si="298"/>
        <v>0</v>
      </c>
      <c r="AD2026" s="13">
        <f t="shared" si="299"/>
        <v>0</v>
      </c>
      <c r="AE2026" s="13">
        <f t="shared" si="300"/>
        <v>0</v>
      </c>
      <c r="AF2026" s="11" t="s">
        <v>1115</v>
      </c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</row>
    <row r="2027" spans="1:47" s="11" customFormat="1" ht="14.1" customHeight="1" x14ac:dyDescent="0.2">
      <c r="A2027" s="9"/>
      <c r="B2027" s="65"/>
      <c r="D2027" s="12"/>
      <c r="I2027" s="122"/>
      <c r="J2027" s="122"/>
      <c r="K2027" s="122"/>
      <c r="L2027" s="122"/>
      <c r="M2027" s="122"/>
      <c r="N2027" s="122"/>
      <c r="O2027" s="122"/>
      <c r="R2027" s="9"/>
      <c r="S2027" s="9"/>
      <c r="T2027" s="9"/>
      <c r="V2027" s="124"/>
      <c r="W2027" s="11">
        <f t="shared" si="292"/>
        <v>0</v>
      </c>
      <c r="X2027" s="13">
        <f t="shared" si="293"/>
        <v>1</v>
      </c>
      <c r="Y2027" s="13">
        <f t="shared" si="294"/>
        <v>0</v>
      </c>
      <c r="Z2027" s="13">
        <f t="shared" si="295"/>
        <v>0</v>
      </c>
      <c r="AA2027" s="13">
        <f t="shared" si="296"/>
        <v>0</v>
      </c>
      <c r="AB2027" s="13">
        <f t="shared" si="297"/>
        <v>0</v>
      </c>
      <c r="AC2027" s="13">
        <f t="shared" si="298"/>
        <v>0</v>
      </c>
      <c r="AD2027" s="13">
        <f t="shared" si="299"/>
        <v>0</v>
      </c>
      <c r="AE2027" s="13">
        <f t="shared" si="300"/>
        <v>0</v>
      </c>
      <c r="AF2027" s="11" t="s">
        <v>1115</v>
      </c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</row>
    <row r="2028" spans="1:47" s="11" customFormat="1" ht="14.1" customHeight="1" x14ac:dyDescent="0.2">
      <c r="A2028" s="9"/>
      <c r="B2028" s="65"/>
      <c r="D2028" s="12"/>
      <c r="I2028" s="122"/>
      <c r="J2028" s="122"/>
      <c r="K2028" s="122"/>
      <c r="L2028" s="122"/>
      <c r="M2028" s="122"/>
      <c r="N2028" s="122"/>
      <c r="O2028" s="122"/>
      <c r="S2028" s="9"/>
      <c r="T2028" s="9"/>
      <c r="V2028" s="124"/>
      <c r="W2028" s="11">
        <f t="shared" si="292"/>
        <v>0</v>
      </c>
      <c r="X2028" s="13">
        <f t="shared" si="293"/>
        <v>1</v>
      </c>
      <c r="Y2028" s="13">
        <f t="shared" si="294"/>
        <v>0</v>
      </c>
      <c r="Z2028" s="13">
        <f t="shared" si="295"/>
        <v>0</v>
      </c>
      <c r="AA2028" s="13">
        <f t="shared" si="296"/>
        <v>0</v>
      </c>
      <c r="AB2028" s="13">
        <f t="shared" si="297"/>
        <v>0</v>
      </c>
      <c r="AC2028" s="13">
        <f t="shared" si="298"/>
        <v>0</v>
      </c>
      <c r="AD2028" s="13">
        <f t="shared" si="299"/>
        <v>0</v>
      </c>
      <c r="AE2028" s="13">
        <f t="shared" si="300"/>
        <v>0</v>
      </c>
      <c r="AF2028" s="11" t="s">
        <v>1115</v>
      </c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</row>
    <row r="2029" spans="1:47" s="11" customFormat="1" ht="14.1" customHeight="1" x14ac:dyDescent="0.2">
      <c r="A2029" s="9"/>
      <c r="B2029" s="65"/>
      <c r="D2029" s="12"/>
      <c r="I2029" s="122"/>
      <c r="J2029" s="122"/>
      <c r="K2029" s="122"/>
      <c r="L2029" s="122"/>
      <c r="M2029" s="122"/>
      <c r="N2029" s="122"/>
      <c r="O2029" s="122"/>
      <c r="R2029" s="9"/>
      <c r="S2029" s="9"/>
      <c r="T2029" s="9"/>
      <c r="V2029" s="124"/>
      <c r="W2029" s="11">
        <f t="shared" si="292"/>
        <v>0</v>
      </c>
      <c r="X2029" s="13">
        <f t="shared" si="293"/>
        <v>1</v>
      </c>
      <c r="Y2029" s="13">
        <f t="shared" si="294"/>
        <v>0</v>
      </c>
      <c r="Z2029" s="13">
        <f t="shared" si="295"/>
        <v>0</v>
      </c>
      <c r="AA2029" s="13">
        <f t="shared" si="296"/>
        <v>0</v>
      </c>
      <c r="AB2029" s="13">
        <f t="shared" si="297"/>
        <v>0</v>
      </c>
      <c r="AC2029" s="13">
        <f t="shared" si="298"/>
        <v>0</v>
      </c>
      <c r="AD2029" s="13">
        <f t="shared" si="299"/>
        <v>0</v>
      </c>
      <c r="AE2029" s="13">
        <f t="shared" si="300"/>
        <v>0</v>
      </c>
      <c r="AF2029" s="11" t="s">
        <v>1115</v>
      </c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</row>
    <row r="2030" spans="1:47" s="11" customFormat="1" ht="14.1" customHeight="1" x14ac:dyDescent="0.2">
      <c r="A2030" s="9"/>
      <c r="B2030" s="65"/>
      <c r="D2030" s="12"/>
      <c r="I2030" s="122"/>
      <c r="J2030" s="122"/>
      <c r="K2030" s="122"/>
      <c r="L2030" s="122"/>
      <c r="M2030" s="122"/>
      <c r="N2030" s="122"/>
      <c r="O2030" s="122"/>
      <c r="S2030" s="9"/>
      <c r="T2030" s="9"/>
      <c r="V2030" s="124"/>
      <c r="W2030" s="11">
        <f t="shared" si="292"/>
        <v>0</v>
      </c>
      <c r="X2030" s="13">
        <f t="shared" si="293"/>
        <v>1</v>
      </c>
      <c r="Y2030" s="13">
        <f t="shared" si="294"/>
        <v>0</v>
      </c>
      <c r="Z2030" s="13">
        <f t="shared" si="295"/>
        <v>0</v>
      </c>
      <c r="AA2030" s="13">
        <f t="shared" si="296"/>
        <v>0</v>
      </c>
      <c r="AB2030" s="13">
        <f t="shared" si="297"/>
        <v>0</v>
      </c>
      <c r="AC2030" s="13">
        <f t="shared" si="298"/>
        <v>0</v>
      </c>
      <c r="AD2030" s="13">
        <f t="shared" si="299"/>
        <v>0</v>
      </c>
      <c r="AE2030" s="13">
        <f t="shared" si="300"/>
        <v>0</v>
      </c>
      <c r="AF2030" s="11" t="s">
        <v>1115</v>
      </c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</row>
    <row r="2031" spans="1:47" s="11" customFormat="1" ht="14.1" customHeight="1" x14ac:dyDescent="0.2">
      <c r="A2031" s="9"/>
      <c r="B2031" s="65"/>
      <c r="D2031" s="12"/>
      <c r="I2031" s="122"/>
      <c r="J2031" s="122"/>
      <c r="K2031" s="122"/>
      <c r="L2031" s="122"/>
      <c r="M2031" s="122"/>
      <c r="N2031" s="122"/>
      <c r="O2031" s="122"/>
      <c r="R2031" s="9"/>
      <c r="S2031" s="9"/>
      <c r="T2031" s="9"/>
      <c r="U2031" s="9"/>
      <c r="V2031" s="124"/>
      <c r="W2031" s="11">
        <f t="shared" si="292"/>
        <v>0</v>
      </c>
      <c r="X2031" s="13">
        <f t="shared" si="293"/>
        <v>1</v>
      </c>
      <c r="Y2031" s="13">
        <f t="shared" si="294"/>
        <v>0</v>
      </c>
      <c r="Z2031" s="13">
        <f t="shared" si="295"/>
        <v>0</v>
      </c>
      <c r="AA2031" s="13">
        <f t="shared" si="296"/>
        <v>0</v>
      </c>
      <c r="AB2031" s="13">
        <f t="shared" si="297"/>
        <v>0</v>
      </c>
      <c r="AC2031" s="13">
        <f t="shared" si="298"/>
        <v>0</v>
      </c>
      <c r="AD2031" s="13">
        <f t="shared" si="299"/>
        <v>0</v>
      </c>
      <c r="AE2031" s="13">
        <f t="shared" si="300"/>
        <v>0</v>
      </c>
      <c r="AF2031" s="11" t="s">
        <v>1115</v>
      </c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</row>
    <row r="2032" spans="1:47" s="11" customFormat="1" ht="14.1" customHeight="1" x14ac:dyDescent="0.2">
      <c r="A2032" s="9"/>
      <c r="B2032" s="65"/>
      <c r="D2032" s="12"/>
      <c r="I2032" s="122"/>
      <c r="J2032" s="122"/>
      <c r="K2032" s="122"/>
      <c r="L2032" s="122"/>
      <c r="M2032" s="122"/>
      <c r="N2032" s="122"/>
      <c r="O2032" s="122"/>
      <c r="R2032" s="9"/>
      <c r="S2032" s="9"/>
      <c r="T2032" s="9"/>
      <c r="U2032" s="9"/>
      <c r="V2032" s="124"/>
      <c r="W2032" s="11">
        <f t="shared" si="292"/>
        <v>0</v>
      </c>
      <c r="X2032" s="13">
        <f t="shared" si="293"/>
        <v>1</v>
      </c>
      <c r="Y2032" s="13">
        <f t="shared" si="294"/>
        <v>0</v>
      </c>
      <c r="Z2032" s="13">
        <f t="shared" si="295"/>
        <v>0</v>
      </c>
      <c r="AA2032" s="13">
        <f t="shared" si="296"/>
        <v>0</v>
      </c>
      <c r="AB2032" s="13">
        <f t="shared" si="297"/>
        <v>0</v>
      </c>
      <c r="AC2032" s="13">
        <f t="shared" si="298"/>
        <v>0</v>
      </c>
      <c r="AD2032" s="13">
        <f t="shared" si="299"/>
        <v>0</v>
      </c>
      <c r="AE2032" s="13">
        <f t="shared" si="300"/>
        <v>0</v>
      </c>
      <c r="AF2032" s="11" t="s">
        <v>1115</v>
      </c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</row>
    <row r="2033" spans="1:47" s="11" customFormat="1" ht="14.1" customHeight="1" x14ac:dyDescent="0.2">
      <c r="A2033" s="9"/>
      <c r="B2033" s="65"/>
      <c r="D2033" s="12"/>
      <c r="I2033" s="122"/>
      <c r="J2033" s="122"/>
      <c r="K2033" s="122"/>
      <c r="L2033" s="122"/>
      <c r="M2033" s="122"/>
      <c r="N2033" s="122"/>
      <c r="O2033" s="122"/>
      <c r="R2033" s="9"/>
      <c r="S2033" s="9"/>
      <c r="T2033" s="9"/>
      <c r="U2033" s="9"/>
      <c r="V2033" s="124"/>
      <c r="W2033" s="11">
        <f t="shared" si="292"/>
        <v>0</v>
      </c>
      <c r="X2033" s="13">
        <f t="shared" si="293"/>
        <v>1</v>
      </c>
      <c r="Y2033" s="13">
        <f t="shared" si="294"/>
        <v>0</v>
      </c>
      <c r="Z2033" s="13">
        <f t="shared" si="295"/>
        <v>0</v>
      </c>
      <c r="AA2033" s="13">
        <f t="shared" si="296"/>
        <v>0</v>
      </c>
      <c r="AB2033" s="13">
        <f t="shared" si="297"/>
        <v>0</v>
      </c>
      <c r="AC2033" s="13">
        <f t="shared" si="298"/>
        <v>0</v>
      </c>
      <c r="AD2033" s="13">
        <f t="shared" si="299"/>
        <v>0</v>
      </c>
      <c r="AE2033" s="13">
        <f t="shared" si="300"/>
        <v>0</v>
      </c>
      <c r="AF2033" s="11" t="s">
        <v>1115</v>
      </c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</row>
    <row r="2034" spans="1:47" s="11" customFormat="1" ht="14.1" customHeight="1" x14ac:dyDescent="0.2">
      <c r="A2034" s="9"/>
      <c r="B2034" s="65"/>
      <c r="D2034" s="12"/>
      <c r="I2034" s="122"/>
      <c r="J2034" s="122"/>
      <c r="K2034" s="122"/>
      <c r="L2034" s="122"/>
      <c r="M2034" s="122"/>
      <c r="N2034" s="122"/>
      <c r="O2034" s="122"/>
      <c r="R2034" s="9"/>
      <c r="S2034" s="9"/>
      <c r="T2034" s="9"/>
      <c r="U2034" s="9"/>
      <c r="V2034" s="124"/>
      <c r="W2034" s="11">
        <f t="shared" si="292"/>
        <v>0</v>
      </c>
      <c r="X2034" s="13">
        <f t="shared" si="293"/>
        <v>1</v>
      </c>
      <c r="Y2034" s="13">
        <f t="shared" si="294"/>
        <v>0</v>
      </c>
      <c r="Z2034" s="13">
        <f t="shared" si="295"/>
        <v>0</v>
      </c>
      <c r="AA2034" s="13">
        <f t="shared" si="296"/>
        <v>0</v>
      </c>
      <c r="AB2034" s="13">
        <f t="shared" si="297"/>
        <v>0</v>
      </c>
      <c r="AC2034" s="13">
        <f t="shared" si="298"/>
        <v>0</v>
      </c>
      <c r="AD2034" s="13">
        <f t="shared" si="299"/>
        <v>0</v>
      </c>
      <c r="AE2034" s="13">
        <f t="shared" si="300"/>
        <v>0</v>
      </c>
      <c r="AF2034" s="11" t="s">
        <v>1115</v>
      </c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</row>
    <row r="2035" spans="1:47" s="11" customFormat="1" ht="14.1" customHeight="1" x14ac:dyDescent="0.2">
      <c r="A2035" s="9"/>
      <c r="B2035" s="65"/>
      <c r="D2035" s="12"/>
      <c r="I2035" s="122"/>
      <c r="J2035" s="122"/>
      <c r="K2035" s="122"/>
      <c r="L2035" s="122"/>
      <c r="M2035" s="122"/>
      <c r="N2035" s="122"/>
      <c r="O2035" s="122"/>
      <c r="R2035" s="9"/>
      <c r="S2035" s="9"/>
      <c r="T2035" s="9"/>
      <c r="V2035" s="124"/>
      <c r="W2035" s="11">
        <f t="shared" si="292"/>
        <v>0</v>
      </c>
      <c r="X2035" s="13">
        <f t="shared" si="293"/>
        <v>1</v>
      </c>
      <c r="Y2035" s="13">
        <f t="shared" si="294"/>
        <v>0</v>
      </c>
      <c r="Z2035" s="13">
        <f t="shared" si="295"/>
        <v>0</v>
      </c>
      <c r="AA2035" s="13">
        <f t="shared" si="296"/>
        <v>0</v>
      </c>
      <c r="AB2035" s="13">
        <f t="shared" si="297"/>
        <v>0</v>
      </c>
      <c r="AC2035" s="13">
        <f t="shared" si="298"/>
        <v>0</v>
      </c>
      <c r="AD2035" s="13">
        <f t="shared" si="299"/>
        <v>0</v>
      </c>
      <c r="AE2035" s="13">
        <f t="shared" si="300"/>
        <v>0</v>
      </c>
      <c r="AF2035" s="11" t="s">
        <v>1115</v>
      </c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</row>
    <row r="2036" spans="1:47" s="9" customFormat="1" ht="14.1" customHeight="1" x14ac:dyDescent="0.2">
      <c r="A2036" s="11"/>
      <c r="B2036" s="65"/>
      <c r="C2036" s="11"/>
      <c r="D2036" s="12"/>
      <c r="E2036" s="11"/>
      <c r="F2036" s="11"/>
      <c r="G2036" s="11"/>
      <c r="H2036" s="11"/>
      <c r="I2036" s="122"/>
      <c r="J2036" s="122"/>
      <c r="K2036" s="122"/>
      <c r="L2036" s="122"/>
      <c r="M2036" s="122"/>
      <c r="N2036" s="122"/>
      <c r="O2036" s="122"/>
      <c r="P2036" s="11"/>
      <c r="Q2036" s="11"/>
      <c r="R2036" s="11"/>
      <c r="V2036" s="124"/>
      <c r="W2036" s="11">
        <f t="shared" si="292"/>
        <v>0</v>
      </c>
      <c r="X2036" s="13">
        <f t="shared" si="293"/>
        <v>1</v>
      </c>
      <c r="Y2036" s="13">
        <f t="shared" si="294"/>
        <v>0</v>
      </c>
      <c r="Z2036" s="13">
        <f t="shared" si="295"/>
        <v>0</v>
      </c>
      <c r="AA2036" s="13">
        <f t="shared" si="296"/>
        <v>0</v>
      </c>
      <c r="AB2036" s="13">
        <f t="shared" si="297"/>
        <v>0</v>
      </c>
      <c r="AC2036" s="13">
        <f t="shared" si="298"/>
        <v>0</v>
      </c>
      <c r="AD2036" s="13">
        <f t="shared" si="299"/>
        <v>0</v>
      </c>
      <c r="AE2036" s="13">
        <f t="shared" si="300"/>
        <v>0</v>
      </c>
      <c r="AF2036" s="11" t="s">
        <v>1115</v>
      </c>
      <c r="AG2036" s="51"/>
      <c r="AH2036" s="51"/>
      <c r="AI2036" s="51"/>
      <c r="AJ2036" s="51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</row>
    <row r="2037" spans="1:47" s="9" customFormat="1" ht="14.1" customHeight="1" x14ac:dyDescent="0.2">
      <c r="A2037" s="11"/>
      <c r="B2037" s="65"/>
      <c r="C2037" s="11"/>
      <c r="D2037" s="12"/>
      <c r="E2037" s="11"/>
      <c r="F2037" s="11"/>
      <c r="G2037" s="11"/>
      <c r="H2037" s="11"/>
      <c r="I2037" s="122"/>
      <c r="J2037" s="122"/>
      <c r="K2037" s="122"/>
      <c r="L2037" s="122"/>
      <c r="M2037" s="122"/>
      <c r="N2037" s="122"/>
      <c r="O2037" s="122"/>
      <c r="P2037" s="11"/>
      <c r="Q2037" s="11"/>
      <c r="R2037" s="11"/>
      <c r="V2037" s="124"/>
      <c r="W2037" s="11">
        <f t="shared" si="292"/>
        <v>0</v>
      </c>
      <c r="X2037" s="13">
        <f t="shared" si="293"/>
        <v>1</v>
      </c>
      <c r="Y2037" s="13">
        <f t="shared" si="294"/>
        <v>0</v>
      </c>
      <c r="Z2037" s="13">
        <f t="shared" si="295"/>
        <v>0</v>
      </c>
      <c r="AA2037" s="13">
        <f t="shared" si="296"/>
        <v>0</v>
      </c>
      <c r="AB2037" s="13">
        <f t="shared" si="297"/>
        <v>0</v>
      </c>
      <c r="AC2037" s="13">
        <f t="shared" si="298"/>
        <v>0</v>
      </c>
      <c r="AD2037" s="13">
        <f t="shared" si="299"/>
        <v>0</v>
      </c>
      <c r="AE2037" s="13">
        <f t="shared" si="300"/>
        <v>0</v>
      </c>
      <c r="AF2037" s="11" t="s">
        <v>1115</v>
      </c>
      <c r="AG2037" s="51"/>
      <c r="AH2037" s="51"/>
      <c r="AI2037" s="51"/>
      <c r="AJ2037" s="51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</row>
    <row r="2038" spans="1:47" s="9" customFormat="1" ht="14.1" customHeight="1" x14ac:dyDescent="0.2">
      <c r="B2038" s="65"/>
      <c r="C2038" s="11"/>
      <c r="D2038" s="12"/>
      <c r="E2038" s="11"/>
      <c r="F2038" s="11"/>
      <c r="G2038" s="11"/>
      <c r="H2038" s="11"/>
      <c r="I2038" s="122"/>
      <c r="J2038" s="122"/>
      <c r="K2038" s="122"/>
      <c r="L2038" s="122"/>
      <c r="M2038" s="122"/>
      <c r="N2038" s="122"/>
      <c r="O2038" s="122"/>
      <c r="P2038" s="11"/>
      <c r="Q2038" s="11"/>
      <c r="R2038" s="11"/>
      <c r="U2038" s="11"/>
      <c r="V2038" s="124"/>
      <c r="W2038" s="11">
        <f t="shared" si="292"/>
        <v>0</v>
      </c>
      <c r="X2038" s="13">
        <f t="shared" si="293"/>
        <v>1</v>
      </c>
      <c r="Y2038" s="13">
        <f t="shared" si="294"/>
        <v>0</v>
      </c>
      <c r="Z2038" s="13">
        <f t="shared" si="295"/>
        <v>0</v>
      </c>
      <c r="AA2038" s="13">
        <f t="shared" si="296"/>
        <v>0</v>
      </c>
      <c r="AB2038" s="13">
        <f t="shared" si="297"/>
        <v>0</v>
      </c>
      <c r="AC2038" s="13">
        <f t="shared" si="298"/>
        <v>0</v>
      </c>
      <c r="AD2038" s="13">
        <f t="shared" si="299"/>
        <v>0</v>
      </c>
      <c r="AE2038" s="13">
        <f t="shared" si="300"/>
        <v>0</v>
      </c>
      <c r="AF2038" s="11" t="s">
        <v>1115</v>
      </c>
      <c r="AG2038" s="51"/>
      <c r="AH2038" s="51"/>
      <c r="AI2038" s="51"/>
      <c r="AJ2038" s="51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</row>
    <row r="2039" spans="1:47" s="9" customFormat="1" ht="14.1" customHeight="1" x14ac:dyDescent="0.2">
      <c r="B2039" s="65"/>
      <c r="C2039" s="11"/>
      <c r="D2039" s="12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4"/>
      <c r="W2039" s="11">
        <f t="shared" si="292"/>
        <v>0</v>
      </c>
      <c r="X2039" s="13">
        <f t="shared" si="293"/>
        <v>1</v>
      </c>
      <c r="Y2039" s="13">
        <f t="shared" si="294"/>
        <v>0</v>
      </c>
      <c r="Z2039" s="13">
        <f t="shared" si="295"/>
        <v>0</v>
      </c>
      <c r="AA2039" s="13">
        <f t="shared" si="296"/>
        <v>0</v>
      </c>
      <c r="AB2039" s="13">
        <f t="shared" si="297"/>
        <v>0</v>
      </c>
      <c r="AC2039" s="13">
        <f t="shared" si="298"/>
        <v>0</v>
      </c>
      <c r="AD2039" s="13">
        <f t="shared" si="299"/>
        <v>0</v>
      </c>
      <c r="AE2039" s="13">
        <f t="shared" si="300"/>
        <v>0</v>
      </c>
      <c r="AF2039" s="11" t="s">
        <v>1115</v>
      </c>
      <c r="AG2039" s="51"/>
      <c r="AH2039" s="51"/>
      <c r="AI2039" s="51"/>
      <c r="AJ2039" s="51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</row>
    <row r="2040" spans="1:47" s="9" customFormat="1" ht="14.1" customHeight="1" x14ac:dyDescent="0.2">
      <c r="B2040" s="65"/>
      <c r="C2040" s="11"/>
      <c r="D2040" s="12"/>
      <c r="E2040" s="11"/>
      <c r="F2040" s="11"/>
      <c r="G2040" s="11"/>
      <c r="H2040" s="11"/>
      <c r="I2040" s="122"/>
      <c r="J2040" s="122"/>
      <c r="K2040" s="122"/>
      <c r="L2040" s="122"/>
      <c r="M2040" s="122"/>
      <c r="N2040" s="122"/>
      <c r="O2040" s="122"/>
      <c r="P2040" s="11"/>
      <c r="Q2040" s="11"/>
      <c r="R2040" s="11"/>
      <c r="U2040" s="11"/>
      <c r="V2040" s="124"/>
      <c r="W2040" s="11">
        <f t="shared" si="292"/>
        <v>0</v>
      </c>
      <c r="X2040" s="13">
        <f t="shared" si="293"/>
        <v>1</v>
      </c>
      <c r="Y2040" s="13">
        <f t="shared" si="294"/>
        <v>0</v>
      </c>
      <c r="Z2040" s="13">
        <f t="shared" si="295"/>
        <v>0</v>
      </c>
      <c r="AA2040" s="13">
        <f t="shared" si="296"/>
        <v>0</v>
      </c>
      <c r="AB2040" s="13">
        <f t="shared" si="297"/>
        <v>0</v>
      </c>
      <c r="AC2040" s="13">
        <f t="shared" si="298"/>
        <v>0</v>
      </c>
      <c r="AD2040" s="13">
        <f t="shared" si="299"/>
        <v>0</v>
      </c>
      <c r="AE2040" s="13">
        <f t="shared" si="300"/>
        <v>0</v>
      </c>
      <c r="AF2040" s="11" t="s">
        <v>1115</v>
      </c>
      <c r="AG2040" s="51"/>
      <c r="AH2040" s="51"/>
      <c r="AI2040" s="51"/>
      <c r="AJ2040" s="51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</row>
    <row r="2041" spans="1:47" s="9" customFormat="1" ht="14.1" customHeight="1" x14ac:dyDescent="0.2">
      <c r="B2041" s="65"/>
      <c r="C2041" s="11"/>
      <c r="D2041" s="12"/>
      <c r="E2041" s="11"/>
      <c r="F2041" s="11"/>
      <c r="G2041" s="11"/>
      <c r="H2041" s="11"/>
      <c r="I2041" s="122"/>
      <c r="J2041" s="122"/>
      <c r="K2041" s="122"/>
      <c r="L2041" s="122"/>
      <c r="M2041" s="122"/>
      <c r="N2041" s="122"/>
      <c r="O2041" s="122"/>
      <c r="P2041" s="11"/>
      <c r="Q2041" s="11"/>
      <c r="R2041" s="11"/>
      <c r="V2041" s="124"/>
      <c r="W2041" s="11">
        <f t="shared" si="292"/>
        <v>0</v>
      </c>
      <c r="X2041" s="13">
        <f t="shared" si="293"/>
        <v>1</v>
      </c>
      <c r="Y2041" s="13">
        <f t="shared" si="294"/>
        <v>0</v>
      </c>
      <c r="Z2041" s="13">
        <f t="shared" si="295"/>
        <v>0</v>
      </c>
      <c r="AA2041" s="13">
        <f t="shared" si="296"/>
        <v>0</v>
      </c>
      <c r="AB2041" s="13">
        <f t="shared" si="297"/>
        <v>0</v>
      </c>
      <c r="AC2041" s="13">
        <f t="shared" si="298"/>
        <v>0</v>
      </c>
      <c r="AD2041" s="13">
        <f t="shared" si="299"/>
        <v>0</v>
      </c>
      <c r="AE2041" s="13">
        <f t="shared" si="300"/>
        <v>0</v>
      </c>
      <c r="AF2041" s="11" t="s">
        <v>1115</v>
      </c>
      <c r="AG2041" s="51"/>
      <c r="AH2041" s="51"/>
      <c r="AI2041" s="51"/>
      <c r="AJ2041" s="51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</row>
    <row r="2042" spans="1:47" s="9" customFormat="1" ht="14.1" customHeight="1" x14ac:dyDescent="0.2">
      <c r="B2042" s="65"/>
      <c r="C2042" s="11"/>
      <c r="D2042" s="12"/>
      <c r="E2042" s="11"/>
      <c r="F2042" s="11"/>
      <c r="G2042" s="11"/>
      <c r="H2042" s="11"/>
      <c r="I2042" s="122"/>
      <c r="J2042" s="122"/>
      <c r="K2042" s="122"/>
      <c r="L2042" s="122"/>
      <c r="M2042" s="122"/>
      <c r="N2042" s="122"/>
      <c r="O2042" s="122"/>
      <c r="P2042" s="11"/>
      <c r="Q2042" s="11"/>
      <c r="R2042" s="11"/>
      <c r="V2042" s="124"/>
      <c r="W2042" s="11">
        <f t="shared" si="292"/>
        <v>0</v>
      </c>
      <c r="X2042" s="13">
        <f t="shared" si="293"/>
        <v>1</v>
      </c>
      <c r="Y2042" s="13">
        <f t="shared" si="294"/>
        <v>0</v>
      </c>
      <c r="Z2042" s="13">
        <f t="shared" si="295"/>
        <v>0</v>
      </c>
      <c r="AA2042" s="13">
        <f t="shared" si="296"/>
        <v>0</v>
      </c>
      <c r="AB2042" s="13">
        <f t="shared" si="297"/>
        <v>0</v>
      </c>
      <c r="AC2042" s="13">
        <f t="shared" si="298"/>
        <v>0</v>
      </c>
      <c r="AD2042" s="13">
        <f t="shared" si="299"/>
        <v>0</v>
      </c>
      <c r="AE2042" s="13">
        <f t="shared" si="300"/>
        <v>0</v>
      </c>
      <c r="AF2042" s="11" t="s">
        <v>1115</v>
      </c>
      <c r="AG2042" s="51"/>
      <c r="AH2042" s="51"/>
      <c r="AI2042" s="51"/>
      <c r="AJ2042" s="51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</row>
    <row r="2043" spans="1:47" s="9" customFormat="1" ht="14.1" customHeight="1" x14ac:dyDescent="0.2">
      <c r="B2043" s="65"/>
      <c r="C2043" s="11"/>
      <c r="D2043" s="12"/>
      <c r="E2043" s="11"/>
      <c r="F2043" s="11"/>
      <c r="G2043" s="11"/>
      <c r="H2043" s="11"/>
      <c r="I2043" s="122"/>
      <c r="J2043" s="122"/>
      <c r="K2043" s="122"/>
      <c r="L2043" s="122"/>
      <c r="M2043" s="122"/>
      <c r="N2043" s="122"/>
      <c r="O2043" s="122"/>
      <c r="P2043" s="11"/>
      <c r="Q2043" s="11"/>
      <c r="V2043" s="124"/>
      <c r="W2043" s="11">
        <f t="shared" si="292"/>
        <v>0</v>
      </c>
      <c r="X2043" s="13">
        <f t="shared" si="293"/>
        <v>1</v>
      </c>
      <c r="Y2043" s="13">
        <f t="shared" si="294"/>
        <v>0</v>
      </c>
      <c r="Z2043" s="13">
        <f t="shared" si="295"/>
        <v>0</v>
      </c>
      <c r="AA2043" s="13">
        <f t="shared" si="296"/>
        <v>0</v>
      </c>
      <c r="AB2043" s="13">
        <f t="shared" si="297"/>
        <v>0</v>
      </c>
      <c r="AC2043" s="13">
        <f t="shared" si="298"/>
        <v>0</v>
      </c>
      <c r="AD2043" s="13">
        <f t="shared" si="299"/>
        <v>0</v>
      </c>
      <c r="AE2043" s="13">
        <f t="shared" si="300"/>
        <v>0</v>
      </c>
      <c r="AF2043" s="11" t="s">
        <v>1115</v>
      </c>
      <c r="AG2043" s="51"/>
      <c r="AH2043" s="51"/>
      <c r="AI2043" s="51"/>
      <c r="AJ2043" s="51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</row>
    <row r="2044" spans="1:47" s="9" customFormat="1" ht="14.1" customHeight="1" x14ac:dyDescent="0.2">
      <c r="B2044" s="65"/>
      <c r="C2044" s="11"/>
      <c r="D2044" s="12"/>
      <c r="E2044" s="11"/>
      <c r="F2044" s="11"/>
      <c r="G2044" s="11"/>
      <c r="H2044" s="11"/>
      <c r="I2044" s="122"/>
      <c r="J2044" s="122"/>
      <c r="K2044" s="122"/>
      <c r="L2044" s="122"/>
      <c r="M2044" s="122"/>
      <c r="N2044" s="122"/>
      <c r="O2044" s="122"/>
      <c r="P2044" s="11"/>
      <c r="Q2044" s="11"/>
      <c r="V2044" s="124"/>
      <c r="W2044" s="11">
        <f t="shared" si="292"/>
        <v>0</v>
      </c>
      <c r="X2044" s="13">
        <f t="shared" si="293"/>
        <v>1</v>
      </c>
      <c r="Y2044" s="13">
        <f t="shared" si="294"/>
        <v>0</v>
      </c>
      <c r="Z2044" s="13">
        <f t="shared" si="295"/>
        <v>0</v>
      </c>
      <c r="AA2044" s="13">
        <f t="shared" si="296"/>
        <v>0</v>
      </c>
      <c r="AB2044" s="13">
        <f t="shared" si="297"/>
        <v>0</v>
      </c>
      <c r="AC2044" s="13">
        <f t="shared" si="298"/>
        <v>0</v>
      </c>
      <c r="AD2044" s="13">
        <f t="shared" si="299"/>
        <v>0</v>
      </c>
      <c r="AE2044" s="13">
        <f t="shared" si="300"/>
        <v>0</v>
      </c>
      <c r="AF2044" s="11" t="s">
        <v>1115</v>
      </c>
      <c r="AG2044" s="51"/>
      <c r="AH2044" s="51"/>
      <c r="AI2044" s="51"/>
      <c r="AJ2044" s="51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</row>
    <row r="2045" spans="1:47" s="9" customFormat="1" ht="14.1" customHeight="1" x14ac:dyDescent="0.2">
      <c r="B2045" s="65"/>
      <c r="C2045" s="11"/>
      <c r="D2045" s="12"/>
      <c r="E2045" s="11"/>
      <c r="F2045" s="11"/>
      <c r="G2045" s="11"/>
      <c r="H2045" s="11"/>
      <c r="I2045" s="122"/>
      <c r="J2045" s="122"/>
      <c r="K2045" s="122"/>
      <c r="L2045" s="122"/>
      <c r="M2045" s="122"/>
      <c r="N2045" s="122"/>
      <c r="O2045" s="122"/>
      <c r="P2045" s="11"/>
      <c r="Q2045" s="11"/>
      <c r="R2045" s="11"/>
      <c r="V2045" s="124"/>
      <c r="W2045" s="11">
        <f t="shared" si="292"/>
        <v>0</v>
      </c>
      <c r="X2045" s="13">
        <f t="shared" si="293"/>
        <v>1</v>
      </c>
      <c r="Y2045" s="13">
        <f t="shared" si="294"/>
        <v>0</v>
      </c>
      <c r="Z2045" s="13">
        <f t="shared" si="295"/>
        <v>0</v>
      </c>
      <c r="AA2045" s="13">
        <f t="shared" si="296"/>
        <v>0</v>
      </c>
      <c r="AB2045" s="13">
        <f t="shared" si="297"/>
        <v>0</v>
      </c>
      <c r="AC2045" s="13">
        <f t="shared" si="298"/>
        <v>0</v>
      </c>
      <c r="AD2045" s="13">
        <f t="shared" si="299"/>
        <v>0</v>
      </c>
      <c r="AE2045" s="13">
        <f t="shared" si="300"/>
        <v>0</v>
      </c>
      <c r="AF2045" s="11" t="s">
        <v>1115</v>
      </c>
      <c r="AG2045" s="51"/>
      <c r="AH2045" s="51"/>
      <c r="AI2045" s="51"/>
      <c r="AJ2045" s="51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</row>
    <row r="2046" spans="1:47" s="9" customFormat="1" ht="14.1" customHeight="1" x14ac:dyDescent="0.2">
      <c r="B2046" s="65"/>
      <c r="C2046" s="11"/>
      <c r="D2046" s="12"/>
      <c r="E2046" s="11"/>
      <c r="F2046" s="11"/>
      <c r="G2046" s="11"/>
      <c r="H2046" s="11"/>
      <c r="I2046" s="122"/>
      <c r="J2046" s="122"/>
      <c r="K2046" s="122"/>
      <c r="L2046" s="122"/>
      <c r="M2046" s="122"/>
      <c r="N2046" s="122"/>
      <c r="O2046" s="122"/>
      <c r="P2046" s="11"/>
      <c r="Q2046" s="11"/>
      <c r="R2046" s="11"/>
      <c r="V2046" s="124"/>
      <c r="W2046" s="11">
        <f t="shared" si="292"/>
        <v>0</v>
      </c>
      <c r="X2046" s="13">
        <f t="shared" si="293"/>
        <v>1</v>
      </c>
      <c r="Y2046" s="13">
        <f t="shared" si="294"/>
        <v>0</v>
      </c>
      <c r="Z2046" s="13">
        <f t="shared" si="295"/>
        <v>0</v>
      </c>
      <c r="AA2046" s="13">
        <f t="shared" si="296"/>
        <v>0</v>
      </c>
      <c r="AB2046" s="13">
        <f t="shared" si="297"/>
        <v>0</v>
      </c>
      <c r="AC2046" s="13">
        <f t="shared" si="298"/>
        <v>0</v>
      </c>
      <c r="AD2046" s="13">
        <f t="shared" si="299"/>
        <v>0</v>
      </c>
      <c r="AE2046" s="13">
        <f t="shared" si="300"/>
        <v>0</v>
      </c>
      <c r="AF2046" s="11" t="s">
        <v>1115</v>
      </c>
      <c r="AG2046" s="51"/>
      <c r="AH2046" s="51"/>
      <c r="AI2046" s="51"/>
      <c r="AJ2046" s="51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</row>
    <row r="2047" spans="1:47" s="9" customFormat="1" ht="14.1" customHeight="1" x14ac:dyDescent="0.2">
      <c r="B2047" s="65"/>
      <c r="C2047" s="11"/>
      <c r="D2047" s="12"/>
      <c r="E2047" s="11"/>
      <c r="F2047" s="11"/>
      <c r="G2047" s="11"/>
      <c r="H2047" s="11"/>
      <c r="I2047" s="122"/>
      <c r="J2047" s="122"/>
      <c r="K2047" s="122"/>
      <c r="L2047" s="122"/>
      <c r="M2047" s="122"/>
      <c r="N2047" s="122"/>
      <c r="O2047" s="122"/>
      <c r="P2047" s="11"/>
      <c r="Q2047" s="11"/>
      <c r="R2047" s="11"/>
      <c r="V2047" s="124"/>
      <c r="W2047" s="11">
        <f t="shared" si="292"/>
        <v>0</v>
      </c>
      <c r="X2047" s="13">
        <f t="shared" si="293"/>
        <v>1</v>
      </c>
      <c r="Y2047" s="13">
        <f t="shared" si="294"/>
        <v>0</v>
      </c>
      <c r="Z2047" s="13">
        <f t="shared" si="295"/>
        <v>0</v>
      </c>
      <c r="AA2047" s="13">
        <f t="shared" si="296"/>
        <v>0</v>
      </c>
      <c r="AB2047" s="13">
        <f t="shared" si="297"/>
        <v>0</v>
      </c>
      <c r="AC2047" s="13">
        <f t="shared" si="298"/>
        <v>0</v>
      </c>
      <c r="AD2047" s="13">
        <f t="shared" si="299"/>
        <v>0</v>
      </c>
      <c r="AE2047" s="13">
        <f t="shared" si="300"/>
        <v>0</v>
      </c>
      <c r="AF2047" s="11" t="s">
        <v>1115</v>
      </c>
      <c r="AG2047" s="51"/>
      <c r="AH2047" s="51"/>
      <c r="AI2047" s="51"/>
      <c r="AJ2047" s="51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</row>
    <row r="2048" spans="1:47" s="9" customFormat="1" ht="14.1" customHeight="1" x14ac:dyDescent="0.2">
      <c r="B2048" s="65"/>
      <c r="C2048" s="11"/>
      <c r="D2048" s="12"/>
      <c r="E2048" s="110"/>
      <c r="F2048" s="11"/>
      <c r="G2048" s="11"/>
      <c r="H2048" s="11"/>
      <c r="I2048" s="122"/>
      <c r="J2048" s="122"/>
      <c r="K2048" s="122"/>
      <c r="L2048" s="122"/>
      <c r="M2048" s="122"/>
      <c r="N2048" s="122"/>
      <c r="O2048" s="122"/>
      <c r="P2048" s="11"/>
      <c r="Q2048" s="11"/>
      <c r="R2048" s="11"/>
      <c r="U2048" s="11"/>
      <c r="V2048" s="124"/>
      <c r="W2048" s="11">
        <f t="shared" si="292"/>
        <v>0</v>
      </c>
      <c r="X2048" s="13">
        <f t="shared" si="293"/>
        <v>1</v>
      </c>
      <c r="Y2048" s="13">
        <f t="shared" si="294"/>
        <v>0</v>
      </c>
      <c r="Z2048" s="13">
        <f t="shared" si="295"/>
        <v>0</v>
      </c>
      <c r="AA2048" s="13">
        <f t="shared" si="296"/>
        <v>0</v>
      </c>
      <c r="AB2048" s="13">
        <f t="shared" si="297"/>
        <v>0</v>
      </c>
      <c r="AC2048" s="13">
        <f t="shared" si="298"/>
        <v>0</v>
      </c>
      <c r="AD2048" s="13">
        <f t="shared" si="299"/>
        <v>0</v>
      </c>
      <c r="AE2048" s="13">
        <f t="shared" si="300"/>
        <v>0</v>
      </c>
      <c r="AF2048" s="11" t="s">
        <v>1115</v>
      </c>
      <c r="AG2048" s="51"/>
      <c r="AH2048" s="51"/>
      <c r="AI2048" s="51"/>
      <c r="AJ2048" s="51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</row>
    <row r="2049" spans="1:47" s="9" customFormat="1" ht="14.1" customHeight="1" x14ac:dyDescent="0.2">
      <c r="B2049" s="65"/>
      <c r="C2049" s="11"/>
      <c r="D2049" s="12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22"/>
      <c r="R2049" s="11"/>
      <c r="S2049" s="11"/>
      <c r="T2049" s="11"/>
      <c r="U2049" s="11"/>
      <c r="V2049" s="124"/>
      <c r="W2049" s="11">
        <f t="shared" si="292"/>
        <v>0</v>
      </c>
      <c r="X2049" s="13">
        <f t="shared" si="293"/>
        <v>1</v>
      </c>
      <c r="Y2049" s="13">
        <f t="shared" si="294"/>
        <v>0</v>
      </c>
      <c r="Z2049" s="13">
        <f t="shared" si="295"/>
        <v>0</v>
      </c>
      <c r="AA2049" s="13">
        <f t="shared" si="296"/>
        <v>0</v>
      </c>
      <c r="AB2049" s="13">
        <f t="shared" si="297"/>
        <v>0</v>
      </c>
      <c r="AC2049" s="13">
        <f t="shared" si="298"/>
        <v>0</v>
      </c>
      <c r="AD2049" s="13">
        <f t="shared" si="299"/>
        <v>0</v>
      </c>
      <c r="AE2049" s="13">
        <f t="shared" si="300"/>
        <v>0</v>
      </c>
      <c r="AF2049" s="11" t="s">
        <v>1115</v>
      </c>
      <c r="AG2049" s="51"/>
      <c r="AH2049" s="51"/>
      <c r="AI2049" s="51"/>
      <c r="AJ2049" s="51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</row>
    <row r="2050" spans="1:47" s="9" customFormat="1" ht="14.1" customHeight="1" x14ac:dyDescent="0.2">
      <c r="B2050" s="65"/>
      <c r="C2050" s="11"/>
      <c r="D2050" s="12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22"/>
      <c r="R2050" s="11"/>
      <c r="S2050" s="11"/>
      <c r="T2050" s="11"/>
      <c r="U2050" s="11"/>
      <c r="V2050" s="124"/>
      <c r="W2050" s="11">
        <f t="shared" si="292"/>
        <v>0</v>
      </c>
      <c r="X2050" s="13">
        <f t="shared" si="293"/>
        <v>1</v>
      </c>
      <c r="Y2050" s="13">
        <f t="shared" si="294"/>
        <v>0</v>
      </c>
      <c r="Z2050" s="13">
        <f t="shared" si="295"/>
        <v>0</v>
      </c>
      <c r="AA2050" s="13">
        <f t="shared" si="296"/>
        <v>0</v>
      </c>
      <c r="AB2050" s="13">
        <f t="shared" si="297"/>
        <v>0</v>
      </c>
      <c r="AC2050" s="13">
        <f t="shared" si="298"/>
        <v>0</v>
      </c>
      <c r="AD2050" s="13">
        <f t="shared" si="299"/>
        <v>0</v>
      </c>
      <c r="AE2050" s="13">
        <f t="shared" si="300"/>
        <v>0</v>
      </c>
      <c r="AF2050" s="11" t="s">
        <v>1115</v>
      </c>
      <c r="AG2050" s="51"/>
      <c r="AH2050" s="51"/>
      <c r="AI2050" s="51"/>
      <c r="AJ2050" s="51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</row>
    <row r="2051" spans="1:47" s="9" customFormat="1" ht="14.1" customHeight="1" x14ac:dyDescent="0.2">
      <c r="B2051" s="65"/>
      <c r="C2051" s="11"/>
      <c r="D2051" s="12"/>
      <c r="E2051" s="11"/>
      <c r="F2051" s="11"/>
      <c r="G2051" s="11"/>
      <c r="H2051" s="11"/>
      <c r="I2051" s="122"/>
      <c r="J2051" s="122"/>
      <c r="K2051" s="122"/>
      <c r="L2051" s="122"/>
      <c r="M2051" s="122"/>
      <c r="N2051" s="122"/>
      <c r="O2051" s="122"/>
      <c r="P2051" s="11"/>
      <c r="Q2051" s="11"/>
      <c r="R2051" s="11"/>
      <c r="S2051" s="11"/>
      <c r="U2051" s="11"/>
      <c r="V2051" s="124"/>
      <c r="W2051" s="11">
        <f t="shared" si="292"/>
        <v>0</v>
      </c>
      <c r="X2051" s="13">
        <f t="shared" si="293"/>
        <v>1</v>
      </c>
      <c r="Y2051" s="13">
        <f t="shared" si="294"/>
        <v>0</v>
      </c>
      <c r="Z2051" s="13">
        <f t="shared" si="295"/>
        <v>0</v>
      </c>
      <c r="AA2051" s="13">
        <f t="shared" si="296"/>
        <v>0</v>
      </c>
      <c r="AB2051" s="13">
        <f t="shared" si="297"/>
        <v>0</v>
      </c>
      <c r="AC2051" s="13">
        <f t="shared" si="298"/>
        <v>0</v>
      </c>
      <c r="AD2051" s="13">
        <f t="shared" si="299"/>
        <v>0</v>
      </c>
      <c r="AE2051" s="13">
        <f t="shared" si="300"/>
        <v>0</v>
      </c>
      <c r="AF2051" s="11" t="s">
        <v>1115</v>
      </c>
      <c r="AG2051" s="51"/>
      <c r="AH2051" s="51"/>
      <c r="AI2051" s="51"/>
      <c r="AJ2051" s="51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</row>
    <row r="2052" spans="1:47" s="9" customFormat="1" ht="14.1" customHeight="1" x14ac:dyDescent="0.2">
      <c r="A2052" s="11"/>
      <c r="B2052" s="65"/>
      <c r="C2052" s="11"/>
      <c r="D2052" s="12"/>
      <c r="E2052" s="11"/>
      <c r="F2052" s="11"/>
      <c r="G2052" s="11"/>
      <c r="H2052" s="11"/>
      <c r="I2052" s="122"/>
      <c r="J2052" s="122"/>
      <c r="K2052" s="122"/>
      <c r="L2052" s="122"/>
      <c r="M2052" s="122"/>
      <c r="N2052" s="122"/>
      <c r="O2052" s="122"/>
      <c r="P2052" s="11"/>
      <c r="Q2052" s="11"/>
      <c r="R2052" s="11"/>
      <c r="U2052" s="11"/>
      <c r="V2052" s="124"/>
      <c r="W2052" s="11">
        <f t="shared" si="292"/>
        <v>0</v>
      </c>
      <c r="X2052" s="13">
        <f t="shared" si="293"/>
        <v>1</v>
      </c>
      <c r="Y2052" s="13">
        <f t="shared" si="294"/>
        <v>0</v>
      </c>
      <c r="Z2052" s="13">
        <f t="shared" si="295"/>
        <v>0</v>
      </c>
      <c r="AA2052" s="13">
        <f t="shared" si="296"/>
        <v>0</v>
      </c>
      <c r="AB2052" s="13">
        <f t="shared" si="297"/>
        <v>0</v>
      </c>
      <c r="AC2052" s="13">
        <f t="shared" si="298"/>
        <v>0</v>
      </c>
      <c r="AD2052" s="13">
        <f t="shared" si="299"/>
        <v>0</v>
      </c>
      <c r="AE2052" s="13">
        <f t="shared" si="300"/>
        <v>0</v>
      </c>
      <c r="AF2052" s="11" t="s">
        <v>1115</v>
      </c>
      <c r="AG2052" s="51"/>
      <c r="AH2052" s="51"/>
      <c r="AI2052" s="51"/>
      <c r="AJ2052" s="51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</row>
    <row r="2053" spans="1:47" s="9" customFormat="1" ht="14.1" customHeight="1" x14ac:dyDescent="0.2">
      <c r="A2053" s="11"/>
      <c r="B2053" s="65"/>
      <c r="C2053" s="11"/>
      <c r="D2053" s="12"/>
      <c r="E2053" s="11"/>
      <c r="F2053" s="11"/>
      <c r="G2053" s="11"/>
      <c r="H2053" s="11"/>
      <c r="I2053" s="122"/>
      <c r="J2053" s="122"/>
      <c r="K2053" s="122"/>
      <c r="L2053" s="122"/>
      <c r="M2053" s="122"/>
      <c r="N2053" s="122"/>
      <c r="O2053" s="122"/>
      <c r="P2053" s="11"/>
      <c r="Q2053" s="11"/>
      <c r="V2053" s="124"/>
      <c r="W2053" s="11">
        <f t="shared" si="292"/>
        <v>0</v>
      </c>
      <c r="X2053" s="13">
        <f t="shared" si="293"/>
        <v>1</v>
      </c>
      <c r="Y2053" s="13">
        <f t="shared" si="294"/>
        <v>0</v>
      </c>
      <c r="Z2053" s="13">
        <f t="shared" si="295"/>
        <v>0</v>
      </c>
      <c r="AA2053" s="13">
        <f t="shared" si="296"/>
        <v>0</v>
      </c>
      <c r="AB2053" s="13">
        <f t="shared" si="297"/>
        <v>0</v>
      </c>
      <c r="AC2053" s="13">
        <f t="shared" si="298"/>
        <v>0</v>
      </c>
      <c r="AD2053" s="13">
        <f t="shared" si="299"/>
        <v>0</v>
      </c>
      <c r="AE2053" s="13">
        <f t="shared" si="300"/>
        <v>0</v>
      </c>
      <c r="AF2053" s="11" t="s">
        <v>1115</v>
      </c>
      <c r="AG2053" s="51"/>
      <c r="AH2053" s="51"/>
      <c r="AI2053" s="51"/>
      <c r="AJ2053" s="51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</row>
    <row r="2054" spans="1:47" s="9" customFormat="1" ht="14.1" customHeight="1" x14ac:dyDescent="0.2">
      <c r="B2054" s="65"/>
      <c r="C2054" s="11"/>
      <c r="D2054" s="12"/>
      <c r="E2054" s="11"/>
      <c r="F2054" s="11"/>
      <c r="G2054" s="11"/>
      <c r="H2054" s="122"/>
      <c r="I2054" s="122"/>
      <c r="J2054" s="122"/>
      <c r="K2054" s="122"/>
      <c r="L2054" s="122"/>
      <c r="M2054" s="122"/>
      <c r="N2054" s="122"/>
      <c r="O2054" s="122"/>
      <c r="P2054" s="11"/>
      <c r="Q2054" s="11"/>
      <c r="U2054" s="11"/>
      <c r="V2054" s="124"/>
      <c r="W2054" s="11">
        <f t="shared" si="292"/>
        <v>0</v>
      </c>
      <c r="X2054" s="13">
        <f t="shared" si="293"/>
        <v>1</v>
      </c>
      <c r="Y2054" s="13">
        <f t="shared" si="294"/>
        <v>0</v>
      </c>
      <c r="Z2054" s="13">
        <f t="shared" si="295"/>
        <v>0</v>
      </c>
      <c r="AA2054" s="13">
        <f t="shared" si="296"/>
        <v>0</v>
      </c>
      <c r="AB2054" s="13">
        <f t="shared" si="297"/>
        <v>0</v>
      </c>
      <c r="AC2054" s="13">
        <f t="shared" si="298"/>
        <v>0</v>
      </c>
      <c r="AD2054" s="13">
        <f t="shared" si="299"/>
        <v>0</v>
      </c>
      <c r="AE2054" s="13">
        <f t="shared" si="300"/>
        <v>0</v>
      </c>
      <c r="AF2054" s="11" t="s">
        <v>1115</v>
      </c>
      <c r="AG2054" s="51"/>
      <c r="AH2054" s="51"/>
      <c r="AI2054" s="51"/>
      <c r="AJ2054" s="51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</row>
    <row r="2055" spans="1:47" s="9" customFormat="1" ht="14.1" customHeight="1" x14ac:dyDescent="0.2">
      <c r="B2055" s="65"/>
      <c r="C2055" s="11"/>
      <c r="D2055" s="12"/>
      <c r="E2055" s="11"/>
      <c r="F2055" s="11"/>
      <c r="G2055" s="11"/>
      <c r="H2055" s="11"/>
      <c r="I2055" s="122"/>
      <c r="J2055" s="122"/>
      <c r="K2055" s="122"/>
      <c r="L2055" s="122"/>
      <c r="M2055" s="122"/>
      <c r="N2055" s="122"/>
      <c r="O2055" s="122"/>
      <c r="P2055" s="11"/>
      <c r="Q2055" s="11"/>
      <c r="U2055" s="11"/>
      <c r="V2055" s="124"/>
      <c r="W2055" s="11">
        <f t="shared" si="292"/>
        <v>0</v>
      </c>
      <c r="X2055" s="13">
        <f t="shared" si="293"/>
        <v>1</v>
      </c>
      <c r="Y2055" s="13">
        <f t="shared" si="294"/>
        <v>0</v>
      </c>
      <c r="Z2055" s="13">
        <f t="shared" si="295"/>
        <v>0</v>
      </c>
      <c r="AA2055" s="13">
        <f t="shared" si="296"/>
        <v>0</v>
      </c>
      <c r="AB2055" s="13">
        <f t="shared" si="297"/>
        <v>0</v>
      </c>
      <c r="AC2055" s="13">
        <f t="shared" si="298"/>
        <v>0</v>
      </c>
      <c r="AD2055" s="13">
        <f t="shared" si="299"/>
        <v>0</v>
      </c>
      <c r="AE2055" s="13">
        <f t="shared" si="300"/>
        <v>0</v>
      </c>
      <c r="AF2055" s="11" t="s">
        <v>1115</v>
      </c>
      <c r="AG2055" s="51"/>
      <c r="AH2055" s="51"/>
      <c r="AI2055" s="51"/>
      <c r="AJ2055" s="51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</row>
    <row r="2056" spans="1:47" s="9" customFormat="1" ht="14.1" customHeight="1" x14ac:dyDescent="0.2">
      <c r="B2056" s="65"/>
      <c r="C2056" s="11"/>
      <c r="D2056" s="12"/>
      <c r="E2056" s="11"/>
      <c r="F2056" s="11"/>
      <c r="G2056" s="11"/>
      <c r="H2056" s="11"/>
      <c r="I2056" s="122"/>
      <c r="J2056" s="122"/>
      <c r="K2056" s="122"/>
      <c r="L2056" s="122"/>
      <c r="M2056" s="122"/>
      <c r="N2056" s="122"/>
      <c r="O2056" s="122"/>
      <c r="P2056" s="11"/>
      <c r="Q2056" s="11"/>
      <c r="R2056" s="11"/>
      <c r="U2056" s="11"/>
      <c r="V2056" s="124"/>
      <c r="W2056" s="11">
        <f t="shared" si="292"/>
        <v>0</v>
      </c>
      <c r="X2056" s="13">
        <f t="shared" si="293"/>
        <v>1</v>
      </c>
      <c r="Y2056" s="13">
        <f t="shared" si="294"/>
        <v>0</v>
      </c>
      <c r="Z2056" s="13">
        <f t="shared" si="295"/>
        <v>0</v>
      </c>
      <c r="AA2056" s="13">
        <f t="shared" si="296"/>
        <v>0</v>
      </c>
      <c r="AB2056" s="13">
        <f t="shared" si="297"/>
        <v>0</v>
      </c>
      <c r="AC2056" s="13">
        <f t="shared" si="298"/>
        <v>0</v>
      </c>
      <c r="AD2056" s="13">
        <f t="shared" si="299"/>
        <v>0</v>
      </c>
      <c r="AE2056" s="13">
        <f t="shared" si="300"/>
        <v>0</v>
      </c>
      <c r="AF2056" s="11" t="s">
        <v>1115</v>
      </c>
      <c r="AG2056" s="51"/>
      <c r="AH2056" s="51"/>
      <c r="AI2056" s="51"/>
      <c r="AJ2056" s="51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</row>
    <row r="2057" spans="1:47" s="9" customFormat="1" ht="14.1" customHeight="1" x14ac:dyDescent="0.2">
      <c r="A2057" s="11"/>
      <c r="B2057" s="65"/>
      <c r="C2057" s="11"/>
      <c r="D2057" s="12"/>
      <c r="E2057" s="11"/>
      <c r="F2057" s="11"/>
      <c r="G2057" s="11"/>
      <c r="H2057" s="11"/>
      <c r="I2057" s="122"/>
      <c r="J2057" s="122"/>
      <c r="K2057" s="122"/>
      <c r="L2057" s="122"/>
      <c r="M2057" s="122"/>
      <c r="N2057" s="122"/>
      <c r="O2057" s="122"/>
      <c r="P2057" s="11"/>
      <c r="Q2057" s="11"/>
      <c r="R2057" s="11"/>
      <c r="U2057" s="11"/>
      <c r="V2057" s="124"/>
      <c r="W2057" s="11">
        <f t="shared" si="292"/>
        <v>0</v>
      </c>
      <c r="X2057" s="13">
        <f t="shared" si="293"/>
        <v>1</v>
      </c>
      <c r="Y2057" s="13">
        <f t="shared" si="294"/>
        <v>0</v>
      </c>
      <c r="Z2057" s="13">
        <f t="shared" si="295"/>
        <v>0</v>
      </c>
      <c r="AA2057" s="13">
        <f t="shared" si="296"/>
        <v>0</v>
      </c>
      <c r="AB2057" s="13">
        <f t="shared" si="297"/>
        <v>0</v>
      </c>
      <c r="AC2057" s="13">
        <f t="shared" si="298"/>
        <v>0</v>
      </c>
      <c r="AD2057" s="13">
        <f t="shared" si="299"/>
        <v>0</v>
      </c>
      <c r="AE2057" s="13">
        <f t="shared" si="300"/>
        <v>0</v>
      </c>
      <c r="AF2057" s="11" t="s">
        <v>1115</v>
      </c>
      <c r="AG2057" s="51"/>
      <c r="AH2057" s="51"/>
      <c r="AI2057" s="51"/>
      <c r="AJ2057" s="51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</row>
    <row r="2058" spans="1:47" s="9" customFormat="1" ht="14.1" customHeight="1" x14ac:dyDescent="0.2">
      <c r="A2058" s="11"/>
      <c r="B2058" s="65"/>
      <c r="C2058" s="11"/>
      <c r="D2058" s="12"/>
      <c r="E2058" s="11"/>
      <c r="F2058" s="11"/>
      <c r="G2058" s="11"/>
      <c r="H2058" s="11"/>
      <c r="I2058" s="122"/>
      <c r="J2058" s="122"/>
      <c r="K2058" s="122"/>
      <c r="L2058" s="122"/>
      <c r="M2058" s="122"/>
      <c r="N2058" s="122"/>
      <c r="O2058" s="122"/>
      <c r="P2058" s="11"/>
      <c r="Q2058" s="11"/>
      <c r="U2058" s="11"/>
      <c r="V2058" s="124"/>
      <c r="W2058" s="11">
        <f t="shared" si="292"/>
        <v>0</v>
      </c>
      <c r="X2058" s="13">
        <f t="shared" si="293"/>
        <v>1</v>
      </c>
      <c r="Y2058" s="13">
        <f t="shared" si="294"/>
        <v>0</v>
      </c>
      <c r="Z2058" s="13">
        <f t="shared" si="295"/>
        <v>0</v>
      </c>
      <c r="AA2058" s="13">
        <f t="shared" si="296"/>
        <v>0</v>
      </c>
      <c r="AB2058" s="13">
        <f t="shared" si="297"/>
        <v>0</v>
      </c>
      <c r="AC2058" s="13">
        <f t="shared" si="298"/>
        <v>0</v>
      </c>
      <c r="AD2058" s="13">
        <f t="shared" si="299"/>
        <v>0</v>
      </c>
      <c r="AE2058" s="13">
        <f t="shared" si="300"/>
        <v>0</v>
      </c>
      <c r="AF2058" s="11" t="s">
        <v>1115</v>
      </c>
      <c r="AG2058" s="51"/>
      <c r="AH2058" s="51"/>
      <c r="AI2058" s="51"/>
      <c r="AJ2058" s="51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</row>
    <row r="2059" spans="1:47" s="9" customFormat="1" ht="14.1" customHeight="1" x14ac:dyDescent="0.2">
      <c r="A2059" s="11"/>
      <c r="B2059" s="65"/>
      <c r="C2059" s="11"/>
      <c r="D2059" s="12"/>
      <c r="E2059" s="11"/>
      <c r="F2059" s="11"/>
      <c r="G2059" s="11"/>
      <c r="H2059" s="11"/>
      <c r="I2059" s="122"/>
      <c r="J2059" s="122"/>
      <c r="K2059" s="122"/>
      <c r="L2059" s="122"/>
      <c r="M2059" s="122"/>
      <c r="N2059" s="122"/>
      <c r="O2059" s="122"/>
      <c r="P2059" s="11"/>
      <c r="Q2059" s="11"/>
      <c r="U2059" s="11"/>
      <c r="V2059" s="124"/>
      <c r="W2059" s="11">
        <f t="shared" si="292"/>
        <v>0</v>
      </c>
      <c r="X2059" s="13">
        <f t="shared" si="293"/>
        <v>1</v>
      </c>
      <c r="Y2059" s="13">
        <f t="shared" si="294"/>
        <v>0</v>
      </c>
      <c r="Z2059" s="13">
        <f t="shared" si="295"/>
        <v>0</v>
      </c>
      <c r="AA2059" s="13">
        <f t="shared" si="296"/>
        <v>0</v>
      </c>
      <c r="AB2059" s="13">
        <f t="shared" si="297"/>
        <v>0</v>
      </c>
      <c r="AC2059" s="13">
        <f t="shared" si="298"/>
        <v>0</v>
      </c>
      <c r="AD2059" s="13">
        <f t="shared" si="299"/>
        <v>0</v>
      </c>
      <c r="AE2059" s="13">
        <f t="shared" si="300"/>
        <v>0</v>
      </c>
      <c r="AF2059" s="11" t="s">
        <v>1115</v>
      </c>
      <c r="AG2059" s="51"/>
      <c r="AH2059" s="51"/>
      <c r="AI2059" s="51"/>
      <c r="AJ2059" s="51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</row>
    <row r="2060" spans="1:47" s="11" customFormat="1" ht="14.1" customHeight="1" x14ac:dyDescent="0.2">
      <c r="B2060" s="65"/>
      <c r="D2060" s="12"/>
      <c r="I2060" s="122"/>
      <c r="J2060" s="122"/>
      <c r="K2060" s="122"/>
      <c r="L2060" s="122"/>
      <c r="M2060" s="122"/>
      <c r="N2060" s="122"/>
      <c r="O2060" s="122"/>
      <c r="R2060" s="9"/>
      <c r="S2060" s="9"/>
      <c r="T2060" s="9"/>
      <c r="V2060" s="124"/>
      <c r="W2060" s="11">
        <f t="shared" si="292"/>
        <v>0</v>
      </c>
      <c r="X2060" s="13">
        <f t="shared" si="293"/>
        <v>1</v>
      </c>
      <c r="Y2060" s="13">
        <f t="shared" si="294"/>
        <v>0</v>
      </c>
      <c r="Z2060" s="13">
        <f t="shared" si="295"/>
        <v>0</v>
      </c>
      <c r="AA2060" s="13">
        <f t="shared" si="296"/>
        <v>0</v>
      </c>
      <c r="AB2060" s="13">
        <f t="shared" si="297"/>
        <v>0</v>
      </c>
      <c r="AC2060" s="13">
        <f t="shared" si="298"/>
        <v>0</v>
      </c>
      <c r="AD2060" s="13">
        <f t="shared" si="299"/>
        <v>0</v>
      </c>
      <c r="AE2060" s="13">
        <f t="shared" si="300"/>
        <v>0</v>
      </c>
      <c r="AF2060" s="11" t="s">
        <v>1115</v>
      </c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</row>
    <row r="2061" spans="1:47" s="9" customFormat="1" ht="14.1" customHeight="1" x14ac:dyDescent="0.2">
      <c r="A2061" s="11"/>
      <c r="B2061" s="65"/>
      <c r="C2061" s="11"/>
      <c r="D2061" s="12"/>
      <c r="E2061" s="11"/>
      <c r="F2061" s="11"/>
      <c r="G2061" s="11"/>
      <c r="H2061" s="11"/>
      <c r="I2061" s="122"/>
      <c r="J2061" s="122"/>
      <c r="K2061" s="122"/>
      <c r="L2061" s="122"/>
      <c r="M2061" s="122"/>
      <c r="N2061" s="122"/>
      <c r="O2061" s="122"/>
      <c r="P2061" s="11"/>
      <c r="Q2061" s="11"/>
      <c r="U2061" s="11"/>
      <c r="V2061" s="124"/>
      <c r="W2061" s="11">
        <f t="shared" si="292"/>
        <v>0</v>
      </c>
      <c r="X2061" s="13">
        <f t="shared" si="293"/>
        <v>1</v>
      </c>
      <c r="Y2061" s="13">
        <f t="shared" si="294"/>
        <v>0</v>
      </c>
      <c r="Z2061" s="13">
        <f t="shared" si="295"/>
        <v>0</v>
      </c>
      <c r="AA2061" s="13">
        <f t="shared" si="296"/>
        <v>0</v>
      </c>
      <c r="AB2061" s="13">
        <f t="shared" si="297"/>
        <v>0</v>
      </c>
      <c r="AC2061" s="13">
        <f t="shared" si="298"/>
        <v>0</v>
      </c>
      <c r="AD2061" s="13">
        <f t="shared" si="299"/>
        <v>0</v>
      </c>
      <c r="AE2061" s="13">
        <f t="shared" si="300"/>
        <v>0</v>
      </c>
      <c r="AF2061" s="11" t="s">
        <v>1115</v>
      </c>
      <c r="AG2061" s="51"/>
      <c r="AH2061" s="51"/>
      <c r="AI2061" s="51"/>
      <c r="AJ2061" s="51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</row>
    <row r="2062" spans="1:47" s="9" customFormat="1" ht="14.1" customHeight="1" x14ac:dyDescent="0.2">
      <c r="A2062" s="11"/>
      <c r="B2062" s="65"/>
      <c r="C2062" s="11"/>
      <c r="D2062" s="12"/>
      <c r="E2062" s="11"/>
      <c r="F2062" s="11"/>
      <c r="G2062" s="11"/>
      <c r="H2062" s="11"/>
      <c r="I2062" s="122"/>
      <c r="J2062" s="122"/>
      <c r="K2062" s="122"/>
      <c r="L2062" s="122"/>
      <c r="M2062" s="122"/>
      <c r="N2062" s="122"/>
      <c r="O2062" s="122"/>
      <c r="P2062" s="11"/>
      <c r="Q2062" s="11"/>
      <c r="U2062" s="11"/>
      <c r="V2062" s="124"/>
      <c r="W2062" s="11">
        <f t="shared" si="292"/>
        <v>0</v>
      </c>
      <c r="X2062" s="13">
        <f t="shared" si="293"/>
        <v>1</v>
      </c>
      <c r="Y2062" s="13">
        <f t="shared" si="294"/>
        <v>0</v>
      </c>
      <c r="Z2062" s="13">
        <f t="shared" si="295"/>
        <v>0</v>
      </c>
      <c r="AA2062" s="13">
        <f t="shared" si="296"/>
        <v>0</v>
      </c>
      <c r="AB2062" s="13">
        <f t="shared" si="297"/>
        <v>0</v>
      </c>
      <c r="AC2062" s="13">
        <f t="shared" si="298"/>
        <v>0</v>
      </c>
      <c r="AD2062" s="13">
        <f t="shared" si="299"/>
        <v>0</v>
      </c>
      <c r="AE2062" s="13">
        <f t="shared" si="300"/>
        <v>0</v>
      </c>
      <c r="AF2062" s="11" t="s">
        <v>1115</v>
      </c>
      <c r="AG2062" s="51"/>
      <c r="AH2062" s="51"/>
      <c r="AI2062" s="51"/>
      <c r="AJ2062" s="51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</row>
    <row r="2063" spans="1:47" s="9" customFormat="1" ht="14.1" customHeight="1" x14ac:dyDescent="0.2">
      <c r="A2063" s="11"/>
      <c r="B2063" s="65"/>
      <c r="C2063" s="11"/>
      <c r="D2063" s="12"/>
      <c r="E2063" s="11"/>
      <c r="F2063" s="11"/>
      <c r="G2063" s="11"/>
      <c r="H2063" s="11"/>
      <c r="I2063" s="122"/>
      <c r="J2063" s="122"/>
      <c r="K2063" s="122"/>
      <c r="L2063" s="122"/>
      <c r="M2063" s="122"/>
      <c r="N2063" s="122"/>
      <c r="O2063" s="122"/>
      <c r="P2063" s="11"/>
      <c r="Q2063" s="11"/>
      <c r="U2063" s="11"/>
      <c r="V2063" s="124"/>
      <c r="W2063" s="11">
        <f t="shared" ref="W2063:W2126" si="301">IF(D2127&gt;0,1,0)</f>
        <v>0</v>
      </c>
      <c r="X2063" s="13">
        <f t="shared" ref="X2063:X2126" si="302">IF(T2127="None",0,1)</f>
        <v>1</v>
      </c>
      <c r="Y2063" s="13">
        <f t="shared" ref="Y2063:Y2126" si="303">IF(H2127="plt gel", 1,0)</f>
        <v>0</v>
      </c>
      <c r="Z2063" s="13">
        <f t="shared" ref="Z2063:Z2126" si="304">IF(H2127="THA",1,0)+IF(H2127="THA/REV",1,0)+IF(H2127="THA/ANT",1,0)</f>
        <v>0</v>
      </c>
      <c r="AA2063" s="13">
        <f t="shared" ref="AA2063:AA2126" si="305">IF(H2127="TkA",1,0)+IF(H2127="TkA/REV",1,0)+IF(H2127="TkA/BILAT",1,0)</f>
        <v>0</v>
      </c>
      <c r="AB2063" s="13">
        <f t="shared" ref="AB2063:AB2126" si="306">IF(H2127="THA",I2127+K2127,0)+IF(H2127="THA/REV",I2127+K2127,0)+IF(H2127="THA/ANT",I2127+K2127,0)</f>
        <v>0</v>
      </c>
      <c r="AC2063" s="13">
        <f t="shared" ref="AC2063:AC2126" si="307">IF(H2127="THA",J2127+L2127,0)+IF(H2127="THA/REV",J2127+L2127,0)+IF(H2127="THA/ANT",J2127+L2127,0)</f>
        <v>0</v>
      </c>
      <c r="AD2063" s="13">
        <f t="shared" ref="AD2063:AD2126" si="308">IF(H2127="TkA",I2127+K2127,0)+IF(H2127="TkA/REV",I2127+K2127,0)+IF(H2127="TkA/BILAT",I2127+K2127,0)</f>
        <v>0</v>
      </c>
      <c r="AE2063" s="13">
        <f t="shared" ref="AE2063:AE2126" si="309">IF(H2127="TkA",J2127+L2127,0)+IF(H2127="TkA/REV",J2127+L2127,0)+IF(H2127="TkA/BILAT",J2127+L2127,0)</f>
        <v>0</v>
      </c>
      <c r="AF2063" s="11" t="s">
        <v>1115</v>
      </c>
      <c r="AG2063" s="51"/>
      <c r="AH2063" s="51"/>
      <c r="AI2063" s="51"/>
      <c r="AJ2063" s="51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</row>
    <row r="2064" spans="1:47" s="9" customFormat="1" ht="14.1" customHeight="1" x14ac:dyDescent="0.2">
      <c r="A2064" s="11"/>
      <c r="B2064" s="65"/>
      <c r="C2064" s="11"/>
      <c r="D2064" s="12"/>
      <c r="E2064" s="110"/>
      <c r="F2064" s="11"/>
      <c r="G2064" s="11"/>
      <c r="H2064" s="11"/>
      <c r="I2064" s="122"/>
      <c r="J2064" s="122"/>
      <c r="K2064" s="122"/>
      <c r="L2064" s="122"/>
      <c r="M2064" s="122"/>
      <c r="N2064" s="122"/>
      <c r="O2064" s="122"/>
      <c r="P2064" s="11"/>
      <c r="Q2064" s="11"/>
      <c r="U2064" s="11"/>
      <c r="V2064" s="124"/>
      <c r="W2064" s="11">
        <f t="shared" si="301"/>
        <v>0</v>
      </c>
      <c r="X2064" s="13">
        <f t="shared" si="302"/>
        <v>1</v>
      </c>
      <c r="Y2064" s="13">
        <f t="shared" si="303"/>
        <v>0</v>
      </c>
      <c r="Z2064" s="13">
        <f t="shared" si="304"/>
        <v>0</v>
      </c>
      <c r="AA2064" s="13">
        <f t="shared" si="305"/>
        <v>0</v>
      </c>
      <c r="AB2064" s="13">
        <f t="shared" si="306"/>
        <v>0</v>
      </c>
      <c r="AC2064" s="13">
        <f t="shared" si="307"/>
        <v>0</v>
      </c>
      <c r="AD2064" s="13">
        <f t="shared" si="308"/>
        <v>0</v>
      </c>
      <c r="AE2064" s="13">
        <f t="shared" si="309"/>
        <v>0</v>
      </c>
      <c r="AF2064" s="11" t="s">
        <v>1115</v>
      </c>
      <c r="AG2064" s="51"/>
      <c r="AH2064" s="51"/>
      <c r="AI2064" s="51"/>
      <c r="AJ2064" s="51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</row>
    <row r="2065" spans="1:47" s="9" customFormat="1" ht="14.1" customHeight="1" x14ac:dyDescent="0.2">
      <c r="A2065" s="11"/>
      <c r="B2065" s="65"/>
      <c r="C2065" s="11"/>
      <c r="D2065" s="12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U2065" s="11"/>
      <c r="V2065" s="124"/>
      <c r="W2065" s="11">
        <f t="shared" si="301"/>
        <v>0</v>
      </c>
      <c r="X2065" s="13">
        <f t="shared" si="302"/>
        <v>1</v>
      </c>
      <c r="Y2065" s="13">
        <f t="shared" si="303"/>
        <v>0</v>
      </c>
      <c r="Z2065" s="13">
        <f t="shared" si="304"/>
        <v>0</v>
      </c>
      <c r="AA2065" s="13">
        <f t="shared" si="305"/>
        <v>0</v>
      </c>
      <c r="AB2065" s="13">
        <f t="shared" si="306"/>
        <v>0</v>
      </c>
      <c r="AC2065" s="13">
        <f t="shared" si="307"/>
        <v>0</v>
      </c>
      <c r="AD2065" s="13">
        <f t="shared" si="308"/>
        <v>0</v>
      </c>
      <c r="AE2065" s="13">
        <f t="shared" si="309"/>
        <v>0</v>
      </c>
      <c r="AF2065" s="11" t="s">
        <v>1115</v>
      </c>
      <c r="AG2065" s="51"/>
      <c r="AH2065" s="51"/>
      <c r="AI2065" s="51"/>
      <c r="AJ2065" s="51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</row>
    <row r="2066" spans="1:47" s="9" customFormat="1" ht="14.1" customHeight="1" x14ac:dyDescent="0.2">
      <c r="A2066" s="11"/>
      <c r="B2066" s="65"/>
      <c r="C2066" s="11"/>
      <c r="D2066" s="12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22"/>
      <c r="R2066" s="11"/>
      <c r="S2066" s="11"/>
      <c r="T2066" s="11"/>
      <c r="U2066" s="11"/>
      <c r="V2066" s="124"/>
      <c r="W2066" s="11">
        <f t="shared" si="301"/>
        <v>0</v>
      </c>
      <c r="X2066" s="13">
        <f t="shared" si="302"/>
        <v>1</v>
      </c>
      <c r="Y2066" s="13">
        <f t="shared" si="303"/>
        <v>0</v>
      </c>
      <c r="Z2066" s="13">
        <f t="shared" si="304"/>
        <v>0</v>
      </c>
      <c r="AA2066" s="13">
        <f t="shared" si="305"/>
        <v>0</v>
      </c>
      <c r="AB2066" s="13">
        <f t="shared" si="306"/>
        <v>0</v>
      </c>
      <c r="AC2066" s="13">
        <f t="shared" si="307"/>
        <v>0</v>
      </c>
      <c r="AD2066" s="13">
        <f t="shared" si="308"/>
        <v>0</v>
      </c>
      <c r="AE2066" s="13">
        <f t="shared" si="309"/>
        <v>0</v>
      </c>
      <c r="AF2066" s="11" t="s">
        <v>1115</v>
      </c>
      <c r="AG2066" s="51"/>
      <c r="AH2066" s="51"/>
      <c r="AI2066" s="51"/>
      <c r="AJ2066" s="51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</row>
    <row r="2067" spans="1:47" s="9" customFormat="1" ht="14.1" customHeight="1" x14ac:dyDescent="0.2">
      <c r="A2067" s="11"/>
      <c r="B2067" s="65"/>
      <c r="C2067" s="11"/>
      <c r="D2067" s="12"/>
      <c r="E2067" s="110"/>
      <c r="F2067" s="11"/>
      <c r="G2067" s="11"/>
      <c r="H2067" s="11"/>
      <c r="I2067" s="122"/>
      <c r="J2067" s="122"/>
      <c r="K2067" s="122"/>
      <c r="L2067" s="122"/>
      <c r="M2067" s="122"/>
      <c r="N2067" s="122"/>
      <c r="O2067" s="122"/>
      <c r="P2067" s="11"/>
      <c r="Q2067" s="11"/>
      <c r="U2067" s="11"/>
      <c r="V2067" s="124"/>
      <c r="W2067" s="11">
        <f t="shared" si="301"/>
        <v>0</v>
      </c>
      <c r="X2067" s="13">
        <f t="shared" si="302"/>
        <v>1</v>
      </c>
      <c r="Y2067" s="13">
        <f t="shared" si="303"/>
        <v>0</v>
      </c>
      <c r="Z2067" s="13">
        <f t="shared" si="304"/>
        <v>0</v>
      </c>
      <c r="AA2067" s="13">
        <f t="shared" si="305"/>
        <v>0</v>
      </c>
      <c r="AB2067" s="13">
        <f t="shared" si="306"/>
        <v>0</v>
      </c>
      <c r="AC2067" s="13">
        <f t="shared" si="307"/>
        <v>0</v>
      </c>
      <c r="AD2067" s="13">
        <f t="shared" si="308"/>
        <v>0</v>
      </c>
      <c r="AE2067" s="13">
        <f t="shared" si="309"/>
        <v>0</v>
      </c>
      <c r="AF2067" s="11" t="s">
        <v>1115</v>
      </c>
      <c r="AG2067" s="51"/>
      <c r="AH2067" s="51"/>
      <c r="AI2067" s="51"/>
      <c r="AJ2067" s="51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</row>
    <row r="2068" spans="1:47" s="11" customFormat="1" ht="14.1" customHeight="1" x14ac:dyDescent="0.2">
      <c r="B2068" s="65"/>
      <c r="D2068" s="12"/>
      <c r="I2068" s="122"/>
      <c r="J2068" s="122"/>
      <c r="K2068" s="122"/>
      <c r="L2068" s="122"/>
      <c r="M2068" s="122"/>
      <c r="N2068" s="122"/>
      <c r="O2068" s="122"/>
      <c r="R2068" s="9"/>
      <c r="S2068" s="9"/>
      <c r="T2068" s="9"/>
      <c r="V2068" s="124"/>
      <c r="W2068" s="11">
        <f t="shared" si="301"/>
        <v>0</v>
      </c>
      <c r="X2068" s="13">
        <f t="shared" si="302"/>
        <v>1</v>
      </c>
      <c r="Y2068" s="13">
        <f t="shared" si="303"/>
        <v>0</v>
      </c>
      <c r="Z2068" s="13">
        <f t="shared" si="304"/>
        <v>0</v>
      </c>
      <c r="AA2068" s="13">
        <f t="shared" si="305"/>
        <v>0</v>
      </c>
      <c r="AB2068" s="13">
        <f t="shared" si="306"/>
        <v>0</v>
      </c>
      <c r="AC2068" s="13">
        <f t="shared" si="307"/>
        <v>0</v>
      </c>
      <c r="AD2068" s="13">
        <f t="shared" si="308"/>
        <v>0</v>
      </c>
      <c r="AE2068" s="13">
        <f t="shared" si="309"/>
        <v>0</v>
      </c>
      <c r="AF2068" s="11" t="s">
        <v>1115</v>
      </c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</row>
    <row r="2069" spans="1:47" s="11" customFormat="1" ht="14.1" customHeight="1" x14ac:dyDescent="0.2">
      <c r="A2069" s="9"/>
      <c r="B2069" s="65"/>
      <c r="D2069" s="12"/>
      <c r="I2069" s="122"/>
      <c r="J2069" s="122"/>
      <c r="K2069" s="122"/>
      <c r="L2069" s="122"/>
      <c r="M2069" s="122"/>
      <c r="N2069" s="122"/>
      <c r="O2069" s="122"/>
      <c r="R2069" s="9"/>
      <c r="S2069" s="9"/>
      <c r="T2069" s="9"/>
      <c r="V2069" s="124"/>
      <c r="W2069" s="11">
        <f t="shared" si="301"/>
        <v>0</v>
      </c>
      <c r="X2069" s="13">
        <f t="shared" si="302"/>
        <v>1</v>
      </c>
      <c r="Y2069" s="13">
        <f t="shared" si="303"/>
        <v>0</v>
      </c>
      <c r="Z2069" s="13">
        <f t="shared" si="304"/>
        <v>0</v>
      </c>
      <c r="AA2069" s="13">
        <f t="shared" si="305"/>
        <v>0</v>
      </c>
      <c r="AB2069" s="13">
        <f t="shared" si="306"/>
        <v>0</v>
      </c>
      <c r="AC2069" s="13">
        <f t="shared" si="307"/>
        <v>0</v>
      </c>
      <c r="AD2069" s="13">
        <f t="shared" si="308"/>
        <v>0</v>
      </c>
      <c r="AE2069" s="13">
        <f t="shared" si="309"/>
        <v>0</v>
      </c>
      <c r="AF2069" s="11" t="s">
        <v>1115</v>
      </c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</row>
    <row r="2070" spans="1:47" s="11" customFormat="1" ht="14.1" customHeight="1" x14ac:dyDescent="0.2">
      <c r="A2070" s="9"/>
      <c r="B2070" s="65"/>
      <c r="D2070" s="12"/>
      <c r="V2070" s="124"/>
      <c r="W2070" s="11">
        <f t="shared" si="301"/>
        <v>0</v>
      </c>
      <c r="X2070" s="13">
        <f t="shared" si="302"/>
        <v>1</v>
      </c>
      <c r="Y2070" s="13">
        <f t="shared" si="303"/>
        <v>0</v>
      </c>
      <c r="Z2070" s="13">
        <f t="shared" si="304"/>
        <v>0</v>
      </c>
      <c r="AA2070" s="13">
        <f t="shared" si="305"/>
        <v>0</v>
      </c>
      <c r="AB2070" s="13">
        <f t="shared" si="306"/>
        <v>0</v>
      </c>
      <c r="AC2070" s="13">
        <f t="shared" si="307"/>
        <v>0</v>
      </c>
      <c r="AD2070" s="13">
        <f t="shared" si="308"/>
        <v>0</v>
      </c>
      <c r="AE2070" s="13">
        <f t="shared" si="309"/>
        <v>0</v>
      </c>
      <c r="AF2070" s="11" t="s">
        <v>1115</v>
      </c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</row>
    <row r="2071" spans="1:47" s="11" customFormat="1" ht="14.1" customHeight="1" x14ac:dyDescent="0.2">
      <c r="A2071" s="9"/>
      <c r="B2071" s="65"/>
      <c r="D2071" s="12"/>
      <c r="Q2071" s="122"/>
      <c r="V2071" s="124"/>
      <c r="W2071" s="11">
        <f t="shared" si="301"/>
        <v>0</v>
      </c>
      <c r="X2071" s="13">
        <f t="shared" si="302"/>
        <v>1</v>
      </c>
      <c r="Y2071" s="13">
        <f t="shared" si="303"/>
        <v>0</v>
      </c>
      <c r="Z2071" s="13">
        <f t="shared" si="304"/>
        <v>0</v>
      </c>
      <c r="AA2071" s="13">
        <f t="shared" si="305"/>
        <v>0</v>
      </c>
      <c r="AB2071" s="13">
        <f t="shared" si="306"/>
        <v>0</v>
      </c>
      <c r="AC2071" s="13">
        <f t="shared" si="307"/>
        <v>0</v>
      </c>
      <c r="AD2071" s="13">
        <f t="shared" si="308"/>
        <v>0</v>
      </c>
      <c r="AE2071" s="13">
        <f t="shared" si="309"/>
        <v>0</v>
      </c>
      <c r="AF2071" s="11" t="s">
        <v>1115</v>
      </c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</row>
    <row r="2072" spans="1:47" s="11" customFormat="1" ht="14.1" customHeight="1" x14ac:dyDescent="0.2">
      <c r="A2072" s="9"/>
      <c r="B2072" s="65"/>
      <c r="D2072" s="12"/>
      <c r="R2072" s="9"/>
      <c r="S2072" s="9"/>
      <c r="T2072" s="9"/>
      <c r="V2072" s="124"/>
      <c r="W2072" s="11">
        <f t="shared" si="301"/>
        <v>0</v>
      </c>
      <c r="X2072" s="13">
        <f t="shared" si="302"/>
        <v>1</v>
      </c>
      <c r="Y2072" s="13">
        <f t="shared" si="303"/>
        <v>0</v>
      </c>
      <c r="Z2072" s="13">
        <f t="shared" si="304"/>
        <v>0</v>
      </c>
      <c r="AA2072" s="13">
        <f t="shared" si="305"/>
        <v>0</v>
      </c>
      <c r="AB2072" s="13">
        <f t="shared" si="306"/>
        <v>0</v>
      </c>
      <c r="AC2072" s="13">
        <f t="shared" si="307"/>
        <v>0</v>
      </c>
      <c r="AD2072" s="13">
        <f t="shared" si="308"/>
        <v>0</v>
      </c>
      <c r="AE2072" s="13">
        <f t="shared" si="309"/>
        <v>0</v>
      </c>
      <c r="AF2072" s="11" t="s">
        <v>1115</v>
      </c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</row>
    <row r="2073" spans="1:47" s="9" customFormat="1" ht="14.1" customHeight="1" x14ac:dyDescent="0.2">
      <c r="B2073" s="65"/>
      <c r="C2073" s="11"/>
      <c r="D2073" s="12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U2073" s="11"/>
      <c r="V2073" s="124"/>
      <c r="W2073" s="11">
        <f t="shared" si="301"/>
        <v>0</v>
      </c>
      <c r="X2073" s="13">
        <f t="shared" si="302"/>
        <v>1</v>
      </c>
      <c r="Y2073" s="13">
        <f t="shared" si="303"/>
        <v>0</v>
      </c>
      <c r="Z2073" s="13">
        <f t="shared" si="304"/>
        <v>0</v>
      </c>
      <c r="AA2073" s="13">
        <f t="shared" si="305"/>
        <v>0</v>
      </c>
      <c r="AB2073" s="13">
        <f t="shared" si="306"/>
        <v>0</v>
      </c>
      <c r="AC2073" s="13">
        <f t="shared" si="307"/>
        <v>0</v>
      </c>
      <c r="AD2073" s="13">
        <f t="shared" si="308"/>
        <v>0</v>
      </c>
      <c r="AE2073" s="13">
        <f t="shared" si="309"/>
        <v>0</v>
      </c>
      <c r="AF2073" s="11" t="s">
        <v>1115</v>
      </c>
      <c r="AG2073" s="51"/>
      <c r="AH2073" s="51"/>
      <c r="AI2073" s="51"/>
      <c r="AJ2073" s="51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</row>
    <row r="2074" spans="1:47" s="11" customFormat="1" ht="14.1" customHeight="1" x14ac:dyDescent="0.2">
      <c r="A2074" s="9"/>
      <c r="B2074" s="65"/>
      <c r="D2074" s="12"/>
      <c r="R2074" s="9"/>
      <c r="S2074" s="9"/>
      <c r="T2074" s="9"/>
      <c r="V2074" s="124"/>
      <c r="W2074" s="11">
        <f t="shared" si="301"/>
        <v>0</v>
      </c>
      <c r="X2074" s="13">
        <f t="shared" si="302"/>
        <v>1</v>
      </c>
      <c r="Y2074" s="13">
        <f t="shared" si="303"/>
        <v>0</v>
      </c>
      <c r="Z2074" s="13">
        <f t="shared" si="304"/>
        <v>0</v>
      </c>
      <c r="AA2074" s="13">
        <f t="shared" si="305"/>
        <v>0</v>
      </c>
      <c r="AB2074" s="13">
        <f t="shared" si="306"/>
        <v>0</v>
      </c>
      <c r="AC2074" s="13">
        <f t="shared" si="307"/>
        <v>0</v>
      </c>
      <c r="AD2074" s="13">
        <f t="shared" si="308"/>
        <v>0</v>
      </c>
      <c r="AE2074" s="13">
        <f t="shared" si="309"/>
        <v>0</v>
      </c>
      <c r="AF2074" s="11" t="s">
        <v>1115</v>
      </c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</row>
    <row r="2075" spans="1:47" s="11" customFormat="1" ht="14.1" customHeight="1" x14ac:dyDescent="0.2">
      <c r="A2075" s="9"/>
      <c r="B2075" s="65"/>
      <c r="D2075" s="12"/>
      <c r="R2075" s="9"/>
      <c r="S2075" s="9"/>
      <c r="T2075" s="9"/>
      <c r="V2075" s="124"/>
      <c r="W2075" s="11">
        <f t="shared" si="301"/>
        <v>0</v>
      </c>
      <c r="X2075" s="13">
        <f t="shared" si="302"/>
        <v>1</v>
      </c>
      <c r="Y2075" s="13">
        <f t="shared" si="303"/>
        <v>0</v>
      </c>
      <c r="Z2075" s="13">
        <f t="shared" si="304"/>
        <v>0</v>
      </c>
      <c r="AA2075" s="13">
        <f t="shared" si="305"/>
        <v>0</v>
      </c>
      <c r="AB2075" s="13">
        <f t="shared" si="306"/>
        <v>0</v>
      </c>
      <c r="AC2075" s="13">
        <f t="shared" si="307"/>
        <v>0</v>
      </c>
      <c r="AD2075" s="13">
        <f t="shared" si="308"/>
        <v>0</v>
      </c>
      <c r="AE2075" s="13">
        <f t="shared" si="309"/>
        <v>0</v>
      </c>
      <c r="AF2075" s="11" t="s">
        <v>1115</v>
      </c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</row>
    <row r="2076" spans="1:47" s="9" customFormat="1" ht="14.1" customHeight="1" x14ac:dyDescent="0.2">
      <c r="A2076" s="11"/>
      <c r="B2076" s="65"/>
      <c r="C2076" s="11"/>
      <c r="D2076" s="12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U2076" s="11"/>
      <c r="V2076" s="124"/>
      <c r="W2076" s="11">
        <f t="shared" si="301"/>
        <v>0</v>
      </c>
      <c r="X2076" s="13">
        <f t="shared" si="302"/>
        <v>1</v>
      </c>
      <c r="Y2076" s="13">
        <f t="shared" si="303"/>
        <v>0</v>
      </c>
      <c r="Z2076" s="13">
        <f t="shared" si="304"/>
        <v>0</v>
      </c>
      <c r="AA2076" s="13">
        <f t="shared" si="305"/>
        <v>0</v>
      </c>
      <c r="AB2076" s="13">
        <f t="shared" si="306"/>
        <v>0</v>
      </c>
      <c r="AC2076" s="13">
        <f t="shared" si="307"/>
        <v>0</v>
      </c>
      <c r="AD2076" s="13">
        <f t="shared" si="308"/>
        <v>0</v>
      </c>
      <c r="AE2076" s="13">
        <f t="shared" si="309"/>
        <v>0</v>
      </c>
      <c r="AF2076" s="11" t="s">
        <v>1115</v>
      </c>
      <c r="AG2076" s="51"/>
      <c r="AH2076" s="51"/>
      <c r="AI2076" s="51"/>
      <c r="AJ2076" s="51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</row>
    <row r="2077" spans="1:47" s="9" customFormat="1" ht="14.1" customHeight="1" x14ac:dyDescent="0.2">
      <c r="A2077" s="11"/>
      <c r="B2077" s="65"/>
      <c r="C2077" s="11"/>
      <c r="D2077" s="12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U2077" s="11"/>
      <c r="V2077" s="124"/>
      <c r="W2077" s="11">
        <f t="shared" si="301"/>
        <v>0</v>
      </c>
      <c r="X2077" s="13">
        <f t="shared" si="302"/>
        <v>1</v>
      </c>
      <c r="Y2077" s="13">
        <f t="shared" si="303"/>
        <v>0</v>
      </c>
      <c r="Z2077" s="13">
        <f t="shared" si="304"/>
        <v>0</v>
      </c>
      <c r="AA2077" s="13">
        <f t="shared" si="305"/>
        <v>0</v>
      </c>
      <c r="AB2077" s="13">
        <f t="shared" si="306"/>
        <v>0</v>
      </c>
      <c r="AC2077" s="13">
        <f t="shared" si="307"/>
        <v>0</v>
      </c>
      <c r="AD2077" s="13">
        <f t="shared" si="308"/>
        <v>0</v>
      </c>
      <c r="AE2077" s="13">
        <f t="shared" si="309"/>
        <v>0</v>
      </c>
      <c r="AF2077" s="11" t="s">
        <v>1115</v>
      </c>
      <c r="AG2077" s="51"/>
      <c r="AH2077" s="51"/>
      <c r="AI2077" s="51"/>
      <c r="AJ2077" s="51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</row>
    <row r="2078" spans="1:47" s="9" customFormat="1" ht="14.1" customHeight="1" x14ac:dyDescent="0.2">
      <c r="A2078" s="11"/>
      <c r="B2078" s="65"/>
      <c r="C2078" s="11"/>
      <c r="D2078" s="12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U2078" s="11"/>
      <c r="V2078" s="124"/>
      <c r="W2078" s="11">
        <f t="shared" si="301"/>
        <v>0</v>
      </c>
      <c r="X2078" s="13">
        <f t="shared" si="302"/>
        <v>1</v>
      </c>
      <c r="Y2078" s="13">
        <f t="shared" si="303"/>
        <v>0</v>
      </c>
      <c r="Z2078" s="13">
        <f t="shared" si="304"/>
        <v>0</v>
      </c>
      <c r="AA2078" s="13">
        <f t="shared" si="305"/>
        <v>0</v>
      </c>
      <c r="AB2078" s="13">
        <f t="shared" si="306"/>
        <v>0</v>
      </c>
      <c r="AC2078" s="13">
        <f t="shared" si="307"/>
        <v>0</v>
      </c>
      <c r="AD2078" s="13">
        <f t="shared" si="308"/>
        <v>0</v>
      </c>
      <c r="AE2078" s="13">
        <f t="shared" si="309"/>
        <v>0</v>
      </c>
      <c r="AF2078" s="11" t="s">
        <v>1115</v>
      </c>
      <c r="AG2078" s="51"/>
      <c r="AH2078" s="51"/>
      <c r="AI2078" s="51"/>
      <c r="AJ2078" s="51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</row>
    <row r="2079" spans="1:47" s="9" customFormat="1" ht="14.1" customHeight="1" x14ac:dyDescent="0.2">
      <c r="A2079" s="11"/>
      <c r="B2079" s="65"/>
      <c r="C2079" s="11"/>
      <c r="D2079" s="12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U2079" s="11"/>
      <c r="V2079" s="124"/>
      <c r="W2079" s="11">
        <f t="shared" si="301"/>
        <v>0</v>
      </c>
      <c r="X2079" s="13">
        <f t="shared" si="302"/>
        <v>1</v>
      </c>
      <c r="Y2079" s="13">
        <f t="shared" si="303"/>
        <v>0</v>
      </c>
      <c r="Z2079" s="13">
        <f t="shared" si="304"/>
        <v>0</v>
      </c>
      <c r="AA2079" s="13">
        <f t="shared" si="305"/>
        <v>0</v>
      </c>
      <c r="AB2079" s="13">
        <f t="shared" si="306"/>
        <v>0</v>
      </c>
      <c r="AC2079" s="13">
        <f t="shared" si="307"/>
        <v>0</v>
      </c>
      <c r="AD2079" s="13">
        <f t="shared" si="308"/>
        <v>0</v>
      </c>
      <c r="AE2079" s="13">
        <f t="shared" si="309"/>
        <v>0</v>
      </c>
      <c r="AF2079" s="11" t="s">
        <v>1115</v>
      </c>
      <c r="AG2079" s="51"/>
      <c r="AH2079" s="51"/>
      <c r="AI2079" s="51"/>
      <c r="AJ2079" s="51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</row>
    <row r="2080" spans="1:47" s="9" customFormat="1" ht="14.1" customHeight="1" x14ac:dyDescent="0.2">
      <c r="A2080" s="11"/>
      <c r="B2080" s="65"/>
      <c r="C2080" s="11"/>
      <c r="D2080" s="12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U2080" s="11"/>
      <c r="V2080" s="124"/>
      <c r="W2080" s="11">
        <f t="shared" si="301"/>
        <v>0</v>
      </c>
      <c r="X2080" s="13">
        <f t="shared" si="302"/>
        <v>1</v>
      </c>
      <c r="Y2080" s="13">
        <f t="shared" si="303"/>
        <v>0</v>
      </c>
      <c r="Z2080" s="13">
        <f t="shared" si="304"/>
        <v>0</v>
      </c>
      <c r="AA2080" s="13">
        <f t="shared" si="305"/>
        <v>0</v>
      </c>
      <c r="AB2080" s="13">
        <f t="shared" si="306"/>
        <v>0</v>
      </c>
      <c r="AC2080" s="13">
        <f t="shared" si="307"/>
        <v>0</v>
      </c>
      <c r="AD2080" s="13">
        <f t="shared" si="308"/>
        <v>0</v>
      </c>
      <c r="AE2080" s="13">
        <f t="shared" si="309"/>
        <v>0</v>
      </c>
      <c r="AF2080" s="11" t="s">
        <v>1115</v>
      </c>
      <c r="AG2080" s="51"/>
      <c r="AH2080" s="51"/>
      <c r="AI2080" s="51"/>
      <c r="AJ2080" s="51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</row>
    <row r="2081" spans="1:47" s="9" customFormat="1" ht="14.1" customHeight="1" x14ac:dyDescent="0.2">
      <c r="A2081" s="11"/>
      <c r="B2081" s="65"/>
      <c r="C2081" s="11"/>
      <c r="D2081" s="12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U2081" s="11"/>
      <c r="V2081" s="124"/>
      <c r="W2081" s="11">
        <f t="shared" si="301"/>
        <v>0</v>
      </c>
      <c r="X2081" s="13">
        <f t="shared" si="302"/>
        <v>1</v>
      </c>
      <c r="Y2081" s="13">
        <f t="shared" si="303"/>
        <v>0</v>
      </c>
      <c r="Z2081" s="13">
        <f t="shared" si="304"/>
        <v>0</v>
      </c>
      <c r="AA2081" s="13">
        <f t="shared" si="305"/>
        <v>0</v>
      </c>
      <c r="AB2081" s="13">
        <f t="shared" si="306"/>
        <v>0</v>
      </c>
      <c r="AC2081" s="13">
        <f t="shared" si="307"/>
        <v>0</v>
      </c>
      <c r="AD2081" s="13">
        <f t="shared" si="308"/>
        <v>0</v>
      </c>
      <c r="AE2081" s="13">
        <f t="shared" si="309"/>
        <v>0</v>
      </c>
      <c r="AF2081" s="11" t="s">
        <v>1115</v>
      </c>
      <c r="AG2081" s="51"/>
      <c r="AH2081" s="51"/>
      <c r="AI2081" s="51"/>
      <c r="AJ2081" s="51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</row>
    <row r="2082" spans="1:47" s="9" customFormat="1" ht="14.1" customHeight="1" x14ac:dyDescent="0.2">
      <c r="A2082" s="11"/>
      <c r="B2082" s="65"/>
      <c r="C2082" s="11"/>
      <c r="D2082" s="12"/>
      <c r="E2082" s="11"/>
      <c r="F2082" s="11"/>
      <c r="G2082" s="11"/>
      <c r="H2082" s="11"/>
      <c r="I2082" s="122"/>
      <c r="J2082" s="122"/>
      <c r="K2082" s="122"/>
      <c r="L2082" s="122"/>
      <c r="M2082" s="122"/>
      <c r="N2082" s="122"/>
      <c r="O2082" s="122"/>
      <c r="P2082" s="11"/>
      <c r="Q2082" s="11"/>
      <c r="U2082" s="11"/>
      <c r="V2082" s="124"/>
      <c r="W2082" s="11">
        <f t="shared" si="301"/>
        <v>0</v>
      </c>
      <c r="X2082" s="13">
        <f t="shared" si="302"/>
        <v>1</v>
      </c>
      <c r="Y2082" s="13">
        <f t="shared" si="303"/>
        <v>0</v>
      </c>
      <c r="Z2082" s="13">
        <f t="shared" si="304"/>
        <v>0</v>
      </c>
      <c r="AA2082" s="13">
        <f t="shared" si="305"/>
        <v>0</v>
      </c>
      <c r="AB2082" s="13">
        <f t="shared" si="306"/>
        <v>0</v>
      </c>
      <c r="AC2082" s="13">
        <f t="shared" si="307"/>
        <v>0</v>
      </c>
      <c r="AD2082" s="13">
        <f t="shared" si="308"/>
        <v>0</v>
      </c>
      <c r="AE2082" s="13">
        <f t="shared" si="309"/>
        <v>0</v>
      </c>
      <c r="AF2082" s="11" t="s">
        <v>1115</v>
      </c>
      <c r="AG2082" s="51"/>
      <c r="AH2082" s="51"/>
      <c r="AI2082" s="51"/>
      <c r="AJ2082" s="51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</row>
    <row r="2083" spans="1:47" s="9" customFormat="1" ht="14.1" customHeight="1" x14ac:dyDescent="0.2">
      <c r="A2083" s="11"/>
      <c r="B2083" s="65"/>
      <c r="C2083" s="11"/>
      <c r="D2083" s="12"/>
      <c r="E2083" s="11"/>
      <c r="F2083" s="11"/>
      <c r="G2083" s="11"/>
      <c r="H2083" s="11"/>
      <c r="I2083" s="122"/>
      <c r="J2083" s="122"/>
      <c r="K2083" s="122"/>
      <c r="L2083" s="122"/>
      <c r="M2083" s="122"/>
      <c r="N2083" s="122"/>
      <c r="O2083" s="122"/>
      <c r="P2083" s="11"/>
      <c r="Q2083" s="11"/>
      <c r="U2083" s="11"/>
      <c r="V2083" s="124"/>
      <c r="W2083" s="11">
        <f t="shared" si="301"/>
        <v>0</v>
      </c>
      <c r="X2083" s="13">
        <f t="shared" si="302"/>
        <v>1</v>
      </c>
      <c r="Y2083" s="13">
        <f t="shared" si="303"/>
        <v>0</v>
      </c>
      <c r="Z2083" s="13">
        <f t="shared" si="304"/>
        <v>0</v>
      </c>
      <c r="AA2083" s="13">
        <f t="shared" si="305"/>
        <v>0</v>
      </c>
      <c r="AB2083" s="13">
        <f t="shared" si="306"/>
        <v>0</v>
      </c>
      <c r="AC2083" s="13">
        <f t="shared" si="307"/>
        <v>0</v>
      </c>
      <c r="AD2083" s="13">
        <f t="shared" si="308"/>
        <v>0</v>
      </c>
      <c r="AE2083" s="13">
        <f t="shared" si="309"/>
        <v>0</v>
      </c>
      <c r="AF2083" s="11" t="s">
        <v>1115</v>
      </c>
      <c r="AG2083" s="51"/>
      <c r="AH2083" s="51"/>
      <c r="AI2083" s="51"/>
      <c r="AJ2083" s="51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</row>
    <row r="2084" spans="1:47" s="9" customFormat="1" ht="14.1" customHeight="1" x14ac:dyDescent="0.2">
      <c r="A2084" s="11"/>
      <c r="B2084" s="65"/>
      <c r="C2084" s="11"/>
      <c r="D2084" s="12"/>
      <c r="E2084" s="11"/>
      <c r="F2084" s="11"/>
      <c r="G2084" s="11"/>
      <c r="H2084" s="11"/>
      <c r="I2084" s="122"/>
      <c r="J2084" s="122"/>
      <c r="K2084" s="122"/>
      <c r="L2084" s="122"/>
      <c r="M2084" s="122"/>
      <c r="N2084" s="122"/>
      <c r="O2084" s="122"/>
      <c r="P2084" s="11"/>
      <c r="Q2084" s="11"/>
      <c r="U2084" s="11"/>
      <c r="V2084" s="124"/>
      <c r="W2084" s="11">
        <f t="shared" si="301"/>
        <v>0</v>
      </c>
      <c r="X2084" s="13">
        <f t="shared" si="302"/>
        <v>1</v>
      </c>
      <c r="Y2084" s="13">
        <f t="shared" si="303"/>
        <v>0</v>
      </c>
      <c r="Z2084" s="13">
        <f t="shared" si="304"/>
        <v>0</v>
      </c>
      <c r="AA2084" s="13">
        <f t="shared" si="305"/>
        <v>0</v>
      </c>
      <c r="AB2084" s="13">
        <f t="shared" si="306"/>
        <v>0</v>
      </c>
      <c r="AC2084" s="13">
        <f t="shared" si="307"/>
        <v>0</v>
      </c>
      <c r="AD2084" s="13">
        <f t="shared" si="308"/>
        <v>0</v>
      </c>
      <c r="AE2084" s="13">
        <f t="shared" si="309"/>
        <v>0</v>
      </c>
      <c r="AF2084" s="11" t="s">
        <v>1115</v>
      </c>
      <c r="AG2084" s="51"/>
      <c r="AH2084" s="51"/>
      <c r="AI2084" s="51"/>
      <c r="AJ2084" s="51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</row>
    <row r="2085" spans="1:47" s="9" customFormat="1" ht="14.1" customHeight="1" x14ac:dyDescent="0.2">
      <c r="A2085" s="11"/>
      <c r="B2085" s="65"/>
      <c r="C2085" s="11"/>
      <c r="D2085" s="12"/>
      <c r="E2085" s="11"/>
      <c r="F2085" s="11"/>
      <c r="G2085" s="11"/>
      <c r="H2085" s="11"/>
      <c r="I2085" s="122"/>
      <c r="J2085" s="122"/>
      <c r="K2085" s="122"/>
      <c r="L2085" s="122"/>
      <c r="M2085" s="122"/>
      <c r="N2085" s="122"/>
      <c r="O2085" s="122"/>
      <c r="P2085" s="11"/>
      <c r="Q2085" s="11"/>
      <c r="U2085" s="11"/>
      <c r="V2085" s="124"/>
      <c r="W2085" s="11">
        <f t="shared" si="301"/>
        <v>0</v>
      </c>
      <c r="X2085" s="13">
        <f t="shared" si="302"/>
        <v>1</v>
      </c>
      <c r="Y2085" s="13">
        <f t="shared" si="303"/>
        <v>0</v>
      </c>
      <c r="Z2085" s="13">
        <f t="shared" si="304"/>
        <v>0</v>
      </c>
      <c r="AA2085" s="13">
        <f t="shared" si="305"/>
        <v>0</v>
      </c>
      <c r="AB2085" s="13">
        <f t="shared" si="306"/>
        <v>0</v>
      </c>
      <c r="AC2085" s="13">
        <f t="shared" si="307"/>
        <v>0</v>
      </c>
      <c r="AD2085" s="13">
        <f t="shared" si="308"/>
        <v>0</v>
      </c>
      <c r="AE2085" s="13">
        <f t="shared" si="309"/>
        <v>0</v>
      </c>
      <c r="AF2085" s="11" t="s">
        <v>1115</v>
      </c>
      <c r="AG2085" s="51"/>
      <c r="AH2085" s="51"/>
      <c r="AI2085" s="51"/>
      <c r="AJ2085" s="51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</row>
    <row r="2086" spans="1:47" s="9" customFormat="1" ht="14.1" customHeight="1" x14ac:dyDescent="0.2">
      <c r="A2086" s="11"/>
      <c r="B2086" s="65"/>
      <c r="C2086" s="11"/>
      <c r="D2086" s="12"/>
      <c r="E2086" s="11"/>
      <c r="F2086" s="11"/>
      <c r="G2086" s="11"/>
      <c r="H2086" s="11"/>
      <c r="I2086" s="122"/>
      <c r="J2086" s="122"/>
      <c r="K2086" s="122"/>
      <c r="L2086" s="122"/>
      <c r="M2086" s="122"/>
      <c r="N2086" s="122"/>
      <c r="O2086" s="122"/>
      <c r="P2086" s="11"/>
      <c r="Q2086" s="11"/>
      <c r="U2086" s="11"/>
      <c r="V2086" s="124"/>
      <c r="W2086" s="11">
        <f t="shared" si="301"/>
        <v>0</v>
      </c>
      <c r="X2086" s="13">
        <f t="shared" si="302"/>
        <v>1</v>
      </c>
      <c r="Y2086" s="13">
        <f t="shared" si="303"/>
        <v>0</v>
      </c>
      <c r="Z2086" s="13">
        <f t="shared" si="304"/>
        <v>0</v>
      </c>
      <c r="AA2086" s="13">
        <f t="shared" si="305"/>
        <v>0</v>
      </c>
      <c r="AB2086" s="13">
        <f t="shared" si="306"/>
        <v>0</v>
      </c>
      <c r="AC2086" s="13">
        <f t="shared" si="307"/>
        <v>0</v>
      </c>
      <c r="AD2086" s="13">
        <f t="shared" si="308"/>
        <v>0</v>
      </c>
      <c r="AE2086" s="13">
        <f t="shared" si="309"/>
        <v>0</v>
      </c>
      <c r="AF2086" s="11" t="s">
        <v>1115</v>
      </c>
      <c r="AG2086" s="51"/>
      <c r="AH2086" s="51"/>
      <c r="AI2086" s="51"/>
      <c r="AJ2086" s="51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</row>
    <row r="2087" spans="1:47" s="9" customFormat="1" ht="14.1" customHeight="1" x14ac:dyDescent="0.2">
      <c r="B2087" s="65"/>
      <c r="C2087" s="11"/>
      <c r="D2087" s="12"/>
      <c r="E2087" s="11"/>
      <c r="F2087" s="11"/>
      <c r="G2087" s="11"/>
      <c r="H2087" s="11"/>
      <c r="I2087" s="122"/>
      <c r="J2087" s="122"/>
      <c r="K2087" s="122"/>
      <c r="L2087" s="122"/>
      <c r="M2087" s="122"/>
      <c r="N2087" s="122"/>
      <c r="O2087" s="122"/>
      <c r="P2087" s="11"/>
      <c r="Q2087" s="11"/>
      <c r="U2087" s="11"/>
      <c r="V2087" s="124"/>
      <c r="W2087" s="11">
        <f t="shared" si="301"/>
        <v>0</v>
      </c>
      <c r="X2087" s="13">
        <f t="shared" si="302"/>
        <v>1</v>
      </c>
      <c r="Y2087" s="13">
        <f t="shared" si="303"/>
        <v>0</v>
      </c>
      <c r="Z2087" s="13">
        <f t="shared" si="304"/>
        <v>0</v>
      </c>
      <c r="AA2087" s="13">
        <f t="shared" si="305"/>
        <v>0</v>
      </c>
      <c r="AB2087" s="13">
        <f t="shared" si="306"/>
        <v>0</v>
      </c>
      <c r="AC2087" s="13">
        <f t="shared" si="307"/>
        <v>0</v>
      </c>
      <c r="AD2087" s="13">
        <f t="shared" si="308"/>
        <v>0</v>
      </c>
      <c r="AE2087" s="13">
        <f t="shared" si="309"/>
        <v>0</v>
      </c>
      <c r="AF2087" s="11" t="s">
        <v>1115</v>
      </c>
      <c r="AG2087" s="51"/>
      <c r="AH2087" s="51"/>
      <c r="AI2087" s="51"/>
      <c r="AJ2087" s="51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</row>
    <row r="2088" spans="1:47" s="9" customFormat="1" ht="14.1" customHeight="1" x14ac:dyDescent="0.2">
      <c r="B2088" s="65"/>
      <c r="C2088" s="11"/>
      <c r="D2088" s="12"/>
      <c r="E2088" s="11"/>
      <c r="F2088" s="11"/>
      <c r="G2088" s="11"/>
      <c r="H2088" s="11"/>
      <c r="I2088" s="122"/>
      <c r="J2088" s="122"/>
      <c r="K2088" s="122"/>
      <c r="L2088" s="122"/>
      <c r="M2088" s="122"/>
      <c r="N2088" s="122"/>
      <c r="O2088" s="122"/>
      <c r="P2088" s="11"/>
      <c r="Q2088" s="11"/>
      <c r="U2088" s="11"/>
      <c r="V2088" s="124"/>
      <c r="W2088" s="11">
        <f t="shared" si="301"/>
        <v>0</v>
      </c>
      <c r="X2088" s="13">
        <f t="shared" si="302"/>
        <v>1</v>
      </c>
      <c r="Y2088" s="13">
        <f t="shared" si="303"/>
        <v>0</v>
      </c>
      <c r="Z2088" s="13">
        <f t="shared" si="304"/>
        <v>0</v>
      </c>
      <c r="AA2088" s="13">
        <f t="shared" si="305"/>
        <v>0</v>
      </c>
      <c r="AB2088" s="13">
        <f t="shared" si="306"/>
        <v>0</v>
      </c>
      <c r="AC2088" s="13">
        <f t="shared" si="307"/>
        <v>0</v>
      </c>
      <c r="AD2088" s="13">
        <f t="shared" si="308"/>
        <v>0</v>
      </c>
      <c r="AE2088" s="13">
        <f t="shared" si="309"/>
        <v>0</v>
      </c>
      <c r="AF2088" s="11" t="s">
        <v>1115</v>
      </c>
      <c r="AG2088" s="51"/>
      <c r="AH2088" s="51"/>
      <c r="AI2088" s="51"/>
      <c r="AJ2088" s="51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</row>
    <row r="2089" spans="1:47" s="9" customFormat="1" ht="14.1" customHeight="1" x14ac:dyDescent="0.2">
      <c r="B2089" s="65"/>
      <c r="C2089" s="11"/>
      <c r="D2089" s="12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U2089" s="11"/>
      <c r="V2089" s="124"/>
      <c r="W2089" s="11">
        <f t="shared" si="301"/>
        <v>0</v>
      </c>
      <c r="X2089" s="13">
        <f t="shared" si="302"/>
        <v>1</v>
      </c>
      <c r="Y2089" s="13">
        <f t="shared" si="303"/>
        <v>0</v>
      </c>
      <c r="Z2089" s="13">
        <f t="shared" si="304"/>
        <v>0</v>
      </c>
      <c r="AA2089" s="13">
        <f t="shared" si="305"/>
        <v>0</v>
      </c>
      <c r="AB2089" s="13">
        <f t="shared" si="306"/>
        <v>0</v>
      </c>
      <c r="AC2089" s="13">
        <f t="shared" si="307"/>
        <v>0</v>
      </c>
      <c r="AD2089" s="13">
        <f t="shared" si="308"/>
        <v>0</v>
      </c>
      <c r="AE2089" s="13">
        <f t="shared" si="309"/>
        <v>0</v>
      </c>
      <c r="AF2089" s="11" t="s">
        <v>1115</v>
      </c>
      <c r="AG2089" s="51"/>
      <c r="AH2089" s="51"/>
      <c r="AI2089" s="51"/>
      <c r="AJ2089" s="51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</row>
    <row r="2090" spans="1:47" s="11" customFormat="1" ht="14.1" customHeight="1" x14ac:dyDescent="0.2">
      <c r="A2090" s="9"/>
      <c r="B2090" s="65"/>
      <c r="D2090" s="12"/>
      <c r="V2090" s="124"/>
      <c r="W2090" s="11">
        <f t="shared" si="301"/>
        <v>0</v>
      </c>
      <c r="X2090" s="13">
        <f t="shared" si="302"/>
        <v>1</v>
      </c>
      <c r="Y2090" s="13">
        <f t="shared" si="303"/>
        <v>0</v>
      </c>
      <c r="Z2090" s="13">
        <f t="shared" si="304"/>
        <v>0</v>
      </c>
      <c r="AA2090" s="13">
        <f t="shared" si="305"/>
        <v>0</v>
      </c>
      <c r="AB2090" s="13">
        <f t="shared" si="306"/>
        <v>0</v>
      </c>
      <c r="AC2090" s="13">
        <f t="shared" si="307"/>
        <v>0</v>
      </c>
      <c r="AD2090" s="13">
        <f t="shared" si="308"/>
        <v>0</v>
      </c>
      <c r="AE2090" s="13">
        <f t="shared" si="309"/>
        <v>0</v>
      </c>
      <c r="AF2090" s="11" t="s">
        <v>1115</v>
      </c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</row>
    <row r="2091" spans="1:47" s="11" customFormat="1" ht="14.1" customHeight="1" x14ac:dyDescent="0.2">
      <c r="A2091" s="9"/>
      <c r="B2091" s="65"/>
      <c r="D2091" s="12"/>
      <c r="V2091" s="124"/>
      <c r="W2091" s="11">
        <f t="shared" si="301"/>
        <v>0</v>
      </c>
      <c r="X2091" s="13">
        <f t="shared" si="302"/>
        <v>1</v>
      </c>
      <c r="Y2091" s="13">
        <f t="shared" si="303"/>
        <v>0</v>
      </c>
      <c r="Z2091" s="13">
        <f t="shared" si="304"/>
        <v>0</v>
      </c>
      <c r="AA2091" s="13">
        <f t="shared" si="305"/>
        <v>0</v>
      </c>
      <c r="AB2091" s="13">
        <f t="shared" si="306"/>
        <v>0</v>
      </c>
      <c r="AC2091" s="13">
        <f t="shared" si="307"/>
        <v>0</v>
      </c>
      <c r="AD2091" s="13">
        <f t="shared" si="308"/>
        <v>0</v>
      </c>
      <c r="AE2091" s="13">
        <f t="shared" si="309"/>
        <v>0</v>
      </c>
      <c r="AF2091" s="11" t="s">
        <v>1115</v>
      </c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</row>
    <row r="2092" spans="1:47" s="11" customFormat="1" ht="14.1" customHeight="1" x14ac:dyDescent="0.2">
      <c r="A2092" s="9"/>
      <c r="B2092" s="65"/>
      <c r="D2092" s="12"/>
      <c r="V2092" s="124"/>
      <c r="W2092" s="11">
        <f t="shared" si="301"/>
        <v>0</v>
      </c>
      <c r="X2092" s="13">
        <f t="shared" si="302"/>
        <v>1</v>
      </c>
      <c r="Y2092" s="13">
        <f t="shared" si="303"/>
        <v>0</v>
      </c>
      <c r="Z2092" s="13">
        <f t="shared" si="304"/>
        <v>0</v>
      </c>
      <c r="AA2092" s="13">
        <f t="shared" si="305"/>
        <v>0</v>
      </c>
      <c r="AB2092" s="13">
        <f t="shared" si="306"/>
        <v>0</v>
      </c>
      <c r="AC2092" s="13">
        <f t="shared" si="307"/>
        <v>0</v>
      </c>
      <c r="AD2092" s="13">
        <f t="shared" si="308"/>
        <v>0</v>
      </c>
      <c r="AE2092" s="13">
        <f t="shared" si="309"/>
        <v>0</v>
      </c>
      <c r="AF2092" s="11" t="s">
        <v>1115</v>
      </c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</row>
    <row r="2093" spans="1:47" s="11" customFormat="1" ht="14.1" customHeight="1" x14ac:dyDescent="0.2">
      <c r="A2093" s="9"/>
      <c r="B2093" s="65"/>
      <c r="D2093" s="12"/>
      <c r="R2093" s="9"/>
      <c r="S2093" s="9"/>
      <c r="T2093" s="9"/>
      <c r="V2093" s="124"/>
      <c r="W2093" s="11">
        <f t="shared" si="301"/>
        <v>0</v>
      </c>
      <c r="X2093" s="13">
        <f t="shared" si="302"/>
        <v>1</v>
      </c>
      <c r="Y2093" s="13">
        <f t="shared" si="303"/>
        <v>0</v>
      </c>
      <c r="Z2093" s="13">
        <f t="shared" si="304"/>
        <v>0</v>
      </c>
      <c r="AA2093" s="13">
        <f t="shared" si="305"/>
        <v>0</v>
      </c>
      <c r="AB2093" s="13">
        <f t="shared" si="306"/>
        <v>0</v>
      </c>
      <c r="AC2093" s="13">
        <f t="shared" si="307"/>
        <v>0</v>
      </c>
      <c r="AD2093" s="13">
        <f t="shared" si="308"/>
        <v>0</v>
      </c>
      <c r="AE2093" s="13">
        <f t="shared" si="309"/>
        <v>0</v>
      </c>
      <c r="AF2093" s="11" t="s">
        <v>1115</v>
      </c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</row>
    <row r="2094" spans="1:47" s="11" customFormat="1" ht="14.1" customHeight="1" x14ac:dyDescent="0.2">
      <c r="A2094" s="9"/>
      <c r="B2094" s="65"/>
      <c r="D2094" s="12"/>
      <c r="R2094" s="9"/>
      <c r="S2094" s="9"/>
      <c r="T2094" s="9"/>
      <c r="V2094" s="124"/>
      <c r="W2094" s="11">
        <f t="shared" si="301"/>
        <v>0</v>
      </c>
      <c r="X2094" s="13">
        <f t="shared" si="302"/>
        <v>1</v>
      </c>
      <c r="Y2094" s="13">
        <f t="shared" si="303"/>
        <v>0</v>
      </c>
      <c r="Z2094" s="13">
        <f t="shared" si="304"/>
        <v>0</v>
      </c>
      <c r="AA2094" s="13">
        <f t="shared" si="305"/>
        <v>0</v>
      </c>
      <c r="AB2094" s="13">
        <f t="shared" si="306"/>
        <v>0</v>
      </c>
      <c r="AC2094" s="13">
        <f t="shared" si="307"/>
        <v>0</v>
      </c>
      <c r="AD2094" s="13">
        <f t="shared" si="308"/>
        <v>0</v>
      </c>
      <c r="AE2094" s="13">
        <f t="shared" si="309"/>
        <v>0</v>
      </c>
      <c r="AF2094" s="11" t="s">
        <v>1115</v>
      </c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</row>
    <row r="2095" spans="1:47" s="11" customFormat="1" ht="14.1" customHeight="1" x14ac:dyDescent="0.2">
      <c r="A2095" s="9"/>
      <c r="B2095" s="65"/>
      <c r="D2095" s="12"/>
      <c r="R2095" s="9"/>
      <c r="S2095" s="9"/>
      <c r="T2095" s="9"/>
      <c r="V2095" s="124"/>
      <c r="W2095" s="11">
        <f t="shared" si="301"/>
        <v>0</v>
      </c>
      <c r="X2095" s="13">
        <f t="shared" si="302"/>
        <v>1</v>
      </c>
      <c r="Y2095" s="13">
        <f t="shared" si="303"/>
        <v>0</v>
      </c>
      <c r="Z2095" s="13">
        <f t="shared" si="304"/>
        <v>0</v>
      </c>
      <c r="AA2095" s="13">
        <f t="shared" si="305"/>
        <v>0</v>
      </c>
      <c r="AB2095" s="13">
        <f t="shared" si="306"/>
        <v>0</v>
      </c>
      <c r="AC2095" s="13">
        <f t="shared" si="307"/>
        <v>0</v>
      </c>
      <c r="AD2095" s="13">
        <f t="shared" si="308"/>
        <v>0</v>
      </c>
      <c r="AE2095" s="13">
        <f t="shared" si="309"/>
        <v>0</v>
      </c>
      <c r="AF2095" s="11" t="s">
        <v>1115</v>
      </c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</row>
    <row r="2096" spans="1:47" s="11" customFormat="1" ht="14.1" customHeight="1" x14ac:dyDescent="0.2">
      <c r="A2096" s="9"/>
      <c r="B2096" s="65"/>
      <c r="D2096" s="12"/>
      <c r="V2096" s="124"/>
      <c r="W2096" s="11">
        <f t="shared" si="301"/>
        <v>0</v>
      </c>
      <c r="X2096" s="13">
        <f t="shared" si="302"/>
        <v>1</v>
      </c>
      <c r="Y2096" s="13">
        <f t="shared" si="303"/>
        <v>0</v>
      </c>
      <c r="Z2096" s="13">
        <f t="shared" si="304"/>
        <v>0</v>
      </c>
      <c r="AA2096" s="13">
        <f t="shared" si="305"/>
        <v>0</v>
      </c>
      <c r="AB2096" s="13">
        <f t="shared" si="306"/>
        <v>0</v>
      </c>
      <c r="AC2096" s="13">
        <f t="shared" si="307"/>
        <v>0</v>
      </c>
      <c r="AD2096" s="13">
        <f t="shared" si="308"/>
        <v>0</v>
      </c>
      <c r="AE2096" s="13">
        <f t="shared" si="309"/>
        <v>0</v>
      </c>
      <c r="AF2096" s="11" t="s">
        <v>1115</v>
      </c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</row>
    <row r="2097" spans="1:47" s="11" customFormat="1" ht="14.1" customHeight="1" x14ac:dyDescent="0.2">
      <c r="A2097" s="9"/>
      <c r="B2097" s="65"/>
      <c r="D2097" s="12"/>
      <c r="R2097" s="9"/>
      <c r="S2097" s="9"/>
      <c r="T2097" s="9"/>
      <c r="V2097" s="124"/>
      <c r="W2097" s="11">
        <f t="shared" si="301"/>
        <v>0</v>
      </c>
      <c r="X2097" s="13">
        <f t="shared" si="302"/>
        <v>1</v>
      </c>
      <c r="Y2097" s="13">
        <f t="shared" si="303"/>
        <v>0</v>
      </c>
      <c r="Z2097" s="13">
        <f t="shared" si="304"/>
        <v>0</v>
      </c>
      <c r="AA2097" s="13">
        <f t="shared" si="305"/>
        <v>0</v>
      </c>
      <c r="AB2097" s="13">
        <f t="shared" si="306"/>
        <v>0</v>
      </c>
      <c r="AC2097" s="13">
        <f t="shared" si="307"/>
        <v>0</v>
      </c>
      <c r="AD2097" s="13">
        <f t="shared" si="308"/>
        <v>0</v>
      </c>
      <c r="AE2097" s="13">
        <f t="shared" si="309"/>
        <v>0</v>
      </c>
      <c r="AF2097" s="11" t="s">
        <v>1115</v>
      </c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</row>
    <row r="2098" spans="1:47" s="11" customFormat="1" ht="14.1" customHeight="1" x14ac:dyDescent="0.2">
      <c r="A2098" s="9"/>
      <c r="B2098" s="65"/>
      <c r="D2098" s="12"/>
      <c r="R2098" s="9"/>
      <c r="S2098" s="9"/>
      <c r="T2098" s="9"/>
      <c r="V2098" s="124"/>
      <c r="W2098" s="11">
        <f t="shared" si="301"/>
        <v>0</v>
      </c>
      <c r="X2098" s="13">
        <f t="shared" si="302"/>
        <v>1</v>
      </c>
      <c r="Y2098" s="13">
        <f t="shared" si="303"/>
        <v>0</v>
      </c>
      <c r="Z2098" s="13">
        <f t="shared" si="304"/>
        <v>0</v>
      </c>
      <c r="AA2098" s="13">
        <f t="shared" si="305"/>
        <v>0</v>
      </c>
      <c r="AB2098" s="13">
        <f t="shared" si="306"/>
        <v>0</v>
      </c>
      <c r="AC2098" s="13">
        <f t="shared" si="307"/>
        <v>0</v>
      </c>
      <c r="AD2098" s="13">
        <f t="shared" si="308"/>
        <v>0</v>
      </c>
      <c r="AE2098" s="13">
        <f t="shared" si="309"/>
        <v>0</v>
      </c>
      <c r="AF2098" s="11" t="s">
        <v>1115</v>
      </c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</row>
    <row r="2099" spans="1:47" ht="14.1" customHeight="1" x14ac:dyDescent="0.2">
      <c r="A2099" s="9"/>
      <c r="B2099" s="65"/>
      <c r="C2099" s="11"/>
      <c r="D2099" s="12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9"/>
      <c r="S2099" s="9"/>
      <c r="T2099" s="9"/>
      <c r="U2099" s="11"/>
      <c r="W2099" s="11">
        <f t="shared" si="301"/>
        <v>0</v>
      </c>
      <c r="X2099" s="13">
        <f t="shared" si="302"/>
        <v>1</v>
      </c>
      <c r="Y2099" s="13">
        <f t="shared" si="303"/>
        <v>0</v>
      </c>
      <c r="Z2099" s="13">
        <f t="shared" si="304"/>
        <v>0</v>
      </c>
      <c r="AA2099" s="13">
        <f t="shared" si="305"/>
        <v>0</v>
      </c>
      <c r="AB2099" s="13">
        <f t="shared" si="306"/>
        <v>0</v>
      </c>
      <c r="AC2099" s="13">
        <f t="shared" si="307"/>
        <v>0</v>
      </c>
      <c r="AD2099" s="13">
        <f t="shared" si="308"/>
        <v>0</v>
      </c>
      <c r="AE2099" s="13">
        <f t="shared" si="309"/>
        <v>0</v>
      </c>
      <c r="AF2099" s="11" t="s">
        <v>1115</v>
      </c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</row>
    <row r="2100" spans="1:47" ht="14.1" customHeight="1" x14ac:dyDescent="0.2">
      <c r="A2100" s="9"/>
      <c r="B2100" s="65"/>
      <c r="C2100" s="11"/>
      <c r="D2100" s="12"/>
      <c r="E2100" s="11"/>
      <c r="F2100" s="11"/>
      <c r="G2100" s="11"/>
      <c r="P2100" s="11"/>
      <c r="Q2100" s="11"/>
      <c r="R2100" s="9"/>
      <c r="S2100" s="9"/>
      <c r="T2100" s="9"/>
      <c r="U2100" s="11"/>
      <c r="W2100" s="11">
        <f t="shared" si="301"/>
        <v>0</v>
      </c>
      <c r="X2100" s="13">
        <f t="shared" si="302"/>
        <v>1</v>
      </c>
      <c r="Y2100" s="13">
        <f t="shared" si="303"/>
        <v>0</v>
      </c>
      <c r="Z2100" s="13">
        <f t="shared" si="304"/>
        <v>0</v>
      </c>
      <c r="AA2100" s="13">
        <f t="shared" si="305"/>
        <v>0</v>
      </c>
      <c r="AB2100" s="13">
        <f t="shared" si="306"/>
        <v>0</v>
      </c>
      <c r="AC2100" s="13">
        <f t="shared" si="307"/>
        <v>0</v>
      </c>
      <c r="AD2100" s="13">
        <f t="shared" si="308"/>
        <v>0</v>
      </c>
      <c r="AE2100" s="13">
        <f t="shared" si="309"/>
        <v>0</v>
      </c>
      <c r="AF2100" s="11" t="s">
        <v>1115</v>
      </c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</row>
    <row r="2101" spans="1:47" s="11" customFormat="1" ht="14.1" customHeight="1" x14ac:dyDescent="0.2">
      <c r="A2101" s="9"/>
      <c r="B2101" s="65"/>
      <c r="D2101" s="12"/>
      <c r="I2101" s="122"/>
      <c r="J2101" s="122"/>
      <c r="K2101" s="122"/>
      <c r="L2101" s="122"/>
      <c r="M2101" s="122"/>
      <c r="N2101" s="122"/>
      <c r="O2101" s="122"/>
      <c r="S2101" s="9"/>
      <c r="T2101" s="9"/>
      <c r="V2101" s="124"/>
      <c r="W2101" s="11">
        <f t="shared" si="301"/>
        <v>0</v>
      </c>
      <c r="X2101" s="13">
        <f t="shared" si="302"/>
        <v>1</v>
      </c>
      <c r="Y2101" s="13">
        <f t="shared" si="303"/>
        <v>0</v>
      </c>
      <c r="Z2101" s="13">
        <f t="shared" si="304"/>
        <v>0</v>
      </c>
      <c r="AA2101" s="13">
        <f t="shared" si="305"/>
        <v>0</v>
      </c>
      <c r="AB2101" s="13">
        <f t="shared" si="306"/>
        <v>0</v>
      </c>
      <c r="AC2101" s="13">
        <f t="shared" si="307"/>
        <v>0</v>
      </c>
      <c r="AD2101" s="13">
        <f t="shared" si="308"/>
        <v>0</v>
      </c>
      <c r="AE2101" s="13">
        <f t="shared" si="309"/>
        <v>0</v>
      </c>
      <c r="AF2101" s="11" t="s">
        <v>1115</v>
      </c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</row>
    <row r="2102" spans="1:47" s="11" customFormat="1" ht="14.1" customHeight="1" x14ac:dyDescent="0.2">
      <c r="A2102" s="9"/>
      <c r="B2102" s="65"/>
      <c r="D2102" s="12"/>
      <c r="I2102" s="122"/>
      <c r="J2102" s="122"/>
      <c r="K2102" s="122"/>
      <c r="L2102" s="122"/>
      <c r="M2102" s="122"/>
      <c r="N2102" s="122"/>
      <c r="O2102" s="122"/>
      <c r="S2102" s="9"/>
      <c r="T2102" s="9"/>
      <c r="V2102" s="124"/>
      <c r="W2102" s="11">
        <f t="shared" si="301"/>
        <v>0</v>
      </c>
      <c r="X2102" s="13">
        <f t="shared" si="302"/>
        <v>1</v>
      </c>
      <c r="Y2102" s="13">
        <f t="shared" si="303"/>
        <v>0</v>
      </c>
      <c r="Z2102" s="13">
        <f t="shared" si="304"/>
        <v>0</v>
      </c>
      <c r="AA2102" s="13">
        <f t="shared" si="305"/>
        <v>0</v>
      </c>
      <c r="AB2102" s="13">
        <f t="shared" si="306"/>
        <v>0</v>
      </c>
      <c r="AC2102" s="13">
        <f t="shared" si="307"/>
        <v>0</v>
      </c>
      <c r="AD2102" s="13">
        <f t="shared" si="308"/>
        <v>0</v>
      </c>
      <c r="AE2102" s="13">
        <f t="shared" si="309"/>
        <v>0</v>
      </c>
      <c r="AF2102" s="11" t="s">
        <v>1115</v>
      </c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</row>
    <row r="2103" spans="1:47" s="11" customFormat="1" ht="14.1" customHeight="1" x14ac:dyDescent="0.2">
      <c r="A2103" s="9"/>
      <c r="B2103" s="65"/>
      <c r="D2103" s="12"/>
      <c r="I2103" s="122"/>
      <c r="J2103" s="122"/>
      <c r="K2103" s="122"/>
      <c r="L2103" s="122"/>
      <c r="M2103" s="122"/>
      <c r="N2103" s="122"/>
      <c r="O2103" s="122"/>
      <c r="S2103" s="9"/>
      <c r="T2103" s="9"/>
      <c r="V2103" s="124"/>
      <c r="W2103" s="11">
        <f t="shared" si="301"/>
        <v>0</v>
      </c>
      <c r="X2103" s="13">
        <f t="shared" si="302"/>
        <v>1</v>
      </c>
      <c r="Y2103" s="13">
        <f t="shared" si="303"/>
        <v>0</v>
      </c>
      <c r="Z2103" s="13">
        <f t="shared" si="304"/>
        <v>0</v>
      </c>
      <c r="AA2103" s="13">
        <f t="shared" si="305"/>
        <v>0</v>
      </c>
      <c r="AB2103" s="13">
        <f t="shared" si="306"/>
        <v>0</v>
      </c>
      <c r="AC2103" s="13">
        <f t="shared" si="307"/>
        <v>0</v>
      </c>
      <c r="AD2103" s="13">
        <f t="shared" si="308"/>
        <v>0</v>
      </c>
      <c r="AE2103" s="13">
        <f t="shared" si="309"/>
        <v>0</v>
      </c>
      <c r="AF2103" s="11" t="s">
        <v>1115</v>
      </c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</row>
    <row r="2104" spans="1:47" s="11" customFormat="1" ht="14.1" customHeight="1" x14ac:dyDescent="0.2">
      <c r="A2104" s="9"/>
      <c r="B2104" s="65"/>
      <c r="D2104" s="12"/>
      <c r="I2104" s="122"/>
      <c r="J2104" s="122"/>
      <c r="K2104" s="122"/>
      <c r="L2104" s="122"/>
      <c r="M2104" s="122"/>
      <c r="N2104" s="122"/>
      <c r="O2104" s="122"/>
      <c r="S2104" s="9"/>
      <c r="T2104" s="9"/>
      <c r="V2104" s="124"/>
      <c r="W2104" s="11">
        <f t="shared" si="301"/>
        <v>0</v>
      </c>
      <c r="X2104" s="13">
        <f t="shared" si="302"/>
        <v>1</v>
      </c>
      <c r="Y2104" s="13">
        <f t="shared" si="303"/>
        <v>0</v>
      </c>
      <c r="Z2104" s="13">
        <f t="shared" si="304"/>
        <v>0</v>
      </c>
      <c r="AA2104" s="13">
        <f t="shared" si="305"/>
        <v>0</v>
      </c>
      <c r="AB2104" s="13">
        <f t="shared" si="306"/>
        <v>0</v>
      </c>
      <c r="AC2104" s="13">
        <f t="shared" si="307"/>
        <v>0</v>
      </c>
      <c r="AD2104" s="13">
        <f t="shared" si="308"/>
        <v>0</v>
      </c>
      <c r="AE2104" s="13">
        <f t="shared" si="309"/>
        <v>0</v>
      </c>
      <c r="AF2104" s="11" t="s">
        <v>1115</v>
      </c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</row>
    <row r="2105" spans="1:47" s="11" customFormat="1" ht="14.1" customHeight="1" x14ac:dyDescent="0.2">
      <c r="A2105" s="9"/>
      <c r="B2105" s="65"/>
      <c r="D2105" s="12"/>
      <c r="I2105" s="122"/>
      <c r="J2105" s="122"/>
      <c r="K2105" s="122"/>
      <c r="L2105" s="122"/>
      <c r="M2105" s="122"/>
      <c r="N2105" s="122"/>
      <c r="O2105" s="122"/>
      <c r="S2105" s="9"/>
      <c r="T2105" s="9"/>
      <c r="V2105" s="124"/>
      <c r="W2105" s="11">
        <f t="shared" si="301"/>
        <v>0</v>
      </c>
      <c r="X2105" s="13">
        <f t="shared" si="302"/>
        <v>1</v>
      </c>
      <c r="Y2105" s="13">
        <f t="shared" si="303"/>
        <v>0</v>
      </c>
      <c r="Z2105" s="13">
        <f t="shared" si="304"/>
        <v>0</v>
      </c>
      <c r="AA2105" s="13">
        <f t="shared" si="305"/>
        <v>0</v>
      </c>
      <c r="AB2105" s="13">
        <f t="shared" si="306"/>
        <v>0</v>
      </c>
      <c r="AC2105" s="13">
        <f t="shared" si="307"/>
        <v>0</v>
      </c>
      <c r="AD2105" s="13">
        <f t="shared" si="308"/>
        <v>0</v>
      </c>
      <c r="AE2105" s="13">
        <f t="shared" si="309"/>
        <v>0</v>
      </c>
      <c r="AF2105" s="11" t="s">
        <v>1115</v>
      </c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</row>
    <row r="2106" spans="1:47" s="11" customFormat="1" ht="14.1" customHeight="1" x14ac:dyDescent="0.2">
      <c r="A2106" s="9"/>
      <c r="B2106" s="65"/>
      <c r="D2106" s="12"/>
      <c r="I2106" s="122"/>
      <c r="J2106" s="122"/>
      <c r="K2106" s="122"/>
      <c r="L2106" s="122"/>
      <c r="M2106" s="122"/>
      <c r="N2106" s="122"/>
      <c r="O2106" s="122"/>
      <c r="S2106" s="9"/>
      <c r="T2106" s="9"/>
      <c r="V2106" s="124"/>
      <c r="W2106" s="11">
        <f t="shared" si="301"/>
        <v>0</v>
      </c>
      <c r="X2106" s="13">
        <f t="shared" si="302"/>
        <v>1</v>
      </c>
      <c r="Y2106" s="13">
        <f t="shared" si="303"/>
        <v>0</v>
      </c>
      <c r="Z2106" s="13">
        <f t="shared" si="304"/>
        <v>0</v>
      </c>
      <c r="AA2106" s="13">
        <f t="shared" si="305"/>
        <v>0</v>
      </c>
      <c r="AB2106" s="13">
        <f t="shared" si="306"/>
        <v>0</v>
      </c>
      <c r="AC2106" s="13">
        <f t="shared" si="307"/>
        <v>0</v>
      </c>
      <c r="AD2106" s="13">
        <f t="shared" si="308"/>
        <v>0</v>
      </c>
      <c r="AE2106" s="13">
        <f t="shared" si="309"/>
        <v>0</v>
      </c>
      <c r="AF2106" s="11" t="s">
        <v>1115</v>
      </c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</row>
    <row r="2107" spans="1:47" s="11" customFormat="1" ht="14.1" customHeight="1" x14ac:dyDescent="0.2">
      <c r="A2107" s="9"/>
      <c r="B2107" s="65"/>
      <c r="D2107" s="12"/>
      <c r="I2107" s="122"/>
      <c r="J2107" s="122"/>
      <c r="K2107" s="122"/>
      <c r="L2107" s="122"/>
      <c r="M2107" s="122"/>
      <c r="N2107" s="122"/>
      <c r="O2107" s="122"/>
      <c r="S2107" s="9"/>
      <c r="T2107" s="9"/>
      <c r="V2107" s="124"/>
      <c r="W2107" s="11">
        <f t="shared" si="301"/>
        <v>0</v>
      </c>
      <c r="X2107" s="13">
        <f t="shared" si="302"/>
        <v>1</v>
      </c>
      <c r="Y2107" s="13">
        <f t="shared" si="303"/>
        <v>0</v>
      </c>
      <c r="Z2107" s="13">
        <f t="shared" si="304"/>
        <v>0</v>
      </c>
      <c r="AA2107" s="13">
        <f t="shared" si="305"/>
        <v>0</v>
      </c>
      <c r="AB2107" s="13">
        <f t="shared" si="306"/>
        <v>0</v>
      </c>
      <c r="AC2107" s="13">
        <f t="shared" si="307"/>
        <v>0</v>
      </c>
      <c r="AD2107" s="13">
        <f t="shared" si="308"/>
        <v>0</v>
      </c>
      <c r="AE2107" s="13">
        <f t="shared" si="309"/>
        <v>0</v>
      </c>
      <c r="AF2107" s="11" t="s">
        <v>1115</v>
      </c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</row>
    <row r="2108" spans="1:47" s="11" customFormat="1" ht="14.1" customHeight="1" x14ac:dyDescent="0.2">
      <c r="A2108" s="9"/>
      <c r="B2108" s="65"/>
      <c r="D2108" s="12"/>
      <c r="I2108" s="122"/>
      <c r="J2108" s="122"/>
      <c r="K2108" s="122"/>
      <c r="L2108" s="122"/>
      <c r="M2108" s="122"/>
      <c r="N2108" s="122"/>
      <c r="O2108" s="122"/>
      <c r="S2108" s="9"/>
      <c r="T2108" s="9"/>
      <c r="V2108" s="124"/>
      <c r="W2108" s="11">
        <f t="shared" si="301"/>
        <v>0</v>
      </c>
      <c r="X2108" s="13">
        <f t="shared" si="302"/>
        <v>1</v>
      </c>
      <c r="Y2108" s="13">
        <f t="shared" si="303"/>
        <v>0</v>
      </c>
      <c r="Z2108" s="13">
        <f t="shared" si="304"/>
        <v>0</v>
      </c>
      <c r="AA2108" s="13">
        <f t="shared" si="305"/>
        <v>0</v>
      </c>
      <c r="AB2108" s="13">
        <f t="shared" si="306"/>
        <v>0</v>
      </c>
      <c r="AC2108" s="13">
        <f t="shared" si="307"/>
        <v>0</v>
      </c>
      <c r="AD2108" s="13">
        <f t="shared" si="308"/>
        <v>0</v>
      </c>
      <c r="AE2108" s="13">
        <f t="shared" si="309"/>
        <v>0</v>
      </c>
      <c r="AF2108" s="11" t="s">
        <v>1115</v>
      </c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</row>
    <row r="2109" spans="1:47" s="11" customFormat="1" ht="14.1" customHeight="1" x14ac:dyDescent="0.2">
      <c r="A2109" s="9"/>
      <c r="B2109" s="65"/>
      <c r="D2109" s="12"/>
      <c r="I2109" s="122"/>
      <c r="J2109" s="122"/>
      <c r="K2109" s="122"/>
      <c r="L2109" s="122"/>
      <c r="M2109" s="122"/>
      <c r="N2109" s="122"/>
      <c r="O2109" s="122"/>
      <c r="S2109" s="9"/>
      <c r="T2109" s="9"/>
      <c r="V2109" s="124"/>
      <c r="W2109" s="11">
        <f t="shared" si="301"/>
        <v>0</v>
      </c>
      <c r="X2109" s="13">
        <f t="shared" si="302"/>
        <v>1</v>
      </c>
      <c r="Y2109" s="13">
        <f t="shared" si="303"/>
        <v>0</v>
      </c>
      <c r="Z2109" s="13">
        <f t="shared" si="304"/>
        <v>0</v>
      </c>
      <c r="AA2109" s="13">
        <f t="shared" si="305"/>
        <v>0</v>
      </c>
      <c r="AB2109" s="13">
        <f t="shared" si="306"/>
        <v>0</v>
      </c>
      <c r="AC2109" s="13">
        <f t="shared" si="307"/>
        <v>0</v>
      </c>
      <c r="AD2109" s="13">
        <f t="shared" si="308"/>
        <v>0</v>
      </c>
      <c r="AE2109" s="13">
        <f t="shared" si="309"/>
        <v>0</v>
      </c>
      <c r="AF2109" s="11" t="s">
        <v>1115</v>
      </c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</row>
    <row r="2110" spans="1:47" s="11" customFormat="1" ht="14.1" customHeight="1" x14ac:dyDescent="0.2">
      <c r="A2110" s="9"/>
      <c r="B2110" s="65"/>
      <c r="D2110" s="12"/>
      <c r="I2110" s="122"/>
      <c r="J2110" s="122"/>
      <c r="K2110" s="122"/>
      <c r="L2110" s="122"/>
      <c r="M2110" s="122"/>
      <c r="N2110" s="122"/>
      <c r="O2110" s="122"/>
      <c r="S2110" s="9"/>
      <c r="T2110" s="9"/>
      <c r="V2110" s="124"/>
      <c r="W2110" s="11">
        <f t="shared" si="301"/>
        <v>0</v>
      </c>
      <c r="X2110" s="13">
        <f t="shared" si="302"/>
        <v>1</v>
      </c>
      <c r="Y2110" s="13">
        <f t="shared" si="303"/>
        <v>0</v>
      </c>
      <c r="Z2110" s="13">
        <f t="shared" si="304"/>
        <v>0</v>
      </c>
      <c r="AA2110" s="13">
        <f t="shared" si="305"/>
        <v>0</v>
      </c>
      <c r="AB2110" s="13">
        <f t="shared" si="306"/>
        <v>0</v>
      </c>
      <c r="AC2110" s="13">
        <f t="shared" si="307"/>
        <v>0</v>
      </c>
      <c r="AD2110" s="13">
        <f t="shared" si="308"/>
        <v>0</v>
      </c>
      <c r="AE2110" s="13">
        <f t="shared" si="309"/>
        <v>0</v>
      </c>
      <c r="AF2110" s="11" t="s">
        <v>1115</v>
      </c>
    </row>
    <row r="2111" spans="1:47" s="11" customFormat="1" ht="14.1" customHeight="1" x14ac:dyDescent="0.2">
      <c r="B2111" s="65"/>
      <c r="D2111" s="12"/>
      <c r="I2111" s="122"/>
      <c r="J2111" s="122"/>
      <c r="K2111" s="122"/>
      <c r="L2111" s="122"/>
      <c r="M2111" s="122"/>
      <c r="N2111" s="122"/>
      <c r="O2111" s="122"/>
      <c r="S2111" s="9"/>
      <c r="T2111" s="9"/>
      <c r="V2111" s="124"/>
      <c r="W2111" s="11">
        <f t="shared" si="301"/>
        <v>0</v>
      </c>
      <c r="X2111" s="13">
        <f t="shared" si="302"/>
        <v>1</v>
      </c>
      <c r="Y2111" s="13">
        <f t="shared" si="303"/>
        <v>0</v>
      </c>
      <c r="Z2111" s="13">
        <f t="shared" si="304"/>
        <v>0</v>
      </c>
      <c r="AA2111" s="13">
        <f t="shared" si="305"/>
        <v>0</v>
      </c>
      <c r="AB2111" s="13">
        <f t="shared" si="306"/>
        <v>0</v>
      </c>
      <c r="AC2111" s="13">
        <f t="shared" si="307"/>
        <v>0</v>
      </c>
      <c r="AD2111" s="13">
        <f t="shared" si="308"/>
        <v>0</v>
      </c>
      <c r="AE2111" s="13">
        <f t="shared" si="309"/>
        <v>0</v>
      </c>
      <c r="AF2111" s="11" t="s">
        <v>1115</v>
      </c>
    </row>
    <row r="2112" spans="1:47" s="11" customFormat="1" ht="14.1" customHeight="1" x14ac:dyDescent="0.2">
      <c r="A2112" s="9"/>
      <c r="B2112" s="65"/>
      <c r="D2112" s="12"/>
      <c r="I2112" s="122"/>
      <c r="J2112" s="122"/>
      <c r="K2112" s="122"/>
      <c r="L2112" s="122"/>
      <c r="M2112" s="122"/>
      <c r="N2112" s="122"/>
      <c r="O2112" s="122"/>
      <c r="S2112" s="9"/>
      <c r="T2112" s="9"/>
      <c r="V2112" s="124"/>
      <c r="W2112" s="11">
        <f t="shared" si="301"/>
        <v>0</v>
      </c>
      <c r="X2112" s="13">
        <f t="shared" si="302"/>
        <v>1</v>
      </c>
      <c r="Y2112" s="13">
        <f t="shared" si="303"/>
        <v>0</v>
      </c>
      <c r="Z2112" s="13">
        <f t="shared" si="304"/>
        <v>0</v>
      </c>
      <c r="AA2112" s="13">
        <f t="shared" si="305"/>
        <v>0</v>
      </c>
      <c r="AB2112" s="13">
        <f t="shared" si="306"/>
        <v>0</v>
      </c>
      <c r="AC2112" s="13">
        <f t="shared" si="307"/>
        <v>0</v>
      </c>
      <c r="AD2112" s="13">
        <f t="shared" si="308"/>
        <v>0</v>
      </c>
      <c r="AE2112" s="13">
        <f t="shared" si="309"/>
        <v>0</v>
      </c>
      <c r="AF2112" s="11" t="s">
        <v>1115</v>
      </c>
    </row>
    <row r="2113" spans="1:36" s="11" customFormat="1" ht="14.1" customHeight="1" x14ac:dyDescent="0.2">
      <c r="A2113" s="9"/>
      <c r="B2113" s="65"/>
      <c r="D2113" s="12"/>
      <c r="I2113" s="122"/>
      <c r="J2113" s="122"/>
      <c r="K2113" s="122"/>
      <c r="L2113" s="122"/>
      <c r="M2113" s="122"/>
      <c r="N2113" s="122"/>
      <c r="O2113" s="122"/>
      <c r="S2113" s="9"/>
      <c r="T2113" s="9"/>
      <c r="V2113" s="124"/>
      <c r="W2113" s="11">
        <f t="shared" si="301"/>
        <v>0</v>
      </c>
      <c r="X2113" s="13">
        <f t="shared" si="302"/>
        <v>1</v>
      </c>
      <c r="Y2113" s="13">
        <f t="shared" si="303"/>
        <v>0</v>
      </c>
      <c r="Z2113" s="13">
        <f t="shared" si="304"/>
        <v>0</v>
      </c>
      <c r="AA2113" s="13">
        <f t="shared" si="305"/>
        <v>0</v>
      </c>
      <c r="AB2113" s="13">
        <f t="shared" si="306"/>
        <v>0</v>
      </c>
      <c r="AC2113" s="13">
        <f t="shared" si="307"/>
        <v>0</v>
      </c>
      <c r="AD2113" s="13">
        <f t="shared" si="308"/>
        <v>0</v>
      </c>
      <c r="AE2113" s="13">
        <f t="shared" si="309"/>
        <v>0</v>
      </c>
      <c r="AF2113" s="11" t="s">
        <v>1115</v>
      </c>
    </row>
    <row r="2114" spans="1:36" s="11" customFormat="1" ht="14.1" customHeight="1" x14ac:dyDescent="0.2">
      <c r="A2114" s="9"/>
      <c r="B2114" s="65"/>
      <c r="D2114" s="12"/>
      <c r="I2114" s="122"/>
      <c r="J2114" s="122"/>
      <c r="K2114" s="122"/>
      <c r="L2114" s="122"/>
      <c r="M2114" s="122"/>
      <c r="N2114" s="122"/>
      <c r="O2114" s="122"/>
      <c r="S2114" s="9"/>
      <c r="T2114" s="9"/>
      <c r="V2114" s="124"/>
      <c r="W2114" s="11">
        <f t="shared" si="301"/>
        <v>0</v>
      </c>
      <c r="X2114" s="13">
        <f t="shared" si="302"/>
        <v>1</v>
      </c>
      <c r="Y2114" s="13">
        <f t="shared" si="303"/>
        <v>0</v>
      </c>
      <c r="Z2114" s="13">
        <f t="shared" si="304"/>
        <v>0</v>
      </c>
      <c r="AA2114" s="13">
        <f t="shared" si="305"/>
        <v>0</v>
      </c>
      <c r="AB2114" s="13">
        <f t="shared" si="306"/>
        <v>0</v>
      </c>
      <c r="AC2114" s="13">
        <f t="shared" si="307"/>
        <v>0</v>
      </c>
      <c r="AD2114" s="13">
        <f t="shared" si="308"/>
        <v>0</v>
      </c>
      <c r="AE2114" s="13">
        <f t="shared" si="309"/>
        <v>0</v>
      </c>
      <c r="AF2114" s="11" t="s">
        <v>1115</v>
      </c>
    </row>
    <row r="2115" spans="1:36" s="11" customFormat="1" ht="14.1" customHeight="1" x14ac:dyDescent="0.2">
      <c r="A2115" s="9"/>
      <c r="B2115" s="65"/>
      <c r="D2115" s="12"/>
      <c r="I2115" s="122"/>
      <c r="J2115" s="122"/>
      <c r="K2115" s="122"/>
      <c r="L2115" s="122"/>
      <c r="M2115" s="122"/>
      <c r="N2115" s="122"/>
      <c r="O2115" s="122"/>
      <c r="S2115" s="9"/>
      <c r="T2115" s="9"/>
      <c r="V2115" s="124"/>
      <c r="W2115" s="11">
        <f t="shared" si="301"/>
        <v>0</v>
      </c>
      <c r="X2115" s="13">
        <f t="shared" si="302"/>
        <v>1</v>
      </c>
      <c r="Y2115" s="13">
        <f t="shared" si="303"/>
        <v>0</v>
      </c>
      <c r="Z2115" s="13">
        <f t="shared" si="304"/>
        <v>0</v>
      </c>
      <c r="AA2115" s="13">
        <f t="shared" si="305"/>
        <v>0</v>
      </c>
      <c r="AB2115" s="13">
        <f t="shared" si="306"/>
        <v>0</v>
      </c>
      <c r="AC2115" s="13">
        <f t="shared" si="307"/>
        <v>0</v>
      </c>
      <c r="AD2115" s="13">
        <f t="shared" si="308"/>
        <v>0</v>
      </c>
      <c r="AE2115" s="13">
        <f t="shared" si="309"/>
        <v>0</v>
      </c>
      <c r="AF2115" s="11" t="s">
        <v>1115</v>
      </c>
    </row>
    <row r="2116" spans="1:36" s="11" customFormat="1" ht="14.1" customHeight="1" x14ac:dyDescent="0.2">
      <c r="A2116" s="9"/>
      <c r="B2116" s="65"/>
      <c r="D2116" s="12"/>
      <c r="I2116" s="122"/>
      <c r="J2116" s="122"/>
      <c r="K2116" s="122"/>
      <c r="L2116" s="122"/>
      <c r="M2116" s="122"/>
      <c r="N2116" s="122"/>
      <c r="O2116" s="122"/>
      <c r="R2116" s="9"/>
      <c r="S2116" s="9"/>
      <c r="T2116" s="9"/>
      <c r="V2116" s="124"/>
      <c r="W2116" s="11">
        <f t="shared" si="301"/>
        <v>0</v>
      </c>
      <c r="X2116" s="13">
        <f t="shared" si="302"/>
        <v>1</v>
      </c>
      <c r="Y2116" s="13">
        <f t="shared" si="303"/>
        <v>0</v>
      </c>
      <c r="Z2116" s="13">
        <f t="shared" si="304"/>
        <v>0</v>
      </c>
      <c r="AA2116" s="13">
        <f t="shared" si="305"/>
        <v>0</v>
      </c>
      <c r="AB2116" s="13">
        <f t="shared" si="306"/>
        <v>0</v>
      </c>
      <c r="AC2116" s="13">
        <f t="shared" si="307"/>
        <v>0</v>
      </c>
      <c r="AD2116" s="13">
        <f t="shared" si="308"/>
        <v>0</v>
      </c>
      <c r="AE2116" s="13">
        <f t="shared" si="309"/>
        <v>0</v>
      </c>
      <c r="AF2116" s="11" t="s">
        <v>1115</v>
      </c>
    </row>
    <row r="2117" spans="1:36" s="11" customFormat="1" ht="14.1" customHeight="1" x14ac:dyDescent="0.2">
      <c r="A2117" s="9"/>
      <c r="B2117" s="65"/>
      <c r="D2117" s="12"/>
      <c r="I2117" s="122"/>
      <c r="J2117" s="122"/>
      <c r="K2117" s="122"/>
      <c r="L2117" s="122"/>
      <c r="M2117" s="122"/>
      <c r="N2117" s="122"/>
      <c r="O2117" s="122"/>
      <c r="R2117" s="9"/>
      <c r="S2117" s="9"/>
      <c r="T2117" s="9"/>
      <c r="V2117" s="124"/>
      <c r="W2117" s="11">
        <f t="shared" si="301"/>
        <v>0</v>
      </c>
      <c r="X2117" s="13">
        <f t="shared" si="302"/>
        <v>1</v>
      </c>
      <c r="Y2117" s="13">
        <f t="shared" si="303"/>
        <v>0</v>
      </c>
      <c r="Z2117" s="13">
        <f t="shared" si="304"/>
        <v>0</v>
      </c>
      <c r="AA2117" s="13">
        <f t="shared" si="305"/>
        <v>0</v>
      </c>
      <c r="AB2117" s="13">
        <f t="shared" si="306"/>
        <v>0</v>
      </c>
      <c r="AC2117" s="13">
        <f t="shared" si="307"/>
        <v>0</v>
      </c>
      <c r="AD2117" s="13">
        <f t="shared" si="308"/>
        <v>0</v>
      </c>
      <c r="AE2117" s="13">
        <f t="shared" si="309"/>
        <v>0</v>
      </c>
      <c r="AF2117" s="11" t="s">
        <v>1115</v>
      </c>
    </row>
    <row r="2118" spans="1:36" s="11" customFormat="1" ht="14.1" customHeight="1" x14ac:dyDescent="0.2">
      <c r="A2118" s="9"/>
      <c r="B2118" s="65"/>
      <c r="D2118" s="12"/>
      <c r="I2118" s="122"/>
      <c r="J2118" s="122"/>
      <c r="K2118" s="122"/>
      <c r="L2118" s="122"/>
      <c r="M2118" s="122"/>
      <c r="N2118" s="122"/>
      <c r="O2118" s="122"/>
      <c r="R2118" s="9"/>
      <c r="S2118" s="9"/>
      <c r="T2118" s="9"/>
      <c r="V2118" s="124"/>
      <c r="W2118" s="11">
        <f t="shared" si="301"/>
        <v>0</v>
      </c>
      <c r="X2118" s="13">
        <f t="shared" si="302"/>
        <v>1</v>
      </c>
      <c r="Y2118" s="13">
        <f t="shared" si="303"/>
        <v>0</v>
      </c>
      <c r="Z2118" s="13">
        <f t="shared" si="304"/>
        <v>0</v>
      </c>
      <c r="AA2118" s="13">
        <f t="shared" si="305"/>
        <v>0</v>
      </c>
      <c r="AB2118" s="13">
        <f t="shared" si="306"/>
        <v>0</v>
      </c>
      <c r="AC2118" s="13">
        <f t="shared" si="307"/>
        <v>0</v>
      </c>
      <c r="AD2118" s="13">
        <f t="shared" si="308"/>
        <v>0</v>
      </c>
      <c r="AE2118" s="13">
        <f t="shared" si="309"/>
        <v>0</v>
      </c>
      <c r="AF2118" s="11" t="s">
        <v>1115</v>
      </c>
    </row>
    <row r="2119" spans="1:36" s="11" customFormat="1" ht="14.1" customHeight="1" x14ac:dyDescent="0.2">
      <c r="B2119" s="65"/>
      <c r="D2119" s="12"/>
      <c r="I2119" s="122"/>
      <c r="J2119" s="122"/>
      <c r="K2119" s="122"/>
      <c r="L2119" s="122"/>
      <c r="M2119" s="122"/>
      <c r="N2119" s="122"/>
      <c r="O2119" s="122"/>
      <c r="S2119" s="9"/>
      <c r="T2119" s="9"/>
      <c r="V2119" s="124"/>
      <c r="W2119" s="11">
        <f t="shared" si="301"/>
        <v>0</v>
      </c>
      <c r="X2119" s="13">
        <f t="shared" si="302"/>
        <v>1</v>
      </c>
      <c r="Y2119" s="13">
        <f t="shared" si="303"/>
        <v>0</v>
      </c>
      <c r="Z2119" s="13">
        <f t="shared" si="304"/>
        <v>0</v>
      </c>
      <c r="AA2119" s="13">
        <f t="shared" si="305"/>
        <v>0</v>
      </c>
      <c r="AB2119" s="13">
        <f t="shared" si="306"/>
        <v>0</v>
      </c>
      <c r="AC2119" s="13">
        <f t="shared" si="307"/>
        <v>0</v>
      </c>
      <c r="AD2119" s="13">
        <f t="shared" si="308"/>
        <v>0</v>
      </c>
      <c r="AE2119" s="13">
        <f t="shared" si="309"/>
        <v>0</v>
      </c>
      <c r="AF2119" s="11" t="s">
        <v>1115</v>
      </c>
    </row>
    <row r="2120" spans="1:36" s="11" customFormat="1" ht="14.1" customHeight="1" x14ac:dyDescent="0.2">
      <c r="B2120" s="65"/>
      <c r="D2120" s="12"/>
      <c r="I2120" s="122"/>
      <c r="J2120" s="122"/>
      <c r="K2120" s="122"/>
      <c r="L2120" s="122"/>
      <c r="M2120" s="122"/>
      <c r="N2120" s="122"/>
      <c r="O2120" s="122"/>
      <c r="R2120" s="9"/>
      <c r="S2120" s="9"/>
      <c r="T2120" s="9"/>
      <c r="V2120" s="124"/>
      <c r="W2120" s="11">
        <f t="shared" si="301"/>
        <v>0</v>
      </c>
      <c r="X2120" s="13">
        <f t="shared" si="302"/>
        <v>1</v>
      </c>
      <c r="Y2120" s="13">
        <f t="shared" si="303"/>
        <v>0</v>
      </c>
      <c r="Z2120" s="13">
        <f t="shared" si="304"/>
        <v>0</v>
      </c>
      <c r="AA2120" s="13">
        <f t="shared" si="305"/>
        <v>0</v>
      </c>
      <c r="AB2120" s="13">
        <f t="shared" si="306"/>
        <v>0</v>
      </c>
      <c r="AC2120" s="13">
        <f t="shared" si="307"/>
        <v>0</v>
      </c>
      <c r="AD2120" s="13">
        <f t="shared" si="308"/>
        <v>0</v>
      </c>
      <c r="AE2120" s="13">
        <f t="shared" si="309"/>
        <v>0</v>
      </c>
      <c r="AF2120" s="11" t="s">
        <v>1115</v>
      </c>
    </row>
    <row r="2121" spans="1:36" s="11" customFormat="1" ht="14.1" customHeight="1" x14ac:dyDescent="0.2">
      <c r="B2121" s="65"/>
      <c r="D2121" s="12"/>
      <c r="I2121" s="122"/>
      <c r="J2121" s="122"/>
      <c r="K2121" s="122"/>
      <c r="L2121" s="122"/>
      <c r="M2121" s="122"/>
      <c r="N2121" s="122"/>
      <c r="O2121" s="122"/>
      <c r="S2121" s="9"/>
      <c r="T2121" s="9"/>
      <c r="V2121" s="124"/>
      <c r="W2121" s="11">
        <f t="shared" si="301"/>
        <v>0</v>
      </c>
      <c r="X2121" s="13">
        <f t="shared" si="302"/>
        <v>1</v>
      </c>
      <c r="Y2121" s="13">
        <f t="shared" si="303"/>
        <v>0</v>
      </c>
      <c r="Z2121" s="13">
        <f t="shared" si="304"/>
        <v>0</v>
      </c>
      <c r="AA2121" s="13">
        <f t="shared" si="305"/>
        <v>0</v>
      </c>
      <c r="AB2121" s="13">
        <f t="shared" si="306"/>
        <v>0</v>
      </c>
      <c r="AC2121" s="13">
        <f t="shared" si="307"/>
        <v>0</v>
      </c>
      <c r="AD2121" s="13">
        <f t="shared" si="308"/>
        <v>0</v>
      </c>
      <c r="AE2121" s="13">
        <f t="shared" si="309"/>
        <v>0</v>
      </c>
      <c r="AF2121" s="11" t="s">
        <v>1115</v>
      </c>
    </row>
    <row r="2122" spans="1:36" s="11" customFormat="1" ht="14.1" customHeight="1" x14ac:dyDescent="0.2">
      <c r="B2122" s="65"/>
      <c r="D2122" s="12"/>
      <c r="I2122" s="122"/>
      <c r="J2122" s="122"/>
      <c r="K2122" s="122"/>
      <c r="L2122" s="122"/>
      <c r="M2122" s="122"/>
      <c r="N2122" s="122"/>
      <c r="O2122" s="122"/>
      <c r="S2122" s="9"/>
      <c r="T2122" s="9"/>
      <c r="V2122" s="124"/>
      <c r="W2122" s="11">
        <f t="shared" si="301"/>
        <v>0</v>
      </c>
      <c r="X2122" s="13">
        <f t="shared" si="302"/>
        <v>1</v>
      </c>
      <c r="Y2122" s="13">
        <f t="shared" si="303"/>
        <v>0</v>
      </c>
      <c r="Z2122" s="13">
        <f t="shared" si="304"/>
        <v>0</v>
      </c>
      <c r="AA2122" s="13">
        <f t="shared" si="305"/>
        <v>0</v>
      </c>
      <c r="AB2122" s="13">
        <f t="shared" si="306"/>
        <v>0</v>
      </c>
      <c r="AC2122" s="13">
        <f t="shared" si="307"/>
        <v>0</v>
      </c>
      <c r="AD2122" s="13">
        <f t="shared" si="308"/>
        <v>0</v>
      </c>
      <c r="AE2122" s="13">
        <f t="shared" si="309"/>
        <v>0</v>
      </c>
      <c r="AF2122" s="11" t="s">
        <v>1115</v>
      </c>
    </row>
    <row r="2123" spans="1:36" s="11" customFormat="1" ht="14.1" customHeight="1" x14ac:dyDescent="0.2">
      <c r="B2123" s="65"/>
      <c r="D2123" s="12"/>
      <c r="I2123" s="122"/>
      <c r="J2123" s="122"/>
      <c r="K2123" s="122"/>
      <c r="L2123" s="122"/>
      <c r="M2123" s="122"/>
      <c r="N2123" s="122"/>
      <c r="O2123" s="122"/>
      <c r="S2123" s="9"/>
      <c r="T2123" s="9"/>
      <c r="V2123" s="124"/>
      <c r="W2123" s="11">
        <f t="shared" si="301"/>
        <v>0</v>
      </c>
      <c r="X2123" s="13">
        <f t="shared" si="302"/>
        <v>1</v>
      </c>
      <c r="Y2123" s="13">
        <f t="shared" si="303"/>
        <v>0</v>
      </c>
      <c r="Z2123" s="13">
        <f t="shared" si="304"/>
        <v>0</v>
      </c>
      <c r="AA2123" s="13">
        <f t="shared" si="305"/>
        <v>0</v>
      </c>
      <c r="AB2123" s="13">
        <f t="shared" si="306"/>
        <v>0</v>
      </c>
      <c r="AC2123" s="13">
        <f t="shared" si="307"/>
        <v>0</v>
      </c>
      <c r="AD2123" s="13">
        <f t="shared" si="308"/>
        <v>0</v>
      </c>
      <c r="AE2123" s="13">
        <f t="shared" si="309"/>
        <v>0</v>
      </c>
      <c r="AF2123" s="11" t="s">
        <v>1115</v>
      </c>
    </row>
    <row r="2124" spans="1:36" s="11" customFormat="1" ht="14.1" customHeight="1" x14ac:dyDescent="0.2">
      <c r="A2124" s="9"/>
      <c r="B2124" s="73"/>
      <c r="D2124" s="12"/>
      <c r="V2124" s="124"/>
      <c r="W2124" s="11">
        <f t="shared" si="301"/>
        <v>0</v>
      </c>
      <c r="X2124" s="13">
        <f t="shared" si="302"/>
        <v>1</v>
      </c>
      <c r="Y2124" s="13">
        <f t="shared" si="303"/>
        <v>0</v>
      </c>
      <c r="Z2124" s="13">
        <f t="shared" si="304"/>
        <v>0</v>
      </c>
      <c r="AA2124" s="13">
        <f t="shared" si="305"/>
        <v>0</v>
      </c>
      <c r="AB2124" s="13">
        <f t="shared" si="306"/>
        <v>0</v>
      </c>
      <c r="AC2124" s="13">
        <f t="shared" si="307"/>
        <v>0</v>
      </c>
      <c r="AD2124" s="13">
        <f t="shared" si="308"/>
        <v>0</v>
      </c>
      <c r="AE2124" s="13">
        <f t="shared" si="309"/>
        <v>0</v>
      </c>
      <c r="AF2124" s="11" t="s">
        <v>1115</v>
      </c>
    </row>
    <row r="2125" spans="1:36" s="11" customFormat="1" ht="14.1" customHeight="1" x14ac:dyDescent="0.2">
      <c r="B2125" s="65"/>
      <c r="D2125" s="12"/>
      <c r="H2125" s="122"/>
      <c r="I2125" s="122"/>
      <c r="J2125" s="122"/>
      <c r="K2125" s="122"/>
      <c r="L2125" s="122"/>
      <c r="M2125" s="122"/>
      <c r="N2125" s="122"/>
      <c r="O2125" s="122"/>
      <c r="R2125" s="9"/>
      <c r="S2125" s="9"/>
      <c r="T2125" s="9"/>
      <c r="V2125" s="124"/>
      <c r="W2125" s="11">
        <f t="shared" si="301"/>
        <v>0</v>
      </c>
      <c r="X2125" s="13">
        <f t="shared" si="302"/>
        <v>1</v>
      </c>
      <c r="Y2125" s="13">
        <f t="shared" si="303"/>
        <v>0</v>
      </c>
      <c r="Z2125" s="13">
        <f t="shared" si="304"/>
        <v>0</v>
      </c>
      <c r="AA2125" s="13">
        <f t="shared" si="305"/>
        <v>0</v>
      </c>
      <c r="AB2125" s="13">
        <f t="shared" si="306"/>
        <v>0</v>
      </c>
      <c r="AC2125" s="13">
        <f t="shared" si="307"/>
        <v>0</v>
      </c>
      <c r="AD2125" s="13">
        <f t="shared" si="308"/>
        <v>0</v>
      </c>
      <c r="AE2125" s="13">
        <f t="shared" si="309"/>
        <v>0</v>
      </c>
      <c r="AF2125" s="11" t="s">
        <v>1115</v>
      </c>
    </row>
    <row r="2126" spans="1:36" s="9" customFormat="1" ht="14.1" customHeight="1" x14ac:dyDescent="0.2">
      <c r="A2126" s="11"/>
      <c r="B2126" s="65"/>
      <c r="C2126" s="11"/>
      <c r="D2126" s="12"/>
      <c r="E2126" s="11"/>
      <c r="F2126" s="11"/>
      <c r="G2126" s="11"/>
      <c r="H2126" s="122"/>
      <c r="I2126" s="122"/>
      <c r="J2126" s="122"/>
      <c r="K2126" s="122"/>
      <c r="L2126" s="122"/>
      <c r="M2126" s="122"/>
      <c r="N2126" s="122"/>
      <c r="O2126" s="122"/>
      <c r="P2126" s="11"/>
      <c r="Q2126" s="11"/>
      <c r="U2126" s="11"/>
      <c r="V2126" s="124"/>
      <c r="W2126" s="11">
        <f t="shared" si="301"/>
        <v>0</v>
      </c>
      <c r="X2126" s="13">
        <f t="shared" si="302"/>
        <v>1</v>
      </c>
      <c r="Y2126" s="13">
        <f t="shared" si="303"/>
        <v>0</v>
      </c>
      <c r="Z2126" s="13">
        <f t="shared" si="304"/>
        <v>0</v>
      </c>
      <c r="AA2126" s="13">
        <f t="shared" si="305"/>
        <v>0</v>
      </c>
      <c r="AB2126" s="13">
        <f t="shared" si="306"/>
        <v>0</v>
      </c>
      <c r="AC2126" s="13">
        <f t="shared" si="307"/>
        <v>0</v>
      </c>
      <c r="AD2126" s="13">
        <f t="shared" si="308"/>
        <v>0</v>
      </c>
      <c r="AE2126" s="13">
        <f t="shared" si="309"/>
        <v>0</v>
      </c>
      <c r="AF2126" s="11" t="s">
        <v>1115</v>
      </c>
      <c r="AG2126" s="50"/>
      <c r="AH2126" s="50"/>
      <c r="AI2126" s="50"/>
      <c r="AJ2126" s="50"/>
    </row>
    <row r="2127" spans="1:36" s="9" customFormat="1" ht="14.1" customHeight="1" x14ac:dyDescent="0.2">
      <c r="B2127" s="65"/>
      <c r="C2127" s="11"/>
      <c r="D2127" s="12"/>
      <c r="E2127" s="11"/>
      <c r="F2127" s="11"/>
      <c r="G2127" s="11"/>
      <c r="H2127" s="11"/>
      <c r="I2127" s="122"/>
      <c r="J2127" s="122"/>
      <c r="K2127" s="122"/>
      <c r="L2127" s="122"/>
      <c r="M2127" s="122"/>
      <c r="N2127" s="122"/>
      <c r="O2127" s="122"/>
      <c r="P2127" s="11"/>
      <c r="Q2127" s="11"/>
      <c r="R2127" s="11"/>
      <c r="U2127" s="11"/>
      <c r="V2127" s="124"/>
      <c r="W2127" s="11">
        <f t="shared" ref="W2127:W2190" si="310">IF(D2191&gt;0,1,0)</f>
        <v>0</v>
      </c>
      <c r="X2127" s="13">
        <f t="shared" ref="X2127:X2190" si="311">IF(T2191="None",0,1)</f>
        <v>1</v>
      </c>
      <c r="Y2127" s="13">
        <f t="shared" ref="Y2127:Y2190" si="312">IF(H2191="plt gel", 1,0)</f>
        <v>0</v>
      </c>
      <c r="Z2127" s="13">
        <f t="shared" ref="Z2127:Z2190" si="313">IF(H2191="THA",1,0)+IF(H2191="THA/REV",1,0)+IF(H2191="THA/ANT",1,0)</f>
        <v>0</v>
      </c>
      <c r="AA2127" s="13">
        <f t="shared" ref="AA2127:AA2190" si="314">IF(H2191="TkA",1,0)+IF(H2191="TkA/REV",1,0)+IF(H2191="TkA/BILAT",1,0)</f>
        <v>0</v>
      </c>
      <c r="AB2127" s="13">
        <f t="shared" ref="AB2127:AB2190" si="315">IF(H2191="THA",I2191+K2191,0)+IF(H2191="THA/REV",I2191+K2191,0)+IF(H2191="THA/ANT",I2191+K2191,0)</f>
        <v>0</v>
      </c>
      <c r="AC2127" s="13">
        <f t="shared" ref="AC2127:AC2190" si="316">IF(H2191="THA",J2191+L2191,0)+IF(H2191="THA/REV",J2191+L2191,0)+IF(H2191="THA/ANT",J2191+L2191,0)</f>
        <v>0</v>
      </c>
      <c r="AD2127" s="13">
        <f t="shared" ref="AD2127:AD2190" si="317">IF(H2191="TkA",I2191+K2191,0)+IF(H2191="TkA/REV",I2191+K2191,0)+IF(H2191="TkA/BILAT",I2191+K2191,0)</f>
        <v>0</v>
      </c>
      <c r="AE2127" s="13">
        <f t="shared" ref="AE2127:AE2190" si="318">IF(H2191="TkA",J2191+L2191,0)+IF(H2191="TkA/REV",J2191+L2191,0)+IF(H2191="TkA/BILAT",J2191+L2191,0)</f>
        <v>0</v>
      </c>
      <c r="AF2127" s="11" t="s">
        <v>1115</v>
      </c>
      <c r="AG2127" s="50"/>
      <c r="AH2127" s="50"/>
      <c r="AI2127" s="50"/>
      <c r="AJ2127" s="50"/>
    </row>
    <row r="2128" spans="1:36" s="9" customFormat="1" ht="14.1" customHeight="1" x14ac:dyDescent="0.2">
      <c r="B2128" s="65"/>
      <c r="C2128" s="11"/>
      <c r="D2128" s="12"/>
      <c r="E2128" s="11"/>
      <c r="F2128" s="11"/>
      <c r="G2128" s="11"/>
      <c r="H2128" s="11"/>
      <c r="I2128" s="122"/>
      <c r="J2128" s="122"/>
      <c r="K2128" s="122"/>
      <c r="L2128" s="122"/>
      <c r="M2128" s="122"/>
      <c r="N2128" s="122"/>
      <c r="O2128" s="122"/>
      <c r="P2128" s="11"/>
      <c r="Q2128" s="11"/>
      <c r="R2128" s="11"/>
      <c r="U2128" s="11"/>
      <c r="V2128" s="124"/>
      <c r="W2128" s="11">
        <f t="shared" si="310"/>
        <v>0</v>
      </c>
      <c r="X2128" s="13">
        <f t="shared" si="311"/>
        <v>1</v>
      </c>
      <c r="Y2128" s="13">
        <f t="shared" si="312"/>
        <v>0</v>
      </c>
      <c r="Z2128" s="13">
        <f t="shared" si="313"/>
        <v>0</v>
      </c>
      <c r="AA2128" s="13">
        <f t="shared" si="314"/>
        <v>0</v>
      </c>
      <c r="AB2128" s="13">
        <f t="shared" si="315"/>
        <v>0</v>
      </c>
      <c r="AC2128" s="13">
        <f t="shared" si="316"/>
        <v>0</v>
      </c>
      <c r="AD2128" s="13">
        <f t="shared" si="317"/>
        <v>0</v>
      </c>
      <c r="AE2128" s="13">
        <f t="shared" si="318"/>
        <v>0</v>
      </c>
      <c r="AF2128" s="11" t="s">
        <v>1115</v>
      </c>
      <c r="AG2128" s="50"/>
      <c r="AH2128" s="50"/>
      <c r="AI2128" s="50"/>
      <c r="AJ2128" s="50"/>
    </row>
    <row r="2129" spans="1:36" s="9" customFormat="1" ht="14.1" customHeight="1" x14ac:dyDescent="0.2">
      <c r="B2129" s="65"/>
      <c r="C2129" s="11"/>
      <c r="D2129" s="12"/>
      <c r="E2129" s="11"/>
      <c r="F2129" s="11"/>
      <c r="G2129" s="11"/>
      <c r="H2129" s="11"/>
      <c r="I2129" s="122"/>
      <c r="J2129" s="122"/>
      <c r="K2129" s="122"/>
      <c r="L2129" s="122"/>
      <c r="M2129" s="122"/>
      <c r="N2129" s="122"/>
      <c r="O2129" s="122"/>
      <c r="P2129" s="11"/>
      <c r="Q2129" s="11"/>
      <c r="R2129" s="11"/>
      <c r="U2129" s="11"/>
      <c r="V2129" s="124"/>
      <c r="W2129" s="11">
        <f t="shared" si="310"/>
        <v>0</v>
      </c>
      <c r="X2129" s="13">
        <f t="shared" si="311"/>
        <v>1</v>
      </c>
      <c r="Y2129" s="13">
        <f t="shared" si="312"/>
        <v>0</v>
      </c>
      <c r="Z2129" s="13">
        <f t="shared" si="313"/>
        <v>0</v>
      </c>
      <c r="AA2129" s="13">
        <f t="shared" si="314"/>
        <v>0</v>
      </c>
      <c r="AB2129" s="13">
        <f t="shared" si="315"/>
        <v>0</v>
      </c>
      <c r="AC2129" s="13">
        <f t="shared" si="316"/>
        <v>0</v>
      </c>
      <c r="AD2129" s="13">
        <f t="shared" si="317"/>
        <v>0</v>
      </c>
      <c r="AE2129" s="13">
        <f t="shared" si="318"/>
        <v>0</v>
      </c>
      <c r="AF2129" s="11" t="s">
        <v>1115</v>
      </c>
      <c r="AG2129" s="50"/>
      <c r="AH2129" s="50"/>
      <c r="AI2129" s="50"/>
      <c r="AJ2129" s="50"/>
    </row>
    <row r="2130" spans="1:36" s="9" customFormat="1" ht="14.1" customHeight="1" x14ac:dyDescent="0.2">
      <c r="B2130" s="65"/>
      <c r="C2130" s="11"/>
      <c r="D2130" s="12"/>
      <c r="E2130" s="11"/>
      <c r="F2130" s="11"/>
      <c r="G2130" s="11"/>
      <c r="H2130" s="11"/>
      <c r="I2130" s="122"/>
      <c r="J2130" s="122"/>
      <c r="K2130" s="122"/>
      <c r="L2130" s="122"/>
      <c r="M2130" s="122"/>
      <c r="N2130" s="122"/>
      <c r="O2130" s="122"/>
      <c r="P2130" s="11"/>
      <c r="Q2130" s="11"/>
      <c r="R2130" s="11"/>
      <c r="U2130" s="11"/>
      <c r="V2130" s="124"/>
      <c r="W2130" s="11">
        <f t="shared" si="310"/>
        <v>0</v>
      </c>
      <c r="X2130" s="13">
        <f t="shared" si="311"/>
        <v>1</v>
      </c>
      <c r="Y2130" s="13">
        <f t="shared" si="312"/>
        <v>0</v>
      </c>
      <c r="Z2130" s="13">
        <f t="shared" si="313"/>
        <v>0</v>
      </c>
      <c r="AA2130" s="13">
        <f t="shared" si="314"/>
        <v>0</v>
      </c>
      <c r="AB2130" s="13">
        <f t="shared" si="315"/>
        <v>0</v>
      </c>
      <c r="AC2130" s="13">
        <f t="shared" si="316"/>
        <v>0</v>
      </c>
      <c r="AD2130" s="13">
        <f t="shared" si="317"/>
        <v>0</v>
      </c>
      <c r="AE2130" s="13">
        <f t="shared" si="318"/>
        <v>0</v>
      </c>
      <c r="AF2130" s="11" t="s">
        <v>1115</v>
      </c>
      <c r="AG2130" s="50"/>
      <c r="AH2130" s="50"/>
      <c r="AI2130" s="50"/>
      <c r="AJ2130" s="50"/>
    </row>
    <row r="2131" spans="1:36" s="9" customFormat="1" ht="14.1" customHeight="1" x14ac:dyDescent="0.2">
      <c r="B2131" s="65"/>
      <c r="C2131" s="11"/>
      <c r="D2131" s="12"/>
      <c r="E2131" s="11"/>
      <c r="F2131" s="11"/>
      <c r="G2131" s="11"/>
      <c r="H2131" s="11"/>
      <c r="I2131" s="122"/>
      <c r="J2131" s="122"/>
      <c r="K2131" s="122"/>
      <c r="L2131" s="122"/>
      <c r="M2131" s="122"/>
      <c r="N2131" s="122"/>
      <c r="O2131" s="122"/>
      <c r="P2131" s="11"/>
      <c r="Q2131" s="11"/>
      <c r="R2131" s="11"/>
      <c r="U2131" s="11"/>
      <c r="V2131" s="124"/>
      <c r="W2131" s="11">
        <f t="shared" si="310"/>
        <v>0</v>
      </c>
      <c r="X2131" s="13">
        <f t="shared" si="311"/>
        <v>1</v>
      </c>
      <c r="Y2131" s="13">
        <f t="shared" si="312"/>
        <v>0</v>
      </c>
      <c r="Z2131" s="13">
        <f t="shared" si="313"/>
        <v>0</v>
      </c>
      <c r="AA2131" s="13">
        <f t="shared" si="314"/>
        <v>0</v>
      </c>
      <c r="AB2131" s="13">
        <f t="shared" si="315"/>
        <v>0</v>
      </c>
      <c r="AC2131" s="13">
        <f t="shared" si="316"/>
        <v>0</v>
      </c>
      <c r="AD2131" s="13">
        <f t="shared" si="317"/>
        <v>0</v>
      </c>
      <c r="AE2131" s="13">
        <f t="shared" si="318"/>
        <v>0</v>
      </c>
      <c r="AF2131" s="11" t="s">
        <v>1115</v>
      </c>
      <c r="AG2131" s="50"/>
      <c r="AH2131" s="50"/>
      <c r="AI2131" s="50"/>
      <c r="AJ2131" s="50"/>
    </row>
    <row r="2132" spans="1:36" s="9" customFormat="1" ht="14.1" customHeight="1" x14ac:dyDescent="0.2">
      <c r="B2132" s="65"/>
      <c r="C2132" s="11"/>
      <c r="D2132" s="12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U2132" s="11"/>
      <c r="V2132" s="124"/>
      <c r="W2132" s="11">
        <f t="shared" si="310"/>
        <v>0</v>
      </c>
      <c r="X2132" s="13">
        <f t="shared" si="311"/>
        <v>1</v>
      </c>
      <c r="Y2132" s="13">
        <f t="shared" si="312"/>
        <v>0</v>
      </c>
      <c r="Z2132" s="13">
        <f t="shared" si="313"/>
        <v>0</v>
      </c>
      <c r="AA2132" s="13">
        <f t="shared" si="314"/>
        <v>0</v>
      </c>
      <c r="AB2132" s="13">
        <f t="shared" si="315"/>
        <v>0</v>
      </c>
      <c r="AC2132" s="13">
        <f t="shared" si="316"/>
        <v>0</v>
      </c>
      <c r="AD2132" s="13">
        <f t="shared" si="317"/>
        <v>0</v>
      </c>
      <c r="AE2132" s="13">
        <f t="shared" si="318"/>
        <v>0</v>
      </c>
      <c r="AF2132" s="11" t="s">
        <v>1115</v>
      </c>
      <c r="AG2132" s="50"/>
      <c r="AH2132" s="50"/>
      <c r="AI2132" s="50"/>
      <c r="AJ2132" s="50"/>
    </row>
    <row r="2133" spans="1:36" s="9" customFormat="1" ht="14.1" customHeight="1" x14ac:dyDescent="0.2">
      <c r="B2133" s="65"/>
      <c r="C2133" s="11"/>
      <c r="D2133" s="12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4"/>
      <c r="W2133" s="11">
        <f t="shared" si="310"/>
        <v>0</v>
      </c>
      <c r="X2133" s="13">
        <f t="shared" si="311"/>
        <v>1</v>
      </c>
      <c r="Y2133" s="13">
        <f t="shared" si="312"/>
        <v>0</v>
      </c>
      <c r="Z2133" s="13">
        <f t="shared" si="313"/>
        <v>0</v>
      </c>
      <c r="AA2133" s="13">
        <f t="shared" si="314"/>
        <v>0</v>
      </c>
      <c r="AB2133" s="13">
        <f t="shared" si="315"/>
        <v>0</v>
      </c>
      <c r="AC2133" s="13">
        <f t="shared" si="316"/>
        <v>0</v>
      </c>
      <c r="AD2133" s="13">
        <f t="shared" si="317"/>
        <v>0</v>
      </c>
      <c r="AE2133" s="13">
        <f t="shared" si="318"/>
        <v>0</v>
      </c>
      <c r="AF2133" s="11" t="s">
        <v>1115</v>
      </c>
      <c r="AG2133" s="50"/>
      <c r="AH2133" s="50"/>
      <c r="AI2133" s="50"/>
      <c r="AJ2133" s="50"/>
    </row>
    <row r="2134" spans="1:36" s="9" customFormat="1" ht="14.1" customHeight="1" x14ac:dyDescent="0.2">
      <c r="B2134" s="65"/>
      <c r="C2134" s="11"/>
      <c r="D2134" s="12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4"/>
      <c r="W2134" s="11">
        <f t="shared" si="310"/>
        <v>0</v>
      </c>
      <c r="X2134" s="13">
        <f t="shared" si="311"/>
        <v>1</v>
      </c>
      <c r="Y2134" s="13">
        <f t="shared" si="312"/>
        <v>0</v>
      </c>
      <c r="Z2134" s="13">
        <f t="shared" si="313"/>
        <v>0</v>
      </c>
      <c r="AA2134" s="13">
        <f t="shared" si="314"/>
        <v>0</v>
      </c>
      <c r="AB2134" s="13">
        <f t="shared" si="315"/>
        <v>0</v>
      </c>
      <c r="AC2134" s="13">
        <f t="shared" si="316"/>
        <v>0</v>
      </c>
      <c r="AD2134" s="13">
        <f t="shared" si="317"/>
        <v>0</v>
      </c>
      <c r="AE2134" s="13">
        <f t="shared" si="318"/>
        <v>0</v>
      </c>
      <c r="AF2134" s="11" t="s">
        <v>1115</v>
      </c>
      <c r="AG2134" s="50"/>
      <c r="AH2134" s="50"/>
      <c r="AI2134" s="50"/>
      <c r="AJ2134" s="50"/>
    </row>
    <row r="2135" spans="1:36" s="9" customFormat="1" ht="14.1" customHeight="1" x14ac:dyDescent="0.2">
      <c r="B2135" s="65"/>
      <c r="C2135" s="11"/>
      <c r="D2135" s="12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4"/>
      <c r="W2135" s="11">
        <f t="shared" si="310"/>
        <v>0</v>
      </c>
      <c r="X2135" s="13">
        <f t="shared" si="311"/>
        <v>1</v>
      </c>
      <c r="Y2135" s="13">
        <f t="shared" si="312"/>
        <v>0</v>
      </c>
      <c r="Z2135" s="13">
        <f t="shared" si="313"/>
        <v>0</v>
      </c>
      <c r="AA2135" s="13">
        <f t="shared" si="314"/>
        <v>0</v>
      </c>
      <c r="AB2135" s="13">
        <f t="shared" si="315"/>
        <v>0</v>
      </c>
      <c r="AC2135" s="13">
        <f t="shared" si="316"/>
        <v>0</v>
      </c>
      <c r="AD2135" s="13">
        <f t="shared" si="317"/>
        <v>0</v>
      </c>
      <c r="AE2135" s="13">
        <f t="shared" si="318"/>
        <v>0</v>
      </c>
      <c r="AF2135" s="11" t="s">
        <v>1115</v>
      </c>
      <c r="AG2135" s="50"/>
      <c r="AH2135" s="50"/>
      <c r="AI2135" s="50"/>
      <c r="AJ2135" s="50"/>
    </row>
    <row r="2136" spans="1:36" s="9" customFormat="1" ht="14.1" customHeight="1" x14ac:dyDescent="0.2">
      <c r="B2136" s="65"/>
      <c r="C2136" s="11"/>
      <c r="D2136" s="12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4"/>
      <c r="W2136" s="11">
        <f t="shared" si="310"/>
        <v>0</v>
      </c>
      <c r="X2136" s="13">
        <f t="shared" si="311"/>
        <v>1</v>
      </c>
      <c r="Y2136" s="13">
        <f t="shared" si="312"/>
        <v>0</v>
      </c>
      <c r="Z2136" s="13">
        <f t="shared" si="313"/>
        <v>0</v>
      </c>
      <c r="AA2136" s="13">
        <f t="shared" si="314"/>
        <v>0</v>
      </c>
      <c r="AB2136" s="13">
        <f t="shared" si="315"/>
        <v>0</v>
      </c>
      <c r="AC2136" s="13">
        <f t="shared" si="316"/>
        <v>0</v>
      </c>
      <c r="AD2136" s="13">
        <f t="shared" si="317"/>
        <v>0</v>
      </c>
      <c r="AE2136" s="13">
        <f t="shared" si="318"/>
        <v>0</v>
      </c>
      <c r="AF2136" s="11" t="s">
        <v>1115</v>
      </c>
      <c r="AG2136" s="50"/>
      <c r="AH2136" s="50"/>
      <c r="AI2136" s="50"/>
      <c r="AJ2136" s="50"/>
    </row>
    <row r="2137" spans="1:36" s="9" customFormat="1" ht="14.1" customHeight="1" x14ac:dyDescent="0.2">
      <c r="B2137" s="65"/>
      <c r="C2137" s="11"/>
      <c r="D2137" s="12"/>
      <c r="E2137" s="11"/>
      <c r="F2137" s="11"/>
      <c r="G2137" s="11"/>
      <c r="H2137" s="11"/>
      <c r="I2137" s="122"/>
      <c r="J2137" s="122"/>
      <c r="K2137" s="122"/>
      <c r="L2137" s="122"/>
      <c r="M2137" s="122"/>
      <c r="N2137" s="122"/>
      <c r="O2137" s="122"/>
      <c r="P2137" s="11"/>
      <c r="Q2137" s="11"/>
      <c r="U2137" s="11"/>
      <c r="V2137" s="124"/>
      <c r="W2137" s="11">
        <f t="shared" si="310"/>
        <v>0</v>
      </c>
      <c r="X2137" s="13">
        <f t="shared" si="311"/>
        <v>1</v>
      </c>
      <c r="Y2137" s="13">
        <f t="shared" si="312"/>
        <v>0</v>
      </c>
      <c r="Z2137" s="13">
        <f t="shared" si="313"/>
        <v>0</v>
      </c>
      <c r="AA2137" s="13">
        <f t="shared" si="314"/>
        <v>0</v>
      </c>
      <c r="AB2137" s="13">
        <f t="shared" si="315"/>
        <v>0</v>
      </c>
      <c r="AC2137" s="13">
        <f t="shared" si="316"/>
        <v>0</v>
      </c>
      <c r="AD2137" s="13">
        <f t="shared" si="317"/>
        <v>0</v>
      </c>
      <c r="AE2137" s="13">
        <f t="shared" si="318"/>
        <v>0</v>
      </c>
      <c r="AF2137" s="11" t="s">
        <v>1115</v>
      </c>
      <c r="AG2137" s="50"/>
      <c r="AH2137" s="50"/>
      <c r="AI2137" s="50"/>
      <c r="AJ2137" s="50"/>
    </row>
    <row r="2138" spans="1:36" s="11" customFormat="1" ht="14.1" customHeight="1" x14ac:dyDescent="0.2">
      <c r="A2138" s="9"/>
      <c r="B2138" s="65"/>
      <c r="D2138" s="12"/>
      <c r="V2138" s="124"/>
      <c r="W2138" s="11">
        <f t="shared" si="310"/>
        <v>0</v>
      </c>
      <c r="X2138" s="13">
        <f t="shared" si="311"/>
        <v>1</v>
      </c>
      <c r="Y2138" s="13">
        <f t="shared" si="312"/>
        <v>0</v>
      </c>
      <c r="Z2138" s="13">
        <f t="shared" si="313"/>
        <v>0</v>
      </c>
      <c r="AA2138" s="13">
        <f t="shared" si="314"/>
        <v>0</v>
      </c>
      <c r="AB2138" s="13">
        <f t="shared" si="315"/>
        <v>0</v>
      </c>
      <c r="AC2138" s="13">
        <f t="shared" si="316"/>
        <v>0</v>
      </c>
      <c r="AD2138" s="13">
        <f t="shared" si="317"/>
        <v>0</v>
      </c>
      <c r="AE2138" s="13">
        <f t="shared" si="318"/>
        <v>0</v>
      </c>
      <c r="AF2138" s="11" t="s">
        <v>1115</v>
      </c>
    </row>
    <row r="2139" spans="1:36" s="11" customFormat="1" ht="14.1" customHeight="1" x14ac:dyDescent="0.2">
      <c r="A2139" s="9"/>
      <c r="B2139" s="65"/>
      <c r="D2139" s="12"/>
      <c r="R2139" s="9"/>
      <c r="S2139" s="9"/>
      <c r="T2139" s="9"/>
      <c r="V2139" s="124"/>
      <c r="W2139" s="11">
        <f t="shared" si="310"/>
        <v>0</v>
      </c>
      <c r="X2139" s="13">
        <f t="shared" si="311"/>
        <v>1</v>
      </c>
      <c r="Y2139" s="13">
        <f t="shared" si="312"/>
        <v>0</v>
      </c>
      <c r="Z2139" s="13">
        <f t="shared" si="313"/>
        <v>0</v>
      </c>
      <c r="AA2139" s="13">
        <f t="shared" si="314"/>
        <v>0</v>
      </c>
      <c r="AB2139" s="13">
        <f t="shared" si="315"/>
        <v>0</v>
      </c>
      <c r="AC2139" s="13">
        <f t="shared" si="316"/>
        <v>0</v>
      </c>
      <c r="AD2139" s="13">
        <f t="shared" si="317"/>
        <v>0</v>
      </c>
      <c r="AE2139" s="13">
        <f t="shared" si="318"/>
        <v>0</v>
      </c>
      <c r="AF2139" s="11" t="s">
        <v>1115</v>
      </c>
    </row>
    <row r="2140" spans="1:36" s="11" customFormat="1" ht="14.1" customHeight="1" x14ac:dyDescent="0.2">
      <c r="A2140" s="9"/>
      <c r="B2140" s="65"/>
      <c r="D2140" s="12"/>
      <c r="I2140" s="122"/>
      <c r="J2140" s="122"/>
      <c r="K2140" s="122"/>
      <c r="L2140" s="122"/>
      <c r="M2140" s="122"/>
      <c r="N2140" s="122"/>
      <c r="O2140" s="122"/>
      <c r="S2140" s="9"/>
      <c r="T2140" s="9"/>
      <c r="V2140" s="124"/>
      <c r="W2140" s="11">
        <f t="shared" si="310"/>
        <v>0</v>
      </c>
      <c r="X2140" s="13">
        <f t="shared" si="311"/>
        <v>1</v>
      </c>
      <c r="Y2140" s="13">
        <f t="shared" si="312"/>
        <v>0</v>
      </c>
      <c r="Z2140" s="13">
        <f t="shared" si="313"/>
        <v>0</v>
      </c>
      <c r="AA2140" s="13">
        <f t="shared" si="314"/>
        <v>0</v>
      </c>
      <c r="AB2140" s="13">
        <f t="shared" si="315"/>
        <v>0</v>
      </c>
      <c r="AC2140" s="13">
        <f t="shared" si="316"/>
        <v>0</v>
      </c>
      <c r="AD2140" s="13">
        <f t="shared" si="317"/>
        <v>0</v>
      </c>
      <c r="AE2140" s="13">
        <f t="shared" si="318"/>
        <v>0</v>
      </c>
      <c r="AF2140" s="11" t="s">
        <v>1115</v>
      </c>
    </row>
    <row r="2141" spans="1:36" s="11" customFormat="1" ht="14.1" customHeight="1" x14ac:dyDescent="0.2">
      <c r="B2141" s="65"/>
      <c r="D2141" s="12"/>
      <c r="I2141" s="122"/>
      <c r="J2141" s="122"/>
      <c r="K2141" s="122"/>
      <c r="L2141" s="122"/>
      <c r="M2141" s="122"/>
      <c r="N2141" s="122"/>
      <c r="O2141" s="122"/>
      <c r="S2141" s="9"/>
      <c r="T2141" s="9"/>
      <c r="V2141" s="124"/>
      <c r="W2141" s="11">
        <f t="shared" si="310"/>
        <v>0</v>
      </c>
      <c r="X2141" s="13">
        <f t="shared" si="311"/>
        <v>1</v>
      </c>
      <c r="Y2141" s="13">
        <f t="shared" si="312"/>
        <v>0</v>
      </c>
      <c r="Z2141" s="13">
        <f t="shared" si="313"/>
        <v>0</v>
      </c>
      <c r="AA2141" s="13">
        <f t="shared" si="314"/>
        <v>0</v>
      </c>
      <c r="AB2141" s="13">
        <f t="shared" si="315"/>
        <v>0</v>
      </c>
      <c r="AC2141" s="13">
        <f t="shared" si="316"/>
        <v>0</v>
      </c>
      <c r="AD2141" s="13">
        <f t="shared" si="317"/>
        <v>0</v>
      </c>
      <c r="AE2141" s="13">
        <f t="shared" si="318"/>
        <v>0</v>
      </c>
      <c r="AF2141" s="11" t="s">
        <v>1115</v>
      </c>
    </row>
    <row r="2142" spans="1:36" s="11" customFormat="1" ht="14.1" customHeight="1" x14ac:dyDescent="0.2">
      <c r="B2142" s="65"/>
      <c r="D2142" s="12"/>
      <c r="I2142" s="122"/>
      <c r="J2142" s="122"/>
      <c r="K2142" s="122"/>
      <c r="L2142" s="122"/>
      <c r="M2142" s="122"/>
      <c r="N2142" s="122"/>
      <c r="O2142" s="122"/>
      <c r="R2142" s="9"/>
      <c r="S2142" s="9"/>
      <c r="T2142" s="9"/>
      <c r="V2142" s="124"/>
      <c r="W2142" s="11">
        <f t="shared" si="310"/>
        <v>0</v>
      </c>
      <c r="X2142" s="13">
        <f t="shared" si="311"/>
        <v>1</v>
      </c>
      <c r="Y2142" s="13">
        <f t="shared" si="312"/>
        <v>0</v>
      </c>
      <c r="Z2142" s="13">
        <f t="shared" si="313"/>
        <v>0</v>
      </c>
      <c r="AA2142" s="13">
        <f t="shared" si="314"/>
        <v>0</v>
      </c>
      <c r="AB2142" s="13">
        <f t="shared" si="315"/>
        <v>0</v>
      </c>
      <c r="AC2142" s="13">
        <f t="shared" si="316"/>
        <v>0</v>
      </c>
      <c r="AD2142" s="13">
        <f t="shared" si="317"/>
        <v>0</v>
      </c>
      <c r="AE2142" s="13">
        <f t="shared" si="318"/>
        <v>0</v>
      </c>
      <c r="AF2142" s="11" t="s">
        <v>1115</v>
      </c>
    </row>
    <row r="2143" spans="1:36" s="11" customFormat="1" ht="14.1" customHeight="1" x14ac:dyDescent="0.2">
      <c r="B2143" s="65"/>
      <c r="D2143" s="12"/>
      <c r="I2143" s="122"/>
      <c r="J2143" s="122"/>
      <c r="K2143" s="122"/>
      <c r="L2143" s="122"/>
      <c r="M2143" s="122"/>
      <c r="N2143" s="122"/>
      <c r="O2143" s="122"/>
      <c r="R2143" s="9"/>
      <c r="S2143" s="9"/>
      <c r="T2143" s="9"/>
      <c r="V2143" s="124"/>
      <c r="W2143" s="11">
        <f t="shared" si="310"/>
        <v>0</v>
      </c>
      <c r="X2143" s="13">
        <f t="shared" si="311"/>
        <v>1</v>
      </c>
      <c r="Y2143" s="13">
        <f t="shared" si="312"/>
        <v>0</v>
      </c>
      <c r="Z2143" s="13">
        <f t="shared" si="313"/>
        <v>0</v>
      </c>
      <c r="AA2143" s="13">
        <f t="shared" si="314"/>
        <v>0</v>
      </c>
      <c r="AB2143" s="13">
        <f t="shared" si="315"/>
        <v>0</v>
      </c>
      <c r="AC2143" s="13">
        <f t="shared" si="316"/>
        <v>0</v>
      </c>
      <c r="AD2143" s="13">
        <f t="shared" si="317"/>
        <v>0</v>
      </c>
      <c r="AE2143" s="13">
        <f t="shared" si="318"/>
        <v>0</v>
      </c>
      <c r="AF2143" s="11" t="s">
        <v>1115</v>
      </c>
    </row>
    <row r="2144" spans="1:36" s="11" customFormat="1" ht="14.1" customHeight="1" x14ac:dyDescent="0.2">
      <c r="B2144" s="65"/>
      <c r="D2144" s="12"/>
      <c r="I2144" s="122"/>
      <c r="J2144" s="122"/>
      <c r="K2144" s="122"/>
      <c r="L2144" s="122"/>
      <c r="M2144" s="122"/>
      <c r="N2144" s="122"/>
      <c r="O2144" s="122"/>
      <c r="R2144" s="9"/>
      <c r="S2144" s="9"/>
      <c r="T2144" s="9"/>
      <c r="V2144" s="124"/>
      <c r="W2144" s="11">
        <f t="shared" si="310"/>
        <v>0</v>
      </c>
      <c r="X2144" s="13">
        <f t="shared" si="311"/>
        <v>1</v>
      </c>
      <c r="Y2144" s="13">
        <f t="shared" si="312"/>
        <v>0</v>
      </c>
      <c r="Z2144" s="13">
        <f t="shared" si="313"/>
        <v>0</v>
      </c>
      <c r="AA2144" s="13">
        <f t="shared" si="314"/>
        <v>0</v>
      </c>
      <c r="AB2144" s="13">
        <f t="shared" si="315"/>
        <v>0</v>
      </c>
      <c r="AC2144" s="13">
        <f t="shared" si="316"/>
        <v>0</v>
      </c>
      <c r="AD2144" s="13">
        <f t="shared" si="317"/>
        <v>0</v>
      </c>
      <c r="AE2144" s="13">
        <f t="shared" si="318"/>
        <v>0</v>
      </c>
      <c r="AF2144" s="11" t="s">
        <v>1115</v>
      </c>
    </row>
    <row r="2145" spans="1:36" s="11" customFormat="1" ht="14.1" customHeight="1" x14ac:dyDescent="0.2">
      <c r="B2145" s="65"/>
      <c r="D2145" s="12"/>
      <c r="I2145" s="122"/>
      <c r="J2145" s="122"/>
      <c r="K2145" s="122"/>
      <c r="L2145" s="122"/>
      <c r="M2145" s="122"/>
      <c r="N2145" s="122"/>
      <c r="O2145" s="122"/>
      <c r="R2145" s="9"/>
      <c r="S2145" s="9"/>
      <c r="T2145" s="9"/>
      <c r="V2145" s="124"/>
      <c r="W2145" s="11">
        <f t="shared" si="310"/>
        <v>0</v>
      </c>
      <c r="X2145" s="13">
        <f t="shared" si="311"/>
        <v>1</v>
      </c>
      <c r="Y2145" s="13">
        <f t="shared" si="312"/>
        <v>0</v>
      </c>
      <c r="Z2145" s="13">
        <f t="shared" si="313"/>
        <v>0</v>
      </c>
      <c r="AA2145" s="13">
        <f t="shared" si="314"/>
        <v>0</v>
      </c>
      <c r="AB2145" s="13">
        <f t="shared" si="315"/>
        <v>0</v>
      </c>
      <c r="AC2145" s="13">
        <f t="shared" si="316"/>
        <v>0</v>
      </c>
      <c r="AD2145" s="13">
        <f t="shared" si="317"/>
        <v>0</v>
      </c>
      <c r="AE2145" s="13">
        <f t="shared" si="318"/>
        <v>0</v>
      </c>
      <c r="AF2145" s="11" t="s">
        <v>1115</v>
      </c>
    </row>
    <row r="2146" spans="1:36" s="11" customFormat="1" ht="14.1" customHeight="1" x14ac:dyDescent="0.2">
      <c r="B2146" s="65"/>
      <c r="D2146" s="12"/>
      <c r="I2146" s="122"/>
      <c r="J2146" s="122"/>
      <c r="K2146" s="122"/>
      <c r="L2146" s="122"/>
      <c r="M2146" s="122"/>
      <c r="N2146" s="122"/>
      <c r="O2146" s="122"/>
      <c r="R2146" s="9"/>
      <c r="S2146" s="9"/>
      <c r="T2146" s="9"/>
      <c r="V2146" s="124"/>
      <c r="W2146" s="11">
        <f t="shared" si="310"/>
        <v>0</v>
      </c>
      <c r="X2146" s="13">
        <f t="shared" si="311"/>
        <v>1</v>
      </c>
      <c r="Y2146" s="13">
        <f t="shared" si="312"/>
        <v>0</v>
      </c>
      <c r="Z2146" s="13">
        <f t="shared" si="313"/>
        <v>0</v>
      </c>
      <c r="AA2146" s="13">
        <f t="shared" si="314"/>
        <v>0</v>
      </c>
      <c r="AB2146" s="13">
        <f t="shared" si="315"/>
        <v>0</v>
      </c>
      <c r="AC2146" s="13">
        <f t="shared" si="316"/>
        <v>0</v>
      </c>
      <c r="AD2146" s="13">
        <f t="shared" si="317"/>
        <v>0</v>
      </c>
      <c r="AE2146" s="13">
        <f t="shared" si="318"/>
        <v>0</v>
      </c>
      <c r="AF2146" s="11" t="s">
        <v>1115</v>
      </c>
    </row>
    <row r="2147" spans="1:36" s="11" customFormat="1" ht="14.1" customHeight="1" x14ac:dyDescent="0.2">
      <c r="B2147" s="65"/>
      <c r="D2147" s="12"/>
      <c r="I2147" s="122"/>
      <c r="J2147" s="122"/>
      <c r="K2147" s="122"/>
      <c r="L2147" s="122"/>
      <c r="M2147" s="122"/>
      <c r="N2147" s="122"/>
      <c r="O2147" s="122"/>
      <c r="R2147" s="9"/>
      <c r="S2147" s="9"/>
      <c r="T2147" s="9"/>
      <c r="V2147" s="124"/>
      <c r="W2147" s="11">
        <f t="shared" si="310"/>
        <v>0</v>
      </c>
      <c r="X2147" s="13">
        <f t="shared" si="311"/>
        <v>1</v>
      </c>
      <c r="Y2147" s="13">
        <f t="shared" si="312"/>
        <v>0</v>
      </c>
      <c r="Z2147" s="13">
        <f t="shared" si="313"/>
        <v>0</v>
      </c>
      <c r="AA2147" s="13">
        <f t="shared" si="314"/>
        <v>0</v>
      </c>
      <c r="AB2147" s="13">
        <f t="shared" si="315"/>
        <v>0</v>
      </c>
      <c r="AC2147" s="13">
        <f t="shared" si="316"/>
        <v>0</v>
      </c>
      <c r="AD2147" s="13">
        <f t="shared" si="317"/>
        <v>0</v>
      </c>
      <c r="AE2147" s="13">
        <f t="shared" si="318"/>
        <v>0</v>
      </c>
      <c r="AF2147" s="11" t="s">
        <v>1115</v>
      </c>
    </row>
    <row r="2148" spans="1:36" s="9" customFormat="1" ht="14.1" customHeight="1" x14ac:dyDescent="0.2">
      <c r="A2148" s="11"/>
      <c r="B2148" s="65"/>
      <c r="C2148" s="11"/>
      <c r="D2148" s="12"/>
      <c r="E2148" s="11"/>
      <c r="F2148" s="11"/>
      <c r="G2148" s="11"/>
      <c r="H2148" s="11"/>
      <c r="I2148" s="122"/>
      <c r="J2148" s="122"/>
      <c r="K2148" s="122"/>
      <c r="L2148" s="122"/>
      <c r="M2148" s="122"/>
      <c r="N2148" s="122"/>
      <c r="O2148" s="122"/>
      <c r="P2148" s="11"/>
      <c r="Q2148" s="11"/>
      <c r="U2148" s="11"/>
      <c r="V2148" s="124"/>
      <c r="W2148" s="11">
        <f t="shared" si="310"/>
        <v>0</v>
      </c>
      <c r="X2148" s="13">
        <f t="shared" si="311"/>
        <v>1</v>
      </c>
      <c r="Y2148" s="13">
        <f t="shared" si="312"/>
        <v>0</v>
      </c>
      <c r="Z2148" s="13">
        <f t="shared" si="313"/>
        <v>0</v>
      </c>
      <c r="AA2148" s="13">
        <f t="shared" si="314"/>
        <v>0</v>
      </c>
      <c r="AB2148" s="13">
        <f t="shared" si="315"/>
        <v>0</v>
      </c>
      <c r="AC2148" s="13">
        <f t="shared" si="316"/>
        <v>0</v>
      </c>
      <c r="AD2148" s="13">
        <f t="shared" si="317"/>
        <v>0</v>
      </c>
      <c r="AE2148" s="13">
        <f t="shared" si="318"/>
        <v>0</v>
      </c>
      <c r="AF2148" s="11" t="s">
        <v>1115</v>
      </c>
      <c r="AG2148" s="50"/>
      <c r="AH2148" s="50"/>
      <c r="AI2148" s="50"/>
      <c r="AJ2148" s="50"/>
    </row>
    <row r="2149" spans="1:36" s="9" customFormat="1" ht="14.1" customHeight="1" x14ac:dyDescent="0.2">
      <c r="A2149" s="11"/>
      <c r="B2149" s="65"/>
      <c r="C2149" s="11"/>
      <c r="D2149" s="12"/>
      <c r="E2149" s="11"/>
      <c r="F2149" s="11"/>
      <c r="G2149" s="11"/>
      <c r="H2149" s="11"/>
      <c r="I2149" s="122"/>
      <c r="J2149" s="122"/>
      <c r="K2149" s="122"/>
      <c r="L2149" s="122"/>
      <c r="M2149" s="122"/>
      <c r="N2149" s="122"/>
      <c r="O2149" s="122"/>
      <c r="P2149" s="11"/>
      <c r="Q2149" s="11"/>
      <c r="U2149" s="11"/>
      <c r="V2149" s="124"/>
      <c r="W2149" s="11">
        <f t="shared" si="310"/>
        <v>0</v>
      </c>
      <c r="X2149" s="13">
        <f t="shared" si="311"/>
        <v>1</v>
      </c>
      <c r="Y2149" s="13">
        <f t="shared" si="312"/>
        <v>0</v>
      </c>
      <c r="Z2149" s="13">
        <f t="shared" si="313"/>
        <v>0</v>
      </c>
      <c r="AA2149" s="13">
        <f t="shared" si="314"/>
        <v>0</v>
      </c>
      <c r="AB2149" s="13">
        <f t="shared" si="315"/>
        <v>0</v>
      </c>
      <c r="AC2149" s="13">
        <f t="shared" si="316"/>
        <v>0</v>
      </c>
      <c r="AD2149" s="13">
        <f t="shared" si="317"/>
        <v>0</v>
      </c>
      <c r="AE2149" s="13">
        <f t="shared" si="318"/>
        <v>0</v>
      </c>
      <c r="AF2149" s="11" t="s">
        <v>1115</v>
      </c>
      <c r="AG2149" s="50"/>
      <c r="AH2149" s="50"/>
      <c r="AI2149" s="50"/>
      <c r="AJ2149" s="50"/>
    </row>
    <row r="2150" spans="1:36" s="9" customFormat="1" ht="14.1" customHeight="1" x14ac:dyDescent="0.2">
      <c r="A2150" s="129"/>
      <c r="B2150" s="65"/>
      <c r="C2150" s="11"/>
      <c r="D2150" s="12"/>
      <c r="E2150" s="11"/>
      <c r="F2150" s="11"/>
      <c r="G2150" s="11"/>
      <c r="H2150" s="11"/>
      <c r="I2150" s="122"/>
      <c r="J2150" s="122"/>
      <c r="K2150" s="122"/>
      <c r="L2150" s="122"/>
      <c r="M2150" s="122"/>
      <c r="N2150" s="122"/>
      <c r="O2150" s="122"/>
      <c r="P2150" s="11"/>
      <c r="Q2150" s="11"/>
      <c r="U2150" s="11"/>
      <c r="V2150" s="124"/>
      <c r="W2150" s="11">
        <f t="shared" si="310"/>
        <v>0</v>
      </c>
      <c r="X2150" s="13">
        <f t="shared" si="311"/>
        <v>1</v>
      </c>
      <c r="Y2150" s="13">
        <f t="shared" si="312"/>
        <v>0</v>
      </c>
      <c r="Z2150" s="13">
        <f t="shared" si="313"/>
        <v>0</v>
      </c>
      <c r="AA2150" s="13">
        <f t="shared" si="314"/>
        <v>0</v>
      </c>
      <c r="AB2150" s="13">
        <f t="shared" si="315"/>
        <v>0</v>
      </c>
      <c r="AC2150" s="13">
        <f t="shared" si="316"/>
        <v>0</v>
      </c>
      <c r="AD2150" s="13">
        <f t="shared" si="317"/>
        <v>0</v>
      </c>
      <c r="AE2150" s="13">
        <f t="shared" si="318"/>
        <v>0</v>
      </c>
      <c r="AF2150" s="11" t="s">
        <v>1115</v>
      </c>
      <c r="AG2150" s="50"/>
      <c r="AH2150" s="50"/>
      <c r="AI2150" s="50"/>
      <c r="AJ2150" s="50"/>
    </row>
    <row r="2151" spans="1:36" s="9" customFormat="1" ht="14.1" customHeight="1" x14ac:dyDescent="0.2">
      <c r="A2151" s="129"/>
      <c r="B2151" s="65"/>
      <c r="C2151" s="11"/>
      <c r="D2151" s="12"/>
      <c r="E2151" s="11"/>
      <c r="F2151" s="11"/>
      <c r="G2151" s="11"/>
      <c r="H2151" s="11"/>
      <c r="I2151" s="122"/>
      <c r="J2151" s="122"/>
      <c r="K2151" s="122"/>
      <c r="L2151" s="122"/>
      <c r="M2151" s="122"/>
      <c r="N2151" s="122"/>
      <c r="O2151" s="122"/>
      <c r="P2151" s="11"/>
      <c r="Q2151" s="11"/>
      <c r="U2151" s="11"/>
      <c r="V2151" s="124"/>
      <c r="W2151" s="11">
        <f t="shared" si="310"/>
        <v>0</v>
      </c>
      <c r="X2151" s="13">
        <f t="shared" si="311"/>
        <v>1</v>
      </c>
      <c r="Y2151" s="13">
        <f t="shared" si="312"/>
        <v>0</v>
      </c>
      <c r="Z2151" s="13">
        <f t="shared" si="313"/>
        <v>0</v>
      </c>
      <c r="AA2151" s="13">
        <f t="shared" si="314"/>
        <v>0</v>
      </c>
      <c r="AB2151" s="13">
        <f t="shared" si="315"/>
        <v>0</v>
      </c>
      <c r="AC2151" s="13">
        <f t="shared" si="316"/>
        <v>0</v>
      </c>
      <c r="AD2151" s="13">
        <f t="shared" si="317"/>
        <v>0</v>
      </c>
      <c r="AE2151" s="13">
        <f t="shared" si="318"/>
        <v>0</v>
      </c>
      <c r="AF2151" s="11" t="s">
        <v>1115</v>
      </c>
      <c r="AG2151" s="50"/>
      <c r="AH2151" s="50"/>
      <c r="AI2151" s="50"/>
      <c r="AJ2151" s="50"/>
    </row>
    <row r="2152" spans="1:36" s="9" customFormat="1" ht="14.1" customHeight="1" x14ac:dyDescent="0.2">
      <c r="A2152" s="11"/>
      <c r="B2152" s="65"/>
      <c r="C2152" s="11"/>
      <c r="D2152" s="12"/>
      <c r="E2152" s="11"/>
      <c r="F2152" s="11"/>
      <c r="G2152" s="11"/>
      <c r="H2152" s="11"/>
      <c r="I2152" s="122"/>
      <c r="J2152" s="122"/>
      <c r="K2152" s="122"/>
      <c r="L2152" s="122"/>
      <c r="M2152" s="122"/>
      <c r="N2152" s="122"/>
      <c r="O2152" s="122"/>
      <c r="P2152" s="11"/>
      <c r="Q2152" s="11"/>
      <c r="U2152" s="11"/>
      <c r="V2152" s="124"/>
      <c r="W2152" s="11">
        <f t="shared" si="310"/>
        <v>0</v>
      </c>
      <c r="X2152" s="13">
        <f t="shared" si="311"/>
        <v>1</v>
      </c>
      <c r="Y2152" s="13">
        <f t="shared" si="312"/>
        <v>0</v>
      </c>
      <c r="Z2152" s="13">
        <f t="shared" si="313"/>
        <v>0</v>
      </c>
      <c r="AA2152" s="13">
        <f t="shared" si="314"/>
        <v>0</v>
      </c>
      <c r="AB2152" s="13">
        <f t="shared" si="315"/>
        <v>0</v>
      </c>
      <c r="AC2152" s="13">
        <f t="shared" si="316"/>
        <v>0</v>
      </c>
      <c r="AD2152" s="13">
        <f t="shared" si="317"/>
        <v>0</v>
      </c>
      <c r="AE2152" s="13">
        <f t="shared" si="318"/>
        <v>0</v>
      </c>
      <c r="AF2152" s="11" t="s">
        <v>1115</v>
      </c>
      <c r="AG2152" s="50"/>
      <c r="AH2152" s="50"/>
      <c r="AI2152" s="50"/>
      <c r="AJ2152" s="50"/>
    </row>
    <row r="2153" spans="1:36" s="9" customFormat="1" ht="14.1" customHeight="1" x14ac:dyDescent="0.2">
      <c r="A2153" s="11"/>
      <c r="B2153" s="65"/>
      <c r="C2153" s="11"/>
      <c r="D2153" s="12"/>
      <c r="E2153" s="110"/>
      <c r="F2153" s="11"/>
      <c r="G2153" s="11"/>
      <c r="H2153" s="11"/>
      <c r="I2153" s="122"/>
      <c r="J2153" s="122"/>
      <c r="K2153" s="122"/>
      <c r="L2153" s="122"/>
      <c r="M2153" s="122"/>
      <c r="N2153" s="122"/>
      <c r="O2153" s="122"/>
      <c r="P2153" s="11"/>
      <c r="Q2153" s="11"/>
      <c r="U2153" s="11"/>
      <c r="V2153" s="124"/>
      <c r="W2153" s="11">
        <f t="shared" si="310"/>
        <v>0</v>
      </c>
      <c r="X2153" s="13">
        <f t="shared" si="311"/>
        <v>1</v>
      </c>
      <c r="Y2153" s="13">
        <f t="shared" si="312"/>
        <v>0</v>
      </c>
      <c r="Z2153" s="13">
        <f t="shared" si="313"/>
        <v>0</v>
      </c>
      <c r="AA2153" s="13">
        <f t="shared" si="314"/>
        <v>0</v>
      </c>
      <c r="AB2153" s="13">
        <f t="shared" si="315"/>
        <v>0</v>
      </c>
      <c r="AC2153" s="13">
        <f t="shared" si="316"/>
        <v>0</v>
      </c>
      <c r="AD2153" s="13">
        <f t="shared" si="317"/>
        <v>0</v>
      </c>
      <c r="AE2153" s="13">
        <f t="shared" si="318"/>
        <v>0</v>
      </c>
      <c r="AF2153" s="11" t="s">
        <v>1115</v>
      </c>
      <c r="AG2153" s="50"/>
      <c r="AH2153" s="50"/>
      <c r="AI2153" s="50"/>
      <c r="AJ2153" s="50"/>
    </row>
    <row r="2154" spans="1:36" s="9" customFormat="1" ht="14.1" customHeight="1" x14ac:dyDescent="0.2">
      <c r="A2154" s="11"/>
      <c r="B2154" s="65"/>
      <c r="C2154" s="11"/>
      <c r="D2154" s="12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4"/>
      <c r="W2154" s="11">
        <f t="shared" si="310"/>
        <v>0</v>
      </c>
      <c r="X2154" s="13">
        <f t="shared" si="311"/>
        <v>1</v>
      </c>
      <c r="Y2154" s="13">
        <f t="shared" si="312"/>
        <v>0</v>
      </c>
      <c r="Z2154" s="13">
        <f t="shared" si="313"/>
        <v>0</v>
      </c>
      <c r="AA2154" s="13">
        <f t="shared" si="314"/>
        <v>0</v>
      </c>
      <c r="AB2154" s="13">
        <f t="shared" si="315"/>
        <v>0</v>
      </c>
      <c r="AC2154" s="13">
        <f t="shared" si="316"/>
        <v>0</v>
      </c>
      <c r="AD2154" s="13">
        <f t="shared" si="317"/>
        <v>0</v>
      </c>
      <c r="AE2154" s="13">
        <f t="shared" si="318"/>
        <v>0</v>
      </c>
      <c r="AF2154" s="11" t="s">
        <v>1115</v>
      </c>
      <c r="AG2154" s="50"/>
      <c r="AH2154" s="50"/>
      <c r="AI2154" s="50"/>
      <c r="AJ2154" s="50"/>
    </row>
    <row r="2155" spans="1:36" s="9" customFormat="1" ht="14.1" customHeight="1" x14ac:dyDescent="0.2">
      <c r="A2155" s="11"/>
      <c r="B2155" s="65"/>
      <c r="C2155" s="11"/>
      <c r="D2155" s="12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4"/>
      <c r="W2155" s="11">
        <f t="shared" si="310"/>
        <v>0</v>
      </c>
      <c r="X2155" s="13">
        <f t="shared" si="311"/>
        <v>1</v>
      </c>
      <c r="Y2155" s="13">
        <f t="shared" si="312"/>
        <v>0</v>
      </c>
      <c r="Z2155" s="13">
        <f t="shared" si="313"/>
        <v>0</v>
      </c>
      <c r="AA2155" s="13">
        <f t="shared" si="314"/>
        <v>0</v>
      </c>
      <c r="AB2155" s="13">
        <f t="shared" si="315"/>
        <v>0</v>
      </c>
      <c r="AC2155" s="13">
        <f t="shared" si="316"/>
        <v>0</v>
      </c>
      <c r="AD2155" s="13">
        <f t="shared" si="317"/>
        <v>0</v>
      </c>
      <c r="AE2155" s="13">
        <f t="shared" si="318"/>
        <v>0</v>
      </c>
      <c r="AF2155" s="11" t="s">
        <v>1115</v>
      </c>
      <c r="AG2155" s="50"/>
      <c r="AH2155" s="50"/>
      <c r="AI2155" s="50"/>
      <c r="AJ2155" s="50"/>
    </row>
    <row r="2156" spans="1:36" s="9" customFormat="1" ht="14.1" customHeight="1" x14ac:dyDescent="0.2">
      <c r="A2156" s="11"/>
      <c r="B2156" s="65"/>
      <c r="C2156" s="11"/>
      <c r="D2156" s="12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22"/>
      <c r="R2156" s="11"/>
      <c r="S2156" s="11"/>
      <c r="T2156" s="11"/>
      <c r="U2156" s="11"/>
      <c r="V2156" s="124"/>
      <c r="W2156" s="11">
        <f t="shared" si="310"/>
        <v>0</v>
      </c>
      <c r="X2156" s="13">
        <f t="shared" si="311"/>
        <v>1</v>
      </c>
      <c r="Y2156" s="13">
        <f t="shared" si="312"/>
        <v>0</v>
      </c>
      <c r="Z2156" s="13">
        <f t="shared" si="313"/>
        <v>0</v>
      </c>
      <c r="AA2156" s="13">
        <f t="shared" si="314"/>
        <v>0</v>
      </c>
      <c r="AB2156" s="13">
        <f t="shared" si="315"/>
        <v>0</v>
      </c>
      <c r="AC2156" s="13">
        <f t="shared" si="316"/>
        <v>0</v>
      </c>
      <c r="AD2156" s="13">
        <f t="shared" si="317"/>
        <v>0</v>
      </c>
      <c r="AE2156" s="13">
        <f t="shared" si="318"/>
        <v>0</v>
      </c>
      <c r="AF2156" s="11" t="s">
        <v>1115</v>
      </c>
      <c r="AG2156" s="50"/>
      <c r="AH2156" s="50"/>
      <c r="AI2156" s="50"/>
      <c r="AJ2156" s="50"/>
    </row>
    <row r="2157" spans="1:36" s="9" customFormat="1" ht="14.1" customHeight="1" x14ac:dyDescent="0.2">
      <c r="A2157" s="11"/>
      <c r="B2157" s="65"/>
      <c r="C2157" s="11"/>
      <c r="D2157" s="12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4"/>
      <c r="W2157" s="11">
        <f t="shared" si="310"/>
        <v>0</v>
      </c>
      <c r="X2157" s="13">
        <f t="shared" si="311"/>
        <v>1</v>
      </c>
      <c r="Y2157" s="13">
        <f t="shared" si="312"/>
        <v>0</v>
      </c>
      <c r="Z2157" s="13">
        <f t="shared" si="313"/>
        <v>0</v>
      </c>
      <c r="AA2157" s="13">
        <f t="shared" si="314"/>
        <v>0</v>
      </c>
      <c r="AB2157" s="13">
        <f t="shared" si="315"/>
        <v>0</v>
      </c>
      <c r="AC2157" s="13">
        <f t="shared" si="316"/>
        <v>0</v>
      </c>
      <c r="AD2157" s="13">
        <f t="shared" si="317"/>
        <v>0</v>
      </c>
      <c r="AE2157" s="13">
        <f t="shared" si="318"/>
        <v>0</v>
      </c>
      <c r="AF2157" s="11" t="s">
        <v>1115</v>
      </c>
      <c r="AG2157" s="50"/>
      <c r="AH2157" s="50"/>
      <c r="AI2157" s="50"/>
      <c r="AJ2157" s="50"/>
    </row>
    <row r="2158" spans="1:36" s="9" customFormat="1" ht="14.1" customHeight="1" x14ac:dyDescent="0.2">
      <c r="A2158" s="11"/>
      <c r="B2158" s="65"/>
      <c r="C2158" s="11"/>
      <c r="D2158" s="12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4"/>
      <c r="W2158" s="11">
        <f t="shared" si="310"/>
        <v>0</v>
      </c>
      <c r="X2158" s="13">
        <f t="shared" si="311"/>
        <v>1</v>
      </c>
      <c r="Y2158" s="13">
        <f t="shared" si="312"/>
        <v>0</v>
      </c>
      <c r="Z2158" s="13">
        <f t="shared" si="313"/>
        <v>0</v>
      </c>
      <c r="AA2158" s="13">
        <f t="shared" si="314"/>
        <v>0</v>
      </c>
      <c r="AB2158" s="13">
        <f t="shared" si="315"/>
        <v>0</v>
      </c>
      <c r="AC2158" s="13">
        <f t="shared" si="316"/>
        <v>0</v>
      </c>
      <c r="AD2158" s="13">
        <f t="shared" si="317"/>
        <v>0</v>
      </c>
      <c r="AE2158" s="13">
        <f t="shared" si="318"/>
        <v>0</v>
      </c>
      <c r="AF2158" s="11" t="s">
        <v>1115</v>
      </c>
      <c r="AG2158" s="50"/>
      <c r="AH2158" s="50"/>
      <c r="AI2158" s="50"/>
      <c r="AJ2158" s="50"/>
    </row>
    <row r="2159" spans="1:36" s="9" customFormat="1" ht="14.1" customHeight="1" x14ac:dyDescent="0.2">
      <c r="A2159" s="11"/>
      <c r="B2159" s="65"/>
      <c r="C2159" s="11"/>
      <c r="D2159" s="12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4"/>
      <c r="W2159" s="11">
        <f t="shared" si="310"/>
        <v>0</v>
      </c>
      <c r="X2159" s="13">
        <f t="shared" si="311"/>
        <v>1</v>
      </c>
      <c r="Y2159" s="13">
        <f t="shared" si="312"/>
        <v>0</v>
      </c>
      <c r="Z2159" s="13">
        <f t="shared" si="313"/>
        <v>0</v>
      </c>
      <c r="AA2159" s="13">
        <f t="shared" si="314"/>
        <v>0</v>
      </c>
      <c r="AB2159" s="13">
        <f t="shared" si="315"/>
        <v>0</v>
      </c>
      <c r="AC2159" s="13">
        <f t="shared" si="316"/>
        <v>0</v>
      </c>
      <c r="AD2159" s="13">
        <f t="shared" si="317"/>
        <v>0</v>
      </c>
      <c r="AE2159" s="13">
        <f t="shared" si="318"/>
        <v>0</v>
      </c>
      <c r="AF2159" s="11" t="s">
        <v>1115</v>
      </c>
      <c r="AG2159" s="50"/>
      <c r="AH2159" s="50"/>
      <c r="AI2159" s="50"/>
      <c r="AJ2159" s="50"/>
    </row>
    <row r="2160" spans="1:36" s="9" customFormat="1" ht="14.1" customHeight="1" x14ac:dyDescent="0.2">
      <c r="A2160" s="11"/>
      <c r="B2160" s="65"/>
      <c r="C2160" s="11"/>
      <c r="D2160" s="12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4"/>
      <c r="W2160" s="11">
        <f t="shared" si="310"/>
        <v>0</v>
      </c>
      <c r="X2160" s="13">
        <f t="shared" si="311"/>
        <v>1</v>
      </c>
      <c r="Y2160" s="13">
        <f t="shared" si="312"/>
        <v>0</v>
      </c>
      <c r="Z2160" s="13">
        <f t="shared" si="313"/>
        <v>0</v>
      </c>
      <c r="AA2160" s="13">
        <f t="shared" si="314"/>
        <v>0</v>
      </c>
      <c r="AB2160" s="13">
        <f t="shared" si="315"/>
        <v>0</v>
      </c>
      <c r="AC2160" s="13">
        <f t="shared" si="316"/>
        <v>0</v>
      </c>
      <c r="AD2160" s="13">
        <f t="shared" si="317"/>
        <v>0</v>
      </c>
      <c r="AE2160" s="13">
        <f t="shared" si="318"/>
        <v>0</v>
      </c>
      <c r="AF2160" s="11" t="s">
        <v>1115</v>
      </c>
      <c r="AG2160" s="50"/>
      <c r="AH2160" s="50"/>
      <c r="AI2160" s="50"/>
      <c r="AJ2160" s="50"/>
    </row>
    <row r="2161" spans="1:36" s="9" customFormat="1" ht="14.1" customHeight="1" x14ac:dyDescent="0.2">
      <c r="A2161" s="11"/>
      <c r="B2161" s="65"/>
      <c r="C2161" s="11"/>
      <c r="D2161" s="12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4"/>
      <c r="W2161" s="11">
        <f t="shared" si="310"/>
        <v>0</v>
      </c>
      <c r="X2161" s="13">
        <f t="shared" si="311"/>
        <v>1</v>
      </c>
      <c r="Y2161" s="13">
        <f t="shared" si="312"/>
        <v>0</v>
      </c>
      <c r="Z2161" s="13">
        <f t="shared" si="313"/>
        <v>0</v>
      </c>
      <c r="AA2161" s="13">
        <f t="shared" si="314"/>
        <v>0</v>
      </c>
      <c r="AB2161" s="13">
        <f t="shared" si="315"/>
        <v>0</v>
      </c>
      <c r="AC2161" s="13">
        <f t="shared" si="316"/>
        <v>0</v>
      </c>
      <c r="AD2161" s="13">
        <f t="shared" si="317"/>
        <v>0</v>
      </c>
      <c r="AE2161" s="13">
        <f t="shared" si="318"/>
        <v>0</v>
      </c>
      <c r="AF2161" s="11" t="s">
        <v>1115</v>
      </c>
      <c r="AG2161" s="50"/>
      <c r="AH2161" s="50"/>
      <c r="AI2161" s="50"/>
      <c r="AJ2161" s="50"/>
    </row>
    <row r="2162" spans="1:36" s="9" customFormat="1" ht="14.1" customHeight="1" x14ac:dyDescent="0.2">
      <c r="A2162" s="11"/>
      <c r="B2162" s="65"/>
      <c r="C2162" s="11"/>
      <c r="D2162" s="12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4"/>
      <c r="W2162" s="11">
        <f t="shared" si="310"/>
        <v>0</v>
      </c>
      <c r="X2162" s="13">
        <f t="shared" si="311"/>
        <v>1</v>
      </c>
      <c r="Y2162" s="13">
        <f t="shared" si="312"/>
        <v>0</v>
      </c>
      <c r="Z2162" s="13">
        <f t="shared" si="313"/>
        <v>0</v>
      </c>
      <c r="AA2162" s="13">
        <f t="shared" si="314"/>
        <v>0</v>
      </c>
      <c r="AB2162" s="13">
        <f t="shared" si="315"/>
        <v>0</v>
      </c>
      <c r="AC2162" s="13">
        <f t="shared" si="316"/>
        <v>0</v>
      </c>
      <c r="AD2162" s="13">
        <f t="shared" si="317"/>
        <v>0</v>
      </c>
      <c r="AE2162" s="13">
        <f t="shared" si="318"/>
        <v>0</v>
      </c>
      <c r="AF2162" s="11" t="s">
        <v>1115</v>
      </c>
      <c r="AG2162" s="50"/>
      <c r="AH2162" s="50"/>
      <c r="AI2162" s="50"/>
      <c r="AJ2162" s="50"/>
    </row>
    <row r="2163" spans="1:36" s="9" customFormat="1" ht="14.1" customHeight="1" x14ac:dyDescent="0.2">
      <c r="A2163" s="11"/>
      <c r="B2163" s="65"/>
      <c r="C2163" s="11"/>
      <c r="D2163" s="12"/>
      <c r="E2163" s="11"/>
      <c r="F2163" s="11"/>
      <c r="G2163" s="11"/>
      <c r="H2163" s="11"/>
      <c r="I2163" s="122"/>
      <c r="J2163" s="122"/>
      <c r="K2163" s="122"/>
      <c r="L2163" s="122"/>
      <c r="M2163" s="122"/>
      <c r="N2163" s="122"/>
      <c r="O2163" s="122"/>
      <c r="P2163" s="11"/>
      <c r="Q2163" s="11"/>
      <c r="U2163" s="11"/>
      <c r="V2163" s="124"/>
      <c r="W2163" s="11">
        <f t="shared" si="310"/>
        <v>0</v>
      </c>
      <c r="X2163" s="13">
        <f t="shared" si="311"/>
        <v>1</v>
      </c>
      <c r="Y2163" s="13">
        <f t="shared" si="312"/>
        <v>0</v>
      </c>
      <c r="Z2163" s="13">
        <f t="shared" si="313"/>
        <v>0</v>
      </c>
      <c r="AA2163" s="13">
        <f t="shared" si="314"/>
        <v>0</v>
      </c>
      <c r="AB2163" s="13">
        <f t="shared" si="315"/>
        <v>0</v>
      </c>
      <c r="AC2163" s="13">
        <f t="shared" si="316"/>
        <v>0</v>
      </c>
      <c r="AD2163" s="13">
        <f t="shared" si="317"/>
        <v>0</v>
      </c>
      <c r="AE2163" s="13">
        <f t="shared" si="318"/>
        <v>0</v>
      </c>
      <c r="AF2163" s="11" t="s">
        <v>1115</v>
      </c>
      <c r="AG2163" s="50"/>
      <c r="AH2163" s="50"/>
      <c r="AI2163" s="50"/>
      <c r="AJ2163" s="50"/>
    </row>
    <row r="2164" spans="1:36" s="9" customFormat="1" ht="14.1" customHeight="1" x14ac:dyDescent="0.2">
      <c r="A2164" s="11"/>
      <c r="B2164" s="65"/>
      <c r="C2164" s="11"/>
      <c r="D2164" s="12"/>
      <c r="E2164" s="11"/>
      <c r="F2164" s="11"/>
      <c r="G2164" s="11"/>
      <c r="H2164" s="11"/>
      <c r="I2164" s="122"/>
      <c r="J2164" s="122"/>
      <c r="K2164" s="122"/>
      <c r="L2164" s="122"/>
      <c r="M2164" s="122"/>
      <c r="N2164" s="122"/>
      <c r="O2164" s="122"/>
      <c r="P2164" s="11"/>
      <c r="Q2164" s="11"/>
      <c r="U2164" s="11"/>
      <c r="V2164" s="124"/>
      <c r="W2164" s="11">
        <f t="shared" si="310"/>
        <v>0</v>
      </c>
      <c r="X2164" s="13">
        <f t="shared" si="311"/>
        <v>1</v>
      </c>
      <c r="Y2164" s="13">
        <f t="shared" si="312"/>
        <v>0</v>
      </c>
      <c r="Z2164" s="13">
        <f t="shared" si="313"/>
        <v>0</v>
      </c>
      <c r="AA2164" s="13">
        <f t="shared" si="314"/>
        <v>0</v>
      </c>
      <c r="AB2164" s="13">
        <f t="shared" si="315"/>
        <v>0</v>
      </c>
      <c r="AC2164" s="13">
        <f t="shared" si="316"/>
        <v>0</v>
      </c>
      <c r="AD2164" s="13">
        <f t="shared" si="317"/>
        <v>0</v>
      </c>
      <c r="AE2164" s="13">
        <f t="shared" si="318"/>
        <v>0</v>
      </c>
      <c r="AF2164" s="11" t="s">
        <v>1115</v>
      </c>
      <c r="AG2164" s="50"/>
      <c r="AH2164" s="50"/>
      <c r="AI2164" s="50"/>
      <c r="AJ2164" s="50"/>
    </row>
    <row r="2165" spans="1:36" s="11" customFormat="1" ht="14.1" customHeight="1" x14ac:dyDescent="0.2">
      <c r="B2165" s="65"/>
      <c r="D2165" s="12"/>
      <c r="V2165" s="124"/>
      <c r="W2165" s="11">
        <f t="shared" si="310"/>
        <v>0</v>
      </c>
      <c r="X2165" s="13">
        <f t="shared" si="311"/>
        <v>1</v>
      </c>
      <c r="Y2165" s="13">
        <f t="shared" si="312"/>
        <v>0</v>
      </c>
      <c r="Z2165" s="13">
        <f t="shared" si="313"/>
        <v>0</v>
      </c>
      <c r="AA2165" s="13">
        <f t="shared" si="314"/>
        <v>0</v>
      </c>
      <c r="AB2165" s="13">
        <f t="shared" si="315"/>
        <v>0</v>
      </c>
      <c r="AC2165" s="13">
        <f t="shared" si="316"/>
        <v>0</v>
      </c>
      <c r="AD2165" s="13">
        <f t="shared" si="317"/>
        <v>0</v>
      </c>
      <c r="AE2165" s="13">
        <f t="shared" si="318"/>
        <v>0</v>
      </c>
      <c r="AF2165" s="11" t="s">
        <v>1115</v>
      </c>
    </row>
    <row r="2166" spans="1:36" s="11" customFormat="1" ht="14.1" customHeight="1" x14ac:dyDescent="0.2">
      <c r="B2166" s="65"/>
      <c r="D2166" s="12"/>
      <c r="V2166" s="124"/>
      <c r="W2166" s="11">
        <f t="shared" si="310"/>
        <v>0</v>
      </c>
      <c r="X2166" s="13">
        <f t="shared" si="311"/>
        <v>1</v>
      </c>
      <c r="Y2166" s="13">
        <f t="shared" si="312"/>
        <v>0</v>
      </c>
      <c r="Z2166" s="13">
        <f t="shared" si="313"/>
        <v>0</v>
      </c>
      <c r="AA2166" s="13">
        <f t="shared" si="314"/>
        <v>0</v>
      </c>
      <c r="AB2166" s="13">
        <f t="shared" si="315"/>
        <v>0</v>
      </c>
      <c r="AC2166" s="13">
        <f t="shared" si="316"/>
        <v>0</v>
      </c>
      <c r="AD2166" s="13">
        <f t="shared" si="317"/>
        <v>0</v>
      </c>
      <c r="AE2166" s="13">
        <f t="shared" si="318"/>
        <v>0</v>
      </c>
      <c r="AF2166" s="11" t="s">
        <v>1115</v>
      </c>
    </row>
    <row r="2167" spans="1:36" s="11" customFormat="1" ht="14.1" customHeight="1" x14ac:dyDescent="0.2">
      <c r="B2167" s="65"/>
      <c r="D2167" s="12"/>
      <c r="R2167" s="9"/>
      <c r="S2167" s="9"/>
      <c r="T2167" s="9"/>
      <c r="V2167" s="124"/>
      <c r="W2167" s="11">
        <f t="shared" si="310"/>
        <v>0</v>
      </c>
      <c r="X2167" s="13">
        <f t="shared" si="311"/>
        <v>1</v>
      </c>
      <c r="Y2167" s="13">
        <f t="shared" si="312"/>
        <v>0</v>
      </c>
      <c r="Z2167" s="13">
        <f t="shared" si="313"/>
        <v>0</v>
      </c>
      <c r="AA2167" s="13">
        <f t="shared" si="314"/>
        <v>0</v>
      </c>
      <c r="AB2167" s="13">
        <f t="shared" si="315"/>
        <v>0</v>
      </c>
      <c r="AC2167" s="13">
        <f t="shared" si="316"/>
        <v>0</v>
      </c>
      <c r="AD2167" s="13">
        <f t="shared" si="317"/>
        <v>0</v>
      </c>
      <c r="AE2167" s="13">
        <f t="shared" si="318"/>
        <v>0</v>
      </c>
      <c r="AF2167" s="11" t="s">
        <v>1115</v>
      </c>
    </row>
    <row r="2168" spans="1:36" s="11" customFormat="1" ht="14.1" customHeight="1" x14ac:dyDescent="0.2">
      <c r="B2168" s="65"/>
      <c r="D2168" s="12"/>
      <c r="R2168" s="9"/>
      <c r="S2168" s="9"/>
      <c r="T2168" s="9"/>
      <c r="V2168" s="124"/>
      <c r="W2168" s="11">
        <f t="shared" si="310"/>
        <v>0</v>
      </c>
      <c r="X2168" s="13">
        <f t="shared" si="311"/>
        <v>1</v>
      </c>
      <c r="Y2168" s="13">
        <f t="shared" si="312"/>
        <v>0</v>
      </c>
      <c r="Z2168" s="13">
        <f t="shared" si="313"/>
        <v>0</v>
      </c>
      <c r="AA2168" s="13">
        <f t="shared" si="314"/>
        <v>0</v>
      </c>
      <c r="AB2168" s="13">
        <f t="shared" si="315"/>
        <v>0</v>
      </c>
      <c r="AC2168" s="13">
        <f t="shared" si="316"/>
        <v>0</v>
      </c>
      <c r="AD2168" s="13">
        <f t="shared" si="317"/>
        <v>0</v>
      </c>
      <c r="AE2168" s="13">
        <f t="shared" si="318"/>
        <v>0</v>
      </c>
      <c r="AF2168" s="11" t="s">
        <v>1115</v>
      </c>
    </row>
    <row r="2169" spans="1:36" s="11" customFormat="1" ht="14.1" customHeight="1" x14ac:dyDescent="0.2">
      <c r="B2169" s="65"/>
      <c r="D2169" s="12"/>
      <c r="R2169" s="9"/>
      <c r="S2169" s="9"/>
      <c r="T2169" s="9"/>
      <c r="V2169" s="124"/>
      <c r="W2169" s="11">
        <f t="shared" si="310"/>
        <v>0</v>
      </c>
      <c r="X2169" s="13">
        <f t="shared" si="311"/>
        <v>1</v>
      </c>
      <c r="Y2169" s="13">
        <f t="shared" si="312"/>
        <v>0</v>
      </c>
      <c r="Z2169" s="13">
        <f t="shared" si="313"/>
        <v>0</v>
      </c>
      <c r="AA2169" s="13">
        <f t="shared" si="314"/>
        <v>0</v>
      </c>
      <c r="AB2169" s="13">
        <f t="shared" si="315"/>
        <v>0</v>
      </c>
      <c r="AC2169" s="13">
        <f t="shared" si="316"/>
        <v>0</v>
      </c>
      <c r="AD2169" s="13">
        <f t="shared" si="317"/>
        <v>0</v>
      </c>
      <c r="AE2169" s="13">
        <f t="shared" si="318"/>
        <v>0</v>
      </c>
      <c r="AF2169" s="11" t="s">
        <v>1115</v>
      </c>
    </row>
    <row r="2170" spans="1:36" s="11" customFormat="1" ht="14.1" customHeight="1" x14ac:dyDescent="0.2">
      <c r="B2170" s="65"/>
      <c r="D2170" s="12"/>
      <c r="R2170" s="9"/>
      <c r="S2170" s="9"/>
      <c r="T2170" s="9"/>
      <c r="V2170" s="124"/>
      <c r="W2170" s="11">
        <f t="shared" si="310"/>
        <v>0</v>
      </c>
      <c r="X2170" s="13">
        <f t="shared" si="311"/>
        <v>1</v>
      </c>
      <c r="Y2170" s="13">
        <f t="shared" si="312"/>
        <v>0</v>
      </c>
      <c r="Z2170" s="13">
        <f t="shared" si="313"/>
        <v>0</v>
      </c>
      <c r="AA2170" s="13">
        <f t="shared" si="314"/>
        <v>0</v>
      </c>
      <c r="AB2170" s="13">
        <f t="shared" si="315"/>
        <v>0</v>
      </c>
      <c r="AC2170" s="13">
        <f t="shared" si="316"/>
        <v>0</v>
      </c>
      <c r="AD2170" s="13">
        <f t="shared" si="317"/>
        <v>0</v>
      </c>
      <c r="AE2170" s="13">
        <f t="shared" si="318"/>
        <v>0</v>
      </c>
      <c r="AF2170" s="11" t="s">
        <v>1115</v>
      </c>
    </row>
    <row r="2171" spans="1:36" s="11" customFormat="1" ht="14.1" customHeight="1" x14ac:dyDescent="0.2">
      <c r="B2171" s="65"/>
      <c r="D2171" s="12"/>
      <c r="R2171" s="9"/>
      <c r="S2171" s="9"/>
      <c r="T2171" s="9"/>
      <c r="V2171" s="124"/>
      <c r="W2171" s="11">
        <f t="shared" si="310"/>
        <v>0</v>
      </c>
      <c r="X2171" s="13">
        <f t="shared" si="311"/>
        <v>1</v>
      </c>
      <c r="Y2171" s="13">
        <f t="shared" si="312"/>
        <v>0</v>
      </c>
      <c r="Z2171" s="13">
        <f t="shared" si="313"/>
        <v>0</v>
      </c>
      <c r="AA2171" s="13">
        <f t="shared" si="314"/>
        <v>0</v>
      </c>
      <c r="AB2171" s="13">
        <f t="shared" si="315"/>
        <v>0</v>
      </c>
      <c r="AC2171" s="13">
        <f t="shared" si="316"/>
        <v>0</v>
      </c>
      <c r="AD2171" s="13">
        <f t="shared" si="317"/>
        <v>0</v>
      </c>
      <c r="AE2171" s="13">
        <f t="shared" si="318"/>
        <v>0</v>
      </c>
      <c r="AF2171" s="11" t="s">
        <v>1115</v>
      </c>
    </row>
    <row r="2172" spans="1:36" s="11" customFormat="1" ht="14.1" customHeight="1" x14ac:dyDescent="0.2">
      <c r="B2172" s="65"/>
      <c r="D2172" s="12"/>
      <c r="R2172" s="9"/>
      <c r="S2172" s="9"/>
      <c r="T2172" s="9"/>
      <c r="V2172" s="124"/>
      <c r="W2172" s="11">
        <f t="shared" si="310"/>
        <v>0</v>
      </c>
      <c r="X2172" s="13">
        <f t="shared" si="311"/>
        <v>1</v>
      </c>
      <c r="Y2172" s="13">
        <f t="shared" si="312"/>
        <v>0</v>
      </c>
      <c r="Z2172" s="13">
        <f t="shared" si="313"/>
        <v>0</v>
      </c>
      <c r="AA2172" s="13">
        <f t="shared" si="314"/>
        <v>0</v>
      </c>
      <c r="AB2172" s="13">
        <f t="shared" si="315"/>
        <v>0</v>
      </c>
      <c r="AC2172" s="13">
        <f t="shared" si="316"/>
        <v>0</v>
      </c>
      <c r="AD2172" s="13">
        <f t="shared" si="317"/>
        <v>0</v>
      </c>
      <c r="AE2172" s="13">
        <f t="shared" si="318"/>
        <v>0</v>
      </c>
      <c r="AF2172" s="11" t="s">
        <v>1115</v>
      </c>
    </row>
    <row r="2173" spans="1:36" s="11" customFormat="1" ht="14.1" customHeight="1" x14ac:dyDescent="0.2">
      <c r="B2173" s="65"/>
      <c r="D2173" s="12"/>
      <c r="R2173" s="9"/>
      <c r="S2173" s="9"/>
      <c r="T2173" s="9"/>
      <c r="V2173" s="124"/>
      <c r="W2173" s="11">
        <f t="shared" si="310"/>
        <v>0</v>
      </c>
      <c r="X2173" s="13">
        <f t="shared" si="311"/>
        <v>1</v>
      </c>
      <c r="Y2173" s="13">
        <f t="shared" si="312"/>
        <v>0</v>
      </c>
      <c r="Z2173" s="13">
        <f t="shared" si="313"/>
        <v>0</v>
      </c>
      <c r="AA2173" s="13">
        <f t="shared" si="314"/>
        <v>0</v>
      </c>
      <c r="AB2173" s="13">
        <f t="shared" si="315"/>
        <v>0</v>
      </c>
      <c r="AC2173" s="13">
        <f t="shared" si="316"/>
        <v>0</v>
      </c>
      <c r="AD2173" s="13">
        <f t="shared" si="317"/>
        <v>0</v>
      </c>
      <c r="AE2173" s="13">
        <f t="shared" si="318"/>
        <v>0</v>
      </c>
      <c r="AF2173" s="11" t="s">
        <v>1115</v>
      </c>
    </row>
    <row r="2174" spans="1:36" s="11" customFormat="1" ht="14.1" customHeight="1" x14ac:dyDescent="0.2">
      <c r="B2174" s="65"/>
      <c r="D2174" s="12"/>
      <c r="R2174" s="9"/>
      <c r="S2174" s="9"/>
      <c r="T2174" s="9"/>
      <c r="V2174" s="124"/>
      <c r="W2174" s="11">
        <f t="shared" si="310"/>
        <v>0</v>
      </c>
      <c r="X2174" s="13">
        <f t="shared" si="311"/>
        <v>1</v>
      </c>
      <c r="Y2174" s="13">
        <f t="shared" si="312"/>
        <v>0</v>
      </c>
      <c r="Z2174" s="13">
        <f t="shared" si="313"/>
        <v>0</v>
      </c>
      <c r="AA2174" s="13">
        <f t="shared" si="314"/>
        <v>0</v>
      </c>
      <c r="AB2174" s="13">
        <f t="shared" si="315"/>
        <v>0</v>
      </c>
      <c r="AC2174" s="13">
        <f t="shared" si="316"/>
        <v>0</v>
      </c>
      <c r="AD2174" s="13">
        <f t="shared" si="317"/>
        <v>0</v>
      </c>
      <c r="AE2174" s="13">
        <f t="shared" si="318"/>
        <v>0</v>
      </c>
      <c r="AF2174" s="11" t="s">
        <v>1115</v>
      </c>
    </row>
    <row r="2175" spans="1:36" s="11" customFormat="1" ht="14.1" customHeight="1" x14ac:dyDescent="0.2">
      <c r="B2175" s="65"/>
      <c r="D2175" s="12"/>
      <c r="R2175" s="9"/>
      <c r="S2175" s="9"/>
      <c r="T2175" s="9"/>
      <c r="V2175" s="124"/>
      <c r="W2175" s="11">
        <f t="shared" si="310"/>
        <v>0</v>
      </c>
      <c r="X2175" s="13">
        <f t="shared" si="311"/>
        <v>1</v>
      </c>
      <c r="Y2175" s="13">
        <f t="shared" si="312"/>
        <v>0</v>
      </c>
      <c r="Z2175" s="13">
        <f t="shared" si="313"/>
        <v>0</v>
      </c>
      <c r="AA2175" s="13">
        <f t="shared" si="314"/>
        <v>0</v>
      </c>
      <c r="AB2175" s="13">
        <f t="shared" si="315"/>
        <v>0</v>
      </c>
      <c r="AC2175" s="13">
        <f t="shared" si="316"/>
        <v>0</v>
      </c>
      <c r="AD2175" s="13">
        <f t="shared" si="317"/>
        <v>0</v>
      </c>
      <c r="AE2175" s="13">
        <f t="shared" si="318"/>
        <v>0</v>
      </c>
      <c r="AF2175" s="11" t="s">
        <v>1115</v>
      </c>
    </row>
    <row r="2176" spans="1:36" s="11" customFormat="1" ht="14.1" customHeight="1" x14ac:dyDescent="0.2">
      <c r="B2176" s="65"/>
      <c r="D2176" s="12"/>
      <c r="R2176" s="9"/>
      <c r="S2176" s="9"/>
      <c r="T2176" s="9"/>
      <c r="V2176" s="124"/>
      <c r="W2176" s="11">
        <f t="shared" si="310"/>
        <v>0</v>
      </c>
      <c r="X2176" s="13">
        <f t="shared" si="311"/>
        <v>1</v>
      </c>
      <c r="Y2176" s="13">
        <f t="shared" si="312"/>
        <v>0</v>
      </c>
      <c r="Z2176" s="13">
        <f t="shared" si="313"/>
        <v>0</v>
      </c>
      <c r="AA2176" s="13">
        <f t="shared" si="314"/>
        <v>0</v>
      </c>
      <c r="AB2176" s="13">
        <f t="shared" si="315"/>
        <v>0</v>
      </c>
      <c r="AC2176" s="13">
        <f t="shared" si="316"/>
        <v>0</v>
      </c>
      <c r="AD2176" s="13">
        <f t="shared" si="317"/>
        <v>0</v>
      </c>
      <c r="AE2176" s="13">
        <f t="shared" si="318"/>
        <v>0</v>
      </c>
      <c r="AF2176" s="11" t="s">
        <v>1115</v>
      </c>
    </row>
    <row r="2177" spans="1:36" s="11" customFormat="1" ht="14.1" customHeight="1" x14ac:dyDescent="0.2">
      <c r="A2177" s="9"/>
      <c r="B2177" s="65"/>
      <c r="D2177" s="12"/>
      <c r="R2177" s="9"/>
      <c r="S2177" s="9"/>
      <c r="T2177" s="9"/>
      <c r="V2177" s="124"/>
      <c r="W2177" s="11">
        <f t="shared" si="310"/>
        <v>0</v>
      </c>
      <c r="X2177" s="13">
        <f t="shared" si="311"/>
        <v>1</v>
      </c>
      <c r="Y2177" s="13">
        <f t="shared" si="312"/>
        <v>0</v>
      </c>
      <c r="Z2177" s="13">
        <f t="shared" si="313"/>
        <v>0</v>
      </c>
      <c r="AA2177" s="13">
        <f t="shared" si="314"/>
        <v>0</v>
      </c>
      <c r="AB2177" s="13">
        <f t="shared" si="315"/>
        <v>0</v>
      </c>
      <c r="AC2177" s="13">
        <f t="shared" si="316"/>
        <v>0</v>
      </c>
      <c r="AD2177" s="13">
        <f t="shared" si="317"/>
        <v>0</v>
      </c>
      <c r="AE2177" s="13">
        <f t="shared" si="318"/>
        <v>0</v>
      </c>
      <c r="AF2177" s="11" t="s">
        <v>1115</v>
      </c>
    </row>
    <row r="2178" spans="1:36" s="11" customFormat="1" ht="14.1" customHeight="1" x14ac:dyDescent="0.2">
      <c r="A2178" s="9"/>
      <c r="B2178" s="65"/>
      <c r="D2178" s="12"/>
      <c r="R2178" s="9"/>
      <c r="S2178" s="9"/>
      <c r="T2178" s="9"/>
      <c r="V2178" s="124"/>
      <c r="W2178" s="11">
        <f t="shared" si="310"/>
        <v>0</v>
      </c>
      <c r="X2178" s="13">
        <f t="shared" si="311"/>
        <v>1</v>
      </c>
      <c r="Y2178" s="13">
        <f t="shared" si="312"/>
        <v>0</v>
      </c>
      <c r="Z2178" s="13">
        <f t="shared" si="313"/>
        <v>0</v>
      </c>
      <c r="AA2178" s="13">
        <f t="shared" si="314"/>
        <v>0</v>
      </c>
      <c r="AB2178" s="13">
        <f t="shared" si="315"/>
        <v>0</v>
      </c>
      <c r="AC2178" s="13">
        <f t="shared" si="316"/>
        <v>0</v>
      </c>
      <c r="AD2178" s="13">
        <f t="shared" si="317"/>
        <v>0</v>
      </c>
      <c r="AE2178" s="13">
        <f t="shared" si="318"/>
        <v>0</v>
      </c>
      <c r="AF2178" s="11" t="s">
        <v>1115</v>
      </c>
    </row>
    <row r="2179" spans="1:36" s="9" customFormat="1" ht="14.1" customHeight="1" x14ac:dyDescent="0.2">
      <c r="B2179" s="65"/>
      <c r="C2179" s="11"/>
      <c r="D2179" s="12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U2179" s="11"/>
      <c r="V2179" s="124"/>
      <c r="W2179" s="11">
        <f t="shared" si="310"/>
        <v>0</v>
      </c>
      <c r="X2179" s="13">
        <f t="shared" si="311"/>
        <v>1</v>
      </c>
      <c r="Y2179" s="13">
        <f t="shared" si="312"/>
        <v>0</v>
      </c>
      <c r="Z2179" s="13">
        <f t="shared" si="313"/>
        <v>0</v>
      </c>
      <c r="AA2179" s="13">
        <f t="shared" si="314"/>
        <v>0</v>
      </c>
      <c r="AB2179" s="13">
        <f t="shared" si="315"/>
        <v>0</v>
      </c>
      <c r="AC2179" s="13">
        <f t="shared" si="316"/>
        <v>0</v>
      </c>
      <c r="AD2179" s="13">
        <f t="shared" si="317"/>
        <v>0</v>
      </c>
      <c r="AE2179" s="13">
        <f t="shared" si="318"/>
        <v>0</v>
      </c>
      <c r="AF2179" s="11" t="s">
        <v>1115</v>
      </c>
      <c r="AG2179" s="50"/>
      <c r="AH2179" s="50"/>
      <c r="AI2179" s="50"/>
      <c r="AJ2179" s="50"/>
    </row>
    <row r="2180" spans="1:36" s="9" customFormat="1" ht="14.1" customHeight="1" x14ac:dyDescent="0.2">
      <c r="B2180" s="65"/>
      <c r="C2180" s="11"/>
      <c r="D2180" s="12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U2180" s="11"/>
      <c r="V2180" s="124"/>
      <c r="W2180" s="11">
        <f t="shared" si="310"/>
        <v>0</v>
      </c>
      <c r="X2180" s="13">
        <f t="shared" si="311"/>
        <v>1</v>
      </c>
      <c r="Y2180" s="13">
        <f t="shared" si="312"/>
        <v>0</v>
      </c>
      <c r="Z2180" s="13">
        <f t="shared" si="313"/>
        <v>0</v>
      </c>
      <c r="AA2180" s="13">
        <f t="shared" si="314"/>
        <v>0</v>
      </c>
      <c r="AB2180" s="13">
        <f t="shared" si="315"/>
        <v>0</v>
      </c>
      <c r="AC2180" s="13">
        <f t="shared" si="316"/>
        <v>0</v>
      </c>
      <c r="AD2180" s="13">
        <f t="shared" si="317"/>
        <v>0</v>
      </c>
      <c r="AE2180" s="13">
        <f t="shared" si="318"/>
        <v>0</v>
      </c>
      <c r="AF2180" s="11" t="s">
        <v>1115</v>
      </c>
      <c r="AG2180" s="50"/>
      <c r="AH2180" s="50"/>
      <c r="AI2180" s="50"/>
      <c r="AJ2180" s="50"/>
    </row>
    <row r="2181" spans="1:36" s="9" customFormat="1" ht="14.1" customHeight="1" x14ac:dyDescent="0.2">
      <c r="B2181" s="65"/>
      <c r="C2181" s="11"/>
      <c r="D2181" s="12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U2181" s="11"/>
      <c r="V2181" s="124"/>
      <c r="W2181" s="11">
        <f t="shared" si="310"/>
        <v>0</v>
      </c>
      <c r="X2181" s="13">
        <f t="shared" si="311"/>
        <v>1</v>
      </c>
      <c r="Y2181" s="13">
        <f t="shared" si="312"/>
        <v>0</v>
      </c>
      <c r="Z2181" s="13">
        <f t="shared" si="313"/>
        <v>0</v>
      </c>
      <c r="AA2181" s="13">
        <f t="shared" si="314"/>
        <v>0</v>
      </c>
      <c r="AB2181" s="13">
        <f t="shared" si="315"/>
        <v>0</v>
      </c>
      <c r="AC2181" s="13">
        <f t="shared" si="316"/>
        <v>0</v>
      </c>
      <c r="AD2181" s="13">
        <f t="shared" si="317"/>
        <v>0</v>
      </c>
      <c r="AE2181" s="13">
        <f t="shared" si="318"/>
        <v>0</v>
      </c>
      <c r="AF2181" s="11" t="s">
        <v>1115</v>
      </c>
      <c r="AG2181" s="50"/>
      <c r="AH2181" s="50"/>
      <c r="AI2181" s="50"/>
      <c r="AJ2181" s="50"/>
    </row>
    <row r="2182" spans="1:36" s="9" customFormat="1" ht="14.1" customHeight="1" x14ac:dyDescent="0.2">
      <c r="B2182" s="65"/>
      <c r="C2182" s="11"/>
      <c r="D2182" s="12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U2182" s="11"/>
      <c r="V2182" s="124"/>
      <c r="W2182" s="11">
        <f t="shared" si="310"/>
        <v>0</v>
      </c>
      <c r="X2182" s="13">
        <f t="shared" si="311"/>
        <v>1</v>
      </c>
      <c r="Y2182" s="13">
        <f t="shared" si="312"/>
        <v>0</v>
      </c>
      <c r="Z2182" s="13">
        <f t="shared" si="313"/>
        <v>0</v>
      </c>
      <c r="AA2182" s="13">
        <f t="shared" si="314"/>
        <v>0</v>
      </c>
      <c r="AB2182" s="13">
        <f t="shared" si="315"/>
        <v>0</v>
      </c>
      <c r="AC2182" s="13">
        <f t="shared" si="316"/>
        <v>0</v>
      </c>
      <c r="AD2182" s="13">
        <f t="shared" si="317"/>
        <v>0</v>
      </c>
      <c r="AE2182" s="13">
        <f t="shared" si="318"/>
        <v>0</v>
      </c>
      <c r="AF2182" s="11" t="s">
        <v>1115</v>
      </c>
      <c r="AG2182" s="50"/>
      <c r="AH2182" s="50"/>
      <c r="AI2182" s="50"/>
      <c r="AJ2182" s="50"/>
    </row>
    <row r="2183" spans="1:36" s="9" customFormat="1" ht="14.1" customHeight="1" x14ac:dyDescent="0.2">
      <c r="B2183" s="65"/>
      <c r="C2183" s="11"/>
      <c r="D2183" s="12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U2183" s="11"/>
      <c r="V2183" s="124"/>
      <c r="W2183" s="11">
        <f t="shared" si="310"/>
        <v>0</v>
      </c>
      <c r="X2183" s="13">
        <f t="shared" si="311"/>
        <v>1</v>
      </c>
      <c r="Y2183" s="13">
        <f t="shared" si="312"/>
        <v>0</v>
      </c>
      <c r="Z2183" s="13">
        <f t="shared" si="313"/>
        <v>0</v>
      </c>
      <c r="AA2183" s="13">
        <f t="shared" si="314"/>
        <v>0</v>
      </c>
      <c r="AB2183" s="13">
        <f t="shared" si="315"/>
        <v>0</v>
      </c>
      <c r="AC2183" s="13">
        <f t="shared" si="316"/>
        <v>0</v>
      </c>
      <c r="AD2183" s="13">
        <f t="shared" si="317"/>
        <v>0</v>
      </c>
      <c r="AE2183" s="13">
        <f t="shared" si="318"/>
        <v>0</v>
      </c>
      <c r="AF2183" s="11" t="s">
        <v>1115</v>
      </c>
      <c r="AG2183" s="50"/>
      <c r="AH2183" s="50"/>
      <c r="AI2183" s="50"/>
      <c r="AJ2183" s="50"/>
    </row>
    <row r="2184" spans="1:36" s="9" customFormat="1" ht="14.1" customHeight="1" x14ac:dyDescent="0.2">
      <c r="B2184" s="65"/>
      <c r="C2184" s="11"/>
      <c r="D2184" s="12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U2184" s="11"/>
      <c r="V2184" s="124"/>
      <c r="W2184" s="11">
        <f t="shared" si="310"/>
        <v>0</v>
      </c>
      <c r="X2184" s="13">
        <f t="shared" si="311"/>
        <v>1</v>
      </c>
      <c r="Y2184" s="13">
        <f t="shared" si="312"/>
        <v>0</v>
      </c>
      <c r="Z2184" s="13">
        <f t="shared" si="313"/>
        <v>0</v>
      </c>
      <c r="AA2184" s="13">
        <f t="shared" si="314"/>
        <v>0</v>
      </c>
      <c r="AB2184" s="13">
        <f t="shared" si="315"/>
        <v>0</v>
      </c>
      <c r="AC2184" s="13">
        <f t="shared" si="316"/>
        <v>0</v>
      </c>
      <c r="AD2184" s="13">
        <f t="shared" si="317"/>
        <v>0</v>
      </c>
      <c r="AE2184" s="13">
        <f t="shared" si="318"/>
        <v>0</v>
      </c>
      <c r="AF2184" s="11" t="s">
        <v>1115</v>
      </c>
      <c r="AG2184" s="50"/>
      <c r="AH2184" s="50"/>
      <c r="AI2184" s="50"/>
      <c r="AJ2184" s="50"/>
    </row>
    <row r="2185" spans="1:36" s="9" customFormat="1" ht="14.1" customHeight="1" x14ac:dyDescent="0.2">
      <c r="B2185" s="65"/>
      <c r="C2185" s="11"/>
      <c r="D2185" s="12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U2185" s="11"/>
      <c r="V2185" s="124"/>
      <c r="W2185" s="11">
        <f t="shared" si="310"/>
        <v>0</v>
      </c>
      <c r="X2185" s="13">
        <f t="shared" si="311"/>
        <v>1</v>
      </c>
      <c r="Y2185" s="13">
        <f t="shared" si="312"/>
        <v>0</v>
      </c>
      <c r="Z2185" s="13">
        <f t="shared" si="313"/>
        <v>0</v>
      </c>
      <c r="AA2185" s="13">
        <f t="shared" si="314"/>
        <v>0</v>
      </c>
      <c r="AB2185" s="13">
        <f t="shared" si="315"/>
        <v>0</v>
      </c>
      <c r="AC2185" s="13">
        <f t="shared" si="316"/>
        <v>0</v>
      </c>
      <c r="AD2185" s="13">
        <f t="shared" si="317"/>
        <v>0</v>
      </c>
      <c r="AE2185" s="13">
        <f t="shared" si="318"/>
        <v>0</v>
      </c>
      <c r="AF2185" s="11" t="s">
        <v>1115</v>
      </c>
      <c r="AG2185" s="50"/>
      <c r="AH2185" s="50"/>
      <c r="AI2185" s="50"/>
      <c r="AJ2185" s="50"/>
    </row>
    <row r="2186" spans="1:36" s="9" customFormat="1" ht="14.1" customHeight="1" x14ac:dyDescent="0.2">
      <c r="B2186" s="65"/>
      <c r="C2186" s="11"/>
      <c r="D2186" s="12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U2186" s="11"/>
      <c r="V2186" s="124"/>
      <c r="W2186" s="11">
        <f t="shared" si="310"/>
        <v>0</v>
      </c>
      <c r="X2186" s="13">
        <f t="shared" si="311"/>
        <v>1</v>
      </c>
      <c r="Y2186" s="13">
        <f t="shared" si="312"/>
        <v>0</v>
      </c>
      <c r="Z2186" s="13">
        <f t="shared" si="313"/>
        <v>0</v>
      </c>
      <c r="AA2186" s="13">
        <f t="shared" si="314"/>
        <v>0</v>
      </c>
      <c r="AB2186" s="13">
        <f t="shared" si="315"/>
        <v>0</v>
      </c>
      <c r="AC2186" s="13">
        <f t="shared" si="316"/>
        <v>0</v>
      </c>
      <c r="AD2186" s="13">
        <f t="shared" si="317"/>
        <v>0</v>
      </c>
      <c r="AE2186" s="13">
        <f t="shared" si="318"/>
        <v>0</v>
      </c>
      <c r="AF2186" s="11" t="s">
        <v>1115</v>
      </c>
      <c r="AG2186" s="50"/>
      <c r="AH2186" s="50"/>
      <c r="AI2186" s="50"/>
      <c r="AJ2186" s="50"/>
    </row>
    <row r="2187" spans="1:36" s="9" customFormat="1" ht="14.1" customHeight="1" x14ac:dyDescent="0.2">
      <c r="B2187" s="65"/>
      <c r="C2187" s="11"/>
      <c r="D2187" s="12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U2187" s="11"/>
      <c r="V2187" s="124"/>
      <c r="W2187" s="11">
        <f t="shared" si="310"/>
        <v>0</v>
      </c>
      <c r="X2187" s="13">
        <f t="shared" si="311"/>
        <v>1</v>
      </c>
      <c r="Y2187" s="13">
        <f t="shared" si="312"/>
        <v>0</v>
      </c>
      <c r="Z2187" s="13">
        <f t="shared" si="313"/>
        <v>0</v>
      </c>
      <c r="AA2187" s="13">
        <f t="shared" si="314"/>
        <v>0</v>
      </c>
      <c r="AB2187" s="13">
        <f t="shared" si="315"/>
        <v>0</v>
      </c>
      <c r="AC2187" s="13">
        <f t="shared" si="316"/>
        <v>0</v>
      </c>
      <c r="AD2187" s="13">
        <f t="shared" si="317"/>
        <v>0</v>
      </c>
      <c r="AE2187" s="13">
        <f t="shared" si="318"/>
        <v>0</v>
      </c>
      <c r="AF2187" s="11" t="s">
        <v>1115</v>
      </c>
      <c r="AG2187" s="50"/>
      <c r="AH2187" s="50"/>
      <c r="AI2187" s="50"/>
      <c r="AJ2187" s="50"/>
    </row>
    <row r="2188" spans="1:36" s="9" customFormat="1" ht="14.1" customHeight="1" x14ac:dyDescent="0.2">
      <c r="B2188" s="65"/>
      <c r="C2188" s="11"/>
      <c r="D2188" s="12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U2188" s="11"/>
      <c r="V2188" s="124"/>
      <c r="W2188" s="11">
        <f t="shared" si="310"/>
        <v>0</v>
      </c>
      <c r="X2188" s="13">
        <f t="shared" si="311"/>
        <v>1</v>
      </c>
      <c r="Y2188" s="13">
        <f t="shared" si="312"/>
        <v>0</v>
      </c>
      <c r="Z2188" s="13">
        <f t="shared" si="313"/>
        <v>0</v>
      </c>
      <c r="AA2188" s="13">
        <f t="shared" si="314"/>
        <v>0</v>
      </c>
      <c r="AB2188" s="13">
        <f t="shared" si="315"/>
        <v>0</v>
      </c>
      <c r="AC2188" s="13">
        <f t="shared" si="316"/>
        <v>0</v>
      </c>
      <c r="AD2188" s="13">
        <f t="shared" si="317"/>
        <v>0</v>
      </c>
      <c r="AE2188" s="13">
        <f t="shared" si="318"/>
        <v>0</v>
      </c>
      <c r="AF2188" s="11" t="s">
        <v>1115</v>
      </c>
      <c r="AG2188" s="50"/>
      <c r="AH2188" s="50"/>
      <c r="AI2188" s="50"/>
      <c r="AJ2188" s="50"/>
    </row>
    <row r="2189" spans="1:36" s="9" customFormat="1" ht="14.1" customHeight="1" x14ac:dyDescent="0.2">
      <c r="A2189" s="11"/>
      <c r="B2189" s="65"/>
      <c r="C2189" s="11"/>
      <c r="D2189" s="12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U2189" s="11"/>
      <c r="V2189" s="124"/>
      <c r="W2189" s="11">
        <f t="shared" si="310"/>
        <v>0</v>
      </c>
      <c r="X2189" s="13">
        <f t="shared" si="311"/>
        <v>1</v>
      </c>
      <c r="Y2189" s="13">
        <f t="shared" si="312"/>
        <v>0</v>
      </c>
      <c r="Z2189" s="13">
        <f t="shared" si="313"/>
        <v>0</v>
      </c>
      <c r="AA2189" s="13">
        <f t="shared" si="314"/>
        <v>0</v>
      </c>
      <c r="AB2189" s="13">
        <f t="shared" si="315"/>
        <v>0</v>
      </c>
      <c r="AC2189" s="13">
        <f t="shared" si="316"/>
        <v>0</v>
      </c>
      <c r="AD2189" s="13">
        <f t="shared" si="317"/>
        <v>0</v>
      </c>
      <c r="AE2189" s="13">
        <f t="shared" si="318"/>
        <v>0</v>
      </c>
      <c r="AF2189" s="11" t="s">
        <v>1115</v>
      </c>
      <c r="AG2189" s="50"/>
      <c r="AH2189" s="50"/>
      <c r="AI2189" s="50"/>
      <c r="AJ2189" s="50"/>
    </row>
    <row r="2190" spans="1:36" s="9" customFormat="1" ht="14.1" customHeight="1" x14ac:dyDescent="0.2">
      <c r="A2190" s="11"/>
      <c r="B2190" s="65"/>
      <c r="C2190" s="11"/>
      <c r="D2190" s="12"/>
      <c r="E2190" s="11"/>
      <c r="F2190" s="11"/>
      <c r="G2190" s="11"/>
      <c r="H2190" s="122"/>
      <c r="I2190" s="122"/>
      <c r="J2190" s="122"/>
      <c r="K2190" s="122"/>
      <c r="L2190" s="122"/>
      <c r="M2190" s="122"/>
      <c r="N2190" s="122"/>
      <c r="O2190" s="122"/>
      <c r="P2190" s="11"/>
      <c r="Q2190" s="11"/>
      <c r="U2190" s="11"/>
      <c r="V2190" s="124"/>
      <c r="W2190" s="11">
        <f t="shared" si="310"/>
        <v>0</v>
      </c>
      <c r="X2190" s="13">
        <f t="shared" si="311"/>
        <v>1</v>
      </c>
      <c r="Y2190" s="13">
        <f t="shared" si="312"/>
        <v>0</v>
      </c>
      <c r="Z2190" s="13">
        <f t="shared" si="313"/>
        <v>0</v>
      </c>
      <c r="AA2190" s="13">
        <f t="shared" si="314"/>
        <v>0</v>
      </c>
      <c r="AB2190" s="13">
        <f t="shared" si="315"/>
        <v>0</v>
      </c>
      <c r="AC2190" s="13">
        <f t="shared" si="316"/>
        <v>0</v>
      </c>
      <c r="AD2190" s="13">
        <f t="shared" si="317"/>
        <v>0</v>
      </c>
      <c r="AE2190" s="13">
        <f t="shared" si="318"/>
        <v>0</v>
      </c>
      <c r="AF2190" s="11" t="s">
        <v>1115</v>
      </c>
      <c r="AG2190" s="50"/>
      <c r="AH2190" s="50"/>
      <c r="AI2190" s="50"/>
      <c r="AJ2190" s="50"/>
    </row>
    <row r="2191" spans="1:36" s="11" customFormat="1" ht="14.1" customHeight="1" x14ac:dyDescent="0.2">
      <c r="B2191" s="65"/>
      <c r="D2191" s="12"/>
      <c r="I2191" s="122"/>
      <c r="J2191" s="122"/>
      <c r="K2191" s="122"/>
      <c r="L2191" s="122"/>
      <c r="M2191" s="122"/>
      <c r="N2191" s="122"/>
      <c r="O2191" s="122"/>
      <c r="R2191" s="9"/>
      <c r="S2191" s="9"/>
      <c r="T2191" s="9"/>
      <c r="V2191" s="124"/>
      <c r="W2191" s="11">
        <f t="shared" ref="W2191:W2254" si="319">IF(D2255&gt;0,1,0)</f>
        <v>0</v>
      </c>
      <c r="X2191" s="13">
        <f t="shared" ref="X2191:X2254" si="320">IF(T2255="None",0,1)</f>
        <v>1</v>
      </c>
      <c r="Y2191" s="13">
        <f t="shared" ref="Y2191:Y2254" si="321">IF(H2255="plt gel", 1,0)</f>
        <v>0</v>
      </c>
      <c r="Z2191" s="13">
        <f t="shared" ref="Z2191:Z2254" si="322">IF(H2255="THA",1,0)+IF(H2255="THA/REV",1,0)+IF(H2255="THA/ANT",1,0)</f>
        <v>0</v>
      </c>
      <c r="AA2191" s="13">
        <f t="shared" ref="AA2191:AA2254" si="323">IF(H2255="TkA",1,0)+IF(H2255="TkA/REV",1,0)+IF(H2255="TkA/BILAT",1,0)</f>
        <v>0</v>
      </c>
      <c r="AB2191" s="13">
        <f t="shared" ref="AB2191:AB2254" si="324">IF(H2255="THA",I2255+K2255,0)+IF(H2255="THA/REV",I2255+K2255,0)+IF(H2255="THA/ANT",I2255+K2255,0)</f>
        <v>0</v>
      </c>
      <c r="AC2191" s="13">
        <f t="shared" ref="AC2191:AC2254" si="325">IF(H2255="THA",J2255+L2255,0)+IF(H2255="THA/REV",J2255+L2255,0)+IF(H2255="THA/ANT",J2255+L2255,0)</f>
        <v>0</v>
      </c>
      <c r="AD2191" s="13">
        <f t="shared" ref="AD2191:AD2254" si="326">IF(H2255="TkA",I2255+K2255,0)+IF(H2255="TkA/REV",I2255+K2255,0)+IF(H2255="TkA/BILAT",I2255+K2255,0)</f>
        <v>0</v>
      </c>
      <c r="AE2191" s="13">
        <f t="shared" ref="AE2191:AE2254" si="327">IF(H2255="TkA",J2255+L2255,0)+IF(H2255="TkA/REV",J2255+L2255,0)+IF(H2255="TkA/BILAT",J2255+L2255,0)</f>
        <v>0</v>
      </c>
      <c r="AF2191" s="11" t="s">
        <v>1115</v>
      </c>
    </row>
    <row r="2192" spans="1:36" s="11" customFormat="1" ht="14.1" customHeight="1" x14ac:dyDescent="0.2">
      <c r="B2192" s="65"/>
      <c r="D2192" s="12"/>
      <c r="I2192" s="122"/>
      <c r="J2192" s="122"/>
      <c r="K2192" s="122"/>
      <c r="L2192" s="122"/>
      <c r="M2192" s="122"/>
      <c r="N2192" s="122"/>
      <c r="O2192" s="122"/>
      <c r="S2192" s="9"/>
      <c r="T2192" s="9"/>
      <c r="V2192" s="124"/>
      <c r="W2192" s="11">
        <f t="shared" si="319"/>
        <v>0</v>
      </c>
      <c r="X2192" s="13">
        <f t="shared" si="320"/>
        <v>1</v>
      </c>
      <c r="Y2192" s="13">
        <f t="shared" si="321"/>
        <v>0</v>
      </c>
      <c r="Z2192" s="13">
        <f t="shared" si="322"/>
        <v>0</v>
      </c>
      <c r="AA2192" s="13">
        <f t="shared" si="323"/>
        <v>0</v>
      </c>
      <c r="AB2192" s="13">
        <f t="shared" si="324"/>
        <v>0</v>
      </c>
      <c r="AC2192" s="13">
        <f t="shared" si="325"/>
        <v>0</v>
      </c>
      <c r="AD2192" s="13">
        <f t="shared" si="326"/>
        <v>0</v>
      </c>
      <c r="AE2192" s="13">
        <f t="shared" si="327"/>
        <v>0</v>
      </c>
      <c r="AF2192" s="11" t="s">
        <v>1115</v>
      </c>
    </row>
    <row r="2193" spans="1:36" s="11" customFormat="1" ht="14.1" customHeight="1" x14ac:dyDescent="0.2">
      <c r="B2193" s="65"/>
      <c r="D2193" s="12"/>
      <c r="I2193" s="122"/>
      <c r="J2193" s="122"/>
      <c r="K2193" s="122"/>
      <c r="L2193" s="122"/>
      <c r="M2193" s="122"/>
      <c r="N2193" s="122"/>
      <c r="O2193" s="122"/>
      <c r="S2193" s="9"/>
      <c r="T2193" s="9"/>
      <c r="V2193" s="124"/>
      <c r="W2193" s="11">
        <f t="shared" si="319"/>
        <v>0</v>
      </c>
      <c r="X2193" s="13">
        <f t="shared" si="320"/>
        <v>1</v>
      </c>
      <c r="Y2193" s="13">
        <f t="shared" si="321"/>
        <v>0</v>
      </c>
      <c r="Z2193" s="13">
        <f t="shared" si="322"/>
        <v>0</v>
      </c>
      <c r="AA2193" s="13">
        <f t="shared" si="323"/>
        <v>0</v>
      </c>
      <c r="AB2193" s="13">
        <f t="shared" si="324"/>
        <v>0</v>
      </c>
      <c r="AC2193" s="13">
        <f t="shared" si="325"/>
        <v>0</v>
      </c>
      <c r="AD2193" s="13">
        <f t="shared" si="326"/>
        <v>0</v>
      </c>
      <c r="AE2193" s="13">
        <f t="shared" si="327"/>
        <v>0</v>
      </c>
      <c r="AF2193" s="11" t="s">
        <v>1115</v>
      </c>
    </row>
    <row r="2194" spans="1:36" s="11" customFormat="1" ht="14.1" customHeight="1" x14ac:dyDescent="0.2">
      <c r="B2194" s="65"/>
      <c r="D2194" s="12"/>
      <c r="E2194" s="110"/>
      <c r="I2194" s="122"/>
      <c r="J2194" s="122"/>
      <c r="K2194" s="122"/>
      <c r="L2194" s="122"/>
      <c r="M2194" s="122"/>
      <c r="N2194" s="122"/>
      <c r="O2194" s="122"/>
      <c r="R2194" s="9"/>
      <c r="S2194" s="9"/>
      <c r="T2194" s="9"/>
      <c r="V2194" s="124"/>
      <c r="W2194" s="11">
        <f t="shared" si="319"/>
        <v>0</v>
      </c>
      <c r="X2194" s="13">
        <f t="shared" si="320"/>
        <v>1</v>
      </c>
      <c r="Y2194" s="13">
        <f t="shared" si="321"/>
        <v>0</v>
      </c>
      <c r="Z2194" s="13">
        <f t="shared" si="322"/>
        <v>0</v>
      </c>
      <c r="AA2194" s="13">
        <f t="shared" si="323"/>
        <v>0</v>
      </c>
      <c r="AB2194" s="13">
        <f t="shared" si="324"/>
        <v>0</v>
      </c>
      <c r="AC2194" s="13">
        <f t="shared" si="325"/>
        <v>0</v>
      </c>
      <c r="AD2194" s="13">
        <f t="shared" si="326"/>
        <v>0</v>
      </c>
      <c r="AE2194" s="13">
        <f t="shared" si="327"/>
        <v>0</v>
      </c>
      <c r="AF2194" s="11" t="s">
        <v>1115</v>
      </c>
    </row>
    <row r="2195" spans="1:36" s="9" customFormat="1" ht="14.1" customHeight="1" x14ac:dyDescent="0.2">
      <c r="A2195" s="11"/>
      <c r="B2195" s="65"/>
      <c r="C2195" s="11"/>
      <c r="D2195" s="12"/>
      <c r="E2195" s="11"/>
      <c r="F2195" s="11"/>
      <c r="G2195" s="11"/>
      <c r="H2195" s="11"/>
      <c r="I2195" s="122"/>
      <c r="J2195" s="122"/>
      <c r="K2195" s="122"/>
      <c r="L2195" s="122"/>
      <c r="M2195" s="122"/>
      <c r="N2195" s="122"/>
      <c r="O2195" s="122"/>
      <c r="P2195" s="11"/>
      <c r="Q2195" s="11"/>
      <c r="U2195" s="11"/>
      <c r="V2195" s="124"/>
      <c r="W2195" s="11">
        <f t="shared" si="319"/>
        <v>0</v>
      </c>
      <c r="X2195" s="13">
        <f t="shared" si="320"/>
        <v>1</v>
      </c>
      <c r="Y2195" s="13">
        <f t="shared" si="321"/>
        <v>0</v>
      </c>
      <c r="Z2195" s="13">
        <f t="shared" si="322"/>
        <v>0</v>
      </c>
      <c r="AA2195" s="13">
        <f t="shared" si="323"/>
        <v>0</v>
      </c>
      <c r="AB2195" s="13">
        <f t="shared" si="324"/>
        <v>0</v>
      </c>
      <c r="AC2195" s="13">
        <f t="shared" si="325"/>
        <v>0</v>
      </c>
      <c r="AD2195" s="13">
        <f t="shared" si="326"/>
        <v>0</v>
      </c>
      <c r="AE2195" s="13">
        <f t="shared" si="327"/>
        <v>0</v>
      </c>
      <c r="AF2195" s="11" t="s">
        <v>1115</v>
      </c>
      <c r="AG2195" s="50"/>
      <c r="AH2195" s="50"/>
      <c r="AI2195" s="50"/>
      <c r="AJ2195" s="50"/>
    </row>
    <row r="2196" spans="1:36" s="9" customFormat="1" ht="14.1" customHeight="1" x14ac:dyDescent="0.2">
      <c r="A2196" s="11"/>
      <c r="B2196" s="65"/>
      <c r="C2196" s="11"/>
      <c r="D2196" s="12"/>
      <c r="E2196" s="11"/>
      <c r="F2196" s="11"/>
      <c r="G2196" s="11"/>
      <c r="H2196" s="11"/>
      <c r="I2196" s="122"/>
      <c r="J2196" s="122"/>
      <c r="K2196" s="122"/>
      <c r="L2196" s="122"/>
      <c r="M2196" s="122"/>
      <c r="N2196" s="122"/>
      <c r="O2196" s="122"/>
      <c r="P2196" s="11"/>
      <c r="Q2196" s="11"/>
      <c r="U2196" s="11"/>
      <c r="V2196" s="124"/>
      <c r="W2196" s="11">
        <f t="shared" si="319"/>
        <v>0</v>
      </c>
      <c r="X2196" s="13">
        <f t="shared" si="320"/>
        <v>1</v>
      </c>
      <c r="Y2196" s="13">
        <f t="shared" si="321"/>
        <v>0</v>
      </c>
      <c r="Z2196" s="13">
        <f t="shared" si="322"/>
        <v>0</v>
      </c>
      <c r="AA2196" s="13">
        <f t="shared" si="323"/>
        <v>0</v>
      </c>
      <c r="AB2196" s="13">
        <f t="shared" si="324"/>
        <v>0</v>
      </c>
      <c r="AC2196" s="13">
        <f t="shared" si="325"/>
        <v>0</v>
      </c>
      <c r="AD2196" s="13">
        <f t="shared" si="326"/>
        <v>0</v>
      </c>
      <c r="AE2196" s="13">
        <f t="shared" si="327"/>
        <v>0</v>
      </c>
      <c r="AF2196" s="11" t="s">
        <v>1115</v>
      </c>
      <c r="AG2196" s="50"/>
      <c r="AH2196" s="50"/>
      <c r="AI2196" s="50"/>
      <c r="AJ2196" s="50"/>
    </row>
    <row r="2197" spans="1:36" s="9" customFormat="1" ht="14.1" customHeight="1" x14ac:dyDescent="0.2">
      <c r="A2197" s="11"/>
      <c r="B2197" s="65"/>
      <c r="C2197" s="11"/>
      <c r="D2197" s="12"/>
      <c r="E2197" s="11"/>
      <c r="F2197" s="11"/>
      <c r="G2197" s="11"/>
      <c r="H2197" s="11"/>
      <c r="I2197" s="122"/>
      <c r="J2197" s="122"/>
      <c r="K2197" s="122"/>
      <c r="L2197" s="122"/>
      <c r="M2197" s="122"/>
      <c r="N2197" s="122"/>
      <c r="O2197" s="122"/>
      <c r="P2197" s="11"/>
      <c r="Q2197" s="11"/>
      <c r="U2197" s="11"/>
      <c r="V2197" s="124"/>
      <c r="W2197" s="11">
        <f t="shared" si="319"/>
        <v>0</v>
      </c>
      <c r="X2197" s="13">
        <f t="shared" si="320"/>
        <v>1</v>
      </c>
      <c r="Y2197" s="13">
        <f t="shared" si="321"/>
        <v>0</v>
      </c>
      <c r="Z2197" s="13">
        <f t="shared" si="322"/>
        <v>0</v>
      </c>
      <c r="AA2197" s="13">
        <f t="shared" si="323"/>
        <v>0</v>
      </c>
      <c r="AB2197" s="13">
        <f t="shared" si="324"/>
        <v>0</v>
      </c>
      <c r="AC2197" s="13">
        <f t="shared" si="325"/>
        <v>0</v>
      </c>
      <c r="AD2197" s="13">
        <f t="shared" si="326"/>
        <v>0</v>
      </c>
      <c r="AE2197" s="13">
        <f t="shared" si="327"/>
        <v>0</v>
      </c>
      <c r="AF2197" s="11" t="s">
        <v>1115</v>
      </c>
      <c r="AG2197" s="50"/>
      <c r="AH2197" s="50"/>
      <c r="AI2197" s="50"/>
      <c r="AJ2197" s="50"/>
    </row>
    <row r="2198" spans="1:36" s="9" customFormat="1" ht="14.1" customHeight="1" x14ac:dyDescent="0.2">
      <c r="A2198" s="11"/>
      <c r="B2198" s="65"/>
      <c r="C2198" s="11"/>
      <c r="D2198" s="12"/>
      <c r="E2198" s="11"/>
      <c r="F2198" s="11"/>
      <c r="G2198" s="11"/>
      <c r="H2198" s="11"/>
      <c r="I2198" s="122"/>
      <c r="J2198" s="122"/>
      <c r="K2198" s="122"/>
      <c r="L2198" s="122"/>
      <c r="M2198" s="122"/>
      <c r="N2198" s="122"/>
      <c r="O2198" s="122"/>
      <c r="P2198" s="11"/>
      <c r="Q2198" s="11"/>
      <c r="U2198" s="11"/>
      <c r="V2198" s="124"/>
      <c r="W2198" s="11">
        <f t="shared" si="319"/>
        <v>0</v>
      </c>
      <c r="X2198" s="13">
        <f t="shared" si="320"/>
        <v>1</v>
      </c>
      <c r="Y2198" s="13">
        <f t="shared" si="321"/>
        <v>0</v>
      </c>
      <c r="Z2198" s="13">
        <f t="shared" si="322"/>
        <v>0</v>
      </c>
      <c r="AA2198" s="13">
        <f t="shared" si="323"/>
        <v>0</v>
      </c>
      <c r="AB2198" s="13">
        <f t="shared" si="324"/>
        <v>0</v>
      </c>
      <c r="AC2198" s="13">
        <f t="shared" si="325"/>
        <v>0</v>
      </c>
      <c r="AD2198" s="13">
        <f t="shared" si="326"/>
        <v>0</v>
      </c>
      <c r="AE2198" s="13">
        <f t="shared" si="327"/>
        <v>0</v>
      </c>
      <c r="AF2198" s="11" t="s">
        <v>1115</v>
      </c>
      <c r="AG2198" s="50"/>
      <c r="AH2198" s="50"/>
      <c r="AI2198" s="50"/>
      <c r="AJ2198" s="50"/>
    </row>
    <row r="2199" spans="1:36" s="9" customFormat="1" ht="14.1" customHeight="1" x14ac:dyDescent="0.2">
      <c r="B2199" s="65"/>
      <c r="C2199" s="11"/>
      <c r="D2199" s="12"/>
      <c r="E2199" s="11"/>
      <c r="F2199" s="11"/>
      <c r="G2199" s="11"/>
      <c r="H2199" s="11"/>
      <c r="I2199" s="122"/>
      <c r="J2199" s="122"/>
      <c r="K2199" s="122"/>
      <c r="L2199" s="122"/>
      <c r="M2199" s="122"/>
      <c r="N2199" s="122"/>
      <c r="O2199" s="122"/>
      <c r="P2199" s="11"/>
      <c r="Q2199" s="11"/>
      <c r="U2199" s="11"/>
      <c r="V2199" s="124"/>
      <c r="W2199" s="11">
        <f t="shared" si="319"/>
        <v>0</v>
      </c>
      <c r="X2199" s="13">
        <f t="shared" si="320"/>
        <v>1</v>
      </c>
      <c r="Y2199" s="13">
        <f t="shared" si="321"/>
        <v>0</v>
      </c>
      <c r="Z2199" s="13">
        <f t="shared" si="322"/>
        <v>0</v>
      </c>
      <c r="AA2199" s="13">
        <f t="shared" si="323"/>
        <v>0</v>
      </c>
      <c r="AB2199" s="13">
        <f t="shared" si="324"/>
        <v>0</v>
      </c>
      <c r="AC2199" s="13">
        <f t="shared" si="325"/>
        <v>0</v>
      </c>
      <c r="AD2199" s="13">
        <f t="shared" si="326"/>
        <v>0</v>
      </c>
      <c r="AE2199" s="13">
        <f t="shared" si="327"/>
        <v>0</v>
      </c>
      <c r="AF2199" s="11" t="s">
        <v>1115</v>
      </c>
      <c r="AG2199" s="50"/>
      <c r="AH2199" s="50"/>
      <c r="AI2199" s="50"/>
      <c r="AJ2199" s="50"/>
    </row>
    <row r="2200" spans="1:36" s="9" customFormat="1" ht="14.1" customHeight="1" x14ac:dyDescent="0.2">
      <c r="B2200" s="65"/>
      <c r="C2200" s="11"/>
      <c r="D2200" s="12"/>
      <c r="E2200" s="11"/>
      <c r="F2200" s="11"/>
      <c r="G2200" s="11"/>
      <c r="H2200" s="11"/>
      <c r="I2200" s="122"/>
      <c r="J2200" s="122"/>
      <c r="K2200" s="122"/>
      <c r="L2200" s="122"/>
      <c r="M2200" s="122"/>
      <c r="N2200" s="122"/>
      <c r="O2200" s="122"/>
      <c r="P2200" s="11"/>
      <c r="Q2200" s="11"/>
      <c r="U2200" s="11"/>
      <c r="V2200" s="124"/>
      <c r="W2200" s="11">
        <f t="shared" si="319"/>
        <v>0</v>
      </c>
      <c r="X2200" s="13">
        <f t="shared" si="320"/>
        <v>1</v>
      </c>
      <c r="Y2200" s="13">
        <f t="shared" si="321"/>
        <v>0</v>
      </c>
      <c r="Z2200" s="13">
        <f t="shared" si="322"/>
        <v>0</v>
      </c>
      <c r="AA2200" s="13">
        <f t="shared" si="323"/>
        <v>0</v>
      </c>
      <c r="AB2200" s="13">
        <f t="shared" si="324"/>
        <v>0</v>
      </c>
      <c r="AC2200" s="13">
        <f t="shared" si="325"/>
        <v>0</v>
      </c>
      <c r="AD2200" s="13">
        <f t="shared" si="326"/>
        <v>0</v>
      </c>
      <c r="AE2200" s="13">
        <f t="shared" si="327"/>
        <v>0</v>
      </c>
      <c r="AF2200" s="11" t="s">
        <v>1115</v>
      </c>
      <c r="AG2200" s="50"/>
      <c r="AH2200" s="50"/>
      <c r="AI2200" s="50"/>
      <c r="AJ2200" s="50"/>
    </row>
    <row r="2201" spans="1:36" s="9" customFormat="1" ht="14.1" customHeight="1" x14ac:dyDescent="0.2">
      <c r="B2201" s="65"/>
      <c r="C2201" s="11"/>
      <c r="D2201" s="12"/>
      <c r="E2201" s="11"/>
      <c r="F2201" s="11"/>
      <c r="G2201" s="11"/>
      <c r="H2201" s="11"/>
      <c r="I2201" s="122"/>
      <c r="J2201" s="122"/>
      <c r="K2201" s="122"/>
      <c r="L2201" s="122"/>
      <c r="M2201" s="122"/>
      <c r="N2201" s="122"/>
      <c r="O2201" s="122"/>
      <c r="P2201" s="11"/>
      <c r="Q2201" s="11"/>
      <c r="U2201" s="11"/>
      <c r="V2201" s="124"/>
      <c r="W2201" s="11">
        <f t="shared" si="319"/>
        <v>0</v>
      </c>
      <c r="X2201" s="13">
        <f t="shared" si="320"/>
        <v>1</v>
      </c>
      <c r="Y2201" s="13">
        <f t="shared" si="321"/>
        <v>0</v>
      </c>
      <c r="Z2201" s="13">
        <f t="shared" si="322"/>
        <v>0</v>
      </c>
      <c r="AA2201" s="13">
        <f t="shared" si="323"/>
        <v>0</v>
      </c>
      <c r="AB2201" s="13">
        <f t="shared" si="324"/>
        <v>0</v>
      </c>
      <c r="AC2201" s="13">
        <f t="shared" si="325"/>
        <v>0</v>
      </c>
      <c r="AD2201" s="13">
        <f t="shared" si="326"/>
        <v>0</v>
      </c>
      <c r="AE2201" s="13">
        <f t="shared" si="327"/>
        <v>0</v>
      </c>
      <c r="AF2201" s="11" t="s">
        <v>1115</v>
      </c>
      <c r="AG2201" s="50"/>
      <c r="AH2201" s="50"/>
      <c r="AI2201" s="50"/>
      <c r="AJ2201" s="50"/>
    </row>
    <row r="2202" spans="1:36" s="9" customFormat="1" ht="14.1" customHeight="1" x14ac:dyDescent="0.2">
      <c r="B2202" s="65"/>
      <c r="C2202" s="11"/>
      <c r="D2202" s="12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4"/>
      <c r="W2202" s="11">
        <f t="shared" si="319"/>
        <v>0</v>
      </c>
      <c r="X2202" s="13">
        <f t="shared" si="320"/>
        <v>1</v>
      </c>
      <c r="Y2202" s="13">
        <f t="shared" si="321"/>
        <v>0</v>
      </c>
      <c r="Z2202" s="13">
        <f t="shared" si="322"/>
        <v>0</v>
      </c>
      <c r="AA2202" s="13">
        <f t="shared" si="323"/>
        <v>0</v>
      </c>
      <c r="AB2202" s="13">
        <f t="shared" si="324"/>
        <v>0</v>
      </c>
      <c r="AC2202" s="13">
        <f t="shared" si="325"/>
        <v>0</v>
      </c>
      <c r="AD2202" s="13">
        <f t="shared" si="326"/>
        <v>0</v>
      </c>
      <c r="AE2202" s="13">
        <f t="shared" si="327"/>
        <v>0</v>
      </c>
      <c r="AF2202" s="11" t="s">
        <v>1115</v>
      </c>
      <c r="AG2202" s="50"/>
      <c r="AH2202" s="50"/>
      <c r="AI2202" s="50"/>
      <c r="AJ2202" s="50"/>
    </row>
    <row r="2203" spans="1:36" s="9" customFormat="1" ht="14.1" customHeight="1" x14ac:dyDescent="0.2">
      <c r="B2203" s="65"/>
      <c r="C2203" s="11"/>
      <c r="D2203" s="12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4"/>
      <c r="W2203" s="11">
        <f t="shared" si="319"/>
        <v>0</v>
      </c>
      <c r="X2203" s="13">
        <f t="shared" si="320"/>
        <v>1</v>
      </c>
      <c r="Y2203" s="13">
        <f t="shared" si="321"/>
        <v>0</v>
      </c>
      <c r="Z2203" s="13">
        <f t="shared" si="322"/>
        <v>0</v>
      </c>
      <c r="AA2203" s="13">
        <f t="shared" si="323"/>
        <v>0</v>
      </c>
      <c r="AB2203" s="13">
        <f t="shared" si="324"/>
        <v>0</v>
      </c>
      <c r="AC2203" s="13">
        <f t="shared" si="325"/>
        <v>0</v>
      </c>
      <c r="AD2203" s="13">
        <f t="shared" si="326"/>
        <v>0</v>
      </c>
      <c r="AE2203" s="13">
        <f t="shared" si="327"/>
        <v>0</v>
      </c>
      <c r="AF2203" s="11" t="s">
        <v>1115</v>
      </c>
      <c r="AG2203" s="50"/>
      <c r="AH2203" s="50"/>
      <c r="AI2203" s="50"/>
      <c r="AJ2203" s="50"/>
    </row>
    <row r="2204" spans="1:36" s="9" customFormat="1" ht="14.1" customHeight="1" x14ac:dyDescent="0.2">
      <c r="B2204" s="65"/>
      <c r="C2204" s="11"/>
      <c r="D2204" s="12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4"/>
      <c r="W2204" s="11">
        <f t="shared" si="319"/>
        <v>0</v>
      </c>
      <c r="X2204" s="13">
        <f t="shared" si="320"/>
        <v>1</v>
      </c>
      <c r="Y2204" s="13">
        <f t="shared" si="321"/>
        <v>0</v>
      </c>
      <c r="Z2204" s="13">
        <f t="shared" si="322"/>
        <v>0</v>
      </c>
      <c r="AA2204" s="13">
        <f t="shared" si="323"/>
        <v>0</v>
      </c>
      <c r="AB2204" s="13">
        <f t="shared" si="324"/>
        <v>0</v>
      </c>
      <c r="AC2204" s="13">
        <f t="shared" si="325"/>
        <v>0</v>
      </c>
      <c r="AD2204" s="13">
        <f t="shared" si="326"/>
        <v>0</v>
      </c>
      <c r="AE2204" s="13">
        <f t="shared" si="327"/>
        <v>0</v>
      </c>
      <c r="AF2204" s="11" t="s">
        <v>1115</v>
      </c>
      <c r="AG2204" s="50"/>
      <c r="AH2204" s="50"/>
      <c r="AI2204" s="50"/>
      <c r="AJ2204" s="50"/>
    </row>
    <row r="2205" spans="1:36" s="9" customFormat="1" ht="14.1" customHeight="1" x14ac:dyDescent="0.2">
      <c r="B2205" s="65"/>
      <c r="C2205" s="11"/>
      <c r="D2205" s="12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4"/>
      <c r="W2205" s="11">
        <f t="shared" si="319"/>
        <v>0</v>
      </c>
      <c r="X2205" s="13">
        <f t="shared" si="320"/>
        <v>1</v>
      </c>
      <c r="Y2205" s="13">
        <f t="shared" si="321"/>
        <v>0</v>
      </c>
      <c r="Z2205" s="13">
        <f t="shared" si="322"/>
        <v>0</v>
      </c>
      <c r="AA2205" s="13">
        <f t="shared" si="323"/>
        <v>0</v>
      </c>
      <c r="AB2205" s="13">
        <f t="shared" si="324"/>
        <v>0</v>
      </c>
      <c r="AC2205" s="13">
        <f t="shared" si="325"/>
        <v>0</v>
      </c>
      <c r="AD2205" s="13">
        <f t="shared" si="326"/>
        <v>0</v>
      </c>
      <c r="AE2205" s="13">
        <f t="shared" si="327"/>
        <v>0</v>
      </c>
      <c r="AF2205" s="11" t="s">
        <v>1115</v>
      </c>
      <c r="AG2205" s="50"/>
      <c r="AH2205" s="50"/>
      <c r="AI2205" s="50"/>
      <c r="AJ2205" s="50"/>
    </row>
    <row r="2206" spans="1:36" s="9" customFormat="1" ht="14.1" customHeight="1" x14ac:dyDescent="0.2">
      <c r="B2206" s="65"/>
      <c r="C2206" s="11"/>
      <c r="D2206" s="12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4"/>
      <c r="W2206" s="11">
        <f t="shared" si="319"/>
        <v>0</v>
      </c>
      <c r="X2206" s="13">
        <f t="shared" si="320"/>
        <v>1</v>
      </c>
      <c r="Y2206" s="13">
        <f t="shared" si="321"/>
        <v>0</v>
      </c>
      <c r="Z2206" s="13">
        <f t="shared" si="322"/>
        <v>0</v>
      </c>
      <c r="AA2206" s="13">
        <f t="shared" si="323"/>
        <v>0</v>
      </c>
      <c r="AB2206" s="13">
        <f t="shared" si="324"/>
        <v>0</v>
      </c>
      <c r="AC2206" s="13">
        <f t="shared" si="325"/>
        <v>0</v>
      </c>
      <c r="AD2206" s="13">
        <f t="shared" si="326"/>
        <v>0</v>
      </c>
      <c r="AE2206" s="13">
        <f t="shared" si="327"/>
        <v>0</v>
      </c>
      <c r="AF2206" s="11" t="s">
        <v>1115</v>
      </c>
      <c r="AG2206" s="50"/>
      <c r="AH2206" s="50"/>
      <c r="AI2206" s="50"/>
      <c r="AJ2206" s="50"/>
    </row>
    <row r="2207" spans="1:36" s="9" customFormat="1" ht="14.1" customHeight="1" x14ac:dyDescent="0.2">
      <c r="B2207" s="65"/>
      <c r="C2207" s="11"/>
      <c r="D2207" s="12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4"/>
      <c r="W2207" s="11">
        <f t="shared" si="319"/>
        <v>0</v>
      </c>
      <c r="X2207" s="13">
        <f t="shared" si="320"/>
        <v>1</v>
      </c>
      <c r="Y2207" s="13">
        <f t="shared" si="321"/>
        <v>0</v>
      </c>
      <c r="Z2207" s="13">
        <f t="shared" si="322"/>
        <v>0</v>
      </c>
      <c r="AA2207" s="13">
        <f t="shared" si="323"/>
        <v>0</v>
      </c>
      <c r="AB2207" s="13">
        <f t="shared" si="324"/>
        <v>0</v>
      </c>
      <c r="AC2207" s="13">
        <f t="shared" si="325"/>
        <v>0</v>
      </c>
      <c r="AD2207" s="13">
        <f t="shared" si="326"/>
        <v>0</v>
      </c>
      <c r="AE2207" s="13">
        <f t="shared" si="327"/>
        <v>0</v>
      </c>
      <c r="AF2207" s="11" t="s">
        <v>1115</v>
      </c>
      <c r="AG2207" s="50"/>
      <c r="AH2207" s="50"/>
      <c r="AI2207" s="50"/>
      <c r="AJ2207" s="50"/>
    </row>
    <row r="2208" spans="1:36" s="9" customFormat="1" ht="14.1" customHeight="1" x14ac:dyDescent="0.2">
      <c r="B2208" s="65"/>
      <c r="C2208" s="11"/>
      <c r="D2208" s="12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4"/>
      <c r="W2208" s="11">
        <f t="shared" si="319"/>
        <v>0</v>
      </c>
      <c r="X2208" s="13">
        <f t="shared" si="320"/>
        <v>1</v>
      </c>
      <c r="Y2208" s="13">
        <f t="shared" si="321"/>
        <v>0</v>
      </c>
      <c r="Z2208" s="13">
        <f t="shared" si="322"/>
        <v>0</v>
      </c>
      <c r="AA2208" s="13">
        <f t="shared" si="323"/>
        <v>0</v>
      </c>
      <c r="AB2208" s="13">
        <f t="shared" si="324"/>
        <v>0</v>
      </c>
      <c r="AC2208" s="13">
        <f t="shared" si="325"/>
        <v>0</v>
      </c>
      <c r="AD2208" s="13">
        <f t="shared" si="326"/>
        <v>0</v>
      </c>
      <c r="AE2208" s="13">
        <f t="shared" si="327"/>
        <v>0</v>
      </c>
      <c r="AF2208" s="11" t="s">
        <v>1115</v>
      </c>
      <c r="AG2208" s="50"/>
      <c r="AH2208" s="50"/>
      <c r="AI2208" s="50"/>
      <c r="AJ2208" s="50"/>
    </row>
    <row r="2209" spans="1:36" s="9" customFormat="1" ht="14.1" customHeight="1" x14ac:dyDescent="0.2">
      <c r="B2209" s="65"/>
      <c r="C2209" s="11"/>
      <c r="D2209" s="12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4"/>
      <c r="W2209" s="11">
        <f t="shared" si="319"/>
        <v>0</v>
      </c>
      <c r="X2209" s="13">
        <f t="shared" si="320"/>
        <v>1</v>
      </c>
      <c r="Y2209" s="13">
        <f t="shared" si="321"/>
        <v>0</v>
      </c>
      <c r="Z2209" s="13">
        <f t="shared" si="322"/>
        <v>0</v>
      </c>
      <c r="AA2209" s="13">
        <f t="shared" si="323"/>
        <v>0</v>
      </c>
      <c r="AB2209" s="13">
        <f t="shared" si="324"/>
        <v>0</v>
      </c>
      <c r="AC2209" s="13">
        <f t="shared" si="325"/>
        <v>0</v>
      </c>
      <c r="AD2209" s="13">
        <f t="shared" si="326"/>
        <v>0</v>
      </c>
      <c r="AE2209" s="13">
        <f t="shared" si="327"/>
        <v>0</v>
      </c>
      <c r="AF2209" s="11" t="s">
        <v>1115</v>
      </c>
      <c r="AG2209" s="50"/>
      <c r="AH2209" s="50"/>
      <c r="AI2209" s="50"/>
      <c r="AJ2209" s="50"/>
    </row>
    <row r="2210" spans="1:36" s="9" customFormat="1" ht="14.1" customHeight="1" x14ac:dyDescent="0.2">
      <c r="B2210" s="65"/>
      <c r="C2210" s="11"/>
      <c r="D2210" s="12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U2210" s="11"/>
      <c r="V2210" s="124"/>
      <c r="W2210" s="11">
        <f t="shared" si="319"/>
        <v>0</v>
      </c>
      <c r="X2210" s="13">
        <f t="shared" si="320"/>
        <v>1</v>
      </c>
      <c r="Y2210" s="13">
        <f t="shared" si="321"/>
        <v>0</v>
      </c>
      <c r="Z2210" s="13">
        <f t="shared" si="322"/>
        <v>0</v>
      </c>
      <c r="AA2210" s="13">
        <f t="shared" si="323"/>
        <v>0</v>
      </c>
      <c r="AB2210" s="13">
        <f t="shared" si="324"/>
        <v>0</v>
      </c>
      <c r="AC2210" s="13">
        <f t="shared" si="325"/>
        <v>0</v>
      </c>
      <c r="AD2210" s="13">
        <f t="shared" si="326"/>
        <v>0</v>
      </c>
      <c r="AE2210" s="13">
        <f t="shared" si="327"/>
        <v>0</v>
      </c>
      <c r="AF2210" s="11" t="s">
        <v>1115</v>
      </c>
      <c r="AG2210" s="50"/>
      <c r="AH2210" s="50"/>
      <c r="AI2210" s="50"/>
      <c r="AJ2210" s="50"/>
    </row>
    <row r="2211" spans="1:36" s="9" customFormat="1" ht="14.1" customHeight="1" x14ac:dyDescent="0.2">
      <c r="B2211" s="65"/>
      <c r="C2211" s="11"/>
      <c r="D2211" s="12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U2211" s="11"/>
      <c r="V2211" s="124"/>
      <c r="W2211" s="11">
        <f t="shared" si="319"/>
        <v>0</v>
      </c>
      <c r="X2211" s="13">
        <f t="shared" si="320"/>
        <v>1</v>
      </c>
      <c r="Y2211" s="13">
        <f t="shared" si="321"/>
        <v>0</v>
      </c>
      <c r="Z2211" s="13">
        <f t="shared" si="322"/>
        <v>0</v>
      </c>
      <c r="AA2211" s="13">
        <f t="shared" si="323"/>
        <v>0</v>
      </c>
      <c r="AB2211" s="13">
        <f t="shared" si="324"/>
        <v>0</v>
      </c>
      <c r="AC2211" s="13">
        <f t="shared" si="325"/>
        <v>0</v>
      </c>
      <c r="AD2211" s="13">
        <f t="shared" si="326"/>
        <v>0</v>
      </c>
      <c r="AE2211" s="13">
        <f t="shared" si="327"/>
        <v>0</v>
      </c>
      <c r="AF2211" s="11" t="s">
        <v>1115</v>
      </c>
      <c r="AG2211" s="50"/>
      <c r="AH2211" s="50"/>
      <c r="AI2211" s="50"/>
      <c r="AJ2211" s="50"/>
    </row>
    <row r="2212" spans="1:36" s="9" customFormat="1" ht="14.1" customHeight="1" x14ac:dyDescent="0.2">
      <c r="B2212" s="65"/>
      <c r="C2212" s="11"/>
      <c r="D2212" s="12"/>
      <c r="E2212" s="11"/>
      <c r="F2212" s="11"/>
      <c r="G2212" s="11"/>
      <c r="H2212" s="11"/>
      <c r="I2212" s="122"/>
      <c r="J2212" s="122"/>
      <c r="K2212" s="122"/>
      <c r="L2212" s="122"/>
      <c r="M2212" s="122"/>
      <c r="N2212" s="122"/>
      <c r="O2212" s="122"/>
      <c r="P2212" s="11"/>
      <c r="Q2212" s="11"/>
      <c r="U2212" s="11"/>
      <c r="V2212" s="124"/>
      <c r="W2212" s="11">
        <f t="shared" si="319"/>
        <v>0</v>
      </c>
      <c r="X2212" s="13">
        <f t="shared" si="320"/>
        <v>1</v>
      </c>
      <c r="Y2212" s="13">
        <f t="shared" si="321"/>
        <v>0</v>
      </c>
      <c r="Z2212" s="13">
        <f t="shared" si="322"/>
        <v>0</v>
      </c>
      <c r="AA2212" s="13">
        <f t="shared" si="323"/>
        <v>0</v>
      </c>
      <c r="AB2212" s="13">
        <f t="shared" si="324"/>
        <v>0</v>
      </c>
      <c r="AC2212" s="13">
        <f t="shared" si="325"/>
        <v>0</v>
      </c>
      <c r="AD2212" s="13">
        <f t="shared" si="326"/>
        <v>0</v>
      </c>
      <c r="AE2212" s="13">
        <f t="shared" si="327"/>
        <v>0</v>
      </c>
      <c r="AF2212" s="11" t="s">
        <v>1115</v>
      </c>
      <c r="AG2212" s="50"/>
      <c r="AH2212" s="50"/>
      <c r="AI2212" s="50"/>
      <c r="AJ2212" s="50"/>
    </row>
    <row r="2213" spans="1:36" s="9" customFormat="1" ht="14.1" customHeight="1" x14ac:dyDescent="0.2">
      <c r="B2213" s="65"/>
      <c r="C2213" s="11"/>
      <c r="D2213" s="12"/>
      <c r="E2213" s="11"/>
      <c r="F2213" s="11"/>
      <c r="G2213" s="11"/>
      <c r="H2213" s="11"/>
      <c r="I2213" s="122"/>
      <c r="J2213" s="122"/>
      <c r="K2213" s="122"/>
      <c r="L2213" s="122"/>
      <c r="M2213" s="122"/>
      <c r="N2213" s="122"/>
      <c r="O2213" s="122"/>
      <c r="P2213" s="11"/>
      <c r="Q2213" s="11"/>
      <c r="U2213" s="11"/>
      <c r="V2213" s="124"/>
      <c r="W2213" s="11">
        <f t="shared" si="319"/>
        <v>0</v>
      </c>
      <c r="X2213" s="13">
        <f t="shared" si="320"/>
        <v>1</v>
      </c>
      <c r="Y2213" s="13">
        <f t="shared" si="321"/>
        <v>0</v>
      </c>
      <c r="Z2213" s="13">
        <f t="shared" si="322"/>
        <v>0</v>
      </c>
      <c r="AA2213" s="13">
        <f t="shared" si="323"/>
        <v>0</v>
      </c>
      <c r="AB2213" s="13">
        <f t="shared" si="324"/>
        <v>0</v>
      </c>
      <c r="AC2213" s="13">
        <f t="shared" si="325"/>
        <v>0</v>
      </c>
      <c r="AD2213" s="13">
        <f t="shared" si="326"/>
        <v>0</v>
      </c>
      <c r="AE2213" s="13">
        <f t="shared" si="327"/>
        <v>0</v>
      </c>
      <c r="AF2213" s="11" t="s">
        <v>1115</v>
      </c>
      <c r="AG2213" s="50"/>
      <c r="AH2213" s="50"/>
      <c r="AI2213" s="50"/>
      <c r="AJ2213" s="50"/>
    </row>
    <row r="2214" spans="1:36" s="9" customFormat="1" ht="14.1" customHeight="1" x14ac:dyDescent="0.2">
      <c r="B2214" s="65"/>
      <c r="C2214" s="11"/>
      <c r="D2214" s="12"/>
      <c r="E2214" s="11"/>
      <c r="F2214" s="11"/>
      <c r="G2214" s="11"/>
      <c r="H2214" s="11"/>
      <c r="I2214" s="122"/>
      <c r="J2214" s="122"/>
      <c r="K2214" s="122"/>
      <c r="L2214" s="122"/>
      <c r="M2214" s="122"/>
      <c r="N2214" s="122"/>
      <c r="O2214" s="122"/>
      <c r="P2214" s="11"/>
      <c r="Q2214" s="11"/>
      <c r="U2214" s="11"/>
      <c r="V2214" s="124"/>
      <c r="W2214" s="11">
        <f t="shared" si="319"/>
        <v>0</v>
      </c>
      <c r="X2214" s="13">
        <f t="shared" si="320"/>
        <v>1</v>
      </c>
      <c r="Y2214" s="13">
        <f t="shared" si="321"/>
        <v>0</v>
      </c>
      <c r="Z2214" s="13">
        <f t="shared" si="322"/>
        <v>0</v>
      </c>
      <c r="AA2214" s="13">
        <f t="shared" si="323"/>
        <v>0</v>
      </c>
      <c r="AB2214" s="13">
        <f t="shared" si="324"/>
        <v>0</v>
      </c>
      <c r="AC2214" s="13">
        <f t="shared" si="325"/>
        <v>0</v>
      </c>
      <c r="AD2214" s="13">
        <f t="shared" si="326"/>
        <v>0</v>
      </c>
      <c r="AE2214" s="13">
        <f t="shared" si="327"/>
        <v>0</v>
      </c>
      <c r="AF2214" s="11" t="s">
        <v>1115</v>
      </c>
      <c r="AG2214" s="50"/>
      <c r="AH2214" s="50"/>
      <c r="AI2214" s="50"/>
      <c r="AJ2214" s="50"/>
    </row>
    <row r="2215" spans="1:36" s="11" customFormat="1" ht="14.1" customHeight="1" x14ac:dyDescent="0.2">
      <c r="A2215" s="9"/>
      <c r="B2215" s="65"/>
      <c r="D2215" s="12"/>
      <c r="I2215" s="122"/>
      <c r="J2215" s="122"/>
      <c r="K2215" s="122"/>
      <c r="L2215" s="122"/>
      <c r="M2215" s="122"/>
      <c r="N2215" s="122"/>
      <c r="O2215" s="122"/>
      <c r="R2215" s="9"/>
      <c r="S2215" s="9"/>
      <c r="T2215" s="9"/>
      <c r="V2215" s="124"/>
      <c r="W2215" s="11">
        <f t="shared" si="319"/>
        <v>0</v>
      </c>
      <c r="X2215" s="13">
        <f t="shared" si="320"/>
        <v>1</v>
      </c>
      <c r="Y2215" s="13">
        <f t="shared" si="321"/>
        <v>0</v>
      </c>
      <c r="Z2215" s="13">
        <f t="shared" si="322"/>
        <v>0</v>
      </c>
      <c r="AA2215" s="13">
        <f t="shared" si="323"/>
        <v>0</v>
      </c>
      <c r="AB2215" s="13">
        <f t="shared" si="324"/>
        <v>0</v>
      </c>
      <c r="AC2215" s="13">
        <f t="shared" si="325"/>
        <v>0</v>
      </c>
      <c r="AD2215" s="13">
        <f t="shared" si="326"/>
        <v>0</v>
      </c>
      <c r="AE2215" s="13">
        <f t="shared" si="327"/>
        <v>0</v>
      </c>
      <c r="AF2215" s="11" t="s">
        <v>1115</v>
      </c>
    </row>
    <row r="2216" spans="1:36" s="11" customFormat="1" ht="14.1" customHeight="1" x14ac:dyDescent="0.2">
      <c r="B2216" s="65"/>
      <c r="D2216" s="12"/>
      <c r="I2216" s="122"/>
      <c r="J2216" s="122"/>
      <c r="K2216" s="122"/>
      <c r="L2216" s="122"/>
      <c r="M2216" s="122"/>
      <c r="N2216" s="122"/>
      <c r="O2216" s="122"/>
      <c r="R2216" s="9"/>
      <c r="S2216" s="9"/>
      <c r="T2216" s="9"/>
      <c r="V2216" s="124"/>
      <c r="W2216" s="11">
        <f t="shared" si="319"/>
        <v>0</v>
      </c>
      <c r="X2216" s="13">
        <f t="shared" si="320"/>
        <v>1</v>
      </c>
      <c r="Y2216" s="13">
        <f t="shared" si="321"/>
        <v>0</v>
      </c>
      <c r="Z2216" s="13">
        <f t="shared" si="322"/>
        <v>0</v>
      </c>
      <c r="AA2216" s="13">
        <f t="shared" si="323"/>
        <v>0</v>
      </c>
      <c r="AB2216" s="13">
        <f t="shared" si="324"/>
        <v>0</v>
      </c>
      <c r="AC2216" s="13">
        <f t="shared" si="325"/>
        <v>0</v>
      </c>
      <c r="AD2216" s="13">
        <f t="shared" si="326"/>
        <v>0</v>
      </c>
      <c r="AE2216" s="13">
        <f t="shared" si="327"/>
        <v>0</v>
      </c>
      <c r="AF2216" s="11" t="s">
        <v>1115</v>
      </c>
    </row>
    <row r="2217" spans="1:36" s="11" customFormat="1" ht="14.1" customHeight="1" x14ac:dyDescent="0.2">
      <c r="B2217" s="65"/>
      <c r="D2217" s="12"/>
      <c r="H2217" s="122"/>
      <c r="I2217" s="122"/>
      <c r="J2217" s="122"/>
      <c r="K2217" s="122"/>
      <c r="L2217" s="122"/>
      <c r="M2217" s="122"/>
      <c r="N2217" s="122"/>
      <c r="O2217" s="122"/>
      <c r="R2217" s="9"/>
      <c r="S2217" s="9"/>
      <c r="T2217" s="9"/>
      <c r="V2217" s="124"/>
      <c r="W2217" s="11">
        <f t="shared" si="319"/>
        <v>0</v>
      </c>
      <c r="X2217" s="13">
        <f t="shared" si="320"/>
        <v>1</v>
      </c>
      <c r="Y2217" s="13">
        <f t="shared" si="321"/>
        <v>0</v>
      </c>
      <c r="Z2217" s="13">
        <f t="shared" si="322"/>
        <v>0</v>
      </c>
      <c r="AA2217" s="13">
        <f t="shared" si="323"/>
        <v>0</v>
      </c>
      <c r="AB2217" s="13">
        <f t="shared" si="324"/>
        <v>0</v>
      </c>
      <c r="AC2217" s="13">
        <f t="shared" si="325"/>
        <v>0</v>
      </c>
      <c r="AD2217" s="13">
        <f t="shared" si="326"/>
        <v>0</v>
      </c>
      <c r="AE2217" s="13">
        <f t="shared" si="327"/>
        <v>0</v>
      </c>
      <c r="AF2217" s="11" t="s">
        <v>1115</v>
      </c>
    </row>
    <row r="2218" spans="1:36" s="11" customFormat="1" ht="14.1" customHeight="1" x14ac:dyDescent="0.2">
      <c r="B2218" s="65"/>
      <c r="D2218" s="12"/>
      <c r="H2218" s="122"/>
      <c r="I2218" s="122"/>
      <c r="J2218" s="122"/>
      <c r="K2218" s="122"/>
      <c r="L2218" s="122"/>
      <c r="M2218" s="122"/>
      <c r="N2218" s="122"/>
      <c r="O2218" s="122"/>
      <c r="R2218" s="9"/>
      <c r="S2218" s="9"/>
      <c r="T2218" s="9"/>
      <c r="V2218" s="124"/>
      <c r="W2218" s="11">
        <f t="shared" si="319"/>
        <v>0</v>
      </c>
      <c r="X2218" s="13">
        <f t="shared" si="320"/>
        <v>1</v>
      </c>
      <c r="Y2218" s="13">
        <f t="shared" si="321"/>
        <v>0</v>
      </c>
      <c r="Z2218" s="13">
        <f t="shared" si="322"/>
        <v>0</v>
      </c>
      <c r="AA2218" s="13">
        <f t="shared" si="323"/>
        <v>0</v>
      </c>
      <c r="AB2218" s="13">
        <f t="shared" si="324"/>
        <v>0</v>
      </c>
      <c r="AC2218" s="13">
        <f t="shared" si="325"/>
        <v>0</v>
      </c>
      <c r="AD2218" s="13">
        <f t="shared" si="326"/>
        <v>0</v>
      </c>
      <c r="AE2218" s="13">
        <f t="shared" si="327"/>
        <v>0</v>
      </c>
      <c r="AF2218" s="11" t="s">
        <v>1115</v>
      </c>
    </row>
    <row r="2219" spans="1:36" s="9" customFormat="1" ht="14.1" customHeight="1" x14ac:dyDescent="0.2">
      <c r="A2219" s="11"/>
      <c r="B2219" s="65"/>
      <c r="C2219" s="11"/>
      <c r="D2219" s="12"/>
      <c r="E2219" s="11"/>
      <c r="F2219" s="11"/>
      <c r="G2219" s="11"/>
      <c r="H2219" s="122"/>
      <c r="I2219" s="122"/>
      <c r="J2219" s="122"/>
      <c r="K2219" s="122"/>
      <c r="L2219" s="122"/>
      <c r="M2219" s="122"/>
      <c r="N2219" s="122"/>
      <c r="O2219" s="122"/>
      <c r="P2219" s="11"/>
      <c r="Q2219" s="11"/>
      <c r="U2219" s="11"/>
      <c r="V2219" s="124"/>
      <c r="W2219" s="11">
        <f t="shared" si="319"/>
        <v>0</v>
      </c>
      <c r="X2219" s="13">
        <f t="shared" si="320"/>
        <v>1</v>
      </c>
      <c r="Y2219" s="13">
        <f t="shared" si="321"/>
        <v>0</v>
      </c>
      <c r="Z2219" s="13">
        <f t="shared" si="322"/>
        <v>0</v>
      </c>
      <c r="AA2219" s="13">
        <f t="shared" si="323"/>
        <v>0</v>
      </c>
      <c r="AB2219" s="13">
        <f t="shared" si="324"/>
        <v>0</v>
      </c>
      <c r="AC2219" s="13">
        <f t="shared" si="325"/>
        <v>0</v>
      </c>
      <c r="AD2219" s="13">
        <f t="shared" si="326"/>
        <v>0</v>
      </c>
      <c r="AE2219" s="13">
        <f t="shared" si="327"/>
        <v>0</v>
      </c>
      <c r="AF2219" s="11" t="s">
        <v>1115</v>
      </c>
      <c r="AG2219" s="50"/>
      <c r="AH2219" s="50"/>
      <c r="AI2219" s="50"/>
      <c r="AJ2219" s="50"/>
    </row>
    <row r="2220" spans="1:36" s="9" customFormat="1" ht="14.1" customHeight="1" x14ac:dyDescent="0.2">
      <c r="A2220" s="11"/>
      <c r="B2220" s="65"/>
      <c r="C2220" s="11"/>
      <c r="D2220" s="12"/>
      <c r="E2220" s="11"/>
      <c r="F2220" s="11"/>
      <c r="G2220" s="11"/>
      <c r="H2220" s="122"/>
      <c r="I2220" s="122"/>
      <c r="J2220" s="122"/>
      <c r="K2220" s="122"/>
      <c r="L2220" s="122"/>
      <c r="M2220" s="122"/>
      <c r="N2220" s="122"/>
      <c r="O2220" s="122"/>
      <c r="P2220" s="11"/>
      <c r="Q2220" s="11"/>
      <c r="U2220" s="11"/>
      <c r="V2220" s="124"/>
      <c r="W2220" s="11">
        <f t="shared" si="319"/>
        <v>0</v>
      </c>
      <c r="X2220" s="13">
        <f t="shared" si="320"/>
        <v>1</v>
      </c>
      <c r="Y2220" s="13">
        <f t="shared" si="321"/>
        <v>0</v>
      </c>
      <c r="Z2220" s="13">
        <f t="shared" si="322"/>
        <v>0</v>
      </c>
      <c r="AA2220" s="13">
        <f t="shared" si="323"/>
        <v>0</v>
      </c>
      <c r="AB2220" s="13">
        <f t="shared" si="324"/>
        <v>0</v>
      </c>
      <c r="AC2220" s="13">
        <f t="shared" si="325"/>
        <v>0</v>
      </c>
      <c r="AD2220" s="13">
        <f t="shared" si="326"/>
        <v>0</v>
      </c>
      <c r="AE2220" s="13">
        <f t="shared" si="327"/>
        <v>0</v>
      </c>
      <c r="AF2220" s="11" t="s">
        <v>1115</v>
      </c>
      <c r="AG2220" s="50"/>
      <c r="AH2220" s="50"/>
      <c r="AI2220" s="50"/>
      <c r="AJ2220" s="50"/>
    </row>
    <row r="2221" spans="1:36" s="9" customFormat="1" ht="14.1" customHeight="1" x14ac:dyDescent="0.2">
      <c r="A2221" s="11"/>
      <c r="B2221" s="65"/>
      <c r="C2221" s="11"/>
      <c r="D2221" s="12"/>
      <c r="E2221" s="11"/>
      <c r="F2221" s="11"/>
      <c r="G2221" s="11"/>
      <c r="H2221" s="122"/>
      <c r="I2221" s="122"/>
      <c r="J2221" s="122"/>
      <c r="K2221" s="122"/>
      <c r="L2221" s="122"/>
      <c r="M2221" s="122"/>
      <c r="N2221" s="122"/>
      <c r="O2221" s="122"/>
      <c r="P2221" s="11"/>
      <c r="Q2221" s="11"/>
      <c r="U2221" s="11"/>
      <c r="V2221" s="124"/>
      <c r="W2221" s="11">
        <f t="shared" si="319"/>
        <v>0</v>
      </c>
      <c r="X2221" s="13">
        <f t="shared" si="320"/>
        <v>1</v>
      </c>
      <c r="Y2221" s="13">
        <f t="shared" si="321"/>
        <v>0</v>
      </c>
      <c r="Z2221" s="13">
        <f t="shared" si="322"/>
        <v>0</v>
      </c>
      <c r="AA2221" s="13">
        <f t="shared" si="323"/>
        <v>0</v>
      </c>
      <c r="AB2221" s="13">
        <f t="shared" si="324"/>
        <v>0</v>
      </c>
      <c r="AC2221" s="13">
        <f t="shared" si="325"/>
        <v>0</v>
      </c>
      <c r="AD2221" s="13">
        <f t="shared" si="326"/>
        <v>0</v>
      </c>
      <c r="AE2221" s="13">
        <f t="shared" si="327"/>
        <v>0</v>
      </c>
      <c r="AF2221" s="11" t="s">
        <v>1115</v>
      </c>
      <c r="AG2221" s="50"/>
      <c r="AH2221" s="50"/>
      <c r="AI2221" s="50"/>
      <c r="AJ2221" s="50"/>
    </row>
    <row r="2222" spans="1:36" s="9" customFormat="1" ht="14.1" customHeight="1" x14ac:dyDescent="0.2">
      <c r="A2222" s="11"/>
      <c r="B2222" s="65"/>
      <c r="C2222" s="11"/>
      <c r="D2222" s="12"/>
      <c r="E2222" s="11"/>
      <c r="F2222" s="11"/>
      <c r="G2222" s="11"/>
      <c r="H2222" s="11"/>
      <c r="I2222" s="122"/>
      <c r="J2222" s="122"/>
      <c r="K2222" s="122"/>
      <c r="L2222" s="122"/>
      <c r="M2222" s="122"/>
      <c r="N2222" s="122"/>
      <c r="O2222" s="122"/>
      <c r="P2222" s="11"/>
      <c r="Q2222" s="11"/>
      <c r="U2222" s="11"/>
      <c r="V2222" s="124"/>
      <c r="W2222" s="11">
        <f t="shared" si="319"/>
        <v>0</v>
      </c>
      <c r="X2222" s="13">
        <f t="shared" si="320"/>
        <v>1</v>
      </c>
      <c r="Y2222" s="13">
        <f t="shared" si="321"/>
        <v>0</v>
      </c>
      <c r="Z2222" s="13">
        <f t="shared" si="322"/>
        <v>0</v>
      </c>
      <c r="AA2222" s="13">
        <f t="shared" si="323"/>
        <v>0</v>
      </c>
      <c r="AB2222" s="13">
        <f t="shared" si="324"/>
        <v>0</v>
      </c>
      <c r="AC2222" s="13">
        <f t="shared" si="325"/>
        <v>0</v>
      </c>
      <c r="AD2222" s="13">
        <f t="shared" si="326"/>
        <v>0</v>
      </c>
      <c r="AE2222" s="13">
        <f t="shared" si="327"/>
        <v>0</v>
      </c>
      <c r="AF2222" s="11" t="s">
        <v>1115</v>
      </c>
      <c r="AG2222" s="50"/>
      <c r="AH2222" s="50"/>
      <c r="AI2222" s="50"/>
      <c r="AJ2222" s="50"/>
    </row>
    <row r="2223" spans="1:36" s="9" customFormat="1" ht="14.1" customHeight="1" x14ac:dyDescent="0.2">
      <c r="A2223" s="11"/>
      <c r="B2223" s="65"/>
      <c r="C2223" s="11"/>
      <c r="D2223" s="12"/>
      <c r="E2223" s="11"/>
      <c r="F2223" s="11"/>
      <c r="G2223" s="11"/>
      <c r="H2223" s="11"/>
      <c r="I2223" s="122"/>
      <c r="J2223" s="122"/>
      <c r="K2223" s="122"/>
      <c r="L2223" s="122"/>
      <c r="M2223" s="122"/>
      <c r="N2223" s="122"/>
      <c r="O2223" s="122"/>
      <c r="P2223" s="11"/>
      <c r="Q2223" s="11"/>
      <c r="U2223" s="11"/>
      <c r="V2223" s="124"/>
      <c r="W2223" s="11">
        <f t="shared" si="319"/>
        <v>0</v>
      </c>
      <c r="X2223" s="13">
        <f t="shared" si="320"/>
        <v>1</v>
      </c>
      <c r="Y2223" s="13">
        <f t="shared" si="321"/>
        <v>0</v>
      </c>
      <c r="Z2223" s="13">
        <f t="shared" si="322"/>
        <v>0</v>
      </c>
      <c r="AA2223" s="13">
        <f t="shared" si="323"/>
        <v>0</v>
      </c>
      <c r="AB2223" s="13">
        <f t="shared" si="324"/>
        <v>0</v>
      </c>
      <c r="AC2223" s="13">
        <f t="shared" si="325"/>
        <v>0</v>
      </c>
      <c r="AD2223" s="13">
        <f t="shared" si="326"/>
        <v>0</v>
      </c>
      <c r="AE2223" s="13">
        <f t="shared" si="327"/>
        <v>0</v>
      </c>
      <c r="AF2223" s="11" t="s">
        <v>1115</v>
      </c>
      <c r="AG2223" s="50"/>
      <c r="AH2223" s="50"/>
      <c r="AI2223" s="50"/>
      <c r="AJ2223" s="50"/>
    </row>
    <row r="2224" spans="1:36" s="9" customFormat="1" ht="14.1" customHeight="1" x14ac:dyDescent="0.2">
      <c r="A2224" s="11"/>
      <c r="B2224" s="65"/>
      <c r="C2224" s="11"/>
      <c r="D2224" s="12"/>
      <c r="E2224" s="11"/>
      <c r="F2224" s="11"/>
      <c r="G2224" s="11"/>
      <c r="H2224" s="11"/>
      <c r="I2224" s="122"/>
      <c r="J2224" s="122"/>
      <c r="K2224" s="122"/>
      <c r="L2224" s="122"/>
      <c r="M2224" s="122"/>
      <c r="N2224" s="122"/>
      <c r="O2224" s="122"/>
      <c r="P2224" s="11"/>
      <c r="Q2224" s="11"/>
      <c r="U2224" s="11"/>
      <c r="V2224" s="124"/>
      <c r="W2224" s="11">
        <f t="shared" si="319"/>
        <v>0</v>
      </c>
      <c r="X2224" s="13">
        <f t="shared" si="320"/>
        <v>1</v>
      </c>
      <c r="Y2224" s="13">
        <f t="shared" si="321"/>
        <v>0</v>
      </c>
      <c r="Z2224" s="13">
        <f t="shared" si="322"/>
        <v>0</v>
      </c>
      <c r="AA2224" s="13">
        <f t="shared" si="323"/>
        <v>0</v>
      </c>
      <c r="AB2224" s="13">
        <f t="shared" si="324"/>
        <v>0</v>
      </c>
      <c r="AC2224" s="13">
        <f t="shared" si="325"/>
        <v>0</v>
      </c>
      <c r="AD2224" s="13">
        <f t="shared" si="326"/>
        <v>0</v>
      </c>
      <c r="AE2224" s="13">
        <f t="shared" si="327"/>
        <v>0</v>
      </c>
      <c r="AF2224" s="11" t="s">
        <v>1115</v>
      </c>
      <c r="AG2224" s="50"/>
      <c r="AH2224" s="50"/>
      <c r="AI2224" s="50"/>
      <c r="AJ2224" s="50"/>
    </row>
    <row r="2225" spans="1:36" s="9" customFormat="1" ht="14.1" customHeight="1" x14ac:dyDescent="0.2">
      <c r="A2225" s="11"/>
      <c r="B2225" s="65"/>
      <c r="C2225" s="11"/>
      <c r="D2225" s="12"/>
      <c r="E2225" s="11"/>
      <c r="F2225" s="11"/>
      <c r="G2225" s="11"/>
      <c r="H2225" s="11"/>
      <c r="I2225" s="122"/>
      <c r="J2225" s="122"/>
      <c r="K2225" s="122"/>
      <c r="L2225" s="122"/>
      <c r="M2225" s="122"/>
      <c r="N2225" s="122"/>
      <c r="O2225" s="122"/>
      <c r="P2225" s="11"/>
      <c r="Q2225" s="11"/>
      <c r="U2225" s="11"/>
      <c r="V2225" s="124"/>
      <c r="W2225" s="11">
        <f t="shared" si="319"/>
        <v>0</v>
      </c>
      <c r="X2225" s="13">
        <f t="shared" si="320"/>
        <v>1</v>
      </c>
      <c r="Y2225" s="13">
        <f t="shared" si="321"/>
        <v>0</v>
      </c>
      <c r="Z2225" s="13">
        <f t="shared" si="322"/>
        <v>0</v>
      </c>
      <c r="AA2225" s="13">
        <f t="shared" si="323"/>
        <v>0</v>
      </c>
      <c r="AB2225" s="13">
        <f t="shared" si="324"/>
        <v>0</v>
      </c>
      <c r="AC2225" s="13">
        <f t="shared" si="325"/>
        <v>0</v>
      </c>
      <c r="AD2225" s="13">
        <f t="shared" si="326"/>
        <v>0</v>
      </c>
      <c r="AE2225" s="13">
        <f t="shared" si="327"/>
        <v>0</v>
      </c>
      <c r="AF2225" s="11" t="s">
        <v>1115</v>
      </c>
      <c r="AG2225" s="50"/>
      <c r="AH2225" s="50"/>
      <c r="AI2225" s="50"/>
      <c r="AJ2225" s="50"/>
    </row>
    <row r="2226" spans="1:36" s="9" customFormat="1" ht="14.1" customHeight="1" x14ac:dyDescent="0.2">
      <c r="A2226" s="11"/>
      <c r="B2226" s="65"/>
      <c r="C2226" s="11"/>
      <c r="D2226" s="12"/>
      <c r="E2226" s="11"/>
      <c r="F2226" s="11"/>
      <c r="G2226" s="11"/>
      <c r="H2226" s="11"/>
      <c r="I2226" s="122"/>
      <c r="J2226" s="122"/>
      <c r="K2226" s="122"/>
      <c r="L2226" s="122"/>
      <c r="M2226" s="122"/>
      <c r="N2226" s="122"/>
      <c r="O2226" s="122"/>
      <c r="P2226" s="11"/>
      <c r="Q2226" s="11"/>
      <c r="U2226" s="11"/>
      <c r="V2226" s="124"/>
      <c r="W2226" s="11">
        <f t="shared" si="319"/>
        <v>0</v>
      </c>
      <c r="X2226" s="13">
        <f t="shared" si="320"/>
        <v>1</v>
      </c>
      <c r="Y2226" s="13">
        <f t="shared" si="321"/>
        <v>0</v>
      </c>
      <c r="Z2226" s="13">
        <f t="shared" si="322"/>
        <v>0</v>
      </c>
      <c r="AA2226" s="13">
        <f t="shared" si="323"/>
        <v>0</v>
      </c>
      <c r="AB2226" s="13">
        <f t="shared" si="324"/>
        <v>0</v>
      </c>
      <c r="AC2226" s="13">
        <f t="shared" si="325"/>
        <v>0</v>
      </c>
      <c r="AD2226" s="13">
        <f t="shared" si="326"/>
        <v>0</v>
      </c>
      <c r="AE2226" s="13">
        <f t="shared" si="327"/>
        <v>0</v>
      </c>
      <c r="AF2226" s="11" t="s">
        <v>1115</v>
      </c>
      <c r="AG2226" s="50"/>
      <c r="AH2226" s="50"/>
      <c r="AI2226" s="50"/>
      <c r="AJ2226" s="50"/>
    </row>
    <row r="2227" spans="1:36" s="9" customFormat="1" ht="14.1" customHeight="1" x14ac:dyDescent="0.2">
      <c r="A2227" s="11"/>
      <c r="B2227" s="65"/>
      <c r="C2227" s="11"/>
      <c r="D2227" s="12"/>
      <c r="E2227" s="11"/>
      <c r="F2227" s="11"/>
      <c r="G2227" s="11"/>
      <c r="H2227" s="11"/>
      <c r="I2227" s="122"/>
      <c r="J2227" s="122"/>
      <c r="K2227" s="122"/>
      <c r="L2227" s="122"/>
      <c r="M2227" s="122"/>
      <c r="N2227" s="122"/>
      <c r="O2227" s="122"/>
      <c r="P2227" s="11"/>
      <c r="Q2227" s="11"/>
      <c r="U2227" s="11"/>
      <c r="V2227" s="124"/>
      <c r="W2227" s="11">
        <f t="shared" si="319"/>
        <v>0</v>
      </c>
      <c r="X2227" s="13">
        <f t="shared" si="320"/>
        <v>1</v>
      </c>
      <c r="Y2227" s="13">
        <f t="shared" si="321"/>
        <v>0</v>
      </c>
      <c r="Z2227" s="13">
        <f t="shared" si="322"/>
        <v>0</v>
      </c>
      <c r="AA2227" s="13">
        <f t="shared" si="323"/>
        <v>0</v>
      </c>
      <c r="AB2227" s="13">
        <f t="shared" si="324"/>
        <v>0</v>
      </c>
      <c r="AC2227" s="13">
        <f t="shared" si="325"/>
        <v>0</v>
      </c>
      <c r="AD2227" s="13">
        <f t="shared" si="326"/>
        <v>0</v>
      </c>
      <c r="AE2227" s="13">
        <f t="shared" si="327"/>
        <v>0</v>
      </c>
      <c r="AF2227" s="11" t="s">
        <v>1115</v>
      </c>
      <c r="AG2227" s="50"/>
      <c r="AH2227" s="50"/>
      <c r="AI2227" s="50"/>
      <c r="AJ2227" s="50"/>
    </row>
    <row r="2228" spans="1:36" s="9" customFormat="1" ht="14.1" customHeight="1" x14ac:dyDescent="0.2">
      <c r="A2228" s="11"/>
      <c r="B2228" s="65"/>
      <c r="C2228" s="11"/>
      <c r="D2228" s="12"/>
      <c r="E2228" s="11"/>
      <c r="F2228" s="11"/>
      <c r="G2228" s="11"/>
      <c r="H2228" s="11"/>
      <c r="I2228" s="122"/>
      <c r="J2228" s="122"/>
      <c r="K2228" s="122"/>
      <c r="L2228" s="122"/>
      <c r="M2228" s="122"/>
      <c r="N2228" s="122"/>
      <c r="O2228" s="122"/>
      <c r="P2228" s="11"/>
      <c r="Q2228" s="11"/>
      <c r="U2228" s="11"/>
      <c r="V2228" s="124"/>
      <c r="W2228" s="11">
        <f t="shared" si="319"/>
        <v>0</v>
      </c>
      <c r="X2228" s="13">
        <f t="shared" si="320"/>
        <v>1</v>
      </c>
      <c r="Y2228" s="13">
        <f t="shared" si="321"/>
        <v>0</v>
      </c>
      <c r="Z2228" s="13">
        <f t="shared" si="322"/>
        <v>0</v>
      </c>
      <c r="AA2228" s="13">
        <f t="shared" si="323"/>
        <v>0</v>
      </c>
      <c r="AB2228" s="13">
        <f t="shared" si="324"/>
        <v>0</v>
      </c>
      <c r="AC2228" s="13">
        <f t="shared" si="325"/>
        <v>0</v>
      </c>
      <c r="AD2228" s="13">
        <f t="shared" si="326"/>
        <v>0</v>
      </c>
      <c r="AE2228" s="13">
        <f t="shared" si="327"/>
        <v>0</v>
      </c>
      <c r="AF2228" s="11" t="s">
        <v>1115</v>
      </c>
      <c r="AG2228" s="50"/>
      <c r="AH2228" s="50"/>
      <c r="AI2228" s="50"/>
      <c r="AJ2228" s="50"/>
    </row>
    <row r="2229" spans="1:36" s="9" customFormat="1" ht="14.1" customHeight="1" x14ac:dyDescent="0.2">
      <c r="A2229" s="11"/>
      <c r="B2229" s="65"/>
      <c r="C2229" s="11"/>
      <c r="D2229" s="12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4"/>
      <c r="W2229" s="11">
        <f t="shared" si="319"/>
        <v>0</v>
      </c>
      <c r="X2229" s="13">
        <f t="shared" si="320"/>
        <v>1</v>
      </c>
      <c r="Y2229" s="13">
        <f t="shared" si="321"/>
        <v>0</v>
      </c>
      <c r="Z2229" s="13">
        <f t="shared" si="322"/>
        <v>0</v>
      </c>
      <c r="AA2229" s="13">
        <f t="shared" si="323"/>
        <v>0</v>
      </c>
      <c r="AB2229" s="13">
        <f t="shared" si="324"/>
        <v>0</v>
      </c>
      <c r="AC2229" s="13">
        <f t="shared" si="325"/>
        <v>0</v>
      </c>
      <c r="AD2229" s="13">
        <f t="shared" si="326"/>
        <v>0</v>
      </c>
      <c r="AE2229" s="13">
        <f t="shared" si="327"/>
        <v>0</v>
      </c>
      <c r="AF2229" s="11" t="s">
        <v>1115</v>
      </c>
      <c r="AG2229" s="50"/>
      <c r="AH2229" s="50"/>
      <c r="AI2229" s="50"/>
      <c r="AJ2229" s="50"/>
    </row>
    <row r="2230" spans="1:36" s="9" customFormat="1" ht="14.1" customHeight="1" x14ac:dyDescent="0.2">
      <c r="B2230" s="65"/>
      <c r="C2230" s="11"/>
      <c r="D2230" s="12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4"/>
      <c r="W2230" s="11">
        <f t="shared" si="319"/>
        <v>0</v>
      </c>
      <c r="X2230" s="13">
        <f t="shared" si="320"/>
        <v>1</v>
      </c>
      <c r="Y2230" s="13">
        <f t="shared" si="321"/>
        <v>0</v>
      </c>
      <c r="Z2230" s="13">
        <f t="shared" si="322"/>
        <v>0</v>
      </c>
      <c r="AA2230" s="13">
        <f t="shared" si="323"/>
        <v>0</v>
      </c>
      <c r="AB2230" s="13">
        <f t="shared" si="324"/>
        <v>0</v>
      </c>
      <c r="AC2230" s="13">
        <f t="shared" si="325"/>
        <v>0</v>
      </c>
      <c r="AD2230" s="13">
        <f t="shared" si="326"/>
        <v>0</v>
      </c>
      <c r="AE2230" s="13">
        <f t="shared" si="327"/>
        <v>0</v>
      </c>
      <c r="AF2230" s="11" t="s">
        <v>1115</v>
      </c>
      <c r="AG2230" s="50"/>
      <c r="AH2230" s="50"/>
      <c r="AI2230" s="50"/>
      <c r="AJ2230" s="50"/>
    </row>
    <row r="2231" spans="1:36" s="9" customFormat="1" ht="14.1" customHeight="1" x14ac:dyDescent="0.2">
      <c r="B2231" s="65"/>
      <c r="C2231" s="11"/>
      <c r="D2231" s="12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U2231" s="11"/>
      <c r="V2231" s="124"/>
      <c r="W2231" s="11">
        <f t="shared" si="319"/>
        <v>0</v>
      </c>
      <c r="X2231" s="13">
        <f t="shared" si="320"/>
        <v>1</v>
      </c>
      <c r="Y2231" s="13">
        <f t="shared" si="321"/>
        <v>0</v>
      </c>
      <c r="Z2231" s="13">
        <f t="shared" si="322"/>
        <v>0</v>
      </c>
      <c r="AA2231" s="13">
        <f t="shared" si="323"/>
        <v>0</v>
      </c>
      <c r="AB2231" s="13">
        <f t="shared" si="324"/>
        <v>0</v>
      </c>
      <c r="AC2231" s="13">
        <f t="shared" si="325"/>
        <v>0</v>
      </c>
      <c r="AD2231" s="13">
        <f t="shared" si="326"/>
        <v>0</v>
      </c>
      <c r="AE2231" s="13">
        <f t="shared" si="327"/>
        <v>0</v>
      </c>
      <c r="AF2231" s="11" t="s">
        <v>1115</v>
      </c>
      <c r="AG2231" s="50"/>
      <c r="AH2231" s="50"/>
      <c r="AI2231" s="50"/>
      <c r="AJ2231" s="50"/>
    </row>
    <row r="2232" spans="1:36" s="9" customFormat="1" ht="14.1" customHeight="1" x14ac:dyDescent="0.2">
      <c r="B2232" s="65"/>
      <c r="C2232" s="11"/>
      <c r="D2232" s="12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U2232" s="11"/>
      <c r="V2232" s="124"/>
      <c r="W2232" s="11">
        <f t="shared" si="319"/>
        <v>0</v>
      </c>
      <c r="X2232" s="13">
        <f t="shared" si="320"/>
        <v>1</v>
      </c>
      <c r="Y2232" s="13">
        <f t="shared" si="321"/>
        <v>0</v>
      </c>
      <c r="Z2232" s="13">
        <f t="shared" si="322"/>
        <v>0</v>
      </c>
      <c r="AA2232" s="13">
        <f t="shared" si="323"/>
        <v>0</v>
      </c>
      <c r="AB2232" s="13">
        <f t="shared" si="324"/>
        <v>0</v>
      </c>
      <c r="AC2232" s="13">
        <f t="shared" si="325"/>
        <v>0</v>
      </c>
      <c r="AD2232" s="13">
        <f t="shared" si="326"/>
        <v>0</v>
      </c>
      <c r="AE2232" s="13">
        <f t="shared" si="327"/>
        <v>0</v>
      </c>
      <c r="AF2232" s="11" t="s">
        <v>1115</v>
      </c>
      <c r="AG2232" s="50"/>
      <c r="AH2232" s="50"/>
      <c r="AI2232" s="50"/>
      <c r="AJ2232" s="50"/>
    </row>
    <row r="2233" spans="1:36" s="9" customFormat="1" ht="14.1" customHeight="1" x14ac:dyDescent="0.2">
      <c r="B2233" s="65"/>
      <c r="C2233" s="11"/>
      <c r="D2233" s="12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U2233" s="11"/>
      <c r="V2233" s="124"/>
      <c r="W2233" s="11">
        <f t="shared" si="319"/>
        <v>0</v>
      </c>
      <c r="X2233" s="13">
        <f t="shared" si="320"/>
        <v>1</v>
      </c>
      <c r="Y2233" s="13">
        <f t="shared" si="321"/>
        <v>0</v>
      </c>
      <c r="Z2233" s="13">
        <f t="shared" si="322"/>
        <v>0</v>
      </c>
      <c r="AA2233" s="13">
        <f t="shared" si="323"/>
        <v>0</v>
      </c>
      <c r="AB2233" s="13">
        <f t="shared" si="324"/>
        <v>0</v>
      </c>
      <c r="AC2233" s="13">
        <f t="shared" si="325"/>
        <v>0</v>
      </c>
      <c r="AD2233" s="13">
        <f t="shared" si="326"/>
        <v>0</v>
      </c>
      <c r="AE2233" s="13">
        <f t="shared" si="327"/>
        <v>0</v>
      </c>
      <c r="AF2233" s="11" t="s">
        <v>1115</v>
      </c>
      <c r="AG2233" s="50"/>
      <c r="AH2233" s="50"/>
      <c r="AI2233" s="50"/>
      <c r="AJ2233" s="50"/>
    </row>
    <row r="2234" spans="1:36" s="11" customFormat="1" ht="14.1" customHeight="1" x14ac:dyDescent="0.2">
      <c r="A2234" s="9"/>
      <c r="B2234" s="65"/>
      <c r="D2234" s="12"/>
      <c r="R2234" s="9"/>
      <c r="S2234" s="9"/>
      <c r="T2234" s="9"/>
      <c r="V2234" s="124"/>
      <c r="W2234" s="11">
        <f t="shared" si="319"/>
        <v>0</v>
      </c>
      <c r="X2234" s="13">
        <f t="shared" si="320"/>
        <v>1</v>
      </c>
      <c r="Y2234" s="13">
        <f t="shared" si="321"/>
        <v>0</v>
      </c>
      <c r="Z2234" s="13">
        <f t="shared" si="322"/>
        <v>0</v>
      </c>
      <c r="AA2234" s="13">
        <f t="shared" si="323"/>
        <v>0</v>
      </c>
      <c r="AB2234" s="13">
        <f t="shared" si="324"/>
        <v>0</v>
      </c>
      <c r="AC2234" s="13">
        <f t="shared" si="325"/>
        <v>0</v>
      </c>
      <c r="AD2234" s="13">
        <f t="shared" si="326"/>
        <v>0</v>
      </c>
      <c r="AE2234" s="13">
        <f t="shared" si="327"/>
        <v>0</v>
      </c>
      <c r="AF2234" s="11" t="s">
        <v>1115</v>
      </c>
    </row>
    <row r="2235" spans="1:36" s="11" customFormat="1" ht="14.1" customHeight="1" x14ac:dyDescent="0.2">
      <c r="A2235" s="9"/>
      <c r="B2235" s="65"/>
      <c r="D2235" s="12"/>
      <c r="R2235" s="9"/>
      <c r="S2235" s="9"/>
      <c r="T2235" s="9"/>
      <c r="V2235" s="124"/>
      <c r="W2235" s="11">
        <f t="shared" si="319"/>
        <v>0</v>
      </c>
      <c r="X2235" s="13">
        <f t="shared" si="320"/>
        <v>1</v>
      </c>
      <c r="Y2235" s="13">
        <f t="shared" si="321"/>
        <v>0</v>
      </c>
      <c r="Z2235" s="13">
        <f t="shared" si="322"/>
        <v>0</v>
      </c>
      <c r="AA2235" s="13">
        <f t="shared" si="323"/>
        <v>0</v>
      </c>
      <c r="AB2235" s="13">
        <f t="shared" si="324"/>
        <v>0</v>
      </c>
      <c r="AC2235" s="13">
        <f t="shared" si="325"/>
        <v>0</v>
      </c>
      <c r="AD2235" s="13">
        <f t="shared" si="326"/>
        <v>0</v>
      </c>
      <c r="AE2235" s="13">
        <f t="shared" si="327"/>
        <v>0</v>
      </c>
      <c r="AF2235" s="11" t="s">
        <v>1115</v>
      </c>
    </row>
    <row r="2236" spans="1:36" s="11" customFormat="1" ht="14.1" customHeight="1" x14ac:dyDescent="0.2">
      <c r="A2236" s="9"/>
      <c r="B2236" s="65"/>
      <c r="D2236" s="12"/>
      <c r="R2236" s="9"/>
      <c r="S2236" s="9"/>
      <c r="T2236" s="9"/>
      <c r="V2236" s="124"/>
      <c r="W2236" s="11">
        <f t="shared" si="319"/>
        <v>0</v>
      </c>
      <c r="X2236" s="13">
        <f t="shared" si="320"/>
        <v>1</v>
      </c>
      <c r="Y2236" s="13">
        <f t="shared" si="321"/>
        <v>0</v>
      </c>
      <c r="Z2236" s="13">
        <f t="shared" si="322"/>
        <v>0</v>
      </c>
      <c r="AA2236" s="13">
        <f t="shared" si="323"/>
        <v>0</v>
      </c>
      <c r="AB2236" s="13">
        <f t="shared" si="324"/>
        <v>0</v>
      </c>
      <c r="AC2236" s="13">
        <f t="shared" si="325"/>
        <v>0</v>
      </c>
      <c r="AD2236" s="13">
        <f t="shared" si="326"/>
        <v>0</v>
      </c>
      <c r="AE2236" s="13">
        <f t="shared" si="327"/>
        <v>0</v>
      </c>
      <c r="AF2236" s="11" t="s">
        <v>1115</v>
      </c>
    </row>
    <row r="2237" spans="1:36" s="9" customFormat="1" ht="14.1" customHeight="1" x14ac:dyDescent="0.2">
      <c r="B2237" s="65"/>
      <c r="C2237" s="11"/>
      <c r="D2237" s="12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U2237" s="11"/>
      <c r="V2237" s="124"/>
      <c r="W2237" s="11">
        <f t="shared" si="319"/>
        <v>0</v>
      </c>
      <c r="X2237" s="13">
        <f t="shared" si="320"/>
        <v>1</v>
      </c>
      <c r="Y2237" s="13">
        <f t="shared" si="321"/>
        <v>0</v>
      </c>
      <c r="Z2237" s="13">
        <f t="shared" si="322"/>
        <v>0</v>
      </c>
      <c r="AA2237" s="13">
        <f t="shared" si="323"/>
        <v>0</v>
      </c>
      <c r="AB2237" s="13">
        <f t="shared" si="324"/>
        <v>0</v>
      </c>
      <c r="AC2237" s="13">
        <f t="shared" si="325"/>
        <v>0</v>
      </c>
      <c r="AD2237" s="13">
        <f t="shared" si="326"/>
        <v>0</v>
      </c>
      <c r="AE2237" s="13">
        <f t="shared" si="327"/>
        <v>0</v>
      </c>
      <c r="AF2237" s="11" t="s">
        <v>1115</v>
      </c>
      <c r="AG2237" s="50"/>
      <c r="AH2237" s="50"/>
      <c r="AI2237" s="50"/>
      <c r="AJ2237" s="50"/>
    </row>
    <row r="2238" spans="1:36" s="9" customFormat="1" ht="14.1" customHeight="1" x14ac:dyDescent="0.2">
      <c r="B2238" s="65"/>
      <c r="C2238" s="11"/>
      <c r="D2238" s="12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U2238" s="11"/>
      <c r="V2238" s="124"/>
      <c r="W2238" s="11">
        <f t="shared" si="319"/>
        <v>0</v>
      </c>
      <c r="X2238" s="13">
        <f t="shared" si="320"/>
        <v>1</v>
      </c>
      <c r="Y2238" s="13">
        <f t="shared" si="321"/>
        <v>0</v>
      </c>
      <c r="Z2238" s="13">
        <f t="shared" si="322"/>
        <v>0</v>
      </c>
      <c r="AA2238" s="13">
        <f t="shared" si="323"/>
        <v>0</v>
      </c>
      <c r="AB2238" s="13">
        <f t="shared" si="324"/>
        <v>0</v>
      </c>
      <c r="AC2238" s="13">
        <f t="shared" si="325"/>
        <v>0</v>
      </c>
      <c r="AD2238" s="13">
        <f t="shared" si="326"/>
        <v>0</v>
      </c>
      <c r="AE2238" s="13">
        <f t="shared" si="327"/>
        <v>0</v>
      </c>
      <c r="AF2238" s="11" t="s">
        <v>1115</v>
      </c>
      <c r="AG2238" s="50"/>
      <c r="AH2238" s="50"/>
      <c r="AI2238" s="50"/>
      <c r="AJ2238" s="50"/>
    </row>
    <row r="2239" spans="1:36" s="11" customFormat="1" ht="14.1" customHeight="1" x14ac:dyDescent="0.2">
      <c r="A2239" s="9"/>
      <c r="B2239" s="65"/>
      <c r="D2239" s="12"/>
      <c r="R2239" s="9"/>
      <c r="S2239" s="9"/>
      <c r="T2239" s="9"/>
      <c r="V2239" s="124"/>
      <c r="W2239" s="11">
        <f t="shared" si="319"/>
        <v>0</v>
      </c>
      <c r="X2239" s="13">
        <f t="shared" si="320"/>
        <v>1</v>
      </c>
      <c r="Y2239" s="13">
        <f t="shared" si="321"/>
        <v>0</v>
      </c>
      <c r="Z2239" s="13">
        <f t="shared" si="322"/>
        <v>0</v>
      </c>
      <c r="AA2239" s="13">
        <f t="shared" si="323"/>
        <v>0</v>
      </c>
      <c r="AB2239" s="13">
        <f t="shared" si="324"/>
        <v>0</v>
      </c>
      <c r="AC2239" s="13">
        <f t="shared" si="325"/>
        <v>0</v>
      </c>
      <c r="AD2239" s="13">
        <f t="shared" si="326"/>
        <v>0</v>
      </c>
      <c r="AE2239" s="13">
        <f t="shared" si="327"/>
        <v>0</v>
      </c>
      <c r="AF2239" s="11" t="s">
        <v>1115</v>
      </c>
    </row>
    <row r="2240" spans="1:36" s="11" customFormat="1" ht="14.1" customHeight="1" x14ac:dyDescent="0.2">
      <c r="A2240" s="9"/>
      <c r="B2240" s="65"/>
      <c r="D2240" s="12"/>
      <c r="R2240" s="9"/>
      <c r="S2240" s="9"/>
      <c r="T2240" s="9"/>
      <c r="V2240" s="124"/>
      <c r="W2240" s="11">
        <f t="shared" si="319"/>
        <v>0</v>
      </c>
      <c r="X2240" s="13">
        <f t="shared" si="320"/>
        <v>1</v>
      </c>
      <c r="Y2240" s="13">
        <f t="shared" si="321"/>
        <v>0</v>
      </c>
      <c r="Z2240" s="13">
        <f t="shared" si="322"/>
        <v>0</v>
      </c>
      <c r="AA2240" s="13">
        <f t="shared" si="323"/>
        <v>0</v>
      </c>
      <c r="AB2240" s="13">
        <f t="shared" si="324"/>
        <v>0</v>
      </c>
      <c r="AC2240" s="13">
        <f t="shared" si="325"/>
        <v>0</v>
      </c>
      <c r="AD2240" s="13">
        <f t="shared" si="326"/>
        <v>0</v>
      </c>
      <c r="AE2240" s="13">
        <f t="shared" si="327"/>
        <v>0</v>
      </c>
      <c r="AF2240" s="11" t="s">
        <v>1115</v>
      </c>
    </row>
    <row r="2241" spans="1:36" s="11" customFormat="1" ht="14.1" customHeight="1" x14ac:dyDescent="0.2">
      <c r="A2241" s="9"/>
      <c r="B2241" s="65"/>
      <c r="D2241" s="12"/>
      <c r="R2241" s="9"/>
      <c r="S2241" s="9"/>
      <c r="T2241" s="9"/>
      <c r="V2241" s="124"/>
      <c r="W2241" s="11">
        <f t="shared" si="319"/>
        <v>0</v>
      </c>
      <c r="X2241" s="13">
        <f t="shared" si="320"/>
        <v>1</v>
      </c>
      <c r="Y2241" s="13">
        <f t="shared" si="321"/>
        <v>0</v>
      </c>
      <c r="Z2241" s="13">
        <f t="shared" si="322"/>
        <v>0</v>
      </c>
      <c r="AA2241" s="13">
        <f t="shared" si="323"/>
        <v>0</v>
      </c>
      <c r="AB2241" s="13">
        <f t="shared" si="324"/>
        <v>0</v>
      </c>
      <c r="AC2241" s="13">
        <f t="shared" si="325"/>
        <v>0</v>
      </c>
      <c r="AD2241" s="13">
        <f t="shared" si="326"/>
        <v>0</v>
      </c>
      <c r="AE2241" s="13">
        <f t="shared" si="327"/>
        <v>0</v>
      </c>
      <c r="AF2241" s="11" t="s">
        <v>1115</v>
      </c>
    </row>
    <row r="2242" spans="1:36" s="11" customFormat="1" ht="14.1" customHeight="1" x14ac:dyDescent="0.2">
      <c r="B2242" s="65"/>
      <c r="D2242" s="12"/>
      <c r="R2242" s="9"/>
      <c r="S2242" s="9"/>
      <c r="T2242" s="9"/>
      <c r="V2242" s="124"/>
      <c r="W2242" s="11">
        <f t="shared" si="319"/>
        <v>0</v>
      </c>
      <c r="X2242" s="13">
        <f t="shared" si="320"/>
        <v>1</v>
      </c>
      <c r="Y2242" s="13">
        <f t="shared" si="321"/>
        <v>0</v>
      </c>
      <c r="Z2242" s="13">
        <f t="shared" si="322"/>
        <v>0</v>
      </c>
      <c r="AA2242" s="13">
        <f t="shared" si="323"/>
        <v>0</v>
      </c>
      <c r="AB2242" s="13">
        <f t="shared" si="324"/>
        <v>0</v>
      </c>
      <c r="AC2242" s="13">
        <f t="shared" si="325"/>
        <v>0</v>
      </c>
      <c r="AD2242" s="13">
        <f t="shared" si="326"/>
        <v>0</v>
      </c>
      <c r="AE2242" s="13">
        <f t="shared" si="327"/>
        <v>0</v>
      </c>
      <c r="AF2242" s="11" t="s">
        <v>1115</v>
      </c>
    </row>
    <row r="2243" spans="1:36" s="11" customFormat="1" ht="14.1" customHeight="1" x14ac:dyDescent="0.2">
      <c r="B2243" s="65"/>
      <c r="D2243" s="12"/>
      <c r="I2243" s="122"/>
      <c r="J2243" s="122"/>
      <c r="K2243" s="122"/>
      <c r="L2243" s="122"/>
      <c r="M2243" s="122"/>
      <c r="N2243" s="122"/>
      <c r="O2243" s="122"/>
      <c r="R2243" s="9"/>
      <c r="S2243" s="9"/>
      <c r="T2243" s="9"/>
      <c r="V2243" s="124"/>
      <c r="W2243" s="11">
        <f t="shared" si="319"/>
        <v>0</v>
      </c>
      <c r="X2243" s="13">
        <f t="shared" si="320"/>
        <v>1</v>
      </c>
      <c r="Y2243" s="13">
        <f t="shared" si="321"/>
        <v>0</v>
      </c>
      <c r="Z2243" s="13">
        <f t="shared" si="322"/>
        <v>0</v>
      </c>
      <c r="AA2243" s="13">
        <f t="shared" si="323"/>
        <v>0</v>
      </c>
      <c r="AB2243" s="13">
        <f t="shared" si="324"/>
        <v>0</v>
      </c>
      <c r="AC2243" s="13">
        <f t="shared" si="325"/>
        <v>0</v>
      </c>
      <c r="AD2243" s="13">
        <f t="shared" si="326"/>
        <v>0</v>
      </c>
      <c r="AE2243" s="13">
        <f t="shared" si="327"/>
        <v>0</v>
      </c>
      <c r="AF2243" s="11" t="s">
        <v>1115</v>
      </c>
    </row>
    <row r="2244" spans="1:36" s="11" customFormat="1" ht="14.1" customHeight="1" x14ac:dyDescent="0.2">
      <c r="B2244" s="65"/>
      <c r="D2244" s="12"/>
      <c r="I2244" s="122"/>
      <c r="J2244" s="122"/>
      <c r="K2244" s="122"/>
      <c r="L2244" s="122"/>
      <c r="M2244" s="122"/>
      <c r="N2244" s="122"/>
      <c r="O2244" s="122"/>
      <c r="R2244" s="9"/>
      <c r="S2244" s="9"/>
      <c r="T2244" s="9"/>
      <c r="V2244" s="124"/>
      <c r="W2244" s="11">
        <f t="shared" si="319"/>
        <v>0</v>
      </c>
      <c r="X2244" s="13">
        <f t="shared" si="320"/>
        <v>1</v>
      </c>
      <c r="Y2244" s="13">
        <f t="shared" si="321"/>
        <v>0</v>
      </c>
      <c r="Z2244" s="13">
        <f t="shared" si="322"/>
        <v>0</v>
      </c>
      <c r="AA2244" s="13">
        <f t="shared" si="323"/>
        <v>0</v>
      </c>
      <c r="AB2244" s="13">
        <f t="shared" si="324"/>
        <v>0</v>
      </c>
      <c r="AC2244" s="13">
        <f t="shared" si="325"/>
        <v>0</v>
      </c>
      <c r="AD2244" s="13">
        <f t="shared" si="326"/>
        <v>0</v>
      </c>
      <c r="AE2244" s="13">
        <f t="shared" si="327"/>
        <v>0</v>
      </c>
      <c r="AF2244" s="11" t="s">
        <v>1115</v>
      </c>
    </row>
    <row r="2245" spans="1:36" s="11" customFormat="1" ht="14.1" customHeight="1" x14ac:dyDescent="0.2">
      <c r="B2245" s="65"/>
      <c r="D2245" s="12"/>
      <c r="I2245" s="122"/>
      <c r="J2245" s="122"/>
      <c r="K2245" s="122"/>
      <c r="L2245" s="122"/>
      <c r="M2245" s="122"/>
      <c r="N2245" s="122"/>
      <c r="O2245" s="122"/>
      <c r="R2245" s="9"/>
      <c r="S2245" s="9"/>
      <c r="T2245" s="9"/>
      <c r="V2245" s="124"/>
      <c r="W2245" s="11">
        <f t="shared" si="319"/>
        <v>0</v>
      </c>
      <c r="X2245" s="13">
        <f t="shared" si="320"/>
        <v>1</v>
      </c>
      <c r="Y2245" s="13">
        <f t="shared" si="321"/>
        <v>0</v>
      </c>
      <c r="Z2245" s="13">
        <f t="shared" si="322"/>
        <v>0</v>
      </c>
      <c r="AA2245" s="13">
        <f t="shared" si="323"/>
        <v>0</v>
      </c>
      <c r="AB2245" s="13">
        <f t="shared" si="324"/>
        <v>0</v>
      </c>
      <c r="AC2245" s="13">
        <f t="shared" si="325"/>
        <v>0</v>
      </c>
      <c r="AD2245" s="13">
        <f t="shared" si="326"/>
        <v>0</v>
      </c>
      <c r="AE2245" s="13">
        <f t="shared" si="327"/>
        <v>0</v>
      </c>
      <c r="AF2245" s="11" t="s">
        <v>1115</v>
      </c>
    </row>
    <row r="2246" spans="1:36" s="9" customFormat="1" ht="14.1" customHeight="1" x14ac:dyDescent="0.2">
      <c r="B2246" s="65"/>
      <c r="C2246" s="11"/>
      <c r="D2246" s="12"/>
      <c r="E2246" s="11"/>
      <c r="F2246" s="11"/>
      <c r="G2246" s="11"/>
      <c r="H2246" s="11"/>
      <c r="I2246" s="122"/>
      <c r="J2246" s="122"/>
      <c r="K2246" s="122"/>
      <c r="L2246" s="122"/>
      <c r="M2246" s="122"/>
      <c r="N2246" s="122"/>
      <c r="O2246" s="122"/>
      <c r="P2246" s="11"/>
      <c r="Q2246" s="11"/>
      <c r="U2246" s="11"/>
      <c r="V2246" s="124"/>
      <c r="W2246" s="11">
        <f t="shared" si="319"/>
        <v>0</v>
      </c>
      <c r="X2246" s="13">
        <f t="shared" si="320"/>
        <v>1</v>
      </c>
      <c r="Y2246" s="13">
        <f t="shared" si="321"/>
        <v>0</v>
      </c>
      <c r="Z2246" s="13">
        <f t="shared" si="322"/>
        <v>0</v>
      </c>
      <c r="AA2246" s="13">
        <f t="shared" si="323"/>
        <v>0</v>
      </c>
      <c r="AB2246" s="13">
        <f t="shared" si="324"/>
        <v>0</v>
      </c>
      <c r="AC2246" s="13">
        <f t="shared" si="325"/>
        <v>0</v>
      </c>
      <c r="AD2246" s="13">
        <f t="shared" si="326"/>
        <v>0</v>
      </c>
      <c r="AE2246" s="13">
        <f t="shared" si="327"/>
        <v>0</v>
      </c>
      <c r="AF2246" s="11" t="s">
        <v>1115</v>
      </c>
      <c r="AG2246" s="50"/>
      <c r="AH2246" s="50"/>
      <c r="AI2246" s="50"/>
      <c r="AJ2246" s="50"/>
    </row>
    <row r="2247" spans="1:36" s="9" customFormat="1" ht="14.1" customHeight="1" x14ac:dyDescent="0.2">
      <c r="B2247" s="65"/>
      <c r="C2247" s="11"/>
      <c r="D2247" s="12"/>
      <c r="E2247" s="11"/>
      <c r="F2247" s="11"/>
      <c r="G2247" s="11"/>
      <c r="H2247" s="11"/>
      <c r="I2247" s="122"/>
      <c r="J2247" s="122"/>
      <c r="K2247" s="122"/>
      <c r="L2247" s="122"/>
      <c r="M2247" s="122"/>
      <c r="N2247" s="122"/>
      <c r="O2247" s="122"/>
      <c r="P2247" s="11"/>
      <c r="Q2247" s="11"/>
      <c r="U2247" s="11"/>
      <c r="V2247" s="124"/>
      <c r="W2247" s="11">
        <f t="shared" si="319"/>
        <v>0</v>
      </c>
      <c r="X2247" s="13">
        <f t="shared" si="320"/>
        <v>1</v>
      </c>
      <c r="Y2247" s="13">
        <f t="shared" si="321"/>
        <v>0</v>
      </c>
      <c r="Z2247" s="13">
        <f t="shared" si="322"/>
        <v>0</v>
      </c>
      <c r="AA2247" s="13">
        <f t="shared" si="323"/>
        <v>0</v>
      </c>
      <c r="AB2247" s="13">
        <f t="shared" si="324"/>
        <v>0</v>
      </c>
      <c r="AC2247" s="13">
        <f t="shared" si="325"/>
        <v>0</v>
      </c>
      <c r="AD2247" s="13">
        <f t="shared" si="326"/>
        <v>0</v>
      </c>
      <c r="AE2247" s="13">
        <f t="shared" si="327"/>
        <v>0</v>
      </c>
      <c r="AF2247" s="11" t="s">
        <v>1115</v>
      </c>
      <c r="AG2247" s="50"/>
      <c r="AH2247" s="50"/>
      <c r="AI2247" s="50"/>
      <c r="AJ2247" s="50"/>
    </row>
    <row r="2248" spans="1:36" s="9" customFormat="1" ht="14.1" customHeight="1" x14ac:dyDescent="0.2">
      <c r="B2248" s="65"/>
      <c r="C2248" s="11"/>
      <c r="D2248" s="12"/>
      <c r="E2248" s="11"/>
      <c r="F2248" s="11"/>
      <c r="G2248" s="11"/>
      <c r="H2248" s="11"/>
      <c r="I2248" s="122"/>
      <c r="J2248" s="122"/>
      <c r="K2248" s="122"/>
      <c r="L2248" s="122"/>
      <c r="M2248" s="122"/>
      <c r="N2248" s="122"/>
      <c r="O2248" s="122"/>
      <c r="P2248" s="11"/>
      <c r="Q2248" s="11"/>
      <c r="U2248" s="11"/>
      <c r="V2248" s="124"/>
      <c r="W2248" s="11">
        <f t="shared" si="319"/>
        <v>0</v>
      </c>
      <c r="X2248" s="13">
        <f t="shared" si="320"/>
        <v>1</v>
      </c>
      <c r="Y2248" s="13">
        <f t="shared" si="321"/>
        <v>0</v>
      </c>
      <c r="Z2248" s="13">
        <f t="shared" si="322"/>
        <v>0</v>
      </c>
      <c r="AA2248" s="13">
        <f t="shared" si="323"/>
        <v>0</v>
      </c>
      <c r="AB2248" s="13">
        <f t="shared" si="324"/>
        <v>0</v>
      </c>
      <c r="AC2248" s="13">
        <f t="shared" si="325"/>
        <v>0</v>
      </c>
      <c r="AD2248" s="13">
        <f t="shared" si="326"/>
        <v>0</v>
      </c>
      <c r="AE2248" s="13">
        <f t="shared" si="327"/>
        <v>0</v>
      </c>
      <c r="AF2248" s="11" t="s">
        <v>1115</v>
      </c>
      <c r="AG2248" s="50"/>
      <c r="AH2248" s="50"/>
      <c r="AI2248" s="50"/>
      <c r="AJ2248" s="50"/>
    </row>
    <row r="2249" spans="1:36" s="9" customFormat="1" ht="14.1" customHeight="1" x14ac:dyDescent="0.2">
      <c r="B2249" s="65"/>
      <c r="C2249" s="11"/>
      <c r="D2249" s="12"/>
      <c r="E2249" s="11"/>
      <c r="F2249" s="11"/>
      <c r="G2249" s="11"/>
      <c r="H2249" s="11"/>
      <c r="I2249" s="122"/>
      <c r="J2249" s="122"/>
      <c r="K2249" s="122"/>
      <c r="L2249" s="122"/>
      <c r="M2249" s="122"/>
      <c r="N2249" s="122"/>
      <c r="O2249" s="122"/>
      <c r="P2249" s="11"/>
      <c r="Q2249" s="11"/>
      <c r="U2249" s="11"/>
      <c r="V2249" s="124"/>
      <c r="W2249" s="11">
        <f t="shared" si="319"/>
        <v>0</v>
      </c>
      <c r="X2249" s="13">
        <f t="shared" si="320"/>
        <v>1</v>
      </c>
      <c r="Y2249" s="13">
        <f t="shared" si="321"/>
        <v>0</v>
      </c>
      <c r="Z2249" s="13">
        <f t="shared" si="322"/>
        <v>0</v>
      </c>
      <c r="AA2249" s="13">
        <f t="shared" si="323"/>
        <v>0</v>
      </c>
      <c r="AB2249" s="13">
        <f t="shared" si="324"/>
        <v>0</v>
      </c>
      <c r="AC2249" s="13">
        <f t="shared" si="325"/>
        <v>0</v>
      </c>
      <c r="AD2249" s="13">
        <f t="shared" si="326"/>
        <v>0</v>
      </c>
      <c r="AE2249" s="13">
        <f t="shared" si="327"/>
        <v>0</v>
      </c>
      <c r="AF2249" s="11" t="s">
        <v>1115</v>
      </c>
      <c r="AG2249" s="50"/>
      <c r="AH2249" s="50"/>
      <c r="AI2249" s="50"/>
      <c r="AJ2249" s="50"/>
    </row>
    <row r="2250" spans="1:36" s="9" customFormat="1" ht="14.1" customHeight="1" x14ac:dyDescent="0.2">
      <c r="B2250" s="65"/>
      <c r="C2250" s="11"/>
      <c r="D2250" s="12"/>
      <c r="E2250" s="11"/>
      <c r="F2250" s="11"/>
      <c r="G2250" s="11"/>
      <c r="H2250" s="11"/>
      <c r="I2250" s="122"/>
      <c r="J2250" s="122"/>
      <c r="K2250" s="122"/>
      <c r="L2250" s="122"/>
      <c r="M2250" s="122"/>
      <c r="N2250" s="122"/>
      <c r="O2250" s="122"/>
      <c r="P2250" s="11"/>
      <c r="Q2250" s="11"/>
      <c r="U2250" s="11"/>
      <c r="V2250" s="124"/>
      <c r="W2250" s="11">
        <f t="shared" si="319"/>
        <v>0</v>
      </c>
      <c r="X2250" s="13">
        <f t="shared" si="320"/>
        <v>1</v>
      </c>
      <c r="Y2250" s="13">
        <f t="shared" si="321"/>
        <v>0</v>
      </c>
      <c r="Z2250" s="13">
        <f t="shared" si="322"/>
        <v>0</v>
      </c>
      <c r="AA2250" s="13">
        <f t="shared" si="323"/>
        <v>0</v>
      </c>
      <c r="AB2250" s="13">
        <f t="shared" si="324"/>
        <v>0</v>
      </c>
      <c r="AC2250" s="13">
        <f t="shared" si="325"/>
        <v>0</v>
      </c>
      <c r="AD2250" s="13">
        <f t="shared" si="326"/>
        <v>0</v>
      </c>
      <c r="AE2250" s="13">
        <f t="shared" si="327"/>
        <v>0</v>
      </c>
      <c r="AF2250" s="11" t="s">
        <v>1115</v>
      </c>
      <c r="AG2250" s="50"/>
      <c r="AH2250" s="50"/>
      <c r="AI2250" s="50"/>
      <c r="AJ2250" s="50"/>
    </row>
    <row r="2251" spans="1:36" s="9" customFormat="1" ht="14.1" customHeight="1" x14ac:dyDescent="0.2">
      <c r="B2251" s="65"/>
      <c r="C2251" s="11"/>
      <c r="D2251" s="12"/>
      <c r="E2251" s="11"/>
      <c r="F2251" s="11"/>
      <c r="G2251" s="11"/>
      <c r="H2251" s="11"/>
      <c r="I2251" s="122"/>
      <c r="J2251" s="122"/>
      <c r="K2251" s="122"/>
      <c r="L2251" s="122"/>
      <c r="M2251" s="122"/>
      <c r="N2251" s="122"/>
      <c r="O2251" s="122"/>
      <c r="P2251" s="11"/>
      <c r="Q2251" s="11"/>
      <c r="U2251" s="11"/>
      <c r="V2251" s="124"/>
      <c r="W2251" s="11">
        <f t="shared" si="319"/>
        <v>0</v>
      </c>
      <c r="X2251" s="13">
        <f t="shared" si="320"/>
        <v>1</v>
      </c>
      <c r="Y2251" s="13">
        <f t="shared" si="321"/>
        <v>0</v>
      </c>
      <c r="Z2251" s="13">
        <f t="shared" si="322"/>
        <v>0</v>
      </c>
      <c r="AA2251" s="13">
        <f t="shared" si="323"/>
        <v>0</v>
      </c>
      <c r="AB2251" s="13">
        <f t="shared" si="324"/>
        <v>0</v>
      </c>
      <c r="AC2251" s="13">
        <f t="shared" si="325"/>
        <v>0</v>
      </c>
      <c r="AD2251" s="13">
        <f t="shared" si="326"/>
        <v>0</v>
      </c>
      <c r="AE2251" s="13">
        <f t="shared" si="327"/>
        <v>0</v>
      </c>
      <c r="AF2251" s="11" t="s">
        <v>1115</v>
      </c>
      <c r="AG2251" s="50"/>
      <c r="AH2251" s="50"/>
      <c r="AI2251" s="50"/>
      <c r="AJ2251" s="50"/>
    </row>
    <row r="2252" spans="1:36" s="9" customFormat="1" ht="14.1" customHeight="1" x14ac:dyDescent="0.2">
      <c r="B2252" s="65"/>
      <c r="C2252" s="11"/>
      <c r="D2252" s="12"/>
      <c r="E2252" s="11"/>
      <c r="F2252" s="11"/>
      <c r="G2252" s="11"/>
      <c r="H2252" s="11"/>
      <c r="I2252" s="122"/>
      <c r="J2252" s="122"/>
      <c r="K2252" s="122"/>
      <c r="L2252" s="122"/>
      <c r="M2252" s="122"/>
      <c r="N2252" s="122"/>
      <c r="O2252" s="122"/>
      <c r="P2252" s="11"/>
      <c r="Q2252" s="11"/>
      <c r="U2252" s="11"/>
      <c r="V2252" s="124"/>
      <c r="W2252" s="11">
        <f t="shared" si="319"/>
        <v>0</v>
      </c>
      <c r="X2252" s="13">
        <f t="shared" si="320"/>
        <v>1</v>
      </c>
      <c r="Y2252" s="13">
        <f t="shared" si="321"/>
        <v>0</v>
      </c>
      <c r="Z2252" s="13">
        <f t="shared" si="322"/>
        <v>0</v>
      </c>
      <c r="AA2252" s="13">
        <f t="shared" si="323"/>
        <v>0</v>
      </c>
      <c r="AB2252" s="13">
        <f t="shared" si="324"/>
        <v>0</v>
      </c>
      <c r="AC2252" s="13">
        <f t="shared" si="325"/>
        <v>0</v>
      </c>
      <c r="AD2252" s="13">
        <f t="shared" si="326"/>
        <v>0</v>
      </c>
      <c r="AE2252" s="13">
        <f t="shared" si="327"/>
        <v>0</v>
      </c>
      <c r="AF2252" s="11" t="s">
        <v>1115</v>
      </c>
      <c r="AG2252" s="50"/>
      <c r="AH2252" s="50"/>
      <c r="AI2252" s="50"/>
      <c r="AJ2252" s="50"/>
    </row>
    <row r="2253" spans="1:36" s="9" customFormat="1" ht="14.1" customHeight="1" x14ac:dyDescent="0.2">
      <c r="B2253" s="65"/>
      <c r="C2253" s="11"/>
      <c r="D2253" s="12"/>
      <c r="E2253" s="11"/>
      <c r="F2253" s="11"/>
      <c r="G2253" s="11"/>
      <c r="H2253" s="11"/>
      <c r="I2253" s="122"/>
      <c r="J2253" s="122"/>
      <c r="K2253" s="122"/>
      <c r="L2253" s="122"/>
      <c r="M2253" s="122"/>
      <c r="N2253" s="122"/>
      <c r="O2253" s="122"/>
      <c r="P2253" s="11"/>
      <c r="Q2253" s="11"/>
      <c r="U2253" s="11"/>
      <c r="V2253" s="124"/>
      <c r="W2253" s="11">
        <f t="shared" si="319"/>
        <v>0</v>
      </c>
      <c r="X2253" s="13">
        <f t="shared" si="320"/>
        <v>1</v>
      </c>
      <c r="Y2253" s="13">
        <f t="shared" si="321"/>
        <v>0</v>
      </c>
      <c r="Z2253" s="13">
        <f t="shared" si="322"/>
        <v>0</v>
      </c>
      <c r="AA2253" s="13">
        <f t="shared" si="323"/>
        <v>0</v>
      </c>
      <c r="AB2253" s="13">
        <f t="shared" si="324"/>
        <v>0</v>
      </c>
      <c r="AC2253" s="13">
        <f t="shared" si="325"/>
        <v>0</v>
      </c>
      <c r="AD2253" s="13">
        <f t="shared" si="326"/>
        <v>0</v>
      </c>
      <c r="AE2253" s="13">
        <f t="shared" si="327"/>
        <v>0</v>
      </c>
      <c r="AF2253" s="11" t="s">
        <v>1115</v>
      </c>
      <c r="AG2253" s="50"/>
      <c r="AH2253" s="50"/>
      <c r="AI2253" s="50"/>
      <c r="AJ2253" s="50"/>
    </row>
    <row r="2254" spans="1:36" s="9" customFormat="1" ht="14.1" customHeight="1" x14ac:dyDescent="0.2">
      <c r="B2254" s="65"/>
      <c r="C2254" s="11"/>
      <c r="D2254" s="12"/>
      <c r="E2254" s="11"/>
      <c r="F2254" s="11"/>
      <c r="G2254" s="11"/>
      <c r="H2254" s="11"/>
      <c r="I2254" s="122"/>
      <c r="J2254" s="122"/>
      <c r="K2254" s="122"/>
      <c r="L2254" s="122"/>
      <c r="M2254" s="122"/>
      <c r="N2254" s="122"/>
      <c r="O2254" s="122"/>
      <c r="P2254" s="11"/>
      <c r="Q2254" s="11"/>
      <c r="U2254" s="11"/>
      <c r="V2254" s="124"/>
      <c r="W2254" s="11">
        <f t="shared" si="319"/>
        <v>0</v>
      </c>
      <c r="X2254" s="13">
        <f t="shared" si="320"/>
        <v>1</v>
      </c>
      <c r="Y2254" s="13">
        <f t="shared" si="321"/>
        <v>0</v>
      </c>
      <c r="Z2254" s="13">
        <f t="shared" si="322"/>
        <v>0</v>
      </c>
      <c r="AA2254" s="13">
        <f t="shared" si="323"/>
        <v>0</v>
      </c>
      <c r="AB2254" s="13">
        <f t="shared" si="324"/>
        <v>0</v>
      </c>
      <c r="AC2254" s="13">
        <f t="shared" si="325"/>
        <v>0</v>
      </c>
      <c r="AD2254" s="13">
        <f t="shared" si="326"/>
        <v>0</v>
      </c>
      <c r="AE2254" s="13">
        <f t="shared" si="327"/>
        <v>0</v>
      </c>
      <c r="AF2254" s="11" t="s">
        <v>1115</v>
      </c>
      <c r="AG2254" s="50"/>
      <c r="AH2254" s="50"/>
      <c r="AI2254" s="50"/>
      <c r="AJ2254" s="50"/>
    </row>
    <row r="2255" spans="1:36" s="9" customFormat="1" ht="14.1" customHeight="1" x14ac:dyDescent="0.2">
      <c r="B2255" s="65"/>
      <c r="C2255" s="11"/>
      <c r="D2255" s="12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4"/>
      <c r="W2255" s="11">
        <f t="shared" ref="W2255:W2318" si="328">IF(D2319&gt;0,1,0)</f>
        <v>0</v>
      </c>
      <c r="X2255" s="13">
        <f t="shared" ref="X2255:X2318" si="329">IF(T2319="None",0,1)</f>
        <v>1</v>
      </c>
      <c r="Y2255" s="13">
        <f t="shared" ref="Y2255:Y2318" si="330">IF(H2319="plt gel", 1,0)</f>
        <v>0</v>
      </c>
      <c r="Z2255" s="13">
        <f t="shared" ref="Z2255:Z2318" si="331">IF(H2319="THA",1,0)+IF(H2319="THA/REV",1,0)+IF(H2319="THA/ANT",1,0)</f>
        <v>0</v>
      </c>
      <c r="AA2255" s="13">
        <f t="shared" ref="AA2255:AA2318" si="332">IF(H2319="TkA",1,0)+IF(H2319="TkA/REV",1,0)+IF(H2319="TkA/BILAT",1,0)</f>
        <v>0</v>
      </c>
      <c r="AB2255" s="13">
        <f t="shared" ref="AB2255:AB2318" si="333">IF(H2319="THA",I2319+K2319,0)+IF(H2319="THA/REV",I2319+K2319,0)+IF(H2319="THA/ANT",I2319+K2319,0)</f>
        <v>0</v>
      </c>
      <c r="AC2255" s="13">
        <f t="shared" ref="AC2255:AC2318" si="334">IF(H2319="THA",J2319+L2319,0)+IF(H2319="THA/REV",J2319+L2319,0)+IF(H2319="THA/ANT",J2319+L2319,0)</f>
        <v>0</v>
      </c>
      <c r="AD2255" s="13">
        <f t="shared" ref="AD2255:AD2318" si="335">IF(H2319="TkA",I2319+K2319,0)+IF(H2319="TkA/REV",I2319+K2319,0)+IF(H2319="TkA/BILAT",I2319+K2319,0)</f>
        <v>0</v>
      </c>
      <c r="AE2255" s="13">
        <f t="shared" ref="AE2255:AE2318" si="336">IF(H2319="TkA",J2319+L2319,0)+IF(H2319="TkA/REV",J2319+L2319,0)+IF(H2319="TkA/BILAT",J2319+L2319,0)</f>
        <v>0</v>
      </c>
      <c r="AF2255" s="11" t="s">
        <v>1115</v>
      </c>
      <c r="AG2255" s="50"/>
      <c r="AH2255" s="50"/>
      <c r="AI2255" s="50"/>
      <c r="AJ2255" s="50"/>
    </row>
    <row r="2256" spans="1:36" s="9" customFormat="1" ht="14.1" customHeight="1" x14ac:dyDescent="0.2">
      <c r="B2256" s="65"/>
      <c r="C2256" s="11"/>
      <c r="D2256" s="12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4"/>
      <c r="W2256" s="11">
        <f t="shared" si="328"/>
        <v>0</v>
      </c>
      <c r="X2256" s="13">
        <f t="shared" si="329"/>
        <v>1</v>
      </c>
      <c r="Y2256" s="13">
        <f t="shared" si="330"/>
        <v>0</v>
      </c>
      <c r="Z2256" s="13">
        <f t="shared" si="331"/>
        <v>0</v>
      </c>
      <c r="AA2256" s="13">
        <f t="shared" si="332"/>
        <v>0</v>
      </c>
      <c r="AB2256" s="13">
        <f t="shared" si="333"/>
        <v>0</v>
      </c>
      <c r="AC2256" s="13">
        <f t="shared" si="334"/>
        <v>0</v>
      </c>
      <c r="AD2256" s="13">
        <f t="shared" si="335"/>
        <v>0</v>
      </c>
      <c r="AE2256" s="13">
        <f t="shared" si="336"/>
        <v>0</v>
      </c>
      <c r="AF2256" s="11" t="s">
        <v>1115</v>
      </c>
      <c r="AG2256" s="50"/>
      <c r="AH2256" s="50"/>
      <c r="AI2256" s="50"/>
      <c r="AJ2256" s="50"/>
    </row>
    <row r="2257" spans="1:36" s="9" customFormat="1" ht="14.1" customHeight="1" x14ac:dyDescent="0.2">
      <c r="B2257" s="65"/>
      <c r="C2257" s="11"/>
      <c r="D2257" s="12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4"/>
      <c r="W2257" s="11">
        <f t="shared" si="328"/>
        <v>0</v>
      </c>
      <c r="X2257" s="13">
        <f t="shared" si="329"/>
        <v>1</v>
      </c>
      <c r="Y2257" s="13">
        <f t="shared" si="330"/>
        <v>0</v>
      </c>
      <c r="Z2257" s="13">
        <f t="shared" si="331"/>
        <v>0</v>
      </c>
      <c r="AA2257" s="13">
        <f t="shared" si="332"/>
        <v>0</v>
      </c>
      <c r="AB2257" s="13">
        <f t="shared" si="333"/>
        <v>0</v>
      </c>
      <c r="AC2257" s="13">
        <f t="shared" si="334"/>
        <v>0</v>
      </c>
      <c r="AD2257" s="13">
        <f t="shared" si="335"/>
        <v>0</v>
      </c>
      <c r="AE2257" s="13">
        <f t="shared" si="336"/>
        <v>0</v>
      </c>
      <c r="AF2257" s="11" t="s">
        <v>1115</v>
      </c>
      <c r="AG2257" s="50"/>
      <c r="AH2257" s="50"/>
      <c r="AI2257" s="50"/>
      <c r="AJ2257" s="50"/>
    </row>
    <row r="2258" spans="1:36" s="9" customFormat="1" ht="14.1" customHeight="1" x14ac:dyDescent="0.2">
      <c r="B2258" s="65"/>
      <c r="C2258" s="11"/>
      <c r="D2258" s="12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22"/>
      <c r="R2258" s="11"/>
      <c r="S2258" s="11"/>
      <c r="T2258" s="11"/>
      <c r="U2258" s="11"/>
      <c r="V2258" s="124"/>
      <c r="W2258" s="11">
        <f t="shared" si="328"/>
        <v>0</v>
      </c>
      <c r="X2258" s="13">
        <f t="shared" si="329"/>
        <v>1</v>
      </c>
      <c r="Y2258" s="13">
        <f t="shared" si="330"/>
        <v>0</v>
      </c>
      <c r="Z2258" s="13">
        <f t="shared" si="331"/>
        <v>0</v>
      </c>
      <c r="AA2258" s="13">
        <f t="shared" si="332"/>
        <v>0</v>
      </c>
      <c r="AB2258" s="13">
        <f t="shared" si="333"/>
        <v>0</v>
      </c>
      <c r="AC2258" s="13">
        <f t="shared" si="334"/>
        <v>0</v>
      </c>
      <c r="AD2258" s="13">
        <f t="shared" si="335"/>
        <v>0</v>
      </c>
      <c r="AE2258" s="13">
        <f t="shared" si="336"/>
        <v>0</v>
      </c>
      <c r="AF2258" s="11" t="s">
        <v>1115</v>
      </c>
      <c r="AG2258" s="50"/>
      <c r="AH2258" s="50"/>
      <c r="AI2258" s="50"/>
      <c r="AJ2258" s="50"/>
    </row>
    <row r="2259" spans="1:36" s="9" customFormat="1" ht="14.1" customHeight="1" x14ac:dyDescent="0.2">
      <c r="B2259" s="65"/>
      <c r="C2259" s="11"/>
      <c r="D2259" s="12"/>
      <c r="E2259" s="11"/>
      <c r="F2259" s="11"/>
      <c r="G2259" s="11"/>
      <c r="H2259" s="11"/>
      <c r="I2259" s="122"/>
      <c r="J2259" s="122"/>
      <c r="K2259" s="122"/>
      <c r="L2259" s="122"/>
      <c r="M2259" s="122"/>
      <c r="N2259" s="122"/>
      <c r="O2259" s="122"/>
      <c r="P2259" s="11"/>
      <c r="Q2259" s="11"/>
      <c r="U2259" s="11"/>
      <c r="V2259" s="124"/>
      <c r="W2259" s="11">
        <f t="shared" si="328"/>
        <v>0</v>
      </c>
      <c r="X2259" s="13">
        <f t="shared" si="329"/>
        <v>1</v>
      </c>
      <c r="Y2259" s="13">
        <f t="shared" si="330"/>
        <v>0</v>
      </c>
      <c r="Z2259" s="13">
        <f t="shared" si="331"/>
        <v>0</v>
      </c>
      <c r="AA2259" s="13">
        <f t="shared" si="332"/>
        <v>0</v>
      </c>
      <c r="AB2259" s="13">
        <f t="shared" si="333"/>
        <v>0</v>
      </c>
      <c r="AC2259" s="13">
        <f t="shared" si="334"/>
        <v>0</v>
      </c>
      <c r="AD2259" s="13">
        <f t="shared" si="335"/>
        <v>0</v>
      </c>
      <c r="AE2259" s="13">
        <f t="shared" si="336"/>
        <v>0</v>
      </c>
      <c r="AF2259" s="11" t="s">
        <v>1115</v>
      </c>
      <c r="AG2259" s="50"/>
      <c r="AH2259" s="50"/>
      <c r="AI2259" s="50"/>
      <c r="AJ2259" s="50"/>
    </row>
    <row r="2260" spans="1:36" s="9" customFormat="1" ht="14.1" customHeight="1" x14ac:dyDescent="0.2">
      <c r="B2260" s="65"/>
      <c r="C2260" s="11"/>
      <c r="D2260" s="12"/>
      <c r="E2260" s="11"/>
      <c r="F2260" s="11"/>
      <c r="G2260" s="11"/>
      <c r="H2260" s="11"/>
      <c r="I2260" s="122"/>
      <c r="J2260" s="122"/>
      <c r="K2260" s="122"/>
      <c r="L2260" s="122"/>
      <c r="M2260" s="122"/>
      <c r="N2260" s="122"/>
      <c r="O2260" s="122"/>
      <c r="P2260" s="11"/>
      <c r="Q2260" s="11"/>
      <c r="U2260" s="11"/>
      <c r="V2260" s="124"/>
      <c r="W2260" s="11">
        <f t="shared" si="328"/>
        <v>0</v>
      </c>
      <c r="X2260" s="13">
        <f t="shared" si="329"/>
        <v>1</v>
      </c>
      <c r="Y2260" s="13">
        <f t="shared" si="330"/>
        <v>0</v>
      </c>
      <c r="Z2260" s="13">
        <f t="shared" si="331"/>
        <v>0</v>
      </c>
      <c r="AA2260" s="13">
        <f t="shared" si="332"/>
        <v>0</v>
      </c>
      <c r="AB2260" s="13">
        <f t="shared" si="333"/>
        <v>0</v>
      </c>
      <c r="AC2260" s="13">
        <f t="shared" si="334"/>
        <v>0</v>
      </c>
      <c r="AD2260" s="13">
        <f t="shared" si="335"/>
        <v>0</v>
      </c>
      <c r="AE2260" s="13">
        <f t="shared" si="336"/>
        <v>0</v>
      </c>
      <c r="AF2260" s="11" t="s">
        <v>1115</v>
      </c>
      <c r="AG2260" s="50"/>
      <c r="AH2260" s="50"/>
      <c r="AI2260" s="50"/>
      <c r="AJ2260" s="50"/>
    </row>
    <row r="2261" spans="1:36" s="9" customFormat="1" ht="14.1" customHeight="1" x14ac:dyDescent="0.2">
      <c r="B2261" s="65"/>
      <c r="C2261" s="11"/>
      <c r="D2261" s="12"/>
      <c r="E2261" s="11"/>
      <c r="F2261" s="11"/>
      <c r="G2261" s="11"/>
      <c r="H2261" s="11"/>
      <c r="I2261" s="122"/>
      <c r="J2261" s="122"/>
      <c r="K2261" s="122"/>
      <c r="L2261" s="122"/>
      <c r="M2261" s="122"/>
      <c r="N2261" s="122"/>
      <c r="O2261" s="122"/>
      <c r="P2261" s="11"/>
      <c r="Q2261" s="11"/>
      <c r="U2261" s="11"/>
      <c r="V2261" s="124"/>
      <c r="W2261" s="11">
        <f t="shared" si="328"/>
        <v>0</v>
      </c>
      <c r="X2261" s="13">
        <f t="shared" si="329"/>
        <v>1</v>
      </c>
      <c r="Y2261" s="13">
        <f t="shared" si="330"/>
        <v>0</v>
      </c>
      <c r="Z2261" s="13">
        <f t="shared" si="331"/>
        <v>0</v>
      </c>
      <c r="AA2261" s="13">
        <f t="shared" si="332"/>
        <v>0</v>
      </c>
      <c r="AB2261" s="13">
        <f t="shared" si="333"/>
        <v>0</v>
      </c>
      <c r="AC2261" s="13">
        <f t="shared" si="334"/>
        <v>0</v>
      </c>
      <c r="AD2261" s="13">
        <f t="shared" si="335"/>
        <v>0</v>
      </c>
      <c r="AE2261" s="13">
        <f t="shared" si="336"/>
        <v>0</v>
      </c>
      <c r="AF2261" s="11" t="s">
        <v>1115</v>
      </c>
      <c r="AG2261" s="50"/>
      <c r="AH2261" s="50"/>
      <c r="AI2261" s="50"/>
      <c r="AJ2261" s="50"/>
    </row>
    <row r="2262" spans="1:36" s="11" customFormat="1" ht="14.1" customHeight="1" x14ac:dyDescent="0.2">
      <c r="A2262" s="9"/>
      <c r="B2262" s="65"/>
      <c r="D2262" s="12"/>
      <c r="I2262" s="122"/>
      <c r="J2262" s="122"/>
      <c r="K2262" s="122"/>
      <c r="L2262" s="122"/>
      <c r="M2262" s="122"/>
      <c r="N2262" s="122"/>
      <c r="O2262" s="122"/>
      <c r="R2262" s="9"/>
      <c r="S2262" s="9"/>
      <c r="T2262" s="9"/>
      <c r="V2262" s="124"/>
      <c r="W2262" s="11">
        <f t="shared" si="328"/>
        <v>0</v>
      </c>
      <c r="X2262" s="13">
        <f t="shared" si="329"/>
        <v>1</v>
      </c>
      <c r="Y2262" s="13">
        <f t="shared" si="330"/>
        <v>0</v>
      </c>
      <c r="Z2262" s="13">
        <f t="shared" si="331"/>
        <v>0</v>
      </c>
      <c r="AA2262" s="13">
        <f t="shared" si="332"/>
        <v>0</v>
      </c>
      <c r="AB2262" s="13">
        <f t="shared" si="333"/>
        <v>0</v>
      </c>
      <c r="AC2262" s="13">
        <f t="shared" si="334"/>
        <v>0</v>
      </c>
      <c r="AD2262" s="13">
        <f t="shared" si="335"/>
        <v>0</v>
      </c>
      <c r="AE2262" s="13">
        <f t="shared" si="336"/>
        <v>0</v>
      </c>
      <c r="AF2262" s="11" t="s">
        <v>1115</v>
      </c>
    </row>
    <row r="2263" spans="1:36" s="11" customFormat="1" ht="14.1" customHeight="1" x14ac:dyDescent="0.2">
      <c r="A2263" s="9"/>
      <c r="B2263" s="65"/>
      <c r="D2263" s="12"/>
      <c r="I2263" s="122"/>
      <c r="J2263" s="122"/>
      <c r="K2263" s="122"/>
      <c r="L2263" s="122"/>
      <c r="M2263" s="122"/>
      <c r="N2263" s="122"/>
      <c r="O2263" s="122"/>
      <c r="R2263" s="9"/>
      <c r="S2263" s="9"/>
      <c r="T2263" s="9"/>
      <c r="V2263" s="124"/>
      <c r="W2263" s="11">
        <f t="shared" si="328"/>
        <v>0</v>
      </c>
      <c r="X2263" s="13">
        <f t="shared" si="329"/>
        <v>1</v>
      </c>
      <c r="Y2263" s="13">
        <f t="shared" si="330"/>
        <v>0</v>
      </c>
      <c r="Z2263" s="13">
        <f t="shared" si="331"/>
        <v>0</v>
      </c>
      <c r="AA2263" s="13">
        <f t="shared" si="332"/>
        <v>0</v>
      </c>
      <c r="AB2263" s="13">
        <f t="shared" si="333"/>
        <v>0</v>
      </c>
      <c r="AC2263" s="13">
        <f t="shared" si="334"/>
        <v>0</v>
      </c>
      <c r="AD2263" s="13">
        <f t="shared" si="335"/>
        <v>0</v>
      </c>
      <c r="AE2263" s="13">
        <f t="shared" si="336"/>
        <v>0</v>
      </c>
      <c r="AF2263" s="11" t="s">
        <v>1115</v>
      </c>
    </row>
    <row r="2264" spans="1:36" s="11" customFormat="1" ht="14.1" customHeight="1" x14ac:dyDescent="0.2">
      <c r="A2264" s="9"/>
      <c r="B2264" s="65"/>
      <c r="D2264" s="12"/>
      <c r="I2264" s="122"/>
      <c r="J2264" s="122"/>
      <c r="K2264" s="122"/>
      <c r="L2264" s="122"/>
      <c r="M2264" s="122"/>
      <c r="N2264" s="122"/>
      <c r="O2264" s="122"/>
      <c r="R2264" s="9"/>
      <c r="S2264" s="9"/>
      <c r="T2264" s="9"/>
      <c r="V2264" s="124"/>
      <c r="W2264" s="11">
        <f t="shared" si="328"/>
        <v>0</v>
      </c>
      <c r="X2264" s="13">
        <f t="shared" si="329"/>
        <v>1</v>
      </c>
      <c r="Y2264" s="13">
        <f t="shared" si="330"/>
        <v>0</v>
      </c>
      <c r="Z2264" s="13">
        <f t="shared" si="331"/>
        <v>0</v>
      </c>
      <c r="AA2264" s="13">
        <f t="shared" si="332"/>
        <v>0</v>
      </c>
      <c r="AB2264" s="13">
        <f t="shared" si="333"/>
        <v>0</v>
      </c>
      <c r="AC2264" s="13">
        <f t="shared" si="334"/>
        <v>0</v>
      </c>
      <c r="AD2264" s="13">
        <f t="shared" si="335"/>
        <v>0</v>
      </c>
      <c r="AE2264" s="13">
        <f t="shared" si="336"/>
        <v>0</v>
      </c>
      <c r="AF2264" s="11" t="s">
        <v>1115</v>
      </c>
    </row>
    <row r="2265" spans="1:36" s="11" customFormat="1" ht="14.1" customHeight="1" x14ac:dyDescent="0.2">
      <c r="A2265" s="9"/>
      <c r="B2265" s="65"/>
      <c r="D2265" s="12"/>
      <c r="I2265" s="122"/>
      <c r="J2265" s="122"/>
      <c r="K2265" s="122"/>
      <c r="L2265" s="122"/>
      <c r="M2265" s="122"/>
      <c r="N2265" s="122"/>
      <c r="O2265" s="122"/>
      <c r="R2265" s="9"/>
      <c r="S2265" s="9"/>
      <c r="T2265" s="9"/>
      <c r="V2265" s="124"/>
      <c r="W2265" s="11">
        <f t="shared" si="328"/>
        <v>0</v>
      </c>
      <c r="X2265" s="13">
        <f t="shared" si="329"/>
        <v>1</v>
      </c>
      <c r="Y2265" s="13">
        <f t="shared" si="330"/>
        <v>0</v>
      </c>
      <c r="Z2265" s="13">
        <f t="shared" si="331"/>
        <v>0</v>
      </c>
      <c r="AA2265" s="13">
        <f t="shared" si="332"/>
        <v>0</v>
      </c>
      <c r="AB2265" s="13">
        <f t="shared" si="333"/>
        <v>0</v>
      </c>
      <c r="AC2265" s="13">
        <f t="shared" si="334"/>
        <v>0</v>
      </c>
      <c r="AD2265" s="13">
        <f t="shared" si="335"/>
        <v>0</v>
      </c>
      <c r="AE2265" s="13">
        <f t="shared" si="336"/>
        <v>0</v>
      </c>
      <c r="AF2265" s="11" t="s">
        <v>1115</v>
      </c>
    </row>
    <row r="2266" spans="1:36" s="11" customFormat="1" ht="14.1" customHeight="1" x14ac:dyDescent="0.2">
      <c r="B2266" s="65"/>
      <c r="D2266" s="12"/>
      <c r="I2266" s="122"/>
      <c r="J2266" s="122"/>
      <c r="K2266" s="122"/>
      <c r="L2266" s="122"/>
      <c r="M2266" s="122"/>
      <c r="N2266" s="122"/>
      <c r="O2266" s="122"/>
      <c r="R2266" s="9"/>
      <c r="S2266" s="9"/>
      <c r="T2266" s="9"/>
      <c r="V2266" s="124"/>
      <c r="W2266" s="11">
        <f t="shared" si="328"/>
        <v>0</v>
      </c>
      <c r="X2266" s="13">
        <f t="shared" si="329"/>
        <v>1</v>
      </c>
      <c r="Y2266" s="13">
        <f t="shared" si="330"/>
        <v>0</v>
      </c>
      <c r="Z2266" s="13">
        <f t="shared" si="331"/>
        <v>0</v>
      </c>
      <c r="AA2266" s="13">
        <f t="shared" si="332"/>
        <v>0</v>
      </c>
      <c r="AB2266" s="13">
        <f t="shared" si="333"/>
        <v>0</v>
      </c>
      <c r="AC2266" s="13">
        <f t="shared" si="334"/>
        <v>0</v>
      </c>
      <c r="AD2266" s="13">
        <f t="shared" si="335"/>
        <v>0</v>
      </c>
      <c r="AE2266" s="13">
        <f t="shared" si="336"/>
        <v>0</v>
      </c>
      <c r="AF2266" s="11" t="s">
        <v>1115</v>
      </c>
    </row>
    <row r="2267" spans="1:36" s="9" customFormat="1" ht="14.1" customHeight="1" x14ac:dyDescent="0.2">
      <c r="A2267" s="11"/>
      <c r="B2267" s="65"/>
      <c r="C2267" s="11"/>
      <c r="D2267" s="12"/>
      <c r="E2267" s="11"/>
      <c r="F2267" s="11"/>
      <c r="G2267" s="11"/>
      <c r="H2267" s="11"/>
      <c r="I2267" s="122"/>
      <c r="J2267" s="122"/>
      <c r="K2267" s="122"/>
      <c r="L2267" s="122"/>
      <c r="M2267" s="122"/>
      <c r="N2267" s="122"/>
      <c r="O2267" s="122"/>
      <c r="P2267" s="11"/>
      <c r="Q2267" s="11"/>
      <c r="U2267" s="11"/>
      <c r="V2267" s="124"/>
      <c r="W2267" s="11">
        <f t="shared" si="328"/>
        <v>0</v>
      </c>
      <c r="X2267" s="13">
        <f t="shared" si="329"/>
        <v>1</v>
      </c>
      <c r="Y2267" s="13">
        <f t="shared" si="330"/>
        <v>0</v>
      </c>
      <c r="Z2267" s="13">
        <f t="shared" si="331"/>
        <v>0</v>
      </c>
      <c r="AA2267" s="13">
        <f t="shared" si="332"/>
        <v>0</v>
      </c>
      <c r="AB2267" s="13">
        <f t="shared" si="333"/>
        <v>0</v>
      </c>
      <c r="AC2267" s="13">
        <f t="shared" si="334"/>
        <v>0</v>
      </c>
      <c r="AD2267" s="13">
        <f t="shared" si="335"/>
        <v>0</v>
      </c>
      <c r="AE2267" s="13">
        <f t="shared" si="336"/>
        <v>0</v>
      </c>
      <c r="AF2267" s="11" t="s">
        <v>1115</v>
      </c>
      <c r="AG2267" s="50"/>
      <c r="AH2267" s="50"/>
      <c r="AI2267" s="50"/>
      <c r="AJ2267" s="50"/>
    </row>
    <row r="2268" spans="1:36" s="9" customFormat="1" ht="14.1" customHeight="1" x14ac:dyDescent="0.2">
      <c r="A2268" s="11"/>
      <c r="B2268" s="65"/>
      <c r="C2268" s="11"/>
      <c r="D2268" s="12"/>
      <c r="E2268" s="11"/>
      <c r="F2268" s="11"/>
      <c r="G2268" s="11"/>
      <c r="H2268" s="11"/>
      <c r="I2268" s="122"/>
      <c r="J2268" s="122"/>
      <c r="K2268" s="122"/>
      <c r="L2268" s="122"/>
      <c r="M2268" s="122"/>
      <c r="N2268" s="122"/>
      <c r="O2268" s="122"/>
      <c r="P2268" s="11"/>
      <c r="Q2268" s="11"/>
      <c r="U2268" s="11"/>
      <c r="V2268" s="124"/>
      <c r="W2268" s="11">
        <f t="shared" si="328"/>
        <v>0</v>
      </c>
      <c r="X2268" s="13">
        <f t="shared" si="329"/>
        <v>1</v>
      </c>
      <c r="Y2268" s="13">
        <f t="shared" si="330"/>
        <v>0</v>
      </c>
      <c r="Z2268" s="13">
        <f t="shared" si="331"/>
        <v>0</v>
      </c>
      <c r="AA2268" s="13">
        <f t="shared" si="332"/>
        <v>0</v>
      </c>
      <c r="AB2268" s="13">
        <f t="shared" si="333"/>
        <v>0</v>
      </c>
      <c r="AC2268" s="13">
        <f t="shared" si="334"/>
        <v>0</v>
      </c>
      <c r="AD2268" s="13">
        <f t="shared" si="335"/>
        <v>0</v>
      </c>
      <c r="AE2268" s="13">
        <f t="shared" si="336"/>
        <v>0</v>
      </c>
      <c r="AF2268" s="11" t="s">
        <v>1115</v>
      </c>
      <c r="AG2268" s="50"/>
      <c r="AH2268" s="50"/>
      <c r="AI2268" s="50"/>
      <c r="AJ2268" s="50"/>
    </row>
    <row r="2269" spans="1:36" s="9" customFormat="1" ht="14.1" customHeight="1" x14ac:dyDescent="0.2">
      <c r="A2269" s="11"/>
      <c r="B2269" s="65"/>
      <c r="C2269" s="11"/>
      <c r="D2269" s="12"/>
      <c r="E2269" s="11"/>
      <c r="F2269" s="11"/>
      <c r="G2269" s="11"/>
      <c r="H2269" s="11"/>
      <c r="I2269" s="122"/>
      <c r="J2269" s="122"/>
      <c r="K2269" s="122"/>
      <c r="L2269" s="122"/>
      <c r="M2269" s="122"/>
      <c r="N2269" s="122"/>
      <c r="O2269" s="122"/>
      <c r="P2269" s="11"/>
      <c r="Q2269" s="11"/>
      <c r="U2269" s="11"/>
      <c r="V2269" s="124"/>
      <c r="W2269" s="11">
        <f t="shared" si="328"/>
        <v>0</v>
      </c>
      <c r="X2269" s="13">
        <f t="shared" si="329"/>
        <v>1</v>
      </c>
      <c r="Y2269" s="13">
        <f t="shared" si="330"/>
        <v>0</v>
      </c>
      <c r="Z2269" s="13">
        <f t="shared" si="331"/>
        <v>0</v>
      </c>
      <c r="AA2269" s="13">
        <f t="shared" si="332"/>
        <v>0</v>
      </c>
      <c r="AB2269" s="13">
        <f t="shared" si="333"/>
        <v>0</v>
      </c>
      <c r="AC2269" s="13">
        <f t="shared" si="334"/>
        <v>0</v>
      </c>
      <c r="AD2269" s="13">
        <f t="shared" si="335"/>
        <v>0</v>
      </c>
      <c r="AE2269" s="13">
        <f t="shared" si="336"/>
        <v>0</v>
      </c>
      <c r="AF2269" s="11" t="s">
        <v>1115</v>
      </c>
      <c r="AG2269" s="50"/>
      <c r="AH2269" s="50"/>
      <c r="AI2269" s="50"/>
      <c r="AJ2269" s="50"/>
    </row>
    <row r="2270" spans="1:36" s="9" customFormat="1" ht="14.1" customHeight="1" x14ac:dyDescent="0.2">
      <c r="B2270" s="65"/>
      <c r="C2270" s="11"/>
      <c r="D2270" s="12"/>
      <c r="E2270" s="11"/>
      <c r="F2270" s="11"/>
      <c r="G2270" s="11"/>
      <c r="H2270" s="11"/>
      <c r="I2270" s="122"/>
      <c r="J2270" s="122"/>
      <c r="K2270" s="122"/>
      <c r="L2270" s="122"/>
      <c r="M2270" s="122"/>
      <c r="N2270" s="122"/>
      <c r="O2270" s="122"/>
      <c r="P2270" s="11"/>
      <c r="Q2270" s="11"/>
      <c r="U2270" s="11"/>
      <c r="V2270" s="124"/>
      <c r="W2270" s="11">
        <f t="shared" si="328"/>
        <v>0</v>
      </c>
      <c r="X2270" s="13">
        <f t="shared" si="329"/>
        <v>1</v>
      </c>
      <c r="Y2270" s="13">
        <f t="shared" si="330"/>
        <v>0</v>
      </c>
      <c r="Z2270" s="13">
        <f t="shared" si="331"/>
        <v>0</v>
      </c>
      <c r="AA2270" s="13">
        <f t="shared" si="332"/>
        <v>0</v>
      </c>
      <c r="AB2270" s="13">
        <f t="shared" si="333"/>
        <v>0</v>
      </c>
      <c r="AC2270" s="13">
        <f t="shared" si="334"/>
        <v>0</v>
      </c>
      <c r="AD2270" s="13">
        <f t="shared" si="335"/>
        <v>0</v>
      </c>
      <c r="AE2270" s="13">
        <f t="shared" si="336"/>
        <v>0</v>
      </c>
      <c r="AF2270" s="11" t="s">
        <v>1115</v>
      </c>
      <c r="AG2270" s="50"/>
      <c r="AH2270" s="50"/>
      <c r="AI2270" s="50"/>
      <c r="AJ2270" s="50"/>
    </row>
    <row r="2271" spans="1:36" s="9" customFormat="1" ht="14.1" customHeight="1" x14ac:dyDescent="0.2">
      <c r="B2271" s="65"/>
      <c r="C2271" s="11"/>
      <c r="D2271" s="12"/>
      <c r="E2271" s="11"/>
      <c r="F2271" s="11"/>
      <c r="G2271" s="11"/>
      <c r="H2271" s="11"/>
      <c r="I2271" s="122"/>
      <c r="J2271" s="122"/>
      <c r="K2271" s="122"/>
      <c r="L2271" s="122"/>
      <c r="M2271" s="122"/>
      <c r="N2271" s="122"/>
      <c r="O2271" s="122"/>
      <c r="P2271" s="11"/>
      <c r="Q2271" s="11"/>
      <c r="U2271" s="11"/>
      <c r="V2271" s="124"/>
      <c r="W2271" s="11">
        <f t="shared" si="328"/>
        <v>0</v>
      </c>
      <c r="X2271" s="13">
        <f t="shared" si="329"/>
        <v>1</v>
      </c>
      <c r="Y2271" s="13">
        <f t="shared" si="330"/>
        <v>0</v>
      </c>
      <c r="Z2271" s="13">
        <f t="shared" si="331"/>
        <v>0</v>
      </c>
      <c r="AA2271" s="13">
        <f t="shared" si="332"/>
        <v>0</v>
      </c>
      <c r="AB2271" s="13">
        <f t="shared" si="333"/>
        <v>0</v>
      </c>
      <c r="AC2271" s="13">
        <f t="shared" si="334"/>
        <v>0</v>
      </c>
      <c r="AD2271" s="13">
        <f t="shared" si="335"/>
        <v>0</v>
      </c>
      <c r="AE2271" s="13">
        <f t="shared" si="336"/>
        <v>0</v>
      </c>
      <c r="AF2271" s="11" t="s">
        <v>1115</v>
      </c>
      <c r="AG2271" s="50"/>
      <c r="AH2271" s="50"/>
      <c r="AI2271" s="50"/>
      <c r="AJ2271" s="50"/>
    </row>
    <row r="2272" spans="1:36" s="9" customFormat="1" ht="14.1" customHeight="1" x14ac:dyDescent="0.2">
      <c r="B2272" s="65"/>
      <c r="C2272" s="11"/>
      <c r="D2272" s="12"/>
      <c r="E2272" s="11"/>
      <c r="F2272" s="11"/>
      <c r="G2272" s="11"/>
      <c r="H2272" s="11"/>
      <c r="I2272" s="122"/>
      <c r="J2272" s="122"/>
      <c r="K2272" s="122"/>
      <c r="L2272" s="122"/>
      <c r="M2272" s="122"/>
      <c r="N2272" s="122"/>
      <c r="O2272" s="122"/>
      <c r="P2272" s="11"/>
      <c r="Q2272" s="11"/>
      <c r="U2272" s="11"/>
      <c r="V2272" s="124"/>
      <c r="W2272" s="11">
        <f t="shared" si="328"/>
        <v>0</v>
      </c>
      <c r="X2272" s="13">
        <f t="shared" si="329"/>
        <v>1</v>
      </c>
      <c r="Y2272" s="13">
        <f t="shared" si="330"/>
        <v>0</v>
      </c>
      <c r="Z2272" s="13">
        <f t="shared" si="331"/>
        <v>0</v>
      </c>
      <c r="AA2272" s="13">
        <f t="shared" si="332"/>
        <v>0</v>
      </c>
      <c r="AB2272" s="13">
        <f t="shared" si="333"/>
        <v>0</v>
      </c>
      <c r="AC2272" s="13">
        <f t="shared" si="334"/>
        <v>0</v>
      </c>
      <c r="AD2272" s="13">
        <f t="shared" si="335"/>
        <v>0</v>
      </c>
      <c r="AE2272" s="13">
        <f t="shared" si="336"/>
        <v>0</v>
      </c>
      <c r="AF2272" s="11" t="s">
        <v>1115</v>
      </c>
      <c r="AG2272" s="50"/>
      <c r="AH2272" s="50"/>
      <c r="AI2272" s="50"/>
      <c r="AJ2272" s="50"/>
    </row>
    <row r="2273" spans="1:36" s="9" customFormat="1" ht="14.1" customHeight="1" x14ac:dyDescent="0.2">
      <c r="B2273" s="65"/>
      <c r="C2273" s="11"/>
      <c r="D2273" s="12"/>
      <c r="E2273" s="11"/>
      <c r="F2273" s="11"/>
      <c r="G2273" s="11"/>
      <c r="H2273" s="11"/>
      <c r="I2273" s="122"/>
      <c r="J2273" s="122"/>
      <c r="K2273" s="122"/>
      <c r="L2273" s="122"/>
      <c r="M2273" s="122"/>
      <c r="N2273" s="122"/>
      <c r="O2273" s="122"/>
      <c r="P2273" s="11"/>
      <c r="Q2273" s="11"/>
      <c r="U2273" s="11"/>
      <c r="V2273" s="124"/>
      <c r="W2273" s="11">
        <f t="shared" si="328"/>
        <v>0</v>
      </c>
      <c r="X2273" s="13">
        <f t="shared" si="329"/>
        <v>1</v>
      </c>
      <c r="Y2273" s="13">
        <f t="shared" si="330"/>
        <v>0</v>
      </c>
      <c r="Z2273" s="13">
        <f t="shared" si="331"/>
        <v>0</v>
      </c>
      <c r="AA2273" s="13">
        <f t="shared" si="332"/>
        <v>0</v>
      </c>
      <c r="AB2273" s="13">
        <f t="shared" si="333"/>
        <v>0</v>
      </c>
      <c r="AC2273" s="13">
        <f t="shared" si="334"/>
        <v>0</v>
      </c>
      <c r="AD2273" s="13">
        <f t="shared" si="335"/>
        <v>0</v>
      </c>
      <c r="AE2273" s="13">
        <f t="shared" si="336"/>
        <v>0</v>
      </c>
      <c r="AF2273" s="11" t="s">
        <v>1115</v>
      </c>
      <c r="AG2273" s="50"/>
      <c r="AH2273" s="50"/>
      <c r="AI2273" s="50"/>
      <c r="AJ2273" s="50"/>
    </row>
    <row r="2274" spans="1:36" s="9" customFormat="1" ht="14.1" customHeight="1" x14ac:dyDescent="0.2">
      <c r="B2274" s="65"/>
      <c r="C2274" s="11"/>
      <c r="D2274" s="12"/>
      <c r="E2274" s="11"/>
      <c r="F2274" s="11"/>
      <c r="G2274" s="11"/>
      <c r="H2274" s="11"/>
      <c r="I2274" s="122"/>
      <c r="J2274" s="122"/>
      <c r="K2274" s="122"/>
      <c r="L2274" s="122"/>
      <c r="M2274" s="122"/>
      <c r="N2274" s="122"/>
      <c r="O2274" s="122"/>
      <c r="P2274" s="11"/>
      <c r="Q2274" s="11"/>
      <c r="U2274" s="11"/>
      <c r="V2274" s="124"/>
      <c r="W2274" s="11">
        <f t="shared" si="328"/>
        <v>0</v>
      </c>
      <c r="X2274" s="13">
        <f t="shared" si="329"/>
        <v>1</v>
      </c>
      <c r="Y2274" s="13">
        <f t="shared" si="330"/>
        <v>0</v>
      </c>
      <c r="Z2274" s="13">
        <f t="shared" si="331"/>
        <v>0</v>
      </c>
      <c r="AA2274" s="13">
        <f t="shared" si="332"/>
        <v>0</v>
      </c>
      <c r="AB2274" s="13">
        <f t="shared" si="333"/>
        <v>0</v>
      </c>
      <c r="AC2274" s="13">
        <f t="shared" si="334"/>
        <v>0</v>
      </c>
      <c r="AD2274" s="13">
        <f t="shared" si="335"/>
        <v>0</v>
      </c>
      <c r="AE2274" s="13">
        <f t="shared" si="336"/>
        <v>0</v>
      </c>
      <c r="AF2274" s="11" t="s">
        <v>1115</v>
      </c>
      <c r="AG2274" s="50"/>
      <c r="AH2274" s="50"/>
      <c r="AI2274" s="50"/>
      <c r="AJ2274" s="50"/>
    </row>
    <row r="2275" spans="1:36" s="9" customFormat="1" ht="14.1" customHeight="1" x14ac:dyDescent="0.2">
      <c r="B2275" s="65"/>
      <c r="C2275" s="11"/>
      <c r="D2275" s="12"/>
      <c r="E2275" s="110"/>
      <c r="F2275" s="11"/>
      <c r="G2275" s="11"/>
      <c r="H2275" s="11"/>
      <c r="I2275" s="122"/>
      <c r="J2275" s="122"/>
      <c r="K2275" s="122"/>
      <c r="L2275" s="122"/>
      <c r="M2275" s="122"/>
      <c r="N2275" s="122"/>
      <c r="O2275" s="122"/>
      <c r="P2275" s="11"/>
      <c r="Q2275" s="11"/>
      <c r="U2275" s="11"/>
      <c r="V2275" s="124"/>
      <c r="W2275" s="11">
        <f t="shared" si="328"/>
        <v>0</v>
      </c>
      <c r="X2275" s="13">
        <f t="shared" si="329"/>
        <v>1</v>
      </c>
      <c r="Y2275" s="13">
        <f t="shared" si="330"/>
        <v>0</v>
      </c>
      <c r="Z2275" s="13">
        <f t="shared" si="331"/>
        <v>0</v>
      </c>
      <c r="AA2275" s="13">
        <f t="shared" si="332"/>
        <v>0</v>
      </c>
      <c r="AB2275" s="13">
        <f t="shared" si="333"/>
        <v>0</v>
      </c>
      <c r="AC2275" s="13">
        <f t="shared" si="334"/>
        <v>0</v>
      </c>
      <c r="AD2275" s="13">
        <f t="shared" si="335"/>
        <v>0</v>
      </c>
      <c r="AE2275" s="13">
        <f t="shared" si="336"/>
        <v>0</v>
      </c>
      <c r="AF2275" s="11" t="s">
        <v>1115</v>
      </c>
      <c r="AG2275" s="50"/>
      <c r="AH2275" s="50"/>
      <c r="AI2275" s="50"/>
      <c r="AJ2275" s="50"/>
    </row>
    <row r="2276" spans="1:36" s="9" customFormat="1" ht="14.1" customHeight="1" x14ac:dyDescent="0.2">
      <c r="B2276" s="65"/>
      <c r="C2276" s="11"/>
      <c r="D2276" s="12"/>
      <c r="E2276" s="11"/>
      <c r="F2276" s="11"/>
      <c r="G2276" s="11"/>
      <c r="H2276" s="11"/>
      <c r="I2276" s="122"/>
      <c r="J2276" s="122"/>
      <c r="K2276" s="122"/>
      <c r="L2276" s="122"/>
      <c r="M2276" s="122"/>
      <c r="N2276" s="122"/>
      <c r="O2276" s="122"/>
      <c r="P2276" s="11"/>
      <c r="Q2276" s="11"/>
      <c r="U2276" s="11"/>
      <c r="V2276" s="124"/>
      <c r="W2276" s="11">
        <f t="shared" si="328"/>
        <v>0</v>
      </c>
      <c r="X2276" s="13">
        <f t="shared" si="329"/>
        <v>1</v>
      </c>
      <c r="Y2276" s="13">
        <f t="shared" si="330"/>
        <v>0</v>
      </c>
      <c r="Z2276" s="13">
        <f t="shared" si="331"/>
        <v>0</v>
      </c>
      <c r="AA2276" s="13">
        <f t="shared" si="332"/>
        <v>0</v>
      </c>
      <c r="AB2276" s="13">
        <f t="shared" si="333"/>
        <v>0</v>
      </c>
      <c r="AC2276" s="13">
        <f t="shared" si="334"/>
        <v>0</v>
      </c>
      <c r="AD2276" s="13">
        <f t="shared" si="335"/>
        <v>0</v>
      </c>
      <c r="AE2276" s="13">
        <f t="shared" si="336"/>
        <v>0</v>
      </c>
      <c r="AF2276" s="11" t="s">
        <v>1115</v>
      </c>
      <c r="AG2276" s="50"/>
      <c r="AH2276" s="50"/>
      <c r="AI2276" s="50"/>
      <c r="AJ2276" s="50"/>
    </row>
    <row r="2277" spans="1:36" s="9" customFormat="1" ht="14.1" customHeight="1" x14ac:dyDescent="0.2">
      <c r="B2277" s="65"/>
      <c r="C2277" s="11"/>
      <c r="D2277" s="12"/>
      <c r="E2277" s="11"/>
      <c r="F2277" s="11"/>
      <c r="G2277" s="11"/>
      <c r="H2277" s="11"/>
      <c r="I2277" s="122"/>
      <c r="J2277" s="122"/>
      <c r="K2277" s="122"/>
      <c r="L2277" s="122"/>
      <c r="M2277" s="122"/>
      <c r="N2277" s="122"/>
      <c r="O2277" s="122"/>
      <c r="P2277" s="11"/>
      <c r="Q2277" s="11"/>
      <c r="U2277" s="11"/>
      <c r="V2277" s="124"/>
      <c r="W2277" s="11">
        <f t="shared" si="328"/>
        <v>0</v>
      </c>
      <c r="X2277" s="13">
        <f t="shared" si="329"/>
        <v>1</v>
      </c>
      <c r="Y2277" s="13">
        <f t="shared" si="330"/>
        <v>0</v>
      </c>
      <c r="Z2277" s="13">
        <f t="shared" si="331"/>
        <v>0</v>
      </c>
      <c r="AA2277" s="13">
        <f t="shared" si="332"/>
        <v>0</v>
      </c>
      <c r="AB2277" s="13">
        <f t="shared" si="333"/>
        <v>0</v>
      </c>
      <c r="AC2277" s="13">
        <f t="shared" si="334"/>
        <v>0</v>
      </c>
      <c r="AD2277" s="13">
        <f t="shared" si="335"/>
        <v>0</v>
      </c>
      <c r="AE2277" s="13">
        <f t="shared" si="336"/>
        <v>0</v>
      </c>
      <c r="AF2277" s="11" t="s">
        <v>1115</v>
      </c>
      <c r="AG2277" s="50"/>
      <c r="AH2277" s="50"/>
      <c r="AI2277" s="50"/>
      <c r="AJ2277" s="50"/>
    </row>
    <row r="2278" spans="1:36" s="9" customFormat="1" ht="14.1" customHeight="1" x14ac:dyDescent="0.2">
      <c r="B2278" s="65"/>
      <c r="C2278" s="11"/>
      <c r="D2278" s="12"/>
      <c r="E2278" s="11"/>
      <c r="F2278" s="11"/>
      <c r="G2278" s="11"/>
      <c r="H2278" s="11"/>
      <c r="I2278" s="122"/>
      <c r="J2278" s="122"/>
      <c r="K2278" s="122"/>
      <c r="L2278" s="122"/>
      <c r="M2278" s="122"/>
      <c r="N2278" s="122"/>
      <c r="O2278" s="122"/>
      <c r="P2278" s="11"/>
      <c r="Q2278" s="11"/>
      <c r="U2278" s="11"/>
      <c r="V2278" s="124"/>
      <c r="W2278" s="11">
        <f t="shared" si="328"/>
        <v>0</v>
      </c>
      <c r="X2278" s="13">
        <f t="shared" si="329"/>
        <v>1</v>
      </c>
      <c r="Y2278" s="13">
        <f t="shared" si="330"/>
        <v>0</v>
      </c>
      <c r="Z2278" s="13">
        <f t="shared" si="331"/>
        <v>0</v>
      </c>
      <c r="AA2278" s="13">
        <f t="shared" si="332"/>
        <v>0</v>
      </c>
      <c r="AB2278" s="13">
        <f t="shared" si="333"/>
        <v>0</v>
      </c>
      <c r="AC2278" s="13">
        <f t="shared" si="334"/>
        <v>0</v>
      </c>
      <c r="AD2278" s="13">
        <f t="shared" si="335"/>
        <v>0</v>
      </c>
      <c r="AE2278" s="13">
        <f t="shared" si="336"/>
        <v>0</v>
      </c>
      <c r="AF2278" s="11" t="s">
        <v>1115</v>
      </c>
      <c r="AG2278" s="50"/>
      <c r="AH2278" s="50"/>
      <c r="AI2278" s="50"/>
      <c r="AJ2278" s="50"/>
    </row>
    <row r="2279" spans="1:36" s="9" customFormat="1" ht="14.1" customHeight="1" x14ac:dyDescent="0.2">
      <c r="B2279" s="65"/>
      <c r="C2279" s="11"/>
      <c r="D2279" s="12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4"/>
      <c r="W2279" s="11">
        <f t="shared" si="328"/>
        <v>0</v>
      </c>
      <c r="X2279" s="13">
        <f t="shared" si="329"/>
        <v>1</v>
      </c>
      <c r="Y2279" s="13">
        <f t="shared" si="330"/>
        <v>0</v>
      </c>
      <c r="Z2279" s="13">
        <f t="shared" si="331"/>
        <v>0</v>
      </c>
      <c r="AA2279" s="13">
        <f t="shared" si="332"/>
        <v>0</v>
      </c>
      <c r="AB2279" s="13">
        <f t="shared" si="333"/>
        <v>0</v>
      </c>
      <c r="AC2279" s="13">
        <f t="shared" si="334"/>
        <v>0</v>
      </c>
      <c r="AD2279" s="13">
        <f t="shared" si="335"/>
        <v>0</v>
      </c>
      <c r="AE2279" s="13">
        <f t="shared" si="336"/>
        <v>0</v>
      </c>
      <c r="AF2279" s="11" t="s">
        <v>1115</v>
      </c>
      <c r="AG2279" s="50"/>
      <c r="AH2279" s="50"/>
      <c r="AI2279" s="50"/>
      <c r="AJ2279" s="50"/>
    </row>
    <row r="2280" spans="1:36" s="9" customFormat="1" ht="14.1" customHeight="1" x14ac:dyDescent="0.2">
      <c r="B2280" s="65"/>
      <c r="C2280" s="11"/>
      <c r="D2280" s="12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4"/>
      <c r="W2280" s="11">
        <f t="shared" si="328"/>
        <v>0</v>
      </c>
      <c r="X2280" s="13">
        <f t="shared" si="329"/>
        <v>1</v>
      </c>
      <c r="Y2280" s="13">
        <f t="shared" si="330"/>
        <v>0</v>
      </c>
      <c r="Z2280" s="13">
        <f t="shared" si="331"/>
        <v>0</v>
      </c>
      <c r="AA2280" s="13">
        <f t="shared" si="332"/>
        <v>0</v>
      </c>
      <c r="AB2280" s="13">
        <f t="shared" si="333"/>
        <v>0</v>
      </c>
      <c r="AC2280" s="13">
        <f t="shared" si="334"/>
        <v>0</v>
      </c>
      <c r="AD2280" s="13">
        <f t="shared" si="335"/>
        <v>0</v>
      </c>
      <c r="AE2280" s="13">
        <f t="shared" si="336"/>
        <v>0</v>
      </c>
      <c r="AF2280" s="11" t="s">
        <v>1115</v>
      </c>
      <c r="AG2280" s="50"/>
      <c r="AH2280" s="50"/>
      <c r="AI2280" s="50"/>
      <c r="AJ2280" s="50"/>
    </row>
    <row r="2281" spans="1:36" s="9" customFormat="1" ht="14.1" customHeight="1" x14ac:dyDescent="0.2">
      <c r="B2281" s="65"/>
      <c r="C2281" s="11"/>
      <c r="D2281" s="12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4"/>
      <c r="W2281" s="11">
        <f t="shared" si="328"/>
        <v>0</v>
      </c>
      <c r="X2281" s="13">
        <f t="shared" si="329"/>
        <v>1</v>
      </c>
      <c r="Y2281" s="13">
        <f t="shared" si="330"/>
        <v>0</v>
      </c>
      <c r="Z2281" s="13">
        <f t="shared" si="331"/>
        <v>0</v>
      </c>
      <c r="AA2281" s="13">
        <f t="shared" si="332"/>
        <v>0</v>
      </c>
      <c r="AB2281" s="13">
        <f t="shared" si="333"/>
        <v>0</v>
      </c>
      <c r="AC2281" s="13">
        <f t="shared" si="334"/>
        <v>0</v>
      </c>
      <c r="AD2281" s="13">
        <f t="shared" si="335"/>
        <v>0</v>
      </c>
      <c r="AE2281" s="13">
        <f t="shared" si="336"/>
        <v>0</v>
      </c>
      <c r="AF2281" s="11" t="s">
        <v>1115</v>
      </c>
      <c r="AG2281" s="50"/>
      <c r="AH2281" s="50"/>
      <c r="AI2281" s="50"/>
      <c r="AJ2281" s="50"/>
    </row>
    <row r="2282" spans="1:36" s="9" customFormat="1" ht="14.1" customHeight="1" x14ac:dyDescent="0.2">
      <c r="B2282" s="65"/>
      <c r="C2282" s="11"/>
      <c r="D2282" s="12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4"/>
      <c r="W2282" s="11">
        <f t="shared" si="328"/>
        <v>0</v>
      </c>
      <c r="X2282" s="13">
        <f t="shared" si="329"/>
        <v>1</v>
      </c>
      <c r="Y2282" s="13">
        <f t="shared" si="330"/>
        <v>0</v>
      </c>
      <c r="Z2282" s="13">
        <f t="shared" si="331"/>
        <v>0</v>
      </c>
      <c r="AA2282" s="13">
        <f t="shared" si="332"/>
        <v>0</v>
      </c>
      <c r="AB2282" s="13">
        <f t="shared" si="333"/>
        <v>0</v>
      </c>
      <c r="AC2282" s="13">
        <f t="shared" si="334"/>
        <v>0</v>
      </c>
      <c r="AD2282" s="13">
        <f t="shared" si="335"/>
        <v>0</v>
      </c>
      <c r="AE2282" s="13">
        <f t="shared" si="336"/>
        <v>0</v>
      </c>
      <c r="AF2282" s="11" t="s">
        <v>1115</v>
      </c>
      <c r="AG2282" s="50"/>
      <c r="AH2282" s="50"/>
      <c r="AI2282" s="50"/>
      <c r="AJ2282" s="50"/>
    </row>
    <row r="2283" spans="1:36" s="9" customFormat="1" ht="14.1" customHeight="1" x14ac:dyDescent="0.2">
      <c r="B2283" s="65"/>
      <c r="C2283" s="11"/>
      <c r="D2283" s="12"/>
      <c r="E2283" s="11"/>
      <c r="F2283" s="11"/>
      <c r="G2283" s="11"/>
      <c r="H2283" s="11"/>
      <c r="I2283" s="122"/>
      <c r="J2283" s="122"/>
      <c r="K2283" s="122"/>
      <c r="L2283" s="122"/>
      <c r="M2283" s="122"/>
      <c r="N2283" s="122"/>
      <c r="O2283" s="122"/>
      <c r="P2283" s="11"/>
      <c r="Q2283" s="11"/>
      <c r="R2283" s="11"/>
      <c r="U2283" s="11"/>
      <c r="V2283" s="124"/>
      <c r="W2283" s="11">
        <f t="shared" si="328"/>
        <v>0</v>
      </c>
      <c r="X2283" s="13">
        <f t="shared" si="329"/>
        <v>1</v>
      </c>
      <c r="Y2283" s="13">
        <f t="shared" si="330"/>
        <v>0</v>
      </c>
      <c r="Z2283" s="13">
        <f t="shared" si="331"/>
        <v>0</v>
      </c>
      <c r="AA2283" s="13">
        <f t="shared" si="332"/>
        <v>0</v>
      </c>
      <c r="AB2283" s="13">
        <f t="shared" si="333"/>
        <v>0</v>
      </c>
      <c r="AC2283" s="13">
        <f t="shared" si="334"/>
        <v>0</v>
      </c>
      <c r="AD2283" s="13">
        <f t="shared" si="335"/>
        <v>0</v>
      </c>
      <c r="AE2283" s="13">
        <f t="shared" si="336"/>
        <v>0</v>
      </c>
      <c r="AF2283" s="11" t="s">
        <v>1115</v>
      </c>
      <c r="AG2283" s="50"/>
      <c r="AH2283" s="50"/>
      <c r="AI2283" s="50"/>
      <c r="AJ2283" s="50"/>
    </row>
    <row r="2284" spans="1:36" s="9" customFormat="1" ht="14.1" customHeight="1" x14ac:dyDescent="0.2">
      <c r="B2284" s="65"/>
      <c r="C2284" s="11"/>
      <c r="D2284" s="12"/>
      <c r="E2284" s="11"/>
      <c r="F2284" s="11"/>
      <c r="G2284" s="11"/>
      <c r="H2284" s="11"/>
      <c r="I2284" s="122"/>
      <c r="J2284" s="122"/>
      <c r="K2284" s="122"/>
      <c r="L2284" s="122"/>
      <c r="M2284" s="122"/>
      <c r="N2284" s="122"/>
      <c r="O2284" s="122"/>
      <c r="P2284" s="11"/>
      <c r="Q2284" s="11"/>
      <c r="R2284" s="11"/>
      <c r="U2284" s="11"/>
      <c r="V2284" s="124"/>
      <c r="W2284" s="11">
        <f t="shared" si="328"/>
        <v>0</v>
      </c>
      <c r="X2284" s="13">
        <f t="shared" si="329"/>
        <v>1</v>
      </c>
      <c r="Y2284" s="13">
        <f t="shared" si="330"/>
        <v>0</v>
      </c>
      <c r="Z2284" s="13">
        <f t="shared" si="331"/>
        <v>0</v>
      </c>
      <c r="AA2284" s="13">
        <f t="shared" si="332"/>
        <v>0</v>
      </c>
      <c r="AB2284" s="13">
        <f t="shared" si="333"/>
        <v>0</v>
      </c>
      <c r="AC2284" s="13">
        <f t="shared" si="334"/>
        <v>0</v>
      </c>
      <c r="AD2284" s="13">
        <f t="shared" si="335"/>
        <v>0</v>
      </c>
      <c r="AE2284" s="13">
        <f t="shared" si="336"/>
        <v>0</v>
      </c>
      <c r="AF2284" s="11" t="s">
        <v>1115</v>
      </c>
      <c r="AG2284" s="50"/>
      <c r="AH2284" s="50"/>
      <c r="AI2284" s="50"/>
      <c r="AJ2284" s="50"/>
    </row>
    <row r="2285" spans="1:36" s="9" customFormat="1" ht="14.1" customHeight="1" x14ac:dyDescent="0.2">
      <c r="A2285" s="11"/>
      <c r="B2285" s="65"/>
      <c r="C2285" s="11"/>
      <c r="D2285" s="12"/>
      <c r="E2285" s="11"/>
      <c r="F2285" s="11"/>
      <c r="G2285" s="11"/>
      <c r="H2285" s="11"/>
      <c r="I2285" s="122"/>
      <c r="J2285" s="122"/>
      <c r="K2285" s="122"/>
      <c r="L2285" s="122"/>
      <c r="M2285" s="122"/>
      <c r="N2285" s="122"/>
      <c r="O2285" s="122"/>
      <c r="P2285" s="11"/>
      <c r="Q2285" s="11"/>
      <c r="U2285" s="11"/>
      <c r="V2285" s="124"/>
      <c r="W2285" s="11">
        <f t="shared" si="328"/>
        <v>0</v>
      </c>
      <c r="X2285" s="13">
        <f t="shared" si="329"/>
        <v>1</v>
      </c>
      <c r="Y2285" s="13">
        <f t="shared" si="330"/>
        <v>0</v>
      </c>
      <c r="Z2285" s="13">
        <f t="shared" si="331"/>
        <v>0</v>
      </c>
      <c r="AA2285" s="13">
        <f t="shared" si="332"/>
        <v>0</v>
      </c>
      <c r="AB2285" s="13">
        <f t="shared" si="333"/>
        <v>0</v>
      </c>
      <c r="AC2285" s="13">
        <f t="shared" si="334"/>
        <v>0</v>
      </c>
      <c r="AD2285" s="13">
        <f t="shared" si="335"/>
        <v>0</v>
      </c>
      <c r="AE2285" s="13">
        <f t="shared" si="336"/>
        <v>0</v>
      </c>
      <c r="AF2285" s="11" t="s">
        <v>1115</v>
      </c>
      <c r="AG2285" s="50"/>
      <c r="AH2285" s="50"/>
      <c r="AI2285" s="50"/>
      <c r="AJ2285" s="50"/>
    </row>
    <row r="2286" spans="1:36" s="9" customFormat="1" ht="14.1" customHeight="1" x14ac:dyDescent="0.2">
      <c r="A2286" s="11"/>
      <c r="B2286" s="65"/>
      <c r="C2286" s="11"/>
      <c r="D2286" s="12"/>
      <c r="E2286" s="11"/>
      <c r="F2286" s="11"/>
      <c r="G2286" s="11"/>
      <c r="H2286" s="11"/>
      <c r="I2286" s="122"/>
      <c r="J2286" s="122"/>
      <c r="K2286" s="122"/>
      <c r="L2286" s="122"/>
      <c r="M2286" s="122"/>
      <c r="N2286" s="122"/>
      <c r="O2286" s="122"/>
      <c r="P2286" s="11"/>
      <c r="Q2286" s="11"/>
      <c r="U2286" s="11"/>
      <c r="V2286" s="124"/>
      <c r="W2286" s="11">
        <f t="shared" si="328"/>
        <v>0</v>
      </c>
      <c r="X2286" s="13">
        <f t="shared" si="329"/>
        <v>1</v>
      </c>
      <c r="Y2286" s="13">
        <f t="shared" si="330"/>
        <v>0</v>
      </c>
      <c r="Z2286" s="13">
        <f t="shared" si="331"/>
        <v>0</v>
      </c>
      <c r="AA2286" s="13">
        <f t="shared" si="332"/>
        <v>0</v>
      </c>
      <c r="AB2286" s="13">
        <f t="shared" si="333"/>
        <v>0</v>
      </c>
      <c r="AC2286" s="13">
        <f t="shared" si="334"/>
        <v>0</v>
      </c>
      <c r="AD2286" s="13">
        <f t="shared" si="335"/>
        <v>0</v>
      </c>
      <c r="AE2286" s="13">
        <f t="shared" si="336"/>
        <v>0</v>
      </c>
      <c r="AF2286" s="11" t="s">
        <v>1115</v>
      </c>
      <c r="AG2286" s="50"/>
      <c r="AH2286" s="50"/>
      <c r="AI2286" s="50"/>
      <c r="AJ2286" s="50"/>
    </row>
    <row r="2287" spans="1:36" s="9" customFormat="1" ht="14.1" customHeight="1" x14ac:dyDescent="0.2">
      <c r="A2287" s="11"/>
      <c r="B2287" s="65"/>
      <c r="C2287" s="11"/>
      <c r="D2287" s="12"/>
      <c r="E2287" s="11"/>
      <c r="F2287" s="11"/>
      <c r="G2287" s="11"/>
      <c r="H2287" s="11"/>
      <c r="I2287" s="122"/>
      <c r="J2287" s="122"/>
      <c r="K2287" s="122"/>
      <c r="L2287" s="122"/>
      <c r="M2287" s="122"/>
      <c r="N2287" s="122"/>
      <c r="O2287" s="122"/>
      <c r="P2287" s="11"/>
      <c r="Q2287" s="11"/>
      <c r="U2287" s="11"/>
      <c r="V2287" s="124"/>
      <c r="W2287" s="11">
        <f t="shared" si="328"/>
        <v>0</v>
      </c>
      <c r="X2287" s="13">
        <f t="shared" si="329"/>
        <v>1</v>
      </c>
      <c r="Y2287" s="13">
        <f t="shared" si="330"/>
        <v>0</v>
      </c>
      <c r="Z2287" s="13">
        <f t="shared" si="331"/>
        <v>0</v>
      </c>
      <c r="AA2287" s="13">
        <f t="shared" si="332"/>
        <v>0</v>
      </c>
      <c r="AB2287" s="13">
        <f t="shared" si="333"/>
        <v>0</v>
      </c>
      <c r="AC2287" s="13">
        <f t="shared" si="334"/>
        <v>0</v>
      </c>
      <c r="AD2287" s="13">
        <f t="shared" si="335"/>
        <v>0</v>
      </c>
      <c r="AE2287" s="13">
        <f t="shared" si="336"/>
        <v>0</v>
      </c>
      <c r="AF2287" s="11" t="s">
        <v>1115</v>
      </c>
      <c r="AG2287" s="50"/>
      <c r="AH2287" s="50"/>
      <c r="AI2287" s="50"/>
      <c r="AJ2287" s="50"/>
    </row>
    <row r="2288" spans="1:36" s="9" customFormat="1" ht="14.1" customHeight="1" x14ac:dyDescent="0.2">
      <c r="B2288" s="65"/>
      <c r="C2288" s="11"/>
      <c r="D2288" s="12"/>
      <c r="E2288" s="11"/>
      <c r="F2288" s="11"/>
      <c r="G2288" s="11"/>
      <c r="H2288" s="11"/>
      <c r="I2288" s="122"/>
      <c r="J2288" s="122"/>
      <c r="K2288" s="122"/>
      <c r="L2288" s="122"/>
      <c r="M2288" s="122"/>
      <c r="N2288" s="122"/>
      <c r="O2288" s="122"/>
      <c r="P2288" s="11"/>
      <c r="Q2288" s="11"/>
      <c r="U2288" s="11"/>
      <c r="V2288" s="124"/>
      <c r="W2288" s="11">
        <f t="shared" si="328"/>
        <v>0</v>
      </c>
      <c r="X2288" s="13">
        <f t="shared" si="329"/>
        <v>1</v>
      </c>
      <c r="Y2288" s="13">
        <f t="shared" si="330"/>
        <v>0</v>
      </c>
      <c r="Z2288" s="13">
        <f t="shared" si="331"/>
        <v>0</v>
      </c>
      <c r="AA2288" s="13">
        <f t="shared" si="332"/>
        <v>0</v>
      </c>
      <c r="AB2288" s="13">
        <f t="shared" si="333"/>
        <v>0</v>
      </c>
      <c r="AC2288" s="13">
        <f t="shared" si="334"/>
        <v>0</v>
      </c>
      <c r="AD2288" s="13">
        <f t="shared" si="335"/>
        <v>0</v>
      </c>
      <c r="AE2288" s="13">
        <f t="shared" si="336"/>
        <v>0</v>
      </c>
      <c r="AF2288" s="11" t="s">
        <v>1115</v>
      </c>
      <c r="AG2288" s="50"/>
      <c r="AH2288" s="50"/>
      <c r="AI2288" s="50"/>
      <c r="AJ2288" s="50"/>
    </row>
    <row r="2289" spans="1:36" s="9" customFormat="1" ht="14.1" customHeight="1" x14ac:dyDescent="0.2">
      <c r="B2289" s="65"/>
      <c r="C2289" s="11"/>
      <c r="D2289" s="12"/>
      <c r="E2289" s="11"/>
      <c r="F2289" s="11"/>
      <c r="G2289" s="11"/>
      <c r="H2289" s="11"/>
      <c r="I2289" s="122"/>
      <c r="J2289" s="122"/>
      <c r="K2289" s="122"/>
      <c r="L2289" s="122"/>
      <c r="M2289" s="122"/>
      <c r="N2289" s="122"/>
      <c r="O2289" s="122"/>
      <c r="P2289" s="11"/>
      <c r="Q2289" s="11"/>
      <c r="U2289" s="11"/>
      <c r="V2289" s="124"/>
      <c r="W2289" s="11">
        <f t="shared" si="328"/>
        <v>0</v>
      </c>
      <c r="X2289" s="13">
        <f t="shared" si="329"/>
        <v>1</v>
      </c>
      <c r="Y2289" s="13">
        <f t="shared" si="330"/>
        <v>0</v>
      </c>
      <c r="Z2289" s="13">
        <f t="shared" si="331"/>
        <v>0</v>
      </c>
      <c r="AA2289" s="13">
        <f t="shared" si="332"/>
        <v>0</v>
      </c>
      <c r="AB2289" s="13">
        <f t="shared" si="333"/>
        <v>0</v>
      </c>
      <c r="AC2289" s="13">
        <f t="shared" si="334"/>
        <v>0</v>
      </c>
      <c r="AD2289" s="13">
        <f t="shared" si="335"/>
        <v>0</v>
      </c>
      <c r="AE2289" s="13">
        <f t="shared" si="336"/>
        <v>0</v>
      </c>
      <c r="AF2289" s="11" t="s">
        <v>1115</v>
      </c>
      <c r="AG2289" s="50"/>
      <c r="AH2289" s="50"/>
      <c r="AI2289" s="50"/>
      <c r="AJ2289" s="50"/>
    </row>
    <row r="2290" spans="1:36" s="9" customFormat="1" ht="14.1" customHeight="1" x14ac:dyDescent="0.2">
      <c r="A2290" s="11"/>
      <c r="B2290" s="65"/>
      <c r="C2290" s="11"/>
      <c r="D2290" s="12"/>
      <c r="E2290" s="11"/>
      <c r="F2290" s="11"/>
      <c r="G2290" s="11"/>
      <c r="H2290" s="11"/>
      <c r="I2290" s="122"/>
      <c r="J2290" s="122"/>
      <c r="K2290" s="122"/>
      <c r="L2290" s="122"/>
      <c r="M2290" s="122"/>
      <c r="N2290" s="122"/>
      <c r="O2290" s="122"/>
      <c r="P2290" s="11"/>
      <c r="Q2290" s="11"/>
      <c r="U2290" s="11"/>
      <c r="V2290" s="124"/>
      <c r="W2290" s="11">
        <f t="shared" si="328"/>
        <v>0</v>
      </c>
      <c r="X2290" s="13">
        <f t="shared" si="329"/>
        <v>1</v>
      </c>
      <c r="Y2290" s="13">
        <f t="shared" si="330"/>
        <v>0</v>
      </c>
      <c r="Z2290" s="13">
        <f t="shared" si="331"/>
        <v>0</v>
      </c>
      <c r="AA2290" s="13">
        <f t="shared" si="332"/>
        <v>0</v>
      </c>
      <c r="AB2290" s="13">
        <f t="shared" si="333"/>
        <v>0</v>
      </c>
      <c r="AC2290" s="13">
        <f t="shared" si="334"/>
        <v>0</v>
      </c>
      <c r="AD2290" s="13">
        <f t="shared" si="335"/>
        <v>0</v>
      </c>
      <c r="AE2290" s="13">
        <f t="shared" si="336"/>
        <v>0</v>
      </c>
      <c r="AF2290" s="11" t="s">
        <v>1115</v>
      </c>
      <c r="AG2290" s="50"/>
      <c r="AH2290" s="50"/>
      <c r="AI2290" s="50"/>
      <c r="AJ2290" s="50"/>
    </row>
    <row r="2291" spans="1:36" s="9" customFormat="1" ht="14.1" customHeight="1" x14ac:dyDescent="0.2">
      <c r="A2291" s="11"/>
      <c r="B2291" s="65"/>
      <c r="C2291" s="11"/>
      <c r="D2291" s="12"/>
      <c r="E2291" s="11"/>
      <c r="F2291" s="11"/>
      <c r="G2291" s="11"/>
      <c r="H2291" s="11"/>
      <c r="I2291" s="122"/>
      <c r="J2291" s="122"/>
      <c r="K2291" s="122"/>
      <c r="L2291" s="122"/>
      <c r="M2291" s="122"/>
      <c r="N2291" s="122"/>
      <c r="O2291" s="122"/>
      <c r="P2291" s="11"/>
      <c r="Q2291" s="11"/>
      <c r="U2291" s="11"/>
      <c r="V2291" s="124"/>
      <c r="W2291" s="11">
        <f t="shared" si="328"/>
        <v>0</v>
      </c>
      <c r="X2291" s="13">
        <f t="shared" si="329"/>
        <v>1</v>
      </c>
      <c r="Y2291" s="13">
        <f t="shared" si="330"/>
        <v>0</v>
      </c>
      <c r="Z2291" s="13">
        <f t="shared" si="331"/>
        <v>0</v>
      </c>
      <c r="AA2291" s="13">
        <f t="shared" si="332"/>
        <v>0</v>
      </c>
      <c r="AB2291" s="13">
        <f t="shared" si="333"/>
        <v>0</v>
      </c>
      <c r="AC2291" s="13">
        <f t="shared" si="334"/>
        <v>0</v>
      </c>
      <c r="AD2291" s="13">
        <f t="shared" si="335"/>
        <v>0</v>
      </c>
      <c r="AE2291" s="13">
        <f t="shared" si="336"/>
        <v>0</v>
      </c>
      <c r="AF2291" s="11" t="s">
        <v>1115</v>
      </c>
      <c r="AG2291" s="50"/>
      <c r="AH2291" s="50"/>
      <c r="AI2291" s="50"/>
      <c r="AJ2291" s="50"/>
    </row>
    <row r="2292" spans="1:36" s="9" customFormat="1" ht="14.1" customHeight="1" x14ac:dyDescent="0.2">
      <c r="A2292" s="11"/>
      <c r="B2292" s="65"/>
      <c r="C2292" s="11"/>
      <c r="D2292" s="12"/>
      <c r="E2292" s="110"/>
      <c r="F2292" s="11"/>
      <c r="G2292" s="11"/>
      <c r="H2292" s="11"/>
      <c r="I2292" s="122"/>
      <c r="J2292" s="122"/>
      <c r="K2292" s="122"/>
      <c r="L2292" s="122"/>
      <c r="M2292" s="122"/>
      <c r="N2292" s="122"/>
      <c r="O2292" s="122"/>
      <c r="P2292" s="11"/>
      <c r="Q2292" s="11"/>
      <c r="U2292" s="11"/>
      <c r="V2292" s="124"/>
      <c r="W2292" s="11">
        <f t="shared" si="328"/>
        <v>0</v>
      </c>
      <c r="X2292" s="13">
        <f t="shared" si="329"/>
        <v>1</v>
      </c>
      <c r="Y2292" s="13">
        <f t="shared" si="330"/>
        <v>0</v>
      </c>
      <c r="Z2292" s="13">
        <f t="shared" si="331"/>
        <v>0</v>
      </c>
      <c r="AA2292" s="13">
        <f t="shared" si="332"/>
        <v>0</v>
      </c>
      <c r="AB2292" s="13">
        <f t="shared" si="333"/>
        <v>0</v>
      </c>
      <c r="AC2292" s="13">
        <f t="shared" si="334"/>
        <v>0</v>
      </c>
      <c r="AD2292" s="13">
        <f t="shared" si="335"/>
        <v>0</v>
      </c>
      <c r="AE2292" s="13">
        <f t="shared" si="336"/>
        <v>0</v>
      </c>
      <c r="AF2292" s="11" t="s">
        <v>1115</v>
      </c>
      <c r="AG2292" s="50"/>
      <c r="AH2292" s="50"/>
      <c r="AI2292" s="50"/>
      <c r="AJ2292" s="50"/>
    </row>
    <row r="2293" spans="1:36" s="9" customFormat="1" ht="14.1" customHeight="1" x14ac:dyDescent="0.2">
      <c r="A2293" s="11"/>
      <c r="B2293" s="65"/>
      <c r="C2293" s="11"/>
      <c r="D2293" s="12"/>
      <c r="E2293" s="11"/>
      <c r="F2293" s="11"/>
      <c r="G2293" s="11"/>
      <c r="H2293" s="11"/>
      <c r="I2293" s="122"/>
      <c r="J2293" s="122"/>
      <c r="K2293" s="122"/>
      <c r="L2293" s="122"/>
      <c r="M2293" s="122"/>
      <c r="N2293" s="122"/>
      <c r="O2293" s="122"/>
      <c r="P2293" s="11"/>
      <c r="Q2293" s="11"/>
      <c r="U2293" s="11"/>
      <c r="V2293" s="124"/>
      <c r="W2293" s="11">
        <f t="shared" si="328"/>
        <v>0</v>
      </c>
      <c r="X2293" s="13">
        <f t="shared" si="329"/>
        <v>1</v>
      </c>
      <c r="Y2293" s="13">
        <f t="shared" si="330"/>
        <v>0</v>
      </c>
      <c r="Z2293" s="13">
        <f t="shared" si="331"/>
        <v>0</v>
      </c>
      <c r="AA2293" s="13">
        <f t="shared" si="332"/>
        <v>0</v>
      </c>
      <c r="AB2293" s="13">
        <f t="shared" si="333"/>
        <v>0</v>
      </c>
      <c r="AC2293" s="13">
        <f t="shared" si="334"/>
        <v>0</v>
      </c>
      <c r="AD2293" s="13">
        <f t="shared" si="335"/>
        <v>0</v>
      </c>
      <c r="AE2293" s="13">
        <f t="shared" si="336"/>
        <v>0</v>
      </c>
      <c r="AF2293" s="11" t="s">
        <v>1115</v>
      </c>
      <c r="AG2293" s="50"/>
      <c r="AH2293" s="50"/>
      <c r="AI2293" s="50"/>
      <c r="AJ2293" s="50"/>
    </row>
    <row r="2294" spans="1:36" s="9" customFormat="1" ht="14.1" customHeight="1" x14ac:dyDescent="0.2">
      <c r="A2294" s="11"/>
      <c r="B2294" s="65"/>
      <c r="C2294" s="11"/>
      <c r="D2294" s="12"/>
      <c r="E2294" s="11"/>
      <c r="F2294" s="11"/>
      <c r="G2294" s="11"/>
      <c r="H2294" s="11"/>
      <c r="I2294" s="122"/>
      <c r="J2294" s="122"/>
      <c r="K2294" s="122"/>
      <c r="L2294" s="122"/>
      <c r="M2294" s="122"/>
      <c r="N2294" s="122"/>
      <c r="O2294" s="122"/>
      <c r="P2294" s="11"/>
      <c r="Q2294" s="11"/>
      <c r="U2294" s="11"/>
      <c r="V2294" s="124"/>
      <c r="W2294" s="11">
        <f t="shared" si="328"/>
        <v>0</v>
      </c>
      <c r="X2294" s="13">
        <f t="shared" si="329"/>
        <v>1</v>
      </c>
      <c r="Y2294" s="13">
        <f t="shared" si="330"/>
        <v>0</v>
      </c>
      <c r="Z2294" s="13">
        <f t="shared" si="331"/>
        <v>0</v>
      </c>
      <c r="AA2294" s="13">
        <f t="shared" si="332"/>
        <v>0</v>
      </c>
      <c r="AB2294" s="13">
        <f t="shared" si="333"/>
        <v>0</v>
      </c>
      <c r="AC2294" s="13">
        <f t="shared" si="334"/>
        <v>0</v>
      </c>
      <c r="AD2294" s="13">
        <f t="shared" si="335"/>
        <v>0</v>
      </c>
      <c r="AE2294" s="13">
        <f t="shared" si="336"/>
        <v>0</v>
      </c>
      <c r="AF2294" s="11" t="s">
        <v>1115</v>
      </c>
      <c r="AG2294" s="50"/>
      <c r="AH2294" s="50"/>
      <c r="AI2294" s="50"/>
      <c r="AJ2294" s="50"/>
    </row>
    <row r="2295" spans="1:36" s="9" customFormat="1" ht="14.1" customHeight="1" x14ac:dyDescent="0.2">
      <c r="A2295" s="11"/>
      <c r="B2295" s="65"/>
      <c r="C2295" s="11"/>
      <c r="D2295" s="12"/>
      <c r="E2295" s="11"/>
      <c r="F2295" s="11"/>
      <c r="G2295" s="11"/>
      <c r="H2295" s="11"/>
      <c r="I2295" s="122"/>
      <c r="J2295" s="122"/>
      <c r="K2295" s="122"/>
      <c r="L2295" s="122"/>
      <c r="M2295" s="122"/>
      <c r="N2295" s="122"/>
      <c r="O2295" s="122"/>
      <c r="P2295" s="11"/>
      <c r="Q2295" s="11"/>
      <c r="U2295" s="11"/>
      <c r="V2295" s="124"/>
      <c r="W2295" s="11">
        <f t="shared" si="328"/>
        <v>0</v>
      </c>
      <c r="X2295" s="13">
        <f t="shared" si="329"/>
        <v>1</v>
      </c>
      <c r="Y2295" s="13">
        <f t="shared" si="330"/>
        <v>0</v>
      </c>
      <c r="Z2295" s="13">
        <f t="shared" si="331"/>
        <v>0</v>
      </c>
      <c r="AA2295" s="13">
        <f t="shared" si="332"/>
        <v>0</v>
      </c>
      <c r="AB2295" s="13">
        <f t="shared" si="333"/>
        <v>0</v>
      </c>
      <c r="AC2295" s="13">
        <f t="shared" si="334"/>
        <v>0</v>
      </c>
      <c r="AD2295" s="13">
        <f t="shared" si="335"/>
        <v>0</v>
      </c>
      <c r="AE2295" s="13">
        <f t="shared" si="336"/>
        <v>0</v>
      </c>
      <c r="AF2295" s="11" t="s">
        <v>1115</v>
      </c>
      <c r="AG2295" s="50"/>
      <c r="AH2295" s="50"/>
      <c r="AI2295" s="50"/>
      <c r="AJ2295" s="50"/>
    </row>
    <row r="2296" spans="1:36" s="9" customFormat="1" ht="14.1" customHeight="1" x14ac:dyDescent="0.2">
      <c r="A2296" s="11"/>
      <c r="B2296" s="65"/>
      <c r="C2296" s="11"/>
      <c r="D2296" s="12"/>
      <c r="E2296" s="11"/>
      <c r="F2296" s="11"/>
      <c r="G2296" s="11"/>
      <c r="H2296" s="11"/>
      <c r="I2296" s="122"/>
      <c r="J2296" s="122"/>
      <c r="K2296" s="122"/>
      <c r="L2296" s="122"/>
      <c r="M2296" s="122"/>
      <c r="N2296" s="122"/>
      <c r="O2296" s="122"/>
      <c r="P2296" s="11"/>
      <c r="Q2296" s="11"/>
      <c r="U2296" s="11"/>
      <c r="V2296" s="124"/>
      <c r="W2296" s="11">
        <f t="shared" si="328"/>
        <v>0</v>
      </c>
      <c r="X2296" s="13">
        <f t="shared" si="329"/>
        <v>1</v>
      </c>
      <c r="Y2296" s="13">
        <f t="shared" si="330"/>
        <v>0</v>
      </c>
      <c r="Z2296" s="13">
        <f t="shared" si="331"/>
        <v>0</v>
      </c>
      <c r="AA2296" s="13">
        <f t="shared" si="332"/>
        <v>0</v>
      </c>
      <c r="AB2296" s="13">
        <f t="shared" si="333"/>
        <v>0</v>
      </c>
      <c r="AC2296" s="13">
        <f t="shared" si="334"/>
        <v>0</v>
      </c>
      <c r="AD2296" s="13">
        <f t="shared" si="335"/>
        <v>0</v>
      </c>
      <c r="AE2296" s="13">
        <f t="shared" si="336"/>
        <v>0</v>
      </c>
      <c r="AF2296" s="11" t="s">
        <v>1115</v>
      </c>
      <c r="AG2296" s="50"/>
      <c r="AH2296" s="50"/>
      <c r="AI2296" s="50"/>
      <c r="AJ2296" s="50"/>
    </row>
    <row r="2297" spans="1:36" ht="14.1" customHeight="1" x14ac:dyDescent="0.2">
      <c r="A2297" s="9"/>
      <c r="B2297" s="65"/>
      <c r="C2297" s="11"/>
      <c r="D2297" s="12"/>
      <c r="E2297" s="11"/>
      <c r="F2297" s="11"/>
      <c r="G2297" s="11"/>
      <c r="H2297" s="11"/>
      <c r="P2297" s="11"/>
      <c r="Q2297" s="11"/>
      <c r="R2297" s="9"/>
      <c r="S2297" s="9"/>
      <c r="T2297" s="9"/>
      <c r="U2297" s="11"/>
      <c r="W2297" s="11">
        <f t="shared" si="328"/>
        <v>0</v>
      </c>
      <c r="X2297" s="13">
        <f t="shared" si="329"/>
        <v>1</v>
      </c>
      <c r="Y2297" s="13">
        <f t="shared" si="330"/>
        <v>0</v>
      </c>
      <c r="Z2297" s="13">
        <f t="shared" si="331"/>
        <v>0</v>
      </c>
      <c r="AA2297" s="13">
        <f t="shared" si="332"/>
        <v>0</v>
      </c>
      <c r="AB2297" s="13">
        <f t="shared" si="333"/>
        <v>0</v>
      </c>
      <c r="AC2297" s="13">
        <f t="shared" si="334"/>
        <v>0</v>
      </c>
      <c r="AD2297" s="13">
        <f t="shared" si="335"/>
        <v>0</v>
      </c>
      <c r="AE2297" s="13">
        <f t="shared" si="336"/>
        <v>0</v>
      </c>
      <c r="AF2297" s="11" t="s">
        <v>1115</v>
      </c>
    </row>
    <row r="2298" spans="1:36" s="9" customFormat="1" ht="14.1" customHeight="1" x14ac:dyDescent="0.2">
      <c r="B2298" s="65"/>
      <c r="C2298" s="11"/>
      <c r="D2298" s="12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4"/>
      <c r="W2298" s="11">
        <f t="shared" si="328"/>
        <v>0</v>
      </c>
      <c r="X2298" s="13">
        <f t="shared" si="329"/>
        <v>1</v>
      </c>
      <c r="Y2298" s="13">
        <f t="shared" si="330"/>
        <v>0</v>
      </c>
      <c r="Z2298" s="13">
        <f t="shared" si="331"/>
        <v>0</v>
      </c>
      <c r="AA2298" s="13">
        <f t="shared" si="332"/>
        <v>0</v>
      </c>
      <c r="AB2298" s="13">
        <f t="shared" si="333"/>
        <v>0</v>
      </c>
      <c r="AC2298" s="13">
        <f t="shared" si="334"/>
        <v>0</v>
      </c>
      <c r="AD2298" s="13">
        <f t="shared" si="335"/>
        <v>0</v>
      </c>
      <c r="AE2298" s="13">
        <f t="shared" si="336"/>
        <v>0</v>
      </c>
      <c r="AF2298" s="11" t="s">
        <v>1115</v>
      </c>
      <c r="AG2298" s="50"/>
      <c r="AH2298" s="50"/>
      <c r="AI2298" s="50"/>
      <c r="AJ2298" s="50"/>
    </row>
    <row r="2299" spans="1:36" s="9" customFormat="1" ht="14.1" customHeight="1" x14ac:dyDescent="0.2">
      <c r="B2299" s="65"/>
      <c r="C2299" s="11"/>
      <c r="D2299" s="12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4"/>
      <c r="W2299" s="11">
        <f t="shared" si="328"/>
        <v>0</v>
      </c>
      <c r="X2299" s="13">
        <f t="shared" si="329"/>
        <v>1</v>
      </c>
      <c r="Y2299" s="13">
        <f t="shared" si="330"/>
        <v>0</v>
      </c>
      <c r="Z2299" s="13">
        <f t="shared" si="331"/>
        <v>0</v>
      </c>
      <c r="AA2299" s="13">
        <f t="shared" si="332"/>
        <v>0</v>
      </c>
      <c r="AB2299" s="13">
        <f t="shared" si="333"/>
        <v>0</v>
      </c>
      <c r="AC2299" s="13">
        <f t="shared" si="334"/>
        <v>0</v>
      </c>
      <c r="AD2299" s="13">
        <f t="shared" si="335"/>
        <v>0</v>
      </c>
      <c r="AE2299" s="13">
        <f t="shared" si="336"/>
        <v>0</v>
      </c>
      <c r="AF2299" s="11" t="s">
        <v>1115</v>
      </c>
      <c r="AG2299" s="50"/>
      <c r="AH2299" s="50"/>
      <c r="AI2299" s="50"/>
      <c r="AJ2299" s="50"/>
    </row>
    <row r="2300" spans="1:36" s="9" customFormat="1" ht="14.1" customHeight="1" x14ac:dyDescent="0.2">
      <c r="B2300" s="65"/>
      <c r="C2300" s="11"/>
      <c r="D2300" s="12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4"/>
      <c r="W2300" s="11">
        <f t="shared" si="328"/>
        <v>0</v>
      </c>
      <c r="X2300" s="13">
        <f t="shared" si="329"/>
        <v>1</v>
      </c>
      <c r="Y2300" s="13">
        <f t="shared" si="330"/>
        <v>0</v>
      </c>
      <c r="Z2300" s="13">
        <f t="shared" si="331"/>
        <v>0</v>
      </c>
      <c r="AA2300" s="13">
        <f t="shared" si="332"/>
        <v>0</v>
      </c>
      <c r="AB2300" s="13">
        <f t="shared" si="333"/>
        <v>0</v>
      </c>
      <c r="AC2300" s="13">
        <f t="shared" si="334"/>
        <v>0</v>
      </c>
      <c r="AD2300" s="13">
        <f t="shared" si="335"/>
        <v>0</v>
      </c>
      <c r="AE2300" s="13">
        <f t="shared" si="336"/>
        <v>0</v>
      </c>
      <c r="AF2300" s="11" t="s">
        <v>1115</v>
      </c>
      <c r="AG2300" s="50"/>
      <c r="AH2300" s="50"/>
      <c r="AI2300" s="50"/>
      <c r="AJ2300" s="50"/>
    </row>
    <row r="2301" spans="1:36" s="9" customFormat="1" ht="14.1" customHeight="1" x14ac:dyDescent="0.2">
      <c r="B2301" s="65"/>
      <c r="C2301" s="11"/>
      <c r="D2301" s="12"/>
      <c r="E2301" s="11"/>
      <c r="F2301" s="11"/>
      <c r="G2301" s="11"/>
      <c r="H2301" s="11"/>
      <c r="I2301" s="122"/>
      <c r="J2301" s="122"/>
      <c r="K2301" s="122"/>
      <c r="L2301" s="122"/>
      <c r="M2301" s="122"/>
      <c r="N2301" s="122"/>
      <c r="O2301" s="122"/>
      <c r="P2301" s="11"/>
      <c r="Q2301" s="11"/>
      <c r="R2301" s="11"/>
      <c r="U2301" s="11"/>
      <c r="V2301" s="124"/>
      <c r="W2301" s="11">
        <f t="shared" si="328"/>
        <v>0</v>
      </c>
      <c r="X2301" s="13">
        <f t="shared" si="329"/>
        <v>1</v>
      </c>
      <c r="Y2301" s="13">
        <f t="shared" si="330"/>
        <v>0</v>
      </c>
      <c r="Z2301" s="13">
        <f t="shared" si="331"/>
        <v>0</v>
      </c>
      <c r="AA2301" s="13">
        <f t="shared" si="332"/>
        <v>0</v>
      </c>
      <c r="AB2301" s="13">
        <f t="shared" si="333"/>
        <v>0</v>
      </c>
      <c r="AC2301" s="13">
        <f t="shared" si="334"/>
        <v>0</v>
      </c>
      <c r="AD2301" s="13">
        <f t="shared" si="335"/>
        <v>0</v>
      </c>
      <c r="AE2301" s="13">
        <f t="shared" si="336"/>
        <v>0</v>
      </c>
      <c r="AF2301" s="11" t="s">
        <v>1115</v>
      </c>
      <c r="AG2301" s="50"/>
      <c r="AH2301" s="50"/>
      <c r="AI2301" s="50"/>
      <c r="AJ2301" s="50"/>
    </row>
    <row r="2302" spans="1:36" s="9" customFormat="1" ht="14.1" customHeight="1" x14ac:dyDescent="0.2">
      <c r="B2302" s="65"/>
      <c r="C2302" s="11"/>
      <c r="D2302" s="12"/>
      <c r="E2302" s="11"/>
      <c r="F2302" s="11"/>
      <c r="G2302" s="11"/>
      <c r="H2302" s="11"/>
      <c r="I2302" s="122"/>
      <c r="J2302" s="122"/>
      <c r="K2302" s="122"/>
      <c r="L2302" s="122"/>
      <c r="M2302" s="122"/>
      <c r="N2302" s="122"/>
      <c r="O2302" s="122"/>
      <c r="P2302" s="11"/>
      <c r="Q2302" s="11"/>
      <c r="R2302" s="11"/>
      <c r="U2302" s="11"/>
      <c r="V2302" s="124"/>
      <c r="W2302" s="11">
        <f t="shared" si="328"/>
        <v>0</v>
      </c>
      <c r="X2302" s="13">
        <f t="shared" si="329"/>
        <v>1</v>
      </c>
      <c r="Y2302" s="13">
        <f t="shared" si="330"/>
        <v>0</v>
      </c>
      <c r="Z2302" s="13">
        <f t="shared" si="331"/>
        <v>0</v>
      </c>
      <c r="AA2302" s="13">
        <f t="shared" si="332"/>
        <v>0</v>
      </c>
      <c r="AB2302" s="13">
        <f t="shared" si="333"/>
        <v>0</v>
      </c>
      <c r="AC2302" s="13">
        <f t="shared" si="334"/>
        <v>0</v>
      </c>
      <c r="AD2302" s="13">
        <f t="shared" si="335"/>
        <v>0</v>
      </c>
      <c r="AE2302" s="13">
        <f t="shared" si="336"/>
        <v>0</v>
      </c>
      <c r="AF2302" s="11" t="s">
        <v>1115</v>
      </c>
      <c r="AG2302" s="50"/>
      <c r="AH2302" s="50"/>
      <c r="AI2302" s="50"/>
      <c r="AJ2302" s="50"/>
    </row>
    <row r="2303" spans="1:36" s="9" customFormat="1" ht="14.1" customHeight="1" x14ac:dyDescent="0.2">
      <c r="B2303" s="65"/>
      <c r="C2303" s="11"/>
      <c r="D2303" s="12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4"/>
      <c r="W2303" s="11">
        <f t="shared" si="328"/>
        <v>0</v>
      </c>
      <c r="X2303" s="13">
        <f t="shared" si="329"/>
        <v>1</v>
      </c>
      <c r="Y2303" s="13">
        <f t="shared" si="330"/>
        <v>0</v>
      </c>
      <c r="Z2303" s="13">
        <f t="shared" si="331"/>
        <v>0</v>
      </c>
      <c r="AA2303" s="13">
        <f t="shared" si="332"/>
        <v>0</v>
      </c>
      <c r="AB2303" s="13">
        <f t="shared" si="333"/>
        <v>0</v>
      </c>
      <c r="AC2303" s="13">
        <f t="shared" si="334"/>
        <v>0</v>
      </c>
      <c r="AD2303" s="13">
        <f t="shared" si="335"/>
        <v>0</v>
      </c>
      <c r="AE2303" s="13">
        <f t="shared" si="336"/>
        <v>0</v>
      </c>
      <c r="AF2303" s="11" t="s">
        <v>1115</v>
      </c>
      <c r="AG2303" s="50"/>
      <c r="AH2303" s="50"/>
      <c r="AI2303" s="50"/>
      <c r="AJ2303" s="50"/>
    </row>
    <row r="2304" spans="1:36" s="9" customFormat="1" ht="14.1" customHeight="1" x14ac:dyDescent="0.2">
      <c r="B2304" s="65"/>
      <c r="C2304" s="11"/>
      <c r="D2304" s="12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4"/>
      <c r="W2304" s="11">
        <f t="shared" si="328"/>
        <v>0</v>
      </c>
      <c r="X2304" s="13">
        <f t="shared" si="329"/>
        <v>1</v>
      </c>
      <c r="Y2304" s="13">
        <f t="shared" si="330"/>
        <v>0</v>
      </c>
      <c r="Z2304" s="13">
        <f t="shared" si="331"/>
        <v>0</v>
      </c>
      <c r="AA2304" s="13">
        <f t="shared" si="332"/>
        <v>0</v>
      </c>
      <c r="AB2304" s="13">
        <f t="shared" si="333"/>
        <v>0</v>
      </c>
      <c r="AC2304" s="13">
        <f t="shared" si="334"/>
        <v>0</v>
      </c>
      <c r="AD2304" s="13">
        <f t="shared" si="335"/>
        <v>0</v>
      </c>
      <c r="AE2304" s="13">
        <f t="shared" si="336"/>
        <v>0</v>
      </c>
      <c r="AF2304" s="11" t="s">
        <v>1115</v>
      </c>
      <c r="AG2304" s="50"/>
      <c r="AH2304" s="50"/>
      <c r="AI2304" s="50"/>
      <c r="AJ2304" s="50"/>
    </row>
    <row r="2305" spans="1:36" s="9" customFormat="1" ht="14.1" customHeight="1" x14ac:dyDescent="0.2">
      <c r="B2305" s="65"/>
      <c r="C2305" s="11"/>
      <c r="D2305" s="12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4"/>
      <c r="W2305" s="11">
        <f t="shared" si="328"/>
        <v>0</v>
      </c>
      <c r="X2305" s="13">
        <f t="shared" si="329"/>
        <v>1</v>
      </c>
      <c r="Y2305" s="13">
        <f t="shared" si="330"/>
        <v>0</v>
      </c>
      <c r="Z2305" s="13">
        <f t="shared" si="331"/>
        <v>0</v>
      </c>
      <c r="AA2305" s="13">
        <f t="shared" si="332"/>
        <v>0</v>
      </c>
      <c r="AB2305" s="13">
        <f t="shared" si="333"/>
        <v>0</v>
      </c>
      <c r="AC2305" s="13">
        <f t="shared" si="334"/>
        <v>0</v>
      </c>
      <c r="AD2305" s="13">
        <f t="shared" si="335"/>
        <v>0</v>
      </c>
      <c r="AE2305" s="13">
        <f t="shared" si="336"/>
        <v>0</v>
      </c>
      <c r="AF2305" s="11" t="s">
        <v>1115</v>
      </c>
      <c r="AG2305" s="50"/>
      <c r="AH2305" s="50"/>
      <c r="AI2305" s="50"/>
      <c r="AJ2305" s="50"/>
    </row>
    <row r="2306" spans="1:36" s="9" customFormat="1" ht="14.1" customHeight="1" x14ac:dyDescent="0.2">
      <c r="B2306" s="65"/>
      <c r="C2306" s="11"/>
      <c r="D2306" s="12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4"/>
      <c r="W2306" s="11">
        <f t="shared" si="328"/>
        <v>0</v>
      </c>
      <c r="X2306" s="13">
        <f t="shared" si="329"/>
        <v>1</v>
      </c>
      <c r="Y2306" s="13">
        <f t="shared" si="330"/>
        <v>0</v>
      </c>
      <c r="Z2306" s="13">
        <f t="shared" si="331"/>
        <v>0</v>
      </c>
      <c r="AA2306" s="13">
        <f t="shared" si="332"/>
        <v>0</v>
      </c>
      <c r="AB2306" s="13">
        <f t="shared" si="333"/>
        <v>0</v>
      </c>
      <c r="AC2306" s="13">
        <f t="shared" si="334"/>
        <v>0</v>
      </c>
      <c r="AD2306" s="13">
        <f t="shared" si="335"/>
        <v>0</v>
      </c>
      <c r="AE2306" s="13">
        <f t="shared" si="336"/>
        <v>0</v>
      </c>
      <c r="AF2306" s="11" t="s">
        <v>1115</v>
      </c>
      <c r="AG2306" s="50"/>
      <c r="AH2306" s="50"/>
      <c r="AI2306" s="50"/>
      <c r="AJ2306" s="50"/>
    </row>
    <row r="2307" spans="1:36" s="9" customFormat="1" ht="14.1" customHeight="1" x14ac:dyDescent="0.2">
      <c r="B2307" s="65"/>
      <c r="C2307" s="11"/>
      <c r="D2307" s="12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4"/>
      <c r="W2307" s="11">
        <f t="shared" si="328"/>
        <v>0</v>
      </c>
      <c r="X2307" s="13">
        <f t="shared" si="329"/>
        <v>1</v>
      </c>
      <c r="Y2307" s="13">
        <f t="shared" si="330"/>
        <v>0</v>
      </c>
      <c r="Z2307" s="13">
        <f t="shared" si="331"/>
        <v>0</v>
      </c>
      <c r="AA2307" s="13">
        <f t="shared" si="332"/>
        <v>0</v>
      </c>
      <c r="AB2307" s="13">
        <f t="shared" si="333"/>
        <v>0</v>
      </c>
      <c r="AC2307" s="13">
        <f t="shared" si="334"/>
        <v>0</v>
      </c>
      <c r="AD2307" s="13">
        <f t="shared" si="335"/>
        <v>0</v>
      </c>
      <c r="AE2307" s="13">
        <f t="shared" si="336"/>
        <v>0</v>
      </c>
      <c r="AF2307" s="11" t="s">
        <v>1115</v>
      </c>
      <c r="AG2307" s="50"/>
      <c r="AH2307" s="50"/>
      <c r="AI2307" s="50"/>
      <c r="AJ2307" s="50"/>
    </row>
    <row r="2308" spans="1:36" s="9" customFormat="1" ht="14.1" customHeight="1" x14ac:dyDescent="0.2">
      <c r="B2308" s="65"/>
      <c r="C2308" s="11"/>
      <c r="D2308" s="12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4"/>
      <c r="W2308" s="11">
        <f t="shared" si="328"/>
        <v>0</v>
      </c>
      <c r="X2308" s="13">
        <f t="shared" si="329"/>
        <v>1</v>
      </c>
      <c r="Y2308" s="13">
        <f t="shared" si="330"/>
        <v>0</v>
      </c>
      <c r="Z2308" s="13">
        <f t="shared" si="331"/>
        <v>0</v>
      </c>
      <c r="AA2308" s="13">
        <f t="shared" si="332"/>
        <v>0</v>
      </c>
      <c r="AB2308" s="13">
        <f t="shared" si="333"/>
        <v>0</v>
      </c>
      <c r="AC2308" s="13">
        <f t="shared" si="334"/>
        <v>0</v>
      </c>
      <c r="AD2308" s="13">
        <f t="shared" si="335"/>
        <v>0</v>
      </c>
      <c r="AE2308" s="13">
        <f t="shared" si="336"/>
        <v>0</v>
      </c>
      <c r="AF2308" s="11" t="s">
        <v>1115</v>
      </c>
      <c r="AG2308" s="50"/>
      <c r="AH2308" s="50"/>
      <c r="AI2308" s="50"/>
      <c r="AJ2308" s="50"/>
    </row>
    <row r="2309" spans="1:36" s="9" customFormat="1" ht="14.1" customHeight="1" x14ac:dyDescent="0.2">
      <c r="B2309" s="65"/>
      <c r="C2309" s="11"/>
      <c r="D2309" s="12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4"/>
      <c r="W2309" s="11">
        <f t="shared" si="328"/>
        <v>0</v>
      </c>
      <c r="X2309" s="13">
        <f t="shared" si="329"/>
        <v>1</v>
      </c>
      <c r="Y2309" s="13">
        <f t="shared" si="330"/>
        <v>0</v>
      </c>
      <c r="Z2309" s="13">
        <f t="shared" si="331"/>
        <v>0</v>
      </c>
      <c r="AA2309" s="13">
        <f t="shared" si="332"/>
        <v>0</v>
      </c>
      <c r="AB2309" s="13">
        <f t="shared" si="333"/>
        <v>0</v>
      </c>
      <c r="AC2309" s="13">
        <f t="shared" si="334"/>
        <v>0</v>
      </c>
      <c r="AD2309" s="13">
        <f t="shared" si="335"/>
        <v>0</v>
      </c>
      <c r="AE2309" s="13">
        <f t="shared" si="336"/>
        <v>0</v>
      </c>
      <c r="AF2309" s="11" t="s">
        <v>1115</v>
      </c>
      <c r="AG2309" s="50"/>
      <c r="AH2309" s="50"/>
      <c r="AI2309" s="50"/>
      <c r="AJ2309" s="50"/>
    </row>
    <row r="2310" spans="1:36" s="9" customFormat="1" ht="14.1" customHeight="1" x14ac:dyDescent="0.2">
      <c r="B2310" s="65"/>
      <c r="C2310" s="11"/>
      <c r="D2310" s="12"/>
      <c r="E2310" s="11"/>
      <c r="F2310" s="11"/>
      <c r="G2310" s="11"/>
      <c r="H2310" s="11"/>
      <c r="I2310" s="122"/>
      <c r="J2310" s="122"/>
      <c r="K2310" s="122"/>
      <c r="L2310" s="122"/>
      <c r="M2310" s="122"/>
      <c r="N2310" s="122"/>
      <c r="O2310" s="122"/>
      <c r="P2310" s="11"/>
      <c r="Q2310" s="11"/>
      <c r="R2310" s="11"/>
      <c r="U2310" s="11"/>
      <c r="V2310" s="124"/>
      <c r="W2310" s="11">
        <f t="shared" si="328"/>
        <v>0</v>
      </c>
      <c r="X2310" s="13">
        <f t="shared" si="329"/>
        <v>1</v>
      </c>
      <c r="Y2310" s="13">
        <f t="shared" si="330"/>
        <v>0</v>
      </c>
      <c r="Z2310" s="13">
        <f t="shared" si="331"/>
        <v>0</v>
      </c>
      <c r="AA2310" s="13">
        <f t="shared" si="332"/>
        <v>0</v>
      </c>
      <c r="AB2310" s="13">
        <f t="shared" si="333"/>
        <v>0</v>
      </c>
      <c r="AC2310" s="13">
        <f t="shared" si="334"/>
        <v>0</v>
      </c>
      <c r="AD2310" s="13">
        <f t="shared" si="335"/>
        <v>0</v>
      </c>
      <c r="AE2310" s="13">
        <f t="shared" si="336"/>
        <v>0</v>
      </c>
      <c r="AF2310" s="11" t="s">
        <v>1115</v>
      </c>
      <c r="AG2310" s="50"/>
      <c r="AH2310" s="50"/>
      <c r="AI2310" s="50"/>
      <c r="AJ2310" s="50"/>
    </row>
    <row r="2311" spans="1:36" s="9" customFormat="1" ht="14.1" customHeight="1" x14ac:dyDescent="0.2">
      <c r="B2311" s="65"/>
      <c r="C2311" s="11"/>
      <c r="D2311" s="12"/>
      <c r="E2311" s="11"/>
      <c r="F2311" s="11"/>
      <c r="G2311" s="11"/>
      <c r="H2311" s="11"/>
      <c r="I2311" s="122"/>
      <c r="J2311" s="122"/>
      <c r="K2311" s="122"/>
      <c r="L2311" s="122"/>
      <c r="M2311" s="122"/>
      <c r="N2311" s="122"/>
      <c r="O2311" s="122"/>
      <c r="P2311" s="11"/>
      <c r="Q2311" s="11"/>
      <c r="U2311" s="11"/>
      <c r="V2311" s="124"/>
      <c r="W2311" s="11">
        <f t="shared" si="328"/>
        <v>0</v>
      </c>
      <c r="X2311" s="13">
        <f t="shared" si="329"/>
        <v>1</v>
      </c>
      <c r="Y2311" s="13">
        <f t="shared" si="330"/>
        <v>0</v>
      </c>
      <c r="Z2311" s="13">
        <f t="shared" si="331"/>
        <v>0</v>
      </c>
      <c r="AA2311" s="13">
        <f t="shared" si="332"/>
        <v>0</v>
      </c>
      <c r="AB2311" s="13">
        <f t="shared" si="333"/>
        <v>0</v>
      </c>
      <c r="AC2311" s="13">
        <f t="shared" si="334"/>
        <v>0</v>
      </c>
      <c r="AD2311" s="13">
        <f t="shared" si="335"/>
        <v>0</v>
      </c>
      <c r="AE2311" s="13">
        <f t="shared" si="336"/>
        <v>0</v>
      </c>
      <c r="AF2311" s="11" t="s">
        <v>1115</v>
      </c>
      <c r="AG2311" s="50"/>
      <c r="AH2311" s="50"/>
      <c r="AI2311" s="50"/>
      <c r="AJ2311" s="50"/>
    </row>
    <row r="2312" spans="1:36" s="9" customFormat="1" ht="14.1" customHeight="1" x14ac:dyDescent="0.2">
      <c r="B2312" s="65"/>
      <c r="C2312" s="11"/>
      <c r="D2312" s="12"/>
      <c r="E2312" s="11"/>
      <c r="F2312" s="11"/>
      <c r="G2312" s="11"/>
      <c r="H2312" s="11"/>
      <c r="I2312" s="122"/>
      <c r="J2312" s="122"/>
      <c r="K2312" s="122"/>
      <c r="L2312" s="122"/>
      <c r="M2312" s="122"/>
      <c r="N2312" s="122"/>
      <c r="O2312" s="122"/>
      <c r="P2312" s="11"/>
      <c r="Q2312" s="11"/>
      <c r="U2312" s="11"/>
      <c r="V2312" s="124"/>
      <c r="W2312" s="11">
        <f t="shared" si="328"/>
        <v>0</v>
      </c>
      <c r="X2312" s="13">
        <f t="shared" si="329"/>
        <v>1</v>
      </c>
      <c r="Y2312" s="13">
        <f t="shared" si="330"/>
        <v>0</v>
      </c>
      <c r="Z2312" s="13">
        <f t="shared" si="331"/>
        <v>0</v>
      </c>
      <c r="AA2312" s="13">
        <f t="shared" si="332"/>
        <v>0</v>
      </c>
      <c r="AB2312" s="13">
        <f t="shared" si="333"/>
        <v>0</v>
      </c>
      <c r="AC2312" s="13">
        <f t="shared" si="334"/>
        <v>0</v>
      </c>
      <c r="AD2312" s="13">
        <f t="shared" si="335"/>
        <v>0</v>
      </c>
      <c r="AE2312" s="13">
        <f t="shared" si="336"/>
        <v>0</v>
      </c>
      <c r="AF2312" s="11" t="s">
        <v>1115</v>
      </c>
      <c r="AG2312" s="50"/>
      <c r="AH2312" s="50"/>
      <c r="AI2312" s="50"/>
      <c r="AJ2312" s="50"/>
    </row>
    <row r="2313" spans="1:36" s="9" customFormat="1" ht="14.1" customHeight="1" x14ac:dyDescent="0.2">
      <c r="A2313" s="11"/>
      <c r="B2313" s="65"/>
      <c r="C2313" s="11"/>
      <c r="D2313" s="12"/>
      <c r="E2313" s="11"/>
      <c r="F2313" s="11"/>
      <c r="G2313" s="11"/>
      <c r="H2313" s="11"/>
      <c r="I2313" s="122"/>
      <c r="J2313" s="122"/>
      <c r="K2313" s="122"/>
      <c r="L2313" s="122"/>
      <c r="M2313" s="122"/>
      <c r="N2313" s="122"/>
      <c r="O2313" s="122"/>
      <c r="P2313" s="11"/>
      <c r="Q2313" s="11"/>
      <c r="U2313" s="11"/>
      <c r="V2313" s="124"/>
      <c r="W2313" s="11">
        <f t="shared" si="328"/>
        <v>0</v>
      </c>
      <c r="X2313" s="13">
        <f t="shared" si="329"/>
        <v>1</v>
      </c>
      <c r="Y2313" s="13">
        <f t="shared" si="330"/>
        <v>0</v>
      </c>
      <c r="Z2313" s="13">
        <f t="shared" si="331"/>
        <v>0</v>
      </c>
      <c r="AA2313" s="13">
        <f t="shared" si="332"/>
        <v>0</v>
      </c>
      <c r="AB2313" s="13">
        <f t="shared" si="333"/>
        <v>0</v>
      </c>
      <c r="AC2313" s="13">
        <f t="shared" si="334"/>
        <v>0</v>
      </c>
      <c r="AD2313" s="13">
        <f t="shared" si="335"/>
        <v>0</v>
      </c>
      <c r="AE2313" s="13">
        <f t="shared" si="336"/>
        <v>0</v>
      </c>
      <c r="AF2313" s="11" t="s">
        <v>1115</v>
      </c>
      <c r="AG2313" s="50"/>
      <c r="AH2313" s="50"/>
      <c r="AI2313" s="50"/>
      <c r="AJ2313" s="50"/>
    </row>
    <row r="2314" spans="1:36" s="9" customFormat="1" ht="14.1" customHeight="1" x14ac:dyDescent="0.2">
      <c r="A2314" s="11"/>
      <c r="B2314" s="65"/>
      <c r="C2314" s="11"/>
      <c r="D2314" s="12"/>
      <c r="E2314" s="11"/>
      <c r="F2314" s="11"/>
      <c r="G2314" s="11"/>
      <c r="H2314" s="11"/>
      <c r="I2314" s="122"/>
      <c r="J2314" s="122"/>
      <c r="K2314" s="122"/>
      <c r="L2314" s="122"/>
      <c r="M2314" s="122"/>
      <c r="N2314" s="122"/>
      <c r="O2314" s="122"/>
      <c r="P2314" s="11"/>
      <c r="Q2314" s="11"/>
      <c r="U2314" s="11"/>
      <c r="V2314" s="124"/>
      <c r="W2314" s="11">
        <f t="shared" si="328"/>
        <v>0</v>
      </c>
      <c r="X2314" s="13">
        <f t="shared" si="329"/>
        <v>1</v>
      </c>
      <c r="Y2314" s="13">
        <f t="shared" si="330"/>
        <v>0</v>
      </c>
      <c r="Z2314" s="13">
        <f t="shared" si="331"/>
        <v>0</v>
      </c>
      <c r="AA2314" s="13">
        <f t="shared" si="332"/>
        <v>0</v>
      </c>
      <c r="AB2314" s="13">
        <f t="shared" si="333"/>
        <v>0</v>
      </c>
      <c r="AC2314" s="13">
        <f t="shared" si="334"/>
        <v>0</v>
      </c>
      <c r="AD2314" s="13">
        <f t="shared" si="335"/>
        <v>0</v>
      </c>
      <c r="AE2314" s="13">
        <f t="shared" si="336"/>
        <v>0</v>
      </c>
      <c r="AF2314" s="11" t="s">
        <v>1115</v>
      </c>
      <c r="AG2314" s="50"/>
      <c r="AH2314" s="50"/>
      <c r="AI2314" s="50"/>
      <c r="AJ2314" s="50"/>
    </row>
    <row r="2315" spans="1:36" s="9" customFormat="1" ht="14.1" customHeight="1" x14ac:dyDescent="0.2">
      <c r="A2315" s="11"/>
      <c r="B2315" s="65"/>
      <c r="C2315" s="11"/>
      <c r="D2315" s="12"/>
      <c r="E2315" s="11"/>
      <c r="F2315" s="11"/>
      <c r="G2315" s="11"/>
      <c r="H2315" s="11"/>
      <c r="I2315" s="122"/>
      <c r="J2315" s="122"/>
      <c r="K2315" s="122"/>
      <c r="L2315" s="122"/>
      <c r="M2315" s="122"/>
      <c r="N2315" s="122"/>
      <c r="O2315" s="122"/>
      <c r="P2315" s="11"/>
      <c r="Q2315" s="11"/>
      <c r="U2315" s="11"/>
      <c r="V2315" s="124"/>
      <c r="W2315" s="11">
        <f t="shared" si="328"/>
        <v>0</v>
      </c>
      <c r="X2315" s="13">
        <f t="shared" si="329"/>
        <v>1</v>
      </c>
      <c r="Y2315" s="13">
        <f t="shared" si="330"/>
        <v>0</v>
      </c>
      <c r="Z2315" s="13">
        <f t="shared" si="331"/>
        <v>0</v>
      </c>
      <c r="AA2315" s="13">
        <f t="shared" si="332"/>
        <v>0</v>
      </c>
      <c r="AB2315" s="13">
        <f t="shared" si="333"/>
        <v>0</v>
      </c>
      <c r="AC2315" s="13">
        <f t="shared" si="334"/>
        <v>0</v>
      </c>
      <c r="AD2315" s="13">
        <f t="shared" si="335"/>
        <v>0</v>
      </c>
      <c r="AE2315" s="13">
        <f t="shared" si="336"/>
        <v>0</v>
      </c>
      <c r="AF2315" s="11" t="s">
        <v>1115</v>
      </c>
      <c r="AG2315" s="50"/>
      <c r="AH2315" s="50"/>
      <c r="AI2315" s="50"/>
      <c r="AJ2315" s="50"/>
    </row>
    <row r="2316" spans="1:36" s="9" customFormat="1" ht="14.1" customHeight="1" x14ac:dyDescent="0.2">
      <c r="A2316" s="11"/>
      <c r="B2316" s="65"/>
      <c r="C2316" s="11"/>
      <c r="D2316" s="12"/>
      <c r="E2316" s="11"/>
      <c r="F2316" s="11"/>
      <c r="G2316" s="11"/>
      <c r="H2316" s="11"/>
      <c r="I2316" s="122"/>
      <c r="J2316" s="122"/>
      <c r="K2316" s="122"/>
      <c r="L2316" s="122"/>
      <c r="M2316" s="122"/>
      <c r="N2316" s="122"/>
      <c r="O2316" s="122"/>
      <c r="P2316" s="11"/>
      <c r="Q2316" s="11"/>
      <c r="U2316" s="11"/>
      <c r="V2316" s="124"/>
      <c r="W2316" s="11">
        <f t="shared" si="328"/>
        <v>0</v>
      </c>
      <c r="X2316" s="13">
        <f t="shared" si="329"/>
        <v>1</v>
      </c>
      <c r="Y2316" s="13">
        <f t="shared" si="330"/>
        <v>0</v>
      </c>
      <c r="Z2316" s="13">
        <f t="shared" si="331"/>
        <v>0</v>
      </c>
      <c r="AA2316" s="13">
        <f t="shared" si="332"/>
        <v>0</v>
      </c>
      <c r="AB2316" s="13">
        <f t="shared" si="333"/>
        <v>0</v>
      </c>
      <c r="AC2316" s="13">
        <f t="shared" si="334"/>
        <v>0</v>
      </c>
      <c r="AD2316" s="13">
        <f t="shared" si="335"/>
        <v>0</v>
      </c>
      <c r="AE2316" s="13">
        <f t="shared" si="336"/>
        <v>0</v>
      </c>
      <c r="AF2316" s="11" t="s">
        <v>1115</v>
      </c>
      <c r="AG2316" s="50"/>
      <c r="AH2316" s="50"/>
      <c r="AI2316" s="50"/>
      <c r="AJ2316" s="50"/>
    </row>
    <row r="2317" spans="1:36" s="9" customFormat="1" ht="14.1" customHeight="1" x14ac:dyDescent="0.2">
      <c r="A2317" s="11"/>
      <c r="B2317" s="65"/>
      <c r="C2317" s="11"/>
      <c r="D2317" s="12"/>
      <c r="E2317" s="11"/>
      <c r="F2317" s="11"/>
      <c r="G2317" s="11"/>
      <c r="H2317" s="11"/>
      <c r="I2317" s="122"/>
      <c r="J2317" s="122"/>
      <c r="K2317" s="122"/>
      <c r="L2317" s="122"/>
      <c r="M2317" s="122"/>
      <c r="N2317" s="122"/>
      <c r="O2317" s="122"/>
      <c r="P2317" s="11"/>
      <c r="Q2317" s="11"/>
      <c r="U2317" s="11"/>
      <c r="V2317" s="124"/>
      <c r="W2317" s="11">
        <f t="shared" si="328"/>
        <v>0</v>
      </c>
      <c r="X2317" s="13">
        <f t="shared" si="329"/>
        <v>1</v>
      </c>
      <c r="Y2317" s="13">
        <f t="shared" si="330"/>
        <v>0</v>
      </c>
      <c r="Z2317" s="13">
        <f t="shared" si="331"/>
        <v>0</v>
      </c>
      <c r="AA2317" s="13">
        <f t="shared" si="332"/>
        <v>0</v>
      </c>
      <c r="AB2317" s="13">
        <f t="shared" si="333"/>
        <v>0</v>
      </c>
      <c r="AC2317" s="13">
        <f t="shared" si="334"/>
        <v>0</v>
      </c>
      <c r="AD2317" s="13">
        <f t="shared" si="335"/>
        <v>0</v>
      </c>
      <c r="AE2317" s="13">
        <f t="shared" si="336"/>
        <v>0</v>
      </c>
      <c r="AF2317" s="11" t="s">
        <v>1115</v>
      </c>
      <c r="AG2317" s="50"/>
      <c r="AH2317" s="50"/>
      <c r="AI2317" s="50"/>
      <c r="AJ2317" s="50"/>
    </row>
    <row r="2318" spans="1:36" s="9" customFormat="1" ht="14.1" customHeight="1" x14ac:dyDescent="0.2">
      <c r="B2318" s="65"/>
      <c r="C2318" s="11"/>
      <c r="D2318" s="12"/>
      <c r="E2318" s="11"/>
      <c r="F2318" s="11"/>
      <c r="G2318" s="11"/>
      <c r="H2318" s="11"/>
      <c r="I2318" s="122"/>
      <c r="J2318" s="122"/>
      <c r="K2318" s="122"/>
      <c r="L2318" s="122"/>
      <c r="M2318" s="122"/>
      <c r="N2318" s="122"/>
      <c r="O2318" s="122"/>
      <c r="P2318" s="11"/>
      <c r="Q2318" s="11"/>
      <c r="U2318" s="11"/>
      <c r="V2318" s="124"/>
      <c r="W2318" s="11">
        <f t="shared" si="328"/>
        <v>0</v>
      </c>
      <c r="X2318" s="13">
        <f t="shared" si="329"/>
        <v>1</v>
      </c>
      <c r="Y2318" s="13">
        <f t="shared" si="330"/>
        <v>0</v>
      </c>
      <c r="Z2318" s="13">
        <f t="shared" si="331"/>
        <v>0</v>
      </c>
      <c r="AA2318" s="13">
        <f t="shared" si="332"/>
        <v>0</v>
      </c>
      <c r="AB2318" s="13">
        <f t="shared" si="333"/>
        <v>0</v>
      </c>
      <c r="AC2318" s="13">
        <f t="shared" si="334"/>
        <v>0</v>
      </c>
      <c r="AD2318" s="13">
        <f t="shared" si="335"/>
        <v>0</v>
      </c>
      <c r="AE2318" s="13">
        <f t="shared" si="336"/>
        <v>0</v>
      </c>
      <c r="AF2318" s="11" t="s">
        <v>1115</v>
      </c>
      <c r="AG2318" s="50"/>
      <c r="AH2318" s="50"/>
      <c r="AI2318" s="50"/>
      <c r="AJ2318" s="50"/>
    </row>
    <row r="2319" spans="1:36" s="9" customFormat="1" ht="14.1" customHeight="1" x14ac:dyDescent="0.2">
      <c r="B2319" s="65"/>
      <c r="C2319" s="11"/>
      <c r="D2319" s="12"/>
      <c r="E2319" s="11"/>
      <c r="F2319" s="11"/>
      <c r="G2319" s="11"/>
      <c r="H2319" s="11"/>
      <c r="I2319" s="122"/>
      <c r="J2319" s="122"/>
      <c r="K2319" s="122"/>
      <c r="L2319" s="122"/>
      <c r="M2319" s="122"/>
      <c r="N2319" s="122"/>
      <c r="O2319" s="122"/>
      <c r="P2319" s="11"/>
      <c r="Q2319" s="11"/>
      <c r="U2319" s="11"/>
      <c r="V2319" s="124"/>
      <c r="W2319" s="11">
        <f t="shared" ref="W2319:W2382" si="337">IF(D2383&gt;0,1,0)</f>
        <v>0</v>
      </c>
      <c r="X2319" s="13">
        <f t="shared" ref="X2319:X2382" si="338">IF(T2383="None",0,1)</f>
        <v>1</v>
      </c>
      <c r="Y2319" s="13">
        <f t="shared" ref="Y2319:Y2382" si="339">IF(H2383="plt gel", 1,0)</f>
        <v>0</v>
      </c>
      <c r="Z2319" s="13">
        <f t="shared" ref="Z2319:Z2382" si="340">IF(H2383="THA",1,0)+IF(H2383="THA/REV",1,0)+IF(H2383="THA/ANT",1,0)</f>
        <v>0</v>
      </c>
      <c r="AA2319" s="13">
        <f t="shared" ref="AA2319:AA2382" si="341">IF(H2383="TkA",1,0)+IF(H2383="TkA/REV",1,0)+IF(H2383="TkA/BILAT",1,0)</f>
        <v>0</v>
      </c>
      <c r="AB2319" s="13">
        <f t="shared" ref="AB2319:AB2382" si="342">IF(H2383="THA",I2383+K2383,0)+IF(H2383="THA/REV",I2383+K2383,0)+IF(H2383="THA/ANT",I2383+K2383,0)</f>
        <v>0</v>
      </c>
      <c r="AC2319" s="13">
        <f t="shared" ref="AC2319:AC2382" si="343">IF(H2383="THA",J2383+L2383,0)+IF(H2383="THA/REV",J2383+L2383,0)+IF(H2383="THA/ANT",J2383+L2383,0)</f>
        <v>0</v>
      </c>
      <c r="AD2319" s="13">
        <f t="shared" ref="AD2319:AD2382" si="344">IF(H2383="TkA",I2383+K2383,0)+IF(H2383="TkA/REV",I2383+K2383,0)+IF(H2383="TkA/BILAT",I2383+K2383,0)</f>
        <v>0</v>
      </c>
      <c r="AE2319" s="13">
        <f t="shared" ref="AE2319:AE2382" si="345">IF(H2383="TkA",J2383+L2383,0)+IF(H2383="TkA/REV",J2383+L2383,0)+IF(H2383="TkA/BILAT",J2383+L2383,0)</f>
        <v>0</v>
      </c>
      <c r="AF2319" s="11" t="s">
        <v>1115</v>
      </c>
      <c r="AG2319" s="50"/>
      <c r="AH2319" s="50"/>
      <c r="AI2319" s="50"/>
      <c r="AJ2319" s="50"/>
    </row>
    <row r="2320" spans="1:36" s="9" customFormat="1" ht="14.1" customHeight="1" x14ac:dyDescent="0.2">
      <c r="B2320" s="65"/>
      <c r="C2320" s="11"/>
      <c r="D2320" s="12"/>
      <c r="E2320" s="11"/>
      <c r="F2320" s="11"/>
      <c r="G2320" s="11"/>
      <c r="H2320" s="11"/>
      <c r="I2320" s="122"/>
      <c r="J2320" s="122"/>
      <c r="K2320" s="122"/>
      <c r="L2320" s="122"/>
      <c r="M2320" s="122"/>
      <c r="N2320" s="122"/>
      <c r="O2320" s="122"/>
      <c r="P2320" s="11"/>
      <c r="Q2320" s="11"/>
      <c r="U2320" s="11"/>
      <c r="V2320" s="124"/>
      <c r="W2320" s="11">
        <f t="shared" si="337"/>
        <v>0</v>
      </c>
      <c r="X2320" s="13">
        <f t="shared" si="338"/>
        <v>1</v>
      </c>
      <c r="Y2320" s="13">
        <f t="shared" si="339"/>
        <v>0</v>
      </c>
      <c r="Z2320" s="13">
        <f t="shared" si="340"/>
        <v>0</v>
      </c>
      <c r="AA2320" s="13">
        <f t="shared" si="341"/>
        <v>0</v>
      </c>
      <c r="AB2320" s="13">
        <f t="shared" si="342"/>
        <v>0</v>
      </c>
      <c r="AC2320" s="13">
        <f t="shared" si="343"/>
        <v>0</v>
      </c>
      <c r="AD2320" s="13">
        <f t="shared" si="344"/>
        <v>0</v>
      </c>
      <c r="AE2320" s="13">
        <f t="shared" si="345"/>
        <v>0</v>
      </c>
      <c r="AF2320" s="11" t="s">
        <v>1115</v>
      </c>
      <c r="AG2320" s="50"/>
      <c r="AH2320" s="50"/>
      <c r="AI2320" s="50"/>
      <c r="AJ2320" s="50"/>
    </row>
    <row r="2321" spans="2:36" s="9" customFormat="1" ht="14.1" customHeight="1" x14ac:dyDescent="0.2">
      <c r="B2321" s="65"/>
      <c r="C2321" s="11"/>
      <c r="D2321" s="12"/>
      <c r="E2321" s="11"/>
      <c r="F2321" s="11"/>
      <c r="G2321" s="11"/>
      <c r="H2321" s="11"/>
      <c r="I2321" s="122"/>
      <c r="J2321" s="122"/>
      <c r="K2321" s="122"/>
      <c r="L2321" s="122"/>
      <c r="M2321" s="122"/>
      <c r="N2321" s="122"/>
      <c r="O2321" s="122"/>
      <c r="P2321" s="11"/>
      <c r="Q2321" s="11"/>
      <c r="U2321" s="11"/>
      <c r="V2321" s="124"/>
      <c r="W2321" s="11">
        <f t="shared" si="337"/>
        <v>0</v>
      </c>
      <c r="X2321" s="13">
        <f t="shared" si="338"/>
        <v>1</v>
      </c>
      <c r="Y2321" s="13">
        <f t="shared" si="339"/>
        <v>0</v>
      </c>
      <c r="Z2321" s="13">
        <f t="shared" si="340"/>
        <v>0</v>
      </c>
      <c r="AA2321" s="13">
        <f t="shared" si="341"/>
        <v>0</v>
      </c>
      <c r="AB2321" s="13">
        <f t="shared" si="342"/>
        <v>0</v>
      </c>
      <c r="AC2321" s="13">
        <f t="shared" si="343"/>
        <v>0</v>
      </c>
      <c r="AD2321" s="13">
        <f t="shared" si="344"/>
        <v>0</v>
      </c>
      <c r="AE2321" s="13">
        <f t="shared" si="345"/>
        <v>0</v>
      </c>
      <c r="AF2321" s="11" t="s">
        <v>1115</v>
      </c>
      <c r="AG2321" s="50"/>
      <c r="AH2321" s="50"/>
      <c r="AI2321" s="50"/>
      <c r="AJ2321" s="50"/>
    </row>
    <row r="2322" spans="2:36" s="9" customFormat="1" ht="14.1" customHeight="1" x14ac:dyDescent="0.2">
      <c r="B2322" s="65"/>
      <c r="C2322" s="11"/>
      <c r="D2322" s="12"/>
      <c r="E2322" s="11"/>
      <c r="F2322" s="11"/>
      <c r="G2322" s="11"/>
      <c r="H2322" s="11"/>
      <c r="I2322" s="122"/>
      <c r="J2322" s="122"/>
      <c r="K2322" s="122"/>
      <c r="L2322" s="122"/>
      <c r="M2322" s="122"/>
      <c r="N2322" s="122"/>
      <c r="O2322" s="122"/>
      <c r="P2322" s="11"/>
      <c r="Q2322" s="11"/>
      <c r="U2322" s="11"/>
      <c r="V2322" s="124"/>
      <c r="W2322" s="11">
        <f t="shared" si="337"/>
        <v>0</v>
      </c>
      <c r="X2322" s="13">
        <f t="shared" si="338"/>
        <v>1</v>
      </c>
      <c r="Y2322" s="13">
        <f t="shared" si="339"/>
        <v>0</v>
      </c>
      <c r="Z2322" s="13">
        <f t="shared" si="340"/>
        <v>0</v>
      </c>
      <c r="AA2322" s="13">
        <f t="shared" si="341"/>
        <v>0</v>
      </c>
      <c r="AB2322" s="13">
        <f t="shared" si="342"/>
        <v>0</v>
      </c>
      <c r="AC2322" s="13">
        <f t="shared" si="343"/>
        <v>0</v>
      </c>
      <c r="AD2322" s="13">
        <f t="shared" si="344"/>
        <v>0</v>
      </c>
      <c r="AE2322" s="13">
        <f t="shared" si="345"/>
        <v>0</v>
      </c>
      <c r="AF2322" s="11" t="s">
        <v>1115</v>
      </c>
      <c r="AG2322" s="50"/>
      <c r="AH2322" s="50"/>
      <c r="AI2322" s="50"/>
      <c r="AJ2322" s="50"/>
    </row>
    <row r="2323" spans="2:36" s="9" customFormat="1" ht="14.1" customHeight="1" x14ac:dyDescent="0.2">
      <c r="B2323" s="65"/>
      <c r="C2323" s="11"/>
      <c r="D2323" s="12"/>
      <c r="E2323" s="11"/>
      <c r="F2323" s="11"/>
      <c r="G2323" s="11"/>
      <c r="H2323" s="11"/>
      <c r="I2323" s="122"/>
      <c r="J2323" s="122"/>
      <c r="K2323" s="122"/>
      <c r="L2323" s="122"/>
      <c r="M2323" s="122"/>
      <c r="N2323" s="122"/>
      <c r="O2323" s="122"/>
      <c r="P2323" s="11"/>
      <c r="Q2323" s="11"/>
      <c r="U2323" s="11"/>
      <c r="V2323" s="124"/>
      <c r="W2323" s="11">
        <f t="shared" si="337"/>
        <v>0</v>
      </c>
      <c r="X2323" s="13">
        <f t="shared" si="338"/>
        <v>1</v>
      </c>
      <c r="Y2323" s="13">
        <f t="shared" si="339"/>
        <v>0</v>
      </c>
      <c r="Z2323" s="13">
        <f t="shared" si="340"/>
        <v>0</v>
      </c>
      <c r="AA2323" s="13">
        <f t="shared" si="341"/>
        <v>0</v>
      </c>
      <c r="AB2323" s="13">
        <f t="shared" si="342"/>
        <v>0</v>
      </c>
      <c r="AC2323" s="13">
        <f t="shared" si="343"/>
        <v>0</v>
      </c>
      <c r="AD2323" s="13">
        <f t="shared" si="344"/>
        <v>0</v>
      </c>
      <c r="AE2323" s="13">
        <f t="shared" si="345"/>
        <v>0</v>
      </c>
      <c r="AF2323" s="11" t="s">
        <v>1115</v>
      </c>
      <c r="AG2323" s="50"/>
      <c r="AH2323" s="50"/>
      <c r="AI2323" s="50"/>
      <c r="AJ2323" s="50"/>
    </row>
    <row r="2324" spans="2:36" s="9" customFormat="1" ht="14.1" customHeight="1" x14ac:dyDescent="0.2">
      <c r="B2324" s="65"/>
      <c r="C2324" s="11"/>
      <c r="D2324" s="12"/>
      <c r="E2324" s="110"/>
      <c r="F2324" s="11"/>
      <c r="G2324" s="11"/>
      <c r="H2324" s="11"/>
      <c r="I2324" s="122"/>
      <c r="J2324" s="122"/>
      <c r="K2324" s="122"/>
      <c r="L2324" s="122"/>
      <c r="M2324" s="122"/>
      <c r="N2324" s="122"/>
      <c r="O2324" s="122"/>
      <c r="P2324" s="11"/>
      <c r="Q2324" s="11"/>
      <c r="U2324" s="11"/>
      <c r="V2324" s="124"/>
      <c r="W2324" s="11">
        <f t="shared" si="337"/>
        <v>0</v>
      </c>
      <c r="X2324" s="13">
        <f t="shared" si="338"/>
        <v>1</v>
      </c>
      <c r="Y2324" s="13">
        <f t="shared" si="339"/>
        <v>0</v>
      </c>
      <c r="Z2324" s="13">
        <f t="shared" si="340"/>
        <v>0</v>
      </c>
      <c r="AA2324" s="13">
        <f t="shared" si="341"/>
        <v>0</v>
      </c>
      <c r="AB2324" s="13">
        <f t="shared" si="342"/>
        <v>0</v>
      </c>
      <c r="AC2324" s="13">
        <f t="shared" si="343"/>
        <v>0</v>
      </c>
      <c r="AD2324" s="13">
        <f t="shared" si="344"/>
        <v>0</v>
      </c>
      <c r="AE2324" s="13">
        <f t="shared" si="345"/>
        <v>0</v>
      </c>
      <c r="AF2324" s="11" t="s">
        <v>1115</v>
      </c>
      <c r="AG2324" s="50"/>
      <c r="AH2324" s="50"/>
      <c r="AI2324" s="50"/>
      <c r="AJ2324" s="50"/>
    </row>
    <row r="2325" spans="2:36" s="9" customFormat="1" ht="14.1" customHeight="1" x14ac:dyDescent="0.2">
      <c r="B2325" s="65"/>
      <c r="C2325" s="11"/>
      <c r="D2325" s="12"/>
      <c r="E2325" s="11"/>
      <c r="F2325" s="11"/>
      <c r="G2325" s="11"/>
      <c r="H2325" s="11"/>
      <c r="I2325" s="122"/>
      <c r="J2325" s="122"/>
      <c r="K2325" s="122"/>
      <c r="L2325" s="122"/>
      <c r="M2325" s="122"/>
      <c r="N2325" s="122"/>
      <c r="O2325" s="122"/>
      <c r="P2325" s="11"/>
      <c r="Q2325" s="11"/>
      <c r="U2325" s="11"/>
      <c r="V2325" s="124"/>
      <c r="W2325" s="11">
        <f t="shared" si="337"/>
        <v>0</v>
      </c>
      <c r="X2325" s="13">
        <f t="shared" si="338"/>
        <v>1</v>
      </c>
      <c r="Y2325" s="13">
        <f t="shared" si="339"/>
        <v>0</v>
      </c>
      <c r="Z2325" s="13">
        <f t="shared" si="340"/>
        <v>0</v>
      </c>
      <c r="AA2325" s="13">
        <f t="shared" si="341"/>
        <v>0</v>
      </c>
      <c r="AB2325" s="13">
        <f t="shared" si="342"/>
        <v>0</v>
      </c>
      <c r="AC2325" s="13">
        <f t="shared" si="343"/>
        <v>0</v>
      </c>
      <c r="AD2325" s="13">
        <f t="shared" si="344"/>
        <v>0</v>
      </c>
      <c r="AE2325" s="13">
        <f t="shared" si="345"/>
        <v>0</v>
      </c>
      <c r="AF2325" s="11" t="s">
        <v>1115</v>
      </c>
      <c r="AG2325" s="50"/>
      <c r="AH2325" s="50"/>
      <c r="AI2325" s="50"/>
      <c r="AJ2325" s="50"/>
    </row>
    <row r="2326" spans="2:36" s="9" customFormat="1" ht="14.1" customHeight="1" x14ac:dyDescent="0.2">
      <c r="B2326" s="65"/>
      <c r="C2326" s="11"/>
      <c r="D2326" s="12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4"/>
      <c r="W2326" s="11">
        <f t="shared" si="337"/>
        <v>0</v>
      </c>
      <c r="X2326" s="13">
        <f t="shared" si="338"/>
        <v>1</v>
      </c>
      <c r="Y2326" s="13">
        <f t="shared" si="339"/>
        <v>0</v>
      </c>
      <c r="Z2326" s="13">
        <f t="shared" si="340"/>
        <v>0</v>
      </c>
      <c r="AA2326" s="13">
        <f t="shared" si="341"/>
        <v>0</v>
      </c>
      <c r="AB2326" s="13">
        <f t="shared" si="342"/>
        <v>0</v>
      </c>
      <c r="AC2326" s="13">
        <f t="shared" si="343"/>
        <v>0</v>
      </c>
      <c r="AD2326" s="13">
        <f t="shared" si="344"/>
        <v>0</v>
      </c>
      <c r="AE2326" s="13">
        <f t="shared" si="345"/>
        <v>0</v>
      </c>
      <c r="AF2326" s="11" t="s">
        <v>1115</v>
      </c>
      <c r="AG2326" s="50"/>
      <c r="AH2326" s="50"/>
      <c r="AI2326" s="50"/>
      <c r="AJ2326" s="50"/>
    </row>
    <row r="2327" spans="2:36" s="9" customFormat="1" ht="14.1" customHeight="1" x14ac:dyDescent="0.2">
      <c r="B2327" s="65"/>
      <c r="C2327" s="11"/>
      <c r="D2327" s="12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4"/>
      <c r="W2327" s="11">
        <f t="shared" si="337"/>
        <v>0</v>
      </c>
      <c r="X2327" s="13">
        <f t="shared" si="338"/>
        <v>1</v>
      </c>
      <c r="Y2327" s="13">
        <f t="shared" si="339"/>
        <v>0</v>
      </c>
      <c r="Z2327" s="13">
        <f t="shared" si="340"/>
        <v>0</v>
      </c>
      <c r="AA2327" s="13">
        <f t="shared" si="341"/>
        <v>0</v>
      </c>
      <c r="AB2327" s="13">
        <f t="shared" si="342"/>
        <v>0</v>
      </c>
      <c r="AC2327" s="13">
        <f t="shared" si="343"/>
        <v>0</v>
      </c>
      <c r="AD2327" s="13">
        <f t="shared" si="344"/>
        <v>0</v>
      </c>
      <c r="AE2327" s="13">
        <f t="shared" si="345"/>
        <v>0</v>
      </c>
      <c r="AF2327" s="11" t="s">
        <v>1115</v>
      </c>
      <c r="AG2327" s="50"/>
      <c r="AH2327" s="50"/>
      <c r="AI2327" s="50"/>
      <c r="AJ2327" s="50"/>
    </row>
    <row r="2328" spans="2:36" s="9" customFormat="1" ht="14.1" customHeight="1" x14ac:dyDescent="0.2">
      <c r="B2328" s="65"/>
      <c r="C2328" s="11"/>
      <c r="D2328" s="12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4"/>
      <c r="W2328" s="11">
        <f t="shared" si="337"/>
        <v>0</v>
      </c>
      <c r="X2328" s="13">
        <f t="shared" si="338"/>
        <v>1</v>
      </c>
      <c r="Y2328" s="13">
        <f t="shared" si="339"/>
        <v>0</v>
      </c>
      <c r="Z2328" s="13">
        <f t="shared" si="340"/>
        <v>0</v>
      </c>
      <c r="AA2328" s="13">
        <f t="shared" si="341"/>
        <v>0</v>
      </c>
      <c r="AB2328" s="13">
        <f t="shared" si="342"/>
        <v>0</v>
      </c>
      <c r="AC2328" s="13">
        <f t="shared" si="343"/>
        <v>0</v>
      </c>
      <c r="AD2328" s="13">
        <f t="shared" si="344"/>
        <v>0</v>
      </c>
      <c r="AE2328" s="13">
        <f t="shared" si="345"/>
        <v>0</v>
      </c>
      <c r="AF2328" s="11" t="s">
        <v>1115</v>
      </c>
      <c r="AG2328" s="50"/>
      <c r="AH2328" s="50"/>
      <c r="AI2328" s="50"/>
      <c r="AJ2328" s="50"/>
    </row>
    <row r="2329" spans="2:36" s="9" customFormat="1" ht="14.1" customHeight="1" x14ac:dyDescent="0.2">
      <c r="B2329" s="65"/>
      <c r="C2329" s="11"/>
      <c r="D2329" s="12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4"/>
      <c r="W2329" s="11">
        <f t="shared" si="337"/>
        <v>0</v>
      </c>
      <c r="X2329" s="13">
        <f t="shared" si="338"/>
        <v>1</v>
      </c>
      <c r="Y2329" s="13">
        <f t="shared" si="339"/>
        <v>0</v>
      </c>
      <c r="Z2329" s="13">
        <f t="shared" si="340"/>
        <v>0</v>
      </c>
      <c r="AA2329" s="13">
        <f t="shared" si="341"/>
        <v>0</v>
      </c>
      <c r="AB2329" s="13">
        <f t="shared" si="342"/>
        <v>0</v>
      </c>
      <c r="AC2329" s="13">
        <f t="shared" si="343"/>
        <v>0</v>
      </c>
      <c r="AD2329" s="13">
        <f t="shared" si="344"/>
        <v>0</v>
      </c>
      <c r="AE2329" s="13">
        <f t="shared" si="345"/>
        <v>0</v>
      </c>
      <c r="AF2329" s="11" t="s">
        <v>1115</v>
      </c>
      <c r="AG2329" s="50"/>
      <c r="AH2329" s="50"/>
      <c r="AI2329" s="50"/>
      <c r="AJ2329" s="50"/>
    </row>
    <row r="2330" spans="2:36" s="9" customFormat="1" ht="14.1" customHeight="1" x14ac:dyDescent="0.2">
      <c r="B2330" s="65"/>
      <c r="C2330" s="11"/>
      <c r="D2330" s="12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4"/>
      <c r="W2330" s="11">
        <f t="shared" si="337"/>
        <v>0</v>
      </c>
      <c r="X2330" s="13">
        <f t="shared" si="338"/>
        <v>1</v>
      </c>
      <c r="Y2330" s="13">
        <f t="shared" si="339"/>
        <v>0</v>
      </c>
      <c r="Z2330" s="13">
        <f t="shared" si="340"/>
        <v>0</v>
      </c>
      <c r="AA2330" s="13">
        <f t="shared" si="341"/>
        <v>0</v>
      </c>
      <c r="AB2330" s="13">
        <f t="shared" si="342"/>
        <v>0</v>
      </c>
      <c r="AC2330" s="13">
        <f t="shared" si="343"/>
        <v>0</v>
      </c>
      <c r="AD2330" s="13">
        <f t="shared" si="344"/>
        <v>0</v>
      </c>
      <c r="AE2330" s="13">
        <f t="shared" si="345"/>
        <v>0</v>
      </c>
      <c r="AF2330" s="11" t="s">
        <v>1115</v>
      </c>
      <c r="AG2330" s="50"/>
      <c r="AH2330" s="50"/>
      <c r="AI2330" s="50"/>
      <c r="AJ2330" s="50"/>
    </row>
    <row r="2331" spans="2:36" s="9" customFormat="1" ht="14.1" customHeight="1" x14ac:dyDescent="0.2">
      <c r="B2331" s="65"/>
      <c r="C2331" s="11"/>
      <c r="D2331" s="12"/>
      <c r="E2331" s="11"/>
      <c r="F2331" s="11"/>
      <c r="G2331" s="11"/>
      <c r="H2331" s="11"/>
      <c r="I2331" s="122"/>
      <c r="J2331" s="122"/>
      <c r="K2331" s="122"/>
      <c r="L2331" s="122"/>
      <c r="M2331" s="122"/>
      <c r="N2331" s="122"/>
      <c r="O2331" s="122"/>
      <c r="P2331" s="11"/>
      <c r="Q2331" s="11"/>
      <c r="R2331" s="11"/>
      <c r="U2331" s="11"/>
      <c r="V2331" s="124"/>
      <c r="W2331" s="11">
        <f t="shared" si="337"/>
        <v>0</v>
      </c>
      <c r="X2331" s="13">
        <f t="shared" si="338"/>
        <v>1</v>
      </c>
      <c r="Y2331" s="13">
        <f t="shared" si="339"/>
        <v>0</v>
      </c>
      <c r="Z2331" s="13">
        <f t="shared" si="340"/>
        <v>0</v>
      </c>
      <c r="AA2331" s="13">
        <f t="shared" si="341"/>
        <v>0</v>
      </c>
      <c r="AB2331" s="13">
        <f t="shared" si="342"/>
        <v>0</v>
      </c>
      <c r="AC2331" s="13">
        <f t="shared" si="343"/>
        <v>0</v>
      </c>
      <c r="AD2331" s="13">
        <f t="shared" si="344"/>
        <v>0</v>
      </c>
      <c r="AE2331" s="13">
        <f t="shared" si="345"/>
        <v>0</v>
      </c>
      <c r="AF2331" s="11" t="s">
        <v>1115</v>
      </c>
      <c r="AG2331" s="50"/>
      <c r="AH2331" s="50"/>
      <c r="AI2331" s="50"/>
      <c r="AJ2331" s="50"/>
    </row>
    <row r="2332" spans="2:36" s="9" customFormat="1" ht="14.1" customHeight="1" x14ac:dyDescent="0.2">
      <c r="B2332" s="65"/>
      <c r="C2332" s="11"/>
      <c r="D2332" s="12"/>
      <c r="E2332" s="11"/>
      <c r="F2332" s="11"/>
      <c r="G2332" s="11"/>
      <c r="H2332" s="11"/>
      <c r="I2332" s="122"/>
      <c r="J2332" s="122"/>
      <c r="K2332" s="122"/>
      <c r="L2332" s="122"/>
      <c r="M2332" s="122"/>
      <c r="N2332" s="122"/>
      <c r="O2332" s="122"/>
      <c r="P2332" s="11"/>
      <c r="Q2332" s="11"/>
      <c r="R2332" s="11"/>
      <c r="U2332" s="11"/>
      <c r="V2332" s="124"/>
      <c r="W2332" s="11">
        <f t="shared" si="337"/>
        <v>0</v>
      </c>
      <c r="X2332" s="13">
        <f t="shared" si="338"/>
        <v>1</v>
      </c>
      <c r="Y2332" s="13">
        <f t="shared" si="339"/>
        <v>0</v>
      </c>
      <c r="Z2332" s="13">
        <f t="shared" si="340"/>
        <v>0</v>
      </c>
      <c r="AA2332" s="13">
        <f t="shared" si="341"/>
        <v>0</v>
      </c>
      <c r="AB2332" s="13">
        <f t="shared" si="342"/>
        <v>0</v>
      </c>
      <c r="AC2332" s="13">
        <f t="shared" si="343"/>
        <v>0</v>
      </c>
      <c r="AD2332" s="13">
        <f t="shared" si="344"/>
        <v>0</v>
      </c>
      <c r="AE2332" s="13">
        <f t="shared" si="345"/>
        <v>0</v>
      </c>
      <c r="AF2332" s="11" t="s">
        <v>1115</v>
      </c>
      <c r="AG2332" s="50"/>
      <c r="AH2332" s="50"/>
      <c r="AI2332" s="50"/>
      <c r="AJ2332" s="50"/>
    </row>
    <row r="2333" spans="2:36" s="9" customFormat="1" ht="14.1" customHeight="1" x14ac:dyDescent="0.2">
      <c r="B2333" s="65"/>
      <c r="C2333" s="11"/>
      <c r="D2333" s="12"/>
      <c r="E2333" s="11"/>
      <c r="F2333" s="11"/>
      <c r="G2333" s="11"/>
      <c r="H2333" s="11"/>
      <c r="I2333" s="122"/>
      <c r="J2333" s="122"/>
      <c r="K2333" s="122"/>
      <c r="L2333" s="122"/>
      <c r="M2333" s="122"/>
      <c r="N2333" s="122"/>
      <c r="O2333" s="122"/>
      <c r="P2333" s="11"/>
      <c r="Q2333" s="11"/>
      <c r="R2333" s="11"/>
      <c r="U2333" s="11"/>
      <c r="V2333" s="124"/>
      <c r="W2333" s="11">
        <f t="shared" si="337"/>
        <v>0</v>
      </c>
      <c r="X2333" s="13">
        <f t="shared" si="338"/>
        <v>1</v>
      </c>
      <c r="Y2333" s="13">
        <f t="shared" si="339"/>
        <v>0</v>
      </c>
      <c r="Z2333" s="13">
        <f t="shared" si="340"/>
        <v>0</v>
      </c>
      <c r="AA2333" s="13">
        <f t="shared" si="341"/>
        <v>0</v>
      </c>
      <c r="AB2333" s="13">
        <f t="shared" si="342"/>
        <v>0</v>
      </c>
      <c r="AC2333" s="13">
        <f t="shared" si="343"/>
        <v>0</v>
      </c>
      <c r="AD2333" s="13">
        <f t="shared" si="344"/>
        <v>0</v>
      </c>
      <c r="AE2333" s="13">
        <f t="shared" si="345"/>
        <v>0</v>
      </c>
      <c r="AF2333" s="11" t="s">
        <v>1115</v>
      </c>
      <c r="AG2333" s="50"/>
      <c r="AH2333" s="50"/>
      <c r="AI2333" s="50"/>
      <c r="AJ2333" s="50"/>
    </row>
    <row r="2334" spans="2:36" s="9" customFormat="1" ht="14.1" customHeight="1" x14ac:dyDescent="0.2">
      <c r="B2334" s="65"/>
      <c r="C2334" s="11"/>
      <c r="D2334" s="12"/>
      <c r="E2334" s="11"/>
      <c r="F2334" s="11"/>
      <c r="G2334" s="11"/>
      <c r="H2334" s="11"/>
      <c r="I2334" s="122"/>
      <c r="J2334" s="122"/>
      <c r="K2334" s="122"/>
      <c r="L2334" s="122"/>
      <c r="M2334" s="122"/>
      <c r="N2334" s="122"/>
      <c r="O2334" s="122"/>
      <c r="P2334" s="11"/>
      <c r="Q2334" s="11"/>
      <c r="R2334" s="11"/>
      <c r="U2334" s="11"/>
      <c r="V2334" s="124"/>
      <c r="W2334" s="11">
        <f t="shared" si="337"/>
        <v>0</v>
      </c>
      <c r="X2334" s="13">
        <f t="shared" si="338"/>
        <v>1</v>
      </c>
      <c r="Y2334" s="13">
        <f t="shared" si="339"/>
        <v>0</v>
      </c>
      <c r="Z2334" s="13">
        <f t="shared" si="340"/>
        <v>0</v>
      </c>
      <c r="AA2334" s="13">
        <f t="shared" si="341"/>
        <v>0</v>
      </c>
      <c r="AB2334" s="13">
        <f t="shared" si="342"/>
        <v>0</v>
      </c>
      <c r="AC2334" s="13">
        <f t="shared" si="343"/>
        <v>0</v>
      </c>
      <c r="AD2334" s="13">
        <f t="shared" si="344"/>
        <v>0</v>
      </c>
      <c r="AE2334" s="13">
        <f t="shared" si="345"/>
        <v>0</v>
      </c>
      <c r="AF2334" s="11" t="s">
        <v>1115</v>
      </c>
      <c r="AG2334" s="50"/>
      <c r="AH2334" s="50"/>
      <c r="AI2334" s="50"/>
      <c r="AJ2334" s="50"/>
    </row>
    <row r="2335" spans="2:36" s="9" customFormat="1" ht="14.1" customHeight="1" x14ac:dyDescent="0.2">
      <c r="B2335" s="65"/>
      <c r="C2335" s="11"/>
      <c r="D2335" s="12"/>
      <c r="E2335" s="11"/>
      <c r="F2335" s="11"/>
      <c r="G2335" s="11"/>
      <c r="H2335" s="11"/>
      <c r="I2335" s="122"/>
      <c r="J2335" s="122"/>
      <c r="K2335" s="122"/>
      <c r="L2335" s="122"/>
      <c r="M2335" s="122"/>
      <c r="N2335" s="122"/>
      <c r="O2335" s="122"/>
      <c r="P2335" s="11"/>
      <c r="Q2335" s="11"/>
      <c r="R2335" s="11"/>
      <c r="U2335" s="11"/>
      <c r="V2335" s="124"/>
      <c r="W2335" s="11">
        <f t="shared" si="337"/>
        <v>0</v>
      </c>
      <c r="X2335" s="13">
        <f t="shared" si="338"/>
        <v>1</v>
      </c>
      <c r="Y2335" s="13">
        <f t="shared" si="339"/>
        <v>0</v>
      </c>
      <c r="Z2335" s="13">
        <f t="shared" si="340"/>
        <v>0</v>
      </c>
      <c r="AA2335" s="13">
        <f t="shared" si="341"/>
        <v>0</v>
      </c>
      <c r="AB2335" s="13">
        <f t="shared" si="342"/>
        <v>0</v>
      </c>
      <c r="AC2335" s="13">
        <f t="shared" si="343"/>
        <v>0</v>
      </c>
      <c r="AD2335" s="13">
        <f t="shared" si="344"/>
        <v>0</v>
      </c>
      <c r="AE2335" s="13">
        <f t="shared" si="345"/>
        <v>0</v>
      </c>
      <c r="AF2335" s="11" t="s">
        <v>1115</v>
      </c>
      <c r="AG2335" s="50"/>
      <c r="AH2335" s="50"/>
      <c r="AI2335" s="50"/>
      <c r="AJ2335" s="50"/>
    </row>
    <row r="2336" spans="2:36" s="9" customFormat="1" ht="14.1" customHeight="1" x14ac:dyDescent="0.2">
      <c r="B2336" s="65"/>
      <c r="C2336" s="11"/>
      <c r="D2336" s="12"/>
      <c r="E2336" s="11"/>
      <c r="F2336" s="11"/>
      <c r="G2336" s="11"/>
      <c r="H2336" s="11"/>
      <c r="I2336" s="122"/>
      <c r="J2336" s="122"/>
      <c r="K2336" s="122"/>
      <c r="L2336" s="122"/>
      <c r="M2336" s="122"/>
      <c r="N2336" s="122"/>
      <c r="O2336" s="122"/>
      <c r="P2336" s="11"/>
      <c r="Q2336" s="11"/>
      <c r="R2336" s="11"/>
      <c r="U2336" s="11"/>
      <c r="V2336" s="124"/>
      <c r="W2336" s="11">
        <f t="shared" si="337"/>
        <v>0</v>
      </c>
      <c r="X2336" s="13">
        <f t="shared" si="338"/>
        <v>1</v>
      </c>
      <c r="Y2336" s="13">
        <f t="shared" si="339"/>
        <v>0</v>
      </c>
      <c r="Z2336" s="13">
        <f t="shared" si="340"/>
        <v>0</v>
      </c>
      <c r="AA2336" s="13">
        <f t="shared" si="341"/>
        <v>0</v>
      </c>
      <c r="AB2336" s="13">
        <f t="shared" si="342"/>
        <v>0</v>
      </c>
      <c r="AC2336" s="13">
        <f t="shared" si="343"/>
        <v>0</v>
      </c>
      <c r="AD2336" s="13">
        <f t="shared" si="344"/>
        <v>0</v>
      </c>
      <c r="AE2336" s="13">
        <f t="shared" si="345"/>
        <v>0</v>
      </c>
      <c r="AF2336" s="11" t="s">
        <v>1115</v>
      </c>
      <c r="AG2336" s="50"/>
      <c r="AH2336" s="50"/>
      <c r="AI2336" s="50"/>
      <c r="AJ2336" s="50"/>
    </row>
    <row r="2337" spans="1:36" s="9" customFormat="1" ht="14.1" customHeight="1" x14ac:dyDescent="0.2">
      <c r="B2337" s="65"/>
      <c r="C2337" s="11"/>
      <c r="D2337" s="12"/>
      <c r="E2337" s="11"/>
      <c r="F2337" s="11"/>
      <c r="G2337" s="11"/>
      <c r="H2337" s="11"/>
      <c r="I2337" s="122"/>
      <c r="J2337" s="122"/>
      <c r="K2337" s="122"/>
      <c r="L2337" s="122"/>
      <c r="M2337" s="122"/>
      <c r="N2337" s="122"/>
      <c r="O2337" s="122"/>
      <c r="P2337" s="11"/>
      <c r="Q2337" s="11"/>
      <c r="R2337" s="11"/>
      <c r="U2337" s="11"/>
      <c r="V2337" s="124"/>
      <c r="W2337" s="11">
        <f t="shared" si="337"/>
        <v>0</v>
      </c>
      <c r="X2337" s="13">
        <f t="shared" si="338"/>
        <v>1</v>
      </c>
      <c r="Y2337" s="13">
        <f t="shared" si="339"/>
        <v>0</v>
      </c>
      <c r="Z2337" s="13">
        <f t="shared" si="340"/>
        <v>0</v>
      </c>
      <c r="AA2337" s="13">
        <f t="shared" si="341"/>
        <v>0</v>
      </c>
      <c r="AB2337" s="13">
        <f t="shared" si="342"/>
        <v>0</v>
      </c>
      <c r="AC2337" s="13">
        <f t="shared" si="343"/>
        <v>0</v>
      </c>
      <c r="AD2337" s="13">
        <f t="shared" si="344"/>
        <v>0</v>
      </c>
      <c r="AE2337" s="13">
        <f t="shared" si="345"/>
        <v>0</v>
      </c>
      <c r="AF2337" s="11" t="s">
        <v>1115</v>
      </c>
      <c r="AG2337" s="50"/>
      <c r="AH2337" s="50"/>
      <c r="AI2337" s="50"/>
      <c r="AJ2337" s="50"/>
    </row>
    <row r="2338" spans="1:36" s="9" customFormat="1" ht="14.1" customHeight="1" x14ac:dyDescent="0.2">
      <c r="B2338" s="65"/>
      <c r="C2338" s="11"/>
      <c r="D2338" s="12"/>
      <c r="E2338" s="11"/>
      <c r="F2338" s="11"/>
      <c r="G2338" s="11"/>
      <c r="H2338" s="11"/>
      <c r="I2338" s="122"/>
      <c r="J2338" s="122"/>
      <c r="K2338" s="122"/>
      <c r="L2338" s="122"/>
      <c r="M2338" s="122"/>
      <c r="N2338" s="122"/>
      <c r="O2338" s="122"/>
      <c r="P2338" s="11"/>
      <c r="Q2338" s="11"/>
      <c r="R2338" s="11"/>
      <c r="U2338" s="11"/>
      <c r="V2338" s="124"/>
      <c r="W2338" s="11">
        <f t="shared" si="337"/>
        <v>0</v>
      </c>
      <c r="X2338" s="13">
        <f t="shared" si="338"/>
        <v>1</v>
      </c>
      <c r="Y2338" s="13">
        <f t="shared" si="339"/>
        <v>0</v>
      </c>
      <c r="Z2338" s="13">
        <f t="shared" si="340"/>
        <v>0</v>
      </c>
      <c r="AA2338" s="13">
        <f t="shared" si="341"/>
        <v>0</v>
      </c>
      <c r="AB2338" s="13">
        <f t="shared" si="342"/>
        <v>0</v>
      </c>
      <c r="AC2338" s="13">
        <f t="shared" si="343"/>
        <v>0</v>
      </c>
      <c r="AD2338" s="13">
        <f t="shared" si="344"/>
        <v>0</v>
      </c>
      <c r="AE2338" s="13">
        <f t="shared" si="345"/>
        <v>0</v>
      </c>
      <c r="AF2338" s="11" t="s">
        <v>1115</v>
      </c>
      <c r="AG2338" s="50"/>
      <c r="AH2338" s="50"/>
      <c r="AI2338" s="50"/>
      <c r="AJ2338" s="50"/>
    </row>
    <row r="2339" spans="1:36" s="9" customFormat="1" ht="14.1" customHeight="1" x14ac:dyDescent="0.2">
      <c r="B2339" s="65"/>
      <c r="C2339" s="11"/>
      <c r="D2339" s="12"/>
      <c r="E2339" s="11"/>
      <c r="F2339" s="11"/>
      <c r="G2339" s="11"/>
      <c r="H2339" s="11"/>
      <c r="I2339" s="122"/>
      <c r="J2339" s="122"/>
      <c r="K2339" s="122"/>
      <c r="L2339" s="122"/>
      <c r="M2339" s="122"/>
      <c r="N2339" s="122"/>
      <c r="O2339" s="122"/>
      <c r="P2339" s="11"/>
      <c r="Q2339" s="11"/>
      <c r="R2339" s="11"/>
      <c r="U2339" s="11"/>
      <c r="V2339" s="124"/>
      <c r="W2339" s="11">
        <f t="shared" si="337"/>
        <v>0</v>
      </c>
      <c r="X2339" s="13">
        <f t="shared" si="338"/>
        <v>1</v>
      </c>
      <c r="Y2339" s="13">
        <f t="shared" si="339"/>
        <v>0</v>
      </c>
      <c r="Z2339" s="13">
        <f t="shared" si="340"/>
        <v>0</v>
      </c>
      <c r="AA2339" s="13">
        <f t="shared" si="341"/>
        <v>0</v>
      </c>
      <c r="AB2339" s="13">
        <f t="shared" si="342"/>
        <v>0</v>
      </c>
      <c r="AC2339" s="13">
        <f t="shared" si="343"/>
        <v>0</v>
      </c>
      <c r="AD2339" s="13">
        <f t="shared" si="344"/>
        <v>0</v>
      </c>
      <c r="AE2339" s="13">
        <f t="shared" si="345"/>
        <v>0</v>
      </c>
      <c r="AF2339" s="11" t="s">
        <v>1115</v>
      </c>
      <c r="AG2339" s="50"/>
      <c r="AH2339" s="50"/>
      <c r="AI2339" s="50"/>
      <c r="AJ2339" s="50"/>
    </row>
    <row r="2340" spans="1:36" s="9" customFormat="1" ht="14.1" customHeight="1" x14ac:dyDescent="0.2">
      <c r="B2340" s="65"/>
      <c r="C2340" s="11"/>
      <c r="D2340" s="12"/>
      <c r="E2340" s="11"/>
      <c r="F2340" s="11"/>
      <c r="G2340" s="11"/>
      <c r="H2340" s="11"/>
      <c r="I2340" s="122"/>
      <c r="J2340" s="122"/>
      <c r="K2340" s="122"/>
      <c r="L2340" s="122"/>
      <c r="M2340" s="122"/>
      <c r="N2340" s="122"/>
      <c r="O2340" s="122"/>
      <c r="P2340" s="11"/>
      <c r="Q2340" s="11"/>
      <c r="U2340" s="11"/>
      <c r="V2340" s="124"/>
      <c r="W2340" s="11">
        <f t="shared" si="337"/>
        <v>0</v>
      </c>
      <c r="X2340" s="13">
        <f t="shared" si="338"/>
        <v>1</v>
      </c>
      <c r="Y2340" s="13">
        <f t="shared" si="339"/>
        <v>0</v>
      </c>
      <c r="Z2340" s="13">
        <f t="shared" si="340"/>
        <v>0</v>
      </c>
      <c r="AA2340" s="13">
        <f t="shared" si="341"/>
        <v>0</v>
      </c>
      <c r="AB2340" s="13">
        <f t="shared" si="342"/>
        <v>0</v>
      </c>
      <c r="AC2340" s="13">
        <f t="shared" si="343"/>
        <v>0</v>
      </c>
      <c r="AD2340" s="13">
        <f t="shared" si="344"/>
        <v>0</v>
      </c>
      <c r="AE2340" s="13">
        <f t="shared" si="345"/>
        <v>0</v>
      </c>
      <c r="AF2340" s="11" t="s">
        <v>1115</v>
      </c>
      <c r="AG2340" s="50"/>
      <c r="AH2340" s="50"/>
      <c r="AI2340" s="50"/>
      <c r="AJ2340" s="50"/>
    </row>
    <row r="2341" spans="1:36" s="9" customFormat="1" ht="14.1" customHeight="1" x14ac:dyDescent="0.2">
      <c r="B2341" s="65"/>
      <c r="C2341" s="11"/>
      <c r="D2341" s="12"/>
      <c r="E2341" s="11"/>
      <c r="F2341" s="11"/>
      <c r="G2341" s="11"/>
      <c r="H2341" s="11"/>
      <c r="I2341" s="122"/>
      <c r="J2341" s="122"/>
      <c r="K2341" s="122"/>
      <c r="L2341" s="122"/>
      <c r="M2341" s="122"/>
      <c r="N2341" s="122"/>
      <c r="O2341" s="122"/>
      <c r="P2341" s="11"/>
      <c r="Q2341" s="11"/>
      <c r="U2341" s="11"/>
      <c r="V2341" s="124"/>
      <c r="W2341" s="11">
        <f t="shared" si="337"/>
        <v>0</v>
      </c>
      <c r="X2341" s="13">
        <f t="shared" si="338"/>
        <v>1</v>
      </c>
      <c r="Y2341" s="13">
        <f t="shared" si="339"/>
        <v>0</v>
      </c>
      <c r="Z2341" s="13">
        <f t="shared" si="340"/>
        <v>0</v>
      </c>
      <c r="AA2341" s="13">
        <f t="shared" si="341"/>
        <v>0</v>
      </c>
      <c r="AB2341" s="13">
        <f t="shared" si="342"/>
        <v>0</v>
      </c>
      <c r="AC2341" s="13">
        <f t="shared" si="343"/>
        <v>0</v>
      </c>
      <c r="AD2341" s="13">
        <f t="shared" si="344"/>
        <v>0</v>
      </c>
      <c r="AE2341" s="13">
        <f t="shared" si="345"/>
        <v>0</v>
      </c>
      <c r="AF2341" s="11" t="s">
        <v>1115</v>
      </c>
      <c r="AG2341" s="50"/>
      <c r="AH2341" s="50"/>
      <c r="AI2341" s="50"/>
      <c r="AJ2341" s="50"/>
    </row>
    <row r="2342" spans="1:36" s="9" customFormat="1" ht="14.1" customHeight="1" x14ac:dyDescent="0.2">
      <c r="B2342" s="65"/>
      <c r="C2342" s="11"/>
      <c r="D2342" s="12"/>
      <c r="E2342" s="11"/>
      <c r="F2342" s="11"/>
      <c r="G2342" s="11"/>
      <c r="H2342" s="11"/>
      <c r="I2342" s="122"/>
      <c r="J2342" s="122"/>
      <c r="K2342" s="122"/>
      <c r="L2342" s="122"/>
      <c r="M2342" s="122"/>
      <c r="N2342" s="122"/>
      <c r="O2342" s="122"/>
      <c r="P2342" s="11"/>
      <c r="Q2342" s="11"/>
      <c r="U2342" s="11"/>
      <c r="V2342" s="124"/>
      <c r="W2342" s="11">
        <f t="shared" si="337"/>
        <v>0</v>
      </c>
      <c r="X2342" s="13">
        <f t="shared" si="338"/>
        <v>1</v>
      </c>
      <c r="Y2342" s="13">
        <f t="shared" si="339"/>
        <v>0</v>
      </c>
      <c r="Z2342" s="13">
        <f t="shared" si="340"/>
        <v>0</v>
      </c>
      <c r="AA2342" s="13">
        <f t="shared" si="341"/>
        <v>0</v>
      </c>
      <c r="AB2342" s="13">
        <f t="shared" si="342"/>
        <v>0</v>
      </c>
      <c r="AC2342" s="13">
        <f t="shared" si="343"/>
        <v>0</v>
      </c>
      <c r="AD2342" s="13">
        <f t="shared" si="344"/>
        <v>0</v>
      </c>
      <c r="AE2342" s="13">
        <f t="shared" si="345"/>
        <v>0</v>
      </c>
      <c r="AF2342" s="11" t="s">
        <v>1115</v>
      </c>
      <c r="AG2342" s="50"/>
      <c r="AH2342" s="50"/>
      <c r="AI2342" s="50"/>
      <c r="AJ2342" s="50"/>
    </row>
    <row r="2343" spans="1:36" s="9" customFormat="1" ht="14.1" customHeight="1" x14ac:dyDescent="0.2">
      <c r="B2343" s="65"/>
      <c r="C2343" s="11"/>
      <c r="D2343" s="12"/>
      <c r="E2343" s="11"/>
      <c r="F2343" s="11"/>
      <c r="G2343" s="11"/>
      <c r="H2343" s="11"/>
      <c r="I2343" s="122"/>
      <c r="J2343" s="122"/>
      <c r="K2343" s="122"/>
      <c r="L2343" s="122"/>
      <c r="M2343" s="122"/>
      <c r="N2343" s="122"/>
      <c r="O2343" s="122"/>
      <c r="P2343" s="11"/>
      <c r="Q2343" s="11"/>
      <c r="U2343" s="11"/>
      <c r="V2343" s="124"/>
      <c r="W2343" s="11">
        <f t="shared" si="337"/>
        <v>0</v>
      </c>
      <c r="X2343" s="13">
        <f t="shared" si="338"/>
        <v>1</v>
      </c>
      <c r="Y2343" s="13">
        <f t="shared" si="339"/>
        <v>0</v>
      </c>
      <c r="Z2343" s="13">
        <f t="shared" si="340"/>
        <v>0</v>
      </c>
      <c r="AA2343" s="13">
        <f t="shared" si="341"/>
        <v>0</v>
      </c>
      <c r="AB2343" s="13">
        <f t="shared" si="342"/>
        <v>0</v>
      </c>
      <c r="AC2343" s="13">
        <f t="shared" si="343"/>
        <v>0</v>
      </c>
      <c r="AD2343" s="13">
        <f t="shared" si="344"/>
        <v>0</v>
      </c>
      <c r="AE2343" s="13">
        <f t="shared" si="345"/>
        <v>0</v>
      </c>
      <c r="AF2343" s="11" t="s">
        <v>1115</v>
      </c>
      <c r="AG2343" s="50"/>
      <c r="AH2343" s="50"/>
      <c r="AI2343" s="50"/>
      <c r="AJ2343" s="50"/>
    </row>
    <row r="2344" spans="1:36" s="9" customFormat="1" ht="14.1" customHeight="1" x14ac:dyDescent="0.2">
      <c r="B2344" s="65"/>
      <c r="C2344" s="11"/>
      <c r="D2344" s="12"/>
      <c r="E2344" s="11"/>
      <c r="F2344" s="11"/>
      <c r="G2344" s="11"/>
      <c r="H2344" s="11"/>
      <c r="I2344" s="122"/>
      <c r="J2344" s="122"/>
      <c r="K2344" s="122"/>
      <c r="L2344" s="122"/>
      <c r="M2344" s="122"/>
      <c r="N2344" s="122"/>
      <c r="O2344" s="122"/>
      <c r="P2344" s="11"/>
      <c r="Q2344" s="11"/>
      <c r="U2344" s="11"/>
      <c r="V2344" s="124"/>
      <c r="W2344" s="11">
        <f t="shared" si="337"/>
        <v>0</v>
      </c>
      <c r="X2344" s="13">
        <f t="shared" si="338"/>
        <v>1</v>
      </c>
      <c r="Y2344" s="13">
        <f t="shared" si="339"/>
        <v>0</v>
      </c>
      <c r="Z2344" s="13">
        <f t="shared" si="340"/>
        <v>0</v>
      </c>
      <c r="AA2344" s="13">
        <f t="shared" si="341"/>
        <v>0</v>
      </c>
      <c r="AB2344" s="13">
        <f t="shared" si="342"/>
        <v>0</v>
      </c>
      <c r="AC2344" s="13">
        <f t="shared" si="343"/>
        <v>0</v>
      </c>
      <c r="AD2344" s="13">
        <f t="shared" si="344"/>
        <v>0</v>
      </c>
      <c r="AE2344" s="13">
        <f t="shared" si="345"/>
        <v>0</v>
      </c>
      <c r="AF2344" s="11" t="s">
        <v>1115</v>
      </c>
      <c r="AG2344" s="50"/>
      <c r="AH2344" s="50"/>
      <c r="AI2344" s="50"/>
      <c r="AJ2344" s="50"/>
    </row>
    <row r="2345" spans="1:36" s="9" customFormat="1" ht="14.1" customHeight="1" x14ac:dyDescent="0.2">
      <c r="B2345" s="65"/>
      <c r="C2345" s="11"/>
      <c r="D2345" s="12"/>
      <c r="E2345" s="11"/>
      <c r="F2345" s="11"/>
      <c r="G2345" s="11"/>
      <c r="H2345" s="11"/>
      <c r="I2345" s="122"/>
      <c r="J2345" s="122"/>
      <c r="K2345" s="122"/>
      <c r="L2345" s="122"/>
      <c r="M2345" s="122"/>
      <c r="N2345" s="122"/>
      <c r="O2345" s="122"/>
      <c r="P2345" s="11"/>
      <c r="Q2345" s="11"/>
      <c r="U2345" s="11"/>
      <c r="V2345" s="124"/>
      <c r="W2345" s="11">
        <f t="shared" si="337"/>
        <v>0</v>
      </c>
      <c r="X2345" s="13">
        <f t="shared" si="338"/>
        <v>1</v>
      </c>
      <c r="Y2345" s="13">
        <f t="shared" si="339"/>
        <v>0</v>
      </c>
      <c r="Z2345" s="13">
        <f t="shared" si="340"/>
        <v>0</v>
      </c>
      <c r="AA2345" s="13">
        <f t="shared" si="341"/>
        <v>0</v>
      </c>
      <c r="AB2345" s="13">
        <f t="shared" si="342"/>
        <v>0</v>
      </c>
      <c r="AC2345" s="13">
        <f t="shared" si="343"/>
        <v>0</v>
      </c>
      <c r="AD2345" s="13">
        <f t="shared" si="344"/>
        <v>0</v>
      </c>
      <c r="AE2345" s="13">
        <f t="shared" si="345"/>
        <v>0</v>
      </c>
      <c r="AF2345" s="11" t="s">
        <v>1115</v>
      </c>
      <c r="AG2345" s="50"/>
      <c r="AH2345" s="50"/>
      <c r="AI2345" s="50"/>
      <c r="AJ2345" s="50"/>
    </row>
    <row r="2346" spans="1:36" s="9" customFormat="1" ht="14.1" customHeight="1" x14ac:dyDescent="0.2">
      <c r="B2346" s="65"/>
      <c r="C2346" s="11"/>
      <c r="D2346" s="12"/>
      <c r="E2346" s="11"/>
      <c r="F2346" s="11"/>
      <c r="G2346" s="11"/>
      <c r="H2346" s="11"/>
      <c r="I2346" s="122"/>
      <c r="J2346" s="122"/>
      <c r="K2346" s="122"/>
      <c r="L2346" s="122"/>
      <c r="M2346" s="122"/>
      <c r="N2346" s="122"/>
      <c r="O2346" s="122"/>
      <c r="P2346" s="11"/>
      <c r="Q2346" s="11"/>
      <c r="U2346" s="11"/>
      <c r="V2346" s="124"/>
      <c r="W2346" s="11">
        <f t="shared" si="337"/>
        <v>0</v>
      </c>
      <c r="X2346" s="13">
        <f t="shared" si="338"/>
        <v>1</v>
      </c>
      <c r="Y2346" s="13">
        <f t="shared" si="339"/>
        <v>0</v>
      </c>
      <c r="Z2346" s="13">
        <f t="shared" si="340"/>
        <v>0</v>
      </c>
      <c r="AA2346" s="13">
        <f t="shared" si="341"/>
        <v>0</v>
      </c>
      <c r="AB2346" s="13">
        <f t="shared" si="342"/>
        <v>0</v>
      </c>
      <c r="AC2346" s="13">
        <f t="shared" si="343"/>
        <v>0</v>
      </c>
      <c r="AD2346" s="13">
        <f t="shared" si="344"/>
        <v>0</v>
      </c>
      <c r="AE2346" s="13">
        <f t="shared" si="345"/>
        <v>0</v>
      </c>
      <c r="AF2346" s="11" t="s">
        <v>1115</v>
      </c>
      <c r="AG2346" s="50"/>
      <c r="AH2346" s="50"/>
      <c r="AI2346" s="50"/>
      <c r="AJ2346" s="50"/>
    </row>
    <row r="2347" spans="1:36" s="9" customFormat="1" ht="14.1" customHeight="1" x14ac:dyDescent="0.2">
      <c r="B2347" s="65"/>
      <c r="C2347" s="11"/>
      <c r="D2347" s="12"/>
      <c r="E2347" s="11"/>
      <c r="F2347" s="11"/>
      <c r="G2347" s="11"/>
      <c r="H2347" s="11"/>
      <c r="I2347" s="122"/>
      <c r="J2347" s="122"/>
      <c r="K2347" s="122"/>
      <c r="L2347" s="122"/>
      <c r="M2347" s="122"/>
      <c r="N2347" s="122"/>
      <c r="O2347" s="122"/>
      <c r="P2347" s="11"/>
      <c r="Q2347" s="11"/>
      <c r="U2347" s="11"/>
      <c r="V2347" s="124"/>
      <c r="W2347" s="11">
        <f t="shared" si="337"/>
        <v>0</v>
      </c>
      <c r="X2347" s="13">
        <f t="shared" si="338"/>
        <v>1</v>
      </c>
      <c r="Y2347" s="13">
        <f t="shared" si="339"/>
        <v>0</v>
      </c>
      <c r="Z2347" s="13">
        <f t="shared" si="340"/>
        <v>0</v>
      </c>
      <c r="AA2347" s="13">
        <f t="shared" si="341"/>
        <v>0</v>
      </c>
      <c r="AB2347" s="13">
        <f t="shared" si="342"/>
        <v>0</v>
      </c>
      <c r="AC2347" s="13">
        <f t="shared" si="343"/>
        <v>0</v>
      </c>
      <c r="AD2347" s="13">
        <f t="shared" si="344"/>
        <v>0</v>
      </c>
      <c r="AE2347" s="13">
        <f t="shared" si="345"/>
        <v>0</v>
      </c>
      <c r="AF2347" s="11" t="s">
        <v>1115</v>
      </c>
      <c r="AG2347" s="50"/>
      <c r="AH2347" s="50"/>
      <c r="AI2347" s="50"/>
      <c r="AJ2347" s="50"/>
    </row>
    <row r="2348" spans="1:36" s="9" customFormat="1" ht="14.1" customHeight="1" x14ac:dyDescent="0.2">
      <c r="A2348" s="129"/>
      <c r="B2348" s="65"/>
      <c r="C2348" s="11"/>
      <c r="D2348" s="12"/>
      <c r="E2348" s="11"/>
      <c r="F2348" s="11"/>
      <c r="G2348" s="11"/>
      <c r="H2348" s="11"/>
      <c r="I2348" s="122"/>
      <c r="J2348" s="122"/>
      <c r="K2348" s="122"/>
      <c r="L2348" s="122"/>
      <c r="M2348" s="122"/>
      <c r="N2348" s="122"/>
      <c r="O2348" s="122"/>
      <c r="P2348" s="11"/>
      <c r="Q2348" s="11"/>
      <c r="U2348" s="11"/>
      <c r="V2348" s="124"/>
      <c r="W2348" s="11">
        <f t="shared" si="337"/>
        <v>0</v>
      </c>
      <c r="X2348" s="13">
        <f t="shared" si="338"/>
        <v>1</v>
      </c>
      <c r="Y2348" s="13">
        <f t="shared" si="339"/>
        <v>0</v>
      </c>
      <c r="Z2348" s="13">
        <f t="shared" si="340"/>
        <v>0</v>
      </c>
      <c r="AA2348" s="13">
        <f t="shared" si="341"/>
        <v>0</v>
      </c>
      <c r="AB2348" s="13">
        <f t="shared" si="342"/>
        <v>0</v>
      </c>
      <c r="AC2348" s="13">
        <f t="shared" si="343"/>
        <v>0</v>
      </c>
      <c r="AD2348" s="13">
        <f t="shared" si="344"/>
        <v>0</v>
      </c>
      <c r="AE2348" s="13">
        <f t="shared" si="345"/>
        <v>0</v>
      </c>
      <c r="AF2348" s="11" t="s">
        <v>1115</v>
      </c>
      <c r="AG2348" s="50"/>
      <c r="AH2348" s="50"/>
      <c r="AI2348" s="50"/>
      <c r="AJ2348" s="50"/>
    </row>
    <row r="2349" spans="1:36" s="9" customFormat="1" ht="14.1" customHeight="1" x14ac:dyDescent="0.2">
      <c r="B2349" s="65"/>
      <c r="C2349" s="11"/>
      <c r="D2349" s="12"/>
      <c r="E2349" s="11"/>
      <c r="F2349" s="11"/>
      <c r="G2349" s="11"/>
      <c r="H2349" s="11"/>
      <c r="I2349" s="122"/>
      <c r="J2349" s="122"/>
      <c r="K2349" s="122"/>
      <c r="L2349" s="122"/>
      <c r="M2349" s="122"/>
      <c r="N2349" s="122"/>
      <c r="O2349" s="122"/>
      <c r="P2349" s="11"/>
      <c r="Q2349" s="11"/>
      <c r="U2349" s="11"/>
      <c r="V2349" s="124"/>
      <c r="W2349" s="11">
        <f t="shared" si="337"/>
        <v>0</v>
      </c>
      <c r="X2349" s="13">
        <f t="shared" si="338"/>
        <v>1</v>
      </c>
      <c r="Y2349" s="13">
        <f t="shared" si="339"/>
        <v>0</v>
      </c>
      <c r="Z2349" s="13">
        <f t="shared" si="340"/>
        <v>0</v>
      </c>
      <c r="AA2349" s="13">
        <f t="shared" si="341"/>
        <v>0</v>
      </c>
      <c r="AB2349" s="13">
        <f t="shared" si="342"/>
        <v>0</v>
      </c>
      <c r="AC2349" s="13">
        <f t="shared" si="343"/>
        <v>0</v>
      </c>
      <c r="AD2349" s="13">
        <f t="shared" si="344"/>
        <v>0</v>
      </c>
      <c r="AE2349" s="13">
        <f t="shared" si="345"/>
        <v>0</v>
      </c>
      <c r="AF2349" s="11" t="s">
        <v>1115</v>
      </c>
      <c r="AG2349" s="50"/>
      <c r="AH2349" s="50"/>
      <c r="AI2349" s="50"/>
      <c r="AJ2349" s="50"/>
    </row>
    <row r="2350" spans="1:36" s="9" customFormat="1" ht="14.1" customHeight="1" x14ac:dyDescent="0.2">
      <c r="B2350" s="65"/>
      <c r="C2350" s="11"/>
      <c r="D2350" s="12"/>
      <c r="E2350" s="11"/>
      <c r="F2350" s="11"/>
      <c r="G2350" s="11"/>
      <c r="H2350" s="11"/>
      <c r="I2350" s="122"/>
      <c r="J2350" s="122"/>
      <c r="K2350" s="122"/>
      <c r="L2350" s="122"/>
      <c r="M2350" s="122"/>
      <c r="N2350" s="122"/>
      <c r="O2350" s="122"/>
      <c r="P2350" s="11"/>
      <c r="Q2350" s="11"/>
      <c r="U2350" s="11"/>
      <c r="V2350" s="124"/>
      <c r="W2350" s="11">
        <f t="shared" si="337"/>
        <v>0</v>
      </c>
      <c r="X2350" s="13">
        <f t="shared" si="338"/>
        <v>1</v>
      </c>
      <c r="Y2350" s="13">
        <f t="shared" si="339"/>
        <v>0</v>
      </c>
      <c r="Z2350" s="13">
        <f t="shared" si="340"/>
        <v>0</v>
      </c>
      <c r="AA2350" s="13">
        <f t="shared" si="341"/>
        <v>0</v>
      </c>
      <c r="AB2350" s="13">
        <f t="shared" si="342"/>
        <v>0</v>
      </c>
      <c r="AC2350" s="13">
        <f t="shared" si="343"/>
        <v>0</v>
      </c>
      <c r="AD2350" s="13">
        <f t="shared" si="344"/>
        <v>0</v>
      </c>
      <c r="AE2350" s="13">
        <f t="shared" si="345"/>
        <v>0</v>
      </c>
      <c r="AF2350" s="11" t="s">
        <v>1115</v>
      </c>
      <c r="AG2350" s="50"/>
      <c r="AH2350" s="50"/>
      <c r="AI2350" s="50"/>
      <c r="AJ2350" s="50"/>
    </row>
    <row r="2351" spans="1:36" s="9" customFormat="1" ht="14.1" customHeight="1" x14ac:dyDescent="0.2">
      <c r="B2351" s="65"/>
      <c r="C2351" s="11"/>
      <c r="D2351" s="12"/>
      <c r="E2351" s="11"/>
      <c r="F2351" s="11"/>
      <c r="G2351" s="11"/>
      <c r="H2351" s="11"/>
      <c r="I2351" s="122"/>
      <c r="J2351" s="122"/>
      <c r="K2351" s="122"/>
      <c r="L2351" s="122"/>
      <c r="M2351" s="122"/>
      <c r="N2351" s="122"/>
      <c r="O2351" s="122"/>
      <c r="P2351" s="11"/>
      <c r="Q2351" s="11"/>
      <c r="U2351" s="11"/>
      <c r="V2351" s="124"/>
      <c r="W2351" s="11">
        <f t="shared" si="337"/>
        <v>0</v>
      </c>
      <c r="X2351" s="13">
        <f t="shared" si="338"/>
        <v>1</v>
      </c>
      <c r="Y2351" s="13">
        <f t="shared" si="339"/>
        <v>0</v>
      </c>
      <c r="Z2351" s="13">
        <f t="shared" si="340"/>
        <v>0</v>
      </c>
      <c r="AA2351" s="13">
        <f t="shared" si="341"/>
        <v>0</v>
      </c>
      <c r="AB2351" s="13">
        <f t="shared" si="342"/>
        <v>0</v>
      </c>
      <c r="AC2351" s="13">
        <f t="shared" si="343"/>
        <v>0</v>
      </c>
      <c r="AD2351" s="13">
        <f t="shared" si="344"/>
        <v>0</v>
      </c>
      <c r="AE2351" s="13">
        <f t="shared" si="345"/>
        <v>0</v>
      </c>
      <c r="AF2351" s="11" t="s">
        <v>1115</v>
      </c>
      <c r="AG2351" s="50"/>
      <c r="AH2351" s="50"/>
      <c r="AI2351" s="50"/>
      <c r="AJ2351" s="50"/>
    </row>
    <row r="2352" spans="1:36" ht="14.1" customHeight="1" x14ac:dyDescent="0.2">
      <c r="A2352" s="9"/>
      <c r="B2352" s="65"/>
      <c r="C2352" s="11"/>
      <c r="D2352" s="12"/>
      <c r="E2352" s="11"/>
      <c r="F2352" s="11"/>
      <c r="G2352" s="11"/>
      <c r="H2352" s="11"/>
      <c r="P2352" s="11"/>
      <c r="Q2352" s="11"/>
      <c r="R2352" s="9"/>
      <c r="S2352" s="9"/>
      <c r="T2352" s="9"/>
      <c r="U2352" s="11"/>
      <c r="W2352" s="11">
        <f t="shared" si="337"/>
        <v>0</v>
      </c>
      <c r="X2352" s="13">
        <f t="shared" si="338"/>
        <v>1</v>
      </c>
      <c r="Y2352" s="13">
        <f t="shared" si="339"/>
        <v>0</v>
      </c>
      <c r="Z2352" s="13">
        <f t="shared" si="340"/>
        <v>0</v>
      </c>
      <c r="AA2352" s="13">
        <f t="shared" si="341"/>
        <v>0</v>
      </c>
      <c r="AB2352" s="13">
        <f t="shared" si="342"/>
        <v>0</v>
      </c>
      <c r="AC2352" s="13">
        <f t="shared" si="343"/>
        <v>0</v>
      </c>
      <c r="AD2352" s="13">
        <f t="shared" si="344"/>
        <v>0</v>
      </c>
      <c r="AE2352" s="13">
        <f t="shared" si="345"/>
        <v>0</v>
      </c>
      <c r="AF2352" s="11" t="s">
        <v>1115</v>
      </c>
    </row>
    <row r="2353" spans="1:32" ht="14.1" customHeight="1" x14ac:dyDescent="0.2">
      <c r="A2353" s="9"/>
      <c r="B2353" s="65"/>
      <c r="C2353" s="11"/>
      <c r="D2353" s="12"/>
      <c r="E2353" s="11"/>
      <c r="F2353" s="11"/>
      <c r="G2353" s="11"/>
      <c r="H2353" s="11"/>
      <c r="P2353" s="11"/>
      <c r="Q2353" s="11"/>
      <c r="R2353" s="9"/>
      <c r="S2353" s="9"/>
      <c r="T2353" s="9"/>
      <c r="U2353" s="11"/>
      <c r="W2353" s="11">
        <f t="shared" si="337"/>
        <v>0</v>
      </c>
      <c r="X2353" s="13">
        <f t="shared" si="338"/>
        <v>1</v>
      </c>
      <c r="Y2353" s="13">
        <f t="shared" si="339"/>
        <v>0</v>
      </c>
      <c r="Z2353" s="13">
        <f t="shared" si="340"/>
        <v>0</v>
      </c>
      <c r="AA2353" s="13">
        <f t="shared" si="341"/>
        <v>0</v>
      </c>
      <c r="AB2353" s="13">
        <f t="shared" si="342"/>
        <v>0</v>
      </c>
      <c r="AC2353" s="13">
        <f t="shared" si="343"/>
        <v>0</v>
      </c>
      <c r="AD2353" s="13">
        <f t="shared" si="344"/>
        <v>0</v>
      </c>
      <c r="AE2353" s="13">
        <f t="shared" si="345"/>
        <v>0</v>
      </c>
      <c r="AF2353" s="11" t="s">
        <v>1115</v>
      </c>
    </row>
    <row r="2354" spans="1:32" ht="14.1" customHeight="1" x14ac:dyDescent="0.2">
      <c r="A2354" s="9"/>
      <c r="B2354" s="65"/>
      <c r="C2354" s="11"/>
      <c r="D2354" s="12"/>
      <c r="E2354" s="11"/>
      <c r="F2354" s="11"/>
      <c r="G2354" s="11"/>
      <c r="H2354" s="11"/>
      <c r="P2354" s="11"/>
      <c r="Q2354" s="11"/>
      <c r="R2354" s="9"/>
      <c r="S2354" s="9"/>
      <c r="T2354" s="9"/>
      <c r="U2354" s="11"/>
      <c r="W2354" s="11">
        <f t="shared" si="337"/>
        <v>0</v>
      </c>
      <c r="X2354" s="13">
        <f t="shared" si="338"/>
        <v>1</v>
      </c>
      <c r="Y2354" s="13">
        <f t="shared" si="339"/>
        <v>0</v>
      </c>
      <c r="Z2354" s="13">
        <f t="shared" si="340"/>
        <v>0</v>
      </c>
      <c r="AA2354" s="13">
        <f t="shared" si="341"/>
        <v>0</v>
      </c>
      <c r="AB2354" s="13">
        <f t="shared" si="342"/>
        <v>0</v>
      </c>
      <c r="AC2354" s="13">
        <f t="shared" si="343"/>
        <v>0</v>
      </c>
      <c r="AD2354" s="13">
        <f t="shared" si="344"/>
        <v>0</v>
      </c>
      <c r="AE2354" s="13">
        <f t="shared" si="345"/>
        <v>0</v>
      </c>
      <c r="AF2354" s="11" t="s">
        <v>1115</v>
      </c>
    </row>
    <row r="2355" spans="1:32" ht="14.1" customHeight="1" x14ac:dyDescent="0.2">
      <c r="A2355" s="9"/>
      <c r="B2355" s="65"/>
      <c r="C2355" s="11"/>
      <c r="D2355" s="12"/>
      <c r="E2355" s="11"/>
      <c r="F2355" s="11"/>
      <c r="G2355" s="11"/>
      <c r="H2355" s="11"/>
      <c r="P2355" s="11"/>
      <c r="Q2355" s="11"/>
      <c r="R2355" s="9"/>
      <c r="S2355" s="9"/>
      <c r="T2355" s="11"/>
      <c r="U2355" s="11"/>
      <c r="W2355" s="11">
        <f t="shared" si="337"/>
        <v>0</v>
      </c>
      <c r="X2355" s="13">
        <f t="shared" si="338"/>
        <v>1</v>
      </c>
      <c r="Y2355" s="13">
        <f t="shared" si="339"/>
        <v>0</v>
      </c>
      <c r="Z2355" s="13">
        <f t="shared" si="340"/>
        <v>0</v>
      </c>
      <c r="AA2355" s="13">
        <f t="shared" si="341"/>
        <v>0</v>
      </c>
      <c r="AB2355" s="13">
        <f t="shared" si="342"/>
        <v>0</v>
      </c>
      <c r="AC2355" s="13">
        <f t="shared" si="343"/>
        <v>0</v>
      </c>
      <c r="AD2355" s="13">
        <f t="shared" si="344"/>
        <v>0</v>
      </c>
      <c r="AE2355" s="13">
        <f t="shared" si="345"/>
        <v>0</v>
      </c>
      <c r="AF2355" s="11" t="s">
        <v>1115</v>
      </c>
    </row>
    <row r="2356" spans="1:32" ht="14.1" customHeight="1" x14ac:dyDescent="0.2">
      <c r="A2356" s="9"/>
      <c r="B2356" s="65"/>
      <c r="C2356" s="11"/>
      <c r="D2356" s="12"/>
      <c r="E2356" s="11"/>
      <c r="F2356" s="11"/>
      <c r="G2356" s="11"/>
      <c r="H2356" s="11"/>
      <c r="P2356" s="11"/>
      <c r="Q2356" s="11"/>
      <c r="R2356" s="9"/>
      <c r="S2356" s="9"/>
      <c r="T2356" s="9"/>
      <c r="U2356" s="11"/>
      <c r="W2356" s="11">
        <f t="shared" si="337"/>
        <v>0</v>
      </c>
      <c r="X2356" s="13">
        <f t="shared" si="338"/>
        <v>1</v>
      </c>
      <c r="Y2356" s="13">
        <f t="shared" si="339"/>
        <v>0</v>
      </c>
      <c r="Z2356" s="13">
        <f t="shared" si="340"/>
        <v>0</v>
      </c>
      <c r="AA2356" s="13">
        <f t="shared" si="341"/>
        <v>0</v>
      </c>
      <c r="AB2356" s="13">
        <f t="shared" si="342"/>
        <v>0</v>
      </c>
      <c r="AC2356" s="13">
        <f t="shared" si="343"/>
        <v>0</v>
      </c>
      <c r="AD2356" s="13">
        <f t="shared" si="344"/>
        <v>0</v>
      </c>
      <c r="AE2356" s="13">
        <f t="shared" si="345"/>
        <v>0</v>
      </c>
      <c r="AF2356" s="11" t="s">
        <v>1115</v>
      </c>
    </row>
    <row r="2357" spans="1:32" ht="14.1" customHeight="1" x14ac:dyDescent="0.2">
      <c r="A2357" s="9"/>
      <c r="B2357" s="65"/>
      <c r="C2357" s="11"/>
      <c r="D2357" s="12"/>
      <c r="E2357" s="11"/>
      <c r="F2357" s="11"/>
      <c r="G2357" s="11"/>
      <c r="H2357" s="11"/>
      <c r="P2357" s="11"/>
      <c r="Q2357" s="11"/>
      <c r="R2357" s="9"/>
      <c r="S2357" s="9"/>
      <c r="T2357" s="9"/>
      <c r="U2357" s="11"/>
      <c r="W2357" s="11">
        <f t="shared" si="337"/>
        <v>0</v>
      </c>
      <c r="X2357" s="13">
        <f t="shared" si="338"/>
        <v>1</v>
      </c>
      <c r="Y2357" s="13">
        <f t="shared" si="339"/>
        <v>0</v>
      </c>
      <c r="Z2357" s="13">
        <f t="shared" si="340"/>
        <v>0</v>
      </c>
      <c r="AA2357" s="13">
        <f t="shared" si="341"/>
        <v>0</v>
      </c>
      <c r="AB2357" s="13">
        <f t="shared" si="342"/>
        <v>0</v>
      </c>
      <c r="AC2357" s="13">
        <f t="shared" si="343"/>
        <v>0</v>
      </c>
      <c r="AD2357" s="13">
        <f t="shared" si="344"/>
        <v>0</v>
      </c>
      <c r="AE2357" s="13">
        <f t="shared" si="345"/>
        <v>0</v>
      </c>
      <c r="AF2357" s="11" t="s">
        <v>1115</v>
      </c>
    </row>
    <row r="2358" spans="1:32" ht="14.1" customHeight="1" x14ac:dyDescent="0.2">
      <c r="A2358" s="9"/>
      <c r="B2358" s="65"/>
      <c r="C2358" s="11"/>
      <c r="D2358" s="12"/>
      <c r="E2358" s="11"/>
      <c r="F2358" s="11"/>
      <c r="G2358" s="11"/>
      <c r="H2358" s="11"/>
      <c r="P2358" s="11"/>
      <c r="Q2358" s="11"/>
      <c r="R2358" s="9"/>
      <c r="S2358" s="9"/>
      <c r="T2358" s="9"/>
      <c r="U2358" s="11"/>
      <c r="W2358" s="11">
        <f t="shared" si="337"/>
        <v>0</v>
      </c>
      <c r="X2358" s="13">
        <f t="shared" si="338"/>
        <v>1</v>
      </c>
      <c r="Y2358" s="13">
        <f t="shared" si="339"/>
        <v>0</v>
      </c>
      <c r="Z2358" s="13">
        <f t="shared" si="340"/>
        <v>0</v>
      </c>
      <c r="AA2358" s="13">
        <f t="shared" si="341"/>
        <v>0</v>
      </c>
      <c r="AB2358" s="13">
        <f t="shared" si="342"/>
        <v>0</v>
      </c>
      <c r="AC2358" s="13">
        <f t="shared" si="343"/>
        <v>0</v>
      </c>
      <c r="AD2358" s="13">
        <f t="shared" si="344"/>
        <v>0</v>
      </c>
      <c r="AE2358" s="13">
        <f t="shared" si="345"/>
        <v>0</v>
      </c>
      <c r="AF2358" s="11" t="s">
        <v>1115</v>
      </c>
    </row>
    <row r="2359" spans="1:32" ht="14.1" customHeight="1" x14ac:dyDescent="0.2">
      <c r="A2359" s="9"/>
      <c r="B2359" s="65"/>
      <c r="C2359" s="11"/>
      <c r="D2359" s="12"/>
      <c r="E2359" s="11"/>
      <c r="F2359" s="11"/>
      <c r="G2359" s="11"/>
      <c r="H2359" s="11"/>
      <c r="P2359" s="11"/>
      <c r="Q2359" s="11"/>
      <c r="R2359" s="9"/>
      <c r="S2359" s="9"/>
      <c r="T2359" s="9"/>
      <c r="U2359" s="11"/>
      <c r="W2359" s="11">
        <f t="shared" si="337"/>
        <v>0</v>
      </c>
      <c r="X2359" s="13">
        <f t="shared" si="338"/>
        <v>1</v>
      </c>
      <c r="Y2359" s="13">
        <f t="shared" si="339"/>
        <v>0</v>
      </c>
      <c r="Z2359" s="13">
        <f t="shared" si="340"/>
        <v>0</v>
      </c>
      <c r="AA2359" s="13">
        <f t="shared" si="341"/>
        <v>0</v>
      </c>
      <c r="AB2359" s="13">
        <f t="shared" si="342"/>
        <v>0</v>
      </c>
      <c r="AC2359" s="13">
        <f t="shared" si="343"/>
        <v>0</v>
      </c>
      <c r="AD2359" s="13">
        <f t="shared" si="344"/>
        <v>0</v>
      </c>
      <c r="AE2359" s="13">
        <f t="shared" si="345"/>
        <v>0</v>
      </c>
      <c r="AF2359" s="11" t="s">
        <v>1115</v>
      </c>
    </row>
    <row r="2360" spans="1:32" ht="14.1" customHeight="1" x14ac:dyDescent="0.2">
      <c r="A2360" s="9"/>
      <c r="B2360" s="65"/>
      <c r="C2360" s="11"/>
      <c r="D2360" s="12"/>
      <c r="E2360" s="11"/>
      <c r="F2360" s="11"/>
      <c r="G2360" s="11"/>
      <c r="H2360" s="11"/>
      <c r="P2360" s="11"/>
      <c r="Q2360" s="11"/>
      <c r="R2360" s="9"/>
      <c r="S2360" s="9"/>
      <c r="T2360" s="9"/>
      <c r="U2360" s="11"/>
      <c r="W2360" s="11">
        <f t="shared" si="337"/>
        <v>0</v>
      </c>
      <c r="X2360" s="13">
        <f t="shared" si="338"/>
        <v>1</v>
      </c>
      <c r="Y2360" s="13">
        <f t="shared" si="339"/>
        <v>0</v>
      </c>
      <c r="Z2360" s="13">
        <f t="shared" si="340"/>
        <v>0</v>
      </c>
      <c r="AA2360" s="13">
        <f t="shared" si="341"/>
        <v>0</v>
      </c>
      <c r="AB2360" s="13">
        <f t="shared" si="342"/>
        <v>0</v>
      </c>
      <c r="AC2360" s="13">
        <f t="shared" si="343"/>
        <v>0</v>
      </c>
      <c r="AD2360" s="13">
        <f t="shared" si="344"/>
        <v>0</v>
      </c>
      <c r="AE2360" s="13">
        <f t="shared" si="345"/>
        <v>0</v>
      </c>
      <c r="AF2360" s="11" t="s">
        <v>1115</v>
      </c>
    </row>
    <row r="2361" spans="1:32" ht="14.1" customHeight="1" x14ac:dyDescent="0.2">
      <c r="A2361" s="9"/>
      <c r="B2361" s="65"/>
      <c r="C2361" s="11"/>
      <c r="D2361" s="12"/>
      <c r="E2361" s="11"/>
      <c r="F2361" s="11"/>
      <c r="G2361" s="11"/>
      <c r="H2361" s="11"/>
      <c r="P2361" s="11"/>
      <c r="Q2361" s="11"/>
      <c r="U2361" s="11"/>
      <c r="W2361" s="11">
        <f t="shared" si="337"/>
        <v>0</v>
      </c>
      <c r="X2361" s="13">
        <f t="shared" si="338"/>
        <v>1</v>
      </c>
      <c r="Y2361" s="13">
        <f t="shared" si="339"/>
        <v>0</v>
      </c>
      <c r="Z2361" s="13">
        <f t="shared" si="340"/>
        <v>0</v>
      </c>
      <c r="AA2361" s="13">
        <f t="shared" si="341"/>
        <v>0</v>
      </c>
      <c r="AB2361" s="13">
        <f t="shared" si="342"/>
        <v>0</v>
      </c>
      <c r="AC2361" s="13">
        <f t="shared" si="343"/>
        <v>0</v>
      </c>
      <c r="AD2361" s="13">
        <f t="shared" si="344"/>
        <v>0</v>
      </c>
      <c r="AE2361" s="13">
        <f t="shared" si="345"/>
        <v>0</v>
      </c>
      <c r="AF2361" s="11" t="s">
        <v>1115</v>
      </c>
    </row>
    <row r="2362" spans="1:32" ht="14.1" customHeight="1" x14ac:dyDescent="0.2">
      <c r="A2362" s="9"/>
      <c r="B2362" s="65"/>
      <c r="C2362" s="11"/>
      <c r="D2362" s="12"/>
      <c r="E2362" s="11"/>
      <c r="F2362" s="11"/>
      <c r="G2362" s="11"/>
      <c r="H2362" s="11"/>
      <c r="P2362" s="11"/>
      <c r="Q2362" s="11"/>
      <c r="R2362" s="9"/>
      <c r="S2362" s="9"/>
      <c r="T2362" s="9"/>
      <c r="U2362" s="11"/>
      <c r="W2362" s="11">
        <f t="shared" si="337"/>
        <v>0</v>
      </c>
      <c r="X2362" s="13">
        <f t="shared" si="338"/>
        <v>1</v>
      </c>
      <c r="Y2362" s="13">
        <f t="shared" si="339"/>
        <v>0</v>
      </c>
      <c r="Z2362" s="13">
        <f t="shared" si="340"/>
        <v>0</v>
      </c>
      <c r="AA2362" s="13">
        <f t="shared" si="341"/>
        <v>0</v>
      </c>
      <c r="AB2362" s="13">
        <f t="shared" si="342"/>
        <v>0</v>
      </c>
      <c r="AC2362" s="13">
        <f t="shared" si="343"/>
        <v>0</v>
      </c>
      <c r="AD2362" s="13">
        <f t="shared" si="344"/>
        <v>0</v>
      </c>
      <c r="AE2362" s="13">
        <f t="shared" si="345"/>
        <v>0</v>
      </c>
      <c r="AF2362" s="11" t="s">
        <v>1115</v>
      </c>
    </row>
    <row r="2363" spans="1:32" ht="14.1" customHeight="1" x14ac:dyDescent="0.2">
      <c r="A2363" s="9"/>
      <c r="B2363" s="65"/>
      <c r="C2363" s="11"/>
      <c r="D2363" s="12"/>
      <c r="E2363" s="11"/>
      <c r="F2363" s="11"/>
      <c r="G2363" s="11"/>
      <c r="H2363" s="11"/>
      <c r="P2363" s="11"/>
      <c r="Q2363" s="11"/>
      <c r="R2363" s="9"/>
      <c r="S2363" s="9"/>
      <c r="T2363" s="9"/>
      <c r="U2363" s="11"/>
      <c r="W2363" s="11">
        <f t="shared" si="337"/>
        <v>0</v>
      </c>
      <c r="X2363" s="13">
        <f t="shared" si="338"/>
        <v>1</v>
      </c>
      <c r="Y2363" s="13">
        <f t="shared" si="339"/>
        <v>0</v>
      </c>
      <c r="Z2363" s="13">
        <f t="shared" si="340"/>
        <v>0</v>
      </c>
      <c r="AA2363" s="13">
        <f t="shared" si="341"/>
        <v>0</v>
      </c>
      <c r="AB2363" s="13">
        <f t="shared" si="342"/>
        <v>0</v>
      </c>
      <c r="AC2363" s="13">
        <f t="shared" si="343"/>
        <v>0</v>
      </c>
      <c r="AD2363" s="13">
        <f t="shared" si="344"/>
        <v>0</v>
      </c>
      <c r="AE2363" s="13">
        <f t="shared" si="345"/>
        <v>0</v>
      </c>
      <c r="AF2363" s="11" t="s">
        <v>1115</v>
      </c>
    </row>
    <row r="2364" spans="1:32" ht="14.1" customHeight="1" x14ac:dyDescent="0.2">
      <c r="A2364" s="9"/>
      <c r="B2364" s="65"/>
      <c r="C2364" s="11"/>
      <c r="D2364" s="12"/>
      <c r="E2364" s="11"/>
      <c r="F2364" s="11"/>
      <c r="G2364" s="11"/>
      <c r="H2364" s="11"/>
      <c r="P2364" s="11"/>
      <c r="Q2364" s="11"/>
      <c r="R2364" s="9"/>
      <c r="S2364" s="9"/>
      <c r="T2364" s="9"/>
      <c r="U2364" s="11"/>
      <c r="W2364" s="11">
        <f t="shared" si="337"/>
        <v>0</v>
      </c>
      <c r="X2364" s="13">
        <f t="shared" si="338"/>
        <v>1</v>
      </c>
      <c r="Y2364" s="13">
        <f t="shared" si="339"/>
        <v>0</v>
      </c>
      <c r="Z2364" s="13">
        <f t="shared" si="340"/>
        <v>0</v>
      </c>
      <c r="AA2364" s="13">
        <f t="shared" si="341"/>
        <v>0</v>
      </c>
      <c r="AB2364" s="13">
        <f t="shared" si="342"/>
        <v>0</v>
      </c>
      <c r="AC2364" s="13">
        <f t="shared" si="343"/>
        <v>0</v>
      </c>
      <c r="AD2364" s="13">
        <f t="shared" si="344"/>
        <v>0</v>
      </c>
      <c r="AE2364" s="13">
        <f t="shared" si="345"/>
        <v>0</v>
      </c>
      <c r="AF2364" s="11" t="s">
        <v>1115</v>
      </c>
    </row>
    <row r="2365" spans="1:32" ht="14.1" customHeight="1" x14ac:dyDescent="0.2">
      <c r="A2365" s="9"/>
      <c r="B2365" s="65"/>
      <c r="C2365" s="11"/>
      <c r="D2365" s="12"/>
      <c r="E2365" s="11"/>
      <c r="F2365" s="11"/>
      <c r="G2365" s="11"/>
      <c r="H2365" s="11"/>
      <c r="P2365" s="11"/>
      <c r="Q2365" s="11"/>
      <c r="R2365" s="9"/>
      <c r="S2365" s="9"/>
      <c r="T2365" s="9"/>
      <c r="U2365" s="11"/>
      <c r="W2365" s="11">
        <f t="shared" si="337"/>
        <v>0</v>
      </c>
      <c r="X2365" s="13">
        <f t="shared" si="338"/>
        <v>1</v>
      </c>
      <c r="Y2365" s="13">
        <f t="shared" si="339"/>
        <v>0</v>
      </c>
      <c r="Z2365" s="13">
        <f t="shared" si="340"/>
        <v>0</v>
      </c>
      <c r="AA2365" s="13">
        <f t="shared" si="341"/>
        <v>0</v>
      </c>
      <c r="AB2365" s="13">
        <f t="shared" si="342"/>
        <v>0</v>
      </c>
      <c r="AC2365" s="13">
        <f t="shared" si="343"/>
        <v>0</v>
      </c>
      <c r="AD2365" s="13">
        <f t="shared" si="344"/>
        <v>0</v>
      </c>
      <c r="AE2365" s="13">
        <f t="shared" si="345"/>
        <v>0</v>
      </c>
      <c r="AF2365" s="11" t="s">
        <v>1115</v>
      </c>
    </row>
    <row r="2366" spans="1:32" ht="14.1" customHeight="1" x14ac:dyDescent="0.2">
      <c r="A2366" s="9"/>
      <c r="B2366" s="65"/>
      <c r="C2366" s="11"/>
      <c r="D2366" s="12"/>
      <c r="E2366" s="11"/>
      <c r="F2366" s="11"/>
      <c r="G2366" s="11"/>
      <c r="H2366" s="11"/>
      <c r="P2366" s="11"/>
      <c r="Q2366" s="11"/>
      <c r="R2366" s="9"/>
      <c r="S2366" s="9"/>
      <c r="T2366" s="9"/>
      <c r="U2366" s="11"/>
      <c r="W2366" s="11">
        <f t="shared" si="337"/>
        <v>0</v>
      </c>
      <c r="X2366" s="13">
        <f t="shared" si="338"/>
        <v>1</v>
      </c>
      <c r="Y2366" s="13">
        <f t="shared" si="339"/>
        <v>0</v>
      </c>
      <c r="Z2366" s="13">
        <f t="shared" si="340"/>
        <v>0</v>
      </c>
      <c r="AA2366" s="13">
        <f t="shared" si="341"/>
        <v>0</v>
      </c>
      <c r="AB2366" s="13">
        <f t="shared" si="342"/>
        <v>0</v>
      </c>
      <c r="AC2366" s="13">
        <f t="shared" si="343"/>
        <v>0</v>
      </c>
      <c r="AD2366" s="13">
        <f t="shared" si="344"/>
        <v>0</v>
      </c>
      <c r="AE2366" s="13">
        <f t="shared" si="345"/>
        <v>0</v>
      </c>
      <c r="AF2366" s="11" t="s">
        <v>1115</v>
      </c>
    </row>
    <row r="2367" spans="1:32" ht="14.1" customHeight="1" x14ac:dyDescent="0.2">
      <c r="A2367" s="9"/>
      <c r="B2367" s="65"/>
      <c r="C2367" s="11"/>
      <c r="D2367" s="12"/>
      <c r="E2367" s="11"/>
      <c r="F2367" s="11"/>
      <c r="G2367" s="11"/>
      <c r="H2367" s="11"/>
      <c r="P2367" s="11"/>
      <c r="Q2367" s="11"/>
      <c r="R2367" s="9"/>
      <c r="S2367" s="9"/>
      <c r="T2367" s="9"/>
      <c r="U2367" s="11"/>
      <c r="W2367" s="11">
        <f t="shared" si="337"/>
        <v>0</v>
      </c>
      <c r="X2367" s="13">
        <f t="shared" si="338"/>
        <v>1</v>
      </c>
      <c r="Y2367" s="13">
        <f t="shared" si="339"/>
        <v>0</v>
      </c>
      <c r="Z2367" s="13">
        <f t="shared" si="340"/>
        <v>0</v>
      </c>
      <c r="AA2367" s="13">
        <f t="shared" si="341"/>
        <v>0</v>
      </c>
      <c r="AB2367" s="13">
        <f t="shared" si="342"/>
        <v>0</v>
      </c>
      <c r="AC2367" s="13">
        <f t="shared" si="343"/>
        <v>0</v>
      </c>
      <c r="AD2367" s="13">
        <f t="shared" si="344"/>
        <v>0</v>
      </c>
      <c r="AE2367" s="13">
        <f t="shared" si="345"/>
        <v>0</v>
      </c>
      <c r="AF2367" s="11" t="s">
        <v>1115</v>
      </c>
    </row>
    <row r="2368" spans="1:32" ht="14.1" customHeight="1" x14ac:dyDescent="0.2">
      <c r="A2368" s="9"/>
      <c r="B2368" s="65"/>
      <c r="C2368" s="11"/>
      <c r="D2368" s="12"/>
      <c r="E2368" s="11"/>
      <c r="F2368" s="11"/>
      <c r="G2368" s="11"/>
      <c r="H2368" s="11"/>
      <c r="P2368" s="11"/>
      <c r="Q2368" s="11"/>
      <c r="R2368" s="9"/>
      <c r="S2368" s="9"/>
      <c r="T2368" s="9"/>
      <c r="U2368" s="11"/>
      <c r="W2368" s="11">
        <f t="shared" si="337"/>
        <v>0</v>
      </c>
      <c r="X2368" s="13">
        <f t="shared" si="338"/>
        <v>1</v>
      </c>
      <c r="Y2368" s="13">
        <f t="shared" si="339"/>
        <v>0</v>
      </c>
      <c r="Z2368" s="13">
        <f t="shared" si="340"/>
        <v>0</v>
      </c>
      <c r="AA2368" s="13">
        <f t="shared" si="341"/>
        <v>0</v>
      </c>
      <c r="AB2368" s="13">
        <f t="shared" si="342"/>
        <v>0</v>
      </c>
      <c r="AC2368" s="13">
        <f t="shared" si="343"/>
        <v>0</v>
      </c>
      <c r="AD2368" s="13">
        <f t="shared" si="344"/>
        <v>0</v>
      </c>
      <c r="AE2368" s="13">
        <f t="shared" si="345"/>
        <v>0</v>
      </c>
      <c r="AF2368" s="11" t="s">
        <v>1115</v>
      </c>
    </row>
    <row r="2369" spans="1:32" ht="14.1" customHeight="1" x14ac:dyDescent="0.2">
      <c r="A2369" s="9"/>
      <c r="B2369" s="65"/>
      <c r="C2369" s="11"/>
      <c r="D2369" s="12"/>
      <c r="E2369" s="11"/>
      <c r="F2369" s="11"/>
      <c r="G2369" s="11"/>
      <c r="H2369" s="11"/>
      <c r="P2369" s="11"/>
      <c r="Q2369" s="11"/>
      <c r="R2369" s="9"/>
      <c r="S2369" s="9"/>
      <c r="T2369" s="9"/>
      <c r="U2369" s="11"/>
      <c r="W2369" s="11">
        <f t="shared" si="337"/>
        <v>0</v>
      </c>
      <c r="X2369" s="13">
        <f t="shared" si="338"/>
        <v>1</v>
      </c>
      <c r="Y2369" s="13">
        <f t="shared" si="339"/>
        <v>0</v>
      </c>
      <c r="Z2369" s="13">
        <f t="shared" si="340"/>
        <v>0</v>
      </c>
      <c r="AA2369" s="13">
        <f t="shared" si="341"/>
        <v>0</v>
      </c>
      <c r="AB2369" s="13">
        <f t="shared" si="342"/>
        <v>0</v>
      </c>
      <c r="AC2369" s="13">
        <f t="shared" si="343"/>
        <v>0</v>
      </c>
      <c r="AD2369" s="13">
        <f t="shared" si="344"/>
        <v>0</v>
      </c>
      <c r="AE2369" s="13">
        <f t="shared" si="345"/>
        <v>0</v>
      </c>
      <c r="AF2369" s="11" t="s">
        <v>1115</v>
      </c>
    </row>
    <row r="2370" spans="1:32" ht="14.1" customHeight="1" x14ac:dyDescent="0.2">
      <c r="A2370" s="9"/>
      <c r="B2370" s="65"/>
      <c r="C2370" s="11"/>
      <c r="D2370" s="12"/>
      <c r="E2370" s="11"/>
      <c r="F2370" s="11"/>
      <c r="G2370" s="11"/>
      <c r="H2370" s="11"/>
      <c r="P2370" s="11"/>
      <c r="Q2370" s="11"/>
      <c r="R2370" s="9"/>
      <c r="S2370" s="9"/>
      <c r="T2370" s="9"/>
      <c r="U2370" s="11"/>
      <c r="W2370" s="11">
        <f t="shared" si="337"/>
        <v>0</v>
      </c>
      <c r="X2370" s="13">
        <f t="shared" si="338"/>
        <v>1</v>
      </c>
      <c r="Y2370" s="13">
        <f t="shared" si="339"/>
        <v>0</v>
      </c>
      <c r="Z2370" s="13">
        <f t="shared" si="340"/>
        <v>0</v>
      </c>
      <c r="AA2370" s="13">
        <f t="shared" si="341"/>
        <v>0</v>
      </c>
      <c r="AB2370" s="13">
        <f t="shared" si="342"/>
        <v>0</v>
      </c>
      <c r="AC2370" s="13">
        <f t="shared" si="343"/>
        <v>0</v>
      </c>
      <c r="AD2370" s="13">
        <f t="shared" si="344"/>
        <v>0</v>
      </c>
      <c r="AE2370" s="13">
        <f t="shared" si="345"/>
        <v>0</v>
      </c>
      <c r="AF2370" s="11" t="s">
        <v>1115</v>
      </c>
    </row>
    <row r="2371" spans="1:32" ht="14.1" customHeight="1" x14ac:dyDescent="0.2">
      <c r="A2371" s="9"/>
      <c r="B2371" s="65"/>
      <c r="C2371" s="11"/>
      <c r="D2371" s="12"/>
      <c r="E2371" s="11"/>
      <c r="F2371" s="11"/>
      <c r="G2371" s="11"/>
      <c r="H2371" s="11"/>
      <c r="P2371" s="11"/>
      <c r="Q2371" s="11"/>
      <c r="R2371" s="9"/>
      <c r="S2371" s="9"/>
      <c r="T2371" s="9"/>
      <c r="U2371" s="11"/>
      <c r="W2371" s="11">
        <f t="shared" si="337"/>
        <v>0</v>
      </c>
      <c r="X2371" s="13">
        <f t="shared" si="338"/>
        <v>1</v>
      </c>
      <c r="Y2371" s="13">
        <f t="shared" si="339"/>
        <v>0</v>
      </c>
      <c r="Z2371" s="13">
        <f t="shared" si="340"/>
        <v>0</v>
      </c>
      <c r="AA2371" s="13">
        <f t="shared" si="341"/>
        <v>0</v>
      </c>
      <c r="AB2371" s="13">
        <f t="shared" si="342"/>
        <v>0</v>
      </c>
      <c r="AC2371" s="13">
        <f t="shared" si="343"/>
        <v>0</v>
      </c>
      <c r="AD2371" s="13">
        <f t="shared" si="344"/>
        <v>0</v>
      </c>
      <c r="AE2371" s="13">
        <f t="shared" si="345"/>
        <v>0</v>
      </c>
      <c r="AF2371" s="11" t="s">
        <v>1115</v>
      </c>
    </row>
    <row r="2372" spans="1:32" ht="14.1" customHeight="1" x14ac:dyDescent="0.2">
      <c r="A2372" s="9"/>
      <c r="B2372" s="65"/>
      <c r="C2372" s="11"/>
      <c r="D2372" s="12"/>
      <c r="E2372" s="11"/>
      <c r="F2372" s="11"/>
      <c r="G2372" s="11"/>
      <c r="H2372" s="11"/>
      <c r="P2372" s="11"/>
      <c r="Q2372" s="11"/>
      <c r="R2372" s="9"/>
      <c r="S2372" s="9"/>
      <c r="T2372" s="9"/>
      <c r="U2372" s="11"/>
      <c r="W2372" s="11">
        <f t="shared" si="337"/>
        <v>0</v>
      </c>
      <c r="X2372" s="13">
        <f t="shared" si="338"/>
        <v>1</v>
      </c>
      <c r="Y2372" s="13">
        <f t="shared" si="339"/>
        <v>0</v>
      </c>
      <c r="Z2372" s="13">
        <f t="shared" si="340"/>
        <v>0</v>
      </c>
      <c r="AA2372" s="13">
        <f t="shared" si="341"/>
        <v>0</v>
      </c>
      <c r="AB2372" s="13">
        <f t="shared" si="342"/>
        <v>0</v>
      </c>
      <c r="AC2372" s="13">
        <f t="shared" si="343"/>
        <v>0</v>
      </c>
      <c r="AD2372" s="13">
        <f t="shared" si="344"/>
        <v>0</v>
      </c>
      <c r="AE2372" s="13">
        <f t="shared" si="345"/>
        <v>0</v>
      </c>
      <c r="AF2372" s="11" t="s">
        <v>1115</v>
      </c>
    </row>
    <row r="2373" spans="1:32" ht="14.1" customHeight="1" x14ac:dyDescent="0.2">
      <c r="A2373" s="9"/>
      <c r="B2373" s="65"/>
      <c r="C2373" s="11"/>
      <c r="D2373" s="12"/>
      <c r="E2373" s="11"/>
      <c r="F2373" s="11"/>
      <c r="G2373" s="11"/>
      <c r="H2373" s="11"/>
      <c r="P2373" s="11"/>
      <c r="Q2373" s="11"/>
      <c r="R2373" s="9"/>
      <c r="S2373" s="9"/>
      <c r="T2373" s="9"/>
      <c r="U2373" s="11"/>
      <c r="W2373" s="11">
        <f t="shared" si="337"/>
        <v>0</v>
      </c>
      <c r="X2373" s="13">
        <f t="shared" si="338"/>
        <v>1</v>
      </c>
      <c r="Y2373" s="13">
        <f t="shared" si="339"/>
        <v>0</v>
      </c>
      <c r="Z2373" s="13">
        <f t="shared" si="340"/>
        <v>0</v>
      </c>
      <c r="AA2373" s="13">
        <f t="shared" si="341"/>
        <v>0</v>
      </c>
      <c r="AB2373" s="13">
        <f t="shared" si="342"/>
        <v>0</v>
      </c>
      <c r="AC2373" s="13">
        <f t="shared" si="343"/>
        <v>0</v>
      </c>
      <c r="AD2373" s="13">
        <f t="shared" si="344"/>
        <v>0</v>
      </c>
      <c r="AE2373" s="13">
        <f t="shared" si="345"/>
        <v>0</v>
      </c>
      <c r="AF2373" s="11" t="s">
        <v>1115</v>
      </c>
    </row>
    <row r="2374" spans="1:32" ht="14.1" customHeight="1" x14ac:dyDescent="0.2">
      <c r="A2374" s="9"/>
      <c r="B2374" s="65"/>
      <c r="C2374" s="11"/>
      <c r="D2374" s="12"/>
      <c r="E2374" s="11"/>
      <c r="F2374" s="11"/>
      <c r="G2374" s="11"/>
      <c r="H2374" s="11"/>
      <c r="P2374" s="11"/>
      <c r="Q2374" s="11"/>
      <c r="R2374" s="9"/>
      <c r="S2374" s="9"/>
      <c r="T2374" s="9"/>
      <c r="U2374" s="11"/>
      <c r="W2374" s="11">
        <f t="shared" si="337"/>
        <v>0</v>
      </c>
      <c r="X2374" s="13">
        <f t="shared" si="338"/>
        <v>1</v>
      </c>
      <c r="Y2374" s="13">
        <f t="shared" si="339"/>
        <v>0</v>
      </c>
      <c r="Z2374" s="13">
        <f t="shared" si="340"/>
        <v>0</v>
      </c>
      <c r="AA2374" s="13">
        <f t="shared" si="341"/>
        <v>0</v>
      </c>
      <c r="AB2374" s="13">
        <f t="shared" si="342"/>
        <v>0</v>
      </c>
      <c r="AC2374" s="13">
        <f t="shared" si="343"/>
        <v>0</v>
      </c>
      <c r="AD2374" s="13">
        <f t="shared" si="344"/>
        <v>0</v>
      </c>
      <c r="AE2374" s="13">
        <f t="shared" si="345"/>
        <v>0</v>
      </c>
      <c r="AF2374" s="11" t="s">
        <v>1115</v>
      </c>
    </row>
    <row r="2375" spans="1:32" ht="14.1" customHeight="1" x14ac:dyDescent="0.2">
      <c r="A2375" s="9"/>
      <c r="B2375" s="65"/>
      <c r="C2375" s="11"/>
      <c r="D2375" s="12"/>
      <c r="E2375" s="11"/>
      <c r="F2375" s="11"/>
      <c r="G2375" s="11"/>
      <c r="H2375" s="11"/>
      <c r="P2375" s="11"/>
      <c r="Q2375" s="11"/>
      <c r="R2375" s="9"/>
      <c r="S2375" s="9"/>
      <c r="T2375" s="9"/>
      <c r="U2375" s="11"/>
      <c r="W2375" s="11">
        <f t="shared" si="337"/>
        <v>0</v>
      </c>
      <c r="X2375" s="13">
        <f t="shared" si="338"/>
        <v>1</v>
      </c>
      <c r="Y2375" s="13">
        <f t="shared" si="339"/>
        <v>0</v>
      </c>
      <c r="Z2375" s="13">
        <f t="shared" si="340"/>
        <v>0</v>
      </c>
      <c r="AA2375" s="13">
        <f t="shared" si="341"/>
        <v>0</v>
      </c>
      <c r="AB2375" s="13">
        <f t="shared" si="342"/>
        <v>0</v>
      </c>
      <c r="AC2375" s="13">
        <f t="shared" si="343"/>
        <v>0</v>
      </c>
      <c r="AD2375" s="13">
        <f t="shared" si="344"/>
        <v>0</v>
      </c>
      <c r="AE2375" s="13">
        <f t="shared" si="345"/>
        <v>0</v>
      </c>
      <c r="AF2375" s="11" t="s">
        <v>1115</v>
      </c>
    </row>
    <row r="2376" spans="1:32" ht="14.1" customHeight="1" x14ac:dyDescent="0.2">
      <c r="A2376" s="9"/>
      <c r="B2376" s="65"/>
      <c r="C2376" s="11"/>
      <c r="D2376" s="12"/>
      <c r="E2376" s="11"/>
      <c r="F2376" s="11"/>
      <c r="G2376" s="11"/>
      <c r="H2376" s="11"/>
      <c r="P2376" s="11"/>
      <c r="Q2376" s="11"/>
      <c r="R2376" s="9"/>
      <c r="S2376" s="9"/>
      <c r="T2376" s="9"/>
      <c r="U2376" s="11"/>
      <c r="W2376" s="11">
        <f t="shared" si="337"/>
        <v>0</v>
      </c>
      <c r="X2376" s="13">
        <f t="shared" si="338"/>
        <v>1</v>
      </c>
      <c r="Y2376" s="13">
        <f t="shared" si="339"/>
        <v>0</v>
      </c>
      <c r="Z2376" s="13">
        <f t="shared" si="340"/>
        <v>0</v>
      </c>
      <c r="AA2376" s="13">
        <f t="shared" si="341"/>
        <v>0</v>
      </c>
      <c r="AB2376" s="13">
        <f t="shared" si="342"/>
        <v>0</v>
      </c>
      <c r="AC2376" s="13">
        <f t="shared" si="343"/>
        <v>0</v>
      </c>
      <c r="AD2376" s="13">
        <f t="shared" si="344"/>
        <v>0</v>
      </c>
      <c r="AE2376" s="13">
        <f t="shared" si="345"/>
        <v>0</v>
      </c>
      <c r="AF2376" s="11" t="s">
        <v>1115</v>
      </c>
    </row>
    <row r="2377" spans="1:32" ht="14.1" customHeight="1" x14ac:dyDescent="0.2">
      <c r="A2377" s="9"/>
      <c r="B2377" s="65"/>
      <c r="C2377" s="11"/>
      <c r="D2377" s="12"/>
      <c r="E2377" s="11"/>
      <c r="F2377" s="11"/>
      <c r="G2377" s="11"/>
      <c r="H2377" s="11"/>
      <c r="P2377" s="11"/>
      <c r="Q2377" s="11"/>
      <c r="R2377" s="9"/>
      <c r="S2377" s="9"/>
      <c r="T2377" s="9"/>
      <c r="U2377" s="11"/>
      <c r="W2377" s="11">
        <f t="shared" si="337"/>
        <v>0</v>
      </c>
      <c r="X2377" s="13">
        <f t="shared" si="338"/>
        <v>1</v>
      </c>
      <c r="Y2377" s="13">
        <f t="shared" si="339"/>
        <v>0</v>
      </c>
      <c r="Z2377" s="13">
        <f t="shared" si="340"/>
        <v>0</v>
      </c>
      <c r="AA2377" s="13">
        <f t="shared" si="341"/>
        <v>0</v>
      </c>
      <c r="AB2377" s="13">
        <f t="shared" si="342"/>
        <v>0</v>
      </c>
      <c r="AC2377" s="13">
        <f t="shared" si="343"/>
        <v>0</v>
      </c>
      <c r="AD2377" s="13">
        <f t="shared" si="344"/>
        <v>0</v>
      </c>
      <c r="AE2377" s="13">
        <f t="shared" si="345"/>
        <v>0</v>
      </c>
      <c r="AF2377" s="11" t="s">
        <v>1115</v>
      </c>
    </row>
    <row r="2378" spans="1:32" ht="14.1" customHeight="1" x14ac:dyDescent="0.2">
      <c r="A2378" s="9"/>
      <c r="B2378" s="65"/>
      <c r="C2378" s="11"/>
      <c r="D2378" s="12"/>
      <c r="E2378" s="11"/>
      <c r="F2378" s="11"/>
      <c r="G2378" s="11"/>
      <c r="H2378" s="11"/>
      <c r="P2378" s="11"/>
      <c r="Q2378" s="11"/>
      <c r="R2378" s="9"/>
      <c r="S2378" s="9"/>
      <c r="T2378" s="9"/>
      <c r="U2378" s="11"/>
      <c r="W2378" s="11">
        <f t="shared" si="337"/>
        <v>0</v>
      </c>
      <c r="X2378" s="13">
        <f t="shared" si="338"/>
        <v>1</v>
      </c>
      <c r="Y2378" s="13">
        <f t="shared" si="339"/>
        <v>0</v>
      </c>
      <c r="Z2378" s="13">
        <f t="shared" si="340"/>
        <v>0</v>
      </c>
      <c r="AA2378" s="13">
        <f t="shared" si="341"/>
        <v>0</v>
      </c>
      <c r="AB2378" s="13">
        <f t="shared" si="342"/>
        <v>0</v>
      </c>
      <c r="AC2378" s="13">
        <f t="shared" si="343"/>
        <v>0</v>
      </c>
      <c r="AD2378" s="13">
        <f t="shared" si="344"/>
        <v>0</v>
      </c>
      <c r="AE2378" s="13">
        <f t="shared" si="345"/>
        <v>0</v>
      </c>
      <c r="AF2378" s="11" t="s">
        <v>1115</v>
      </c>
    </row>
    <row r="2379" spans="1:32" ht="14.1" customHeight="1" x14ac:dyDescent="0.2">
      <c r="A2379" s="9"/>
      <c r="B2379" s="65"/>
      <c r="C2379" s="11"/>
      <c r="D2379" s="12"/>
      <c r="E2379" s="11"/>
      <c r="F2379" s="11"/>
      <c r="G2379" s="11"/>
      <c r="H2379" s="11"/>
      <c r="P2379" s="11"/>
      <c r="Q2379" s="11"/>
      <c r="R2379" s="9"/>
      <c r="S2379" s="9"/>
      <c r="T2379" s="9"/>
      <c r="U2379" s="11"/>
      <c r="W2379" s="11">
        <f t="shared" si="337"/>
        <v>0</v>
      </c>
      <c r="X2379" s="13">
        <f t="shared" si="338"/>
        <v>1</v>
      </c>
      <c r="Y2379" s="13">
        <f t="shared" si="339"/>
        <v>0</v>
      </c>
      <c r="Z2379" s="13">
        <f t="shared" si="340"/>
        <v>0</v>
      </c>
      <c r="AA2379" s="13">
        <f t="shared" si="341"/>
        <v>0</v>
      </c>
      <c r="AB2379" s="13">
        <f t="shared" si="342"/>
        <v>0</v>
      </c>
      <c r="AC2379" s="13">
        <f t="shared" si="343"/>
        <v>0</v>
      </c>
      <c r="AD2379" s="13">
        <f t="shared" si="344"/>
        <v>0</v>
      </c>
      <c r="AE2379" s="13">
        <f t="shared" si="345"/>
        <v>0</v>
      </c>
      <c r="AF2379" s="11" t="s">
        <v>1115</v>
      </c>
    </row>
    <row r="2380" spans="1:32" ht="14.1" customHeight="1" x14ac:dyDescent="0.2">
      <c r="A2380" s="9"/>
      <c r="B2380" s="65"/>
      <c r="C2380" s="11"/>
      <c r="D2380" s="12"/>
      <c r="E2380" s="11"/>
      <c r="F2380" s="11"/>
      <c r="G2380" s="11"/>
      <c r="H2380" s="11"/>
      <c r="P2380" s="11"/>
      <c r="Q2380" s="11"/>
      <c r="R2380" s="9"/>
      <c r="S2380" s="9"/>
      <c r="T2380" s="9"/>
      <c r="U2380" s="11"/>
      <c r="W2380" s="11">
        <f t="shared" si="337"/>
        <v>0</v>
      </c>
      <c r="X2380" s="13">
        <f t="shared" si="338"/>
        <v>1</v>
      </c>
      <c r="Y2380" s="13">
        <f t="shared" si="339"/>
        <v>0</v>
      </c>
      <c r="Z2380" s="13">
        <f t="shared" si="340"/>
        <v>0</v>
      </c>
      <c r="AA2380" s="13">
        <f t="shared" si="341"/>
        <v>0</v>
      </c>
      <c r="AB2380" s="13">
        <f t="shared" si="342"/>
        <v>0</v>
      </c>
      <c r="AC2380" s="13">
        <f t="shared" si="343"/>
        <v>0</v>
      </c>
      <c r="AD2380" s="13">
        <f t="shared" si="344"/>
        <v>0</v>
      </c>
      <c r="AE2380" s="13">
        <f t="shared" si="345"/>
        <v>0</v>
      </c>
      <c r="AF2380" s="11" t="s">
        <v>1115</v>
      </c>
    </row>
    <row r="2381" spans="1:32" ht="14.1" customHeight="1" x14ac:dyDescent="0.2">
      <c r="A2381" s="9"/>
      <c r="B2381" s="65"/>
      <c r="C2381" s="11"/>
      <c r="D2381" s="12"/>
      <c r="E2381" s="11"/>
      <c r="F2381" s="11"/>
      <c r="G2381" s="11"/>
      <c r="H2381" s="11"/>
      <c r="P2381" s="11"/>
      <c r="Q2381" s="11"/>
      <c r="R2381" s="9"/>
      <c r="S2381" s="9"/>
      <c r="T2381" s="9"/>
      <c r="U2381" s="11"/>
      <c r="W2381" s="11">
        <f t="shared" si="337"/>
        <v>0</v>
      </c>
      <c r="X2381" s="13">
        <f t="shared" si="338"/>
        <v>1</v>
      </c>
      <c r="Y2381" s="13">
        <f t="shared" si="339"/>
        <v>0</v>
      </c>
      <c r="Z2381" s="13">
        <f t="shared" si="340"/>
        <v>0</v>
      </c>
      <c r="AA2381" s="13">
        <f t="shared" si="341"/>
        <v>0</v>
      </c>
      <c r="AB2381" s="13">
        <f t="shared" si="342"/>
        <v>0</v>
      </c>
      <c r="AC2381" s="13">
        <f t="shared" si="343"/>
        <v>0</v>
      </c>
      <c r="AD2381" s="13">
        <f t="shared" si="344"/>
        <v>0</v>
      </c>
      <c r="AE2381" s="13">
        <f t="shared" si="345"/>
        <v>0</v>
      </c>
      <c r="AF2381" s="11" t="s">
        <v>1115</v>
      </c>
    </row>
    <row r="2382" spans="1:32" ht="14.1" customHeight="1" x14ac:dyDescent="0.2">
      <c r="A2382" s="9"/>
      <c r="B2382" s="65"/>
      <c r="C2382" s="11"/>
      <c r="D2382" s="12"/>
      <c r="E2382" s="11"/>
      <c r="F2382" s="11"/>
      <c r="G2382" s="11"/>
      <c r="H2382" s="11"/>
      <c r="P2382" s="11"/>
      <c r="Q2382" s="11"/>
      <c r="R2382" s="9"/>
      <c r="S2382" s="9"/>
      <c r="T2382" s="9"/>
      <c r="U2382" s="11"/>
      <c r="W2382" s="11">
        <f t="shared" si="337"/>
        <v>0</v>
      </c>
      <c r="X2382" s="13">
        <f t="shared" si="338"/>
        <v>1</v>
      </c>
      <c r="Y2382" s="13">
        <f t="shared" si="339"/>
        <v>0</v>
      </c>
      <c r="Z2382" s="13">
        <f t="shared" si="340"/>
        <v>0</v>
      </c>
      <c r="AA2382" s="13">
        <f t="shared" si="341"/>
        <v>0</v>
      </c>
      <c r="AB2382" s="13">
        <f t="shared" si="342"/>
        <v>0</v>
      </c>
      <c r="AC2382" s="13">
        <f t="shared" si="343"/>
        <v>0</v>
      </c>
      <c r="AD2382" s="13">
        <f t="shared" si="344"/>
        <v>0</v>
      </c>
      <c r="AE2382" s="13">
        <f t="shared" si="345"/>
        <v>0</v>
      </c>
      <c r="AF2382" s="11" t="s">
        <v>1115</v>
      </c>
    </row>
    <row r="2383" spans="1:32" ht="14.1" customHeight="1" x14ac:dyDescent="0.2">
      <c r="A2383" s="9"/>
      <c r="B2383" s="65"/>
      <c r="C2383" s="11"/>
      <c r="D2383" s="12"/>
      <c r="E2383" s="11"/>
      <c r="F2383" s="11"/>
      <c r="G2383" s="11"/>
      <c r="H2383" s="11"/>
      <c r="P2383" s="11"/>
      <c r="Q2383" s="11"/>
      <c r="R2383" s="9"/>
      <c r="S2383" s="9"/>
      <c r="T2383" s="9"/>
      <c r="U2383" s="11"/>
      <c r="W2383" s="11">
        <f t="shared" ref="W2383:W2446" si="346">IF(D2447&gt;0,1,0)</f>
        <v>0</v>
      </c>
      <c r="X2383" s="13">
        <f t="shared" ref="X2383:X2446" si="347">IF(T2447="None",0,1)</f>
        <v>1</v>
      </c>
      <c r="Y2383" s="13">
        <f t="shared" ref="Y2383:Y2446" si="348">IF(H2447="plt gel", 1,0)</f>
        <v>0</v>
      </c>
      <c r="Z2383" s="13">
        <f t="shared" ref="Z2383:Z2446" si="349">IF(H2447="THA",1,0)+IF(H2447="THA/REV",1,0)+IF(H2447="THA/ANT",1,0)</f>
        <v>0</v>
      </c>
      <c r="AA2383" s="13">
        <f t="shared" ref="AA2383:AA2446" si="350">IF(H2447="TkA",1,0)+IF(H2447="TkA/REV",1,0)+IF(H2447="TkA/BILAT",1,0)</f>
        <v>0</v>
      </c>
      <c r="AB2383" s="13">
        <f t="shared" ref="AB2383:AB2446" si="351">IF(H2447="THA",I2447+K2447,0)+IF(H2447="THA/REV",I2447+K2447,0)+IF(H2447="THA/ANT",I2447+K2447,0)</f>
        <v>0</v>
      </c>
      <c r="AC2383" s="13">
        <f t="shared" ref="AC2383:AC2446" si="352">IF(H2447="THA",J2447+L2447,0)+IF(H2447="THA/REV",J2447+L2447,0)+IF(H2447="THA/ANT",J2447+L2447,0)</f>
        <v>0</v>
      </c>
      <c r="AD2383" s="13">
        <f t="shared" ref="AD2383:AD2446" si="353">IF(H2447="TkA",I2447+K2447,0)+IF(H2447="TkA/REV",I2447+K2447,0)+IF(H2447="TkA/BILAT",I2447+K2447,0)</f>
        <v>0</v>
      </c>
      <c r="AE2383" s="13">
        <f t="shared" ref="AE2383:AE2446" si="354">IF(H2447="TkA",J2447+L2447,0)+IF(H2447="TkA/REV",J2447+L2447,0)+IF(H2447="TkA/BILAT",J2447+L2447,0)</f>
        <v>0</v>
      </c>
      <c r="AF2383" s="11" t="s">
        <v>1115</v>
      </c>
    </row>
    <row r="2384" spans="1:32" ht="14.1" customHeight="1" x14ac:dyDescent="0.2">
      <c r="A2384" s="9"/>
      <c r="B2384" s="65"/>
      <c r="C2384" s="11"/>
      <c r="D2384" s="12"/>
      <c r="E2384" s="11"/>
      <c r="F2384" s="11"/>
      <c r="G2384" s="11"/>
      <c r="H2384" s="11"/>
      <c r="P2384" s="11"/>
      <c r="Q2384" s="11"/>
      <c r="R2384" s="9"/>
      <c r="S2384" s="9"/>
      <c r="T2384" s="9"/>
      <c r="U2384" s="11"/>
      <c r="W2384" s="11">
        <f t="shared" si="346"/>
        <v>0</v>
      </c>
      <c r="X2384" s="13">
        <f t="shared" si="347"/>
        <v>1</v>
      </c>
      <c r="Y2384" s="13">
        <f t="shared" si="348"/>
        <v>0</v>
      </c>
      <c r="Z2384" s="13">
        <f t="shared" si="349"/>
        <v>0</v>
      </c>
      <c r="AA2384" s="13">
        <f t="shared" si="350"/>
        <v>0</v>
      </c>
      <c r="AB2384" s="13">
        <f t="shared" si="351"/>
        <v>0</v>
      </c>
      <c r="AC2384" s="13">
        <f t="shared" si="352"/>
        <v>0</v>
      </c>
      <c r="AD2384" s="13">
        <f t="shared" si="353"/>
        <v>0</v>
      </c>
      <c r="AE2384" s="13">
        <f t="shared" si="354"/>
        <v>0</v>
      </c>
      <c r="AF2384" s="11" t="s">
        <v>1115</v>
      </c>
    </row>
    <row r="2385" spans="1:32" ht="14.1" customHeight="1" x14ac:dyDescent="0.2">
      <c r="A2385" s="9"/>
      <c r="B2385" s="65"/>
      <c r="C2385" s="11"/>
      <c r="D2385" s="12"/>
      <c r="E2385" s="11"/>
      <c r="F2385" s="11"/>
      <c r="G2385" s="11"/>
      <c r="H2385" s="11"/>
      <c r="P2385" s="11"/>
      <c r="Q2385" s="11"/>
      <c r="R2385" s="9"/>
      <c r="S2385" s="9"/>
      <c r="T2385" s="9"/>
      <c r="U2385" s="11"/>
      <c r="W2385" s="11">
        <f t="shared" si="346"/>
        <v>0</v>
      </c>
      <c r="X2385" s="13">
        <f t="shared" si="347"/>
        <v>1</v>
      </c>
      <c r="Y2385" s="13">
        <f t="shared" si="348"/>
        <v>0</v>
      </c>
      <c r="Z2385" s="13">
        <f t="shared" si="349"/>
        <v>0</v>
      </c>
      <c r="AA2385" s="13">
        <f t="shared" si="350"/>
        <v>0</v>
      </c>
      <c r="AB2385" s="13">
        <f t="shared" si="351"/>
        <v>0</v>
      </c>
      <c r="AC2385" s="13">
        <f t="shared" si="352"/>
        <v>0</v>
      </c>
      <c r="AD2385" s="13">
        <f t="shared" si="353"/>
        <v>0</v>
      </c>
      <c r="AE2385" s="13">
        <f t="shared" si="354"/>
        <v>0</v>
      </c>
      <c r="AF2385" s="11" t="s">
        <v>1115</v>
      </c>
    </row>
    <row r="2386" spans="1:32" ht="14.1" customHeight="1" x14ac:dyDescent="0.2">
      <c r="A2386" s="9"/>
      <c r="B2386" s="65"/>
      <c r="C2386" s="11"/>
      <c r="D2386" s="12"/>
      <c r="E2386" s="11"/>
      <c r="F2386" s="11"/>
      <c r="G2386" s="11"/>
      <c r="H2386" s="11"/>
      <c r="P2386" s="11"/>
      <c r="Q2386" s="11"/>
      <c r="R2386" s="9"/>
      <c r="S2386" s="9"/>
      <c r="T2386" s="9"/>
      <c r="U2386" s="11"/>
      <c r="W2386" s="11">
        <f t="shared" si="346"/>
        <v>0</v>
      </c>
      <c r="X2386" s="13">
        <f t="shared" si="347"/>
        <v>1</v>
      </c>
      <c r="Y2386" s="13">
        <f t="shared" si="348"/>
        <v>0</v>
      </c>
      <c r="Z2386" s="13">
        <f t="shared" si="349"/>
        <v>0</v>
      </c>
      <c r="AA2386" s="13">
        <f t="shared" si="350"/>
        <v>0</v>
      </c>
      <c r="AB2386" s="13">
        <f t="shared" si="351"/>
        <v>0</v>
      </c>
      <c r="AC2386" s="13">
        <f t="shared" si="352"/>
        <v>0</v>
      </c>
      <c r="AD2386" s="13">
        <f t="shared" si="353"/>
        <v>0</v>
      </c>
      <c r="AE2386" s="13">
        <f t="shared" si="354"/>
        <v>0</v>
      </c>
      <c r="AF2386" s="11" t="s">
        <v>1115</v>
      </c>
    </row>
    <row r="2387" spans="1:32" ht="14.1" customHeight="1" x14ac:dyDescent="0.2">
      <c r="A2387" s="9"/>
      <c r="B2387" s="65"/>
      <c r="C2387" s="11"/>
      <c r="D2387" s="12"/>
      <c r="E2387" s="11"/>
      <c r="F2387" s="11"/>
      <c r="G2387" s="11"/>
      <c r="H2387" s="11"/>
      <c r="P2387" s="11"/>
      <c r="Q2387" s="11"/>
      <c r="R2387" s="9"/>
      <c r="S2387" s="9"/>
      <c r="T2387" s="9"/>
      <c r="U2387" s="11"/>
      <c r="W2387" s="11">
        <f t="shared" si="346"/>
        <v>0</v>
      </c>
      <c r="X2387" s="13">
        <f t="shared" si="347"/>
        <v>1</v>
      </c>
      <c r="Y2387" s="13">
        <f t="shared" si="348"/>
        <v>0</v>
      </c>
      <c r="Z2387" s="13">
        <f t="shared" si="349"/>
        <v>0</v>
      </c>
      <c r="AA2387" s="13">
        <f t="shared" si="350"/>
        <v>0</v>
      </c>
      <c r="AB2387" s="13">
        <f t="shared" si="351"/>
        <v>0</v>
      </c>
      <c r="AC2387" s="13">
        <f t="shared" si="352"/>
        <v>0</v>
      </c>
      <c r="AD2387" s="13">
        <f t="shared" si="353"/>
        <v>0</v>
      </c>
      <c r="AE2387" s="13">
        <f t="shared" si="354"/>
        <v>0</v>
      </c>
      <c r="AF2387" s="11" t="s">
        <v>1115</v>
      </c>
    </row>
    <row r="2388" spans="1:32" ht="14.1" customHeight="1" x14ac:dyDescent="0.2">
      <c r="A2388" s="9"/>
      <c r="B2388" s="65"/>
      <c r="C2388" s="11"/>
      <c r="D2388" s="12"/>
      <c r="E2388" s="11"/>
      <c r="F2388" s="11"/>
      <c r="G2388" s="11"/>
      <c r="H2388" s="11"/>
      <c r="P2388" s="11"/>
      <c r="Q2388" s="11"/>
      <c r="R2388" s="9"/>
      <c r="S2388" s="9"/>
      <c r="T2388" s="9"/>
      <c r="U2388" s="11"/>
      <c r="W2388" s="11">
        <f t="shared" si="346"/>
        <v>0</v>
      </c>
      <c r="X2388" s="13">
        <f t="shared" si="347"/>
        <v>1</v>
      </c>
      <c r="Y2388" s="13">
        <f t="shared" si="348"/>
        <v>0</v>
      </c>
      <c r="Z2388" s="13">
        <f t="shared" si="349"/>
        <v>0</v>
      </c>
      <c r="AA2388" s="13">
        <f t="shared" si="350"/>
        <v>0</v>
      </c>
      <c r="AB2388" s="13">
        <f t="shared" si="351"/>
        <v>0</v>
      </c>
      <c r="AC2388" s="13">
        <f t="shared" si="352"/>
        <v>0</v>
      </c>
      <c r="AD2388" s="13">
        <f t="shared" si="353"/>
        <v>0</v>
      </c>
      <c r="AE2388" s="13">
        <f t="shared" si="354"/>
        <v>0</v>
      </c>
      <c r="AF2388" s="11" t="s">
        <v>1115</v>
      </c>
    </row>
    <row r="2389" spans="1:32" ht="14.1" customHeight="1" x14ac:dyDescent="0.2">
      <c r="A2389" s="9"/>
      <c r="B2389" s="65"/>
      <c r="C2389" s="11"/>
      <c r="D2389" s="12"/>
      <c r="E2389" s="11"/>
      <c r="F2389" s="11"/>
      <c r="G2389" s="11"/>
      <c r="H2389" s="11"/>
      <c r="P2389" s="11"/>
      <c r="Q2389" s="11"/>
      <c r="R2389" s="9"/>
      <c r="S2389" s="9"/>
      <c r="T2389" s="9"/>
      <c r="U2389" s="11"/>
      <c r="W2389" s="11">
        <f t="shared" si="346"/>
        <v>0</v>
      </c>
      <c r="X2389" s="13">
        <f t="shared" si="347"/>
        <v>1</v>
      </c>
      <c r="Y2389" s="13">
        <f t="shared" si="348"/>
        <v>0</v>
      </c>
      <c r="Z2389" s="13">
        <f t="shared" si="349"/>
        <v>0</v>
      </c>
      <c r="AA2389" s="13">
        <f t="shared" si="350"/>
        <v>0</v>
      </c>
      <c r="AB2389" s="13">
        <f t="shared" si="351"/>
        <v>0</v>
      </c>
      <c r="AC2389" s="13">
        <f t="shared" si="352"/>
        <v>0</v>
      </c>
      <c r="AD2389" s="13">
        <f t="shared" si="353"/>
        <v>0</v>
      </c>
      <c r="AE2389" s="13">
        <f t="shared" si="354"/>
        <v>0</v>
      </c>
      <c r="AF2389" s="11" t="s">
        <v>1115</v>
      </c>
    </row>
    <row r="2390" spans="1:32" ht="14.1" customHeight="1" x14ac:dyDescent="0.2">
      <c r="A2390" s="9"/>
      <c r="B2390" s="65"/>
      <c r="C2390" s="11"/>
      <c r="D2390" s="12"/>
      <c r="E2390" s="11"/>
      <c r="F2390" s="11"/>
      <c r="G2390" s="11"/>
      <c r="H2390" s="11"/>
      <c r="P2390" s="11"/>
      <c r="Q2390" s="11"/>
      <c r="R2390" s="9"/>
      <c r="S2390" s="9"/>
      <c r="T2390" s="9"/>
      <c r="U2390" s="11"/>
      <c r="W2390" s="11">
        <f t="shared" si="346"/>
        <v>0</v>
      </c>
      <c r="X2390" s="13">
        <f t="shared" si="347"/>
        <v>1</v>
      </c>
      <c r="Y2390" s="13">
        <f t="shared" si="348"/>
        <v>0</v>
      </c>
      <c r="Z2390" s="13">
        <f t="shared" si="349"/>
        <v>0</v>
      </c>
      <c r="AA2390" s="13">
        <f t="shared" si="350"/>
        <v>0</v>
      </c>
      <c r="AB2390" s="13">
        <f t="shared" si="351"/>
        <v>0</v>
      </c>
      <c r="AC2390" s="13">
        <f t="shared" si="352"/>
        <v>0</v>
      </c>
      <c r="AD2390" s="13">
        <f t="shared" si="353"/>
        <v>0</v>
      </c>
      <c r="AE2390" s="13">
        <f t="shared" si="354"/>
        <v>0</v>
      </c>
      <c r="AF2390" s="11" t="s">
        <v>1115</v>
      </c>
    </row>
    <row r="2391" spans="1:32" ht="14.1" customHeight="1" x14ac:dyDescent="0.2">
      <c r="A2391" s="9"/>
      <c r="B2391" s="65"/>
      <c r="C2391" s="11"/>
      <c r="D2391" s="12"/>
      <c r="E2391" s="11"/>
      <c r="F2391" s="11"/>
      <c r="G2391" s="11"/>
      <c r="H2391" s="11"/>
      <c r="P2391" s="11"/>
      <c r="Q2391" s="11"/>
      <c r="R2391" s="9"/>
      <c r="S2391" s="9"/>
      <c r="T2391" s="9"/>
      <c r="U2391" s="11"/>
      <c r="W2391" s="11">
        <f t="shared" si="346"/>
        <v>0</v>
      </c>
      <c r="X2391" s="13">
        <f t="shared" si="347"/>
        <v>1</v>
      </c>
      <c r="Y2391" s="13">
        <f t="shared" si="348"/>
        <v>0</v>
      </c>
      <c r="Z2391" s="13">
        <f t="shared" si="349"/>
        <v>0</v>
      </c>
      <c r="AA2391" s="13">
        <f t="shared" si="350"/>
        <v>0</v>
      </c>
      <c r="AB2391" s="13">
        <f t="shared" si="351"/>
        <v>0</v>
      </c>
      <c r="AC2391" s="13">
        <f t="shared" si="352"/>
        <v>0</v>
      </c>
      <c r="AD2391" s="13">
        <f t="shared" si="353"/>
        <v>0</v>
      </c>
      <c r="AE2391" s="13">
        <f t="shared" si="354"/>
        <v>0</v>
      </c>
      <c r="AF2391" s="11" t="s">
        <v>1115</v>
      </c>
    </row>
    <row r="2392" spans="1:32" ht="14.1" customHeight="1" x14ac:dyDescent="0.2">
      <c r="A2392" s="9"/>
      <c r="B2392" s="65"/>
      <c r="C2392" s="11"/>
      <c r="D2392" s="12"/>
      <c r="E2392" s="11"/>
      <c r="F2392" s="11"/>
      <c r="G2392" s="11"/>
      <c r="H2392" s="11"/>
      <c r="P2392" s="11"/>
      <c r="Q2392" s="11"/>
      <c r="R2392" s="9"/>
      <c r="S2392" s="9"/>
      <c r="T2392" s="9"/>
      <c r="U2392" s="11"/>
      <c r="W2392" s="11">
        <f t="shared" si="346"/>
        <v>0</v>
      </c>
      <c r="X2392" s="13">
        <f t="shared" si="347"/>
        <v>1</v>
      </c>
      <c r="Y2392" s="13">
        <f t="shared" si="348"/>
        <v>0</v>
      </c>
      <c r="Z2392" s="13">
        <f t="shared" si="349"/>
        <v>0</v>
      </c>
      <c r="AA2392" s="13">
        <f t="shared" si="350"/>
        <v>0</v>
      </c>
      <c r="AB2392" s="13">
        <f t="shared" si="351"/>
        <v>0</v>
      </c>
      <c r="AC2392" s="13">
        <f t="shared" si="352"/>
        <v>0</v>
      </c>
      <c r="AD2392" s="13">
        <f t="shared" si="353"/>
        <v>0</v>
      </c>
      <c r="AE2392" s="13">
        <f t="shared" si="354"/>
        <v>0</v>
      </c>
      <c r="AF2392" s="11" t="s">
        <v>1115</v>
      </c>
    </row>
    <row r="2393" spans="1:32" ht="14.1" customHeight="1" x14ac:dyDescent="0.2">
      <c r="A2393" s="9"/>
      <c r="B2393" s="65"/>
      <c r="C2393" s="11"/>
      <c r="D2393" s="12"/>
      <c r="E2393" s="11"/>
      <c r="F2393" s="11"/>
      <c r="G2393" s="11"/>
      <c r="H2393" s="11"/>
      <c r="P2393" s="11"/>
      <c r="Q2393" s="11"/>
      <c r="R2393" s="9"/>
      <c r="S2393" s="9"/>
      <c r="T2393" s="9"/>
      <c r="U2393" s="11"/>
      <c r="W2393" s="11">
        <f t="shared" si="346"/>
        <v>0</v>
      </c>
      <c r="X2393" s="13">
        <f t="shared" si="347"/>
        <v>1</v>
      </c>
      <c r="Y2393" s="13">
        <f t="shared" si="348"/>
        <v>0</v>
      </c>
      <c r="Z2393" s="13">
        <f t="shared" si="349"/>
        <v>0</v>
      </c>
      <c r="AA2393" s="13">
        <f t="shared" si="350"/>
        <v>0</v>
      </c>
      <c r="AB2393" s="13">
        <f t="shared" si="351"/>
        <v>0</v>
      </c>
      <c r="AC2393" s="13">
        <f t="shared" si="352"/>
        <v>0</v>
      </c>
      <c r="AD2393" s="13">
        <f t="shared" si="353"/>
        <v>0</v>
      </c>
      <c r="AE2393" s="13">
        <f t="shared" si="354"/>
        <v>0</v>
      </c>
      <c r="AF2393" s="11" t="s">
        <v>1115</v>
      </c>
    </row>
    <row r="2394" spans="1:32" ht="14.1" customHeight="1" x14ac:dyDescent="0.2">
      <c r="A2394" s="9"/>
      <c r="B2394" s="65"/>
      <c r="C2394" s="11"/>
      <c r="D2394" s="12"/>
      <c r="E2394" s="11"/>
      <c r="F2394" s="11"/>
      <c r="G2394" s="11"/>
      <c r="H2394" s="11"/>
      <c r="P2394" s="11"/>
      <c r="Q2394" s="11"/>
      <c r="R2394" s="9"/>
      <c r="S2394" s="9"/>
      <c r="T2394" s="9"/>
      <c r="U2394" s="11"/>
      <c r="W2394" s="11">
        <f t="shared" si="346"/>
        <v>0</v>
      </c>
      <c r="X2394" s="13">
        <f t="shared" si="347"/>
        <v>1</v>
      </c>
      <c r="Y2394" s="13">
        <f t="shared" si="348"/>
        <v>0</v>
      </c>
      <c r="Z2394" s="13">
        <f t="shared" si="349"/>
        <v>0</v>
      </c>
      <c r="AA2394" s="13">
        <f t="shared" si="350"/>
        <v>0</v>
      </c>
      <c r="AB2394" s="13">
        <f t="shared" si="351"/>
        <v>0</v>
      </c>
      <c r="AC2394" s="13">
        <f t="shared" si="352"/>
        <v>0</v>
      </c>
      <c r="AD2394" s="13">
        <f t="shared" si="353"/>
        <v>0</v>
      </c>
      <c r="AE2394" s="13">
        <f t="shared" si="354"/>
        <v>0</v>
      </c>
      <c r="AF2394" s="11" t="s">
        <v>1115</v>
      </c>
    </row>
    <row r="2395" spans="1:32" ht="14.1" customHeight="1" x14ac:dyDescent="0.2">
      <c r="A2395" s="9"/>
      <c r="B2395" s="65"/>
      <c r="C2395" s="11"/>
      <c r="D2395" s="12"/>
      <c r="E2395" s="11"/>
      <c r="F2395" s="11"/>
      <c r="G2395" s="11"/>
      <c r="H2395" s="11"/>
      <c r="P2395" s="11"/>
      <c r="Q2395" s="11"/>
      <c r="R2395" s="9"/>
      <c r="S2395" s="9"/>
      <c r="T2395" s="9"/>
      <c r="U2395" s="11"/>
      <c r="W2395" s="11">
        <f t="shared" si="346"/>
        <v>0</v>
      </c>
      <c r="X2395" s="13">
        <f t="shared" si="347"/>
        <v>1</v>
      </c>
      <c r="Y2395" s="13">
        <f t="shared" si="348"/>
        <v>0</v>
      </c>
      <c r="Z2395" s="13">
        <f t="shared" si="349"/>
        <v>0</v>
      </c>
      <c r="AA2395" s="13">
        <f t="shared" si="350"/>
        <v>0</v>
      </c>
      <c r="AB2395" s="13">
        <f t="shared" si="351"/>
        <v>0</v>
      </c>
      <c r="AC2395" s="13">
        <f t="shared" si="352"/>
        <v>0</v>
      </c>
      <c r="AD2395" s="13">
        <f t="shared" si="353"/>
        <v>0</v>
      </c>
      <c r="AE2395" s="13">
        <f t="shared" si="354"/>
        <v>0</v>
      </c>
      <c r="AF2395" s="11" t="s">
        <v>1115</v>
      </c>
    </row>
    <row r="2396" spans="1:32" ht="14.1" customHeight="1" x14ac:dyDescent="0.2">
      <c r="A2396" s="9"/>
      <c r="B2396" s="65"/>
      <c r="C2396" s="11"/>
      <c r="D2396" s="12"/>
      <c r="E2396" s="11"/>
      <c r="F2396" s="11"/>
      <c r="G2396" s="11"/>
      <c r="H2396" s="11"/>
      <c r="P2396" s="11"/>
      <c r="Q2396" s="11"/>
      <c r="R2396" s="9"/>
      <c r="S2396" s="9"/>
      <c r="T2396" s="9"/>
      <c r="U2396" s="11"/>
      <c r="W2396" s="11">
        <f t="shared" si="346"/>
        <v>0</v>
      </c>
      <c r="X2396" s="13">
        <f t="shared" si="347"/>
        <v>1</v>
      </c>
      <c r="Y2396" s="13">
        <f t="shared" si="348"/>
        <v>0</v>
      </c>
      <c r="Z2396" s="13">
        <f t="shared" si="349"/>
        <v>0</v>
      </c>
      <c r="AA2396" s="13">
        <f t="shared" si="350"/>
        <v>0</v>
      </c>
      <c r="AB2396" s="13">
        <f t="shared" si="351"/>
        <v>0</v>
      </c>
      <c r="AC2396" s="13">
        <f t="shared" si="352"/>
        <v>0</v>
      </c>
      <c r="AD2396" s="13">
        <f t="shared" si="353"/>
        <v>0</v>
      </c>
      <c r="AE2396" s="13">
        <f t="shared" si="354"/>
        <v>0</v>
      </c>
      <c r="AF2396" s="11" t="s">
        <v>1115</v>
      </c>
    </row>
    <row r="2397" spans="1:32" ht="14.1" customHeight="1" x14ac:dyDescent="0.2">
      <c r="A2397" s="9"/>
      <c r="B2397" s="65"/>
      <c r="C2397" s="11"/>
      <c r="D2397" s="12"/>
      <c r="E2397" s="11"/>
      <c r="F2397" s="11"/>
      <c r="G2397" s="11"/>
      <c r="H2397" s="11"/>
      <c r="P2397" s="11"/>
      <c r="Q2397" s="11"/>
      <c r="R2397" s="9"/>
      <c r="S2397" s="9"/>
      <c r="T2397" s="9"/>
      <c r="U2397" s="11"/>
      <c r="W2397" s="11">
        <f t="shared" si="346"/>
        <v>0</v>
      </c>
      <c r="X2397" s="13">
        <f t="shared" si="347"/>
        <v>1</v>
      </c>
      <c r="Y2397" s="13">
        <f t="shared" si="348"/>
        <v>0</v>
      </c>
      <c r="Z2397" s="13">
        <f t="shared" si="349"/>
        <v>0</v>
      </c>
      <c r="AA2397" s="13">
        <f t="shared" si="350"/>
        <v>0</v>
      </c>
      <c r="AB2397" s="13">
        <f t="shared" si="351"/>
        <v>0</v>
      </c>
      <c r="AC2397" s="13">
        <f t="shared" si="352"/>
        <v>0</v>
      </c>
      <c r="AD2397" s="13">
        <f t="shared" si="353"/>
        <v>0</v>
      </c>
      <c r="AE2397" s="13">
        <f t="shared" si="354"/>
        <v>0</v>
      </c>
      <c r="AF2397" s="11" t="s">
        <v>1115</v>
      </c>
    </row>
    <row r="2398" spans="1:32" ht="14.1" customHeight="1" x14ac:dyDescent="0.2">
      <c r="A2398" s="9"/>
      <c r="B2398" s="65"/>
      <c r="C2398" s="11"/>
      <c r="D2398" s="12"/>
      <c r="E2398" s="11"/>
      <c r="F2398" s="11"/>
      <c r="G2398" s="11"/>
      <c r="H2398" s="11"/>
      <c r="P2398" s="11"/>
      <c r="Q2398" s="11"/>
      <c r="R2398" s="9"/>
      <c r="S2398" s="9"/>
      <c r="T2398" s="9"/>
      <c r="U2398" s="11"/>
      <c r="W2398" s="11">
        <f t="shared" si="346"/>
        <v>0</v>
      </c>
      <c r="X2398" s="13">
        <f t="shared" si="347"/>
        <v>1</v>
      </c>
      <c r="Y2398" s="13">
        <f t="shared" si="348"/>
        <v>0</v>
      </c>
      <c r="Z2398" s="13">
        <f t="shared" si="349"/>
        <v>0</v>
      </c>
      <c r="AA2398" s="13">
        <f t="shared" si="350"/>
        <v>0</v>
      </c>
      <c r="AB2398" s="13">
        <f t="shared" si="351"/>
        <v>0</v>
      </c>
      <c r="AC2398" s="13">
        <f t="shared" si="352"/>
        <v>0</v>
      </c>
      <c r="AD2398" s="13">
        <f t="shared" si="353"/>
        <v>0</v>
      </c>
      <c r="AE2398" s="13">
        <f t="shared" si="354"/>
        <v>0</v>
      </c>
      <c r="AF2398" s="11" t="s">
        <v>1115</v>
      </c>
    </row>
    <row r="2399" spans="1:32" ht="14.1" customHeight="1" x14ac:dyDescent="0.2">
      <c r="A2399" s="9"/>
      <c r="B2399" s="65"/>
      <c r="C2399" s="11"/>
      <c r="D2399" s="12"/>
      <c r="E2399" s="11"/>
      <c r="F2399" s="11"/>
      <c r="G2399" s="11"/>
      <c r="H2399" s="11"/>
      <c r="P2399" s="11"/>
      <c r="Q2399" s="11"/>
      <c r="R2399" s="9"/>
      <c r="S2399" s="9"/>
      <c r="T2399" s="9"/>
      <c r="U2399" s="11"/>
      <c r="W2399" s="11">
        <f t="shared" si="346"/>
        <v>0</v>
      </c>
      <c r="X2399" s="13">
        <f t="shared" si="347"/>
        <v>1</v>
      </c>
      <c r="Y2399" s="13">
        <f t="shared" si="348"/>
        <v>0</v>
      </c>
      <c r="Z2399" s="13">
        <f t="shared" si="349"/>
        <v>0</v>
      </c>
      <c r="AA2399" s="13">
        <f t="shared" si="350"/>
        <v>0</v>
      </c>
      <c r="AB2399" s="13">
        <f t="shared" si="351"/>
        <v>0</v>
      </c>
      <c r="AC2399" s="13">
        <f t="shared" si="352"/>
        <v>0</v>
      </c>
      <c r="AD2399" s="13">
        <f t="shared" si="353"/>
        <v>0</v>
      </c>
      <c r="AE2399" s="13">
        <f t="shared" si="354"/>
        <v>0</v>
      </c>
      <c r="AF2399" s="11" t="s">
        <v>1115</v>
      </c>
    </row>
    <row r="2400" spans="1:32" s="11" customFormat="1" ht="14.1" customHeight="1" x14ac:dyDescent="0.2">
      <c r="A2400" s="9"/>
      <c r="B2400" s="65"/>
      <c r="D2400" s="12"/>
      <c r="I2400" s="122"/>
      <c r="J2400" s="122"/>
      <c r="K2400" s="122"/>
      <c r="L2400" s="122"/>
      <c r="M2400" s="122"/>
      <c r="N2400" s="122"/>
      <c r="O2400" s="122"/>
      <c r="R2400" s="9"/>
      <c r="S2400" s="9"/>
      <c r="T2400" s="9"/>
      <c r="V2400" s="124"/>
      <c r="W2400" s="11">
        <f t="shared" si="346"/>
        <v>0</v>
      </c>
      <c r="X2400" s="13">
        <f t="shared" si="347"/>
        <v>1</v>
      </c>
      <c r="Y2400" s="13">
        <f t="shared" si="348"/>
        <v>0</v>
      </c>
      <c r="Z2400" s="13">
        <f t="shared" si="349"/>
        <v>0</v>
      </c>
      <c r="AA2400" s="13">
        <f t="shared" si="350"/>
        <v>0</v>
      </c>
      <c r="AB2400" s="13">
        <f t="shared" si="351"/>
        <v>0</v>
      </c>
      <c r="AC2400" s="13">
        <f t="shared" si="352"/>
        <v>0</v>
      </c>
      <c r="AD2400" s="13">
        <f t="shared" si="353"/>
        <v>0</v>
      </c>
      <c r="AE2400" s="13">
        <f t="shared" si="354"/>
        <v>0</v>
      </c>
      <c r="AF2400" s="11" t="s">
        <v>1115</v>
      </c>
    </row>
    <row r="2401" spans="1:32" ht="14.1" customHeight="1" x14ac:dyDescent="0.2">
      <c r="A2401" s="9"/>
      <c r="B2401" s="65"/>
      <c r="C2401" s="11"/>
      <c r="D2401" s="12"/>
      <c r="E2401" s="11"/>
      <c r="F2401" s="11"/>
      <c r="G2401" s="11"/>
      <c r="H2401" s="11"/>
      <c r="P2401" s="11"/>
      <c r="Q2401" s="11"/>
      <c r="R2401" s="9"/>
      <c r="S2401" s="9"/>
      <c r="T2401" s="9"/>
      <c r="U2401" s="11"/>
      <c r="W2401" s="11">
        <f t="shared" si="346"/>
        <v>0</v>
      </c>
      <c r="X2401" s="13">
        <f t="shared" si="347"/>
        <v>1</v>
      </c>
      <c r="Y2401" s="13">
        <f t="shared" si="348"/>
        <v>0</v>
      </c>
      <c r="Z2401" s="13">
        <f t="shared" si="349"/>
        <v>0</v>
      </c>
      <c r="AA2401" s="13">
        <f t="shared" si="350"/>
        <v>0</v>
      </c>
      <c r="AB2401" s="13">
        <f t="shared" si="351"/>
        <v>0</v>
      </c>
      <c r="AC2401" s="13">
        <f t="shared" si="352"/>
        <v>0</v>
      </c>
      <c r="AD2401" s="13">
        <f t="shared" si="353"/>
        <v>0</v>
      </c>
      <c r="AE2401" s="13">
        <f t="shared" si="354"/>
        <v>0</v>
      </c>
      <c r="AF2401" s="11" t="s">
        <v>1115</v>
      </c>
    </row>
    <row r="2402" spans="1:32" s="11" customFormat="1" ht="14.1" customHeight="1" x14ac:dyDescent="0.2">
      <c r="A2402" s="9"/>
      <c r="B2402" s="65"/>
      <c r="D2402" s="12"/>
      <c r="I2402" s="122"/>
      <c r="J2402" s="122"/>
      <c r="K2402" s="122"/>
      <c r="L2402" s="122"/>
      <c r="M2402" s="122"/>
      <c r="N2402" s="122"/>
      <c r="O2402" s="122"/>
      <c r="R2402" s="9"/>
      <c r="S2402" s="9"/>
      <c r="T2402" s="9"/>
      <c r="V2402" s="124"/>
      <c r="W2402" s="11">
        <f t="shared" si="346"/>
        <v>0</v>
      </c>
      <c r="X2402" s="13">
        <f t="shared" si="347"/>
        <v>1</v>
      </c>
      <c r="Y2402" s="13">
        <f t="shared" si="348"/>
        <v>0</v>
      </c>
      <c r="Z2402" s="13">
        <f t="shared" si="349"/>
        <v>0</v>
      </c>
      <c r="AA2402" s="13">
        <f t="shared" si="350"/>
        <v>0</v>
      </c>
      <c r="AB2402" s="13">
        <f t="shared" si="351"/>
        <v>0</v>
      </c>
      <c r="AC2402" s="13">
        <f t="shared" si="352"/>
        <v>0</v>
      </c>
      <c r="AD2402" s="13">
        <f t="shared" si="353"/>
        <v>0</v>
      </c>
      <c r="AE2402" s="13">
        <f t="shared" si="354"/>
        <v>0</v>
      </c>
      <c r="AF2402" s="11" t="s">
        <v>1115</v>
      </c>
    </row>
    <row r="2403" spans="1:32" s="11" customFormat="1" ht="14.1" customHeight="1" x14ac:dyDescent="0.2">
      <c r="A2403" s="129"/>
      <c r="B2403" s="65"/>
      <c r="D2403" s="12"/>
      <c r="I2403" s="122"/>
      <c r="J2403" s="122"/>
      <c r="K2403" s="122"/>
      <c r="L2403" s="122"/>
      <c r="M2403" s="122"/>
      <c r="N2403" s="122"/>
      <c r="O2403" s="122"/>
      <c r="R2403" s="9"/>
      <c r="S2403" s="9"/>
      <c r="T2403" s="9"/>
      <c r="V2403" s="124"/>
      <c r="W2403" s="11">
        <f t="shared" si="346"/>
        <v>0</v>
      </c>
      <c r="X2403" s="13">
        <f t="shared" si="347"/>
        <v>1</v>
      </c>
      <c r="Y2403" s="13">
        <f t="shared" si="348"/>
        <v>0</v>
      </c>
      <c r="Z2403" s="13">
        <f t="shared" si="349"/>
        <v>0</v>
      </c>
      <c r="AA2403" s="13">
        <f t="shared" si="350"/>
        <v>0</v>
      </c>
      <c r="AB2403" s="13">
        <f t="shared" si="351"/>
        <v>0</v>
      </c>
      <c r="AC2403" s="13">
        <f t="shared" si="352"/>
        <v>0</v>
      </c>
      <c r="AD2403" s="13">
        <f t="shared" si="353"/>
        <v>0</v>
      </c>
      <c r="AE2403" s="13">
        <f t="shared" si="354"/>
        <v>0</v>
      </c>
      <c r="AF2403" s="11" t="s">
        <v>1115</v>
      </c>
    </row>
    <row r="2404" spans="1:32" s="11" customFormat="1" ht="14.1" customHeight="1" x14ac:dyDescent="0.2">
      <c r="A2404" s="129"/>
      <c r="B2404" s="65"/>
      <c r="D2404" s="12"/>
      <c r="I2404" s="122"/>
      <c r="J2404" s="122"/>
      <c r="K2404" s="122"/>
      <c r="L2404" s="122"/>
      <c r="M2404" s="122"/>
      <c r="N2404" s="122"/>
      <c r="O2404" s="122"/>
      <c r="R2404" s="9"/>
      <c r="S2404" s="9"/>
      <c r="T2404" s="9"/>
      <c r="V2404" s="124"/>
      <c r="W2404" s="11">
        <f t="shared" si="346"/>
        <v>0</v>
      </c>
      <c r="X2404" s="13">
        <f t="shared" si="347"/>
        <v>1</v>
      </c>
      <c r="Y2404" s="13">
        <f t="shared" si="348"/>
        <v>0</v>
      </c>
      <c r="Z2404" s="13">
        <f t="shared" si="349"/>
        <v>0</v>
      </c>
      <c r="AA2404" s="13">
        <f t="shared" si="350"/>
        <v>0</v>
      </c>
      <c r="AB2404" s="13">
        <f t="shared" si="351"/>
        <v>0</v>
      </c>
      <c r="AC2404" s="13">
        <f t="shared" si="352"/>
        <v>0</v>
      </c>
      <c r="AD2404" s="13">
        <f t="shared" si="353"/>
        <v>0</v>
      </c>
      <c r="AE2404" s="13">
        <f t="shared" si="354"/>
        <v>0</v>
      </c>
      <c r="AF2404" s="11" t="s">
        <v>1115</v>
      </c>
    </row>
    <row r="2405" spans="1:32" s="11" customFormat="1" ht="14.1" customHeight="1" x14ac:dyDescent="0.2">
      <c r="A2405" s="129"/>
      <c r="B2405" s="65"/>
      <c r="D2405" s="12"/>
      <c r="I2405" s="122"/>
      <c r="J2405" s="122"/>
      <c r="K2405" s="122"/>
      <c r="L2405" s="122"/>
      <c r="M2405" s="122"/>
      <c r="N2405" s="122"/>
      <c r="O2405" s="122"/>
      <c r="R2405" s="9"/>
      <c r="S2405" s="9"/>
      <c r="T2405" s="9"/>
      <c r="V2405" s="124"/>
      <c r="W2405" s="11">
        <f t="shared" si="346"/>
        <v>0</v>
      </c>
      <c r="X2405" s="13">
        <f t="shared" si="347"/>
        <v>1</v>
      </c>
      <c r="Y2405" s="13">
        <f t="shared" si="348"/>
        <v>0</v>
      </c>
      <c r="Z2405" s="13">
        <f t="shared" si="349"/>
        <v>0</v>
      </c>
      <c r="AA2405" s="13">
        <f t="shared" si="350"/>
        <v>0</v>
      </c>
      <c r="AB2405" s="13">
        <f t="shared" si="351"/>
        <v>0</v>
      </c>
      <c r="AC2405" s="13">
        <f t="shared" si="352"/>
        <v>0</v>
      </c>
      <c r="AD2405" s="13">
        <f t="shared" si="353"/>
        <v>0</v>
      </c>
      <c r="AE2405" s="13">
        <f t="shared" si="354"/>
        <v>0</v>
      </c>
      <c r="AF2405" s="11" t="s">
        <v>1115</v>
      </c>
    </row>
    <row r="2406" spans="1:32" s="11" customFormat="1" ht="14.1" customHeight="1" x14ac:dyDescent="0.2">
      <c r="A2406" s="129"/>
      <c r="B2406" s="65"/>
      <c r="D2406" s="12"/>
      <c r="I2406" s="122"/>
      <c r="J2406" s="122"/>
      <c r="K2406" s="122"/>
      <c r="L2406" s="122"/>
      <c r="M2406" s="122"/>
      <c r="N2406" s="122"/>
      <c r="O2406" s="122"/>
      <c r="R2406" s="9"/>
      <c r="S2406" s="9"/>
      <c r="T2406" s="9"/>
      <c r="V2406" s="124"/>
      <c r="W2406" s="11">
        <f t="shared" si="346"/>
        <v>0</v>
      </c>
      <c r="X2406" s="13">
        <f t="shared" si="347"/>
        <v>1</v>
      </c>
      <c r="Y2406" s="13">
        <f t="shared" si="348"/>
        <v>0</v>
      </c>
      <c r="Z2406" s="13">
        <f t="shared" si="349"/>
        <v>0</v>
      </c>
      <c r="AA2406" s="13">
        <f t="shared" si="350"/>
        <v>0</v>
      </c>
      <c r="AB2406" s="13">
        <f t="shared" si="351"/>
        <v>0</v>
      </c>
      <c r="AC2406" s="13">
        <f t="shared" si="352"/>
        <v>0</v>
      </c>
      <c r="AD2406" s="13">
        <f t="shared" si="353"/>
        <v>0</v>
      </c>
      <c r="AE2406" s="13">
        <f t="shared" si="354"/>
        <v>0</v>
      </c>
      <c r="AF2406" s="11" t="s">
        <v>1115</v>
      </c>
    </row>
    <row r="2407" spans="1:32" s="11" customFormat="1" ht="14.1" customHeight="1" x14ac:dyDescent="0.2">
      <c r="A2407" s="129"/>
      <c r="B2407" s="65"/>
      <c r="D2407" s="12"/>
      <c r="I2407" s="122"/>
      <c r="J2407" s="122"/>
      <c r="K2407" s="122"/>
      <c r="L2407" s="122"/>
      <c r="M2407" s="122"/>
      <c r="N2407" s="122"/>
      <c r="O2407" s="122"/>
      <c r="R2407" s="9"/>
      <c r="S2407" s="9"/>
      <c r="T2407" s="9"/>
      <c r="V2407" s="124"/>
      <c r="W2407" s="11">
        <f t="shared" si="346"/>
        <v>0</v>
      </c>
      <c r="X2407" s="13">
        <f t="shared" si="347"/>
        <v>1</v>
      </c>
      <c r="Y2407" s="13">
        <f t="shared" si="348"/>
        <v>0</v>
      </c>
      <c r="Z2407" s="13">
        <f t="shared" si="349"/>
        <v>0</v>
      </c>
      <c r="AA2407" s="13">
        <f t="shared" si="350"/>
        <v>0</v>
      </c>
      <c r="AB2407" s="13">
        <f t="shared" si="351"/>
        <v>0</v>
      </c>
      <c r="AC2407" s="13">
        <f t="shared" si="352"/>
        <v>0</v>
      </c>
      <c r="AD2407" s="13">
        <f t="shared" si="353"/>
        <v>0</v>
      </c>
      <c r="AE2407" s="13">
        <f t="shared" si="354"/>
        <v>0</v>
      </c>
      <c r="AF2407" s="11" t="s">
        <v>1115</v>
      </c>
    </row>
    <row r="2408" spans="1:32" ht="14.1" customHeight="1" x14ac:dyDescent="0.2">
      <c r="B2408" s="65"/>
      <c r="C2408" s="11"/>
      <c r="D2408" s="12"/>
      <c r="E2408" s="11"/>
      <c r="F2408" s="11"/>
      <c r="G2408" s="11"/>
      <c r="H2408" s="11"/>
      <c r="P2408" s="11"/>
      <c r="Q2408" s="11"/>
      <c r="R2408" s="9"/>
      <c r="S2408" s="9"/>
      <c r="T2408" s="9"/>
      <c r="U2408" s="11"/>
      <c r="W2408" s="11">
        <f t="shared" si="346"/>
        <v>0</v>
      </c>
      <c r="X2408" s="13">
        <f t="shared" si="347"/>
        <v>1</v>
      </c>
      <c r="Y2408" s="13">
        <f t="shared" si="348"/>
        <v>0</v>
      </c>
      <c r="Z2408" s="13">
        <f t="shared" si="349"/>
        <v>0</v>
      </c>
      <c r="AA2408" s="13">
        <f t="shared" si="350"/>
        <v>0</v>
      </c>
      <c r="AB2408" s="13">
        <f t="shared" si="351"/>
        <v>0</v>
      </c>
      <c r="AC2408" s="13">
        <f t="shared" si="352"/>
        <v>0</v>
      </c>
      <c r="AD2408" s="13">
        <f t="shared" si="353"/>
        <v>0</v>
      </c>
      <c r="AE2408" s="13">
        <f t="shared" si="354"/>
        <v>0</v>
      </c>
      <c r="AF2408" s="11" t="s">
        <v>1115</v>
      </c>
    </row>
    <row r="2409" spans="1:32" ht="14.1" customHeight="1" x14ac:dyDescent="0.2">
      <c r="B2409" s="65"/>
      <c r="C2409" s="11"/>
      <c r="D2409" s="12"/>
      <c r="E2409" s="11"/>
      <c r="F2409" s="11"/>
      <c r="G2409" s="11"/>
      <c r="H2409" s="11"/>
      <c r="P2409" s="11"/>
      <c r="Q2409" s="11"/>
      <c r="R2409" s="9"/>
      <c r="S2409" s="9"/>
      <c r="T2409" s="9"/>
      <c r="U2409" s="11"/>
      <c r="W2409" s="11">
        <f t="shared" si="346"/>
        <v>0</v>
      </c>
      <c r="X2409" s="13">
        <f t="shared" si="347"/>
        <v>1</v>
      </c>
      <c r="Y2409" s="13">
        <f t="shared" si="348"/>
        <v>0</v>
      </c>
      <c r="Z2409" s="13">
        <f t="shared" si="349"/>
        <v>0</v>
      </c>
      <c r="AA2409" s="13">
        <f t="shared" si="350"/>
        <v>0</v>
      </c>
      <c r="AB2409" s="13">
        <f t="shared" si="351"/>
        <v>0</v>
      </c>
      <c r="AC2409" s="13">
        <f t="shared" si="352"/>
        <v>0</v>
      </c>
      <c r="AD2409" s="13">
        <f t="shared" si="353"/>
        <v>0</v>
      </c>
      <c r="AE2409" s="13">
        <f t="shared" si="354"/>
        <v>0</v>
      </c>
      <c r="AF2409" s="11" t="s">
        <v>1115</v>
      </c>
    </row>
    <row r="2410" spans="1:32" ht="14.1" customHeight="1" x14ac:dyDescent="0.2">
      <c r="B2410" s="65"/>
      <c r="C2410" s="11"/>
      <c r="D2410" s="12"/>
      <c r="E2410" s="11"/>
      <c r="F2410" s="11"/>
      <c r="G2410" s="11"/>
      <c r="H2410" s="11"/>
      <c r="P2410" s="11"/>
      <c r="Q2410" s="11"/>
      <c r="R2410" s="9"/>
      <c r="S2410" s="9"/>
      <c r="T2410" s="9"/>
      <c r="U2410" s="11"/>
      <c r="W2410" s="11">
        <f t="shared" si="346"/>
        <v>0</v>
      </c>
      <c r="X2410" s="13">
        <f t="shared" si="347"/>
        <v>1</v>
      </c>
      <c r="Y2410" s="13">
        <f t="shared" si="348"/>
        <v>0</v>
      </c>
      <c r="Z2410" s="13">
        <f t="shared" si="349"/>
        <v>0</v>
      </c>
      <c r="AA2410" s="13">
        <f t="shared" si="350"/>
        <v>0</v>
      </c>
      <c r="AB2410" s="13">
        <f t="shared" si="351"/>
        <v>0</v>
      </c>
      <c r="AC2410" s="13">
        <f t="shared" si="352"/>
        <v>0</v>
      </c>
      <c r="AD2410" s="13">
        <f t="shared" si="353"/>
        <v>0</v>
      </c>
      <c r="AE2410" s="13">
        <f t="shared" si="354"/>
        <v>0</v>
      </c>
      <c r="AF2410" s="11" t="s">
        <v>1115</v>
      </c>
    </row>
    <row r="2411" spans="1:32" ht="14.1" customHeight="1" x14ac:dyDescent="0.2">
      <c r="B2411" s="65"/>
      <c r="C2411" s="11"/>
      <c r="D2411" s="12"/>
      <c r="E2411" s="11"/>
      <c r="F2411" s="11"/>
      <c r="G2411" s="11"/>
      <c r="H2411" s="11"/>
      <c r="P2411" s="11"/>
      <c r="Q2411" s="11"/>
      <c r="R2411" s="9"/>
      <c r="S2411" s="9"/>
      <c r="T2411" s="9"/>
      <c r="U2411" s="11"/>
      <c r="W2411" s="11">
        <f t="shared" si="346"/>
        <v>0</v>
      </c>
      <c r="X2411" s="13">
        <f t="shared" si="347"/>
        <v>1</v>
      </c>
      <c r="Y2411" s="13">
        <f t="shared" si="348"/>
        <v>0</v>
      </c>
      <c r="Z2411" s="13">
        <f t="shared" si="349"/>
        <v>0</v>
      </c>
      <c r="AA2411" s="13">
        <f t="shared" si="350"/>
        <v>0</v>
      </c>
      <c r="AB2411" s="13">
        <f t="shared" si="351"/>
        <v>0</v>
      </c>
      <c r="AC2411" s="13">
        <f t="shared" si="352"/>
        <v>0</v>
      </c>
      <c r="AD2411" s="13">
        <f t="shared" si="353"/>
        <v>0</v>
      </c>
      <c r="AE2411" s="13">
        <f t="shared" si="354"/>
        <v>0</v>
      </c>
      <c r="AF2411" s="11" t="s">
        <v>1115</v>
      </c>
    </row>
    <row r="2412" spans="1:32" ht="14.1" customHeight="1" x14ac:dyDescent="0.2">
      <c r="B2412" s="65"/>
      <c r="C2412" s="11"/>
      <c r="D2412" s="12"/>
      <c r="E2412" s="11"/>
      <c r="F2412" s="11"/>
      <c r="G2412" s="11"/>
      <c r="H2412" s="11"/>
      <c r="P2412" s="11"/>
      <c r="Q2412" s="11"/>
      <c r="R2412" s="9"/>
      <c r="S2412" s="9"/>
      <c r="T2412" s="9"/>
      <c r="U2412" s="11"/>
      <c r="W2412" s="11">
        <f t="shared" si="346"/>
        <v>0</v>
      </c>
      <c r="X2412" s="13">
        <f t="shared" si="347"/>
        <v>1</v>
      </c>
      <c r="Y2412" s="13">
        <f t="shared" si="348"/>
        <v>0</v>
      </c>
      <c r="Z2412" s="13">
        <f t="shared" si="349"/>
        <v>0</v>
      </c>
      <c r="AA2412" s="13">
        <f t="shared" si="350"/>
        <v>0</v>
      </c>
      <c r="AB2412" s="13">
        <f t="shared" si="351"/>
        <v>0</v>
      </c>
      <c r="AC2412" s="13">
        <f t="shared" si="352"/>
        <v>0</v>
      </c>
      <c r="AD2412" s="13">
        <f t="shared" si="353"/>
        <v>0</v>
      </c>
      <c r="AE2412" s="13">
        <f t="shared" si="354"/>
        <v>0</v>
      </c>
      <c r="AF2412" s="11" t="s">
        <v>1115</v>
      </c>
    </row>
    <row r="2413" spans="1:32" ht="14.1" customHeight="1" x14ac:dyDescent="0.2">
      <c r="B2413" s="65"/>
      <c r="C2413" s="11"/>
      <c r="D2413" s="12"/>
      <c r="E2413" s="11"/>
      <c r="F2413" s="11"/>
      <c r="G2413" s="11"/>
      <c r="H2413" s="11"/>
      <c r="P2413" s="11"/>
      <c r="Q2413" s="11"/>
      <c r="R2413" s="9"/>
      <c r="S2413" s="9"/>
      <c r="T2413" s="9"/>
      <c r="U2413" s="11"/>
      <c r="W2413" s="11">
        <f t="shared" si="346"/>
        <v>0</v>
      </c>
      <c r="X2413" s="13">
        <f t="shared" si="347"/>
        <v>1</v>
      </c>
      <c r="Y2413" s="13">
        <f t="shared" si="348"/>
        <v>0</v>
      </c>
      <c r="Z2413" s="13">
        <f t="shared" si="349"/>
        <v>0</v>
      </c>
      <c r="AA2413" s="13">
        <f t="shared" si="350"/>
        <v>0</v>
      </c>
      <c r="AB2413" s="13">
        <f t="shared" si="351"/>
        <v>0</v>
      </c>
      <c r="AC2413" s="13">
        <f t="shared" si="352"/>
        <v>0</v>
      </c>
      <c r="AD2413" s="13">
        <f t="shared" si="353"/>
        <v>0</v>
      </c>
      <c r="AE2413" s="13">
        <f t="shared" si="354"/>
        <v>0</v>
      </c>
      <c r="AF2413" s="11" t="s">
        <v>1115</v>
      </c>
    </row>
    <row r="2414" spans="1:32" ht="14.1" customHeight="1" x14ac:dyDescent="0.2">
      <c r="B2414" s="65"/>
      <c r="C2414" s="11"/>
      <c r="D2414" s="12"/>
      <c r="E2414" s="11"/>
      <c r="F2414" s="11"/>
      <c r="G2414" s="11"/>
      <c r="H2414" s="11"/>
      <c r="P2414" s="11"/>
      <c r="Q2414" s="11"/>
      <c r="R2414" s="9"/>
      <c r="S2414" s="9"/>
      <c r="T2414" s="9"/>
      <c r="U2414" s="11"/>
      <c r="W2414" s="11">
        <f t="shared" si="346"/>
        <v>0</v>
      </c>
      <c r="X2414" s="13">
        <f t="shared" si="347"/>
        <v>1</v>
      </c>
      <c r="Y2414" s="13">
        <f t="shared" si="348"/>
        <v>0</v>
      </c>
      <c r="Z2414" s="13">
        <f t="shared" si="349"/>
        <v>0</v>
      </c>
      <c r="AA2414" s="13">
        <f t="shared" si="350"/>
        <v>0</v>
      </c>
      <c r="AB2414" s="13">
        <f t="shared" si="351"/>
        <v>0</v>
      </c>
      <c r="AC2414" s="13">
        <f t="shared" si="352"/>
        <v>0</v>
      </c>
      <c r="AD2414" s="13">
        <f t="shared" si="353"/>
        <v>0</v>
      </c>
      <c r="AE2414" s="13">
        <f t="shared" si="354"/>
        <v>0</v>
      </c>
      <c r="AF2414" s="11" t="s">
        <v>1115</v>
      </c>
    </row>
    <row r="2415" spans="1:32" ht="14.1" customHeight="1" x14ac:dyDescent="0.2">
      <c r="B2415" s="65"/>
      <c r="C2415" s="11"/>
      <c r="D2415" s="12"/>
      <c r="E2415" s="11"/>
      <c r="F2415" s="11"/>
      <c r="G2415" s="11"/>
      <c r="H2415" s="11"/>
      <c r="P2415" s="11"/>
      <c r="Q2415" s="11"/>
      <c r="R2415" s="9"/>
      <c r="S2415" s="9"/>
      <c r="T2415" s="9"/>
      <c r="U2415" s="11"/>
      <c r="W2415" s="11">
        <f t="shared" si="346"/>
        <v>0</v>
      </c>
      <c r="X2415" s="13">
        <f t="shared" si="347"/>
        <v>1</v>
      </c>
      <c r="Y2415" s="13">
        <f t="shared" si="348"/>
        <v>0</v>
      </c>
      <c r="Z2415" s="13">
        <f t="shared" si="349"/>
        <v>0</v>
      </c>
      <c r="AA2415" s="13">
        <f t="shared" si="350"/>
        <v>0</v>
      </c>
      <c r="AB2415" s="13">
        <f t="shared" si="351"/>
        <v>0</v>
      </c>
      <c r="AC2415" s="13">
        <f t="shared" si="352"/>
        <v>0</v>
      </c>
      <c r="AD2415" s="13">
        <f t="shared" si="353"/>
        <v>0</v>
      </c>
      <c r="AE2415" s="13">
        <f t="shared" si="354"/>
        <v>0</v>
      </c>
      <c r="AF2415" s="11" t="s">
        <v>1115</v>
      </c>
    </row>
    <row r="2416" spans="1:32" ht="14.1" customHeight="1" x14ac:dyDescent="0.2">
      <c r="B2416" s="65"/>
      <c r="C2416" s="11"/>
      <c r="D2416" s="12"/>
      <c r="E2416" s="11"/>
      <c r="F2416" s="11"/>
      <c r="G2416" s="11"/>
      <c r="H2416" s="11"/>
      <c r="P2416" s="11"/>
      <c r="Q2416" s="11"/>
      <c r="U2416" s="11"/>
      <c r="W2416" s="11">
        <f t="shared" si="346"/>
        <v>0</v>
      </c>
      <c r="X2416" s="13">
        <f t="shared" si="347"/>
        <v>1</v>
      </c>
      <c r="Y2416" s="13">
        <f t="shared" si="348"/>
        <v>0</v>
      </c>
      <c r="Z2416" s="13">
        <f t="shared" si="349"/>
        <v>0</v>
      </c>
      <c r="AA2416" s="13">
        <f t="shared" si="350"/>
        <v>0</v>
      </c>
      <c r="AB2416" s="13">
        <f t="shared" si="351"/>
        <v>0</v>
      </c>
      <c r="AC2416" s="13">
        <f t="shared" si="352"/>
        <v>0</v>
      </c>
      <c r="AD2416" s="13">
        <f t="shared" si="353"/>
        <v>0</v>
      </c>
      <c r="AE2416" s="13">
        <f t="shared" si="354"/>
        <v>0</v>
      </c>
      <c r="AF2416" s="11" t="s">
        <v>1115</v>
      </c>
    </row>
    <row r="2417" spans="1:32" ht="14.1" customHeight="1" x14ac:dyDescent="0.2">
      <c r="B2417" s="65"/>
      <c r="C2417" s="11"/>
      <c r="D2417" s="12"/>
      <c r="E2417" s="11"/>
      <c r="F2417" s="11"/>
      <c r="G2417" s="11"/>
      <c r="H2417" s="11"/>
      <c r="P2417" s="11"/>
      <c r="Q2417" s="11"/>
      <c r="U2417" s="11"/>
      <c r="W2417" s="11">
        <f t="shared" si="346"/>
        <v>0</v>
      </c>
      <c r="X2417" s="13">
        <f t="shared" si="347"/>
        <v>1</v>
      </c>
      <c r="Y2417" s="13">
        <f t="shared" si="348"/>
        <v>0</v>
      </c>
      <c r="Z2417" s="13">
        <f t="shared" si="349"/>
        <v>0</v>
      </c>
      <c r="AA2417" s="13">
        <f t="shared" si="350"/>
        <v>0</v>
      </c>
      <c r="AB2417" s="13">
        <f t="shared" si="351"/>
        <v>0</v>
      </c>
      <c r="AC2417" s="13">
        <f t="shared" si="352"/>
        <v>0</v>
      </c>
      <c r="AD2417" s="13">
        <f t="shared" si="353"/>
        <v>0</v>
      </c>
      <c r="AE2417" s="13">
        <f t="shared" si="354"/>
        <v>0</v>
      </c>
      <c r="AF2417" s="11" t="s">
        <v>1115</v>
      </c>
    </row>
    <row r="2418" spans="1:32" ht="14.1" customHeight="1" x14ac:dyDescent="0.2">
      <c r="B2418" s="65"/>
      <c r="C2418" s="11"/>
      <c r="D2418" s="12"/>
      <c r="E2418" s="11"/>
      <c r="F2418" s="11"/>
      <c r="G2418" s="11"/>
      <c r="H2418" s="11"/>
      <c r="P2418" s="11"/>
      <c r="Q2418" s="11"/>
      <c r="U2418" s="11"/>
      <c r="W2418" s="11">
        <f t="shared" si="346"/>
        <v>0</v>
      </c>
      <c r="X2418" s="13">
        <f t="shared" si="347"/>
        <v>1</v>
      </c>
      <c r="Y2418" s="13">
        <f t="shared" si="348"/>
        <v>0</v>
      </c>
      <c r="Z2418" s="13">
        <f t="shared" si="349"/>
        <v>0</v>
      </c>
      <c r="AA2418" s="13">
        <f t="shared" si="350"/>
        <v>0</v>
      </c>
      <c r="AB2418" s="13">
        <f t="shared" si="351"/>
        <v>0</v>
      </c>
      <c r="AC2418" s="13">
        <f t="shared" si="352"/>
        <v>0</v>
      </c>
      <c r="AD2418" s="13">
        <f t="shared" si="353"/>
        <v>0</v>
      </c>
      <c r="AE2418" s="13">
        <f t="shared" si="354"/>
        <v>0</v>
      </c>
      <c r="AF2418" s="11" t="s">
        <v>1115</v>
      </c>
    </row>
    <row r="2419" spans="1:32" ht="14.1" customHeight="1" x14ac:dyDescent="0.2">
      <c r="B2419" s="65"/>
      <c r="C2419" s="11"/>
      <c r="D2419" s="12"/>
      <c r="E2419" s="11"/>
      <c r="F2419" s="11"/>
      <c r="G2419" s="11"/>
      <c r="H2419" s="11"/>
      <c r="P2419" s="11"/>
      <c r="Q2419" s="11"/>
      <c r="U2419" s="11"/>
      <c r="W2419" s="11">
        <f t="shared" si="346"/>
        <v>0</v>
      </c>
      <c r="X2419" s="13">
        <f t="shared" si="347"/>
        <v>1</v>
      </c>
      <c r="Y2419" s="13">
        <f t="shared" si="348"/>
        <v>0</v>
      </c>
      <c r="Z2419" s="13">
        <f t="shared" si="349"/>
        <v>0</v>
      </c>
      <c r="AA2419" s="13">
        <f t="shared" si="350"/>
        <v>0</v>
      </c>
      <c r="AB2419" s="13">
        <f t="shared" si="351"/>
        <v>0</v>
      </c>
      <c r="AC2419" s="13">
        <f t="shared" si="352"/>
        <v>0</v>
      </c>
      <c r="AD2419" s="13">
        <f t="shared" si="353"/>
        <v>0</v>
      </c>
      <c r="AE2419" s="13">
        <f t="shared" si="354"/>
        <v>0</v>
      </c>
      <c r="AF2419" s="11" t="s">
        <v>1115</v>
      </c>
    </row>
    <row r="2420" spans="1:32" s="11" customFormat="1" ht="14.1" customHeight="1" x14ac:dyDescent="0.2">
      <c r="A2420" s="129"/>
      <c r="B2420" s="65"/>
      <c r="D2420" s="12"/>
      <c r="I2420" s="122"/>
      <c r="J2420" s="122"/>
      <c r="K2420" s="122"/>
      <c r="L2420" s="122"/>
      <c r="M2420" s="122"/>
      <c r="N2420" s="122"/>
      <c r="O2420" s="122"/>
      <c r="R2420" s="122"/>
      <c r="S2420" s="122"/>
      <c r="T2420" s="122"/>
      <c r="V2420" s="124"/>
      <c r="W2420" s="11">
        <f t="shared" si="346"/>
        <v>0</v>
      </c>
      <c r="X2420" s="13">
        <f t="shared" si="347"/>
        <v>1</v>
      </c>
      <c r="Y2420" s="13">
        <f t="shared" si="348"/>
        <v>0</v>
      </c>
      <c r="Z2420" s="13">
        <f t="shared" si="349"/>
        <v>0</v>
      </c>
      <c r="AA2420" s="13">
        <f t="shared" si="350"/>
        <v>0</v>
      </c>
      <c r="AB2420" s="13">
        <f t="shared" si="351"/>
        <v>0</v>
      </c>
      <c r="AC2420" s="13">
        <f t="shared" si="352"/>
        <v>0</v>
      </c>
      <c r="AD2420" s="13">
        <f t="shared" si="353"/>
        <v>0</v>
      </c>
      <c r="AE2420" s="13">
        <f t="shared" si="354"/>
        <v>0</v>
      </c>
      <c r="AF2420" s="11" t="s">
        <v>1115</v>
      </c>
    </row>
    <row r="2421" spans="1:32" s="11" customFormat="1" ht="14.1" customHeight="1" x14ac:dyDescent="0.2">
      <c r="A2421" s="129"/>
      <c r="B2421" s="65"/>
      <c r="D2421" s="12"/>
      <c r="I2421" s="122"/>
      <c r="J2421" s="122"/>
      <c r="K2421" s="122"/>
      <c r="L2421" s="122"/>
      <c r="M2421" s="122"/>
      <c r="N2421" s="122"/>
      <c r="O2421" s="122"/>
      <c r="R2421" s="122"/>
      <c r="S2421" s="122"/>
      <c r="T2421" s="122"/>
      <c r="V2421" s="124"/>
      <c r="W2421" s="11">
        <f t="shared" si="346"/>
        <v>0</v>
      </c>
      <c r="X2421" s="13">
        <f t="shared" si="347"/>
        <v>1</v>
      </c>
      <c r="Y2421" s="13">
        <f t="shared" si="348"/>
        <v>0</v>
      </c>
      <c r="Z2421" s="13">
        <f t="shared" si="349"/>
        <v>0</v>
      </c>
      <c r="AA2421" s="13">
        <f t="shared" si="350"/>
        <v>0</v>
      </c>
      <c r="AB2421" s="13">
        <f t="shared" si="351"/>
        <v>0</v>
      </c>
      <c r="AC2421" s="13">
        <f t="shared" si="352"/>
        <v>0</v>
      </c>
      <c r="AD2421" s="13">
        <f t="shared" si="353"/>
        <v>0</v>
      </c>
      <c r="AE2421" s="13">
        <f t="shared" si="354"/>
        <v>0</v>
      </c>
      <c r="AF2421" s="11" t="s">
        <v>1115</v>
      </c>
    </row>
    <row r="2422" spans="1:32" s="11" customFormat="1" ht="14.1" customHeight="1" x14ac:dyDescent="0.2">
      <c r="A2422" s="129"/>
      <c r="B2422" s="65"/>
      <c r="D2422" s="12"/>
      <c r="I2422" s="122"/>
      <c r="J2422" s="122"/>
      <c r="K2422" s="122"/>
      <c r="L2422" s="122"/>
      <c r="M2422" s="122"/>
      <c r="N2422" s="122"/>
      <c r="O2422" s="122"/>
      <c r="R2422" s="122"/>
      <c r="S2422" s="122"/>
      <c r="T2422" s="122"/>
      <c r="V2422" s="124"/>
      <c r="W2422" s="11">
        <f t="shared" si="346"/>
        <v>0</v>
      </c>
      <c r="X2422" s="13">
        <f t="shared" si="347"/>
        <v>1</v>
      </c>
      <c r="Y2422" s="13">
        <f t="shared" si="348"/>
        <v>0</v>
      </c>
      <c r="Z2422" s="13">
        <f t="shared" si="349"/>
        <v>0</v>
      </c>
      <c r="AA2422" s="13">
        <f t="shared" si="350"/>
        <v>0</v>
      </c>
      <c r="AB2422" s="13">
        <f t="shared" si="351"/>
        <v>0</v>
      </c>
      <c r="AC2422" s="13">
        <f t="shared" si="352"/>
        <v>0</v>
      </c>
      <c r="AD2422" s="13">
        <f t="shared" si="353"/>
        <v>0</v>
      </c>
      <c r="AE2422" s="13">
        <f t="shared" si="354"/>
        <v>0</v>
      </c>
      <c r="AF2422" s="11" t="s">
        <v>1115</v>
      </c>
    </row>
    <row r="2423" spans="1:32" s="11" customFormat="1" ht="14.1" customHeight="1" x14ac:dyDescent="0.2">
      <c r="A2423" s="129"/>
      <c r="B2423" s="65"/>
      <c r="D2423" s="12"/>
      <c r="I2423" s="122"/>
      <c r="J2423" s="122"/>
      <c r="K2423" s="122"/>
      <c r="L2423" s="122"/>
      <c r="M2423" s="122"/>
      <c r="N2423" s="122"/>
      <c r="O2423" s="122"/>
      <c r="R2423" s="122"/>
      <c r="S2423" s="122"/>
      <c r="T2423" s="122"/>
      <c r="V2423" s="124"/>
      <c r="W2423" s="11">
        <f t="shared" si="346"/>
        <v>0</v>
      </c>
      <c r="X2423" s="13">
        <f t="shared" si="347"/>
        <v>1</v>
      </c>
      <c r="Y2423" s="13">
        <f t="shared" si="348"/>
        <v>0</v>
      </c>
      <c r="Z2423" s="13">
        <f t="shared" si="349"/>
        <v>0</v>
      </c>
      <c r="AA2423" s="13">
        <f t="shared" si="350"/>
        <v>0</v>
      </c>
      <c r="AB2423" s="13">
        <f t="shared" si="351"/>
        <v>0</v>
      </c>
      <c r="AC2423" s="13">
        <f t="shared" si="352"/>
        <v>0</v>
      </c>
      <c r="AD2423" s="13">
        <f t="shared" si="353"/>
        <v>0</v>
      </c>
      <c r="AE2423" s="13">
        <f t="shared" si="354"/>
        <v>0</v>
      </c>
      <c r="AF2423" s="11" t="s">
        <v>1115</v>
      </c>
    </row>
    <row r="2424" spans="1:32" s="11" customFormat="1" ht="14.1" customHeight="1" x14ac:dyDescent="0.2">
      <c r="A2424" s="129"/>
      <c r="B2424" s="65"/>
      <c r="D2424" s="12"/>
      <c r="I2424" s="122"/>
      <c r="J2424" s="122"/>
      <c r="K2424" s="122"/>
      <c r="L2424" s="122"/>
      <c r="M2424" s="122"/>
      <c r="N2424" s="122"/>
      <c r="O2424" s="122"/>
      <c r="R2424" s="122"/>
      <c r="S2424" s="122"/>
      <c r="T2424" s="122"/>
      <c r="V2424" s="124"/>
      <c r="W2424" s="11">
        <f t="shared" si="346"/>
        <v>0</v>
      </c>
      <c r="X2424" s="13">
        <f t="shared" si="347"/>
        <v>1</v>
      </c>
      <c r="Y2424" s="13">
        <f t="shared" si="348"/>
        <v>0</v>
      </c>
      <c r="Z2424" s="13">
        <f t="shared" si="349"/>
        <v>0</v>
      </c>
      <c r="AA2424" s="13">
        <f t="shared" si="350"/>
        <v>0</v>
      </c>
      <c r="AB2424" s="13">
        <f t="shared" si="351"/>
        <v>0</v>
      </c>
      <c r="AC2424" s="13">
        <f t="shared" si="352"/>
        <v>0</v>
      </c>
      <c r="AD2424" s="13">
        <f t="shared" si="353"/>
        <v>0</v>
      </c>
      <c r="AE2424" s="13">
        <f t="shared" si="354"/>
        <v>0</v>
      </c>
      <c r="AF2424" s="11" t="s">
        <v>1115</v>
      </c>
    </row>
    <row r="2425" spans="1:32" s="11" customFormat="1" ht="14.1" customHeight="1" x14ac:dyDescent="0.2">
      <c r="A2425" s="129"/>
      <c r="B2425" s="65"/>
      <c r="D2425" s="12"/>
      <c r="I2425" s="122"/>
      <c r="J2425" s="122"/>
      <c r="K2425" s="122"/>
      <c r="L2425" s="122"/>
      <c r="M2425" s="122"/>
      <c r="N2425" s="122"/>
      <c r="O2425" s="122"/>
      <c r="R2425" s="122"/>
      <c r="S2425" s="122"/>
      <c r="T2425" s="122"/>
      <c r="V2425" s="124"/>
      <c r="W2425" s="11">
        <f t="shared" si="346"/>
        <v>0</v>
      </c>
      <c r="X2425" s="13">
        <f t="shared" si="347"/>
        <v>1</v>
      </c>
      <c r="Y2425" s="13">
        <f t="shared" si="348"/>
        <v>0</v>
      </c>
      <c r="Z2425" s="13">
        <f t="shared" si="349"/>
        <v>0</v>
      </c>
      <c r="AA2425" s="13">
        <f t="shared" si="350"/>
        <v>0</v>
      </c>
      <c r="AB2425" s="13">
        <f t="shared" si="351"/>
        <v>0</v>
      </c>
      <c r="AC2425" s="13">
        <f t="shared" si="352"/>
        <v>0</v>
      </c>
      <c r="AD2425" s="13">
        <f t="shared" si="353"/>
        <v>0</v>
      </c>
      <c r="AE2425" s="13">
        <f t="shared" si="354"/>
        <v>0</v>
      </c>
      <c r="AF2425" s="11" t="s">
        <v>1115</v>
      </c>
    </row>
    <row r="2426" spans="1:32" s="11" customFormat="1" ht="14.1" customHeight="1" x14ac:dyDescent="0.2">
      <c r="A2426" s="129"/>
      <c r="B2426" s="65"/>
      <c r="D2426" s="12"/>
      <c r="I2426" s="122"/>
      <c r="J2426" s="122"/>
      <c r="K2426" s="122"/>
      <c r="L2426" s="122"/>
      <c r="M2426" s="122"/>
      <c r="N2426" s="122"/>
      <c r="O2426" s="122"/>
      <c r="R2426" s="122"/>
      <c r="S2426" s="122"/>
      <c r="T2426" s="122"/>
      <c r="V2426" s="124"/>
      <c r="W2426" s="11">
        <f t="shared" si="346"/>
        <v>0</v>
      </c>
      <c r="X2426" s="13">
        <f t="shared" si="347"/>
        <v>1</v>
      </c>
      <c r="Y2426" s="13">
        <f t="shared" si="348"/>
        <v>0</v>
      </c>
      <c r="Z2426" s="13">
        <f t="shared" si="349"/>
        <v>0</v>
      </c>
      <c r="AA2426" s="13">
        <f t="shared" si="350"/>
        <v>0</v>
      </c>
      <c r="AB2426" s="13">
        <f t="shared" si="351"/>
        <v>0</v>
      </c>
      <c r="AC2426" s="13">
        <f t="shared" si="352"/>
        <v>0</v>
      </c>
      <c r="AD2426" s="13">
        <f t="shared" si="353"/>
        <v>0</v>
      </c>
      <c r="AE2426" s="13">
        <f t="shared" si="354"/>
        <v>0</v>
      </c>
      <c r="AF2426" s="11" t="s">
        <v>1115</v>
      </c>
    </row>
    <row r="2427" spans="1:32" s="11" customFormat="1" ht="14.1" customHeight="1" x14ac:dyDescent="0.2">
      <c r="A2427" s="129"/>
      <c r="B2427" s="65"/>
      <c r="D2427" s="12"/>
      <c r="I2427" s="122"/>
      <c r="J2427" s="122"/>
      <c r="K2427" s="122"/>
      <c r="L2427" s="122"/>
      <c r="M2427" s="122"/>
      <c r="N2427" s="122"/>
      <c r="O2427" s="122"/>
      <c r="R2427" s="122"/>
      <c r="S2427" s="122"/>
      <c r="T2427" s="122"/>
      <c r="V2427" s="124"/>
      <c r="W2427" s="11">
        <f t="shared" si="346"/>
        <v>0</v>
      </c>
      <c r="X2427" s="13">
        <f t="shared" si="347"/>
        <v>1</v>
      </c>
      <c r="Y2427" s="13">
        <f t="shared" si="348"/>
        <v>0</v>
      </c>
      <c r="Z2427" s="13">
        <f t="shared" si="349"/>
        <v>0</v>
      </c>
      <c r="AA2427" s="13">
        <f t="shared" si="350"/>
        <v>0</v>
      </c>
      <c r="AB2427" s="13">
        <f t="shared" si="351"/>
        <v>0</v>
      </c>
      <c r="AC2427" s="13">
        <f t="shared" si="352"/>
        <v>0</v>
      </c>
      <c r="AD2427" s="13">
        <f t="shared" si="353"/>
        <v>0</v>
      </c>
      <c r="AE2427" s="13">
        <f t="shared" si="354"/>
        <v>0</v>
      </c>
      <c r="AF2427" s="11" t="s">
        <v>1115</v>
      </c>
    </row>
    <row r="2428" spans="1:32" s="11" customFormat="1" ht="14.1" customHeight="1" x14ac:dyDescent="0.2">
      <c r="A2428" s="129"/>
      <c r="B2428" s="65"/>
      <c r="D2428" s="12"/>
      <c r="I2428" s="122"/>
      <c r="J2428" s="122"/>
      <c r="K2428" s="122"/>
      <c r="L2428" s="122"/>
      <c r="M2428" s="122"/>
      <c r="N2428" s="122"/>
      <c r="O2428" s="122"/>
      <c r="R2428" s="122"/>
      <c r="S2428" s="122"/>
      <c r="T2428" s="122"/>
      <c r="V2428" s="124"/>
      <c r="W2428" s="11">
        <f t="shared" si="346"/>
        <v>0</v>
      </c>
      <c r="X2428" s="13">
        <f t="shared" si="347"/>
        <v>1</v>
      </c>
      <c r="Y2428" s="13">
        <f t="shared" si="348"/>
        <v>0</v>
      </c>
      <c r="Z2428" s="13">
        <f t="shared" si="349"/>
        <v>0</v>
      </c>
      <c r="AA2428" s="13">
        <f t="shared" si="350"/>
        <v>0</v>
      </c>
      <c r="AB2428" s="13">
        <f t="shared" si="351"/>
        <v>0</v>
      </c>
      <c r="AC2428" s="13">
        <f t="shared" si="352"/>
        <v>0</v>
      </c>
      <c r="AD2428" s="13">
        <f t="shared" si="353"/>
        <v>0</v>
      </c>
      <c r="AE2428" s="13">
        <f t="shared" si="354"/>
        <v>0</v>
      </c>
      <c r="AF2428" s="11" t="s">
        <v>1115</v>
      </c>
    </row>
    <row r="2429" spans="1:32" s="11" customFormat="1" ht="14.1" customHeight="1" x14ac:dyDescent="0.2">
      <c r="A2429" s="129"/>
      <c r="B2429" s="65"/>
      <c r="D2429" s="12"/>
      <c r="I2429" s="122"/>
      <c r="J2429" s="122"/>
      <c r="K2429" s="122"/>
      <c r="L2429" s="122"/>
      <c r="M2429" s="122"/>
      <c r="N2429" s="122"/>
      <c r="O2429" s="122"/>
      <c r="R2429" s="122"/>
      <c r="S2429" s="122"/>
      <c r="V2429" s="124"/>
      <c r="W2429" s="11">
        <f t="shared" si="346"/>
        <v>0</v>
      </c>
      <c r="X2429" s="13">
        <f t="shared" si="347"/>
        <v>1</v>
      </c>
      <c r="Y2429" s="13">
        <f t="shared" si="348"/>
        <v>0</v>
      </c>
      <c r="Z2429" s="13">
        <f t="shared" si="349"/>
        <v>0</v>
      </c>
      <c r="AA2429" s="13">
        <f t="shared" si="350"/>
        <v>0</v>
      </c>
      <c r="AB2429" s="13">
        <f t="shared" si="351"/>
        <v>0</v>
      </c>
      <c r="AC2429" s="13">
        <f t="shared" si="352"/>
        <v>0</v>
      </c>
      <c r="AD2429" s="13">
        <f t="shared" si="353"/>
        <v>0</v>
      </c>
      <c r="AE2429" s="13">
        <f t="shared" si="354"/>
        <v>0</v>
      </c>
      <c r="AF2429" s="11" t="s">
        <v>1115</v>
      </c>
    </row>
    <row r="2430" spans="1:32" s="11" customFormat="1" ht="14.1" customHeight="1" x14ac:dyDescent="0.2">
      <c r="A2430" s="129"/>
      <c r="B2430" s="65"/>
      <c r="D2430" s="12"/>
      <c r="I2430" s="122"/>
      <c r="J2430" s="122"/>
      <c r="K2430" s="122"/>
      <c r="L2430" s="122"/>
      <c r="M2430" s="122"/>
      <c r="N2430" s="122"/>
      <c r="O2430" s="122"/>
      <c r="R2430" s="122"/>
      <c r="S2430" s="122"/>
      <c r="T2430" s="122"/>
      <c r="V2430" s="124"/>
      <c r="W2430" s="11">
        <f t="shared" si="346"/>
        <v>0</v>
      </c>
      <c r="X2430" s="13">
        <f t="shared" si="347"/>
        <v>1</v>
      </c>
      <c r="Y2430" s="13">
        <f t="shared" si="348"/>
        <v>0</v>
      </c>
      <c r="Z2430" s="13">
        <f t="shared" si="349"/>
        <v>0</v>
      </c>
      <c r="AA2430" s="13">
        <f t="shared" si="350"/>
        <v>0</v>
      </c>
      <c r="AB2430" s="13">
        <f t="shared" si="351"/>
        <v>0</v>
      </c>
      <c r="AC2430" s="13">
        <f t="shared" si="352"/>
        <v>0</v>
      </c>
      <c r="AD2430" s="13">
        <f t="shared" si="353"/>
        <v>0</v>
      </c>
      <c r="AE2430" s="13">
        <f t="shared" si="354"/>
        <v>0</v>
      </c>
      <c r="AF2430" s="11" t="s">
        <v>1115</v>
      </c>
    </row>
    <row r="2431" spans="1:32" s="11" customFormat="1" ht="14.1" customHeight="1" x14ac:dyDescent="0.2">
      <c r="A2431" s="129"/>
      <c r="B2431" s="65"/>
      <c r="D2431" s="12"/>
      <c r="I2431" s="122"/>
      <c r="J2431" s="122"/>
      <c r="K2431" s="122"/>
      <c r="L2431" s="122"/>
      <c r="M2431" s="122"/>
      <c r="N2431" s="122"/>
      <c r="O2431" s="122"/>
      <c r="R2431" s="122"/>
      <c r="S2431" s="122"/>
      <c r="T2431" s="122"/>
      <c r="V2431" s="124"/>
      <c r="W2431" s="11">
        <f t="shared" si="346"/>
        <v>0</v>
      </c>
      <c r="X2431" s="13">
        <f t="shared" si="347"/>
        <v>1</v>
      </c>
      <c r="Y2431" s="13">
        <f t="shared" si="348"/>
        <v>0</v>
      </c>
      <c r="Z2431" s="13">
        <f t="shared" si="349"/>
        <v>0</v>
      </c>
      <c r="AA2431" s="13">
        <f t="shared" si="350"/>
        <v>0</v>
      </c>
      <c r="AB2431" s="13">
        <f t="shared" si="351"/>
        <v>0</v>
      </c>
      <c r="AC2431" s="13">
        <f t="shared" si="352"/>
        <v>0</v>
      </c>
      <c r="AD2431" s="13">
        <f t="shared" si="353"/>
        <v>0</v>
      </c>
      <c r="AE2431" s="13">
        <f t="shared" si="354"/>
        <v>0</v>
      </c>
      <c r="AF2431" s="11" t="s">
        <v>1115</v>
      </c>
    </row>
    <row r="2432" spans="1:32" s="11" customFormat="1" ht="14.1" customHeight="1" x14ac:dyDescent="0.2">
      <c r="A2432" s="129"/>
      <c r="B2432" s="65"/>
      <c r="D2432" s="12"/>
      <c r="I2432" s="122"/>
      <c r="J2432" s="122"/>
      <c r="K2432" s="122"/>
      <c r="L2432" s="122"/>
      <c r="M2432" s="122"/>
      <c r="N2432" s="122"/>
      <c r="O2432" s="122"/>
      <c r="R2432" s="122"/>
      <c r="S2432" s="122"/>
      <c r="T2432" s="122"/>
      <c r="V2432" s="124"/>
      <c r="W2432" s="11">
        <f t="shared" si="346"/>
        <v>0</v>
      </c>
      <c r="X2432" s="13">
        <f t="shared" si="347"/>
        <v>1</v>
      </c>
      <c r="Y2432" s="13">
        <f t="shared" si="348"/>
        <v>0</v>
      </c>
      <c r="Z2432" s="13">
        <f t="shared" si="349"/>
        <v>0</v>
      </c>
      <c r="AA2432" s="13">
        <f t="shared" si="350"/>
        <v>0</v>
      </c>
      <c r="AB2432" s="13">
        <f t="shared" si="351"/>
        <v>0</v>
      </c>
      <c r="AC2432" s="13">
        <f t="shared" si="352"/>
        <v>0</v>
      </c>
      <c r="AD2432" s="13">
        <f t="shared" si="353"/>
        <v>0</v>
      </c>
      <c r="AE2432" s="13">
        <f t="shared" si="354"/>
        <v>0</v>
      </c>
      <c r="AF2432" s="11" t="s">
        <v>1115</v>
      </c>
    </row>
    <row r="2433" spans="1:32" s="11" customFormat="1" ht="14.1" customHeight="1" x14ac:dyDescent="0.2">
      <c r="A2433" s="129"/>
      <c r="B2433" s="65"/>
      <c r="D2433" s="12"/>
      <c r="I2433" s="122"/>
      <c r="J2433" s="122"/>
      <c r="K2433" s="122"/>
      <c r="L2433" s="122"/>
      <c r="M2433" s="122"/>
      <c r="N2433" s="122"/>
      <c r="O2433" s="122"/>
      <c r="R2433" s="122"/>
      <c r="S2433" s="122"/>
      <c r="T2433" s="122"/>
      <c r="V2433" s="124"/>
      <c r="W2433" s="11">
        <f t="shared" si="346"/>
        <v>0</v>
      </c>
      <c r="X2433" s="13">
        <f t="shared" si="347"/>
        <v>1</v>
      </c>
      <c r="Y2433" s="13">
        <f t="shared" si="348"/>
        <v>0</v>
      </c>
      <c r="Z2433" s="13">
        <f t="shared" si="349"/>
        <v>0</v>
      </c>
      <c r="AA2433" s="13">
        <f t="shared" si="350"/>
        <v>0</v>
      </c>
      <c r="AB2433" s="13">
        <f t="shared" si="351"/>
        <v>0</v>
      </c>
      <c r="AC2433" s="13">
        <f t="shared" si="352"/>
        <v>0</v>
      </c>
      <c r="AD2433" s="13">
        <f t="shared" si="353"/>
        <v>0</v>
      </c>
      <c r="AE2433" s="13">
        <f t="shared" si="354"/>
        <v>0</v>
      </c>
      <c r="AF2433" s="11" t="s">
        <v>1115</v>
      </c>
    </row>
    <row r="2434" spans="1:32" s="11" customFormat="1" ht="14.1" customHeight="1" x14ac:dyDescent="0.2">
      <c r="A2434" s="129"/>
      <c r="B2434" s="65"/>
      <c r="D2434" s="12"/>
      <c r="I2434" s="122"/>
      <c r="J2434" s="122"/>
      <c r="K2434" s="122"/>
      <c r="L2434" s="122"/>
      <c r="M2434" s="122"/>
      <c r="N2434" s="122"/>
      <c r="O2434" s="122"/>
      <c r="R2434" s="122"/>
      <c r="S2434" s="122"/>
      <c r="T2434" s="122"/>
      <c r="V2434" s="124"/>
      <c r="W2434" s="11">
        <f t="shared" si="346"/>
        <v>0</v>
      </c>
      <c r="X2434" s="13">
        <f t="shared" si="347"/>
        <v>1</v>
      </c>
      <c r="Y2434" s="13">
        <f t="shared" si="348"/>
        <v>0</v>
      </c>
      <c r="Z2434" s="13">
        <f t="shared" si="349"/>
        <v>0</v>
      </c>
      <c r="AA2434" s="13">
        <f t="shared" si="350"/>
        <v>0</v>
      </c>
      <c r="AB2434" s="13">
        <f t="shared" si="351"/>
        <v>0</v>
      </c>
      <c r="AC2434" s="13">
        <f t="shared" si="352"/>
        <v>0</v>
      </c>
      <c r="AD2434" s="13">
        <f t="shared" si="353"/>
        <v>0</v>
      </c>
      <c r="AE2434" s="13">
        <f t="shared" si="354"/>
        <v>0</v>
      </c>
      <c r="AF2434" s="11" t="s">
        <v>1115</v>
      </c>
    </row>
    <row r="2435" spans="1:32" ht="14.1" customHeight="1" x14ac:dyDescent="0.2">
      <c r="B2435" s="65"/>
      <c r="C2435" s="11"/>
      <c r="D2435" s="12"/>
      <c r="E2435" s="11"/>
      <c r="F2435" s="11"/>
      <c r="G2435" s="11"/>
      <c r="H2435" s="11"/>
      <c r="P2435" s="11"/>
      <c r="Q2435" s="11"/>
      <c r="U2435" s="11"/>
      <c r="W2435" s="11">
        <f t="shared" si="346"/>
        <v>0</v>
      </c>
      <c r="X2435" s="13">
        <f t="shared" si="347"/>
        <v>1</v>
      </c>
      <c r="Y2435" s="13">
        <f t="shared" si="348"/>
        <v>0</v>
      </c>
      <c r="Z2435" s="13">
        <f t="shared" si="349"/>
        <v>0</v>
      </c>
      <c r="AA2435" s="13">
        <f t="shared" si="350"/>
        <v>0</v>
      </c>
      <c r="AB2435" s="13">
        <f t="shared" si="351"/>
        <v>0</v>
      </c>
      <c r="AC2435" s="13">
        <f t="shared" si="352"/>
        <v>0</v>
      </c>
      <c r="AD2435" s="13">
        <f t="shared" si="353"/>
        <v>0</v>
      </c>
      <c r="AE2435" s="13">
        <f t="shared" si="354"/>
        <v>0</v>
      </c>
      <c r="AF2435" s="11" t="s">
        <v>1115</v>
      </c>
    </row>
    <row r="2436" spans="1:32" ht="14.1" customHeight="1" x14ac:dyDescent="0.2">
      <c r="B2436" s="65"/>
      <c r="C2436" s="11"/>
      <c r="D2436" s="12"/>
      <c r="E2436" s="11"/>
      <c r="F2436" s="11"/>
      <c r="G2436" s="11"/>
      <c r="H2436" s="11"/>
      <c r="P2436" s="11"/>
      <c r="Q2436" s="11"/>
      <c r="U2436" s="11"/>
      <c r="W2436" s="11">
        <f t="shared" si="346"/>
        <v>0</v>
      </c>
      <c r="X2436" s="13">
        <f t="shared" si="347"/>
        <v>1</v>
      </c>
      <c r="Y2436" s="13">
        <f t="shared" si="348"/>
        <v>0</v>
      </c>
      <c r="Z2436" s="13">
        <f t="shared" si="349"/>
        <v>0</v>
      </c>
      <c r="AA2436" s="13">
        <f t="shared" si="350"/>
        <v>0</v>
      </c>
      <c r="AB2436" s="13">
        <f t="shared" si="351"/>
        <v>0</v>
      </c>
      <c r="AC2436" s="13">
        <f t="shared" si="352"/>
        <v>0</v>
      </c>
      <c r="AD2436" s="13">
        <f t="shared" si="353"/>
        <v>0</v>
      </c>
      <c r="AE2436" s="13">
        <f t="shared" si="354"/>
        <v>0</v>
      </c>
      <c r="AF2436" s="11" t="s">
        <v>1115</v>
      </c>
    </row>
    <row r="2437" spans="1:32" ht="14.1" customHeight="1" x14ac:dyDescent="0.2">
      <c r="B2437" s="65"/>
      <c r="C2437" s="11"/>
      <c r="D2437" s="12"/>
      <c r="E2437" s="11"/>
      <c r="F2437" s="11"/>
      <c r="G2437" s="11"/>
      <c r="H2437" s="11"/>
      <c r="P2437" s="11"/>
      <c r="Q2437" s="11"/>
      <c r="U2437" s="11"/>
      <c r="W2437" s="11">
        <f t="shared" si="346"/>
        <v>0</v>
      </c>
      <c r="X2437" s="13">
        <f t="shared" si="347"/>
        <v>1</v>
      </c>
      <c r="Y2437" s="13">
        <f t="shared" si="348"/>
        <v>0</v>
      </c>
      <c r="Z2437" s="13">
        <f t="shared" si="349"/>
        <v>0</v>
      </c>
      <c r="AA2437" s="13">
        <f t="shared" si="350"/>
        <v>0</v>
      </c>
      <c r="AB2437" s="13">
        <f t="shared" si="351"/>
        <v>0</v>
      </c>
      <c r="AC2437" s="13">
        <f t="shared" si="352"/>
        <v>0</v>
      </c>
      <c r="AD2437" s="13">
        <f t="shared" si="353"/>
        <v>0</v>
      </c>
      <c r="AE2437" s="13">
        <f t="shared" si="354"/>
        <v>0</v>
      </c>
      <c r="AF2437" s="11" t="s">
        <v>1115</v>
      </c>
    </row>
    <row r="2438" spans="1:32" ht="14.1" customHeight="1" x14ac:dyDescent="0.2">
      <c r="B2438" s="65"/>
      <c r="C2438" s="11"/>
      <c r="D2438" s="12"/>
      <c r="E2438" s="11"/>
      <c r="F2438" s="11"/>
      <c r="G2438" s="11"/>
      <c r="H2438" s="11"/>
      <c r="P2438" s="11"/>
      <c r="Q2438" s="11"/>
      <c r="U2438" s="11"/>
      <c r="W2438" s="11">
        <f t="shared" si="346"/>
        <v>0</v>
      </c>
      <c r="X2438" s="13">
        <f t="shared" si="347"/>
        <v>1</v>
      </c>
      <c r="Y2438" s="13">
        <f t="shared" si="348"/>
        <v>0</v>
      </c>
      <c r="Z2438" s="13">
        <f t="shared" si="349"/>
        <v>0</v>
      </c>
      <c r="AA2438" s="13">
        <f t="shared" si="350"/>
        <v>0</v>
      </c>
      <c r="AB2438" s="13">
        <f t="shared" si="351"/>
        <v>0</v>
      </c>
      <c r="AC2438" s="13">
        <f t="shared" si="352"/>
        <v>0</v>
      </c>
      <c r="AD2438" s="13">
        <f t="shared" si="353"/>
        <v>0</v>
      </c>
      <c r="AE2438" s="13">
        <f t="shared" si="354"/>
        <v>0</v>
      </c>
      <c r="AF2438" s="11" t="s">
        <v>1115</v>
      </c>
    </row>
    <row r="2439" spans="1:32" ht="14.1" customHeight="1" x14ac:dyDescent="0.2">
      <c r="B2439" s="65"/>
      <c r="C2439" s="11"/>
      <c r="D2439" s="12"/>
      <c r="E2439" s="11"/>
      <c r="F2439" s="11"/>
      <c r="G2439" s="11"/>
      <c r="H2439" s="11"/>
      <c r="P2439" s="11"/>
      <c r="Q2439" s="11"/>
      <c r="U2439" s="11"/>
      <c r="W2439" s="11">
        <f t="shared" si="346"/>
        <v>0</v>
      </c>
      <c r="X2439" s="13">
        <f t="shared" si="347"/>
        <v>1</v>
      </c>
      <c r="Y2439" s="13">
        <f t="shared" si="348"/>
        <v>0</v>
      </c>
      <c r="Z2439" s="13">
        <f t="shared" si="349"/>
        <v>0</v>
      </c>
      <c r="AA2439" s="13">
        <f t="shared" si="350"/>
        <v>0</v>
      </c>
      <c r="AB2439" s="13">
        <f t="shared" si="351"/>
        <v>0</v>
      </c>
      <c r="AC2439" s="13">
        <f t="shared" si="352"/>
        <v>0</v>
      </c>
      <c r="AD2439" s="13">
        <f t="shared" si="353"/>
        <v>0</v>
      </c>
      <c r="AE2439" s="13">
        <f t="shared" si="354"/>
        <v>0</v>
      </c>
      <c r="AF2439" s="11" t="s">
        <v>1115</v>
      </c>
    </row>
    <row r="2440" spans="1:32" ht="14.1" customHeight="1" x14ac:dyDescent="0.2">
      <c r="B2440" s="65"/>
      <c r="C2440" s="11"/>
      <c r="D2440" s="12"/>
      <c r="E2440" s="11"/>
      <c r="F2440" s="11"/>
      <c r="G2440" s="11"/>
      <c r="H2440" s="11"/>
      <c r="P2440" s="11"/>
      <c r="Q2440" s="11"/>
      <c r="U2440" s="11"/>
      <c r="W2440" s="11">
        <f t="shared" si="346"/>
        <v>0</v>
      </c>
      <c r="X2440" s="13">
        <f t="shared" si="347"/>
        <v>1</v>
      </c>
      <c r="Y2440" s="13">
        <f t="shared" si="348"/>
        <v>0</v>
      </c>
      <c r="Z2440" s="13">
        <f t="shared" si="349"/>
        <v>0</v>
      </c>
      <c r="AA2440" s="13">
        <f t="shared" si="350"/>
        <v>0</v>
      </c>
      <c r="AB2440" s="13">
        <f t="shared" si="351"/>
        <v>0</v>
      </c>
      <c r="AC2440" s="13">
        <f t="shared" si="352"/>
        <v>0</v>
      </c>
      <c r="AD2440" s="13">
        <f t="shared" si="353"/>
        <v>0</v>
      </c>
      <c r="AE2440" s="13">
        <f t="shared" si="354"/>
        <v>0</v>
      </c>
      <c r="AF2440" s="11" t="s">
        <v>1115</v>
      </c>
    </row>
    <row r="2441" spans="1:32" ht="14.1" customHeight="1" x14ac:dyDescent="0.2">
      <c r="B2441" s="65"/>
      <c r="C2441" s="11"/>
      <c r="D2441" s="12"/>
      <c r="E2441" s="11"/>
      <c r="F2441" s="11"/>
      <c r="G2441" s="11"/>
      <c r="H2441" s="11"/>
      <c r="P2441" s="11"/>
      <c r="Q2441" s="11"/>
      <c r="U2441" s="11"/>
      <c r="W2441" s="11">
        <f t="shared" si="346"/>
        <v>0</v>
      </c>
      <c r="X2441" s="13">
        <f t="shared" si="347"/>
        <v>1</v>
      </c>
      <c r="Y2441" s="13">
        <f t="shared" si="348"/>
        <v>0</v>
      </c>
      <c r="Z2441" s="13">
        <f t="shared" si="349"/>
        <v>0</v>
      </c>
      <c r="AA2441" s="13">
        <f t="shared" si="350"/>
        <v>0</v>
      </c>
      <c r="AB2441" s="13">
        <f t="shared" si="351"/>
        <v>0</v>
      </c>
      <c r="AC2441" s="13">
        <f t="shared" si="352"/>
        <v>0</v>
      </c>
      <c r="AD2441" s="13">
        <f t="shared" si="353"/>
        <v>0</v>
      </c>
      <c r="AE2441" s="13">
        <f t="shared" si="354"/>
        <v>0</v>
      </c>
      <c r="AF2441" s="11" t="s">
        <v>1115</v>
      </c>
    </row>
    <row r="2442" spans="1:32" ht="14.1" customHeight="1" x14ac:dyDescent="0.2">
      <c r="B2442" s="65"/>
      <c r="C2442" s="11"/>
      <c r="D2442" s="12"/>
      <c r="E2442" s="11"/>
      <c r="F2442" s="11"/>
      <c r="G2442" s="11"/>
      <c r="H2442" s="11"/>
      <c r="P2442" s="11"/>
      <c r="Q2442" s="11"/>
      <c r="U2442" s="11"/>
      <c r="W2442" s="11">
        <f t="shared" si="346"/>
        <v>0</v>
      </c>
      <c r="X2442" s="13">
        <f t="shared" si="347"/>
        <v>1</v>
      </c>
      <c r="Y2442" s="13">
        <f t="shared" si="348"/>
        <v>0</v>
      </c>
      <c r="Z2442" s="13">
        <f t="shared" si="349"/>
        <v>0</v>
      </c>
      <c r="AA2442" s="13">
        <f t="shared" si="350"/>
        <v>0</v>
      </c>
      <c r="AB2442" s="13">
        <f t="shared" si="351"/>
        <v>0</v>
      </c>
      <c r="AC2442" s="13">
        <f t="shared" si="352"/>
        <v>0</v>
      </c>
      <c r="AD2442" s="13">
        <f t="shared" si="353"/>
        <v>0</v>
      </c>
      <c r="AE2442" s="13">
        <f t="shared" si="354"/>
        <v>0</v>
      </c>
      <c r="AF2442" s="11" t="s">
        <v>1115</v>
      </c>
    </row>
    <row r="2443" spans="1:32" ht="14.1" customHeight="1" x14ac:dyDescent="0.2">
      <c r="B2443" s="65"/>
      <c r="C2443" s="11"/>
      <c r="D2443" s="12"/>
      <c r="E2443" s="11"/>
      <c r="F2443" s="11"/>
      <c r="G2443" s="11"/>
      <c r="H2443" s="11"/>
      <c r="P2443" s="11"/>
      <c r="Q2443" s="11"/>
      <c r="U2443" s="11"/>
      <c r="W2443" s="11">
        <f t="shared" si="346"/>
        <v>0</v>
      </c>
      <c r="X2443" s="13">
        <f t="shared" si="347"/>
        <v>1</v>
      </c>
      <c r="Y2443" s="13">
        <f t="shared" si="348"/>
        <v>0</v>
      </c>
      <c r="Z2443" s="13">
        <f t="shared" si="349"/>
        <v>0</v>
      </c>
      <c r="AA2443" s="13">
        <f t="shared" si="350"/>
        <v>0</v>
      </c>
      <c r="AB2443" s="13">
        <f t="shared" si="351"/>
        <v>0</v>
      </c>
      <c r="AC2443" s="13">
        <f t="shared" si="352"/>
        <v>0</v>
      </c>
      <c r="AD2443" s="13">
        <f t="shared" si="353"/>
        <v>0</v>
      </c>
      <c r="AE2443" s="13">
        <f t="shared" si="354"/>
        <v>0</v>
      </c>
      <c r="AF2443" s="11" t="s">
        <v>1115</v>
      </c>
    </row>
    <row r="2444" spans="1:32" ht="14.1" customHeight="1" x14ac:dyDescent="0.2">
      <c r="B2444" s="65"/>
      <c r="C2444" s="11"/>
      <c r="D2444" s="12"/>
      <c r="E2444" s="11"/>
      <c r="F2444" s="11"/>
      <c r="G2444" s="11"/>
      <c r="H2444" s="11"/>
      <c r="P2444" s="11"/>
      <c r="Q2444" s="11"/>
      <c r="U2444" s="11"/>
      <c r="W2444" s="11">
        <f t="shared" si="346"/>
        <v>0</v>
      </c>
      <c r="X2444" s="13">
        <f t="shared" si="347"/>
        <v>1</v>
      </c>
      <c r="Y2444" s="13">
        <f t="shared" si="348"/>
        <v>0</v>
      </c>
      <c r="Z2444" s="13">
        <f t="shared" si="349"/>
        <v>0</v>
      </c>
      <c r="AA2444" s="13">
        <f t="shared" si="350"/>
        <v>0</v>
      </c>
      <c r="AB2444" s="13">
        <f t="shared" si="351"/>
        <v>0</v>
      </c>
      <c r="AC2444" s="13">
        <f t="shared" si="352"/>
        <v>0</v>
      </c>
      <c r="AD2444" s="13">
        <f t="shared" si="353"/>
        <v>0</v>
      </c>
      <c r="AE2444" s="13">
        <f t="shared" si="354"/>
        <v>0</v>
      </c>
      <c r="AF2444" s="11" t="s">
        <v>1115</v>
      </c>
    </row>
    <row r="2445" spans="1:32" ht="14.1" customHeight="1" x14ac:dyDescent="0.2">
      <c r="B2445" s="65"/>
      <c r="C2445" s="11"/>
      <c r="D2445" s="12"/>
      <c r="E2445" s="11"/>
      <c r="F2445" s="11"/>
      <c r="G2445" s="11"/>
      <c r="H2445" s="11"/>
      <c r="P2445" s="11"/>
      <c r="Q2445" s="11"/>
      <c r="U2445" s="11"/>
      <c r="W2445" s="11">
        <f t="shared" si="346"/>
        <v>0</v>
      </c>
      <c r="X2445" s="13">
        <f t="shared" si="347"/>
        <v>1</v>
      </c>
      <c r="Y2445" s="13">
        <f t="shared" si="348"/>
        <v>0</v>
      </c>
      <c r="Z2445" s="13">
        <f t="shared" si="349"/>
        <v>0</v>
      </c>
      <c r="AA2445" s="13">
        <f t="shared" si="350"/>
        <v>0</v>
      </c>
      <c r="AB2445" s="13">
        <f t="shared" si="351"/>
        <v>0</v>
      </c>
      <c r="AC2445" s="13">
        <f t="shared" si="352"/>
        <v>0</v>
      </c>
      <c r="AD2445" s="13">
        <f t="shared" si="353"/>
        <v>0</v>
      </c>
      <c r="AE2445" s="13">
        <f t="shared" si="354"/>
        <v>0</v>
      </c>
      <c r="AF2445" s="11" t="s">
        <v>1115</v>
      </c>
    </row>
    <row r="2446" spans="1:32" ht="14.1" customHeight="1" x14ac:dyDescent="0.2">
      <c r="B2446" s="65"/>
      <c r="C2446" s="11"/>
      <c r="D2446" s="12"/>
      <c r="E2446" s="11"/>
      <c r="F2446" s="11"/>
      <c r="G2446" s="11"/>
      <c r="H2446" s="11"/>
      <c r="P2446" s="11"/>
      <c r="Q2446" s="11"/>
      <c r="U2446" s="11"/>
      <c r="W2446" s="11">
        <f t="shared" si="346"/>
        <v>0</v>
      </c>
      <c r="X2446" s="13">
        <f t="shared" si="347"/>
        <v>1</v>
      </c>
      <c r="Y2446" s="13">
        <f t="shared" si="348"/>
        <v>0</v>
      </c>
      <c r="Z2446" s="13">
        <f t="shared" si="349"/>
        <v>0</v>
      </c>
      <c r="AA2446" s="13">
        <f t="shared" si="350"/>
        <v>0</v>
      </c>
      <c r="AB2446" s="13">
        <f t="shared" si="351"/>
        <v>0</v>
      </c>
      <c r="AC2446" s="13">
        <f t="shared" si="352"/>
        <v>0</v>
      </c>
      <c r="AD2446" s="13">
        <f t="shared" si="353"/>
        <v>0</v>
      </c>
      <c r="AE2446" s="13">
        <f t="shared" si="354"/>
        <v>0</v>
      </c>
      <c r="AF2446" s="11" t="s">
        <v>1115</v>
      </c>
    </row>
    <row r="2447" spans="1:32" ht="14.1" customHeight="1" x14ac:dyDescent="0.2">
      <c r="B2447" s="65"/>
      <c r="C2447" s="11"/>
      <c r="D2447" s="12"/>
      <c r="E2447" s="11"/>
      <c r="F2447" s="11"/>
      <c r="G2447" s="11"/>
      <c r="H2447" s="11"/>
      <c r="P2447" s="11"/>
      <c r="Q2447" s="11"/>
      <c r="U2447" s="11"/>
      <c r="W2447" s="11">
        <f t="shared" ref="W2447:W2510" si="355">IF(D2511&gt;0,1,0)</f>
        <v>0</v>
      </c>
      <c r="X2447" s="13">
        <f t="shared" ref="X2447:X2510" si="356">IF(T2511="None",0,1)</f>
        <v>1</v>
      </c>
      <c r="Y2447" s="13">
        <f t="shared" ref="Y2447:Y2510" si="357">IF(H2511="plt gel", 1,0)</f>
        <v>0</v>
      </c>
      <c r="Z2447" s="13">
        <f t="shared" ref="Z2447:Z2510" si="358">IF(H2511="THA",1,0)+IF(H2511="THA/REV",1,0)+IF(H2511="THA/ANT",1,0)</f>
        <v>0</v>
      </c>
      <c r="AA2447" s="13">
        <f t="shared" ref="AA2447:AA2510" si="359">IF(H2511="TkA",1,0)+IF(H2511="TkA/REV",1,0)+IF(H2511="TkA/BILAT",1,0)</f>
        <v>0</v>
      </c>
      <c r="AB2447" s="13">
        <f t="shared" ref="AB2447:AB2510" si="360">IF(H2511="THA",I2511+K2511,0)+IF(H2511="THA/REV",I2511+K2511,0)+IF(H2511="THA/ANT",I2511+K2511,0)</f>
        <v>0</v>
      </c>
      <c r="AC2447" s="13">
        <f t="shared" ref="AC2447:AC2510" si="361">IF(H2511="THA",J2511+L2511,0)+IF(H2511="THA/REV",J2511+L2511,0)+IF(H2511="THA/ANT",J2511+L2511,0)</f>
        <v>0</v>
      </c>
      <c r="AD2447" s="13">
        <f t="shared" ref="AD2447:AD2510" si="362">IF(H2511="TkA",I2511+K2511,0)+IF(H2511="TkA/REV",I2511+K2511,0)+IF(H2511="TkA/BILAT",I2511+K2511,0)</f>
        <v>0</v>
      </c>
      <c r="AE2447" s="13">
        <f t="shared" ref="AE2447:AE2510" si="363">IF(H2511="TkA",J2511+L2511,0)+IF(H2511="TkA/REV",J2511+L2511,0)+IF(H2511="TkA/BILAT",J2511+L2511,0)</f>
        <v>0</v>
      </c>
      <c r="AF2447" s="11" t="s">
        <v>1115</v>
      </c>
    </row>
    <row r="2448" spans="1:32" ht="14.1" customHeight="1" x14ac:dyDescent="0.2">
      <c r="B2448" s="65"/>
      <c r="C2448" s="11"/>
      <c r="D2448" s="12"/>
      <c r="E2448" s="11"/>
      <c r="F2448" s="11"/>
      <c r="G2448" s="11"/>
      <c r="H2448" s="11"/>
      <c r="P2448" s="11"/>
      <c r="Q2448" s="11"/>
      <c r="U2448" s="11"/>
      <c r="W2448" s="11">
        <f t="shared" si="355"/>
        <v>0</v>
      </c>
      <c r="X2448" s="13">
        <f t="shared" si="356"/>
        <v>1</v>
      </c>
      <c r="Y2448" s="13">
        <f t="shared" si="357"/>
        <v>0</v>
      </c>
      <c r="Z2448" s="13">
        <f t="shared" si="358"/>
        <v>0</v>
      </c>
      <c r="AA2448" s="13">
        <f t="shared" si="359"/>
        <v>0</v>
      </c>
      <c r="AB2448" s="13">
        <f t="shared" si="360"/>
        <v>0</v>
      </c>
      <c r="AC2448" s="13">
        <f t="shared" si="361"/>
        <v>0</v>
      </c>
      <c r="AD2448" s="13">
        <f t="shared" si="362"/>
        <v>0</v>
      </c>
      <c r="AE2448" s="13">
        <f t="shared" si="363"/>
        <v>0</v>
      </c>
      <c r="AF2448" s="11" t="s">
        <v>1115</v>
      </c>
    </row>
    <row r="2449" spans="1:32" ht="14.1" customHeight="1" x14ac:dyDescent="0.2">
      <c r="B2449" s="65"/>
      <c r="C2449" s="11"/>
      <c r="D2449" s="12"/>
      <c r="E2449" s="11"/>
      <c r="F2449" s="11"/>
      <c r="G2449" s="11"/>
      <c r="H2449" s="11"/>
      <c r="P2449" s="11"/>
      <c r="Q2449" s="11"/>
      <c r="U2449" s="11"/>
      <c r="W2449" s="11">
        <f t="shared" si="355"/>
        <v>0</v>
      </c>
      <c r="X2449" s="13">
        <f t="shared" si="356"/>
        <v>1</v>
      </c>
      <c r="Y2449" s="13">
        <f t="shared" si="357"/>
        <v>0</v>
      </c>
      <c r="Z2449" s="13">
        <f t="shared" si="358"/>
        <v>0</v>
      </c>
      <c r="AA2449" s="13">
        <f t="shared" si="359"/>
        <v>0</v>
      </c>
      <c r="AB2449" s="13">
        <f t="shared" si="360"/>
        <v>0</v>
      </c>
      <c r="AC2449" s="13">
        <f t="shared" si="361"/>
        <v>0</v>
      </c>
      <c r="AD2449" s="13">
        <f t="shared" si="362"/>
        <v>0</v>
      </c>
      <c r="AE2449" s="13">
        <f t="shared" si="363"/>
        <v>0</v>
      </c>
      <c r="AF2449" s="11" t="s">
        <v>1115</v>
      </c>
    </row>
    <row r="2450" spans="1:32" s="11" customFormat="1" ht="14.1" customHeight="1" x14ac:dyDescent="0.2">
      <c r="A2450" s="129"/>
      <c r="B2450" s="65"/>
      <c r="D2450" s="12"/>
      <c r="I2450" s="122"/>
      <c r="J2450" s="122"/>
      <c r="K2450" s="122"/>
      <c r="L2450" s="122"/>
      <c r="M2450" s="122"/>
      <c r="N2450" s="122"/>
      <c r="O2450" s="122"/>
      <c r="R2450" s="122"/>
      <c r="S2450" s="122"/>
      <c r="T2450" s="122"/>
      <c r="V2450" s="124"/>
      <c r="W2450" s="11">
        <f t="shared" si="355"/>
        <v>0</v>
      </c>
      <c r="X2450" s="13">
        <f t="shared" si="356"/>
        <v>1</v>
      </c>
      <c r="Y2450" s="13">
        <f t="shared" si="357"/>
        <v>0</v>
      </c>
      <c r="Z2450" s="13">
        <f t="shared" si="358"/>
        <v>0</v>
      </c>
      <c r="AA2450" s="13">
        <f t="shared" si="359"/>
        <v>0</v>
      </c>
      <c r="AB2450" s="13">
        <f t="shared" si="360"/>
        <v>0</v>
      </c>
      <c r="AC2450" s="13">
        <f t="shared" si="361"/>
        <v>0</v>
      </c>
      <c r="AD2450" s="13">
        <f t="shared" si="362"/>
        <v>0</v>
      </c>
      <c r="AE2450" s="13">
        <f t="shared" si="363"/>
        <v>0</v>
      </c>
      <c r="AF2450" s="11" t="s">
        <v>1115</v>
      </c>
    </row>
    <row r="2451" spans="1:32" s="11" customFormat="1" ht="14.1" customHeight="1" x14ac:dyDescent="0.2">
      <c r="B2451" s="65"/>
      <c r="D2451" s="12"/>
      <c r="I2451" s="122"/>
      <c r="J2451" s="122"/>
      <c r="K2451" s="122"/>
      <c r="L2451" s="122"/>
      <c r="M2451" s="122"/>
      <c r="N2451" s="122"/>
      <c r="O2451" s="122"/>
      <c r="R2451" s="122"/>
      <c r="S2451" s="122"/>
      <c r="T2451" s="122"/>
      <c r="V2451" s="124"/>
      <c r="W2451" s="11">
        <f t="shared" si="355"/>
        <v>0</v>
      </c>
      <c r="X2451" s="13">
        <f t="shared" si="356"/>
        <v>1</v>
      </c>
      <c r="Y2451" s="13">
        <f t="shared" si="357"/>
        <v>0</v>
      </c>
      <c r="Z2451" s="13">
        <f t="shared" si="358"/>
        <v>0</v>
      </c>
      <c r="AA2451" s="13">
        <f t="shared" si="359"/>
        <v>0</v>
      </c>
      <c r="AB2451" s="13">
        <f t="shared" si="360"/>
        <v>0</v>
      </c>
      <c r="AC2451" s="13">
        <f t="shared" si="361"/>
        <v>0</v>
      </c>
      <c r="AD2451" s="13">
        <f t="shared" si="362"/>
        <v>0</v>
      </c>
      <c r="AE2451" s="13">
        <f t="shared" si="363"/>
        <v>0</v>
      </c>
      <c r="AF2451" s="11" t="s">
        <v>1115</v>
      </c>
    </row>
    <row r="2452" spans="1:32" s="11" customFormat="1" ht="14.1" customHeight="1" x14ac:dyDescent="0.2">
      <c r="A2452" s="129"/>
      <c r="B2452" s="65"/>
      <c r="D2452" s="12"/>
      <c r="I2452" s="122"/>
      <c r="J2452" s="122"/>
      <c r="K2452" s="122"/>
      <c r="L2452" s="122"/>
      <c r="M2452" s="122"/>
      <c r="N2452" s="122"/>
      <c r="O2452" s="122"/>
      <c r="R2452" s="122"/>
      <c r="S2452" s="122"/>
      <c r="T2452" s="122"/>
      <c r="V2452" s="124"/>
      <c r="W2452" s="11">
        <f t="shared" si="355"/>
        <v>0</v>
      </c>
      <c r="X2452" s="13">
        <f t="shared" si="356"/>
        <v>1</v>
      </c>
      <c r="Y2452" s="13">
        <f t="shared" si="357"/>
        <v>0</v>
      </c>
      <c r="Z2452" s="13">
        <f t="shared" si="358"/>
        <v>0</v>
      </c>
      <c r="AA2452" s="13">
        <f t="shared" si="359"/>
        <v>0</v>
      </c>
      <c r="AB2452" s="13">
        <f t="shared" si="360"/>
        <v>0</v>
      </c>
      <c r="AC2452" s="13">
        <f t="shared" si="361"/>
        <v>0</v>
      </c>
      <c r="AD2452" s="13">
        <f t="shared" si="362"/>
        <v>0</v>
      </c>
      <c r="AE2452" s="13">
        <f t="shared" si="363"/>
        <v>0</v>
      </c>
      <c r="AF2452" s="11" t="s">
        <v>1115</v>
      </c>
    </row>
    <row r="2453" spans="1:32" s="11" customFormat="1" ht="14.1" customHeight="1" x14ac:dyDescent="0.2">
      <c r="B2453" s="65"/>
      <c r="D2453" s="12"/>
      <c r="I2453" s="122"/>
      <c r="J2453" s="122"/>
      <c r="K2453" s="122"/>
      <c r="L2453" s="122"/>
      <c r="M2453" s="122"/>
      <c r="N2453" s="122"/>
      <c r="O2453" s="122"/>
      <c r="R2453" s="122"/>
      <c r="S2453" s="122"/>
      <c r="T2453" s="122"/>
      <c r="V2453" s="124"/>
      <c r="W2453" s="11">
        <f t="shared" si="355"/>
        <v>0</v>
      </c>
      <c r="X2453" s="13">
        <f t="shared" si="356"/>
        <v>1</v>
      </c>
      <c r="Y2453" s="13">
        <f t="shared" si="357"/>
        <v>0</v>
      </c>
      <c r="Z2453" s="13">
        <f t="shared" si="358"/>
        <v>0</v>
      </c>
      <c r="AA2453" s="13">
        <f t="shared" si="359"/>
        <v>0</v>
      </c>
      <c r="AB2453" s="13">
        <f t="shared" si="360"/>
        <v>0</v>
      </c>
      <c r="AC2453" s="13">
        <f t="shared" si="361"/>
        <v>0</v>
      </c>
      <c r="AD2453" s="13">
        <f t="shared" si="362"/>
        <v>0</v>
      </c>
      <c r="AE2453" s="13">
        <f t="shared" si="363"/>
        <v>0</v>
      </c>
      <c r="AF2453" s="11" t="s">
        <v>1115</v>
      </c>
    </row>
    <row r="2454" spans="1:32" s="11" customFormat="1" x14ac:dyDescent="0.2">
      <c r="B2454" s="65"/>
      <c r="D2454" s="12"/>
      <c r="I2454" s="122"/>
      <c r="J2454" s="122"/>
      <c r="K2454" s="122"/>
      <c r="L2454" s="122"/>
      <c r="M2454" s="122"/>
      <c r="N2454" s="122"/>
      <c r="O2454" s="122"/>
      <c r="R2454" s="122"/>
      <c r="S2454" s="122"/>
      <c r="T2454" s="122"/>
      <c r="V2454" s="124"/>
      <c r="W2454" s="11">
        <f t="shared" si="355"/>
        <v>0</v>
      </c>
      <c r="X2454" s="13">
        <f t="shared" si="356"/>
        <v>1</v>
      </c>
      <c r="Y2454" s="13">
        <f t="shared" si="357"/>
        <v>0</v>
      </c>
      <c r="Z2454" s="13">
        <f t="shared" si="358"/>
        <v>0</v>
      </c>
      <c r="AA2454" s="13">
        <f t="shared" si="359"/>
        <v>0</v>
      </c>
      <c r="AB2454" s="13">
        <f t="shared" si="360"/>
        <v>0</v>
      </c>
      <c r="AC2454" s="13">
        <f t="shared" si="361"/>
        <v>0</v>
      </c>
      <c r="AD2454" s="13">
        <f t="shared" si="362"/>
        <v>0</v>
      </c>
      <c r="AE2454" s="13">
        <f t="shared" si="363"/>
        <v>0</v>
      </c>
      <c r="AF2454" s="11" t="s">
        <v>1115</v>
      </c>
    </row>
    <row r="2455" spans="1:32" s="11" customFormat="1" ht="14.1" customHeight="1" x14ac:dyDescent="0.2">
      <c r="B2455" s="65"/>
      <c r="D2455" s="12"/>
      <c r="I2455" s="122"/>
      <c r="J2455" s="122"/>
      <c r="K2455" s="122"/>
      <c r="L2455" s="122"/>
      <c r="M2455" s="122"/>
      <c r="N2455" s="122"/>
      <c r="O2455" s="122"/>
      <c r="R2455" s="122"/>
      <c r="S2455" s="122"/>
      <c r="T2455" s="122"/>
      <c r="V2455" s="124"/>
      <c r="W2455" s="11">
        <f t="shared" si="355"/>
        <v>0</v>
      </c>
      <c r="X2455" s="13">
        <f t="shared" si="356"/>
        <v>1</v>
      </c>
      <c r="Y2455" s="13">
        <f t="shared" si="357"/>
        <v>0</v>
      </c>
      <c r="Z2455" s="13">
        <f t="shared" si="358"/>
        <v>0</v>
      </c>
      <c r="AA2455" s="13">
        <f t="shared" si="359"/>
        <v>0</v>
      </c>
      <c r="AB2455" s="13">
        <f t="shared" si="360"/>
        <v>0</v>
      </c>
      <c r="AC2455" s="13">
        <f t="shared" si="361"/>
        <v>0</v>
      </c>
      <c r="AD2455" s="13">
        <f t="shared" si="362"/>
        <v>0</v>
      </c>
      <c r="AE2455" s="13">
        <f t="shared" si="363"/>
        <v>0</v>
      </c>
      <c r="AF2455" s="11" t="s">
        <v>1115</v>
      </c>
    </row>
    <row r="2456" spans="1:32" s="11" customFormat="1" x14ac:dyDescent="0.2">
      <c r="B2456" s="65"/>
      <c r="D2456" s="12"/>
      <c r="I2456" s="122"/>
      <c r="J2456" s="122"/>
      <c r="K2456" s="122"/>
      <c r="L2456" s="122"/>
      <c r="M2456" s="122"/>
      <c r="N2456" s="122"/>
      <c r="O2456" s="122"/>
      <c r="R2456" s="122"/>
      <c r="S2456" s="122"/>
      <c r="T2456" s="122"/>
      <c r="V2456" s="124"/>
      <c r="W2456" s="11">
        <f t="shared" si="355"/>
        <v>0</v>
      </c>
      <c r="X2456" s="13">
        <f t="shared" si="356"/>
        <v>1</v>
      </c>
      <c r="Y2456" s="13">
        <f t="shared" si="357"/>
        <v>0</v>
      </c>
      <c r="Z2456" s="13">
        <f t="shared" si="358"/>
        <v>0</v>
      </c>
      <c r="AA2456" s="13">
        <f t="shared" si="359"/>
        <v>0</v>
      </c>
      <c r="AB2456" s="13">
        <f t="shared" si="360"/>
        <v>0</v>
      </c>
      <c r="AC2456" s="13">
        <f t="shared" si="361"/>
        <v>0</v>
      </c>
      <c r="AD2456" s="13">
        <f t="shared" si="362"/>
        <v>0</v>
      </c>
      <c r="AE2456" s="13">
        <f t="shared" si="363"/>
        <v>0</v>
      </c>
      <c r="AF2456" s="11" t="s">
        <v>1115</v>
      </c>
    </row>
    <row r="2457" spans="1:32" s="11" customFormat="1" x14ac:dyDescent="0.2">
      <c r="B2457" s="65"/>
      <c r="D2457" s="12"/>
      <c r="I2457" s="122"/>
      <c r="J2457" s="122"/>
      <c r="K2457" s="122"/>
      <c r="L2457" s="122"/>
      <c r="M2457" s="122"/>
      <c r="N2457" s="122"/>
      <c r="O2457" s="122"/>
      <c r="R2457" s="122"/>
      <c r="S2457" s="122"/>
      <c r="T2457" s="122"/>
      <c r="V2457" s="124"/>
      <c r="W2457" s="11">
        <f t="shared" si="355"/>
        <v>0</v>
      </c>
      <c r="X2457" s="13">
        <f t="shared" si="356"/>
        <v>1</v>
      </c>
      <c r="Y2457" s="13">
        <f t="shared" si="357"/>
        <v>0</v>
      </c>
      <c r="Z2457" s="13">
        <f t="shared" si="358"/>
        <v>0</v>
      </c>
      <c r="AA2457" s="13">
        <f t="shared" si="359"/>
        <v>0</v>
      </c>
      <c r="AB2457" s="13">
        <f t="shared" si="360"/>
        <v>0</v>
      </c>
      <c r="AC2457" s="13">
        <f t="shared" si="361"/>
        <v>0</v>
      </c>
      <c r="AD2457" s="13">
        <f t="shared" si="362"/>
        <v>0</v>
      </c>
      <c r="AE2457" s="13">
        <f t="shared" si="363"/>
        <v>0</v>
      </c>
      <c r="AF2457" s="11" t="s">
        <v>1115</v>
      </c>
    </row>
    <row r="2458" spans="1:32" s="11" customFormat="1" x14ac:dyDescent="0.2">
      <c r="B2458" s="65"/>
      <c r="D2458" s="12"/>
      <c r="I2458" s="122"/>
      <c r="J2458" s="122"/>
      <c r="K2458" s="122"/>
      <c r="L2458" s="122"/>
      <c r="M2458" s="122"/>
      <c r="N2458" s="122"/>
      <c r="O2458" s="122"/>
      <c r="R2458" s="122"/>
      <c r="S2458" s="122"/>
      <c r="T2458" s="122"/>
      <c r="V2458" s="124"/>
      <c r="W2458" s="11">
        <f t="shared" si="355"/>
        <v>0</v>
      </c>
      <c r="X2458" s="13">
        <f t="shared" si="356"/>
        <v>1</v>
      </c>
      <c r="Y2458" s="13">
        <f t="shared" si="357"/>
        <v>0</v>
      </c>
      <c r="Z2458" s="13">
        <f t="shared" si="358"/>
        <v>0</v>
      </c>
      <c r="AA2458" s="13">
        <f t="shared" si="359"/>
        <v>0</v>
      </c>
      <c r="AB2458" s="13">
        <f t="shared" si="360"/>
        <v>0</v>
      </c>
      <c r="AC2458" s="13">
        <f t="shared" si="361"/>
        <v>0</v>
      </c>
      <c r="AD2458" s="13">
        <f t="shared" si="362"/>
        <v>0</v>
      </c>
      <c r="AE2458" s="13">
        <f t="shared" si="363"/>
        <v>0</v>
      </c>
      <c r="AF2458" s="11" t="s">
        <v>1115</v>
      </c>
    </row>
    <row r="2459" spans="1:32" s="11" customFormat="1" x14ac:dyDescent="0.2">
      <c r="A2459" s="129"/>
      <c r="B2459" s="65"/>
      <c r="D2459" s="12"/>
      <c r="I2459" s="122"/>
      <c r="J2459" s="122"/>
      <c r="K2459" s="122"/>
      <c r="L2459" s="122"/>
      <c r="M2459" s="122"/>
      <c r="N2459" s="122"/>
      <c r="O2459" s="122"/>
      <c r="R2459" s="122"/>
      <c r="S2459" s="122"/>
      <c r="T2459" s="122"/>
      <c r="V2459" s="124"/>
      <c r="W2459" s="11">
        <f t="shared" si="355"/>
        <v>0</v>
      </c>
      <c r="X2459" s="13">
        <f t="shared" si="356"/>
        <v>1</v>
      </c>
      <c r="Y2459" s="13">
        <f t="shared" si="357"/>
        <v>0</v>
      </c>
      <c r="Z2459" s="13">
        <f t="shared" si="358"/>
        <v>0</v>
      </c>
      <c r="AA2459" s="13">
        <f t="shared" si="359"/>
        <v>0</v>
      </c>
      <c r="AB2459" s="13">
        <f t="shared" si="360"/>
        <v>0</v>
      </c>
      <c r="AC2459" s="13">
        <f t="shared" si="361"/>
        <v>0</v>
      </c>
      <c r="AD2459" s="13">
        <f t="shared" si="362"/>
        <v>0</v>
      </c>
      <c r="AE2459" s="13">
        <f t="shared" si="363"/>
        <v>0</v>
      </c>
      <c r="AF2459" s="11" t="s">
        <v>1115</v>
      </c>
    </row>
    <row r="2460" spans="1:32" s="11" customFormat="1" x14ac:dyDescent="0.2">
      <c r="A2460" s="129"/>
      <c r="B2460" s="65"/>
      <c r="D2460" s="12"/>
      <c r="E2460" s="110"/>
      <c r="I2460" s="122"/>
      <c r="J2460" s="122"/>
      <c r="K2460" s="122"/>
      <c r="L2460" s="122"/>
      <c r="M2460" s="122"/>
      <c r="N2460" s="122"/>
      <c r="O2460" s="122"/>
      <c r="R2460" s="122"/>
      <c r="S2460" s="122"/>
      <c r="T2460" s="122"/>
      <c r="V2460" s="124"/>
      <c r="W2460" s="11">
        <f t="shared" si="355"/>
        <v>0</v>
      </c>
      <c r="X2460" s="13">
        <f t="shared" si="356"/>
        <v>1</v>
      </c>
      <c r="Y2460" s="13">
        <f t="shared" si="357"/>
        <v>0</v>
      </c>
      <c r="Z2460" s="13">
        <f t="shared" si="358"/>
        <v>0</v>
      </c>
      <c r="AA2460" s="13">
        <f t="shared" si="359"/>
        <v>0</v>
      </c>
      <c r="AB2460" s="13">
        <f t="shared" si="360"/>
        <v>0</v>
      </c>
      <c r="AC2460" s="13">
        <f t="shared" si="361"/>
        <v>0</v>
      </c>
      <c r="AD2460" s="13">
        <f t="shared" si="362"/>
        <v>0</v>
      </c>
      <c r="AE2460" s="13">
        <f t="shared" si="363"/>
        <v>0</v>
      </c>
      <c r="AF2460" s="11" t="s">
        <v>1115</v>
      </c>
    </row>
    <row r="2461" spans="1:32" ht="14.1" customHeight="1" x14ac:dyDescent="0.2">
      <c r="B2461" s="65"/>
      <c r="C2461" s="11"/>
      <c r="D2461" s="12"/>
      <c r="E2461" s="110"/>
      <c r="F2461" s="11"/>
      <c r="G2461" s="11"/>
      <c r="H2461" s="11"/>
      <c r="P2461" s="11"/>
      <c r="Q2461" s="11"/>
      <c r="U2461" s="11"/>
      <c r="W2461" s="11">
        <f t="shared" si="355"/>
        <v>0</v>
      </c>
      <c r="X2461" s="13">
        <f t="shared" si="356"/>
        <v>1</v>
      </c>
      <c r="Y2461" s="13">
        <f t="shared" si="357"/>
        <v>0</v>
      </c>
      <c r="Z2461" s="13">
        <f t="shared" si="358"/>
        <v>0</v>
      </c>
      <c r="AA2461" s="13">
        <f t="shared" si="359"/>
        <v>0</v>
      </c>
      <c r="AB2461" s="13">
        <f t="shared" si="360"/>
        <v>0</v>
      </c>
      <c r="AC2461" s="13">
        <f t="shared" si="361"/>
        <v>0</v>
      </c>
      <c r="AD2461" s="13">
        <f t="shared" si="362"/>
        <v>0</v>
      </c>
      <c r="AE2461" s="13">
        <f t="shared" si="363"/>
        <v>0</v>
      </c>
      <c r="AF2461" s="11" t="s">
        <v>1115</v>
      </c>
    </row>
    <row r="2462" spans="1:32" ht="14.1" customHeight="1" x14ac:dyDescent="0.2">
      <c r="B2462" s="65"/>
      <c r="C2462" s="11"/>
      <c r="D2462" s="12"/>
      <c r="E2462" s="11"/>
      <c r="F2462" s="11"/>
      <c r="G2462" s="11"/>
      <c r="H2462" s="11"/>
      <c r="P2462" s="11"/>
      <c r="Q2462" s="11"/>
      <c r="U2462" s="11"/>
      <c r="W2462" s="11">
        <f t="shared" si="355"/>
        <v>0</v>
      </c>
      <c r="X2462" s="13">
        <f t="shared" si="356"/>
        <v>1</v>
      </c>
      <c r="Y2462" s="13">
        <f t="shared" si="357"/>
        <v>0</v>
      </c>
      <c r="Z2462" s="13">
        <f t="shared" si="358"/>
        <v>0</v>
      </c>
      <c r="AA2462" s="13">
        <f t="shared" si="359"/>
        <v>0</v>
      </c>
      <c r="AB2462" s="13">
        <f t="shared" si="360"/>
        <v>0</v>
      </c>
      <c r="AC2462" s="13">
        <f t="shared" si="361"/>
        <v>0</v>
      </c>
      <c r="AD2462" s="13">
        <f t="shared" si="362"/>
        <v>0</v>
      </c>
      <c r="AE2462" s="13">
        <f t="shared" si="363"/>
        <v>0</v>
      </c>
      <c r="AF2462" s="11" t="s">
        <v>1115</v>
      </c>
    </row>
    <row r="2463" spans="1:32" ht="14.1" customHeight="1" x14ac:dyDescent="0.2">
      <c r="B2463" s="65"/>
      <c r="C2463" s="11"/>
      <c r="D2463" s="12"/>
      <c r="E2463" s="11"/>
      <c r="F2463" s="11"/>
      <c r="G2463" s="11"/>
      <c r="H2463" s="11"/>
      <c r="P2463" s="11"/>
      <c r="Q2463" s="11"/>
      <c r="U2463" s="11"/>
      <c r="W2463" s="11">
        <f t="shared" si="355"/>
        <v>0</v>
      </c>
      <c r="X2463" s="13">
        <f t="shared" si="356"/>
        <v>1</v>
      </c>
      <c r="Y2463" s="13">
        <f t="shared" si="357"/>
        <v>0</v>
      </c>
      <c r="Z2463" s="13">
        <f t="shared" si="358"/>
        <v>0</v>
      </c>
      <c r="AA2463" s="13">
        <f t="shared" si="359"/>
        <v>0</v>
      </c>
      <c r="AB2463" s="13">
        <f t="shared" si="360"/>
        <v>0</v>
      </c>
      <c r="AC2463" s="13">
        <f t="shared" si="361"/>
        <v>0</v>
      </c>
      <c r="AD2463" s="13">
        <f t="shared" si="362"/>
        <v>0</v>
      </c>
      <c r="AE2463" s="13">
        <f t="shared" si="363"/>
        <v>0</v>
      </c>
      <c r="AF2463" s="11" t="s">
        <v>1115</v>
      </c>
    </row>
    <row r="2464" spans="1:32" ht="14.1" customHeight="1" x14ac:dyDescent="0.2">
      <c r="B2464" s="65"/>
      <c r="C2464" s="11"/>
      <c r="D2464" s="12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Q2464" s="11"/>
      <c r="R2464" s="11"/>
      <c r="S2464" s="11"/>
      <c r="T2464" s="11"/>
      <c r="U2464" s="11"/>
      <c r="W2464" s="11">
        <f t="shared" si="355"/>
        <v>0</v>
      </c>
      <c r="X2464" s="13">
        <f t="shared" si="356"/>
        <v>1</v>
      </c>
      <c r="Y2464" s="13">
        <f t="shared" si="357"/>
        <v>0</v>
      </c>
      <c r="Z2464" s="13">
        <f t="shared" si="358"/>
        <v>0</v>
      </c>
      <c r="AA2464" s="13">
        <f t="shared" si="359"/>
        <v>0</v>
      </c>
      <c r="AB2464" s="13">
        <f t="shared" si="360"/>
        <v>0</v>
      </c>
      <c r="AC2464" s="13">
        <f t="shared" si="361"/>
        <v>0</v>
      </c>
      <c r="AD2464" s="13">
        <f t="shared" si="362"/>
        <v>0</v>
      </c>
      <c r="AE2464" s="13">
        <f t="shared" si="363"/>
        <v>0</v>
      </c>
      <c r="AF2464" s="11" t="s">
        <v>1115</v>
      </c>
    </row>
    <row r="2465" spans="1:32" ht="14.1" customHeight="1" x14ac:dyDescent="0.2">
      <c r="B2465" s="65"/>
      <c r="C2465" s="11"/>
      <c r="D2465" s="12"/>
      <c r="E2465" s="11"/>
      <c r="F2465" s="11"/>
      <c r="G2465" s="11"/>
      <c r="H2465" s="11"/>
      <c r="P2465" s="11"/>
      <c r="Q2465" s="11"/>
      <c r="U2465" s="11"/>
      <c r="W2465" s="11">
        <f t="shared" si="355"/>
        <v>0</v>
      </c>
      <c r="X2465" s="13">
        <f t="shared" si="356"/>
        <v>1</v>
      </c>
      <c r="Y2465" s="13">
        <f t="shared" si="357"/>
        <v>0</v>
      </c>
      <c r="Z2465" s="13">
        <f t="shared" si="358"/>
        <v>0</v>
      </c>
      <c r="AA2465" s="13">
        <f t="shared" si="359"/>
        <v>0</v>
      </c>
      <c r="AB2465" s="13">
        <f t="shared" si="360"/>
        <v>0</v>
      </c>
      <c r="AC2465" s="13">
        <f t="shared" si="361"/>
        <v>0</v>
      </c>
      <c r="AD2465" s="13">
        <f t="shared" si="362"/>
        <v>0</v>
      </c>
      <c r="AE2465" s="13">
        <f t="shared" si="363"/>
        <v>0</v>
      </c>
      <c r="AF2465" s="11" t="s">
        <v>1115</v>
      </c>
    </row>
    <row r="2466" spans="1:32" ht="14.1" customHeight="1" x14ac:dyDescent="0.2">
      <c r="B2466" s="65"/>
      <c r="C2466" s="11"/>
      <c r="D2466" s="12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W2466" s="11">
        <f t="shared" si="355"/>
        <v>0</v>
      </c>
      <c r="X2466" s="13">
        <f t="shared" si="356"/>
        <v>1</v>
      </c>
      <c r="Y2466" s="13">
        <f t="shared" si="357"/>
        <v>0</v>
      </c>
      <c r="Z2466" s="13">
        <f t="shared" si="358"/>
        <v>0</v>
      </c>
      <c r="AA2466" s="13">
        <f t="shared" si="359"/>
        <v>0</v>
      </c>
      <c r="AB2466" s="13">
        <f t="shared" si="360"/>
        <v>0</v>
      </c>
      <c r="AC2466" s="13">
        <f t="shared" si="361"/>
        <v>0</v>
      </c>
      <c r="AD2466" s="13">
        <f t="shared" si="362"/>
        <v>0</v>
      </c>
      <c r="AE2466" s="13">
        <f t="shared" si="363"/>
        <v>0</v>
      </c>
      <c r="AF2466" s="11" t="s">
        <v>1115</v>
      </c>
    </row>
    <row r="2467" spans="1:32" ht="14.1" customHeight="1" x14ac:dyDescent="0.2">
      <c r="B2467" s="65"/>
      <c r="C2467" s="11"/>
      <c r="D2467" s="12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W2467" s="11">
        <f t="shared" si="355"/>
        <v>0</v>
      </c>
      <c r="X2467" s="13">
        <f t="shared" si="356"/>
        <v>1</v>
      </c>
      <c r="Y2467" s="13">
        <f t="shared" si="357"/>
        <v>0</v>
      </c>
      <c r="Z2467" s="13">
        <f t="shared" si="358"/>
        <v>0</v>
      </c>
      <c r="AA2467" s="13">
        <f t="shared" si="359"/>
        <v>0</v>
      </c>
      <c r="AB2467" s="13">
        <f t="shared" si="360"/>
        <v>0</v>
      </c>
      <c r="AC2467" s="13">
        <f t="shared" si="361"/>
        <v>0</v>
      </c>
      <c r="AD2467" s="13">
        <f t="shared" si="362"/>
        <v>0</v>
      </c>
      <c r="AE2467" s="13">
        <f t="shared" si="363"/>
        <v>0</v>
      </c>
      <c r="AF2467" s="11" t="s">
        <v>1115</v>
      </c>
    </row>
    <row r="2468" spans="1:32" ht="14.1" customHeight="1" x14ac:dyDescent="0.2">
      <c r="B2468" s="65"/>
      <c r="C2468" s="11"/>
      <c r="D2468" s="12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W2468" s="11">
        <f t="shared" si="355"/>
        <v>0</v>
      </c>
      <c r="X2468" s="13">
        <f t="shared" si="356"/>
        <v>1</v>
      </c>
      <c r="Y2468" s="13">
        <f t="shared" si="357"/>
        <v>0</v>
      </c>
      <c r="Z2468" s="13">
        <f t="shared" si="358"/>
        <v>0</v>
      </c>
      <c r="AA2468" s="13">
        <f t="shared" si="359"/>
        <v>0</v>
      </c>
      <c r="AB2468" s="13">
        <f t="shared" si="360"/>
        <v>0</v>
      </c>
      <c r="AC2468" s="13">
        <f t="shared" si="361"/>
        <v>0</v>
      </c>
      <c r="AD2468" s="13">
        <f t="shared" si="362"/>
        <v>0</v>
      </c>
      <c r="AE2468" s="13">
        <f t="shared" si="363"/>
        <v>0</v>
      </c>
      <c r="AF2468" s="11" t="s">
        <v>1115</v>
      </c>
    </row>
    <row r="2469" spans="1:32" ht="14.1" customHeight="1" x14ac:dyDescent="0.2">
      <c r="B2469" s="65"/>
      <c r="C2469" s="11"/>
      <c r="D2469" s="12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W2469" s="11">
        <f t="shared" si="355"/>
        <v>0</v>
      </c>
      <c r="X2469" s="13">
        <f t="shared" si="356"/>
        <v>1</v>
      </c>
      <c r="Y2469" s="13">
        <f t="shared" si="357"/>
        <v>0</v>
      </c>
      <c r="Z2469" s="13">
        <f t="shared" si="358"/>
        <v>0</v>
      </c>
      <c r="AA2469" s="13">
        <f t="shared" si="359"/>
        <v>0</v>
      </c>
      <c r="AB2469" s="13">
        <f t="shared" si="360"/>
        <v>0</v>
      </c>
      <c r="AC2469" s="13">
        <f t="shared" si="361"/>
        <v>0</v>
      </c>
      <c r="AD2469" s="13">
        <f t="shared" si="362"/>
        <v>0</v>
      </c>
      <c r="AE2469" s="13">
        <f t="shared" si="363"/>
        <v>0</v>
      </c>
      <c r="AF2469" s="11" t="s">
        <v>1115</v>
      </c>
    </row>
    <row r="2470" spans="1:32" ht="14.1" customHeight="1" x14ac:dyDescent="0.2">
      <c r="B2470" s="65"/>
      <c r="C2470" s="11"/>
      <c r="D2470" s="12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W2470" s="11">
        <f t="shared" si="355"/>
        <v>0</v>
      </c>
      <c r="X2470" s="13">
        <f t="shared" si="356"/>
        <v>1</v>
      </c>
      <c r="Y2470" s="13">
        <f t="shared" si="357"/>
        <v>0</v>
      </c>
      <c r="Z2470" s="13">
        <f t="shared" si="358"/>
        <v>0</v>
      </c>
      <c r="AA2470" s="13">
        <f t="shared" si="359"/>
        <v>0</v>
      </c>
      <c r="AB2470" s="13">
        <f t="shared" si="360"/>
        <v>0</v>
      </c>
      <c r="AC2470" s="13">
        <f t="shared" si="361"/>
        <v>0</v>
      </c>
      <c r="AD2470" s="13">
        <f t="shared" si="362"/>
        <v>0</v>
      </c>
      <c r="AE2470" s="13">
        <f t="shared" si="363"/>
        <v>0</v>
      </c>
      <c r="AF2470" s="11" t="s">
        <v>1115</v>
      </c>
    </row>
    <row r="2471" spans="1:32" ht="14.1" customHeight="1" x14ac:dyDescent="0.2">
      <c r="A2471" s="11"/>
      <c r="B2471" s="65"/>
      <c r="C2471" s="11"/>
      <c r="D2471" s="12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W2471" s="11">
        <f t="shared" si="355"/>
        <v>0</v>
      </c>
      <c r="X2471" s="13">
        <f t="shared" si="356"/>
        <v>1</v>
      </c>
      <c r="Y2471" s="13">
        <f t="shared" si="357"/>
        <v>0</v>
      </c>
      <c r="Z2471" s="13">
        <f t="shared" si="358"/>
        <v>0</v>
      </c>
      <c r="AA2471" s="13">
        <f t="shared" si="359"/>
        <v>0</v>
      </c>
      <c r="AB2471" s="13">
        <f t="shared" si="360"/>
        <v>0</v>
      </c>
      <c r="AC2471" s="13">
        <f t="shared" si="361"/>
        <v>0</v>
      </c>
      <c r="AD2471" s="13">
        <f t="shared" si="362"/>
        <v>0</v>
      </c>
      <c r="AE2471" s="13">
        <f t="shared" si="363"/>
        <v>0</v>
      </c>
      <c r="AF2471" s="11" t="s">
        <v>1115</v>
      </c>
    </row>
    <row r="2472" spans="1:32" ht="14.1" customHeight="1" x14ac:dyDescent="0.2">
      <c r="A2472" s="11"/>
      <c r="B2472" s="65"/>
      <c r="C2472" s="11"/>
      <c r="D2472" s="12"/>
      <c r="E2472" s="11"/>
      <c r="F2472" s="11"/>
      <c r="G2472" s="11"/>
      <c r="H2472" s="11"/>
      <c r="P2472" s="11"/>
      <c r="Q2472" s="11"/>
      <c r="U2472" s="11"/>
      <c r="W2472" s="11">
        <f t="shared" si="355"/>
        <v>0</v>
      </c>
      <c r="X2472" s="13">
        <f t="shared" si="356"/>
        <v>1</v>
      </c>
      <c r="Y2472" s="13">
        <f t="shared" si="357"/>
        <v>0</v>
      </c>
      <c r="Z2472" s="13">
        <f t="shared" si="358"/>
        <v>0</v>
      </c>
      <c r="AA2472" s="13">
        <f t="shared" si="359"/>
        <v>0</v>
      </c>
      <c r="AB2472" s="13">
        <f t="shared" si="360"/>
        <v>0</v>
      </c>
      <c r="AC2472" s="13">
        <f t="shared" si="361"/>
        <v>0</v>
      </c>
      <c r="AD2472" s="13">
        <f t="shared" si="362"/>
        <v>0</v>
      </c>
      <c r="AE2472" s="13">
        <f t="shared" si="363"/>
        <v>0</v>
      </c>
      <c r="AF2472" s="11" t="s">
        <v>1115</v>
      </c>
    </row>
    <row r="2473" spans="1:32" s="11" customFormat="1" ht="14.1" customHeight="1" x14ac:dyDescent="0.2">
      <c r="B2473" s="65"/>
      <c r="D2473" s="12"/>
      <c r="I2473" s="122"/>
      <c r="J2473" s="122"/>
      <c r="K2473" s="122"/>
      <c r="L2473" s="122"/>
      <c r="M2473" s="122"/>
      <c r="N2473" s="122"/>
      <c r="O2473" s="122"/>
      <c r="R2473" s="122"/>
      <c r="S2473" s="122"/>
      <c r="T2473" s="122"/>
      <c r="V2473" s="124"/>
      <c r="W2473" s="11">
        <f t="shared" si="355"/>
        <v>0</v>
      </c>
      <c r="X2473" s="13">
        <f t="shared" si="356"/>
        <v>1</v>
      </c>
      <c r="Y2473" s="13">
        <f t="shared" si="357"/>
        <v>0</v>
      </c>
      <c r="Z2473" s="13">
        <f t="shared" si="358"/>
        <v>0</v>
      </c>
      <c r="AA2473" s="13">
        <f t="shared" si="359"/>
        <v>0</v>
      </c>
      <c r="AB2473" s="13">
        <f t="shared" si="360"/>
        <v>0</v>
      </c>
      <c r="AC2473" s="13">
        <f t="shared" si="361"/>
        <v>0</v>
      </c>
      <c r="AD2473" s="13">
        <f t="shared" si="362"/>
        <v>0</v>
      </c>
      <c r="AE2473" s="13">
        <f t="shared" si="363"/>
        <v>0</v>
      </c>
      <c r="AF2473" s="11" t="s">
        <v>1115</v>
      </c>
    </row>
    <row r="2474" spans="1:32" s="11" customFormat="1" ht="14.1" customHeight="1" x14ac:dyDescent="0.2">
      <c r="B2474" s="65"/>
      <c r="D2474" s="12"/>
      <c r="I2474" s="122"/>
      <c r="J2474" s="122"/>
      <c r="K2474" s="122"/>
      <c r="L2474" s="122"/>
      <c r="M2474" s="122"/>
      <c r="N2474" s="122"/>
      <c r="O2474" s="122"/>
      <c r="R2474" s="122"/>
      <c r="S2474" s="122"/>
      <c r="T2474" s="122"/>
      <c r="V2474" s="124"/>
      <c r="W2474" s="11">
        <f t="shared" si="355"/>
        <v>0</v>
      </c>
      <c r="X2474" s="13">
        <f t="shared" si="356"/>
        <v>1</v>
      </c>
      <c r="Y2474" s="13">
        <f t="shared" si="357"/>
        <v>0</v>
      </c>
      <c r="Z2474" s="13">
        <f t="shared" si="358"/>
        <v>0</v>
      </c>
      <c r="AA2474" s="13">
        <f t="shared" si="359"/>
        <v>0</v>
      </c>
      <c r="AB2474" s="13">
        <f t="shared" si="360"/>
        <v>0</v>
      </c>
      <c r="AC2474" s="13">
        <f t="shared" si="361"/>
        <v>0</v>
      </c>
      <c r="AD2474" s="13">
        <f t="shared" si="362"/>
        <v>0</v>
      </c>
      <c r="AE2474" s="13">
        <f t="shared" si="363"/>
        <v>0</v>
      </c>
      <c r="AF2474" s="11" t="s">
        <v>1115</v>
      </c>
    </row>
    <row r="2475" spans="1:32" s="11" customFormat="1" ht="14.1" customHeight="1" x14ac:dyDescent="0.2">
      <c r="B2475" s="65"/>
      <c r="D2475" s="12"/>
      <c r="I2475" s="122"/>
      <c r="J2475" s="122"/>
      <c r="K2475" s="122"/>
      <c r="L2475" s="122"/>
      <c r="M2475" s="122"/>
      <c r="N2475" s="122"/>
      <c r="O2475" s="122"/>
      <c r="R2475" s="122"/>
      <c r="S2475" s="122"/>
      <c r="T2475" s="122"/>
      <c r="V2475" s="124"/>
      <c r="W2475" s="11">
        <f t="shared" si="355"/>
        <v>0</v>
      </c>
      <c r="X2475" s="13">
        <f t="shared" si="356"/>
        <v>1</v>
      </c>
      <c r="Y2475" s="13">
        <f t="shared" si="357"/>
        <v>0</v>
      </c>
      <c r="Z2475" s="13">
        <f t="shared" si="358"/>
        <v>0</v>
      </c>
      <c r="AA2475" s="13">
        <f t="shared" si="359"/>
        <v>0</v>
      </c>
      <c r="AB2475" s="13">
        <f t="shared" si="360"/>
        <v>0</v>
      </c>
      <c r="AC2475" s="13">
        <f t="shared" si="361"/>
        <v>0</v>
      </c>
      <c r="AD2475" s="13">
        <f t="shared" si="362"/>
        <v>0</v>
      </c>
      <c r="AE2475" s="13">
        <f t="shared" si="363"/>
        <v>0</v>
      </c>
      <c r="AF2475" s="11" t="s">
        <v>1115</v>
      </c>
    </row>
    <row r="2476" spans="1:32" ht="14.1" customHeight="1" x14ac:dyDescent="0.2">
      <c r="A2476" s="11"/>
      <c r="B2476" s="65"/>
      <c r="C2476" s="11"/>
      <c r="D2476" s="12"/>
      <c r="E2476" s="11"/>
      <c r="F2476" s="11"/>
      <c r="G2476" s="11"/>
      <c r="H2476" s="11"/>
      <c r="P2476" s="11"/>
      <c r="Q2476" s="11"/>
      <c r="U2476" s="11"/>
      <c r="W2476" s="11">
        <f t="shared" si="355"/>
        <v>0</v>
      </c>
      <c r="X2476" s="13">
        <f t="shared" si="356"/>
        <v>1</v>
      </c>
      <c r="Y2476" s="13">
        <f t="shared" si="357"/>
        <v>0</v>
      </c>
      <c r="Z2476" s="13">
        <f t="shared" si="358"/>
        <v>0</v>
      </c>
      <c r="AA2476" s="13">
        <f t="shared" si="359"/>
        <v>0</v>
      </c>
      <c r="AB2476" s="13">
        <f t="shared" si="360"/>
        <v>0</v>
      </c>
      <c r="AC2476" s="13">
        <f t="shared" si="361"/>
        <v>0</v>
      </c>
      <c r="AD2476" s="13">
        <f t="shared" si="362"/>
        <v>0</v>
      </c>
      <c r="AE2476" s="13">
        <f t="shared" si="363"/>
        <v>0</v>
      </c>
      <c r="AF2476" s="11" t="s">
        <v>1115</v>
      </c>
    </row>
    <row r="2477" spans="1:32" ht="14.1" customHeight="1" x14ac:dyDescent="0.2">
      <c r="A2477" s="11"/>
      <c r="B2477" s="65"/>
      <c r="C2477" s="11"/>
      <c r="D2477" s="12"/>
      <c r="E2477" s="11"/>
      <c r="F2477" s="11"/>
      <c r="G2477" s="11"/>
      <c r="H2477" s="11"/>
      <c r="P2477" s="11"/>
      <c r="Q2477" s="11"/>
      <c r="U2477" s="11"/>
      <c r="W2477" s="11">
        <f t="shared" si="355"/>
        <v>0</v>
      </c>
      <c r="X2477" s="13">
        <f t="shared" si="356"/>
        <v>1</v>
      </c>
      <c r="Y2477" s="13">
        <f t="shared" si="357"/>
        <v>0</v>
      </c>
      <c r="Z2477" s="13">
        <f t="shared" si="358"/>
        <v>0</v>
      </c>
      <c r="AA2477" s="13">
        <f t="shared" si="359"/>
        <v>0</v>
      </c>
      <c r="AB2477" s="13">
        <f t="shared" si="360"/>
        <v>0</v>
      </c>
      <c r="AC2477" s="13">
        <f t="shared" si="361"/>
        <v>0</v>
      </c>
      <c r="AD2477" s="13">
        <f t="shared" si="362"/>
        <v>0</v>
      </c>
      <c r="AE2477" s="13">
        <f t="shared" si="363"/>
        <v>0</v>
      </c>
      <c r="AF2477" s="11" t="s">
        <v>1115</v>
      </c>
    </row>
    <row r="2478" spans="1:32" ht="14.1" customHeight="1" x14ac:dyDescent="0.2">
      <c r="A2478" s="11"/>
      <c r="B2478" s="65"/>
      <c r="C2478" s="11"/>
      <c r="D2478" s="12"/>
      <c r="E2478" s="11"/>
      <c r="F2478" s="11"/>
      <c r="G2478" s="11"/>
      <c r="H2478" s="11"/>
      <c r="P2478" s="11"/>
      <c r="Q2478" s="11"/>
      <c r="U2478" s="11"/>
      <c r="W2478" s="11">
        <f t="shared" si="355"/>
        <v>0</v>
      </c>
      <c r="X2478" s="13">
        <f t="shared" si="356"/>
        <v>1</v>
      </c>
      <c r="Y2478" s="13">
        <f t="shared" si="357"/>
        <v>0</v>
      </c>
      <c r="Z2478" s="13">
        <f t="shared" si="358"/>
        <v>0</v>
      </c>
      <c r="AA2478" s="13">
        <f t="shared" si="359"/>
        <v>0</v>
      </c>
      <c r="AB2478" s="13">
        <f t="shared" si="360"/>
        <v>0</v>
      </c>
      <c r="AC2478" s="13">
        <f t="shared" si="361"/>
        <v>0</v>
      </c>
      <c r="AD2478" s="13">
        <f t="shared" si="362"/>
        <v>0</v>
      </c>
      <c r="AE2478" s="13">
        <f t="shared" si="363"/>
        <v>0</v>
      </c>
      <c r="AF2478" s="11" t="s">
        <v>1115</v>
      </c>
    </row>
    <row r="2479" spans="1:32" ht="14.1" customHeight="1" x14ac:dyDescent="0.2">
      <c r="A2479" s="11"/>
      <c r="B2479" s="65"/>
      <c r="C2479" s="11"/>
      <c r="D2479" s="12"/>
      <c r="E2479" s="11"/>
      <c r="F2479" s="11"/>
      <c r="G2479" s="11"/>
      <c r="H2479" s="11"/>
      <c r="P2479" s="11"/>
      <c r="Q2479" s="11"/>
      <c r="U2479" s="11"/>
      <c r="W2479" s="11">
        <f t="shared" si="355"/>
        <v>0</v>
      </c>
      <c r="X2479" s="13">
        <f t="shared" si="356"/>
        <v>1</v>
      </c>
      <c r="Y2479" s="13">
        <f t="shared" si="357"/>
        <v>0</v>
      </c>
      <c r="Z2479" s="13">
        <f t="shared" si="358"/>
        <v>0</v>
      </c>
      <c r="AA2479" s="13">
        <f t="shared" si="359"/>
        <v>0</v>
      </c>
      <c r="AB2479" s="13">
        <f t="shared" si="360"/>
        <v>0</v>
      </c>
      <c r="AC2479" s="13">
        <f t="shared" si="361"/>
        <v>0</v>
      </c>
      <c r="AD2479" s="13">
        <f t="shared" si="362"/>
        <v>0</v>
      </c>
      <c r="AE2479" s="13">
        <f t="shared" si="363"/>
        <v>0</v>
      </c>
      <c r="AF2479" s="11" t="s">
        <v>1115</v>
      </c>
    </row>
    <row r="2480" spans="1:32" ht="14.1" customHeight="1" x14ac:dyDescent="0.2">
      <c r="A2480" s="11"/>
      <c r="B2480" s="65"/>
      <c r="C2480" s="11"/>
      <c r="D2480" s="12"/>
      <c r="E2480" s="11"/>
      <c r="F2480" s="11"/>
      <c r="G2480" s="11"/>
      <c r="H2480" s="11"/>
      <c r="P2480" s="11"/>
      <c r="Q2480" s="11"/>
      <c r="U2480" s="11"/>
      <c r="W2480" s="11">
        <f t="shared" si="355"/>
        <v>0</v>
      </c>
      <c r="X2480" s="13">
        <f t="shared" si="356"/>
        <v>1</v>
      </c>
      <c r="Y2480" s="13">
        <f t="shared" si="357"/>
        <v>0</v>
      </c>
      <c r="Z2480" s="13">
        <f t="shared" si="358"/>
        <v>0</v>
      </c>
      <c r="AA2480" s="13">
        <f t="shared" si="359"/>
        <v>0</v>
      </c>
      <c r="AB2480" s="13">
        <f t="shared" si="360"/>
        <v>0</v>
      </c>
      <c r="AC2480" s="13">
        <f t="shared" si="361"/>
        <v>0</v>
      </c>
      <c r="AD2480" s="13">
        <f t="shared" si="362"/>
        <v>0</v>
      </c>
      <c r="AE2480" s="13">
        <f t="shared" si="363"/>
        <v>0</v>
      </c>
      <c r="AF2480" s="11" t="s">
        <v>1115</v>
      </c>
    </row>
    <row r="2481" spans="1:32" s="11" customFormat="1" x14ac:dyDescent="0.2">
      <c r="B2481" s="65"/>
      <c r="D2481" s="12"/>
      <c r="I2481" s="122"/>
      <c r="J2481" s="122"/>
      <c r="K2481" s="122"/>
      <c r="L2481" s="122"/>
      <c r="M2481" s="122"/>
      <c r="N2481" s="122"/>
      <c r="O2481" s="122"/>
      <c r="R2481" s="122"/>
      <c r="S2481" s="122"/>
      <c r="T2481" s="122"/>
      <c r="V2481" s="124"/>
      <c r="W2481" s="11">
        <f t="shared" si="355"/>
        <v>0</v>
      </c>
      <c r="X2481" s="13">
        <f t="shared" si="356"/>
        <v>1</v>
      </c>
      <c r="Y2481" s="13">
        <f t="shared" si="357"/>
        <v>0</v>
      </c>
      <c r="Z2481" s="13">
        <f t="shared" si="358"/>
        <v>0</v>
      </c>
      <c r="AA2481" s="13">
        <f t="shared" si="359"/>
        <v>0</v>
      </c>
      <c r="AB2481" s="13">
        <f t="shared" si="360"/>
        <v>0</v>
      </c>
      <c r="AC2481" s="13">
        <f t="shared" si="361"/>
        <v>0</v>
      </c>
      <c r="AD2481" s="13">
        <f t="shared" si="362"/>
        <v>0</v>
      </c>
      <c r="AE2481" s="13">
        <f t="shared" si="363"/>
        <v>0</v>
      </c>
      <c r="AF2481" s="11" t="s">
        <v>1115</v>
      </c>
    </row>
    <row r="2482" spans="1:32" s="11" customFormat="1" x14ac:dyDescent="0.2">
      <c r="B2482" s="65"/>
      <c r="D2482" s="12"/>
      <c r="I2482" s="122"/>
      <c r="J2482" s="122"/>
      <c r="K2482" s="122"/>
      <c r="L2482" s="122"/>
      <c r="M2482" s="122"/>
      <c r="N2482" s="122"/>
      <c r="O2482" s="122"/>
      <c r="R2482" s="122"/>
      <c r="S2482" s="122"/>
      <c r="T2482" s="122"/>
      <c r="V2482" s="124"/>
      <c r="W2482" s="11">
        <f t="shared" si="355"/>
        <v>0</v>
      </c>
      <c r="X2482" s="13">
        <f t="shared" si="356"/>
        <v>1</v>
      </c>
      <c r="Y2482" s="13">
        <f t="shared" si="357"/>
        <v>0</v>
      </c>
      <c r="Z2482" s="13">
        <f t="shared" si="358"/>
        <v>0</v>
      </c>
      <c r="AA2482" s="13">
        <f t="shared" si="359"/>
        <v>0</v>
      </c>
      <c r="AB2482" s="13">
        <f t="shared" si="360"/>
        <v>0</v>
      </c>
      <c r="AC2482" s="13">
        <f t="shared" si="361"/>
        <v>0</v>
      </c>
      <c r="AD2482" s="13">
        <f t="shared" si="362"/>
        <v>0</v>
      </c>
      <c r="AE2482" s="13">
        <f t="shared" si="363"/>
        <v>0</v>
      </c>
      <c r="AF2482" s="11" t="s">
        <v>1115</v>
      </c>
    </row>
    <row r="2483" spans="1:32" s="11" customFormat="1" x14ac:dyDescent="0.2">
      <c r="B2483" s="65"/>
      <c r="D2483" s="12"/>
      <c r="I2483" s="122"/>
      <c r="J2483" s="122"/>
      <c r="K2483" s="122"/>
      <c r="L2483" s="122"/>
      <c r="M2483" s="122"/>
      <c r="N2483" s="122"/>
      <c r="O2483" s="122"/>
      <c r="R2483" s="122"/>
      <c r="S2483" s="122"/>
      <c r="T2483" s="122"/>
      <c r="V2483" s="124"/>
      <c r="W2483" s="11">
        <f t="shared" si="355"/>
        <v>0</v>
      </c>
      <c r="X2483" s="13">
        <f t="shared" si="356"/>
        <v>1</v>
      </c>
      <c r="Y2483" s="13">
        <f t="shared" si="357"/>
        <v>0</v>
      </c>
      <c r="Z2483" s="13">
        <f t="shared" si="358"/>
        <v>0</v>
      </c>
      <c r="AA2483" s="13">
        <f t="shared" si="359"/>
        <v>0</v>
      </c>
      <c r="AB2483" s="13">
        <f t="shared" si="360"/>
        <v>0</v>
      </c>
      <c r="AC2483" s="13">
        <f t="shared" si="361"/>
        <v>0</v>
      </c>
      <c r="AD2483" s="13">
        <f t="shared" si="362"/>
        <v>0</v>
      </c>
      <c r="AE2483" s="13">
        <f t="shared" si="363"/>
        <v>0</v>
      </c>
      <c r="AF2483" s="11" t="s">
        <v>1115</v>
      </c>
    </row>
    <row r="2484" spans="1:32" s="11" customFormat="1" x14ac:dyDescent="0.2">
      <c r="B2484" s="65"/>
      <c r="D2484" s="12"/>
      <c r="P2484" s="122"/>
      <c r="V2484" s="124"/>
      <c r="W2484" s="11">
        <f t="shared" si="355"/>
        <v>0</v>
      </c>
      <c r="X2484" s="13">
        <f t="shared" si="356"/>
        <v>1</v>
      </c>
      <c r="Y2484" s="13">
        <f t="shared" si="357"/>
        <v>0</v>
      </c>
      <c r="Z2484" s="13">
        <f t="shared" si="358"/>
        <v>0</v>
      </c>
      <c r="AA2484" s="13">
        <f t="shared" si="359"/>
        <v>0</v>
      </c>
      <c r="AB2484" s="13">
        <f t="shared" si="360"/>
        <v>0</v>
      </c>
      <c r="AC2484" s="13">
        <f t="shared" si="361"/>
        <v>0</v>
      </c>
      <c r="AD2484" s="13">
        <f t="shared" si="362"/>
        <v>0</v>
      </c>
      <c r="AE2484" s="13">
        <f t="shared" si="363"/>
        <v>0</v>
      </c>
      <c r="AF2484" s="11" t="s">
        <v>1115</v>
      </c>
    </row>
    <row r="2485" spans="1:32" ht="14.1" customHeight="1" x14ac:dyDescent="0.2">
      <c r="A2485" s="11"/>
      <c r="B2485" s="65"/>
      <c r="C2485" s="11"/>
      <c r="D2485" s="12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Q2485" s="11"/>
      <c r="R2485" s="11"/>
      <c r="S2485" s="11"/>
      <c r="T2485" s="11"/>
      <c r="U2485" s="11"/>
      <c r="W2485" s="11">
        <f t="shared" si="355"/>
        <v>0</v>
      </c>
      <c r="X2485" s="13">
        <f t="shared" si="356"/>
        <v>1</v>
      </c>
      <c r="Y2485" s="13">
        <f t="shared" si="357"/>
        <v>0</v>
      </c>
      <c r="Z2485" s="13">
        <f t="shared" si="358"/>
        <v>0</v>
      </c>
      <c r="AA2485" s="13">
        <f t="shared" si="359"/>
        <v>0</v>
      </c>
      <c r="AB2485" s="13">
        <f t="shared" si="360"/>
        <v>0</v>
      </c>
      <c r="AC2485" s="13">
        <f t="shared" si="361"/>
        <v>0</v>
      </c>
      <c r="AD2485" s="13">
        <f t="shared" si="362"/>
        <v>0</v>
      </c>
      <c r="AE2485" s="13">
        <f t="shared" si="363"/>
        <v>0</v>
      </c>
      <c r="AF2485" s="11" t="s">
        <v>1115</v>
      </c>
    </row>
    <row r="2486" spans="1:32" ht="14.1" customHeight="1" x14ac:dyDescent="0.2">
      <c r="B2486" s="65"/>
      <c r="C2486" s="11"/>
      <c r="D2486" s="12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Q2486" s="11"/>
      <c r="R2486" s="11"/>
      <c r="S2486" s="11"/>
      <c r="T2486" s="11"/>
      <c r="U2486" s="11"/>
      <c r="W2486" s="11">
        <f t="shared" si="355"/>
        <v>0</v>
      </c>
      <c r="X2486" s="13">
        <f t="shared" si="356"/>
        <v>1</v>
      </c>
      <c r="Y2486" s="13">
        <f t="shared" si="357"/>
        <v>0</v>
      </c>
      <c r="Z2486" s="13">
        <f t="shared" si="358"/>
        <v>0</v>
      </c>
      <c r="AA2486" s="13">
        <f t="shared" si="359"/>
        <v>0</v>
      </c>
      <c r="AB2486" s="13">
        <f t="shared" si="360"/>
        <v>0</v>
      </c>
      <c r="AC2486" s="13">
        <f t="shared" si="361"/>
        <v>0</v>
      </c>
      <c r="AD2486" s="13">
        <f t="shared" si="362"/>
        <v>0</v>
      </c>
      <c r="AE2486" s="13">
        <f t="shared" si="363"/>
        <v>0</v>
      </c>
      <c r="AF2486" s="11" t="s">
        <v>1115</v>
      </c>
    </row>
    <row r="2487" spans="1:32" ht="14.1" customHeight="1" x14ac:dyDescent="0.2">
      <c r="B2487" s="65"/>
      <c r="C2487" s="11"/>
      <c r="D2487" s="12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W2487" s="11">
        <f t="shared" si="355"/>
        <v>0</v>
      </c>
      <c r="X2487" s="13">
        <f t="shared" si="356"/>
        <v>1</v>
      </c>
      <c r="Y2487" s="13">
        <f t="shared" si="357"/>
        <v>0</v>
      </c>
      <c r="Z2487" s="13">
        <f t="shared" si="358"/>
        <v>0</v>
      </c>
      <c r="AA2487" s="13">
        <f t="shared" si="359"/>
        <v>0</v>
      </c>
      <c r="AB2487" s="13">
        <f t="shared" si="360"/>
        <v>0</v>
      </c>
      <c r="AC2487" s="13">
        <f t="shared" si="361"/>
        <v>0</v>
      </c>
      <c r="AD2487" s="13">
        <f t="shared" si="362"/>
        <v>0</v>
      </c>
      <c r="AE2487" s="13">
        <f t="shared" si="363"/>
        <v>0</v>
      </c>
      <c r="AF2487" s="11" t="s">
        <v>1115</v>
      </c>
    </row>
    <row r="2488" spans="1:32" ht="14.1" customHeight="1" x14ac:dyDescent="0.2">
      <c r="B2488" s="65"/>
      <c r="C2488" s="11"/>
      <c r="D2488" s="12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W2488" s="11">
        <f t="shared" si="355"/>
        <v>0</v>
      </c>
      <c r="X2488" s="13">
        <f t="shared" si="356"/>
        <v>1</v>
      </c>
      <c r="Y2488" s="13">
        <f t="shared" si="357"/>
        <v>0</v>
      </c>
      <c r="Z2488" s="13">
        <f t="shared" si="358"/>
        <v>0</v>
      </c>
      <c r="AA2488" s="13">
        <f t="shared" si="359"/>
        <v>0</v>
      </c>
      <c r="AB2488" s="13">
        <f t="shared" si="360"/>
        <v>0</v>
      </c>
      <c r="AC2488" s="13">
        <f t="shared" si="361"/>
        <v>0</v>
      </c>
      <c r="AD2488" s="13">
        <f t="shared" si="362"/>
        <v>0</v>
      </c>
      <c r="AE2488" s="13">
        <f t="shared" si="363"/>
        <v>0</v>
      </c>
      <c r="AF2488" s="11" t="s">
        <v>1115</v>
      </c>
    </row>
    <row r="2489" spans="1:32" ht="14.1" customHeight="1" x14ac:dyDescent="0.2">
      <c r="B2489" s="65"/>
      <c r="C2489" s="11"/>
      <c r="D2489" s="12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W2489" s="11">
        <f t="shared" si="355"/>
        <v>0</v>
      </c>
      <c r="X2489" s="13">
        <f t="shared" si="356"/>
        <v>1</v>
      </c>
      <c r="Y2489" s="13">
        <f t="shared" si="357"/>
        <v>0</v>
      </c>
      <c r="Z2489" s="13">
        <f t="shared" si="358"/>
        <v>0</v>
      </c>
      <c r="AA2489" s="13">
        <f t="shared" si="359"/>
        <v>0</v>
      </c>
      <c r="AB2489" s="13">
        <f t="shared" si="360"/>
        <v>0</v>
      </c>
      <c r="AC2489" s="13">
        <f t="shared" si="361"/>
        <v>0</v>
      </c>
      <c r="AD2489" s="13">
        <f t="shared" si="362"/>
        <v>0</v>
      </c>
      <c r="AE2489" s="13">
        <f t="shared" si="363"/>
        <v>0</v>
      </c>
      <c r="AF2489" s="11" t="s">
        <v>1115</v>
      </c>
    </row>
    <row r="2490" spans="1:32" ht="14.1" customHeight="1" x14ac:dyDescent="0.2">
      <c r="B2490" s="65"/>
      <c r="C2490" s="11"/>
      <c r="D2490" s="12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W2490" s="11">
        <f t="shared" si="355"/>
        <v>0</v>
      </c>
      <c r="X2490" s="13">
        <f t="shared" si="356"/>
        <v>1</v>
      </c>
      <c r="Y2490" s="13">
        <f t="shared" si="357"/>
        <v>0</v>
      </c>
      <c r="Z2490" s="13">
        <f t="shared" si="358"/>
        <v>0</v>
      </c>
      <c r="AA2490" s="13">
        <f t="shared" si="359"/>
        <v>0</v>
      </c>
      <c r="AB2490" s="13">
        <f t="shared" si="360"/>
        <v>0</v>
      </c>
      <c r="AC2490" s="13">
        <f t="shared" si="361"/>
        <v>0</v>
      </c>
      <c r="AD2490" s="13">
        <f t="shared" si="362"/>
        <v>0</v>
      </c>
      <c r="AE2490" s="13">
        <f t="shared" si="363"/>
        <v>0</v>
      </c>
      <c r="AF2490" s="11" t="s">
        <v>1115</v>
      </c>
    </row>
    <row r="2491" spans="1:32" ht="14.1" customHeight="1" x14ac:dyDescent="0.2">
      <c r="B2491" s="65"/>
      <c r="C2491" s="11"/>
      <c r="D2491" s="12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W2491" s="11">
        <f t="shared" si="355"/>
        <v>0</v>
      </c>
      <c r="X2491" s="13">
        <f t="shared" si="356"/>
        <v>1</v>
      </c>
      <c r="Y2491" s="13">
        <f t="shared" si="357"/>
        <v>0</v>
      </c>
      <c r="Z2491" s="13">
        <f t="shared" si="358"/>
        <v>0</v>
      </c>
      <c r="AA2491" s="13">
        <f t="shared" si="359"/>
        <v>0</v>
      </c>
      <c r="AB2491" s="13">
        <f t="shared" si="360"/>
        <v>0</v>
      </c>
      <c r="AC2491" s="13">
        <f t="shared" si="361"/>
        <v>0</v>
      </c>
      <c r="AD2491" s="13">
        <f t="shared" si="362"/>
        <v>0</v>
      </c>
      <c r="AE2491" s="13">
        <f t="shared" si="363"/>
        <v>0</v>
      </c>
      <c r="AF2491" s="11" t="s">
        <v>1115</v>
      </c>
    </row>
    <row r="2492" spans="1:32" ht="14.1" customHeight="1" x14ac:dyDescent="0.2">
      <c r="B2492" s="65"/>
      <c r="C2492" s="11"/>
      <c r="D2492" s="12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W2492" s="11">
        <f t="shared" si="355"/>
        <v>0</v>
      </c>
      <c r="X2492" s="13">
        <f t="shared" si="356"/>
        <v>1</v>
      </c>
      <c r="Y2492" s="13">
        <f t="shared" si="357"/>
        <v>0</v>
      </c>
      <c r="Z2492" s="13">
        <f t="shared" si="358"/>
        <v>0</v>
      </c>
      <c r="AA2492" s="13">
        <f t="shared" si="359"/>
        <v>0</v>
      </c>
      <c r="AB2492" s="13">
        <f t="shared" si="360"/>
        <v>0</v>
      </c>
      <c r="AC2492" s="13">
        <f t="shared" si="361"/>
        <v>0</v>
      </c>
      <c r="AD2492" s="13">
        <f t="shared" si="362"/>
        <v>0</v>
      </c>
      <c r="AE2492" s="13">
        <f t="shared" si="363"/>
        <v>0</v>
      </c>
      <c r="AF2492" s="11" t="s">
        <v>1115</v>
      </c>
    </row>
    <row r="2493" spans="1:32" ht="14.1" customHeight="1" x14ac:dyDescent="0.2">
      <c r="B2493" s="65"/>
      <c r="C2493" s="11"/>
      <c r="D2493" s="12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W2493" s="11">
        <f t="shared" si="355"/>
        <v>0</v>
      </c>
      <c r="X2493" s="13">
        <f t="shared" si="356"/>
        <v>1</v>
      </c>
      <c r="Y2493" s="13">
        <f t="shared" si="357"/>
        <v>0</v>
      </c>
      <c r="Z2493" s="13">
        <f t="shared" si="358"/>
        <v>0</v>
      </c>
      <c r="AA2493" s="13">
        <f t="shared" si="359"/>
        <v>0</v>
      </c>
      <c r="AB2493" s="13">
        <f t="shared" si="360"/>
        <v>0</v>
      </c>
      <c r="AC2493" s="13">
        <f t="shared" si="361"/>
        <v>0</v>
      </c>
      <c r="AD2493" s="13">
        <f t="shared" si="362"/>
        <v>0</v>
      </c>
      <c r="AE2493" s="13">
        <f t="shared" si="363"/>
        <v>0</v>
      </c>
      <c r="AF2493" s="11" t="s">
        <v>1115</v>
      </c>
    </row>
    <row r="2494" spans="1:32" ht="14.1" customHeight="1" x14ac:dyDescent="0.2">
      <c r="B2494" s="65"/>
      <c r="C2494" s="11"/>
      <c r="D2494" s="12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W2494" s="11">
        <f t="shared" si="355"/>
        <v>0</v>
      </c>
      <c r="X2494" s="13">
        <f t="shared" si="356"/>
        <v>1</v>
      </c>
      <c r="Y2494" s="13">
        <f t="shared" si="357"/>
        <v>0</v>
      </c>
      <c r="Z2494" s="13">
        <f t="shared" si="358"/>
        <v>0</v>
      </c>
      <c r="AA2494" s="13">
        <f t="shared" si="359"/>
        <v>0</v>
      </c>
      <c r="AB2494" s="13">
        <f t="shared" si="360"/>
        <v>0</v>
      </c>
      <c r="AC2494" s="13">
        <f t="shared" si="361"/>
        <v>0</v>
      </c>
      <c r="AD2494" s="13">
        <f t="shared" si="362"/>
        <v>0</v>
      </c>
      <c r="AE2494" s="13">
        <f t="shared" si="363"/>
        <v>0</v>
      </c>
      <c r="AF2494" s="11" t="s">
        <v>1115</v>
      </c>
    </row>
    <row r="2495" spans="1:32" ht="14.1" customHeight="1" x14ac:dyDescent="0.2">
      <c r="B2495" s="65"/>
      <c r="C2495" s="11"/>
      <c r="D2495" s="12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W2495" s="11">
        <f t="shared" si="355"/>
        <v>0</v>
      </c>
      <c r="X2495" s="13">
        <f t="shared" si="356"/>
        <v>1</v>
      </c>
      <c r="Y2495" s="13">
        <f t="shared" si="357"/>
        <v>0</v>
      </c>
      <c r="Z2495" s="13">
        <f t="shared" si="358"/>
        <v>0</v>
      </c>
      <c r="AA2495" s="13">
        <f t="shared" si="359"/>
        <v>0</v>
      </c>
      <c r="AB2495" s="13">
        <f t="shared" si="360"/>
        <v>0</v>
      </c>
      <c r="AC2495" s="13">
        <f t="shared" si="361"/>
        <v>0</v>
      </c>
      <c r="AD2495" s="13">
        <f t="shared" si="362"/>
        <v>0</v>
      </c>
      <c r="AE2495" s="13">
        <f t="shared" si="363"/>
        <v>0</v>
      </c>
      <c r="AF2495" s="11" t="s">
        <v>1115</v>
      </c>
    </row>
    <row r="2496" spans="1:32" ht="14.1" customHeight="1" x14ac:dyDescent="0.2">
      <c r="B2496" s="65"/>
      <c r="C2496" s="11"/>
      <c r="D2496" s="12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W2496" s="11">
        <f t="shared" si="355"/>
        <v>0</v>
      </c>
      <c r="X2496" s="13">
        <f t="shared" si="356"/>
        <v>1</v>
      </c>
      <c r="Y2496" s="13">
        <f t="shared" si="357"/>
        <v>0</v>
      </c>
      <c r="Z2496" s="13">
        <f t="shared" si="358"/>
        <v>0</v>
      </c>
      <c r="AA2496" s="13">
        <f t="shared" si="359"/>
        <v>0</v>
      </c>
      <c r="AB2496" s="13">
        <f t="shared" si="360"/>
        <v>0</v>
      </c>
      <c r="AC2496" s="13">
        <f t="shared" si="361"/>
        <v>0</v>
      </c>
      <c r="AD2496" s="13">
        <f t="shared" si="362"/>
        <v>0</v>
      </c>
      <c r="AE2496" s="13">
        <f t="shared" si="363"/>
        <v>0</v>
      </c>
      <c r="AF2496" s="11" t="s">
        <v>1115</v>
      </c>
    </row>
    <row r="2497" spans="1:32" ht="14.1" customHeight="1" x14ac:dyDescent="0.2">
      <c r="B2497" s="65"/>
      <c r="C2497" s="11"/>
      <c r="D2497" s="12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W2497" s="11">
        <f t="shared" si="355"/>
        <v>0</v>
      </c>
      <c r="X2497" s="13">
        <f t="shared" si="356"/>
        <v>1</v>
      </c>
      <c r="Y2497" s="13">
        <f t="shared" si="357"/>
        <v>0</v>
      </c>
      <c r="Z2497" s="13">
        <f t="shared" si="358"/>
        <v>0</v>
      </c>
      <c r="AA2497" s="13">
        <f t="shared" si="359"/>
        <v>0</v>
      </c>
      <c r="AB2497" s="13">
        <f t="shared" si="360"/>
        <v>0</v>
      </c>
      <c r="AC2497" s="13">
        <f t="shared" si="361"/>
        <v>0</v>
      </c>
      <c r="AD2497" s="13">
        <f t="shared" si="362"/>
        <v>0</v>
      </c>
      <c r="AE2497" s="13">
        <f t="shared" si="363"/>
        <v>0</v>
      </c>
      <c r="AF2497" s="11" t="s">
        <v>1115</v>
      </c>
    </row>
    <row r="2498" spans="1:32" ht="14.1" customHeight="1" x14ac:dyDescent="0.2">
      <c r="B2498" s="65"/>
      <c r="C2498" s="11"/>
      <c r="D2498" s="12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W2498" s="11">
        <f t="shared" si="355"/>
        <v>0</v>
      </c>
      <c r="X2498" s="13">
        <f t="shared" si="356"/>
        <v>1</v>
      </c>
      <c r="Y2498" s="13">
        <f t="shared" si="357"/>
        <v>0</v>
      </c>
      <c r="Z2498" s="13">
        <f t="shared" si="358"/>
        <v>0</v>
      </c>
      <c r="AA2498" s="13">
        <f t="shared" si="359"/>
        <v>0</v>
      </c>
      <c r="AB2498" s="13">
        <f t="shared" si="360"/>
        <v>0</v>
      </c>
      <c r="AC2498" s="13">
        <f t="shared" si="361"/>
        <v>0</v>
      </c>
      <c r="AD2498" s="13">
        <f t="shared" si="362"/>
        <v>0</v>
      </c>
      <c r="AE2498" s="13">
        <f t="shared" si="363"/>
        <v>0</v>
      </c>
      <c r="AF2498" s="11" t="s">
        <v>1115</v>
      </c>
    </row>
    <row r="2499" spans="1:32" ht="14.1" customHeight="1" x14ac:dyDescent="0.2">
      <c r="B2499" s="65"/>
      <c r="C2499" s="11"/>
      <c r="D2499" s="12"/>
      <c r="E2499" s="11"/>
      <c r="F2499" s="11"/>
      <c r="G2499" s="11"/>
      <c r="H2499" s="11"/>
      <c r="P2499" s="11"/>
      <c r="Q2499" s="11"/>
      <c r="U2499" s="11"/>
      <c r="W2499" s="11">
        <f t="shared" si="355"/>
        <v>0</v>
      </c>
      <c r="X2499" s="13">
        <f t="shared" si="356"/>
        <v>1</v>
      </c>
      <c r="Y2499" s="13">
        <f t="shared" si="357"/>
        <v>0</v>
      </c>
      <c r="Z2499" s="13">
        <f t="shared" si="358"/>
        <v>0</v>
      </c>
      <c r="AA2499" s="13">
        <f t="shared" si="359"/>
        <v>0</v>
      </c>
      <c r="AB2499" s="13">
        <f t="shared" si="360"/>
        <v>0</v>
      </c>
      <c r="AC2499" s="13">
        <f t="shared" si="361"/>
        <v>0</v>
      </c>
      <c r="AD2499" s="13">
        <f t="shared" si="362"/>
        <v>0</v>
      </c>
      <c r="AE2499" s="13">
        <f t="shared" si="363"/>
        <v>0</v>
      </c>
      <c r="AF2499" s="11" t="s">
        <v>1115</v>
      </c>
    </row>
    <row r="2500" spans="1:32" ht="14.1" customHeight="1" x14ac:dyDescent="0.2">
      <c r="B2500" s="65"/>
      <c r="C2500" s="11"/>
      <c r="D2500" s="12"/>
      <c r="E2500" s="11"/>
      <c r="F2500" s="11"/>
      <c r="G2500" s="11"/>
      <c r="H2500" s="11"/>
      <c r="P2500" s="11"/>
      <c r="Q2500" s="11"/>
      <c r="U2500" s="11"/>
      <c r="W2500" s="11">
        <f t="shared" si="355"/>
        <v>0</v>
      </c>
      <c r="X2500" s="13">
        <f t="shared" si="356"/>
        <v>1</v>
      </c>
      <c r="Y2500" s="13">
        <f t="shared" si="357"/>
        <v>0</v>
      </c>
      <c r="Z2500" s="13">
        <f t="shared" si="358"/>
        <v>0</v>
      </c>
      <c r="AA2500" s="13">
        <f t="shared" si="359"/>
        <v>0</v>
      </c>
      <c r="AB2500" s="13">
        <f t="shared" si="360"/>
        <v>0</v>
      </c>
      <c r="AC2500" s="13">
        <f t="shared" si="361"/>
        <v>0</v>
      </c>
      <c r="AD2500" s="13">
        <f t="shared" si="362"/>
        <v>0</v>
      </c>
      <c r="AE2500" s="13">
        <f t="shared" si="363"/>
        <v>0</v>
      </c>
      <c r="AF2500" s="11" t="s">
        <v>1115</v>
      </c>
    </row>
    <row r="2501" spans="1:32" s="11" customFormat="1" ht="14.1" customHeight="1" x14ac:dyDescent="0.2">
      <c r="B2501" s="65"/>
      <c r="D2501" s="12"/>
      <c r="I2501" s="122"/>
      <c r="J2501" s="122"/>
      <c r="K2501" s="122"/>
      <c r="L2501" s="122"/>
      <c r="M2501" s="122"/>
      <c r="N2501" s="122"/>
      <c r="O2501" s="122"/>
      <c r="R2501" s="122"/>
      <c r="S2501" s="122"/>
      <c r="T2501" s="122"/>
      <c r="V2501" s="124"/>
      <c r="W2501" s="11">
        <f t="shared" si="355"/>
        <v>0</v>
      </c>
      <c r="X2501" s="13">
        <f t="shared" si="356"/>
        <v>1</v>
      </c>
      <c r="Y2501" s="13">
        <f t="shared" si="357"/>
        <v>0</v>
      </c>
      <c r="Z2501" s="13">
        <f t="shared" si="358"/>
        <v>0</v>
      </c>
      <c r="AA2501" s="13">
        <f t="shared" si="359"/>
        <v>0</v>
      </c>
      <c r="AB2501" s="13">
        <f t="shared" si="360"/>
        <v>0</v>
      </c>
      <c r="AC2501" s="13">
        <f t="shared" si="361"/>
        <v>0</v>
      </c>
      <c r="AD2501" s="13">
        <f t="shared" si="362"/>
        <v>0</v>
      </c>
      <c r="AE2501" s="13">
        <f t="shared" si="363"/>
        <v>0</v>
      </c>
      <c r="AF2501" s="11" t="s">
        <v>1115</v>
      </c>
    </row>
    <row r="2502" spans="1:32" s="11" customFormat="1" ht="14.1" customHeight="1" x14ac:dyDescent="0.2">
      <c r="B2502" s="65"/>
      <c r="D2502" s="12"/>
      <c r="I2502" s="122"/>
      <c r="J2502" s="122"/>
      <c r="K2502" s="122"/>
      <c r="L2502" s="122"/>
      <c r="M2502" s="122"/>
      <c r="N2502" s="122"/>
      <c r="O2502" s="122"/>
      <c r="R2502" s="122"/>
      <c r="S2502" s="122"/>
      <c r="T2502" s="122"/>
      <c r="V2502" s="124"/>
      <c r="W2502" s="11">
        <f t="shared" si="355"/>
        <v>0</v>
      </c>
      <c r="X2502" s="13">
        <f t="shared" si="356"/>
        <v>1</v>
      </c>
      <c r="Y2502" s="13">
        <f t="shared" si="357"/>
        <v>0</v>
      </c>
      <c r="Z2502" s="13">
        <f t="shared" si="358"/>
        <v>0</v>
      </c>
      <c r="AA2502" s="13">
        <f t="shared" si="359"/>
        <v>0</v>
      </c>
      <c r="AB2502" s="13">
        <f t="shared" si="360"/>
        <v>0</v>
      </c>
      <c r="AC2502" s="13">
        <f t="shared" si="361"/>
        <v>0</v>
      </c>
      <c r="AD2502" s="13">
        <f t="shared" si="362"/>
        <v>0</v>
      </c>
      <c r="AE2502" s="13">
        <f t="shared" si="363"/>
        <v>0</v>
      </c>
      <c r="AF2502" s="11" t="s">
        <v>1115</v>
      </c>
    </row>
    <row r="2503" spans="1:32" s="11" customFormat="1" ht="14.1" customHeight="1" x14ac:dyDescent="0.2">
      <c r="B2503" s="65"/>
      <c r="D2503" s="12"/>
      <c r="I2503" s="122"/>
      <c r="J2503" s="122"/>
      <c r="K2503" s="122"/>
      <c r="L2503" s="122"/>
      <c r="M2503" s="122"/>
      <c r="N2503" s="122"/>
      <c r="O2503" s="122"/>
      <c r="R2503" s="122"/>
      <c r="S2503" s="122"/>
      <c r="T2503" s="122"/>
      <c r="V2503" s="124"/>
      <c r="W2503" s="11">
        <f t="shared" si="355"/>
        <v>0</v>
      </c>
      <c r="X2503" s="13">
        <f t="shared" si="356"/>
        <v>1</v>
      </c>
      <c r="Y2503" s="13">
        <f t="shared" si="357"/>
        <v>0</v>
      </c>
      <c r="Z2503" s="13">
        <f t="shared" si="358"/>
        <v>0</v>
      </c>
      <c r="AA2503" s="13">
        <f t="shared" si="359"/>
        <v>0</v>
      </c>
      <c r="AB2503" s="13">
        <f t="shared" si="360"/>
        <v>0</v>
      </c>
      <c r="AC2503" s="13">
        <f t="shared" si="361"/>
        <v>0</v>
      </c>
      <c r="AD2503" s="13">
        <f t="shared" si="362"/>
        <v>0</v>
      </c>
      <c r="AE2503" s="13">
        <f t="shared" si="363"/>
        <v>0</v>
      </c>
      <c r="AF2503" s="11" t="s">
        <v>1115</v>
      </c>
    </row>
    <row r="2504" spans="1:32" s="11" customFormat="1" ht="14.1" customHeight="1" x14ac:dyDescent="0.2">
      <c r="B2504" s="65"/>
      <c r="D2504" s="12"/>
      <c r="I2504" s="122"/>
      <c r="J2504" s="122"/>
      <c r="K2504" s="122"/>
      <c r="L2504" s="122"/>
      <c r="M2504" s="122"/>
      <c r="N2504" s="122"/>
      <c r="O2504" s="122"/>
      <c r="R2504" s="122"/>
      <c r="S2504" s="122"/>
      <c r="T2504" s="122"/>
      <c r="V2504" s="124"/>
      <c r="W2504" s="11">
        <f t="shared" si="355"/>
        <v>0</v>
      </c>
      <c r="X2504" s="13">
        <f t="shared" si="356"/>
        <v>1</v>
      </c>
      <c r="Y2504" s="13">
        <f t="shared" si="357"/>
        <v>0</v>
      </c>
      <c r="Z2504" s="13">
        <f t="shared" si="358"/>
        <v>0</v>
      </c>
      <c r="AA2504" s="13">
        <f t="shared" si="359"/>
        <v>0</v>
      </c>
      <c r="AB2504" s="13">
        <f t="shared" si="360"/>
        <v>0</v>
      </c>
      <c r="AC2504" s="13">
        <f t="shared" si="361"/>
        <v>0</v>
      </c>
      <c r="AD2504" s="13">
        <f t="shared" si="362"/>
        <v>0</v>
      </c>
      <c r="AE2504" s="13">
        <f t="shared" si="363"/>
        <v>0</v>
      </c>
      <c r="AF2504" s="11" t="s">
        <v>1115</v>
      </c>
    </row>
    <row r="2505" spans="1:32" ht="14.1" customHeight="1" x14ac:dyDescent="0.2">
      <c r="A2505" s="11"/>
      <c r="B2505" s="65"/>
      <c r="C2505" s="11"/>
      <c r="D2505" s="12"/>
      <c r="E2505" s="11"/>
      <c r="F2505" s="11"/>
      <c r="G2505" s="11"/>
      <c r="H2505" s="11"/>
      <c r="P2505" s="11"/>
      <c r="Q2505" s="11"/>
      <c r="U2505" s="11"/>
      <c r="W2505" s="11">
        <f t="shared" si="355"/>
        <v>0</v>
      </c>
      <c r="X2505" s="13">
        <f t="shared" si="356"/>
        <v>1</v>
      </c>
      <c r="Y2505" s="13">
        <f t="shared" si="357"/>
        <v>0</v>
      </c>
      <c r="Z2505" s="13">
        <f t="shared" si="358"/>
        <v>0</v>
      </c>
      <c r="AA2505" s="13">
        <f t="shared" si="359"/>
        <v>0</v>
      </c>
      <c r="AB2505" s="13">
        <f t="shared" si="360"/>
        <v>0</v>
      </c>
      <c r="AC2505" s="13">
        <f t="shared" si="361"/>
        <v>0</v>
      </c>
      <c r="AD2505" s="13">
        <f t="shared" si="362"/>
        <v>0</v>
      </c>
      <c r="AE2505" s="13">
        <f t="shared" si="363"/>
        <v>0</v>
      </c>
      <c r="AF2505" s="11" t="s">
        <v>1115</v>
      </c>
    </row>
    <row r="2506" spans="1:32" s="11" customFormat="1" ht="14.1" customHeight="1" x14ac:dyDescent="0.2">
      <c r="B2506" s="65"/>
      <c r="D2506" s="12"/>
      <c r="I2506" s="122"/>
      <c r="J2506" s="122"/>
      <c r="K2506" s="122"/>
      <c r="L2506" s="122"/>
      <c r="M2506" s="122"/>
      <c r="N2506" s="122"/>
      <c r="O2506" s="122"/>
      <c r="R2506" s="122"/>
      <c r="S2506" s="122"/>
      <c r="T2506" s="122"/>
      <c r="V2506" s="124"/>
      <c r="W2506" s="11">
        <f t="shared" si="355"/>
        <v>0</v>
      </c>
      <c r="X2506" s="13">
        <f t="shared" si="356"/>
        <v>1</v>
      </c>
      <c r="Y2506" s="13">
        <f t="shared" si="357"/>
        <v>0</v>
      </c>
      <c r="Z2506" s="13">
        <f t="shared" si="358"/>
        <v>0</v>
      </c>
      <c r="AA2506" s="13">
        <f t="shared" si="359"/>
        <v>0</v>
      </c>
      <c r="AB2506" s="13">
        <f t="shared" si="360"/>
        <v>0</v>
      </c>
      <c r="AC2506" s="13">
        <f t="shared" si="361"/>
        <v>0</v>
      </c>
      <c r="AD2506" s="13">
        <f t="shared" si="362"/>
        <v>0</v>
      </c>
      <c r="AE2506" s="13">
        <f t="shared" si="363"/>
        <v>0</v>
      </c>
      <c r="AF2506" s="11" t="s">
        <v>1115</v>
      </c>
    </row>
    <row r="2507" spans="1:32" s="11" customFormat="1" ht="14.1" customHeight="1" x14ac:dyDescent="0.2">
      <c r="B2507" s="65"/>
      <c r="D2507" s="12"/>
      <c r="I2507" s="122"/>
      <c r="J2507" s="122"/>
      <c r="K2507" s="122"/>
      <c r="L2507" s="122"/>
      <c r="M2507" s="122"/>
      <c r="N2507" s="122"/>
      <c r="O2507" s="122"/>
      <c r="R2507" s="122"/>
      <c r="S2507" s="122"/>
      <c r="T2507" s="122"/>
      <c r="V2507" s="124"/>
      <c r="W2507" s="11">
        <f t="shared" si="355"/>
        <v>0</v>
      </c>
      <c r="X2507" s="13">
        <f t="shared" si="356"/>
        <v>1</v>
      </c>
      <c r="Y2507" s="13">
        <f t="shared" si="357"/>
        <v>0</v>
      </c>
      <c r="Z2507" s="13">
        <f t="shared" si="358"/>
        <v>0</v>
      </c>
      <c r="AA2507" s="13">
        <f t="shared" si="359"/>
        <v>0</v>
      </c>
      <c r="AB2507" s="13">
        <f t="shared" si="360"/>
        <v>0</v>
      </c>
      <c r="AC2507" s="13">
        <f t="shared" si="361"/>
        <v>0</v>
      </c>
      <c r="AD2507" s="13">
        <f t="shared" si="362"/>
        <v>0</v>
      </c>
      <c r="AE2507" s="13">
        <f t="shared" si="363"/>
        <v>0</v>
      </c>
      <c r="AF2507" s="11" t="s">
        <v>1115</v>
      </c>
    </row>
    <row r="2508" spans="1:32" s="11" customFormat="1" ht="14.1" customHeight="1" x14ac:dyDescent="0.2">
      <c r="B2508" s="65"/>
      <c r="D2508" s="12"/>
      <c r="I2508" s="122"/>
      <c r="J2508" s="122"/>
      <c r="K2508" s="122"/>
      <c r="L2508" s="122"/>
      <c r="M2508" s="122"/>
      <c r="N2508" s="122"/>
      <c r="O2508" s="122"/>
      <c r="R2508" s="122"/>
      <c r="S2508" s="122"/>
      <c r="T2508" s="122"/>
      <c r="V2508" s="124"/>
      <c r="W2508" s="11">
        <f t="shared" si="355"/>
        <v>0</v>
      </c>
      <c r="X2508" s="13">
        <f t="shared" si="356"/>
        <v>1</v>
      </c>
      <c r="Y2508" s="13">
        <f t="shared" si="357"/>
        <v>0</v>
      </c>
      <c r="Z2508" s="13">
        <f t="shared" si="358"/>
        <v>0</v>
      </c>
      <c r="AA2508" s="13">
        <f t="shared" si="359"/>
        <v>0</v>
      </c>
      <c r="AB2508" s="13">
        <f t="shared" si="360"/>
        <v>0</v>
      </c>
      <c r="AC2508" s="13">
        <f t="shared" si="361"/>
        <v>0</v>
      </c>
      <c r="AD2508" s="13">
        <f t="shared" si="362"/>
        <v>0</v>
      </c>
      <c r="AE2508" s="13">
        <f t="shared" si="363"/>
        <v>0</v>
      </c>
      <c r="AF2508" s="11" t="s">
        <v>1115</v>
      </c>
    </row>
    <row r="2509" spans="1:32" s="11" customFormat="1" ht="14.1" customHeight="1" x14ac:dyDescent="0.2">
      <c r="B2509" s="65"/>
      <c r="D2509" s="12"/>
      <c r="I2509" s="122"/>
      <c r="J2509" s="122"/>
      <c r="K2509" s="122"/>
      <c r="L2509" s="122"/>
      <c r="M2509" s="122"/>
      <c r="N2509" s="122"/>
      <c r="O2509" s="122"/>
      <c r="R2509" s="122"/>
      <c r="S2509" s="122"/>
      <c r="T2509" s="122"/>
      <c r="V2509" s="124"/>
      <c r="W2509" s="11">
        <f t="shared" si="355"/>
        <v>0</v>
      </c>
      <c r="X2509" s="13">
        <f t="shared" si="356"/>
        <v>1</v>
      </c>
      <c r="Y2509" s="13">
        <f t="shared" si="357"/>
        <v>0</v>
      </c>
      <c r="Z2509" s="13">
        <f t="shared" si="358"/>
        <v>0</v>
      </c>
      <c r="AA2509" s="13">
        <f t="shared" si="359"/>
        <v>0</v>
      </c>
      <c r="AB2509" s="13">
        <f t="shared" si="360"/>
        <v>0</v>
      </c>
      <c r="AC2509" s="13">
        <f t="shared" si="361"/>
        <v>0</v>
      </c>
      <c r="AD2509" s="13">
        <f t="shared" si="362"/>
        <v>0</v>
      </c>
      <c r="AE2509" s="13">
        <f t="shared" si="363"/>
        <v>0</v>
      </c>
      <c r="AF2509" s="11" t="s">
        <v>1115</v>
      </c>
    </row>
    <row r="2510" spans="1:32" s="11" customFormat="1" ht="14.1" customHeight="1" x14ac:dyDescent="0.2">
      <c r="B2510" s="65"/>
      <c r="D2510" s="12"/>
      <c r="I2510" s="122"/>
      <c r="J2510" s="122"/>
      <c r="K2510" s="122"/>
      <c r="L2510" s="122"/>
      <c r="M2510" s="122"/>
      <c r="N2510" s="122"/>
      <c r="O2510" s="122"/>
      <c r="R2510" s="122"/>
      <c r="S2510" s="122"/>
      <c r="T2510" s="122"/>
      <c r="V2510" s="124"/>
      <c r="W2510" s="11">
        <f t="shared" si="355"/>
        <v>0</v>
      </c>
      <c r="X2510" s="13">
        <f t="shared" si="356"/>
        <v>1</v>
      </c>
      <c r="Y2510" s="13">
        <f t="shared" si="357"/>
        <v>0</v>
      </c>
      <c r="Z2510" s="13">
        <f t="shared" si="358"/>
        <v>0</v>
      </c>
      <c r="AA2510" s="13">
        <f t="shared" si="359"/>
        <v>0</v>
      </c>
      <c r="AB2510" s="13">
        <f t="shared" si="360"/>
        <v>0</v>
      </c>
      <c r="AC2510" s="13">
        <f t="shared" si="361"/>
        <v>0</v>
      </c>
      <c r="AD2510" s="13">
        <f t="shared" si="362"/>
        <v>0</v>
      </c>
      <c r="AE2510" s="13">
        <f t="shared" si="363"/>
        <v>0</v>
      </c>
      <c r="AF2510" s="11" t="s">
        <v>1115</v>
      </c>
    </row>
    <row r="2511" spans="1:32" ht="14.1" customHeight="1" x14ac:dyDescent="0.2">
      <c r="A2511" s="11"/>
      <c r="B2511" s="65"/>
      <c r="C2511" s="11"/>
      <c r="D2511" s="12"/>
      <c r="E2511" s="11"/>
      <c r="F2511" s="11"/>
      <c r="G2511" s="11"/>
      <c r="H2511" s="11"/>
      <c r="P2511" s="11"/>
      <c r="Q2511" s="11"/>
      <c r="U2511" s="11"/>
      <c r="W2511" s="11">
        <f t="shared" ref="W2511:W2574" si="364">IF(D2575&gt;0,1,0)</f>
        <v>0</v>
      </c>
      <c r="X2511" s="13">
        <f t="shared" ref="X2511:X2574" si="365">IF(T2575="None",0,1)</f>
        <v>1</v>
      </c>
      <c r="Y2511" s="13">
        <f t="shared" ref="Y2511:Y2574" si="366">IF(H2575="plt gel", 1,0)</f>
        <v>0</v>
      </c>
      <c r="Z2511" s="13">
        <f t="shared" ref="Z2511:Z2574" si="367">IF(H2575="THA",1,0)+IF(H2575="THA/REV",1,0)+IF(H2575="THA/ANT",1,0)</f>
        <v>0</v>
      </c>
      <c r="AA2511" s="13">
        <f t="shared" ref="AA2511:AA2574" si="368">IF(H2575="TkA",1,0)+IF(H2575="TkA/REV",1,0)+IF(H2575="TkA/BILAT",1,0)</f>
        <v>0</v>
      </c>
      <c r="AB2511" s="13">
        <f t="shared" ref="AB2511:AB2574" si="369">IF(H2575="THA",I2575+K2575,0)+IF(H2575="THA/REV",I2575+K2575,0)+IF(H2575="THA/ANT",I2575+K2575,0)</f>
        <v>0</v>
      </c>
      <c r="AC2511" s="13">
        <f t="shared" ref="AC2511:AC2574" si="370">IF(H2575="THA",J2575+L2575,0)+IF(H2575="THA/REV",J2575+L2575,0)+IF(H2575="THA/ANT",J2575+L2575,0)</f>
        <v>0</v>
      </c>
      <c r="AD2511" s="13">
        <f t="shared" ref="AD2511:AD2574" si="371">IF(H2575="TkA",I2575+K2575,0)+IF(H2575="TkA/REV",I2575+K2575,0)+IF(H2575="TkA/BILAT",I2575+K2575,0)</f>
        <v>0</v>
      </c>
      <c r="AE2511" s="13">
        <f t="shared" ref="AE2511:AE2574" si="372">IF(H2575="TkA",J2575+L2575,0)+IF(H2575="TkA/REV",J2575+L2575,0)+IF(H2575="TkA/BILAT",J2575+L2575,0)</f>
        <v>0</v>
      </c>
      <c r="AF2511" s="11" t="s">
        <v>1115</v>
      </c>
    </row>
    <row r="2512" spans="1:32" ht="14.1" customHeight="1" x14ac:dyDescent="0.2">
      <c r="B2512" s="65"/>
      <c r="C2512" s="11"/>
      <c r="D2512" s="12"/>
      <c r="E2512" s="11"/>
      <c r="F2512" s="11"/>
      <c r="G2512" s="11"/>
      <c r="H2512" s="11"/>
      <c r="P2512" s="11"/>
      <c r="Q2512" s="11"/>
      <c r="T2512" s="11"/>
      <c r="U2512" s="11"/>
      <c r="W2512" s="11">
        <f t="shared" si="364"/>
        <v>0</v>
      </c>
      <c r="X2512" s="13">
        <f t="shared" si="365"/>
        <v>1</v>
      </c>
      <c r="Y2512" s="13">
        <f t="shared" si="366"/>
        <v>0</v>
      </c>
      <c r="Z2512" s="13">
        <f t="shared" si="367"/>
        <v>0</v>
      </c>
      <c r="AA2512" s="13">
        <f t="shared" si="368"/>
        <v>0</v>
      </c>
      <c r="AB2512" s="13">
        <f t="shared" si="369"/>
        <v>0</v>
      </c>
      <c r="AC2512" s="13">
        <f t="shared" si="370"/>
        <v>0</v>
      </c>
      <c r="AD2512" s="13">
        <f t="shared" si="371"/>
        <v>0</v>
      </c>
      <c r="AE2512" s="13">
        <f t="shared" si="372"/>
        <v>0</v>
      </c>
      <c r="AF2512" s="11" t="s">
        <v>1115</v>
      </c>
    </row>
    <row r="2513" spans="1:32" ht="14.1" customHeight="1" x14ac:dyDescent="0.2">
      <c r="B2513" s="65"/>
      <c r="C2513" s="11"/>
      <c r="D2513" s="12"/>
      <c r="E2513" s="11"/>
      <c r="F2513" s="11"/>
      <c r="G2513" s="11"/>
      <c r="H2513" s="11"/>
      <c r="P2513" s="11"/>
      <c r="Q2513" s="11"/>
      <c r="U2513" s="11"/>
      <c r="W2513" s="11">
        <f t="shared" si="364"/>
        <v>0</v>
      </c>
      <c r="X2513" s="13">
        <f t="shared" si="365"/>
        <v>1</v>
      </c>
      <c r="Y2513" s="13">
        <f t="shared" si="366"/>
        <v>0</v>
      </c>
      <c r="Z2513" s="13">
        <f t="shared" si="367"/>
        <v>0</v>
      </c>
      <c r="AA2513" s="13">
        <f t="shared" si="368"/>
        <v>0</v>
      </c>
      <c r="AB2513" s="13">
        <f t="shared" si="369"/>
        <v>0</v>
      </c>
      <c r="AC2513" s="13">
        <f t="shared" si="370"/>
        <v>0</v>
      </c>
      <c r="AD2513" s="13">
        <f t="shared" si="371"/>
        <v>0</v>
      </c>
      <c r="AE2513" s="13">
        <f t="shared" si="372"/>
        <v>0</v>
      </c>
      <c r="AF2513" s="11" t="s">
        <v>1115</v>
      </c>
    </row>
    <row r="2514" spans="1:32" ht="14.1" customHeight="1" x14ac:dyDescent="0.2">
      <c r="B2514" s="65"/>
      <c r="C2514" s="11"/>
      <c r="D2514" s="12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Q2514" s="11"/>
      <c r="R2514" s="11"/>
      <c r="S2514" s="11"/>
      <c r="T2514" s="11"/>
      <c r="U2514" s="11"/>
      <c r="W2514" s="11">
        <f t="shared" si="364"/>
        <v>0</v>
      </c>
      <c r="X2514" s="13">
        <f t="shared" si="365"/>
        <v>1</v>
      </c>
      <c r="Y2514" s="13">
        <f t="shared" si="366"/>
        <v>0</v>
      </c>
      <c r="Z2514" s="13">
        <f t="shared" si="367"/>
        <v>0</v>
      </c>
      <c r="AA2514" s="13">
        <f t="shared" si="368"/>
        <v>0</v>
      </c>
      <c r="AB2514" s="13">
        <f t="shared" si="369"/>
        <v>0</v>
      </c>
      <c r="AC2514" s="13">
        <f t="shared" si="370"/>
        <v>0</v>
      </c>
      <c r="AD2514" s="13">
        <f t="shared" si="371"/>
        <v>0</v>
      </c>
      <c r="AE2514" s="13">
        <f t="shared" si="372"/>
        <v>0</v>
      </c>
      <c r="AF2514" s="11" t="s">
        <v>1115</v>
      </c>
    </row>
    <row r="2515" spans="1:32" ht="14.1" customHeight="1" x14ac:dyDescent="0.2">
      <c r="B2515" s="65"/>
      <c r="C2515" s="11"/>
      <c r="D2515" s="12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Q2515" s="11"/>
      <c r="R2515" s="11"/>
      <c r="S2515" s="11"/>
      <c r="T2515" s="11"/>
      <c r="U2515" s="11"/>
      <c r="W2515" s="11">
        <f t="shared" si="364"/>
        <v>0</v>
      </c>
      <c r="X2515" s="13">
        <f t="shared" si="365"/>
        <v>1</v>
      </c>
      <c r="Y2515" s="13">
        <f t="shared" si="366"/>
        <v>0</v>
      </c>
      <c r="Z2515" s="13">
        <f t="shared" si="367"/>
        <v>0</v>
      </c>
      <c r="AA2515" s="13">
        <f t="shared" si="368"/>
        <v>0</v>
      </c>
      <c r="AB2515" s="13">
        <f t="shared" si="369"/>
        <v>0</v>
      </c>
      <c r="AC2515" s="13">
        <f t="shared" si="370"/>
        <v>0</v>
      </c>
      <c r="AD2515" s="13">
        <f t="shared" si="371"/>
        <v>0</v>
      </c>
      <c r="AE2515" s="13">
        <f t="shared" si="372"/>
        <v>0</v>
      </c>
      <c r="AF2515" s="11" t="s">
        <v>1115</v>
      </c>
    </row>
    <row r="2516" spans="1:32" ht="14.1" customHeight="1" x14ac:dyDescent="0.2">
      <c r="B2516" s="65"/>
      <c r="C2516" s="11"/>
      <c r="D2516" s="12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Q2516" s="11"/>
      <c r="R2516" s="11"/>
      <c r="S2516" s="11"/>
      <c r="T2516" s="11"/>
      <c r="U2516" s="11"/>
      <c r="W2516" s="11">
        <f t="shared" si="364"/>
        <v>0</v>
      </c>
      <c r="X2516" s="13">
        <f t="shared" si="365"/>
        <v>1</v>
      </c>
      <c r="Y2516" s="13">
        <f t="shared" si="366"/>
        <v>0</v>
      </c>
      <c r="Z2516" s="13">
        <f t="shared" si="367"/>
        <v>0</v>
      </c>
      <c r="AA2516" s="13">
        <f t="shared" si="368"/>
        <v>0</v>
      </c>
      <c r="AB2516" s="13">
        <f t="shared" si="369"/>
        <v>0</v>
      </c>
      <c r="AC2516" s="13">
        <f t="shared" si="370"/>
        <v>0</v>
      </c>
      <c r="AD2516" s="13">
        <f t="shared" si="371"/>
        <v>0</v>
      </c>
      <c r="AE2516" s="13">
        <f t="shared" si="372"/>
        <v>0</v>
      </c>
      <c r="AF2516" s="11" t="s">
        <v>1115</v>
      </c>
    </row>
    <row r="2517" spans="1:32" ht="14.1" customHeight="1" x14ac:dyDescent="0.2">
      <c r="B2517" s="65"/>
      <c r="C2517" s="11"/>
      <c r="D2517" s="12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Q2517" s="11"/>
      <c r="R2517" s="11"/>
      <c r="S2517" s="11"/>
      <c r="T2517" s="11"/>
      <c r="U2517" s="11"/>
      <c r="W2517" s="11">
        <f t="shared" si="364"/>
        <v>0</v>
      </c>
      <c r="X2517" s="13">
        <f t="shared" si="365"/>
        <v>1</v>
      </c>
      <c r="Y2517" s="13">
        <f t="shared" si="366"/>
        <v>0</v>
      </c>
      <c r="Z2517" s="13">
        <f t="shared" si="367"/>
        <v>0</v>
      </c>
      <c r="AA2517" s="13">
        <f t="shared" si="368"/>
        <v>0</v>
      </c>
      <c r="AB2517" s="13">
        <f t="shared" si="369"/>
        <v>0</v>
      </c>
      <c r="AC2517" s="13">
        <f t="shared" si="370"/>
        <v>0</v>
      </c>
      <c r="AD2517" s="13">
        <f t="shared" si="371"/>
        <v>0</v>
      </c>
      <c r="AE2517" s="13">
        <f t="shared" si="372"/>
        <v>0</v>
      </c>
      <c r="AF2517" s="11" t="s">
        <v>1115</v>
      </c>
    </row>
    <row r="2518" spans="1:32" ht="14.1" customHeight="1" x14ac:dyDescent="0.2">
      <c r="B2518" s="65"/>
      <c r="C2518" s="11"/>
      <c r="D2518" s="12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W2518" s="11">
        <f t="shared" si="364"/>
        <v>0</v>
      </c>
      <c r="X2518" s="13">
        <f t="shared" si="365"/>
        <v>1</v>
      </c>
      <c r="Y2518" s="13">
        <f t="shared" si="366"/>
        <v>0</v>
      </c>
      <c r="Z2518" s="13">
        <f t="shared" si="367"/>
        <v>0</v>
      </c>
      <c r="AA2518" s="13">
        <f t="shared" si="368"/>
        <v>0</v>
      </c>
      <c r="AB2518" s="13">
        <f t="shared" si="369"/>
        <v>0</v>
      </c>
      <c r="AC2518" s="13">
        <f t="shared" si="370"/>
        <v>0</v>
      </c>
      <c r="AD2518" s="13">
        <f t="shared" si="371"/>
        <v>0</v>
      </c>
      <c r="AE2518" s="13">
        <f t="shared" si="372"/>
        <v>0</v>
      </c>
      <c r="AF2518" s="11" t="s">
        <v>1115</v>
      </c>
    </row>
    <row r="2519" spans="1:32" ht="14.1" customHeight="1" x14ac:dyDescent="0.2">
      <c r="B2519" s="65"/>
      <c r="C2519" s="11"/>
      <c r="D2519" s="12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W2519" s="11">
        <f t="shared" si="364"/>
        <v>0</v>
      </c>
      <c r="X2519" s="13">
        <f t="shared" si="365"/>
        <v>1</v>
      </c>
      <c r="Y2519" s="13">
        <f t="shared" si="366"/>
        <v>0</v>
      </c>
      <c r="Z2519" s="13">
        <f t="shared" si="367"/>
        <v>0</v>
      </c>
      <c r="AA2519" s="13">
        <f t="shared" si="368"/>
        <v>0</v>
      </c>
      <c r="AB2519" s="13">
        <f t="shared" si="369"/>
        <v>0</v>
      </c>
      <c r="AC2519" s="13">
        <f t="shared" si="370"/>
        <v>0</v>
      </c>
      <c r="AD2519" s="13">
        <f t="shared" si="371"/>
        <v>0</v>
      </c>
      <c r="AE2519" s="13">
        <f t="shared" si="372"/>
        <v>0</v>
      </c>
      <c r="AF2519" s="11" t="s">
        <v>1115</v>
      </c>
    </row>
    <row r="2520" spans="1:32" ht="14.1" customHeight="1" x14ac:dyDescent="0.2">
      <c r="B2520" s="65"/>
      <c r="C2520" s="11"/>
      <c r="D2520" s="12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W2520" s="11">
        <f t="shared" si="364"/>
        <v>0</v>
      </c>
      <c r="X2520" s="13">
        <f t="shared" si="365"/>
        <v>1</v>
      </c>
      <c r="Y2520" s="13">
        <f t="shared" si="366"/>
        <v>0</v>
      </c>
      <c r="Z2520" s="13">
        <f t="shared" si="367"/>
        <v>0</v>
      </c>
      <c r="AA2520" s="13">
        <f t="shared" si="368"/>
        <v>0</v>
      </c>
      <c r="AB2520" s="13">
        <f t="shared" si="369"/>
        <v>0</v>
      </c>
      <c r="AC2520" s="13">
        <f t="shared" si="370"/>
        <v>0</v>
      </c>
      <c r="AD2520" s="13">
        <f t="shared" si="371"/>
        <v>0</v>
      </c>
      <c r="AE2520" s="13">
        <f t="shared" si="372"/>
        <v>0</v>
      </c>
      <c r="AF2520" s="11" t="s">
        <v>1115</v>
      </c>
    </row>
    <row r="2521" spans="1:32" ht="14.1" customHeight="1" x14ac:dyDescent="0.2">
      <c r="B2521" s="65"/>
      <c r="C2521" s="11"/>
      <c r="D2521" s="12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W2521" s="11">
        <f t="shared" si="364"/>
        <v>0</v>
      </c>
      <c r="X2521" s="13">
        <f t="shared" si="365"/>
        <v>1</v>
      </c>
      <c r="Y2521" s="13">
        <f t="shared" si="366"/>
        <v>0</v>
      </c>
      <c r="Z2521" s="13">
        <f t="shared" si="367"/>
        <v>0</v>
      </c>
      <c r="AA2521" s="13">
        <f t="shared" si="368"/>
        <v>0</v>
      </c>
      <c r="AB2521" s="13">
        <f t="shared" si="369"/>
        <v>0</v>
      </c>
      <c r="AC2521" s="13">
        <f t="shared" si="370"/>
        <v>0</v>
      </c>
      <c r="AD2521" s="13">
        <f t="shared" si="371"/>
        <v>0</v>
      </c>
      <c r="AE2521" s="13">
        <f t="shared" si="372"/>
        <v>0</v>
      </c>
      <c r="AF2521" s="11" t="s">
        <v>1115</v>
      </c>
    </row>
    <row r="2522" spans="1:32" ht="14.1" customHeight="1" x14ac:dyDescent="0.2">
      <c r="B2522" s="65"/>
      <c r="C2522" s="11"/>
      <c r="D2522" s="12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W2522" s="11">
        <f t="shared" si="364"/>
        <v>0</v>
      </c>
      <c r="X2522" s="13">
        <f t="shared" si="365"/>
        <v>1</v>
      </c>
      <c r="Y2522" s="13">
        <f t="shared" si="366"/>
        <v>0</v>
      </c>
      <c r="Z2522" s="13">
        <f t="shared" si="367"/>
        <v>0</v>
      </c>
      <c r="AA2522" s="13">
        <f t="shared" si="368"/>
        <v>0</v>
      </c>
      <c r="AB2522" s="13">
        <f t="shared" si="369"/>
        <v>0</v>
      </c>
      <c r="AC2522" s="13">
        <f t="shared" si="370"/>
        <v>0</v>
      </c>
      <c r="AD2522" s="13">
        <f t="shared" si="371"/>
        <v>0</v>
      </c>
      <c r="AE2522" s="13">
        <f t="shared" si="372"/>
        <v>0</v>
      </c>
      <c r="AF2522" s="11" t="s">
        <v>1115</v>
      </c>
    </row>
    <row r="2523" spans="1:32" ht="14.1" customHeight="1" x14ac:dyDescent="0.2">
      <c r="B2523" s="65"/>
      <c r="C2523" s="11"/>
      <c r="D2523" s="12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W2523" s="11">
        <f t="shared" si="364"/>
        <v>0</v>
      </c>
      <c r="X2523" s="13">
        <f t="shared" si="365"/>
        <v>1</v>
      </c>
      <c r="Y2523" s="13">
        <f t="shared" si="366"/>
        <v>0</v>
      </c>
      <c r="Z2523" s="13">
        <f t="shared" si="367"/>
        <v>0</v>
      </c>
      <c r="AA2523" s="13">
        <f t="shared" si="368"/>
        <v>0</v>
      </c>
      <c r="AB2523" s="13">
        <f t="shared" si="369"/>
        <v>0</v>
      </c>
      <c r="AC2523" s="13">
        <f t="shared" si="370"/>
        <v>0</v>
      </c>
      <c r="AD2523" s="13">
        <f t="shared" si="371"/>
        <v>0</v>
      </c>
      <c r="AE2523" s="13">
        <f t="shared" si="372"/>
        <v>0</v>
      </c>
      <c r="AF2523" s="11" t="s">
        <v>1115</v>
      </c>
    </row>
    <row r="2524" spans="1:32" ht="14.1" customHeight="1" x14ac:dyDescent="0.2">
      <c r="A2524" s="11"/>
      <c r="B2524" s="65"/>
      <c r="C2524" s="11"/>
      <c r="D2524" s="12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W2524" s="11">
        <f t="shared" si="364"/>
        <v>0</v>
      </c>
      <c r="X2524" s="13">
        <f t="shared" si="365"/>
        <v>1</v>
      </c>
      <c r="Y2524" s="13">
        <f t="shared" si="366"/>
        <v>0</v>
      </c>
      <c r="Z2524" s="13">
        <f t="shared" si="367"/>
        <v>0</v>
      </c>
      <c r="AA2524" s="13">
        <f t="shared" si="368"/>
        <v>0</v>
      </c>
      <c r="AB2524" s="13">
        <f t="shared" si="369"/>
        <v>0</v>
      </c>
      <c r="AC2524" s="13">
        <f t="shared" si="370"/>
        <v>0</v>
      </c>
      <c r="AD2524" s="13">
        <f t="shared" si="371"/>
        <v>0</v>
      </c>
      <c r="AE2524" s="13">
        <f t="shared" si="372"/>
        <v>0</v>
      </c>
      <c r="AF2524" s="11" t="s">
        <v>1115</v>
      </c>
    </row>
    <row r="2525" spans="1:32" ht="14.1" customHeight="1" x14ac:dyDescent="0.2">
      <c r="A2525" s="11"/>
      <c r="B2525" s="65"/>
      <c r="C2525" s="11"/>
      <c r="D2525" s="12"/>
      <c r="E2525" s="11"/>
      <c r="F2525" s="11"/>
      <c r="G2525" s="11"/>
      <c r="H2525" s="11"/>
      <c r="P2525" s="11"/>
      <c r="Q2525" s="11"/>
      <c r="U2525" s="11"/>
      <c r="W2525" s="11">
        <f t="shared" si="364"/>
        <v>0</v>
      </c>
      <c r="X2525" s="13">
        <f t="shared" si="365"/>
        <v>1</v>
      </c>
      <c r="Y2525" s="13">
        <f t="shared" si="366"/>
        <v>0</v>
      </c>
      <c r="Z2525" s="13">
        <f t="shared" si="367"/>
        <v>0</v>
      </c>
      <c r="AA2525" s="13">
        <f t="shared" si="368"/>
        <v>0</v>
      </c>
      <c r="AB2525" s="13">
        <f t="shared" si="369"/>
        <v>0</v>
      </c>
      <c r="AC2525" s="13">
        <f t="shared" si="370"/>
        <v>0</v>
      </c>
      <c r="AD2525" s="13">
        <f t="shared" si="371"/>
        <v>0</v>
      </c>
      <c r="AE2525" s="13">
        <f t="shared" si="372"/>
        <v>0</v>
      </c>
      <c r="AF2525" s="11" t="s">
        <v>1115</v>
      </c>
    </row>
    <row r="2526" spans="1:32" ht="14.1" customHeight="1" x14ac:dyDescent="0.2">
      <c r="A2526" s="11"/>
      <c r="B2526" s="65"/>
      <c r="C2526" s="11"/>
      <c r="D2526" s="12"/>
      <c r="E2526" s="11"/>
      <c r="F2526" s="11"/>
      <c r="G2526" s="11"/>
      <c r="H2526" s="11"/>
      <c r="P2526" s="11"/>
      <c r="Q2526" s="11"/>
      <c r="U2526" s="11"/>
      <c r="W2526" s="11">
        <f t="shared" si="364"/>
        <v>0</v>
      </c>
      <c r="X2526" s="13">
        <f t="shared" si="365"/>
        <v>1</v>
      </c>
      <c r="Y2526" s="13">
        <f t="shared" si="366"/>
        <v>0</v>
      </c>
      <c r="Z2526" s="13">
        <f t="shared" si="367"/>
        <v>0</v>
      </c>
      <c r="AA2526" s="13">
        <f t="shared" si="368"/>
        <v>0</v>
      </c>
      <c r="AB2526" s="13">
        <f t="shared" si="369"/>
        <v>0</v>
      </c>
      <c r="AC2526" s="13">
        <f t="shared" si="370"/>
        <v>0</v>
      </c>
      <c r="AD2526" s="13">
        <f t="shared" si="371"/>
        <v>0</v>
      </c>
      <c r="AE2526" s="13">
        <f t="shared" si="372"/>
        <v>0</v>
      </c>
      <c r="AF2526" s="11" t="s">
        <v>1115</v>
      </c>
    </row>
    <row r="2527" spans="1:32" s="11" customFormat="1" ht="14.1" customHeight="1" x14ac:dyDescent="0.2">
      <c r="A2527" s="129"/>
      <c r="B2527" s="65"/>
      <c r="D2527" s="12"/>
      <c r="I2527" s="122"/>
      <c r="J2527" s="122"/>
      <c r="K2527" s="122"/>
      <c r="L2527" s="122"/>
      <c r="M2527" s="122"/>
      <c r="N2527" s="122"/>
      <c r="O2527" s="122"/>
      <c r="R2527" s="122"/>
      <c r="S2527" s="122"/>
      <c r="T2527" s="122"/>
      <c r="V2527" s="124"/>
      <c r="W2527" s="11">
        <f t="shared" si="364"/>
        <v>0</v>
      </c>
      <c r="X2527" s="13">
        <f t="shared" si="365"/>
        <v>1</v>
      </c>
      <c r="Y2527" s="13">
        <f t="shared" si="366"/>
        <v>0</v>
      </c>
      <c r="Z2527" s="13">
        <f t="shared" si="367"/>
        <v>0</v>
      </c>
      <c r="AA2527" s="13">
        <f t="shared" si="368"/>
        <v>0</v>
      </c>
      <c r="AB2527" s="13">
        <f t="shared" si="369"/>
        <v>0</v>
      </c>
      <c r="AC2527" s="13">
        <f t="shared" si="370"/>
        <v>0</v>
      </c>
      <c r="AD2527" s="13">
        <f t="shared" si="371"/>
        <v>0</v>
      </c>
      <c r="AE2527" s="13">
        <f t="shared" si="372"/>
        <v>0</v>
      </c>
      <c r="AF2527" s="11" t="s">
        <v>1115</v>
      </c>
    </row>
    <row r="2528" spans="1:32" s="11" customFormat="1" ht="14.1" customHeight="1" x14ac:dyDescent="0.2">
      <c r="A2528" s="129"/>
      <c r="B2528" s="65"/>
      <c r="D2528" s="12"/>
      <c r="I2528" s="122"/>
      <c r="J2528" s="122"/>
      <c r="K2528" s="122"/>
      <c r="L2528" s="122"/>
      <c r="M2528" s="122"/>
      <c r="N2528" s="122"/>
      <c r="O2528" s="122"/>
      <c r="R2528" s="122"/>
      <c r="S2528" s="122"/>
      <c r="T2528" s="122"/>
      <c r="V2528" s="124"/>
      <c r="W2528" s="11">
        <f t="shared" si="364"/>
        <v>0</v>
      </c>
      <c r="X2528" s="13">
        <f t="shared" si="365"/>
        <v>1</v>
      </c>
      <c r="Y2528" s="13">
        <f t="shared" si="366"/>
        <v>0</v>
      </c>
      <c r="Z2528" s="13">
        <f t="shared" si="367"/>
        <v>0</v>
      </c>
      <c r="AA2528" s="13">
        <f t="shared" si="368"/>
        <v>0</v>
      </c>
      <c r="AB2528" s="13">
        <f t="shared" si="369"/>
        <v>0</v>
      </c>
      <c r="AC2528" s="13">
        <f t="shared" si="370"/>
        <v>0</v>
      </c>
      <c r="AD2528" s="13">
        <f t="shared" si="371"/>
        <v>0</v>
      </c>
      <c r="AE2528" s="13">
        <f t="shared" si="372"/>
        <v>0</v>
      </c>
      <c r="AF2528" s="11" t="s">
        <v>1115</v>
      </c>
    </row>
    <row r="2529" spans="1:32" s="11" customFormat="1" ht="14.1" customHeight="1" x14ac:dyDescent="0.2">
      <c r="A2529" s="129"/>
      <c r="B2529" s="65"/>
      <c r="D2529" s="12"/>
      <c r="I2529" s="122"/>
      <c r="J2529" s="122"/>
      <c r="K2529" s="122"/>
      <c r="L2529" s="122"/>
      <c r="M2529" s="122"/>
      <c r="N2529" s="122"/>
      <c r="O2529" s="122"/>
      <c r="R2529" s="122"/>
      <c r="S2529" s="122"/>
      <c r="T2529" s="122"/>
      <c r="V2529" s="124"/>
      <c r="W2529" s="11">
        <f t="shared" si="364"/>
        <v>0</v>
      </c>
      <c r="X2529" s="13">
        <f t="shared" si="365"/>
        <v>1</v>
      </c>
      <c r="Y2529" s="13">
        <f t="shared" si="366"/>
        <v>0</v>
      </c>
      <c r="Z2529" s="13">
        <f t="shared" si="367"/>
        <v>0</v>
      </c>
      <c r="AA2529" s="13">
        <f t="shared" si="368"/>
        <v>0</v>
      </c>
      <c r="AB2529" s="13">
        <f t="shared" si="369"/>
        <v>0</v>
      </c>
      <c r="AC2529" s="13">
        <f t="shared" si="370"/>
        <v>0</v>
      </c>
      <c r="AD2529" s="13">
        <f t="shared" si="371"/>
        <v>0</v>
      </c>
      <c r="AE2529" s="13">
        <f t="shared" si="372"/>
        <v>0</v>
      </c>
      <c r="AF2529" s="11" t="s">
        <v>1115</v>
      </c>
    </row>
    <row r="2530" spans="1:32" ht="14.1" customHeight="1" x14ac:dyDescent="0.2">
      <c r="B2530" s="65"/>
      <c r="C2530" s="11"/>
      <c r="D2530" s="12"/>
      <c r="E2530" s="11"/>
      <c r="F2530" s="11"/>
      <c r="G2530" s="11"/>
      <c r="H2530" s="11"/>
      <c r="P2530" s="11"/>
      <c r="Q2530" s="11"/>
      <c r="U2530" s="11"/>
      <c r="W2530" s="11">
        <f t="shared" si="364"/>
        <v>0</v>
      </c>
      <c r="X2530" s="13">
        <f t="shared" si="365"/>
        <v>1</v>
      </c>
      <c r="Y2530" s="13">
        <f t="shared" si="366"/>
        <v>0</v>
      </c>
      <c r="Z2530" s="13">
        <f t="shared" si="367"/>
        <v>0</v>
      </c>
      <c r="AA2530" s="13">
        <f t="shared" si="368"/>
        <v>0</v>
      </c>
      <c r="AB2530" s="13">
        <f t="shared" si="369"/>
        <v>0</v>
      </c>
      <c r="AC2530" s="13">
        <f t="shared" si="370"/>
        <v>0</v>
      </c>
      <c r="AD2530" s="13">
        <f t="shared" si="371"/>
        <v>0</v>
      </c>
      <c r="AE2530" s="13">
        <f t="shared" si="372"/>
        <v>0</v>
      </c>
      <c r="AF2530" s="11" t="s">
        <v>1115</v>
      </c>
    </row>
    <row r="2531" spans="1:32" ht="14.1" customHeight="1" x14ac:dyDescent="0.2">
      <c r="B2531" s="65"/>
      <c r="C2531" s="11"/>
      <c r="D2531" s="12"/>
      <c r="E2531" s="11"/>
      <c r="F2531" s="11"/>
      <c r="G2531" s="11"/>
      <c r="H2531" s="11"/>
      <c r="P2531" s="11"/>
      <c r="Q2531" s="11"/>
      <c r="U2531" s="11"/>
      <c r="W2531" s="11">
        <f t="shared" si="364"/>
        <v>0</v>
      </c>
      <c r="X2531" s="13">
        <f t="shared" si="365"/>
        <v>1</v>
      </c>
      <c r="Y2531" s="13">
        <f t="shared" si="366"/>
        <v>0</v>
      </c>
      <c r="Z2531" s="13">
        <f t="shared" si="367"/>
        <v>0</v>
      </c>
      <c r="AA2531" s="13">
        <f t="shared" si="368"/>
        <v>0</v>
      </c>
      <c r="AB2531" s="13">
        <f t="shared" si="369"/>
        <v>0</v>
      </c>
      <c r="AC2531" s="13">
        <f t="shared" si="370"/>
        <v>0</v>
      </c>
      <c r="AD2531" s="13">
        <f t="shared" si="371"/>
        <v>0</v>
      </c>
      <c r="AE2531" s="13">
        <f t="shared" si="372"/>
        <v>0</v>
      </c>
      <c r="AF2531" s="11" t="s">
        <v>1115</v>
      </c>
    </row>
    <row r="2532" spans="1:32" ht="14.1" customHeight="1" x14ac:dyDescent="0.2">
      <c r="A2532" s="11"/>
      <c r="B2532" s="65"/>
      <c r="C2532" s="11"/>
      <c r="D2532" s="12"/>
      <c r="E2532" s="11"/>
      <c r="F2532" s="11"/>
      <c r="G2532" s="11"/>
      <c r="H2532" s="11"/>
      <c r="P2532" s="11"/>
      <c r="Q2532" s="11"/>
      <c r="U2532" s="11"/>
      <c r="W2532" s="11">
        <f t="shared" si="364"/>
        <v>0</v>
      </c>
      <c r="X2532" s="13">
        <f t="shared" si="365"/>
        <v>1</v>
      </c>
      <c r="Y2532" s="13">
        <f t="shared" si="366"/>
        <v>0</v>
      </c>
      <c r="Z2532" s="13">
        <f t="shared" si="367"/>
        <v>0</v>
      </c>
      <c r="AA2532" s="13">
        <f t="shared" si="368"/>
        <v>0</v>
      </c>
      <c r="AB2532" s="13">
        <f t="shared" si="369"/>
        <v>0</v>
      </c>
      <c r="AC2532" s="13">
        <f t="shared" si="370"/>
        <v>0</v>
      </c>
      <c r="AD2532" s="13">
        <f t="shared" si="371"/>
        <v>0</v>
      </c>
      <c r="AE2532" s="13">
        <f t="shared" si="372"/>
        <v>0</v>
      </c>
      <c r="AF2532" s="11" t="s">
        <v>1115</v>
      </c>
    </row>
    <row r="2533" spans="1:32" ht="14.1" customHeight="1" x14ac:dyDescent="0.2">
      <c r="A2533" s="11"/>
      <c r="B2533" s="65"/>
      <c r="C2533" s="11"/>
      <c r="D2533" s="12"/>
      <c r="E2533" s="11"/>
      <c r="F2533" s="11"/>
      <c r="G2533" s="11"/>
      <c r="H2533" s="11"/>
      <c r="P2533" s="11"/>
      <c r="Q2533" s="11"/>
      <c r="U2533" s="11"/>
      <c r="W2533" s="11">
        <f t="shared" si="364"/>
        <v>0</v>
      </c>
      <c r="X2533" s="13">
        <f t="shared" si="365"/>
        <v>1</v>
      </c>
      <c r="Y2533" s="13">
        <f t="shared" si="366"/>
        <v>0</v>
      </c>
      <c r="Z2533" s="13">
        <f t="shared" si="367"/>
        <v>0</v>
      </c>
      <c r="AA2533" s="13">
        <f t="shared" si="368"/>
        <v>0</v>
      </c>
      <c r="AB2533" s="13">
        <f t="shared" si="369"/>
        <v>0</v>
      </c>
      <c r="AC2533" s="13">
        <f t="shared" si="370"/>
        <v>0</v>
      </c>
      <c r="AD2533" s="13">
        <f t="shared" si="371"/>
        <v>0</v>
      </c>
      <c r="AE2533" s="13">
        <f t="shared" si="372"/>
        <v>0</v>
      </c>
      <c r="AF2533" s="11" t="s">
        <v>1115</v>
      </c>
    </row>
    <row r="2534" spans="1:32" ht="14.1" customHeight="1" x14ac:dyDescent="0.2">
      <c r="A2534" s="11"/>
      <c r="B2534" s="65"/>
      <c r="C2534" s="11"/>
      <c r="D2534" s="12"/>
      <c r="E2534" s="11"/>
      <c r="F2534" s="11"/>
      <c r="G2534" s="11"/>
      <c r="H2534" s="11"/>
      <c r="P2534" s="11"/>
      <c r="Q2534" s="11"/>
      <c r="U2534" s="11"/>
      <c r="W2534" s="11">
        <f t="shared" si="364"/>
        <v>0</v>
      </c>
      <c r="X2534" s="13">
        <f t="shared" si="365"/>
        <v>1</v>
      </c>
      <c r="Y2534" s="13">
        <f t="shared" si="366"/>
        <v>0</v>
      </c>
      <c r="Z2534" s="13">
        <f t="shared" si="367"/>
        <v>0</v>
      </c>
      <c r="AA2534" s="13">
        <f t="shared" si="368"/>
        <v>0</v>
      </c>
      <c r="AB2534" s="13">
        <f t="shared" si="369"/>
        <v>0</v>
      </c>
      <c r="AC2534" s="13">
        <f t="shared" si="370"/>
        <v>0</v>
      </c>
      <c r="AD2534" s="13">
        <f t="shared" si="371"/>
        <v>0</v>
      </c>
      <c r="AE2534" s="13">
        <f t="shared" si="372"/>
        <v>0</v>
      </c>
      <c r="AF2534" s="11" t="s">
        <v>1115</v>
      </c>
    </row>
    <row r="2535" spans="1:32" ht="14.1" customHeight="1" x14ac:dyDescent="0.2">
      <c r="A2535" s="11"/>
      <c r="B2535" s="65"/>
      <c r="C2535" s="11"/>
      <c r="D2535" s="12"/>
      <c r="E2535" s="11"/>
      <c r="F2535" s="11"/>
      <c r="G2535" s="11"/>
      <c r="H2535" s="11"/>
      <c r="P2535" s="11"/>
      <c r="Q2535" s="11"/>
      <c r="U2535" s="11"/>
      <c r="W2535" s="11">
        <f t="shared" si="364"/>
        <v>0</v>
      </c>
      <c r="X2535" s="13">
        <f t="shared" si="365"/>
        <v>1</v>
      </c>
      <c r="Y2535" s="13">
        <f t="shared" si="366"/>
        <v>0</v>
      </c>
      <c r="Z2535" s="13">
        <f t="shared" si="367"/>
        <v>0</v>
      </c>
      <c r="AA2535" s="13">
        <f t="shared" si="368"/>
        <v>0</v>
      </c>
      <c r="AB2535" s="13">
        <f t="shared" si="369"/>
        <v>0</v>
      </c>
      <c r="AC2535" s="13">
        <f t="shared" si="370"/>
        <v>0</v>
      </c>
      <c r="AD2535" s="13">
        <f t="shared" si="371"/>
        <v>0</v>
      </c>
      <c r="AE2535" s="13">
        <f t="shared" si="372"/>
        <v>0</v>
      </c>
      <c r="AF2535" s="11" t="s">
        <v>1115</v>
      </c>
    </row>
    <row r="2536" spans="1:32" ht="14.1" customHeight="1" x14ac:dyDescent="0.2">
      <c r="B2536" s="65"/>
      <c r="C2536" s="11"/>
      <c r="D2536" s="12"/>
      <c r="E2536" s="11"/>
      <c r="F2536" s="11"/>
      <c r="G2536" s="11"/>
      <c r="H2536" s="11"/>
      <c r="P2536" s="11"/>
      <c r="Q2536" s="11"/>
      <c r="U2536" s="11"/>
      <c r="W2536" s="11">
        <f t="shared" si="364"/>
        <v>0</v>
      </c>
      <c r="X2536" s="13">
        <f t="shared" si="365"/>
        <v>1</v>
      </c>
      <c r="Y2536" s="13">
        <f t="shared" si="366"/>
        <v>0</v>
      </c>
      <c r="Z2536" s="13">
        <f t="shared" si="367"/>
        <v>0</v>
      </c>
      <c r="AA2536" s="13">
        <f t="shared" si="368"/>
        <v>0</v>
      </c>
      <c r="AB2536" s="13">
        <f t="shared" si="369"/>
        <v>0</v>
      </c>
      <c r="AC2536" s="13">
        <f t="shared" si="370"/>
        <v>0</v>
      </c>
      <c r="AD2536" s="13">
        <f t="shared" si="371"/>
        <v>0</v>
      </c>
      <c r="AE2536" s="13">
        <f t="shared" si="372"/>
        <v>0</v>
      </c>
      <c r="AF2536" s="11" t="s">
        <v>1115</v>
      </c>
    </row>
    <row r="2537" spans="1:32" ht="14.1" customHeight="1" x14ac:dyDescent="0.2">
      <c r="B2537" s="65"/>
      <c r="C2537" s="11"/>
      <c r="D2537" s="12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Q2537" s="11"/>
      <c r="R2537" s="11"/>
      <c r="S2537" s="11"/>
      <c r="T2537" s="11"/>
      <c r="U2537" s="11"/>
      <c r="W2537" s="11">
        <f t="shared" si="364"/>
        <v>0</v>
      </c>
      <c r="X2537" s="13">
        <f t="shared" si="365"/>
        <v>1</v>
      </c>
      <c r="Y2537" s="13">
        <f t="shared" si="366"/>
        <v>0</v>
      </c>
      <c r="Z2537" s="13">
        <f t="shared" si="367"/>
        <v>0</v>
      </c>
      <c r="AA2537" s="13">
        <f t="shared" si="368"/>
        <v>0</v>
      </c>
      <c r="AB2537" s="13">
        <f t="shared" si="369"/>
        <v>0</v>
      </c>
      <c r="AC2537" s="13">
        <f t="shared" si="370"/>
        <v>0</v>
      </c>
      <c r="AD2537" s="13">
        <f t="shared" si="371"/>
        <v>0</v>
      </c>
      <c r="AE2537" s="13">
        <f t="shared" si="372"/>
        <v>0</v>
      </c>
      <c r="AF2537" s="11" t="s">
        <v>1115</v>
      </c>
    </row>
    <row r="2538" spans="1:32" ht="14.1" customHeight="1" x14ac:dyDescent="0.2">
      <c r="B2538" s="65"/>
      <c r="C2538" s="11"/>
      <c r="D2538" s="12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Q2538" s="11"/>
      <c r="R2538" s="11"/>
      <c r="S2538" s="11"/>
      <c r="T2538" s="11"/>
      <c r="U2538" s="11"/>
      <c r="W2538" s="11">
        <f t="shared" si="364"/>
        <v>0</v>
      </c>
      <c r="X2538" s="13">
        <f t="shared" si="365"/>
        <v>1</v>
      </c>
      <c r="Y2538" s="13">
        <f t="shared" si="366"/>
        <v>0</v>
      </c>
      <c r="Z2538" s="13">
        <f t="shared" si="367"/>
        <v>0</v>
      </c>
      <c r="AA2538" s="13">
        <f t="shared" si="368"/>
        <v>0</v>
      </c>
      <c r="AB2538" s="13">
        <f t="shared" si="369"/>
        <v>0</v>
      </c>
      <c r="AC2538" s="13">
        <f t="shared" si="370"/>
        <v>0</v>
      </c>
      <c r="AD2538" s="13">
        <f t="shared" si="371"/>
        <v>0</v>
      </c>
      <c r="AE2538" s="13">
        <f t="shared" si="372"/>
        <v>0</v>
      </c>
      <c r="AF2538" s="11" t="s">
        <v>1115</v>
      </c>
    </row>
    <row r="2539" spans="1:32" ht="14.1" customHeight="1" x14ac:dyDescent="0.2">
      <c r="B2539" s="65"/>
      <c r="C2539" s="11"/>
      <c r="D2539" s="12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Q2539" s="11"/>
      <c r="R2539" s="11"/>
      <c r="S2539" s="11"/>
      <c r="T2539" s="11"/>
      <c r="U2539" s="11"/>
      <c r="W2539" s="11">
        <f t="shared" si="364"/>
        <v>0</v>
      </c>
      <c r="X2539" s="13">
        <f t="shared" si="365"/>
        <v>1</v>
      </c>
      <c r="Y2539" s="13">
        <f t="shared" si="366"/>
        <v>0</v>
      </c>
      <c r="Z2539" s="13">
        <f t="shared" si="367"/>
        <v>0</v>
      </c>
      <c r="AA2539" s="13">
        <f t="shared" si="368"/>
        <v>0</v>
      </c>
      <c r="AB2539" s="13">
        <f t="shared" si="369"/>
        <v>0</v>
      </c>
      <c r="AC2539" s="13">
        <f t="shared" si="370"/>
        <v>0</v>
      </c>
      <c r="AD2539" s="13">
        <f t="shared" si="371"/>
        <v>0</v>
      </c>
      <c r="AE2539" s="13">
        <f t="shared" si="372"/>
        <v>0</v>
      </c>
      <c r="AF2539" s="11" t="s">
        <v>1115</v>
      </c>
    </row>
    <row r="2540" spans="1:32" ht="14.1" customHeight="1" x14ac:dyDescent="0.2">
      <c r="B2540" s="65"/>
      <c r="C2540" s="11"/>
      <c r="D2540" s="12"/>
      <c r="E2540" s="11"/>
      <c r="F2540" s="11"/>
      <c r="G2540" s="11"/>
      <c r="H2540" s="11"/>
      <c r="P2540" s="11"/>
      <c r="Q2540" s="11"/>
      <c r="U2540" s="11"/>
      <c r="W2540" s="11">
        <f t="shared" si="364"/>
        <v>0</v>
      </c>
      <c r="X2540" s="13">
        <f t="shared" si="365"/>
        <v>1</v>
      </c>
      <c r="Y2540" s="13">
        <f t="shared" si="366"/>
        <v>0</v>
      </c>
      <c r="Z2540" s="13">
        <f t="shared" si="367"/>
        <v>0</v>
      </c>
      <c r="AA2540" s="13">
        <f t="shared" si="368"/>
        <v>0</v>
      </c>
      <c r="AB2540" s="13">
        <f t="shared" si="369"/>
        <v>0</v>
      </c>
      <c r="AC2540" s="13">
        <f t="shared" si="370"/>
        <v>0</v>
      </c>
      <c r="AD2540" s="13">
        <f t="shared" si="371"/>
        <v>0</v>
      </c>
      <c r="AE2540" s="13">
        <f t="shared" si="372"/>
        <v>0</v>
      </c>
      <c r="AF2540" s="11" t="s">
        <v>1115</v>
      </c>
    </row>
    <row r="2541" spans="1:32" ht="14.1" customHeight="1" x14ac:dyDescent="0.2">
      <c r="B2541" s="65"/>
      <c r="C2541" s="11"/>
      <c r="D2541" s="12"/>
      <c r="E2541" s="11"/>
      <c r="F2541" s="11"/>
      <c r="G2541" s="11"/>
      <c r="H2541" s="11"/>
      <c r="P2541" s="11"/>
      <c r="Q2541" s="11"/>
      <c r="U2541" s="11"/>
      <c r="W2541" s="11">
        <f t="shared" si="364"/>
        <v>0</v>
      </c>
      <c r="X2541" s="13">
        <f t="shared" si="365"/>
        <v>1</v>
      </c>
      <c r="Y2541" s="13">
        <f t="shared" si="366"/>
        <v>0</v>
      </c>
      <c r="Z2541" s="13">
        <f t="shared" si="367"/>
        <v>0</v>
      </c>
      <c r="AA2541" s="13">
        <f t="shared" si="368"/>
        <v>0</v>
      </c>
      <c r="AB2541" s="13">
        <f t="shared" si="369"/>
        <v>0</v>
      </c>
      <c r="AC2541" s="13">
        <f t="shared" si="370"/>
        <v>0</v>
      </c>
      <c r="AD2541" s="13">
        <f t="shared" si="371"/>
        <v>0</v>
      </c>
      <c r="AE2541" s="13">
        <f t="shared" si="372"/>
        <v>0</v>
      </c>
      <c r="AF2541" s="11" t="s">
        <v>1115</v>
      </c>
    </row>
    <row r="2542" spans="1:32" ht="14.1" customHeight="1" x14ac:dyDescent="0.2">
      <c r="B2542" s="65"/>
      <c r="C2542" s="11"/>
      <c r="D2542" s="12"/>
      <c r="E2542" s="11"/>
      <c r="F2542" s="11"/>
      <c r="G2542" s="11"/>
      <c r="H2542" s="11"/>
      <c r="P2542" s="11"/>
      <c r="Q2542" s="11"/>
      <c r="U2542" s="11"/>
      <c r="W2542" s="11">
        <f t="shared" si="364"/>
        <v>0</v>
      </c>
      <c r="X2542" s="13">
        <f t="shared" si="365"/>
        <v>1</v>
      </c>
      <c r="Y2542" s="13">
        <f t="shared" si="366"/>
        <v>0</v>
      </c>
      <c r="Z2542" s="13">
        <f t="shared" si="367"/>
        <v>0</v>
      </c>
      <c r="AA2542" s="13">
        <f t="shared" si="368"/>
        <v>0</v>
      </c>
      <c r="AB2542" s="13">
        <f t="shared" si="369"/>
        <v>0</v>
      </c>
      <c r="AC2542" s="13">
        <f t="shared" si="370"/>
        <v>0</v>
      </c>
      <c r="AD2542" s="13">
        <f t="shared" si="371"/>
        <v>0</v>
      </c>
      <c r="AE2542" s="13">
        <f t="shared" si="372"/>
        <v>0</v>
      </c>
      <c r="AF2542" s="11" t="s">
        <v>1115</v>
      </c>
    </row>
    <row r="2543" spans="1:32" ht="14.1" customHeight="1" x14ac:dyDescent="0.2">
      <c r="B2543" s="65"/>
      <c r="C2543" s="11"/>
      <c r="D2543" s="12"/>
      <c r="E2543" s="11"/>
      <c r="F2543" s="11"/>
      <c r="G2543" s="11"/>
      <c r="H2543" s="11"/>
      <c r="P2543" s="11"/>
      <c r="Q2543" s="11"/>
      <c r="U2543" s="11"/>
      <c r="W2543" s="11">
        <f t="shared" si="364"/>
        <v>0</v>
      </c>
      <c r="X2543" s="13">
        <f t="shared" si="365"/>
        <v>1</v>
      </c>
      <c r="Y2543" s="13">
        <f t="shared" si="366"/>
        <v>0</v>
      </c>
      <c r="Z2543" s="13">
        <f t="shared" si="367"/>
        <v>0</v>
      </c>
      <c r="AA2543" s="13">
        <f t="shared" si="368"/>
        <v>0</v>
      </c>
      <c r="AB2543" s="13">
        <f t="shared" si="369"/>
        <v>0</v>
      </c>
      <c r="AC2543" s="13">
        <f t="shared" si="370"/>
        <v>0</v>
      </c>
      <c r="AD2543" s="13">
        <f t="shared" si="371"/>
        <v>0</v>
      </c>
      <c r="AE2543" s="13">
        <f t="shared" si="372"/>
        <v>0</v>
      </c>
      <c r="AF2543" s="11" t="s">
        <v>1115</v>
      </c>
    </row>
    <row r="2544" spans="1:32" s="11" customFormat="1" ht="14.1" customHeight="1" x14ac:dyDescent="0.2">
      <c r="A2544" s="129"/>
      <c r="B2544" s="65"/>
      <c r="D2544" s="12"/>
      <c r="I2544" s="122"/>
      <c r="J2544" s="122"/>
      <c r="K2544" s="122"/>
      <c r="L2544" s="122"/>
      <c r="M2544" s="122"/>
      <c r="N2544" s="122"/>
      <c r="O2544" s="122"/>
      <c r="R2544" s="122"/>
      <c r="S2544" s="122"/>
      <c r="T2544" s="122"/>
      <c r="V2544" s="124"/>
      <c r="W2544" s="11">
        <f t="shared" si="364"/>
        <v>0</v>
      </c>
      <c r="X2544" s="13">
        <f t="shared" si="365"/>
        <v>1</v>
      </c>
      <c r="Y2544" s="13">
        <f t="shared" si="366"/>
        <v>0</v>
      </c>
      <c r="Z2544" s="13">
        <f t="shared" si="367"/>
        <v>0</v>
      </c>
      <c r="AA2544" s="13">
        <f t="shared" si="368"/>
        <v>0</v>
      </c>
      <c r="AB2544" s="13">
        <f t="shared" si="369"/>
        <v>0</v>
      </c>
      <c r="AC2544" s="13">
        <f t="shared" si="370"/>
        <v>0</v>
      </c>
      <c r="AD2544" s="13">
        <f t="shared" si="371"/>
        <v>0</v>
      </c>
      <c r="AE2544" s="13">
        <f t="shared" si="372"/>
        <v>0</v>
      </c>
      <c r="AF2544" s="11" t="s">
        <v>1115</v>
      </c>
    </row>
    <row r="2545" spans="1:32" s="11" customFormat="1" ht="14.1" customHeight="1" x14ac:dyDescent="0.2">
      <c r="A2545" s="129"/>
      <c r="B2545" s="65"/>
      <c r="D2545" s="12"/>
      <c r="V2545" s="124"/>
      <c r="W2545" s="11">
        <f t="shared" si="364"/>
        <v>0</v>
      </c>
      <c r="X2545" s="13">
        <f t="shared" si="365"/>
        <v>1</v>
      </c>
      <c r="Y2545" s="13">
        <f t="shared" si="366"/>
        <v>0</v>
      </c>
      <c r="Z2545" s="13">
        <f t="shared" si="367"/>
        <v>0</v>
      </c>
      <c r="AA2545" s="13">
        <f t="shared" si="368"/>
        <v>0</v>
      </c>
      <c r="AB2545" s="13">
        <f t="shared" si="369"/>
        <v>0</v>
      </c>
      <c r="AC2545" s="13">
        <f t="shared" si="370"/>
        <v>0</v>
      </c>
      <c r="AD2545" s="13">
        <f t="shared" si="371"/>
        <v>0</v>
      </c>
      <c r="AE2545" s="13">
        <f t="shared" si="372"/>
        <v>0</v>
      </c>
      <c r="AF2545" s="11" t="s">
        <v>1115</v>
      </c>
    </row>
    <row r="2546" spans="1:32" s="11" customFormat="1" ht="14.1" customHeight="1" x14ac:dyDescent="0.2">
      <c r="A2546" s="129"/>
      <c r="B2546" s="65"/>
      <c r="D2546" s="12"/>
      <c r="V2546" s="124"/>
      <c r="W2546" s="11">
        <f t="shared" si="364"/>
        <v>0</v>
      </c>
      <c r="X2546" s="13">
        <f t="shared" si="365"/>
        <v>1</v>
      </c>
      <c r="Y2546" s="13">
        <f t="shared" si="366"/>
        <v>0</v>
      </c>
      <c r="Z2546" s="13">
        <f t="shared" si="367"/>
        <v>0</v>
      </c>
      <c r="AA2546" s="13">
        <f t="shared" si="368"/>
        <v>0</v>
      </c>
      <c r="AB2546" s="13">
        <f t="shared" si="369"/>
        <v>0</v>
      </c>
      <c r="AC2546" s="13">
        <f t="shared" si="370"/>
        <v>0</v>
      </c>
      <c r="AD2546" s="13">
        <f t="shared" si="371"/>
        <v>0</v>
      </c>
      <c r="AE2546" s="13">
        <f t="shared" si="372"/>
        <v>0</v>
      </c>
      <c r="AF2546" s="11" t="s">
        <v>1115</v>
      </c>
    </row>
    <row r="2547" spans="1:32" s="11" customFormat="1" ht="14.1" customHeight="1" x14ac:dyDescent="0.2">
      <c r="A2547" s="129"/>
      <c r="B2547" s="65"/>
      <c r="D2547" s="12"/>
      <c r="V2547" s="124"/>
      <c r="W2547" s="11">
        <f t="shared" si="364"/>
        <v>0</v>
      </c>
      <c r="X2547" s="13">
        <f t="shared" si="365"/>
        <v>1</v>
      </c>
      <c r="Y2547" s="13">
        <f t="shared" si="366"/>
        <v>0</v>
      </c>
      <c r="Z2547" s="13">
        <f t="shared" si="367"/>
        <v>0</v>
      </c>
      <c r="AA2547" s="13">
        <f t="shared" si="368"/>
        <v>0</v>
      </c>
      <c r="AB2547" s="13">
        <f t="shared" si="369"/>
        <v>0</v>
      </c>
      <c r="AC2547" s="13">
        <f t="shared" si="370"/>
        <v>0</v>
      </c>
      <c r="AD2547" s="13">
        <f t="shared" si="371"/>
        <v>0</v>
      </c>
      <c r="AE2547" s="13">
        <f t="shared" si="372"/>
        <v>0</v>
      </c>
      <c r="AF2547" s="11" t="s">
        <v>1115</v>
      </c>
    </row>
    <row r="2548" spans="1:32" s="11" customFormat="1" ht="12" customHeight="1" x14ac:dyDescent="0.2">
      <c r="A2548" s="129"/>
      <c r="B2548" s="65"/>
      <c r="D2548" s="12"/>
      <c r="V2548" s="124"/>
      <c r="W2548" s="11">
        <f t="shared" si="364"/>
        <v>0</v>
      </c>
      <c r="X2548" s="13">
        <f t="shared" si="365"/>
        <v>1</v>
      </c>
      <c r="Y2548" s="13">
        <f t="shared" si="366"/>
        <v>0</v>
      </c>
      <c r="Z2548" s="13">
        <f t="shared" si="367"/>
        <v>0</v>
      </c>
      <c r="AA2548" s="13">
        <f t="shared" si="368"/>
        <v>0</v>
      </c>
      <c r="AB2548" s="13">
        <f t="shared" si="369"/>
        <v>0</v>
      </c>
      <c r="AC2548" s="13">
        <f t="shared" si="370"/>
        <v>0</v>
      </c>
      <c r="AD2548" s="13">
        <f t="shared" si="371"/>
        <v>0</v>
      </c>
      <c r="AE2548" s="13">
        <f t="shared" si="372"/>
        <v>0</v>
      </c>
      <c r="AF2548" s="11" t="s">
        <v>1115</v>
      </c>
    </row>
    <row r="2549" spans="1:32" s="11" customFormat="1" ht="14.1" customHeight="1" x14ac:dyDescent="0.2">
      <c r="A2549" s="129"/>
      <c r="B2549" s="65"/>
      <c r="D2549" s="12"/>
      <c r="I2549" s="122"/>
      <c r="J2549" s="122"/>
      <c r="K2549" s="122"/>
      <c r="L2549" s="122"/>
      <c r="M2549" s="122"/>
      <c r="N2549" s="122"/>
      <c r="O2549" s="122"/>
      <c r="R2549" s="122"/>
      <c r="S2549" s="122"/>
      <c r="T2549" s="122"/>
      <c r="V2549" s="124"/>
      <c r="W2549" s="11">
        <f t="shared" si="364"/>
        <v>0</v>
      </c>
      <c r="X2549" s="13">
        <f t="shared" si="365"/>
        <v>1</v>
      </c>
      <c r="Y2549" s="13">
        <f t="shared" si="366"/>
        <v>0</v>
      </c>
      <c r="Z2549" s="13">
        <f t="shared" si="367"/>
        <v>0</v>
      </c>
      <c r="AA2549" s="13">
        <f t="shared" si="368"/>
        <v>0</v>
      </c>
      <c r="AB2549" s="13">
        <f t="shared" si="369"/>
        <v>0</v>
      </c>
      <c r="AC2549" s="13">
        <f t="shared" si="370"/>
        <v>0</v>
      </c>
      <c r="AD2549" s="13">
        <f t="shared" si="371"/>
        <v>0</v>
      </c>
      <c r="AE2549" s="13">
        <f t="shared" si="372"/>
        <v>0</v>
      </c>
      <c r="AF2549" s="11" t="s">
        <v>1115</v>
      </c>
    </row>
    <row r="2550" spans="1:32" s="11" customFormat="1" ht="14.1" customHeight="1" x14ac:dyDescent="0.2">
      <c r="A2550" s="129"/>
      <c r="B2550" s="65"/>
      <c r="D2550" s="12"/>
      <c r="I2550" s="122"/>
      <c r="J2550" s="122"/>
      <c r="K2550" s="122"/>
      <c r="L2550" s="122"/>
      <c r="M2550" s="122"/>
      <c r="N2550" s="122"/>
      <c r="O2550" s="122"/>
      <c r="R2550" s="122"/>
      <c r="S2550" s="122"/>
      <c r="T2550" s="122"/>
      <c r="V2550" s="124"/>
      <c r="W2550" s="11">
        <f t="shared" si="364"/>
        <v>0</v>
      </c>
      <c r="X2550" s="13">
        <f t="shared" si="365"/>
        <v>1</v>
      </c>
      <c r="Y2550" s="13">
        <f t="shared" si="366"/>
        <v>0</v>
      </c>
      <c r="Z2550" s="13">
        <f t="shared" si="367"/>
        <v>0</v>
      </c>
      <c r="AA2550" s="13">
        <f t="shared" si="368"/>
        <v>0</v>
      </c>
      <c r="AB2550" s="13">
        <f t="shared" si="369"/>
        <v>0</v>
      </c>
      <c r="AC2550" s="13">
        <f t="shared" si="370"/>
        <v>0</v>
      </c>
      <c r="AD2550" s="13">
        <f t="shared" si="371"/>
        <v>0</v>
      </c>
      <c r="AE2550" s="13">
        <f t="shared" si="372"/>
        <v>0</v>
      </c>
      <c r="AF2550" s="11" t="s">
        <v>1115</v>
      </c>
    </row>
    <row r="2551" spans="1:32" s="11" customFormat="1" ht="14.1" customHeight="1" x14ac:dyDescent="0.2">
      <c r="A2551" s="129"/>
      <c r="B2551" s="65"/>
      <c r="D2551" s="12"/>
      <c r="I2551" s="122"/>
      <c r="J2551" s="122"/>
      <c r="K2551" s="122"/>
      <c r="L2551" s="122"/>
      <c r="M2551" s="122"/>
      <c r="N2551" s="122"/>
      <c r="O2551" s="122"/>
      <c r="R2551" s="122"/>
      <c r="S2551" s="122"/>
      <c r="T2551" s="122"/>
      <c r="V2551" s="124"/>
      <c r="W2551" s="11">
        <f t="shared" si="364"/>
        <v>0</v>
      </c>
      <c r="X2551" s="13">
        <f t="shared" si="365"/>
        <v>1</v>
      </c>
      <c r="Y2551" s="13">
        <f t="shared" si="366"/>
        <v>0</v>
      </c>
      <c r="Z2551" s="13">
        <f t="shared" si="367"/>
        <v>0</v>
      </c>
      <c r="AA2551" s="13">
        <f t="shared" si="368"/>
        <v>0</v>
      </c>
      <c r="AB2551" s="13">
        <f t="shared" si="369"/>
        <v>0</v>
      </c>
      <c r="AC2551" s="13">
        <f t="shared" si="370"/>
        <v>0</v>
      </c>
      <c r="AD2551" s="13">
        <f t="shared" si="371"/>
        <v>0</v>
      </c>
      <c r="AE2551" s="13">
        <f t="shared" si="372"/>
        <v>0</v>
      </c>
      <c r="AF2551" s="11" t="s">
        <v>1115</v>
      </c>
    </row>
    <row r="2552" spans="1:32" s="11" customFormat="1" ht="14.1" customHeight="1" x14ac:dyDescent="0.2">
      <c r="B2552" s="65"/>
      <c r="D2552" s="12"/>
      <c r="I2552" s="122"/>
      <c r="J2552" s="122"/>
      <c r="K2552" s="122"/>
      <c r="L2552" s="122"/>
      <c r="M2552" s="122"/>
      <c r="N2552" s="122"/>
      <c r="O2552" s="122"/>
      <c r="R2552" s="122"/>
      <c r="S2552" s="122"/>
      <c r="T2552" s="122"/>
      <c r="V2552" s="124"/>
      <c r="W2552" s="11">
        <f t="shared" si="364"/>
        <v>0</v>
      </c>
      <c r="X2552" s="13">
        <f t="shared" si="365"/>
        <v>1</v>
      </c>
      <c r="Y2552" s="13">
        <f t="shared" si="366"/>
        <v>0</v>
      </c>
      <c r="Z2552" s="13">
        <f t="shared" si="367"/>
        <v>0</v>
      </c>
      <c r="AA2552" s="13">
        <f t="shared" si="368"/>
        <v>0</v>
      </c>
      <c r="AB2552" s="13">
        <f t="shared" si="369"/>
        <v>0</v>
      </c>
      <c r="AC2552" s="13">
        <f t="shared" si="370"/>
        <v>0</v>
      </c>
      <c r="AD2552" s="13">
        <f t="shared" si="371"/>
        <v>0</v>
      </c>
      <c r="AE2552" s="13">
        <f t="shared" si="372"/>
        <v>0</v>
      </c>
      <c r="AF2552" s="11" t="s">
        <v>1115</v>
      </c>
    </row>
    <row r="2553" spans="1:32" s="11" customFormat="1" ht="14.1" customHeight="1" x14ac:dyDescent="0.2">
      <c r="B2553" s="65"/>
      <c r="D2553" s="12"/>
      <c r="I2553" s="122"/>
      <c r="J2553" s="122"/>
      <c r="K2553" s="122"/>
      <c r="L2553" s="122"/>
      <c r="M2553" s="122"/>
      <c r="N2553" s="122"/>
      <c r="O2553" s="122"/>
      <c r="R2553" s="122"/>
      <c r="S2553" s="122"/>
      <c r="T2553" s="122"/>
      <c r="V2553" s="124"/>
      <c r="W2553" s="11">
        <f t="shared" si="364"/>
        <v>0</v>
      </c>
      <c r="X2553" s="13">
        <f t="shared" si="365"/>
        <v>1</v>
      </c>
      <c r="Y2553" s="13">
        <f t="shared" si="366"/>
        <v>0</v>
      </c>
      <c r="Z2553" s="13">
        <f t="shared" si="367"/>
        <v>0</v>
      </c>
      <c r="AA2553" s="13">
        <f t="shared" si="368"/>
        <v>0</v>
      </c>
      <c r="AB2553" s="13">
        <f t="shared" si="369"/>
        <v>0</v>
      </c>
      <c r="AC2553" s="13">
        <f t="shared" si="370"/>
        <v>0</v>
      </c>
      <c r="AD2553" s="13">
        <f t="shared" si="371"/>
        <v>0</v>
      </c>
      <c r="AE2553" s="13">
        <f t="shared" si="372"/>
        <v>0</v>
      </c>
      <c r="AF2553" s="11" t="s">
        <v>1115</v>
      </c>
    </row>
    <row r="2554" spans="1:32" s="11" customFormat="1" ht="14.1" customHeight="1" x14ac:dyDescent="0.2">
      <c r="B2554" s="65"/>
      <c r="D2554" s="12"/>
      <c r="I2554" s="122"/>
      <c r="J2554" s="122"/>
      <c r="K2554" s="122"/>
      <c r="L2554" s="122"/>
      <c r="M2554" s="122"/>
      <c r="N2554" s="122"/>
      <c r="O2554" s="122"/>
      <c r="R2554" s="122"/>
      <c r="S2554" s="122"/>
      <c r="T2554" s="122"/>
      <c r="V2554" s="124"/>
      <c r="W2554" s="11">
        <f t="shared" si="364"/>
        <v>0</v>
      </c>
      <c r="X2554" s="13">
        <f t="shared" si="365"/>
        <v>1</v>
      </c>
      <c r="Y2554" s="13">
        <f t="shared" si="366"/>
        <v>0</v>
      </c>
      <c r="Z2554" s="13">
        <f t="shared" si="367"/>
        <v>0</v>
      </c>
      <c r="AA2554" s="13">
        <f t="shared" si="368"/>
        <v>0</v>
      </c>
      <c r="AB2554" s="13">
        <f t="shared" si="369"/>
        <v>0</v>
      </c>
      <c r="AC2554" s="13">
        <f t="shared" si="370"/>
        <v>0</v>
      </c>
      <c r="AD2554" s="13">
        <f t="shared" si="371"/>
        <v>0</v>
      </c>
      <c r="AE2554" s="13">
        <f t="shared" si="372"/>
        <v>0</v>
      </c>
      <c r="AF2554" s="11" t="s">
        <v>1115</v>
      </c>
    </row>
    <row r="2555" spans="1:32" s="11" customFormat="1" ht="14.1" customHeight="1" x14ac:dyDescent="0.2">
      <c r="B2555" s="65"/>
      <c r="D2555" s="12"/>
      <c r="I2555" s="122"/>
      <c r="J2555" s="122"/>
      <c r="K2555" s="122"/>
      <c r="L2555" s="122"/>
      <c r="M2555" s="122"/>
      <c r="N2555" s="122"/>
      <c r="O2555" s="122"/>
      <c r="R2555" s="122"/>
      <c r="S2555" s="122"/>
      <c r="T2555" s="122"/>
      <c r="V2555" s="124"/>
      <c r="W2555" s="11">
        <f t="shared" si="364"/>
        <v>0</v>
      </c>
      <c r="X2555" s="13">
        <f t="shared" si="365"/>
        <v>1</v>
      </c>
      <c r="Y2555" s="13">
        <f t="shared" si="366"/>
        <v>0</v>
      </c>
      <c r="Z2555" s="13">
        <f t="shared" si="367"/>
        <v>0</v>
      </c>
      <c r="AA2555" s="13">
        <f t="shared" si="368"/>
        <v>0</v>
      </c>
      <c r="AB2555" s="13">
        <f t="shared" si="369"/>
        <v>0</v>
      </c>
      <c r="AC2555" s="13">
        <f t="shared" si="370"/>
        <v>0</v>
      </c>
      <c r="AD2555" s="13">
        <f t="shared" si="371"/>
        <v>0</v>
      </c>
      <c r="AE2555" s="13">
        <f t="shared" si="372"/>
        <v>0</v>
      </c>
      <c r="AF2555" s="11" t="s">
        <v>1115</v>
      </c>
    </row>
    <row r="2556" spans="1:32" s="11" customFormat="1" ht="14.1" customHeight="1" x14ac:dyDescent="0.2">
      <c r="A2556" s="129"/>
      <c r="B2556" s="65"/>
      <c r="D2556" s="12"/>
      <c r="I2556" s="122"/>
      <c r="J2556" s="122"/>
      <c r="K2556" s="122"/>
      <c r="L2556" s="122"/>
      <c r="M2556" s="122"/>
      <c r="N2556" s="122"/>
      <c r="O2556" s="122"/>
      <c r="R2556" s="122"/>
      <c r="S2556" s="122"/>
      <c r="T2556" s="122"/>
      <c r="V2556" s="124"/>
      <c r="W2556" s="11">
        <f t="shared" si="364"/>
        <v>0</v>
      </c>
      <c r="X2556" s="13">
        <f t="shared" si="365"/>
        <v>1</v>
      </c>
      <c r="Y2556" s="13">
        <f t="shared" si="366"/>
        <v>0</v>
      </c>
      <c r="Z2556" s="13">
        <f t="shared" si="367"/>
        <v>0</v>
      </c>
      <c r="AA2556" s="13">
        <f t="shared" si="368"/>
        <v>0</v>
      </c>
      <c r="AB2556" s="13">
        <f t="shared" si="369"/>
        <v>0</v>
      </c>
      <c r="AC2556" s="13">
        <f t="shared" si="370"/>
        <v>0</v>
      </c>
      <c r="AD2556" s="13">
        <f t="shared" si="371"/>
        <v>0</v>
      </c>
      <c r="AE2556" s="13">
        <f t="shared" si="372"/>
        <v>0</v>
      </c>
      <c r="AF2556" s="11" t="s">
        <v>1115</v>
      </c>
    </row>
    <row r="2557" spans="1:32" s="11" customFormat="1" ht="14.1" customHeight="1" x14ac:dyDescent="0.2">
      <c r="B2557" s="65"/>
      <c r="D2557" s="12"/>
      <c r="I2557" s="122"/>
      <c r="J2557" s="122"/>
      <c r="K2557" s="122"/>
      <c r="L2557" s="122"/>
      <c r="M2557" s="122"/>
      <c r="N2557" s="122"/>
      <c r="O2557" s="122"/>
      <c r="R2557" s="122"/>
      <c r="S2557" s="122"/>
      <c r="T2557" s="122"/>
      <c r="V2557" s="124"/>
      <c r="W2557" s="11">
        <f t="shared" si="364"/>
        <v>0</v>
      </c>
      <c r="X2557" s="13">
        <f t="shared" si="365"/>
        <v>1</v>
      </c>
      <c r="Y2557" s="13">
        <f t="shared" si="366"/>
        <v>0</v>
      </c>
      <c r="Z2557" s="13">
        <f t="shared" si="367"/>
        <v>0</v>
      </c>
      <c r="AA2557" s="13">
        <f t="shared" si="368"/>
        <v>0</v>
      </c>
      <c r="AB2557" s="13">
        <f t="shared" si="369"/>
        <v>0</v>
      </c>
      <c r="AC2557" s="13">
        <f t="shared" si="370"/>
        <v>0</v>
      </c>
      <c r="AD2557" s="13">
        <f t="shared" si="371"/>
        <v>0</v>
      </c>
      <c r="AE2557" s="13">
        <f t="shared" si="372"/>
        <v>0</v>
      </c>
      <c r="AF2557" s="11" t="s">
        <v>1115</v>
      </c>
    </row>
    <row r="2558" spans="1:32" ht="14.1" customHeight="1" x14ac:dyDescent="0.2">
      <c r="A2558" s="11"/>
      <c r="B2558" s="65"/>
      <c r="C2558" s="11"/>
      <c r="D2558" s="12"/>
      <c r="E2558" s="11"/>
      <c r="F2558" s="11"/>
      <c r="G2558" s="11"/>
      <c r="H2558" s="11"/>
      <c r="P2558" s="11"/>
      <c r="Q2558" s="11"/>
      <c r="U2558" s="11"/>
      <c r="W2558" s="11">
        <f t="shared" si="364"/>
        <v>0</v>
      </c>
      <c r="X2558" s="13">
        <f t="shared" si="365"/>
        <v>1</v>
      </c>
      <c r="Y2558" s="13">
        <f t="shared" si="366"/>
        <v>0</v>
      </c>
      <c r="Z2558" s="13">
        <f t="shared" si="367"/>
        <v>0</v>
      </c>
      <c r="AA2558" s="13">
        <f t="shared" si="368"/>
        <v>0</v>
      </c>
      <c r="AB2558" s="13">
        <f t="shared" si="369"/>
        <v>0</v>
      </c>
      <c r="AC2558" s="13">
        <f t="shared" si="370"/>
        <v>0</v>
      </c>
      <c r="AD2558" s="13">
        <f t="shared" si="371"/>
        <v>0</v>
      </c>
      <c r="AE2558" s="13">
        <f t="shared" si="372"/>
        <v>0</v>
      </c>
      <c r="AF2558" s="11" t="s">
        <v>1115</v>
      </c>
    </row>
    <row r="2559" spans="1:32" ht="14.1" customHeight="1" x14ac:dyDescent="0.2">
      <c r="A2559" s="11"/>
      <c r="B2559" s="65"/>
      <c r="C2559" s="11"/>
      <c r="D2559" s="12"/>
      <c r="E2559" s="11"/>
      <c r="F2559" s="11"/>
      <c r="G2559" s="11"/>
      <c r="H2559" s="11"/>
      <c r="P2559" s="11"/>
      <c r="Q2559" s="11"/>
      <c r="U2559" s="11"/>
      <c r="W2559" s="11">
        <f t="shared" si="364"/>
        <v>0</v>
      </c>
      <c r="X2559" s="13">
        <f t="shared" si="365"/>
        <v>1</v>
      </c>
      <c r="Y2559" s="13">
        <f t="shared" si="366"/>
        <v>0</v>
      </c>
      <c r="Z2559" s="13">
        <f t="shared" si="367"/>
        <v>0</v>
      </c>
      <c r="AA2559" s="13">
        <f t="shared" si="368"/>
        <v>0</v>
      </c>
      <c r="AB2559" s="13">
        <f t="shared" si="369"/>
        <v>0</v>
      </c>
      <c r="AC2559" s="13">
        <f t="shared" si="370"/>
        <v>0</v>
      </c>
      <c r="AD2559" s="13">
        <f t="shared" si="371"/>
        <v>0</v>
      </c>
      <c r="AE2559" s="13">
        <f t="shared" si="372"/>
        <v>0</v>
      </c>
      <c r="AF2559" s="11" t="s">
        <v>1115</v>
      </c>
    </row>
    <row r="2560" spans="1:32" ht="14.1" customHeight="1" x14ac:dyDescent="0.2">
      <c r="A2560" s="11"/>
      <c r="B2560" s="65"/>
      <c r="C2560" s="11"/>
      <c r="D2560" s="12"/>
      <c r="E2560" s="11"/>
      <c r="F2560" s="11"/>
      <c r="G2560" s="11"/>
      <c r="H2560" s="11"/>
      <c r="P2560" s="11"/>
      <c r="Q2560" s="11"/>
      <c r="U2560" s="11"/>
      <c r="W2560" s="11">
        <f t="shared" si="364"/>
        <v>0</v>
      </c>
      <c r="X2560" s="13">
        <f t="shared" si="365"/>
        <v>1</v>
      </c>
      <c r="Y2560" s="13">
        <f t="shared" si="366"/>
        <v>0</v>
      </c>
      <c r="Z2560" s="13">
        <f t="shared" si="367"/>
        <v>0</v>
      </c>
      <c r="AA2560" s="13">
        <f t="shared" si="368"/>
        <v>0</v>
      </c>
      <c r="AB2560" s="13">
        <f t="shared" si="369"/>
        <v>0</v>
      </c>
      <c r="AC2560" s="13">
        <f t="shared" si="370"/>
        <v>0</v>
      </c>
      <c r="AD2560" s="13">
        <f t="shared" si="371"/>
        <v>0</v>
      </c>
      <c r="AE2560" s="13">
        <f t="shared" si="372"/>
        <v>0</v>
      </c>
      <c r="AF2560" s="11" t="s">
        <v>1115</v>
      </c>
    </row>
    <row r="2561" spans="1:32" ht="14.1" customHeight="1" x14ac:dyDescent="0.2">
      <c r="A2561" s="11"/>
      <c r="B2561" s="65"/>
      <c r="C2561" s="11"/>
      <c r="D2561" s="12"/>
      <c r="E2561" s="11"/>
      <c r="F2561" s="11"/>
      <c r="G2561" s="11"/>
      <c r="H2561" s="11"/>
      <c r="P2561" s="11"/>
      <c r="Q2561" s="11"/>
      <c r="T2561" s="11"/>
      <c r="U2561" s="11"/>
      <c r="W2561" s="11">
        <f t="shared" si="364"/>
        <v>0</v>
      </c>
      <c r="X2561" s="13">
        <f t="shared" si="365"/>
        <v>1</v>
      </c>
      <c r="Y2561" s="13">
        <f t="shared" si="366"/>
        <v>0</v>
      </c>
      <c r="Z2561" s="13">
        <f t="shared" si="367"/>
        <v>0</v>
      </c>
      <c r="AA2561" s="13">
        <f t="shared" si="368"/>
        <v>0</v>
      </c>
      <c r="AB2561" s="13">
        <f t="shared" si="369"/>
        <v>0</v>
      </c>
      <c r="AC2561" s="13">
        <f t="shared" si="370"/>
        <v>0</v>
      </c>
      <c r="AD2561" s="13">
        <f t="shared" si="371"/>
        <v>0</v>
      </c>
      <c r="AE2561" s="13">
        <f t="shared" si="372"/>
        <v>0</v>
      </c>
      <c r="AF2561" s="11" t="s">
        <v>1115</v>
      </c>
    </row>
    <row r="2562" spans="1:32" ht="14.1" customHeight="1" x14ac:dyDescent="0.2">
      <c r="B2562" s="65"/>
      <c r="C2562" s="11"/>
      <c r="D2562" s="12"/>
      <c r="E2562" s="11"/>
      <c r="F2562" s="11"/>
      <c r="G2562" s="11"/>
      <c r="H2562" s="11"/>
      <c r="P2562" s="11"/>
      <c r="Q2562" s="11"/>
      <c r="T2562" s="11"/>
      <c r="U2562" s="11"/>
      <c r="W2562" s="11">
        <f t="shared" si="364"/>
        <v>0</v>
      </c>
      <c r="X2562" s="13">
        <f t="shared" si="365"/>
        <v>1</v>
      </c>
      <c r="Y2562" s="13">
        <f t="shared" si="366"/>
        <v>0</v>
      </c>
      <c r="Z2562" s="13">
        <f t="shared" si="367"/>
        <v>0</v>
      </c>
      <c r="AA2562" s="13">
        <f t="shared" si="368"/>
        <v>0</v>
      </c>
      <c r="AB2562" s="13">
        <f t="shared" si="369"/>
        <v>0</v>
      </c>
      <c r="AC2562" s="13">
        <f t="shared" si="370"/>
        <v>0</v>
      </c>
      <c r="AD2562" s="13">
        <f t="shared" si="371"/>
        <v>0</v>
      </c>
      <c r="AE2562" s="13">
        <f t="shared" si="372"/>
        <v>0</v>
      </c>
      <c r="AF2562" s="11" t="s">
        <v>1115</v>
      </c>
    </row>
    <row r="2563" spans="1:32" ht="14.1" customHeight="1" x14ac:dyDescent="0.2">
      <c r="B2563" s="65"/>
      <c r="C2563" s="11"/>
      <c r="D2563" s="12"/>
      <c r="E2563" s="11"/>
      <c r="F2563" s="11"/>
      <c r="G2563" s="11"/>
      <c r="H2563" s="11"/>
      <c r="P2563" s="11"/>
      <c r="Q2563" s="11"/>
      <c r="T2563" s="11"/>
      <c r="U2563" s="11"/>
      <c r="W2563" s="11">
        <f t="shared" si="364"/>
        <v>0</v>
      </c>
      <c r="X2563" s="13">
        <f t="shared" si="365"/>
        <v>1</v>
      </c>
      <c r="Y2563" s="13">
        <f t="shared" si="366"/>
        <v>0</v>
      </c>
      <c r="Z2563" s="13">
        <f t="shared" si="367"/>
        <v>0</v>
      </c>
      <c r="AA2563" s="13">
        <f t="shared" si="368"/>
        <v>0</v>
      </c>
      <c r="AB2563" s="13">
        <f t="shared" si="369"/>
        <v>0</v>
      </c>
      <c r="AC2563" s="13">
        <f t="shared" si="370"/>
        <v>0</v>
      </c>
      <c r="AD2563" s="13">
        <f t="shared" si="371"/>
        <v>0</v>
      </c>
      <c r="AE2563" s="13">
        <f t="shared" si="372"/>
        <v>0</v>
      </c>
      <c r="AF2563" s="11" t="s">
        <v>1115</v>
      </c>
    </row>
    <row r="2564" spans="1:32" ht="14.1" customHeight="1" x14ac:dyDescent="0.2">
      <c r="B2564" s="65"/>
      <c r="C2564" s="11"/>
      <c r="D2564" s="12"/>
      <c r="E2564" s="11"/>
      <c r="F2564" s="11"/>
      <c r="G2564" s="11"/>
      <c r="H2564" s="11"/>
      <c r="P2564" s="11"/>
      <c r="Q2564" s="11"/>
      <c r="U2564" s="11"/>
      <c r="W2564" s="11">
        <f t="shared" si="364"/>
        <v>0</v>
      </c>
      <c r="X2564" s="13">
        <f t="shared" si="365"/>
        <v>1</v>
      </c>
      <c r="Y2564" s="13">
        <f t="shared" si="366"/>
        <v>0</v>
      </c>
      <c r="Z2564" s="13">
        <f t="shared" si="367"/>
        <v>0</v>
      </c>
      <c r="AA2564" s="13">
        <f t="shared" si="368"/>
        <v>0</v>
      </c>
      <c r="AB2564" s="13">
        <f t="shared" si="369"/>
        <v>0</v>
      </c>
      <c r="AC2564" s="13">
        <f t="shared" si="370"/>
        <v>0</v>
      </c>
      <c r="AD2564" s="13">
        <f t="shared" si="371"/>
        <v>0</v>
      </c>
      <c r="AE2564" s="13">
        <f t="shared" si="372"/>
        <v>0</v>
      </c>
      <c r="AF2564" s="11" t="s">
        <v>1115</v>
      </c>
    </row>
    <row r="2565" spans="1:32" ht="14.1" customHeight="1" x14ac:dyDescent="0.2">
      <c r="B2565" s="65"/>
      <c r="C2565" s="11"/>
      <c r="D2565" s="12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Q2565" s="11"/>
      <c r="R2565" s="11"/>
      <c r="S2565" s="11"/>
      <c r="T2565" s="11"/>
      <c r="U2565" s="11"/>
      <c r="W2565" s="11">
        <f t="shared" si="364"/>
        <v>0</v>
      </c>
      <c r="X2565" s="13">
        <f t="shared" si="365"/>
        <v>1</v>
      </c>
      <c r="Y2565" s="13">
        <f t="shared" si="366"/>
        <v>0</v>
      </c>
      <c r="Z2565" s="13">
        <f t="shared" si="367"/>
        <v>0</v>
      </c>
      <c r="AA2565" s="13">
        <f t="shared" si="368"/>
        <v>0</v>
      </c>
      <c r="AB2565" s="13">
        <f t="shared" si="369"/>
        <v>0</v>
      </c>
      <c r="AC2565" s="13">
        <f t="shared" si="370"/>
        <v>0</v>
      </c>
      <c r="AD2565" s="13">
        <f t="shared" si="371"/>
        <v>0</v>
      </c>
      <c r="AE2565" s="13">
        <f t="shared" si="372"/>
        <v>0</v>
      </c>
      <c r="AF2565" s="11" t="s">
        <v>1115</v>
      </c>
    </row>
    <row r="2566" spans="1:32" ht="14.1" customHeight="1" x14ac:dyDescent="0.2">
      <c r="B2566" s="65"/>
      <c r="C2566" s="11"/>
      <c r="D2566" s="12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Q2566" s="11"/>
      <c r="R2566" s="11"/>
      <c r="S2566" s="11"/>
      <c r="T2566" s="11"/>
      <c r="U2566" s="11"/>
      <c r="W2566" s="11">
        <f t="shared" si="364"/>
        <v>0</v>
      </c>
      <c r="X2566" s="13">
        <f t="shared" si="365"/>
        <v>1</v>
      </c>
      <c r="Y2566" s="13">
        <f t="shared" si="366"/>
        <v>0</v>
      </c>
      <c r="Z2566" s="13">
        <f t="shared" si="367"/>
        <v>0</v>
      </c>
      <c r="AA2566" s="13">
        <f t="shared" si="368"/>
        <v>0</v>
      </c>
      <c r="AB2566" s="13">
        <f t="shared" si="369"/>
        <v>0</v>
      </c>
      <c r="AC2566" s="13">
        <f t="shared" si="370"/>
        <v>0</v>
      </c>
      <c r="AD2566" s="13">
        <f t="shared" si="371"/>
        <v>0</v>
      </c>
      <c r="AE2566" s="13">
        <f t="shared" si="372"/>
        <v>0</v>
      </c>
      <c r="AF2566" s="11" t="s">
        <v>1115</v>
      </c>
    </row>
    <row r="2567" spans="1:32" ht="14.1" customHeight="1" x14ac:dyDescent="0.2">
      <c r="B2567" s="65"/>
      <c r="C2567" s="11"/>
      <c r="D2567" s="12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Q2567" s="11"/>
      <c r="R2567" s="11"/>
      <c r="S2567" s="11"/>
      <c r="T2567" s="11"/>
      <c r="U2567" s="11"/>
      <c r="W2567" s="11">
        <f t="shared" si="364"/>
        <v>0</v>
      </c>
      <c r="X2567" s="13">
        <f t="shared" si="365"/>
        <v>1</v>
      </c>
      <c r="Y2567" s="13">
        <f t="shared" si="366"/>
        <v>0</v>
      </c>
      <c r="Z2567" s="13">
        <f t="shared" si="367"/>
        <v>0</v>
      </c>
      <c r="AA2567" s="13">
        <f t="shared" si="368"/>
        <v>0</v>
      </c>
      <c r="AB2567" s="13">
        <f t="shared" si="369"/>
        <v>0</v>
      </c>
      <c r="AC2567" s="13">
        <f t="shared" si="370"/>
        <v>0</v>
      </c>
      <c r="AD2567" s="13">
        <f t="shared" si="371"/>
        <v>0</v>
      </c>
      <c r="AE2567" s="13">
        <f t="shared" si="372"/>
        <v>0</v>
      </c>
      <c r="AF2567" s="11" t="s">
        <v>1115</v>
      </c>
    </row>
    <row r="2568" spans="1:32" ht="14.1" customHeight="1" x14ac:dyDescent="0.2">
      <c r="B2568" s="65"/>
      <c r="C2568" s="11"/>
      <c r="D2568" s="12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Q2568" s="11"/>
      <c r="R2568" s="11"/>
      <c r="S2568" s="11"/>
      <c r="T2568" s="11"/>
      <c r="U2568" s="11"/>
      <c r="W2568" s="11">
        <f t="shared" si="364"/>
        <v>0</v>
      </c>
      <c r="X2568" s="13">
        <f t="shared" si="365"/>
        <v>1</v>
      </c>
      <c r="Y2568" s="13">
        <f t="shared" si="366"/>
        <v>0</v>
      </c>
      <c r="Z2568" s="13">
        <f t="shared" si="367"/>
        <v>0</v>
      </c>
      <c r="AA2568" s="13">
        <f t="shared" si="368"/>
        <v>0</v>
      </c>
      <c r="AB2568" s="13">
        <f t="shared" si="369"/>
        <v>0</v>
      </c>
      <c r="AC2568" s="13">
        <f t="shared" si="370"/>
        <v>0</v>
      </c>
      <c r="AD2568" s="13">
        <f t="shared" si="371"/>
        <v>0</v>
      </c>
      <c r="AE2568" s="13">
        <f t="shared" si="372"/>
        <v>0</v>
      </c>
      <c r="AF2568" s="11" t="s">
        <v>1115</v>
      </c>
    </row>
    <row r="2569" spans="1:32" ht="14.1" customHeight="1" x14ac:dyDescent="0.2">
      <c r="B2569" s="65"/>
      <c r="C2569" s="11"/>
      <c r="D2569" s="12"/>
      <c r="E2569" s="11"/>
      <c r="F2569" s="11"/>
      <c r="G2569" s="11"/>
      <c r="H2569" s="11"/>
      <c r="P2569" s="11"/>
      <c r="Q2569" s="11"/>
      <c r="U2569" s="11"/>
      <c r="W2569" s="11">
        <f t="shared" si="364"/>
        <v>0</v>
      </c>
      <c r="X2569" s="13">
        <f t="shared" si="365"/>
        <v>1</v>
      </c>
      <c r="Y2569" s="13">
        <f t="shared" si="366"/>
        <v>0</v>
      </c>
      <c r="Z2569" s="13">
        <f t="shared" si="367"/>
        <v>0</v>
      </c>
      <c r="AA2569" s="13">
        <f t="shared" si="368"/>
        <v>0</v>
      </c>
      <c r="AB2569" s="13">
        <f t="shared" si="369"/>
        <v>0</v>
      </c>
      <c r="AC2569" s="13">
        <f t="shared" si="370"/>
        <v>0</v>
      </c>
      <c r="AD2569" s="13">
        <f t="shared" si="371"/>
        <v>0</v>
      </c>
      <c r="AE2569" s="13">
        <f t="shared" si="372"/>
        <v>0</v>
      </c>
      <c r="AF2569" s="11" t="s">
        <v>1115</v>
      </c>
    </row>
    <row r="2570" spans="1:32" ht="14.1" customHeight="1" x14ac:dyDescent="0.2">
      <c r="B2570" s="65"/>
      <c r="C2570" s="11"/>
      <c r="D2570" s="12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W2570" s="11">
        <f t="shared" si="364"/>
        <v>0</v>
      </c>
      <c r="X2570" s="13">
        <f t="shared" si="365"/>
        <v>1</v>
      </c>
      <c r="Y2570" s="13">
        <f t="shared" si="366"/>
        <v>0</v>
      </c>
      <c r="Z2570" s="13">
        <f t="shared" si="367"/>
        <v>0</v>
      </c>
      <c r="AA2570" s="13">
        <f t="shared" si="368"/>
        <v>0</v>
      </c>
      <c r="AB2570" s="13">
        <f t="shared" si="369"/>
        <v>0</v>
      </c>
      <c r="AC2570" s="13">
        <f t="shared" si="370"/>
        <v>0</v>
      </c>
      <c r="AD2570" s="13">
        <f t="shared" si="371"/>
        <v>0</v>
      </c>
      <c r="AE2570" s="13">
        <f t="shared" si="372"/>
        <v>0</v>
      </c>
      <c r="AF2570" s="11" t="s">
        <v>1115</v>
      </c>
    </row>
    <row r="2571" spans="1:32" ht="14.1" customHeight="1" x14ac:dyDescent="0.2">
      <c r="B2571" s="65"/>
      <c r="C2571" s="11"/>
      <c r="D2571" s="12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W2571" s="11">
        <f t="shared" si="364"/>
        <v>0</v>
      </c>
      <c r="X2571" s="13">
        <f t="shared" si="365"/>
        <v>1</v>
      </c>
      <c r="Y2571" s="13">
        <f t="shared" si="366"/>
        <v>0</v>
      </c>
      <c r="Z2571" s="13">
        <f t="shared" si="367"/>
        <v>0</v>
      </c>
      <c r="AA2571" s="13">
        <f t="shared" si="368"/>
        <v>0</v>
      </c>
      <c r="AB2571" s="13">
        <f t="shared" si="369"/>
        <v>0</v>
      </c>
      <c r="AC2571" s="13">
        <f t="shared" si="370"/>
        <v>0</v>
      </c>
      <c r="AD2571" s="13">
        <f t="shared" si="371"/>
        <v>0</v>
      </c>
      <c r="AE2571" s="13">
        <f t="shared" si="372"/>
        <v>0</v>
      </c>
      <c r="AF2571" s="11" t="s">
        <v>1115</v>
      </c>
    </row>
    <row r="2572" spans="1:32" ht="14.1" customHeight="1" x14ac:dyDescent="0.2">
      <c r="B2572" s="65"/>
      <c r="C2572" s="11"/>
      <c r="D2572" s="12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W2572" s="11">
        <f t="shared" si="364"/>
        <v>0</v>
      </c>
      <c r="X2572" s="13">
        <f t="shared" si="365"/>
        <v>1</v>
      </c>
      <c r="Y2572" s="13">
        <f t="shared" si="366"/>
        <v>0</v>
      </c>
      <c r="Z2572" s="13">
        <f t="shared" si="367"/>
        <v>0</v>
      </c>
      <c r="AA2572" s="13">
        <f t="shared" si="368"/>
        <v>0</v>
      </c>
      <c r="AB2572" s="13">
        <f t="shared" si="369"/>
        <v>0</v>
      </c>
      <c r="AC2572" s="13">
        <f t="shared" si="370"/>
        <v>0</v>
      </c>
      <c r="AD2572" s="13">
        <f t="shared" si="371"/>
        <v>0</v>
      </c>
      <c r="AE2572" s="13">
        <f t="shared" si="372"/>
        <v>0</v>
      </c>
      <c r="AF2572" s="11" t="s">
        <v>1115</v>
      </c>
    </row>
    <row r="2573" spans="1:32" ht="14.1" customHeight="1" x14ac:dyDescent="0.2">
      <c r="B2573" s="65"/>
      <c r="C2573" s="11"/>
      <c r="D2573" s="12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W2573" s="11">
        <f t="shared" si="364"/>
        <v>0</v>
      </c>
      <c r="X2573" s="13">
        <f t="shared" si="365"/>
        <v>1</v>
      </c>
      <c r="Y2573" s="13">
        <f t="shared" si="366"/>
        <v>0</v>
      </c>
      <c r="Z2573" s="13">
        <f t="shared" si="367"/>
        <v>0</v>
      </c>
      <c r="AA2573" s="13">
        <f t="shared" si="368"/>
        <v>0</v>
      </c>
      <c r="AB2573" s="13">
        <f t="shared" si="369"/>
        <v>0</v>
      </c>
      <c r="AC2573" s="13">
        <f t="shared" si="370"/>
        <v>0</v>
      </c>
      <c r="AD2573" s="13">
        <f t="shared" si="371"/>
        <v>0</v>
      </c>
      <c r="AE2573" s="13">
        <f t="shared" si="372"/>
        <v>0</v>
      </c>
      <c r="AF2573" s="11" t="s">
        <v>1115</v>
      </c>
    </row>
    <row r="2574" spans="1:32" s="11" customFormat="1" ht="14.1" customHeight="1" x14ac:dyDescent="0.2">
      <c r="A2574" s="129"/>
      <c r="B2574" s="65"/>
      <c r="D2574" s="12"/>
      <c r="V2574" s="124"/>
      <c r="W2574" s="11">
        <f t="shared" si="364"/>
        <v>0</v>
      </c>
      <c r="X2574" s="13">
        <f t="shared" si="365"/>
        <v>1</v>
      </c>
      <c r="Y2574" s="13">
        <f t="shared" si="366"/>
        <v>0</v>
      </c>
      <c r="Z2574" s="13">
        <f t="shared" si="367"/>
        <v>0</v>
      </c>
      <c r="AA2574" s="13">
        <f t="shared" si="368"/>
        <v>0</v>
      </c>
      <c r="AB2574" s="13">
        <f t="shared" si="369"/>
        <v>0</v>
      </c>
      <c r="AC2574" s="13">
        <f t="shared" si="370"/>
        <v>0</v>
      </c>
      <c r="AD2574" s="13">
        <f t="shared" si="371"/>
        <v>0</v>
      </c>
      <c r="AE2574" s="13">
        <f t="shared" si="372"/>
        <v>0</v>
      </c>
      <c r="AF2574" s="11" t="s">
        <v>1115</v>
      </c>
    </row>
    <row r="2575" spans="1:32" s="11" customFormat="1" ht="14.1" customHeight="1" x14ac:dyDescent="0.2">
      <c r="A2575" s="129"/>
      <c r="B2575" s="65"/>
      <c r="D2575" s="12"/>
      <c r="I2575" s="122"/>
      <c r="J2575" s="122"/>
      <c r="K2575" s="122"/>
      <c r="L2575" s="122"/>
      <c r="M2575" s="122"/>
      <c r="N2575" s="122"/>
      <c r="O2575" s="122"/>
      <c r="R2575" s="122"/>
      <c r="S2575" s="122"/>
      <c r="T2575" s="122"/>
      <c r="V2575" s="124"/>
      <c r="W2575" s="11">
        <f t="shared" ref="W2575:W2638" si="373">IF(D2639&gt;0,1,0)</f>
        <v>0</v>
      </c>
      <c r="X2575" s="13">
        <f t="shared" ref="X2575:X2638" si="374">IF(T2639="None",0,1)</f>
        <v>1</v>
      </c>
      <c r="Y2575" s="13">
        <f t="shared" ref="Y2575:Y2638" si="375">IF(H2639="plt gel", 1,0)</f>
        <v>0</v>
      </c>
      <c r="Z2575" s="13">
        <f t="shared" ref="Z2575:Z2638" si="376">IF(H2639="THA",1,0)+IF(H2639="THA/REV",1,0)+IF(H2639="THA/ANT",1,0)</f>
        <v>0</v>
      </c>
      <c r="AA2575" s="13">
        <f t="shared" ref="AA2575:AA2638" si="377">IF(H2639="TkA",1,0)+IF(H2639="TkA/REV",1,0)+IF(H2639="TkA/BILAT",1,0)</f>
        <v>0</v>
      </c>
      <c r="AB2575" s="13">
        <f t="shared" ref="AB2575:AB2638" si="378">IF(H2639="THA",I2639+K2639,0)+IF(H2639="THA/REV",I2639+K2639,0)+IF(H2639="THA/ANT",I2639+K2639,0)</f>
        <v>0</v>
      </c>
      <c r="AC2575" s="13">
        <f t="shared" ref="AC2575:AC2638" si="379">IF(H2639="THA",J2639+L2639,0)+IF(H2639="THA/REV",J2639+L2639,0)+IF(H2639="THA/ANT",J2639+L2639,0)</f>
        <v>0</v>
      </c>
      <c r="AD2575" s="13">
        <f t="shared" ref="AD2575:AD2638" si="380">IF(H2639="TkA",I2639+K2639,0)+IF(H2639="TkA/REV",I2639+K2639,0)+IF(H2639="TkA/BILAT",I2639+K2639,0)</f>
        <v>0</v>
      </c>
      <c r="AE2575" s="13">
        <f t="shared" ref="AE2575:AE2638" si="381">IF(H2639="TkA",J2639+L2639,0)+IF(H2639="TkA/REV",J2639+L2639,0)+IF(H2639="TkA/BILAT",J2639+L2639,0)</f>
        <v>0</v>
      </c>
      <c r="AF2575" s="11" t="s">
        <v>1115</v>
      </c>
    </row>
    <row r="2576" spans="1:32" s="11" customFormat="1" ht="14.1" customHeight="1" x14ac:dyDescent="0.2">
      <c r="A2576" s="129"/>
      <c r="B2576" s="65"/>
      <c r="D2576" s="12"/>
      <c r="I2576" s="122"/>
      <c r="J2576" s="122"/>
      <c r="K2576" s="122"/>
      <c r="L2576" s="122"/>
      <c r="M2576" s="122"/>
      <c r="N2576" s="122"/>
      <c r="O2576" s="122"/>
      <c r="R2576" s="122"/>
      <c r="S2576" s="122"/>
      <c r="T2576" s="122"/>
      <c r="V2576" s="124"/>
      <c r="W2576" s="11">
        <f t="shared" si="373"/>
        <v>0</v>
      </c>
      <c r="X2576" s="13">
        <f t="shared" si="374"/>
        <v>1</v>
      </c>
      <c r="Y2576" s="13">
        <f t="shared" si="375"/>
        <v>0</v>
      </c>
      <c r="Z2576" s="13">
        <f t="shared" si="376"/>
        <v>0</v>
      </c>
      <c r="AA2576" s="13">
        <f t="shared" si="377"/>
        <v>0</v>
      </c>
      <c r="AB2576" s="13">
        <f t="shared" si="378"/>
        <v>0</v>
      </c>
      <c r="AC2576" s="13">
        <f t="shared" si="379"/>
        <v>0</v>
      </c>
      <c r="AD2576" s="13">
        <f t="shared" si="380"/>
        <v>0</v>
      </c>
      <c r="AE2576" s="13">
        <f t="shared" si="381"/>
        <v>0</v>
      </c>
      <c r="AF2576" s="11" t="s">
        <v>1115</v>
      </c>
    </row>
    <row r="2577" spans="1:32" ht="14.1" customHeight="1" x14ac:dyDescent="0.2">
      <c r="B2577" s="65"/>
      <c r="C2577" s="11"/>
      <c r="D2577" s="12"/>
      <c r="E2577" s="11"/>
      <c r="F2577" s="11"/>
      <c r="G2577" s="11"/>
      <c r="H2577" s="11"/>
      <c r="P2577" s="11"/>
      <c r="Q2577" s="11"/>
      <c r="U2577" s="11"/>
      <c r="W2577" s="11">
        <f t="shared" si="373"/>
        <v>0</v>
      </c>
      <c r="X2577" s="13">
        <f t="shared" si="374"/>
        <v>1</v>
      </c>
      <c r="Y2577" s="13">
        <f t="shared" si="375"/>
        <v>0</v>
      </c>
      <c r="Z2577" s="13">
        <f t="shared" si="376"/>
        <v>0</v>
      </c>
      <c r="AA2577" s="13">
        <f t="shared" si="377"/>
        <v>0</v>
      </c>
      <c r="AB2577" s="13">
        <f t="shared" si="378"/>
        <v>0</v>
      </c>
      <c r="AC2577" s="13">
        <f t="shared" si="379"/>
        <v>0</v>
      </c>
      <c r="AD2577" s="13">
        <f t="shared" si="380"/>
        <v>0</v>
      </c>
      <c r="AE2577" s="13">
        <f t="shared" si="381"/>
        <v>0</v>
      </c>
      <c r="AF2577" s="11" t="s">
        <v>1115</v>
      </c>
    </row>
    <row r="2578" spans="1:32" ht="14.1" customHeight="1" x14ac:dyDescent="0.2">
      <c r="A2578" s="11"/>
      <c r="B2578" s="65"/>
      <c r="C2578" s="11"/>
      <c r="D2578" s="12"/>
      <c r="E2578" s="11"/>
      <c r="F2578" s="11"/>
      <c r="G2578" s="11"/>
      <c r="H2578" s="11"/>
      <c r="P2578" s="11"/>
      <c r="Q2578" s="11"/>
      <c r="U2578" s="11"/>
      <c r="W2578" s="11">
        <f t="shared" si="373"/>
        <v>0</v>
      </c>
      <c r="X2578" s="13">
        <f t="shared" si="374"/>
        <v>1</v>
      </c>
      <c r="Y2578" s="13">
        <f t="shared" si="375"/>
        <v>0</v>
      </c>
      <c r="Z2578" s="13">
        <f t="shared" si="376"/>
        <v>0</v>
      </c>
      <c r="AA2578" s="13">
        <f t="shared" si="377"/>
        <v>0</v>
      </c>
      <c r="AB2578" s="13">
        <f t="shared" si="378"/>
        <v>0</v>
      </c>
      <c r="AC2578" s="13">
        <f t="shared" si="379"/>
        <v>0</v>
      </c>
      <c r="AD2578" s="13">
        <f t="shared" si="380"/>
        <v>0</v>
      </c>
      <c r="AE2578" s="13">
        <f t="shared" si="381"/>
        <v>0</v>
      </c>
      <c r="AF2578" s="11" t="s">
        <v>1115</v>
      </c>
    </row>
    <row r="2579" spans="1:32" ht="14.1" customHeight="1" x14ac:dyDescent="0.2">
      <c r="A2579" s="11"/>
      <c r="B2579" s="65"/>
      <c r="C2579" s="11"/>
      <c r="D2579" s="12"/>
      <c r="E2579" s="11"/>
      <c r="F2579" s="11"/>
      <c r="G2579" s="11"/>
      <c r="H2579" s="11"/>
      <c r="P2579" s="11"/>
      <c r="Q2579" s="11"/>
      <c r="U2579" s="11"/>
      <c r="W2579" s="11">
        <f t="shared" si="373"/>
        <v>0</v>
      </c>
      <c r="X2579" s="13">
        <f t="shared" si="374"/>
        <v>1</v>
      </c>
      <c r="Y2579" s="13">
        <f t="shared" si="375"/>
        <v>0</v>
      </c>
      <c r="Z2579" s="13">
        <f t="shared" si="376"/>
        <v>0</v>
      </c>
      <c r="AA2579" s="13">
        <f t="shared" si="377"/>
        <v>0</v>
      </c>
      <c r="AB2579" s="13">
        <f t="shared" si="378"/>
        <v>0</v>
      </c>
      <c r="AC2579" s="13">
        <f t="shared" si="379"/>
        <v>0</v>
      </c>
      <c r="AD2579" s="13">
        <f t="shared" si="380"/>
        <v>0</v>
      </c>
      <c r="AE2579" s="13">
        <f t="shared" si="381"/>
        <v>0</v>
      </c>
      <c r="AF2579" s="11" t="s">
        <v>1115</v>
      </c>
    </row>
    <row r="2580" spans="1:32" ht="14.1" customHeight="1" x14ac:dyDescent="0.2">
      <c r="A2580" s="11"/>
      <c r="B2580" s="65"/>
      <c r="C2580" s="11"/>
      <c r="D2580" s="12"/>
      <c r="E2580" s="11"/>
      <c r="F2580" s="11"/>
      <c r="G2580" s="11"/>
      <c r="H2580" s="11"/>
      <c r="P2580" s="11"/>
      <c r="Q2580" s="11"/>
      <c r="U2580" s="11"/>
      <c r="W2580" s="11">
        <f t="shared" si="373"/>
        <v>0</v>
      </c>
      <c r="X2580" s="13">
        <f t="shared" si="374"/>
        <v>1</v>
      </c>
      <c r="Y2580" s="13">
        <f t="shared" si="375"/>
        <v>0</v>
      </c>
      <c r="Z2580" s="13">
        <f t="shared" si="376"/>
        <v>0</v>
      </c>
      <c r="AA2580" s="13">
        <f t="shared" si="377"/>
        <v>0</v>
      </c>
      <c r="AB2580" s="13">
        <f t="shared" si="378"/>
        <v>0</v>
      </c>
      <c r="AC2580" s="13">
        <f t="shared" si="379"/>
        <v>0</v>
      </c>
      <c r="AD2580" s="13">
        <f t="shared" si="380"/>
        <v>0</v>
      </c>
      <c r="AE2580" s="13">
        <f t="shared" si="381"/>
        <v>0</v>
      </c>
      <c r="AF2580" s="11" t="s">
        <v>1115</v>
      </c>
    </row>
    <row r="2581" spans="1:32" ht="14.1" customHeight="1" x14ac:dyDescent="0.2">
      <c r="B2581" s="65"/>
      <c r="C2581" s="11"/>
      <c r="D2581" s="12"/>
      <c r="E2581" s="11"/>
      <c r="F2581" s="11"/>
      <c r="G2581" s="11"/>
      <c r="H2581" s="11"/>
      <c r="P2581" s="11"/>
      <c r="Q2581" s="11"/>
      <c r="U2581" s="11"/>
      <c r="W2581" s="11">
        <f t="shared" si="373"/>
        <v>0</v>
      </c>
      <c r="X2581" s="13">
        <f t="shared" si="374"/>
        <v>1</v>
      </c>
      <c r="Y2581" s="13">
        <f t="shared" si="375"/>
        <v>0</v>
      </c>
      <c r="Z2581" s="13">
        <f t="shared" si="376"/>
        <v>0</v>
      </c>
      <c r="AA2581" s="13">
        <f t="shared" si="377"/>
        <v>0</v>
      </c>
      <c r="AB2581" s="13">
        <f t="shared" si="378"/>
        <v>0</v>
      </c>
      <c r="AC2581" s="13">
        <f t="shared" si="379"/>
        <v>0</v>
      </c>
      <c r="AD2581" s="13">
        <f t="shared" si="380"/>
        <v>0</v>
      </c>
      <c r="AE2581" s="13">
        <f t="shared" si="381"/>
        <v>0</v>
      </c>
      <c r="AF2581" s="11" t="s">
        <v>1115</v>
      </c>
    </row>
    <row r="2582" spans="1:32" ht="14.1" customHeight="1" x14ac:dyDescent="0.2">
      <c r="B2582" s="65"/>
      <c r="C2582" s="11"/>
      <c r="D2582" s="12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W2582" s="11">
        <f t="shared" si="373"/>
        <v>0</v>
      </c>
      <c r="X2582" s="13">
        <f t="shared" si="374"/>
        <v>1</v>
      </c>
      <c r="Y2582" s="13">
        <f t="shared" si="375"/>
        <v>0</v>
      </c>
      <c r="Z2582" s="13">
        <f t="shared" si="376"/>
        <v>0</v>
      </c>
      <c r="AA2582" s="13">
        <f t="shared" si="377"/>
        <v>0</v>
      </c>
      <c r="AB2582" s="13">
        <f t="shared" si="378"/>
        <v>0</v>
      </c>
      <c r="AC2582" s="13">
        <f t="shared" si="379"/>
        <v>0</v>
      </c>
      <c r="AD2582" s="13">
        <f t="shared" si="380"/>
        <v>0</v>
      </c>
      <c r="AE2582" s="13">
        <f t="shared" si="381"/>
        <v>0</v>
      </c>
      <c r="AF2582" s="11" t="s">
        <v>1115</v>
      </c>
    </row>
    <row r="2583" spans="1:32" ht="14.1" customHeight="1" x14ac:dyDescent="0.2">
      <c r="B2583" s="65"/>
      <c r="C2583" s="11"/>
      <c r="D2583" s="12"/>
      <c r="E2583" s="11"/>
      <c r="F2583" s="11"/>
      <c r="G2583" s="11"/>
      <c r="H2583" s="11"/>
      <c r="P2583" s="11"/>
      <c r="Q2583" s="11"/>
      <c r="U2583" s="11"/>
      <c r="W2583" s="11">
        <f t="shared" si="373"/>
        <v>0</v>
      </c>
      <c r="X2583" s="13">
        <f t="shared" si="374"/>
        <v>1</v>
      </c>
      <c r="Y2583" s="13">
        <f t="shared" si="375"/>
        <v>0</v>
      </c>
      <c r="Z2583" s="13">
        <f t="shared" si="376"/>
        <v>0</v>
      </c>
      <c r="AA2583" s="13">
        <f t="shared" si="377"/>
        <v>0</v>
      </c>
      <c r="AB2583" s="13">
        <f t="shared" si="378"/>
        <v>0</v>
      </c>
      <c r="AC2583" s="13">
        <f t="shared" si="379"/>
        <v>0</v>
      </c>
      <c r="AD2583" s="13">
        <f t="shared" si="380"/>
        <v>0</v>
      </c>
      <c r="AE2583" s="13">
        <f t="shared" si="381"/>
        <v>0</v>
      </c>
      <c r="AF2583" s="11" t="s">
        <v>1115</v>
      </c>
    </row>
    <row r="2584" spans="1:32" ht="14.1" customHeight="1" x14ac:dyDescent="0.2">
      <c r="B2584" s="65"/>
      <c r="C2584" s="11"/>
      <c r="D2584" s="12"/>
      <c r="E2584" s="11"/>
      <c r="F2584" s="11"/>
      <c r="G2584" s="11"/>
      <c r="H2584" s="11"/>
      <c r="P2584" s="11"/>
      <c r="Q2584" s="11"/>
      <c r="U2584" s="11"/>
      <c r="W2584" s="11">
        <f t="shared" si="373"/>
        <v>0</v>
      </c>
      <c r="X2584" s="13">
        <f t="shared" si="374"/>
        <v>1</v>
      </c>
      <c r="Y2584" s="13">
        <f t="shared" si="375"/>
        <v>0</v>
      </c>
      <c r="Z2584" s="13">
        <f t="shared" si="376"/>
        <v>0</v>
      </c>
      <c r="AA2584" s="13">
        <f t="shared" si="377"/>
        <v>0</v>
      </c>
      <c r="AB2584" s="13">
        <f t="shared" si="378"/>
        <v>0</v>
      </c>
      <c r="AC2584" s="13">
        <f t="shared" si="379"/>
        <v>0</v>
      </c>
      <c r="AD2584" s="13">
        <f t="shared" si="380"/>
        <v>0</v>
      </c>
      <c r="AE2584" s="13">
        <f t="shared" si="381"/>
        <v>0</v>
      </c>
      <c r="AF2584" s="11" t="s">
        <v>1115</v>
      </c>
    </row>
    <row r="2585" spans="1:32" ht="14.1" customHeight="1" x14ac:dyDescent="0.2">
      <c r="B2585" s="65"/>
      <c r="C2585" s="11"/>
      <c r="D2585" s="12"/>
      <c r="E2585" s="11"/>
      <c r="F2585" s="11"/>
      <c r="G2585" s="11"/>
      <c r="H2585" s="11"/>
      <c r="P2585" s="11"/>
      <c r="Q2585" s="11"/>
      <c r="U2585" s="11"/>
      <c r="W2585" s="11">
        <f t="shared" si="373"/>
        <v>0</v>
      </c>
      <c r="X2585" s="13">
        <f t="shared" si="374"/>
        <v>1</v>
      </c>
      <c r="Y2585" s="13">
        <f t="shared" si="375"/>
        <v>0</v>
      </c>
      <c r="Z2585" s="13">
        <f t="shared" si="376"/>
        <v>0</v>
      </c>
      <c r="AA2585" s="13">
        <f t="shared" si="377"/>
        <v>0</v>
      </c>
      <c r="AB2585" s="13">
        <f t="shared" si="378"/>
        <v>0</v>
      </c>
      <c r="AC2585" s="13">
        <f t="shared" si="379"/>
        <v>0</v>
      </c>
      <c r="AD2585" s="13">
        <f t="shared" si="380"/>
        <v>0</v>
      </c>
      <c r="AE2585" s="13">
        <f t="shared" si="381"/>
        <v>0</v>
      </c>
      <c r="AF2585" s="11" t="s">
        <v>1115</v>
      </c>
    </row>
    <row r="2586" spans="1:32" ht="14.1" customHeight="1" x14ac:dyDescent="0.2">
      <c r="B2586" s="65"/>
      <c r="C2586" s="11"/>
      <c r="D2586" s="12"/>
      <c r="E2586" s="11"/>
      <c r="F2586" s="11"/>
      <c r="G2586" s="11"/>
      <c r="H2586" s="11"/>
      <c r="P2586" s="11"/>
      <c r="Q2586" s="11"/>
      <c r="U2586" s="11"/>
      <c r="W2586" s="11">
        <f t="shared" si="373"/>
        <v>0</v>
      </c>
      <c r="X2586" s="13">
        <f t="shared" si="374"/>
        <v>1</v>
      </c>
      <c r="Y2586" s="13">
        <f t="shared" si="375"/>
        <v>0</v>
      </c>
      <c r="Z2586" s="13">
        <f t="shared" si="376"/>
        <v>0</v>
      </c>
      <c r="AA2586" s="13">
        <f t="shared" si="377"/>
        <v>0</v>
      </c>
      <c r="AB2586" s="13">
        <f t="shared" si="378"/>
        <v>0</v>
      </c>
      <c r="AC2586" s="13">
        <f t="shared" si="379"/>
        <v>0</v>
      </c>
      <c r="AD2586" s="13">
        <f t="shared" si="380"/>
        <v>0</v>
      </c>
      <c r="AE2586" s="13">
        <f t="shared" si="381"/>
        <v>0</v>
      </c>
      <c r="AF2586" s="11" t="s">
        <v>1115</v>
      </c>
    </row>
    <row r="2587" spans="1:32" ht="14.1" customHeight="1" x14ac:dyDescent="0.2">
      <c r="B2587" s="65"/>
      <c r="C2587" s="11"/>
      <c r="D2587" s="12"/>
      <c r="E2587" s="11"/>
      <c r="F2587" s="11"/>
      <c r="G2587" s="11"/>
      <c r="H2587" s="11"/>
      <c r="P2587" s="11"/>
      <c r="Q2587" s="11"/>
      <c r="U2587" s="11"/>
      <c r="W2587" s="11">
        <f t="shared" si="373"/>
        <v>0</v>
      </c>
      <c r="X2587" s="13">
        <f t="shared" si="374"/>
        <v>1</v>
      </c>
      <c r="Y2587" s="13">
        <f t="shared" si="375"/>
        <v>0</v>
      </c>
      <c r="Z2587" s="13">
        <f t="shared" si="376"/>
        <v>0</v>
      </c>
      <c r="AA2587" s="13">
        <f t="shared" si="377"/>
        <v>0</v>
      </c>
      <c r="AB2587" s="13">
        <f t="shared" si="378"/>
        <v>0</v>
      </c>
      <c r="AC2587" s="13">
        <f t="shared" si="379"/>
        <v>0</v>
      </c>
      <c r="AD2587" s="13">
        <f t="shared" si="380"/>
        <v>0</v>
      </c>
      <c r="AE2587" s="13">
        <f t="shared" si="381"/>
        <v>0</v>
      </c>
      <c r="AF2587" s="11" t="s">
        <v>1115</v>
      </c>
    </row>
    <row r="2588" spans="1:32" ht="14.1" customHeight="1" x14ac:dyDescent="0.2">
      <c r="B2588" s="65"/>
      <c r="C2588" s="11"/>
      <c r="D2588" s="12"/>
      <c r="E2588" s="11"/>
      <c r="F2588" s="11"/>
      <c r="G2588" s="11"/>
      <c r="H2588" s="11"/>
      <c r="P2588" s="11"/>
      <c r="Q2588" s="11"/>
      <c r="U2588" s="11"/>
      <c r="W2588" s="11">
        <f t="shared" si="373"/>
        <v>0</v>
      </c>
      <c r="X2588" s="13">
        <f t="shared" si="374"/>
        <v>1</v>
      </c>
      <c r="Y2588" s="13">
        <f t="shared" si="375"/>
        <v>0</v>
      </c>
      <c r="Z2588" s="13">
        <f t="shared" si="376"/>
        <v>0</v>
      </c>
      <c r="AA2588" s="13">
        <f t="shared" si="377"/>
        <v>0</v>
      </c>
      <c r="AB2588" s="13">
        <f t="shared" si="378"/>
        <v>0</v>
      </c>
      <c r="AC2588" s="13">
        <f t="shared" si="379"/>
        <v>0</v>
      </c>
      <c r="AD2588" s="13">
        <f t="shared" si="380"/>
        <v>0</v>
      </c>
      <c r="AE2588" s="13">
        <f t="shared" si="381"/>
        <v>0</v>
      </c>
      <c r="AF2588" s="11" t="s">
        <v>1115</v>
      </c>
    </row>
    <row r="2589" spans="1:32" ht="14.1" customHeight="1" x14ac:dyDescent="0.2">
      <c r="B2589" s="65"/>
      <c r="C2589" s="11"/>
      <c r="D2589" s="12"/>
      <c r="E2589" s="11"/>
      <c r="F2589" s="11"/>
      <c r="G2589" s="11"/>
      <c r="H2589" s="11"/>
      <c r="P2589" s="11"/>
      <c r="Q2589" s="11"/>
      <c r="U2589" s="11"/>
      <c r="W2589" s="11">
        <f t="shared" si="373"/>
        <v>0</v>
      </c>
      <c r="X2589" s="13">
        <f t="shared" si="374"/>
        <v>1</v>
      </c>
      <c r="Y2589" s="13">
        <f t="shared" si="375"/>
        <v>0</v>
      </c>
      <c r="Z2589" s="13">
        <f t="shared" si="376"/>
        <v>0</v>
      </c>
      <c r="AA2589" s="13">
        <f t="shared" si="377"/>
        <v>0</v>
      </c>
      <c r="AB2589" s="13">
        <f t="shared" si="378"/>
        <v>0</v>
      </c>
      <c r="AC2589" s="13">
        <f t="shared" si="379"/>
        <v>0</v>
      </c>
      <c r="AD2589" s="13">
        <f t="shared" si="380"/>
        <v>0</v>
      </c>
      <c r="AE2589" s="13">
        <f t="shared" si="381"/>
        <v>0</v>
      </c>
      <c r="AF2589" s="11" t="s">
        <v>1115</v>
      </c>
    </row>
    <row r="2590" spans="1:32" ht="14.1" customHeight="1" x14ac:dyDescent="0.2">
      <c r="B2590" s="65"/>
      <c r="C2590" s="11"/>
      <c r="D2590" s="12"/>
      <c r="E2590" s="11"/>
      <c r="F2590" s="11"/>
      <c r="G2590" s="11"/>
      <c r="H2590" s="11"/>
      <c r="P2590" s="11"/>
      <c r="Q2590" s="11"/>
      <c r="U2590" s="11"/>
      <c r="W2590" s="11">
        <f t="shared" si="373"/>
        <v>0</v>
      </c>
      <c r="X2590" s="13">
        <f t="shared" si="374"/>
        <v>1</v>
      </c>
      <c r="Y2590" s="13">
        <f t="shared" si="375"/>
        <v>0</v>
      </c>
      <c r="Z2590" s="13">
        <f t="shared" si="376"/>
        <v>0</v>
      </c>
      <c r="AA2590" s="13">
        <f t="shared" si="377"/>
        <v>0</v>
      </c>
      <c r="AB2590" s="13">
        <f t="shared" si="378"/>
        <v>0</v>
      </c>
      <c r="AC2590" s="13">
        <f t="shared" si="379"/>
        <v>0</v>
      </c>
      <c r="AD2590" s="13">
        <f t="shared" si="380"/>
        <v>0</v>
      </c>
      <c r="AE2590" s="13">
        <f t="shared" si="381"/>
        <v>0</v>
      </c>
      <c r="AF2590" s="11" t="s">
        <v>1115</v>
      </c>
    </row>
    <row r="2591" spans="1:32" ht="14.1" customHeight="1" x14ac:dyDescent="0.2">
      <c r="B2591" s="65"/>
      <c r="C2591" s="11"/>
      <c r="D2591" s="12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W2591" s="11">
        <f t="shared" si="373"/>
        <v>0</v>
      </c>
      <c r="X2591" s="13">
        <f t="shared" si="374"/>
        <v>1</v>
      </c>
      <c r="Y2591" s="13">
        <f t="shared" si="375"/>
        <v>0</v>
      </c>
      <c r="Z2591" s="13">
        <f t="shared" si="376"/>
        <v>0</v>
      </c>
      <c r="AA2591" s="13">
        <f t="shared" si="377"/>
        <v>0</v>
      </c>
      <c r="AB2591" s="13">
        <f t="shared" si="378"/>
        <v>0</v>
      </c>
      <c r="AC2591" s="13">
        <f t="shared" si="379"/>
        <v>0</v>
      </c>
      <c r="AD2591" s="13">
        <f t="shared" si="380"/>
        <v>0</v>
      </c>
      <c r="AE2591" s="13">
        <f t="shared" si="381"/>
        <v>0</v>
      </c>
      <c r="AF2591" s="11" t="s">
        <v>1115</v>
      </c>
    </row>
    <row r="2592" spans="1:32" ht="14.1" customHeight="1" x14ac:dyDescent="0.2">
      <c r="B2592" s="65"/>
      <c r="C2592" s="11"/>
      <c r="D2592" s="12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W2592" s="11">
        <f t="shared" si="373"/>
        <v>0</v>
      </c>
      <c r="X2592" s="13">
        <f t="shared" si="374"/>
        <v>1</v>
      </c>
      <c r="Y2592" s="13">
        <f t="shared" si="375"/>
        <v>0</v>
      </c>
      <c r="Z2592" s="13">
        <f t="shared" si="376"/>
        <v>0</v>
      </c>
      <c r="AA2592" s="13">
        <f t="shared" si="377"/>
        <v>0</v>
      </c>
      <c r="AB2592" s="13">
        <f t="shared" si="378"/>
        <v>0</v>
      </c>
      <c r="AC2592" s="13">
        <f t="shared" si="379"/>
        <v>0</v>
      </c>
      <c r="AD2592" s="13">
        <f t="shared" si="380"/>
        <v>0</v>
      </c>
      <c r="AE2592" s="13">
        <f t="shared" si="381"/>
        <v>0</v>
      </c>
      <c r="AF2592" s="11" t="s">
        <v>1115</v>
      </c>
    </row>
    <row r="2593" spans="1:32" ht="14.1" customHeight="1" x14ac:dyDescent="0.2">
      <c r="B2593" s="65"/>
      <c r="C2593" s="11"/>
      <c r="D2593" s="12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W2593" s="11">
        <f t="shared" si="373"/>
        <v>0</v>
      </c>
      <c r="X2593" s="13">
        <f t="shared" si="374"/>
        <v>1</v>
      </c>
      <c r="Y2593" s="13">
        <f t="shared" si="375"/>
        <v>0</v>
      </c>
      <c r="Z2593" s="13">
        <f t="shared" si="376"/>
        <v>0</v>
      </c>
      <c r="AA2593" s="13">
        <f t="shared" si="377"/>
        <v>0</v>
      </c>
      <c r="AB2593" s="13">
        <f t="shared" si="378"/>
        <v>0</v>
      </c>
      <c r="AC2593" s="13">
        <f t="shared" si="379"/>
        <v>0</v>
      </c>
      <c r="AD2593" s="13">
        <f t="shared" si="380"/>
        <v>0</v>
      </c>
      <c r="AE2593" s="13">
        <f t="shared" si="381"/>
        <v>0</v>
      </c>
      <c r="AF2593" s="11" t="s">
        <v>1115</v>
      </c>
    </row>
    <row r="2594" spans="1:32" ht="14.1" customHeight="1" x14ac:dyDescent="0.2">
      <c r="B2594" s="65"/>
      <c r="C2594" s="11"/>
      <c r="D2594" s="12"/>
      <c r="E2594" s="11"/>
      <c r="F2594" s="11"/>
      <c r="G2594" s="11"/>
      <c r="H2594" s="11"/>
      <c r="P2594" s="11"/>
      <c r="Q2594" s="11"/>
      <c r="U2594" s="11"/>
      <c r="W2594" s="11">
        <f t="shared" si="373"/>
        <v>0</v>
      </c>
      <c r="X2594" s="13">
        <f t="shared" si="374"/>
        <v>1</v>
      </c>
      <c r="Y2594" s="13">
        <f t="shared" si="375"/>
        <v>0</v>
      </c>
      <c r="Z2594" s="13">
        <f t="shared" si="376"/>
        <v>0</v>
      </c>
      <c r="AA2594" s="13">
        <f t="shared" si="377"/>
        <v>0</v>
      </c>
      <c r="AB2594" s="13">
        <f t="shared" si="378"/>
        <v>0</v>
      </c>
      <c r="AC2594" s="13">
        <f t="shared" si="379"/>
        <v>0</v>
      </c>
      <c r="AD2594" s="13">
        <f t="shared" si="380"/>
        <v>0</v>
      </c>
      <c r="AE2594" s="13">
        <f t="shared" si="381"/>
        <v>0</v>
      </c>
      <c r="AF2594" s="11" t="s">
        <v>1115</v>
      </c>
    </row>
    <row r="2595" spans="1:32" ht="14.1" customHeight="1" x14ac:dyDescent="0.2">
      <c r="A2595" s="11"/>
      <c r="B2595" s="65"/>
      <c r="C2595" s="11"/>
      <c r="D2595" s="12"/>
      <c r="E2595" s="11"/>
      <c r="F2595" s="11"/>
      <c r="G2595" s="11"/>
      <c r="H2595" s="11"/>
      <c r="P2595" s="11"/>
      <c r="Q2595" s="11"/>
      <c r="U2595" s="11"/>
      <c r="W2595" s="11">
        <f t="shared" si="373"/>
        <v>0</v>
      </c>
      <c r="X2595" s="13">
        <f t="shared" si="374"/>
        <v>1</v>
      </c>
      <c r="Y2595" s="13">
        <f t="shared" si="375"/>
        <v>0</v>
      </c>
      <c r="Z2595" s="13">
        <f t="shared" si="376"/>
        <v>0</v>
      </c>
      <c r="AA2595" s="13">
        <f t="shared" si="377"/>
        <v>0</v>
      </c>
      <c r="AB2595" s="13">
        <f t="shared" si="378"/>
        <v>0</v>
      </c>
      <c r="AC2595" s="13">
        <f t="shared" si="379"/>
        <v>0</v>
      </c>
      <c r="AD2595" s="13">
        <f t="shared" si="380"/>
        <v>0</v>
      </c>
      <c r="AE2595" s="13">
        <f t="shared" si="381"/>
        <v>0</v>
      </c>
      <c r="AF2595" s="11" t="s">
        <v>1115</v>
      </c>
    </row>
    <row r="2596" spans="1:32" ht="14.1" customHeight="1" x14ac:dyDescent="0.2">
      <c r="A2596" s="11"/>
      <c r="B2596" s="65"/>
      <c r="C2596" s="11"/>
      <c r="D2596" s="12"/>
      <c r="E2596" s="11"/>
      <c r="F2596" s="11"/>
      <c r="G2596" s="11"/>
      <c r="H2596" s="11"/>
      <c r="P2596" s="11"/>
      <c r="Q2596" s="11"/>
      <c r="U2596" s="11"/>
      <c r="W2596" s="11">
        <f t="shared" si="373"/>
        <v>0</v>
      </c>
      <c r="X2596" s="13">
        <f t="shared" si="374"/>
        <v>1</v>
      </c>
      <c r="Y2596" s="13">
        <f t="shared" si="375"/>
        <v>0</v>
      </c>
      <c r="Z2596" s="13">
        <f t="shared" si="376"/>
        <v>0</v>
      </c>
      <c r="AA2596" s="13">
        <f t="shared" si="377"/>
        <v>0</v>
      </c>
      <c r="AB2596" s="13">
        <f t="shared" si="378"/>
        <v>0</v>
      </c>
      <c r="AC2596" s="13">
        <f t="shared" si="379"/>
        <v>0</v>
      </c>
      <c r="AD2596" s="13">
        <f t="shared" si="380"/>
        <v>0</v>
      </c>
      <c r="AE2596" s="13">
        <f t="shared" si="381"/>
        <v>0</v>
      </c>
      <c r="AF2596" s="11" t="s">
        <v>1115</v>
      </c>
    </row>
    <row r="2597" spans="1:32" ht="14.1" customHeight="1" x14ac:dyDescent="0.2">
      <c r="A2597" s="11"/>
      <c r="B2597" s="65"/>
      <c r="C2597" s="11"/>
      <c r="D2597" s="12"/>
      <c r="E2597" s="11"/>
      <c r="F2597" s="11"/>
      <c r="G2597" s="11"/>
      <c r="H2597" s="11"/>
      <c r="P2597" s="11"/>
      <c r="Q2597" s="11"/>
      <c r="U2597" s="11"/>
      <c r="W2597" s="11">
        <f t="shared" si="373"/>
        <v>0</v>
      </c>
      <c r="X2597" s="13">
        <f t="shared" si="374"/>
        <v>1</v>
      </c>
      <c r="Y2597" s="13">
        <f t="shared" si="375"/>
        <v>0</v>
      </c>
      <c r="Z2597" s="13">
        <f t="shared" si="376"/>
        <v>0</v>
      </c>
      <c r="AA2597" s="13">
        <f t="shared" si="377"/>
        <v>0</v>
      </c>
      <c r="AB2597" s="13">
        <f t="shared" si="378"/>
        <v>0</v>
      </c>
      <c r="AC2597" s="13">
        <f t="shared" si="379"/>
        <v>0</v>
      </c>
      <c r="AD2597" s="13">
        <f t="shared" si="380"/>
        <v>0</v>
      </c>
      <c r="AE2597" s="13">
        <f t="shared" si="381"/>
        <v>0</v>
      </c>
      <c r="AF2597" s="11" t="s">
        <v>1115</v>
      </c>
    </row>
    <row r="2598" spans="1:32" ht="14.1" customHeight="1" x14ac:dyDescent="0.2">
      <c r="A2598" s="11"/>
      <c r="B2598" s="65"/>
      <c r="C2598" s="11"/>
      <c r="D2598" s="12"/>
      <c r="E2598" s="11"/>
      <c r="F2598" s="11"/>
      <c r="G2598" s="11"/>
      <c r="H2598" s="11"/>
      <c r="P2598" s="11"/>
      <c r="Q2598" s="11"/>
      <c r="U2598" s="11"/>
      <c r="W2598" s="11">
        <f t="shared" si="373"/>
        <v>0</v>
      </c>
      <c r="X2598" s="13">
        <f t="shared" si="374"/>
        <v>1</v>
      </c>
      <c r="Y2598" s="13">
        <f t="shared" si="375"/>
        <v>0</v>
      </c>
      <c r="Z2598" s="13">
        <f t="shared" si="376"/>
        <v>0</v>
      </c>
      <c r="AA2598" s="13">
        <f t="shared" si="377"/>
        <v>0</v>
      </c>
      <c r="AB2598" s="13">
        <f t="shared" si="378"/>
        <v>0</v>
      </c>
      <c r="AC2598" s="13">
        <f t="shared" si="379"/>
        <v>0</v>
      </c>
      <c r="AD2598" s="13">
        <f t="shared" si="380"/>
        <v>0</v>
      </c>
      <c r="AE2598" s="13">
        <f t="shared" si="381"/>
        <v>0</v>
      </c>
      <c r="AF2598" s="11" t="s">
        <v>1115</v>
      </c>
    </row>
    <row r="2599" spans="1:32" ht="14.1" customHeight="1" x14ac:dyDescent="0.2">
      <c r="A2599" s="11"/>
      <c r="B2599" s="65"/>
      <c r="C2599" s="11"/>
      <c r="D2599" s="12"/>
      <c r="E2599" s="11"/>
      <c r="F2599" s="11"/>
      <c r="G2599" s="11"/>
      <c r="H2599" s="11"/>
      <c r="P2599" s="11"/>
      <c r="Q2599" s="11"/>
      <c r="U2599" s="11"/>
      <c r="W2599" s="11">
        <f t="shared" si="373"/>
        <v>0</v>
      </c>
      <c r="X2599" s="13">
        <f t="shared" si="374"/>
        <v>1</v>
      </c>
      <c r="Y2599" s="13">
        <f t="shared" si="375"/>
        <v>0</v>
      </c>
      <c r="Z2599" s="13">
        <f t="shared" si="376"/>
        <v>0</v>
      </c>
      <c r="AA2599" s="13">
        <f t="shared" si="377"/>
        <v>0</v>
      </c>
      <c r="AB2599" s="13">
        <f t="shared" si="378"/>
        <v>0</v>
      </c>
      <c r="AC2599" s="13">
        <f t="shared" si="379"/>
        <v>0</v>
      </c>
      <c r="AD2599" s="13">
        <f t="shared" si="380"/>
        <v>0</v>
      </c>
      <c r="AE2599" s="13">
        <f t="shared" si="381"/>
        <v>0</v>
      </c>
      <c r="AF2599" s="11" t="s">
        <v>1115</v>
      </c>
    </row>
    <row r="2600" spans="1:32" ht="14.1" customHeight="1" x14ac:dyDescent="0.2">
      <c r="A2600" s="11"/>
      <c r="B2600" s="65"/>
      <c r="C2600" s="11"/>
      <c r="D2600" s="12"/>
      <c r="E2600" s="11"/>
      <c r="F2600" s="11"/>
      <c r="G2600" s="11"/>
      <c r="H2600" s="11"/>
      <c r="P2600" s="11"/>
      <c r="Q2600" s="11"/>
      <c r="U2600" s="11"/>
      <c r="W2600" s="11">
        <f t="shared" si="373"/>
        <v>0</v>
      </c>
      <c r="X2600" s="13">
        <f t="shared" si="374"/>
        <v>1</v>
      </c>
      <c r="Y2600" s="13">
        <f t="shared" si="375"/>
        <v>0</v>
      </c>
      <c r="Z2600" s="13">
        <f t="shared" si="376"/>
        <v>0</v>
      </c>
      <c r="AA2600" s="13">
        <f t="shared" si="377"/>
        <v>0</v>
      </c>
      <c r="AB2600" s="13">
        <f t="shared" si="378"/>
        <v>0</v>
      </c>
      <c r="AC2600" s="13">
        <f t="shared" si="379"/>
        <v>0</v>
      </c>
      <c r="AD2600" s="13">
        <f t="shared" si="380"/>
        <v>0</v>
      </c>
      <c r="AE2600" s="13">
        <f t="shared" si="381"/>
        <v>0</v>
      </c>
      <c r="AF2600" s="11" t="s">
        <v>1115</v>
      </c>
    </row>
    <row r="2601" spans="1:32" ht="14.1" customHeight="1" x14ac:dyDescent="0.2">
      <c r="A2601" s="11"/>
      <c r="B2601" s="65"/>
      <c r="C2601" s="11"/>
      <c r="D2601" s="12"/>
      <c r="E2601" s="11"/>
      <c r="F2601" s="11"/>
      <c r="G2601" s="11"/>
      <c r="H2601" s="11"/>
      <c r="P2601" s="11"/>
      <c r="Q2601" s="11"/>
      <c r="U2601" s="11"/>
      <c r="W2601" s="11">
        <f t="shared" si="373"/>
        <v>0</v>
      </c>
      <c r="X2601" s="13">
        <f t="shared" si="374"/>
        <v>1</v>
      </c>
      <c r="Y2601" s="13">
        <f t="shared" si="375"/>
        <v>0</v>
      </c>
      <c r="Z2601" s="13">
        <f t="shared" si="376"/>
        <v>0</v>
      </c>
      <c r="AA2601" s="13">
        <f t="shared" si="377"/>
        <v>0</v>
      </c>
      <c r="AB2601" s="13">
        <f t="shared" si="378"/>
        <v>0</v>
      </c>
      <c r="AC2601" s="13">
        <f t="shared" si="379"/>
        <v>0</v>
      </c>
      <c r="AD2601" s="13">
        <f t="shared" si="380"/>
        <v>0</v>
      </c>
      <c r="AE2601" s="13">
        <f t="shared" si="381"/>
        <v>0</v>
      </c>
      <c r="AF2601" s="11" t="s">
        <v>1115</v>
      </c>
    </row>
    <row r="2602" spans="1:32" ht="14.1" customHeight="1" x14ac:dyDescent="0.2">
      <c r="A2602" s="11"/>
      <c r="B2602" s="65"/>
      <c r="C2602" s="11"/>
      <c r="D2602" s="12"/>
      <c r="E2602" s="11"/>
      <c r="F2602" s="11"/>
      <c r="G2602" s="11"/>
      <c r="H2602" s="11"/>
      <c r="P2602" s="11"/>
      <c r="Q2602" s="11"/>
      <c r="U2602" s="11"/>
      <c r="W2602" s="11">
        <f t="shared" si="373"/>
        <v>0</v>
      </c>
      <c r="X2602" s="13">
        <f t="shared" si="374"/>
        <v>1</v>
      </c>
      <c r="Y2602" s="13">
        <f t="shared" si="375"/>
        <v>0</v>
      </c>
      <c r="Z2602" s="13">
        <f t="shared" si="376"/>
        <v>0</v>
      </c>
      <c r="AA2602" s="13">
        <f t="shared" si="377"/>
        <v>0</v>
      </c>
      <c r="AB2602" s="13">
        <f t="shared" si="378"/>
        <v>0</v>
      </c>
      <c r="AC2602" s="13">
        <f t="shared" si="379"/>
        <v>0</v>
      </c>
      <c r="AD2602" s="13">
        <f t="shared" si="380"/>
        <v>0</v>
      </c>
      <c r="AE2602" s="13">
        <f t="shared" si="381"/>
        <v>0</v>
      </c>
      <c r="AF2602" s="11" t="s">
        <v>1115</v>
      </c>
    </row>
    <row r="2603" spans="1:32" ht="14.1" customHeight="1" x14ac:dyDescent="0.2">
      <c r="A2603" s="11"/>
      <c r="B2603" s="65"/>
      <c r="C2603" s="11"/>
      <c r="D2603" s="12"/>
      <c r="E2603" s="11"/>
      <c r="F2603" s="11"/>
      <c r="G2603" s="11"/>
      <c r="H2603" s="11"/>
      <c r="P2603" s="11"/>
      <c r="Q2603" s="11"/>
      <c r="U2603" s="11"/>
      <c r="W2603" s="11">
        <f t="shared" si="373"/>
        <v>0</v>
      </c>
      <c r="X2603" s="13">
        <f t="shared" si="374"/>
        <v>1</v>
      </c>
      <c r="Y2603" s="13">
        <f t="shared" si="375"/>
        <v>0</v>
      </c>
      <c r="Z2603" s="13">
        <f t="shared" si="376"/>
        <v>0</v>
      </c>
      <c r="AA2603" s="13">
        <f t="shared" si="377"/>
        <v>0</v>
      </c>
      <c r="AB2603" s="13">
        <f t="shared" si="378"/>
        <v>0</v>
      </c>
      <c r="AC2603" s="13">
        <f t="shared" si="379"/>
        <v>0</v>
      </c>
      <c r="AD2603" s="13">
        <f t="shared" si="380"/>
        <v>0</v>
      </c>
      <c r="AE2603" s="13">
        <f t="shared" si="381"/>
        <v>0</v>
      </c>
      <c r="AF2603" s="11" t="s">
        <v>1115</v>
      </c>
    </row>
    <row r="2604" spans="1:32" ht="14.1" customHeight="1" x14ac:dyDescent="0.2">
      <c r="A2604" s="11"/>
      <c r="B2604" s="65"/>
      <c r="C2604" s="11"/>
      <c r="D2604" s="12"/>
      <c r="E2604" s="11"/>
      <c r="F2604" s="11"/>
      <c r="G2604" s="11"/>
      <c r="H2604" s="11"/>
      <c r="P2604" s="11"/>
      <c r="Q2604" s="11"/>
      <c r="U2604" s="11"/>
      <c r="W2604" s="11">
        <f t="shared" si="373"/>
        <v>0</v>
      </c>
      <c r="X2604" s="13">
        <f t="shared" si="374"/>
        <v>1</v>
      </c>
      <c r="Y2604" s="13">
        <f t="shared" si="375"/>
        <v>0</v>
      </c>
      <c r="Z2604" s="13">
        <f t="shared" si="376"/>
        <v>0</v>
      </c>
      <c r="AA2604" s="13">
        <f t="shared" si="377"/>
        <v>0</v>
      </c>
      <c r="AB2604" s="13">
        <f t="shared" si="378"/>
        <v>0</v>
      </c>
      <c r="AC2604" s="13">
        <f t="shared" si="379"/>
        <v>0</v>
      </c>
      <c r="AD2604" s="13">
        <f t="shared" si="380"/>
        <v>0</v>
      </c>
      <c r="AE2604" s="13">
        <f t="shared" si="381"/>
        <v>0</v>
      </c>
      <c r="AF2604" s="11" t="s">
        <v>1115</v>
      </c>
    </row>
    <row r="2605" spans="1:32" ht="14.1" customHeight="1" x14ac:dyDescent="0.2">
      <c r="A2605" s="11"/>
      <c r="B2605" s="65"/>
      <c r="C2605" s="11"/>
      <c r="D2605" s="12"/>
      <c r="E2605" s="110"/>
      <c r="F2605" s="11"/>
      <c r="G2605" s="11"/>
      <c r="H2605" s="11"/>
      <c r="P2605" s="11"/>
      <c r="Q2605" s="11"/>
      <c r="U2605" s="11"/>
      <c r="W2605" s="11">
        <f t="shared" si="373"/>
        <v>0</v>
      </c>
      <c r="X2605" s="13">
        <f t="shared" si="374"/>
        <v>1</v>
      </c>
      <c r="Y2605" s="13">
        <f t="shared" si="375"/>
        <v>0</v>
      </c>
      <c r="Z2605" s="13">
        <f t="shared" si="376"/>
        <v>0</v>
      </c>
      <c r="AA2605" s="13">
        <f t="shared" si="377"/>
        <v>0</v>
      </c>
      <c r="AB2605" s="13">
        <f t="shared" si="378"/>
        <v>0</v>
      </c>
      <c r="AC2605" s="13">
        <f t="shared" si="379"/>
        <v>0</v>
      </c>
      <c r="AD2605" s="13">
        <f t="shared" si="380"/>
        <v>0</v>
      </c>
      <c r="AE2605" s="13">
        <f t="shared" si="381"/>
        <v>0</v>
      </c>
      <c r="AF2605" s="11" t="s">
        <v>1115</v>
      </c>
    </row>
    <row r="2606" spans="1:32" ht="14.1" customHeight="1" x14ac:dyDescent="0.2">
      <c r="A2606" s="11"/>
      <c r="B2606" s="65"/>
      <c r="C2606" s="11"/>
      <c r="D2606" s="12"/>
      <c r="E2606" s="11"/>
      <c r="F2606" s="11"/>
      <c r="G2606" s="11"/>
      <c r="H2606" s="11"/>
      <c r="P2606" s="11"/>
      <c r="Q2606" s="11"/>
      <c r="U2606" s="11"/>
      <c r="W2606" s="11">
        <f t="shared" si="373"/>
        <v>0</v>
      </c>
      <c r="X2606" s="13">
        <f t="shared" si="374"/>
        <v>1</v>
      </c>
      <c r="Y2606" s="13">
        <f t="shared" si="375"/>
        <v>0</v>
      </c>
      <c r="Z2606" s="13">
        <f t="shared" si="376"/>
        <v>0</v>
      </c>
      <c r="AA2606" s="13">
        <f t="shared" si="377"/>
        <v>0</v>
      </c>
      <c r="AB2606" s="13">
        <f t="shared" si="378"/>
        <v>0</v>
      </c>
      <c r="AC2606" s="13">
        <f t="shared" si="379"/>
        <v>0</v>
      </c>
      <c r="AD2606" s="13">
        <f t="shared" si="380"/>
        <v>0</v>
      </c>
      <c r="AE2606" s="13">
        <f t="shared" si="381"/>
        <v>0</v>
      </c>
      <c r="AF2606" s="11" t="s">
        <v>1115</v>
      </c>
    </row>
    <row r="2607" spans="1:32" ht="14.1" customHeight="1" x14ac:dyDescent="0.2">
      <c r="A2607" s="11"/>
      <c r="B2607" s="65"/>
      <c r="C2607" s="11"/>
      <c r="D2607" s="12"/>
      <c r="E2607" s="110"/>
      <c r="F2607" s="11"/>
      <c r="G2607" s="11"/>
      <c r="H2607" s="11"/>
      <c r="P2607" s="11"/>
      <c r="Q2607" s="11"/>
      <c r="U2607" s="11"/>
      <c r="W2607" s="11">
        <f t="shared" si="373"/>
        <v>0</v>
      </c>
      <c r="X2607" s="13">
        <f t="shared" si="374"/>
        <v>1</v>
      </c>
      <c r="Y2607" s="13">
        <f t="shared" si="375"/>
        <v>0</v>
      </c>
      <c r="Z2607" s="13">
        <f t="shared" si="376"/>
        <v>0</v>
      </c>
      <c r="AA2607" s="13">
        <f t="shared" si="377"/>
        <v>0</v>
      </c>
      <c r="AB2607" s="13">
        <f t="shared" si="378"/>
        <v>0</v>
      </c>
      <c r="AC2607" s="13">
        <f t="shared" si="379"/>
        <v>0</v>
      </c>
      <c r="AD2607" s="13">
        <f t="shared" si="380"/>
        <v>0</v>
      </c>
      <c r="AE2607" s="13">
        <f t="shared" si="381"/>
        <v>0</v>
      </c>
      <c r="AF2607" s="11" t="s">
        <v>1115</v>
      </c>
    </row>
    <row r="2608" spans="1:32" ht="14.1" customHeight="1" x14ac:dyDescent="0.2">
      <c r="A2608" s="11"/>
      <c r="B2608" s="65"/>
      <c r="C2608" s="11"/>
      <c r="D2608" s="12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Q2608" s="11"/>
      <c r="R2608" s="11"/>
      <c r="S2608" s="11"/>
      <c r="T2608" s="11"/>
      <c r="U2608" s="11"/>
      <c r="W2608" s="11">
        <f t="shared" si="373"/>
        <v>0</v>
      </c>
      <c r="X2608" s="13">
        <f t="shared" si="374"/>
        <v>1</v>
      </c>
      <c r="Y2608" s="13">
        <f t="shared" si="375"/>
        <v>0</v>
      </c>
      <c r="Z2608" s="13">
        <f t="shared" si="376"/>
        <v>0</v>
      </c>
      <c r="AA2608" s="13">
        <f t="shared" si="377"/>
        <v>0</v>
      </c>
      <c r="AB2608" s="13">
        <f t="shared" si="378"/>
        <v>0</v>
      </c>
      <c r="AC2608" s="13">
        <f t="shared" si="379"/>
        <v>0</v>
      </c>
      <c r="AD2608" s="13">
        <f t="shared" si="380"/>
        <v>0</v>
      </c>
      <c r="AE2608" s="13">
        <f t="shared" si="381"/>
        <v>0</v>
      </c>
      <c r="AF2608" s="11" t="s">
        <v>1115</v>
      </c>
    </row>
    <row r="2609" spans="1:32" s="11" customFormat="1" ht="14.1" customHeight="1" x14ac:dyDescent="0.2">
      <c r="A2609" s="129"/>
      <c r="B2609" s="65"/>
      <c r="D2609" s="12"/>
      <c r="P2609" s="122"/>
      <c r="V2609" s="124"/>
      <c r="W2609" s="11">
        <f t="shared" si="373"/>
        <v>0</v>
      </c>
      <c r="X2609" s="13">
        <f t="shared" si="374"/>
        <v>1</v>
      </c>
      <c r="Y2609" s="13">
        <f t="shared" si="375"/>
        <v>0</v>
      </c>
      <c r="Z2609" s="13">
        <f t="shared" si="376"/>
        <v>0</v>
      </c>
      <c r="AA2609" s="13">
        <f t="shared" si="377"/>
        <v>0</v>
      </c>
      <c r="AB2609" s="13">
        <f t="shared" si="378"/>
        <v>0</v>
      </c>
      <c r="AC2609" s="13">
        <f t="shared" si="379"/>
        <v>0</v>
      </c>
      <c r="AD2609" s="13">
        <f t="shared" si="380"/>
        <v>0</v>
      </c>
      <c r="AE2609" s="13">
        <f t="shared" si="381"/>
        <v>0</v>
      </c>
      <c r="AF2609" s="11" t="s">
        <v>1115</v>
      </c>
    </row>
    <row r="2610" spans="1:32" s="11" customFormat="1" ht="14.1" customHeight="1" x14ac:dyDescent="0.2">
      <c r="A2610" s="129"/>
      <c r="B2610" s="65"/>
      <c r="D2610" s="12"/>
      <c r="P2610" s="122"/>
      <c r="V2610" s="124"/>
      <c r="W2610" s="11">
        <f t="shared" si="373"/>
        <v>0</v>
      </c>
      <c r="X2610" s="13">
        <f t="shared" si="374"/>
        <v>1</v>
      </c>
      <c r="Y2610" s="13">
        <f t="shared" si="375"/>
        <v>0</v>
      </c>
      <c r="Z2610" s="13">
        <f t="shared" si="376"/>
        <v>0</v>
      </c>
      <c r="AA2610" s="13">
        <f t="shared" si="377"/>
        <v>0</v>
      </c>
      <c r="AB2610" s="13">
        <f t="shared" si="378"/>
        <v>0</v>
      </c>
      <c r="AC2610" s="13">
        <f t="shared" si="379"/>
        <v>0</v>
      </c>
      <c r="AD2610" s="13">
        <f t="shared" si="380"/>
        <v>0</v>
      </c>
      <c r="AE2610" s="13">
        <f t="shared" si="381"/>
        <v>0</v>
      </c>
      <c r="AF2610" s="11" t="s">
        <v>1115</v>
      </c>
    </row>
    <row r="2611" spans="1:32" ht="14.1" customHeight="1" x14ac:dyDescent="0.2">
      <c r="B2611" s="65"/>
      <c r="C2611" s="11"/>
      <c r="D2611" s="12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Q2611" s="11"/>
      <c r="R2611" s="11"/>
      <c r="S2611" s="11"/>
      <c r="T2611" s="11"/>
      <c r="U2611" s="11"/>
      <c r="W2611" s="11">
        <f t="shared" si="373"/>
        <v>0</v>
      </c>
      <c r="X2611" s="13">
        <f t="shared" si="374"/>
        <v>1</v>
      </c>
      <c r="Y2611" s="13">
        <f t="shared" si="375"/>
        <v>0</v>
      </c>
      <c r="Z2611" s="13">
        <f t="shared" si="376"/>
        <v>0</v>
      </c>
      <c r="AA2611" s="13">
        <f t="shared" si="377"/>
        <v>0</v>
      </c>
      <c r="AB2611" s="13">
        <f t="shared" si="378"/>
        <v>0</v>
      </c>
      <c r="AC2611" s="13">
        <f t="shared" si="379"/>
        <v>0</v>
      </c>
      <c r="AD2611" s="13">
        <f t="shared" si="380"/>
        <v>0</v>
      </c>
      <c r="AE2611" s="13">
        <f t="shared" si="381"/>
        <v>0</v>
      </c>
      <c r="AF2611" s="11" t="s">
        <v>1115</v>
      </c>
    </row>
    <row r="2612" spans="1:32" ht="14.1" customHeight="1" x14ac:dyDescent="0.2">
      <c r="B2612" s="65"/>
      <c r="C2612" s="11"/>
      <c r="D2612" s="12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Q2612" s="11"/>
      <c r="R2612" s="11"/>
      <c r="S2612" s="11"/>
      <c r="T2612" s="11"/>
      <c r="U2612" s="11"/>
      <c r="W2612" s="11">
        <f t="shared" si="373"/>
        <v>0</v>
      </c>
      <c r="X2612" s="13">
        <f t="shared" si="374"/>
        <v>1</v>
      </c>
      <c r="Y2612" s="13">
        <f t="shared" si="375"/>
        <v>0</v>
      </c>
      <c r="Z2612" s="13">
        <f t="shared" si="376"/>
        <v>0</v>
      </c>
      <c r="AA2612" s="13">
        <f t="shared" si="377"/>
        <v>0</v>
      </c>
      <c r="AB2612" s="13">
        <f t="shared" si="378"/>
        <v>0</v>
      </c>
      <c r="AC2612" s="13">
        <f t="shared" si="379"/>
        <v>0</v>
      </c>
      <c r="AD2612" s="13">
        <f t="shared" si="380"/>
        <v>0</v>
      </c>
      <c r="AE2612" s="13">
        <f t="shared" si="381"/>
        <v>0</v>
      </c>
      <c r="AF2612" s="11" t="s">
        <v>1115</v>
      </c>
    </row>
    <row r="2613" spans="1:32" ht="14.1" customHeight="1" x14ac:dyDescent="0.2">
      <c r="B2613" s="65"/>
      <c r="C2613" s="11"/>
      <c r="D2613" s="12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Q2613" s="11"/>
      <c r="R2613" s="11"/>
      <c r="S2613" s="11"/>
      <c r="T2613" s="11"/>
      <c r="U2613" s="11"/>
      <c r="W2613" s="11">
        <f t="shared" si="373"/>
        <v>0</v>
      </c>
      <c r="X2613" s="13">
        <f t="shared" si="374"/>
        <v>1</v>
      </c>
      <c r="Y2613" s="13">
        <f t="shared" si="375"/>
        <v>0</v>
      </c>
      <c r="Z2613" s="13">
        <f t="shared" si="376"/>
        <v>0</v>
      </c>
      <c r="AA2613" s="13">
        <f t="shared" si="377"/>
        <v>0</v>
      </c>
      <c r="AB2613" s="13">
        <f t="shared" si="378"/>
        <v>0</v>
      </c>
      <c r="AC2613" s="13">
        <f t="shared" si="379"/>
        <v>0</v>
      </c>
      <c r="AD2613" s="13">
        <f t="shared" si="380"/>
        <v>0</v>
      </c>
      <c r="AE2613" s="13">
        <f t="shared" si="381"/>
        <v>0</v>
      </c>
      <c r="AF2613" s="11" t="s">
        <v>1115</v>
      </c>
    </row>
    <row r="2614" spans="1:32" ht="14.1" customHeight="1" x14ac:dyDescent="0.2">
      <c r="B2614" s="65"/>
      <c r="C2614" s="11"/>
      <c r="D2614" s="12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W2614" s="11">
        <f t="shared" si="373"/>
        <v>0</v>
      </c>
      <c r="X2614" s="13">
        <f t="shared" si="374"/>
        <v>1</v>
      </c>
      <c r="Y2614" s="13">
        <f t="shared" si="375"/>
        <v>0</v>
      </c>
      <c r="Z2614" s="13">
        <f t="shared" si="376"/>
        <v>0</v>
      </c>
      <c r="AA2614" s="13">
        <f t="shared" si="377"/>
        <v>0</v>
      </c>
      <c r="AB2614" s="13">
        <f t="shared" si="378"/>
        <v>0</v>
      </c>
      <c r="AC2614" s="13">
        <f t="shared" si="379"/>
        <v>0</v>
      </c>
      <c r="AD2614" s="13">
        <f t="shared" si="380"/>
        <v>0</v>
      </c>
      <c r="AE2614" s="13">
        <f t="shared" si="381"/>
        <v>0</v>
      </c>
      <c r="AF2614" s="11" t="s">
        <v>1115</v>
      </c>
    </row>
    <row r="2615" spans="1:32" ht="14.1" customHeight="1" x14ac:dyDescent="0.2">
      <c r="B2615" s="65"/>
      <c r="C2615" s="11"/>
      <c r="D2615" s="12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W2615" s="11">
        <f t="shared" si="373"/>
        <v>0</v>
      </c>
      <c r="X2615" s="13">
        <f t="shared" si="374"/>
        <v>1</v>
      </c>
      <c r="Y2615" s="13">
        <f t="shared" si="375"/>
        <v>0</v>
      </c>
      <c r="Z2615" s="13">
        <f t="shared" si="376"/>
        <v>0</v>
      </c>
      <c r="AA2615" s="13">
        <f t="shared" si="377"/>
        <v>0</v>
      </c>
      <c r="AB2615" s="13">
        <f t="shared" si="378"/>
        <v>0</v>
      </c>
      <c r="AC2615" s="13">
        <f t="shared" si="379"/>
        <v>0</v>
      </c>
      <c r="AD2615" s="13">
        <f t="shared" si="380"/>
        <v>0</v>
      </c>
      <c r="AE2615" s="13">
        <f t="shared" si="381"/>
        <v>0</v>
      </c>
      <c r="AF2615" s="11" t="s">
        <v>1115</v>
      </c>
    </row>
    <row r="2616" spans="1:32" ht="14.1" customHeight="1" x14ac:dyDescent="0.2">
      <c r="B2616" s="65"/>
      <c r="C2616" s="11"/>
      <c r="D2616" s="12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W2616" s="11">
        <f t="shared" si="373"/>
        <v>0</v>
      </c>
      <c r="X2616" s="13">
        <f t="shared" si="374"/>
        <v>1</v>
      </c>
      <c r="Y2616" s="13">
        <f t="shared" si="375"/>
        <v>0</v>
      </c>
      <c r="Z2616" s="13">
        <f t="shared" si="376"/>
        <v>0</v>
      </c>
      <c r="AA2616" s="13">
        <f t="shared" si="377"/>
        <v>0</v>
      </c>
      <c r="AB2616" s="13">
        <f t="shared" si="378"/>
        <v>0</v>
      </c>
      <c r="AC2616" s="13">
        <f t="shared" si="379"/>
        <v>0</v>
      </c>
      <c r="AD2616" s="13">
        <f t="shared" si="380"/>
        <v>0</v>
      </c>
      <c r="AE2616" s="13">
        <f t="shared" si="381"/>
        <v>0</v>
      </c>
      <c r="AF2616" s="11" t="s">
        <v>1115</v>
      </c>
    </row>
    <row r="2617" spans="1:32" ht="14.1" customHeight="1" x14ac:dyDescent="0.2">
      <c r="B2617" s="65"/>
      <c r="C2617" s="11"/>
      <c r="D2617" s="12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W2617" s="11">
        <f t="shared" si="373"/>
        <v>0</v>
      </c>
      <c r="X2617" s="13">
        <f t="shared" si="374"/>
        <v>1</v>
      </c>
      <c r="Y2617" s="13">
        <f t="shared" si="375"/>
        <v>0</v>
      </c>
      <c r="Z2617" s="13">
        <f t="shared" si="376"/>
        <v>0</v>
      </c>
      <c r="AA2617" s="13">
        <f t="shared" si="377"/>
        <v>0</v>
      </c>
      <c r="AB2617" s="13">
        <f t="shared" si="378"/>
        <v>0</v>
      </c>
      <c r="AC2617" s="13">
        <f t="shared" si="379"/>
        <v>0</v>
      </c>
      <c r="AD2617" s="13">
        <f t="shared" si="380"/>
        <v>0</v>
      </c>
      <c r="AE2617" s="13">
        <f t="shared" si="381"/>
        <v>0</v>
      </c>
      <c r="AF2617" s="11" t="s">
        <v>1115</v>
      </c>
    </row>
    <row r="2618" spans="1:32" ht="14.1" customHeight="1" x14ac:dyDescent="0.2">
      <c r="B2618" s="65"/>
      <c r="C2618" s="11"/>
      <c r="D2618" s="12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W2618" s="11">
        <f t="shared" si="373"/>
        <v>0</v>
      </c>
      <c r="X2618" s="13">
        <f t="shared" si="374"/>
        <v>1</v>
      </c>
      <c r="Y2618" s="13">
        <f t="shared" si="375"/>
        <v>0</v>
      </c>
      <c r="Z2618" s="13">
        <f t="shared" si="376"/>
        <v>0</v>
      </c>
      <c r="AA2618" s="13">
        <f t="shared" si="377"/>
        <v>0</v>
      </c>
      <c r="AB2618" s="13">
        <f t="shared" si="378"/>
        <v>0</v>
      </c>
      <c r="AC2618" s="13">
        <f t="shared" si="379"/>
        <v>0</v>
      </c>
      <c r="AD2618" s="13">
        <f t="shared" si="380"/>
        <v>0</v>
      </c>
      <c r="AE2618" s="13">
        <f t="shared" si="381"/>
        <v>0</v>
      </c>
      <c r="AF2618" s="11" t="s">
        <v>1115</v>
      </c>
    </row>
    <row r="2619" spans="1:32" ht="14.1" customHeight="1" x14ac:dyDescent="0.2">
      <c r="B2619" s="65"/>
      <c r="C2619" s="11"/>
      <c r="D2619" s="12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W2619" s="11">
        <f t="shared" si="373"/>
        <v>0</v>
      </c>
      <c r="X2619" s="13">
        <f t="shared" si="374"/>
        <v>1</v>
      </c>
      <c r="Y2619" s="13">
        <f t="shared" si="375"/>
        <v>0</v>
      </c>
      <c r="Z2619" s="13">
        <f t="shared" si="376"/>
        <v>0</v>
      </c>
      <c r="AA2619" s="13">
        <f t="shared" si="377"/>
        <v>0</v>
      </c>
      <c r="AB2619" s="13">
        <f t="shared" si="378"/>
        <v>0</v>
      </c>
      <c r="AC2619" s="13">
        <f t="shared" si="379"/>
        <v>0</v>
      </c>
      <c r="AD2619" s="13">
        <f t="shared" si="380"/>
        <v>0</v>
      </c>
      <c r="AE2619" s="13">
        <f t="shared" si="381"/>
        <v>0</v>
      </c>
      <c r="AF2619" s="11" t="s">
        <v>1115</v>
      </c>
    </row>
    <row r="2620" spans="1:32" ht="14.1" customHeight="1" x14ac:dyDescent="0.2">
      <c r="B2620" s="65"/>
      <c r="C2620" s="11"/>
      <c r="D2620" s="12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W2620" s="11">
        <f t="shared" si="373"/>
        <v>0</v>
      </c>
      <c r="X2620" s="13">
        <f t="shared" si="374"/>
        <v>1</v>
      </c>
      <c r="Y2620" s="13">
        <f t="shared" si="375"/>
        <v>0</v>
      </c>
      <c r="Z2620" s="13">
        <f t="shared" si="376"/>
        <v>0</v>
      </c>
      <c r="AA2620" s="13">
        <f t="shared" si="377"/>
        <v>0</v>
      </c>
      <c r="AB2620" s="13">
        <f t="shared" si="378"/>
        <v>0</v>
      </c>
      <c r="AC2620" s="13">
        <f t="shared" si="379"/>
        <v>0</v>
      </c>
      <c r="AD2620" s="13">
        <f t="shared" si="380"/>
        <v>0</v>
      </c>
      <c r="AE2620" s="13">
        <f t="shared" si="381"/>
        <v>0</v>
      </c>
      <c r="AF2620" s="11" t="s">
        <v>1115</v>
      </c>
    </row>
    <row r="2621" spans="1:32" ht="14.1" customHeight="1" x14ac:dyDescent="0.2">
      <c r="B2621" s="65"/>
      <c r="C2621" s="11"/>
      <c r="D2621" s="12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W2621" s="11">
        <f t="shared" si="373"/>
        <v>0</v>
      </c>
      <c r="X2621" s="13">
        <f t="shared" si="374"/>
        <v>1</v>
      </c>
      <c r="Y2621" s="13">
        <f t="shared" si="375"/>
        <v>0</v>
      </c>
      <c r="Z2621" s="13">
        <f t="shared" si="376"/>
        <v>0</v>
      </c>
      <c r="AA2621" s="13">
        <f t="shared" si="377"/>
        <v>0</v>
      </c>
      <c r="AB2621" s="13">
        <f t="shared" si="378"/>
        <v>0</v>
      </c>
      <c r="AC2621" s="13">
        <f t="shared" si="379"/>
        <v>0</v>
      </c>
      <c r="AD2621" s="13">
        <f t="shared" si="380"/>
        <v>0</v>
      </c>
      <c r="AE2621" s="13">
        <f t="shared" si="381"/>
        <v>0</v>
      </c>
      <c r="AF2621" s="11" t="s">
        <v>1115</v>
      </c>
    </row>
    <row r="2622" spans="1:32" ht="14.1" customHeight="1" x14ac:dyDescent="0.2">
      <c r="B2622" s="65"/>
      <c r="C2622" s="11"/>
      <c r="D2622" s="12"/>
      <c r="E2622" s="11"/>
      <c r="F2622" s="11"/>
      <c r="G2622" s="11"/>
      <c r="H2622" s="11"/>
      <c r="P2622" s="11"/>
      <c r="Q2622" s="11"/>
      <c r="U2622" s="11"/>
      <c r="W2622" s="11">
        <f t="shared" si="373"/>
        <v>0</v>
      </c>
      <c r="X2622" s="13">
        <f t="shared" si="374"/>
        <v>1</v>
      </c>
      <c r="Y2622" s="13">
        <f t="shared" si="375"/>
        <v>0</v>
      </c>
      <c r="Z2622" s="13">
        <f t="shared" si="376"/>
        <v>0</v>
      </c>
      <c r="AA2622" s="13">
        <f t="shared" si="377"/>
        <v>0</v>
      </c>
      <c r="AB2622" s="13">
        <f t="shared" si="378"/>
        <v>0</v>
      </c>
      <c r="AC2622" s="13">
        <f t="shared" si="379"/>
        <v>0</v>
      </c>
      <c r="AD2622" s="13">
        <f t="shared" si="380"/>
        <v>0</v>
      </c>
      <c r="AE2622" s="13">
        <f t="shared" si="381"/>
        <v>0</v>
      </c>
      <c r="AF2622" s="11" t="s">
        <v>1115</v>
      </c>
    </row>
    <row r="2623" spans="1:32" ht="14.1" customHeight="1" x14ac:dyDescent="0.2">
      <c r="B2623" s="65"/>
      <c r="C2623" s="11"/>
      <c r="D2623" s="12"/>
      <c r="E2623" s="11"/>
      <c r="F2623" s="11"/>
      <c r="G2623" s="11"/>
      <c r="H2623" s="11"/>
      <c r="P2623" s="11"/>
      <c r="Q2623" s="11"/>
      <c r="U2623" s="11"/>
      <c r="W2623" s="11">
        <f t="shared" si="373"/>
        <v>0</v>
      </c>
      <c r="X2623" s="13">
        <f t="shared" si="374"/>
        <v>1</v>
      </c>
      <c r="Y2623" s="13">
        <f t="shared" si="375"/>
        <v>0</v>
      </c>
      <c r="Z2623" s="13">
        <f t="shared" si="376"/>
        <v>0</v>
      </c>
      <c r="AA2623" s="13">
        <f t="shared" si="377"/>
        <v>0</v>
      </c>
      <c r="AB2623" s="13">
        <f t="shared" si="378"/>
        <v>0</v>
      </c>
      <c r="AC2623" s="13">
        <f t="shared" si="379"/>
        <v>0</v>
      </c>
      <c r="AD2623" s="13">
        <f t="shared" si="380"/>
        <v>0</v>
      </c>
      <c r="AE2623" s="13">
        <f t="shared" si="381"/>
        <v>0</v>
      </c>
      <c r="AF2623" s="11" t="s">
        <v>1115</v>
      </c>
    </row>
    <row r="2624" spans="1:32" ht="14.1" customHeight="1" x14ac:dyDescent="0.2">
      <c r="B2624" s="65"/>
      <c r="C2624" s="11"/>
      <c r="D2624" s="12"/>
      <c r="E2624" s="11"/>
      <c r="F2624" s="11"/>
      <c r="G2624" s="11"/>
      <c r="H2624" s="11"/>
      <c r="P2624" s="11"/>
      <c r="Q2624" s="11"/>
      <c r="U2624" s="11"/>
      <c r="W2624" s="11">
        <f t="shared" si="373"/>
        <v>0</v>
      </c>
      <c r="X2624" s="13">
        <f t="shared" si="374"/>
        <v>1</v>
      </c>
      <c r="Y2624" s="13">
        <f t="shared" si="375"/>
        <v>0</v>
      </c>
      <c r="Z2624" s="13">
        <f t="shared" si="376"/>
        <v>0</v>
      </c>
      <c r="AA2624" s="13">
        <f t="shared" si="377"/>
        <v>0</v>
      </c>
      <c r="AB2624" s="13">
        <f t="shared" si="378"/>
        <v>0</v>
      </c>
      <c r="AC2624" s="13">
        <f t="shared" si="379"/>
        <v>0</v>
      </c>
      <c r="AD2624" s="13">
        <f t="shared" si="380"/>
        <v>0</v>
      </c>
      <c r="AE2624" s="13">
        <f t="shared" si="381"/>
        <v>0</v>
      </c>
      <c r="AF2624" s="11" t="s">
        <v>1115</v>
      </c>
    </row>
    <row r="2625" spans="1:32" ht="14.1" customHeight="1" x14ac:dyDescent="0.2">
      <c r="A2625" s="11"/>
      <c r="B2625" s="65"/>
      <c r="C2625" s="11"/>
      <c r="D2625" s="12"/>
      <c r="E2625" s="11"/>
      <c r="F2625" s="11"/>
      <c r="G2625" s="11"/>
      <c r="H2625" s="11"/>
      <c r="P2625" s="11"/>
      <c r="Q2625" s="11"/>
      <c r="U2625" s="11"/>
      <c r="W2625" s="11">
        <f t="shared" si="373"/>
        <v>0</v>
      </c>
      <c r="X2625" s="13">
        <f t="shared" si="374"/>
        <v>1</v>
      </c>
      <c r="Y2625" s="13">
        <f t="shared" si="375"/>
        <v>0</v>
      </c>
      <c r="Z2625" s="13">
        <f t="shared" si="376"/>
        <v>0</v>
      </c>
      <c r="AA2625" s="13">
        <f t="shared" si="377"/>
        <v>0</v>
      </c>
      <c r="AB2625" s="13">
        <f t="shared" si="378"/>
        <v>0</v>
      </c>
      <c r="AC2625" s="13">
        <f t="shared" si="379"/>
        <v>0</v>
      </c>
      <c r="AD2625" s="13">
        <f t="shared" si="380"/>
        <v>0</v>
      </c>
      <c r="AE2625" s="13">
        <f t="shared" si="381"/>
        <v>0</v>
      </c>
      <c r="AF2625" s="11" t="s">
        <v>1115</v>
      </c>
    </row>
    <row r="2626" spans="1:32" ht="14.1" customHeight="1" x14ac:dyDescent="0.2">
      <c r="A2626" s="11"/>
      <c r="B2626" s="65"/>
      <c r="C2626" s="11"/>
      <c r="D2626" s="12"/>
      <c r="E2626" s="11"/>
      <c r="F2626" s="11"/>
      <c r="G2626" s="11"/>
      <c r="H2626" s="11"/>
      <c r="P2626" s="11"/>
      <c r="Q2626" s="11"/>
      <c r="U2626" s="11"/>
      <c r="W2626" s="11">
        <f t="shared" si="373"/>
        <v>0</v>
      </c>
      <c r="X2626" s="13">
        <f t="shared" si="374"/>
        <v>1</v>
      </c>
      <c r="Y2626" s="13">
        <f t="shared" si="375"/>
        <v>0</v>
      </c>
      <c r="Z2626" s="13">
        <f t="shared" si="376"/>
        <v>0</v>
      </c>
      <c r="AA2626" s="13">
        <f t="shared" si="377"/>
        <v>0</v>
      </c>
      <c r="AB2626" s="13">
        <f t="shared" si="378"/>
        <v>0</v>
      </c>
      <c r="AC2626" s="13">
        <f t="shared" si="379"/>
        <v>0</v>
      </c>
      <c r="AD2626" s="13">
        <f t="shared" si="380"/>
        <v>0</v>
      </c>
      <c r="AE2626" s="13">
        <f t="shared" si="381"/>
        <v>0</v>
      </c>
      <c r="AF2626" s="11" t="s">
        <v>1115</v>
      </c>
    </row>
    <row r="2627" spans="1:32" ht="14.1" customHeight="1" x14ac:dyDescent="0.2">
      <c r="A2627" s="11"/>
      <c r="B2627" s="65"/>
      <c r="C2627" s="11"/>
      <c r="D2627" s="12"/>
      <c r="E2627" s="11"/>
      <c r="F2627" s="11"/>
      <c r="G2627" s="11"/>
      <c r="H2627" s="11"/>
      <c r="P2627" s="11"/>
      <c r="Q2627" s="11"/>
      <c r="U2627" s="11"/>
      <c r="W2627" s="11">
        <f t="shared" si="373"/>
        <v>0</v>
      </c>
      <c r="X2627" s="13">
        <f t="shared" si="374"/>
        <v>1</v>
      </c>
      <c r="Y2627" s="13">
        <f t="shared" si="375"/>
        <v>0</v>
      </c>
      <c r="Z2627" s="13">
        <f t="shared" si="376"/>
        <v>0</v>
      </c>
      <c r="AA2627" s="13">
        <f t="shared" si="377"/>
        <v>0</v>
      </c>
      <c r="AB2627" s="13">
        <f t="shared" si="378"/>
        <v>0</v>
      </c>
      <c r="AC2627" s="13">
        <f t="shared" si="379"/>
        <v>0</v>
      </c>
      <c r="AD2627" s="13">
        <f t="shared" si="380"/>
        <v>0</v>
      </c>
      <c r="AE2627" s="13">
        <f t="shared" si="381"/>
        <v>0</v>
      </c>
      <c r="AF2627" s="11" t="s">
        <v>1115</v>
      </c>
    </row>
    <row r="2628" spans="1:32" ht="14.1" customHeight="1" x14ac:dyDescent="0.2">
      <c r="B2628" s="65"/>
      <c r="C2628" s="11"/>
      <c r="D2628" s="12"/>
      <c r="E2628" s="11"/>
      <c r="F2628" s="11"/>
      <c r="G2628" s="11"/>
      <c r="H2628" s="11"/>
      <c r="P2628" s="11"/>
      <c r="Q2628" s="11"/>
      <c r="U2628" s="11"/>
      <c r="W2628" s="11">
        <f t="shared" si="373"/>
        <v>0</v>
      </c>
      <c r="X2628" s="13">
        <f t="shared" si="374"/>
        <v>1</v>
      </c>
      <c r="Y2628" s="13">
        <f t="shared" si="375"/>
        <v>0</v>
      </c>
      <c r="Z2628" s="13">
        <f t="shared" si="376"/>
        <v>0</v>
      </c>
      <c r="AA2628" s="13">
        <f t="shared" si="377"/>
        <v>0</v>
      </c>
      <c r="AB2628" s="13">
        <f t="shared" si="378"/>
        <v>0</v>
      </c>
      <c r="AC2628" s="13">
        <f t="shared" si="379"/>
        <v>0</v>
      </c>
      <c r="AD2628" s="13">
        <f t="shared" si="380"/>
        <v>0</v>
      </c>
      <c r="AE2628" s="13">
        <f t="shared" si="381"/>
        <v>0</v>
      </c>
      <c r="AF2628" s="11" t="s">
        <v>1115</v>
      </c>
    </row>
    <row r="2629" spans="1:32" ht="14.1" customHeight="1" x14ac:dyDescent="0.2">
      <c r="B2629" s="65"/>
      <c r="C2629" s="11"/>
      <c r="D2629" s="12"/>
      <c r="E2629" s="11"/>
      <c r="F2629" s="11"/>
      <c r="G2629" s="11"/>
      <c r="H2629" s="11"/>
      <c r="P2629" s="11"/>
      <c r="Q2629" s="11"/>
      <c r="U2629" s="11"/>
      <c r="W2629" s="11">
        <f t="shared" si="373"/>
        <v>0</v>
      </c>
      <c r="X2629" s="13">
        <f t="shared" si="374"/>
        <v>1</v>
      </c>
      <c r="Y2629" s="13">
        <f t="shared" si="375"/>
        <v>0</v>
      </c>
      <c r="Z2629" s="13">
        <f t="shared" si="376"/>
        <v>0</v>
      </c>
      <c r="AA2629" s="13">
        <f t="shared" si="377"/>
        <v>0</v>
      </c>
      <c r="AB2629" s="13">
        <f t="shared" si="378"/>
        <v>0</v>
      </c>
      <c r="AC2629" s="13">
        <f t="shared" si="379"/>
        <v>0</v>
      </c>
      <c r="AD2629" s="13">
        <f t="shared" si="380"/>
        <v>0</v>
      </c>
      <c r="AE2629" s="13">
        <f t="shared" si="381"/>
        <v>0</v>
      </c>
      <c r="AF2629" s="11" t="s">
        <v>1115</v>
      </c>
    </row>
    <row r="2630" spans="1:32" ht="14.1" customHeight="1" x14ac:dyDescent="0.2">
      <c r="B2630" s="65"/>
      <c r="C2630" s="11"/>
      <c r="D2630" s="12"/>
      <c r="E2630" s="11"/>
      <c r="F2630" s="11"/>
      <c r="G2630" s="11"/>
      <c r="H2630" s="11"/>
      <c r="P2630" s="11"/>
      <c r="Q2630" s="11"/>
      <c r="U2630" s="11"/>
      <c r="W2630" s="11">
        <f t="shared" si="373"/>
        <v>0</v>
      </c>
      <c r="X2630" s="13">
        <f t="shared" si="374"/>
        <v>1</v>
      </c>
      <c r="Y2630" s="13">
        <f t="shared" si="375"/>
        <v>0</v>
      </c>
      <c r="Z2630" s="13">
        <f t="shared" si="376"/>
        <v>0</v>
      </c>
      <c r="AA2630" s="13">
        <f t="shared" si="377"/>
        <v>0</v>
      </c>
      <c r="AB2630" s="13">
        <f t="shared" si="378"/>
        <v>0</v>
      </c>
      <c r="AC2630" s="13">
        <f t="shared" si="379"/>
        <v>0</v>
      </c>
      <c r="AD2630" s="13">
        <f t="shared" si="380"/>
        <v>0</v>
      </c>
      <c r="AE2630" s="13">
        <f t="shared" si="381"/>
        <v>0</v>
      </c>
      <c r="AF2630" s="11" t="s">
        <v>1115</v>
      </c>
    </row>
    <row r="2631" spans="1:32" ht="14.1" customHeight="1" x14ac:dyDescent="0.2">
      <c r="B2631" s="65"/>
      <c r="C2631" s="11"/>
      <c r="D2631" s="12"/>
      <c r="E2631" s="11"/>
      <c r="F2631" s="11"/>
      <c r="G2631" s="11"/>
      <c r="H2631" s="11"/>
      <c r="P2631" s="11"/>
      <c r="Q2631" s="11"/>
      <c r="U2631" s="11"/>
      <c r="W2631" s="11">
        <f t="shared" si="373"/>
        <v>0</v>
      </c>
      <c r="X2631" s="13">
        <f t="shared" si="374"/>
        <v>1</v>
      </c>
      <c r="Y2631" s="13">
        <f t="shared" si="375"/>
        <v>0</v>
      </c>
      <c r="Z2631" s="13">
        <f t="shared" si="376"/>
        <v>0</v>
      </c>
      <c r="AA2631" s="13">
        <f t="shared" si="377"/>
        <v>0</v>
      </c>
      <c r="AB2631" s="13">
        <f t="shared" si="378"/>
        <v>0</v>
      </c>
      <c r="AC2631" s="13">
        <f t="shared" si="379"/>
        <v>0</v>
      </c>
      <c r="AD2631" s="13">
        <f t="shared" si="380"/>
        <v>0</v>
      </c>
      <c r="AE2631" s="13">
        <f t="shared" si="381"/>
        <v>0</v>
      </c>
      <c r="AF2631" s="11" t="s">
        <v>1115</v>
      </c>
    </row>
    <row r="2632" spans="1:32" ht="14.1" customHeight="1" x14ac:dyDescent="0.2">
      <c r="B2632" s="65"/>
      <c r="C2632" s="11"/>
      <c r="D2632" s="12"/>
      <c r="E2632" s="11"/>
      <c r="F2632" s="11"/>
      <c r="G2632" s="11"/>
      <c r="H2632" s="11"/>
      <c r="P2632" s="11"/>
      <c r="Q2632" s="11"/>
      <c r="U2632" s="11"/>
      <c r="W2632" s="11">
        <f t="shared" si="373"/>
        <v>0</v>
      </c>
      <c r="X2632" s="13">
        <f t="shared" si="374"/>
        <v>1</v>
      </c>
      <c r="Y2632" s="13">
        <f t="shared" si="375"/>
        <v>0</v>
      </c>
      <c r="Z2632" s="13">
        <f t="shared" si="376"/>
        <v>0</v>
      </c>
      <c r="AA2632" s="13">
        <f t="shared" si="377"/>
        <v>0</v>
      </c>
      <c r="AB2632" s="13">
        <f t="shared" si="378"/>
        <v>0</v>
      </c>
      <c r="AC2632" s="13">
        <f t="shared" si="379"/>
        <v>0</v>
      </c>
      <c r="AD2632" s="13">
        <f t="shared" si="380"/>
        <v>0</v>
      </c>
      <c r="AE2632" s="13">
        <f t="shared" si="381"/>
        <v>0</v>
      </c>
      <c r="AF2632" s="11" t="s">
        <v>1115</v>
      </c>
    </row>
    <row r="2633" spans="1:32" ht="14.1" customHeight="1" x14ac:dyDescent="0.2">
      <c r="B2633" s="65"/>
      <c r="C2633" s="11"/>
      <c r="D2633" s="12"/>
      <c r="E2633" s="11"/>
      <c r="F2633" s="11"/>
      <c r="G2633" s="11"/>
      <c r="H2633" s="11"/>
      <c r="P2633" s="11"/>
      <c r="Q2633" s="11"/>
      <c r="U2633" s="11"/>
      <c r="W2633" s="11">
        <f t="shared" si="373"/>
        <v>0</v>
      </c>
      <c r="X2633" s="13">
        <f t="shared" si="374"/>
        <v>1</v>
      </c>
      <c r="Y2633" s="13">
        <f t="shared" si="375"/>
        <v>0</v>
      </c>
      <c r="Z2633" s="13">
        <f t="shared" si="376"/>
        <v>0</v>
      </c>
      <c r="AA2633" s="13">
        <f t="shared" si="377"/>
        <v>0</v>
      </c>
      <c r="AB2633" s="13">
        <f t="shared" si="378"/>
        <v>0</v>
      </c>
      <c r="AC2633" s="13">
        <f t="shared" si="379"/>
        <v>0</v>
      </c>
      <c r="AD2633" s="13">
        <f t="shared" si="380"/>
        <v>0</v>
      </c>
      <c r="AE2633" s="13">
        <f t="shared" si="381"/>
        <v>0</v>
      </c>
      <c r="AF2633" s="11" t="s">
        <v>1115</v>
      </c>
    </row>
    <row r="2634" spans="1:32" ht="14.1" customHeight="1" x14ac:dyDescent="0.2">
      <c r="B2634" s="65"/>
      <c r="C2634" s="11"/>
      <c r="D2634" s="12"/>
      <c r="E2634" s="11"/>
      <c r="F2634" s="11"/>
      <c r="G2634" s="11"/>
      <c r="H2634" s="11"/>
      <c r="P2634" s="11"/>
      <c r="Q2634" s="11"/>
      <c r="U2634" s="11"/>
      <c r="W2634" s="11">
        <f t="shared" si="373"/>
        <v>0</v>
      </c>
      <c r="X2634" s="13">
        <f t="shared" si="374"/>
        <v>1</v>
      </c>
      <c r="Y2634" s="13">
        <f t="shared" si="375"/>
        <v>0</v>
      </c>
      <c r="Z2634" s="13">
        <f t="shared" si="376"/>
        <v>0</v>
      </c>
      <c r="AA2634" s="13">
        <f t="shared" si="377"/>
        <v>0</v>
      </c>
      <c r="AB2634" s="13">
        <f t="shared" si="378"/>
        <v>0</v>
      </c>
      <c r="AC2634" s="13">
        <f t="shared" si="379"/>
        <v>0</v>
      </c>
      <c r="AD2634" s="13">
        <f t="shared" si="380"/>
        <v>0</v>
      </c>
      <c r="AE2634" s="13">
        <f t="shared" si="381"/>
        <v>0</v>
      </c>
      <c r="AF2634" s="11" t="s">
        <v>1115</v>
      </c>
    </row>
    <row r="2635" spans="1:32" ht="14.1" customHeight="1" x14ac:dyDescent="0.2">
      <c r="B2635" s="65"/>
      <c r="C2635" s="11"/>
      <c r="D2635" s="12"/>
      <c r="E2635" s="11"/>
      <c r="F2635" s="11"/>
      <c r="G2635" s="11"/>
      <c r="H2635" s="11"/>
      <c r="P2635" s="11"/>
      <c r="Q2635" s="11"/>
      <c r="U2635" s="11"/>
      <c r="W2635" s="11">
        <f t="shared" si="373"/>
        <v>0</v>
      </c>
      <c r="X2635" s="13">
        <f t="shared" si="374"/>
        <v>1</v>
      </c>
      <c r="Y2635" s="13">
        <f t="shared" si="375"/>
        <v>0</v>
      </c>
      <c r="Z2635" s="13">
        <f t="shared" si="376"/>
        <v>0</v>
      </c>
      <c r="AA2635" s="13">
        <f t="shared" si="377"/>
        <v>0</v>
      </c>
      <c r="AB2635" s="13">
        <f t="shared" si="378"/>
        <v>0</v>
      </c>
      <c r="AC2635" s="13">
        <f t="shared" si="379"/>
        <v>0</v>
      </c>
      <c r="AD2635" s="13">
        <f t="shared" si="380"/>
        <v>0</v>
      </c>
      <c r="AE2635" s="13">
        <f t="shared" si="381"/>
        <v>0</v>
      </c>
      <c r="AF2635" s="11" t="s">
        <v>1115</v>
      </c>
    </row>
    <row r="2636" spans="1:32" ht="14.1" customHeight="1" x14ac:dyDescent="0.2">
      <c r="B2636" s="65"/>
      <c r="C2636" s="11"/>
      <c r="D2636" s="12"/>
      <c r="E2636" s="11"/>
      <c r="F2636" s="11"/>
      <c r="G2636" s="11"/>
      <c r="H2636" s="11"/>
      <c r="P2636" s="11"/>
      <c r="Q2636" s="11"/>
      <c r="U2636" s="11"/>
      <c r="W2636" s="11">
        <f t="shared" si="373"/>
        <v>0</v>
      </c>
      <c r="X2636" s="13">
        <f t="shared" si="374"/>
        <v>1</v>
      </c>
      <c r="Y2636" s="13">
        <f t="shared" si="375"/>
        <v>0</v>
      </c>
      <c r="Z2636" s="13">
        <f t="shared" si="376"/>
        <v>0</v>
      </c>
      <c r="AA2636" s="13">
        <f t="shared" si="377"/>
        <v>0</v>
      </c>
      <c r="AB2636" s="13">
        <f t="shared" si="378"/>
        <v>0</v>
      </c>
      <c r="AC2636" s="13">
        <f t="shared" si="379"/>
        <v>0</v>
      </c>
      <c r="AD2636" s="13">
        <f t="shared" si="380"/>
        <v>0</v>
      </c>
      <c r="AE2636" s="13">
        <f t="shared" si="381"/>
        <v>0</v>
      </c>
      <c r="AF2636" s="11" t="s">
        <v>1115</v>
      </c>
    </row>
    <row r="2637" spans="1:32" ht="14.1" customHeight="1" x14ac:dyDescent="0.2">
      <c r="B2637" s="65"/>
      <c r="C2637" s="11"/>
      <c r="D2637" s="12"/>
      <c r="E2637" s="11"/>
      <c r="F2637" s="11"/>
      <c r="G2637" s="11"/>
      <c r="H2637" s="11"/>
      <c r="P2637" s="11"/>
      <c r="Q2637" s="11"/>
      <c r="U2637" s="11"/>
      <c r="W2637" s="11">
        <f t="shared" si="373"/>
        <v>0</v>
      </c>
      <c r="X2637" s="13">
        <f t="shared" si="374"/>
        <v>1</v>
      </c>
      <c r="Y2637" s="13">
        <f t="shared" si="375"/>
        <v>0</v>
      </c>
      <c r="Z2637" s="13">
        <f t="shared" si="376"/>
        <v>0</v>
      </c>
      <c r="AA2637" s="13">
        <f t="shared" si="377"/>
        <v>0</v>
      </c>
      <c r="AB2637" s="13">
        <f t="shared" si="378"/>
        <v>0</v>
      </c>
      <c r="AC2637" s="13">
        <f t="shared" si="379"/>
        <v>0</v>
      </c>
      <c r="AD2637" s="13">
        <f t="shared" si="380"/>
        <v>0</v>
      </c>
      <c r="AE2637" s="13">
        <f t="shared" si="381"/>
        <v>0</v>
      </c>
      <c r="AF2637" s="11" t="s">
        <v>1115</v>
      </c>
    </row>
    <row r="2638" spans="1:32" ht="14.1" customHeight="1" x14ac:dyDescent="0.2">
      <c r="B2638" s="65"/>
      <c r="C2638" s="11"/>
      <c r="D2638" s="12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Q2638" s="11"/>
      <c r="R2638" s="11"/>
      <c r="S2638" s="11"/>
      <c r="T2638" s="11"/>
      <c r="U2638" s="11"/>
      <c r="W2638" s="11">
        <f t="shared" si="373"/>
        <v>0</v>
      </c>
      <c r="X2638" s="13">
        <f t="shared" si="374"/>
        <v>1</v>
      </c>
      <c r="Y2638" s="13">
        <f t="shared" si="375"/>
        <v>0</v>
      </c>
      <c r="Z2638" s="13">
        <f t="shared" si="376"/>
        <v>0</v>
      </c>
      <c r="AA2638" s="13">
        <f t="shared" si="377"/>
        <v>0</v>
      </c>
      <c r="AB2638" s="13">
        <f t="shared" si="378"/>
        <v>0</v>
      </c>
      <c r="AC2638" s="13">
        <f t="shared" si="379"/>
        <v>0</v>
      </c>
      <c r="AD2638" s="13">
        <f t="shared" si="380"/>
        <v>0</v>
      </c>
      <c r="AE2638" s="13">
        <f t="shared" si="381"/>
        <v>0</v>
      </c>
      <c r="AF2638" s="11" t="s">
        <v>1115</v>
      </c>
    </row>
    <row r="2639" spans="1:32" ht="14.1" customHeight="1" x14ac:dyDescent="0.2">
      <c r="B2639" s="65"/>
      <c r="C2639" s="11"/>
      <c r="D2639" s="12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Q2639" s="11"/>
      <c r="R2639" s="11"/>
      <c r="S2639" s="11"/>
      <c r="T2639" s="11"/>
      <c r="U2639" s="11"/>
      <c r="W2639" s="11">
        <f t="shared" ref="W2639:W2702" si="382">IF(D2703&gt;0,1,0)</f>
        <v>0</v>
      </c>
      <c r="X2639" s="13">
        <f t="shared" ref="X2639:X2702" si="383">IF(T2703="None",0,1)</f>
        <v>1</v>
      </c>
      <c r="Y2639" s="13">
        <f t="shared" ref="Y2639:Y2702" si="384">IF(H2703="plt gel", 1,0)</f>
        <v>0</v>
      </c>
      <c r="Z2639" s="13">
        <f t="shared" ref="Z2639:Z2702" si="385">IF(H2703="THA",1,0)+IF(H2703="THA/REV",1,0)+IF(H2703="THA/ANT",1,0)</f>
        <v>0</v>
      </c>
      <c r="AA2639" s="13">
        <f t="shared" ref="AA2639:AA2702" si="386">IF(H2703="TkA",1,0)+IF(H2703="TkA/REV",1,0)+IF(H2703="TkA/BILAT",1,0)</f>
        <v>0</v>
      </c>
      <c r="AB2639" s="13">
        <f t="shared" ref="AB2639:AB2702" si="387">IF(H2703="THA",I2703+K2703,0)+IF(H2703="THA/REV",I2703+K2703,0)+IF(H2703="THA/ANT",I2703+K2703,0)</f>
        <v>0</v>
      </c>
      <c r="AC2639" s="13">
        <f t="shared" ref="AC2639:AC2702" si="388">IF(H2703="THA",J2703+L2703,0)+IF(H2703="THA/REV",J2703+L2703,0)+IF(H2703="THA/ANT",J2703+L2703,0)</f>
        <v>0</v>
      </c>
      <c r="AD2639" s="13">
        <f t="shared" ref="AD2639:AD2702" si="389">IF(H2703="TkA",I2703+K2703,0)+IF(H2703="TkA/REV",I2703+K2703,0)+IF(H2703="TkA/BILAT",I2703+K2703,0)</f>
        <v>0</v>
      </c>
      <c r="AE2639" s="13">
        <f t="shared" ref="AE2639:AE2702" si="390">IF(H2703="TkA",J2703+L2703,0)+IF(H2703="TkA/REV",J2703+L2703,0)+IF(H2703="TkA/BILAT",J2703+L2703,0)</f>
        <v>0</v>
      </c>
      <c r="AF2639" s="11" t="s">
        <v>1115</v>
      </c>
    </row>
    <row r="2640" spans="1:32" ht="14.1" customHeight="1" x14ac:dyDescent="0.2">
      <c r="B2640" s="65"/>
      <c r="C2640" s="11"/>
      <c r="D2640" s="12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W2640" s="11">
        <f t="shared" si="382"/>
        <v>0</v>
      </c>
      <c r="X2640" s="13">
        <f t="shared" si="383"/>
        <v>1</v>
      </c>
      <c r="Y2640" s="13">
        <f t="shared" si="384"/>
        <v>0</v>
      </c>
      <c r="Z2640" s="13">
        <f t="shared" si="385"/>
        <v>0</v>
      </c>
      <c r="AA2640" s="13">
        <f t="shared" si="386"/>
        <v>0</v>
      </c>
      <c r="AB2640" s="13">
        <f t="shared" si="387"/>
        <v>0</v>
      </c>
      <c r="AC2640" s="13">
        <f t="shared" si="388"/>
        <v>0</v>
      </c>
      <c r="AD2640" s="13">
        <f t="shared" si="389"/>
        <v>0</v>
      </c>
      <c r="AE2640" s="13">
        <f t="shared" si="390"/>
        <v>0</v>
      </c>
      <c r="AF2640" s="11" t="s">
        <v>1115</v>
      </c>
    </row>
    <row r="2641" spans="1:32" ht="14.1" customHeight="1" x14ac:dyDescent="0.2">
      <c r="B2641" s="65"/>
      <c r="C2641" s="11"/>
      <c r="D2641" s="12"/>
      <c r="E2641" s="11"/>
      <c r="F2641" s="11"/>
      <c r="G2641" s="11"/>
      <c r="H2641" s="11"/>
      <c r="P2641" s="11"/>
      <c r="Q2641" s="11"/>
      <c r="U2641" s="11"/>
      <c r="W2641" s="11">
        <f t="shared" si="382"/>
        <v>0</v>
      </c>
      <c r="X2641" s="13">
        <f t="shared" si="383"/>
        <v>1</v>
      </c>
      <c r="Y2641" s="13">
        <f t="shared" si="384"/>
        <v>0</v>
      </c>
      <c r="Z2641" s="13">
        <f t="shared" si="385"/>
        <v>0</v>
      </c>
      <c r="AA2641" s="13">
        <f t="shared" si="386"/>
        <v>0</v>
      </c>
      <c r="AB2641" s="13">
        <f t="shared" si="387"/>
        <v>0</v>
      </c>
      <c r="AC2641" s="13">
        <f t="shared" si="388"/>
        <v>0</v>
      </c>
      <c r="AD2641" s="13">
        <f t="shared" si="389"/>
        <v>0</v>
      </c>
      <c r="AE2641" s="13">
        <f t="shared" si="390"/>
        <v>0</v>
      </c>
      <c r="AF2641" s="11" t="s">
        <v>1115</v>
      </c>
    </row>
    <row r="2642" spans="1:32" ht="14.1" customHeight="1" x14ac:dyDescent="0.2">
      <c r="B2642" s="65"/>
      <c r="C2642" s="11"/>
      <c r="D2642" s="12"/>
      <c r="E2642" s="11"/>
      <c r="F2642" s="11"/>
      <c r="G2642" s="11"/>
      <c r="H2642" s="11"/>
      <c r="P2642" s="11"/>
      <c r="Q2642" s="11"/>
      <c r="U2642" s="11"/>
      <c r="W2642" s="11">
        <f t="shared" si="382"/>
        <v>0</v>
      </c>
      <c r="X2642" s="13">
        <f t="shared" si="383"/>
        <v>1</v>
      </c>
      <c r="Y2642" s="13">
        <f t="shared" si="384"/>
        <v>0</v>
      </c>
      <c r="Z2642" s="13">
        <f t="shared" si="385"/>
        <v>0</v>
      </c>
      <c r="AA2642" s="13">
        <f t="shared" si="386"/>
        <v>0</v>
      </c>
      <c r="AB2642" s="13">
        <f t="shared" si="387"/>
        <v>0</v>
      </c>
      <c r="AC2642" s="13">
        <f t="shared" si="388"/>
        <v>0</v>
      </c>
      <c r="AD2642" s="13">
        <f t="shared" si="389"/>
        <v>0</v>
      </c>
      <c r="AE2642" s="13">
        <f t="shared" si="390"/>
        <v>0</v>
      </c>
      <c r="AF2642" s="11" t="s">
        <v>1115</v>
      </c>
    </row>
    <row r="2643" spans="1:32" ht="14.1" customHeight="1" x14ac:dyDescent="0.2">
      <c r="B2643" s="65"/>
      <c r="C2643" s="11"/>
      <c r="D2643" s="12"/>
      <c r="E2643" s="11"/>
      <c r="F2643" s="11"/>
      <c r="G2643" s="11"/>
      <c r="H2643" s="11"/>
      <c r="P2643" s="11"/>
      <c r="Q2643" s="11"/>
      <c r="U2643" s="11"/>
      <c r="W2643" s="11">
        <f t="shared" si="382"/>
        <v>0</v>
      </c>
      <c r="X2643" s="13">
        <f t="shared" si="383"/>
        <v>1</v>
      </c>
      <c r="Y2643" s="13">
        <f t="shared" si="384"/>
        <v>0</v>
      </c>
      <c r="Z2643" s="13">
        <f t="shared" si="385"/>
        <v>0</v>
      </c>
      <c r="AA2643" s="13">
        <f t="shared" si="386"/>
        <v>0</v>
      </c>
      <c r="AB2643" s="13">
        <f t="shared" si="387"/>
        <v>0</v>
      </c>
      <c r="AC2643" s="13">
        <f t="shared" si="388"/>
        <v>0</v>
      </c>
      <c r="AD2643" s="13">
        <f t="shared" si="389"/>
        <v>0</v>
      </c>
      <c r="AE2643" s="13">
        <f t="shared" si="390"/>
        <v>0</v>
      </c>
      <c r="AF2643" s="11" t="s">
        <v>1115</v>
      </c>
    </row>
    <row r="2644" spans="1:32" ht="14.1" customHeight="1" x14ac:dyDescent="0.2">
      <c r="B2644" s="65"/>
      <c r="C2644" s="11"/>
      <c r="D2644" s="12"/>
      <c r="E2644" s="11"/>
      <c r="F2644" s="11"/>
      <c r="G2644" s="11"/>
      <c r="H2644" s="11"/>
      <c r="P2644" s="11"/>
      <c r="Q2644" s="11"/>
      <c r="U2644" s="11"/>
      <c r="W2644" s="11">
        <f t="shared" si="382"/>
        <v>0</v>
      </c>
      <c r="X2644" s="13">
        <f t="shared" si="383"/>
        <v>1</v>
      </c>
      <c r="Y2644" s="13">
        <f t="shared" si="384"/>
        <v>0</v>
      </c>
      <c r="Z2644" s="13">
        <f t="shared" si="385"/>
        <v>0</v>
      </c>
      <c r="AA2644" s="13">
        <f t="shared" si="386"/>
        <v>0</v>
      </c>
      <c r="AB2644" s="13">
        <f t="shared" si="387"/>
        <v>0</v>
      </c>
      <c r="AC2644" s="13">
        <f t="shared" si="388"/>
        <v>0</v>
      </c>
      <c r="AD2644" s="13">
        <f t="shared" si="389"/>
        <v>0</v>
      </c>
      <c r="AE2644" s="13">
        <f t="shared" si="390"/>
        <v>0</v>
      </c>
      <c r="AF2644" s="11" t="s">
        <v>1115</v>
      </c>
    </row>
    <row r="2645" spans="1:32" ht="14.1" customHeight="1" x14ac:dyDescent="0.2">
      <c r="B2645" s="65"/>
      <c r="C2645" s="11"/>
      <c r="D2645" s="12"/>
      <c r="E2645" s="11"/>
      <c r="F2645" s="11"/>
      <c r="G2645" s="11"/>
      <c r="H2645" s="11"/>
      <c r="P2645" s="11"/>
      <c r="Q2645" s="11"/>
      <c r="U2645" s="11"/>
      <c r="W2645" s="11">
        <f t="shared" si="382"/>
        <v>0</v>
      </c>
      <c r="X2645" s="13">
        <f t="shared" si="383"/>
        <v>1</v>
      </c>
      <c r="Y2645" s="13">
        <f t="shared" si="384"/>
        <v>0</v>
      </c>
      <c r="Z2645" s="13">
        <f t="shared" si="385"/>
        <v>0</v>
      </c>
      <c r="AA2645" s="13">
        <f t="shared" si="386"/>
        <v>0</v>
      </c>
      <c r="AB2645" s="13">
        <f t="shared" si="387"/>
        <v>0</v>
      </c>
      <c r="AC2645" s="13">
        <f t="shared" si="388"/>
        <v>0</v>
      </c>
      <c r="AD2645" s="13">
        <f t="shared" si="389"/>
        <v>0</v>
      </c>
      <c r="AE2645" s="13">
        <f t="shared" si="390"/>
        <v>0</v>
      </c>
      <c r="AF2645" s="11" t="s">
        <v>1115</v>
      </c>
    </row>
    <row r="2646" spans="1:32" ht="14.1" customHeight="1" x14ac:dyDescent="0.2">
      <c r="B2646" s="65"/>
      <c r="C2646" s="11"/>
      <c r="D2646" s="12"/>
      <c r="E2646" s="11"/>
      <c r="F2646" s="11"/>
      <c r="G2646" s="11"/>
      <c r="H2646" s="11"/>
      <c r="P2646" s="11"/>
      <c r="Q2646" s="11"/>
      <c r="U2646" s="11"/>
      <c r="W2646" s="11">
        <f t="shared" si="382"/>
        <v>0</v>
      </c>
      <c r="X2646" s="13">
        <f t="shared" si="383"/>
        <v>1</v>
      </c>
      <c r="Y2646" s="13">
        <f t="shared" si="384"/>
        <v>0</v>
      </c>
      <c r="Z2646" s="13">
        <f t="shared" si="385"/>
        <v>0</v>
      </c>
      <c r="AA2646" s="13">
        <f t="shared" si="386"/>
        <v>0</v>
      </c>
      <c r="AB2646" s="13">
        <f t="shared" si="387"/>
        <v>0</v>
      </c>
      <c r="AC2646" s="13">
        <f t="shared" si="388"/>
        <v>0</v>
      </c>
      <c r="AD2646" s="13">
        <f t="shared" si="389"/>
        <v>0</v>
      </c>
      <c r="AE2646" s="13">
        <f t="shared" si="390"/>
        <v>0</v>
      </c>
      <c r="AF2646" s="11" t="s">
        <v>1115</v>
      </c>
    </row>
    <row r="2647" spans="1:32" ht="14.1" customHeight="1" x14ac:dyDescent="0.2">
      <c r="B2647" s="65"/>
      <c r="C2647" s="11"/>
      <c r="D2647" s="12"/>
      <c r="E2647" s="11"/>
      <c r="F2647" s="11"/>
      <c r="G2647" s="11"/>
      <c r="H2647" s="11"/>
      <c r="P2647" s="11"/>
      <c r="Q2647" s="11"/>
      <c r="U2647" s="11"/>
      <c r="W2647" s="11">
        <f t="shared" si="382"/>
        <v>0</v>
      </c>
      <c r="X2647" s="13">
        <f t="shared" si="383"/>
        <v>1</v>
      </c>
      <c r="Y2647" s="13">
        <f t="shared" si="384"/>
        <v>0</v>
      </c>
      <c r="Z2647" s="13">
        <f t="shared" si="385"/>
        <v>0</v>
      </c>
      <c r="AA2647" s="13">
        <f t="shared" si="386"/>
        <v>0</v>
      </c>
      <c r="AB2647" s="13">
        <f t="shared" si="387"/>
        <v>0</v>
      </c>
      <c r="AC2647" s="13">
        <f t="shared" si="388"/>
        <v>0</v>
      </c>
      <c r="AD2647" s="13">
        <f t="shared" si="389"/>
        <v>0</v>
      </c>
      <c r="AE2647" s="13">
        <f t="shared" si="390"/>
        <v>0</v>
      </c>
      <c r="AF2647" s="11" t="s">
        <v>1115</v>
      </c>
    </row>
    <row r="2648" spans="1:32" ht="14.1" customHeight="1" x14ac:dyDescent="0.2">
      <c r="B2648" s="65"/>
      <c r="C2648" s="11"/>
      <c r="D2648" s="12"/>
      <c r="E2648" s="11"/>
      <c r="F2648" s="11"/>
      <c r="G2648" s="11"/>
      <c r="H2648" s="11"/>
      <c r="P2648" s="11"/>
      <c r="Q2648" s="11"/>
      <c r="U2648" s="11"/>
      <c r="W2648" s="11">
        <f t="shared" si="382"/>
        <v>0</v>
      </c>
      <c r="X2648" s="13">
        <f t="shared" si="383"/>
        <v>1</v>
      </c>
      <c r="Y2648" s="13">
        <f t="shared" si="384"/>
        <v>0</v>
      </c>
      <c r="Z2648" s="13">
        <f t="shared" si="385"/>
        <v>0</v>
      </c>
      <c r="AA2648" s="13">
        <f t="shared" si="386"/>
        <v>0</v>
      </c>
      <c r="AB2648" s="13">
        <f t="shared" si="387"/>
        <v>0</v>
      </c>
      <c r="AC2648" s="13">
        <f t="shared" si="388"/>
        <v>0</v>
      </c>
      <c r="AD2648" s="13">
        <f t="shared" si="389"/>
        <v>0</v>
      </c>
      <c r="AE2648" s="13">
        <f t="shared" si="390"/>
        <v>0</v>
      </c>
      <c r="AF2648" s="11" t="s">
        <v>1115</v>
      </c>
    </row>
    <row r="2649" spans="1:32" ht="14.1" customHeight="1" x14ac:dyDescent="0.2">
      <c r="B2649" s="65"/>
      <c r="C2649" s="11"/>
      <c r="D2649" s="12"/>
      <c r="E2649" s="11"/>
      <c r="F2649" s="11"/>
      <c r="G2649" s="11"/>
      <c r="H2649" s="11"/>
      <c r="P2649" s="11"/>
      <c r="Q2649" s="11"/>
      <c r="U2649" s="11"/>
      <c r="W2649" s="11">
        <f t="shared" si="382"/>
        <v>0</v>
      </c>
      <c r="X2649" s="13">
        <f t="shared" si="383"/>
        <v>1</v>
      </c>
      <c r="Y2649" s="13">
        <f t="shared" si="384"/>
        <v>0</v>
      </c>
      <c r="Z2649" s="13">
        <f t="shared" si="385"/>
        <v>0</v>
      </c>
      <c r="AA2649" s="13">
        <f t="shared" si="386"/>
        <v>0</v>
      </c>
      <c r="AB2649" s="13">
        <f t="shared" si="387"/>
        <v>0</v>
      </c>
      <c r="AC2649" s="13">
        <f t="shared" si="388"/>
        <v>0</v>
      </c>
      <c r="AD2649" s="13">
        <f t="shared" si="389"/>
        <v>0</v>
      </c>
      <c r="AE2649" s="13">
        <f t="shared" si="390"/>
        <v>0</v>
      </c>
      <c r="AF2649" s="11" t="s">
        <v>1115</v>
      </c>
    </row>
    <row r="2650" spans="1:32" ht="14.1" customHeight="1" x14ac:dyDescent="0.2">
      <c r="B2650" s="65"/>
      <c r="C2650" s="11"/>
      <c r="D2650" s="12"/>
      <c r="E2650" s="11"/>
      <c r="F2650" s="11"/>
      <c r="G2650" s="11"/>
      <c r="H2650" s="11"/>
      <c r="P2650" s="11"/>
      <c r="Q2650" s="11"/>
      <c r="U2650" s="11"/>
      <c r="W2650" s="11">
        <f t="shared" si="382"/>
        <v>0</v>
      </c>
      <c r="X2650" s="13">
        <f t="shared" si="383"/>
        <v>1</v>
      </c>
      <c r="Y2650" s="13">
        <f t="shared" si="384"/>
        <v>0</v>
      </c>
      <c r="Z2650" s="13">
        <f t="shared" si="385"/>
        <v>0</v>
      </c>
      <c r="AA2650" s="13">
        <f t="shared" si="386"/>
        <v>0</v>
      </c>
      <c r="AB2650" s="13">
        <f t="shared" si="387"/>
        <v>0</v>
      </c>
      <c r="AC2650" s="13">
        <f t="shared" si="388"/>
        <v>0</v>
      </c>
      <c r="AD2650" s="13">
        <f t="shared" si="389"/>
        <v>0</v>
      </c>
      <c r="AE2650" s="13">
        <f t="shared" si="390"/>
        <v>0</v>
      </c>
      <c r="AF2650" s="11" t="s">
        <v>1115</v>
      </c>
    </row>
    <row r="2651" spans="1:32" ht="14.1" customHeight="1" x14ac:dyDescent="0.2">
      <c r="B2651" s="65"/>
      <c r="C2651" s="11"/>
      <c r="D2651" s="12"/>
      <c r="E2651" s="11"/>
      <c r="F2651" s="11"/>
      <c r="G2651" s="11"/>
      <c r="H2651" s="11"/>
      <c r="P2651" s="11"/>
      <c r="Q2651" s="11"/>
      <c r="U2651" s="11"/>
      <c r="W2651" s="11">
        <f t="shared" si="382"/>
        <v>0</v>
      </c>
      <c r="X2651" s="13">
        <f t="shared" si="383"/>
        <v>1</v>
      </c>
      <c r="Y2651" s="13">
        <f t="shared" si="384"/>
        <v>0</v>
      </c>
      <c r="Z2651" s="13">
        <f t="shared" si="385"/>
        <v>0</v>
      </c>
      <c r="AA2651" s="13">
        <f t="shared" si="386"/>
        <v>0</v>
      </c>
      <c r="AB2651" s="13">
        <f t="shared" si="387"/>
        <v>0</v>
      </c>
      <c r="AC2651" s="13">
        <f t="shared" si="388"/>
        <v>0</v>
      </c>
      <c r="AD2651" s="13">
        <f t="shared" si="389"/>
        <v>0</v>
      </c>
      <c r="AE2651" s="13">
        <f t="shared" si="390"/>
        <v>0</v>
      </c>
      <c r="AF2651" s="11" t="s">
        <v>1115</v>
      </c>
    </row>
    <row r="2652" spans="1:32" ht="14.1" customHeight="1" x14ac:dyDescent="0.2">
      <c r="B2652" s="65"/>
      <c r="C2652" s="11"/>
      <c r="D2652" s="12"/>
      <c r="E2652" s="11"/>
      <c r="F2652" s="11"/>
      <c r="G2652" s="11"/>
      <c r="H2652" s="11"/>
      <c r="P2652" s="11"/>
      <c r="Q2652" s="11"/>
      <c r="U2652" s="11"/>
      <c r="W2652" s="11">
        <f t="shared" si="382"/>
        <v>0</v>
      </c>
      <c r="X2652" s="13">
        <f t="shared" si="383"/>
        <v>1</v>
      </c>
      <c r="Y2652" s="13">
        <f t="shared" si="384"/>
        <v>0</v>
      </c>
      <c r="Z2652" s="13">
        <f t="shared" si="385"/>
        <v>0</v>
      </c>
      <c r="AA2652" s="13">
        <f t="shared" si="386"/>
        <v>0</v>
      </c>
      <c r="AB2652" s="13">
        <f t="shared" si="387"/>
        <v>0</v>
      </c>
      <c r="AC2652" s="13">
        <f t="shared" si="388"/>
        <v>0</v>
      </c>
      <c r="AD2652" s="13">
        <f t="shared" si="389"/>
        <v>0</v>
      </c>
      <c r="AE2652" s="13">
        <f t="shared" si="390"/>
        <v>0</v>
      </c>
      <c r="AF2652" s="11" t="s">
        <v>1115</v>
      </c>
    </row>
    <row r="2653" spans="1:32" ht="14.1" customHeight="1" x14ac:dyDescent="0.2">
      <c r="B2653" s="65"/>
      <c r="C2653" s="11"/>
      <c r="D2653" s="12"/>
      <c r="E2653" s="11"/>
      <c r="F2653" s="11"/>
      <c r="G2653" s="11"/>
      <c r="H2653" s="11"/>
      <c r="P2653" s="11"/>
      <c r="Q2653" s="11"/>
      <c r="U2653" s="11"/>
      <c r="W2653" s="11">
        <f t="shared" si="382"/>
        <v>0</v>
      </c>
      <c r="X2653" s="13">
        <f t="shared" si="383"/>
        <v>1</v>
      </c>
      <c r="Y2653" s="13">
        <f t="shared" si="384"/>
        <v>0</v>
      </c>
      <c r="Z2653" s="13">
        <f t="shared" si="385"/>
        <v>0</v>
      </c>
      <c r="AA2653" s="13">
        <f t="shared" si="386"/>
        <v>0</v>
      </c>
      <c r="AB2653" s="13">
        <f t="shared" si="387"/>
        <v>0</v>
      </c>
      <c r="AC2653" s="13">
        <f t="shared" si="388"/>
        <v>0</v>
      </c>
      <c r="AD2653" s="13">
        <f t="shared" si="389"/>
        <v>0</v>
      </c>
      <c r="AE2653" s="13">
        <f t="shared" si="390"/>
        <v>0</v>
      </c>
      <c r="AF2653" s="11" t="s">
        <v>1115</v>
      </c>
    </row>
    <row r="2654" spans="1:32" s="11" customFormat="1" ht="14.1" customHeight="1" x14ac:dyDescent="0.2">
      <c r="A2654" s="129"/>
      <c r="B2654" s="65"/>
      <c r="D2654" s="12"/>
      <c r="I2654" s="122"/>
      <c r="J2654" s="122"/>
      <c r="K2654" s="122"/>
      <c r="L2654" s="122"/>
      <c r="M2654" s="122"/>
      <c r="N2654" s="122"/>
      <c r="O2654" s="122"/>
      <c r="R2654" s="122"/>
      <c r="S2654" s="122"/>
      <c r="T2654" s="122"/>
      <c r="V2654" s="124"/>
      <c r="W2654" s="11">
        <f t="shared" si="382"/>
        <v>0</v>
      </c>
      <c r="X2654" s="13">
        <f t="shared" si="383"/>
        <v>1</v>
      </c>
      <c r="Y2654" s="13">
        <f t="shared" si="384"/>
        <v>0</v>
      </c>
      <c r="Z2654" s="13">
        <f t="shared" si="385"/>
        <v>0</v>
      </c>
      <c r="AA2654" s="13">
        <f t="shared" si="386"/>
        <v>0</v>
      </c>
      <c r="AB2654" s="13">
        <f t="shared" si="387"/>
        <v>0</v>
      </c>
      <c r="AC2654" s="13">
        <f t="shared" si="388"/>
        <v>0</v>
      </c>
      <c r="AD2654" s="13">
        <f t="shared" si="389"/>
        <v>0</v>
      </c>
      <c r="AE2654" s="13">
        <f t="shared" si="390"/>
        <v>0</v>
      </c>
      <c r="AF2654" s="11" t="s">
        <v>1115</v>
      </c>
    </row>
    <row r="2655" spans="1:32" s="11" customFormat="1" ht="14.1" customHeight="1" x14ac:dyDescent="0.2">
      <c r="A2655" s="129"/>
      <c r="B2655" s="65"/>
      <c r="D2655" s="12"/>
      <c r="I2655" s="122"/>
      <c r="J2655" s="122"/>
      <c r="K2655" s="122"/>
      <c r="L2655" s="122"/>
      <c r="M2655" s="122"/>
      <c r="N2655" s="122"/>
      <c r="O2655" s="122"/>
      <c r="R2655" s="122"/>
      <c r="S2655" s="122"/>
      <c r="T2655" s="122"/>
      <c r="V2655" s="124"/>
      <c r="W2655" s="11">
        <f t="shared" si="382"/>
        <v>0</v>
      </c>
      <c r="X2655" s="13">
        <f t="shared" si="383"/>
        <v>1</v>
      </c>
      <c r="Y2655" s="13">
        <f t="shared" si="384"/>
        <v>0</v>
      </c>
      <c r="Z2655" s="13">
        <f t="shared" si="385"/>
        <v>0</v>
      </c>
      <c r="AA2655" s="13">
        <f t="shared" si="386"/>
        <v>0</v>
      </c>
      <c r="AB2655" s="13">
        <f t="shared" si="387"/>
        <v>0</v>
      </c>
      <c r="AC2655" s="13">
        <f t="shared" si="388"/>
        <v>0</v>
      </c>
      <c r="AD2655" s="13">
        <f t="shared" si="389"/>
        <v>0</v>
      </c>
      <c r="AE2655" s="13">
        <f t="shared" si="390"/>
        <v>0</v>
      </c>
      <c r="AF2655" s="11" t="s">
        <v>1115</v>
      </c>
    </row>
    <row r="2656" spans="1:32" s="11" customFormat="1" ht="14.1" customHeight="1" x14ac:dyDescent="0.2">
      <c r="A2656" s="129"/>
      <c r="B2656" s="65"/>
      <c r="D2656" s="12"/>
      <c r="I2656" s="122"/>
      <c r="J2656" s="122"/>
      <c r="K2656" s="122"/>
      <c r="L2656" s="122"/>
      <c r="M2656" s="122"/>
      <c r="N2656" s="122"/>
      <c r="O2656" s="122"/>
      <c r="R2656" s="122"/>
      <c r="S2656" s="122"/>
      <c r="T2656" s="122"/>
      <c r="V2656" s="124"/>
      <c r="W2656" s="11">
        <f t="shared" si="382"/>
        <v>0</v>
      </c>
      <c r="X2656" s="13">
        <f t="shared" si="383"/>
        <v>1</v>
      </c>
      <c r="Y2656" s="13">
        <f t="shared" si="384"/>
        <v>0</v>
      </c>
      <c r="Z2656" s="13">
        <f t="shared" si="385"/>
        <v>0</v>
      </c>
      <c r="AA2656" s="13">
        <f t="shared" si="386"/>
        <v>0</v>
      </c>
      <c r="AB2656" s="13">
        <f t="shared" si="387"/>
        <v>0</v>
      </c>
      <c r="AC2656" s="13">
        <f t="shared" si="388"/>
        <v>0</v>
      </c>
      <c r="AD2656" s="13">
        <f t="shared" si="389"/>
        <v>0</v>
      </c>
      <c r="AE2656" s="13">
        <f t="shared" si="390"/>
        <v>0</v>
      </c>
      <c r="AF2656" s="11" t="s">
        <v>1115</v>
      </c>
    </row>
    <row r="2657" spans="1:32" ht="14.1" customHeight="1" x14ac:dyDescent="0.2">
      <c r="B2657" s="65"/>
      <c r="C2657" s="11"/>
      <c r="D2657" s="12"/>
      <c r="E2657" s="11"/>
      <c r="F2657" s="11"/>
      <c r="G2657" s="11"/>
      <c r="H2657" s="11"/>
      <c r="P2657" s="11"/>
      <c r="Q2657" s="11"/>
      <c r="U2657" s="11"/>
      <c r="W2657" s="11">
        <f t="shared" si="382"/>
        <v>0</v>
      </c>
      <c r="X2657" s="13">
        <f t="shared" si="383"/>
        <v>1</v>
      </c>
      <c r="Y2657" s="13">
        <f t="shared" si="384"/>
        <v>0</v>
      </c>
      <c r="Z2657" s="13">
        <f t="shared" si="385"/>
        <v>0</v>
      </c>
      <c r="AA2657" s="13">
        <f t="shared" si="386"/>
        <v>0</v>
      </c>
      <c r="AB2657" s="13">
        <f t="shared" si="387"/>
        <v>0</v>
      </c>
      <c r="AC2657" s="13">
        <f t="shared" si="388"/>
        <v>0</v>
      </c>
      <c r="AD2657" s="13">
        <f t="shared" si="389"/>
        <v>0</v>
      </c>
      <c r="AE2657" s="13">
        <f t="shared" si="390"/>
        <v>0</v>
      </c>
      <c r="AF2657" s="11" t="s">
        <v>1115</v>
      </c>
    </row>
    <row r="2658" spans="1:32" ht="14.1" customHeight="1" x14ac:dyDescent="0.2">
      <c r="B2658" s="65"/>
      <c r="C2658" s="11"/>
      <c r="D2658" s="12"/>
      <c r="E2658" s="11"/>
      <c r="F2658" s="11"/>
      <c r="G2658" s="11"/>
      <c r="H2658" s="11"/>
      <c r="P2658" s="11"/>
      <c r="Q2658" s="11"/>
      <c r="U2658" s="11"/>
      <c r="W2658" s="11">
        <f t="shared" si="382"/>
        <v>0</v>
      </c>
      <c r="X2658" s="13">
        <f t="shared" si="383"/>
        <v>1</v>
      </c>
      <c r="Y2658" s="13">
        <f t="shared" si="384"/>
        <v>0</v>
      </c>
      <c r="Z2658" s="13">
        <f t="shared" si="385"/>
        <v>0</v>
      </c>
      <c r="AA2658" s="13">
        <f t="shared" si="386"/>
        <v>0</v>
      </c>
      <c r="AB2658" s="13">
        <f t="shared" si="387"/>
        <v>0</v>
      </c>
      <c r="AC2658" s="13">
        <f t="shared" si="388"/>
        <v>0</v>
      </c>
      <c r="AD2658" s="13">
        <f t="shared" si="389"/>
        <v>0</v>
      </c>
      <c r="AE2658" s="13">
        <f t="shared" si="390"/>
        <v>0</v>
      </c>
      <c r="AF2658" s="11" t="s">
        <v>1115</v>
      </c>
    </row>
    <row r="2659" spans="1:32" ht="14.1" customHeight="1" x14ac:dyDescent="0.2">
      <c r="B2659" s="65"/>
      <c r="C2659" s="11"/>
      <c r="D2659" s="12"/>
      <c r="E2659" s="11"/>
      <c r="F2659" s="11"/>
      <c r="G2659" s="11"/>
      <c r="H2659" s="11"/>
      <c r="P2659" s="11"/>
      <c r="Q2659" s="11"/>
      <c r="U2659" s="11"/>
      <c r="W2659" s="11">
        <f t="shared" si="382"/>
        <v>0</v>
      </c>
      <c r="X2659" s="13">
        <f t="shared" si="383"/>
        <v>1</v>
      </c>
      <c r="Y2659" s="13">
        <f t="shared" si="384"/>
        <v>0</v>
      </c>
      <c r="Z2659" s="13">
        <f t="shared" si="385"/>
        <v>0</v>
      </c>
      <c r="AA2659" s="13">
        <f t="shared" si="386"/>
        <v>0</v>
      </c>
      <c r="AB2659" s="13">
        <f t="shared" si="387"/>
        <v>0</v>
      </c>
      <c r="AC2659" s="13">
        <f t="shared" si="388"/>
        <v>0</v>
      </c>
      <c r="AD2659" s="13">
        <f t="shared" si="389"/>
        <v>0</v>
      </c>
      <c r="AE2659" s="13">
        <f t="shared" si="390"/>
        <v>0</v>
      </c>
      <c r="AF2659" s="11" t="s">
        <v>1115</v>
      </c>
    </row>
    <row r="2660" spans="1:32" ht="14.1" customHeight="1" x14ac:dyDescent="0.2">
      <c r="A2660" s="11"/>
      <c r="B2660" s="65"/>
      <c r="C2660" s="11"/>
      <c r="D2660" s="12"/>
      <c r="E2660" s="11"/>
      <c r="F2660" s="11"/>
      <c r="G2660" s="11"/>
      <c r="H2660" s="11"/>
      <c r="P2660" s="11"/>
      <c r="Q2660" s="11"/>
      <c r="U2660" s="11"/>
      <c r="W2660" s="11">
        <f t="shared" si="382"/>
        <v>0</v>
      </c>
      <c r="X2660" s="13">
        <f t="shared" si="383"/>
        <v>1</v>
      </c>
      <c r="Y2660" s="13">
        <f t="shared" si="384"/>
        <v>0</v>
      </c>
      <c r="Z2660" s="13">
        <f t="shared" si="385"/>
        <v>0</v>
      </c>
      <c r="AA2660" s="13">
        <f t="shared" si="386"/>
        <v>0</v>
      </c>
      <c r="AB2660" s="13">
        <f t="shared" si="387"/>
        <v>0</v>
      </c>
      <c r="AC2660" s="13">
        <f t="shared" si="388"/>
        <v>0</v>
      </c>
      <c r="AD2660" s="13">
        <f t="shared" si="389"/>
        <v>0</v>
      </c>
      <c r="AE2660" s="13">
        <f t="shared" si="390"/>
        <v>0</v>
      </c>
      <c r="AF2660" s="11" t="s">
        <v>1115</v>
      </c>
    </row>
    <row r="2661" spans="1:32" ht="14.1" customHeight="1" x14ac:dyDescent="0.2">
      <c r="A2661" s="11"/>
      <c r="B2661" s="65"/>
      <c r="C2661" s="11"/>
      <c r="D2661" s="12"/>
      <c r="E2661" s="11"/>
      <c r="F2661" s="11"/>
      <c r="G2661" s="11"/>
      <c r="H2661" s="11"/>
      <c r="P2661" s="11"/>
      <c r="Q2661" s="11"/>
      <c r="U2661" s="11"/>
      <c r="W2661" s="11">
        <f t="shared" si="382"/>
        <v>0</v>
      </c>
      <c r="X2661" s="13">
        <f t="shared" si="383"/>
        <v>1</v>
      </c>
      <c r="Y2661" s="13">
        <f t="shared" si="384"/>
        <v>0</v>
      </c>
      <c r="Z2661" s="13">
        <f t="shared" si="385"/>
        <v>0</v>
      </c>
      <c r="AA2661" s="13">
        <f t="shared" si="386"/>
        <v>0</v>
      </c>
      <c r="AB2661" s="13">
        <f t="shared" si="387"/>
        <v>0</v>
      </c>
      <c r="AC2661" s="13">
        <f t="shared" si="388"/>
        <v>0</v>
      </c>
      <c r="AD2661" s="13">
        <f t="shared" si="389"/>
        <v>0</v>
      </c>
      <c r="AE2661" s="13">
        <f t="shared" si="390"/>
        <v>0</v>
      </c>
      <c r="AF2661" s="11" t="s">
        <v>1115</v>
      </c>
    </row>
    <row r="2662" spans="1:32" ht="14.1" customHeight="1" x14ac:dyDescent="0.2">
      <c r="B2662" s="65"/>
      <c r="C2662" s="11"/>
      <c r="D2662" s="12"/>
      <c r="E2662" s="11"/>
      <c r="F2662" s="11"/>
      <c r="G2662" s="11"/>
      <c r="H2662" s="11"/>
      <c r="P2662" s="11"/>
      <c r="Q2662" s="11"/>
      <c r="U2662" s="11"/>
      <c r="W2662" s="11">
        <f t="shared" si="382"/>
        <v>0</v>
      </c>
      <c r="X2662" s="13">
        <f t="shared" si="383"/>
        <v>1</v>
      </c>
      <c r="Y2662" s="13">
        <f t="shared" si="384"/>
        <v>0</v>
      </c>
      <c r="Z2662" s="13">
        <f t="shared" si="385"/>
        <v>0</v>
      </c>
      <c r="AA2662" s="13">
        <f t="shared" si="386"/>
        <v>0</v>
      </c>
      <c r="AB2662" s="13">
        <f t="shared" si="387"/>
        <v>0</v>
      </c>
      <c r="AC2662" s="13">
        <f t="shared" si="388"/>
        <v>0</v>
      </c>
      <c r="AD2662" s="13">
        <f t="shared" si="389"/>
        <v>0</v>
      </c>
      <c r="AE2662" s="13">
        <f t="shared" si="390"/>
        <v>0</v>
      </c>
      <c r="AF2662" s="11" t="s">
        <v>1115</v>
      </c>
    </row>
    <row r="2663" spans="1:32" ht="14.1" customHeight="1" x14ac:dyDescent="0.2">
      <c r="B2663" s="65"/>
      <c r="C2663" s="11"/>
      <c r="D2663" s="12"/>
      <c r="E2663" s="11"/>
      <c r="F2663" s="11"/>
      <c r="G2663" s="11"/>
      <c r="H2663" s="11"/>
      <c r="P2663" s="11"/>
      <c r="Q2663" s="11"/>
      <c r="U2663" s="11"/>
      <c r="W2663" s="11">
        <f t="shared" si="382"/>
        <v>0</v>
      </c>
      <c r="X2663" s="13">
        <f t="shared" si="383"/>
        <v>1</v>
      </c>
      <c r="Y2663" s="13">
        <f t="shared" si="384"/>
        <v>0</v>
      </c>
      <c r="Z2663" s="13">
        <f t="shared" si="385"/>
        <v>0</v>
      </c>
      <c r="AA2663" s="13">
        <f t="shared" si="386"/>
        <v>0</v>
      </c>
      <c r="AB2663" s="13">
        <f t="shared" si="387"/>
        <v>0</v>
      </c>
      <c r="AC2663" s="13">
        <f t="shared" si="388"/>
        <v>0</v>
      </c>
      <c r="AD2663" s="13">
        <f t="shared" si="389"/>
        <v>0</v>
      </c>
      <c r="AE2663" s="13">
        <f t="shared" si="390"/>
        <v>0</v>
      </c>
      <c r="AF2663" s="11" t="s">
        <v>1115</v>
      </c>
    </row>
    <row r="2664" spans="1:32" ht="14.1" customHeight="1" x14ac:dyDescent="0.2">
      <c r="B2664" s="65"/>
      <c r="C2664" s="11"/>
      <c r="D2664" s="12"/>
      <c r="E2664" s="11"/>
      <c r="F2664" s="11"/>
      <c r="G2664" s="11"/>
      <c r="H2664" s="11"/>
      <c r="P2664" s="11"/>
      <c r="Q2664" s="11"/>
      <c r="U2664" s="11"/>
      <c r="W2664" s="11">
        <f t="shared" si="382"/>
        <v>0</v>
      </c>
      <c r="X2664" s="13">
        <f t="shared" si="383"/>
        <v>1</v>
      </c>
      <c r="Y2664" s="13">
        <f t="shared" si="384"/>
        <v>0</v>
      </c>
      <c r="Z2664" s="13">
        <f t="shared" si="385"/>
        <v>0</v>
      </c>
      <c r="AA2664" s="13">
        <f t="shared" si="386"/>
        <v>0</v>
      </c>
      <c r="AB2664" s="13">
        <f t="shared" si="387"/>
        <v>0</v>
      </c>
      <c r="AC2664" s="13">
        <f t="shared" si="388"/>
        <v>0</v>
      </c>
      <c r="AD2664" s="13">
        <f t="shared" si="389"/>
        <v>0</v>
      </c>
      <c r="AE2664" s="13">
        <f t="shared" si="390"/>
        <v>0</v>
      </c>
      <c r="AF2664" s="11" t="s">
        <v>1115</v>
      </c>
    </row>
    <row r="2665" spans="1:32" ht="14.1" customHeight="1" x14ac:dyDescent="0.2">
      <c r="B2665" s="65"/>
      <c r="C2665" s="11"/>
      <c r="D2665" s="12"/>
      <c r="E2665" s="11"/>
      <c r="F2665" s="11"/>
      <c r="G2665" s="11"/>
      <c r="H2665" s="11"/>
      <c r="P2665" s="11"/>
      <c r="Q2665" s="11"/>
      <c r="U2665" s="11"/>
      <c r="W2665" s="11">
        <f t="shared" si="382"/>
        <v>0</v>
      </c>
      <c r="X2665" s="13">
        <f t="shared" si="383"/>
        <v>1</v>
      </c>
      <c r="Y2665" s="13">
        <f t="shared" si="384"/>
        <v>0</v>
      </c>
      <c r="Z2665" s="13">
        <f t="shared" si="385"/>
        <v>0</v>
      </c>
      <c r="AA2665" s="13">
        <f t="shared" si="386"/>
        <v>0</v>
      </c>
      <c r="AB2665" s="13">
        <f t="shared" si="387"/>
        <v>0</v>
      </c>
      <c r="AC2665" s="13">
        <f t="shared" si="388"/>
        <v>0</v>
      </c>
      <c r="AD2665" s="13">
        <f t="shared" si="389"/>
        <v>0</v>
      </c>
      <c r="AE2665" s="13">
        <f t="shared" si="390"/>
        <v>0</v>
      </c>
      <c r="AF2665" s="11" t="s">
        <v>1115</v>
      </c>
    </row>
    <row r="2666" spans="1:32" ht="14.1" customHeight="1" x14ac:dyDescent="0.2">
      <c r="B2666" s="65"/>
      <c r="C2666" s="11"/>
      <c r="D2666" s="12"/>
      <c r="E2666" s="11"/>
      <c r="F2666" s="11"/>
      <c r="G2666" s="11"/>
      <c r="H2666" s="11"/>
      <c r="P2666" s="11"/>
      <c r="Q2666" s="11"/>
      <c r="U2666" s="11"/>
      <c r="W2666" s="11">
        <f t="shared" si="382"/>
        <v>0</v>
      </c>
      <c r="X2666" s="13">
        <f t="shared" si="383"/>
        <v>1</v>
      </c>
      <c r="Y2666" s="13">
        <f t="shared" si="384"/>
        <v>0</v>
      </c>
      <c r="Z2666" s="13">
        <f t="shared" si="385"/>
        <v>0</v>
      </c>
      <c r="AA2666" s="13">
        <f t="shared" si="386"/>
        <v>0</v>
      </c>
      <c r="AB2666" s="13">
        <f t="shared" si="387"/>
        <v>0</v>
      </c>
      <c r="AC2666" s="13">
        <f t="shared" si="388"/>
        <v>0</v>
      </c>
      <c r="AD2666" s="13">
        <f t="shared" si="389"/>
        <v>0</v>
      </c>
      <c r="AE2666" s="13">
        <f t="shared" si="390"/>
        <v>0</v>
      </c>
      <c r="AF2666" s="11" t="s">
        <v>1115</v>
      </c>
    </row>
    <row r="2667" spans="1:32" ht="14.1" customHeight="1" x14ac:dyDescent="0.2">
      <c r="B2667" s="65"/>
      <c r="C2667" s="11"/>
      <c r="D2667" s="12"/>
      <c r="E2667" s="11"/>
      <c r="F2667" s="11"/>
      <c r="G2667" s="11"/>
      <c r="H2667" s="11"/>
      <c r="P2667" s="11"/>
      <c r="Q2667" s="11"/>
      <c r="U2667" s="11"/>
      <c r="W2667" s="11">
        <f t="shared" si="382"/>
        <v>0</v>
      </c>
      <c r="X2667" s="13">
        <f t="shared" si="383"/>
        <v>1</v>
      </c>
      <c r="Y2667" s="13">
        <f t="shared" si="384"/>
        <v>0</v>
      </c>
      <c r="Z2667" s="13">
        <f t="shared" si="385"/>
        <v>0</v>
      </c>
      <c r="AA2667" s="13">
        <f t="shared" si="386"/>
        <v>0</v>
      </c>
      <c r="AB2667" s="13">
        <f t="shared" si="387"/>
        <v>0</v>
      </c>
      <c r="AC2667" s="13">
        <f t="shared" si="388"/>
        <v>0</v>
      </c>
      <c r="AD2667" s="13">
        <f t="shared" si="389"/>
        <v>0</v>
      </c>
      <c r="AE2667" s="13">
        <f t="shared" si="390"/>
        <v>0</v>
      </c>
      <c r="AF2667" s="11" t="s">
        <v>1115</v>
      </c>
    </row>
    <row r="2668" spans="1:32" ht="14.1" customHeight="1" x14ac:dyDescent="0.2">
      <c r="B2668" s="65"/>
      <c r="C2668" s="11"/>
      <c r="D2668" s="12"/>
      <c r="E2668" s="11"/>
      <c r="F2668" s="11"/>
      <c r="G2668" s="11"/>
      <c r="H2668" s="11"/>
      <c r="P2668" s="11"/>
      <c r="Q2668" s="11"/>
      <c r="U2668" s="11"/>
      <c r="W2668" s="11">
        <f t="shared" si="382"/>
        <v>0</v>
      </c>
      <c r="X2668" s="13">
        <f t="shared" si="383"/>
        <v>1</v>
      </c>
      <c r="Y2668" s="13">
        <f t="shared" si="384"/>
        <v>0</v>
      </c>
      <c r="Z2668" s="13">
        <f t="shared" si="385"/>
        <v>0</v>
      </c>
      <c r="AA2668" s="13">
        <f t="shared" si="386"/>
        <v>0</v>
      </c>
      <c r="AB2668" s="13">
        <f t="shared" si="387"/>
        <v>0</v>
      </c>
      <c r="AC2668" s="13">
        <f t="shared" si="388"/>
        <v>0</v>
      </c>
      <c r="AD2668" s="13">
        <f t="shared" si="389"/>
        <v>0</v>
      </c>
      <c r="AE2668" s="13">
        <f t="shared" si="390"/>
        <v>0</v>
      </c>
      <c r="AF2668" s="11" t="s">
        <v>1115</v>
      </c>
    </row>
    <row r="2669" spans="1:32" ht="14.1" customHeight="1" x14ac:dyDescent="0.2">
      <c r="B2669" s="65"/>
      <c r="C2669" s="11"/>
      <c r="D2669" s="12"/>
      <c r="E2669" s="11"/>
      <c r="F2669" s="11"/>
      <c r="G2669" s="11"/>
      <c r="H2669" s="11"/>
      <c r="P2669" s="11"/>
      <c r="Q2669" s="11"/>
      <c r="U2669" s="11"/>
      <c r="W2669" s="11">
        <f t="shared" si="382"/>
        <v>0</v>
      </c>
      <c r="X2669" s="13">
        <f t="shared" si="383"/>
        <v>1</v>
      </c>
      <c r="Y2669" s="13">
        <f t="shared" si="384"/>
        <v>0</v>
      </c>
      <c r="Z2669" s="13">
        <f t="shared" si="385"/>
        <v>0</v>
      </c>
      <c r="AA2669" s="13">
        <f t="shared" si="386"/>
        <v>0</v>
      </c>
      <c r="AB2669" s="13">
        <f t="shared" si="387"/>
        <v>0</v>
      </c>
      <c r="AC2669" s="13">
        <f t="shared" si="388"/>
        <v>0</v>
      </c>
      <c r="AD2669" s="13">
        <f t="shared" si="389"/>
        <v>0</v>
      </c>
      <c r="AE2669" s="13">
        <f t="shared" si="390"/>
        <v>0</v>
      </c>
      <c r="AF2669" s="11" t="s">
        <v>1115</v>
      </c>
    </row>
    <row r="2670" spans="1:32" ht="14.1" customHeight="1" x14ac:dyDescent="0.2">
      <c r="B2670" s="65"/>
      <c r="C2670" s="11"/>
      <c r="D2670" s="12"/>
      <c r="E2670" s="11"/>
      <c r="F2670" s="11"/>
      <c r="G2670" s="11"/>
      <c r="H2670" s="11"/>
      <c r="P2670" s="11"/>
      <c r="Q2670" s="11"/>
      <c r="U2670" s="11"/>
      <c r="W2670" s="11">
        <f t="shared" si="382"/>
        <v>0</v>
      </c>
      <c r="X2670" s="13">
        <f t="shared" si="383"/>
        <v>1</v>
      </c>
      <c r="Y2670" s="13">
        <f t="shared" si="384"/>
        <v>0</v>
      </c>
      <c r="Z2670" s="13">
        <f t="shared" si="385"/>
        <v>0</v>
      </c>
      <c r="AA2670" s="13">
        <f t="shared" si="386"/>
        <v>0</v>
      </c>
      <c r="AB2670" s="13">
        <f t="shared" si="387"/>
        <v>0</v>
      </c>
      <c r="AC2670" s="13">
        <f t="shared" si="388"/>
        <v>0</v>
      </c>
      <c r="AD2670" s="13">
        <f t="shared" si="389"/>
        <v>0</v>
      </c>
      <c r="AE2670" s="13">
        <f t="shared" si="390"/>
        <v>0</v>
      </c>
      <c r="AF2670" s="11" t="s">
        <v>1115</v>
      </c>
    </row>
    <row r="2671" spans="1:32" ht="14.1" customHeight="1" x14ac:dyDescent="0.2">
      <c r="B2671" s="65"/>
      <c r="C2671" s="11"/>
      <c r="D2671" s="12"/>
      <c r="E2671" s="11"/>
      <c r="F2671" s="11"/>
      <c r="G2671" s="11"/>
      <c r="H2671" s="11"/>
      <c r="P2671" s="11"/>
      <c r="Q2671" s="11"/>
      <c r="U2671" s="11"/>
      <c r="W2671" s="11">
        <f t="shared" si="382"/>
        <v>0</v>
      </c>
      <c r="X2671" s="13">
        <f t="shared" si="383"/>
        <v>1</v>
      </c>
      <c r="Y2671" s="13">
        <f t="shared" si="384"/>
        <v>0</v>
      </c>
      <c r="Z2671" s="13">
        <f t="shared" si="385"/>
        <v>0</v>
      </c>
      <c r="AA2671" s="13">
        <f t="shared" si="386"/>
        <v>0</v>
      </c>
      <c r="AB2671" s="13">
        <f t="shared" si="387"/>
        <v>0</v>
      </c>
      <c r="AC2671" s="13">
        <f t="shared" si="388"/>
        <v>0</v>
      </c>
      <c r="AD2671" s="13">
        <f t="shared" si="389"/>
        <v>0</v>
      </c>
      <c r="AE2671" s="13">
        <f t="shared" si="390"/>
        <v>0</v>
      </c>
      <c r="AF2671" s="11" t="s">
        <v>1115</v>
      </c>
    </row>
    <row r="2672" spans="1:32" ht="14.1" customHeight="1" x14ac:dyDescent="0.2">
      <c r="B2672" s="65"/>
      <c r="C2672" s="11"/>
      <c r="D2672" s="12"/>
      <c r="E2672" s="11"/>
      <c r="F2672" s="11"/>
      <c r="G2672" s="11"/>
      <c r="H2672" s="11"/>
      <c r="P2672" s="11"/>
      <c r="Q2672" s="11"/>
      <c r="U2672" s="11"/>
      <c r="W2672" s="11">
        <f t="shared" si="382"/>
        <v>0</v>
      </c>
      <c r="X2672" s="13">
        <f t="shared" si="383"/>
        <v>1</v>
      </c>
      <c r="Y2672" s="13">
        <f t="shared" si="384"/>
        <v>0</v>
      </c>
      <c r="Z2672" s="13">
        <f t="shared" si="385"/>
        <v>0</v>
      </c>
      <c r="AA2672" s="13">
        <f t="shared" si="386"/>
        <v>0</v>
      </c>
      <c r="AB2672" s="13">
        <f t="shared" si="387"/>
        <v>0</v>
      </c>
      <c r="AC2672" s="13">
        <f t="shared" si="388"/>
        <v>0</v>
      </c>
      <c r="AD2672" s="13">
        <f t="shared" si="389"/>
        <v>0</v>
      </c>
      <c r="AE2672" s="13">
        <f t="shared" si="390"/>
        <v>0</v>
      </c>
      <c r="AF2672" s="11" t="s">
        <v>1115</v>
      </c>
    </row>
    <row r="2673" spans="2:32" ht="14.1" customHeight="1" x14ac:dyDescent="0.2">
      <c r="B2673" s="65"/>
      <c r="C2673" s="11"/>
      <c r="D2673" s="12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W2673" s="11">
        <f t="shared" si="382"/>
        <v>0</v>
      </c>
      <c r="X2673" s="13">
        <f t="shared" si="383"/>
        <v>1</v>
      </c>
      <c r="Y2673" s="13">
        <f t="shared" si="384"/>
        <v>0</v>
      </c>
      <c r="Z2673" s="13">
        <f t="shared" si="385"/>
        <v>0</v>
      </c>
      <c r="AA2673" s="13">
        <f t="shared" si="386"/>
        <v>0</v>
      </c>
      <c r="AB2673" s="13">
        <f t="shared" si="387"/>
        <v>0</v>
      </c>
      <c r="AC2673" s="13">
        <f t="shared" si="388"/>
        <v>0</v>
      </c>
      <c r="AD2673" s="13">
        <f t="shared" si="389"/>
        <v>0</v>
      </c>
      <c r="AE2673" s="13">
        <f t="shared" si="390"/>
        <v>0</v>
      </c>
      <c r="AF2673" s="11" t="s">
        <v>1115</v>
      </c>
    </row>
    <row r="2674" spans="2:32" ht="14.1" customHeight="1" x14ac:dyDescent="0.2">
      <c r="B2674" s="65"/>
      <c r="C2674" s="11"/>
      <c r="D2674" s="12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W2674" s="11">
        <f t="shared" si="382"/>
        <v>0</v>
      </c>
      <c r="X2674" s="13">
        <f t="shared" si="383"/>
        <v>1</v>
      </c>
      <c r="Y2674" s="13">
        <f t="shared" si="384"/>
        <v>0</v>
      </c>
      <c r="Z2674" s="13">
        <f t="shared" si="385"/>
        <v>0</v>
      </c>
      <c r="AA2674" s="13">
        <f t="shared" si="386"/>
        <v>0</v>
      </c>
      <c r="AB2674" s="13">
        <f t="shared" si="387"/>
        <v>0</v>
      </c>
      <c r="AC2674" s="13">
        <f t="shared" si="388"/>
        <v>0</v>
      </c>
      <c r="AD2674" s="13">
        <f t="shared" si="389"/>
        <v>0</v>
      </c>
      <c r="AE2674" s="13">
        <f t="shared" si="390"/>
        <v>0</v>
      </c>
      <c r="AF2674" s="11" t="s">
        <v>1115</v>
      </c>
    </row>
    <row r="2675" spans="2:32" ht="14.1" customHeight="1" x14ac:dyDescent="0.2">
      <c r="B2675" s="65"/>
      <c r="C2675" s="11"/>
      <c r="D2675" s="12"/>
      <c r="E2675" s="11"/>
      <c r="F2675" s="11"/>
      <c r="G2675" s="11"/>
      <c r="H2675" s="11"/>
      <c r="P2675" s="11"/>
      <c r="Q2675" s="11"/>
      <c r="U2675" s="11"/>
      <c r="W2675" s="11">
        <f t="shared" si="382"/>
        <v>0</v>
      </c>
      <c r="X2675" s="13">
        <f t="shared" si="383"/>
        <v>1</v>
      </c>
      <c r="Y2675" s="13">
        <f t="shared" si="384"/>
        <v>0</v>
      </c>
      <c r="Z2675" s="13">
        <f t="shared" si="385"/>
        <v>0</v>
      </c>
      <c r="AA2675" s="13">
        <f t="shared" si="386"/>
        <v>0</v>
      </c>
      <c r="AB2675" s="13">
        <f t="shared" si="387"/>
        <v>0</v>
      </c>
      <c r="AC2675" s="13">
        <f t="shared" si="388"/>
        <v>0</v>
      </c>
      <c r="AD2675" s="13">
        <f t="shared" si="389"/>
        <v>0</v>
      </c>
      <c r="AE2675" s="13">
        <f t="shared" si="390"/>
        <v>0</v>
      </c>
      <c r="AF2675" s="11" t="s">
        <v>1115</v>
      </c>
    </row>
    <row r="2676" spans="2:32" ht="14.1" customHeight="1" x14ac:dyDescent="0.2">
      <c r="B2676" s="65"/>
      <c r="C2676" s="11"/>
      <c r="D2676" s="12"/>
      <c r="E2676" s="11"/>
      <c r="F2676" s="11"/>
      <c r="G2676" s="11"/>
      <c r="H2676" s="11"/>
      <c r="P2676" s="11"/>
      <c r="Q2676" s="11"/>
      <c r="U2676" s="11"/>
      <c r="W2676" s="11">
        <f t="shared" si="382"/>
        <v>0</v>
      </c>
      <c r="X2676" s="13">
        <f t="shared" si="383"/>
        <v>1</v>
      </c>
      <c r="Y2676" s="13">
        <f t="shared" si="384"/>
        <v>0</v>
      </c>
      <c r="Z2676" s="13">
        <f t="shared" si="385"/>
        <v>0</v>
      </c>
      <c r="AA2676" s="13">
        <f t="shared" si="386"/>
        <v>0</v>
      </c>
      <c r="AB2676" s="13">
        <f t="shared" si="387"/>
        <v>0</v>
      </c>
      <c r="AC2676" s="13">
        <f t="shared" si="388"/>
        <v>0</v>
      </c>
      <c r="AD2676" s="13">
        <f t="shared" si="389"/>
        <v>0</v>
      </c>
      <c r="AE2676" s="13">
        <f t="shared" si="390"/>
        <v>0</v>
      </c>
      <c r="AF2676" s="11" t="s">
        <v>1115</v>
      </c>
    </row>
    <row r="2677" spans="2:32" ht="14.1" customHeight="1" x14ac:dyDescent="0.2">
      <c r="B2677" s="65"/>
      <c r="C2677" s="11"/>
      <c r="D2677" s="12"/>
      <c r="E2677" s="11"/>
      <c r="F2677" s="11"/>
      <c r="G2677" s="11"/>
      <c r="H2677" s="11"/>
      <c r="P2677" s="11"/>
      <c r="Q2677" s="11"/>
      <c r="U2677" s="11"/>
      <c r="W2677" s="11">
        <f t="shared" si="382"/>
        <v>0</v>
      </c>
      <c r="X2677" s="13">
        <f t="shared" si="383"/>
        <v>1</v>
      </c>
      <c r="Y2677" s="13">
        <f t="shared" si="384"/>
        <v>0</v>
      </c>
      <c r="Z2677" s="13">
        <f t="shared" si="385"/>
        <v>0</v>
      </c>
      <c r="AA2677" s="13">
        <f t="shared" si="386"/>
        <v>0</v>
      </c>
      <c r="AB2677" s="13">
        <f t="shared" si="387"/>
        <v>0</v>
      </c>
      <c r="AC2677" s="13">
        <f t="shared" si="388"/>
        <v>0</v>
      </c>
      <c r="AD2677" s="13">
        <f t="shared" si="389"/>
        <v>0</v>
      </c>
      <c r="AE2677" s="13">
        <f t="shared" si="390"/>
        <v>0</v>
      </c>
      <c r="AF2677" s="11" t="s">
        <v>1115</v>
      </c>
    </row>
    <row r="2678" spans="2:32" ht="14.1" customHeight="1" x14ac:dyDescent="0.2">
      <c r="B2678" s="65"/>
      <c r="C2678" s="11"/>
      <c r="D2678" s="12"/>
      <c r="E2678" s="11"/>
      <c r="F2678" s="11"/>
      <c r="G2678" s="11"/>
      <c r="H2678" s="11"/>
      <c r="P2678" s="11"/>
      <c r="Q2678" s="11"/>
      <c r="U2678" s="11"/>
      <c r="W2678" s="11">
        <f t="shared" si="382"/>
        <v>0</v>
      </c>
      <c r="X2678" s="13">
        <f t="shared" si="383"/>
        <v>1</v>
      </c>
      <c r="Y2678" s="13">
        <f t="shared" si="384"/>
        <v>0</v>
      </c>
      <c r="Z2678" s="13">
        <f t="shared" si="385"/>
        <v>0</v>
      </c>
      <c r="AA2678" s="13">
        <f t="shared" si="386"/>
        <v>0</v>
      </c>
      <c r="AB2678" s="13">
        <f t="shared" si="387"/>
        <v>0</v>
      </c>
      <c r="AC2678" s="13">
        <f t="shared" si="388"/>
        <v>0</v>
      </c>
      <c r="AD2678" s="13">
        <f t="shared" si="389"/>
        <v>0</v>
      </c>
      <c r="AE2678" s="13">
        <f t="shared" si="390"/>
        <v>0</v>
      </c>
      <c r="AF2678" s="11" t="s">
        <v>1115</v>
      </c>
    </row>
    <row r="2679" spans="2:32" ht="14.1" customHeight="1" x14ac:dyDescent="0.2">
      <c r="B2679" s="65"/>
      <c r="C2679" s="11"/>
      <c r="D2679" s="12"/>
      <c r="E2679" s="11"/>
      <c r="F2679" s="11"/>
      <c r="G2679" s="11"/>
      <c r="H2679" s="11"/>
      <c r="P2679" s="11"/>
      <c r="Q2679" s="11"/>
      <c r="U2679" s="11"/>
      <c r="W2679" s="11">
        <f t="shared" si="382"/>
        <v>0</v>
      </c>
      <c r="X2679" s="13">
        <f t="shared" si="383"/>
        <v>1</v>
      </c>
      <c r="Y2679" s="13">
        <f t="shared" si="384"/>
        <v>0</v>
      </c>
      <c r="Z2679" s="13">
        <f t="shared" si="385"/>
        <v>0</v>
      </c>
      <c r="AA2679" s="13">
        <f t="shared" si="386"/>
        <v>0</v>
      </c>
      <c r="AB2679" s="13">
        <f t="shared" si="387"/>
        <v>0</v>
      </c>
      <c r="AC2679" s="13">
        <f t="shared" si="388"/>
        <v>0</v>
      </c>
      <c r="AD2679" s="13">
        <f t="shared" si="389"/>
        <v>0</v>
      </c>
      <c r="AE2679" s="13">
        <f t="shared" si="390"/>
        <v>0</v>
      </c>
      <c r="AF2679" s="11" t="s">
        <v>1115</v>
      </c>
    </row>
    <row r="2680" spans="2:32" ht="14.1" customHeight="1" x14ac:dyDescent="0.2">
      <c r="B2680" s="65"/>
      <c r="C2680" s="11"/>
      <c r="D2680" s="12"/>
      <c r="E2680" s="11"/>
      <c r="F2680" s="11"/>
      <c r="G2680" s="11"/>
      <c r="H2680" s="11"/>
      <c r="P2680" s="11"/>
      <c r="Q2680" s="11"/>
      <c r="U2680" s="11"/>
      <c r="W2680" s="11">
        <f t="shared" si="382"/>
        <v>0</v>
      </c>
      <c r="X2680" s="13">
        <f t="shared" si="383"/>
        <v>1</v>
      </c>
      <c r="Y2680" s="13">
        <f t="shared" si="384"/>
        <v>0</v>
      </c>
      <c r="Z2680" s="13">
        <f t="shared" si="385"/>
        <v>0</v>
      </c>
      <c r="AA2680" s="13">
        <f t="shared" si="386"/>
        <v>0</v>
      </c>
      <c r="AB2680" s="13">
        <f t="shared" si="387"/>
        <v>0</v>
      </c>
      <c r="AC2680" s="13">
        <f t="shared" si="388"/>
        <v>0</v>
      </c>
      <c r="AD2680" s="13">
        <f t="shared" si="389"/>
        <v>0</v>
      </c>
      <c r="AE2680" s="13">
        <f t="shared" si="390"/>
        <v>0</v>
      </c>
      <c r="AF2680" s="11" t="s">
        <v>1115</v>
      </c>
    </row>
    <row r="2681" spans="2:32" ht="14.1" customHeight="1" x14ac:dyDescent="0.2">
      <c r="B2681" s="65"/>
      <c r="C2681" s="11"/>
      <c r="D2681" s="12"/>
      <c r="E2681" s="11"/>
      <c r="F2681" s="11"/>
      <c r="G2681" s="11"/>
      <c r="H2681" s="11"/>
      <c r="P2681" s="11"/>
      <c r="Q2681" s="11"/>
      <c r="U2681" s="11"/>
      <c r="W2681" s="11">
        <f t="shared" si="382"/>
        <v>0</v>
      </c>
      <c r="X2681" s="13">
        <f t="shared" si="383"/>
        <v>1</v>
      </c>
      <c r="Y2681" s="13">
        <f t="shared" si="384"/>
        <v>0</v>
      </c>
      <c r="Z2681" s="13">
        <f t="shared" si="385"/>
        <v>0</v>
      </c>
      <c r="AA2681" s="13">
        <f t="shared" si="386"/>
        <v>0</v>
      </c>
      <c r="AB2681" s="13">
        <f t="shared" si="387"/>
        <v>0</v>
      </c>
      <c r="AC2681" s="13">
        <f t="shared" si="388"/>
        <v>0</v>
      </c>
      <c r="AD2681" s="13">
        <f t="shared" si="389"/>
        <v>0</v>
      </c>
      <c r="AE2681" s="13">
        <f t="shared" si="390"/>
        <v>0</v>
      </c>
      <c r="AF2681" s="11" t="s">
        <v>1115</v>
      </c>
    </row>
    <row r="2682" spans="2:32" ht="14.1" customHeight="1" x14ac:dyDescent="0.2">
      <c r="B2682" s="65"/>
      <c r="C2682" s="11"/>
      <c r="D2682" s="12"/>
      <c r="E2682" s="11"/>
      <c r="F2682" s="11"/>
      <c r="G2682" s="11"/>
      <c r="H2682" s="11"/>
      <c r="P2682" s="11"/>
      <c r="Q2682" s="11"/>
      <c r="U2682" s="11"/>
      <c r="W2682" s="11">
        <f t="shared" si="382"/>
        <v>0</v>
      </c>
      <c r="X2682" s="13">
        <f t="shared" si="383"/>
        <v>1</v>
      </c>
      <c r="Y2682" s="13">
        <f t="shared" si="384"/>
        <v>0</v>
      </c>
      <c r="Z2682" s="13">
        <f t="shared" si="385"/>
        <v>0</v>
      </c>
      <c r="AA2682" s="13">
        <f t="shared" si="386"/>
        <v>0</v>
      </c>
      <c r="AB2682" s="13">
        <f t="shared" si="387"/>
        <v>0</v>
      </c>
      <c r="AC2682" s="13">
        <f t="shared" si="388"/>
        <v>0</v>
      </c>
      <c r="AD2682" s="13">
        <f t="shared" si="389"/>
        <v>0</v>
      </c>
      <c r="AE2682" s="13">
        <f t="shared" si="390"/>
        <v>0</v>
      </c>
      <c r="AF2682" s="11" t="s">
        <v>1115</v>
      </c>
    </row>
    <row r="2683" spans="2:32" ht="14.1" customHeight="1" x14ac:dyDescent="0.2">
      <c r="B2683" s="65"/>
      <c r="C2683" s="11"/>
      <c r="D2683" s="12"/>
      <c r="E2683" s="11"/>
      <c r="F2683" s="11"/>
      <c r="G2683" s="11"/>
      <c r="H2683" s="11"/>
      <c r="P2683" s="11"/>
      <c r="Q2683" s="11"/>
      <c r="U2683" s="11"/>
      <c r="W2683" s="11">
        <f t="shared" si="382"/>
        <v>0</v>
      </c>
      <c r="X2683" s="13">
        <f t="shared" si="383"/>
        <v>1</v>
      </c>
      <c r="Y2683" s="13">
        <f t="shared" si="384"/>
        <v>0</v>
      </c>
      <c r="Z2683" s="13">
        <f t="shared" si="385"/>
        <v>0</v>
      </c>
      <c r="AA2683" s="13">
        <f t="shared" si="386"/>
        <v>0</v>
      </c>
      <c r="AB2683" s="13">
        <f t="shared" si="387"/>
        <v>0</v>
      </c>
      <c r="AC2683" s="13">
        <f t="shared" si="388"/>
        <v>0</v>
      </c>
      <c r="AD2683" s="13">
        <f t="shared" si="389"/>
        <v>0</v>
      </c>
      <c r="AE2683" s="13">
        <f t="shared" si="390"/>
        <v>0</v>
      </c>
      <c r="AF2683" s="11" t="s">
        <v>1115</v>
      </c>
    </row>
    <row r="2684" spans="2:32" x14ac:dyDescent="0.2">
      <c r="B2684" s="65"/>
      <c r="C2684" s="11"/>
      <c r="D2684" s="12"/>
      <c r="E2684" s="11"/>
      <c r="F2684" s="11"/>
      <c r="G2684" s="11"/>
      <c r="H2684" s="11"/>
      <c r="P2684" s="11"/>
      <c r="Q2684" s="11"/>
      <c r="U2684" s="11"/>
      <c r="W2684" s="11">
        <f t="shared" si="382"/>
        <v>0</v>
      </c>
      <c r="X2684" s="13">
        <f t="shared" si="383"/>
        <v>1</v>
      </c>
      <c r="Y2684" s="13">
        <f t="shared" si="384"/>
        <v>0</v>
      </c>
      <c r="Z2684" s="13">
        <f t="shared" si="385"/>
        <v>0</v>
      </c>
      <c r="AA2684" s="13">
        <f t="shared" si="386"/>
        <v>0</v>
      </c>
      <c r="AB2684" s="13">
        <f t="shared" si="387"/>
        <v>0</v>
      </c>
      <c r="AC2684" s="13">
        <f t="shared" si="388"/>
        <v>0</v>
      </c>
      <c r="AD2684" s="13">
        <f t="shared" si="389"/>
        <v>0</v>
      </c>
      <c r="AE2684" s="13">
        <f t="shared" si="390"/>
        <v>0</v>
      </c>
      <c r="AF2684" s="11" t="s">
        <v>1115</v>
      </c>
    </row>
    <row r="2685" spans="2:32" ht="14.1" customHeight="1" x14ac:dyDescent="0.2">
      <c r="B2685" s="65"/>
      <c r="C2685" s="11"/>
      <c r="D2685" s="12"/>
      <c r="E2685" s="11"/>
      <c r="F2685" s="11"/>
      <c r="G2685" s="11"/>
      <c r="H2685" s="11"/>
      <c r="P2685" s="11"/>
      <c r="Q2685" s="11"/>
      <c r="U2685" s="11"/>
      <c r="W2685" s="11">
        <f t="shared" si="382"/>
        <v>0</v>
      </c>
      <c r="X2685" s="13">
        <f t="shared" si="383"/>
        <v>1</v>
      </c>
      <c r="Y2685" s="13">
        <f t="shared" si="384"/>
        <v>0</v>
      </c>
      <c r="Z2685" s="13">
        <f t="shared" si="385"/>
        <v>0</v>
      </c>
      <c r="AA2685" s="13">
        <f t="shared" si="386"/>
        <v>0</v>
      </c>
      <c r="AB2685" s="13">
        <f t="shared" si="387"/>
        <v>0</v>
      </c>
      <c r="AC2685" s="13">
        <f t="shared" si="388"/>
        <v>0</v>
      </c>
      <c r="AD2685" s="13">
        <f t="shared" si="389"/>
        <v>0</v>
      </c>
      <c r="AE2685" s="13">
        <f t="shared" si="390"/>
        <v>0</v>
      </c>
      <c r="AF2685" s="11" t="s">
        <v>1115</v>
      </c>
    </row>
    <row r="2686" spans="2:32" ht="14.1" customHeight="1" x14ac:dyDescent="0.2">
      <c r="B2686" s="65"/>
      <c r="C2686" s="11"/>
      <c r="D2686" s="12"/>
      <c r="E2686" s="11"/>
      <c r="F2686" s="11"/>
      <c r="G2686" s="11"/>
      <c r="H2686" s="11"/>
      <c r="P2686" s="11"/>
      <c r="Q2686" s="11"/>
      <c r="U2686" s="11"/>
      <c r="W2686" s="11">
        <f t="shared" si="382"/>
        <v>0</v>
      </c>
      <c r="X2686" s="13">
        <f t="shared" si="383"/>
        <v>1</v>
      </c>
      <c r="Y2686" s="13">
        <f t="shared" si="384"/>
        <v>0</v>
      </c>
      <c r="Z2686" s="13">
        <f t="shared" si="385"/>
        <v>0</v>
      </c>
      <c r="AA2686" s="13">
        <f t="shared" si="386"/>
        <v>0</v>
      </c>
      <c r="AB2686" s="13">
        <f t="shared" si="387"/>
        <v>0</v>
      </c>
      <c r="AC2686" s="13">
        <f t="shared" si="388"/>
        <v>0</v>
      </c>
      <c r="AD2686" s="13">
        <f t="shared" si="389"/>
        <v>0</v>
      </c>
      <c r="AE2686" s="13">
        <f t="shared" si="390"/>
        <v>0</v>
      </c>
      <c r="AF2686" s="11" t="s">
        <v>1115</v>
      </c>
    </row>
    <row r="2687" spans="2:32" ht="14.1" customHeight="1" x14ac:dyDescent="0.2">
      <c r="B2687" s="65"/>
      <c r="C2687" s="11"/>
      <c r="D2687" s="12"/>
      <c r="E2687" s="11"/>
      <c r="F2687" s="11"/>
      <c r="G2687" s="11"/>
      <c r="H2687" s="11"/>
      <c r="P2687" s="11"/>
      <c r="Q2687" s="11"/>
      <c r="U2687" s="11"/>
      <c r="W2687" s="11">
        <f t="shared" si="382"/>
        <v>0</v>
      </c>
      <c r="X2687" s="13">
        <f t="shared" si="383"/>
        <v>1</v>
      </c>
      <c r="Y2687" s="13">
        <f t="shared" si="384"/>
        <v>0</v>
      </c>
      <c r="Z2687" s="13">
        <f t="shared" si="385"/>
        <v>0</v>
      </c>
      <c r="AA2687" s="13">
        <f t="shared" si="386"/>
        <v>0</v>
      </c>
      <c r="AB2687" s="13">
        <f t="shared" si="387"/>
        <v>0</v>
      </c>
      <c r="AC2687" s="13">
        <f t="shared" si="388"/>
        <v>0</v>
      </c>
      <c r="AD2687" s="13">
        <f t="shared" si="389"/>
        <v>0</v>
      </c>
      <c r="AE2687" s="13">
        <f t="shared" si="390"/>
        <v>0</v>
      </c>
      <c r="AF2687" s="11" t="s">
        <v>1115</v>
      </c>
    </row>
    <row r="2688" spans="2:32" ht="14.1" customHeight="1" x14ac:dyDescent="0.2">
      <c r="B2688" s="65"/>
      <c r="C2688" s="11"/>
      <c r="D2688" s="12"/>
      <c r="E2688" s="11"/>
      <c r="F2688" s="11"/>
      <c r="G2688" s="11"/>
      <c r="H2688" s="11"/>
      <c r="P2688" s="11"/>
      <c r="Q2688" s="11"/>
      <c r="U2688" s="11"/>
      <c r="W2688" s="11">
        <f t="shared" si="382"/>
        <v>0</v>
      </c>
      <c r="X2688" s="13">
        <f t="shared" si="383"/>
        <v>1</v>
      </c>
      <c r="Y2688" s="13">
        <f t="shared" si="384"/>
        <v>0</v>
      </c>
      <c r="Z2688" s="13">
        <f t="shared" si="385"/>
        <v>0</v>
      </c>
      <c r="AA2688" s="13">
        <f t="shared" si="386"/>
        <v>0</v>
      </c>
      <c r="AB2688" s="13">
        <f t="shared" si="387"/>
        <v>0</v>
      </c>
      <c r="AC2688" s="13">
        <f t="shared" si="388"/>
        <v>0</v>
      </c>
      <c r="AD2688" s="13">
        <f t="shared" si="389"/>
        <v>0</v>
      </c>
      <c r="AE2688" s="13">
        <f t="shared" si="390"/>
        <v>0</v>
      </c>
      <c r="AF2688" s="11" t="s">
        <v>1115</v>
      </c>
    </row>
    <row r="2689" spans="1:32" ht="14.1" customHeight="1" x14ac:dyDescent="0.2">
      <c r="B2689" s="65"/>
      <c r="C2689" s="11"/>
      <c r="D2689" s="12"/>
      <c r="E2689" s="11"/>
      <c r="F2689" s="11"/>
      <c r="G2689" s="11"/>
      <c r="H2689" s="11"/>
      <c r="P2689" s="11"/>
      <c r="Q2689" s="11"/>
      <c r="U2689" s="11"/>
      <c r="W2689" s="11">
        <f t="shared" si="382"/>
        <v>0</v>
      </c>
      <c r="X2689" s="13">
        <f t="shared" si="383"/>
        <v>1</v>
      </c>
      <c r="Y2689" s="13">
        <f t="shared" si="384"/>
        <v>0</v>
      </c>
      <c r="Z2689" s="13">
        <f t="shared" si="385"/>
        <v>0</v>
      </c>
      <c r="AA2689" s="13">
        <f t="shared" si="386"/>
        <v>0</v>
      </c>
      <c r="AB2689" s="13">
        <f t="shared" si="387"/>
        <v>0</v>
      </c>
      <c r="AC2689" s="13">
        <f t="shared" si="388"/>
        <v>0</v>
      </c>
      <c r="AD2689" s="13">
        <f t="shared" si="389"/>
        <v>0</v>
      </c>
      <c r="AE2689" s="13">
        <f t="shared" si="390"/>
        <v>0</v>
      </c>
      <c r="AF2689" s="11" t="s">
        <v>1115</v>
      </c>
    </row>
    <row r="2690" spans="1:32" ht="14.1" customHeight="1" x14ac:dyDescent="0.2">
      <c r="B2690" s="65"/>
      <c r="C2690" s="11"/>
      <c r="D2690" s="12"/>
      <c r="E2690" s="11"/>
      <c r="F2690" s="11"/>
      <c r="G2690" s="11"/>
      <c r="H2690" s="11"/>
      <c r="P2690" s="11"/>
      <c r="Q2690" s="11"/>
      <c r="U2690" s="11"/>
      <c r="W2690" s="11">
        <f t="shared" si="382"/>
        <v>0</v>
      </c>
      <c r="X2690" s="13">
        <f t="shared" si="383"/>
        <v>1</v>
      </c>
      <c r="Y2690" s="13">
        <f t="shared" si="384"/>
        <v>0</v>
      </c>
      <c r="Z2690" s="13">
        <f t="shared" si="385"/>
        <v>0</v>
      </c>
      <c r="AA2690" s="13">
        <f t="shared" si="386"/>
        <v>0</v>
      </c>
      <c r="AB2690" s="13">
        <f t="shared" si="387"/>
        <v>0</v>
      </c>
      <c r="AC2690" s="13">
        <f t="shared" si="388"/>
        <v>0</v>
      </c>
      <c r="AD2690" s="13">
        <f t="shared" si="389"/>
        <v>0</v>
      </c>
      <c r="AE2690" s="13">
        <f t="shared" si="390"/>
        <v>0</v>
      </c>
      <c r="AF2690" s="11" t="s">
        <v>1115</v>
      </c>
    </row>
    <row r="2691" spans="1:32" ht="14.1" customHeight="1" x14ac:dyDescent="0.2">
      <c r="B2691" s="65"/>
      <c r="C2691" s="11"/>
      <c r="D2691" s="12"/>
      <c r="E2691" s="11"/>
      <c r="F2691" s="11"/>
      <c r="G2691" s="11"/>
      <c r="H2691" s="11"/>
      <c r="P2691" s="11"/>
      <c r="Q2691" s="11"/>
      <c r="U2691" s="11"/>
      <c r="W2691" s="11">
        <f t="shared" si="382"/>
        <v>0</v>
      </c>
      <c r="X2691" s="13">
        <f t="shared" si="383"/>
        <v>1</v>
      </c>
      <c r="Y2691" s="13">
        <f t="shared" si="384"/>
        <v>0</v>
      </c>
      <c r="Z2691" s="13">
        <f t="shared" si="385"/>
        <v>0</v>
      </c>
      <c r="AA2691" s="13">
        <f t="shared" si="386"/>
        <v>0</v>
      </c>
      <c r="AB2691" s="13">
        <f t="shared" si="387"/>
        <v>0</v>
      </c>
      <c r="AC2691" s="13">
        <f t="shared" si="388"/>
        <v>0</v>
      </c>
      <c r="AD2691" s="13">
        <f t="shared" si="389"/>
        <v>0</v>
      </c>
      <c r="AE2691" s="13">
        <f t="shared" si="390"/>
        <v>0</v>
      </c>
      <c r="AF2691" s="11" t="s">
        <v>1115</v>
      </c>
    </row>
    <row r="2692" spans="1:32" ht="14.1" customHeight="1" x14ac:dyDescent="0.2">
      <c r="B2692" s="65"/>
      <c r="C2692" s="11"/>
      <c r="D2692" s="12"/>
      <c r="E2692" s="11"/>
      <c r="F2692" s="11"/>
      <c r="G2692" s="11"/>
      <c r="H2692" s="11"/>
      <c r="P2692" s="11"/>
      <c r="Q2692" s="11"/>
      <c r="U2692" s="11"/>
      <c r="W2692" s="11">
        <f t="shared" si="382"/>
        <v>0</v>
      </c>
      <c r="X2692" s="13">
        <f t="shared" si="383"/>
        <v>1</v>
      </c>
      <c r="Y2692" s="13">
        <f t="shared" si="384"/>
        <v>0</v>
      </c>
      <c r="Z2692" s="13">
        <f t="shared" si="385"/>
        <v>0</v>
      </c>
      <c r="AA2692" s="13">
        <f t="shared" si="386"/>
        <v>0</v>
      </c>
      <c r="AB2692" s="13">
        <f t="shared" si="387"/>
        <v>0</v>
      </c>
      <c r="AC2692" s="13">
        <f t="shared" si="388"/>
        <v>0</v>
      </c>
      <c r="AD2692" s="13">
        <f t="shared" si="389"/>
        <v>0</v>
      </c>
      <c r="AE2692" s="13">
        <f t="shared" si="390"/>
        <v>0</v>
      </c>
      <c r="AF2692" s="11" t="s">
        <v>1115</v>
      </c>
    </row>
    <row r="2693" spans="1:32" ht="14.1" customHeight="1" x14ac:dyDescent="0.2">
      <c r="B2693" s="65"/>
      <c r="C2693" s="11"/>
      <c r="D2693" s="12"/>
      <c r="E2693" s="11"/>
      <c r="F2693" s="11"/>
      <c r="G2693" s="11"/>
      <c r="H2693" s="11"/>
      <c r="P2693" s="11"/>
      <c r="Q2693" s="11"/>
      <c r="U2693" s="11"/>
      <c r="W2693" s="11">
        <f t="shared" si="382"/>
        <v>0</v>
      </c>
      <c r="X2693" s="13">
        <f t="shared" si="383"/>
        <v>1</v>
      </c>
      <c r="Y2693" s="13">
        <f t="shared" si="384"/>
        <v>0</v>
      </c>
      <c r="Z2693" s="13">
        <f t="shared" si="385"/>
        <v>0</v>
      </c>
      <c r="AA2693" s="13">
        <f t="shared" si="386"/>
        <v>0</v>
      </c>
      <c r="AB2693" s="13">
        <f t="shared" si="387"/>
        <v>0</v>
      </c>
      <c r="AC2693" s="13">
        <f t="shared" si="388"/>
        <v>0</v>
      </c>
      <c r="AD2693" s="13">
        <f t="shared" si="389"/>
        <v>0</v>
      </c>
      <c r="AE2693" s="13">
        <f t="shared" si="390"/>
        <v>0</v>
      </c>
      <c r="AF2693" s="11" t="s">
        <v>1115</v>
      </c>
    </row>
    <row r="2694" spans="1:32" ht="14.1" customHeight="1" x14ac:dyDescent="0.2">
      <c r="B2694" s="65"/>
      <c r="C2694" s="11"/>
      <c r="D2694" s="12"/>
      <c r="E2694" s="11"/>
      <c r="F2694" s="11"/>
      <c r="G2694" s="11"/>
      <c r="H2694" s="11"/>
      <c r="P2694" s="11"/>
      <c r="Q2694" s="11"/>
      <c r="U2694" s="11"/>
      <c r="W2694" s="11">
        <f t="shared" si="382"/>
        <v>0</v>
      </c>
      <c r="X2694" s="13">
        <f t="shared" si="383"/>
        <v>1</v>
      </c>
      <c r="Y2694" s="13">
        <f t="shared" si="384"/>
        <v>0</v>
      </c>
      <c r="Z2694" s="13">
        <f t="shared" si="385"/>
        <v>0</v>
      </c>
      <c r="AA2694" s="13">
        <f t="shared" si="386"/>
        <v>0</v>
      </c>
      <c r="AB2694" s="13">
        <f t="shared" si="387"/>
        <v>0</v>
      </c>
      <c r="AC2694" s="13">
        <f t="shared" si="388"/>
        <v>0</v>
      </c>
      <c r="AD2694" s="13">
        <f t="shared" si="389"/>
        <v>0</v>
      </c>
      <c r="AE2694" s="13">
        <f t="shared" si="390"/>
        <v>0</v>
      </c>
      <c r="AF2694" s="11" t="s">
        <v>1115</v>
      </c>
    </row>
    <row r="2695" spans="1:32" s="11" customFormat="1" ht="14.1" customHeight="1" x14ac:dyDescent="0.2">
      <c r="A2695" s="129"/>
      <c r="B2695" s="65"/>
      <c r="D2695" s="12"/>
      <c r="I2695" s="122"/>
      <c r="J2695" s="122"/>
      <c r="K2695" s="122"/>
      <c r="L2695" s="122"/>
      <c r="M2695" s="122"/>
      <c r="N2695" s="122"/>
      <c r="O2695" s="122"/>
      <c r="R2695" s="122"/>
      <c r="S2695" s="122"/>
      <c r="T2695" s="122"/>
      <c r="V2695" s="124"/>
      <c r="W2695" s="11">
        <f t="shared" si="382"/>
        <v>0</v>
      </c>
      <c r="X2695" s="13">
        <f t="shared" si="383"/>
        <v>1</v>
      </c>
      <c r="Y2695" s="13">
        <f t="shared" si="384"/>
        <v>0</v>
      </c>
      <c r="Z2695" s="13">
        <f t="shared" si="385"/>
        <v>0</v>
      </c>
      <c r="AA2695" s="13">
        <f t="shared" si="386"/>
        <v>0</v>
      </c>
      <c r="AB2695" s="13">
        <f t="shared" si="387"/>
        <v>0</v>
      </c>
      <c r="AC2695" s="13">
        <f t="shared" si="388"/>
        <v>0</v>
      </c>
      <c r="AD2695" s="13">
        <f t="shared" si="389"/>
        <v>0</v>
      </c>
      <c r="AE2695" s="13">
        <f t="shared" si="390"/>
        <v>0</v>
      </c>
      <c r="AF2695" s="11" t="s">
        <v>1115</v>
      </c>
    </row>
    <row r="2696" spans="1:32" ht="14.1" customHeight="1" x14ac:dyDescent="0.2">
      <c r="B2696" s="65"/>
      <c r="C2696" s="11"/>
      <c r="D2696" s="12"/>
      <c r="E2696" s="11"/>
      <c r="F2696" s="11"/>
      <c r="G2696" s="11"/>
      <c r="H2696" s="11"/>
      <c r="P2696" s="11"/>
      <c r="Q2696" s="11"/>
      <c r="U2696" s="11"/>
      <c r="W2696" s="11">
        <f t="shared" si="382"/>
        <v>0</v>
      </c>
      <c r="X2696" s="13">
        <f t="shared" si="383"/>
        <v>1</v>
      </c>
      <c r="Y2696" s="13">
        <f t="shared" si="384"/>
        <v>0</v>
      </c>
      <c r="Z2696" s="13">
        <f t="shared" si="385"/>
        <v>0</v>
      </c>
      <c r="AA2696" s="13">
        <f t="shared" si="386"/>
        <v>0</v>
      </c>
      <c r="AB2696" s="13">
        <f t="shared" si="387"/>
        <v>0</v>
      </c>
      <c r="AC2696" s="13">
        <f t="shared" si="388"/>
        <v>0</v>
      </c>
      <c r="AD2696" s="13">
        <f t="shared" si="389"/>
        <v>0</v>
      </c>
      <c r="AE2696" s="13">
        <f t="shared" si="390"/>
        <v>0</v>
      </c>
      <c r="AF2696" s="11" t="s">
        <v>1115</v>
      </c>
    </row>
    <row r="2697" spans="1:32" ht="14.1" customHeight="1" x14ac:dyDescent="0.2">
      <c r="B2697" s="65"/>
      <c r="C2697" s="11"/>
      <c r="D2697" s="12"/>
      <c r="E2697" s="11"/>
      <c r="F2697" s="11"/>
      <c r="G2697" s="11"/>
      <c r="H2697" s="11"/>
      <c r="P2697" s="11"/>
      <c r="Q2697" s="11"/>
      <c r="U2697" s="11"/>
      <c r="W2697" s="11">
        <f t="shared" si="382"/>
        <v>0</v>
      </c>
      <c r="X2697" s="13">
        <f t="shared" si="383"/>
        <v>1</v>
      </c>
      <c r="Y2697" s="13">
        <f t="shared" si="384"/>
        <v>0</v>
      </c>
      <c r="Z2697" s="13">
        <f t="shared" si="385"/>
        <v>0</v>
      </c>
      <c r="AA2697" s="13">
        <f t="shared" si="386"/>
        <v>0</v>
      </c>
      <c r="AB2697" s="13">
        <f t="shared" si="387"/>
        <v>0</v>
      </c>
      <c r="AC2697" s="13">
        <f t="shared" si="388"/>
        <v>0</v>
      </c>
      <c r="AD2697" s="13">
        <f t="shared" si="389"/>
        <v>0</v>
      </c>
      <c r="AE2697" s="13">
        <f t="shared" si="390"/>
        <v>0</v>
      </c>
      <c r="AF2697" s="11" t="s">
        <v>1115</v>
      </c>
    </row>
    <row r="2698" spans="1:32" ht="14.1" customHeight="1" x14ac:dyDescent="0.2">
      <c r="B2698" s="65"/>
      <c r="C2698" s="11"/>
      <c r="D2698" s="12"/>
      <c r="E2698" s="11"/>
      <c r="F2698" s="11"/>
      <c r="G2698" s="11"/>
      <c r="H2698" s="11"/>
      <c r="P2698" s="11"/>
      <c r="Q2698" s="11"/>
      <c r="U2698" s="11"/>
      <c r="W2698" s="11">
        <f t="shared" si="382"/>
        <v>0</v>
      </c>
      <c r="X2698" s="13">
        <f t="shared" si="383"/>
        <v>1</v>
      </c>
      <c r="Y2698" s="13">
        <f t="shared" si="384"/>
        <v>0</v>
      </c>
      <c r="Z2698" s="13">
        <f t="shared" si="385"/>
        <v>0</v>
      </c>
      <c r="AA2698" s="13">
        <f t="shared" si="386"/>
        <v>0</v>
      </c>
      <c r="AB2698" s="13">
        <f t="shared" si="387"/>
        <v>0</v>
      </c>
      <c r="AC2698" s="13">
        <f t="shared" si="388"/>
        <v>0</v>
      </c>
      <c r="AD2698" s="13">
        <f t="shared" si="389"/>
        <v>0</v>
      </c>
      <c r="AE2698" s="13">
        <f t="shared" si="390"/>
        <v>0</v>
      </c>
      <c r="AF2698" s="11" t="s">
        <v>1115</v>
      </c>
    </row>
    <row r="2699" spans="1:32" ht="14.1" customHeight="1" x14ac:dyDescent="0.2">
      <c r="B2699" s="65"/>
      <c r="C2699" s="11"/>
      <c r="D2699" s="12"/>
      <c r="E2699" s="11"/>
      <c r="F2699" s="11"/>
      <c r="G2699" s="11"/>
      <c r="H2699" s="11"/>
      <c r="P2699" s="11"/>
      <c r="Q2699" s="11"/>
      <c r="U2699" s="11"/>
      <c r="W2699" s="11">
        <f t="shared" si="382"/>
        <v>0</v>
      </c>
      <c r="X2699" s="13">
        <f t="shared" si="383"/>
        <v>1</v>
      </c>
      <c r="Y2699" s="13">
        <f t="shared" si="384"/>
        <v>0</v>
      </c>
      <c r="Z2699" s="13">
        <f t="shared" si="385"/>
        <v>0</v>
      </c>
      <c r="AA2699" s="13">
        <f t="shared" si="386"/>
        <v>0</v>
      </c>
      <c r="AB2699" s="13">
        <f t="shared" si="387"/>
        <v>0</v>
      </c>
      <c r="AC2699" s="13">
        <f t="shared" si="388"/>
        <v>0</v>
      </c>
      <c r="AD2699" s="13">
        <f t="shared" si="389"/>
        <v>0</v>
      </c>
      <c r="AE2699" s="13">
        <f t="shared" si="390"/>
        <v>0</v>
      </c>
      <c r="AF2699" s="11" t="s">
        <v>1115</v>
      </c>
    </row>
    <row r="2700" spans="1:32" ht="14.1" customHeight="1" x14ac:dyDescent="0.2">
      <c r="B2700" s="65"/>
      <c r="C2700" s="11"/>
      <c r="D2700" s="12"/>
      <c r="E2700" s="11"/>
      <c r="F2700" s="11"/>
      <c r="G2700" s="11"/>
      <c r="H2700" s="11"/>
      <c r="P2700" s="11"/>
      <c r="Q2700" s="11"/>
      <c r="U2700" s="11"/>
      <c r="W2700" s="11">
        <f t="shared" si="382"/>
        <v>0</v>
      </c>
      <c r="X2700" s="13">
        <f t="shared" si="383"/>
        <v>1</v>
      </c>
      <c r="Y2700" s="13">
        <f t="shared" si="384"/>
        <v>0</v>
      </c>
      <c r="Z2700" s="13">
        <f t="shared" si="385"/>
        <v>0</v>
      </c>
      <c r="AA2700" s="13">
        <f t="shared" si="386"/>
        <v>0</v>
      </c>
      <c r="AB2700" s="13">
        <f t="shared" si="387"/>
        <v>0</v>
      </c>
      <c r="AC2700" s="13">
        <f t="shared" si="388"/>
        <v>0</v>
      </c>
      <c r="AD2700" s="13">
        <f t="shared" si="389"/>
        <v>0</v>
      </c>
      <c r="AE2700" s="13">
        <f t="shared" si="390"/>
        <v>0</v>
      </c>
      <c r="AF2700" s="11" t="s">
        <v>1115</v>
      </c>
    </row>
    <row r="2701" spans="1:32" ht="14.1" customHeight="1" x14ac:dyDescent="0.2">
      <c r="B2701" s="65"/>
      <c r="C2701" s="11"/>
      <c r="D2701" s="12"/>
      <c r="E2701" s="11"/>
      <c r="F2701" s="11"/>
      <c r="G2701" s="11"/>
      <c r="H2701" s="11"/>
      <c r="P2701" s="11"/>
      <c r="Q2701" s="11"/>
      <c r="U2701" s="11"/>
      <c r="W2701" s="11">
        <f t="shared" si="382"/>
        <v>0</v>
      </c>
      <c r="X2701" s="13">
        <f t="shared" si="383"/>
        <v>1</v>
      </c>
      <c r="Y2701" s="13">
        <f t="shared" si="384"/>
        <v>0</v>
      </c>
      <c r="Z2701" s="13">
        <f t="shared" si="385"/>
        <v>0</v>
      </c>
      <c r="AA2701" s="13">
        <f t="shared" si="386"/>
        <v>0</v>
      </c>
      <c r="AB2701" s="13">
        <f t="shared" si="387"/>
        <v>0</v>
      </c>
      <c r="AC2701" s="13">
        <f t="shared" si="388"/>
        <v>0</v>
      </c>
      <c r="AD2701" s="13">
        <f t="shared" si="389"/>
        <v>0</v>
      </c>
      <c r="AE2701" s="13">
        <f t="shared" si="390"/>
        <v>0</v>
      </c>
      <c r="AF2701" s="11" t="s">
        <v>1115</v>
      </c>
    </row>
    <row r="2702" spans="1:32" s="11" customFormat="1" ht="14.1" customHeight="1" x14ac:dyDescent="0.2">
      <c r="A2702" s="129"/>
      <c r="B2702" s="65"/>
      <c r="D2702" s="12"/>
      <c r="I2702" s="122"/>
      <c r="J2702" s="122"/>
      <c r="K2702" s="122"/>
      <c r="L2702" s="122"/>
      <c r="M2702" s="122"/>
      <c r="N2702" s="122"/>
      <c r="O2702" s="122"/>
      <c r="R2702" s="122"/>
      <c r="S2702" s="122"/>
      <c r="T2702" s="122"/>
      <c r="V2702" s="124"/>
      <c r="W2702" s="11">
        <f t="shared" si="382"/>
        <v>0</v>
      </c>
      <c r="X2702" s="13">
        <f t="shared" si="383"/>
        <v>1</v>
      </c>
      <c r="Y2702" s="13">
        <f t="shared" si="384"/>
        <v>0</v>
      </c>
      <c r="Z2702" s="13">
        <f t="shared" si="385"/>
        <v>0</v>
      </c>
      <c r="AA2702" s="13">
        <f t="shared" si="386"/>
        <v>0</v>
      </c>
      <c r="AB2702" s="13">
        <f t="shared" si="387"/>
        <v>0</v>
      </c>
      <c r="AC2702" s="13">
        <f t="shared" si="388"/>
        <v>0</v>
      </c>
      <c r="AD2702" s="13">
        <f t="shared" si="389"/>
        <v>0</v>
      </c>
      <c r="AE2702" s="13">
        <f t="shared" si="390"/>
        <v>0</v>
      </c>
      <c r="AF2702" s="11" t="s">
        <v>1115</v>
      </c>
    </row>
    <row r="2703" spans="1:32" s="11" customFormat="1" ht="14.1" customHeight="1" x14ac:dyDescent="0.2">
      <c r="A2703" s="129"/>
      <c r="B2703" s="65"/>
      <c r="D2703" s="12"/>
      <c r="E2703" s="110"/>
      <c r="I2703" s="122"/>
      <c r="J2703" s="122"/>
      <c r="K2703" s="122"/>
      <c r="L2703" s="122"/>
      <c r="M2703" s="122"/>
      <c r="N2703" s="122"/>
      <c r="O2703" s="122"/>
      <c r="R2703" s="122"/>
      <c r="S2703" s="122"/>
      <c r="T2703" s="122"/>
      <c r="V2703" s="124"/>
      <c r="W2703" s="11">
        <f t="shared" ref="W2703:W2766" si="391">IF(D2767&gt;0,1,0)</f>
        <v>0</v>
      </c>
      <c r="X2703" s="13">
        <f t="shared" ref="X2703:X2766" si="392">IF(T2767="None",0,1)</f>
        <v>1</v>
      </c>
      <c r="Y2703" s="13">
        <f t="shared" ref="Y2703:Y2766" si="393">IF(H2767="plt gel", 1,0)</f>
        <v>0</v>
      </c>
      <c r="Z2703" s="13">
        <f t="shared" ref="Z2703:Z2766" si="394">IF(H2767="THA",1,0)+IF(H2767="THA/REV",1,0)+IF(H2767="THA/ANT",1,0)</f>
        <v>0</v>
      </c>
      <c r="AA2703" s="13">
        <f t="shared" ref="AA2703:AA2766" si="395">IF(H2767="TkA",1,0)+IF(H2767="TkA/REV",1,0)+IF(H2767="TkA/BILAT",1,0)</f>
        <v>0</v>
      </c>
      <c r="AB2703" s="13">
        <f t="shared" ref="AB2703:AB2766" si="396">IF(H2767="THA",I2767+K2767,0)+IF(H2767="THA/REV",I2767+K2767,0)+IF(H2767="THA/ANT",I2767+K2767,0)</f>
        <v>0</v>
      </c>
      <c r="AC2703" s="13">
        <f t="shared" ref="AC2703:AC2766" si="397">IF(H2767="THA",J2767+L2767,0)+IF(H2767="THA/REV",J2767+L2767,0)+IF(H2767="THA/ANT",J2767+L2767,0)</f>
        <v>0</v>
      </c>
      <c r="AD2703" s="13">
        <f t="shared" ref="AD2703:AD2766" si="398">IF(H2767="TkA",I2767+K2767,0)+IF(H2767="TkA/REV",I2767+K2767,0)+IF(H2767="TkA/BILAT",I2767+K2767,0)</f>
        <v>0</v>
      </c>
      <c r="AE2703" s="13">
        <f t="shared" ref="AE2703:AE2766" si="399">IF(H2767="TkA",J2767+L2767,0)+IF(H2767="TkA/REV",J2767+L2767,0)+IF(H2767="TkA/BILAT",J2767+L2767,0)</f>
        <v>0</v>
      </c>
      <c r="AF2703" s="11" t="s">
        <v>1115</v>
      </c>
    </row>
    <row r="2704" spans="1:32" ht="14.1" customHeight="1" x14ac:dyDescent="0.2">
      <c r="B2704" s="65"/>
      <c r="C2704" s="11"/>
      <c r="D2704" s="12"/>
      <c r="E2704" s="11"/>
      <c r="F2704" s="11"/>
      <c r="G2704" s="11"/>
      <c r="H2704" s="11"/>
      <c r="P2704" s="11"/>
      <c r="Q2704" s="11"/>
      <c r="U2704" s="11"/>
      <c r="W2704" s="11">
        <f t="shared" si="391"/>
        <v>0</v>
      </c>
      <c r="X2704" s="13">
        <f t="shared" si="392"/>
        <v>1</v>
      </c>
      <c r="Y2704" s="13">
        <f t="shared" si="393"/>
        <v>0</v>
      </c>
      <c r="Z2704" s="13">
        <f t="shared" si="394"/>
        <v>0</v>
      </c>
      <c r="AA2704" s="13">
        <f t="shared" si="395"/>
        <v>0</v>
      </c>
      <c r="AB2704" s="13">
        <f t="shared" si="396"/>
        <v>0</v>
      </c>
      <c r="AC2704" s="13">
        <f t="shared" si="397"/>
        <v>0</v>
      </c>
      <c r="AD2704" s="13">
        <f t="shared" si="398"/>
        <v>0</v>
      </c>
      <c r="AE2704" s="13">
        <f t="shared" si="399"/>
        <v>0</v>
      </c>
      <c r="AF2704" s="11" t="s">
        <v>1115</v>
      </c>
    </row>
    <row r="2705" spans="1:32" ht="14.1" customHeight="1" x14ac:dyDescent="0.2">
      <c r="A2705" s="11"/>
      <c r="B2705" s="65"/>
      <c r="C2705" s="11"/>
      <c r="D2705" s="12"/>
      <c r="E2705" s="11"/>
      <c r="F2705" s="11"/>
      <c r="G2705" s="11"/>
      <c r="H2705" s="11"/>
      <c r="P2705" s="11"/>
      <c r="Q2705" s="11"/>
      <c r="U2705" s="11"/>
      <c r="W2705" s="11">
        <f t="shared" si="391"/>
        <v>0</v>
      </c>
      <c r="X2705" s="13">
        <f t="shared" si="392"/>
        <v>1</v>
      </c>
      <c r="Y2705" s="13">
        <f t="shared" si="393"/>
        <v>0</v>
      </c>
      <c r="Z2705" s="13">
        <f t="shared" si="394"/>
        <v>0</v>
      </c>
      <c r="AA2705" s="13">
        <f t="shared" si="395"/>
        <v>0</v>
      </c>
      <c r="AB2705" s="13">
        <f t="shared" si="396"/>
        <v>0</v>
      </c>
      <c r="AC2705" s="13">
        <f t="shared" si="397"/>
        <v>0</v>
      </c>
      <c r="AD2705" s="13">
        <f t="shared" si="398"/>
        <v>0</v>
      </c>
      <c r="AE2705" s="13">
        <f t="shared" si="399"/>
        <v>0</v>
      </c>
      <c r="AF2705" s="11" t="s">
        <v>1115</v>
      </c>
    </row>
    <row r="2706" spans="1:32" ht="14.1" customHeight="1" x14ac:dyDescent="0.2">
      <c r="A2706" s="11"/>
      <c r="B2706" s="65"/>
      <c r="C2706" s="11"/>
      <c r="D2706" s="12"/>
      <c r="E2706" s="11"/>
      <c r="F2706" s="11"/>
      <c r="G2706" s="11"/>
      <c r="H2706" s="11"/>
      <c r="P2706" s="11"/>
      <c r="Q2706" s="11"/>
      <c r="U2706" s="11"/>
      <c r="W2706" s="11">
        <f t="shared" si="391"/>
        <v>0</v>
      </c>
      <c r="X2706" s="13">
        <f t="shared" si="392"/>
        <v>1</v>
      </c>
      <c r="Y2706" s="13">
        <f t="shared" si="393"/>
        <v>0</v>
      </c>
      <c r="Z2706" s="13">
        <f t="shared" si="394"/>
        <v>0</v>
      </c>
      <c r="AA2706" s="13">
        <f t="shared" si="395"/>
        <v>0</v>
      </c>
      <c r="AB2706" s="13">
        <f t="shared" si="396"/>
        <v>0</v>
      </c>
      <c r="AC2706" s="13">
        <f t="shared" si="397"/>
        <v>0</v>
      </c>
      <c r="AD2706" s="13">
        <f t="shared" si="398"/>
        <v>0</v>
      </c>
      <c r="AE2706" s="13">
        <f t="shared" si="399"/>
        <v>0</v>
      </c>
      <c r="AF2706" s="11" t="s">
        <v>1115</v>
      </c>
    </row>
    <row r="2707" spans="1:32" ht="14.1" customHeight="1" x14ac:dyDescent="0.2">
      <c r="A2707" s="11"/>
      <c r="B2707" s="65"/>
      <c r="C2707" s="11"/>
      <c r="D2707" s="12"/>
      <c r="E2707" s="11"/>
      <c r="F2707" s="11"/>
      <c r="G2707" s="11"/>
      <c r="H2707" s="11"/>
      <c r="P2707" s="11"/>
      <c r="Q2707" s="11"/>
      <c r="U2707" s="11"/>
      <c r="W2707" s="11">
        <f t="shared" si="391"/>
        <v>0</v>
      </c>
      <c r="X2707" s="13">
        <f t="shared" si="392"/>
        <v>1</v>
      </c>
      <c r="Y2707" s="13">
        <f t="shared" si="393"/>
        <v>0</v>
      </c>
      <c r="Z2707" s="13">
        <f t="shared" si="394"/>
        <v>0</v>
      </c>
      <c r="AA2707" s="13">
        <f t="shared" si="395"/>
        <v>0</v>
      </c>
      <c r="AB2707" s="13">
        <f t="shared" si="396"/>
        <v>0</v>
      </c>
      <c r="AC2707" s="13">
        <f t="shared" si="397"/>
        <v>0</v>
      </c>
      <c r="AD2707" s="13">
        <f t="shared" si="398"/>
        <v>0</v>
      </c>
      <c r="AE2707" s="13">
        <f t="shared" si="399"/>
        <v>0</v>
      </c>
      <c r="AF2707" s="11" t="s">
        <v>1115</v>
      </c>
    </row>
    <row r="2708" spans="1:32" ht="14.1" customHeight="1" x14ac:dyDescent="0.2">
      <c r="B2708" s="65"/>
      <c r="C2708" s="11"/>
      <c r="D2708" s="12"/>
      <c r="E2708" s="11"/>
      <c r="F2708" s="11"/>
      <c r="G2708" s="11"/>
      <c r="H2708" s="11"/>
      <c r="P2708" s="11"/>
      <c r="Q2708" s="11"/>
      <c r="U2708" s="11"/>
      <c r="W2708" s="11">
        <f t="shared" si="391"/>
        <v>0</v>
      </c>
      <c r="X2708" s="13">
        <f t="shared" si="392"/>
        <v>1</v>
      </c>
      <c r="Y2708" s="13">
        <f t="shared" si="393"/>
        <v>0</v>
      </c>
      <c r="Z2708" s="13">
        <f t="shared" si="394"/>
        <v>0</v>
      </c>
      <c r="AA2708" s="13">
        <f t="shared" si="395"/>
        <v>0</v>
      </c>
      <c r="AB2708" s="13">
        <f t="shared" si="396"/>
        <v>0</v>
      </c>
      <c r="AC2708" s="13">
        <f t="shared" si="397"/>
        <v>0</v>
      </c>
      <c r="AD2708" s="13">
        <f t="shared" si="398"/>
        <v>0</v>
      </c>
      <c r="AE2708" s="13">
        <f t="shared" si="399"/>
        <v>0</v>
      </c>
      <c r="AF2708" s="11" t="s">
        <v>1115</v>
      </c>
    </row>
    <row r="2709" spans="1:32" ht="14.1" customHeight="1" x14ac:dyDescent="0.2">
      <c r="B2709" s="65"/>
      <c r="C2709" s="11"/>
      <c r="D2709" s="12"/>
      <c r="E2709" s="11"/>
      <c r="F2709" s="11"/>
      <c r="G2709" s="11"/>
      <c r="H2709" s="11"/>
      <c r="P2709" s="11"/>
      <c r="Q2709" s="11"/>
      <c r="U2709" s="11"/>
      <c r="W2709" s="11">
        <f t="shared" si="391"/>
        <v>0</v>
      </c>
      <c r="X2709" s="13">
        <f t="shared" si="392"/>
        <v>1</v>
      </c>
      <c r="Y2709" s="13">
        <f t="shared" si="393"/>
        <v>0</v>
      </c>
      <c r="Z2709" s="13">
        <f t="shared" si="394"/>
        <v>0</v>
      </c>
      <c r="AA2709" s="13">
        <f t="shared" si="395"/>
        <v>0</v>
      </c>
      <c r="AB2709" s="13">
        <f t="shared" si="396"/>
        <v>0</v>
      </c>
      <c r="AC2709" s="13">
        <f t="shared" si="397"/>
        <v>0</v>
      </c>
      <c r="AD2709" s="13">
        <f t="shared" si="398"/>
        <v>0</v>
      </c>
      <c r="AE2709" s="13">
        <f t="shared" si="399"/>
        <v>0</v>
      </c>
      <c r="AF2709" s="11" t="s">
        <v>1115</v>
      </c>
    </row>
    <row r="2710" spans="1:32" ht="14.1" customHeight="1" x14ac:dyDescent="0.2">
      <c r="B2710" s="65"/>
      <c r="C2710" s="11"/>
      <c r="D2710" s="12"/>
      <c r="E2710" s="11"/>
      <c r="F2710" s="11"/>
      <c r="G2710" s="11"/>
      <c r="H2710" s="11"/>
      <c r="P2710" s="11"/>
      <c r="Q2710" s="11"/>
      <c r="U2710" s="11"/>
      <c r="W2710" s="11">
        <f t="shared" si="391"/>
        <v>0</v>
      </c>
      <c r="X2710" s="13">
        <f t="shared" si="392"/>
        <v>1</v>
      </c>
      <c r="Y2710" s="13">
        <f t="shared" si="393"/>
        <v>0</v>
      </c>
      <c r="Z2710" s="13">
        <f t="shared" si="394"/>
        <v>0</v>
      </c>
      <c r="AA2710" s="13">
        <f t="shared" si="395"/>
        <v>0</v>
      </c>
      <c r="AB2710" s="13">
        <f t="shared" si="396"/>
        <v>0</v>
      </c>
      <c r="AC2710" s="13">
        <f t="shared" si="397"/>
        <v>0</v>
      </c>
      <c r="AD2710" s="13">
        <f t="shared" si="398"/>
        <v>0</v>
      </c>
      <c r="AE2710" s="13">
        <f t="shared" si="399"/>
        <v>0</v>
      </c>
      <c r="AF2710" s="11" t="s">
        <v>1115</v>
      </c>
    </row>
    <row r="2711" spans="1:32" ht="14.1" customHeight="1" x14ac:dyDescent="0.2">
      <c r="B2711" s="65"/>
      <c r="C2711" s="11"/>
      <c r="D2711" s="12"/>
      <c r="E2711" s="11"/>
      <c r="F2711" s="11"/>
      <c r="G2711" s="11"/>
      <c r="H2711" s="11"/>
      <c r="P2711" s="11"/>
      <c r="Q2711" s="11"/>
      <c r="U2711" s="11"/>
      <c r="W2711" s="11">
        <f t="shared" si="391"/>
        <v>0</v>
      </c>
      <c r="X2711" s="13">
        <f t="shared" si="392"/>
        <v>1</v>
      </c>
      <c r="Y2711" s="13">
        <f t="shared" si="393"/>
        <v>0</v>
      </c>
      <c r="Z2711" s="13">
        <f t="shared" si="394"/>
        <v>0</v>
      </c>
      <c r="AA2711" s="13">
        <f t="shared" si="395"/>
        <v>0</v>
      </c>
      <c r="AB2711" s="13">
        <f t="shared" si="396"/>
        <v>0</v>
      </c>
      <c r="AC2711" s="13">
        <f t="shared" si="397"/>
        <v>0</v>
      </c>
      <c r="AD2711" s="13">
        <f t="shared" si="398"/>
        <v>0</v>
      </c>
      <c r="AE2711" s="13">
        <f t="shared" si="399"/>
        <v>0</v>
      </c>
      <c r="AF2711" s="11" t="s">
        <v>1115</v>
      </c>
    </row>
    <row r="2712" spans="1:32" ht="14.1" customHeight="1" x14ac:dyDescent="0.2">
      <c r="B2712" s="65"/>
      <c r="C2712" s="11"/>
      <c r="D2712" s="12"/>
      <c r="E2712" s="11"/>
      <c r="F2712" s="11"/>
      <c r="G2712" s="11"/>
      <c r="H2712" s="11"/>
      <c r="P2712" s="11"/>
      <c r="Q2712" s="11"/>
      <c r="U2712" s="11"/>
      <c r="W2712" s="11">
        <f t="shared" si="391"/>
        <v>0</v>
      </c>
      <c r="X2712" s="13">
        <f t="shared" si="392"/>
        <v>1</v>
      </c>
      <c r="Y2712" s="13">
        <f t="shared" si="393"/>
        <v>0</v>
      </c>
      <c r="Z2712" s="13">
        <f t="shared" si="394"/>
        <v>0</v>
      </c>
      <c r="AA2712" s="13">
        <f t="shared" si="395"/>
        <v>0</v>
      </c>
      <c r="AB2712" s="13">
        <f t="shared" si="396"/>
        <v>0</v>
      </c>
      <c r="AC2712" s="13">
        <f t="shared" si="397"/>
        <v>0</v>
      </c>
      <c r="AD2712" s="13">
        <f t="shared" si="398"/>
        <v>0</v>
      </c>
      <c r="AE2712" s="13">
        <f t="shared" si="399"/>
        <v>0</v>
      </c>
      <c r="AF2712" s="11" t="s">
        <v>1115</v>
      </c>
    </row>
    <row r="2713" spans="1:32" ht="14.1" customHeight="1" x14ac:dyDescent="0.2">
      <c r="B2713" s="65"/>
      <c r="C2713" s="11"/>
      <c r="D2713" s="12"/>
      <c r="E2713" s="11"/>
      <c r="F2713" s="11"/>
      <c r="G2713" s="11"/>
      <c r="H2713" s="11"/>
      <c r="P2713" s="11"/>
      <c r="Q2713" s="11"/>
      <c r="U2713" s="11"/>
      <c r="W2713" s="11">
        <f t="shared" si="391"/>
        <v>0</v>
      </c>
      <c r="X2713" s="13">
        <f t="shared" si="392"/>
        <v>1</v>
      </c>
      <c r="Y2713" s="13">
        <f t="shared" si="393"/>
        <v>0</v>
      </c>
      <c r="Z2713" s="13">
        <f t="shared" si="394"/>
        <v>0</v>
      </c>
      <c r="AA2713" s="13">
        <f t="shared" si="395"/>
        <v>0</v>
      </c>
      <c r="AB2713" s="13">
        <f t="shared" si="396"/>
        <v>0</v>
      </c>
      <c r="AC2713" s="13">
        <f t="shared" si="397"/>
        <v>0</v>
      </c>
      <c r="AD2713" s="13">
        <f t="shared" si="398"/>
        <v>0</v>
      </c>
      <c r="AE2713" s="13">
        <f t="shared" si="399"/>
        <v>0</v>
      </c>
      <c r="AF2713" s="11" t="s">
        <v>1115</v>
      </c>
    </row>
    <row r="2714" spans="1:32" ht="14.1" customHeight="1" x14ac:dyDescent="0.2">
      <c r="B2714" s="65"/>
      <c r="C2714" s="11"/>
      <c r="D2714" s="12"/>
      <c r="E2714" s="11"/>
      <c r="F2714" s="11"/>
      <c r="G2714" s="11"/>
      <c r="H2714" s="11"/>
      <c r="P2714" s="11"/>
      <c r="Q2714" s="11"/>
      <c r="U2714" s="11"/>
      <c r="W2714" s="11">
        <f t="shared" si="391"/>
        <v>0</v>
      </c>
      <c r="X2714" s="13">
        <f t="shared" si="392"/>
        <v>1</v>
      </c>
      <c r="Y2714" s="13">
        <f t="shared" si="393"/>
        <v>0</v>
      </c>
      <c r="Z2714" s="13">
        <f t="shared" si="394"/>
        <v>0</v>
      </c>
      <c r="AA2714" s="13">
        <f t="shared" si="395"/>
        <v>0</v>
      </c>
      <c r="AB2714" s="13">
        <f t="shared" si="396"/>
        <v>0</v>
      </c>
      <c r="AC2714" s="13">
        <f t="shared" si="397"/>
        <v>0</v>
      </c>
      <c r="AD2714" s="13">
        <f t="shared" si="398"/>
        <v>0</v>
      </c>
      <c r="AE2714" s="13">
        <f t="shared" si="399"/>
        <v>0</v>
      </c>
      <c r="AF2714" s="11" t="s">
        <v>1115</v>
      </c>
    </row>
    <row r="2715" spans="1:32" ht="14.1" customHeight="1" x14ac:dyDescent="0.2">
      <c r="B2715" s="65"/>
      <c r="C2715" s="11"/>
      <c r="D2715" s="12"/>
      <c r="E2715" s="11"/>
      <c r="F2715" s="11"/>
      <c r="G2715" s="11"/>
      <c r="H2715" s="11"/>
      <c r="P2715" s="11"/>
      <c r="Q2715" s="11"/>
      <c r="U2715" s="11"/>
      <c r="W2715" s="11">
        <f t="shared" si="391"/>
        <v>0</v>
      </c>
      <c r="X2715" s="13">
        <f t="shared" si="392"/>
        <v>1</v>
      </c>
      <c r="Y2715" s="13">
        <f t="shared" si="393"/>
        <v>0</v>
      </c>
      <c r="Z2715" s="13">
        <f t="shared" si="394"/>
        <v>0</v>
      </c>
      <c r="AA2715" s="13">
        <f t="shared" si="395"/>
        <v>0</v>
      </c>
      <c r="AB2715" s="13">
        <f t="shared" si="396"/>
        <v>0</v>
      </c>
      <c r="AC2715" s="13">
        <f t="shared" si="397"/>
        <v>0</v>
      </c>
      <c r="AD2715" s="13">
        <f t="shared" si="398"/>
        <v>0</v>
      </c>
      <c r="AE2715" s="13">
        <f t="shared" si="399"/>
        <v>0</v>
      </c>
      <c r="AF2715" s="11" t="s">
        <v>1115</v>
      </c>
    </row>
    <row r="2716" spans="1:32" ht="14.1" customHeight="1" x14ac:dyDescent="0.2">
      <c r="B2716" s="65"/>
      <c r="C2716" s="11"/>
      <c r="D2716" s="12"/>
      <c r="E2716" s="11"/>
      <c r="F2716" s="11"/>
      <c r="G2716" s="11"/>
      <c r="H2716" s="11"/>
      <c r="P2716" s="11"/>
      <c r="Q2716" s="11"/>
      <c r="U2716" s="11"/>
      <c r="W2716" s="11">
        <f t="shared" si="391"/>
        <v>0</v>
      </c>
      <c r="X2716" s="13">
        <f t="shared" si="392"/>
        <v>1</v>
      </c>
      <c r="Y2716" s="13">
        <f t="shared" si="393"/>
        <v>0</v>
      </c>
      <c r="Z2716" s="13">
        <f t="shared" si="394"/>
        <v>0</v>
      </c>
      <c r="AA2716" s="13">
        <f t="shared" si="395"/>
        <v>0</v>
      </c>
      <c r="AB2716" s="13">
        <f t="shared" si="396"/>
        <v>0</v>
      </c>
      <c r="AC2716" s="13">
        <f t="shared" si="397"/>
        <v>0</v>
      </c>
      <c r="AD2716" s="13">
        <f t="shared" si="398"/>
        <v>0</v>
      </c>
      <c r="AE2716" s="13">
        <f t="shared" si="399"/>
        <v>0</v>
      </c>
      <c r="AF2716" s="11" t="s">
        <v>1115</v>
      </c>
    </row>
    <row r="2717" spans="1:32" ht="14.1" customHeight="1" x14ac:dyDescent="0.2">
      <c r="B2717" s="65"/>
      <c r="C2717" s="11"/>
      <c r="D2717" s="12"/>
      <c r="E2717" s="11"/>
      <c r="F2717" s="11"/>
      <c r="G2717" s="11"/>
      <c r="H2717" s="11"/>
      <c r="P2717" s="11"/>
      <c r="Q2717" s="11"/>
      <c r="U2717" s="11"/>
      <c r="W2717" s="11">
        <f t="shared" si="391"/>
        <v>0</v>
      </c>
      <c r="X2717" s="13">
        <f t="shared" si="392"/>
        <v>1</v>
      </c>
      <c r="Y2717" s="13">
        <f t="shared" si="393"/>
        <v>0</v>
      </c>
      <c r="Z2717" s="13">
        <f t="shared" si="394"/>
        <v>0</v>
      </c>
      <c r="AA2717" s="13">
        <f t="shared" si="395"/>
        <v>0</v>
      </c>
      <c r="AB2717" s="13">
        <f t="shared" si="396"/>
        <v>0</v>
      </c>
      <c r="AC2717" s="13">
        <f t="shared" si="397"/>
        <v>0</v>
      </c>
      <c r="AD2717" s="13">
        <f t="shared" si="398"/>
        <v>0</v>
      </c>
      <c r="AE2717" s="13">
        <f t="shared" si="399"/>
        <v>0</v>
      </c>
      <c r="AF2717" s="11" t="s">
        <v>1115</v>
      </c>
    </row>
    <row r="2718" spans="1:32" ht="14.1" customHeight="1" x14ac:dyDescent="0.2">
      <c r="B2718" s="65"/>
      <c r="C2718" s="11"/>
      <c r="D2718" s="12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W2718" s="11">
        <f t="shared" si="391"/>
        <v>0</v>
      </c>
      <c r="X2718" s="13">
        <f t="shared" si="392"/>
        <v>1</v>
      </c>
      <c r="Y2718" s="13">
        <f t="shared" si="393"/>
        <v>0</v>
      </c>
      <c r="Z2718" s="13">
        <f t="shared" si="394"/>
        <v>0</v>
      </c>
      <c r="AA2718" s="13">
        <f t="shared" si="395"/>
        <v>0</v>
      </c>
      <c r="AB2718" s="13">
        <f t="shared" si="396"/>
        <v>0</v>
      </c>
      <c r="AC2718" s="13">
        <f t="shared" si="397"/>
        <v>0</v>
      </c>
      <c r="AD2718" s="13">
        <f t="shared" si="398"/>
        <v>0</v>
      </c>
      <c r="AE2718" s="13">
        <f t="shared" si="399"/>
        <v>0</v>
      </c>
      <c r="AF2718" s="11" t="s">
        <v>1115</v>
      </c>
    </row>
    <row r="2719" spans="1:32" ht="14.1" customHeight="1" x14ac:dyDescent="0.2">
      <c r="B2719" s="65"/>
      <c r="C2719" s="11"/>
      <c r="D2719" s="12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W2719" s="11">
        <f t="shared" si="391"/>
        <v>0</v>
      </c>
      <c r="X2719" s="13">
        <f t="shared" si="392"/>
        <v>1</v>
      </c>
      <c r="Y2719" s="13">
        <f t="shared" si="393"/>
        <v>0</v>
      </c>
      <c r="Z2719" s="13">
        <f t="shared" si="394"/>
        <v>0</v>
      </c>
      <c r="AA2719" s="13">
        <f t="shared" si="395"/>
        <v>0</v>
      </c>
      <c r="AB2719" s="13">
        <f t="shared" si="396"/>
        <v>0</v>
      </c>
      <c r="AC2719" s="13">
        <f t="shared" si="397"/>
        <v>0</v>
      </c>
      <c r="AD2719" s="13">
        <f t="shared" si="398"/>
        <v>0</v>
      </c>
      <c r="AE2719" s="13">
        <f t="shared" si="399"/>
        <v>0</v>
      </c>
      <c r="AF2719" s="11" t="s">
        <v>1115</v>
      </c>
    </row>
    <row r="2720" spans="1:32" ht="14.1" customHeight="1" x14ac:dyDescent="0.2">
      <c r="B2720" s="65"/>
      <c r="C2720" s="11"/>
      <c r="D2720" s="12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W2720" s="11">
        <f t="shared" si="391"/>
        <v>0</v>
      </c>
      <c r="X2720" s="13">
        <f t="shared" si="392"/>
        <v>1</v>
      </c>
      <c r="Y2720" s="13">
        <f t="shared" si="393"/>
        <v>0</v>
      </c>
      <c r="Z2720" s="13">
        <f t="shared" si="394"/>
        <v>0</v>
      </c>
      <c r="AA2720" s="13">
        <f t="shared" si="395"/>
        <v>0</v>
      </c>
      <c r="AB2720" s="13">
        <f t="shared" si="396"/>
        <v>0</v>
      </c>
      <c r="AC2720" s="13">
        <f t="shared" si="397"/>
        <v>0</v>
      </c>
      <c r="AD2720" s="13">
        <f t="shared" si="398"/>
        <v>0</v>
      </c>
      <c r="AE2720" s="13">
        <f t="shared" si="399"/>
        <v>0</v>
      </c>
      <c r="AF2720" s="11" t="s">
        <v>1115</v>
      </c>
    </row>
    <row r="2721" spans="1:32" ht="14.1" customHeight="1" x14ac:dyDescent="0.2">
      <c r="B2721" s="65"/>
      <c r="C2721" s="11"/>
      <c r="D2721" s="12"/>
      <c r="E2721" s="11"/>
      <c r="F2721" s="11"/>
      <c r="G2721" s="11"/>
      <c r="H2721" s="11"/>
      <c r="P2721" s="11"/>
      <c r="Q2721" s="11"/>
      <c r="U2721" s="11"/>
      <c r="W2721" s="11">
        <f t="shared" si="391"/>
        <v>0</v>
      </c>
      <c r="X2721" s="13">
        <f t="shared" si="392"/>
        <v>1</v>
      </c>
      <c r="Y2721" s="13">
        <f t="shared" si="393"/>
        <v>0</v>
      </c>
      <c r="Z2721" s="13">
        <f t="shared" si="394"/>
        <v>0</v>
      </c>
      <c r="AA2721" s="13">
        <f t="shared" si="395"/>
        <v>0</v>
      </c>
      <c r="AB2721" s="13">
        <f t="shared" si="396"/>
        <v>0</v>
      </c>
      <c r="AC2721" s="13">
        <f t="shared" si="397"/>
        <v>0</v>
      </c>
      <c r="AD2721" s="13">
        <f t="shared" si="398"/>
        <v>0</v>
      </c>
      <c r="AE2721" s="13">
        <f t="shared" si="399"/>
        <v>0</v>
      </c>
      <c r="AF2721" s="11" t="s">
        <v>1115</v>
      </c>
    </row>
    <row r="2722" spans="1:32" ht="14.1" customHeight="1" x14ac:dyDescent="0.2">
      <c r="B2722" s="65"/>
      <c r="C2722" s="11"/>
      <c r="D2722" s="12"/>
      <c r="E2722" s="11"/>
      <c r="F2722" s="11"/>
      <c r="G2722" s="11"/>
      <c r="H2722" s="11"/>
      <c r="P2722" s="11"/>
      <c r="Q2722" s="11"/>
      <c r="U2722" s="11"/>
      <c r="W2722" s="11">
        <f t="shared" si="391"/>
        <v>0</v>
      </c>
      <c r="X2722" s="13">
        <f t="shared" si="392"/>
        <v>1</v>
      </c>
      <c r="Y2722" s="13">
        <f t="shared" si="393"/>
        <v>0</v>
      </c>
      <c r="Z2722" s="13">
        <f t="shared" si="394"/>
        <v>0</v>
      </c>
      <c r="AA2722" s="13">
        <f t="shared" si="395"/>
        <v>0</v>
      </c>
      <c r="AB2722" s="13">
        <f t="shared" si="396"/>
        <v>0</v>
      </c>
      <c r="AC2722" s="13">
        <f t="shared" si="397"/>
        <v>0</v>
      </c>
      <c r="AD2722" s="13">
        <f t="shared" si="398"/>
        <v>0</v>
      </c>
      <c r="AE2722" s="13">
        <f t="shared" si="399"/>
        <v>0</v>
      </c>
      <c r="AF2722" s="11" t="s">
        <v>1115</v>
      </c>
    </row>
    <row r="2723" spans="1:32" ht="14.1" customHeight="1" x14ac:dyDescent="0.2">
      <c r="B2723" s="65"/>
      <c r="C2723" s="11"/>
      <c r="D2723" s="12"/>
      <c r="E2723" s="11"/>
      <c r="F2723" s="11"/>
      <c r="G2723" s="11"/>
      <c r="H2723" s="11"/>
      <c r="P2723" s="11"/>
      <c r="Q2723" s="11"/>
      <c r="U2723" s="11"/>
      <c r="W2723" s="11">
        <f t="shared" si="391"/>
        <v>0</v>
      </c>
      <c r="X2723" s="13">
        <f t="shared" si="392"/>
        <v>1</v>
      </c>
      <c r="Y2723" s="13">
        <f t="shared" si="393"/>
        <v>0</v>
      </c>
      <c r="Z2723" s="13">
        <f t="shared" si="394"/>
        <v>0</v>
      </c>
      <c r="AA2723" s="13">
        <f t="shared" si="395"/>
        <v>0</v>
      </c>
      <c r="AB2723" s="13">
        <f t="shared" si="396"/>
        <v>0</v>
      </c>
      <c r="AC2723" s="13">
        <f t="shared" si="397"/>
        <v>0</v>
      </c>
      <c r="AD2723" s="13">
        <f t="shared" si="398"/>
        <v>0</v>
      </c>
      <c r="AE2723" s="13">
        <f t="shared" si="399"/>
        <v>0</v>
      </c>
      <c r="AF2723" s="11" t="s">
        <v>1115</v>
      </c>
    </row>
    <row r="2724" spans="1:32" ht="14.1" customHeight="1" x14ac:dyDescent="0.2">
      <c r="B2724" s="65"/>
      <c r="C2724" s="11"/>
      <c r="D2724" s="12"/>
      <c r="E2724" s="11"/>
      <c r="F2724" s="11"/>
      <c r="G2724" s="11"/>
      <c r="H2724" s="11"/>
      <c r="P2724" s="11"/>
      <c r="Q2724" s="11"/>
      <c r="U2724" s="11"/>
      <c r="W2724" s="11">
        <f t="shared" si="391"/>
        <v>0</v>
      </c>
      <c r="X2724" s="13">
        <f t="shared" si="392"/>
        <v>1</v>
      </c>
      <c r="Y2724" s="13">
        <f t="shared" si="393"/>
        <v>0</v>
      </c>
      <c r="Z2724" s="13">
        <f t="shared" si="394"/>
        <v>0</v>
      </c>
      <c r="AA2724" s="13">
        <f t="shared" si="395"/>
        <v>0</v>
      </c>
      <c r="AB2724" s="13">
        <f t="shared" si="396"/>
        <v>0</v>
      </c>
      <c r="AC2724" s="13">
        <f t="shared" si="397"/>
        <v>0</v>
      </c>
      <c r="AD2724" s="13">
        <f t="shared" si="398"/>
        <v>0</v>
      </c>
      <c r="AE2724" s="13">
        <f t="shared" si="399"/>
        <v>0</v>
      </c>
      <c r="AF2724" s="11" t="s">
        <v>1115</v>
      </c>
    </row>
    <row r="2725" spans="1:32" ht="14.1" customHeight="1" x14ac:dyDescent="0.2">
      <c r="B2725" s="65"/>
      <c r="C2725" s="11"/>
      <c r="D2725" s="12"/>
      <c r="E2725" s="11"/>
      <c r="F2725" s="11"/>
      <c r="G2725" s="11"/>
      <c r="H2725" s="11"/>
      <c r="P2725" s="11"/>
      <c r="Q2725" s="11"/>
      <c r="U2725" s="11"/>
      <c r="W2725" s="11">
        <f t="shared" si="391"/>
        <v>0</v>
      </c>
      <c r="X2725" s="13">
        <f t="shared" si="392"/>
        <v>1</v>
      </c>
      <c r="Y2725" s="13">
        <f t="shared" si="393"/>
        <v>0</v>
      </c>
      <c r="Z2725" s="13">
        <f t="shared" si="394"/>
        <v>0</v>
      </c>
      <c r="AA2725" s="13">
        <f t="shared" si="395"/>
        <v>0</v>
      </c>
      <c r="AB2725" s="13">
        <f t="shared" si="396"/>
        <v>0</v>
      </c>
      <c r="AC2725" s="13">
        <f t="shared" si="397"/>
        <v>0</v>
      </c>
      <c r="AD2725" s="13">
        <f t="shared" si="398"/>
        <v>0</v>
      </c>
      <c r="AE2725" s="13">
        <f t="shared" si="399"/>
        <v>0</v>
      </c>
      <c r="AF2725" s="11" t="s">
        <v>1115</v>
      </c>
    </row>
    <row r="2726" spans="1:32" ht="14.1" customHeight="1" x14ac:dyDescent="0.2">
      <c r="B2726" s="65"/>
      <c r="C2726" s="11"/>
      <c r="D2726" s="12"/>
      <c r="E2726" s="11"/>
      <c r="F2726" s="11"/>
      <c r="G2726" s="11"/>
      <c r="H2726" s="11"/>
      <c r="P2726" s="11"/>
      <c r="Q2726" s="11"/>
      <c r="U2726" s="11"/>
      <c r="W2726" s="11">
        <f t="shared" si="391"/>
        <v>0</v>
      </c>
      <c r="X2726" s="13">
        <f t="shared" si="392"/>
        <v>1</v>
      </c>
      <c r="Y2726" s="13">
        <f t="shared" si="393"/>
        <v>0</v>
      </c>
      <c r="Z2726" s="13">
        <f t="shared" si="394"/>
        <v>0</v>
      </c>
      <c r="AA2726" s="13">
        <f t="shared" si="395"/>
        <v>0</v>
      </c>
      <c r="AB2726" s="13">
        <f t="shared" si="396"/>
        <v>0</v>
      </c>
      <c r="AC2726" s="13">
        <f t="shared" si="397"/>
        <v>0</v>
      </c>
      <c r="AD2726" s="13">
        <f t="shared" si="398"/>
        <v>0</v>
      </c>
      <c r="AE2726" s="13">
        <f t="shared" si="399"/>
        <v>0</v>
      </c>
      <c r="AF2726" s="11" t="s">
        <v>1115</v>
      </c>
    </row>
    <row r="2727" spans="1:32" ht="14.1" customHeight="1" x14ac:dyDescent="0.2">
      <c r="B2727" s="65"/>
      <c r="C2727" s="11"/>
      <c r="D2727" s="12"/>
      <c r="E2727" s="11"/>
      <c r="F2727" s="11"/>
      <c r="G2727" s="11"/>
      <c r="H2727" s="11"/>
      <c r="P2727" s="11"/>
      <c r="Q2727" s="11"/>
      <c r="U2727" s="11"/>
      <c r="W2727" s="11">
        <f t="shared" si="391"/>
        <v>0</v>
      </c>
      <c r="X2727" s="13">
        <f t="shared" si="392"/>
        <v>1</v>
      </c>
      <c r="Y2727" s="13">
        <f t="shared" si="393"/>
        <v>0</v>
      </c>
      <c r="Z2727" s="13">
        <f t="shared" si="394"/>
        <v>0</v>
      </c>
      <c r="AA2727" s="13">
        <f t="shared" si="395"/>
        <v>0</v>
      </c>
      <c r="AB2727" s="13">
        <f t="shared" si="396"/>
        <v>0</v>
      </c>
      <c r="AC2727" s="13">
        <f t="shared" si="397"/>
        <v>0</v>
      </c>
      <c r="AD2727" s="13">
        <f t="shared" si="398"/>
        <v>0</v>
      </c>
      <c r="AE2727" s="13">
        <f t="shared" si="399"/>
        <v>0</v>
      </c>
      <c r="AF2727" s="11" t="s">
        <v>1115</v>
      </c>
    </row>
    <row r="2728" spans="1:32" ht="14.1" customHeight="1" x14ac:dyDescent="0.2">
      <c r="B2728" s="65"/>
      <c r="C2728" s="11"/>
      <c r="D2728" s="12"/>
      <c r="E2728" s="11"/>
      <c r="F2728" s="11"/>
      <c r="G2728" s="11"/>
      <c r="H2728" s="11"/>
      <c r="P2728" s="11"/>
      <c r="Q2728" s="11"/>
      <c r="U2728" s="11"/>
      <c r="W2728" s="11">
        <f t="shared" si="391"/>
        <v>0</v>
      </c>
      <c r="X2728" s="13">
        <f t="shared" si="392"/>
        <v>1</v>
      </c>
      <c r="Y2728" s="13">
        <f t="shared" si="393"/>
        <v>0</v>
      </c>
      <c r="Z2728" s="13">
        <f t="shared" si="394"/>
        <v>0</v>
      </c>
      <c r="AA2728" s="13">
        <f t="shared" si="395"/>
        <v>0</v>
      </c>
      <c r="AB2728" s="13">
        <f t="shared" si="396"/>
        <v>0</v>
      </c>
      <c r="AC2728" s="13">
        <f t="shared" si="397"/>
        <v>0</v>
      </c>
      <c r="AD2728" s="13">
        <f t="shared" si="398"/>
        <v>0</v>
      </c>
      <c r="AE2728" s="13">
        <f t="shared" si="399"/>
        <v>0</v>
      </c>
      <c r="AF2728" s="11" t="s">
        <v>1115</v>
      </c>
    </row>
    <row r="2729" spans="1:32" ht="14.1" customHeight="1" x14ac:dyDescent="0.2">
      <c r="B2729" s="65"/>
      <c r="C2729" s="11"/>
      <c r="D2729" s="12"/>
      <c r="E2729" s="11"/>
      <c r="F2729" s="11"/>
      <c r="G2729" s="11"/>
      <c r="H2729" s="11"/>
      <c r="P2729" s="11"/>
      <c r="Q2729" s="11"/>
      <c r="U2729" s="11"/>
      <c r="W2729" s="11">
        <f t="shared" si="391"/>
        <v>0</v>
      </c>
      <c r="X2729" s="13">
        <f t="shared" si="392"/>
        <v>1</v>
      </c>
      <c r="Y2729" s="13">
        <f t="shared" si="393"/>
        <v>0</v>
      </c>
      <c r="Z2729" s="13">
        <f t="shared" si="394"/>
        <v>0</v>
      </c>
      <c r="AA2729" s="13">
        <f t="shared" si="395"/>
        <v>0</v>
      </c>
      <c r="AB2729" s="13">
        <f t="shared" si="396"/>
        <v>0</v>
      </c>
      <c r="AC2729" s="13">
        <f t="shared" si="397"/>
        <v>0</v>
      </c>
      <c r="AD2729" s="13">
        <f t="shared" si="398"/>
        <v>0</v>
      </c>
      <c r="AE2729" s="13">
        <f t="shared" si="399"/>
        <v>0</v>
      </c>
      <c r="AF2729" s="11" t="s">
        <v>1115</v>
      </c>
    </row>
    <row r="2730" spans="1:32" s="11" customFormat="1" ht="14.1" customHeight="1" x14ac:dyDescent="0.2">
      <c r="A2730" s="129"/>
      <c r="B2730" s="65"/>
      <c r="D2730" s="12"/>
      <c r="I2730" s="122"/>
      <c r="J2730" s="122"/>
      <c r="K2730" s="122"/>
      <c r="L2730" s="122"/>
      <c r="M2730" s="122"/>
      <c r="N2730" s="122"/>
      <c r="O2730" s="122"/>
      <c r="R2730" s="122"/>
      <c r="S2730" s="122"/>
      <c r="T2730" s="122"/>
      <c r="V2730" s="124"/>
      <c r="W2730" s="11">
        <f t="shared" si="391"/>
        <v>0</v>
      </c>
      <c r="X2730" s="13">
        <f t="shared" si="392"/>
        <v>1</v>
      </c>
      <c r="Y2730" s="13">
        <f t="shared" si="393"/>
        <v>0</v>
      </c>
      <c r="Z2730" s="13">
        <f t="shared" si="394"/>
        <v>0</v>
      </c>
      <c r="AA2730" s="13">
        <f t="shared" si="395"/>
        <v>0</v>
      </c>
      <c r="AB2730" s="13">
        <f t="shared" si="396"/>
        <v>0</v>
      </c>
      <c r="AC2730" s="13">
        <f t="shared" si="397"/>
        <v>0</v>
      </c>
      <c r="AD2730" s="13">
        <f t="shared" si="398"/>
        <v>0</v>
      </c>
      <c r="AE2730" s="13">
        <f t="shared" si="399"/>
        <v>0</v>
      </c>
      <c r="AF2730" s="11" t="s">
        <v>1115</v>
      </c>
    </row>
    <row r="2731" spans="1:32" ht="14.1" customHeight="1" x14ac:dyDescent="0.2">
      <c r="B2731" s="65"/>
      <c r="C2731" s="11"/>
      <c r="D2731" s="12"/>
      <c r="E2731" s="11"/>
      <c r="F2731" s="11"/>
      <c r="G2731" s="11"/>
      <c r="H2731" s="11"/>
      <c r="P2731" s="11"/>
      <c r="Q2731" s="11"/>
      <c r="U2731" s="11"/>
      <c r="W2731" s="11">
        <f t="shared" si="391"/>
        <v>0</v>
      </c>
      <c r="X2731" s="13">
        <f t="shared" si="392"/>
        <v>1</v>
      </c>
      <c r="Y2731" s="13">
        <f t="shared" si="393"/>
        <v>0</v>
      </c>
      <c r="Z2731" s="13">
        <f t="shared" si="394"/>
        <v>0</v>
      </c>
      <c r="AA2731" s="13">
        <f t="shared" si="395"/>
        <v>0</v>
      </c>
      <c r="AB2731" s="13">
        <f t="shared" si="396"/>
        <v>0</v>
      </c>
      <c r="AC2731" s="13">
        <f t="shared" si="397"/>
        <v>0</v>
      </c>
      <c r="AD2731" s="13">
        <f t="shared" si="398"/>
        <v>0</v>
      </c>
      <c r="AE2731" s="13">
        <f t="shared" si="399"/>
        <v>0</v>
      </c>
      <c r="AF2731" s="11" t="s">
        <v>1115</v>
      </c>
    </row>
    <row r="2732" spans="1:32" ht="14.1" customHeight="1" x14ac:dyDescent="0.2">
      <c r="B2732" s="65"/>
      <c r="C2732" s="11"/>
      <c r="D2732" s="12"/>
      <c r="E2732" s="11"/>
      <c r="F2732" s="11"/>
      <c r="G2732" s="11"/>
      <c r="H2732" s="11"/>
      <c r="P2732" s="11"/>
      <c r="Q2732" s="11"/>
      <c r="U2732" s="11"/>
      <c r="W2732" s="11">
        <f t="shared" si="391"/>
        <v>0</v>
      </c>
      <c r="X2732" s="13">
        <f t="shared" si="392"/>
        <v>1</v>
      </c>
      <c r="Y2732" s="13">
        <f t="shared" si="393"/>
        <v>0</v>
      </c>
      <c r="Z2732" s="13">
        <f t="shared" si="394"/>
        <v>0</v>
      </c>
      <c r="AA2732" s="13">
        <f t="shared" si="395"/>
        <v>0</v>
      </c>
      <c r="AB2732" s="13">
        <f t="shared" si="396"/>
        <v>0</v>
      </c>
      <c r="AC2732" s="13">
        <f t="shared" si="397"/>
        <v>0</v>
      </c>
      <c r="AD2732" s="13">
        <f t="shared" si="398"/>
        <v>0</v>
      </c>
      <c r="AE2732" s="13">
        <f t="shared" si="399"/>
        <v>0</v>
      </c>
      <c r="AF2732" s="11" t="s">
        <v>1115</v>
      </c>
    </row>
    <row r="2733" spans="1:32" ht="14.1" customHeight="1" x14ac:dyDescent="0.2">
      <c r="B2733" s="65"/>
      <c r="C2733" s="11"/>
      <c r="D2733" s="12"/>
      <c r="E2733" s="11"/>
      <c r="F2733" s="11"/>
      <c r="G2733" s="11"/>
      <c r="H2733" s="11"/>
      <c r="P2733" s="11"/>
      <c r="Q2733" s="11"/>
      <c r="U2733" s="11"/>
      <c r="W2733" s="11">
        <f t="shared" si="391"/>
        <v>0</v>
      </c>
      <c r="X2733" s="13">
        <f t="shared" si="392"/>
        <v>1</v>
      </c>
      <c r="Y2733" s="13">
        <f t="shared" si="393"/>
        <v>0</v>
      </c>
      <c r="Z2733" s="13">
        <f t="shared" si="394"/>
        <v>0</v>
      </c>
      <c r="AA2733" s="13">
        <f t="shared" si="395"/>
        <v>0</v>
      </c>
      <c r="AB2733" s="13">
        <f t="shared" si="396"/>
        <v>0</v>
      </c>
      <c r="AC2733" s="13">
        <f t="shared" si="397"/>
        <v>0</v>
      </c>
      <c r="AD2733" s="13">
        <f t="shared" si="398"/>
        <v>0</v>
      </c>
      <c r="AE2733" s="13">
        <f t="shared" si="399"/>
        <v>0</v>
      </c>
      <c r="AF2733" s="11" t="s">
        <v>1115</v>
      </c>
    </row>
    <row r="2734" spans="1:32" s="11" customFormat="1" ht="14.1" customHeight="1" x14ac:dyDescent="0.2">
      <c r="A2734" s="129"/>
      <c r="B2734" s="65"/>
      <c r="D2734" s="12"/>
      <c r="I2734" s="122"/>
      <c r="J2734" s="122"/>
      <c r="K2734" s="122"/>
      <c r="L2734" s="122"/>
      <c r="M2734" s="122"/>
      <c r="N2734" s="122"/>
      <c r="O2734" s="122"/>
      <c r="R2734" s="122"/>
      <c r="S2734" s="122"/>
      <c r="T2734" s="122"/>
      <c r="V2734" s="124"/>
      <c r="W2734" s="11">
        <f t="shared" si="391"/>
        <v>0</v>
      </c>
      <c r="X2734" s="13">
        <f t="shared" si="392"/>
        <v>1</v>
      </c>
      <c r="Y2734" s="13">
        <f t="shared" si="393"/>
        <v>0</v>
      </c>
      <c r="Z2734" s="13">
        <f t="shared" si="394"/>
        <v>0</v>
      </c>
      <c r="AA2734" s="13">
        <f t="shared" si="395"/>
        <v>0</v>
      </c>
      <c r="AB2734" s="13">
        <f t="shared" si="396"/>
        <v>0</v>
      </c>
      <c r="AC2734" s="13">
        <f t="shared" si="397"/>
        <v>0</v>
      </c>
      <c r="AD2734" s="13">
        <f t="shared" si="398"/>
        <v>0</v>
      </c>
      <c r="AE2734" s="13">
        <f t="shared" si="399"/>
        <v>0</v>
      </c>
      <c r="AF2734" s="11" t="s">
        <v>1115</v>
      </c>
    </row>
    <row r="2735" spans="1:32" s="11" customFormat="1" ht="14.1" customHeight="1" x14ac:dyDescent="0.2">
      <c r="A2735" s="129"/>
      <c r="B2735" s="65"/>
      <c r="D2735" s="12"/>
      <c r="I2735" s="122"/>
      <c r="J2735" s="122"/>
      <c r="K2735" s="122"/>
      <c r="L2735" s="122"/>
      <c r="M2735" s="122"/>
      <c r="N2735" s="122"/>
      <c r="O2735" s="122"/>
      <c r="R2735" s="122"/>
      <c r="S2735" s="122"/>
      <c r="T2735" s="122"/>
      <c r="V2735" s="124"/>
      <c r="W2735" s="11">
        <f t="shared" si="391"/>
        <v>0</v>
      </c>
      <c r="X2735" s="13">
        <f t="shared" si="392"/>
        <v>1</v>
      </c>
      <c r="Y2735" s="13">
        <f t="shared" si="393"/>
        <v>0</v>
      </c>
      <c r="Z2735" s="13">
        <f t="shared" si="394"/>
        <v>0</v>
      </c>
      <c r="AA2735" s="13">
        <f t="shared" si="395"/>
        <v>0</v>
      </c>
      <c r="AB2735" s="13">
        <f t="shared" si="396"/>
        <v>0</v>
      </c>
      <c r="AC2735" s="13">
        <f t="shared" si="397"/>
        <v>0</v>
      </c>
      <c r="AD2735" s="13">
        <f t="shared" si="398"/>
        <v>0</v>
      </c>
      <c r="AE2735" s="13">
        <f t="shared" si="399"/>
        <v>0</v>
      </c>
      <c r="AF2735" s="11" t="s">
        <v>1115</v>
      </c>
    </row>
    <row r="2736" spans="1:32" ht="14.1" customHeight="1" x14ac:dyDescent="0.2">
      <c r="B2736" s="65"/>
      <c r="C2736" s="11"/>
      <c r="D2736" s="12"/>
      <c r="E2736" s="11"/>
      <c r="F2736" s="11"/>
      <c r="G2736" s="11"/>
      <c r="H2736" s="11"/>
      <c r="P2736" s="11"/>
      <c r="Q2736" s="11"/>
      <c r="U2736" s="11"/>
      <c r="W2736" s="11">
        <f t="shared" si="391"/>
        <v>0</v>
      </c>
      <c r="X2736" s="13">
        <f t="shared" si="392"/>
        <v>1</v>
      </c>
      <c r="Y2736" s="13">
        <f t="shared" si="393"/>
        <v>0</v>
      </c>
      <c r="Z2736" s="13">
        <f t="shared" si="394"/>
        <v>0</v>
      </c>
      <c r="AA2736" s="13">
        <f t="shared" si="395"/>
        <v>0</v>
      </c>
      <c r="AB2736" s="13">
        <f t="shared" si="396"/>
        <v>0</v>
      </c>
      <c r="AC2736" s="13">
        <f t="shared" si="397"/>
        <v>0</v>
      </c>
      <c r="AD2736" s="13">
        <f t="shared" si="398"/>
        <v>0</v>
      </c>
      <c r="AE2736" s="13">
        <f t="shared" si="399"/>
        <v>0</v>
      </c>
      <c r="AF2736" s="11" t="s">
        <v>1115</v>
      </c>
    </row>
    <row r="2737" spans="1:32" ht="14.1" customHeight="1" x14ac:dyDescent="0.2">
      <c r="B2737" s="65"/>
      <c r="C2737" s="11"/>
      <c r="D2737" s="12"/>
      <c r="E2737" s="11"/>
      <c r="F2737" s="11"/>
      <c r="G2737" s="11"/>
      <c r="H2737" s="11"/>
      <c r="P2737" s="11"/>
      <c r="Q2737" s="11"/>
      <c r="U2737" s="11"/>
      <c r="W2737" s="11">
        <f t="shared" si="391"/>
        <v>0</v>
      </c>
      <c r="X2737" s="13">
        <f t="shared" si="392"/>
        <v>1</v>
      </c>
      <c r="Y2737" s="13">
        <f t="shared" si="393"/>
        <v>0</v>
      </c>
      <c r="Z2737" s="13">
        <f t="shared" si="394"/>
        <v>0</v>
      </c>
      <c r="AA2737" s="13">
        <f t="shared" si="395"/>
        <v>0</v>
      </c>
      <c r="AB2737" s="13">
        <f t="shared" si="396"/>
        <v>0</v>
      </c>
      <c r="AC2737" s="13">
        <f t="shared" si="397"/>
        <v>0</v>
      </c>
      <c r="AD2737" s="13">
        <f t="shared" si="398"/>
        <v>0</v>
      </c>
      <c r="AE2737" s="13">
        <f t="shared" si="399"/>
        <v>0</v>
      </c>
      <c r="AF2737" s="11" t="s">
        <v>1115</v>
      </c>
    </row>
    <row r="2738" spans="1:32" ht="14.1" customHeight="1" x14ac:dyDescent="0.2">
      <c r="B2738" s="65"/>
      <c r="C2738" s="11"/>
      <c r="D2738" s="12"/>
      <c r="E2738" s="11"/>
      <c r="F2738" s="11"/>
      <c r="G2738" s="11"/>
      <c r="H2738" s="11"/>
      <c r="P2738" s="11"/>
      <c r="Q2738" s="11"/>
      <c r="U2738" s="11"/>
      <c r="W2738" s="11">
        <f t="shared" si="391"/>
        <v>0</v>
      </c>
      <c r="X2738" s="13">
        <f t="shared" si="392"/>
        <v>1</v>
      </c>
      <c r="Y2738" s="13">
        <f t="shared" si="393"/>
        <v>0</v>
      </c>
      <c r="Z2738" s="13">
        <f t="shared" si="394"/>
        <v>0</v>
      </c>
      <c r="AA2738" s="13">
        <f t="shared" si="395"/>
        <v>0</v>
      </c>
      <c r="AB2738" s="13">
        <f t="shared" si="396"/>
        <v>0</v>
      </c>
      <c r="AC2738" s="13">
        <f t="shared" si="397"/>
        <v>0</v>
      </c>
      <c r="AD2738" s="13">
        <f t="shared" si="398"/>
        <v>0</v>
      </c>
      <c r="AE2738" s="13">
        <f t="shared" si="399"/>
        <v>0</v>
      </c>
      <c r="AF2738" s="11" t="s">
        <v>1115</v>
      </c>
    </row>
    <row r="2739" spans="1:32" ht="14.1" customHeight="1" x14ac:dyDescent="0.2">
      <c r="B2739" s="65"/>
      <c r="C2739" s="11"/>
      <c r="D2739" s="12"/>
      <c r="E2739" s="11"/>
      <c r="F2739" s="11"/>
      <c r="G2739" s="11"/>
      <c r="H2739" s="11"/>
      <c r="P2739" s="11"/>
      <c r="Q2739" s="11"/>
      <c r="U2739" s="11"/>
      <c r="W2739" s="11">
        <f t="shared" si="391"/>
        <v>0</v>
      </c>
      <c r="X2739" s="13">
        <f t="shared" si="392"/>
        <v>1</v>
      </c>
      <c r="Y2739" s="13">
        <f t="shared" si="393"/>
        <v>0</v>
      </c>
      <c r="Z2739" s="13">
        <f t="shared" si="394"/>
        <v>0</v>
      </c>
      <c r="AA2739" s="13">
        <f t="shared" si="395"/>
        <v>0</v>
      </c>
      <c r="AB2739" s="13">
        <f t="shared" si="396"/>
        <v>0</v>
      </c>
      <c r="AC2739" s="13">
        <f t="shared" si="397"/>
        <v>0</v>
      </c>
      <c r="AD2739" s="13">
        <f t="shared" si="398"/>
        <v>0</v>
      </c>
      <c r="AE2739" s="13">
        <f t="shared" si="399"/>
        <v>0</v>
      </c>
      <c r="AF2739" s="11" t="s">
        <v>1115</v>
      </c>
    </row>
    <row r="2740" spans="1:32" ht="14.1" customHeight="1" x14ac:dyDescent="0.2">
      <c r="B2740" s="65"/>
      <c r="C2740" s="11"/>
      <c r="D2740" s="12"/>
      <c r="E2740" s="11"/>
      <c r="F2740" s="11"/>
      <c r="G2740" s="11"/>
      <c r="H2740" s="11"/>
      <c r="P2740" s="11"/>
      <c r="Q2740" s="11"/>
      <c r="U2740" s="11"/>
      <c r="W2740" s="11">
        <f t="shared" si="391"/>
        <v>0</v>
      </c>
      <c r="X2740" s="13">
        <f t="shared" si="392"/>
        <v>1</v>
      </c>
      <c r="Y2740" s="13">
        <f t="shared" si="393"/>
        <v>0</v>
      </c>
      <c r="Z2740" s="13">
        <f t="shared" si="394"/>
        <v>0</v>
      </c>
      <c r="AA2740" s="13">
        <f t="shared" si="395"/>
        <v>0</v>
      </c>
      <c r="AB2740" s="13">
        <f t="shared" si="396"/>
        <v>0</v>
      </c>
      <c r="AC2740" s="13">
        <f t="shared" si="397"/>
        <v>0</v>
      </c>
      <c r="AD2740" s="13">
        <f t="shared" si="398"/>
        <v>0</v>
      </c>
      <c r="AE2740" s="13">
        <f t="shared" si="399"/>
        <v>0</v>
      </c>
      <c r="AF2740" s="11" t="s">
        <v>1115</v>
      </c>
    </row>
    <row r="2741" spans="1:32" ht="14.1" customHeight="1" x14ac:dyDescent="0.2">
      <c r="B2741" s="65"/>
      <c r="C2741" s="11"/>
      <c r="D2741" s="12"/>
      <c r="E2741" s="11"/>
      <c r="F2741" s="11"/>
      <c r="G2741" s="11"/>
      <c r="H2741" s="11"/>
      <c r="P2741" s="11"/>
      <c r="Q2741" s="11"/>
      <c r="U2741" s="11"/>
      <c r="W2741" s="11">
        <f t="shared" si="391"/>
        <v>0</v>
      </c>
      <c r="X2741" s="13">
        <f t="shared" si="392"/>
        <v>1</v>
      </c>
      <c r="Y2741" s="13">
        <f t="shared" si="393"/>
        <v>0</v>
      </c>
      <c r="Z2741" s="13">
        <f t="shared" si="394"/>
        <v>0</v>
      </c>
      <c r="AA2741" s="13">
        <f t="shared" si="395"/>
        <v>0</v>
      </c>
      <c r="AB2741" s="13">
        <f t="shared" si="396"/>
        <v>0</v>
      </c>
      <c r="AC2741" s="13">
        <f t="shared" si="397"/>
        <v>0</v>
      </c>
      <c r="AD2741" s="13">
        <f t="shared" si="398"/>
        <v>0</v>
      </c>
      <c r="AE2741" s="13">
        <f t="shared" si="399"/>
        <v>0</v>
      </c>
      <c r="AF2741" s="11" t="s">
        <v>1115</v>
      </c>
    </row>
    <row r="2742" spans="1:32" ht="14.1" customHeight="1" x14ac:dyDescent="0.2">
      <c r="B2742" s="65"/>
      <c r="C2742" s="11"/>
      <c r="D2742" s="12"/>
      <c r="E2742" s="11"/>
      <c r="F2742" s="11"/>
      <c r="G2742" s="11"/>
      <c r="H2742" s="11"/>
      <c r="P2742" s="11"/>
      <c r="Q2742" s="11"/>
      <c r="U2742" s="11"/>
      <c r="W2742" s="11">
        <f t="shared" si="391"/>
        <v>0</v>
      </c>
      <c r="X2742" s="13">
        <f t="shared" si="392"/>
        <v>1</v>
      </c>
      <c r="Y2742" s="13">
        <f t="shared" si="393"/>
        <v>0</v>
      </c>
      <c r="Z2742" s="13">
        <f t="shared" si="394"/>
        <v>0</v>
      </c>
      <c r="AA2742" s="13">
        <f t="shared" si="395"/>
        <v>0</v>
      </c>
      <c r="AB2742" s="13">
        <f t="shared" si="396"/>
        <v>0</v>
      </c>
      <c r="AC2742" s="13">
        <f t="shared" si="397"/>
        <v>0</v>
      </c>
      <c r="AD2742" s="13">
        <f t="shared" si="398"/>
        <v>0</v>
      </c>
      <c r="AE2742" s="13">
        <f t="shared" si="399"/>
        <v>0</v>
      </c>
      <c r="AF2742" s="11" t="s">
        <v>1115</v>
      </c>
    </row>
    <row r="2743" spans="1:32" ht="14.1" customHeight="1" x14ac:dyDescent="0.2">
      <c r="B2743" s="65"/>
      <c r="C2743" s="11"/>
      <c r="D2743" s="12"/>
      <c r="E2743" s="11"/>
      <c r="F2743" s="11"/>
      <c r="G2743" s="11"/>
      <c r="H2743" s="11"/>
      <c r="P2743" s="11"/>
      <c r="Q2743" s="11"/>
      <c r="U2743" s="11"/>
      <c r="W2743" s="11">
        <f t="shared" si="391"/>
        <v>0</v>
      </c>
      <c r="X2743" s="13">
        <f t="shared" si="392"/>
        <v>1</v>
      </c>
      <c r="Y2743" s="13">
        <f t="shared" si="393"/>
        <v>0</v>
      </c>
      <c r="Z2743" s="13">
        <f t="shared" si="394"/>
        <v>0</v>
      </c>
      <c r="AA2743" s="13">
        <f t="shared" si="395"/>
        <v>0</v>
      </c>
      <c r="AB2743" s="13">
        <f t="shared" si="396"/>
        <v>0</v>
      </c>
      <c r="AC2743" s="13">
        <f t="shared" si="397"/>
        <v>0</v>
      </c>
      <c r="AD2743" s="13">
        <f t="shared" si="398"/>
        <v>0</v>
      </c>
      <c r="AE2743" s="13">
        <f t="shared" si="399"/>
        <v>0</v>
      </c>
      <c r="AF2743" s="11" t="s">
        <v>1115</v>
      </c>
    </row>
    <row r="2744" spans="1:32" ht="14.1" customHeight="1" x14ac:dyDescent="0.2">
      <c r="B2744" s="65"/>
      <c r="C2744" s="11"/>
      <c r="D2744" s="12"/>
      <c r="E2744" s="11"/>
      <c r="F2744" s="11"/>
      <c r="G2744" s="11"/>
      <c r="H2744" s="11"/>
      <c r="P2744" s="11"/>
      <c r="Q2744" s="11"/>
      <c r="U2744" s="11"/>
      <c r="W2744" s="11">
        <f t="shared" si="391"/>
        <v>0</v>
      </c>
      <c r="X2744" s="13">
        <f t="shared" si="392"/>
        <v>1</v>
      </c>
      <c r="Y2744" s="13">
        <f t="shared" si="393"/>
        <v>0</v>
      </c>
      <c r="Z2744" s="13">
        <f t="shared" si="394"/>
        <v>0</v>
      </c>
      <c r="AA2744" s="13">
        <f t="shared" si="395"/>
        <v>0</v>
      </c>
      <c r="AB2744" s="13">
        <f t="shared" si="396"/>
        <v>0</v>
      </c>
      <c r="AC2744" s="13">
        <f t="shared" si="397"/>
        <v>0</v>
      </c>
      <c r="AD2744" s="13">
        <f t="shared" si="398"/>
        <v>0</v>
      </c>
      <c r="AE2744" s="13">
        <f t="shared" si="399"/>
        <v>0</v>
      </c>
      <c r="AF2744" s="11" t="s">
        <v>1115</v>
      </c>
    </row>
    <row r="2745" spans="1:32" ht="14.1" customHeight="1" x14ac:dyDescent="0.2">
      <c r="B2745" s="65"/>
      <c r="C2745" s="11"/>
      <c r="D2745" s="12"/>
      <c r="E2745" s="11"/>
      <c r="F2745" s="11"/>
      <c r="G2745" s="11"/>
      <c r="H2745" s="11"/>
      <c r="P2745" s="11"/>
      <c r="Q2745" s="11"/>
      <c r="U2745" s="11"/>
      <c r="W2745" s="11">
        <f t="shared" si="391"/>
        <v>0</v>
      </c>
      <c r="X2745" s="13">
        <f t="shared" si="392"/>
        <v>1</v>
      </c>
      <c r="Y2745" s="13">
        <f t="shared" si="393"/>
        <v>0</v>
      </c>
      <c r="Z2745" s="13">
        <f t="shared" si="394"/>
        <v>0</v>
      </c>
      <c r="AA2745" s="13">
        <f t="shared" si="395"/>
        <v>0</v>
      </c>
      <c r="AB2745" s="13">
        <f t="shared" si="396"/>
        <v>0</v>
      </c>
      <c r="AC2745" s="13">
        <f t="shared" si="397"/>
        <v>0</v>
      </c>
      <c r="AD2745" s="13">
        <f t="shared" si="398"/>
        <v>0</v>
      </c>
      <c r="AE2745" s="13">
        <f t="shared" si="399"/>
        <v>0</v>
      </c>
      <c r="AF2745" s="11" t="s">
        <v>1115</v>
      </c>
    </row>
    <row r="2746" spans="1:32" ht="14.1" customHeight="1" x14ac:dyDescent="0.2">
      <c r="A2746" s="11"/>
      <c r="B2746" s="65"/>
      <c r="C2746" s="11"/>
      <c r="D2746" s="12"/>
      <c r="E2746" s="11"/>
      <c r="F2746" s="11"/>
      <c r="G2746" s="11"/>
      <c r="H2746" s="11"/>
      <c r="P2746" s="11"/>
      <c r="Q2746" s="11"/>
      <c r="U2746" s="11"/>
      <c r="W2746" s="11">
        <f t="shared" si="391"/>
        <v>0</v>
      </c>
      <c r="X2746" s="13">
        <f t="shared" si="392"/>
        <v>1</v>
      </c>
      <c r="Y2746" s="13">
        <f t="shared" si="393"/>
        <v>0</v>
      </c>
      <c r="Z2746" s="13">
        <f t="shared" si="394"/>
        <v>0</v>
      </c>
      <c r="AA2746" s="13">
        <f t="shared" si="395"/>
        <v>0</v>
      </c>
      <c r="AB2746" s="13">
        <f t="shared" si="396"/>
        <v>0</v>
      </c>
      <c r="AC2746" s="13">
        <f t="shared" si="397"/>
        <v>0</v>
      </c>
      <c r="AD2746" s="13">
        <f t="shared" si="398"/>
        <v>0</v>
      </c>
      <c r="AE2746" s="13">
        <f t="shared" si="399"/>
        <v>0</v>
      </c>
      <c r="AF2746" s="11" t="s">
        <v>1115</v>
      </c>
    </row>
    <row r="2747" spans="1:32" ht="14.1" customHeight="1" x14ac:dyDescent="0.2">
      <c r="B2747" s="65"/>
      <c r="C2747" s="11"/>
      <c r="D2747" s="12"/>
      <c r="E2747" s="11"/>
      <c r="F2747" s="11"/>
      <c r="G2747" s="11"/>
      <c r="H2747" s="11"/>
      <c r="P2747" s="11"/>
      <c r="Q2747" s="11"/>
      <c r="U2747" s="11"/>
      <c r="W2747" s="11">
        <f t="shared" si="391"/>
        <v>0</v>
      </c>
      <c r="X2747" s="13">
        <f t="shared" si="392"/>
        <v>1</v>
      </c>
      <c r="Y2747" s="13">
        <f t="shared" si="393"/>
        <v>0</v>
      </c>
      <c r="Z2747" s="13">
        <f t="shared" si="394"/>
        <v>0</v>
      </c>
      <c r="AA2747" s="13">
        <f t="shared" si="395"/>
        <v>0</v>
      </c>
      <c r="AB2747" s="13">
        <f t="shared" si="396"/>
        <v>0</v>
      </c>
      <c r="AC2747" s="13">
        <f t="shared" si="397"/>
        <v>0</v>
      </c>
      <c r="AD2747" s="13">
        <f t="shared" si="398"/>
        <v>0</v>
      </c>
      <c r="AE2747" s="13">
        <f t="shared" si="399"/>
        <v>0</v>
      </c>
      <c r="AF2747" s="11" t="s">
        <v>1115</v>
      </c>
    </row>
    <row r="2748" spans="1:32" ht="14.1" customHeight="1" x14ac:dyDescent="0.2">
      <c r="B2748" s="65"/>
      <c r="C2748" s="11"/>
      <c r="D2748" s="12"/>
      <c r="E2748" s="11"/>
      <c r="F2748" s="11"/>
      <c r="G2748" s="11"/>
      <c r="H2748" s="11"/>
      <c r="P2748" s="11"/>
      <c r="Q2748" s="11"/>
      <c r="U2748" s="11"/>
      <c r="W2748" s="11">
        <f t="shared" si="391"/>
        <v>0</v>
      </c>
      <c r="X2748" s="13">
        <f t="shared" si="392"/>
        <v>1</v>
      </c>
      <c r="Y2748" s="13">
        <f t="shared" si="393"/>
        <v>0</v>
      </c>
      <c r="Z2748" s="13">
        <f t="shared" si="394"/>
        <v>0</v>
      </c>
      <c r="AA2748" s="13">
        <f t="shared" si="395"/>
        <v>0</v>
      </c>
      <c r="AB2748" s="13">
        <f t="shared" si="396"/>
        <v>0</v>
      </c>
      <c r="AC2748" s="13">
        <f t="shared" si="397"/>
        <v>0</v>
      </c>
      <c r="AD2748" s="13">
        <f t="shared" si="398"/>
        <v>0</v>
      </c>
      <c r="AE2748" s="13">
        <f t="shared" si="399"/>
        <v>0</v>
      </c>
      <c r="AF2748" s="11" t="s">
        <v>1115</v>
      </c>
    </row>
    <row r="2749" spans="1:32" ht="14.1" customHeight="1" x14ac:dyDescent="0.2">
      <c r="B2749" s="65"/>
      <c r="C2749" s="11"/>
      <c r="D2749" s="12"/>
      <c r="E2749" s="11"/>
      <c r="F2749" s="11"/>
      <c r="G2749" s="11"/>
      <c r="H2749" s="11"/>
      <c r="P2749" s="11"/>
      <c r="Q2749" s="11"/>
      <c r="U2749" s="11"/>
      <c r="W2749" s="11">
        <f t="shared" si="391"/>
        <v>0</v>
      </c>
      <c r="X2749" s="13">
        <f t="shared" si="392"/>
        <v>1</v>
      </c>
      <c r="Y2749" s="13">
        <f t="shared" si="393"/>
        <v>0</v>
      </c>
      <c r="Z2749" s="13">
        <f t="shared" si="394"/>
        <v>0</v>
      </c>
      <c r="AA2749" s="13">
        <f t="shared" si="395"/>
        <v>0</v>
      </c>
      <c r="AB2749" s="13">
        <f t="shared" si="396"/>
        <v>0</v>
      </c>
      <c r="AC2749" s="13">
        <f t="shared" si="397"/>
        <v>0</v>
      </c>
      <c r="AD2749" s="13">
        <f t="shared" si="398"/>
        <v>0</v>
      </c>
      <c r="AE2749" s="13">
        <f t="shared" si="399"/>
        <v>0</v>
      </c>
      <c r="AF2749" s="11" t="s">
        <v>1115</v>
      </c>
    </row>
    <row r="2750" spans="1:32" s="11" customFormat="1" ht="14.1" customHeight="1" x14ac:dyDescent="0.2">
      <c r="A2750" s="129"/>
      <c r="B2750" s="65"/>
      <c r="D2750" s="12"/>
      <c r="I2750" s="122"/>
      <c r="J2750" s="122"/>
      <c r="K2750" s="122"/>
      <c r="L2750" s="122"/>
      <c r="M2750" s="122"/>
      <c r="N2750" s="122"/>
      <c r="O2750" s="122"/>
      <c r="R2750" s="122"/>
      <c r="S2750" s="122"/>
      <c r="T2750" s="122"/>
      <c r="V2750" s="124"/>
      <c r="W2750" s="11">
        <f t="shared" si="391"/>
        <v>0</v>
      </c>
      <c r="X2750" s="13">
        <f t="shared" si="392"/>
        <v>1</v>
      </c>
      <c r="Y2750" s="13">
        <f t="shared" si="393"/>
        <v>0</v>
      </c>
      <c r="Z2750" s="13">
        <f t="shared" si="394"/>
        <v>0</v>
      </c>
      <c r="AA2750" s="13">
        <f t="shared" si="395"/>
        <v>0</v>
      </c>
      <c r="AB2750" s="13">
        <f t="shared" si="396"/>
        <v>0</v>
      </c>
      <c r="AC2750" s="13">
        <f t="shared" si="397"/>
        <v>0</v>
      </c>
      <c r="AD2750" s="13">
        <f t="shared" si="398"/>
        <v>0</v>
      </c>
      <c r="AE2750" s="13">
        <f t="shared" si="399"/>
        <v>0</v>
      </c>
      <c r="AF2750" s="11" t="s">
        <v>1115</v>
      </c>
    </row>
    <row r="2751" spans="1:32" s="11" customFormat="1" ht="14.1" customHeight="1" x14ac:dyDescent="0.2">
      <c r="A2751" s="129"/>
      <c r="B2751" s="65"/>
      <c r="D2751" s="12"/>
      <c r="E2751" s="110"/>
      <c r="I2751" s="122"/>
      <c r="J2751" s="122"/>
      <c r="K2751" s="122"/>
      <c r="L2751" s="122"/>
      <c r="M2751" s="122"/>
      <c r="N2751" s="122"/>
      <c r="O2751" s="122"/>
      <c r="R2751" s="122"/>
      <c r="S2751" s="122"/>
      <c r="T2751" s="122"/>
      <c r="V2751" s="124"/>
      <c r="W2751" s="11">
        <f t="shared" si="391"/>
        <v>0</v>
      </c>
      <c r="X2751" s="13">
        <f t="shared" si="392"/>
        <v>1</v>
      </c>
      <c r="Y2751" s="13">
        <f t="shared" si="393"/>
        <v>0</v>
      </c>
      <c r="Z2751" s="13">
        <f t="shared" si="394"/>
        <v>0</v>
      </c>
      <c r="AA2751" s="13">
        <f t="shared" si="395"/>
        <v>0</v>
      </c>
      <c r="AB2751" s="13">
        <f t="shared" si="396"/>
        <v>0</v>
      </c>
      <c r="AC2751" s="13">
        <f t="shared" si="397"/>
        <v>0</v>
      </c>
      <c r="AD2751" s="13">
        <f t="shared" si="398"/>
        <v>0</v>
      </c>
      <c r="AE2751" s="13">
        <f t="shared" si="399"/>
        <v>0</v>
      </c>
      <c r="AF2751" s="11" t="s">
        <v>1115</v>
      </c>
    </row>
    <row r="2752" spans="1:32" ht="14.1" customHeight="1" x14ac:dyDescent="0.2">
      <c r="B2752" s="65"/>
      <c r="C2752" s="11"/>
      <c r="D2752" s="12"/>
      <c r="E2752" s="110"/>
      <c r="F2752" s="11"/>
      <c r="G2752" s="11"/>
      <c r="H2752" s="11"/>
      <c r="P2752" s="11"/>
      <c r="Q2752" s="11"/>
      <c r="U2752" s="11"/>
      <c r="W2752" s="11">
        <f t="shared" si="391"/>
        <v>0</v>
      </c>
      <c r="X2752" s="13">
        <f t="shared" si="392"/>
        <v>1</v>
      </c>
      <c r="Y2752" s="13">
        <f t="shared" si="393"/>
        <v>0</v>
      </c>
      <c r="Z2752" s="13">
        <f t="shared" si="394"/>
        <v>0</v>
      </c>
      <c r="AA2752" s="13">
        <f t="shared" si="395"/>
        <v>0</v>
      </c>
      <c r="AB2752" s="13">
        <f t="shared" si="396"/>
        <v>0</v>
      </c>
      <c r="AC2752" s="13">
        <f t="shared" si="397"/>
        <v>0</v>
      </c>
      <c r="AD2752" s="13">
        <f t="shared" si="398"/>
        <v>0</v>
      </c>
      <c r="AE2752" s="13">
        <f t="shared" si="399"/>
        <v>0</v>
      </c>
      <c r="AF2752" s="11" t="s">
        <v>1115</v>
      </c>
    </row>
    <row r="2753" spans="1:32" ht="14.1" customHeight="1" x14ac:dyDescent="0.2">
      <c r="A2753" s="11"/>
      <c r="B2753" s="65"/>
      <c r="C2753" s="11"/>
      <c r="D2753" s="12"/>
      <c r="E2753" s="11"/>
      <c r="F2753" s="11"/>
      <c r="G2753" s="11"/>
      <c r="H2753" s="11"/>
      <c r="P2753" s="11"/>
      <c r="Q2753" s="11"/>
      <c r="U2753" s="11"/>
      <c r="W2753" s="11">
        <f t="shared" si="391"/>
        <v>0</v>
      </c>
      <c r="X2753" s="13">
        <f t="shared" si="392"/>
        <v>1</v>
      </c>
      <c r="Y2753" s="13">
        <f t="shared" si="393"/>
        <v>0</v>
      </c>
      <c r="Z2753" s="13">
        <f t="shared" si="394"/>
        <v>0</v>
      </c>
      <c r="AA2753" s="13">
        <f t="shared" si="395"/>
        <v>0</v>
      </c>
      <c r="AB2753" s="13">
        <f t="shared" si="396"/>
        <v>0</v>
      </c>
      <c r="AC2753" s="13">
        <f t="shared" si="397"/>
        <v>0</v>
      </c>
      <c r="AD2753" s="13">
        <f t="shared" si="398"/>
        <v>0</v>
      </c>
      <c r="AE2753" s="13">
        <f t="shared" si="399"/>
        <v>0</v>
      </c>
      <c r="AF2753" s="11" t="s">
        <v>1115</v>
      </c>
    </row>
    <row r="2754" spans="1:32" ht="14.1" customHeight="1" x14ac:dyDescent="0.2">
      <c r="A2754" s="11"/>
      <c r="B2754" s="65"/>
      <c r="C2754" s="11"/>
      <c r="D2754" s="12"/>
      <c r="E2754" s="11"/>
      <c r="F2754" s="11"/>
      <c r="G2754" s="11"/>
      <c r="H2754" s="11"/>
      <c r="P2754" s="11"/>
      <c r="Q2754" s="11"/>
      <c r="U2754" s="11"/>
      <c r="W2754" s="11">
        <f t="shared" si="391"/>
        <v>0</v>
      </c>
      <c r="X2754" s="13">
        <f t="shared" si="392"/>
        <v>1</v>
      </c>
      <c r="Y2754" s="13">
        <f t="shared" si="393"/>
        <v>0</v>
      </c>
      <c r="Z2754" s="13">
        <f t="shared" si="394"/>
        <v>0</v>
      </c>
      <c r="AA2754" s="13">
        <f t="shared" si="395"/>
        <v>0</v>
      </c>
      <c r="AB2754" s="13">
        <f t="shared" si="396"/>
        <v>0</v>
      </c>
      <c r="AC2754" s="13">
        <f t="shared" si="397"/>
        <v>0</v>
      </c>
      <c r="AD2754" s="13">
        <f t="shared" si="398"/>
        <v>0</v>
      </c>
      <c r="AE2754" s="13">
        <f t="shared" si="399"/>
        <v>0</v>
      </c>
      <c r="AF2754" s="11" t="s">
        <v>1115</v>
      </c>
    </row>
    <row r="2755" spans="1:32" ht="14.1" customHeight="1" x14ac:dyDescent="0.2">
      <c r="B2755" s="65"/>
      <c r="C2755" s="11"/>
      <c r="D2755" s="12"/>
      <c r="E2755" s="11"/>
      <c r="F2755" s="11"/>
      <c r="G2755" s="11"/>
      <c r="H2755" s="11"/>
      <c r="P2755" s="11"/>
      <c r="Q2755" s="11"/>
      <c r="U2755" s="11"/>
      <c r="W2755" s="11">
        <f t="shared" si="391"/>
        <v>0</v>
      </c>
      <c r="X2755" s="13">
        <f t="shared" si="392"/>
        <v>1</v>
      </c>
      <c r="Y2755" s="13">
        <f t="shared" si="393"/>
        <v>0</v>
      </c>
      <c r="Z2755" s="13">
        <f t="shared" si="394"/>
        <v>0</v>
      </c>
      <c r="AA2755" s="13">
        <f t="shared" si="395"/>
        <v>0</v>
      </c>
      <c r="AB2755" s="13">
        <f t="shared" si="396"/>
        <v>0</v>
      </c>
      <c r="AC2755" s="13">
        <f t="shared" si="397"/>
        <v>0</v>
      </c>
      <c r="AD2755" s="13">
        <f t="shared" si="398"/>
        <v>0</v>
      </c>
      <c r="AE2755" s="13">
        <f t="shared" si="399"/>
        <v>0</v>
      </c>
      <c r="AF2755" s="11" t="s">
        <v>1115</v>
      </c>
    </row>
    <row r="2756" spans="1:32" ht="14.1" customHeight="1" x14ac:dyDescent="0.2">
      <c r="B2756" s="65"/>
      <c r="C2756" s="11"/>
      <c r="D2756" s="12"/>
      <c r="E2756" s="11"/>
      <c r="F2756" s="11"/>
      <c r="G2756" s="11"/>
      <c r="H2756" s="11"/>
      <c r="P2756" s="11"/>
      <c r="Q2756" s="11"/>
      <c r="U2756" s="11"/>
      <c r="W2756" s="11">
        <f t="shared" si="391"/>
        <v>0</v>
      </c>
      <c r="X2756" s="13">
        <f t="shared" si="392"/>
        <v>1</v>
      </c>
      <c r="Y2756" s="13">
        <f t="shared" si="393"/>
        <v>0</v>
      </c>
      <c r="Z2756" s="13">
        <f t="shared" si="394"/>
        <v>0</v>
      </c>
      <c r="AA2756" s="13">
        <f t="shared" si="395"/>
        <v>0</v>
      </c>
      <c r="AB2756" s="13">
        <f t="shared" si="396"/>
        <v>0</v>
      </c>
      <c r="AC2756" s="13">
        <f t="shared" si="397"/>
        <v>0</v>
      </c>
      <c r="AD2756" s="13">
        <f t="shared" si="398"/>
        <v>0</v>
      </c>
      <c r="AE2756" s="13">
        <f t="shared" si="399"/>
        <v>0</v>
      </c>
      <c r="AF2756" s="11" t="s">
        <v>1115</v>
      </c>
    </row>
    <row r="2757" spans="1:32" ht="14.1" customHeight="1" x14ac:dyDescent="0.2">
      <c r="B2757" s="65"/>
      <c r="C2757" s="11"/>
      <c r="D2757" s="12"/>
      <c r="E2757" s="11"/>
      <c r="F2757" s="11"/>
      <c r="G2757" s="11"/>
      <c r="H2757" s="11"/>
      <c r="P2757" s="11"/>
      <c r="Q2757" s="11"/>
      <c r="U2757" s="11"/>
      <c r="W2757" s="11">
        <f t="shared" si="391"/>
        <v>0</v>
      </c>
      <c r="X2757" s="13">
        <f t="shared" si="392"/>
        <v>1</v>
      </c>
      <c r="Y2757" s="13">
        <f t="shared" si="393"/>
        <v>0</v>
      </c>
      <c r="Z2757" s="13">
        <f t="shared" si="394"/>
        <v>0</v>
      </c>
      <c r="AA2757" s="13">
        <f t="shared" si="395"/>
        <v>0</v>
      </c>
      <c r="AB2757" s="13">
        <f t="shared" si="396"/>
        <v>0</v>
      </c>
      <c r="AC2757" s="13">
        <f t="shared" si="397"/>
        <v>0</v>
      </c>
      <c r="AD2757" s="13">
        <f t="shared" si="398"/>
        <v>0</v>
      </c>
      <c r="AE2757" s="13">
        <f t="shared" si="399"/>
        <v>0</v>
      </c>
      <c r="AF2757" s="11" t="s">
        <v>1115</v>
      </c>
    </row>
    <row r="2758" spans="1:32" ht="14.1" customHeight="1" x14ac:dyDescent="0.2">
      <c r="B2758" s="65"/>
      <c r="C2758" s="11"/>
      <c r="D2758" s="12"/>
      <c r="E2758" s="11"/>
      <c r="F2758" s="11"/>
      <c r="G2758" s="11"/>
      <c r="H2758" s="11"/>
      <c r="P2758" s="11"/>
      <c r="Q2758" s="11"/>
      <c r="U2758" s="11"/>
      <c r="W2758" s="11">
        <f t="shared" si="391"/>
        <v>0</v>
      </c>
      <c r="X2758" s="13">
        <f t="shared" si="392"/>
        <v>1</v>
      </c>
      <c r="Y2758" s="13">
        <f t="shared" si="393"/>
        <v>0</v>
      </c>
      <c r="Z2758" s="13">
        <f t="shared" si="394"/>
        <v>0</v>
      </c>
      <c r="AA2758" s="13">
        <f t="shared" si="395"/>
        <v>0</v>
      </c>
      <c r="AB2758" s="13">
        <f t="shared" si="396"/>
        <v>0</v>
      </c>
      <c r="AC2758" s="13">
        <f t="shared" si="397"/>
        <v>0</v>
      </c>
      <c r="AD2758" s="13">
        <f t="shared" si="398"/>
        <v>0</v>
      </c>
      <c r="AE2758" s="13">
        <f t="shared" si="399"/>
        <v>0</v>
      </c>
      <c r="AF2758" s="11" t="s">
        <v>1115</v>
      </c>
    </row>
    <row r="2759" spans="1:32" ht="14.1" customHeight="1" x14ac:dyDescent="0.2">
      <c r="B2759" s="65"/>
      <c r="C2759" s="11"/>
      <c r="D2759" s="12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W2759" s="11">
        <f t="shared" si="391"/>
        <v>0</v>
      </c>
      <c r="X2759" s="13">
        <f t="shared" si="392"/>
        <v>1</v>
      </c>
      <c r="Y2759" s="13">
        <f t="shared" si="393"/>
        <v>0</v>
      </c>
      <c r="Z2759" s="13">
        <f t="shared" si="394"/>
        <v>0</v>
      </c>
      <c r="AA2759" s="13">
        <f t="shared" si="395"/>
        <v>0</v>
      </c>
      <c r="AB2759" s="13">
        <f t="shared" si="396"/>
        <v>0</v>
      </c>
      <c r="AC2759" s="13">
        <f t="shared" si="397"/>
        <v>0</v>
      </c>
      <c r="AD2759" s="13">
        <f t="shared" si="398"/>
        <v>0</v>
      </c>
      <c r="AE2759" s="13">
        <f t="shared" si="399"/>
        <v>0</v>
      </c>
      <c r="AF2759" s="11" t="s">
        <v>1115</v>
      </c>
    </row>
    <row r="2760" spans="1:32" ht="14.1" customHeight="1" x14ac:dyDescent="0.2">
      <c r="B2760" s="65"/>
      <c r="C2760" s="11"/>
      <c r="D2760" s="12"/>
      <c r="E2760" s="11"/>
      <c r="F2760" s="11"/>
      <c r="G2760" s="11"/>
      <c r="H2760" s="11"/>
      <c r="P2760" s="11"/>
      <c r="Q2760" s="11"/>
      <c r="U2760" s="11"/>
      <c r="W2760" s="11">
        <f t="shared" si="391"/>
        <v>0</v>
      </c>
      <c r="X2760" s="13">
        <f t="shared" si="392"/>
        <v>1</v>
      </c>
      <c r="Y2760" s="13">
        <f t="shared" si="393"/>
        <v>0</v>
      </c>
      <c r="Z2760" s="13">
        <f t="shared" si="394"/>
        <v>0</v>
      </c>
      <c r="AA2760" s="13">
        <f t="shared" si="395"/>
        <v>0</v>
      </c>
      <c r="AB2760" s="13">
        <f t="shared" si="396"/>
        <v>0</v>
      </c>
      <c r="AC2760" s="13">
        <f t="shared" si="397"/>
        <v>0</v>
      </c>
      <c r="AD2760" s="13">
        <f t="shared" si="398"/>
        <v>0</v>
      </c>
      <c r="AE2760" s="13">
        <f t="shared" si="399"/>
        <v>0</v>
      </c>
      <c r="AF2760" s="11" t="s">
        <v>1115</v>
      </c>
    </row>
    <row r="2761" spans="1:32" ht="14.1" customHeight="1" x14ac:dyDescent="0.2">
      <c r="B2761" s="65"/>
      <c r="C2761" s="11"/>
      <c r="D2761" s="12"/>
      <c r="E2761" s="110"/>
      <c r="F2761" s="11"/>
      <c r="G2761" s="11"/>
      <c r="H2761" s="11"/>
      <c r="P2761" s="11"/>
      <c r="Q2761" s="11"/>
      <c r="U2761" s="11"/>
      <c r="W2761" s="11">
        <f t="shared" si="391"/>
        <v>0</v>
      </c>
      <c r="X2761" s="13">
        <f t="shared" si="392"/>
        <v>1</v>
      </c>
      <c r="Y2761" s="13">
        <f t="shared" si="393"/>
        <v>0</v>
      </c>
      <c r="Z2761" s="13">
        <f t="shared" si="394"/>
        <v>0</v>
      </c>
      <c r="AA2761" s="13">
        <f t="shared" si="395"/>
        <v>0</v>
      </c>
      <c r="AB2761" s="13">
        <f t="shared" si="396"/>
        <v>0</v>
      </c>
      <c r="AC2761" s="13">
        <f t="shared" si="397"/>
        <v>0</v>
      </c>
      <c r="AD2761" s="13">
        <f t="shared" si="398"/>
        <v>0</v>
      </c>
      <c r="AE2761" s="13">
        <f t="shared" si="399"/>
        <v>0</v>
      </c>
      <c r="AF2761" s="11" t="s">
        <v>1115</v>
      </c>
    </row>
    <row r="2762" spans="1:32" ht="14.1" customHeight="1" x14ac:dyDescent="0.2">
      <c r="B2762" s="65"/>
      <c r="C2762" s="11"/>
      <c r="D2762" s="12"/>
      <c r="E2762" s="11"/>
      <c r="F2762" s="11"/>
      <c r="G2762" s="11"/>
      <c r="H2762" s="11"/>
      <c r="P2762" s="11"/>
      <c r="Q2762" s="11"/>
      <c r="U2762" s="11"/>
      <c r="W2762" s="11">
        <f t="shared" si="391"/>
        <v>0</v>
      </c>
      <c r="X2762" s="13">
        <f t="shared" si="392"/>
        <v>1</v>
      </c>
      <c r="Y2762" s="13">
        <f t="shared" si="393"/>
        <v>0</v>
      </c>
      <c r="Z2762" s="13">
        <f t="shared" si="394"/>
        <v>0</v>
      </c>
      <c r="AA2762" s="13">
        <f t="shared" si="395"/>
        <v>0</v>
      </c>
      <c r="AB2762" s="13">
        <f t="shared" si="396"/>
        <v>0</v>
      </c>
      <c r="AC2762" s="13">
        <f t="shared" si="397"/>
        <v>0</v>
      </c>
      <c r="AD2762" s="13">
        <f t="shared" si="398"/>
        <v>0</v>
      </c>
      <c r="AE2762" s="13">
        <f t="shared" si="399"/>
        <v>0</v>
      </c>
      <c r="AF2762" s="11" t="s">
        <v>1115</v>
      </c>
    </row>
    <row r="2763" spans="1:32" ht="14.1" customHeight="1" x14ac:dyDescent="0.2">
      <c r="B2763" s="65"/>
      <c r="C2763" s="11"/>
      <c r="D2763" s="12"/>
      <c r="E2763" s="11"/>
      <c r="F2763" s="11"/>
      <c r="G2763" s="11"/>
      <c r="H2763" s="11"/>
      <c r="P2763" s="11"/>
      <c r="Q2763" s="11"/>
      <c r="U2763" s="11"/>
      <c r="W2763" s="11">
        <f t="shared" si="391"/>
        <v>0</v>
      </c>
      <c r="X2763" s="13">
        <f t="shared" si="392"/>
        <v>1</v>
      </c>
      <c r="Y2763" s="13">
        <f t="shared" si="393"/>
        <v>0</v>
      </c>
      <c r="Z2763" s="13">
        <f t="shared" si="394"/>
        <v>0</v>
      </c>
      <c r="AA2763" s="13">
        <f t="shared" si="395"/>
        <v>0</v>
      </c>
      <c r="AB2763" s="13">
        <f t="shared" si="396"/>
        <v>0</v>
      </c>
      <c r="AC2763" s="13">
        <f t="shared" si="397"/>
        <v>0</v>
      </c>
      <c r="AD2763" s="13">
        <f t="shared" si="398"/>
        <v>0</v>
      </c>
      <c r="AE2763" s="13">
        <f t="shared" si="399"/>
        <v>0</v>
      </c>
      <c r="AF2763" s="11" t="s">
        <v>1115</v>
      </c>
    </row>
    <row r="2764" spans="1:32" ht="14.1" customHeight="1" x14ac:dyDescent="0.2">
      <c r="B2764" s="65"/>
      <c r="C2764" s="11"/>
      <c r="D2764" s="12"/>
      <c r="E2764" s="11"/>
      <c r="F2764" s="11"/>
      <c r="G2764" s="11"/>
      <c r="H2764" s="11"/>
      <c r="P2764" s="11"/>
      <c r="Q2764" s="11"/>
      <c r="U2764" s="11"/>
      <c r="W2764" s="11">
        <f t="shared" si="391"/>
        <v>0</v>
      </c>
      <c r="X2764" s="13">
        <f t="shared" si="392"/>
        <v>1</v>
      </c>
      <c r="Y2764" s="13">
        <f t="shared" si="393"/>
        <v>0</v>
      </c>
      <c r="Z2764" s="13">
        <f t="shared" si="394"/>
        <v>0</v>
      </c>
      <c r="AA2764" s="13">
        <f t="shared" si="395"/>
        <v>0</v>
      </c>
      <c r="AB2764" s="13">
        <f t="shared" si="396"/>
        <v>0</v>
      </c>
      <c r="AC2764" s="13">
        <f t="shared" si="397"/>
        <v>0</v>
      </c>
      <c r="AD2764" s="13">
        <f t="shared" si="398"/>
        <v>0</v>
      </c>
      <c r="AE2764" s="13">
        <f t="shared" si="399"/>
        <v>0</v>
      </c>
      <c r="AF2764" s="11" t="s">
        <v>1115</v>
      </c>
    </row>
    <row r="2765" spans="1:32" ht="14.1" customHeight="1" x14ac:dyDescent="0.2">
      <c r="B2765" s="65"/>
      <c r="C2765" s="11"/>
      <c r="D2765" s="12"/>
      <c r="E2765" s="11"/>
      <c r="F2765" s="11"/>
      <c r="G2765" s="11"/>
      <c r="H2765" s="11"/>
      <c r="P2765" s="11"/>
      <c r="Q2765" s="11"/>
      <c r="U2765" s="11"/>
      <c r="W2765" s="11">
        <f t="shared" si="391"/>
        <v>0</v>
      </c>
      <c r="X2765" s="13">
        <f t="shared" si="392"/>
        <v>1</v>
      </c>
      <c r="Y2765" s="13">
        <f t="shared" si="393"/>
        <v>0</v>
      </c>
      <c r="Z2765" s="13">
        <f t="shared" si="394"/>
        <v>0</v>
      </c>
      <c r="AA2765" s="13">
        <f t="shared" si="395"/>
        <v>0</v>
      </c>
      <c r="AB2765" s="13">
        <f t="shared" si="396"/>
        <v>0</v>
      </c>
      <c r="AC2765" s="13">
        <f t="shared" si="397"/>
        <v>0</v>
      </c>
      <c r="AD2765" s="13">
        <f t="shared" si="398"/>
        <v>0</v>
      </c>
      <c r="AE2765" s="13">
        <f t="shared" si="399"/>
        <v>0</v>
      </c>
      <c r="AF2765" s="11" t="s">
        <v>1115</v>
      </c>
    </row>
    <row r="2766" spans="1:32" ht="14.1" customHeight="1" x14ac:dyDescent="0.2">
      <c r="B2766" s="65"/>
      <c r="C2766" s="11"/>
      <c r="D2766" s="12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W2766" s="11">
        <f t="shared" si="391"/>
        <v>0</v>
      </c>
      <c r="X2766" s="13">
        <f t="shared" si="392"/>
        <v>1</v>
      </c>
      <c r="Y2766" s="13">
        <f t="shared" si="393"/>
        <v>0</v>
      </c>
      <c r="Z2766" s="13">
        <f t="shared" si="394"/>
        <v>0</v>
      </c>
      <c r="AA2766" s="13">
        <f t="shared" si="395"/>
        <v>0</v>
      </c>
      <c r="AB2766" s="13">
        <f t="shared" si="396"/>
        <v>0</v>
      </c>
      <c r="AC2766" s="13">
        <f t="shared" si="397"/>
        <v>0</v>
      </c>
      <c r="AD2766" s="13">
        <f t="shared" si="398"/>
        <v>0</v>
      </c>
      <c r="AE2766" s="13">
        <f t="shared" si="399"/>
        <v>0</v>
      </c>
      <c r="AF2766" s="11" t="s">
        <v>1115</v>
      </c>
    </row>
    <row r="2767" spans="1:32" ht="14.1" customHeight="1" x14ac:dyDescent="0.2">
      <c r="B2767" s="65"/>
      <c r="C2767" s="11"/>
      <c r="D2767" s="12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W2767" s="11">
        <f t="shared" ref="W2767:W2830" si="400">IF(D2831&gt;0,1,0)</f>
        <v>0</v>
      </c>
      <c r="X2767" s="13">
        <f t="shared" ref="X2767:X2830" si="401">IF(T2831="None",0,1)</f>
        <v>1</v>
      </c>
      <c r="Y2767" s="13">
        <f t="shared" ref="Y2767:Y2830" si="402">IF(H2831="plt gel", 1,0)</f>
        <v>0</v>
      </c>
      <c r="Z2767" s="13">
        <f t="shared" ref="Z2767:Z2830" si="403">IF(H2831="THA",1,0)+IF(H2831="THA/REV",1,0)+IF(H2831="THA/ANT",1,0)</f>
        <v>0</v>
      </c>
      <c r="AA2767" s="13">
        <f t="shared" ref="AA2767:AA2830" si="404">IF(H2831="TkA",1,0)+IF(H2831="TkA/REV",1,0)+IF(H2831="TkA/BILAT",1,0)</f>
        <v>0</v>
      </c>
      <c r="AB2767" s="13">
        <f t="shared" ref="AB2767:AB2830" si="405">IF(H2831="THA",I2831+K2831,0)+IF(H2831="THA/REV",I2831+K2831,0)+IF(H2831="THA/ANT",I2831+K2831,0)</f>
        <v>0</v>
      </c>
      <c r="AC2767" s="13">
        <f t="shared" ref="AC2767:AC2830" si="406">IF(H2831="THA",J2831+L2831,0)+IF(H2831="THA/REV",J2831+L2831,0)+IF(H2831="THA/ANT",J2831+L2831,0)</f>
        <v>0</v>
      </c>
      <c r="AD2767" s="13">
        <f t="shared" ref="AD2767:AD2830" si="407">IF(H2831="TkA",I2831+K2831,0)+IF(H2831="TkA/REV",I2831+K2831,0)+IF(H2831="TkA/BILAT",I2831+K2831,0)</f>
        <v>0</v>
      </c>
      <c r="AE2767" s="13">
        <f t="shared" ref="AE2767:AE2830" si="408">IF(H2831="TkA",J2831+L2831,0)+IF(H2831="TkA/REV",J2831+L2831,0)+IF(H2831="TkA/BILAT",J2831+L2831,0)</f>
        <v>0</v>
      </c>
      <c r="AF2767" s="11" t="s">
        <v>1115</v>
      </c>
    </row>
    <row r="2768" spans="1:32" ht="14.1" customHeight="1" x14ac:dyDescent="0.2">
      <c r="B2768" s="65"/>
      <c r="C2768" s="11"/>
      <c r="D2768" s="12"/>
      <c r="E2768" s="11"/>
      <c r="F2768" s="11"/>
      <c r="G2768" s="11"/>
      <c r="H2768" s="11"/>
      <c r="P2768" s="11"/>
      <c r="Q2768" s="11"/>
      <c r="U2768" s="11"/>
      <c r="W2768" s="11">
        <f t="shared" si="400"/>
        <v>0</v>
      </c>
      <c r="X2768" s="13">
        <f t="shared" si="401"/>
        <v>1</v>
      </c>
      <c r="Y2768" s="13">
        <f t="shared" si="402"/>
        <v>0</v>
      </c>
      <c r="Z2768" s="13">
        <f t="shared" si="403"/>
        <v>0</v>
      </c>
      <c r="AA2768" s="13">
        <f t="shared" si="404"/>
        <v>0</v>
      </c>
      <c r="AB2768" s="13">
        <f t="shared" si="405"/>
        <v>0</v>
      </c>
      <c r="AC2768" s="13">
        <f t="shared" si="406"/>
        <v>0</v>
      </c>
      <c r="AD2768" s="13">
        <f t="shared" si="407"/>
        <v>0</v>
      </c>
      <c r="AE2768" s="13">
        <f t="shared" si="408"/>
        <v>0</v>
      </c>
      <c r="AF2768" s="11" t="s">
        <v>1115</v>
      </c>
    </row>
    <row r="2769" spans="1:32" ht="14.1" customHeight="1" x14ac:dyDescent="0.2">
      <c r="B2769" s="65"/>
      <c r="C2769" s="11"/>
      <c r="D2769" s="12"/>
      <c r="E2769" s="11"/>
      <c r="F2769" s="11"/>
      <c r="G2769" s="11"/>
      <c r="H2769" s="11"/>
      <c r="P2769" s="11"/>
      <c r="Q2769" s="11"/>
      <c r="U2769" s="11"/>
      <c r="W2769" s="11">
        <f t="shared" si="400"/>
        <v>0</v>
      </c>
      <c r="X2769" s="13">
        <f t="shared" si="401"/>
        <v>1</v>
      </c>
      <c r="Y2769" s="13">
        <f t="shared" si="402"/>
        <v>0</v>
      </c>
      <c r="Z2769" s="13">
        <f t="shared" si="403"/>
        <v>0</v>
      </c>
      <c r="AA2769" s="13">
        <f t="shared" si="404"/>
        <v>0</v>
      </c>
      <c r="AB2769" s="13">
        <f t="shared" si="405"/>
        <v>0</v>
      </c>
      <c r="AC2769" s="13">
        <f t="shared" si="406"/>
        <v>0</v>
      </c>
      <c r="AD2769" s="13">
        <f t="shared" si="407"/>
        <v>0</v>
      </c>
      <c r="AE2769" s="13">
        <f t="shared" si="408"/>
        <v>0</v>
      </c>
      <c r="AF2769" s="11" t="s">
        <v>1115</v>
      </c>
    </row>
    <row r="2770" spans="1:32" ht="14.1" customHeight="1" x14ac:dyDescent="0.2">
      <c r="B2770" s="65"/>
      <c r="C2770" s="11"/>
      <c r="D2770" s="12"/>
      <c r="E2770" s="11"/>
      <c r="F2770" s="11"/>
      <c r="G2770" s="11"/>
      <c r="H2770" s="11"/>
      <c r="P2770" s="11"/>
      <c r="Q2770" s="11"/>
      <c r="U2770" s="11"/>
      <c r="W2770" s="11">
        <f t="shared" si="400"/>
        <v>0</v>
      </c>
      <c r="X2770" s="13">
        <f t="shared" si="401"/>
        <v>1</v>
      </c>
      <c r="Y2770" s="13">
        <f t="shared" si="402"/>
        <v>0</v>
      </c>
      <c r="Z2770" s="13">
        <f t="shared" si="403"/>
        <v>0</v>
      </c>
      <c r="AA2770" s="13">
        <f t="shared" si="404"/>
        <v>0</v>
      </c>
      <c r="AB2770" s="13">
        <f t="shared" si="405"/>
        <v>0</v>
      </c>
      <c r="AC2770" s="13">
        <f t="shared" si="406"/>
        <v>0</v>
      </c>
      <c r="AD2770" s="13">
        <f t="shared" si="407"/>
        <v>0</v>
      </c>
      <c r="AE2770" s="13">
        <f t="shared" si="408"/>
        <v>0</v>
      </c>
      <c r="AF2770" s="11" t="s">
        <v>1115</v>
      </c>
    </row>
    <row r="2771" spans="1:32" ht="14.1" customHeight="1" x14ac:dyDescent="0.2">
      <c r="B2771" s="65"/>
      <c r="C2771" s="11"/>
      <c r="D2771" s="12"/>
      <c r="E2771" s="11"/>
      <c r="F2771" s="11"/>
      <c r="G2771" s="11"/>
      <c r="H2771" s="11"/>
      <c r="P2771" s="11"/>
      <c r="Q2771" s="11"/>
      <c r="U2771" s="11"/>
      <c r="W2771" s="11">
        <f t="shared" si="400"/>
        <v>0</v>
      </c>
      <c r="X2771" s="13">
        <f t="shared" si="401"/>
        <v>1</v>
      </c>
      <c r="Y2771" s="13">
        <f t="shared" si="402"/>
        <v>0</v>
      </c>
      <c r="Z2771" s="13">
        <f t="shared" si="403"/>
        <v>0</v>
      </c>
      <c r="AA2771" s="13">
        <f t="shared" si="404"/>
        <v>0</v>
      </c>
      <c r="AB2771" s="13">
        <f t="shared" si="405"/>
        <v>0</v>
      </c>
      <c r="AC2771" s="13">
        <f t="shared" si="406"/>
        <v>0</v>
      </c>
      <c r="AD2771" s="13">
        <f t="shared" si="407"/>
        <v>0</v>
      </c>
      <c r="AE2771" s="13">
        <f t="shared" si="408"/>
        <v>0</v>
      </c>
      <c r="AF2771" s="11" t="s">
        <v>1115</v>
      </c>
    </row>
    <row r="2772" spans="1:32" ht="14.1" customHeight="1" x14ac:dyDescent="0.2">
      <c r="B2772" s="65"/>
      <c r="C2772" s="11"/>
      <c r="D2772" s="12"/>
      <c r="E2772" s="11"/>
      <c r="F2772" s="11"/>
      <c r="G2772" s="11"/>
      <c r="H2772" s="11"/>
      <c r="P2772" s="11"/>
      <c r="Q2772" s="11"/>
      <c r="U2772" s="11"/>
      <c r="W2772" s="11">
        <f t="shared" si="400"/>
        <v>0</v>
      </c>
      <c r="X2772" s="13">
        <f t="shared" si="401"/>
        <v>1</v>
      </c>
      <c r="Y2772" s="13">
        <f t="shared" si="402"/>
        <v>0</v>
      </c>
      <c r="Z2772" s="13">
        <f t="shared" si="403"/>
        <v>0</v>
      </c>
      <c r="AA2772" s="13">
        <f t="shared" si="404"/>
        <v>0</v>
      </c>
      <c r="AB2772" s="13">
        <f t="shared" si="405"/>
        <v>0</v>
      </c>
      <c r="AC2772" s="13">
        <f t="shared" si="406"/>
        <v>0</v>
      </c>
      <c r="AD2772" s="13">
        <f t="shared" si="407"/>
        <v>0</v>
      </c>
      <c r="AE2772" s="13">
        <f t="shared" si="408"/>
        <v>0</v>
      </c>
      <c r="AF2772" s="11" t="s">
        <v>1115</v>
      </c>
    </row>
    <row r="2773" spans="1:32" ht="14.1" customHeight="1" x14ac:dyDescent="0.2">
      <c r="B2773" s="65"/>
      <c r="C2773" s="11"/>
      <c r="D2773" s="12"/>
      <c r="E2773" s="11"/>
      <c r="F2773" s="11"/>
      <c r="G2773" s="11"/>
      <c r="H2773" s="11"/>
      <c r="P2773" s="11"/>
      <c r="Q2773" s="11"/>
      <c r="U2773" s="11"/>
      <c r="W2773" s="11">
        <f t="shared" si="400"/>
        <v>0</v>
      </c>
      <c r="X2773" s="13">
        <f t="shared" si="401"/>
        <v>1</v>
      </c>
      <c r="Y2773" s="13">
        <f t="shared" si="402"/>
        <v>0</v>
      </c>
      <c r="Z2773" s="13">
        <f t="shared" si="403"/>
        <v>0</v>
      </c>
      <c r="AA2773" s="13">
        <f t="shared" si="404"/>
        <v>0</v>
      </c>
      <c r="AB2773" s="13">
        <f t="shared" si="405"/>
        <v>0</v>
      </c>
      <c r="AC2773" s="13">
        <f t="shared" si="406"/>
        <v>0</v>
      </c>
      <c r="AD2773" s="13">
        <f t="shared" si="407"/>
        <v>0</v>
      </c>
      <c r="AE2773" s="13">
        <f t="shared" si="408"/>
        <v>0</v>
      </c>
      <c r="AF2773" s="11" t="s">
        <v>1115</v>
      </c>
    </row>
    <row r="2774" spans="1:32" ht="14.1" customHeight="1" x14ac:dyDescent="0.2">
      <c r="B2774" s="65"/>
      <c r="C2774" s="11"/>
      <c r="D2774" s="12"/>
      <c r="E2774" s="11"/>
      <c r="F2774" s="11"/>
      <c r="G2774" s="11"/>
      <c r="H2774" s="11"/>
      <c r="P2774" s="11"/>
      <c r="Q2774" s="11"/>
      <c r="U2774" s="11"/>
      <c r="W2774" s="11">
        <f t="shared" si="400"/>
        <v>0</v>
      </c>
      <c r="X2774" s="13">
        <f t="shared" si="401"/>
        <v>1</v>
      </c>
      <c r="Y2774" s="13">
        <f t="shared" si="402"/>
        <v>0</v>
      </c>
      <c r="Z2774" s="13">
        <f t="shared" si="403"/>
        <v>0</v>
      </c>
      <c r="AA2774" s="13">
        <f t="shared" si="404"/>
        <v>0</v>
      </c>
      <c r="AB2774" s="13">
        <f t="shared" si="405"/>
        <v>0</v>
      </c>
      <c r="AC2774" s="13">
        <f t="shared" si="406"/>
        <v>0</v>
      </c>
      <c r="AD2774" s="13">
        <f t="shared" si="407"/>
        <v>0</v>
      </c>
      <c r="AE2774" s="13">
        <f t="shared" si="408"/>
        <v>0</v>
      </c>
      <c r="AF2774" s="11" t="s">
        <v>1115</v>
      </c>
    </row>
    <row r="2775" spans="1:32" ht="14.1" customHeight="1" x14ac:dyDescent="0.2">
      <c r="B2775" s="65"/>
      <c r="C2775" s="11"/>
      <c r="D2775" s="12"/>
      <c r="E2775" s="11"/>
      <c r="F2775" s="11"/>
      <c r="G2775" s="11"/>
      <c r="H2775" s="11"/>
      <c r="P2775" s="11"/>
      <c r="Q2775" s="11"/>
      <c r="U2775" s="11"/>
      <c r="W2775" s="11">
        <f t="shared" si="400"/>
        <v>0</v>
      </c>
      <c r="X2775" s="13">
        <f t="shared" si="401"/>
        <v>1</v>
      </c>
      <c r="Y2775" s="13">
        <f t="shared" si="402"/>
        <v>0</v>
      </c>
      <c r="Z2775" s="13">
        <f t="shared" si="403"/>
        <v>0</v>
      </c>
      <c r="AA2775" s="13">
        <f t="shared" si="404"/>
        <v>0</v>
      </c>
      <c r="AB2775" s="13">
        <f t="shared" si="405"/>
        <v>0</v>
      </c>
      <c r="AC2775" s="13">
        <f t="shared" si="406"/>
        <v>0</v>
      </c>
      <c r="AD2775" s="13">
        <f t="shared" si="407"/>
        <v>0</v>
      </c>
      <c r="AE2775" s="13">
        <f t="shared" si="408"/>
        <v>0</v>
      </c>
      <c r="AF2775" s="11" t="s">
        <v>1115</v>
      </c>
    </row>
    <row r="2776" spans="1:32" ht="14.1" customHeight="1" x14ac:dyDescent="0.2">
      <c r="B2776" s="65"/>
      <c r="C2776" s="11"/>
      <c r="D2776" s="12"/>
      <c r="E2776" s="11"/>
      <c r="F2776" s="11"/>
      <c r="G2776" s="11"/>
      <c r="H2776" s="11"/>
      <c r="P2776" s="11"/>
      <c r="Q2776" s="11"/>
      <c r="U2776" s="11"/>
      <c r="W2776" s="11">
        <f t="shared" si="400"/>
        <v>0</v>
      </c>
      <c r="X2776" s="13">
        <f t="shared" si="401"/>
        <v>1</v>
      </c>
      <c r="Y2776" s="13">
        <f t="shared" si="402"/>
        <v>0</v>
      </c>
      <c r="Z2776" s="13">
        <f t="shared" si="403"/>
        <v>0</v>
      </c>
      <c r="AA2776" s="13">
        <f t="shared" si="404"/>
        <v>0</v>
      </c>
      <c r="AB2776" s="13">
        <f t="shared" si="405"/>
        <v>0</v>
      </c>
      <c r="AC2776" s="13">
        <f t="shared" si="406"/>
        <v>0</v>
      </c>
      <c r="AD2776" s="13">
        <f t="shared" si="407"/>
        <v>0</v>
      </c>
      <c r="AE2776" s="13">
        <f t="shared" si="408"/>
        <v>0</v>
      </c>
      <c r="AF2776" s="11" t="s">
        <v>1115</v>
      </c>
    </row>
    <row r="2777" spans="1:32" ht="14.1" customHeight="1" x14ac:dyDescent="0.2">
      <c r="B2777" s="65"/>
      <c r="C2777" s="11"/>
      <c r="D2777" s="12"/>
      <c r="E2777" s="11"/>
      <c r="F2777" s="11"/>
      <c r="G2777" s="11"/>
      <c r="H2777" s="11"/>
      <c r="P2777" s="11"/>
      <c r="Q2777" s="11"/>
      <c r="U2777" s="11"/>
      <c r="W2777" s="11">
        <f t="shared" si="400"/>
        <v>0</v>
      </c>
      <c r="X2777" s="13">
        <f t="shared" si="401"/>
        <v>1</v>
      </c>
      <c r="Y2777" s="13">
        <f t="shared" si="402"/>
        <v>0</v>
      </c>
      <c r="Z2777" s="13">
        <f t="shared" si="403"/>
        <v>0</v>
      </c>
      <c r="AA2777" s="13">
        <f t="shared" si="404"/>
        <v>0</v>
      </c>
      <c r="AB2777" s="13">
        <f t="shared" si="405"/>
        <v>0</v>
      </c>
      <c r="AC2777" s="13">
        <f t="shared" si="406"/>
        <v>0</v>
      </c>
      <c r="AD2777" s="13">
        <f t="shared" si="407"/>
        <v>0</v>
      </c>
      <c r="AE2777" s="13">
        <f t="shared" si="408"/>
        <v>0</v>
      </c>
      <c r="AF2777" s="11" t="s">
        <v>1115</v>
      </c>
    </row>
    <row r="2778" spans="1:32" ht="14.1" customHeight="1" x14ac:dyDescent="0.2">
      <c r="B2778" s="65"/>
      <c r="C2778" s="11"/>
      <c r="D2778" s="12"/>
      <c r="E2778" s="11"/>
      <c r="F2778" s="11"/>
      <c r="G2778" s="11"/>
      <c r="H2778" s="11"/>
      <c r="P2778" s="11"/>
      <c r="Q2778" s="11"/>
      <c r="U2778" s="11"/>
      <c r="W2778" s="11">
        <f t="shared" si="400"/>
        <v>0</v>
      </c>
      <c r="X2778" s="13">
        <f t="shared" si="401"/>
        <v>1</v>
      </c>
      <c r="Y2778" s="13">
        <f t="shared" si="402"/>
        <v>0</v>
      </c>
      <c r="Z2778" s="13">
        <f t="shared" si="403"/>
        <v>0</v>
      </c>
      <c r="AA2778" s="13">
        <f t="shared" si="404"/>
        <v>0</v>
      </c>
      <c r="AB2778" s="13">
        <f t="shared" si="405"/>
        <v>0</v>
      </c>
      <c r="AC2778" s="13">
        <f t="shared" si="406"/>
        <v>0</v>
      </c>
      <c r="AD2778" s="13">
        <f t="shared" si="407"/>
        <v>0</v>
      </c>
      <c r="AE2778" s="13">
        <f t="shared" si="408"/>
        <v>0</v>
      </c>
      <c r="AF2778" s="11" t="s">
        <v>1115</v>
      </c>
    </row>
    <row r="2779" spans="1:32" ht="14.1" customHeight="1" x14ac:dyDescent="0.2">
      <c r="B2779" s="65"/>
      <c r="C2779" s="11"/>
      <c r="D2779" s="12"/>
      <c r="E2779" s="11"/>
      <c r="F2779" s="11"/>
      <c r="G2779" s="11"/>
      <c r="H2779" s="11"/>
      <c r="P2779" s="11"/>
      <c r="Q2779" s="11"/>
      <c r="U2779" s="11"/>
      <c r="W2779" s="11">
        <f t="shared" si="400"/>
        <v>0</v>
      </c>
      <c r="X2779" s="13">
        <f t="shared" si="401"/>
        <v>1</v>
      </c>
      <c r="Y2779" s="13">
        <f t="shared" si="402"/>
        <v>0</v>
      </c>
      <c r="Z2779" s="13">
        <f t="shared" si="403"/>
        <v>0</v>
      </c>
      <c r="AA2779" s="13">
        <f t="shared" si="404"/>
        <v>0</v>
      </c>
      <c r="AB2779" s="13">
        <f t="shared" si="405"/>
        <v>0</v>
      </c>
      <c r="AC2779" s="13">
        <f t="shared" si="406"/>
        <v>0</v>
      </c>
      <c r="AD2779" s="13">
        <f t="shared" si="407"/>
        <v>0</v>
      </c>
      <c r="AE2779" s="13">
        <f t="shared" si="408"/>
        <v>0</v>
      </c>
      <c r="AF2779" s="11" t="s">
        <v>1115</v>
      </c>
    </row>
    <row r="2780" spans="1:32" ht="14.1" customHeight="1" x14ac:dyDescent="0.2">
      <c r="B2780" s="65"/>
      <c r="C2780" s="11"/>
      <c r="D2780" s="12"/>
      <c r="E2780" s="11"/>
      <c r="F2780" s="11"/>
      <c r="G2780" s="11"/>
      <c r="H2780" s="11"/>
      <c r="P2780" s="11"/>
      <c r="Q2780" s="11"/>
      <c r="U2780" s="11"/>
      <c r="W2780" s="11">
        <f t="shared" si="400"/>
        <v>0</v>
      </c>
      <c r="X2780" s="13">
        <f t="shared" si="401"/>
        <v>1</v>
      </c>
      <c r="Y2780" s="13">
        <f t="shared" si="402"/>
        <v>0</v>
      </c>
      <c r="Z2780" s="13">
        <f t="shared" si="403"/>
        <v>0</v>
      </c>
      <c r="AA2780" s="13">
        <f t="shared" si="404"/>
        <v>0</v>
      </c>
      <c r="AB2780" s="13">
        <f t="shared" si="405"/>
        <v>0</v>
      </c>
      <c r="AC2780" s="13">
        <f t="shared" si="406"/>
        <v>0</v>
      </c>
      <c r="AD2780" s="13">
        <f t="shared" si="407"/>
        <v>0</v>
      </c>
      <c r="AE2780" s="13">
        <f t="shared" si="408"/>
        <v>0</v>
      </c>
      <c r="AF2780" s="11" t="s">
        <v>1115</v>
      </c>
    </row>
    <row r="2781" spans="1:32" ht="14.1" customHeight="1" x14ac:dyDescent="0.2">
      <c r="A2781" s="11"/>
      <c r="B2781" s="65"/>
      <c r="C2781" s="11"/>
      <c r="D2781" s="12"/>
      <c r="E2781" s="11"/>
      <c r="F2781" s="11"/>
      <c r="G2781" s="11"/>
      <c r="H2781" s="11"/>
      <c r="P2781" s="11"/>
      <c r="Q2781" s="11"/>
      <c r="U2781" s="11"/>
      <c r="W2781" s="11">
        <f t="shared" si="400"/>
        <v>0</v>
      </c>
      <c r="X2781" s="13">
        <f t="shared" si="401"/>
        <v>1</v>
      </c>
      <c r="Y2781" s="13">
        <f t="shared" si="402"/>
        <v>0</v>
      </c>
      <c r="Z2781" s="13">
        <f t="shared" si="403"/>
        <v>0</v>
      </c>
      <c r="AA2781" s="13">
        <f t="shared" si="404"/>
        <v>0</v>
      </c>
      <c r="AB2781" s="13">
        <f t="shared" si="405"/>
        <v>0</v>
      </c>
      <c r="AC2781" s="13">
        <f t="shared" si="406"/>
        <v>0</v>
      </c>
      <c r="AD2781" s="13">
        <f t="shared" si="407"/>
        <v>0</v>
      </c>
      <c r="AE2781" s="13">
        <f t="shared" si="408"/>
        <v>0</v>
      </c>
      <c r="AF2781" s="11" t="s">
        <v>1115</v>
      </c>
    </row>
    <row r="2782" spans="1:32" ht="14.1" customHeight="1" x14ac:dyDescent="0.2">
      <c r="B2782" s="65"/>
      <c r="C2782" s="11"/>
      <c r="D2782" s="12"/>
      <c r="E2782" s="11"/>
      <c r="F2782" s="11"/>
      <c r="G2782" s="11"/>
      <c r="H2782" s="11"/>
      <c r="P2782" s="11"/>
      <c r="Q2782" s="11"/>
      <c r="U2782" s="11"/>
      <c r="W2782" s="11">
        <f t="shared" si="400"/>
        <v>0</v>
      </c>
      <c r="X2782" s="13">
        <f t="shared" si="401"/>
        <v>1</v>
      </c>
      <c r="Y2782" s="13">
        <f t="shared" si="402"/>
        <v>0</v>
      </c>
      <c r="Z2782" s="13">
        <f t="shared" si="403"/>
        <v>0</v>
      </c>
      <c r="AA2782" s="13">
        <f t="shared" si="404"/>
        <v>0</v>
      </c>
      <c r="AB2782" s="13">
        <f t="shared" si="405"/>
        <v>0</v>
      </c>
      <c r="AC2782" s="13">
        <f t="shared" si="406"/>
        <v>0</v>
      </c>
      <c r="AD2782" s="13">
        <f t="shared" si="407"/>
        <v>0</v>
      </c>
      <c r="AE2782" s="13">
        <f t="shared" si="408"/>
        <v>0</v>
      </c>
      <c r="AF2782" s="11" t="s">
        <v>1115</v>
      </c>
    </row>
    <row r="2783" spans="1:32" ht="14.1" customHeight="1" x14ac:dyDescent="0.2">
      <c r="B2783" s="65"/>
      <c r="C2783" s="11"/>
      <c r="D2783" s="12"/>
      <c r="E2783" s="11"/>
      <c r="F2783" s="11"/>
      <c r="G2783" s="11"/>
      <c r="H2783" s="11"/>
      <c r="P2783" s="11"/>
      <c r="Q2783" s="11"/>
      <c r="U2783" s="11"/>
      <c r="W2783" s="11">
        <f t="shared" si="400"/>
        <v>0</v>
      </c>
      <c r="X2783" s="13">
        <f t="shared" si="401"/>
        <v>1</v>
      </c>
      <c r="Y2783" s="13">
        <f t="shared" si="402"/>
        <v>0</v>
      </c>
      <c r="Z2783" s="13">
        <f t="shared" si="403"/>
        <v>0</v>
      </c>
      <c r="AA2783" s="13">
        <f t="shared" si="404"/>
        <v>0</v>
      </c>
      <c r="AB2783" s="13">
        <f t="shared" si="405"/>
        <v>0</v>
      </c>
      <c r="AC2783" s="13">
        <f t="shared" si="406"/>
        <v>0</v>
      </c>
      <c r="AD2783" s="13">
        <f t="shared" si="407"/>
        <v>0</v>
      </c>
      <c r="AE2783" s="13">
        <f t="shared" si="408"/>
        <v>0</v>
      </c>
      <c r="AF2783" s="11" t="s">
        <v>1115</v>
      </c>
    </row>
    <row r="2784" spans="1:32" ht="14.1" customHeight="1" x14ac:dyDescent="0.2">
      <c r="B2784" s="65"/>
      <c r="C2784" s="11"/>
      <c r="D2784" s="12"/>
      <c r="E2784" s="11"/>
      <c r="F2784" s="11"/>
      <c r="G2784" s="11"/>
      <c r="H2784" s="11"/>
      <c r="P2784" s="11"/>
      <c r="Q2784" s="11"/>
      <c r="U2784" s="11"/>
      <c r="W2784" s="11">
        <f t="shared" si="400"/>
        <v>0</v>
      </c>
      <c r="X2784" s="13">
        <f t="shared" si="401"/>
        <v>1</v>
      </c>
      <c r="Y2784" s="13">
        <f t="shared" si="402"/>
        <v>0</v>
      </c>
      <c r="Z2784" s="13">
        <f t="shared" si="403"/>
        <v>0</v>
      </c>
      <c r="AA2784" s="13">
        <f t="shared" si="404"/>
        <v>0</v>
      </c>
      <c r="AB2784" s="13">
        <f t="shared" si="405"/>
        <v>0</v>
      </c>
      <c r="AC2784" s="13">
        <f t="shared" si="406"/>
        <v>0</v>
      </c>
      <c r="AD2784" s="13">
        <f t="shared" si="407"/>
        <v>0</v>
      </c>
      <c r="AE2784" s="13">
        <f t="shared" si="408"/>
        <v>0</v>
      </c>
      <c r="AF2784" s="11" t="s">
        <v>1115</v>
      </c>
    </row>
    <row r="2785" spans="1:32" ht="14.1" customHeight="1" x14ac:dyDescent="0.2">
      <c r="A2785" s="11"/>
      <c r="B2785" s="65"/>
      <c r="C2785" s="11"/>
      <c r="D2785" s="12"/>
      <c r="E2785" s="11"/>
      <c r="F2785" s="11"/>
      <c r="G2785" s="11"/>
      <c r="H2785" s="11"/>
      <c r="P2785" s="11"/>
      <c r="Q2785" s="11"/>
      <c r="U2785" s="11"/>
      <c r="W2785" s="11">
        <f t="shared" si="400"/>
        <v>0</v>
      </c>
      <c r="X2785" s="13">
        <f t="shared" si="401"/>
        <v>1</v>
      </c>
      <c r="Y2785" s="13">
        <f t="shared" si="402"/>
        <v>0</v>
      </c>
      <c r="Z2785" s="13">
        <f t="shared" si="403"/>
        <v>0</v>
      </c>
      <c r="AA2785" s="13">
        <f t="shared" si="404"/>
        <v>0</v>
      </c>
      <c r="AB2785" s="13">
        <f t="shared" si="405"/>
        <v>0</v>
      </c>
      <c r="AC2785" s="13">
        <f t="shared" si="406"/>
        <v>0</v>
      </c>
      <c r="AD2785" s="13">
        <f t="shared" si="407"/>
        <v>0</v>
      </c>
      <c r="AE2785" s="13">
        <f t="shared" si="408"/>
        <v>0</v>
      </c>
      <c r="AF2785" s="11" t="s">
        <v>1115</v>
      </c>
    </row>
    <row r="2786" spans="1:32" ht="14.1" customHeight="1" x14ac:dyDescent="0.2">
      <c r="A2786" s="11"/>
      <c r="B2786" s="65"/>
      <c r="C2786" s="11"/>
      <c r="D2786" s="12"/>
      <c r="E2786" s="11"/>
      <c r="F2786" s="11"/>
      <c r="G2786" s="11"/>
      <c r="H2786" s="11"/>
      <c r="P2786" s="11"/>
      <c r="Q2786" s="11"/>
      <c r="U2786" s="11"/>
      <c r="W2786" s="11">
        <f t="shared" si="400"/>
        <v>0</v>
      </c>
      <c r="X2786" s="13">
        <f t="shared" si="401"/>
        <v>1</v>
      </c>
      <c r="Y2786" s="13">
        <f t="shared" si="402"/>
        <v>0</v>
      </c>
      <c r="Z2786" s="13">
        <f t="shared" si="403"/>
        <v>0</v>
      </c>
      <c r="AA2786" s="13">
        <f t="shared" si="404"/>
        <v>0</v>
      </c>
      <c r="AB2786" s="13">
        <f t="shared" si="405"/>
        <v>0</v>
      </c>
      <c r="AC2786" s="13">
        <f t="shared" si="406"/>
        <v>0</v>
      </c>
      <c r="AD2786" s="13">
        <f t="shared" si="407"/>
        <v>0</v>
      </c>
      <c r="AE2786" s="13">
        <f t="shared" si="408"/>
        <v>0</v>
      </c>
      <c r="AF2786" s="11" t="s">
        <v>1115</v>
      </c>
    </row>
    <row r="2787" spans="1:32" ht="14.1" customHeight="1" x14ac:dyDescent="0.2">
      <c r="B2787" s="65"/>
      <c r="C2787" s="11"/>
      <c r="D2787" s="12"/>
      <c r="E2787" s="11"/>
      <c r="F2787" s="11"/>
      <c r="G2787" s="11"/>
      <c r="H2787" s="11"/>
      <c r="P2787" s="11"/>
      <c r="Q2787" s="11"/>
      <c r="U2787" s="11"/>
      <c r="W2787" s="11">
        <f t="shared" si="400"/>
        <v>0</v>
      </c>
      <c r="X2787" s="13">
        <f t="shared" si="401"/>
        <v>1</v>
      </c>
      <c r="Y2787" s="13">
        <f t="shared" si="402"/>
        <v>0</v>
      </c>
      <c r="Z2787" s="13">
        <f t="shared" si="403"/>
        <v>0</v>
      </c>
      <c r="AA2787" s="13">
        <f t="shared" si="404"/>
        <v>0</v>
      </c>
      <c r="AB2787" s="13">
        <f t="shared" si="405"/>
        <v>0</v>
      </c>
      <c r="AC2787" s="13">
        <f t="shared" si="406"/>
        <v>0</v>
      </c>
      <c r="AD2787" s="13">
        <f t="shared" si="407"/>
        <v>0</v>
      </c>
      <c r="AE2787" s="13">
        <f t="shared" si="408"/>
        <v>0</v>
      </c>
      <c r="AF2787" s="11" t="s">
        <v>1115</v>
      </c>
    </row>
    <row r="2788" spans="1:32" ht="14.1" customHeight="1" x14ac:dyDescent="0.2">
      <c r="B2788" s="65"/>
      <c r="C2788" s="11"/>
      <c r="D2788" s="12"/>
      <c r="E2788" s="11"/>
      <c r="F2788" s="11"/>
      <c r="G2788" s="11"/>
      <c r="H2788" s="11"/>
      <c r="P2788" s="11"/>
      <c r="Q2788" s="11"/>
      <c r="U2788" s="11"/>
      <c r="W2788" s="11">
        <f t="shared" si="400"/>
        <v>0</v>
      </c>
      <c r="X2788" s="13">
        <f t="shared" si="401"/>
        <v>1</v>
      </c>
      <c r="Y2788" s="13">
        <f t="shared" si="402"/>
        <v>0</v>
      </c>
      <c r="Z2788" s="13">
        <f t="shared" si="403"/>
        <v>0</v>
      </c>
      <c r="AA2788" s="13">
        <f t="shared" si="404"/>
        <v>0</v>
      </c>
      <c r="AB2788" s="13">
        <f t="shared" si="405"/>
        <v>0</v>
      </c>
      <c r="AC2788" s="13">
        <f t="shared" si="406"/>
        <v>0</v>
      </c>
      <c r="AD2788" s="13">
        <f t="shared" si="407"/>
        <v>0</v>
      </c>
      <c r="AE2788" s="13">
        <f t="shared" si="408"/>
        <v>0</v>
      </c>
      <c r="AF2788" s="11" t="s">
        <v>1115</v>
      </c>
    </row>
    <row r="2789" spans="1:32" ht="14.1" customHeight="1" x14ac:dyDescent="0.2">
      <c r="B2789" s="65"/>
      <c r="C2789" s="11"/>
      <c r="D2789" s="12"/>
      <c r="E2789" s="11"/>
      <c r="F2789" s="11"/>
      <c r="G2789" s="11"/>
      <c r="H2789" s="11"/>
      <c r="P2789" s="11"/>
      <c r="Q2789" s="11"/>
      <c r="U2789" s="11"/>
      <c r="W2789" s="11">
        <f t="shared" si="400"/>
        <v>0</v>
      </c>
      <c r="X2789" s="13">
        <f t="shared" si="401"/>
        <v>1</v>
      </c>
      <c r="Y2789" s="13">
        <f t="shared" si="402"/>
        <v>0</v>
      </c>
      <c r="Z2789" s="13">
        <f t="shared" si="403"/>
        <v>0</v>
      </c>
      <c r="AA2789" s="13">
        <f t="shared" si="404"/>
        <v>0</v>
      </c>
      <c r="AB2789" s="13">
        <f t="shared" si="405"/>
        <v>0</v>
      </c>
      <c r="AC2789" s="13">
        <f t="shared" si="406"/>
        <v>0</v>
      </c>
      <c r="AD2789" s="13">
        <f t="shared" si="407"/>
        <v>0</v>
      </c>
      <c r="AE2789" s="13">
        <f t="shared" si="408"/>
        <v>0</v>
      </c>
      <c r="AF2789" s="11" t="s">
        <v>1115</v>
      </c>
    </row>
    <row r="2790" spans="1:32" ht="14.1" customHeight="1" x14ac:dyDescent="0.2">
      <c r="B2790" s="65"/>
      <c r="C2790" s="11"/>
      <c r="D2790" s="12"/>
      <c r="E2790" s="11"/>
      <c r="F2790" s="11"/>
      <c r="G2790" s="11"/>
      <c r="H2790" s="11"/>
      <c r="P2790" s="11"/>
      <c r="Q2790" s="11"/>
      <c r="U2790" s="11"/>
      <c r="W2790" s="11">
        <f t="shared" si="400"/>
        <v>0</v>
      </c>
      <c r="X2790" s="13">
        <f t="shared" si="401"/>
        <v>1</v>
      </c>
      <c r="Y2790" s="13">
        <f t="shared" si="402"/>
        <v>0</v>
      </c>
      <c r="Z2790" s="13">
        <f t="shared" si="403"/>
        <v>0</v>
      </c>
      <c r="AA2790" s="13">
        <f t="shared" si="404"/>
        <v>0</v>
      </c>
      <c r="AB2790" s="13">
        <f t="shared" si="405"/>
        <v>0</v>
      </c>
      <c r="AC2790" s="13">
        <f t="shared" si="406"/>
        <v>0</v>
      </c>
      <c r="AD2790" s="13">
        <f t="shared" si="407"/>
        <v>0</v>
      </c>
      <c r="AE2790" s="13">
        <f t="shared" si="408"/>
        <v>0</v>
      </c>
      <c r="AF2790" s="11" t="s">
        <v>1115</v>
      </c>
    </row>
    <row r="2791" spans="1:32" ht="14.1" customHeight="1" x14ac:dyDescent="0.2">
      <c r="B2791" s="65"/>
      <c r="C2791" s="11"/>
      <c r="D2791" s="12"/>
      <c r="E2791" s="11"/>
      <c r="F2791" s="11"/>
      <c r="G2791" s="11"/>
      <c r="H2791" s="11"/>
      <c r="P2791" s="11"/>
      <c r="Q2791" s="11"/>
      <c r="U2791" s="11"/>
      <c r="W2791" s="11">
        <f t="shared" si="400"/>
        <v>0</v>
      </c>
      <c r="X2791" s="13">
        <f t="shared" si="401"/>
        <v>1</v>
      </c>
      <c r="Y2791" s="13">
        <f t="shared" si="402"/>
        <v>0</v>
      </c>
      <c r="Z2791" s="13">
        <f t="shared" si="403"/>
        <v>0</v>
      </c>
      <c r="AA2791" s="13">
        <f t="shared" si="404"/>
        <v>0</v>
      </c>
      <c r="AB2791" s="13">
        <f t="shared" si="405"/>
        <v>0</v>
      </c>
      <c r="AC2791" s="13">
        <f t="shared" si="406"/>
        <v>0</v>
      </c>
      <c r="AD2791" s="13">
        <f t="shared" si="407"/>
        <v>0</v>
      </c>
      <c r="AE2791" s="13">
        <f t="shared" si="408"/>
        <v>0</v>
      </c>
      <c r="AF2791" s="11" t="s">
        <v>1115</v>
      </c>
    </row>
    <row r="2792" spans="1:32" ht="14.1" customHeight="1" x14ac:dyDescent="0.2">
      <c r="B2792" s="65"/>
      <c r="C2792" s="11"/>
      <c r="D2792" s="12"/>
      <c r="E2792" s="11"/>
      <c r="F2792" s="11"/>
      <c r="G2792" s="11"/>
      <c r="H2792" s="11"/>
      <c r="P2792" s="11"/>
      <c r="Q2792" s="11"/>
      <c r="U2792" s="11"/>
      <c r="W2792" s="11">
        <f t="shared" si="400"/>
        <v>0</v>
      </c>
      <c r="X2792" s="13">
        <f t="shared" si="401"/>
        <v>1</v>
      </c>
      <c r="Y2792" s="13">
        <f t="shared" si="402"/>
        <v>0</v>
      </c>
      <c r="Z2792" s="13">
        <f t="shared" si="403"/>
        <v>0</v>
      </c>
      <c r="AA2792" s="13">
        <f t="shared" si="404"/>
        <v>0</v>
      </c>
      <c r="AB2792" s="13">
        <f t="shared" si="405"/>
        <v>0</v>
      </c>
      <c r="AC2792" s="13">
        <f t="shared" si="406"/>
        <v>0</v>
      </c>
      <c r="AD2792" s="13">
        <f t="shared" si="407"/>
        <v>0</v>
      </c>
      <c r="AE2792" s="13">
        <f t="shared" si="408"/>
        <v>0</v>
      </c>
      <c r="AF2792" s="11" t="s">
        <v>1115</v>
      </c>
    </row>
    <row r="2793" spans="1:32" ht="14.1" customHeight="1" x14ac:dyDescent="0.2">
      <c r="B2793" s="65"/>
      <c r="C2793" s="11"/>
      <c r="D2793" s="12"/>
      <c r="E2793" s="11"/>
      <c r="F2793" s="11"/>
      <c r="G2793" s="11"/>
      <c r="H2793" s="11"/>
      <c r="P2793" s="11"/>
      <c r="Q2793" s="11"/>
      <c r="U2793" s="11"/>
      <c r="W2793" s="11">
        <f t="shared" si="400"/>
        <v>0</v>
      </c>
      <c r="X2793" s="13">
        <f t="shared" si="401"/>
        <v>1</v>
      </c>
      <c r="Y2793" s="13">
        <f t="shared" si="402"/>
        <v>0</v>
      </c>
      <c r="Z2793" s="13">
        <f t="shared" si="403"/>
        <v>0</v>
      </c>
      <c r="AA2793" s="13">
        <f t="shared" si="404"/>
        <v>0</v>
      </c>
      <c r="AB2793" s="13">
        <f t="shared" si="405"/>
        <v>0</v>
      </c>
      <c r="AC2793" s="13">
        <f t="shared" si="406"/>
        <v>0</v>
      </c>
      <c r="AD2793" s="13">
        <f t="shared" si="407"/>
        <v>0</v>
      </c>
      <c r="AE2793" s="13">
        <f t="shared" si="408"/>
        <v>0</v>
      </c>
      <c r="AF2793" s="11" t="s">
        <v>1115</v>
      </c>
    </row>
    <row r="2794" spans="1:32" ht="14.1" customHeight="1" x14ac:dyDescent="0.2">
      <c r="B2794" s="65"/>
      <c r="C2794" s="11"/>
      <c r="D2794" s="12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W2794" s="11">
        <f t="shared" si="400"/>
        <v>0</v>
      </c>
      <c r="X2794" s="13">
        <f t="shared" si="401"/>
        <v>1</v>
      </c>
      <c r="Y2794" s="13">
        <f t="shared" si="402"/>
        <v>0</v>
      </c>
      <c r="Z2794" s="13">
        <f t="shared" si="403"/>
        <v>0</v>
      </c>
      <c r="AA2794" s="13">
        <f t="shared" si="404"/>
        <v>0</v>
      </c>
      <c r="AB2794" s="13">
        <f t="shared" si="405"/>
        <v>0</v>
      </c>
      <c r="AC2794" s="13">
        <f t="shared" si="406"/>
        <v>0</v>
      </c>
      <c r="AD2794" s="13">
        <f t="shared" si="407"/>
        <v>0</v>
      </c>
      <c r="AE2794" s="13">
        <f t="shared" si="408"/>
        <v>0</v>
      </c>
      <c r="AF2794" s="11" t="s">
        <v>1115</v>
      </c>
    </row>
    <row r="2795" spans="1:32" ht="14.1" customHeight="1" x14ac:dyDescent="0.2">
      <c r="B2795" s="65"/>
      <c r="C2795" s="11"/>
      <c r="D2795" s="12"/>
      <c r="E2795" s="11"/>
      <c r="F2795" s="11"/>
      <c r="G2795" s="11"/>
      <c r="H2795" s="11"/>
      <c r="P2795" s="11"/>
      <c r="Q2795" s="11"/>
      <c r="U2795" s="11"/>
      <c r="W2795" s="11">
        <f t="shared" si="400"/>
        <v>0</v>
      </c>
      <c r="X2795" s="13">
        <f t="shared" si="401"/>
        <v>1</v>
      </c>
      <c r="Y2795" s="13">
        <f t="shared" si="402"/>
        <v>0</v>
      </c>
      <c r="Z2795" s="13">
        <f t="shared" si="403"/>
        <v>0</v>
      </c>
      <c r="AA2795" s="13">
        <f t="shared" si="404"/>
        <v>0</v>
      </c>
      <c r="AB2795" s="13">
        <f t="shared" si="405"/>
        <v>0</v>
      </c>
      <c r="AC2795" s="13">
        <f t="shared" si="406"/>
        <v>0</v>
      </c>
      <c r="AD2795" s="13">
        <f t="shared" si="407"/>
        <v>0</v>
      </c>
      <c r="AE2795" s="13">
        <f t="shared" si="408"/>
        <v>0</v>
      </c>
      <c r="AF2795" s="11" t="s">
        <v>1115</v>
      </c>
    </row>
    <row r="2796" spans="1:32" ht="14.1" customHeight="1" x14ac:dyDescent="0.2">
      <c r="B2796" s="65"/>
      <c r="C2796" s="11"/>
      <c r="D2796" s="12"/>
      <c r="E2796" s="11"/>
      <c r="F2796" s="11"/>
      <c r="G2796" s="11"/>
      <c r="H2796" s="11"/>
      <c r="P2796" s="11"/>
      <c r="Q2796" s="11"/>
      <c r="U2796" s="11"/>
      <c r="W2796" s="11">
        <f t="shared" si="400"/>
        <v>0</v>
      </c>
      <c r="X2796" s="13">
        <f t="shared" si="401"/>
        <v>1</v>
      </c>
      <c r="Y2796" s="13">
        <f t="shared" si="402"/>
        <v>0</v>
      </c>
      <c r="Z2796" s="13">
        <f t="shared" si="403"/>
        <v>0</v>
      </c>
      <c r="AA2796" s="13">
        <f t="shared" si="404"/>
        <v>0</v>
      </c>
      <c r="AB2796" s="13">
        <f t="shared" si="405"/>
        <v>0</v>
      </c>
      <c r="AC2796" s="13">
        <f t="shared" si="406"/>
        <v>0</v>
      </c>
      <c r="AD2796" s="13">
        <f t="shared" si="407"/>
        <v>0</v>
      </c>
      <c r="AE2796" s="13">
        <f t="shared" si="408"/>
        <v>0</v>
      </c>
      <c r="AF2796" s="11" t="s">
        <v>1115</v>
      </c>
    </row>
    <row r="2797" spans="1:32" ht="14.1" customHeight="1" x14ac:dyDescent="0.2">
      <c r="B2797" s="65"/>
      <c r="C2797" s="11"/>
      <c r="D2797" s="12"/>
      <c r="E2797" s="11"/>
      <c r="F2797" s="11"/>
      <c r="G2797" s="11"/>
      <c r="H2797" s="11"/>
      <c r="P2797" s="11"/>
      <c r="Q2797" s="11"/>
      <c r="U2797" s="11"/>
      <c r="W2797" s="11">
        <f t="shared" si="400"/>
        <v>0</v>
      </c>
      <c r="X2797" s="13">
        <f t="shared" si="401"/>
        <v>1</v>
      </c>
      <c r="Y2797" s="13">
        <f t="shared" si="402"/>
        <v>0</v>
      </c>
      <c r="Z2797" s="13">
        <f t="shared" si="403"/>
        <v>0</v>
      </c>
      <c r="AA2797" s="13">
        <f t="shared" si="404"/>
        <v>0</v>
      </c>
      <c r="AB2797" s="13">
        <f t="shared" si="405"/>
        <v>0</v>
      </c>
      <c r="AC2797" s="13">
        <f t="shared" si="406"/>
        <v>0</v>
      </c>
      <c r="AD2797" s="13">
        <f t="shared" si="407"/>
        <v>0</v>
      </c>
      <c r="AE2797" s="13">
        <f t="shared" si="408"/>
        <v>0</v>
      </c>
      <c r="AF2797" s="11" t="s">
        <v>1115</v>
      </c>
    </row>
    <row r="2798" spans="1:32" ht="14.1" customHeight="1" x14ac:dyDescent="0.2">
      <c r="B2798" s="65"/>
      <c r="C2798" s="11"/>
      <c r="D2798" s="12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W2798" s="11">
        <f t="shared" si="400"/>
        <v>0</v>
      </c>
      <c r="X2798" s="13">
        <f t="shared" si="401"/>
        <v>1</v>
      </c>
      <c r="Y2798" s="13">
        <f t="shared" si="402"/>
        <v>0</v>
      </c>
      <c r="Z2798" s="13">
        <f t="shared" si="403"/>
        <v>0</v>
      </c>
      <c r="AA2798" s="13">
        <f t="shared" si="404"/>
        <v>0</v>
      </c>
      <c r="AB2798" s="13">
        <f t="shared" si="405"/>
        <v>0</v>
      </c>
      <c r="AC2798" s="13">
        <f t="shared" si="406"/>
        <v>0</v>
      </c>
      <c r="AD2798" s="13">
        <f t="shared" si="407"/>
        <v>0</v>
      </c>
      <c r="AE2798" s="13">
        <f t="shared" si="408"/>
        <v>0</v>
      </c>
      <c r="AF2798" s="11" t="s">
        <v>1115</v>
      </c>
    </row>
    <row r="2799" spans="1:32" ht="14.1" customHeight="1" x14ac:dyDescent="0.2">
      <c r="B2799" s="65"/>
      <c r="C2799" s="11"/>
      <c r="D2799" s="12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W2799" s="11">
        <f t="shared" si="400"/>
        <v>0</v>
      </c>
      <c r="X2799" s="13">
        <f t="shared" si="401"/>
        <v>1</v>
      </c>
      <c r="Y2799" s="13">
        <f t="shared" si="402"/>
        <v>0</v>
      </c>
      <c r="Z2799" s="13">
        <f t="shared" si="403"/>
        <v>0</v>
      </c>
      <c r="AA2799" s="13">
        <f t="shared" si="404"/>
        <v>0</v>
      </c>
      <c r="AB2799" s="13">
        <f t="shared" si="405"/>
        <v>0</v>
      </c>
      <c r="AC2799" s="13">
        <f t="shared" si="406"/>
        <v>0</v>
      </c>
      <c r="AD2799" s="13">
        <f t="shared" si="407"/>
        <v>0</v>
      </c>
      <c r="AE2799" s="13">
        <f t="shared" si="408"/>
        <v>0</v>
      </c>
      <c r="AF2799" s="11" t="s">
        <v>1115</v>
      </c>
    </row>
    <row r="2800" spans="1:32" ht="14.1" customHeight="1" x14ac:dyDescent="0.2">
      <c r="B2800" s="65"/>
      <c r="C2800" s="11"/>
      <c r="D2800" s="12"/>
      <c r="E2800" s="11"/>
      <c r="F2800" s="11"/>
      <c r="G2800" s="11"/>
      <c r="H2800" s="11"/>
      <c r="P2800" s="11"/>
      <c r="Q2800" s="11"/>
      <c r="U2800" s="11"/>
      <c r="W2800" s="11">
        <f t="shared" si="400"/>
        <v>0</v>
      </c>
      <c r="X2800" s="13">
        <f t="shared" si="401"/>
        <v>1</v>
      </c>
      <c r="Y2800" s="13">
        <f t="shared" si="402"/>
        <v>0</v>
      </c>
      <c r="Z2800" s="13">
        <f t="shared" si="403"/>
        <v>0</v>
      </c>
      <c r="AA2800" s="13">
        <f t="shared" si="404"/>
        <v>0</v>
      </c>
      <c r="AB2800" s="13">
        <f t="shared" si="405"/>
        <v>0</v>
      </c>
      <c r="AC2800" s="13">
        <f t="shared" si="406"/>
        <v>0</v>
      </c>
      <c r="AD2800" s="13">
        <f t="shared" si="407"/>
        <v>0</v>
      </c>
      <c r="AE2800" s="13">
        <f t="shared" si="408"/>
        <v>0</v>
      </c>
      <c r="AF2800" s="11" t="s">
        <v>1115</v>
      </c>
    </row>
    <row r="2801" spans="1:32" ht="14.1" customHeight="1" x14ac:dyDescent="0.2">
      <c r="A2801" s="11"/>
      <c r="B2801" s="65"/>
      <c r="C2801" s="11"/>
      <c r="D2801" s="12"/>
      <c r="E2801" s="11"/>
      <c r="F2801" s="11"/>
      <c r="G2801" s="11"/>
      <c r="H2801" s="11"/>
      <c r="P2801" s="11"/>
      <c r="Q2801" s="11"/>
      <c r="U2801" s="11"/>
      <c r="W2801" s="11">
        <f t="shared" si="400"/>
        <v>0</v>
      </c>
      <c r="X2801" s="13">
        <f t="shared" si="401"/>
        <v>1</v>
      </c>
      <c r="Y2801" s="13">
        <f t="shared" si="402"/>
        <v>0</v>
      </c>
      <c r="Z2801" s="13">
        <f t="shared" si="403"/>
        <v>0</v>
      </c>
      <c r="AA2801" s="13">
        <f t="shared" si="404"/>
        <v>0</v>
      </c>
      <c r="AB2801" s="13">
        <f t="shared" si="405"/>
        <v>0</v>
      </c>
      <c r="AC2801" s="13">
        <f t="shared" si="406"/>
        <v>0</v>
      </c>
      <c r="AD2801" s="13">
        <f t="shared" si="407"/>
        <v>0</v>
      </c>
      <c r="AE2801" s="13">
        <f t="shared" si="408"/>
        <v>0</v>
      </c>
      <c r="AF2801" s="11" t="s">
        <v>1115</v>
      </c>
    </row>
    <row r="2802" spans="1:32" ht="14.1" customHeight="1" x14ac:dyDescent="0.2">
      <c r="A2802" s="11"/>
      <c r="B2802" s="65"/>
      <c r="C2802" s="11"/>
      <c r="D2802" s="12"/>
      <c r="E2802" s="11"/>
      <c r="F2802" s="11"/>
      <c r="G2802" s="11"/>
      <c r="H2802" s="11"/>
      <c r="P2802" s="11"/>
      <c r="Q2802" s="11"/>
      <c r="U2802" s="11"/>
      <c r="W2802" s="11">
        <f t="shared" si="400"/>
        <v>0</v>
      </c>
      <c r="X2802" s="13">
        <f t="shared" si="401"/>
        <v>1</v>
      </c>
      <c r="Y2802" s="13">
        <f t="shared" si="402"/>
        <v>0</v>
      </c>
      <c r="Z2802" s="13">
        <f t="shared" si="403"/>
        <v>0</v>
      </c>
      <c r="AA2802" s="13">
        <f t="shared" si="404"/>
        <v>0</v>
      </c>
      <c r="AB2802" s="13">
        <f t="shared" si="405"/>
        <v>0</v>
      </c>
      <c r="AC2802" s="13">
        <f t="shared" si="406"/>
        <v>0</v>
      </c>
      <c r="AD2802" s="13">
        <f t="shared" si="407"/>
        <v>0</v>
      </c>
      <c r="AE2802" s="13">
        <f t="shared" si="408"/>
        <v>0</v>
      </c>
      <c r="AF2802" s="11" t="s">
        <v>1115</v>
      </c>
    </row>
    <row r="2803" spans="1:32" ht="14.1" customHeight="1" x14ac:dyDescent="0.2">
      <c r="B2803" s="65"/>
      <c r="C2803" s="11"/>
      <c r="D2803" s="12"/>
      <c r="E2803" s="11"/>
      <c r="F2803" s="11"/>
      <c r="G2803" s="11"/>
      <c r="H2803" s="11"/>
      <c r="P2803" s="11"/>
      <c r="Q2803" s="11"/>
      <c r="U2803" s="11"/>
      <c r="W2803" s="11">
        <f t="shared" si="400"/>
        <v>0</v>
      </c>
      <c r="X2803" s="13">
        <f t="shared" si="401"/>
        <v>1</v>
      </c>
      <c r="Y2803" s="13">
        <f t="shared" si="402"/>
        <v>0</v>
      </c>
      <c r="Z2803" s="13">
        <f t="shared" si="403"/>
        <v>0</v>
      </c>
      <c r="AA2803" s="13">
        <f t="shared" si="404"/>
        <v>0</v>
      </c>
      <c r="AB2803" s="13">
        <f t="shared" si="405"/>
        <v>0</v>
      </c>
      <c r="AC2803" s="13">
        <f t="shared" si="406"/>
        <v>0</v>
      </c>
      <c r="AD2803" s="13">
        <f t="shared" si="407"/>
        <v>0</v>
      </c>
      <c r="AE2803" s="13">
        <f t="shared" si="408"/>
        <v>0</v>
      </c>
      <c r="AF2803" s="11" t="s">
        <v>1115</v>
      </c>
    </row>
    <row r="2804" spans="1:32" ht="14.1" customHeight="1" x14ac:dyDescent="0.2">
      <c r="B2804" s="65"/>
      <c r="C2804" s="11"/>
      <c r="D2804" s="12"/>
      <c r="E2804" s="11"/>
      <c r="F2804" s="11"/>
      <c r="G2804" s="11"/>
      <c r="H2804" s="11"/>
      <c r="P2804" s="11"/>
      <c r="Q2804" s="11"/>
      <c r="U2804" s="11"/>
      <c r="W2804" s="11">
        <f t="shared" si="400"/>
        <v>0</v>
      </c>
      <c r="X2804" s="13">
        <f t="shared" si="401"/>
        <v>1</v>
      </c>
      <c r="Y2804" s="13">
        <f t="shared" si="402"/>
        <v>0</v>
      </c>
      <c r="Z2804" s="13">
        <f t="shared" si="403"/>
        <v>0</v>
      </c>
      <c r="AA2804" s="13">
        <f t="shared" si="404"/>
        <v>0</v>
      </c>
      <c r="AB2804" s="13">
        <f t="shared" si="405"/>
        <v>0</v>
      </c>
      <c r="AC2804" s="13">
        <f t="shared" si="406"/>
        <v>0</v>
      </c>
      <c r="AD2804" s="13">
        <f t="shared" si="407"/>
        <v>0</v>
      </c>
      <c r="AE2804" s="13">
        <f t="shared" si="408"/>
        <v>0</v>
      </c>
      <c r="AF2804" s="11" t="s">
        <v>1115</v>
      </c>
    </row>
    <row r="2805" spans="1:32" ht="14.1" customHeight="1" x14ac:dyDescent="0.2">
      <c r="B2805" s="65"/>
      <c r="C2805" s="11"/>
      <c r="D2805" s="12"/>
      <c r="E2805" s="110"/>
      <c r="F2805" s="11"/>
      <c r="G2805" s="11"/>
      <c r="H2805" s="11"/>
      <c r="P2805" s="11"/>
      <c r="Q2805" s="11"/>
      <c r="U2805" s="11"/>
      <c r="W2805" s="11">
        <f t="shared" si="400"/>
        <v>0</v>
      </c>
      <c r="X2805" s="13">
        <f t="shared" si="401"/>
        <v>1</v>
      </c>
      <c r="Y2805" s="13">
        <f t="shared" si="402"/>
        <v>0</v>
      </c>
      <c r="Z2805" s="13">
        <f t="shared" si="403"/>
        <v>0</v>
      </c>
      <c r="AA2805" s="13">
        <f t="shared" si="404"/>
        <v>0</v>
      </c>
      <c r="AB2805" s="13">
        <f t="shared" si="405"/>
        <v>0</v>
      </c>
      <c r="AC2805" s="13">
        <f t="shared" si="406"/>
        <v>0</v>
      </c>
      <c r="AD2805" s="13">
        <f t="shared" si="407"/>
        <v>0</v>
      </c>
      <c r="AE2805" s="13">
        <f t="shared" si="408"/>
        <v>0</v>
      </c>
      <c r="AF2805" s="11" t="s">
        <v>1115</v>
      </c>
    </row>
    <row r="2806" spans="1:32" ht="14.1" customHeight="1" x14ac:dyDescent="0.2">
      <c r="B2806" s="65"/>
      <c r="C2806" s="11"/>
      <c r="D2806" s="12"/>
      <c r="E2806" s="110"/>
      <c r="F2806" s="11"/>
      <c r="G2806" s="11"/>
      <c r="H2806" s="11"/>
      <c r="P2806" s="11"/>
      <c r="Q2806" s="11"/>
      <c r="U2806" s="11"/>
      <c r="W2806" s="11">
        <f t="shared" si="400"/>
        <v>0</v>
      </c>
      <c r="X2806" s="13">
        <f t="shared" si="401"/>
        <v>1</v>
      </c>
      <c r="Y2806" s="13">
        <f t="shared" si="402"/>
        <v>0</v>
      </c>
      <c r="Z2806" s="13">
        <f t="shared" si="403"/>
        <v>0</v>
      </c>
      <c r="AA2806" s="13">
        <f t="shared" si="404"/>
        <v>0</v>
      </c>
      <c r="AB2806" s="13">
        <f t="shared" si="405"/>
        <v>0</v>
      </c>
      <c r="AC2806" s="13">
        <f t="shared" si="406"/>
        <v>0</v>
      </c>
      <c r="AD2806" s="13">
        <f t="shared" si="407"/>
        <v>0</v>
      </c>
      <c r="AE2806" s="13">
        <f t="shared" si="408"/>
        <v>0</v>
      </c>
      <c r="AF2806" s="11" t="s">
        <v>1115</v>
      </c>
    </row>
    <row r="2807" spans="1:32" ht="14.1" customHeight="1" x14ac:dyDescent="0.2">
      <c r="B2807" s="65"/>
      <c r="C2807" s="11"/>
      <c r="D2807" s="12"/>
      <c r="E2807" s="11"/>
      <c r="F2807" s="11"/>
      <c r="G2807" s="11"/>
      <c r="H2807" s="11"/>
      <c r="P2807" s="11"/>
      <c r="Q2807" s="11"/>
      <c r="U2807" s="11"/>
      <c r="W2807" s="11">
        <f t="shared" si="400"/>
        <v>0</v>
      </c>
      <c r="X2807" s="13">
        <f t="shared" si="401"/>
        <v>1</v>
      </c>
      <c r="Y2807" s="13">
        <f t="shared" si="402"/>
        <v>0</v>
      </c>
      <c r="Z2807" s="13">
        <f t="shared" si="403"/>
        <v>0</v>
      </c>
      <c r="AA2807" s="13">
        <f t="shared" si="404"/>
        <v>0</v>
      </c>
      <c r="AB2807" s="13">
        <f t="shared" si="405"/>
        <v>0</v>
      </c>
      <c r="AC2807" s="13">
        <f t="shared" si="406"/>
        <v>0</v>
      </c>
      <c r="AD2807" s="13">
        <f t="shared" si="407"/>
        <v>0</v>
      </c>
      <c r="AE2807" s="13">
        <f t="shared" si="408"/>
        <v>0</v>
      </c>
      <c r="AF2807" s="11" t="s">
        <v>1115</v>
      </c>
    </row>
    <row r="2808" spans="1:32" ht="14.1" customHeight="1" x14ac:dyDescent="0.2">
      <c r="B2808" s="65"/>
      <c r="C2808" s="11"/>
      <c r="D2808" s="12"/>
      <c r="E2808" s="11"/>
      <c r="F2808" s="11"/>
      <c r="G2808" s="11"/>
      <c r="H2808" s="11"/>
      <c r="P2808" s="11"/>
      <c r="Q2808" s="11"/>
      <c r="U2808" s="11"/>
      <c r="W2808" s="11">
        <f t="shared" si="400"/>
        <v>0</v>
      </c>
      <c r="X2808" s="13">
        <f t="shared" si="401"/>
        <v>1</v>
      </c>
      <c r="Y2808" s="13">
        <f t="shared" si="402"/>
        <v>0</v>
      </c>
      <c r="Z2808" s="13">
        <f t="shared" si="403"/>
        <v>0</v>
      </c>
      <c r="AA2808" s="13">
        <f t="shared" si="404"/>
        <v>0</v>
      </c>
      <c r="AB2808" s="13">
        <f t="shared" si="405"/>
        <v>0</v>
      </c>
      <c r="AC2808" s="13">
        <f t="shared" si="406"/>
        <v>0</v>
      </c>
      <c r="AD2808" s="13">
        <f t="shared" si="407"/>
        <v>0</v>
      </c>
      <c r="AE2808" s="13">
        <f t="shared" si="408"/>
        <v>0</v>
      </c>
      <c r="AF2808" s="11" t="s">
        <v>1115</v>
      </c>
    </row>
    <row r="2809" spans="1:32" ht="14.1" customHeight="1" x14ac:dyDescent="0.2">
      <c r="B2809" s="65"/>
      <c r="C2809" s="11"/>
      <c r="D2809" s="12"/>
      <c r="E2809" s="11"/>
      <c r="F2809" s="11"/>
      <c r="G2809" s="11"/>
      <c r="H2809" s="11"/>
      <c r="P2809" s="11"/>
      <c r="Q2809" s="11"/>
      <c r="U2809" s="11"/>
      <c r="W2809" s="11">
        <f t="shared" si="400"/>
        <v>0</v>
      </c>
      <c r="X2809" s="13">
        <f t="shared" si="401"/>
        <v>1</v>
      </c>
      <c r="Y2809" s="13">
        <f t="shared" si="402"/>
        <v>0</v>
      </c>
      <c r="Z2809" s="13">
        <f t="shared" si="403"/>
        <v>0</v>
      </c>
      <c r="AA2809" s="13">
        <f t="shared" si="404"/>
        <v>0</v>
      </c>
      <c r="AB2809" s="13">
        <f t="shared" si="405"/>
        <v>0</v>
      </c>
      <c r="AC2809" s="13">
        <f t="shared" si="406"/>
        <v>0</v>
      </c>
      <c r="AD2809" s="13">
        <f t="shared" si="407"/>
        <v>0</v>
      </c>
      <c r="AE2809" s="13">
        <f t="shared" si="408"/>
        <v>0</v>
      </c>
      <c r="AF2809" s="11" t="s">
        <v>1115</v>
      </c>
    </row>
    <row r="2810" spans="1:32" ht="14.1" customHeight="1" x14ac:dyDescent="0.2">
      <c r="B2810" s="65"/>
      <c r="C2810" s="11"/>
      <c r="D2810" s="12"/>
      <c r="E2810" s="11"/>
      <c r="F2810" s="11"/>
      <c r="G2810" s="11"/>
      <c r="H2810" s="11"/>
      <c r="P2810" s="11"/>
      <c r="Q2810" s="11"/>
      <c r="U2810" s="11"/>
      <c r="W2810" s="11">
        <f t="shared" si="400"/>
        <v>0</v>
      </c>
      <c r="X2810" s="13">
        <f t="shared" si="401"/>
        <v>1</v>
      </c>
      <c r="Y2810" s="13">
        <f t="shared" si="402"/>
        <v>0</v>
      </c>
      <c r="Z2810" s="13">
        <f t="shared" si="403"/>
        <v>0</v>
      </c>
      <c r="AA2810" s="13">
        <f t="shared" si="404"/>
        <v>0</v>
      </c>
      <c r="AB2810" s="13">
        <f t="shared" si="405"/>
        <v>0</v>
      </c>
      <c r="AC2810" s="13">
        <f t="shared" si="406"/>
        <v>0</v>
      </c>
      <c r="AD2810" s="13">
        <f t="shared" si="407"/>
        <v>0</v>
      </c>
      <c r="AE2810" s="13">
        <f t="shared" si="408"/>
        <v>0</v>
      </c>
      <c r="AF2810" s="11" t="s">
        <v>1115</v>
      </c>
    </row>
    <row r="2811" spans="1:32" ht="14.1" customHeight="1" x14ac:dyDescent="0.2">
      <c r="B2811" s="65"/>
      <c r="C2811" s="11"/>
      <c r="D2811" s="12"/>
      <c r="E2811" s="11"/>
      <c r="F2811" s="11"/>
      <c r="G2811" s="11"/>
      <c r="H2811" s="11"/>
      <c r="P2811" s="11"/>
      <c r="Q2811" s="11"/>
      <c r="U2811" s="11"/>
      <c r="W2811" s="11">
        <f t="shared" si="400"/>
        <v>0</v>
      </c>
      <c r="X2811" s="13">
        <f t="shared" si="401"/>
        <v>1</v>
      </c>
      <c r="Y2811" s="13">
        <f t="shared" si="402"/>
        <v>0</v>
      </c>
      <c r="Z2811" s="13">
        <f t="shared" si="403"/>
        <v>0</v>
      </c>
      <c r="AA2811" s="13">
        <f t="shared" si="404"/>
        <v>0</v>
      </c>
      <c r="AB2811" s="13">
        <f t="shared" si="405"/>
        <v>0</v>
      </c>
      <c r="AC2811" s="13">
        <f t="shared" si="406"/>
        <v>0</v>
      </c>
      <c r="AD2811" s="13">
        <f t="shared" si="407"/>
        <v>0</v>
      </c>
      <c r="AE2811" s="13">
        <f t="shared" si="408"/>
        <v>0</v>
      </c>
      <c r="AF2811" s="11" t="s">
        <v>1115</v>
      </c>
    </row>
    <row r="2812" spans="1:32" ht="14.1" customHeight="1" x14ac:dyDescent="0.2">
      <c r="B2812" s="65"/>
      <c r="C2812" s="11"/>
      <c r="D2812" s="12"/>
      <c r="E2812" s="11"/>
      <c r="F2812" s="11"/>
      <c r="G2812" s="11"/>
      <c r="H2812" s="11"/>
      <c r="P2812" s="11"/>
      <c r="Q2812" s="11"/>
      <c r="U2812" s="11"/>
      <c r="W2812" s="11">
        <f t="shared" si="400"/>
        <v>0</v>
      </c>
      <c r="X2812" s="13">
        <f t="shared" si="401"/>
        <v>1</v>
      </c>
      <c r="Y2812" s="13">
        <f t="shared" si="402"/>
        <v>0</v>
      </c>
      <c r="Z2812" s="13">
        <f t="shared" si="403"/>
        <v>0</v>
      </c>
      <c r="AA2812" s="13">
        <f t="shared" si="404"/>
        <v>0</v>
      </c>
      <c r="AB2812" s="13">
        <f t="shared" si="405"/>
        <v>0</v>
      </c>
      <c r="AC2812" s="13">
        <f t="shared" si="406"/>
        <v>0</v>
      </c>
      <c r="AD2812" s="13">
        <f t="shared" si="407"/>
        <v>0</v>
      </c>
      <c r="AE2812" s="13">
        <f t="shared" si="408"/>
        <v>0</v>
      </c>
      <c r="AF2812" s="11" t="s">
        <v>1115</v>
      </c>
    </row>
    <row r="2813" spans="1:32" ht="14.1" customHeight="1" x14ac:dyDescent="0.2">
      <c r="B2813" s="65"/>
      <c r="C2813" s="11"/>
      <c r="D2813" s="12"/>
      <c r="E2813" s="11"/>
      <c r="F2813" s="11"/>
      <c r="G2813" s="11"/>
      <c r="H2813" s="11"/>
      <c r="P2813" s="11"/>
      <c r="Q2813" s="11"/>
      <c r="U2813" s="11"/>
      <c r="W2813" s="11">
        <f t="shared" si="400"/>
        <v>0</v>
      </c>
      <c r="X2813" s="13">
        <f t="shared" si="401"/>
        <v>1</v>
      </c>
      <c r="Y2813" s="13">
        <f t="shared" si="402"/>
        <v>0</v>
      </c>
      <c r="Z2813" s="13">
        <f t="shared" si="403"/>
        <v>0</v>
      </c>
      <c r="AA2813" s="13">
        <f t="shared" si="404"/>
        <v>0</v>
      </c>
      <c r="AB2813" s="13">
        <f t="shared" si="405"/>
        <v>0</v>
      </c>
      <c r="AC2813" s="13">
        <f t="shared" si="406"/>
        <v>0</v>
      </c>
      <c r="AD2813" s="13">
        <f t="shared" si="407"/>
        <v>0</v>
      </c>
      <c r="AE2813" s="13">
        <f t="shared" si="408"/>
        <v>0</v>
      </c>
      <c r="AF2813" s="11" t="s">
        <v>1115</v>
      </c>
    </row>
    <row r="2814" spans="1:32" ht="14.1" customHeight="1" x14ac:dyDescent="0.2">
      <c r="B2814" s="65"/>
      <c r="C2814" s="11"/>
      <c r="D2814" s="12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W2814" s="11">
        <f t="shared" si="400"/>
        <v>0</v>
      </c>
      <c r="X2814" s="13">
        <f t="shared" si="401"/>
        <v>1</v>
      </c>
      <c r="Y2814" s="13">
        <f t="shared" si="402"/>
        <v>0</v>
      </c>
      <c r="Z2814" s="13">
        <f t="shared" si="403"/>
        <v>0</v>
      </c>
      <c r="AA2814" s="13">
        <f t="shared" si="404"/>
        <v>0</v>
      </c>
      <c r="AB2814" s="13">
        <f t="shared" si="405"/>
        <v>0</v>
      </c>
      <c r="AC2814" s="13">
        <f t="shared" si="406"/>
        <v>0</v>
      </c>
      <c r="AD2814" s="13">
        <f t="shared" si="407"/>
        <v>0</v>
      </c>
      <c r="AE2814" s="13">
        <f t="shared" si="408"/>
        <v>0</v>
      </c>
      <c r="AF2814" s="11" t="s">
        <v>1115</v>
      </c>
    </row>
    <row r="2815" spans="1:32" ht="14.1" customHeight="1" x14ac:dyDescent="0.2">
      <c r="B2815" s="65"/>
      <c r="C2815" s="11"/>
      <c r="D2815" s="12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W2815" s="11">
        <f t="shared" si="400"/>
        <v>0</v>
      </c>
      <c r="X2815" s="13">
        <f t="shared" si="401"/>
        <v>1</v>
      </c>
      <c r="Y2815" s="13">
        <f t="shared" si="402"/>
        <v>0</v>
      </c>
      <c r="Z2815" s="13">
        <f t="shared" si="403"/>
        <v>0</v>
      </c>
      <c r="AA2815" s="13">
        <f t="shared" si="404"/>
        <v>0</v>
      </c>
      <c r="AB2815" s="13">
        <f t="shared" si="405"/>
        <v>0</v>
      </c>
      <c r="AC2815" s="13">
        <f t="shared" si="406"/>
        <v>0</v>
      </c>
      <c r="AD2815" s="13">
        <f t="shared" si="407"/>
        <v>0</v>
      </c>
      <c r="AE2815" s="13">
        <f t="shared" si="408"/>
        <v>0</v>
      </c>
      <c r="AF2815" s="11" t="s">
        <v>1115</v>
      </c>
    </row>
    <row r="2816" spans="1:32" ht="14.1" customHeight="1" x14ac:dyDescent="0.2">
      <c r="B2816" s="65"/>
      <c r="C2816" s="11"/>
      <c r="D2816" s="12"/>
      <c r="E2816" s="11"/>
      <c r="F2816" s="11"/>
      <c r="G2816" s="11"/>
      <c r="H2816" s="11"/>
      <c r="P2816" s="11"/>
      <c r="Q2816" s="11"/>
      <c r="U2816" s="11"/>
      <c r="W2816" s="11">
        <f t="shared" si="400"/>
        <v>0</v>
      </c>
      <c r="X2816" s="13">
        <f t="shared" si="401"/>
        <v>1</v>
      </c>
      <c r="Y2816" s="13">
        <f t="shared" si="402"/>
        <v>0</v>
      </c>
      <c r="Z2816" s="13">
        <f t="shared" si="403"/>
        <v>0</v>
      </c>
      <c r="AA2816" s="13">
        <f t="shared" si="404"/>
        <v>0</v>
      </c>
      <c r="AB2816" s="13">
        <f t="shared" si="405"/>
        <v>0</v>
      </c>
      <c r="AC2816" s="13">
        <f t="shared" si="406"/>
        <v>0</v>
      </c>
      <c r="AD2816" s="13">
        <f t="shared" si="407"/>
        <v>0</v>
      </c>
      <c r="AE2816" s="13">
        <f t="shared" si="408"/>
        <v>0</v>
      </c>
      <c r="AF2816" s="11" t="s">
        <v>1115</v>
      </c>
    </row>
    <row r="2817" spans="2:32" ht="14.1" customHeight="1" x14ac:dyDescent="0.2">
      <c r="B2817" s="65"/>
      <c r="C2817" s="11"/>
      <c r="D2817" s="12"/>
      <c r="E2817" s="11"/>
      <c r="F2817" s="11"/>
      <c r="G2817" s="11"/>
      <c r="H2817" s="11"/>
      <c r="P2817" s="11"/>
      <c r="Q2817" s="11"/>
      <c r="U2817" s="11"/>
      <c r="W2817" s="11">
        <f t="shared" si="400"/>
        <v>0</v>
      </c>
      <c r="X2817" s="13">
        <f t="shared" si="401"/>
        <v>1</v>
      </c>
      <c r="Y2817" s="13">
        <f t="shared" si="402"/>
        <v>0</v>
      </c>
      <c r="Z2817" s="13">
        <f t="shared" si="403"/>
        <v>0</v>
      </c>
      <c r="AA2817" s="13">
        <f t="shared" si="404"/>
        <v>0</v>
      </c>
      <c r="AB2817" s="13">
        <f t="shared" si="405"/>
        <v>0</v>
      </c>
      <c r="AC2817" s="13">
        <f t="shared" si="406"/>
        <v>0</v>
      </c>
      <c r="AD2817" s="13">
        <f t="shared" si="407"/>
        <v>0</v>
      </c>
      <c r="AE2817" s="13">
        <f t="shared" si="408"/>
        <v>0</v>
      </c>
      <c r="AF2817" s="11" t="s">
        <v>1115</v>
      </c>
    </row>
    <row r="2818" spans="2:32" ht="14.1" customHeight="1" x14ac:dyDescent="0.2">
      <c r="B2818" s="65"/>
      <c r="C2818" s="11"/>
      <c r="D2818" s="12"/>
      <c r="E2818" s="11"/>
      <c r="F2818" s="11"/>
      <c r="G2818" s="11"/>
      <c r="H2818" s="11"/>
      <c r="P2818" s="11"/>
      <c r="Q2818" s="11"/>
      <c r="U2818" s="11"/>
      <c r="W2818" s="11">
        <f t="shared" si="400"/>
        <v>0</v>
      </c>
      <c r="X2818" s="13">
        <f t="shared" si="401"/>
        <v>1</v>
      </c>
      <c r="Y2818" s="13">
        <f t="shared" si="402"/>
        <v>0</v>
      </c>
      <c r="Z2818" s="13">
        <f t="shared" si="403"/>
        <v>0</v>
      </c>
      <c r="AA2818" s="13">
        <f t="shared" si="404"/>
        <v>0</v>
      </c>
      <c r="AB2818" s="13">
        <f t="shared" si="405"/>
        <v>0</v>
      </c>
      <c r="AC2818" s="13">
        <f t="shared" si="406"/>
        <v>0</v>
      </c>
      <c r="AD2818" s="13">
        <f t="shared" si="407"/>
        <v>0</v>
      </c>
      <c r="AE2818" s="13">
        <f t="shared" si="408"/>
        <v>0</v>
      </c>
      <c r="AF2818" s="11" t="s">
        <v>1115</v>
      </c>
    </row>
    <row r="2819" spans="2:32" ht="14.1" customHeight="1" x14ac:dyDescent="0.2">
      <c r="B2819" s="65"/>
      <c r="C2819" s="11"/>
      <c r="D2819" s="12"/>
      <c r="E2819" s="11"/>
      <c r="F2819" s="11"/>
      <c r="G2819" s="11"/>
      <c r="H2819" s="11"/>
      <c r="P2819" s="11"/>
      <c r="Q2819" s="11"/>
      <c r="U2819" s="11"/>
      <c r="W2819" s="11">
        <f t="shared" si="400"/>
        <v>0</v>
      </c>
      <c r="X2819" s="13">
        <f t="shared" si="401"/>
        <v>1</v>
      </c>
      <c r="Y2819" s="13">
        <f t="shared" si="402"/>
        <v>0</v>
      </c>
      <c r="Z2819" s="13">
        <f t="shared" si="403"/>
        <v>0</v>
      </c>
      <c r="AA2819" s="13">
        <f t="shared" si="404"/>
        <v>0</v>
      </c>
      <c r="AB2819" s="13">
        <f t="shared" si="405"/>
        <v>0</v>
      </c>
      <c r="AC2819" s="13">
        <f t="shared" si="406"/>
        <v>0</v>
      </c>
      <c r="AD2819" s="13">
        <f t="shared" si="407"/>
        <v>0</v>
      </c>
      <c r="AE2819" s="13">
        <f t="shared" si="408"/>
        <v>0</v>
      </c>
      <c r="AF2819" s="11" t="s">
        <v>1115</v>
      </c>
    </row>
    <row r="2820" spans="2:32" ht="14.1" customHeight="1" x14ac:dyDescent="0.2">
      <c r="B2820" s="65"/>
      <c r="C2820" s="11"/>
      <c r="D2820" s="12"/>
      <c r="E2820" s="11"/>
      <c r="F2820" s="11"/>
      <c r="G2820" s="11"/>
      <c r="H2820" s="11"/>
      <c r="P2820" s="11"/>
      <c r="Q2820" s="11"/>
      <c r="U2820" s="11"/>
      <c r="W2820" s="11">
        <f t="shared" si="400"/>
        <v>0</v>
      </c>
      <c r="X2820" s="13">
        <f t="shared" si="401"/>
        <v>1</v>
      </c>
      <c r="Y2820" s="13">
        <f t="shared" si="402"/>
        <v>0</v>
      </c>
      <c r="Z2820" s="13">
        <f t="shared" si="403"/>
        <v>0</v>
      </c>
      <c r="AA2820" s="13">
        <f t="shared" si="404"/>
        <v>0</v>
      </c>
      <c r="AB2820" s="13">
        <f t="shared" si="405"/>
        <v>0</v>
      </c>
      <c r="AC2820" s="13">
        <f t="shared" si="406"/>
        <v>0</v>
      </c>
      <c r="AD2820" s="13">
        <f t="shared" si="407"/>
        <v>0</v>
      </c>
      <c r="AE2820" s="13">
        <f t="shared" si="408"/>
        <v>0</v>
      </c>
      <c r="AF2820" s="11" t="s">
        <v>1115</v>
      </c>
    </row>
    <row r="2821" spans="2:32" ht="14.1" customHeight="1" x14ac:dyDescent="0.2">
      <c r="B2821" s="65"/>
      <c r="C2821" s="11"/>
      <c r="D2821" s="12"/>
      <c r="E2821" s="11"/>
      <c r="F2821" s="11"/>
      <c r="G2821" s="11"/>
      <c r="H2821" s="11"/>
      <c r="P2821" s="11"/>
      <c r="Q2821" s="11"/>
      <c r="U2821" s="11"/>
      <c r="W2821" s="11">
        <f t="shared" si="400"/>
        <v>0</v>
      </c>
      <c r="X2821" s="13">
        <f t="shared" si="401"/>
        <v>1</v>
      </c>
      <c r="Y2821" s="13">
        <f t="shared" si="402"/>
        <v>0</v>
      </c>
      <c r="Z2821" s="13">
        <f t="shared" si="403"/>
        <v>0</v>
      </c>
      <c r="AA2821" s="13">
        <f t="shared" si="404"/>
        <v>0</v>
      </c>
      <c r="AB2821" s="13">
        <f t="shared" si="405"/>
        <v>0</v>
      </c>
      <c r="AC2821" s="13">
        <f t="shared" si="406"/>
        <v>0</v>
      </c>
      <c r="AD2821" s="13">
        <f t="shared" si="407"/>
        <v>0</v>
      </c>
      <c r="AE2821" s="13">
        <f t="shared" si="408"/>
        <v>0</v>
      </c>
      <c r="AF2821" s="11" t="s">
        <v>1115</v>
      </c>
    </row>
    <row r="2822" spans="2:32" ht="14.1" customHeight="1" x14ac:dyDescent="0.2">
      <c r="B2822" s="65"/>
      <c r="C2822" s="11"/>
      <c r="D2822" s="12"/>
      <c r="E2822" s="11"/>
      <c r="F2822" s="11"/>
      <c r="G2822" s="11"/>
      <c r="H2822" s="11"/>
      <c r="P2822" s="11"/>
      <c r="Q2822" s="11"/>
      <c r="U2822" s="11"/>
      <c r="W2822" s="11">
        <f t="shared" si="400"/>
        <v>0</v>
      </c>
      <c r="X2822" s="13">
        <f t="shared" si="401"/>
        <v>1</v>
      </c>
      <c r="Y2822" s="13">
        <f t="shared" si="402"/>
        <v>0</v>
      </c>
      <c r="Z2822" s="13">
        <f t="shared" si="403"/>
        <v>0</v>
      </c>
      <c r="AA2822" s="13">
        <f t="shared" si="404"/>
        <v>0</v>
      </c>
      <c r="AB2822" s="13">
        <f t="shared" si="405"/>
        <v>0</v>
      </c>
      <c r="AC2822" s="13">
        <f t="shared" si="406"/>
        <v>0</v>
      </c>
      <c r="AD2822" s="13">
        <f t="shared" si="407"/>
        <v>0</v>
      </c>
      <c r="AE2822" s="13">
        <f t="shared" si="408"/>
        <v>0</v>
      </c>
      <c r="AF2822" s="11" t="s">
        <v>1115</v>
      </c>
    </row>
    <row r="2823" spans="2:32" ht="14.1" customHeight="1" x14ac:dyDescent="0.2">
      <c r="B2823" s="65"/>
      <c r="C2823" s="11"/>
      <c r="D2823" s="12"/>
      <c r="E2823" s="11"/>
      <c r="F2823" s="11"/>
      <c r="G2823" s="11"/>
      <c r="H2823" s="11"/>
      <c r="P2823" s="11"/>
      <c r="Q2823" s="11"/>
      <c r="U2823" s="11"/>
      <c r="W2823" s="11">
        <f t="shared" si="400"/>
        <v>0</v>
      </c>
      <c r="X2823" s="13">
        <f t="shared" si="401"/>
        <v>1</v>
      </c>
      <c r="Y2823" s="13">
        <f t="shared" si="402"/>
        <v>0</v>
      </c>
      <c r="Z2823" s="13">
        <f t="shared" si="403"/>
        <v>0</v>
      </c>
      <c r="AA2823" s="13">
        <f t="shared" si="404"/>
        <v>0</v>
      </c>
      <c r="AB2823" s="13">
        <f t="shared" si="405"/>
        <v>0</v>
      </c>
      <c r="AC2823" s="13">
        <f t="shared" si="406"/>
        <v>0</v>
      </c>
      <c r="AD2823" s="13">
        <f t="shared" si="407"/>
        <v>0</v>
      </c>
      <c r="AE2823" s="13">
        <f t="shared" si="408"/>
        <v>0</v>
      </c>
      <c r="AF2823" s="11" t="s">
        <v>1115</v>
      </c>
    </row>
    <row r="2824" spans="2:32" ht="14.1" customHeight="1" x14ac:dyDescent="0.2">
      <c r="B2824" s="65"/>
      <c r="C2824" s="11"/>
      <c r="D2824" s="12"/>
      <c r="E2824" s="11"/>
      <c r="F2824" s="11"/>
      <c r="G2824" s="11"/>
      <c r="H2824" s="11"/>
      <c r="P2824" s="11"/>
      <c r="Q2824" s="11"/>
      <c r="U2824" s="11"/>
      <c r="W2824" s="11">
        <f t="shared" si="400"/>
        <v>0</v>
      </c>
      <c r="X2824" s="13">
        <f t="shared" si="401"/>
        <v>1</v>
      </c>
      <c r="Y2824" s="13">
        <f t="shared" si="402"/>
        <v>0</v>
      </c>
      <c r="Z2824" s="13">
        <f t="shared" si="403"/>
        <v>0</v>
      </c>
      <c r="AA2824" s="13">
        <f t="shared" si="404"/>
        <v>0</v>
      </c>
      <c r="AB2824" s="13">
        <f t="shared" si="405"/>
        <v>0</v>
      </c>
      <c r="AC2824" s="13">
        <f t="shared" si="406"/>
        <v>0</v>
      </c>
      <c r="AD2824" s="13">
        <f t="shared" si="407"/>
        <v>0</v>
      </c>
      <c r="AE2824" s="13">
        <f t="shared" si="408"/>
        <v>0</v>
      </c>
      <c r="AF2824" s="11" t="s">
        <v>1115</v>
      </c>
    </row>
    <row r="2825" spans="2:32" ht="14.1" customHeight="1" x14ac:dyDescent="0.2">
      <c r="B2825" s="65"/>
      <c r="C2825" s="11"/>
      <c r="D2825" s="12"/>
      <c r="E2825" s="11"/>
      <c r="F2825" s="11"/>
      <c r="G2825" s="11"/>
      <c r="H2825" s="11"/>
      <c r="P2825" s="11"/>
      <c r="Q2825" s="11"/>
      <c r="U2825" s="11"/>
      <c r="W2825" s="11">
        <f t="shared" si="400"/>
        <v>0</v>
      </c>
      <c r="X2825" s="13">
        <f t="shared" si="401"/>
        <v>1</v>
      </c>
      <c r="Y2825" s="13">
        <f t="shared" si="402"/>
        <v>0</v>
      </c>
      <c r="Z2825" s="13">
        <f t="shared" si="403"/>
        <v>0</v>
      </c>
      <c r="AA2825" s="13">
        <f t="shared" si="404"/>
        <v>0</v>
      </c>
      <c r="AB2825" s="13">
        <f t="shared" si="405"/>
        <v>0</v>
      </c>
      <c r="AC2825" s="13">
        <f t="shared" si="406"/>
        <v>0</v>
      </c>
      <c r="AD2825" s="13">
        <f t="shared" si="407"/>
        <v>0</v>
      </c>
      <c r="AE2825" s="13">
        <f t="shared" si="408"/>
        <v>0</v>
      </c>
      <c r="AF2825" s="11" t="s">
        <v>1115</v>
      </c>
    </row>
    <row r="2826" spans="2:32" ht="14.1" customHeight="1" x14ac:dyDescent="0.2">
      <c r="B2826" s="65"/>
      <c r="C2826" s="11"/>
      <c r="D2826" s="12"/>
      <c r="E2826" s="11"/>
      <c r="F2826" s="11"/>
      <c r="G2826" s="11"/>
      <c r="H2826" s="11"/>
      <c r="P2826" s="11"/>
      <c r="Q2826" s="11"/>
      <c r="U2826" s="11"/>
      <c r="W2826" s="11">
        <f t="shared" si="400"/>
        <v>0</v>
      </c>
      <c r="X2826" s="13">
        <f t="shared" si="401"/>
        <v>1</v>
      </c>
      <c r="Y2826" s="13">
        <f t="shared" si="402"/>
        <v>0</v>
      </c>
      <c r="Z2826" s="13">
        <f t="shared" si="403"/>
        <v>0</v>
      </c>
      <c r="AA2826" s="13">
        <f t="shared" si="404"/>
        <v>0</v>
      </c>
      <c r="AB2826" s="13">
        <f t="shared" si="405"/>
        <v>0</v>
      </c>
      <c r="AC2826" s="13">
        <f t="shared" si="406"/>
        <v>0</v>
      </c>
      <c r="AD2826" s="13">
        <f t="shared" si="407"/>
        <v>0</v>
      </c>
      <c r="AE2826" s="13">
        <f t="shared" si="408"/>
        <v>0</v>
      </c>
      <c r="AF2826" s="11" t="s">
        <v>1115</v>
      </c>
    </row>
    <row r="2827" spans="2:32" x14ac:dyDescent="0.2">
      <c r="B2827" s="65"/>
      <c r="C2827" s="11"/>
      <c r="D2827" s="12"/>
      <c r="E2827" s="11"/>
      <c r="F2827" s="11"/>
      <c r="G2827" s="11"/>
      <c r="H2827" s="11"/>
      <c r="P2827" s="11"/>
      <c r="Q2827" s="11"/>
      <c r="U2827" s="11"/>
    </row>
    <row r="2828" spans="2:32" ht="14.1" customHeight="1" x14ac:dyDescent="0.2">
      <c r="E2828" s="76"/>
      <c r="W2828" s="11">
        <f t="shared" si="400"/>
        <v>0</v>
      </c>
      <c r="X2828" s="13">
        <f t="shared" si="401"/>
        <v>1</v>
      </c>
      <c r="Y2828" s="13">
        <f t="shared" si="402"/>
        <v>0</v>
      </c>
      <c r="Z2828" s="13">
        <f t="shared" si="403"/>
        <v>0</v>
      </c>
      <c r="AA2828" s="13">
        <f t="shared" si="404"/>
        <v>0</v>
      </c>
      <c r="AB2828" s="13">
        <f t="shared" si="405"/>
        <v>0</v>
      </c>
      <c r="AC2828" s="13">
        <f t="shared" si="406"/>
        <v>0</v>
      </c>
      <c r="AD2828" s="13">
        <f t="shared" si="407"/>
        <v>0</v>
      </c>
      <c r="AE2828" s="13">
        <f t="shared" si="408"/>
        <v>0</v>
      </c>
      <c r="AF2828" s="11" t="s">
        <v>1115</v>
      </c>
    </row>
    <row r="2829" spans="2:32" ht="14.1" customHeight="1" x14ac:dyDescent="0.2">
      <c r="H2829" s="4"/>
      <c r="W2829" s="11">
        <f t="shared" si="400"/>
        <v>0</v>
      </c>
      <c r="X2829" s="13">
        <f t="shared" si="401"/>
        <v>1</v>
      </c>
      <c r="Y2829" s="13">
        <f t="shared" si="402"/>
        <v>0</v>
      </c>
      <c r="Z2829" s="13">
        <f t="shared" si="403"/>
        <v>0</v>
      </c>
      <c r="AA2829" s="13">
        <f t="shared" si="404"/>
        <v>0</v>
      </c>
      <c r="AB2829" s="13">
        <f t="shared" si="405"/>
        <v>0</v>
      </c>
      <c r="AC2829" s="13">
        <f t="shared" si="406"/>
        <v>0</v>
      </c>
      <c r="AD2829" s="13">
        <f t="shared" si="407"/>
        <v>0</v>
      </c>
      <c r="AE2829" s="13">
        <f t="shared" si="408"/>
        <v>0</v>
      </c>
      <c r="AF2829" s="11" t="s">
        <v>1115</v>
      </c>
    </row>
    <row r="2830" spans="2:32" ht="14.1" customHeight="1" x14ac:dyDescent="0.2">
      <c r="W2830" s="11">
        <f t="shared" si="400"/>
        <v>0</v>
      </c>
      <c r="X2830" s="13">
        <f t="shared" si="401"/>
        <v>1</v>
      </c>
      <c r="Y2830" s="13">
        <f t="shared" si="402"/>
        <v>0</v>
      </c>
      <c r="Z2830" s="13">
        <f t="shared" si="403"/>
        <v>0</v>
      </c>
      <c r="AA2830" s="13">
        <f t="shared" si="404"/>
        <v>0</v>
      </c>
      <c r="AB2830" s="13">
        <f t="shared" si="405"/>
        <v>0</v>
      </c>
      <c r="AC2830" s="13">
        <f t="shared" si="406"/>
        <v>0</v>
      </c>
      <c r="AD2830" s="13">
        <f t="shared" si="407"/>
        <v>0</v>
      </c>
      <c r="AE2830" s="13">
        <f t="shared" si="408"/>
        <v>0</v>
      </c>
      <c r="AF2830" s="11" t="s">
        <v>1115</v>
      </c>
    </row>
    <row r="2831" spans="2:32" ht="14.1" customHeight="1" x14ac:dyDescent="0.2">
      <c r="W2831" s="11">
        <f t="shared" ref="W2831:W2894" si="409">IF(D2895&gt;0,1,0)</f>
        <v>0</v>
      </c>
      <c r="X2831" s="13">
        <f t="shared" ref="X2831:X2894" si="410">IF(T2895="None",0,1)</f>
        <v>1</v>
      </c>
      <c r="Y2831" s="13">
        <f t="shared" ref="Y2831:Y2894" si="411">IF(H2895="plt gel", 1,0)</f>
        <v>0</v>
      </c>
      <c r="Z2831" s="13">
        <f t="shared" ref="Z2831:Z2894" si="412">IF(H2895="THA",1,0)+IF(H2895="THA/REV",1,0)+IF(H2895="THA/ANT",1,0)</f>
        <v>0</v>
      </c>
      <c r="AA2831" s="13">
        <f t="shared" ref="AA2831:AA2894" si="413">IF(H2895="TkA",1,0)+IF(H2895="TkA/REV",1,0)+IF(H2895="TkA/BILAT",1,0)</f>
        <v>0</v>
      </c>
      <c r="AB2831" s="13">
        <f t="shared" ref="AB2831:AB2894" si="414">IF(H2895="THA",I2895+K2895,0)+IF(H2895="THA/REV",I2895+K2895,0)+IF(H2895="THA/ANT",I2895+K2895,0)</f>
        <v>0</v>
      </c>
      <c r="AC2831" s="13">
        <f t="shared" ref="AC2831:AC2894" si="415">IF(H2895="THA",J2895+L2895,0)+IF(H2895="THA/REV",J2895+L2895,0)+IF(H2895="THA/ANT",J2895+L2895,0)</f>
        <v>0</v>
      </c>
      <c r="AD2831" s="13">
        <f t="shared" ref="AD2831:AD2894" si="416">IF(H2895="TkA",I2895+K2895,0)+IF(H2895="TkA/REV",I2895+K2895,0)+IF(H2895="TkA/BILAT",I2895+K2895,0)</f>
        <v>0</v>
      </c>
      <c r="AE2831" s="13">
        <f t="shared" ref="AE2831:AE2894" si="417">IF(H2895="TkA",J2895+L2895,0)+IF(H2895="TkA/REV",J2895+L2895,0)+IF(H2895="TkA/BILAT",J2895+L2895,0)</f>
        <v>0</v>
      </c>
      <c r="AF2831" s="11" t="s">
        <v>1115</v>
      </c>
    </row>
    <row r="2832" spans="2:32" ht="14.1" customHeight="1" x14ac:dyDescent="0.2">
      <c r="W2832" s="11">
        <f t="shared" si="409"/>
        <v>0</v>
      </c>
      <c r="X2832" s="13">
        <f t="shared" si="410"/>
        <v>1</v>
      </c>
      <c r="Y2832" s="13">
        <f t="shared" si="411"/>
        <v>0</v>
      </c>
      <c r="Z2832" s="13">
        <f t="shared" si="412"/>
        <v>0</v>
      </c>
      <c r="AA2832" s="13">
        <f t="shared" si="413"/>
        <v>0</v>
      </c>
      <c r="AB2832" s="13">
        <f t="shared" si="414"/>
        <v>0</v>
      </c>
      <c r="AC2832" s="13">
        <f t="shared" si="415"/>
        <v>0</v>
      </c>
      <c r="AD2832" s="13">
        <f t="shared" si="416"/>
        <v>0</v>
      </c>
      <c r="AE2832" s="13">
        <f t="shared" si="417"/>
        <v>0</v>
      </c>
      <c r="AF2832" s="11" t="s">
        <v>1115</v>
      </c>
    </row>
    <row r="2833" spans="8:32" ht="14.1" customHeight="1" x14ac:dyDescent="0.2">
      <c r="W2833" s="11">
        <f t="shared" si="409"/>
        <v>0</v>
      </c>
      <c r="X2833" s="13">
        <f t="shared" si="410"/>
        <v>1</v>
      </c>
      <c r="Y2833" s="13">
        <f t="shared" si="411"/>
        <v>0</v>
      </c>
      <c r="Z2833" s="13">
        <f t="shared" si="412"/>
        <v>0</v>
      </c>
      <c r="AA2833" s="13">
        <f t="shared" si="413"/>
        <v>0</v>
      </c>
      <c r="AB2833" s="13">
        <f t="shared" si="414"/>
        <v>0</v>
      </c>
      <c r="AC2833" s="13">
        <f t="shared" si="415"/>
        <v>0</v>
      </c>
      <c r="AD2833" s="13">
        <f t="shared" si="416"/>
        <v>0</v>
      </c>
      <c r="AE2833" s="13">
        <f t="shared" si="417"/>
        <v>0</v>
      </c>
      <c r="AF2833" s="11" t="s">
        <v>1115</v>
      </c>
    </row>
    <row r="2834" spans="8:32" ht="14.1" customHeight="1" x14ac:dyDescent="0.2">
      <c r="W2834" s="11">
        <f t="shared" si="409"/>
        <v>0</v>
      </c>
      <c r="X2834" s="13">
        <f t="shared" si="410"/>
        <v>1</v>
      </c>
      <c r="Y2834" s="13">
        <f t="shared" si="411"/>
        <v>0</v>
      </c>
      <c r="Z2834" s="13">
        <f t="shared" si="412"/>
        <v>0</v>
      </c>
      <c r="AA2834" s="13">
        <f t="shared" si="413"/>
        <v>0</v>
      </c>
      <c r="AB2834" s="13">
        <f t="shared" si="414"/>
        <v>0</v>
      </c>
      <c r="AC2834" s="13">
        <f t="shared" si="415"/>
        <v>0</v>
      </c>
      <c r="AD2834" s="13">
        <f t="shared" si="416"/>
        <v>0</v>
      </c>
      <c r="AE2834" s="13">
        <f t="shared" si="417"/>
        <v>0</v>
      </c>
      <c r="AF2834" s="11" t="s">
        <v>1115</v>
      </c>
    </row>
    <row r="2835" spans="8:32" ht="14.1" customHeight="1" x14ac:dyDescent="0.2">
      <c r="W2835" s="11">
        <f t="shared" si="409"/>
        <v>0</v>
      </c>
      <c r="X2835" s="13">
        <f t="shared" si="410"/>
        <v>1</v>
      </c>
      <c r="Y2835" s="13">
        <f t="shared" si="411"/>
        <v>0</v>
      </c>
      <c r="Z2835" s="13">
        <f t="shared" si="412"/>
        <v>0</v>
      </c>
      <c r="AA2835" s="13">
        <f t="shared" si="413"/>
        <v>0</v>
      </c>
      <c r="AB2835" s="13">
        <f t="shared" si="414"/>
        <v>0</v>
      </c>
      <c r="AC2835" s="13">
        <f t="shared" si="415"/>
        <v>0</v>
      </c>
      <c r="AD2835" s="13">
        <f t="shared" si="416"/>
        <v>0</v>
      </c>
      <c r="AE2835" s="13">
        <f t="shared" si="417"/>
        <v>0</v>
      </c>
      <c r="AF2835" s="11" t="s">
        <v>1115</v>
      </c>
    </row>
    <row r="2836" spans="8:32" ht="14.1" customHeight="1" x14ac:dyDescent="0.2">
      <c r="W2836" s="11">
        <f t="shared" si="409"/>
        <v>0</v>
      </c>
      <c r="X2836" s="13">
        <f t="shared" si="410"/>
        <v>1</v>
      </c>
      <c r="Y2836" s="13">
        <f t="shared" si="411"/>
        <v>0</v>
      </c>
      <c r="Z2836" s="13">
        <f t="shared" si="412"/>
        <v>0</v>
      </c>
      <c r="AA2836" s="13">
        <f t="shared" si="413"/>
        <v>0</v>
      </c>
      <c r="AB2836" s="13">
        <f t="shared" si="414"/>
        <v>0</v>
      </c>
      <c r="AC2836" s="13">
        <f t="shared" si="415"/>
        <v>0</v>
      </c>
      <c r="AD2836" s="13">
        <f t="shared" si="416"/>
        <v>0</v>
      </c>
      <c r="AE2836" s="13">
        <f t="shared" si="417"/>
        <v>0</v>
      </c>
      <c r="AF2836" s="11" t="s">
        <v>1115</v>
      </c>
    </row>
    <row r="2837" spans="8:32" ht="14.1" customHeight="1" x14ac:dyDescent="0.2">
      <c r="W2837" s="11">
        <f t="shared" si="409"/>
        <v>0</v>
      </c>
      <c r="X2837" s="13">
        <f t="shared" si="410"/>
        <v>1</v>
      </c>
      <c r="Y2837" s="13">
        <f t="shared" si="411"/>
        <v>0</v>
      </c>
      <c r="Z2837" s="13">
        <f t="shared" si="412"/>
        <v>0</v>
      </c>
      <c r="AA2837" s="13">
        <f t="shared" si="413"/>
        <v>0</v>
      </c>
      <c r="AB2837" s="13">
        <f t="shared" si="414"/>
        <v>0</v>
      </c>
      <c r="AC2837" s="13">
        <f t="shared" si="415"/>
        <v>0</v>
      </c>
      <c r="AD2837" s="13">
        <f t="shared" si="416"/>
        <v>0</v>
      </c>
      <c r="AE2837" s="13">
        <f t="shared" si="417"/>
        <v>0</v>
      </c>
      <c r="AF2837" s="11" t="s">
        <v>1115</v>
      </c>
    </row>
    <row r="2838" spans="8:32" ht="14.1" customHeight="1" x14ac:dyDescent="0.2">
      <c r="H2838" s="4"/>
      <c r="W2838" s="11">
        <f t="shared" si="409"/>
        <v>0</v>
      </c>
      <c r="X2838" s="13">
        <f t="shared" si="410"/>
        <v>1</v>
      </c>
      <c r="Y2838" s="13">
        <f t="shared" si="411"/>
        <v>0</v>
      </c>
      <c r="Z2838" s="13">
        <f t="shared" si="412"/>
        <v>0</v>
      </c>
      <c r="AA2838" s="13">
        <f t="shared" si="413"/>
        <v>0</v>
      </c>
      <c r="AB2838" s="13">
        <f t="shared" si="414"/>
        <v>0</v>
      </c>
      <c r="AC2838" s="13">
        <f t="shared" si="415"/>
        <v>0</v>
      </c>
      <c r="AD2838" s="13">
        <f t="shared" si="416"/>
        <v>0</v>
      </c>
      <c r="AE2838" s="13">
        <f t="shared" si="417"/>
        <v>0</v>
      </c>
      <c r="AF2838" s="11" t="s">
        <v>1115</v>
      </c>
    </row>
    <row r="2839" spans="8:32" ht="14.1" customHeight="1" x14ac:dyDescent="0.2">
      <c r="W2839" s="11">
        <f t="shared" si="409"/>
        <v>0</v>
      </c>
      <c r="X2839" s="13">
        <f t="shared" si="410"/>
        <v>1</v>
      </c>
      <c r="Y2839" s="13">
        <f t="shared" si="411"/>
        <v>0</v>
      </c>
      <c r="Z2839" s="13">
        <f t="shared" si="412"/>
        <v>0</v>
      </c>
      <c r="AA2839" s="13">
        <f t="shared" si="413"/>
        <v>0</v>
      </c>
      <c r="AB2839" s="13">
        <f t="shared" si="414"/>
        <v>0</v>
      </c>
      <c r="AC2839" s="13">
        <f t="shared" si="415"/>
        <v>0</v>
      </c>
      <c r="AD2839" s="13">
        <f t="shared" si="416"/>
        <v>0</v>
      </c>
      <c r="AE2839" s="13">
        <f t="shared" si="417"/>
        <v>0</v>
      </c>
      <c r="AF2839" s="11" t="s">
        <v>1115</v>
      </c>
    </row>
    <row r="2840" spans="8:32" ht="14.1" customHeight="1" x14ac:dyDescent="0.2">
      <c r="W2840" s="11">
        <f t="shared" si="409"/>
        <v>0</v>
      </c>
      <c r="X2840" s="13">
        <f t="shared" si="410"/>
        <v>1</v>
      </c>
      <c r="Y2840" s="13">
        <f t="shared" si="411"/>
        <v>0</v>
      </c>
      <c r="Z2840" s="13">
        <f t="shared" si="412"/>
        <v>0</v>
      </c>
      <c r="AA2840" s="13">
        <f t="shared" si="413"/>
        <v>0</v>
      </c>
      <c r="AB2840" s="13">
        <f t="shared" si="414"/>
        <v>0</v>
      </c>
      <c r="AC2840" s="13">
        <f t="shared" si="415"/>
        <v>0</v>
      </c>
      <c r="AD2840" s="13">
        <f t="shared" si="416"/>
        <v>0</v>
      </c>
      <c r="AE2840" s="13">
        <f t="shared" si="417"/>
        <v>0</v>
      </c>
      <c r="AF2840" s="11" t="s">
        <v>1115</v>
      </c>
    </row>
    <row r="2841" spans="8:32" ht="14.1" customHeight="1" x14ac:dyDescent="0.2">
      <c r="W2841" s="11">
        <f t="shared" si="409"/>
        <v>0</v>
      </c>
      <c r="X2841" s="13">
        <f t="shared" si="410"/>
        <v>1</v>
      </c>
      <c r="Y2841" s="13">
        <f t="shared" si="411"/>
        <v>0</v>
      </c>
      <c r="Z2841" s="13">
        <f t="shared" si="412"/>
        <v>0</v>
      </c>
      <c r="AA2841" s="13">
        <f t="shared" si="413"/>
        <v>0</v>
      </c>
      <c r="AB2841" s="13">
        <f t="shared" si="414"/>
        <v>0</v>
      </c>
      <c r="AC2841" s="13">
        <f t="shared" si="415"/>
        <v>0</v>
      </c>
      <c r="AD2841" s="13">
        <f t="shared" si="416"/>
        <v>0</v>
      </c>
      <c r="AE2841" s="13">
        <f t="shared" si="417"/>
        <v>0</v>
      </c>
      <c r="AF2841" s="11" t="s">
        <v>1115</v>
      </c>
    </row>
    <row r="2842" spans="8:32" ht="14.1" customHeight="1" x14ac:dyDescent="0.2">
      <c r="W2842" s="11">
        <f t="shared" si="409"/>
        <v>0</v>
      </c>
      <c r="X2842" s="13">
        <f t="shared" si="410"/>
        <v>1</v>
      </c>
      <c r="Y2842" s="13">
        <f t="shared" si="411"/>
        <v>0</v>
      </c>
      <c r="Z2842" s="13">
        <f t="shared" si="412"/>
        <v>0</v>
      </c>
      <c r="AA2842" s="13">
        <f t="shared" si="413"/>
        <v>0</v>
      </c>
      <c r="AB2842" s="13">
        <f t="shared" si="414"/>
        <v>0</v>
      </c>
      <c r="AC2842" s="13">
        <f t="shared" si="415"/>
        <v>0</v>
      </c>
      <c r="AD2842" s="13">
        <f t="shared" si="416"/>
        <v>0</v>
      </c>
      <c r="AE2842" s="13">
        <f t="shared" si="417"/>
        <v>0</v>
      </c>
      <c r="AF2842" s="11" t="s">
        <v>1115</v>
      </c>
    </row>
    <row r="2843" spans="8:32" ht="14.1" customHeight="1" x14ac:dyDescent="0.2">
      <c r="W2843" s="11">
        <f t="shared" si="409"/>
        <v>0</v>
      </c>
      <c r="X2843" s="13">
        <f t="shared" si="410"/>
        <v>1</v>
      </c>
      <c r="Y2843" s="13">
        <f t="shared" si="411"/>
        <v>0</v>
      </c>
      <c r="Z2843" s="13">
        <f t="shared" si="412"/>
        <v>0</v>
      </c>
      <c r="AA2843" s="13">
        <f t="shared" si="413"/>
        <v>0</v>
      </c>
      <c r="AB2843" s="13">
        <f t="shared" si="414"/>
        <v>0</v>
      </c>
      <c r="AC2843" s="13">
        <f t="shared" si="415"/>
        <v>0</v>
      </c>
      <c r="AD2843" s="13">
        <f t="shared" si="416"/>
        <v>0</v>
      </c>
      <c r="AE2843" s="13">
        <f t="shared" si="417"/>
        <v>0</v>
      </c>
      <c r="AF2843" s="11" t="s">
        <v>1115</v>
      </c>
    </row>
    <row r="2844" spans="8:32" ht="14.1" customHeight="1" x14ac:dyDescent="0.2">
      <c r="W2844" s="11">
        <f t="shared" si="409"/>
        <v>0</v>
      </c>
      <c r="X2844" s="13">
        <f t="shared" si="410"/>
        <v>1</v>
      </c>
      <c r="Y2844" s="13">
        <f t="shared" si="411"/>
        <v>0</v>
      </c>
      <c r="Z2844" s="13">
        <f t="shared" si="412"/>
        <v>0</v>
      </c>
      <c r="AA2844" s="13">
        <f t="shared" si="413"/>
        <v>0</v>
      </c>
      <c r="AB2844" s="13">
        <f t="shared" si="414"/>
        <v>0</v>
      </c>
      <c r="AC2844" s="13">
        <f t="shared" si="415"/>
        <v>0</v>
      </c>
      <c r="AD2844" s="13">
        <f t="shared" si="416"/>
        <v>0</v>
      </c>
      <c r="AE2844" s="13">
        <f t="shared" si="417"/>
        <v>0</v>
      </c>
      <c r="AF2844" s="11" t="s">
        <v>1115</v>
      </c>
    </row>
    <row r="2845" spans="8:32" ht="14.1" customHeight="1" x14ac:dyDescent="0.2">
      <c r="W2845" s="11">
        <f t="shared" si="409"/>
        <v>0</v>
      </c>
      <c r="X2845" s="13">
        <f t="shared" si="410"/>
        <v>1</v>
      </c>
      <c r="Y2845" s="13">
        <f t="shared" si="411"/>
        <v>0</v>
      </c>
      <c r="Z2845" s="13">
        <f t="shared" si="412"/>
        <v>0</v>
      </c>
      <c r="AA2845" s="13">
        <f t="shared" si="413"/>
        <v>0</v>
      </c>
      <c r="AB2845" s="13">
        <f t="shared" si="414"/>
        <v>0</v>
      </c>
      <c r="AC2845" s="13">
        <f t="shared" si="415"/>
        <v>0</v>
      </c>
      <c r="AD2845" s="13">
        <f t="shared" si="416"/>
        <v>0</v>
      </c>
      <c r="AE2845" s="13">
        <f t="shared" si="417"/>
        <v>0</v>
      </c>
      <c r="AF2845" s="11" t="s">
        <v>1115</v>
      </c>
    </row>
    <row r="2846" spans="8:32" ht="14.1" customHeight="1" x14ac:dyDescent="0.2">
      <c r="W2846" s="11">
        <f t="shared" si="409"/>
        <v>0</v>
      </c>
      <c r="X2846" s="13">
        <f t="shared" si="410"/>
        <v>1</v>
      </c>
      <c r="Y2846" s="13">
        <f t="shared" si="411"/>
        <v>0</v>
      </c>
      <c r="Z2846" s="13">
        <f t="shared" si="412"/>
        <v>0</v>
      </c>
      <c r="AA2846" s="13">
        <f t="shared" si="413"/>
        <v>0</v>
      </c>
      <c r="AB2846" s="13">
        <f t="shared" si="414"/>
        <v>0</v>
      </c>
      <c r="AC2846" s="13">
        <f t="shared" si="415"/>
        <v>0</v>
      </c>
      <c r="AD2846" s="13">
        <f t="shared" si="416"/>
        <v>0</v>
      </c>
      <c r="AE2846" s="13">
        <f t="shared" si="417"/>
        <v>0</v>
      </c>
      <c r="AF2846" s="11" t="s">
        <v>1115</v>
      </c>
    </row>
    <row r="2847" spans="8:32" ht="14.1" customHeight="1" x14ac:dyDescent="0.2">
      <c r="W2847" s="11">
        <f t="shared" si="409"/>
        <v>0</v>
      </c>
      <c r="X2847" s="13">
        <f t="shared" si="410"/>
        <v>1</v>
      </c>
      <c r="Y2847" s="13">
        <f t="shared" si="411"/>
        <v>0</v>
      </c>
      <c r="Z2847" s="13">
        <f t="shared" si="412"/>
        <v>0</v>
      </c>
      <c r="AA2847" s="13">
        <f t="shared" si="413"/>
        <v>0</v>
      </c>
      <c r="AB2847" s="13">
        <f t="shared" si="414"/>
        <v>0</v>
      </c>
      <c r="AC2847" s="13">
        <f t="shared" si="415"/>
        <v>0</v>
      </c>
      <c r="AD2847" s="13">
        <f t="shared" si="416"/>
        <v>0</v>
      </c>
      <c r="AE2847" s="13">
        <f t="shared" si="417"/>
        <v>0</v>
      </c>
      <c r="AF2847" s="11" t="s">
        <v>1115</v>
      </c>
    </row>
    <row r="2848" spans="8:32" ht="14.1" customHeight="1" x14ac:dyDescent="0.2">
      <c r="W2848" s="11">
        <f t="shared" si="409"/>
        <v>0</v>
      </c>
      <c r="X2848" s="13">
        <f t="shared" si="410"/>
        <v>1</v>
      </c>
      <c r="Y2848" s="13">
        <f t="shared" si="411"/>
        <v>0</v>
      </c>
      <c r="Z2848" s="13">
        <f t="shared" si="412"/>
        <v>0</v>
      </c>
      <c r="AA2848" s="13">
        <f t="shared" si="413"/>
        <v>0</v>
      </c>
      <c r="AB2848" s="13">
        <f t="shared" si="414"/>
        <v>0</v>
      </c>
      <c r="AC2848" s="13">
        <f t="shared" si="415"/>
        <v>0</v>
      </c>
      <c r="AD2848" s="13">
        <f t="shared" si="416"/>
        <v>0</v>
      </c>
      <c r="AE2848" s="13">
        <f t="shared" si="417"/>
        <v>0</v>
      </c>
      <c r="AF2848" s="11" t="s">
        <v>1115</v>
      </c>
    </row>
    <row r="2849" spans="5:32" ht="14.1" customHeight="1" x14ac:dyDescent="0.2">
      <c r="W2849" s="11">
        <f t="shared" si="409"/>
        <v>0</v>
      </c>
      <c r="X2849" s="13">
        <f t="shared" si="410"/>
        <v>1</v>
      </c>
      <c r="Y2849" s="13">
        <f t="shared" si="411"/>
        <v>0</v>
      </c>
      <c r="Z2849" s="13">
        <f t="shared" si="412"/>
        <v>0</v>
      </c>
      <c r="AA2849" s="13">
        <f t="shared" si="413"/>
        <v>0</v>
      </c>
      <c r="AB2849" s="13">
        <f t="shared" si="414"/>
        <v>0</v>
      </c>
      <c r="AC2849" s="13">
        <f t="shared" si="415"/>
        <v>0</v>
      </c>
      <c r="AD2849" s="13">
        <f t="shared" si="416"/>
        <v>0</v>
      </c>
      <c r="AE2849" s="13">
        <f t="shared" si="417"/>
        <v>0</v>
      </c>
      <c r="AF2849" s="11" t="s">
        <v>1115</v>
      </c>
    </row>
    <row r="2850" spans="5:32" ht="14.1" customHeight="1" x14ac:dyDescent="0.2">
      <c r="W2850" s="11">
        <f t="shared" si="409"/>
        <v>0</v>
      </c>
      <c r="X2850" s="13">
        <f t="shared" si="410"/>
        <v>1</v>
      </c>
      <c r="Y2850" s="13">
        <f t="shared" si="411"/>
        <v>0</v>
      </c>
      <c r="Z2850" s="13">
        <f t="shared" si="412"/>
        <v>0</v>
      </c>
      <c r="AA2850" s="13">
        <f t="shared" si="413"/>
        <v>0</v>
      </c>
      <c r="AB2850" s="13">
        <f t="shared" si="414"/>
        <v>0</v>
      </c>
      <c r="AC2850" s="13">
        <f t="shared" si="415"/>
        <v>0</v>
      </c>
      <c r="AD2850" s="13">
        <f t="shared" si="416"/>
        <v>0</v>
      </c>
      <c r="AE2850" s="13">
        <f t="shared" si="417"/>
        <v>0</v>
      </c>
      <c r="AF2850" s="11" t="s">
        <v>1115</v>
      </c>
    </row>
    <row r="2851" spans="5:32" ht="14.1" customHeight="1" x14ac:dyDescent="0.2">
      <c r="W2851" s="11">
        <f t="shared" si="409"/>
        <v>0</v>
      </c>
      <c r="X2851" s="13">
        <f t="shared" si="410"/>
        <v>1</v>
      </c>
      <c r="Y2851" s="13">
        <f t="shared" si="411"/>
        <v>0</v>
      </c>
      <c r="Z2851" s="13">
        <f t="shared" si="412"/>
        <v>0</v>
      </c>
      <c r="AA2851" s="13">
        <f t="shared" si="413"/>
        <v>0</v>
      </c>
      <c r="AB2851" s="13">
        <f t="shared" si="414"/>
        <v>0</v>
      </c>
      <c r="AC2851" s="13">
        <f t="shared" si="415"/>
        <v>0</v>
      </c>
      <c r="AD2851" s="13">
        <f t="shared" si="416"/>
        <v>0</v>
      </c>
      <c r="AE2851" s="13">
        <f t="shared" si="417"/>
        <v>0</v>
      </c>
      <c r="AF2851" s="11" t="s">
        <v>1115</v>
      </c>
    </row>
    <row r="2852" spans="5:32" ht="14.1" customHeight="1" x14ac:dyDescent="0.2">
      <c r="E2852" s="76"/>
      <c r="W2852" s="11">
        <f t="shared" si="409"/>
        <v>0</v>
      </c>
      <c r="X2852" s="13">
        <f t="shared" si="410"/>
        <v>1</v>
      </c>
      <c r="Y2852" s="13">
        <f t="shared" si="411"/>
        <v>0</v>
      </c>
      <c r="Z2852" s="13">
        <f t="shared" si="412"/>
        <v>0</v>
      </c>
      <c r="AA2852" s="13">
        <f t="shared" si="413"/>
        <v>0</v>
      </c>
      <c r="AB2852" s="13">
        <f t="shared" si="414"/>
        <v>0</v>
      </c>
      <c r="AC2852" s="13">
        <f t="shared" si="415"/>
        <v>0</v>
      </c>
      <c r="AD2852" s="13">
        <f t="shared" si="416"/>
        <v>0</v>
      </c>
      <c r="AE2852" s="13">
        <f t="shared" si="417"/>
        <v>0</v>
      </c>
      <c r="AF2852" s="11" t="s">
        <v>1115</v>
      </c>
    </row>
    <row r="2853" spans="5:32" ht="14.1" customHeight="1" x14ac:dyDescent="0.2">
      <c r="E2853" s="76"/>
      <c r="W2853" s="11">
        <f t="shared" si="409"/>
        <v>0</v>
      </c>
      <c r="X2853" s="13">
        <f t="shared" si="410"/>
        <v>1</v>
      </c>
      <c r="Y2853" s="13">
        <f t="shared" si="411"/>
        <v>0</v>
      </c>
      <c r="Z2853" s="13">
        <f t="shared" si="412"/>
        <v>0</v>
      </c>
      <c r="AA2853" s="13">
        <f t="shared" si="413"/>
        <v>0</v>
      </c>
      <c r="AB2853" s="13">
        <f t="shared" si="414"/>
        <v>0</v>
      </c>
      <c r="AC2853" s="13">
        <f t="shared" si="415"/>
        <v>0</v>
      </c>
      <c r="AD2853" s="13">
        <f t="shared" si="416"/>
        <v>0</v>
      </c>
      <c r="AE2853" s="13">
        <f t="shared" si="417"/>
        <v>0</v>
      </c>
      <c r="AF2853" s="11" t="s">
        <v>1115</v>
      </c>
    </row>
    <row r="2854" spans="5:32" ht="14.1" customHeight="1" x14ac:dyDescent="0.2">
      <c r="E2854" s="76"/>
      <c r="W2854" s="11">
        <f t="shared" si="409"/>
        <v>0</v>
      </c>
      <c r="X2854" s="13">
        <f t="shared" si="410"/>
        <v>1</v>
      </c>
      <c r="Y2854" s="13">
        <f t="shared" si="411"/>
        <v>0</v>
      </c>
      <c r="Z2854" s="13">
        <f t="shared" si="412"/>
        <v>0</v>
      </c>
      <c r="AA2854" s="13">
        <f t="shared" si="413"/>
        <v>0</v>
      </c>
      <c r="AB2854" s="13">
        <f t="shared" si="414"/>
        <v>0</v>
      </c>
      <c r="AC2854" s="13">
        <f t="shared" si="415"/>
        <v>0</v>
      </c>
      <c r="AD2854" s="13">
        <f t="shared" si="416"/>
        <v>0</v>
      </c>
      <c r="AE2854" s="13">
        <f t="shared" si="417"/>
        <v>0</v>
      </c>
      <c r="AF2854" s="11" t="s">
        <v>1115</v>
      </c>
    </row>
    <row r="2855" spans="5:32" ht="14.1" customHeight="1" x14ac:dyDescent="0.2">
      <c r="E2855" s="76"/>
      <c r="W2855" s="11">
        <f t="shared" si="409"/>
        <v>0</v>
      </c>
      <c r="X2855" s="13">
        <f t="shared" si="410"/>
        <v>1</v>
      </c>
      <c r="Y2855" s="13">
        <f t="shared" si="411"/>
        <v>0</v>
      </c>
      <c r="Z2855" s="13">
        <f t="shared" si="412"/>
        <v>0</v>
      </c>
      <c r="AA2855" s="13">
        <f t="shared" si="413"/>
        <v>0</v>
      </c>
      <c r="AB2855" s="13">
        <f t="shared" si="414"/>
        <v>0</v>
      </c>
      <c r="AC2855" s="13">
        <f t="shared" si="415"/>
        <v>0</v>
      </c>
      <c r="AD2855" s="13">
        <f t="shared" si="416"/>
        <v>0</v>
      </c>
      <c r="AE2855" s="13">
        <f t="shared" si="417"/>
        <v>0</v>
      </c>
      <c r="AF2855" s="11" t="s">
        <v>1115</v>
      </c>
    </row>
    <row r="2856" spans="5:32" ht="14.1" customHeight="1" x14ac:dyDescent="0.2">
      <c r="E2856" s="76"/>
      <c r="W2856" s="11">
        <f t="shared" si="409"/>
        <v>0</v>
      </c>
      <c r="X2856" s="13">
        <f t="shared" si="410"/>
        <v>1</v>
      </c>
      <c r="Y2856" s="13">
        <f t="shared" si="411"/>
        <v>0</v>
      </c>
      <c r="Z2856" s="13">
        <f t="shared" si="412"/>
        <v>0</v>
      </c>
      <c r="AA2856" s="13">
        <f t="shared" si="413"/>
        <v>0</v>
      </c>
      <c r="AB2856" s="13">
        <f t="shared" si="414"/>
        <v>0</v>
      </c>
      <c r="AC2856" s="13">
        <f t="shared" si="415"/>
        <v>0</v>
      </c>
      <c r="AD2856" s="13">
        <f t="shared" si="416"/>
        <v>0</v>
      </c>
      <c r="AE2856" s="13">
        <f t="shared" si="417"/>
        <v>0</v>
      </c>
      <c r="AF2856" s="11" t="s">
        <v>1115</v>
      </c>
    </row>
    <row r="2857" spans="5:32" ht="14.1" customHeight="1" x14ac:dyDescent="0.2">
      <c r="E2857" s="76"/>
      <c r="W2857" s="11">
        <f t="shared" si="409"/>
        <v>0</v>
      </c>
      <c r="X2857" s="13">
        <f t="shared" si="410"/>
        <v>1</v>
      </c>
      <c r="Y2857" s="13">
        <f t="shared" si="411"/>
        <v>0</v>
      </c>
      <c r="Z2857" s="13">
        <f t="shared" si="412"/>
        <v>0</v>
      </c>
      <c r="AA2857" s="13">
        <f t="shared" si="413"/>
        <v>0</v>
      </c>
      <c r="AB2857" s="13">
        <f t="shared" si="414"/>
        <v>0</v>
      </c>
      <c r="AC2857" s="13">
        <f t="shared" si="415"/>
        <v>0</v>
      </c>
      <c r="AD2857" s="13">
        <f t="shared" si="416"/>
        <v>0</v>
      </c>
      <c r="AE2857" s="13">
        <f t="shared" si="417"/>
        <v>0</v>
      </c>
      <c r="AF2857" s="11" t="s">
        <v>1115</v>
      </c>
    </row>
    <row r="2858" spans="5:32" ht="14.1" customHeight="1" x14ac:dyDescent="0.2">
      <c r="E2858" s="76"/>
      <c r="W2858" s="11">
        <f t="shared" si="409"/>
        <v>0</v>
      </c>
      <c r="X2858" s="13">
        <f t="shared" si="410"/>
        <v>1</v>
      </c>
      <c r="Y2858" s="13">
        <f t="shared" si="411"/>
        <v>0</v>
      </c>
      <c r="Z2858" s="13">
        <f t="shared" si="412"/>
        <v>0</v>
      </c>
      <c r="AA2858" s="13">
        <f t="shared" si="413"/>
        <v>0</v>
      </c>
      <c r="AB2858" s="13">
        <f t="shared" si="414"/>
        <v>0</v>
      </c>
      <c r="AC2858" s="13">
        <f t="shared" si="415"/>
        <v>0</v>
      </c>
      <c r="AD2858" s="13">
        <f t="shared" si="416"/>
        <v>0</v>
      </c>
      <c r="AE2858" s="13">
        <f t="shared" si="417"/>
        <v>0</v>
      </c>
      <c r="AF2858" s="11" t="s">
        <v>1115</v>
      </c>
    </row>
    <row r="2859" spans="5:32" ht="14.1" customHeight="1" x14ac:dyDescent="0.2">
      <c r="E2859" s="76"/>
      <c r="W2859" s="11">
        <f t="shared" si="409"/>
        <v>0</v>
      </c>
      <c r="X2859" s="13">
        <f t="shared" si="410"/>
        <v>1</v>
      </c>
      <c r="Y2859" s="13">
        <f t="shared" si="411"/>
        <v>0</v>
      </c>
      <c r="Z2859" s="13">
        <f t="shared" si="412"/>
        <v>0</v>
      </c>
      <c r="AA2859" s="13">
        <f t="shared" si="413"/>
        <v>0</v>
      </c>
      <c r="AB2859" s="13">
        <f t="shared" si="414"/>
        <v>0</v>
      </c>
      <c r="AC2859" s="13">
        <f t="shared" si="415"/>
        <v>0</v>
      </c>
      <c r="AD2859" s="13">
        <f t="shared" si="416"/>
        <v>0</v>
      </c>
      <c r="AE2859" s="13">
        <f t="shared" si="417"/>
        <v>0</v>
      </c>
      <c r="AF2859" s="11" t="s">
        <v>1115</v>
      </c>
    </row>
    <row r="2860" spans="5:32" ht="14.1" customHeight="1" x14ac:dyDescent="0.2">
      <c r="E2860" s="76"/>
      <c r="W2860" s="11">
        <f t="shared" si="409"/>
        <v>0</v>
      </c>
      <c r="X2860" s="13">
        <f t="shared" si="410"/>
        <v>1</v>
      </c>
      <c r="Y2860" s="13">
        <f t="shared" si="411"/>
        <v>0</v>
      </c>
      <c r="Z2860" s="13">
        <f t="shared" si="412"/>
        <v>0</v>
      </c>
      <c r="AA2860" s="13">
        <f t="shared" si="413"/>
        <v>0</v>
      </c>
      <c r="AB2860" s="13">
        <f t="shared" si="414"/>
        <v>0</v>
      </c>
      <c r="AC2860" s="13">
        <f t="shared" si="415"/>
        <v>0</v>
      </c>
      <c r="AD2860" s="13">
        <f t="shared" si="416"/>
        <v>0</v>
      </c>
      <c r="AE2860" s="13">
        <f t="shared" si="417"/>
        <v>0</v>
      </c>
      <c r="AF2860" s="11" t="s">
        <v>1115</v>
      </c>
    </row>
    <row r="2861" spans="5:32" ht="14.1" customHeight="1" x14ac:dyDescent="0.2">
      <c r="E2861" s="76"/>
      <c r="W2861" s="11">
        <f t="shared" si="409"/>
        <v>0</v>
      </c>
      <c r="X2861" s="13">
        <f t="shared" si="410"/>
        <v>1</v>
      </c>
      <c r="Y2861" s="13">
        <f t="shared" si="411"/>
        <v>0</v>
      </c>
      <c r="Z2861" s="13">
        <f t="shared" si="412"/>
        <v>0</v>
      </c>
      <c r="AA2861" s="13">
        <f t="shared" si="413"/>
        <v>0</v>
      </c>
      <c r="AB2861" s="13">
        <f t="shared" si="414"/>
        <v>0</v>
      </c>
      <c r="AC2861" s="13">
        <f t="shared" si="415"/>
        <v>0</v>
      </c>
      <c r="AD2861" s="13">
        <f t="shared" si="416"/>
        <v>0</v>
      </c>
      <c r="AE2861" s="13">
        <f t="shared" si="417"/>
        <v>0</v>
      </c>
      <c r="AF2861" s="11" t="s">
        <v>1115</v>
      </c>
    </row>
    <row r="2862" spans="5:32" ht="14.1" customHeight="1" x14ac:dyDescent="0.2">
      <c r="E2862" s="76"/>
      <c r="W2862" s="11">
        <f t="shared" si="409"/>
        <v>0</v>
      </c>
      <c r="X2862" s="13">
        <f t="shared" si="410"/>
        <v>1</v>
      </c>
      <c r="Y2862" s="13">
        <f t="shared" si="411"/>
        <v>0</v>
      </c>
      <c r="Z2862" s="13">
        <f t="shared" si="412"/>
        <v>0</v>
      </c>
      <c r="AA2862" s="13">
        <f t="shared" si="413"/>
        <v>0</v>
      </c>
      <c r="AB2862" s="13">
        <f t="shared" si="414"/>
        <v>0</v>
      </c>
      <c r="AC2862" s="13">
        <f t="shared" si="415"/>
        <v>0</v>
      </c>
      <c r="AD2862" s="13">
        <f t="shared" si="416"/>
        <v>0</v>
      </c>
      <c r="AE2862" s="13">
        <f t="shared" si="417"/>
        <v>0</v>
      </c>
      <c r="AF2862" s="11" t="s">
        <v>1115</v>
      </c>
    </row>
    <row r="2863" spans="5:32" ht="14.1" customHeight="1" x14ac:dyDescent="0.2">
      <c r="W2863" s="11">
        <f t="shared" si="409"/>
        <v>0</v>
      </c>
      <c r="X2863" s="13">
        <f t="shared" si="410"/>
        <v>1</v>
      </c>
      <c r="Y2863" s="13">
        <f t="shared" si="411"/>
        <v>0</v>
      </c>
      <c r="Z2863" s="13">
        <f t="shared" si="412"/>
        <v>0</v>
      </c>
      <c r="AA2863" s="13">
        <f t="shared" si="413"/>
        <v>0</v>
      </c>
      <c r="AB2863" s="13">
        <f t="shared" si="414"/>
        <v>0</v>
      </c>
      <c r="AC2863" s="13">
        <f t="shared" si="415"/>
        <v>0</v>
      </c>
      <c r="AD2863" s="13">
        <f t="shared" si="416"/>
        <v>0</v>
      </c>
      <c r="AE2863" s="13">
        <f t="shared" si="417"/>
        <v>0</v>
      </c>
      <c r="AF2863" s="11" t="s">
        <v>1115</v>
      </c>
    </row>
    <row r="2864" spans="5:32" ht="14.1" customHeight="1" x14ac:dyDescent="0.2">
      <c r="W2864" s="11">
        <f t="shared" si="409"/>
        <v>0</v>
      </c>
      <c r="X2864" s="13">
        <f t="shared" si="410"/>
        <v>1</v>
      </c>
      <c r="Y2864" s="13">
        <f t="shared" si="411"/>
        <v>0</v>
      </c>
      <c r="Z2864" s="13">
        <f t="shared" si="412"/>
        <v>0</v>
      </c>
      <c r="AA2864" s="13">
        <f t="shared" si="413"/>
        <v>0</v>
      </c>
      <c r="AB2864" s="13">
        <f t="shared" si="414"/>
        <v>0</v>
      </c>
      <c r="AC2864" s="13">
        <f t="shared" si="415"/>
        <v>0</v>
      </c>
      <c r="AD2864" s="13">
        <f t="shared" si="416"/>
        <v>0</v>
      </c>
      <c r="AE2864" s="13">
        <f t="shared" si="417"/>
        <v>0</v>
      </c>
      <c r="AF2864" s="11" t="s">
        <v>1115</v>
      </c>
    </row>
    <row r="2865" spans="2:32" ht="14.1" customHeight="1" x14ac:dyDescent="0.2">
      <c r="W2865" s="11">
        <f t="shared" si="409"/>
        <v>0</v>
      </c>
      <c r="X2865" s="13">
        <f t="shared" si="410"/>
        <v>1</v>
      </c>
      <c r="Y2865" s="13">
        <f t="shared" si="411"/>
        <v>0</v>
      </c>
      <c r="Z2865" s="13">
        <f t="shared" si="412"/>
        <v>0</v>
      </c>
      <c r="AA2865" s="13">
        <f t="shared" si="413"/>
        <v>0</v>
      </c>
      <c r="AB2865" s="13">
        <f t="shared" si="414"/>
        <v>0</v>
      </c>
      <c r="AC2865" s="13">
        <f t="shared" si="415"/>
        <v>0</v>
      </c>
      <c r="AD2865" s="13">
        <f t="shared" si="416"/>
        <v>0</v>
      </c>
      <c r="AE2865" s="13">
        <f t="shared" si="417"/>
        <v>0</v>
      </c>
      <c r="AF2865" s="11" t="s">
        <v>1115</v>
      </c>
    </row>
    <row r="2866" spans="2:32" ht="14.1" customHeight="1" x14ac:dyDescent="0.2">
      <c r="E2866" s="76"/>
      <c r="W2866" s="11">
        <f t="shared" si="409"/>
        <v>0</v>
      </c>
      <c r="X2866" s="13">
        <f t="shared" si="410"/>
        <v>1</v>
      </c>
      <c r="Y2866" s="13">
        <f t="shared" si="411"/>
        <v>0</v>
      </c>
      <c r="Z2866" s="13">
        <f t="shared" si="412"/>
        <v>0</v>
      </c>
      <c r="AA2866" s="13">
        <f t="shared" si="413"/>
        <v>0</v>
      </c>
      <c r="AB2866" s="13">
        <f t="shared" si="414"/>
        <v>0</v>
      </c>
      <c r="AC2866" s="13">
        <f t="shared" si="415"/>
        <v>0</v>
      </c>
      <c r="AD2866" s="13">
        <f t="shared" si="416"/>
        <v>0</v>
      </c>
      <c r="AE2866" s="13">
        <f t="shared" si="417"/>
        <v>0</v>
      </c>
      <c r="AF2866" s="11" t="s">
        <v>1115</v>
      </c>
    </row>
    <row r="2867" spans="2:32" ht="14.1" customHeight="1" x14ac:dyDescent="0.2">
      <c r="E2867" s="76"/>
      <c r="W2867" s="11">
        <f t="shared" si="409"/>
        <v>0</v>
      </c>
      <c r="X2867" s="13">
        <f t="shared" si="410"/>
        <v>1</v>
      </c>
      <c r="Y2867" s="13">
        <f t="shared" si="411"/>
        <v>0</v>
      </c>
      <c r="Z2867" s="13">
        <f t="shared" si="412"/>
        <v>0</v>
      </c>
      <c r="AA2867" s="13">
        <f t="shared" si="413"/>
        <v>0</v>
      </c>
      <c r="AB2867" s="13">
        <f t="shared" si="414"/>
        <v>0</v>
      </c>
      <c r="AC2867" s="13">
        <f t="shared" si="415"/>
        <v>0</v>
      </c>
      <c r="AD2867" s="13">
        <f t="shared" si="416"/>
        <v>0</v>
      </c>
      <c r="AE2867" s="13">
        <f t="shared" si="417"/>
        <v>0</v>
      </c>
      <c r="AF2867" s="11" t="s">
        <v>1115</v>
      </c>
    </row>
    <row r="2868" spans="2:32" ht="14.1" customHeight="1" x14ac:dyDescent="0.2">
      <c r="E2868" s="76"/>
      <c r="W2868" s="11">
        <f t="shared" si="409"/>
        <v>0</v>
      </c>
      <c r="X2868" s="13">
        <f t="shared" si="410"/>
        <v>1</v>
      </c>
      <c r="Y2868" s="13">
        <f t="shared" si="411"/>
        <v>0</v>
      </c>
      <c r="Z2868" s="13">
        <f t="shared" si="412"/>
        <v>0</v>
      </c>
      <c r="AA2868" s="13">
        <f t="shared" si="413"/>
        <v>0</v>
      </c>
      <c r="AB2868" s="13">
        <f t="shared" si="414"/>
        <v>0</v>
      </c>
      <c r="AC2868" s="13">
        <f t="shared" si="415"/>
        <v>0</v>
      </c>
      <c r="AD2868" s="13">
        <f t="shared" si="416"/>
        <v>0</v>
      </c>
      <c r="AE2868" s="13">
        <f t="shared" si="417"/>
        <v>0</v>
      </c>
      <c r="AF2868" s="11" t="s">
        <v>1115</v>
      </c>
    </row>
    <row r="2869" spans="2:32" ht="14.1" customHeight="1" x14ac:dyDescent="0.2">
      <c r="E2869" s="76"/>
      <c r="W2869" s="11">
        <f t="shared" si="409"/>
        <v>0</v>
      </c>
      <c r="X2869" s="13">
        <f t="shared" si="410"/>
        <v>1</v>
      </c>
      <c r="Y2869" s="13">
        <f t="shared" si="411"/>
        <v>0</v>
      </c>
      <c r="Z2869" s="13">
        <f t="shared" si="412"/>
        <v>0</v>
      </c>
      <c r="AA2869" s="13">
        <f t="shared" si="413"/>
        <v>0</v>
      </c>
      <c r="AB2869" s="13">
        <f t="shared" si="414"/>
        <v>0</v>
      </c>
      <c r="AC2869" s="13">
        <f t="shared" si="415"/>
        <v>0</v>
      </c>
      <c r="AD2869" s="13">
        <f t="shared" si="416"/>
        <v>0</v>
      </c>
      <c r="AE2869" s="13">
        <f t="shared" si="417"/>
        <v>0</v>
      </c>
      <c r="AF2869" s="11" t="s">
        <v>1115</v>
      </c>
    </row>
    <row r="2870" spans="2:32" ht="14.1" customHeight="1" x14ac:dyDescent="0.2">
      <c r="E2870" s="76"/>
      <c r="W2870" s="11">
        <f t="shared" si="409"/>
        <v>0</v>
      </c>
      <c r="X2870" s="13">
        <f t="shared" si="410"/>
        <v>1</v>
      </c>
      <c r="Y2870" s="13">
        <f t="shared" si="411"/>
        <v>0</v>
      </c>
      <c r="Z2870" s="13">
        <f t="shared" si="412"/>
        <v>0</v>
      </c>
      <c r="AA2870" s="13">
        <f t="shared" si="413"/>
        <v>0</v>
      </c>
      <c r="AB2870" s="13">
        <f t="shared" si="414"/>
        <v>0</v>
      </c>
      <c r="AC2870" s="13">
        <f t="shared" si="415"/>
        <v>0</v>
      </c>
      <c r="AD2870" s="13">
        <f t="shared" si="416"/>
        <v>0</v>
      </c>
      <c r="AE2870" s="13">
        <f t="shared" si="417"/>
        <v>0</v>
      </c>
      <c r="AF2870" s="11" t="s">
        <v>1115</v>
      </c>
    </row>
    <row r="2871" spans="2:32" ht="14.1" customHeight="1" x14ac:dyDescent="0.2">
      <c r="E2871" s="76"/>
      <c r="W2871" s="11">
        <f t="shared" si="409"/>
        <v>0</v>
      </c>
      <c r="X2871" s="13">
        <f t="shared" si="410"/>
        <v>1</v>
      </c>
      <c r="Y2871" s="13">
        <f t="shared" si="411"/>
        <v>0</v>
      </c>
      <c r="Z2871" s="13">
        <f t="shared" si="412"/>
        <v>0</v>
      </c>
      <c r="AA2871" s="13">
        <f t="shared" si="413"/>
        <v>0</v>
      </c>
      <c r="AB2871" s="13">
        <f t="shared" si="414"/>
        <v>0</v>
      </c>
      <c r="AC2871" s="13">
        <f t="shared" si="415"/>
        <v>0</v>
      </c>
      <c r="AD2871" s="13">
        <f t="shared" si="416"/>
        <v>0</v>
      </c>
      <c r="AE2871" s="13">
        <f t="shared" si="417"/>
        <v>0</v>
      </c>
      <c r="AF2871" s="11" t="s">
        <v>1115</v>
      </c>
    </row>
    <row r="2872" spans="2:32" ht="14.1" customHeight="1" x14ac:dyDescent="0.2">
      <c r="E2872" s="76"/>
      <c r="W2872" s="11">
        <f t="shared" si="409"/>
        <v>0</v>
      </c>
      <c r="X2872" s="13">
        <f t="shared" si="410"/>
        <v>1</v>
      </c>
      <c r="Y2872" s="13">
        <f t="shared" si="411"/>
        <v>0</v>
      </c>
      <c r="Z2872" s="13">
        <f t="shared" si="412"/>
        <v>0</v>
      </c>
      <c r="AA2872" s="13">
        <f t="shared" si="413"/>
        <v>0</v>
      </c>
      <c r="AB2872" s="13">
        <f t="shared" si="414"/>
        <v>0</v>
      </c>
      <c r="AC2872" s="13">
        <f t="shared" si="415"/>
        <v>0</v>
      </c>
      <c r="AD2872" s="13">
        <f t="shared" si="416"/>
        <v>0</v>
      </c>
      <c r="AE2872" s="13">
        <f t="shared" si="417"/>
        <v>0</v>
      </c>
      <c r="AF2872" s="11" t="s">
        <v>1115</v>
      </c>
    </row>
    <row r="2873" spans="2:32" ht="14.1" customHeight="1" x14ac:dyDescent="0.2">
      <c r="B2873" s="116"/>
      <c r="E2873" s="76"/>
      <c r="W2873" s="11">
        <f t="shared" si="409"/>
        <v>0</v>
      </c>
      <c r="X2873" s="13">
        <f t="shared" si="410"/>
        <v>1</v>
      </c>
      <c r="Y2873" s="13">
        <f t="shared" si="411"/>
        <v>0</v>
      </c>
      <c r="Z2873" s="13">
        <f t="shared" si="412"/>
        <v>0</v>
      </c>
      <c r="AA2873" s="13">
        <f t="shared" si="413"/>
        <v>0</v>
      </c>
      <c r="AB2873" s="13">
        <f t="shared" si="414"/>
        <v>0</v>
      </c>
      <c r="AC2873" s="13">
        <f t="shared" si="415"/>
        <v>0</v>
      </c>
      <c r="AD2873" s="13">
        <f t="shared" si="416"/>
        <v>0</v>
      </c>
      <c r="AE2873" s="13">
        <f t="shared" si="417"/>
        <v>0</v>
      </c>
      <c r="AF2873" s="11" t="s">
        <v>1115</v>
      </c>
    </row>
    <row r="2874" spans="2:32" ht="14.1" customHeight="1" x14ac:dyDescent="0.2">
      <c r="E2874" s="76"/>
      <c r="W2874" s="11">
        <f t="shared" si="409"/>
        <v>0</v>
      </c>
      <c r="X2874" s="13">
        <f t="shared" si="410"/>
        <v>1</v>
      </c>
      <c r="Y2874" s="13">
        <f t="shared" si="411"/>
        <v>0</v>
      </c>
      <c r="Z2874" s="13">
        <f t="shared" si="412"/>
        <v>0</v>
      </c>
      <c r="AA2874" s="13">
        <f t="shared" si="413"/>
        <v>0</v>
      </c>
      <c r="AB2874" s="13">
        <f t="shared" si="414"/>
        <v>0</v>
      </c>
      <c r="AC2874" s="13">
        <f t="shared" si="415"/>
        <v>0</v>
      </c>
      <c r="AD2874" s="13">
        <f t="shared" si="416"/>
        <v>0</v>
      </c>
      <c r="AE2874" s="13">
        <f t="shared" si="417"/>
        <v>0</v>
      </c>
      <c r="AF2874" s="11" t="s">
        <v>1115</v>
      </c>
    </row>
    <row r="2875" spans="2:32" ht="14.1" customHeight="1" x14ac:dyDescent="0.2">
      <c r="E2875" s="76"/>
      <c r="W2875" s="11">
        <f t="shared" si="409"/>
        <v>0</v>
      </c>
      <c r="X2875" s="13">
        <f t="shared" si="410"/>
        <v>1</v>
      </c>
      <c r="Y2875" s="13">
        <f t="shared" si="411"/>
        <v>0</v>
      </c>
      <c r="Z2875" s="13">
        <f t="shared" si="412"/>
        <v>0</v>
      </c>
      <c r="AA2875" s="13">
        <f t="shared" si="413"/>
        <v>0</v>
      </c>
      <c r="AB2875" s="13">
        <f t="shared" si="414"/>
        <v>0</v>
      </c>
      <c r="AC2875" s="13">
        <f t="shared" si="415"/>
        <v>0</v>
      </c>
      <c r="AD2875" s="13">
        <f t="shared" si="416"/>
        <v>0</v>
      </c>
      <c r="AE2875" s="13">
        <f t="shared" si="417"/>
        <v>0</v>
      </c>
      <c r="AF2875" s="11" t="s">
        <v>1115</v>
      </c>
    </row>
    <row r="2876" spans="2:32" ht="14.1" customHeight="1" x14ac:dyDescent="0.2">
      <c r="E2876" s="76"/>
      <c r="W2876" s="11">
        <f t="shared" si="409"/>
        <v>0</v>
      </c>
      <c r="X2876" s="13">
        <f t="shared" si="410"/>
        <v>1</v>
      </c>
      <c r="Y2876" s="13">
        <f t="shared" si="411"/>
        <v>0</v>
      </c>
      <c r="Z2876" s="13">
        <f t="shared" si="412"/>
        <v>0</v>
      </c>
      <c r="AA2876" s="13">
        <f t="shared" si="413"/>
        <v>0</v>
      </c>
      <c r="AB2876" s="13">
        <f t="shared" si="414"/>
        <v>0</v>
      </c>
      <c r="AC2876" s="13">
        <f t="shared" si="415"/>
        <v>0</v>
      </c>
      <c r="AD2876" s="13">
        <f t="shared" si="416"/>
        <v>0</v>
      </c>
      <c r="AE2876" s="13">
        <f t="shared" si="417"/>
        <v>0</v>
      </c>
      <c r="AF2876" s="11" t="s">
        <v>1115</v>
      </c>
    </row>
    <row r="2877" spans="2:32" ht="14.1" customHeight="1" x14ac:dyDescent="0.2">
      <c r="E2877" s="76"/>
      <c r="W2877" s="11">
        <f t="shared" si="409"/>
        <v>0</v>
      </c>
      <c r="X2877" s="13">
        <f t="shared" si="410"/>
        <v>1</v>
      </c>
      <c r="Y2877" s="13">
        <f t="shared" si="411"/>
        <v>0</v>
      </c>
      <c r="Z2877" s="13">
        <f t="shared" si="412"/>
        <v>0</v>
      </c>
      <c r="AA2877" s="13">
        <f t="shared" si="413"/>
        <v>0</v>
      </c>
      <c r="AB2877" s="13">
        <f t="shared" si="414"/>
        <v>0</v>
      </c>
      <c r="AC2877" s="13">
        <f t="shared" si="415"/>
        <v>0</v>
      </c>
      <c r="AD2877" s="13">
        <f t="shared" si="416"/>
        <v>0</v>
      </c>
      <c r="AE2877" s="13">
        <f t="shared" si="417"/>
        <v>0</v>
      </c>
      <c r="AF2877" s="11" t="s">
        <v>1115</v>
      </c>
    </row>
    <row r="2878" spans="2:32" ht="14.1" customHeight="1" x14ac:dyDescent="0.2">
      <c r="E2878" s="76"/>
      <c r="W2878" s="11">
        <f t="shared" si="409"/>
        <v>0</v>
      </c>
      <c r="X2878" s="13">
        <f t="shared" si="410"/>
        <v>1</v>
      </c>
      <c r="Y2878" s="13">
        <f t="shared" si="411"/>
        <v>0</v>
      </c>
      <c r="Z2878" s="13">
        <f t="shared" si="412"/>
        <v>0</v>
      </c>
      <c r="AA2878" s="13">
        <f t="shared" si="413"/>
        <v>0</v>
      </c>
      <c r="AB2878" s="13">
        <f t="shared" si="414"/>
        <v>0</v>
      </c>
      <c r="AC2878" s="13">
        <f t="shared" si="415"/>
        <v>0</v>
      </c>
      <c r="AD2878" s="13">
        <f t="shared" si="416"/>
        <v>0</v>
      </c>
      <c r="AE2878" s="13">
        <f t="shared" si="417"/>
        <v>0</v>
      </c>
      <c r="AF2878" s="11" t="s">
        <v>1115</v>
      </c>
    </row>
    <row r="2879" spans="2:32" ht="14.1" customHeight="1" x14ac:dyDescent="0.2">
      <c r="E2879" s="76"/>
      <c r="W2879" s="11">
        <f t="shared" si="409"/>
        <v>0</v>
      </c>
      <c r="X2879" s="13">
        <f t="shared" si="410"/>
        <v>1</v>
      </c>
      <c r="Y2879" s="13">
        <f t="shared" si="411"/>
        <v>0</v>
      </c>
      <c r="Z2879" s="13">
        <f t="shared" si="412"/>
        <v>0</v>
      </c>
      <c r="AA2879" s="13">
        <f t="shared" si="413"/>
        <v>0</v>
      </c>
      <c r="AB2879" s="13">
        <f t="shared" si="414"/>
        <v>0</v>
      </c>
      <c r="AC2879" s="13">
        <f t="shared" si="415"/>
        <v>0</v>
      </c>
      <c r="AD2879" s="13">
        <f t="shared" si="416"/>
        <v>0</v>
      </c>
      <c r="AE2879" s="13">
        <f t="shared" si="417"/>
        <v>0</v>
      </c>
      <c r="AF2879" s="11" t="s">
        <v>1115</v>
      </c>
    </row>
    <row r="2880" spans="2:32" ht="14.1" customHeight="1" x14ac:dyDescent="0.2">
      <c r="E2880" s="76"/>
      <c r="W2880" s="11">
        <f t="shared" si="409"/>
        <v>0</v>
      </c>
      <c r="X2880" s="13">
        <f t="shared" si="410"/>
        <v>1</v>
      </c>
      <c r="Y2880" s="13">
        <f t="shared" si="411"/>
        <v>0</v>
      </c>
      <c r="Z2880" s="13">
        <f t="shared" si="412"/>
        <v>0</v>
      </c>
      <c r="AA2880" s="13">
        <f t="shared" si="413"/>
        <v>0</v>
      </c>
      <c r="AB2880" s="13">
        <f t="shared" si="414"/>
        <v>0</v>
      </c>
      <c r="AC2880" s="13">
        <f t="shared" si="415"/>
        <v>0</v>
      </c>
      <c r="AD2880" s="13">
        <f t="shared" si="416"/>
        <v>0</v>
      </c>
      <c r="AE2880" s="13">
        <f t="shared" si="417"/>
        <v>0</v>
      </c>
      <c r="AF2880" s="11" t="s">
        <v>1115</v>
      </c>
    </row>
    <row r="2881" spans="1:36" s="9" customFormat="1" ht="14.1" customHeight="1" x14ac:dyDescent="0.2">
      <c r="A2881" s="129"/>
      <c r="B2881" s="114"/>
      <c r="C2881" s="122"/>
      <c r="D2881" s="115"/>
      <c r="E2881" s="76"/>
      <c r="F2881" s="122"/>
      <c r="G2881" s="122"/>
      <c r="H2881" s="122"/>
      <c r="I2881" s="122"/>
      <c r="J2881" s="122"/>
      <c r="K2881" s="122"/>
      <c r="L2881" s="122"/>
      <c r="M2881" s="122"/>
      <c r="N2881" s="122"/>
      <c r="O2881" s="122"/>
      <c r="P2881" s="122"/>
      <c r="Q2881" s="122"/>
      <c r="R2881" s="122"/>
      <c r="S2881" s="122"/>
      <c r="T2881" s="122"/>
      <c r="U2881" s="122"/>
      <c r="V2881" s="124"/>
      <c r="W2881" s="11">
        <f t="shared" si="409"/>
        <v>0</v>
      </c>
      <c r="X2881" s="13">
        <f t="shared" si="410"/>
        <v>1</v>
      </c>
      <c r="Y2881" s="13">
        <f t="shared" si="411"/>
        <v>0</v>
      </c>
      <c r="Z2881" s="13">
        <f t="shared" si="412"/>
        <v>0</v>
      </c>
      <c r="AA2881" s="13">
        <f t="shared" si="413"/>
        <v>0</v>
      </c>
      <c r="AB2881" s="13">
        <f t="shared" si="414"/>
        <v>0</v>
      </c>
      <c r="AC2881" s="13">
        <f t="shared" si="415"/>
        <v>0</v>
      </c>
      <c r="AD2881" s="13">
        <f t="shared" si="416"/>
        <v>0</v>
      </c>
      <c r="AE2881" s="13">
        <f t="shared" si="417"/>
        <v>0</v>
      </c>
      <c r="AF2881" s="11" t="s">
        <v>1115</v>
      </c>
      <c r="AG2881" s="50"/>
      <c r="AH2881" s="50"/>
      <c r="AI2881" s="50"/>
      <c r="AJ2881" s="50"/>
    </row>
    <row r="2882" spans="1:36" s="9" customFormat="1" ht="14.1" customHeight="1" x14ac:dyDescent="0.2">
      <c r="A2882" s="129"/>
      <c r="B2882" s="114"/>
      <c r="C2882" s="122"/>
      <c r="D2882" s="115"/>
      <c r="E2882" s="76"/>
      <c r="F2882" s="122"/>
      <c r="G2882" s="122"/>
      <c r="H2882" s="122"/>
      <c r="I2882" s="122"/>
      <c r="J2882" s="122"/>
      <c r="K2882" s="122"/>
      <c r="L2882" s="122"/>
      <c r="M2882" s="122"/>
      <c r="N2882" s="122"/>
      <c r="O2882" s="122"/>
      <c r="P2882" s="122"/>
      <c r="Q2882" s="122"/>
      <c r="R2882" s="122"/>
      <c r="S2882" s="122"/>
      <c r="T2882" s="122"/>
      <c r="U2882" s="122"/>
      <c r="V2882" s="124"/>
      <c r="W2882" s="11">
        <f t="shared" si="409"/>
        <v>0</v>
      </c>
      <c r="X2882" s="13">
        <f t="shared" si="410"/>
        <v>1</v>
      </c>
      <c r="Y2882" s="13">
        <f t="shared" si="411"/>
        <v>0</v>
      </c>
      <c r="Z2882" s="13">
        <f t="shared" si="412"/>
        <v>0</v>
      </c>
      <c r="AA2882" s="13">
        <f t="shared" si="413"/>
        <v>0</v>
      </c>
      <c r="AB2882" s="13">
        <f t="shared" si="414"/>
        <v>0</v>
      </c>
      <c r="AC2882" s="13">
        <f t="shared" si="415"/>
        <v>0</v>
      </c>
      <c r="AD2882" s="13">
        <f t="shared" si="416"/>
        <v>0</v>
      </c>
      <c r="AE2882" s="13">
        <f t="shared" si="417"/>
        <v>0</v>
      </c>
      <c r="AF2882" s="11" t="s">
        <v>1115</v>
      </c>
      <c r="AG2882" s="50"/>
      <c r="AH2882" s="50"/>
      <c r="AI2882" s="50"/>
      <c r="AJ2882" s="50"/>
    </row>
    <row r="2883" spans="1:36" s="9" customFormat="1" ht="14.1" customHeight="1" x14ac:dyDescent="0.2">
      <c r="A2883" s="129"/>
      <c r="B2883" s="114"/>
      <c r="C2883" s="122"/>
      <c r="D2883" s="115"/>
      <c r="E2883" s="76"/>
      <c r="F2883" s="122"/>
      <c r="G2883" s="122"/>
      <c r="H2883" s="122"/>
      <c r="I2883" s="122"/>
      <c r="J2883" s="122"/>
      <c r="K2883" s="122"/>
      <c r="L2883" s="122"/>
      <c r="M2883" s="122"/>
      <c r="N2883" s="122"/>
      <c r="O2883" s="122"/>
      <c r="P2883" s="122"/>
      <c r="Q2883" s="122"/>
      <c r="R2883" s="122"/>
      <c r="S2883" s="122"/>
      <c r="T2883" s="122"/>
      <c r="U2883" s="122"/>
      <c r="V2883" s="124"/>
      <c r="W2883" s="11">
        <f t="shared" si="409"/>
        <v>0</v>
      </c>
      <c r="X2883" s="13">
        <f t="shared" si="410"/>
        <v>1</v>
      </c>
      <c r="Y2883" s="13">
        <f t="shared" si="411"/>
        <v>0</v>
      </c>
      <c r="Z2883" s="13">
        <f t="shared" si="412"/>
        <v>0</v>
      </c>
      <c r="AA2883" s="13">
        <f t="shared" si="413"/>
        <v>0</v>
      </c>
      <c r="AB2883" s="13">
        <f t="shared" si="414"/>
        <v>0</v>
      </c>
      <c r="AC2883" s="13">
        <f t="shared" si="415"/>
        <v>0</v>
      </c>
      <c r="AD2883" s="13">
        <f t="shared" si="416"/>
        <v>0</v>
      </c>
      <c r="AE2883" s="13">
        <f t="shared" si="417"/>
        <v>0</v>
      </c>
      <c r="AF2883" s="11" t="s">
        <v>1115</v>
      </c>
      <c r="AG2883" s="50"/>
      <c r="AH2883" s="50"/>
      <c r="AI2883" s="50"/>
      <c r="AJ2883" s="50"/>
    </row>
    <row r="2884" spans="1:36" s="9" customFormat="1" ht="14.1" customHeight="1" x14ac:dyDescent="0.2">
      <c r="A2884" s="129"/>
      <c r="B2884" s="114"/>
      <c r="C2884" s="122"/>
      <c r="D2884" s="115"/>
      <c r="E2884" s="76"/>
      <c r="F2884" s="122"/>
      <c r="G2884" s="122"/>
      <c r="H2884" s="122"/>
      <c r="I2884" s="122"/>
      <c r="J2884" s="122"/>
      <c r="K2884" s="122"/>
      <c r="L2884" s="122"/>
      <c r="M2884" s="122"/>
      <c r="N2884" s="122"/>
      <c r="O2884" s="122"/>
      <c r="P2884" s="122"/>
      <c r="Q2884" s="122"/>
      <c r="R2884" s="122"/>
      <c r="S2884" s="122"/>
      <c r="T2884" s="122"/>
      <c r="U2884" s="122"/>
      <c r="V2884" s="124"/>
      <c r="W2884" s="11">
        <f t="shared" si="409"/>
        <v>0</v>
      </c>
      <c r="X2884" s="13">
        <f t="shared" si="410"/>
        <v>1</v>
      </c>
      <c r="Y2884" s="13">
        <f t="shared" si="411"/>
        <v>0</v>
      </c>
      <c r="Z2884" s="13">
        <f t="shared" si="412"/>
        <v>0</v>
      </c>
      <c r="AA2884" s="13">
        <f t="shared" si="413"/>
        <v>0</v>
      </c>
      <c r="AB2884" s="13">
        <f t="shared" si="414"/>
        <v>0</v>
      </c>
      <c r="AC2884" s="13">
        <f t="shared" si="415"/>
        <v>0</v>
      </c>
      <c r="AD2884" s="13">
        <f t="shared" si="416"/>
        <v>0</v>
      </c>
      <c r="AE2884" s="13">
        <f t="shared" si="417"/>
        <v>0</v>
      </c>
      <c r="AF2884" s="11" t="s">
        <v>1115</v>
      </c>
      <c r="AG2884" s="50"/>
      <c r="AH2884" s="50"/>
      <c r="AI2884" s="50"/>
      <c r="AJ2884" s="50"/>
    </row>
    <row r="2885" spans="1:36" s="9" customFormat="1" ht="14.1" customHeight="1" x14ac:dyDescent="0.2">
      <c r="A2885" s="129"/>
      <c r="B2885" s="114"/>
      <c r="C2885" s="122"/>
      <c r="D2885" s="115"/>
      <c r="E2885" s="76"/>
      <c r="F2885" s="122"/>
      <c r="G2885" s="122"/>
      <c r="H2885" s="122"/>
      <c r="I2885" s="122"/>
      <c r="J2885" s="122"/>
      <c r="K2885" s="122"/>
      <c r="L2885" s="122"/>
      <c r="M2885" s="122"/>
      <c r="N2885" s="122"/>
      <c r="O2885" s="122"/>
      <c r="P2885" s="122"/>
      <c r="Q2885" s="122"/>
      <c r="R2885" s="122"/>
      <c r="S2885" s="122"/>
      <c r="T2885" s="122"/>
      <c r="U2885" s="122"/>
      <c r="V2885" s="124"/>
      <c r="W2885" s="11">
        <f t="shared" si="409"/>
        <v>0</v>
      </c>
      <c r="X2885" s="13">
        <f t="shared" si="410"/>
        <v>1</v>
      </c>
      <c r="Y2885" s="13">
        <f t="shared" si="411"/>
        <v>0</v>
      </c>
      <c r="Z2885" s="13">
        <f t="shared" si="412"/>
        <v>0</v>
      </c>
      <c r="AA2885" s="13">
        <f t="shared" si="413"/>
        <v>0</v>
      </c>
      <c r="AB2885" s="13">
        <f t="shared" si="414"/>
        <v>0</v>
      </c>
      <c r="AC2885" s="13">
        <f t="shared" si="415"/>
        <v>0</v>
      </c>
      <c r="AD2885" s="13">
        <f t="shared" si="416"/>
        <v>0</v>
      </c>
      <c r="AE2885" s="13">
        <f t="shared" si="417"/>
        <v>0</v>
      </c>
      <c r="AF2885" s="11" t="s">
        <v>1115</v>
      </c>
      <c r="AG2885" s="50"/>
      <c r="AH2885" s="50"/>
      <c r="AI2885" s="50"/>
      <c r="AJ2885" s="50"/>
    </row>
    <row r="2886" spans="1:36" s="9" customFormat="1" ht="14.1" customHeight="1" x14ac:dyDescent="0.2">
      <c r="A2886" s="129"/>
      <c r="B2886" s="114"/>
      <c r="C2886" s="122"/>
      <c r="D2886" s="115"/>
      <c r="E2886" s="76"/>
      <c r="F2886" s="122"/>
      <c r="G2886" s="122"/>
      <c r="H2886" s="122"/>
      <c r="I2886" s="122"/>
      <c r="J2886" s="122"/>
      <c r="K2886" s="122"/>
      <c r="L2886" s="122"/>
      <c r="M2886" s="122"/>
      <c r="N2886" s="122"/>
      <c r="O2886" s="122"/>
      <c r="P2886" s="122"/>
      <c r="Q2886" s="122"/>
      <c r="R2886" s="122"/>
      <c r="S2886" s="122"/>
      <c r="T2886" s="122"/>
      <c r="U2886" s="122"/>
      <c r="V2886" s="124"/>
      <c r="W2886" s="11">
        <f t="shared" si="409"/>
        <v>0</v>
      </c>
      <c r="X2886" s="13">
        <f t="shared" si="410"/>
        <v>1</v>
      </c>
      <c r="Y2886" s="13">
        <f t="shared" si="411"/>
        <v>0</v>
      </c>
      <c r="Z2886" s="13">
        <f t="shared" si="412"/>
        <v>0</v>
      </c>
      <c r="AA2886" s="13">
        <f t="shared" si="413"/>
        <v>0</v>
      </c>
      <c r="AB2886" s="13">
        <f t="shared" si="414"/>
        <v>0</v>
      </c>
      <c r="AC2886" s="13">
        <f t="shared" si="415"/>
        <v>0</v>
      </c>
      <c r="AD2886" s="13">
        <f t="shared" si="416"/>
        <v>0</v>
      </c>
      <c r="AE2886" s="13">
        <f t="shared" si="417"/>
        <v>0</v>
      </c>
      <c r="AF2886" s="11" t="s">
        <v>1115</v>
      </c>
      <c r="AG2886" s="50"/>
      <c r="AH2886" s="50"/>
      <c r="AI2886" s="50"/>
      <c r="AJ2886" s="50"/>
    </row>
    <row r="2887" spans="1:36" s="9" customFormat="1" ht="14.1" customHeight="1" x14ac:dyDescent="0.2">
      <c r="A2887" s="129"/>
      <c r="B2887" s="114"/>
      <c r="C2887" s="122"/>
      <c r="D2887" s="115"/>
      <c r="E2887" s="76"/>
      <c r="F2887" s="122"/>
      <c r="G2887" s="122"/>
      <c r="H2887" s="122"/>
      <c r="I2887" s="122"/>
      <c r="J2887" s="122"/>
      <c r="K2887" s="122"/>
      <c r="L2887" s="122"/>
      <c r="M2887" s="122"/>
      <c r="N2887" s="122"/>
      <c r="O2887" s="122"/>
      <c r="P2887" s="122"/>
      <c r="Q2887" s="122"/>
      <c r="R2887" s="122"/>
      <c r="S2887" s="122"/>
      <c r="T2887" s="122"/>
      <c r="U2887" s="122"/>
      <c r="V2887" s="124"/>
      <c r="W2887" s="11">
        <f t="shared" si="409"/>
        <v>0</v>
      </c>
      <c r="X2887" s="13">
        <f t="shared" si="410"/>
        <v>1</v>
      </c>
      <c r="Y2887" s="13">
        <f t="shared" si="411"/>
        <v>0</v>
      </c>
      <c r="Z2887" s="13">
        <f t="shared" si="412"/>
        <v>0</v>
      </c>
      <c r="AA2887" s="13">
        <f t="shared" si="413"/>
        <v>0</v>
      </c>
      <c r="AB2887" s="13">
        <f t="shared" si="414"/>
        <v>0</v>
      </c>
      <c r="AC2887" s="13">
        <f t="shared" si="415"/>
        <v>0</v>
      </c>
      <c r="AD2887" s="13">
        <f t="shared" si="416"/>
        <v>0</v>
      </c>
      <c r="AE2887" s="13">
        <f t="shared" si="417"/>
        <v>0</v>
      </c>
      <c r="AF2887" s="11" t="s">
        <v>1115</v>
      </c>
      <c r="AG2887" s="50"/>
      <c r="AH2887" s="50"/>
      <c r="AI2887" s="50"/>
      <c r="AJ2887" s="50"/>
    </row>
    <row r="2888" spans="1:36" s="9" customFormat="1" ht="14.1" customHeight="1" x14ac:dyDescent="0.2">
      <c r="A2888" s="129"/>
      <c r="B2888" s="114"/>
      <c r="C2888" s="122"/>
      <c r="D2888" s="115"/>
      <c r="E2888" s="76"/>
      <c r="F2888" s="122"/>
      <c r="G2888" s="122"/>
      <c r="H2888" s="122"/>
      <c r="I2888" s="122"/>
      <c r="J2888" s="122"/>
      <c r="K2888" s="122"/>
      <c r="L2888" s="122"/>
      <c r="M2888" s="122"/>
      <c r="N2888" s="122"/>
      <c r="O2888" s="122"/>
      <c r="P2888" s="122"/>
      <c r="Q2888" s="122"/>
      <c r="R2888" s="122"/>
      <c r="S2888" s="122"/>
      <c r="T2888" s="122"/>
      <c r="U2888" s="122"/>
      <c r="V2888" s="124"/>
      <c r="W2888" s="11">
        <f t="shared" si="409"/>
        <v>0</v>
      </c>
      <c r="X2888" s="13">
        <f t="shared" si="410"/>
        <v>1</v>
      </c>
      <c r="Y2888" s="13">
        <f t="shared" si="411"/>
        <v>0</v>
      </c>
      <c r="Z2888" s="13">
        <f t="shared" si="412"/>
        <v>0</v>
      </c>
      <c r="AA2888" s="13">
        <f t="shared" si="413"/>
        <v>0</v>
      </c>
      <c r="AB2888" s="13">
        <f t="shared" si="414"/>
        <v>0</v>
      </c>
      <c r="AC2888" s="13">
        <f t="shared" si="415"/>
        <v>0</v>
      </c>
      <c r="AD2888" s="13">
        <f t="shared" si="416"/>
        <v>0</v>
      </c>
      <c r="AE2888" s="13">
        <f t="shared" si="417"/>
        <v>0</v>
      </c>
      <c r="AF2888" s="11" t="s">
        <v>1115</v>
      </c>
      <c r="AG2888" s="50"/>
      <c r="AH2888" s="50"/>
      <c r="AI2888" s="50"/>
      <c r="AJ2888" s="50"/>
    </row>
    <row r="2889" spans="1:36" s="9" customFormat="1" ht="14.1" customHeight="1" x14ac:dyDescent="0.2">
      <c r="A2889" s="129"/>
      <c r="B2889" s="114"/>
      <c r="C2889" s="122"/>
      <c r="D2889" s="115"/>
      <c r="E2889" s="76"/>
      <c r="F2889" s="122"/>
      <c r="G2889" s="122"/>
      <c r="H2889" s="122"/>
      <c r="I2889" s="122"/>
      <c r="J2889" s="122"/>
      <c r="K2889" s="122"/>
      <c r="L2889" s="122"/>
      <c r="M2889" s="122"/>
      <c r="N2889" s="122"/>
      <c r="O2889" s="122"/>
      <c r="P2889" s="122"/>
      <c r="Q2889" s="122"/>
      <c r="R2889" s="122"/>
      <c r="S2889" s="122"/>
      <c r="T2889" s="122"/>
      <c r="U2889" s="122"/>
      <c r="V2889" s="124"/>
      <c r="W2889" s="11">
        <f t="shared" si="409"/>
        <v>0</v>
      </c>
      <c r="X2889" s="13">
        <f t="shared" si="410"/>
        <v>1</v>
      </c>
      <c r="Y2889" s="13">
        <f t="shared" si="411"/>
        <v>0</v>
      </c>
      <c r="Z2889" s="13">
        <f t="shared" si="412"/>
        <v>0</v>
      </c>
      <c r="AA2889" s="13">
        <f t="shared" si="413"/>
        <v>0</v>
      </c>
      <c r="AB2889" s="13">
        <f t="shared" si="414"/>
        <v>0</v>
      </c>
      <c r="AC2889" s="13">
        <f t="shared" si="415"/>
        <v>0</v>
      </c>
      <c r="AD2889" s="13">
        <f t="shared" si="416"/>
        <v>0</v>
      </c>
      <c r="AE2889" s="13">
        <f t="shared" si="417"/>
        <v>0</v>
      </c>
      <c r="AF2889" s="11" t="s">
        <v>1115</v>
      </c>
      <c r="AG2889" s="50"/>
      <c r="AH2889" s="50"/>
      <c r="AI2889" s="50"/>
      <c r="AJ2889" s="50"/>
    </row>
    <row r="2890" spans="1:36" s="9" customFormat="1" ht="14.1" customHeight="1" x14ac:dyDescent="0.2">
      <c r="A2890" s="129"/>
      <c r="B2890" s="114"/>
      <c r="C2890" s="122"/>
      <c r="D2890" s="115"/>
      <c r="E2890" s="76"/>
      <c r="F2890" s="122"/>
      <c r="G2890" s="122"/>
      <c r="H2890" s="122"/>
      <c r="I2890" s="122"/>
      <c r="J2890" s="122"/>
      <c r="K2890" s="122"/>
      <c r="L2890" s="122"/>
      <c r="M2890" s="122"/>
      <c r="N2890" s="122"/>
      <c r="O2890" s="122"/>
      <c r="P2890" s="122"/>
      <c r="Q2890" s="122"/>
      <c r="R2890" s="122"/>
      <c r="S2890" s="122"/>
      <c r="T2890" s="122"/>
      <c r="U2890" s="122"/>
      <c r="V2890" s="124"/>
      <c r="W2890" s="11">
        <f t="shared" si="409"/>
        <v>0</v>
      </c>
      <c r="X2890" s="13">
        <f t="shared" si="410"/>
        <v>1</v>
      </c>
      <c r="Y2890" s="13">
        <f t="shared" si="411"/>
        <v>0</v>
      </c>
      <c r="Z2890" s="13">
        <f t="shared" si="412"/>
        <v>0</v>
      </c>
      <c r="AA2890" s="13">
        <f t="shared" si="413"/>
        <v>0</v>
      </c>
      <c r="AB2890" s="13">
        <f t="shared" si="414"/>
        <v>0</v>
      </c>
      <c r="AC2890" s="13">
        <f t="shared" si="415"/>
        <v>0</v>
      </c>
      <c r="AD2890" s="13">
        <f t="shared" si="416"/>
        <v>0</v>
      </c>
      <c r="AE2890" s="13">
        <f t="shared" si="417"/>
        <v>0</v>
      </c>
      <c r="AF2890" s="11" t="s">
        <v>1115</v>
      </c>
      <c r="AG2890" s="50"/>
      <c r="AH2890" s="50"/>
      <c r="AI2890" s="50"/>
      <c r="AJ2890" s="50"/>
    </row>
    <row r="2891" spans="1:36" s="9" customFormat="1" ht="14.1" customHeight="1" x14ac:dyDescent="0.2">
      <c r="A2891" s="129"/>
      <c r="B2891" s="114"/>
      <c r="C2891" s="122"/>
      <c r="D2891" s="115"/>
      <c r="E2891" s="122"/>
      <c r="F2891" s="122"/>
      <c r="G2891" s="122"/>
      <c r="H2891" s="122"/>
      <c r="I2891" s="122"/>
      <c r="J2891" s="122"/>
      <c r="K2891" s="122"/>
      <c r="L2891" s="122"/>
      <c r="M2891" s="122"/>
      <c r="N2891" s="122"/>
      <c r="O2891" s="122"/>
      <c r="P2891" s="122"/>
      <c r="Q2891" s="122"/>
      <c r="R2891" s="122"/>
      <c r="S2891" s="122"/>
      <c r="T2891" s="122"/>
      <c r="U2891" s="122"/>
      <c r="V2891" s="124"/>
      <c r="W2891" s="11">
        <f t="shared" si="409"/>
        <v>0</v>
      </c>
      <c r="X2891" s="13">
        <f t="shared" si="410"/>
        <v>1</v>
      </c>
      <c r="Y2891" s="13">
        <f t="shared" si="411"/>
        <v>0</v>
      </c>
      <c r="Z2891" s="13">
        <f t="shared" si="412"/>
        <v>0</v>
      </c>
      <c r="AA2891" s="13">
        <f t="shared" si="413"/>
        <v>0</v>
      </c>
      <c r="AB2891" s="13">
        <f t="shared" si="414"/>
        <v>0</v>
      </c>
      <c r="AC2891" s="13">
        <f t="shared" si="415"/>
        <v>0</v>
      </c>
      <c r="AD2891" s="13">
        <f t="shared" si="416"/>
        <v>0</v>
      </c>
      <c r="AE2891" s="13">
        <f t="shared" si="417"/>
        <v>0</v>
      </c>
      <c r="AF2891" s="11" t="s">
        <v>1115</v>
      </c>
      <c r="AG2891" s="50"/>
      <c r="AH2891" s="50"/>
      <c r="AI2891" s="50"/>
      <c r="AJ2891" s="50"/>
    </row>
    <row r="2892" spans="1:36" s="9" customFormat="1" ht="14.1" customHeight="1" x14ac:dyDescent="0.2">
      <c r="A2892" s="129"/>
      <c r="B2892" s="114"/>
      <c r="C2892" s="122"/>
      <c r="D2892" s="115"/>
      <c r="E2892" s="76"/>
      <c r="F2892" s="122"/>
      <c r="G2892" s="122"/>
      <c r="H2892" s="122"/>
      <c r="I2892" s="122"/>
      <c r="J2892" s="122"/>
      <c r="K2892" s="122"/>
      <c r="L2892" s="122"/>
      <c r="M2892" s="122"/>
      <c r="N2892" s="122"/>
      <c r="O2892" s="122"/>
      <c r="P2892" s="122"/>
      <c r="Q2892" s="122"/>
      <c r="R2892" s="122"/>
      <c r="S2892" s="122"/>
      <c r="T2892" s="122"/>
      <c r="U2892" s="122"/>
      <c r="V2892" s="124"/>
      <c r="W2892" s="11">
        <f t="shared" si="409"/>
        <v>0</v>
      </c>
      <c r="X2892" s="13">
        <f t="shared" si="410"/>
        <v>1</v>
      </c>
      <c r="Y2892" s="13">
        <f t="shared" si="411"/>
        <v>0</v>
      </c>
      <c r="Z2892" s="13">
        <f t="shared" si="412"/>
        <v>0</v>
      </c>
      <c r="AA2892" s="13">
        <f t="shared" si="413"/>
        <v>0</v>
      </c>
      <c r="AB2892" s="13">
        <f t="shared" si="414"/>
        <v>0</v>
      </c>
      <c r="AC2892" s="13">
        <f t="shared" si="415"/>
        <v>0</v>
      </c>
      <c r="AD2892" s="13">
        <f t="shared" si="416"/>
        <v>0</v>
      </c>
      <c r="AE2892" s="13">
        <f t="shared" si="417"/>
        <v>0</v>
      </c>
      <c r="AF2892" s="11" t="s">
        <v>1115</v>
      </c>
      <c r="AG2892" s="50"/>
      <c r="AH2892" s="50"/>
      <c r="AI2892" s="50"/>
      <c r="AJ2892" s="50"/>
    </row>
    <row r="2893" spans="1:36" s="9" customFormat="1" ht="14.1" customHeight="1" x14ac:dyDescent="0.2">
      <c r="A2893" s="129"/>
      <c r="B2893" s="114"/>
      <c r="C2893" s="122"/>
      <c r="D2893" s="115"/>
      <c r="E2893" s="76"/>
      <c r="F2893" s="122"/>
      <c r="G2893" s="122"/>
      <c r="H2893" s="122"/>
      <c r="I2893" s="122"/>
      <c r="J2893" s="122"/>
      <c r="K2893" s="122"/>
      <c r="L2893" s="122"/>
      <c r="M2893" s="122"/>
      <c r="N2893" s="122"/>
      <c r="O2893" s="122"/>
      <c r="P2893" s="122"/>
      <c r="Q2893" s="122"/>
      <c r="R2893" s="122"/>
      <c r="S2893" s="122"/>
      <c r="T2893" s="122"/>
      <c r="U2893" s="122"/>
      <c r="V2893" s="124"/>
      <c r="W2893" s="11">
        <f t="shared" si="409"/>
        <v>0</v>
      </c>
      <c r="X2893" s="13">
        <f t="shared" si="410"/>
        <v>1</v>
      </c>
      <c r="Y2893" s="13">
        <f t="shared" si="411"/>
        <v>0</v>
      </c>
      <c r="Z2893" s="13">
        <f t="shared" si="412"/>
        <v>0</v>
      </c>
      <c r="AA2893" s="13">
        <f t="shared" si="413"/>
        <v>0</v>
      </c>
      <c r="AB2893" s="13">
        <f t="shared" si="414"/>
        <v>0</v>
      </c>
      <c r="AC2893" s="13">
        <f t="shared" si="415"/>
        <v>0</v>
      </c>
      <c r="AD2893" s="13">
        <f t="shared" si="416"/>
        <v>0</v>
      </c>
      <c r="AE2893" s="13">
        <f t="shared" si="417"/>
        <v>0</v>
      </c>
      <c r="AF2893" s="11" t="s">
        <v>1115</v>
      </c>
      <c r="AG2893" s="50"/>
      <c r="AH2893" s="50"/>
      <c r="AI2893" s="50"/>
      <c r="AJ2893" s="50"/>
    </row>
    <row r="2894" spans="1:36" s="9" customFormat="1" ht="14.1" customHeight="1" x14ac:dyDescent="0.2">
      <c r="A2894" s="129"/>
      <c r="B2894" s="114"/>
      <c r="C2894" s="122"/>
      <c r="D2894" s="115"/>
      <c r="E2894" s="76"/>
      <c r="F2894" s="122"/>
      <c r="G2894" s="122"/>
      <c r="H2894" s="122"/>
      <c r="I2894" s="122"/>
      <c r="J2894" s="122"/>
      <c r="K2894" s="122"/>
      <c r="L2894" s="122"/>
      <c r="M2894" s="122"/>
      <c r="N2894" s="122"/>
      <c r="O2894" s="122"/>
      <c r="P2894" s="122"/>
      <c r="Q2894" s="122"/>
      <c r="R2894" s="122"/>
      <c r="S2894" s="122"/>
      <c r="T2894" s="122"/>
      <c r="U2894" s="122"/>
      <c r="V2894" s="124"/>
      <c r="W2894" s="11">
        <f t="shared" si="409"/>
        <v>0</v>
      </c>
      <c r="X2894" s="13">
        <f t="shared" si="410"/>
        <v>1</v>
      </c>
      <c r="Y2894" s="13">
        <f t="shared" si="411"/>
        <v>0</v>
      </c>
      <c r="Z2894" s="13">
        <f t="shared" si="412"/>
        <v>0</v>
      </c>
      <c r="AA2894" s="13">
        <f t="shared" si="413"/>
        <v>0</v>
      </c>
      <c r="AB2894" s="13">
        <f t="shared" si="414"/>
        <v>0</v>
      </c>
      <c r="AC2894" s="13">
        <f t="shared" si="415"/>
        <v>0</v>
      </c>
      <c r="AD2894" s="13">
        <f t="shared" si="416"/>
        <v>0</v>
      </c>
      <c r="AE2894" s="13">
        <f t="shared" si="417"/>
        <v>0</v>
      </c>
      <c r="AF2894" s="11" t="s">
        <v>1115</v>
      </c>
      <c r="AG2894" s="50"/>
      <c r="AH2894" s="50"/>
      <c r="AI2894" s="50"/>
      <c r="AJ2894" s="50"/>
    </row>
    <row r="2895" spans="1:36" s="9" customFormat="1" ht="14.1" customHeight="1" x14ac:dyDescent="0.2">
      <c r="A2895" s="129"/>
      <c r="B2895" s="114"/>
      <c r="C2895" s="122"/>
      <c r="D2895" s="115"/>
      <c r="E2895" s="76"/>
      <c r="F2895" s="122"/>
      <c r="G2895" s="122"/>
      <c r="H2895" s="122"/>
      <c r="I2895" s="122"/>
      <c r="J2895" s="122"/>
      <c r="K2895" s="122"/>
      <c r="L2895" s="122"/>
      <c r="M2895" s="122"/>
      <c r="N2895" s="122"/>
      <c r="O2895" s="122"/>
      <c r="P2895" s="122"/>
      <c r="Q2895" s="122"/>
      <c r="R2895" s="122"/>
      <c r="S2895" s="122"/>
      <c r="T2895" s="122"/>
      <c r="U2895" s="122"/>
      <c r="V2895" s="124"/>
      <c r="W2895" s="11">
        <f t="shared" ref="W2895:W2958" si="418">IF(D2959&gt;0,1,0)</f>
        <v>0</v>
      </c>
      <c r="X2895" s="13">
        <f t="shared" ref="X2895:X2958" si="419">IF(T2959="None",0,1)</f>
        <v>1</v>
      </c>
      <c r="Y2895" s="13">
        <f t="shared" ref="Y2895:Y2958" si="420">IF(H2959="plt gel", 1,0)</f>
        <v>0</v>
      </c>
      <c r="Z2895" s="13">
        <f t="shared" ref="Z2895:Z2958" si="421">IF(H2959="THA",1,0)+IF(H2959="THA/REV",1,0)+IF(H2959="THA/ANT",1,0)</f>
        <v>0</v>
      </c>
      <c r="AA2895" s="13">
        <f t="shared" ref="AA2895:AA2958" si="422">IF(H2959="TkA",1,0)+IF(H2959="TkA/REV",1,0)+IF(H2959="TkA/BILAT",1,0)</f>
        <v>0</v>
      </c>
      <c r="AB2895" s="13">
        <f t="shared" ref="AB2895:AB2958" si="423">IF(H2959="THA",I2959+K2959,0)+IF(H2959="THA/REV",I2959+K2959,0)+IF(H2959="THA/ANT",I2959+K2959,0)</f>
        <v>0</v>
      </c>
      <c r="AC2895" s="13">
        <f t="shared" ref="AC2895:AC2958" si="424">IF(H2959="THA",J2959+L2959,0)+IF(H2959="THA/REV",J2959+L2959,0)+IF(H2959="THA/ANT",J2959+L2959,0)</f>
        <v>0</v>
      </c>
      <c r="AD2895" s="13">
        <f t="shared" ref="AD2895:AD2958" si="425">IF(H2959="TkA",I2959+K2959,0)+IF(H2959="TkA/REV",I2959+K2959,0)+IF(H2959="TkA/BILAT",I2959+K2959,0)</f>
        <v>0</v>
      </c>
      <c r="AE2895" s="13">
        <f t="shared" ref="AE2895:AE2958" si="426">IF(H2959="TkA",J2959+L2959,0)+IF(H2959="TkA/REV",J2959+L2959,0)+IF(H2959="TkA/BILAT",J2959+L2959,0)</f>
        <v>0</v>
      </c>
      <c r="AF2895" s="11" t="s">
        <v>1115</v>
      </c>
      <c r="AG2895" s="50"/>
      <c r="AH2895" s="50"/>
      <c r="AI2895" s="50"/>
      <c r="AJ2895" s="50"/>
    </row>
    <row r="2896" spans="1:36" s="9" customFormat="1" ht="14.1" customHeight="1" x14ac:dyDescent="0.2">
      <c r="A2896" s="129"/>
      <c r="B2896" s="114"/>
      <c r="C2896" s="122"/>
      <c r="D2896" s="115"/>
      <c r="E2896" s="76"/>
      <c r="F2896" s="122"/>
      <c r="G2896" s="122"/>
      <c r="H2896" s="122"/>
      <c r="I2896" s="122"/>
      <c r="J2896" s="122"/>
      <c r="K2896" s="122"/>
      <c r="L2896" s="122"/>
      <c r="M2896" s="122"/>
      <c r="N2896" s="122"/>
      <c r="O2896" s="122"/>
      <c r="P2896" s="122"/>
      <c r="Q2896" s="122"/>
      <c r="R2896" s="122"/>
      <c r="S2896" s="122"/>
      <c r="T2896" s="122"/>
      <c r="U2896" s="122"/>
      <c r="V2896" s="124"/>
      <c r="W2896" s="11">
        <f t="shared" si="418"/>
        <v>0</v>
      </c>
      <c r="X2896" s="13">
        <f t="shared" si="419"/>
        <v>1</v>
      </c>
      <c r="Y2896" s="13">
        <f t="shared" si="420"/>
        <v>0</v>
      </c>
      <c r="Z2896" s="13">
        <f t="shared" si="421"/>
        <v>0</v>
      </c>
      <c r="AA2896" s="13">
        <f t="shared" si="422"/>
        <v>0</v>
      </c>
      <c r="AB2896" s="13">
        <f t="shared" si="423"/>
        <v>0</v>
      </c>
      <c r="AC2896" s="13">
        <f t="shared" si="424"/>
        <v>0</v>
      </c>
      <c r="AD2896" s="13">
        <f t="shared" si="425"/>
        <v>0</v>
      </c>
      <c r="AE2896" s="13">
        <f t="shared" si="426"/>
        <v>0</v>
      </c>
      <c r="AF2896" s="11" t="s">
        <v>1115</v>
      </c>
      <c r="AG2896" s="50"/>
      <c r="AH2896" s="50"/>
      <c r="AI2896" s="50"/>
      <c r="AJ2896" s="50"/>
    </row>
    <row r="2897" spans="1:36" s="9" customFormat="1" ht="14.1" customHeight="1" x14ac:dyDescent="0.2">
      <c r="A2897" s="129"/>
      <c r="B2897" s="114"/>
      <c r="C2897" s="122"/>
      <c r="D2897" s="115"/>
      <c r="E2897" s="76"/>
      <c r="F2897" s="122"/>
      <c r="G2897" s="122"/>
      <c r="H2897" s="122"/>
      <c r="I2897" s="122"/>
      <c r="J2897" s="122"/>
      <c r="K2897" s="122"/>
      <c r="L2897" s="122"/>
      <c r="M2897" s="122"/>
      <c r="N2897" s="122"/>
      <c r="O2897" s="122"/>
      <c r="P2897" s="122"/>
      <c r="Q2897" s="122"/>
      <c r="R2897" s="122"/>
      <c r="S2897" s="122"/>
      <c r="T2897" s="122"/>
      <c r="U2897" s="122"/>
      <c r="V2897" s="124"/>
      <c r="W2897" s="11">
        <f t="shared" si="418"/>
        <v>0</v>
      </c>
      <c r="X2897" s="13">
        <f t="shared" si="419"/>
        <v>1</v>
      </c>
      <c r="Y2897" s="13">
        <f t="shared" si="420"/>
        <v>0</v>
      </c>
      <c r="Z2897" s="13">
        <f t="shared" si="421"/>
        <v>0</v>
      </c>
      <c r="AA2897" s="13">
        <f t="shared" si="422"/>
        <v>0</v>
      </c>
      <c r="AB2897" s="13">
        <f t="shared" si="423"/>
        <v>0</v>
      </c>
      <c r="AC2897" s="13">
        <f t="shared" si="424"/>
        <v>0</v>
      </c>
      <c r="AD2897" s="13">
        <f t="shared" si="425"/>
        <v>0</v>
      </c>
      <c r="AE2897" s="13">
        <f t="shared" si="426"/>
        <v>0</v>
      </c>
      <c r="AF2897" s="11" t="s">
        <v>1115</v>
      </c>
      <c r="AG2897" s="50"/>
      <c r="AH2897" s="50"/>
      <c r="AI2897" s="50"/>
      <c r="AJ2897" s="50"/>
    </row>
    <row r="2898" spans="1:36" s="9" customFormat="1" ht="14.1" customHeight="1" x14ac:dyDescent="0.2">
      <c r="A2898" s="129"/>
      <c r="B2898" s="114"/>
      <c r="C2898" s="122"/>
      <c r="D2898" s="115"/>
      <c r="E2898" s="76"/>
      <c r="F2898" s="122"/>
      <c r="G2898" s="122"/>
      <c r="H2898" s="122"/>
      <c r="I2898" s="122"/>
      <c r="J2898" s="122"/>
      <c r="K2898" s="122"/>
      <c r="L2898" s="122"/>
      <c r="M2898" s="122"/>
      <c r="N2898" s="122"/>
      <c r="O2898" s="122"/>
      <c r="P2898" s="122"/>
      <c r="Q2898" s="122"/>
      <c r="R2898" s="122"/>
      <c r="S2898" s="122"/>
      <c r="T2898" s="122"/>
      <c r="U2898" s="122"/>
      <c r="V2898" s="124"/>
      <c r="W2898" s="11">
        <f t="shared" si="418"/>
        <v>0</v>
      </c>
      <c r="X2898" s="13">
        <f t="shared" si="419"/>
        <v>1</v>
      </c>
      <c r="Y2898" s="13">
        <f t="shared" si="420"/>
        <v>0</v>
      </c>
      <c r="Z2898" s="13">
        <f t="shared" si="421"/>
        <v>0</v>
      </c>
      <c r="AA2898" s="13">
        <f t="shared" si="422"/>
        <v>0</v>
      </c>
      <c r="AB2898" s="13">
        <f t="shared" si="423"/>
        <v>0</v>
      </c>
      <c r="AC2898" s="13">
        <f t="shared" si="424"/>
        <v>0</v>
      </c>
      <c r="AD2898" s="13">
        <f t="shared" si="425"/>
        <v>0</v>
      </c>
      <c r="AE2898" s="13">
        <f t="shared" si="426"/>
        <v>0</v>
      </c>
      <c r="AF2898" s="11" t="s">
        <v>1115</v>
      </c>
      <c r="AG2898" s="50"/>
      <c r="AH2898" s="50"/>
      <c r="AI2898" s="50"/>
      <c r="AJ2898" s="50"/>
    </row>
    <row r="2899" spans="1:36" s="9" customFormat="1" ht="14.1" customHeight="1" x14ac:dyDescent="0.2">
      <c r="A2899" s="129"/>
      <c r="B2899" s="114"/>
      <c r="C2899" s="122"/>
      <c r="D2899" s="115"/>
      <c r="E2899" s="76"/>
      <c r="F2899" s="122"/>
      <c r="G2899" s="122"/>
      <c r="H2899" s="122"/>
      <c r="I2899" s="122"/>
      <c r="J2899" s="122"/>
      <c r="K2899" s="122"/>
      <c r="L2899" s="122"/>
      <c r="M2899" s="122"/>
      <c r="N2899" s="122"/>
      <c r="O2899" s="122"/>
      <c r="P2899" s="122"/>
      <c r="Q2899" s="122"/>
      <c r="R2899" s="122"/>
      <c r="S2899" s="122"/>
      <c r="T2899" s="122"/>
      <c r="U2899" s="122"/>
      <c r="V2899" s="124"/>
      <c r="W2899" s="11">
        <f t="shared" si="418"/>
        <v>0</v>
      </c>
      <c r="X2899" s="13">
        <f t="shared" si="419"/>
        <v>1</v>
      </c>
      <c r="Y2899" s="13">
        <f t="shared" si="420"/>
        <v>0</v>
      </c>
      <c r="Z2899" s="13">
        <f t="shared" si="421"/>
        <v>0</v>
      </c>
      <c r="AA2899" s="13">
        <f t="shared" si="422"/>
        <v>0</v>
      </c>
      <c r="AB2899" s="13">
        <f t="shared" si="423"/>
        <v>0</v>
      </c>
      <c r="AC2899" s="13">
        <f t="shared" si="424"/>
        <v>0</v>
      </c>
      <c r="AD2899" s="13">
        <f t="shared" si="425"/>
        <v>0</v>
      </c>
      <c r="AE2899" s="13">
        <f t="shared" si="426"/>
        <v>0</v>
      </c>
      <c r="AF2899" s="11" t="s">
        <v>1115</v>
      </c>
      <c r="AG2899" s="50"/>
      <c r="AH2899" s="50"/>
      <c r="AI2899" s="50"/>
      <c r="AJ2899" s="50"/>
    </row>
    <row r="2900" spans="1:36" s="9" customFormat="1" ht="14.1" customHeight="1" x14ac:dyDescent="0.2">
      <c r="A2900" s="129"/>
      <c r="B2900" s="114"/>
      <c r="C2900" s="122"/>
      <c r="D2900" s="115"/>
      <c r="E2900" s="76"/>
      <c r="F2900" s="122"/>
      <c r="G2900" s="122"/>
      <c r="H2900" s="122"/>
      <c r="I2900" s="122"/>
      <c r="J2900" s="122"/>
      <c r="K2900" s="122"/>
      <c r="L2900" s="122"/>
      <c r="M2900" s="122"/>
      <c r="N2900" s="122"/>
      <c r="O2900" s="122"/>
      <c r="P2900" s="122"/>
      <c r="Q2900" s="122"/>
      <c r="R2900" s="122"/>
      <c r="S2900" s="122"/>
      <c r="T2900" s="122"/>
      <c r="U2900" s="122"/>
      <c r="V2900" s="124"/>
      <c r="W2900" s="11">
        <f t="shared" si="418"/>
        <v>0</v>
      </c>
      <c r="X2900" s="13">
        <f t="shared" si="419"/>
        <v>1</v>
      </c>
      <c r="Y2900" s="13">
        <f t="shared" si="420"/>
        <v>0</v>
      </c>
      <c r="Z2900" s="13">
        <f t="shared" si="421"/>
        <v>0</v>
      </c>
      <c r="AA2900" s="13">
        <f t="shared" si="422"/>
        <v>0</v>
      </c>
      <c r="AB2900" s="13">
        <f t="shared" si="423"/>
        <v>0</v>
      </c>
      <c r="AC2900" s="13">
        <f t="shared" si="424"/>
        <v>0</v>
      </c>
      <c r="AD2900" s="13">
        <f t="shared" si="425"/>
        <v>0</v>
      </c>
      <c r="AE2900" s="13">
        <f t="shared" si="426"/>
        <v>0</v>
      </c>
      <c r="AF2900" s="11" t="s">
        <v>1115</v>
      </c>
      <c r="AG2900" s="50"/>
      <c r="AH2900" s="50"/>
      <c r="AI2900" s="50"/>
      <c r="AJ2900" s="50"/>
    </row>
    <row r="2901" spans="1:36" s="9" customFormat="1" ht="14.1" customHeight="1" x14ac:dyDescent="0.2">
      <c r="A2901" s="129"/>
      <c r="B2901" s="114"/>
      <c r="C2901" s="122"/>
      <c r="D2901" s="115"/>
      <c r="E2901" s="76"/>
      <c r="F2901" s="122"/>
      <c r="G2901" s="122"/>
      <c r="H2901" s="122"/>
      <c r="I2901" s="122"/>
      <c r="J2901" s="122"/>
      <c r="K2901" s="122"/>
      <c r="L2901" s="122"/>
      <c r="M2901" s="122"/>
      <c r="N2901" s="122"/>
      <c r="O2901" s="122"/>
      <c r="P2901" s="122"/>
      <c r="Q2901" s="122"/>
      <c r="R2901" s="122"/>
      <c r="S2901" s="122"/>
      <c r="T2901" s="122"/>
      <c r="U2901" s="122"/>
      <c r="V2901" s="124"/>
      <c r="W2901" s="11">
        <f>IF(D2965&gt;0,1,0)</f>
        <v>0</v>
      </c>
      <c r="X2901" s="13">
        <f>IF(T2965="None",0,1)</f>
        <v>1</v>
      </c>
      <c r="Y2901" s="13">
        <f>IF(H2965="plt gel", 1,0)</f>
        <v>0</v>
      </c>
      <c r="Z2901" s="13">
        <f>IF(H2965="THA",1,0)+IF(H2965="THA/REV",1,0)+IF(H2965="THA/ANT",1,0)</f>
        <v>0</v>
      </c>
      <c r="AA2901" s="13">
        <f>IF(H2965="TkA",1,0)+IF(H2965="TkA/REV",1,0)+IF(H2965="TkA/BILAT",1,0)</f>
        <v>0</v>
      </c>
      <c r="AB2901" s="13">
        <f>IF(H2965="THA",I2965+K2965,0)+IF(H2965="THA/REV",I2965+K2965,0)+IF(H2965="THA/ANT",I2965+K2965,0)</f>
        <v>0</v>
      </c>
      <c r="AC2901" s="13">
        <f>IF(H2965="THA",J2965+L2965,0)+IF(H2965="THA/REV",J2965+L2965,0)+IF(H2965="THA/ANT",J2965+L2965,0)</f>
        <v>0</v>
      </c>
      <c r="AD2901" s="13">
        <f>IF(H2965="TkA",I2965+K2965,0)+IF(H2965="TkA/REV",I2965+K2965,0)+IF(H2965="TkA/BILAT",I2965+K2965,0)</f>
        <v>0</v>
      </c>
      <c r="AE2901" s="13">
        <f>IF(H2965="TkA",J2965+L2965,0)+IF(H2965="TkA/REV",J2965+L2965,0)+IF(H2965="TkA/BILAT",J2965+L2965,0)</f>
        <v>0</v>
      </c>
      <c r="AF2901" s="11" t="s">
        <v>1115</v>
      </c>
      <c r="AG2901" s="50"/>
      <c r="AH2901" s="50"/>
      <c r="AI2901" s="50"/>
      <c r="AJ2901" s="50"/>
    </row>
    <row r="2902" spans="1:36" s="9" customFormat="1" ht="14.1" customHeight="1" x14ac:dyDescent="0.2">
      <c r="A2902" s="129"/>
      <c r="B2902" s="114"/>
      <c r="C2902" s="122"/>
      <c r="D2902" s="115"/>
      <c r="E2902" s="76"/>
      <c r="F2902" s="122"/>
      <c r="G2902" s="122"/>
      <c r="H2902" s="122"/>
      <c r="I2902" s="122"/>
      <c r="J2902" s="122"/>
      <c r="K2902" s="122"/>
      <c r="L2902" s="122"/>
      <c r="M2902" s="122"/>
      <c r="N2902" s="122"/>
      <c r="O2902" s="122"/>
      <c r="P2902" s="122"/>
      <c r="Q2902" s="122"/>
      <c r="R2902" s="122"/>
      <c r="S2902" s="122"/>
      <c r="T2902" s="122"/>
      <c r="U2902" s="122"/>
      <c r="V2902" s="124"/>
      <c r="W2902" s="11">
        <f t="shared" si="418"/>
        <v>0</v>
      </c>
      <c r="X2902" s="13">
        <f t="shared" si="419"/>
        <v>1</v>
      </c>
      <c r="Y2902" s="13">
        <f t="shared" si="420"/>
        <v>0</v>
      </c>
      <c r="Z2902" s="13">
        <f t="shared" si="421"/>
        <v>0</v>
      </c>
      <c r="AA2902" s="13">
        <f t="shared" si="422"/>
        <v>0</v>
      </c>
      <c r="AB2902" s="13">
        <f t="shared" si="423"/>
        <v>0</v>
      </c>
      <c r="AC2902" s="13">
        <f t="shared" si="424"/>
        <v>0</v>
      </c>
      <c r="AD2902" s="13">
        <f t="shared" si="425"/>
        <v>0</v>
      </c>
      <c r="AE2902" s="13">
        <f t="shared" si="426"/>
        <v>0</v>
      </c>
      <c r="AF2902" s="11" t="s">
        <v>1115</v>
      </c>
      <c r="AG2902" s="50"/>
      <c r="AH2902" s="50"/>
      <c r="AI2902" s="50"/>
      <c r="AJ2902" s="50"/>
    </row>
    <row r="2903" spans="1:36" s="9" customFormat="1" ht="14.1" customHeight="1" x14ac:dyDescent="0.2">
      <c r="A2903" s="129"/>
      <c r="B2903" s="114"/>
      <c r="C2903" s="122"/>
      <c r="D2903" s="115"/>
      <c r="E2903" s="76"/>
      <c r="F2903" s="122"/>
      <c r="G2903" s="122"/>
      <c r="H2903" s="122"/>
      <c r="I2903" s="122"/>
      <c r="J2903" s="122"/>
      <c r="K2903" s="122"/>
      <c r="L2903" s="122"/>
      <c r="M2903" s="122"/>
      <c r="N2903" s="122"/>
      <c r="O2903" s="122"/>
      <c r="P2903" s="122"/>
      <c r="Q2903" s="122"/>
      <c r="R2903" s="122"/>
      <c r="S2903" s="122"/>
      <c r="T2903" s="122"/>
      <c r="U2903" s="122"/>
      <c r="V2903" s="124"/>
      <c r="W2903" s="11">
        <f t="shared" si="418"/>
        <v>0</v>
      </c>
      <c r="X2903" s="13">
        <f t="shared" si="419"/>
        <v>1</v>
      </c>
      <c r="Y2903" s="13">
        <f t="shared" si="420"/>
        <v>0</v>
      </c>
      <c r="Z2903" s="13">
        <f t="shared" si="421"/>
        <v>0</v>
      </c>
      <c r="AA2903" s="13">
        <f t="shared" si="422"/>
        <v>0</v>
      </c>
      <c r="AB2903" s="13">
        <f t="shared" si="423"/>
        <v>0</v>
      </c>
      <c r="AC2903" s="13">
        <f t="shared" si="424"/>
        <v>0</v>
      </c>
      <c r="AD2903" s="13">
        <f t="shared" si="425"/>
        <v>0</v>
      </c>
      <c r="AE2903" s="13">
        <f t="shared" si="426"/>
        <v>0</v>
      </c>
      <c r="AF2903" s="11" t="s">
        <v>1115</v>
      </c>
      <c r="AG2903" s="50"/>
      <c r="AH2903" s="50"/>
      <c r="AI2903" s="50"/>
      <c r="AJ2903" s="50"/>
    </row>
    <row r="2904" spans="1:36" s="9" customFormat="1" ht="14.1" customHeight="1" x14ac:dyDescent="0.2">
      <c r="A2904" s="129"/>
      <c r="B2904" s="114"/>
      <c r="C2904" s="122"/>
      <c r="D2904" s="115"/>
      <c r="E2904" s="76"/>
      <c r="F2904" s="122"/>
      <c r="G2904" s="122"/>
      <c r="H2904" s="122"/>
      <c r="I2904" s="122"/>
      <c r="J2904" s="122"/>
      <c r="K2904" s="122"/>
      <c r="L2904" s="122"/>
      <c r="M2904" s="122"/>
      <c r="N2904" s="122"/>
      <c r="O2904" s="122"/>
      <c r="P2904" s="122"/>
      <c r="Q2904" s="122"/>
      <c r="R2904" s="122"/>
      <c r="S2904" s="122"/>
      <c r="T2904" s="122"/>
      <c r="U2904" s="122"/>
      <c r="V2904" s="124"/>
      <c r="W2904" s="11">
        <f t="shared" si="418"/>
        <v>0</v>
      </c>
      <c r="X2904" s="13">
        <f t="shared" si="419"/>
        <v>1</v>
      </c>
      <c r="Y2904" s="13">
        <f t="shared" si="420"/>
        <v>0</v>
      </c>
      <c r="Z2904" s="13">
        <f t="shared" si="421"/>
        <v>0</v>
      </c>
      <c r="AA2904" s="13">
        <f t="shared" si="422"/>
        <v>0</v>
      </c>
      <c r="AB2904" s="13">
        <f t="shared" si="423"/>
        <v>0</v>
      </c>
      <c r="AC2904" s="13">
        <f t="shared" si="424"/>
        <v>0</v>
      </c>
      <c r="AD2904" s="13">
        <f t="shared" si="425"/>
        <v>0</v>
      </c>
      <c r="AE2904" s="13">
        <f t="shared" si="426"/>
        <v>0</v>
      </c>
      <c r="AF2904" s="11" t="s">
        <v>1115</v>
      </c>
      <c r="AG2904" s="50"/>
      <c r="AH2904" s="50"/>
      <c r="AI2904" s="50"/>
      <c r="AJ2904" s="50"/>
    </row>
    <row r="2905" spans="1:36" s="9" customFormat="1" ht="14.1" customHeight="1" x14ac:dyDescent="0.2">
      <c r="A2905" s="129"/>
      <c r="B2905" s="114"/>
      <c r="C2905" s="122"/>
      <c r="D2905" s="115"/>
      <c r="E2905" s="76"/>
      <c r="F2905" s="122"/>
      <c r="G2905" s="122"/>
      <c r="H2905" s="122"/>
      <c r="I2905" s="122"/>
      <c r="J2905" s="122"/>
      <c r="K2905" s="122"/>
      <c r="L2905" s="122"/>
      <c r="M2905" s="122"/>
      <c r="N2905" s="122"/>
      <c r="O2905" s="122"/>
      <c r="P2905" s="122"/>
      <c r="Q2905" s="122"/>
      <c r="R2905" s="122"/>
      <c r="S2905" s="122"/>
      <c r="T2905" s="122"/>
      <c r="U2905" s="122"/>
      <c r="V2905" s="124"/>
      <c r="W2905" s="11">
        <f t="shared" si="418"/>
        <v>0</v>
      </c>
      <c r="X2905" s="13">
        <f t="shared" si="419"/>
        <v>1</v>
      </c>
      <c r="Y2905" s="13">
        <f t="shared" si="420"/>
        <v>0</v>
      </c>
      <c r="Z2905" s="13">
        <f t="shared" si="421"/>
        <v>0</v>
      </c>
      <c r="AA2905" s="13">
        <f t="shared" si="422"/>
        <v>0</v>
      </c>
      <c r="AB2905" s="13">
        <f t="shared" si="423"/>
        <v>0</v>
      </c>
      <c r="AC2905" s="13">
        <f t="shared" si="424"/>
        <v>0</v>
      </c>
      <c r="AD2905" s="13">
        <f t="shared" si="425"/>
        <v>0</v>
      </c>
      <c r="AE2905" s="13">
        <f t="shared" si="426"/>
        <v>0</v>
      </c>
      <c r="AF2905" s="11" t="s">
        <v>1115</v>
      </c>
      <c r="AG2905" s="50"/>
      <c r="AH2905" s="50"/>
      <c r="AI2905" s="50"/>
      <c r="AJ2905" s="50"/>
    </row>
    <row r="2906" spans="1:36" s="9" customFormat="1" ht="14.1" customHeight="1" x14ac:dyDescent="0.2">
      <c r="A2906" s="129"/>
      <c r="B2906" s="114"/>
      <c r="C2906" s="122"/>
      <c r="D2906" s="115"/>
      <c r="E2906" s="76"/>
      <c r="F2906" s="122"/>
      <c r="G2906" s="122"/>
      <c r="H2906" s="122"/>
      <c r="I2906" s="122"/>
      <c r="J2906" s="122"/>
      <c r="K2906" s="122"/>
      <c r="L2906" s="122"/>
      <c r="M2906" s="122"/>
      <c r="N2906" s="122"/>
      <c r="O2906" s="122"/>
      <c r="P2906" s="122"/>
      <c r="Q2906" s="122"/>
      <c r="R2906" s="122"/>
      <c r="S2906" s="122"/>
      <c r="T2906" s="122"/>
      <c r="U2906" s="122"/>
      <c r="V2906" s="124"/>
      <c r="W2906" s="11">
        <f t="shared" si="418"/>
        <v>0</v>
      </c>
      <c r="X2906" s="13">
        <f t="shared" si="419"/>
        <v>1</v>
      </c>
      <c r="Y2906" s="13">
        <f t="shared" si="420"/>
        <v>0</v>
      </c>
      <c r="Z2906" s="13">
        <f t="shared" si="421"/>
        <v>0</v>
      </c>
      <c r="AA2906" s="13">
        <f t="shared" si="422"/>
        <v>0</v>
      </c>
      <c r="AB2906" s="13">
        <f t="shared" si="423"/>
        <v>0</v>
      </c>
      <c r="AC2906" s="13">
        <f t="shared" si="424"/>
        <v>0</v>
      </c>
      <c r="AD2906" s="13">
        <f t="shared" si="425"/>
        <v>0</v>
      </c>
      <c r="AE2906" s="13">
        <f t="shared" si="426"/>
        <v>0</v>
      </c>
      <c r="AF2906" s="11" t="s">
        <v>1115</v>
      </c>
      <c r="AG2906" s="50"/>
      <c r="AH2906" s="50"/>
      <c r="AI2906" s="50"/>
      <c r="AJ2906" s="50"/>
    </row>
    <row r="2907" spans="1:36" s="9" customFormat="1" ht="14.1" customHeight="1" x14ac:dyDescent="0.2">
      <c r="A2907" s="129"/>
      <c r="B2907" s="114"/>
      <c r="C2907" s="122"/>
      <c r="D2907" s="115"/>
      <c r="E2907" s="76"/>
      <c r="F2907" s="122"/>
      <c r="G2907" s="122"/>
      <c r="H2907" s="122"/>
      <c r="I2907" s="122"/>
      <c r="J2907" s="122"/>
      <c r="K2907" s="122"/>
      <c r="L2907" s="122"/>
      <c r="M2907" s="122"/>
      <c r="N2907" s="122"/>
      <c r="O2907" s="122"/>
      <c r="P2907" s="122"/>
      <c r="Q2907" s="122"/>
      <c r="R2907" s="122"/>
      <c r="S2907" s="122"/>
      <c r="T2907" s="122"/>
      <c r="U2907" s="122"/>
      <c r="V2907" s="124"/>
      <c r="W2907" s="11">
        <f t="shared" si="418"/>
        <v>0</v>
      </c>
      <c r="X2907" s="13">
        <f t="shared" si="419"/>
        <v>1</v>
      </c>
      <c r="Y2907" s="13">
        <f t="shared" si="420"/>
        <v>0</v>
      </c>
      <c r="Z2907" s="13">
        <f t="shared" si="421"/>
        <v>0</v>
      </c>
      <c r="AA2907" s="13">
        <f t="shared" si="422"/>
        <v>0</v>
      </c>
      <c r="AB2907" s="13">
        <f t="shared" si="423"/>
        <v>0</v>
      </c>
      <c r="AC2907" s="13">
        <f t="shared" si="424"/>
        <v>0</v>
      </c>
      <c r="AD2907" s="13">
        <f t="shared" si="425"/>
        <v>0</v>
      </c>
      <c r="AE2907" s="13">
        <f t="shared" si="426"/>
        <v>0</v>
      </c>
      <c r="AF2907" s="11" t="s">
        <v>1115</v>
      </c>
      <c r="AG2907" s="50"/>
      <c r="AH2907" s="50"/>
      <c r="AI2907" s="50"/>
      <c r="AJ2907" s="50"/>
    </row>
    <row r="2908" spans="1:36" s="9" customFormat="1" ht="14.1" customHeight="1" x14ac:dyDescent="0.2">
      <c r="A2908" s="129"/>
      <c r="B2908" s="114"/>
      <c r="C2908" s="122"/>
      <c r="D2908" s="115"/>
      <c r="E2908" s="76"/>
      <c r="F2908" s="122"/>
      <c r="G2908" s="122"/>
      <c r="H2908" s="122"/>
      <c r="I2908" s="122"/>
      <c r="J2908" s="122"/>
      <c r="K2908" s="122"/>
      <c r="L2908" s="122"/>
      <c r="M2908" s="122"/>
      <c r="N2908" s="122"/>
      <c r="O2908" s="122"/>
      <c r="P2908" s="122"/>
      <c r="Q2908" s="122"/>
      <c r="R2908" s="122"/>
      <c r="S2908" s="122"/>
      <c r="T2908" s="122"/>
      <c r="U2908" s="122"/>
      <c r="V2908" s="124"/>
      <c r="W2908" s="11">
        <f t="shared" si="418"/>
        <v>0</v>
      </c>
      <c r="X2908" s="13">
        <f t="shared" si="419"/>
        <v>1</v>
      </c>
      <c r="Y2908" s="13">
        <f t="shared" si="420"/>
        <v>0</v>
      </c>
      <c r="Z2908" s="13">
        <f t="shared" si="421"/>
        <v>0</v>
      </c>
      <c r="AA2908" s="13">
        <f t="shared" si="422"/>
        <v>0</v>
      </c>
      <c r="AB2908" s="13">
        <f t="shared" si="423"/>
        <v>0</v>
      </c>
      <c r="AC2908" s="13">
        <f t="shared" si="424"/>
        <v>0</v>
      </c>
      <c r="AD2908" s="13">
        <f t="shared" si="425"/>
        <v>0</v>
      </c>
      <c r="AE2908" s="13">
        <f t="shared" si="426"/>
        <v>0</v>
      </c>
      <c r="AF2908" s="11" t="s">
        <v>1115</v>
      </c>
      <c r="AG2908" s="50"/>
      <c r="AH2908" s="50"/>
      <c r="AI2908" s="50"/>
      <c r="AJ2908" s="50"/>
    </row>
    <row r="2909" spans="1:36" s="9" customFormat="1" ht="14.1" customHeight="1" x14ac:dyDescent="0.2">
      <c r="A2909" s="129"/>
      <c r="B2909" s="114"/>
      <c r="C2909" s="122"/>
      <c r="D2909" s="115"/>
      <c r="E2909" s="76"/>
      <c r="F2909" s="122"/>
      <c r="G2909" s="122"/>
      <c r="H2909" s="122"/>
      <c r="I2909" s="122"/>
      <c r="J2909" s="122"/>
      <c r="K2909" s="122"/>
      <c r="L2909" s="122"/>
      <c r="M2909" s="122"/>
      <c r="N2909" s="122"/>
      <c r="O2909" s="122"/>
      <c r="P2909" s="122"/>
      <c r="Q2909" s="122"/>
      <c r="R2909" s="122"/>
      <c r="S2909" s="122"/>
      <c r="T2909" s="122"/>
      <c r="U2909" s="122"/>
      <c r="V2909" s="124"/>
      <c r="W2909" s="11">
        <f t="shared" si="418"/>
        <v>0</v>
      </c>
      <c r="X2909" s="13">
        <f t="shared" si="419"/>
        <v>1</v>
      </c>
      <c r="Y2909" s="13">
        <f t="shared" si="420"/>
        <v>0</v>
      </c>
      <c r="Z2909" s="13">
        <f t="shared" si="421"/>
        <v>0</v>
      </c>
      <c r="AA2909" s="13">
        <f t="shared" si="422"/>
        <v>0</v>
      </c>
      <c r="AB2909" s="13">
        <f t="shared" si="423"/>
        <v>0</v>
      </c>
      <c r="AC2909" s="13">
        <f t="shared" si="424"/>
        <v>0</v>
      </c>
      <c r="AD2909" s="13">
        <f t="shared" si="425"/>
        <v>0</v>
      </c>
      <c r="AE2909" s="13">
        <f t="shared" si="426"/>
        <v>0</v>
      </c>
      <c r="AF2909" s="11" t="s">
        <v>1115</v>
      </c>
      <c r="AG2909" s="50"/>
      <c r="AH2909" s="50"/>
      <c r="AI2909" s="50"/>
      <c r="AJ2909" s="50"/>
    </row>
    <row r="2910" spans="1:36" s="9" customFormat="1" ht="14.1" customHeight="1" x14ac:dyDescent="0.2">
      <c r="A2910" s="129"/>
      <c r="B2910" s="114"/>
      <c r="C2910" s="122"/>
      <c r="D2910" s="115"/>
      <c r="E2910" s="76"/>
      <c r="F2910" s="122"/>
      <c r="G2910" s="122"/>
      <c r="H2910" s="122"/>
      <c r="I2910" s="122"/>
      <c r="J2910" s="122"/>
      <c r="K2910" s="122"/>
      <c r="L2910" s="122"/>
      <c r="M2910" s="122"/>
      <c r="N2910" s="122"/>
      <c r="O2910" s="122"/>
      <c r="P2910" s="122"/>
      <c r="Q2910" s="122"/>
      <c r="R2910" s="122"/>
      <c r="S2910" s="122"/>
      <c r="T2910" s="122"/>
      <c r="U2910" s="122"/>
      <c r="V2910" s="124"/>
      <c r="W2910" s="11">
        <f t="shared" si="418"/>
        <v>0</v>
      </c>
      <c r="X2910" s="13">
        <f t="shared" si="419"/>
        <v>1</v>
      </c>
      <c r="Y2910" s="13">
        <f t="shared" si="420"/>
        <v>0</v>
      </c>
      <c r="Z2910" s="13">
        <f t="shared" si="421"/>
        <v>0</v>
      </c>
      <c r="AA2910" s="13">
        <f t="shared" si="422"/>
        <v>0</v>
      </c>
      <c r="AB2910" s="13">
        <f t="shared" si="423"/>
        <v>0</v>
      </c>
      <c r="AC2910" s="13">
        <f t="shared" si="424"/>
        <v>0</v>
      </c>
      <c r="AD2910" s="13">
        <f t="shared" si="425"/>
        <v>0</v>
      </c>
      <c r="AE2910" s="13">
        <f t="shared" si="426"/>
        <v>0</v>
      </c>
      <c r="AF2910" s="11" t="s">
        <v>1115</v>
      </c>
      <c r="AG2910" s="50"/>
      <c r="AH2910" s="50"/>
      <c r="AI2910" s="50"/>
      <c r="AJ2910" s="50"/>
    </row>
    <row r="2911" spans="1:36" s="9" customFormat="1" ht="14.1" customHeight="1" x14ac:dyDescent="0.2">
      <c r="A2911" s="129"/>
      <c r="B2911" s="114"/>
      <c r="C2911" s="122"/>
      <c r="D2911" s="115"/>
      <c r="E2911" s="76"/>
      <c r="F2911" s="122"/>
      <c r="G2911" s="122"/>
      <c r="H2911" s="122"/>
      <c r="I2911" s="122"/>
      <c r="J2911" s="122"/>
      <c r="K2911" s="122"/>
      <c r="L2911" s="122"/>
      <c r="M2911" s="122"/>
      <c r="N2911" s="122"/>
      <c r="O2911" s="122"/>
      <c r="P2911" s="122"/>
      <c r="Q2911" s="122"/>
      <c r="R2911" s="122"/>
      <c r="S2911" s="122"/>
      <c r="T2911" s="122"/>
      <c r="U2911" s="122"/>
      <c r="V2911" s="124"/>
      <c r="W2911" s="11">
        <f t="shared" si="418"/>
        <v>0</v>
      </c>
      <c r="X2911" s="13">
        <f t="shared" si="419"/>
        <v>1</v>
      </c>
      <c r="Y2911" s="13">
        <f t="shared" si="420"/>
        <v>0</v>
      </c>
      <c r="Z2911" s="13">
        <f t="shared" si="421"/>
        <v>0</v>
      </c>
      <c r="AA2911" s="13">
        <f t="shared" si="422"/>
        <v>0</v>
      </c>
      <c r="AB2911" s="13">
        <f t="shared" si="423"/>
        <v>0</v>
      </c>
      <c r="AC2911" s="13">
        <f t="shared" si="424"/>
        <v>0</v>
      </c>
      <c r="AD2911" s="13">
        <f t="shared" si="425"/>
        <v>0</v>
      </c>
      <c r="AE2911" s="13">
        <f t="shared" si="426"/>
        <v>0</v>
      </c>
      <c r="AF2911" s="11" t="s">
        <v>1115</v>
      </c>
      <c r="AG2911" s="50"/>
      <c r="AH2911" s="50"/>
      <c r="AI2911" s="50"/>
      <c r="AJ2911" s="50"/>
    </row>
    <row r="2912" spans="1:36" s="9" customFormat="1" ht="14.1" customHeight="1" x14ac:dyDescent="0.2">
      <c r="A2912" s="129"/>
      <c r="B2912" s="114"/>
      <c r="C2912" s="122"/>
      <c r="D2912" s="115"/>
      <c r="E2912" s="76"/>
      <c r="F2912" s="122"/>
      <c r="G2912" s="122"/>
      <c r="H2912" s="122"/>
      <c r="I2912" s="122"/>
      <c r="J2912" s="122"/>
      <c r="K2912" s="122"/>
      <c r="L2912" s="122"/>
      <c r="M2912" s="122"/>
      <c r="N2912" s="122"/>
      <c r="O2912" s="122"/>
      <c r="P2912" s="122"/>
      <c r="Q2912" s="122"/>
      <c r="R2912" s="122"/>
      <c r="S2912" s="122"/>
      <c r="T2912" s="122"/>
      <c r="U2912" s="122"/>
      <c r="V2912" s="124"/>
      <c r="W2912" s="11">
        <f t="shared" si="418"/>
        <v>0</v>
      </c>
      <c r="X2912" s="13">
        <f t="shared" si="419"/>
        <v>1</v>
      </c>
      <c r="Y2912" s="13">
        <f t="shared" si="420"/>
        <v>0</v>
      </c>
      <c r="Z2912" s="13">
        <f t="shared" si="421"/>
        <v>0</v>
      </c>
      <c r="AA2912" s="13">
        <f t="shared" si="422"/>
        <v>0</v>
      </c>
      <c r="AB2912" s="13">
        <f t="shared" si="423"/>
        <v>0</v>
      </c>
      <c r="AC2912" s="13">
        <f t="shared" si="424"/>
        <v>0</v>
      </c>
      <c r="AD2912" s="13">
        <f t="shared" si="425"/>
        <v>0</v>
      </c>
      <c r="AE2912" s="13">
        <f t="shared" si="426"/>
        <v>0</v>
      </c>
      <c r="AF2912" s="11" t="s">
        <v>1115</v>
      </c>
      <c r="AG2912" s="50"/>
      <c r="AH2912" s="50"/>
      <c r="AI2912" s="50"/>
      <c r="AJ2912" s="50"/>
    </row>
    <row r="2913" spans="1:36" s="9" customFormat="1" ht="14.1" customHeight="1" x14ac:dyDescent="0.2">
      <c r="A2913" s="129"/>
      <c r="B2913" s="114"/>
      <c r="C2913" s="122"/>
      <c r="D2913" s="115"/>
      <c r="E2913" s="76"/>
      <c r="F2913" s="122"/>
      <c r="G2913" s="122"/>
      <c r="H2913" s="122"/>
      <c r="I2913" s="122"/>
      <c r="J2913" s="122"/>
      <c r="K2913" s="122"/>
      <c r="L2913" s="122"/>
      <c r="M2913" s="122"/>
      <c r="N2913" s="122"/>
      <c r="O2913" s="122"/>
      <c r="P2913" s="122"/>
      <c r="Q2913" s="122"/>
      <c r="R2913" s="122"/>
      <c r="S2913" s="122"/>
      <c r="T2913" s="122"/>
      <c r="U2913" s="122"/>
      <c r="V2913" s="124"/>
      <c r="W2913" s="11">
        <f t="shared" si="418"/>
        <v>0</v>
      </c>
      <c r="X2913" s="13">
        <f t="shared" si="419"/>
        <v>1</v>
      </c>
      <c r="Y2913" s="13">
        <f t="shared" si="420"/>
        <v>0</v>
      </c>
      <c r="Z2913" s="13">
        <f t="shared" si="421"/>
        <v>0</v>
      </c>
      <c r="AA2913" s="13">
        <f t="shared" si="422"/>
        <v>0</v>
      </c>
      <c r="AB2913" s="13">
        <f t="shared" si="423"/>
        <v>0</v>
      </c>
      <c r="AC2913" s="13">
        <f t="shared" si="424"/>
        <v>0</v>
      </c>
      <c r="AD2913" s="13">
        <f t="shared" si="425"/>
        <v>0</v>
      </c>
      <c r="AE2913" s="13">
        <f t="shared" si="426"/>
        <v>0</v>
      </c>
      <c r="AF2913" s="11" t="s">
        <v>1115</v>
      </c>
      <c r="AG2913" s="50"/>
      <c r="AH2913" s="50"/>
      <c r="AI2913" s="50"/>
      <c r="AJ2913" s="50"/>
    </row>
    <row r="2914" spans="1:36" s="9" customFormat="1" ht="14.1" customHeight="1" x14ac:dyDescent="0.2">
      <c r="A2914" s="129"/>
      <c r="B2914" s="114"/>
      <c r="C2914" s="122"/>
      <c r="D2914" s="115"/>
      <c r="E2914" s="76"/>
      <c r="F2914" s="122"/>
      <c r="G2914" s="122"/>
      <c r="H2914" s="122"/>
      <c r="I2914" s="122"/>
      <c r="J2914" s="122"/>
      <c r="K2914" s="122"/>
      <c r="L2914" s="122"/>
      <c r="M2914" s="122"/>
      <c r="N2914" s="122"/>
      <c r="O2914" s="122"/>
      <c r="P2914" s="122"/>
      <c r="Q2914" s="122"/>
      <c r="R2914" s="122"/>
      <c r="S2914" s="122"/>
      <c r="T2914" s="122"/>
      <c r="U2914" s="122"/>
      <c r="V2914" s="124"/>
      <c r="W2914" s="11">
        <f t="shared" si="418"/>
        <v>0</v>
      </c>
      <c r="X2914" s="13">
        <f t="shared" si="419"/>
        <v>1</v>
      </c>
      <c r="Y2914" s="13">
        <f t="shared" si="420"/>
        <v>0</v>
      </c>
      <c r="Z2914" s="13">
        <f t="shared" si="421"/>
        <v>0</v>
      </c>
      <c r="AA2914" s="13">
        <f t="shared" si="422"/>
        <v>0</v>
      </c>
      <c r="AB2914" s="13">
        <f t="shared" si="423"/>
        <v>0</v>
      </c>
      <c r="AC2914" s="13">
        <f t="shared" si="424"/>
        <v>0</v>
      </c>
      <c r="AD2914" s="13">
        <f t="shared" si="425"/>
        <v>0</v>
      </c>
      <c r="AE2914" s="13">
        <f t="shared" si="426"/>
        <v>0</v>
      </c>
      <c r="AF2914" s="11" t="s">
        <v>1115</v>
      </c>
      <c r="AG2914" s="50"/>
      <c r="AH2914" s="50"/>
      <c r="AI2914" s="50"/>
      <c r="AJ2914" s="50"/>
    </row>
    <row r="2915" spans="1:36" s="9" customFormat="1" ht="14.1" customHeight="1" x14ac:dyDescent="0.2">
      <c r="A2915" s="129"/>
      <c r="B2915" s="114"/>
      <c r="C2915" s="122"/>
      <c r="D2915" s="115"/>
      <c r="E2915" s="76"/>
      <c r="F2915" s="122"/>
      <c r="G2915" s="122"/>
      <c r="H2915" s="122"/>
      <c r="I2915" s="122"/>
      <c r="J2915" s="122"/>
      <c r="K2915" s="122"/>
      <c r="L2915" s="122"/>
      <c r="M2915" s="122"/>
      <c r="N2915" s="122"/>
      <c r="O2915" s="122"/>
      <c r="P2915" s="122"/>
      <c r="Q2915" s="122"/>
      <c r="R2915" s="122"/>
      <c r="S2915" s="122"/>
      <c r="T2915" s="122"/>
      <c r="U2915" s="122"/>
      <c r="V2915" s="124"/>
      <c r="W2915" s="11">
        <f t="shared" si="418"/>
        <v>0</v>
      </c>
      <c r="X2915" s="13">
        <f t="shared" si="419"/>
        <v>1</v>
      </c>
      <c r="Y2915" s="13">
        <f t="shared" si="420"/>
        <v>0</v>
      </c>
      <c r="Z2915" s="13">
        <f t="shared" si="421"/>
        <v>0</v>
      </c>
      <c r="AA2915" s="13">
        <f t="shared" si="422"/>
        <v>0</v>
      </c>
      <c r="AB2915" s="13">
        <f t="shared" si="423"/>
        <v>0</v>
      </c>
      <c r="AC2915" s="13">
        <f t="shared" si="424"/>
        <v>0</v>
      </c>
      <c r="AD2915" s="13">
        <f t="shared" si="425"/>
        <v>0</v>
      </c>
      <c r="AE2915" s="13">
        <f t="shared" si="426"/>
        <v>0</v>
      </c>
      <c r="AF2915" s="11" t="s">
        <v>1115</v>
      </c>
      <c r="AG2915" s="50"/>
      <c r="AH2915" s="50"/>
      <c r="AI2915" s="50"/>
      <c r="AJ2915" s="50"/>
    </row>
    <row r="2916" spans="1:36" s="9" customFormat="1" ht="14.1" customHeight="1" x14ac:dyDescent="0.2">
      <c r="A2916" s="129"/>
      <c r="B2916" s="114"/>
      <c r="C2916" s="122"/>
      <c r="D2916" s="115"/>
      <c r="E2916" s="76"/>
      <c r="F2916" s="122"/>
      <c r="G2916" s="122"/>
      <c r="H2916" s="122"/>
      <c r="I2916" s="122"/>
      <c r="J2916" s="122"/>
      <c r="K2916" s="122"/>
      <c r="L2916" s="122"/>
      <c r="M2916" s="122"/>
      <c r="N2916" s="122"/>
      <c r="O2916" s="122"/>
      <c r="P2916" s="122"/>
      <c r="Q2916" s="122"/>
      <c r="R2916" s="122"/>
      <c r="S2916" s="122"/>
      <c r="T2916" s="122"/>
      <c r="U2916" s="122"/>
      <c r="V2916" s="124"/>
      <c r="W2916" s="11">
        <f t="shared" si="418"/>
        <v>0</v>
      </c>
      <c r="X2916" s="13">
        <f t="shared" si="419"/>
        <v>1</v>
      </c>
      <c r="Y2916" s="13">
        <f t="shared" si="420"/>
        <v>0</v>
      </c>
      <c r="Z2916" s="13">
        <f t="shared" si="421"/>
        <v>0</v>
      </c>
      <c r="AA2916" s="13">
        <f t="shared" si="422"/>
        <v>0</v>
      </c>
      <c r="AB2916" s="13">
        <f t="shared" si="423"/>
        <v>0</v>
      </c>
      <c r="AC2916" s="13">
        <f t="shared" si="424"/>
        <v>0</v>
      </c>
      <c r="AD2916" s="13">
        <f t="shared" si="425"/>
        <v>0</v>
      </c>
      <c r="AE2916" s="13">
        <f t="shared" si="426"/>
        <v>0</v>
      </c>
      <c r="AF2916" s="11" t="s">
        <v>1115</v>
      </c>
      <c r="AG2916" s="50"/>
      <c r="AH2916" s="50"/>
      <c r="AI2916" s="50"/>
      <c r="AJ2916" s="50"/>
    </row>
    <row r="2917" spans="1:36" s="9" customFormat="1" ht="14.1" customHeight="1" x14ac:dyDescent="0.2">
      <c r="A2917" s="129"/>
      <c r="B2917" s="114"/>
      <c r="C2917" s="122"/>
      <c r="D2917" s="115"/>
      <c r="E2917" s="76"/>
      <c r="F2917" s="122"/>
      <c r="G2917" s="122"/>
      <c r="H2917" s="122"/>
      <c r="I2917" s="122"/>
      <c r="J2917" s="122"/>
      <c r="K2917" s="122"/>
      <c r="L2917" s="122"/>
      <c r="M2917" s="122"/>
      <c r="N2917" s="122"/>
      <c r="O2917" s="122"/>
      <c r="P2917" s="122"/>
      <c r="Q2917" s="122"/>
      <c r="R2917" s="122"/>
      <c r="S2917" s="122"/>
      <c r="T2917" s="122"/>
      <c r="U2917" s="122"/>
      <c r="V2917" s="124"/>
      <c r="W2917" s="11">
        <f t="shared" si="418"/>
        <v>0</v>
      </c>
      <c r="X2917" s="13">
        <f t="shared" si="419"/>
        <v>1</v>
      </c>
      <c r="Y2917" s="13">
        <f t="shared" si="420"/>
        <v>0</v>
      </c>
      <c r="Z2917" s="13">
        <f t="shared" si="421"/>
        <v>0</v>
      </c>
      <c r="AA2917" s="13">
        <f t="shared" si="422"/>
        <v>0</v>
      </c>
      <c r="AB2917" s="13">
        <f t="shared" si="423"/>
        <v>0</v>
      </c>
      <c r="AC2917" s="13">
        <f t="shared" si="424"/>
        <v>0</v>
      </c>
      <c r="AD2917" s="13">
        <f t="shared" si="425"/>
        <v>0</v>
      </c>
      <c r="AE2917" s="13">
        <f t="shared" si="426"/>
        <v>0</v>
      </c>
      <c r="AF2917" s="11" t="s">
        <v>1115</v>
      </c>
      <c r="AG2917" s="50"/>
      <c r="AH2917" s="50"/>
      <c r="AI2917" s="50"/>
      <c r="AJ2917" s="50"/>
    </row>
    <row r="2918" spans="1:36" s="9" customFormat="1" ht="14.1" customHeight="1" x14ac:dyDescent="0.2">
      <c r="A2918" s="129"/>
      <c r="B2918" s="114"/>
      <c r="C2918" s="122"/>
      <c r="D2918" s="115"/>
      <c r="E2918" s="76"/>
      <c r="F2918" s="122"/>
      <c r="G2918" s="122"/>
      <c r="H2918" s="122"/>
      <c r="I2918" s="122"/>
      <c r="J2918" s="122"/>
      <c r="K2918" s="122"/>
      <c r="L2918" s="122"/>
      <c r="M2918" s="122"/>
      <c r="N2918" s="122"/>
      <c r="O2918" s="122"/>
      <c r="P2918" s="122"/>
      <c r="Q2918" s="122"/>
      <c r="R2918" s="122"/>
      <c r="S2918" s="122"/>
      <c r="T2918" s="122"/>
      <c r="U2918" s="122"/>
      <c r="V2918" s="124"/>
      <c r="W2918" s="11">
        <f t="shared" si="418"/>
        <v>0</v>
      </c>
      <c r="X2918" s="13">
        <f t="shared" si="419"/>
        <v>1</v>
      </c>
      <c r="Y2918" s="13">
        <f t="shared" si="420"/>
        <v>0</v>
      </c>
      <c r="Z2918" s="13">
        <f t="shared" si="421"/>
        <v>0</v>
      </c>
      <c r="AA2918" s="13">
        <f t="shared" si="422"/>
        <v>0</v>
      </c>
      <c r="AB2918" s="13">
        <f t="shared" si="423"/>
        <v>0</v>
      </c>
      <c r="AC2918" s="13">
        <f t="shared" si="424"/>
        <v>0</v>
      </c>
      <c r="AD2918" s="13">
        <f t="shared" si="425"/>
        <v>0</v>
      </c>
      <c r="AE2918" s="13">
        <f t="shared" si="426"/>
        <v>0</v>
      </c>
      <c r="AF2918" s="11" t="s">
        <v>1115</v>
      </c>
      <c r="AG2918" s="50"/>
      <c r="AH2918" s="50"/>
      <c r="AI2918" s="50"/>
      <c r="AJ2918" s="50"/>
    </row>
    <row r="2919" spans="1:36" s="9" customFormat="1" ht="14.1" customHeight="1" x14ac:dyDescent="0.2">
      <c r="A2919" s="129"/>
      <c r="B2919" s="114"/>
      <c r="C2919" s="122"/>
      <c r="D2919" s="115"/>
      <c r="E2919" s="76"/>
      <c r="F2919" s="122"/>
      <c r="G2919" s="122"/>
      <c r="H2919" s="122"/>
      <c r="I2919" s="122"/>
      <c r="J2919" s="122"/>
      <c r="K2919" s="122"/>
      <c r="L2919" s="122"/>
      <c r="M2919" s="122"/>
      <c r="N2919" s="122"/>
      <c r="O2919" s="122"/>
      <c r="P2919" s="122"/>
      <c r="Q2919" s="122"/>
      <c r="R2919" s="122"/>
      <c r="S2919" s="122"/>
      <c r="T2919" s="122"/>
      <c r="U2919" s="122"/>
      <c r="V2919" s="124"/>
      <c r="W2919" s="11">
        <f t="shared" si="418"/>
        <v>0</v>
      </c>
      <c r="X2919" s="13">
        <f t="shared" si="419"/>
        <v>1</v>
      </c>
      <c r="Y2919" s="13">
        <f t="shared" si="420"/>
        <v>0</v>
      </c>
      <c r="Z2919" s="13">
        <f t="shared" si="421"/>
        <v>0</v>
      </c>
      <c r="AA2919" s="13">
        <f t="shared" si="422"/>
        <v>0</v>
      </c>
      <c r="AB2919" s="13">
        <f t="shared" si="423"/>
        <v>0</v>
      </c>
      <c r="AC2919" s="13">
        <f t="shared" si="424"/>
        <v>0</v>
      </c>
      <c r="AD2919" s="13">
        <f t="shared" si="425"/>
        <v>0</v>
      </c>
      <c r="AE2919" s="13">
        <f t="shared" si="426"/>
        <v>0</v>
      </c>
      <c r="AF2919" s="11" t="s">
        <v>1115</v>
      </c>
      <c r="AG2919" s="50"/>
      <c r="AH2919" s="50"/>
      <c r="AI2919" s="50"/>
      <c r="AJ2919" s="50"/>
    </row>
    <row r="2920" spans="1:36" s="9" customFormat="1" ht="14.1" customHeight="1" x14ac:dyDescent="0.2">
      <c r="A2920" s="129"/>
      <c r="B2920" s="114"/>
      <c r="C2920" s="122"/>
      <c r="D2920" s="115"/>
      <c r="E2920" s="76"/>
      <c r="F2920" s="122"/>
      <c r="G2920" s="122"/>
      <c r="H2920" s="122"/>
      <c r="I2920" s="122"/>
      <c r="J2920" s="122"/>
      <c r="K2920" s="122"/>
      <c r="L2920" s="122"/>
      <c r="M2920" s="122"/>
      <c r="N2920" s="122"/>
      <c r="O2920" s="122"/>
      <c r="P2920" s="122"/>
      <c r="Q2920" s="122"/>
      <c r="R2920" s="122"/>
      <c r="S2920" s="122"/>
      <c r="T2920" s="122"/>
      <c r="U2920" s="122"/>
      <c r="V2920" s="124"/>
      <c r="W2920" s="11">
        <f t="shared" si="418"/>
        <v>0</v>
      </c>
      <c r="X2920" s="13">
        <f t="shared" si="419"/>
        <v>1</v>
      </c>
      <c r="Y2920" s="13">
        <f t="shared" si="420"/>
        <v>0</v>
      </c>
      <c r="Z2920" s="13">
        <f t="shared" si="421"/>
        <v>0</v>
      </c>
      <c r="AA2920" s="13">
        <f t="shared" si="422"/>
        <v>0</v>
      </c>
      <c r="AB2920" s="13">
        <f t="shared" si="423"/>
        <v>0</v>
      </c>
      <c r="AC2920" s="13">
        <f t="shared" si="424"/>
        <v>0</v>
      </c>
      <c r="AD2920" s="13">
        <f t="shared" si="425"/>
        <v>0</v>
      </c>
      <c r="AE2920" s="13">
        <f t="shared" si="426"/>
        <v>0</v>
      </c>
      <c r="AF2920" s="11" t="s">
        <v>1115</v>
      </c>
      <c r="AG2920" s="50"/>
      <c r="AH2920" s="50"/>
      <c r="AI2920" s="50"/>
      <c r="AJ2920" s="50"/>
    </row>
    <row r="2921" spans="1:36" s="9" customFormat="1" ht="14.1" customHeight="1" x14ac:dyDescent="0.2">
      <c r="A2921" s="129"/>
      <c r="B2921" s="114"/>
      <c r="C2921" s="122"/>
      <c r="D2921" s="115"/>
      <c r="E2921" s="76"/>
      <c r="F2921" s="122"/>
      <c r="G2921" s="122"/>
      <c r="H2921" s="122"/>
      <c r="I2921" s="122"/>
      <c r="J2921" s="122"/>
      <c r="K2921" s="122"/>
      <c r="L2921" s="122"/>
      <c r="M2921" s="122"/>
      <c r="N2921" s="122"/>
      <c r="O2921" s="122"/>
      <c r="P2921" s="122"/>
      <c r="Q2921" s="122"/>
      <c r="R2921" s="122"/>
      <c r="S2921" s="122"/>
      <c r="T2921" s="122"/>
      <c r="U2921" s="122"/>
      <c r="V2921" s="124"/>
      <c r="W2921" s="11">
        <f t="shared" si="418"/>
        <v>0</v>
      </c>
      <c r="X2921" s="13">
        <f t="shared" si="419"/>
        <v>1</v>
      </c>
      <c r="Y2921" s="13">
        <f t="shared" si="420"/>
        <v>0</v>
      </c>
      <c r="Z2921" s="13">
        <f t="shared" si="421"/>
        <v>0</v>
      </c>
      <c r="AA2921" s="13">
        <f t="shared" si="422"/>
        <v>0</v>
      </c>
      <c r="AB2921" s="13">
        <f t="shared" si="423"/>
        <v>0</v>
      </c>
      <c r="AC2921" s="13">
        <f t="shared" si="424"/>
        <v>0</v>
      </c>
      <c r="AD2921" s="13">
        <f t="shared" si="425"/>
        <v>0</v>
      </c>
      <c r="AE2921" s="13">
        <f t="shared" si="426"/>
        <v>0</v>
      </c>
      <c r="AF2921" s="11" t="s">
        <v>1115</v>
      </c>
      <c r="AG2921" s="50"/>
      <c r="AH2921" s="50"/>
      <c r="AI2921" s="50"/>
      <c r="AJ2921" s="50"/>
    </row>
    <row r="2922" spans="1:36" s="9" customFormat="1" ht="14.1" customHeight="1" x14ac:dyDescent="0.2">
      <c r="A2922" s="129"/>
      <c r="B2922" s="114"/>
      <c r="C2922" s="122"/>
      <c r="D2922" s="115"/>
      <c r="E2922" s="76"/>
      <c r="F2922" s="122"/>
      <c r="G2922" s="122"/>
      <c r="H2922" s="122"/>
      <c r="I2922" s="122"/>
      <c r="J2922" s="122"/>
      <c r="K2922" s="122"/>
      <c r="L2922" s="122"/>
      <c r="M2922" s="122"/>
      <c r="N2922" s="122"/>
      <c r="O2922" s="122"/>
      <c r="P2922" s="122"/>
      <c r="Q2922" s="122"/>
      <c r="R2922" s="122"/>
      <c r="S2922" s="122"/>
      <c r="T2922" s="122"/>
      <c r="U2922" s="122"/>
      <c r="V2922" s="124"/>
      <c r="W2922" s="11">
        <f t="shared" si="418"/>
        <v>0</v>
      </c>
      <c r="X2922" s="13">
        <f t="shared" si="419"/>
        <v>1</v>
      </c>
      <c r="Y2922" s="13">
        <f t="shared" si="420"/>
        <v>0</v>
      </c>
      <c r="Z2922" s="13">
        <f t="shared" si="421"/>
        <v>0</v>
      </c>
      <c r="AA2922" s="13">
        <f t="shared" si="422"/>
        <v>0</v>
      </c>
      <c r="AB2922" s="13">
        <f t="shared" si="423"/>
        <v>0</v>
      </c>
      <c r="AC2922" s="13">
        <f t="shared" si="424"/>
        <v>0</v>
      </c>
      <c r="AD2922" s="13">
        <f t="shared" si="425"/>
        <v>0</v>
      </c>
      <c r="AE2922" s="13">
        <f t="shared" si="426"/>
        <v>0</v>
      </c>
      <c r="AF2922" s="11" t="s">
        <v>1115</v>
      </c>
      <c r="AG2922" s="50"/>
      <c r="AH2922" s="50"/>
      <c r="AI2922" s="50"/>
      <c r="AJ2922" s="50"/>
    </row>
    <row r="2923" spans="1:36" s="9" customFormat="1" ht="14.1" customHeight="1" x14ac:dyDescent="0.2">
      <c r="A2923" s="129"/>
      <c r="B2923" s="114"/>
      <c r="C2923" s="122"/>
      <c r="D2923" s="115"/>
      <c r="E2923" s="76"/>
      <c r="F2923" s="122"/>
      <c r="G2923" s="122"/>
      <c r="H2923" s="122"/>
      <c r="I2923" s="122"/>
      <c r="J2923" s="122"/>
      <c r="K2923" s="122"/>
      <c r="L2923" s="122"/>
      <c r="M2923" s="122"/>
      <c r="N2923" s="122"/>
      <c r="O2923" s="122"/>
      <c r="P2923" s="122"/>
      <c r="Q2923" s="122"/>
      <c r="R2923" s="122"/>
      <c r="S2923" s="122"/>
      <c r="T2923" s="122"/>
      <c r="U2923" s="122"/>
      <c r="V2923" s="124"/>
      <c r="W2923" s="11">
        <f t="shared" si="418"/>
        <v>0</v>
      </c>
      <c r="X2923" s="13">
        <f t="shared" si="419"/>
        <v>1</v>
      </c>
      <c r="Y2923" s="13">
        <f t="shared" si="420"/>
        <v>0</v>
      </c>
      <c r="Z2923" s="13">
        <f t="shared" si="421"/>
        <v>0</v>
      </c>
      <c r="AA2923" s="13">
        <f t="shared" si="422"/>
        <v>0</v>
      </c>
      <c r="AB2923" s="13">
        <f t="shared" si="423"/>
        <v>0</v>
      </c>
      <c r="AC2923" s="13">
        <f t="shared" si="424"/>
        <v>0</v>
      </c>
      <c r="AD2923" s="13">
        <f t="shared" si="425"/>
        <v>0</v>
      </c>
      <c r="AE2923" s="13">
        <f t="shared" si="426"/>
        <v>0</v>
      </c>
      <c r="AF2923" s="11" t="s">
        <v>1115</v>
      </c>
      <c r="AG2923" s="50"/>
      <c r="AH2923" s="50"/>
      <c r="AI2923" s="50"/>
      <c r="AJ2923" s="50"/>
    </row>
    <row r="2924" spans="1:36" s="9" customFormat="1" ht="14.1" customHeight="1" x14ac:dyDescent="0.2">
      <c r="A2924" s="129"/>
      <c r="B2924" s="114"/>
      <c r="C2924" s="122"/>
      <c r="D2924" s="115"/>
      <c r="E2924" s="76"/>
      <c r="F2924" s="122"/>
      <c r="G2924" s="122"/>
      <c r="H2924" s="122"/>
      <c r="I2924" s="122"/>
      <c r="J2924" s="122"/>
      <c r="K2924" s="122"/>
      <c r="L2924" s="122"/>
      <c r="M2924" s="122"/>
      <c r="N2924" s="122"/>
      <c r="O2924" s="122"/>
      <c r="P2924" s="122"/>
      <c r="Q2924" s="122"/>
      <c r="R2924" s="122"/>
      <c r="S2924" s="122"/>
      <c r="T2924" s="122"/>
      <c r="U2924" s="122"/>
      <c r="V2924" s="124"/>
      <c r="W2924" s="11">
        <f t="shared" si="418"/>
        <v>0</v>
      </c>
      <c r="X2924" s="13">
        <f t="shared" si="419"/>
        <v>1</v>
      </c>
      <c r="Y2924" s="13">
        <f t="shared" si="420"/>
        <v>0</v>
      </c>
      <c r="Z2924" s="13">
        <f t="shared" si="421"/>
        <v>0</v>
      </c>
      <c r="AA2924" s="13">
        <f t="shared" si="422"/>
        <v>0</v>
      </c>
      <c r="AB2924" s="13">
        <f t="shared" si="423"/>
        <v>0</v>
      </c>
      <c r="AC2924" s="13">
        <f t="shared" si="424"/>
        <v>0</v>
      </c>
      <c r="AD2924" s="13">
        <f t="shared" si="425"/>
        <v>0</v>
      </c>
      <c r="AE2924" s="13">
        <f t="shared" si="426"/>
        <v>0</v>
      </c>
      <c r="AF2924" s="11" t="s">
        <v>1115</v>
      </c>
      <c r="AG2924" s="50"/>
      <c r="AH2924" s="50"/>
      <c r="AI2924" s="50"/>
      <c r="AJ2924" s="50"/>
    </row>
    <row r="2925" spans="1:36" s="9" customFormat="1" ht="14.1" customHeight="1" x14ac:dyDescent="0.2">
      <c r="A2925" s="129"/>
      <c r="B2925" s="114"/>
      <c r="C2925" s="122"/>
      <c r="D2925" s="115"/>
      <c r="E2925" s="76"/>
      <c r="F2925" s="122"/>
      <c r="G2925" s="122"/>
      <c r="H2925" s="122"/>
      <c r="I2925" s="122"/>
      <c r="J2925" s="122"/>
      <c r="K2925" s="122"/>
      <c r="L2925" s="122"/>
      <c r="M2925" s="122"/>
      <c r="N2925" s="122"/>
      <c r="O2925" s="122"/>
      <c r="P2925" s="122"/>
      <c r="Q2925" s="122"/>
      <c r="R2925" s="122"/>
      <c r="S2925" s="122"/>
      <c r="T2925" s="122"/>
      <c r="U2925" s="122"/>
      <c r="V2925" s="124"/>
      <c r="W2925" s="11">
        <f t="shared" si="418"/>
        <v>0</v>
      </c>
      <c r="X2925" s="13">
        <f t="shared" si="419"/>
        <v>1</v>
      </c>
      <c r="Y2925" s="13">
        <f t="shared" si="420"/>
        <v>0</v>
      </c>
      <c r="Z2925" s="13">
        <f t="shared" si="421"/>
        <v>0</v>
      </c>
      <c r="AA2925" s="13">
        <f t="shared" si="422"/>
        <v>0</v>
      </c>
      <c r="AB2925" s="13">
        <f t="shared" si="423"/>
        <v>0</v>
      </c>
      <c r="AC2925" s="13">
        <f t="shared" si="424"/>
        <v>0</v>
      </c>
      <c r="AD2925" s="13">
        <f t="shared" si="425"/>
        <v>0</v>
      </c>
      <c r="AE2925" s="13">
        <f t="shared" si="426"/>
        <v>0</v>
      </c>
      <c r="AF2925" s="11" t="s">
        <v>1115</v>
      </c>
      <c r="AG2925" s="50"/>
      <c r="AH2925" s="50"/>
      <c r="AI2925" s="50"/>
      <c r="AJ2925" s="50"/>
    </row>
    <row r="2926" spans="1:36" s="9" customFormat="1" ht="14.1" customHeight="1" x14ac:dyDescent="0.2">
      <c r="A2926" s="129"/>
      <c r="B2926" s="114"/>
      <c r="C2926" s="122"/>
      <c r="D2926" s="115"/>
      <c r="E2926" s="76"/>
      <c r="F2926" s="122"/>
      <c r="G2926" s="122"/>
      <c r="H2926" s="122"/>
      <c r="I2926" s="122"/>
      <c r="J2926" s="122"/>
      <c r="K2926" s="122"/>
      <c r="L2926" s="122"/>
      <c r="M2926" s="122"/>
      <c r="N2926" s="122"/>
      <c r="O2926" s="122"/>
      <c r="P2926" s="122"/>
      <c r="Q2926" s="122"/>
      <c r="R2926" s="122"/>
      <c r="S2926" s="122"/>
      <c r="T2926" s="122"/>
      <c r="U2926" s="122"/>
      <c r="V2926" s="124"/>
      <c r="W2926" s="11">
        <f t="shared" si="418"/>
        <v>0</v>
      </c>
      <c r="X2926" s="13">
        <f t="shared" si="419"/>
        <v>1</v>
      </c>
      <c r="Y2926" s="13">
        <f t="shared" si="420"/>
        <v>0</v>
      </c>
      <c r="Z2926" s="13">
        <f t="shared" si="421"/>
        <v>0</v>
      </c>
      <c r="AA2926" s="13">
        <f t="shared" si="422"/>
        <v>0</v>
      </c>
      <c r="AB2926" s="13">
        <f t="shared" si="423"/>
        <v>0</v>
      </c>
      <c r="AC2926" s="13">
        <f t="shared" si="424"/>
        <v>0</v>
      </c>
      <c r="AD2926" s="13">
        <f t="shared" si="425"/>
        <v>0</v>
      </c>
      <c r="AE2926" s="13">
        <f t="shared" si="426"/>
        <v>0</v>
      </c>
      <c r="AF2926" s="11" t="s">
        <v>1115</v>
      </c>
      <c r="AG2926" s="50"/>
      <c r="AH2926" s="50"/>
      <c r="AI2926" s="50"/>
      <c r="AJ2926" s="50"/>
    </row>
    <row r="2927" spans="1:36" s="9" customFormat="1" ht="14.1" customHeight="1" x14ac:dyDescent="0.2">
      <c r="A2927" s="129"/>
      <c r="B2927" s="114"/>
      <c r="C2927" s="122"/>
      <c r="D2927" s="115"/>
      <c r="E2927" s="76"/>
      <c r="F2927" s="122"/>
      <c r="G2927" s="122"/>
      <c r="H2927" s="122"/>
      <c r="I2927" s="122"/>
      <c r="J2927" s="122"/>
      <c r="K2927" s="122"/>
      <c r="L2927" s="122"/>
      <c r="M2927" s="122"/>
      <c r="N2927" s="122"/>
      <c r="O2927" s="122"/>
      <c r="P2927" s="122"/>
      <c r="Q2927" s="122"/>
      <c r="R2927" s="122"/>
      <c r="S2927" s="122"/>
      <c r="T2927" s="122"/>
      <c r="U2927" s="122"/>
      <c r="V2927" s="124"/>
      <c r="W2927" s="11">
        <f t="shared" si="418"/>
        <v>0</v>
      </c>
      <c r="X2927" s="13">
        <f t="shared" si="419"/>
        <v>1</v>
      </c>
      <c r="Y2927" s="13">
        <f t="shared" si="420"/>
        <v>0</v>
      </c>
      <c r="Z2927" s="13">
        <f t="shared" si="421"/>
        <v>0</v>
      </c>
      <c r="AA2927" s="13">
        <f t="shared" si="422"/>
        <v>0</v>
      </c>
      <c r="AB2927" s="13">
        <f t="shared" si="423"/>
        <v>0</v>
      </c>
      <c r="AC2927" s="13">
        <f t="shared" si="424"/>
        <v>0</v>
      </c>
      <c r="AD2927" s="13">
        <f t="shared" si="425"/>
        <v>0</v>
      </c>
      <c r="AE2927" s="13">
        <f t="shared" si="426"/>
        <v>0</v>
      </c>
      <c r="AF2927" s="11" t="s">
        <v>1115</v>
      </c>
      <c r="AG2927" s="50"/>
      <c r="AH2927" s="50"/>
      <c r="AI2927" s="50"/>
      <c r="AJ2927" s="50"/>
    </row>
    <row r="2928" spans="1:36" s="9" customFormat="1" ht="14.1" customHeight="1" x14ac:dyDescent="0.2">
      <c r="A2928" s="129"/>
      <c r="B2928" s="114"/>
      <c r="C2928" s="122"/>
      <c r="D2928" s="115"/>
      <c r="E2928" s="76"/>
      <c r="F2928" s="122"/>
      <c r="G2928" s="122"/>
      <c r="H2928" s="122"/>
      <c r="I2928" s="122"/>
      <c r="J2928" s="122"/>
      <c r="K2928" s="122"/>
      <c r="L2928" s="122"/>
      <c r="M2928" s="122"/>
      <c r="N2928" s="122"/>
      <c r="O2928" s="122"/>
      <c r="P2928" s="122"/>
      <c r="Q2928" s="122"/>
      <c r="R2928" s="122"/>
      <c r="S2928" s="122"/>
      <c r="T2928" s="122"/>
      <c r="U2928" s="122"/>
      <c r="V2928" s="124"/>
      <c r="W2928" s="11">
        <f t="shared" si="418"/>
        <v>0</v>
      </c>
      <c r="X2928" s="13">
        <f t="shared" si="419"/>
        <v>1</v>
      </c>
      <c r="Y2928" s="13">
        <f t="shared" si="420"/>
        <v>0</v>
      </c>
      <c r="Z2928" s="13">
        <f t="shared" si="421"/>
        <v>0</v>
      </c>
      <c r="AA2928" s="13">
        <f t="shared" si="422"/>
        <v>0</v>
      </c>
      <c r="AB2928" s="13">
        <f t="shared" si="423"/>
        <v>0</v>
      </c>
      <c r="AC2928" s="13">
        <f t="shared" si="424"/>
        <v>0</v>
      </c>
      <c r="AD2928" s="13">
        <f t="shared" si="425"/>
        <v>0</v>
      </c>
      <c r="AE2928" s="13">
        <f t="shared" si="426"/>
        <v>0</v>
      </c>
      <c r="AF2928" s="11" t="s">
        <v>1115</v>
      </c>
      <c r="AG2928" s="50"/>
      <c r="AH2928" s="50"/>
      <c r="AI2928" s="50"/>
      <c r="AJ2928" s="50"/>
    </row>
    <row r="2929" spans="1:36" s="9" customFormat="1" ht="14.1" customHeight="1" x14ac:dyDescent="0.2">
      <c r="A2929" s="129"/>
      <c r="B2929" s="114"/>
      <c r="C2929" s="122"/>
      <c r="D2929" s="115"/>
      <c r="E2929" s="76"/>
      <c r="F2929" s="122"/>
      <c r="G2929" s="122"/>
      <c r="H2929" s="122"/>
      <c r="I2929" s="122"/>
      <c r="J2929" s="122"/>
      <c r="K2929" s="122"/>
      <c r="L2929" s="122"/>
      <c r="M2929" s="122"/>
      <c r="N2929" s="122"/>
      <c r="O2929" s="122"/>
      <c r="P2929" s="122"/>
      <c r="Q2929" s="122"/>
      <c r="R2929" s="122"/>
      <c r="S2929" s="122"/>
      <c r="T2929" s="122"/>
      <c r="U2929" s="122"/>
      <c r="V2929" s="124"/>
      <c r="W2929" s="11">
        <f t="shared" si="418"/>
        <v>0</v>
      </c>
      <c r="X2929" s="13">
        <f t="shared" si="419"/>
        <v>1</v>
      </c>
      <c r="Y2929" s="13">
        <f t="shared" si="420"/>
        <v>0</v>
      </c>
      <c r="Z2929" s="13">
        <f t="shared" si="421"/>
        <v>0</v>
      </c>
      <c r="AA2929" s="13">
        <f t="shared" si="422"/>
        <v>0</v>
      </c>
      <c r="AB2929" s="13">
        <f t="shared" si="423"/>
        <v>0</v>
      </c>
      <c r="AC2929" s="13">
        <f t="shared" si="424"/>
        <v>0</v>
      </c>
      <c r="AD2929" s="13">
        <f t="shared" si="425"/>
        <v>0</v>
      </c>
      <c r="AE2929" s="13">
        <f t="shared" si="426"/>
        <v>0</v>
      </c>
      <c r="AF2929" s="11" t="s">
        <v>1115</v>
      </c>
      <c r="AG2929" s="50"/>
      <c r="AH2929" s="50"/>
      <c r="AI2929" s="50"/>
      <c r="AJ2929" s="50"/>
    </row>
    <row r="2930" spans="1:36" s="9" customFormat="1" ht="14.1" customHeight="1" x14ac:dyDescent="0.2">
      <c r="A2930" s="129"/>
      <c r="B2930" s="114"/>
      <c r="C2930" s="122"/>
      <c r="D2930" s="115"/>
      <c r="E2930" s="76"/>
      <c r="F2930" s="122"/>
      <c r="G2930" s="122"/>
      <c r="H2930" s="122"/>
      <c r="I2930" s="122"/>
      <c r="J2930" s="122"/>
      <c r="K2930" s="122"/>
      <c r="L2930" s="122"/>
      <c r="M2930" s="122"/>
      <c r="N2930" s="122"/>
      <c r="O2930" s="122"/>
      <c r="P2930" s="122"/>
      <c r="Q2930" s="122"/>
      <c r="R2930" s="122"/>
      <c r="S2930" s="122"/>
      <c r="T2930" s="122"/>
      <c r="U2930" s="122"/>
      <c r="V2930" s="124"/>
      <c r="W2930" s="11">
        <f t="shared" si="418"/>
        <v>0</v>
      </c>
      <c r="X2930" s="13">
        <f t="shared" si="419"/>
        <v>1</v>
      </c>
      <c r="Y2930" s="13">
        <f t="shared" si="420"/>
        <v>0</v>
      </c>
      <c r="Z2930" s="13">
        <f t="shared" si="421"/>
        <v>0</v>
      </c>
      <c r="AA2930" s="13">
        <f t="shared" si="422"/>
        <v>0</v>
      </c>
      <c r="AB2930" s="13">
        <f t="shared" si="423"/>
        <v>0</v>
      </c>
      <c r="AC2930" s="13">
        <f t="shared" si="424"/>
        <v>0</v>
      </c>
      <c r="AD2930" s="13">
        <f t="shared" si="425"/>
        <v>0</v>
      </c>
      <c r="AE2930" s="13">
        <f t="shared" si="426"/>
        <v>0</v>
      </c>
      <c r="AF2930" s="11" t="s">
        <v>1115</v>
      </c>
      <c r="AG2930" s="50"/>
      <c r="AH2930" s="50"/>
      <c r="AI2930" s="50"/>
      <c r="AJ2930" s="50"/>
    </row>
    <row r="2931" spans="1:36" s="9" customFormat="1" ht="14.1" customHeight="1" x14ac:dyDescent="0.2">
      <c r="A2931" s="129"/>
      <c r="B2931" s="114"/>
      <c r="C2931" s="122"/>
      <c r="D2931" s="115"/>
      <c r="E2931" s="76"/>
      <c r="F2931" s="122"/>
      <c r="G2931" s="122"/>
      <c r="H2931" s="122"/>
      <c r="I2931" s="122"/>
      <c r="J2931" s="122"/>
      <c r="K2931" s="122"/>
      <c r="L2931" s="122"/>
      <c r="M2931" s="122"/>
      <c r="N2931" s="122"/>
      <c r="O2931" s="122"/>
      <c r="P2931" s="122"/>
      <c r="Q2931" s="122"/>
      <c r="R2931" s="122"/>
      <c r="S2931" s="122"/>
      <c r="T2931" s="122"/>
      <c r="U2931" s="122"/>
      <c r="V2931" s="124"/>
      <c r="W2931" s="11">
        <f t="shared" si="418"/>
        <v>0</v>
      </c>
      <c r="X2931" s="13">
        <f t="shared" si="419"/>
        <v>1</v>
      </c>
      <c r="Y2931" s="13">
        <f t="shared" si="420"/>
        <v>0</v>
      </c>
      <c r="Z2931" s="13">
        <f t="shared" si="421"/>
        <v>0</v>
      </c>
      <c r="AA2931" s="13">
        <f t="shared" si="422"/>
        <v>0</v>
      </c>
      <c r="AB2931" s="13">
        <f t="shared" si="423"/>
        <v>0</v>
      </c>
      <c r="AC2931" s="13">
        <f t="shared" si="424"/>
        <v>0</v>
      </c>
      <c r="AD2931" s="13">
        <f t="shared" si="425"/>
        <v>0</v>
      </c>
      <c r="AE2931" s="13">
        <f t="shared" si="426"/>
        <v>0</v>
      </c>
      <c r="AF2931" s="11" t="s">
        <v>1115</v>
      </c>
      <c r="AG2931" s="50"/>
      <c r="AH2931" s="50"/>
      <c r="AI2931" s="50"/>
      <c r="AJ2931" s="50"/>
    </row>
    <row r="2932" spans="1:36" s="9" customFormat="1" ht="14.1" customHeight="1" x14ac:dyDescent="0.2">
      <c r="B2932" s="114"/>
      <c r="C2932" s="122"/>
      <c r="D2932" s="115"/>
      <c r="E2932" s="76"/>
      <c r="F2932" s="122"/>
      <c r="G2932" s="122"/>
      <c r="H2932" s="122"/>
      <c r="I2932" s="122"/>
      <c r="J2932" s="122"/>
      <c r="K2932" s="122"/>
      <c r="L2932" s="122"/>
      <c r="M2932" s="122"/>
      <c r="N2932" s="122"/>
      <c r="O2932" s="122"/>
      <c r="P2932" s="122"/>
      <c r="Q2932" s="122"/>
      <c r="R2932" s="122"/>
      <c r="S2932" s="122"/>
      <c r="T2932" s="122"/>
      <c r="U2932" s="122"/>
      <c r="V2932" s="124"/>
      <c r="W2932" s="11">
        <f t="shared" si="418"/>
        <v>0</v>
      </c>
      <c r="X2932" s="13">
        <f t="shared" si="419"/>
        <v>1</v>
      </c>
      <c r="Y2932" s="13">
        <f t="shared" si="420"/>
        <v>0</v>
      </c>
      <c r="Z2932" s="13">
        <f t="shared" si="421"/>
        <v>0</v>
      </c>
      <c r="AA2932" s="13">
        <f t="shared" si="422"/>
        <v>0</v>
      </c>
      <c r="AB2932" s="13">
        <f t="shared" si="423"/>
        <v>0</v>
      </c>
      <c r="AC2932" s="13">
        <f t="shared" si="424"/>
        <v>0</v>
      </c>
      <c r="AD2932" s="13">
        <f t="shared" si="425"/>
        <v>0</v>
      </c>
      <c r="AE2932" s="13">
        <f t="shared" si="426"/>
        <v>0</v>
      </c>
      <c r="AF2932" s="11" t="s">
        <v>1115</v>
      </c>
      <c r="AG2932" s="50"/>
      <c r="AH2932" s="50"/>
      <c r="AI2932" s="50"/>
      <c r="AJ2932" s="50"/>
    </row>
    <row r="2933" spans="1:36" s="9" customFormat="1" ht="14.1" customHeight="1" x14ac:dyDescent="0.2">
      <c r="B2933" s="114"/>
      <c r="C2933" s="122"/>
      <c r="D2933" s="115"/>
      <c r="E2933" s="76"/>
      <c r="F2933" s="122"/>
      <c r="G2933" s="122"/>
      <c r="H2933" s="122"/>
      <c r="I2933" s="122"/>
      <c r="J2933" s="122"/>
      <c r="K2933" s="122"/>
      <c r="L2933" s="122"/>
      <c r="M2933" s="122"/>
      <c r="N2933" s="122"/>
      <c r="O2933" s="122"/>
      <c r="P2933" s="122"/>
      <c r="Q2933" s="122"/>
      <c r="R2933" s="122"/>
      <c r="S2933" s="122"/>
      <c r="T2933" s="122"/>
      <c r="U2933" s="122"/>
      <c r="V2933" s="124"/>
      <c r="W2933" s="11">
        <f t="shared" si="418"/>
        <v>0</v>
      </c>
      <c r="X2933" s="13">
        <f t="shared" si="419"/>
        <v>1</v>
      </c>
      <c r="Y2933" s="13">
        <f t="shared" si="420"/>
        <v>0</v>
      </c>
      <c r="Z2933" s="13">
        <f t="shared" si="421"/>
        <v>0</v>
      </c>
      <c r="AA2933" s="13">
        <f t="shared" si="422"/>
        <v>0</v>
      </c>
      <c r="AB2933" s="13">
        <f t="shared" si="423"/>
        <v>0</v>
      </c>
      <c r="AC2933" s="13">
        <f t="shared" si="424"/>
        <v>0</v>
      </c>
      <c r="AD2933" s="13">
        <f t="shared" si="425"/>
        <v>0</v>
      </c>
      <c r="AE2933" s="13">
        <f t="shared" si="426"/>
        <v>0</v>
      </c>
      <c r="AF2933" s="11" t="s">
        <v>1115</v>
      </c>
      <c r="AG2933" s="50"/>
      <c r="AH2933" s="50"/>
      <c r="AI2933" s="50"/>
      <c r="AJ2933" s="50"/>
    </row>
    <row r="2934" spans="1:36" s="9" customFormat="1" ht="14.1" customHeight="1" x14ac:dyDescent="0.2">
      <c r="B2934" s="114"/>
      <c r="C2934" s="122"/>
      <c r="D2934" s="115"/>
      <c r="E2934" s="76"/>
      <c r="F2934" s="122"/>
      <c r="G2934" s="122"/>
      <c r="H2934" s="122"/>
      <c r="I2934" s="122"/>
      <c r="J2934" s="122"/>
      <c r="K2934" s="122"/>
      <c r="L2934" s="122"/>
      <c r="M2934" s="122"/>
      <c r="N2934" s="122"/>
      <c r="O2934" s="122"/>
      <c r="P2934" s="122"/>
      <c r="Q2934" s="122"/>
      <c r="R2934" s="122"/>
      <c r="S2934" s="122"/>
      <c r="T2934" s="122"/>
      <c r="U2934" s="122"/>
      <c r="V2934" s="124"/>
      <c r="W2934" s="11">
        <f t="shared" si="418"/>
        <v>0</v>
      </c>
      <c r="X2934" s="13">
        <f t="shared" si="419"/>
        <v>1</v>
      </c>
      <c r="Y2934" s="13">
        <f t="shared" si="420"/>
        <v>0</v>
      </c>
      <c r="Z2934" s="13">
        <f t="shared" si="421"/>
        <v>0</v>
      </c>
      <c r="AA2934" s="13">
        <f t="shared" si="422"/>
        <v>0</v>
      </c>
      <c r="AB2934" s="13">
        <f t="shared" si="423"/>
        <v>0</v>
      </c>
      <c r="AC2934" s="13">
        <f t="shared" si="424"/>
        <v>0</v>
      </c>
      <c r="AD2934" s="13">
        <f t="shared" si="425"/>
        <v>0</v>
      </c>
      <c r="AE2934" s="13">
        <f t="shared" si="426"/>
        <v>0</v>
      </c>
      <c r="AF2934" s="11" t="s">
        <v>1115</v>
      </c>
      <c r="AG2934" s="50"/>
      <c r="AH2934" s="50"/>
      <c r="AI2934" s="50"/>
      <c r="AJ2934" s="50"/>
    </row>
    <row r="2935" spans="1:36" s="9" customFormat="1" ht="14.1" customHeight="1" x14ac:dyDescent="0.2">
      <c r="B2935" s="114"/>
      <c r="C2935" s="122"/>
      <c r="D2935" s="115"/>
      <c r="E2935" s="76"/>
      <c r="F2935" s="122"/>
      <c r="G2935" s="122"/>
      <c r="H2935" s="122"/>
      <c r="I2935" s="122"/>
      <c r="J2935" s="122"/>
      <c r="K2935" s="122"/>
      <c r="L2935" s="122"/>
      <c r="M2935" s="122"/>
      <c r="N2935" s="122"/>
      <c r="O2935" s="122"/>
      <c r="P2935" s="122"/>
      <c r="Q2935" s="122"/>
      <c r="R2935" s="122"/>
      <c r="S2935" s="122"/>
      <c r="T2935" s="122"/>
      <c r="U2935" s="122"/>
      <c r="V2935" s="124"/>
      <c r="W2935" s="11">
        <f t="shared" si="418"/>
        <v>0</v>
      </c>
      <c r="X2935" s="13">
        <f t="shared" si="419"/>
        <v>1</v>
      </c>
      <c r="Y2935" s="13">
        <f t="shared" si="420"/>
        <v>0</v>
      </c>
      <c r="Z2935" s="13">
        <f t="shared" si="421"/>
        <v>0</v>
      </c>
      <c r="AA2935" s="13">
        <f t="shared" si="422"/>
        <v>0</v>
      </c>
      <c r="AB2935" s="13">
        <f t="shared" si="423"/>
        <v>0</v>
      </c>
      <c r="AC2935" s="13">
        <f t="shared" si="424"/>
        <v>0</v>
      </c>
      <c r="AD2935" s="13">
        <f t="shared" si="425"/>
        <v>0</v>
      </c>
      <c r="AE2935" s="13">
        <f t="shared" si="426"/>
        <v>0</v>
      </c>
      <c r="AF2935" s="11" t="s">
        <v>1115</v>
      </c>
      <c r="AG2935" s="50"/>
      <c r="AH2935" s="50"/>
      <c r="AI2935" s="50"/>
      <c r="AJ2935" s="50"/>
    </row>
    <row r="2936" spans="1:36" s="9" customFormat="1" ht="14.1" customHeight="1" x14ac:dyDescent="0.2">
      <c r="B2936" s="114"/>
      <c r="C2936" s="122"/>
      <c r="D2936" s="115"/>
      <c r="E2936" s="76"/>
      <c r="F2936" s="122"/>
      <c r="G2936" s="122"/>
      <c r="H2936" s="122"/>
      <c r="I2936" s="122"/>
      <c r="J2936" s="122"/>
      <c r="K2936" s="122"/>
      <c r="L2936" s="122"/>
      <c r="M2936" s="122"/>
      <c r="N2936" s="122"/>
      <c r="O2936" s="122"/>
      <c r="P2936" s="122"/>
      <c r="Q2936" s="122"/>
      <c r="R2936" s="122"/>
      <c r="S2936" s="122"/>
      <c r="T2936" s="122"/>
      <c r="U2936" s="122"/>
      <c r="V2936" s="124"/>
      <c r="W2936" s="11">
        <f t="shared" si="418"/>
        <v>0</v>
      </c>
      <c r="X2936" s="13">
        <f t="shared" si="419"/>
        <v>1</v>
      </c>
      <c r="Y2936" s="13">
        <f t="shared" si="420"/>
        <v>0</v>
      </c>
      <c r="Z2936" s="13">
        <f t="shared" si="421"/>
        <v>0</v>
      </c>
      <c r="AA2936" s="13">
        <f t="shared" si="422"/>
        <v>0</v>
      </c>
      <c r="AB2936" s="13">
        <f t="shared" si="423"/>
        <v>0</v>
      </c>
      <c r="AC2936" s="13">
        <f t="shared" si="424"/>
        <v>0</v>
      </c>
      <c r="AD2936" s="13">
        <f t="shared" si="425"/>
        <v>0</v>
      </c>
      <c r="AE2936" s="13">
        <f t="shared" si="426"/>
        <v>0</v>
      </c>
      <c r="AF2936" s="11" t="s">
        <v>1115</v>
      </c>
      <c r="AG2936" s="50"/>
      <c r="AH2936" s="50"/>
      <c r="AI2936" s="50"/>
      <c r="AJ2936" s="50"/>
    </row>
    <row r="2937" spans="1:36" s="9" customFormat="1" ht="14.1" customHeight="1" x14ac:dyDescent="0.2">
      <c r="B2937" s="114"/>
      <c r="C2937" s="122"/>
      <c r="D2937" s="115"/>
      <c r="E2937" s="76"/>
      <c r="F2937" s="122"/>
      <c r="G2937" s="122"/>
      <c r="H2937" s="122"/>
      <c r="I2937" s="122"/>
      <c r="J2937" s="122"/>
      <c r="K2937" s="122"/>
      <c r="L2937" s="122"/>
      <c r="M2937" s="122"/>
      <c r="N2937" s="122"/>
      <c r="O2937" s="122"/>
      <c r="P2937" s="122"/>
      <c r="Q2937" s="122"/>
      <c r="R2937" s="122"/>
      <c r="S2937" s="122"/>
      <c r="T2937" s="122"/>
      <c r="U2937" s="122"/>
      <c r="V2937" s="124"/>
      <c r="W2937" s="11">
        <f t="shared" si="418"/>
        <v>0</v>
      </c>
      <c r="X2937" s="13">
        <f t="shared" si="419"/>
        <v>1</v>
      </c>
      <c r="Y2937" s="13">
        <f t="shared" si="420"/>
        <v>0</v>
      </c>
      <c r="Z2937" s="13">
        <f t="shared" si="421"/>
        <v>0</v>
      </c>
      <c r="AA2937" s="13">
        <f t="shared" si="422"/>
        <v>0</v>
      </c>
      <c r="AB2937" s="13">
        <f t="shared" si="423"/>
        <v>0</v>
      </c>
      <c r="AC2937" s="13">
        <f t="shared" si="424"/>
        <v>0</v>
      </c>
      <c r="AD2937" s="13">
        <f t="shared" si="425"/>
        <v>0</v>
      </c>
      <c r="AE2937" s="13">
        <f t="shared" si="426"/>
        <v>0</v>
      </c>
      <c r="AF2937" s="11" t="s">
        <v>1115</v>
      </c>
      <c r="AG2937" s="50"/>
      <c r="AH2937" s="50"/>
      <c r="AI2937" s="50"/>
      <c r="AJ2937" s="50"/>
    </row>
    <row r="2938" spans="1:36" s="9" customFormat="1" ht="14.1" customHeight="1" x14ac:dyDescent="0.2">
      <c r="B2938" s="114"/>
      <c r="C2938" s="122"/>
      <c r="D2938" s="115"/>
      <c r="E2938" s="76"/>
      <c r="F2938" s="122"/>
      <c r="G2938" s="122"/>
      <c r="H2938" s="122"/>
      <c r="I2938" s="122"/>
      <c r="J2938" s="122"/>
      <c r="K2938" s="122"/>
      <c r="L2938" s="122"/>
      <c r="M2938" s="122"/>
      <c r="N2938" s="122"/>
      <c r="O2938" s="122"/>
      <c r="P2938" s="122"/>
      <c r="Q2938" s="122"/>
      <c r="R2938" s="122"/>
      <c r="S2938" s="122"/>
      <c r="T2938" s="122"/>
      <c r="U2938" s="122"/>
      <c r="V2938" s="124"/>
      <c r="W2938" s="11">
        <f t="shared" si="418"/>
        <v>0</v>
      </c>
      <c r="X2938" s="13">
        <f t="shared" si="419"/>
        <v>1</v>
      </c>
      <c r="Y2938" s="13">
        <f t="shared" si="420"/>
        <v>0</v>
      </c>
      <c r="Z2938" s="13">
        <f t="shared" si="421"/>
        <v>0</v>
      </c>
      <c r="AA2938" s="13">
        <f t="shared" si="422"/>
        <v>0</v>
      </c>
      <c r="AB2938" s="13">
        <f t="shared" si="423"/>
        <v>0</v>
      </c>
      <c r="AC2938" s="13">
        <f t="shared" si="424"/>
        <v>0</v>
      </c>
      <c r="AD2938" s="13">
        <f t="shared" si="425"/>
        <v>0</v>
      </c>
      <c r="AE2938" s="13">
        <f t="shared" si="426"/>
        <v>0</v>
      </c>
      <c r="AF2938" s="11" t="s">
        <v>1115</v>
      </c>
      <c r="AG2938" s="50"/>
      <c r="AH2938" s="50"/>
      <c r="AI2938" s="50"/>
      <c r="AJ2938" s="50"/>
    </row>
    <row r="2939" spans="1:36" s="9" customFormat="1" ht="14.1" customHeight="1" x14ac:dyDescent="0.2">
      <c r="B2939" s="114"/>
      <c r="C2939" s="122"/>
      <c r="D2939" s="115"/>
      <c r="E2939" s="76"/>
      <c r="F2939" s="122"/>
      <c r="G2939" s="122"/>
      <c r="H2939" s="122"/>
      <c r="I2939" s="122"/>
      <c r="J2939" s="122"/>
      <c r="K2939" s="122"/>
      <c r="L2939" s="122"/>
      <c r="M2939" s="122"/>
      <c r="N2939" s="122"/>
      <c r="O2939" s="122"/>
      <c r="P2939" s="122"/>
      <c r="Q2939" s="122"/>
      <c r="R2939" s="122"/>
      <c r="S2939" s="122"/>
      <c r="T2939" s="122"/>
      <c r="U2939" s="122"/>
      <c r="V2939" s="124"/>
      <c r="W2939" s="11">
        <f t="shared" si="418"/>
        <v>0</v>
      </c>
      <c r="X2939" s="13">
        <f t="shared" si="419"/>
        <v>1</v>
      </c>
      <c r="Y2939" s="13">
        <f t="shared" si="420"/>
        <v>0</v>
      </c>
      <c r="Z2939" s="13">
        <f t="shared" si="421"/>
        <v>0</v>
      </c>
      <c r="AA2939" s="13">
        <f t="shared" si="422"/>
        <v>0</v>
      </c>
      <c r="AB2939" s="13">
        <f t="shared" si="423"/>
        <v>0</v>
      </c>
      <c r="AC2939" s="13">
        <f t="shared" si="424"/>
        <v>0</v>
      </c>
      <c r="AD2939" s="13">
        <f t="shared" si="425"/>
        <v>0</v>
      </c>
      <c r="AE2939" s="13">
        <f t="shared" si="426"/>
        <v>0</v>
      </c>
      <c r="AF2939" s="11" t="s">
        <v>1115</v>
      </c>
      <c r="AG2939" s="50"/>
      <c r="AH2939" s="50"/>
      <c r="AI2939" s="50"/>
      <c r="AJ2939" s="50"/>
    </row>
    <row r="2940" spans="1:36" s="9" customFormat="1" ht="14.1" customHeight="1" x14ac:dyDescent="0.2">
      <c r="B2940" s="114"/>
      <c r="C2940" s="122"/>
      <c r="D2940" s="115"/>
      <c r="E2940" s="76"/>
      <c r="F2940" s="122"/>
      <c r="G2940" s="122"/>
      <c r="H2940" s="122"/>
      <c r="I2940" s="122"/>
      <c r="J2940" s="122"/>
      <c r="K2940" s="122"/>
      <c r="L2940" s="122"/>
      <c r="M2940" s="122"/>
      <c r="N2940" s="122"/>
      <c r="O2940" s="122"/>
      <c r="P2940" s="122"/>
      <c r="Q2940" s="122"/>
      <c r="R2940" s="122"/>
      <c r="S2940" s="122"/>
      <c r="T2940" s="122"/>
      <c r="U2940" s="122"/>
      <c r="V2940" s="124"/>
      <c r="W2940" s="11">
        <f t="shared" si="418"/>
        <v>0</v>
      </c>
      <c r="X2940" s="13">
        <f t="shared" si="419"/>
        <v>1</v>
      </c>
      <c r="Y2940" s="13">
        <f t="shared" si="420"/>
        <v>0</v>
      </c>
      <c r="Z2940" s="13">
        <f t="shared" si="421"/>
        <v>0</v>
      </c>
      <c r="AA2940" s="13">
        <f t="shared" si="422"/>
        <v>0</v>
      </c>
      <c r="AB2940" s="13">
        <f t="shared" si="423"/>
        <v>0</v>
      </c>
      <c r="AC2940" s="13">
        <f t="shared" si="424"/>
        <v>0</v>
      </c>
      <c r="AD2940" s="13">
        <f t="shared" si="425"/>
        <v>0</v>
      </c>
      <c r="AE2940" s="13">
        <f t="shared" si="426"/>
        <v>0</v>
      </c>
      <c r="AF2940" s="11" t="s">
        <v>1115</v>
      </c>
      <c r="AG2940" s="50"/>
      <c r="AH2940" s="50"/>
      <c r="AI2940" s="50"/>
      <c r="AJ2940" s="50"/>
    </row>
    <row r="2941" spans="1:36" s="9" customFormat="1" ht="14.1" customHeight="1" x14ac:dyDescent="0.2">
      <c r="B2941" s="114"/>
      <c r="C2941" s="122"/>
      <c r="D2941" s="115"/>
      <c r="E2941" s="76"/>
      <c r="F2941" s="122"/>
      <c r="G2941" s="122"/>
      <c r="H2941" s="122"/>
      <c r="I2941" s="122"/>
      <c r="J2941" s="122"/>
      <c r="K2941" s="122"/>
      <c r="L2941" s="122"/>
      <c r="M2941" s="122"/>
      <c r="N2941" s="122"/>
      <c r="O2941" s="122"/>
      <c r="P2941" s="122"/>
      <c r="Q2941" s="122"/>
      <c r="R2941" s="122"/>
      <c r="S2941" s="122"/>
      <c r="T2941" s="122"/>
      <c r="U2941" s="122"/>
      <c r="V2941" s="124"/>
      <c r="W2941" s="11">
        <f t="shared" si="418"/>
        <v>0</v>
      </c>
      <c r="X2941" s="13">
        <f t="shared" si="419"/>
        <v>1</v>
      </c>
      <c r="Y2941" s="13">
        <f t="shared" si="420"/>
        <v>0</v>
      </c>
      <c r="Z2941" s="13">
        <f t="shared" si="421"/>
        <v>0</v>
      </c>
      <c r="AA2941" s="13">
        <f t="shared" si="422"/>
        <v>0</v>
      </c>
      <c r="AB2941" s="13">
        <f t="shared" si="423"/>
        <v>0</v>
      </c>
      <c r="AC2941" s="13">
        <f t="shared" si="424"/>
        <v>0</v>
      </c>
      <c r="AD2941" s="13">
        <f t="shared" si="425"/>
        <v>0</v>
      </c>
      <c r="AE2941" s="13">
        <f t="shared" si="426"/>
        <v>0</v>
      </c>
      <c r="AF2941" s="11" t="s">
        <v>1115</v>
      </c>
      <c r="AG2941" s="50"/>
      <c r="AH2941" s="50"/>
      <c r="AI2941" s="50"/>
      <c r="AJ2941" s="50"/>
    </row>
    <row r="2942" spans="1:36" s="9" customFormat="1" ht="14.1" customHeight="1" x14ac:dyDescent="0.2">
      <c r="B2942" s="114"/>
      <c r="C2942" s="122"/>
      <c r="D2942" s="115"/>
      <c r="E2942" s="76"/>
      <c r="F2942" s="122"/>
      <c r="G2942" s="122"/>
      <c r="H2942" s="122"/>
      <c r="I2942" s="122"/>
      <c r="J2942" s="122"/>
      <c r="K2942" s="122"/>
      <c r="L2942" s="122"/>
      <c r="M2942" s="122"/>
      <c r="N2942" s="122"/>
      <c r="O2942" s="122"/>
      <c r="P2942" s="122"/>
      <c r="Q2942" s="122"/>
      <c r="R2942" s="122"/>
      <c r="S2942" s="122"/>
      <c r="T2942" s="122"/>
      <c r="U2942" s="122"/>
      <c r="V2942" s="124"/>
      <c r="W2942" s="11">
        <f t="shared" si="418"/>
        <v>0</v>
      </c>
      <c r="X2942" s="13">
        <f t="shared" si="419"/>
        <v>1</v>
      </c>
      <c r="Y2942" s="13">
        <f t="shared" si="420"/>
        <v>0</v>
      </c>
      <c r="Z2942" s="13">
        <f t="shared" si="421"/>
        <v>0</v>
      </c>
      <c r="AA2942" s="13">
        <f t="shared" si="422"/>
        <v>0</v>
      </c>
      <c r="AB2942" s="13">
        <f t="shared" si="423"/>
        <v>0</v>
      </c>
      <c r="AC2942" s="13">
        <f t="shared" si="424"/>
        <v>0</v>
      </c>
      <c r="AD2942" s="13">
        <f t="shared" si="425"/>
        <v>0</v>
      </c>
      <c r="AE2942" s="13">
        <f t="shared" si="426"/>
        <v>0</v>
      </c>
      <c r="AF2942" s="11" t="s">
        <v>1115</v>
      </c>
      <c r="AG2942" s="50"/>
      <c r="AH2942" s="50"/>
      <c r="AI2942" s="50"/>
      <c r="AJ2942" s="50"/>
    </row>
    <row r="2943" spans="1:36" s="9" customFormat="1" ht="14.1" customHeight="1" x14ac:dyDescent="0.2">
      <c r="B2943" s="114"/>
      <c r="C2943" s="122"/>
      <c r="D2943" s="115"/>
      <c r="E2943" s="76"/>
      <c r="F2943" s="122"/>
      <c r="G2943" s="122"/>
      <c r="H2943" s="122"/>
      <c r="I2943" s="122"/>
      <c r="J2943" s="122"/>
      <c r="K2943" s="122"/>
      <c r="L2943" s="122"/>
      <c r="M2943" s="122"/>
      <c r="N2943" s="122"/>
      <c r="O2943" s="122"/>
      <c r="P2943" s="122"/>
      <c r="Q2943" s="122"/>
      <c r="R2943" s="122"/>
      <c r="S2943" s="122"/>
      <c r="T2943" s="122"/>
      <c r="U2943" s="122"/>
      <c r="V2943" s="124"/>
      <c r="W2943" s="11">
        <f t="shared" si="418"/>
        <v>0</v>
      </c>
      <c r="X2943" s="13">
        <f t="shared" si="419"/>
        <v>1</v>
      </c>
      <c r="Y2943" s="13">
        <f t="shared" si="420"/>
        <v>0</v>
      </c>
      <c r="Z2943" s="13">
        <f t="shared" si="421"/>
        <v>0</v>
      </c>
      <c r="AA2943" s="13">
        <f t="shared" si="422"/>
        <v>0</v>
      </c>
      <c r="AB2943" s="13">
        <f t="shared" si="423"/>
        <v>0</v>
      </c>
      <c r="AC2943" s="13">
        <f t="shared" si="424"/>
        <v>0</v>
      </c>
      <c r="AD2943" s="13">
        <f t="shared" si="425"/>
        <v>0</v>
      </c>
      <c r="AE2943" s="13">
        <f t="shared" si="426"/>
        <v>0</v>
      </c>
      <c r="AF2943" s="11" t="s">
        <v>1115</v>
      </c>
      <c r="AG2943" s="50"/>
      <c r="AH2943" s="50"/>
      <c r="AI2943" s="50"/>
      <c r="AJ2943" s="50"/>
    </row>
    <row r="2944" spans="1:36" s="9" customFormat="1" ht="14.1" customHeight="1" x14ac:dyDescent="0.2">
      <c r="B2944" s="114"/>
      <c r="C2944" s="122"/>
      <c r="D2944" s="115"/>
      <c r="E2944" s="76"/>
      <c r="F2944" s="122"/>
      <c r="G2944" s="122"/>
      <c r="H2944" s="122"/>
      <c r="I2944" s="122"/>
      <c r="J2944" s="122"/>
      <c r="K2944" s="122"/>
      <c r="L2944" s="122"/>
      <c r="M2944" s="122"/>
      <c r="N2944" s="122"/>
      <c r="O2944" s="122"/>
      <c r="P2944" s="122"/>
      <c r="Q2944" s="122"/>
      <c r="R2944" s="122"/>
      <c r="S2944" s="122"/>
      <c r="T2944" s="122"/>
      <c r="U2944" s="122"/>
      <c r="V2944" s="124"/>
      <c r="W2944" s="11">
        <f t="shared" si="418"/>
        <v>0</v>
      </c>
      <c r="X2944" s="13">
        <f t="shared" si="419"/>
        <v>1</v>
      </c>
      <c r="Y2944" s="13">
        <f t="shared" si="420"/>
        <v>0</v>
      </c>
      <c r="Z2944" s="13">
        <f t="shared" si="421"/>
        <v>0</v>
      </c>
      <c r="AA2944" s="13">
        <f t="shared" si="422"/>
        <v>0</v>
      </c>
      <c r="AB2944" s="13">
        <f t="shared" si="423"/>
        <v>0</v>
      </c>
      <c r="AC2944" s="13">
        <f t="shared" si="424"/>
        <v>0</v>
      </c>
      <c r="AD2944" s="13">
        <f t="shared" si="425"/>
        <v>0</v>
      </c>
      <c r="AE2944" s="13">
        <f t="shared" si="426"/>
        <v>0</v>
      </c>
      <c r="AF2944" s="11" t="s">
        <v>1115</v>
      </c>
      <c r="AG2944" s="50"/>
      <c r="AH2944" s="50"/>
      <c r="AI2944" s="50"/>
      <c r="AJ2944" s="50"/>
    </row>
    <row r="2945" spans="2:36" s="9" customFormat="1" ht="14.1" customHeight="1" x14ac:dyDescent="0.2">
      <c r="B2945" s="114"/>
      <c r="C2945" s="122"/>
      <c r="D2945" s="3"/>
      <c r="E2945" s="112"/>
      <c r="H2945" s="11"/>
      <c r="I2945" s="11"/>
      <c r="J2945" s="11"/>
      <c r="K2945" s="11"/>
      <c r="L2945" s="11"/>
      <c r="M2945" s="11"/>
      <c r="N2945" s="11"/>
      <c r="O2945" s="11"/>
      <c r="P2945" s="11"/>
      <c r="V2945" s="124"/>
      <c r="W2945" s="11">
        <f t="shared" si="418"/>
        <v>0</v>
      </c>
      <c r="X2945" s="13">
        <f t="shared" si="419"/>
        <v>1</v>
      </c>
      <c r="Y2945" s="13">
        <f t="shared" si="420"/>
        <v>0</v>
      </c>
      <c r="Z2945" s="13">
        <f t="shared" si="421"/>
        <v>0</v>
      </c>
      <c r="AA2945" s="13">
        <f t="shared" si="422"/>
        <v>0</v>
      </c>
      <c r="AB2945" s="13">
        <f t="shared" si="423"/>
        <v>0</v>
      </c>
      <c r="AC2945" s="13">
        <f t="shared" si="424"/>
        <v>0</v>
      </c>
      <c r="AD2945" s="13">
        <f t="shared" si="425"/>
        <v>0</v>
      </c>
      <c r="AE2945" s="13">
        <f t="shared" si="426"/>
        <v>0</v>
      </c>
      <c r="AF2945" s="11" t="s">
        <v>1115</v>
      </c>
      <c r="AG2945" s="50"/>
      <c r="AH2945" s="50"/>
      <c r="AI2945" s="50"/>
      <c r="AJ2945" s="50"/>
    </row>
    <row r="2946" spans="2:36" s="9" customFormat="1" ht="14.1" customHeight="1" x14ac:dyDescent="0.2">
      <c r="B2946" s="114"/>
      <c r="C2946" s="122"/>
      <c r="D2946" s="3"/>
      <c r="E2946" s="112"/>
      <c r="H2946" s="11"/>
      <c r="I2946" s="11"/>
      <c r="J2946" s="11"/>
      <c r="K2946" s="11"/>
      <c r="L2946" s="11"/>
      <c r="M2946" s="11"/>
      <c r="N2946" s="11"/>
      <c r="O2946" s="11"/>
      <c r="P2946" s="11"/>
      <c r="V2946" s="124"/>
      <c r="W2946" s="11">
        <f t="shared" si="418"/>
        <v>0</v>
      </c>
      <c r="X2946" s="13">
        <f t="shared" si="419"/>
        <v>1</v>
      </c>
      <c r="Y2946" s="13">
        <f t="shared" si="420"/>
        <v>0</v>
      </c>
      <c r="Z2946" s="13">
        <f t="shared" si="421"/>
        <v>0</v>
      </c>
      <c r="AA2946" s="13">
        <f t="shared" si="422"/>
        <v>0</v>
      </c>
      <c r="AB2946" s="13">
        <f t="shared" si="423"/>
        <v>0</v>
      </c>
      <c r="AC2946" s="13">
        <f t="shared" si="424"/>
        <v>0</v>
      </c>
      <c r="AD2946" s="13">
        <f t="shared" si="425"/>
        <v>0</v>
      </c>
      <c r="AE2946" s="13">
        <f t="shared" si="426"/>
        <v>0</v>
      </c>
      <c r="AF2946" s="11" t="s">
        <v>1115</v>
      </c>
      <c r="AG2946" s="50"/>
      <c r="AH2946" s="50"/>
      <c r="AI2946" s="50"/>
      <c r="AJ2946" s="50"/>
    </row>
    <row r="2947" spans="2:36" s="9" customFormat="1" ht="14.1" customHeight="1" x14ac:dyDescent="0.2">
      <c r="B2947" s="114"/>
      <c r="C2947" s="122"/>
      <c r="D2947" s="3"/>
      <c r="E2947" s="112"/>
      <c r="H2947" s="11"/>
      <c r="I2947" s="11"/>
      <c r="J2947" s="11"/>
      <c r="K2947" s="11"/>
      <c r="L2947" s="11"/>
      <c r="M2947" s="11"/>
      <c r="N2947" s="11"/>
      <c r="O2947" s="11"/>
      <c r="P2947" s="11"/>
      <c r="V2947" s="124"/>
      <c r="W2947" s="11">
        <f t="shared" si="418"/>
        <v>0</v>
      </c>
      <c r="X2947" s="13">
        <f t="shared" si="419"/>
        <v>1</v>
      </c>
      <c r="Y2947" s="13">
        <f t="shared" si="420"/>
        <v>0</v>
      </c>
      <c r="Z2947" s="13">
        <f t="shared" si="421"/>
        <v>0</v>
      </c>
      <c r="AA2947" s="13">
        <f t="shared" si="422"/>
        <v>0</v>
      </c>
      <c r="AB2947" s="13">
        <f t="shared" si="423"/>
        <v>0</v>
      </c>
      <c r="AC2947" s="13">
        <f t="shared" si="424"/>
        <v>0</v>
      </c>
      <c r="AD2947" s="13">
        <f t="shared" si="425"/>
        <v>0</v>
      </c>
      <c r="AE2947" s="13">
        <f t="shared" si="426"/>
        <v>0</v>
      </c>
      <c r="AF2947" s="11" t="s">
        <v>1115</v>
      </c>
      <c r="AG2947" s="50"/>
      <c r="AH2947" s="50"/>
      <c r="AI2947" s="50"/>
      <c r="AJ2947" s="50"/>
    </row>
    <row r="2948" spans="2:36" s="9" customFormat="1" ht="14.1" customHeight="1" x14ac:dyDescent="0.2">
      <c r="B2948" s="114"/>
      <c r="C2948" s="122"/>
      <c r="D2948" s="3"/>
      <c r="E2948" s="112"/>
      <c r="H2948" s="11"/>
      <c r="I2948" s="11"/>
      <c r="J2948" s="11"/>
      <c r="K2948" s="11"/>
      <c r="L2948" s="11"/>
      <c r="M2948" s="11"/>
      <c r="N2948" s="11"/>
      <c r="O2948" s="11"/>
      <c r="P2948" s="11"/>
      <c r="V2948" s="124"/>
      <c r="W2948" s="11">
        <f t="shared" si="418"/>
        <v>0</v>
      </c>
      <c r="X2948" s="13">
        <f t="shared" si="419"/>
        <v>1</v>
      </c>
      <c r="Y2948" s="13">
        <f t="shared" si="420"/>
        <v>0</v>
      </c>
      <c r="Z2948" s="13">
        <f t="shared" si="421"/>
        <v>0</v>
      </c>
      <c r="AA2948" s="13">
        <f t="shared" si="422"/>
        <v>0</v>
      </c>
      <c r="AB2948" s="13">
        <f t="shared" si="423"/>
        <v>0</v>
      </c>
      <c r="AC2948" s="13">
        <f t="shared" si="424"/>
        <v>0</v>
      </c>
      <c r="AD2948" s="13">
        <f t="shared" si="425"/>
        <v>0</v>
      </c>
      <c r="AE2948" s="13">
        <f t="shared" si="426"/>
        <v>0</v>
      </c>
      <c r="AF2948" s="11" t="s">
        <v>1115</v>
      </c>
      <c r="AG2948" s="50"/>
      <c r="AH2948" s="50"/>
      <c r="AI2948" s="50"/>
      <c r="AJ2948" s="50"/>
    </row>
    <row r="2949" spans="2:36" s="9" customFormat="1" ht="14.1" customHeight="1" x14ac:dyDescent="0.2">
      <c r="B2949" s="114"/>
      <c r="C2949" s="122"/>
      <c r="D2949" s="3"/>
      <c r="E2949" s="112"/>
      <c r="H2949" s="11"/>
      <c r="I2949" s="11"/>
      <c r="J2949" s="11"/>
      <c r="K2949" s="11"/>
      <c r="L2949" s="11"/>
      <c r="M2949" s="11"/>
      <c r="N2949" s="11"/>
      <c r="O2949" s="11"/>
      <c r="P2949" s="11"/>
      <c r="V2949" s="124"/>
      <c r="W2949" s="11">
        <f t="shared" si="418"/>
        <v>0</v>
      </c>
      <c r="X2949" s="13">
        <f t="shared" si="419"/>
        <v>1</v>
      </c>
      <c r="Y2949" s="13">
        <f t="shared" si="420"/>
        <v>0</v>
      </c>
      <c r="Z2949" s="13">
        <f t="shared" si="421"/>
        <v>0</v>
      </c>
      <c r="AA2949" s="13">
        <f t="shared" si="422"/>
        <v>0</v>
      </c>
      <c r="AB2949" s="13">
        <f t="shared" si="423"/>
        <v>0</v>
      </c>
      <c r="AC2949" s="13">
        <f t="shared" si="424"/>
        <v>0</v>
      </c>
      <c r="AD2949" s="13">
        <f t="shared" si="425"/>
        <v>0</v>
      </c>
      <c r="AE2949" s="13">
        <f t="shared" si="426"/>
        <v>0</v>
      </c>
      <c r="AF2949" s="11" t="s">
        <v>1115</v>
      </c>
      <c r="AG2949" s="50"/>
      <c r="AH2949" s="50"/>
      <c r="AI2949" s="50"/>
      <c r="AJ2949" s="50"/>
    </row>
    <row r="2950" spans="2:36" s="9" customFormat="1" ht="14.1" customHeight="1" x14ac:dyDescent="0.2">
      <c r="B2950" s="114"/>
      <c r="C2950" s="122"/>
      <c r="D2950" s="3"/>
      <c r="E2950" s="112"/>
      <c r="H2950" s="11"/>
      <c r="I2950" s="11"/>
      <c r="J2950" s="11"/>
      <c r="K2950" s="11"/>
      <c r="L2950" s="11"/>
      <c r="M2950" s="11"/>
      <c r="N2950" s="11"/>
      <c r="O2950" s="11"/>
      <c r="P2950" s="11"/>
      <c r="V2950" s="124"/>
      <c r="W2950" s="11">
        <f t="shared" si="418"/>
        <v>0</v>
      </c>
      <c r="X2950" s="13">
        <f t="shared" si="419"/>
        <v>1</v>
      </c>
      <c r="Y2950" s="13">
        <f t="shared" si="420"/>
        <v>0</v>
      </c>
      <c r="Z2950" s="13">
        <f t="shared" si="421"/>
        <v>0</v>
      </c>
      <c r="AA2950" s="13">
        <f t="shared" si="422"/>
        <v>0</v>
      </c>
      <c r="AB2950" s="13">
        <f t="shared" si="423"/>
        <v>0</v>
      </c>
      <c r="AC2950" s="13">
        <f t="shared" si="424"/>
        <v>0</v>
      </c>
      <c r="AD2950" s="13">
        <f t="shared" si="425"/>
        <v>0</v>
      </c>
      <c r="AE2950" s="13">
        <f t="shared" si="426"/>
        <v>0</v>
      </c>
      <c r="AF2950" s="11" t="s">
        <v>1115</v>
      </c>
      <c r="AG2950" s="50"/>
      <c r="AH2950" s="50"/>
      <c r="AI2950" s="50"/>
      <c r="AJ2950" s="50"/>
    </row>
    <row r="2951" spans="2:36" s="9" customFormat="1" ht="14.1" customHeight="1" x14ac:dyDescent="0.2">
      <c r="B2951" s="114"/>
      <c r="C2951" s="122"/>
      <c r="D2951" s="3"/>
      <c r="E2951" s="112"/>
      <c r="H2951" s="11"/>
      <c r="I2951" s="11"/>
      <c r="J2951" s="11"/>
      <c r="K2951" s="11"/>
      <c r="L2951" s="11"/>
      <c r="M2951" s="11"/>
      <c r="N2951" s="11"/>
      <c r="O2951" s="11"/>
      <c r="P2951" s="11"/>
      <c r="V2951" s="124"/>
      <c r="W2951" s="11">
        <f t="shared" si="418"/>
        <v>0</v>
      </c>
      <c r="X2951" s="13">
        <f t="shared" si="419"/>
        <v>1</v>
      </c>
      <c r="Y2951" s="13">
        <f t="shared" si="420"/>
        <v>0</v>
      </c>
      <c r="Z2951" s="13">
        <f t="shared" si="421"/>
        <v>0</v>
      </c>
      <c r="AA2951" s="13">
        <f t="shared" si="422"/>
        <v>0</v>
      </c>
      <c r="AB2951" s="13">
        <f t="shared" si="423"/>
        <v>0</v>
      </c>
      <c r="AC2951" s="13">
        <f t="shared" si="424"/>
        <v>0</v>
      </c>
      <c r="AD2951" s="13">
        <f t="shared" si="425"/>
        <v>0</v>
      </c>
      <c r="AE2951" s="13">
        <f t="shared" si="426"/>
        <v>0</v>
      </c>
      <c r="AF2951" s="11" t="s">
        <v>1115</v>
      </c>
      <c r="AG2951" s="50"/>
      <c r="AH2951" s="50"/>
      <c r="AI2951" s="50"/>
      <c r="AJ2951" s="50"/>
    </row>
    <row r="2952" spans="2:36" s="9" customFormat="1" ht="14.1" customHeight="1" x14ac:dyDescent="0.2">
      <c r="B2952" s="114"/>
      <c r="C2952" s="122"/>
      <c r="D2952" s="3"/>
      <c r="E2952" s="112"/>
      <c r="H2952" s="11"/>
      <c r="I2952" s="11"/>
      <c r="J2952" s="11"/>
      <c r="K2952" s="11"/>
      <c r="L2952" s="11"/>
      <c r="M2952" s="11"/>
      <c r="N2952" s="11"/>
      <c r="O2952" s="11"/>
      <c r="P2952" s="11"/>
      <c r="V2952" s="124"/>
      <c r="W2952" s="11">
        <f t="shared" si="418"/>
        <v>0</v>
      </c>
      <c r="X2952" s="13">
        <f t="shared" si="419"/>
        <v>1</v>
      </c>
      <c r="Y2952" s="13">
        <f t="shared" si="420"/>
        <v>0</v>
      </c>
      <c r="Z2952" s="13">
        <f t="shared" si="421"/>
        <v>0</v>
      </c>
      <c r="AA2952" s="13">
        <f t="shared" si="422"/>
        <v>0</v>
      </c>
      <c r="AB2952" s="13">
        <f t="shared" si="423"/>
        <v>0</v>
      </c>
      <c r="AC2952" s="13">
        <f t="shared" si="424"/>
        <v>0</v>
      </c>
      <c r="AD2952" s="13">
        <f t="shared" si="425"/>
        <v>0</v>
      </c>
      <c r="AE2952" s="13">
        <f t="shared" si="426"/>
        <v>0</v>
      </c>
      <c r="AF2952" s="11" t="s">
        <v>1115</v>
      </c>
      <c r="AG2952" s="50"/>
      <c r="AH2952" s="50"/>
      <c r="AI2952" s="50"/>
      <c r="AJ2952" s="50"/>
    </row>
    <row r="2953" spans="2:36" s="9" customFormat="1" ht="14.1" customHeight="1" x14ac:dyDescent="0.2">
      <c r="B2953" s="114"/>
      <c r="C2953" s="122"/>
      <c r="D2953" s="3"/>
      <c r="E2953" s="112"/>
      <c r="H2953" s="11"/>
      <c r="I2953" s="11"/>
      <c r="J2953" s="11"/>
      <c r="K2953" s="11"/>
      <c r="L2953" s="11"/>
      <c r="M2953" s="11"/>
      <c r="N2953" s="11"/>
      <c r="O2953" s="11"/>
      <c r="P2953" s="11"/>
      <c r="V2953" s="124"/>
      <c r="W2953" s="11">
        <f t="shared" si="418"/>
        <v>0</v>
      </c>
      <c r="X2953" s="13">
        <f t="shared" si="419"/>
        <v>1</v>
      </c>
      <c r="Y2953" s="13">
        <f t="shared" si="420"/>
        <v>0</v>
      </c>
      <c r="Z2953" s="13">
        <f t="shared" si="421"/>
        <v>0</v>
      </c>
      <c r="AA2953" s="13">
        <f t="shared" si="422"/>
        <v>0</v>
      </c>
      <c r="AB2953" s="13">
        <f t="shared" si="423"/>
        <v>0</v>
      </c>
      <c r="AC2953" s="13">
        <f t="shared" si="424"/>
        <v>0</v>
      </c>
      <c r="AD2953" s="13">
        <f t="shared" si="425"/>
        <v>0</v>
      </c>
      <c r="AE2953" s="13">
        <f t="shared" si="426"/>
        <v>0</v>
      </c>
      <c r="AF2953" s="11" t="s">
        <v>1115</v>
      </c>
      <c r="AG2953" s="50"/>
      <c r="AH2953" s="50"/>
      <c r="AI2953" s="50"/>
      <c r="AJ2953" s="50"/>
    </row>
    <row r="2954" spans="2:36" s="9" customFormat="1" ht="14.1" customHeight="1" x14ac:dyDescent="0.2">
      <c r="B2954" s="114"/>
      <c r="C2954" s="122"/>
      <c r="D2954" s="3"/>
      <c r="E2954" s="112"/>
      <c r="H2954" s="11"/>
      <c r="I2954" s="11"/>
      <c r="J2954" s="11"/>
      <c r="K2954" s="11"/>
      <c r="L2954" s="11"/>
      <c r="M2954" s="11"/>
      <c r="N2954" s="11"/>
      <c r="O2954" s="11"/>
      <c r="P2954" s="11"/>
      <c r="V2954" s="124"/>
      <c r="W2954" s="11">
        <f t="shared" si="418"/>
        <v>0</v>
      </c>
      <c r="X2954" s="13">
        <f t="shared" si="419"/>
        <v>1</v>
      </c>
      <c r="Y2954" s="13">
        <f t="shared" si="420"/>
        <v>0</v>
      </c>
      <c r="Z2954" s="13">
        <f t="shared" si="421"/>
        <v>0</v>
      </c>
      <c r="AA2954" s="13">
        <f t="shared" si="422"/>
        <v>0</v>
      </c>
      <c r="AB2954" s="13">
        <f t="shared" si="423"/>
        <v>0</v>
      </c>
      <c r="AC2954" s="13">
        <f t="shared" si="424"/>
        <v>0</v>
      </c>
      <c r="AD2954" s="13">
        <f t="shared" si="425"/>
        <v>0</v>
      </c>
      <c r="AE2954" s="13">
        <f t="shared" si="426"/>
        <v>0</v>
      </c>
      <c r="AF2954" s="11" t="s">
        <v>1115</v>
      </c>
      <c r="AG2954" s="50"/>
      <c r="AH2954" s="50"/>
      <c r="AI2954" s="50"/>
      <c r="AJ2954" s="50"/>
    </row>
    <row r="2955" spans="2:36" s="9" customFormat="1" ht="14.1" customHeight="1" x14ac:dyDescent="0.2">
      <c r="B2955" s="114"/>
      <c r="C2955" s="122"/>
      <c r="D2955" s="3"/>
      <c r="E2955" s="112"/>
      <c r="H2955" s="11"/>
      <c r="I2955" s="11"/>
      <c r="J2955" s="11"/>
      <c r="K2955" s="11"/>
      <c r="L2955" s="11"/>
      <c r="M2955" s="11"/>
      <c r="N2955" s="11"/>
      <c r="O2955" s="11"/>
      <c r="P2955" s="11"/>
      <c r="V2955" s="124"/>
      <c r="W2955" s="11">
        <f t="shared" si="418"/>
        <v>0</v>
      </c>
      <c r="X2955" s="13">
        <f t="shared" si="419"/>
        <v>1</v>
      </c>
      <c r="Y2955" s="13">
        <f t="shared" si="420"/>
        <v>0</v>
      </c>
      <c r="Z2955" s="13">
        <f t="shared" si="421"/>
        <v>0</v>
      </c>
      <c r="AA2955" s="13">
        <f t="shared" si="422"/>
        <v>0</v>
      </c>
      <c r="AB2955" s="13">
        <f t="shared" si="423"/>
        <v>0</v>
      </c>
      <c r="AC2955" s="13">
        <f t="shared" si="424"/>
        <v>0</v>
      </c>
      <c r="AD2955" s="13">
        <f t="shared" si="425"/>
        <v>0</v>
      </c>
      <c r="AE2955" s="13">
        <f t="shared" si="426"/>
        <v>0</v>
      </c>
      <c r="AF2955" s="11" t="s">
        <v>1115</v>
      </c>
      <c r="AG2955" s="50"/>
      <c r="AH2955" s="50"/>
      <c r="AI2955" s="50"/>
      <c r="AJ2955" s="50"/>
    </row>
    <row r="2956" spans="2:36" s="9" customFormat="1" ht="14.1" customHeight="1" x14ac:dyDescent="0.2">
      <c r="B2956" s="114"/>
      <c r="C2956" s="122"/>
      <c r="D2956" s="3"/>
      <c r="E2956" s="112"/>
      <c r="H2956" s="11"/>
      <c r="I2956" s="11"/>
      <c r="J2956" s="11"/>
      <c r="K2956" s="11"/>
      <c r="L2956" s="11"/>
      <c r="M2956" s="11"/>
      <c r="N2956" s="11"/>
      <c r="O2956" s="11"/>
      <c r="P2956" s="11"/>
      <c r="V2956" s="124"/>
      <c r="W2956" s="11">
        <f t="shared" si="418"/>
        <v>0</v>
      </c>
      <c r="X2956" s="13">
        <f t="shared" si="419"/>
        <v>1</v>
      </c>
      <c r="Y2956" s="13">
        <f t="shared" si="420"/>
        <v>0</v>
      </c>
      <c r="Z2956" s="13">
        <f t="shared" si="421"/>
        <v>0</v>
      </c>
      <c r="AA2956" s="13">
        <f t="shared" si="422"/>
        <v>0</v>
      </c>
      <c r="AB2956" s="13">
        <f t="shared" si="423"/>
        <v>0</v>
      </c>
      <c r="AC2956" s="13">
        <f t="shared" si="424"/>
        <v>0</v>
      </c>
      <c r="AD2956" s="13">
        <f t="shared" si="425"/>
        <v>0</v>
      </c>
      <c r="AE2956" s="13">
        <f t="shared" si="426"/>
        <v>0</v>
      </c>
      <c r="AF2956" s="11" t="s">
        <v>1115</v>
      </c>
      <c r="AG2956" s="50"/>
      <c r="AH2956" s="50"/>
      <c r="AI2956" s="50"/>
      <c r="AJ2956" s="50"/>
    </row>
    <row r="2957" spans="2:36" s="9" customFormat="1" ht="14.1" customHeight="1" x14ac:dyDescent="0.2">
      <c r="B2957" s="114"/>
      <c r="C2957" s="122"/>
      <c r="D2957" s="3"/>
      <c r="E2957" s="112"/>
      <c r="H2957" s="11"/>
      <c r="I2957" s="11"/>
      <c r="J2957" s="11"/>
      <c r="K2957" s="11"/>
      <c r="L2957" s="11"/>
      <c r="M2957" s="11"/>
      <c r="N2957" s="11"/>
      <c r="O2957" s="11"/>
      <c r="P2957" s="11"/>
      <c r="V2957" s="124"/>
      <c r="W2957" s="11">
        <f t="shared" si="418"/>
        <v>0</v>
      </c>
      <c r="X2957" s="13">
        <f t="shared" si="419"/>
        <v>1</v>
      </c>
      <c r="Y2957" s="13">
        <f t="shared" si="420"/>
        <v>0</v>
      </c>
      <c r="Z2957" s="13">
        <f t="shared" si="421"/>
        <v>0</v>
      </c>
      <c r="AA2957" s="13">
        <f t="shared" si="422"/>
        <v>0</v>
      </c>
      <c r="AB2957" s="13">
        <f t="shared" si="423"/>
        <v>0</v>
      </c>
      <c r="AC2957" s="13">
        <f t="shared" si="424"/>
        <v>0</v>
      </c>
      <c r="AD2957" s="13">
        <f t="shared" si="425"/>
        <v>0</v>
      </c>
      <c r="AE2957" s="13">
        <f t="shared" si="426"/>
        <v>0</v>
      </c>
      <c r="AF2957" s="11" t="s">
        <v>1115</v>
      </c>
      <c r="AG2957" s="50"/>
      <c r="AH2957" s="50"/>
      <c r="AI2957" s="50"/>
      <c r="AJ2957" s="50"/>
    </row>
    <row r="2958" spans="2:36" s="9" customFormat="1" ht="14.1" customHeight="1" x14ac:dyDescent="0.2">
      <c r="B2958" s="114"/>
      <c r="C2958" s="122"/>
      <c r="D2958" s="3"/>
      <c r="E2958" s="112"/>
      <c r="H2958" s="11"/>
      <c r="I2958" s="11"/>
      <c r="J2958" s="11"/>
      <c r="K2958" s="11"/>
      <c r="L2958" s="11"/>
      <c r="M2958" s="11"/>
      <c r="N2958" s="11"/>
      <c r="O2958" s="11"/>
      <c r="P2958" s="11"/>
      <c r="V2958" s="124"/>
      <c r="W2958" s="11">
        <f t="shared" si="418"/>
        <v>0</v>
      </c>
      <c r="X2958" s="13">
        <f t="shared" si="419"/>
        <v>1</v>
      </c>
      <c r="Y2958" s="13">
        <f t="shared" si="420"/>
        <v>0</v>
      </c>
      <c r="Z2958" s="13">
        <f t="shared" si="421"/>
        <v>0</v>
      </c>
      <c r="AA2958" s="13">
        <f t="shared" si="422"/>
        <v>0</v>
      </c>
      <c r="AB2958" s="13">
        <f t="shared" si="423"/>
        <v>0</v>
      </c>
      <c r="AC2958" s="13">
        <f t="shared" si="424"/>
        <v>0</v>
      </c>
      <c r="AD2958" s="13">
        <f t="shared" si="425"/>
        <v>0</v>
      </c>
      <c r="AE2958" s="13">
        <f t="shared" si="426"/>
        <v>0</v>
      </c>
      <c r="AF2958" s="11" t="s">
        <v>1115</v>
      </c>
      <c r="AG2958" s="50"/>
      <c r="AH2958" s="50"/>
      <c r="AI2958" s="50"/>
      <c r="AJ2958" s="50"/>
    </row>
    <row r="2959" spans="2:36" s="9" customFormat="1" ht="14.1" customHeight="1" x14ac:dyDescent="0.2">
      <c r="B2959" s="114"/>
      <c r="C2959" s="122"/>
      <c r="D2959" s="3"/>
      <c r="E2959" s="112"/>
      <c r="H2959" s="11"/>
      <c r="I2959" s="11"/>
      <c r="J2959" s="11"/>
      <c r="K2959" s="11"/>
      <c r="L2959" s="11"/>
      <c r="M2959" s="11"/>
      <c r="N2959" s="11"/>
      <c r="O2959" s="11"/>
      <c r="P2959" s="11"/>
      <c r="V2959" s="124"/>
      <c r="W2959" s="11">
        <f t="shared" ref="W2959:W3022" si="427">IF(D3023&gt;0,1,0)</f>
        <v>0</v>
      </c>
      <c r="X2959" s="13">
        <f t="shared" ref="X2959:X3022" si="428">IF(T3023="None",0,1)</f>
        <v>1</v>
      </c>
      <c r="Y2959" s="13">
        <f t="shared" ref="Y2959:Y3022" si="429">IF(H3023="plt gel", 1,0)</f>
        <v>0</v>
      </c>
      <c r="Z2959" s="13">
        <f t="shared" ref="Z2959:Z3022" si="430">IF(H3023="THA",1,0)+IF(H3023="THA/REV",1,0)+IF(H3023="THA/ANT",1,0)</f>
        <v>0</v>
      </c>
      <c r="AA2959" s="13">
        <f t="shared" ref="AA2959:AA3022" si="431">IF(H3023="TkA",1,0)+IF(H3023="TkA/REV",1,0)+IF(H3023="TkA/BILAT",1,0)</f>
        <v>0</v>
      </c>
      <c r="AB2959" s="13">
        <f t="shared" ref="AB2959:AB3022" si="432">IF(H3023="THA",I3023+K3023,0)+IF(H3023="THA/REV",I3023+K3023,0)+IF(H3023="THA/ANT",I3023+K3023,0)</f>
        <v>0</v>
      </c>
      <c r="AC2959" s="13">
        <f t="shared" ref="AC2959:AC3022" si="433">IF(H3023="THA",J3023+L3023,0)+IF(H3023="THA/REV",J3023+L3023,0)+IF(H3023="THA/ANT",J3023+L3023,0)</f>
        <v>0</v>
      </c>
      <c r="AD2959" s="13">
        <f t="shared" ref="AD2959:AD3022" si="434">IF(H3023="TkA",I3023+K3023,0)+IF(H3023="TkA/REV",I3023+K3023,0)+IF(H3023="TkA/BILAT",I3023+K3023,0)</f>
        <v>0</v>
      </c>
      <c r="AE2959" s="13">
        <f t="shared" ref="AE2959:AE3022" si="435">IF(H3023="TkA",J3023+L3023,0)+IF(H3023="TkA/REV",J3023+L3023,0)+IF(H3023="TkA/BILAT",J3023+L3023,0)</f>
        <v>0</v>
      </c>
      <c r="AF2959" s="11" t="s">
        <v>1115</v>
      </c>
      <c r="AG2959" s="50"/>
      <c r="AH2959" s="50"/>
      <c r="AI2959" s="50"/>
      <c r="AJ2959" s="50"/>
    </row>
    <row r="2960" spans="2:36" s="9" customFormat="1" ht="14.1" customHeight="1" x14ac:dyDescent="0.2">
      <c r="B2960" s="114"/>
      <c r="C2960" s="122"/>
      <c r="D2960" s="3"/>
      <c r="E2960" s="112"/>
      <c r="H2960" s="11"/>
      <c r="I2960" s="11"/>
      <c r="J2960" s="11"/>
      <c r="K2960" s="11"/>
      <c r="L2960" s="11"/>
      <c r="M2960" s="11"/>
      <c r="N2960" s="11"/>
      <c r="O2960" s="11"/>
      <c r="P2960" s="11"/>
      <c r="V2960" s="124"/>
      <c r="W2960" s="11">
        <f t="shared" si="427"/>
        <v>0</v>
      </c>
      <c r="X2960" s="13">
        <f t="shared" si="428"/>
        <v>1</v>
      </c>
      <c r="Y2960" s="13">
        <f t="shared" si="429"/>
        <v>0</v>
      </c>
      <c r="Z2960" s="13">
        <f t="shared" si="430"/>
        <v>0</v>
      </c>
      <c r="AA2960" s="13">
        <f t="shared" si="431"/>
        <v>0</v>
      </c>
      <c r="AB2960" s="13">
        <f t="shared" si="432"/>
        <v>0</v>
      </c>
      <c r="AC2960" s="13">
        <f t="shared" si="433"/>
        <v>0</v>
      </c>
      <c r="AD2960" s="13">
        <f t="shared" si="434"/>
        <v>0</v>
      </c>
      <c r="AE2960" s="13">
        <f t="shared" si="435"/>
        <v>0</v>
      </c>
      <c r="AF2960" s="11" t="s">
        <v>1115</v>
      </c>
      <c r="AG2960" s="50"/>
      <c r="AH2960" s="50"/>
      <c r="AI2960" s="50"/>
      <c r="AJ2960" s="50"/>
    </row>
    <row r="2961" spans="1:36" s="9" customFormat="1" ht="14.1" customHeight="1" x14ac:dyDescent="0.2">
      <c r="B2961" s="114"/>
      <c r="C2961" s="122"/>
      <c r="D2961" s="3"/>
      <c r="E2961" s="112"/>
      <c r="H2961" s="11"/>
      <c r="I2961" s="11"/>
      <c r="J2961" s="11"/>
      <c r="K2961" s="11"/>
      <c r="L2961" s="11"/>
      <c r="M2961" s="11"/>
      <c r="N2961" s="11"/>
      <c r="O2961" s="11"/>
      <c r="P2961" s="11"/>
      <c r="V2961" s="124"/>
      <c r="W2961" s="11">
        <f t="shared" si="427"/>
        <v>0</v>
      </c>
      <c r="X2961" s="13">
        <f t="shared" si="428"/>
        <v>1</v>
      </c>
      <c r="Y2961" s="13">
        <f t="shared" si="429"/>
        <v>0</v>
      </c>
      <c r="Z2961" s="13">
        <f t="shared" si="430"/>
        <v>0</v>
      </c>
      <c r="AA2961" s="13">
        <f t="shared" si="431"/>
        <v>0</v>
      </c>
      <c r="AB2961" s="13">
        <f t="shared" si="432"/>
        <v>0</v>
      </c>
      <c r="AC2961" s="13">
        <f t="shared" si="433"/>
        <v>0</v>
      </c>
      <c r="AD2961" s="13">
        <f t="shared" si="434"/>
        <v>0</v>
      </c>
      <c r="AE2961" s="13">
        <f t="shared" si="435"/>
        <v>0</v>
      </c>
      <c r="AF2961" s="11" t="s">
        <v>1115</v>
      </c>
      <c r="AG2961" s="50"/>
      <c r="AH2961" s="50"/>
      <c r="AI2961" s="50"/>
      <c r="AJ2961" s="50"/>
    </row>
    <row r="2962" spans="1:36" s="9" customFormat="1" ht="14.1" customHeight="1" x14ac:dyDescent="0.2">
      <c r="B2962" s="114"/>
      <c r="C2962" s="122"/>
      <c r="D2962" s="3"/>
      <c r="E2962" s="112"/>
      <c r="H2962" s="11"/>
      <c r="I2962" s="11"/>
      <c r="J2962" s="11"/>
      <c r="K2962" s="11"/>
      <c r="L2962" s="11"/>
      <c r="M2962" s="11"/>
      <c r="N2962" s="11"/>
      <c r="O2962" s="11"/>
      <c r="P2962" s="11"/>
      <c r="V2962" s="124"/>
      <c r="W2962" s="11">
        <f t="shared" si="427"/>
        <v>0</v>
      </c>
      <c r="X2962" s="13">
        <f t="shared" si="428"/>
        <v>1</v>
      </c>
      <c r="Y2962" s="13">
        <f t="shared" si="429"/>
        <v>0</v>
      </c>
      <c r="Z2962" s="13">
        <f t="shared" si="430"/>
        <v>0</v>
      </c>
      <c r="AA2962" s="13">
        <f t="shared" si="431"/>
        <v>0</v>
      </c>
      <c r="AB2962" s="13">
        <f t="shared" si="432"/>
        <v>0</v>
      </c>
      <c r="AC2962" s="13">
        <f t="shared" si="433"/>
        <v>0</v>
      </c>
      <c r="AD2962" s="13">
        <f t="shared" si="434"/>
        <v>0</v>
      </c>
      <c r="AE2962" s="13">
        <f t="shared" si="435"/>
        <v>0</v>
      </c>
      <c r="AF2962" s="11" t="s">
        <v>1115</v>
      </c>
      <c r="AG2962" s="50"/>
      <c r="AH2962" s="50"/>
      <c r="AI2962" s="50"/>
      <c r="AJ2962" s="50"/>
    </row>
    <row r="2963" spans="1:36" s="9" customFormat="1" ht="14.1" customHeight="1" x14ac:dyDescent="0.2">
      <c r="B2963" s="114"/>
      <c r="C2963" s="122"/>
      <c r="D2963" s="3"/>
      <c r="E2963" s="112"/>
      <c r="H2963" s="11"/>
      <c r="I2963" s="11"/>
      <c r="J2963" s="11"/>
      <c r="K2963" s="11"/>
      <c r="L2963" s="11"/>
      <c r="M2963" s="11"/>
      <c r="N2963" s="11"/>
      <c r="O2963" s="11"/>
      <c r="P2963" s="11"/>
      <c r="V2963" s="124"/>
      <c r="W2963" s="11">
        <f t="shared" si="427"/>
        <v>0</v>
      </c>
      <c r="X2963" s="13">
        <f t="shared" si="428"/>
        <v>1</v>
      </c>
      <c r="Y2963" s="13">
        <f t="shared" si="429"/>
        <v>0</v>
      </c>
      <c r="Z2963" s="13">
        <f t="shared" si="430"/>
        <v>0</v>
      </c>
      <c r="AA2963" s="13">
        <f t="shared" si="431"/>
        <v>0</v>
      </c>
      <c r="AB2963" s="13">
        <f t="shared" si="432"/>
        <v>0</v>
      </c>
      <c r="AC2963" s="13">
        <f t="shared" si="433"/>
        <v>0</v>
      </c>
      <c r="AD2963" s="13">
        <f t="shared" si="434"/>
        <v>0</v>
      </c>
      <c r="AE2963" s="13">
        <f t="shared" si="435"/>
        <v>0</v>
      </c>
      <c r="AF2963" s="11" t="s">
        <v>1115</v>
      </c>
      <c r="AG2963" s="50"/>
      <c r="AH2963" s="50"/>
      <c r="AI2963" s="50"/>
      <c r="AJ2963" s="50"/>
    </row>
    <row r="2964" spans="1:36" s="9" customFormat="1" ht="14.1" customHeight="1" x14ac:dyDescent="0.2">
      <c r="B2964" s="114"/>
      <c r="C2964" s="122"/>
      <c r="D2964" s="3"/>
      <c r="E2964" s="112"/>
      <c r="H2964" s="11"/>
      <c r="I2964" s="11"/>
      <c r="J2964" s="11"/>
      <c r="K2964" s="11"/>
      <c r="L2964" s="11"/>
      <c r="M2964" s="11"/>
      <c r="N2964" s="11"/>
      <c r="O2964" s="11"/>
      <c r="P2964" s="11"/>
      <c r="V2964" s="124"/>
      <c r="W2964" s="11">
        <f t="shared" si="427"/>
        <v>0</v>
      </c>
      <c r="X2964" s="13">
        <f t="shared" si="428"/>
        <v>1</v>
      </c>
      <c r="Y2964" s="13">
        <f t="shared" si="429"/>
        <v>0</v>
      </c>
      <c r="Z2964" s="13">
        <f t="shared" si="430"/>
        <v>0</v>
      </c>
      <c r="AA2964" s="13">
        <f t="shared" si="431"/>
        <v>0</v>
      </c>
      <c r="AB2964" s="13">
        <f t="shared" si="432"/>
        <v>0</v>
      </c>
      <c r="AC2964" s="13">
        <f t="shared" si="433"/>
        <v>0</v>
      </c>
      <c r="AD2964" s="13">
        <f t="shared" si="434"/>
        <v>0</v>
      </c>
      <c r="AE2964" s="13">
        <f t="shared" si="435"/>
        <v>0</v>
      </c>
      <c r="AF2964" s="11" t="s">
        <v>1115</v>
      </c>
      <c r="AG2964" s="50"/>
      <c r="AH2964" s="50"/>
      <c r="AI2964" s="50"/>
      <c r="AJ2964" s="50"/>
    </row>
    <row r="2965" spans="1:36" x14ac:dyDescent="0.2">
      <c r="A2965" s="9"/>
      <c r="D2965" s="3"/>
      <c r="E2965" s="112"/>
      <c r="F2965" s="9"/>
      <c r="G2965" s="9"/>
      <c r="H2965" s="11"/>
      <c r="I2965" s="11"/>
      <c r="J2965" s="11"/>
      <c r="K2965" s="11"/>
      <c r="L2965" s="11"/>
      <c r="M2965" s="11"/>
      <c r="N2965" s="11"/>
      <c r="O2965" s="11"/>
      <c r="P2965" s="11"/>
      <c r="Q2965" s="9"/>
      <c r="R2965" s="9"/>
      <c r="S2965" s="9"/>
      <c r="T2965" s="9"/>
      <c r="U2965" s="9"/>
      <c r="W2965" s="11">
        <f t="shared" si="427"/>
        <v>0</v>
      </c>
      <c r="X2965" s="13">
        <f t="shared" si="428"/>
        <v>1</v>
      </c>
      <c r="Y2965" s="13">
        <f t="shared" si="429"/>
        <v>0</v>
      </c>
      <c r="Z2965" s="13">
        <f t="shared" si="430"/>
        <v>0</v>
      </c>
      <c r="AA2965" s="13">
        <f t="shared" si="431"/>
        <v>0</v>
      </c>
      <c r="AB2965" s="13">
        <f t="shared" si="432"/>
        <v>0</v>
      </c>
      <c r="AC2965" s="13">
        <f t="shared" si="433"/>
        <v>0</v>
      </c>
      <c r="AD2965" s="13">
        <f t="shared" si="434"/>
        <v>0</v>
      </c>
      <c r="AE2965" s="13">
        <f t="shared" si="435"/>
        <v>0</v>
      </c>
      <c r="AF2965" s="11" t="s">
        <v>1115</v>
      </c>
    </row>
    <row r="2966" spans="1:36" x14ac:dyDescent="0.2">
      <c r="A2966" s="9"/>
      <c r="D2966" s="3"/>
      <c r="E2966" s="4"/>
      <c r="F2966" s="9"/>
      <c r="G2966" s="9"/>
      <c r="H2966" s="11"/>
      <c r="I2966" s="11"/>
      <c r="J2966" s="11"/>
      <c r="K2966" s="11"/>
      <c r="L2966" s="11"/>
      <c r="M2966" s="11"/>
      <c r="N2966" s="11"/>
      <c r="O2966" s="11"/>
      <c r="P2966" s="11"/>
      <c r="Q2966" s="9"/>
      <c r="R2966" s="9"/>
      <c r="S2966" s="9"/>
      <c r="T2966" s="9"/>
      <c r="U2966" s="9"/>
      <c r="W2966" s="122">
        <f t="shared" si="427"/>
        <v>0</v>
      </c>
      <c r="X2966" s="122">
        <f t="shared" si="428"/>
        <v>1</v>
      </c>
      <c r="Y2966" s="122">
        <f t="shared" si="429"/>
        <v>0</v>
      </c>
      <c r="Z2966" s="122">
        <f t="shared" si="430"/>
        <v>0</v>
      </c>
      <c r="AA2966" s="122">
        <f t="shared" si="431"/>
        <v>0</v>
      </c>
      <c r="AB2966" s="122">
        <f t="shared" si="432"/>
        <v>0</v>
      </c>
      <c r="AC2966" s="122">
        <f t="shared" si="433"/>
        <v>0</v>
      </c>
      <c r="AD2966" s="122">
        <f t="shared" si="434"/>
        <v>0</v>
      </c>
      <c r="AE2966" s="122">
        <f t="shared" si="435"/>
        <v>0</v>
      </c>
    </row>
    <row r="2967" spans="1:36" x14ac:dyDescent="0.2">
      <c r="A2967" s="9"/>
      <c r="D2967" s="3"/>
      <c r="E2967" s="4"/>
      <c r="F2967" s="9"/>
      <c r="G2967" s="9"/>
      <c r="H2967" s="11"/>
      <c r="I2967" s="11"/>
      <c r="J2967" s="11"/>
      <c r="K2967" s="11"/>
      <c r="L2967" s="11"/>
      <c r="M2967" s="11"/>
      <c r="N2967" s="11"/>
      <c r="O2967" s="11"/>
      <c r="P2967" s="11"/>
      <c r="Q2967" s="9"/>
      <c r="R2967" s="9"/>
      <c r="S2967" s="9"/>
      <c r="T2967" s="9"/>
      <c r="U2967" s="9"/>
      <c r="W2967" s="122">
        <f t="shared" si="427"/>
        <v>0</v>
      </c>
      <c r="X2967" s="122">
        <f t="shared" si="428"/>
        <v>1</v>
      </c>
      <c r="Y2967" s="122">
        <f t="shared" si="429"/>
        <v>0</v>
      </c>
      <c r="Z2967" s="122">
        <f t="shared" si="430"/>
        <v>0</v>
      </c>
      <c r="AA2967" s="122">
        <f t="shared" si="431"/>
        <v>0</v>
      </c>
      <c r="AB2967" s="122">
        <f t="shared" si="432"/>
        <v>0</v>
      </c>
      <c r="AC2967" s="122">
        <f t="shared" si="433"/>
        <v>0</v>
      </c>
      <c r="AD2967" s="122">
        <f t="shared" si="434"/>
        <v>0</v>
      </c>
      <c r="AE2967" s="122">
        <f t="shared" si="435"/>
        <v>0</v>
      </c>
    </row>
    <row r="2968" spans="1:36" x14ac:dyDescent="0.2">
      <c r="A2968" s="9"/>
      <c r="D2968" s="3"/>
      <c r="E2968" s="4"/>
      <c r="F2968" s="9"/>
      <c r="G2968" s="9"/>
      <c r="H2968" s="11"/>
      <c r="I2968" s="11"/>
      <c r="J2968" s="11"/>
      <c r="K2968" s="11"/>
      <c r="L2968" s="11"/>
      <c r="M2968" s="11"/>
      <c r="N2968" s="11"/>
      <c r="O2968" s="11"/>
      <c r="P2968" s="11"/>
      <c r="Q2968" s="9"/>
      <c r="R2968" s="9"/>
      <c r="S2968" s="9"/>
      <c r="T2968" s="9"/>
      <c r="U2968" s="9"/>
      <c r="W2968" s="122">
        <f t="shared" si="427"/>
        <v>0</v>
      </c>
      <c r="X2968" s="122">
        <f t="shared" si="428"/>
        <v>1</v>
      </c>
      <c r="Y2968" s="122">
        <f t="shared" si="429"/>
        <v>0</v>
      </c>
      <c r="Z2968" s="122">
        <f t="shared" si="430"/>
        <v>0</v>
      </c>
      <c r="AA2968" s="122">
        <f t="shared" si="431"/>
        <v>0</v>
      </c>
      <c r="AB2968" s="122">
        <f t="shared" si="432"/>
        <v>0</v>
      </c>
      <c r="AC2968" s="122">
        <f t="shared" si="433"/>
        <v>0</v>
      </c>
      <c r="AD2968" s="122">
        <f t="shared" si="434"/>
        <v>0</v>
      </c>
      <c r="AE2968" s="122">
        <f t="shared" si="435"/>
        <v>0</v>
      </c>
    </row>
    <row r="2969" spans="1:36" s="9" customFormat="1" ht="14.1" customHeight="1" x14ac:dyDescent="0.2">
      <c r="B2969" s="114"/>
      <c r="C2969" s="122"/>
      <c r="D2969" s="3"/>
      <c r="E2969" s="4"/>
      <c r="H2969" s="11"/>
      <c r="I2969" s="11"/>
      <c r="J2969" s="11"/>
      <c r="K2969" s="11"/>
      <c r="L2969" s="11"/>
      <c r="M2969" s="11"/>
      <c r="N2969" s="11"/>
      <c r="O2969" s="11"/>
      <c r="P2969" s="11"/>
      <c r="V2969" s="124"/>
      <c r="W2969" s="11">
        <f t="shared" si="427"/>
        <v>0</v>
      </c>
      <c r="X2969" s="13">
        <f t="shared" si="428"/>
        <v>1</v>
      </c>
      <c r="Y2969" s="13">
        <f t="shared" si="429"/>
        <v>0</v>
      </c>
      <c r="Z2969" s="13">
        <f t="shared" si="430"/>
        <v>0</v>
      </c>
      <c r="AA2969" s="13">
        <f t="shared" si="431"/>
        <v>0</v>
      </c>
      <c r="AB2969" s="13">
        <f t="shared" si="432"/>
        <v>0</v>
      </c>
      <c r="AC2969" s="13">
        <f t="shared" si="433"/>
        <v>0</v>
      </c>
      <c r="AD2969" s="13">
        <f t="shared" si="434"/>
        <v>0</v>
      </c>
      <c r="AE2969" s="13">
        <f t="shared" si="435"/>
        <v>0</v>
      </c>
      <c r="AF2969" s="11" t="s">
        <v>1115</v>
      </c>
      <c r="AG2969" s="50"/>
      <c r="AH2969" s="50"/>
      <c r="AI2969" s="50"/>
      <c r="AJ2969" s="50"/>
    </row>
    <row r="2970" spans="1:36" s="9" customFormat="1" ht="14.1" customHeight="1" x14ac:dyDescent="0.2">
      <c r="B2970" s="114"/>
      <c r="C2970" s="122"/>
      <c r="D2970" s="3"/>
      <c r="E2970" s="112"/>
      <c r="H2970" s="11"/>
      <c r="I2970" s="11"/>
      <c r="J2970" s="11"/>
      <c r="K2970" s="11"/>
      <c r="L2970" s="11"/>
      <c r="M2970" s="11"/>
      <c r="N2970" s="11"/>
      <c r="O2970" s="11"/>
      <c r="P2970" s="11"/>
      <c r="V2970" s="124"/>
      <c r="W2970" s="11">
        <f t="shared" si="427"/>
        <v>0</v>
      </c>
      <c r="X2970" s="13">
        <f t="shared" si="428"/>
        <v>1</v>
      </c>
      <c r="Y2970" s="13">
        <f t="shared" si="429"/>
        <v>0</v>
      </c>
      <c r="Z2970" s="13">
        <f t="shared" si="430"/>
        <v>0</v>
      </c>
      <c r="AA2970" s="13">
        <f t="shared" si="431"/>
        <v>0</v>
      </c>
      <c r="AB2970" s="13">
        <f t="shared" si="432"/>
        <v>0</v>
      </c>
      <c r="AC2970" s="13">
        <f t="shared" si="433"/>
        <v>0</v>
      </c>
      <c r="AD2970" s="13">
        <f t="shared" si="434"/>
        <v>0</v>
      </c>
      <c r="AE2970" s="13">
        <f t="shared" si="435"/>
        <v>0</v>
      </c>
      <c r="AF2970" s="11" t="s">
        <v>1115</v>
      </c>
      <c r="AG2970" s="50"/>
      <c r="AH2970" s="50"/>
      <c r="AI2970" s="50"/>
      <c r="AJ2970" s="50"/>
    </row>
    <row r="2971" spans="1:36" s="9" customFormat="1" ht="14.1" customHeight="1" x14ac:dyDescent="0.2">
      <c r="B2971" s="114"/>
      <c r="C2971" s="122"/>
      <c r="D2971" s="3"/>
      <c r="E2971" s="4"/>
      <c r="H2971" s="11"/>
      <c r="I2971" s="11"/>
      <c r="J2971" s="11"/>
      <c r="K2971" s="11"/>
      <c r="L2971" s="11"/>
      <c r="M2971" s="11"/>
      <c r="N2971" s="11"/>
      <c r="O2971" s="11"/>
      <c r="P2971" s="11"/>
      <c r="V2971" s="124"/>
      <c r="W2971" s="11">
        <f t="shared" si="427"/>
        <v>0</v>
      </c>
      <c r="X2971" s="13">
        <f t="shared" si="428"/>
        <v>1</v>
      </c>
      <c r="Y2971" s="13">
        <f t="shared" si="429"/>
        <v>0</v>
      </c>
      <c r="Z2971" s="13">
        <f t="shared" si="430"/>
        <v>0</v>
      </c>
      <c r="AA2971" s="13">
        <f t="shared" si="431"/>
        <v>0</v>
      </c>
      <c r="AB2971" s="13">
        <f t="shared" si="432"/>
        <v>0</v>
      </c>
      <c r="AC2971" s="13">
        <f t="shared" si="433"/>
        <v>0</v>
      </c>
      <c r="AD2971" s="13">
        <f t="shared" si="434"/>
        <v>0</v>
      </c>
      <c r="AE2971" s="13">
        <f t="shared" si="435"/>
        <v>0</v>
      </c>
      <c r="AF2971" s="11" t="s">
        <v>1115</v>
      </c>
      <c r="AG2971" s="50"/>
      <c r="AH2971" s="50"/>
      <c r="AI2971" s="50"/>
      <c r="AJ2971" s="50"/>
    </row>
    <row r="2972" spans="1:36" s="9" customFormat="1" ht="14.1" customHeight="1" x14ac:dyDescent="0.2">
      <c r="B2972" s="114"/>
      <c r="C2972" s="122"/>
      <c r="D2972" s="3"/>
      <c r="E2972" s="4"/>
      <c r="H2972" s="11"/>
      <c r="I2972" s="11"/>
      <c r="J2972" s="11"/>
      <c r="K2972" s="11"/>
      <c r="L2972" s="11"/>
      <c r="M2972" s="11"/>
      <c r="N2972" s="11"/>
      <c r="O2972" s="11"/>
      <c r="P2972" s="11"/>
      <c r="V2972" s="124"/>
      <c r="W2972" s="11">
        <f t="shared" si="427"/>
        <v>0</v>
      </c>
      <c r="X2972" s="13">
        <f t="shared" si="428"/>
        <v>1</v>
      </c>
      <c r="Y2972" s="13">
        <f t="shared" si="429"/>
        <v>0</v>
      </c>
      <c r="Z2972" s="13">
        <f t="shared" si="430"/>
        <v>0</v>
      </c>
      <c r="AA2972" s="13">
        <f t="shared" si="431"/>
        <v>0</v>
      </c>
      <c r="AB2972" s="13">
        <f t="shared" si="432"/>
        <v>0</v>
      </c>
      <c r="AC2972" s="13">
        <f t="shared" si="433"/>
        <v>0</v>
      </c>
      <c r="AD2972" s="13">
        <f t="shared" si="434"/>
        <v>0</v>
      </c>
      <c r="AE2972" s="13">
        <f t="shared" si="435"/>
        <v>0</v>
      </c>
      <c r="AF2972" s="11" t="s">
        <v>1115</v>
      </c>
      <c r="AG2972" s="50"/>
      <c r="AH2972" s="50"/>
      <c r="AI2972" s="50"/>
      <c r="AJ2972" s="50"/>
    </row>
    <row r="2973" spans="1:36" s="9" customFormat="1" ht="14.1" customHeight="1" x14ac:dyDescent="0.2">
      <c r="B2973" s="114"/>
      <c r="C2973" s="122"/>
      <c r="D2973" s="3"/>
      <c r="E2973" s="4"/>
      <c r="H2973" s="11"/>
      <c r="I2973" s="11"/>
      <c r="J2973" s="11"/>
      <c r="K2973" s="11"/>
      <c r="L2973" s="11"/>
      <c r="M2973" s="11"/>
      <c r="N2973" s="11"/>
      <c r="O2973" s="11"/>
      <c r="P2973" s="11"/>
      <c r="V2973" s="124"/>
      <c r="W2973" s="11">
        <f t="shared" si="427"/>
        <v>0</v>
      </c>
      <c r="X2973" s="13">
        <f t="shared" si="428"/>
        <v>1</v>
      </c>
      <c r="Y2973" s="13">
        <f t="shared" si="429"/>
        <v>0</v>
      </c>
      <c r="Z2973" s="13">
        <f t="shared" si="430"/>
        <v>0</v>
      </c>
      <c r="AA2973" s="13">
        <f t="shared" si="431"/>
        <v>0</v>
      </c>
      <c r="AB2973" s="13">
        <f t="shared" si="432"/>
        <v>0</v>
      </c>
      <c r="AC2973" s="13">
        <f t="shared" si="433"/>
        <v>0</v>
      </c>
      <c r="AD2973" s="13">
        <f t="shared" si="434"/>
        <v>0</v>
      </c>
      <c r="AE2973" s="13">
        <f t="shared" si="435"/>
        <v>0</v>
      </c>
      <c r="AF2973" s="11" t="s">
        <v>1115</v>
      </c>
      <c r="AG2973" s="50"/>
      <c r="AH2973" s="50"/>
      <c r="AI2973" s="50"/>
      <c r="AJ2973" s="50"/>
    </row>
    <row r="2974" spans="1:36" s="9" customFormat="1" ht="14.1" customHeight="1" x14ac:dyDescent="0.2">
      <c r="B2974" s="114"/>
      <c r="C2974" s="122"/>
      <c r="D2974" s="3"/>
      <c r="E2974" s="4"/>
      <c r="H2974" s="11"/>
      <c r="I2974" s="11"/>
      <c r="J2974" s="11"/>
      <c r="K2974" s="11"/>
      <c r="L2974" s="11"/>
      <c r="M2974" s="11"/>
      <c r="N2974" s="11"/>
      <c r="O2974" s="11"/>
      <c r="P2974" s="11"/>
      <c r="V2974" s="124"/>
      <c r="W2974" s="11">
        <f t="shared" si="427"/>
        <v>0</v>
      </c>
      <c r="X2974" s="13">
        <f t="shared" si="428"/>
        <v>1</v>
      </c>
      <c r="Y2974" s="13">
        <f t="shared" si="429"/>
        <v>0</v>
      </c>
      <c r="Z2974" s="13">
        <f t="shared" si="430"/>
        <v>0</v>
      </c>
      <c r="AA2974" s="13">
        <f t="shared" si="431"/>
        <v>0</v>
      </c>
      <c r="AB2974" s="13">
        <f t="shared" si="432"/>
        <v>0</v>
      </c>
      <c r="AC2974" s="13">
        <f t="shared" si="433"/>
        <v>0</v>
      </c>
      <c r="AD2974" s="13">
        <f t="shared" si="434"/>
        <v>0</v>
      </c>
      <c r="AE2974" s="13">
        <f t="shared" si="435"/>
        <v>0</v>
      </c>
      <c r="AF2974" s="11" t="s">
        <v>1115</v>
      </c>
      <c r="AG2974" s="50"/>
      <c r="AH2974" s="50"/>
      <c r="AI2974" s="50"/>
      <c r="AJ2974" s="50"/>
    </row>
    <row r="2975" spans="1:36" s="9" customFormat="1" ht="14.1" customHeight="1" x14ac:dyDescent="0.2">
      <c r="B2975" s="114"/>
      <c r="C2975" s="122"/>
      <c r="D2975" s="3"/>
      <c r="E2975" s="4"/>
      <c r="H2975" s="11"/>
      <c r="I2975" s="11"/>
      <c r="J2975" s="11"/>
      <c r="K2975" s="11"/>
      <c r="L2975" s="11"/>
      <c r="M2975" s="11"/>
      <c r="N2975" s="11"/>
      <c r="O2975" s="11"/>
      <c r="P2975" s="11"/>
      <c r="V2975" s="124"/>
      <c r="W2975" s="11">
        <f t="shared" si="427"/>
        <v>0</v>
      </c>
      <c r="X2975" s="13">
        <f t="shared" si="428"/>
        <v>1</v>
      </c>
      <c r="Y2975" s="13">
        <f t="shared" si="429"/>
        <v>0</v>
      </c>
      <c r="Z2975" s="13">
        <f t="shared" si="430"/>
        <v>0</v>
      </c>
      <c r="AA2975" s="13">
        <f t="shared" si="431"/>
        <v>0</v>
      </c>
      <c r="AB2975" s="13">
        <f t="shared" si="432"/>
        <v>0</v>
      </c>
      <c r="AC2975" s="13">
        <f t="shared" si="433"/>
        <v>0</v>
      </c>
      <c r="AD2975" s="13">
        <f t="shared" si="434"/>
        <v>0</v>
      </c>
      <c r="AE2975" s="13">
        <f t="shared" si="435"/>
        <v>0</v>
      </c>
      <c r="AF2975" s="11" t="s">
        <v>1115</v>
      </c>
      <c r="AG2975" s="50"/>
      <c r="AH2975" s="50"/>
      <c r="AI2975" s="50"/>
      <c r="AJ2975" s="50"/>
    </row>
    <row r="2976" spans="1:36" s="9" customFormat="1" ht="14.1" customHeight="1" x14ac:dyDescent="0.2">
      <c r="B2976" s="114"/>
      <c r="C2976" s="122"/>
      <c r="D2976" s="3"/>
      <c r="E2976" s="4"/>
      <c r="H2976" s="11"/>
      <c r="I2976" s="11"/>
      <c r="J2976" s="11"/>
      <c r="K2976" s="11"/>
      <c r="L2976" s="11"/>
      <c r="M2976" s="11"/>
      <c r="N2976" s="11"/>
      <c r="O2976" s="11"/>
      <c r="P2976" s="11"/>
      <c r="V2976" s="124"/>
      <c r="W2976" s="11">
        <f t="shared" si="427"/>
        <v>0</v>
      </c>
      <c r="X2976" s="13">
        <f t="shared" si="428"/>
        <v>1</v>
      </c>
      <c r="Y2976" s="13">
        <f t="shared" si="429"/>
        <v>0</v>
      </c>
      <c r="Z2976" s="13">
        <f t="shared" si="430"/>
        <v>0</v>
      </c>
      <c r="AA2976" s="13">
        <f t="shared" si="431"/>
        <v>0</v>
      </c>
      <c r="AB2976" s="13">
        <f t="shared" si="432"/>
        <v>0</v>
      </c>
      <c r="AC2976" s="13">
        <f t="shared" si="433"/>
        <v>0</v>
      </c>
      <c r="AD2976" s="13">
        <f t="shared" si="434"/>
        <v>0</v>
      </c>
      <c r="AE2976" s="13">
        <f t="shared" si="435"/>
        <v>0</v>
      </c>
      <c r="AF2976" s="11" t="s">
        <v>1115</v>
      </c>
      <c r="AG2976" s="50"/>
      <c r="AH2976" s="50"/>
      <c r="AI2976" s="50"/>
      <c r="AJ2976" s="50"/>
    </row>
    <row r="2977" spans="2:36" s="9" customFormat="1" ht="14.1" customHeight="1" x14ac:dyDescent="0.2">
      <c r="B2977" s="114"/>
      <c r="C2977" s="122"/>
      <c r="D2977" s="3"/>
      <c r="E2977" s="4"/>
      <c r="H2977" s="11"/>
      <c r="I2977" s="11"/>
      <c r="J2977" s="11"/>
      <c r="K2977" s="11"/>
      <c r="L2977" s="11"/>
      <c r="M2977" s="11"/>
      <c r="N2977" s="11"/>
      <c r="O2977" s="11"/>
      <c r="P2977" s="11"/>
      <c r="V2977" s="124"/>
      <c r="W2977" s="11">
        <f t="shared" si="427"/>
        <v>0</v>
      </c>
      <c r="X2977" s="13">
        <f t="shared" si="428"/>
        <v>1</v>
      </c>
      <c r="Y2977" s="13">
        <f t="shared" si="429"/>
        <v>0</v>
      </c>
      <c r="Z2977" s="13">
        <f t="shared" si="430"/>
        <v>0</v>
      </c>
      <c r="AA2977" s="13">
        <f t="shared" si="431"/>
        <v>0</v>
      </c>
      <c r="AB2977" s="13">
        <f t="shared" si="432"/>
        <v>0</v>
      </c>
      <c r="AC2977" s="13">
        <f t="shared" si="433"/>
        <v>0</v>
      </c>
      <c r="AD2977" s="13">
        <f t="shared" si="434"/>
        <v>0</v>
      </c>
      <c r="AE2977" s="13">
        <f t="shared" si="435"/>
        <v>0</v>
      </c>
      <c r="AF2977" s="11" t="s">
        <v>1115</v>
      </c>
      <c r="AG2977" s="50"/>
      <c r="AH2977" s="50"/>
      <c r="AI2977" s="50"/>
      <c r="AJ2977" s="50"/>
    </row>
    <row r="2978" spans="2:36" s="9" customFormat="1" ht="14.1" customHeight="1" x14ac:dyDescent="0.2">
      <c r="B2978" s="114"/>
      <c r="C2978" s="122"/>
      <c r="D2978" s="3"/>
      <c r="E2978" s="4"/>
      <c r="H2978" s="11"/>
      <c r="I2978" s="11"/>
      <c r="J2978" s="11"/>
      <c r="K2978" s="11"/>
      <c r="L2978" s="11"/>
      <c r="M2978" s="11"/>
      <c r="N2978" s="11"/>
      <c r="O2978" s="11"/>
      <c r="P2978" s="11"/>
      <c r="V2978" s="124"/>
      <c r="W2978" s="11">
        <f t="shared" si="427"/>
        <v>0</v>
      </c>
      <c r="X2978" s="13">
        <f t="shared" si="428"/>
        <v>1</v>
      </c>
      <c r="Y2978" s="13">
        <f t="shared" si="429"/>
        <v>0</v>
      </c>
      <c r="Z2978" s="13">
        <f t="shared" si="430"/>
        <v>0</v>
      </c>
      <c r="AA2978" s="13">
        <f t="shared" si="431"/>
        <v>0</v>
      </c>
      <c r="AB2978" s="13">
        <f t="shared" si="432"/>
        <v>0</v>
      </c>
      <c r="AC2978" s="13">
        <f t="shared" si="433"/>
        <v>0</v>
      </c>
      <c r="AD2978" s="13">
        <f t="shared" si="434"/>
        <v>0</v>
      </c>
      <c r="AE2978" s="13">
        <f t="shared" si="435"/>
        <v>0</v>
      </c>
      <c r="AF2978" s="11" t="s">
        <v>1115</v>
      </c>
      <c r="AG2978" s="50"/>
      <c r="AH2978" s="50"/>
      <c r="AI2978" s="50"/>
      <c r="AJ2978" s="50"/>
    </row>
    <row r="2979" spans="2:36" s="9" customFormat="1" ht="14.1" customHeight="1" x14ac:dyDescent="0.2">
      <c r="B2979" s="114"/>
      <c r="C2979" s="122"/>
      <c r="D2979" s="3"/>
      <c r="E2979" s="4"/>
      <c r="H2979" s="11"/>
      <c r="I2979" s="11"/>
      <c r="J2979" s="11"/>
      <c r="K2979" s="11"/>
      <c r="L2979" s="11"/>
      <c r="M2979" s="11"/>
      <c r="N2979" s="11"/>
      <c r="O2979" s="11"/>
      <c r="P2979" s="11"/>
      <c r="V2979" s="124"/>
      <c r="W2979" s="11">
        <f t="shared" si="427"/>
        <v>0</v>
      </c>
      <c r="X2979" s="13">
        <f t="shared" si="428"/>
        <v>1</v>
      </c>
      <c r="Y2979" s="13">
        <f t="shared" si="429"/>
        <v>0</v>
      </c>
      <c r="Z2979" s="13">
        <f t="shared" si="430"/>
        <v>0</v>
      </c>
      <c r="AA2979" s="13">
        <f t="shared" si="431"/>
        <v>0</v>
      </c>
      <c r="AB2979" s="13">
        <f t="shared" si="432"/>
        <v>0</v>
      </c>
      <c r="AC2979" s="13">
        <f t="shared" si="433"/>
        <v>0</v>
      </c>
      <c r="AD2979" s="13">
        <f t="shared" si="434"/>
        <v>0</v>
      </c>
      <c r="AE2979" s="13">
        <f t="shared" si="435"/>
        <v>0</v>
      </c>
      <c r="AF2979" s="11" t="s">
        <v>1115</v>
      </c>
      <c r="AG2979" s="50"/>
      <c r="AH2979" s="50"/>
      <c r="AI2979" s="50"/>
      <c r="AJ2979" s="50"/>
    </row>
    <row r="2980" spans="2:36" s="9" customFormat="1" ht="14.1" customHeight="1" x14ac:dyDescent="0.2">
      <c r="B2980" s="114"/>
      <c r="C2980" s="122"/>
      <c r="D2980" s="3"/>
      <c r="E2980" s="4"/>
      <c r="H2980" s="11"/>
      <c r="I2980" s="11"/>
      <c r="J2980" s="11"/>
      <c r="K2980" s="11"/>
      <c r="L2980" s="11"/>
      <c r="M2980" s="11"/>
      <c r="N2980" s="11"/>
      <c r="O2980" s="11"/>
      <c r="P2980" s="11"/>
      <c r="V2980" s="124"/>
      <c r="W2980" s="11">
        <f t="shared" si="427"/>
        <v>0</v>
      </c>
      <c r="X2980" s="13">
        <f t="shared" si="428"/>
        <v>1</v>
      </c>
      <c r="Y2980" s="13">
        <f t="shared" si="429"/>
        <v>0</v>
      </c>
      <c r="Z2980" s="13">
        <f t="shared" si="430"/>
        <v>0</v>
      </c>
      <c r="AA2980" s="13">
        <f t="shared" si="431"/>
        <v>0</v>
      </c>
      <c r="AB2980" s="13">
        <f t="shared" si="432"/>
        <v>0</v>
      </c>
      <c r="AC2980" s="13">
        <f t="shared" si="433"/>
        <v>0</v>
      </c>
      <c r="AD2980" s="13">
        <f t="shared" si="434"/>
        <v>0</v>
      </c>
      <c r="AE2980" s="13">
        <f t="shared" si="435"/>
        <v>0</v>
      </c>
      <c r="AF2980" s="11" t="s">
        <v>1115</v>
      </c>
      <c r="AG2980" s="50"/>
      <c r="AH2980" s="50"/>
      <c r="AI2980" s="50"/>
      <c r="AJ2980" s="50"/>
    </row>
    <row r="2981" spans="2:36" s="9" customFormat="1" ht="14.1" customHeight="1" x14ac:dyDescent="0.2">
      <c r="B2981" s="114"/>
      <c r="C2981" s="122"/>
      <c r="D2981" s="3"/>
      <c r="E2981" s="4"/>
      <c r="H2981" s="11"/>
      <c r="I2981" s="11"/>
      <c r="J2981" s="11"/>
      <c r="K2981" s="11"/>
      <c r="L2981" s="11"/>
      <c r="M2981" s="11"/>
      <c r="N2981" s="11"/>
      <c r="O2981" s="11"/>
      <c r="P2981" s="11"/>
      <c r="V2981" s="124"/>
      <c r="W2981" s="11">
        <f t="shared" si="427"/>
        <v>0</v>
      </c>
      <c r="X2981" s="13">
        <f t="shared" si="428"/>
        <v>1</v>
      </c>
      <c r="Y2981" s="13">
        <f t="shared" si="429"/>
        <v>0</v>
      </c>
      <c r="Z2981" s="13">
        <f t="shared" si="430"/>
        <v>0</v>
      </c>
      <c r="AA2981" s="13">
        <f t="shared" si="431"/>
        <v>0</v>
      </c>
      <c r="AB2981" s="13">
        <f t="shared" si="432"/>
        <v>0</v>
      </c>
      <c r="AC2981" s="13">
        <f t="shared" si="433"/>
        <v>0</v>
      </c>
      <c r="AD2981" s="13">
        <f t="shared" si="434"/>
        <v>0</v>
      </c>
      <c r="AE2981" s="13">
        <f t="shared" si="435"/>
        <v>0</v>
      </c>
      <c r="AF2981" s="11" t="s">
        <v>1115</v>
      </c>
      <c r="AG2981" s="50"/>
      <c r="AH2981" s="50"/>
      <c r="AI2981" s="50"/>
      <c r="AJ2981" s="50"/>
    </row>
    <row r="2982" spans="2:36" s="9" customFormat="1" ht="14.1" customHeight="1" x14ac:dyDescent="0.2">
      <c r="B2982" s="114"/>
      <c r="C2982" s="122"/>
      <c r="D2982" s="3"/>
      <c r="E2982" s="112"/>
      <c r="H2982" s="11"/>
      <c r="I2982" s="11"/>
      <c r="J2982" s="11"/>
      <c r="K2982" s="11"/>
      <c r="L2982" s="11"/>
      <c r="M2982" s="11"/>
      <c r="N2982" s="11"/>
      <c r="O2982" s="11"/>
      <c r="P2982" s="11"/>
      <c r="V2982" s="124"/>
      <c r="W2982" s="11">
        <f t="shared" si="427"/>
        <v>0</v>
      </c>
      <c r="X2982" s="13">
        <f t="shared" si="428"/>
        <v>1</v>
      </c>
      <c r="Y2982" s="13">
        <f t="shared" si="429"/>
        <v>0</v>
      </c>
      <c r="Z2982" s="13">
        <f t="shared" si="430"/>
        <v>0</v>
      </c>
      <c r="AA2982" s="13">
        <f t="shared" si="431"/>
        <v>0</v>
      </c>
      <c r="AB2982" s="13">
        <f t="shared" si="432"/>
        <v>0</v>
      </c>
      <c r="AC2982" s="13">
        <f t="shared" si="433"/>
        <v>0</v>
      </c>
      <c r="AD2982" s="13">
        <f t="shared" si="434"/>
        <v>0</v>
      </c>
      <c r="AE2982" s="13">
        <f t="shared" si="435"/>
        <v>0</v>
      </c>
      <c r="AF2982" s="11" t="s">
        <v>1115</v>
      </c>
      <c r="AG2982" s="50"/>
      <c r="AH2982" s="50"/>
      <c r="AI2982" s="50"/>
      <c r="AJ2982" s="50"/>
    </row>
    <row r="2983" spans="2:36" s="9" customFormat="1" ht="14.1" customHeight="1" x14ac:dyDescent="0.2">
      <c r="B2983" s="114"/>
      <c r="C2983" s="122"/>
      <c r="D2983" s="3"/>
      <c r="E2983" s="112"/>
      <c r="H2983" s="11"/>
      <c r="I2983" s="11"/>
      <c r="J2983" s="11"/>
      <c r="K2983" s="11"/>
      <c r="L2983" s="11"/>
      <c r="M2983" s="11"/>
      <c r="N2983" s="11"/>
      <c r="O2983" s="11"/>
      <c r="P2983" s="11"/>
      <c r="V2983" s="124"/>
      <c r="W2983" s="11">
        <f t="shared" si="427"/>
        <v>0</v>
      </c>
      <c r="X2983" s="13">
        <f t="shared" si="428"/>
        <v>1</v>
      </c>
      <c r="Y2983" s="13">
        <f t="shared" si="429"/>
        <v>0</v>
      </c>
      <c r="Z2983" s="13">
        <f t="shared" si="430"/>
        <v>0</v>
      </c>
      <c r="AA2983" s="13">
        <f t="shared" si="431"/>
        <v>0</v>
      </c>
      <c r="AB2983" s="13">
        <f t="shared" si="432"/>
        <v>0</v>
      </c>
      <c r="AC2983" s="13">
        <f t="shared" si="433"/>
        <v>0</v>
      </c>
      <c r="AD2983" s="13">
        <f t="shared" si="434"/>
        <v>0</v>
      </c>
      <c r="AE2983" s="13">
        <f t="shared" si="435"/>
        <v>0</v>
      </c>
      <c r="AF2983" s="11" t="s">
        <v>1115</v>
      </c>
      <c r="AG2983" s="50"/>
      <c r="AH2983" s="50"/>
      <c r="AI2983" s="50"/>
      <c r="AJ2983" s="50"/>
    </row>
    <row r="2984" spans="2:36" s="9" customFormat="1" ht="14.1" customHeight="1" x14ac:dyDescent="0.2">
      <c r="B2984" s="114"/>
      <c r="C2984" s="122"/>
      <c r="D2984" s="3"/>
      <c r="E2984" s="112"/>
      <c r="H2984" s="11"/>
      <c r="I2984" s="11"/>
      <c r="J2984" s="11"/>
      <c r="K2984" s="11"/>
      <c r="L2984" s="11"/>
      <c r="M2984" s="11"/>
      <c r="N2984" s="11"/>
      <c r="O2984" s="11"/>
      <c r="P2984" s="11"/>
      <c r="V2984" s="124"/>
      <c r="W2984" s="11">
        <f t="shared" si="427"/>
        <v>0</v>
      </c>
      <c r="X2984" s="13">
        <f t="shared" si="428"/>
        <v>1</v>
      </c>
      <c r="Y2984" s="13">
        <f t="shared" si="429"/>
        <v>0</v>
      </c>
      <c r="Z2984" s="13">
        <f t="shared" si="430"/>
        <v>0</v>
      </c>
      <c r="AA2984" s="13">
        <f t="shared" si="431"/>
        <v>0</v>
      </c>
      <c r="AB2984" s="13">
        <f t="shared" si="432"/>
        <v>0</v>
      </c>
      <c r="AC2984" s="13">
        <f t="shared" si="433"/>
        <v>0</v>
      </c>
      <c r="AD2984" s="13">
        <f t="shared" si="434"/>
        <v>0</v>
      </c>
      <c r="AE2984" s="13">
        <f t="shared" si="435"/>
        <v>0</v>
      </c>
      <c r="AF2984" s="11" t="s">
        <v>1115</v>
      </c>
      <c r="AG2984" s="50"/>
      <c r="AH2984" s="50"/>
      <c r="AI2984" s="50"/>
      <c r="AJ2984" s="50"/>
    </row>
    <row r="2985" spans="2:36" s="9" customFormat="1" ht="14.1" customHeight="1" x14ac:dyDescent="0.2">
      <c r="B2985" s="114"/>
      <c r="C2985" s="122"/>
      <c r="D2985" s="3"/>
      <c r="E2985" s="112"/>
      <c r="H2985" s="11"/>
      <c r="I2985" s="11"/>
      <c r="J2985" s="11"/>
      <c r="K2985" s="11"/>
      <c r="L2985" s="11"/>
      <c r="M2985" s="11"/>
      <c r="N2985" s="11"/>
      <c r="O2985" s="11"/>
      <c r="P2985" s="11"/>
      <c r="V2985" s="124"/>
      <c r="W2985" s="11">
        <f t="shared" si="427"/>
        <v>0</v>
      </c>
      <c r="X2985" s="13">
        <f t="shared" si="428"/>
        <v>1</v>
      </c>
      <c r="Y2985" s="13">
        <f t="shared" si="429"/>
        <v>0</v>
      </c>
      <c r="Z2985" s="13">
        <f t="shared" si="430"/>
        <v>0</v>
      </c>
      <c r="AA2985" s="13">
        <f t="shared" si="431"/>
        <v>0</v>
      </c>
      <c r="AB2985" s="13">
        <f t="shared" si="432"/>
        <v>0</v>
      </c>
      <c r="AC2985" s="13">
        <f t="shared" si="433"/>
        <v>0</v>
      </c>
      <c r="AD2985" s="13">
        <f t="shared" si="434"/>
        <v>0</v>
      </c>
      <c r="AE2985" s="13">
        <f t="shared" si="435"/>
        <v>0</v>
      </c>
      <c r="AF2985" s="11" t="s">
        <v>1115</v>
      </c>
      <c r="AG2985" s="50"/>
      <c r="AH2985" s="50"/>
      <c r="AI2985" s="50"/>
      <c r="AJ2985" s="50"/>
    </row>
    <row r="2986" spans="2:36" s="9" customFormat="1" ht="14.1" customHeight="1" x14ac:dyDescent="0.2">
      <c r="B2986" s="114"/>
      <c r="C2986" s="122"/>
      <c r="D2986" s="3"/>
      <c r="E2986" s="4"/>
      <c r="H2986" s="11"/>
      <c r="I2986" s="11"/>
      <c r="J2986" s="11"/>
      <c r="K2986" s="11"/>
      <c r="L2986" s="11"/>
      <c r="M2986" s="11"/>
      <c r="N2986" s="11"/>
      <c r="O2986" s="11"/>
      <c r="P2986" s="11"/>
      <c r="V2986" s="124"/>
      <c r="W2986" s="11">
        <f t="shared" si="427"/>
        <v>0</v>
      </c>
      <c r="X2986" s="13">
        <f t="shared" si="428"/>
        <v>1</v>
      </c>
      <c r="Y2986" s="13">
        <f t="shared" si="429"/>
        <v>0</v>
      </c>
      <c r="Z2986" s="13">
        <f t="shared" si="430"/>
        <v>0</v>
      </c>
      <c r="AA2986" s="13">
        <f t="shared" si="431"/>
        <v>0</v>
      </c>
      <c r="AB2986" s="13">
        <f t="shared" si="432"/>
        <v>0</v>
      </c>
      <c r="AC2986" s="13">
        <f t="shared" si="433"/>
        <v>0</v>
      </c>
      <c r="AD2986" s="13">
        <f t="shared" si="434"/>
        <v>0</v>
      </c>
      <c r="AE2986" s="13">
        <f t="shared" si="435"/>
        <v>0</v>
      </c>
      <c r="AF2986" s="11" t="s">
        <v>1115</v>
      </c>
      <c r="AG2986" s="50"/>
      <c r="AH2986" s="50"/>
      <c r="AI2986" s="50"/>
      <c r="AJ2986" s="50"/>
    </row>
    <row r="2987" spans="2:36" s="9" customFormat="1" ht="14.1" customHeight="1" x14ac:dyDescent="0.2">
      <c r="B2987" s="114"/>
      <c r="C2987" s="122"/>
      <c r="D2987" s="3"/>
      <c r="E2987" s="4"/>
      <c r="H2987" s="11"/>
      <c r="I2987" s="11"/>
      <c r="J2987" s="11"/>
      <c r="K2987" s="11"/>
      <c r="L2987" s="11"/>
      <c r="M2987" s="11"/>
      <c r="N2987" s="11"/>
      <c r="O2987" s="11"/>
      <c r="P2987" s="11"/>
      <c r="V2987" s="124"/>
      <c r="W2987" s="11">
        <f t="shared" si="427"/>
        <v>0</v>
      </c>
      <c r="X2987" s="13">
        <f t="shared" si="428"/>
        <v>1</v>
      </c>
      <c r="Y2987" s="13">
        <f t="shared" si="429"/>
        <v>0</v>
      </c>
      <c r="Z2987" s="13">
        <f t="shared" si="430"/>
        <v>0</v>
      </c>
      <c r="AA2987" s="13">
        <f t="shared" si="431"/>
        <v>0</v>
      </c>
      <c r="AB2987" s="13">
        <f t="shared" si="432"/>
        <v>0</v>
      </c>
      <c r="AC2987" s="13">
        <f t="shared" si="433"/>
        <v>0</v>
      </c>
      <c r="AD2987" s="13">
        <f t="shared" si="434"/>
        <v>0</v>
      </c>
      <c r="AE2987" s="13">
        <f t="shared" si="435"/>
        <v>0</v>
      </c>
      <c r="AF2987" s="11" t="s">
        <v>1115</v>
      </c>
      <c r="AG2987" s="50"/>
      <c r="AH2987" s="50"/>
      <c r="AI2987" s="50"/>
      <c r="AJ2987" s="50"/>
    </row>
    <row r="2988" spans="2:36" s="9" customFormat="1" ht="14.1" customHeight="1" x14ac:dyDescent="0.2">
      <c r="B2988" s="114"/>
      <c r="C2988" s="122"/>
      <c r="D2988" s="3"/>
      <c r="E2988" s="4"/>
      <c r="H2988" s="11"/>
      <c r="I2988" s="11"/>
      <c r="J2988" s="11"/>
      <c r="K2988" s="11"/>
      <c r="L2988" s="11"/>
      <c r="M2988" s="11"/>
      <c r="N2988" s="11"/>
      <c r="O2988" s="11"/>
      <c r="P2988" s="11"/>
      <c r="V2988" s="124"/>
      <c r="W2988" s="11">
        <f t="shared" si="427"/>
        <v>0</v>
      </c>
      <c r="X2988" s="13">
        <f t="shared" si="428"/>
        <v>1</v>
      </c>
      <c r="Y2988" s="13">
        <f t="shared" si="429"/>
        <v>0</v>
      </c>
      <c r="Z2988" s="13">
        <f t="shared" si="430"/>
        <v>0</v>
      </c>
      <c r="AA2988" s="13">
        <f t="shared" si="431"/>
        <v>0</v>
      </c>
      <c r="AB2988" s="13">
        <f t="shared" si="432"/>
        <v>0</v>
      </c>
      <c r="AC2988" s="13">
        <f t="shared" si="433"/>
        <v>0</v>
      </c>
      <c r="AD2988" s="13">
        <f t="shared" si="434"/>
        <v>0</v>
      </c>
      <c r="AE2988" s="13">
        <f t="shared" si="435"/>
        <v>0</v>
      </c>
      <c r="AF2988" s="11" t="s">
        <v>1115</v>
      </c>
      <c r="AG2988" s="50"/>
      <c r="AH2988" s="50"/>
      <c r="AI2988" s="50"/>
      <c r="AJ2988" s="50"/>
    </row>
    <row r="2989" spans="2:36" s="9" customFormat="1" ht="14.1" customHeight="1" x14ac:dyDescent="0.2">
      <c r="B2989" s="114"/>
      <c r="C2989" s="122"/>
      <c r="D2989" s="3"/>
      <c r="E2989" s="4"/>
      <c r="H2989" s="11"/>
      <c r="I2989" s="11"/>
      <c r="J2989" s="11"/>
      <c r="K2989" s="11"/>
      <c r="L2989" s="11"/>
      <c r="M2989" s="11"/>
      <c r="N2989" s="11"/>
      <c r="O2989" s="11"/>
      <c r="P2989" s="11"/>
      <c r="V2989" s="124"/>
      <c r="W2989" s="11">
        <f t="shared" si="427"/>
        <v>0</v>
      </c>
      <c r="X2989" s="13">
        <f t="shared" si="428"/>
        <v>1</v>
      </c>
      <c r="Y2989" s="13">
        <f t="shared" si="429"/>
        <v>0</v>
      </c>
      <c r="Z2989" s="13">
        <f t="shared" si="430"/>
        <v>0</v>
      </c>
      <c r="AA2989" s="13">
        <f t="shared" si="431"/>
        <v>0</v>
      </c>
      <c r="AB2989" s="13">
        <f t="shared" si="432"/>
        <v>0</v>
      </c>
      <c r="AC2989" s="13">
        <f t="shared" si="433"/>
        <v>0</v>
      </c>
      <c r="AD2989" s="13">
        <f t="shared" si="434"/>
        <v>0</v>
      </c>
      <c r="AE2989" s="13">
        <f t="shared" si="435"/>
        <v>0</v>
      </c>
      <c r="AF2989" s="11" t="s">
        <v>1115</v>
      </c>
      <c r="AG2989" s="50"/>
      <c r="AH2989" s="50"/>
      <c r="AI2989" s="50"/>
      <c r="AJ2989" s="50"/>
    </row>
    <row r="2990" spans="2:36" s="9" customFormat="1" ht="14.1" customHeight="1" x14ac:dyDescent="0.2">
      <c r="B2990" s="114"/>
      <c r="C2990" s="122"/>
      <c r="D2990" s="3"/>
      <c r="E2990" s="4"/>
      <c r="H2990" s="11"/>
      <c r="I2990" s="11"/>
      <c r="J2990" s="11"/>
      <c r="K2990" s="11"/>
      <c r="L2990" s="11"/>
      <c r="M2990" s="11"/>
      <c r="N2990" s="11"/>
      <c r="O2990" s="11"/>
      <c r="P2990" s="11"/>
      <c r="V2990" s="124"/>
      <c r="W2990" s="11">
        <f t="shared" si="427"/>
        <v>0</v>
      </c>
      <c r="X2990" s="13">
        <f t="shared" si="428"/>
        <v>1</v>
      </c>
      <c r="Y2990" s="13">
        <f t="shared" si="429"/>
        <v>0</v>
      </c>
      <c r="Z2990" s="13">
        <f t="shared" si="430"/>
        <v>0</v>
      </c>
      <c r="AA2990" s="13">
        <f t="shared" si="431"/>
        <v>0</v>
      </c>
      <c r="AB2990" s="13">
        <f t="shared" si="432"/>
        <v>0</v>
      </c>
      <c r="AC2990" s="13">
        <f t="shared" si="433"/>
        <v>0</v>
      </c>
      <c r="AD2990" s="13">
        <f t="shared" si="434"/>
        <v>0</v>
      </c>
      <c r="AE2990" s="13">
        <f t="shared" si="435"/>
        <v>0</v>
      </c>
      <c r="AF2990" s="11" t="s">
        <v>1115</v>
      </c>
      <c r="AG2990" s="50"/>
      <c r="AH2990" s="50"/>
      <c r="AI2990" s="50"/>
      <c r="AJ2990" s="50"/>
    </row>
    <row r="2991" spans="2:36" s="9" customFormat="1" ht="14.1" customHeight="1" x14ac:dyDescent="0.2">
      <c r="B2991" s="114"/>
      <c r="C2991" s="122"/>
      <c r="D2991" s="3"/>
      <c r="E2991" s="4"/>
      <c r="H2991" s="11"/>
      <c r="I2991" s="11"/>
      <c r="J2991" s="11"/>
      <c r="K2991" s="11"/>
      <c r="L2991" s="11"/>
      <c r="M2991" s="11"/>
      <c r="N2991" s="11"/>
      <c r="O2991" s="11"/>
      <c r="P2991" s="11"/>
      <c r="V2991" s="124"/>
      <c r="W2991" s="11">
        <f t="shared" si="427"/>
        <v>0</v>
      </c>
      <c r="X2991" s="13">
        <f t="shared" si="428"/>
        <v>1</v>
      </c>
      <c r="Y2991" s="13">
        <f t="shared" si="429"/>
        <v>0</v>
      </c>
      <c r="Z2991" s="13">
        <f t="shared" si="430"/>
        <v>0</v>
      </c>
      <c r="AA2991" s="13">
        <f t="shared" si="431"/>
        <v>0</v>
      </c>
      <c r="AB2991" s="13">
        <f t="shared" si="432"/>
        <v>0</v>
      </c>
      <c r="AC2991" s="13">
        <f t="shared" si="433"/>
        <v>0</v>
      </c>
      <c r="AD2991" s="13">
        <f t="shared" si="434"/>
        <v>0</v>
      </c>
      <c r="AE2991" s="13">
        <f t="shared" si="435"/>
        <v>0</v>
      </c>
      <c r="AF2991" s="11" t="s">
        <v>1115</v>
      </c>
      <c r="AG2991" s="50"/>
      <c r="AH2991" s="50"/>
      <c r="AI2991" s="50"/>
      <c r="AJ2991" s="50"/>
    </row>
    <row r="2992" spans="2:36" s="9" customFormat="1" ht="14.1" customHeight="1" x14ac:dyDescent="0.2">
      <c r="B2992" s="114"/>
      <c r="C2992" s="122"/>
      <c r="D2992" s="3"/>
      <c r="E2992" s="112"/>
      <c r="H2992" s="11"/>
      <c r="I2992" s="11"/>
      <c r="J2992" s="11"/>
      <c r="K2992" s="11"/>
      <c r="L2992" s="11"/>
      <c r="M2992" s="11"/>
      <c r="N2992" s="11"/>
      <c r="O2992" s="11"/>
      <c r="P2992" s="11"/>
      <c r="V2992" s="124"/>
      <c r="W2992" s="11">
        <f t="shared" si="427"/>
        <v>0</v>
      </c>
      <c r="X2992" s="13">
        <f t="shared" si="428"/>
        <v>1</v>
      </c>
      <c r="Y2992" s="13">
        <f t="shared" si="429"/>
        <v>0</v>
      </c>
      <c r="Z2992" s="13">
        <f t="shared" si="430"/>
        <v>0</v>
      </c>
      <c r="AA2992" s="13">
        <f t="shared" si="431"/>
        <v>0</v>
      </c>
      <c r="AB2992" s="13">
        <f t="shared" si="432"/>
        <v>0</v>
      </c>
      <c r="AC2992" s="13">
        <f t="shared" si="433"/>
        <v>0</v>
      </c>
      <c r="AD2992" s="13">
        <f t="shared" si="434"/>
        <v>0</v>
      </c>
      <c r="AE2992" s="13">
        <f t="shared" si="435"/>
        <v>0</v>
      </c>
      <c r="AF2992" s="11" t="s">
        <v>1115</v>
      </c>
      <c r="AG2992" s="50"/>
      <c r="AH2992" s="50"/>
      <c r="AI2992" s="50"/>
      <c r="AJ2992" s="50"/>
    </row>
    <row r="2993" spans="2:36" s="9" customFormat="1" ht="14.1" customHeight="1" x14ac:dyDescent="0.2">
      <c r="B2993" s="114"/>
      <c r="C2993" s="122"/>
      <c r="D2993" s="3"/>
      <c r="E2993" s="112"/>
      <c r="H2993" s="11"/>
      <c r="I2993" s="11"/>
      <c r="J2993" s="11"/>
      <c r="K2993" s="11"/>
      <c r="L2993" s="11"/>
      <c r="M2993" s="11"/>
      <c r="N2993" s="11"/>
      <c r="O2993" s="11"/>
      <c r="P2993" s="11"/>
      <c r="V2993" s="124"/>
      <c r="W2993" s="11">
        <f t="shared" si="427"/>
        <v>0</v>
      </c>
      <c r="X2993" s="13">
        <f t="shared" si="428"/>
        <v>1</v>
      </c>
      <c r="Y2993" s="13">
        <f t="shared" si="429"/>
        <v>0</v>
      </c>
      <c r="Z2993" s="13">
        <f t="shared" si="430"/>
        <v>0</v>
      </c>
      <c r="AA2993" s="13">
        <f t="shared" si="431"/>
        <v>0</v>
      </c>
      <c r="AB2993" s="13">
        <f t="shared" si="432"/>
        <v>0</v>
      </c>
      <c r="AC2993" s="13">
        <f t="shared" si="433"/>
        <v>0</v>
      </c>
      <c r="AD2993" s="13">
        <f t="shared" si="434"/>
        <v>0</v>
      </c>
      <c r="AE2993" s="13">
        <f t="shared" si="435"/>
        <v>0</v>
      </c>
      <c r="AF2993" s="11" t="s">
        <v>1115</v>
      </c>
      <c r="AG2993" s="50"/>
      <c r="AH2993" s="50"/>
      <c r="AI2993" s="50"/>
      <c r="AJ2993" s="50"/>
    </row>
    <row r="2994" spans="2:36" s="9" customFormat="1" ht="14.1" customHeight="1" x14ac:dyDescent="0.2">
      <c r="B2994" s="114"/>
      <c r="C2994" s="122"/>
      <c r="D2994" s="3"/>
      <c r="E2994" s="112"/>
      <c r="H2994" s="11"/>
      <c r="I2994" s="11"/>
      <c r="J2994" s="11"/>
      <c r="K2994" s="11"/>
      <c r="L2994" s="11"/>
      <c r="M2994" s="11"/>
      <c r="N2994" s="11"/>
      <c r="O2994" s="11"/>
      <c r="P2994" s="11"/>
      <c r="V2994" s="124"/>
      <c r="W2994" s="11">
        <f t="shared" si="427"/>
        <v>0</v>
      </c>
      <c r="X2994" s="13">
        <f t="shared" si="428"/>
        <v>1</v>
      </c>
      <c r="Y2994" s="13">
        <f t="shared" si="429"/>
        <v>0</v>
      </c>
      <c r="Z2994" s="13">
        <f t="shared" si="430"/>
        <v>0</v>
      </c>
      <c r="AA2994" s="13">
        <f t="shared" si="431"/>
        <v>0</v>
      </c>
      <c r="AB2994" s="13">
        <f t="shared" si="432"/>
        <v>0</v>
      </c>
      <c r="AC2994" s="13">
        <f t="shared" si="433"/>
        <v>0</v>
      </c>
      <c r="AD2994" s="13">
        <f t="shared" si="434"/>
        <v>0</v>
      </c>
      <c r="AE2994" s="13">
        <f t="shared" si="435"/>
        <v>0</v>
      </c>
      <c r="AF2994" s="11" t="s">
        <v>1115</v>
      </c>
      <c r="AG2994" s="50"/>
      <c r="AH2994" s="50"/>
      <c r="AI2994" s="50"/>
      <c r="AJ2994" s="50"/>
    </row>
    <row r="2995" spans="2:36" s="9" customFormat="1" ht="14.1" customHeight="1" x14ac:dyDescent="0.2">
      <c r="B2995" s="114"/>
      <c r="C2995" s="122"/>
      <c r="D2995" s="3"/>
      <c r="E2995" s="4"/>
      <c r="H2995" s="11"/>
      <c r="I2995" s="11"/>
      <c r="J2995" s="11"/>
      <c r="K2995" s="11"/>
      <c r="L2995" s="11"/>
      <c r="M2995" s="11"/>
      <c r="N2995" s="11"/>
      <c r="O2995" s="11"/>
      <c r="P2995" s="11"/>
      <c r="V2995" s="124"/>
      <c r="W2995" s="11">
        <f t="shared" si="427"/>
        <v>0</v>
      </c>
      <c r="X2995" s="13">
        <f t="shared" si="428"/>
        <v>1</v>
      </c>
      <c r="Y2995" s="13">
        <f t="shared" si="429"/>
        <v>0</v>
      </c>
      <c r="Z2995" s="13">
        <f t="shared" si="430"/>
        <v>0</v>
      </c>
      <c r="AA2995" s="13">
        <f t="shared" si="431"/>
        <v>0</v>
      </c>
      <c r="AB2995" s="13">
        <f t="shared" si="432"/>
        <v>0</v>
      </c>
      <c r="AC2995" s="13">
        <f t="shared" si="433"/>
        <v>0</v>
      </c>
      <c r="AD2995" s="13">
        <f t="shared" si="434"/>
        <v>0</v>
      </c>
      <c r="AE2995" s="13">
        <f t="shared" si="435"/>
        <v>0</v>
      </c>
      <c r="AF2995" s="11" t="s">
        <v>1115</v>
      </c>
      <c r="AG2995" s="50"/>
      <c r="AH2995" s="50"/>
      <c r="AI2995" s="50"/>
      <c r="AJ2995" s="50"/>
    </row>
    <row r="2996" spans="2:36" s="9" customFormat="1" ht="14.1" customHeight="1" x14ac:dyDescent="0.2">
      <c r="B2996" s="114"/>
      <c r="C2996" s="122"/>
      <c r="D2996" s="3"/>
      <c r="E2996" s="4"/>
      <c r="H2996" s="11"/>
      <c r="I2996" s="11"/>
      <c r="J2996" s="11"/>
      <c r="K2996" s="11"/>
      <c r="L2996" s="11"/>
      <c r="M2996" s="11"/>
      <c r="N2996" s="11"/>
      <c r="O2996" s="11"/>
      <c r="P2996" s="11"/>
      <c r="V2996" s="124"/>
      <c r="W2996" s="11">
        <f t="shared" si="427"/>
        <v>0</v>
      </c>
      <c r="X2996" s="13">
        <f t="shared" si="428"/>
        <v>1</v>
      </c>
      <c r="Y2996" s="13">
        <f t="shared" si="429"/>
        <v>0</v>
      </c>
      <c r="Z2996" s="13">
        <f t="shared" si="430"/>
        <v>0</v>
      </c>
      <c r="AA2996" s="13">
        <f t="shared" si="431"/>
        <v>0</v>
      </c>
      <c r="AB2996" s="13">
        <f t="shared" si="432"/>
        <v>0</v>
      </c>
      <c r="AC2996" s="13">
        <f t="shared" si="433"/>
        <v>0</v>
      </c>
      <c r="AD2996" s="13">
        <f t="shared" si="434"/>
        <v>0</v>
      </c>
      <c r="AE2996" s="13">
        <f t="shared" si="435"/>
        <v>0</v>
      </c>
      <c r="AF2996" s="11" t="s">
        <v>1115</v>
      </c>
      <c r="AG2996" s="50"/>
      <c r="AH2996" s="50"/>
      <c r="AI2996" s="50"/>
      <c r="AJ2996" s="50"/>
    </row>
    <row r="2997" spans="2:36" s="9" customFormat="1" ht="14.1" customHeight="1" x14ac:dyDescent="0.2">
      <c r="B2997" s="114"/>
      <c r="C2997" s="122"/>
      <c r="D2997" s="3"/>
      <c r="E2997" s="4"/>
      <c r="H2997" s="11"/>
      <c r="I2997" s="11"/>
      <c r="J2997" s="11"/>
      <c r="K2997" s="11"/>
      <c r="L2997" s="11"/>
      <c r="M2997" s="11"/>
      <c r="N2997" s="11"/>
      <c r="O2997" s="11"/>
      <c r="P2997" s="11"/>
      <c r="V2997" s="124"/>
      <c r="W2997" s="11">
        <f t="shared" si="427"/>
        <v>0</v>
      </c>
      <c r="X2997" s="13">
        <f t="shared" si="428"/>
        <v>1</v>
      </c>
      <c r="Y2997" s="13">
        <f t="shared" si="429"/>
        <v>0</v>
      </c>
      <c r="Z2997" s="13">
        <f t="shared" si="430"/>
        <v>0</v>
      </c>
      <c r="AA2997" s="13">
        <f t="shared" si="431"/>
        <v>0</v>
      </c>
      <c r="AB2997" s="13">
        <f t="shared" si="432"/>
        <v>0</v>
      </c>
      <c r="AC2997" s="13">
        <f t="shared" si="433"/>
        <v>0</v>
      </c>
      <c r="AD2997" s="13">
        <f t="shared" si="434"/>
        <v>0</v>
      </c>
      <c r="AE2997" s="13">
        <f t="shared" si="435"/>
        <v>0</v>
      </c>
      <c r="AF2997" s="11" t="s">
        <v>1115</v>
      </c>
      <c r="AG2997" s="50"/>
      <c r="AH2997" s="50"/>
      <c r="AI2997" s="50"/>
      <c r="AJ2997" s="50"/>
    </row>
    <row r="2998" spans="2:36" s="9" customFormat="1" ht="14.1" customHeight="1" x14ac:dyDescent="0.2">
      <c r="B2998" s="114"/>
      <c r="C2998" s="122"/>
      <c r="D2998" s="3"/>
      <c r="E2998" s="4"/>
      <c r="H2998" s="11"/>
      <c r="I2998" s="11"/>
      <c r="J2998" s="11"/>
      <c r="K2998" s="11"/>
      <c r="L2998" s="11"/>
      <c r="M2998" s="11"/>
      <c r="N2998" s="11"/>
      <c r="O2998" s="11"/>
      <c r="P2998" s="11"/>
      <c r="V2998" s="124"/>
      <c r="W2998" s="11">
        <f t="shared" si="427"/>
        <v>0</v>
      </c>
      <c r="X2998" s="13">
        <f t="shared" si="428"/>
        <v>1</v>
      </c>
      <c r="Y2998" s="13">
        <f t="shared" si="429"/>
        <v>0</v>
      </c>
      <c r="Z2998" s="13">
        <f t="shared" si="430"/>
        <v>0</v>
      </c>
      <c r="AA2998" s="13">
        <f t="shared" si="431"/>
        <v>0</v>
      </c>
      <c r="AB2998" s="13">
        <f t="shared" si="432"/>
        <v>0</v>
      </c>
      <c r="AC2998" s="13">
        <f t="shared" si="433"/>
        <v>0</v>
      </c>
      <c r="AD2998" s="13">
        <f t="shared" si="434"/>
        <v>0</v>
      </c>
      <c r="AE2998" s="13">
        <f t="shared" si="435"/>
        <v>0</v>
      </c>
      <c r="AF2998" s="11" t="s">
        <v>1115</v>
      </c>
      <c r="AG2998" s="50"/>
      <c r="AH2998" s="50"/>
      <c r="AI2998" s="50"/>
      <c r="AJ2998" s="50"/>
    </row>
    <row r="2999" spans="2:36" s="9" customFormat="1" ht="14.1" customHeight="1" x14ac:dyDescent="0.2">
      <c r="B2999" s="114"/>
      <c r="C2999" s="122"/>
      <c r="D2999" s="3"/>
      <c r="E2999" s="4"/>
      <c r="H2999" s="11"/>
      <c r="I2999" s="11"/>
      <c r="J2999" s="11"/>
      <c r="K2999" s="11"/>
      <c r="L2999" s="11"/>
      <c r="M2999" s="11"/>
      <c r="N2999" s="11"/>
      <c r="O2999" s="11"/>
      <c r="P2999" s="11"/>
      <c r="V2999" s="124"/>
      <c r="W2999" s="11">
        <f t="shared" si="427"/>
        <v>0</v>
      </c>
      <c r="X2999" s="13">
        <f t="shared" si="428"/>
        <v>1</v>
      </c>
      <c r="Y2999" s="13">
        <f t="shared" si="429"/>
        <v>0</v>
      </c>
      <c r="Z2999" s="13">
        <f t="shared" si="430"/>
        <v>0</v>
      </c>
      <c r="AA2999" s="13">
        <f t="shared" si="431"/>
        <v>0</v>
      </c>
      <c r="AB2999" s="13">
        <f t="shared" si="432"/>
        <v>0</v>
      </c>
      <c r="AC2999" s="13">
        <f t="shared" si="433"/>
        <v>0</v>
      </c>
      <c r="AD2999" s="13">
        <f t="shared" si="434"/>
        <v>0</v>
      </c>
      <c r="AE2999" s="13">
        <f t="shared" si="435"/>
        <v>0</v>
      </c>
      <c r="AF2999" s="11" t="s">
        <v>1115</v>
      </c>
      <c r="AG2999" s="50"/>
      <c r="AH2999" s="50"/>
      <c r="AI2999" s="50"/>
      <c r="AJ2999" s="50"/>
    </row>
    <row r="3000" spans="2:36" s="9" customFormat="1" ht="14.1" customHeight="1" x14ac:dyDescent="0.2">
      <c r="B3000" s="114"/>
      <c r="C3000" s="122"/>
      <c r="D3000" s="3"/>
      <c r="E3000" s="4"/>
      <c r="H3000" s="11"/>
      <c r="I3000" s="11"/>
      <c r="J3000" s="11"/>
      <c r="K3000" s="11"/>
      <c r="L3000" s="11"/>
      <c r="M3000" s="11"/>
      <c r="N3000" s="11"/>
      <c r="O3000" s="11"/>
      <c r="P3000" s="11"/>
      <c r="V3000" s="124"/>
      <c r="W3000" s="11">
        <f t="shared" si="427"/>
        <v>0</v>
      </c>
      <c r="X3000" s="13">
        <f t="shared" si="428"/>
        <v>1</v>
      </c>
      <c r="Y3000" s="13">
        <f t="shared" si="429"/>
        <v>0</v>
      </c>
      <c r="Z3000" s="13">
        <f t="shared" si="430"/>
        <v>0</v>
      </c>
      <c r="AA3000" s="13">
        <f t="shared" si="431"/>
        <v>0</v>
      </c>
      <c r="AB3000" s="13">
        <f t="shared" si="432"/>
        <v>0</v>
      </c>
      <c r="AC3000" s="13">
        <f t="shared" si="433"/>
        <v>0</v>
      </c>
      <c r="AD3000" s="13">
        <f t="shared" si="434"/>
        <v>0</v>
      </c>
      <c r="AE3000" s="13">
        <f t="shared" si="435"/>
        <v>0</v>
      </c>
      <c r="AF3000" s="11" t="s">
        <v>1115</v>
      </c>
      <c r="AG3000" s="50"/>
      <c r="AH3000" s="50"/>
      <c r="AI3000" s="50"/>
      <c r="AJ3000" s="50"/>
    </row>
    <row r="3001" spans="2:36" s="9" customFormat="1" ht="14.1" customHeight="1" x14ac:dyDescent="0.2">
      <c r="B3001" s="114"/>
      <c r="C3001" s="122"/>
      <c r="D3001" s="3"/>
      <c r="E3001" s="4"/>
      <c r="H3001" s="11"/>
      <c r="I3001" s="11"/>
      <c r="J3001" s="11"/>
      <c r="K3001" s="11"/>
      <c r="L3001" s="11"/>
      <c r="M3001" s="11"/>
      <c r="N3001" s="11"/>
      <c r="O3001" s="11"/>
      <c r="P3001" s="11"/>
      <c r="V3001" s="124"/>
      <c r="W3001" s="11">
        <f t="shared" si="427"/>
        <v>0</v>
      </c>
      <c r="X3001" s="13">
        <f t="shared" si="428"/>
        <v>1</v>
      </c>
      <c r="Y3001" s="13">
        <f t="shared" si="429"/>
        <v>0</v>
      </c>
      <c r="Z3001" s="13">
        <f t="shared" si="430"/>
        <v>0</v>
      </c>
      <c r="AA3001" s="13">
        <f t="shared" si="431"/>
        <v>0</v>
      </c>
      <c r="AB3001" s="13">
        <f t="shared" si="432"/>
        <v>0</v>
      </c>
      <c r="AC3001" s="13">
        <f t="shared" si="433"/>
        <v>0</v>
      </c>
      <c r="AD3001" s="13">
        <f t="shared" si="434"/>
        <v>0</v>
      </c>
      <c r="AE3001" s="13">
        <f t="shared" si="435"/>
        <v>0</v>
      </c>
      <c r="AF3001" s="11" t="s">
        <v>1115</v>
      </c>
      <c r="AG3001" s="50"/>
      <c r="AH3001" s="50"/>
      <c r="AI3001" s="50"/>
      <c r="AJ3001" s="50"/>
    </row>
    <row r="3002" spans="2:36" s="9" customFormat="1" ht="14.1" customHeight="1" x14ac:dyDescent="0.2">
      <c r="B3002" s="114"/>
      <c r="C3002" s="122"/>
      <c r="D3002" s="3"/>
      <c r="E3002" s="4"/>
      <c r="H3002" s="11"/>
      <c r="I3002" s="11"/>
      <c r="J3002" s="11"/>
      <c r="K3002" s="11"/>
      <c r="L3002" s="11"/>
      <c r="M3002" s="11"/>
      <c r="N3002" s="11"/>
      <c r="O3002" s="11"/>
      <c r="P3002" s="11"/>
      <c r="V3002" s="124"/>
      <c r="W3002" s="11">
        <f t="shared" si="427"/>
        <v>0</v>
      </c>
      <c r="X3002" s="13">
        <f t="shared" si="428"/>
        <v>1</v>
      </c>
      <c r="Y3002" s="13">
        <f t="shared" si="429"/>
        <v>0</v>
      </c>
      <c r="Z3002" s="13">
        <f t="shared" si="430"/>
        <v>0</v>
      </c>
      <c r="AA3002" s="13">
        <f t="shared" si="431"/>
        <v>0</v>
      </c>
      <c r="AB3002" s="13">
        <f t="shared" si="432"/>
        <v>0</v>
      </c>
      <c r="AC3002" s="13">
        <f t="shared" si="433"/>
        <v>0</v>
      </c>
      <c r="AD3002" s="13">
        <f t="shared" si="434"/>
        <v>0</v>
      </c>
      <c r="AE3002" s="13">
        <f t="shared" si="435"/>
        <v>0</v>
      </c>
      <c r="AF3002" s="11" t="s">
        <v>1115</v>
      </c>
      <c r="AG3002" s="50"/>
      <c r="AH3002" s="50"/>
      <c r="AI3002" s="50"/>
      <c r="AJ3002" s="50"/>
    </row>
    <row r="3003" spans="2:36" s="9" customFormat="1" ht="14.1" customHeight="1" x14ac:dyDescent="0.2">
      <c r="B3003" s="114"/>
      <c r="C3003" s="122"/>
      <c r="D3003" s="3"/>
      <c r="E3003" s="4"/>
      <c r="H3003" s="11"/>
      <c r="I3003" s="11"/>
      <c r="J3003" s="11"/>
      <c r="K3003" s="11"/>
      <c r="L3003" s="11"/>
      <c r="M3003" s="11"/>
      <c r="N3003" s="11"/>
      <c r="O3003" s="11"/>
      <c r="P3003" s="11"/>
      <c r="V3003" s="124"/>
      <c r="W3003" s="11">
        <f t="shared" si="427"/>
        <v>0</v>
      </c>
      <c r="X3003" s="13">
        <f t="shared" si="428"/>
        <v>1</v>
      </c>
      <c r="Y3003" s="13">
        <f t="shared" si="429"/>
        <v>0</v>
      </c>
      <c r="Z3003" s="13">
        <f t="shared" si="430"/>
        <v>0</v>
      </c>
      <c r="AA3003" s="13">
        <f t="shared" si="431"/>
        <v>0</v>
      </c>
      <c r="AB3003" s="13">
        <f t="shared" si="432"/>
        <v>0</v>
      </c>
      <c r="AC3003" s="13">
        <f t="shared" si="433"/>
        <v>0</v>
      </c>
      <c r="AD3003" s="13">
        <f t="shared" si="434"/>
        <v>0</v>
      </c>
      <c r="AE3003" s="13">
        <f t="shared" si="435"/>
        <v>0</v>
      </c>
      <c r="AF3003" s="11" t="s">
        <v>1115</v>
      </c>
      <c r="AG3003" s="50"/>
      <c r="AH3003" s="50"/>
      <c r="AI3003" s="50"/>
      <c r="AJ3003" s="50"/>
    </row>
    <row r="3004" spans="2:36" s="9" customFormat="1" ht="14.1" customHeight="1" x14ac:dyDescent="0.2">
      <c r="B3004" s="114"/>
      <c r="C3004" s="122"/>
      <c r="D3004" s="3"/>
      <c r="E3004" s="4"/>
      <c r="H3004" s="11"/>
      <c r="I3004" s="11"/>
      <c r="J3004" s="11"/>
      <c r="K3004" s="11"/>
      <c r="L3004" s="11"/>
      <c r="M3004" s="11"/>
      <c r="N3004" s="11"/>
      <c r="O3004" s="11"/>
      <c r="P3004" s="11"/>
      <c r="V3004" s="124"/>
      <c r="W3004" s="11">
        <f t="shared" si="427"/>
        <v>0</v>
      </c>
      <c r="X3004" s="13">
        <f t="shared" si="428"/>
        <v>1</v>
      </c>
      <c r="Y3004" s="13">
        <f t="shared" si="429"/>
        <v>0</v>
      </c>
      <c r="Z3004" s="13">
        <f t="shared" si="430"/>
        <v>0</v>
      </c>
      <c r="AA3004" s="13">
        <f t="shared" si="431"/>
        <v>0</v>
      </c>
      <c r="AB3004" s="13">
        <f t="shared" si="432"/>
        <v>0</v>
      </c>
      <c r="AC3004" s="13">
        <f t="shared" si="433"/>
        <v>0</v>
      </c>
      <c r="AD3004" s="13">
        <f t="shared" si="434"/>
        <v>0</v>
      </c>
      <c r="AE3004" s="13">
        <f t="shared" si="435"/>
        <v>0</v>
      </c>
      <c r="AF3004" s="11" t="s">
        <v>1115</v>
      </c>
      <c r="AG3004" s="50"/>
      <c r="AH3004" s="50"/>
      <c r="AI3004" s="50"/>
      <c r="AJ3004" s="50"/>
    </row>
    <row r="3005" spans="2:36" s="9" customFormat="1" ht="14.1" customHeight="1" x14ac:dyDescent="0.2">
      <c r="B3005" s="114"/>
      <c r="C3005" s="122"/>
      <c r="D3005" s="3"/>
      <c r="E3005" s="4"/>
      <c r="H3005" s="11"/>
      <c r="I3005" s="11"/>
      <c r="J3005" s="11"/>
      <c r="K3005" s="11"/>
      <c r="L3005" s="11"/>
      <c r="M3005" s="11"/>
      <c r="N3005" s="11"/>
      <c r="O3005" s="11"/>
      <c r="P3005" s="11"/>
      <c r="V3005" s="124"/>
      <c r="W3005" s="11">
        <f t="shared" si="427"/>
        <v>0</v>
      </c>
      <c r="X3005" s="13">
        <f t="shared" si="428"/>
        <v>1</v>
      </c>
      <c r="Y3005" s="13">
        <f t="shared" si="429"/>
        <v>0</v>
      </c>
      <c r="Z3005" s="13">
        <f t="shared" si="430"/>
        <v>0</v>
      </c>
      <c r="AA3005" s="13">
        <f t="shared" si="431"/>
        <v>0</v>
      </c>
      <c r="AB3005" s="13">
        <f t="shared" si="432"/>
        <v>0</v>
      </c>
      <c r="AC3005" s="13">
        <f t="shared" si="433"/>
        <v>0</v>
      </c>
      <c r="AD3005" s="13">
        <f t="shared" si="434"/>
        <v>0</v>
      </c>
      <c r="AE3005" s="13">
        <f t="shared" si="435"/>
        <v>0</v>
      </c>
      <c r="AF3005" s="11" t="s">
        <v>1115</v>
      </c>
      <c r="AG3005" s="50"/>
      <c r="AH3005" s="50"/>
      <c r="AI3005" s="50"/>
      <c r="AJ3005" s="50"/>
    </row>
    <row r="3006" spans="2:36" s="9" customFormat="1" ht="14.1" customHeight="1" x14ac:dyDescent="0.2">
      <c r="B3006" s="114"/>
      <c r="C3006" s="122"/>
      <c r="D3006" s="3"/>
      <c r="E3006" s="4"/>
      <c r="H3006" s="11"/>
      <c r="I3006" s="11"/>
      <c r="J3006" s="11"/>
      <c r="K3006" s="11"/>
      <c r="L3006" s="11"/>
      <c r="M3006" s="11"/>
      <c r="N3006" s="11"/>
      <c r="O3006" s="11"/>
      <c r="P3006" s="11"/>
      <c r="V3006" s="124"/>
      <c r="W3006" s="11">
        <f t="shared" si="427"/>
        <v>0</v>
      </c>
      <c r="X3006" s="13">
        <f t="shared" si="428"/>
        <v>1</v>
      </c>
      <c r="Y3006" s="13">
        <f t="shared" si="429"/>
        <v>0</v>
      </c>
      <c r="Z3006" s="13">
        <f t="shared" si="430"/>
        <v>0</v>
      </c>
      <c r="AA3006" s="13">
        <f t="shared" si="431"/>
        <v>0</v>
      </c>
      <c r="AB3006" s="13">
        <f t="shared" si="432"/>
        <v>0</v>
      </c>
      <c r="AC3006" s="13">
        <f t="shared" si="433"/>
        <v>0</v>
      </c>
      <c r="AD3006" s="13">
        <f t="shared" si="434"/>
        <v>0</v>
      </c>
      <c r="AE3006" s="13">
        <f t="shared" si="435"/>
        <v>0</v>
      </c>
      <c r="AF3006" s="11" t="s">
        <v>1115</v>
      </c>
      <c r="AG3006" s="50"/>
      <c r="AH3006" s="50"/>
      <c r="AI3006" s="50"/>
      <c r="AJ3006" s="50"/>
    </row>
    <row r="3007" spans="2:36" s="9" customFormat="1" ht="14.1" customHeight="1" x14ac:dyDescent="0.2">
      <c r="B3007" s="114"/>
      <c r="C3007" s="122"/>
      <c r="D3007" s="3"/>
      <c r="E3007" s="4"/>
      <c r="H3007" s="11"/>
      <c r="I3007" s="11"/>
      <c r="J3007" s="11"/>
      <c r="K3007" s="11"/>
      <c r="L3007" s="11"/>
      <c r="M3007" s="11"/>
      <c r="N3007" s="11"/>
      <c r="O3007" s="11"/>
      <c r="P3007" s="11"/>
      <c r="V3007" s="124"/>
      <c r="W3007" s="11">
        <f t="shared" si="427"/>
        <v>0</v>
      </c>
      <c r="X3007" s="13">
        <f t="shared" si="428"/>
        <v>1</v>
      </c>
      <c r="Y3007" s="13">
        <f t="shared" si="429"/>
        <v>0</v>
      </c>
      <c r="Z3007" s="13">
        <f t="shared" si="430"/>
        <v>0</v>
      </c>
      <c r="AA3007" s="13">
        <f t="shared" si="431"/>
        <v>0</v>
      </c>
      <c r="AB3007" s="13">
        <f t="shared" si="432"/>
        <v>0</v>
      </c>
      <c r="AC3007" s="13">
        <f t="shared" si="433"/>
        <v>0</v>
      </c>
      <c r="AD3007" s="13">
        <f t="shared" si="434"/>
        <v>0</v>
      </c>
      <c r="AE3007" s="13">
        <f t="shared" si="435"/>
        <v>0</v>
      </c>
      <c r="AF3007" s="11" t="s">
        <v>1115</v>
      </c>
      <c r="AG3007" s="50"/>
      <c r="AH3007" s="50"/>
      <c r="AI3007" s="50"/>
      <c r="AJ3007" s="50"/>
    </row>
    <row r="3008" spans="2:36" s="9" customFormat="1" ht="14.1" customHeight="1" x14ac:dyDescent="0.2">
      <c r="B3008" s="114"/>
      <c r="C3008" s="122"/>
      <c r="D3008" s="3"/>
      <c r="E3008" s="4"/>
      <c r="H3008" s="11"/>
      <c r="I3008" s="11"/>
      <c r="J3008" s="11"/>
      <c r="K3008" s="11"/>
      <c r="L3008" s="11"/>
      <c r="M3008" s="11"/>
      <c r="N3008" s="11"/>
      <c r="O3008" s="11"/>
      <c r="P3008" s="11"/>
      <c r="V3008" s="124"/>
      <c r="W3008" s="11">
        <f t="shared" si="427"/>
        <v>0</v>
      </c>
      <c r="X3008" s="13">
        <f t="shared" si="428"/>
        <v>1</v>
      </c>
      <c r="Y3008" s="13">
        <f t="shared" si="429"/>
        <v>0</v>
      </c>
      <c r="Z3008" s="13">
        <f t="shared" si="430"/>
        <v>0</v>
      </c>
      <c r="AA3008" s="13">
        <f t="shared" si="431"/>
        <v>0</v>
      </c>
      <c r="AB3008" s="13">
        <f t="shared" si="432"/>
        <v>0</v>
      </c>
      <c r="AC3008" s="13">
        <f t="shared" si="433"/>
        <v>0</v>
      </c>
      <c r="AD3008" s="13">
        <f t="shared" si="434"/>
        <v>0</v>
      </c>
      <c r="AE3008" s="13">
        <f t="shared" si="435"/>
        <v>0</v>
      </c>
      <c r="AF3008" s="11" t="s">
        <v>1115</v>
      </c>
      <c r="AG3008" s="50"/>
      <c r="AH3008" s="50"/>
      <c r="AI3008" s="50"/>
      <c r="AJ3008" s="50"/>
    </row>
    <row r="3009" spans="1:36" s="9" customFormat="1" ht="14.1" customHeight="1" x14ac:dyDescent="0.2">
      <c r="B3009" s="114"/>
      <c r="C3009" s="122"/>
      <c r="D3009" s="3"/>
      <c r="E3009" s="4"/>
      <c r="H3009" s="11"/>
      <c r="I3009" s="11"/>
      <c r="J3009" s="11"/>
      <c r="K3009" s="11"/>
      <c r="L3009" s="11"/>
      <c r="M3009" s="11"/>
      <c r="N3009" s="11"/>
      <c r="O3009" s="11"/>
      <c r="P3009" s="11"/>
      <c r="V3009" s="124"/>
      <c r="W3009" s="11">
        <f t="shared" si="427"/>
        <v>0</v>
      </c>
      <c r="X3009" s="13">
        <f t="shared" si="428"/>
        <v>1</v>
      </c>
      <c r="Y3009" s="13">
        <f t="shared" si="429"/>
        <v>0</v>
      </c>
      <c r="Z3009" s="13">
        <f t="shared" si="430"/>
        <v>0</v>
      </c>
      <c r="AA3009" s="13">
        <f t="shared" si="431"/>
        <v>0</v>
      </c>
      <c r="AB3009" s="13">
        <f t="shared" si="432"/>
        <v>0</v>
      </c>
      <c r="AC3009" s="13">
        <f t="shared" si="433"/>
        <v>0</v>
      </c>
      <c r="AD3009" s="13">
        <f t="shared" si="434"/>
        <v>0</v>
      </c>
      <c r="AE3009" s="13">
        <f t="shared" si="435"/>
        <v>0</v>
      </c>
      <c r="AF3009" s="11" t="s">
        <v>1115</v>
      </c>
      <c r="AG3009" s="50"/>
      <c r="AH3009" s="50"/>
      <c r="AI3009" s="50"/>
      <c r="AJ3009" s="50"/>
    </row>
    <row r="3010" spans="1:36" s="9" customFormat="1" ht="14.1" customHeight="1" x14ac:dyDescent="0.2">
      <c r="B3010" s="114"/>
      <c r="C3010" s="122"/>
      <c r="D3010" s="3"/>
      <c r="E3010" s="4"/>
      <c r="H3010" s="11"/>
      <c r="I3010" s="11"/>
      <c r="J3010" s="11"/>
      <c r="K3010" s="11"/>
      <c r="L3010" s="11"/>
      <c r="M3010" s="11"/>
      <c r="N3010" s="11"/>
      <c r="O3010" s="11"/>
      <c r="P3010" s="11"/>
      <c r="V3010" s="124"/>
      <c r="W3010" s="11">
        <f t="shared" si="427"/>
        <v>0</v>
      </c>
      <c r="X3010" s="13">
        <f t="shared" si="428"/>
        <v>1</v>
      </c>
      <c r="Y3010" s="13">
        <f t="shared" si="429"/>
        <v>0</v>
      </c>
      <c r="Z3010" s="13">
        <f t="shared" si="430"/>
        <v>0</v>
      </c>
      <c r="AA3010" s="13">
        <f t="shared" si="431"/>
        <v>0</v>
      </c>
      <c r="AB3010" s="13">
        <f t="shared" si="432"/>
        <v>0</v>
      </c>
      <c r="AC3010" s="13">
        <f t="shared" si="433"/>
        <v>0</v>
      </c>
      <c r="AD3010" s="13">
        <f t="shared" si="434"/>
        <v>0</v>
      </c>
      <c r="AE3010" s="13">
        <f t="shared" si="435"/>
        <v>0</v>
      </c>
      <c r="AF3010" s="11" t="s">
        <v>1115</v>
      </c>
      <c r="AG3010" s="50"/>
      <c r="AH3010" s="50"/>
      <c r="AI3010" s="50"/>
      <c r="AJ3010" s="50"/>
    </row>
    <row r="3011" spans="1:36" s="9" customFormat="1" ht="14.1" customHeight="1" x14ac:dyDescent="0.2">
      <c r="B3011" s="114"/>
      <c r="C3011" s="122"/>
      <c r="D3011" s="3"/>
      <c r="E3011" s="4"/>
      <c r="H3011" s="11"/>
      <c r="I3011" s="11"/>
      <c r="J3011" s="11"/>
      <c r="K3011" s="11"/>
      <c r="L3011" s="11"/>
      <c r="M3011" s="11"/>
      <c r="N3011" s="11"/>
      <c r="O3011" s="11"/>
      <c r="P3011" s="11"/>
      <c r="V3011" s="124"/>
      <c r="W3011" s="11">
        <f t="shared" si="427"/>
        <v>0</v>
      </c>
      <c r="X3011" s="13">
        <f t="shared" si="428"/>
        <v>1</v>
      </c>
      <c r="Y3011" s="13">
        <f t="shared" si="429"/>
        <v>0</v>
      </c>
      <c r="Z3011" s="13">
        <f t="shared" si="430"/>
        <v>0</v>
      </c>
      <c r="AA3011" s="13">
        <f t="shared" si="431"/>
        <v>0</v>
      </c>
      <c r="AB3011" s="13">
        <f t="shared" si="432"/>
        <v>0</v>
      </c>
      <c r="AC3011" s="13">
        <f t="shared" si="433"/>
        <v>0</v>
      </c>
      <c r="AD3011" s="13">
        <f t="shared" si="434"/>
        <v>0</v>
      </c>
      <c r="AE3011" s="13">
        <f t="shared" si="435"/>
        <v>0</v>
      </c>
      <c r="AF3011" s="11" t="s">
        <v>1115</v>
      </c>
      <c r="AG3011" s="50"/>
      <c r="AH3011" s="50"/>
      <c r="AI3011" s="50"/>
      <c r="AJ3011" s="50"/>
    </row>
    <row r="3012" spans="1:36" s="9" customFormat="1" ht="14.1" customHeight="1" x14ac:dyDescent="0.2">
      <c r="B3012" s="114"/>
      <c r="C3012" s="122"/>
      <c r="D3012" s="3"/>
      <c r="E3012" s="4"/>
      <c r="H3012" s="11"/>
      <c r="I3012" s="11"/>
      <c r="J3012" s="11"/>
      <c r="K3012" s="11"/>
      <c r="L3012" s="11"/>
      <c r="M3012" s="11"/>
      <c r="N3012" s="11"/>
      <c r="O3012" s="11"/>
      <c r="P3012" s="11"/>
      <c r="V3012" s="124"/>
      <c r="W3012" s="11">
        <f t="shared" si="427"/>
        <v>0</v>
      </c>
      <c r="X3012" s="13">
        <f t="shared" si="428"/>
        <v>1</v>
      </c>
      <c r="Y3012" s="13">
        <f t="shared" si="429"/>
        <v>0</v>
      </c>
      <c r="Z3012" s="13">
        <f t="shared" si="430"/>
        <v>0</v>
      </c>
      <c r="AA3012" s="13">
        <f t="shared" si="431"/>
        <v>0</v>
      </c>
      <c r="AB3012" s="13">
        <f t="shared" si="432"/>
        <v>0</v>
      </c>
      <c r="AC3012" s="13">
        <f t="shared" si="433"/>
        <v>0</v>
      </c>
      <c r="AD3012" s="13">
        <f t="shared" si="434"/>
        <v>0</v>
      </c>
      <c r="AE3012" s="13">
        <f t="shared" si="435"/>
        <v>0</v>
      </c>
      <c r="AF3012" s="11" t="s">
        <v>1115</v>
      </c>
      <c r="AG3012" s="50"/>
      <c r="AH3012" s="50"/>
      <c r="AI3012" s="50"/>
      <c r="AJ3012" s="50"/>
    </row>
    <row r="3013" spans="1:36" s="9" customFormat="1" ht="14.1" customHeight="1" x14ac:dyDescent="0.2">
      <c r="B3013" s="114"/>
      <c r="C3013" s="122"/>
      <c r="D3013" s="3"/>
      <c r="E3013" s="4"/>
      <c r="H3013" s="11"/>
      <c r="I3013" s="11"/>
      <c r="J3013" s="11"/>
      <c r="K3013" s="11"/>
      <c r="L3013" s="11"/>
      <c r="M3013" s="11"/>
      <c r="N3013" s="11"/>
      <c r="O3013" s="11"/>
      <c r="P3013" s="11"/>
      <c r="V3013" s="124"/>
      <c r="W3013" s="11">
        <f t="shared" si="427"/>
        <v>0</v>
      </c>
      <c r="X3013" s="13">
        <f t="shared" si="428"/>
        <v>1</v>
      </c>
      <c r="Y3013" s="13">
        <f t="shared" si="429"/>
        <v>0</v>
      </c>
      <c r="Z3013" s="13">
        <f t="shared" si="430"/>
        <v>0</v>
      </c>
      <c r="AA3013" s="13">
        <f t="shared" si="431"/>
        <v>0</v>
      </c>
      <c r="AB3013" s="13">
        <f t="shared" si="432"/>
        <v>0</v>
      </c>
      <c r="AC3013" s="13">
        <f t="shared" si="433"/>
        <v>0</v>
      </c>
      <c r="AD3013" s="13">
        <f t="shared" si="434"/>
        <v>0</v>
      </c>
      <c r="AE3013" s="13">
        <f t="shared" si="435"/>
        <v>0</v>
      </c>
      <c r="AF3013" s="11" t="s">
        <v>1115</v>
      </c>
      <c r="AG3013" s="50"/>
      <c r="AH3013" s="50"/>
      <c r="AI3013" s="50"/>
      <c r="AJ3013" s="50"/>
    </row>
    <row r="3014" spans="1:36" s="9" customFormat="1" ht="14.1" customHeight="1" x14ac:dyDescent="0.2">
      <c r="B3014" s="114"/>
      <c r="C3014" s="122"/>
      <c r="D3014" s="3"/>
      <c r="E3014" s="112"/>
      <c r="H3014" s="11"/>
      <c r="I3014" s="11"/>
      <c r="J3014" s="11"/>
      <c r="K3014" s="11"/>
      <c r="L3014" s="11"/>
      <c r="M3014" s="11"/>
      <c r="N3014" s="11"/>
      <c r="O3014" s="11"/>
      <c r="P3014" s="11"/>
      <c r="V3014" s="124"/>
      <c r="W3014" s="11">
        <f t="shared" si="427"/>
        <v>0</v>
      </c>
      <c r="X3014" s="13">
        <f t="shared" si="428"/>
        <v>1</v>
      </c>
      <c r="Y3014" s="13">
        <f t="shared" si="429"/>
        <v>0</v>
      </c>
      <c r="Z3014" s="13">
        <f t="shared" si="430"/>
        <v>0</v>
      </c>
      <c r="AA3014" s="13">
        <f t="shared" si="431"/>
        <v>0</v>
      </c>
      <c r="AB3014" s="13">
        <f t="shared" si="432"/>
        <v>0</v>
      </c>
      <c r="AC3014" s="13">
        <f t="shared" si="433"/>
        <v>0</v>
      </c>
      <c r="AD3014" s="13">
        <f t="shared" si="434"/>
        <v>0</v>
      </c>
      <c r="AE3014" s="13">
        <f t="shared" si="435"/>
        <v>0</v>
      </c>
      <c r="AF3014" s="11" t="s">
        <v>1115</v>
      </c>
      <c r="AG3014" s="50"/>
      <c r="AH3014" s="50"/>
      <c r="AI3014" s="50"/>
      <c r="AJ3014" s="50"/>
    </row>
    <row r="3015" spans="1:36" s="9" customFormat="1" ht="14.1" customHeight="1" x14ac:dyDescent="0.2">
      <c r="B3015" s="114"/>
      <c r="C3015" s="122"/>
      <c r="D3015" s="3"/>
      <c r="E3015" s="4"/>
      <c r="H3015" s="11"/>
      <c r="I3015" s="11"/>
      <c r="J3015" s="11"/>
      <c r="K3015" s="11"/>
      <c r="L3015" s="11"/>
      <c r="M3015" s="11"/>
      <c r="N3015" s="11"/>
      <c r="O3015" s="11"/>
      <c r="P3015" s="11"/>
      <c r="V3015" s="124"/>
      <c r="W3015" s="11">
        <f t="shared" si="427"/>
        <v>0</v>
      </c>
      <c r="X3015" s="13">
        <f t="shared" si="428"/>
        <v>1</v>
      </c>
      <c r="Y3015" s="13">
        <f t="shared" si="429"/>
        <v>0</v>
      </c>
      <c r="Z3015" s="13">
        <f t="shared" si="430"/>
        <v>0</v>
      </c>
      <c r="AA3015" s="13">
        <f t="shared" si="431"/>
        <v>0</v>
      </c>
      <c r="AB3015" s="13">
        <f t="shared" si="432"/>
        <v>0</v>
      </c>
      <c r="AC3015" s="13">
        <f t="shared" si="433"/>
        <v>0</v>
      </c>
      <c r="AD3015" s="13">
        <f t="shared" si="434"/>
        <v>0</v>
      </c>
      <c r="AE3015" s="13">
        <f t="shared" si="435"/>
        <v>0</v>
      </c>
      <c r="AF3015" s="11" t="s">
        <v>1115</v>
      </c>
      <c r="AG3015" s="50"/>
      <c r="AH3015" s="50"/>
      <c r="AI3015" s="50"/>
      <c r="AJ3015" s="50"/>
    </row>
    <row r="3016" spans="1:36" s="9" customFormat="1" ht="14.1" customHeight="1" x14ac:dyDescent="0.2">
      <c r="A3016" s="129"/>
      <c r="B3016" s="114"/>
      <c r="C3016" s="122"/>
      <c r="D3016" s="3"/>
      <c r="E3016" s="4"/>
      <c r="H3016" s="11"/>
      <c r="I3016" s="11"/>
      <c r="J3016" s="11"/>
      <c r="K3016" s="11"/>
      <c r="L3016" s="11"/>
      <c r="M3016" s="11"/>
      <c r="N3016" s="11"/>
      <c r="O3016" s="11"/>
      <c r="P3016" s="11"/>
      <c r="V3016" s="124"/>
      <c r="W3016" s="11">
        <f t="shared" si="427"/>
        <v>0</v>
      </c>
      <c r="X3016" s="13">
        <f t="shared" si="428"/>
        <v>1</v>
      </c>
      <c r="Y3016" s="13">
        <f t="shared" si="429"/>
        <v>0</v>
      </c>
      <c r="Z3016" s="13">
        <f t="shared" si="430"/>
        <v>0</v>
      </c>
      <c r="AA3016" s="13">
        <f t="shared" si="431"/>
        <v>0</v>
      </c>
      <c r="AB3016" s="13">
        <f t="shared" si="432"/>
        <v>0</v>
      </c>
      <c r="AC3016" s="13">
        <f t="shared" si="433"/>
        <v>0</v>
      </c>
      <c r="AD3016" s="13">
        <f t="shared" si="434"/>
        <v>0</v>
      </c>
      <c r="AE3016" s="13">
        <f t="shared" si="435"/>
        <v>0</v>
      </c>
      <c r="AF3016" s="11" t="s">
        <v>1115</v>
      </c>
      <c r="AG3016" s="50"/>
      <c r="AH3016" s="50"/>
      <c r="AI3016" s="50"/>
      <c r="AJ3016" s="50"/>
    </row>
    <row r="3017" spans="1:36" s="9" customFormat="1" ht="14.1" customHeight="1" x14ac:dyDescent="0.2">
      <c r="A3017" s="129"/>
      <c r="B3017" s="114"/>
      <c r="C3017" s="122"/>
      <c r="D3017" s="3"/>
      <c r="E3017" s="4"/>
      <c r="H3017" s="11"/>
      <c r="I3017" s="11"/>
      <c r="J3017" s="11"/>
      <c r="K3017" s="11"/>
      <c r="L3017" s="11"/>
      <c r="M3017" s="11"/>
      <c r="N3017" s="11"/>
      <c r="O3017" s="11"/>
      <c r="P3017" s="11"/>
      <c r="V3017" s="124"/>
      <c r="W3017" s="11">
        <f t="shared" si="427"/>
        <v>0</v>
      </c>
      <c r="X3017" s="13">
        <f t="shared" si="428"/>
        <v>1</v>
      </c>
      <c r="Y3017" s="13">
        <f t="shared" si="429"/>
        <v>0</v>
      </c>
      <c r="Z3017" s="13">
        <f t="shared" si="430"/>
        <v>0</v>
      </c>
      <c r="AA3017" s="13">
        <f t="shared" si="431"/>
        <v>0</v>
      </c>
      <c r="AB3017" s="13">
        <f t="shared" si="432"/>
        <v>0</v>
      </c>
      <c r="AC3017" s="13">
        <f t="shared" si="433"/>
        <v>0</v>
      </c>
      <c r="AD3017" s="13">
        <f t="shared" si="434"/>
        <v>0</v>
      </c>
      <c r="AE3017" s="13">
        <f t="shared" si="435"/>
        <v>0</v>
      </c>
      <c r="AF3017" s="11" t="s">
        <v>1115</v>
      </c>
      <c r="AG3017" s="50"/>
      <c r="AH3017" s="50"/>
      <c r="AI3017" s="50"/>
      <c r="AJ3017" s="50"/>
    </row>
    <row r="3018" spans="1:36" s="9" customFormat="1" ht="14.1" customHeight="1" x14ac:dyDescent="0.2">
      <c r="A3018" s="129"/>
      <c r="B3018" s="114"/>
      <c r="C3018" s="122"/>
      <c r="D3018" s="3"/>
      <c r="E3018" s="4"/>
      <c r="H3018" s="11"/>
      <c r="I3018" s="11"/>
      <c r="J3018" s="11"/>
      <c r="K3018" s="11"/>
      <c r="L3018" s="11"/>
      <c r="M3018" s="11"/>
      <c r="N3018" s="11"/>
      <c r="O3018" s="11"/>
      <c r="P3018" s="11"/>
      <c r="V3018" s="124"/>
      <c r="W3018" s="11">
        <f t="shared" si="427"/>
        <v>0</v>
      </c>
      <c r="X3018" s="13">
        <f t="shared" si="428"/>
        <v>1</v>
      </c>
      <c r="Y3018" s="13">
        <f t="shared" si="429"/>
        <v>0</v>
      </c>
      <c r="Z3018" s="13">
        <f t="shared" si="430"/>
        <v>0</v>
      </c>
      <c r="AA3018" s="13">
        <f t="shared" si="431"/>
        <v>0</v>
      </c>
      <c r="AB3018" s="13">
        <f t="shared" si="432"/>
        <v>0</v>
      </c>
      <c r="AC3018" s="13">
        <f t="shared" si="433"/>
        <v>0</v>
      </c>
      <c r="AD3018" s="13">
        <f t="shared" si="434"/>
        <v>0</v>
      </c>
      <c r="AE3018" s="13">
        <f t="shared" si="435"/>
        <v>0</v>
      </c>
      <c r="AF3018" s="11" t="s">
        <v>1115</v>
      </c>
      <c r="AG3018" s="50"/>
      <c r="AH3018" s="50"/>
      <c r="AI3018" s="50"/>
      <c r="AJ3018" s="50"/>
    </row>
    <row r="3019" spans="1:36" s="9" customFormat="1" ht="14.1" customHeight="1" x14ac:dyDescent="0.2">
      <c r="A3019" s="129"/>
      <c r="B3019" s="114"/>
      <c r="C3019" s="122"/>
      <c r="D3019" s="3"/>
      <c r="E3019" s="4"/>
      <c r="H3019" s="11"/>
      <c r="I3019" s="11"/>
      <c r="J3019" s="11"/>
      <c r="K3019" s="11"/>
      <c r="L3019" s="11"/>
      <c r="M3019" s="11"/>
      <c r="N3019" s="11"/>
      <c r="O3019" s="11"/>
      <c r="P3019" s="11"/>
      <c r="V3019" s="124"/>
      <c r="W3019" s="11">
        <f t="shared" si="427"/>
        <v>0</v>
      </c>
      <c r="X3019" s="13">
        <f t="shared" si="428"/>
        <v>1</v>
      </c>
      <c r="Y3019" s="13">
        <f t="shared" si="429"/>
        <v>0</v>
      </c>
      <c r="Z3019" s="13">
        <f t="shared" si="430"/>
        <v>0</v>
      </c>
      <c r="AA3019" s="13">
        <f t="shared" si="431"/>
        <v>0</v>
      </c>
      <c r="AB3019" s="13">
        <f t="shared" si="432"/>
        <v>0</v>
      </c>
      <c r="AC3019" s="13">
        <f t="shared" si="433"/>
        <v>0</v>
      </c>
      <c r="AD3019" s="13">
        <f t="shared" si="434"/>
        <v>0</v>
      </c>
      <c r="AE3019" s="13">
        <f t="shared" si="435"/>
        <v>0</v>
      </c>
      <c r="AF3019" s="11" t="s">
        <v>1115</v>
      </c>
      <c r="AG3019" s="50"/>
      <c r="AH3019" s="50"/>
      <c r="AI3019" s="50"/>
      <c r="AJ3019" s="50"/>
    </row>
    <row r="3020" spans="1:36" s="9" customFormat="1" ht="14.1" customHeight="1" x14ac:dyDescent="0.2">
      <c r="B3020" s="114"/>
      <c r="C3020" s="122"/>
      <c r="D3020" s="3"/>
      <c r="E3020" s="4"/>
      <c r="H3020" s="11"/>
      <c r="I3020" s="11"/>
      <c r="J3020" s="11"/>
      <c r="K3020" s="11"/>
      <c r="L3020" s="11"/>
      <c r="M3020" s="11"/>
      <c r="N3020" s="11"/>
      <c r="O3020" s="11"/>
      <c r="P3020" s="11"/>
      <c r="V3020" s="124"/>
      <c r="W3020" s="11">
        <f t="shared" si="427"/>
        <v>0</v>
      </c>
      <c r="X3020" s="13">
        <f t="shared" si="428"/>
        <v>1</v>
      </c>
      <c r="Y3020" s="13">
        <f t="shared" si="429"/>
        <v>0</v>
      </c>
      <c r="Z3020" s="13">
        <f t="shared" si="430"/>
        <v>0</v>
      </c>
      <c r="AA3020" s="13">
        <f t="shared" si="431"/>
        <v>0</v>
      </c>
      <c r="AB3020" s="13">
        <f t="shared" si="432"/>
        <v>0</v>
      </c>
      <c r="AC3020" s="13">
        <f t="shared" si="433"/>
        <v>0</v>
      </c>
      <c r="AD3020" s="13">
        <f t="shared" si="434"/>
        <v>0</v>
      </c>
      <c r="AE3020" s="13">
        <f t="shared" si="435"/>
        <v>0</v>
      </c>
      <c r="AF3020" s="11" t="s">
        <v>1115</v>
      </c>
      <c r="AG3020" s="50"/>
      <c r="AH3020" s="50"/>
      <c r="AI3020" s="50"/>
      <c r="AJ3020" s="50"/>
    </row>
    <row r="3021" spans="1:36" s="9" customFormat="1" ht="14.1" customHeight="1" x14ac:dyDescent="0.2">
      <c r="B3021" s="114"/>
      <c r="C3021" s="122"/>
      <c r="D3021" s="3"/>
      <c r="E3021" s="4"/>
      <c r="H3021" s="11"/>
      <c r="I3021" s="11"/>
      <c r="J3021" s="11"/>
      <c r="K3021" s="11"/>
      <c r="L3021" s="11"/>
      <c r="M3021" s="11"/>
      <c r="N3021" s="11"/>
      <c r="O3021" s="11"/>
      <c r="P3021" s="11"/>
      <c r="V3021" s="124"/>
      <c r="W3021" s="11">
        <f t="shared" si="427"/>
        <v>0</v>
      </c>
      <c r="X3021" s="13">
        <f t="shared" si="428"/>
        <v>1</v>
      </c>
      <c r="Y3021" s="13">
        <f t="shared" si="429"/>
        <v>0</v>
      </c>
      <c r="Z3021" s="13">
        <f t="shared" si="430"/>
        <v>0</v>
      </c>
      <c r="AA3021" s="13">
        <f t="shared" si="431"/>
        <v>0</v>
      </c>
      <c r="AB3021" s="13">
        <f t="shared" si="432"/>
        <v>0</v>
      </c>
      <c r="AC3021" s="13">
        <f t="shared" si="433"/>
        <v>0</v>
      </c>
      <c r="AD3021" s="13">
        <f t="shared" si="434"/>
        <v>0</v>
      </c>
      <c r="AE3021" s="13">
        <f t="shared" si="435"/>
        <v>0</v>
      </c>
      <c r="AF3021" s="11" t="s">
        <v>1115</v>
      </c>
      <c r="AG3021" s="50"/>
      <c r="AH3021" s="50"/>
      <c r="AI3021" s="50"/>
      <c r="AJ3021" s="50"/>
    </row>
    <row r="3022" spans="1:36" s="9" customFormat="1" ht="14.1" customHeight="1" x14ac:dyDescent="0.2">
      <c r="B3022" s="114"/>
      <c r="C3022" s="122"/>
      <c r="D3022" s="3"/>
      <c r="E3022" s="4"/>
      <c r="H3022" s="11"/>
      <c r="I3022" s="11"/>
      <c r="J3022" s="11"/>
      <c r="K3022" s="11"/>
      <c r="L3022" s="11"/>
      <c r="M3022" s="11"/>
      <c r="N3022" s="11"/>
      <c r="O3022" s="11"/>
      <c r="P3022" s="11"/>
      <c r="V3022" s="124"/>
      <c r="W3022" s="11">
        <f t="shared" si="427"/>
        <v>0</v>
      </c>
      <c r="X3022" s="13">
        <f t="shared" si="428"/>
        <v>1</v>
      </c>
      <c r="Y3022" s="13">
        <f t="shared" si="429"/>
        <v>0</v>
      </c>
      <c r="Z3022" s="13">
        <f t="shared" si="430"/>
        <v>0</v>
      </c>
      <c r="AA3022" s="13">
        <f t="shared" si="431"/>
        <v>0</v>
      </c>
      <c r="AB3022" s="13">
        <f t="shared" si="432"/>
        <v>0</v>
      </c>
      <c r="AC3022" s="13">
        <f t="shared" si="433"/>
        <v>0</v>
      </c>
      <c r="AD3022" s="13">
        <f t="shared" si="434"/>
        <v>0</v>
      </c>
      <c r="AE3022" s="13">
        <f t="shared" si="435"/>
        <v>0</v>
      </c>
      <c r="AF3022" s="11" t="s">
        <v>1115</v>
      </c>
      <c r="AG3022" s="50"/>
      <c r="AH3022" s="50"/>
      <c r="AI3022" s="50"/>
      <c r="AJ3022" s="50"/>
    </row>
    <row r="3023" spans="1:36" s="9" customFormat="1" ht="14.1" customHeight="1" x14ac:dyDescent="0.2">
      <c r="B3023" s="114"/>
      <c r="C3023" s="122"/>
      <c r="D3023" s="3"/>
      <c r="E3023" s="4"/>
      <c r="H3023" s="11"/>
      <c r="I3023" s="11"/>
      <c r="J3023" s="11"/>
      <c r="K3023" s="11"/>
      <c r="L3023" s="11"/>
      <c r="M3023" s="11"/>
      <c r="N3023" s="11"/>
      <c r="O3023" s="11"/>
      <c r="P3023" s="11"/>
      <c r="V3023" s="124"/>
      <c r="W3023" s="11">
        <f t="shared" ref="W3023:W3086" si="436">IF(D3087&gt;0,1,0)</f>
        <v>0</v>
      </c>
      <c r="X3023" s="13">
        <f t="shared" ref="X3023:X3086" si="437">IF(T3087="None",0,1)</f>
        <v>1</v>
      </c>
      <c r="Y3023" s="13">
        <f t="shared" ref="Y3023:Y3086" si="438">IF(H3087="plt gel", 1,0)</f>
        <v>0</v>
      </c>
      <c r="Z3023" s="13">
        <f t="shared" ref="Z3023:Z3086" si="439">IF(H3087="THA",1,0)+IF(H3087="THA/REV",1,0)+IF(H3087="THA/ANT",1,0)</f>
        <v>0</v>
      </c>
      <c r="AA3023" s="13">
        <f t="shared" ref="AA3023:AA3086" si="440">IF(H3087="TkA",1,0)+IF(H3087="TkA/REV",1,0)+IF(H3087="TkA/BILAT",1,0)</f>
        <v>0</v>
      </c>
      <c r="AB3023" s="13">
        <f t="shared" ref="AB3023:AB3086" si="441">IF(H3087="THA",I3087+K3087,0)+IF(H3087="THA/REV",I3087+K3087,0)+IF(H3087="THA/ANT",I3087+K3087,0)</f>
        <v>0</v>
      </c>
      <c r="AC3023" s="13">
        <f t="shared" ref="AC3023:AC3086" si="442">IF(H3087="THA",J3087+L3087,0)+IF(H3087="THA/REV",J3087+L3087,0)+IF(H3087="THA/ANT",J3087+L3087,0)</f>
        <v>0</v>
      </c>
      <c r="AD3023" s="13">
        <f t="shared" ref="AD3023:AD3086" si="443">IF(H3087="TkA",I3087+K3087,0)+IF(H3087="TkA/REV",I3087+K3087,0)+IF(H3087="TkA/BILAT",I3087+K3087,0)</f>
        <v>0</v>
      </c>
      <c r="AE3023" s="13">
        <f t="shared" ref="AE3023:AE3086" si="444">IF(H3087="TkA",J3087+L3087,0)+IF(H3087="TkA/REV",J3087+L3087,0)+IF(H3087="TkA/BILAT",J3087+L3087,0)</f>
        <v>0</v>
      </c>
      <c r="AF3023" s="11" t="s">
        <v>1115</v>
      </c>
      <c r="AG3023" s="50"/>
      <c r="AH3023" s="50"/>
      <c r="AI3023" s="50"/>
      <c r="AJ3023" s="50"/>
    </row>
    <row r="3024" spans="1:36" s="9" customFormat="1" ht="14.1" customHeight="1" x14ac:dyDescent="0.2">
      <c r="B3024" s="114"/>
      <c r="C3024" s="122"/>
      <c r="D3024" s="3"/>
      <c r="E3024" s="4"/>
      <c r="H3024" s="11"/>
      <c r="I3024" s="11"/>
      <c r="J3024" s="11"/>
      <c r="K3024" s="11"/>
      <c r="L3024" s="11"/>
      <c r="M3024" s="11"/>
      <c r="N3024" s="11"/>
      <c r="O3024" s="11"/>
      <c r="P3024" s="11"/>
      <c r="V3024" s="124"/>
      <c r="W3024" s="11">
        <f t="shared" si="436"/>
        <v>0</v>
      </c>
      <c r="X3024" s="13">
        <f t="shared" si="437"/>
        <v>1</v>
      </c>
      <c r="Y3024" s="13">
        <f t="shared" si="438"/>
        <v>0</v>
      </c>
      <c r="Z3024" s="13">
        <f t="shared" si="439"/>
        <v>0</v>
      </c>
      <c r="AA3024" s="13">
        <f t="shared" si="440"/>
        <v>0</v>
      </c>
      <c r="AB3024" s="13">
        <f t="shared" si="441"/>
        <v>0</v>
      </c>
      <c r="AC3024" s="13">
        <f t="shared" si="442"/>
        <v>0</v>
      </c>
      <c r="AD3024" s="13">
        <f t="shared" si="443"/>
        <v>0</v>
      </c>
      <c r="AE3024" s="13">
        <f t="shared" si="444"/>
        <v>0</v>
      </c>
      <c r="AF3024" s="11" t="s">
        <v>1115</v>
      </c>
      <c r="AG3024" s="50"/>
      <c r="AH3024" s="50"/>
      <c r="AI3024" s="50"/>
      <c r="AJ3024" s="50"/>
    </row>
    <row r="3025" spans="2:36" s="9" customFormat="1" ht="14.1" customHeight="1" x14ac:dyDescent="0.2">
      <c r="B3025" s="114"/>
      <c r="C3025" s="122"/>
      <c r="D3025" s="3"/>
      <c r="E3025" s="4"/>
      <c r="H3025" s="11"/>
      <c r="I3025" s="11"/>
      <c r="J3025" s="11"/>
      <c r="K3025" s="11"/>
      <c r="L3025" s="11"/>
      <c r="M3025" s="11"/>
      <c r="N3025" s="11"/>
      <c r="O3025" s="11"/>
      <c r="P3025" s="11"/>
      <c r="V3025" s="124"/>
      <c r="W3025" s="11">
        <f t="shared" si="436"/>
        <v>0</v>
      </c>
      <c r="X3025" s="13">
        <f t="shared" si="437"/>
        <v>1</v>
      </c>
      <c r="Y3025" s="13">
        <f t="shared" si="438"/>
        <v>0</v>
      </c>
      <c r="Z3025" s="13">
        <f t="shared" si="439"/>
        <v>0</v>
      </c>
      <c r="AA3025" s="13">
        <f t="shared" si="440"/>
        <v>0</v>
      </c>
      <c r="AB3025" s="13">
        <f t="shared" si="441"/>
        <v>0</v>
      </c>
      <c r="AC3025" s="13">
        <f t="shared" si="442"/>
        <v>0</v>
      </c>
      <c r="AD3025" s="13">
        <f t="shared" si="443"/>
        <v>0</v>
      </c>
      <c r="AE3025" s="13">
        <f t="shared" si="444"/>
        <v>0</v>
      </c>
      <c r="AF3025" s="11" t="s">
        <v>1115</v>
      </c>
      <c r="AG3025" s="50"/>
      <c r="AH3025" s="50"/>
      <c r="AI3025" s="50"/>
      <c r="AJ3025" s="50"/>
    </row>
    <row r="3026" spans="2:36" s="9" customFormat="1" ht="14.1" customHeight="1" x14ac:dyDescent="0.2">
      <c r="B3026" s="114"/>
      <c r="C3026" s="122"/>
      <c r="D3026" s="3"/>
      <c r="E3026" s="4"/>
      <c r="H3026" s="11"/>
      <c r="I3026" s="11"/>
      <c r="J3026" s="11"/>
      <c r="K3026" s="11"/>
      <c r="L3026" s="11"/>
      <c r="M3026" s="11"/>
      <c r="N3026" s="11"/>
      <c r="O3026" s="11"/>
      <c r="P3026" s="11"/>
      <c r="V3026" s="124"/>
      <c r="W3026" s="11">
        <f t="shared" si="436"/>
        <v>0</v>
      </c>
      <c r="X3026" s="13">
        <f t="shared" si="437"/>
        <v>1</v>
      </c>
      <c r="Y3026" s="13">
        <f t="shared" si="438"/>
        <v>0</v>
      </c>
      <c r="Z3026" s="13">
        <f t="shared" si="439"/>
        <v>0</v>
      </c>
      <c r="AA3026" s="13">
        <f t="shared" si="440"/>
        <v>0</v>
      </c>
      <c r="AB3026" s="13">
        <f t="shared" si="441"/>
        <v>0</v>
      </c>
      <c r="AC3026" s="13">
        <f t="shared" si="442"/>
        <v>0</v>
      </c>
      <c r="AD3026" s="13">
        <f t="shared" si="443"/>
        <v>0</v>
      </c>
      <c r="AE3026" s="13">
        <f t="shared" si="444"/>
        <v>0</v>
      </c>
      <c r="AF3026" s="11" t="s">
        <v>1115</v>
      </c>
      <c r="AG3026" s="50"/>
      <c r="AH3026" s="50"/>
      <c r="AI3026" s="50"/>
      <c r="AJ3026" s="50"/>
    </row>
    <row r="3027" spans="2:36" s="9" customFormat="1" ht="14.1" customHeight="1" x14ac:dyDescent="0.2">
      <c r="B3027" s="114"/>
      <c r="C3027" s="122"/>
      <c r="D3027" s="3"/>
      <c r="E3027" s="4"/>
      <c r="H3027" s="11"/>
      <c r="I3027" s="11"/>
      <c r="J3027" s="11"/>
      <c r="K3027" s="11"/>
      <c r="L3027" s="11"/>
      <c r="M3027" s="11"/>
      <c r="N3027" s="11"/>
      <c r="O3027" s="11"/>
      <c r="P3027" s="11"/>
      <c r="V3027" s="124"/>
      <c r="W3027" s="11">
        <f t="shared" si="436"/>
        <v>0</v>
      </c>
      <c r="X3027" s="13">
        <f t="shared" si="437"/>
        <v>1</v>
      </c>
      <c r="Y3027" s="13">
        <f t="shared" si="438"/>
        <v>0</v>
      </c>
      <c r="Z3027" s="13">
        <f t="shared" si="439"/>
        <v>0</v>
      </c>
      <c r="AA3027" s="13">
        <f t="shared" si="440"/>
        <v>0</v>
      </c>
      <c r="AB3027" s="13">
        <f t="shared" si="441"/>
        <v>0</v>
      </c>
      <c r="AC3027" s="13">
        <f t="shared" si="442"/>
        <v>0</v>
      </c>
      <c r="AD3027" s="13">
        <f t="shared" si="443"/>
        <v>0</v>
      </c>
      <c r="AE3027" s="13">
        <f t="shared" si="444"/>
        <v>0</v>
      </c>
      <c r="AF3027" s="11" t="s">
        <v>1115</v>
      </c>
      <c r="AG3027" s="50"/>
      <c r="AH3027" s="50"/>
      <c r="AI3027" s="50"/>
      <c r="AJ3027" s="50"/>
    </row>
    <row r="3028" spans="2:36" s="9" customFormat="1" ht="14.1" customHeight="1" x14ac:dyDescent="0.2">
      <c r="B3028" s="114"/>
      <c r="C3028" s="122"/>
      <c r="D3028" s="3"/>
      <c r="E3028" s="4"/>
      <c r="H3028" s="11"/>
      <c r="I3028" s="11"/>
      <c r="J3028" s="11"/>
      <c r="K3028" s="11"/>
      <c r="L3028" s="11"/>
      <c r="M3028" s="11"/>
      <c r="N3028" s="11"/>
      <c r="O3028" s="11"/>
      <c r="P3028" s="11"/>
      <c r="V3028" s="124"/>
      <c r="W3028" s="11">
        <f t="shared" si="436"/>
        <v>0</v>
      </c>
      <c r="X3028" s="13">
        <f t="shared" si="437"/>
        <v>1</v>
      </c>
      <c r="Y3028" s="13">
        <f t="shared" si="438"/>
        <v>0</v>
      </c>
      <c r="Z3028" s="13">
        <f t="shared" si="439"/>
        <v>0</v>
      </c>
      <c r="AA3028" s="13">
        <f t="shared" si="440"/>
        <v>0</v>
      </c>
      <c r="AB3028" s="13">
        <f t="shared" si="441"/>
        <v>0</v>
      </c>
      <c r="AC3028" s="13">
        <f t="shared" si="442"/>
        <v>0</v>
      </c>
      <c r="AD3028" s="13">
        <f t="shared" si="443"/>
        <v>0</v>
      </c>
      <c r="AE3028" s="13">
        <f t="shared" si="444"/>
        <v>0</v>
      </c>
      <c r="AF3028" s="11" t="s">
        <v>1115</v>
      </c>
      <c r="AG3028" s="50"/>
      <c r="AH3028" s="50"/>
      <c r="AI3028" s="50"/>
      <c r="AJ3028" s="50"/>
    </row>
    <row r="3029" spans="2:36" s="9" customFormat="1" ht="14.1" customHeight="1" x14ac:dyDescent="0.2">
      <c r="B3029" s="114"/>
      <c r="C3029" s="122"/>
      <c r="D3029" s="115"/>
      <c r="E3029" s="76"/>
      <c r="F3029" s="122"/>
      <c r="G3029" s="122"/>
      <c r="H3029" s="122"/>
      <c r="I3029" s="122"/>
      <c r="J3029" s="122"/>
      <c r="K3029" s="122"/>
      <c r="L3029" s="122"/>
      <c r="M3029" s="122"/>
      <c r="N3029" s="122"/>
      <c r="O3029" s="122"/>
      <c r="P3029" s="122"/>
      <c r="Q3029" s="122"/>
      <c r="R3029" s="122"/>
      <c r="S3029" s="122"/>
      <c r="T3029" s="122"/>
      <c r="U3029" s="122"/>
      <c r="V3029" s="124"/>
      <c r="W3029" s="11">
        <f t="shared" si="436"/>
        <v>0</v>
      </c>
      <c r="X3029" s="13">
        <f t="shared" si="437"/>
        <v>1</v>
      </c>
      <c r="Y3029" s="13">
        <f t="shared" si="438"/>
        <v>0</v>
      </c>
      <c r="Z3029" s="13">
        <f t="shared" si="439"/>
        <v>0</v>
      </c>
      <c r="AA3029" s="13">
        <f t="shared" si="440"/>
        <v>0</v>
      </c>
      <c r="AB3029" s="13">
        <f t="shared" si="441"/>
        <v>0</v>
      </c>
      <c r="AC3029" s="13">
        <f t="shared" si="442"/>
        <v>0</v>
      </c>
      <c r="AD3029" s="13">
        <f t="shared" si="443"/>
        <v>0</v>
      </c>
      <c r="AE3029" s="13">
        <f t="shared" si="444"/>
        <v>0</v>
      </c>
      <c r="AF3029" s="11" t="s">
        <v>1115</v>
      </c>
      <c r="AG3029" s="50"/>
      <c r="AH3029" s="50"/>
      <c r="AI3029" s="50"/>
      <c r="AJ3029" s="50"/>
    </row>
    <row r="3030" spans="2:36" s="9" customFormat="1" ht="14.1" customHeight="1" x14ac:dyDescent="0.2">
      <c r="B3030" s="114"/>
      <c r="C3030" s="122"/>
      <c r="D3030" s="115"/>
      <c r="E3030" s="76"/>
      <c r="F3030" s="122"/>
      <c r="G3030" s="122"/>
      <c r="H3030" s="122"/>
      <c r="I3030" s="122"/>
      <c r="J3030" s="122"/>
      <c r="K3030" s="122"/>
      <c r="L3030" s="122"/>
      <c r="M3030" s="122"/>
      <c r="N3030" s="122"/>
      <c r="O3030" s="122"/>
      <c r="P3030" s="122"/>
      <c r="Q3030" s="122"/>
      <c r="R3030" s="122"/>
      <c r="S3030" s="122"/>
      <c r="T3030" s="122"/>
      <c r="U3030" s="122"/>
      <c r="V3030" s="124"/>
      <c r="W3030" s="11">
        <f t="shared" si="436"/>
        <v>0</v>
      </c>
      <c r="X3030" s="13">
        <f t="shared" si="437"/>
        <v>1</v>
      </c>
      <c r="Y3030" s="13">
        <f t="shared" si="438"/>
        <v>0</v>
      </c>
      <c r="Z3030" s="13">
        <f t="shared" si="439"/>
        <v>0</v>
      </c>
      <c r="AA3030" s="13">
        <f t="shared" si="440"/>
        <v>0</v>
      </c>
      <c r="AB3030" s="13">
        <f t="shared" si="441"/>
        <v>0</v>
      </c>
      <c r="AC3030" s="13">
        <f t="shared" si="442"/>
        <v>0</v>
      </c>
      <c r="AD3030" s="13">
        <f t="shared" si="443"/>
        <v>0</v>
      </c>
      <c r="AE3030" s="13">
        <f t="shared" si="444"/>
        <v>0</v>
      </c>
      <c r="AF3030" s="11" t="s">
        <v>1115</v>
      </c>
      <c r="AG3030" s="50"/>
      <c r="AH3030" s="50"/>
      <c r="AI3030" s="50"/>
      <c r="AJ3030" s="50"/>
    </row>
    <row r="3031" spans="2:36" s="9" customFormat="1" ht="14.1" customHeight="1" x14ac:dyDescent="0.2">
      <c r="B3031" s="114"/>
      <c r="C3031" s="122"/>
      <c r="D3031" s="115"/>
      <c r="E3031" s="76"/>
      <c r="F3031" s="122"/>
      <c r="G3031" s="122"/>
      <c r="H3031" s="122"/>
      <c r="I3031" s="122"/>
      <c r="J3031" s="122"/>
      <c r="K3031" s="122"/>
      <c r="L3031" s="122"/>
      <c r="M3031" s="122"/>
      <c r="N3031" s="122"/>
      <c r="O3031" s="122"/>
      <c r="P3031" s="122"/>
      <c r="Q3031" s="122"/>
      <c r="R3031" s="122"/>
      <c r="S3031" s="122"/>
      <c r="T3031" s="122"/>
      <c r="U3031" s="122"/>
      <c r="V3031" s="124"/>
      <c r="W3031" s="11">
        <f t="shared" si="436"/>
        <v>0</v>
      </c>
      <c r="X3031" s="13">
        <f t="shared" si="437"/>
        <v>1</v>
      </c>
      <c r="Y3031" s="13">
        <f t="shared" si="438"/>
        <v>0</v>
      </c>
      <c r="Z3031" s="13">
        <f t="shared" si="439"/>
        <v>0</v>
      </c>
      <c r="AA3031" s="13">
        <f t="shared" si="440"/>
        <v>0</v>
      </c>
      <c r="AB3031" s="13">
        <f t="shared" si="441"/>
        <v>0</v>
      </c>
      <c r="AC3031" s="13">
        <f t="shared" si="442"/>
        <v>0</v>
      </c>
      <c r="AD3031" s="13">
        <f t="shared" si="443"/>
        <v>0</v>
      </c>
      <c r="AE3031" s="13">
        <f t="shared" si="444"/>
        <v>0</v>
      </c>
      <c r="AF3031" s="11" t="s">
        <v>1115</v>
      </c>
      <c r="AG3031" s="50"/>
      <c r="AH3031" s="50"/>
      <c r="AI3031" s="50"/>
      <c r="AJ3031" s="50"/>
    </row>
    <row r="3032" spans="2:36" s="9" customFormat="1" ht="14.1" customHeight="1" x14ac:dyDescent="0.2">
      <c r="B3032" s="114"/>
      <c r="C3032" s="122"/>
      <c r="D3032" s="115"/>
      <c r="E3032" s="122"/>
      <c r="F3032" s="122"/>
      <c r="G3032" s="122"/>
      <c r="H3032" s="122"/>
      <c r="I3032" s="122"/>
      <c r="J3032" s="122"/>
      <c r="K3032" s="122"/>
      <c r="L3032" s="122"/>
      <c r="M3032" s="122"/>
      <c r="N3032" s="122"/>
      <c r="O3032" s="122"/>
      <c r="P3032" s="122"/>
      <c r="Q3032" s="122"/>
      <c r="R3032" s="122"/>
      <c r="S3032" s="122"/>
      <c r="T3032" s="122"/>
      <c r="U3032" s="122"/>
      <c r="V3032" s="124"/>
      <c r="W3032" s="11">
        <f t="shared" si="436"/>
        <v>0</v>
      </c>
      <c r="X3032" s="13">
        <f t="shared" si="437"/>
        <v>1</v>
      </c>
      <c r="Y3032" s="13">
        <f t="shared" si="438"/>
        <v>0</v>
      </c>
      <c r="Z3032" s="13">
        <f t="shared" si="439"/>
        <v>0</v>
      </c>
      <c r="AA3032" s="13">
        <f t="shared" si="440"/>
        <v>0</v>
      </c>
      <c r="AB3032" s="13">
        <f t="shared" si="441"/>
        <v>0</v>
      </c>
      <c r="AC3032" s="13">
        <f t="shared" si="442"/>
        <v>0</v>
      </c>
      <c r="AD3032" s="13">
        <f t="shared" si="443"/>
        <v>0</v>
      </c>
      <c r="AE3032" s="13">
        <f t="shared" si="444"/>
        <v>0</v>
      </c>
      <c r="AF3032" s="11" t="s">
        <v>1115</v>
      </c>
      <c r="AG3032" s="50"/>
      <c r="AH3032" s="50"/>
      <c r="AI3032" s="50"/>
      <c r="AJ3032" s="50"/>
    </row>
    <row r="3033" spans="2:36" s="9" customFormat="1" ht="14.1" customHeight="1" x14ac:dyDescent="0.2">
      <c r="B3033" s="114"/>
      <c r="C3033" s="122"/>
      <c r="D3033" s="3"/>
      <c r="E3033" s="4"/>
      <c r="H3033" s="11"/>
      <c r="I3033" s="11"/>
      <c r="J3033" s="11"/>
      <c r="K3033" s="11"/>
      <c r="L3033" s="11"/>
      <c r="M3033" s="11"/>
      <c r="N3033" s="11"/>
      <c r="O3033" s="11"/>
      <c r="P3033" s="11"/>
      <c r="V3033" s="124"/>
      <c r="W3033" s="11">
        <f t="shared" si="436"/>
        <v>0</v>
      </c>
      <c r="X3033" s="13">
        <f t="shared" si="437"/>
        <v>1</v>
      </c>
      <c r="Y3033" s="13">
        <f t="shared" si="438"/>
        <v>0</v>
      </c>
      <c r="Z3033" s="13">
        <f t="shared" si="439"/>
        <v>0</v>
      </c>
      <c r="AA3033" s="13">
        <f t="shared" si="440"/>
        <v>0</v>
      </c>
      <c r="AB3033" s="13">
        <f t="shared" si="441"/>
        <v>0</v>
      </c>
      <c r="AC3033" s="13">
        <f t="shared" si="442"/>
        <v>0</v>
      </c>
      <c r="AD3033" s="13">
        <f t="shared" si="443"/>
        <v>0</v>
      </c>
      <c r="AE3033" s="13">
        <f t="shared" si="444"/>
        <v>0</v>
      </c>
      <c r="AF3033" s="11" t="s">
        <v>1115</v>
      </c>
      <c r="AG3033" s="50"/>
      <c r="AH3033" s="50"/>
      <c r="AI3033" s="50"/>
      <c r="AJ3033" s="50"/>
    </row>
    <row r="3034" spans="2:36" s="9" customFormat="1" ht="14.1" customHeight="1" x14ac:dyDescent="0.2">
      <c r="B3034" s="114"/>
      <c r="C3034" s="122"/>
      <c r="D3034" s="3"/>
      <c r="E3034" s="4"/>
      <c r="H3034" s="11"/>
      <c r="I3034" s="11"/>
      <c r="J3034" s="11"/>
      <c r="K3034" s="11"/>
      <c r="L3034" s="11"/>
      <c r="M3034" s="11"/>
      <c r="N3034" s="11"/>
      <c r="O3034" s="11"/>
      <c r="P3034" s="11"/>
      <c r="V3034" s="124"/>
      <c r="W3034" s="11">
        <f t="shared" si="436"/>
        <v>0</v>
      </c>
      <c r="X3034" s="13">
        <f t="shared" si="437"/>
        <v>1</v>
      </c>
      <c r="Y3034" s="13">
        <f t="shared" si="438"/>
        <v>0</v>
      </c>
      <c r="Z3034" s="13">
        <f t="shared" si="439"/>
        <v>0</v>
      </c>
      <c r="AA3034" s="13">
        <f t="shared" si="440"/>
        <v>0</v>
      </c>
      <c r="AB3034" s="13">
        <f t="shared" si="441"/>
        <v>0</v>
      </c>
      <c r="AC3034" s="13">
        <f t="shared" si="442"/>
        <v>0</v>
      </c>
      <c r="AD3034" s="13">
        <f t="shared" si="443"/>
        <v>0</v>
      </c>
      <c r="AE3034" s="13">
        <f t="shared" si="444"/>
        <v>0</v>
      </c>
      <c r="AF3034" s="11" t="s">
        <v>1115</v>
      </c>
      <c r="AG3034" s="50"/>
      <c r="AH3034" s="50"/>
      <c r="AI3034" s="50"/>
      <c r="AJ3034" s="50"/>
    </row>
    <row r="3035" spans="2:36" s="9" customFormat="1" ht="14.1" customHeight="1" x14ac:dyDescent="0.2">
      <c r="B3035" s="114"/>
      <c r="C3035" s="122"/>
      <c r="D3035" s="3"/>
      <c r="E3035" s="4"/>
      <c r="H3035" s="11"/>
      <c r="I3035" s="11"/>
      <c r="J3035" s="11"/>
      <c r="K3035" s="11"/>
      <c r="L3035" s="11"/>
      <c r="M3035" s="11"/>
      <c r="N3035" s="11"/>
      <c r="O3035" s="11"/>
      <c r="P3035" s="11"/>
      <c r="V3035" s="124"/>
      <c r="W3035" s="11">
        <f t="shared" si="436"/>
        <v>0</v>
      </c>
      <c r="X3035" s="13">
        <f t="shared" si="437"/>
        <v>1</v>
      </c>
      <c r="Y3035" s="13">
        <f t="shared" si="438"/>
        <v>0</v>
      </c>
      <c r="Z3035" s="13">
        <f t="shared" si="439"/>
        <v>0</v>
      </c>
      <c r="AA3035" s="13">
        <f t="shared" si="440"/>
        <v>0</v>
      </c>
      <c r="AB3035" s="13">
        <f t="shared" si="441"/>
        <v>0</v>
      </c>
      <c r="AC3035" s="13">
        <f t="shared" si="442"/>
        <v>0</v>
      </c>
      <c r="AD3035" s="13">
        <f t="shared" si="443"/>
        <v>0</v>
      </c>
      <c r="AE3035" s="13">
        <f t="shared" si="444"/>
        <v>0</v>
      </c>
      <c r="AF3035" s="11" t="s">
        <v>1115</v>
      </c>
      <c r="AG3035" s="50"/>
      <c r="AH3035" s="50"/>
      <c r="AI3035" s="50"/>
      <c r="AJ3035" s="50"/>
    </row>
    <row r="3036" spans="2:36" s="9" customFormat="1" ht="14.1" customHeight="1" x14ac:dyDescent="0.2">
      <c r="B3036" s="114"/>
      <c r="C3036" s="122"/>
      <c r="D3036" s="3"/>
      <c r="E3036" s="4"/>
      <c r="H3036" s="11"/>
      <c r="I3036" s="11"/>
      <c r="J3036" s="11"/>
      <c r="K3036" s="11"/>
      <c r="L3036" s="11"/>
      <c r="M3036" s="11"/>
      <c r="N3036" s="11"/>
      <c r="O3036" s="11"/>
      <c r="P3036" s="11"/>
      <c r="V3036" s="124"/>
      <c r="W3036" s="11">
        <f t="shared" si="436"/>
        <v>0</v>
      </c>
      <c r="X3036" s="13">
        <f t="shared" si="437"/>
        <v>1</v>
      </c>
      <c r="Y3036" s="13">
        <f t="shared" si="438"/>
        <v>0</v>
      </c>
      <c r="Z3036" s="13">
        <f t="shared" si="439"/>
        <v>0</v>
      </c>
      <c r="AA3036" s="13">
        <f t="shared" si="440"/>
        <v>0</v>
      </c>
      <c r="AB3036" s="13">
        <f t="shared" si="441"/>
        <v>0</v>
      </c>
      <c r="AC3036" s="13">
        <f t="shared" si="442"/>
        <v>0</v>
      </c>
      <c r="AD3036" s="13">
        <f t="shared" si="443"/>
        <v>0</v>
      </c>
      <c r="AE3036" s="13">
        <f t="shared" si="444"/>
        <v>0</v>
      </c>
      <c r="AF3036" s="11" t="s">
        <v>1115</v>
      </c>
      <c r="AG3036" s="50"/>
      <c r="AH3036" s="50"/>
      <c r="AI3036" s="50"/>
      <c r="AJ3036" s="50"/>
    </row>
    <row r="3037" spans="2:36" s="9" customFormat="1" ht="14.1" customHeight="1" x14ac:dyDescent="0.2">
      <c r="B3037" s="114"/>
      <c r="C3037" s="122"/>
      <c r="D3037" s="3"/>
      <c r="E3037" s="4"/>
      <c r="H3037" s="11"/>
      <c r="I3037" s="11"/>
      <c r="J3037" s="11"/>
      <c r="K3037" s="11"/>
      <c r="L3037" s="11"/>
      <c r="M3037" s="11"/>
      <c r="N3037" s="11"/>
      <c r="O3037" s="11"/>
      <c r="P3037" s="11"/>
      <c r="V3037" s="124"/>
      <c r="W3037" s="11">
        <f t="shared" si="436"/>
        <v>0</v>
      </c>
      <c r="X3037" s="13">
        <f t="shared" si="437"/>
        <v>1</v>
      </c>
      <c r="Y3037" s="13">
        <f t="shared" si="438"/>
        <v>0</v>
      </c>
      <c r="Z3037" s="13">
        <f t="shared" si="439"/>
        <v>0</v>
      </c>
      <c r="AA3037" s="13">
        <f t="shared" si="440"/>
        <v>0</v>
      </c>
      <c r="AB3037" s="13">
        <f t="shared" si="441"/>
        <v>0</v>
      </c>
      <c r="AC3037" s="13">
        <f t="shared" si="442"/>
        <v>0</v>
      </c>
      <c r="AD3037" s="13">
        <f t="shared" si="443"/>
        <v>0</v>
      </c>
      <c r="AE3037" s="13">
        <f t="shared" si="444"/>
        <v>0</v>
      </c>
      <c r="AF3037" s="11" t="s">
        <v>1115</v>
      </c>
      <c r="AG3037" s="50"/>
      <c r="AH3037" s="50"/>
      <c r="AI3037" s="50"/>
      <c r="AJ3037" s="50"/>
    </row>
    <row r="3038" spans="2:36" s="9" customFormat="1" ht="14.1" customHeight="1" x14ac:dyDescent="0.2">
      <c r="B3038" s="114"/>
      <c r="C3038" s="122"/>
      <c r="D3038" s="3"/>
      <c r="E3038" s="4"/>
      <c r="H3038" s="11"/>
      <c r="I3038" s="11"/>
      <c r="J3038" s="11"/>
      <c r="K3038" s="11"/>
      <c r="L3038" s="11"/>
      <c r="M3038" s="11"/>
      <c r="N3038" s="11"/>
      <c r="O3038" s="11"/>
      <c r="P3038" s="11"/>
      <c r="V3038" s="124"/>
      <c r="W3038" s="11">
        <f t="shared" si="436"/>
        <v>0</v>
      </c>
      <c r="X3038" s="13">
        <f t="shared" si="437"/>
        <v>1</v>
      </c>
      <c r="Y3038" s="13">
        <f t="shared" si="438"/>
        <v>0</v>
      </c>
      <c r="Z3038" s="13">
        <f t="shared" si="439"/>
        <v>0</v>
      </c>
      <c r="AA3038" s="13">
        <f t="shared" si="440"/>
        <v>0</v>
      </c>
      <c r="AB3038" s="13">
        <f t="shared" si="441"/>
        <v>0</v>
      </c>
      <c r="AC3038" s="13">
        <f t="shared" si="442"/>
        <v>0</v>
      </c>
      <c r="AD3038" s="13">
        <f t="shared" si="443"/>
        <v>0</v>
      </c>
      <c r="AE3038" s="13">
        <f t="shared" si="444"/>
        <v>0</v>
      </c>
      <c r="AF3038" s="11" t="s">
        <v>1115</v>
      </c>
      <c r="AG3038" s="50"/>
      <c r="AH3038" s="50"/>
      <c r="AI3038" s="50"/>
      <c r="AJ3038" s="50"/>
    </row>
    <row r="3039" spans="2:36" s="9" customFormat="1" ht="14.1" customHeight="1" x14ac:dyDescent="0.2">
      <c r="B3039" s="114"/>
      <c r="C3039" s="122"/>
      <c r="D3039" s="3"/>
      <c r="E3039" s="4"/>
      <c r="H3039" s="11"/>
      <c r="I3039" s="11"/>
      <c r="J3039" s="11"/>
      <c r="K3039" s="11"/>
      <c r="L3039" s="11"/>
      <c r="M3039" s="11"/>
      <c r="N3039" s="11"/>
      <c r="O3039" s="11"/>
      <c r="P3039" s="11"/>
      <c r="V3039" s="124"/>
      <c r="W3039" s="11">
        <f t="shared" si="436"/>
        <v>0</v>
      </c>
      <c r="X3039" s="13">
        <f t="shared" si="437"/>
        <v>1</v>
      </c>
      <c r="Y3039" s="13">
        <f t="shared" si="438"/>
        <v>0</v>
      </c>
      <c r="Z3039" s="13">
        <f t="shared" si="439"/>
        <v>0</v>
      </c>
      <c r="AA3039" s="13">
        <f t="shared" si="440"/>
        <v>0</v>
      </c>
      <c r="AB3039" s="13">
        <f t="shared" si="441"/>
        <v>0</v>
      </c>
      <c r="AC3039" s="13">
        <f t="shared" si="442"/>
        <v>0</v>
      </c>
      <c r="AD3039" s="13">
        <f t="shared" si="443"/>
        <v>0</v>
      </c>
      <c r="AE3039" s="13">
        <f t="shared" si="444"/>
        <v>0</v>
      </c>
      <c r="AF3039" s="11" t="s">
        <v>1115</v>
      </c>
      <c r="AG3039" s="50"/>
      <c r="AH3039" s="50"/>
      <c r="AI3039" s="50"/>
      <c r="AJ3039" s="50"/>
    </row>
    <row r="3040" spans="2:36" s="9" customFormat="1" ht="14.1" customHeight="1" x14ac:dyDescent="0.2">
      <c r="B3040" s="114"/>
      <c r="C3040" s="122"/>
      <c r="D3040" s="3"/>
      <c r="E3040" s="4"/>
      <c r="H3040" s="11"/>
      <c r="I3040" s="11"/>
      <c r="J3040" s="11"/>
      <c r="K3040" s="11"/>
      <c r="L3040" s="11"/>
      <c r="M3040" s="11"/>
      <c r="N3040" s="11"/>
      <c r="O3040" s="11"/>
      <c r="P3040" s="11"/>
      <c r="V3040" s="124"/>
      <c r="W3040" s="11">
        <f t="shared" si="436"/>
        <v>0</v>
      </c>
      <c r="X3040" s="13">
        <f t="shared" si="437"/>
        <v>1</v>
      </c>
      <c r="Y3040" s="13">
        <f t="shared" si="438"/>
        <v>0</v>
      </c>
      <c r="Z3040" s="13">
        <f t="shared" si="439"/>
        <v>0</v>
      </c>
      <c r="AA3040" s="13">
        <f t="shared" si="440"/>
        <v>0</v>
      </c>
      <c r="AB3040" s="13">
        <f t="shared" si="441"/>
        <v>0</v>
      </c>
      <c r="AC3040" s="13">
        <f t="shared" si="442"/>
        <v>0</v>
      </c>
      <c r="AD3040" s="13">
        <f t="shared" si="443"/>
        <v>0</v>
      </c>
      <c r="AE3040" s="13">
        <f t="shared" si="444"/>
        <v>0</v>
      </c>
      <c r="AF3040" s="11" t="s">
        <v>1115</v>
      </c>
      <c r="AG3040" s="50"/>
      <c r="AH3040" s="50"/>
      <c r="AI3040" s="50"/>
      <c r="AJ3040" s="50"/>
    </row>
    <row r="3041" spans="2:36" s="9" customFormat="1" ht="14.1" customHeight="1" x14ac:dyDescent="0.2">
      <c r="B3041" s="114"/>
      <c r="C3041" s="122"/>
      <c r="D3041" s="3"/>
      <c r="E3041" s="4"/>
      <c r="H3041" s="11"/>
      <c r="I3041" s="11"/>
      <c r="J3041" s="11"/>
      <c r="K3041" s="11"/>
      <c r="L3041" s="11"/>
      <c r="M3041" s="11"/>
      <c r="N3041" s="11"/>
      <c r="O3041" s="11"/>
      <c r="P3041" s="11"/>
      <c r="V3041" s="124"/>
      <c r="W3041" s="11">
        <f t="shared" si="436"/>
        <v>0</v>
      </c>
      <c r="X3041" s="13">
        <f t="shared" si="437"/>
        <v>1</v>
      </c>
      <c r="Y3041" s="13">
        <f t="shared" si="438"/>
        <v>0</v>
      </c>
      <c r="Z3041" s="13">
        <f t="shared" si="439"/>
        <v>0</v>
      </c>
      <c r="AA3041" s="13">
        <f t="shared" si="440"/>
        <v>0</v>
      </c>
      <c r="AB3041" s="13">
        <f t="shared" si="441"/>
        <v>0</v>
      </c>
      <c r="AC3041" s="13">
        <f t="shared" si="442"/>
        <v>0</v>
      </c>
      <c r="AD3041" s="13">
        <f t="shared" si="443"/>
        <v>0</v>
      </c>
      <c r="AE3041" s="13">
        <f t="shared" si="444"/>
        <v>0</v>
      </c>
      <c r="AF3041" s="11" t="s">
        <v>1115</v>
      </c>
      <c r="AG3041" s="50"/>
      <c r="AH3041" s="50"/>
      <c r="AI3041" s="50"/>
      <c r="AJ3041" s="50"/>
    </row>
    <row r="3042" spans="2:36" s="9" customFormat="1" ht="14.1" customHeight="1" x14ac:dyDescent="0.2">
      <c r="B3042" s="114"/>
      <c r="C3042" s="122"/>
      <c r="D3042" s="3"/>
      <c r="E3042" s="4"/>
      <c r="H3042" s="11"/>
      <c r="I3042" s="11"/>
      <c r="J3042" s="11"/>
      <c r="K3042" s="11"/>
      <c r="L3042" s="11"/>
      <c r="M3042" s="11"/>
      <c r="N3042" s="11"/>
      <c r="O3042" s="11"/>
      <c r="P3042" s="11"/>
      <c r="V3042" s="124"/>
      <c r="W3042" s="11">
        <f t="shared" si="436"/>
        <v>0</v>
      </c>
      <c r="X3042" s="13">
        <f t="shared" si="437"/>
        <v>1</v>
      </c>
      <c r="Y3042" s="13">
        <f t="shared" si="438"/>
        <v>0</v>
      </c>
      <c r="Z3042" s="13">
        <f t="shared" si="439"/>
        <v>0</v>
      </c>
      <c r="AA3042" s="13">
        <f t="shared" si="440"/>
        <v>0</v>
      </c>
      <c r="AB3042" s="13">
        <f t="shared" si="441"/>
        <v>0</v>
      </c>
      <c r="AC3042" s="13">
        <f t="shared" si="442"/>
        <v>0</v>
      </c>
      <c r="AD3042" s="13">
        <f t="shared" si="443"/>
        <v>0</v>
      </c>
      <c r="AE3042" s="13">
        <f t="shared" si="444"/>
        <v>0</v>
      </c>
      <c r="AF3042" s="11" t="s">
        <v>1115</v>
      </c>
      <c r="AG3042" s="50"/>
      <c r="AH3042" s="50"/>
      <c r="AI3042" s="50"/>
      <c r="AJ3042" s="50"/>
    </row>
    <row r="3043" spans="2:36" s="9" customFormat="1" ht="14.1" customHeight="1" x14ac:dyDescent="0.2">
      <c r="B3043" s="114"/>
      <c r="C3043" s="122"/>
      <c r="D3043" s="3"/>
      <c r="E3043" s="4"/>
      <c r="H3043" s="11"/>
      <c r="I3043" s="11"/>
      <c r="J3043" s="11"/>
      <c r="K3043" s="11"/>
      <c r="L3043" s="11"/>
      <c r="M3043" s="11"/>
      <c r="N3043" s="11"/>
      <c r="O3043" s="11"/>
      <c r="P3043" s="11"/>
      <c r="V3043" s="124"/>
      <c r="W3043" s="11">
        <f t="shared" si="436"/>
        <v>0</v>
      </c>
      <c r="X3043" s="13">
        <f t="shared" si="437"/>
        <v>1</v>
      </c>
      <c r="Y3043" s="13">
        <f t="shared" si="438"/>
        <v>0</v>
      </c>
      <c r="Z3043" s="13">
        <f t="shared" si="439"/>
        <v>0</v>
      </c>
      <c r="AA3043" s="13">
        <f t="shared" si="440"/>
        <v>0</v>
      </c>
      <c r="AB3043" s="13">
        <f t="shared" si="441"/>
        <v>0</v>
      </c>
      <c r="AC3043" s="13">
        <f t="shared" si="442"/>
        <v>0</v>
      </c>
      <c r="AD3043" s="13">
        <f t="shared" si="443"/>
        <v>0</v>
      </c>
      <c r="AE3043" s="13">
        <f t="shared" si="444"/>
        <v>0</v>
      </c>
      <c r="AF3043" s="11" t="s">
        <v>1115</v>
      </c>
      <c r="AG3043" s="50"/>
      <c r="AH3043" s="50"/>
      <c r="AI3043" s="50"/>
      <c r="AJ3043" s="50"/>
    </row>
    <row r="3044" spans="2:36" s="9" customFormat="1" ht="14.1" customHeight="1" x14ac:dyDescent="0.2">
      <c r="B3044" s="114"/>
      <c r="C3044" s="122"/>
      <c r="D3044" s="3"/>
      <c r="E3044" s="112"/>
      <c r="H3044" s="11"/>
      <c r="I3044" s="11"/>
      <c r="J3044" s="11"/>
      <c r="K3044" s="11"/>
      <c r="L3044" s="11"/>
      <c r="M3044" s="11"/>
      <c r="N3044" s="11"/>
      <c r="O3044" s="11"/>
      <c r="P3044" s="11"/>
      <c r="V3044" s="124"/>
      <c r="W3044" s="11">
        <f t="shared" si="436"/>
        <v>0</v>
      </c>
      <c r="X3044" s="13">
        <f t="shared" si="437"/>
        <v>1</v>
      </c>
      <c r="Y3044" s="13">
        <f t="shared" si="438"/>
        <v>0</v>
      </c>
      <c r="Z3044" s="13">
        <f t="shared" si="439"/>
        <v>0</v>
      </c>
      <c r="AA3044" s="13">
        <f t="shared" si="440"/>
        <v>0</v>
      </c>
      <c r="AB3044" s="13">
        <f t="shared" si="441"/>
        <v>0</v>
      </c>
      <c r="AC3044" s="13">
        <f t="shared" si="442"/>
        <v>0</v>
      </c>
      <c r="AD3044" s="13">
        <f t="shared" si="443"/>
        <v>0</v>
      </c>
      <c r="AE3044" s="13">
        <f t="shared" si="444"/>
        <v>0</v>
      </c>
      <c r="AF3044" s="11" t="s">
        <v>1115</v>
      </c>
      <c r="AG3044" s="50"/>
      <c r="AH3044" s="50"/>
      <c r="AI3044" s="50"/>
      <c r="AJ3044" s="50"/>
    </row>
    <row r="3045" spans="2:36" s="9" customFormat="1" ht="14.1" customHeight="1" x14ac:dyDescent="0.2">
      <c r="B3045" s="114"/>
      <c r="C3045" s="122"/>
      <c r="D3045" s="3"/>
      <c r="E3045" s="112"/>
      <c r="H3045" s="11"/>
      <c r="I3045" s="11"/>
      <c r="J3045" s="11"/>
      <c r="K3045" s="11"/>
      <c r="L3045" s="11"/>
      <c r="M3045" s="11"/>
      <c r="N3045" s="11"/>
      <c r="O3045" s="11"/>
      <c r="P3045" s="11"/>
      <c r="V3045" s="124"/>
      <c r="W3045" s="11">
        <f t="shared" si="436"/>
        <v>0</v>
      </c>
      <c r="X3045" s="13">
        <f t="shared" si="437"/>
        <v>1</v>
      </c>
      <c r="Y3045" s="13">
        <f t="shared" si="438"/>
        <v>0</v>
      </c>
      <c r="Z3045" s="13">
        <f t="shared" si="439"/>
        <v>0</v>
      </c>
      <c r="AA3045" s="13">
        <f t="shared" si="440"/>
        <v>0</v>
      </c>
      <c r="AB3045" s="13">
        <f t="shared" si="441"/>
        <v>0</v>
      </c>
      <c r="AC3045" s="13">
        <f t="shared" si="442"/>
        <v>0</v>
      </c>
      <c r="AD3045" s="13">
        <f t="shared" si="443"/>
        <v>0</v>
      </c>
      <c r="AE3045" s="13">
        <f t="shared" si="444"/>
        <v>0</v>
      </c>
      <c r="AF3045" s="11" t="s">
        <v>1115</v>
      </c>
      <c r="AG3045" s="50"/>
      <c r="AH3045" s="50"/>
      <c r="AI3045" s="50"/>
      <c r="AJ3045" s="50"/>
    </row>
    <row r="3046" spans="2:36" s="9" customFormat="1" ht="14.1" customHeight="1" x14ac:dyDescent="0.2">
      <c r="B3046" s="114"/>
      <c r="C3046" s="122"/>
      <c r="D3046" s="3"/>
      <c r="E3046" s="112"/>
      <c r="H3046" s="11"/>
      <c r="I3046" s="11"/>
      <c r="J3046" s="11"/>
      <c r="K3046" s="11"/>
      <c r="L3046" s="11"/>
      <c r="M3046" s="11"/>
      <c r="N3046" s="11"/>
      <c r="O3046" s="11"/>
      <c r="P3046" s="11"/>
      <c r="V3046" s="124"/>
      <c r="W3046" s="11">
        <f t="shared" si="436"/>
        <v>0</v>
      </c>
      <c r="X3046" s="13">
        <f t="shared" si="437"/>
        <v>1</v>
      </c>
      <c r="Y3046" s="13">
        <f t="shared" si="438"/>
        <v>0</v>
      </c>
      <c r="Z3046" s="13">
        <f t="shared" si="439"/>
        <v>0</v>
      </c>
      <c r="AA3046" s="13">
        <f t="shared" si="440"/>
        <v>0</v>
      </c>
      <c r="AB3046" s="13">
        <f t="shared" si="441"/>
        <v>0</v>
      </c>
      <c r="AC3046" s="13">
        <f t="shared" si="442"/>
        <v>0</v>
      </c>
      <c r="AD3046" s="13">
        <f t="shared" si="443"/>
        <v>0</v>
      </c>
      <c r="AE3046" s="13">
        <f t="shared" si="444"/>
        <v>0</v>
      </c>
      <c r="AF3046" s="11" t="s">
        <v>1115</v>
      </c>
      <c r="AG3046" s="50"/>
      <c r="AH3046" s="50"/>
      <c r="AI3046" s="50"/>
      <c r="AJ3046" s="50"/>
    </row>
    <row r="3047" spans="2:36" s="9" customFormat="1" ht="14.1" customHeight="1" x14ac:dyDescent="0.2">
      <c r="B3047" s="114"/>
      <c r="C3047" s="122"/>
      <c r="D3047" s="3"/>
      <c r="E3047" s="4"/>
      <c r="H3047" s="11"/>
      <c r="I3047" s="11"/>
      <c r="J3047" s="11"/>
      <c r="K3047" s="11"/>
      <c r="L3047" s="11"/>
      <c r="M3047" s="11"/>
      <c r="N3047" s="11"/>
      <c r="O3047" s="11"/>
      <c r="P3047" s="11"/>
      <c r="V3047" s="124"/>
      <c r="W3047" s="11">
        <f t="shared" si="436"/>
        <v>0</v>
      </c>
      <c r="X3047" s="13">
        <f t="shared" si="437"/>
        <v>1</v>
      </c>
      <c r="Y3047" s="13">
        <f t="shared" si="438"/>
        <v>0</v>
      </c>
      <c r="Z3047" s="13">
        <f t="shared" si="439"/>
        <v>0</v>
      </c>
      <c r="AA3047" s="13">
        <f t="shared" si="440"/>
        <v>0</v>
      </c>
      <c r="AB3047" s="13">
        <f t="shared" si="441"/>
        <v>0</v>
      </c>
      <c r="AC3047" s="13">
        <f t="shared" si="442"/>
        <v>0</v>
      </c>
      <c r="AD3047" s="13">
        <f t="shared" si="443"/>
        <v>0</v>
      </c>
      <c r="AE3047" s="13">
        <f t="shared" si="444"/>
        <v>0</v>
      </c>
      <c r="AF3047" s="11" t="s">
        <v>1115</v>
      </c>
      <c r="AG3047" s="50"/>
      <c r="AH3047" s="50"/>
      <c r="AI3047" s="50"/>
      <c r="AJ3047" s="50"/>
    </row>
    <row r="3048" spans="2:36" s="9" customFormat="1" ht="14.1" customHeight="1" x14ac:dyDescent="0.2">
      <c r="B3048" s="114"/>
      <c r="C3048" s="122"/>
      <c r="D3048" s="3"/>
      <c r="E3048" s="4"/>
      <c r="H3048" s="11"/>
      <c r="I3048" s="11"/>
      <c r="J3048" s="11"/>
      <c r="K3048" s="11"/>
      <c r="L3048" s="11"/>
      <c r="M3048" s="11"/>
      <c r="N3048" s="11"/>
      <c r="O3048" s="11"/>
      <c r="P3048" s="11"/>
      <c r="V3048" s="124"/>
      <c r="W3048" s="11">
        <f t="shared" si="436"/>
        <v>0</v>
      </c>
      <c r="X3048" s="13">
        <f t="shared" si="437"/>
        <v>1</v>
      </c>
      <c r="Y3048" s="13">
        <f t="shared" si="438"/>
        <v>0</v>
      </c>
      <c r="Z3048" s="13">
        <f t="shared" si="439"/>
        <v>0</v>
      </c>
      <c r="AA3048" s="13">
        <f t="shared" si="440"/>
        <v>0</v>
      </c>
      <c r="AB3048" s="13">
        <f t="shared" si="441"/>
        <v>0</v>
      </c>
      <c r="AC3048" s="13">
        <f t="shared" si="442"/>
        <v>0</v>
      </c>
      <c r="AD3048" s="13">
        <f t="shared" si="443"/>
        <v>0</v>
      </c>
      <c r="AE3048" s="13">
        <f t="shared" si="444"/>
        <v>0</v>
      </c>
      <c r="AF3048" s="11" t="s">
        <v>1115</v>
      </c>
      <c r="AG3048" s="50"/>
      <c r="AH3048" s="50"/>
      <c r="AI3048" s="50"/>
      <c r="AJ3048" s="50"/>
    </row>
    <row r="3049" spans="2:36" s="9" customFormat="1" ht="14.1" customHeight="1" x14ac:dyDescent="0.2">
      <c r="B3049" s="114"/>
      <c r="C3049" s="122"/>
      <c r="D3049" s="3"/>
      <c r="E3049" s="4"/>
      <c r="H3049" s="11"/>
      <c r="I3049" s="11"/>
      <c r="J3049" s="11"/>
      <c r="K3049" s="11"/>
      <c r="L3049" s="11"/>
      <c r="M3049" s="11"/>
      <c r="N3049" s="11"/>
      <c r="O3049" s="11"/>
      <c r="P3049" s="11"/>
      <c r="V3049" s="124"/>
      <c r="W3049" s="11">
        <f t="shared" si="436"/>
        <v>0</v>
      </c>
      <c r="X3049" s="13">
        <f t="shared" si="437"/>
        <v>1</v>
      </c>
      <c r="Y3049" s="13">
        <f t="shared" si="438"/>
        <v>0</v>
      </c>
      <c r="Z3049" s="13">
        <f t="shared" si="439"/>
        <v>0</v>
      </c>
      <c r="AA3049" s="13">
        <f t="shared" si="440"/>
        <v>0</v>
      </c>
      <c r="AB3049" s="13">
        <f t="shared" si="441"/>
        <v>0</v>
      </c>
      <c r="AC3049" s="13">
        <f t="shared" si="442"/>
        <v>0</v>
      </c>
      <c r="AD3049" s="13">
        <f t="shared" si="443"/>
        <v>0</v>
      </c>
      <c r="AE3049" s="13">
        <f t="shared" si="444"/>
        <v>0</v>
      </c>
      <c r="AF3049" s="11" t="s">
        <v>1115</v>
      </c>
      <c r="AG3049" s="50"/>
      <c r="AH3049" s="50"/>
      <c r="AI3049" s="50"/>
      <c r="AJ3049" s="50"/>
    </row>
    <row r="3050" spans="2:36" s="9" customFormat="1" ht="14.1" customHeight="1" x14ac:dyDescent="0.2">
      <c r="B3050" s="114"/>
      <c r="C3050" s="122"/>
      <c r="D3050" s="3"/>
      <c r="E3050" s="4"/>
      <c r="H3050" s="11"/>
      <c r="I3050" s="11"/>
      <c r="J3050" s="11"/>
      <c r="K3050" s="11"/>
      <c r="L3050" s="11"/>
      <c r="M3050" s="11"/>
      <c r="N3050" s="11"/>
      <c r="O3050" s="11"/>
      <c r="P3050" s="11"/>
      <c r="V3050" s="124"/>
      <c r="W3050" s="11">
        <f t="shared" si="436"/>
        <v>0</v>
      </c>
      <c r="X3050" s="13">
        <f t="shared" si="437"/>
        <v>1</v>
      </c>
      <c r="Y3050" s="13">
        <f t="shared" si="438"/>
        <v>0</v>
      </c>
      <c r="Z3050" s="13">
        <f t="shared" si="439"/>
        <v>0</v>
      </c>
      <c r="AA3050" s="13">
        <f t="shared" si="440"/>
        <v>0</v>
      </c>
      <c r="AB3050" s="13">
        <f t="shared" si="441"/>
        <v>0</v>
      </c>
      <c r="AC3050" s="13">
        <f t="shared" si="442"/>
        <v>0</v>
      </c>
      <c r="AD3050" s="13">
        <f t="shared" si="443"/>
        <v>0</v>
      </c>
      <c r="AE3050" s="13">
        <f t="shared" si="444"/>
        <v>0</v>
      </c>
      <c r="AF3050" s="11" t="s">
        <v>1115</v>
      </c>
      <c r="AG3050" s="50"/>
      <c r="AH3050" s="50"/>
      <c r="AI3050" s="50"/>
      <c r="AJ3050" s="50"/>
    </row>
    <row r="3051" spans="2:36" s="9" customFormat="1" ht="14.1" customHeight="1" x14ac:dyDescent="0.2">
      <c r="B3051" s="114"/>
      <c r="C3051" s="122"/>
      <c r="D3051" s="3"/>
      <c r="E3051" s="4"/>
      <c r="H3051" s="11"/>
      <c r="I3051" s="11"/>
      <c r="J3051" s="11"/>
      <c r="K3051" s="11"/>
      <c r="L3051" s="11"/>
      <c r="M3051" s="11"/>
      <c r="N3051" s="11"/>
      <c r="O3051" s="11"/>
      <c r="P3051" s="11"/>
      <c r="V3051" s="124"/>
      <c r="W3051" s="11">
        <f t="shared" si="436"/>
        <v>0</v>
      </c>
      <c r="X3051" s="13">
        <f t="shared" si="437"/>
        <v>1</v>
      </c>
      <c r="Y3051" s="13">
        <f t="shared" si="438"/>
        <v>0</v>
      </c>
      <c r="Z3051" s="13">
        <f t="shared" si="439"/>
        <v>0</v>
      </c>
      <c r="AA3051" s="13">
        <f t="shared" si="440"/>
        <v>0</v>
      </c>
      <c r="AB3051" s="13">
        <f t="shared" si="441"/>
        <v>0</v>
      </c>
      <c r="AC3051" s="13">
        <f t="shared" si="442"/>
        <v>0</v>
      </c>
      <c r="AD3051" s="13">
        <f t="shared" si="443"/>
        <v>0</v>
      </c>
      <c r="AE3051" s="13">
        <f t="shared" si="444"/>
        <v>0</v>
      </c>
      <c r="AF3051" s="11" t="s">
        <v>1115</v>
      </c>
      <c r="AG3051" s="50"/>
      <c r="AH3051" s="50"/>
      <c r="AI3051" s="50"/>
      <c r="AJ3051" s="50"/>
    </row>
    <row r="3052" spans="2:36" s="9" customFormat="1" ht="14.1" customHeight="1" x14ac:dyDescent="0.2">
      <c r="B3052" s="114"/>
      <c r="C3052" s="122"/>
      <c r="D3052" s="3"/>
      <c r="E3052" s="4"/>
      <c r="H3052" s="11"/>
      <c r="I3052" s="11"/>
      <c r="J3052" s="11"/>
      <c r="K3052" s="11"/>
      <c r="L3052" s="11"/>
      <c r="M3052" s="11"/>
      <c r="N3052" s="11"/>
      <c r="O3052" s="11"/>
      <c r="P3052" s="11"/>
      <c r="V3052" s="124"/>
      <c r="W3052" s="11">
        <f t="shared" si="436"/>
        <v>0</v>
      </c>
      <c r="X3052" s="13">
        <f t="shared" si="437"/>
        <v>1</v>
      </c>
      <c r="Y3052" s="13">
        <f t="shared" si="438"/>
        <v>0</v>
      </c>
      <c r="Z3052" s="13">
        <f t="shared" si="439"/>
        <v>0</v>
      </c>
      <c r="AA3052" s="13">
        <f t="shared" si="440"/>
        <v>0</v>
      </c>
      <c r="AB3052" s="13">
        <f t="shared" si="441"/>
        <v>0</v>
      </c>
      <c r="AC3052" s="13">
        <f t="shared" si="442"/>
        <v>0</v>
      </c>
      <c r="AD3052" s="13">
        <f t="shared" si="443"/>
        <v>0</v>
      </c>
      <c r="AE3052" s="13">
        <f t="shared" si="444"/>
        <v>0</v>
      </c>
      <c r="AF3052" s="11" t="s">
        <v>1115</v>
      </c>
      <c r="AG3052" s="50"/>
      <c r="AH3052" s="50"/>
      <c r="AI3052" s="50"/>
      <c r="AJ3052" s="50"/>
    </row>
    <row r="3053" spans="2:36" s="9" customFormat="1" ht="14.1" customHeight="1" x14ac:dyDescent="0.2">
      <c r="B3053" s="114"/>
      <c r="C3053" s="122"/>
      <c r="D3053" s="3"/>
      <c r="E3053" s="4"/>
      <c r="H3053" s="11"/>
      <c r="I3053" s="11"/>
      <c r="J3053" s="11"/>
      <c r="K3053" s="11"/>
      <c r="L3053" s="11"/>
      <c r="M3053" s="11"/>
      <c r="N3053" s="11"/>
      <c r="O3053" s="11"/>
      <c r="P3053" s="11"/>
      <c r="V3053" s="124"/>
      <c r="W3053" s="11">
        <f t="shared" si="436"/>
        <v>0</v>
      </c>
      <c r="X3053" s="13">
        <f t="shared" si="437"/>
        <v>1</v>
      </c>
      <c r="Y3053" s="13">
        <f t="shared" si="438"/>
        <v>0</v>
      </c>
      <c r="Z3053" s="13">
        <f t="shared" si="439"/>
        <v>0</v>
      </c>
      <c r="AA3053" s="13">
        <f t="shared" si="440"/>
        <v>0</v>
      </c>
      <c r="AB3053" s="13">
        <f t="shared" si="441"/>
        <v>0</v>
      </c>
      <c r="AC3053" s="13">
        <f t="shared" si="442"/>
        <v>0</v>
      </c>
      <c r="AD3053" s="13">
        <f t="shared" si="443"/>
        <v>0</v>
      </c>
      <c r="AE3053" s="13">
        <f t="shared" si="444"/>
        <v>0</v>
      </c>
      <c r="AF3053" s="11" t="s">
        <v>1115</v>
      </c>
      <c r="AG3053" s="50"/>
      <c r="AH3053" s="50"/>
      <c r="AI3053" s="50"/>
      <c r="AJ3053" s="50"/>
    </row>
    <row r="3054" spans="2:36" s="9" customFormat="1" ht="14.1" customHeight="1" x14ac:dyDescent="0.2">
      <c r="B3054" s="114"/>
      <c r="C3054" s="122"/>
      <c r="D3054" s="3"/>
      <c r="E3054" s="4"/>
      <c r="H3054" s="11"/>
      <c r="I3054" s="11"/>
      <c r="J3054" s="11"/>
      <c r="K3054" s="11"/>
      <c r="L3054" s="11"/>
      <c r="M3054" s="11"/>
      <c r="N3054" s="11"/>
      <c r="O3054" s="11"/>
      <c r="P3054" s="11"/>
      <c r="V3054" s="124"/>
      <c r="W3054" s="11">
        <f t="shared" si="436"/>
        <v>0</v>
      </c>
      <c r="X3054" s="13">
        <f t="shared" si="437"/>
        <v>1</v>
      </c>
      <c r="Y3054" s="13">
        <f t="shared" si="438"/>
        <v>0</v>
      </c>
      <c r="Z3054" s="13">
        <f t="shared" si="439"/>
        <v>0</v>
      </c>
      <c r="AA3054" s="13">
        <f t="shared" si="440"/>
        <v>0</v>
      </c>
      <c r="AB3054" s="13">
        <f t="shared" si="441"/>
        <v>0</v>
      </c>
      <c r="AC3054" s="13">
        <f t="shared" si="442"/>
        <v>0</v>
      </c>
      <c r="AD3054" s="13">
        <f t="shared" si="443"/>
        <v>0</v>
      </c>
      <c r="AE3054" s="13">
        <f t="shared" si="444"/>
        <v>0</v>
      </c>
      <c r="AF3054" s="11" t="s">
        <v>1115</v>
      </c>
      <c r="AG3054" s="50"/>
      <c r="AH3054" s="50"/>
      <c r="AI3054" s="50"/>
      <c r="AJ3054" s="50"/>
    </row>
    <row r="3055" spans="2:36" s="9" customFormat="1" ht="14.1" customHeight="1" x14ac:dyDescent="0.2">
      <c r="B3055" s="114"/>
      <c r="C3055" s="122"/>
      <c r="D3055" s="3"/>
      <c r="E3055" s="4"/>
      <c r="H3055" s="11"/>
      <c r="I3055" s="11"/>
      <c r="J3055" s="11"/>
      <c r="K3055" s="11"/>
      <c r="L3055" s="11"/>
      <c r="M3055" s="11"/>
      <c r="N3055" s="11"/>
      <c r="O3055" s="11"/>
      <c r="P3055" s="11"/>
      <c r="V3055" s="124"/>
      <c r="W3055" s="11">
        <f t="shared" si="436"/>
        <v>0</v>
      </c>
      <c r="X3055" s="13">
        <f t="shared" si="437"/>
        <v>1</v>
      </c>
      <c r="Y3055" s="13">
        <f t="shared" si="438"/>
        <v>0</v>
      </c>
      <c r="Z3055" s="13">
        <f t="shared" si="439"/>
        <v>0</v>
      </c>
      <c r="AA3055" s="13">
        <f t="shared" si="440"/>
        <v>0</v>
      </c>
      <c r="AB3055" s="13">
        <f t="shared" si="441"/>
        <v>0</v>
      </c>
      <c r="AC3055" s="13">
        <f t="shared" si="442"/>
        <v>0</v>
      </c>
      <c r="AD3055" s="13">
        <f t="shared" si="443"/>
        <v>0</v>
      </c>
      <c r="AE3055" s="13">
        <f t="shared" si="444"/>
        <v>0</v>
      </c>
      <c r="AF3055" s="11" t="s">
        <v>1115</v>
      </c>
      <c r="AG3055" s="50"/>
      <c r="AH3055" s="50"/>
      <c r="AI3055" s="50"/>
      <c r="AJ3055" s="50"/>
    </row>
    <row r="3056" spans="2:36" s="9" customFormat="1" ht="14.1" customHeight="1" x14ac:dyDescent="0.2">
      <c r="B3056" s="114"/>
      <c r="C3056" s="122"/>
      <c r="D3056" s="3"/>
      <c r="E3056" s="4"/>
      <c r="H3056" s="11"/>
      <c r="I3056" s="11"/>
      <c r="J3056" s="11"/>
      <c r="K3056" s="11"/>
      <c r="L3056" s="11"/>
      <c r="M3056" s="11"/>
      <c r="N3056" s="11"/>
      <c r="O3056" s="11"/>
      <c r="P3056" s="11"/>
      <c r="V3056" s="124"/>
      <c r="W3056" s="11">
        <f t="shared" si="436"/>
        <v>0</v>
      </c>
      <c r="X3056" s="13">
        <f t="shared" si="437"/>
        <v>1</v>
      </c>
      <c r="Y3056" s="13">
        <f t="shared" si="438"/>
        <v>0</v>
      </c>
      <c r="Z3056" s="13">
        <f t="shared" si="439"/>
        <v>0</v>
      </c>
      <c r="AA3056" s="13">
        <f t="shared" si="440"/>
        <v>0</v>
      </c>
      <c r="AB3056" s="13">
        <f t="shared" si="441"/>
        <v>0</v>
      </c>
      <c r="AC3056" s="13">
        <f t="shared" si="442"/>
        <v>0</v>
      </c>
      <c r="AD3056" s="13">
        <f t="shared" si="443"/>
        <v>0</v>
      </c>
      <c r="AE3056" s="13">
        <f t="shared" si="444"/>
        <v>0</v>
      </c>
      <c r="AF3056" s="11" t="s">
        <v>1115</v>
      </c>
      <c r="AG3056" s="50"/>
      <c r="AH3056" s="50"/>
      <c r="AI3056" s="50"/>
      <c r="AJ3056" s="50"/>
    </row>
    <row r="3057" spans="2:36" s="9" customFormat="1" ht="14.1" customHeight="1" x14ac:dyDescent="0.2">
      <c r="B3057" s="114"/>
      <c r="C3057" s="122"/>
      <c r="D3057" s="3"/>
      <c r="E3057" s="4"/>
      <c r="H3057" s="11"/>
      <c r="I3057" s="11"/>
      <c r="J3057" s="11"/>
      <c r="K3057" s="11"/>
      <c r="L3057" s="11"/>
      <c r="M3057" s="11"/>
      <c r="N3057" s="11"/>
      <c r="O3057" s="11"/>
      <c r="P3057" s="11"/>
      <c r="V3057" s="124"/>
      <c r="W3057" s="11">
        <f t="shared" si="436"/>
        <v>0</v>
      </c>
      <c r="X3057" s="13">
        <f t="shared" si="437"/>
        <v>1</v>
      </c>
      <c r="Y3057" s="13">
        <f t="shared" si="438"/>
        <v>0</v>
      </c>
      <c r="Z3057" s="13">
        <f t="shared" si="439"/>
        <v>0</v>
      </c>
      <c r="AA3057" s="13">
        <f t="shared" si="440"/>
        <v>0</v>
      </c>
      <c r="AB3057" s="13">
        <f t="shared" si="441"/>
        <v>0</v>
      </c>
      <c r="AC3057" s="13">
        <f t="shared" si="442"/>
        <v>0</v>
      </c>
      <c r="AD3057" s="13">
        <f t="shared" si="443"/>
        <v>0</v>
      </c>
      <c r="AE3057" s="13">
        <f t="shared" si="444"/>
        <v>0</v>
      </c>
      <c r="AF3057" s="11" t="s">
        <v>1115</v>
      </c>
      <c r="AG3057" s="50"/>
      <c r="AH3057" s="50"/>
      <c r="AI3057" s="50"/>
      <c r="AJ3057" s="50"/>
    </row>
    <row r="3058" spans="2:36" s="9" customFormat="1" ht="14.1" customHeight="1" x14ac:dyDescent="0.2">
      <c r="B3058" s="114"/>
      <c r="C3058" s="122"/>
      <c r="D3058" s="3"/>
      <c r="E3058" s="4"/>
      <c r="H3058" s="11"/>
      <c r="I3058" s="11"/>
      <c r="J3058" s="11"/>
      <c r="K3058" s="11"/>
      <c r="L3058" s="11"/>
      <c r="M3058" s="11"/>
      <c r="N3058" s="11"/>
      <c r="O3058" s="11"/>
      <c r="P3058" s="11"/>
      <c r="V3058" s="124"/>
      <c r="W3058" s="11">
        <f t="shared" si="436"/>
        <v>0</v>
      </c>
      <c r="X3058" s="13">
        <f t="shared" si="437"/>
        <v>1</v>
      </c>
      <c r="Y3058" s="13">
        <f t="shared" si="438"/>
        <v>0</v>
      </c>
      <c r="Z3058" s="13">
        <f t="shared" si="439"/>
        <v>0</v>
      </c>
      <c r="AA3058" s="13">
        <f t="shared" si="440"/>
        <v>0</v>
      </c>
      <c r="AB3058" s="13">
        <f t="shared" si="441"/>
        <v>0</v>
      </c>
      <c r="AC3058" s="13">
        <f t="shared" si="442"/>
        <v>0</v>
      </c>
      <c r="AD3058" s="13">
        <f t="shared" si="443"/>
        <v>0</v>
      </c>
      <c r="AE3058" s="13">
        <f t="shared" si="444"/>
        <v>0</v>
      </c>
      <c r="AF3058" s="11" t="s">
        <v>1115</v>
      </c>
      <c r="AG3058" s="50"/>
      <c r="AH3058" s="50"/>
      <c r="AI3058" s="50"/>
      <c r="AJ3058" s="50"/>
    </row>
    <row r="3059" spans="2:36" s="9" customFormat="1" ht="14.1" customHeight="1" x14ac:dyDescent="0.2">
      <c r="B3059" s="114"/>
      <c r="C3059" s="122"/>
      <c r="D3059" s="3"/>
      <c r="E3059" s="4"/>
      <c r="H3059" s="11"/>
      <c r="I3059" s="11"/>
      <c r="J3059" s="11"/>
      <c r="K3059" s="11"/>
      <c r="L3059" s="11"/>
      <c r="M3059" s="11"/>
      <c r="N3059" s="11"/>
      <c r="O3059" s="11"/>
      <c r="P3059" s="11"/>
      <c r="V3059" s="124"/>
      <c r="W3059" s="11">
        <f t="shared" si="436"/>
        <v>0</v>
      </c>
      <c r="X3059" s="13">
        <f t="shared" si="437"/>
        <v>1</v>
      </c>
      <c r="Y3059" s="13">
        <f t="shared" si="438"/>
        <v>0</v>
      </c>
      <c r="Z3059" s="13">
        <f t="shared" si="439"/>
        <v>0</v>
      </c>
      <c r="AA3059" s="13">
        <f t="shared" si="440"/>
        <v>0</v>
      </c>
      <c r="AB3059" s="13">
        <f t="shared" si="441"/>
        <v>0</v>
      </c>
      <c r="AC3059" s="13">
        <f t="shared" si="442"/>
        <v>0</v>
      </c>
      <c r="AD3059" s="13">
        <f t="shared" si="443"/>
        <v>0</v>
      </c>
      <c r="AE3059" s="13">
        <f t="shared" si="444"/>
        <v>0</v>
      </c>
      <c r="AF3059" s="11" t="s">
        <v>1115</v>
      </c>
      <c r="AG3059" s="50"/>
      <c r="AH3059" s="50"/>
      <c r="AI3059" s="50"/>
      <c r="AJ3059" s="50"/>
    </row>
    <row r="3060" spans="2:36" s="9" customFormat="1" ht="14.1" customHeight="1" x14ac:dyDescent="0.2">
      <c r="B3060" s="114"/>
      <c r="C3060" s="122"/>
      <c r="D3060" s="3"/>
      <c r="E3060" s="4"/>
      <c r="H3060" s="11"/>
      <c r="I3060" s="11"/>
      <c r="J3060" s="11"/>
      <c r="K3060" s="11"/>
      <c r="L3060" s="11"/>
      <c r="M3060" s="11"/>
      <c r="N3060" s="11"/>
      <c r="O3060" s="11"/>
      <c r="P3060" s="11"/>
      <c r="V3060" s="124"/>
      <c r="W3060" s="11">
        <f t="shared" si="436"/>
        <v>0</v>
      </c>
      <c r="X3060" s="13">
        <f t="shared" si="437"/>
        <v>1</v>
      </c>
      <c r="Y3060" s="13">
        <f t="shared" si="438"/>
        <v>0</v>
      </c>
      <c r="Z3060" s="13">
        <f t="shared" si="439"/>
        <v>0</v>
      </c>
      <c r="AA3060" s="13">
        <f t="shared" si="440"/>
        <v>0</v>
      </c>
      <c r="AB3060" s="13">
        <f t="shared" si="441"/>
        <v>0</v>
      </c>
      <c r="AC3060" s="13">
        <f t="shared" si="442"/>
        <v>0</v>
      </c>
      <c r="AD3060" s="13">
        <f t="shared" si="443"/>
        <v>0</v>
      </c>
      <c r="AE3060" s="13">
        <f t="shared" si="444"/>
        <v>0</v>
      </c>
      <c r="AF3060" s="11" t="s">
        <v>1115</v>
      </c>
      <c r="AG3060" s="50"/>
      <c r="AH3060" s="50"/>
      <c r="AI3060" s="50"/>
      <c r="AJ3060" s="50"/>
    </row>
    <row r="3061" spans="2:36" s="9" customFormat="1" ht="14.1" customHeight="1" x14ac:dyDescent="0.2">
      <c r="B3061" s="114"/>
      <c r="C3061" s="122"/>
      <c r="D3061" s="3"/>
      <c r="E3061" s="4"/>
      <c r="H3061" s="11"/>
      <c r="I3061" s="11"/>
      <c r="J3061" s="11"/>
      <c r="K3061" s="11"/>
      <c r="L3061" s="11"/>
      <c r="M3061" s="11"/>
      <c r="N3061" s="11"/>
      <c r="O3061" s="11"/>
      <c r="P3061" s="11"/>
      <c r="V3061" s="124"/>
      <c r="W3061" s="11">
        <f t="shared" si="436"/>
        <v>0</v>
      </c>
      <c r="X3061" s="13">
        <f t="shared" si="437"/>
        <v>1</v>
      </c>
      <c r="Y3061" s="13">
        <f t="shared" si="438"/>
        <v>0</v>
      </c>
      <c r="Z3061" s="13">
        <f t="shared" si="439"/>
        <v>0</v>
      </c>
      <c r="AA3061" s="13">
        <f t="shared" si="440"/>
        <v>0</v>
      </c>
      <c r="AB3061" s="13">
        <f t="shared" si="441"/>
        <v>0</v>
      </c>
      <c r="AC3061" s="13">
        <f t="shared" si="442"/>
        <v>0</v>
      </c>
      <c r="AD3061" s="13">
        <f t="shared" si="443"/>
        <v>0</v>
      </c>
      <c r="AE3061" s="13">
        <f t="shared" si="444"/>
        <v>0</v>
      </c>
      <c r="AF3061" s="11" t="s">
        <v>1115</v>
      </c>
      <c r="AG3061" s="50"/>
      <c r="AH3061" s="50"/>
      <c r="AI3061" s="50"/>
      <c r="AJ3061" s="50"/>
    </row>
    <row r="3062" spans="2:36" s="9" customFormat="1" ht="14.1" customHeight="1" x14ac:dyDescent="0.2">
      <c r="B3062" s="114"/>
      <c r="C3062" s="122"/>
      <c r="D3062" s="3"/>
      <c r="E3062" s="4"/>
      <c r="H3062" s="11"/>
      <c r="I3062" s="11"/>
      <c r="J3062" s="11"/>
      <c r="K3062" s="11"/>
      <c r="L3062" s="11"/>
      <c r="M3062" s="11"/>
      <c r="N3062" s="11"/>
      <c r="O3062" s="11"/>
      <c r="P3062" s="11"/>
      <c r="V3062" s="124"/>
      <c r="W3062" s="11">
        <f t="shared" si="436"/>
        <v>0</v>
      </c>
      <c r="X3062" s="13">
        <f t="shared" si="437"/>
        <v>1</v>
      </c>
      <c r="Y3062" s="13">
        <f t="shared" si="438"/>
        <v>0</v>
      </c>
      <c r="Z3062" s="13">
        <f t="shared" si="439"/>
        <v>0</v>
      </c>
      <c r="AA3062" s="13">
        <f t="shared" si="440"/>
        <v>0</v>
      </c>
      <c r="AB3062" s="13">
        <f t="shared" si="441"/>
        <v>0</v>
      </c>
      <c r="AC3062" s="13">
        <f t="shared" si="442"/>
        <v>0</v>
      </c>
      <c r="AD3062" s="13">
        <f t="shared" si="443"/>
        <v>0</v>
      </c>
      <c r="AE3062" s="13">
        <f t="shared" si="444"/>
        <v>0</v>
      </c>
      <c r="AF3062" s="11" t="s">
        <v>1115</v>
      </c>
      <c r="AG3062" s="50"/>
      <c r="AH3062" s="50"/>
      <c r="AI3062" s="50"/>
      <c r="AJ3062" s="50"/>
    </row>
    <row r="3063" spans="2:36" s="9" customFormat="1" ht="14.1" customHeight="1" x14ac:dyDescent="0.2">
      <c r="B3063" s="114"/>
      <c r="C3063" s="122"/>
      <c r="D3063" s="3"/>
      <c r="E3063" s="4"/>
      <c r="H3063" s="11"/>
      <c r="I3063" s="11"/>
      <c r="J3063" s="11"/>
      <c r="K3063" s="11"/>
      <c r="L3063" s="11"/>
      <c r="M3063" s="11"/>
      <c r="N3063" s="11"/>
      <c r="O3063" s="11"/>
      <c r="P3063" s="11"/>
      <c r="V3063" s="124"/>
      <c r="W3063" s="11">
        <f t="shared" si="436"/>
        <v>0</v>
      </c>
      <c r="X3063" s="13">
        <f t="shared" si="437"/>
        <v>1</v>
      </c>
      <c r="Y3063" s="13">
        <f t="shared" si="438"/>
        <v>0</v>
      </c>
      <c r="Z3063" s="13">
        <f t="shared" si="439"/>
        <v>0</v>
      </c>
      <c r="AA3063" s="13">
        <f t="shared" si="440"/>
        <v>0</v>
      </c>
      <c r="AB3063" s="13">
        <f t="shared" si="441"/>
        <v>0</v>
      </c>
      <c r="AC3063" s="13">
        <f t="shared" si="442"/>
        <v>0</v>
      </c>
      <c r="AD3063" s="13">
        <f t="shared" si="443"/>
        <v>0</v>
      </c>
      <c r="AE3063" s="13">
        <f t="shared" si="444"/>
        <v>0</v>
      </c>
      <c r="AF3063" s="11" t="s">
        <v>1115</v>
      </c>
      <c r="AG3063" s="50"/>
      <c r="AH3063" s="50"/>
      <c r="AI3063" s="50"/>
      <c r="AJ3063" s="50"/>
    </row>
    <row r="3064" spans="2:36" s="9" customFormat="1" ht="14.1" customHeight="1" x14ac:dyDescent="0.2">
      <c r="B3064" s="114"/>
      <c r="C3064" s="122"/>
      <c r="D3064" s="3"/>
      <c r="E3064" s="4"/>
      <c r="H3064" s="11"/>
      <c r="I3064" s="11"/>
      <c r="J3064" s="11"/>
      <c r="K3064" s="11"/>
      <c r="L3064" s="11"/>
      <c r="M3064" s="11"/>
      <c r="N3064" s="11"/>
      <c r="O3064" s="11"/>
      <c r="P3064" s="11"/>
      <c r="V3064" s="124"/>
      <c r="W3064" s="11">
        <f t="shared" si="436"/>
        <v>0</v>
      </c>
      <c r="X3064" s="13">
        <f t="shared" si="437"/>
        <v>1</v>
      </c>
      <c r="Y3064" s="13">
        <f t="shared" si="438"/>
        <v>0</v>
      </c>
      <c r="Z3064" s="13">
        <f t="shared" si="439"/>
        <v>0</v>
      </c>
      <c r="AA3064" s="13">
        <f t="shared" si="440"/>
        <v>0</v>
      </c>
      <c r="AB3064" s="13">
        <f t="shared" si="441"/>
        <v>0</v>
      </c>
      <c r="AC3064" s="13">
        <f t="shared" si="442"/>
        <v>0</v>
      </c>
      <c r="AD3064" s="13">
        <f t="shared" si="443"/>
        <v>0</v>
      </c>
      <c r="AE3064" s="13">
        <f t="shared" si="444"/>
        <v>0</v>
      </c>
      <c r="AF3064" s="11" t="s">
        <v>1115</v>
      </c>
      <c r="AG3064" s="50"/>
      <c r="AH3064" s="50"/>
      <c r="AI3064" s="50"/>
      <c r="AJ3064" s="50"/>
    </row>
    <row r="3065" spans="2:36" s="9" customFormat="1" ht="14.1" customHeight="1" x14ac:dyDescent="0.2">
      <c r="B3065" s="114"/>
      <c r="C3065" s="122"/>
      <c r="D3065" s="3"/>
      <c r="E3065" s="4"/>
      <c r="H3065" s="11"/>
      <c r="I3065" s="11"/>
      <c r="J3065" s="11"/>
      <c r="K3065" s="11"/>
      <c r="L3065" s="11"/>
      <c r="M3065" s="11"/>
      <c r="N3065" s="11"/>
      <c r="O3065" s="11"/>
      <c r="P3065" s="11"/>
      <c r="V3065" s="124"/>
      <c r="W3065" s="11">
        <f t="shared" si="436"/>
        <v>0</v>
      </c>
      <c r="X3065" s="13">
        <f t="shared" si="437"/>
        <v>1</v>
      </c>
      <c r="Y3065" s="13">
        <f t="shared" si="438"/>
        <v>0</v>
      </c>
      <c r="Z3065" s="13">
        <f t="shared" si="439"/>
        <v>0</v>
      </c>
      <c r="AA3065" s="13">
        <f t="shared" si="440"/>
        <v>0</v>
      </c>
      <c r="AB3065" s="13">
        <f t="shared" si="441"/>
        <v>0</v>
      </c>
      <c r="AC3065" s="13">
        <f t="shared" si="442"/>
        <v>0</v>
      </c>
      <c r="AD3065" s="13">
        <f t="shared" si="443"/>
        <v>0</v>
      </c>
      <c r="AE3065" s="13">
        <f t="shared" si="444"/>
        <v>0</v>
      </c>
      <c r="AF3065" s="11" t="s">
        <v>1115</v>
      </c>
      <c r="AG3065" s="50"/>
      <c r="AH3065" s="50"/>
      <c r="AI3065" s="50"/>
      <c r="AJ3065" s="50"/>
    </row>
    <row r="3066" spans="2:36" s="9" customFormat="1" ht="14.1" customHeight="1" x14ac:dyDescent="0.2">
      <c r="B3066" s="114"/>
      <c r="C3066" s="122"/>
      <c r="D3066" s="3"/>
      <c r="E3066" s="4"/>
      <c r="H3066" s="11"/>
      <c r="I3066" s="11"/>
      <c r="J3066" s="11"/>
      <c r="K3066" s="11"/>
      <c r="L3066" s="11"/>
      <c r="M3066" s="11"/>
      <c r="N3066" s="11"/>
      <c r="O3066" s="11"/>
      <c r="P3066" s="11"/>
      <c r="V3066" s="124"/>
      <c r="W3066" s="11">
        <f t="shared" si="436"/>
        <v>0</v>
      </c>
      <c r="X3066" s="13">
        <f t="shared" si="437"/>
        <v>1</v>
      </c>
      <c r="Y3066" s="13">
        <f t="shared" si="438"/>
        <v>0</v>
      </c>
      <c r="Z3066" s="13">
        <f t="shared" si="439"/>
        <v>0</v>
      </c>
      <c r="AA3066" s="13">
        <f t="shared" si="440"/>
        <v>0</v>
      </c>
      <c r="AB3066" s="13">
        <f t="shared" si="441"/>
        <v>0</v>
      </c>
      <c r="AC3066" s="13">
        <f t="shared" si="442"/>
        <v>0</v>
      </c>
      <c r="AD3066" s="13">
        <f t="shared" si="443"/>
        <v>0</v>
      </c>
      <c r="AE3066" s="13">
        <f t="shared" si="444"/>
        <v>0</v>
      </c>
      <c r="AF3066" s="11" t="s">
        <v>1115</v>
      </c>
      <c r="AG3066" s="50"/>
      <c r="AH3066" s="50"/>
      <c r="AI3066" s="50"/>
      <c r="AJ3066" s="50"/>
    </row>
    <row r="3067" spans="2:36" s="9" customFormat="1" ht="14.1" customHeight="1" x14ac:dyDescent="0.2">
      <c r="B3067" s="114"/>
      <c r="C3067" s="122"/>
      <c r="D3067" s="3"/>
      <c r="E3067" s="4"/>
      <c r="H3067" s="11"/>
      <c r="I3067" s="11"/>
      <c r="J3067" s="11"/>
      <c r="K3067" s="11"/>
      <c r="L3067" s="11"/>
      <c r="M3067" s="11"/>
      <c r="N3067" s="11"/>
      <c r="O3067" s="11"/>
      <c r="P3067" s="11"/>
      <c r="V3067" s="124"/>
      <c r="W3067" s="11">
        <f t="shared" si="436"/>
        <v>0</v>
      </c>
      <c r="X3067" s="13">
        <f t="shared" si="437"/>
        <v>1</v>
      </c>
      <c r="Y3067" s="13">
        <f t="shared" si="438"/>
        <v>0</v>
      </c>
      <c r="Z3067" s="13">
        <f t="shared" si="439"/>
        <v>0</v>
      </c>
      <c r="AA3067" s="13">
        <f t="shared" si="440"/>
        <v>0</v>
      </c>
      <c r="AB3067" s="13">
        <f t="shared" si="441"/>
        <v>0</v>
      </c>
      <c r="AC3067" s="13">
        <f t="shared" si="442"/>
        <v>0</v>
      </c>
      <c r="AD3067" s="13">
        <f t="shared" si="443"/>
        <v>0</v>
      </c>
      <c r="AE3067" s="13">
        <f t="shared" si="444"/>
        <v>0</v>
      </c>
      <c r="AF3067" s="11" t="s">
        <v>1115</v>
      </c>
      <c r="AG3067" s="50"/>
      <c r="AH3067" s="50"/>
      <c r="AI3067" s="50"/>
      <c r="AJ3067" s="50"/>
    </row>
    <row r="3068" spans="2:36" s="9" customFormat="1" ht="14.1" customHeight="1" x14ac:dyDescent="0.2">
      <c r="B3068" s="114"/>
      <c r="C3068" s="122"/>
      <c r="D3068" s="3"/>
      <c r="E3068" s="4"/>
      <c r="H3068" s="11"/>
      <c r="I3068" s="11"/>
      <c r="J3068" s="11"/>
      <c r="K3068" s="11"/>
      <c r="L3068" s="11"/>
      <c r="M3068" s="11"/>
      <c r="N3068" s="11"/>
      <c r="O3068" s="11"/>
      <c r="P3068" s="11"/>
      <c r="V3068" s="124"/>
      <c r="W3068" s="11">
        <f t="shared" si="436"/>
        <v>0</v>
      </c>
      <c r="X3068" s="13">
        <f t="shared" si="437"/>
        <v>1</v>
      </c>
      <c r="Y3068" s="13">
        <f t="shared" si="438"/>
        <v>0</v>
      </c>
      <c r="Z3068" s="13">
        <f t="shared" si="439"/>
        <v>0</v>
      </c>
      <c r="AA3068" s="13">
        <f t="shared" si="440"/>
        <v>0</v>
      </c>
      <c r="AB3068" s="13">
        <f t="shared" si="441"/>
        <v>0</v>
      </c>
      <c r="AC3068" s="13">
        <f t="shared" si="442"/>
        <v>0</v>
      </c>
      <c r="AD3068" s="13">
        <f t="shared" si="443"/>
        <v>0</v>
      </c>
      <c r="AE3068" s="13">
        <f t="shared" si="444"/>
        <v>0</v>
      </c>
      <c r="AF3068" s="11" t="s">
        <v>1115</v>
      </c>
      <c r="AG3068" s="50"/>
      <c r="AH3068" s="50"/>
      <c r="AI3068" s="50"/>
      <c r="AJ3068" s="50"/>
    </row>
    <row r="3069" spans="2:36" s="9" customFormat="1" ht="14.1" customHeight="1" x14ac:dyDescent="0.2">
      <c r="B3069" s="114"/>
      <c r="C3069" s="122"/>
      <c r="D3069" s="3"/>
      <c r="E3069" s="4"/>
      <c r="H3069" s="11"/>
      <c r="I3069" s="11"/>
      <c r="J3069" s="11"/>
      <c r="K3069" s="11"/>
      <c r="L3069" s="11"/>
      <c r="M3069" s="11"/>
      <c r="N3069" s="11"/>
      <c r="O3069" s="11"/>
      <c r="P3069" s="11"/>
      <c r="V3069" s="124"/>
      <c r="W3069" s="11">
        <f t="shared" si="436"/>
        <v>0</v>
      </c>
      <c r="X3069" s="13">
        <f t="shared" si="437"/>
        <v>1</v>
      </c>
      <c r="Y3069" s="13">
        <f t="shared" si="438"/>
        <v>0</v>
      </c>
      <c r="Z3069" s="13">
        <f t="shared" si="439"/>
        <v>0</v>
      </c>
      <c r="AA3069" s="13">
        <f t="shared" si="440"/>
        <v>0</v>
      </c>
      <c r="AB3069" s="13">
        <f t="shared" si="441"/>
        <v>0</v>
      </c>
      <c r="AC3069" s="13">
        <f t="shared" si="442"/>
        <v>0</v>
      </c>
      <c r="AD3069" s="13">
        <f t="shared" si="443"/>
        <v>0</v>
      </c>
      <c r="AE3069" s="13">
        <f t="shared" si="444"/>
        <v>0</v>
      </c>
      <c r="AF3069" s="11" t="s">
        <v>1115</v>
      </c>
      <c r="AG3069" s="50"/>
      <c r="AH3069" s="50"/>
      <c r="AI3069" s="50"/>
      <c r="AJ3069" s="50"/>
    </row>
    <row r="3070" spans="2:36" s="9" customFormat="1" ht="14.1" customHeight="1" x14ac:dyDescent="0.2">
      <c r="B3070" s="114"/>
      <c r="C3070" s="122"/>
      <c r="D3070" s="3"/>
      <c r="E3070" s="4"/>
      <c r="H3070" s="11"/>
      <c r="I3070" s="11"/>
      <c r="J3070" s="11"/>
      <c r="K3070" s="11"/>
      <c r="L3070" s="11"/>
      <c r="M3070" s="11"/>
      <c r="N3070" s="11"/>
      <c r="O3070" s="11"/>
      <c r="P3070" s="11"/>
      <c r="V3070" s="124"/>
      <c r="W3070" s="11">
        <f t="shared" si="436"/>
        <v>0</v>
      </c>
      <c r="X3070" s="13">
        <f t="shared" si="437"/>
        <v>1</v>
      </c>
      <c r="Y3070" s="13">
        <f t="shared" si="438"/>
        <v>0</v>
      </c>
      <c r="Z3070" s="13">
        <f t="shared" si="439"/>
        <v>0</v>
      </c>
      <c r="AA3070" s="13">
        <f t="shared" si="440"/>
        <v>0</v>
      </c>
      <c r="AB3070" s="13">
        <f t="shared" si="441"/>
        <v>0</v>
      </c>
      <c r="AC3070" s="13">
        <f t="shared" si="442"/>
        <v>0</v>
      </c>
      <c r="AD3070" s="13">
        <f t="shared" si="443"/>
        <v>0</v>
      </c>
      <c r="AE3070" s="13">
        <f t="shared" si="444"/>
        <v>0</v>
      </c>
      <c r="AF3070" s="11" t="s">
        <v>1115</v>
      </c>
      <c r="AG3070" s="50"/>
      <c r="AH3070" s="50"/>
      <c r="AI3070" s="50"/>
      <c r="AJ3070" s="50"/>
    </row>
    <row r="3071" spans="2:36" s="9" customFormat="1" ht="14.1" customHeight="1" x14ac:dyDescent="0.2">
      <c r="B3071" s="114"/>
      <c r="C3071" s="122"/>
      <c r="D3071" s="3"/>
      <c r="E3071" s="4"/>
      <c r="H3071" s="11"/>
      <c r="I3071" s="11"/>
      <c r="J3071" s="11"/>
      <c r="K3071" s="11"/>
      <c r="L3071" s="11"/>
      <c r="M3071" s="11"/>
      <c r="N3071" s="11"/>
      <c r="O3071" s="11"/>
      <c r="P3071" s="11"/>
      <c r="V3071" s="124"/>
      <c r="W3071" s="11">
        <f t="shared" si="436"/>
        <v>0</v>
      </c>
      <c r="X3071" s="13">
        <f t="shared" si="437"/>
        <v>1</v>
      </c>
      <c r="Y3071" s="13">
        <f t="shared" si="438"/>
        <v>0</v>
      </c>
      <c r="Z3071" s="13">
        <f t="shared" si="439"/>
        <v>0</v>
      </c>
      <c r="AA3071" s="13">
        <f t="shared" si="440"/>
        <v>0</v>
      </c>
      <c r="AB3071" s="13">
        <f t="shared" si="441"/>
        <v>0</v>
      </c>
      <c r="AC3071" s="13">
        <f t="shared" si="442"/>
        <v>0</v>
      </c>
      <c r="AD3071" s="13">
        <f t="shared" si="443"/>
        <v>0</v>
      </c>
      <c r="AE3071" s="13">
        <f t="shared" si="444"/>
        <v>0</v>
      </c>
      <c r="AF3071" s="11" t="s">
        <v>1115</v>
      </c>
      <c r="AG3071" s="50"/>
      <c r="AH3071" s="50"/>
      <c r="AI3071" s="50"/>
      <c r="AJ3071" s="50"/>
    </row>
    <row r="3072" spans="2:36" s="9" customFormat="1" ht="14.1" customHeight="1" x14ac:dyDescent="0.2">
      <c r="B3072" s="114"/>
      <c r="C3072" s="122"/>
      <c r="D3072" s="3"/>
      <c r="E3072" s="4"/>
      <c r="H3072" s="11"/>
      <c r="I3072" s="11"/>
      <c r="J3072" s="11"/>
      <c r="K3072" s="11"/>
      <c r="L3072" s="11"/>
      <c r="M3072" s="11"/>
      <c r="N3072" s="11"/>
      <c r="O3072" s="11"/>
      <c r="P3072" s="11"/>
      <c r="V3072" s="124"/>
      <c r="W3072" s="11">
        <f t="shared" si="436"/>
        <v>0</v>
      </c>
      <c r="X3072" s="13">
        <f t="shared" si="437"/>
        <v>1</v>
      </c>
      <c r="Y3072" s="13">
        <f t="shared" si="438"/>
        <v>0</v>
      </c>
      <c r="Z3072" s="13">
        <f t="shared" si="439"/>
        <v>0</v>
      </c>
      <c r="AA3072" s="13">
        <f t="shared" si="440"/>
        <v>0</v>
      </c>
      <c r="AB3072" s="13">
        <f t="shared" si="441"/>
        <v>0</v>
      </c>
      <c r="AC3072" s="13">
        <f t="shared" si="442"/>
        <v>0</v>
      </c>
      <c r="AD3072" s="13">
        <f t="shared" si="443"/>
        <v>0</v>
      </c>
      <c r="AE3072" s="13">
        <f t="shared" si="444"/>
        <v>0</v>
      </c>
      <c r="AF3072" s="11" t="s">
        <v>1115</v>
      </c>
      <c r="AG3072" s="50"/>
      <c r="AH3072" s="50"/>
      <c r="AI3072" s="50"/>
      <c r="AJ3072" s="50"/>
    </row>
    <row r="3073" spans="2:36" s="9" customFormat="1" ht="14.1" customHeight="1" x14ac:dyDescent="0.2">
      <c r="B3073" s="114"/>
      <c r="C3073" s="122"/>
      <c r="D3073" s="3"/>
      <c r="E3073" s="4"/>
      <c r="H3073" s="11"/>
      <c r="I3073" s="11"/>
      <c r="J3073" s="11"/>
      <c r="K3073" s="11"/>
      <c r="L3073" s="11"/>
      <c r="M3073" s="11"/>
      <c r="N3073" s="11"/>
      <c r="O3073" s="11"/>
      <c r="P3073" s="11"/>
      <c r="V3073" s="124"/>
      <c r="W3073" s="11">
        <f t="shared" si="436"/>
        <v>0</v>
      </c>
      <c r="X3073" s="13">
        <f t="shared" si="437"/>
        <v>1</v>
      </c>
      <c r="Y3073" s="13">
        <f t="shared" si="438"/>
        <v>0</v>
      </c>
      <c r="Z3073" s="13">
        <f t="shared" si="439"/>
        <v>0</v>
      </c>
      <c r="AA3073" s="13">
        <f t="shared" si="440"/>
        <v>0</v>
      </c>
      <c r="AB3073" s="13">
        <f t="shared" si="441"/>
        <v>0</v>
      </c>
      <c r="AC3073" s="13">
        <f t="shared" si="442"/>
        <v>0</v>
      </c>
      <c r="AD3073" s="13">
        <f t="shared" si="443"/>
        <v>0</v>
      </c>
      <c r="AE3073" s="13">
        <f t="shared" si="444"/>
        <v>0</v>
      </c>
      <c r="AF3073" s="11" t="s">
        <v>1115</v>
      </c>
      <c r="AG3073" s="50"/>
      <c r="AH3073" s="50"/>
      <c r="AI3073" s="50"/>
      <c r="AJ3073" s="50"/>
    </row>
    <row r="3074" spans="2:36" s="9" customFormat="1" ht="14.1" customHeight="1" x14ac:dyDescent="0.2">
      <c r="B3074" s="114"/>
      <c r="C3074" s="122"/>
      <c r="D3074" s="3"/>
      <c r="E3074" s="112"/>
      <c r="H3074" s="11"/>
      <c r="I3074" s="11"/>
      <c r="J3074" s="11"/>
      <c r="K3074" s="11"/>
      <c r="L3074" s="11"/>
      <c r="M3074" s="11"/>
      <c r="N3074" s="11"/>
      <c r="O3074" s="11"/>
      <c r="P3074" s="11"/>
      <c r="R3074" s="4"/>
      <c r="V3074" s="124"/>
      <c r="W3074" s="11">
        <f t="shared" si="436"/>
        <v>0</v>
      </c>
      <c r="X3074" s="13">
        <f t="shared" si="437"/>
        <v>1</v>
      </c>
      <c r="Y3074" s="13">
        <f t="shared" si="438"/>
        <v>0</v>
      </c>
      <c r="Z3074" s="13">
        <f t="shared" si="439"/>
        <v>0</v>
      </c>
      <c r="AA3074" s="13">
        <f t="shared" si="440"/>
        <v>0</v>
      </c>
      <c r="AB3074" s="13">
        <f t="shared" si="441"/>
        <v>0</v>
      </c>
      <c r="AC3074" s="13">
        <f t="shared" si="442"/>
        <v>0</v>
      </c>
      <c r="AD3074" s="13">
        <f t="shared" si="443"/>
        <v>0</v>
      </c>
      <c r="AE3074" s="13">
        <f t="shared" si="444"/>
        <v>0</v>
      </c>
      <c r="AF3074" s="11" t="s">
        <v>1115</v>
      </c>
      <c r="AG3074" s="50"/>
      <c r="AH3074" s="50"/>
      <c r="AI3074" s="50"/>
      <c r="AJ3074" s="50"/>
    </row>
    <row r="3075" spans="2:36" s="9" customFormat="1" ht="14.1" customHeight="1" x14ac:dyDescent="0.2">
      <c r="B3075" s="114"/>
      <c r="C3075" s="122"/>
      <c r="D3075" s="3"/>
      <c r="E3075" s="4"/>
      <c r="H3075" s="11"/>
      <c r="I3075" s="11"/>
      <c r="J3075" s="11"/>
      <c r="K3075" s="11"/>
      <c r="L3075" s="11"/>
      <c r="M3075" s="11"/>
      <c r="N3075" s="11"/>
      <c r="O3075" s="11"/>
      <c r="P3075" s="11"/>
      <c r="V3075" s="124"/>
      <c r="W3075" s="11">
        <f t="shared" si="436"/>
        <v>0</v>
      </c>
      <c r="X3075" s="13">
        <f t="shared" si="437"/>
        <v>1</v>
      </c>
      <c r="Y3075" s="13">
        <f t="shared" si="438"/>
        <v>0</v>
      </c>
      <c r="Z3075" s="13">
        <f t="shared" si="439"/>
        <v>0</v>
      </c>
      <c r="AA3075" s="13">
        <f t="shared" si="440"/>
        <v>0</v>
      </c>
      <c r="AB3075" s="13">
        <f t="shared" si="441"/>
        <v>0</v>
      </c>
      <c r="AC3075" s="13">
        <f t="shared" si="442"/>
        <v>0</v>
      </c>
      <c r="AD3075" s="13">
        <f t="shared" si="443"/>
        <v>0</v>
      </c>
      <c r="AE3075" s="13">
        <f t="shared" si="444"/>
        <v>0</v>
      </c>
      <c r="AF3075" s="11" t="s">
        <v>1115</v>
      </c>
      <c r="AG3075" s="50"/>
      <c r="AH3075" s="50"/>
      <c r="AI3075" s="50"/>
      <c r="AJ3075" s="50"/>
    </row>
    <row r="3076" spans="2:36" s="9" customFormat="1" ht="14.1" customHeight="1" x14ac:dyDescent="0.2">
      <c r="B3076" s="114"/>
      <c r="C3076" s="122"/>
      <c r="D3076" s="3"/>
      <c r="E3076" s="4"/>
      <c r="H3076" s="11"/>
      <c r="I3076" s="11"/>
      <c r="J3076" s="11"/>
      <c r="K3076" s="11"/>
      <c r="L3076" s="11"/>
      <c r="M3076" s="11"/>
      <c r="N3076" s="11"/>
      <c r="O3076" s="11"/>
      <c r="P3076" s="11"/>
      <c r="V3076" s="124"/>
      <c r="W3076" s="11">
        <f t="shared" si="436"/>
        <v>0</v>
      </c>
      <c r="X3076" s="13">
        <f t="shared" si="437"/>
        <v>1</v>
      </c>
      <c r="Y3076" s="13">
        <f t="shared" si="438"/>
        <v>0</v>
      </c>
      <c r="Z3076" s="13">
        <f t="shared" si="439"/>
        <v>0</v>
      </c>
      <c r="AA3076" s="13">
        <f t="shared" si="440"/>
        <v>0</v>
      </c>
      <c r="AB3076" s="13">
        <f t="shared" si="441"/>
        <v>0</v>
      </c>
      <c r="AC3076" s="13">
        <f t="shared" si="442"/>
        <v>0</v>
      </c>
      <c r="AD3076" s="13">
        <f t="shared" si="443"/>
        <v>0</v>
      </c>
      <c r="AE3076" s="13">
        <f t="shared" si="444"/>
        <v>0</v>
      </c>
      <c r="AF3076" s="11" t="s">
        <v>1115</v>
      </c>
      <c r="AG3076" s="50"/>
      <c r="AH3076" s="50"/>
      <c r="AI3076" s="50"/>
      <c r="AJ3076" s="50"/>
    </row>
    <row r="3077" spans="2:36" s="9" customFormat="1" ht="14.1" customHeight="1" x14ac:dyDescent="0.2">
      <c r="B3077" s="114"/>
      <c r="C3077" s="122"/>
      <c r="D3077" s="3"/>
      <c r="E3077" s="4"/>
      <c r="H3077" s="11"/>
      <c r="I3077" s="11"/>
      <c r="J3077" s="11"/>
      <c r="K3077" s="11"/>
      <c r="L3077" s="11"/>
      <c r="M3077" s="11"/>
      <c r="N3077" s="11"/>
      <c r="O3077" s="11"/>
      <c r="P3077" s="11"/>
      <c r="V3077" s="124"/>
      <c r="W3077" s="11">
        <f t="shared" si="436"/>
        <v>0</v>
      </c>
      <c r="X3077" s="13">
        <f t="shared" si="437"/>
        <v>1</v>
      </c>
      <c r="Y3077" s="13">
        <f t="shared" si="438"/>
        <v>0</v>
      </c>
      <c r="Z3077" s="13">
        <f t="shared" si="439"/>
        <v>0</v>
      </c>
      <c r="AA3077" s="13">
        <f t="shared" si="440"/>
        <v>0</v>
      </c>
      <c r="AB3077" s="13">
        <f t="shared" si="441"/>
        <v>0</v>
      </c>
      <c r="AC3077" s="13">
        <f t="shared" si="442"/>
        <v>0</v>
      </c>
      <c r="AD3077" s="13">
        <f t="shared" si="443"/>
        <v>0</v>
      </c>
      <c r="AE3077" s="13">
        <f t="shared" si="444"/>
        <v>0</v>
      </c>
      <c r="AF3077" s="11" t="s">
        <v>1115</v>
      </c>
      <c r="AG3077" s="50"/>
      <c r="AH3077" s="50"/>
      <c r="AI3077" s="50"/>
      <c r="AJ3077" s="50"/>
    </row>
    <row r="3078" spans="2:36" s="9" customFormat="1" ht="14.1" customHeight="1" x14ac:dyDescent="0.2">
      <c r="B3078" s="114"/>
      <c r="C3078" s="122"/>
      <c r="D3078" s="3"/>
      <c r="E3078" s="4"/>
      <c r="H3078" s="11"/>
      <c r="I3078" s="11"/>
      <c r="J3078" s="11"/>
      <c r="K3078" s="11"/>
      <c r="L3078" s="11"/>
      <c r="M3078" s="11"/>
      <c r="N3078" s="11"/>
      <c r="O3078" s="11"/>
      <c r="P3078" s="11"/>
      <c r="V3078" s="124"/>
      <c r="W3078" s="11">
        <f t="shared" si="436"/>
        <v>0</v>
      </c>
      <c r="X3078" s="13">
        <f t="shared" si="437"/>
        <v>1</v>
      </c>
      <c r="Y3078" s="13">
        <f t="shared" si="438"/>
        <v>0</v>
      </c>
      <c r="Z3078" s="13">
        <f t="shared" si="439"/>
        <v>0</v>
      </c>
      <c r="AA3078" s="13">
        <f t="shared" si="440"/>
        <v>0</v>
      </c>
      <c r="AB3078" s="13">
        <f t="shared" si="441"/>
        <v>0</v>
      </c>
      <c r="AC3078" s="13">
        <f t="shared" si="442"/>
        <v>0</v>
      </c>
      <c r="AD3078" s="13">
        <f t="shared" si="443"/>
        <v>0</v>
      </c>
      <c r="AE3078" s="13">
        <f t="shared" si="444"/>
        <v>0</v>
      </c>
      <c r="AF3078" s="11" t="s">
        <v>1115</v>
      </c>
      <c r="AG3078" s="50"/>
      <c r="AH3078" s="50"/>
      <c r="AI3078" s="50"/>
      <c r="AJ3078" s="50"/>
    </row>
    <row r="3079" spans="2:36" s="9" customFormat="1" ht="14.1" customHeight="1" x14ac:dyDescent="0.2">
      <c r="B3079" s="114"/>
      <c r="C3079" s="122"/>
      <c r="D3079" s="3"/>
      <c r="E3079" s="4"/>
      <c r="H3079" s="11"/>
      <c r="I3079" s="11"/>
      <c r="J3079" s="11"/>
      <c r="K3079" s="11"/>
      <c r="L3079" s="11"/>
      <c r="M3079" s="11"/>
      <c r="N3079" s="11"/>
      <c r="O3079" s="11"/>
      <c r="P3079" s="11"/>
      <c r="V3079" s="124"/>
      <c r="W3079" s="11">
        <f t="shared" si="436"/>
        <v>0</v>
      </c>
      <c r="X3079" s="13">
        <f t="shared" si="437"/>
        <v>1</v>
      </c>
      <c r="Y3079" s="13">
        <f t="shared" si="438"/>
        <v>0</v>
      </c>
      <c r="Z3079" s="13">
        <f t="shared" si="439"/>
        <v>0</v>
      </c>
      <c r="AA3079" s="13">
        <f t="shared" si="440"/>
        <v>0</v>
      </c>
      <c r="AB3079" s="13">
        <f t="shared" si="441"/>
        <v>0</v>
      </c>
      <c r="AC3079" s="13">
        <f t="shared" si="442"/>
        <v>0</v>
      </c>
      <c r="AD3079" s="13">
        <f t="shared" si="443"/>
        <v>0</v>
      </c>
      <c r="AE3079" s="13">
        <f t="shared" si="444"/>
        <v>0</v>
      </c>
      <c r="AF3079" s="11" t="s">
        <v>1115</v>
      </c>
      <c r="AG3079" s="50"/>
      <c r="AH3079" s="50"/>
      <c r="AI3079" s="50"/>
      <c r="AJ3079" s="50"/>
    </row>
    <row r="3080" spans="2:36" s="9" customFormat="1" ht="14.1" customHeight="1" x14ac:dyDescent="0.2">
      <c r="B3080" s="114"/>
      <c r="C3080" s="122"/>
      <c r="D3080" s="3"/>
      <c r="E3080" s="4"/>
      <c r="H3080" s="11"/>
      <c r="I3080" s="11"/>
      <c r="J3080" s="11"/>
      <c r="K3080" s="11"/>
      <c r="L3080" s="11"/>
      <c r="M3080" s="11"/>
      <c r="N3080" s="11"/>
      <c r="O3080" s="11"/>
      <c r="P3080" s="11"/>
      <c r="V3080" s="124"/>
      <c r="W3080" s="11">
        <f t="shared" si="436"/>
        <v>0</v>
      </c>
      <c r="X3080" s="13">
        <f t="shared" si="437"/>
        <v>1</v>
      </c>
      <c r="Y3080" s="13">
        <f t="shared" si="438"/>
        <v>0</v>
      </c>
      <c r="Z3080" s="13">
        <f t="shared" si="439"/>
        <v>0</v>
      </c>
      <c r="AA3080" s="13">
        <f t="shared" si="440"/>
        <v>0</v>
      </c>
      <c r="AB3080" s="13">
        <f t="shared" si="441"/>
        <v>0</v>
      </c>
      <c r="AC3080" s="13">
        <f t="shared" si="442"/>
        <v>0</v>
      </c>
      <c r="AD3080" s="13">
        <f t="shared" si="443"/>
        <v>0</v>
      </c>
      <c r="AE3080" s="13">
        <f t="shared" si="444"/>
        <v>0</v>
      </c>
      <c r="AF3080" s="11" t="s">
        <v>1115</v>
      </c>
      <c r="AG3080" s="50"/>
      <c r="AH3080" s="50"/>
      <c r="AI3080" s="50"/>
      <c r="AJ3080" s="50"/>
    </row>
    <row r="3081" spans="2:36" s="9" customFormat="1" ht="14.1" customHeight="1" x14ac:dyDescent="0.2">
      <c r="B3081" s="114"/>
      <c r="C3081" s="122"/>
      <c r="D3081" s="3"/>
      <c r="E3081" s="4"/>
      <c r="H3081" s="11"/>
      <c r="I3081" s="11"/>
      <c r="J3081" s="11"/>
      <c r="K3081" s="11"/>
      <c r="L3081" s="11"/>
      <c r="M3081" s="11"/>
      <c r="N3081" s="11"/>
      <c r="O3081" s="11"/>
      <c r="P3081" s="11"/>
      <c r="V3081" s="124"/>
      <c r="W3081" s="11">
        <f t="shared" si="436"/>
        <v>0</v>
      </c>
      <c r="X3081" s="13">
        <f t="shared" si="437"/>
        <v>1</v>
      </c>
      <c r="Y3081" s="13">
        <f t="shared" si="438"/>
        <v>0</v>
      </c>
      <c r="Z3081" s="13">
        <f t="shared" si="439"/>
        <v>0</v>
      </c>
      <c r="AA3081" s="13">
        <f t="shared" si="440"/>
        <v>0</v>
      </c>
      <c r="AB3081" s="13">
        <f t="shared" si="441"/>
        <v>0</v>
      </c>
      <c r="AC3081" s="13">
        <f t="shared" si="442"/>
        <v>0</v>
      </c>
      <c r="AD3081" s="13">
        <f t="shared" si="443"/>
        <v>0</v>
      </c>
      <c r="AE3081" s="13">
        <f t="shared" si="444"/>
        <v>0</v>
      </c>
      <c r="AF3081" s="11" t="s">
        <v>1115</v>
      </c>
      <c r="AG3081" s="50"/>
      <c r="AH3081" s="50"/>
      <c r="AI3081" s="50"/>
      <c r="AJ3081" s="50"/>
    </row>
    <row r="3082" spans="2:36" s="9" customFormat="1" ht="14.1" customHeight="1" x14ac:dyDescent="0.2">
      <c r="B3082" s="114"/>
      <c r="C3082" s="122"/>
      <c r="D3082" s="3"/>
      <c r="E3082" s="4"/>
      <c r="H3082" s="11"/>
      <c r="I3082" s="11"/>
      <c r="J3082" s="11"/>
      <c r="K3082" s="11"/>
      <c r="L3082" s="11"/>
      <c r="M3082" s="11"/>
      <c r="N3082" s="11"/>
      <c r="O3082" s="11"/>
      <c r="P3082" s="11"/>
      <c r="V3082" s="124"/>
      <c r="W3082" s="11">
        <f t="shared" si="436"/>
        <v>0</v>
      </c>
      <c r="X3082" s="13">
        <f t="shared" si="437"/>
        <v>1</v>
      </c>
      <c r="Y3082" s="13">
        <f t="shared" si="438"/>
        <v>0</v>
      </c>
      <c r="Z3082" s="13">
        <f t="shared" si="439"/>
        <v>0</v>
      </c>
      <c r="AA3082" s="13">
        <f t="shared" si="440"/>
        <v>0</v>
      </c>
      <c r="AB3082" s="13">
        <f t="shared" si="441"/>
        <v>0</v>
      </c>
      <c r="AC3082" s="13">
        <f t="shared" si="442"/>
        <v>0</v>
      </c>
      <c r="AD3082" s="13">
        <f t="shared" si="443"/>
        <v>0</v>
      </c>
      <c r="AE3082" s="13">
        <f t="shared" si="444"/>
        <v>0</v>
      </c>
      <c r="AF3082" s="11" t="s">
        <v>1115</v>
      </c>
      <c r="AG3082" s="50"/>
      <c r="AH3082" s="50"/>
      <c r="AI3082" s="50"/>
      <c r="AJ3082" s="50"/>
    </row>
    <row r="3083" spans="2:36" s="9" customFormat="1" ht="14.1" customHeight="1" x14ac:dyDescent="0.2">
      <c r="B3083" s="114"/>
      <c r="C3083" s="122"/>
      <c r="D3083" s="3"/>
      <c r="E3083" s="4"/>
      <c r="H3083" s="11"/>
      <c r="I3083" s="11"/>
      <c r="J3083" s="11"/>
      <c r="K3083" s="11"/>
      <c r="L3083" s="11"/>
      <c r="M3083" s="11"/>
      <c r="N3083" s="11"/>
      <c r="O3083" s="11"/>
      <c r="P3083" s="11"/>
      <c r="V3083" s="124"/>
      <c r="W3083" s="11">
        <f t="shared" si="436"/>
        <v>0</v>
      </c>
      <c r="X3083" s="13">
        <f t="shared" si="437"/>
        <v>1</v>
      </c>
      <c r="Y3083" s="13">
        <f t="shared" si="438"/>
        <v>0</v>
      </c>
      <c r="Z3083" s="13">
        <f t="shared" si="439"/>
        <v>0</v>
      </c>
      <c r="AA3083" s="13">
        <f t="shared" si="440"/>
        <v>0</v>
      </c>
      <c r="AB3083" s="13">
        <f t="shared" si="441"/>
        <v>0</v>
      </c>
      <c r="AC3083" s="13">
        <f t="shared" si="442"/>
        <v>0</v>
      </c>
      <c r="AD3083" s="13">
        <f t="shared" si="443"/>
        <v>0</v>
      </c>
      <c r="AE3083" s="13">
        <f t="shared" si="444"/>
        <v>0</v>
      </c>
      <c r="AF3083" s="11" t="s">
        <v>1115</v>
      </c>
      <c r="AG3083" s="50"/>
      <c r="AH3083" s="50"/>
      <c r="AI3083" s="50"/>
      <c r="AJ3083" s="50"/>
    </row>
    <row r="3084" spans="2:36" s="9" customFormat="1" ht="14.1" customHeight="1" x14ac:dyDescent="0.2">
      <c r="B3084" s="114"/>
      <c r="C3084" s="122"/>
      <c r="D3084" s="3"/>
      <c r="E3084" s="4"/>
      <c r="H3084" s="11"/>
      <c r="I3084" s="11"/>
      <c r="J3084" s="11"/>
      <c r="K3084" s="11"/>
      <c r="L3084" s="11"/>
      <c r="M3084" s="11"/>
      <c r="N3084" s="11"/>
      <c r="O3084" s="11"/>
      <c r="P3084" s="11"/>
      <c r="V3084" s="124"/>
      <c r="W3084" s="11">
        <f t="shared" si="436"/>
        <v>0</v>
      </c>
      <c r="X3084" s="13">
        <f t="shared" si="437"/>
        <v>1</v>
      </c>
      <c r="Y3084" s="13">
        <f t="shared" si="438"/>
        <v>0</v>
      </c>
      <c r="Z3084" s="13">
        <f t="shared" si="439"/>
        <v>0</v>
      </c>
      <c r="AA3084" s="13">
        <f t="shared" si="440"/>
        <v>0</v>
      </c>
      <c r="AB3084" s="13">
        <f t="shared" si="441"/>
        <v>0</v>
      </c>
      <c r="AC3084" s="13">
        <f t="shared" si="442"/>
        <v>0</v>
      </c>
      <c r="AD3084" s="13">
        <f t="shared" si="443"/>
        <v>0</v>
      </c>
      <c r="AE3084" s="13">
        <f t="shared" si="444"/>
        <v>0</v>
      </c>
      <c r="AF3084" s="11" t="s">
        <v>1115</v>
      </c>
      <c r="AG3084" s="50"/>
      <c r="AH3084" s="50"/>
      <c r="AI3084" s="50"/>
      <c r="AJ3084" s="50"/>
    </row>
    <row r="3085" spans="2:36" s="9" customFormat="1" ht="14.1" customHeight="1" x14ac:dyDescent="0.2">
      <c r="B3085" s="114"/>
      <c r="C3085" s="122"/>
      <c r="D3085" s="3"/>
      <c r="E3085" s="4"/>
      <c r="H3085" s="11"/>
      <c r="I3085" s="11"/>
      <c r="J3085" s="11"/>
      <c r="K3085" s="11"/>
      <c r="L3085" s="11"/>
      <c r="M3085" s="11"/>
      <c r="N3085" s="11"/>
      <c r="O3085" s="11"/>
      <c r="P3085" s="11"/>
      <c r="V3085" s="124"/>
      <c r="W3085" s="11">
        <f t="shared" si="436"/>
        <v>0</v>
      </c>
      <c r="X3085" s="13">
        <f t="shared" si="437"/>
        <v>1</v>
      </c>
      <c r="Y3085" s="13">
        <f t="shared" si="438"/>
        <v>0</v>
      </c>
      <c r="Z3085" s="13">
        <f t="shared" si="439"/>
        <v>0</v>
      </c>
      <c r="AA3085" s="13">
        <f t="shared" si="440"/>
        <v>0</v>
      </c>
      <c r="AB3085" s="13">
        <f t="shared" si="441"/>
        <v>0</v>
      </c>
      <c r="AC3085" s="13">
        <f t="shared" si="442"/>
        <v>0</v>
      </c>
      <c r="AD3085" s="13">
        <f t="shared" si="443"/>
        <v>0</v>
      </c>
      <c r="AE3085" s="13">
        <f t="shared" si="444"/>
        <v>0</v>
      </c>
      <c r="AF3085" s="11" t="s">
        <v>1115</v>
      </c>
      <c r="AG3085" s="50"/>
      <c r="AH3085" s="50"/>
      <c r="AI3085" s="50"/>
      <c r="AJ3085" s="50"/>
    </row>
    <row r="3086" spans="2:36" s="9" customFormat="1" ht="14.1" customHeight="1" x14ac:dyDescent="0.2">
      <c r="B3086" s="114"/>
      <c r="C3086" s="122"/>
      <c r="D3086" s="3"/>
      <c r="E3086" s="4"/>
      <c r="H3086" s="11"/>
      <c r="I3086" s="11"/>
      <c r="J3086" s="11"/>
      <c r="K3086" s="11"/>
      <c r="L3086" s="11"/>
      <c r="M3086" s="11"/>
      <c r="N3086" s="11"/>
      <c r="O3086" s="11"/>
      <c r="P3086" s="11"/>
      <c r="V3086" s="124"/>
      <c r="W3086" s="11">
        <f t="shared" si="436"/>
        <v>0</v>
      </c>
      <c r="X3086" s="13">
        <f t="shared" si="437"/>
        <v>1</v>
      </c>
      <c r="Y3086" s="13">
        <f t="shared" si="438"/>
        <v>0</v>
      </c>
      <c r="Z3086" s="13">
        <f t="shared" si="439"/>
        <v>0</v>
      </c>
      <c r="AA3086" s="13">
        <f t="shared" si="440"/>
        <v>0</v>
      </c>
      <c r="AB3086" s="13">
        <f t="shared" si="441"/>
        <v>0</v>
      </c>
      <c r="AC3086" s="13">
        <f t="shared" si="442"/>
        <v>0</v>
      </c>
      <c r="AD3086" s="13">
        <f t="shared" si="443"/>
        <v>0</v>
      </c>
      <c r="AE3086" s="13">
        <f t="shared" si="444"/>
        <v>0</v>
      </c>
      <c r="AF3086" s="11" t="s">
        <v>1115</v>
      </c>
      <c r="AG3086" s="50"/>
      <c r="AH3086" s="50"/>
      <c r="AI3086" s="50"/>
      <c r="AJ3086" s="50"/>
    </row>
    <row r="3087" spans="2:36" s="9" customFormat="1" ht="14.1" customHeight="1" x14ac:dyDescent="0.2">
      <c r="B3087" s="114"/>
      <c r="C3087" s="122"/>
      <c r="D3087" s="3"/>
      <c r="E3087" s="4"/>
      <c r="H3087" s="11"/>
      <c r="I3087" s="11"/>
      <c r="J3087" s="11"/>
      <c r="K3087" s="11"/>
      <c r="L3087" s="11"/>
      <c r="M3087" s="11"/>
      <c r="N3087" s="11"/>
      <c r="O3087" s="11"/>
      <c r="P3087" s="11"/>
      <c r="V3087" s="124"/>
      <c r="W3087" s="11">
        <f t="shared" ref="W3087:W3103" si="445">IF(D3151&gt;0,1,0)</f>
        <v>0</v>
      </c>
      <c r="X3087" s="13">
        <f t="shared" ref="X3087:X3103" si="446">IF(T3151="None",0,1)</f>
        <v>1</v>
      </c>
      <c r="Y3087" s="13">
        <f t="shared" ref="Y3087:Y3103" si="447">IF(H3151="plt gel", 1,0)</f>
        <v>0</v>
      </c>
      <c r="Z3087" s="13">
        <f t="shared" ref="Z3087:Z3103" si="448">IF(H3151="THA",1,0)+IF(H3151="THA/REV",1,0)+IF(H3151="THA/ANT",1,0)</f>
        <v>0</v>
      </c>
      <c r="AA3087" s="13">
        <f t="shared" ref="AA3087:AA3103" si="449">IF(H3151="TkA",1,0)+IF(H3151="TkA/REV",1,0)+IF(H3151="TkA/BILAT",1,0)</f>
        <v>0</v>
      </c>
      <c r="AB3087" s="13">
        <f t="shared" ref="AB3087:AB3103" si="450">IF(H3151="THA",I3151+K3151,0)+IF(H3151="THA/REV",I3151+K3151,0)+IF(H3151="THA/ANT",I3151+K3151,0)</f>
        <v>0</v>
      </c>
      <c r="AC3087" s="13">
        <f t="shared" ref="AC3087:AC3103" si="451">IF(H3151="THA",J3151+L3151,0)+IF(H3151="THA/REV",J3151+L3151,0)+IF(H3151="THA/ANT",J3151+L3151,0)</f>
        <v>0</v>
      </c>
      <c r="AD3087" s="13">
        <f t="shared" ref="AD3087:AD3103" si="452">IF(H3151="TkA",I3151+K3151,0)+IF(H3151="TkA/REV",I3151+K3151,0)+IF(H3151="TkA/BILAT",I3151+K3151,0)</f>
        <v>0</v>
      </c>
      <c r="AE3087" s="13">
        <f t="shared" ref="AE3087:AE3103" si="453">IF(H3151="TkA",J3151+L3151,0)+IF(H3151="TkA/REV",J3151+L3151,0)+IF(H3151="TkA/BILAT",J3151+L3151,0)</f>
        <v>0</v>
      </c>
      <c r="AF3087" s="11" t="s">
        <v>1115</v>
      </c>
      <c r="AG3087" s="50"/>
      <c r="AH3087" s="50"/>
      <c r="AI3087" s="50"/>
      <c r="AJ3087" s="50"/>
    </row>
    <row r="3088" spans="2:36" s="9" customFormat="1" ht="14.1" customHeight="1" x14ac:dyDescent="0.2">
      <c r="B3088" s="114"/>
      <c r="C3088" s="122"/>
      <c r="D3088" s="3"/>
      <c r="E3088" s="4"/>
      <c r="H3088" s="11"/>
      <c r="I3088" s="11"/>
      <c r="J3088" s="11"/>
      <c r="K3088" s="11"/>
      <c r="L3088" s="11"/>
      <c r="M3088" s="11"/>
      <c r="N3088" s="11"/>
      <c r="O3088" s="11"/>
      <c r="P3088" s="11"/>
      <c r="V3088" s="124"/>
      <c r="W3088" s="11">
        <f t="shared" si="445"/>
        <v>0</v>
      </c>
      <c r="X3088" s="13">
        <f t="shared" si="446"/>
        <v>1</v>
      </c>
      <c r="Y3088" s="13">
        <f t="shared" si="447"/>
        <v>0</v>
      </c>
      <c r="Z3088" s="13">
        <f t="shared" si="448"/>
        <v>0</v>
      </c>
      <c r="AA3088" s="13">
        <f t="shared" si="449"/>
        <v>0</v>
      </c>
      <c r="AB3088" s="13">
        <f t="shared" si="450"/>
        <v>0</v>
      </c>
      <c r="AC3088" s="13">
        <f t="shared" si="451"/>
        <v>0</v>
      </c>
      <c r="AD3088" s="13">
        <f t="shared" si="452"/>
        <v>0</v>
      </c>
      <c r="AE3088" s="13">
        <f t="shared" si="453"/>
        <v>0</v>
      </c>
      <c r="AF3088" s="11" t="s">
        <v>1115</v>
      </c>
      <c r="AG3088" s="50"/>
      <c r="AH3088" s="50"/>
      <c r="AI3088" s="50"/>
      <c r="AJ3088" s="50"/>
    </row>
    <row r="3089" spans="1:36" s="9" customFormat="1" ht="14.1" customHeight="1" x14ac:dyDescent="0.2">
      <c r="B3089" s="114"/>
      <c r="C3089" s="122"/>
      <c r="D3089" s="3"/>
      <c r="E3089" s="4"/>
      <c r="H3089" s="11"/>
      <c r="I3089" s="11"/>
      <c r="J3089" s="11"/>
      <c r="K3089" s="11"/>
      <c r="L3089" s="11"/>
      <c r="M3089" s="11"/>
      <c r="N3089" s="11"/>
      <c r="O3089" s="11"/>
      <c r="P3089" s="11"/>
      <c r="V3089" s="124"/>
      <c r="W3089" s="11">
        <f t="shared" si="445"/>
        <v>0</v>
      </c>
      <c r="X3089" s="13">
        <f t="shared" si="446"/>
        <v>1</v>
      </c>
      <c r="Y3089" s="13">
        <f t="shared" si="447"/>
        <v>0</v>
      </c>
      <c r="Z3089" s="13">
        <f t="shared" si="448"/>
        <v>0</v>
      </c>
      <c r="AA3089" s="13">
        <f t="shared" si="449"/>
        <v>0</v>
      </c>
      <c r="AB3089" s="13">
        <f t="shared" si="450"/>
        <v>0</v>
      </c>
      <c r="AC3089" s="13">
        <f t="shared" si="451"/>
        <v>0</v>
      </c>
      <c r="AD3089" s="13">
        <f t="shared" si="452"/>
        <v>0</v>
      </c>
      <c r="AE3089" s="13">
        <f t="shared" si="453"/>
        <v>0</v>
      </c>
      <c r="AF3089" s="11" t="s">
        <v>1115</v>
      </c>
      <c r="AG3089" s="50"/>
      <c r="AH3089" s="50"/>
      <c r="AI3089" s="50"/>
      <c r="AJ3089" s="50"/>
    </row>
    <row r="3090" spans="1:36" s="9" customFormat="1" ht="14.1" customHeight="1" x14ac:dyDescent="0.2">
      <c r="B3090" s="114"/>
      <c r="C3090" s="122"/>
      <c r="D3090" s="3"/>
      <c r="E3090" s="4"/>
      <c r="H3090" s="11"/>
      <c r="I3090" s="11"/>
      <c r="J3090" s="11"/>
      <c r="K3090" s="11"/>
      <c r="L3090" s="11"/>
      <c r="M3090" s="11"/>
      <c r="N3090" s="11"/>
      <c r="O3090" s="11"/>
      <c r="P3090" s="11"/>
      <c r="V3090" s="124"/>
      <c r="W3090" s="11">
        <f t="shared" si="445"/>
        <v>0</v>
      </c>
      <c r="X3090" s="13">
        <f t="shared" si="446"/>
        <v>1</v>
      </c>
      <c r="Y3090" s="13">
        <f t="shared" si="447"/>
        <v>0</v>
      </c>
      <c r="Z3090" s="13">
        <f t="shared" si="448"/>
        <v>0</v>
      </c>
      <c r="AA3090" s="13">
        <f t="shared" si="449"/>
        <v>0</v>
      </c>
      <c r="AB3090" s="13">
        <f t="shared" si="450"/>
        <v>0</v>
      </c>
      <c r="AC3090" s="13">
        <f t="shared" si="451"/>
        <v>0</v>
      </c>
      <c r="AD3090" s="13">
        <f t="shared" si="452"/>
        <v>0</v>
      </c>
      <c r="AE3090" s="13">
        <f t="shared" si="453"/>
        <v>0</v>
      </c>
      <c r="AF3090" s="11" t="s">
        <v>1115</v>
      </c>
      <c r="AG3090" s="50"/>
      <c r="AH3090" s="50"/>
      <c r="AI3090" s="50"/>
      <c r="AJ3090" s="50"/>
    </row>
    <row r="3091" spans="1:36" s="9" customFormat="1" ht="14.1" customHeight="1" x14ac:dyDescent="0.2">
      <c r="B3091" s="114"/>
      <c r="C3091" s="122"/>
      <c r="D3091" s="3"/>
      <c r="E3091" s="4"/>
      <c r="H3091" s="11"/>
      <c r="I3091" s="11"/>
      <c r="J3091" s="11"/>
      <c r="K3091" s="11"/>
      <c r="L3091" s="11"/>
      <c r="M3091" s="11"/>
      <c r="N3091" s="11"/>
      <c r="O3091" s="11"/>
      <c r="P3091" s="11"/>
      <c r="V3091" s="124"/>
      <c r="W3091" s="11">
        <f t="shared" si="445"/>
        <v>0</v>
      </c>
      <c r="X3091" s="13">
        <f t="shared" si="446"/>
        <v>1</v>
      </c>
      <c r="Y3091" s="13">
        <f t="shared" si="447"/>
        <v>0</v>
      </c>
      <c r="Z3091" s="13">
        <f t="shared" si="448"/>
        <v>0</v>
      </c>
      <c r="AA3091" s="13">
        <f t="shared" si="449"/>
        <v>0</v>
      </c>
      <c r="AB3091" s="13">
        <f t="shared" si="450"/>
        <v>0</v>
      </c>
      <c r="AC3091" s="13">
        <f t="shared" si="451"/>
        <v>0</v>
      </c>
      <c r="AD3091" s="13">
        <f t="shared" si="452"/>
        <v>0</v>
      </c>
      <c r="AE3091" s="13">
        <f t="shared" si="453"/>
        <v>0</v>
      </c>
      <c r="AF3091" s="11" t="s">
        <v>1115</v>
      </c>
      <c r="AG3091" s="50"/>
      <c r="AH3091" s="50"/>
      <c r="AI3091" s="50"/>
      <c r="AJ3091" s="50"/>
    </row>
    <row r="3092" spans="1:36" s="9" customFormat="1" ht="14.1" customHeight="1" x14ac:dyDescent="0.2">
      <c r="B3092" s="114"/>
      <c r="C3092" s="122"/>
      <c r="D3092" s="3"/>
      <c r="E3092" s="4"/>
      <c r="H3092" s="11"/>
      <c r="I3092" s="11"/>
      <c r="J3092" s="11"/>
      <c r="K3092" s="11"/>
      <c r="L3092" s="11"/>
      <c r="M3092" s="11"/>
      <c r="N3092" s="11"/>
      <c r="O3092" s="11"/>
      <c r="P3092" s="11"/>
      <c r="V3092" s="124"/>
      <c r="W3092" s="11">
        <f t="shared" si="445"/>
        <v>0</v>
      </c>
      <c r="X3092" s="13">
        <f t="shared" si="446"/>
        <v>1</v>
      </c>
      <c r="Y3092" s="13">
        <f t="shared" si="447"/>
        <v>0</v>
      </c>
      <c r="Z3092" s="13">
        <f t="shared" si="448"/>
        <v>0</v>
      </c>
      <c r="AA3092" s="13">
        <f t="shared" si="449"/>
        <v>0</v>
      </c>
      <c r="AB3092" s="13">
        <f t="shared" si="450"/>
        <v>0</v>
      </c>
      <c r="AC3092" s="13">
        <f t="shared" si="451"/>
        <v>0</v>
      </c>
      <c r="AD3092" s="13">
        <f t="shared" si="452"/>
        <v>0</v>
      </c>
      <c r="AE3092" s="13">
        <f t="shared" si="453"/>
        <v>0</v>
      </c>
      <c r="AF3092" s="11" t="s">
        <v>1115</v>
      </c>
      <c r="AG3092" s="50"/>
      <c r="AH3092" s="50"/>
      <c r="AI3092" s="50"/>
      <c r="AJ3092" s="50"/>
    </row>
    <row r="3093" spans="1:36" s="9" customFormat="1" ht="14.1" customHeight="1" x14ac:dyDescent="0.2">
      <c r="B3093" s="114"/>
      <c r="C3093" s="122"/>
      <c r="D3093" s="3"/>
      <c r="E3093" s="4"/>
      <c r="H3093" s="11"/>
      <c r="I3093" s="11"/>
      <c r="J3093" s="11"/>
      <c r="K3093" s="11"/>
      <c r="L3093" s="11"/>
      <c r="M3093" s="11"/>
      <c r="N3093" s="11"/>
      <c r="O3093" s="11"/>
      <c r="P3093" s="11"/>
      <c r="V3093" s="124"/>
      <c r="W3093" s="11">
        <f t="shared" si="445"/>
        <v>0</v>
      </c>
      <c r="X3093" s="13">
        <f t="shared" si="446"/>
        <v>1</v>
      </c>
      <c r="Y3093" s="13">
        <f t="shared" si="447"/>
        <v>0</v>
      </c>
      <c r="Z3093" s="13">
        <f t="shared" si="448"/>
        <v>0</v>
      </c>
      <c r="AA3093" s="13">
        <f t="shared" si="449"/>
        <v>0</v>
      </c>
      <c r="AB3093" s="13">
        <f t="shared" si="450"/>
        <v>0</v>
      </c>
      <c r="AC3093" s="13">
        <f t="shared" si="451"/>
        <v>0</v>
      </c>
      <c r="AD3093" s="13">
        <f t="shared" si="452"/>
        <v>0</v>
      </c>
      <c r="AE3093" s="13">
        <f t="shared" si="453"/>
        <v>0</v>
      </c>
      <c r="AF3093" s="11" t="s">
        <v>1115</v>
      </c>
      <c r="AG3093" s="50"/>
      <c r="AH3093" s="50"/>
      <c r="AI3093" s="50"/>
      <c r="AJ3093" s="50"/>
    </row>
    <row r="3094" spans="1:36" s="9" customFormat="1" ht="14.1" customHeight="1" x14ac:dyDescent="0.2">
      <c r="B3094" s="114"/>
      <c r="C3094" s="122"/>
      <c r="D3094" s="3"/>
      <c r="E3094" s="4"/>
      <c r="H3094" s="11"/>
      <c r="I3094" s="11"/>
      <c r="J3094" s="11"/>
      <c r="K3094" s="11"/>
      <c r="L3094" s="11"/>
      <c r="M3094" s="11"/>
      <c r="N3094" s="11"/>
      <c r="O3094" s="11"/>
      <c r="P3094" s="11"/>
      <c r="V3094" s="124"/>
      <c r="W3094" s="11">
        <f t="shared" si="445"/>
        <v>0</v>
      </c>
      <c r="X3094" s="13">
        <f t="shared" si="446"/>
        <v>1</v>
      </c>
      <c r="Y3094" s="13">
        <f t="shared" si="447"/>
        <v>0</v>
      </c>
      <c r="Z3094" s="13">
        <f t="shared" si="448"/>
        <v>0</v>
      </c>
      <c r="AA3094" s="13">
        <f t="shared" si="449"/>
        <v>0</v>
      </c>
      <c r="AB3094" s="13">
        <f t="shared" si="450"/>
        <v>0</v>
      </c>
      <c r="AC3094" s="13">
        <f t="shared" si="451"/>
        <v>0</v>
      </c>
      <c r="AD3094" s="13">
        <f t="shared" si="452"/>
        <v>0</v>
      </c>
      <c r="AE3094" s="13">
        <f t="shared" si="453"/>
        <v>0</v>
      </c>
      <c r="AF3094" s="11" t="s">
        <v>1115</v>
      </c>
      <c r="AG3094" s="50"/>
      <c r="AH3094" s="50"/>
      <c r="AI3094" s="50"/>
      <c r="AJ3094" s="50"/>
    </row>
    <row r="3095" spans="1:36" s="9" customFormat="1" ht="14.1" customHeight="1" x14ac:dyDescent="0.2">
      <c r="B3095" s="114"/>
      <c r="C3095" s="122"/>
      <c r="D3095" s="3"/>
      <c r="E3095" s="4"/>
      <c r="H3095" s="11"/>
      <c r="I3095" s="11"/>
      <c r="J3095" s="11"/>
      <c r="K3095" s="11"/>
      <c r="L3095" s="11"/>
      <c r="M3095" s="11"/>
      <c r="N3095" s="11"/>
      <c r="O3095" s="11"/>
      <c r="P3095" s="11"/>
      <c r="V3095" s="124"/>
      <c r="W3095" s="11">
        <f t="shared" si="445"/>
        <v>0</v>
      </c>
      <c r="X3095" s="13">
        <f t="shared" si="446"/>
        <v>1</v>
      </c>
      <c r="Y3095" s="13">
        <f t="shared" si="447"/>
        <v>0</v>
      </c>
      <c r="Z3095" s="13">
        <f t="shared" si="448"/>
        <v>0</v>
      </c>
      <c r="AA3095" s="13">
        <f t="shared" si="449"/>
        <v>0</v>
      </c>
      <c r="AB3095" s="13">
        <f t="shared" si="450"/>
        <v>0</v>
      </c>
      <c r="AC3095" s="13">
        <f t="shared" si="451"/>
        <v>0</v>
      </c>
      <c r="AD3095" s="13">
        <f t="shared" si="452"/>
        <v>0</v>
      </c>
      <c r="AE3095" s="13">
        <f t="shared" si="453"/>
        <v>0</v>
      </c>
      <c r="AF3095" s="11" t="s">
        <v>1115</v>
      </c>
      <c r="AG3095" s="50"/>
      <c r="AH3095" s="50"/>
      <c r="AI3095" s="50"/>
      <c r="AJ3095" s="50"/>
    </row>
    <row r="3096" spans="1:36" s="9" customFormat="1" ht="14.1" customHeight="1" x14ac:dyDescent="0.2">
      <c r="B3096" s="114"/>
      <c r="C3096" s="122"/>
      <c r="D3096" s="3"/>
      <c r="E3096" s="4"/>
      <c r="H3096" s="11"/>
      <c r="I3096" s="11"/>
      <c r="J3096" s="11"/>
      <c r="K3096" s="11"/>
      <c r="L3096" s="11"/>
      <c r="M3096" s="11"/>
      <c r="N3096" s="11"/>
      <c r="O3096" s="11"/>
      <c r="P3096" s="11"/>
      <c r="V3096" s="124"/>
      <c r="W3096" s="11">
        <f t="shared" si="445"/>
        <v>0</v>
      </c>
      <c r="X3096" s="13">
        <f t="shared" si="446"/>
        <v>1</v>
      </c>
      <c r="Y3096" s="13">
        <f t="shared" si="447"/>
        <v>0</v>
      </c>
      <c r="Z3096" s="13">
        <f t="shared" si="448"/>
        <v>0</v>
      </c>
      <c r="AA3096" s="13">
        <f t="shared" si="449"/>
        <v>0</v>
      </c>
      <c r="AB3096" s="13">
        <f t="shared" si="450"/>
        <v>0</v>
      </c>
      <c r="AC3096" s="13">
        <f t="shared" si="451"/>
        <v>0</v>
      </c>
      <c r="AD3096" s="13">
        <f t="shared" si="452"/>
        <v>0</v>
      </c>
      <c r="AE3096" s="13">
        <f t="shared" si="453"/>
        <v>0</v>
      </c>
      <c r="AF3096" s="11" t="s">
        <v>1115</v>
      </c>
      <c r="AG3096" s="50"/>
      <c r="AH3096" s="50"/>
      <c r="AI3096" s="50"/>
      <c r="AJ3096" s="50"/>
    </row>
    <row r="3097" spans="1:36" s="9" customFormat="1" ht="14.1" customHeight="1" x14ac:dyDescent="0.2">
      <c r="B3097" s="114"/>
      <c r="C3097" s="122"/>
      <c r="D3097" s="3"/>
      <c r="E3097" s="4"/>
      <c r="H3097" s="11"/>
      <c r="I3097" s="11"/>
      <c r="J3097" s="11"/>
      <c r="K3097" s="11"/>
      <c r="L3097" s="11"/>
      <c r="M3097" s="11"/>
      <c r="N3097" s="11"/>
      <c r="O3097" s="11"/>
      <c r="P3097" s="11"/>
      <c r="V3097" s="124"/>
      <c r="W3097" s="11">
        <f t="shared" si="445"/>
        <v>0</v>
      </c>
      <c r="X3097" s="13">
        <f t="shared" si="446"/>
        <v>1</v>
      </c>
      <c r="Y3097" s="13">
        <f t="shared" si="447"/>
        <v>0</v>
      </c>
      <c r="Z3097" s="13">
        <f t="shared" si="448"/>
        <v>0</v>
      </c>
      <c r="AA3097" s="13">
        <f t="shared" si="449"/>
        <v>0</v>
      </c>
      <c r="AB3097" s="13">
        <f t="shared" si="450"/>
        <v>0</v>
      </c>
      <c r="AC3097" s="13">
        <f t="shared" si="451"/>
        <v>0</v>
      </c>
      <c r="AD3097" s="13">
        <f t="shared" si="452"/>
        <v>0</v>
      </c>
      <c r="AE3097" s="13">
        <f t="shared" si="453"/>
        <v>0</v>
      </c>
      <c r="AF3097" s="11" t="s">
        <v>1115</v>
      </c>
      <c r="AG3097" s="50"/>
      <c r="AH3097" s="50"/>
      <c r="AI3097" s="50"/>
      <c r="AJ3097" s="50"/>
    </row>
    <row r="3098" spans="1:36" s="9" customFormat="1" ht="14.1" customHeight="1" x14ac:dyDescent="0.2">
      <c r="B3098" s="114"/>
      <c r="C3098" s="122"/>
      <c r="D3098" s="3"/>
      <c r="E3098" s="4"/>
      <c r="H3098" s="11"/>
      <c r="I3098" s="11"/>
      <c r="J3098" s="11"/>
      <c r="K3098" s="11"/>
      <c r="L3098" s="11"/>
      <c r="M3098" s="11"/>
      <c r="N3098" s="11"/>
      <c r="O3098" s="11"/>
      <c r="P3098" s="11"/>
      <c r="V3098" s="124"/>
      <c r="W3098" s="11">
        <f t="shared" si="445"/>
        <v>0</v>
      </c>
      <c r="X3098" s="13">
        <f t="shared" si="446"/>
        <v>1</v>
      </c>
      <c r="Y3098" s="13">
        <f t="shared" si="447"/>
        <v>0</v>
      </c>
      <c r="Z3098" s="13">
        <f t="shared" si="448"/>
        <v>0</v>
      </c>
      <c r="AA3098" s="13">
        <f t="shared" si="449"/>
        <v>0</v>
      </c>
      <c r="AB3098" s="13">
        <f t="shared" si="450"/>
        <v>0</v>
      </c>
      <c r="AC3098" s="13">
        <f t="shared" si="451"/>
        <v>0</v>
      </c>
      <c r="AD3098" s="13">
        <f t="shared" si="452"/>
        <v>0</v>
      </c>
      <c r="AE3098" s="13">
        <f t="shared" si="453"/>
        <v>0</v>
      </c>
      <c r="AF3098" s="11" t="s">
        <v>1115</v>
      </c>
      <c r="AG3098" s="50"/>
      <c r="AH3098" s="50"/>
      <c r="AI3098" s="50"/>
      <c r="AJ3098" s="50"/>
    </row>
    <row r="3099" spans="1:36" s="9" customFormat="1" ht="14.1" customHeight="1" x14ac:dyDescent="0.2">
      <c r="B3099" s="114"/>
      <c r="C3099" s="122"/>
      <c r="D3099" s="3"/>
      <c r="E3099" s="4"/>
      <c r="H3099" s="11"/>
      <c r="I3099" s="11"/>
      <c r="J3099" s="11"/>
      <c r="K3099" s="11"/>
      <c r="L3099" s="11"/>
      <c r="M3099" s="11"/>
      <c r="N3099" s="11"/>
      <c r="O3099" s="11"/>
      <c r="P3099" s="11"/>
      <c r="V3099" s="124"/>
      <c r="W3099" s="11">
        <f t="shared" si="445"/>
        <v>0</v>
      </c>
      <c r="X3099" s="13">
        <f t="shared" si="446"/>
        <v>1</v>
      </c>
      <c r="Y3099" s="13">
        <f t="shared" si="447"/>
        <v>0</v>
      </c>
      <c r="Z3099" s="13">
        <f t="shared" si="448"/>
        <v>0</v>
      </c>
      <c r="AA3099" s="13">
        <f t="shared" si="449"/>
        <v>0</v>
      </c>
      <c r="AB3099" s="13">
        <f t="shared" si="450"/>
        <v>0</v>
      </c>
      <c r="AC3099" s="13">
        <f t="shared" si="451"/>
        <v>0</v>
      </c>
      <c r="AD3099" s="13">
        <f t="shared" si="452"/>
        <v>0</v>
      </c>
      <c r="AE3099" s="13">
        <f t="shared" si="453"/>
        <v>0</v>
      </c>
      <c r="AF3099" s="11" t="s">
        <v>1115</v>
      </c>
      <c r="AG3099" s="50"/>
      <c r="AH3099" s="50"/>
      <c r="AI3099" s="50"/>
      <c r="AJ3099" s="50"/>
    </row>
    <row r="3100" spans="1:36" s="9" customFormat="1" ht="14.1" customHeight="1" x14ac:dyDescent="0.2">
      <c r="B3100" s="114"/>
      <c r="C3100" s="122"/>
      <c r="D3100" s="3"/>
      <c r="E3100" s="4"/>
      <c r="H3100" s="11"/>
      <c r="I3100" s="11"/>
      <c r="J3100" s="11"/>
      <c r="K3100" s="11"/>
      <c r="L3100" s="11"/>
      <c r="M3100" s="11"/>
      <c r="N3100" s="11"/>
      <c r="O3100" s="11"/>
      <c r="P3100" s="11"/>
      <c r="V3100" s="124"/>
      <c r="W3100" s="11">
        <f t="shared" si="445"/>
        <v>0</v>
      </c>
      <c r="X3100" s="13">
        <f t="shared" si="446"/>
        <v>1</v>
      </c>
      <c r="Y3100" s="13">
        <f t="shared" si="447"/>
        <v>0</v>
      </c>
      <c r="Z3100" s="13">
        <f t="shared" si="448"/>
        <v>0</v>
      </c>
      <c r="AA3100" s="13">
        <f t="shared" si="449"/>
        <v>0</v>
      </c>
      <c r="AB3100" s="13">
        <f t="shared" si="450"/>
        <v>0</v>
      </c>
      <c r="AC3100" s="13">
        <f t="shared" si="451"/>
        <v>0</v>
      </c>
      <c r="AD3100" s="13">
        <f t="shared" si="452"/>
        <v>0</v>
      </c>
      <c r="AE3100" s="13">
        <f t="shared" si="453"/>
        <v>0</v>
      </c>
      <c r="AF3100" s="11" t="s">
        <v>1115</v>
      </c>
      <c r="AG3100" s="50"/>
      <c r="AH3100" s="50"/>
      <c r="AI3100" s="50"/>
      <c r="AJ3100" s="50"/>
    </row>
    <row r="3101" spans="1:36" s="9" customFormat="1" ht="14.1" customHeight="1" x14ac:dyDescent="0.2">
      <c r="B3101" s="114"/>
      <c r="C3101" s="122"/>
      <c r="D3101" s="3"/>
      <c r="E3101" s="4"/>
      <c r="H3101" s="11"/>
      <c r="I3101" s="11"/>
      <c r="J3101" s="11"/>
      <c r="K3101" s="11"/>
      <c r="L3101" s="11"/>
      <c r="M3101" s="11"/>
      <c r="N3101" s="11"/>
      <c r="O3101" s="11"/>
      <c r="P3101" s="11"/>
      <c r="V3101" s="124"/>
      <c r="W3101" s="11">
        <f t="shared" si="445"/>
        <v>0</v>
      </c>
      <c r="X3101" s="13">
        <f t="shared" si="446"/>
        <v>1</v>
      </c>
      <c r="Y3101" s="13">
        <f t="shared" si="447"/>
        <v>0</v>
      </c>
      <c r="Z3101" s="13">
        <f t="shared" si="448"/>
        <v>0</v>
      </c>
      <c r="AA3101" s="13">
        <f t="shared" si="449"/>
        <v>0</v>
      </c>
      <c r="AB3101" s="13">
        <f t="shared" si="450"/>
        <v>0</v>
      </c>
      <c r="AC3101" s="13">
        <f t="shared" si="451"/>
        <v>0</v>
      </c>
      <c r="AD3101" s="13">
        <f t="shared" si="452"/>
        <v>0</v>
      </c>
      <c r="AE3101" s="13">
        <f t="shared" si="453"/>
        <v>0</v>
      </c>
      <c r="AF3101" s="11" t="s">
        <v>1115</v>
      </c>
      <c r="AG3101" s="50"/>
      <c r="AH3101" s="50"/>
      <c r="AI3101" s="50"/>
      <c r="AJ3101" s="50"/>
    </row>
    <row r="3102" spans="1:36" s="9" customFormat="1" ht="14.1" customHeight="1" x14ac:dyDescent="0.2">
      <c r="B3102" s="114"/>
      <c r="C3102" s="122"/>
      <c r="D3102" s="3"/>
      <c r="E3102" s="4"/>
      <c r="H3102" s="11"/>
      <c r="I3102" s="11"/>
      <c r="J3102" s="11"/>
      <c r="K3102" s="11"/>
      <c r="L3102" s="11"/>
      <c r="M3102" s="11"/>
      <c r="N3102" s="11"/>
      <c r="O3102" s="11"/>
      <c r="P3102" s="11"/>
      <c r="V3102" s="124"/>
      <c r="W3102" s="11">
        <f t="shared" si="445"/>
        <v>0</v>
      </c>
      <c r="X3102" s="13">
        <f t="shared" si="446"/>
        <v>1</v>
      </c>
      <c r="Y3102" s="13">
        <f t="shared" si="447"/>
        <v>0</v>
      </c>
      <c r="Z3102" s="13">
        <f t="shared" si="448"/>
        <v>0</v>
      </c>
      <c r="AA3102" s="13">
        <f t="shared" si="449"/>
        <v>0</v>
      </c>
      <c r="AB3102" s="13">
        <f t="shared" si="450"/>
        <v>0</v>
      </c>
      <c r="AC3102" s="13">
        <f t="shared" si="451"/>
        <v>0</v>
      </c>
      <c r="AD3102" s="13">
        <f t="shared" si="452"/>
        <v>0</v>
      </c>
      <c r="AE3102" s="13">
        <f t="shared" si="453"/>
        <v>0</v>
      </c>
      <c r="AF3102" s="11" t="s">
        <v>1115</v>
      </c>
      <c r="AG3102" s="50"/>
      <c r="AH3102" s="50"/>
      <c r="AI3102" s="50"/>
      <c r="AJ3102" s="50"/>
    </row>
    <row r="3103" spans="1:36" s="9" customFormat="1" ht="14.1" customHeight="1" x14ac:dyDescent="0.2">
      <c r="B3103" s="114"/>
      <c r="C3103" s="122"/>
      <c r="D3103" s="3"/>
      <c r="E3103" s="4"/>
      <c r="H3103" s="11"/>
      <c r="I3103" s="11"/>
      <c r="J3103" s="11"/>
      <c r="K3103" s="11"/>
      <c r="L3103" s="11"/>
      <c r="M3103" s="11"/>
      <c r="N3103" s="11"/>
      <c r="O3103" s="11"/>
      <c r="P3103" s="11"/>
      <c r="V3103" s="124"/>
      <c r="W3103" s="11">
        <f t="shared" si="445"/>
        <v>0</v>
      </c>
      <c r="X3103" s="13">
        <f t="shared" si="446"/>
        <v>1</v>
      </c>
      <c r="Y3103" s="13">
        <f t="shared" si="447"/>
        <v>0</v>
      </c>
      <c r="Z3103" s="13">
        <f t="shared" si="448"/>
        <v>0</v>
      </c>
      <c r="AA3103" s="13">
        <f t="shared" si="449"/>
        <v>0</v>
      </c>
      <c r="AB3103" s="13">
        <f t="shared" si="450"/>
        <v>0</v>
      </c>
      <c r="AC3103" s="13">
        <f t="shared" si="451"/>
        <v>0</v>
      </c>
      <c r="AD3103" s="13">
        <f t="shared" si="452"/>
        <v>0</v>
      </c>
      <c r="AE3103" s="13">
        <f t="shared" si="453"/>
        <v>0</v>
      </c>
      <c r="AF3103" s="11" t="s">
        <v>1115</v>
      </c>
      <c r="AG3103" s="50"/>
      <c r="AH3103" s="50"/>
      <c r="AI3103" s="50"/>
      <c r="AJ3103" s="50"/>
    </row>
    <row r="3104" spans="1:36" x14ac:dyDescent="0.2">
      <c r="A3104" s="9"/>
      <c r="D3104" s="3"/>
      <c r="E3104" s="4"/>
      <c r="F3104" s="9"/>
      <c r="G3104" s="9"/>
      <c r="H3104" s="11"/>
      <c r="I3104" s="11"/>
      <c r="J3104" s="11"/>
      <c r="K3104" s="11"/>
      <c r="L3104" s="11"/>
      <c r="M3104" s="11"/>
      <c r="N3104" s="11"/>
      <c r="O3104" s="11"/>
      <c r="P3104" s="11"/>
      <c r="Q3104" s="9"/>
      <c r="R3104" s="9"/>
      <c r="S3104" s="9"/>
      <c r="T3104" s="9"/>
      <c r="U3104" s="9"/>
    </row>
    <row r="3105" spans="1:21" x14ac:dyDescent="0.2">
      <c r="A3105" s="9"/>
      <c r="D3105" s="3"/>
      <c r="E3105" s="4"/>
      <c r="F3105" s="9"/>
      <c r="G3105" s="9"/>
      <c r="H3105" s="11"/>
      <c r="I3105" s="11"/>
      <c r="J3105" s="11"/>
      <c r="K3105" s="11"/>
      <c r="L3105" s="11"/>
      <c r="M3105" s="11"/>
      <c r="N3105" s="11"/>
      <c r="O3105" s="11"/>
      <c r="P3105" s="11"/>
      <c r="Q3105" s="9"/>
      <c r="R3105" s="9"/>
      <c r="S3105" s="9"/>
      <c r="T3105" s="9"/>
      <c r="U3105" s="9"/>
    </row>
    <row r="3106" spans="1:21" x14ac:dyDescent="0.2">
      <c r="A3106" s="9"/>
      <c r="D3106" s="3"/>
      <c r="E3106" s="4"/>
      <c r="F3106" s="9"/>
      <c r="G3106" s="9"/>
      <c r="H3106" s="11"/>
      <c r="I3106" s="11"/>
      <c r="J3106" s="11"/>
      <c r="K3106" s="11"/>
      <c r="L3106" s="11"/>
      <c r="M3106" s="11"/>
      <c r="N3106" s="11"/>
      <c r="O3106" s="11"/>
      <c r="P3106" s="11"/>
      <c r="Q3106" s="9"/>
      <c r="R3106" s="9"/>
      <c r="S3106" s="9"/>
      <c r="T3106" s="9"/>
      <c r="U3106" s="9"/>
    </row>
    <row r="3107" spans="1:21" x14ac:dyDescent="0.2">
      <c r="A3107" s="9"/>
      <c r="D3107" s="3"/>
      <c r="E3107" s="4"/>
      <c r="F3107" s="9"/>
      <c r="G3107" s="9"/>
      <c r="H3107" s="11"/>
      <c r="I3107" s="11"/>
      <c r="J3107" s="11"/>
      <c r="K3107" s="11"/>
      <c r="L3107" s="11"/>
      <c r="M3107" s="11"/>
      <c r="N3107" s="11"/>
      <c r="O3107" s="11"/>
      <c r="P3107" s="11"/>
      <c r="Q3107" s="9"/>
      <c r="R3107" s="9"/>
      <c r="S3107" s="9"/>
      <c r="T3107" s="9"/>
      <c r="U3107" s="9"/>
    </row>
    <row r="3108" spans="1:21" x14ac:dyDescent="0.2">
      <c r="A3108" s="9"/>
      <c r="D3108" s="3"/>
      <c r="E3108" s="4"/>
      <c r="F3108" s="9"/>
      <c r="G3108" s="9"/>
      <c r="H3108" s="11"/>
      <c r="I3108" s="11"/>
      <c r="J3108" s="11"/>
      <c r="K3108" s="11"/>
      <c r="L3108" s="11"/>
      <c r="M3108" s="11"/>
      <c r="N3108" s="11"/>
      <c r="O3108" s="11"/>
      <c r="P3108" s="11"/>
      <c r="Q3108" s="9"/>
      <c r="R3108" s="9"/>
      <c r="S3108" s="9"/>
      <c r="T3108" s="9"/>
      <c r="U3108" s="9"/>
    </row>
    <row r="3109" spans="1:21" x14ac:dyDescent="0.2">
      <c r="A3109" s="9"/>
      <c r="D3109" s="3"/>
      <c r="E3109" s="4"/>
      <c r="F3109" s="9"/>
      <c r="G3109" s="9"/>
      <c r="H3109" s="11"/>
      <c r="I3109" s="11"/>
      <c r="J3109" s="11"/>
      <c r="K3109" s="11"/>
      <c r="L3109" s="11"/>
      <c r="M3109" s="11"/>
      <c r="N3109" s="11"/>
      <c r="O3109" s="11"/>
      <c r="P3109" s="11"/>
      <c r="Q3109" s="9"/>
      <c r="R3109" s="9"/>
      <c r="S3109" s="9"/>
      <c r="T3109" s="9"/>
      <c r="U3109" s="9"/>
    </row>
    <row r="3110" spans="1:21" x14ac:dyDescent="0.2">
      <c r="A3110" s="9"/>
      <c r="D3110" s="3"/>
      <c r="E3110" s="4"/>
      <c r="F3110" s="9"/>
      <c r="G3110" s="9"/>
      <c r="H3110" s="11"/>
      <c r="I3110" s="11"/>
      <c r="J3110" s="11"/>
      <c r="K3110" s="11"/>
      <c r="L3110" s="11"/>
      <c r="M3110" s="11"/>
      <c r="N3110" s="11"/>
      <c r="O3110" s="11"/>
      <c r="P3110" s="11"/>
      <c r="Q3110" s="9"/>
      <c r="R3110" s="9"/>
      <c r="S3110" s="9"/>
      <c r="T3110" s="9"/>
      <c r="U3110" s="9"/>
    </row>
    <row r="3111" spans="1:21" x14ac:dyDescent="0.2">
      <c r="A3111" s="9"/>
      <c r="D3111" s="3"/>
      <c r="E3111" s="4"/>
      <c r="F3111" s="9"/>
      <c r="G3111" s="9"/>
      <c r="H3111" s="11"/>
      <c r="I3111" s="11"/>
      <c r="J3111" s="11"/>
      <c r="K3111" s="11"/>
      <c r="L3111" s="11"/>
      <c r="M3111" s="11"/>
      <c r="N3111" s="11"/>
      <c r="O3111" s="11"/>
      <c r="P3111" s="11"/>
      <c r="Q3111" s="9"/>
      <c r="R3111" s="9"/>
      <c r="S3111" s="9"/>
      <c r="T3111" s="9"/>
      <c r="U3111" s="9"/>
    </row>
    <row r="3112" spans="1:21" x14ac:dyDescent="0.2">
      <c r="A3112" s="9"/>
      <c r="D3112" s="3"/>
      <c r="E3112" s="4"/>
      <c r="F3112" s="9"/>
      <c r="G3112" s="9"/>
      <c r="H3112" s="11"/>
      <c r="I3112" s="11"/>
      <c r="J3112" s="11"/>
      <c r="K3112" s="11"/>
      <c r="L3112" s="11"/>
      <c r="M3112" s="11"/>
      <c r="N3112" s="11"/>
      <c r="O3112" s="11"/>
      <c r="P3112" s="11"/>
      <c r="Q3112" s="9"/>
      <c r="R3112" s="9"/>
      <c r="S3112" s="9"/>
      <c r="T3112" s="9"/>
      <c r="U3112" s="9"/>
    </row>
    <row r="3113" spans="1:21" x14ac:dyDescent="0.2">
      <c r="A3113" s="9"/>
      <c r="D3113" s="3"/>
      <c r="E3113" s="4"/>
      <c r="F3113" s="9"/>
      <c r="G3113" s="9"/>
      <c r="H3113" s="11"/>
      <c r="I3113" s="11"/>
      <c r="J3113" s="11"/>
      <c r="K3113" s="11"/>
      <c r="L3113" s="11"/>
      <c r="M3113" s="11"/>
      <c r="N3113" s="11"/>
      <c r="O3113" s="11"/>
      <c r="P3113" s="11"/>
      <c r="Q3113" s="9"/>
      <c r="R3113" s="9"/>
      <c r="S3113" s="9"/>
      <c r="T3113" s="9"/>
      <c r="U3113" s="9"/>
    </row>
    <row r="3114" spans="1:21" x14ac:dyDescent="0.2">
      <c r="A3114" s="9"/>
      <c r="D3114" s="3"/>
      <c r="E3114" s="4"/>
      <c r="F3114" s="9"/>
      <c r="G3114" s="9"/>
      <c r="H3114" s="11"/>
      <c r="I3114" s="11"/>
      <c r="J3114" s="11"/>
      <c r="K3114" s="11"/>
      <c r="L3114" s="11"/>
      <c r="M3114" s="11"/>
      <c r="N3114" s="11"/>
      <c r="O3114" s="11"/>
      <c r="P3114" s="11"/>
      <c r="Q3114" s="9"/>
      <c r="R3114" s="9"/>
      <c r="S3114" s="9"/>
      <c r="T3114" s="9"/>
      <c r="U3114" s="9"/>
    </row>
    <row r="3115" spans="1:21" x14ac:dyDescent="0.2">
      <c r="A3115" s="9"/>
      <c r="D3115" s="3"/>
      <c r="E3115" s="4"/>
      <c r="F3115" s="9"/>
      <c r="G3115" s="9"/>
      <c r="H3115" s="11"/>
      <c r="I3115" s="11"/>
      <c r="J3115" s="11"/>
      <c r="K3115" s="11"/>
      <c r="L3115" s="11"/>
      <c r="M3115" s="11"/>
      <c r="N3115" s="11"/>
      <c r="O3115" s="11"/>
      <c r="P3115" s="11"/>
      <c r="Q3115" s="9"/>
      <c r="R3115" s="9"/>
      <c r="S3115" s="9"/>
      <c r="T3115" s="9"/>
      <c r="U3115" s="9"/>
    </row>
    <row r="3116" spans="1:21" x14ac:dyDescent="0.2">
      <c r="A3116" s="9"/>
      <c r="D3116" s="3"/>
      <c r="E3116" s="4"/>
      <c r="F3116" s="9"/>
      <c r="G3116" s="9"/>
      <c r="H3116" s="11"/>
      <c r="I3116" s="11"/>
      <c r="J3116" s="11"/>
      <c r="K3116" s="11"/>
      <c r="L3116" s="11"/>
      <c r="M3116" s="11"/>
      <c r="N3116" s="11"/>
      <c r="O3116" s="11"/>
      <c r="P3116" s="11"/>
      <c r="Q3116" s="9"/>
      <c r="R3116" s="9"/>
      <c r="S3116" s="9"/>
      <c r="T3116" s="9"/>
      <c r="U3116" s="9"/>
    </row>
    <row r="3117" spans="1:21" x14ac:dyDescent="0.2">
      <c r="A3117" s="9"/>
      <c r="D3117" s="3"/>
      <c r="E3117" s="4"/>
      <c r="F3117" s="9"/>
      <c r="G3117" s="9"/>
      <c r="H3117" s="11"/>
      <c r="I3117" s="11"/>
      <c r="J3117" s="11"/>
      <c r="K3117" s="11"/>
      <c r="L3117" s="11"/>
      <c r="M3117" s="11"/>
      <c r="N3117" s="11"/>
      <c r="O3117" s="11"/>
      <c r="P3117" s="11"/>
      <c r="Q3117" s="9"/>
      <c r="R3117" s="9"/>
      <c r="S3117" s="9"/>
      <c r="T3117" s="9"/>
      <c r="U3117" s="9"/>
    </row>
    <row r="3118" spans="1:21" x14ac:dyDescent="0.2">
      <c r="A3118" s="9"/>
      <c r="D3118" s="3"/>
      <c r="E3118" s="4"/>
      <c r="F3118" s="9"/>
      <c r="G3118" s="9"/>
      <c r="H3118" s="11"/>
      <c r="I3118" s="11"/>
      <c r="J3118" s="11"/>
      <c r="K3118" s="11"/>
      <c r="L3118" s="11"/>
      <c r="M3118" s="11"/>
      <c r="N3118" s="11"/>
      <c r="O3118" s="11"/>
      <c r="P3118" s="11"/>
      <c r="Q3118" s="9"/>
      <c r="R3118" s="9"/>
      <c r="S3118" s="9"/>
      <c r="T3118" s="9"/>
      <c r="U3118" s="9"/>
    </row>
    <row r="3119" spans="1:21" x14ac:dyDescent="0.2">
      <c r="A3119" s="9"/>
      <c r="D3119" s="3"/>
      <c r="E3119" s="4"/>
      <c r="F3119" s="9"/>
      <c r="G3119" s="9"/>
      <c r="H3119" s="11"/>
      <c r="I3119" s="11"/>
      <c r="J3119" s="11"/>
      <c r="K3119" s="11"/>
      <c r="L3119" s="11"/>
      <c r="M3119" s="11"/>
      <c r="N3119" s="11"/>
      <c r="O3119" s="11"/>
      <c r="P3119" s="11"/>
      <c r="Q3119" s="9"/>
      <c r="R3119" s="9"/>
      <c r="S3119" s="9"/>
      <c r="T3119" s="9"/>
      <c r="U3119" s="9"/>
    </row>
    <row r="3120" spans="1:21" x14ac:dyDescent="0.2">
      <c r="A3120" s="9"/>
      <c r="D3120" s="3"/>
      <c r="E3120" s="4"/>
      <c r="F3120" s="9"/>
      <c r="G3120" s="9"/>
      <c r="H3120" s="11"/>
      <c r="I3120" s="11"/>
      <c r="J3120" s="11"/>
      <c r="K3120" s="11"/>
      <c r="L3120" s="11"/>
      <c r="M3120" s="11"/>
      <c r="N3120" s="11"/>
      <c r="O3120" s="11"/>
      <c r="P3120" s="11"/>
      <c r="Q3120" s="9"/>
      <c r="R3120" s="9"/>
      <c r="S3120" s="9"/>
      <c r="T3120" s="9"/>
      <c r="U3120" s="9"/>
    </row>
    <row r="3121" spans="1:21" x14ac:dyDescent="0.2">
      <c r="A3121" s="9"/>
      <c r="D3121" s="3"/>
      <c r="E3121" s="4"/>
      <c r="F3121" s="9"/>
      <c r="G3121" s="9"/>
      <c r="H3121" s="11"/>
      <c r="I3121" s="11"/>
      <c r="J3121" s="11"/>
      <c r="K3121" s="11"/>
      <c r="L3121" s="11"/>
      <c r="M3121" s="11"/>
      <c r="N3121" s="11"/>
      <c r="O3121" s="11"/>
      <c r="P3121" s="11"/>
      <c r="Q3121" s="9"/>
      <c r="R3121" s="9"/>
      <c r="S3121" s="9"/>
      <c r="T3121" s="9"/>
      <c r="U3121" s="9"/>
    </row>
    <row r="3122" spans="1:21" x14ac:dyDescent="0.2">
      <c r="A3122" s="9"/>
      <c r="D3122" s="3"/>
      <c r="E3122" s="4"/>
      <c r="F3122" s="9"/>
      <c r="G3122" s="9"/>
      <c r="H3122" s="11"/>
      <c r="I3122" s="11"/>
      <c r="J3122" s="11"/>
      <c r="K3122" s="11"/>
      <c r="L3122" s="11"/>
      <c r="M3122" s="11"/>
      <c r="N3122" s="11"/>
      <c r="O3122" s="11"/>
      <c r="P3122" s="11"/>
      <c r="Q3122" s="9"/>
      <c r="R3122" s="9"/>
      <c r="S3122" s="9"/>
      <c r="T3122" s="9"/>
      <c r="U3122" s="9"/>
    </row>
    <row r="3123" spans="1:21" x14ac:dyDescent="0.2">
      <c r="A3123" s="9"/>
      <c r="D3123" s="3"/>
      <c r="E3123" s="4"/>
      <c r="F3123" s="9"/>
      <c r="G3123" s="9"/>
      <c r="H3123" s="11"/>
      <c r="I3123" s="11"/>
      <c r="J3123" s="11"/>
      <c r="K3123" s="11"/>
      <c r="L3123" s="11"/>
      <c r="M3123" s="11"/>
      <c r="N3123" s="11"/>
      <c r="O3123" s="11"/>
      <c r="P3123" s="11"/>
      <c r="Q3123" s="9"/>
      <c r="R3123" s="9"/>
      <c r="S3123" s="9"/>
      <c r="T3123" s="9"/>
      <c r="U3123" s="9"/>
    </row>
    <row r="3124" spans="1:21" x14ac:dyDescent="0.2">
      <c r="A3124" s="9"/>
      <c r="D3124" s="3"/>
      <c r="E3124" s="4"/>
      <c r="F3124" s="9"/>
      <c r="G3124" s="9"/>
      <c r="H3124" s="11"/>
      <c r="I3124" s="11"/>
      <c r="J3124" s="11"/>
      <c r="K3124" s="11"/>
      <c r="L3124" s="11"/>
      <c r="M3124" s="11"/>
      <c r="N3124" s="11"/>
      <c r="O3124" s="11"/>
      <c r="P3124" s="11"/>
      <c r="Q3124" s="9"/>
      <c r="R3124" s="9"/>
      <c r="S3124" s="9"/>
      <c r="T3124" s="9"/>
      <c r="U3124" s="9"/>
    </row>
    <row r="3125" spans="1:21" x14ac:dyDescent="0.2">
      <c r="A3125" s="9"/>
      <c r="D3125" s="3"/>
      <c r="E3125" s="4"/>
      <c r="F3125" s="9"/>
      <c r="G3125" s="9"/>
      <c r="H3125" s="11"/>
      <c r="I3125" s="11"/>
      <c r="J3125" s="11"/>
      <c r="K3125" s="11"/>
      <c r="L3125" s="11"/>
      <c r="M3125" s="11"/>
      <c r="N3125" s="11"/>
      <c r="O3125" s="11"/>
      <c r="P3125" s="11"/>
      <c r="Q3125" s="9"/>
      <c r="R3125" s="9"/>
      <c r="S3125" s="9"/>
      <c r="T3125" s="9"/>
      <c r="U3125" s="9"/>
    </row>
    <row r="3126" spans="1:21" x14ac:dyDescent="0.2">
      <c r="A3126" s="9"/>
      <c r="D3126" s="3"/>
      <c r="E3126" s="4"/>
      <c r="F3126" s="9"/>
      <c r="G3126" s="9"/>
      <c r="H3126" s="11"/>
      <c r="I3126" s="11"/>
      <c r="J3126" s="11"/>
      <c r="K3126" s="11"/>
      <c r="L3126" s="11"/>
      <c r="M3126" s="11"/>
      <c r="N3126" s="11"/>
      <c r="O3126" s="11"/>
      <c r="P3126" s="11"/>
      <c r="Q3126" s="9"/>
      <c r="R3126" s="9"/>
      <c r="S3126" s="9"/>
      <c r="T3126" s="9"/>
      <c r="U3126" s="9"/>
    </row>
    <row r="3127" spans="1:21" x14ac:dyDescent="0.2">
      <c r="A3127" s="9"/>
      <c r="D3127" s="3"/>
      <c r="E3127" s="4"/>
      <c r="F3127" s="9"/>
      <c r="G3127" s="9"/>
      <c r="H3127" s="11"/>
      <c r="I3127" s="11"/>
      <c r="J3127" s="11"/>
      <c r="K3127" s="11"/>
      <c r="L3127" s="11"/>
      <c r="M3127" s="11"/>
      <c r="N3127" s="11"/>
      <c r="O3127" s="11"/>
      <c r="P3127" s="11"/>
      <c r="Q3127" s="9"/>
      <c r="R3127" s="9"/>
      <c r="S3127" s="9"/>
      <c r="T3127" s="9"/>
      <c r="U3127" s="9"/>
    </row>
    <row r="3128" spans="1:21" x14ac:dyDescent="0.2">
      <c r="A3128" s="9"/>
      <c r="D3128" s="3"/>
      <c r="E3128" s="4"/>
      <c r="F3128" s="9"/>
      <c r="G3128" s="9"/>
      <c r="H3128" s="11"/>
      <c r="I3128" s="11"/>
      <c r="J3128" s="11"/>
      <c r="K3128" s="11"/>
      <c r="L3128" s="11"/>
      <c r="M3128" s="11"/>
      <c r="N3128" s="11"/>
      <c r="O3128" s="11"/>
      <c r="P3128" s="11"/>
      <c r="Q3128" s="9"/>
      <c r="R3128" s="9"/>
      <c r="S3128" s="9"/>
      <c r="T3128" s="9"/>
      <c r="U3128" s="9"/>
    </row>
    <row r="3129" spans="1:21" x14ac:dyDescent="0.2">
      <c r="A3129" s="9"/>
      <c r="D3129" s="3"/>
      <c r="E3129" s="4"/>
      <c r="F3129" s="9"/>
      <c r="G3129" s="9"/>
      <c r="H3129" s="11"/>
      <c r="I3129" s="11"/>
      <c r="J3129" s="11"/>
      <c r="K3129" s="11"/>
      <c r="L3129" s="11"/>
      <c r="M3129" s="11"/>
      <c r="N3129" s="11"/>
      <c r="O3129" s="11"/>
      <c r="P3129" s="11"/>
      <c r="Q3129" s="9"/>
      <c r="R3129" s="9"/>
      <c r="S3129" s="9"/>
      <c r="T3129" s="9"/>
      <c r="U3129" s="9"/>
    </row>
    <row r="3130" spans="1:21" x14ac:dyDescent="0.2">
      <c r="A3130" s="9"/>
      <c r="D3130" s="3"/>
      <c r="E3130" s="4"/>
      <c r="F3130" s="9"/>
      <c r="G3130" s="9"/>
      <c r="H3130" s="11"/>
      <c r="I3130" s="11"/>
      <c r="J3130" s="11"/>
      <c r="K3130" s="11"/>
      <c r="L3130" s="11"/>
      <c r="M3130" s="11"/>
      <c r="N3130" s="11"/>
      <c r="O3130" s="11"/>
      <c r="P3130" s="11"/>
      <c r="Q3130" s="9"/>
      <c r="R3130" s="9"/>
      <c r="S3130" s="9"/>
      <c r="T3130" s="9"/>
      <c r="U3130" s="9"/>
    </row>
    <row r="3131" spans="1:21" x14ac:dyDescent="0.2">
      <c r="A3131" s="9"/>
      <c r="D3131" s="3"/>
      <c r="E3131" s="4"/>
      <c r="F3131" s="9"/>
      <c r="G3131" s="9"/>
      <c r="H3131" s="11"/>
      <c r="I3131" s="11"/>
      <c r="J3131" s="11"/>
      <c r="K3131" s="11"/>
      <c r="L3131" s="11"/>
      <c r="M3131" s="11"/>
      <c r="N3131" s="11"/>
      <c r="O3131" s="11"/>
      <c r="P3131" s="11"/>
      <c r="Q3131" s="9"/>
      <c r="R3131" s="9"/>
      <c r="S3131" s="9"/>
      <c r="T3131" s="9"/>
      <c r="U3131" s="9"/>
    </row>
    <row r="3132" spans="1:21" x14ac:dyDescent="0.2">
      <c r="A3132" s="9"/>
      <c r="D3132" s="3"/>
      <c r="E3132" s="4"/>
      <c r="F3132" s="9"/>
      <c r="G3132" s="9"/>
      <c r="H3132" s="11"/>
      <c r="I3132" s="11"/>
      <c r="J3132" s="11"/>
      <c r="K3132" s="11"/>
      <c r="L3132" s="11"/>
      <c r="M3132" s="11"/>
      <c r="N3132" s="11"/>
      <c r="O3132" s="11"/>
      <c r="P3132" s="11"/>
      <c r="Q3132" s="9"/>
      <c r="R3132" s="9"/>
      <c r="S3132" s="9"/>
      <c r="T3132" s="9"/>
      <c r="U3132" s="9"/>
    </row>
    <row r="3133" spans="1:21" x14ac:dyDescent="0.2">
      <c r="A3133" s="9"/>
      <c r="D3133" s="3"/>
      <c r="E3133" s="4"/>
      <c r="F3133" s="9"/>
      <c r="G3133" s="9"/>
      <c r="H3133" s="11"/>
      <c r="I3133" s="11"/>
      <c r="J3133" s="11"/>
      <c r="K3133" s="11"/>
      <c r="L3133" s="11"/>
      <c r="M3133" s="11"/>
      <c r="N3133" s="11"/>
      <c r="O3133" s="11"/>
      <c r="P3133" s="11"/>
      <c r="Q3133" s="9"/>
      <c r="R3133" s="9"/>
      <c r="S3133" s="9"/>
      <c r="T3133" s="9"/>
      <c r="U3133" s="9"/>
    </row>
    <row r="3134" spans="1:21" x14ac:dyDescent="0.2">
      <c r="A3134" s="9"/>
      <c r="D3134" s="3"/>
      <c r="E3134" s="4"/>
      <c r="F3134" s="9"/>
      <c r="G3134" s="9"/>
      <c r="H3134" s="11"/>
      <c r="I3134" s="11"/>
      <c r="J3134" s="11"/>
      <c r="K3134" s="11"/>
      <c r="L3134" s="11"/>
      <c r="M3134" s="11"/>
      <c r="N3134" s="11"/>
      <c r="O3134" s="11"/>
      <c r="P3134" s="11"/>
      <c r="Q3134" s="9"/>
      <c r="R3134" s="9"/>
      <c r="S3134" s="9"/>
      <c r="T3134" s="9"/>
      <c r="U3134" s="9"/>
    </row>
    <row r="3135" spans="1:21" x14ac:dyDescent="0.2">
      <c r="A3135" s="9"/>
      <c r="D3135" s="3"/>
      <c r="E3135" s="4"/>
      <c r="F3135" s="9"/>
      <c r="G3135" s="9"/>
      <c r="H3135" s="11"/>
      <c r="I3135" s="11"/>
      <c r="J3135" s="11"/>
      <c r="K3135" s="11"/>
      <c r="L3135" s="11"/>
      <c r="M3135" s="11"/>
      <c r="N3135" s="11"/>
      <c r="O3135" s="11"/>
      <c r="P3135" s="11"/>
      <c r="Q3135" s="9"/>
      <c r="R3135" s="9"/>
      <c r="S3135" s="9"/>
      <c r="T3135" s="9"/>
      <c r="U3135" s="9"/>
    </row>
    <row r="3136" spans="1:21" x14ac:dyDescent="0.2">
      <c r="A3136" s="9"/>
      <c r="D3136" s="3"/>
      <c r="E3136" s="4"/>
      <c r="F3136" s="9"/>
      <c r="G3136" s="9"/>
      <c r="H3136" s="11"/>
      <c r="I3136" s="11"/>
      <c r="J3136" s="11"/>
      <c r="K3136" s="11"/>
      <c r="L3136" s="11"/>
      <c r="M3136" s="11"/>
      <c r="N3136" s="11"/>
      <c r="O3136" s="11"/>
      <c r="P3136" s="11"/>
      <c r="Q3136" s="9"/>
      <c r="R3136" s="9"/>
      <c r="S3136" s="9"/>
      <c r="T3136" s="9"/>
      <c r="U3136" s="9"/>
    </row>
    <row r="3137" spans="1:21" x14ac:dyDescent="0.2">
      <c r="A3137" s="9"/>
      <c r="D3137" s="3"/>
      <c r="E3137" s="4"/>
      <c r="F3137" s="9"/>
      <c r="G3137" s="9"/>
      <c r="H3137" s="11"/>
      <c r="I3137" s="11"/>
      <c r="J3137" s="11"/>
      <c r="K3137" s="11"/>
      <c r="L3137" s="11"/>
      <c r="M3137" s="11"/>
      <c r="N3137" s="11"/>
      <c r="O3137" s="11"/>
      <c r="P3137" s="11"/>
      <c r="Q3137" s="9"/>
      <c r="R3137" s="9"/>
      <c r="S3137" s="9"/>
      <c r="T3137" s="9"/>
      <c r="U3137" s="9"/>
    </row>
    <row r="3138" spans="1:21" x14ac:dyDescent="0.2">
      <c r="A3138" s="9"/>
      <c r="D3138" s="3"/>
      <c r="E3138" s="4"/>
      <c r="F3138" s="9"/>
      <c r="G3138" s="9"/>
      <c r="H3138" s="11"/>
      <c r="I3138" s="11"/>
      <c r="J3138" s="11"/>
      <c r="K3138" s="11"/>
      <c r="L3138" s="11"/>
      <c r="M3138" s="11"/>
      <c r="N3138" s="11"/>
      <c r="O3138" s="11"/>
      <c r="P3138" s="11"/>
      <c r="Q3138" s="9"/>
      <c r="R3138" s="9"/>
      <c r="S3138" s="9"/>
      <c r="T3138" s="9"/>
      <c r="U3138" s="9"/>
    </row>
    <row r="3139" spans="1:21" x14ac:dyDescent="0.2">
      <c r="A3139" s="9"/>
      <c r="D3139" s="3"/>
      <c r="E3139" s="4"/>
      <c r="F3139" s="9"/>
      <c r="G3139" s="9"/>
      <c r="H3139" s="11"/>
      <c r="I3139" s="11"/>
      <c r="J3139" s="11"/>
      <c r="K3139" s="11"/>
      <c r="L3139" s="11"/>
      <c r="M3139" s="11"/>
      <c r="N3139" s="11"/>
      <c r="O3139" s="11"/>
      <c r="P3139" s="11"/>
      <c r="Q3139" s="9"/>
      <c r="R3139" s="9"/>
      <c r="S3139" s="9"/>
      <c r="T3139" s="9"/>
      <c r="U3139" s="9"/>
    </row>
    <row r="3140" spans="1:21" x14ac:dyDescent="0.2">
      <c r="A3140" s="9"/>
      <c r="D3140" s="3"/>
      <c r="E3140" s="4"/>
      <c r="F3140" s="9"/>
      <c r="G3140" s="9"/>
      <c r="H3140" s="11"/>
      <c r="I3140" s="11"/>
      <c r="J3140" s="11"/>
      <c r="K3140" s="11"/>
      <c r="L3140" s="11"/>
      <c r="M3140" s="11"/>
      <c r="N3140" s="11"/>
      <c r="O3140" s="11"/>
      <c r="P3140" s="11"/>
      <c r="Q3140" s="9"/>
      <c r="R3140" s="9"/>
      <c r="S3140" s="9"/>
      <c r="T3140" s="9"/>
      <c r="U3140" s="9"/>
    </row>
    <row r="3141" spans="1:21" x14ac:dyDescent="0.2">
      <c r="A3141" s="9"/>
      <c r="D3141" s="3"/>
      <c r="E3141" s="4"/>
      <c r="F3141" s="9"/>
      <c r="G3141" s="9"/>
      <c r="H3141" s="11"/>
      <c r="I3141" s="11"/>
      <c r="J3141" s="11"/>
      <c r="K3141" s="11"/>
      <c r="L3141" s="11"/>
      <c r="M3141" s="11"/>
      <c r="N3141" s="11"/>
      <c r="O3141" s="11"/>
      <c r="P3141" s="11"/>
      <c r="Q3141" s="9"/>
      <c r="R3141" s="9"/>
      <c r="S3141" s="9"/>
      <c r="T3141" s="9"/>
      <c r="U3141" s="9"/>
    </row>
    <row r="3142" spans="1:21" x14ac:dyDescent="0.2">
      <c r="A3142" s="9"/>
      <c r="D3142" s="3"/>
      <c r="E3142" s="4"/>
      <c r="F3142" s="9"/>
      <c r="G3142" s="9"/>
      <c r="H3142" s="11"/>
      <c r="I3142" s="11"/>
      <c r="J3142" s="11"/>
      <c r="K3142" s="11"/>
      <c r="L3142" s="11"/>
      <c r="M3142" s="11"/>
      <c r="N3142" s="11"/>
      <c r="O3142" s="11"/>
      <c r="P3142" s="11"/>
      <c r="Q3142" s="9"/>
      <c r="R3142" s="9"/>
      <c r="S3142" s="9"/>
      <c r="T3142" s="9"/>
      <c r="U3142" s="9"/>
    </row>
    <row r="3143" spans="1:21" x14ac:dyDescent="0.2">
      <c r="A3143" s="9"/>
      <c r="D3143" s="3"/>
      <c r="E3143" s="4"/>
      <c r="F3143" s="9"/>
      <c r="G3143" s="9"/>
      <c r="H3143" s="11"/>
      <c r="I3143" s="11"/>
      <c r="J3143" s="11"/>
      <c r="K3143" s="11"/>
      <c r="L3143" s="11"/>
      <c r="M3143" s="11"/>
      <c r="N3143" s="11"/>
      <c r="O3143" s="11"/>
      <c r="P3143" s="11"/>
      <c r="Q3143" s="9"/>
      <c r="R3143" s="9"/>
      <c r="S3143" s="9"/>
      <c r="T3143" s="9"/>
      <c r="U3143" s="9"/>
    </row>
    <row r="3144" spans="1:21" x14ac:dyDescent="0.2">
      <c r="A3144" s="9"/>
      <c r="D3144" s="3"/>
      <c r="E3144" s="4"/>
      <c r="F3144" s="9"/>
      <c r="G3144" s="9"/>
      <c r="H3144" s="11"/>
      <c r="I3144" s="11"/>
      <c r="J3144" s="11"/>
      <c r="K3144" s="11"/>
      <c r="L3144" s="11"/>
      <c r="M3144" s="11"/>
      <c r="N3144" s="11"/>
      <c r="O3144" s="11"/>
      <c r="P3144" s="11"/>
      <c r="Q3144" s="9"/>
      <c r="R3144" s="9"/>
      <c r="S3144" s="9"/>
      <c r="T3144" s="9"/>
      <c r="U3144" s="9"/>
    </row>
    <row r="3145" spans="1:21" x14ac:dyDescent="0.2">
      <c r="A3145" s="9"/>
      <c r="D3145" s="3"/>
      <c r="E3145" s="4"/>
      <c r="F3145" s="9"/>
      <c r="G3145" s="9"/>
      <c r="H3145" s="11"/>
      <c r="I3145" s="11"/>
      <c r="J3145" s="11"/>
      <c r="K3145" s="11"/>
      <c r="L3145" s="11"/>
      <c r="M3145" s="11"/>
      <c r="N3145" s="11"/>
      <c r="O3145" s="11"/>
      <c r="P3145" s="11"/>
      <c r="Q3145" s="9"/>
      <c r="R3145" s="9"/>
      <c r="S3145" s="9"/>
      <c r="T3145" s="9"/>
      <c r="U3145" s="9"/>
    </row>
    <row r="3146" spans="1:21" x14ac:dyDescent="0.2">
      <c r="A3146" s="9"/>
      <c r="D3146" s="3"/>
      <c r="E3146" s="4"/>
      <c r="F3146" s="9"/>
      <c r="G3146" s="9"/>
      <c r="H3146" s="11"/>
      <c r="I3146" s="11"/>
      <c r="J3146" s="11"/>
      <c r="K3146" s="11"/>
      <c r="L3146" s="11"/>
      <c r="M3146" s="11"/>
      <c r="N3146" s="11"/>
      <c r="O3146" s="11"/>
      <c r="P3146" s="11"/>
      <c r="Q3146" s="9"/>
      <c r="R3146" s="9"/>
      <c r="S3146" s="9"/>
      <c r="T3146" s="9"/>
      <c r="U3146" s="9"/>
    </row>
    <row r="3147" spans="1:21" x14ac:dyDescent="0.2">
      <c r="A3147" s="9"/>
      <c r="D3147" s="3"/>
      <c r="E3147" s="4"/>
      <c r="F3147" s="9"/>
      <c r="G3147" s="9"/>
      <c r="H3147" s="11"/>
      <c r="I3147" s="11"/>
      <c r="J3147" s="11"/>
      <c r="K3147" s="11"/>
      <c r="L3147" s="11"/>
      <c r="M3147" s="11"/>
      <c r="N3147" s="11"/>
      <c r="O3147" s="11"/>
      <c r="P3147" s="11"/>
      <c r="Q3147" s="9"/>
      <c r="R3147" s="9"/>
      <c r="S3147" s="9"/>
      <c r="T3147" s="9"/>
      <c r="U3147" s="9"/>
    </row>
    <row r="3148" spans="1:21" x14ac:dyDescent="0.2">
      <c r="A3148" s="9"/>
      <c r="D3148" s="3"/>
      <c r="E3148" s="4"/>
      <c r="F3148" s="9"/>
      <c r="G3148" s="9"/>
      <c r="H3148" s="11"/>
      <c r="I3148" s="11"/>
      <c r="J3148" s="11"/>
      <c r="K3148" s="11"/>
      <c r="L3148" s="11"/>
      <c r="M3148" s="11"/>
      <c r="N3148" s="11"/>
      <c r="O3148" s="11"/>
      <c r="P3148" s="11"/>
      <c r="Q3148" s="9"/>
      <c r="R3148" s="9"/>
      <c r="S3148" s="9"/>
      <c r="T3148" s="9"/>
      <c r="U3148" s="9"/>
    </row>
    <row r="3149" spans="1:21" x14ac:dyDescent="0.2">
      <c r="A3149" s="9"/>
      <c r="D3149" s="3"/>
      <c r="E3149" s="4"/>
      <c r="F3149" s="9"/>
      <c r="G3149" s="9"/>
      <c r="H3149" s="11"/>
      <c r="I3149" s="11"/>
      <c r="J3149" s="11"/>
      <c r="K3149" s="11"/>
      <c r="L3149" s="11"/>
      <c r="M3149" s="11"/>
      <c r="N3149" s="11"/>
      <c r="O3149" s="11"/>
      <c r="P3149" s="11"/>
      <c r="Q3149" s="9"/>
      <c r="R3149" s="9"/>
      <c r="S3149" s="9"/>
      <c r="T3149" s="9"/>
      <c r="U3149" s="9"/>
    </row>
    <row r="3150" spans="1:21" x14ac:dyDescent="0.2">
      <c r="A3150" s="9"/>
      <c r="D3150" s="3"/>
      <c r="E3150" s="4"/>
      <c r="F3150" s="9"/>
      <c r="G3150" s="9"/>
      <c r="H3150" s="11"/>
      <c r="I3150" s="11"/>
      <c r="J3150" s="11"/>
      <c r="K3150" s="11"/>
      <c r="L3150" s="11"/>
      <c r="M3150" s="11"/>
      <c r="N3150" s="11"/>
      <c r="O3150" s="11"/>
      <c r="P3150" s="11"/>
      <c r="Q3150" s="9"/>
      <c r="R3150" s="9"/>
      <c r="S3150" s="9"/>
      <c r="T3150" s="9"/>
      <c r="U3150" s="9"/>
    </row>
    <row r="3151" spans="1:21" x14ac:dyDescent="0.2">
      <c r="A3151" s="9"/>
      <c r="D3151" s="3"/>
      <c r="E3151" s="4"/>
      <c r="F3151" s="9"/>
      <c r="G3151" s="9"/>
      <c r="H3151" s="11"/>
      <c r="I3151" s="11"/>
      <c r="J3151" s="11"/>
      <c r="K3151" s="11"/>
      <c r="L3151" s="11"/>
      <c r="M3151" s="11"/>
      <c r="N3151" s="11"/>
      <c r="O3151" s="11"/>
      <c r="P3151" s="11"/>
      <c r="Q3151" s="9"/>
      <c r="R3151" s="9"/>
      <c r="S3151" s="9"/>
      <c r="T3151" s="9"/>
      <c r="U3151" s="9"/>
    </row>
    <row r="3152" spans="1:21" x14ac:dyDescent="0.2">
      <c r="A3152" s="9"/>
      <c r="D3152" s="3"/>
      <c r="E3152" s="4"/>
      <c r="F3152" s="9"/>
      <c r="G3152" s="9"/>
      <c r="H3152" s="11"/>
      <c r="I3152" s="11"/>
      <c r="J3152" s="11"/>
      <c r="K3152" s="11"/>
      <c r="L3152" s="11"/>
      <c r="M3152" s="11"/>
      <c r="N3152" s="11"/>
      <c r="O3152" s="11"/>
      <c r="P3152" s="11"/>
      <c r="Q3152" s="9"/>
      <c r="R3152" s="9"/>
      <c r="S3152" s="9"/>
      <c r="T3152" s="9"/>
      <c r="U3152" s="9"/>
    </row>
    <row r="3153" spans="1:21" x14ac:dyDescent="0.2">
      <c r="A3153" s="9"/>
      <c r="D3153" s="3"/>
      <c r="E3153" s="4"/>
      <c r="F3153" s="9"/>
      <c r="G3153" s="9"/>
      <c r="H3153" s="11"/>
      <c r="I3153" s="11"/>
      <c r="J3153" s="11"/>
      <c r="K3153" s="11"/>
      <c r="L3153" s="11"/>
      <c r="M3153" s="11"/>
      <c r="N3153" s="11"/>
      <c r="O3153" s="11"/>
      <c r="P3153" s="11"/>
      <c r="Q3153" s="9"/>
      <c r="R3153" s="9"/>
      <c r="S3153" s="9"/>
      <c r="T3153" s="9"/>
      <c r="U3153" s="9"/>
    </row>
    <row r="3154" spans="1:21" x14ac:dyDescent="0.2">
      <c r="A3154" s="9"/>
      <c r="D3154" s="3"/>
      <c r="E3154" s="4"/>
      <c r="F3154" s="9"/>
      <c r="G3154" s="9"/>
      <c r="H3154" s="11"/>
      <c r="I3154" s="11"/>
      <c r="J3154" s="11"/>
      <c r="K3154" s="11"/>
      <c r="L3154" s="11"/>
      <c r="M3154" s="11"/>
      <c r="N3154" s="11"/>
      <c r="O3154" s="11"/>
      <c r="P3154" s="11"/>
      <c r="Q3154" s="9"/>
      <c r="R3154" s="9"/>
      <c r="S3154" s="9"/>
      <c r="T3154" s="9"/>
      <c r="U3154" s="9"/>
    </row>
    <row r="3155" spans="1:21" x14ac:dyDescent="0.2">
      <c r="D3155" s="3"/>
      <c r="E3155" s="4"/>
      <c r="F3155" s="9"/>
      <c r="G3155" s="9"/>
      <c r="H3155" s="11"/>
      <c r="I3155" s="11"/>
      <c r="J3155" s="11"/>
      <c r="K3155" s="11"/>
      <c r="L3155" s="11"/>
      <c r="M3155" s="11"/>
      <c r="N3155" s="11"/>
      <c r="O3155" s="11"/>
      <c r="P3155" s="11"/>
      <c r="Q3155" s="9"/>
      <c r="R3155" s="9"/>
      <c r="S3155" s="9"/>
      <c r="T3155" s="9"/>
      <c r="U3155" s="9"/>
    </row>
    <row r="3156" spans="1:21" x14ac:dyDescent="0.2">
      <c r="D3156" s="3"/>
      <c r="E3156" s="4"/>
      <c r="F3156" s="9"/>
      <c r="G3156" s="9"/>
      <c r="H3156" s="11"/>
      <c r="I3156" s="11"/>
      <c r="J3156" s="11"/>
      <c r="K3156" s="11"/>
      <c r="L3156" s="11"/>
      <c r="M3156" s="11"/>
      <c r="N3156" s="11"/>
      <c r="O3156" s="11"/>
      <c r="P3156" s="11"/>
      <c r="Q3156" s="9"/>
      <c r="R3156" s="9"/>
      <c r="S3156" s="9"/>
      <c r="T3156" s="9"/>
      <c r="U3156" s="9"/>
    </row>
    <row r="3157" spans="1:21" x14ac:dyDescent="0.2">
      <c r="D3157" s="3"/>
      <c r="E3157" s="4"/>
      <c r="F3157" s="9"/>
      <c r="G3157" s="9"/>
      <c r="H3157" s="11"/>
      <c r="I3157" s="11"/>
      <c r="J3157" s="11"/>
      <c r="K3157" s="11"/>
      <c r="L3157" s="11"/>
      <c r="M3157" s="11"/>
      <c r="N3157" s="11"/>
      <c r="O3157" s="11"/>
      <c r="P3157" s="11"/>
      <c r="Q3157" s="9"/>
      <c r="R3157" s="9"/>
      <c r="S3157" s="9"/>
      <c r="T3157" s="9"/>
      <c r="U3157" s="9"/>
    </row>
    <row r="3158" spans="1:21" x14ac:dyDescent="0.2">
      <c r="D3158" s="3"/>
      <c r="E3158" s="4"/>
      <c r="F3158" s="9"/>
      <c r="G3158" s="9"/>
      <c r="H3158" s="11"/>
      <c r="I3158" s="11"/>
      <c r="J3158" s="11"/>
      <c r="K3158" s="11"/>
      <c r="L3158" s="11"/>
      <c r="M3158" s="11"/>
      <c r="N3158" s="11"/>
      <c r="O3158" s="11"/>
      <c r="P3158" s="11"/>
      <c r="Q3158" s="9"/>
      <c r="R3158" s="9"/>
      <c r="S3158" s="9"/>
      <c r="T3158" s="9"/>
      <c r="U3158" s="9"/>
    </row>
    <row r="3159" spans="1:21" x14ac:dyDescent="0.2">
      <c r="D3159" s="3"/>
      <c r="E3159" s="4"/>
      <c r="F3159" s="9"/>
      <c r="G3159" s="9"/>
      <c r="H3159" s="11"/>
      <c r="I3159" s="11"/>
      <c r="J3159" s="11"/>
      <c r="K3159" s="11"/>
      <c r="L3159" s="11"/>
      <c r="M3159" s="11"/>
      <c r="N3159" s="11"/>
      <c r="O3159" s="11"/>
      <c r="P3159" s="11"/>
      <c r="Q3159" s="9"/>
      <c r="R3159" s="9"/>
      <c r="S3159" s="9"/>
      <c r="T3159" s="9"/>
      <c r="U3159" s="9"/>
    </row>
    <row r="3160" spans="1:21" x14ac:dyDescent="0.2">
      <c r="D3160" s="3"/>
      <c r="E3160" s="4"/>
      <c r="F3160" s="9"/>
      <c r="G3160" s="9"/>
      <c r="H3160" s="11"/>
      <c r="I3160" s="11"/>
      <c r="J3160" s="11"/>
      <c r="K3160" s="11"/>
      <c r="L3160" s="11"/>
      <c r="M3160" s="11"/>
      <c r="N3160" s="11"/>
      <c r="O3160" s="11"/>
      <c r="P3160" s="11"/>
      <c r="Q3160" s="9"/>
      <c r="R3160" s="9"/>
      <c r="S3160" s="9"/>
      <c r="T3160" s="9"/>
      <c r="U3160" s="9"/>
    </row>
    <row r="3161" spans="1:21" x14ac:dyDescent="0.2">
      <c r="D3161" s="3"/>
      <c r="E3161" s="4"/>
      <c r="F3161" s="9"/>
      <c r="G3161" s="9"/>
      <c r="H3161" s="11"/>
      <c r="I3161" s="11"/>
      <c r="J3161" s="11"/>
      <c r="K3161" s="11"/>
      <c r="L3161" s="11"/>
      <c r="M3161" s="11"/>
      <c r="N3161" s="11"/>
      <c r="O3161" s="11"/>
      <c r="P3161" s="11"/>
      <c r="Q3161" s="9"/>
      <c r="R3161" s="9"/>
      <c r="S3161" s="9"/>
      <c r="T3161" s="9"/>
      <c r="U3161" s="9"/>
    </row>
    <row r="3162" spans="1:21" x14ac:dyDescent="0.2">
      <c r="D3162" s="3"/>
      <c r="E3162" s="4"/>
      <c r="F3162" s="9"/>
      <c r="G3162" s="9"/>
      <c r="H3162" s="11"/>
      <c r="I3162" s="11"/>
      <c r="J3162" s="11"/>
      <c r="K3162" s="11"/>
      <c r="L3162" s="11"/>
      <c r="M3162" s="11"/>
      <c r="N3162" s="11"/>
      <c r="O3162" s="11"/>
      <c r="P3162" s="11"/>
      <c r="Q3162" s="9"/>
      <c r="R3162" s="9"/>
      <c r="S3162" s="9"/>
      <c r="T3162" s="9"/>
      <c r="U3162" s="9"/>
    </row>
    <row r="3163" spans="1:21" x14ac:dyDescent="0.2">
      <c r="D3163" s="3"/>
      <c r="E3163" s="4"/>
      <c r="F3163" s="9"/>
      <c r="G3163" s="9"/>
      <c r="H3163" s="11"/>
      <c r="I3163" s="11"/>
      <c r="J3163" s="11"/>
      <c r="K3163" s="11"/>
      <c r="L3163" s="11"/>
      <c r="M3163" s="11"/>
      <c r="N3163" s="11"/>
      <c r="O3163" s="11"/>
      <c r="P3163" s="11"/>
      <c r="Q3163" s="9"/>
      <c r="R3163" s="9"/>
      <c r="S3163" s="9"/>
      <c r="T3163" s="9"/>
      <c r="U3163" s="9"/>
    </row>
    <row r="3164" spans="1:21" x14ac:dyDescent="0.2">
      <c r="D3164" s="3"/>
      <c r="E3164" s="4"/>
      <c r="F3164" s="9"/>
      <c r="G3164" s="9"/>
      <c r="H3164" s="11"/>
      <c r="I3164" s="11"/>
      <c r="J3164" s="11"/>
      <c r="K3164" s="11"/>
      <c r="L3164" s="11"/>
      <c r="M3164" s="11"/>
      <c r="N3164" s="11"/>
      <c r="O3164" s="11"/>
      <c r="P3164" s="11"/>
      <c r="Q3164" s="9"/>
      <c r="R3164" s="9"/>
      <c r="S3164" s="9"/>
      <c r="T3164" s="9"/>
      <c r="U3164" s="9"/>
    </row>
    <row r="3165" spans="1:21" x14ac:dyDescent="0.2">
      <c r="D3165" s="3"/>
      <c r="E3165" s="4"/>
      <c r="F3165" s="9"/>
      <c r="G3165" s="9"/>
      <c r="H3165" s="11"/>
      <c r="I3165" s="11"/>
      <c r="J3165" s="11"/>
      <c r="K3165" s="11"/>
      <c r="L3165" s="11"/>
      <c r="M3165" s="11"/>
      <c r="N3165" s="11"/>
      <c r="O3165" s="11"/>
      <c r="P3165" s="11"/>
      <c r="Q3165" s="9"/>
      <c r="R3165" s="9"/>
      <c r="S3165" s="9"/>
      <c r="T3165" s="9"/>
      <c r="U3165" s="9"/>
    </row>
    <row r="3166" spans="1:21" x14ac:dyDescent="0.2">
      <c r="D3166" s="3"/>
      <c r="E3166" s="4"/>
      <c r="F3166" s="9"/>
      <c r="G3166" s="9"/>
      <c r="H3166" s="11"/>
      <c r="I3166" s="11"/>
      <c r="J3166" s="11"/>
      <c r="K3166" s="11"/>
      <c r="L3166" s="11"/>
      <c r="M3166" s="11"/>
      <c r="N3166" s="11"/>
      <c r="O3166" s="11"/>
      <c r="P3166" s="11"/>
      <c r="Q3166" s="9"/>
      <c r="R3166" s="9"/>
      <c r="S3166" s="9"/>
      <c r="T3166" s="9"/>
      <c r="U3166" s="9"/>
    </row>
    <row r="3167" spans="1:21" x14ac:dyDescent="0.2">
      <c r="D3167" s="3"/>
      <c r="E3167" s="4"/>
      <c r="F3167" s="9"/>
      <c r="G3167" s="9"/>
      <c r="H3167" s="11"/>
      <c r="I3167" s="11"/>
      <c r="J3167" s="11"/>
      <c r="K3167" s="11"/>
      <c r="L3167" s="11"/>
      <c r="M3167" s="11"/>
      <c r="N3167" s="11"/>
      <c r="O3167" s="11"/>
      <c r="P3167" s="11"/>
      <c r="Q3167" s="9"/>
      <c r="R3167" s="9"/>
      <c r="S3167" s="9"/>
      <c r="T3167" s="9"/>
      <c r="U3167" s="9"/>
    </row>
    <row r="1045154" spans="19:19" x14ac:dyDescent="0.2">
      <c r="S1045154" s="122" t="s">
        <v>66</v>
      </c>
    </row>
    <row r="1045155" spans="19:19" x14ac:dyDescent="0.2">
      <c r="S1045155" s="122" t="s">
        <v>66</v>
      </c>
    </row>
    <row r="1045156" spans="19:19" x14ac:dyDescent="0.2">
      <c r="S1045156" s="122" t="s">
        <v>66</v>
      </c>
    </row>
    <row r="1045157" spans="19:19" x14ac:dyDescent="0.2">
      <c r="S1045157" s="122" t="s">
        <v>66</v>
      </c>
    </row>
    <row r="1045158" spans="19:19" x14ac:dyDescent="0.2">
      <c r="S1045158" s="122" t="s">
        <v>66</v>
      </c>
    </row>
    <row r="1045159" spans="19:19" x14ac:dyDescent="0.2">
      <c r="S1045159" s="122" t="s">
        <v>66</v>
      </c>
    </row>
    <row r="1045160" spans="19:19" x14ac:dyDescent="0.2">
      <c r="S1045160" s="122" t="s">
        <v>66</v>
      </c>
    </row>
    <row r="1045161" spans="19:19" x14ac:dyDescent="0.2">
      <c r="S1045161" s="122" t="s">
        <v>66</v>
      </c>
    </row>
    <row r="1045162" spans="19:19" x14ac:dyDescent="0.2">
      <c r="S1045162" s="122" t="s">
        <v>66</v>
      </c>
    </row>
    <row r="1045163" spans="19:19" x14ac:dyDescent="0.2">
      <c r="S1045163" s="122" t="s">
        <v>66</v>
      </c>
    </row>
    <row r="1045164" spans="19:19" x14ac:dyDescent="0.2">
      <c r="S1045164" s="122" t="s">
        <v>66</v>
      </c>
    </row>
    <row r="1045165" spans="19:19" x14ac:dyDescent="0.2">
      <c r="S1045165" s="122" t="s">
        <v>66</v>
      </c>
    </row>
    <row r="1045166" spans="19:19" x14ac:dyDescent="0.2">
      <c r="S1045166" s="122" t="s">
        <v>66</v>
      </c>
    </row>
    <row r="1045167" spans="19:19" x14ac:dyDescent="0.2">
      <c r="S1045167" s="122" t="s">
        <v>66</v>
      </c>
    </row>
    <row r="1045168" spans="19:19" x14ac:dyDescent="0.2">
      <c r="S1045168" s="122" t="s">
        <v>66</v>
      </c>
    </row>
    <row r="1045169" spans="19:19" x14ac:dyDescent="0.2">
      <c r="S1045169" s="122" t="s">
        <v>66</v>
      </c>
    </row>
    <row r="1045170" spans="19:19" x14ac:dyDescent="0.2">
      <c r="S1045170" s="122" t="s">
        <v>66</v>
      </c>
    </row>
    <row r="1045171" spans="19:19" x14ac:dyDescent="0.2">
      <c r="S1045171" s="122" t="s">
        <v>66</v>
      </c>
    </row>
    <row r="1045172" spans="19:19" x14ac:dyDescent="0.2">
      <c r="S1045172" s="122" t="s">
        <v>66</v>
      </c>
    </row>
    <row r="1045173" spans="19:19" x14ac:dyDescent="0.2">
      <c r="S1045173" s="122" t="s">
        <v>66</v>
      </c>
    </row>
    <row r="1045174" spans="19:19" x14ac:dyDescent="0.2">
      <c r="S1045174" s="122" t="s">
        <v>66</v>
      </c>
    </row>
    <row r="1045175" spans="19:19" x14ac:dyDescent="0.2">
      <c r="S1045175" s="122" t="s">
        <v>66</v>
      </c>
    </row>
    <row r="1045176" spans="19:19" x14ac:dyDescent="0.2">
      <c r="S1045176" s="122" t="s">
        <v>66</v>
      </c>
    </row>
    <row r="1045177" spans="19:19" x14ac:dyDescent="0.2">
      <c r="S1045177" s="122" t="s">
        <v>66</v>
      </c>
    </row>
    <row r="1045178" spans="19:19" x14ac:dyDescent="0.2">
      <c r="S1045178" s="122" t="s">
        <v>66</v>
      </c>
    </row>
    <row r="1045179" spans="19:19" x14ac:dyDescent="0.2">
      <c r="S1045179" s="122" t="s">
        <v>66</v>
      </c>
    </row>
    <row r="1045180" spans="19:19" x14ac:dyDescent="0.2">
      <c r="S1045180" s="122" t="s">
        <v>66</v>
      </c>
    </row>
    <row r="1045181" spans="19:19" x14ac:dyDescent="0.2">
      <c r="S1045181" s="122" t="s">
        <v>66</v>
      </c>
    </row>
    <row r="1045182" spans="19:19" x14ac:dyDescent="0.2">
      <c r="S1045182" s="122" t="s">
        <v>66</v>
      </c>
    </row>
    <row r="1045183" spans="19:19" x14ac:dyDescent="0.2">
      <c r="S1045183" s="122" t="s">
        <v>66</v>
      </c>
    </row>
    <row r="1045184" spans="19:19" x14ac:dyDescent="0.2">
      <c r="S1045184" s="122" t="s">
        <v>66</v>
      </c>
    </row>
    <row r="1045185" spans="19:19" x14ac:dyDescent="0.2">
      <c r="S1045185" s="122" t="s">
        <v>66</v>
      </c>
    </row>
    <row r="1045186" spans="19:19" x14ac:dyDescent="0.2">
      <c r="S1045186" s="122" t="s">
        <v>66</v>
      </c>
    </row>
    <row r="1045187" spans="19:19" x14ac:dyDescent="0.2">
      <c r="S1045187" s="122" t="s">
        <v>66</v>
      </c>
    </row>
    <row r="1045188" spans="19:19" x14ac:dyDescent="0.2">
      <c r="S1045188" s="122" t="s">
        <v>66</v>
      </c>
    </row>
    <row r="1045189" spans="19:19" x14ac:dyDescent="0.2">
      <c r="S1045189" s="122" t="s">
        <v>66</v>
      </c>
    </row>
    <row r="1045190" spans="19:19" x14ac:dyDescent="0.2">
      <c r="S1045190" s="122" t="s">
        <v>66</v>
      </c>
    </row>
    <row r="1045191" spans="19:19" x14ac:dyDescent="0.2">
      <c r="S1045191" s="122" t="s">
        <v>66</v>
      </c>
    </row>
    <row r="1045192" spans="19:19" x14ac:dyDescent="0.2">
      <c r="S1045192" s="122" t="s">
        <v>66</v>
      </c>
    </row>
    <row r="1045193" spans="19:19" x14ac:dyDescent="0.2">
      <c r="S1045193" s="122" t="s">
        <v>66</v>
      </c>
    </row>
    <row r="1045194" spans="19:19" x14ac:dyDescent="0.2">
      <c r="S1045194" s="122" t="s">
        <v>66</v>
      </c>
    </row>
    <row r="1045195" spans="19:19" x14ac:dyDescent="0.2">
      <c r="S1045195" s="122" t="s">
        <v>66</v>
      </c>
    </row>
    <row r="1045196" spans="19:19" x14ac:dyDescent="0.2">
      <c r="S1045196" s="122" t="s">
        <v>66</v>
      </c>
    </row>
    <row r="1045197" spans="19:19" x14ac:dyDescent="0.2">
      <c r="S1045197" s="122" t="s">
        <v>66</v>
      </c>
    </row>
    <row r="1045198" spans="19:19" x14ac:dyDescent="0.2">
      <c r="S1045198" s="122" t="s">
        <v>66</v>
      </c>
    </row>
    <row r="1045199" spans="19:19" x14ac:dyDescent="0.2">
      <c r="S1045199" s="122" t="s">
        <v>66</v>
      </c>
    </row>
    <row r="1048521" spans="22:22" x14ac:dyDescent="0.2">
      <c r="V1048521"/>
    </row>
  </sheetData>
  <autoFilter ref="B14:W3103" xr:uid="{00000000-0009-0000-0000-000001000000}"/>
  <mergeCells count="7">
    <mergeCell ref="B2:B11"/>
    <mergeCell ref="K2:L2"/>
    <mergeCell ref="M2:N2"/>
    <mergeCell ref="O2:P2"/>
    <mergeCell ref="K3:L3"/>
    <mergeCell ref="M3:N3"/>
    <mergeCell ref="O3:P3"/>
  </mergeCells>
  <dataValidations count="29">
    <dataValidation type="list" allowBlank="1" showInputMessage="1" showErrorMessage="1" sqref="H1589" xr:uid="{00000000-0002-0000-0100-000000000000}">
      <formula1>"THYROID,SPINE,ALIF,C-SECTION,SPLENE,PSO,BIPOLAR,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319" xr:uid="{00000000-0002-0000-0100-000001000000}">
      <formula1>"NEPHRECTOMY,SPINE,ALIF,C-SECTION,SPLENE,PSO,BIPOLAR,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245" xr:uid="{00000000-0002-0000-0100-000002000000}">
      <formula1>"CRANIOTOMY,SPINE,ALIF,ANT/POST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31" xr:uid="{00000000-0002-0000-0100-000003000000}">
      <formula1>" PSF,SPINE,XLIF,PROSTATECTOMY,ALIF,ANT/POST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07" xr:uid="{00000000-0002-0000-0100-000004000000}">
      <formula1>" PSF,LIGATION,XLIF,PROSTATECTOMY,ALIF,ANT/POST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102" xr:uid="{00000000-0002-0000-0100-000005000000}">
      <formula1>" PSF,HYBRID,XLIF,PROSTATECTOMY,ALIF,ANT/POST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99" xr:uid="{00000000-0002-0000-0100-000006000000}">
      <formula1>"HYBRID,XLIF,PROSTATECTOMY,ALIF,ANT/POST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92" xr:uid="{00000000-0002-0000-0100-000007000000}">
      <formula1>" PSF,FEM BYPASS,XLIF,PROST., SPINE,ALIF,ANT/POST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47" xr:uid="{00000000-0002-0000-0100-000008000000}">
      <formula1>"ANT/POST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5" xr:uid="{00000000-0002-0000-0100-000009000000}">
      <formula1>" LAMI,XLIF,PROSTATECTOMY,ALIF,ANT/POST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32" xr:uid="{00000000-0002-0000-0100-00000A000000}">
      <formula1>" PSF,BI-FEM,XLIF,PROSTATECTOMY,ALIF,ANT/POST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1004" xr:uid="{00000000-0002-0000-0100-00000B000000}">
      <formula1>"DLL/FUSION,XLIF,PROSTATECTOMY,ALIF,ANT/POST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91" xr:uid="{00000000-0002-0000-0100-00000C000000}">
      <formula1>" LAMI,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82" xr:uid="{00000000-0002-0000-0100-00000D000000}">
      <formula1>" Hip Hemi,XLIF,PROSTATECTOMY,ALIF,ANT/POST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76" xr:uid="{00000000-0002-0000-0100-00000E000000}">
      <formula1>" S,$I$4289PLENE,PSO,Stenting,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22" xr:uid="{00000000-0002-0000-0100-00000F000000}">
      <formula1>" THORACOTOMY,XLIF,PROSTATECTOMY,ALIF,ANT/POST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9" xr:uid="{00000000-0002-0000-0100-000010000000}">
      <formula1>"PRP,XLIF,PROSTATECTOMY,ALIF,ANT/POST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911" xr:uid="{00000000-0002-0000-0100-000011000000}">
      <formula1>" LUM LAM,XLIF,PROSTATECTOMY,ALIF,ANT/POST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847" xr:uid="{00000000-0002-0000-0100-000012000000}">
      <formula1>" ESOPHAGEAL BLD,XLIF,PROSTATECTOMY,ALIF,ANT/POST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45" xr:uid="{00000000-0002-0000-0100-000013000000}">
      <formula1>" PSL,FEM BYPASS,XLIF,PROSTATECTOMY,ALIF,ANT/POST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18" xr:uid="{00000000-0002-0000-0100-000014000000}">
      <formula1>" POST CERV FUS,XLIF,PROSTATECTOMY,ALIF,ANT/POST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714" xr:uid="{00000000-0002-0000-0100-000015000000}">
      <formula1>" HIP FRAC,XLIF,PROSTATECTOMY,ALIF,ANT/POST FUS,SPLENE,PSO,BIPOLAR,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600" xr:uid="{00000000-0002-0000-0100-000016000000}">
      <formula1>" CAVA SHUNT,PROSTATECTOMY,ALIF,ANT/POST FUS,SPLENE,C-SECT,PSO,BIPOLAR,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62" xr:uid="{00000000-0002-0000-0100-000017000000}">
      <formula1>" PROSTATECTOMY,ALIF,ANT/POST FUS,SPLENE,C-SECT,PSO,UTERINEMB,BIPOLAR,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61" xr:uid="{00000000-0002-0000-0100-000018000000}">
      <formula1>" BILAT/THA,ALIF,ANT/POST FUS,SPLENE,C-SECT,CHOLE,PSO,BIPOLAR,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=XLIF" sqref="H534" xr:uid="{00000000-0002-0000-0100-000019000000}">
      <formula1>" XLIF,ALIF,ANT/POST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promptTitle="XLIF" sqref="H533" xr:uid="{00000000-0002-0000-0100-00001A000000}">
      <formula1>" ALIF,ANT/POST FUS,SPLENE,STENT,C-SECT,CHOLE,PSO,UTERINEMB,BIPOLAR,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H535:H560 H563:H599 H601:H713 H715:H717 H719:H744 H746:H846 H848:H910 H912:H918 H920:H921 H923:H975 H977:H981 H983:H990 H992:H1003 H1033:H1034 H1036:H1046 H1048:H1091 H1005:H1031 H1093:H1098 H1100:H1101 H1103:H1106 H1108:H1130 H1132:H1244 H1590:H1924 H1246:H1316 H1320:H1588 H70:H532" xr:uid="{00000000-0002-0000-0100-00001B000000}">
      <formula1>"PROSTATECTOMY,SPINE,ALIF,C-SECTION,SPLENE,PSO,BIPOLAR, HYSTERECTOMY,DISTAL, ENDO AAA,ACDF, EXPL LAP,LIVER RESECT,VAC/ANGIO,AAA,FEM. NAIL,FEMUR FIX,ORIF,ORIF/REV,PLIF,PLT GEL,THA,THA/ANT,THA/REV,TKA,TKA/BILAT,TKA/REV,TLIF,TSA,TSA/REV, RRP"</formula1>
    </dataValidation>
    <dataValidation type="list" allowBlank="1" showInputMessage="1" showErrorMessage="1" sqref="T933:T1315 T70:T931" xr:uid="{00000000-0002-0000-0100-00001C000000}">
      <formula1>"None,No Drain,Drain Dc'd,No Wash,Pt Transferred"</formula1>
    </dataValidation>
  </dataValidations>
  <printOptions horizontalCentered="1"/>
  <pageMargins left="0" right="0" top="0.5" bottom="0.5" header="0.25" footer="0.25"/>
  <pageSetup scale="59" orientation="landscape" r:id="rId1"/>
  <headerFooter>
    <oddFooter>&amp;L&amp;"Verdana,Italic"&amp;9Autotransfusion statistics prepared by Blood Guys for private use for intended parties only.&amp;R&amp;"Verdana,Italic"&amp;9&amp;D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Master</vt:lpstr>
      <vt:lpstr>Auto</vt:lpstr>
      <vt:lpstr>Auto!_0_1</vt:lpstr>
      <vt:lpstr>Auto!A</vt:lpstr>
      <vt:lpstr>A</vt:lpstr>
      <vt:lpstr>Auto!Print_Titles</vt:lpstr>
      <vt:lpstr>Master!Print_Titles</vt:lpstr>
    </vt:vector>
  </TitlesOfParts>
  <Company>BLOODGUYS UTAH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 Bricker</dc:creator>
  <cp:lastModifiedBy>Michael Perry</cp:lastModifiedBy>
  <cp:lastPrinted>2015-04-02T18:42:16Z</cp:lastPrinted>
  <dcterms:created xsi:type="dcterms:W3CDTF">2011-01-05T19:15:33Z</dcterms:created>
  <dcterms:modified xsi:type="dcterms:W3CDTF">2021-07-25T05:38:30Z</dcterms:modified>
</cp:coreProperties>
</file>